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Bll-gemel\gemel_dat\EXCEL\account\Name\ALL\PDF דוחות לאוצר 2024אקסל\אקסל רשימות ניע 092024\Yalin_Lapidot\נכס בודד מעודכן- דרישת ילין\לפירסום\"/>
    </mc:Choice>
  </mc:AlternateContent>
  <xr:revisionPtr revIDLastSave="0" documentId="13_ncr:1_{40297391-3FA8-4554-A181-403F55491CE3}" xr6:coauthVersionLast="47" xr6:coauthVersionMax="47" xr10:uidLastSave="{00000000-0000-0000-0000-000000000000}"/>
  <bookViews>
    <workbookView xWindow="-120" yWindow="-120" windowWidth="19440" windowHeight="15150" tabRatio="840" activeTab="1" xr2:uid="{00000000-000D-0000-FFFF-FFFF00000000}"/>
  </bookViews>
  <sheets>
    <sheet name="עמוד פתיחה" sheetId="38" r:id="rId1"/>
    <sheet name="סכום נכסים" sheetId="2" r:id="rId2"/>
    <sheet name="מזומנים ושווי מזומנים" sheetId="3" r:id="rId3"/>
    <sheet name="איגרות חוב ממשלתיות" sheetId="4" r:id="rId4"/>
    <sheet name="ניירות ערך מסחריים" sheetId="5" r:id="rId5"/>
    <sheet name="איגרות חוב" sheetId="6" r:id="rId6"/>
    <sheet name="מניות מבכ ויהש" sheetId="7" r:id="rId7"/>
    <sheet name="קרנות סל" sheetId="8" r:id="rId8"/>
    <sheet name="קרנות נאמנות" sheetId="9" r:id="rId9"/>
    <sheet name="כתבי אופציה" sheetId="10" r:id="rId10"/>
    <sheet name="אופציות" sheetId="11" r:id="rId11"/>
    <sheet name="חוזים עתידיים" sheetId="12" r:id="rId12"/>
    <sheet name="מוצרים מובנים" sheetId="13" r:id="rId13"/>
    <sheet name="לא סחיר איגרות חוב ממשלתיות" sheetId="14" r:id="rId14"/>
    <sheet name="לא סחיר איגרות חוב מיועדות" sheetId="15" r:id="rId15"/>
    <sheet name="אפיק השקעה מובטח תשואה" sheetId="48" r:id="rId16"/>
    <sheet name="לא סחיר ניירות ערך מסחריים" sheetId="16" r:id="rId17"/>
    <sheet name="לא סחיר איגרות חוב" sheetId="17" r:id="rId18"/>
    <sheet name="לא סחיר מניות מבכ ויהש" sheetId="18" r:id="rId19"/>
    <sheet name="קרנות השקעה" sheetId="19" r:id="rId20"/>
    <sheet name="לא סחיר כתבי אופציה" sheetId="20" r:id="rId21"/>
    <sheet name="לא סחיר אופציות" sheetId="21" r:id="rId22"/>
    <sheet name="לא סחיר נגזרים אחרים" sheetId="40" r:id="rId23"/>
    <sheet name="הלוואות" sheetId="23" r:id="rId24"/>
    <sheet name="לא סחיר מוצרים מובנים" sheetId="24" r:id="rId25"/>
    <sheet name="פיקדונות מעל 3 חודשים" sheetId="25" r:id="rId26"/>
    <sheet name="זכויות מקרקעין" sheetId="26" r:id="rId27"/>
    <sheet name="השקעה בחברות מוחזקות" sheetId="27" r:id="rId28"/>
    <sheet name="נכסים אחרים" sheetId="28" r:id="rId29"/>
    <sheet name="מסגרות אשראי" sheetId="29" r:id="rId30"/>
    <sheet name="יתרות התחייבות להשקעה" sheetId="47" r:id="rId31"/>
    <sheet name="אפשרויות בחירה" sheetId="49" r:id="rId32"/>
    <sheet name="מיפוי סעיפים" sheetId="58" r:id="rId33"/>
    <sheet name="File Name Info" sheetId="41" state="hidden" r:id="rId34"/>
  </sheets>
  <definedNames>
    <definedName name="_xlnm._FilterDatabase" localSheetId="5" hidden="1">'איגרות חוב'!$A$1:$AJ$4887</definedName>
    <definedName name="_xlnm._FilterDatabase" localSheetId="3" hidden="1">'איגרות חוב ממשלתיות'!$A$1:$AD$999</definedName>
    <definedName name="_xlnm._FilterDatabase" localSheetId="31" hidden="1">'אפשרויות בחירה'!$A$1:$D$1040</definedName>
    <definedName name="_xlnm._FilterDatabase" localSheetId="23" hidden="1">הלוואות!$A$1:$BA$43</definedName>
    <definedName name="_xlnm._FilterDatabase" localSheetId="11" hidden="1">'חוזים עתידיים'!$A$1:$T$117</definedName>
    <definedName name="_xlnm._FilterDatabase" localSheetId="30" hidden="1">'יתרות התחייבות להשקעה'!$A$1:$Q$271</definedName>
    <definedName name="_xlnm._FilterDatabase" localSheetId="9" hidden="1">'כתבי אופציה'!$A$1:$AA$1</definedName>
    <definedName name="_xlnm._FilterDatabase" localSheetId="17" hidden="1">'לא סחיר איגרות חוב'!$A$1:$AL$469</definedName>
    <definedName name="_xlnm._FilterDatabase" localSheetId="20" hidden="1">'לא סחיר כתבי אופציה'!$A$1:$AC$41</definedName>
    <definedName name="_xlnm._FilterDatabase" localSheetId="18" hidden="1">'לא סחיר מניות מבכ ויהש'!$A$1:$Z$47</definedName>
    <definedName name="_xlnm._FilterDatabase" localSheetId="22" hidden="1">'לא סחיר נגזרים אחרים'!$A$1:$AO$1</definedName>
    <definedName name="_xlnm._FilterDatabase" localSheetId="16" hidden="1">'לא סחיר ניירות ערך מסחריים'!$A$1:$AN$1</definedName>
    <definedName name="_xlnm._FilterDatabase" localSheetId="2" hidden="1">'מזומנים ושווי מזומנים'!$A$1:$R$394</definedName>
    <definedName name="_xlnm._FilterDatabase" localSheetId="32" hidden="1">'מיפוי סעיפים'!$A$1:$D$795</definedName>
    <definedName name="_xlnm._FilterDatabase" localSheetId="6" hidden="1">'מניות מבכ ויהש'!$A$1:$Z$2788</definedName>
    <definedName name="_xlnm._FilterDatabase" localSheetId="4" hidden="1">'ניירות ערך מסחריים'!$A$1:$AJ$1</definedName>
    <definedName name="_xlnm._FilterDatabase" localSheetId="8" hidden="1">'קרנות נאמנות'!$A$1:$X$35</definedName>
    <definedName name="_xlnm._FilterDatabase" localSheetId="7" hidden="1">'קרנות סל'!$A$1:$X$224</definedName>
    <definedName name="Additional_Factor">'אפשרויות בחירה'!$C$701:$C$850</definedName>
    <definedName name="Amoritization">'אפשרויות בחירה'!$C$546:$C$550</definedName>
    <definedName name="Capsule">'אפשרויות בחירה'!$C$926:$C$928</definedName>
    <definedName name="Company_Name">'File Name Info'!$A$34:$A$130</definedName>
    <definedName name="Company_Name_ID">'File Name Info'!$A$34:$B$130</definedName>
    <definedName name="Consortium">'אפשרויות בחירה'!$C$514:$C$515</definedName>
    <definedName name="Country_list">'אפשרויות בחירה'!$C$4:$C$85</definedName>
    <definedName name="Country_list_funds">'אפשרויות בחירה'!$C$4:$C$103</definedName>
    <definedName name="CSA">'אפשרויות בחירה'!$C$688:$C$689</definedName>
    <definedName name="Delivery">'אפשרויות בחירה'!$C$666:$C$667</definedName>
    <definedName name="Dependence_Independence">'אפשרויות בחירה'!$C$654:$C$655</definedName>
    <definedName name="Duration_Underlying_Interest_Rate">'אפשרויות בחירה'!$C$680:$C$687</definedName>
    <definedName name="File_Type">'File Name Info'!$A$10:$A$12</definedName>
    <definedName name="Full_File_Type">'File Name Info'!$A$11:$B$13</definedName>
    <definedName name="Full_Type">'File Name Info'!$A$2:$B$8</definedName>
    <definedName name="Full_Type_Nostro">'File Name Info'!$A$3:$B$6</definedName>
    <definedName name="Full_Year">'File Name Info'!$A$22:$B$31</definedName>
    <definedName name="Fund_Strategy">'אפשרויות בחירה'!$C$597:$C$621</definedName>
    <definedName name="Fund_type">'אפשרויות בחירה'!$C$328:$C$498</definedName>
    <definedName name="Holding_interest">'אפשרויות בחירה'!$C$146:$C$147</definedName>
    <definedName name="In_the_books">'אפשרויות בחירה'!$C$656:$C$657</definedName>
    <definedName name="Industry_Sector">'אפשרויות בחירה'!$C$1129:$C$1245</definedName>
    <definedName name="Industry_sector_all">'אפשרויות בחירה'!$C$202:$C$327</definedName>
    <definedName name="Industry_sectors">'אפשרויות בחירה'!$C$202:$C$327</definedName>
    <definedName name="israel_abroad">'אפשרויות בחירה'!$C$2:$C$3</definedName>
    <definedName name="Issuer_Number_Banks">'אפשרויות בחירה'!$C$111:$C$113</definedName>
    <definedName name="Issuer_Number_Fund">'אפשרויות בחירה'!$C$114:$C$117</definedName>
    <definedName name="issuer_number_loan">'אפשרויות בחירה'!$C$118:$C$126</definedName>
    <definedName name="Issuer_Number_Type">'אפשרויות בחירה'!$C$104:$C$110</definedName>
    <definedName name="Issuer_Number_Type_2">'אפשרויות בחירה'!$C$1076:$C$1079</definedName>
    <definedName name="Issuer_Number_Type_3">'אפשרויות בחירה'!$C$1081:$C$1085</definedName>
    <definedName name="Issuer_Number_Type_V2" localSheetId="31">'אפשרויות בחירה'!$C$104:$C$110</definedName>
    <definedName name="Issuer_Type_TFunds">'אפשרויות בחירה'!$C$1087:$C$1089</definedName>
    <definedName name="Leading_factor">'אפשרויות בחירה'!$C$692:$C$700</definedName>
    <definedName name="Linked_Type">'אפשרויות בחירה'!$C$516:$C$519</definedName>
    <definedName name="other_investments">'אפשרויות בחירה'!$C$1000:$C$1033</definedName>
    <definedName name="Penalty">'אפשרויות בחירה'!$C$851:$C$852</definedName>
    <definedName name="QTR">'File Name Info'!$A$15:$A$19</definedName>
    <definedName name="Rating_Agency">'אפשרויות בחירה'!$C$188:$C$201</definedName>
    <definedName name="real_estate_lifestage">'אפשרויות בחירה'!$C$634:$C$642</definedName>
    <definedName name="real_estate_loans">'אפשרויות בחירה'!$C$553:$C$591</definedName>
    <definedName name="Real_Estate_Main_Use">'אפשרויות בחירה'!$C$622:$C$633</definedName>
    <definedName name="Recourse_Nonrecourse">'אפשרויות בחירה'!$C$544:$C$545</definedName>
    <definedName name="Repayment_Rights">'אפשרויות בחירה'!$C$551:$C$552</definedName>
    <definedName name="Reset_frequency">'אפשרויות בחירה'!$C$658:$C$665</definedName>
    <definedName name="Security_ID_Number_Type">'אפשרויות בחירה'!$C$1113:$C$1116</definedName>
    <definedName name="Security_Number_Loans" localSheetId="31">'אפשרויות בחירה'!$C$131</definedName>
    <definedName name="Stock_Exchange">'אפשרויות בחירה'!$C$1283:$C$1315</definedName>
    <definedName name="Stock_Exchange_Gov_Bonds">'אפשרויות בחירה'!$C$148:$C$181</definedName>
    <definedName name="Subordination_Risk">'אפשרויות בחירה'!$C$186:$C$187</definedName>
    <definedName name="Tradeable_Status">'אפשרויות בחירה'!$C$1272:$C$1281</definedName>
    <definedName name="Tradeable_Status_All">'אפשרויות בחירה'!$C$135:$C$145</definedName>
    <definedName name="tradeable_status_bonds">'אפשרויות בחירה'!$C$1248:$C$1253</definedName>
    <definedName name="tradeable_status_funds">'אפשרויות בחירה'!$C$1118:$C$1119</definedName>
    <definedName name="tradeable_status_stock">'אפשרויות בחירה'!$C$1255:$C$1259</definedName>
    <definedName name="Tradeable_Status_v2">'אפשרויות בחירה'!$C$1121:$C$1126</definedName>
    <definedName name="tradeable_status_warrants">'אפשרויות בחירה'!$C$1261:$C$1265</definedName>
    <definedName name="tradeable_status_warrants_v2">'אפשרויות בחירה'!$C$1267:$C$1269</definedName>
    <definedName name="Transaction" localSheetId="31">'אפשרויות בחירה'!$C$643:$C$646</definedName>
    <definedName name="Type">'File Name Info'!$A$2:$A$8</definedName>
    <definedName name="Type_of_Interest_Rate">'אפשרויות בחירה'!$C$592:$C$594</definedName>
    <definedName name="Type_of_Security">'אפשרויות בחירה'!$C$520:$C$543</definedName>
    <definedName name="Type_of_Security_ID">'אפשרויות בחירה'!$C$127:$C$131</definedName>
    <definedName name="Type_of_Security_ID_Fund">'אפשרויות בחירה'!$C$132:$C$134</definedName>
    <definedName name="Type_of_Security_ID_V2" localSheetId="31">'אפשרויות בחירה'!$C$127:$C$131</definedName>
    <definedName name="Underlying_Asset">'אפשרויות בחירה'!$C$499:$C$513</definedName>
    <definedName name="Underlying_Asset_Structured">'אפשרויות בחירה'!$C$1094:$C$1105</definedName>
    <definedName name="Underlying_Interest_Rates">'אפשרויות בחירה'!$C$668:$C$679</definedName>
    <definedName name="Underlying_Interest_Rates_Der" localSheetId="31">'אפשרויות בחירה'!$C$670:$C$679</definedName>
    <definedName name="Valuation">'אפשרויות בחירה'!$C$649:$C$653</definedName>
    <definedName name="Valuation_Loans">'אפשרויות בחירה'!$C$1091:$C$1092</definedName>
    <definedName name="Valuation_Method">'אפשרויות בחירה'!$C$643:$C$648</definedName>
    <definedName name="Valuation_Realestate">'אפשרויות בחירה'!$C$1108:$C$1111</definedName>
    <definedName name="What_is_rated">'אפשרויות בחירה'!$C$182:$C$185</definedName>
    <definedName name="what_is_rated_loans">'אפשרויות בחירה'!$C$183:$C$185</definedName>
    <definedName name="YEAR">'File Name Info'!$A$21:$A$31</definedName>
    <definedName name="Yes_No_Bad_Debt">'אפשרויות בחירה'!$C$595:$C$596</definedName>
    <definedName name="Z_AE318230_F718_49FC_82EB_7CAC3DCD05F1_.wvu.FilterData" localSheetId="2" hidden="1">'מזומנים ושווי מזומנים'!$A$1:$N$1</definedName>
    <definedName name="Z_AE318230_F718_49FC_82EB_7CAC3DCD05F1_.wvu.Rows" localSheetId="10" hidden="1">אופציות!#REF!</definedName>
    <definedName name="Z_AE318230_F718_49FC_82EB_7CAC3DCD05F1_.wvu.Rows" localSheetId="5" hidden="1">'איגרות חוב'!#REF!</definedName>
    <definedName name="Z_AE318230_F718_49FC_82EB_7CAC3DCD05F1_.wvu.Rows" localSheetId="3" hidden="1">'איגרות חוב ממשלתיות'!#REF!</definedName>
    <definedName name="Z_AE318230_F718_49FC_82EB_7CAC3DCD05F1_.wvu.Rows" localSheetId="15" hidden="1">'אפיק השקעה מובטח תשואה'!#REF!</definedName>
    <definedName name="Z_AE318230_F718_49FC_82EB_7CAC3DCD05F1_.wvu.Rows" localSheetId="27" hidden="1">'השקעה בחברות מוחזקות'!#REF!</definedName>
    <definedName name="Z_AE318230_F718_49FC_82EB_7CAC3DCD05F1_.wvu.Rows" localSheetId="26" hidden="1">'זכויות מקרקעין'!#REF!</definedName>
    <definedName name="Z_AE318230_F718_49FC_82EB_7CAC3DCD05F1_.wvu.Rows" localSheetId="11" hidden="1">'חוזים עתידיים'!#REF!</definedName>
    <definedName name="Z_AE318230_F718_49FC_82EB_7CAC3DCD05F1_.wvu.Rows" localSheetId="30" hidden="1">'יתרות התחייבות להשקעה'!#REF!</definedName>
    <definedName name="Z_AE318230_F718_49FC_82EB_7CAC3DCD05F1_.wvu.Rows" localSheetId="9" hidden="1">'כתבי אופציה'!#REF!</definedName>
    <definedName name="Z_AE318230_F718_49FC_82EB_7CAC3DCD05F1_.wvu.Rows" localSheetId="21" hidden="1">'לא סחיר אופציות'!#REF!</definedName>
    <definedName name="Z_AE318230_F718_49FC_82EB_7CAC3DCD05F1_.wvu.Rows" localSheetId="17" hidden="1">'לא סחיר איגרות חוב'!#REF!</definedName>
    <definedName name="Z_AE318230_F718_49FC_82EB_7CAC3DCD05F1_.wvu.Rows" localSheetId="14" hidden="1">'לא סחיר איגרות חוב מיועדות'!#REF!</definedName>
    <definedName name="Z_AE318230_F718_49FC_82EB_7CAC3DCD05F1_.wvu.Rows" localSheetId="13" hidden="1">'לא סחיר איגרות חוב ממשלתיות'!#REF!</definedName>
    <definedName name="Z_AE318230_F718_49FC_82EB_7CAC3DCD05F1_.wvu.Rows" localSheetId="20" hidden="1">'לא סחיר כתבי אופציה'!#REF!</definedName>
    <definedName name="Z_AE318230_F718_49FC_82EB_7CAC3DCD05F1_.wvu.Rows" localSheetId="24" hidden="1">'לא סחיר מוצרים מובנים'!#REF!</definedName>
    <definedName name="Z_AE318230_F718_49FC_82EB_7CAC3DCD05F1_.wvu.Rows" localSheetId="18" hidden="1">'לא סחיר מניות מבכ ויהש'!#REF!</definedName>
    <definedName name="Z_AE318230_F718_49FC_82EB_7CAC3DCD05F1_.wvu.Rows" localSheetId="16" hidden="1">'לא סחיר ניירות ערך מסחריים'!#REF!</definedName>
    <definedName name="Z_AE318230_F718_49FC_82EB_7CAC3DCD05F1_.wvu.Rows" localSheetId="12" hidden="1">'מוצרים מובנים'!#REF!</definedName>
    <definedName name="Z_AE318230_F718_49FC_82EB_7CAC3DCD05F1_.wvu.Rows" localSheetId="6" hidden="1">'מניות מבכ ויהש'!#REF!</definedName>
    <definedName name="Z_AE318230_F718_49FC_82EB_7CAC3DCD05F1_.wvu.Rows" localSheetId="29" hidden="1">'מסגרות אשראי'!#REF!</definedName>
    <definedName name="Z_AE318230_F718_49FC_82EB_7CAC3DCD05F1_.wvu.Rows" localSheetId="4" hidden="1">'ניירות ערך מסחריים'!#REF!</definedName>
    <definedName name="Z_AE318230_F718_49FC_82EB_7CAC3DCD05F1_.wvu.Rows" localSheetId="28" hidden="1">'נכסים אחרים'!#REF!</definedName>
    <definedName name="Z_AE318230_F718_49FC_82EB_7CAC3DCD05F1_.wvu.Rows" localSheetId="25" hidden="1">'פיקדונות מעל 3 חודשים'!#REF!</definedName>
    <definedName name="Z_AE318230_F718_49FC_82EB_7CAC3DCD05F1_.wvu.Rows" localSheetId="19" hidden="1">'קרנות השקעה'!#REF!</definedName>
    <definedName name="Z_AE318230_F718_49FC_82EB_7CAC3DCD05F1_.wvu.Rows" localSheetId="8" hidden="1">'קרנות נאמנות'!#REF!</definedName>
    <definedName name="Z_AE318230_F718_49FC_82EB_7CAC3DCD05F1_.wvu.Rows" localSheetId="7" hidden="1">'קרנות סל'!#REF!</definedName>
  </definedNames>
  <calcPr calcId="191029"/>
  <customWorkbookViews>
    <customWorkbookView name="נירית שימרון - Personal View" guid="{AE318230-F718-49FC-82EB-7CAC3DCD05F1}" mergeInterval="0" personalView="1" maximized="1" xWindow="-8" yWindow="-8" windowWidth="1696" windowHeight="1026" tabRatio="894"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7" i="29" l="1"/>
  <c r="S26" i="29"/>
  <c r="S25" i="29"/>
  <c r="S24" i="29"/>
  <c r="S23" i="29"/>
  <c r="R22" i="29"/>
  <c r="S22" i="29" s="1"/>
  <c r="S21" i="29"/>
  <c r="S20" i="29"/>
  <c r="R19" i="29"/>
  <c r="S19" i="29" s="1"/>
  <c r="S18" i="29"/>
  <c r="S17" i="29"/>
  <c r="S16" i="29"/>
  <c r="S15" i="29"/>
  <c r="S14" i="29"/>
  <c r="S13" i="29"/>
  <c r="S12" i="29"/>
  <c r="S11" i="29"/>
  <c r="S10" i="29"/>
  <c r="R9" i="29"/>
  <c r="S9" i="29" s="1"/>
  <c r="S8" i="29"/>
  <c r="S7" i="29"/>
  <c r="R6" i="29"/>
  <c r="S6" i="29" s="1"/>
  <c r="S5" i="29"/>
  <c r="S4" i="29"/>
  <c r="S3" i="29"/>
  <c r="S2" i="29"/>
  <c r="B29" i="2"/>
  <c r="B28" i="2"/>
  <c r="B27" i="2"/>
  <c r="B26" i="2"/>
  <c r="B25" i="2"/>
  <c r="B24" i="2"/>
  <c r="B23" i="2"/>
  <c r="B22" i="2"/>
  <c r="B21" i="2"/>
  <c r="B20" i="2"/>
  <c r="B19" i="2"/>
  <c r="B18" i="2"/>
  <c r="B17" i="2"/>
  <c r="B16" i="2"/>
  <c r="B15" i="2"/>
  <c r="B14" i="2"/>
  <c r="B13" i="2"/>
  <c r="B12" i="2"/>
  <c r="B11" i="2"/>
  <c r="B10" i="2"/>
  <c r="B9" i="2"/>
  <c r="B8" i="2"/>
  <c r="B7" i="2"/>
  <c r="B6" i="2"/>
  <c r="B5" i="2"/>
  <c r="B4" i="2"/>
  <c r="B3" i="2"/>
  <c r="D15" i="38"/>
  <c r="B30" i="2" l="1"/>
  <c r="C30" i="2" l="1"/>
  <c r="D30" i="2"/>
  <c r="E3" i="2"/>
  <c r="E29" i="2" l="1"/>
  <c r="E27" i="2"/>
  <c r="E25" i="2"/>
  <c r="E23" i="2"/>
  <c r="E21" i="2"/>
  <c r="E19" i="2"/>
  <c r="E17" i="2"/>
  <c r="E15" i="2"/>
  <c r="E13" i="2"/>
  <c r="E11" i="2"/>
  <c r="E9" i="2"/>
  <c r="E7" i="2"/>
  <c r="E5" i="2"/>
  <c r="E28" i="2"/>
  <c r="E26" i="2"/>
  <c r="E24" i="2"/>
  <c r="E22" i="2"/>
  <c r="E20" i="2"/>
  <c r="E18" i="2"/>
  <c r="E16" i="2"/>
  <c r="E14" i="2"/>
  <c r="E12" i="2"/>
  <c r="E10" i="2"/>
  <c r="E8" i="2"/>
  <c r="E6" i="2"/>
  <c r="E4" i="2"/>
  <c r="E30" i="2" l="1"/>
</calcChain>
</file>

<file path=xl/sharedStrings.xml><?xml version="1.0" encoding="utf-8"?>
<sst xmlns="http://schemas.openxmlformats.org/spreadsheetml/2006/main" count="201404" uniqueCount="5185">
  <si>
    <t>מספר מסלול</t>
  </si>
  <si>
    <t>מאפיין עיקרי</t>
  </si>
  <si>
    <t>מספר מנפיק</t>
  </si>
  <si>
    <t xml:space="preserve">שם נייר ערך </t>
  </si>
  <si>
    <t>בעל  עניין/צד קשור</t>
  </si>
  <si>
    <t>זירת מסחר</t>
  </si>
  <si>
    <t>דירוג</t>
  </si>
  <si>
    <t xml:space="preserve">דירוג נייר הערך/המנפיק </t>
  </si>
  <si>
    <t>שם מדרג</t>
  </si>
  <si>
    <t>ענף מסחר</t>
  </si>
  <si>
    <t>נכס בסיס</t>
  </si>
  <si>
    <t>שער חליפין</t>
  </si>
  <si>
    <t>תאריך רכישה</t>
  </si>
  <si>
    <t>מח"מ</t>
  </si>
  <si>
    <t>שיעור ריבית</t>
  </si>
  <si>
    <t>שער נייר הערך</t>
  </si>
  <si>
    <t>תאריך שערוך אחרון</t>
  </si>
  <si>
    <t>שווי הוגן</t>
  </si>
  <si>
    <t>שיעור מערך נקוב מונפק</t>
  </si>
  <si>
    <t>שיעור מנכסי אפיק ההשקעה</t>
  </si>
  <si>
    <t>סוג בטוחה</t>
  </si>
  <si>
    <t>יעוד הלוואה</t>
  </si>
  <si>
    <t>שיעור יתרת המחויבות</t>
  </si>
  <si>
    <t>שער מימוש</t>
  </si>
  <si>
    <t>שימוש עיקרי בנכס</t>
  </si>
  <si>
    <t>כתובת הנכס</t>
  </si>
  <si>
    <t>השיטה שיושמה בדוח הכספי</t>
  </si>
  <si>
    <t>עלות מופחתת</t>
  </si>
  <si>
    <t>סוג מספר נייר ערך</t>
  </si>
  <si>
    <t>מספר נייר ערך</t>
  </si>
  <si>
    <t>שיעור מסך נכסי ההשקעה</t>
  </si>
  <si>
    <t>מזומנים ושווי מזומנים</t>
  </si>
  <si>
    <t>ניירות ערך מסחריים</t>
  </si>
  <si>
    <t>איגרות חוב</t>
  </si>
  <si>
    <t>קרנות סל</t>
  </si>
  <si>
    <t>קרנות נאמנות</t>
  </si>
  <si>
    <t>כתבי אופציה</t>
  </si>
  <si>
    <t>אופציות</t>
  </si>
  <si>
    <t>חוזים עתידיים</t>
  </si>
  <si>
    <t>מוצרים מובנים</t>
  </si>
  <si>
    <t>איגרות חוב ממשלתיות</t>
  </si>
  <si>
    <t>לא סחיר איגרות חוב ממשלתיות</t>
  </si>
  <si>
    <t>לא סחיר איגרות חוב מיועדות</t>
  </si>
  <si>
    <t>לא סחיר ניירות ערך מסחריים</t>
  </si>
  <si>
    <t>לא סחיר איגרות חוב</t>
  </si>
  <si>
    <t>קרנות השקעה</t>
  </si>
  <si>
    <t>לא סחיר כתבי אופציה</t>
  </si>
  <si>
    <t>לא סחיר אופציות</t>
  </si>
  <si>
    <t>הלוואות</t>
  </si>
  <si>
    <t>לא סחיר מוצרים מובנים</t>
  </si>
  <si>
    <t>פיקדונות מעל 3 חודשים</t>
  </si>
  <si>
    <t>זכויות מקרקעין</t>
  </si>
  <si>
    <t>נכסים אחרים</t>
  </si>
  <si>
    <t>ישראל</t>
  </si>
  <si>
    <t>חסום</t>
  </si>
  <si>
    <t>כן</t>
  </si>
  <si>
    <t>TASE - Tel Aviv Stock Exchange</t>
  </si>
  <si>
    <t>נייר ערך</t>
  </si>
  <si>
    <t>נדל"ן עבורו התקבלה ההלוואה</t>
  </si>
  <si>
    <t>אוסטריה</t>
  </si>
  <si>
    <t>מגורים (כולל דיור מוגן)</t>
  </si>
  <si>
    <t>חו"ל</t>
  </si>
  <si>
    <t>לא</t>
  </si>
  <si>
    <t>NYSE - New York Stock Exchange</t>
  </si>
  <si>
    <t>מנפיק</t>
  </si>
  <si>
    <t>S&amp;P מעלות</t>
  </si>
  <si>
    <t>ביוטכנולוגיה</t>
  </si>
  <si>
    <t>אוסטרליה</t>
  </si>
  <si>
    <t>משרדים</t>
  </si>
  <si>
    <t>השעיה</t>
  </si>
  <si>
    <t>מידרוג Moodys</t>
  </si>
  <si>
    <t>מכשור רפואי</t>
  </si>
  <si>
    <t>מט"ח</t>
  </si>
  <si>
    <t>מניות</t>
  </si>
  <si>
    <t>אזור תעלת פנמה</t>
  </si>
  <si>
    <t>מסחר</t>
  </si>
  <si>
    <t>ISIN</t>
  </si>
  <si>
    <t>JPX - Japan Exchange Group</t>
  </si>
  <si>
    <t>פנימי</t>
  </si>
  <si>
    <t>מדד המחירים לצרכן</t>
  </si>
  <si>
    <t>כלי רכב</t>
  </si>
  <si>
    <t>אזרביג'אן</t>
  </si>
  <si>
    <t>קניון</t>
  </si>
  <si>
    <t>AMEX - American Stock Exchange</t>
  </si>
  <si>
    <t>Moodys</t>
  </si>
  <si>
    <t>פארמה</t>
  </si>
  <si>
    <t>תזרים עמלות</t>
  </si>
  <si>
    <t>לוגיסטיקה ותעשייה</t>
  </si>
  <si>
    <t>OCC</t>
  </si>
  <si>
    <t>ADX - Abu Dhabi Securities Exchange</t>
  </si>
  <si>
    <t>AM Best</t>
  </si>
  <si>
    <t>חסכון עמיתים/מבוטחים</t>
  </si>
  <si>
    <t>איטליה</t>
  </si>
  <si>
    <t>מלונאות</t>
  </si>
  <si>
    <t>FIGI</t>
  </si>
  <si>
    <t>ASX -  Australian Securities Exchange</t>
  </si>
  <si>
    <t>S&amp;P</t>
  </si>
  <si>
    <t>מניות לרבות מדדי מניות</t>
  </si>
  <si>
    <t>משכנתאות או תיקי משכנתאות</t>
  </si>
  <si>
    <t>טיקר</t>
  </si>
  <si>
    <t>BOVESPA -  Brazilian Stock Exchange</t>
  </si>
  <si>
    <t>Fitch</t>
  </si>
  <si>
    <t>אחר</t>
  </si>
  <si>
    <t>ערבות בנקאית</t>
  </si>
  <si>
    <t>איי סיישל</t>
  </si>
  <si>
    <t>חניון</t>
  </si>
  <si>
    <t>BSE - Bombay Stock Exchange</t>
  </si>
  <si>
    <t>DBRS</t>
  </si>
  <si>
    <t>ללא בטחונות</t>
  </si>
  <si>
    <t>איי קיימן</t>
  </si>
  <si>
    <t>CME - Chicago Mercantile Exchange</t>
  </si>
  <si>
    <t>איי שלמה הבריטיים</t>
  </si>
  <si>
    <t>חממת שרתים</t>
  </si>
  <si>
    <t>EURONEXT - Euronext Group Stock Exchange</t>
  </si>
  <si>
    <t>איסלנד</t>
  </si>
  <si>
    <t>EUREX - Eurex Exchange</t>
  </si>
  <si>
    <t>Kroll</t>
  </si>
  <si>
    <t>אירלנד</t>
  </si>
  <si>
    <t>FWB - Frankfurt Stock Exchange</t>
  </si>
  <si>
    <t>Japan Credit</t>
  </si>
  <si>
    <t>אנדורה</t>
  </si>
  <si>
    <t>HKSE - Hong Kong Stock Exchange</t>
  </si>
  <si>
    <t>השקעות בהיי-טק</t>
  </si>
  <si>
    <t>אסטוניה</t>
  </si>
  <si>
    <t>ISE - Irish Stock Exchange</t>
  </si>
  <si>
    <t>ארגנטינה</t>
  </si>
  <si>
    <t>JSE - Johannesburg Stock Exchange</t>
  </si>
  <si>
    <t>KRX - Korea Exchange</t>
  </si>
  <si>
    <t>אתיופיה</t>
  </si>
  <si>
    <t>LSE - London Stock Exchange</t>
  </si>
  <si>
    <t>Other</t>
  </si>
  <si>
    <t>בהמס</t>
  </si>
  <si>
    <t>בולגריה</t>
  </si>
  <si>
    <t>NASDAQD - NASDAQ Dubai</t>
  </si>
  <si>
    <t>בוליביה</t>
  </si>
  <si>
    <t>NSE - National Stock Exchange of India</t>
  </si>
  <si>
    <t>בחריין</t>
  </si>
  <si>
    <t>SSE - Shanghai Stock Exchange</t>
  </si>
  <si>
    <t>בלגיה</t>
  </si>
  <si>
    <t>SZSE - Shenzen Stock Market</t>
  </si>
  <si>
    <t>בנייה</t>
  </si>
  <si>
    <t>בליז</t>
  </si>
  <si>
    <t>SGX - Singapore Exchange</t>
  </si>
  <si>
    <t>ברזיל</t>
  </si>
  <si>
    <t>BME - Spanish Exchanges</t>
  </si>
  <si>
    <t>ברמודה</t>
  </si>
  <si>
    <t>SIX - Swiss Exchange</t>
  </si>
  <si>
    <t>גאורגיה</t>
  </si>
  <si>
    <t>TSEC - Taiwan Stock Exchange Corporation</t>
  </si>
  <si>
    <t>גיברלטר</t>
  </si>
  <si>
    <t>TSE - Tokyo Stock Exchange</t>
  </si>
  <si>
    <t>גמייקה</t>
  </si>
  <si>
    <t>TSX - Toronto Stock Exchange</t>
  </si>
  <si>
    <t>גרמניה</t>
  </si>
  <si>
    <t>דנמרק</t>
  </si>
  <si>
    <t>דרום אפריקה</t>
  </si>
  <si>
    <t>אנרגיה</t>
  </si>
  <si>
    <t>הודו</t>
  </si>
  <si>
    <t>הולנד</t>
  </si>
  <si>
    <t>הונג קונג</t>
  </si>
  <si>
    <t>הונגריה</t>
  </si>
  <si>
    <t>הונדורס</t>
  </si>
  <si>
    <t>חברה בפירוק</t>
  </si>
  <si>
    <t>תשתיות</t>
  </si>
  <si>
    <t>יוון</t>
  </si>
  <si>
    <t>תעשיה</t>
  </si>
  <si>
    <t>יפן</t>
  </si>
  <si>
    <t>ליסינג</t>
  </si>
  <si>
    <t>ירדן</t>
  </si>
  <si>
    <t>תחבורה</t>
  </si>
  <si>
    <t>תעופה</t>
  </si>
  <si>
    <t>כווית</t>
  </si>
  <si>
    <t>אחסנה</t>
  </si>
  <si>
    <t>לוכסמבורג</t>
  </si>
  <si>
    <t>שירותים ציבוריים</t>
  </si>
  <si>
    <t>לטביה</t>
  </si>
  <si>
    <t>אנשים פרטיים</t>
  </si>
  <si>
    <t>ליטא</t>
  </si>
  <si>
    <t>ליכטנשטיין</t>
  </si>
  <si>
    <t>מאוריציוס</t>
  </si>
  <si>
    <t>מולדובה</t>
  </si>
  <si>
    <t>מונקו</t>
  </si>
  <si>
    <t>מלדיבים</t>
  </si>
  <si>
    <t>מלטה</t>
  </si>
  <si>
    <t>מצרים</t>
  </si>
  <si>
    <t>מקסיקו</t>
  </si>
  <si>
    <t>מרוקו</t>
  </si>
  <si>
    <t>ניו זילנד</t>
  </si>
  <si>
    <t>סין</t>
  </si>
  <si>
    <t>סינגפור</t>
  </si>
  <si>
    <t>סלובניה</t>
  </si>
  <si>
    <t>סלובקיה</t>
  </si>
  <si>
    <t>ספרד</t>
  </si>
  <si>
    <t>סרביה</t>
  </si>
  <si>
    <t>ערב הסעודית</t>
  </si>
  <si>
    <t>Banks</t>
  </si>
  <si>
    <t>פולין</t>
  </si>
  <si>
    <t>פורטוגל</t>
  </si>
  <si>
    <t>פינלנד</t>
  </si>
  <si>
    <t>פנמה</t>
  </si>
  <si>
    <t>צילה</t>
  </si>
  <si>
    <t>צכיה</t>
  </si>
  <si>
    <t>Semiconductors &amp; Semiconductor Equipment</t>
  </si>
  <si>
    <t>צרפת</t>
  </si>
  <si>
    <t>קנדה</t>
  </si>
  <si>
    <t>קפריסין</t>
  </si>
  <si>
    <t>רומניה</t>
  </si>
  <si>
    <t>רוסיה</t>
  </si>
  <si>
    <t>שוודיה</t>
  </si>
  <si>
    <t>שוויץ</t>
  </si>
  <si>
    <t>תורכיה</t>
  </si>
  <si>
    <t>אג"ח קונצרני</t>
  </si>
  <si>
    <t>אג"ח ממשלתי</t>
  </si>
  <si>
    <t>מזומן ועו"ש בש"ח</t>
  </si>
  <si>
    <t>פק"מ לתקופה של עד שלושה חודשים</t>
  </si>
  <si>
    <t>פקדון צמוד למדד המחירים לצרכן עד שלושה חודשים</t>
  </si>
  <si>
    <t>פקדון צמוד מט"ח עד שלושה חודשים (פצ"מ)</t>
  </si>
  <si>
    <t>פקדון במט"ח עד שלושה חודשים</t>
  </si>
  <si>
    <t>מזומן ועו"ש נקוב במט"ח</t>
  </si>
  <si>
    <t>פח"ק/פר"י</t>
  </si>
  <si>
    <t>בטחונות שוטפים</t>
  </si>
  <si>
    <t>צמוד למדד המחירים לצרכן בריבית קבועה</t>
  </si>
  <si>
    <t>צמוד למדד המחירים לצרכן בריבית משתנה</t>
  </si>
  <si>
    <t>לא צמוד למדד המחירים לצרכן ריבית קבועה</t>
  </si>
  <si>
    <t>לא צמוד למדד המחירים לצרכן ריבית משתנה</t>
  </si>
  <si>
    <t>צמוד מט"ח בריבית קבועה</t>
  </si>
  <si>
    <t>צמוד מט"ח בריבית משתנה</t>
  </si>
  <si>
    <t>מק"מ קצר משנים עשר חודשים</t>
  </si>
  <si>
    <t>לא צמוד למדד המחירים לצרכן</t>
  </si>
  <si>
    <t>צמוד למדד המחירים לצרכן</t>
  </si>
  <si>
    <t>צמוד למט"ח</t>
  </si>
  <si>
    <t>צמוד למדד אחר</t>
  </si>
  <si>
    <t>מניות בכורה</t>
  </si>
  <si>
    <t>TASE UP</t>
  </si>
  <si>
    <t>עוקב אחר מדדי מניות בישראל</t>
  </si>
  <si>
    <t>עוקב אחר מדדי מניות בחו"ל</t>
  </si>
  <si>
    <t>עוקב אחר מדדים אחרים בישראל</t>
  </si>
  <si>
    <t>עוקב אחר מדדים אחרים בחו"ל</t>
  </si>
  <si>
    <t>מכירה בחסר (שורט)</t>
  </si>
  <si>
    <t>קרן מובטחת</t>
  </si>
  <si>
    <t>קרן לא מובטחת</t>
  </si>
  <si>
    <t>קרן נדל"ן</t>
  </si>
  <si>
    <t>קרן אנרגיה ותשתיות</t>
  </si>
  <si>
    <t>נושא משרה/עובד</t>
  </si>
  <si>
    <t>סוכן</t>
  </si>
  <si>
    <t>תאגיד</t>
  </si>
  <si>
    <t>נקוב במט"ח</t>
  </si>
  <si>
    <t>בטחונות לא שוטפים</t>
  </si>
  <si>
    <t>התחייבות להשקעה</t>
  </si>
  <si>
    <t>Insurance</t>
  </si>
  <si>
    <t>NASDAQ - National Association of Securities Dealers Automated Quotations</t>
  </si>
  <si>
    <t>MICEX- RTS - Moscow Exchange</t>
  </si>
  <si>
    <t>שירותי מידע</t>
  </si>
  <si>
    <t>תוכנה ואינטרנט</t>
  </si>
  <si>
    <t>מוליכים למחצה</t>
  </si>
  <si>
    <t>קלינטק</t>
  </si>
  <si>
    <t>בנקים</t>
  </si>
  <si>
    <t>שירותים פיננסיים</t>
  </si>
  <si>
    <t>שירותים</t>
  </si>
  <si>
    <t>מלונאות ותיירות</t>
  </si>
  <si>
    <t>תקשורת ומדיה</t>
  </si>
  <si>
    <t>מזון</t>
  </si>
  <si>
    <t>אופנה והלבשה</t>
  </si>
  <si>
    <t>מתכת ומוצרי בניה</t>
  </si>
  <si>
    <t>חשמל</t>
  </si>
  <si>
    <t>כימיה, גומי ופלסטיק</t>
  </si>
  <si>
    <t>עץ, נייר ודפוס</t>
  </si>
  <si>
    <t>חיפושי נפט וגז</t>
  </si>
  <si>
    <t>רשויות מקומיות</t>
  </si>
  <si>
    <t>ביטוח</t>
  </si>
  <si>
    <t>השקעות במדעי החיים</t>
  </si>
  <si>
    <t>Core</t>
  </si>
  <si>
    <t>Core-Plus</t>
  </si>
  <si>
    <t>FOF/Managed Account</t>
  </si>
  <si>
    <t>Direct Real Estate</t>
  </si>
  <si>
    <t>Distressed Debt</t>
  </si>
  <si>
    <t>Balanced</t>
  </si>
  <si>
    <t>Buyout</t>
  </si>
  <si>
    <t>Secondaries</t>
  </si>
  <si>
    <t>Turnaround</t>
  </si>
  <si>
    <t>קרן חוב</t>
  </si>
  <si>
    <t>קרן גידור (Hedge Fund)</t>
  </si>
  <si>
    <t>סוג הצמדה</t>
  </si>
  <si>
    <t>לא צמוד</t>
  </si>
  <si>
    <t>בשימוש</t>
  </si>
  <si>
    <t>בשיפוץ</t>
  </si>
  <si>
    <t>מחזור חיי הנכס</t>
  </si>
  <si>
    <t>בהרחבה</t>
  </si>
  <si>
    <t xml:space="preserve">השיטה שבאמצעותה נקבע שווי הנכס </t>
  </si>
  <si>
    <t>אסטרטגיית קרן ההשקעה</t>
  </si>
  <si>
    <t>אג"ח להמרה לא צמוד למדד</t>
  </si>
  <si>
    <t>אג"ח להמרה צמוד למדד אחר</t>
  </si>
  <si>
    <t xml:space="preserve">בשימוש </t>
  </si>
  <si>
    <t>בשיפוץ – שיפוץ מהותי שאומדן עלותו מהווה מעל ל-50% משווי הנכס.</t>
  </si>
  <si>
    <t>שלבים התחלתיים</t>
  </si>
  <si>
    <t>שלבים מתקדמים</t>
  </si>
  <si>
    <t>בשלבי גמר</t>
  </si>
  <si>
    <t>קונסורציום/ סינדיקציה</t>
  </si>
  <si>
    <t>NR</t>
  </si>
  <si>
    <t>שם הנכס</t>
  </si>
  <si>
    <t>סיווג הקרן</t>
  </si>
  <si>
    <t>מומחה בלתי תלוי</t>
  </si>
  <si>
    <t>גורם תלוי/פנימי</t>
  </si>
  <si>
    <t>דיווח מנהל הקרן</t>
  </si>
  <si>
    <t>קיימת תלות</t>
  </si>
  <si>
    <t>אי-תלות</t>
  </si>
  <si>
    <t>אג"ח להמרה צמוד למדד המחירים לצרכן</t>
  </si>
  <si>
    <t>אג"ח להמרה צמוד למט"ח</t>
  </si>
  <si>
    <t>סוג הסליקה</t>
  </si>
  <si>
    <t>ריבית עוגן</t>
  </si>
  <si>
    <t>תקופת ריבית עוגן</t>
  </si>
  <si>
    <t>TASE</t>
  </si>
  <si>
    <t>נש"ר</t>
  </si>
  <si>
    <t>אירופה</t>
  </si>
  <si>
    <t>ארה"ב</t>
  </si>
  <si>
    <t>בריטניה</t>
  </si>
  <si>
    <t>אסיה</t>
  </si>
  <si>
    <t>גלובלי</t>
  </si>
  <si>
    <t>אפריקה</t>
  </si>
  <si>
    <t>Libor</t>
  </si>
  <si>
    <t>Euribor</t>
  </si>
  <si>
    <t>Eonia</t>
  </si>
  <si>
    <t>Sonia</t>
  </si>
  <si>
    <t>Tona</t>
  </si>
  <si>
    <t>€STR</t>
  </si>
  <si>
    <t>SOFR</t>
  </si>
  <si>
    <t>ערך נקוב (רגל 1)</t>
  </si>
  <si>
    <t>ערך נקוב (רגל 2)</t>
  </si>
  <si>
    <t>שיעור מנכסי אפיק ההשקעה (רגל 1)</t>
  </si>
  <si>
    <t>שיעור מסך נכסי ההשקעה (רגל 1)</t>
  </si>
  <si>
    <t>שווי הוגן במטבע הנסחר (רגל 1)</t>
  </si>
  <si>
    <t>שווי הוגן במטבע הנסחר (רגל 2)</t>
  </si>
  <si>
    <t>תנודתיות</t>
  </si>
  <si>
    <t>ממונף</t>
  </si>
  <si>
    <t>שם עמודה</t>
  </si>
  <si>
    <t>אפשרות בחירה</t>
  </si>
  <si>
    <t>בבנייה שלבים התחלתיים (עד 30% ביצוע) – לפי אומדן עלות השקעה כוללת צפויה</t>
  </si>
  <si>
    <t>בבנייה שלבים מתקדמים (עד 70% ביצוע) - לפי אומדן עלות השקעה כוללת צפויה</t>
  </si>
  <si>
    <t>בבנייה בשלבי גמר (מעל 70% ביצוע) - לפי אומדן עלות השקעה כוללת צפויה</t>
  </si>
  <si>
    <t>קיים חוזה</t>
  </si>
  <si>
    <t>לא קיים חוזה</t>
  </si>
  <si>
    <t>הצד הנגדי</t>
  </si>
  <si>
    <t>גורם אחר</t>
  </si>
  <si>
    <t>פקטור מוביל</t>
  </si>
  <si>
    <t>שווי שוק</t>
  </si>
  <si>
    <t>שיעור מסך אפיק ההשקעה (רגל 2)</t>
  </si>
  <si>
    <t>שיעור ריבית עוגן</t>
  </si>
  <si>
    <t>Unfunded Swap</t>
  </si>
  <si>
    <t>Funded Swap</t>
  </si>
  <si>
    <t>Unfunded Forward</t>
  </si>
  <si>
    <t>Funded Forward</t>
  </si>
  <si>
    <t>Unfunded Interest Rate Swap</t>
  </si>
  <si>
    <t>Funded Interest Rate Swap</t>
  </si>
  <si>
    <t>יומי</t>
  </si>
  <si>
    <t>שבועי</t>
  </si>
  <si>
    <t>חודשי</t>
  </si>
  <si>
    <t>רבעוני</t>
  </si>
  <si>
    <t>חצי-שנתי</t>
  </si>
  <si>
    <t>שנתי</t>
  </si>
  <si>
    <t>ללא</t>
  </si>
  <si>
    <t>Delivery</t>
  </si>
  <si>
    <t>האם קיים קנס בגין יציאה מוקדמת</t>
  </si>
  <si>
    <t>מועד ההתקשרות בעסקה</t>
  </si>
  <si>
    <t>מועד סיום חוזי</t>
  </si>
  <si>
    <t>שער נכס הבסיס במועד ההתקשרות בעסקה</t>
  </si>
  <si>
    <t>נספח התחשבנות בטחונות - CSA</t>
  </si>
  <si>
    <t>נספח התחשבנות בטחונות (CSA)</t>
  </si>
  <si>
    <t>No-delivery</t>
  </si>
  <si>
    <t>שם קובץ לשמירה</t>
  </si>
  <si>
    <t>תלות/אי-תלות המשערך</t>
  </si>
  <si>
    <t>הערות והסברים</t>
  </si>
  <si>
    <t>CBOE - Chicago Board Options Exchange</t>
  </si>
  <si>
    <t>ICE - Intercontinental Exchange</t>
  </si>
  <si>
    <t>מדינה/איזור גאוגרפי</t>
  </si>
  <si>
    <t>מתכות</t>
  </si>
  <si>
    <t>סחורות חקלאיות רכות</t>
  </si>
  <si>
    <t>בעלי חיים</t>
  </si>
  <si>
    <t>גרעינים וחיטה</t>
  </si>
  <si>
    <t>מדדי סחורות</t>
  </si>
  <si>
    <t>ריבית ואג"ח</t>
  </si>
  <si>
    <t>Debt Infrastructure</t>
  </si>
  <si>
    <t>Opportunistic Infrastructure</t>
  </si>
  <si>
    <t>Value Added Infrastructure</t>
  </si>
  <si>
    <t>Value Added Real Estate</t>
  </si>
  <si>
    <t>Opportunistic Real Estate</t>
  </si>
  <si>
    <t>Distressed Real Estate</t>
  </si>
  <si>
    <t>Direct Lending Debt</t>
  </si>
  <si>
    <t>Mezzanine Debt</t>
  </si>
  <si>
    <t>Special Situations Debt</t>
  </si>
  <si>
    <t>Venture Debt</t>
  </si>
  <si>
    <t>Leveraged Buyout</t>
  </si>
  <si>
    <t>Growth Venture Capital</t>
  </si>
  <si>
    <t>Seed/Early Stage Venture Capital</t>
  </si>
  <si>
    <t>מטבע פעילות</t>
  </si>
  <si>
    <t>קרקע/זכויות מקרקעין</t>
  </si>
  <si>
    <t>מדדי מניות</t>
  </si>
  <si>
    <t>Unfunded Total Return/Equity Swap</t>
  </si>
  <si>
    <t>Funded Total Return/Equity Swap</t>
  </si>
  <si>
    <t>סטנדרד &amp; פורסס מעלות בע"מ (S&amp;P)</t>
  </si>
  <si>
    <t>מידרוג בע"מ (Moody's)</t>
  </si>
  <si>
    <t>Moody's Investor Service</t>
  </si>
  <si>
    <t>A.M Best Company, Inc</t>
  </si>
  <si>
    <t>Standard &amp; Poor's Corporation</t>
  </si>
  <si>
    <t>Fitch Investors Service, L.P.</t>
  </si>
  <si>
    <t>DBRS Ratings Limited.</t>
  </si>
  <si>
    <t>Egan-Jones Ratings Co.</t>
  </si>
  <si>
    <t>HR Ratings de México, S.A. de C.V.</t>
  </si>
  <si>
    <t>Kroll Bond Rating Agency, Inc</t>
  </si>
  <si>
    <t>Japan Credit Rating Agency Ltd.</t>
  </si>
  <si>
    <t>Not rated</t>
  </si>
  <si>
    <t>Egan-Jones</t>
  </si>
  <si>
    <t>אג"ח מובנות</t>
  </si>
  <si>
    <t>SPAC</t>
  </si>
  <si>
    <t>Special Puropse Acquistion Company/Blank Check Company</t>
  </si>
  <si>
    <t>מספר עסקה (רגל 1)</t>
  </si>
  <si>
    <t>מספר עסקה (רגל 2)</t>
  </si>
  <si>
    <t>מבנה לוח סילוקין</t>
  </si>
  <si>
    <t>מועד פדיון</t>
  </si>
  <si>
    <t>שפיצר</t>
  </si>
  <si>
    <t>קרן שווה</t>
  </si>
  <si>
    <t xml:space="preserve">אחר </t>
  </si>
  <si>
    <t>נגזרי אשראי</t>
  </si>
  <si>
    <t>שעבוד שוטף</t>
  </si>
  <si>
    <t>בטוחה פיזית אחרת</t>
  </si>
  <si>
    <t>בטוחה פיננסית אחרת</t>
  </si>
  <si>
    <t>ח.פ.</t>
  </si>
  <si>
    <t>LEI</t>
  </si>
  <si>
    <t>SWIFT</t>
  </si>
  <si>
    <t>מספר שותפות</t>
  </si>
  <si>
    <t>מרשם</t>
  </si>
  <si>
    <t>דרכון</t>
  </si>
  <si>
    <t>ת"ז</t>
  </si>
  <si>
    <t>צד נגדי - Counterparty</t>
  </si>
  <si>
    <t>HR Ratings</t>
  </si>
  <si>
    <t>בלון</t>
  </si>
  <si>
    <t>סוג הריבית</t>
  </si>
  <si>
    <t>משתנה</t>
  </si>
  <si>
    <t xml:space="preserve">קבועה </t>
  </si>
  <si>
    <t>Telbor</t>
  </si>
  <si>
    <t>בולט (Bullet)</t>
  </si>
  <si>
    <t>Co-Investment/Direct</t>
  </si>
  <si>
    <t>זכויות אוויר (Air Rights)</t>
  </si>
  <si>
    <t>שיטת החילוץ</t>
  </si>
  <si>
    <t>Residual</t>
  </si>
  <si>
    <t>Comparison</t>
  </si>
  <si>
    <t xml:space="preserve">שיטה השוואתית </t>
  </si>
  <si>
    <t>Discounted Cash Flows</t>
  </si>
  <si>
    <t xml:space="preserve">היוון תזרים </t>
  </si>
  <si>
    <t>Direct Capitalization</t>
  </si>
  <si>
    <t>שיטת ההכנסה</t>
  </si>
  <si>
    <t>Large cap</t>
  </si>
  <si>
    <t>Mid cap</t>
  </si>
  <si>
    <t>Small cap</t>
  </si>
  <si>
    <t>שיעור הקנס בגין יציאה מוקדמת</t>
  </si>
  <si>
    <t>מניות, מניות בכורה ויחידות השתתפות</t>
  </si>
  <si>
    <t>יחידות השתתפות</t>
  </si>
  <si>
    <t>לא סחיר נגזרים אחרים</t>
  </si>
  <si>
    <t>לא סחיר מניות, מניות בכורה ויחידות השתתפות</t>
  </si>
  <si>
    <t>פקטור נוסף</t>
  </si>
  <si>
    <t>סוג הנכס</t>
  </si>
  <si>
    <t>מניות לא סחירות</t>
  </si>
  <si>
    <t>מניות בכורה לא סחירות</t>
  </si>
  <si>
    <t>יחידות השתתפות אינשורטק</t>
  </si>
  <si>
    <t>יחידות השתתפות פינטק</t>
  </si>
  <si>
    <t>יחידות השתתפות תשתיות</t>
  </si>
  <si>
    <t>חברה מוחזקת</t>
  </si>
  <si>
    <t>יחידות השתתפות אחרות</t>
  </si>
  <si>
    <t>חברת בת</t>
  </si>
  <si>
    <t>חברה כלולה</t>
  </si>
  <si>
    <t>PIPE</t>
  </si>
  <si>
    <t xml:space="preserve">תאריך אחרון בו נבחנה בפועל ירידת ערך </t>
  </si>
  <si>
    <t>NYSE</t>
  </si>
  <si>
    <t>AMEX</t>
  </si>
  <si>
    <t>ASX</t>
  </si>
  <si>
    <t>NASDAQ</t>
  </si>
  <si>
    <t>JPX</t>
  </si>
  <si>
    <t>ADX</t>
  </si>
  <si>
    <t>BOVESPA</t>
  </si>
  <si>
    <t>BSE</t>
  </si>
  <si>
    <t>CME</t>
  </si>
  <si>
    <t>CBOE</t>
  </si>
  <si>
    <t>EURONEXT</t>
  </si>
  <si>
    <t>EUREX</t>
  </si>
  <si>
    <t>FWB</t>
  </si>
  <si>
    <t>HKSE</t>
  </si>
  <si>
    <t>ICE</t>
  </si>
  <si>
    <t>ISE</t>
  </si>
  <si>
    <t>JSE</t>
  </si>
  <si>
    <t>KRX</t>
  </si>
  <si>
    <t>LSE</t>
  </si>
  <si>
    <t>MICEX - RTS</t>
  </si>
  <si>
    <t>NSE</t>
  </si>
  <si>
    <t>SSE</t>
  </si>
  <si>
    <t>SZSE</t>
  </si>
  <si>
    <t>SGX</t>
  </si>
  <si>
    <t>BME</t>
  </si>
  <si>
    <t>SIX</t>
  </si>
  <si>
    <t>TSEC</t>
  </si>
  <si>
    <t>TSE</t>
  </si>
  <si>
    <t>TSX</t>
  </si>
  <si>
    <t>קופה קטנה</t>
  </si>
  <si>
    <t>השקעה בחברות מוחזקות</t>
  </si>
  <si>
    <t>יש לבחור תחום:</t>
  </si>
  <si>
    <t>ח.פ. הגוף המוסדי:</t>
  </si>
  <si>
    <t>מלזיה</t>
  </si>
  <si>
    <t>p</t>
  </si>
  <si>
    <t>שנה</t>
  </si>
  <si>
    <t>רבעון</t>
  </si>
  <si>
    <t>01</t>
  </si>
  <si>
    <t>02</t>
  </si>
  <si>
    <t>03</t>
  </si>
  <si>
    <t>04</t>
  </si>
  <si>
    <t>קרן ביטוח הדדי לחברי הסתדרות עובדי המדינה בישראל בע"מ</t>
  </si>
  <si>
    <t>החברה המנהלת של קרן השתלמות של עובדי חברת החשמל לישראל בע"מ</t>
  </si>
  <si>
    <t>החברה לניהול קרן השתלמות לשופטים בע"מ</t>
  </si>
  <si>
    <t>עוצ"מ חברה לניהול קופות גמל והשתלמות בע"מ</t>
  </si>
  <si>
    <t>החברה לניהול קופת התגמולים והפנסיה של עובדי הסוכנות היהודית לארץ ישראל בע"מ</t>
  </si>
  <si>
    <t>יהב אחים ואחיות - חברה לניהול קופות גמל בע"מ</t>
  </si>
  <si>
    <t>קרן הביטוח והפנסיה של פועלי בנין ועבודות ציבוריות אגודה שיתופית בע"מ</t>
  </si>
  <si>
    <t>קרן ביטוח ופנסיה לפועלים חקלאים ובלתי מקצועיים בישראל אגודה שיתופית בע"מ</t>
  </si>
  <si>
    <t>מבטחים מוסד לביטוח סוציאלי של העובדים בע"מ</t>
  </si>
  <si>
    <t>קרן מקפת מרכז לפנסיה ותגמולים אגודה שיתופית בע"מ</t>
  </si>
  <si>
    <t>רעות חברה לניהול קופות גמל בע"מ</t>
  </si>
  <si>
    <t>כלל פנסיה וגמל בע"מ</t>
  </si>
  <si>
    <t>קופת תגמולים של עובדי אל על נתיבי אוויר לישראל בע"מ אגודה שיתופית</t>
  </si>
  <si>
    <t>עגור חברה לניהול קופות גמל וקרנות השתלמות בע"מ</t>
  </si>
  <si>
    <t>ילין לפידות ניהול קופות גמל בע"מ</t>
  </si>
  <si>
    <t>אלטשולר שחם גמל ופנסיה בע"מ</t>
  </si>
  <si>
    <t>מגדל מקפת קרנות פנסיה וקופות גמל בע"מ</t>
  </si>
  <si>
    <t>מחר - חברה לניהול קופות גמל בע"מ</t>
  </si>
  <si>
    <t>מחוג - מינהל גמל לעובדי חברת חשמל לישראל בע"מ</t>
  </si>
  <si>
    <t>שיבולת - חברה לניהול קופות גמל בע"מ</t>
  </si>
  <si>
    <t>מנורה מבטחים פנסיה וגמל בע"מ</t>
  </si>
  <si>
    <t>מנורה מבטחים והסתדרות המהנדסים ניהול קופות גמל בע"מ</t>
  </si>
  <si>
    <t>תגמולים של עובדים בעירית ת"א-יפו א.ש. בע"מ</t>
  </si>
  <si>
    <t>חברה לניהול קופות גמל של העובדים בעיריית תל - אביב יפו בע"מ</t>
  </si>
  <si>
    <t>ק.ל.ע. - חברה לניהול קרן השתלמות לעובדים סוציאליים בע"מ</t>
  </si>
  <si>
    <t>חברת הגמל לעובדי האוניברסיטה העברית בע"מ</t>
  </si>
  <si>
    <t>קופת"ג של עובדי עירית חיפה</t>
  </si>
  <si>
    <t>קרנות השתלמות למורים ולגננות - חברה מנהלת בע"מ</t>
  </si>
  <si>
    <t>קרנות השתלמות למורים תיכוניים, מורי סמינרים ומפקחים - חברה מנהלת בע"מ</t>
  </si>
  <si>
    <t>החברה לניהול קרן ההשתלמות להנדסאים וטכנאים בע"מ</t>
  </si>
  <si>
    <t>הנדסאים וטכנאים - חברה לניהול קופות גמל בע"מ</t>
  </si>
  <si>
    <t>הראל פנסיה וגמל בע"מ</t>
  </si>
  <si>
    <t>קרן החסכון לצבא הקבע - חברה לניהול קופות גמל בע"מ</t>
  </si>
  <si>
    <t>החברה המנהלת של מינהל קרן ההשתלמות לפקידים עובדי המנהל והשירותים בע"מ</t>
  </si>
  <si>
    <t>ארם גמולים - חברה לניהול קופות גמל בע''מ</t>
  </si>
  <si>
    <t>החברה לניהול קרן השתלמות למשפטנים בע"מ</t>
  </si>
  <si>
    <t>החברה לניהול קרן השתלמות לאקדמאים במדעי החברה והרוח בע"מ</t>
  </si>
  <si>
    <t>לאומי קמ"פ בע"מ</t>
  </si>
  <si>
    <t>עוצ"מ - אגודה שיתופית לניהול קופות גמל בע"מ</t>
  </si>
  <si>
    <t>החברה המנהלת של רום קרן ההשתלמות לעובדי הרשויות המקומיות בע"מ</t>
  </si>
  <si>
    <t>יהב - פ.ר.ח. - חברה לניהול קופות גמל בע"מ</t>
  </si>
  <si>
    <t>קו הבריאות חברה לניהול קופות גמל בע"מ</t>
  </si>
  <si>
    <t>עמ"י - חברה לניהול קופות גמל ענפיות בע"מ</t>
  </si>
  <si>
    <t>עו"ס - חברה לניהול קופות גמל בע"מ</t>
  </si>
  <si>
    <t>החברה לניהול קרן ההשתלמות לעובדי המדינה בע"מ</t>
  </si>
  <si>
    <t>אנליסט קופות גמל בע"מ</t>
  </si>
  <si>
    <t>קופת תגמולים של עובדי התעשיה האוירית לישראל בע"מ</t>
  </si>
  <si>
    <t>לעתיד חברה לניהול קרנות פנסיה בע"מ</t>
  </si>
  <si>
    <t>גילעד גימלאות לעובדים דתיים בע"מ</t>
  </si>
  <si>
    <t>קופת הפנסיה לעובדי הדסה בע"מ</t>
  </si>
  <si>
    <t>קרן הגמלאות של חברי אגד בע"מ</t>
  </si>
  <si>
    <t>החברה המנהלת של קרן הגמלאות של חברי "דן" בע"מ</t>
  </si>
  <si>
    <t>חברת ב'ת למ'ד דל'ת בע"מ</t>
  </si>
  <si>
    <t>שם גוף מוסדי</t>
  </si>
  <si>
    <t>יש לבחור את הגוף המוסדי:</t>
  </si>
  <si>
    <t>מנורה מבטחים ביטוח בע"מ</t>
  </si>
  <si>
    <t>הפניקס חברה לביטוח בע"מ</t>
  </si>
  <si>
    <t>כלל חברה לביטוח בע"מ</t>
  </si>
  <si>
    <t>איילון חברה לביטוח בע"מ</t>
  </si>
  <si>
    <t>הכשרה חברה לביטוח בע"מ</t>
  </si>
  <si>
    <t>מגדל חברה לביטוח בע"מ</t>
  </si>
  <si>
    <t>איי. די. איי. חברה לביטוח בע"מ</t>
  </si>
  <si>
    <t>הראל חברה לביטוח בע"מ</t>
  </si>
  <si>
    <t>ב.ס.ס.ח. - החברה הישראלית לביטוח אשראי בע"מ</t>
  </si>
  <si>
    <t>דיויד שילד חברה לביטוח בע"מ</t>
  </si>
  <si>
    <t>ווישור חברה לביטוח בע"מ</t>
  </si>
  <si>
    <t>ליברה חברה לביטוח בע"מ</t>
  </si>
  <si>
    <t>ענבל חברה לביטוח בע"מ</t>
  </si>
  <si>
    <t>שומרה חברה לביטוח בע"מ</t>
  </si>
  <si>
    <t>יש לבחור את רבעון הדיווח:</t>
  </si>
  <si>
    <t>יש לבחור את שנת הדיווח:</t>
  </si>
  <si>
    <t>ש. שלמה חברה לביטוח בע"מ</t>
  </si>
  <si>
    <t>שם גיליון
(רלוונטי לגיליונות עם עמודה "מאפיין עיקרי")</t>
  </si>
  <si>
    <t>החברה לניהול קרן השתלמות לביוכימאים  ומקרוביולוגים בע"מ</t>
  </si>
  <si>
    <t>מספר קונסורציום/ סינדיקציה</t>
  </si>
  <si>
    <t>NASDAQD</t>
  </si>
  <si>
    <t>אג"ח סחיר</t>
  </si>
  <si>
    <t>אג"ח לא סחיר</t>
  </si>
  <si>
    <t>מניות סחירות</t>
  </si>
  <si>
    <t>האם מדובר בקובץ לממומנה או לציבור:</t>
  </si>
  <si>
    <t>לממונה</t>
  </si>
  <si>
    <t>לציבור</t>
  </si>
  <si>
    <t>בתכנון/בהיתרים</t>
  </si>
  <si>
    <t>בהסבה/שינויי ייעוד</t>
  </si>
  <si>
    <t>בהסבה/שינוי ייעוד – אם מעל ל-50% משווי הנכס מוסב לשימוש אחר.</t>
  </si>
  <si>
    <t>סך הכל נכסים</t>
  </si>
  <si>
    <t>ישראל/חו"ל</t>
  </si>
  <si>
    <t>מדינה לפי חשיפה כלכלית</t>
  </si>
  <si>
    <t>בעל עניין/צד קשור</t>
  </si>
  <si>
    <t>אג"ח להמרה לא צמוד למדד המחירים לצרכן</t>
  </si>
  <si>
    <t>בהשאלה</t>
  </si>
  <si>
    <t>סטאטוס סחירות</t>
  </si>
  <si>
    <t>חץ</t>
  </si>
  <si>
    <t>פיקדון חשכ"ל</t>
  </si>
  <si>
    <t>תדירות Reset</t>
  </si>
  <si>
    <t>יחס המרה</t>
  </si>
  <si>
    <t>נדל"ן אחר - נדל"ן מניב</t>
  </si>
  <si>
    <t>נדל"ן אחר - נדל"ן לא מניב</t>
  </si>
  <si>
    <t>נדל"ן אחר - קרקע</t>
  </si>
  <si>
    <t>שער הנגזר במועד ההתקשרות בעסקה</t>
  </si>
  <si>
    <t>שיעור אחזקה באמצעי שליטה</t>
  </si>
  <si>
    <t>החוב נחות</t>
  </si>
  <si>
    <t>החוב לא נחות</t>
  </si>
  <si>
    <t>תשואה לפדיון</t>
  </si>
  <si>
    <t>שיעור ריבית בגין אי-ניצול מסגרת האשראי</t>
  </si>
  <si>
    <t>קונסורציום/סינדיקציה</t>
  </si>
  <si>
    <t>Private Equity in Public Equity</t>
  </si>
  <si>
    <t>תאריך פקיעת פיקדון</t>
  </si>
  <si>
    <t>נכס בסיס/סוג הנכס</t>
  </si>
  <si>
    <t>יחיד שאינו עמית/מבוטח</t>
  </si>
  <si>
    <t>עמית/מבוטח</t>
  </si>
  <si>
    <t>רובוטיקה ותלת מימד</t>
  </si>
  <si>
    <t>ציוד תקשורת</t>
  </si>
  <si>
    <t>אנרגיה מתחדשת</t>
  </si>
  <si>
    <t>פודטק</t>
  </si>
  <si>
    <t>אשראי חוץ בנקאי</t>
  </si>
  <si>
    <t>רשתות שיווק</t>
  </si>
  <si>
    <t>נדל"ן מניב בישראל</t>
  </si>
  <si>
    <t>נדל"ן מניב בחו"ל</t>
  </si>
  <si>
    <t>אלקטרוניקה ואופטיקה</t>
  </si>
  <si>
    <t>ביטחוניות</t>
  </si>
  <si>
    <t>חברות מעטפת</t>
  </si>
  <si>
    <t>קנאביס</t>
  </si>
  <si>
    <t>מניה</t>
  </si>
  <si>
    <t>מדד</t>
  </si>
  <si>
    <t>קרן סל</t>
  </si>
  <si>
    <t>סחורה</t>
  </si>
  <si>
    <t>שכבת חוב (Tranche) בדרוג AA- ומעלה</t>
  </si>
  <si>
    <t>שכבת חוב (Tranche) בדרוג BBB- ומעלה</t>
  </si>
  <si>
    <t>שכבת חוב (Tranche) בדרוג BB+ ומטה</t>
  </si>
  <si>
    <t>מירון בקרן פנסיה ותיקה</t>
  </si>
  <si>
    <t>ערד בקרן פנסיה ותיקה</t>
  </si>
  <si>
    <t>ערד בקרן פנסיה מקיפה חדשה</t>
  </si>
  <si>
    <t>מספר קופה/קרן/ח.פ. עבור חברת ביטוח</t>
  </si>
  <si>
    <t>התחייבות להשקעה - קרן בפירוק</t>
  </si>
  <si>
    <t>התחייבות להשקעה - קרן בהנזלה</t>
  </si>
  <si>
    <t>התחייבות להשקעה - צמיתה</t>
  </si>
  <si>
    <t>כאשר מועד המחויבות להשקעה הוא ללא תאריך ספציפי.</t>
  </si>
  <si>
    <t>כאשר הקרן נמצאת בשלבי הנזלה (liquidation).</t>
  </si>
  <si>
    <t>כאשר המחויבות להשקעה מסתיימת במועד פירוק הקרן.</t>
  </si>
  <si>
    <t>שיעור הבטוחות מהחוב</t>
  </si>
  <si>
    <t>מועד עדכון אחרון לשווי הבטוחות</t>
  </si>
  <si>
    <t>מוצר מאוגח - שכבת חוב (Tranche) בדרוג AA- ומעלה</t>
  </si>
  <si>
    <t>מוצר מאוגח - שכבת חוב (Tranche) בדרוג BBB- ומעלה</t>
  </si>
  <si>
    <t>מוצר מאוגח - שכבת חוב (Tranche) בדרוג BB+ ומטה</t>
  </si>
  <si>
    <t>מוצר מאוגח - שכבת הון (Equity Tranche)</t>
  </si>
  <si>
    <t>אשראי קמעונאי</t>
  </si>
  <si>
    <t>אשראי בגין נדל"ן יזמי</t>
  </si>
  <si>
    <t>תאריך פקיעה</t>
  </si>
  <si>
    <t>אפיק השקעה מובטח תשואה</t>
  </si>
  <si>
    <t>שכבת הון (Equity Tranch)</t>
  </si>
  <si>
    <t>האם סווג כחוב בעייתי</t>
  </si>
  <si>
    <t xml:space="preserve">ישראל/חו"ל </t>
  </si>
  <si>
    <t xml:space="preserve">נכס או התחייבות בגין השלמת המדינה לתשואת היעד </t>
  </si>
  <si>
    <t>התאמה לשווי ההוגן</t>
  </si>
  <si>
    <t>שיעור תוספת/הפחתה לריבית העוגן</t>
  </si>
  <si>
    <t>זכות פירעון מוקדם</t>
  </si>
  <si>
    <t>ni</t>
  </si>
  <si>
    <t>nf</t>
  </si>
  <si>
    <t>תזרים מזומנים</t>
  </si>
  <si>
    <t>לא חסום בהשעיה</t>
  </si>
  <si>
    <t>לא חסום בהשאלה</t>
  </si>
  <si>
    <t>חסום בהשעיה</t>
  </si>
  <si>
    <t>חסום בהשאלה</t>
  </si>
  <si>
    <t>ני"ע אשר מכירתו מוגבלת לפי הוראות דין או חוזה לתקופה שנקבעה.</t>
  </si>
  <si>
    <t xml:space="preserve">ני"ע שהמסחר בו בזירת המסחר בה הור נסחר הופסק לפרק זמן </t>
  </si>
  <si>
    <t>בטחונות לתקופה של מעל 3 חודשים</t>
  </si>
  <si>
    <t>ריבית בנק ישראל</t>
  </si>
  <si>
    <t>ריבית פריים</t>
  </si>
  <si>
    <t>Mega cap</t>
  </si>
  <si>
    <t>מדדים</t>
  </si>
  <si>
    <t>ריביות</t>
  </si>
  <si>
    <t>מט"ח/מט"ח</t>
  </si>
  <si>
    <t>מט"ח/₪</t>
  </si>
  <si>
    <t>השקעה ואחזקות</t>
  </si>
  <si>
    <t>התחייבות הממשלה בגין אי העלאת גיל הפרישה לנשים</t>
  </si>
  <si>
    <t>סיוע ממשלתי</t>
  </si>
  <si>
    <t>דיבידנד לקבל</t>
  </si>
  <si>
    <t>הפרשה למס</t>
  </si>
  <si>
    <t>התחייבות Forward</t>
  </si>
  <si>
    <t>חוב בפיגור</t>
  </si>
  <si>
    <t>חייבים בגין מקדמות</t>
  </si>
  <si>
    <t xml:space="preserve">חייבים בגין עסקה עתידית </t>
  </si>
  <si>
    <t xml:space="preserve">חייבים בגין תקבולים </t>
  </si>
  <si>
    <t xml:space="preserve">חייבים בנאמנות </t>
  </si>
  <si>
    <t>חייבים הלוואות</t>
  </si>
  <si>
    <t>חייבים העברות</t>
  </si>
  <si>
    <t>חייבים וזכאים</t>
  </si>
  <si>
    <t>חייבים וזכאים בגין שיקוף</t>
  </si>
  <si>
    <t>חייבים וזכאים מס</t>
  </si>
  <si>
    <t>חייבים וזכאים עמיתים</t>
  </si>
  <si>
    <t>חייבים זכאים במט"ח</t>
  </si>
  <si>
    <t>חייבים זכאים בש"ח</t>
  </si>
  <si>
    <t>חייבים/זכאים עמלת up front</t>
  </si>
  <si>
    <t>יצירות אומנות</t>
  </si>
  <si>
    <t>מס במקור</t>
  </si>
  <si>
    <t>מעבר הפרשים</t>
  </si>
  <si>
    <t>מעבר מיזוגים</t>
  </si>
  <si>
    <t>מעבר נכסים</t>
  </si>
  <si>
    <t>מעבר פקדונות</t>
  </si>
  <si>
    <t>מקדמות מס</t>
  </si>
  <si>
    <t>עודפים</t>
  </si>
  <si>
    <t>פיגורים</t>
  </si>
  <si>
    <t>קיקר</t>
  </si>
  <si>
    <t>קרנות היי טק</t>
  </si>
  <si>
    <t>שם הבנק</t>
  </si>
  <si>
    <t>שם מנפיק</t>
  </si>
  <si>
    <t>מספר מזהה לווה</t>
  </si>
  <si>
    <t>סוג מספר מזהה לווה</t>
  </si>
  <si>
    <t>שם הלוואה</t>
  </si>
  <si>
    <t>מספר הלוואה</t>
  </si>
  <si>
    <t>שער הלוואה</t>
  </si>
  <si>
    <t xml:space="preserve">סוג מספר מזהה מנפיק </t>
  </si>
  <si>
    <t>שם גורם משערך</t>
  </si>
  <si>
    <t>תאריך העמדת הלוואה</t>
  </si>
  <si>
    <t>תאריך העמדת מסגרת אשראי</t>
  </si>
  <si>
    <t>נדל"ן מניב</t>
  </si>
  <si>
    <t>נדל"ן לא מניב</t>
  </si>
  <si>
    <t>שיעור החזקה בקרן השקעה</t>
  </si>
  <si>
    <t>גורם מצטט</t>
  </si>
  <si>
    <t>נכס בסיס (כתב אופציה)</t>
  </si>
  <si>
    <t>מדינת התאגדות קרן השקעה</t>
  </si>
  <si>
    <t>סוג מספר מזהה מנפיק</t>
  </si>
  <si>
    <t>מספר מזהה בנק</t>
  </si>
  <si>
    <t>סוג מספר מזהה בנק</t>
  </si>
  <si>
    <t>תזרים מפרויקטים</t>
  </si>
  <si>
    <t>שעבוד שלילי</t>
  </si>
  <si>
    <t>תאריך העמדת התחייבות לקרן השקעה</t>
  </si>
  <si>
    <t>מספר מזהה קרן השקעה</t>
  </si>
  <si>
    <t>שם קרן השקעה</t>
  </si>
  <si>
    <t>שיעור יתרת מסגרת אשראי</t>
  </si>
  <si>
    <t>פרייבט אקוויטי</t>
  </si>
  <si>
    <t>משאבים טבעיים</t>
  </si>
  <si>
    <t>סוג מספר מזהה קרן השקעות</t>
  </si>
  <si>
    <t>סוג מספר מזהה מנהל קרן השקעות</t>
  </si>
  <si>
    <t>סוג מספר קרן השקעה</t>
  </si>
  <si>
    <t>מיקום משרד השותף הכללי</t>
  </si>
  <si>
    <t>מסגרות אשראי</t>
  </si>
  <si>
    <t>יתרות התחייבויות להשקעה</t>
  </si>
  <si>
    <t>חודש הבדיקה</t>
  </si>
  <si>
    <t>חודש הנפקת שכבה</t>
  </si>
  <si>
    <t>Equity Funds</t>
  </si>
  <si>
    <t>Bond/Fixed Income Funds</t>
  </si>
  <si>
    <t>Commodity Funds</t>
  </si>
  <si>
    <t>Currency Funds</t>
  </si>
  <si>
    <t>Sustainable Funds</t>
  </si>
  <si>
    <t>Asset Allocation Funds</t>
  </si>
  <si>
    <t>Index Funds</t>
  </si>
  <si>
    <t>Real Estate Funds</t>
  </si>
  <si>
    <t>מספר תאגיד או שותפות בחו"ל</t>
  </si>
  <si>
    <t>שווי הבטוחות העומדות כנגד ההלוואה</t>
  </si>
  <si>
    <t>אג"ח שנרכש ביון 04/11/2008 ועד 31/03/2015 ונמדד בעלות מופחתת</t>
  </si>
  <si>
    <t>אג"ח לא סחיר שנרכש בין 04/11/2008 ועד 31/03/2015 ונמדד לפי עלות מופחתת</t>
  </si>
  <si>
    <t>שווי הוגן (בש"ח)</t>
  </si>
  <si>
    <t>דירוג הבנק</t>
  </si>
  <si>
    <t>ערך נקוב (יחידות)</t>
  </si>
  <si>
    <t>יתרות התחייבות להשקעה</t>
  </si>
  <si>
    <t>חברת ציטוט</t>
  </si>
  <si>
    <t>סימול בנק</t>
  </si>
  <si>
    <t xml:space="preserve">דירוג הלוואה/המנפיק </t>
  </si>
  <si>
    <t xml:space="preserve">דירוג נייר הערך/הלוואה/המנפיק </t>
  </si>
  <si>
    <t>הלוואה</t>
  </si>
  <si>
    <t>שם שותף כללי קרן השקעות</t>
  </si>
  <si>
    <t>סוג מספר מזהה שותף כללי קרן השקעות</t>
  </si>
  <si>
    <t>מדינת מיקום נדל"ן</t>
  </si>
  <si>
    <t>מדינה לפי חשיפה כלכלית; מדינת התאגדות קרן השקעה, מיקום משרד השותף הכללי, מדינת מיקום נדל"ן</t>
  </si>
  <si>
    <t>מספר קרן</t>
  </si>
  <si>
    <t>שם הנכס האחר</t>
  </si>
  <si>
    <t>מספר הנכס האחר</t>
  </si>
  <si>
    <t>שווי הוגן (במטבע הפעילות)</t>
  </si>
  <si>
    <t>עלות מופחתת (במטבע הפעילות)</t>
  </si>
  <si>
    <t>שם גיליון</t>
  </si>
  <si>
    <t>שם סעיף</t>
  </si>
  <si>
    <t>מניות, מב"כ ויה"ש</t>
  </si>
  <si>
    <t>לא סחיר מניות, מב"כ ויה"ש</t>
  </si>
  <si>
    <t>מספר מזהה שותף כללי קרן השקעות</t>
  </si>
  <si>
    <t>תאריך עסקה</t>
  </si>
  <si>
    <t>שער פיקדון</t>
  </si>
  <si>
    <t>סכום מסגרת האשראי הראשוני (במטבע הפעילות)</t>
  </si>
  <si>
    <t>תאריך פקיעת מחויבות להשקעה</t>
  </si>
  <si>
    <t>מטבע פעילות (רגל 1)</t>
  </si>
  <si>
    <t>מטבע פעילות (רגל 2)</t>
  </si>
  <si>
    <t>מספר סעיף</t>
  </si>
  <si>
    <t>in</t>
  </si>
  <si>
    <t>ca</t>
  </si>
  <si>
    <t>אינפיניטי השתלמות, גמל ופנסיה בע"מ</t>
  </si>
  <si>
    <t>מור גמל ופנסיה בע"מ</t>
  </si>
  <si>
    <t>סחיר</t>
  </si>
  <si>
    <t>מושעה</t>
  </si>
  <si>
    <t>נכסי עמיתים - קופות גמל</t>
  </si>
  <si>
    <t>נכסי עמיתים - קרנות פנסיה</t>
  </si>
  <si>
    <t>נכסי אפיק השקעה מובטח תשואה</t>
  </si>
  <si>
    <t>נכסי נוסטרו - חברת ביטוח</t>
  </si>
  <si>
    <t>נכסי מבוטחים - חברת ביטוח</t>
  </si>
  <si>
    <t>נכסי נוסטרו - חברה מנהלת</t>
  </si>
  <si>
    <t>pn</t>
  </si>
  <si>
    <t>gm</t>
  </si>
  <si>
    <t>סוג קובץ</t>
  </si>
  <si>
    <t>יעוד הקובץ</t>
  </si>
  <si>
    <t>מאפיין הלווואת מתואמות זכויות מקרקעין</t>
  </si>
  <si>
    <t>נדל"ן מניב - משרדים</t>
  </si>
  <si>
    <t>נדל"ן מניב
 - מסחר</t>
  </si>
  <si>
    <t>נדל"ן מניב
 - מגורים (כולל דיור מוגן)</t>
  </si>
  <si>
    <t>נדל"ן מניב
 - מלונאות</t>
  </si>
  <si>
    <t>נדל"ן מניב
 - לוגיסטיקה</t>
  </si>
  <si>
    <t>נדל"ן מניב
 - תעשייה</t>
  </si>
  <si>
    <t>נדל"ן מניב
 - אחר/לא מסווג</t>
  </si>
  <si>
    <t>ייזום נדל"ן לבניה של נכס ספציפי - משרדים</t>
  </si>
  <si>
    <t>ייזום נדל"ן לבניה של נכס ספציפי - מסחר</t>
  </si>
  <si>
    <t>ייזום נדל"ן לבניה של נכס ספציפי - מגורים (כולל דיור מוגן)</t>
  </si>
  <si>
    <t>ייזום נדל"ן לבניה של נכס ספציפי -   מזה: בליווי פיננסי סגור</t>
  </si>
  <si>
    <t>ייזום נדל"ן לבניה של נכס ספציפי - מלונאות</t>
  </si>
  <si>
    <t>ייזום נדל"ן לבניה של נכס ספציפי - לוגיסטיקה</t>
  </si>
  <si>
    <t>ייזום נדל"ן לבניה של נכס ספציפי - תעשייה</t>
  </si>
  <si>
    <t>ייזום נדל"ן לבניה של נכס ספציפי - אחר/לא מסווג</t>
  </si>
  <si>
    <t>קבוצות רכישה - משרדים</t>
  </si>
  <si>
    <t>קבוצות רכישה - מסחר</t>
  </si>
  <si>
    <t>קבוצות רכישה - מגורים (כולל דיור מוגן)</t>
  </si>
  <si>
    <t>קבוצות רכישה - אחר/לא מסווג</t>
  </si>
  <si>
    <t>קרקעות - משרדים</t>
  </si>
  <si>
    <t>קרקעות - מסחר</t>
  </si>
  <si>
    <t>קרקעות - מגורים (כולל דיור מוגן)</t>
  </si>
  <si>
    <t>קרקעות - מלונאות</t>
  </si>
  <si>
    <t>קרקעות - לוגיסטיקה</t>
  </si>
  <si>
    <t>קרקעות - תעשייה</t>
  </si>
  <si>
    <t>קרקעות - אחר/לא מסווג</t>
  </si>
  <si>
    <t>קרקעות - שאינן זמינות לבניה</t>
  </si>
  <si>
    <t>אשראי לקבלנים - הון חוזר</t>
  </si>
  <si>
    <t>אשראי לקבלנים - ערבויות מכרז, ביצוע וכד'</t>
  </si>
  <si>
    <t>אשראי לקבלנים - למטרות ארוכות טווח</t>
  </si>
  <si>
    <t xml:space="preserve">אשראי אחר בענף הנדל"ן
 (לרבות אשראי לכל מטרה) - אשראי לפעילות הונית </t>
  </si>
  <si>
    <t>אשראי אחר בענף הנדל"ן
 (לרבות אשראי לכל מטרה) - אחר/לא מסווג</t>
  </si>
  <si>
    <t>זכות חזרה</t>
  </si>
  <si>
    <t>פעילות שוטפת של התאגיד - משרדים</t>
  </si>
  <si>
    <t>פעילות שוטפת של התאגיד - מסחר</t>
  </si>
  <si>
    <t>פעילות שוטפת של התאגיד - מגורים (כולל דיור מוגן)</t>
  </si>
  <si>
    <t>פעילות שוטפת של התאגיד - מלונאות</t>
  </si>
  <si>
    <t>פעילות שוטפת של התאגיד - אחר/לא מסווג</t>
  </si>
  <si>
    <t>קובץ דיווח עבור רשימת נכסים ברמת הנכס הבודד (חוזר גופים מוסדיים 2015-9-14)</t>
  </si>
  <si>
    <t>Distributors</t>
  </si>
  <si>
    <t>Office REITs</t>
  </si>
  <si>
    <t>Health Care REITs</t>
  </si>
  <si>
    <t>Retail REITs</t>
  </si>
  <si>
    <t>Air Freight &amp; Logistics</t>
  </si>
  <si>
    <t>Energy Equipment &amp; Services</t>
  </si>
  <si>
    <t>Oil, Gas &amp; Consumable Fuels</t>
  </si>
  <si>
    <t>Chemicals</t>
  </si>
  <si>
    <t>Construction Materials</t>
  </si>
  <si>
    <t>Containers &amp; Packaging</t>
  </si>
  <si>
    <t>Metals &amp; Mining</t>
  </si>
  <si>
    <t>Paper &amp; Forest Products</t>
  </si>
  <si>
    <t>Aerospace &amp; Defense</t>
  </si>
  <si>
    <t>Building Products</t>
  </si>
  <si>
    <t>Construction &amp; Engineering</t>
  </si>
  <si>
    <t>Electrical Equipment</t>
  </si>
  <si>
    <t>Industrial Conglomerates</t>
  </si>
  <si>
    <t>Machinery</t>
  </si>
  <si>
    <t>Trading Companies &amp; Distributors</t>
  </si>
  <si>
    <t>Commercial Services &amp; Supplies</t>
  </si>
  <si>
    <t>Professional Services</t>
  </si>
  <si>
    <t>Transportation Infrastructure</t>
  </si>
  <si>
    <t>Automobiles</t>
  </si>
  <si>
    <t>Household Durables</t>
  </si>
  <si>
    <t>Leisure Products</t>
  </si>
  <si>
    <t>Textiles, Apparel &amp; Luxury Goods</t>
  </si>
  <si>
    <t>Hotels, Restaurants &amp; Leisure</t>
  </si>
  <si>
    <t>Diversified Consumer Services</t>
  </si>
  <si>
    <t>Specialty Retail</t>
  </si>
  <si>
    <t>Beverages</t>
  </si>
  <si>
    <t>Food Products</t>
  </si>
  <si>
    <t>Tobacco</t>
  </si>
  <si>
    <t>Household Products</t>
  </si>
  <si>
    <t>Health Care Equipment &amp; Supplies</t>
  </si>
  <si>
    <t>Health Care Providers &amp; Services</t>
  </si>
  <si>
    <t>Health Care Technology</t>
  </si>
  <si>
    <t>Biotechnology</t>
  </si>
  <si>
    <t>Pharmaceuticals</t>
  </si>
  <si>
    <t>Life Sciences Tools &amp; Services</t>
  </si>
  <si>
    <t>Consumer Finance</t>
  </si>
  <si>
    <t>Capital Markets</t>
  </si>
  <si>
    <t>IT Services</t>
  </si>
  <si>
    <t>Software</t>
  </si>
  <si>
    <t>Communications Equipment</t>
  </si>
  <si>
    <t>Technology Hardware, Storage &amp; Peripherals</t>
  </si>
  <si>
    <t>Electronic Equipment, Instruments &amp; Components</t>
  </si>
  <si>
    <t>Diversified Telecommunication Services</t>
  </si>
  <si>
    <t>Wireless Telecommunication Services</t>
  </si>
  <si>
    <t>Electric Utilities</t>
  </si>
  <si>
    <t>Gas Utilities</t>
  </si>
  <si>
    <t>Multi-Utilities</t>
  </si>
  <si>
    <t>Water Utilities</t>
  </si>
  <si>
    <t>Independent Power and Renewable Electricity Producers</t>
  </si>
  <si>
    <t>Equity Real Estate Investment Trusts</t>
  </si>
  <si>
    <t>Industrial REITs</t>
  </si>
  <si>
    <t>Hotel &amp; Resort REITs</t>
  </si>
  <si>
    <t>Residential REITs</t>
  </si>
  <si>
    <t>Specialized REITs</t>
  </si>
  <si>
    <t>Real Estate Management &amp; Development</t>
  </si>
  <si>
    <t>מאפיין הלוואות מתואמות עבור זכויות מקרקעין</t>
  </si>
  <si>
    <t>סוג גורם משערך</t>
  </si>
  <si>
    <t>שיעור מסך נכסי השקעה</t>
  </si>
  <si>
    <t>חלוקה בפועל מקרן השקעה</t>
  </si>
  <si>
    <t>ידווח בקבצי נכסי הנוסטרו בלבד</t>
  </si>
  <si>
    <t>שווי מטבעי</t>
  </si>
  <si>
    <t>סכום המחויבות הראשוני (במטבע הדיווח של קרן ההשקעה)</t>
  </si>
  <si>
    <t>יתרת המחויבות לתקופת הדיווח (במטבע הדיווח של קרן ההשקעה)</t>
  </si>
  <si>
    <t>נחיתות חוזית</t>
  </si>
  <si>
    <t>קרן השקעה אחרת</t>
  </si>
  <si>
    <t>TASE-UP</t>
  </si>
  <si>
    <t>החזקה באפיק השקעה מובטח תשואה</t>
  </si>
  <si>
    <t>איחוד האמירויות הערביות</t>
  </si>
  <si>
    <t>אמריקה הצפונית</t>
  </si>
  <si>
    <t>אמריקה הדרומית</t>
  </si>
  <si>
    <t>אוקיאניה</t>
  </si>
  <si>
    <t>פלטפורמת TASE-UP</t>
  </si>
  <si>
    <t xml:space="preserve"> In liquidation/administration</t>
  </si>
  <si>
    <t>ü</t>
  </si>
  <si>
    <t>NAV (במטבע הדיווח של קרן ההשקעה)</t>
  </si>
  <si>
    <t>השקעה בחברה מוחזקת</t>
  </si>
  <si>
    <t>סכום לקבל (במטבע הפעילות)</t>
  </si>
  <si>
    <t>בשלבי רישום למסחר</t>
  </si>
  <si>
    <t>גלובלי ללא ארה"ב</t>
  </si>
  <si>
    <t>משולב</t>
  </si>
  <si>
    <t>גלובלי בלי ארה"ב</t>
  </si>
  <si>
    <t>שיעור מנכסי ההשקעה (רגל 2)</t>
  </si>
  <si>
    <t>שיעור מנכסי אפיק ההשקעה (רגל 2)</t>
  </si>
  <si>
    <t>שיעור מסך נכסי אפיק ההשקעה (רגל 2)</t>
  </si>
  <si>
    <t>לפי הגדרת MSCI</t>
  </si>
  <si>
    <t>מידע שניתן לדווח רק לרשות</t>
  </si>
  <si>
    <t>ערך נקוב</t>
  </si>
  <si>
    <t>שיעור תשואה בפועל במהלך הרבעון</t>
  </si>
  <si>
    <t>Diversified REITs</t>
  </si>
  <si>
    <t>Media</t>
  </si>
  <si>
    <t>Entertainment</t>
  </si>
  <si>
    <t>Interactive Media &amp; Services</t>
  </si>
  <si>
    <t>דרום קוריאה</t>
  </si>
  <si>
    <t>נורבגיה</t>
  </si>
  <si>
    <t>טייוואן</t>
  </si>
  <si>
    <t>ריבית</t>
  </si>
  <si>
    <t>לא סחיר</t>
  </si>
  <si>
    <t>השקעה בחברות מוחזקת</t>
  </si>
  <si>
    <t>איי הבתולה הבריטיים</t>
  </si>
  <si>
    <t>איי הבתולה של ארצות הברית</t>
  </si>
  <si>
    <t>(ומעלה ו/ או מדינה AA) אג"ח בארץ - כללי-אג"ח כללי בארץ - ללא מניות-אג"ח כללי בארץ בדירוג גבוה בלבד</t>
  </si>
  <si>
    <t>20 אג"ח בארץ - חברות והמרה-תל בונד צמוד מדד-תל בונד</t>
  </si>
  <si>
    <t>40 אג"ח בארץ - חברות והמרה-תל בונד צמוד מדד-תל בונד</t>
  </si>
  <si>
    <t>60 אג"ח בארץ - חברות והמרה-תל בונד צמוד מדד-תל בונד</t>
  </si>
  <si>
    <t>אג"ח בארץ - חברות והמרה-חברות והמרה אחר</t>
  </si>
  <si>
    <t>אג"ח בארץ - חברות והמרה-חברות והמרה בסיכון גבוה</t>
  </si>
  <si>
    <t>אג"ח בארץ - חברות והמרה-חברות והמרה ללא מניות-חברות והמרה ללא מניות וללא סימן קריאה</t>
  </si>
  <si>
    <t>אג"ח בארץ - חברות והמרה-חברות והמרה ללא מניות-חברות והמרה ללא מניות וללא סימן קריאה, עם מגבלת מח"מ עד 5 שנים</t>
  </si>
  <si>
    <t>אג"ח בארץ - חברות והמרה-חברות והמרה ללא מניות-חברות והמרה ללא מניות עם סימן קריאה</t>
  </si>
  <si>
    <t>אג"ח בארץ - חברות והמרה-חברות והמרה עם מניות-חברות והמרה עם מניות ועם סימן קריאה</t>
  </si>
  <si>
    <t>אג"ח בארץ - חברות והמרה-חברות והמרה עם מניות-חברות והמרה עם מניות ללא סימן קריאה</t>
  </si>
  <si>
    <t>אג"ח בארץ - חברות והמרה-חברות והמרה שקלי ללא מניות</t>
  </si>
  <si>
    <t>אג"ח בארץ - חברות והמרה-חברות והמרה שקלי עם מניות</t>
  </si>
  <si>
    <t>אג"ח בארץ - חברות והמרה-תל בונד אחר-אג"ח תל בונד משולבת</t>
  </si>
  <si>
    <t>אג"ח בארץ - חברות והמרה-תל בונד אחר-מדד תל בונד אחר</t>
  </si>
  <si>
    <t>אג"ח בארץ - חברות והמרה-תל בונד אחר-תל בונד מאגר</t>
  </si>
  <si>
    <t>אג"ח בארץ - חברות והמרה-תל בונד צמוד מדד-תל בונד- תשואות</t>
  </si>
  <si>
    <t>אג"ח בארץ - חברות והמרה-תל בונד צמוד מדד-תל בונד צמוד מדד- אחר</t>
  </si>
  <si>
    <t>אג"ח בארץ - חברות והמרה-תל בונד צמוד מדד-תל בונד צמודות</t>
  </si>
  <si>
    <t>אג"ח בארץ - חברות והמרה-תל בונד צמוד מדד-תל בונד צמודות- בנקים</t>
  </si>
  <si>
    <t>אג"ח בארץ - חברות והמרה-תל בונד צמוד מדד-תל בונד צמודות- יתר</t>
  </si>
  <si>
    <t>אג"ח בארץ - חברות והמרה-תל בונד שקלי-תל בונד- לא צמודות</t>
  </si>
  <si>
    <t>אג"ח בארץ - חברות והמרה-תל בונד שקלי-תל בונד- ריבית משתנה</t>
  </si>
  <si>
    <t>אג"ח בארץ - חברות והמרה-תל בונד שקלי-תל בונד- שקלי</t>
  </si>
  <si>
    <t>אג"ח בארץ - חברות והמרה-תל בונד שקלי-תל בונד- תשואות שקל</t>
  </si>
  <si>
    <t>אג"ח בארץ - חברות והמרה-תל בונד שקלי-תל בונד שקלי- אחר</t>
  </si>
  <si>
    <t>אג"ח בארץ - כללי-אג"ח כללי בארץ- עד 15% מניות</t>
  </si>
  <si>
    <t>אג"ח בארץ - כללי-אג"ח כללי בארץ- עד 25% מניות</t>
  </si>
  <si>
    <t>אג"ח בארץ - כללי-אג"ח כללי בארץ- עד 5% מניות</t>
  </si>
  <si>
    <t>אג"ח בארץ - כללי-אג"ח כללי בארץ - חשיפה מרבית מעל 30% מניות</t>
  </si>
  <si>
    <t>אג"ח בארץ - כללי-אג"ח כללי בארץ - ללא מניות-אג"ח כללי בארץ ללא מניות וללא סימן קריאה</t>
  </si>
  <si>
    <t>אג"ח בארץ - כללי-אג"ח כללי בארץ - ללא מניות-אג"ח כללי בארץ ללא מניות וללא סימן קריאה, עם מגבלת מח"מ עד 5 שנים</t>
  </si>
  <si>
    <t>אג"ח בארץ - כללי-אג"ח כללי בארץ - ללא מניות-אג"ח כללי בארץ ללא מניות עם סימן קריאה</t>
  </si>
  <si>
    <t>אג"ח בארץ - כללי-אג"ח כללי בארץ - עד 10% מניות-אג"ח כללי בארץ- עד 10% מניות ועם סימן קריאה</t>
  </si>
  <si>
    <t>אג"ח בארץ - כללי-אג"ח כללי בארץ - עד 10% מניות-אג"ח כללי בארץ- עד 10% מניות ללא סימן קריאה</t>
  </si>
  <si>
    <t>אג"ח בארץ - כללי-אג"ח כללי בארץ - עד 20% מניות</t>
  </si>
  <si>
    <t>אג"ח בארץ - כללי-אג"ח כללי בארץ - עד 30% מניות</t>
  </si>
  <si>
    <t>אג"ח בארץ - מדינה-אג"ח מדינה כללי- עד 20% מניות</t>
  </si>
  <si>
    <t>אג"ח בארץ - מדינה-אג"ח מדינה כללי - ללא מניות</t>
  </si>
  <si>
    <t>אג"ח בארץ - מדינה-אג"ח מדינה כללי - עד 10% מניות</t>
  </si>
  <si>
    <t>אג"ח בארץ - מדינה-אג"ח מדינה משולבת - חשיפה מרבית מעל 10% מניות</t>
  </si>
  <si>
    <t>אג"ח בארץ - מדינה-אג"ח מדינה משולבת - ללא מניות</t>
  </si>
  <si>
    <t>אג"ח בארץ - מדינה-אג"ח מדינה משולבת - עד 10% מניות</t>
  </si>
  <si>
    <t>אג"ח בארץ - מדינה-אג"ח מדינה צמוד מדד- ללא מניות</t>
  </si>
  <si>
    <t>אג"ח בארץ - מדינה-אג"ח מדינה צמוד מדד- עד 10% מניות</t>
  </si>
  <si>
    <t>אג"ח בארץ - מדינה-אג"ח מדינה צמוד מדד-צמודות מדד- מדד אחר</t>
  </si>
  <si>
    <t>אג"ח בארץ - מדינה-אג"ח מדינה צמוד מדד-צמודות מדד - ממשלתיות</t>
  </si>
  <si>
    <t>אג"ח בארץ - מדינה-אג"ח מדינה צמוד מדד-צמודות מדד - ממשלתיות 0-2 שנים</t>
  </si>
  <si>
    <t>אג"ח בארץ - מדינה-אג"ח מדינה צמוד מדד-צמודות מדד - ממשלתיות 2-5 שנים</t>
  </si>
  <si>
    <t>אג"ח בארץ - מדינה-אג"ח מדינה צמוד מדד-צמודות מדד - ממשלתיות 5-10 שנים</t>
  </si>
  <si>
    <t>אג"ח בארץ - מדינה-אג"ח מדינה שקליות- ללא מניות</t>
  </si>
  <si>
    <t>אג"ח בארץ - מדינה-אג"ח מדינה שקליות- עד 10% מניות</t>
  </si>
  <si>
    <t>אג"ח בארץ - מדינה-אג"ח מדינה שקליות -מק"מ</t>
  </si>
  <si>
    <t>אג"ח בארץ - מדינה-אג"ח מדינה שקליות -שקליות- מדד אחר</t>
  </si>
  <si>
    <t>אג"ח בארץ - מדינה-אג"ח מדינה שקליות -שקליות ממשלתיות</t>
  </si>
  <si>
    <t>אג"ח בארץ - מדינה-אג"ח מדינה שקליות -שקליות ריבית משתנה ממשלתיות</t>
  </si>
  <si>
    <t>אג"ח בארץ - מדינה-אג"ח מדינה שקליות -שקליות ריבית קבועה ממשלתיות</t>
  </si>
  <si>
    <t>אג"ח בארץ - מדינה-אג"ח מדינה שקליות -שקליות ריבית קבועה ממשלתיות 0-2 שנים</t>
  </si>
  <si>
    <t>אג"ח בארץ - מדינה-אג"ח מדינה שקליות -שקליות ריבית קבועה ממשלתיות 2-5 שנים</t>
  </si>
  <si>
    <t>אג"ח בארץ - מדינה-אג"ח מדינה שקליות -שקליות ריבית קבועה ממשלתיות 5+ שנים</t>
  </si>
  <si>
    <t>אג"ח בארץ - מדינה-אג"ח ממשלתיות</t>
  </si>
  <si>
    <t>אג"ח בארץ משולבת - כללי-אג"ח כללי בארץ משולבת - חשיפה מרבית מעל 30% מניות</t>
  </si>
  <si>
    <t>אג"ח בארץ משולבת - כללי-אג"ח כללי בארץ משולבת - ללא מניות</t>
  </si>
  <si>
    <t>אג"ח בארץ משולבת - כללי-אג"ח כללי בארץ משולבת - עד 10% מניות</t>
  </si>
  <si>
    <t>אג"ח בארץ משולבת - כללי-אג"ח כללי בארץ משולבת - עד 20% מניות</t>
  </si>
  <si>
    <t>אג"ח בארץ משולבת - כללי-אג"ח כללי בארץ משולבת - עד 30% מניות</t>
  </si>
  <si>
    <t>גמישות</t>
  </si>
  <si>
    <t>ממונפות-ממונפות בחסר בסיכון גבוה-אג"ח בארץ</t>
  </si>
  <si>
    <t>ממונפות-ממונפות בחסר בסיכון גבוה-מניות בארץ</t>
  </si>
  <si>
    <t>ממונפות-ממונפות בחסר בסיכון גבוה-מניות בחו"ל</t>
  </si>
  <si>
    <t>ממונפות-ממונפות בסיכון גבוה-מניות בארץ</t>
  </si>
  <si>
    <t>ממונפות-ממונפות בסיכון גבוה-מניות בחו"ל</t>
  </si>
  <si>
    <t>ממונפות ואסטרטגיות-ממונפות אחר</t>
  </si>
  <si>
    <t>ממונפות ואסטרטגיות-ממונפות בסיכון גבוה</t>
  </si>
  <si>
    <t>סחורות-מדד סחורות</t>
  </si>
  <si>
    <t>סחורות-סחורה</t>
  </si>
  <si>
    <t>קרן גידור בנאמנות</t>
  </si>
  <si>
    <t>קרן כספית-כספית מט"חית עם קונצרני-חשופת דולר</t>
  </si>
  <si>
    <t>קרן כספית-כספית מט"חית עם קונצרני-נקובת מט"ח</t>
  </si>
  <si>
    <t>קרן כספית-כספית שקלית-כספית שקלית ללא קונצרני</t>
  </si>
  <si>
    <t>קרן כספית-כספית שקלית-כספית שקלית עם קונצרני</t>
  </si>
  <si>
    <t>קרן סגורה-קרן טכנולוגיה עילית</t>
  </si>
  <si>
    <t>35 מניות בארץ - מניות כללי-ת"א</t>
  </si>
  <si>
    <t>90 מניות בארץ - מניות כללי-ת"א</t>
  </si>
  <si>
    <t>All Cap מניות בארץ - מניות לפי שווי שוק-מניות</t>
  </si>
  <si>
    <t>Banks מניות בחו"ל - מניות לפי ענפים בחו"ל - מנוטרלת מט"ח-אירופה- מניות</t>
  </si>
  <si>
    <t>CNX NIFTY - מניות בחו"ל - מניות גיאוגרפי - חשופת מט"ח-אסיה הודו</t>
  </si>
  <si>
    <t>DAX 30 - מניות בחו"ל - מניות גיאוגרפי - חשופת מט"ח-אירופה גרמניה</t>
  </si>
  <si>
    <t>DAX 30 - מניות בחו"ל - מניות גיאוגרפי - מנוטרלת מט"ח-אירופה גרמניה</t>
  </si>
  <si>
    <t>DJ INDUSTRIAL AVERAGE - מניות בחו"ל - מניות גיאוגרפי - חשופת מט"ח-ארה"ב</t>
  </si>
  <si>
    <t>(ממונפות ואסטרטגיות - אסטרטגיות (לא ממונפות</t>
  </si>
  <si>
    <t>125 מניות בארץ - מניות כללי-ת"א</t>
  </si>
  <si>
    <t>EURO STOXX 50 - מניות בחו"ל - מניות גיאוגרפי - חשופת מט"ח-אירופה כללי</t>
  </si>
  <si>
    <t>EURO STOXX 50 - מניות בחו"ל - מניות גיאוגרפי - מנוטרלת מט"ח-אירופה כללי</t>
  </si>
  <si>
    <t>Financial מניות בחו"ל - מניות לפי ענפים בחו"ל - חשופת מט"ח-ארה"ב- מניות</t>
  </si>
  <si>
    <t>FTSE 250 INDEX - מניות בחו"ל - מניות גיאוגרפי - מנוטרלת מט"ח-אירופה אנגליה</t>
  </si>
  <si>
    <t>FTSE China 50 - מניות בחו"ל - מניות גיאוגרפי - חשופת מט"ח-אסיה סין</t>
  </si>
  <si>
    <t>Health Care מניות בחו"ל - מניות לפי ענפים בחו"ל - חשופת מט"ח-ארה"ב- מניות</t>
  </si>
  <si>
    <t>Health Care מניות בחו"ל - מניות לפי ענפים בחו"ל - מנוטרלת מט"ח-ארה"ב- מניות</t>
  </si>
  <si>
    <t>IBOVESPA - מניות בחו"ל - מניות גיאוגרפי - חשופת מט"ח-שווקים מתעוררים ברזיל</t>
  </si>
  <si>
    <t>IBOXX USD LIQUID INVESTMENT GRADE TOP 30 INDEX - אג"ח בחו"ל - אג"ח חשופת דולר</t>
  </si>
  <si>
    <t>Large &amp; Mid Cap מניות בארץ - מניות לפי שווי שוק-מניות</t>
  </si>
  <si>
    <t>MDAX - מניות בחו"ל - מניות גיאוגרפי - מנוטרלת מט"ח-אירופה גרמניה</t>
  </si>
  <si>
    <t>MSCI AC WORLD INDEX - מניות בחו"ל - מניות כללי בחו"ל - חשופת מט"ח-מניות כללי בחו"ל</t>
  </si>
  <si>
    <t>MSCI EMERGING MARKETS - מניות בחו"ל - מניות גיאוגרפי - חשופת מט"ח-שווקים מתעוררים כללי</t>
  </si>
  <si>
    <t>NASDAQ 100 - מניות בחו"ל - מניות גיאוגרפי - חשופת מט"ח-ארה"ב</t>
  </si>
  <si>
    <t>NASDAQ 100 - מניות בחו"ל - מניות גיאוגרפי - מנוטרלת מט"ח-ארה"ב</t>
  </si>
  <si>
    <t>NIKKEI 225 - מניות בחו"ל - מניות גיאוגרפי - חשופת מט"ח-אסיה יפן</t>
  </si>
  <si>
    <t>NIKKEI 225 - מניות בחו"ל - מניות גיאוגרפי - מנוטרלת מט"ח-אסיה יפן</t>
  </si>
  <si>
    <t>Regional Banks מניות בחו"ל - מניות לפי ענפים בחו"ל - חשופת מט"ח-ארה"ב- מניות</t>
  </si>
  <si>
    <t>RUSSELL 2000 - מניות בחו"ל - מניות גיאוגרפי - חשופת מט"ח-ארה"ב</t>
  </si>
  <si>
    <t>RUSSELL 2000 - מניות בחו"ל - מניות גיאוגרפי - מנוטרלת מט"ח-ארה"ב</t>
  </si>
  <si>
    <t>S&amp;P 500 - מניות בחו"ל - מניות גיאוגרפי - חשופת מט"ח-ארה"ב</t>
  </si>
  <si>
    <t>S&amp;P 500 - מניות בחו"ל - מניות גיאוגרפי - מנוטרלת מט"ח-ארה"ב</t>
  </si>
  <si>
    <t>S&amp;P/ASX 200 - מניות בחו"ל - מניות גיאוגרפי - חשופת מט"ח-חו"ל גיאוגרפי אחר - אוסטרליה</t>
  </si>
  <si>
    <t>Small Cap מניות בארץ - מניות לפי שווי שוק-מניות</t>
  </si>
  <si>
    <t>SME60 מניות בארץ - מניות כללי-ת"א</t>
  </si>
  <si>
    <t>STOXX EUROPE 600 - מניות בחו"ל - מניות גיאוגרפי - מנוטרלת מט"ח-אירופה כללי</t>
  </si>
  <si>
    <t>STOXX EUROPE 600 -מניות בחו"ל - מניות גיאוגרפי - חשופת מט"ח-אירופה כללי</t>
  </si>
  <si>
    <t>Technology מניות בחו"ל - מניות לפי ענפים בחו"ל - חשופת מט"ח-ארה"ב- מניות</t>
  </si>
  <si>
    <t>Technology מניות בחו"ל - מניות לפי ענפים בחו"ל - מנוטרלת מט"ח-ארה"ב- מניות</t>
  </si>
  <si>
    <t>אג"ח בחו"ל - אג"ח חשופת דולר - מדד אחר</t>
  </si>
  <si>
    <t>אג"ח בחו"ל - אג"ח מנוטרלת מט"ח</t>
  </si>
  <si>
    <t>אג"ח בחו"ל - אג"ח חשופת דולר</t>
  </si>
  <si>
    <t>אג"ח בחו"ל - אג"ח חשופת מט"ח</t>
  </si>
  <si>
    <t>אג"ח בחו"ל - אג"ח מוגנת מט"ח</t>
  </si>
  <si>
    <t>אג"ח בחו"ל - אג"ח נקובת מט"ח</t>
  </si>
  <si>
    <t>אגד קרנות - אגד חוץ</t>
  </si>
  <si>
    <t>אגד קרנות - אגד ישראלי</t>
  </si>
  <si>
    <t>מניות בארץ - מניות בארץ משולבת</t>
  </si>
  <si>
    <t>מניות בארץ - מניות כללי-מדד אחר</t>
  </si>
  <si>
    <t>מניות בארץ - מניות כללי-ת"א צמיחה</t>
  </si>
  <si>
    <t>מניות בארץ - מניות כללי-תל- דיב</t>
  </si>
  <si>
    <t>מניות בארץ - מניות לפי ענפים</t>
  </si>
  <si>
    <t>מניות בארץ - מניות לפי ענפים-מדד אחר</t>
  </si>
  <si>
    <t>מניות בארץ - מניות לפי ענפים-ת"א בנקים</t>
  </si>
  <si>
    <t>מניות בארץ - מניות לפי ענפים-ת"א גלובל- בלוטק</t>
  </si>
  <si>
    <t>מניות בארץ - מניות לפי ענפים-ת"א נדל"ן</t>
  </si>
  <si>
    <t>מניות בארץ - מניות לפי ענפים-ת"א נפט וגז</t>
  </si>
  <si>
    <t>מניות בארץ - מניות לפי ענפים-ת"א פיננסים</t>
  </si>
  <si>
    <t>מניות בחו"ל - מניות בחו"ל משולבת</t>
  </si>
  <si>
    <t>מניות בחו"ל - מניות גיאוגרפי-ארה"ב חשופת מט"ח</t>
  </si>
  <si>
    <t>מניות בחו"ל - מניות גיאוגרפי-מניות גיאוגרפי אחר חשופת מט"ח</t>
  </si>
  <si>
    <t>מניות בחו"ל - מניות גיאוגרפי-מניות גיאוגרפי מוגנת מט"ח</t>
  </si>
  <si>
    <t>מניות בחו"ל - מניות גיאוגרפי - חשופת מט"ח-אירופה - מדד אחר</t>
  </si>
  <si>
    <t>מניות בחו"ל - מניות גיאוגרפי - חשופת מט"ח-אסיה - מדד אחר</t>
  </si>
  <si>
    <t>מניות בחו"ל - מניות גיאוגרפי - חשופת מט"ח-ארה"ב - מדד אחר</t>
  </si>
  <si>
    <t>מניות בחו"ל - מניות גיאוגרפי - חשופת מט"ח-חו"ל גיאוגרפי אחר - מדד אחר</t>
  </si>
  <si>
    <t>מניות בחו"ל - מניות גיאוגרפי - מנוטרלת מט"ח-אירופה - מדד אחר</t>
  </si>
  <si>
    <t>מניות בחו"ל - מניות גיאוגרפי - מנוטרלת מט"ח-אסיה - מדד אחר</t>
  </si>
  <si>
    <t>מניות בחו"ל - מניות גיאוגרפי - מנוטרלת מט"ח-ארה"ב - מדד אחר</t>
  </si>
  <si>
    <t>מניות בחו"ל - מניות גיאוגרפי - מנוטרלת מט"ח-חו"ל גיאוגרפי אחר</t>
  </si>
  <si>
    <t>מניות בחו"ל - מניות גיאוגרפי - מנוטרלת מט"ח-שווקים מתעוררים</t>
  </si>
  <si>
    <t>מניות בחו"ל - מניות כללי בחו"ל - מניות חו"ל נקובת מט"ח</t>
  </si>
  <si>
    <t>מניות בחו"ל - מניות כללי בחו"ל - מניות כללי בחו"ל חשופת מט"ח</t>
  </si>
  <si>
    <t>מניות בחו"ל - מניות כללי בחו"ל - מניות כללי בחו"ל מוגנת מט"ח</t>
  </si>
  <si>
    <t>מניות בחו"ל - מניות כללי בחו"ל - חשופת מט"ח-מניות כללי בחו"ל - מדד אחר</t>
  </si>
  <si>
    <t>מניות בחו"ל - מניות כללי בחו"ל - מנוטרלת מט"ח-מניות כללי בחו"ל</t>
  </si>
  <si>
    <t>מניות בחו"ל - מניות לפי ענפים בחו"ל</t>
  </si>
  <si>
    <t>מניות בחו"ל - מניות לפי ענפים בחו"ל - חשופת מט"ח-ענפים אחרים</t>
  </si>
  <si>
    <t>מניות בחו"ל - מניות לפי ענפים בחו"ל - מנוטרלת מט"ח-ענפים אחרים</t>
  </si>
  <si>
    <t>גרנזי (Guernsey)</t>
  </si>
  <si>
    <t>ג'רזי (Jersey)</t>
  </si>
  <si>
    <t>זירת מסחר פיקטבית עבור הדיווח של אג"ח שהנפיקה ממשלה זרה</t>
  </si>
  <si>
    <t>Repo</t>
  </si>
  <si>
    <r>
      <rPr>
        <strike/>
        <sz val="11"/>
        <color theme="1"/>
        <rFont val="Arial"/>
        <family val="2"/>
      </rPr>
      <t>Airlines</t>
    </r>
    <r>
      <rPr>
        <sz val="11"/>
        <color theme="1"/>
        <rFont val="Arial"/>
        <family val="2"/>
      </rPr>
      <t xml:space="preserve"> Passenger Airlines</t>
    </r>
  </si>
  <si>
    <t>Passenger Airlines</t>
  </si>
  <si>
    <r>
      <rPr>
        <strike/>
        <sz val="11"/>
        <color theme="1"/>
        <rFont val="Arial"/>
        <family val="2"/>
      </rPr>
      <t>Marine</t>
    </r>
    <r>
      <rPr>
        <sz val="11"/>
        <color theme="1"/>
        <rFont val="Arial"/>
        <family val="2"/>
      </rPr>
      <t xml:space="preserve"> Marine Transportation</t>
    </r>
  </si>
  <si>
    <t>Marine Transportation</t>
  </si>
  <si>
    <r>
      <rPr>
        <strike/>
        <sz val="11"/>
        <color theme="1"/>
        <rFont val="Arial"/>
        <family val="2"/>
      </rPr>
      <t>Road &amp; Rail</t>
    </r>
    <r>
      <rPr>
        <sz val="11"/>
        <color theme="1"/>
        <rFont val="Arial"/>
        <family val="2"/>
      </rPr>
      <t xml:space="preserve"> Ground Transportation</t>
    </r>
  </si>
  <si>
    <t>Ground Transportation</t>
  </si>
  <si>
    <r>
      <rPr>
        <strike/>
        <sz val="11"/>
        <color theme="1"/>
        <rFont val="Arial"/>
        <family val="2"/>
      </rPr>
      <t>Auto Components</t>
    </r>
    <r>
      <rPr>
        <sz val="11"/>
        <color theme="1"/>
        <rFont val="Arial"/>
        <family val="2"/>
      </rPr>
      <t xml:space="preserve"> Automobile Components</t>
    </r>
  </si>
  <si>
    <t>Automobile Components</t>
  </si>
  <si>
    <r>
      <rPr>
        <strike/>
        <sz val="11"/>
        <color theme="1"/>
        <rFont val="Arial"/>
        <family val="2"/>
      </rPr>
      <t>Multiline Retail</t>
    </r>
    <r>
      <rPr>
        <sz val="11"/>
        <color theme="1"/>
        <rFont val="Arial"/>
        <family val="2"/>
      </rPr>
      <t xml:space="preserve"> Broadline Retail</t>
    </r>
  </si>
  <si>
    <t>Broadline Retail</t>
  </si>
  <si>
    <r>
      <rPr>
        <strike/>
        <sz val="11"/>
        <color theme="1"/>
        <rFont val="Arial"/>
        <family val="2"/>
      </rPr>
      <t>Food &amp; Staples Retailing</t>
    </r>
    <r>
      <rPr>
        <sz val="11"/>
        <color theme="1"/>
        <rFont val="Arial"/>
        <family val="2"/>
      </rPr>
      <t xml:space="preserve"> Consumer Staples Distribution &amp; Retail</t>
    </r>
  </si>
  <si>
    <t>Consumer Staples Distribution &amp; Retail</t>
  </si>
  <si>
    <r>
      <rPr>
        <strike/>
        <sz val="11"/>
        <color theme="1"/>
        <rFont val="Arial"/>
        <family val="2"/>
      </rPr>
      <t>Personal Products</t>
    </r>
    <r>
      <rPr>
        <sz val="11"/>
        <color theme="1"/>
        <rFont val="Arial"/>
        <family val="2"/>
      </rPr>
      <t xml:space="preserve"> Personal Care Products</t>
    </r>
  </si>
  <si>
    <t>Personal Care Products</t>
  </si>
  <si>
    <t>Financial Services</t>
  </si>
  <si>
    <r>
      <rPr>
        <strike/>
        <sz val="11"/>
        <color theme="1"/>
        <rFont val="Arial"/>
        <family val="2"/>
      </rPr>
      <t>Diversified Financial Services</t>
    </r>
    <r>
      <rPr>
        <sz val="11"/>
        <color theme="1"/>
        <rFont val="Arial"/>
        <family val="2"/>
      </rPr>
      <t xml:space="preserve"> Financial Services</t>
    </r>
  </si>
  <si>
    <t>Mortgage Real Estate Investment Trusts (REITs)</t>
  </si>
  <si>
    <t>סעיף מאזני</t>
  </si>
  <si>
    <t>שם נייר ערך</t>
  </si>
  <si>
    <t>דירוג נייר הערך/המנפיק</t>
  </si>
  <si>
    <t>תאריך אחרון בו נבחנה בפועל ירידת ערך</t>
  </si>
  <si>
    <t>דירוג הלוואה/המנפיק</t>
  </si>
  <si>
    <t>השיטה שבאמצעותה נקבע שווי הנכס</t>
  </si>
  <si>
    <t>FOREIGN_GOV_SEC</t>
  </si>
  <si>
    <t>עסקאות REPO</t>
  </si>
  <si>
    <t>חברות ללא פעילות ומעטפת</t>
  </si>
  <si>
    <t>שווי הוגן (באלפי ש"ח)</t>
  </si>
  <si>
    <t>עלות מופחתת (באלפי ש"ח)</t>
  </si>
  <si>
    <t>שווי הוגן (נטו  באלפי ש"ח)</t>
  </si>
  <si>
    <t>שווי מאזני (באלפי ש"ח)</t>
  </si>
  <si>
    <t>סכום מסגרת האשראי הראשוני (באלפי ש"ח)</t>
  </si>
  <si>
    <t>סכום המחויבות הראשוני (באלפי ש"ח)</t>
  </si>
  <si>
    <t>יתרת המחויבות לתקופת הדיווח (באלפי ש"ח)</t>
  </si>
  <si>
    <t>שווי הוגן (נטו באלפי ש"ח)</t>
  </si>
  <si>
    <t>שווי הנכסים באפיק (באלפי ש"ח)</t>
  </si>
  <si>
    <t>בתכנון / בהיתרים</t>
  </si>
  <si>
    <t>מגדלי תקשורת</t>
  </si>
  <si>
    <t>Developed Markets - Americas</t>
  </si>
  <si>
    <t>Developed Markets - Europe</t>
  </si>
  <si>
    <t>Developed Markets - Pacific</t>
  </si>
  <si>
    <r>
      <rPr>
        <strike/>
        <sz val="11"/>
        <color theme="1"/>
        <rFont val="Arial"/>
        <family val="2"/>
      </rPr>
      <t>שווקים מתעוררים</t>
    </r>
    <r>
      <rPr>
        <sz val="11"/>
        <color theme="1"/>
        <rFont val="Arial"/>
        <family val="2"/>
      </rPr>
      <t xml:space="preserve"> לפי הגדרת MSCI</t>
    </r>
  </si>
  <si>
    <t>Emerging Markets - Americas</t>
  </si>
  <si>
    <t>Emerging Markets - Euope, Middle East &amp; Africa</t>
  </si>
  <si>
    <t>Emerging Markets - Asia</t>
  </si>
  <si>
    <t>Frontier Markets - Euope</t>
  </si>
  <si>
    <t>Frontier Markets - Africa</t>
  </si>
  <si>
    <t>Frontier Markets - Middle East</t>
  </si>
  <si>
    <t>Frontier Markets - Asia</t>
  </si>
  <si>
    <t>Emerging Markets</t>
  </si>
  <si>
    <t>Developed Markets</t>
  </si>
  <si>
    <t>Frontier Markets</t>
  </si>
  <si>
    <t>זכאים בגין נדל"ן</t>
  </si>
  <si>
    <t>הכנסות עו"ש לקבל</t>
  </si>
  <si>
    <t>חייבים והכנסות שכר דירה לקבל</t>
  </si>
  <si>
    <t>נוסף במסגרת עדכון הרשימה</t>
  </si>
  <si>
    <t>נוסף במסגרת עדכון הרשימה - שם גיליון</t>
  </si>
  <si>
    <t>תשתיות - שלב הקמה</t>
  </si>
  <si>
    <t>תשתיות - שלב תפעול</t>
  </si>
  <si>
    <t>אשרא החברה הישראלית לביטוח סיכוני סחר חוץ בע"מ</t>
  </si>
  <si>
    <t>כלל ביטוח אשראי בע"מ</t>
  </si>
  <si>
    <t>קנט - קרן לביטוח נזקי טבע בחקלאות</t>
  </si>
  <si>
    <t>ביטוח חקלאי - אגודה שיתופית מרכזית בע"מ</t>
  </si>
  <si>
    <t>איי אי ג'י ישראל חברה לביטוח בע"מ</t>
  </si>
  <si>
    <t>אי. אם. איי-עזר חברה לביטוח משכנתאות בע"מ</t>
  </si>
  <si>
    <t>שירביט חברה לביטוח בע"מ</t>
  </si>
  <si>
    <t>קרנית-קרן לפיצוי נפגעי  תאונות דרכים</t>
  </si>
  <si>
    <t>התאגיד המנהל של המאגר לביטוח רכב חובה ("הפול") בע"מ</t>
  </si>
  <si>
    <t>אנקור חברה לביטוח בע"מ</t>
  </si>
  <si>
    <t>סקוריטס חברה לביטוח בע"מ</t>
  </si>
  <si>
    <t>הגומל חברה לניהול קופות גמל  בע"מ</t>
  </si>
  <si>
    <t>ק.ה.ר - קרן השתלמות לרוקחים בע"מ</t>
  </si>
  <si>
    <t>שובל - חברה לניהול קופת גמל מפעלית בע"מ</t>
  </si>
  <si>
    <t>יחד רופאים - חברה לניהול קופות גמל בע"מ</t>
  </si>
  <si>
    <t>עתודות - קרן פנסיה לשכירים ועצמאיים בע"מ</t>
  </si>
  <si>
    <t>מיטב גמל ופנסיה בע"מ</t>
  </si>
  <si>
    <t>גל -ניהול קופות גמל לעובדי הוראה בע"מ</t>
  </si>
  <si>
    <t xml:space="preserve">החברה לניהול קופות התגמולים והפיצויים של עובדי בנק לאומי בע"מ </t>
  </si>
  <si>
    <t>היהלום - א.ש. לבטוח הדדי של חברי בורסת היהלומים</t>
  </si>
  <si>
    <t xml:space="preserve">הפניקס פנסיה וגמל בע"מ </t>
  </si>
  <si>
    <t xml:space="preserve">סלייס גמל בע"מ </t>
  </si>
  <si>
    <t>הפניקס חח"י קופה מרכזית לקצבה בע"מ</t>
  </si>
  <si>
    <t>גלובלנט ניהול קופות גמל בע"מ</t>
  </si>
  <si>
    <t>אקטיון בע"מ</t>
  </si>
  <si>
    <t>בנק לאומי לישראל בע"מ</t>
  </si>
  <si>
    <t>10-800</t>
  </si>
  <si>
    <t>AAA</t>
  </si>
  <si>
    <t>USD</t>
  </si>
  <si>
    <t>EUR</t>
  </si>
  <si>
    <t>GBP</t>
  </si>
  <si>
    <t>AUD</t>
  </si>
  <si>
    <t>SGD</t>
  </si>
  <si>
    <t>HKD</t>
  </si>
  <si>
    <t>ILS</t>
  </si>
  <si>
    <t>בנק מזרחי</t>
  </si>
  <si>
    <t>20-61</t>
  </si>
  <si>
    <t>בנק הפועלים בע"מ</t>
  </si>
  <si>
    <t>12-600</t>
  </si>
  <si>
    <t>בנק דיסקונט לישראל בע"מ</t>
  </si>
  <si>
    <t>11-10</t>
  </si>
  <si>
    <t>נשואה</t>
  </si>
  <si>
    <t>53-1</t>
  </si>
  <si>
    <t>CHF</t>
  </si>
  <si>
    <t>שחר</t>
  </si>
  <si>
    <t>ממשל שקלית 0825</t>
  </si>
  <si>
    <t>IL0011355570</t>
  </si>
  <si>
    <t>RF</t>
  </si>
  <si>
    <t>31/08/2025</t>
  </si>
  <si>
    <t>גליל</t>
  </si>
  <si>
    <t>ממשל צמודה 1025</t>
  </si>
  <si>
    <t>IL0011359127</t>
  </si>
  <si>
    <t>31/10/2025</t>
  </si>
  <si>
    <t>ממשל שקלית 0226</t>
  </si>
  <si>
    <t>IL0011746976</t>
  </si>
  <si>
    <t>27/02/2026</t>
  </si>
  <si>
    <t>ממשל קצרה</t>
  </si>
  <si>
    <t>אגח ממשלתית קצרה 11/24</t>
  </si>
  <si>
    <t>IL0012023243</t>
  </si>
  <si>
    <t>29/11/2024</t>
  </si>
  <si>
    <t>ממשלתית קצרה 02/25</t>
  </si>
  <si>
    <t>IL0012052028</t>
  </si>
  <si>
    <t>28/02/2025</t>
  </si>
  <si>
    <t>ממשלתית קצרה 5/25</t>
  </si>
  <si>
    <t>IL0012080169</t>
  </si>
  <si>
    <t>30/05/2025</t>
  </si>
  <si>
    <t>בנק ישראל- מק"מ</t>
  </si>
  <si>
    <t>מלווה קצר מועד 1014</t>
  </si>
  <si>
    <t>IL0082410106</t>
  </si>
  <si>
    <t>02/10/2024</t>
  </si>
  <si>
    <t>מלווה קצר מועד 1114</t>
  </si>
  <si>
    <t>IL0082411195</t>
  </si>
  <si>
    <t>06/11/2024</t>
  </si>
  <si>
    <t>מלווה קצר מועד 1214</t>
  </si>
  <si>
    <t>IL0082412185</t>
  </si>
  <si>
    <t>04/12/2024</t>
  </si>
  <si>
    <t>מלווה קצר מועד 125</t>
  </si>
  <si>
    <t>IL0082501284</t>
  </si>
  <si>
    <t>08/01/2025</t>
  </si>
  <si>
    <t>מלווה קצר מועד 215</t>
  </si>
  <si>
    <t>IL0082502191</t>
  </si>
  <si>
    <t>05/02/2025</t>
  </si>
  <si>
    <t>מ.ק.מ. 315</t>
  </si>
  <si>
    <t>IL0082503181</t>
  </si>
  <si>
    <t>05/03/2025</t>
  </si>
  <si>
    <t>מ.ק.מ. 415</t>
  </si>
  <si>
    <t>IL0082504171</t>
  </si>
  <si>
    <t>02/04/2025</t>
  </si>
  <si>
    <t>מלווה קצר מועד 515</t>
  </si>
  <si>
    <t>IL0082505160</t>
  </si>
  <si>
    <t>07/05/2025</t>
  </si>
  <si>
    <t>מלווה קצר מועד 615</t>
  </si>
  <si>
    <t>IL0082506150</t>
  </si>
  <si>
    <t>04/06/2025</t>
  </si>
  <si>
    <t>מלווה קצר מועד 715</t>
  </si>
  <si>
    <t>IL0082507141</t>
  </si>
  <si>
    <t>02/07/2025</t>
  </si>
  <si>
    <t>מקמ 815</t>
  </si>
  <si>
    <t>IL0082508131</t>
  </si>
  <si>
    <t>06/08/2025</t>
  </si>
  <si>
    <t>מ.ק.מ. 915</t>
  </si>
  <si>
    <t>IL0082509121</t>
  </si>
  <si>
    <t>03/09/2025</t>
  </si>
  <si>
    <t>US Govt</t>
  </si>
  <si>
    <t>TII 0 1/8 04/15/25</t>
  </si>
  <si>
    <t>US912828ZJ22</t>
  </si>
  <si>
    <t>AA+</t>
  </si>
  <si>
    <t>15/04/2025</t>
  </si>
  <si>
    <t>Treasury Bill</t>
  </si>
  <si>
    <t>B  03/13/25</t>
  </si>
  <si>
    <t>US912797MT14</t>
  </si>
  <si>
    <t>13/03/2025</t>
  </si>
  <si>
    <t>T 0.625 15/10/2024</t>
  </si>
  <si>
    <t>US91282CDB46</t>
  </si>
  <si>
    <t>15/10/2024</t>
  </si>
  <si>
    <t>T 0 3/4 11/15/24</t>
  </si>
  <si>
    <t>US91282CDH16</t>
  </si>
  <si>
    <t>15/11/2024</t>
  </si>
  <si>
    <t>T 1.125 15/1/2025</t>
  </si>
  <si>
    <t>US91282CDS70</t>
  </si>
  <si>
    <t>15/01/2025</t>
  </si>
  <si>
    <t>T 4 1/2 11/30/24</t>
  </si>
  <si>
    <t>US91282CFX48</t>
  </si>
  <si>
    <t>30/11/2024</t>
  </si>
  <si>
    <t>T 2 02/15/25</t>
  </si>
  <si>
    <t>US912828J272</t>
  </si>
  <si>
    <t>15/02/2025</t>
  </si>
  <si>
    <t>US TREASURY N/B</t>
  </si>
  <si>
    <t>T 5 08/31/25</t>
  </si>
  <si>
    <t>US91282CHV63</t>
  </si>
  <si>
    <t>T 1 1/2 11/30/24</t>
  </si>
  <si>
    <t>US912828YV68</t>
  </si>
  <si>
    <t>B 11/14/24</t>
  </si>
  <si>
    <t>US912797LD70</t>
  </si>
  <si>
    <t>14/11/2024</t>
  </si>
  <si>
    <t>B 11/21/24</t>
  </si>
  <si>
    <t>US912797LE53</t>
  </si>
  <si>
    <t>21/11/2024</t>
  </si>
  <si>
    <t>Treasure II 2% 15.01.2026</t>
  </si>
  <si>
    <t>US912810FS25</t>
  </si>
  <si>
    <t>15/01/2026</t>
  </si>
  <si>
    <t>TII 0 1/8 10/15/24</t>
  </si>
  <si>
    <t>US912828YL86</t>
  </si>
  <si>
    <t>TII 0 1/4 01/15/25</t>
  </si>
  <si>
    <t>US912828H458</t>
  </si>
  <si>
    <t>ממשלתי צמודה 0536</t>
  </si>
  <si>
    <t>IL0010977085</t>
  </si>
  <si>
    <t>30/05/2036</t>
  </si>
  <si>
    <t>ממשלתי שקלית 0142</t>
  </si>
  <si>
    <t>IL0011254005</t>
  </si>
  <si>
    <t>31/01/2042</t>
  </si>
  <si>
    <t>ממשל צמודה 0545</t>
  </si>
  <si>
    <t>IL0011348658</t>
  </si>
  <si>
    <t>31/05/2045</t>
  </si>
  <si>
    <t>ממשל שקלית 0347</t>
  </si>
  <si>
    <t>IL0011401937</t>
  </si>
  <si>
    <t>31/03/2047</t>
  </si>
  <si>
    <t>ממשל צמודה 0527</t>
  </si>
  <si>
    <t>IL0011408478</t>
  </si>
  <si>
    <t>31/05/2027</t>
  </si>
  <si>
    <t>גילון חדש</t>
  </si>
  <si>
    <t>ממשלתית משתנה 05/26 0.0866%</t>
  </si>
  <si>
    <t>IL0011417958</t>
  </si>
  <si>
    <t>31/05/2026</t>
  </si>
  <si>
    <t>ממשל שיקלית 0928</t>
  </si>
  <si>
    <t>IL0011508798</t>
  </si>
  <si>
    <t>28/09/2028</t>
  </si>
  <si>
    <t>ממשלתית צמודה 0.5% 0529</t>
  </si>
  <si>
    <t>IL0011570236</t>
  </si>
  <si>
    <t>31/05/2029</t>
  </si>
  <si>
    <t>ממשלתית שקלית 0537</t>
  </si>
  <si>
    <t>IL0011661803</t>
  </si>
  <si>
    <t>31/05/2037</t>
  </si>
  <si>
    <t>ממשלתי משתנה 1130</t>
  </si>
  <si>
    <t>IL0011665523</t>
  </si>
  <si>
    <t>29/11/2030</t>
  </si>
  <si>
    <t>ממשלתית צמודה 0726</t>
  </si>
  <si>
    <t>IL0011695645</t>
  </si>
  <si>
    <t>31/07/2026</t>
  </si>
  <si>
    <t>ממשל צמודה 1131</t>
  </si>
  <si>
    <t>IL0011722209</t>
  </si>
  <si>
    <t>30/11/2031</t>
  </si>
  <si>
    <t>ממשל שקלית 11/52 2.8%</t>
  </si>
  <si>
    <t>IL0011840761</t>
  </si>
  <si>
    <t>29/11/2052</t>
  </si>
  <si>
    <t>ממשל שקלית 0229</t>
  </si>
  <si>
    <t>IL0011948028</t>
  </si>
  <si>
    <t>28/02/2029</t>
  </si>
  <si>
    <t>ממשלתית צמודה 1.10% 1028</t>
  </si>
  <si>
    <t>IL0011973265</t>
  </si>
  <si>
    <t>31/10/2028</t>
  </si>
  <si>
    <t>ממשל שקלית 0335</t>
  </si>
  <si>
    <t>IL0012023326</t>
  </si>
  <si>
    <t>30/03/2035</t>
  </si>
  <si>
    <t>ממשל שקלית  0927</t>
  </si>
  <si>
    <t>IL0012035791</t>
  </si>
  <si>
    <t>30/09/2027</t>
  </si>
  <si>
    <t>ממשלתית צמודה 1.6% 1033</t>
  </si>
  <si>
    <t>IL0012043795</t>
  </si>
  <si>
    <t>31/10/2033</t>
  </si>
  <si>
    <t>ממשל דואלית</t>
  </si>
  <si>
    <t>Israel 4.5  31/01/43</t>
  </si>
  <si>
    <t>US4651387N91</t>
  </si>
  <si>
    <t>Baa1</t>
  </si>
  <si>
    <t>31/01/2043</t>
  </si>
  <si>
    <t>US TREASURY Bills</t>
  </si>
  <si>
    <t>T 4 11/15/42</t>
  </si>
  <si>
    <t>US912810TM09</t>
  </si>
  <si>
    <t>15/11/2042</t>
  </si>
  <si>
    <t>US Treasury N/B 3 7/8 02/15/43</t>
  </si>
  <si>
    <t>US912810TQ13</t>
  </si>
  <si>
    <t>15/02/2043</t>
  </si>
  <si>
    <t>ISRAEL 1.5% 01/18/27</t>
  </si>
  <si>
    <t>XS1551294256</t>
  </si>
  <si>
    <t>18/01/2027</t>
  </si>
  <si>
    <t>T 3 7/8 05/15/43</t>
  </si>
  <si>
    <t>US912810TS78</t>
  </si>
  <si>
    <t>15/05/2043</t>
  </si>
  <si>
    <t>מדינת ישראל</t>
  </si>
  <si>
    <t>ISRAEL 5 10/30/26 C</t>
  </si>
  <si>
    <t>XS2711443932</t>
  </si>
  <si>
    <t>30/10/2026</t>
  </si>
  <si>
    <t>TII 0 5/8 02/15/43</t>
  </si>
  <si>
    <t>US912810RA88</t>
  </si>
  <si>
    <t>ISRAEL 5 1/2 03/12/34</t>
  </si>
  <si>
    <t>US46514BRL35</t>
  </si>
  <si>
    <t>BBB+</t>
  </si>
  <si>
    <t>12/03/2034</t>
  </si>
  <si>
    <t>ISRAEL 5 3/8 03/12/29</t>
  </si>
  <si>
    <t>US46514BRN90</t>
  </si>
  <si>
    <t>12/03/2029</t>
  </si>
  <si>
    <t>ISRAEL 5 3/4 03/12/54</t>
  </si>
  <si>
    <t>US46514BRM18</t>
  </si>
  <si>
    <t>12/03/2054</t>
  </si>
  <si>
    <t>T 1 3/8 11/15/40</t>
  </si>
  <si>
    <t>US912810ST60</t>
  </si>
  <si>
    <t>15/11/2040</t>
  </si>
  <si>
    <t>T 3.75 15/11/2043</t>
  </si>
  <si>
    <t>US912810RD28</t>
  </si>
  <si>
    <t>15/11/2043</t>
  </si>
  <si>
    <t>ממשל שקלית 0327</t>
  </si>
  <si>
    <t>IL0011393449</t>
  </si>
  <si>
    <t>31/03/2027</t>
  </si>
  <si>
    <t>ממשלתית שקלית 1.00% 03/30</t>
  </si>
  <si>
    <t>IL0011609851</t>
  </si>
  <si>
    <t>31/03/2030</t>
  </si>
  <si>
    <t>ממשלתית שקלית 1.3% 04/32</t>
  </si>
  <si>
    <t>IL0011806606</t>
  </si>
  <si>
    <t>30/04/2032</t>
  </si>
  <si>
    <t>B 02/20/25</t>
  </si>
  <si>
    <t>US912797KA41</t>
  </si>
  <si>
    <t>20/02/2025</t>
  </si>
  <si>
    <t>מזרחי טפחות חברה להנפקות בע"מ</t>
  </si>
  <si>
    <t>520032046</t>
  </si>
  <si>
    <t>מזרחי טפחות הנפ מסחרי 3</t>
  </si>
  <si>
    <t>IL0012075474</t>
  </si>
  <si>
    <t>05/06/2025</t>
  </si>
  <si>
    <t>אלון רבוע כחול ישראל בעמ</t>
  </si>
  <si>
    <t>520042847</t>
  </si>
  <si>
    <t>אלון רבוע מסחרי 2</t>
  </si>
  <si>
    <t>IL0012087685</t>
  </si>
  <si>
    <t>A+</t>
  </si>
  <si>
    <t>11/07/2025</t>
  </si>
  <si>
    <t>מגה אור החזקות בע"מ</t>
  </si>
  <si>
    <t>513257873</t>
  </si>
  <si>
    <t>מגה אור מסחרי 5</t>
  </si>
  <si>
    <t>IL0012088758</t>
  </si>
  <si>
    <t>A-1</t>
  </si>
  <si>
    <t>15/07/2025</t>
  </si>
  <si>
    <t>דיסקונט מנפיקים בע"מ</t>
  </si>
  <si>
    <t>520029935</t>
  </si>
  <si>
    <t>דיסק מנ מסחרי 4</t>
  </si>
  <si>
    <t>IL0012110776</t>
  </si>
  <si>
    <t>09/09/2025</t>
  </si>
  <si>
    <t>520018078</t>
  </si>
  <si>
    <t>לאומי מסחרי 6</t>
  </si>
  <si>
    <t>IL0012111436</t>
  </si>
  <si>
    <t>פלאזה סנטרס</t>
  </si>
  <si>
    <t>33248324</t>
  </si>
  <si>
    <t>פלאזה סנטרס אגח א</t>
  </si>
  <si>
    <t>IL0011094955</t>
  </si>
  <si>
    <t>01/01/2025</t>
  </si>
  <si>
    <t>פלאזה סנטרס אגח ב</t>
  </si>
  <si>
    <t>IL0011095036</t>
  </si>
  <si>
    <t>קרדן אן.וי.</t>
  </si>
  <si>
    <t>1239114</t>
  </si>
  <si>
    <t>קרדן אן וי אגח ב</t>
  </si>
  <si>
    <t>IL0011130346</t>
  </si>
  <si>
    <t>31/12/2024</t>
  </si>
  <si>
    <t>תמר פטרוליום בעמ</t>
  </si>
  <si>
    <t>515334662</t>
  </si>
  <si>
    <t>תמר פטרו אגח ב</t>
  </si>
  <si>
    <t>IL0011435935</t>
  </si>
  <si>
    <t>30/08/2028</t>
  </si>
  <si>
    <t>קבוצת דוראל משאבי אנרגיה מתחדשת בעמ</t>
  </si>
  <si>
    <t>515364891</t>
  </si>
  <si>
    <t>דוראל אגח א</t>
  </si>
  <si>
    <t>IL0011791345</t>
  </si>
  <si>
    <t>30/06/2028</t>
  </si>
  <si>
    <t>ריט אזורים - ה.פ ליווינג בע"מ</t>
  </si>
  <si>
    <t>516117181</t>
  </si>
  <si>
    <t>ריט אזורים אג ב</t>
  </si>
  <si>
    <t>IL0011835811</t>
  </si>
  <si>
    <t>31/12/2025</t>
  </si>
  <si>
    <t>פריים אנרג'י פי.אי בע"מ</t>
  </si>
  <si>
    <t>514902147</t>
  </si>
  <si>
    <t>פריים אנרג'י אגח ב</t>
  </si>
  <si>
    <t>IL0011846628</t>
  </si>
  <si>
    <t>מפעלים פטרוכימיים בישראל בע"מ</t>
  </si>
  <si>
    <t>520029315</t>
  </si>
  <si>
    <t>פטרוכימים אגח י</t>
  </si>
  <si>
    <t>IL0011902975</t>
  </si>
  <si>
    <t>01/08/2027</t>
  </si>
  <si>
    <t>אלומה קרן תשתיות (2020) בע"מ</t>
  </si>
  <si>
    <t>516214871</t>
  </si>
  <si>
    <t>אלומה אגח א</t>
  </si>
  <si>
    <t>IL0011909178</t>
  </si>
  <si>
    <t>30/06/2027</t>
  </si>
  <si>
    <t>520000118</t>
  </si>
  <si>
    <t>פועלים אגח 201</t>
  </si>
  <si>
    <t>IL0011913451</t>
  </si>
  <si>
    <t>29/11/2032</t>
  </si>
  <si>
    <t>דוראל אגח ב</t>
  </si>
  <si>
    <t>IL0012054750</t>
  </si>
  <si>
    <t>31/07/2031</t>
  </si>
  <si>
    <t>אנלייט אנרגיה מתחדשת בע"מ</t>
  </si>
  <si>
    <t>520041146</t>
  </si>
  <si>
    <t>אנלייט אנרגיה אגח ג</t>
  </si>
  <si>
    <t>IL0072002491</t>
  </si>
  <si>
    <t>A</t>
  </si>
  <si>
    <t>01/09/2028</t>
  </si>
  <si>
    <t>ITHACA ENERGY NORTH</t>
  </si>
  <si>
    <t>213800BMMUN3AKWBIO91</t>
  </si>
  <si>
    <t>IAECN 9 07/15/26</t>
  </si>
  <si>
    <t>USG49774AB18</t>
  </si>
  <si>
    <t>B-</t>
  </si>
  <si>
    <t>15/07/2026</t>
  </si>
  <si>
    <t>Viatris Inc</t>
  </si>
  <si>
    <t>254900ZZTSW7NL773X71</t>
  </si>
  <si>
    <t>VTRS 2.3 06/22/27</t>
  </si>
  <si>
    <t>US92556VAC00</t>
  </si>
  <si>
    <t>BBB-</t>
  </si>
  <si>
    <t>22/06/2027</t>
  </si>
  <si>
    <t>טבע תעשיות פרמצבטיות בע"מ</t>
  </si>
  <si>
    <t>520013954</t>
  </si>
  <si>
    <t>TEVA 3 3/4 05/09/27</t>
  </si>
  <si>
    <t>XS2406607098</t>
  </si>
  <si>
    <t>BB-</t>
  </si>
  <si>
    <t>09/05/2027</t>
  </si>
  <si>
    <t>Energean plc</t>
  </si>
  <si>
    <t>ENOGLN 6 1/2 04/30/27</t>
  </si>
  <si>
    <t>USG3044DAA49</t>
  </si>
  <si>
    <t>B+</t>
  </si>
  <si>
    <t>30/04/2027</t>
  </si>
  <si>
    <t>dick's sporting goods inc</t>
  </si>
  <si>
    <t>529900SSBV5I4LWSK313</t>
  </si>
  <si>
    <t>DKS 3.15 01/15/32 C</t>
  </si>
  <si>
    <t>US253393AF94</t>
  </si>
  <si>
    <t>15/01/2032</t>
  </si>
  <si>
    <t>Centene Corporation</t>
  </si>
  <si>
    <t>549300Z7JJ4TQSQGT333</t>
  </si>
  <si>
    <t>CNC 4 1/4 12/15/27</t>
  </si>
  <si>
    <t>US15135BAR24</t>
  </si>
  <si>
    <t>BB+</t>
  </si>
  <si>
    <t>15/12/2027</t>
  </si>
  <si>
    <t>perrigo finance</t>
  </si>
  <si>
    <t>549300E86RB6YCTMRM83</t>
  </si>
  <si>
    <t>PRGO 3.15 06/15/30</t>
  </si>
  <si>
    <t>US71429MAC91</t>
  </si>
  <si>
    <t>15/06/2030</t>
  </si>
  <si>
    <t>PRGO 3.9 12.15.24</t>
  </si>
  <si>
    <t>US714295AC63</t>
  </si>
  <si>
    <t>15/12/2024</t>
  </si>
  <si>
    <t>PRGO 4 3/8 03/15/26</t>
  </si>
  <si>
    <t>US71429MAB19</t>
  </si>
  <si>
    <t>15/03/2026</t>
  </si>
  <si>
    <t>בראק קפיטל פרופרטיז אן וי</t>
  </si>
  <si>
    <t>34250659</t>
  </si>
  <si>
    <t>בראק אן וי אגחב</t>
  </si>
  <si>
    <t>IL0011283475</t>
  </si>
  <si>
    <t>סלע קפיטל נדל"ן בע"מ</t>
  </si>
  <si>
    <t>513992529</t>
  </si>
  <si>
    <t>סלע נדלן אגח ב</t>
  </si>
  <si>
    <t>IL0011329278</t>
  </si>
  <si>
    <t>AA-</t>
  </si>
  <si>
    <t>13/01/2025</t>
  </si>
  <si>
    <t>בראק אן וי אגח ג</t>
  </si>
  <si>
    <t>IL0011330409</t>
  </si>
  <si>
    <t>20/07/2026</t>
  </si>
  <si>
    <t>התעשיה האוירית לישראל בע"מ</t>
  </si>
  <si>
    <t>520027194</t>
  </si>
  <si>
    <t>תעשיה אוירית אגח ד</t>
  </si>
  <si>
    <t>IL0011331316</t>
  </si>
  <si>
    <t>01/12/2024</t>
  </si>
  <si>
    <t>אבגול תעשיות 1953 בע"מ</t>
  </si>
  <si>
    <t>510119068</t>
  </si>
  <si>
    <t>אבגול אגח ג</t>
  </si>
  <si>
    <t>IL0011332892</t>
  </si>
  <si>
    <t>איירפורט סיטי בע"מ</t>
  </si>
  <si>
    <t>511659401</t>
  </si>
  <si>
    <t>איירפורט אגח ה</t>
  </si>
  <si>
    <t>IL0011334872</t>
  </si>
  <si>
    <t>AA</t>
  </si>
  <si>
    <t>קבוצת עזריאלי בע"מ (לשעבר קנית מימון)</t>
  </si>
  <si>
    <t>510960719</t>
  </si>
  <si>
    <t>עזריאלי קבוצה אגח ב סחיר</t>
  </si>
  <si>
    <t>IL0011344368</t>
  </si>
  <si>
    <t>01/04/2025</t>
  </si>
  <si>
    <t>קרסו מוטורס בע"מ</t>
  </si>
  <si>
    <t>514065283</t>
  </si>
  <si>
    <t>קרסו מוטורס אגח א</t>
  </si>
  <si>
    <t>IL0011364648</t>
  </si>
  <si>
    <t>01/09/2026</t>
  </si>
  <si>
    <t>ריט 1 בע"מ</t>
  </si>
  <si>
    <t>513821488</t>
  </si>
  <si>
    <t>ריט 1 אגח ו</t>
  </si>
  <si>
    <t>IL0011385445</t>
  </si>
  <si>
    <t>21/09/2031</t>
  </si>
  <si>
    <t>עזריאלי אגח ד</t>
  </si>
  <si>
    <t>IL0011386500</t>
  </si>
  <si>
    <t>05/07/2030</t>
  </si>
  <si>
    <t>ביג מרכזי קניות (2004) בע"מ</t>
  </si>
  <si>
    <t>513623314</t>
  </si>
  <si>
    <t>ביג  ח</t>
  </si>
  <si>
    <t>IL0011389249</t>
  </si>
  <si>
    <t>12/04/2026</t>
  </si>
  <si>
    <t>סלע נדלן אגח ג</t>
  </si>
  <si>
    <t>IL0011389736</t>
  </si>
  <si>
    <t>13/04/2029</t>
  </si>
  <si>
    <t>גירון פיתוח ובניה בע"מ</t>
  </si>
  <si>
    <t>520044520</t>
  </si>
  <si>
    <t>גירון אגח ו</t>
  </si>
  <si>
    <t>IL0011398497</t>
  </si>
  <si>
    <t>חלל-תקשורת בע"מ</t>
  </si>
  <si>
    <t>511396046</t>
  </si>
  <si>
    <t>חלל תקש אגח טז</t>
  </si>
  <si>
    <t>IL0011399222</t>
  </si>
  <si>
    <t>28/11/2024</t>
  </si>
  <si>
    <t>אבגול אג"ח ד' 5</t>
  </si>
  <si>
    <t>IL0011404170</t>
  </si>
  <si>
    <t>י.ח.דמרי בניה ופיתוח בע"מ</t>
  </si>
  <si>
    <t>511399388</t>
  </si>
  <si>
    <t>דמרי      אגח ז</t>
  </si>
  <si>
    <t>IL0011411910</t>
  </si>
  <si>
    <t>30/06/2025</t>
  </si>
  <si>
    <t>תמר פטרוליום אגח א</t>
  </si>
  <si>
    <t>IL0011413320</t>
  </si>
  <si>
    <t>מגה אור אגח ז</t>
  </si>
  <si>
    <t>IL0011416968</t>
  </si>
  <si>
    <t>30/08/2027</t>
  </si>
  <si>
    <t>קרסו מוטורס   אגח ג</t>
  </si>
  <si>
    <t>IL0011418295</t>
  </si>
  <si>
    <t>01/09/2027</t>
  </si>
  <si>
    <t>גירון אגח ז</t>
  </si>
  <si>
    <t>IL0011426298</t>
  </si>
  <si>
    <t>01/01/2034</t>
  </si>
  <si>
    <t>אפריקה ישראל מגורים בע"מ</t>
  </si>
  <si>
    <t>520034760</t>
  </si>
  <si>
    <t>אפריקה ישראל ד</t>
  </si>
  <si>
    <t>IL0011426454</t>
  </si>
  <si>
    <t>31/03/2025</t>
  </si>
  <si>
    <t>מישורים השקעות נדלן בעמ</t>
  </si>
  <si>
    <t>511491839</t>
  </si>
  <si>
    <t>מישורים   אגח ח</t>
  </si>
  <si>
    <t>IL0011431637</t>
  </si>
  <si>
    <t>אוריין ש.מ. בע"מ</t>
  </si>
  <si>
    <t>511068256</t>
  </si>
  <si>
    <t>אוריין אגח ב</t>
  </si>
  <si>
    <t>IL0011433799</t>
  </si>
  <si>
    <t>A-</t>
  </si>
  <si>
    <t>31/12/2026</t>
  </si>
  <si>
    <t>עמידר</t>
  </si>
  <si>
    <t>520017393</t>
  </si>
  <si>
    <t>עמידר     אגח א</t>
  </si>
  <si>
    <t>IL0011435851</t>
  </si>
  <si>
    <t>31/03/2028</t>
  </si>
  <si>
    <t>חברת נמלי ישראל - פיתוח נכסים בע"מ</t>
  </si>
  <si>
    <t>513569780</t>
  </si>
  <si>
    <t>נמלי ישראל אגח א</t>
  </si>
  <si>
    <t>IL0011455644</t>
  </si>
  <si>
    <t>נמלי ישראל אג ב</t>
  </si>
  <si>
    <t>IL0011455727</t>
  </si>
  <si>
    <t>31/12/2031</t>
  </si>
  <si>
    <t>תומר תמלוגי אנרגיה (2012)  בע"מ</t>
  </si>
  <si>
    <t>514837111</t>
  </si>
  <si>
    <t>תומר אנרגיה אגח א</t>
  </si>
  <si>
    <t>IL0011474793</t>
  </si>
  <si>
    <t>ספנסר אקוויטי גרופ לימיטד</t>
  </si>
  <si>
    <t>1838863</t>
  </si>
  <si>
    <t>ספנסר אגח ג</t>
  </si>
  <si>
    <t>IL0011474959</t>
  </si>
  <si>
    <t>מגה אור אגח 8</t>
  </si>
  <si>
    <t>IL0011476020</t>
  </si>
  <si>
    <t>דמרי  אגח ח</t>
  </si>
  <si>
    <t>IL0011537250</t>
  </si>
  <si>
    <t>מניבים קרן הריט החדשה בע"מ</t>
  </si>
  <si>
    <t>515327120</t>
  </si>
  <si>
    <t>מניבים ריט אגח ב</t>
  </si>
  <si>
    <t>IL0011559288</t>
  </si>
  <si>
    <t>31/12/2027</t>
  </si>
  <si>
    <t>Chamoss International Limited</t>
  </si>
  <si>
    <t>633896</t>
  </si>
  <si>
    <t>שמוס אגח א</t>
  </si>
  <si>
    <t>IL0011559510</t>
  </si>
  <si>
    <t>10/07/2028</t>
  </si>
  <si>
    <t>עזריאלי אגח ה</t>
  </si>
  <si>
    <t>IL0011566036</t>
  </si>
  <si>
    <t>עזריאלי אגח ו</t>
  </si>
  <si>
    <t>IL0011566119</t>
  </si>
  <si>
    <t>31/12/2032</t>
  </si>
  <si>
    <t>רבוע כחול נדל"ן בע"מ</t>
  </si>
  <si>
    <t>513765859</t>
  </si>
  <si>
    <t>רבוע נדלן אגח ח</t>
  </si>
  <si>
    <t>IL0011575698</t>
  </si>
  <si>
    <t>דור אלון אנרגיה בישראל (1988) בע"מ</t>
  </si>
  <si>
    <t>520043878</t>
  </si>
  <si>
    <t>דור אלון אגח ז</t>
  </si>
  <si>
    <t>IL0011577009</t>
  </si>
  <si>
    <t>מקורות חברת מים בע"מ</t>
  </si>
  <si>
    <t>520010869</t>
  </si>
  <si>
    <t>מקורות 10  2023/2027 0.5%</t>
  </si>
  <si>
    <t>IL0011584682</t>
  </si>
  <si>
    <t>מקורות אגח 11</t>
  </si>
  <si>
    <t>IL0011584765</t>
  </si>
  <si>
    <t>31/12/2053</t>
  </si>
  <si>
    <t>חלל תקש אגח יח</t>
  </si>
  <si>
    <t>IL0011585184</t>
  </si>
  <si>
    <t>אלבר שירותי מימונית בע"מ</t>
  </si>
  <si>
    <t>512025891</t>
  </si>
  <si>
    <t>אלבר אג"ח יז</t>
  </si>
  <si>
    <t>IL0011587321</t>
  </si>
  <si>
    <t>20/01/2027</t>
  </si>
  <si>
    <t>אלומיי קפיטל בע"מ</t>
  </si>
  <si>
    <t>520039868</t>
  </si>
  <si>
    <t>אלומיי קפיטל אגח ג</t>
  </si>
  <si>
    <t>IL0011593758</t>
  </si>
  <si>
    <t>הבינלאומי הראשון הנפקות בע"מ</t>
  </si>
  <si>
    <t>513141879</t>
  </si>
  <si>
    <t>בינל הנפק אגח י</t>
  </si>
  <si>
    <t>IL0011602906</t>
  </si>
  <si>
    <t>10/09/2025</t>
  </si>
  <si>
    <t>קבוצת צילו-בלו בע"מ( לשעבר חנן מור)</t>
  </si>
  <si>
    <t>513605519</t>
  </si>
  <si>
    <t>צילו-בלו אגח ט</t>
  </si>
  <si>
    <t>IL0011605065</t>
  </si>
  <si>
    <t>קבוצת אורון אחזקות והשקעות בע"מ</t>
  </si>
  <si>
    <t>513432765</t>
  </si>
  <si>
    <t>אורון אגח ב</t>
  </si>
  <si>
    <t>IL0011605719</t>
  </si>
  <si>
    <t>30/09/2025</t>
  </si>
  <si>
    <t>יוניברסל מוטורס  ישראל בע"מ</t>
  </si>
  <si>
    <t>511809071</t>
  </si>
  <si>
    <t>יוניברסל  אגח ג</t>
  </si>
  <si>
    <t>IL0011606709</t>
  </si>
  <si>
    <t>10/08/2027</t>
  </si>
  <si>
    <t>אמ.ג'י.ג'י בי וי אי לימיטד</t>
  </si>
  <si>
    <t>1981143</t>
  </si>
  <si>
    <t>אמ.ג'יג'י אגח ב</t>
  </si>
  <si>
    <t>IL0011608119</t>
  </si>
  <si>
    <t>21/09/2025</t>
  </si>
  <si>
    <t>ויקטורי רשת סופרמרקטים בע"מ</t>
  </si>
  <si>
    <t>514068980</t>
  </si>
  <si>
    <t>ויקטורי אגח ב</t>
  </si>
  <si>
    <t>IL0011614885</t>
  </si>
  <si>
    <t>02/07/2026</t>
  </si>
  <si>
    <t>מגה אור אגח ט</t>
  </si>
  <si>
    <t>IL0011651416</t>
  </si>
  <si>
    <t>28/02/2030</t>
  </si>
  <si>
    <t>סלע נדלן אגח ד</t>
  </si>
  <si>
    <t>IL0011671471</t>
  </si>
  <si>
    <t>27/03/2033</t>
  </si>
  <si>
    <t>פתאל נכסים(אירופה)בע"מ</t>
  </si>
  <si>
    <t>515328250</t>
  </si>
  <si>
    <t>פתאל אירו אגח ד</t>
  </si>
  <si>
    <t>IL0011680381</t>
  </si>
  <si>
    <t>30/09/2026</t>
  </si>
  <si>
    <t>מגוריט ישראל בעמ</t>
  </si>
  <si>
    <t>515434074</t>
  </si>
  <si>
    <t>מגוריט אגח ב</t>
  </si>
  <si>
    <t>IL0011683500</t>
  </si>
  <si>
    <t>ביג אגח יז</t>
  </si>
  <si>
    <t>IL0011684599</t>
  </si>
  <si>
    <t>28/08/2028</t>
  </si>
  <si>
    <t>אנרג'יקס אנרגיות מתחדשות בע"מ</t>
  </si>
  <si>
    <t>513901371</t>
  </si>
  <si>
    <t>אנרג'יקס ב 0.25%</t>
  </si>
  <si>
    <t>IL0011684839</t>
  </si>
  <si>
    <t>משק אנרגיה-אנרגיות מתחדשות בע"מ</t>
  </si>
  <si>
    <t>516167343</t>
  </si>
  <si>
    <t>משק אנרגיה אגח א</t>
  </si>
  <si>
    <t>IL0011695314</t>
  </si>
  <si>
    <t>31/03/2026</t>
  </si>
  <si>
    <t>ZARASAI GROUP LTD</t>
  </si>
  <si>
    <t>1744984</t>
  </si>
  <si>
    <t>דה זראסאי אגח ה</t>
  </si>
  <si>
    <t>IL0011695561</t>
  </si>
  <si>
    <t xml:space="preserve">מימון ישיר מקבוצת ישיר 2006 בע"מ </t>
  </si>
  <si>
    <t>513893123</t>
  </si>
  <si>
    <t>מימון ישיר אגח ג</t>
  </si>
  <si>
    <t>IL0011712143</t>
  </si>
  <si>
    <t>ריט 1 אגח ז</t>
  </si>
  <si>
    <t>IL0011712713</t>
  </si>
  <si>
    <t>20/09/2034</t>
  </si>
  <si>
    <t>מרכנתיל הנפקות בע"מ</t>
  </si>
  <si>
    <t>513686154</t>
  </si>
  <si>
    <t>מרכנתיל 4</t>
  </si>
  <si>
    <t>IL0011713059</t>
  </si>
  <si>
    <t>30/01/2030</t>
  </si>
  <si>
    <t>אפי נכסים בע"מ</t>
  </si>
  <si>
    <t>510560188</t>
  </si>
  <si>
    <t>אפי נכסים אגח יא</t>
  </si>
  <si>
    <t>IL0011716284</t>
  </si>
  <si>
    <t>יוניברסל אגח ד</t>
  </si>
  <si>
    <t>IL0011722530</t>
  </si>
  <si>
    <t>11/02/2029</t>
  </si>
  <si>
    <t>אלומיי    ד</t>
  </si>
  <si>
    <t>IL0011729568</t>
  </si>
  <si>
    <t>קרסו מוטורס אגח ד</t>
  </si>
  <si>
    <t>IL0011735664</t>
  </si>
  <si>
    <t>01/10/2028</t>
  </si>
  <si>
    <t>אפי נכסים אגח יב</t>
  </si>
  <si>
    <t>IL0011737645</t>
  </si>
  <si>
    <t>15/09/2027</t>
  </si>
  <si>
    <t>ריבוע נדלן אגח ט</t>
  </si>
  <si>
    <t>IL0011745564</t>
  </si>
  <si>
    <t>01/07/2035</t>
  </si>
  <si>
    <t>מימון ישיר ד</t>
  </si>
  <si>
    <t>IL0011756603</t>
  </si>
  <si>
    <t>01/02/2026</t>
  </si>
  <si>
    <t>ריט אזורים אגח א</t>
  </si>
  <si>
    <t>IL0011757692</t>
  </si>
  <si>
    <t>30/06/2030</t>
  </si>
  <si>
    <t>מגוריט אגח ג</t>
  </si>
  <si>
    <t>IL0011759755</t>
  </si>
  <si>
    <t>רכבת ישראל בע"מ</t>
  </si>
  <si>
    <t>520043613</t>
  </si>
  <si>
    <t>רכבת ישראל אגח ג</t>
  </si>
  <si>
    <t>IL0011776254</t>
  </si>
  <si>
    <t>30/06/2031</t>
  </si>
  <si>
    <t>מניבים ריט אגח ג</t>
  </si>
  <si>
    <t>IL0011776585</t>
  </si>
  <si>
    <t>31/12/2029</t>
  </si>
  <si>
    <t>אלביט מערכות בע"מ</t>
  </si>
  <si>
    <t>520043027</t>
  </si>
  <si>
    <t>אלביט מערכות אגח ד</t>
  </si>
  <si>
    <t>IL0011782682</t>
  </si>
  <si>
    <t>30/06/2035</t>
  </si>
  <si>
    <t>אפי נכסים אגח יג</t>
  </si>
  <si>
    <t>IL0011782922</t>
  </si>
  <si>
    <t>01/07/2029</t>
  </si>
  <si>
    <t>מגה אור אגח יא</t>
  </si>
  <si>
    <t>IL0011783755</t>
  </si>
  <si>
    <t>31/03/2032</t>
  </si>
  <si>
    <t>פריים אנרג'י אג א</t>
  </si>
  <si>
    <t>IL0011792665</t>
  </si>
  <si>
    <t>30/06/2026</t>
  </si>
  <si>
    <t>ע.י נופר אנרגי' בע"מ</t>
  </si>
  <si>
    <t>514599943</t>
  </si>
  <si>
    <t>נופר אנרג אגח א</t>
  </si>
  <si>
    <t>IL0011793408</t>
  </si>
  <si>
    <t>כללביט מימון בע"מ</t>
  </si>
  <si>
    <t>513754069</t>
  </si>
  <si>
    <t>כלל מימון אגח יב</t>
  </si>
  <si>
    <t>IL0011799280</t>
  </si>
  <si>
    <t xml:space="preserve">א.נ שוהם בידנס בע"מ </t>
  </si>
  <si>
    <t>520043860</t>
  </si>
  <si>
    <t>שוהם ביזנס אגח ד</t>
  </si>
  <si>
    <t>IL0011820474</t>
  </si>
  <si>
    <t>BBB</t>
  </si>
  <si>
    <t>בינל הנפקות אגח יב</t>
  </si>
  <si>
    <t>IL0011823858</t>
  </si>
  <si>
    <t>07/12/2027</t>
  </si>
  <si>
    <t>אקונרג'י אנרגיה מתחדשת בע"מ</t>
  </si>
  <si>
    <t>516339777</t>
  </si>
  <si>
    <t>אקונרג'י אגח להמרה א</t>
  </si>
  <si>
    <t>IL0011825184</t>
  </si>
  <si>
    <t>גירון אגח ח</t>
  </si>
  <si>
    <t>IL0011831513</t>
  </si>
  <si>
    <t>31/12/2038</t>
  </si>
  <si>
    <t>סולאיר אנרגיות מתחדשות בע"מ</t>
  </si>
  <si>
    <t>516046307</t>
  </si>
  <si>
    <t>סולאיר אגח א</t>
  </si>
  <si>
    <t>IL0011837304</t>
  </si>
  <si>
    <t>אלון רבוע אגח ז</t>
  </si>
  <si>
    <t>IL0011839797</t>
  </si>
  <si>
    <t>ג'נריישן קפיטל בע"מ</t>
  </si>
  <si>
    <t>515846558</t>
  </si>
  <si>
    <t>ג'נריישן קפיטל אגח ג</t>
  </si>
  <si>
    <t>IL0011845554</t>
  </si>
  <si>
    <t>30/09/2033</t>
  </si>
  <si>
    <t>הרץ פרופרטיס גרופ, לימיטד</t>
  </si>
  <si>
    <t>1957081</t>
  </si>
  <si>
    <t>הרץ פרופר אגח ב</t>
  </si>
  <si>
    <t>IL0011847535</t>
  </si>
  <si>
    <t>CCC+</t>
  </si>
  <si>
    <t>01/03/2026</t>
  </si>
  <si>
    <t>אלדן תחבורה בע"מ</t>
  </si>
  <si>
    <t>510454333</t>
  </si>
  <si>
    <t>אלדן תחבורה אגח ז</t>
  </si>
  <si>
    <t>IL0011847790</t>
  </si>
  <si>
    <t>מגוריט אגח ד</t>
  </si>
  <si>
    <t>IL0011858342</t>
  </si>
  <si>
    <t xml:space="preserve">מניף - שירותים פיננסים בע"מ </t>
  </si>
  <si>
    <t>512764408</t>
  </si>
  <si>
    <t>מניף אגח א</t>
  </si>
  <si>
    <t>IL0011858839</t>
  </si>
  <si>
    <t>גמא ניהול וסליקה בע"מ</t>
  </si>
  <si>
    <t>512711789</t>
  </si>
  <si>
    <t>גמא אגח ג</t>
  </si>
  <si>
    <t>IL0011859415</t>
  </si>
  <si>
    <t>19/10/2025</t>
  </si>
  <si>
    <t>סולגרין בע"מ</t>
  </si>
  <si>
    <t>512882747</t>
  </si>
  <si>
    <t>סולגרין אגח ב</t>
  </si>
  <si>
    <t>IL0011862468</t>
  </si>
  <si>
    <t>צ.מ.ח המרמן בע"מ</t>
  </si>
  <si>
    <t>512531203</t>
  </si>
  <si>
    <t>צמח המרמן אגח ז</t>
  </si>
  <si>
    <t>IL0011864027</t>
  </si>
  <si>
    <t>עמרם אברהם חברה לבנין בע"מ</t>
  </si>
  <si>
    <t>513201582</t>
  </si>
  <si>
    <t>עמרם אברהם אגח א</t>
  </si>
  <si>
    <t>IL0011880445</t>
  </si>
  <si>
    <t>אפי קפיטל נדל"ן בע"מ</t>
  </si>
  <si>
    <t>513948216</t>
  </si>
  <si>
    <t>אפי קפיטל נדלן אגח ב</t>
  </si>
  <si>
    <t>IL0011884082</t>
  </si>
  <si>
    <t>ספיר קורפ בע"מ</t>
  </si>
  <si>
    <t>520038340</t>
  </si>
  <si>
    <t>ספיר קור אגח יט</t>
  </si>
  <si>
    <t>IL0011886483</t>
  </si>
  <si>
    <t>נתנאל גרופ בע"מ</t>
  </si>
  <si>
    <t>520039074</t>
  </si>
  <si>
    <t>נתנאל גרופ אגח יג</t>
  </si>
  <si>
    <t>IL0011886632</t>
  </si>
  <si>
    <t>30/11/2028</t>
  </si>
  <si>
    <t>פטרוכימים אגח ט</t>
  </si>
  <si>
    <t>IL0011895542</t>
  </si>
  <si>
    <t>צילו-בלו אגח טו</t>
  </si>
  <si>
    <t>IL0011898512</t>
  </si>
  <si>
    <t>תנופורט (1990) בע"מ</t>
  </si>
  <si>
    <t>511519829</t>
  </si>
  <si>
    <t>תנופורט אגח ב</t>
  </si>
  <si>
    <t>IL0011899197</t>
  </si>
  <si>
    <t>קרסו נדלן</t>
  </si>
  <si>
    <t>510488190</t>
  </si>
  <si>
    <t>קרסו נדלן אגח א</t>
  </si>
  <si>
    <t>IL0011900086</t>
  </si>
  <si>
    <t>30/11/2029</t>
  </si>
  <si>
    <t xml:space="preserve">קבוצת חג'ג' ייזום נדל"ן בע"מ </t>
  </si>
  <si>
    <t>520033309</t>
  </si>
  <si>
    <t>חג'ג' אגח יג 5.62%</t>
  </si>
  <si>
    <t>IL0011900409</t>
  </si>
  <si>
    <t>מרדכי אביב תעשיות בניה (1973) בע"מ</t>
  </si>
  <si>
    <t>520039264</t>
  </si>
  <si>
    <t>אביב בניה אגח 7</t>
  </si>
  <si>
    <t>IL0011904534</t>
  </si>
  <si>
    <t>פועלים אגח 101</t>
  </si>
  <si>
    <t>IL0011913378</t>
  </si>
  <si>
    <t>29/05/2025</t>
  </si>
  <si>
    <t>חברת הכשרת הישוב בישראל בע"מ</t>
  </si>
  <si>
    <t>520020116</t>
  </si>
  <si>
    <t>הכשרת הישוב אגח 25</t>
  </si>
  <si>
    <t>IL0011915274</t>
  </si>
  <si>
    <t>מזרחי טפחות הנ אגח 66</t>
  </si>
  <si>
    <t>IL0011916678</t>
  </si>
  <si>
    <t>08/12/2031</t>
  </si>
  <si>
    <t>אלבר אגח יט</t>
  </si>
  <si>
    <t>IL0011918245</t>
  </si>
  <si>
    <t>15/05/2028</t>
  </si>
  <si>
    <t>מגוריט אגח ה</t>
  </si>
  <si>
    <t>IL0011921298</t>
  </si>
  <si>
    <t>אלדן תחבורה אגח ח</t>
  </si>
  <si>
    <t>IL0011924425</t>
  </si>
  <si>
    <t>30/09/2029</t>
  </si>
  <si>
    <t>יוניברסל אגח ה</t>
  </si>
  <si>
    <t>IL0011926081</t>
  </si>
  <si>
    <t>10/02/2031</t>
  </si>
  <si>
    <t>יוניברסל אגח ו</t>
  </si>
  <si>
    <t>IL0011926164</t>
  </si>
  <si>
    <t>ש.שלמה החזקות בע"מ</t>
  </si>
  <si>
    <t>520034372</t>
  </si>
  <si>
    <t>שלמה החז אגח יט</t>
  </si>
  <si>
    <t>IL0011927311</t>
  </si>
  <si>
    <t>21/12/2031</t>
  </si>
  <si>
    <t>שלמה החז אגח כ</t>
  </si>
  <si>
    <t>IL0011927493</t>
  </si>
  <si>
    <t>קבוצת דלק בע"מ</t>
  </si>
  <si>
    <t>520044322</t>
  </si>
  <si>
    <t>דלק קב אגח לז</t>
  </si>
  <si>
    <t>IL0011928897</t>
  </si>
  <si>
    <t>31/01/2029</t>
  </si>
  <si>
    <t>דה לסר גרופ לימיטד</t>
  </si>
  <si>
    <t>1427976</t>
  </si>
  <si>
    <t>דה לסר אגח ח</t>
  </si>
  <si>
    <t>IL0011931925</t>
  </si>
  <si>
    <t>אלומיי אגח ה</t>
  </si>
  <si>
    <t>IL0011932758</t>
  </si>
  <si>
    <t>01/04/2029</t>
  </si>
  <si>
    <t>כלל החזקות עסקי ביטוח בע"מ</t>
  </si>
  <si>
    <t>520036120</t>
  </si>
  <si>
    <t>כלל ביטוח אג ב</t>
  </si>
  <si>
    <t>IL0011934994</t>
  </si>
  <si>
    <t>28/02/2028</t>
  </si>
  <si>
    <t>מניבים ריט אגח ד</t>
  </si>
  <si>
    <t>IL0011939290</t>
  </si>
  <si>
    <t>סיאון אינווסטמנט קורפוריישן</t>
  </si>
  <si>
    <t>סיאון אגח א</t>
  </si>
  <si>
    <t>IL0011940181</t>
  </si>
  <si>
    <t>31/08/2026</t>
  </si>
  <si>
    <t>חברת החשמל לישראל בע"מ</t>
  </si>
  <si>
    <t>520000472</t>
  </si>
  <si>
    <t>חשמל אגח 34</t>
  </si>
  <si>
    <t>IL0011967812</t>
  </si>
  <si>
    <t>12/06/2033</t>
  </si>
  <si>
    <t>מז טפ הנ אגח 67</t>
  </si>
  <si>
    <t>IL0011968075</t>
  </si>
  <si>
    <t>איסתא בע"מ</t>
  </si>
  <si>
    <t>520042763</t>
  </si>
  <si>
    <t>איסתא אגח א להמרה</t>
  </si>
  <si>
    <t>IL0011971285</t>
  </si>
  <si>
    <t>אלון רבוע כחול אגח ח</t>
  </si>
  <si>
    <t>IL0011972762</t>
  </si>
  <si>
    <t>אלון רבוע אגח ט</t>
  </si>
  <si>
    <t>IL0011972846</t>
  </si>
  <si>
    <t>סופרין אחזקות בע"מ</t>
  </si>
  <si>
    <t>515361442</t>
  </si>
  <si>
    <t>סופרין אגח א להמרה</t>
  </si>
  <si>
    <t>IL0011977480</t>
  </si>
  <si>
    <t>נופר אנרג  אג ב</t>
  </si>
  <si>
    <t>IL0011980351</t>
  </si>
  <si>
    <t>נופר אנרג אגח ג</t>
  </si>
  <si>
    <t>IL0011980435</t>
  </si>
  <si>
    <t>ג'י סיטי בע"מ</t>
  </si>
  <si>
    <t>520033234</t>
  </si>
  <si>
    <t>ג'י סיטי אג יז</t>
  </si>
  <si>
    <t>IL0011981425</t>
  </si>
  <si>
    <t>מ.ו. השקעות בע"מ</t>
  </si>
  <si>
    <t>510920897</t>
  </si>
  <si>
    <t>מ.ו. השקעות  אגח א</t>
  </si>
  <si>
    <t>IL0011982175</t>
  </si>
  <si>
    <t>דלק קבוצה אגח לח</t>
  </si>
  <si>
    <t>IL0011995045</t>
  </si>
  <si>
    <t>31/10/2031</t>
  </si>
  <si>
    <t>רנט איט-ריט מגורים בע"מ</t>
  </si>
  <si>
    <t>516581741</t>
  </si>
  <si>
    <t>רנט איט אגח א</t>
  </si>
  <si>
    <t>IL0011995466</t>
  </si>
  <si>
    <t>פועלים אגח 202</t>
  </si>
  <si>
    <t>IL0011998502</t>
  </si>
  <si>
    <t>30/04/2028</t>
  </si>
  <si>
    <t>פועלים אגח 203</t>
  </si>
  <si>
    <t>IL0011998684</t>
  </si>
  <si>
    <t>02/12/2030</t>
  </si>
  <si>
    <t>לאומי אגח  185</t>
  </si>
  <si>
    <t>IL0012018219</t>
  </si>
  <si>
    <t>31/08/2029</t>
  </si>
  <si>
    <t>לאומי אגח 186</t>
  </si>
  <si>
    <t>IL0012018391</t>
  </si>
  <si>
    <t>30/11/2033</t>
  </si>
  <si>
    <t>מז טפ הנ אגח 68</t>
  </si>
  <si>
    <t>IL0012021429</t>
  </si>
  <si>
    <t>25/12/2033</t>
  </si>
  <si>
    <t>ביג אג"ח כ"א</t>
  </si>
  <si>
    <t>IL0012022179</t>
  </si>
  <si>
    <t>03/07/2030</t>
  </si>
  <si>
    <t>קרסו מוטורס אגח ה</t>
  </si>
  <si>
    <t>IL0012027798</t>
  </si>
  <si>
    <t>27/06/2031</t>
  </si>
  <si>
    <t>אלומיי אגח ו</t>
  </si>
  <si>
    <t>IL0012030743</t>
  </si>
  <si>
    <t>דיסק מנ אגח טז</t>
  </si>
  <si>
    <t>IL0012031576</t>
  </si>
  <si>
    <t>20/03/2035</t>
  </si>
  <si>
    <t>פרשקובסקי השקעות ובניין בע"מ</t>
  </si>
  <si>
    <t>513817817</t>
  </si>
  <si>
    <t>פרשקובסקי אגח טו</t>
  </si>
  <si>
    <t>IL0012034968</t>
  </si>
  <si>
    <t>ג'י סיטי אגח יח</t>
  </si>
  <si>
    <t>IL0012038506</t>
  </si>
  <si>
    <t>30/09/2031</t>
  </si>
  <si>
    <t>מ.ו השקע אגח ב</t>
  </si>
  <si>
    <t>IL0012041229</t>
  </si>
  <si>
    <t>רוטשטיין נדל"ן  בע"מ</t>
  </si>
  <si>
    <t>520039959</t>
  </si>
  <si>
    <t>רוטשטיין אגח יב</t>
  </si>
  <si>
    <t>IL0012041898</t>
  </si>
  <si>
    <t>14/01/2028</t>
  </si>
  <si>
    <t>אנקור פרופרטיס,לימיטד</t>
  </si>
  <si>
    <t>1939883</t>
  </si>
  <si>
    <t>אנקור פרופ אגח ד</t>
  </si>
  <si>
    <t>IL0012044033</t>
  </si>
  <si>
    <t>קבוצת מנרב  בע"מ</t>
  </si>
  <si>
    <t>520034505</t>
  </si>
  <si>
    <t>מנרב אגח ה</t>
  </si>
  <si>
    <t>IL0012046921</t>
  </si>
  <si>
    <t>סלע נדלן אגח ה</t>
  </si>
  <si>
    <t>IL0012050873</t>
  </si>
  <si>
    <t>10/04/2037</t>
  </si>
  <si>
    <t>ג'י סיטי אגח יט</t>
  </si>
  <si>
    <t>IL0012057159</t>
  </si>
  <si>
    <t>דלק קבוצה אגח לט</t>
  </si>
  <si>
    <t>IL0012057720</t>
  </si>
  <si>
    <t>ב.גאון אחזקות בע"מ</t>
  </si>
  <si>
    <t>512623950</t>
  </si>
  <si>
    <t>גאון אחז אגח ה</t>
  </si>
  <si>
    <t>IL0012065640</t>
  </si>
  <si>
    <t>קבוצת עמוס לוזון יזמות ואנרגיה בע"מ</t>
  </si>
  <si>
    <t>520039660</t>
  </si>
  <si>
    <t>לוזון קבוצה אגח יא</t>
  </si>
  <si>
    <t>IL0012069865</t>
  </si>
  <si>
    <t>01/12/2033</t>
  </si>
  <si>
    <t>נתנאל גרופ אגח יד</t>
  </si>
  <si>
    <t>IL0012080086</t>
  </si>
  <si>
    <t>חברת גב-ים לקרקעות בע"מ</t>
  </si>
  <si>
    <t>520001736</t>
  </si>
  <si>
    <t>גב ים אגח יא</t>
  </si>
  <si>
    <t>IL0012083395</t>
  </si>
  <si>
    <t>אמ.די.ג'י. ריאל אסטייט גלובל לימיטד</t>
  </si>
  <si>
    <t>1840550</t>
  </si>
  <si>
    <t>אמ.די.ג'י אגח ז</t>
  </si>
  <si>
    <t>IL0012091703</t>
  </si>
  <si>
    <t>אבו פמילי ריט בע"מ</t>
  </si>
  <si>
    <t>516456084</t>
  </si>
  <si>
    <t>אבו פמילי אגח א</t>
  </si>
  <si>
    <t>IL0012097908</t>
  </si>
  <si>
    <t>מגה אור אגח יב</t>
  </si>
  <si>
    <t>IL0012112830</t>
  </si>
  <si>
    <t>30/04/2033</t>
  </si>
  <si>
    <t>מהדרין בע"מ</t>
  </si>
  <si>
    <t>520018482</t>
  </si>
  <si>
    <t>מהדרין אגח א</t>
  </si>
  <si>
    <t>IL0012114570</t>
  </si>
  <si>
    <t>פורמולה מערכות (1985)בע"מ</t>
  </si>
  <si>
    <t>520036690</t>
  </si>
  <si>
    <t>פורמולה אגח ד</t>
  </si>
  <si>
    <t>IL0012115569</t>
  </si>
  <si>
    <t>01/12/2034</t>
  </si>
  <si>
    <t>ג'י סיטי אגח טו</t>
  </si>
  <si>
    <t>IL0012607698</t>
  </si>
  <si>
    <t>ג'י סיטי  אגח טז</t>
  </si>
  <si>
    <t>IL0012607854</t>
  </si>
  <si>
    <t>ארזים השקעות בע"מ</t>
  </si>
  <si>
    <t>520034281</t>
  </si>
  <si>
    <t>ארזים אגח 4</t>
  </si>
  <si>
    <t>IL0013801043</t>
  </si>
  <si>
    <t>D</t>
  </si>
  <si>
    <t>31/07/2017</t>
  </si>
  <si>
    <t>שלמה החז אגח יז</t>
  </si>
  <si>
    <t>IL0014102995</t>
  </si>
  <si>
    <t>21/06/2026</t>
  </si>
  <si>
    <t>שלמה החז אגח יח</t>
  </si>
  <si>
    <t>IL0014103076</t>
  </si>
  <si>
    <t xml:space="preserve">קבוצת האחים נאוי בע"מ </t>
  </si>
  <si>
    <t>520036070</t>
  </si>
  <si>
    <t>נאווי אגח 6</t>
  </si>
  <si>
    <t>IL0020802737</t>
  </si>
  <si>
    <t>בזק החברה הישראלית לתקשורת בע"מ</t>
  </si>
  <si>
    <t>520031931</t>
  </si>
  <si>
    <t>בזק אגח 9</t>
  </si>
  <si>
    <t>IL0023001766</t>
  </si>
  <si>
    <t>01/12/2025</t>
  </si>
  <si>
    <t>בזק אגח 10</t>
  </si>
  <si>
    <t>IL0023001840</t>
  </si>
  <si>
    <t>בזק אגח 12</t>
  </si>
  <si>
    <t>IL0023002426</t>
  </si>
  <si>
    <t>02/06/2030</t>
  </si>
  <si>
    <t>בזק אגח 14</t>
  </si>
  <si>
    <t>IL0023003176</t>
  </si>
  <si>
    <t>01/06/2035</t>
  </si>
  <si>
    <t>מזרחי הנפקות 40</t>
  </si>
  <si>
    <t>IL0023101673</t>
  </si>
  <si>
    <t>08/06/2025</t>
  </si>
  <si>
    <t>מזרחי טפחות הנפקות אגח 42</t>
  </si>
  <si>
    <t>IL0023101830</t>
  </si>
  <si>
    <t>09/06/2030</t>
  </si>
  <si>
    <t>מז  הנפק    46 1.22% 9/2027</t>
  </si>
  <si>
    <t>IL0023102259</t>
  </si>
  <si>
    <t>28/09/2027</t>
  </si>
  <si>
    <t>מזרחי טפחות הנפק 49</t>
  </si>
  <si>
    <t>IL0023102820</t>
  </si>
  <si>
    <t>23/06/2026</t>
  </si>
  <si>
    <t>מז טפ הנפק 52</t>
  </si>
  <si>
    <t>IL0023103810</t>
  </si>
  <si>
    <t>01/07/2030</t>
  </si>
  <si>
    <t>מז טפחות הנפ אגח57</t>
  </si>
  <si>
    <t>IL0023104230</t>
  </si>
  <si>
    <t>02/03/2025</t>
  </si>
  <si>
    <t>מז טפ הנ אגח 62</t>
  </si>
  <si>
    <t>IL0023104982</t>
  </si>
  <si>
    <t>22/10/2028</t>
  </si>
  <si>
    <t>מזרחי טפחות הנפק אגח 64</t>
  </si>
  <si>
    <t>IL0023105559</t>
  </si>
  <si>
    <t>13/04/2031</t>
  </si>
  <si>
    <t>ישראמקו נגב 2 שותפות מוגבלת</t>
  </si>
  <si>
    <t>550010003</t>
  </si>
  <si>
    <t>ישראמקו נגב 2 א</t>
  </si>
  <si>
    <t>IL0023201747</t>
  </si>
  <si>
    <t>10/10/2025</t>
  </si>
  <si>
    <t>ישראמקו אגח ב</t>
  </si>
  <si>
    <t>IL0023202240</t>
  </si>
  <si>
    <t>10/10/2030</t>
  </si>
  <si>
    <t>בית-הזהב בע"מ</t>
  </si>
  <si>
    <t>520034562</t>
  </si>
  <si>
    <t>בית הזהב אגח ג</t>
  </si>
  <si>
    <t>IL0023500809</t>
  </si>
  <si>
    <t>30/04/2025</t>
  </si>
  <si>
    <t>בית הזהב  אגח ד</t>
  </si>
  <si>
    <t>IL0023501302</t>
  </si>
  <si>
    <t>31/10/2027</t>
  </si>
  <si>
    <t>אשטרום נכסים בע"מ</t>
  </si>
  <si>
    <t>520036617</t>
  </si>
  <si>
    <t>אשטרום נכ אגח 11</t>
  </si>
  <si>
    <t>IL0025102380</t>
  </si>
  <si>
    <t>30/10/2028</t>
  </si>
  <si>
    <t>אשטרום נכ אגח 12</t>
  </si>
  <si>
    <t>IL0025102794</t>
  </si>
  <si>
    <t>פורמולה אג"ח ג</t>
  </si>
  <si>
    <t>IL0025602090</t>
  </si>
  <si>
    <t>01/12/2026</t>
  </si>
  <si>
    <t>בתי זקוק לנפט בע"מ</t>
  </si>
  <si>
    <t>520036658</t>
  </si>
  <si>
    <t>בזן  אגח ט</t>
  </si>
  <si>
    <t>IL0025904611</t>
  </si>
  <si>
    <t>מליסרון בע"מ</t>
  </si>
  <si>
    <t>520037789</t>
  </si>
  <si>
    <t>מליסרון אגח י'</t>
  </si>
  <si>
    <t>IL0032301900</t>
  </si>
  <si>
    <t>10/07/2025</t>
  </si>
  <si>
    <t>מליסרון אגח יד</t>
  </si>
  <si>
    <t>IL0032302320</t>
  </si>
  <si>
    <t>27/04/2026</t>
  </si>
  <si>
    <t>מליסרון  אגח יט</t>
  </si>
  <si>
    <t>IL0032303989</t>
  </si>
  <si>
    <t>פריורטק בע"מ</t>
  </si>
  <si>
    <t>520037797</t>
  </si>
  <si>
    <t>פריורטק אגח א</t>
  </si>
  <si>
    <t>IL0032801388</t>
  </si>
  <si>
    <t>ארי נדל"ן(ארנה) השקעות בע"מ</t>
  </si>
  <si>
    <t>520038332</t>
  </si>
  <si>
    <t>ארי נדלן אגח א</t>
  </si>
  <si>
    <t>IL0036601560</t>
  </si>
  <si>
    <t>01/04/2027</t>
  </si>
  <si>
    <t>אלוני-חץ נכסים והשקעות בע"מ</t>
  </si>
  <si>
    <t>520038506</t>
  </si>
  <si>
    <t>אלוני חץ  אגח ט</t>
  </si>
  <si>
    <t>IL0039003541</t>
  </si>
  <si>
    <t>28/02/2027</t>
  </si>
  <si>
    <t>נתנאל גרופ אגח יב</t>
  </si>
  <si>
    <t>IL0042102330</t>
  </si>
  <si>
    <t>31/01/2027</t>
  </si>
  <si>
    <t>צבי צרפתי השקעות ובנין (1992) בע"מ</t>
  </si>
  <si>
    <t>520039090</t>
  </si>
  <si>
    <t>צרפתי אגח יא</t>
  </si>
  <si>
    <t>IL0042502547</t>
  </si>
  <si>
    <t>ישראל קנדה (ט.ר) בעמ</t>
  </si>
  <si>
    <t>520039298</t>
  </si>
  <si>
    <t>ישראל קנדה אגח ו</t>
  </si>
  <si>
    <t>IL0043401889</t>
  </si>
  <si>
    <t>01/06/2025</t>
  </si>
  <si>
    <t>אלקטרה מוצרי צריכה בע"מ</t>
  </si>
  <si>
    <t>520039967</t>
  </si>
  <si>
    <t>אלקטרה צריכה אגח א</t>
  </si>
  <si>
    <t>IL0050103352</t>
  </si>
  <si>
    <t>רוטשטיין אגח ח</t>
  </si>
  <si>
    <t>IL0053901828</t>
  </si>
  <si>
    <t>14/07/2025</t>
  </si>
  <si>
    <t>רוטשטיין אגח ט</t>
  </si>
  <si>
    <t>IL0053902248</t>
  </si>
  <si>
    <t>רוטשטיין אגח י</t>
  </si>
  <si>
    <t>IL0053902735</t>
  </si>
  <si>
    <t>14/07/2027</t>
  </si>
  <si>
    <t>החברה לישראל בע"מ</t>
  </si>
  <si>
    <t>520028010</t>
  </si>
  <si>
    <t>חברה לישראל אגח 12</t>
  </si>
  <si>
    <t>IL0057602513</t>
  </si>
  <si>
    <t>חשמל     אגח 29</t>
  </si>
  <si>
    <t>IL0060002362</t>
  </si>
  <si>
    <t>חשמל אגח 31</t>
  </si>
  <si>
    <t>IL0060002859</t>
  </si>
  <si>
    <t>לאומי   אגח 179</t>
  </si>
  <si>
    <t>IL0060403727</t>
  </si>
  <si>
    <t>לאומי אגח 182</t>
  </si>
  <si>
    <t>IL0060405391</t>
  </si>
  <si>
    <t>25/11/2027</t>
  </si>
  <si>
    <t>הכשרת ישוב אגח 21</t>
  </si>
  <si>
    <t>IL0061202243</t>
  </si>
  <si>
    <t>הכשרת ישוב אגח 22</t>
  </si>
  <si>
    <t>IL0061202409</t>
  </si>
  <si>
    <t>ישרס חברה להשקעות בע"מ</t>
  </si>
  <si>
    <t>520017807</t>
  </si>
  <si>
    <t>ישרס אגח יח</t>
  </si>
  <si>
    <t>IL0061302803</t>
  </si>
  <si>
    <t>10/04/2030</t>
  </si>
  <si>
    <t>ישרס אגח יט</t>
  </si>
  <si>
    <t>IL0061303488</t>
  </si>
  <si>
    <t>31/03/2036</t>
  </si>
  <si>
    <t>לפידות קפיטל בעמ</t>
  </si>
  <si>
    <t>520022971</t>
  </si>
  <si>
    <t>לפידות קפיטל אגח א</t>
  </si>
  <si>
    <t>IL0064200954</t>
  </si>
  <si>
    <t>נפטא חברה ישראלית לנפט בע"מ</t>
  </si>
  <si>
    <t>520020942</t>
  </si>
  <si>
    <t>נפטא אגח ח</t>
  </si>
  <si>
    <t>IL0064301695</t>
  </si>
  <si>
    <t>26/01/2025</t>
  </si>
  <si>
    <t>פועלים אגח 200</t>
  </si>
  <si>
    <t>IL0066204962</t>
  </si>
  <si>
    <t>09/12/2031</t>
  </si>
  <si>
    <t>אזורים-חברה להשקעות בפתוח ובבנין בע"מ</t>
  </si>
  <si>
    <t>520025990</t>
  </si>
  <si>
    <t>אזורים אגח 15</t>
  </si>
  <si>
    <t>IL0071504513</t>
  </si>
  <si>
    <t>א.לוי השקעות ובנין בע"מ</t>
  </si>
  <si>
    <t>520041096</t>
  </si>
  <si>
    <t>לוי אגח ח</t>
  </si>
  <si>
    <t>IL0071902428</t>
  </si>
  <si>
    <t>אלקטרה בע"מ</t>
  </si>
  <si>
    <t>520028911</t>
  </si>
  <si>
    <t>אלקטרה    אגח ד</t>
  </si>
  <si>
    <t>IL0073901493</t>
  </si>
  <si>
    <t>שטראוס גרופ בע"מ</t>
  </si>
  <si>
    <t>520003781</t>
  </si>
  <si>
    <t>שטראוס אגח ו</t>
  </si>
  <si>
    <t>IL0074604211</t>
  </si>
  <si>
    <t>30/06/2037</t>
  </si>
  <si>
    <t>דיסקונט אג"ח יג</t>
  </si>
  <si>
    <t>IL0074801551</t>
  </si>
  <si>
    <t>05/12/2024</t>
  </si>
  <si>
    <t>דיסק מנ אגח טו</t>
  </si>
  <si>
    <t>IL0074803045</t>
  </si>
  <si>
    <t>15/08/2032</t>
  </si>
  <si>
    <t>אקויטל בע"מ</t>
  </si>
  <si>
    <t>520030859</t>
  </si>
  <si>
    <t>אקויטל אגח 3</t>
  </si>
  <si>
    <t>IL0075501481</t>
  </si>
  <si>
    <t>25/07/2034</t>
  </si>
  <si>
    <t>גב ים סד' ו'</t>
  </si>
  <si>
    <t>IL0075901285</t>
  </si>
  <si>
    <t>גבאי מניבים ופיתוח בע"מ</t>
  </si>
  <si>
    <t>520032178</t>
  </si>
  <si>
    <t>גבאי מניבים אגח י</t>
  </si>
  <si>
    <t>IL0077102395</t>
  </si>
  <si>
    <t>חג'ג' אגח להמרה י</t>
  </si>
  <si>
    <t>IL0082302949</t>
  </si>
  <si>
    <t>Upwork Inc</t>
  </si>
  <si>
    <t>5493004QJ6WWBXVE2S70</t>
  </si>
  <si>
    <t>UPWK 0 1/4 08/15/26</t>
  </si>
  <si>
    <t>US91688FAB04</t>
  </si>
  <si>
    <t>15/08/2026</t>
  </si>
  <si>
    <t>רבוע נדלן אגח ז (חסום) 24.01.2025</t>
  </si>
  <si>
    <t>IL0011406159</t>
  </si>
  <si>
    <t>30/11/2026</t>
  </si>
  <si>
    <t>סולאיר אגח א (חסום) 08.11.2024</t>
  </si>
  <si>
    <t>אפי קפיטל נדלן אגח ב (חסום) 13.12.2024</t>
  </si>
  <si>
    <t>מגוריט אגח ה (חסום) 13.12.2024</t>
  </si>
  <si>
    <t>אלון רבוע כחול אגח ח(חסום ) 17.10.2024</t>
  </si>
  <si>
    <t>אלון רבוע אגח ט (חסום ) 17.10.2024</t>
  </si>
  <si>
    <t>אפי קפיטל אגח ג (חסום) 13.12.2024</t>
  </si>
  <si>
    <t>IL0011997447</t>
  </si>
  <si>
    <t>מגוריט אגח ו (חסום) 22.01.2025</t>
  </si>
  <si>
    <t>IL0012035049</t>
  </si>
  <si>
    <t>ג'י סיטי  אגח יג (חסום) 03.03.2025</t>
  </si>
  <si>
    <t>IL0012606526</t>
  </si>
  <si>
    <t>גבאי מניבים אגח י (חסום) 21.01.2025</t>
  </si>
  <si>
    <t>סאפיינס אינטרנשיונל קורפוריישן N.V</t>
  </si>
  <si>
    <t>53368</t>
  </si>
  <si>
    <t>סאפיינס אגח ב</t>
  </si>
  <si>
    <t>IL0011419368</t>
  </si>
  <si>
    <t>01/01/2026</t>
  </si>
  <si>
    <t>י.ד. מור השקעות בע"מ</t>
  </si>
  <si>
    <t>513834606</t>
  </si>
  <si>
    <t>מור השקעות א</t>
  </si>
  <si>
    <t>IL0011673030</t>
  </si>
  <si>
    <t>אלקטרה נדל"ן בע"מ</t>
  </si>
  <si>
    <t>510607328</t>
  </si>
  <si>
    <t>אלקטרה נדלן אגח ו</t>
  </si>
  <si>
    <t>IL0011745648</t>
  </si>
  <si>
    <t>30/05/2030</t>
  </si>
  <si>
    <t>פרשקובסקי אגח יד</t>
  </si>
  <si>
    <t>IL0011836231</t>
  </si>
  <si>
    <t>אנלייט אנר אגח ה</t>
  </si>
  <si>
    <t>IL0072001162</t>
  </si>
  <si>
    <t>BOOZ ALLEN HAMILTON INC</t>
  </si>
  <si>
    <t>549300D7XCH2480XU542</t>
  </si>
  <si>
    <t>BAH 4 07/01/29</t>
  </si>
  <si>
    <t>US09951LAB99</t>
  </si>
  <si>
    <t>BLUE OWL CREDIT INCOME</t>
  </si>
  <si>
    <t>5493003I42XBWPE05N35</t>
  </si>
  <si>
    <t>OCINCC 7.95 06/13/28</t>
  </si>
  <si>
    <t>US69120VBB62</t>
  </si>
  <si>
    <t>13/06/2028</t>
  </si>
  <si>
    <t>OCINCC 6.65 15/03/3</t>
  </si>
  <si>
    <t>US69120VAZ40</t>
  </si>
  <si>
    <t>15/03/2031</t>
  </si>
  <si>
    <t>ORA 2.5 15/07/27</t>
  </si>
  <si>
    <t>US686688AB85</t>
  </si>
  <si>
    <t>15/07/2027</t>
  </si>
  <si>
    <t>DELL INC</t>
  </si>
  <si>
    <t>549300TJB5YBRUPOG437</t>
  </si>
  <si>
    <t>DELL 6.02 06/15/26</t>
  </si>
  <si>
    <t>US24703TAD81</t>
  </si>
  <si>
    <t>15/06/2026</t>
  </si>
  <si>
    <t>KRAFT HEINZ CO/T</t>
  </si>
  <si>
    <t>5493003STKEZ2S0RNU91</t>
  </si>
  <si>
    <t>KHC 3 3/4 04/01/30</t>
  </si>
  <si>
    <t>US50077LAV80</t>
  </si>
  <si>
    <t>01/04/2030</t>
  </si>
  <si>
    <t>6297782 LLC</t>
  </si>
  <si>
    <t>83007cac64</t>
  </si>
  <si>
    <t>SOUBOW 5.026 10/01/29</t>
  </si>
  <si>
    <t>USU8300TAB99</t>
  </si>
  <si>
    <t>10/01/2029</t>
  </si>
  <si>
    <t>TITANIUM 2L BondCo S.a.r.l.</t>
  </si>
  <si>
    <t>636700s4qmu2dwyosf67</t>
  </si>
  <si>
    <t>01/14/31  25.ADLFIN 6</t>
  </si>
  <si>
    <t>DE000A3L3AG9</t>
  </si>
  <si>
    <t>14/01/2031</t>
  </si>
  <si>
    <t>Golub</t>
  </si>
  <si>
    <t>89898</t>
  </si>
  <si>
    <t>GCRED 5.8 09/12/29</t>
  </si>
  <si>
    <t>US38179RAA32</t>
  </si>
  <si>
    <t>12/09/2029</t>
  </si>
  <si>
    <t>SUZANO AUSTRIA GMBH</t>
  </si>
  <si>
    <t>254900287ZNSGVP1R341</t>
  </si>
  <si>
    <t>SUZANO 2 1/2 09/15/2</t>
  </si>
  <si>
    <t>US86964WAL63</t>
  </si>
  <si>
    <t>15/09/2028</t>
  </si>
  <si>
    <t>פייבר אינטרנשיונל בע"מ</t>
  </si>
  <si>
    <t>514440874</t>
  </si>
  <si>
    <t>FVRR 0 11/01/25</t>
  </si>
  <si>
    <t>US33835LAA35</t>
  </si>
  <si>
    <t>01/11/2025</t>
  </si>
  <si>
    <t>TEVA 4 3/8 05/09/30</t>
  </si>
  <si>
    <t>XS2406607171</t>
  </si>
  <si>
    <t>09/05/2030</t>
  </si>
  <si>
    <t>DANA INC</t>
  </si>
  <si>
    <t>KVWHW7YLZPFJM8QYNJ51</t>
  </si>
  <si>
    <t>DAN 4 1/2 02/15/32</t>
  </si>
  <si>
    <t>US235825AJ53</t>
  </si>
  <si>
    <t>15/02/2032</t>
  </si>
  <si>
    <t>Atrium european real estaste</t>
  </si>
  <si>
    <t>213800OJ67K27RCO2J56</t>
  </si>
  <si>
    <t>ATRSAV 4.25 09/11/25 C</t>
  </si>
  <si>
    <t>XS1829325239</t>
  </si>
  <si>
    <t>11/09/2025</t>
  </si>
  <si>
    <t>CITYCON TREASURY BV</t>
  </si>
  <si>
    <t>549300WAE0CGQ0IE1H63</t>
  </si>
  <si>
    <t>28/CITCON 1 5/8 03/12</t>
  </si>
  <si>
    <t>XS2310411090</t>
  </si>
  <si>
    <t>12/03/2028</t>
  </si>
  <si>
    <t>Walt Disney Company</t>
  </si>
  <si>
    <t>549300GZKULIZ0WOW665</t>
  </si>
  <si>
    <t>DIS 3.35 03/24/25</t>
  </si>
  <si>
    <t>US254687FN19</t>
  </si>
  <si>
    <t>24/03/2025</t>
  </si>
  <si>
    <t>ORACLE CORP</t>
  </si>
  <si>
    <t>1Z4GXXU7ZHVWFCD8TV52</t>
  </si>
  <si>
    <t>ORCL 3 1/4 11/15/27</t>
  </si>
  <si>
    <t>US68389XBN49</t>
  </si>
  <si>
    <t>15/11/2027</t>
  </si>
  <si>
    <t>IBM CORP</t>
  </si>
  <si>
    <t>VGRQXHF3J8VDLUA7XE92</t>
  </si>
  <si>
    <t>IBM 6 1/2 01/15/28</t>
  </si>
  <si>
    <t>US459200AS04</t>
  </si>
  <si>
    <t>15/01/2028</t>
  </si>
  <si>
    <t>HONDA MOTOR CO LTD</t>
  </si>
  <si>
    <t>549300P7ZYCQJ36CCS16</t>
  </si>
  <si>
    <t>HNDA 2.534 03/10/27</t>
  </si>
  <si>
    <t>US438127AB80</t>
  </si>
  <si>
    <t>10/03/2027</t>
  </si>
  <si>
    <t>Microchip Technology Inc</t>
  </si>
  <si>
    <t>5493007PTFULNYZJ1R12</t>
  </si>
  <si>
    <t>MCHP 4 1/4 09/01/25</t>
  </si>
  <si>
    <t>US595017BA15</t>
  </si>
  <si>
    <t>01/09/2025</t>
  </si>
  <si>
    <t>MOTOROLA INC</t>
  </si>
  <si>
    <t>6S552MUG6KGJVEBSEC55</t>
  </si>
  <si>
    <t>MSI 5.6 06/01/32</t>
  </si>
  <si>
    <t>US620076BW88</t>
  </si>
  <si>
    <t>01/06/2032</t>
  </si>
  <si>
    <t>HP Inc</t>
  </si>
  <si>
    <t>WHKXQACZ14C5XRO8LW03</t>
  </si>
  <si>
    <t>HPQ 4 3/4 01/15/28</t>
  </si>
  <si>
    <t>US40434LAM72</t>
  </si>
  <si>
    <t>Lsega Financing Plc</t>
  </si>
  <si>
    <t>2138009YFYTGEHZNNZ09</t>
  </si>
  <si>
    <t>LSELN 1.375 04/06/2</t>
  </si>
  <si>
    <t>US50220PAB94</t>
  </si>
  <si>
    <t>06/04/2026</t>
  </si>
  <si>
    <t>NXP SEMICONDUCTORS NV</t>
  </si>
  <si>
    <t>724500M9BY5293JDF951</t>
  </si>
  <si>
    <t>NXPI 4.4 06/01/27 C</t>
  </si>
  <si>
    <t>US62954HBE71</t>
  </si>
  <si>
    <t>01/06/2027</t>
  </si>
  <si>
    <t>constelation brands inc</t>
  </si>
  <si>
    <t>5493005GKEG8QCVY7037</t>
  </si>
  <si>
    <t>STZ 4.35 05/09/27 C</t>
  </si>
  <si>
    <t>US21036PBK30</t>
  </si>
  <si>
    <t>TSMC GLOBAL LTD</t>
  </si>
  <si>
    <t>549300N2ZLI21P85T117</t>
  </si>
  <si>
    <t>32/TAISEM 4.625 07/22</t>
  </si>
  <si>
    <t>USG91139AL26</t>
  </si>
  <si>
    <t>22/07/2032</t>
  </si>
  <si>
    <t>27/TAISEM 4.375 07/22</t>
  </si>
  <si>
    <t>USG91139AK43</t>
  </si>
  <si>
    <t>22/07/2027</t>
  </si>
  <si>
    <t>LENOVO GROUP</t>
  </si>
  <si>
    <t>254900VUZRGD5U73RE46</t>
  </si>
  <si>
    <t>27/07/2032 LENOVO 6.536</t>
  </si>
  <si>
    <t>USY5257YAM94</t>
  </si>
  <si>
    <t>27/07/2032</t>
  </si>
  <si>
    <t>27/01/2028 LENOVO 5.831</t>
  </si>
  <si>
    <t>USY5257YAL12</t>
  </si>
  <si>
    <t>27/01/2028</t>
  </si>
  <si>
    <t>ASHTEAD CAPITAL INC</t>
  </si>
  <si>
    <t>213800J1134IW58IC398</t>
  </si>
  <si>
    <t>AHTLN 4.25 01/11/2029</t>
  </si>
  <si>
    <t>USU04503AG09</t>
  </si>
  <si>
    <t>01/11/2029</t>
  </si>
  <si>
    <t>Aroundtown SA</t>
  </si>
  <si>
    <t>529900H4DWG3KWMBMQ39</t>
  </si>
  <si>
    <t>ARNDTN 3/8 04/15/27</t>
  </si>
  <si>
    <t>XS2421195848</t>
  </si>
  <si>
    <t>15/04/2027</t>
  </si>
  <si>
    <t>UNITED RENTALS NORTH AM</t>
  </si>
  <si>
    <t>NGIZXNT70J2LYT3FBI09</t>
  </si>
  <si>
    <t>URI 6 12/15/29</t>
  </si>
  <si>
    <t>US911365BQ63</t>
  </si>
  <si>
    <t>15/12/2029</t>
  </si>
  <si>
    <t>amazon.com</t>
  </si>
  <si>
    <t>ZXTILKJKG63JELOEG630</t>
  </si>
  <si>
    <t>AMZN 4.6 12/01/25 C</t>
  </si>
  <si>
    <t>US023135CN43</t>
  </si>
  <si>
    <t>AMZN 4.55 12/01/27</t>
  </si>
  <si>
    <t>US023135CP90</t>
  </si>
  <si>
    <t>01/12/2027</t>
  </si>
  <si>
    <t>SK Hynix Inc</t>
  </si>
  <si>
    <t>988400XAIK6XISWQV045</t>
  </si>
  <si>
    <t>HYUELE 6.25 17/01/2</t>
  </si>
  <si>
    <t>USY8085FBJ85</t>
  </si>
  <si>
    <t>17/01/2026</t>
  </si>
  <si>
    <t>520007030</t>
  </si>
  <si>
    <t>IDBILI 5 3/8 01/26/2028</t>
  </si>
  <si>
    <t>IL0011920878</t>
  </si>
  <si>
    <t>26/01/2028</t>
  </si>
  <si>
    <t>BAT Capital Corp</t>
  </si>
  <si>
    <t>2138005GYEXN7XRHFA84</t>
  </si>
  <si>
    <t>BATSLN 7 3/4 10/19/32</t>
  </si>
  <si>
    <t>US05526DBX21</t>
  </si>
  <si>
    <t>19/10/2032</t>
  </si>
  <si>
    <t>INTEL CORP</t>
  </si>
  <si>
    <t>KNX4USFCNGPY45LOCE31</t>
  </si>
  <si>
    <t>INTC 4.875 02/10/28 C</t>
  </si>
  <si>
    <t>US458140CE86</t>
  </si>
  <si>
    <t>10/02/2028</t>
  </si>
  <si>
    <t>INTC 4.875 02/10/26 C</t>
  </si>
  <si>
    <t>US458140CD04</t>
  </si>
  <si>
    <t>10/02/2026</t>
  </si>
  <si>
    <t>Jacobs Solutions Inc</t>
  </si>
  <si>
    <t>549300CZ8QS1GE53O776</t>
  </si>
  <si>
    <t>J 5.9 03/01/33</t>
  </si>
  <si>
    <t>US469814AA50</t>
  </si>
  <si>
    <t>01/03/2033</t>
  </si>
  <si>
    <t>Amgen Inc</t>
  </si>
  <si>
    <t>62QBXGPJ34PQ72Z12S66</t>
  </si>
  <si>
    <t>AMGN 5.507 03/02/26</t>
  </si>
  <si>
    <t>US031162DN74</t>
  </si>
  <si>
    <t>02/03/2026</t>
  </si>
  <si>
    <t>AMGN 5 1/4 03/02/30</t>
  </si>
  <si>
    <t>US031162DQ06</t>
  </si>
  <si>
    <t>02/03/2030</t>
  </si>
  <si>
    <t>Leidos INC.</t>
  </si>
  <si>
    <t>5493006I78VIN6J1BQ95</t>
  </si>
  <si>
    <t>LDOS 5.75  03/15/33 C</t>
  </si>
  <si>
    <t>US52532XAJ46</t>
  </si>
  <si>
    <t>15/03/2033</t>
  </si>
  <si>
    <t>Trimble Inc.</t>
  </si>
  <si>
    <t>549300E2MI7NSZFQWS19</t>
  </si>
  <si>
    <t>TRMB 6.1 03/15/33 C</t>
  </si>
  <si>
    <t>US896239AE08</t>
  </si>
  <si>
    <t>TEVA 7.875 09/15/2</t>
  </si>
  <si>
    <t>US88167AAS06</t>
  </si>
  <si>
    <t>15/09/2029</t>
  </si>
  <si>
    <t>TEVA 8.125 09/15/31</t>
  </si>
  <si>
    <t>US88167AAR23</t>
  </si>
  <si>
    <t>15/09/2031</t>
  </si>
  <si>
    <t>TEVA 7.875 09/15/31</t>
  </si>
  <si>
    <t>XS2592804194</t>
  </si>
  <si>
    <t>TEVA 7.375 09/15/29</t>
  </si>
  <si>
    <t>XS2592804434</t>
  </si>
  <si>
    <t>Imperial Tobacco Group PLC</t>
  </si>
  <si>
    <t>2138008L3B3MCG1DFS50</t>
  </si>
  <si>
    <t>IMBLN 3 1/2 07/26/26</t>
  </si>
  <si>
    <t>US45262BAB99</t>
  </si>
  <si>
    <t>26/07/2026</t>
  </si>
  <si>
    <t>Mariot Internation Inc. of Maryland</t>
  </si>
  <si>
    <t>225YDZ14ZO8E1TXUSU86</t>
  </si>
  <si>
    <t>MAR 4.9 04/15/29 CO</t>
  </si>
  <si>
    <t>US571903BL69</t>
  </si>
  <si>
    <t>15/04/2029</t>
  </si>
  <si>
    <t>BATSLN 3.215 09/06/26</t>
  </si>
  <si>
    <t>US05526DBJ37</t>
  </si>
  <si>
    <t>06/09/2026</t>
  </si>
  <si>
    <t>Meta Platforms Inc</t>
  </si>
  <si>
    <t>BQ4BKCS1HXDV9HN80Z93</t>
  </si>
  <si>
    <t>META 4.6 05/15/28 C</t>
  </si>
  <si>
    <t>US30303M8L96</t>
  </si>
  <si>
    <t>BOOKING HOLDINGS INC</t>
  </si>
  <si>
    <t>FXM8FAOHMYDIPD38UZ17</t>
  </si>
  <si>
    <t>BKNG 3.625 11/12/28</t>
  </si>
  <si>
    <t>XS2621007231</t>
  </si>
  <si>
    <t>12/11/2028</t>
  </si>
  <si>
    <t>Dollar general corp</t>
  </si>
  <si>
    <t>OPX52SQVOZI8IVSWYU66</t>
  </si>
  <si>
    <t>DG 5.2 07/05/28</t>
  </si>
  <si>
    <t>US256677AN52</t>
  </si>
  <si>
    <t>05/07/2028</t>
  </si>
  <si>
    <t>DG 5.45 07/05/33</t>
  </si>
  <si>
    <t>US256677AP01</t>
  </si>
  <si>
    <t>05/07/2033</t>
  </si>
  <si>
    <t>Yara International ASA</t>
  </si>
  <si>
    <t>213800WKOUWXWFJ5Z514</t>
  </si>
  <si>
    <t>YARNO 7.378 11/14/32</t>
  </si>
  <si>
    <t>US984851AH89</t>
  </si>
  <si>
    <t>14/11/2032</t>
  </si>
  <si>
    <t>GRAND CITY PROPERTIES</t>
  </si>
  <si>
    <t>5299002QLUYKK2WBMB18</t>
  </si>
  <si>
    <t>GYCGR 11/2 02/22/27</t>
  </si>
  <si>
    <t>XS1781401085</t>
  </si>
  <si>
    <t>22/02/2027</t>
  </si>
  <si>
    <t>British American Tobacco</t>
  </si>
  <si>
    <t>21380041YBGOQDFAC823</t>
  </si>
  <si>
    <t>29/BATSLN 5.931 02/02</t>
  </si>
  <si>
    <t>US05530QAQ38</t>
  </si>
  <si>
    <t>02/02/2029</t>
  </si>
  <si>
    <t>CATERPILLAR</t>
  </si>
  <si>
    <t>EDBQKYOPJUCJKLOJDE72</t>
  </si>
  <si>
    <t>CAT 5.15 08/11/25</t>
  </si>
  <si>
    <t>US14913UAB61</t>
  </si>
  <si>
    <t>11/08/2025</t>
  </si>
  <si>
    <t>UNITEDHEALTH GROUP</t>
  </si>
  <si>
    <t>549300GHBMY8T5GXDE41</t>
  </si>
  <si>
    <t>UNH 5.15 10/15/25</t>
  </si>
  <si>
    <t>US91324PEN87</t>
  </si>
  <si>
    <t>15/10/2025</t>
  </si>
  <si>
    <t>BERRY CORP</t>
  </si>
  <si>
    <t>549300AP2Q7ERHX6RI89</t>
  </si>
  <si>
    <t>BERY 4.875 15/07/26</t>
  </si>
  <si>
    <t>USU0740VAA18</t>
  </si>
  <si>
    <t>US085770AA31</t>
  </si>
  <si>
    <t>TAPESTRY INC</t>
  </si>
  <si>
    <t>549300LJNVY5SW3VTN33</t>
  </si>
  <si>
    <t>TPR 7.85 11/27/33</t>
  </si>
  <si>
    <t>US876030AF42</t>
  </si>
  <si>
    <t>27/11/2033</t>
  </si>
  <si>
    <t>TPR 7.7 11/27/30</t>
  </si>
  <si>
    <t>US876030AE76</t>
  </si>
  <si>
    <t>27/11/2030</t>
  </si>
  <si>
    <t>lockheed martin corp</t>
  </si>
  <si>
    <t>DPRBOZP0K5RM2YE8UU08</t>
  </si>
  <si>
    <t>LMT 4 1/2 02/15/29</t>
  </si>
  <si>
    <t>US539830CC15</t>
  </si>
  <si>
    <t>15/02/2029</t>
  </si>
  <si>
    <t>Summit Properties Limited</t>
  </si>
  <si>
    <t>213800KLWIACHRBYR158</t>
  </si>
  <si>
    <t>SMTPLN 2 01/31/25</t>
  </si>
  <si>
    <t>XS1757821688</t>
  </si>
  <si>
    <t>31/01/2025</t>
  </si>
  <si>
    <t>DELL 5.4 04/15/34 C</t>
  </si>
  <si>
    <t>US24703DBN03</t>
  </si>
  <si>
    <t>15/04/2034</t>
  </si>
  <si>
    <t>Apollo Debt Solutions Bd</t>
  </si>
  <si>
    <t>549300UMUGX092P8DW87</t>
  </si>
  <si>
    <t>APDESO 6.9 04/13/29</t>
  </si>
  <si>
    <t>US03770DAA19</t>
  </si>
  <si>
    <t>Arrow Electronics Inc</t>
  </si>
  <si>
    <t>549300YNNLBXT8N8R512</t>
  </si>
  <si>
    <t>ARW 5.875 10/04/34</t>
  </si>
  <si>
    <t>US04273WAE12</t>
  </si>
  <si>
    <t>10/04/2034</t>
  </si>
  <si>
    <t>Blue Owl Finance Llc</t>
  </si>
  <si>
    <t>254900of2no2gyfv5t41</t>
  </si>
  <si>
    <t>OWL 6.25 04/18/34 C</t>
  </si>
  <si>
    <t>US09581JAM80</t>
  </si>
  <si>
    <t>18/04/2034</t>
  </si>
  <si>
    <t>OWL 6 1/4 04/18/34</t>
  </si>
  <si>
    <t>USU0942JAG14</t>
  </si>
  <si>
    <t>Foundry JV Holdco LLC</t>
  </si>
  <si>
    <t>21380048QROAMGM6EP30</t>
  </si>
  <si>
    <t>FABSJV 5.9 01/25/30</t>
  </si>
  <si>
    <t>US350930AB92</t>
  </si>
  <si>
    <t>25/01/2030</t>
  </si>
  <si>
    <t>FS KKR CAPITAL CORP</t>
  </si>
  <si>
    <t>549300TYRSI1T21B1360</t>
  </si>
  <si>
    <t>FSK 6.875 15/8/2029</t>
  </si>
  <si>
    <t>US302635AN71</t>
  </si>
  <si>
    <t>15/08/2029</t>
  </si>
  <si>
    <t>Bayer AG</t>
  </si>
  <si>
    <t>BAYNGR 4 3/8 12/15/2</t>
  </si>
  <si>
    <t>US07274NAL73</t>
  </si>
  <si>
    <t>15/12/2028</t>
  </si>
  <si>
    <t>IQVIA INC</t>
  </si>
  <si>
    <t>549300PLWY28YB00C717</t>
  </si>
  <si>
    <t>IQV 5.7 05/15/28</t>
  </si>
  <si>
    <t>US46266TAC27</t>
  </si>
  <si>
    <t>ARNDTN 0 5/8 07/09/25</t>
  </si>
  <si>
    <t>XS2023872174</t>
  </si>
  <si>
    <t>09/07/2025</t>
  </si>
  <si>
    <t>SOUBOW 5.026 10/01/2029</t>
  </si>
  <si>
    <t>US83007CAC64</t>
  </si>
  <si>
    <t>01/10/2029</t>
  </si>
  <si>
    <t>2027/SOUBOW 4.911 09/01</t>
  </si>
  <si>
    <t>USU8300TAA17</t>
  </si>
  <si>
    <t>ARNDTN 1 5/8 01/31/28</t>
  </si>
  <si>
    <t>XS1761721262</t>
  </si>
  <si>
    <t>31/01/2028</t>
  </si>
  <si>
    <t>GENERAL MOTORS CORP</t>
  </si>
  <si>
    <t>54930070NSV60J38I987</t>
  </si>
  <si>
    <t>GM 6 1/8 10/01/25</t>
  </si>
  <si>
    <t>US37045VAV27</t>
  </si>
  <si>
    <t>01/10/2025</t>
  </si>
  <si>
    <t>GM 5 01/10/28 CORP</t>
  </si>
  <si>
    <t>US37045VAS97</t>
  </si>
  <si>
    <t>TEVA 3.15 10/01/26</t>
  </si>
  <si>
    <t>US88167AAE10</t>
  </si>
  <si>
    <t>01/10/2026</t>
  </si>
  <si>
    <t>TEVA 4 1/2 03/01/25</t>
  </si>
  <si>
    <t>XS1813724603</t>
  </si>
  <si>
    <t>01/03/2025</t>
  </si>
  <si>
    <t>GYCGR 1 3/8 08/03/26</t>
  </si>
  <si>
    <t>XS1654229373</t>
  </si>
  <si>
    <t>03/08/2026</t>
  </si>
  <si>
    <t>TEVA 1 28/07/25</t>
  </si>
  <si>
    <t>CH0333827506</t>
  </si>
  <si>
    <t>28/07/2025</t>
  </si>
  <si>
    <t>IBM 7 10/30/25</t>
  </si>
  <si>
    <t>US459200AM34</t>
  </si>
  <si>
    <t>30/10/2025</t>
  </si>
  <si>
    <t>Fedex corp</t>
  </si>
  <si>
    <t>549300E707U7WNPZN687</t>
  </si>
  <si>
    <t>FDX 4 1/4 05/15/30</t>
  </si>
  <si>
    <t>US31428XBZ87</t>
  </si>
  <si>
    <t>15/05/2030</t>
  </si>
  <si>
    <t>AbbVie Inc</t>
  </si>
  <si>
    <t>FR5LCKFTG8054YNNRU85</t>
  </si>
  <si>
    <t>ABBV 4 1/4 11/14/28</t>
  </si>
  <si>
    <t>US00287YBF51</t>
  </si>
  <si>
    <t>14/11/2028</t>
  </si>
  <si>
    <t>MCDONALD'S CORP</t>
  </si>
  <si>
    <t>UE2136O97NLB5BYP9H04</t>
  </si>
  <si>
    <t>MCD 3.6 01/07/2030</t>
  </si>
  <si>
    <t>US58013MFQ24</t>
  </si>
  <si>
    <t>EBAY INC</t>
  </si>
  <si>
    <t>OML71K8X303XQONU6T67</t>
  </si>
  <si>
    <t>EBAY 2.7 03/11/30</t>
  </si>
  <si>
    <t>US278642AW32</t>
  </si>
  <si>
    <t>11/03/2030</t>
  </si>
  <si>
    <t>MSI 4.6 05/23/29</t>
  </si>
  <si>
    <t>US620076BN89</t>
  </si>
  <si>
    <t>23/05/2029</t>
  </si>
  <si>
    <t>Xiaomi Best time international ltd</t>
  </si>
  <si>
    <t>254900IGJCVEY8WNJT74</t>
  </si>
  <si>
    <t>XIAOMI 3 3/8 04/29/3</t>
  </si>
  <si>
    <t>USY77108AA93</t>
  </si>
  <si>
    <t>29/04/2030</t>
  </si>
  <si>
    <t>HCA  Inc</t>
  </si>
  <si>
    <t>L3CJ6J7LJ2DX62FTXD46</t>
  </si>
  <si>
    <t>HCA 4 1/2 02/15/27</t>
  </si>
  <si>
    <t>US404119BU21</t>
  </si>
  <si>
    <t>15/02/2027</t>
  </si>
  <si>
    <t>kellogg</t>
  </si>
  <si>
    <t>LONOZNOJYIBXOHXWDB86</t>
  </si>
  <si>
    <t>K 2.1 06/01/30</t>
  </si>
  <si>
    <t>US487836BX58</t>
  </si>
  <si>
    <t>01/06/2030</t>
  </si>
  <si>
    <t>IBM 1.7 05/15/27</t>
  </si>
  <si>
    <t>US459200KH39</t>
  </si>
  <si>
    <t>15/05/2027</t>
  </si>
  <si>
    <t>BOEING CO</t>
  </si>
  <si>
    <t>RVHJWBXLJ1RFUBSY1F30</t>
  </si>
  <si>
    <t>BOEING 2.196 02/04/26</t>
  </si>
  <si>
    <t>US097023DG73</t>
  </si>
  <si>
    <t>04/02/2026</t>
  </si>
  <si>
    <t>VERIZON COMMUNICATI</t>
  </si>
  <si>
    <t>2S72QS2UO2OESLG6Y829</t>
  </si>
  <si>
    <t>VZ 4.016 12/03/29</t>
  </si>
  <si>
    <t>US92343VEU44</t>
  </si>
  <si>
    <t>03/12/2029</t>
  </si>
  <si>
    <t>GYCGR 0 1/8 01/11/28</t>
  </si>
  <si>
    <t>XS2282101539</t>
  </si>
  <si>
    <t>11/01/2028</t>
  </si>
  <si>
    <t>ATRSAV 2 5/8 09/05/27</t>
  </si>
  <si>
    <t>XS2294495838</t>
  </si>
  <si>
    <t>05/09/2027</t>
  </si>
  <si>
    <t>דור אלון  אגח ו</t>
  </si>
  <si>
    <t>IL0011406563</t>
  </si>
  <si>
    <t>מז טפ הנפ אגח61</t>
  </si>
  <si>
    <t>IL0023104644</t>
  </si>
  <si>
    <t>04/12/2026</t>
  </si>
  <si>
    <t>אדמה פתרונות לחקלאות בע"מ</t>
  </si>
  <si>
    <t>520043605</t>
  </si>
  <si>
    <t>אדמה אגח ב</t>
  </si>
  <si>
    <t>IL0011109159</t>
  </si>
  <si>
    <t>30/11/2036</t>
  </si>
  <si>
    <t>שיכון ובינוי בע"מ</t>
  </si>
  <si>
    <t>520036104</t>
  </si>
  <si>
    <t>שיכון ובינוי אגח 6</t>
  </si>
  <si>
    <t>IL0011297335</t>
  </si>
  <si>
    <t>הרץ פרופר אגח א</t>
  </si>
  <si>
    <t>IL0011426033</t>
  </si>
  <si>
    <t>C</t>
  </si>
  <si>
    <t>נמלי ישראל אגח ג</t>
  </si>
  <si>
    <t>IL0011455800</t>
  </si>
  <si>
    <t>רני צים מרכזי קניות בע"מ</t>
  </si>
  <si>
    <t>514353671</t>
  </si>
  <si>
    <t>רני צים אגח ב</t>
  </si>
  <si>
    <t>IL0011718348</t>
  </si>
  <si>
    <t>01/03/2028</t>
  </si>
  <si>
    <t>חנן מור יב</t>
  </si>
  <si>
    <t>IL0011760233</t>
  </si>
  <si>
    <t>מיכמן בס"ד בע"מ</t>
  </si>
  <si>
    <t>515186999</t>
  </si>
  <si>
    <t>מיכמן אגח א</t>
  </si>
  <si>
    <t>IL0011776338</t>
  </si>
  <si>
    <t>ירושלים מימון והנפקות (2005) בע"מ</t>
  </si>
  <si>
    <t>513682146</t>
  </si>
  <si>
    <t>ירושלים הנפ אגח יח</t>
  </si>
  <si>
    <t>IL0011820540</t>
  </si>
  <si>
    <t>אופק שלי יזמות בע"מ</t>
  </si>
  <si>
    <t>514978097</t>
  </si>
  <si>
    <t>אופק שלי אגח א</t>
  </si>
  <si>
    <t>IL0011911703</t>
  </si>
  <si>
    <t>אלבר אגח כ</t>
  </si>
  <si>
    <t>IL0011918328</t>
  </si>
  <si>
    <t>20/06/2028</t>
  </si>
  <si>
    <t>ישפרו בע"מ</t>
  </si>
  <si>
    <t>516291754</t>
  </si>
  <si>
    <t>ישפרו אגח א</t>
  </si>
  <si>
    <t>IL0012022906</t>
  </si>
  <si>
    <t>מגוריט אגח ו</t>
  </si>
  <si>
    <t>נאוויטס פטרוליום, שותפות מוגבלת</t>
  </si>
  <si>
    <t>550263107</t>
  </si>
  <si>
    <t>נאוויטס פטרו אגח ו</t>
  </si>
  <si>
    <t>IL0012048257</t>
  </si>
  <si>
    <t>אלטיטיוד השקעות לימיטד</t>
  </si>
  <si>
    <t>1963039</t>
  </si>
  <si>
    <t>אלטיטיוד אגח ב</t>
  </si>
  <si>
    <t>IL0012076043</t>
  </si>
  <si>
    <t>31/12/2028</t>
  </si>
  <si>
    <t>מ.ו השקע אגח ג</t>
  </si>
  <si>
    <t>IL0012083882</t>
  </si>
  <si>
    <t>ג'י סיטי אגח כ</t>
  </si>
  <si>
    <t>IL0012088675</t>
  </si>
  <si>
    <t>30/09/2030</t>
  </si>
  <si>
    <t>ממן-מסופי מטען וניטול בע"מ</t>
  </si>
  <si>
    <t>520036435</t>
  </si>
  <si>
    <t>ממן אגח ב</t>
  </si>
  <si>
    <t>IL0023800464</t>
  </si>
  <si>
    <t xml:space="preserve">אס.אר.אקורד בע"מ </t>
  </si>
  <si>
    <t>520038670</t>
  </si>
  <si>
    <t>אסאר אקורד אגח א</t>
  </si>
  <si>
    <t>IL0042203492</t>
  </si>
  <si>
    <t>30/09/2024</t>
  </si>
  <si>
    <t>דוראל אגח ב (חסום) 08.01.2025</t>
  </si>
  <si>
    <t>BRITISH AIRWAYS</t>
  </si>
  <si>
    <t>28301</t>
  </si>
  <si>
    <t>IAGLN 2.9 03/15/35</t>
  </si>
  <si>
    <t>US11042CAA80</t>
  </si>
  <si>
    <t>15/03/2035</t>
  </si>
  <si>
    <t>FSK 3 1/8 10/12/28</t>
  </si>
  <si>
    <t>US302635AK33</t>
  </si>
  <si>
    <t>12/10/2028</t>
  </si>
  <si>
    <t>VZ 3 03/22/27</t>
  </si>
  <si>
    <t>US92343VFF67</t>
  </si>
  <si>
    <t>22/03/2027</t>
  </si>
  <si>
    <t>Intercontinental exchange inc</t>
  </si>
  <si>
    <t>5493000F4ZO33MV32P92</t>
  </si>
  <si>
    <t>ICE 4 09/15/27</t>
  </si>
  <si>
    <t>US45866FAU84</t>
  </si>
  <si>
    <t>INTC 3.15 05/11/27</t>
  </si>
  <si>
    <t>US458140AX85</t>
  </si>
  <si>
    <t>11/05/2027</t>
  </si>
  <si>
    <t>LUMIIT 5.125 27/07/27</t>
  </si>
  <si>
    <t>IL0060406878</t>
  </si>
  <si>
    <t>27/07/2027</t>
  </si>
  <si>
    <t>Global Payments Inc</t>
  </si>
  <si>
    <t>549300NOMHGVQBX6S778</t>
  </si>
  <si>
    <t>GPN 4.95 08/15/27</t>
  </si>
  <si>
    <t>US37940XAP78</t>
  </si>
  <si>
    <t>15/08/2027</t>
  </si>
  <si>
    <t>Athene Global Funding</t>
  </si>
  <si>
    <t>549300LM1QSI4MSIL320</t>
  </si>
  <si>
    <t>ATH 2.95 11/12/26 C</t>
  </si>
  <si>
    <t>US04685A2K66</t>
  </si>
  <si>
    <t>12/11/2026</t>
  </si>
  <si>
    <t>HF Sinclair Corp</t>
  </si>
  <si>
    <t>DINO 4 1/2 10/01/30</t>
  </si>
  <si>
    <t>US403949AC48</t>
  </si>
  <si>
    <t>01/10/2030</t>
  </si>
  <si>
    <t>SCHAEFFLER AG</t>
  </si>
  <si>
    <t>549300Q7E782X7GC1P43</t>
  </si>
  <si>
    <t>SHAEFF 4.5 03/28/30</t>
  </si>
  <si>
    <t>DE000A383HC1</t>
  </si>
  <si>
    <t>28/03/2030</t>
  </si>
  <si>
    <t>META 3 1/2 08/15/27</t>
  </si>
  <si>
    <t>US30303M8G02</t>
  </si>
  <si>
    <t>PHILIP MORRIS INTER</t>
  </si>
  <si>
    <t>HL3H1H2BGXWVG3BSWR90</t>
  </si>
  <si>
    <t>PM 4 7/8 02/13/26</t>
  </si>
  <si>
    <t>US718172CY31</t>
  </si>
  <si>
    <t>13/02/2026</t>
  </si>
  <si>
    <t>BAYNGR 4 08/26/26 C</t>
  </si>
  <si>
    <t>XS2630111982</t>
  </si>
  <si>
    <t>26/08/2026</t>
  </si>
  <si>
    <t>BAYNGR 4.25 08/26/26</t>
  </si>
  <si>
    <t>XS2630112014</t>
  </si>
  <si>
    <t>26/08/2029</t>
  </si>
  <si>
    <t>OCINCC 73/4 16/09/27</t>
  </si>
  <si>
    <t>US69120VAP67</t>
  </si>
  <si>
    <t>16/09/2027</t>
  </si>
  <si>
    <t>PM 5.25 07/09/2028</t>
  </si>
  <si>
    <t>US718172DC02</t>
  </si>
  <si>
    <t>07/09/2028</t>
  </si>
  <si>
    <t>T-Mobile USA INC</t>
  </si>
  <si>
    <t>TMUS 4 3/4 02/01/28</t>
  </si>
  <si>
    <t>US87264AAV70</t>
  </si>
  <si>
    <t>01/02/2028</t>
  </si>
  <si>
    <t>Roche Holdings Inc</t>
  </si>
  <si>
    <t>549300U41AUUVOAAOB37</t>
  </si>
  <si>
    <t>ROSW 4.909 08/03/31</t>
  </si>
  <si>
    <t>USU75000CK09</t>
  </si>
  <si>
    <t>08/03/2031</t>
  </si>
  <si>
    <t>Hyundai Capital America</t>
  </si>
  <si>
    <t>549300RIPPWJB5Z0FK07</t>
  </si>
  <si>
    <t>HYNMTR 3 1/2 11/02/26</t>
  </si>
  <si>
    <t>US44891CBD48</t>
  </si>
  <si>
    <t>02/11/2026</t>
  </si>
  <si>
    <t>IBM 3.45 02/19/26</t>
  </si>
  <si>
    <t>US459200JG74</t>
  </si>
  <si>
    <t>19/02/2026</t>
  </si>
  <si>
    <t>Broadcom Inc</t>
  </si>
  <si>
    <t>549300WV6GIDOZJTV909</t>
  </si>
  <si>
    <t>AVGO 2.45 02/15/31</t>
  </si>
  <si>
    <t>US11135FBH38</t>
  </si>
  <si>
    <t>15/02/2031</t>
  </si>
  <si>
    <t>LENOVO 3.421 11/02/3</t>
  </si>
  <si>
    <t>USY5257YAJ65</t>
  </si>
  <si>
    <t>02/11/2030</t>
  </si>
  <si>
    <t>טמפו משקאות בע"מ</t>
  </si>
  <si>
    <t>513682625</t>
  </si>
  <si>
    <t>טמפו  אגח ב</t>
  </si>
  <si>
    <t>IL0011335119</t>
  </si>
  <si>
    <t>ריט 1 סד ה</t>
  </si>
  <si>
    <t>IL0011367534</t>
  </si>
  <si>
    <t>20/09/2028</t>
  </si>
  <si>
    <t>דורסל (ב.א.ז.) בע"מ</t>
  </si>
  <si>
    <t>512112806</t>
  </si>
  <si>
    <t>דורסל   אגח ג</t>
  </si>
  <si>
    <t>IL0011394272</t>
  </si>
  <si>
    <t>אנקור פרופרטיס א</t>
  </si>
  <si>
    <t>IL0011411183</t>
  </si>
  <si>
    <t>01/07/2024</t>
  </si>
  <si>
    <t>מישורים אגח ט</t>
  </si>
  <si>
    <t>IL0011787970</t>
  </si>
  <si>
    <t>איי.די.איי. הנפקות (2010) בע"מ</t>
  </si>
  <si>
    <t>514486042</t>
  </si>
  <si>
    <t>איידיאיי הנפקות אגח ו</t>
  </si>
  <si>
    <t>IL0011830374</t>
  </si>
  <si>
    <t>גמא אגח ב</t>
  </si>
  <si>
    <t>IL0011859332</t>
  </si>
  <si>
    <t>פז בית זיקוק לנפט-אשדוד בע"מ</t>
  </si>
  <si>
    <t>513775163</t>
  </si>
  <si>
    <t>בית זיקוק אשדוד אגח 2</t>
  </si>
  <si>
    <t>IL0011994881</t>
  </si>
  <si>
    <t>30/04/2029</t>
  </si>
  <si>
    <t>אפי קפיטל אגח ג</t>
  </si>
  <si>
    <t>מליסרון אגח יא</t>
  </si>
  <si>
    <t>IL0032302080</t>
  </si>
  <si>
    <t>מליסרון  אגח יח</t>
  </si>
  <si>
    <t>IL0032303724</t>
  </si>
  <si>
    <t>02/07/2028</t>
  </si>
  <si>
    <t>ישראל קנדה אגח ז</t>
  </si>
  <si>
    <t>IL0043402127</t>
  </si>
  <si>
    <t>אנלייט אנרגיה אגח ד</t>
  </si>
  <si>
    <t>IL0072002566</t>
  </si>
  <si>
    <t>02/09/2029</t>
  </si>
  <si>
    <t>דיסקונט אגח יד</t>
  </si>
  <si>
    <t>IL0074801635</t>
  </si>
  <si>
    <t>05/12/2030</t>
  </si>
  <si>
    <t>AMERICAN EXPRESS</t>
  </si>
  <si>
    <t>R4PP93JZOLY261QX3811</t>
  </si>
  <si>
    <t>AXP 5.85 11/08/27 C</t>
  </si>
  <si>
    <t>US025816DB21</t>
  </si>
  <si>
    <t>05/11/2027</t>
  </si>
  <si>
    <t>Comcast Corp</t>
  </si>
  <si>
    <t>51M0QTTNCGUN7KFCFZ59</t>
  </si>
  <si>
    <t>CMCSA 5.35 11/15/27</t>
  </si>
  <si>
    <t>US20030NEA54</t>
  </si>
  <si>
    <t>ORCL 6.15 11/09/29</t>
  </si>
  <si>
    <t>US68389XCH61</t>
  </si>
  <si>
    <t>09/11/2029</t>
  </si>
  <si>
    <t>EBAY 5.9 11/22/25</t>
  </si>
  <si>
    <t>US278642BC68</t>
  </si>
  <si>
    <t>22/11/2025</t>
  </si>
  <si>
    <t>EBAY 5.95 11/22/27</t>
  </si>
  <si>
    <t>US278642BA03</t>
  </si>
  <si>
    <t>22/11/2027</t>
  </si>
  <si>
    <t>ORCL 5.8 11/10/25</t>
  </si>
  <si>
    <t>US68389XCF06</t>
  </si>
  <si>
    <t>10/11/2025</t>
  </si>
  <si>
    <t>CITYCON OYJ</t>
  </si>
  <si>
    <t>549300P8N0P6KDGTJ206</t>
  </si>
  <si>
    <t>CITCON 6.5 03/06/29</t>
  </si>
  <si>
    <t>XS2778383898</t>
  </si>
  <si>
    <t>06/03/2029</t>
  </si>
  <si>
    <t>Roche Holdings Inc 4,985% 08032034</t>
  </si>
  <si>
    <t>USU75000CL81</t>
  </si>
  <si>
    <t>08/03/2034</t>
  </si>
  <si>
    <t>לוינסקי עופר בע"מ</t>
  </si>
  <si>
    <t>520036005</t>
  </si>
  <si>
    <t>לוינסקי   אגח ד</t>
  </si>
  <si>
    <t>IL0020002064</t>
  </si>
  <si>
    <t>עזריאלי אגח ז</t>
  </si>
  <si>
    <t>IL0011786725</t>
  </si>
  <si>
    <t>02/07/2036</t>
  </si>
  <si>
    <t>KYNDRYL HOLDINGS</t>
  </si>
  <si>
    <t>549300LQ4LWX2R8ZV130</t>
  </si>
  <si>
    <t>KD 6.35 02/20/34</t>
  </si>
  <si>
    <t>US50155QAN07</t>
  </si>
  <si>
    <t>20/02/2034</t>
  </si>
  <si>
    <t>פתאל החזקות 1998 בע"מ</t>
  </si>
  <si>
    <t>512607888</t>
  </si>
  <si>
    <t>פתאל החז  אגח ב</t>
  </si>
  <si>
    <t>IL0011508129</t>
  </si>
  <si>
    <t>ג'י סיטי</t>
  </si>
  <si>
    <t>IL0001260111</t>
  </si>
  <si>
    <t>מבטח שמיר אחזקות בע"מ</t>
  </si>
  <si>
    <t>520034125</t>
  </si>
  <si>
    <t>מבטח שמיר</t>
  </si>
  <si>
    <t>IL0001270193</t>
  </si>
  <si>
    <t>זנלכל בע"מ</t>
  </si>
  <si>
    <t>520034208</t>
  </si>
  <si>
    <t>זנלכל</t>
  </si>
  <si>
    <t>IL0001300131</t>
  </si>
  <si>
    <t>להב אל.אר רילאסטייט בעמ</t>
  </si>
  <si>
    <t>520034257</t>
  </si>
  <si>
    <t>להב</t>
  </si>
  <si>
    <t>IL0001360101</t>
  </si>
  <si>
    <t>תדאה, פיתוח טכנולוגי ואוטומציה בע"מ</t>
  </si>
  <si>
    <t>520034364</t>
  </si>
  <si>
    <t>תדאה</t>
  </si>
  <si>
    <t>IL0001420186</t>
  </si>
  <si>
    <t>קבוצת גולד בונד בע"מ</t>
  </si>
  <si>
    <t>520034349</t>
  </si>
  <si>
    <t>גולד</t>
  </si>
  <si>
    <t>IL0001490130</t>
  </si>
  <si>
    <t>חירון-מסחר השקעות ומבנה תעשיה בע"מ</t>
  </si>
  <si>
    <t>520034216</t>
  </si>
  <si>
    <t>חירון</t>
  </si>
  <si>
    <t>IL0001500110</t>
  </si>
  <si>
    <t>מלם-תים בע"מ</t>
  </si>
  <si>
    <t>520034620</t>
  </si>
  <si>
    <t>מלם תים</t>
  </si>
  <si>
    <t>IL0001560189</t>
  </si>
  <si>
    <t>נטו מ.ע. אחזקות בע"מ</t>
  </si>
  <si>
    <t>520034109</t>
  </si>
  <si>
    <t>נטו אחזקות</t>
  </si>
  <si>
    <t>IL0001680136</t>
  </si>
  <si>
    <t>כלל ביטוח</t>
  </si>
  <si>
    <t>IL0002240146</t>
  </si>
  <si>
    <t>מבנה נדל"ן (כ.ד)  בע"מ</t>
  </si>
  <si>
    <t>520024126</t>
  </si>
  <si>
    <t>מבנה</t>
  </si>
  <si>
    <t>IL0002260193</t>
  </si>
  <si>
    <t>בזק</t>
  </si>
  <si>
    <t>IL0002300114</t>
  </si>
  <si>
    <t>ישראמקו יהש</t>
  </si>
  <si>
    <t>IL0002320179</t>
  </si>
  <si>
    <t>בית הזהב</t>
  </si>
  <si>
    <t>IL0002350101</t>
  </si>
  <si>
    <t>פורמולה מערכות</t>
  </si>
  <si>
    <t>IL0002560162</t>
  </si>
  <si>
    <t>אורביט-אלחוט טכנולוגיות בע"מ</t>
  </si>
  <si>
    <t>520036153</t>
  </si>
  <si>
    <t>אורביט</t>
  </si>
  <si>
    <t>IL0002650179</t>
  </si>
  <si>
    <t>גיידליין גרופ טכנולגיות מידע בעמ</t>
  </si>
  <si>
    <t>520036997</t>
  </si>
  <si>
    <t>גיידליין</t>
  </si>
  <si>
    <t>IL0002710155</t>
  </si>
  <si>
    <t>נייס מערכות בע"מ</t>
  </si>
  <si>
    <t>520036872</t>
  </si>
  <si>
    <t>נייס</t>
  </si>
  <si>
    <t>IL0002730112</t>
  </si>
  <si>
    <t>אימקו תעשיות בע"מ</t>
  </si>
  <si>
    <t>520037243</t>
  </si>
  <si>
    <t>אימקו</t>
  </si>
  <si>
    <t>IL0002820129</t>
  </si>
  <si>
    <t>קבוצת סקופ מתכות בע"מ</t>
  </si>
  <si>
    <t>520037425</t>
  </si>
  <si>
    <t>סקופ</t>
  </si>
  <si>
    <t>IL0002880198</t>
  </si>
  <si>
    <t>מליסרון</t>
  </si>
  <si>
    <t>IL0003230146</t>
  </si>
  <si>
    <t>פריורטק</t>
  </si>
  <si>
    <t>IL0003280133</t>
  </si>
  <si>
    <t>קבוצת פנינסולה בע"מ</t>
  </si>
  <si>
    <t>520033713</t>
  </si>
  <si>
    <t>פנינסולה</t>
  </si>
  <si>
    <t>IL0003330136</t>
  </si>
  <si>
    <t>ח.מר תעשיות בע"מ</t>
  </si>
  <si>
    <t>520037805</t>
  </si>
  <si>
    <t>מר</t>
  </si>
  <si>
    <t>IL0003380123</t>
  </si>
  <si>
    <t>חד-אסף תעשיות בע"מ</t>
  </si>
  <si>
    <t>520038449</t>
  </si>
  <si>
    <t>חד אסף תעשיות</t>
  </si>
  <si>
    <t>IL0003510158</t>
  </si>
  <si>
    <t>טלסיס בע"מ</t>
  </si>
  <si>
    <t>520038100</t>
  </si>
  <si>
    <t>טלסיס</t>
  </si>
  <si>
    <t>IL0003540197</t>
  </si>
  <si>
    <t>ארי נדלן</t>
  </si>
  <si>
    <t>IL0003660136</t>
  </si>
  <si>
    <t>וילי פוד השקעות בע"מ</t>
  </si>
  <si>
    <t>520038225</t>
  </si>
  <si>
    <t>ויליפוד</t>
  </si>
  <si>
    <t>IL0003710139</t>
  </si>
  <si>
    <t>א.מ.ת. מיחשוב בע"מ</t>
  </si>
  <si>
    <t>520038514</t>
  </si>
  <si>
    <t>אמת</t>
  </si>
  <si>
    <t>IL0003820102</t>
  </si>
  <si>
    <t>אלוני חץ</t>
  </si>
  <si>
    <t>IL0003900136</t>
  </si>
  <si>
    <t>ראלקו סוכנויות בע"מ</t>
  </si>
  <si>
    <t>520038183</t>
  </si>
  <si>
    <t>ראלקו</t>
  </si>
  <si>
    <t>IL0003930174</t>
  </si>
  <si>
    <t>רציו חיפושי נפט (1992) - שותפות מוגבלת</t>
  </si>
  <si>
    <t>550012777</t>
  </si>
  <si>
    <t>רציו יהש</t>
  </si>
  <si>
    <t>IL0003940157</t>
  </si>
  <si>
    <t>אחים דוניץ בע"מ</t>
  </si>
  <si>
    <t>520038605</t>
  </si>
  <si>
    <t>דוניץ</t>
  </si>
  <si>
    <t>IL0004000100</t>
  </si>
  <si>
    <t>וילאר אינטרנשיונל בע"מ</t>
  </si>
  <si>
    <t>520038910</t>
  </si>
  <si>
    <t>וילאר</t>
  </si>
  <si>
    <t>IL0004160169</t>
  </si>
  <si>
    <t>נתנאל גרופ</t>
  </si>
  <si>
    <t>IL0004210162</t>
  </si>
  <si>
    <t>איי.אי.אס החזקות בע"מ</t>
  </si>
  <si>
    <t>520039132</t>
  </si>
  <si>
    <t>אייאיאס תעש</t>
  </si>
  <si>
    <t>IL0004310152</t>
  </si>
  <si>
    <t>סי אי סיסטמס (ישראל) בע"מ</t>
  </si>
  <si>
    <t>520039280</t>
  </si>
  <si>
    <t>סיאי</t>
  </si>
  <si>
    <t>IL0004420126</t>
  </si>
  <si>
    <t>אביב בניה</t>
  </si>
  <si>
    <t>IL0004440181</t>
  </si>
  <si>
    <t>קבוצת גאון בע"מ</t>
  </si>
  <si>
    <t>520025016</t>
  </si>
  <si>
    <t>IL0004540170</t>
  </si>
  <si>
    <t>ניו-מד אנרג'י- שותפות מוגבלת</t>
  </si>
  <si>
    <t>550013098</t>
  </si>
  <si>
    <t>ניו-מד אנרג'י יהש</t>
  </si>
  <si>
    <t>IL0004750209</t>
  </si>
  <si>
    <t>ויי בוקס נדלן בע"מ</t>
  </si>
  <si>
    <t>520038688</t>
  </si>
  <si>
    <t>וויי בוקס (שם קודם-מרתון)</t>
  </si>
  <si>
    <t>IL0004860271</t>
  </si>
  <si>
    <t>קבוצת מיחשוב ישיר בע"מ</t>
  </si>
  <si>
    <t>520040007</t>
  </si>
  <si>
    <t>מחשוב ישיר קבוצה</t>
  </si>
  <si>
    <t>IL0005070128</t>
  </si>
  <si>
    <t>כפרית תעשיות (1993) בע"מ</t>
  </si>
  <si>
    <t>520038787</t>
  </si>
  <si>
    <t>כפרית</t>
  </si>
  <si>
    <t>IL0005220111</t>
  </si>
  <si>
    <t>רבד בע"מ</t>
  </si>
  <si>
    <t>520040148</t>
  </si>
  <si>
    <t>רבד</t>
  </si>
  <si>
    <t>IL0005260125</t>
  </si>
  <si>
    <t>גן שמואל מזון בע"מ</t>
  </si>
  <si>
    <t>520039934</t>
  </si>
  <si>
    <t>גן שמואל</t>
  </si>
  <si>
    <t>IL0005320101</t>
  </si>
  <si>
    <t>מנורה מבטחים החזקות בע"מ</t>
  </si>
  <si>
    <t>520007469</t>
  </si>
  <si>
    <t>מנורה מבטחים החזקות</t>
  </si>
  <si>
    <t>IL0005660183</t>
  </si>
  <si>
    <t>משולם לוינשטין הנדסה וקבלנות בע"מ</t>
  </si>
  <si>
    <t>520033424</t>
  </si>
  <si>
    <t>לוינשטין</t>
  </si>
  <si>
    <t>IL0005730143</t>
  </si>
  <si>
    <t>חברה לישראל</t>
  </si>
  <si>
    <t>IL0005760173</t>
  </si>
  <si>
    <t>לאומי</t>
  </si>
  <si>
    <t>IL0006046119</t>
  </si>
  <si>
    <t>ישרס</t>
  </si>
  <si>
    <t>IL0006130343</t>
  </si>
  <si>
    <t>קרור אחזקות בע"מ</t>
  </si>
  <si>
    <t>520001546</t>
  </si>
  <si>
    <t>קרור  1</t>
  </si>
  <si>
    <t>IL0006210111</t>
  </si>
  <si>
    <t>טבע</t>
  </si>
  <si>
    <t>IL0006290147</t>
  </si>
  <si>
    <t>לפידות קפיטל</t>
  </si>
  <si>
    <t>IL0006420173</t>
  </si>
  <si>
    <t>פלרם (1990) תעשיות בע"מ</t>
  </si>
  <si>
    <t>520039843</t>
  </si>
  <si>
    <t>פלרם</t>
  </si>
  <si>
    <t>IL0006440130</t>
  </si>
  <si>
    <t>ניסן תעשיות רפואיות בע"מ</t>
  </si>
  <si>
    <t>520040940</t>
  </si>
  <si>
    <t>ניסן</t>
  </si>
  <si>
    <t>IL0006600196</t>
  </si>
  <si>
    <t>פועלים</t>
  </si>
  <si>
    <t>IL0006625771</t>
  </si>
  <si>
    <t>מהדרין</t>
  </si>
  <si>
    <t>IL0006860147</t>
  </si>
  <si>
    <t>דיסקונט</t>
  </si>
  <si>
    <t>IL0006912120</t>
  </si>
  <si>
    <t>אלקו בע"מ</t>
  </si>
  <si>
    <t>520025370</t>
  </si>
  <si>
    <t>אלקו החזקות</t>
  </si>
  <si>
    <t>IL0006940345</t>
  </si>
  <si>
    <t>בנק מזרחי טפחות בע"מ</t>
  </si>
  <si>
    <t>520000522</t>
  </si>
  <si>
    <t>מזרחי טפחות</t>
  </si>
  <si>
    <t>IL0006954379</t>
  </si>
  <si>
    <t>אנלייט אנרגיה</t>
  </si>
  <si>
    <t>IL0007200111</t>
  </si>
  <si>
    <t>בנק ירושלים בע"מ</t>
  </si>
  <si>
    <t>520025636</t>
  </si>
  <si>
    <t>ירושלים</t>
  </si>
  <si>
    <t>IL0007260180</t>
  </si>
  <si>
    <t>ערד השקעות ופתוח תעשיה בע"מ</t>
  </si>
  <si>
    <t>520025198</t>
  </si>
  <si>
    <t>ערד</t>
  </si>
  <si>
    <t>IL0007310183</t>
  </si>
  <si>
    <t>אלקטרה</t>
  </si>
  <si>
    <t>IL0007390375</t>
  </si>
  <si>
    <t>שטראוס</t>
  </si>
  <si>
    <t>IL0007460160</t>
  </si>
  <si>
    <t>לודזיה רוטקס השקעות בע"מ</t>
  </si>
  <si>
    <t>520000779</t>
  </si>
  <si>
    <t>לודזיה</t>
  </si>
  <si>
    <t>IL0007530129</t>
  </si>
  <si>
    <t>אקויטל</t>
  </si>
  <si>
    <t>IL0007550176</t>
  </si>
  <si>
    <t>פ.י.ב.י. אחזקות בע"מ</t>
  </si>
  <si>
    <t>520029026</t>
  </si>
  <si>
    <t>פיבי</t>
  </si>
  <si>
    <t>IL0007630119</t>
  </si>
  <si>
    <t>רפק תקשורת ותשתיות בע"מ</t>
  </si>
  <si>
    <t>520029505</t>
  </si>
  <si>
    <t>רפק</t>
  </si>
  <si>
    <t>IL0007690261</t>
  </si>
  <si>
    <t>שופר-סל בע"מ</t>
  </si>
  <si>
    <t>520022732</t>
  </si>
  <si>
    <t>שופרסל</t>
  </si>
  <si>
    <t>IL0007770378</t>
  </si>
  <si>
    <t>קליל תעשיות בע"מ</t>
  </si>
  <si>
    <t>520032442</t>
  </si>
  <si>
    <t>קליל</t>
  </si>
  <si>
    <t>IL0007970358</t>
  </si>
  <si>
    <t>סנו-מפעלי ברונוס בע"מ</t>
  </si>
  <si>
    <t>520032988</t>
  </si>
  <si>
    <t>סנו</t>
  </si>
  <si>
    <t>IL0008130143</t>
  </si>
  <si>
    <t>חג'ג' נדלן</t>
  </si>
  <si>
    <t>IL0008230133</t>
  </si>
  <si>
    <t>תעשיות לכיש בע"מ</t>
  </si>
  <si>
    <t>520033317</t>
  </si>
  <si>
    <t>לכיש</t>
  </si>
  <si>
    <t>IL0008260163</t>
  </si>
  <si>
    <t>אנליסט אי.אמ.אס.-שרותי ניהול השקעות בע"מ</t>
  </si>
  <si>
    <t>511146490</t>
  </si>
  <si>
    <t>אנליסט</t>
  </si>
  <si>
    <t>IL0010806136</t>
  </si>
  <si>
    <t>אילקס מדיקל בע"מ</t>
  </si>
  <si>
    <t>520042219</t>
  </si>
  <si>
    <t>אילקס מדיקל</t>
  </si>
  <si>
    <t>IL0010807530</t>
  </si>
  <si>
    <t>שניב תעשיות נייר בע"מ</t>
  </si>
  <si>
    <t>520041732</t>
  </si>
  <si>
    <t>שניב</t>
  </si>
  <si>
    <t>IL0010808371</t>
  </si>
  <si>
    <t>רקח תעשיה פרמצבטית בע"מ</t>
  </si>
  <si>
    <t>520042003</t>
  </si>
  <si>
    <t>רקח</t>
  </si>
  <si>
    <t>IL0010810096</t>
  </si>
  <si>
    <t>אלביט מערכות</t>
  </si>
  <si>
    <t>IL0010811243</t>
  </si>
  <si>
    <t>מגדל אחזקות ביטוח ופיננסים בע"מ</t>
  </si>
  <si>
    <t>520029984</t>
  </si>
  <si>
    <t>מגדל ביטוח</t>
  </si>
  <si>
    <t>IL0010811656</t>
  </si>
  <si>
    <t>מנועי בית שמש אחזקות (1997) בע"מ</t>
  </si>
  <si>
    <t>520043480</t>
  </si>
  <si>
    <t>בית שמש</t>
  </si>
  <si>
    <t>IL0010815616</t>
  </si>
  <si>
    <t>סאמיט אחזקות נדל"ן בע"מ</t>
  </si>
  <si>
    <t>520043720</t>
  </si>
  <si>
    <t>סאמיט</t>
  </si>
  <si>
    <t>IL0010816861</t>
  </si>
  <si>
    <t>מיטב דש השקעות בע"מ</t>
  </si>
  <si>
    <t>520043795</t>
  </si>
  <si>
    <t>מיטב דש</t>
  </si>
  <si>
    <t>IL0010818438</t>
  </si>
  <si>
    <t>מג'יק תעשיות תכנה בע"מ</t>
  </si>
  <si>
    <t>520036740</t>
  </si>
  <si>
    <t>מג'יק</t>
  </si>
  <si>
    <t>IL0010823123</t>
  </si>
  <si>
    <t>סאני תקשורת סלולרית  בע"מ</t>
  </si>
  <si>
    <t>520031808</t>
  </si>
  <si>
    <t>סאני תקשורת</t>
  </si>
  <si>
    <t>IL0010823537</t>
  </si>
  <si>
    <t>טאואר סמיקונדקטור בע"מ</t>
  </si>
  <si>
    <t>520041997</t>
  </si>
  <si>
    <t>טאואר</t>
  </si>
  <si>
    <t>IL0010823792</t>
  </si>
  <si>
    <t>גילת רשתות לווין בע"מ</t>
  </si>
  <si>
    <t>520038936</t>
  </si>
  <si>
    <t>גילת</t>
  </si>
  <si>
    <t>IL0010825102</t>
  </si>
  <si>
    <t>אלומיי קפיטל</t>
  </si>
  <si>
    <t>IL0010826357</t>
  </si>
  <si>
    <t>תאת טכנולוגיות בע"מ</t>
  </si>
  <si>
    <t>520035791</t>
  </si>
  <si>
    <t>תאת טכנולוגיות</t>
  </si>
  <si>
    <t>IL0010827264</t>
  </si>
  <si>
    <t>ג.ויליפוד אינטרנשיונל בע"מ (דואלי)</t>
  </si>
  <si>
    <t>520043209</t>
  </si>
  <si>
    <t>ויליפוד אינטרנשיונל</t>
  </si>
  <si>
    <t>IL0010828585</t>
  </si>
  <si>
    <t>אודיוקודס בע"מ</t>
  </si>
  <si>
    <t>520044132</t>
  </si>
  <si>
    <t>אודיוקודס</t>
  </si>
  <si>
    <t>IL0010829658</t>
  </si>
  <si>
    <t>חברת פרטנר תקשורת בע"מ</t>
  </si>
  <si>
    <t>520044314</t>
  </si>
  <si>
    <t>פרטנר</t>
  </si>
  <si>
    <t>IL0010834849</t>
  </si>
  <si>
    <t>קווליטאו בע"מ</t>
  </si>
  <si>
    <t>511896540</t>
  </si>
  <si>
    <t>קווליטאו</t>
  </si>
  <si>
    <t>IL0010839558</t>
  </si>
  <si>
    <t>פועלים אי.בי.אי.-ניהול וחיתום בע"מ</t>
  </si>
  <si>
    <t>511819617</t>
  </si>
  <si>
    <t>איביאי חיתום</t>
  </si>
  <si>
    <t>IL0010844822</t>
  </si>
  <si>
    <t>נובה מכשירי מדידה בע"מ</t>
  </si>
  <si>
    <t>511812463</t>
  </si>
  <si>
    <t>נובה</t>
  </si>
  <si>
    <t>IL0010845571</t>
  </si>
  <si>
    <t>חילן בע"מ</t>
  </si>
  <si>
    <t>520039942</t>
  </si>
  <si>
    <t>חילן</t>
  </si>
  <si>
    <t>IL0010846983</t>
  </si>
  <si>
    <t>סינאל מלל פייווי בע"מ</t>
  </si>
  <si>
    <t>511416612</t>
  </si>
  <si>
    <t>סינאל</t>
  </si>
  <si>
    <t>IL0010849532</t>
  </si>
  <si>
    <t>ארן מחקר ופיתוח (1982) בע"מ</t>
  </si>
  <si>
    <t>510959596</t>
  </si>
  <si>
    <t>ארן</t>
  </si>
  <si>
    <t>IL0010852650</t>
  </si>
  <si>
    <t>או.אר.טי.טכנולוגיות בע"מ</t>
  </si>
  <si>
    <t>513057588</t>
  </si>
  <si>
    <t>או.אר.טי</t>
  </si>
  <si>
    <t>IL0010862303</t>
  </si>
  <si>
    <t>פוקס-ויזל בע"מ</t>
  </si>
  <si>
    <t>512157603</t>
  </si>
  <si>
    <t>פוקס- ויזל</t>
  </si>
  <si>
    <t>IL0010870223</t>
  </si>
  <si>
    <t>נ.ר. ספאנטק תעשיות בע"מ</t>
  </si>
  <si>
    <t>512288713</t>
  </si>
  <si>
    <t>ספאנטק</t>
  </si>
  <si>
    <t>IL0010901176</t>
  </si>
  <si>
    <t>דמרי</t>
  </si>
  <si>
    <t>IL0010903156</t>
  </si>
  <si>
    <t>רם-און השקעות והחזקות (1999) בע"מ</t>
  </si>
  <si>
    <t>512776964</t>
  </si>
  <si>
    <t>רם-און</t>
  </si>
  <si>
    <t>IL0010909435</t>
  </si>
  <si>
    <t>מיטרוניקס בע"מ</t>
  </si>
  <si>
    <t>511527202</t>
  </si>
  <si>
    <t>מיטרוניקס</t>
  </si>
  <si>
    <t>IL0010910656</t>
  </si>
  <si>
    <t>לפידות-חלץ - שותפות מוגבלת</t>
  </si>
  <si>
    <t>550217129</t>
  </si>
  <si>
    <t>לפידות חלץ יהש</t>
  </si>
  <si>
    <t>IL0010912488</t>
  </si>
  <si>
    <t>אפי נכסים</t>
  </si>
  <si>
    <t>IL0010913544</t>
  </si>
  <si>
    <t>ארד בע"מ</t>
  </si>
  <si>
    <t>510007800</t>
  </si>
  <si>
    <t>ארד</t>
  </si>
  <si>
    <t>IL0010916513</t>
  </si>
  <si>
    <t>פי.סי.בי. טכנולוגיות בע"מ</t>
  </si>
  <si>
    <t>511888356</t>
  </si>
  <si>
    <t>פיסיבי טכנולוגיות</t>
  </si>
  <si>
    <t>IL0010916851</t>
  </si>
  <si>
    <t>גולן מוצרי פלסטיק בע"מ</t>
  </si>
  <si>
    <t>513029975</t>
  </si>
  <si>
    <t>גולן פלסטיק</t>
  </si>
  <si>
    <t>IL0010919335</t>
  </si>
  <si>
    <t>עמיר שיווק והשקעות בחקלאות בע"מ</t>
  </si>
  <si>
    <t>513615286</t>
  </si>
  <si>
    <t>עמיר שיווק</t>
  </si>
  <si>
    <t>IL0010922040</t>
  </si>
  <si>
    <t>ברימאג דיגיטל אייג' בע"מ</t>
  </si>
  <si>
    <t>511786378</t>
  </si>
  <si>
    <t>ברימאג</t>
  </si>
  <si>
    <t>IL0010942832</t>
  </si>
  <si>
    <t>קמטק בע"מ</t>
  </si>
  <si>
    <t>511235434</t>
  </si>
  <si>
    <t>קמטק</t>
  </si>
  <si>
    <t>IL0010952641</t>
  </si>
  <si>
    <t>פריון נטוורק בע"מ לשעבר אינקרדימייל</t>
  </si>
  <si>
    <t>512849498</t>
  </si>
  <si>
    <t>פריון נטוורק</t>
  </si>
  <si>
    <t>IL0010958192</t>
  </si>
  <si>
    <t>אירפורט סיטי</t>
  </si>
  <si>
    <t>IL0010958358</t>
  </si>
  <si>
    <t>גניגר מפעלי פלסטיק בע"מ</t>
  </si>
  <si>
    <t>512416991</t>
  </si>
  <si>
    <t>גניגר</t>
  </si>
  <si>
    <t>IL0010958929</t>
  </si>
  <si>
    <t>קפיטל פוינט בע"מ</t>
  </si>
  <si>
    <t>512950320</t>
  </si>
  <si>
    <t>קפיטל פוינט</t>
  </si>
  <si>
    <t>IL0010971468</t>
  </si>
  <si>
    <t>תמיס ג'י.אר.אי.אנ.בע"מ</t>
  </si>
  <si>
    <t>511327017</t>
  </si>
  <si>
    <t>תמיס (ב. יאיר)</t>
  </si>
  <si>
    <t>IL0010972292</t>
  </si>
  <si>
    <t>ביג</t>
  </si>
  <si>
    <t>IL0010972607</t>
  </si>
  <si>
    <t>אפריקה מגורים</t>
  </si>
  <si>
    <t>IL0010979487</t>
  </si>
  <si>
    <t>ריט 1</t>
  </si>
  <si>
    <t>IL0010989205</t>
  </si>
  <si>
    <t>פז חברת הנפט בע"מ</t>
  </si>
  <si>
    <t>510216054</t>
  </si>
  <si>
    <t>פז נפט</t>
  </si>
  <si>
    <t>IL0011000077</t>
  </si>
  <si>
    <t>אבגול</t>
  </si>
  <si>
    <t>IL0011009573</t>
  </si>
  <si>
    <t>פרשקובסקי</t>
  </si>
  <si>
    <t>IL0011021289</t>
  </si>
  <si>
    <t>אוריין</t>
  </si>
  <si>
    <t>IL0011035065</t>
  </si>
  <si>
    <t>מפעלי ע. שנפ ושות' בע"מ</t>
  </si>
  <si>
    <t>512665373</t>
  </si>
  <si>
    <t>שנפ</t>
  </si>
  <si>
    <t>IL0011035719</t>
  </si>
  <si>
    <t>רבל אי.סי.אס. בע"מ</t>
  </si>
  <si>
    <t>513506329</t>
  </si>
  <si>
    <t>רבל</t>
  </si>
  <si>
    <t>IL0011038788</t>
  </si>
  <si>
    <t>כלל תעשיות ביוטכנולוגיה בע"מ</t>
  </si>
  <si>
    <t>511898835</t>
  </si>
  <si>
    <t>כלל ביוטכנולוגיה</t>
  </si>
  <si>
    <t>IL0011042806</t>
  </si>
  <si>
    <t>מגה אור</t>
  </si>
  <si>
    <t>IL0011044885</t>
  </si>
  <si>
    <t>תיגבור-מאגר כח אדם מקצועי זמני בע"מ</t>
  </si>
  <si>
    <t>510882830</t>
  </si>
  <si>
    <t>תיגבור</t>
  </si>
  <si>
    <t>IL0011050221</t>
  </si>
  <si>
    <t>נטו מלינדה סחר בע"מ</t>
  </si>
  <si>
    <t>511725459</t>
  </si>
  <si>
    <t>נטו מלינדה</t>
  </si>
  <si>
    <t>IL0011050973</t>
  </si>
  <si>
    <t>מישורים</t>
  </si>
  <si>
    <t>IL0011051963</t>
  </si>
  <si>
    <t>בי קומיוניקיישנס בע"מ לשעבר סמייל 012</t>
  </si>
  <si>
    <t>512832742</t>
  </si>
  <si>
    <t>בי קומיונקיישנס</t>
  </si>
  <si>
    <t>IL0011076630</t>
  </si>
  <si>
    <t>סלע נדלן</t>
  </si>
  <si>
    <t>IL0011096448</t>
  </si>
  <si>
    <t>לוינשטיין נכסים</t>
  </si>
  <si>
    <t>511134298</t>
  </si>
  <si>
    <t>IL0011190803</t>
  </si>
  <si>
    <t>עזריאלי קבוצה</t>
  </si>
  <si>
    <t>IL0011194789</t>
  </si>
  <si>
    <t>ויקטורי</t>
  </si>
  <si>
    <t>IL0011237778</t>
  </si>
  <si>
    <t>קרסו מוטורס</t>
  </si>
  <si>
    <t>IL0011238503</t>
  </si>
  <si>
    <t>מנדלסון תשתיות ותעשיות בע"מ</t>
  </si>
  <si>
    <t>513660373</t>
  </si>
  <si>
    <t>מנדלסוןתשת</t>
  </si>
  <si>
    <t>IL0011294449</t>
  </si>
  <si>
    <t>איי.די.איי. חברה לביטוח בע"מ</t>
  </si>
  <si>
    <t>513910703</t>
  </si>
  <si>
    <t>איידיאיי ביטוח</t>
  </si>
  <si>
    <t>IL0011295016</t>
  </si>
  <si>
    <t>מגדלי הים התיכון</t>
  </si>
  <si>
    <t>512719485</t>
  </si>
  <si>
    <t>מגדלי תיכון</t>
  </si>
  <si>
    <t>IL0011315236</t>
  </si>
  <si>
    <t>קבוצת אשטרום</t>
  </si>
  <si>
    <t>510381601</t>
  </si>
  <si>
    <t>אשטרום קבוצה</t>
  </si>
  <si>
    <t>IL0011323156</t>
  </si>
  <si>
    <t>אינרום תעשיות בנייה בע"מ</t>
  </si>
  <si>
    <t>515001659</t>
  </si>
  <si>
    <t>אינרום</t>
  </si>
  <si>
    <t>IL0011323560</t>
  </si>
  <si>
    <t>kenon-holdings inc</t>
  </si>
  <si>
    <t>254900N5LVBX92GMVN72</t>
  </si>
  <si>
    <t>קנון</t>
  </si>
  <si>
    <t>SG9999012629</t>
  </si>
  <si>
    <t xml:space="preserve">אורמת טכנולגיות אינק </t>
  </si>
  <si>
    <t>880326081</t>
  </si>
  <si>
    <t>אורמת טכנולוגיות</t>
  </si>
  <si>
    <t>US6866881021</t>
  </si>
  <si>
    <t>אוברסיז קומרס בע"מ</t>
  </si>
  <si>
    <t>510490071</t>
  </si>
  <si>
    <t>אוברסיז</t>
  </si>
  <si>
    <t>IL0011396178</t>
  </si>
  <si>
    <t>נובולוג פארם אפ 1966 בע"מ</t>
  </si>
  <si>
    <t>510475312</t>
  </si>
  <si>
    <t>נובולוג</t>
  </si>
  <si>
    <t>IL0011401515</t>
  </si>
  <si>
    <t>מור השקעות</t>
  </si>
  <si>
    <t>IL0011414641</t>
  </si>
  <si>
    <t>או.פי.סי. אנרגיה בע"מ</t>
  </si>
  <si>
    <t>514401702</t>
  </si>
  <si>
    <t>או פי סי אנרגיה</t>
  </si>
  <si>
    <t>IL0011415713</t>
  </si>
  <si>
    <t>נאוויטס פט יהש</t>
  </si>
  <si>
    <t>IL0011419699</t>
  </si>
  <si>
    <t xml:space="preserve">קבוצת אחים יעקובי </t>
  </si>
  <si>
    <t>514010081</t>
  </si>
  <si>
    <t>יעקובי קבוצה</t>
  </si>
  <si>
    <t>IL0011424210</t>
  </si>
  <si>
    <t>פתאל החזקות</t>
  </si>
  <si>
    <t>IL0011434292</t>
  </si>
  <si>
    <t>גלוברנדס גרופ בע"מ</t>
  </si>
  <si>
    <t>515809499</t>
  </si>
  <si>
    <t>גלוברנדס</t>
  </si>
  <si>
    <t>IL0011474876</t>
  </si>
  <si>
    <t>כרמל קורפ בע"מ</t>
  </si>
  <si>
    <t>515818524</t>
  </si>
  <si>
    <t>כרמל קורפ</t>
  </si>
  <si>
    <t>IL0011476855</t>
  </si>
  <si>
    <t>אנרג'יאן</t>
  </si>
  <si>
    <t>GB00BG12Y042</t>
  </si>
  <si>
    <t>ג'נריישן קפיטל</t>
  </si>
  <si>
    <t>IL0011569261</t>
  </si>
  <si>
    <t>ישראכרט בע"מ</t>
  </si>
  <si>
    <t>510706153</t>
  </si>
  <si>
    <t>ישראכרט</t>
  </si>
  <si>
    <t>IL0011574030</t>
  </si>
  <si>
    <t>יוחננוף</t>
  </si>
  <si>
    <t>511344186</t>
  </si>
  <si>
    <t>מ. יוחננוף</t>
  </si>
  <si>
    <t>IL0011612640</t>
  </si>
  <si>
    <t>אלקטרה פאוור (2019) בע"מ</t>
  </si>
  <si>
    <t>516077989</t>
  </si>
  <si>
    <t>אלקטרה פאוור</t>
  </si>
  <si>
    <t>IL0011669178</t>
  </si>
  <si>
    <t>תעשיות מספנות ישראל בע"מ</t>
  </si>
  <si>
    <t>516084753</t>
  </si>
  <si>
    <t>מספנות ישראל</t>
  </si>
  <si>
    <t>IL0011685331</t>
  </si>
  <si>
    <t>ג'נסל בע"מ</t>
  </si>
  <si>
    <t>514579887</t>
  </si>
  <si>
    <t>ג'נסל</t>
  </si>
  <si>
    <t>IL0011696890</t>
  </si>
  <si>
    <t>הייקון מערכות בע"מ</t>
  </si>
  <si>
    <t>514347160</t>
  </si>
  <si>
    <t>הייקון מערכות</t>
  </si>
  <si>
    <t>IL0011699456</t>
  </si>
  <si>
    <t>נופר אנרגי</t>
  </si>
  <si>
    <t>IL0011708778</t>
  </si>
  <si>
    <t>מולטי ריטייל גרופ בע"מ</t>
  </si>
  <si>
    <t>515546224</t>
  </si>
  <si>
    <t>מולטי ריטייל (אייס )</t>
  </si>
  <si>
    <t>IL0011716698</t>
  </si>
  <si>
    <t>פינרג'י בע"מ</t>
  </si>
  <si>
    <t>514354786</t>
  </si>
  <si>
    <t>פינרג'י</t>
  </si>
  <si>
    <t>IL0011723603</t>
  </si>
  <si>
    <t>קוויקליזארד</t>
  </si>
  <si>
    <t>514439785</t>
  </si>
  <si>
    <t>IL0011728404</t>
  </si>
  <si>
    <t>אירטאץ סולאר בע"מ</t>
  </si>
  <si>
    <t>515509347</t>
  </si>
  <si>
    <t>איירטאץ סולאר בעמ</t>
  </si>
  <si>
    <t>IL0011733768</t>
  </si>
  <si>
    <t>דיפלומט אחזקות בע"מ</t>
  </si>
  <si>
    <t>510400740</t>
  </si>
  <si>
    <t>דיפלומט</t>
  </si>
  <si>
    <t>IL0011734915</t>
  </si>
  <si>
    <t>נאייקס בע"מ</t>
  </si>
  <si>
    <t>513639013</t>
  </si>
  <si>
    <t>נאייקס בעמ</t>
  </si>
  <si>
    <t>IL0011751166</t>
  </si>
  <si>
    <t>סופווייב מדיקל בעמ</t>
  </si>
  <si>
    <t>515198158</t>
  </si>
  <si>
    <t>IL0011754392</t>
  </si>
  <si>
    <t>פרימוטק גרופ בע"מ</t>
  </si>
  <si>
    <t>516292992</t>
  </si>
  <si>
    <t>פרימוטק</t>
  </si>
  <si>
    <t>IL0011754962</t>
  </si>
  <si>
    <t>תורפז תעשיות בעמ</t>
  </si>
  <si>
    <t>514574524</t>
  </si>
  <si>
    <t>תורפז תעשיות</t>
  </si>
  <si>
    <t>IL0011756116</t>
  </si>
  <si>
    <t>גמלא הראל נדל"ן למגורים בע"מ</t>
  </si>
  <si>
    <t>513899674</t>
  </si>
  <si>
    <t>גמלא הראל נדל"ן למגורים</t>
  </si>
  <si>
    <t>IL0011758682</t>
  </si>
  <si>
    <t>גלאסבוקס בע"מ</t>
  </si>
  <si>
    <t>514525260</t>
  </si>
  <si>
    <t>גלאסבוקס</t>
  </si>
  <si>
    <t>IL0011762882</t>
  </si>
  <si>
    <t>ורידיס אינווירונמנט בע"מ</t>
  </si>
  <si>
    <t>515935807</t>
  </si>
  <si>
    <t>ורידיס אינווירונמנט</t>
  </si>
  <si>
    <t>IL0011763872</t>
  </si>
  <si>
    <t>פלסאנמור בע"מ</t>
  </si>
  <si>
    <t>515139129</t>
  </si>
  <si>
    <t>פלסאנמור</t>
  </si>
  <si>
    <t>IL0011767006</t>
  </si>
  <si>
    <t>515761625</t>
  </si>
  <si>
    <t>ליברה</t>
  </si>
  <si>
    <t>IL0011769812</t>
  </si>
  <si>
    <t>טראלייט בע"מ</t>
  </si>
  <si>
    <t>516414679</t>
  </si>
  <si>
    <t>טראלייט</t>
  </si>
  <si>
    <t>IL0011801730</t>
  </si>
  <si>
    <t>בית בכפר בע"מ</t>
  </si>
  <si>
    <t>511605719</t>
  </si>
  <si>
    <t>בית בכפר</t>
  </si>
  <si>
    <t>IL0011836561</t>
  </si>
  <si>
    <t>אימאג'סט אינטרנשיונל(אי.אס.איי)בע"מ</t>
  </si>
  <si>
    <t>512737560</t>
  </si>
  <si>
    <t>אימאג'סט</t>
  </si>
  <si>
    <t>IL0011838138</t>
  </si>
  <si>
    <t>אלטשולר שחם פיננסים בע"מ</t>
  </si>
  <si>
    <t>516508603</t>
  </si>
  <si>
    <t>אלטשולר פיננסים</t>
  </si>
  <si>
    <t>IL0011849366</t>
  </si>
  <si>
    <t>הייפר גלובל  בעמ</t>
  </si>
  <si>
    <t>516476835</t>
  </si>
  <si>
    <t>הייפר גלובל</t>
  </si>
  <si>
    <t>IL0011849853</t>
  </si>
  <si>
    <t>עמרם</t>
  </si>
  <si>
    <t>IL0011882003</t>
  </si>
  <si>
    <t>דורסל החזקות בע"מ</t>
  </si>
  <si>
    <t>516597549</t>
  </si>
  <si>
    <t>דורסל החז</t>
  </si>
  <si>
    <t>IL0011906281</t>
  </si>
  <si>
    <t>נתנאל מניבים</t>
  </si>
  <si>
    <t>516235918</t>
  </si>
  <si>
    <t>IL0011945131</t>
  </si>
  <si>
    <t>פז בית זיקוק אשדוד</t>
  </si>
  <si>
    <t>IL0011989105</t>
  </si>
  <si>
    <t>ישרס אחזקות בע"מ</t>
  </si>
  <si>
    <t>516632387</t>
  </si>
  <si>
    <t>ישרס אחזקות</t>
  </si>
  <si>
    <t>IL0012029778</t>
  </si>
  <si>
    <t>אדגר השקעות ופיתוח בע"מ</t>
  </si>
  <si>
    <t>520035171</t>
  </si>
  <si>
    <t>אדגר</t>
  </si>
  <si>
    <t>IL0018200837</t>
  </si>
  <si>
    <t>בזן</t>
  </si>
  <si>
    <t>IL0025902482</t>
  </si>
  <si>
    <t>אלקטרה צריכה</t>
  </si>
  <si>
    <t>IL0050101299</t>
  </si>
  <si>
    <t>תאת טכנולוגיות (חסום) 20.12.2024</t>
  </si>
  <si>
    <t>תאת טכנולוגיות חסום 18102024</t>
  </si>
  <si>
    <t>תיגבור (חסום) 21.05.2024</t>
  </si>
  <si>
    <t>Ormat Technologies</t>
  </si>
  <si>
    <t>Valens Semiconductor LTD</t>
  </si>
  <si>
    <t>513887042</t>
  </si>
  <si>
    <t>VALENS SEMICONDU</t>
  </si>
  <si>
    <t>IL0011796880</t>
  </si>
  <si>
    <t>ITHACA ENERGY PL</t>
  </si>
  <si>
    <t>GB00BPJHV584</t>
  </si>
  <si>
    <t>Syndax Pharmaceuticals Inc</t>
  </si>
  <si>
    <t>529900OF94TRHKZVBS87</t>
  </si>
  <si>
    <t>SYNDAX PHARMACEU</t>
  </si>
  <si>
    <t>US87164F1057</t>
  </si>
  <si>
    <t>Harmony Bioscences Holdings INC</t>
  </si>
  <si>
    <t>89897</t>
  </si>
  <si>
    <t>HARMONY BIOSCIE</t>
  </si>
  <si>
    <t>US4131971040</t>
  </si>
  <si>
    <t>PFIZER INC</t>
  </si>
  <si>
    <t>765LHXWGK1KXCLTFYQ30</t>
  </si>
  <si>
    <t>Pfizer inc</t>
  </si>
  <si>
    <t>US7170811035</t>
  </si>
  <si>
    <t>US4581401001</t>
  </si>
  <si>
    <t>GLAXOSMITHKLINE PLC</t>
  </si>
  <si>
    <t>5493000HZTVUYLO1D793</t>
  </si>
  <si>
    <t>Glaxosmithk plc adr</t>
  </si>
  <si>
    <t>US37733W2044</t>
  </si>
  <si>
    <t>קורנית דיגיטל בע"מ</t>
  </si>
  <si>
    <t>513195420</t>
  </si>
  <si>
    <t>Kornit Digital ltd</t>
  </si>
  <si>
    <t>IL0011216723</t>
  </si>
  <si>
    <t>VIATRIS INC</t>
  </si>
  <si>
    <t>US92556V1061</t>
  </si>
  <si>
    <t>FI4000369947</t>
  </si>
  <si>
    <t>פריגו קומפני</t>
  </si>
  <si>
    <t>549300IFOQS6R1QLY196</t>
  </si>
  <si>
    <t>Perrigo Co Plc</t>
  </si>
  <si>
    <t>IE00BGH1M568</t>
  </si>
  <si>
    <t>סיליקום בע"מ</t>
  </si>
  <si>
    <t>520041120</t>
  </si>
  <si>
    <t>Silicom limited</t>
  </si>
  <si>
    <t>IL0010826928</t>
  </si>
  <si>
    <t>ALIBABA COM LTD</t>
  </si>
  <si>
    <t>5493001NTNQJDH60PM02</t>
  </si>
  <si>
    <t>Alibaba Group ho</t>
  </si>
  <si>
    <t>US01609W1027</t>
  </si>
  <si>
    <t>רדקום בע"מ</t>
  </si>
  <si>
    <t>520043456</t>
  </si>
  <si>
    <t>Radcom  ltdt</t>
  </si>
  <si>
    <t>IL0010826688</t>
  </si>
  <si>
    <t>רדוור בע"מ</t>
  </si>
  <si>
    <t>520044371</t>
  </si>
  <si>
    <t>Radware ltd</t>
  </si>
  <si>
    <t>IL0010834765</t>
  </si>
  <si>
    <t>סולראדג' טכנולוגיות בע"מ</t>
  </si>
  <si>
    <t>5493000K6Y58XXPDF853</t>
  </si>
  <si>
    <t>SOLAREDGE TECHNOLOGI</t>
  </si>
  <si>
    <t>US83417M1045</t>
  </si>
  <si>
    <t>אבן קיסר בע''מ</t>
  </si>
  <si>
    <t>CAESAR STONE SDOT</t>
  </si>
  <si>
    <t>IL0011259137</t>
  </si>
  <si>
    <t>פוליפיד בעמ</t>
  </si>
  <si>
    <t>514105923</t>
  </si>
  <si>
    <t>POLYPID</t>
  </si>
  <si>
    <t>IL0011326795</t>
  </si>
  <si>
    <t>Aroundtown property</t>
  </si>
  <si>
    <t>AROUNDTOWN SA</t>
  </si>
  <si>
    <t>LU1673108939</t>
  </si>
  <si>
    <t>אינמוד בע"מ</t>
  </si>
  <si>
    <t>514073618</t>
  </si>
  <si>
    <t>INMODE LTD</t>
  </si>
  <si>
    <t>IL0011595993</t>
  </si>
  <si>
    <t>International flavors&amp;fragrances inc</t>
  </si>
  <si>
    <t>BZLRL03D3GPGMOGFO832</t>
  </si>
  <si>
    <t>INTL FLAVORS &amp; FRAG</t>
  </si>
  <si>
    <t>US4595061015</t>
  </si>
  <si>
    <t>ARA US Hospitality Trust</t>
  </si>
  <si>
    <t>11301</t>
  </si>
  <si>
    <t>ARA US HOSPITALI</t>
  </si>
  <si>
    <t>SGXC80011726</t>
  </si>
  <si>
    <t>ARVINAS INC</t>
  </si>
  <si>
    <t>2838</t>
  </si>
  <si>
    <t>US04335A1051</t>
  </si>
  <si>
    <t>קריאטיב מדיה אנד קומיוניטי טראסט קור</t>
  </si>
  <si>
    <t>549300X9XL9BLF80OY48</t>
  </si>
  <si>
    <t>Creative Media T</t>
  </si>
  <si>
    <t>US1255255846</t>
  </si>
  <si>
    <t>מדיוונד בע"מ</t>
  </si>
  <si>
    <t>512894940</t>
  </si>
  <si>
    <t>Mediwound ltd</t>
  </si>
  <si>
    <t>IL0011316309</t>
  </si>
  <si>
    <t>צים שירותי ספנות משולבים בע"מ</t>
  </si>
  <si>
    <t>ZIM US Equity</t>
  </si>
  <si>
    <t>IL0065100930</t>
  </si>
  <si>
    <t>CHEMOMAB THERAPEUTICS LTD</t>
  </si>
  <si>
    <t>894500LSC3H1WGG6LV25</t>
  </si>
  <si>
    <t>CHEMOMAB THERAPEUTICS LTD(חסום</t>
  </si>
  <si>
    <t>US16385C1045</t>
  </si>
  <si>
    <t>Mediwound חסום ( ילין)</t>
  </si>
  <si>
    <t>רוטשטיין</t>
  </si>
  <si>
    <t>IL0005390153</t>
  </si>
  <si>
    <t>צילו- בלו</t>
  </si>
  <si>
    <t>IL0011025322</t>
  </si>
  <si>
    <t>צרפתי</t>
  </si>
  <si>
    <t>IL0004250176</t>
  </si>
  <si>
    <t>514956465</t>
  </si>
  <si>
    <t>מור גמל ופנסיה</t>
  </si>
  <si>
    <t>IL0011843815</t>
  </si>
  <si>
    <t>תדיראן גרופ בע"מ</t>
  </si>
  <si>
    <t>520036732</t>
  </si>
  <si>
    <t>תדיראן גרופ</t>
  </si>
  <si>
    <t>IL0002580129</t>
  </si>
  <si>
    <t>דלק מערכות רכב בע"מ</t>
  </si>
  <si>
    <t>520033291</t>
  </si>
  <si>
    <t>דלק רכב</t>
  </si>
  <si>
    <t>IL0008290103</t>
  </si>
  <si>
    <t>וויקס.קום בע"מ</t>
  </si>
  <si>
    <t>5493008P6N29Q1AG9464</t>
  </si>
  <si>
    <t>Wix.Com Ltd</t>
  </si>
  <si>
    <t>IL0011301780</t>
  </si>
  <si>
    <t>Invitation Homes INC</t>
  </si>
  <si>
    <t>984500FE452E665C9F85</t>
  </si>
  <si>
    <t>INVITATION HOMES</t>
  </si>
  <si>
    <t>US46187W1071</t>
  </si>
  <si>
    <t>Equinix Inc</t>
  </si>
  <si>
    <t>549300EVUN2BTLJ3GT74</t>
  </si>
  <si>
    <t>Equinix inc</t>
  </si>
  <si>
    <t>US29444U7000</t>
  </si>
  <si>
    <t>Welltower Inc</t>
  </si>
  <si>
    <t>254900F33BIAR82QTA19</t>
  </si>
  <si>
    <t>WELLTOWER INC</t>
  </si>
  <si>
    <t>US95040Q1040</t>
  </si>
  <si>
    <t xml:space="preserve">Oaktree Specialty Lending Co  </t>
  </si>
  <si>
    <t>67401p405</t>
  </si>
  <si>
    <t>OAKTREE SPECIALT</t>
  </si>
  <si>
    <t>US67401P4054</t>
  </si>
  <si>
    <t>PENNANTPARK FLOATING RATE CAPITAL LTD</t>
  </si>
  <si>
    <t>529900BH3IP6381K4L72</t>
  </si>
  <si>
    <t>Pennantpark floating</t>
  </si>
  <si>
    <t>US70806A1060</t>
  </si>
  <si>
    <t>US3026351078</t>
  </si>
  <si>
    <t>OWL ROCK CAPITAL CORP</t>
  </si>
  <si>
    <t>5493003BCZ22YM5BRK17</t>
  </si>
  <si>
    <t>OWL ROCK CAPITAL</t>
  </si>
  <si>
    <t>US69121K1043</t>
  </si>
  <si>
    <t>REALTY INCOME</t>
  </si>
  <si>
    <t>549300CUWDAUZSH43859</t>
  </si>
  <si>
    <t>US7561091049</t>
  </si>
  <si>
    <t>Extra Space Storage Inc</t>
  </si>
  <si>
    <t>11538</t>
  </si>
  <si>
    <t>EXTRA SPACE STOR</t>
  </si>
  <si>
    <t>US30225T1025</t>
  </si>
  <si>
    <t>אלטק בע"מ</t>
  </si>
  <si>
    <t>520042953</t>
  </si>
  <si>
    <t>ELTEK LTD</t>
  </si>
  <si>
    <t>IL0010828411</t>
  </si>
  <si>
    <t xml:space="preserve">אידומו בע"מ
</t>
  </si>
  <si>
    <t>513973727</t>
  </si>
  <si>
    <t>אידומו</t>
  </si>
  <si>
    <t>IL0011763468</t>
  </si>
  <si>
    <t>קסם קרנות נאמנות בע"מ</t>
  </si>
  <si>
    <t>510938608</t>
  </si>
  <si>
    <t>קסם MSCI India (!)(4D) ETF</t>
  </si>
  <si>
    <t>IL0011457475</t>
  </si>
  <si>
    <t xml:space="preserve">BlackRock  Asset Managment </t>
  </si>
  <si>
    <t>5493004330BCAPB3GT42</t>
  </si>
  <si>
    <t>Ishares S&amp;P500 Swap Ucits</t>
  </si>
  <si>
    <t>IE00BMTX1Y45</t>
  </si>
  <si>
    <t>State Street Corp</t>
  </si>
  <si>
    <t>07F5H7W3ET8ZLWNMFP29</t>
  </si>
  <si>
    <t>Health care select xlv</t>
  </si>
  <si>
    <t>US81369Y2090</t>
  </si>
  <si>
    <t>Amundi Asset Management</t>
  </si>
  <si>
    <t>213800VZW861M5FHMD50</t>
  </si>
  <si>
    <t>AMUNDI MSCI EMII</t>
  </si>
  <si>
    <t>LU2573967036</t>
  </si>
  <si>
    <t>ISH S&amp;P500 EW $A</t>
  </si>
  <si>
    <t>IE000MLMNYS0</t>
  </si>
  <si>
    <t>LYXOR ETF</t>
  </si>
  <si>
    <t>LYX CORE EURSTX</t>
  </si>
  <si>
    <t>LU0908500753</t>
  </si>
  <si>
    <t>US GLOBAL JETS</t>
  </si>
  <si>
    <t>5493008BB0X0GYS3UI50</t>
  </si>
  <si>
    <t>US GLB JETS ETF</t>
  </si>
  <si>
    <t>US26922A8421</t>
  </si>
  <si>
    <t>Financial sel sector spdr</t>
  </si>
  <si>
    <t>US81369Y6059</t>
  </si>
  <si>
    <t>Spdr s&amp;p biotech etf</t>
  </si>
  <si>
    <t>US78464A8707</t>
  </si>
  <si>
    <t>ISH MSCI INDIA UCITS ETF</t>
  </si>
  <si>
    <t>IE00BZCQB185</t>
  </si>
  <si>
    <t>Invesco investment management limited</t>
  </si>
  <si>
    <t>INVES NASDAQ 100</t>
  </si>
  <si>
    <t>US46138G6492</t>
  </si>
  <si>
    <t>SOURCE S&amp;P 500 UCITS ETF</t>
  </si>
  <si>
    <t>IE00B3YCGJ38</t>
  </si>
  <si>
    <t xml:space="preserve">State Street Global Advisors Europe </t>
  </si>
  <si>
    <t>SPDR MSCI WORLD</t>
  </si>
  <si>
    <t>IE00BFY0GT14</t>
  </si>
  <si>
    <t>SPDR BLOOMBERG SASB</t>
  </si>
  <si>
    <t>IE0004TYCC17</t>
  </si>
  <si>
    <t>ISH $ CORP BD $A</t>
  </si>
  <si>
    <t>IE00BYXYYJ35</t>
  </si>
  <si>
    <t>LU2573966905</t>
  </si>
  <si>
    <t>AMUNDI ETF INDEX US CORP</t>
  </si>
  <si>
    <t>LU1806495575</t>
  </si>
  <si>
    <t>SPDR SASB US CORP</t>
  </si>
  <si>
    <t>IE00BLF7VX27</t>
  </si>
  <si>
    <t>ISHARES CORE EM</t>
  </si>
  <si>
    <t>IE00BKM4GZ66</t>
  </si>
  <si>
    <t>ISHARES TREASURY BOND 1-3Y $</t>
  </si>
  <si>
    <t>IE00BYXPSP02</t>
  </si>
  <si>
    <t>Xtrackers</t>
  </si>
  <si>
    <t>549300L70BS183Y6ML67</t>
  </si>
  <si>
    <t>Xtrakers II us treasuries 1-3 Etf</t>
  </si>
  <si>
    <t>LU1920015523</t>
  </si>
  <si>
    <t>קסם ury Bond 1-3 Year (0D) ETF</t>
  </si>
  <si>
    <t>IL0011579088</t>
  </si>
  <si>
    <t>Consumer staples spdr</t>
  </si>
  <si>
    <t>US81369Y3080</t>
  </si>
  <si>
    <t>DB x TRACKERS</t>
  </si>
  <si>
    <t>X TRACKERS US TREASURY 1-3</t>
  </si>
  <si>
    <t>LU0429458895</t>
  </si>
  <si>
    <t>מיטב קרנות נאמנות בע"מ</t>
  </si>
  <si>
    <t>513534974</t>
  </si>
  <si>
    <t>תכלית 500 PR P&amp;S</t>
  </si>
  <si>
    <t>IL0011443855</t>
  </si>
  <si>
    <t>קסם S&amp;P 500 (4D) ETF</t>
  </si>
  <si>
    <t>IL0011464711</t>
  </si>
  <si>
    <t>הראל קרנות נאמנות בע"מ</t>
  </si>
  <si>
    <t>511776783</t>
  </si>
  <si>
    <t>הראל סל SP500</t>
  </si>
  <si>
    <t>IL0011490203</t>
  </si>
  <si>
    <t>מגדל קרנות נאמנות בע"מ</t>
  </si>
  <si>
    <t>511303661</t>
  </si>
  <si>
    <t>MTF סל (S&amp;P 500 (4D</t>
  </si>
  <si>
    <t>IL0011503336</t>
  </si>
  <si>
    <t>אי בי אי ניהול קרנות נאמנות בע"מ</t>
  </si>
  <si>
    <t>510791031</t>
  </si>
  <si>
    <t>איביאי טכנולגיית עילית</t>
  </si>
  <si>
    <t>IL0011425381</t>
  </si>
  <si>
    <t>Kotak</t>
  </si>
  <si>
    <t>213800SJ3IH3EXMXSJ47</t>
  </si>
  <si>
    <t>KOT-IND MID-J</t>
  </si>
  <si>
    <t>LU0675383409</t>
  </si>
  <si>
    <t>הראל S&amp;P 500</t>
  </si>
  <si>
    <t>IL0051292758</t>
  </si>
  <si>
    <t>קסם KTF S&amp;P 500</t>
  </si>
  <si>
    <t>IL0051244825</t>
  </si>
  <si>
    <t>פסגות קרנות נאמנות בע"מ</t>
  </si>
  <si>
    <t>513765339</t>
  </si>
  <si>
    <t>SP 500 PTF פסגות</t>
  </si>
  <si>
    <t>IL0051274699</t>
  </si>
  <si>
    <t>MTF מחקה (S&amp;P 500 (4D</t>
  </si>
  <si>
    <t>IL0051226277</t>
  </si>
  <si>
    <t>זוז פאוור בע"מ</t>
  </si>
  <si>
    <t>514881564</t>
  </si>
  <si>
    <t>זוז פאוור אופ 3</t>
  </si>
  <si>
    <t>IL0011853210</t>
  </si>
  <si>
    <t>IL0011741845</t>
  </si>
  <si>
    <t>20/03/2025</t>
  </si>
  <si>
    <t>פטרוכימים  אפ 1</t>
  </si>
  <si>
    <t>IL0011903056</t>
  </si>
  <si>
    <t>IL0007560159</t>
  </si>
  <si>
    <t>25/10/2026</t>
  </si>
  <si>
    <t>אלומה אופ 1</t>
  </si>
  <si>
    <t>IL0011909251</t>
  </si>
  <si>
    <t>IL0011816431</t>
  </si>
  <si>
    <t>01/11/2026</t>
  </si>
  <si>
    <t>נתנאל מניבים אפ 1</t>
  </si>
  <si>
    <t>IL0012058553</t>
  </si>
  <si>
    <t>אלוני חץ אפ 16</t>
  </si>
  <si>
    <t>IL0012084047</t>
  </si>
  <si>
    <t>אלומיי אופ 2</t>
  </si>
  <si>
    <t>IL0012030826</t>
  </si>
  <si>
    <t>05/01/2028</t>
  </si>
  <si>
    <t>סלע נדלן אפ 4</t>
  </si>
  <si>
    <t>IL0012050956</t>
  </si>
  <si>
    <t>מניבים ריט אפ 4</t>
  </si>
  <si>
    <t>IL0011993222</t>
  </si>
  <si>
    <t>IL0011405730</t>
  </si>
  <si>
    <t>07/12/2025</t>
  </si>
  <si>
    <t>חוזים עתידיים בחול</t>
  </si>
  <si>
    <t>10527</t>
  </si>
  <si>
    <t>JGSV4_Nfty 50 Fut Octt 2024</t>
  </si>
  <si>
    <t>JGSV4</t>
  </si>
  <si>
    <t>HIV4_HANG SENG IDX FUT Oct 24</t>
  </si>
  <si>
    <t>HIV4</t>
  </si>
  <si>
    <t>GXZ4_DAX INDEX FUTURE  DEC 24</t>
  </si>
  <si>
    <t>GXZ4</t>
  </si>
  <si>
    <t>SXOZ4_Eurpe Stoxx 600_dec24</t>
  </si>
  <si>
    <t>SXOZ4</t>
  </si>
  <si>
    <t>DMZ4_DJIA MINI e-CBOT  dec 24</t>
  </si>
  <si>
    <t>DMZ4</t>
  </si>
  <si>
    <t>DFWZ4_DAX Mini Future  DEC 24</t>
  </si>
  <si>
    <t>DFWZ4</t>
  </si>
  <si>
    <t>WNZ4_US ULTRA BOND DEC2024</t>
  </si>
  <si>
    <t>WNZ4</t>
  </si>
  <si>
    <t>HUV4hang sang mini fut Oct 2024</t>
  </si>
  <si>
    <t>HUV4</t>
  </si>
  <si>
    <t>HWBZ4_Nasdq100 Micro fut dec24</t>
  </si>
  <si>
    <t>HWBZ4</t>
  </si>
  <si>
    <t>HWIZ4_DJIA MICR MIN CBOT  dec 24</t>
  </si>
  <si>
    <t>HWIZ4</t>
  </si>
  <si>
    <t>NQZ4_NASDAQ 100 E-MINI  DEC 24</t>
  </si>
  <si>
    <t>NQZ4</t>
  </si>
  <si>
    <t>ESZ4_S&amp;P500 EMINI FUT dec2024</t>
  </si>
  <si>
    <t>ESZ4</t>
  </si>
  <si>
    <t>HWAZ4_sp500 Mic fut dec24</t>
  </si>
  <si>
    <t>HWAZ4</t>
  </si>
  <si>
    <t>MESZ4_mini MSCI Emg Mkt  dec 24</t>
  </si>
  <si>
    <t>MESZ4</t>
  </si>
  <si>
    <t>אלה פקדונות בע"מ</t>
  </si>
  <si>
    <t>515666881</t>
  </si>
  <si>
    <t>אלה פקדון אגח ד</t>
  </si>
  <si>
    <t>IL0011623043</t>
  </si>
  <si>
    <t>הראל פיקדון סחיר בע"מ</t>
  </si>
  <si>
    <t>515989440</t>
  </si>
  <si>
    <t>הראל פיקדון אגח ב'</t>
  </si>
  <si>
    <t>IL0011625022</t>
  </si>
  <si>
    <t>אלה פקדון אגח ה</t>
  </si>
  <si>
    <t>IL0011625774</t>
  </si>
  <si>
    <t>אלביט מערכות נעמ 2</t>
  </si>
  <si>
    <t>IL0012111196</t>
  </si>
  <si>
    <t>22/09/2024</t>
  </si>
  <si>
    <t>A-1+</t>
  </si>
  <si>
    <t>מרווח הוגן</t>
  </si>
  <si>
    <t>אורמת נעמ 2 לא סחיר</t>
  </si>
  <si>
    <t>IL0012004680</t>
  </si>
  <si>
    <t>11/12/2023</t>
  </si>
  <si>
    <t>25/09/2028</t>
  </si>
  <si>
    <t>סיאלו טכנולוגיה ישראל בע"מ</t>
  </si>
  <si>
    <t>513310235</t>
  </si>
  <si>
    <t>סיאלו אגח א ( מחוקה )</t>
  </si>
  <si>
    <t>IL0011020604</t>
  </si>
  <si>
    <t>17/09/2007</t>
  </si>
  <si>
    <t>28/09/2019</t>
  </si>
  <si>
    <t xml:space="preserve">21/07/2024 </t>
  </si>
  <si>
    <t>אורכית תקשורת (2014) בע"מ</t>
  </si>
  <si>
    <t>515169928</t>
  </si>
  <si>
    <t>אורכית אגח א ( מחוקה )</t>
  </si>
  <si>
    <t>IL0011032096</t>
  </si>
  <si>
    <t>26/08/2007</t>
  </si>
  <si>
    <t>30/12/2020</t>
  </si>
  <si>
    <t>אלומיי החזקות תלמי יוסף בע"מ</t>
  </si>
  <si>
    <t>513027292</t>
  </si>
  <si>
    <t>ציפ פיסי אגח א</t>
  </si>
  <si>
    <t>1106467</t>
  </si>
  <si>
    <t>22/08/2007</t>
  </si>
  <si>
    <t>אינטרנט גולד - קווי זהב בע"מ</t>
  </si>
  <si>
    <t>520044264</t>
  </si>
  <si>
    <t>אינטרנט זהב אגח ד</t>
  </si>
  <si>
    <t>IL0011316143</t>
  </si>
  <si>
    <t>12/04/2018</t>
  </si>
  <si>
    <t>15/09/2022</t>
  </si>
  <si>
    <t>ברוקלנד</t>
  </si>
  <si>
    <t>1814237</t>
  </si>
  <si>
    <t>ברוקלנד אפריל אגח ב (מחוקה</t>
  </si>
  <si>
    <t>IL0011369936</t>
  </si>
  <si>
    <t>13/11/2018</t>
  </si>
  <si>
    <t>01/12/2021</t>
  </si>
  <si>
    <t>ב.ס.ר אירופה בע"מ</t>
  </si>
  <si>
    <t>520033838</t>
  </si>
  <si>
    <t>בסר אירופה אגח' ט' חש 112012</t>
  </si>
  <si>
    <t>1170190</t>
  </si>
  <si>
    <t>20/12/2012</t>
  </si>
  <si>
    <t>קמור בע"מ</t>
  </si>
  <si>
    <t>520034117</t>
  </si>
  <si>
    <t>קמור אגח ו</t>
  </si>
  <si>
    <t>IL0013201186</t>
  </si>
  <si>
    <t>06/12/2007</t>
  </si>
  <si>
    <t>פסיפיקה אחזקות בע"מ</t>
  </si>
  <si>
    <t>520039215</t>
  </si>
  <si>
    <t>פסיפיקה אגח א(מחוקה)</t>
  </si>
  <si>
    <t>IL0043800445</t>
  </si>
  <si>
    <t>23/07/2007</t>
  </si>
  <si>
    <t>אפריקה-ישראל להשקעות בע"מ</t>
  </si>
  <si>
    <t>520005067</t>
  </si>
  <si>
    <t>אפריקה אגח כו (סכומים לקבל)</t>
  </si>
  <si>
    <t>IL0061103656</t>
  </si>
  <si>
    <t>16/05/2010</t>
  </si>
  <si>
    <t>30/09/2021</t>
  </si>
  <si>
    <t xml:space="preserve">אול-יר  הולדינגס לימיטד </t>
  </si>
  <si>
    <t>1841580</t>
  </si>
  <si>
    <t>אול- יר אגח ה</t>
  </si>
  <si>
    <t>IL0011433047</t>
  </si>
  <si>
    <t>11/10/2021</t>
  </si>
  <si>
    <t>31/07/2024</t>
  </si>
  <si>
    <t>אלביט מדיקל טכנולוג'יס בע"מ</t>
  </si>
  <si>
    <t>520039645</t>
  </si>
  <si>
    <t>אנטר הולדינג אגח ב לס</t>
  </si>
  <si>
    <t>47401631</t>
  </si>
  <si>
    <t>28/06/2010</t>
  </si>
  <si>
    <t>אלון חברת הדלק לישראל בע"מ</t>
  </si>
  <si>
    <t>520041690</t>
  </si>
  <si>
    <t>אלון חברת הדלק רמ אגח א (י</t>
  </si>
  <si>
    <t>IL0011015679</t>
  </si>
  <si>
    <t>31/07/2016</t>
  </si>
  <si>
    <t>30/06/2024</t>
  </si>
  <si>
    <t>גמול חברה להשקעות בע"מ</t>
  </si>
  <si>
    <t>520018136</t>
  </si>
  <si>
    <t>גמול השקעות אגח ב</t>
  </si>
  <si>
    <t>IL0011167553</t>
  </si>
  <si>
    <t>06/07/2014</t>
  </si>
  <si>
    <t>אלרן נדל"ן בע"מ</t>
  </si>
  <si>
    <t>511315707</t>
  </si>
  <si>
    <t>אלרן נדלן אגח ג</t>
  </si>
  <si>
    <t>IL0011246506</t>
  </si>
  <si>
    <t>18/06/2015</t>
  </si>
  <si>
    <t>30/11/2012</t>
  </si>
  <si>
    <t>מעין ונצ'ורס בע"מ</t>
  </si>
  <si>
    <t>512420647</t>
  </si>
  <si>
    <t>מעין ונצורס אגח ב' להמרה(מחוקה) י</t>
  </si>
  <si>
    <t>IL0011351850</t>
  </si>
  <si>
    <t>20/11/2022</t>
  </si>
  <si>
    <t>02/04/2022</t>
  </si>
  <si>
    <t>בסר אירופה אגח ט</t>
  </si>
  <si>
    <t>IL0011701666</t>
  </si>
  <si>
    <t>31/12/2013</t>
  </si>
  <si>
    <t>27/01/2026</t>
  </si>
  <si>
    <t>נתיבים אגרות חוב בע"מ</t>
  </si>
  <si>
    <t>513502229</t>
  </si>
  <si>
    <t>נתיבים אגח א רמ</t>
  </si>
  <si>
    <t>IL0010902810</t>
  </si>
  <si>
    <t>28/09/2005</t>
  </si>
  <si>
    <t>02/07/2027</t>
  </si>
  <si>
    <t>מקורות אגח 6 רמ</t>
  </si>
  <si>
    <t>IL0011009086</t>
  </si>
  <si>
    <t>26/01/2022</t>
  </si>
  <si>
    <t>25/12/2036</t>
  </si>
  <si>
    <t>16/09/2007</t>
  </si>
  <si>
    <t>נתיבי הגז הטבעי לישראל בע"מ</t>
  </si>
  <si>
    <t>513436394</t>
  </si>
  <si>
    <t>נתיבי גז אג"ח א - רמ</t>
  </si>
  <si>
    <t>IL0011030843</t>
  </si>
  <si>
    <t>04/01/2010</t>
  </si>
  <si>
    <t>29/12/2026</t>
  </si>
  <si>
    <t>31/03/2024</t>
  </si>
  <si>
    <t>י.רשי בע"מ</t>
  </si>
  <si>
    <t>513704114</t>
  </si>
  <si>
    <t>רשי אגח א( מחוקה)</t>
  </si>
  <si>
    <t>IL0011043556</t>
  </si>
  <si>
    <t>07/09/2008</t>
  </si>
  <si>
    <t>07/01/2019</t>
  </si>
  <si>
    <t>אורכית אג ב ( מחוקה)</t>
  </si>
  <si>
    <t>IL0011238438</t>
  </si>
  <si>
    <t>17/07/2011</t>
  </si>
  <si>
    <t>04/10/2019</t>
  </si>
  <si>
    <t>מקורות אגח 8 רמ</t>
  </si>
  <si>
    <t>IL0011243461</t>
  </si>
  <si>
    <t>22/09/2016</t>
  </si>
  <si>
    <t>14/07/2048</t>
  </si>
  <si>
    <t>ביטוח ישיר - השקעות פיננסיות בע"מ</t>
  </si>
  <si>
    <t>520044439</t>
  </si>
  <si>
    <t>ביטוח ישיר אגח יא רמ</t>
  </si>
  <si>
    <t>IL0011388258</t>
  </si>
  <si>
    <t>29/11/2021</t>
  </si>
  <si>
    <t>רפאל-רשות לפיתוח אמצעי לחימה בע"מ</t>
  </si>
  <si>
    <t>520042185</t>
  </si>
  <si>
    <t>רפאל סד' ד 2020/2034</t>
  </si>
  <si>
    <t>IL0011402844</t>
  </si>
  <si>
    <t>04/05/2021</t>
  </si>
  <si>
    <t>15/09/2034</t>
  </si>
  <si>
    <t>רפאל אגח סדרה ה 2020/2026</t>
  </si>
  <si>
    <t>IL0011402927</t>
  </si>
  <si>
    <t xml:space="preserve">גדות מסופים כימיקלים (1985) בע"מ </t>
  </si>
  <si>
    <t>520040775</t>
  </si>
  <si>
    <t>גדות מספ אגח א רמ</t>
  </si>
  <si>
    <t>IL0011623209</t>
  </si>
  <si>
    <t>14/01/2020</t>
  </si>
  <si>
    <t>אורמת אגח 4 רמ</t>
  </si>
  <si>
    <t>IL0011672123</t>
  </si>
  <si>
    <t>01/07/2020</t>
  </si>
  <si>
    <t>תשתיות אנרגיה בעמ</t>
  </si>
  <si>
    <t>520027293</t>
  </si>
  <si>
    <t>תשת אנרג אגח א 2023/2040</t>
  </si>
  <si>
    <t>IL0011680878</t>
  </si>
  <si>
    <t>17/08/2020</t>
  </si>
  <si>
    <t>31/12/2040</t>
  </si>
  <si>
    <t xml:space="preserve">י.ח.ק להשקעות שותפות מוגבלת </t>
  </si>
  <si>
    <t>550016091</t>
  </si>
  <si>
    <t>י.ח.ק.  אגח ב רמ</t>
  </si>
  <si>
    <t>IL0011817835</t>
  </si>
  <si>
    <t>15/11/2021</t>
  </si>
  <si>
    <t>רשות שדות התעופה בישראל</t>
  </si>
  <si>
    <t>500102868</t>
  </si>
  <si>
    <t>רש"ת אגח א - רמ</t>
  </si>
  <si>
    <t>IL0011873358</t>
  </si>
  <si>
    <t>29/06/2022</t>
  </si>
  <si>
    <t>רש"ת אגח ב -רמ</t>
  </si>
  <si>
    <t>IL0011873432</t>
  </si>
  <si>
    <t>31/12/2036</t>
  </si>
  <si>
    <t>אגד חברה לתחבורה בע"מ</t>
  </si>
  <si>
    <t>570012377</t>
  </si>
  <si>
    <t>אגד אגח 1-רמ</t>
  </si>
  <si>
    <t>IL0011987877</t>
  </si>
  <si>
    <t>16/08/2023</t>
  </si>
  <si>
    <t>גב-ים נגב בע"מ</t>
  </si>
  <si>
    <t>514189596</t>
  </si>
  <si>
    <t>גב-ים נגב אגח ב-רמ</t>
  </si>
  <si>
    <t>IL0012084534</t>
  </si>
  <si>
    <t>11/07/2024</t>
  </si>
  <si>
    <t>עלמדב אינק</t>
  </si>
  <si>
    <t>002624970</t>
  </si>
  <si>
    <t>עלמדב אגח ג-רמ</t>
  </si>
  <si>
    <t>IL0012118878</t>
  </si>
  <si>
    <t>17/01/2008</t>
  </si>
  <si>
    <t>כלל תעשיות בע"מ</t>
  </si>
  <si>
    <t>520021874</t>
  </si>
  <si>
    <t>כלל תעש אגח טז-רמ</t>
  </si>
  <si>
    <t>IL0060802381</t>
  </si>
  <si>
    <t>29/12/2019</t>
  </si>
  <si>
    <t>אפריקה אגח כז סכומים לקבל)</t>
  </si>
  <si>
    <t>IL0061104316</t>
  </si>
  <si>
    <t>27/08/2019</t>
  </si>
  <si>
    <t>אפריקה אגח כח (סכומים לקבל)</t>
  </si>
  <si>
    <t>IL0061104803</t>
  </si>
  <si>
    <t>13/11/2014</t>
  </si>
  <si>
    <t>וורלד גרופ קפיטל בע"מ</t>
  </si>
  <si>
    <t>520033614</t>
  </si>
  <si>
    <t>וורלד קפיטל אגח ב</t>
  </si>
  <si>
    <t>13501071</t>
  </si>
  <si>
    <t>30/04/2009</t>
  </si>
  <si>
    <t>28/06/2019</t>
  </si>
  <si>
    <t>דרך ארץ הייווייז (1997) בע"מ</t>
  </si>
  <si>
    <t>512475203</t>
  </si>
  <si>
    <t>דרך ארץ אגח ב ( מזנין)</t>
  </si>
  <si>
    <t>29991667</t>
  </si>
  <si>
    <t>16/03/2011</t>
  </si>
  <si>
    <t>אורתם סהר הנדסה בע"מ</t>
  </si>
  <si>
    <t>512855404</t>
  </si>
  <si>
    <t>אורתם סהר אגח ה</t>
  </si>
  <si>
    <t>IL0011283962</t>
  </si>
  <si>
    <t>01/07/2014</t>
  </si>
  <si>
    <t>31/05/2020</t>
  </si>
  <si>
    <t>URBANCORP INC</t>
  </si>
  <si>
    <t>1656</t>
  </si>
  <si>
    <t>אורבנקורפ אגח א</t>
  </si>
  <si>
    <t>IL0011370413</t>
  </si>
  <si>
    <t>30/11/2016</t>
  </si>
  <si>
    <t>31/12/2021</t>
  </si>
  <si>
    <t>קמור אגח ח (י) מחוקה</t>
  </si>
  <si>
    <t>IL0013201343</t>
  </si>
  <si>
    <t>23/05/2017</t>
  </si>
  <si>
    <t>קמור אגח ח חש 11/12 י ( מחוקה )</t>
  </si>
  <si>
    <t>132016713</t>
  </si>
  <si>
    <t>11/06/2013</t>
  </si>
  <si>
    <t>חבס השקעות (1960) בע"מ</t>
  </si>
  <si>
    <t>520039017</t>
  </si>
  <si>
    <t>חבס אגח 4</t>
  </si>
  <si>
    <t>IL0041501243</t>
  </si>
  <si>
    <t>אנרג'יאן ישראל פיננס בע"מ</t>
  </si>
  <si>
    <t>516301843</t>
  </si>
  <si>
    <t>ENOIGA 8.5 09/30/33</t>
  </si>
  <si>
    <t>IL0011971442</t>
  </si>
  <si>
    <t>28/06/2023</t>
  </si>
  <si>
    <t>ENOIGA 5 3/8 03/30/28</t>
  </si>
  <si>
    <t>IL0011736738</t>
  </si>
  <si>
    <t>06/02/2024</t>
  </si>
  <si>
    <t>30/03/2028</t>
  </si>
  <si>
    <t>לוויתן בונד בע"מ</t>
  </si>
  <si>
    <t>516223864</t>
  </si>
  <si>
    <t>LVIATH 6 1/2 30/06/2027</t>
  </si>
  <si>
    <t>IL0011677825</t>
  </si>
  <si>
    <t>13/08/2020</t>
  </si>
  <si>
    <t>איי.סי.אל גרופ בע"מ (דואלי)</t>
  </si>
  <si>
    <t>520027830</t>
  </si>
  <si>
    <t>ICLIT 6.375 31/05/2038</t>
  </si>
  <si>
    <t>IL0028103310</t>
  </si>
  <si>
    <t>26/06/2018</t>
  </si>
  <si>
    <t>31/05/2038</t>
  </si>
  <si>
    <t>LVIATH 6.125 30/06/2025</t>
  </si>
  <si>
    <t>IL0011677742</t>
  </si>
  <si>
    <t>30/06/2022</t>
  </si>
  <si>
    <t>17/07/2018</t>
  </si>
  <si>
    <t>18/12/2017</t>
  </si>
  <si>
    <t>03/12/2018</t>
  </si>
  <si>
    <t>07/08/2017</t>
  </si>
  <si>
    <t>14/02/2008</t>
  </si>
  <si>
    <t>27/01/2008</t>
  </si>
  <si>
    <t>08/09/2008</t>
  </si>
  <si>
    <t>31/03/2008</t>
  </si>
  <si>
    <t>28/08/2008</t>
  </si>
  <si>
    <t>03/02/2008</t>
  </si>
  <si>
    <t>21/08/2019</t>
  </si>
  <si>
    <t>22/04/2024</t>
  </si>
  <si>
    <t>25/07/2024</t>
  </si>
  <si>
    <t>10/09/2007</t>
  </si>
  <si>
    <t>09/07/2007</t>
  </si>
  <si>
    <t>15/01/2008</t>
  </si>
  <si>
    <t>אול-יר אגח ב _מחוקה (ילין</t>
  </si>
  <si>
    <t>IL0011397812</t>
  </si>
  <si>
    <t>12/12/2022</t>
  </si>
  <si>
    <t>30/11/2023</t>
  </si>
  <si>
    <t>אול-יר אגח ד</t>
  </si>
  <si>
    <t>IL0011412744</t>
  </si>
  <si>
    <t>30/08/2011</t>
  </si>
  <si>
    <t>09/07/2008</t>
  </si>
  <si>
    <t>25/07/2018</t>
  </si>
  <si>
    <t>31/12/2015</t>
  </si>
  <si>
    <t>11/04/2024</t>
  </si>
  <si>
    <t>14/12/2021</t>
  </si>
  <si>
    <t>09/11/2022</t>
  </si>
  <si>
    <t>08/01/2024</t>
  </si>
  <si>
    <t>17/06/2024</t>
  </si>
  <si>
    <t>09/08/2007</t>
  </si>
  <si>
    <t>17/03/2011</t>
  </si>
  <si>
    <t>21/09/2023</t>
  </si>
  <si>
    <t>14/04/2015</t>
  </si>
  <si>
    <t>27/07/2015</t>
  </si>
  <si>
    <t>01/06/2017</t>
  </si>
  <si>
    <t>06/06/2018</t>
  </si>
  <si>
    <t>04/09/2018</t>
  </si>
  <si>
    <t>18/07/2018</t>
  </si>
  <si>
    <t>19/12/2017</t>
  </si>
  <si>
    <t>30/01/2020</t>
  </si>
  <si>
    <t>אורדע פרינט תעשיות בע"מ</t>
  </si>
  <si>
    <t>520036054</t>
  </si>
  <si>
    <t>אורדע</t>
  </si>
  <si>
    <t>IL0002120199</t>
  </si>
  <si>
    <t>21/07/2010</t>
  </si>
  <si>
    <t>חיון מחשבים בע"מ</t>
  </si>
  <si>
    <t>520041930</t>
  </si>
  <si>
    <t>חיון</t>
  </si>
  <si>
    <t>IL0010805898</t>
  </si>
  <si>
    <t>03/01/2006</t>
  </si>
  <si>
    <t>תדביק בע"מ</t>
  </si>
  <si>
    <t>520039272</t>
  </si>
  <si>
    <t>תדביק (נמחק ממסחר)</t>
  </si>
  <si>
    <t>4430101</t>
  </si>
  <si>
    <t>31/01/2010</t>
  </si>
  <si>
    <t>גלולי בע"מ</t>
  </si>
  <si>
    <t>513661637</t>
  </si>
  <si>
    <t>מנייה לס  גלולי</t>
  </si>
  <si>
    <t>29994285</t>
  </si>
  <si>
    <t>07/06/2021</t>
  </si>
  <si>
    <t>BRACK CAPITAL Real Estate ln</t>
  </si>
  <si>
    <t>724500GB8DLC6CHUX916</t>
  </si>
  <si>
    <t>Brack Capital real state</t>
  </si>
  <si>
    <t>NL0010763611</t>
  </si>
  <si>
    <t>17/05/2016</t>
  </si>
  <si>
    <t>Unity Wireless</t>
  </si>
  <si>
    <t>10447</t>
  </si>
  <si>
    <t>Unity Wireless corpמחוקה</t>
  </si>
  <si>
    <t>US9133471006</t>
  </si>
  <si>
    <t>19/12/2007</t>
  </si>
  <si>
    <t>04/01/2006</t>
  </si>
  <si>
    <t>21/02/2011</t>
  </si>
  <si>
    <t>אפריקה ישראל תעשיות בע"מ</t>
  </si>
  <si>
    <t>520026618</t>
  </si>
  <si>
    <t>אפריקה תעשיות</t>
  </si>
  <si>
    <t>IL0008000114</t>
  </si>
  <si>
    <t>08/12/2011</t>
  </si>
  <si>
    <t>קרן נוי 2 להשקעה בתשתיות אנרגיה</t>
  </si>
  <si>
    <t>02/07/2015</t>
  </si>
  <si>
    <t>18/08/2024</t>
  </si>
  <si>
    <t>קרן יסודות א להשקעה בנדלן</t>
  </si>
  <si>
    <t>קרן יסודות א נדלן ופיתוח שמ</t>
  </si>
  <si>
    <t>06/09/2015</t>
  </si>
  <si>
    <t>29/08/2024</t>
  </si>
  <si>
    <t>יסודות א נדלן ופיתוח_אנקס1</t>
  </si>
  <si>
    <t>16/11/2016</t>
  </si>
  <si>
    <t>קרן שביט 4</t>
  </si>
  <si>
    <t>21/02/2017</t>
  </si>
  <si>
    <t>Ap Partners</t>
  </si>
  <si>
    <t>AP Partners</t>
  </si>
  <si>
    <t>01/05/2018</t>
  </si>
  <si>
    <t>SHAVIT CAPITAL FUND V (CI), L.P</t>
  </si>
  <si>
    <t>קרן שביט 5</t>
  </si>
  <si>
    <t>13/09/2018</t>
  </si>
  <si>
    <t>קרדיטו בע"מ</t>
  </si>
  <si>
    <t>קרן קרדיטו</t>
  </si>
  <si>
    <t>20/03/2020</t>
  </si>
  <si>
    <t>טנא השקעות</t>
  </si>
  <si>
    <t>קרן טנא להשקעה בחיפה</t>
  </si>
  <si>
    <t>01/07/2021</t>
  </si>
  <si>
    <t>14/04/2024</t>
  </si>
  <si>
    <t>לידר טופ קפיטל מימון קבוצות רכישה</t>
  </si>
  <si>
    <t>קרן לידר טופ קפיטל</t>
  </si>
  <si>
    <t>02/02/2022</t>
  </si>
  <si>
    <t>26/09/2024</t>
  </si>
  <si>
    <t>Accelmed Growth Partners L.P</t>
  </si>
  <si>
    <t>20/08/2024</t>
  </si>
  <si>
    <t>Naftali Capital Partners L.p</t>
  </si>
  <si>
    <t>קרן נפתלי</t>
  </si>
  <si>
    <t>22/10/2017</t>
  </si>
  <si>
    <t>Madison Realty Capital</t>
  </si>
  <si>
    <t>MADISON REALTY CAPITAL DEBT FUND IV LP</t>
  </si>
  <si>
    <t>27/06/2018</t>
  </si>
  <si>
    <t>15/08/2024</t>
  </si>
  <si>
    <t>Sphera Global Healthcare Master</t>
  </si>
  <si>
    <t>Sphera Biotech Feeder Fund, L.P</t>
  </si>
  <si>
    <t>28/06/2018</t>
  </si>
  <si>
    <t>10/09/2024</t>
  </si>
  <si>
    <t>Electra America</t>
  </si>
  <si>
    <t>Electra Capital PM Fund LP</t>
  </si>
  <si>
    <t>18/03/2020</t>
  </si>
  <si>
    <t>23/09/2024</t>
  </si>
  <si>
    <t>MADISON REALTY CAPITAL DEBT FUND 5</t>
  </si>
  <si>
    <t>25/03/2020</t>
  </si>
  <si>
    <t>MADISON REALTY CAPITAL DEBT FUND 6</t>
  </si>
  <si>
    <t>25/08/2022</t>
  </si>
  <si>
    <t>11/09/2024</t>
  </si>
  <si>
    <t>MSD CORP</t>
  </si>
  <si>
    <t>MSD REAL ESTATE OPPORTUNITY FUND</t>
  </si>
  <si>
    <t>03/03/2021</t>
  </si>
  <si>
    <t>09/09/2024</t>
  </si>
  <si>
    <t>ויולה קרדיט</t>
  </si>
  <si>
    <t>VIOLA CREDIT FUND IV LP</t>
  </si>
  <si>
    <t>15/07/2021</t>
  </si>
  <si>
    <t>Pantheon Private Debt</t>
  </si>
  <si>
    <t>Pantheon Senior Debt  II</t>
  </si>
  <si>
    <t>03/02/2022</t>
  </si>
  <si>
    <t>03/09/2024</t>
  </si>
  <si>
    <t>GOLDEN TREE</t>
  </si>
  <si>
    <t>GoldenTree Distressed Fund IV LP</t>
  </si>
  <si>
    <t>06/01/2022</t>
  </si>
  <si>
    <t>30/07/2024</t>
  </si>
  <si>
    <t>Penfund Capital Fund Inc</t>
  </si>
  <si>
    <t>Penfund Capital Fund VII US LP</t>
  </si>
  <si>
    <t>21/09/2022</t>
  </si>
  <si>
    <t>Frux Capital Investments</t>
  </si>
  <si>
    <t>Frux  Debt  Fund II Scsp Raif</t>
  </si>
  <si>
    <t>16/12/2021</t>
  </si>
  <si>
    <t>16/09/2024</t>
  </si>
  <si>
    <t>ELECTRA CAPITAL PM II DEBT FUND LP</t>
  </si>
  <si>
    <t>07/06/2022</t>
  </si>
  <si>
    <t>12/09/2024</t>
  </si>
  <si>
    <t>Hamilton Lane Advisors, LLC</t>
  </si>
  <si>
    <t>Hamilton Lane – Strategic Opportunities Fund VII</t>
  </si>
  <si>
    <t>23/06/2022</t>
  </si>
  <si>
    <t>24/09/2024</t>
  </si>
  <si>
    <t>ISF</t>
  </si>
  <si>
    <t>ISF III Overflow Fund L.P</t>
  </si>
  <si>
    <t>26/01/2023</t>
  </si>
  <si>
    <t>Naftali Shaked Partners II LP</t>
  </si>
  <si>
    <t>03/04/2023</t>
  </si>
  <si>
    <t>תיגבור כ. אופציה ל.ס 121126</t>
  </si>
  <si>
    <t>1201078</t>
  </si>
  <si>
    <t>20/11/2023</t>
  </si>
  <si>
    <t>גלולי אופציה לס</t>
  </si>
  <si>
    <t>29994286</t>
  </si>
  <si>
    <t>11/06/2025</t>
  </si>
  <si>
    <t>נופר אנרג'י כתב אופציה לס 01/2025</t>
  </si>
  <si>
    <t>29996620</t>
  </si>
  <si>
    <t>10/01/2024</t>
  </si>
  <si>
    <t>9185096</t>
  </si>
  <si>
    <t>12/12/23</t>
  </si>
  <si>
    <t>04/12/24</t>
  </si>
  <si>
    <t>delivery</t>
  </si>
  <si>
    <t>9185097</t>
  </si>
  <si>
    <t>9185102</t>
  </si>
  <si>
    <t>9643901</t>
  </si>
  <si>
    <t>24/09/24</t>
  </si>
  <si>
    <t>02/10/24</t>
  </si>
  <si>
    <t>9643897</t>
  </si>
  <si>
    <t>9176623</t>
  </si>
  <si>
    <t>06/12/23</t>
  </si>
  <si>
    <t>9176621</t>
  </si>
  <si>
    <t>9643895</t>
  </si>
  <si>
    <t>9643899</t>
  </si>
  <si>
    <t>9643905</t>
  </si>
  <si>
    <t>9643903</t>
  </si>
  <si>
    <t>9643909</t>
  </si>
  <si>
    <t>9643907</t>
  </si>
  <si>
    <t>9176598</t>
  </si>
  <si>
    <t>9643877</t>
  </si>
  <si>
    <t>9643875</t>
  </si>
  <si>
    <t>9176596</t>
  </si>
  <si>
    <t>9643880</t>
  </si>
  <si>
    <t>9176604</t>
  </si>
  <si>
    <t>9176600</t>
  </si>
  <si>
    <t>9176606</t>
  </si>
  <si>
    <t>9643882</t>
  </si>
  <si>
    <t>9176608</t>
  </si>
  <si>
    <t>9494208</t>
  </si>
  <si>
    <t>9643884</t>
  </si>
  <si>
    <t>9176610</t>
  </si>
  <si>
    <t>9643886</t>
  </si>
  <si>
    <t>9176602</t>
  </si>
  <si>
    <t>9643888</t>
  </si>
  <si>
    <t>9176612</t>
  </si>
  <si>
    <t>9643891</t>
  </si>
  <si>
    <t>9176617</t>
  </si>
  <si>
    <t>9643893</t>
  </si>
  <si>
    <t>9494201</t>
  </si>
  <si>
    <t>9176619</t>
  </si>
  <si>
    <t>686576</t>
  </si>
  <si>
    <t xml:space="preserve">XNDX    </t>
  </si>
  <si>
    <t>29/11/23</t>
  </si>
  <si>
    <t>03/12/24</t>
  </si>
  <si>
    <t>775046</t>
  </si>
  <si>
    <t>SPTR</t>
  </si>
  <si>
    <t>13/09/24</t>
  </si>
  <si>
    <t>15/09/25</t>
  </si>
  <si>
    <t>769934</t>
  </si>
  <si>
    <t>NDUEEGF</t>
  </si>
  <si>
    <t>29/08/24</t>
  </si>
  <si>
    <t>03/09/25</t>
  </si>
  <si>
    <t>743677</t>
  </si>
  <si>
    <t xml:space="preserve">SPTR        </t>
  </si>
  <si>
    <t>05/06/24</t>
  </si>
  <si>
    <t>06/06/25</t>
  </si>
  <si>
    <t>775056</t>
  </si>
  <si>
    <t>XNDX</t>
  </si>
  <si>
    <t>724260</t>
  </si>
  <si>
    <t xml:space="preserve"> SXXGR</t>
  </si>
  <si>
    <t>02/04/24</t>
  </si>
  <si>
    <t>04/04/25</t>
  </si>
  <si>
    <t>775053</t>
  </si>
  <si>
    <t>775685</t>
  </si>
  <si>
    <t>GDDUWI</t>
  </si>
  <si>
    <t>12/09/24</t>
  </si>
  <si>
    <t>16/09/25</t>
  </si>
  <si>
    <t>775044</t>
  </si>
  <si>
    <t>686574</t>
  </si>
  <si>
    <t>769932</t>
  </si>
  <si>
    <t>743479</t>
  </si>
  <si>
    <t>AS51T</t>
  </si>
  <si>
    <t>743673</t>
  </si>
  <si>
    <t>686573</t>
  </si>
  <si>
    <t>769931</t>
  </si>
  <si>
    <t>775684</t>
  </si>
  <si>
    <t>743672</t>
  </si>
  <si>
    <t>743478</t>
  </si>
  <si>
    <t>775052</t>
  </si>
  <si>
    <t>724259</t>
  </si>
  <si>
    <t>775043</t>
  </si>
  <si>
    <t>686575</t>
  </si>
  <si>
    <t>775687</t>
  </si>
  <si>
    <t>775045</t>
  </si>
  <si>
    <t>769933</t>
  </si>
  <si>
    <t>743676</t>
  </si>
  <si>
    <t>775055</t>
  </si>
  <si>
    <t>743480</t>
  </si>
  <si>
    <t>769954</t>
  </si>
  <si>
    <t>686577</t>
  </si>
  <si>
    <t>775739</t>
  </si>
  <si>
    <t>775057</t>
  </si>
  <si>
    <t>724261</t>
  </si>
  <si>
    <t>743678</t>
  </si>
  <si>
    <t>775744</t>
  </si>
  <si>
    <t>769970</t>
  </si>
  <si>
    <t>724262</t>
  </si>
  <si>
    <t>775740</t>
  </si>
  <si>
    <t>686578</t>
  </si>
  <si>
    <t>775058</t>
  </si>
  <si>
    <t>743679</t>
  </si>
  <si>
    <t>743680</t>
  </si>
  <si>
    <t>775742</t>
  </si>
  <si>
    <t>769971</t>
  </si>
  <si>
    <t>775059</t>
  </si>
  <si>
    <t>686579</t>
  </si>
  <si>
    <t>724263</t>
  </si>
  <si>
    <t>686562</t>
  </si>
  <si>
    <t>775670</t>
  </si>
  <si>
    <t>774806</t>
  </si>
  <si>
    <t>774810</t>
  </si>
  <si>
    <t>769920</t>
  </si>
  <si>
    <t>743662</t>
  </si>
  <si>
    <t>724249</t>
  </si>
  <si>
    <t>743468</t>
  </si>
  <si>
    <t>776129</t>
  </si>
  <si>
    <t>769917</t>
  </si>
  <si>
    <t>724252</t>
  </si>
  <si>
    <t>743665</t>
  </si>
  <si>
    <t>743470</t>
  </si>
  <si>
    <t>769922</t>
  </si>
  <si>
    <t>686564</t>
  </si>
  <si>
    <t>775037</t>
  </si>
  <si>
    <t>775674</t>
  </si>
  <si>
    <t>743664</t>
  </si>
  <si>
    <t>769921</t>
  </si>
  <si>
    <t>724250</t>
  </si>
  <si>
    <t>686563</t>
  </si>
  <si>
    <t>775672</t>
  </si>
  <si>
    <t>724253</t>
  </si>
  <si>
    <t>743471</t>
  </si>
  <si>
    <t>743666</t>
  </si>
  <si>
    <t>775675</t>
  </si>
  <si>
    <t>769924</t>
  </si>
  <si>
    <t>686565</t>
  </si>
  <si>
    <t>750979</t>
  </si>
  <si>
    <t>750980</t>
  </si>
  <si>
    <t>750981</t>
  </si>
  <si>
    <t>775047</t>
  </si>
  <si>
    <t>769925</t>
  </si>
  <si>
    <t>775038</t>
  </si>
  <si>
    <t>775676</t>
  </si>
  <si>
    <t>775677</t>
  </si>
  <si>
    <t>724254</t>
  </si>
  <si>
    <t>775048</t>
  </si>
  <si>
    <t>686566</t>
  </si>
  <si>
    <t>743473</t>
  </si>
  <si>
    <t>769926</t>
  </si>
  <si>
    <t>743667</t>
  </si>
  <si>
    <t>775039</t>
  </si>
  <si>
    <t>775673</t>
  </si>
  <si>
    <t>724251</t>
  </si>
  <si>
    <t>686567</t>
  </si>
  <si>
    <t>775049</t>
  </si>
  <si>
    <t>743668</t>
  </si>
  <si>
    <t>775678</t>
  </si>
  <si>
    <t>724256</t>
  </si>
  <si>
    <t>775040</t>
  </si>
  <si>
    <t>769928</t>
  </si>
  <si>
    <t>724257</t>
  </si>
  <si>
    <t>686571</t>
  </si>
  <si>
    <t>775680</t>
  </si>
  <si>
    <t>775050</t>
  </si>
  <si>
    <t>769929</t>
  </si>
  <si>
    <t>743670</t>
  </si>
  <si>
    <t>743475</t>
  </si>
  <si>
    <t>775041</t>
  </si>
  <si>
    <t>775042</t>
  </si>
  <si>
    <t>769930</t>
  </si>
  <si>
    <t>724258</t>
  </si>
  <si>
    <t>686572</t>
  </si>
  <si>
    <t>743477</t>
  </si>
  <si>
    <t>775051</t>
  </si>
  <si>
    <t>775682</t>
  </si>
  <si>
    <t>743671</t>
  </si>
  <si>
    <t>59702213</t>
  </si>
  <si>
    <t xml:space="preserve">HSI 1           </t>
  </si>
  <si>
    <t>17/07/24</t>
  </si>
  <si>
    <t>18/07/25</t>
  </si>
  <si>
    <t>60257292</t>
  </si>
  <si>
    <t xml:space="preserve">SPTR       </t>
  </si>
  <si>
    <t>14/08/24</t>
  </si>
  <si>
    <t>07/11/24</t>
  </si>
  <si>
    <t>60301469</t>
  </si>
  <si>
    <t xml:space="preserve">XNDX            </t>
  </si>
  <si>
    <t>12/08/24</t>
  </si>
  <si>
    <t>14/11/24</t>
  </si>
  <si>
    <t>60652191</t>
  </si>
  <si>
    <t xml:space="preserve">AS51T           </t>
  </si>
  <si>
    <t>28/08/24</t>
  </si>
  <si>
    <t>29/08/25</t>
  </si>
  <si>
    <t>60652626</t>
  </si>
  <si>
    <t>60796206</t>
  </si>
  <si>
    <t>03/09/24</t>
  </si>
  <si>
    <t>05/09/25</t>
  </si>
  <si>
    <t>61084356</t>
  </si>
  <si>
    <t xml:space="preserve">SXXGR        </t>
  </si>
  <si>
    <t>17/09/24</t>
  </si>
  <si>
    <t>17/03/25</t>
  </si>
  <si>
    <t>61085564</t>
  </si>
  <si>
    <t xml:space="preserve">RU20INTR      </t>
  </si>
  <si>
    <t>17/09/25</t>
  </si>
  <si>
    <t>22807981</t>
  </si>
  <si>
    <t>03/06/19</t>
  </si>
  <si>
    <t>05/06/29</t>
  </si>
  <si>
    <t>22826726</t>
  </si>
  <si>
    <t>04/06/19</t>
  </si>
  <si>
    <t>06/06/29</t>
  </si>
  <si>
    <t>36508270</t>
  </si>
  <si>
    <t>20/10/21</t>
  </si>
  <si>
    <t>22/10/24</t>
  </si>
  <si>
    <t>36531801</t>
  </si>
  <si>
    <t>21/10/21</t>
  </si>
  <si>
    <t>25/10/24</t>
  </si>
  <si>
    <t>7671810</t>
  </si>
  <si>
    <t>IRX</t>
  </si>
  <si>
    <t>25/07/16</t>
  </si>
  <si>
    <t>28/07/25</t>
  </si>
  <si>
    <t>58362505</t>
  </si>
  <si>
    <t>30/05/24</t>
  </si>
  <si>
    <t>30/05/25</t>
  </si>
  <si>
    <t>58405655</t>
  </si>
  <si>
    <t>03/06/24</t>
  </si>
  <si>
    <t>03/06/25</t>
  </si>
  <si>
    <t>58863137</t>
  </si>
  <si>
    <t>20/06/24</t>
  </si>
  <si>
    <t>20/06/25</t>
  </si>
  <si>
    <t>59702214</t>
  </si>
  <si>
    <t>60257293</t>
  </si>
  <si>
    <t>60301470</t>
  </si>
  <si>
    <t>60652192</t>
  </si>
  <si>
    <t>60652627</t>
  </si>
  <si>
    <t>60796207</t>
  </si>
  <si>
    <t>61084357</t>
  </si>
  <si>
    <t>61085565</t>
  </si>
  <si>
    <t>22807982</t>
  </si>
  <si>
    <t>22826727</t>
  </si>
  <si>
    <t>53136045</t>
  </si>
  <si>
    <t xml:space="preserve">HSI 1        </t>
  </si>
  <si>
    <t>25/10/23</t>
  </si>
  <si>
    <t>24/10/24</t>
  </si>
  <si>
    <t>53398715</t>
  </si>
  <si>
    <t>07/11/23</t>
  </si>
  <si>
    <t>06/11/24</t>
  </si>
  <si>
    <t>53560882</t>
  </si>
  <si>
    <t xml:space="preserve">NDUEEGF      </t>
  </si>
  <si>
    <t>14/11/23</t>
  </si>
  <si>
    <t>13/11/24</t>
  </si>
  <si>
    <t>53564964</t>
  </si>
  <si>
    <t>53849840</t>
  </si>
  <si>
    <t>23/11/23</t>
  </si>
  <si>
    <t>27/11/24</t>
  </si>
  <si>
    <t>53886423</t>
  </si>
  <si>
    <t>29/11/24</t>
  </si>
  <si>
    <t>54855101</t>
  </si>
  <si>
    <t>10/01/24</t>
  </si>
  <si>
    <t>08/01/25</t>
  </si>
  <si>
    <t>55111942</t>
  </si>
  <si>
    <t>23/01/24</t>
  </si>
  <si>
    <t>56218449</t>
  </si>
  <si>
    <t xml:space="preserve">DAX          </t>
  </si>
  <si>
    <t>05/03/24</t>
  </si>
  <si>
    <t>04/03/25</t>
  </si>
  <si>
    <t>56739035</t>
  </si>
  <si>
    <t>27/03/24</t>
  </si>
  <si>
    <t>56882167</t>
  </si>
  <si>
    <t>01/10/24</t>
  </si>
  <si>
    <t>60257294</t>
  </si>
  <si>
    <t>60652194</t>
  </si>
  <si>
    <t>61084359</t>
  </si>
  <si>
    <t>61085567</t>
  </si>
  <si>
    <t>36508272</t>
  </si>
  <si>
    <t>36531803</t>
  </si>
  <si>
    <t>7671979</t>
  </si>
  <si>
    <t>53136047</t>
  </si>
  <si>
    <t>53398716</t>
  </si>
  <si>
    <t>53560884</t>
  </si>
  <si>
    <t>53849846</t>
  </si>
  <si>
    <t>54855102</t>
  </si>
  <si>
    <t>55111944</t>
  </si>
  <si>
    <t>56218451</t>
  </si>
  <si>
    <t>56739036</t>
  </si>
  <si>
    <t>56882169</t>
  </si>
  <si>
    <t>58405656</t>
  </si>
  <si>
    <t>58863138</t>
  </si>
  <si>
    <t>59702216</t>
  </si>
  <si>
    <t>58362506</t>
  </si>
  <si>
    <t>59702215</t>
  </si>
  <si>
    <t>60652193</t>
  </si>
  <si>
    <t>60652628</t>
  </si>
  <si>
    <t>61084358</t>
  </si>
  <si>
    <t>61085566</t>
  </si>
  <si>
    <t>22807983</t>
  </si>
  <si>
    <t>22826728</t>
  </si>
  <si>
    <t>36508271</t>
  </si>
  <si>
    <t>36531802</t>
  </si>
  <si>
    <t>7671961</t>
  </si>
  <si>
    <t>53136046</t>
  </si>
  <si>
    <t>53560883</t>
  </si>
  <si>
    <t>53564965</t>
  </si>
  <si>
    <t>53849845</t>
  </si>
  <si>
    <t>53886424</t>
  </si>
  <si>
    <t>55111943</t>
  </si>
  <si>
    <t>56218450</t>
  </si>
  <si>
    <t>56882168</t>
  </si>
  <si>
    <t>55111945</t>
  </si>
  <si>
    <t>56218452</t>
  </si>
  <si>
    <t>56739037</t>
  </si>
  <si>
    <t>56882170</t>
  </si>
  <si>
    <t>58362507</t>
  </si>
  <si>
    <t>58405657</t>
  </si>
  <si>
    <t>58863139</t>
  </si>
  <si>
    <t>59702217</t>
  </si>
  <si>
    <t>60257295</t>
  </si>
  <si>
    <t>60301471</t>
  </si>
  <si>
    <t>60652195</t>
  </si>
  <si>
    <t>60652629</t>
  </si>
  <si>
    <t>60796208</t>
  </si>
  <si>
    <t>61084360</t>
  </si>
  <si>
    <t>61085568</t>
  </si>
  <si>
    <t>22807984</t>
  </si>
  <si>
    <t>22826729</t>
  </si>
  <si>
    <t>36508273</t>
  </si>
  <si>
    <t>36531804</t>
  </si>
  <si>
    <t>7672010</t>
  </si>
  <si>
    <t>53136048</t>
  </si>
  <si>
    <t>53560885</t>
  </si>
  <si>
    <t>53564966</t>
  </si>
  <si>
    <t>53849847</t>
  </si>
  <si>
    <t>53886425</t>
  </si>
  <si>
    <t>54855103</t>
  </si>
  <si>
    <t>58362508</t>
  </si>
  <si>
    <t>58405658</t>
  </si>
  <si>
    <t>58863140</t>
  </si>
  <si>
    <t>59702218</t>
  </si>
  <si>
    <t>60257296</t>
  </si>
  <si>
    <t>60301472</t>
  </si>
  <si>
    <t>60652196</t>
  </si>
  <si>
    <t>60652630</t>
  </si>
  <si>
    <t>60796209</t>
  </si>
  <si>
    <t>61084361</t>
  </si>
  <si>
    <t>61085569</t>
  </si>
  <si>
    <t>22807985</t>
  </si>
  <si>
    <t>22826730</t>
  </si>
  <si>
    <t>36508274</t>
  </si>
  <si>
    <t>36531805</t>
  </si>
  <si>
    <t>7672065</t>
  </si>
  <si>
    <t>53136049</t>
  </si>
  <si>
    <t>53560886</t>
  </si>
  <si>
    <t>53564967</t>
  </si>
  <si>
    <t>53849848</t>
  </si>
  <si>
    <t>53886426</t>
  </si>
  <si>
    <t>54855104</t>
  </si>
  <si>
    <t>55111946</t>
  </si>
  <si>
    <t>56218453</t>
  </si>
  <si>
    <t>56739038</t>
  </si>
  <si>
    <t>56882171</t>
  </si>
  <si>
    <t>56218456</t>
  </si>
  <si>
    <t>56739041</t>
  </si>
  <si>
    <t>56882174</t>
  </si>
  <si>
    <t>58362511</t>
  </si>
  <si>
    <t>58405661</t>
  </si>
  <si>
    <t>59702219</t>
  </si>
  <si>
    <t>60652197</t>
  </si>
  <si>
    <t>60652631</t>
  </si>
  <si>
    <t>60796210</t>
  </si>
  <si>
    <t>61084362</t>
  </si>
  <si>
    <t>61085570</t>
  </si>
  <si>
    <t>22807986</t>
  </si>
  <si>
    <t>22826731</t>
  </si>
  <si>
    <t>36508275</t>
  </si>
  <si>
    <t>36531806</t>
  </si>
  <si>
    <t>60865508</t>
  </si>
  <si>
    <t>60865676</t>
  </si>
  <si>
    <t>7672093</t>
  </si>
  <si>
    <t>53136051</t>
  </si>
  <si>
    <t>53398719</t>
  </si>
  <si>
    <t>53560889</t>
  </si>
  <si>
    <t>53886429</t>
  </si>
  <si>
    <t>54855107</t>
  </si>
  <si>
    <t>36508276</t>
  </si>
  <si>
    <t>36531807</t>
  </si>
  <si>
    <t>7672122</t>
  </si>
  <si>
    <t>58362510</t>
  </si>
  <si>
    <t>58405660</t>
  </si>
  <si>
    <t>58863142</t>
  </si>
  <si>
    <t>59702221</t>
  </si>
  <si>
    <t>60652199</t>
  </si>
  <si>
    <t>60652633</t>
  </si>
  <si>
    <t>61084364</t>
  </si>
  <si>
    <t>61085572</t>
  </si>
  <si>
    <t>53136044</t>
  </si>
  <si>
    <t>53398718</t>
  </si>
  <si>
    <t>53560888</t>
  </si>
  <si>
    <t>53564969</t>
  </si>
  <si>
    <t>53886428</t>
  </si>
  <si>
    <t>54855106</t>
  </si>
  <si>
    <t>55111948</t>
  </si>
  <si>
    <t>56218455</t>
  </si>
  <si>
    <t>56739040</t>
  </si>
  <si>
    <t>56882173</t>
  </si>
  <si>
    <t>56739047</t>
  </si>
  <si>
    <t>56882180</t>
  </si>
  <si>
    <t>58362518</t>
  </si>
  <si>
    <t>58405667</t>
  </si>
  <si>
    <t>58863147</t>
  </si>
  <si>
    <t>60257303</t>
  </si>
  <si>
    <t>60301478</t>
  </si>
  <si>
    <t>60652640</t>
  </si>
  <si>
    <t>60796217</t>
  </si>
  <si>
    <t>61084371</t>
  </si>
  <si>
    <t>53398725</t>
  </si>
  <si>
    <t>53560896</t>
  </si>
  <si>
    <t>53886436</t>
  </si>
  <si>
    <t>56739048</t>
  </si>
  <si>
    <t>56882181</t>
  </si>
  <si>
    <t>58362519</t>
  </si>
  <si>
    <t>58405668</t>
  </si>
  <si>
    <t>58863148</t>
  </si>
  <si>
    <t>60257304</t>
  </si>
  <si>
    <t>60301479</t>
  </si>
  <si>
    <t>60652641</t>
  </si>
  <si>
    <t>60796218</t>
  </si>
  <si>
    <t>61084372</t>
  </si>
  <si>
    <t>53398726</t>
  </si>
  <si>
    <t>53560897</t>
  </si>
  <si>
    <t>53886437</t>
  </si>
  <si>
    <t>56739049</t>
  </si>
  <si>
    <t>56882182</t>
  </si>
  <si>
    <t>58362520</t>
  </si>
  <si>
    <t>58405669</t>
  </si>
  <si>
    <t>58863149</t>
  </si>
  <si>
    <t>60257305</t>
  </si>
  <si>
    <t>60301480</t>
  </si>
  <si>
    <t>60652642</t>
  </si>
  <si>
    <t>60796219</t>
  </si>
  <si>
    <t>61084373</t>
  </si>
  <si>
    <t>53398727</t>
  </si>
  <si>
    <t>53560898</t>
  </si>
  <si>
    <t>53886438</t>
  </si>
  <si>
    <t>56739050</t>
  </si>
  <si>
    <t>58405670</t>
  </si>
  <si>
    <t>58863150</t>
  </si>
  <si>
    <t>60257306</t>
  </si>
  <si>
    <t>60796220</t>
  </si>
  <si>
    <t>53886439</t>
  </si>
  <si>
    <t>55111947</t>
  </si>
  <si>
    <t>22807987</t>
  </si>
  <si>
    <t>22826732</t>
  </si>
  <si>
    <t>56218454</t>
  </si>
  <si>
    <t>56739039</t>
  </si>
  <si>
    <t>56882172</t>
  </si>
  <si>
    <t>58362509</t>
  </si>
  <si>
    <t>58405659</t>
  </si>
  <si>
    <t>58863141</t>
  </si>
  <si>
    <t>59702220</t>
  </si>
  <si>
    <t>60257297</t>
  </si>
  <si>
    <t>60301473</t>
  </si>
  <si>
    <t>60652198</t>
  </si>
  <si>
    <t>60652632</t>
  </si>
  <si>
    <t>60796211</t>
  </si>
  <si>
    <t>61084363</t>
  </si>
  <si>
    <t>61085571</t>
  </si>
  <si>
    <t>53136050</t>
  </si>
  <si>
    <t>53398717</t>
  </si>
  <si>
    <t>53560887</t>
  </si>
  <si>
    <t>53564968</t>
  </si>
  <si>
    <t>53849849</t>
  </si>
  <si>
    <t>53886427</t>
  </si>
  <si>
    <t>54855105</t>
  </si>
  <si>
    <t>22807988</t>
  </si>
  <si>
    <t>22826733</t>
  </si>
  <si>
    <t>36508278</t>
  </si>
  <si>
    <t>36531809</t>
  </si>
  <si>
    <t>7672159</t>
  </si>
  <si>
    <t>55111949</t>
  </si>
  <si>
    <t>56218458</t>
  </si>
  <si>
    <t>56739042</t>
  </si>
  <si>
    <t>56882175</t>
  </si>
  <si>
    <t>58362512</t>
  </si>
  <si>
    <t>58405662</t>
  </si>
  <si>
    <t>58863143</t>
  </si>
  <si>
    <t>59702222</t>
  </si>
  <si>
    <t>60257298</t>
  </si>
  <si>
    <t>60301474</t>
  </si>
  <si>
    <t>60652200</t>
  </si>
  <si>
    <t>60652634</t>
  </si>
  <si>
    <t>60796212</t>
  </si>
  <si>
    <t>61084365</t>
  </si>
  <si>
    <t>61085573</t>
  </si>
  <si>
    <t>53136052</t>
  </si>
  <si>
    <t>53398720</t>
  </si>
  <si>
    <t>53560890</t>
  </si>
  <si>
    <t>53564970</t>
  </si>
  <si>
    <t>53849850</t>
  </si>
  <si>
    <t>53886430</t>
  </si>
  <si>
    <t>54855108</t>
  </si>
  <si>
    <t>59331373</t>
  </si>
  <si>
    <t>10/07/24</t>
  </si>
  <si>
    <t>56218448</t>
  </si>
  <si>
    <t>56739034</t>
  </si>
  <si>
    <t>56882166</t>
  </si>
  <si>
    <t>58405663</t>
  </si>
  <si>
    <t>60257299</t>
  </si>
  <si>
    <t>60796213</t>
  </si>
  <si>
    <t>61085574</t>
  </si>
  <si>
    <t>22826734</t>
  </si>
  <si>
    <t>36508279</t>
  </si>
  <si>
    <t>36531810</t>
  </si>
  <si>
    <t>59331360</t>
  </si>
  <si>
    <t>60865277</t>
  </si>
  <si>
    <t>60865420</t>
  </si>
  <si>
    <t>53136043</t>
  </si>
  <si>
    <t>53398721</t>
  </si>
  <si>
    <t>53560881</t>
  </si>
  <si>
    <t>53560891</t>
  </si>
  <si>
    <t>55111941</t>
  </si>
  <si>
    <t>55111950</t>
  </si>
  <si>
    <t>56218459</t>
  </si>
  <si>
    <t>56739043</t>
  </si>
  <si>
    <t>56882176</t>
  </si>
  <si>
    <t>58362504</t>
  </si>
  <si>
    <t>58362513</t>
  </si>
  <si>
    <t>58863144</t>
  </si>
  <si>
    <t>59702223</t>
  </si>
  <si>
    <t>60652201</t>
  </si>
  <si>
    <t>60652635</t>
  </si>
  <si>
    <t>61084366</t>
  </si>
  <si>
    <t>22807989</t>
  </si>
  <si>
    <t>59331369</t>
  </si>
  <si>
    <t>7672196</t>
  </si>
  <si>
    <t>53564963</t>
  </si>
  <si>
    <t>53564971</t>
  </si>
  <si>
    <t>53886422</t>
  </si>
  <si>
    <t>53886431</t>
  </si>
  <si>
    <t>54855100</t>
  </si>
  <si>
    <t>54855109</t>
  </si>
  <si>
    <t>36508280</t>
  </si>
  <si>
    <t>36531811</t>
  </si>
  <si>
    <t>55111951</t>
  </si>
  <si>
    <t>56218460</t>
  </si>
  <si>
    <t>56739044</t>
  </si>
  <si>
    <t>56882177</t>
  </si>
  <si>
    <t>58362514</t>
  </si>
  <si>
    <t>58405664</t>
  </si>
  <si>
    <t>58863145</t>
  </si>
  <si>
    <t>59702224</t>
  </si>
  <si>
    <t>60257300</t>
  </si>
  <si>
    <t>60301475</t>
  </si>
  <si>
    <t>60652202</t>
  </si>
  <si>
    <t>60652636</t>
  </si>
  <si>
    <t>60796214</t>
  </si>
  <si>
    <t>61084367</t>
  </si>
  <si>
    <t>61085575</t>
  </si>
  <si>
    <t>53136054</t>
  </si>
  <si>
    <t>53398722</t>
  </si>
  <si>
    <t>53560892</t>
  </si>
  <si>
    <t>53564972</t>
  </si>
  <si>
    <t>53849851</t>
  </si>
  <si>
    <t>53886432</t>
  </si>
  <si>
    <t>54855110</t>
  </si>
  <si>
    <t>56218461</t>
  </si>
  <si>
    <t>56739045</t>
  </si>
  <si>
    <t>56882178</t>
  </si>
  <si>
    <t>58362515</t>
  </si>
  <si>
    <t>58405665</t>
  </si>
  <si>
    <t>58863146</t>
  </si>
  <si>
    <t>59702225</t>
  </si>
  <si>
    <t>60257301</t>
  </si>
  <si>
    <t>60301476</t>
  </si>
  <si>
    <t>60652203</t>
  </si>
  <si>
    <t>60652637</t>
  </si>
  <si>
    <t>60796215</t>
  </si>
  <si>
    <t>61084368</t>
  </si>
  <si>
    <t>61085576</t>
  </si>
  <si>
    <t>53136055</t>
  </si>
  <si>
    <t>53398723</t>
  </si>
  <si>
    <t>53560893</t>
  </si>
  <si>
    <t>53564973</t>
  </si>
  <si>
    <t>53849852</t>
  </si>
  <si>
    <t>53886433</t>
  </si>
  <si>
    <t>54855111</t>
  </si>
  <si>
    <t>55111952</t>
  </si>
  <si>
    <t>36508281</t>
  </si>
  <si>
    <t>36531812</t>
  </si>
  <si>
    <t>56218462</t>
  </si>
  <si>
    <t>56739046</t>
  </si>
  <si>
    <t>56882179</t>
  </si>
  <si>
    <t>58362516</t>
  </si>
  <si>
    <t>58405666</t>
  </si>
  <si>
    <t>59702226</t>
  </si>
  <si>
    <t>60257302</t>
  </si>
  <si>
    <t>60301477</t>
  </si>
  <si>
    <t>60652204</t>
  </si>
  <si>
    <t>60652638</t>
  </si>
  <si>
    <t>60796216</t>
  </si>
  <si>
    <t>61084369</t>
  </si>
  <si>
    <t>61085577</t>
  </si>
  <si>
    <t>53398724</t>
  </si>
  <si>
    <t>53560894</t>
  </si>
  <si>
    <t>53564974</t>
  </si>
  <si>
    <t>53849853</t>
  </si>
  <si>
    <t>53886434</t>
  </si>
  <si>
    <t>54855112</t>
  </si>
  <si>
    <t>55111953</t>
  </si>
  <si>
    <t>36508282</t>
  </si>
  <si>
    <t>36531813</t>
  </si>
  <si>
    <t>56218463</t>
  </si>
  <si>
    <t>58362517</t>
  </si>
  <si>
    <t>59702227</t>
  </si>
  <si>
    <t>60652205</t>
  </si>
  <si>
    <t>60652639</t>
  </si>
  <si>
    <t>61084370</t>
  </si>
  <si>
    <t>61085578</t>
  </si>
  <si>
    <t>53136056</t>
  </si>
  <si>
    <t>53560895</t>
  </si>
  <si>
    <t>53564975</t>
  </si>
  <si>
    <t>53886435</t>
  </si>
  <si>
    <t>55111954</t>
  </si>
  <si>
    <t>6.06902E+11</t>
  </si>
  <si>
    <t>6.06904E+11</t>
  </si>
  <si>
    <t>6.12201E+11</t>
  </si>
  <si>
    <t>20/11/24</t>
  </si>
  <si>
    <t>6.10464E+11</t>
  </si>
  <si>
    <t>5.9306E+11</t>
  </si>
  <si>
    <t>09/07/24</t>
  </si>
  <si>
    <t>09/10/24</t>
  </si>
  <si>
    <t>5.95113E+11</t>
  </si>
  <si>
    <t>16/07/24</t>
  </si>
  <si>
    <t>16/10/24</t>
  </si>
  <si>
    <t>6.03882E+11</t>
  </si>
  <si>
    <t>20/08/24</t>
  </si>
  <si>
    <t>23/10/24</t>
  </si>
  <si>
    <t>6.10458E+11</t>
  </si>
  <si>
    <t>6.05305E+11</t>
  </si>
  <si>
    <t>27/08/24</t>
  </si>
  <si>
    <t>30/10/24</t>
  </si>
  <si>
    <t>5.4321E+11</t>
  </si>
  <si>
    <t>19/12/23</t>
  </si>
  <si>
    <t>19/12/24</t>
  </si>
  <si>
    <t>5.49494E+11</t>
  </si>
  <si>
    <t>16/01/24</t>
  </si>
  <si>
    <t>54320908</t>
  </si>
  <si>
    <t>6.10459E+11</t>
  </si>
  <si>
    <t>6.06905E+11</t>
  </si>
  <si>
    <t>5.43211E+11</t>
  </si>
  <si>
    <t>5.93061E+11</t>
  </si>
  <si>
    <t>54320920</t>
  </si>
  <si>
    <t>6.03883E+11</t>
  </si>
  <si>
    <t>6.06903E+11</t>
  </si>
  <si>
    <t>6.10465E+11</t>
  </si>
  <si>
    <t>6.1046E+11</t>
  </si>
  <si>
    <t>6.12202E+11</t>
  </si>
  <si>
    <t>61366303</t>
  </si>
  <si>
    <t>30/09/24</t>
  </si>
  <si>
    <t>61366310</t>
  </si>
  <si>
    <t>61366311</t>
  </si>
  <si>
    <t>61366307</t>
  </si>
  <si>
    <t>61366309</t>
  </si>
  <si>
    <t>5.95114E+11</t>
  </si>
  <si>
    <t>61366308</t>
  </si>
  <si>
    <t>54320909</t>
  </si>
  <si>
    <t>54320921</t>
  </si>
  <si>
    <t>5.49495E+11</t>
  </si>
  <si>
    <t>54320923</t>
  </si>
  <si>
    <t>54320924</t>
  </si>
  <si>
    <t>54320922</t>
  </si>
  <si>
    <t>7238538</t>
  </si>
  <si>
    <t>7238536</t>
  </si>
  <si>
    <t>7862295</t>
  </si>
  <si>
    <t>06/08/24</t>
  </si>
  <si>
    <t>7960081</t>
  </si>
  <si>
    <t>7238537</t>
  </si>
  <si>
    <t>7871810</t>
  </si>
  <si>
    <t>08/08/24</t>
  </si>
  <si>
    <t>7992308</t>
  </si>
  <si>
    <t>18/12/24</t>
  </si>
  <si>
    <t>7992309</t>
  </si>
  <si>
    <t>7992310</t>
  </si>
  <si>
    <t>7238539</t>
  </si>
  <si>
    <t>7862296</t>
  </si>
  <si>
    <t>7238540</t>
  </si>
  <si>
    <t>7871811</t>
  </si>
  <si>
    <t>7992311</t>
  </si>
  <si>
    <t>7238543</t>
  </si>
  <si>
    <t>7992313</t>
  </si>
  <si>
    <t>7238542</t>
  </si>
  <si>
    <t>7992312</t>
  </si>
  <si>
    <t>7238547</t>
  </si>
  <si>
    <t>7992316</t>
  </si>
  <si>
    <t>7238548</t>
  </si>
  <si>
    <t>7992317</t>
  </si>
  <si>
    <t>7238549</t>
  </si>
  <si>
    <t>7992318</t>
  </si>
  <si>
    <t>7871813</t>
  </si>
  <si>
    <t>7238544</t>
  </si>
  <si>
    <t>7992314</t>
  </si>
  <si>
    <t>7238545</t>
  </si>
  <si>
    <t>7871812</t>
  </si>
  <si>
    <t>7992315</t>
  </si>
  <si>
    <t>7238546</t>
  </si>
  <si>
    <t>7862297</t>
  </si>
  <si>
    <t>7960084</t>
  </si>
  <si>
    <t>27/06/2024</t>
  </si>
  <si>
    <t>קבועה</t>
  </si>
  <si>
    <t>27/05/2027</t>
  </si>
  <si>
    <t>28/03/2023</t>
  </si>
  <si>
    <t>28/12/2025</t>
  </si>
  <si>
    <t>27/03/2018</t>
  </si>
  <si>
    <t>05/09/2031</t>
  </si>
  <si>
    <t>05/06/2018</t>
  </si>
  <si>
    <t>17/10/2017</t>
  </si>
  <si>
    <t>06/04/2031</t>
  </si>
  <si>
    <t>23/01/2018</t>
  </si>
  <si>
    <t>05/08/2027</t>
  </si>
  <si>
    <t>05/06/2031</t>
  </si>
  <si>
    <t>08/06/2018</t>
  </si>
  <si>
    <t>24/10/2017</t>
  </si>
  <si>
    <t>16/01/2018</t>
  </si>
  <si>
    <t>05/05/2028</t>
  </si>
  <si>
    <t>07/07/2022</t>
  </si>
  <si>
    <t>06/07/2031</t>
  </si>
  <si>
    <t>14/07/2022</t>
  </si>
  <si>
    <t>05/10/2025</t>
  </si>
  <si>
    <t>05/06/2030</t>
  </si>
  <si>
    <t>22/09/2022</t>
  </si>
  <si>
    <t>20/05/2021</t>
  </si>
  <si>
    <t>06/05/2024</t>
  </si>
  <si>
    <t>05/07/2027</t>
  </si>
  <si>
    <t>21/10/2021</t>
  </si>
  <si>
    <t>הלוואה ליהלומנים חש מאוחד</t>
  </si>
  <si>
    <t>29993529</t>
  </si>
  <si>
    <t>01/09/2019</t>
  </si>
  <si>
    <t>קרדיטו גישור בע"מ בעבור קבוצת בסר שרונה</t>
  </si>
  <si>
    <t>516148350</t>
  </si>
  <si>
    <t>אשראי CLN קרדיטו גישור</t>
  </si>
  <si>
    <t>90553203</t>
  </si>
  <si>
    <t>08/04/2020</t>
  </si>
  <si>
    <t>לאומי אגח 1 צמודות אשראי - CLN רמ</t>
  </si>
  <si>
    <t>IL0011986390</t>
  </si>
  <si>
    <t>07/08/2023</t>
  </si>
  <si>
    <t>18/07/2025</t>
  </si>
  <si>
    <t>19/07/2025</t>
  </si>
  <si>
    <t>20/01/2025</t>
  </si>
  <si>
    <t>08/07/2025</t>
  </si>
  <si>
    <t>03/07/2025</t>
  </si>
  <si>
    <t>07/07/2025</t>
  </si>
  <si>
    <t>זכאים</t>
  </si>
  <si>
    <t>28080000</t>
  </si>
  <si>
    <t>NA</t>
  </si>
  <si>
    <t>חייבים</t>
  </si>
  <si>
    <t>27960000</t>
  </si>
  <si>
    <t>זכאים מס עמיתים</t>
  </si>
  <si>
    <t>28200000</t>
  </si>
  <si>
    <t>פן פאנד co-invest</t>
  </si>
  <si>
    <t>Real Estate Management &amp; Developmentelopment</t>
  </si>
  <si>
    <t>POALILIT</t>
  </si>
  <si>
    <t>LUMILIT</t>
  </si>
  <si>
    <t>MIZBILIT</t>
  </si>
  <si>
    <t>EUR USD</t>
  </si>
  <si>
    <t>ILS USD</t>
  </si>
  <si>
    <t xml:space="preserve">AUD USD   </t>
  </si>
  <si>
    <t>USD EUR</t>
  </si>
  <si>
    <t>USD ILS</t>
  </si>
  <si>
    <t>2549009G116AM01XHN24</t>
  </si>
  <si>
    <t>549300RVMKU0CYUZBB05</t>
  </si>
  <si>
    <t>5493000TSHHWY24VHM09</t>
  </si>
  <si>
    <t>PVJRP0EQNV6OGDPZGY95</t>
  </si>
  <si>
    <t>549300V2JRLO5DIFGE82</t>
  </si>
  <si>
    <t>549300J4U55H3WP1XT59</t>
  </si>
  <si>
    <t>21380057TNFLXPXBIP34</t>
  </si>
  <si>
    <t>635400KZRKKKNVCJXD85</t>
  </si>
  <si>
    <t>549300LRIF3NWCU26A80</t>
  </si>
  <si>
    <t>אורמת טכנולגיות אינק</t>
  </si>
  <si>
    <t>d14242259</t>
  </si>
  <si>
    <t>15/06/2031</t>
  </si>
  <si>
    <t>TELBOR</t>
  </si>
  <si>
    <r>
      <t xml:space="preserve">נדל"ן </t>
    </r>
    <r>
      <rPr>
        <b/>
        <sz val="11"/>
        <color theme="1"/>
        <rFont val="Arial"/>
        <family val="2"/>
        <scheme val="minor"/>
      </rPr>
      <t>שלא</t>
    </r>
    <r>
      <rPr>
        <sz val="11"/>
        <color theme="1"/>
        <rFont val="Arial"/>
        <family val="2"/>
        <charset val="177"/>
        <scheme val="minor"/>
      </rPr>
      <t xml:space="preserve"> בגינו ניתנה ההלוואה</t>
    </r>
  </si>
  <si>
    <r>
      <rPr>
        <strike/>
        <sz val="11"/>
        <color theme="1"/>
        <rFont val="Arial"/>
        <family val="2"/>
        <scheme val="minor"/>
      </rPr>
      <t>שווקים מתעוררים</t>
    </r>
    <r>
      <rPr>
        <sz val="11"/>
        <color theme="1"/>
        <rFont val="Arial"/>
        <family val="2"/>
        <charset val="177"/>
        <scheme val="minor"/>
      </rPr>
      <t xml:space="preserve"> לפי הגדרת MSCI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</si>
</sst>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0"/>
    <numFmt numFmtId="165" formatCode="0.000000"/>
    <numFmt numFmtId="166" formatCode="0.000%"/>
    <numFmt numFmtId="167" formatCode="#,##0.000"/>
    <numFmt numFmtId="168" formatCode="_ * #,##0_ ;_ * \-#,##0_ ;_ * &quot;-&quot;??_ ;_ @_ "/>
    <numFmt numFmtId="169" formatCode="#,##0.0000"/>
  </numFmts>
  <fonts count="26" x14ac:knownFonts="1">
    <font>
      <sz val="11"/>
      <color theme="1"/>
      <name val="Arial"/>
      <family val="2"/>
      <charset val="177"/>
      <scheme val="minor"/>
    </font>
    <font>
      <sz val="11"/>
      <color theme="1"/>
      <name val="Arial"/>
      <family val="2"/>
      <scheme val="minor"/>
    </font>
    <font>
      <sz val="11"/>
      <color theme="1"/>
      <name val="Arial"/>
      <family val="2"/>
    </font>
    <font>
      <sz val="11"/>
      <color theme="1"/>
      <name val="Arial"/>
      <family val="2"/>
      <scheme val="minor"/>
    </font>
    <font>
      <b/>
      <sz val="11"/>
      <color theme="1"/>
      <name val="Arial"/>
      <family val="2"/>
    </font>
    <font>
      <sz val="10"/>
      <color theme="0"/>
      <name val="Arial"/>
      <family val="2"/>
    </font>
    <font>
      <b/>
      <sz val="10"/>
      <color theme="0"/>
      <name val="Arial"/>
      <family val="2"/>
    </font>
    <font>
      <sz val="10"/>
      <color theme="1"/>
      <name val="Arial"/>
      <family val="2"/>
      <scheme val="minor"/>
    </font>
    <font>
      <sz val="11"/>
      <color theme="1"/>
      <name val="Arial"/>
      <family val="2"/>
      <charset val="177"/>
      <scheme val="minor"/>
    </font>
    <font>
      <sz val="10"/>
      <color theme="2" tint="-0.749992370372631"/>
      <name val="Open Sans"/>
      <family val="2"/>
    </font>
    <font>
      <b/>
      <sz val="11"/>
      <color theme="1"/>
      <name val="Arial"/>
      <family val="2"/>
      <scheme val="minor"/>
    </font>
    <font>
      <b/>
      <sz val="14"/>
      <color theme="0"/>
      <name val="Arial"/>
      <family val="2"/>
    </font>
    <font>
      <i/>
      <sz val="11"/>
      <color theme="1"/>
      <name val="Arial"/>
      <family val="2"/>
      <scheme val="minor"/>
    </font>
    <font>
      <sz val="12"/>
      <color theme="1"/>
      <name val="David"/>
      <family val="2"/>
    </font>
    <font>
      <b/>
      <sz val="12"/>
      <color theme="1"/>
      <name val="David"/>
      <family val="2"/>
    </font>
    <font>
      <b/>
      <sz val="11"/>
      <color theme="0"/>
      <name val="Arial"/>
      <family val="2"/>
    </font>
    <font>
      <sz val="11"/>
      <color theme="1"/>
      <name val="David"/>
      <family val="2"/>
    </font>
    <font>
      <b/>
      <sz val="12"/>
      <color theme="9" tint="-0.499984740745262"/>
      <name val="Wingdings"/>
      <charset val="2"/>
    </font>
    <font>
      <b/>
      <sz val="12"/>
      <color theme="9" tint="-0.499984740745262"/>
      <name val="David"/>
      <family val="2"/>
    </font>
    <font>
      <strike/>
      <sz val="11"/>
      <color theme="1"/>
      <name val="Arial"/>
      <family val="2"/>
    </font>
    <font>
      <strike/>
      <sz val="11"/>
      <color theme="1"/>
      <name val="Arial"/>
      <family val="2"/>
      <scheme val="minor"/>
    </font>
    <font>
      <b/>
      <sz val="11"/>
      <color theme="1"/>
      <name val="Arial"/>
      <family val="2"/>
      <charset val="177"/>
      <scheme val="minor"/>
    </font>
    <font>
      <sz val="11"/>
      <name val="Arial"/>
      <family val="2"/>
      <scheme val="minor"/>
    </font>
    <font>
      <sz val="11"/>
      <color rgb="FF000000"/>
      <name val="Arial"/>
      <family val="2"/>
    </font>
    <font>
      <sz val="11"/>
      <name val="Arial"/>
      <family val="2"/>
    </font>
    <font>
      <sz val="11"/>
      <color rgb="FF000000"/>
      <name val="Arial"/>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3"/>
        <bgColor indexed="64"/>
      </patternFill>
    </fill>
    <fill>
      <patternFill patternType="solid">
        <fgColor rgb="FFFFFFFF"/>
        <bgColor rgb="FF000000"/>
      </patternFill>
    </fill>
    <fill>
      <patternFill patternType="solid">
        <fgColor theme="0"/>
        <bgColor indexed="64"/>
      </patternFill>
    </fill>
    <fill>
      <patternFill patternType="solid">
        <fgColor rgb="FFFFFF0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thin">
        <color theme="0"/>
      </left>
      <right style="thin">
        <color theme="0"/>
      </right>
      <top style="thin">
        <color theme="0"/>
      </top>
      <bottom style="thin">
        <color theme="0"/>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0"/>
      </left>
      <right/>
      <top/>
      <bottom/>
      <diagonal/>
    </border>
    <border>
      <left style="thin">
        <color theme="0"/>
      </left>
      <right style="thin">
        <color theme="0"/>
      </right>
      <top/>
      <bottom/>
      <diagonal/>
    </border>
    <border>
      <left style="thin">
        <color theme="4" tint="0.39994506668294322"/>
      </left>
      <right style="thin">
        <color theme="4" tint="0.39994506668294322"/>
      </right>
      <top style="thin">
        <color theme="4" tint="0.39991454817346722"/>
      </top>
      <bottom/>
      <diagonal/>
    </border>
    <border>
      <left style="hair">
        <color theme="1"/>
      </left>
      <right style="hair">
        <color theme="1"/>
      </right>
      <top style="hair">
        <color theme="1"/>
      </top>
      <bottom style="hair">
        <color theme="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right style="thin">
        <color theme="4" tint="0.39994506668294322"/>
      </right>
      <top/>
      <bottom/>
      <diagonal/>
    </border>
    <border>
      <left style="thin">
        <color theme="4" tint="0.39994506668294322"/>
      </left>
      <right/>
      <top/>
      <bottom/>
      <diagonal/>
    </border>
    <border>
      <left/>
      <right style="thin">
        <color theme="4" tint="0.39994506668294322"/>
      </right>
      <top style="thin">
        <color theme="4" tint="0.39994506668294322"/>
      </top>
      <bottom style="thin">
        <color theme="4" tint="0.39994506668294322"/>
      </bottom>
      <diagonal/>
    </border>
    <border>
      <left/>
      <right/>
      <top style="thin">
        <color theme="4"/>
      </top>
      <bottom style="double">
        <color theme="4"/>
      </bottom>
      <diagonal/>
    </border>
    <border>
      <left style="hair">
        <color theme="1"/>
      </left>
      <right style="hair">
        <color theme="1"/>
      </right>
      <top style="hair">
        <color theme="1"/>
      </top>
      <bottom/>
      <diagonal/>
    </border>
  </borders>
  <cellStyleXfs count="6">
    <xf numFmtId="0" fontId="0" fillId="0" borderId="0"/>
    <xf numFmtId="0" fontId="8" fillId="0" borderId="0"/>
    <xf numFmtId="0" fontId="8" fillId="0" borderId="0"/>
    <xf numFmtId="0" fontId="21" fillId="0" borderId="20" applyNumberFormat="0" applyFill="0" applyAlignment="0" applyProtection="0"/>
    <xf numFmtId="43" fontId="8" fillId="0" borderId="0" applyFont="0" applyFill="0" applyBorder="0" applyAlignment="0" applyProtection="0"/>
    <xf numFmtId="9" fontId="8" fillId="0" borderId="0" applyFont="0" applyFill="0" applyBorder="0" applyAlignment="0" applyProtection="0"/>
  </cellStyleXfs>
  <cellXfs count="200">
    <xf numFmtId="0" fontId="0" fillId="0" borderId="0" xfId="0"/>
    <xf numFmtId="0" fontId="0" fillId="0" borderId="0" xfId="0" applyAlignment="1">
      <alignment horizontal="center"/>
    </xf>
    <xf numFmtId="0" fontId="3" fillId="0" borderId="0" xfId="0" applyFont="1"/>
    <xf numFmtId="0" fontId="3" fillId="0" borderId="0" xfId="0" applyFont="1" applyAlignment="1">
      <alignment vertical="center" wrapText="1"/>
    </xf>
    <xf numFmtId="0" fontId="2" fillId="0" borderId="0" xfId="0" applyFont="1"/>
    <xf numFmtId="0" fontId="7" fillId="0" borderId="0" xfId="0" applyFont="1"/>
    <xf numFmtId="0" fontId="7" fillId="0" borderId="0" xfId="0" applyFont="1" applyAlignment="1">
      <alignment horizontal="center" vertical="center" wrapText="1"/>
    </xf>
    <xf numFmtId="0" fontId="1" fillId="0" borderId="0" xfId="0" applyFont="1"/>
    <xf numFmtId="4" fontId="1" fillId="0" borderId="0" xfId="0" applyNumberFormat="1" applyFont="1" applyAlignment="1">
      <alignment horizontal="center"/>
    </xf>
    <xf numFmtId="0" fontId="4" fillId="4" borderId="0" xfId="0" applyFont="1" applyFill="1"/>
    <xf numFmtId="0" fontId="2" fillId="0" borderId="0" xfId="0" applyFont="1" applyBorder="1" applyProtection="1">
      <protection locked="0"/>
    </xf>
    <xf numFmtId="0" fontId="6" fillId="3" borderId="2" xfId="0" applyFont="1" applyFill="1" applyBorder="1" applyAlignment="1">
      <alignment horizontal="center" vertical="center" wrapText="1"/>
    </xf>
    <xf numFmtId="0" fontId="3" fillId="0" borderId="0" xfId="0" applyFont="1" applyBorder="1" applyProtection="1">
      <protection locked="0"/>
    </xf>
    <xf numFmtId="0" fontId="3" fillId="0" borderId="0" xfId="0" applyFont="1" applyFill="1" applyBorder="1" applyProtection="1">
      <protection locked="0"/>
    </xf>
    <xf numFmtId="0" fontId="10" fillId="0" borderId="0" xfId="0" applyFont="1"/>
    <xf numFmtId="0" fontId="1" fillId="0" borderId="0" xfId="0" applyFont="1" applyBorder="1" applyProtection="1">
      <protection locked="0"/>
    </xf>
    <xf numFmtId="0" fontId="6" fillId="3" borderId="8" xfId="0" applyFont="1" applyFill="1" applyBorder="1" applyAlignment="1">
      <alignment horizontal="center" vertical="center" wrapText="1"/>
    </xf>
    <xf numFmtId="0" fontId="2" fillId="0" borderId="0" xfId="0" applyFont="1" applyFill="1" applyBorder="1" applyProtection="1">
      <protection locked="0"/>
    </xf>
    <xf numFmtId="0" fontId="10" fillId="0" borderId="0" xfId="0" applyFont="1" applyBorder="1" applyProtection="1">
      <protection locked="0"/>
    </xf>
    <xf numFmtId="0" fontId="11" fillId="3" borderId="7" xfId="0" applyFont="1" applyFill="1" applyBorder="1" applyAlignment="1">
      <alignment vertical="center"/>
    </xf>
    <xf numFmtId="0" fontId="11" fillId="3" borderId="0" xfId="0" applyFont="1" applyFill="1" applyBorder="1" applyAlignment="1">
      <alignment vertical="center"/>
    </xf>
    <xf numFmtId="49" fontId="0" fillId="0" borderId="0" xfId="0" applyNumberFormat="1" applyAlignment="1">
      <alignment horizontal="right"/>
    </xf>
    <xf numFmtId="49" fontId="10" fillId="0" borderId="0" xfId="0" applyNumberFormat="1" applyFont="1" applyAlignment="1">
      <alignment horizontal="right"/>
    </xf>
    <xf numFmtId="0" fontId="12" fillId="0" borderId="0" xfId="0" applyFont="1"/>
    <xf numFmtId="0" fontId="1" fillId="0" borderId="0" xfId="0" applyFont="1" applyFill="1" applyBorder="1" applyProtection="1">
      <protection locked="0"/>
    </xf>
    <xf numFmtId="0" fontId="0" fillId="0" borderId="0" xfId="0" applyFill="1"/>
    <xf numFmtId="0" fontId="3" fillId="0" borderId="0" xfId="0" applyFont="1" applyFill="1"/>
    <xf numFmtId="0" fontId="2" fillId="0" borderId="0" xfId="0" applyFont="1" applyFill="1"/>
    <xf numFmtId="0" fontId="13" fillId="0" borderId="1" xfId="0" applyFont="1" applyBorder="1" applyAlignment="1">
      <alignment vertical="center" wrapText="1" readingOrder="2"/>
    </xf>
    <xf numFmtId="0" fontId="13" fillId="0" borderId="1" xfId="0" applyFont="1" applyBorder="1" applyAlignment="1">
      <alignment horizontal="right" vertical="center" wrapText="1" readingOrder="2"/>
    </xf>
    <xf numFmtId="2" fontId="13" fillId="0" borderId="1" xfId="0" applyNumberFormat="1" applyFont="1" applyBorder="1" applyAlignment="1">
      <alignment vertical="center" wrapText="1" readingOrder="2"/>
    </xf>
    <xf numFmtId="164" fontId="13" fillId="0" borderId="1" xfId="0" applyNumberFormat="1" applyFont="1" applyBorder="1" applyAlignment="1">
      <alignment vertical="center" wrapText="1" readingOrder="2"/>
    </xf>
    <xf numFmtId="0" fontId="13" fillId="0" borderId="1" xfId="0" applyFont="1" applyFill="1" applyBorder="1" applyAlignment="1">
      <alignment horizontal="right" vertical="center" wrapText="1" readingOrder="2"/>
    </xf>
    <xf numFmtId="0" fontId="1" fillId="6" borderId="0" xfId="0" applyFont="1" applyFill="1"/>
    <xf numFmtId="0" fontId="14" fillId="0" borderId="1" xfId="0" applyFont="1" applyBorder="1" applyAlignment="1">
      <alignment vertical="center" wrapText="1" readingOrder="2"/>
    </xf>
    <xf numFmtId="0" fontId="5" fillId="3" borderId="10"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0" xfId="0" applyFont="1" applyFill="1" applyBorder="1" applyAlignment="1">
      <alignment horizontal="right" vertical="center" wrapText="1"/>
    </xf>
    <xf numFmtId="0" fontId="7" fillId="0" borderId="10" xfId="0" applyFont="1" applyBorder="1"/>
    <xf numFmtId="0" fontId="7" fillId="0" borderId="10" xfId="0" applyFont="1" applyBorder="1" applyAlignment="1">
      <alignment horizontal="center" vertical="center" wrapText="1"/>
    </xf>
    <xf numFmtId="0" fontId="7" fillId="0" borderId="10" xfId="0" applyFont="1" applyFill="1" applyBorder="1"/>
    <xf numFmtId="0" fontId="7" fillId="0" borderId="10"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6" fillId="0" borderId="0" xfId="0" applyFont="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right" vertical="top"/>
    </xf>
    <xf numFmtId="0" fontId="1" fillId="2" borderId="9" xfId="0" applyFont="1" applyFill="1" applyBorder="1" applyAlignment="1">
      <alignment horizontal="right" vertical="top"/>
    </xf>
    <xf numFmtId="0" fontId="1" fillId="2" borderId="5" xfId="0" applyFont="1" applyFill="1" applyBorder="1" applyAlignment="1">
      <alignment horizontal="right" vertical="top"/>
    </xf>
    <xf numFmtId="0" fontId="9" fillId="5" borderId="11" xfId="1" applyFont="1" applyFill="1" applyBorder="1" applyAlignment="1" applyProtection="1">
      <alignment horizontal="right" vertical="center" wrapText="1"/>
      <protection locked="0"/>
    </xf>
    <xf numFmtId="0" fontId="6" fillId="3" borderId="13" xfId="0" applyFont="1" applyFill="1" applyBorder="1" applyAlignment="1">
      <alignment horizontal="center" vertical="center"/>
    </xf>
    <xf numFmtId="0" fontId="6" fillId="3" borderId="12" xfId="0" applyFont="1" applyFill="1" applyBorder="1" applyAlignment="1">
      <alignment horizontal="right" vertical="center"/>
    </xf>
    <xf numFmtId="0" fontId="7" fillId="0" borderId="0" xfId="0" applyFont="1" applyFill="1"/>
    <xf numFmtId="0" fontId="6" fillId="3" borderId="2" xfId="0" applyFont="1" applyFill="1" applyBorder="1" applyAlignment="1">
      <alignment horizontal="center" vertical="center" wrapText="1" readingOrder="2"/>
    </xf>
    <xf numFmtId="0" fontId="14" fillId="0" borderId="14" xfId="0" applyFont="1" applyBorder="1"/>
    <xf numFmtId="0" fontId="14" fillId="0" borderId="15" xfId="0" applyFont="1" applyBorder="1"/>
    <xf numFmtId="0" fontId="14" fillId="0" borderId="16" xfId="0" applyFont="1" applyBorder="1" applyAlignment="1">
      <alignment horizontal="right"/>
    </xf>
    <xf numFmtId="0" fontId="17" fillId="0" borderId="1" xfId="0" applyFont="1" applyBorder="1" applyAlignment="1">
      <alignment horizontal="center" vertical="center" wrapText="1" readingOrder="2"/>
    </xf>
    <xf numFmtId="0" fontId="18" fillId="0" borderId="1" xfId="0" applyFont="1" applyBorder="1" applyAlignment="1">
      <alignment vertical="center" wrapText="1" readingOrder="2"/>
    </xf>
    <xf numFmtId="0" fontId="1" fillId="2" borderId="4" xfId="0" applyFont="1" applyFill="1" applyBorder="1" applyAlignment="1">
      <alignment horizontal="right"/>
    </xf>
    <xf numFmtId="0" fontId="1" fillId="2" borderId="5" xfId="0" applyFont="1" applyFill="1" applyBorder="1" applyAlignment="1">
      <alignment horizontal="right"/>
    </xf>
    <xf numFmtId="0" fontId="10" fillId="2" borderId="3" xfId="0" applyFont="1" applyFill="1" applyBorder="1" applyAlignment="1">
      <alignment horizontal="right"/>
    </xf>
    <xf numFmtId="0" fontId="1" fillId="2" borderId="3" xfId="0" applyFont="1" applyFill="1" applyBorder="1" applyAlignment="1">
      <alignment horizontal="right"/>
    </xf>
    <xf numFmtId="17" fontId="0" fillId="0" borderId="0" xfId="0" applyNumberFormat="1" applyFill="1"/>
    <xf numFmtId="0" fontId="1" fillId="0" borderId="0" xfId="0" applyFont="1" applyAlignment="1">
      <alignment horizontal="right"/>
    </xf>
    <xf numFmtId="0" fontId="0" fillId="0" borderId="0" xfId="0" applyBorder="1" applyAlignment="1">
      <alignment horizontal="right"/>
    </xf>
    <xf numFmtId="1" fontId="0" fillId="0" borderId="0" xfId="0" applyNumberFormat="1" applyBorder="1" applyAlignment="1">
      <alignment horizontal="right"/>
    </xf>
    <xf numFmtId="0" fontId="0" fillId="0" borderId="0" xfId="0" applyBorder="1"/>
    <xf numFmtId="0" fontId="0" fillId="0" borderId="0" xfId="0" applyNumberFormat="1" applyBorder="1" applyAlignment="1">
      <alignment horizontal="right"/>
    </xf>
    <xf numFmtId="0" fontId="0" fillId="0" borderId="0" xfId="0" applyNumberFormat="1" applyBorder="1"/>
    <xf numFmtId="0" fontId="7" fillId="0" borderId="21" xfId="0" applyFont="1" applyBorder="1" applyAlignment="1">
      <alignment horizontal="center" vertical="center" wrapText="1"/>
    </xf>
    <xf numFmtId="0" fontId="21" fillId="0" borderId="20" xfId="3" applyAlignment="1">
      <alignment horizontal="center" vertical="center" wrapText="1"/>
    </xf>
    <xf numFmtId="0" fontId="9" fillId="5" borderId="0" xfId="1" applyFont="1" applyFill="1" applyAlignment="1" applyProtection="1">
      <alignment horizontal="left" vertical="center" wrapText="1" indent="1"/>
      <protection locked="0"/>
    </xf>
    <xf numFmtId="0" fontId="9" fillId="5" borderId="11" xfId="1" applyFont="1" applyFill="1" applyBorder="1" applyAlignment="1">
      <alignment horizontal="right" vertical="center" wrapText="1"/>
    </xf>
    <xf numFmtId="43" fontId="7" fillId="0" borderId="10" xfId="4" applyFont="1" applyFill="1" applyBorder="1" applyAlignment="1">
      <alignment horizontal="center" vertical="center" wrapText="1"/>
    </xf>
    <xf numFmtId="10" fontId="7" fillId="0" borderId="10" xfId="5" applyNumberFormat="1" applyFont="1" applyFill="1" applyBorder="1" applyAlignment="1">
      <alignment horizontal="center" vertical="center" wrapText="1"/>
    </xf>
    <xf numFmtId="9" fontId="21" fillId="0" borderId="20" xfId="5" applyFont="1" applyBorder="1" applyAlignment="1">
      <alignment horizontal="center" vertical="center" wrapText="1"/>
    </xf>
    <xf numFmtId="4" fontId="0" fillId="0" borderId="0" xfId="0" applyNumberFormat="1" applyAlignment="1">
      <alignment horizontal="center"/>
    </xf>
    <xf numFmtId="165" fontId="1" fillId="0" borderId="0" xfId="0" applyNumberFormat="1" applyFont="1"/>
    <xf numFmtId="166" fontId="0" fillId="0" borderId="0" xfId="5" applyNumberFormat="1" applyFont="1" applyFill="1"/>
    <xf numFmtId="4" fontId="1" fillId="0" borderId="0" xfId="0" applyNumberFormat="1" applyFont="1"/>
    <xf numFmtId="166" fontId="1" fillId="0" borderId="0" xfId="0" applyNumberFormat="1" applyFont="1"/>
    <xf numFmtId="0" fontId="2" fillId="0" borderId="0" xfId="0" applyFont="1" applyProtection="1">
      <protection locked="0"/>
    </xf>
    <xf numFmtId="166" fontId="0" fillId="0" borderId="0" xfId="5" applyNumberFormat="1" applyFont="1" applyFill="1" applyBorder="1"/>
    <xf numFmtId="166" fontId="8" fillId="0" borderId="0" xfId="5" applyNumberFormat="1" applyFill="1"/>
    <xf numFmtId="166" fontId="1" fillId="0" borderId="0" xfId="5" applyNumberFormat="1" applyFont="1" applyFill="1" applyBorder="1"/>
    <xf numFmtId="4" fontId="2" fillId="0" borderId="0" xfId="0" applyNumberFormat="1" applyFont="1"/>
    <xf numFmtId="166" fontId="2" fillId="0" borderId="0" xfId="0" applyNumberFormat="1" applyFont="1"/>
    <xf numFmtId="165" fontId="2" fillId="0" borderId="0" xfId="0" applyNumberFormat="1" applyFont="1"/>
    <xf numFmtId="164" fontId="2" fillId="0" borderId="0" xfId="0" applyNumberFormat="1" applyFont="1"/>
    <xf numFmtId="166" fontId="0" fillId="0" borderId="0" xfId="0" applyNumberFormat="1"/>
    <xf numFmtId="166" fontId="2" fillId="0" borderId="0" xfId="5" applyNumberFormat="1" applyFont="1" applyFill="1" applyBorder="1"/>
    <xf numFmtId="4" fontId="2" fillId="0" borderId="0" xfId="0" applyNumberFormat="1" applyFont="1" applyProtection="1">
      <protection locked="0"/>
    </xf>
    <xf numFmtId="0" fontId="1" fillId="0" borderId="0" xfId="0" applyFont="1" applyProtection="1">
      <protection locked="0"/>
    </xf>
    <xf numFmtId="166" fontId="2" fillId="0" borderId="0" xfId="5" applyNumberFormat="1" applyFont="1" applyFill="1" applyBorder="1" applyProtection="1">
      <protection locked="0"/>
    </xf>
    <xf numFmtId="165" fontId="2" fillId="0" borderId="0" xfId="0" applyNumberFormat="1" applyFont="1" applyProtection="1">
      <protection locked="0"/>
    </xf>
    <xf numFmtId="164" fontId="2" fillId="0" borderId="0" xfId="0" applyNumberFormat="1" applyFont="1" applyProtection="1">
      <protection locked="0"/>
    </xf>
    <xf numFmtId="166" fontId="2" fillId="0" borderId="0" xfId="0" applyNumberFormat="1" applyFont="1" applyProtection="1">
      <protection locked="0"/>
    </xf>
    <xf numFmtId="164" fontId="1" fillId="0" borderId="0" xfId="0" applyNumberFormat="1" applyFont="1" applyProtection="1">
      <protection locked="0"/>
    </xf>
    <xf numFmtId="4" fontId="1" fillId="0" borderId="0" xfId="0" applyNumberFormat="1" applyFont="1" applyProtection="1">
      <protection locked="0"/>
    </xf>
    <xf numFmtId="166" fontId="1" fillId="0" borderId="0" xfId="5" applyNumberFormat="1" applyFont="1" applyFill="1" applyBorder="1" applyProtection="1">
      <protection locked="0"/>
    </xf>
    <xf numFmtId="166" fontId="1" fillId="0" borderId="0" xfId="0" applyNumberFormat="1" applyFont="1" applyProtection="1">
      <protection locked="0"/>
    </xf>
    <xf numFmtId="165" fontId="1" fillId="0" borderId="0" xfId="0" applyNumberFormat="1" applyFont="1" applyProtection="1">
      <protection locked="0"/>
    </xf>
    <xf numFmtId="164" fontId="1" fillId="0" borderId="0" xfId="0" applyNumberFormat="1" applyFont="1"/>
    <xf numFmtId="49" fontId="0" fillId="0" borderId="0" xfId="0" applyNumberFormat="1" applyAlignment="1">
      <alignment horizontal="left"/>
    </xf>
    <xf numFmtId="0" fontId="22" fillId="0" borderId="0" xfId="0" applyFont="1" applyProtection="1">
      <protection locked="0"/>
    </xf>
    <xf numFmtId="0" fontId="22" fillId="0" borderId="0" xfId="0" applyFont="1"/>
    <xf numFmtId="4" fontId="0" fillId="0" borderId="0" xfId="0" applyNumberFormat="1"/>
    <xf numFmtId="165" fontId="0" fillId="0" borderId="0" xfId="0" applyNumberFormat="1"/>
    <xf numFmtId="164" fontId="0" fillId="0" borderId="0" xfId="0" applyNumberFormat="1"/>
    <xf numFmtId="0" fontId="1" fillId="0" borderId="0" xfId="0" applyFont="1" applyAlignment="1">
      <alignment horizontal="left"/>
    </xf>
    <xf numFmtId="0" fontId="0" fillId="0" borderId="0" xfId="0" applyAlignment="1">
      <alignment horizontal="right"/>
    </xf>
    <xf numFmtId="0" fontId="1" fillId="0" borderId="0" xfId="0" applyFont="1" applyAlignment="1">
      <alignment vertical="center"/>
    </xf>
    <xf numFmtId="164" fontId="1" fillId="0" borderId="0" xfId="0" applyNumberFormat="1" applyFont="1" applyAlignment="1">
      <alignment vertical="center"/>
    </xf>
    <xf numFmtId="4" fontId="1" fillId="0" borderId="0" xfId="0" applyNumberFormat="1" applyFont="1" applyAlignment="1">
      <alignment horizontal="right"/>
    </xf>
    <xf numFmtId="4" fontId="0" fillId="0" borderId="0" xfId="0" applyNumberFormat="1" applyAlignment="1">
      <alignment horizontal="right"/>
    </xf>
    <xf numFmtId="0" fontId="0" fillId="0" borderId="0" xfId="0" applyAlignment="1">
      <alignment horizontal="left"/>
    </xf>
    <xf numFmtId="14" fontId="1" fillId="0" borderId="0" xfId="0" applyNumberFormat="1" applyFont="1" applyAlignment="1">
      <alignment horizontal="left"/>
    </xf>
    <xf numFmtId="10" fontId="0" fillId="0" borderId="0" xfId="5" applyNumberFormat="1" applyFont="1" applyFill="1"/>
    <xf numFmtId="10" fontId="8" fillId="0" borderId="0" xfId="5" applyNumberFormat="1"/>
    <xf numFmtId="167" fontId="1" fillId="0" borderId="0" xfId="0" applyNumberFormat="1" applyFont="1" applyAlignment="1">
      <alignment horizontal="right"/>
    </xf>
    <xf numFmtId="2" fontId="1" fillId="0" borderId="0" xfId="0" applyNumberFormat="1" applyFont="1" applyProtection="1">
      <protection locked="0"/>
    </xf>
    <xf numFmtId="14" fontId="1" fillId="0" borderId="0" xfId="0" applyNumberFormat="1" applyFont="1" applyProtection="1">
      <protection locked="0"/>
    </xf>
    <xf numFmtId="49" fontId="23" fillId="0" borderId="0" xfId="0" applyNumberFormat="1" applyFont="1" applyAlignment="1">
      <alignment horizontal="center" vertical="center" readingOrder="1"/>
    </xf>
    <xf numFmtId="49" fontId="0" fillId="0" borderId="0" xfId="0" applyNumberFormat="1" applyProtection="1">
      <protection locked="0"/>
    </xf>
    <xf numFmtId="49" fontId="0" fillId="0" borderId="0" xfId="0" applyNumberFormat="1"/>
    <xf numFmtId="14" fontId="22" fillId="0" borderId="0" xfId="0" applyNumberFormat="1" applyFont="1"/>
    <xf numFmtId="0" fontId="24" fillId="0" borderId="0" xfId="0" applyFont="1" applyProtection="1">
      <protection locked="0"/>
    </xf>
    <xf numFmtId="10" fontId="22" fillId="0" borderId="0" xfId="5" applyNumberFormat="1" applyFont="1"/>
    <xf numFmtId="168" fontId="22" fillId="0" borderId="0" xfId="4" applyNumberFormat="1" applyFont="1"/>
    <xf numFmtId="0" fontId="24" fillId="0" borderId="0" xfId="0" applyFont="1"/>
    <xf numFmtId="43" fontId="1" fillId="0" borderId="0" xfId="4" applyFont="1" applyFill="1" applyBorder="1"/>
    <xf numFmtId="9" fontId="1" fillId="0" borderId="0" xfId="5" applyFont="1" applyFill="1" applyBorder="1"/>
    <xf numFmtId="14" fontId="1" fillId="0" borderId="0" xfId="0" applyNumberFormat="1" applyFont="1"/>
    <xf numFmtId="43" fontId="21" fillId="0" borderId="20" xfId="3" applyNumberFormat="1" applyAlignment="1">
      <alignment horizontal="center" vertical="center" wrapText="1"/>
    </xf>
    <xf numFmtId="0" fontId="25" fillId="0" borderId="0" xfId="0" applyFont="1"/>
    <xf numFmtId="0" fontId="6" fillId="3" borderId="2" xfId="0" applyFont="1" applyFill="1" applyBorder="1" applyAlignment="1">
      <alignment horizontal="right" vertical="center" wrapText="1"/>
    </xf>
    <xf numFmtId="0" fontId="8" fillId="0" borderId="0" xfId="1" applyAlignment="1">
      <alignment horizontal="right"/>
    </xf>
    <xf numFmtId="0" fontId="3" fillId="0" borderId="0" xfId="0" applyFont="1" applyAlignment="1">
      <alignment horizontal="right"/>
    </xf>
    <xf numFmtId="0" fontId="0" fillId="0" borderId="0" xfId="0" applyAlignment="1">
      <alignment horizontal="center" vertical="center"/>
    </xf>
    <xf numFmtId="0" fontId="0" fillId="2" borderId="4" xfId="0" applyFill="1" applyBorder="1" applyAlignment="1">
      <alignment vertical="center" wrapText="1"/>
    </xf>
    <xf numFmtId="0" fontId="2" fillId="2" borderId="3" xfId="0" applyFont="1" applyFill="1" applyBorder="1" applyAlignment="1">
      <alignment horizontal="right"/>
    </xf>
    <xf numFmtId="0" fontId="0" fillId="2" borderId="6" xfId="0" applyFill="1" applyBorder="1" applyAlignment="1">
      <alignment vertical="center" wrapText="1"/>
    </xf>
    <xf numFmtId="0" fontId="1" fillId="0" borderId="4" xfId="0" applyFont="1" applyBorder="1" applyAlignment="1">
      <alignment horizontal="center"/>
    </xf>
    <xf numFmtId="0" fontId="0" fillId="0" borderId="4" xfId="0" applyBorder="1" applyAlignment="1">
      <alignment vertical="top" wrapText="1"/>
    </xf>
    <xf numFmtId="0" fontId="2" fillId="0" borderId="3" xfId="0" applyFont="1" applyBorder="1" applyAlignment="1">
      <alignment horizontal="right"/>
    </xf>
    <xf numFmtId="0" fontId="1" fillId="0" borderId="5" xfId="0" applyFont="1" applyBorder="1" applyAlignment="1">
      <alignment horizontal="center"/>
    </xf>
    <xf numFmtId="0" fontId="0" fillId="0" borderId="5" xfId="0" applyBorder="1" applyAlignment="1">
      <alignment vertical="top" wrapText="1"/>
    </xf>
    <xf numFmtId="0" fontId="0" fillId="2" borderId="4" xfId="0" applyFill="1" applyBorder="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0" fillId="0" borderId="4" xfId="0" applyBorder="1" applyAlignment="1">
      <alignment horizontal="right" vertical="top"/>
    </xf>
    <xf numFmtId="0" fontId="0" fillId="0" borderId="5" xfId="0" applyBorder="1" applyAlignment="1">
      <alignment horizontal="right" vertical="top"/>
    </xf>
    <xf numFmtId="0" fontId="0" fillId="0" borderId="6" xfId="0" applyBorder="1" applyAlignment="1">
      <alignment horizontal="right" vertical="top"/>
    </xf>
    <xf numFmtId="0" fontId="2" fillId="0" borderId="4" xfId="0" applyFont="1" applyBorder="1" applyAlignment="1">
      <alignment horizontal="right" vertical="top"/>
    </xf>
    <xf numFmtId="0" fontId="1" fillId="0" borderId="0" xfId="0" applyFont="1" applyAlignment="1">
      <alignment horizontal="center"/>
    </xf>
    <xf numFmtId="0" fontId="2" fillId="0" borderId="17" xfId="0" applyFont="1" applyBorder="1" applyAlignment="1">
      <alignment horizontal="right" vertical="top"/>
    </xf>
    <xf numFmtId="0" fontId="2" fillId="0" borderId="6" xfId="0" applyFont="1" applyBorder="1" applyAlignment="1">
      <alignment horizontal="right" vertical="top"/>
    </xf>
    <xf numFmtId="0" fontId="1" fillId="0" borderId="6" xfId="0" applyFont="1" applyBorder="1" applyAlignment="1">
      <alignment horizontal="center"/>
    </xf>
    <xf numFmtId="0" fontId="0" fillId="2" borderId="4" xfId="0" applyFill="1" applyBorder="1" applyAlignment="1">
      <alignment horizontal="right" vertical="top"/>
    </xf>
    <xf numFmtId="0" fontId="0" fillId="2" borderId="5" xfId="0" applyFill="1" applyBorder="1" applyAlignment="1">
      <alignment horizontal="right" vertical="top"/>
    </xf>
    <xf numFmtId="0" fontId="0" fillId="0" borderId="4" xfId="0" applyBorder="1" applyAlignment="1">
      <alignment vertical="top"/>
    </xf>
    <xf numFmtId="0" fontId="0" fillId="0" borderId="6" xfId="0" applyBorder="1" applyAlignment="1">
      <alignment vertical="top"/>
    </xf>
    <xf numFmtId="0" fontId="0" fillId="0" borderId="3" xfId="0" applyBorder="1"/>
    <xf numFmtId="0" fontId="0" fillId="0" borderId="5" xfId="0" applyBorder="1" applyAlignment="1">
      <alignment vertical="top"/>
    </xf>
    <xf numFmtId="0" fontId="0" fillId="0" borderId="3" xfId="0" applyBorder="1" applyAlignment="1">
      <alignment horizontal="right"/>
    </xf>
    <xf numFmtId="0" fontId="0" fillId="2" borderId="3" xfId="0" applyFill="1" applyBorder="1" applyAlignment="1">
      <alignment horizontal="right"/>
    </xf>
    <xf numFmtId="0" fontId="19" fillId="2" borderId="3" xfId="0" applyFont="1" applyFill="1" applyBorder="1" applyAlignment="1">
      <alignment horizontal="right"/>
    </xf>
    <xf numFmtId="0" fontId="1" fillId="0" borderId="4" xfId="0" applyFont="1" applyBorder="1" applyAlignment="1">
      <alignment horizontal="right" vertical="top"/>
    </xf>
    <xf numFmtId="0" fontId="1" fillId="0" borderId="5" xfId="0" applyFont="1" applyBorder="1" applyAlignment="1">
      <alignment horizontal="right" vertical="top"/>
    </xf>
    <xf numFmtId="0" fontId="0" fillId="0" borderId="3" xfId="0" applyBorder="1" applyAlignment="1">
      <alignment readingOrder="1"/>
    </xf>
    <xf numFmtId="0" fontId="0" fillId="0" borderId="3" xfId="0" applyBorder="1" applyAlignment="1">
      <alignment horizontal="right" readingOrder="1"/>
    </xf>
    <xf numFmtId="0" fontId="1" fillId="0" borderId="6" xfId="0" applyFont="1" applyBorder="1" applyAlignment="1">
      <alignment horizontal="right" vertical="top"/>
    </xf>
    <xf numFmtId="0" fontId="0" fillId="0" borderId="4" xfId="0" applyBorder="1" applyAlignment="1">
      <alignment horizontal="center"/>
    </xf>
    <xf numFmtId="0" fontId="0" fillId="0" borderId="5" xfId="0" applyBorder="1" applyAlignment="1">
      <alignment horizontal="center"/>
    </xf>
    <xf numFmtId="0" fontId="0" fillId="0" borderId="4" xfId="0" applyBorder="1" applyAlignment="1">
      <alignment horizontal="right"/>
    </xf>
    <xf numFmtId="0" fontId="0" fillId="2" borderId="4" xfId="0" applyFill="1" applyBorder="1" applyAlignment="1">
      <alignment horizontal="center"/>
    </xf>
    <xf numFmtId="0" fontId="0" fillId="2" borderId="4" xfId="0" applyFill="1" applyBorder="1" applyAlignment="1">
      <alignment horizontal="right"/>
    </xf>
    <xf numFmtId="0" fontId="0" fillId="2" borderId="5" xfId="0" applyFill="1" applyBorder="1" applyAlignment="1">
      <alignment horizontal="center"/>
    </xf>
    <xf numFmtId="0" fontId="0" fillId="2" borderId="5" xfId="0" applyFill="1" applyBorder="1" applyAlignment="1">
      <alignment horizontal="right"/>
    </xf>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0" fontId="0" fillId="0" borderId="18" xfId="0" applyBorder="1" applyAlignment="1">
      <alignment horizontal="right" vertical="top"/>
    </xf>
    <xf numFmtId="0" fontId="0" fillId="0" borderId="0" xfId="0" applyAlignment="1">
      <alignment vertical="top"/>
    </xf>
    <xf numFmtId="0" fontId="0" fillId="0" borderId="19" xfId="0" applyBorder="1" applyAlignment="1">
      <alignment horizontal="right"/>
    </xf>
    <xf numFmtId="0" fontId="0" fillId="2" borderId="6" xfId="0" applyFill="1" applyBorder="1" applyAlignment="1">
      <alignment horizontal="right"/>
    </xf>
    <xf numFmtId="0" fontId="1" fillId="0" borderId="9" xfId="0" applyFont="1" applyBorder="1" applyAlignment="1">
      <alignment horizontal="right" vertical="top"/>
    </xf>
    <xf numFmtId="0" fontId="0" fillId="0" borderId="6" xfId="0" applyBorder="1" applyAlignment="1">
      <alignment horizontal="right"/>
    </xf>
    <xf numFmtId="0" fontId="0" fillId="2" borderId="4" xfId="0" applyFill="1" applyBorder="1" applyAlignment="1">
      <alignment horizontal="right" vertical="top" wrapText="1"/>
    </xf>
    <xf numFmtId="0" fontId="0" fillId="2" borderId="5" xfId="0" applyFill="1" applyBorder="1" applyAlignment="1">
      <alignment horizontal="right" vertical="top" wrapText="1"/>
    </xf>
    <xf numFmtId="0" fontId="0" fillId="0" borderId="4" xfId="0" applyBorder="1" applyAlignment="1">
      <alignment horizontal="right" vertical="top" wrapText="1"/>
    </xf>
    <xf numFmtId="0" fontId="0" fillId="0" borderId="5" xfId="0" applyBorder="1" applyAlignment="1">
      <alignment horizontal="right" vertical="top" wrapText="1"/>
    </xf>
    <xf numFmtId="0" fontId="0" fillId="0" borderId="6" xfId="0" applyBorder="1" applyAlignment="1">
      <alignment horizontal="right" vertical="top" wrapText="1"/>
    </xf>
    <xf numFmtId="0" fontId="0" fillId="2" borderId="4" xfId="0" applyFill="1" applyBorder="1" applyAlignment="1">
      <alignment vertical="top" wrapText="1"/>
    </xf>
    <xf numFmtId="0" fontId="0" fillId="2" borderId="5" xfId="0" applyFill="1" applyBorder="1" applyAlignment="1">
      <alignment vertical="top" wrapText="1"/>
    </xf>
    <xf numFmtId="0" fontId="0" fillId="0" borderId="6" xfId="0" applyBorder="1" applyAlignment="1">
      <alignment vertical="top" wrapText="1"/>
    </xf>
    <xf numFmtId="0" fontId="20" fillId="2" borderId="3" xfId="0" applyFont="1" applyFill="1" applyBorder="1" applyAlignment="1">
      <alignment horizontal="right"/>
    </xf>
    <xf numFmtId="169" fontId="1" fillId="0" borderId="0" xfId="0" applyNumberFormat="1" applyFont="1" applyAlignment="1">
      <alignment horizontal="right"/>
    </xf>
    <xf numFmtId="169" fontId="1" fillId="0" borderId="0" xfId="0" applyNumberFormat="1" applyFont="1"/>
  </cellXfs>
  <cellStyles count="6">
    <cellStyle name="Comma" xfId="4" builtinId="3"/>
    <cellStyle name="Normal" xfId="0" builtinId="0"/>
    <cellStyle name="Normal 3" xfId="1" xr:uid="{00000000-0005-0000-0000-000001000000}"/>
    <cellStyle name="Normal 9" xfId="2" xr:uid="{00000000-0005-0000-0000-000002000000}"/>
    <cellStyle name="Percent" xfId="5" builtinId="5"/>
    <cellStyle name="סה&quot;כ" xfId="3" builtinId="25"/>
  </cellStyles>
  <dxfs count="15">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B2B2B2"/>
      <color rgb="FF7F93AD"/>
      <color rgb="FF7A8FAA"/>
      <color rgb="FF6077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34" Type="http://schemas.openxmlformats.org/officeDocument/2006/relationships/worksheet" Target="worksheets/sheet34.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styles" Target="styles.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theme" Target="theme/theme1.xml" /></Relationships>
</file>

<file path=xl/theme/theme1.xml><?xml version="1.0" encoding="utf-8"?>
<a:theme xmlns:a="http://schemas.openxmlformats.org/drawingml/2006/main" name="ערכת נושא Office">
  <a:themeElements>
    <a:clrScheme name="RashutShukHon">
      <a:dk1>
        <a:sysClr val="windowText" lastClr="000000"/>
      </a:dk1>
      <a:lt1>
        <a:sysClr val="window" lastClr="FFFFFF"/>
      </a:lt1>
      <a:dk2>
        <a:srgbClr val="44546A"/>
      </a:dk2>
      <a:lt2>
        <a:srgbClr val="E7E6E6"/>
      </a:lt2>
      <a:accent1>
        <a:srgbClr val="033E76"/>
      </a:accent1>
      <a:accent2>
        <a:srgbClr val="0C6FBB"/>
      </a:accent2>
      <a:accent3>
        <a:srgbClr val="84A2F7"/>
      </a:accent3>
      <a:accent4>
        <a:srgbClr val="AC0019"/>
      </a:accent4>
      <a:accent5>
        <a:srgbClr val="FFC000"/>
      </a:accent5>
      <a:accent6>
        <a:srgbClr val="5FA62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D23"/>
  <sheetViews>
    <sheetView showGridLines="0" rightToLeft="1" workbookViewId="0">
      <pane xSplit="4" ySplit="16" topLeftCell="XFD17" activePane="bottomRight" state="frozen"/>
      <selection activeCell="C480" sqref="C480"/>
      <selection pane="topRight" activeCell="C480" sqref="C480"/>
      <selection pane="bottomLeft" activeCell="C480" sqref="C480"/>
      <selection pane="bottomRight" activeCell="D20" sqref="D20"/>
    </sheetView>
  </sheetViews>
  <sheetFormatPr defaultColWidth="0" defaultRowHeight="14.25" zeroHeight="1" x14ac:dyDescent="0.2"/>
  <cols>
    <col min="1" max="1" width="29.5" bestFit="1" customWidth="1"/>
    <col min="2" max="2" width="11" customWidth="1"/>
    <col min="3" max="3" width="4.625" customWidth="1"/>
    <col min="4" max="4" width="67.5" customWidth="1"/>
    <col min="5" max="16384" width="9" hidden="1"/>
  </cols>
  <sheetData>
    <row r="1" spans="1:4" ht="18" x14ac:dyDescent="0.2">
      <c r="A1" s="19" t="s">
        <v>850</v>
      </c>
      <c r="B1" s="20"/>
      <c r="C1" s="20"/>
      <c r="D1" s="20"/>
    </row>
    <row r="2" spans="1:4" x14ac:dyDescent="0.2"/>
    <row r="3" spans="1:4" x14ac:dyDescent="0.2">
      <c r="A3" t="s">
        <v>502</v>
      </c>
      <c r="D3" s="49" t="s">
        <v>801</v>
      </c>
    </row>
    <row r="4" spans="1:4" x14ac:dyDescent="0.2"/>
    <row r="5" spans="1:4" x14ac:dyDescent="0.2">
      <c r="A5" t="s">
        <v>591</v>
      </c>
      <c r="D5" s="49" t="s">
        <v>593</v>
      </c>
    </row>
    <row r="6" spans="1:4" x14ac:dyDescent="0.2"/>
    <row r="7" spans="1:4" x14ac:dyDescent="0.2">
      <c r="A7" t="s">
        <v>581</v>
      </c>
      <c r="D7" s="49" t="s">
        <v>510</v>
      </c>
    </row>
    <row r="8" spans="1:4" x14ac:dyDescent="0.2">
      <c r="D8" s="72"/>
    </row>
    <row r="9" spans="1:4" x14ac:dyDescent="0.2">
      <c r="A9" t="s">
        <v>582</v>
      </c>
      <c r="D9" s="49">
        <v>2024</v>
      </c>
    </row>
    <row r="10" spans="1:4" x14ac:dyDescent="0.2"/>
    <row r="11" spans="1:4" x14ac:dyDescent="0.2">
      <c r="A11" t="s">
        <v>566</v>
      </c>
      <c r="D11" s="49" t="s">
        <v>526</v>
      </c>
    </row>
    <row r="12" spans="1:4" x14ac:dyDescent="0.2"/>
    <row r="13" spans="1:4" x14ac:dyDescent="0.2">
      <c r="A13" t="s">
        <v>503</v>
      </c>
      <c r="D13" s="73">
        <v>513611509</v>
      </c>
    </row>
    <row r="14" spans="1:4" x14ac:dyDescent="0.2"/>
    <row r="15" spans="1:4" ht="15" x14ac:dyDescent="0.25">
      <c r="A15" s="9" t="s">
        <v>368</v>
      </c>
      <c r="D15" s="73" t="str">
        <f>IF(D5="לממונה",CONCATENATE(D13, "_",VLOOKUP(D3,Full_Type,2,0),"_",D7,VLOOKUP(D9,Full_Year,2,0),".xlxs"),IF(D5="לציבור",CONCATENATE(D13,"_",VLOOKUP(D3,Full_Type_Nostro,2,0),"_",VLOOKUP(D5,Full_File_Type,2,0),"_",D7,VLOOKUP(D9,Full_Year,2,0),".xlsx"),"שם קובץ לשמירה"))</f>
        <v>513611509_gm_p_0324.xlsx</v>
      </c>
    </row>
    <row r="16" spans="1:4" ht="15" x14ac:dyDescent="0.25">
      <c r="A16" s="9"/>
      <c r="D16" s="72"/>
    </row>
    <row r="17" x14ac:dyDescent="0.2"/>
    <row r="18" x14ac:dyDescent="0.2"/>
    <row r="19" x14ac:dyDescent="0.2"/>
    <row r="20" x14ac:dyDescent="0.2"/>
    <row r="21" x14ac:dyDescent="0.2"/>
    <row r="22" x14ac:dyDescent="0.2"/>
    <row r="23" x14ac:dyDescent="0.2"/>
  </sheetData>
  <conditionalFormatting sqref="D3">
    <cfRule type="containsText" dxfId="14" priority="9" operator="containsText" text="Please fill in data">
      <formula>NOT(ISERROR(SEARCH("Please fill in data",D3)))</formula>
    </cfRule>
  </conditionalFormatting>
  <conditionalFormatting sqref="D5">
    <cfRule type="containsText" dxfId="13" priority="8" operator="containsText" text="Please fill in data">
      <formula>NOT(ISERROR(SEARCH("Please fill in data",D5)))</formula>
    </cfRule>
  </conditionalFormatting>
  <conditionalFormatting sqref="D7:D9">
    <cfRule type="containsText" dxfId="12" priority="7" operator="containsText" text="Please fill in data">
      <formula>NOT(ISERROR(SEARCH("Please fill in data",D7)))</formula>
    </cfRule>
  </conditionalFormatting>
  <conditionalFormatting sqref="D11">
    <cfRule type="containsText" dxfId="11" priority="6" operator="containsText" text="Please fill in data">
      <formula>NOT(ISERROR(SEARCH("Please fill in data",D11)))</formula>
    </cfRule>
  </conditionalFormatting>
  <conditionalFormatting sqref="D13">
    <cfRule type="containsText" dxfId="10" priority="5" operator="containsText" text="Please fill in data">
      <formula>NOT(ISERROR(SEARCH("Please fill in data",D13)))</formula>
    </cfRule>
  </conditionalFormatting>
  <conditionalFormatting sqref="D15:D16">
    <cfRule type="containsText" dxfId="9" priority="4" operator="containsText" text="Please fill in data">
      <formula>NOT(ISERROR(SEARCH("Please fill in data",D15)))</formula>
    </cfRule>
  </conditionalFormatting>
  <dataValidations count="5">
    <dataValidation type="list" allowBlank="1" showInputMessage="1" showErrorMessage="1" sqref="D3" xr:uid="{8AA0E3C1-C9B8-4E2E-B015-8802DB51F515}">
      <formula1>Type</formula1>
    </dataValidation>
    <dataValidation type="list" allowBlank="1" showInputMessage="1" showErrorMessage="1" sqref="D5" xr:uid="{46B89253-88F1-40D5-A1D1-5AEC5D903BB1}">
      <formula1>File_Type</formula1>
    </dataValidation>
    <dataValidation type="list" allowBlank="1" showInputMessage="1" showErrorMessage="1" sqref="D7" xr:uid="{35D089D9-61E6-4939-BDD3-D44153C78657}">
      <formula1>QTR</formula1>
    </dataValidation>
    <dataValidation type="list" allowBlank="1" showInputMessage="1" showErrorMessage="1" sqref="D9" xr:uid="{DE369899-E6CD-46A3-BFD5-9B321857AC37}">
      <formula1>YEAR</formula1>
    </dataValidation>
    <dataValidation type="list" allowBlank="1" showInputMessage="1" showErrorMessage="1" sqref="D11" xr:uid="{5B6A8E37-8D46-42FC-A6F9-A793E829CBF1}">
      <formula1>Company_Name</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499984740745262"/>
  </sheetPr>
  <dimension ref="A1:E32"/>
  <sheetViews>
    <sheetView showGridLines="0" rightToLeft="1" tabSelected="1" workbookViewId="0">
      <pane xSplit="5" ySplit="32" topLeftCell="XFD33" activePane="bottomRight" state="frozen"/>
      <selection pane="topRight" activeCell="F1" sqref="F1"/>
      <selection pane="bottomLeft" activeCell="A33" sqref="A33"/>
      <selection pane="bottomRight" activeCell="D15" sqref="D15"/>
    </sheetView>
  </sheetViews>
  <sheetFormatPr defaultColWidth="0" defaultRowHeight="12.75" zeroHeight="1" x14ac:dyDescent="0.2"/>
  <cols>
    <col min="1" max="1" width="42.75" style="5" customWidth="1"/>
    <col min="2" max="2" width="13.5" style="6" bestFit="1" customWidth="1"/>
    <col min="3" max="4" width="13" style="6" customWidth="1"/>
    <col min="5" max="5" width="14" style="6" customWidth="1"/>
    <col min="6" max="16384" width="2.375" style="5" hidden="1"/>
  </cols>
  <sheetData>
    <row r="1" spans="1:5" ht="18.75" customHeight="1" x14ac:dyDescent="0.2">
      <c r="A1" s="35"/>
      <c r="B1" s="36"/>
      <c r="C1" s="51" t="s">
        <v>914</v>
      </c>
      <c r="D1" s="50"/>
      <c r="E1" s="36"/>
    </row>
    <row r="2" spans="1:5" ht="25.5" x14ac:dyDescent="0.2">
      <c r="A2" s="35"/>
      <c r="B2" s="36" t="s">
        <v>17</v>
      </c>
      <c r="C2" s="36" t="s">
        <v>27</v>
      </c>
      <c r="D2" s="36" t="s">
        <v>26</v>
      </c>
      <c r="E2" s="36" t="s">
        <v>912</v>
      </c>
    </row>
    <row r="3" spans="1:5" x14ac:dyDescent="0.2">
      <c r="A3" s="38" t="s">
        <v>31</v>
      </c>
      <c r="B3" s="74">
        <f>SUM('מזומנים ושווי מזומנים'!O:O)</f>
        <v>7989919.8419999965</v>
      </c>
      <c r="C3" s="39"/>
      <c r="D3" s="39"/>
      <c r="E3" s="75">
        <f>SUM('מזומנים ושווי מזומנים'!O:O)/B30</f>
        <v>0.10839788005022741</v>
      </c>
    </row>
    <row r="4" spans="1:5" x14ac:dyDescent="0.2">
      <c r="A4" s="38" t="s">
        <v>40</v>
      </c>
      <c r="B4" s="74">
        <f>SUM('איגרות חוב ממשלתיות'!U:U)</f>
        <v>36291797.457000069</v>
      </c>
      <c r="C4" s="39"/>
      <c r="D4" s="39"/>
      <c r="E4" s="75">
        <f>SUM('איגרות חוב ממשלתיות'!U:U)/B30</f>
        <v>0.49236462759885635</v>
      </c>
    </row>
    <row r="5" spans="1:5" x14ac:dyDescent="0.2">
      <c r="A5" s="38" t="s">
        <v>32</v>
      </c>
      <c r="B5" s="74">
        <f>SUM('ניירות ערך מסחריים'!AD:AD)</f>
        <v>339168.44699999987</v>
      </c>
      <c r="C5" s="39"/>
      <c r="D5" s="39"/>
      <c r="E5" s="75">
        <f>SUM('ניירות ערך מסחריים'!AD:AD)/B30</f>
        <v>4.6014404852308295E-3</v>
      </c>
    </row>
    <row r="6" spans="1:5" x14ac:dyDescent="0.2">
      <c r="A6" s="38" t="s">
        <v>33</v>
      </c>
      <c r="B6" s="74">
        <f>SUM('איגרות חוב'!AD:AD)</f>
        <v>11391861.147000048</v>
      </c>
      <c r="C6" s="39"/>
      <c r="D6" s="39"/>
      <c r="E6" s="75">
        <f>SUM('איגרות חוב'!AD:AD)/B30</f>
        <v>0.15455143763397944</v>
      </c>
    </row>
    <row r="7" spans="1:5" x14ac:dyDescent="0.2">
      <c r="A7" s="38" t="s">
        <v>454</v>
      </c>
      <c r="B7" s="74">
        <f>SUM('מניות מבכ ויהש'!U:U)</f>
        <v>8264266.7080000052</v>
      </c>
      <c r="C7" s="39"/>
      <c r="D7" s="39"/>
      <c r="E7" s="75">
        <f>SUM('מניות מבכ ויהש'!U:U)/B30</f>
        <v>0.11211989719944836</v>
      </c>
    </row>
    <row r="8" spans="1:5" x14ac:dyDescent="0.2">
      <c r="A8" s="38" t="s">
        <v>34</v>
      </c>
      <c r="B8" s="74">
        <f>SUM('קרנות סל'!T:T)</f>
        <v>4031228.759000001</v>
      </c>
      <c r="C8" s="39"/>
      <c r="D8" s="39"/>
      <c r="E8" s="75">
        <f>SUM('קרנות סל'!T:T)/B30</f>
        <v>5.4690993165674537E-2</v>
      </c>
    </row>
    <row r="9" spans="1:5" x14ac:dyDescent="0.2">
      <c r="A9" s="38" t="s">
        <v>35</v>
      </c>
      <c r="B9" s="74">
        <f>SUM('קרנות נאמנות'!T:T)</f>
        <v>539662.15099999995</v>
      </c>
      <c r="C9" s="39"/>
      <c r="D9" s="39"/>
      <c r="E9" s="75">
        <f>SUM('קרנות נאמנות'!T:T)/B30</f>
        <v>7.3215043790855758E-3</v>
      </c>
    </row>
    <row r="10" spans="1:5" x14ac:dyDescent="0.2">
      <c r="A10" s="38" t="s">
        <v>36</v>
      </c>
      <c r="B10" s="74">
        <f>SUM('כתבי אופציה'!W:W)</f>
        <v>5130.6479999999992</v>
      </c>
      <c r="C10" s="39"/>
      <c r="D10" s="39"/>
      <c r="E10" s="75">
        <f>SUM('כתבי אופציה'!W:W)/B30</f>
        <v>6.9606626534656957E-5</v>
      </c>
    </row>
    <row r="11" spans="1:5" x14ac:dyDescent="0.2">
      <c r="A11" s="38" t="s">
        <v>37</v>
      </c>
      <c r="B11" s="74">
        <f>SUM(אופציות!V:V)</f>
        <v>0</v>
      </c>
      <c r="C11" s="39"/>
      <c r="D11" s="39"/>
      <c r="E11" s="75">
        <f>SUM(אופציות!V:V)/B30</f>
        <v>0</v>
      </c>
    </row>
    <row r="12" spans="1:5" x14ac:dyDescent="0.2">
      <c r="A12" s="38" t="s">
        <v>38</v>
      </c>
      <c r="B12" s="74">
        <f>SUM('חוזים עתידיים'!R:R)</f>
        <v>1339.4859999999992</v>
      </c>
      <c r="C12" s="39"/>
      <c r="D12" s="39"/>
      <c r="E12" s="75">
        <f>SUM('חוזים עתידיים'!R:R)/B30</f>
        <v>1.8172578151999797E-5</v>
      </c>
    </row>
    <row r="13" spans="1:5" x14ac:dyDescent="0.2">
      <c r="A13" s="38" t="s">
        <v>39</v>
      </c>
      <c r="B13" s="74">
        <f>SUM('מוצרים מובנים'!Z:Z)</f>
        <v>428328.03599999991</v>
      </c>
      <c r="C13" s="39"/>
      <c r="D13" s="39"/>
      <c r="E13" s="75">
        <f>SUM('מוצרים מובנים'!Z:Z)/B30</f>
        <v>5.8110534256443037E-3</v>
      </c>
    </row>
    <row r="14" spans="1:5" x14ac:dyDescent="0.2">
      <c r="A14" s="38" t="s">
        <v>41</v>
      </c>
      <c r="B14" s="74">
        <f>SUM('לא סחיר איגרות חוב ממשלתיות'!U:U)</f>
        <v>0</v>
      </c>
      <c r="C14" s="39"/>
      <c r="D14" s="39"/>
      <c r="E14" s="75">
        <f>SUM('לא סחיר איגרות חוב ממשלתיות'!U:U)/B30</f>
        <v>0</v>
      </c>
    </row>
    <row r="15" spans="1:5" x14ac:dyDescent="0.2">
      <c r="A15" s="38" t="s">
        <v>42</v>
      </c>
      <c r="B15" s="74">
        <f>SUM('לא סחיר איגרות חוב מיועדות'!N:N)</f>
        <v>0</v>
      </c>
      <c r="C15" s="39"/>
      <c r="D15" s="39"/>
      <c r="E15" s="75">
        <f>SUM('לא סחיר איגרות חוב מיועדות'!N:N)/B30</f>
        <v>0</v>
      </c>
    </row>
    <row r="16" spans="1:5" s="52" customFormat="1" x14ac:dyDescent="0.2">
      <c r="A16" s="40" t="s">
        <v>661</v>
      </c>
      <c r="B16" s="74">
        <f>SUM('אפיק השקעה מובטח תשואה'!F:F)</f>
        <v>0</v>
      </c>
      <c r="C16" s="41"/>
      <c r="D16" s="41"/>
      <c r="E16" s="75">
        <f>SUM('אפיק השקעה מובטח תשואה'!F:F)/B30</f>
        <v>0</v>
      </c>
    </row>
    <row r="17" spans="1:5" x14ac:dyDescent="0.2">
      <c r="A17" s="40" t="s">
        <v>43</v>
      </c>
      <c r="B17" s="74">
        <f>SUM('לא סחיר ניירות ערך מסחריים'!AI:AI)</f>
        <v>472906.29500000004</v>
      </c>
      <c r="C17" s="41"/>
      <c r="D17" s="41"/>
      <c r="E17" s="75">
        <f>SUM('לא סחיר ניירות ערך מסחריים'!AI:AI)/B30</f>
        <v>6.4158390639843773E-3</v>
      </c>
    </row>
    <row r="18" spans="1:5" x14ac:dyDescent="0.2">
      <c r="A18" s="38" t="s">
        <v>44</v>
      </c>
      <c r="B18" s="74">
        <f>SUM('לא סחיר איגרות חוב'!AG:AG)</f>
        <v>1011581.4569999996</v>
      </c>
      <c r="C18" s="39"/>
      <c r="D18" s="39"/>
      <c r="E18" s="75">
        <f>SUM('לא סחיר איגרות חוב'!AG:AG)/B30</f>
        <v>1.3723953131608936E-2</v>
      </c>
    </row>
    <row r="19" spans="1:5" x14ac:dyDescent="0.2">
      <c r="A19" s="38" t="s">
        <v>457</v>
      </c>
      <c r="B19" s="74">
        <f>SUM('לא סחיר מניות מבכ ויהש'!X:X)</f>
        <v>10692.265000000001</v>
      </c>
      <c r="C19" s="39"/>
      <c r="D19" s="39"/>
      <c r="E19" s="75">
        <f>SUM('לא סחיר מניות מבכ ויהש'!X:X)/B30</f>
        <v>1.4506013600320739E-4</v>
      </c>
    </row>
    <row r="20" spans="1:5" x14ac:dyDescent="0.2">
      <c r="A20" s="38" t="s">
        <v>45</v>
      </c>
      <c r="B20" s="74">
        <f>SUM('קרנות השקעה'!W:W)</f>
        <v>1237899.3949999993</v>
      </c>
      <c r="C20" s="39"/>
      <c r="D20" s="39"/>
      <c r="E20" s="75">
        <f>SUM('קרנות השקעה'!W:W)/B30</f>
        <v>1.6794370004576956E-2</v>
      </c>
    </row>
    <row r="21" spans="1:5" x14ac:dyDescent="0.2">
      <c r="A21" s="38" t="s">
        <v>46</v>
      </c>
      <c r="B21" s="74">
        <f>SUM('לא סחיר כתבי אופציה'!Z:Z)</f>
        <v>5471.402</v>
      </c>
      <c r="C21" s="39"/>
      <c r="D21" s="39"/>
      <c r="E21" s="75">
        <f>SUM('לא סחיר כתבי אופציה'!Z:Z)/B30</f>
        <v>7.4229577947069295E-5</v>
      </c>
    </row>
    <row r="22" spans="1:5" x14ac:dyDescent="0.2">
      <c r="A22" s="38" t="s">
        <v>47</v>
      </c>
      <c r="B22" s="74">
        <f>SUM('לא סחיר אופציות'!Z:Z)</f>
        <v>0</v>
      </c>
      <c r="C22" s="39"/>
      <c r="D22" s="39"/>
      <c r="E22" s="75">
        <f>SUM('לא סחיר אופציות'!Z:Z)/B30</f>
        <v>0</v>
      </c>
    </row>
    <row r="23" spans="1:5" x14ac:dyDescent="0.2">
      <c r="A23" s="38" t="s">
        <v>456</v>
      </c>
      <c r="B23" s="74">
        <f>SUM('לא סחיר נגזרים אחרים'!R:R)</f>
        <v>2451186.269799999</v>
      </c>
      <c r="C23" s="39"/>
      <c r="D23" s="39"/>
      <c r="E23" s="75">
        <f>SUM('לא סחיר נגזרים אחרים'!R:R)/B30</f>
        <v>3.3254826144543038E-2</v>
      </c>
    </row>
    <row r="24" spans="1:5" x14ac:dyDescent="0.2">
      <c r="A24" s="38" t="s">
        <v>48</v>
      </c>
      <c r="B24" s="74">
        <f>SUM(הלוואות!AT:AT)</f>
        <v>572940.14999999979</v>
      </c>
      <c r="C24" s="39"/>
      <c r="D24" s="39"/>
      <c r="E24" s="75">
        <f>SUM(הלוואות!AT:AT)/B30</f>
        <v>7.7729813169331299E-3</v>
      </c>
    </row>
    <row r="25" spans="1:5" x14ac:dyDescent="0.2">
      <c r="A25" s="38" t="s">
        <v>49</v>
      </c>
      <c r="B25" s="74">
        <f>SUM('לא סחיר מוצרים מובנים'!AB:AB)</f>
        <v>191697.53100000005</v>
      </c>
      <c r="C25" s="39"/>
      <c r="D25" s="39"/>
      <c r="E25" s="75">
        <f>SUM('לא סחיר מוצרים מובנים'!AB:AB)/B30</f>
        <v>2.6007277146927309E-3</v>
      </c>
    </row>
    <row r="26" spans="1:5" x14ac:dyDescent="0.2">
      <c r="A26" s="38" t="s">
        <v>50</v>
      </c>
      <c r="B26" s="74">
        <f>SUM('פיקדונות מעל 3 חודשים'!T:T)</f>
        <v>-1479188.2840000009</v>
      </c>
      <c r="C26" s="39"/>
      <c r="D26" s="39"/>
      <c r="E26" s="75">
        <f>SUM('פיקדונות מעל 3 חודשים'!T:T)/B30</f>
        <v>-2.0067895216905968E-2</v>
      </c>
    </row>
    <row r="27" spans="1:5" x14ac:dyDescent="0.2">
      <c r="A27" s="38" t="s">
        <v>51</v>
      </c>
      <c r="B27" s="74">
        <f>SUM('זכויות מקרקעין'!S:S)</f>
        <v>0</v>
      </c>
      <c r="C27" s="39"/>
      <c r="D27" s="39"/>
      <c r="E27" s="75">
        <f>SUM('זכויות מקרקעין'!S:S)/B30</f>
        <v>0</v>
      </c>
    </row>
    <row r="28" spans="1:5" x14ac:dyDescent="0.2">
      <c r="A28" s="38" t="s">
        <v>501</v>
      </c>
      <c r="B28" s="74">
        <f>SUM('השקעה בחברות מוחזקות'!U:U)</f>
        <v>0</v>
      </c>
      <c r="C28" s="39"/>
      <c r="D28" s="39"/>
      <c r="E28" s="75">
        <f>SUM('השקעה בחברות מוחזקות'!U:U)/B30</f>
        <v>0</v>
      </c>
    </row>
    <row r="29" spans="1:5" x14ac:dyDescent="0.2">
      <c r="A29" s="38" t="s">
        <v>52</v>
      </c>
      <c r="B29" s="74">
        <f>SUM('נכסים אחרים'!N:N)</f>
        <v>-48700.031000000003</v>
      </c>
      <c r="C29" s="70"/>
      <c r="D29" s="70"/>
      <c r="E29" s="75">
        <f>SUM('נכסים אחרים'!N:N)/B30</f>
        <v>-6.6070501621690221E-4</v>
      </c>
    </row>
    <row r="30" spans="1:5" ht="15.75" thickBot="1" x14ac:dyDescent="0.25">
      <c r="A30" s="37" t="s">
        <v>597</v>
      </c>
      <c r="B30" s="134">
        <f>SUM(B3:B29)</f>
        <v>73709189.130800113</v>
      </c>
      <c r="C30" s="71">
        <f t="shared" ref="C30:D30" si="0">SUM(C3:C29)</f>
        <v>0</v>
      </c>
      <c r="D30" s="71">
        <f t="shared" si="0"/>
        <v>0</v>
      </c>
      <c r="E30" s="76">
        <f t="shared" ref="E30" si="1">SUM(E3:E29)</f>
        <v>0.99999999999999989</v>
      </c>
    </row>
    <row r="31" spans="1:5" s="52" customFormat="1" ht="13.5" thickTop="1" x14ac:dyDescent="0.2">
      <c r="A31" s="40" t="s">
        <v>749</v>
      </c>
      <c r="B31" s="74">
        <v>332000</v>
      </c>
      <c r="C31" s="41"/>
      <c r="D31" s="41"/>
      <c r="E31" s="75">
        <v>4.659125805807636E-3</v>
      </c>
    </row>
    <row r="32" spans="1:5" x14ac:dyDescent="0.2">
      <c r="A32" s="40" t="s">
        <v>750</v>
      </c>
      <c r="B32" s="74">
        <v>773927.33</v>
      </c>
      <c r="C32" s="41"/>
      <c r="D32" s="41"/>
      <c r="E32" s="75">
        <v>1.0860918057297596E-2</v>
      </c>
    </row>
  </sheetData>
  <customSheetViews>
    <customSheetView guid="{AE318230-F718-49FC-82EB-7CAC3DCD05F1}" showGridLines="0">
      <pageMargins left="0.7" right="0.7" top="0.75" bottom="0.75" header="0.3" footer="0.3"/>
      <pageSetup orientation="portrait"/>
    </customSheetView>
  </customSheetView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R394"/>
  <sheetViews>
    <sheetView rightToLeft="1" topLeftCell="E1" workbookViewId="0">
      <selection activeCell="I9" sqref="I9"/>
    </sheetView>
  </sheetViews>
  <sheetFormatPr defaultColWidth="0" defaultRowHeight="14.25" x14ac:dyDescent="0.2"/>
  <cols>
    <col min="1" max="4" width="11.625" style="2" customWidth="1"/>
    <col min="5" max="5" width="11.625" style="4" customWidth="1"/>
    <col min="6" max="17" width="11.625" style="2" customWidth="1"/>
    <col min="18" max="18" width="11.625" style="2" hidden="1" customWidth="1"/>
    <col min="19" max="16384" width="9" style="2" hidden="1"/>
  </cols>
  <sheetData>
    <row r="1" spans="1:17" s="3" customFormat="1" ht="51" x14ac:dyDescent="0.2">
      <c r="A1" s="11" t="s">
        <v>645</v>
      </c>
      <c r="B1" s="11" t="s">
        <v>0</v>
      </c>
      <c r="C1" s="11" t="s">
        <v>717</v>
      </c>
      <c r="D1" s="11" t="s">
        <v>735</v>
      </c>
      <c r="E1" s="11" t="s">
        <v>736</v>
      </c>
      <c r="F1" s="11" t="s">
        <v>1</v>
      </c>
      <c r="G1" s="11" t="s">
        <v>598</v>
      </c>
      <c r="H1" s="11" t="s">
        <v>600</v>
      </c>
      <c r="I1" s="11" t="s">
        <v>766</v>
      </c>
      <c r="J1" s="11" t="s">
        <v>8</v>
      </c>
      <c r="K1" s="11" t="s">
        <v>393</v>
      </c>
      <c r="L1" s="11" t="s">
        <v>915</v>
      </c>
      <c r="M1" s="11" t="s">
        <v>11</v>
      </c>
      <c r="N1" s="11" t="s">
        <v>14</v>
      </c>
      <c r="O1" s="11" t="s">
        <v>1146</v>
      </c>
      <c r="P1" s="11" t="s">
        <v>19</v>
      </c>
      <c r="Q1" s="11" t="s">
        <v>30</v>
      </c>
    </row>
    <row r="2" spans="1:17" x14ac:dyDescent="0.2">
      <c r="A2" s="7">
        <v>1035</v>
      </c>
      <c r="B2" s="7">
        <v>1036</v>
      </c>
      <c r="C2" s="7" t="s">
        <v>1203</v>
      </c>
      <c r="D2" s="7" t="s">
        <v>1204</v>
      </c>
      <c r="E2" s="4" t="s">
        <v>770</v>
      </c>
      <c r="F2" s="7" t="s">
        <v>218</v>
      </c>
      <c r="G2" s="7" t="s">
        <v>53</v>
      </c>
      <c r="H2" s="7" t="s">
        <v>62</v>
      </c>
      <c r="I2" s="7" t="s">
        <v>1205</v>
      </c>
      <c r="J2" s="7" t="s">
        <v>65</v>
      </c>
      <c r="K2" s="7" t="s">
        <v>1206</v>
      </c>
      <c r="L2" s="77">
        <v>12964.086522911051</v>
      </c>
      <c r="M2" s="78">
        <v>3.71</v>
      </c>
      <c r="N2" s="79"/>
      <c r="O2" s="80">
        <v>48096.760999999999</v>
      </c>
      <c r="P2" s="81">
        <v>7.0327898297728994E-2</v>
      </c>
      <c r="Q2" s="81">
        <v>1.1446105147374701E-2</v>
      </c>
    </row>
    <row r="3" spans="1:17" x14ac:dyDescent="0.2">
      <c r="A3" s="7">
        <v>1035</v>
      </c>
      <c r="B3" s="7">
        <v>1036</v>
      </c>
      <c r="C3" s="7" t="s">
        <v>1203</v>
      </c>
      <c r="D3" s="7" t="s">
        <v>1204</v>
      </c>
      <c r="E3" s="82" t="s">
        <v>770</v>
      </c>
      <c r="F3" s="7" t="s">
        <v>218</v>
      </c>
      <c r="G3" s="7" t="s">
        <v>53</v>
      </c>
      <c r="H3" s="7" t="s">
        <v>62</v>
      </c>
      <c r="I3" s="7" t="s">
        <v>1205</v>
      </c>
      <c r="J3" s="7" t="s">
        <v>65</v>
      </c>
      <c r="K3" s="7" t="s">
        <v>1207</v>
      </c>
      <c r="L3" s="80">
        <v>7057.4034293420673</v>
      </c>
      <c r="M3" s="78">
        <v>4.1524000000000001</v>
      </c>
      <c r="N3" s="83"/>
      <c r="O3" s="80">
        <v>29305.162</v>
      </c>
      <c r="P3" s="81">
        <v>4.2850504182971198E-2</v>
      </c>
      <c r="Q3" s="81">
        <v>6.97406560366592E-3</v>
      </c>
    </row>
    <row r="4" spans="1:17" x14ac:dyDescent="0.2">
      <c r="A4" s="7">
        <v>1035</v>
      </c>
      <c r="B4" s="7">
        <v>1036</v>
      </c>
      <c r="C4" s="7" t="s">
        <v>1203</v>
      </c>
      <c r="D4" s="7" t="s">
        <v>1204</v>
      </c>
      <c r="E4" s="82" t="s">
        <v>770</v>
      </c>
      <c r="F4" s="7" t="s">
        <v>218</v>
      </c>
      <c r="G4" s="7" t="s">
        <v>53</v>
      </c>
      <c r="H4" s="7" t="s">
        <v>62</v>
      </c>
      <c r="I4" s="7" t="s">
        <v>1205</v>
      </c>
      <c r="J4" s="7" t="s">
        <v>65</v>
      </c>
      <c r="K4" s="7" t="s">
        <v>1208</v>
      </c>
      <c r="L4" s="80">
        <v>142.8377020181716</v>
      </c>
      <c r="M4" s="78">
        <v>4.9748000000000001</v>
      </c>
      <c r="N4" s="83"/>
      <c r="O4" s="80">
        <v>710.58900000000006</v>
      </c>
      <c r="P4" s="81">
        <v>1.0390359115743E-3</v>
      </c>
      <c r="Q4" s="81">
        <v>1.69106635967277E-4</v>
      </c>
    </row>
    <row r="5" spans="1:17" x14ac:dyDescent="0.2">
      <c r="A5" s="7">
        <v>1035</v>
      </c>
      <c r="B5" s="7">
        <v>1036</v>
      </c>
      <c r="C5" s="7" t="s">
        <v>1203</v>
      </c>
      <c r="D5" s="7" t="s">
        <v>1204</v>
      </c>
      <c r="E5" s="82" t="s">
        <v>770</v>
      </c>
      <c r="F5" s="7" t="s">
        <v>218</v>
      </c>
      <c r="G5" s="7" t="s">
        <v>53</v>
      </c>
      <c r="H5" s="7" t="s">
        <v>62</v>
      </c>
      <c r="I5" s="7" t="s">
        <v>1205</v>
      </c>
      <c r="J5" s="7" t="s">
        <v>65</v>
      </c>
      <c r="K5" s="7" t="s">
        <v>1209</v>
      </c>
      <c r="L5" s="80">
        <v>1532.3802657729627</v>
      </c>
      <c r="M5" s="78">
        <v>2.5661</v>
      </c>
      <c r="N5" s="83"/>
      <c r="O5" s="80">
        <v>3932.241</v>
      </c>
      <c r="P5" s="81">
        <v>5.7497895594347198E-3</v>
      </c>
      <c r="Q5" s="81">
        <v>9.3579784787472099E-4</v>
      </c>
    </row>
    <row r="6" spans="1:17" x14ac:dyDescent="0.2">
      <c r="A6" s="7">
        <v>1035</v>
      </c>
      <c r="B6" s="7">
        <v>1036</v>
      </c>
      <c r="C6" s="7" t="s">
        <v>1203</v>
      </c>
      <c r="D6" s="7" t="s">
        <v>1204</v>
      </c>
      <c r="E6" s="82" t="s">
        <v>770</v>
      </c>
      <c r="F6" s="7" t="s">
        <v>218</v>
      </c>
      <c r="G6" s="7" t="s">
        <v>53</v>
      </c>
      <c r="H6" s="7" t="s">
        <v>62</v>
      </c>
      <c r="I6" s="7" t="s">
        <v>1205</v>
      </c>
      <c r="J6" s="7" t="s">
        <v>65</v>
      </c>
      <c r="K6" s="7" t="s">
        <v>1210</v>
      </c>
      <c r="L6" s="80">
        <v>126.15988653659886</v>
      </c>
      <c r="M6" s="78">
        <v>2.8908</v>
      </c>
      <c r="N6" s="83"/>
      <c r="O6" s="80">
        <v>364.70299999999997</v>
      </c>
      <c r="P6" s="81">
        <v>5.3327487621552204E-4</v>
      </c>
      <c r="Q6" s="81">
        <v>8.6792303671232994E-5</v>
      </c>
    </row>
    <row r="7" spans="1:17" x14ac:dyDescent="0.2">
      <c r="A7" s="7">
        <v>1035</v>
      </c>
      <c r="B7" s="7">
        <v>1036</v>
      </c>
      <c r="C7" s="7" t="s">
        <v>1203</v>
      </c>
      <c r="D7" s="7" t="s">
        <v>1204</v>
      </c>
      <c r="E7" s="82" t="s">
        <v>770</v>
      </c>
      <c r="F7" s="7" t="s">
        <v>218</v>
      </c>
      <c r="G7" s="7" t="s">
        <v>53</v>
      </c>
      <c r="H7" s="7" t="s">
        <v>62</v>
      </c>
      <c r="I7" s="7" t="s">
        <v>1205</v>
      </c>
      <c r="J7" s="7" t="s">
        <v>65</v>
      </c>
      <c r="K7" s="7" t="s">
        <v>1211</v>
      </c>
      <c r="L7" s="80">
        <v>6304.8971884179609</v>
      </c>
      <c r="M7" s="78">
        <v>0.47660000000000002</v>
      </c>
      <c r="N7" s="83"/>
      <c r="O7" s="80">
        <v>3004.9140000000002</v>
      </c>
      <c r="P7" s="81">
        <v>4.3938363434925798E-3</v>
      </c>
      <c r="Q7" s="81">
        <v>7.1511184046852804E-4</v>
      </c>
    </row>
    <row r="8" spans="1:17" x14ac:dyDescent="0.2">
      <c r="A8" s="7">
        <v>1035</v>
      </c>
      <c r="B8" s="7">
        <v>1036</v>
      </c>
      <c r="C8" s="7" t="s">
        <v>1203</v>
      </c>
      <c r="D8" s="7" t="s">
        <v>1204</v>
      </c>
      <c r="E8" s="82" t="s">
        <v>770</v>
      </c>
      <c r="F8" s="7" t="s">
        <v>214</v>
      </c>
      <c r="G8" s="7" t="s">
        <v>53</v>
      </c>
      <c r="H8" s="7" t="s">
        <v>62</v>
      </c>
      <c r="I8" s="7" t="s">
        <v>1205</v>
      </c>
      <c r="J8" s="7" t="s">
        <v>65</v>
      </c>
      <c r="K8" s="7" t="s">
        <v>1212</v>
      </c>
      <c r="L8" s="80">
        <v>25624.007000000001</v>
      </c>
      <c r="M8" s="78">
        <v>1</v>
      </c>
      <c r="N8" s="83"/>
      <c r="O8" s="80">
        <v>25624.007000000001</v>
      </c>
      <c r="P8" s="81">
        <v>3.7467857228528703E-2</v>
      </c>
      <c r="Q8" s="81">
        <v>6.0980214660902301E-3</v>
      </c>
    </row>
    <row r="9" spans="1:17" x14ac:dyDescent="0.2">
      <c r="A9" s="7">
        <v>1035</v>
      </c>
      <c r="B9" s="7">
        <v>1036</v>
      </c>
      <c r="C9" s="7" t="s">
        <v>1203</v>
      </c>
      <c r="D9" s="7" t="s">
        <v>1204</v>
      </c>
      <c r="E9" s="82" t="s">
        <v>770</v>
      </c>
      <c r="F9" s="7" t="s">
        <v>213</v>
      </c>
      <c r="G9" s="7" t="s">
        <v>53</v>
      </c>
      <c r="H9" s="7" t="s">
        <v>62</v>
      </c>
      <c r="I9" s="7" t="s">
        <v>1205</v>
      </c>
      <c r="J9" s="7" t="s">
        <v>65</v>
      </c>
      <c r="K9" s="7" t="s">
        <v>1212</v>
      </c>
      <c r="L9" s="80">
        <v>377567.06900000002</v>
      </c>
      <c r="M9" s="78">
        <v>1</v>
      </c>
      <c r="N9" s="79"/>
      <c r="O9" s="80">
        <v>377567.06900000002</v>
      </c>
      <c r="P9" s="81">
        <v>0.55208496367424098</v>
      </c>
      <c r="Q9" s="81">
        <v>8.9853709515786195E-2</v>
      </c>
    </row>
    <row r="10" spans="1:17" x14ac:dyDescent="0.2">
      <c r="A10" s="7">
        <v>1035</v>
      </c>
      <c r="B10" s="7">
        <v>1036</v>
      </c>
      <c r="C10" s="7" t="s">
        <v>1213</v>
      </c>
      <c r="D10" s="7" t="s">
        <v>1214</v>
      </c>
      <c r="E10" s="82" t="s">
        <v>770</v>
      </c>
      <c r="F10" s="7" t="s">
        <v>218</v>
      </c>
      <c r="G10" s="7" t="s">
        <v>53</v>
      </c>
      <c r="H10" s="7" t="s">
        <v>62</v>
      </c>
      <c r="I10" s="7" t="s">
        <v>1205</v>
      </c>
      <c r="J10" s="7" t="s">
        <v>65</v>
      </c>
      <c r="K10" s="7" t="s">
        <v>1206</v>
      </c>
      <c r="L10" s="80">
        <v>447.09973045822102</v>
      </c>
      <c r="M10" s="78">
        <v>3.71</v>
      </c>
      <c r="N10" s="79"/>
      <c r="O10" s="80">
        <v>1658.74</v>
      </c>
      <c r="P10" s="81">
        <v>2.4254378293220402E-3</v>
      </c>
      <c r="Q10" s="81">
        <v>3.9474827337100698E-4</v>
      </c>
    </row>
    <row r="11" spans="1:17" x14ac:dyDescent="0.2">
      <c r="A11" s="7">
        <v>1035</v>
      </c>
      <c r="B11" s="7">
        <v>1036</v>
      </c>
      <c r="C11" s="7" t="s">
        <v>1213</v>
      </c>
      <c r="D11" s="7" t="s">
        <v>1214</v>
      </c>
      <c r="E11" s="82" t="s">
        <v>770</v>
      </c>
      <c r="F11" s="7" t="s">
        <v>218</v>
      </c>
      <c r="G11" s="7" t="s">
        <v>53</v>
      </c>
      <c r="H11" s="7" t="s">
        <v>62</v>
      </c>
      <c r="I11" s="7" t="s">
        <v>1205</v>
      </c>
      <c r="J11" s="7" t="s">
        <v>65</v>
      </c>
      <c r="K11" s="7" t="s">
        <v>1208</v>
      </c>
      <c r="L11" s="80">
        <v>1.0050655302725738E-3</v>
      </c>
      <c r="M11" s="78">
        <v>4.9748000000000001</v>
      </c>
      <c r="N11" s="83"/>
      <c r="O11" s="80">
        <v>5.0000000000000001E-3</v>
      </c>
      <c r="P11" s="81">
        <v>6.9832673490070503E-9</v>
      </c>
      <c r="Q11" s="81">
        <v>1.1365505622047602E-9</v>
      </c>
    </row>
    <row r="12" spans="1:17" x14ac:dyDescent="0.2">
      <c r="A12" s="7">
        <v>1035</v>
      </c>
      <c r="B12" s="7">
        <v>1036</v>
      </c>
      <c r="C12" s="7" t="s">
        <v>1213</v>
      </c>
      <c r="D12" s="7" t="s">
        <v>1214</v>
      </c>
      <c r="E12" s="82" t="s">
        <v>770</v>
      </c>
      <c r="F12" s="7" t="s">
        <v>218</v>
      </c>
      <c r="G12" s="7" t="s">
        <v>53</v>
      </c>
      <c r="H12" s="7" t="s">
        <v>62</v>
      </c>
      <c r="I12" s="7" t="s">
        <v>1205</v>
      </c>
      <c r="J12" s="7" t="s">
        <v>65</v>
      </c>
      <c r="K12" s="7" t="s">
        <v>1209</v>
      </c>
      <c r="L12" s="80">
        <v>4.1697517633763295E-2</v>
      </c>
      <c r="M12" s="78">
        <v>2.5661</v>
      </c>
      <c r="N12" s="83"/>
      <c r="O12" s="80">
        <v>0.107</v>
      </c>
      <c r="P12" s="81">
        <v>1.56053785223128E-7</v>
      </c>
      <c r="Q12" s="81">
        <v>2.5398285425052E-8</v>
      </c>
    </row>
    <row r="13" spans="1:17" x14ac:dyDescent="0.2">
      <c r="A13" s="7">
        <v>1035</v>
      </c>
      <c r="B13" s="7">
        <v>1036</v>
      </c>
      <c r="C13" s="7" t="s">
        <v>1213</v>
      </c>
      <c r="D13" s="7" t="s">
        <v>1214</v>
      </c>
      <c r="E13" s="82" t="s">
        <v>770</v>
      </c>
      <c r="F13" s="7" t="s">
        <v>214</v>
      </c>
      <c r="G13" s="7" t="s">
        <v>53</v>
      </c>
      <c r="H13" s="7" t="s">
        <v>62</v>
      </c>
      <c r="I13" s="7" t="s">
        <v>1205</v>
      </c>
      <c r="J13" s="7" t="s">
        <v>65</v>
      </c>
      <c r="K13" s="7" t="s">
        <v>1212</v>
      </c>
      <c r="L13" s="80">
        <v>94836.24</v>
      </c>
      <c r="M13" s="78">
        <v>1</v>
      </c>
      <c r="N13" s="83"/>
      <c r="O13" s="80">
        <v>94836.24</v>
      </c>
      <c r="P13" s="81">
        <v>0.13867115707911201</v>
      </c>
      <c r="Q13" s="81">
        <v>2.2569203449193401E-2</v>
      </c>
    </row>
    <row r="14" spans="1:17" x14ac:dyDescent="0.2">
      <c r="A14" s="7">
        <v>1035</v>
      </c>
      <c r="B14" s="7">
        <v>1036</v>
      </c>
      <c r="C14" s="7" t="s">
        <v>1213</v>
      </c>
      <c r="D14" s="7" t="s">
        <v>1214</v>
      </c>
      <c r="E14" s="82" t="s">
        <v>770</v>
      </c>
      <c r="F14" s="7" t="s">
        <v>219</v>
      </c>
      <c r="G14" s="7" t="s">
        <v>53</v>
      </c>
      <c r="H14" s="7" t="s">
        <v>62</v>
      </c>
      <c r="I14" s="7" t="s">
        <v>1205</v>
      </c>
      <c r="J14" s="7" t="s">
        <v>65</v>
      </c>
      <c r="K14" s="7" t="s">
        <v>1212</v>
      </c>
      <c r="L14" s="80">
        <v>1.7629999999999999</v>
      </c>
      <c r="M14" s="78">
        <v>1</v>
      </c>
      <c r="N14" s="83"/>
      <c r="O14" s="80">
        <v>1.7629999999999999</v>
      </c>
      <c r="P14" s="81">
        <v>2.5779177055791199E-6</v>
      </c>
      <c r="Q14" s="81">
        <v>4.1956489293083801E-7</v>
      </c>
    </row>
    <row r="15" spans="1:17" x14ac:dyDescent="0.2">
      <c r="A15" s="7">
        <v>1035</v>
      </c>
      <c r="B15" s="7">
        <v>1036</v>
      </c>
      <c r="C15" s="7" t="s">
        <v>1213</v>
      </c>
      <c r="D15" s="7" t="s">
        <v>1214</v>
      </c>
      <c r="E15" s="82" t="s">
        <v>770</v>
      </c>
      <c r="F15" s="7" t="s">
        <v>213</v>
      </c>
      <c r="G15" s="7" t="s">
        <v>53</v>
      </c>
      <c r="H15" s="7" t="s">
        <v>62</v>
      </c>
      <c r="I15" s="7" t="s">
        <v>1205</v>
      </c>
      <c r="J15" s="7" t="s">
        <v>65</v>
      </c>
      <c r="K15" s="7" t="s">
        <v>1212</v>
      </c>
      <c r="L15" s="80">
        <v>522.94299999999998</v>
      </c>
      <c r="M15" s="78">
        <v>1</v>
      </c>
      <c r="N15" s="79"/>
      <c r="O15" s="80">
        <v>522.94299999999998</v>
      </c>
      <c r="P15" s="81">
        <v>7.6465630216217804E-4</v>
      </c>
      <c r="Q15" s="81">
        <v>1.24450419364141E-4</v>
      </c>
    </row>
    <row r="16" spans="1:17" x14ac:dyDescent="0.2">
      <c r="A16" s="7">
        <v>1035</v>
      </c>
      <c r="B16" s="7">
        <v>1036</v>
      </c>
      <c r="C16" s="7" t="s">
        <v>1215</v>
      </c>
      <c r="D16" s="7" t="s">
        <v>1216</v>
      </c>
      <c r="E16" s="82" t="s">
        <v>770</v>
      </c>
      <c r="F16" s="7" t="s">
        <v>218</v>
      </c>
      <c r="G16" s="7" t="s">
        <v>53</v>
      </c>
      <c r="H16" s="7" t="s">
        <v>62</v>
      </c>
      <c r="I16" s="7" t="s">
        <v>1205</v>
      </c>
      <c r="J16" s="7" t="s">
        <v>65</v>
      </c>
      <c r="K16" s="7" t="s">
        <v>1206</v>
      </c>
      <c r="L16" s="80">
        <v>8.4873315363881403</v>
      </c>
      <c r="M16" s="78">
        <v>3.71</v>
      </c>
      <c r="N16" s="79"/>
      <c r="O16" s="80">
        <v>31.488</v>
      </c>
      <c r="P16" s="81">
        <v>4.6042061608011801E-5</v>
      </c>
      <c r="Q16" s="81">
        <v>7.4935024524147297E-6</v>
      </c>
    </row>
    <row r="17" spans="1:17" x14ac:dyDescent="0.2">
      <c r="A17" s="7">
        <v>1035</v>
      </c>
      <c r="B17" s="7">
        <v>1036</v>
      </c>
      <c r="C17" s="7" t="s">
        <v>1215</v>
      </c>
      <c r="D17" s="7" t="s">
        <v>1216</v>
      </c>
      <c r="E17" s="82" t="s">
        <v>770</v>
      </c>
      <c r="F17" s="7" t="s">
        <v>218</v>
      </c>
      <c r="G17" s="7" t="s">
        <v>53</v>
      </c>
      <c r="H17" s="7" t="s">
        <v>62</v>
      </c>
      <c r="I17" s="7" t="s">
        <v>1205</v>
      </c>
      <c r="J17" s="7" t="s">
        <v>65</v>
      </c>
      <c r="K17" s="7" t="s">
        <v>1207</v>
      </c>
      <c r="L17" s="80">
        <v>0.59989403718331569</v>
      </c>
      <c r="M17" s="78">
        <v>4.1524000000000001</v>
      </c>
      <c r="N17" s="83"/>
      <c r="O17" s="80">
        <v>2.4910000000000001</v>
      </c>
      <c r="P17" s="81">
        <v>3.6430257673696499E-6</v>
      </c>
      <c r="Q17" s="81">
        <v>5.9291486020782904E-7</v>
      </c>
    </row>
    <row r="18" spans="1:17" x14ac:dyDescent="0.2">
      <c r="A18" s="7">
        <v>1035</v>
      </c>
      <c r="B18" s="7">
        <v>1036</v>
      </c>
      <c r="C18" s="7" t="s">
        <v>1215</v>
      </c>
      <c r="D18" s="7" t="s">
        <v>1216</v>
      </c>
      <c r="E18" s="82" t="s">
        <v>770</v>
      </c>
      <c r="F18" s="7" t="s">
        <v>218</v>
      </c>
      <c r="G18" s="7" t="s">
        <v>53</v>
      </c>
      <c r="H18" s="7" t="s">
        <v>62</v>
      </c>
      <c r="I18" s="7" t="s">
        <v>1205</v>
      </c>
      <c r="J18" s="7" t="s">
        <v>65</v>
      </c>
      <c r="K18" s="7" t="s">
        <v>1208</v>
      </c>
      <c r="L18" s="80">
        <v>2.4626115622738602</v>
      </c>
      <c r="M18" s="78">
        <v>4.9748000000000001</v>
      </c>
      <c r="N18" s="83"/>
      <c r="O18" s="80">
        <v>12.250999999999999</v>
      </c>
      <c r="P18" s="81">
        <v>1.7914117536513201E-5</v>
      </c>
      <c r="Q18" s="81">
        <v>2.91558368596919E-6</v>
      </c>
    </row>
    <row r="19" spans="1:17" x14ac:dyDescent="0.2">
      <c r="A19" s="7">
        <v>1035</v>
      </c>
      <c r="B19" s="7">
        <v>1036</v>
      </c>
      <c r="C19" s="7" t="s">
        <v>1215</v>
      </c>
      <c r="D19" s="7" t="s">
        <v>1216</v>
      </c>
      <c r="E19" s="82" t="s">
        <v>770</v>
      </c>
      <c r="F19" s="7" t="s">
        <v>218</v>
      </c>
      <c r="G19" s="7" t="s">
        <v>53</v>
      </c>
      <c r="H19" s="7" t="s">
        <v>62</v>
      </c>
      <c r="I19" s="7" t="s">
        <v>1205</v>
      </c>
      <c r="J19" s="7" t="s">
        <v>65</v>
      </c>
      <c r="K19" s="7" t="s">
        <v>1209</v>
      </c>
      <c r="L19" s="80">
        <v>4051.4017380460618</v>
      </c>
      <c r="M19" s="78">
        <v>2.5661</v>
      </c>
      <c r="N19" s="83"/>
      <c r="O19" s="80">
        <v>10396.302</v>
      </c>
      <c r="P19" s="81">
        <v>1.52016486564881E-2</v>
      </c>
      <c r="Q19" s="81">
        <v>2.4741201308048802E-3</v>
      </c>
    </row>
    <row r="20" spans="1:17" x14ac:dyDescent="0.2">
      <c r="A20" s="7">
        <v>1035</v>
      </c>
      <c r="B20" s="7">
        <v>1036</v>
      </c>
      <c r="C20" s="7" t="s">
        <v>1215</v>
      </c>
      <c r="D20" s="7" t="s">
        <v>1216</v>
      </c>
      <c r="E20" s="82" t="s">
        <v>770</v>
      </c>
      <c r="F20" s="7" t="s">
        <v>213</v>
      </c>
      <c r="G20" s="7" t="s">
        <v>53</v>
      </c>
      <c r="H20" s="7" t="s">
        <v>62</v>
      </c>
      <c r="I20" s="7" t="s">
        <v>1205</v>
      </c>
      <c r="J20" s="7" t="s">
        <v>65</v>
      </c>
      <c r="K20" s="7" t="s">
        <v>1212</v>
      </c>
      <c r="L20" s="80">
        <v>87381.328999999998</v>
      </c>
      <c r="M20" s="78">
        <v>1</v>
      </c>
      <c r="N20" s="79"/>
      <c r="O20" s="80">
        <v>87381.328999999998</v>
      </c>
      <c r="P20" s="81">
        <v>0.127770458648269</v>
      </c>
      <c r="Q20" s="81">
        <v>2.0795077626592499E-2</v>
      </c>
    </row>
    <row r="21" spans="1:17" s="26" customFormat="1" x14ac:dyDescent="0.2">
      <c r="A21" s="7">
        <v>1035</v>
      </c>
      <c r="B21" s="7">
        <v>1036</v>
      </c>
      <c r="C21" s="7" t="s">
        <v>1217</v>
      </c>
      <c r="D21" s="7" t="s">
        <v>1218</v>
      </c>
      <c r="E21" s="4" t="s">
        <v>770</v>
      </c>
      <c r="F21" s="7" t="s">
        <v>218</v>
      </c>
      <c r="G21" s="7" t="s">
        <v>53</v>
      </c>
      <c r="H21" s="7" t="s">
        <v>62</v>
      </c>
      <c r="I21" s="7" t="s">
        <v>1205</v>
      </c>
      <c r="J21" s="7" t="s">
        <v>65</v>
      </c>
      <c r="K21" s="7" t="s">
        <v>1206</v>
      </c>
      <c r="L21" s="80">
        <v>1.8657681940700808</v>
      </c>
      <c r="M21" s="78">
        <v>3.71</v>
      </c>
      <c r="N21" s="84"/>
      <c r="O21" s="80">
        <v>6.9219999999999997</v>
      </c>
      <c r="P21" s="81">
        <v>1.0121800929398701E-5</v>
      </c>
      <c r="Q21" s="81">
        <v>1.6473575995151601E-6</v>
      </c>
    </row>
    <row r="22" spans="1:17" x14ac:dyDescent="0.2">
      <c r="A22" s="7">
        <v>1035</v>
      </c>
      <c r="B22" s="7">
        <v>1036</v>
      </c>
      <c r="C22" s="7" t="s">
        <v>1217</v>
      </c>
      <c r="D22" s="7" t="s">
        <v>1218</v>
      </c>
      <c r="E22" s="4" t="s">
        <v>770</v>
      </c>
      <c r="F22" s="7" t="s">
        <v>213</v>
      </c>
      <c r="G22" s="7" t="s">
        <v>53</v>
      </c>
      <c r="H22" s="7" t="s">
        <v>62</v>
      </c>
      <c r="I22" s="7" t="s">
        <v>1205</v>
      </c>
      <c r="J22" s="7" t="s">
        <v>65</v>
      </c>
      <c r="K22" s="7" t="s">
        <v>1212</v>
      </c>
      <c r="L22" s="80">
        <v>435.613</v>
      </c>
      <c r="M22" s="78">
        <v>1</v>
      </c>
      <c r="N22" s="84"/>
      <c r="O22" s="80">
        <v>435.613</v>
      </c>
      <c r="P22" s="81">
        <v>6.3696129178768203E-4</v>
      </c>
      <c r="Q22" s="81">
        <v>1.03667621201256E-4</v>
      </c>
    </row>
    <row r="23" spans="1:17" x14ac:dyDescent="0.2">
      <c r="A23" s="7">
        <v>1035</v>
      </c>
      <c r="B23" s="7">
        <v>1036</v>
      </c>
      <c r="C23" s="7" t="s">
        <v>1219</v>
      </c>
      <c r="D23" s="7" t="s">
        <v>1220</v>
      </c>
      <c r="E23" s="4" t="s">
        <v>770</v>
      </c>
      <c r="F23" s="7" t="s">
        <v>213</v>
      </c>
      <c r="G23" s="7" t="s">
        <v>53</v>
      </c>
      <c r="H23" s="7" t="s">
        <v>62</v>
      </c>
      <c r="I23" s="7" t="s">
        <v>298</v>
      </c>
      <c r="J23" s="7" t="s">
        <v>298</v>
      </c>
      <c r="K23" s="7" t="s">
        <v>1212</v>
      </c>
      <c r="L23" s="80">
        <v>1.4079999999999999</v>
      </c>
      <c r="M23" s="78">
        <v>1</v>
      </c>
      <c r="N23" s="84"/>
      <c r="O23" s="80">
        <v>1.4079999999999999</v>
      </c>
      <c r="P23" s="81">
        <v>2.0581580728891E-6</v>
      </c>
      <c r="Q23" s="81">
        <v>3.3497224120754702E-7</v>
      </c>
    </row>
    <row r="24" spans="1:17" x14ac:dyDescent="0.2">
      <c r="A24" s="7">
        <v>1035</v>
      </c>
      <c r="B24" s="7">
        <v>1037</v>
      </c>
      <c r="C24" s="7" t="s">
        <v>1203</v>
      </c>
      <c r="D24" s="7" t="s">
        <v>1204</v>
      </c>
      <c r="E24" s="4" t="s">
        <v>770</v>
      </c>
      <c r="F24" s="7" t="s">
        <v>218</v>
      </c>
      <c r="G24" s="7" t="s">
        <v>53</v>
      </c>
      <c r="H24" s="7" t="s">
        <v>62</v>
      </c>
      <c r="I24" s="7" t="s">
        <v>1205</v>
      </c>
      <c r="J24" s="7" t="s">
        <v>65</v>
      </c>
      <c r="K24" s="7" t="s">
        <v>1206</v>
      </c>
      <c r="L24" s="80">
        <v>669.04824797843662</v>
      </c>
      <c r="M24" s="78">
        <v>3.71</v>
      </c>
      <c r="N24" s="79"/>
      <c r="O24" s="80">
        <v>2482.1689999999999</v>
      </c>
      <c r="P24" s="81">
        <v>5.34224774137479E-2</v>
      </c>
      <c r="Q24" s="81">
        <v>4.7886789414776799E-3</v>
      </c>
    </row>
    <row r="25" spans="1:17" x14ac:dyDescent="0.2">
      <c r="A25" s="7">
        <v>1035</v>
      </c>
      <c r="B25" s="7">
        <v>1037</v>
      </c>
      <c r="C25" s="7" t="s">
        <v>1203</v>
      </c>
      <c r="D25" s="7" t="s">
        <v>1204</v>
      </c>
      <c r="E25" s="4" t="s">
        <v>770</v>
      </c>
      <c r="F25" s="7" t="s">
        <v>218</v>
      </c>
      <c r="G25" s="7" t="s">
        <v>53</v>
      </c>
      <c r="H25" s="7" t="s">
        <v>62</v>
      </c>
      <c r="I25" s="7" t="s">
        <v>1205</v>
      </c>
      <c r="J25" s="7" t="s">
        <v>65</v>
      </c>
      <c r="K25" s="7" t="s">
        <v>1207</v>
      </c>
      <c r="L25" s="80">
        <v>84.0068394181678</v>
      </c>
      <c r="M25" s="78">
        <v>4.1524000000000001</v>
      </c>
      <c r="N25" s="85"/>
      <c r="O25" s="80">
        <v>348.83</v>
      </c>
      <c r="P25" s="81">
        <v>7.5076884325449801E-3</v>
      </c>
      <c r="Q25" s="81">
        <v>6.7297346054662405E-4</v>
      </c>
    </row>
    <row r="26" spans="1:17" x14ac:dyDescent="0.2">
      <c r="A26" s="7">
        <v>1035</v>
      </c>
      <c r="B26" s="7">
        <v>1037</v>
      </c>
      <c r="C26" s="7" t="s">
        <v>1203</v>
      </c>
      <c r="D26" s="7" t="s">
        <v>1204</v>
      </c>
      <c r="E26" s="4" t="s">
        <v>770</v>
      </c>
      <c r="F26" s="7" t="s">
        <v>218</v>
      </c>
      <c r="G26" s="7" t="s">
        <v>53</v>
      </c>
      <c r="H26" s="7" t="s">
        <v>62</v>
      </c>
      <c r="I26" s="7" t="s">
        <v>1205</v>
      </c>
      <c r="J26" s="7" t="s">
        <v>65</v>
      </c>
      <c r="K26" s="7" t="s">
        <v>1221</v>
      </c>
      <c r="L26" s="80">
        <v>2.2745365631752531E-3</v>
      </c>
      <c r="M26" s="78">
        <v>4.3964999999999996</v>
      </c>
      <c r="N26" s="85"/>
      <c r="O26" s="80">
        <v>0.01</v>
      </c>
      <c r="P26" s="81">
        <v>2.22365576504185E-7</v>
      </c>
      <c r="Q26" s="81">
        <v>1.9932384364509299E-8</v>
      </c>
    </row>
    <row r="27" spans="1:17" x14ac:dyDescent="0.2">
      <c r="A27" s="7">
        <v>1035</v>
      </c>
      <c r="B27" s="7">
        <v>1037</v>
      </c>
      <c r="C27" s="7" t="s">
        <v>1203</v>
      </c>
      <c r="D27" s="7" t="s">
        <v>1204</v>
      </c>
      <c r="E27" s="4" t="s">
        <v>770</v>
      </c>
      <c r="F27" s="7" t="s">
        <v>218</v>
      </c>
      <c r="G27" s="7" t="s">
        <v>53</v>
      </c>
      <c r="H27" s="7" t="s">
        <v>62</v>
      </c>
      <c r="I27" s="7" t="s">
        <v>1205</v>
      </c>
      <c r="J27" s="7" t="s">
        <v>65</v>
      </c>
      <c r="K27" s="7" t="s">
        <v>1209</v>
      </c>
      <c r="L27" s="80">
        <v>15.917540236156032</v>
      </c>
      <c r="M27" s="78">
        <v>2.5661</v>
      </c>
      <c r="N27" s="85"/>
      <c r="O27" s="80">
        <v>40.845999999999997</v>
      </c>
      <c r="P27" s="81">
        <v>8.7910561144084005E-4</v>
      </c>
      <c r="Q27" s="81">
        <v>7.8801185056203807E-5</v>
      </c>
    </row>
    <row r="28" spans="1:17" x14ac:dyDescent="0.2">
      <c r="A28" s="7">
        <v>1035</v>
      </c>
      <c r="B28" s="7">
        <v>1037</v>
      </c>
      <c r="C28" s="7" t="s">
        <v>1203</v>
      </c>
      <c r="D28" s="7" t="s">
        <v>1204</v>
      </c>
      <c r="E28" s="4" t="s">
        <v>770</v>
      </c>
      <c r="F28" s="7" t="s">
        <v>218</v>
      </c>
      <c r="G28" s="7" t="s">
        <v>53</v>
      </c>
      <c r="H28" s="7" t="s">
        <v>62</v>
      </c>
      <c r="I28" s="7" t="s">
        <v>1205</v>
      </c>
      <c r="J28" s="7" t="s">
        <v>65</v>
      </c>
      <c r="K28" s="7" t="s">
        <v>1211</v>
      </c>
      <c r="L28" s="80">
        <v>4.9454469156525391</v>
      </c>
      <c r="M28" s="78">
        <v>0.47660000000000002</v>
      </c>
      <c r="N28" s="85"/>
      <c r="O28" s="80">
        <v>2.3570000000000002</v>
      </c>
      <c r="P28" s="81">
        <v>5.0734194210223403E-5</v>
      </c>
      <c r="Q28" s="81">
        <v>4.54770686776152E-6</v>
      </c>
    </row>
    <row r="29" spans="1:17" x14ac:dyDescent="0.2">
      <c r="A29" s="7">
        <v>1035</v>
      </c>
      <c r="B29" s="7">
        <v>1037</v>
      </c>
      <c r="C29" s="7" t="s">
        <v>1203</v>
      </c>
      <c r="D29" s="7" t="s">
        <v>1204</v>
      </c>
      <c r="E29" s="4" t="s">
        <v>770</v>
      </c>
      <c r="F29" s="7" t="s">
        <v>214</v>
      </c>
      <c r="G29" s="7" t="s">
        <v>53</v>
      </c>
      <c r="H29" s="7" t="s">
        <v>62</v>
      </c>
      <c r="I29" s="7" t="s">
        <v>1205</v>
      </c>
      <c r="J29" s="7" t="s">
        <v>65</v>
      </c>
      <c r="K29" s="7" t="s">
        <v>1212</v>
      </c>
      <c r="L29" s="80">
        <v>1008.819</v>
      </c>
      <c r="M29" s="78">
        <v>1</v>
      </c>
      <c r="N29" s="85"/>
      <c r="O29" s="80">
        <v>1008.819</v>
      </c>
      <c r="P29" s="81">
        <v>2.1712305787406801E-2</v>
      </c>
      <c r="Q29" s="81">
        <v>1.9462455978936401E-3</v>
      </c>
    </row>
    <row r="30" spans="1:17" x14ac:dyDescent="0.2">
      <c r="A30" s="7">
        <v>1035</v>
      </c>
      <c r="B30" s="7">
        <v>1037</v>
      </c>
      <c r="C30" s="7" t="s">
        <v>1203</v>
      </c>
      <c r="D30" s="7" t="s">
        <v>1204</v>
      </c>
      <c r="E30" s="4" t="s">
        <v>770</v>
      </c>
      <c r="F30" s="7" t="s">
        <v>213</v>
      </c>
      <c r="G30" s="7" t="s">
        <v>53</v>
      </c>
      <c r="H30" s="7" t="s">
        <v>62</v>
      </c>
      <c r="I30" s="7" t="s">
        <v>1205</v>
      </c>
      <c r="J30" s="7" t="s">
        <v>65</v>
      </c>
      <c r="K30" s="7" t="s">
        <v>1212</v>
      </c>
      <c r="L30" s="80">
        <v>37307.576000000001</v>
      </c>
      <c r="M30" s="78">
        <v>1</v>
      </c>
      <c r="N30" s="79"/>
      <c r="O30" s="80">
        <v>37307.576000000001</v>
      </c>
      <c r="P30" s="81">
        <v>0.802952119035511</v>
      </c>
      <c r="Q30" s="81">
        <v>7.1974945558229197E-2</v>
      </c>
    </row>
    <row r="31" spans="1:17" x14ac:dyDescent="0.2">
      <c r="A31" s="7">
        <v>1035</v>
      </c>
      <c r="B31" s="7">
        <v>1037</v>
      </c>
      <c r="C31" s="7" t="s">
        <v>1213</v>
      </c>
      <c r="D31" s="7" t="s">
        <v>1214</v>
      </c>
      <c r="E31" s="4" t="s">
        <v>770</v>
      </c>
      <c r="F31" s="7" t="s">
        <v>218</v>
      </c>
      <c r="G31" s="7" t="s">
        <v>53</v>
      </c>
      <c r="H31" s="7" t="s">
        <v>62</v>
      </c>
      <c r="I31" s="7" t="s">
        <v>1205</v>
      </c>
      <c r="J31" s="7" t="s">
        <v>65</v>
      </c>
      <c r="K31" s="7" t="s">
        <v>1206</v>
      </c>
      <c r="L31" s="80">
        <v>1.1849056603773584</v>
      </c>
      <c r="M31" s="78">
        <v>3.71</v>
      </c>
      <c r="N31" s="79"/>
      <c r="O31" s="80">
        <v>4.3959999999999999</v>
      </c>
      <c r="P31" s="81">
        <v>9.4607645448914799E-5</v>
      </c>
      <c r="Q31" s="81">
        <v>8.4804311105837604E-6</v>
      </c>
    </row>
    <row r="32" spans="1:17" x14ac:dyDescent="0.2">
      <c r="A32" s="7">
        <v>1035</v>
      </c>
      <c r="B32" s="7">
        <v>1037</v>
      </c>
      <c r="C32" s="7" t="s">
        <v>1213</v>
      </c>
      <c r="D32" s="7" t="s">
        <v>1214</v>
      </c>
      <c r="E32" s="4" t="s">
        <v>770</v>
      </c>
      <c r="F32" s="7" t="s">
        <v>218</v>
      </c>
      <c r="G32" s="7" t="s">
        <v>53</v>
      </c>
      <c r="H32" s="7" t="s">
        <v>62</v>
      </c>
      <c r="I32" s="7" t="s">
        <v>1205</v>
      </c>
      <c r="J32" s="7" t="s">
        <v>65</v>
      </c>
      <c r="K32" s="7" t="s">
        <v>1207</v>
      </c>
      <c r="L32" s="80">
        <v>4.0458530006743092E-2</v>
      </c>
      <c r="M32" s="78">
        <v>4.1524000000000001</v>
      </c>
      <c r="N32" s="85"/>
      <c r="O32" s="80">
        <v>0.16800000000000001</v>
      </c>
      <c r="P32" s="81">
        <v>3.61591054510789E-6</v>
      </c>
      <c r="Q32" s="81">
        <v>3.24122644996791E-7</v>
      </c>
    </row>
    <row r="33" spans="1:17" x14ac:dyDescent="0.2">
      <c r="A33" s="7">
        <v>1035</v>
      </c>
      <c r="B33" s="7">
        <v>1037</v>
      </c>
      <c r="C33" s="7" t="s">
        <v>1213</v>
      </c>
      <c r="D33" s="7" t="s">
        <v>1214</v>
      </c>
      <c r="E33" s="4" t="s">
        <v>770</v>
      </c>
      <c r="F33" s="7" t="s">
        <v>214</v>
      </c>
      <c r="G33" s="7" t="s">
        <v>53</v>
      </c>
      <c r="H33" s="7" t="s">
        <v>62</v>
      </c>
      <c r="I33" s="7" t="s">
        <v>1205</v>
      </c>
      <c r="J33" s="7" t="s">
        <v>65</v>
      </c>
      <c r="K33" s="7" t="s">
        <v>1212</v>
      </c>
      <c r="L33" s="80">
        <v>3833.8049999999998</v>
      </c>
      <c r="M33" s="78">
        <v>1</v>
      </c>
      <c r="N33" s="85"/>
      <c r="O33" s="80">
        <v>3833.8049999999998</v>
      </c>
      <c r="P33" s="81">
        <v>8.2513059209907105E-2</v>
      </c>
      <c r="Q33" s="81">
        <v>7.3962977414016402E-3</v>
      </c>
    </row>
    <row r="34" spans="1:17" x14ac:dyDescent="0.2">
      <c r="A34" s="7">
        <v>1035</v>
      </c>
      <c r="B34" s="7">
        <v>1037</v>
      </c>
      <c r="C34" s="7" t="s">
        <v>1213</v>
      </c>
      <c r="D34" s="7" t="s">
        <v>1214</v>
      </c>
      <c r="E34" s="4" t="s">
        <v>770</v>
      </c>
      <c r="F34" s="7" t="s">
        <v>213</v>
      </c>
      <c r="G34" s="7" t="s">
        <v>53</v>
      </c>
      <c r="H34" s="7" t="s">
        <v>62</v>
      </c>
      <c r="I34" s="7" t="s">
        <v>1205</v>
      </c>
      <c r="J34" s="7" t="s">
        <v>65</v>
      </c>
      <c r="K34" s="7" t="s">
        <v>1212</v>
      </c>
      <c r="L34" s="80">
        <v>5.1319999999999997</v>
      </c>
      <c r="M34" s="78">
        <v>1</v>
      </c>
      <c r="N34" s="79"/>
      <c r="O34" s="80">
        <v>5.1319999999999997</v>
      </c>
      <c r="P34" s="81">
        <v>1.10449355426337E-4</v>
      </c>
      <c r="Q34" s="81">
        <v>9.9004488004851298E-6</v>
      </c>
    </row>
    <row r="35" spans="1:17" x14ac:dyDescent="0.2">
      <c r="A35" s="7">
        <v>1035</v>
      </c>
      <c r="B35" s="7">
        <v>1037</v>
      </c>
      <c r="C35" s="7" t="s">
        <v>1215</v>
      </c>
      <c r="D35" s="7" t="s">
        <v>1216</v>
      </c>
      <c r="E35" s="4" t="s">
        <v>770</v>
      </c>
      <c r="F35" s="7" t="s">
        <v>218</v>
      </c>
      <c r="G35" s="7" t="s">
        <v>53</v>
      </c>
      <c r="H35" s="7" t="s">
        <v>62</v>
      </c>
      <c r="I35" s="7" t="s">
        <v>1205</v>
      </c>
      <c r="J35" s="7" t="s">
        <v>65</v>
      </c>
      <c r="K35" s="7" t="s">
        <v>1206</v>
      </c>
      <c r="L35" s="80">
        <v>5.6838274932614556</v>
      </c>
      <c r="M35" s="78">
        <v>3.71</v>
      </c>
      <c r="N35" s="79"/>
      <c r="O35" s="80">
        <v>21.087</v>
      </c>
      <c r="P35" s="81">
        <v>4.5384425522049498E-4</v>
      </c>
      <c r="Q35" s="81">
        <v>4.0681648117009997E-5</v>
      </c>
    </row>
    <row r="36" spans="1:17" x14ac:dyDescent="0.2">
      <c r="A36" s="7">
        <v>1035</v>
      </c>
      <c r="B36" s="7">
        <v>1037</v>
      </c>
      <c r="C36" s="7" t="s">
        <v>1215</v>
      </c>
      <c r="D36" s="7" t="s">
        <v>1216</v>
      </c>
      <c r="E36" s="4" t="s">
        <v>770</v>
      </c>
      <c r="F36" s="7" t="s">
        <v>218</v>
      </c>
      <c r="G36" s="7" t="s">
        <v>53</v>
      </c>
      <c r="H36" s="7" t="s">
        <v>62</v>
      </c>
      <c r="I36" s="7" t="s">
        <v>1205</v>
      </c>
      <c r="J36" s="7" t="s">
        <v>65</v>
      </c>
      <c r="K36" s="7" t="s">
        <v>1207</v>
      </c>
      <c r="L36" s="80">
        <v>0.80001926596666983</v>
      </c>
      <c r="M36" s="78">
        <v>4.1524000000000001</v>
      </c>
      <c r="N36" s="85"/>
      <c r="O36" s="80">
        <v>3.3220000000000001</v>
      </c>
      <c r="P36" s="81">
        <v>7.1496006823685505E-5</v>
      </c>
      <c r="Q36" s="81">
        <v>6.4087522490714898E-6</v>
      </c>
    </row>
    <row r="37" spans="1:17" x14ac:dyDescent="0.2">
      <c r="A37" s="7">
        <v>1035</v>
      </c>
      <c r="B37" s="7">
        <v>1037</v>
      </c>
      <c r="C37" s="7" t="s">
        <v>1215</v>
      </c>
      <c r="D37" s="7" t="s">
        <v>1216</v>
      </c>
      <c r="E37" s="4" t="s">
        <v>770</v>
      </c>
      <c r="F37" s="7" t="s">
        <v>213</v>
      </c>
      <c r="G37" s="7" t="s">
        <v>53</v>
      </c>
      <c r="H37" s="7" t="s">
        <v>62</v>
      </c>
      <c r="I37" s="7" t="s">
        <v>1205</v>
      </c>
      <c r="J37" s="7" t="s">
        <v>65</v>
      </c>
      <c r="K37" s="7" t="s">
        <v>1212</v>
      </c>
      <c r="L37" s="80">
        <v>1400.0360000000001</v>
      </c>
      <c r="M37" s="78">
        <v>1</v>
      </c>
      <c r="N37" s="79"/>
      <c r="O37" s="80">
        <v>1400.0360000000001</v>
      </c>
      <c r="P37" s="81">
        <v>3.0132259083916101E-2</v>
      </c>
      <c r="Q37" s="81">
        <v>2.7009925694154698E-3</v>
      </c>
    </row>
    <row r="38" spans="1:17" x14ac:dyDescent="0.2">
      <c r="A38" s="7">
        <v>1035</v>
      </c>
      <c r="B38" s="7">
        <v>1037</v>
      </c>
      <c r="C38" s="7" t="s">
        <v>1217</v>
      </c>
      <c r="D38" s="7" t="s">
        <v>1218</v>
      </c>
      <c r="E38" s="4" t="s">
        <v>770</v>
      </c>
      <c r="F38" s="7" t="s">
        <v>218</v>
      </c>
      <c r="G38" s="7" t="s">
        <v>53</v>
      </c>
      <c r="H38" s="7" t="s">
        <v>62</v>
      </c>
      <c r="I38" s="7" t="s">
        <v>1205</v>
      </c>
      <c r="J38" s="7" t="s">
        <v>65</v>
      </c>
      <c r="K38" s="7" t="s">
        <v>1206</v>
      </c>
      <c r="L38" s="80">
        <v>1.0183288409703504</v>
      </c>
      <c r="M38" s="78">
        <v>3.71</v>
      </c>
      <c r="N38" s="84"/>
      <c r="O38" s="80">
        <v>3.778</v>
      </c>
      <c r="P38" s="81">
        <v>8.13136758911772E-5</v>
      </c>
      <c r="Q38" s="81">
        <v>7.2887875337285796E-6</v>
      </c>
    </row>
    <row r="39" spans="1:17" x14ac:dyDescent="0.2">
      <c r="A39" s="7">
        <v>1035</v>
      </c>
      <c r="B39" s="7">
        <v>1037</v>
      </c>
      <c r="C39" s="7" t="s">
        <v>1219</v>
      </c>
      <c r="D39" s="7" t="s">
        <v>1220</v>
      </c>
      <c r="E39" s="4" t="s">
        <v>770</v>
      </c>
      <c r="F39" s="7" t="s">
        <v>213</v>
      </c>
      <c r="G39" s="7" t="s">
        <v>53</v>
      </c>
      <c r="H39" s="7" t="s">
        <v>62</v>
      </c>
      <c r="I39" s="7" t="s">
        <v>298</v>
      </c>
      <c r="J39" s="7" t="s">
        <v>298</v>
      </c>
      <c r="K39" s="7" t="s">
        <v>1212</v>
      </c>
      <c r="L39" s="80">
        <v>0.68300000000000005</v>
      </c>
      <c r="M39" s="78">
        <v>1</v>
      </c>
      <c r="N39" s="84"/>
      <c r="O39" s="80">
        <v>0.68300000000000005</v>
      </c>
      <c r="P39" s="81">
        <v>1.47020163824715E-5</v>
      </c>
      <c r="Q39" s="81">
        <v>1.3178579440024799E-6</v>
      </c>
    </row>
    <row r="40" spans="1:17" x14ac:dyDescent="0.2">
      <c r="A40" s="7">
        <v>1035</v>
      </c>
      <c r="B40" s="7">
        <v>1360</v>
      </c>
      <c r="C40" s="7" t="s">
        <v>1203</v>
      </c>
      <c r="D40" s="7" t="s">
        <v>1204</v>
      </c>
      <c r="E40" s="4" t="s">
        <v>770</v>
      </c>
      <c r="F40" s="7" t="s">
        <v>213</v>
      </c>
      <c r="G40" s="7" t="s">
        <v>53</v>
      </c>
      <c r="H40" s="7" t="s">
        <v>62</v>
      </c>
      <c r="I40" s="7" t="s">
        <v>1205</v>
      </c>
      <c r="J40" s="7" t="s">
        <v>65</v>
      </c>
      <c r="K40" s="7" t="s">
        <v>1212</v>
      </c>
      <c r="L40" s="80">
        <v>4869.7910000000002</v>
      </c>
      <c r="M40" s="78">
        <v>1</v>
      </c>
      <c r="N40" s="79"/>
      <c r="O40" s="80">
        <v>4869.7910000000002</v>
      </c>
      <c r="P40" s="81">
        <v>0.99823873612354297</v>
      </c>
      <c r="Q40" s="81">
        <v>4.9433253267579601E-2</v>
      </c>
    </row>
    <row r="41" spans="1:17" x14ac:dyDescent="0.2">
      <c r="A41" s="7">
        <v>1035</v>
      </c>
      <c r="B41" s="7">
        <v>1360</v>
      </c>
      <c r="C41" s="7" t="s">
        <v>1213</v>
      </c>
      <c r="D41" s="7" t="s">
        <v>1214</v>
      </c>
      <c r="E41" s="4" t="s">
        <v>770</v>
      </c>
      <c r="F41" s="7" t="s">
        <v>213</v>
      </c>
      <c r="G41" s="7" t="s">
        <v>53</v>
      </c>
      <c r="H41" s="7" t="s">
        <v>62</v>
      </c>
      <c r="I41" s="7" t="s">
        <v>1205</v>
      </c>
      <c r="J41" s="7" t="s">
        <v>65</v>
      </c>
      <c r="K41" s="7" t="s">
        <v>1212</v>
      </c>
      <c r="L41" s="80">
        <v>5.0579999999999998</v>
      </c>
      <c r="M41" s="78">
        <v>1</v>
      </c>
      <c r="N41" s="79"/>
      <c r="O41" s="80">
        <v>5.0579999999999998</v>
      </c>
      <c r="P41" s="81">
        <v>1.0367902345612E-3</v>
      </c>
      <c r="Q41" s="81">
        <v>5.1342341662119302E-5</v>
      </c>
    </row>
    <row r="42" spans="1:17" x14ac:dyDescent="0.2">
      <c r="A42" s="7">
        <v>1035</v>
      </c>
      <c r="B42" s="7">
        <v>1360</v>
      </c>
      <c r="C42" s="7" t="s">
        <v>1215</v>
      </c>
      <c r="D42" s="7" t="s">
        <v>1216</v>
      </c>
      <c r="E42" s="4" t="s">
        <v>770</v>
      </c>
      <c r="F42" s="7" t="s">
        <v>213</v>
      </c>
      <c r="G42" s="7" t="s">
        <v>53</v>
      </c>
      <c r="H42" s="7" t="s">
        <v>62</v>
      </c>
      <c r="I42" s="7" t="s">
        <v>1205</v>
      </c>
      <c r="J42" s="7" t="s">
        <v>65</v>
      </c>
      <c r="K42" s="7" t="s">
        <v>1212</v>
      </c>
      <c r="L42" s="80">
        <v>3.0150000000000001</v>
      </c>
      <c r="M42" s="78">
        <v>1</v>
      </c>
      <c r="N42" s="79"/>
      <c r="O42" s="80">
        <v>3.0150000000000001</v>
      </c>
      <c r="P42" s="81">
        <v>6.1801623888032696E-4</v>
      </c>
      <c r="Q42" s="81">
        <v>3.0604455782476499E-5</v>
      </c>
    </row>
    <row r="43" spans="1:17" x14ac:dyDescent="0.2">
      <c r="A43" s="7">
        <v>1035</v>
      </c>
      <c r="B43" s="7">
        <v>1360</v>
      </c>
      <c r="C43" s="7" t="s">
        <v>1219</v>
      </c>
      <c r="D43" s="7" t="s">
        <v>1220</v>
      </c>
      <c r="E43" s="4" t="s">
        <v>770</v>
      </c>
      <c r="F43" s="7" t="s">
        <v>213</v>
      </c>
      <c r="G43" s="7" t="s">
        <v>53</v>
      </c>
      <c r="H43" s="7" t="s">
        <v>62</v>
      </c>
      <c r="I43" s="7" t="s">
        <v>298</v>
      </c>
      <c r="J43" s="7" t="s">
        <v>298</v>
      </c>
      <c r="K43" s="7" t="s">
        <v>1212</v>
      </c>
      <c r="L43" s="80">
        <v>0.51900000000000002</v>
      </c>
      <c r="M43" s="78">
        <v>1</v>
      </c>
      <c r="N43" s="84"/>
      <c r="O43" s="80">
        <v>0.51900000000000002</v>
      </c>
      <c r="P43" s="81">
        <v>1.06457403015705E-4</v>
      </c>
      <c r="Q43" s="81">
        <v>5.2718208330806E-6</v>
      </c>
    </row>
    <row r="44" spans="1:17" x14ac:dyDescent="0.2">
      <c r="A44" s="7">
        <v>1035</v>
      </c>
      <c r="B44" s="7">
        <v>9939</v>
      </c>
      <c r="C44" s="7" t="s">
        <v>1203</v>
      </c>
      <c r="D44" s="7" t="s">
        <v>1204</v>
      </c>
      <c r="E44" s="4" t="s">
        <v>770</v>
      </c>
      <c r="F44" s="7" t="s">
        <v>218</v>
      </c>
      <c r="G44" s="7" t="s">
        <v>53</v>
      </c>
      <c r="H44" s="7" t="s">
        <v>62</v>
      </c>
      <c r="I44" s="7" t="s">
        <v>1205</v>
      </c>
      <c r="J44" s="7" t="s">
        <v>65</v>
      </c>
      <c r="K44" s="7" t="s">
        <v>1206</v>
      </c>
      <c r="L44" s="80">
        <v>8162.3884097035043</v>
      </c>
      <c r="M44" s="78">
        <v>3.71</v>
      </c>
      <c r="N44" s="79"/>
      <c r="O44" s="80">
        <v>30282.460999999999</v>
      </c>
      <c r="P44" s="81">
        <v>7.7063140745668904E-2</v>
      </c>
      <c r="Q44" s="81">
        <v>8.6572450271405806E-3</v>
      </c>
    </row>
    <row r="45" spans="1:17" x14ac:dyDescent="0.2">
      <c r="A45" s="7">
        <v>1035</v>
      </c>
      <c r="B45" s="7">
        <v>9939</v>
      </c>
      <c r="C45" s="7" t="s">
        <v>1203</v>
      </c>
      <c r="D45" s="7" t="s">
        <v>1204</v>
      </c>
      <c r="E45" s="4" t="s">
        <v>770</v>
      </c>
      <c r="F45" s="7" t="s">
        <v>218</v>
      </c>
      <c r="G45" s="7" t="s">
        <v>53</v>
      </c>
      <c r="H45" s="7" t="s">
        <v>62</v>
      </c>
      <c r="I45" s="7" t="s">
        <v>1205</v>
      </c>
      <c r="J45" s="7" t="s">
        <v>65</v>
      </c>
      <c r="K45" s="7" t="s">
        <v>1207</v>
      </c>
      <c r="L45" s="80">
        <v>3393.1232540217702</v>
      </c>
      <c r="M45" s="78">
        <v>4.1524000000000001</v>
      </c>
      <c r="N45" s="85"/>
      <c r="O45" s="80">
        <v>14089.605</v>
      </c>
      <c r="P45" s="81">
        <v>3.58553818932036E-2</v>
      </c>
      <c r="Q45" s="81">
        <v>4.02798047922293E-3</v>
      </c>
    </row>
    <row r="46" spans="1:17" x14ac:dyDescent="0.2">
      <c r="A46" s="7">
        <v>1035</v>
      </c>
      <c r="B46" s="7">
        <v>9939</v>
      </c>
      <c r="C46" s="7" t="s">
        <v>1203</v>
      </c>
      <c r="D46" s="7" t="s">
        <v>1204</v>
      </c>
      <c r="E46" s="4" t="s">
        <v>770</v>
      </c>
      <c r="F46" s="7" t="s">
        <v>218</v>
      </c>
      <c r="G46" s="7" t="s">
        <v>53</v>
      </c>
      <c r="H46" s="7" t="s">
        <v>62</v>
      </c>
      <c r="I46" s="7" t="s">
        <v>1205</v>
      </c>
      <c r="J46" s="7" t="s">
        <v>65</v>
      </c>
      <c r="K46" s="7" t="s">
        <v>1221</v>
      </c>
      <c r="L46" s="80">
        <v>5.8228136017286485E-2</v>
      </c>
      <c r="M46" s="78">
        <v>4.3964999999999996</v>
      </c>
      <c r="N46" s="85"/>
      <c r="O46" s="80">
        <v>0.25600000000000001</v>
      </c>
      <c r="P46" s="81">
        <v>6.5216377868632399E-7</v>
      </c>
      <c r="Q46" s="81">
        <v>7.3263840213139803E-8</v>
      </c>
    </row>
    <row r="47" spans="1:17" x14ac:dyDescent="0.2">
      <c r="A47" s="7">
        <v>1035</v>
      </c>
      <c r="B47" s="7">
        <v>9939</v>
      </c>
      <c r="C47" s="7" t="s">
        <v>1203</v>
      </c>
      <c r="D47" s="7" t="s">
        <v>1204</v>
      </c>
      <c r="E47" s="4" t="s">
        <v>770</v>
      </c>
      <c r="F47" s="7" t="s">
        <v>218</v>
      </c>
      <c r="G47" s="7" t="s">
        <v>53</v>
      </c>
      <c r="H47" s="7" t="s">
        <v>62</v>
      </c>
      <c r="I47" s="7" t="s">
        <v>1205</v>
      </c>
      <c r="J47" s="7" t="s">
        <v>65</v>
      </c>
      <c r="K47" s="7" t="s">
        <v>1208</v>
      </c>
      <c r="L47" s="80">
        <v>163.39129211224574</v>
      </c>
      <c r="M47" s="78">
        <v>4.9748000000000001</v>
      </c>
      <c r="N47" s="85"/>
      <c r="O47" s="80">
        <v>812.83900000000006</v>
      </c>
      <c r="P47" s="81">
        <v>2.0685220203925398E-3</v>
      </c>
      <c r="Q47" s="81">
        <v>2.32377006715504E-4</v>
      </c>
    </row>
    <row r="48" spans="1:17" x14ac:dyDescent="0.2">
      <c r="A48" s="7">
        <v>1035</v>
      </c>
      <c r="B48" s="7">
        <v>9939</v>
      </c>
      <c r="C48" s="7" t="s">
        <v>1203</v>
      </c>
      <c r="D48" s="7" t="s">
        <v>1204</v>
      </c>
      <c r="E48" s="4" t="s">
        <v>770</v>
      </c>
      <c r="F48" s="7" t="s">
        <v>218</v>
      </c>
      <c r="G48" s="7" t="s">
        <v>53</v>
      </c>
      <c r="H48" s="7" t="s">
        <v>62</v>
      </c>
      <c r="I48" s="7" t="s">
        <v>1205</v>
      </c>
      <c r="J48" s="7" t="s">
        <v>65</v>
      </c>
      <c r="K48" s="7" t="s">
        <v>1209</v>
      </c>
      <c r="L48" s="80">
        <v>1149.1013600405283</v>
      </c>
      <c r="M48" s="78">
        <v>2.5661</v>
      </c>
      <c r="N48" s="85"/>
      <c r="O48" s="80">
        <v>2948.7089999999998</v>
      </c>
      <c r="P48" s="81">
        <v>7.5039080235033999E-3</v>
      </c>
      <c r="Q48" s="81">
        <v>8.4298628101588504E-4</v>
      </c>
    </row>
    <row r="49" spans="1:17" x14ac:dyDescent="0.2">
      <c r="A49" s="7">
        <v>1035</v>
      </c>
      <c r="B49" s="7">
        <v>9939</v>
      </c>
      <c r="C49" s="7" t="s">
        <v>1203</v>
      </c>
      <c r="D49" s="7" t="s">
        <v>1204</v>
      </c>
      <c r="E49" s="4" t="s">
        <v>770</v>
      </c>
      <c r="F49" s="7" t="s">
        <v>218</v>
      </c>
      <c r="G49" s="7" t="s">
        <v>53</v>
      </c>
      <c r="H49" s="7" t="s">
        <v>62</v>
      </c>
      <c r="I49" s="7" t="s">
        <v>1205</v>
      </c>
      <c r="J49" s="7" t="s">
        <v>65</v>
      </c>
      <c r="K49" s="7" t="s">
        <v>1210</v>
      </c>
      <c r="L49" s="80">
        <v>46.297218762972193</v>
      </c>
      <c r="M49" s="78">
        <v>2.8908</v>
      </c>
      <c r="N49" s="85"/>
      <c r="O49" s="80">
        <v>133.83600000000001</v>
      </c>
      <c r="P49" s="81">
        <v>3.4058623702135402E-4</v>
      </c>
      <c r="Q49" s="81">
        <v>3.82613332163126E-5</v>
      </c>
    </row>
    <row r="50" spans="1:17" x14ac:dyDescent="0.2">
      <c r="A50" s="7">
        <v>1035</v>
      </c>
      <c r="B50" s="7">
        <v>9939</v>
      </c>
      <c r="C50" s="7" t="s">
        <v>1203</v>
      </c>
      <c r="D50" s="7" t="s">
        <v>1204</v>
      </c>
      <c r="E50" s="4" t="s">
        <v>770</v>
      </c>
      <c r="F50" s="7" t="s">
        <v>218</v>
      </c>
      <c r="G50" s="7" t="s">
        <v>53</v>
      </c>
      <c r="H50" s="7" t="s">
        <v>62</v>
      </c>
      <c r="I50" s="7" t="s">
        <v>1205</v>
      </c>
      <c r="J50" s="7" t="s">
        <v>65</v>
      </c>
      <c r="K50" s="7" t="s">
        <v>1211</v>
      </c>
      <c r="L50" s="80">
        <v>2892.316407889215</v>
      </c>
      <c r="M50" s="78">
        <v>0.47660000000000002</v>
      </c>
      <c r="N50" s="85"/>
      <c r="O50" s="80">
        <v>1378.4780000000001</v>
      </c>
      <c r="P50" s="81">
        <v>3.5079672105417601E-3</v>
      </c>
      <c r="Q50" s="81">
        <v>3.9408375255639599E-4</v>
      </c>
    </row>
    <row r="51" spans="1:17" x14ac:dyDescent="0.2">
      <c r="A51" s="7">
        <v>1035</v>
      </c>
      <c r="B51" s="7">
        <v>9939</v>
      </c>
      <c r="C51" s="7" t="s">
        <v>1203</v>
      </c>
      <c r="D51" s="7" t="s">
        <v>1204</v>
      </c>
      <c r="E51" s="4" t="s">
        <v>770</v>
      </c>
      <c r="F51" s="7" t="s">
        <v>214</v>
      </c>
      <c r="G51" s="7" t="s">
        <v>53</v>
      </c>
      <c r="H51" s="7" t="s">
        <v>62</v>
      </c>
      <c r="I51" s="7" t="s">
        <v>1205</v>
      </c>
      <c r="J51" s="7" t="s">
        <v>65</v>
      </c>
      <c r="K51" s="7" t="s">
        <v>1212</v>
      </c>
      <c r="L51" s="80">
        <v>8171.4350000000004</v>
      </c>
      <c r="M51" s="78">
        <v>1</v>
      </c>
      <c r="N51" s="85"/>
      <c r="O51" s="80">
        <v>8171.4350000000004</v>
      </c>
      <c r="P51" s="81">
        <v>2.0794758936509498E-2</v>
      </c>
      <c r="Q51" s="81">
        <v>2.3360756082836101E-3</v>
      </c>
    </row>
    <row r="52" spans="1:17" x14ac:dyDescent="0.2">
      <c r="A52" s="7">
        <v>1035</v>
      </c>
      <c r="B52" s="7">
        <v>9939</v>
      </c>
      <c r="C52" s="7" t="s">
        <v>1203</v>
      </c>
      <c r="D52" s="7" t="s">
        <v>1204</v>
      </c>
      <c r="E52" s="4" t="s">
        <v>770</v>
      </c>
      <c r="F52" s="7" t="s">
        <v>213</v>
      </c>
      <c r="G52" s="7" t="s">
        <v>53</v>
      </c>
      <c r="H52" s="7" t="s">
        <v>62</v>
      </c>
      <c r="I52" s="7" t="s">
        <v>1205</v>
      </c>
      <c r="J52" s="7" t="s">
        <v>65</v>
      </c>
      <c r="K52" s="7" t="s">
        <v>1212</v>
      </c>
      <c r="L52" s="80">
        <v>271803.02799999999</v>
      </c>
      <c r="M52" s="78">
        <v>1</v>
      </c>
      <c r="N52" s="79"/>
      <c r="O52" s="80">
        <v>271803.02799999999</v>
      </c>
      <c r="P52" s="81">
        <v>0.69168734974454904</v>
      </c>
      <c r="Q52" s="81">
        <v>7.7703903720646006E-2</v>
      </c>
    </row>
    <row r="53" spans="1:17" x14ac:dyDescent="0.2">
      <c r="A53" s="7">
        <v>1035</v>
      </c>
      <c r="B53" s="7">
        <v>9939</v>
      </c>
      <c r="C53" s="7" t="s">
        <v>1213</v>
      </c>
      <c r="D53" s="7" t="s">
        <v>1214</v>
      </c>
      <c r="E53" s="4" t="s">
        <v>770</v>
      </c>
      <c r="F53" s="7" t="s">
        <v>218</v>
      </c>
      <c r="G53" s="7" t="s">
        <v>53</v>
      </c>
      <c r="H53" s="7" t="s">
        <v>62</v>
      </c>
      <c r="I53" s="7" t="s">
        <v>1205</v>
      </c>
      <c r="J53" s="7" t="s">
        <v>65</v>
      </c>
      <c r="K53" s="7" t="s">
        <v>1206</v>
      </c>
      <c r="L53" s="80">
        <v>59.778706199460913</v>
      </c>
      <c r="M53" s="78">
        <v>3.71</v>
      </c>
      <c r="N53" s="79"/>
      <c r="O53" s="80">
        <v>221.779</v>
      </c>
      <c r="P53" s="81">
        <v>5.6438559085382402E-4</v>
      </c>
      <c r="Q53" s="81">
        <v>6.3402870717849303E-5</v>
      </c>
    </row>
    <row r="54" spans="1:17" x14ac:dyDescent="0.2">
      <c r="A54" s="7">
        <v>1035</v>
      </c>
      <c r="B54" s="7">
        <v>9939</v>
      </c>
      <c r="C54" s="7" t="s">
        <v>1213</v>
      </c>
      <c r="D54" s="7" t="s">
        <v>1214</v>
      </c>
      <c r="E54" s="4" t="s">
        <v>770</v>
      </c>
      <c r="F54" s="7" t="s">
        <v>218</v>
      </c>
      <c r="G54" s="7" t="s">
        <v>53</v>
      </c>
      <c r="H54" s="7" t="s">
        <v>62</v>
      </c>
      <c r="I54" s="7" t="s">
        <v>1205</v>
      </c>
      <c r="J54" s="7" t="s">
        <v>65</v>
      </c>
      <c r="K54" s="7" t="s">
        <v>1207</v>
      </c>
      <c r="L54" s="80">
        <v>5.6593777092765626E-2</v>
      </c>
      <c r="M54" s="78">
        <v>4.1524000000000001</v>
      </c>
      <c r="N54" s="85"/>
      <c r="O54" s="80">
        <v>0.23499999999999999</v>
      </c>
      <c r="P54" s="81">
        <v>5.9883604930344002E-7</v>
      </c>
      <c r="Q54" s="81">
        <v>6.7273022611605496E-8</v>
      </c>
    </row>
    <row r="55" spans="1:17" x14ac:dyDescent="0.2">
      <c r="A55" s="7">
        <v>1035</v>
      </c>
      <c r="B55" s="7">
        <v>9939</v>
      </c>
      <c r="C55" s="7" t="s">
        <v>1213</v>
      </c>
      <c r="D55" s="7" t="s">
        <v>1214</v>
      </c>
      <c r="E55" s="4" t="s">
        <v>770</v>
      </c>
      <c r="F55" s="7" t="s">
        <v>218</v>
      </c>
      <c r="G55" s="7" t="s">
        <v>53</v>
      </c>
      <c r="H55" s="7" t="s">
        <v>62</v>
      </c>
      <c r="I55" s="7" t="s">
        <v>1205</v>
      </c>
      <c r="J55" s="7" t="s">
        <v>65</v>
      </c>
      <c r="K55" s="7" t="s">
        <v>1209</v>
      </c>
      <c r="L55" s="80">
        <v>2.3771482015509916E-2</v>
      </c>
      <c r="M55" s="78">
        <v>2.5661</v>
      </c>
      <c r="N55" s="85"/>
      <c r="O55" s="80">
        <v>6.0999999999999999E-2</v>
      </c>
      <c r="P55" s="81">
        <v>1.5522379600335699E-7</v>
      </c>
      <c r="Q55" s="81">
        <v>1.7437784432883699E-8</v>
      </c>
    </row>
    <row r="56" spans="1:17" x14ac:dyDescent="0.2">
      <c r="A56" s="7">
        <v>1035</v>
      </c>
      <c r="B56" s="7">
        <v>9939</v>
      </c>
      <c r="C56" s="7" t="s">
        <v>1213</v>
      </c>
      <c r="D56" s="7" t="s">
        <v>1214</v>
      </c>
      <c r="E56" s="4" t="s">
        <v>770</v>
      </c>
      <c r="F56" s="7" t="s">
        <v>214</v>
      </c>
      <c r="G56" s="7" t="s">
        <v>53</v>
      </c>
      <c r="H56" s="7" t="s">
        <v>62</v>
      </c>
      <c r="I56" s="7" t="s">
        <v>1205</v>
      </c>
      <c r="J56" s="7" t="s">
        <v>65</v>
      </c>
      <c r="K56" s="7" t="s">
        <v>1212</v>
      </c>
      <c r="L56" s="80">
        <v>38136.275000000001</v>
      </c>
      <c r="M56" s="78">
        <v>1</v>
      </c>
      <c r="N56" s="85"/>
      <c r="O56" s="80">
        <v>38136.275000000001</v>
      </c>
      <c r="P56" s="81">
        <v>9.7049614987285898E-2</v>
      </c>
      <c r="Q56" s="81">
        <v>1.09025182286229E-2</v>
      </c>
    </row>
    <row r="57" spans="1:17" x14ac:dyDescent="0.2">
      <c r="A57" s="7">
        <v>1035</v>
      </c>
      <c r="B57" s="7">
        <v>9939</v>
      </c>
      <c r="C57" s="7" t="s">
        <v>1213</v>
      </c>
      <c r="D57" s="7" t="s">
        <v>1214</v>
      </c>
      <c r="E57" s="4" t="s">
        <v>770</v>
      </c>
      <c r="F57" s="7" t="s">
        <v>213</v>
      </c>
      <c r="G57" s="7" t="s">
        <v>53</v>
      </c>
      <c r="H57" s="7" t="s">
        <v>62</v>
      </c>
      <c r="I57" s="7" t="s">
        <v>1205</v>
      </c>
      <c r="J57" s="7" t="s">
        <v>65</v>
      </c>
      <c r="K57" s="7" t="s">
        <v>1212</v>
      </c>
      <c r="L57" s="80">
        <v>163.30199999999999</v>
      </c>
      <c r="M57" s="78">
        <v>1</v>
      </c>
      <c r="N57" s="79"/>
      <c r="O57" s="80">
        <v>163.30199999999999</v>
      </c>
      <c r="P57" s="81">
        <v>4.1557375166288902E-4</v>
      </c>
      <c r="Q57" s="81">
        <v>4.6685403166570202E-5</v>
      </c>
    </row>
    <row r="58" spans="1:17" x14ac:dyDescent="0.2">
      <c r="A58" s="7">
        <v>1035</v>
      </c>
      <c r="B58" s="7">
        <v>9939</v>
      </c>
      <c r="C58" s="7" t="s">
        <v>1215</v>
      </c>
      <c r="D58" s="7" t="s">
        <v>1216</v>
      </c>
      <c r="E58" s="4" t="s">
        <v>770</v>
      </c>
      <c r="F58" s="7" t="s">
        <v>218</v>
      </c>
      <c r="G58" s="7" t="s">
        <v>53</v>
      </c>
      <c r="H58" s="7" t="s">
        <v>62</v>
      </c>
      <c r="I58" s="7" t="s">
        <v>1205</v>
      </c>
      <c r="J58" s="7" t="s">
        <v>65</v>
      </c>
      <c r="K58" s="7" t="s">
        <v>1206</v>
      </c>
      <c r="L58" s="80">
        <v>1725.2681940700809</v>
      </c>
      <c r="M58" s="78">
        <v>3.71</v>
      </c>
      <c r="N58" s="79"/>
      <c r="O58" s="80">
        <v>6400.7449999999999</v>
      </c>
      <c r="P58" s="81">
        <v>1.6288685608015899E-2</v>
      </c>
      <c r="Q58" s="81">
        <v>1.82986497973192E-3</v>
      </c>
    </row>
    <row r="59" spans="1:17" x14ac:dyDescent="0.2">
      <c r="A59" s="7">
        <v>1035</v>
      </c>
      <c r="B59" s="7">
        <v>9939</v>
      </c>
      <c r="C59" s="7" t="s">
        <v>1215</v>
      </c>
      <c r="D59" s="7" t="s">
        <v>1216</v>
      </c>
      <c r="E59" s="4" t="s">
        <v>770</v>
      </c>
      <c r="F59" s="7" t="s">
        <v>218</v>
      </c>
      <c r="G59" s="7" t="s">
        <v>53</v>
      </c>
      <c r="H59" s="7" t="s">
        <v>62</v>
      </c>
      <c r="I59" s="7" t="s">
        <v>1205</v>
      </c>
      <c r="J59" s="7" t="s">
        <v>65</v>
      </c>
      <c r="K59" s="7" t="s">
        <v>1207</v>
      </c>
      <c r="L59" s="80">
        <v>0.40000963298333492</v>
      </c>
      <c r="M59" s="78">
        <v>4.1524000000000001</v>
      </c>
      <c r="N59" s="85"/>
      <c r="O59" s="80">
        <v>1.661</v>
      </c>
      <c r="P59" s="81">
        <v>4.2268293580620501E-6</v>
      </c>
      <c r="Q59" s="81">
        <v>4.7484046311350302E-7</v>
      </c>
    </row>
    <row r="60" spans="1:17" x14ac:dyDescent="0.2">
      <c r="A60" s="7">
        <v>1035</v>
      </c>
      <c r="B60" s="7">
        <v>9939</v>
      </c>
      <c r="C60" s="7" t="s">
        <v>1215</v>
      </c>
      <c r="D60" s="7" t="s">
        <v>1216</v>
      </c>
      <c r="E60" s="4" t="s">
        <v>770</v>
      </c>
      <c r="F60" s="7" t="s">
        <v>218</v>
      </c>
      <c r="G60" s="7" t="s">
        <v>53</v>
      </c>
      <c r="H60" s="7" t="s">
        <v>62</v>
      </c>
      <c r="I60" s="7" t="s">
        <v>1205</v>
      </c>
      <c r="J60" s="7" t="s">
        <v>65</v>
      </c>
      <c r="K60" s="7" t="s">
        <v>1208</v>
      </c>
      <c r="L60" s="80">
        <v>1.232813379432339</v>
      </c>
      <c r="M60" s="78">
        <v>4.9748000000000001</v>
      </c>
      <c r="N60" s="85"/>
      <c r="O60" s="80">
        <v>6.133</v>
      </c>
      <c r="P60" s="81">
        <v>1.5607156773933399E-5</v>
      </c>
      <c r="Q60" s="81">
        <v>1.75330227994286E-6</v>
      </c>
    </row>
    <row r="61" spans="1:17" x14ac:dyDescent="0.2">
      <c r="A61" s="7">
        <v>1035</v>
      </c>
      <c r="B61" s="7">
        <v>9939</v>
      </c>
      <c r="C61" s="7" t="s">
        <v>1215</v>
      </c>
      <c r="D61" s="7" t="s">
        <v>1216</v>
      </c>
      <c r="E61" s="4" t="s">
        <v>770</v>
      </c>
      <c r="F61" s="7" t="s">
        <v>218</v>
      </c>
      <c r="G61" s="7" t="s">
        <v>53</v>
      </c>
      <c r="H61" s="7" t="s">
        <v>62</v>
      </c>
      <c r="I61" s="7" t="s">
        <v>1205</v>
      </c>
      <c r="J61" s="7" t="s">
        <v>65</v>
      </c>
      <c r="K61" s="7" t="s">
        <v>1209</v>
      </c>
      <c r="L61" s="80">
        <v>1783.7543353727447</v>
      </c>
      <c r="M61" s="78">
        <v>2.5661</v>
      </c>
      <c r="N61" s="85"/>
      <c r="O61" s="80">
        <v>4577.2920000000004</v>
      </c>
      <c r="P61" s="81">
        <v>1.1648344195355299E-2</v>
      </c>
      <c r="Q61" s="81">
        <v>1.3085707237454999E-3</v>
      </c>
    </row>
    <row r="62" spans="1:17" x14ac:dyDescent="0.2">
      <c r="A62" s="7">
        <v>1035</v>
      </c>
      <c r="B62" s="7">
        <v>9939</v>
      </c>
      <c r="C62" s="7" t="s">
        <v>1215</v>
      </c>
      <c r="D62" s="7" t="s">
        <v>1216</v>
      </c>
      <c r="E62" s="4" t="s">
        <v>770</v>
      </c>
      <c r="F62" s="7" t="s">
        <v>213</v>
      </c>
      <c r="G62" s="7" t="s">
        <v>53</v>
      </c>
      <c r="H62" s="7" t="s">
        <v>62</v>
      </c>
      <c r="I62" s="7" t="s">
        <v>1205</v>
      </c>
      <c r="J62" s="7" t="s">
        <v>65</v>
      </c>
      <c r="K62" s="7" t="s">
        <v>1212</v>
      </c>
      <c r="L62" s="80">
        <v>9312.59</v>
      </c>
      <c r="M62" s="78">
        <v>1</v>
      </c>
      <c r="N62" s="79"/>
      <c r="O62" s="80">
        <v>9312.59</v>
      </c>
      <c r="P62" s="81">
        <v>2.36987806692808E-2</v>
      </c>
      <c r="Q62" s="81">
        <v>2.6623123469044102E-3</v>
      </c>
    </row>
    <row r="63" spans="1:17" x14ac:dyDescent="0.2">
      <c r="A63" s="7">
        <v>1035</v>
      </c>
      <c r="B63" s="7">
        <v>9939</v>
      </c>
      <c r="C63" s="7" t="s">
        <v>1217</v>
      </c>
      <c r="D63" s="7" t="s">
        <v>1218</v>
      </c>
      <c r="E63" s="4" t="s">
        <v>770</v>
      </c>
      <c r="F63" s="7" t="s">
        <v>218</v>
      </c>
      <c r="G63" s="7" t="s">
        <v>53</v>
      </c>
      <c r="H63" s="7" t="s">
        <v>62</v>
      </c>
      <c r="I63" s="7" t="s">
        <v>1205</v>
      </c>
      <c r="J63" s="7" t="s">
        <v>65</v>
      </c>
      <c r="K63" s="7" t="s">
        <v>1206</v>
      </c>
      <c r="L63" s="80">
        <v>1.31455525606469</v>
      </c>
      <c r="M63" s="78">
        <v>3.71</v>
      </c>
      <c r="N63" s="84"/>
      <c r="O63" s="80">
        <v>4.8769999999999998</v>
      </c>
      <c r="P63" s="81">
        <v>1.24121268065013E-5</v>
      </c>
      <c r="Q63" s="81">
        <v>1.3943737827459399E-6</v>
      </c>
    </row>
    <row r="64" spans="1:17" x14ac:dyDescent="0.2">
      <c r="A64" s="7">
        <v>1035</v>
      </c>
      <c r="B64" s="7">
        <v>9939</v>
      </c>
      <c r="C64" s="7" t="s">
        <v>1217</v>
      </c>
      <c r="D64" s="7" t="s">
        <v>1218</v>
      </c>
      <c r="E64" s="4" t="s">
        <v>770</v>
      </c>
      <c r="F64" s="7" t="s">
        <v>213</v>
      </c>
      <c r="G64" s="7" t="s">
        <v>53</v>
      </c>
      <c r="H64" s="7" t="s">
        <v>62</v>
      </c>
      <c r="I64" s="7" t="s">
        <v>1205</v>
      </c>
      <c r="J64" s="7" t="s">
        <v>65</v>
      </c>
      <c r="K64" s="7" t="s">
        <v>1212</v>
      </c>
      <c r="L64" s="80">
        <v>4.7560000000000002</v>
      </c>
      <c r="M64" s="78">
        <v>1</v>
      </c>
      <c r="N64" s="84"/>
      <c r="O64" s="80">
        <v>4.7560000000000002</v>
      </c>
      <c r="P64" s="81">
        <v>1.21037066501875E-5</v>
      </c>
      <c r="Q64" s="81">
        <v>1.3597259752639001E-6</v>
      </c>
    </row>
    <row r="65" spans="1:17" x14ac:dyDescent="0.2">
      <c r="A65" s="7">
        <v>1035</v>
      </c>
      <c r="B65" s="7">
        <v>9939</v>
      </c>
      <c r="C65" s="7" t="s">
        <v>1219</v>
      </c>
      <c r="D65" s="7" t="s">
        <v>1220</v>
      </c>
      <c r="E65" s="4" t="s">
        <v>770</v>
      </c>
      <c r="F65" s="7" t="s">
        <v>213</v>
      </c>
      <c r="G65" s="7" t="s">
        <v>53</v>
      </c>
      <c r="H65" s="7" t="s">
        <v>62</v>
      </c>
      <c r="I65" s="7" t="s">
        <v>298</v>
      </c>
      <c r="J65" s="7" t="s">
        <v>298</v>
      </c>
      <c r="K65" s="7" t="s">
        <v>1212</v>
      </c>
      <c r="L65" s="80">
        <v>4506.1279999999997</v>
      </c>
      <c r="M65" s="78">
        <v>1</v>
      </c>
      <c r="N65" s="84"/>
      <c r="O65" s="80">
        <v>4506.1279999999997</v>
      </c>
      <c r="P65" s="81">
        <v>1.14672443429425E-2</v>
      </c>
      <c r="Q65" s="81">
        <v>1.2882260326059201E-3</v>
      </c>
    </row>
    <row r="66" spans="1:17" x14ac:dyDescent="0.2">
      <c r="A66" s="7">
        <v>1035</v>
      </c>
      <c r="B66" s="7">
        <v>9940</v>
      </c>
      <c r="C66" s="7" t="s">
        <v>1203</v>
      </c>
      <c r="D66" s="7" t="s">
        <v>1204</v>
      </c>
      <c r="E66" s="4" t="s">
        <v>770</v>
      </c>
      <c r="F66" s="7" t="s">
        <v>218</v>
      </c>
      <c r="G66" s="7" t="s">
        <v>53</v>
      </c>
      <c r="H66" s="7" t="s">
        <v>62</v>
      </c>
      <c r="I66" s="7" t="s">
        <v>1205</v>
      </c>
      <c r="J66" s="7" t="s">
        <v>65</v>
      </c>
      <c r="K66" s="7" t="s">
        <v>1206</v>
      </c>
      <c r="L66" s="80">
        <v>23895.067924528303</v>
      </c>
      <c r="M66" s="78">
        <v>3.71</v>
      </c>
      <c r="N66" s="79"/>
      <c r="O66" s="80">
        <v>88650.702000000005</v>
      </c>
      <c r="P66" s="81">
        <v>9.1046647937473399E-2</v>
      </c>
      <c r="Q66" s="81">
        <v>7.5873623047359503E-3</v>
      </c>
    </row>
    <row r="67" spans="1:17" x14ac:dyDescent="0.2">
      <c r="A67" s="7">
        <v>1035</v>
      </c>
      <c r="B67" s="7">
        <v>9940</v>
      </c>
      <c r="C67" s="7" t="s">
        <v>1203</v>
      </c>
      <c r="D67" s="7" t="s">
        <v>1204</v>
      </c>
      <c r="E67" s="4" t="s">
        <v>770</v>
      </c>
      <c r="F67" s="7" t="s">
        <v>218</v>
      </c>
      <c r="G67" s="7" t="s">
        <v>53</v>
      </c>
      <c r="H67" s="7" t="s">
        <v>62</v>
      </c>
      <c r="I67" s="7" t="s">
        <v>1205</v>
      </c>
      <c r="J67" s="7" t="s">
        <v>65</v>
      </c>
      <c r="K67" s="7" t="s">
        <v>1207</v>
      </c>
      <c r="L67" s="80">
        <v>4670.7496869280412</v>
      </c>
      <c r="M67" s="78">
        <v>4.1524000000000001</v>
      </c>
      <c r="N67" s="85"/>
      <c r="O67" s="80">
        <v>19394.821</v>
      </c>
      <c r="P67" s="81">
        <v>1.9919000824318401E-2</v>
      </c>
      <c r="Q67" s="81">
        <v>1.6599477237891199E-3</v>
      </c>
    </row>
    <row r="68" spans="1:17" x14ac:dyDescent="0.2">
      <c r="A68" s="7">
        <v>1035</v>
      </c>
      <c r="B68" s="7">
        <v>9940</v>
      </c>
      <c r="C68" s="7" t="s">
        <v>1203</v>
      </c>
      <c r="D68" s="7" t="s">
        <v>1204</v>
      </c>
      <c r="E68" s="4" t="s">
        <v>770</v>
      </c>
      <c r="F68" s="7" t="s">
        <v>218</v>
      </c>
      <c r="G68" s="7" t="s">
        <v>53</v>
      </c>
      <c r="H68" s="7" t="s">
        <v>62</v>
      </c>
      <c r="I68" s="7" t="s">
        <v>1205</v>
      </c>
      <c r="J68" s="7" t="s">
        <v>65</v>
      </c>
      <c r="K68" s="7" t="s">
        <v>1221</v>
      </c>
      <c r="L68" s="80">
        <v>21.796201523939498</v>
      </c>
      <c r="M68" s="78">
        <v>4.3964999999999996</v>
      </c>
      <c r="N68" s="85"/>
      <c r="O68" s="80">
        <v>95.826999999999998</v>
      </c>
      <c r="P68" s="81">
        <v>9.8417026751069895E-5</v>
      </c>
      <c r="Q68" s="81">
        <v>8.2015720054633198E-6</v>
      </c>
    </row>
    <row r="69" spans="1:17" x14ac:dyDescent="0.2">
      <c r="A69" s="7">
        <v>1035</v>
      </c>
      <c r="B69" s="7">
        <v>9940</v>
      </c>
      <c r="C69" s="7" t="s">
        <v>1203</v>
      </c>
      <c r="D69" s="7" t="s">
        <v>1204</v>
      </c>
      <c r="E69" s="4" t="s">
        <v>770</v>
      </c>
      <c r="F69" s="7" t="s">
        <v>218</v>
      </c>
      <c r="G69" s="7" t="s">
        <v>53</v>
      </c>
      <c r="H69" s="7" t="s">
        <v>62</v>
      </c>
      <c r="I69" s="7" t="s">
        <v>1205</v>
      </c>
      <c r="J69" s="7" t="s">
        <v>65</v>
      </c>
      <c r="K69" s="7" t="s">
        <v>1208</v>
      </c>
      <c r="L69" s="80">
        <v>673.20857119884215</v>
      </c>
      <c r="M69" s="78">
        <v>4.9748000000000001</v>
      </c>
      <c r="N69" s="85"/>
      <c r="O69" s="80">
        <v>3349.078</v>
      </c>
      <c r="P69" s="81">
        <v>3.4395928904236601E-3</v>
      </c>
      <c r="Q69" s="81">
        <v>2.8663809191921901E-4</v>
      </c>
    </row>
    <row r="70" spans="1:17" x14ac:dyDescent="0.2">
      <c r="A70" s="7">
        <v>1035</v>
      </c>
      <c r="B70" s="7">
        <v>9940</v>
      </c>
      <c r="C70" s="7" t="s">
        <v>1203</v>
      </c>
      <c r="D70" s="7" t="s">
        <v>1204</v>
      </c>
      <c r="E70" s="4" t="s">
        <v>770</v>
      </c>
      <c r="F70" s="7" t="s">
        <v>218</v>
      </c>
      <c r="G70" s="7" t="s">
        <v>53</v>
      </c>
      <c r="H70" s="7" t="s">
        <v>62</v>
      </c>
      <c r="I70" s="7" t="s">
        <v>1205</v>
      </c>
      <c r="J70" s="7" t="s">
        <v>65</v>
      </c>
      <c r="K70" s="7" t="s">
        <v>1209</v>
      </c>
      <c r="L70" s="80">
        <v>2384.2710728342622</v>
      </c>
      <c r="M70" s="78">
        <v>2.5661</v>
      </c>
      <c r="N70" s="85"/>
      <c r="O70" s="80">
        <v>6118.2780000000002</v>
      </c>
      <c r="P70" s="81">
        <v>6.2836356909200999E-3</v>
      </c>
      <c r="Q70" s="81">
        <v>5.23646083167416E-4</v>
      </c>
    </row>
    <row r="71" spans="1:17" x14ac:dyDescent="0.2">
      <c r="A71" s="7">
        <v>1035</v>
      </c>
      <c r="B71" s="7">
        <v>9940</v>
      </c>
      <c r="C71" s="7" t="s">
        <v>1203</v>
      </c>
      <c r="D71" s="7" t="s">
        <v>1204</v>
      </c>
      <c r="E71" s="4" t="s">
        <v>770</v>
      </c>
      <c r="F71" s="7" t="s">
        <v>218</v>
      </c>
      <c r="G71" s="7" t="s">
        <v>53</v>
      </c>
      <c r="H71" s="7" t="s">
        <v>62</v>
      </c>
      <c r="I71" s="7" t="s">
        <v>1205</v>
      </c>
      <c r="J71" s="7" t="s">
        <v>65</v>
      </c>
      <c r="K71" s="7" t="s">
        <v>1210</v>
      </c>
      <c r="L71" s="80">
        <v>106.32247128822472</v>
      </c>
      <c r="M71" s="78">
        <v>2.8908</v>
      </c>
      <c r="N71" s="85"/>
      <c r="O71" s="80">
        <v>307.35700000000003</v>
      </c>
      <c r="P71" s="81">
        <v>3.1566393495733002E-4</v>
      </c>
      <c r="Q71" s="81">
        <v>2.6305818998461998E-5</v>
      </c>
    </row>
    <row r="72" spans="1:17" x14ac:dyDescent="0.2">
      <c r="A72" s="7">
        <v>1035</v>
      </c>
      <c r="B72" s="7">
        <v>9940</v>
      </c>
      <c r="C72" s="7" t="s">
        <v>1203</v>
      </c>
      <c r="D72" s="7" t="s">
        <v>1204</v>
      </c>
      <c r="E72" s="4" t="s">
        <v>770</v>
      </c>
      <c r="F72" s="7" t="s">
        <v>218</v>
      </c>
      <c r="G72" s="7" t="s">
        <v>53</v>
      </c>
      <c r="H72" s="7" t="s">
        <v>62</v>
      </c>
      <c r="I72" s="7" t="s">
        <v>1205</v>
      </c>
      <c r="J72" s="7" t="s">
        <v>65</v>
      </c>
      <c r="K72" s="7" t="s">
        <v>1211</v>
      </c>
      <c r="L72" s="80">
        <v>5716.2966848510277</v>
      </c>
      <c r="M72" s="78">
        <v>0.47660000000000002</v>
      </c>
      <c r="N72" s="85"/>
      <c r="O72" s="80">
        <v>2724.3870000000002</v>
      </c>
      <c r="P72" s="81">
        <v>2.7980183958775501E-3</v>
      </c>
      <c r="Q72" s="81">
        <v>2.33172552595441E-4</v>
      </c>
    </row>
    <row r="73" spans="1:17" x14ac:dyDescent="0.2">
      <c r="A73" s="7">
        <v>1035</v>
      </c>
      <c r="B73" s="7">
        <v>9940</v>
      </c>
      <c r="C73" s="7" t="s">
        <v>1203</v>
      </c>
      <c r="D73" s="7" t="s">
        <v>1204</v>
      </c>
      <c r="E73" s="4" t="s">
        <v>770</v>
      </c>
      <c r="F73" s="7" t="s">
        <v>214</v>
      </c>
      <c r="G73" s="7" t="s">
        <v>53</v>
      </c>
      <c r="H73" s="7" t="s">
        <v>62</v>
      </c>
      <c r="I73" s="7" t="s">
        <v>1205</v>
      </c>
      <c r="J73" s="7" t="s">
        <v>65</v>
      </c>
      <c r="K73" s="7" t="s">
        <v>1212</v>
      </c>
      <c r="L73" s="80">
        <v>23202.841</v>
      </c>
      <c r="M73" s="78">
        <v>1</v>
      </c>
      <c r="N73" s="85"/>
      <c r="O73" s="80">
        <v>23202.841</v>
      </c>
      <c r="P73" s="81">
        <v>2.3829939885905701E-2</v>
      </c>
      <c r="Q73" s="81">
        <v>1.9858653965889499E-3</v>
      </c>
    </row>
    <row r="74" spans="1:17" x14ac:dyDescent="0.2">
      <c r="A74" s="7">
        <v>1035</v>
      </c>
      <c r="B74" s="7">
        <v>9940</v>
      </c>
      <c r="C74" s="7" t="s">
        <v>1203</v>
      </c>
      <c r="D74" s="7" t="s">
        <v>1204</v>
      </c>
      <c r="E74" s="4" t="s">
        <v>770</v>
      </c>
      <c r="F74" s="7" t="s">
        <v>213</v>
      </c>
      <c r="G74" s="7" t="s">
        <v>53</v>
      </c>
      <c r="H74" s="7" t="s">
        <v>62</v>
      </c>
      <c r="I74" s="7" t="s">
        <v>1205</v>
      </c>
      <c r="J74" s="7" t="s">
        <v>65</v>
      </c>
      <c r="K74" s="7" t="s">
        <v>1212</v>
      </c>
      <c r="L74" s="80">
        <v>609396.91500000004</v>
      </c>
      <c r="M74" s="78">
        <v>1</v>
      </c>
      <c r="N74" s="79"/>
      <c r="O74" s="80">
        <v>609396.91500000004</v>
      </c>
      <c r="P74" s="81">
        <v>0.62586696963955801</v>
      </c>
      <c r="Q74" s="81">
        <v>5.2156554478355703E-2</v>
      </c>
    </row>
    <row r="75" spans="1:17" x14ac:dyDescent="0.2">
      <c r="A75" s="7">
        <v>1035</v>
      </c>
      <c r="B75" s="7">
        <v>9940</v>
      </c>
      <c r="C75" s="7" t="s">
        <v>1213</v>
      </c>
      <c r="D75" s="7" t="s">
        <v>1214</v>
      </c>
      <c r="E75" s="4" t="s">
        <v>770</v>
      </c>
      <c r="F75" s="7" t="s">
        <v>218</v>
      </c>
      <c r="G75" s="7" t="s">
        <v>53</v>
      </c>
      <c r="H75" s="7" t="s">
        <v>62</v>
      </c>
      <c r="I75" s="7" t="s">
        <v>1205</v>
      </c>
      <c r="J75" s="7" t="s">
        <v>65</v>
      </c>
      <c r="K75" s="7" t="s">
        <v>1206</v>
      </c>
      <c r="L75" s="80">
        <v>38.821563342318058</v>
      </c>
      <c r="M75" s="78">
        <v>3.71</v>
      </c>
      <c r="N75" s="79"/>
      <c r="O75" s="80">
        <v>144.02799999999999</v>
      </c>
      <c r="P75" s="81">
        <v>1.47920947655819E-4</v>
      </c>
      <c r="Q75" s="81">
        <v>1.23269757618682E-5</v>
      </c>
    </row>
    <row r="76" spans="1:17" x14ac:dyDescent="0.2">
      <c r="A76" s="7">
        <v>1035</v>
      </c>
      <c r="B76" s="7">
        <v>9940</v>
      </c>
      <c r="C76" s="7" t="s">
        <v>1213</v>
      </c>
      <c r="D76" s="7" t="s">
        <v>1214</v>
      </c>
      <c r="E76" s="4" t="s">
        <v>770</v>
      </c>
      <c r="F76" s="7" t="s">
        <v>218</v>
      </c>
      <c r="G76" s="7" t="s">
        <v>53</v>
      </c>
      <c r="H76" s="7" t="s">
        <v>62</v>
      </c>
      <c r="I76" s="7" t="s">
        <v>1205</v>
      </c>
      <c r="J76" s="7" t="s">
        <v>65</v>
      </c>
      <c r="K76" s="7" t="s">
        <v>1207</v>
      </c>
      <c r="L76" s="80">
        <v>0.19434543878239091</v>
      </c>
      <c r="M76" s="78">
        <v>4.1524000000000001</v>
      </c>
      <c r="N76" s="85"/>
      <c r="O76" s="80">
        <v>0.80700000000000005</v>
      </c>
      <c r="P76" s="81">
        <v>8.2844627163221005E-7</v>
      </c>
      <c r="Q76" s="81">
        <v>6.9038478134834899E-8</v>
      </c>
    </row>
    <row r="77" spans="1:17" x14ac:dyDescent="0.2">
      <c r="A77" s="7">
        <v>1035</v>
      </c>
      <c r="B77" s="7">
        <v>9940</v>
      </c>
      <c r="C77" s="7" t="s">
        <v>1213</v>
      </c>
      <c r="D77" s="7" t="s">
        <v>1214</v>
      </c>
      <c r="E77" s="4" t="s">
        <v>770</v>
      </c>
      <c r="F77" s="7" t="s">
        <v>218</v>
      </c>
      <c r="G77" s="7" t="s">
        <v>53</v>
      </c>
      <c r="H77" s="7" t="s">
        <v>62</v>
      </c>
      <c r="I77" s="7" t="s">
        <v>1205</v>
      </c>
      <c r="J77" s="7" t="s">
        <v>65</v>
      </c>
      <c r="K77" s="7" t="s">
        <v>1209</v>
      </c>
      <c r="L77" s="80">
        <v>1.6756946338802071E-2</v>
      </c>
      <c r="M77" s="78">
        <v>2.5661</v>
      </c>
      <c r="N77" s="85"/>
      <c r="O77" s="80">
        <v>4.2999999999999997E-2</v>
      </c>
      <c r="P77" s="81">
        <v>4.4433745984632597E-8</v>
      </c>
      <c r="Q77" s="81">
        <v>3.7028812919454503E-9</v>
      </c>
    </row>
    <row r="78" spans="1:17" x14ac:dyDescent="0.2">
      <c r="A78" s="7">
        <v>1035</v>
      </c>
      <c r="B78" s="7">
        <v>9940</v>
      </c>
      <c r="C78" s="7" t="s">
        <v>1213</v>
      </c>
      <c r="D78" s="7" t="s">
        <v>1214</v>
      </c>
      <c r="E78" s="4" t="s">
        <v>770</v>
      </c>
      <c r="F78" s="7" t="s">
        <v>214</v>
      </c>
      <c r="G78" s="7" t="s">
        <v>53</v>
      </c>
      <c r="H78" s="7" t="s">
        <v>62</v>
      </c>
      <c r="I78" s="7" t="s">
        <v>1205</v>
      </c>
      <c r="J78" s="7" t="s">
        <v>65</v>
      </c>
      <c r="K78" s="7" t="s">
        <v>1212</v>
      </c>
      <c r="L78" s="80">
        <v>100889.617</v>
      </c>
      <c r="M78" s="78">
        <v>1</v>
      </c>
      <c r="N78" s="85"/>
      <c r="O78" s="80">
        <v>100889.617</v>
      </c>
      <c r="P78" s="81">
        <v>0.10361634206232501</v>
      </c>
      <c r="Q78" s="81">
        <v>8.6348563700908692E-3</v>
      </c>
    </row>
    <row r="79" spans="1:17" x14ac:dyDescent="0.2">
      <c r="A79" s="7">
        <v>1035</v>
      </c>
      <c r="B79" s="7">
        <v>9940</v>
      </c>
      <c r="C79" s="7" t="s">
        <v>1213</v>
      </c>
      <c r="D79" s="7" t="s">
        <v>1214</v>
      </c>
      <c r="E79" s="4" t="s">
        <v>770</v>
      </c>
      <c r="F79" s="7" t="s">
        <v>213</v>
      </c>
      <c r="G79" s="7" t="s">
        <v>53</v>
      </c>
      <c r="H79" s="7" t="s">
        <v>62</v>
      </c>
      <c r="I79" s="7" t="s">
        <v>1205</v>
      </c>
      <c r="J79" s="7" t="s">
        <v>65</v>
      </c>
      <c r="K79" s="7" t="s">
        <v>1212</v>
      </c>
      <c r="L79" s="80">
        <v>352.8</v>
      </c>
      <c r="M79" s="78">
        <v>1</v>
      </c>
      <c r="N79" s="79"/>
      <c r="O79" s="80">
        <v>352.8</v>
      </c>
      <c r="P79" s="81">
        <v>3.6233532578118201E-4</v>
      </c>
      <c r="Q79" s="81">
        <v>3.0195174174829099E-5</v>
      </c>
    </row>
    <row r="80" spans="1:17" x14ac:dyDescent="0.2">
      <c r="A80" s="7">
        <v>1035</v>
      </c>
      <c r="B80" s="7">
        <v>9940</v>
      </c>
      <c r="C80" s="7" t="s">
        <v>1215</v>
      </c>
      <c r="D80" s="7" t="s">
        <v>1216</v>
      </c>
      <c r="E80" s="4" t="s">
        <v>770</v>
      </c>
      <c r="F80" s="7" t="s">
        <v>218</v>
      </c>
      <c r="G80" s="7" t="s">
        <v>53</v>
      </c>
      <c r="H80" s="7" t="s">
        <v>62</v>
      </c>
      <c r="I80" s="7" t="s">
        <v>1205</v>
      </c>
      <c r="J80" s="7" t="s">
        <v>65</v>
      </c>
      <c r="K80" s="7" t="s">
        <v>1206</v>
      </c>
      <c r="L80" s="80">
        <v>5.2830188679245289</v>
      </c>
      <c r="M80" s="78">
        <v>3.71</v>
      </c>
      <c r="N80" s="79"/>
      <c r="O80" s="80">
        <v>19.600000000000001</v>
      </c>
      <c r="P80" s="81">
        <v>2.0129234464826901E-5</v>
      </c>
      <c r="Q80" s="81">
        <v>1.6774675208966099E-6</v>
      </c>
    </row>
    <row r="81" spans="1:17" x14ac:dyDescent="0.2">
      <c r="A81" s="7">
        <v>1035</v>
      </c>
      <c r="B81" s="7">
        <v>9940</v>
      </c>
      <c r="C81" s="7" t="s">
        <v>1215</v>
      </c>
      <c r="D81" s="7" t="s">
        <v>1216</v>
      </c>
      <c r="E81" s="4" t="s">
        <v>770</v>
      </c>
      <c r="F81" s="7" t="s">
        <v>218</v>
      </c>
      <c r="G81" s="7" t="s">
        <v>53</v>
      </c>
      <c r="H81" s="7" t="s">
        <v>62</v>
      </c>
      <c r="I81" s="7" t="s">
        <v>1205</v>
      </c>
      <c r="J81" s="7" t="s">
        <v>65</v>
      </c>
      <c r="K81" s="7" t="s">
        <v>1207</v>
      </c>
      <c r="L81" s="80">
        <v>0.59989403718331569</v>
      </c>
      <c r="M81" s="78">
        <v>4.1524000000000001</v>
      </c>
      <c r="N81" s="85"/>
      <c r="O81" s="80">
        <v>2.4910000000000001</v>
      </c>
      <c r="P81" s="81">
        <v>2.5587756768213999E-6</v>
      </c>
      <c r="Q81" s="81">
        <v>2.1323528714558299E-7</v>
      </c>
    </row>
    <row r="82" spans="1:17" x14ac:dyDescent="0.2">
      <c r="A82" s="7">
        <v>1035</v>
      </c>
      <c r="B82" s="7">
        <v>9940</v>
      </c>
      <c r="C82" s="7" t="s">
        <v>1215</v>
      </c>
      <c r="D82" s="7" t="s">
        <v>1216</v>
      </c>
      <c r="E82" s="4" t="s">
        <v>770</v>
      </c>
      <c r="F82" s="7" t="s">
        <v>218</v>
      </c>
      <c r="G82" s="7" t="s">
        <v>53</v>
      </c>
      <c r="H82" s="7" t="s">
        <v>62</v>
      </c>
      <c r="I82" s="7" t="s">
        <v>1205</v>
      </c>
      <c r="J82" s="7" t="s">
        <v>65</v>
      </c>
      <c r="K82" s="7" t="s">
        <v>1208</v>
      </c>
      <c r="L82" s="80">
        <v>9.1509206400257295</v>
      </c>
      <c r="M82" s="78">
        <v>4.9748000000000001</v>
      </c>
      <c r="N82" s="85"/>
      <c r="O82" s="80">
        <v>45.524000000000001</v>
      </c>
      <c r="P82" s="81">
        <v>4.67542119748253E-5</v>
      </c>
      <c r="Q82" s="81">
        <v>3.8962570677950002E-6</v>
      </c>
    </row>
    <row r="83" spans="1:17" x14ac:dyDescent="0.2">
      <c r="A83" s="7">
        <v>1035</v>
      </c>
      <c r="B83" s="7">
        <v>9940</v>
      </c>
      <c r="C83" s="7" t="s">
        <v>1215</v>
      </c>
      <c r="D83" s="7" t="s">
        <v>1216</v>
      </c>
      <c r="E83" s="4" t="s">
        <v>770</v>
      </c>
      <c r="F83" s="7" t="s">
        <v>218</v>
      </c>
      <c r="G83" s="7" t="s">
        <v>53</v>
      </c>
      <c r="H83" s="7" t="s">
        <v>62</v>
      </c>
      <c r="I83" s="7" t="s">
        <v>1205</v>
      </c>
      <c r="J83" s="7" t="s">
        <v>65</v>
      </c>
      <c r="K83" s="7" t="s">
        <v>1209</v>
      </c>
      <c r="L83" s="80">
        <v>6774.704025564085</v>
      </c>
      <c r="M83" s="78">
        <v>2.5661</v>
      </c>
      <c r="N83" s="85"/>
      <c r="O83" s="80">
        <v>17384.567999999999</v>
      </c>
      <c r="P83" s="81">
        <v>1.7854417252652698E-2</v>
      </c>
      <c r="Q83" s="81">
        <v>1.4878958808987399E-3</v>
      </c>
    </row>
    <row r="84" spans="1:17" x14ac:dyDescent="0.2">
      <c r="A84" s="7">
        <v>1035</v>
      </c>
      <c r="B84" s="7">
        <v>9940</v>
      </c>
      <c r="C84" s="7" t="s">
        <v>1215</v>
      </c>
      <c r="D84" s="7" t="s">
        <v>1216</v>
      </c>
      <c r="E84" s="4" t="s">
        <v>770</v>
      </c>
      <c r="F84" s="7" t="s">
        <v>213</v>
      </c>
      <c r="G84" s="7" t="s">
        <v>53</v>
      </c>
      <c r="H84" s="7" t="s">
        <v>62</v>
      </c>
      <c r="I84" s="7" t="s">
        <v>1205</v>
      </c>
      <c r="J84" s="7" t="s">
        <v>65</v>
      </c>
      <c r="K84" s="7" t="s">
        <v>1212</v>
      </c>
      <c r="L84" s="80">
        <v>83568.5</v>
      </c>
      <c r="M84" s="78">
        <v>1</v>
      </c>
      <c r="N84" s="79"/>
      <c r="O84" s="80">
        <v>83568.5</v>
      </c>
      <c r="P84" s="81">
        <v>8.58270897999176E-2</v>
      </c>
      <c r="Q84" s="81">
        <v>7.1523910064244904E-3</v>
      </c>
    </row>
    <row r="85" spans="1:17" x14ac:dyDescent="0.2">
      <c r="A85" s="7">
        <v>1035</v>
      </c>
      <c r="B85" s="7">
        <v>9940</v>
      </c>
      <c r="C85" s="7" t="s">
        <v>1217</v>
      </c>
      <c r="D85" s="7" t="s">
        <v>1218</v>
      </c>
      <c r="E85" s="4" t="s">
        <v>770</v>
      </c>
      <c r="F85" s="7" t="s">
        <v>218</v>
      </c>
      <c r="G85" s="7" t="s">
        <v>53</v>
      </c>
      <c r="H85" s="7" t="s">
        <v>62</v>
      </c>
      <c r="I85" s="7" t="s">
        <v>1205</v>
      </c>
      <c r="J85" s="7" t="s">
        <v>65</v>
      </c>
      <c r="K85" s="7" t="s">
        <v>1206</v>
      </c>
      <c r="L85" s="80">
        <v>2.0522911051212938</v>
      </c>
      <c r="M85" s="78">
        <v>3.71</v>
      </c>
      <c r="N85" s="84"/>
      <c r="O85" s="80">
        <v>7.6139999999999999</v>
      </c>
      <c r="P85" s="81">
        <v>7.8200827461061804E-6</v>
      </c>
      <c r="Q85" s="81">
        <v>6.5168572805085199E-7</v>
      </c>
    </row>
    <row r="86" spans="1:17" x14ac:dyDescent="0.2">
      <c r="A86" s="7">
        <v>1035</v>
      </c>
      <c r="B86" s="7">
        <v>9940</v>
      </c>
      <c r="C86" s="7" t="s">
        <v>1217</v>
      </c>
      <c r="D86" s="7" t="s">
        <v>1218</v>
      </c>
      <c r="E86" s="4" t="s">
        <v>770</v>
      </c>
      <c r="F86" s="7" t="s">
        <v>213</v>
      </c>
      <c r="G86" s="7" t="s">
        <v>53</v>
      </c>
      <c r="H86" s="7" t="s">
        <v>62</v>
      </c>
      <c r="I86" s="7" t="s">
        <v>1205</v>
      </c>
      <c r="J86" s="7" t="s">
        <v>65</v>
      </c>
      <c r="K86" s="7" t="s">
        <v>1212</v>
      </c>
      <c r="L86" s="80">
        <v>316.71499999999997</v>
      </c>
      <c r="M86" s="78">
        <v>1</v>
      </c>
      <c r="N86" s="84"/>
      <c r="O86" s="80">
        <v>316.71499999999997</v>
      </c>
      <c r="P86" s="81">
        <v>3.2527470386390202E-4</v>
      </c>
      <c r="Q86" s="81">
        <v>2.7106731359028298E-5</v>
      </c>
    </row>
    <row r="87" spans="1:17" x14ac:dyDescent="0.2">
      <c r="A87" s="7">
        <v>1035</v>
      </c>
      <c r="B87" s="7">
        <v>9940</v>
      </c>
      <c r="C87" s="7" t="s">
        <v>1219</v>
      </c>
      <c r="D87" s="7" t="s">
        <v>1220</v>
      </c>
      <c r="E87" s="4" t="s">
        <v>770</v>
      </c>
      <c r="F87" s="7" t="s">
        <v>213</v>
      </c>
      <c r="G87" s="7" t="s">
        <v>53</v>
      </c>
      <c r="H87" s="7" t="s">
        <v>62</v>
      </c>
      <c r="I87" s="7" t="s">
        <v>298</v>
      </c>
      <c r="J87" s="7" t="s">
        <v>298</v>
      </c>
      <c r="K87" s="7" t="s">
        <v>1212</v>
      </c>
      <c r="L87" s="80">
        <v>17711.901999999998</v>
      </c>
      <c r="M87" s="78">
        <v>1</v>
      </c>
      <c r="N87" s="84"/>
      <c r="O87" s="80">
        <v>17711.901999999998</v>
      </c>
      <c r="P87" s="81">
        <v>1.8190598496738399E-2</v>
      </c>
      <c r="Q87" s="81">
        <v>1.5159115075771201E-3</v>
      </c>
    </row>
    <row r="88" spans="1:17" x14ac:dyDescent="0.2">
      <c r="A88" s="7">
        <v>1035</v>
      </c>
      <c r="B88" s="7">
        <v>9941</v>
      </c>
      <c r="C88" s="7" t="s">
        <v>1203</v>
      </c>
      <c r="D88" s="7" t="s">
        <v>1204</v>
      </c>
      <c r="E88" s="4" t="s">
        <v>770</v>
      </c>
      <c r="F88" s="7" t="s">
        <v>218</v>
      </c>
      <c r="G88" s="7" t="s">
        <v>53</v>
      </c>
      <c r="H88" s="7" t="s">
        <v>62</v>
      </c>
      <c r="I88" s="7" t="s">
        <v>1205</v>
      </c>
      <c r="J88" s="7" t="s">
        <v>65</v>
      </c>
      <c r="K88" s="7" t="s">
        <v>1206</v>
      </c>
      <c r="L88" s="80">
        <v>17847.2102425876</v>
      </c>
      <c r="M88" s="78">
        <v>3.71</v>
      </c>
      <c r="N88" s="79"/>
      <c r="O88" s="80">
        <v>66213.149999999994</v>
      </c>
      <c r="P88" s="81">
        <v>0.10063369901899601</v>
      </c>
      <c r="Q88" s="81">
        <v>8.9528764580937802E-3</v>
      </c>
    </row>
    <row r="89" spans="1:17" x14ac:dyDescent="0.2">
      <c r="A89" s="7">
        <v>1035</v>
      </c>
      <c r="B89" s="7">
        <v>9941</v>
      </c>
      <c r="C89" s="7" t="s">
        <v>1203</v>
      </c>
      <c r="D89" s="7" t="s">
        <v>1204</v>
      </c>
      <c r="E89" s="4" t="s">
        <v>770</v>
      </c>
      <c r="F89" s="7" t="s">
        <v>218</v>
      </c>
      <c r="G89" s="7" t="s">
        <v>53</v>
      </c>
      <c r="H89" s="7" t="s">
        <v>62</v>
      </c>
      <c r="I89" s="7" t="s">
        <v>1205</v>
      </c>
      <c r="J89" s="7" t="s">
        <v>65</v>
      </c>
      <c r="K89" s="7" t="s">
        <v>1207</v>
      </c>
      <c r="L89" s="80">
        <v>10149.936903959155</v>
      </c>
      <c r="M89" s="78">
        <v>4.1524000000000001</v>
      </c>
      <c r="N89" s="85"/>
      <c r="O89" s="80">
        <v>42146.597999999998</v>
      </c>
      <c r="P89" s="81">
        <v>6.4056279908694905E-2</v>
      </c>
      <c r="Q89" s="81">
        <v>5.6987665759893101E-3</v>
      </c>
    </row>
    <row r="90" spans="1:17" x14ac:dyDescent="0.2">
      <c r="A90" s="7">
        <v>1035</v>
      </c>
      <c r="B90" s="7">
        <v>9941</v>
      </c>
      <c r="C90" s="7" t="s">
        <v>1203</v>
      </c>
      <c r="D90" s="7" t="s">
        <v>1204</v>
      </c>
      <c r="E90" s="4" t="s">
        <v>770</v>
      </c>
      <c r="F90" s="7" t="s">
        <v>218</v>
      </c>
      <c r="G90" s="7" t="s">
        <v>53</v>
      </c>
      <c r="H90" s="7" t="s">
        <v>62</v>
      </c>
      <c r="I90" s="7" t="s">
        <v>1205</v>
      </c>
      <c r="J90" s="7" t="s">
        <v>65</v>
      </c>
      <c r="K90" s="7" t="s">
        <v>1221</v>
      </c>
      <c r="L90" s="80">
        <v>5.1368133742749915</v>
      </c>
      <c r="M90" s="78">
        <v>4.3964999999999996</v>
      </c>
      <c r="N90" s="85"/>
      <c r="O90" s="80">
        <v>22.584</v>
      </c>
      <c r="P90" s="81">
        <v>3.43242146787008E-5</v>
      </c>
      <c r="Q90" s="81">
        <v>3.0536535627244698E-6</v>
      </c>
    </row>
    <row r="91" spans="1:17" x14ac:dyDescent="0.2">
      <c r="A91" s="7">
        <v>1035</v>
      </c>
      <c r="B91" s="7">
        <v>9941</v>
      </c>
      <c r="C91" s="7" t="s">
        <v>1203</v>
      </c>
      <c r="D91" s="7" t="s">
        <v>1204</v>
      </c>
      <c r="E91" s="4" t="s">
        <v>770</v>
      </c>
      <c r="F91" s="7" t="s">
        <v>218</v>
      </c>
      <c r="G91" s="7" t="s">
        <v>53</v>
      </c>
      <c r="H91" s="7" t="s">
        <v>62</v>
      </c>
      <c r="I91" s="7" t="s">
        <v>1205</v>
      </c>
      <c r="J91" s="7" t="s">
        <v>65</v>
      </c>
      <c r="K91" s="7" t="s">
        <v>1208</v>
      </c>
      <c r="L91" s="80">
        <v>331.56890729275551</v>
      </c>
      <c r="M91" s="78">
        <v>4.9748000000000001</v>
      </c>
      <c r="N91" s="85"/>
      <c r="O91" s="80">
        <v>1649.489</v>
      </c>
      <c r="P91" s="81">
        <v>2.5069664376361398E-3</v>
      </c>
      <c r="Q91" s="81">
        <v>2.23032254796747E-4</v>
      </c>
    </row>
    <row r="92" spans="1:17" x14ac:dyDescent="0.2">
      <c r="A92" s="7">
        <v>1035</v>
      </c>
      <c r="B92" s="7">
        <v>9941</v>
      </c>
      <c r="C92" s="7" t="s">
        <v>1203</v>
      </c>
      <c r="D92" s="7" t="s">
        <v>1204</v>
      </c>
      <c r="E92" s="4" t="s">
        <v>770</v>
      </c>
      <c r="F92" s="7" t="s">
        <v>218</v>
      </c>
      <c r="G92" s="7" t="s">
        <v>53</v>
      </c>
      <c r="H92" s="7" t="s">
        <v>62</v>
      </c>
      <c r="I92" s="7" t="s">
        <v>1205</v>
      </c>
      <c r="J92" s="7" t="s">
        <v>65</v>
      </c>
      <c r="K92" s="7" t="s">
        <v>1209</v>
      </c>
      <c r="L92" s="80">
        <v>450.78913526362959</v>
      </c>
      <c r="M92" s="78">
        <v>2.5661</v>
      </c>
      <c r="N92" s="85"/>
      <c r="O92" s="80">
        <v>1156.77</v>
      </c>
      <c r="P92" s="81">
        <v>1.7581105373235999E-3</v>
      </c>
      <c r="Q92" s="81">
        <v>1.56410293905226E-4</v>
      </c>
    </row>
    <row r="93" spans="1:17" x14ac:dyDescent="0.2">
      <c r="A93" s="7">
        <v>1035</v>
      </c>
      <c r="B93" s="7">
        <v>9941</v>
      </c>
      <c r="C93" s="7" t="s">
        <v>1203</v>
      </c>
      <c r="D93" s="7" t="s">
        <v>1204</v>
      </c>
      <c r="E93" s="4" t="s">
        <v>770</v>
      </c>
      <c r="F93" s="7" t="s">
        <v>218</v>
      </c>
      <c r="G93" s="7" t="s">
        <v>53</v>
      </c>
      <c r="H93" s="7" t="s">
        <v>62</v>
      </c>
      <c r="I93" s="7" t="s">
        <v>1205</v>
      </c>
      <c r="J93" s="7" t="s">
        <v>65</v>
      </c>
      <c r="K93" s="7" t="s">
        <v>1210</v>
      </c>
      <c r="L93" s="80">
        <v>17.419745399197453</v>
      </c>
      <c r="M93" s="78">
        <v>2.8908</v>
      </c>
      <c r="N93" s="85"/>
      <c r="O93" s="80">
        <v>50.356999999999999</v>
      </c>
      <c r="P93" s="81">
        <v>7.6534790709552897E-5</v>
      </c>
      <c r="Q93" s="81">
        <v>6.8089172180717603E-6</v>
      </c>
    </row>
    <row r="94" spans="1:17" x14ac:dyDescent="0.2">
      <c r="A94" s="7">
        <v>1035</v>
      </c>
      <c r="B94" s="7">
        <v>9941</v>
      </c>
      <c r="C94" s="7" t="s">
        <v>1203</v>
      </c>
      <c r="D94" s="7" t="s">
        <v>1204</v>
      </c>
      <c r="E94" s="4" t="s">
        <v>770</v>
      </c>
      <c r="F94" s="7" t="s">
        <v>218</v>
      </c>
      <c r="G94" s="7" t="s">
        <v>53</v>
      </c>
      <c r="H94" s="7" t="s">
        <v>62</v>
      </c>
      <c r="I94" s="7" t="s">
        <v>1205</v>
      </c>
      <c r="J94" s="7" t="s">
        <v>65</v>
      </c>
      <c r="K94" s="7" t="s">
        <v>1211</v>
      </c>
      <c r="L94" s="80">
        <v>3854.4796475031471</v>
      </c>
      <c r="M94" s="78">
        <v>0.47660000000000002</v>
      </c>
      <c r="N94" s="85"/>
      <c r="O94" s="80">
        <v>1837.0450000000001</v>
      </c>
      <c r="P94" s="81">
        <v>2.7920224943279001E-3</v>
      </c>
      <c r="Q94" s="81">
        <v>2.4839226525120799E-4</v>
      </c>
    </row>
    <row r="95" spans="1:17" x14ac:dyDescent="0.2">
      <c r="A95" s="7">
        <v>1035</v>
      </c>
      <c r="B95" s="7">
        <v>9941</v>
      </c>
      <c r="C95" s="7" t="s">
        <v>1203</v>
      </c>
      <c r="D95" s="7" t="s">
        <v>1204</v>
      </c>
      <c r="E95" s="4" t="s">
        <v>770</v>
      </c>
      <c r="F95" s="7" t="s">
        <v>214</v>
      </c>
      <c r="G95" s="7" t="s">
        <v>53</v>
      </c>
      <c r="H95" s="7" t="s">
        <v>62</v>
      </c>
      <c r="I95" s="7" t="s">
        <v>1205</v>
      </c>
      <c r="J95" s="7" t="s">
        <v>65</v>
      </c>
      <c r="K95" s="7" t="s">
        <v>1212</v>
      </c>
      <c r="L95" s="80">
        <v>14930.523999999999</v>
      </c>
      <c r="M95" s="78">
        <v>1</v>
      </c>
      <c r="N95" s="85"/>
      <c r="O95" s="80">
        <v>14930.523999999999</v>
      </c>
      <c r="P95" s="81">
        <v>2.2692075999752901E-2</v>
      </c>
      <c r="Q95" s="81">
        <v>2.01880041163065E-3</v>
      </c>
    </row>
    <row r="96" spans="1:17" x14ac:dyDescent="0.2">
      <c r="A96" s="7">
        <v>1035</v>
      </c>
      <c r="B96" s="7">
        <v>9941</v>
      </c>
      <c r="C96" s="7" t="s">
        <v>1203</v>
      </c>
      <c r="D96" s="7" t="s">
        <v>1204</v>
      </c>
      <c r="E96" s="4" t="s">
        <v>770</v>
      </c>
      <c r="F96" s="7" t="s">
        <v>213</v>
      </c>
      <c r="G96" s="7" t="s">
        <v>53</v>
      </c>
      <c r="H96" s="7" t="s">
        <v>62</v>
      </c>
      <c r="I96" s="7" t="s">
        <v>1205</v>
      </c>
      <c r="J96" s="7" t="s">
        <v>65</v>
      </c>
      <c r="K96" s="7" t="s">
        <v>1212</v>
      </c>
      <c r="L96" s="80">
        <v>420680.49800000002</v>
      </c>
      <c r="M96" s="78">
        <v>1</v>
      </c>
      <c r="N96" s="79"/>
      <c r="O96" s="80">
        <v>420680.49800000002</v>
      </c>
      <c r="P96" s="81">
        <v>0.63936898184319202</v>
      </c>
      <c r="Q96" s="81">
        <v>5.6881457815625001E-2</v>
      </c>
    </row>
    <row r="97" spans="1:17" x14ac:dyDescent="0.2">
      <c r="A97" s="7">
        <v>1035</v>
      </c>
      <c r="B97" s="7">
        <v>9941</v>
      </c>
      <c r="C97" s="7" t="s">
        <v>1213</v>
      </c>
      <c r="D97" s="7" t="s">
        <v>1214</v>
      </c>
      <c r="E97" s="4" t="s">
        <v>770</v>
      </c>
      <c r="F97" s="7" t="s">
        <v>218</v>
      </c>
      <c r="G97" s="7" t="s">
        <v>53</v>
      </c>
      <c r="H97" s="7" t="s">
        <v>62</v>
      </c>
      <c r="I97" s="7" t="s">
        <v>1205</v>
      </c>
      <c r="J97" s="7" t="s">
        <v>65</v>
      </c>
      <c r="K97" s="7" t="s">
        <v>1206</v>
      </c>
      <c r="L97" s="80">
        <v>3.0304582210242588</v>
      </c>
      <c r="M97" s="78">
        <v>3.71</v>
      </c>
      <c r="N97" s="79"/>
      <c r="O97" s="80">
        <v>11.243</v>
      </c>
      <c r="P97" s="81">
        <v>1.7087002599896099E-5</v>
      </c>
      <c r="Q97" s="81">
        <v>1.52014508864591E-6</v>
      </c>
    </row>
    <row r="98" spans="1:17" x14ac:dyDescent="0.2">
      <c r="A98" s="7">
        <v>1035</v>
      </c>
      <c r="B98" s="7">
        <v>9941</v>
      </c>
      <c r="C98" s="7" t="s">
        <v>1213</v>
      </c>
      <c r="D98" s="7" t="s">
        <v>1214</v>
      </c>
      <c r="E98" s="4" t="s">
        <v>770</v>
      </c>
      <c r="F98" s="7" t="s">
        <v>218</v>
      </c>
      <c r="G98" s="7" t="s">
        <v>53</v>
      </c>
      <c r="H98" s="7" t="s">
        <v>62</v>
      </c>
      <c r="I98" s="7" t="s">
        <v>1205</v>
      </c>
      <c r="J98" s="7" t="s">
        <v>65</v>
      </c>
      <c r="K98" s="7" t="s">
        <v>1207</v>
      </c>
      <c r="L98" s="80">
        <v>0.39663808881610635</v>
      </c>
      <c r="M98" s="78">
        <v>4.1524000000000001</v>
      </c>
      <c r="N98" s="85"/>
      <c r="O98" s="80">
        <v>1.647</v>
      </c>
      <c r="P98" s="81">
        <v>2.5030067846320099E-6</v>
      </c>
      <c r="Q98" s="81">
        <v>2.22679984289865E-7</v>
      </c>
    </row>
    <row r="99" spans="1:17" x14ac:dyDescent="0.2">
      <c r="A99" s="7">
        <v>1035</v>
      </c>
      <c r="B99" s="7">
        <v>9941</v>
      </c>
      <c r="C99" s="7" t="s">
        <v>1213</v>
      </c>
      <c r="D99" s="7" t="s">
        <v>1214</v>
      </c>
      <c r="E99" s="4" t="s">
        <v>770</v>
      </c>
      <c r="F99" s="7" t="s">
        <v>218</v>
      </c>
      <c r="G99" s="7" t="s">
        <v>53</v>
      </c>
      <c r="H99" s="7" t="s">
        <v>62</v>
      </c>
      <c r="I99" s="7" t="s">
        <v>1205</v>
      </c>
      <c r="J99" s="7" t="s">
        <v>65</v>
      </c>
      <c r="K99" s="7" t="s">
        <v>1208</v>
      </c>
      <c r="L99" s="80">
        <v>8.0405242421805899E-4</v>
      </c>
      <c r="M99" s="78">
        <v>4.9748000000000001</v>
      </c>
      <c r="N99" s="85"/>
      <c r="O99" s="80">
        <v>4.0000000000000001E-3</v>
      </c>
      <c r="P99" s="81">
        <v>6.5023937001048706E-9</v>
      </c>
      <c r="Q99" s="81">
        <v>5.7848541836803097E-10</v>
      </c>
    </row>
    <row r="100" spans="1:17" x14ac:dyDescent="0.2">
      <c r="A100" s="7">
        <v>1035</v>
      </c>
      <c r="B100" s="7">
        <v>9941</v>
      </c>
      <c r="C100" s="7" t="s">
        <v>1213</v>
      </c>
      <c r="D100" s="7" t="s">
        <v>1214</v>
      </c>
      <c r="E100" s="4" t="s">
        <v>770</v>
      </c>
      <c r="F100" s="7" t="s">
        <v>218</v>
      </c>
      <c r="G100" s="7" t="s">
        <v>53</v>
      </c>
      <c r="H100" s="7" t="s">
        <v>62</v>
      </c>
      <c r="I100" s="7" t="s">
        <v>1205</v>
      </c>
      <c r="J100" s="7" t="s">
        <v>65</v>
      </c>
      <c r="K100" s="7" t="s">
        <v>1209</v>
      </c>
      <c r="L100" s="80">
        <v>0.11184287440084173</v>
      </c>
      <c r="M100" s="78">
        <v>2.5661</v>
      </c>
      <c r="N100" s="85"/>
      <c r="O100" s="80">
        <v>0.28699999999999998</v>
      </c>
      <c r="P100" s="81">
        <v>4.3641819370150998E-7</v>
      </c>
      <c r="Q100" s="81">
        <v>3.8825942108483402E-8</v>
      </c>
    </row>
    <row r="101" spans="1:17" x14ac:dyDescent="0.2">
      <c r="A101" s="7">
        <v>1035</v>
      </c>
      <c r="B101" s="7">
        <v>9941</v>
      </c>
      <c r="C101" s="7" t="s">
        <v>1213</v>
      </c>
      <c r="D101" s="7" t="s">
        <v>1214</v>
      </c>
      <c r="E101" s="4" t="s">
        <v>770</v>
      </c>
      <c r="F101" s="7" t="s">
        <v>214</v>
      </c>
      <c r="G101" s="7" t="s">
        <v>53</v>
      </c>
      <c r="H101" s="7" t="s">
        <v>62</v>
      </c>
      <c r="I101" s="7" t="s">
        <v>1205</v>
      </c>
      <c r="J101" s="7" t="s">
        <v>65</v>
      </c>
      <c r="K101" s="7" t="s">
        <v>1212</v>
      </c>
      <c r="L101" s="80">
        <v>54480.392999999996</v>
      </c>
      <c r="M101" s="78">
        <v>1</v>
      </c>
      <c r="N101" s="85"/>
      <c r="O101" s="80">
        <v>54480.392999999996</v>
      </c>
      <c r="P101" s="81">
        <v>8.2801731681254098E-2</v>
      </c>
      <c r="Q101" s="81">
        <v>7.3664555858029999E-3</v>
      </c>
    </row>
    <row r="102" spans="1:17" x14ac:dyDescent="0.2">
      <c r="A102" s="7">
        <v>1035</v>
      </c>
      <c r="B102" s="7">
        <v>9941</v>
      </c>
      <c r="C102" s="7" t="s">
        <v>1213</v>
      </c>
      <c r="D102" s="7" t="s">
        <v>1214</v>
      </c>
      <c r="E102" s="4" t="s">
        <v>770</v>
      </c>
      <c r="F102" s="7" t="s">
        <v>213</v>
      </c>
      <c r="G102" s="7" t="s">
        <v>53</v>
      </c>
      <c r="H102" s="7" t="s">
        <v>62</v>
      </c>
      <c r="I102" s="7" t="s">
        <v>1205</v>
      </c>
      <c r="J102" s="7" t="s">
        <v>65</v>
      </c>
      <c r="K102" s="7" t="s">
        <v>1212</v>
      </c>
      <c r="L102" s="80">
        <v>42.280999999999999</v>
      </c>
      <c r="M102" s="78">
        <v>1</v>
      </c>
      <c r="N102" s="79"/>
      <c r="O102" s="80">
        <v>42.280999999999999</v>
      </c>
      <c r="P102" s="81">
        <v>6.4260458265591596E-5</v>
      </c>
      <c r="Q102" s="81">
        <v>5.7169313023437197E-6</v>
      </c>
    </row>
    <row r="103" spans="1:17" x14ac:dyDescent="0.2">
      <c r="A103" s="7">
        <v>1035</v>
      </c>
      <c r="B103" s="7">
        <v>9941</v>
      </c>
      <c r="C103" s="7" t="s">
        <v>1215</v>
      </c>
      <c r="D103" s="7" t="s">
        <v>1216</v>
      </c>
      <c r="E103" s="4" t="s">
        <v>770</v>
      </c>
      <c r="F103" s="7" t="s">
        <v>218</v>
      </c>
      <c r="G103" s="7" t="s">
        <v>53</v>
      </c>
      <c r="H103" s="7" t="s">
        <v>62</v>
      </c>
      <c r="I103" s="7" t="s">
        <v>1205</v>
      </c>
      <c r="J103" s="7" t="s">
        <v>65</v>
      </c>
      <c r="K103" s="7" t="s">
        <v>1206</v>
      </c>
      <c r="L103" s="80">
        <v>5.4789757412398927</v>
      </c>
      <c r="M103" s="78">
        <v>3.71</v>
      </c>
      <c r="N103" s="79"/>
      <c r="O103" s="80">
        <v>20.327000000000002</v>
      </c>
      <c r="P103" s="81">
        <v>3.0893736002343297E-5</v>
      </c>
      <c r="Q103" s="81">
        <v>2.7484610468878298E-6</v>
      </c>
    </row>
    <row r="104" spans="1:17" x14ac:dyDescent="0.2">
      <c r="A104" s="7">
        <v>1035</v>
      </c>
      <c r="B104" s="7">
        <v>9941</v>
      </c>
      <c r="C104" s="7" t="s">
        <v>1215</v>
      </c>
      <c r="D104" s="7" t="s">
        <v>1216</v>
      </c>
      <c r="E104" s="4" t="s">
        <v>770</v>
      </c>
      <c r="F104" s="7" t="s">
        <v>218</v>
      </c>
      <c r="G104" s="7" t="s">
        <v>53</v>
      </c>
      <c r="H104" s="7" t="s">
        <v>62</v>
      </c>
      <c r="I104" s="7" t="s">
        <v>1205</v>
      </c>
      <c r="J104" s="7" t="s">
        <v>65</v>
      </c>
      <c r="K104" s="7" t="s">
        <v>1207</v>
      </c>
      <c r="L104" s="80">
        <v>0.70007706386667945</v>
      </c>
      <c r="M104" s="78">
        <v>4.1524000000000001</v>
      </c>
      <c r="N104" s="85"/>
      <c r="O104" s="80">
        <v>2.907</v>
      </c>
      <c r="P104" s="81">
        <v>4.4177018966803904E-6</v>
      </c>
      <c r="Q104" s="81">
        <v>3.9302082399058399E-7</v>
      </c>
    </row>
    <row r="105" spans="1:17" x14ac:dyDescent="0.2">
      <c r="A105" s="7">
        <v>1035</v>
      </c>
      <c r="B105" s="7">
        <v>9941</v>
      </c>
      <c r="C105" s="7" t="s">
        <v>1215</v>
      </c>
      <c r="D105" s="7" t="s">
        <v>1216</v>
      </c>
      <c r="E105" s="4" t="s">
        <v>770</v>
      </c>
      <c r="F105" s="7" t="s">
        <v>218</v>
      </c>
      <c r="G105" s="7" t="s">
        <v>53</v>
      </c>
      <c r="H105" s="7" t="s">
        <v>62</v>
      </c>
      <c r="I105" s="7" t="s">
        <v>1205</v>
      </c>
      <c r="J105" s="7" t="s">
        <v>65</v>
      </c>
      <c r="K105" s="7" t="s">
        <v>1208</v>
      </c>
      <c r="L105" s="80">
        <v>14.065691083058615</v>
      </c>
      <c r="M105" s="78">
        <v>4.9748000000000001</v>
      </c>
      <c r="N105" s="85"/>
      <c r="O105" s="80">
        <v>69.974000000000004</v>
      </c>
      <c r="P105" s="81">
        <v>1.0635035381744E-4</v>
      </c>
      <c r="Q105" s="81">
        <v>9.4614586195661194E-6</v>
      </c>
    </row>
    <row r="106" spans="1:17" x14ac:dyDescent="0.2">
      <c r="A106" s="7">
        <v>1035</v>
      </c>
      <c r="B106" s="7">
        <v>9941</v>
      </c>
      <c r="C106" s="7" t="s">
        <v>1215</v>
      </c>
      <c r="D106" s="7" t="s">
        <v>1216</v>
      </c>
      <c r="E106" s="4" t="s">
        <v>770</v>
      </c>
      <c r="F106" s="7" t="s">
        <v>218</v>
      </c>
      <c r="G106" s="7" t="s">
        <v>53</v>
      </c>
      <c r="H106" s="7" t="s">
        <v>62</v>
      </c>
      <c r="I106" s="7" t="s">
        <v>1205</v>
      </c>
      <c r="J106" s="7" t="s">
        <v>65</v>
      </c>
      <c r="K106" s="7" t="s">
        <v>1209</v>
      </c>
      <c r="L106" s="80">
        <v>6554.2040450489067</v>
      </c>
      <c r="M106" s="78">
        <v>2.5661</v>
      </c>
      <c r="N106" s="85"/>
      <c r="O106" s="80">
        <v>16818.742999999999</v>
      </c>
      <c r="P106" s="81">
        <v>2.5561875443278401E-2</v>
      </c>
      <c r="Q106" s="81">
        <v>2.2741121027227101E-3</v>
      </c>
    </row>
    <row r="107" spans="1:17" x14ac:dyDescent="0.2">
      <c r="A107" s="7">
        <v>1035</v>
      </c>
      <c r="B107" s="7">
        <v>9941</v>
      </c>
      <c r="C107" s="7" t="s">
        <v>1215</v>
      </c>
      <c r="D107" s="7" t="s">
        <v>1216</v>
      </c>
      <c r="E107" s="4" t="s">
        <v>770</v>
      </c>
      <c r="F107" s="7" t="s">
        <v>213</v>
      </c>
      <c r="G107" s="7" t="s">
        <v>53</v>
      </c>
      <c r="H107" s="7" t="s">
        <v>62</v>
      </c>
      <c r="I107" s="7" t="s">
        <v>1205</v>
      </c>
      <c r="J107" s="7" t="s">
        <v>65</v>
      </c>
      <c r="K107" s="7" t="s">
        <v>1212</v>
      </c>
      <c r="L107" s="80">
        <v>28922.871999999999</v>
      </c>
      <c r="M107" s="78">
        <v>1</v>
      </c>
      <c r="N107" s="79"/>
      <c r="O107" s="80">
        <v>28922.871999999999</v>
      </c>
      <c r="P107" s="81">
        <v>4.3958271487801903E-2</v>
      </c>
      <c r="Q107" s="81">
        <v>3.9107473716865904E-3</v>
      </c>
    </row>
    <row r="108" spans="1:17" x14ac:dyDescent="0.2">
      <c r="A108" s="7">
        <v>1035</v>
      </c>
      <c r="B108" s="7">
        <v>9941</v>
      </c>
      <c r="C108" s="7" t="s">
        <v>1217</v>
      </c>
      <c r="D108" s="7" t="s">
        <v>1218</v>
      </c>
      <c r="E108" s="4" t="s">
        <v>770</v>
      </c>
      <c r="F108" s="7" t="s">
        <v>218</v>
      </c>
      <c r="G108" s="7" t="s">
        <v>53</v>
      </c>
      <c r="H108" s="7" t="s">
        <v>62</v>
      </c>
      <c r="I108" s="7" t="s">
        <v>1205</v>
      </c>
      <c r="J108" s="7" t="s">
        <v>65</v>
      </c>
      <c r="K108" s="7" t="s">
        <v>1206</v>
      </c>
      <c r="L108" s="80">
        <v>1</v>
      </c>
      <c r="M108" s="78">
        <v>3.71</v>
      </c>
      <c r="N108" s="84"/>
      <c r="O108" s="80">
        <v>3.71</v>
      </c>
      <c r="P108" s="81">
        <v>5.6386234593021004E-6</v>
      </c>
      <c r="Q108" s="81">
        <v>5.0164010383154197E-7</v>
      </c>
    </row>
    <row r="109" spans="1:17" x14ac:dyDescent="0.2">
      <c r="A109" s="7">
        <v>1035</v>
      </c>
      <c r="B109" s="7">
        <v>9941</v>
      </c>
      <c r="C109" s="7" t="s">
        <v>1217</v>
      </c>
      <c r="D109" s="7" t="s">
        <v>1218</v>
      </c>
      <c r="E109" s="4" t="s">
        <v>770</v>
      </c>
      <c r="F109" s="7" t="s">
        <v>213</v>
      </c>
      <c r="G109" s="7" t="s">
        <v>53</v>
      </c>
      <c r="H109" s="7" t="s">
        <v>62</v>
      </c>
      <c r="I109" s="7" t="s">
        <v>1205</v>
      </c>
      <c r="J109" s="7" t="s">
        <v>65</v>
      </c>
      <c r="K109" s="7" t="s">
        <v>1212</v>
      </c>
      <c r="L109" s="80">
        <v>94.966999999999999</v>
      </c>
      <c r="M109" s="78">
        <v>1</v>
      </c>
      <c r="N109" s="84"/>
      <c r="O109" s="80">
        <v>94.966999999999999</v>
      </c>
      <c r="P109" s="81">
        <v>1.4433553791013001E-4</v>
      </c>
      <c r="Q109" s="81">
        <v>1.28408103052834E-5</v>
      </c>
    </row>
    <row r="110" spans="1:17" x14ac:dyDescent="0.2">
      <c r="A110" s="7">
        <v>1035</v>
      </c>
      <c r="B110" s="7">
        <v>9941</v>
      </c>
      <c r="C110" s="7" t="s">
        <v>1203</v>
      </c>
      <c r="D110" s="7" t="s">
        <v>1204</v>
      </c>
      <c r="E110" s="4" t="s">
        <v>770</v>
      </c>
      <c r="F110" s="7" t="s">
        <v>218</v>
      </c>
      <c r="G110" s="7" t="s">
        <v>53</v>
      </c>
      <c r="H110" s="7" t="s">
        <v>62</v>
      </c>
      <c r="I110" s="7" t="s">
        <v>1205</v>
      </c>
      <c r="J110" s="7" t="s">
        <v>65</v>
      </c>
      <c r="K110" s="7" t="s">
        <v>1206</v>
      </c>
      <c r="L110" s="80">
        <v>3.7735849056603774E-3</v>
      </c>
      <c r="M110" s="78">
        <v>3.71</v>
      </c>
      <c r="N110" s="79"/>
      <c r="O110" s="80">
        <v>1.4E-2</v>
      </c>
      <c r="P110" s="81">
        <v>2.0637361861045699E-8</v>
      </c>
      <c r="Q110" s="81">
        <v>1.8360027800234401E-9</v>
      </c>
    </row>
    <row r="111" spans="1:17" x14ac:dyDescent="0.2">
      <c r="A111" s="7">
        <v>1035</v>
      </c>
      <c r="B111" s="7">
        <v>9941</v>
      </c>
      <c r="C111" s="7" t="s">
        <v>1203</v>
      </c>
      <c r="D111" s="7" t="s">
        <v>1204</v>
      </c>
      <c r="E111" s="4" t="s">
        <v>770</v>
      </c>
      <c r="F111" s="7" t="s">
        <v>218</v>
      </c>
      <c r="G111" s="7" t="s">
        <v>53</v>
      </c>
      <c r="H111" s="7" t="s">
        <v>62</v>
      </c>
      <c r="I111" s="7" t="s">
        <v>1205</v>
      </c>
      <c r="J111" s="7" t="s">
        <v>65</v>
      </c>
      <c r="K111" s="7" t="s">
        <v>1207</v>
      </c>
      <c r="L111" s="80">
        <v>0</v>
      </c>
      <c r="M111" s="78">
        <v>4.1524000000000001</v>
      </c>
      <c r="N111" s="85"/>
      <c r="O111" s="80">
        <v>0</v>
      </c>
      <c r="P111" s="81">
        <v>2.5244010838173599E-10</v>
      </c>
      <c r="Q111" s="81">
        <v>2.2458332799461999E-11</v>
      </c>
    </row>
    <row r="112" spans="1:17" x14ac:dyDescent="0.2">
      <c r="A112" s="7">
        <v>1035</v>
      </c>
      <c r="B112" s="7">
        <v>9941</v>
      </c>
      <c r="C112" s="7" t="s">
        <v>1203</v>
      </c>
      <c r="D112" s="7" t="s">
        <v>1204</v>
      </c>
      <c r="E112" s="4" t="s">
        <v>770</v>
      </c>
      <c r="F112" s="7" t="s">
        <v>218</v>
      </c>
      <c r="G112" s="7" t="s">
        <v>53</v>
      </c>
      <c r="H112" s="7" t="s">
        <v>62</v>
      </c>
      <c r="I112" s="7" t="s">
        <v>1205</v>
      </c>
      <c r="J112" s="7" t="s">
        <v>65</v>
      </c>
      <c r="K112" s="7" t="s">
        <v>1221</v>
      </c>
      <c r="L112" s="80">
        <v>-2.2745365631752533E-4</v>
      </c>
      <c r="M112" s="78">
        <v>4.3964999999999996</v>
      </c>
      <c r="N112" s="85"/>
      <c r="O112" s="80">
        <v>-1E-3</v>
      </c>
      <c r="P112" s="81">
        <v>-1.0691194841540401E-9</v>
      </c>
      <c r="Q112" s="81">
        <v>-9.5114208797644197E-11</v>
      </c>
    </row>
    <row r="113" spans="1:17" x14ac:dyDescent="0.2">
      <c r="A113" s="7">
        <v>1035</v>
      </c>
      <c r="B113" s="7">
        <v>9941</v>
      </c>
      <c r="C113" s="7" t="s">
        <v>1203</v>
      </c>
      <c r="D113" s="7" t="s">
        <v>1204</v>
      </c>
      <c r="E113" s="4" t="s">
        <v>770</v>
      </c>
      <c r="F113" s="7" t="s">
        <v>218</v>
      </c>
      <c r="G113" s="7" t="s">
        <v>53</v>
      </c>
      <c r="H113" s="7" t="s">
        <v>62</v>
      </c>
      <c r="I113" s="7" t="s">
        <v>1205</v>
      </c>
      <c r="J113" s="7" t="s">
        <v>65</v>
      </c>
      <c r="K113" s="7" t="s">
        <v>1209</v>
      </c>
      <c r="L113" s="80">
        <v>0</v>
      </c>
      <c r="M113" s="78">
        <v>2.5661</v>
      </c>
      <c r="N113" s="85"/>
      <c r="O113" s="80">
        <v>0</v>
      </c>
      <c r="P113" s="81">
        <v>-7.8001464468545195E-11</v>
      </c>
      <c r="Q113" s="81">
        <v>-6.9393998406583295E-12</v>
      </c>
    </row>
    <row r="114" spans="1:17" x14ac:dyDescent="0.2">
      <c r="A114" s="7">
        <v>1035</v>
      </c>
      <c r="B114" s="7">
        <v>9941</v>
      </c>
      <c r="C114" s="7" t="s">
        <v>1203</v>
      </c>
      <c r="D114" s="7" t="s">
        <v>1204</v>
      </c>
      <c r="E114" s="4" t="s">
        <v>770</v>
      </c>
      <c r="F114" s="7" t="s">
        <v>213</v>
      </c>
      <c r="G114" s="7" t="s">
        <v>53</v>
      </c>
      <c r="H114" s="7" t="s">
        <v>62</v>
      </c>
      <c r="I114" s="7" t="s">
        <v>1205</v>
      </c>
      <c r="J114" s="7" t="s">
        <v>65</v>
      </c>
      <c r="K114" s="7" t="s">
        <v>1212</v>
      </c>
      <c r="L114" s="80">
        <v>1E-3</v>
      </c>
      <c r="M114" s="78">
        <v>1</v>
      </c>
      <c r="N114" s="79"/>
      <c r="O114" s="80">
        <v>1E-3</v>
      </c>
      <c r="P114" s="81">
        <v>1.4286539223029601E-9</v>
      </c>
      <c r="Q114" s="81">
        <v>1.2710018803279002E-10</v>
      </c>
    </row>
    <row r="115" spans="1:17" x14ac:dyDescent="0.2">
      <c r="A115" s="7">
        <v>1035</v>
      </c>
      <c r="B115" s="7">
        <v>9941</v>
      </c>
      <c r="C115" s="7" t="s">
        <v>1215</v>
      </c>
      <c r="D115" s="7" t="s">
        <v>1216</v>
      </c>
      <c r="E115" s="4" t="s">
        <v>770</v>
      </c>
      <c r="F115" s="7" t="s">
        <v>218</v>
      </c>
      <c r="G115" s="7" t="s">
        <v>53</v>
      </c>
      <c r="H115" s="7" t="s">
        <v>62</v>
      </c>
      <c r="I115" s="7" t="s">
        <v>1205</v>
      </c>
      <c r="J115" s="7" t="s">
        <v>65</v>
      </c>
      <c r="K115" s="7" t="s">
        <v>1206</v>
      </c>
      <c r="L115" s="80">
        <v>2.4258760107816711E-3</v>
      </c>
      <c r="M115" s="78">
        <v>3.71</v>
      </c>
      <c r="N115" s="79"/>
      <c r="O115" s="80">
        <v>8.9999999999999993E-3</v>
      </c>
      <c r="P115" s="81">
        <v>1.3363537598546E-8</v>
      </c>
      <c r="Q115" s="81">
        <v>1.1888870460807601E-9</v>
      </c>
    </row>
    <row r="116" spans="1:17" x14ac:dyDescent="0.2">
      <c r="A116" s="7">
        <v>1035</v>
      </c>
      <c r="B116" s="7">
        <v>9941</v>
      </c>
      <c r="C116" s="7" t="s">
        <v>1215</v>
      </c>
      <c r="D116" s="7" t="s">
        <v>1216</v>
      </c>
      <c r="E116" s="4" t="s">
        <v>770</v>
      </c>
      <c r="F116" s="7" t="s">
        <v>218</v>
      </c>
      <c r="G116" s="7" t="s">
        <v>53</v>
      </c>
      <c r="H116" s="7" t="s">
        <v>62</v>
      </c>
      <c r="I116" s="7" t="s">
        <v>1205</v>
      </c>
      <c r="J116" s="7" t="s">
        <v>65</v>
      </c>
      <c r="K116" s="7" t="s">
        <v>1209</v>
      </c>
      <c r="L116" s="80">
        <v>0</v>
      </c>
      <c r="M116" s="78">
        <v>2.5661</v>
      </c>
      <c r="N116" s="85"/>
      <c r="O116" s="80">
        <v>0</v>
      </c>
      <c r="P116" s="81">
        <v>3.9000732234272597E-11</v>
      </c>
      <c r="Q116" s="81">
        <v>3.46969992032917E-12</v>
      </c>
    </row>
    <row r="117" spans="1:17" x14ac:dyDescent="0.2">
      <c r="A117" s="7">
        <v>1035</v>
      </c>
      <c r="B117" s="7">
        <v>9941</v>
      </c>
      <c r="C117" s="7" t="s">
        <v>1215</v>
      </c>
      <c r="D117" s="7" t="s">
        <v>1216</v>
      </c>
      <c r="E117" s="4" t="s">
        <v>770</v>
      </c>
      <c r="F117" s="7" t="s">
        <v>213</v>
      </c>
      <c r="G117" s="7" t="s">
        <v>53</v>
      </c>
      <c r="H117" s="7" t="s">
        <v>62</v>
      </c>
      <c r="I117" s="7" t="s">
        <v>1205</v>
      </c>
      <c r="J117" s="7" t="s">
        <v>65</v>
      </c>
      <c r="K117" s="7" t="s">
        <v>1212</v>
      </c>
      <c r="L117" s="80">
        <v>4.0000000000000001E-3</v>
      </c>
      <c r="M117" s="78">
        <v>1</v>
      </c>
      <c r="N117" s="79"/>
      <c r="O117" s="80">
        <v>4.0000000000000001E-3</v>
      </c>
      <c r="P117" s="81">
        <v>6.3377519744716402E-9</v>
      </c>
      <c r="Q117" s="81">
        <v>5.63838068188014E-10</v>
      </c>
    </row>
    <row r="118" spans="1:17" x14ac:dyDescent="0.2">
      <c r="A118" s="7">
        <v>1035</v>
      </c>
      <c r="B118" s="7">
        <v>9941</v>
      </c>
      <c r="C118" s="7" t="s">
        <v>1219</v>
      </c>
      <c r="D118" s="7" t="s">
        <v>1220</v>
      </c>
      <c r="E118" s="4" t="s">
        <v>770</v>
      </c>
      <c r="F118" s="7" t="s">
        <v>213</v>
      </c>
      <c r="G118" s="7" t="s">
        <v>53</v>
      </c>
      <c r="H118" s="7" t="s">
        <v>62</v>
      </c>
      <c r="I118" s="7" t="s">
        <v>298</v>
      </c>
      <c r="J118" s="7" t="s">
        <v>298</v>
      </c>
      <c r="K118" s="7" t="s">
        <v>1212</v>
      </c>
      <c r="L118" s="80">
        <v>8805.6049999999996</v>
      </c>
      <c r="M118" s="78">
        <v>1</v>
      </c>
      <c r="N118" s="84"/>
      <c r="O118" s="80">
        <v>8805.6049999999996</v>
      </c>
      <c r="P118" s="81">
        <v>1.3383151132291901E-2</v>
      </c>
      <c r="Q118" s="81">
        <v>1.19063196399837E-3</v>
      </c>
    </row>
    <row r="119" spans="1:17" x14ac:dyDescent="0.2">
      <c r="A119" s="7">
        <v>1035</v>
      </c>
      <c r="B119" s="7">
        <v>9941</v>
      </c>
      <c r="C119" s="7" t="s">
        <v>1219</v>
      </c>
      <c r="D119" s="7" t="s">
        <v>1220</v>
      </c>
      <c r="E119" s="4" t="s">
        <v>770</v>
      </c>
      <c r="F119" s="7" t="s">
        <v>213</v>
      </c>
      <c r="G119" s="7" t="s">
        <v>53</v>
      </c>
      <c r="H119" s="7" t="s">
        <v>62</v>
      </c>
      <c r="I119" s="7" t="s">
        <v>298</v>
      </c>
      <c r="J119" s="7" t="s">
        <v>298</v>
      </c>
      <c r="K119" s="7" t="s">
        <v>1212</v>
      </c>
      <c r="L119" s="80">
        <v>3.0000000000000001E-3</v>
      </c>
      <c r="M119" s="78">
        <v>1</v>
      </c>
      <c r="N119" s="84"/>
      <c r="O119" s="80">
        <v>3.0000000000000001E-3</v>
      </c>
      <c r="P119" s="81">
        <v>4.7571135923492103E-9</v>
      </c>
      <c r="Q119" s="81">
        <v>4.2321658355599101E-10</v>
      </c>
    </row>
    <row r="120" spans="1:17" x14ac:dyDescent="0.2">
      <c r="A120" s="7">
        <v>1035</v>
      </c>
      <c r="B120" s="7">
        <v>14292</v>
      </c>
      <c r="C120" s="7" t="s">
        <v>1203</v>
      </c>
      <c r="D120" s="7" t="s">
        <v>1204</v>
      </c>
      <c r="E120" s="4" t="s">
        <v>770</v>
      </c>
      <c r="F120" s="7" t="s">
        <v>218</v>
      </c>
      <c r="G120" s="7" t="s">
        <v>53</v>
      </c>
      <c r="H120" s="7" t="s">
        <v>62</v>
      </c>
      <c r="I120" s="7" t="s">
        <v>1205</v>
      </c>
      <c r="J120" s="7" t="s">
        <v>65</v>
      </c>
      <c r="K120" s="7" t="s">
        <v>1206</v>
      </c>
      <c r="L120" s="80">
        <v>80.714016172506746</v>
      </c>
      <c r="M120" s="78">
        <v>3.71</v>
      </c>
      <c r="N120" s="79"/>
      <c r="O120" s="80">
        <v>299.44900000000001</v>
      </c>
      <c r="P120" s="81">
        <v>5.3489415231631803E-2</v>
      </c>
      <c r="Q120" s="81">
        <v>5.4372130154819497E-3</v>
      </c>
    </row>
    <row r="121" spans="1:17" x14ac:dyDescent="0.2">
      <c r="A121" s="7">
        <v>1035</v>
      </c>
      <c r="B121" s="7">
        <v>14292</v>
      </c>
      <c r="C121" s="7" t="s">
        <v>1203</v>
      </c>
      <c r="D121" s="7" t="s">
        <v>1204</v>
      </c>
      <c r="E121" s="4" t="s">
        <v>770</v>
      </c>
      <c r="F121" s="7" t="s">
        <v>218</v>
      </c>
      <c r="G121" s="7" t="s">
        <v>53</v>
      </c>
      <c r="H121" s="7" t="s">
        <v>62</v>
      </c>
      <c r="I121" s="7" t="s">
        <v>1205</v>
      </c>
      <c r="J121" s="7" t="s">
        <v>65</v>
      </c>
      <c r="K121" s="7" t="s">
        <v>1207</v>
      </c>
      <c r="L121" s="80">
        <v>0.33763606588960599</v>
      </c>
      <c r="M121" s="78">
        <v>4.1524000000000001</v>
      </c>
      <c r="N121" s="85"/>
      <c r="O121" s="80">
        <v>1.4019999999999999</v>
      </c>
      <c r="P121" s="81">
        <v>2.5036964016053901E-4</v>
      </c>
      <c r="Q121" s="81">
        <v>2.5450139252174501E-5</v>
      </c>
    </row>
    <row r="122" spans="1:17" x14ac:dyDescent="0.2">
      <c r="A122" s="7">
        <v>1035</v>
      </c>
      <c r="B122" s="7">
        <v>14292</v>
      </c>
      <c r="C122" s="7" t="s">
        <v>1203</v>
      </c>
      <c r="D122" s="7" t="s">
        <v>1204</v>
      </c>
      <c r="E122" s="4" t="s">
        <v>770</v>
      </c>
      <c r="F122" s="7" t="s">
        <v>218</v>
      </c>
      <c r="G122" s="7" t="s">
        <v>53</v>
      </c>
      <c r="H122" s="7" t="s">
        <v>62</v>
      </c>
      <c r="I122" s="7" t="s">
        <v>1205</v>
      </c>
      <c r="J122" s="7" t="s">
        <v>65</v>
      </c>
      <c r="K122" s="7" t="s">
        <v>1208</v>
      </c>
      <c r="L122" s="80">
        <v>4.0033770201817163</v>
      </c>
      <c r="M122" s="78">
        <v>4.9748000000000001</v>
      </c>
      <c r="N122" s="85"/>
      <c r="O122" s="80">
        <v>19.916</v>
      </c>
      <c r="P122" s="81">
        <v>3.55743560824165E-3</v>
      </c>
      <c r="Q122" s="81">
        <v>3.6161425783230299E-4</v>
      </c>
    </row>
    <row r="123" spans="1:17" x14ac:dyDescent="0.2">
      <c r="A123" s="7">
        <v>1035</v>
      </c>
      <c r="B123" s="7">
        <v>14292</v>
      </c>
      <c r="C123" s="7" t="s">
        <v>1203</v>
      </c>
      <c r="D123" s="7" t="s">
        <v>1204</v>
      </c>
      <c r="E123" s="4" t="s">
        <v>770</v>
      </c>
      <c r="F123" s="7" t="s">
        <v>213</v>
      </c>
      <c r="G123" s="7" t="s">
        <v>53</v>
      </c>
      <c r="H123" s="7" t="s">
        <v>62</v>
      </c>
      <c r="I123" s="7" t="s">
        <v>1205</v>
      </c>
      <c r="J123" s="7" t="s">
        <v>65</v>
      </c>
      <c r="K123" s="7" t="s">
        <v>1212</v>
      </c>
      <c r="L123" s="80">
        <v>5212.7690000000002</v>
      </c>
      <c r="M123" s="78">
        <v>1</v>
      </c>
      <c r="N123" s="79"/>
      <c r="O123" s="80">
        <v>5212.7690000000002</v>
      </c>
      <c r="P123" s="81">
        <v>0.93113537826797099</v>
      </c>
      <c r="Q123" s="81">
        <v>9.4650154165461298E-2</v>
      </c>
    </row>
    <row r="124" spans="1:17" x14ac:dyDescent="0.2">
      <c r="A124" s="7">
        <v>1035</v>
      </c>
      <c r="B124" s="7">
        <v>14292</v>
      </c>
      <c r="C124" s="7" t="s">
        <v>1213</v>
      </c>
      <c r="D124" s="7" t="s">
        <v>1214</v>
      </c>
      <c r="E124" s="4" t="s">
        <v>770</v>
      </c>
      <c r="F124" s="7" t="s">
        <v>218</v>
      </c>
      <c r="G124" s="7" t="s">
        <v>53</v>
      </c>
      <c r="H124" s="7" t="s">
        <v>62</v>
      </c>
      <c r="I124" s="7" t="s">
        <v>1205</v>
      </c>
      <c r="J124" s="7" t="s">
        <v>65</v>
      </c>
      <c r="K124" s="7" t="s">
        <v>1206</v>
      </c>
      <c r="L124" s="80">
        <v>8.2029649595687335</v>
      </c>
      <c r="M124" s="78">
        <v>3.71</v>
      </c>
      <c r="N124" s="79"/>
      <c r="O124" s="80">
        <v>30.433</v>
      </c>
      <c r="P124" s="81">
        <v>5.43604508569678E-3</v>
      </c>
      <c r="Q124" s="81">
        <v>5.5257540140798305E-4</v>
      </c>
    </row>
    <row r="125" spans="1:17" x14ac:dyDescent="0.2">
      <c r="A125" s="7">
        <v>1035</v>
      </c>
      <c r="B125" s="7">
        <v>14292</v>
      </c>
      <c r="C125" s="7" t="s">
        <v>1213</v>
      </c>
      <c r="D125" s="7" t="s">
        <v>1214</v>
      </c>
      <c r="E125" s="4" t="s">
        <v>770</v>
      </c>
      <c r="F125" s="7" t="s">
        <v>213</v>
      </c>
      <c r="G125" s="7" t="s">
        <v>53</v>
      </c>
      <c r="H125" s="7" t="s">
        <v>62</v>
      </c>
      <c r="I125" s="7" t="s">
        <v>1205</v>
      </c>
      <c r="J125" s="7" t="s">
        <v>65</v>
      </c>
      <c r="K125" s="7" t="s">
        <v>1212</v>
      </c>
      <c r="L125" s="80">
        <v>10.073</v>
      </c>
      <c r="M125" s="78">
        <v>1</v>
      </c>
      <c r="N125" s="79"/>
      <c r="O125" s="80">
        <v>10.073</v>
      </c>
      <c r="P125" s="81">
        <v>1.7993109479019101E-3</v>
      </c>
      <c r="Q125" s="81">
        <v>1.8290042735494299E-4</v>
      </c>
    </row>
    <row r="126" spans="1:17" x14ac:dyDescent="0.2">
      <c r="A126" s="7">
        <v>1035</v>
      </c>
      <c r="B126" s="7">
        <v>14292</v>
      </c>
      <c r="C126" s="7" t="s">
        <v>1215</v>
      </c>
      <c r="D126" s="7" t="s">
        <v>1216</v>
      </c>
      <c r="E126" s="4" t="s">
        <v>770</v>
      </c>
      <c r="F126" s="7" t="s">
        <v>218</v>
      </c>
      <c r="G126" s="7" t="s">
        <v>53</v>
      </c>
      <c r="H126" s="7" t="s">
        <v>62</v>
      </c>
      <c r="I126" s="7" t="s">
        <v>1205</v>
      </c>
      <c r="J126" s="7" t="s">
        <v>65</v>
      </c>
      <c r="K126" s="7" t="s">
        <v>1206</v>
      </c>
      <c r="L126" s="80">
        <v>6.0000000000000009</v>
      </c>
      <c r="M126" s="78">
        <v>3.71</v>
      </c>
      <c r="N126" s="79"/>
      <c r="O126" s="80">
        <v>22.26</v>
      </c>
      <c r="P126" s="81">
        <v>3.9761921079659E-3</v>
      </c>
      <c r="Q126" s="81">
        <v>4.0418096529692201E-4</v>
      </c>
    </row>
    <row r="127" spans="1:17" x14ac:dyDescent="0.2">
      <c r="A127" s="7">
        <v>1035</v>
      </c>
      <c r="B127" s="7">
        <v>14292</v>
      </c>
      <c r="C127" s="7" t="s">
        <v>1215</v>
      </c>
      <c r="D127" s="7" t="s">
        <v>1216</v>
      </c>
      <c r="E127" s="4" t="s">
        <v>770</v>
      </c>
      <c r="F127" s="7" t="s">
        <v>213</v>
      </c>
      <c r="G127" s="7" t="s">
        <v>53</v>
      </c>
      <c r="H127" s="7" t="s">
        <v>62</v>
      </c>
      <c r="I127" s="7" t="s">
        <v>1205</v>
      </c>
      <c r="J127" s="7" t="s">
        <v>65</v>
      </c>
      <c r="K127" s="7" t="s">
        <v>1212</v>
      </c>
      <c r="L127" s="80">
        <v>1.992</v>
      </c>
      <c r="M127" s="78">
        <v>1</v>
      </c>
      <c r="N127" s="79"/>
      <c r="O127" s="80">
        <v>1.992</v>
      </c>
      <c r="P127" s="81">
        <v>3.5585311043026199E-4</v>
      </c>
      <c r="Q127" s="81">
        <v>3.6172561529275198E-5</v>
      </c>
    </row>
    <row r="128" spans="1:17" x14ac:dyDescent="0.2">
      <c r="A128" s="7">
        <v>1035</v>
      </c>
      <c r="B128" s="7">
        <v>14293</v>
      </c>
      <c r="C128" s="7" t="s">
        <v>1203</v>
      </c>
      <c r="D128" s="7" t="s">
        <v>1204</v>
      </c>
      <c r="E128" s="4" t="s">
        <v>770</v>
      </c>
      <c r="F128" s="7" t="s">
        <v>218</v>
      </c>
      <c r="G128" s="7" t="s">
        <v>53</v>
      </c>
      <c r="H128" s="7" t="s">
        <v>62</v>
      </c>
      <c r="I128" s="7" t="s">
        <v>1205</v>
      </c>
      <c r="J128" s="7" t="s">
        <v>65</v>
      </c>
      <c r="K128" s="7" t="s">
        <v>1206</v>
      </c>
      <c r="L128" s="80">
        <v>9116.2452830188668</v>
      </c>
      <c r="M128" s="78">
        <v>3.71</v>
      </c>
      <c r="N128" s="79"/>
      <c r="O128" s="80">
        <v>33821.269999999997</v>
      </c>
      <c r="P128" s="81">
        <v>0.21629930549269699</v>
      </c>
      <c r="Q128" s="81">
        <v>3.7932720344280503E-2</v>
      </c>
    </row>
    <row r="129" spans="1:17" x14ac:dyDescent="0.2">
      <c r="A129" s="7">
        <v>1035</v>
      </c>
      <c r="B129" s="7">
        <v>14293</v>
      </c>
      <c r="C129" s="7" t="s">
        <v>1203</v>
      </c>
      <c r="D129" s="7" t="s">
        <v>1204</v>
      </c>
      <c r="E129" s="4" t="s">
        <v>770</v>
      </c>
      <c r="F129" s="7" t="s">
        <v>218</v>
      </c>
      <c r="G129" s="7" t="s">
        <v>53</v>
      </c>
      <c r="H129" s="7" t="s">
        <v>62</v>
      </c>
      <c r="I129" s="7" t="s">
        <v>1205</v>
      </c>
      <c r="J129" s="7" t="s">
        <v>65</v>
      </c>
      <c r="K129" s="7" t="s">
        <v>1207</v>
      </c>
      <c r="L129" s="80">
        <v>1305.23986128504</v>
      </c>
      <c r="M129" s="78">
        <v>4.1524000000000001</v>
      </c>
      <c r="N129" s="85"/>
      <c r="O129" s="80">
        <v>5419.8779999999997</v>
      </c>
      <c r="P129" s="81">
        <v>3.4662089798733198E-2</v>
      </c>
      <c r="Q129" s="81">
        <v>6.0787405483744197E-3</v>
      </c>
    </row>
    <row r="130" spans="1:17" x14ac:dyDescent="0.2">
      <c r="A130" s="7">
        <v>1035</v>
      </c>
      <c r="B130" s="7">
        <v>14293</v>
      </c>
      <c r="C130" s="7" t="s">
        <v>1203</v>
      </c>
      <c r="D130" s="7" t="s">
        <v>1204</v>
      </c>
      <c r="E130" s="4" t="s">
        <v>770</v>
      </c>
      <c r="F130" s="7" t="s">
        <v>214</v>
      </c>
      <c r="G130" s="7" t="s">
        <v>53</v>
      </c>
      <c r="H130" s="7" t="s">
        <v>62</v>
      </c>
      <c r="I130" s="7" t="s">
        <v>1205</v>
      </c>
      <c r="J130" s="7" t="s">
        <v>65</v>
      </c>
      <c r="K130" s="7" t="s">
        <v>1212</v>
      </c>
      <c r="L130" s="80">
        <v>1513.229</v>
      </c>
      <c r="M130" s="78">
        <v>1</v>
      </c>
      <c r="N130" s="85"/>
      <c r="O130" s="80">
        <v>1513.229</v>
      </c>
      <c r="P130" s="81">
        <v>9.6776476989828795E-3</v>
      </c>
      <c r="Q130" s="81">
        <v>1.6971829979749099E-3</v>
      </c>
    </row>
    <row r="131" spans="1:17" x14ac:dyDescent="0.2">
      <c r="A131" s="7">
        <v>1035</v>
      </c>
      <c r="B131" s="7">
        <v>14293</v>
      </c>
      <c r="C131" s="7" t="s">
        <v>1203</v>
      </c>
      <c r="D131" s="7" t="s">
        <v>1204</v>
      </c>
      <c r="E131" s="4" t="s">
        <v>770</v>
      </c>
      <c r="F131" s="7" t="s">
        <v>213</v>
      </c>
      <c r="G131" s="7" t="s">
        <v>53</v>
      </c>
      <c r="H131" s="7" t="s">
        <v>62</v>
      </c>
      <c r="I131" s="7" t="s">
        <v>1205</v>
      </c>
      <c r="J131" s="7" t="s">
        <v>65</v>
      </c>
      <c r="K131" s="7" t="s">
        <v>1212</v>
      </c>
      <c r="L131" s="80">
        <v>76793.502999999997</v>
      </c>
      <c r="M131" s="78">
        <v>1</v>
      </c>
      <c r="N131" s="79"/>
      <c r="O131" s="80">
        <v>76793.502999999997</v>
      </c>
      <c r="P131" s="81">
        <v>0.49112235147072802</v>
      </c>
      <c r="Q131" s="81">
        <v>8.6128833242109196E-2</v>
      </c>
    </row>
    <row r="132" spans="1:17" x14ac:dyDescent="0.2">
      <c r="A132" s="7">
        <v>1035</v>
      </c>
      <c r="B132" s="7">
        <v>14293</v>
      </c>
      <c r="C132" s="7" t="s">
        <v>1213</v>
      </c>
      <c r="D132" s="7" t="s">
        <v>1214</v>
      </c>
      <c r="E132" s="4" t="s">
        <v>770</v>
      </c>
      <c r="F132" s="7" t="s">
        <v>218</v>
      </c>
      <c r="G132" s="7" t="s">
        <v>53</v>
      </c>
      <c r="H132" s="7" t="s">
        <v>62</v>
      </c>
      <c r="I132" s="7" t="s">
        <v>1205</v>
      </c>
      <c r="J132" s="7" t="s">
        <v>65</v>
      </c>
      <c r="K132" s="7" t="s">
        <v>1206</v>
      </c>
      <c r="L132" s="80">
        <v>3.5714285714285716</v>
      </c>
      <c r="M132" s="78">
        <v>3.71</v>
      </c>
      <c r="N132" s="79"/>
      <c r="O132" s="80">
        <v>13.25</v>
      </c>
      <c r="P132" s="81">
        <v>8.4738597422250899E-5</v>
      </c>
      <c r="Q132" s="81">
        <v>1.4860729723856301E-5</v>
      </c>
    </row>
    <row r="133" spans="1:17" x14ac:dyDescent="0.2">
      <c r="A133" s="7">
        <v>1035</v>
      </c>
      <c r="B133" s="7">
        <v>14293</v>
      </c>
      <c r="C133" s="7" t="s">
        <v>1213</v>
      </c>
      <c r="D133" s="7" t="s">
        <v>1214</v>
      </c>
      <c r="E133" s="4" t="s">
        <v>770</v>
      </c>
      <c r="F133" s="7" t="s">
        <v>214</v>
      </c>
      <c r="G133" s="7" t="s">
        <v>53</v>
      </c>
      <c r="H133" s="7" t="s">
        <v>62</v>
      </c>
      <c r="I133" s="7" t="s">
        <v>1205</v>
      </c>
      <c r="J133" s="7" t="s">
        <v>65</v>
      </c>
      <c r="K133" s="7" t="s">
        <v>1212</v>
      </c>
      <c r="L133" s="80">
        <v>6356.0460000000003</v>
      </c>
      <c r="M133" s="78">
        <v>1</v>
      </c>
      <c r="N133" s="85"/>
      <c r="O133" s="80">
        <v>6356.0460000000003</v>
      </c>
      <c r="P133" s="81">
        <v>4.0649222597143403E-2</v>
      </c>
      <c r="Q133" s="81">
        <v>7.1287126395415401E-3</v>
      </c>
    </row>
    <row r="134" spans="1:17" x14ac:dyDescent="0.2">
      <c r="A134" s="7">
        <v>1035</v>
      </c>
      <c r="B134" s="7">
        <v>14293</v>
      </c>
      <c r="C134" s="7" t="s">
        <v>1213</v>
      </c>
      <c r="D134" s="7" t="s">
        <v>1214</v>
      </c>
      <c r="E134" s="4" t="s">
        <v>770</v>
      </c>
      <c r="F134" s="7" t="s">
        <v>213</v>
      </c>
      <c r="G134" s="7" t="s">
        <v>53</v>
      </c>
      <c r="H134" s="7" t="s">
        <v>62</v>
      </c>
      <c r="I134" s="7" t="s">
        <v>1205</v>
      </c>
      <c r="J134" s="7" t="s">
        <v>65</v>
      </c>
      <c r="K134" s="7" t="s">
        <v>1212</v>
      </c>
      <c r="L134" s="80">
        <v>22933.712</v>
      </c>
      <c r="M134" s="78">
        <v>1</v>
      </c>
      <c r="N134" s="79"/>
      <c r="O134" s="80">
        <v>22933.712</v>
      </c>
      <c r="P134" s="81">
        <v>0.146669420354096</v>
      </c>
      <c r="Q134" s="81">
        <v>2.57216272270347E-2</v>
      </c>
    </row>
    <row r="135" spans="1:17" x14ac:dyDescent="0.2">
      <c r="A135" s="7">
        <v>1035</v>
      </c>
      <c r="B135" s="7">
        <v>14293</v>
      </c>
      <c r="C135" s="7" t="s">
        <v>1215</v>
      </c>
      <c r="D135" s="7" t="s">
        <v>1216</v>
      </c>
      <c r="E135" s="4" t="s">
        <v>770</v>
      </c>
      <c r="F135" s="7" t="s">
        <v>218</v>
      </c>
      <c r="G135" s="7" t="s">
        <v>53</v>
      </c>
      <c r="H135" s="7" t="s">
        <v>62</v>
      </c>
      <c r="I135" s="7" t="s">
        <v>1205</v>
      </c>
      <c r="J135" s="7" t="s">
        <v>65</v>
      </c>
      <c r="K135" s="7" t="s">
        <v>1206</v>
      </c>
      <c r="L135" s="80">
        <v>2406.4566037735849</v>
      </c>
      <c r="M135" s="78">
        <v>3.71</v>
      </c>
      <c r="N135" s="79"/>
      <c r="O135" s="80">
        <v>8927.9539999999997</v>
      </c>
      <c r="P135" s="81">
        <v>5.7097508895353602E-2</v>
      </c>
      <c r="Q135" s="81">
        <v>1.0013272268022301E-2</v>
      </c>
    </row>
    <row r="136" spans="1:17" x14ac:dyDescent="0.2">
      <c r="A136" s="7">
        <v>1035</v>
      </c>
      <c r="B136" s="7">
        <v>14293</v>
      </c>
      <c r="C136" s="7" t="s">
        <v>1215</v>
      </c>
      <c r="D136" s="7" t="s">
        <v>1216</v>
      </c>
      <c r="E136" s="4" t="s">
        <v>770</v>
      </c>
      <c r="F136" s="7" t="s">
        <v>213</v>
      </c>
      <c r="G136" s="7" t="s">
        <v>53</v>
      </c>
      <c r="H136" s="7" t="s">
        <v>62</v>
      </c>
      <c r="I136" s="7" t="s">
        <v>1205</v>
      </c>
      <c r="J136" s="7" t="s">
        <v>65</v>
      </c>
      <c r="K136" s="7" t="s">
        <v>1212</v>
      </c>
      <c r="L136" s="80">
        <v>580.60500000000002</v>
      </c>
      <c r="M136" s="78">
        <v>1</v>
      </c>
      <c r="N136" s="79"/>
      <c r="O136" s="80">
        <v>580.60500000000002</v>
      </c>
      <c r="P136" s="81">
        <v>3.7131777896427598E-3</v>
      </c>
      <c r="Q136" s="81">
        <v>6.5118533026389098E-4</v>
      </c>
    </row>
    <row r="137" spans="1:17" x14ac:dyDescent="0.2">
      <c r="A137" s="7">
        <v>1035</v>
      </c>
      <c r="B137" s="7">
        <v>14293</v>
      </c>
      <c r="C137" s="7" t="s">
        <v>1217</v>
      </c>
      <c r="D137" s="7" t="s">
        <v>1218</v>
      </c>
      <c r="E137" s="4" t="s">
        <v>770</v>
      </c>
      <c r="F137" s="7" t="s">
        <v>218</v>
      </c>
      <c r="G137" s="7" t="s">
        <v>53</v>
      </c>
      <c r="H137" s="7" t="s">
        <v>62</v>
      </c>
      <c r="I137" s="7" t="s">
        <v>1205</v>
      </c>
      <c r="J137" s="7" t="s">
        <v>65</v>
      </c>
      <c r="K137" s="7" t="s">
        <v>1206</v>
      </c>
      <c r="L137" s="80">
        <v>1.0342318059299191</v>
      </c>
      <c r="M137" s="78">
        <v>3.71</v>
      </c>
      <c r="N137" s="84"/>
      <c r="O137" s="80">
        <v>3.8370000000000002</v>
      </c>
      <c r="P137" s="81">
        <v>2.4537305199932502E-5</v>
      </c>
      <c r="Q137" s="81">
        <v>4.30314250908551E-6</v>
      </c>
    </row>
    <row r="138" spans="1:17" x14ac:dyDescent="0.2">
      <c r="A138" s="7">
        <v>1035</v>
      </c>
      <c r="B138" s="7">
        <v>15419</v>
      </c>
      <c r="C138" s="7" t="s">
        <v>1203</v>
      </c>
      <c r="D138" s="7" t="s">
        <v>1204</v>
      </c>
      <c r="E138" s="4" t="s">
        <v>770</v>
      </c>
      <c r="F138" s="7" t="s">
        <v>218</v>
      </c>
      <c r="G138" s="7" t="s">
        <v>53</v>
      </c>
      <c r="H138" s="7" t="s">
        <v>62</v>
      </c>
      <c r="I138" s="7" t="s">
        <v>1205</v>
      </c>
      <c r="J138" s="7" t="s">
        <v>65</v>
      </c>
      <c r="K138" s="7" t="s">
        <v>1206</v>
      </c>
      <c r="L138" s="80">
        <v>1516.2261455525606</v>
      </c>
      <c r="M138" s="78">
        <v>3.71</v>
      </c>
      <c r="N138" s="79"/>
      <c r="O138" s="80">
        <v>5625.1989999999996</v>
      </c>
      <c r="P138" s="81">
        <v>0.75566942030548401</v>
      </c>
      <c r="Q138" s="81">
        <v>0.66803496151774</v>
      </c>
    </row>
    <row r="139" spans="1:17" x14ac:dyDescent="0.2">
      <c r="A139" s="7">
        <v>1035</v>
      </c>
      <c r="B139" s="7">
        <v>15419</v>
      </c>
      <c r="C139" s="7" t="s">
        <v>1203</v>
      </c>
      <c r="D139" s="7" t="s">
        <v>1204</v>
      </c>
      <c r="E139" s="4" t="s">
        <v>770</v>
      </c>
      <c r="F139" s="7" t="s">
        <v>213</v>
      </c>
      <c r="G139" s="7" t="s">
        <v>53</v>
      </c>
      <c r="H139" s="7" t="s">
        <v>62</v>
      </c>
      <c r="I139" s="7" t="s">
        <v>1205</v>
      </c>
      <c r="J139" s="7" t="s">
        <v>65</v>
      </c>
      <c r="K139" s="7" t="s">
        <v>1212</v>
      </c>
      <c r="L139" s="80">
        <v>818.79499999999996</v>
      </c>
      <c r="M139" s="78">
        <v>1</v>
      </c>
      <c r="N139" s="79"/>
      <c r="O139" s="80">
        <v>818.79499999999996</v>
      </c>
      <c r="P139" s="81">
        <v>0.109994100566098</v>
      </c>
      <c r="Q139" s="81">
        <v>9.7238160979370103E-2</v>
      </c>
    </row>
    <row r="140" spans="1:17" x14ac:dyDescent="0.2">
      <c r="A140" s="7">
        <v>1035</v>
      </c>
      <c r="B140" s="7">
        <v>15419</v>
      </c>
      <c r="C140" s="7" t="s">
        <v>1215</v>
      </c>
      <c r="D140" s="7" t="s">
        <v>1216</v>
      </c>
      <c r="E140" s="4" t="s">
        <v>770</v>
      </c>
      <c r="F140" s="7" t="s">
        <v>213</v>
      </c>
      <c r="G140" s="7" t="s">
        <v>53</v>
      </c>
      <c r="H140" s="7" t="s">
        <v>62</v>
      </c>
      <c r="I140" s="7" t="s">
        <v>1205</v>
      </c>
      <c r="J140" s="7" t="s">
        <v>65</v>
      </c>
      <c r="K140" s="7" t="s">
        <v>1212</v>
      </c>
      <c r="L140" s="80">
        <v>1000</v>
      </c>
      <c r="M140" s="78">
        <v>1</v>
      </c>
      <c r="N140" s="79"/>
      <c r="O140" s="80">
        <v>1000</v>
      </c>
      <c r="P140" s="81">
        <v>0.13433647912841801</v>
      </c>
      <c r="Q140" s="81">
        <v>0.118757570775728</v>
      </c>
    </row>
    <row r="141" spans="1:17" x14ac:dyDescent="0.2">
      <c r="A141" s="7">
        <v>1038</v>
      </c>
      <c r="B141" s="7">
        <v>1038</v>
      </c>
      <c r="C141" s="7" t="s">
        <v>1203</v>
      </c>
      <c r="D141" s="7" t="s">
        <v>1204</v>
      </c>
      <c r="E141" s="4" t="s">
        <v>770</v>
      </c>
      <c r="F141" s="7" t="s">
        <v>218</v>
      </c>
      <c r="G141" s="7" t="s">
        <v>53</v>
      </c>
      <c r="H141" s="7" t="s">
        <v>62</v>
      </c>
      <c r="I141" s="7" t="s">
        <v>1205</v>
      </c>
      <c r="J141" s="7" t="s">
        <v>65</v>
      </c>
      <c r="K141" s="7" t="s">
        <v>1206</v>
      </c>
      <c r="L141" s="80">
        <v>3863.978167115903</v>
      </c>
      <c r="M141" s="78">
        <v>3.71</v>
      </c>
      <c r="N141" s="79"/>
      <c r="O141" s="80">
        <v>14335.359</v>
      </c>
      <c r="P141" s="81">
        <v>3.4503893154891198E-2</v>
      </c>
      <c r="Q141" s="81">
        <v>2.9190548838933499E-3</v>
      </c>
    </row>
    <row r="142" spans="1:17" x14ac:dyDescent="0.2">
      <c r="A142" s="7">
        <v>1038</v>
      </c>
      <c r="B142" s="7">
        <v>1038</v>
      </c>
      <c r="C142" s="7" t="s">
        <v>1203</v>
      </c>
      <c r="D142" s="7" t="s">
        <v>1204</v>
      </c>
      <c r="E142" s="4" t="s">
        <v>770</v>
      </c>
      <c r="F142" s="7" t="s">
        <v>218</v>
      </c>
      <c r="G142" s="7" t="s">
        <v>53</v>
      </c>
      <c r="H142" s="7" t="s">
        <v>62</v>
      </c>
      <c r="I142" s="7" t="s">
        <v>1205</v>
      </c>
      <c r="J142" s="7" t="s">
        <v>65</v>
      </c>
      <c r="K142" s="7" t="s">
        <v>1207</v>
      </c>
      <c r="L142" s="80">
        <v>11241.983912917831</v>
      </c>
      <c r="M142" s="78">
        <v>4.1524000000000001</v>
      </c>
      <c r="N142" s="85"/>
      <c r="O142" s="80">
        <v>46681.214</v>
      </c>
      <c r="P142" s="81">
        <v>0.112357395459035</v>
      </c>
      <c r="Q142" s="81">
        <v>9.5055187680970505E-3</v>
      </c>
    </row>
    <row r="143" spans="1:17" x14ac:dyDescent="0.2">
      <c r="A143" s="7">
        <v>1038</v>
      </c>
      <c r="B143" s="7">
        <v>1038</v>
      </c>
      <c r="C143" s="7" t="s">
        <v>1203</v>
      </c>
      <c r="D143" s="7" t="s">
        <v>1204</v>
      </c>
      <c r="E143" s="4" t="s">
        <v>770</v>
      </c>
      <c r="F143" s="7" t="s">
        <v>218</v>
      </c>
      <c r="G143" s="7" t="s">
        <v>53</v>
      </c>
      <c r="H143" s="7" t="s">
        <v>62</v>
      </c>
      <c r="I143" s="7" t="s">
        <v>1205</v>
      </c>
      <c r="J143" s="7" t="s">
        <v>65</v>
      </c>
      <c r="K143" s="7" t="s">
        <v>1221</v>
      </c>
      <c r="L143" s="80">
        <v>2.0470829068577278E-3</v>
      </c>
      <c r="M143" s="78">
        <v>4.3964999999999996</v>
      </c>
      <c r="N143" s="85"/>
      <c r="O143" s="80">
        <v>8.9999999999999993E-3</v>
      </c>
      <c r="P143" s="81">
        <v>2.2327960597527898E-8</v>
      </c>
      <c r="Q143" s="81">
        <v>1.8889619828408503E-9</v>
      </c>
    </row>
    <row r="144" spans="1:17" x14ac:dyDescent="0.2">
      <c r="A144" s="7">
        <v>1038</v>
      </c>
      <c r="B144" s="7">
        <v>1038</v>
      </c>
      <c r="C144" s="7" t="s">
        <v>1203</v>
      </c>
      <c r="D144" s="7" t="s">
        <v>1204</v>
      </c>
      <c r="E144" s="4" t="s">
        <v>770</v>
      </c>
      <c r="F144" s="7" t="s">
        <v>218</v>
      </c>
      <c r="G144" s="7" t="s">
        <v>53</v>
      </c>
      <c r="H144" s="7" t="s">
        <v>62</v>
      </c>
      <c r="I144" s="7" t="s">
        <v>1205</v>
      </c>
      <c r="J144" s="7" t="s">
        <v>65</v>
      </c>
      <c r="K144" s="7" t="s">
        <v>1208</v>
      </c>
      <c r="L144" s="80">
        <v>303.44737476883489</v>
      </c>
      <c r="M144" s="78">
        <v>4.9748000000000001</v>
      </c>
      <c r="N144" s="85"/>
      <c r="O144" s="80">
        <v>1509.59</v>
      </c>
      <c r="P144" s="81">
        <v>3.6334456713388902E-3</v>
      </c>
      <c r="Q144" s="81">
        <v>3.0739219150345201E-4</v>
      </c>
    </row>
    <row r="145" spans="1:17" x14ac:dyDescent="0.2">
      <c r="A145" s="7">
        <v>1038</v>
      </c>
      <c r="B145" s="7">
        <v>1038</v>
      </c>
      <c r="C145" s="7" t="s">
        <v>1203</v>
      </c>
      <c r="D145" s="7" t="s">
        <v>1204</v>
      </c>
      <c r="E145" s="4" t="s">
        <v>770</v>
      </c>
      <c r="F145" s="7" t="s">
        <v>218</v>
      </c>
      <c r="G145" s="7" t="s">
        <v>53</v>
      </c>
      <c r="H145" s="7" t="s">
        <v>62</v>
      </c>
      <c r="I145" s="7" t="s">
        <v>1205</v>
      </c>
      <c r="J145" s="7" t="s">
        <v>65</v>
      </c>
      <c r="K145" s="7" t="s">
        <v>1209</v>
      </c>
      <c r="L145" s="80">
        <v>6.2464440201083358</v>
      </c>
      <c r="M145" s="78">
        <v>2.5661</v>
      </c>
      <c r="N145" s="85"/>
      <c r="O145" s="80">
        <v>16.029</v>
      </c>
      <c r="P145" s="81">
        <v>3.85810476748357E-5</v>
      </c>
      <c r="Q145" s="81">
        <v>3.2639851722061898E-6</v>
      </c>
    </row>
    <row r="146" spans="1:17" x14ac:dyDescent="0.2">
      <c r="A146" s="7">
        <v>1038</v>
      </c>
      <c r="B146" s="7">
        <v>1038</v>
      </c>
      <c r="C146" s="7" t="s">
        <v>1203</v>
      </c>
      <c r="D146" s="7" t="s">
        <v>1204</v>
      </c>
      <c r="E146" s="4" t="s">
        <v>770</v>
      </c>
      <c r="F146" s="7" t="s">
        <v>218</v>
      </c>
      <c r="G146" s="7" t="s">
        <v>53</v>
      </c>
      <c r="H146" s="7" t="s">
        <v>62</v>
      </c>
      <c r="I146" s="7" t="s">
        <v>1205</v>
      </c>
      <c r="J146" s="7" t="s">
        <v>65</v>
      </c>
      <c r="K146" s="7" t="s">
        <v>1210</v>
      </c>
      <c r="L146" s="80">
        <v>11.366403763664037</v>
      </c>
      <c r="M146" s="78">
        <v>2.8908</v>
      </c>
      <c r="N146" s="85"/>
      <c r="O146" s="80">
        <v>32.857999999999997</v>
      </c>
      <c r="P146" s="81">
        <v>7.9086093464984295E-5</v>
      </c>
      <c r="Q146" s="81">
        <v>6.6907420081748904E-6</v>
      </c>
    </row>
    <row r="147" spans="1:17" x14ac:dyDescent="0.2">
      <c r="A147" s="7">
        <v>1038</v>
      </c>
      <c r="B147" s="7">
        <v>1038</v>
      </c>
      <c r="C147" s="7" t="s">
        <v>1203</v>
      </c>
      <c r="D147" s="7" t="s">
        <v>1204</v>
      </c>
      <c r="E147" s="4" t="s">
        <v>770</v>
      </c>
      <c r="F147" s="7" t="s">
        <v>218</v>
      </c>
      <c r="G147" s="7" t="s">
        <v>53</v>
      </c>
      <c r="H147" s="7" t="s">
        <v>62</v>
      </c>
      <c r="I147" s="7" t="s">
        <v>1205</v>
      </c>
      <c r="J147" s="7" t="s">
        <v>65</v>
      </c>
      <c r="K147" s="7" t="s">
        <v>1211</v>
      </c>
      <c r="L147" s="80">
        <v>3397.4905581200164</v>
      </c>
      <c r="M147" s="78">
        <v>0.47660000000000002</v>
      </c>
      <c r="N147" s="85"/>
      <c r="O147" s="80">
        <v>1619.2439999999999</v>
      </c>
      <c r="P147" s="81">
        <v>3.8973708979849202E-3</v>
      </c>
      <c r="Q147" s="81">
        <v>3.29720460906713E-4</v>
      </c>
    </row>
    <row r="148" spans="1:17" x14ac:dyDescent="0.2">
      <c r="A148" s="7">
        <v>1038</v>
      </c>
      <c r="B148" s="7">
        <v>1038</v>
      </c>
      <c r="C148" s="7" t="s">
        <v>1203</v>
      </c>
      <c r="D148" s="7" t="s">
        <v>1204</v>
      </c>
      <c r="E148" s="4" t="s">
        <v>770</v>
      </c>
      <c r="F148" s="7" t="s">
        <v>214</v>
      </c>
      <c r="G148" s="7" t="s">
        <v>53</v>
      </c>
      <c r="H148" s="7" t="s">
        <v>62</v>
      </c>
      <c r="I148" s="7" t="s">
        <v>1205</v>
      </c>
      <c r="J148" s="7" t="s">
        <v>65</v>
      </c>
      <c r="K148" s="7" t="s">
        <v>1212</v>
      </c>
      <c r="L148" s="80">
        <v>8776.7270000000008</v>
      </c>
      <c r="M148" s="78">
        <v>1</v>
      </c>
      <c r="N148" s="85"/>
      <c r="O148" s="80">
        <v>8776.7270000000008</v>
      </c>
      <c r="P148" s="81">
        <v>2.11247757146799E-2</v>
      </c>
      <c r="Q148" s="81">
        <v>1.78717165174002E-3</v>
      </c>
    </row>
    <row r="149" spans="1:17" x14ac:dyDescent="0.2">
      <c r="A149" s="7">
        <v>1038</v>
      </c>
      <c r="B149" s="7">
        <v>1038</v>
      </c>
      <c r="C149" s="7" t="s">
        <v>1203</v>
      </c>
      <c r="D149" s="7" t="s">
        <v>1204</v>
      </c>
      <c r="E149" s="4" t="s">
        <v>770</v>
      </c>
      <c r="F149" s="7" t="s">
        <v>213</v>
      </c>
      <c r="G149" s="7" t="s">
        <v>53</v>
      </c>
      <c r="H149" s="7" t="s">
        <v>62</v>
      </c>
      <c r="I149" s="7" t="s">
        <v>1205</v>
      </c>
      <c r="J149" s="7" t="s">
        <v>65</v>
      </c>
      <c r="K149" s="7" t="s">
        <v>1212</v>
      </c>
      <c r="L149" s="80">
        <v>285957.44300000003</v>
      </c>
      <c r="M149" s="78">
        <v>1</v>
      </c>
      <c r="N149" s="79"/>
      <c r="O149" s="80">
        <v>285957.44300000003</v>
      </c>
      <c r="P149" s="81">
        <v>0.68827331035746098</v>
      </c>
      <c r="Q149" s="81">
        <v>5.8228431181180602E-2</v>
      </c>
    </row>
    <row r="150" spans="1:17" x14ac:dyDescent="0.2">
      <c r="A150" s="7">
        <v>1038</v>
      </c>
      <c r="B150" s="7">
        <v>1038</v>
      </c>
      <c r="C150" s="7" t="s">
        <v>1213</v>
      </c>
      <c r="D150" s="7" t="s">
        <v>1214</v>
      </c>
      <c r="E150" s="4" t="s">
        <v>770</v>
      </c>
      <c r="F150" s="7" t="s">
        <v>218</v>
      </c>
      <c r="G150" s="7" t="s">
        <v>53</v>
      </c>
      <c r="H150" s="7" t="s">
        <v>62</v>
      </c>
      <c r="I150" s="7" t="s">
        <v>1205</v>
      </c>
      <c r="J150" s="7" t="s">
        <v>65</v>
      </c>
      <c r="K150" s="7" t="s">
        <v>1206</v>
      </c>
      <c r="L150" s="80">
        <v>2633.6557951482478</v>
      </c>
      <c r="M150" s="78">
        <v>3.71</v>
      </c>
      <c r="N150" s="79"/>
      <c r="O150" s="80">
        <v>9770.8629999999994</v>
      </c>
      <c r="P150" s="81">
        <v>2.3517570198800599E-2</v>
      </c>
      <c r="Q150" s="81">
        <v>1.9896038350786E-3</v>
      </c>
    </row>
    <row r="151" spans="1:17" x14ac:dyDescent="0.2">
      <c r="A151" s="7">
        <v>1038</v>
      </c>
      <c r="B151" s="7">
        <v>1038</v>
      </c>
      <c r="C151" s="7" t="s">
        <v>1213</v>
      </c>
      <c r="D151" s="7" t="s">
        <v>1214</v>
      </c>
      <c r="E151" s="4" t="s">
        <v>770</v>
      </c>
      <c r="F151" s="7" t="s">
        <v>218</v>
      </c>
      <c r="G151" s="7" t="s">
        <v>53</v>
      </c>
      <c r="H151" s="7" t="s">
        <v>62</v>
      </c>
      <c r="I151" s="7" t="s">
        <v>1205</v>
      </c>
      <c r="J151" s="7" t="s">
        <v>65</v>
      </c>
      <c r="K151" s="7" t="s">
        <v>1207</v>
      </c>
      <c r="L151" s="80">
        <v>0.39663808881610635</v>
      </c>
      <c r="M151" s="78">
        <v>4.1524000000000001</v>
      </c>
      <c r="N151" s="85"/>
      <c r="O151" s="80">
        <v>1.647</v>
      </c>
      <c r="P151" s="81">
        <v>3.9638970529785003E-6</v>
      </c>
      <c r="Q151" s="81">
        <v>3.3534862282945402E-7</v>
      </c>
    </row>
    <row r="152" spans="1:17" x14ac:dyDescent="0.2">
      <c r="A152" s="7">
        <v>1038</v>
      </c>
      <c r="B152" s="7">
        <v>1038</v>
      </c>
      <c r="C152" s="7" t="s">
        <v>1213</v>
      </c>
      <c r="D152" s="7" t="s">
        <v>1214</v>
      </c>
      <c r="E152" s="4" t="s">
        <v>770</v>
      </c>
      <c r="F152" s="7" t="s">
        <v>218</v>
      </c>
      <c r="G152" s="7" t="s">
        <v>53</v>
      </c>
      <c r="H152" s="7" t="s">
        <v>62</v>
      </c>
      <c r="I152" s="7" t="s">
        <v>1205</v>
      </c>
      <c r="J152" s="7" t="s">
        <v>65</v>
      </c>
      <c r="K152" s="7" t="s">
        <v>1209</v>
      </c>
      <c r="L152" s="80">
        <v>4.3645999766182143E-2</v>
      </c>
      <c r="M152" s="78">
        <v>2.5661</v>
      </c>
      <c r="N152" s="85"/>
      <c r="O152" s="80">
        <v>0.112</v>
      </c>
      <c r="P152" s="81">
        <v>2.6916607823655601E-7</v>
      </c>
      <c r="Q152" s="81">
        <v>2.2771649324547501E-8</v>
      </c>
    </row>
    <row r="153" spans="1:17" x14ac:dyDescent="0.2">
      <c r="A153" s="7">
        <v>1038</v>
      </c>
      <c r="B153" s="7">
        <v>1038</v>
      </c>
      <c r="C153" s="7" t="s">
        <v>1213</v>
      </c>
      <c r="D153" s="7" t="s">
        <v>1214</v>
      </c>
      <c r="E153" s="4" t="s">
        <v>770</v>
      </c>
      <c r="F153" s="7" t="s">
        <v>214</v>
      </c>
      <c r="G153" s="7" t="s">
        <v>53</v>
      </c>
      <c r="H153" s="7" t="s">
        <v>62</v>
      </c>
      <c r="I153" s="7" t="s">
        <v>1205</v>
      </c>
      <c r="J153" s="7" t="s">
        <v>65</v>
      </c>
      <c r="K153" s="7" t="s">
        <v>1212</v>
      </c>
      <c r="L153" s="80">
        <v>30266.884999999998</v>
      </c>
      <c r="M153" s="78">
        <v>1</v>
      </c>
      <c r="N153" s="85"/>
      <c r="O153" s="80">
        <v>30266.884999999998</v>
      </c>
      <c r="P153" s="81">
        <v>7.2849613914165195E-2</v>
      </c>
      <c r="Q153" s="81">
        <v>6.1631312249685599E-3</v>
      </c>
    </row>
    <row r="154" spans="1:17" x14ac:dyDescent="0.2">
      <c r="A154" s="7">
        <v>1038</v>
      </c>
      <c r="B154" s="7">
        <v>1038</v>
      </c>
      <c r="C154" s="7" t="s">
        <v>1213</v>
      </c>
      <c r="D154" s="7" t="s">
        <v>1214</v>
      </c>
      <c r="E154" s="4" t="s">
        <v>770</v>
      </c>
      <c r="F154" s="7" t="s">
        <v>213</v>
      </c>
      <c r="G154" s="7" t="s">
        <v>53</v>
      </c>
      <c r="H154" s="7" t="s">
        <v>62</v>
      </c>
      <c r="I154" s="7" t="s">
        <v>1205</v>
      </c>
      <c r="J154" s="7" t="s">
        <v>65</v>
      </c>
      <c r="K154" s="7" t="s">
        <v>1212</v>
      </c>
      <c r="L154" s="80">
        <v>35.444000000000003</v>
      </c>
      <c r="M154" s="78">
        <v>1</v>
      </c>
      <c r="N154" s="79"/>
      <c r="O154" s="80">
        <v>35.444000000000003</v>
      </c>
      <c r="P154" s="81">
        <v>8.5311488774928704E-5</v>
      </c>
      <c r="Q154" s="81">
        <v>7.2174150564040602E-6</v>
      </c>
    </row>
    <row r="155" spans="1:17" x14ac:dyDescent="0.2">
      <c r="A155" s="7">
        <v>1038</v>
      </c>
      <c r="B155" s="7">
        <v>1038</v>
      </c>
      <c r="C155" s="7" t="s">
        <v>1215</v>
      </c>
      <c r="D155" s="7" t="s">
        <v>1216</v>
      </c>
      <c r="E155" s="4" t="s">
        <v>770</v>
      </c>
      <c r="F155" s="7" t="s">
        <v>218</v>
      </c>
      <c r="G155" s="7" t="s">
        <v>53</v>
      </c>
      <c r="H155" s="7" t="s">
        <v>62</v>
      </c>
      <c r="I155" s="7" t="s">
        <v>1205</v>
      </c>
      <c r="J155" s="7" t="s">
        <v>65</v>
      </c>
      <c r="K155" s="7" t="s">
        <v>1206</v>
      </c>
      <c r="L155" s="80">
        <v>4.3336927223719677</v>
      </c>
      <c r="M155" s="78">
        <v>3.71</v>
      </c>
      <c r="N155" s="79"/>
      <c r="O155" s="80">
        <v>16.077999999999999</v>
      </c>
      <c r="P155" s="81">
        <v>3.8697441865228603E-5</v>
      </c>
      <c r="Q155" s="81">
        <v>3.27383220681176E-6</v>
      </c>
    </row>
    <row r="156" spans="1:17" x14ac:dyDescent="0.2">
      <c r="A156" s="7">
        <v>1038</v>
      </c>
      <c r="B156" s="7">
        <v>1038</v>
      </c>
      <c r="C156" s="7" t="s">
        <v>1215</v>
      </c>
      <c r="D156" s="7" t="s">
        <v>1216</v>
      </c>
      <c r="E156" s="4" t="s">
        <v>770</v>
      </c>
      <c r="F156" s="7" t="s">
        <v>218</v>
      </c>
      <c r="G156" s="7" t="s">
        <v>53</v>
      </c>
      <c r="H156" s="7" t="s">
        <v>62</v>
      </c>
      <c r="I156" s="7" t="s">
        <v>1205</v>
      </c>
      <c r="J156" s="7" t="s">
        <v>65</v>
      </c>
      <c r="K156" s="7" t="s">
        <v>1207</v>
      </c>
      <c r="L156" s="80">
        <v>0.4999518350833253</v>
      </c>
      <c r="M156" s="78">
        <v>4.1524000000000001</v>
      </c>
      <c r="N156" s="85"/>
      <c r="O156" s="80">
        <v>2.0760000000000001</v>
      </c>
      <c r="P156" s="81">
        <v>4.9972227792774998E-6</v>
      </c>
      <c r="Q156" s="81">
        <v>4.22768743639159E-7</v>
      </c>
    </row>
    <row r="157" spans="1:17" x14ac:dyDescent="0.2">
      <c r="A157" s="7">
        <v>1038</v>
      </c>
      <c r="B157" s="7">
        <v>1038</v>
      </c>
      <c r="C157" s="7" t="s">
        <v>1215</v>
      </c>
      <c r="D157" s="7" t="s">
        <v>1216</v>
      </c>
      <c r="E157" s="4" t="s">
        <v>770</v>
      </c>
      <c r="F157" s="7" t="s">
        <v>218</v>
      </c>
      <c r="G157" s="7" t="s">
        <v>53</v>
      </c>
      <c r="H157" s="7" t="s">
        <v>62</v>
      </c>
      <c r="I157" s="7" t="s">
        <v>1205</v>
      </c>
      <c r="J157" s="7" t="s">
        <v>65</v>
      </c>
      <c r="K157" s="7" t="s">
        <v>1208</v>
      </c>
      <c r="L157" s="80">
        <v>14.134839591541368</v>
      </c>
      <c r="M157" s="78">
        <v>4.9748000000000001</v>
      </c>
      <c r="N157" s="85"/>
      <c r="O157" s="80">
        <v>70.317999999999998</v>
      </c>
      <c r="P157" s="81">
        <v>1.6925017222135699E-4</v>
      </c>
      <c r="Q157" s="81">
        <v>1.4318689766534601E-5</v>
      </c>
    </row>
    <row r="158" spans="1:17" x14ac:dyDescent="0.2">
      <c r="A158" s="7">
        <v>1038</v>
      </c>
      <c r="B158" s="7">
        <v>1038</v>
      </c>
      <c r="C158" s="7" t="s">
        <v>1215</v>
      </c>
      <c r="D158" s="7" t="s">
        <v>1216</v>
      </c>
      <c r="E158" s="4" t="s">
        <v>770</v>
      </c>
      <c r="F158" s="7" t="s">
        <v>218</v>
      </c>
      <c r="G158" s="7" t="s">
        <v>53</v>
      </c>
      <c r="H158" s="7" t="s">
        <v>62</v>
      </c>
      <c r="I158" s="7" t="s">
        <v>1205</v>
      </c>
      <c r="J158" s="7" t="s">
        <v>65</v>
      </c>
      <c r="K158" s="7" t="s">
        <v>1209</v>
      </c>
      <c r="L158" s="80">
        <v>4484.3143291376018</v>
      </c>
      <c r="M158" s="78">
        <v>2.5661</v>
      </c>
      <c r="N158" s="85"/>
      <c r="O158" s="80">
        <v>11507.199000000001</v>
      </c>
      <c r="P158" s="81">
        <v>2.7696770692852202E-2</v>
      </c>
      <c r="Q158" s="81">
        <v>2.3431672882856598E-3</v>
      </c>
    </row>
    <row r="159" spans="1:17" x14ac:dyDescent="0.2">
      <c r="A159" s="7">
        <v>1038</v>
      </c>
      <c r="B159" s="7">
        <v>1038</v>
      </c>
      <c r="C159" s="7" t="s">
        <v>1215</v>
      </c>
      <c r="D159" s="7" t="s">
        <v>1216</v>
      </c>
      <c r="E159" s="4" t="s">
        <v>770</v>
      </c>
      <c r="F159" s="7" t="s">
        <v>213</v>
      </c>
      <c r="G159" s="7" t="s">
        <v>53</v>
      </c>
      <c r="H159" s="7" t="s">
        <v>62</v>
      </c>
      <c r="I159" s="7" t="s">
        <v>1205</v>
      </c>
      <c r="J159" s="7" t="s">
        <v>65</v>
      </c>
      <c r="K159" s="7" t="s">
        <v>1212</v>
      </c>
      <c r="L159" s="80">
        <v>59.982999999999997</v>
      </c>
      <c r="M159" s="78">
        <v>1</v>
      </c>
      <c r="N159" s="79"/>
      <c r="O159" s="80">
        <v>59.982999999999997</v>
      </c>
      <c r="P159" s="81">
        <v>1.4437246664431399E-4</v>
      </c>
      <c r="Q159" s="81">
        <v>1.22140174723464E-5</v>
      </c>
    </row>
    <row r="160" spans="1:17" x14ac:dyDescent="0.2">
      <c r="A160" s="7">
        <v>1038</v>
      </c>
      <c r="B160" s="7">
        <v>1038</v>
      </c>
      <c r="C160" s="7" t="s">
        <v>1217</v>
      </c>
      <c r="D160" s="7" t="s">
        <v>1218</v>
      </c>
      <c r="E160" s="4" t="s">
        <v>770</v>
      </c>
      <c r="F160" s="7" t="s">
        <v>218</v>
      </c>
      <c r="G160" s="7" t="s">
        <v>53</v>
      </c>
      <c r="H160" s="7" t="s">
        <v>62</v>
      </c>
      <c r="I160" s="7" t="s">
        <v>1205</v>
      </c>
      <c r="J160" s="7" t="s">
        <v>65</v>
      </c>
      <c r="K160" s="7" t="s">
        <v>1206</v>
      </c>
      <c r="L160" s="80">
        <v>1.3617250673854446</v>
      </c>
      <c r="M160" s="78">
        <v>3.71</v>
      </c>
      <c r="N160" s="84"/>
      <c r="O160" s="80">
        <v>5.0519999999999996</v>
      </c>
      <c r="P160" s="81">
        <v>1.21595656180313E-5</v>
      </c>
      <c r="Q160" s="81">
        <v>1.02870824587817E-6</v>
      </c>
    </row>
    <row r="161" spans="1:17" x14ac:dyDescent="0.2">
      <c r="A161" s="7">
        <v>1038</v>
      </c>
      <c r="B161" s="7">
        <v>1038</v>
      </c>
      <c r="C161" s="7" t="s">
        <v>1219</v>
      </c>
      <c r="D161" s="7" t="s">
        <v>1220</v>
      </c>
      <c r="E161" s="4" t="s">
        <v>770</v>
      </c>
      <c r="F161" s="7" t="s">
        <v>213</v>
      </c>
      <c r="G161" s="7" t="s">
        <v>53</v>
      </c>
      <c r="H161" s="7" t="s">
        <v>62</v>
      </c>
      <c r="I161" s="7" t="s">
        <v>298</v>
      </c>
      <c r="J161" s="7" t="s">
        <v>298</v>
      </c>
      <c r="K161" s="7" t="s">
        <v>1212</v>
      </c>
      <c r="L161" s="80">
        <v>4806.6409999999996</v>
      </c>
      <c r="M161" s="78">
        <v>1</v>
      </c>
      <c r="N161" s="84"/>
      <c r="O161" s="80">
        <v>4806.6409999999996</v>
      </c>
      <c r="P161" s="81">
        <v>1.15691430486563E-2</v>
      </c>
      <c r="Q161" s="81">
        <v>9.7875805976560407E-4</v>
      </c>
    </row>
    <row r="162" spans="1:17" x14ac:dyDescent="0.2">
      <c r="A162" s="7">
        <v>1038</v>
      </c>
      <c r="B162" s="7">
        <v>1162</v>
      </c>
      <c r="C162" s="7" t="s">
        <v>1203</v>
      </c>
      <c r="D162" s="7" t="s">
        <v>1204</v>
      </c>
      <c r="E162" s="4" t="s">
        <v>770</v>
      </c>
      <c r="F162" s="7" t="s">
        <v>218</v>
      </c>
      <c r="G162" s="7" t="s">
        <v>53</v>
      </c>
      <c r="H162" s="7" t="s">
        <v>62</v>
      </c>
      <c r="I162" s="7" t="s">
        <v>1205</v>
      </c>
      <c r="J162" s="7" t="s">
        <v>65</v>
      </c>
      <c r="K162" s="7" t="s">
        <v>1206</v>
      </c>
      <c r="L162" s="80">
        <v>40454.171428571426</v>
      </c>
      <c r="M162" s="78">
        <v>3.71</v>
      </c>
      <c r="N162" s="79"/>
      <c r="O162" s="80">
        <v>150084.976</v>
      </c>
      <c r="P162" s="81">
        <v>7.89944794803316E-2</v>
      </c>
      <c r="Q162" s="81">
        <v>6.8797103616022696E-3</v>
      </c>
    </row>
    <row r="163" spans="1:17" x14ac:dyDescent="0.2">
      <c r="A163" s="7">
        <v>1038</v>
      </c>
      <c r="B163" s="7">
        <v>1162</v>
      </c>
      <c r="C163" s="7" t="s">
        <v>1203</v>
      </c>
      <c r="D163" s="7" t="s">
        <v>1204</v>
      </c>
      <c r="E163" s="4" t="s">
        <v>770</v>
      </c>
      <c r="F163" s="7" t="s">
        <v>218</v>
      </c>
      <c r="G163" s="7" t="s">
        <v>53</v>
      </c>
      <c r="H163" s="7" t="s">
        <v>62</v>
      </c>
      <c r="I163" s="7" t="s">
        <v>1205</v>
      </c>
      <c r="J163" s="7" t="s">
        <v>65</v>
      </c>
      <c r="K163" s="7" t="s">
        <v>1207</v>
      </c>
      <c r="L163" s="80">
        <v>9073.3965899238992</v>
      </c>
      <c r="M163" s="78">
        <v>4.1524000000000001</v>
      </c>
      <c r="N163" s="85"/>
      <c r="O163" s="80">
        <v>37676.372000000003</v>
      </c>
      <c r="P163" s="81">
        <v>1.9830268642177799E-2</v>
      </c>
      <c r="Q163" s="81">
        <v>1.72703846583248E-3</v>
      </c>
    </row>
    <row r="164" spans="1:17" x14ac:dyDescent="0.2">
      <c r="A164" s="7">
        <v>1038</v>
      </c>
      <c r="B164" s="7">
        <v>1162</v>
      </c>
      <c r="C164" s="7" t="s">
        <v>1203</v>
      </c>
      <c r="D164" s="7" t="s">
        <v>1204</v>
      </c>
      <c r="E164" s="4" t="s">
        <v>770</v>
      </c>
      <c r="F164" s="7" t="s">
        <v>218</v>
      </c>
      <c r="G164" s="7" t="s">
        <v>53</v>
      </c>
      <c r="H164" s="7" t="s">
        <v>62</v>
      </c>
      <c r="I164" s="7" t="s">
        <v>1205</v>
      </c>
      <c r="J164" s="7" t="s">
        <v>65</v>
      </c>
      <c r="K164" s="7" t="s">
        <v>1221</v>
      </c>
      <c r="L164" s="80">
        <v>12.644831115660185</v>
      </c>
      <c r="M164" s="78">
        <v>4.3964999999999996</v>
      </c>
      <c r="N164" s="85"/>
      <c r="O164" s="80">
        <v>55.593000000000004</v>
      </c>
      <c r="P164" s="81">
        <v>2.92604014153321E-5</v>
      </c>
      <c r="Q164" s="81">
        <v>2.5483184157422501E-6</v>
      </c>
    </row>
    <row r="165" spans="1:17" x14ac:dyDescent="0.2">
      <c r="A165" s="7">
        <v>1038</v>
      </c>
      <c r="B165" s="7">
        <v>1162</v>
      </c>
      <c r="C165" s="7" t="s">
        <v>1203</v>
      </c>
      <c r="D165" s="7" t="s">
        <v>1204</v>
      </c>
      <c r="E165" s="4" t="s">
        <v>770</v>
      </c>
      <c r="F165" s="7" t="s">
        <v>218</v>
      </c>
      <c r="G165" s="7" t="s">
        <v>53</v>
      </c>
      <c r="H165" s="7" t="s">
        <v>62</v>
      </c>
      <c r="I165" s="7" t="s">
        <v>1205</v>
      </c>
      <c r="J165" s="7" t="s">
        <v>65</v>
      </c>
      <c r="K165" s="7" t="s">
        <v>1208</v>
      </c>
      <c r="L165" s="80">
        <v>1504.7141593631904</v>
      </c>
      <c r="M165" s="78">
        <v>4.9748000000000001</v>
      </c>
      <c r="N165" s="85"/>
      <c r="O165" s="80">
        <v>7485.652</v>
      </c>
      <c r="P165" s="81">
        <v>3.9399360890788101E-3</v>
      </c>
      <c r="Q165" s="81">
        <v>3.43133081126702E-4</v>
      </c>
    </row>
    <row r="166" spans="1:17" x14ac:dyDescent="0.2">
      <c r="A166" s="7">
        <v>1038</v>
      </c>
      <c r="B166" s="7">
        <v>1162</v>
      </c>
      <c r="C166" s="7" t="s">
        <v>1203</v>
      </c>
      <c r="D166" s="7" t="s">
        <v>1204</v>
      </c>
      <c r="E166" s="4" t="s">
        <v>770</v>
      </c>
      <c r="F166" s="7" t="s">
        <v>218</v>
      </c>
      <c r="G166" s="7" t="s">
        <v>53</v>
      </c>
      <c r="H166" s="7" t="s">
        <v>62</v>
      </c>
      <c r="I166" s="7" t="s">
        <v>1205</v>
      </c>
      <c r="J166" s="7" t="s">
        <v>65</v>
      </c>
      <c r="K166" s="7" t="s">
        <v>1209</v>
      </c>
      <c r="L166" s="80">
        <v>3601.3732902069287</v>
      </c>
      <c r="M166" s="78">
        <v>2.5661</v>
      </c>
      <c r="N166" s="85"/>
      <c r="O166" s="80">
        <v>9241.4840000000004</v>
      </c>
      <c r="P166" s="81">
        <v>4.8640858093851602E-3</v>
      </c>
      <c r="Q166" s="81">
        <v>4.2361822956098498E-4</v>
      </c>
    </row>
    <row r="167" spans="1:17" x14ac:dyDescent="0.2">
      <c r="A167" s="7">
        <v>1038</v>
      </c>
      <c r="B167" s="7">
        <v>1162</v>
      </c>
      <c r="C167" s="7" t="s">
        <v>1203</v>
      </c>
      <c r="D167" s="7" t="s">
        <v>1204</v>
      </c>
      <c r="E167" s="4" t="s">
        <v>770</v>
      </c>
      <c r="F167" s="7" t="s">
        <v>218</v>
      </c>
      <c r="G167" s="7" t="s">
        <v>53</v>
      </c>
      <c r="H167" s="7" t="s">
        <v>62</v>
      </c>
      <c r="I167" s="7" t="s">
        <v>1205</v>
      </c>
      <c r="J167" s="7" t="s">
        <v>65</v>
      </c>
      <c r="K167" s="7" t="s">
        <v>1210</v>
      </c>
      <c r="L167" s="80">
        <v>219.67552234675523</v>
      </c>
      <c r="M167" s="78">
        <v>2.8908</v>
      </c>
      <c r="N167" s="85"/>
      <c r="O167" s="80">
        <v>635.03800000000001</v>
      </c>
      <c r="P167" s="81">
        <v>3.3424068189508101E-4</v>
      </c>
      <c r="Q167" s="81">
        <v>2.9109364320517201E-5</v>
      </c>
    </row>
    <row r="168" spans="1:17" x14ac:dyDescent="0.2">
      <c r="A168" s="7">
        <v>1038</v>
      </c>
      <c r="B168" s="7">
        <v>1162</v>
      </c>
      <c r="C168" s="7" t="s">
        <v>1203</v>
      </c>
      <c r="D168" s="7" t="s">
        <v>1204</v>
      </c>
      <c r="E168" s="4" t="s">
        <v>770</v>
      </c>
      <c r="F168" s="7" t="s">
        <v>218</v>
      </c>
      <c r="G168" s="7" t="s">
        <v>53</v>
      </c>
      <c r="H168" s="7" t="s">
        <v>62</v>
      </c>
      <c r="I168" s="7" t="s">
        <v>1205</v>
      </c>
      <c r="J168" s="7" t="s">
        <v>65</v>
      </c>
      <c r="K168" s="7" t="s">
        <v>1211</v>
      </c>
      <c r="L168" s="80">
        <v>10479.257238774653</v>
      </c>
      <c r="M168" s="78">
        <v>0.47660000000000002</v>
      </c>
      <c r="N168" s="85"/>
      <c r="O168" s="80">
        <v>4994.4139999999998</v>
      </c>
      <c r="P168" s="81">
        <v>2.6287183531266702E-3</v>
      </c>
      <c r="Q168" s="81">
        <v>2.2893778161096E-4</v>
      </c>
    </row>
    <row r="169" spans="1:17" x14ac:dyDescent="0.2">
      <c r="A169" s="7">
        <v>1038</v>
      </c>
      <c r="B169" s="7">
        <v>1162</v>
      </c>
      <c r="C169" s="7" t="s">
        <v>1203</v>
      </c>
      <c r="D169" s="7" t="s">
        <v>1204</v>
      </c>
      <c r="E169" s="4" t="s">
        <v>770</v>
      </c>
      <c r="F169" s="7" t="s">
        <v>214</v>
      </c>
      <c r="G169" s="7" t="s">
        <v>53</v>
      </c>
      <c r="H169" s="7" t="s">
        <v>62</v>
      </c>
      <c r="I169" s="7" t="s">
        <v>1205</v>
      </c>
      <c r="J169" s="7" t="s">
        <v>65</v>
      </c>
      <c r="K169" s="7" t="s">
        <v>1212</v>
      </c>
      <c r="L169" s="80">
        <v>45800.391000000003</v>
      </c>
      <c r="M169" s="78">
        <v>1</v>
      </c>
      <c r="N169" s="85"/>
      <c r="O169" s="80">
        <v>45800.391000000003</v>
      </c>
      <c r="P169" s="81">
        <v>2.4106197093198702E-2</v>
      </c>
      <c r="Q169" s="81">
        <v>2.09943346689433E-3</v>
      </c>
    </row>
    <row r="170" spans="1:17" x14ac:dyDescent="0.2">
      <c r="A170" s="7">
        <v>1038</v>
      </c>
      <c r="B170" s="7">
        <v>1162</v>
      </c>
      <c r="C170" s="7" t="s">
        <v>1203</v>
      </c>
      <c r="D170" s="7" t="s">
        <v>1204</v>
      </c>
      <c r="E170" s="4" t="s">
        <v>770</v>
      </c>
      <c r="F170" s="7" t="s">
        <v>213</v>
      </c>
      <c r="G170" s="7" t="s">
        <v>53</v>
      </c>
      <c r="H170" s="7" t="s">
        <v>62</v>
      </c>
      <c r="I170" s="7" t="s">
        <v>1205</v>
      </c>
      <c r="J170" s="7" t="s">
        <v>65</v>
      </c>
      <c r="K170" s="7" t="s">
        <v>1212</v>
      </c>
      <c r="L170" s="80">
        <v>1177539.706</v>
      </c>
      <c r="M170" s="78">
        <v>1</v>
      </c>
      <c r="N170" s="79"/>
      <c r="O170" s="80">
        <v>1177539.706</v>
      </c>
      <c r="P170" s="81">
        <v>0.61977646494695404</v>
      </c>
      <c r="Q170" s="81">
        <v>5.3976968970780199E-2</v>
      </c>
    </row>
    <row r="171" spans="1:17" x14ac:dyDescent="0.2">
      <c r="A171" s="7">
        <v>1038</v>
      </c>
      <c r="B171" s="7">
        <v>1162</v>
      </c>
      <c r="C171" s="7" t="s">
        <v>1213</v>
      </c>
      <c r="D171" s="7" t="s">
        <v>1214</v>
      </c>
      <c r="E171" s="4" t="s">
        <v>770</v>
      </c>
      <c r="F171" s="7" t="s">
        <v>218</v>
      </c>
      <c r="G171" s="7" t="s">
        <v>53</v>
      </c>
      <c r="H171" s="7" t="s">
        <v>62</v>
      </c>
      <c r="I171" s="7" t="s">
        <v>1205</v>
      </c>
      <c r="J171" s="7" t="s">
        <v>65</v>
      </c>
      <c r="K171" s="7" t="s">
        <v>1206</v>
      </c>
      <c r="L171" s="80">
        <v>12.767654986522912</v>
      </c>
      <c r="M171" s="78">
        <v>3.71</v>
      </c>
      <c r="N171" s="79"/>
      <c r="O171" s="80">
        <v>47.368000000000002</v>
      </c>
      <c r="P171" s="81">
        <v>2.4931504141107701E-5</v>
      </c>
      <c r="Q171" s="81">
        <v>2.1713103054576801E-6</v>
      </c>
    </row>
    <row r="172" spans="1:17" x14ac:dyDescent="0.2">
      <c r="A172" s="7">
        <v>1038</v>
      </c>
      <c r="B172" s="7">
        <v>1162</v>
      </c>
      <c r="C172" s="7" t="s">
        <v>1213</v>
      </c>
      <c r="D172" s="7" t="s">
        <v>1214</v>
      </c>
      <c r="E172" s="4" t="s">
        <v>770</v>
      </c>
      <c r="F172" s="7" t="s">
        <v>218</v>
      </c>
      <c r="G172" s="7" t="s">
        <v>53</v>
      </c>
      <c r="H172" s="7" t="s">
        <v>62</v>
      </c>
      <c r="I172" s="7" t="s">
        <v>1205</v>
      </c>
      <c r="J172" s="7" t="s">
        <v>65</v>
      </c>
      <c r="K172" s="7" t="s">
        <v>1207</v>
      </c>
      <c r="L172" s="80">
        <v>0.46141990174356995</v>
      </c>
      <c r="M172" s="78">
        <v>4.1524000000000001</v>
      </c>
      <c r="N172" s="85"/>
      <c r="O172" s="80">
        <v>1.9159999999999999</v>
      </c>
      <c r="P172" s="81">
        <v>1.0082987475699801E-6</v>
      </c>
      <c r="Q172" s="81">
        <v>8.7813773657119298E-8</v>
      </c>
    </row>
    <row r="173" spans="1:17" x14ac:dyDescent="0.2">
      <c r="A173" s="7">
        <v>1038</v>
      </c>
      <c r="B173" s="7">
        <v>1162</v>
      </c>
      <c r="C173" s="7" t="s">
        <v>1213</v>
      </c>
      <c r="D173" s="7" t="s">
        <v>1214</v>
      </c>
      <c r="E173" s="4" t="s">
        <v>770</v>
      </c>
      <c r="F173" s="7" t="s">
        <v>218</v>
      </c>
      <c r="G173" s="7" t="s">
        <v>53</v>
      </c>
      <c r="H173" s="7" t="s">
        <v>62</v>
      </c>
      <c r="I173" s="7" t="s">
        <v>1205</v>
      </c>
      <c r="J173" s="7" t="s">
        <v>65</v>
      </c>
      <c r="K173" s="7" t="s">
        <v>1209</v>
      </c>
      <c r="L173" s="80">
        <v>8.5343517399945446E-2</v>
      </c>
      <c r="M173" s="78">
        <v>2.5661</v>
      </c>
      <c r="N173" s="85"/>
      <c r="O173" s="80">
        <v>0.219</v>
      </c>
      <c r="P173" s="81">
        <v>1.1507280296809001E-7</v>
      </c>
      <c r="Q173" s="81">
        <v>1.0021808614047499E-8</v>
      </c>
    </row>
    <row r="174" spans="1:17" x14ac:dyDescent="0.2">
      <c r="A174" s="7">
        <v>1038</v>
      </c>
      <c r="B174" s="7">
        <v>1162</v>
      </c>
      <c r="C174" s="7" t="s">
        <v>1213</v>
      </c>
      <c r="D174" s="7" t="s">
        <v>1214</v>
      </c>
      <c r="E174" s="4" t="s">
        <v>770</v>
      </c>
      <c r="F174" s="7" t="s">
        <v>214</v>
      </c>
      <c r="G174" s="7" t="s">
        <v>53</v>
      </c>
      <c r="H174" s="7" t="s">
        <v>62</v>
      </c>
      <c r="I174" s="7" t="s">
        <v>1205</v>
      </c>
      <c r="J174" s="7" t="s">
        <v>65</v>
      </c>
      <c r="K174" s="7" t="s">
        <v>1212</v>
      </c>
      <c r="L174" s="80">
        <v>201779.23499999999</v>
      </c>
      <c r="M174" s="78">
        <v>1</v>
      </c>
      <c r="N174" s="85"/>
      <c r="O174" s="80">
        <v>201779.23499999999</v>
      </c>
      <c r="P174" s="81">
        <v>0.106202806020396</v>
      </c>
      <c r="Q174" s="81">
        <v>9.2493114685523094E-3</v>
      </c>
    </row>
    <row r="175" spans="1:17" x14ac:dyDescent="0.2">
      <c r="A175" s="7">
        <v>1038</v>
      </c>
      <c r="B175" s="7">
        <v>1162</v>
      </c>
      <c r="C175" s="7" t="s">
        <v>1213</v>
      </c>
      <c r="D175" s="7" t="s">
        <v>1214</v>
      </c>
      <c r="E175" s="4" t="s">
        <v>770</v>
      </c>
      <c r="F175" s="7" t="s">
        <v>213</v>
      </c>
      <c r="G175" s="7" t="s">
        <v>53</v>
      </c>
      <c r="H175" s="7" t="s">
        <v>62</v>
      </c>
      <c r="I175" s="7" t="s">
        <v>1205</v>
      </c>
      <c r="J175" s="7" t="s">
        <v>65</v>
      </c>
      <c r="K175" s="7" t="s">
        <v>1212</v>
      </c>
      <c r="L175" s="80">
        <v>521.57500000000005</v>
      </c>
      <c r="M175" s="78">
        <v>1</v>
      </c>
      <c r="N175" s="79"/>
      <c r="O175" s="80">
        <v>521.57500000000005</v>
      </c>
      <c r="P175" s="81">
        <v>2.7452164665318701E-4</v>
      </c>
      <c r="Q175" s="81">
        <v>2.3908372197506399E-5</v>
      </c>
    </row>
    <row r="176" spans="1:17" x14ac:dyDescent="0.2">
      <c r="A176" s="7">
        <v>1038</v>
      </c>
      <c r="B176" s="7">
        <v>1162</v>
      </c>
      <c r="C176" s="7" t="s">
        <v>1215</v>
      </c>
      <c r="D176" s="7" t="s">
        <v>1216</v>
      </c>
      <c r="E176" s="4" t="s">
        <v>770</v>
      </c>
      <c r="F176" s="7" t="s">
        <v>218</v>
      </c>
      <c r="G176" s="7" t="s">
        <v>53</v>
      </c>
      <c r="H176" s="7" t="s">
        <v>62</v>
      </c>
      <c r="I176" s="7" t="s">
        <v>1205</v>
      </c>
      <c r="J176" s="7" t="s">
        <v>65</v>
      </c>
      <c r="K176" s="7" t="s">
        <v>1206</v>
      </c>
      <c r="L176" s="80">
        <v>5.7819407008086259</v>
      </c>
      <c r="M176" s="78">
        <v>3.71</v>
      </c>
      <c r="N176" s="79"/>
      <c r="O176" s="80">
        <v>21.451000000000001</v>
      </c>
      <c r="P176" s="81">
        <v>1.12902811617465E-5</v>
      </c>
      <c r="Q176" s="81">
        <v>9.832821838291879E-7</v>
      </c>
    </row>
    <row r="177" spans="1:17" x14ac:dyDescent="0.2">
      <c r="A177" s="7">
        <v>1038</v>
      </c>
      <c r="B177" s="7">
        <v>1162</v>
      </c>
      <c r="C177" s="7" t="s">
        <v>1215</v>
      </c>
      <c r="D177" s="7" t="s">
        <v>1216</v>
      </c>
      <c r="E177" s="4" t="s">
        <v>770</v>
      </c>
      <c r="F177" s="7" t="s">
        <v>218</v>
      </c>
      <c r="G177" s="7" t="s">
        <v>53</v>
      </c>
      <c r="H177" s="7" t="s">
        <v>62</v>
      </c>
      <c r="I177" s="7" t="s">
        <v>1205</v>
      </c>
      <c r="J177" s="7" t="s">
        <v>65</v>
      </c>
      <c r="K177" s="7" t="s">
        <v>1207</v>
      </c>
      <c r="L177" s="80">
        <v>9.9942202099990357E-2</v>
      </c>
      <c r="M177" s="78">
        <v>4.1524000000000001</v>
      </c>
      <c r="N177" s="85"/>
      <c r="O177" s="80">
        <v>0.41499999999999998</v>
      </c>
      <c r="P177" s="81">
        <v>2.18553971511863E-7</v>
      </c>
      <c r="Q177" s="81">
        <v>1.90340898790765E-8</v>
      </c>
    </row>
    <row r="178" spans="1:17" x14ac:dyDescent="0.2">
      <c r="A178" s="7">
        <v>1038</v>
      </c>
      <c r="B178" s="7">
        <v>1162</v>
      </c>
      <c r="C178" s="7" t="s">
        <v>1215</v>
      </c>
      <c r="D178" s="7" t="s">
        <v>1216</v>
      </c>
      <c r="E178" s="4" t="s">
        <v>770</v>
      </c>
      <c r="F178" s="7" t="s">
        <v>218</v>
      </c>
      <c r="G178" s="7" t="s">
        <v>53</v>
      </c>
      <c r="H178" s="7" t="s">
        <v>62</v>
      </c>
      <c r="I178" s="7" t="s">
        <v>1205</v>
      </c>
      <c r="J178" s="7" t="s">
        <v>65</v>
      </c>
      <c r="K178" s="7" t="s">
        <v>1208</v>
      </c>
      <c r="L178" s="80">
        <v>16.663584465707164</v>
      </c>
      <c r="M178" s="78">
        <v>4.9748000000000001</v>
      </c>
      <c r="N178" s="85"/>
      <c r="O178" s="80">
        <v>82.897999999999996</v>
      </c>
      <c r="P178" s="81">
        <v>4.3631754303839899E-5</v>
      </c>
      <c r="Q178" s="81">
        <v>3.79993430115266E-6</v>
      </c>
    </row>
    <row r="179" spans="1:17" x14ac:dyDescent="0.2">
      <c r="A179" s="7">
        <v>1038</v>
      </c>
      <c r="B179" s="7">
        <v>1162</v>
      </c>
      <c r="C179" s="7" t="s">
        <v>1215</v>
      </c>
      <c r="D179" s="7" t="s">
        <v>1216</v>
      </c>
      <c r="E179" s="4" t="s">
        <v>770</v>
      </c>
      <c r="F179" s="7" t="s">
        <v>218</v>
      </c>
      <c r="G179" s="7" t="s">
        <v>53</v>
      </c>
      <c r="H179" s="7" t="s">
        <v>62</v>
      </c>
      <c r="I179" s="7" t="s">
        <v>1205</v>
      </c>
      <c r="J179" s="7" t="s">
        <v>65</v>
      </c>
      <c r="K179" s="7" t="s">
        <v>1209</v>
      </c>
      <c r="L179" s="80">
        <v>13834.494758583063</v>
      </c>
      <c r="M179" s="78">
        <v>2.5661</v>
      </c>
      <c r="N179" s="85"/>
      <c r="O179" s="80">
        <v>35500.697</v>
      </c>
      <c r="P179" s="81">
        <v>1.8685141897659099E-2</v>
      </c>
      <c r="Q179" s="81">
        <v>1.6273082013704601E-3</v>
      </c>
    </row>
    <row r="180" spans="1:17" x14ac:dyDescent="0.2">
      <c r="A180" s="7">
        <v>1038</v>
      </c>
      <c r="B180" s="7">
        <v>1162</v>
      </c>
      <c r="C180" s="7" t="s">
        <v>1215</v>
      </c>
      <c r="D180" s="7" t="s">
        <v>1216</v>
      </c>
      <c r="E180" s="4" t="s">
        <v>770</v>
      </c>
      <c r="F180" s="7" t="s">
        <v>213</v>
      </c>
      <c r="G180" s="7" t="s">
        <v>53</v>
      </c>
      <c r="H180" s="7" t="s">
        <v>62</v>
      </c>
      <c r="I180" s="7" t="s">
        <v>1205</v>
      </c>
      <c r="J180" s="7" t="s">
        <v>65</v>
      </c>
      <c r="K180" s="7" t="s">
        <v>1212</v>
      </c>
      <c r="L180" s="80">
        <v>191125.734</v>
      </c>
      <c r="M180" s="78">
        <v>1</v>
      </c>
      <c r="N180" s="79"/>
      <c r="O180" s="80">
        <v>191125.734</v>
      </c>
      <c r="P180" s="81">
        <v>0.10059553107685899</v>
      </c>
      <c r="Q180" s="81">
        <v>8.7609681338891802E-3</v>
      </c>
    </row>
    <row r="181" spans="1:17" x14ac:dyDescent="0.2">
      <c r="A181" s="7">
        <v>1038</v>
      </c>
      <c r="B181" s="7">
        <v>1162</v>
      </c>
      <c r="C181" s="7" t="s">
        <v>1217</v>
      </c>
      <c r="D181" s="7" t="s">
        <v>1218</v>
      </c>
      <c r="E181" s="4" t="s">
        <v>770</v>
      </c>
      <c r="F181" s="7" t="s">
        <v>218</v>
      </c>
      <c r="G181" s="7" t="s">
        <v>53</v>
      </c>
      <c r="H181" s="7" t="s">
        <v>62</v>
      </c>
      <c r="I181" s="7" t="s">
        <v>1205</v>
      </c>
      <c r="J181" s="7" t="s">
        <v>65</v>
      </c>
      <c r="K181" s="7" t="s">
        <v>1206</v>
      </c>
      <c r="L181" s="80">
        <v>2.7614555256064688</v>
      </c>
      <c r="M181" s="78">
        <v>3.71</v>
      </c>
      <c r="N181" s="84"/>
      <c r="O181" s="80">
        <v>10.244999999999999</v>
      </c>
      <c r="P181" s="81">
        <v>5.3921011727287304E-6</v>
      </c>
      <c r="Q181" s="81">
        <v>4.6960362993550703E-7</v>
      </c>
    </row>
    <row r="182" spans="1:17" x14ac:dyDescent="0.2">
      <c r="A182" s="7">
        <v>1038</v>
      </c>
      <c r="B182" s="7">
        <v>1162</v>
      </c>
      <c r="C182" s="7" t="s">
        <v>1217</v>
      </c>
      <c r="D182" s="7" t="s">
        <v>1218</v>
      </c>
      <c r="E182" s="4" t="s">
        <v>770</v>
      </c>
      <c r="F182" s="7" t="s">
        <v>213</v>
      </c>
      <c r="G182" s="7" t="s">
        <v>53</v>
      </c>
      <c r="H182" s="7" t="s">
        <v>62</v>
      </c>
      <c r="I182" s="7" t="s">
        <v>1205</v>
      </c>
      <c r="J182" s="7" t="s">
        <v>65</v>
      </c>
      <c r="K182" s="7" t="s">
        <v>1212</v>
      </c>
      <c r="L182" s="80">
        <v>317.36799999999999</v>
      </c>
      <c r="M182" s="78">
        <v>1</v>
      </c>
      <c r="N182" s="84"/>
      <c r="O182" s="80">
        <v>317.36799999999999</v>
      </c>
      <c r="P182" s="81">
        <v>1.6704108359296701E-4</v>
      </c>
      <c r="Q182" s="81">
        <v>1.4547779555835099E-5</v>
      </c>
    </row>
    <row r="183" spans="1:17" x14ac:dyDescent="0.2">
      <c r="A183" s="7">
        <v>1038</v>
      </c>
      <c r="B183" s="7">
        <v>1162</v>
      </c>
      <c r="C183" s="7" t="s">
        <v>1219</v>
      </c>
      <c r="D183" s="7" t="s">
        <v>1220</v>
      </c>
      <c r="E183" s="4" t="s">
        <v>770</v>
      </c>
      <c r="F183" s="7" t="s">
        <v>213</v>
      </c>
      <c r="G183" s="7" t="s">
        <v>53</v>
      </c>
      <c r="H183" s="7" t="s">
        <v>62</v>
      </c>
      <c r="I183" s="7" t="s">
        <v>298</v>
      </c>
      <c r="J183" s="7" t="s">
        <v>298</v>
      </c>
      <c r="K183" s="7" t="s">
        <v>1212</v>
      </c>
      <c r="L183" s="80">
        <v>37019.847999999998</v>
      </c>
      <c r="M183" s="78">
        <v>1</v>
      </c>
      <c r="N183" s="84"/>
      <c r="O183" s="80">
        <v>37019.847999999998</v>
      </c>
      <c r="P183" s="81">
        <v>1.9484719210975599E-2</v>
      </c>
      <c r="Q183" s="81">
        <v>1.6969442109183799E-3</v>
      </c>
    </row>
    <row r="184" spans="1:17" x14ac:dyDescent="0.2">
      <c r="A184" s="7">
        <v>1038</v>
      </c>
      <c r="B184" s="7">
        <v>1319</v>
      </c>
      <c r="C184" s="7" t="s">
        <v>1203</v>
      </c>
      <c r="D184" s="7" t="s">
        <v>1204</v>
      </c>
      <c r="E184" s="4" t="s">
        <v>770</v>
      </c>
      <c r="F184" s="7" t="s">
        <v>218</v>
      </c>
      <c r="G184" s="7" t="s">
        <v>53</v>
      </c>
      <c r="H184" s="7" t="s">
        <v>62</v>
      </c>
      <c r="I184" s="7" t="s">
        <v>1205</v>
      </c>
      <c r="J184" s="7" t="s">
        <v>65</v>
      </c>
      <c r="K184" s="7" t="s">
        <v>1206</v>
      </c>
      <c r="L184" s="80">
        <v>658.27601078167118</v>
      </c>
      <c r="M184" s="78">
        <v>3.71</v>
      </c>
      <c r="N184" s="79"/>
      <c r="O184" s="80">
        <v>2442.2040000000002</v>
      </c>
      <c r="P184" s="81">
        <v>4.2463957522090701E-2</v>
      </c>
      <c r="Q184" s="81">
        <v>3.7361188965118501E-3</v>
      </c>
    </row>
    <row r="185" spans="1:17" x14ac:dyDescent="0.2">
      <c r="A185" s="7">
        <v>1038</v>
      </c>
      <c r="B185" s="7">
        <v>1319</v>
      </c>
      <c r="C185" s="7" t="s">
        <v>1203</v>
      </c>
      <c r="D185" s="7" t="s">
        <v>1204</v>
      </c>
      <c r="E185" s="4" t="s">
        <v>770</v>
      </c>
      <c r="F185" s="7" t="s">
        <v>218</v>
      </c>
      <c r="G185" s="7" t="s">
        <v>53</v>
      </c>
      <c r="H185" s="7" t="s">
        <v>62</v>
      </c>
      <c r="I185" s="7" t="s">
        <v>1205</v>
      </c>
      <c r="J185" s="7" t="s">
        <v>65</v>
      </c>
      <c r="K185" s="7" t="s">
        <v>1207</v>
      </c>
      <c r="L185" s="80">
        <v>602.08530006743092</v>
      </c>
      <c r="M185" s="78">
        <v>4.1524000000000001</v>
      </c>
      <c r="N185" s="85"/>
      <c r="O185" s="80">
        <v>2500.0990000000002</v>
      </c>
      <c r="P185" s="81">
        <v>4.3470609353285498E-2</v>
      </c>
      <c r="Q185" s="81">
        <v>3.8246874414190998E-3</v>
      </c>
    </row>
    <row r="186" spans="1:17" x14ac:dyDescent="0.2">
      <c r="A186" s="7">
        <v>1038</v>
      </c>
      <c r="B186" s="7">
        <v>1319</v>
      </c>
      <c r="C186" s="7" t="s">
        <v>1203</v>
      </c>
      <c r="D186" s="7" t="s">
        <v>1204</v>
      </c>
      <c r="E186" s="4" t="s">
        <v>770</v>
      </c>
      <c r="F186" s="7" t="s">
        <v>218</v>
      </c>
      <c r="G186" s="7" t="s">
        <v>53</v>
      </c>
      <c r="H186" s="7" t="s">
        <v>62</v>
      </c>
      <c r="I186" s="7" t="s">
        <v>1205</v>
      </c>
      <c r="J186" s="7" t="s">
        <v>65</v>
      </c>
      <c r="K186" s="7" t="s">
        <v>1221</v>
      </c>
      <c r="L186" s="80">
        <v>2.2745365631752531E-3</v>
      </c>
      <c r="M186" s="78">
        <v>4.3964999999999996</v>
      </c>
      <c r="N186" s="85"/>
      <c r="O186" s="80">
        <v>0.01</v>
      </c>
      <c r="P186" s="81">
        <v>1.7276434774137399E-7</v>
      </c>
      <c r="Q186" s="81">
        <v>1.5200376552381E-8</v>
      </c>
    </row>
    <row r="187" spans="1:17" x14ac:dyDescent="0.2">
      <c r="A187" s="7">
        <v>1038</v>
      </c>
      <c r="B187" s="7">
        <v>1319</v>
      </c>
      <c r="C187" s="7" t="s">
        <v>1203</v>
      </c>
      <c r="D187" s="7" t="s">
        <v>1204</v>
      </c>
      <c r="E187" s="4" t="s">
        <v>770</v>
      </c>
      <c r="F187" s="7" t="s">
        <v>218</v>
      </c>
      <c r="G187" s="7" t="s">
        <v>53</v>
      </c>
      <c r="H187" s="7" t="s">
        <v>62</v>
      </c>
      <c r="I187" s="7" t="s">
        <v>1205</v>
      </c>
      <c r="J187" s="7" t="s">
        <v>65</v>
      </c>
      <c r="K187" s="7" t="s">
        <v>1208</v>
      </c>
      <c r="L187" s="80">
        <v>3.8823671303368981</v>
      </c>
      <c r="M187" s="78">
        <v>4.9748000000000001</v>
      </c>
      <c r="N187" s="85"/>
      <c r="O187" s="80">
        <v>19.314</v>
      </c>
      <c r="P187" s="81">
        <v>3.3582788119517702E-4</v>
      </c>
      <c r="Q187" s="81">
        <v>2.95472435007057E-5</v>
      </c>
    </row>
    <row r="188" spans="1:17" x14ac:dyDescent="0.2">
      <c r="A188" s="7">
        <v>1038</v>
      </c>
      <c r="B188" s="7">
        <v>1319</v>
      </c>
      <c r="C188" s="7" t="s">
        <v>1203</v>
      </c>
      <c r="D188" s="7" t="s">
        <v>1204</v>
      </c>
      <c r="E188" s="4" t="s">
        <v>770</v>
      </c>
      <c r="F188" s="7" t="s">
        <v>218</v>
      </c>
      <c r="G188" s="7" t="s">
        <v>53</v>
      </c>
      <c r="H188" s="7" t="s">
        <v>62</v>
      </c>
      <c r="I188" s="7" t="s">
        <v>1205</v>
      </c>
      <c r="J188" s="7" t="s">
        <v>65</v>
      </c>
      <c r="K188" s="7" t="s">
        <v>1209</v>
      </c>
      <c r="L188" s="80">
        <v>38.743229024589844</v>
      </c>
      <c r="M188" s="78">
        <v>2.5661</v>
      </c>
      <c r="N188" s="85"/>
      <c r="O188" s="80">
        <v>99.418999999999997</v>
      </c>
      <c r="P188" s="81">
        <v>1.7286550766394599E-3</v>
      </c>
      <c r="Q188" s="81">
        <v>1.5209276935678899E-4</v>
      </c>
    </row>
    <row r="189" spans="1:17" x14ac:dyDescent="0.2">
      <c r="A189" s="7">
        <v>1038</v>
      </c>
      <c r="B189" s="7">
        <v>1319</v>
      </c>
      <c r="C189" s="7" t="s">
        <v>1203</v>
      </c>
      <c r="D189" s="7" t="s">
        <v>1204</v>
      </c>
      <c r="E189" s="4" t="s">
        <v>770</v>
      </c>
      <c r="F189" s="7" t="s">
        <v>218</v>
      </c>
      <c r="G189" s="7" t="s">
        <v>53</v>
      </c>
      <c r="H189" s="7" t="s">
        <v>62</v>
      </c>
      <c r="I189" s="7" t="s">
        <v>1205</v>
      </c>
      <c r="J189" s="7" t="s">
        <v>65</v>
      </c>
      <c r="K189" s="7" t="s">
        <v>1210</v>
      </c>
      <c r="L189" s="80">
        <v>0.50712605507126052</v>
      </c>
      <c r="M189" s="78">
        <v>2.8908</v>
      </c>
      <c r="N189" s="85"/>
      <c r="O189" s="80">
        <v>1.466</v>
      </c>
      <c r="P189" s="81">
        <v>2.5482317052808901E-5</v>
      </c>
      <c r="Q189" s="81">
        <v>2.2420182155273102E-6</v>
      </c>
    </row>
    <row r="190" spans="1:17" x14ac:dyDescent="0.2">
      <c r="A190" s="7">
        <v>1038</v>
      </c>
      <c r="B190" s="7">
        <v>1319</v>
      </c>
      <c r="C190" s="7" t="s">
        <v>1203</v>
      </c>
      <c r="D190" s="7" t="s">
        <v>1204</v>
      </c>
      <c r="E190" s="4" t="s">
        <v>770</v>
      </c>
      <c r="F190" s="7" t="s">
        <v>218</v>
      </c>
      <c r="G190" s="7" t="s">
        <v>53</v>
      </c>
      <c r="H190" s="7" t="s">
        <v>62</v>
      </c>
      <c r="I190" s="7" t="s">
        <v>1205</v>
      </c>
      <c r="J190" s="7" t="s">
        <v>65</v>
      </c>
      <c r="K190" s="7" t="s">
        <v>1211</v>
      </c>
      <c r="L190" s="80">
        <v>41.231640788921524</v>
      </c>
      <c r="M190" s="78">
        <v>0.47660000000000002</v>
      </c>
      <c r="N190" s="85"/>
      <c r="O190" s="80">
        <v>19.651</v>
      </c>
      <c r="P190" s="81">
        <v>3.4167884813414098E-4</v>
      </c>
      <c r="Q190" s="81">
        <v>3.0062030850239899E-5</v>
      </c>
    </row>
    <row r="191" spans="1:17" x14ac:dyDescent="0.2">
      <c r="A191" s="7">
        <v>1038</v>
      </c>
      <c r="B191" s="7">
        <v>1319</v>
      </c>
      <c r="C191" s="7" t="s">
        <v>1203</v>
      </c>
      <c r="D191" s="7" t="s">
        <v>1204</v>
      </c>
      <c r="E191" s="4" t="s">
        <v>770</v>
      </c>
      <c r="F191" s="7" t="s">
        <v>214</v>
      </c>
      <c r="G191" s="7" t="s">
        <v>53</v>
      </c>
      <c r="H191" s="7" t="s">
        <v>62</v>
      </c>
      <c r="I191" s="7" t="s">
        <v>1205</v>
      </c>
      <c r="J191" s="7" t="s">
        <v>65</v>
      </c>
      <c r="K191" s="7" t="s">
        <v>1212</v>
      </c>
      <c r="L191" s="80">
        <v>1008.819</v>
      </c>
      <c r="M191" s="78">
        <v>1</v>
      </c>
      <c r="N191" s="85"/>
      <c r="O191" s="80">
        <v>1008.819</v>
      </c>
      <c r="P191" s="81">
        <v>1.7540902638103699E-2</v>
      </c>
      <c r="Q191" s="81">
        <v>1.54330640930019E-3</v>
      </c>
    </row>
    <row r="192" spans="1:17" x14ac:dyDescent="0.2">
      <c r="A192" s="7">
        <v>1038</v>
      </c>
      <c r="B192" s="7">
        <v>1319</v>
      </c>
      <c r="C192" s="7" t="s">
        <v>1203</v>
      </c>
      <c r="D192" s="7" t="s">
        <v>1204</v>
      </c>
      <c r="E192" s="4" t="s">
        <v>770</v>
      </c>
      <c r="F192" s="7" t="s">
        <v>213</v>
      </c>
      <c r="G192" s="7" t="s">
        <v>53</v>
      </c>
      <c r="H192" s="7" t="s">
        <v>62</v>
      </c>
      <c r="I192" s="7" t="s">
        <v>1205</v>
      </c>
      <c r="J192" s="7" t="s">
        <v>65</v>
      </c>
      <c r="K192" s="7" t="s">
        <v>1212</v>
      </c>
      <c r="L192" s="80">
        <v>44950.764999999999</v>
      </c>
      <c r="M192" s="78">
        <v>1</v>
      </c>
      <c r="N192" s="79"/>
      <c r="O192" s="80">
        <v>44950.764999999999</v>
      </c>
      <c r="P192" s="81">
        <v>0.78158407149090103</v>
      </c>
      <c r="Q192" s="81">
        <v>6.8766341836855996E-2</v>
      </c>
    </row>
    <row r="193" spans="1:17" x14ac:dyDescent="0.2">
      <c r="A193" s="7">
        <v>1038</v>
      </c>
      <c r="B193" s="7">
        <v>1319</v>
      </c>
      <c r="C193" s="7" t="s">
        <v>1213</v>
      </c>
      <c r="D193" s="7" t="s">
        <v>1214</v>
      </c>
      <c r="E193" s="4" t="s">
        <v>770</v>
      </c>
      <c r="F193" s="7" t="s">
        <v>218</v>
      </c>
      <c r="G193" s="7" t="s">
        <v>53</v>
      </c>
      <c r="H193" s="7" t="s">
        <v>62</v>
      </c>
      <c r="I193" s="7" t="s">
        <v>1205</v>
      </c>
      <c r="J193" s="7" t="s">
        <v>65</v>
      </c>
      <c r="K193" s="7" t="s">
        <v>1206</v>
      </c>
      <c r="L193" s="80">
        <v>9.0981132075471685</v>
      </c>
      <c r="M193" s="78">
        <v>3.71</v>
      </c>
      <c r="N193" s="79"/>
      <c r="O193" s="80">
        <v>33.753999999999998</v>
      </c>
      <c r="P193" s="81">
        <v>5.8689299736552198E-4</v>
      </c>
      <c r="Q193" s="81">
        <v>5.16367796512398E-5</v>
      </c>
    </row>
    <row r="194" spans="1:17" x14ac:dyDescent="0.2">
      <c r="A194" s="7">
        <v>1038</v>
      </c>
      <c r="B194" s="7">
        <v>1319</v>
      </c>
      <c r="C194" s="7" t="s">
        <v>1213</v>
      </c>
      <c r="D194" s="7" t="s">
        <v>1214</v>
      </c>
      <c r="E194" s="4" t="s">
        <v>770</v>
      </c>
      <c r="F194" s="7" t="s">
        <v>218</v>
      </c>
      <c r="G194" s="7" t="s">
        <v>53</v>
      </c>
      <c r="H194" s="7" t="s">
        <v>62</v>
      </c>
      <c r="I194" s="7" t="s">
        <v>1205</v>
      </c>
      <c r="J194" s="7" t="s">
        <v>65</v>
      </c>
      <c r="K194" s="7" t="s">
        <v>1207</v>
      </c>
      <c r="L194" s="80">
        <v>2.4323282920720547E-2</v>
      </c>
      <c r="M194" s="78">
        <v>4.1524000000000001</v>
      </c>
      <c r="N194" s="85"/>
      <c r="O194" s="80">
        <v>0.10100000000000001</v>
      </c>
      <c r="P194" s="81">
        <v>1.75374039465862E-6</v>
      </c>
      <c r="Q194" s="81">
        <v>1.54299858289271E-7</v>
      </c>
    </row>
    <row r="195" spans="1:17" x14ac:dyDescent="0.2">
      <c r="A195" s="7">
        <v>1038</v>
      </c>
      <c r="B195" s="7">
        <v>1319</v>
      </c>
      <c r="C195" s="7" t="s">
        <v>1213</v>
      </c>
      <c r="D195" s="7" t="s">
        <v>1214</v>
      </c>
      <c r="E195" s="4" t="s">
        <v>770</v>
      </c>
      <c r="F195" s="7" t="s">
        <v>218</v>
      </c>
      <c r="G195" s="7" t="s">
        <v>53</v>
      </c>
      <c r="H195" s="7" t="s">
        <v>62</v>
      </c>
      <c r="I195" s="7" t="s">
        <v>1205</v>
      </c>
      <c r="J195" s="7" t="s">
        <v>65</v>
      </c>
      <c r="K195" s="7" t="s">
        <v>1209</v>
      </c>
      <c r="L195" s="80">
        <v>5.4557499707727684E-2</v>
      </c>
      <c r="M195" s="78">
        <v>2.5661</v>
      </c>
      <c r="N195" s="85"/>
      <c r="O195" s="80">
        <v>0.14000000000000001</v>
      </c>
      <c r="P195" s="81">
        <v>2.4299079497643E-6</v>
      </c>
      <c r="Q195" s="81">
        <v>2.1379130767960001E-7</v>
      </c>
    </row>
    <row r="196" spans="1:17" x14ac:dyDescent="0.2">
      <c r="A196" s="7">
        <v>1038</v>
      </c>
      <c r="B196" s="7">
        <v>1319</v>
      </c>
      <c r="C196" s="7" t="s">
        <v>1213</v>
      </c>
      <c r="D196" s="7" t="s">
        <v>1214</v>
      </c>
      <c r="E196" s="4" t="s">
        <v>770</v>
      </c>
      <c r="F196" s="7" t="s">
        <v>214</v>
      </c>
      <c r="G196" s="7" t="s">
        <v>53</v>
      </c>
      <c r="H196" s="7" t="s">
        <v>62</v>
      </c>
      <c r="I196" s="7" t="s">
        <v>1205</v>
      </c>
      <c r="J196" s="7" t="s">
        <v>65</v>
      </c>
      <c r="K196" s="7" t="s">
        <v>1212</v>
      </c>
      <c r="L196" s="80">
        <v>4540.0330000000004</v>
      </c>
      <c r="M196" s="78">
        <v>1</v>
      </c>
      <c r="N196" s="85"/>
      <c r="O196" s="80">
        <v>4540.0330000000004</v>
      </c>
      <c r="P196" s="81">
        <v>7.8940086407553803E-2</v>
      </c>
      <c r="Q196" s="81">
        <v>6.94540890038595E-3</v>
      </c>
    </row>
    <row r="197" spans="1:17" x14ac:dyDescent="0.2">
      <c r="A197" s="7">
        <v>1038</v>
      </c>
      <c r="B197" s="7">
        <v>1319</v>
      </c>
      <c r="C197" s="7" t="s">
        <v>1213</v>
      </c>
      <c r="D197" s="7" t="s">
        <v>1214</v>
      </c>
      <c r="E197" s="4" t="s">
        <v>770</v>
      </c>
      <c r="F197" s="7" t="s">
        <v>213</v>
      </c>
      <c r="G197" s="7" t="s">
        <v>53</v>
      </c>
      <c r="H197" s="7" t="s">
        <v>62</v>
      </c>
      <c r="I197" s="7" t="s">
        <v>1205</v>
      </c>
      <c r="J197" s="7" t="s">
        <v>65</v>
      </c>
      <c r="K197" s="7" t="s">
        <v>1212</v>
      </c>
      <c r="L197" s="80">
        <v>8.0410000000000004</v>
      </c>
      <c r="M197" s="78">
        <v>1</v>
      </c>
      <c r="N197" s="79"/>
      <c r="O197" s="80">
        <v>8.0410000000000004</v>
      </c>
      <c r="P197" s="81">
        <v>1.3980709967635201E-4</v>
      </c>
      <c r="Q197" s="81">
        <v>1.23006892773855E-5</v>
      </c>
    </row>
    <row r="198" spans="1:17" x14ac:dyDescent="0.2">
      <c r="A198" s="7">
        <v>1038</v>
      </c>
      <c r="B198" s="7">
        <v>1319</v>
      </c>
      <c r="C198" s="7" t="s">
        <v>1215</v>
      </c>
      <c r="D198" s="7" t="s">
        <v>1216</v>
      </c>
      <c r="E198" s="4" t="s">
        <v>770</v>
      </c>
      <c r="F198" s="7" t="s">
        <v>218</v>
      </c>
      <c r="G198" s="7" t="s">
        <v>53</v>
      </c>
      <c r="H198" s="7" t="s">
        <v>62</v>
      </c>
      <c r="I198" s="7" t="s">
        <v>1205</v>
      </c>
      <c r="J198" s="7" t="s">
        <v>65</v>
      </c>
      <c r="K198" s="7" t="s">
        <v>1206</v>
      </c>
      <c r="L198" s="80">
        <v>5.940700808625337</v>
      </c>
      <c r="M198" s="78">
        <v>3.71</v>
      </c>
      <c r="N198" s="79"/>
      <c r="O198" s="80">
        <v>22.04</v>
      </c>
      <c r="P198" s="81">
        <v>3.8321528995347601E-4</v>
      </c>
      <c r="Q198" s="81">
        <v>3.3716543859168699E-5</v>
      </c>
    </row>
    <row r="199" spans="1:17" x14ac:dyDescent="0.2">
      <c r="A199" s="7">
        <v>1038</v>
      </c>
      <c r="B199" s="7">
        <v>1319</v>
      </c>
      <c r="C199" s="7" t="s">
        <v>1215</v>
      </c>
      <c r="D199" s="7" t="s">
        <v>1216</v>
      </c>
      <c r="E199" s="4" t="s">
        <v>770</v>
      </c>
      <c r="F199" s="7" t="s">
        <v>218</v>
      </c>
      <c r="G199" s="7" t="s">
        <v>53</v>
      </c>
      <c r="H199" s="7" t="s">
        <v>62</v>
      </c>
      <c r="I199" s="7" t="s">
        <v>1205</v>
      </c>
      <c r="J199" s="7" t="s">
        <v>65</v>
      </c>
      <c r="K199" s="7" t="s">
        <v>1207</v>
      </c>
      <c r="L199" s="80">
        <v>0.9999036701666506</v>
      </c>
      <c r="M199" s="78">
        <v>4.1524000000000001</v>
      </c>
      <c r="N199" s="85"/>
      <c r="O199" s="80">
        <v>4.1520000000000001</v>
      </c>
      <c r="P199" s="81">
        <v>7.2200098586192507E-5</v>
      </c>
      <c r="Q199" s="81">
        <v>6.35240256439978E-6</v>
      </c>
    </row>
    <row r="200" spans="1:17" x14ac:dyDescent="0.2">
      <c r="A200" s="7">
        <v>1038</v>
      </c>
      <c r="B200" s="7">
        <v>1319</v>
      </c>
      <c r="C200" s="7" t="s">
        <v>1215</v>
      </c>
      <c r="D200" s="7" t="s">
        <v>1216</v>
      </c>
      <c r="E200" s="4" t="s">
        <v>770</v>
      </c>
      <c r="F200" s="7" t="s">
        <v>218</v>
      </c>
      <c r="G200" s="7" t="s">
        <v>53</v>
      </c>
      <c r="H200" s="7" t="s">
        <v>62</v>
      </c>
      <c r="I200" s="7" t="s">
        <v>1205</v>
      </c>
      <c r="J200" s="7" t="s">
        <v>65</v>
      </c>
      <c r="K200" s="7" t="s">
        <v>1209</v>
      </c>
      <c r="L200" s="80">
        <v>70.226023927360586</v>
      </c>
      <c r="M200" s="78">
        <v>2.5661</v>
      </c>
      <c r="N200" s="85"/>
      <c r="O200" s="80">
        <v>180.20699999999999</v>
      </c>
      <c r="P200" s="81">
        <v>3.1333671935853502E-3</v>
      </c>
      <c r="Q200" s="81">
        <v>2.75683969765994E-4</v>
      </c>
    </row>
    <row r="201" spans="1:17" x14ac:dyDescent="0.2">
      <c r="A201" s="7">
        <v>1038</v>
      </c>
      <c r="B201" s="7">
        <v>1319</v>
      </c>
      <c r="C201" s="7" t="s">
        <v>1215</v>
      </c>
      <c r="D201" s="7" t="s">
        <v>1216</v>
      </c>
      <c r="E201" s="4" t="s">
        <v>770</v>
      </c>
      <c r="F201" s="7" t="s">
        <v>213</v>
      </c>
      <c r="G201" s="7" t="s">
        <v>53</v>
      </c>
      <c r="H201" s="7" t="s">
        <v>62</v>
      </c>
      <c r="I201" s="7" t="s">
        <v>1205</v>
      </c>
      <c r="J201" s="7" t="s">
        <v>65</v>
      </c>
      <c r="K201" s="7" t="s">
        <v>1212</v>
      </c>
      <c r="L201" s="80">
        <v>1662.549</v>
      </c>
      <c r="M201" s="78">
        <v>1</v>
      </c>
      <c r="N201" s="79"/>
      <c r="O201" s="80">
        <v>1662.549</v>
      </c>
      <c r="P201" s="81">
        <v>2.8907675046338101E-2</v>
      </c>
      <c r="Q201" s="81">
        <v>2.5433924979475198E-3</v>
      </c>
    </row>
    <row r="202" spans="1:17" x14ac:dyDescent="0.2">
      <c r="A202" s="7">
        <v>1038</v>
      </c>
      <c r="B202" s="7">
        <v>1319</v>
      </c>
      <c r="C202" s="7" t="s">
        <v>1217</v>
      </c>
      <c r="D202" s="7" t="s">
        <v>1218</v>
      </c>
      <c r="E202" s="4" t="s">
        <v>770</v>
      </c>
      <c r="F202" s="7" t="s">
        <v>218</v>
      </c>
      <c r="G202" s="7" t="s">
        <v>53</v>
      </c>
      <c r="H202" s="7" t="s">
        <v>62</v>
      </c>
      <c r="I202" s="7" t="s">
        <v>1205</v>
      </c>
      <c r="J202" s="7" t="s">
        <v>65</v>
      </c>
      <c r="K202" s="7" t="s">
        <v>1206</v>
      </c>
      <c r="L202" s="80">
        <v>1</v>
      </c>
      <c r="M202" s="78">
        <v>3.71</v>
      </c>
      <c r="N202" s="84"/>
      <c r="O202" s="80">
        <v>3.71</v>
      </c>
      <c r="P202" s="81">
        <v>6.4507842634325702E-5</v>
      </c>
      <c r="Q202" s="81">
        <v>5.67561254068086E-6</v>
      </c>
    </row>
    <row r="203" spans="1:17" x14ac:dyDescent="0.2">
      <c r="A203" s="7">
        <v>1038</v>
      </c>
      <c r="B203" s="7">
        <v>1319</v>
      </c>
      <c r="C203" s="7" t="s">
        <v>1217</v>
      </c>
      <c r="D203" s="7" t="s">
        <v>1218</v>
      </c>
      <c r="E203" s="4" t="s">
        <v>770</v>
      </c>
      <c r="F203" s="7" t="s">
        <v>213</v>
      </c>
      <c r="G203" s="7" t="s">
        <v>53</v>
      </c>
      <c r="H203" s="7" t="s">
        <v>62</v>
      </c>
      <c r="I203" s="7" t="s">
        <v>1205</v>
      </c>
      <c r="J203" s="7" t="s">
        <v>65</v>
      </c>
      <c r="K203" s="7" t="s">
        <v>1212</v>
      </c>
      <c r="L203" s="80">
        <v>14.56</v>
      </c>
      <c r="M203" s="78">
        <v>1</v>
      </c>
      <c r="N203" s="84"/>
      <c r="O203" s="80">
        <v>14.56</v>
      </c>
      <c r="P203" s="81">
        <v>2.53154508083913E-4</v>
      </c>
      <c r="Q203" s="81">
        <v>2.2273367735389101E-5</v>
      </c>
    </row>
    <row r="204" spans="1:17" x14ac:dyDescent="0.2">
      <c r="A204" s="7">
        <v>1038</v>
      </c>
      <c r="B204" s="7">
        <v>1319</v>
      </c>
      <c r="C204" s="7" t="s">
        <v>1203</v>
      </c>
      <c r="D204" s="7" t="s">
        <v>1204</v>
      </c>
      <c r="E204" s="4" t="s">
        <v>770</v>
      </c>
      <c r="F204" s="7" t="s">
        <v>218</v>
      </c>
      <c r="G204" s="7" t="s">
        <v>53</v>
      </c>
      <c r="H204" s="7" t="s">
        <v>62</v>
      </c>
      <c r="I204" s="7" t="s">
        <v>1205</v>
      </c>
      <c r="J204" s="7" t="s">
        <v>65</v>
      </c>
      <c r="K204" s="7" t="s">
        <v>1206</v>
      </c>
      <c r="L204" s="80">
        <v>8.0862533692722374E-4</v>
      </c>
      <c r="M204" s="78">
        <v>3.71</v>
      </c>
      <c r="N204" s="79"/>
      <c r="O204" s="80">
        <v>3.0000000000000001E-3</v>
      </c>
      <c r="P204" s="81">
        <v>4.5155489844028002E-8</v>
      </c>
      <c r="Q204" s="81">
        <v>3.9729287784765999E-9</v>
      </c>
    </row>
    <row r="205" spans="1:17" x14ac:dyDescent="0.2">
      <c r="A205" s="7">
        <v>1038</v>
      </c>
      <c r="B205" s="7">
        <v>1319</v>
      </c>
      <c r="C205" s="7" t="s">
        <v>1203</v>
      </c>
      <c r="D205" s="7" t="s">
        <v>1204</v>
      </c>
      <c r="E205" s="4" t="s">
        <v>770</v>
      </c>
      <c r="F205" s="7" t="s">
        <v>218</v>
      </c>
      <c r="G205" s="7" t="s">
        <v>53</v>
      </c>
      <c r="H205" s="7" t="s">
        <v>62</v>
      </c>
      <c r="I205" s="7" t="s">
        <v>1205</v>
      </c>
      <c r="J205" s="7" t="s">
        <v>65</v>
      </c>
      <c r="K205" s="7" t="s">
        <v>1207</v>
      </c>
      <c r="L205" s="80">
        <v>0</v>
      </c>
      <c r="M205" s="78">
        <v>4.1524000000000001</v>
      </c>
      <c r="N205" s="85"/>
      <c r="O205" s="80">
        <v>0</v>
      </c>
      <c r="P205" s="81">
        <v>2.8880039434477001E-9</v>
      </c>
      <c r="Q205" s="81">
        <v>2.54096102575991E-10</v>
      </c>
    </row>
    <row r="206" spans="1:17" x14ac:dyDescent="0.2">
      <c r="A206" s="7">
        <v>1038</v>
      </c>
      <c r="B206" s="7">
        <v>1319</v>
      </c>
      <c r="C206" s="7" t="s">
        <v>1203</v>
      </c>
      <c r="D206" s="7" t="s">
        <v>1204</v>
      </c>
      <c r="E206" s="4" t="s">
        <v>770</v>
      </c>
      <c r="F206" s="7" t="s">
        <v>218</v>
      </c>
      <c r="G206" s="7" t="s">
        <v>53</v>
      </c>
      <c r="H206" s="7" t="s">
        <v>62</v>
      </c>
      <c r="I206" s="7" t="s">
        <v>1205</v>
      </c>
      <c r="J206" s="7" t="s">
        <v>65</v>
      </c>
      <c r="K206" s="7" t="s">
        <v>1211</v>
      </c>
      <c r="L206" s="80">
        <v>0</v>
      </c>
      <c r="M206" s="78">
        <v>0.47660000000000002</v>
      </c>
      <c r="N206" s="85"/>
      <c r="O206" s="80">
        <v>0</v>
      </c>
      <c r="P206" s="81">
        <v>8.2869104580915496E-11</v>
      </c>
      <c r="Q206" s="81">
        <v>7.2910968649285596E-12</v>
      </c>
    </row>
    <row r="207" spans="1:17" x14ac:dyDescent="0.2">
      <c r="A207" s="7">
        <v>1038</v>
      </c>
      <c r="B207" s="7">
        <v>1319</v>
      </c>
      <c r="C207" s="7" t="s">
        <v>1203</v>
      </c>
      <c r="D207" s="7" t="s">
        <v>1204</v>
      </c>
      <c r="E207" s="4" t="s">
        <v>770</v>
      </c>
      <c r="F207" s="7" t="s">
        <v>213</v>
      </c>
      <c r="G207" s="7" t="s">
        <v>53</v>
      </c>
      <c r="H207" s="7" t="s">
        <v>62</v>
      </c>
      <c r="I207" s="7" t="s">
        <v>1205</v>
      </c>
      <c r="J207" s="7" t="s">
        <v>65</v>
      </c>
      <c r="K207" s="7" t="s">
        <v>1212</v>
      </c>
      <c r="L207" s="80">
        <v>0</v>
      </c>
      <c r="M207" s="78">
        <v>1</v>
      </c>
      <c r="N207" s="79"/>
      <c r="O207" s="80">
        <v>0</v>
      </c>
      <c r="P207" s="81">
        <v>5.2162675984630005E-10</v>
      </c>
      <c r="Q207" s="81">
        <v>4.5894441029764298E-11</v>
      </c>
    </row>
    <row r="208" spans="1:17" x14ac:dyDescent="0.2">
      <c r="A208" s="7">
        <v>1038</v>
      </c>
      <c r="B208" s="7">
        <v>1319</v>
      </c>
      <c r="C208" s="7" t="s">
        <v>1215</v>
      </c>
      <c r="D208" s="7" t="s">
        <v>1216</v>
      </c>
      <c r="E208" s="4" t="s">
        <v>770</v>
      </c>
      <c r="F208" s="7" t="s">
        <v>218</v>
      </c>
      <c r="G208" s="7" t="s">
        <v>53</v>
      </c>
      <c r="H208" s="7" t="s">
        <v>62</v>
      </c>
      <c r="I208" s="7" t="s">
        <v>1205</v>
      </c>
      <c r="J208" s="7" t="s">
        <v>65</v>
      </c>
      <c r="K208" s="7" t="s">
        <v>1206</v>
      </c>
      <c r="L208" s="80">
        <v>8.0862533692722374E-4</v>
      </c>
      <c r="M208" s="78">
        <v>3.71</v>
      </c>
      <c r="N208" s="79"/>
      <c r="O208" s="80">
        <v>3.0000000000000001E-3</v>
      </c>
      <c r="P208" s="81">
        <v>4.8380881975744302E-8</v>
      </c>
      <c r="Q208" s="81">
        <v>4.2567094055106405E-9</v>
      </c>
    </row>
    <row r="209" spans="1:17" x14ac:dyDescent="0.2">
      <c r="A209" s="7">
        <v>1038</v>
      </c>
      <c r="B209" s="7">
        <v>1319</v>
      </c>
      <c r="C209" s="7" t="s">
        <v>1215</v>
      </c>
      <c r="D209" s="7" t="s">
        <v>1216</v>
      </c>
      <c r="E209" s="4" t="s">
        <v>770</v>
      </c>
      <c r="F209" s="7" t="s">
        <v>213</v>
      </c>
      <c r="G209" s="7" t="s">
        <v>53</v>
      </c>
      <c r="H209" s="7" t="s">
        <v>62</v>
      </c>
      <c r="I209" s="7" t="s">
        <v>1205</v>
      </c>
      <c r="J209" s="7" t="s">
        <v>65</v>
      </c>
      <c r="K209" s="7" t="s">
        <v>1212</v>
      </c>
      <c r="L209" s="80">
        <v>0</v>
      </c>
      <c r="M209" s="78">
        <v>1</v>
      </c>
      <c r="N209" s="79"/>
      <c r="O209" s="80">
        <v>0</v>
      </c>
      <c r="P209" s="81">
        <v>4.52076525200127E-9</v>
      </c>
      <c r="Q209" s="81">
        <v>3.9775182225795801E-10</v>
      </c>
    </row>
    <row r="210" spans="1:17" x14ac:dyDescent="0.2">
      <c r="A210" s="7">
        <v>1038</v>
      </c>
      <c r="B210" s="7">
        <v>1319</v>
      </c>
      <c r="C210" s="7" t="s">
        <v>1219</v>
      </c>
      <c r="D210" s="7" t="s">
        <v>1220</v>
      </c>
      <c r="E210" s="4" t="s">
        <v>770</v>
      </c>
      <c r="F210" s="7" t="s">
        <v>213</v>
      </c>
      <c r="G210" s="7" t="s">
        <v>53</v>
      </c>
      <c r="H210" s="7" t="s">
        <v>62</v>
      </c>
      <c r="I210" s="7" t="s">
        <v>298</v>
      </c>
      <c r="J210" s="7" t="s">
        <v>298</v>
      </c>
      <c r="K210" s="7" t="s">
        <v>1212</v>
      </c>
      <c r="L210" s="80">
        <v>1.349</v>
      </c>
      <c r="M210" s="78">
        <v>1</v>
      </c>
      <c r="N210" s="84"/>
      <c r="O210" s="80">
        <v>1.349</v>
      </c>
      <c r="P210" s="81">
        <v>2.3450426491236899E-5</v>
      </c>
      <c r="Q210" s="81">
        <v>2.0632457890811E-6</v>
      </c>
    </row>
    <row r="211" spans="1:17" x14ac:dyDescent="0.2">
      <c r="A211" s="7">
        <v>1038</v>
      </c>
      <c r="B211" s="7">
        <v>1361</v>
      </c>
      <c r="C211" s="7" t="s">
        <v>1203</v>
      </c>
      <c r="D211" s="7" t="s">
        <v>1204</v>
      </c>
      <c r="E211" s="4" t="s">
        <v>770</v>
      </c>
      <c r="F211" s="7" t="s">
        <v>213</v>
      </c>
      <c r="G211" s="7" t="s">
        <v>53</v>
      </c>
      <c r="H211" s="7" t="s">
        <v>62</v>
      </c>
      <c r="I211" s="7" t="s">
        <v>1205</v>
      </c>
      <c r="J211" s="7" t="s">
        <v>65</v>
      </c>
      <c r="K211" s="7" t="s">
        <v>1212</v>
      </c>
      <c r="L211" s="80">
        <v>5838.5190000000002</v>
      </c>
      <c r="M211" s="78">
        <v>1</v>
      </c>
      <c r="N211" s="79"/>
      <c r="O211" s="80">
        <v>5838.5190000000002</v>
      </c>
      <c r="P211" s="81">
        <v>0.99844456244392898</v>
      </c>
      <c r="Q211" s="81">
        <v>4.6980169674495899E-2</v>
      </c>
    </row>
    <row r="212" spans="1:17" x14ac:dyDescent="0.2">
      <c r="A212" s="7">
        <v>1038</v>
      </c>
      <c r="B212" s="7">
        <v>1361</v>
      </c>
      <c r="C212" s="7" t="s">
        <v>1213</v>
      </c>
      <c r="D212" s="7" t="s">
        <v>1214</v>
      </c>
      <c r="E212" s="4" t="s">
        <v>770</v>
      </c>
      <c r="F212" s="7" t="s">
        <v>213</v>
      </c>
      <c r="G212" s="7" t="s">
        <v>53</v>
      </c>
      <c r="H212" s="7" t="s">
        <v>62</v>
      </c>
      <c r="I212" s="7" t="s">
        <v>1205</v>
      </c>
      <c r="J212" s="7" t="s">
        <v>65</v>
      </c>
      <c r="K212" s="7" t="s">
        <v>1212</v>
      </c>
      <c r="L212" s="80">
        <v>3.101</v>
      </c>
      <c r="M212" s="78">
        <v>1</v>
      </c>
      <c r="N212" s="79"/>
      <c r="O212" s="80">
        <v>3.101</v>
      </c>
      <c r="P212" s="81">
        <v>5.3025207622209704E-4</v>
      </c>
      <c r="Q212" s="81">
        <v>2.4950140897348899E-5</v>
      </c>
    </row>
    <row r="213" spans="1:17" x14ac:dyDescent="0.2">
      <c r="A213" s="7">
        <v>1038</v>
      </c>
      <c r="B213" s="7">
        <v>1361</v>
      </c>
      <c r="C213" s="7" t="s">
        <v>1215</v>
      </c>
      <c r="D213" s="7" t="s">
        <v>1216</v>
      </c>
      <c r="E213" s="4" t="s">
        <v>770</v>
      </c>
      <c r="F213" s="7" t="s">
        <v>213</v>
      </c>
      <c r="G213" s="7" t="s">
        <v>53</v>
      </c>
      <c r="H213" s="7" t="s">
        <v>62</v>
      </c>
      <c r="I213" s="7" t="s">
        <v>1205</v>
      </c>
      <c r="J213" s="7" t="s">
        <v>65</v>
      </c>
      <c r="K213" s="7" t="s">
        <v>1212</v>
      </c>
      <c r="L213" s="80">
        <v>5.4279999999999999</v>
      </c>
      <c r="M213" s="78">
        <v>1</v>
      </c>
      <c r="N213" s="79"/>
      <c r="O213" s="80">
        <v>5.4279999999999999</v>
      </c>
      <c r="P213" s="81">
        <v>9.2819551060014098E-4</v>
      </c>
      <c r="Q213" s="81">
        <v>4.3674715872418699E-5</v>
      </c>
    </row>
    <row r="214" spans="1:17" x14ac:dyDescent="0.2">
      <c r="A214" s="7">
        <v>1038</v>
      </c>
      <c r="B214" s="7">
        <v>1361</v>
      </c>
      <c r="C214" s="7" t="s">
        <v>1219</v>
      </c>
      <c r="D214" s="7" t="s">
        <v>1220</v>
      </c>
      <c r="E214" s="4" t="s">
        <v>770</v>
      </c>
      <c r="F214" s="7" t="s">
        <v>213</v>
      </c>
      <c r="G214" s="7" t="s">
        <v>53</v>
      </c>
      <c r="H214" s="7" t="s">
        <v>62</v>
      </c>
      <c r="I214" s="7" t="s">
        <v>298</v>
      </c>
      <c r="J214" s="7" t="s">
        <v>298</v>
      </c>
      <c r="K214" s="7" t="s">
        <v>1212</v>
      </c>
      <c r="L214" s="80">
        <v>0.56699999999999995</v>
      </c>
      <c r="M214" s="78">
        <v>1</v>
      </c>
      <c r="N214" s="84"/>
      <c r="O214" s="80">
        <v>0.56699999999999995</v>
      </c>
      <c r="P214" s="81">
        <v>9.6989969249018694E-5</v>
      </c>
      <c r="Q214" s="81">
        <v>4.5637037682790001E-6</v>
      </c>
    </row>
    <row r="215" spans="1:17" x14ac:dyDescent="0.2">
      <c r="A215" s="7">
        <v>1038</v>
      </c>
      <c r="B215" s="7">
        <v>8563</v>
      </c>
      <c r="C215" s="7" t="s">
        <v>1213</v>
      </c>
      <c r="D215" s="7" t="s">
        <v>1214</v>
      </c>
      <c r="E215" s="4" t="s">
        <v>770</v>
      </c>
      <c r="F215" s="7" t="s">
        <v>218</v>
      </c>
      <c r="G215" s="7" t="s">
        <v>53</v>
      </c>
      <c r="H215" s="7" t="s">
        <v>62</v>
      </c>
      <c r="I215" s="7" t="s">
        <v>1205</v>
      </c>
      <c r="J215" s="7" t="s">
        <v>65</v>
      </c>
      <c r="K215" s="7" t="s">
        <v>1206</v>
      </c>
      <c r="L215" s="80">
        <v>11115.859568733154</v>
      </c>
      <c r="M215" s="78">
        <v>3.71</v>
      </c>
      <c r="N215" s="79"/>
      <c r="O215" s="80">
        <v>41239.839</v>
      </c>
      <c r="P215" s="81">
        <v>3.2081033973277599E-2</v>
      </c>
      <c r="Q215" s="81">
        <v>5.1178164815656804E-3</v>
      </c>
    </row>
    <row r="216" spans="1:17" x14ac:dyDescent="0.2">
      <c r="A216" s="7">
        <v>1038</v>
      </c>
      <c r="B216" s="7">
        <v>8563</v>
      </c>
      <c r="C216" s="7" t="s">
        <v>1213</v>
      </c>
      <c r="D216" s="7" t="s">
        <v>1214</v>
      </c>
      <c r="E216" s="4" t="s">
        <v>770</v>
      </c>
      <c r="F216" s="7" t="s">
        <v>218</v>
      </c>
      <c r="G216" s="7" t="s">
        <v>53</v>
      </c>
      <c r="H216" s="7" t="s">
        <v>62</v>
      </c>
      <c r="I216" s="7" t="s">
        <v>1205</v>
      </c>
      <c r="J216" s="7" t="s">
        <v>65</v>
      </c>
      <c r="K216" s="7" t="s">
        <v>1208</v>
      </c>
      <c r="L216" s="80">
        <v>6.0303931816354421E-4</v>
      </c>
      <c r="M216" s="78">
        <v>4.9748000000000001</v>
      </c>
      <c r="N216" s="85"/>
      <c r="O216" s="80">
        <v>3.0000000000000001E-3</v>
      </c>
      <c r="P216" s="81">
        <v>2.7089753976354001E-9</v>
      </c>
      <c r="Q216" s="81">
        <v>4.3215686095786802E-10</v>
      </c>
    </row>
    <row r="217" spans="1:17" x14ac:dyDescent="0.2">
      <c r="A217" s="7">
        <v>1038</v>
      </c>
      <c r="B217" s="7">
        <v>8563</v>
      </c>
      <c r="C217" s="7" t="s">
        <v>1213</v>
      </c>
      <c r="D217" s="7" t="s">
        <v>1214</v>
      </c>
      <c r="E217" s="4" t="s">
        <v>770</v>
      </c>
      <c r="F217" s="7" t="s">
        <v>218</v>
      </c>
      <c r="G217" s="7" t="s">
        <v>53</v>
      </c>
      <c r="H217" s="7" t="s">
        <v>62</v>
      </c>
      <c r="I217" s="7" t="s">
        <v>1205</v>
      </c>
      <c r="J217" s="7" t="s">
        <v>65</v>
      </c>
      <c r="K217" s="7" t="s">
        <v>1209</v>
      </c>
      <c r="L217" s="80">
        <v>4.1697517633763295E-2</v>
      </c>
      <c r="M217" s="78">
        <v>2.5661</v>
      </c>
      <c r="N217" s="85"/>
      <c r="O217" s="80">
        <v>0.107</v>
      </c>
      <c r="P217" s="81">
        <v>8.3022133991260099E-8</v>
      </c>
      <c r="Q217" s="81">
        <v>1.3244337636659299E-8</v>
      </c>
    </row>
    <row r="218" spans="1:17" x14ac:dyDescent="0.2">
      <c r="A218" s="7">
        <v>1038</v>
      </c>
      <c r="B218" s="7">
        <v>8563</v>
      </c>
      <c r="C218" s="7" t="s">
        <v>1213</v>
      </c>
      <c r="D218" s="7" t="s">
        <v>1214</v>
      </c>
      <c r="E218" s="4" t="s">
        <v>770</v>
      </c>
      <c r="F218" s="7" t="s">
        <v>214</v>
      </c>
      <c r="G218" s="7" t="s">
        <v>53</v>
      </c>
      <c r="H218" s="7" t="s">
        <v>62</v>
      </c>
      <c r="I218" s="7" t="s">
        <v>1205</v>
      </c>
      <c r="J218" s="7" t="s">
        <v>65</v>
      </c>
      <c r="K218" s="7" t="s">
        <v>1212</v>
      </c>
      <c r="L218" s="80">
        <v>181601.31099999999</v>
      </c>
      <c r="M218" s="78">
        <v>1</v>
      </c>
      <c r="N218" s="85"/>
      <c r="O218" s="80">
        <v>181601.31099999999</v>
      </c>
      <c r="P218" s="81">
        <v>0.14127014006742</v>
      </c>
      <c r="Q218" s="81">
        <v>2.2536513373988001E-2</v>
      </c>
    </row>
    <row r="219" spans="1:17" x14ac:dyDescent="0.2">
      <c r="A219" s="7">
        <v>1038</v>
      </c>
      <c r="B219" s="7">
        <v>8563</v>
      </c>
      <c r="C219" s="7" t="s">
        <v>1213</v>
      </c>
      <c r="D219" s="7" t="s">
        <v>1214</v>
      </c>
      <c r="E219" s="4" t="s">
        <v>770</v>
      </c>
      <c r="F219" s="7" t="s">
        <v>213</v>
      </c>
      <c r="G219" s="7" t="s">
        <v>53</v>
      </c>
      <c r="H219" s="7" t="s">
        <v>62</v>
      </c>
      <c r="I219" s="7" t="s">
        <v>1205</v>
      </c>
      <c r="J219" s="7" t="s">
        <v>65</v>
      </c>
      <c r="K219" s="7" t="s">
        <v>1212</v>
      </c>
      <c r="L219" s="80">
        <v>1109.175</v>
      </c>
      <c r="M219" s="78">
        <v>1</v>
      </c>
      <c r="N219" s="79"/>
      <c r="O219" s="80">
        <v>1109.175</v>
      </c>
      <c r="P219" s="81">
        <v>8.6284226223765797E-4</v>
      </c>
      <c r="Q219" s="81">
        <v>1.3764732004428401E-4</v>
      </c>
    </row>
    <row r="220" spans="1:17" x14ac:dyDescent="0.2">
      <c r="A220" s="7">
        <v>1038</v>
      </c>
      <c r="B220" s="7">
        <v>8563</v>
      </c>
      <c r="C220" s="7" t="s">
        <v>1203</v>
      </c>
      <c r="D220" s="7" t="s">
        <v>1204</v>
      </c>
      <c r="E220" s="4" t="s">
        <v>770</v>
      </c>
      <c r="F220" s="7" t="s">
        <v>218</v>
      </c>
      <c r="G220" s="7" t="s">
        <v>53</v>
      </c>
      <c r="H220" s="7" t="s">
        <v>62</v>
      </c>
      <c r="I220" s="7" t="s">
        <v>1205</v>
      </c>
      <c r="J220" s="7" t="s">
        <v>65</v>
      </c>
      <c r="K220" s="7" t="s">
        <v>1206</v>
      </c>
      <c r="L220" s="80">
        <v>15147.863611859839</v>
      </c>
      <c r="M220" s="78">
        <v>3.71</v>
      </c>
      <c r="N220" s="79"/>
      <c r="O220" s="80">
        <v>56198.574000000001</v>
      </c>
      <c r="P220" s="81">
        <v>4.3717637786864202E-2</v>
      </c>
      <c r="Q220" s="81">
        <v>6.9741781822586901E-3</v>
      </c>
    </row>
    <row r="221" spans="1:17" x14ac:dyDescent="0.2">
      <c r="A221" s="7">
        <v>1038</v>
      </c>
      <c r="B221" s="7">
        <v>8563</v>
      </c>
      <c r="C221" s="7" t="s">
        <v>1203</v>
      </c>
      <c r="D221" s="7" t="s">
        <v>1204</v>
      </c>
      <c r="E221" s="4" t="s">
        <v>770</v>
      </c>
      <c r="F221" s="7" t="s">
        <v>218</v>
      </c>
      <c r="G221" s="7" t="s">
        <v>53</v>
      </c>
      <c r="H221" s="7" t="s">
        <v>62</v>
      </c>
      <c r="I221" s="7" t="s">
        <v>1205</v>
      </c>
      <c r="J221" s="7" t="s">
        <v>65</v>
      </c>
      <c r="K221" s="7" t="s">
        <v>1207</v>
      </c>
      <c r="L221" s="80">
        <v>13677.120460456603</v>
      </c>
      <c r="M221" s="78">
        <v>4.1524000000000001</v>
      </c>
      <c r="N221" s="85"/>
      <c r="O221" s="80">
        <v>56792.875</v>
      </c>
      <c r="P221" s="81">
        <v>4.4179953000507199E-2</v>
      </c>
      <c r="Q221" s="81">
        <v>7.0479303070197299E-3</v>
      </c>
    </row>
    <row r="222" spans="1:17" x14ac:dyDescent="0.2">
      <c r="A222" s="7">
        <v>1038</v>
      </c>
      <c r="B222" s="7">
        <v>8563</v>
      </c>
      <c r="C222" s="7" t="s">
        <v>1203</v>
      </c>
      <c r="D222" s="7" t="s">
        <v>1204</v>
      </c>
      <c r="E222" s="4" t="s">
        <v>770</v>
      </c>
      <c r="F222" s="7" t="s">
        <v>218</v>
      </c>
      <c r="G222" s="7" t="s">
        <v>53</v>
      </c>
      <c r="H222" s="7" t="s">
        <v>62</v>
      </c>
      <c r="I222" s="7" t="s">
        <v>1205</v>
      </c>
      <c r="J222" s="7" t="s">
        <v>65</v>
      </c>
      <c r="K222" s="7" t="s">
        <v>1208</v>
      </c>
      <c r="L222" s="80">
        <v>101.62197475275387</v>
      </c>
      <c r="M222" s="78">
        <v>4.9748000000000001</v>
      </c>
      <c r="N222" s="85"/>
      <c r="O222" s="80">
        <v>505.54899999999998</v>
      </c>
      <c r="P222" s="81">
        <v>3.9327333617140102E-4</v>
      </c>
      <c r="Q222" s="81">
        <v>6.27380265640698E-5</v>
      </c>
    </row>
    <row r="223" spans="1:17" x14ac:dyDescent="0.2">
      <c r="A223" s="7">
        <v>1038</v>
      </c>
      <c r="B223" s="7">
        <v>8563</v>
      </c>
      <c r="C223" s="7" t="s">
        <v>1203</v>
      </c>
      <c r="D223" s="7" t="s">
        <v>1204</v>
      </c>
      <c r="E223" s="4" t="s">
        <v>770</v>
      </c>
      <c r="F223" s="7" t="s">
        <v>218</v>
      </c>
      <c r="G223" s="7" t="s">
        <v>53</v>
      </c>
      <c r="H223" s="7" t="s">
        <v>62</v>
      </c>
      <c r="I223" s="7" t="s">
        <v>1205</v>
      </c>
      <c r="J223" s="7" t="s">
        <v>65</v>
      </c>
      <c r="K223" s="7" t="s">
        <v>1209</v>
      </c>
      <c r="L223" s="80">
        <v>3850.3004559448186</v>
      </c>
      <c r="M223" s="78">
        <v>2.5661</v>
      </c>
      <c r="N223" s="85"/>
      <c r="O223" s="80">
        <v>9880.2559999999994</v>
      </c>
      <c r="P223" s="81">
        <v>7.6859862707127601E-3</v>
      </c>
      <c r="Q223" s="81">
        <v>1.2261284111386901E-3</v>
      </c>
    </row>
    <row r="224" spans="1:17" x14ac:dyDescent="0.2">
      <c r="A224" s="7">
        <v>1038</v>
      </c>
      <c r="B224" s="7">
        <v>8563</v>
      </c>
      <c r="C224" s="7" t="s">
        <v>1203</v>
      </c>
      <c r="D224" s="7" t="s">
        <v>1204</v>
      </c>
      <c r="E224" s="4" t="s">
        <v>770</v>
      </c>
      <c r="F224" s="7" t="s">
        <v>218</v>
      </c>
      <c r="G224" s="7" t="s">
        <v>53</v>
      </c>
      <c r="H224" s="7" t="s">
        <v>62</v>
      </c>
      <c r="I224" s="7" t="s">
        <v>1205</v>
      </c>
      <c r="J224" s="7" t="s">
        <v>65</v>
      </c>
      <c r="K224" s="7" t="s">
        <v>1210</v>
      </c>
      <c r="L224" s="80">
        <v>146.54490106544901</v>
      </c>
      <c r="M224" s="78">
        <v>2.8908</v>
      </c>
      <c r="N224" s="85"/>
      <c r="O224" s="80">
        <v>423.63200000000001</v>
      </c>
      <c r="P224" s="81">
        <v>3.2954889046417601E-4</v>
      </c>
      <c r="Q224" s="81">
        <v>5.2572206510054998E-5</v>
      </c>
    </row>
    <row r="225" spans="1:17" x14ac:dyDescent="0.2">
      <c r="A225" s="7">
        <v>1038</v>
      </c>
      <c r="B225" s="7">
        <v>8563</v>
      </c>
      <c r="C225" s="7" t="s">
        <v>1203</v>
      </c>
      <c r="D225" s="7" t="s">
        <v>1204</v>
      </c>
      <c r="E225" s="4" t="s">
        <v>770</v>
      </c>
      <c r="F225" s="7" t="s">
        <v>218</v>
      </c>
      <c r="G225" s="7" t="s">
        <v>53</v>
      </c>
      <c r="H225" s="7" t="s">
        <v>62</v>
      </c>
      <c r="I225" s="7" t="s">
        <v>1205</v>
      </c>
      <c r="J225" s="7" t="s">
        <v>65</v>
      </c>
      <c r="K225" s="7" t="s">
        <v>1211</v>
      </c>
      <c r="L225" s="80">
        <v>13908.268988669743</v>
      </c>
      <c r="M225" s="78">
        <v>0.47660000000000002</v>
      </c>
      <c r="N225" s="85"/>
      <c r="O225" s="80">
        <v>6628.6809999999996</v>
      </c>
      <c r="P225" s="81">
        <v>5.1565411203491002E-3</v>
      </c>
      <c r="Q225" s="81">
        <v>8.2261161393912404E-4</v>
      </c>
    </row>
    <row r="226" spans="1:17" x14ac:dyDescent="0.2">
      <c r="A226" s="7">
        <v>1038</v>
      </c>
      <c r="B226" s="7">
        <v>8563</v>
      </c>
      <c r="C226" s="7" t="s">
        <v>1203</v>
      </c>
      <c r="D226" s="7" t="s">
        <v>1204</v>
      </c>
      <c r="E226" s="4" t="s">
        <v>770</v>
      </c>
      <c r="F226" s="7" t="s">
        <v>214</v>
      </c>
      <c r="G226" s="7" t="s">
        <v>53</v>
      </c>
      <c r="H226" s="7" t="s">
        <v>62</v>
      </c>
      <c r="I226" s="7" t="s">
        <v>1205</v>
      </c>
      <c r="J226" s="7" t="s">
        <v>65</v>
      </c>
      <c r="K226" s="7" t="s">
        <v>1212</v>
      </c>
      <c r="L226" s="80">
        <v>48524.201999999997</v>
      </c>
      <c r="M226" s="78">
        <v>1</v>
      </c>
      <c r="N226" s="85"/>
      <c r="O226" s="80">
        <v>48524.201999999997</v>
      </c>
      <c r="P226" s="81">
        <v>3.7747639724132802E-2</v>
      </c>
      <c r="Q226" s="81">
        <v>6.0217975792578003E-3</v>
      </c>
    </row>
    <row r="227" spans="1:17" x14ac:dyDescent="0.2">
      <c r="A227" s="7">
        <v>1038</v>
      </c>
      <c r="B227" s="7">
        <v>8563</v>
      </c>
      <c r="C227" s="7" t="s">
        <v>1203</v>
      </c>
      <c r="D227" s="7" t="s">
        <v>1204</v>
      </c>
      <c r="E227" s="4" t="s">
        <v>770</v>
      </c>
      <c r="F227" s="7" t="s">
        <v>213</v>
      </c>
      <c r="G227" s="7" t="s">
        <v>53</v>
      </c>
      <c r="H227" s="7" t="s">
        <v>62</v>
      </c>
      <c r="I227" s="7" t="s">
        <v>1205</v>
      </c>
      <c r="J227" s="7" t="s">
        <v>65</v>
      </c>
      <c r="K227" s="7" t="s">
        <v>1212</v>
      </c>
      <c r="L227" s="80">
        <v>714218.08200000005</v>
      </c>
      <c r="M227" s="78">
        <v>1</v>
      </c>
      <c r="N227" s="79"/>
      <c r="O227" s="80">
        <v>714218.08200000005</v>
      </c>
      <c r="P227" s="81">
        <v>0.55559999867447196</v>
      </c>
      <c r="Q227" s="81">
        <v>8.8633640447579806E-2</v>
      </c>
    </row>
    <row r="228" spans="1:17" x14ac:dyDescent="0.2">
      <c r="A228" s="7">
        <v>1038</v>
      </c>
      <c r="B228" s="7">
        <v>8563</v>
      </c>
      <c r="C228" s="7" t="s">
        <v>1215</v>
      </c>
      <c r="D228" s="7" t="s">
        <v>1216</v>
      </c>
      <c r="E228" s="4" t="s">
        <v>770</v>
      </c>
      <c r="F228" s="7" t="s">
        <v>218</v>
      </c>
      <c r="G228" s="7" t="s">
        <v>53</v>
      </c>
      <c r="H228" s="7" t="s">
        <v>62</v>
      </c>
      <c r="I228" s="7" t="s">
        <v>1205</v>
      </c>
      <c r="J228" s="7" t="s">
        <v>65</v>
      </c>
      <c r="K228" s="7" t="s">
        <v>1206</v>
      </c>
      <c r="L228" s="80">
        <v>8.2541778975741238</v>
      </c>
      <c r="M228" s="78">
        <v>3.71</v>
      </c>
      <c r="N228" s="79"/>
      <c r="O228" s="80">
        <v>30.623000000000001</v>
      </c>
      <c r="P228" s="81">
        <v>2.38222579666398E-5</v>
      </c>
      <c r="Q228" s="81">
        <v>3.8003121891685798E-6</v>
      </c>
    </row>
    <row r="229" spans="1:17" x14ac:dyDescent="0.2">
      <c r="A229" s="7">
        <v>1038</v>
      </c>
      <c r="B229" s="7">
        <v>8563</v>
      </c>
      <c r="C229" s="7" t="s">
        <v>1215</v>
      </c>
      <c r="D229" s="7" t="s">
        <v>1216</v>
      </c>
      <c r="E229" s="4" t="s">
        <v>770</v>
      </c>
      <c r="F229" s="7" t="s">
        <v>218</v>
      </c>
      <c r="G229" s="7" t="s">
        <v>53</v>
      </c>
      <c r="H229" s="7" t="s">
        <v>62</v>
      </c>
      <c r="I229" s="7" t="s">
        <v>1205</v>
      </c>
      <c r="J229" s="7" t="s">
        <v>65</v>
      </c>
      <c r="K229" s="7" t="s">
        <v>1207</v>
      </c>
      <c r="L229" s="80">
        <v>0.9999036701666506</v>
      </c>
      <c r="M229" s="78">
        <v>4.1524000000000001</v>
      </c>
      <c r="N229" s="85"/>
      <c r="O229" s="80">
        <v>4.1520000000000001</v>
      </c>
      <c r="P229" s="81">
        <v>3.23020866341826E-6</v>
      </c>
      <c r="Q229" s="81">
        <v>5.1530805242463503E-7</v>
      </c>
    </row>
    <row r="230" spans="1:17" x14ac:dyDescent="0.2">
      <c r="A230" s="7">
        <v>1038</v>
      </c>
      <c r="B230" s="7">
        <v>8563</v>
      </c>
      <c r="C230" s="7" t="s">
        <v>1215</v>
      </c>
      <c r="D230" s="7" t="s">
        <v>1216</v>
      </c>
      <c r="E230" s="4" t="s">
        <v>770</v>
      </c>
      <c r="F230" s="7" t="s">
        <v>218</v>
      </c>
      <c r="G230" s="7" t="s">
        <v>53</v>
      </c>
      <c r="H230" s="7" t="s">
        <v>62</v>
      </c>
      <c r="I230" s="7" t="s">
        <v>1205</v>
      </c>
      <c r="J230" s="7" t="s">
        <v>65</v>
      </c>
      <c r="K230" s="7" t="s">
        <v>1208</v>
      </c>
      <c r="L230" s="80">
        <v>1.232813379432339</v>
      </c>
      <c r="M230" s="78">
        <v>4.9748000000000001</v>
      </c>
      <c r="N230" s="85"/>
      <c r="O230" s="80">
        <v>6.133</v>
      </c>
      <c r="P230" s="81">
        <v>4.7708926717213101E-6</v>
      </c>
      <c r="Q230" s="81">
        <v>7.6108996884122901E-7</v>
      </c>
    </row>
    <row r="231" spans="1:17" x14ac:dyDescent="0.2">
      <c r="A231" s="7">
        <v>1038</v>
      </c>
      <c r="B231" s="7">
        <v>8563</v>
      </c>
      <c r="C231" s="7" t="s">
        <v>1215</v>
      </c>
      <c r="D231" s="7" t="s">
        <v>1216</v>
      </c>
      <c r="E231" s="4" t="s">
        <v>770</v>
      </c>
      <c r="F231" s="7" t="s">
        <v>218</v>
      </c>
      <c r="G231" s="7" t="s">
        <v>53</v>
      </c>
      <c r="H231" s="7" t="s">
        <v>62</v>
      </c>
      <c r="I231" s="7" t="s">
        <v>1205</v>
      </c>
      <c r="J231" s="7" t="s">
        <v>65</v>
      </c>
      <c r="K231" s="7" t="s">
        <v>1209</v>
      </c>
      <c r="L231" s="80">
        <v>6146.6536767857833</v>
      </c>
      <c r="M231" s="78">
        <v>2.5661</v>
      </c>
      <c r="N231" s="85"/>
      <c r="O231" s="80">
        <v>15772.928</v>
      </c>
      <c r="P231" s="81">
        <v>1.2269976026164199E-2</v>
      </c>
      <c r="Q231" s="81">
        <v>1.9574021706228401E-3</v>
      </c>
    </row>
    <row r="232" spans="1:17" x14ac:dyDescent="0.2">
      <c r="A232" s="7">
        <v>1038</v>
      </c>
      <c r="B232" s="7">
        <v>8563</v>
      </c>
      <c r="C232" s="7" t="s">
        <v>1215</v>
      </c>
      <c r="D232" s="7" t="s">
        <v>1216</v>
      </c>
      <c r="E232" s="4" t="s">
        <v>770</v>
      </c>
      <c r="F232" s="7" t="s">
        <v>213</v>
      </c>
      <c r="G232" s="7" t="s">
        <v>53</v>
      </c>
      <c r="H232" s="7" t="s">
        <v>62</v>
      </c>
      <c r="I232" s="7" t="s">
        <v>1205</v>
      </c>
      <c r="J232" s="7" t="s">
        <v>65</v>
      </c>
      <c r="K232" s="7" t="s">
        <v>1212</v>
      </c>
      <c r="L232" s="80">
        <v>151681.49299999999</v>
      </c>
      <c r="M232" s="78">
        <v>1</v>
      </c>
      <c r="N232" s="79"/>
      <c r="O232" s="80">
        <v>151681.49299999999</v>
      </c>
      <c r="P232" s="81">
        <v>0.117995104430749</v>
      </c>
      <c r="Q232" s="81">
        <v>1.8823498354285002E-2</v>
      </c>
    </row>
    <row r="233" spans="1:17" x14ac:dyDescent="0.2">
      <c r="A233" s="7">
        <v>1038</v>
      </c>
      <c r="B233" s="7">
        <v>8563</v>
      </c>
      <c r="C233" s="7" t="s">
        <v>1217</v>
      </c>
      <c r="D233" s="7" t="s">
        <v>1218</v>
      </c>
      <c r="E233" s="4" t="s">
        <v>770</v>
      </c>
      <c r="F233" s="7" t="s">
        <v>218</v>
      </c>
      <c r="G233" s="7" t="s">
        <v>53</v>
      </c>
      <c r="H233" s="7" t="s">
        <v>62</v>
      </c>
      <c r="I233" s="7" t="s">
        <v>1205</v>
      </c>
      <c r="J233" s="7" t="s">
        <v>65</v>
      </c>
      <c r="K233" s="7" t="s">
        <v>1206</v>
      </c>
      <c r="L233" s="80">
        <v>2.7522911051212939</v>
      </c>
      <c r="M233" s="78">
        <v>3.71</v>
      </c>
      <c r="N233" s="84"/>
      <c r="O233" s="80">
        <v>10.211</v>
      </c>
      <c r="P233" s="81">
        <v>7.9435617536177895E-6</v>
      </c>
      <c r="Q233" s="81">
        <v>1.26721885893276E-6</v>
      </c>
    </row>
    <row r="234" spans="1:17" x14ac:dyDescent="0.2">
      <c r="A234" s="7">
        <v>1038</v>
      </c>
      <c r="B234" s="7">
        <v>8563</v>
      </c>
      <c r="C234" s="7" t="s">
        <v>1217</v>
      </c>
      <c r="D234" s="7" t="s">
        <v>1218</v>
      </c>
      <c r="E234" s="4" t="s">
        <v>770</v>
      </c>
      <c r="F234" s="7" t="s">
        <v>213</v>
      </c>
      <c r="G234" s="7" t="s">
        <v>53</v>
      </c>
      <c r="H234" s="7" t="s">
        <v>62</v>
      </c>
      <c r="I234" s="7" t="s">
        <v>1205</v>
      </c>
      <c r="J234" s="7" t="s">
        <v>65</v>
      </c>
      <c r="K234" s="7" t="s">
        <v>1212</v>
      </c>
      <c r="L234" s="80">
        <v>861.15800000000002</v>
      </c>
      <c r="M234" s="78">
        <v>1</v>
      </c>
      <c r="N234" s="84"/>
      <c r="O234" s="80">
        <v>861.15800000000002</v>
      </c>
      <c r="P234" s="81">
        <v>6.6990658336771899E-4</v>
      </c>
      <c r="Q234" s="81">
        <v>1.06868717396218E-4</v>
      </c>
    </row>
    <row r="235" spans="1:17" x14ac:dyDescent="0.2">
      <c r="A235" s="7">
        <v>1038</v>
      </c>
      <c r="B235" s="7">
        <v>8563</v>
      </c>
      <c r="C235" s="7" t="s">
        <v>1219</v>
      </c>
      <c r="D235" s="7" t="s">
        <v>1220</v>
      </c>
      <c r="E235" s="4" t="s">
        <v>770</v>
      </c>
      <c r="F235" s="7" t="s">
        <v>213</v>
      </c>
      <c r="G235" s="7" t="s">
        <v>53</v>
      </c>
      <c r="H235" s="7" t="s">
        <v>62</v>
      </c>
      <c r="I235" s="7" t="s">
        <v>298</v>
      </c>
      <c r="J235" s="7" t="s">
        <v>298</v>
      </c>
      <c r="K235" s="7" t="s">
        <v>1212</v>
      </c>
      <c r="L235" s="80">
        <v>0.72699999999999998</v>
      </c>
      <c r="M235" s="78">
        <v>1</v>
      </c>
      <c r="N235" s="84"/>
      <c r="O235" s="80">
        <v>0.72699999999999998</v>
      </c>
      <c r="P235" s="81">
        <v>5.6520094559608296E-7</v>
      </c>
      <c r="Q235" s="81">
        <v>9.0165258301137401E-8</v>
      </c>
    </row>
    <row r="236" spans="1:17" x14ac:dyDescent="0.2">
      <c r="A236" s="7">
        <v>1038</v>
      </c>
      <c r="B236" s="7">
        <v>14657</v>
      </c>
      <c r="C236" s="7" t="s">
        <v>1203</v>
      </c>
      <c r="D236" s="7" t="s">
        <v>1204</v>
      </c>
      <c r="E236" s="4" t="s">
        <v>770</v>
      </c>
      <c r="F236" s="7" t="s">
        <v>218</v>
      </c>
      <c r="G236" s="7" t="s">
        <v>53</v>
      </c>
      <c r="H236" s="7" t="s">
        <v>62</v>
      </c>
      <c r="I236" s="7" t="s">
        <v>1205</v>
      </c>
      <c r="J236" s="7" t="s">
        <v>65</v>
      </c>
      <c r="K236" s="7" t="s">
        <v>1206</v>
      </c>
      <c r="L236" s="80">
        <v>8215.9716981132078</v>
      </c>
      <c r="M236" s="78">
        <v>3.71</v>
      </c>
      <c r="N236" s="79"/>
      <c r="O236" s="80">
        <v>30481.255000000001</v>
      </c>
      <c r="P236" s="81">
        <v>0.26051857395914002</v>
      </c>
      <c r="Q236" s="81">
        <v>5.1497219387553299E-2</v>
      </c>
    </row>
    <row r="237" spans="1:17" x14ac:dyDescent="0.2">
      <c r="A237" s="7">
        <v>1038</v>
      </c>
      <c r="B237" s="7">
        <v>14657</v>
      </c>
      <c r="C237" s="7" t="s">
        <v>1203</v>
      </c>
      <c r="D237" s="7" t="s">
        <v>1204</v>
      </c>
      <c r="E237" s="4" t="s">
        <v>770</v>
      </c>
      <c r="F237" s="7" t="s">
        <v>218</v>
      </c>
      <c r="G237" s="7" t="s">
        <v>53</v>
      </c>
      <c r="H237" s="7" t="s">
        <v>62</v>
      </c>
      <c r="I237" s="7" t="s">
        <v>1205</v>
      </c>
      <c r="J237" s="7" t="s">
        <v>65</v>
      </c>
      <c r="K237" s="7" t="s">
        <v>1207</v>
      </c>
      <c r="L237" s="80">
        <v>773.90039495231667</v>
      </c>
      <c r="M237" s="78">
        <v>4.1524000000000001</v>
      </c>
      <c r="N237" s="85"/>
      <c r="O237" s="80">
        <v>3213.5439999999999</v>
      </c>
      <c r="P237" s="81">
        <v>2.74656644024939E-2</v>
      </c>
      <c r="Q237" s="81">
        <v>5.4291919530542803E-3</v>
      </c>
    </row>
    <row r="238" spans="1:17" x14ac:dyDescent="0.2">
      <c r="A238" s="7">
        <v>1038</v>
      </c>
      <c r="B238" s="7">
        <v>14657</v>
      </c>
      <c r="C238" s="7" t="s">
        <v>1203</v>
      </c>
      <c r="D238" s="7" t="s">
        <v>1204</v>
      </c>
      <c r="E238" s="4" t="s">
        <v>770</v>
      </c>
      <c r="F238" s="7" t="s">
        <v>214</v>
      </c>
      <c r="G238" s="7" t="s">
        <v>53</v>
      </c>
      <c r="H238" s="7" t="s">
        <v>62</v>
      </c>
      <c r="I238" s="7" t="s">
        <v>1205</v>
      </c>
      <c r="J238" s="7" t="s">
        <v>65</v>
      </c>
      <c r="K238" s="7" t="s">
        <v>1212</v>
      </c>
      <c r="L238" s="80">
        <v>1008.819</v>
      </c>
      <c r="M238" s="78">
        <v>1</v>
      </c>
      <c r="N238" s="85"/>
      <c r="O238" s="80">
        <v>1008.819</v>
      </c>
      <c r="P238" s="81">
        <v>8.6222215876749792E-3</v>
      </c>
      <c r="Q238" s="81">
        <v>1.70437151547681E-3</v>
      </c>
    </row>
    <row r="239" spans="1:17" x14ac:dyDescent="0.2">
      <c r="A239" s="7">
        <v>1038</v>
      </c>
      <c r="B239" s="7">
        <v>14657</v>
      </c>
      <c r="C239" s="7" t="s">
        <v>1203</v>
      </c>
      <c r="D239" s="7" t="s">
        <v>1204</v>
      </c>
      <c r="E239" s="4" t="s">
        <v>770</v>
      </c>
      <c r="F239" s="7" t="s">
        <v>213</v>
      </c>
      <c r="G239" s="7" t="s">
        <v>53</v>
      </c>
      <c r="H239" s="7" t="s">
        <v>62</v>
      </c>
      <c r="I239" s="7" t="s">
        <v>1205</v>
      </c>
      <c r="J239" s="7" t="s">
        <v>65</v>
      </c>
      <c r="K239" s="7" t="s">
        <v>1212</v>
      </c>
      <c r="L239" s="80">
        <v>58630.201999999997</v>
      </c>
      <c r="M239" s="78">
        <v>1</v>
      </c>
      <c r="N239" s="79"/>
      <c r="O239" s="80">
        <v>58630.201999999997</v>
      </c>
      <c r="P239" s="81">
        <v>0.50110327366740104</v>
      </c>
      <c r="Q239" s="81">
        <v>9.9054070608872002E-2</v>
      </c>
    </row>
    <row r="240" spans="1:17" x14ac:dyDescent="0.2">
      <c r="A240" s="7">
        <v>1038</v>
      </c>
      <c r="B240" s="7">
        <v>14657</v>
      </c>
      <c r="C240" s="7" t="s">
        <v>1215</v>
      </c>
      <c r="D240" s="7" t="s">
        <v>1216</v>
      </c>
      <c r="E240" s="4" t="s">
        <v>770</v>
      </c>
      <c r="F240" s="7" t="s">
        <v>218</v>
      </c>
      <c r="G240" s="7" t="s">
        <v>53</v>
      </c>
      <c r="H240" s="7" t="s">
        <v>62</v>
      </c>
      <c r="I240" s="7" t="s">
        <v>1205</v>
      </c>
      <c r="J240" s="7" t="s">
        <v>65</v>
      </c>
      <c r="K240" s="7" t="s">
        <v>1206</v>
      </c>
      <c r="L240" s="80">
        <v>437.833423180593</v>
      </c>
      <c r="M240" s="78">
        <v>3.71</v>
      </c>
      <c r="N240" s="79"/>
      <c r="O240" s="80">
        <v>1624.3620000000001</v>
      </c>
      <c r="P240" s="81">
        <v>1.38831692591457E-2</v>
      </c>
      <c r="Q240" s="81">
        <v>2.7443133987248699E-3</v>
      </c>
    </row>
    <row r="241" spans="1:17" x14ac:dyDescent="0.2">
      <c r="A241" s="7">
        <v>1038</v>
      </c>
      <c r="B241" s="7">
        <v>14657</v>
      </c>
      <c r="C241" s="7" t="s">
        <v>1215</v>
      </c>
      <c r="D241" s="7" t="s">
        <v>1216</v>
      </c>
      <c r="E241" s="4" t="s">
        <v>770</v>
      </c>
      <c r="F241" s="7" t="s">
        <v>213</v>
      </c>
      <c r="G241" s="7" t="s">
        <v>53</v>
      </c>
      <c r="H241" s="7" t="s">
        <v>62</v>
      </c>
      <c r="I241" s="7" t="s">
        <v>1205</v>
      </c>
      <c r="J241" s="7" t="s">
        <v>65</v>
      </c>
      <c r="K241" s="7" t="s">
        <v>1212</v>
      </c>
      <c r="L241" s="80">
        <v>3410.114</v>
      </c>
      <c r="M241" s="78">
        <v>1</v>
      </c>
      <c r="N241" s="79"/>
      <c r="O241" s="80">
        <v>3410.114</v>
      </c>
      <c r="P241" s="81">
        <v>2.9145717361194302E-2</v>
      </c>
      <c r="Q241" s="81">
        <v>5.7612913288572097E-3</v>
      </c>
    </row>
    <row r="242" spans="1:17" x14ac:dyDescent="0.2">
      <c r="A242" s="7">
        <v>1038</v>
      </c>
      <c r="B242" s="7">
        <v>14657</v>
      </c>
      <c r="C242" s="7" t="s">
        <v>1213</v>
      </c>
      <c r="D242" s="7" t="s">
        <v>1214</v>
      </c>
      <c r="E242" s="4" t="s">
        <v>770</v>
      </c>
      <c r="F242" s="7" t="s">
        <v>218</v>
      </c>
      <c r="G242" s="7" t="s">
        <v>53</v>
      </c>
      <c r="H242" s="7" t="s">
        <v>62</v>
      </c>
      <c r="I242" s="7" t="s">
        <v>1205</v>
      </c>
      <c r="J242" s="7" t="s">
        <v>65</v>
      </c>
      <c r="K242" s="7" t="s">
        <v>1206</v>
      </c>
      <c r="L242" s="80">
        <v>1.0323450134770891</v>
      </c>
      <c r="M242" s="78">
        <v>3.71</v>
      </c>
      <c r="N242" s="79"/>
      <c r="O242" s="80">
        <v>3.83</v>
      </c>
      <c r="P242" s="81">
        <v>3.2733941959001203E-5</v>
      </c>
      <c r="Q242" s="81">
        <v>6.4705827491075896E-6</v>
      </c>
    </row>
    <row r="243" spans="1:17" x14ac:dyDescent="0.2">
      <c r="A243" s="7">
        <v>1038</v>
      </c>
      <c r="B243" s="7">
        <v>14657</v>
      </c>
      <c r="C243" s="7" t="s">
        <v>1213</v>
      </c>
      <c r="D243" s="7" t="s">
        <v>1214</v>
      </c>
      <c r="E243" s="4" t="s">
        <v>770</v>
      </c>
      <c r="F243" s="7" t="s">
        <v>214</v>
      </c>
      <c r="G243" s="7" t="s">
        <v>53</v>
      </c>
      <c r="H243" s="7" t="s">
        <v>62</v>
      </c>
      <c r="I243" s="7" t="s">
        <v>1205</v>
      </c>
      <c r="J243" s="7" t="s">
        <v>65</v>
      </c>
      <c r="K243" s="7" t="s">
        <v>1212</v>
      </c>
      <c r="L243" s="80">
        <v>4136.4740000000002</v>
      </c>
      <c r="M243" s="78">
        <v>1</v>
      </c>
      <c r="N243" s="85"/>
      <c r="O243" s="80">
        <v>4136.4740000000002</v>
      </c>
      <c r="P243" s="81">
        <v>3.5353806634812898E-2</v>
      </c>
      <c r="Q243" s="81">
        <v>6.9884565572036501E-3</v>
      </c>
    </row>
    <row r="244" spans="1:17" x14ac:dyDescent="0.2">
      <c r="A244" s="7">
        <v>1038</v>
      </c>
      <c r="B244" s="7">
        <v>14657</v>
      </c>
      <c r="C244" s="7" t="s">
        <v>1213</v>
      </c>
      <c r="D244" s="7" t="s">
        <v>1214</v>
      </c>
      <c r="E244" s="4" t="s">
        <v>770</v>
      </c>
      <c r="F244" s="7" t="s">
        <v>213</v>
      </c>
      <c r="G244" s="7" t="s">
        <v>53</v>
      </c>
      <c r="H244" s="7" t="s">
        <v>62</v>
      </c>
      <c r="I244" s="7" t="s">
        <v>1205</v>
      </c>
      <c r="J244" s="7" t="s">
        <v>65</v>
      </c>
      <c r="K244" s="7" t="s">
        <v>1212</v>
      </c>
      <c r="L244" s="80">
        <v>14489.82</v>
      </c>
      <c r="M244" s="78">
        <v>1</v>
      </c>
      <c r="N244" s="79"/>
      <c r="O244" s="80">
        <v>14489.82</v>
      </c>
      <c r="P244" s="81">
        <v>0.123842255861003</v>
      </c>
      <c r="Q244" s="81">
        <v>2.4480142519603301E-2</v>
      </c>
    </row>
    <row r="245" spans="1:17" x14ac:dyDescent="0.2">
      <c r="A245" s="7">
        <v>1038</v>
      </c>
      <c r="B245" s="7">
        <v>14657</v>
      </c>
      <c r="C245" s="7" t="s">
        <v>1217</v>
      </c>
      <c r="D245" s="7" t="s">
        <v>1218</v>
      </c>
      <c r="E245" s="4" t="s">
        <v>770</v>
      </c>
      <c r="F245" s="7" t="s">
        <v>218</v>
      </c>
      <c r="G245" s="7" t="s">
        <v>53</v>
      </c>
      <c r="H245" s="7" t="s">
        <v>62</v>
      </c>
      <c r="I245" s="7" t="s">
        <v>1205</v>
      </c>
      <c r="J245" s="7" t="s">
        <v>65</v>
      </c>
      <c r="K245" s="7" t="s">
        <v>1206</v>
      </c>
      <c r="L245" s="80">
        <v>1.0274932614555257</v>
      </c>
      <c r="M245" s="78">
        <v>3.71</v>
      </c>
      <c r="N245" s="84"/>
      <c r="O245" s="80">
        <v>3.8119999999999998</v>
      </c>
      <c r="P245" s="81">
        <v>3.2583325175312603E-5</v>
      </c>
      <c r="Q245" s="81">
        <v>6.4408100329623101E-6</v>
      </c>
    </row>
    <row r="246" spans="1:17" x14ac:dyDescent="0.2">
      <c r="A246" s="7">
        <v>1038</v>
      </c>
      <c r="B246" s="7">
        <v>14849</v>
      </c>
      <c r="C246" s="7" t="s">
        <v>1203</v>
      </c>
      <c r="D246" s="7" t="s">
        <v>1204</v>
      </c>
      <c r="E246" s="4" t="s">
        <v>770</v>
      </c>
      <c r="F246" s="7" t="s">
        <v>218</v>
      </c>
      <c r="G246" s="7" t="s">
        <v>53</v>
      </c>
      <c r="H246" s="7" t="s">
        <v>62</v>
      </c>
      <c r="I246" s="7" t="s">
        <v>1205</v>
      </c>
      <c r="J246" s="7" t="s">
        <v>65</v>
      </c>
      <c r="K246" s="7" t="s">
        <v>1206</v>
      </c>
      <c r="L246" s="80">
        <v>26012.673045822106</v>
      </c>
      <c r="M246" s="78">
        <v>3.71</v>
      </c>
      <c r="N246" s="79"/>
      <c r="O246" s="80">
        <v>96507.017000000007</v>
      </c>
      <c r="P246" s="81">
        <v>0.16378747545573299</v>
      </c>
      <c r="Q246" s="81">
        <v>0.109550082370678</v>
      </c>
    </row>
    <row r="247" spans="1:17" x14ac:dyDescent="0.2">
      <c r="A247" s="7">
        <v>1038</v>
      </c>
      <c r="B247" s="7">
        <v>14849</v>
      </c>
      <c r="C247" s="7" t="s">
        <v>1203</v>
      </c>
      <c r="D247" s="7" t="s">
        <v>1204</v>
      </c>
      <c r="E247" s="4" t="s">
        <v>770</v>
      </c>
      <c r="F247" s="7" t="s">
        <v>214</v>
      </c>
      <c r="G247" s="7" t="s">
        <v>53</v>
      </c>
      <c r="H247" s="7" t="s">
        <v>62</v>
      </c>
      <c r="I247" s="7" t="s">
        <v>1205</v>
      </c>
      <c r="J247" s="7" t="s">
        <v>65</v>
      </c>
      <c r="K247" s="7" t="s">
        <v>1212</v>
      </c>
      <c r="L247" s="80">
        <v>1311.4649999999999</v>
      </c>
      <c r="M247" s="78">
        <v>1</v>
      </c>
      <c r="N247" s="85"/>
      <c r="O247" s="80">
        <v>1311.4649999999999</v>
      </c>
      <c r="P247" s="81">
        <v>2.22576075465883E-3</v>
      </c>
      <c r="Q247" s="81">
        <v>1.48871135190187E-3</v>
      </c>
    </row>
    <row r="248" spans="1:17" x14ac:dyDescent="0.2">
      <c r="A248" s="7">
        <v>1038</v>
      </c>
      <c r="B248" s="7">
        <v>14849</v>
      </c>
      <c r="C248" s="7" t="s">
        <v>1203</v>
      </c>
      <c r="D248" s="7" t="s">
        <v>1204</v>
      </c>
      <c r="E248" s="4" t="s">
        <v>770</v>
      </c>
      <c r="F248" s="7" t="s">
        <v>213</v>
      </c>
      <c r="G248" s="7" t="s">
        <v>53</v>
      </c>
      <c r="H248" s="7" t="s">
        <v>62</v>
      </c>
      <c r="I248" s="7" t="s">
        <v>1205</v>
      </c>
      <c r="J248" s="7" t="s">
        <v>65</v>
      </c>
      <c r="K248" s="7" t="s">
        <v>1212</v>
      </c>
      <c r="L248" s="80">
        <v>61981.714999999997</v>
      </c>
      <c r="M248" s="78">
        <v>1</v>
      </c>
      <c r="N248" s="79"/>
      <c r="O248" s="80">
        <v>61981.714999999997</v>
      </c>
      <c r="P248" s="81">
        <v>0.105192647732747</v>
      </c>
      <c r="Q248" s="81">
        <v>7.0358635126693297E-2</v>
      </c>
    </row>
    <row r="249" spans="1:17" x14ac:dyDescent="0.2">
      <c r="A249" s="7">
        <v>1038</v>
      </c>
      <c r="B249" s="7">
        <v>14849</v>
      </c>
      <c r="C249" s="7" t="s">
        <v>1215</v>
      </c>
      <c r="D249" s="7" t="s">
        <v>1216</v>
      </c>
      <c r="E249" s="4" t="s">
        <v>770</v>
      </c>
      <c r="F249" s="7" t="s">
        <v>218</v>
      </c>
      <c r="G249" s="7" t="s">
        <v>53</v>
      </c>
      <c r="H249" s="7" t="s">
        <v>62</v>
      </c>
      <c r="I249" s="7" t="s">
        <v>1205</v>
      </c>
      <c r="J249" s="7" t="s">
        <v>65</v>
      </c>
      <c r="K249" s="7" t="s">
        <v>1206</v>
      </c>
      <c r="L249" s="80">
        <v>596.19730458221022</v>
      </c>
      <c r="M249" s="78">
        <v>3.71</v>
      </c>
      <c r="N249" s="79"/>
      <c r="O249" s="80">
        <v>2211.8919999999998</v>
      </c>
      <c r="P249" s="81">
        <v>3.7539254198110899E-3</v>
      </c>
      <c r="Q249" s="81">
        <v>2.51083202674331E-3</v>
      </c>
    </row>
    <row r="250" spans="1:17" x14ac:dyDescent="0.2">
      <c r="A250" s="7">
        <v>1038</v>
      </c>
      <c r="B250" s="7">
        <v>14849</v>
      </c>
      <c r="C250" s="7" t="s">
        <v>1215</v>
      </c>
      <c r="D250" s="7" t="s">
        <v>1216</v>
      </c>
      <c r="E250" s="4" t="s">
        <v>770</v>
      </c>
      <c r="F250" s="7" t="s">
        <v>219</v>
      </c>
      <c r="G250" s="7" t="s">
        <v>53</v>
      </c>
      <c r="H250" s="7" t="s">
        <v>62</v>
      </c>
      <c r="I250" s="7" t="s">
        <v>1205</v>
      </c>
      <c r="J250" s="7" t="s">
        <v>65</v>
      </c>
      <c r="K250" s="7" t="s">
        <v>1212</v>
      </c>
      <c r="L250" s="80">
        <v>7.8E-2</v>
      </c>
      <c r="M250" s="78">
        <v>1</v>
      </c>
      <c r="N250" s="85"/>
      <c r="O250" s="80">
        <v>7.8E-2</v>
      </c>
      <c r="P250" s="81">
        <v>1.3171628765665699E-7</v>
      </c>
      <c r="Q250" s="81">
        <v>8.8099106004272104E-8</v>
      </c>
    </row>
    <row r="251" spans="1:17" x14ac:dyDescent="0.2">
      <c r="A251" s="7">
        <v>1038</v>
      </c>
      <c r="B251" s="7">
        <v>14849</v>
      </c>
      <c r="C251" s="7" t="s">
        <v>1215</v>
      </c>
      <c r="D251" s="7" t="s">
        <v>1216</v>
      </c>
      <c r="E251" s="4" t="s">
        <v>770</v>
      </c>
      <c r="F251" s="7" t="s">
        <v>213</v>
      </c>
      <c r="G251" s="7" t="s">
        <v>53</v>
      </c>
      <c r="H251" s="7" t="s">
        <v>62</v>
      </c>
      <c r="I251" s="7" t="s">
        <v>1205</v>
      </c>
      <c r="J251" s="7" t="s">
        <v>65</v>
      </c>
      <c r="K251" s="7" t="s">
        <v>1212</v>
      </c>
      <c r="L251" s="80">
        <v>5684.1729999999998</v>
      </c>
      <c r="M251" s="78">
        <v>1</v>
      </c>
      <c r="N251" s="79"/>
      <c r="O251" s="80">
        <v>5684.1729999999998</v>
      </c>
      <c r="P251" s="81">
        <v>9.6469296747700595E-3</v>
      </c>
      <c r="Q251" s="81">
        <v>6.4523977645704004E-3</v>
      </c>
    </row>
    <row r="252" spans="1:17" x14ac:dyDescent="0.2">
      <c r="A252" s="7">
        <v>1038</v>
      </c>
      <c r="B252" s="7">
        <v>14849</v>
      </c>
      <c r="C252" s="7" t="s">
        <v>1213</v>
      </c>
      <c r="D252" s="7" t="s">
        <v>1214</v>
      </c>
      <c r="E252" s="4" t="s">
        <v>770</v>
      </c>
      <c r="F252" s="7" t="s">
        <v>218</v>
      </c>
      <c r="G252" s="7" t="s">
        <v>53</v>
      </c>
      <c r="H252" s="7" t="s">
        <v>62</v>
      </c>
      <c r="I252" s="7" t="s">
        <v>1205</v>
      </c>
      <c r="J252" s="7" t="s">
        <v>65</v>
      </c>
      <c r="K252" s="7" t="s">
        <v>1206</v>
      </c>
      <c r="L252" s="80">
        <v>38.771159029649596</v>
      </c>
      <c r="M252" s="78">
        <v>3.71</v>
      </c>
      <c r="N252" s="79"/>
      <c r="O252" s="80">
        <v>143.84100000000001</v>
      </c>
      <c r="P252" s="81">
        <v>2.4412114547602099E-4</v>
      </c>
      <c r="Q252" s="81">
        <v>1.6328166436969401E-4</v>
      </c>
    </row>
    <row r="253" spans="1:17" x14ac:dyDescent="0.2">
      <c r="A253" s="7">
        <v>1038</v>
      </c>
      <c r="B253" s="7">
        <v>14849</v>
      </c>
      <c r="C253" s="7" t="s">
        <v>1213</v>
      </c>
      <c r="D253" s="7" t="s">
        <v>1214</v>
      </c>
      <c r="E253" s="4" t="s">
        <v>770</v>
      </c>
      <c r="F253" s="7" t="s">
        <v>214</v>
      </c>
      <c r="G253" s="7" t="s">
        <v>53</v>
      </c>
      <c r="H253" s="7" t="s">
        <v>62</v>
      </c>
      <c r="I253" s="7" t="s">
        <v>1205</v>
      </c>
      <c r="J253" s="7" t="s">
        <v>65</v>
      </c>
      <c r="K253" s="7" t="s">
        <v>1212</v>
      </c>
      <c r="L253" s="80">
        <v>5448.0389999999998</v>
      </c>
      <c r="M253" s="78">
        <v>1</v>
      </c>
      <c r="N253" s="85"/>
      <c r="O253" s="80">
        <v>5448.0389999999998</v>
      </c>
      <c r="P253" s="81">
        <v>9.2461733982554407E-3</v>
      </c>
      <c r="Q253" s="81">
        <v>6.1843498996125602E-3</v>
      </c>
    </row>
    <row r="254" spans="1:17" x14ac:dyDescent="0.2">
      <c r="A254" s="7">
        <v>1038</v>
      </c>
      <c r="B254" s="7">
        <v>14849</v>
      </c>
      <c r="C254" s="7" t="s">
        <v>1213</v>
      </c>
      <c r="D254" s="7" t="s">
        <v>1214</v>
      </c>
      <c r="E254" s="4" t="s">
        <v>770</v>
      </c>
      <c r="F254" s="7" t="s">
        <v>217</v>
      </c>
      <c r="G254" s="7" t="s">
        <v>53</v>
      </c>
      <c r="H254" s="7" t="s">
        <v>62</v>
      </c>
      <c r="I254" s="7" t="s">
        <v>1205</v>
      </c>
      <c r="J254" s="7" t="s">
        <v>65</v>
      </c>
      <c r="K254" s="7" t="s">
        <v>1206</v>
      </c>
      <c r="L254" s="80">
        <v>20217.841509433962</v>
      </c>
      <c r="M254" s="78">
        <v>3.71</v>
      </c>
      <c r="N254" s="85"/>
      <c r="O254" s="80">
        <v>75008.191999999995</v>
      </c>
      <c r="P254" s="81">
        <v>0.12730061337684001</v>
      </c>
      <c r="Q254" s="81">
        <v>8.5145659901448803E-2</v>
      </c>
    </row>
    <row r="255" spans="1:17" x14ac:dyDescent="0.2">
      <c r="A255" s="7">
        <v>1038</v>
      </c>
      <c r="B255" s="7">
        <v>14849</v>
      </c>
      <c r="C255" s="7" t="s">
        <v>1213</v>
      </c>
      <c r="D255" s="7" t="s">
        <v>1214</v>
      </c>
      <c r="E255" s="4" t="s">
        <v>770</v>
      </c>
      <c r="F255" s="7" t="s">
        <v>217</v>
      </c>
      <c r="G255" s="7" t="s">
        <v>53</v>
      </c>
      <c r="H255" s="7" t="s">
        <v>62</v>
      </c>
      <c r="I255" s="7" t="s">
        <v>1205</v>
      </c>
      <c r="J255" s="7" t="s">
        <v>65</v>
      </c>
      <c r="K255" s="7" t="s">
        <v>1206</v>
      </c>
      <c r="L255" s="80">
        <v>22144.66495956873</v>
      </c>
      <c r="M255" s="78">
        <v>3.71</v>
      </c>
      <c r="N255" s="85"/>
      <c r="O255" s="80">
        <v>82156.706999999995</v>
      </c>
      <c r="P255" s="81">
        <v>0.13943275976335201</v>
      </c>
      <c r="Q255" s="81">
        <v>9.3260307448688795E-2</v>
      </c>
    </row>
    <row r="256" spans="1:17" x14ac:dyDescent="0.2">
      <c r="A256" s="7">
        <v>1038</v>
      </c>
      <c r="B256" s="7">
        <v>14849</v>
      </c>
      <c r="C256" s="7" t="s">
        <v>1213</v>
      </c>
      <c r="D256" s="7" t="s">
        <v>1214</v>
      </c>
      <c r="E256" s="4" t="s">
        <v>770</v>
      </c>
      <c r="F256" s="7" t="s">
        <v>217</v>
      </c>
      <c r="G256" s="7" t="s">
        <v>53</v>
      </c>
      <c r="H256" s="7" t="s">
        <v>62</v>
      </c>
      <c r="I256" s="7" t="s">
        <v>1205</v>
      </c>
      <c r="J256" s="7" t="s">
        <v>65</v>
      </c>
      <c r="K256" s="7" t="s">
        <v>1206</v>
      </c>
      <c r="L256" s="80">
        <v>8764.8433962264153</v>
      </c>
      <c r="M256" s="78">
        <v>3.71</v>
      </c>
      <c r="N256" s="85"/>
      <c r="O256" s="80">
        <v>32517.569</v>
      </c>
      <c r="P256" s="81">
        <v>5.5187391026923202E-2</v>
      </c>
      <c r="Q256" s="81">
        <v>3.6912365954723199E-2</v>
      </c>
    </row>
    <row r="257" spans="1:17" x14ac:dyDescent="0.2">
      <c r="A257" s="7">
        <v>1038</v>
      </c>
      <c r="B257" s="7">
        <v>14849</v>
      </c>
      <c r="C257" s="7" t="s">
        <v>1213</v>
      </c>
      <c r="D257" s="7" t="s">
        <v>1214</v>
      </c>
      <c r="E257" s="4" t="s">
        <v>770</v>
      </c>
      <c r="F257" s="7" t="s">
        <v>213</v>
      </c>
      <c r="G257" s="7" t="s">
        <v>53</v>
      </c>
      <c r="H257" s="7" t="s">
        <v>62</v>
      </c>
      <c r="I257" s="7" t="s">
        <v>1205</v>
      </c>
      <c r="J257" s="7" t="s">
        <v>65</v>
      </c>
      <c r="K257" s="7" t="s">
        <v>1212</v>
      </c>
      <c r="L257" s="80">
        <v>7.5279999999999996</v>
      </c>
      <c r="M257" s="78">
        <v>1</v>
      </c>
      <c r="N257" s="79"/>
      <c r="O257" s="80">
        <v>7.5279999999999996</v>
      </c>
      <c r="P257" s="81">
        <v>1.27766326467479E-5</v>
      </c>
      <c r="Q257" s="81">
        <v>8.5457154460471803E-6</v>
      </c>
    </row>
    <row r="258" spans="1:17" x14ac:dyDescent="0.2">
      <c r="A258" s="7">
        <v>1038</v>
      </c>
      <c r="B258" s="7">
        <v>14849</v>
      </c>
      <c r="C258" s="7" t="s">
        <v>1217</v>
      </c>
      <c r="D258" s="7" t="s">
        <v>1218</v>
      </c>
      <c r="E258" s="4" t="s">
        <v>770</v>
      </c>
      <c r="F258" s="7" t="s">
        <v>218</v>
      </c>
      <c r="G258" s="7" t="s">
        <v>53</v>
      </c>
      <c r="H258" s="7" t="s">
        <v>62</v>
      </c>
      <c r="I258" s="7" t="s">
        <v>1205</v>
      </c>
      <c r="J258" s="7" t="s">
        <v>65</v>
      </c>
      <c r="K258" s="7" t="s">
        <v>1206</v>
      </c>
      <c r="L258" s="80">
        <v>195.88544474393532</v>
      </c>
      <c r="M258" s="78">
        <v>3.71</v>
      </c>
      <c r="N258" s="84"/>
      <c r="O258" s="80">
        <v>726.73500000000001</v>
      </c>
      <c r="P258" s="81">
        <v>1.2333829229735499E-3</v>
      </c>
      <c r="Q258" s="81">
        <v>8.24954413824262E-4</v>
      </c>
    </row>
    <row r="259" spans="1:17" x14ac:dyDescent="0.2">
      <c r="A259" s="7">
        <v>1038</v>
      </c>
      <c r="B259" s="7">
        <v>14849</v>
      </c>
      <c r="C259" s="7" t="s">
        <v>1217</v>
      </c>
      <c r="D259" s="7" t="s">
        <v>1218</v>
      </c>
      <c r="E259" s="4" t="s">
        <v>770</v>
      </c>
      <c r="F259" s="7" t="s">
        <v>217</v>
      </c>
      <c r="G259" s="7" t="s">
        <v>53</v>
      </c>
      <c r="H259" s="7" t="s">
        <v>62</v>
      </c>
      <c r="I259" s="7" t="s">
        <v>1205</v>
      </c>
      <c r="J259" s="7" t="s">
        <v>65</v>
      </c>
      <c r="K259" s="7" t="s">
        <v>1206</v>
      </c>
      <c r="L259" s="80">
        <v>13827.342587601079</v>
      </c>
      <c r="M259" s="78">
        <v>3.71</v>
      </c>
      <c r="N259" s="85"/>
      <c r="O259" s="80">
        <v>51299.440999999999</v>
      </c>
      <c r="P259" s="81">
        <v>8.7063161250869894E-2</v>
      </c>
      <c r="Q259" s="81">
        <v>5.8232636286418803E-2</v>
      </c>
    </row>
    <row r="260" spans="1:17" x14ac:dyDescent="0.2">
      <c r="A260" s="7">
        <v>1038</v>
      </c>
      <c r="B260" s="7">
        <v>14849</v>
      </c>
      <c r="C260" s="7" t="s">
        <v>1217</v>
      </c>
      <c r="D260" s="7" t="s">
        <v>1218</v>
      </c>
      <c r="E260" s="4" t="s">
        <v>770</v>
      </c>
      <c r="F260" s="7" t="s">
        <v>217</v>
      </c>
      <c r="G260" s="7" t="s">
        <v>53</v>
      </c>
      <c r="H260" s="7" t="s">
        <v>62</v>
      </c>
      <c r="I260" s="7" t="s">
        <v>1205</v>
      </c>
      <c r="J260" s="7" t="s">
        <v>65</v>
      </c>
      <c r="K260" s="7" t="s">
        <v>1206</v>
      </c>
      <c r="L260" s="80">
        <v>7052.346900269541</v>
      </c>
      <c r="M260" s="78">
        <v>3.71</v>
      </c>
      <c r="N260" s="85"/>
      <c r="O260" s="80">
        <v>26164.206999999999</v>
      </c>
      <c r="P260" s="81">
        <v>4.4404745027286099E-2</v>
      </c>
      <c r="Q260" s="81">
        <v>2.9700338575051201E-2</v>
      </c>
    </row>
    <row r="261" spans="1:17" x14ac:dyDescent="0.2">
      <c r="A261" s="7">
        <v>1038</v>
      </c>
      <c r="B261" s="7">
        <v>14849</v>
      </c>
      <c r="C261" s="7" t="s">
        <v>1217</v>
      </c>
      <c r="D261" s="7" t="s">
        <v>1218</v>
      </c>
      <c r="E261" s="4" t="s">
        <v>770</v>
      </c>
      <c r="F261" s="7" t="s">
        <v>217</v>
      </c>
      <c r="G261" s="7" t="s">
        <v>53</v>
      </c>
      <c r="H261" s="7" t="s">
        <v>62</v>
      </c>
      <c r="I261" s="7" t="s">
        <v>1205</v>
      </c>
      <c r="J261" s="7" t="s">
        <v>65</v>
      </c>
      <c r="K261" s="7" t="s">
        <v>1206</v>
      </c>
      <c r="L261" s="80">
        <v>9049.4876010781682</v>
      </c>
      <c r="M261" s="78">
        <v>3.71</v>
      </c>
      <c r="N261" s="85"/>
      <c r="O261" s="80">
        <v>33573.599000000002</v>
      </c>
      <c r="P261" s="81">
        <v>5.6979640178940902E-2</v>
      </c>
      <c r="Q261" s="81">
        <v>3.8111120875916102E-2</v>
      </c>
    </row>
    <row r="262" spans="1:17" x14ac:dyDescent="0.2">
      <c r="A262" s="7">
        <v>1038</v>
      </c>
      <c r="B262" s="7">
        <v>14849</v>
      </c>
      <c r="C262" s="7" t="s">
        <v>1217</v>
      </c>
      <c r="D262" s="7" t="s">
        <v>1218</v>
      </c>
      <c r="E262" s="4" t="s">
        <v>770</v>
      </c>
      <c r="F262" s="7" t="s">
        <v>217</v>
      </c>
      <c r="G262" s="7" t="s">
        <v>53</v>
      </c>
      <c r="H262" s="7" t="s">
        <v>62</v>
      </c>
      <c r="I262" s="7" t="s">
        <v>1205</v>
      </c>
      <c r="J262" s="7" t="s">
        <v>65</v>
      </c>
      <c r="K262" s="7" t="s">
        <v>1206</v>
      </c>
      <c r="L262" s="80">
        <v>8032.9617250673855</v>
      </c>
      <c r="M262" s="78">
        <v>3.71</v>
      </c>
      <c r="N262" s="85"/>
      <c r="O262" s="80">
        <v>29802.288</v>
      </c>
      <c r="P262" s="81">
        <v>5.0579136071822697E-2</v>
      </c>
      <c r="Q262" s="81">
        <v>3.3830111292016803E-2</v>
      </c>
    </row>
    <row r="263" spans="1:17" x14ac:dyDescent="0.2">
      <c r="A263" s="7">
        <v>1038</v>
      </c>
      <c r="B263" s="7">
        <v>14849</v>
      </c>
      <c r="C263" s="7" t="s">
        <v>1217</v>
      </c>
      <c r="D263" s="7" t="s">
        <v>1218</v>
      </c>
      <c r="E263" s="4" t="s">
        <v>770</v>
      </c>
      <c r="F263" s="7" t="s">
        <v>217</v>
      </c>
      <c r="G263" s="7" t="s">
        <v>53</v>
      </c>
      <c r="H263" s="7" t="s">
        <v>62</v>
      </c>
      <c r="I263" s="7" t="s">
        <v>1205</v>
      </c>
      <c r="J263" s="7" t="s">
        <v>65</v>
      </c>
      <c r="K263" s="7" t="s">
        <v>1206</v>
      </c>
      <c r="L263" s="80">
        <v>10812.737735849056</v>
      </c>
      <c r="M263" s="78">
        <v>3.71</v>
      </c>
      <c r="N263" s="85"/>
      <c r="O263" s="80">
        <v>40115.256999999998</v>
      </c>
      <c r="P263" s="81">
        <v>6.80818538240828E-2</v>
      </c>
      <c r="Q263" s="81">
        <v>4.5536892693559698E-2</v>
      </c>
    </row>
    <row r="264" spans="1:17" x14ac:dyDescent="0.2">
      <c r="A264" s="7">
        <v>1038</v>
      </c>
      <c r="B264" s="7">
        <v>14849</v>
      </c>
      <c r="C264" s="7" t="s">
        <v>1217</v>
      </c>
      <c r="D264" s="7" t="s">
        <v>1218</v>
      </c>
      <c r="E264" s="4" t="s">
        <v>770</v>
      </c>
      <c r="F264" s="7" t="s">
        <v>217</v>
      </c>
      <c r="G264" s="7" t="s">
        <v>53</v>
      </c>
      <c r="H264" s="7" t="s">
        <v>62</v>
      </c>
      <c r="I264" s="7" t="s">
        <v>1205</v>
      </c>
      <c r="J264" s="7" t="s">
        <v>65</v>
      </c>
      <c r="K264" s="7" t="s">
        <v>1206</v>
      </c>
      <c r="L264" s="80">
        <v>12011.114824797844</v>
      </c>
      <c r="M264" s="78">
        <v>3.71</v>
      </c>
      <c r="N264" s="85"/>
      <c r="O264" s="80">
        <v>44561.235999999997</v>
      </c>
      <c r="P264" s="81">
        <v>7.5627374626522997E-2</v>
      </c>
      <c r="Q264" s="81">
        <v>5.0583752492435997E-2</v>
      </c>
    </row>
    <row r="265" spans="1:17" x14ac:dyDescent="0.2">
      <c r="A265" s="7">
        <v>1039</v>
      </c>
      <c r="B265" s="7">
        <v>1039</v>
      </c>
      <c r="C265" s="7" t="s">
        <v>1203</v>
      </c>
      <c r="D265" s="7" t="s">
        <v>1204</v>
      </c>
      <c r="E265" s="4" t="s">
        <v>770</v>
      </c>
      <c r="F265" s="7" t="s">
        <v>218</v>
      </c>
      <c r="G265" s="7" t="s">
        <v>53</v>
      </c>
      <c r="H265" s="7" t="s">
        <v>62</v>
      </c>
      <c r="I265" s="7" t="s">
        <v>1205</v>
      </c>
      <c r="J265" s="7" t="s">
        <v>65</v>
      </c>
      <c r="K265" s="7" t="s">
        <v>1206</v>
      </c>
      <c r="L265" s="80">
        <v>571.63072776280319</v>
      </c>
      <c r="M265" s="78">
        <v>3.71</v>
      </c>
      <c r="N265" s="79"/>
      <c r="O265" s="80">
        <v>2120.75</v>
      </c>
      <c r="P265" s="81">
        <v>0.104606658298061</v>
      </c>
      <c r="Q265" s="81">
        <v>9.3109779328508901E-3</v>
      </c>
    </row>
    <row r="266" spans="1:17" x14ac:dyDescent="0.2">
      <c r="A266" s="7">
        <v>1039</v>
      </c>
      <c r="B266" s="7">
        <v>1039</v>
      </c>
      <c r="C266" s="7" t="s">
        <v>1203</v>
      </c>
      <c r="D266" s="7" t="s">
        <v>1204</v>
      </c>
      <c r="E266" s="4" t="s">
        <v>770</v>
      </c>
      <c r="F266" s="7" t="s">
        <v>218</v>
      </c>
      <c r="G266" s="7" t="s">
        <v>53</v>
      </c>
      <c r="H266" s="7" t="s">
        <v>62</v>
      </c>
      <c r="I266" s="7" t="s">
        <v>1205</v>
      </c>
      <c r="J266" s="7" t="s">
        <v>65</v>
      </c>
      <c r="K266" s="7" t="s">
        <v>1207</v>
      </c>
      <c r="L266" s="80">
        <v>277.26904922454486</v>
      </c>
      <c r="M266" s="78">
        <v>4.1524000000000001</v>
      </c>
      <c r="N266" s="85"/>
      <c r="O266" s="80">
        <v>1151.3320000000001</v>
      </c>
      <c r="P266" s="81">
        <v>5.67898117961807E-2</v>
      </c>
      <c r="Q266" s="81">
        <v>5.05482818252682E-3</v>
      </c>
    </row>
    <row r="267" spans="1:17" x14ac:dyDescent="0.2">
      <c r="A267" s="7">
        <v>1039</v>
      </c>
      <c r="B267" s="7">
        <v>1039</v>
      </c>
      <c r="C267" s="7" t="s">
        <v>1203</v>
      </c>
      <c r="D267" s="7" t="s">
        <v>1204</v>
      </c>
      <c r="E267" s="4" t="s">
        <v>770</v>
      </c>
      <c r="F267" s="7" t="s">
        <v>218</v>
      </c>
      <c r="G267" s="7" t="s">
        <v>53</v>
      </c>
      <c r="H267" s="7" t="s">
        <v>62</v>
      </c>
      <c r="I267" s="7" t="s">
        <v>1205</v>
      </c>
      <c r="J267" s="7" t="s">
        <v>65</v>
      </c>
      <c r="K267" s="7" t="s">
        <v>1221</v>
      </c>
      <c r="L267" s="80">
        <v>2.7294438758103039E-3</v>
      </c>
      <c r="M267" s="78">
        <v>4.3964999999999996</v>
      </c>
      <c r="N267" s="85"/>
      <c r="O267" s="80">
        <v>1.2E-2</v>
      </c>
      <c r="P267" s="81">
        <v>5.94192883361648E-7</v>
      </c>
      <c r="Q267" s="81">
        <v>5.2888763629875602E-8</v>
      </c>
    </row>
    <row r="268" spans="1:17" x14ac:dyDescent="0.2">
      <c r="A268" s="7">
        <v>1039</v>
      </c>
      <c r="B268" s="7">
        <v>1039</v>
      </c>
      <c r="C268" s="7" t="s">
        <v>1203</v>
      </c>
      <c r="D268" s="7" t="s">
        <v>1204</v>
      </c>
      <c r="E268" s="4" t="s">
        <v>770</v>
      </c>
      <c r="F268" s="7" t="s">
        <v>218</v>
      </c>
      <c r="G268" s="7" t="s">
        <v>53</v>
      </c>
      <c r="H268" s="7" t="s">
        <v>62</v>
      </c>
      <c r="I268" s="7" t="s">
        <v>1205</v>
      </c>
      <c r="J268" s="7" t="s">
        <v>65</v>
      </c>
      <c r="K268" s="7" t="s">
        <v>1208</v>
      </c>
      <c r="L268" s="80">
        <v>12.472260191364477</v>
      </c>
      <c r="M268" s="78">
        <v>4.9748000000000001</v>
      </c>
      <c r="N268" s="85"/>
      <c r="O268" s="80">
        <v>62.046999999999997</v>
      </c>
      <c r="P268" s="81">
        <v>3.0604775222359401E-3</v>
      </c>
      <c r="Q268" s="81">
        <v>2.7241132770277102E-4</v>
      </c>
    </row>
    <row r="269" spans="1:17" x14ac:dyDescent="0.2">
      <c r="A269" s="7">
        <v>1039</v>
      </c>
      <c r="B269" s="7">
        <v>1039</v>
      </c>
      <c r="C269" s="7" t="s">
        <v>1203</v>
      </c>
      <c r="D269" s="7" t="s">
        <v>1204</v>
      </c>
      <c r="E269" s="4" t="s">
        <v>770</v>
      </c>
      <c r="F269" s="7" t="s">
        <v>218</v>
      </c>
      <c r="G269" s="7" t="s">
        <v>53</v>
      </c>
      <c r="H269" s="7" t="s">
        <v>62</v>
      </c>
      <c r="I269" s="7" t="s">
        <v>1205</v>
      </c>
      <c r="J269" s="7" t="s">
        <v>65</v>
      </c>
      <c r="K269" s="7" t="s">
        <v>1209</v>
      </c>
      <c r="L269" s="80">
        <v>4.5773742254783523</v>
      </c>
      <c r="M269" s="78">
        <v>2.5661</v>
      </c>
      <c r="N269" s="85"/>
      <c r="O269" s="80">
        <v>11.746</v>
      </c>
      <c r="P269" s="81">
        <v>5.7937073554542302E-4</v>
      </c>
      <c r="Q269" s="81">
        <v>5.1569452856740301E-5</v>
      </c>
    </row>
    <row r="270" spans="1:17" x14ac:dyDescent="0.2">
      <c r="A270" s="7">
        <v>1039</v>
      </c>
      <c r="B270" s="7">
        <v>1039</v>
      </c>
      <c r="C270" s="7" t="s">
        <v>1203</v>
      </c>
      <c r="D270" s="7" t="s">
        <v>1204</v>
      </c>
      <c r="E270" s="4" t="s">
        <v>770</v>
      </c>
      <c r="F270" s="7" t="s">
        <v>218</v>
      </c>
      <c r="G270" s="7" t="s">
        <v>53</v>
      </c>
      <c r="H270" s="7" t="s">
        <v>62</v>
      </c>
      <c r="I270" s="7" t="s">
        <v>1205</v>
      </c>
      <c r="J270" s="7" t="s">
        <v>65</v>
      </c>
      <c r="K270" s="7" t="s">
        <v>1210</v>
      </c>
      <c r="L270" s="80">
        <v>1.2819980628199805</v>
      </c>
      <c r="M270" s="78">
        <v>2.8908</v>
      </c>
      <c r="N270" s="85"/>
      <c r="O270" s="80">
        <v>3.706</v>
      </c>
      <c r="P270" s="81">
        <v>1.8279986761353899E-4</v>
      </c>
      <c r="Q270" s="81">
        <v>1.6270910104287999E-5</v>
      </c>
    </row>
    <row r="271" spans="1:17" x14ac:dyDescent="0.2">
      <c r="A271" s="7">
        <v>1039</v>
      </c>
      <c r="B271" s="7">
        <v>1039</v>
      </c>
      <c r="C271" s="7" t="s">
        <v>1203</v>
      </c>
      <c r="D271" s="7" t="s">
        <v>1204</v>
      </c>
      <c r="E271" s="4" t="s">
        <v>770</v>
      </c>
      <c r="F271" s="7" t="s">
        <v>218</v>
      </c>
      <c r="G271" s="7" t="s">
        <v>53</v>
      </c>
      <c r="H271" s="7" t="s">
        <v>62</v>
      </c>
      <c r="I271" s="7" t="s">
        <v>1205</v>
      </c>
      <c r="J271" s="7" t="s">
        <v>65</v>
      </c>
      <c r="K271" s="7" t="s">
        <v>1211</v>
      </c>
      <c r="L271" s="80">
        <v>65.44691565253882</v>
      </c>
      <c r="M271" s="78">
        <v>0.47660000000000002</v>
      </c>
      <c r="N271" s="85"/>
      <c r="O271" s="80">
        <v>31.192</v>
      </c>
      <c r="P271" s="81">
        <v>1.5385370073649699E-3</v>
      </c>
      <c r="Q271" s="81">
        <v>1.3694428593285E-4</v>
      </c>
    </row>
    <row r="272" spans="1:17" x14ac:dyDescent="0.2">
      <c r="A272" s="7">
        <v>1039</v>
      </c>
      <c r="B272" s="7">
        <v>1039</v>
      </c>
      <c r="C272" s="7" t="s">
        <v>1203</v>
      </c>
      <c r="D272" s="7" t="s">
        <v>1204</v>
      </c>
      <c r="E272" s="4" t="s">
        <v>770</v>
      </c>
      <c r="F272" s="7" t="s">
        <v>214</v>
      </c>
      <c r="G272" s="7" t="s">
        <v>53</v>
      </c>
      <c r="H272" s="7" t="s">
        <v>62</v>
      </c>
      <c r="I272" s="7" t="s">
        <v>1205</v>
      </c>
      <c r="J272" s="7" t="s">
        <v>65</v>
      </c>
      <c r="K272" s="7" t="s">
        <v>1212</v>
      </c>
      <c r="L272" s="80">
        <v>403.52800000000002</v>
      </c>
      <c r="M272" s="78">
        <v>1</v>
      </c>
      <c r="N272" s="85"/>
      <c r="O272" s="80">
        <v>403.52800000000002</v>
      </c>
      <c r="P272" s="81">
        <v>1.9904126662344899E-2</v>
      </c>
      <c r="Q272" s="81">
        <v>1.77165476023238E-3</v>
      </c>
    </row>
    <row r="273" spans="1:17" x14ac:dyDescent="0.2">
      <c r="A273" s="7">
        <v>1039</v>
      </c>
      <c r="B273" s="7">
        <v>1039</v>
      </c>
      <c r="C273" s="7" t="s">
        <v>1203</v>
      </c>
      <c r="D273" s="7" t="s">
        <v>1204</v>
      </c>
      <c r="E273" s="4" t="s">
        <v>770</v>
      </c>
      <c r="F273" s="7" t="s">
        <v>213</v>
      </c>
      <c r="G273" s="7" t="s">
        <v>53</v>
      </c>
      <c r="H273" s="7" t="s">
        <v>62</v>
      </c>
      <c r="I273" s="7" t="s">
        <v>1205</v>
      </c>
      <c r="J273" s="7" t="s">
        <v>65</v>
      </c>
      <c r="K273" s="7" t="s">
        <v>1212</v>
      </c>
      <c r="L273" s="80">
        <v>14195.427</v>
      </c>
      <c r="M273" s="78">
        <v>1</v>
      </c>
      <c r="N273" s="79"/>
      <c r="O273" s="80">
        <v>14195.427</v>
      </c>
      <c r="P273" s="81">
        <v>0.70019382749491998</v>
      </c>
      <c r="Q273" s="81">
        <v>6.2323846135561099E-2</v>
      </c>
    </row>
    <row r="274" spans="1:17" x14ac:dyDescent="0.2">
      <c r="A274" s="7">
        <v>1039</v>
      </c>
      <c r="B274" s="7">
        <v>1039</v>
      </c>
      <c r="C274" s="7" t="s">
        <v>1213</v>
      </c>
      <c r="D274" s="7" t="s">
        <v>1214</v>
      </c>
      <c r="E274" s="4" t="s">
        <v>770</v>
      </c>
      <c r="F274" s="7" t="s">
        <v>218</v>
      </c>
      <c r="G274" s="7" t="s">
        <v>53</v>
      </c>
      <c r="H274" s="7" t="s">
        <v>62</v>
      </c>
      <c r="I274" s="7" t="s">
        <v>1205</v>
      </c>
      <c r="J274" s="7" t="s">
        <v>65</v>
      </c>
      <c r="K274" s="7" t="s">
        <v>1206</v>
      </c>
      <c r="L274" s="80">
        <v>5.1835579514824799</v>
      </c>
      <c r="M274" s="78">
        <v>3.71</v>
      </c>
      <c r="N274" s="79"/>
      <c r="O274" s="80">
        <v>19.231000000000002</v>
      </c>
      <c r="P274" s="81">
        <v>9.4858818251126803E-4</v>
      </c>
      <c r="Q274" s="81">
        <v>8.4433283487168103E-5</v>
      </c>
    </row>
    <row r="275" spans="1:17" x14ac:dyDescent="0.2">
      <c r="A275" s="7">
        <v>1039</v>
      </c>
      <c r="B275" s="7">
        <v>1039</v>
      </c>
      <c r="C275" s="7" t="s">
        <v>1213</v>
      </c>
      <c r="D275" s="7" t="s">
        <v>1214</v>
      </c>
      <c r="E275" s="4" t="s">
        <v>770</v>
      </c>
      <c r="F275" s="7" t="s">
        <v>218</v>
      </c>
      <c r="G275" s="7" t="s">
        <v>53</v>
      </c>
      <c r="H275" s="7" t="s">
        <v>62</v>
      </c>
      <c r="I275" s="7" t="s">
        <v>1205</v>
      </c>
      <c r="J275" s="7" t="s">
        <v>65</v>
      </c>
      <c r="K275" s="7" t="s">
        <v>1207</v>
      </c>
      <c r="L275" s="80">
        <v>2.4323282920720547E-2</v>
      </c>
      <c r="M275" s="78">
        <v>4.1524000000000001</v>
      </c>
      <c r="N275" s="85"/>
      <c r="O275" s="80">
        <v>0.10100000000000001</v>
      </c>
      <c r="P275" s="81">
        <v>4.9750391516040303E-6</v>
      </c>
      <c r="Q275" s="81">
        <v>4.4282534696467598E-7</v>
      </c>
    </row>
    <row r="276" spans="1:17" x14ac:dyDescent="0.2">
      <c r="A276" s="7">
        <v>1039</v>
      </c>
      <c r="B276" s="7">
        <v>1039</v>
      </c>
      <c r="C276" s="7" t="s">
        <v>1213</v>
      </c>
      <c r="D276" s="7" t="s">
        <v>1214</v>
      </c>
      <c r="E276" s="4" t="s">
        <v>770</v>
      </c>
      <c r="F276" s="7" t="s">
        <v>214</v>
      </c>
      <c r="G276" s="7" t="s">
        <v>53</v>
      </c>
      <c r="H276" s="7" t="s">
        <v>62</v>
      </c>
      <c r="I276" s="7" t="s">
        <v>1205</v>
      </c>
      <c r="J276" s="7" t="s">
        <v>65</v>
      </c>
      <c r="K276" s="7" t="s">
        <v>1212</v>
      </c>
      <c r="L276" s="80">
        <v>2017.7919999999999</v>
      </c>
      <c r="M276" s="78">
        <v>1</v>
      </c>
      <c r="N276" s="85"/>
      <c r="O276" s="80">
        <v>2017.7919999999999</v>
      </c>
      <c r="P276" s="81">
        <v>9.9528229098405002E-2</v>
      </c>
      <c r="Q276" s="81">
        <v>8.8589498977251092E-3</v>
      </c>
    </row>
    <row r="277" spans="1:17" x14ac:dyDescent="0.2">
      <c r="A277" s="7">
        <v>1039</v>
      </c>
      <c r="B277" s="7">
        <v>1039</v>
      </c>
      <c r="C277" s="7" t="s">
        <v>1213</v>
      </c>
      <c r="D277" s="7" t="s">
        <v>1214</v>
      </c>
      <c r="E277" s="4" t="s">
        <v>770</v>
      </c>
      <c r="F277" s="7" t="s">
        <v>213</v>
      </c>
      <c r="G277" s="7" t="s">
        <v>53</v>
      </c>
      <c r="H277" s="7" t="s">
        <v>62</v>
      </c>
      <c r="I277" s="7" t="s">
        <v>1205</v>
      </c>
      <c r="J277" s="7" t="s">
        <v>65</v>
      </c>
      <c r="K277" s="7" t="s">
        <v>1212</v>
      </c>
      <c r="L277" s="80">
        <v>5.7560000000000002</v>
      </c>
      <c r="M277" s="78">
        <v>1</v>
      </c>
      <c r="N277" s="79"/>
      <c r="O277" s="80">
        <v>5.7560000000000002</v>
      </c>
      <c r="P277" s="81">
        <v>2.8393176360621002E-4</v>
      </c>
      <c r="Q277" s="81">
        <v>2.5272601461372299E-5</v>
      </c>
    </row>
    <row r="278" spans="1:17" x14ac:dyDescent="0.2">
      <c r="A278" s="7">
        <v>1039</v>
      </c>
      <c r="B278" s="7">
        <v>1039</v>
      </c>
      <c r="C278" s="7" t="s">
        <v>1215</v>
      </c>
      <c r="D278" s="7" t="s">
        <v>1216</v>
      </c>
      <c r="E278" s="4" t="s">
        <v>770</v>
      </c>
      <c r="F278" s="7" t="s">
        <v>218</v>
      </c>
      <c r="G278" s="7" t="s">
        <v>53</v>
      </c>
      <c r="H278" s="7" t="s">
        <v>62</v>
      </c>
      <c r="I278" s="7" t="s">
        <v>1205</v>
      </c>
      <c r="J278" s="7" t="s">
        <v>65</v>
      </c>
      <c r="K278" s="7" t="s">
        <v>1206</v>
      </c>
      <c r="L278" s="80">
        <v>5.9185983827493258</v>
      </c>
      <c r="M278" s="78">
        <v>3.71</v>
      </c>
      <c r="N278" s="79"/>
      <c r="O278" s="80">
        <v>21.957999999999998</v>
      </c>
      <c r="P278" s="81">
        <v>1.0830780888072399E-3</v>
      </c>
      <c r="Q278" s="81">
        <v>9.6404151977632201E-5</v>
      </c>
    </row>
    <row r="279" spans="1:17" x14ac:dyDescent="0.2">
      <c r="A279" s="7">
        <v>1039</v>
      </c>
      <c r="B279" s="7">
        <v>1039</v>
      </c>
      <c r="C279" s="7" t="s">
        <v>1215</v>
      </c>
      <c r="D279" s="7" t="s">
        <v>1216</v>
      </c>
      <c r="E279" s="4" t="s">
        <v>770</v>
      </c>
      <c r="F279" s="7" t="s">
        <v>218</v>
      </c>
      <c r="G279" s="7" t="s">
        <v>53</v>
      </c>
      <c r="H279" s="7" t="s">
        <v>62</v>
      </c>
      <c r="I279" s="7" t="s">
        <v>1205</v>
      </c>
      <c r="J279" s="7" t="s">
        <v>65</v>
      </c>
      <c r="K279" s="7" t="s">
        <v>1207</v>
      </c>
      <c r="L279" s="80">
        <v>0.40000963298333492</v>
      </c>
      <c r="M279" s="78">
        <v>4.1524000000000001</v>
      </c>
      <c r="N279" s="85"/>
      <c r="O279" s="80">
        <v>1.661</v>
      </c>
      <c r="P279" s="81">
        <v>8.1927363550498601E-5</v>
      </c>
      <c r="Q279" s="81">
        <v>7.2923070722877802E-6</v>
      </c>
    </row>
    <row r="280" spans="1:17" x14ac:dyDescent="0.2">
      <c r="A280" s="7">
        <v>1039</v>
      </c>
      <c r="B280" s="7">
        <v>1039</v>
      </c>
      <c r="C280" s="7" t="s">
        <v>1215</v>
      </c>
      <c r="D280" s="7" t="s">
        <v>1216</v>
      </c>
      <c r="E280" s="4" t="s">
        <v>770</v>
      </c>
      <c r="F280" s="7" t="s">
        <v>218</v>
      </c>
      <c r="G280" s="7" t="s">
        <v>53</v>
      </c>
      <c r="H280" s="7" t="s">
        <v>62</v>
      </c>
      <c r="I280" s="7" t="s">
        <v>1205</v>
      </c>
      <c r="J280" s="7" t="s">
        <v>65</v>
      </c>
      <c r="K280" s="7" t="s">
        <v>1208</v>
      </c>
      <c r="L280" s="80">
        <v>1.232813379432339</v>
      </c>
      <c r="M280" s="78">
        <v>4.9748000000000001</v>
      </c>
      <c r="N280" s="85"/>
      <c r="O280" s="80">
        <v>6.133</v>
      </c>
      <c r="P280" s="81">
        <v>3.0250883077851998E-4</v>
      </c>
      <c r="Q280" s="81">
        <v>2.6926135426730502E-5</v>
      </c>
    </row>
    <row r="281" spans="1:17" x14ac:dyDescent="0.2">
      <c r="A281" s="7">
        <v>1039</v>
      </c>
      <c r="B281" s="7">
        <v>1039</v>
      </c>
      <c r="C281" s="7" t="s">
        <v>1215</v>
      </c>
      <c r="D281" s="7" t="s">
        <v>1216</v>
      </c>
      <c r="E281" s="4" t="s">
        <v>770</v>
      </c>
      <c r="F281" s="7" t="s">
        <v>218</v>
      </c>
      <c r="G281" s="7" t="s">
        <v>53</v>
      </c>
      <c r="H281" s="7" t="s">
        <v>62</v>
      </c>
      <c r="I281" s="7" t="s">
        <v>1205</v>
      </c>
      <c r="J281" s="7" t="s">
        <v>65</v>
      </c>
      <c r="K281" s="7" t="s">
        <v>1209</v>
      </c>
      <c r="L281" s="80">
        <v>82.307002844783909</v>
      </c>
      <c r="M281" s="78">
        <v>2.5661</v>
      </c>
      <c r="N281" s="85"/>
      <c r="O281" s="80">
        <v>211.208</v>
      </c>
      <c r="P281" s="81">
        <v>1.0417877771262799E-2</v>
      </c>
      <c r="Q281" s="81">
        <v>9.2728925303183396E-4</v>
      </c>
    </row>
    <row r="282" spans="1:17" x14ac:dyDescent="0.2">
      <c r="A282" s="7">
        <v>1039</v>
      </c>
      <c r="B282" s="7">
        <v>1039</v>
      </c>
      <c r="C282" s="7" t="s">
        <v>1215</v>
      </c>
      <c r="D282" s="7" t="s">
        <v>1216</v>
      </c>
      <c r="E282" s="4" t="s">
        <v>770</v>
      </c>
      <c r="F282" s="7" t="s">
        <v>213</v>
      </c>
      <c r="G282" s="7" t="s">
        <v>53</v>
      </c>
      <c r="H282" s="7" t="s">
        <v>62</v>
      </c>
      <c r="I282" s="7" t="s">
        <v>1205</v>
      </c>
      <c r="J282" s="7" t="s">
        <v>65</v>
      </c>
      <c r="K282" s="7" t="s">
        <v>1212</v>
      </c>
      <c r="L282" s="80">
        <v>5.4889999999999999</v>
      </c>
      <c r="M282" s="78">
        <v>1</v>
      </c>
      <c r="N282" s="79"/>
      <c r="O282" s="80">
        <v>5.4889999999999999</v>
      </c>
      <c r="P282" s="81">
        <v>2.7072836516482798E-4</v>
      </c>
      <c r="Q282" s="81">
        <v>2.4097374630437102E-5</v>
      </c>
    </row>
    <row r="283" spans="1:17" x14ac:dyDescent="0.2">
      <c r="A283" s="7">
        <v>1039</v>
      </c>
      <c r="B283" s="7">
        <v>1039</v>
      </c>
      <c r="C283" s="7" t="s">
        <v>1217</v>
      </c>
      <c r="D283" s="7" t="s">
        <v>1218</v>
      </c>
      <c r="E283" s="4" t="s">
        <v>770</v>
      </c>
      <c r="F283" s="7" t="s">
        <v>218</v>
      </c>
      <c r="G283" s="7" t="s">
        <v>53</v>
      </c>
      <c r="H283" s="7" t="s">
        <v>62</v>
      </c>
      <c r="I283" s="7" t="s">
        <v>1205</v>
      </c>
      <c r="J283" s="7" t="s">
        <v>65</v>
      </c>
      <c r="K283" s="7" t="s">
        <v>1206</v>
      </c>
      <c r="L283" s="80">
        <v>1.0258760107816711</v>
      </c>
      <c r="M283" s="78">
        <v>3.71</v>
      </c>
      <c r="N283" s="84"/>
      <c r="O283" s="80">
        <v>3.806</v>
      </c>
      <c r="P283" s="81">
        <v>1.87743832018414E-4</v>
      </c>
      <c r="Q283" s="81">
        <v>1.67109695060846E-5</v>
      </c>
    </row>
    <row r="284" spans="1:17" x14ac:dyDescent="0.2">
      <c r="A284" s="7">
        <v>1039</v>
      </c>
      <c r="B284" s="7">
        <v>1039</v>
      </c>
      <c r="C284" s="7" t="s">
        <v>1219</v>
      </c>
      <c r="D284" s="7" t="s">
        <v>1220</v>
      </c>
      <c r="E284" s="4" t="s">
        <v>770</v>
      </c>
      <c r="F284" s="7" t="s">
        <v>213</v>
      </c>
      <c r="G284" s="7" t="s">
        <v>53</v>
      </c>
      <c r="H284" s="7" t="s">
        <v>62</v>
      </c>
      <c r="I284" s="7" t="s">
        <v>298</v>
      </c>
      <c r="J284" s="7" t="s">
        <v>298</v>
      </c>
      <c r="K284" s="7" t="s">
        <v>1212</v>
      </c>
      <c r="L284" s="80">
        <v>0.69399999999999995</v>
      </c>
      <c r="M284" s="78">
        <v>1</v>
      </c>
      <c r="N284" s="84"/>
      <c r="O284" s="80">
        <v>0.69399999999999995</v>
      </c>
      <c r="P284" s="81">
        <v>3.4208087593645697E-5</v>
      </c>
      <c r="Q284" s="81">
        <v>3.0448420195387101E-6</v>
      </c>
    </row>
    <row r="285" spans="1:17" x14ac:dyDescent="0.2">
      <c r="A285" s="7">
        <v>1039</v>
      </c>
      <c r="B285" s="7">
        <v>8056</v>
      </c>
      <c r="C285" s="7" t="s">
        <v>1203</v>
      </c>
      <c r="D285" s="7" t="s">
        <v>1204</v>
      </c>
      <c r="E285" s="4" t="s">
        <v>770</v>
      </c>
      <c r="F285" s="7" t="s">
        <v>218</v>
      </c>
      <c r="G285" s="7" t="s">
        <v>53</v>
      </c>
      <c r="H285" s="7" t="s">
        <v>62</v>
      </c>
      <c r="I285" s="7" t="s">
        <v>1205</v>
      </c>
      <c r="J285" s="7" t="s">
        <v>65</v>
      </c>
      <c r="K285" s="7" t="s">
        <v>1206</v>
      </c>
      <c r="L285" s="80">
        <v>978.26630727762802</v>
      </c>
      <c r="M285" s="78">
        <v>3.71</v>
      </c>
      <c r="N285" s="79"/>
      <c r="O285" s="80">
        <v>3629.3679999999999</v>
      </c>
      <c r="P285" s="81">
        <v>0.106517916121453</v>
      </c>
      <c r="Q285" s="81">
        <v>1.0371338352319801E-2</v>
      </c>
    </row>
    <row r="286" spans="1:17" x14ac:dyDescent="0.2">
      <c r="A286" s="7">
        <v>1039</v>
      </c>
      <c r="B286" s="7">
        <v>8056</v>
      </c>
      <c r="C286" s="7" t="s">
        <v>1203</v>
      </c>
      <c r="D286" s="7" t="s">
        <v>1204</v>
      </c>
      <c r="E286" s="4" t="s">
        <v>770</v>
      </c>
      <c r="F286" s="7" t="s">
        <v>218</v>
      </c>
      <c r="G286" s="7" t="s">
        <v>53</v>
      </c>
      <c r="H286" s="7" t="s">
        <v>62</v>
      </c>
      <c r="I286" s="7" t="s">
        <v>1205</v>
      </c>
      <c r="J286" s="7" t="s">
        <v>65</v>
      </c>
      <c r="K286" s="7" t="s">
        <v>1207</v>
      </c>
      <c r="L286" s="80">
        <v>503.18346016761387</v>
      </c>
      <c r="M286" s="78">
        <v>4.1524000000000001</v>
      </c>
      <c r="N286" s="85"/>
      <c r="O286" s="80">
        <v>2089.4189999999999</v>
      </c>
      <c r="P286" s="81">
        <v>6.1322145004363497E-2</v>
      </c>
      <c r="Q286" s="81">
        <v>5.9707581361722103E-3</v>
      </c>
    </row>
    <row r="287" spans="1:17" x14ac:dyDescent="0.2">
      <c r="A287" s="7">
        <v>1039</v>
      </c>
      <c r="B287" s="7">
        <v>8056</v>
      </c>
      <c r="C287" s="7" t="s">
        <v>1203</v>
      </c>
      <c r="D287" s="7" t="s">
        <v>1204</v>
      </c>
      <c r="E287" s="4" t="s">
        <v>770</v>
      </c>
      <c r="F287" s="7" t="s">
        <v>218</v>
      </c>
      <c r="G287" s="7" t="s">
        <v>53</v>
      </c>
      <c r="H287" s="7" t="s">
        <v>62</v>
      </c>
      <c r="I287" s="7" t="s">
        <v>1205</v>
      </c>
      <c r="J287" s="7" t="s">
        <v>65</v>
      </c>
      <c r="K287" s="7" t="s">
        <v>1221</v>
      </c>
      <c r="L287" s="80">
        <v>2.9568975321278292E-3</v>
      </c>
      <c r="M287" s="78">
        <v>4.3964999999999996</v>
      </c>
      <c r="N287" s="85"/>
      <c r="O287" s="80">
        <v>1.2999999999999999E-2</v>
      </c>
      <c r="P287" s="81">
        <v>3.8193590894207398E-7</v>
      </c>
      <c r="Q287" s="81">
        <v>3.7187983813187602E-8</v>
      </c>
    </row>
    <row r="288" spans="1:17" x14ac:dyDescent="0.2">
      <c r="A288" s="7">
        <v>1039</v>
      </c>
      <c r="B288" s="7">
        <v>8056</v>
      </c>
      <c r="C288" s="7" t="s">
        <v>1203</v>
      </c>
      <c r="D288" s="7" t="s">
        <v>1204</v>
      </c>
      <c r="E288" s="4" t="s">
        <v>770</v>
      </c>
      <c r="F288" s="7" t="s">
        <v>218</v>
      </c>
      <c r="G288" s="7" t="s">
        <v>53</v>
      </c>
      <c r="H288" s="7" t="s">
        <v>62</v>
      </c>
      <c r="I288" s="7" t="s">
        <v>1205</v>
      </c>
      <c r="J288" s="7" t="s">
        <v>65</v>
      </c>
      <c r="K288" s="7" t="s">
        <v>1208</v>
      </c>
      <c r="L288" s="80">
        <v>25.631985205435392</v>
      </c>
      <c r="M288" s="78">
        <v>4.9748000000000001</v>
      </c>
      <c r="N288" s="85"/>
      <c r="O288" s="80">
        <v>127.514</v>
      </c>
      <c r="P288" s="81">
        <v>3.7423996364136102E-3</v>
      </c>
      <c r="Q288" s="81">
        <v>3.6438652099228601E-4</v>
      </c>
    </row>
    <row r="289" spans="1:17" x14ac:dyDescent="0.2">
      <c r="A289" s="7">
        <v>1039</v>
      </c>
      <c r="B289" s="7">
        <v>8056</v>
      </c>
      <c r="C289" s="7" t="s">
        <v>1203</v>
      </c>
      <c r="D289" s="7" t="s">
        <v>1204</v>
      </c>
      <c r="E289" s="4" t="s">
        <v>770</v>
      </c>
      <c r="F289" s="7" t="s">
        <v>218</v>
      </c>
      <c r="G289" s="7" t="s">
        <v>53</v>
      </c>
      <c r="H289" s="7" t="s">
        <v>62</v>
      </c>
      <c r="I289" s="7" t="s">
        <v>1205</v>
      </c>
      <c r="J289" s="7" t="s">
        <v>65</v>
      </c>
      <c r="K289" s="7" t="s">
        <v>1209</v>
      </c>
      <c r="L289" s="80">
        <v>9.821908733096917</v>
      </c>
      <c r="M289" s="78">
        <v>2.5661</v>
      </c>
      <c r="N289" s="85"/>
      <c r="O289" s="80">
        <v>25.204000000000001</v>
      </c>
      <c r="P289" s="81">
        <v>7.3971859533059005E-4</v>
      </c>
      <c r="Q289" s="81">
        <v>7.2024238898259695E-5</v>
      </c>
    </row>
    <row r="290" spans="1:17" x14ac:dyDescent="0.2">
      <c r="A290" s="7">
        <v>1039</v>
      </c>
      <c r="B290" s="7">
        <v>8056</v>
      </c>
      <c r="C290" s="7" t="s">
        <v>1203</v>
      </c>
      <c r="D290" s="7" t="s">
        <v>1204</v>
      </c>
      <c r="E290" s="4" t="s">
        <v>770</v>
      </c>
      <c r="F290" s="7" t="s">
        <v>218</v>
      </c>
      <c r="G290" s="7" t="s">
        <v>53</v>
      </c>
      <c r="H290" s="7" t="s">
        <v>62</v>
      </c>
      <c r="I290" s="7" t="s">
        <v>1205</v>
      </c>
      <c r="J290" s="7" t="s">
        <v>65</v>
      </c>
      <c r="K290" s="7" t="s">
        <v>1210</v>
      </c>
      <c r="L290" s="80">
        <v>2.451570499515705</v>
      </c>
      <c r="M290" s="78">
        <v>2.8908</v>
      </c>
      <c r="N290" s="85"/>
      <c r="O290" s="80">
        <v>7.0869999999999997</v>
      </c>
      <c r="P290" s="81">
        <v>2.0799724882227701E-4</v>
      </c>
      <c r="Q290" s="81">
        <v>2.02520845547506E-5</v>
      </c>
    </row>
    <row r="291" spans="1:17" x14ac:dyDescent="0.2">
      <c r="A291" s="7">
        <v>1039</v>
      </c>
      <c r="B291" s="7">
        <v>8056</v>
      </c>
      <c r="C291" s="7" t="s">
        <v>1203</v>
      </c>
      <c r="D291" s="7" t="s">
        <v>1204</v>
      </c>
      <c r="E291" s="4" t="s">
        <v>770</v>
      </c>
      <c r="F291" s="7" t="s">
        <v>218</v>
      </c>
      <c r="G291" s="7" t="s">
        <v>53</v>
      </c>
      <c r="H291" s="7" t="s">
        <v>62</v>
      </c>
      <c r="I291" s="7" t="s">
        <v>1205</v>
      </c>
      <c r="J291" s="7" t="s">
        <v>65</v>
      </c>
      <c r="K291" s="7" t="s">
        <v>1211</v>
      </c>
      <c r="L291" s="80">
        <v>627.82836760386067</v>
      </c>
      <c r="M291" s="78">
        <v>0.47660000000000002</v>
      </c>
      <c r="N291" s="85"/>
      <c r="O291" s="80">
        <v>299.22300000000001</v>
      </c>
      <c r="P291" s="81">
        <v>8.7818594911924508E-3</v>
      </c>
      <c r="Q291" s="81">
        <v>8.5506400671449799E-4</v>
      </c>
    </row>
    <row r="292" spans="1:17" x14ac:dyDescent="0.2">
      <c r="A292" s="7">
        <v>1039</v>
      </c>
      <c r="B292" s="7">
        <v>8056</v>
      </c>
      <c r="C292" s="7" t="s">
        <v>1203</v>
      </c>
      <c r="D292" s="7" t="s">
        <v>1204</v>
      </c>
      <c r="E292" s="4" t="s">
        <v>770</v>
      </c>
      <c r="F292" s="7" t="s">
        <v>214</v>
      </c>
      <c r="G292" s="7" t="s">
        <v>53</v>
      </c>
      <c r="H292" s="7" t="s">
        <v>62</v>
      </c>
      <c r="I292" s="7" t="s">
        <v>1205</v>
      </c>
      <c r="J292" s="7" t="s">
        <v>65</v>
      </c>
      <c r="K292" s="7" t="s">
        <v>1212</v>
      </c>
      <c r="L292" s="80">
        <v>605.29200000000003</v>
      </c>
      <c r="M292" s="78">
        <v>1</v>
      </c>
      <c r="N292" s="85"/>
      <c r="O292" s="80">
        <v>605.29200000000003</v>
      </c>
      <c r="P292" s="81">
        <v>1.7764634785085099E-2</v>
      </c>
      <c r="Q292" s="81">
        <v>1.72969059825985E-3</v>
      </c>
    </row>
    <row r="293" spans="1:17" x14ac:dyDescent="0.2">
      <c r="A293" s="7">
        <v>1039</v>
      </c>
      <c r="B293" s="7">
        <v>8056</v>
      </c>
      <c r="C293" s="7" t="s">
        <v>1203</v>
      </c>
      <c r="D293" s="7" t="s">
        <v>1204</v>
      </c>
      <c r="E293" s="4" t="s">
        <v>770</v>
      </c>
      <c r="F293" s="7" t="s">
        <v>213</v>
      </c>
      <c r="G293" s="7" t="s">
        <v>53</v>
      </c>
      <c r="H293" s="7" t="s">
        <v>62</v>
      </c>
      <c r="I293" s="7" t="s">
        <v>1205</v>
      </c>
      <c r="J293" s="7" t="s">
        <v>65</v>
      </c>
      <c r="K293" s="7" t="s">
        <v>1212</v>
      </c>
      <c r="L293" s="80">
        <v>19286.808000000001</v>
      </c>
      <c r="M293" s="78">
        <v>1</v>
      </c>
      <c r="N293" s="79"/>
      <c r="O293" s="80">
        <v>19286.808000000001</v>
      </c>
      <c r="P293" s="81">
        <v>0.566046443836974</v>
      </c>
      <c r="Q293" s="81">
        <v>5.5114288806278097E-2</v>
      </c>
    </row>
    <row r="294" spans="1:17" x14ac:dyDescent="0.2">
      <c r="A294" s="7">
        <v>1039</v>
      </c>
      <c r="B294" s="7">
        <v>8056</v>
      </c>
      <c r="C294" s="7" t="s">
        <v>1213</v>
      </c>
      <c r="D294" s="7" t="s">
        <v>1214</v>
      </c>
      <c r="E294" s="4" t="s">
        <v>770</v>
      </c>
      <c r="F294" s="7" t="s">
        <v>218</v>
      </c>
      <c r="G294" s="7" t="s">
        <v>53</v>
      </c>
      <c r="H294" s="7" t="s">
        <v>62</v>
      </c>
      <c r="I294" s="7" t="s">
        <v>1205</v>
      </c>
      <c r="J294" s="7" t="s">
        <v>65</v>
      </c>
      <c r="K294" s="7" t="s">
        <v>1206</v>
      </c>
      <c r="L294" s="80">
        <v>633.01320754716971</v>
      </c>
      <c r="M294" s="78">
        <v>3.71</v>
      </c>
      <c r="N294" s="79"/>
      <c r="O294" s="80">
        <v>2348.4789999999998</v>
      </c>
      <c r="P294" s="81">
        <v>6.8925257907213794E-2</v>
      </c>
      <c r="Q294" s="81">
        <v>6.7110510307162403E-3</v>
      </c>
    </row>
    <row r="295" spans="1:17" x14ac:dyDescent="0.2">
      <c r="A295" s="7">
        <v>1039</v>
      </c>
      <c r="B295" s="7">
        <v>8056</v>
      </c>
      <c r="C295" s="7" t="s">
        <v>1213</v>
      </c>
      <c r="D295" s="7" t="s">
        <v>1214</v>
      </c>
      <c r="E295" s="4" t="s">
        <v>770</v>
      </c>
      <c r="F295" s="7" t="s">
        <v>218</v>
      </c>
      <c r="G295" s="7" t="s">
        <v>53</v>
      </c>
      <c r="H295" s="7" t="s">
        <v>62</v>
      </c>
      <c r="I295" s="7" t="s">
        <v>1205</v>
      </c>
      <c r="J295" s="7" t="s">
        <v>65</v>
      </c>
      <c r="K295" s="7" t="s">
        <v>1207</v>
      </c>
      <c r="L295" s="80">
        <v>8.1880358346980067E-3</v>
      </c>
      <c r="M295" s="78">
        <v>4.1524000000000001</v>
      </c>
      <c r="N295" s="85"/>
      <c r="O295" s="80">
        <v>3.4000000000000002E-2</v>
      </c>
      <c r="P295" s="81">
        <v>9.8713353167581394E-7</v>
      </c>
      <c r="Q295" s="81">
        <v>9.6114308547464898E-8</v>
      </c>
    </row>
    <row r="296" spans="1:17" x14ac:dyDescent="0.2">
      <c r="A296" s="7">
        <v>1039</v>
      </c>
      <c r="B296" s="7">
        <v>8056</v>
      </c>
      <c r="C296" s="7" t="s">
        <v>1213</v>
      </c>
      <c r="D296" s="7" t="s">
        <v>1214</v>
      </c>
      <c r="E296" s="4" t="s">
        <v>770</v>
      </c>
      <c r="F296" s="7" t="s">
        <v>214</v>
      </c>
      <c r="G296" s="7" t="s">
        <v>53</v>
      </c>
      <c r="H296" s="7" t="s">
        <v>62</v>
      </c>
      <c r="I296" s="7" t="s">
        <v>1205</v>
      </c>
      <c r="J296" s="7" t="s">
        <v>65</v>
      </c>
      <c r="K296" s="7" t="s">
        <v>1212</v>
      </c>
      <c r="L296" s="80">
        <v>2724.02</v>
      </c>
      <c r="M296" s="78">
        <v>1</v>
      </c>
      <c r="N296" s="85"/>
      <c r="O296" s="80">
        <v>2724.02</v>
      </c>
      <c r="P296" s="81">
        <v>7.9946957917969394E-2</v>
      </c>
      <c r="Q296" s="81">
        <v>7.78420176621295E-3</v>
      </c>
    </row>
    <row r="297" spans="1:17" x14ac:dyDescent="0.2">
      <c r="A297" s="7">
        <v>1039</v>
      </c>
      <c r="B297" s="7">
        <v>8056</v>
      </c>
      <c r="C297" s="7" t="s">
        <v>1213</v>
      </c>
      <c r="D297" s="7" t="s">
        <v>1214</v>
      </c>
      <c r="E297" s="4" t="s">
        <v>770</v>
      </c>
      <c r="F297" s="7" t="s">
        <v>213</v>
      </c>
      <c r="G297" s="7" t="s">
        <v>53</v>
      </c>
      <c r="H297" s="7" t="s">
        <v>62</v>
      </c>
      <c r="I297" s="7" t="s">
        <v>1205</v>
      </c>
      <c r="J297" s="7" t="s">
        <v>65</v>
      </c>
      <c r="K297" s="7" t="s">
        <v>1212</v>
      </c>
      <c r="L297" s="80">
        <v>23.234000000000002</v>
      </c>
      <c r="M297" s="78">
        <v>1</v>
      </c>
      <c r="N297" s="79"/>
      <c r="O297" s="80">
        <v>23.234000000000002</v>
      </c>
      <c r="P297" s="81">
        <v>6.81886569825002E-4</v>
      </c>
      <c r="Q297" s="81">
        <v>6.6393303502991998E-5</v>
      </c>
    </row>
    <row r="298" spans="1:17" x14ac:dyDescent="0.2">
      <c r="A298" s="7">
        <v>1039</v>
      </c>
      <c r="B298" s="7">
        <v>8056</v>
      </c>
      <c r="C298" s="7" t="s">
        <v>1215</v>
      </c>
      <c r="D298" s="7" t="s">
        <v>1216</v>
      </c>
      <c r="E298" s="4" t="s">
        <v>770</v>
      </c>
      <c r="F298" s="7" t="s">
        <v>218</v>
      </c>
      <c r="G298" s="7" t="s">
        <v>53</v>
      </c>
      <c r="H298" s="7" t="s">
        <v>62</v>
      </c>
      <c r="I298" s="7" t="s">
        <v>1205</v>
      </c>
      <c r="J298" s="7" t="s">
        <v>65</v>
      </c>
      <c r="K298" s="7" t="s">
        <v>1206</v>
      </c>
      <c r="L298" s="80">
        <v>5.7342318059299195</v>
      </c>
      <c r="M298" s="78">
        <v>3.71</v>
      </c>
      <c r="N298" s="79"/>
      <c r="O298" s="80">
        <v>21.274000000000001</v>
      </c>
      <c r="P298" s="81">
        <v>6.24353967081785E-4</v>
      </c>
      <c r="Q298" s="81">
        <v>6.0791522027478002E-5</v>
      </c>
    </row>
    <row r="299" spans="1:17" x14ac:dyDescent="0.2">
      <c r="A299" s="7">
        <v>1039</v>
      </c>
      <c r="B299" s="7">
        <v>8056</v>
      </c>
      <c r="C299" s="7" t="s">
        <v>1215</v>
      </c>
      <c r="D299" s="7" t="s">
        <v>1216</v>
      </c>
      <c r="E299" s="4" t="s">
        <v>770</v>
      </c>
      <c r="F299" s="7" t="s">
        <v>218</v>
      </c>
      <c r="G299" s="7" t="s">
        <v>53</v>
      </c>
      <c r="H299" s="7" t="s">
        <v>62</v>
      </c>
      <c r="I299" s="7" t="s">
        <v>1205</v>
      </c>
      <c r="J299" s="7" t="s">
        <v>65</v>
      </c>
      <c r="K299" s="7" t="s">
        <v>1207</v>
      </c>
      <c r="L299" s="80">
        <v>0.19988440419998071</v>
      </c>
      <c r="M299" s="78">
        <v>4.1524000000000001</v>
      </c>
      <c r="N299" s="85"/>
      <c r="O299" s="80">
        <v>0.83</v>
      </c>
      <c r="P299" s="81">
        <v>2.4373667448785499E-5</v>
      </c>
      <c r="Q299" s="81">
        <v>2.3731928036411102E-6</v>
      </c>
    </row>
    <row r="300" spans="1:17" x14ac:dyDescent="0.2">
      <c r="A300" s="7">
        <v>1039</v>
      </c>
      <c r="B300" s="7">
        <v>8056</v>
      </c>
      <c r="C300" s="7" t="s">
        <v>1215</v>
      </c>
      <c r="D300" s="7" t="s">
        <v>1216</v>
      </c>
      <c r="E300" s="4" t="s">
        <v>770</v>
      </c>
      <c r="F300" s="7" t="s">
        <v>218</v>
      </c>
      <c r="G300" s="7" t="s">
        <v>53</v>
      </c>
      <c r="H300" s="7" t="s">
        <v>62</v>
      </c>
      <c r="I300" s="7" t="s">
        <v>1205</v>
      </c>
      <c r="J300" s="7" t="s">
        <v>65</v>
      </c>
      <c r="K300" s="7" t="s">
        <v>1208</v>
      </c>
      <c r="L300" s="80">
        <v>1.232813379432339</v>
      </c>
      <c r="M300" s="78">
        <v>4.9748000000000001</v>
      </c>
      <c r="N300" s="85"/>
      <c r="O300" s="80">
        <v>6.133</v>
      </c>
      <c r="P300" s="81">
        <v>1.79994798372142E-4</v>
      </c>
      <c r="Q300" s="81">
        <v>1.75255677499975E-5</v>
      </c>
    </row>
    <row r="301" spans="1:17" x14ac:dyDescent="0.2">
      <c r="A301" s="7">
        <v>1039</v>
      </c>
      <c r="B301" s="7">
        <v>8056</v>
      </c>
      <c r="C301" s="7" t="s">
        <v>1215</v>
      </c>
      <c r="D301" s="7" t="s">
        <v>1216</v>
      </c>
      <c r="E301" s="4" t="s">
        <v>770</v>
      </c>
      <c r="F301" s="7" t="s">
        <v>218</v>
      </c>
      <c r="G301" s="7" t="s">
        <v>53</v>
      </c>
      <c r="H301" s="7" t="s">
        <v>62</v>
      </c>
      <c r="I301" s="7" t="s">
        <v>1205</v>
      </c>
      <c r="J301" s="7" t="s">
        <v>65</v>
      </c>
      <c r="K301" s="7" t="s">
        <v>1209</v>
      </c>
      <c r="L301" s="80">
        <v>380.6959978177</v>
      </c>
      <c r="M301" s="78">
        <v>2.5661</v>
      </c>
      <c r="N301" s="85"/>
      <c r="O301" s="80">
        <v>976.904</v>
      </c>
      <c r="P301" s="81">
        <v>2.86710640177751E-2</v>
      </c>
      <c r="Q301" s="81">
        <v>2.7916177548039699E-3</v>
      </c>
    </row>
    <row r="302" spans="1:17" x14ac:dyDescent="0.2">
      <c r="A302" s="7">
        <v>1039</v>
      </c>
      <c r="B302" s="7">
        <v>8056</v>
      </c>
      <c r="C302" s="7" t="s">
        <v>1215</v>
      </c>
      <c r="D302" s="7" t="s">
        <v>1216</v>
      </c>
      <c r="E302" s="4" t="s">
        <v>770</v>
      </c>
      <c r="F302" s="7" t="s">
        <v>213</v>
      </c>
      <c r="G302" s="7" t="s">
        <v>53</v>
      </c>
      <c r="H302" s="7" t="s">
        <v>62</v>
      </c>
      <c r="I302" s="7" t="s">
        <v>1205</v>
      </c>
      <c r="J302" s="7" t="s">
        <v>65</v>
      </c>
      <c r="K302" s="7" t="s">
        <v>1212</v>
      </c>
      <c r="L302" s="80">
        <v>1897.7809999999999</v>
      </c>
      <c r="M302" s="78">
        <v>1</v>
      </c>
      <c r="N302" s="79"/>
      <c r="O302" s="80">
        <v>1897.7809999999999</v>
      </c>
      <c r="P302" s="81">
        <v>5.5697777546387502E-2</v>
      </c>
      <c r="Q302" s="81">
        <v>5.4231299056505498E-3</v>
      </c>
    </row>
    <row r="303" spans="1:17" x14ac:dyDescent="0.2">
      <c r="A303" s="7">
        <v>1039</v>
      </c>
      <c r="B303" s="7">
        <v>8056</v>
      </c>
      <c r="C303" s="7" t="s">
        <v>1217</v>
      </c>
      <c r="D303" s="7" t="s">
        <v>1218</v>
      </c>
      <c r="E303" s="4" t="s">
        <v>770</v>
      </c>
      <c r="F303" s="7" t="s">
        <v>218</v>
      </c>
      <c r="G303" s="7" t="s">
        <v>53</v>
      </c>
      <c r="H303" s="7" t="s">
        <v>62</v>
      </c>
      <c r="I303" s="7" t="s">
        <v>1205</v>
      </c>
      <c r="J303" s="7" t="s">
        <v>65</v>
      </c>
      <c r="K303" s="7" t="s">
        <v>1206</v>
      </c>
      <c r="L303" s="80">
        <v>1.0485175202156334</v>
      </c>
      <c r="M303" s="78">
        <v>3.71</v>
      </c>
      <c r="N303" s="84"/>
      <c r="O303" s="80">
        <v>3.89</v>
      </c>
      <c r="P303" s="81">
        <v>1.14172902332179E-4</v>
      </c>
      <c r="Q303" s="81">
        <v>1.1116681999329E-5</v>
      </c>
    </row>
    <row r="304" spans="1:17" x14ac:dyDescent="0.2">
      <c r="A304" s="7">
        <v>1039</v>
      </c>
      <c r="B304" s="7">
        <v>8056</v>
      </c>
      <c r="C304" s="7" t="s">
        <v>1219</v>
      </c>
      <c r="D304" s="7" t="s">
        <v>1220</v>
      </c>
      <c r="E304" s="4" t="s">
        <v>770</v>
      </c>
      <c r="F304" s="7" t="s">
        <v>213</v>
      </c>
      <c r="G304" s="7" t="s">
        <v>53</v>
      </c>
      <c r="H304" s="7" t="s">
        <v>62</v>
      </c>
      <c r="I304" s="7" t="s">
        <v>298</v>
      </c>
      <c r="J304" s="7" t="s">
        <v>298</v>
      </c>
      <c r="K304" s="7" t="s">
        <v>1212</v>
      </c>
      <c r="L304" s="80">
        <v>0.33</v>
      </c>
      <c r="M304" s="78">
        <v>1</v>
      </c>
      <c r="N304" s="84"/>
      <c r="O304" s="80">
        <v>0.33</v>
      </c>
      <c r="P304" s="81">
        <v>9.6769165196194504E-6</v>
      </c>
      <c r="Q304" s="81">
        <v>9.4221309509746895E-7</v>
      </c>
    </row>
    <row r="305" spans="1:17" x14ac:dyDescent="0.2">
      <c r="A305" s="7">
        <v>11389</v>
      </c>
      <c r="B305" s="7">
        <v>11390</v>
      </c>
      <c r="C305" s="7" t="s">
        <v>1203</v>
      </c>
      <c r="D305" s="7" t="s">
        <v>1204</v>
      </c>
      <c r="E305" s="4" t="s">
        <v>770</v>
      </c>
      <c r="F305" s="7" t="s">
        <v>218</v>
      </c>
      <c r="G305" s="7" t="s">
        <v>53</v>
      </c>
      <c r="H305" s="7" t="s">
        <v>62</v>
      </c>
      <c r="I305" s="7" t="s">
        <v>1205</v>
      </c>
      <c r="J305" s="7" t="s">
        <v>65</v>
      </c>
      <c r="K305" s="7" t="s">
        <v>1206</v>
      </c>
      <c r="L305" s="80">
        <v>3952.8051212938003</v>
      </c>
      <c r="M305" s="78">
        <v>3.71</v>
      </c>
      <c r="N305" s="79"/>
      <c r="O305" s="80">
        <v>14664.906999999999</v>
      </c>
      <c r="P305" s="81">
        <v>6.0921409430325903E-2</v>
      </c>
      <c r="Q305" s="81">
        <v>5.4457313800209796E-3</v>
      </c>
    </row>
    <row r="306" spans="1:17" x14ac:dyDescent="0.2">
      <c r="A306" s="7">
        <v>11389</v>
      </c>
      <c r="B306" s="7">
        <v>11390</v>
      </c>
      <c r="C306" s="7" t="s">
        <v>1203</v>
      </c>
      <c r="D306" s="7" t="s">
        <v>1204</v>
      </c>
      <c r="E306" s="4" t="s">
        <v>770</v>
      </c>
      <c r="F306" s="7" t="s">
        <v>218</v>
      </c>
      <c r="G306" s="7" t="s">
        <v>53</v>
      </c>
      <c r="H306" s="7" t="s">
        <v>62</v>
      </c>
      <c r="I306" s="7" t="s">
        <v>1205</v>
      </c>
      <c r="J306" s="7" t="s">
        <v>65</v>
      </c>
      <c r="K306" s="7" t="s">
        <v>1207</v>
      </c>
      <c r="L306" s="80">
        <v>1731.8052210769674</v>
      </c>
      <c r="M306" s="78">
        <v>4.1524000000000001</v>
      </c>
      <c r="N306" s="85"/>
      <c r="O306" s="80">
        <v>7191.1480000000001</v>
      </c>
      <c r="P306" s="81">
        <v>2.9873690459945701E-2</v>
      </c>
      <c r="Q306" s="81">
        <v>2.6703928076519099E-3</v>
      </c>
    </row>
    <row r="307" spans="1:17" x14ac:dyDescent="0.2">
      <c r="A307" s="7">
        <v>11389</v>
      </c>
      <c r="B307" s="7">
        <v>11390</v>
      </c>
      <c r="C307" s="7" t="s">
        <v>1203</v>
      </c>
      <c r="D307" s="7" t="s">
        <v>1204</v>
      </c>
      <c r="E307" s="4" t="s">
        <v>770</v>
      </c>
      <c r="F307" s="7" t="s">
        <v>218</v>
      </c>
      <c r="G307" s="7" t="s">
        <v>53</v>
      </c>
      <c r="H307" s="7" t="s">
        <v>62</v>
      </c>
      <c r="I307" s="7" t="s">
        <v>1205</v>
      </c>
      <c r="J307" s="7" t="s">
        <v>65</v>
      </c>
      <c r="K307" s="7" t="s">
        <v>1208</v>
      </c>
      <c r="L307" s="80">
        <v>14.125794001768915</v>
      </c>
      <c r="M307" s="78">
        <v>4.9748000000000001</v>
      </c>
      <c r="N307" s="85"/>
      <c r="O307" s="80">
        <v>70.272999999999996</v>
      </c>
      <c r="P307" s="81">
        <v>2.9193101915449802E-4</v>
      </c>
      <c r="Q307" s="81">
        <v>2.60955537089033E-5</v>
      </c>
    </row>
    <row r="308" spans="1:17" x14ac:dyDescent="0.2">
      <c r="A308" s="7">
        <v>11389</v>
      </c>
      <c r="B308" s="7">
        <v>11390</v>
      </c>
      <c r="C308" s="7" t="s">
        <v>1203</v>
      </c>
      <c r="D308" s="7" t="s">
        <v>1204</v>
      </c>
      <c r="E308" s="4" t="s">
        <v>770</v>
      </c>
      <c r="F308" s="7" t="s">
        <v>218</v>
      </c>
      <c r="G308" s="7" t="s">
        <v>53</v>
      </c>
      <c r="H308" s="7" t="s">
        <v>62</v>
      </c>
      <c r="I308" s="7" t="s">
        <v>1205</v>
      </c>
      <c r="J308" s="7" t="s">
        <v>65</v>
      </c>
      <c r="K308" s="7" t="s">
        <v>1209</v>
      </c>
      <c r="L308" s="80">
        <v>831.81988231167918</v>
      </c>
      <c r="M308" s="78">
        <v>2.5661</v>
      </c>
      <c r="N308" s="85"/>
      <c r="O308" s="80">
        <v>2134.5329999999999</v>
      </c>
      <c r="P308" s="81">
        <v>8.8673435649934702E-3</v>
      </c>
      <c r="Q308" s="81">
        <v>7.9264697847378305E-4</v>
      </c>
    </row>
    <row r="309" spans="1:17" x14ac:dyDescent="0.2">
      <c r="A309" s="7">
        <v>11389</v>
      </c>
      <c r="B309" s="7">
        <v>11390</v>
      </c>
      <c r="C309" s="7" t="s">
        <v>1203</v>
      </c>
      <c r="D309" s="7" t="s">
        <v>1204</v>
      </c>
      <c r="E309" s="4" t="s">
        <v>770</v>
      </c>
      <c r="F309" s="7" t="s">
        <v>218</v>
      </c>
      <c r="G309" s="7" t="s">
        <v>53</v>
      </c>
      <c r="H309" s="7" t="s">
        <v>62</v>
      </c>
      <c r="I309" s="7" t="s">
        <v>1205</v>
      </c>
      <c r="J309" s="7" t="s">
        <v>65</v>
      </c>
      <c r="K309" s="7" t="s">
        <v>1210</v>
      </c>
      <c r="L309" s="80">
        <v>9.0960979659609809</v>
      </c>
      <c r="M309" s="78">
        <v>2.8908</v>
      </c>
      <c r="N309" s="85"/>
      <c r="O309" s="80">
        <v>26.295000000000002</v>
      </c>
      <c r="P309" s="81">
        <v>1.09234687988897E-4</v>
      </c>
      <c r="Q309" s="81">
        <v>9.7644288556433395E-6</v>
      </c>
    </row>
    <row r="310" spans="1:17" x14ac:dyDescent="0.2">
      <c r="A310" s="7">
        <v>11389</v>
      </c>
      <c r="B310" s="7">
        <v>11390</v>
      </c>
      <c r="C310" s="7" t="s">
        <v>1203</v>
      </c>
      <c r="D310" s="7" t="s">
        <v>1204</v>
      </c>
      <c r="E310" s="4" t="s">
        <v>770</v>
      </c>
      <c r="F310" s="7" t="s">
        <v>218</v>
      </c>
      <c r="G310" s="7" t="s">
        <v>53</v>
      </c>
      <c r="H310" s="7" t="s">
        <v>62</v>
      </c>
      <c r="I310" s="7" t="s">
        <v>1205</v>
      </c>
      <c r="J310" s="7" t="s">
        <v>65</v>
      </c>
      <c r="K310" s="7" t="s">
        <v>1211</v>
      </c>
      <c r="L310" s="80">
        <v>1855.5623164078891</v>
      </c>
      <c r="M310" s="78">
        <v>0.47660000000000002</v>
      </c>
      <c r="N310" s="85"/>
      <c r="O310" s="80">
        <v>884.36099999999999</v>
      </c>
      <c r="P310" s="81">
        <v>3.6738383854754701E-3</v>
      </c>
      <c r="Q310" s="81">
        <v>3.2840239856549099E-4</v>
      </c>
    </row>
    <row r="311" spans="1:17" x14ac:dyDescent="0.2">
      <c r="A311" s="7">
        <v>11389</v>
      </c>
      <c r="B311" s="7">
        <v>11390</v>
      </c>
      <c r="C311" s="7" t="s">
        <v>1203</v>
      </c>
      <c r="D311" s="7" t="s">
        <v>1204</v>
      </c>
      <c r="E311" s="4" t="s">
        <v>770</v>
      </c>
      <c r="F311" s="7" t="s">
        <v>214</v>
      </c>
      <c r="G311" s="7" t="s">
        <v>53</v>
      </c>
      <c r="H311" s="7" t="s">
        <v>62</v>
      </c>
      <c r="I311" s="7" t="s">
        <v>1205</v>
      </c>
      <c r="J311" s="7" t="s">
        <v>65</v>
      </c>
      <c r="K311" s="7" t="s">
        <v>1212</v>
      </c>
      <c r="L311" s="80">
        <v>6658.2070000000003</v>
      </c>
      <c r="M311" s="78">
        <v>1</v>
      </c>
      <c r="N311" s="85"/>
      <c r="O311" s="80">
        <v>6658.2070000000003</v>
      </c>
      <c r="P311" s="81">
        <v>2.7659728172324399E-2</v>
      </c>
      <c r="Q311" s="81">
        <v>2.47248793288582E-3</v>
      </c>
    </row>
    <row r="312" spans="1:17" x14ac:dyDescent="0.2">
      <c r="A312" s="7">
        <v>11389</v>
      </c>
      <c r="B312" s="7">
        <v>11390</v>
      </c>
      <c r="C312" s="7" t="s">
        <v>1203</v>
      </c>
      <c r="D312" s="7" t="s">
        <v>1204</v>
      </c>
      <c r="E312" s="4" t="s">
        <v>770</v>
      </c>
      <c r="F312" s="7" t="s">
        <v>213</v>
      </c>
      <c r="G312" s="7" t="s">
        <v>53</v>
      </c>
      <c r="H312" s="7" t="s">
        <v>62</v>
      </c>
      <c r="I312" s="7" t="s">
        <v>1205</v>
      </c>
      <c r="J312" s="7" t="s">
        <v>65</v>
      </c>
      <c r="K312" s="7" t="s">
        <v>1212</v>
      </c>
      <c r="L312" s="80">
        <v>164590.679</v>
      </c>
      <c r="M312" s="78">
        <v>1</v>
      </c>
      <c r="N312" s="79"/>
      <c r="O312" s="80">
        <v>164590.679</v>
      </c>
      <c r="P312" s="81">
        <v>0.68374770324043999</v>
      </c>
      <c r="Q312" s="81">
        <v>6.1119832229295401E-2</v>
      </c>
    </row>
    <row r="313" spans="1:17" x14ac:dyDescent="0.2">
      <c r="A313" s="7">
        <v>11389</v>
      </c>
      <c r="B313" s="7">
        <v>11390</v>
      </c>
      <c r="C313" s="7" t="s">
        <v>1215</v>
      </c>
      <c r="D313" s="7" t="s">
        <v>1216</v>
      </c>
      <c r="E313" s="4" t="s">
        <v>770</v>
      </c>
      <c r="F313" s="7" t="s">
        <v>218</v>
      </c>
      <c r="G313" s="7" t="s">
        <v>53</v>
      </c>
      <c r="H313" s="7" t="s">
        <v>62</v>
      </c>
      <c r="I313" s="7" t="s">
        <v>1205</v>
      </c>
      <c r="J313" s="7" t="s">
        <v>65</v>
      </c>
      <c r="K313" s="7" t="s">
        <v>1206</v>
      </c>
      <c r="L313" s="80">
        <v>2856.2142857142858</v>
      </c>
      <c r="M313" s="78">
        <v>3.71</v>
      </c>
      <c r="N313" s="79"/>
      <c r="O313" s="80">
        <v>10596.555</v>
      </c>
      <c r="P313" s="81">
        <v>4.4020537360643298E-2</v>
      </c>
      <c r="Q313" s="81">
        <v>3.9349716940545601E-3</v>
      </c>
    </row>
    <row r="314" spans="1:17" x14ac:dyDescent="0.2">
      <c r="A314" s="7">
        <v>11389</v>
      </c>
      <c r="B314" s="7">
        <v>11390</v>
      </c>
      <c r="C314" s="7" t="s">
        <v>1215</v>
      </c>
      <c r="D314" s="7" t="s">
        <v>1216</v>
      </c>
      <c r="E314" s="4" t="s">
        <v>770</v>
      </c>
      <c r="F314" s="7" t="s">
        <v>218</v>
      </c>
      <c r="G314" s="7" t="s">
        <v>53</v>
      </c>
      <c r="H314" s="7" t="s">
        <v>62</v>
      </c>
      <c r="I314" s="7" t="s">
        <v>1205</v>
      </c>
      <c r="J314" s="7" t="s">
        <v>65</v>
      </c>
      <c r="K314" s="7" t="s">
        <v>1207</v>
      </c>
      <c r="L314" s="80">
        <v>0.30006743088334459</v>
      </c>
      <c r="M314" s="78">
        <v>4.1524000000000001</v>
      </c>
      <c r="N314" s="85"/>
      <c r="O314" s="80">
        <v>1.246</v>
      </c>
      <c r="P314" s="81">
        <v>5.1750086437165599E-6</v>
      </c>
      <c r="Q314" s="81">
        <v>4.6259118471639598E-7</v>
      </c>
    </row>
    <row r="315" spans="1:17" x14ac:dyDescent="0.2">
      <c r="A315" s="7">
        <v>11389</v>
      </c>
      <c r="B315" s="7">
        <v>11390</v>
      </c>
      <c r="C315" s="7" t="s">
        <v>1215</v>
      </c>
      <c r="D315" s="7" t="s">
        <v>1216</v>
      </c>
      <c r="E315" s="4" t="s">
        <v>770</v>
      </c>
      <c r="F315" s="7" t="s">
        <v>218</v>
      </c>
      <c r="G315" s="7" t="s">
        <v>53</v>
      </c>
      <c r="H315" s="7" t="s">
        <v>62</v>
      </c>
      <c r="I315" s="7" t="s">
        <v>1205</v>
      </c>
      <c r="J315" s="7" t="s">
        <v>65</v>
      </c>
      <c r="K315" s="7" t="s">
        <v>1209</v>
      </c>
      <c r="L315" s="80">
        <v>737.30641830014417</v>
      </c>
      <c r="M315" s="78">
        <v>2.5661</v>
      </c>
      <c r="N315" s="85"/>
      <c r="O315" s="80">
        <v>1892.002</v>
      </c>
      <c r="P315" s="81">
        <v>7.8598128492140401E-3</v>
      </c>
      <c r="Q315" s="81">
        <v>7.0258436031439705E-4</v>
      </c>
    </row>
    <row r="316" spans="1:17" x14ac:dyDescent="0.2">
      <c r="A316" s="7">
        <v>11389</v>
      </c>
      <c r="B316" s="7">
        <v>11390</v>
      </c>
      <c r="C316" s="7" t="s">
        <v>1215</v>
      </c>
      <c r="D316" s="7" t="s">
        <v>1216</v>
      </c>
      <c r="E316" s="4" t="s">
        <v>770</v>
      </c>
      <c r="F316" s="7" t="s">
        <v>213</v>
      </c>
      <c r="G316" s="7" t="s">
        <v>53</v>
      </c>
      <c r="H316" s="7" t="s">
        <v>62</v>
      </c>
      <c r="I316" s="7" t="s">
        <v>1205</v>
      </c>
      <c r="J316" s="7" t="s">
        <v>65</v>
      </c>
      <c r="K316" s="7" t="s">
        <v>1212</v>
      </c>
      <c r="L316" s="80">
        <v>2663.0990000000002</v>
      </c>
      <c r="M316" s="78">
        <v>1</v>
      </c>
      <c r="N316" s="79"/>
      <c r="O316" s="80">
        <v>2663.0990000000002</v>
      </c>
      <c r="P316" s="81">
        <v>1.10631288424155E-2</v>
      </c>
      <c r="Q316" s="81">
        <v>9.8892702026632607E-4</v>
      </c>
    </row>
    <row r="317" spans="1:17" x14ac:dyDescent="0.2">
      <c r="A317" s="7">
        <v>11389</v>
      </c>
      <c r="B317" s="7">
        <v>11390</v>
      </c>
      <c r="C317" s="7" t="s">
        <v>1213</v>
      </c>
      <c r="D317" s="7" t="s">
        <v>1214</v>
      </c>
      <c r="E317" s="4" t="s">
        <v>770</v>
      </c>
      <c r="F317" s="7" t="s">
        <v>218</v>
      </c>
      <c r="G317" s="7" t="s">
        <v>53</v>
      </c>
      <c r="H317" s="7" t="s">
        <v>62</v>
      </c>
      <c r="I317" s="7" t="s">
        <v>1205</v>
      </c>
      <c r="J317" s="7" t="s">
        <v>65</v>
      </c>
      <c r="K317" s="7" t="s">
        <v>1206</v>
      </c>
      <c r="L317" s="80">
        <v>10.859568733153639</v>
      </c>
      <c r="M317" s="78">
        <v>3.71</v>
      </c>
      <c r="N317" s="79"/>
      <c r="O317" s="80">
        <v>40.289000000000001</v>
      </c>
      <c r="P317" s="81">
        <v>1.6736952411745501E-4</v>
      </c>
      <c r="Q317" s="81">
        <v>1.4961069976360299E-5</v>
      </c>
    </row>
    <row r="318" spans="1:17" x14ac:dyDescent="0.2">
      <c r="A318" s="7">
        <v>11389</v>
      </c>
      <c r="B318" s="7">
        <v>11390</v>
      </c>
      <c r="C318" s="7" t="s">
        <v>1213</v>
      </c>
      <c r="D318" s="7" t="s">
        <v>1214</v>
      </c>
      <c r="E318" s="4" t="s">
        <v>770</v>
      </c>
      <c r="F318" s="7" t="s">
        <v>218</v>
      </c>
      <c r="G318" s="7" t="s">
        <v>53</v>
      </c>
      <c r="H318" s="7" t="s">
        <v>62</v>
      </c>
      <c r="I318" s="7" t="s">
        <v>1205</v>
      </c>
      <c r="J318" s="7" t="s">
        <v>65</v>
      </c>
      <c r="K318" s="7" t="s">
        <v>1207</v>
      </c>
      <c r="L318" s="80">
        <v>1.6135247086022542E-2</v>
      </c>
      <c r="M318" s="78">
        <v>4.1524000000000001</v>
      </c>
      <c r="N318" s="85"/>
      <c r="O318" s="80">
        <v>6.7000000000000004E-2</v>
      </c>
      <c r="P318" s="81">
        <v>2.7945046676069401E-7</v>
      </c>
      <c r="Q318" s="81">
        <v>2.49799239746854E-8</v>
      </c>
    </row>
    <row r="319" spans="1:17" x14ac:dyDescent="0.2">
      <c r="A319" s="7">
        <v>11389</v>
      </c>
      <c r="B319" s="7">
        <v>11390</v>
      </c>
      <c r="C319" s="7" t="s">
        <v>1213</v>
      </c>
      <c r="D319" s="7" t="s">
        <v>1214</v>
      </c>
      <c r="E319" s="4" t="s">
        <v>770</v>
      </c>
      <c r="F319" s="7" t="s">
        <v>218</v>
      </c>
      <c r="G319" s="7" t="s">
        <v>53</v>
      </c>
      <c r="H319" s="7" t="s">
        <v>62</v>
      </c>
      <c r="I319" s="7" t="s">
        <v>1205</v>
      </c>
      <c r="J319" s="7" t="s">
        <v>65</v>
      </c>
      <c r="K319" s="7" t="s">
        <v>1208</v>
      </c>
      <c r="L319" s="80">
        <v>4.0202621210902949E-4</v>
      </c>
      <c r="M319" s="78">
        <v>4.9748000000000001</v>
      </c>
      <c r="N319" s="85"/>
      <c r="O319" s="80">
        <v>2E-3</v>
      </c>
      <c r="P319" s="81">
        <v>6.4066052003949107E-9</v>
      </c>
      <c r="Q319" s="81">
        <v>5.7268292551729801E-10</v>
      </c>
    </row>
    <row r="320" spans="1:17" x14ac:dyDescent="0.2">
      <c r="A320" s="7">
        <v>11389</v>
      </c>
      <c r="B320" s="7">
        <v>11390</v>
      </c>
      <c r="C320" s="7" t="s">
        <v>1213</v>
      </c>
      <c r="D320" s="7" t="s">
        <v>1214</v>
      </c>
      <c r="E320" s="4" t="s">
        <v>770</v>
      </c>
      <c r="F320" s="7" t="s">
        <v>218</v>
      </c>
      <c r="G320" s="7" t="s">
        <v>53</v>
      </c>
      <c r="H320" s="7" t="s">
        <v>62</v>
      </c>
      <c r="I320" s="7" t="s">
        <v>1205</v>
      </c>
      <c r="J320" s="7" t="s">
        <v>65</v>
      </c>
      <c r="K320" s="7" t="s">
        <v>1209</v>
      </c>
      <c r="L320" s="80">
        <v>8.1056856708623976E-2</v>
      </c>
      <c r="M320" s="78">
        <v>2.5661</v>
      </c>
      <c r="N320" s="85"/>
      <c r="O320" s="80">
        <v>0.20799999999999999</v>
      </c>
      <c r="P320" s="81">
        <v>8.65499378810043E-7</v>
      </c>
      <c r="Q320" s="81">
        <v>7.7366514836872897E-8</v>
      </c>
    </row>
    <row r="321" spans="1:17" x14ac:dyDescent="0.2">
      <c r="A321" s="7">
        <v>11389</v>
      </c>
      <c r="B321" s="7">
        <v>11390</v>
      </c>
      <c r="C321" s="7" t="s">
        <v>1213</v>
      </c>
      <c r="D321" s="7" t="s">
        <v>1214</v>
      </c>
      <c r="E321" s="4" t="s">
        <v>770</v>
      </c>
      <c r="F321" s="7" t="s">
        <v>214</v>
      </c>
      <c r="G321" s="7" t="s">
        <v>53</v>
      </c>
      <c r="H321" s="7" t="s">
        <v>62</v>
      </c>
      <c r="I321" s="7" t="s">
        <v>1205</v>
      </c>
      <c r="J321" s="7" t="s">
        <v>65</v>
      </c>
      <c r="K321" s="7" t="s">
        <v>1212</v>
      </c>
      <c r="L321" s="80">
        <v>26937.527999999998</v>
      </c>
      <c r="M321" s="78">
        <v>1</v>
      </c>
      <c r="N321" s="85"/>
      <c r="O321" s="80">
        <v>26937.527999999998</v>
      </c>
      <c r="P321" s="81">
        <v>0.111904713388172</v>
      </c>
      <c r="Q321" s="81">
        <v>1.00031009618577E-2</v>
      </c>
    </row>
    <row r="322" spans="1:17" x14ac:dyDescent="0.2">
      <c r="A322" s="7">
        <v>11389</v>
      </c>
      <c r="B322" s="7">
        <v>11390</v>
      </c>
      <c r="C322" s="7" t="s">
        <v>1213</v>
      </c>
      <c r="D322" s="7" t="s">
        <v>1214</v>
      </c>
      <c r="E322" s="4" t="s">
        <v>770</v>
      </c>
      <c r="F322" s="7" t="s">
        <v>213</v>
      </c>
      <c r="G322" s="7" t="s">
        <v>53</v>
      </c>
      <c r="H322" s="7" t="s">
        <v>62</v>
      </c>
      <c r="I322" s="7" t="s">
        <v>1205</v>
      </c>
      <c r="J322" s="7" t="s">
        <v>65</v>
      </c>
      <c r="K322" s="7" t="s">
        <v>1212</v>
      </c>
      <c r="L322" s="80">
        <v>108.378</v>
      </c>
      <c r="M322" s="78">
        <v>1</v>
      </c>
      <c r="N322" s="79"/>
      <c r="O322" s="80">
        <v>108.378</v>
      </c>
      <c r="P322" s="81">
        <v>4.50227621407291E-4</v>
      </c>
      <c r="Q322" s="81">
        <v>4.0245600175320397E-5</v>
      </c>
    </row>
    <row r="323" spans="1:17" x14ac:dyDescent="0.2">
      <c r="A323" s="7">
        <v>11389</v>
      </c>
      <c r="B323" s="7">
        <v>11390</v>
      </c>
      <c r="C323" s="7" t="s">
        <v>1217</v>
      </c>
      <c r="D323" s="7" t="s">
        <v>1218</v>
      </c>
      <c r="E323" s="4" t="s">
        <v>770</v>
      </c>
      <c r="F323" s="7" t="s">
        <v>218</v>
      </c>
      <c r="G323" s="7" t="s">
        <v>53</v>
      </c>
      <c r="H323" s="7" t="s">
        <v>62</v>
      </c>
      <c r="I323" s="7" t="s">
        <v>1205</v>
      </c>
      <c r="J323" s="7" t="s">
        <v>65</v>
      </c>
      <c r="K323" s="7" t="s">
        <v>1206</v>
      </c>
      <c r="L323" s="80">
        <v>1.2175202156334233</v>
      </c>
      <c r="M323" s="78">
        <v>3.71</v>
      </c>
      <c r="N323" s="84"/>
      <c r="O323" s="80">
        <v>4.5170000000000003</v>
      </c>
      <c r="P323" s="81">
        <v>1.8764966356245501E-5</v>
      </c>
      <c r="Q323" s="81">
        <v>1.67739005198353E-6</v>
      </c>
    </row>
    <row r="324" spans="1:17" x14ac:dyDescent="0.2">
      <c r="A324" s="7">
        <v>11389</v>
      </c>
      <c r="B324" s="7">
        <v>11390</v>
      </c>
      <c r="C324" s="7" t="s">
        <v>1217</v>
      </c>
      <c r="D324" s="7" t="s">
        <v>1218</v>
      </c>
      <c r="E324" s="4" t="s">
        <v>770</v>
      </c>
      <c r="F324" s="7" t="s">
        <v>213</v>
      </c>
      <c r="G324" s="7" t="s">
        <v>53</v>
      </c>
      <c r="H324" s="7" t="s">
        <v>62</v>
      </c>
      <c r="I324" s="7" t="s">
        <v>1205</v>
      </c>
      <c r="J324" s="7" t="s">
        <v>65</v>
      </c>
      <c r="K324" s="7" t="s">
        <v>1212</v>
      </c>
      <c r="L324" s="80">
        <v>48.734000000000002</v>
      </c>
      <c r="M324" s="78">
        <v>1</v>
      </c>
      <c r="N324" s="84"/>
      <c r="O324" s="80">
        <v>48.734000000000002</v>
      </c>
      <c r="P324" s="81">
        <v>2.02454329220947E-4</v>
      </c>
      <c r="Q324" s="81">
        <v>1.8097281464253099E-5</v>
      </c>
    </row>
    <row r="325" spans="1:17" x14ac:dyDescent="0.2">
      <c r="A325" s="7">
        <v>11389</v>
      </c>
      <c r="B325" s="7">
        <v>11390</v>
      </c>
      <c r="C325" s="7" t="s">
        <v>1219</v>
      </c>
      <c r="D325" s="7" t="s">
        <v>1220</v>
      </c>
      <c r="E325" s="4" t="s">
        <v>770</v>
      </c>
      <c r="F325" s="7" t="s">
        <v>213</v>
      </c>
      <c r="G325" s="7" t="s">
        <v>53</v>
      </c>
      <c r="H325" s="7" t="s">
        <v>62</v>
      </c>
      <c r="I325" s="7" t="s">
        <v>298</v>
      </c>
      <c r="J325" s="7" t="s">
        <v>298</v>
      </c>
      <c r="K325" s="7" t="s">
        <v>1212</v>
      </c>
      <c r="L325" s="80">
        <v>2205.4110000000001</v>
      </c>
      <c r="M325" s="78">
        <v>1</v>
      </c>
      <c r="N325" s="84"/>
      <c r="O325" s="80">
        <v>2205.4110000000001</v>
      </c>
      <c r="P325" s="81">
        <v>9.16178579271071E-3</v>
      </c>
      <c r="Q325" s="81">
        <v>8.1896700773897697E-4</v>
      </c>
    </row>
    <row r="326" spans="1:17" x14ac:dyDescent="0.2">
      <c r="A326" s="7">
        <v>11389</v>
      </c>
      <c r="B326" s="7">
        <v>11391</v>
      </c>
      <c r="C326" s="7" t="s">
        <v>1203</v>
      </c>
      <c r="D326" s="7" t="s">
        <v>1204</v>
      </c>
      <c r="E326" s="4" t="s">
        <v>770</v>
      </c>
      <c r="F326" s="7" t="s">
        <v>218</v>
      </c>
      <c r="G326" s="7" t="s">
        <v>53</v>
      </c>
      <c r="H326" s="7" t="s">
        <v>62</v>
      </c>
      <c r="I326" s="7" t="s">
        <v>1205</v>
      </c>
      <c r="J326" s="7" t="s">
        <v>65</v>
      </c>
      <c r="K326" s="7" t="s">
        <v>1206</v>
      </c>
      <c r="L326" s="80">
        <v>149.40862533692723</v>
      </c>
      <c r="M326" s="78">
        <v>3.71</v>
      </c>
      <c r="N326" s="79"/>
      <c r="O326" s="80">
        <v>554.30600000000004</v>
      </c>
      <c r="P326" s="81">
        <v>6.0537687417831998E-2</v>
      </c>
      <c r="Q326" s="81">
        <v>6.6649046819844803E-3</v>
      </c>
    </row>
    <row r="327" spans="1:17" x14ac:dyDescent="0.2">
      <c r="A327" s="7">
        <v>11389</v>
      </c>
      <c r="B327" s="7">
        <v>11391</v>
      </c>
      <c r="C327" s="7" t="s">
        <v>1203</v>
      </c>
      <c r="D327" s="7" t="s">
        <v>1204</v>
      </c>
      <c r="E327" s="4" t="s">
        <v>770</v>
      </c>
      <c r="F327" s="7" t="s">
        <v>218</v>
      </c>
      <c r="G327" s="7" t="s">
        <v>53</v>
      </c>
      <c r="H327" s="7" t="s">
        <v>62</v>
      </c>
      <c r="I327" s="7" t="s">
        <v>1205</v>
      </c>
      <c r="J327" s="7" t="s">
        <v>65</v>
      </c>
      <c r="K327" s="7" t="s">
        <v>1207</v>
      </c>
      <c r="L327" s="80">
        <v>135.55100664675848</v>
      </c>
      <c r="M327" s="78">
        <v>4.1524000000000001</v>
      </c>
      <c r="N327" s="85"/>
      <c r="O327" s="80">
        <v>562.86199999999997</v>
      </c>
      <c r="P327" s="81">
        <v>6.1472087823907701E-2</v>
      </c>
      <c r="Q327" s="81">
        <v>6.7677776179511E-3</v>
      </c>
    </row>
    <row r="328" spans="1:17" x14ac:dyDescent="0.2">
      <c r="A328" s="7">
        <v>11389</v>
      </c>
      <c r="B328" s="7">
        <v>11391</v>
      </c>
      <c r="C328" s="7" t="s">
        <v>1203</v>
      </c>
      <c r="D328" s="7" t="s">
        <v>1204</v>
      </c>
      <c r="E328" s="4" t="s">
        <v>770</v>
      </c>
      <c r="F328" s="7" t="s">
        <v>218</v>
      </c>
      <c r="G328" s="7" t="s">
        <v>53</v>
      </c>
      <c r="H328" s="7" t="s">
        <v>62</v>
      </c>
      <c r="I328" s="7" t="s">
        <v>1205</v>
      </c>
      <c r="J328" s="7" t="s">
        <v>65</v>
      </c>
      <c r="K328" s="7" t="s">
        <v>1208</v>
      </c>
      <c r="L328" s="80">
        <v>1.8091179544906326E-3</v>
      </c>
      <c r="M328" s="78">
        <v>4.9748000000000001</v>
      </c>
      <c r="N328" s="85"/>
      <c r="O328" s="80">
        <v>8.9999999999999993E-3</v>
      </c>
      <c r="P328" s="81">
        <v>9.3993568193808998E-7</v>
      </c>
      <c r="Q328" s="81">
        <v>1.0348234289287E-7</v>
      </c>
    </row>
    <row r="329" spans="1:17" x14ac:dyDescent="0.2">
      <c r="A329" s="7">
        <v>11389</v>
      </c>
      <c r="B329" s="7">
        <v>11391</v>
      </c>
      <c r="C329" s="7" t="s">
        <v>1203</v>
      </c>
      <c r="D329" s="7" t="s">
        <v>1204</v>
      </c>
      <c r="E329" s="4" t="s">
        <v>770</v>
      </c>
      <c r="F329" s="7" t="s">
        <v>218</v>
      </c>
      <c r="G329" s="7" t="s">
        <v>53</v>
      </c>
      <c r="H329" s="7" t="s">
        <v>62</v>
      </c>
      <c r="I329" s="7" t="s">
        <v>1205</v>
      </c>
      <c r="J329" s="7" t="s">
        <v>65</v>
      </c>
      <c r="K329" s="7" t="s">
        <v>1209</v>
      </c>
      <c r="L329" s="80">
        <v>1.1772729044074666</v>
      </c>
      <c r="M329" s="78">
        <v>2.5661</v>
      </c>
      <c r="N329" s="85"/>
      <c r="O329" s="80">
        <v>3.0209999999999999</v>
      </c>
      <c r="P329" s="81">
        <v>3.2991361455581101E-4</v>
      </c>
      <c r="Q329" s="81">
        <v>3.6321882914472897E-5</v>
      </c>
    </row>
    <row r="330" spans="1:17" x14ac:dyDescent="0.2">
      <c r="A330" s="7">
        <v>11389</v>
      </c>
      <c r="B330" s="7">
        <v>11391</v>
      </c>
      <c r="C330" s="7" t="s">
        <v>1203</v>
      </c>
      <c r="D330" s="7" t="s">
        <v>1204</v>
      </c>
      <c r="E330" s="4" t="s">
        <v>770</v>
      </c>
      <c r="F330" s="7" t="s">
        <v>218</v>
      </c>
      <c r="G330" s="7" t="s">
        <v>53</v>
      </c>
      <c r="H330" s="7" t="s">
        <v>62</v>
      </c>
      <c r="I330" s="7" t="s">
        <v>1205</v>
      </c>
      <c r="J330" s="7" t="s">
        <v>65</v>
      </c>
      <c r="K330" s="7" t="s">
        <v>1210</v>
      </c>
      <c r="L330" s="80">
        <v>0.16396845163968451</v>
      </c>
      <c r="M330" s="78">
        <v>2.8908</v>
      </c>
      <c r="N330" s="85"/>
      <c r="O330" s="80">
        <v>0.47399999999999998</v>
      </c>
      <c r="P330" s="81">
        <v>5.1751911958502E-5</v>
      </c>
      <c r="Q330" s="81">
        <v>5.6976335738300499E-6</v>
      </c>
    </row>
    <row r="331" spans="1:17" x14ac:dyDescent="0.2">
      <c r="A331" s="7">
        <v>11389</v>
      </c>
      <c r="B331" s="7">
        <v>11391</v>
      </c>
      <c r="C331" s="7" t="s">
        <v>1203</v>
      </c>
      <c r="D331" s="7" t="s">
        <v>1204</v>
      </c>
      <c r="E331" s="4" t="s">
        <v>770</v>
      </c>
      <c r="F331" s="7" t="s">
        <v>218</v>
      </c>
      <c r="G331" s="7" t="s">
        <v>53</v>
      </c>
      <c r="H331" s="7" t="s">
        <v>62</v>
      </c>
      <c r="I331" s="7" t="s">
        <v>1205</v>
      </c>
      <c r="J331" s="7" t="s">
        <v>65</v>
      </c>
      <c r="K331" s="7" t="s">
        <v>1211</v>
      </c>
      <c r="L331" s="80">
        <v>11.021821233738985</v>
      </c>
      <c r="M331" s="78">
        <v>0.47660000000000002</v>
      </c>
      <c r="N331" s="85"/>
      <c r="O331" s="80">
        <v>5.2530000000000001</v>
      </c>
      <c r="P331" s="81">
        <v>5.7374748843812805E-4</v>
      </c>
      <c r="Q331" s="81">
        <v>6.3166805424445804E-5</v>
      </c>
    </row>
    <row r="332" spans="1:17" x14ac:dyDescent="0.2">
      <c r="A332" s="7">
        <v>11389</v>
      </c>
      <c r="B332" s="7">
        <v>11391</v>
      </c>
      <c r="C332" s="7" t="s">
        <v>1203</v>
      </c>
      <c r="D332" s="7" t="s">
        <v>1204</v>
      </c>
      <c r="E332" s="4" t="s">
        <v>770</v>
      </c>
      <c r="F332" s="7" t="s">
        <v>214</v>
      </c>
      <c r="G332" s="7" t="s">
        <v>53</v>
      </c>
      <c r="H332" s="7" t="s">
        <v>62</v>
      </c>
      <c r="I332" s="7" t="s">
        <v>1205</v>
      </c>
      <c r="J332" s="7" t="s">
        <v>65</v>
      </c>
      <c r="K332" s="7" t="s">
        <v>1212</v>
      </c>
      <c r="L332" s="80">
        <v>100.88200000000001</v>
      </c>
      <c r="M332" s="78">
        <v>1</v>
      </c>
      <c r="N332" s="85"/>
      <c r="O332" s="80">
        <v>100.88200000000001</v>
      </c>
      <c r="P332" s="81">
        <v>1.10176694241364E-2</v>
      </c>
      <c r="Q332" s="81">
        <v>1.2129917686259999E-3</v>
      </c>
    </row>
    <row r="333" spans="1:17" x14ac:dyDescent="0.2">
      <c r="A333" s="7">
        <v>11389</v>
      </c>
      <c r="B333" s="7">
        <v>11391</v>
      </c>
      <c r="C333" s="7" t="s">
        <v>1203</v>
      </c>
      <c r="D333" s="7" t="s">
        <v>1204</v>
      </c>
      <c r="E333" s="4" t="s">
        <v>770</v>
      </c>
      <c r="F333" s="7" t="s">
        <v>213</v>
      </c>
      <c r="G333" s="7" t="s">
        <v>53</v>
      </c>
      <c r="H333" s="7" t="s">
        <v>62</v>
      </c>
      <c r="I333" s="7" t="s">
        <v>1205</v>
      </c>
      <c r="J333" s="7" t="s">
        <v>65</v>
      </c>
      <c r="K333" s="7" t="s">
        <v>1212</v>
      </c>
      <c r="L333" s="80">
        <v>7132.0550000000003</v>
      </c>
      <c r="M333" s="78">
        <v>1</v>
      </c>
      <c r="N333" s="79"/>
      <c r="O333" s="80">
        <v>7132.0550000000003</v>
      </c>
      <c r="P333" s="81">
        <v>0.77891681278953595</v>
      </c>
      <c r="Q333" s="81">
        <v>8.5754949253450105E-2</v>
      </c>
    </row>
    <row r="334" spans="1:17" x14ac:dyDescent="0.2">
      <c r="A334" s="7">
        <v>11389</v>
      </c>
      <c r="B334" s="7">
        <v>11391</v>
      </c>
      <c r="C334" s="7" t="s">
        <v>1215</v>
      </c>
      <c r="D334" s="7" t="s">
        <v>1216</v>
      </c>
      <c r="E334" s="4" t="s">
        <v>770</v>
      </c>
      <c r="F334" s="7" t="s">
        <v>218</v>
      </c>
      <c r="G334" s="7" t="s">
        <v>53</v>
      </c>
      <c r="H334" s="7" t="s">
        <v>62</v>
      </c>
      <c r="I334" s="7" t="s">
        <v>1205</v>
      </c>
      <c r="J334" s="7" t="s">
        <v>65</v>
      </c>
      <c r="K334" s="7" t="s">
        <v>1206</v>
      </c>
      <c r="L334" s="80">
        <v>5.9555256064690028</v>
      </c>
      <c r="M334" s="78">
        <v>3.71</v>
      </c>
      <c r="N334" s="79"/>
      <c r="O334" s="80">
        <v>22.094999999999999</v>
      </c>
      <c r="P334" s="81">
        <v>2.4131069359844301E-3</v>
      </c>
      <c r="Q334" s="81">
        <v>2.6567132643779198E-4</v>
      </c>
    </row>
    <row r="335" spans="1:17" x14ac:dyDescent="0.2">
      <c r="A335" s="7">
        <v>11389</v>
      </c>
      <c r="B335" s="7">
        <v>11391</v>
      </c>
      <c r="C335" s="7" t="s">
        <v>1215</v>
      </c>
      <c r="D335" s="7" t="s">
        <v>1216</v>
      </c>
      <c r="E335" s="4" t="s">
        <v>770</v>
      </c>
      <c r="F335" s="7" t="s">
        <v>218</v>
      </c>
      <c r="G335" s="7" t="s">
        <v>53</v>
      </c>
      <c r="H335" s="7" t="s">
        <v>62</v>
      </c>
      <c r="I335" s="7" t="s">
        <v>1205</v>
      </c>
      <c r="J335" s="7" t="s">
        <v>65</v>
      </c>
      <c r="K335" s="7" t="s">
        <v>1209</v>
      </c>
      <c r="L335" s="80">
        <v>16.030552199836329</v>
      </c>
      <c r="M335" s="78">
        <v>2.5661</v>
      </c>
      <c r="N335" s="85"/>
      <c r="O335" s="80">
        <v>41.136000000000003</v>
      </c>
      <c r="P335" s="81">
        <v>4.4925647356230704E-3</v>
      </c>
      <c r="Q335" s="81">
        <v>4.9460950719687903E-4</v>
      </c>
    </row>
    <row r="336" spans="1:17" x14ac:dyDescent="0.2">
      <c r="A336" s="7">
        <v>11389</v>
      </c>
      <c r="B336" s="7">
        <v>11391</v>
      </c>
      <c r="C336" s="7" t="s">
        <v>1215</v>
      </c>
      <c r="D336" s="7" t="s">
        <v>1216</v>
      </c>
      <c r="E336" s="4" t="s">
        <v>770</v>
      </c>
      <c r="F336" s="7" t="s">
        <v>213</v>
      </c>
      <c r="G336" s="7" t="s">
        <v>53</v>
      </c>
      <c r="H336" s="7" t="s">
        <v>62</v>
      </c>
      <c r="I336" s="7" t="s">
        <v>1205</v>
      </c>
      <c r="J336" s="7" t="s">
        <v>65</v>
      </c>
      <c r="K336" s="7" t="s">
        <v>1212</v>
      </c>
      <c r="L336" s="80">
        <v>208.74</v>
      </c>
      <c r="M336" s="78">
        <v>1</v>
      </c>
      <c r="N336" s="79"/>
      <c r="O336" s="80">
        <v>208.74</v>
      </c>
      <c r="P336" s="81">
        <v>2.27971964676182E-2</v>
      </c>
      <c r="Q336" s="81">
        <v>2.50986035235289E-3</v>
      </c>
    </row>
    <row r="337" spans="1:17" x14ac:dyDescent="0.2">
      <c r="A337" s="7">
        <v>11389</v>
      </c>
      <c r="B337" s="7">
        <v>11391</v>
      </c>
      <c r="C337" s="7" t="s">
        <v>1213</v>
      </c>
      <c r="D337" s="7" t="s">
        <v>1214</v>
      </c>
      <c r="E337" s="4" t="s">
        <v>770</v>
      </c>
      <c r="F337" s="7" t="s">
        <v>218</v>
      </c>
      <c r="G337" s="7" t="s">
        <v>53</v>
      </c>
      <c r="H337" s="7" t="s">
        <v>62</v>
      </c>
      <c r="I337" s="7" t="s">
        <v>1205</v>
      </c>
      <c r="J337" s="7" t="s">
        <v>65</v>
      </c>
      <c r="K337" s="7" t="s">
        <v>1206</v>
      </c>
      <c r="L337" s="80">
        <v>1.7754716981132075</v>
      </c>
      <c r="M337" s="78">
        <v>3.71</v>
      </c>
      <c r="N337" s="79"/>
      <c r="O337" s="80">
        <v>6.5869999999999997</v>
      </c>
      <c r="P337" s="81">
        <v>7.1942118778549097E-4</v>
      </c>
      <c r="Q337" s="81">
        <v>7.9204770570373293E-5</v>
      </c>
    </row>
    <row r="338" spans="1:17" x14ac:dyDescent="0.2">
      <c r="A338" s="7">
        <v>11389</v>
      </c>
      <c r="B338" s="7">
        <v>11391</v>
      </c>
      <c r="C338" s="7" t="s">
        <v>1213</v>
      </c>
      <c r="D338" s="7" t="s">
        <v>1214</v>
      </c>
      <c r="E338" s="4" t="s">
        <v>770</v>
      </c>
      <c r="F338" s="7" t="s">
        <v>214</v>
      </c>
      <c r="G338" s="7" t="s">
        <v>53</v>
      </c>
      <c r="H338" s="7" t="s">
        <v>62</v>
      </c>
      <c r="I338" s="7" t="s">
        <v>1205</v>
      </c>
      <c r="J338" s="7" t="s">
        <v>65</v>
      </c>
      <c r="K338" s="7" t="s">
        <v>1212</v>
      </c>
      <c r="L338" s="80">
        <v>504.44799999999998</v>
      </c>
      <c r="M338" s="78">
        <v>1</v>
      </c>
      <c r="N338" s="85"/>
      <c r="O338" s="80">
        <v>504.44799999999998</v>
      </c>
      <c r="P338" s="81">
        <v>5.50925516664897E-2</v>
      </c>
      <c r="Q338" s="81">
        <v>6.0654217431553399E-3</v>
      </c>
    </row>
    <row r="339" spans="1:17" x14ac:dyDescent="0.2">
      <c r="A339" s="7">
        <v>11389</v>
      </c>
      <c r="B339" s="7">
        <v>11391</v>
      </c>
      <c r="C339" s="7" t="s">
        <v>1213</v>
      </c>
      <c r="D339" s="7" t="s">
        <v>1214</v>
      </c>
      <c r="E339" s="4" t="s">
        <v>770</v>
      </c>
      <c r="F339" s="7" t="s">
        <v>213</v>
      </c>
      <c r="G339" s="7" t="s">
        <v>53</v>
      </c>
      <c r="H339" s="7" t="s">
        <v>62</v>
      </c>
      <c r="I339" s="7" t="s">
        <v>1205</v>
      </c>
      <c r="J339" s="7" t="s">
        <v>65</v>
      </c>
      <c r="K339" s="7" t="s">
        <v>1212</v>
      </c>
      <c r="L339" s="80">
        <v>10.117000000000001</v>
      </c>
      <c r="M339" s="78">
        <v>1</v>
      </c>
      <c r="N339" s="79"/>
      <c r="O339" s="80">
        <v>10.117000000000001</v>
      </c>
      <c r="P339" s="81">
        <v>1.1048891625721499E-3</v>
      </c>
      <c r="Q339" s="81">
        <v>1.21642918102813E-4</v>
      </c>
    </row>
    <row r="340" spans="1:17" x14ac:dyDescent="0.2">
      <c r="A340" s="7">
        <v>11389</v>
      </c>
      <c r="B340" s="7">
        <v>11391</v>
      </c>
      <c r="C340" s="7" t="s">
        <v>1217</v>
      </c>
      <c r="D340" s="7" t="s">
        <v>1218</v>
      </c>
      <c r="E340" s="4" t="s">
        <v>770</v>
      </c>
      <c r="F340" s="7" t="s">
        <v>218</v>
      </c>
      <c r="G340" s="7" t="s">
        <v>53</v>
      </c>
      <c r="H340" s="7" t="s">
        <v>62</v>
      </c>
      <c r="I340" s="7" t="s">
        <v>1205</v>
      </c>
      <c r="J340" s="7" t="s">
        <v>65</v>
      </c>
      <c r="K340" s="7" t="s">
        <v>1206</v>
      </c>
      <c r="L340" s="80">
        <v>1.0107816711590296</v>
      </c>
      <c r="M340" s="78">
        <v>3.71</v>
      </c>
      <c r="N340" s="84"/>
      <c r="O340" s="80">
        <v>3.75</v>
      </c>
      <c r="P340" s="81">
        <v>4.0959459577059198E-4</v>
      </c>
      <c r="Q340" s="81">
        <v>4.5094371052285E-5</v>
      </c>
    </row>
    <row r="341" spans="1:17" x14ac:dyDescent="0.2">
      <c r="A341" s="7">
        <v>11389</v>
      </c>
      <c r="B341" s="7">
        <v>11391</v>
      </c>
      <c r="C341" s="7" t="s">
        <v>1219</v>
      </c>
      <c r="D341" s="7" t="s">
        <v>1220</v>
      </c>
      <c r="E341" s="4" t="s">
        <v>770</v>
      </c>
      <c r="F341" s="7" t="s">
        <v>213</v>
      </c>
      <c r="G341" s="7" t="s">
        <v>53</v>
      </c>
      <c r="H341" s="7" t="s">
        <v>62</v>
      </c>
      <c r="I341" s="7" t="s">
        <v>298</v>
      </c>
      <c r="J341" s="7" t="s">
        <v>298</v>
      </c>
      <c r="K341" s="7" t="s">
        <v>1212</v>
      </c>
      <c r="L341" s="80">
        <v>0.64200000000000002</v>
      </c>
      <c r="M341" s="78">
        <v>1</v>
      </c>
      <c r="N341" s="84"/>
      <c r="O341" s="80">
        <v>0.64200000000000002</v>
      </c>
      <c r="P341" s="81">
        <v>7.0064842109499197E-5</v>
      </c>
      <c r="Q341" s="81">
        <v>7.7137980345207601E-6</v>
      </c>
    </row>
    <row r="342" spans="1:17" x14ac:dyDescent="0.2">
      <c r="A342" s="7">
        <v>11389</v>
      </c>
      <c r="B342" s="7">
        <v>11392</v>
      </c>
      <c r="C342" s="7" t="s">
        <v>1203</v>
      </c>
      <c r="D342" s="7" t="s">
        <v>1204</v>
      </c>
      <c r="E342" s="4" t="s">
        <v>770</v>
      </c>
      <c r="F342" s="7" t="s">
        <v>218</v>
      </c>
      <c r="G342" s="7" t="s">
        <v>53</v>
      </c>
      <c r="H342" s="7" t="s">
        <v>62</v>
      </c>
      <c r="I342" s="7" t="s">
        <v>1205</v>
      </c>
      <c r="J342" s="7" t="s">
        <v>65</v>
      </c>
      <c r="K342" s="7" t="s">
        <v>1206</v>
      </c>
      <c r="L342" s="80">
        <v>578.66361185983828</v>
      </c>
      <c r="M342" s="78">
        <v>3.71</v>
      </c>
      <c r="N342" s="79"/>
      <c r="O342" s="80">
        <v>2146.8420000000001</v>
      </c>
      <c r="P342" s="81">
        <v>7.5804125257233096E-2</v>
      </c>
      <c r="Q342" s="81">
        <v>7.7924102784474401E-3</v>
      </c>
    </row>
    <row r="343" spans="1:17" x14ac:dyDescent="0.2">
      <c r="A343" s="7">
        <v>11389</v>
      </c>
      <c r="B343" s="7">
        <v>11392</v>
      </c>
      <c r="C343" s="7" t="s">
        <v>1203</v>
      </c>
      <c r="D343" s="7" t="s">
        <v>1204</v>
      </c>
      <c r="E343" s="4" t="s">
        <v>770</v>
      </c>
      <c r="F343" s="7" t="s">
        <v>218</v>
      </c>
      <c r="G343" s="7" t="s">
        <v>53</v>
      </c>
      <c r="H343" s="7" t="s">
        <v>62</v>
      </c>
      <c r="I343" s="7" t="s">
        <v>1205</v>
      </c>
      <c r="J343" s="7" t="s">
        <v>65</v>
      </c>
      <c r="K343" s="7" t="s">
        <v>1207</v>
      </c>
      <c r="L343" s="80">
        <v>304.33869569405647</v>
      </c>
      <c r="M343" s="78">
        <v>4.1524000000000001</v>
      </c>
      <c r="N343" s="85"/>
      <c r="O343" s="80">
        <v>1263.7360000000001</v>
      </c>
      <c r="P343" s="81">
        <v>4.4621986236279901E-2</v>
      </c>
      <c r="Q343" s="81">
        <v>4.58699078727446E-3</v>
      </c>
    </row>
    <row r="344" spans="1:17" x14ac:dyDescent="0.2">
      <c r="A344" s="7">
        <v>11389</v>
      </c>
      <c r="B344" s="7">
        <v>11392</v>
      </c>
      <c r="C344" s="7" t="s">
        <v>1203</v>
      </c>
      <c r="D344" s="7" t="s">
        <v>1204</v>
      </c>
      <c r="E344" s="4" t="s">
        <v>770</v>
      </c>
      <c r="F344" s="7" t="s">
        <v>218</v>
      </c>
      <c r="G344" s="7" t="s">
        <v>53</v>
      </c>
      <c r="H344" s="7" t="s">
        <v>62</v>
      </c>
      <c r="I344" s="7" t="s">
        <v>1205</v>
      </c>
      <c r="J344" s="7" t="s">
        <v>65</v>
      </c>
      <c r="K344" s="7" t="s">
        <v>1208</v>
      </c>
      <c r="L344" s="80">
        <v>2.1233014392538396</v>
      </c>
      <c r="M344" s="78">
        <v>4.9748000000000001</v>
      </c>
      <c r="N344" s="85"/>
      <c r="O344" s="80">
        <v>10.563000000000001</v>
      </c>
      <c r="P344" s="81">
        <v>3.72971447440337E-4</v>
      </c>
      <c r="Q344" s="81">
        <v>3.8340216059998399E-5</v>
      </c>
    </row>
    <row r="345" spans="1:17" x14ac:dyDescent="0.2">
      <c r="A345" s="7">
        <v>11389</v>
      </c>
      <c r="B345" s="7">
        <v>11392</v>
      </c>
      <c r="C345" s="7" t="s">
        <v>1203</v>
      </c>
      <c r="D345" s="7" t="s">
        <v>1204</v>
      </c>
      <c r="E345" s="4" t="s">
        <v>770</v>
      </c>
      <c r="F345" s="7" t="s">
        <v>218</v>
      </c>
      <c r="G345" s="7" t="s">
        <v>53</v>
      </c>
      <c r="H345" s="7" t="s">
        <v>62</v>
      </c>
      <c r="I345" s="7" t="s">
        <v>1205</v>
      </c>
      <c r="J345" s="7" t="s">
        <v>65</v>
      </c>
      <c r="K345" s="7" t="s">
        <v>1209</v>
      </c>
      <c r="L345" s="80">
        <v>32.7563228245197</v>
      </c>
      <c r="M345" s="78">
        <v>2.5661</v>
      </c>
      <c r="N345" s="85"/>
      <c r="O345" s="80">
        <v>84.055999999999997</v>
      </c>
      <c r="P345" s="81">
        <v>2.9679664450829699E-3</v>
      </c>
      <c r="Q345" s="81">
        <v>3.0509701357637998E-4</v>
      </c>
    </row>
    <row r="346" spans="1:17" x14ac:dyDescent="0.2">
      <c r="A346" s="7">
        <v>11389</v>
      </c>
      <c r="B346" s="7">
        <v>11392</v>
      </c>
      <c r="C346" s="7" t="s">
        <v>1203</v>
      </c>
      <c r="D346" s="7" t="s">
        <v>1204</v>
      </c>
      <c r="E346" s="4" t="s">
        <v>770</v>
      </c>
      <c r="F346" s="7" t="s">
        <v>218</v>
      </c>
      <c r="G346" s="7" t="s">
        <v>53</v>
      </c>
      <c r="H346" s="7" t="s">
        <v>62</v>
      </c>
      <c r="I346" s="7" t="s">
        <v>1205</v>
      </c>
      <c r="J346" s="7" t="s">
        <v>65</v>
      </c>
      <c r="K346" s="7" t="s">
        <v>1210</v>
      </c>
      <c r="L346" s="80">
        <v>0.7541165075411651</v>
      </c>
      <c r="M346" s="78">
        <v>2.8908</v>
      </c>
      <c r="N346" s="85"/>
      <c r="O346" s="80">
        <v>2.1800000000000002</v>
      </c>
      <c r="P346" s="81">
        <v>7.69905765715839E-5</v>
      </c>
      <c r="Q346" s="81">
        <v>7.9143735012331605E-6</v>
      </c>
    </row>
    <row r="347" spans="1:17" x14ac:dyDescent="0.2">
      <c r="A347" s="7">
        <v>11389</v>
      </c>
      <c r="B347" s="7">
        <v>11392</v>
      </c>
      <c r="C347" s="7" t="s">
        <v>1203</v>
      </c>
      <c r="D347" s="7" t="s">
        <v>1204</v>
      </c>
      <c r="E347" s="4" t="s">
        <v>770</v>
      </c>
      <c r="F347" s="7" t="s">
        <v>218</v>
      </c>
      <c r="G347" s="7" t="s">
        <v>53</v>
      </c>
      <c r="H347" s="7" t="s">
        <v>62</v>
      </c>
      <c r="I347" s="7" t="s">
        <v>1205</v>
      </c>
      <c r="J347" s="7" t="s">
        <v>65</v>
      </c>
      <c r="K347" s="7" t="s">
        <v>1211</v>
      </c>
      <c r="L347" s="80">
        <v>145.65253881661772</v>
      </c>
      <c r="M347" s="78">
        <v>0.47660000000000002</v>
      </c>
      <c r="N347" s="85"/>
      <c r="O347" s="80">
        <v>69.418000000000006</v>
      </c>
      <c r="P347" s="81">
        <v>2.4511109667673401E-3</v>
      </c>
      <c r="Q347" s="81">
        <v>2.5196600087711702E-4</v>
      </c>
    </row>
    <row r="348" spans="1:17" x14ac:dyDescent="0.2">
      <c r="A348" s="7">
        <v>11389</v>
      </c>
      <c r="B348" s="7">
        <v>11392</v>
      </c>
      <c r="C348" s="7" t="s">
        <v>1203</v>
      </c>
      <c r="D348" s="7" t="s">
        <v>1204</v>
      </c>
      <c r="E348" s="4" t="s">
        <v>770</v>
      </c>
      <c r="F348" s="7" t="s">
        <v>214</v>
      </c>
      <c r="G348" s="7" t="s">
        <v>53</v>
      </c>
      <c r="H348" s="7" t="s">
        <v>62</v>
      </c>
      <c r="I348" s="7" t="s">
        <v>1205</v>
      </c>
      <c r="J348" s="7" t="s">
        <v>65</v>
      </c>
      <c r="K348" s="7" t="s">
        <v>1212</v>
      </c>
      <c r="L348" s="80">
        <v>605.29200000000003</v>
      </c>
      <c r="M348" s="78">
        <v>1</v>
      </c>
      <c r="N348" s="85"/>
      <c r="O348" s="80">
        <v>605.29200000000003</v>
      </c>
      <c r="P348" s="81">
        <v>2.13725957521642E-2</v>
      </c>
      <c r="Q348" s="81">
        <v>2.1970312862409202E-3</v>
      </c>
    </row>
    <row r="349" spans="1:17" x14ac:dyDescent="0.2">
      <c r="A349" s="7">
        <v>11389</v>
      </c>
      <c r="B349" s="7">
        <v>11392</v>
      </c>
      <c r="C349" s="7" t="s">
        <v>1203</v>
      </c>
      <c r="D349" s="7" t="s">
        <v>1204</v>
      </c>
      <c r="E349" s="4" t="s">
        <v>770</v>
      </c>
      <c r="F349" s="7" t="s">
        <v>213</v>
      </c>
      <c r="G349" s="7" t="s">
        <v>53</v>
      </c>
      <c r="H349" s="7" t="s">
        <v>62</v>
      </c>
      <c r="I349" s="7" t="s">
        <v>1205</v>
      </c>
      <c r="J349" s="7" t="s">
        <v>65</v>
      </c>
      <c r="K349" s="7" t="s">
        <v>1212</v>
      </c>
      <c r="L349" s="80">
        <v>19881.807000000001</v>
      </c>
      <c r="M349" s="78">
        <v>1</v>
      </c>
      <c r="N349" s="79"/>
      <c r="O349" s="80">
        <v>19881.807000000001</v>
      </c>
      <c r="P349" s="81">
        <v>0.70201847797919104</v>
      </c>
      <c r="Q349" s="81">
        <v>7.2165149124824204E-2</v>
      </c>
    </row>
    <row r="350" spans="1:17" x14ac:dyDescent="0.2">
      <c r="A350" s="7">
        <v>11389</v>
      </c>
      <c r="B350" s="7">
        <v>11392</v>
      </c>
      <c r="C350" s="7" t="s">
        <v>1215</v>
      </c>
      <c r="D350" s="7" t="s">
        <v>1216</v>
      </c>
      <c r="E350" s="4" t="s">
        <v>770</v>
      </c>
      <c r="F350" s="7" t="s">
        <v>218</v>
      </c>
      <c r="G350" s="7" t="s">
        <v>53</v>
      </c>
      <c r="H350" s="7" t="s">
        <v>62</v>
      </c>
      <c r="I350" s="7" t="s">
        <v>1205</v>
      </c>
      <c r="J350" s="7" t="s">
        <v>65</v>
      </c>
      <c r="K350" s="7" t="s">
        <v>1206</v>
      </c>
      <c r="L350" s="80">
        <v>5.4940700808625333</v>
      </c>
      <c r="M350" s="78">
        <v>3.71</v>
      </c>
      <c r="N350" s="79"/>
      <c r="O350" s="80">
        <v>20.382999999999999</v>
      </c>
      <c r="P350" s="81">
        <v>7.1972979971922401E-4</v>
      </c>
      <c r="Q350" s="81">
        <v>7.3985813700842794E-5</v>
      </c>
    </row>
    <row r="351" spans="1:17" x14ac:dyDescent="0.2">
      <c r="A351" s="7">
        <v>11389</v>
      </c>
      <c r="B351" s="7">
        <v>11392</v>
      </c>
      <c r="C351" s="7" t="s">
        <v>1215</v>
      </c>
      <c r="D351" s="7" t="s">
        <v>1216</v>
      </c>
      <c r="E351" s="4" t="s">
        <v>770</v>
      </c>
      <c r="F351" s="7" t="s">
        <v>218</v>
      </c>
      <c r="G351" s="7" t="s">
        <v>53</v>
      </c>
      <c r="H351" s="7" t="s">
        <v>62</v>
      </c>
      <c r="I351" s="7" t="s">
        <v>1205</v>
      </c>
      <c r="J351" s="7" t="s">
        <v>65</v>
      </c>
      <c r="K351" s="7" t="s">
        <v>1209</v>
      </c>
      <c r="L351" s="80">
        <v>45.209072132808537</v>
      </c>
      <c r="M351" s="78">
        <v>2.5661</v>
      </c>
      <c r="N351" s="85"/>
      <c r="O351" s="80">
        <v>116.011</v>
      </c>
      <c r="P351" s="81">
        <v>4.0963080573816896E-3</v>
      </c>
      <c r="Q351" s="81">
        <v>4.2108675354686498E-4</v>
      </c>
    </row>
    <row r="352" spans="1:17" x14ac:dyDescent="0.2">
      <c r="A352" s="7">
        <v>11389</v>
      </c>
      <c r="B352" s="7">
        <v>11392</v>
      </c>
      <c r="C352" s="7" t="s">
        <v>1215</v>
      </c>
      <c r="D352" s="7" t="s">
        <v>1216</v>
      </c>
      <c r="E352" s="4" t="s">
        <v>770</v>
      </c>
      <c r="F352" s="7" t="s">
        <v>213</v>
      </c>
      <c r="G352" s="7" t="s">
        <v>53</v>
      </c>
      <c r="H352" s="7" t="s">
        <v>62</v>
      </c>
      <c r="I352" s="7" t="s">
        <v>1205</v>
      </c>
      <c r="J352" s="7" t="s">
        <v>65</v>
      </c>
      <c r="K352" s="7" t="s">
        <v>1212</v>
      </c>
      <c r="L352" s="80">
        <v>1499.2570000000001</v>
      </c>
      <c r="M352" s="78">
        <v>1</v>
      </c>
      <c r="N352" s="79"/>
      <c r="O352" s="80">
        <v>1499.2570000000001</v>
      </c>
      <c r="P352" s="81">
        <v>5.2938160118422298E-2</v>
      </c>
      <c r="Q352" s="81">
        <v>5.4418656191739297E-3</v>
      </c>
    </row>
    <row r="353" spans="1:17" x14ac:dyDescent="0.2">
      <c r="A353" s="7">
        <v>11389</v>
      </c>
      <c r="B353" s="7">
        <v>11392</v>
      </c>
      <c r="C353" s="7" t="s">
        <v>1213</v>
      </c>
      <c r="D353" s="7" t="s">
        <v>1214</v>
      </c>
      <c r="E353" s="4" t="s">
        <v>770</v>
      </c>
      <c r="F353" s="7" t="s">
        <v>218</v>
      </c>
      <c r="G353" s="7" t="s">
        <v>53</v>
      </c>
      <c r="H353" s="7" t="s">
        <v>62</v>
      </c>
      <c r="I353" s="7" t="s">
        <v>1205</v>
      </c>
      <c r="J353" s="7" t="s">
        <v>65</v>
      </c>
      <c r="K353" s="7" t="s">
        <v>1206</v>
      </c>
      <c r="L353" s="80">
        <v>52.115094339622644</v>
      </c>
      <c r="M353" s="78">
        <v>3.71</v>
      </c>
      <c r="N353" s="79"/>
      <c r="O353" s="80">
        <v>193.34700000000001</v>
      </c>
      <c r="P353" s="81">
        <v>6.8269925101954003E-3</v>
      </c>
      <c r="Q353" s="81">
        <v>7.0179197275618203E-4</v>
      </c>
    </row>
    <row r="354" spans="1:17" x14ac:dyDescent="0.2">
      <c r="A354" s="7">
        <v>11389</v>
      </c>
      <c r="B354" s="7">
        <v>11392</v>
      </c>
      <c r="C354" s="7" t="s">
        <v>1213</v>
      </c>
      <c r="D354" s="7" t="s">
        <v>1214</v>
      </c>
      <c r="E354" s="4" t="s">
        <v>770</v>
      </c>
      <c r="F354" s="7" t="s">
        <v>218</v>
      </c>
      <c r="G354" s="7" t="s">
        <v>53</v>
      </c>
      <c r="H354" s="7" t="s">
        <v>62</v>
      </c>
      <c r="I354" s="7" t="s">
        <v>1205</v>
      </c>
      <c r="J354" s="7" t="s">
        <v>65</v>
      </c>
      <c r="K354" s="7" t="s">
        <v>1209</v>
      </c>
      <c r="L354" s="80">
        <v>5.4557499707727684E-2</v>
      </c>
      <c r="M354" s="78">
        <v>2.5661</v>
      </c>
      <c r="N354" s="85"/>
      <c r="O354" s="80">
        <v>0.14000000000000001</v>
      </c>
      <c r="P354" s="81">
        <v>4.9345085409702898E-6</v>
      </c>
      <c r="Q354" s="81">
        <v>5.0725095690058901E-7</v>
      </c>
    </row>
    <row r="355" spans="1:17" x14ac:dyDescent="0.2">
      <c r="A355" s="7">
        <v>11389</v>
      </c>
      <c r="B355" s="7">
        <v>11392</v>
      </c>
      <c r="C355" s="7" t="s">
        <v>1213</v>
      </c>
      <c r="D355" s="7" t="s">
        <v>1214</v>
      </c>
      <c r="E355" s="4" t="s">
        <v>770</v>
      </c>
      <c r="F355" s="7" t="s">
        <v>214</v>
      </c>
      <c r="G355" s="7" t="s">
        <v>53</v>
      </c>
      <c r="H355" s="7" t="s">
        <v>62</v>
      </c>
      <c r="I355" s="7" t="s">
        <v>1205</v>
      </c>
      <c r="J355" s="7" t="s">
        <v>65</v>
      </c>
      <c r="K355" s="7" t="s">
        <v>1212</v>
      </c>
      <c r="L355" s="80">
        <v>2421.3510000000001</v>
      </c>
      <c r="M355" s="78">
        <v>1</v>
      </c>
      <c r="N355" s="85"/>
      <c r="O355" s="80">
        <v>2421.3510000000001</v>
      </c>
      <c r="P355" s="81">
        <v>8.5496907956316301E-2</v>
      </c>
      <c r="Q355" s="81">
        <v>8.7887958877370508E-3</v>
      </c>
    </row>
    <row r="356" spans="1:17" x14ac:dyDescent="0.2">
      <c r="A356" s="7">
        <v>11389</v>
      </c>
      <c r="B356" s="7">
        <v>11392</v>
      </c>
      <c r="C356" s="7" t="s">
        <v>1213</v>
      </c>
      <c r="D356" s="7" t="s">
        <v>1214</v>
      </c>
      <c r="E356" s="4" t="s">
        <v>770</v>
      </c>
      <c r="F356" s="7" t="s">
        <v>213</v>
      </c>
      <c r="G356" s="7" t="s">
        <v>53</v>
      </c>
      <c r="H356" s="7" t="s">
        <v>62</v>
      </c>
      <c r="I356" s="7" t="s">
        <v>1205</v>
      </c>
      <c r="J356" s="7" t="s">
        <v>65</v>
      </c>
      <c r="K356" s="7" t="s">
        <v>1212</v>
      </c>
      <c r="L356" s="80">
        <v>2.1880000000000002</v>
      </c>
      <c r="M356" s="78">
        <v>1</v>
      </c>
      <c r="N356" s="79"/>
      <c r="O356" s="80">
        <v>2.1880000000000002</v>
      </c>
      <c r="P356" s="81">
        <v>7.7264447790011205E-5</v>
      </c>
      <c r="Q356" s="81">
        <v>7.9425265455457406E-6</v>
      </c>
    </row>
    <row r="357" spans="1:17" x14ac:dyDescent="0.2">
      <c r="A357" s="7">
        <v>11389</v>
      </c>
      <c r="B357" s="7">
        <v>11392</v>
      </c>
      <c r="C357" s="7" t="s">
        <v>1217</v>
      </c>
      <c r="D357" s="7" t="s">
        <v>1218</v>
      </c>
      <c r="E357" s="4" t="s">
        <v>770</v>
      </c>
      <c r="F357" s="7" t="s">
        <v>218</v>
      </c>
      <c r="G357" s="7" t="s">
        <v>53</v>
      </c>
      <c r="H357" s="7" t="s">
        <v>62</v>
      </c>
      <c r="I357" s="7" t="s">
        <v>1205</v>
      </c>
      <c r="J357" s="7" t="s">
        <v>65</v>
      </c>
      <c r="K357" s="7" t="s">
        <v>1206</v>
      </c>
      <c r="L357" s="80">
        <v>1.0185983827493261</v>
      </c>
      <c r="M357" s="78">
        <v>3.71</v>
      </c>
      <c r="N357" s="84"/>
      <c r="O357" s="80">
        <v>3.7789999999999999</v>
      </c>
      <c r="P357" s="81">
        <v>1.3343515756564201E-4</v>
      </c>
      <c r="Q357" s="81">
        <v>1.37166874466578E-5</v>
      </c>
    </row>
    <row r="358" spans="1:17" x14ac:dyDescent="0.2">
      <c r="A358" s="7">
        <v>11389</v>
      </c>
      <c r="B358" s="7">
        <v>11392</v>
      </c>
      <c r="C358" s="7" t="s">
        <v>1219</v>
      </c>
      <c r="D358" s="7" t="s">
        <v>1220</v>
      </c>
      <c r="E358" s="4" t="s">
        <v>770</v>
      </c>
      <c r="F358" s="7" t="s">
        <v>213</v>
      </c>
      <c r="G358" s="7" t="s">
        <v>53</v>
      </c>
      <c r="H358" s="7" t="s">
        <v>62</v>
      </c>
      <c r="I358" s="7" t="s">
        <v>298</v>
      </c>
      <c r="J358" s="7" t="s">
        <v>298</v>
      </c>
      <c r="K358" s="7" t="s">
        <v>1212</v>
      </c>
      <c r="L358" s="80">
        <v>0.56799999999999995</v>
      </c>
      <c r="M358" s="78">
        <v>1</v>
      </c>
      <c r="N358" s="84"/>
      <c r="O358" s="80">
        <v>0.56799999999999995</v>
      </c>
      <c r="P358" s="81">
        <v>2.0042783337466401E-5</v>
      </c>
      <c r="Q358" s="81">
        <v>2.0603310223234299E-6</v>
      </c>
    </row>
    <row r="359" spans="1:17" x14ac:dyDescent="0.2">
      <c r="A359" s="7">
        <v>11389</v>
      </c>
      <c r="B359" s="7">
        <v>11393</v>
      </c>
      <c r="C359" s="7" t="s">
        <v>1203</v>
      </c>
      <c r="D359" s="7" t="s">
        <v>1204</v>
      </c>
      <c r="E359" s="4" t="s">
        <v>770</v>
      </c>
      <c r="F359" s="7" t="s">
        <v>213</v>
      </c>
      <c r="G359" s="7" t="s">
        <v>53</v>
      </c>
      <c r="H359" s="7" t="s">
        <v>62</v>
      </c>
      <c r="I359" s="7" t="s">
        <v>1205</v>
      </c>
      <c r="J359" s="7" t="s">
        <v>65</v>
      </c>
      <c r="K359" s="7" t="s">
        <v>1212</v>
      </c>
      <c r="L359" s="80">
        <v>369.02300000000002</v>
      </c>
      <c r="M359" s="78">
        <v>1</v>
      </c>
      <c r="N359" s="79"/>
      <c r="O359" s="80">
        <v>369.02300000000002</v>
      </c>
      <c r="P359" s="81">
        <v>0.770032506142312</v>
      </c>
      <c r="Q359" s="81">
        <v>1.8961611992020601E-2</v>
      </c>
    </row>
    <row r="360" spans="1:17" x14ac:dyDescent="0.2">
      <c r="A360" s="7">
        <v>11389</v>
      </c>
      <c r="B360" s="7">
        <v>11393</v>
      </c>
      <c r="C360" s="7" t="s">
        <v>1215</v>
      </c>
      <c r="D360" s="7" t="s">
        <v>1216</v>
      </c>
      <c r="E360" s="4" t="s">
        <v>770</v>
      </c>
      <c r="F360" s="7" t="s">
        <v>213</v>
      </c>
      <c r="G360" s="7" t="s">
        <v>53</v>
      </c>
      <c r="H360" s="7" t="s">
        <v>62</v>
      </c>
      <c r="I360" s="7" t="s">
        <v>1205</v>
      </c>
      <c r="J360" s="7" t="s">
        <v>65</v>
      </c>
      <c r="K360" s="7" t="s">
        <v>1212</v>
      </c>
      <c r="L360" s="80">
        <v>1.5640000000000001</v>
      </c>
      <c r="M360" s="78">
        <v>1</v>
      </c>
      <c r="N360" s="79"/>
      <c r="O360" s="80">
        <v>1.5640000000000001</v>
      </c>
      <c r="P360" s="81">
        <v>3.2631082268141098E-3</v>
      </c>
      <c r="Q360" s="81">
        <v>8.0352182006955899E-5</v>
      </c>
    </row>
    <row r="361" spans="1:17" x14ac:dyDescent="0.2">
      <c r="A361" s="7">
        <v>11389</v>
      </c>
      <c r="B361" s="7">
        <v>11393</v>
      </c>
      <c r="C361" s="7" t="s">
        <v>1213</v>
      </c>
      <c r="D361" s="7" t="s">
        <v>1214</v>
      </c>
      <c r="E361" s="4" t="s">
        <v>770</v>
      </c>
      <c r="F361" s="7" t="s">
        <v>214</v>
      </c>
      <c r="G361" s="7" t="s">
        <v>53</v>
      </c>
      <c r="H361" s="7" t="s">
        <v>62</v>
      </c>
      <c r="I361" s="7" t="s">
        <v>1205</v>
      </c>
      <c r="J361" s="7" t="s">
        <v>65</v>
      </c>
      <c r="K361" s="7" t="s">
        <v>1212</v>
      </c>
      <c r="L361" s="80">
        <v>100.89</v>
      </c>
      <c r="M361" s="78">
        <v>1</v>
      </c>
      <c r="N361" s="85"/>
      <c r="O361" s="80">
        <v>100.89</v>
      </c>
      <c r="P361" s="81">
        <v>0.21052433261992001</v>
      </c>
      <c r="Q361" s="81">
        <v>5.1840418140481201E-3</v>
      </c>
    </row>
    <row r="362" spans="1:17" x14ac:dyDescent="0.2">
      <c r="A362" s="7">
        <v>11389</v>
      </c>
      <c r="B362" s="7">
        <v>11393</v>
      </c>
      <c r="C362" s="7" t="s">
        <v>1213</v>
      </c>
      <c r="D362" s="7" t="s">
        <v>1214</v>
      </c>
      <c r="E362" s="4" t="s">
        <v>770</v>
      </c>
      <c r="F362" s="7" t="s">
        <v>213</v>
      </c>
      <c r="G362" s="7" t="s">
        <v>53</v>
      </c>
      <c r="H362" s="7" t="s">
        <v>62</v>
      </c>
      <c r="I362" s="7" t="s">
        <v>1205</v>
      </c>
      <c r="J362" s="7" t="s">
        <v>65</v>
      </c>
      <c r="K362" s="7" t="s">
        <v>1212</v>
      </c>
      <c r="L362" s="80">
        <v>7.2690000000000001</v>
      </c>
      <c r="M362" s="78">
        <v>1</v>
      </c>
      <c r="N362" s="79"/>
      <c r="O362" s="80">
        <v>7.2690000000000001</v>
      </c>
      <c r="P362" s="81">
        <v>1.51689940198311E-2</v>
      </c>
      <c r="Q362" s="81">
        <v>3.7352784021323098E-4</v>
      </c>
    </row>
    <row r="363" spans="1:17" x14ac:dyDescent="0.2">
      <c r="A363" s="7">
        <v>11389</v>
      </c>
      <c r="B363" s="7">
        <v>11393</v>
      </c>
      <c r="C363" s="7" t="s">
        <v>1219</v>
      </c>
      <c r="D363" s="7" t="s">
        <v>1220</v>
      </c>
      <c r="E363" s="4" t="s">
        <v>770</v>
      </c>
      <c r="F363" s="7" t="s">
        <v>213</v>
      </c>
      <c r="G363" s="7" t="s">
        <v>53</v>
      </c>
      <c r="H363" s="7" t="s">
        <v>62</v>
      </c>
      <c r="I363" s="7" t="s">
        <v>298</v>
      </c>
      <c r="J363" s="7" t="s">
        <v>298</v>
      </c>
      <c r="K363" s="7" t="s">
        <v>1212</v>
      </c>
      <c r="L363" s="80">
        <v>0.48499999999999999</v>
      </c>
      <c r="M363" s="78">
        <v>1</v>
      </c>
      <c r="N363" s="84"/>
      <c r="O363" s="80">
        <v>0.48499999999999999</v>
      </c>
      <c r="P363" s="81">
        <v>1.01105899112295E-3</v>
      </c>
      <c r="Q363" s="81">
        <v>2.48967519394226E-5</v>
      </c>
    </row>
    <row r="364" spans="1:17" x14ac:dyDescent="0.2">
      <c r="A364" s="7">
        <v>11389</v>
      </c>
      <c r="B364" s="7">
        <v>11394</v>
      </c>
      <c r="C364" s="7" t="s">
        <v>1203</v>
      </c>
      <c r="D364" s="7" t="s">
        <v>1204</v>
      </c>
      <c r="E364" s="4" t="s">
        <v>770</v>
      </c>
      <c r="F364" s="7" t="s">
        <v>218</v>
      </c>
      <c r="G364" s="7" t="s">
        <v>53</v>
      </c>
      <c r="H364" s="7" t="s">
        <v>62</v>
      </c>
      <c r="I364" s="7" t="s">
        <v>1205</v>
      </c>
      <c r="J364" s="7" t="s">
        <v>65</v>
      </c>
      <c r="K364" s="7" t="s">
        <v>1206</v>
      </c>
      <c r="L364" s="80">
        <v>5278.1363881401612</v>
      </c>
      <c r="M364" s="78">
        <v>3.71</v>
      </c>
      <c r="N364" s="79"/>
      <c r="O364" s="80">
        <v>19581.885999999999</v>
      </c>
      <c r="P364" s="81">
        <v>5.9592131073125602E-2</v>
      </c>
      <c r="Q364" s="81">
        <v>9.3726658896880807E-3</v>
      </c>
    </row>
    <row r="365" spans="1:17" x14ac:dyDescent="0.2">
      <c r="A365" s="7">
        <v>11389</v>
      </c>
      <c r="B365" s="7">
        <v>11394</v>
      </c>
      <c r="C365" s="7" t="s">
        <v>1203</v>
      </c>
      <c r="D365" s="7" t="s">
        <v>1204</v>
      </c>
      <c r="E365" s="4" t="s">
        <v>770</v>
      </c>
      <c r="F365" s="7" t="s">
        <v>218</v>
      </c>
      <c r="G365" s="7" t="s">
        <v>53</v>
      </c>
      <c r="H365" s="7" t="s">
        <v>62</v>
      </c>
      <c r="I365" s="7" t="s">
        <v>1205</v>
      </c>
      <c r="J365" s="7" t="s">
        <v>65</v>
      </c>
      <c r="K365" s="7" t="s">
        <v>1207</v>
      </c>
      <c r="L365" s="80">
        <v>3535.4469704267412</v>
      </c>
      <c r="M365" s="78">
        <v>4.1524000000000001</v>
      </c>
      <c r="N365" s="85"/>
      <c r="O365" s="80">
        <v>14680.59</v>
      </c>
      <c r="P365" s="81">
        <v>4.46763722442012E-2</v>
      </c>
      <c r="Q365" s="81">
        <v>7.0267114578332398E-3</v>
      </c>
    </row>
    <row r="366" spans="1:17" x14ac:dyDescent="0.2">
      <c r="A366" s="7">
        <v>11389</v>
      </c>
      <c r="B366" s="7">
        <v>11394</v>
      </c>
      <c r="C366" s="7" t="s">
        <v>1203</v>
      </c>
      <c r="D366" s="7" t="s">
        <v>1204</v>
      </c>
      <c r="E366" s="4" t="s">
        <v>770</v>
      </c>
      <c r="F366" s="7" t="s">
        <v>218</v>
      </c>
      <c r="G366" s="7" t="s">
        <v>53</v>
      </c>
      <c r="H366" s="7" t="s">
        <v>62</v>
      </c>
      <c r="I366" s="7" t="s">
        <v>1205</v>
      </c>
      <c r="J366" s="7" t="s">
        <v>65</v>
      </c>
      <c r="K366" s="7" t="s">
        <v>1208</v>
      </c>
      <c r="L366" s="80">
        <v>26.355029347913483</v>
      </c>
      <c r="M366" s="78">
        <v>4.9748000000000001</v>
      </c>
      <c r="N366" s="85"/>
      <c r="O366" s="80">
        <v>131.11099999999999</v>
      </c>
      <c r="P366" s="81">
        <v>3.9900118981507599E-4</v>
      </c>
      <c r="Q366" s="81">
        <v>6.2755011012036597E-5</v>
      </c>
    </row>
    <row r="367" spans="1:17" x14ac:dyDescent="0.2">
      <c r="A367" s="7">
        <v>11389</v>
      </c>
      <c r="B367" s="7">
        <v>11394</v>
      </c>
      <c r="C367" s="7" t="s">
        <v>1203</v>
      </c>
      <c r="D367" s="7" t="s">
        <v>1204</v>
      </c>
      <c r="E367" s="4" t="s">
        <v>770</v>
      </c>
      <c r="F367" s="7" t="s">
        <v>218</v>
      </c>
      <c r="G367" s="7" t="s">
        <v>53</v>
      </c>
      <c r="H367" s="7" t="s">
        <v>62</v>
      </c>
      <c r="I367" s="7" t="s">
        <v>1205</v>
      </c>
      <c r="J367" s="7" t="s">
        <v>65</v>
      </c>
      <c r="K367" s="7" t="s">
        <v>1209</v>
      </c>
      <c r="L367" s="80">
        <v>1213.4527103386461</v>
      </c>
      <c r="M367" s="78">
        <v>2.5661</v>
      </c>
      <c r="N367" s="85"/>
      <c r="O367" s="80">
        <v>3113.8409999999999</v>
      </c>
      <c r="P367" s="81">
        <v>9.4761260886724891E-3</v>
      </c>
      <c r="Q367" s="81">
        <v>1.4904075782874199E-3</v>
      </c>
    </row>
    <row r="368" spans="1:17" x14ac:dyDescent="0.2">
      <c r="A368" s="7">
        <v>11389</v>
      </c>
      <c r="B368" s="7">
        <v>11394</v>
      </c>
      <c r="C368" s="7" t="s">
        <v>1203</v>
      </c>
      <c r="D368" s="7" t="s">
        <v>1204</v>
      </c>
      <c r="E368" s="4" t="s">
        <v>770</v>
      </c>
      <c r="F368" s="7" t="s">
        <v>218</v>
      </c>
      <c r="G368" s="7" t="s">
        <v>53</v>
      </c>
      <c r="H368" s="7" t="s">
        <v>62</v>
      </c>
      <c r="I368" s="7" t="s">
        <v>1205</v>
      </c>
      <c r="J368" s="7" t="s">
        <v>65</v>
      </c>
      <c r="K368" s="7" t="s">
        <v>1210</v>
      </c>
      <c r="L368" s="80">
        <v>19.532655320326555</v>
      </c>
      <c r="M368" s="78">
        <v>2.8908</v>
      </c>
      <c r="N368" s="85"/>
      <c r="O368" s="80">
        <v>56.465000000000003</v>
      </c>
      <c r="P368" s="81">
        <v>1.71837014249065E-4</v>
      </c>
      <c r="Q368" s="81">
        <v>2.7026570337981698E-5</v>
      </c>
    </row>
    <row r="369" spans="1:17" x14ac:dyDescent="0.2">
      <c r="A369" s="7">
        <v>11389</v>
      </c>
      <c r="B369" s="7">
        <v>11394</v>
      </c>
      <c r="C369" s="7" t="s">
        <v>1203</v>
      </c>
      <c r="D369" s="7" t="s">
        <v>1204</v>
      </c>
      <c r="E369" s="4" t="s">
        <v>770</v>
      </c>
      <c r="F369" s="7" t="s">
        <v>218</v>
      </c>
      <c r="G369" s="7" t="s">
        <v>53</v>
      </c>
      <c r="H369" s="7" t="s">
        <v>62</v>
      </c>
      <c r="I369" s="7" t="s">
        <v>1205</v>
      </c>
      <c r="J369" s="7" t="s">
        <v>65</v>
      </c>
      <c r="K369" s="7" t="s">
        <v>1211</v>
      </c>
      <c r="L369" s="80">
        <v>3559.213176668065</v>
      </c>
      <c r="M369" s="78">
        <v>0.47660000000000002</v>
      </c>
      <c r="N369" s="85"/>
      <c r="O369" s="80">
        <v>1696.3209999999999</v>
      </c>
      <c r="P369" s="81">
        <v>5.1622900313602598E-3</v>
      </c>
      <c r="Q369" s="81">
        <v>8.1192632010817795E-4</v>
      </c>
    </row>
    <row r="370" spans="1:17" x14ac:dyDescent="0.2">
      <c r="A370" s="7">
        <v>11389</v>
      </c>
      <c r="B370" s="7">
        <v>11394</v>
      </c>
      <c r="C370" s="7" t="s">
        <v>1203</v>
      </c>
      <c r="D370" s="7" t="s">
        <v>1204</v>
      </c>
      <c r="E370" s="4" t="s">
        <v>770</v>
      </c>
      <c r="F370" s="7" t="s">
        <v>214</v>
      </c>
      <c r="G370" s="7" t="s">
        <v>53</v>
      </c>
      <c r="H370" s="7" t="s">
        <v>62</v>
      </c>
      <c r="I370" s="7" t="s">
        <v>1205</v>
      </c>
      <c r="J370" s="7" t="s">
        <v>65</v>
      </c>
      <c r="K370" s="7" t="s">
        <v>1212</v>
      </c>
      <c r="L370" s="80">
        <v>12408.476000000001</v>
      </c>
      <c r="M370" s="78">
        <v>1</v>
      </c>
      <c r="N370" s="85"/>
      <c r="O370" s="80">
        <v>12408.476000000001</v>
      </c>
      <c r="P370" s="81">
        <v>3.7761812565409197E-2</v>
      </c>
      <c r="Q370" s="81">
        <v>5.93918771138254E-3</v>
      </c>
    </row>
    <row r="371" spans="1:17" x14ac:dyDescent="0.2">
      <c r="A371" s="7">
        <v>11389</v>
      </c>
      <c r="B371" s="7">
        <v>11394</v>
      </c>
      <c r="C371" s="7" t="s">
        <v>1203</v>
      </c>
      <c r="D371" s="7" t="s">
        <v>1204</v>
      </c>
      <c r="E371" s="4" t="s">
        <v>770</v>
      </c>
      <c r="F371" s="7" t="s">
        <v>213</v>
      </c>
      <c r="G371" s="7" t="s">
        <v>53</v>
      </c>
      <c r="H371" s="7" t="s">
        <v>62</v>
      </c>
      <c r="I371" s="7" t="s">
        <v>1205</v>
      </c>
      <c r="J371" s="7" t="s">
        <v>65</v>
      </c>
      <c r="K371" s="7" t="s">
        <v>1212</v>
      </c>
      <c r="L371" s="80">
        <v>162064.095</v>
      </c>
      <c r="M371" s="78">
        <v>1</v>
      </c>
      <c r="N371" s="79"/>
      <c r="O371" s="80">
        <v>162064.095</v>
      </c>
      <c r="P371" s="81">
        <v>0.49319787680169702</v>
      </c>
      <c r="Q371" s="81">
        <v>7.7570290464918396E-2</v>
      </c>
    </row>
    <row r="372" spans="1:17" x14ac:dyDescent="0.2">
      <c r="A372" s="7">
        <v>11389</v>
      </c>
      <c r="B372" s="7">
        <v>11394</v>
      </c>
      <c r="C372" s="7" t="s">
        <v>1215</v>
      </c>
      <c r="D372" s="7" t="s">
        <v>1216</v>
      </c>
      <c r="E372" s="4" t="s">
        <v>770</v>
      </c>
      <c r="F372" s="7" t="s">
        <v>218</v>
      </c>
      <c r="G372" s="7" t="s">
        <v>53</v>
      </c>
      <c r="H372" s="7" t="s">
        <v>62</v>
      </c>
      <c r="I372" s="7" t="s">
        <v>1205</v>
      </c>
      <c r="J372" s="7" t="s">
        <v>65</v>
      </c>
      <c r="K372" s="7" t="s">
        <v>1206</v>
      </c>
      <c r="L372" s="80">
        <v>7.6113207547169814</v>
      </c>
      <c r="M372" s="78">
        <v>3.71</v>
      </c>
      <c r="N372" s="79"/>
      <c r="O372" s="80">
        <v>28.238</v>
      </c>
      <c r="P372" s="81">
        <v>8.5933966518356904E-5</v>
      </c>
      <c r="Q372" s="81">
        <v>1.35157166264763E-5</v>
      </c>
    </row>
    <row r="373" spans="1:17" x14ac:dyDescent="0.2">
      <c r="A373" s="7">
        <v>11389</v>
      </c>
      <c r="B373" s="7">
        <v>11394</v>
      </c>
      <c r="C373" s="7" t="s">
        <v>1215</v>
      </c>
      <c r="D373" s="7" t="s">
        <v>1216</v>
      </c>
      <c r="E373" s="4" t="s">
        <v>770</v>
      </c>
      <c r="F373" s="7" t="s">
        <v>218</v>
      </c>
      <c r="G373" s="7" t="s">
        <v>53</v>
      </c>
      <c r="H373" s="7" t="s">
        <v>62</v>
      </c>
      <c r="I373" s="7" t="s">
        <v>1205</v>
      </c>
      <c r="J373" s="7" t="s">
        <v>65</v>
      </c>
      <c r="K373" s="7" t="s">
        <v>1207</v>
      </c>
      <c r="L373" s="80">
        <v>0.89996146806666022</v>
      </c>
      <c r="M373" s="78">
        <v>4.1524000000000001</v>
      </c>
      <c r="N373" s="85"/>
      <c r="O373" s="80">
        <v>3.7370000000000001</v>
      </c>
      <c r="P373" s="81">
        <v>1.1373027331755201E-5</v>
      </c>
      <c r="Q373" s="81">
        <v>1.78875269964802E-6</v>
      </c>
    </row>
    <row r="374" spans="1:17" x14ac:dyDescent="0.2">
      <c r="A374" s="7">
        <v>11389</v>
      </c>
      <c r="B374" s="7">
        <v>11394</v>
      </c>
      <c r="C374" s="7" t="s">
        <v>1215</v>
      </c>
      <c r="D374" s="7" t="s">
        <v>1216</v>
      </c>
      <c r="E374" s="4" t="s">
        <v>770</v>
      </c>
      <c r="F374" s="7" t="s">
        <v>218</v>
      </c>
      <c r="G374" s="7" t="s">
        <v>53</v>
      </c>
      <c r="H374" s="7" t="s">
        <v>62</v>
      </c>
      <c r="I374" s="7" t="s">
        <v>1205</v>
      </c>
      <c r="J374" s="7" t="s">
        <v>65</v>
      </c>
      <c r="K374" s="7" t="s">
        <v>1209</v>
      </c>
      <c r="L374" s="80">
        <v>1185.2141381863528</v>
      </c>
      <c r="M374" s="78">
        <v>2.5661</v>
      </c>
      <c r="N374" s="85"/>
      <c r="O374" s="80">
        <v>3041.3780000000002</v>
      </c>
      <c r="P374" s="81">
        <v>9.2556033200711096E-3</v>
      </c>
      <c r="Q374" s="81">
        <v>1.4557236998298201E-3</v>
      </c>
    </row>
    <row r="375" spans="1:17" x14ac:dyDescent="0.2">
      <c r="A375" s="7">
        <v>11389</v>
      </c>
      <c r="B375" s="7">
        <v>11394</v>
      </c>
      <c r="C375" s="7" t="s">
        <v>1215</v>
      </c>
      <c r="D375" s="7" t="s">
        <v>1216</v>
      </c>
      <c r="E375" s="4" t="s">
        <v>770</v>
      </c>
      <c r="F375" s="7" t="s">
        <v>213</v>
      </c>
      <c r="G375" s="7" t="s">
        <v>53</v>
      </c>
      <c r="H375" s="7" t="s">
        <v>62</v>
      </c>
      <c r="I375" s="7" t="s">
        <v>1205</v>
      </c>
      <c r="J375" s="7" t="s">
        <v>65</v>
      </c>
      <c r="K375" s="7" t="s">
        <v>1212</v>
      </c>
      <c r="L375" s="80">
        <v>54451.606</v>
      </c>
      <c r="M375" s="78">
        <v>1</v>
      </c>
      <c r="N375" s="79"/>
      <c r="O375" s="80">
        <v>54451.606</v>
      </c>
      <c r="P375" s="81">
        <v>0.16570861520882901</v>
      </c>
      <c r="Q375" s="81">
        <v>2.6062694141435999E-2</v>
      </c>
    </row>
    <row r="376" spans="1:17" x14ac:dyDescent="0.2">
      <c r="A376" s="7">
        <v>11389</v>
      </c>
      <c r="B376" s="7">
        <v>11394</v>
      </c>
      <c r="C376" s="7" t="s">
        <v>1213</v>
      </c>
      <c r="D376" s="7" t="s">
        <v>1214</v>
      </c>
      <c r="E376" s="4" t="s">
        <v>770</v>
      </c>
      <c r="F376" s="7" t="s">
        <v>218</v>
      </c>
      <c r="G376" s="7" t="s">
        <v>53</v>
      </c>
      <c r="H376" s="7" t="s">
        <v>62</v>
      </c>
      <c r="I376" s="7" t="s">
        <v>1205</v>
      </c>
      <c r="J376" s="7" t="s">
        <v>65</v>
      </c>
      <c r="K376" s="7" t="s">
        <v>1206</v>
      </c>
      <c r="L376" s="80">
        <v>2657.743935309973</v>
      </c>
      <c r="M376" s="78">
        <v>3.71</v>
      </c>
      <c r="N376" s="79"/>
      <c r="O376" s="80">
        <v>9860.23</v>
      </c>
      <c r="P376" s="81">
        <v>3.0006920934989301E-2</v>
      </c>
      <c r="Q376" s="81">
        <v>4.7194963368036797E-3</v>
      </c>
    </row>
    <row r="377" spans="1:17" x14ac:dyDescent="0.2">
      <c r="A377" s="7">
        <v>11389</v>
      </c>
      <c r="B377" s="7">
        <v>11394</v>
      </c>
      <c r="C377" s="7" t="s">
        <v>1213</v>
      </c>
      <c r="D377" s="7" t="s">
        <v>1214</v>
      </c>
      <c r="E377" s="4" t="s">
        <v>770</v>
      </c>
      <c r="F377" s="7" t="s">
        <v>218</v>
      </c>
      <c r="G377" s="7" t="s">
        <v>53</v>
      </c>
      <c r="H377" s="7" t="s">
        <v>62</v>
      </c>
      <c r="I377" s="7" t="s">
        <v>1205</v>
      </c>
      <c r="J377" s="7" t="s">
        <v>65</v>
      </c>
      <c r="K377" s="7" t="s">
        <v>1209</v>
      </c>
      <c r="L377" s="80">
        <v>8.6122910252912979E-2</v>
      </c>
      <c r="M377" s="78">
        <v>2.5661</v>
      </c>
      <c r="N377" s="85"/>
      <c r="O377" s="80">
        <v>0.221</v>
      </c>
      <c r="P377" s="81">
        <v>6.7268669071126302E-7</v>
      </c>
      <c r="Q377" s="81">
        <v>1.05800337845611E-7</v>
      </c>
    </row>
    <row r="378" spans="1:17" x14ac:dyDescent="0.2">
      <c r="A378" s="7">
        <v>11389</v>
      </c>
      <c r="B378" s="7">
        <v>11394</v>
      </c>
      <c r="C378" s="7" t="s">
        <v>1213</v>
      </c>
      <c r="D378" s="7" t="s">
        <v>1214</v>
      </c>
      <c r="E378" s="4" t="s">
        <v>770</v>
      </c>
      <c r="F378" s="7" t="s">
        <v>214</v>
      </c>
      <c r="G378" s="7" t="s">
        <v>53</v>
      </c>
      <c r="H378" s="7" t="s">
        <v>62</v>
      </c>
      <c r="I378" s="7" t="s">
        <v>1205</v>
      </c>
      <c r="J378" s="7" t="s">
        <v>65</v>
      </c>
      <c r="K378" s="7" t="s">
        <v>1212</v>
      </c>
      <c r="L378" s="80">
        <v>45400.328000000001</v>
      </c>
      <c r="M378" s="78">
        <v>1</v>
      </c>
      <c r="N378" s="85"/>
      <c r="O378" s="80">
        <v>45400.328000000001</v>
      </c>
      <c r="P378" s="81">
        <v>0.13816351714233399</v>
      </c>
      <c r="Q378" s="81">
        <v>2.1730393946312199E-2</v>
      </c>
    </row>
    <row r="379" spans="1:17" x14ac:dyDescent="0.2">
      <c r="A379" s="7">
        <v>11389</v>
      </c>
      <c r="B379" s="7">
        <v>11394</v>
      </c>
      <c r="C379" s="7" t="s">
        <v>1213</v>
      </c>
      <c r="D379" s="7" t="s">
        <v>1214</v>
      </c>
      <c r="E379" s="4" t="s">
        <v>770</v>
      </c>
      <c r="F379" s="7" t="s">
        <v>213</v>
      </c>
      <c r="G379" s="7" t="s">
        <v>53</v>
      </c>
      <c r="H379" s="7" t="s">
        <v>62</v>
      </c>
      <c r="I379" s="7" t="s">
        <v>1205</v>
      </c>
      <c r="J379" s="7" t="s">
        <v>65</v>
      </c>
      <c r="K379" s="7" t="s">
        <v>1212</v>
      </c>
      <c r="L379" s="80">
        <v>242.21600000000001</v>
      </c>
      <c r="M379" s="78">
        <v>1</v>
      </c>
      <c r="N379" s="79"/>
      <c r="O379" s="80">
        <v>242.21600000000001</v>
      </c>
      <c r="P379" s="81">
        <v>7.37118921604536E-4</v>
      </c>
      <c r="Q379" s="81">
        <v>1.15934255895107E-4</v>
      </c>
    </row>
    <row r="380" spans="1:17" x14ac:dyDescent="0.2">
      <c r="A380" s="7">
        <v>11389</v>
      </c>
      <c r="B380" s="7">
        <v>11394</v>
      </c>
      <c r="C380" s="7" t="s">
        <v>1217</v>
      </c>
      <c r="D380" s="7" t="s">
        <v>1218</v>
      </c>
      <c r="E380" s="4" t="s">
        <v>770</v>
      </c>
      <c r="F380" s="7" t="s">
        <v>218</v>
      </c>
      <c r="G380" s="7" t="s">
        <v>53</v>
      </c>
      <c r="H380" s="7" t="s">
        <v>62</v>
      </c>
      <c r="I380" s="7" t="s">
        <v>1205</v>
      </c>
      <c r="J380" s="7" t="s">
        <v>65</v>
      </c>
      <c r="K380" s="7" t="s">
        <v>1206</v>
      </c>
      <c r="L380" s="80">
        <v>445.51563342318059</v>
      </c>
      <c r="M380" s="78">
        <v>3.71</v>
      </c>
      <c r="N380" s="84"/>
      <c r="O380" s="80">
        <v>1652.8630000000001</v>
      </c>
      <c r="P380" s="81">
        <v>5.0300365220854798E-3</v>
      </c>
      <c r="Q380" s="81">
        <v>7.91125453737916E-4</v>
      </c>
    </row>
    <row r="381" spans="1:17" x14ac:dyDescent="0.2">
      <c r="A381" s="7">
        <v>11389</v>
      </c>
      <c r="B381" s="7">
        <v>11394</v>
      </c>
      <c r="C381" s="7" t="s">
        <v>1217</v>
      </c>
      <c r="D381" s="7" t="s">
        <v>1218</v>
      </c>
      <c r="E381" s="4" t="s">
        <v>770</v>
      </c>
      <c r="F381" s="7" t="s">
        <v>213</v>
      </c>
      <c r="G381" s="7" t="s">
        <v>53</v>
      </c>
      <c r="H381" s="7" t="s">
        <v>62</v>
      </c>
      <c r="I381" s="7" t="s">
        <v>1205</v>
      </c>
      <c r="J381" s="7" t="s">
        <v>65</v>
      </c>
      <c r="K381" s="7" t="s">
        <v>1212</v>
      </c>
      <c r="L381" s="80">
        <v>184.22200000000001</v>
      </c>
      <c r="M381" s="78">
        <v>1</v>
      </c>
      <c r="N381" s="84"/>
      <c r="O381" s="80">
        <v>184.22200000000001</v>
      </c>
      <c r="P381" s="81">
        <v>5.6062832386645598E-4</v>
      </c>
      <c r="Q381" s="81">
        <v>8.8175768734436203E-5</v>
      </c>
    </row>
    <row r="382" spans="1:17" x14ac:dyDescent="0.2">
      <c r="A382" s="7">
        <v>11389</v>
      </c>
      <c r="B382" s="7">
        <v>11394</v>
      </c>
      <c r="C382" s="7" t="s">
        <v>1219</v>
      </c>
      <c r="D382" s="7" t="s">
        <v>1220</v>
      </c>
      <c r="E382" s="4" t="s">
        <v>770</v>
      </c>
      <c r="F382" s="7" t="s">
        <v>213</v>
      </c>
      <c r="G382" s="7" t="s">
        <v>53</v>
      </c>
      <c r="H382" s="7" t="s">
        <v>62</v>
      </c>
      <c r="I382" s="7" t="s">
        <v>298</v>
      </c>
      <c r="J382" s="7" t="s">
        <v>298</v>
      </c>
      <c r="K382" s="7" t="s">
        <v>1212</v>
      </c>
      <c r="L382" s="80">
        <v>0.70099999999999996</v>
      </c>
      <c r="M382" s="78">
        <v>1</v>
      </c>
      <c r="N382" s="84"/>
      <c r="O382" s="80">
        <v>0.70099999999999996</v>
      </c>
      <c r="P382" s="81">
        <v>2.1329371491401398E-6</v>
      </c>
      <c r="Q382" s="81">
        <v>3.3546891011605203E-7</v>
      </c>
    </row>
    <row r="383" spans="1:17" x14ac:dyDescent="0.2">
      <c r="A383" s="7">
        <v>11389</v>
      </c>
      <c r="B383" s="7">
        <v>14658</v>
      </c>
      <c r="C383" s="7" t="s">
        <v>1203</v>
      </c>
      <c r="D383" s="7" t="s">
        <v>1204</v>
      </c>
      <c r="E383" s="4" t="s">
        <v>770</v>
      </c>
      <c r="F383" s="7" t="s">
        <v>218</v>
      </c>
      <c r="G383" s="7" t="s">
        <v>53</v>
      </c>
      <c r="H383" s="7" t="s">
        <v>62</v>
      </c>
      <c r="I383" s="7" t="s">
        <v>1205</v>
      </c>
      <c r="J383" s="7" t="s">
        <v>65</v>
      </c>
      <c r="K383" s="7" t="s">
        <v>1206</v>
      </c>
      <c r="L383" s="80">
        <v>1367.7188679245282</v>
      </c>
      <c r="M383" s="78">
        <v>3.71</v>
      </c>
      <c r="N383" s="79"/>
      <c r="O383" s="80">
        <v>5074.2370000000001</v>
      </c>
      <c r="P383" s="81">
        <v>0.22098480237795701</v>
      </c>
      <c r="Q383" s="81">
        <v>4.0078931777797401E-2</v>
      </c>
    </row>
    <row r="384" spans="1:17" x14ac:dyDescent="0.2">
      <c r="A384" s="7">
        <v>11389</v>
      </c>
      <c r="B384" s="7">
        <v>14658</v>
      </c>
      <c r="C384" s="7" t="s">
        <v>1203</v>
      </c>
      <c r="D384" s="7" t="s">
        <v>1204</v>
      </c>
      <c r="E384" s="4" t="s">
        <v>770</v>
      </c>
      <c r="F384" s="7" t="s">
        <v>218</v>
      </c>
      <c r="G384" s="7" t="s">
        <v>53</v>
      </c>
      <c r="H384" s="7" t="s">
        <v>62</v>
      </c>
      <c r="I384" s="7" t="s">
        <v>1205</v>
      </c>
      <c r="J384" s="7" t="s">
        <v>65</v>
      </c>
      <c r="K384" s="7" t="s">
        <v>1207</v>
      </c>
      <c r="L384" s="80">
        <v>159.68548309411423</v>
      </c>
      <c r="M384" s="78">
        <v>4.1524000000000001</v>
      </c>
      <c r="N384" s="85"/>
      <c r="O384" s="80">
        <v>663.07799999999997</v>
      </c>
      <c r="P384" s="81">
        <v>2.88772610411809E-2</v>
      </c>
      <c r="Q384" s="81">
        <v>5.23732746661759E-3</v>
      </c>
    </row>
    <row r="385" spans="1:17" x14ac:dyDescent="0.2">
      <c r="A385" s="7">
        <v>11389</v>
      </c>
      <c r="B385" s="7">
        <v>14658</v>
      </c>
      <c r="C385" s="7" t="s">
        <v>1203</v>
      </c>
      <c r="D385" s="7" t="s">
        <v>1204</v>
      </c>
      <c r="E385" s="4" t="s">
        <v>770</v>
      </c>
      <c r="F385" s="7" t="s">
        <v>214</v>
      </c>
      <c r="G385" s="7" t="s">
        <v>53</v>
      </c>
      <c r="H385" s="7" t="s">
        <v>62</v>
      </c>
      <c r="I385" s="7" t="s">
        <v>1205</v>
      </c>
      <c r="J385" s="7" t="s">
        <v>65</v>
      </c>
      <c r="K385" s="7" t="s">
        <v>1212</v>
      </c>
      <c r="L385" s="80">
        <v>100.88200000000001</v>
      </c>
      <c r="M385" s="78">
        <v>1</v>
      </c>
      <c r="N385" s="85"/>
      <c r="O385" s="80">
        <v>100.88200000000001</v>
      </c>
      <c r="P385" s="81">
        <v>4.3934432115968298E-3</v>
      </c>
      <c r="Q385" s="81">
        <v>7.9681728721803203E-4</v>
      </c>
    </row>
    <row r="386" spans="1:17" x14ac:dyDescent="0.2">
      <c r="A386" s="7">
        <v>11389</v>
      </c>
      <c r="B386" s="7">
        <v>14658</v>
      </c>
      <c r="C386" s="7" t="s">
        <v>1203</v>
      </c>
      <c r="D386" s="7" t="s">
        <v>1204</v>
      </c>
      <c r="E386" s="4" t="s">
        <v>770</v>
      </c>
      <c r="F386" s="7" t="s">
        <v>213</v>
      </c>
      <c r="G386" s="7" t="s">
        <v>53</v>
      </c>
      <c r="H386" s="7" t="s">
        <v>62</v>
      </c>
      <c r="I386" s="7" t="s">
        <v>1205</v>
      </c>
      <c r="J386" s="7" t="s">
        <v>65</v>
      </c>
      <c r="K386" s="7" t="s">
        <v>1212</v>
      </c>
      <c r="L386" s="80">
        <v>8880.1440000000002</v>
      </c>
      <c r="M386" s="78">
        <v>1</v>
      </c>
      <c r="N386" s="79"/>
      <c r="O386" s="80">
        <v>8880.1440000000002</v>
      </c>
      <c r="P386" s="81">
        <v>0.38673341903780101</v>
      </c>
      <c r="Q386" s="81">
        <v>7.01399469602461E-2</v>
      </c>
    </row>
    <row r="387" spans="1:17" x14ac:dyDescent="0.2">
      <c r="A387" s="7">
        <v>11389</v>
      </c>
      <c r="B387" s="7">
        <v>14658</v>
      </c>
      <c r="C387" s="7" t="s">
        <v>1215</v>
      </c>
      <c r="D387" s="7" t="s">
        <v>1216</v>
      </c>
      <c r="E387" s="4" t="s">
        <v>770</v>
      </c>
      <c r="F387" s="7" t="s">
        <v>218</v>
      </c>
      <c r="G387" s="7" t="s">
        <v>53</v>
      </c>
      <c r="H387" s="7" t="s">
        <v>62</v>
      </c>
      <c r="I387" s="7" t="s">
        <v>1205</v>
      </c>
      <c r="J387" s="7" t="s">
        <v>65</v>
      </c>
      <c r="K387" s="7" t="s">
        <v>1206</v>
      </c>
      <c r="L387" s="80">
        <v>271.12075471698114</v>
      </c>
      <c r="M387" s="78">
        <v>3.71</v>
      </c>
      <c r="N387" s="79"/>
      <c r="O387" s="80">
        <v>1005.8579999999999</v>
      </c>
      <c r="P387" s="81">
        <v>4.3805482314317301E-2</v>
      </c>
      <c r="Q387" s="81">
        <v>7.94478587792769E-3</v>
      </c>
    </row>
    <row r="388" spans="1:17" x14ac:dyDescent="0.2">
      <c r="A388" s="7">
        <v>11389</v>
      </c>
      <c r="B388" s="7">
        <v>14658</v>
      </c>
      <c r="C388" s="7" t="s">
        <v>1215</v>
      </c>
      <c r="D388" s="7" t="s">
        <v>1216</v>
      </c>
      <c r="E388" s="4" t="s">
        <v>770</v>
      </c>
      <c r="F388" s="7" t="s">
        <v>213</v>
      </c>
      <c r="G388" s="7" t="s">
        <v>53</v>
      </c>
      <c r="H388" s="7" t="s">
        <v>62</v>
      </c>
      <c r="I388" s="7" t="s">
        <v>1205</v>
      </c>
      <c r="J388" s="7" t="s">
        <v>65</v>
      </c>
      <c r="K388" s="7" t="s">
        <v>1212</v>
      </c>
      <c r="L388" s="80">
        <v>51.241999999999997</v>
      </c>
      <c r="M388" s="78">
        <v>1</v>
      </c>
      <c r="N388" s="79"/>
      <c r="O388" s="80">
        <v>51.241999999999997</v>
      </c>
      <c r="P388" s="81">
        <v>2.2315928574901198E-3</v>
      </c>
      <c r="Q388" s="81">
        <v>4.0473307181638102E-4</v>
      </c>
    </row>
    <row r="389" spans="1:17" x14ac:dyDescent="0.2">
      <c r="A389" s="7">
        <v>11389</v>
      </c>
      <c r="B389" s="7">
        <v>14658</v>
      </c>
      <c r="C389" s="7" t="s">
        <v>1213</v>
      </c>
      <c r="D389" s="7" t="s">
        <v>1214</v>
      </c>
      <c r="E389" s="4" t="s">
        <v>770</v>
      </c>
      <c r="F389" s="7" t="s">
        <v>218</v>
      </c>
      <c r="G389" s="7" t="s">
        <v>53</v>
      </c>
      <c r="H389" s="7" t="s">
        <v>62</v>
      </c>
      <c r="I389" s="7" t="s">
        <v>1205</v>
      </c>
      <c r="J389" s="7" t="s">
        <v>65</v>
      </c>
      <c r="K389" s="7" t="s">
        <v>1206</v>
      </c>
      <c r="L389" s="80">
        <v>2.2711590296495956</v>
      </c>
      <c r="M389" s="78">
        <v>3.71</v>
      </c>
      <c r="N389" s="79"/>
      <c r="O389" s="80">
        <v>8.4260000000000002</v>
      </c>
      <c r="P389" s="81">
        <v>3.66945743539895E-4</v>
      </c>
      <c r="Q389" s="81">
        <v>6.6551153125612403E-5</v>
      </c>
    </row>
    <row r="390" spans="1:17" x14ac:dyDescent="0.2">
      <c r="A390" s="7">
        <v>11389</v>
      </c>
      <c r="B390" s="7">
        <v>14658</v>
      </c>
      <c r="C390" s="7" t="s">
        <v>1213</v>
      </c>
      <c r="D390" s="7" t="s">
        <v>1214</v>
      </c>
      <c r="E390" s="4" t="s">
        <v>770</v>
      </c>
      <c r="F390" s="7" t="s">
        <v>214</v>
      </c>
      <c r="G390" s="7" t="s">
        <v>53</v>
      </c>
      <c r="H390" s="7" t="s">
        <v>62</v>
      </c>
      <c r="I390" s="7" t="s">
        <v>1205</v>
      </c>
      <c r="J390" s="7" t="s">
        <v>65</v>
      </c>
      <c r="K390" s="7" t="s">
        <v>1212</v>
      </c>
      <c r="L390" s="80">
        <v>706.22699999999998</v>
      </c>
      <c r="M390" s="78">
        <v>1</v>
      </c>
      <c r="N390" s="85"/>
      <c r="O390" s="80">
        <v>706.22699999999998</v>
      </c>
      <c r="P390" s="81">
        <v>3.0756449749436501E-2</v>
      </c>
      <c r="Q390" s="81">
        <v>5.57814672307927E-3</v>
      </c>
    </row>
    <row r="391" spans="1:17" x14ac:dyDescent="0.2">
      <c r="A391" s="7">
        <v>11389</v>
      </c>
      <c r="B391" s="7">
        <v>14658</v>
      </c>
      <c r="C391" s="7" t="s">
        <v>1213</v>
      </c>
      <c r="D391" s="7" t="s">
        <v>1214</v>
      </c>
      <c r="E391" s="4" t="s">
        <v>770</v>
      </c>
      <c r="F391" s="7" t="s">
        <v>213</v>
      </c>
      <c r="G391" s="7" t="s">
        <v>53</v>
      </c>
      <c r="H391" s="7" t="s">
        <v>62</v>
      </c>
      <c r="I391" s="7" t="s">
        <v>1205</v>
      </c>
      <c r="J391" s="7" t="s">
        <v>65</v>
      </c>
      <c r="K391" s="7" t="s">
        <v>1212</v>
      </c>
      <c r="L391" s="80">
        <v>6468.0259999999998</v>
      </c>
      <c r="M391" s="78">
        <v>1</v>
      </c>
      <c r="N391" s="79"/>
      <c r="O391" s="80">
        <v>6468.0259999999998</v>
      </c>
      <c r="P391" s="81">
        <v>0.28168484068128702</v>
      </c>
      <c r="Q391" s="81">
        <v>5.1087800568276401E-2</v>
      </c>
    </row>
    <row r="392" spans="1:17" x14ac:dyDescent="0.2">
      <c r="A392" s="7">
        <v>11389</v>
      </c>
      <c r="B392" s="7">
        <v>14658</v>
      </c>
      <c r="C392" s="7" t="s">
        <v>1217</v>
      </c>
      <c r="D392" s="7" t="s">
        <v>1218</v>
      </c>
      <c r="E392" s="4" t="s">
        <v>770</v>
      </c>
      <c r="F392" s="7" t="s">
        <v>218</v>
      </c>
      <c r="G392" s="7" t="s">
        <v>53</v>
      </c>
      <c r="H392" s="7" t="s">
        <v>62</v>
      </c>
      <c r="I392" s="7" t="s">
        <v>1205</v>
      </c>
      <c r="J392" s="7" t="s">
        <v>65</v>
      </c>
      <c r="K392" s="7" t="s">
        <v>1206</v>
      </c>
      <c r="L392" s="80">
        <v>1.0258760107816711</v>
      </c>
      <c r="M392" s="78">
        <v>3.71</v>
      </c>
      <c r="N392" s="84"/>
      <c r="O392" s="80">
        <v>3.806</v>
      </c>
      <c r="P392" s="81">
        <v>1.6576298539356299E-4</v>
      </c>
      <c r="Q392" s="81">
        <v>3.0063621169341201E-5</v>
      </c>
    </row>
    <row r="393" spans="1:17" x14ac:dyDescent="0.2">
      <c r="A393" s="7">
        <v>11389</v>
      </c>
      <c r="B393" s="7">
        <v>15420</v>
      </c>
      <c r="C393" s="7" t="s">
        <v>1203</v>
      </c>
      <c r="D393" s="7" t="s">
        <v>1204</v>
      </c>
      <c r="E393" s="4" t="s">
        <v>770</v>
      </c>
      <c r="F393" s="7" t="s">
        <v>218</v>
      </c>
      <c r="G393" s="7" t="s">
        <v>53</v>
      </c>
      <c r="H393" s="7" t="s">
        <v>62</v>
      </c>
      <c r="I393" s="7" t="s">
        <v>1205</v>
      </c>
      <c r="J393" s="7" t="s">
        <v>65</v>
      </c>
      <c r="K393" s="7" t="s">
        <v>1206</v>
      </c>
      <c r="L393" s="80">
        <v>1190.9601078167118</v>
      </c>
      <c r="M393" s="78">
        <v>3.71</v>
      </c>
      <c r="N393" s="79"/>
      <c r="O393" s="80">
        <v>4418.4620000000004</v>
      </c>
      <c r="P393" s="81">
        <v>0.78777171691630499</v>
      </c>
      <c r="Q393" s="81">
        <v>0.70202130265433105</v>
      </c>
    </row>
    <row r="394" spans="1:17" x14ac:dyDescent="0.2">
      <c r="A394" s="7">
        <v>11389</v>
      </c>
      <c r="B394" s="7">
        <v>15420</v>
      </c>
      <c r="C394" s="7" t="s">
        <v>1203</v>
      </c>
      <c r="D394" s="7" t="s">
        <v>1204</v>
      </c>
      <c r="E394" s="4" t="s">
        <v>770</v>
      </c>
      <c r="F394" s="7" t="s">
        <v>213</v>
      </c>
      <c r="G394" s="7" t="s">
        <v>53</v>
      </c>
      <c r="H394" s="7" t="s">
        <v>62</v>
      </c>
      <c r="I394" s="7" t="s">
        <v>1205</v>
      </c>
      <c r="J394" s="7" t="s">
        <v>65</v>
      </c>
      <c r="K394" s="7" t="s">
        <v>1212</v>
      </c>
      <c r="L394" s="80">
        <v>1190.348</v>
      </c>
      <c r="M394" s="78">
        <v>1</v>
      </c>
      <c r="N394" s="79"/>
      <c r="O394" s="80">
        <v>1190.348</v>
      </c>
      <c r="P394" s="81">
        <v>0.21222828308369501</v>
      </c>
      <c r="Q394" s="81">
        <v>0.18912684036654301</v>
      </c>
    </row>
  </sheetData>
  <sheetProtection formatColumns="0"/>
  <customSheetViews>
    <customSheetView guid="{AE318230-F718-49FC-82EB-7CAC3DCD05F1}" showGridLines="0">
      <selection activeCell="K3" sqref="K3"/>
      <pageMargins left="0.7" right="0.7" top="0.75" bottom="0.75" header="0.3" footer="0.3"/>
      <pageSetup paperSize="9" orientation="portrait" verticalDpi="0"/>
    </customSheetView>
  </customSheetViews>
  <dataValidations count="4">
    <dataValidation type="list" allowBlank="1" showInputMessage="1" showErrorMessage="1" sqref="G2:G20" xr:uid="{27002170-A411-4D07-8853-30A1B37C63C7}">
      <formula1>israel_abroad</formula1>
    </dataValidation>
    <dataValidation type="list" allowBlank="1" showInputMessage="1" showErrorMessage="1" sqref="H2:H20" xr:uid="{988F9FAA-B8FA-4C77-A104-2282E2F4DF64}">
      <formula1>Holding_interest</formula1>
    </dataValidation>
    <dataValidation type="list" allowBlank="1" showInputMessage="1" showErrorMessage="1" sqref="J2:J21" xr:uid="{236B1140-EAE3-45FB-96C3-D5447D2748DD}">
      <formula1>Rating_Agency</formula1>
    </dataValidation>
    <dataValidation type="list" allowBlank="1" showInputMessage="1" showErrorMessage="1" sqref="E2:E20" xr:uid="{909D587A-FB05-426F-917A-8A71FA77E634}">
      <formula1>Issuer_Number_Banks</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D999"/>
  <sheetViews>
    <sheetView rightToLeft="1" zoomScale="90" zoomScaleNormal="90" workbookViewId="0">
      <selection activeCell="E8" sqref="E8"/>
    </sheetView>
  </sheetViews>
  <sheetFormatPr defaultColWidth="0" defaultRowHeight="14.25" x14ac:dyDescent="0.2"/>
  <cols>
    <col min="1" max="17" width="11.625" style="4" customWidth="1"/>
    <col min="18" max="18" width="13.5" style="4" bestFit="1" customWidth="1"/>
    <col min="19" max="26" width="11.625" style="4" customWidth="1"/>
    <col min="27" max="30" width="11.625" style="4" hidden="1" customWidth="1"/>
    <col min="31" max="16384" width="9" style="4" hidden="1"/>
  </cols>
  <sheetData>
    <row r="1" spans="1:26" ht="51" x14ac:dyDescent="0.2">
      <c r="A1" s="11" t="s">
        <v>645</v>
      </c>
      <c r="B1" s="11" t="s">
        <v>0</v>
      </c>
      <c r="C1" s="11" t="s">
        <v>718</v>
      </c>
      <c r="D1" s="11" t="s">
        <v>1138</v>
      </c>
      <c r="E1" s="11" t="s">
        <v>29</v>
      </c>
      <c r="F1" s="11" t="s">
        <v>1</v>
      </c>
      <c r="G1" s="11" t="s">
        <v>598</v>
      </c>
      <c r="H1" s="11" t="s">
        <v>599</v>
      </c>
      <c r="I1" s="11" t="s">
        <v>5</v>
      </c>
      <c r="J1" s="11" t="s">
        <v>6</v>
      </c>
      <c r="K1" s="11" t="s">
        <v>8</v>
      </c>
      <c r="L1" s="11" t="s">
        <v>393</v>
      </c>
      <c r="M1" s="11" t="s">
        <v>13</v>
      </c>
      <c r="N1" s="11" t="s">
        <v>417</v>
      </c>
      <c r="O1" s="11" t="s">
        <v>14</v>
      </c>
      <c r="P1" s="11" t="s">
        <v>615</v>
      </c>
      <c r="Q1" s="11" t="s">
        <v>931</v>
      </c>
      <c r="R1" s="11" t="s">
        <v>767</v>
      </c>
      <c r="S1" s="11" t="s">
        <v>11</v>
      </c>
      <c r="T1" s="11" t="s">
        <v>15</v>
      </c>
      <c r="U1" s="11" t="s">
        <v>1146</v>
      </c>
      <c r="V1" s="11" t="s">
        <v>1147</v>
      </c>
      <c r="W1" s="11" t="s">
        <v>26</v>
      </c>
      <c r="X1" s="11" t="s">
        <v>18</v>
      </c>
      <c r="Y1" s="11" t="s">
        <v>19</v>
      </c>
      <c r="Z1" s="11" t="s">
        <v>30</v>
      </c>
    </row>
    <row r="2" spans="1:26" x14ac:dyDescent="0.2">
      <c r="A2" s="7">
        <v>1035</v>
      </c>
      <c r="B2" s="82">
        <v>1036</v>
      </c>
      <c r="C2" s="82" t="s">
        <v>1222</v>
      </c>
      <c r="D2" s="82" t="s">
        <v>1223</v>
      </c>
      <c r="E2" s="82" t="s">
        <v>1224</v>
      </c>
      <c r="F2" s="82" t="s">
        <v>223</v>
      </c>
      <c r="G2" s="82" t="s">
        <v>53</v>
      </c>
      <c r="H2" s="82" t="s">
        <v>53</v>
      </c>
      <c r="I2" s="82" t="s">
        <v>311</v>
      </c>
      <c r="J2" s="82" t="s">
        <v>1225</v>
      </c>
      <c r="K2" s="82" t="s">
        <v>78</v>
      </c>
      <c r="L2" s="4" t="s">
        <v>1212</v>
      </c>
      <c r="M2" s="86">
        <v>0.92</v>
      </c>
      <c r="N2" s="4" t="s">
        <v>1226</v>
      </c>
      <c r="O2" s="83">
        <v>1.7500000000000002E-2</v>
      </c>
      <c r="P2" s="87">
        <v>4.1840000000000002E-2</v>
      </c>
      <c r="R2" s="86">
        <v>60251041</v>
      </c>
      <c r="S2" s="88">
        <v>1</v>
      </c>
      <c r="T2" s="89">
        <v>98.02</v>
      </c>
      <c r="U2" s="86">
        <v>59058.07</v>
      </c>
      <c r="W2" s="82" t="s">
        <v>17</v>
      </c>
      <c r="X2" s="90">
        <v>2.5339999999999998E-3</v>
      </c>
      <c r="Y2" s="87">
        <v>2.4542677466245499E-2</v>
      </c>
      <c r="Z2" s="87">
        <v>1.40546862651173E-2</v>
      </c>
    </row>
    <row r="3" spans="1:26" x14ac:dyDescent="0.2">
      <c r="A3" s="7">
        <v>1035</v>
      </c>
      <c r="B3" s="82">
        <v>1036</v>
      </c>
      <c r="C3" s="82" t="s">
        <v>1227</v>
      </c>
      <c r="D3" s="82" t="s">
        <v>1228</v>
      </c>
      <c r="E3" s="82" t="s">
        <v>1229</v>
      </c>
      <c r="F3" s="82" t="s">
        <v>221</v>
      </c>
      <c r="G3" s="82" t="s">
        <v>53</v>
      </c>
      <c r="H3" s="82" t="s">
        <v>53</v>
      </c>
      <c r="I3" s="82" t="s">
        <v>311</v>
      </c>
      <c r="J3" s="82" t="s">
        <v>1225</v>
      </c>
      <c r="K3" s="82" t="s">
        <v>78</v>
      </c>
      <c r="L3" s="4" t="s">
        <v>1212</v>
      </c>
      <c r="M3" s="86">
        <v>1.0720000000000001</v>
      </c>
      <c r="N3" s="4" t="s">
        <v>1230</v>
      </c>
      <c r="O3" s="83">
        <v>7.4999999999999997E-3</v>
      </c>
      <c r="P3" s="87">
        <v>1.303E-2</v>
      </c>
      <c r="R3" s="86">
        <v>3337995</v>
      </c>
      <c r="S3" s="88">
        <v>1</v>
      </c>
      <c r="T3" s="89">
        <v>116.02</v>
      </c>
      <c r="U3" s="86">
        <v>3872.7420000000002</v>
      </c>
      <c r="W3" s="82" t="s">
        <v>17</v>
      </c>
      <c r="X3" s="90">
        <v>1.54E-4</v>
      </c>
      <c r="Y3" s="87">
        <v>1.60938974568825E-3</v>
      </c>
      <c r="Z3" s="87">
        <v>9.2163815398929995E-4</v>
      </c>
    </row>
    <row r="4" spans="1:26" x14ac:dyDescent="0.2">
      <c r="A4" s="7">
        <v>1035</v>
      </c>
      <c r="B4" s="82">
        <v>1036</v>
      </c>
      <c r="C4" s="82" t="s">
        <v>1222</v>
      </c>
      <c r="D4" s="82" t="s">
        <v>1231</v>
      </c>
      <c r="E4" s="82" t="s">
        <v>1232</v>
      </c>
      <c r="F4" s="82" t="s">
        <v>223</v>
      </c>
      <c r="G4" s="82" t="s">
        <v>53</v>
      </c>
      <c r="H4" s="82" t="s">
        <v>53</v>
      </c>
      <c r="I4" s="82" t="s">
        <v>311</v>
      </c>
      <c r="J4" s="82" t="s">
        <v>1225</v>
      </c>
      <c r="K4" s="82" t="s">
        <v>78</v>
      </c>
      <c r="L4" s="4" t="s">
        <v>1212</v>
      </c>
      <c r="M4" s="86">
        <v>1.4</v>
      </c>
      <c r="N4" s="4" t="s">
        <v>1233</v>
      </c>
      <c r="O4" s="83">
        <v>5.0000000000000001E-3</v>
      </c>
      <c r="P4" s="87">
        <v>4.3909999999999998E-2</v>
      </c>
      <c r="R4" s="86">
        <v>1380007</v>
      </c>
      <c r="S4" s="88">
        <v>1</v>
      </c>
      <c r="T4" s="89">
        <v>95.1</v>
      </c>
      <c r="U4" s="86">
        <v>1312.3869999999999</v>
      </c>
      <c r="W4" s="82" t="s">
        <v>17</v>
      </c>
      <c r="X4" s="90">
        <v>5.0000000000000002E-5</v>
      </c>
      <c r="Y4" s="87">
        <v>5.4538663762693197E-4</v>
      </c>
      <c r="Z4" s="87">
        <v>3.1232281382404398E-4</v>
      </c>
    </row>
    <row r="5" spans="1:26" x14ac:dyDescent="0.2">
      <c r="A5" s="7">
        <v>1035</v>
      </c>
      <c r="B5" s="82">
        <v>1036</v>
      </c>
      <c r="C5" s="82" t="s">
        <v>1234</v>
      </c>
      <c r="D5" s="82" t="s">
        <v>1235</v>
      </c>
      <c r="E5" s="82" t="s">
        <v>1236</v>
      </c>
      <c r="F5" s="82" t="s">
        <v>227</v>
      </c>
      <c r="G5" s="82" t="s">
        <v>53</v>
      </c>
      <c r="H5" s="82" t="s">
        <v>53</v>
      </c>
      <c r="I5" s="82" t="s">
        <v>311</v>
      </c>
      <c r="J5" s="82" t="s">
        <v>1225</v>
      </c>
      <c r="K5" s="82" t="s">
        <v>78</v>
      </c>
      <c r="L5" s="4" t="s">
        <v>1212</v>
      </c>
      <c r="M5" s="86">
        <v>0.16</v>
      </c>
      <c r="N5" s="4" t="s">
        <v>1237</v>
      </c>
      <c r="O5" s="83">
        <v>0</v>
      </c>
      <c r="P5" s="87">
        <v>4.3209999999999998E-2</v>
      </c>
      <c r="R5" s="86">
        <v>95537577</v>
      </c>
      <c r="S5" s="88">
        <v>1</v>
      </c>
      <c r="T5" s="89">
        <v>99.33</v>
      </c>
      <c r="U5" s="86">
        <v>94897.475000000006</v>
      </c>
      <c r="W5" s="82" t="s">
        <v>17</v>
      </c>
      <c r="X5" s="90">
        <v>1.0330000000000001E-2</v>
      </c>
      <c r="Y5" s="87">
        <v>3.9436407449859399E-2</v>
      </c>
      <c r="Z5" s="87">
        <v>2.2583776154554099E-2</v>
      </c>
    </row>
    <row r="6" spans="1:26" x14ac:dyDescent="0.2">
      <c r="A6" s="7">
        <v>1035</v>
      </c>
      <c r="B6" s="82">
        <v>1036</v>
      </c>
      <c r="C6" s="82" t="s">
        <v>1234</v>
      </c>
      <c r="D6" s="82" t="s">
        <v>1238</v>
      </c>
      <c r="E6" s="82" t="s">
        <v>1239</v>
      </c>
      <c r="F6" s="82" t="s">
        <v>227</v>
      </c>
      <c r="G6" s="82" t="s">
        <v>53</v>
      </c>
      <c r="H6" s="82" t="s">
        <v>53</v>
      </c>
      <c r="I6" s="82" t="s">
        <v>311</v>
      </c>
      <c r="J6" s="82" t="s">
        <v>1225</v>
      </c>
      <c r="K6" s="82" t="s">
        <v>78</v>
      </c>
      <c r="L6" s="4" t="s">
        <v>1212</v>
      </c>
      <c r="M6" s="86">
        <v>0.40799999999999997</v>
      </c>
      <c r="N6" s="4" t="s">
        <v>1240</v>
      </c>
      <c r="O6" s="83">
        <v>0</v>
      </c>
      <c r="P6" s="87">
        <v>4.342E-2</v>
      </c>
      <c r="R6" s="86">
        <v>295006645</v>
      </c>
      <c r="S6" s="88">
        <v>1</v>
      </c>
      <c r="T6" s="89">
        <v>98.28</v>
      </c>
      <c r="U6" s="86">
        <v>289932.53100000002</v>
      </c>
      <c r="W6" s="82" t="s">
        <v>17</v>
      </c>
      <c r="X6" s="90">
        <v>3.1809999999999998E-2</v>
      </c>
      <c r="Y6" s="87">
        <v>0.12048684525783999</v>
      </c>
      <c r="Z6" s="87">
        <v>6.8998372793745794E-2</v>
      </c>
    </row>
    <row r="7" spans="1:26" x14ac:dyDescent="0.2">
      <c r="A7" s="7">
        <v>1035</v>
      </c>
      <c r="B7" s="82">
        <v>1036</v>
      </c>
      <c r="C7" s="82" t="s">
        <v>1234</v>
      </c>
      <c r="D7" s="82" t="s">
        <v>1241</v>
      </c>
      <c r="E7" s="82" t="s">
        <v>1242</v>
      </c>
      <c r="F7" s="82" t="s">
        <v>227</v>
      </c>
      <c r="G7" s="82" t="s">
        <v>53</v>
      </c>
      <c r="H7" s="82" t="s">
        <v>53</v>
      </c>
      <c r="I7" s="82" t="s">
        <v>311</v>
      </c>
      <c r="J7" s="82" t="s">
        <v>1225</v>
      </c>
      <c r="K7" s="82" t="s">
        <v>78</v>
      </c>
      <c r="L7" s="4" t="s">
        <v>1212</v>
      </c>
      <c r="M7" s="86">
        <v>0.65800000000000003</v>
      </c>
      <c r="N7" s="4" t="s">
        <v>1243</v>
      </c>
      <c r="O7" s="83">
        <v>0</v>
      </c>
      <c r="P7" s="87">
        <v>4.1689999999999998E-2</v>
      </c>
      <c r="R7" s="86">
        <v>250718569</v>
      </c>
      <c r="S7" s="88">
        <v>1</v>
      </c>
      <c r="T7" s="89">
        <v>97.35</v>
      </c>
      <c r="U7" s="86">
        <v>244074.527</v>
      </c>
      <c r="W7" s="82" t="s">
        <v>17</v>
      </c>
      <c r="X7" s="90">
        <v>3.3728000000000001E-2</v>
      </c>
      <c r="Y7" s="87">
        <v>0.10142970050639701</v>
      </c>
      <c r="Z7" s="87">
        <v>5.8085048811110498E-2</v>
      </c>
    </row>
    <row r="8" spans="1:26" x14ac:dyDescent="0.2">
      <c r="A8" s="7">
        <v>1035</v>
      </c>
      <c r="B8" s="82">
        <v>1036</v>
      </c>
      <c r="C8" s="82" t="s">
        <v>1244</v>
      </c>
      <c r="D8" s="82" t="s">
        <v>1245</v>
      </c>
      <c r="E8" s="82" t="s">
        <v>1246</v>
      </c>
      <c r="F8" s="82" t="s">
        <v>227</v>
      </c>
      <c r="G8" s="82" t="s">
        <v>53</v>
      </c>
      <c r="H8" s="82" t="s">
        <v>53</v>
      </c>
      <c r="I8" s="82" t="s">
        <v>311</v>
      </c>
      <c r="J8" s="82" t="s">
        <v>1225</v>
      </c>
      <c r="K8" s="82" t="s">
        <v>78</v>
      </c>
      <c r="L8" s="4" t="s">
        <v>1212</v>
      </c>
      <c r="M8" s="86">
        <v>0.03</v>
      </c>
      <c r="N8" s="4" t="s">
        <v>1247</v>
      </c>
      <c r="O8" s="83">
        <v>0</v>
      </c>
      <c r="P8" s="87">
        <v>0.11574</v>
      </c>
      <c r="Q8" s="86">
        <v>31779.506000000001</v>
      </c>
      <c r="R8" s="86">
        <v>0</v>
      </c>
      <c r="S8" s="88">
        <v>1</v>
      </c>
      <c r="T8" s="89">
        <v>0</v>
      </c>
      <c r="U8" s="86">
        <v>31779.506000000001</v>
      </c>
      <c r="W8" s="82" t="s">
        <v>17</v>
      </c>
      <c r="X8" s="90">
        <v>0</v>
      </c>
      <c r="Y8" s="87">
        <v>1.3206563652822099E-2</v>
      </c>
      <c r="Z8" s="87">
        <v>7.5629119535143797E-3</v>
      </c>
    </row>
    <row r="9" spans="1:26" x14ac:dyDescent="0.2">
      <c r="A9" s="7">
        <v>1035</v>
      </c>
      <c r="B9" s="82">
        <v>1036</v>
      </c>
      <c r="C9" s="82" t="s">
        <v>1244</v>
      </c>
      <c r="D9" s="82" t="s">
        <v>1248</v>
      </c>
      <c r="E9" s="82" t="s">
        <v>1249</v>
      </c>
      <c r="F9" s="82" t="s">
        <v>227</v>
      </c>
      <c r="G9" s="82" t="s">
        <v>53</v>
      </c>
      <c r="H9" s="82" t="s">
        <v>53</v>
      </c>
      <c r="I9" s="82" t="s">
        <v>311</v>
      </c>
      <c r="J9" s="82" t="s">
        <v>1225</v>
      </c>
      <c r="K9" s="82" t="s">
        <v>78</v>
      </c>
      <c r="L9" s="4" t="s">
        <v>1212</v>
      </c>
      <c r="M9" s="86">
        <v>0.1</v>
      </c>
      <c r="N9" s="4" t="s">
        <v>1250</v>
      </c>
      <c r="O9" s="83">
        <v>0</v>
      </c>
      <c r="P9" s="87">
        <v>4.487E-2</v>
      </c>
      <c r="R9" s="86">
        <v>133397644</v>
      </c>
      <c r="S9" s="88">
        <v>1</v>
      </c>
      <c r="T9" s="89">
        <v>99.58</v>
      </c>
      <c r="U9" s="86">
        <v>132837.37400000001</v>
      </c>
      <c r="W9" s="82" t="s">
        <v>17</v>
      </c>
      <c r="X9" s="90">
        <v>3.3349999999999999E-3</v>
      </c>
      <c r="Y9" s="87">
        <v>5.5203036630609999E-2</v>
      </c>
      <c r="Z9" s="87">
        <v>3.16127432221718E-2</v>
      </c>
    </row>
    <row r="10" spans="1:26" x14ac:dyDescent="0.2">
      <c r="A10" s="7">
        <v>1035</v>
      </c>
      <c r="B10" s="82">
        <v>1036</v>
      </c>
      <c r="C10" s="82" t="s">
        <v>1244</v>
      </c>
      <c r="D10" s="82" t="s">
        <v>1251</v>
      </c>
      <c r="E10" s="82" t="s">
        <v>1252</v>
      </c>
      <c r="F10" s="82" t="s">
        <v>227</v>
      </c>
      <c r="G10" s="82" t="s">
        <v>53</v>
      </c>
      <c r="H10" s="82" t="s">
        <v>53</v>
      </c>
      <c r="I10" s="82" t="s">
        <v>311</v>
      </c>
      <c r="J10" s="82" t="s">
        <v>1225</v>
      </c>
      <c r="K10" s="82" t="s">
        <v>78</v>
      </c>
      <c r="L10" s="4" t="s">
        <v>1212</v>
      </c>
      <c r="M10" s="86">
        <v>0.18</v>
      </c>
      <c r="N10" s="4" t="s">
        <v>1253</v>
      </c>
      <c r="O10" s="83">
        <v>0</v>
      </c>
      <c r="P10" s="87">
        <v>4.3360000000000003E-2</v>
      </c>
      <c r="R10" s="86">
        <v>229138234</v>
      </c>
      <c r="S10" s="88">
        <v>1</v>
      </c>
      <c r="T10" s="89">
        <v>99.27</v>
      </c>
      <c r="U10" s="86">
        <v>227465.52499999999</v>
      </c>
      <c r="W10" s="82" t="s">
        <v>17</v>
      </c>
      <c r="X10" s="90">
        <v>5.7279999999999996E-3</v>
      </c>
      <c r="Y10" s="87">
        <v>9.4527521394012506E-2</v>
      </c>
      <c r="Z10" s="87">
        <v>5.4132425381836199E-2</v>
      </c>
    </row>
    <row r="11" spans="1:26" x14ac:dyDescent="0.2">
      <c r="A11" s="7">
        <v>1035</v>
      </c>
      <c r="B11" s="82">
        <v>1036</v>
      </c>
      <c r="C11" s="82" t="s">
        <v>1244</v>
      </c>
      <c r="D11" s="82" t="s">
        <v>1254</v>
      </c>
      <c r="E11" s="82" t="s">
        <v>1255</v>
      </c>
      <c r="F11" s="82" t="s">
        <v>227</v>
      </c>
      <c r="G11" s="82" t="s">
        <v>53</v>
      </c>
      <c r="H11" s="82" t="s">
        <v>53</v>
      </c>
      <c r="I11" s="82" t="s">
        <v>311</v>
      </c>
      <c r="J11" s="82" t="s">
        <v>1225</v>
      </c>
      <c r="K11" s="82" t="s">
        <v>78</v>
      </c>
      <c r="L11" s="4" t="s">
        <v>1212</v>
      </c>
      <c r="M11" s="86">
        <v>0.23</v>
      </c>
      <c r="N11" s="4" t="s">
        <v>1256</v>
      </c>
      <c r="O11" s="83">
        <v>0</v>
      </c>
      <c r="P11" s="87">
        <v>4.3630000000000002E-2</v>
      </c>
      <c r="R11" s="86">
        <v>67655957</v>
      </c>
      <c r="S11" s="88">
        <v>1</v>
      </c>
      <c r="T11" s="89">
        <v>98.86</v>
      </c>
      <c r="U11" s="86">
        <v>66884.679000000004</v>
      </c>
      <c r="W11" s="82" t="s">
        <v>17</v>
      </c>
      <c r="X11" s="90">
        <v>5.6379999999999998E-3</v>
      </c>
      <c r="Y11" s="87">
        <v>2.7795170000544E-2</v>
      </c>
      <c r="Z11" s="87">
        <v>1.5917268789459701E-2</v>
      </c>
    </row>
    <row r="12" spans="1:26" x14ac:dyDescent="0.2">
      <c r="A12" s="7">
        <v>1035</v>
      </c>
      <c r="B12" s="82">
        <v>1036</v>
      </c>
      <c r="C12" s="82" t="s">
        <v>1244</v>
      </c>
      <c r="D12" s="82" t="s">
        <v>1257</v>
      </c>
      <c r="E12" s="82" t="s">
        <v>1258</v>
      </c>
      <c r="F12" s="82" t="s">
        <v>227</v>
      </c>
      <c r="G12" s="82" t="s">
        <v>53</v>
      </c>
      <c r="H12" s="82" t="s">
        <v>53</v>
      </c>
      <c r="I12" s="82" t="s">
        <v>311</v>
      </c>
      <c r="J12" s="82" t="s">
        <v>1225</v>
      </c>
      <c r="K12" s="82" t="s">
        <v>78</v>
      </c>
      <c r="L12" s="4" t="s">
        <v>1212</v>
      </c>
      <c r="M12" s="86">
        <v>0.35</v>
      </c>
      <c r="N12" s="4" t="s">
        <v>1259</v>
      </c>
      <c r="O12" s="83">
        <v>0</v>
      </c>
      <c r="P12" s="87">
        <v>4.2909999999999997E-2</v>
      </c>
      <c r="R12" s="86">
        <v>46634802</v>
      </c>
      <c r="S12" s="88">
        <v>1</v>
      </c>
      <c r="T12" s="89">
        <v>98.56</v>
      </c>
      <c r="U12" s="86">
        <v>45963.260999999999</v>
      </c>
      <c r="W12" s="82" t="s">
        <v>17</v>
      </c>
      <c r="X12" s="90">
        <v>3.8860000000000001E-3</v>
      </c>
      <c r="Y12" s="87">
        <v>1.91008862794355E-2</v>
      </c>
      <c r="Z12" s="87">
        <v>1.0938373142554201E-2</v>
      </c>
    </row>
    <row r="13" spans="1:26" x14ac:dyDescent="0.2">
      <c r="A13" s="7">
        <v>1035</v>
      </c>
      <c r="B13" s="82">
        <v>1036</v>
      </c>
      <c r="C13" s="82" t="s">
        <v>1244</v>
      </c>
      <c r="D13" s="82" t="s">
        <v>1260</v>
      </c>
      <c r="E13" s="82" t="s">
        <v>1261</v>
      </c>
      <c r="F13" s="82" t="s">
        <v>227</v>
      </c>
      <c r="G13" s="82" t="s">
        <v>53</v>
      </c>
      <c r="H13" s="82" t="s">
        <v>53</v>
      </c>
      <c r="I13" s="82" t="s">
        <v>311</v>
      </c>
      <c r="J13" s="82" t="s">
        <v>1225</v>
      </c>
      <c r="K13" s="82" t="s">
        <v>78</v>
      </c>
      <c r="L13" s="4" t="s">
        <v>1212</v>
      </c>
      <c r="M13" s="86">
        <v>0.42</v>
      </c>
      <c r="N13" s="4" t="s">
        <v>1262</v>
      </c>
      <c r="O13" s="83">
        <v>0</v>
      </c>
      <c r="P13" s="87">
        <v>4.3490000000000001E-2</v>
      </c>
      <c r="R13" s="86">
        <v>111822388</v>
      </c>
      <c r="S13" s="88">
        <v>1</v>
      </c>
      <c r="T13" s="89">
        <v>98.22</v>
      </c>
      <c r="U13" s="86">
        <v>109831.94899999999</v>
      </c>
      <c r="W13" s="82" t="s">
        <v>17</v>
      </c>
      <c r="X13" s="90">
        <v>9.3189999999999992E-3</v>
      </c>
      <c r="Y13" s="87">
        <v>4.5642705462469201E-2</v>
      </c>
      <c r="Z13" s="87">
        <v>2.6137894141681599E-2</v>
      </c>
    </row>
    <row r="14" spans="1:26" x14ac:dyDescent="0.2">
      <c r="A14" s="7">
        <v>1035</v>
      </c>
      <c r="B14" s="82">
        <v>1036</v>
      </c>
      <c r="C14" s="82" t="s">
        <v>1244</v>
      </c>
      <c r="D14" s="82" t="s">
        <v>1263</v>
      </c>
      <c r="E14" s="82" t="s">
        <v>1264</v>
      </c>
      <c r="F14" s="82" t="s">
        <v>227</v>
      </c>
      <c r="G14" s="82" t="s">
        <v>53</v>
      </c>
      <c r="H14" s="82" t="s">
        <v>53</v>
      </c>
      <c r="I14" s="82" t="s">
        <v>311</v>
      </c>
      <c r="J14" s="82" t="s">
        <v>1225</v>
      </c>
      <c r="K14" s="82" t="s">
        <v>78</v>
      </c>
      <c r="L14" s="4" t="s">
        <v>1212</v>
      </c>
      <c r="M14" s="86">
        <v>0.5</v>
      </c>
      <c r="N14" s="4" t="s">
        <v>1265</v>
      </c>
      <c r="O14" s="83">
        <v>0</v>
      </c>
      <c r="P14" s="87">
        <v>4.3479999999999998E-2</v>
      </c>
      <c r="R14" s="86">
        <v>62377860</v>
      </c>
      <c r="S14" s="88">
        <v>1</v>
      </c>
      <c r="T14" s="89">
        <v>97.9</v>
      </c>
      <c r="U14" s="86">
        <v>61067.925000000003</v>
      </c>
      <c r="W14" s="82" t="s">
        <v>17</v>
      </c>
      <c r="X14" s="90">
        <v>5.1980000000000004E-3</v>
      </c>
      <c r="Y14" s="87">
        <v>2.5377909834906599E-2</v>
      </c>
      <c r="Z14" s="87">
        <v>1.45329930397611E-2</v>
      </c>
    </row>
    <row r="15" spans="1:26" x14ac:dyDescent="0.2">
      <c r="A15" s="7">
        <v>1035</v>
      </c>
      <c r="B15" s="82">
        <v>1036</v>
      </c>
      <c r="C15" s="82" t="s">
        <v>1244</v>
      </c>
      <c r="D15" s="82" t="s">
        <v>1266</v>
      </c>
      <c r="E15" s="82" t="s">
        <v>1267</v>
      </c>
      <c r="F15" s="82" t="s">
        <v>227</v>
      </c>
      <c r="G15" s="82" t="s">
        <v>53</v>
      </c>
      <c r="H15" s="82" t="s">
        <v>53</v>
      </c>
      <c r="I15" s="82" t="s">
        <v>311</v>
      </c>
      <c r="J15" s="82" t="s">
        <v>1225</v>
      </c>
      <c r="K15" s="82" t="s">
        <v>78</v>
      </c>
      <c r="L15" s="4" t="s">
        <v>1212</v>
      </c>
      <c r="M15" s="86">
        <v>0.55600000000000005</v>
      </c>
      <c r="N15" s="4" t="s">
        <v>1268</v>
      </c>
      <c r="O15" s="83">
        <v>0</v>
      </c>
      <c r="P15" s="87">
        <v>4.3150000000000001E-2</v>
      </c>
      <c r="R15" s="86">
        <v>164935133</v>
      </c>
      <c r="S15" s="88">
        <v>1</v>
      </c>
      <c r="T15" s="89">
        <v>97.52</v>
      </c>
      <c r="U15" s="86">
        <v>160844.742</v>
      </c>
      <c r="W15" s="82" t="s">
        <v>17</v>
      </c>
      <c r="X15" s="90">
        <v>1.1781E-2</v>
      </c>
      <c r="Y15" s="87">
        <v>6.6842018233509104E-2</v>
      </c>
      <c r="Z15" s="87">
        <v>3.8277958747217899E-2</v>
      </c>
    </row>
    <row r="16" spans="1:26" x14ac:dyDescent="0.2">
      <c r="A16" s="7">
        <v>1035</v>
      </c>
      <c r="B16" s="82">
        <v>1036</v>
      </c>
      <c r="C16" s="82" t="s">
        <v>1244</v>
      </c>
      <c r="D16" s="82" t="s">
        <v>1269</v>
      </c>
      <c r="E16" s="82" t="s">
        <v>1270</v>
      </c>
      <c r="F16" s="82" t="s">
        <v>227</v>
      </c>
      <c r="G16" s="82" t="s">
        <v>53</v>
      </c>
      <c r="H16" s="82" t="s">
        <v>53</v>
      </c>
      <c r="I16" s="82" t="s">
        <v>311</v>
      </c>
      <c r="J16" s="82" t="s">
        <v>1225</v>
      </c>
      <c r="K16" s="82" t="s">
        <v>78</v>
      </c>
      <c r="L16" s="4" t="s">
        <v>1212</v>
      </c>
      <c r="M16" s="86">
        <v>0.63300000000000001</v>
      </c>
      <c r="N16" s="4" t="s">
        <v>1271</v>
      </c>
      <c r="O16" s="83">
        <v>0</v>
      </c>
      <c r="P16" s="87">
        <v>4.2900000000000001E-2</v>
      </c>
      <c r="R16" s="86">
        <v>164180543</v>
      </c>
      <c r="S16" s="88">
        <v>1</v>
      </c>
      <c r="T16" s="89">
        <v>97.22</v>
      </c>
      <c r="U16" s="86">
        <v>159616.32399999999</v>
      </c>
      <c r="W16" s="82" t="s">
        <v>17</v>
      </c>
      <c r="X16" s="90">
        <v>1.3682E-2</v>
      </c>
      <c r="Y16" s="87">
        <v>6.63315264143996E-2</v>
      </c>
      <c r="Z16" s="87">
        <v>3.7985618909058001E-2</v>
      </c>
    </row>
    <row r="17" spans="1:26" x14ac:dyDescent="0.2">
      <c r="A17" s="7">
        <v>1035</v>
      </c>
      <c r="B17" s="82">
        <v>1036</v>
      </c>
      <c r="C17" s="82" t="s">
        <v>1244</v>
      </c>
      <c r="D17" s="82" t="s">
        <v>1272</v>
      </c>
      <c r="E17" s="82" t="s">
        <v>1273</v>
      </c>
      <c r="F17" s="82" t="s">
        <v>227</v>
      </c>
      <c r="G17" s="82" t="s">
        <v>53</v>
      </c>
      <c r="H17" s="82" t="s">
        <v>53</v>
      </c>
      <c r="I17" s="82" t="s">
        <v>311</v>
      </c>
      <c r="J17" s="82" t="s">
        <v>1225</v>
      </c>
      <c r="K17" s="82" t="s">
        <v>78</v>
      </c>
      <c r="L17" s="4" t="s">
        <v>1212</v>
      </c>
      <c r="M17" s="86">
        <v>0.748</v>
      </c>
      <c r="N17" s="4" t="s">
        <v>1274</v>
      </c>
      <c r="O17" s="83">
        <v>0</v>
      </c>
      <c r="P17" s="87">
        <v>4.2999999999999997E-2</v>
      </c>
      <c r="R17" s="86">
        <v>40123657</v>
      </c>
      <c r="S17" s="88">
        <v>1</v>
      </c>
      <c r="T17" s="89">
        <v>96.9</v>
      </c>
      <c r="U17" s="86">
        <v>38879.824000000001</v>
      </c>
      <c r="W17" s="82" t="s">
        <v>17</v>
      </c>
      <c r="X17" s="90">
        <v>3.3440000000000002E-3</v>
      </c>
      <c r="Y17" s="87">
        <v>1.6157232450992501E-2</v>
      </c>
      <c r="Z17" s="87">
        <v>9.2526511552617104E-3</v>
      </c>
    </row>
    <row r="18" spans="1:26" x14ac:dyDescent="0.2">
      <c r="A18" s="7">
        <v>1035</v>
      </c>
      <c r="B18" s="82">
        <v>1036</v>
      </c>
      <c r="C18" s="82" t="s">
        <v>1244</v>
      </c>
      <c r="D18" s="82" t="s">
        <v>1275</v>
      </c>
      <c r="E18" s="82" t="s">
        <v>1276</v>
      </c>
      <c r="F18" s="82" t="s">
        <v>227</v>
      </c>
      <c r="G18" s="82" t="s">
        <v>53</v>
      </c>
      <c r="H18" s="82" t="s">
        <v>53</v>
      </c>
      <c r="I18" s="82" t="s">
        <v>311</v>
      </c>
      <c r="J18" s="82" t="s">
        <v>1225</v>
      </c>
      <c r="K18" s="82" t="s">
        <v>78</v>
      </c>
      <c r="L18" s="4" t="s">
        <v>1212</v>
      </c>
      <c r="M18" s="86">
        <v>0.85</v>
      </c>
      <c r="N18" s="4" t="s">
        <v>1277</v>
      </c>
      <c r="O18" s="83">
        <v>0</v>
      </c>
      <c r="P18" s="87">
        <v>4.3380000000000002E-2</v>
      </c>
      <c r="R18" s="86">
        <v>166854479</v>
      </c>
      <c r="S18" s="88">
        <v>1</v>
      </c>
      <c r="T18" s="89">
        <v>96.48</v>
      </c>
      <c r="U18" s="86">
        <v>160981.201</v>
      </c>
      <c r="W18" s="82" t="s">
        <v>17</v>
      </c>
      <c r="X18" s="90">
        <v>1.3905000000000001E-2</v>
      </c>
      <c r="Y18" s="87">
        <v>6.6898726569063593E-2</v>
      </c>
      <c r="Z18" s="87">
        <v>3.83104335196192E-2</v>
      </c>
    </row>
    <row r="19" spans="1:26" x14ac:dyDescent="0.2">
      <c r="A19" s="7">
        <v>1035</v>
      </c>
      <c r="B19" s="82">
        <v>1036</v>
      </c>
      <c r="C19" s="82" t="s">
        <v>1244</v>
      </c>
      <c r="D19" s="82" t="s">
        <v>1278</v>
      </c>
      <c r="E19" s="82" t="s">
        <v>1279</v>
      </c>
      <c r="F19" s="82" t="s">
        <v>227</v>
      </c>
      <c r="G19" s="82" t="s">
        <v>53</v>
      </c>
      <c r="H19" s="82" t="s">
        <v>53</v>
      </c>
      <c r="I19" s="82" t="s">
        <v>311</v>
      </c>
      <c r="J19" s="82" t="s">
        <v>1225</v>
      </c>
      <c r="K19" s="82" t="s">
        <v>78</v>
      </c>
      <c r="L19" s="4" t="s">
        <v>1212</v>
      </c>
      <c r="M19" s="86">
        <v>0.92</v>
      </c>
      <c r="N19" s="4" t="s">
        <v>1280</v>
      </c>
      <c r="O19" s="83">
        <v>0</v>
      </c>
      <c r="P19" s="87">
        <v>4.2979999999999997E-2</v>
      </c>
      <c r="R19" s="86">
        <v>153652478</v>
      </c>
      <c r="S19" s="88">
        <v>1</v>
      </c>
      <c r="T19" s="89">
        <v>96.2</v>
      </c>
      <c r="U19" s="86">
        <v>147813.68400000001</v>
      </c>
      <c r="W19" s="82" t="s">
        <v>17</v>
      </c>
      <c r="X19" s="90">
        <v>1.2803999999999999E-2</v>
      </c>
      <c r="Y19" s="87">
        <v>6.14267202371949E-2</v>
      </c>
      <c r="Z19" s="87">
        <v>3.5176817297798098E-2</v>
      </c>
    </row>
    <row r="20" spans="1:26" x14ac:dyDescent="0.2">
      <c r="A20" s="7">
        <v>1035</v>
      </c>
      <c r="B20" s="4">
        <v>1036</v>
      </c>
      <c r="C20" s="4" t="s">
        <v>1244</v>
      </c>
      <c r="D20" s="4" t="s">
        <v>1257</v>
      </c>
      <c r="E20" s="4" t="s">
        <v>1258</v>
      </c>
      <c r="F20" s="82" t="s">
        <v>227</v>
      </c>
      <c r="G20" s="82" t="s">
        <v>53</v>
      </c>
      <c r="H20" s="82" t="s">
        <v>53</v>
      </c>
      <c r="I20" s="82" t="s">
        <v>311</v>
      </c>
      <c r="J20" s="4" t="s">
        <v>1225</v>
      </c>
      <c r="K20" s="82" t="s">
        <v>78</v>
      </c>
      <c r="L20" s="4" t="s">
        <v>1212</v>
      </c>
      <c r="M20" s="86">
        <v>0.35</v>
      </c>
      <c r="N20" s="4" t="s">
        <v>1259</v>
      </c>
      <c r="O20" s="83">
        <v>0</v>
      </c>
      <c r="P20" s="87">
        <v>4.2909999999999997E-2</v>
      </c>
      <c r="R20" s="86">
        <v>1000000</v>
      </c>
      <c r="S20" s="88">
        <v>1</v>
      </c>
      <c r="T20" s="89">
        <v>98.56</v>
      </c>
      <c r="U20" s="86">
        <v>985.6</v>
      </c>
      <c r="W20" s="82" t="s">
        <v>17</v>
      </c>
      <c r="X20" s="90">
        <v>8.2999999999999998E-5</v>
      </c>
      <c r="Y20" s="87">
        <v>4.0958437605107797E-4</v>
      </c>
      <c r="Z20" s="87">
        <v>2.3455386692869799E-4</v>
      </c>
    </row>
    <row r="21" spans="1:26" s="27" customFormat="1" x14ac:dyDescent="0.2">
      <c r="A21" s="7">
        <v>1035</v>
      </c>
      <c r="B21" s="4">
        <v>1036</v>
      </c>
      <c r="C21" s="4" t="s">
        <v>1244</v>
      </c>
      <c r="D21" s="4" t="s">
        <v>1272</v>
      </c>
      <c r="E21" s="4" t="s">
        <v>1273</v>
      </c>
      <c r="F21" s="4" t="s">
        <v>227</v>
      </c>
      <c r="G21" s="4" t="s">
        <v>53</v>
      </c>
      <c r="H21" s="4" t="s">
        <v>53</v>
      </c>
      <c r="I21" s="4" t="s">
        <v>311</v>
      </c>
      <c r="J21" s="4" t="s">
        <v>1225</v>
      </c>
      <c r="K21" s="4" t="s">
        <v>78</v>
      </c>
      <c r="L21" s="82" t="s">
        <v>1212</v>
      </c>
      <c r="M21" s="86">
        <v>0.748</v>
      </c>
      <c r="N21" s="4" t="s">
        <v>1274</v>
      </c>
      <c r="O21" s="91">
        <v>0</v>
      </c>
      <c r="P21" s="87">
        <v>4.2999999999999997E-2</v>
      </c>
      <c r="Q21" s="4"/>
      <c r="R21" s="86">
        <v>3000000</v>
      </c>
      <c r="S21" s="88">
        <v>1</v>
      </c>
      <c r="T21" s="89">
        <v>96.9</v>
      </c>
      <c r="U21" s="86">
        <v>2907</v>
      </c>
      <c r="V21" s="4"/>
      <c r="W21" s="4" t="s">
        <v>17</v>
      </c>
      <c r="X21" s="87">
        <v>2.5000000000000001E-4</v>
      </c>
      <c r="Y21" s="87">
        <v>1.2080578136977301E-3</v>
      </c>
      <c r="Z21" s="87">
        <v>6.9181015742869904E-4</v>
      </c>
    </row>
    <row r="22" spans="1:26" x14ac:dyDescent="0.2">
      <c r="A22" s="7">
        <v>1035</v>
      </c>
      <c r="B22" s="4">
        <v>1036</v>
      </c>
      <c r="C22" s="4" t="s">
        <v>1244</v>
      </c>
      <c r="D22" s="4" t="s">
        <v>1275</v>
      </c>
      <c r="E22" s="4" t="s">
        <v>1276</v>
      </c>
      <c r="F22" s="4" t="s">
        <v>227</v>
      </c>
      <c r="G22" s="4" t="s">
        <v>53</v>
      </c>
      <c r="H22" s="4" t="s">
        <v>53</v>
      </c>
      <c r="I22" s="4" t="s">
        <v>311</v>
      </c>
      <c r="J22" s="4" t="s">
        <v>1225</v>
      </c>
      <c r="K22" s="4" t="s">
        <v>78</v>
      </c>
      <c r="L22" s="82" t="s">
        <v>1212</v>
      </c>
      <c r="M22" s="86">
        <v>0.85</v>
      </c>
      <c r="N22" s="4" t="s">
        <v>1277</v>
      </c>
      <c r="O22" s="91">
        <v>0</v>
      </c>
      <c r="P22" s="87">
        <v>4.3380000000000002E-2</v>
      </c>
      <c r="R22" s="86">
        <v>3000000</v>
      </c>
      <c r="S22" s="88">
        <v>1</v>
      </c>
      <c r="T22" s="89">
        <v>96.48</v>
      </c>
      <c r="U22" s="86">
        <v>2894.4</v>
      </c>
      <c r="W22" s="4" t="s">
        <v>17</v>
      </c>
      <c r="X22" s="87">
        <v>2.5000000000000001E-4</v>
      </c>
      <c r="Y22" s="87">
        <v>1.2028216497993499E-3</v>
      </c>
      <c r="Z22" s="87">
        <v>6.8881159947080405E-4</v>
      </c>
    </row>
    <row r="23" spans="1:26" x14ac:dyDescent="0.2">
      <c r="A23" s="7">
        <v>1035</v>
      </c>
      <c r="B23" s="4">
        <v>1036</v>
      </c>
      <c r="C23" s="4" t="s">
        <v>1281</v>
      </c>
      <c r="D23" s="4" t="s">
        <v>1282</v>
      </c>
      <c r="E23" s="4" t="s">
        <v>1283</v>
      </c>
      <c r="F23" s="4" t="s">
        <v>225</v>
      </c>
      <c r="G23" s="4" t="s">
        <v>61</v>
      </c>
      <c r="H23" s="4" t="s">
        <v>314</v>
      </c>
      <c r="I23" s="4" t="s">
        <v>1143</v>
      </c>
      <c r="J23" s="4" t="s">
        <v>1284</v>
      </c>
      <c r="K23" s="4" t="s">
        <v>101</v>
      </c>
      <c r="L23" s="82" t="s">
        <v>1206</v>
      </c>
      <c r="M23" s="86">
        <v>0.497</v>
      </c>
      <c r="N23" s="4" t="s">
        <v>1285</v>
      </c>
      <c r="O23" s="91">
        <v>1.25E-3</v>
      </c>
      <c r="P23" s="87">
        <v>3.9370000000000002E-2</v>
      </c>
      <c r="R23" s="86">
        <v>14308000</v>
      </c>
      <c r="S23" s="88">
        <v>3.71</v>
      </c>
      <c r="T23" s="89">
        <v>119.768</v>
      </c>
      <c r="U23" s="86">
        <v>63575.945</v>
      </c>
      <c r="W23" s="4" t="s">
        <v>17</v>
      </c>
      <c r="X23" s="87">
        <v>4.0200000000000001E-4</v>
      </c>
      <c r="Y23" s="87">
        <v>2.6420163980417601E-2</v>
      </c>
      <c r="Z23" s="87">
        <v>1.51298535511629E-2</v>
      </c>
    </row>
    <row r="24" spans="1:26" x14ac:dyDescent="0.2">
      <c r="A24" s="7">
        <v>1035</v>
      </c>
      <c r="B24" s="4">
        <v>1036</v>
      </c>
      <c r="C24" s="4" t="s">
        <v>1286</v>
      </c>
      <c r="D24" s="4" t="s">
        <v>1287</v>
      </c>
      <c r="E24" s="4" t="s">
        <v>1288</v>
      </c>
      <c r="F24" s="4" t="s">
        <v>225</v>
      </c>
      <c r="G24" s="4" t="s">
        <v>61</v>
      </c>
      <c r="H24" s="4" t="s">
        <v>314</v>
      </c>
      <c r="I24" s="4" t="s">
        <v>1143</v>
      </c>
      <c r="J24" s="4" t="s">
        <v>1284</v>
      </c>
      <c r="K24" s="4" t="s">
        <v>101</v>
      </c>
      <c r="L24" s="82" t="s">
        <v>1206</v>
      </c>
      <c r="M24" s="86">
        <v>0</v>
      </c>
      <c r="N24" s="4" t="s">
        <v>1289</v>
      </c>
      <c r="O24" s="91">
        <v>0</v>
      </c>
      <c r="P24" s="87">
        <v>0</v>
      </c>
      <c r="R24" s="86">
        <v>11194251</v>
      </c>
      <c r="S24" s="88">
        <v>3.71</v>
      </c>
      <c r="T24" s="89">
        <v>98.061000000000007</v>
      </c>
      <c r="U24" s="86">
        <v>40725.599000000002</v>
      </c>
      <c r="W24" s="4" t="s">
        <v>17</v>
      </c>
      <c r="X24" s="87">
        <v>1.5799999999999999E-4</v>
      </c>
      <c r="Y24" s="87">
        <v>1.6924278730299499E-2</v>
      </c>
      <c r="Z24" s="87">
        <v>9.6919102711960897E-3</v>
      </c>
    </row>
    <row r="25" spans="1:26" x14ac:dyDescent="0.2">
      <c r="A25" s="7">
        <v>1035</v>
      </c>
      <c r="B25" s="4">
        <v>1036</v>
      </c>
      <c r="C25" s="4" t="s">
        <v>1286</v>
      </c>
      <c r="D25" s="4" t="s">
        <v>1290</v>
      </c>
      <c r="E25" s="4" t="s">
        <v>1291</v>
      </c>
      <c r="F25" s="4" t="s">
        <v>225</v>
      </c>
      <c r="G25" s="4" t="s">
        <v>61</v>
      </c>
      <c r="H25" s="4" t="s">
        <v>314</v>
      </c>
      <c r="I25" s="4" t="s">
        <v>1143</v>
      </c>
      <c r="J25" s="4" t="s">
        <v>1284</v>
      </c>
      <c r="K25" s="4" t="s">
        <v>101</v>
      </c>
      <c r="L25" s="82" t="s">
        <v>1206</v>
      </c>
      <c r="M25" s="86">
        <v>0.126</v>
      </c>
      <c r="N25" s="4" t="s">
        <v>1292</v>
      </c>
      <c r="O25" s="91">
        <v>6.2500000000000003E-3</v>
      </c>
      <c r="P25" s="87">
        <v>5.3190000000000001E-2</v>
      </c>
      <c r="R25" s="86">
        <v>12180000</v>
      </c>
      <c r="S25" s="88">
        <v>3.71</v>
      </c>
      <c r="T25" s="89">
        <v>100.116</v>
      </c>
      <c r="U25" s="86">
        <v>45240.211000000003</v>
      </c>
      <c r="W25" s="4" t="s">
        <v>17</v>
      </c>
      <c r="X25" s="87">
        <v>1.95E-4</v>
      </c>
      <c r="Y25" s="87">
        <v>1.8800409566804101E-2</v>
      </c>
      <c r="Z25" s="87">
        <v>1.07663012106382E-2</v>
      </c>
    </row>
    <row r="26" spans="1:26" x14ac:dyDescent="0.2">
      <c r="A26" s="7">
        <v>1035</v>
      </c>
      <c r="B26" s="4">
        <v>1036</v>
      </c>
      <c r="C26" s="4" t="s">
        <v>1286</v>
      </c>
      <c r="D26" s="4" t="s">
        <v>1293</v>
      </c>
      <c r="E26" s="4" t="s">
        <v>1294</v>
      </c>
      <c r="F26" s="4" t="s">
        <v>225</v>
      </c>
      <c r="G26" s="4" t="s">
        <v>61</v>
      </c>
      <c r="H26" s="4" t="s">
        <v>314</v>
      </c>
      <c r="I26" s="4" t="s">
        <v>1143</v>
      </c>
      <c r="J26" s="4" t="s">
        <v>1284</v>
      </c>
      <c r="K26" s="4" t="s">
        <v>101</v>
      </c>
      <c r="L26" s="82" t="s">
        <v>1206</v>
      </c>
      <c r="M26" s="86">
        <v>8.2000000000000003E-2</v>
      </c>
      <c r="N26" s="4" t="s">
        <v>1295</v>
      </c>
      <c r="O26" s="91">
        <v>7.4999999999999997E-3</v>
      </c>
      <c r="P26" s="87">
        <v>5.0979999999999998E-2</v>
      </c>
      <c r="R26" s="86">
        <v>8390000</v>
      </c>
      <c r="S26" s="88">
        <v>3.71</v>
      </c>
      <c r="T26" s="89">
        <v>99.801000000000002</v>
      </c>
      <c r="U26" s="86">
        <v>31065.078000000001</v>
      </c>
      <c r="W26" s="4" t="s">
        <v>17</v>
      </c>
      <c r="X26" s="87">
        <v>9.5000000000000005E-5</v>
      </c>
      <c r="Y26" s="87">
        <v>1.29096697913876E-2</v>
      </c>
      <c r="Z26" s="87">
        <v>7.3928917883453304E-3</v>
      </c>
    </row>
    <row r="27" spans="1:26" x14ac:dyDescent="0.2">
      <c r="A27" s="7">
        <v>1035</v>
      </c>
      <c r="B27" s="4">
        <v>1036</v>
      </c>
      <c r="C27" s="4" t="s">
        <v>1281</v>
      </c>
      <c r="D27" s="4" t="s">
        <v>1296</v>
      </c>
      <c r="E27" s="4" t="s">
        <v>1297</v>
      </c>
      <c r="F27" s="4" t="s">
        <v>225</v>
      </c>
      <c r="G27" s="4" t="s">
        <v>61</v>
      </c>
      <c r="H27" s="4" t="s">
        <v>314</v>
      </c>
      <c r="I27" s="4" t="s">
        <v>1143</v>
      </c>
      <c r="J27" s="4" t="s">
        <v>1284</v>
      </c>
      <c r="K27" s="4" t="s">
        <v>101</v>
      </c>
      <c r="L27" s="4" t="s">
        <v>1206</v>
      </c>
      <c r="M27" s="86">
        <v>0.247</v>
      </c>
      <c r="N27" s="4" t="s">
        <v>1298</v>
      </c>
      <c r="O27" s="91">
        <v>1.125E-2</v>
      </c>
      <c r="P27" s="87">
        <v>4.9250000000000002E-2</v>
      </c>
      <c r="R27" s="86">
        <v>7107000</v>
      </c>
      <c r="S27" s="88">
        <v>3.71</v>
      </c>
      <c r="T27" s="89">
        <v>102.092</v>
      </c>
      <c r="U27" s="86">
        <v>26918.454000000002</v>
      </c>
      <c r="W27" s="4" t="s">
        <v>17</v>
      </c>
      <c r="X27" s="87">
        <v>1.18E-4</v>
      </c>
      <c r="Y27" s="87">
        <v>1.11864631242531E-2</v>
      </c>
      <c r="Z27" s="87">
        <v>6.4060748809462798E-3</v>
      </c>
    </row>
    <row r="28" spans="1:26" x14ac:dyDescent="0.2">
      <c r="A28" s="7">
        <v>1035</v>
      </c>
      <c r="B28" s="4">
        <v>1036</v>
      </c>
      <c r="C28" s="4" t="s">
        <v>1286</v>
      </c>
      <c r="D28" s="4" t="s">
        <v>1299</v>
      </c>
      <c r="E28" s="4" t="s">
        <v>1300</v>
      </c>
      <c r="F28" s="4" t="s">
        <v>225</v>
      </c>
      <c r="G28" s="4" t="s">
        <v>61</v>
      </c>
      <c r="H28" s="4" t="s">
        <v>314</v>
      </c>
      <c r="I28" s="4" t="s">
        <v>1143</v>
      </c>
      <c r="J28" s="4" t="s">
        <v>1284</v>
      </c>
      <c r="K28" s="4" t="s">
        <v>101</v>
      </c>
      <c r="L28" s="4" t="s">
        <v>1206</v>
      </c>
      <c r="M28" s="86">
        <v>0.123</v>
      </c>
      <c r="N28" s="4" t="s">
        <v>1301</v>
      </c>
      <c r="O28" s="91">
        <v>4.4999999999999998E-2</v>
      </c>
      <c r="P28" s="87">
        <v>4.9730000000000003E-2</v>
      </c>
      <c r="R28" s="86">
        <v>14427000</v>
      </c>
      <c r="S28" s="88">
        <v>3.71</v>
      </c>
      <c r="T28" s="89">
        <v>101.45699999999999</v>
      </c>
      <c r="U28" s="86">
        <v>54304.124000000003</v>
      </c>
      <c r="W28" s="4" t="s">
        <v>17</v>
      </c>
      <c r="X28" s="87">
        <v>3.1E-4</v>
      </c>
      <c r="Y28" s="87">
        <v>2.2567086880685299E-2</v>
      </c>
      <c r="Z28" s="87">
        <v>1.29233383954093E-2</v>
      </c>
    </row>
    <row r="29" spans="1:26" x14ac:dyDescent="0.2">
      <c r="A29" s="7">
        <v>1035</v>
      </c>
      <c r="B29" s="4">
        <v>1036</v>
      </c>
      <c r="C29" s="4" t="s">
        <v>1286</v>
      </c>
      <c r="D29" s="4" t="s">
        <v>1302</v>
      </c>
      <c r="E29" s="4" t="s">
        <v>1303</v>
      </c>
      <c r="F29" s="4" t="s">
        <v>225</v>
      </c>
      <c r="G29" s="4" t="s">
        <v>61</v>
      </c>
      <c r="H29" s="4" t="s">
        <v>314</v>
      </c>
      <c r="I29" s="4" t="s">
        <v>1143</v>
      </c>
      <c r="J29" s="4" t="s">
        <v>1284</v>
      </c>
      <c r="K29" s="4" t="s">
        <v>101</v>
      </c>
      <c r="L29" s="4" t="s">
        <v>1206</v>
      </c>
      <c r="M29" s="86">
        <v>0.33200000000000002</v>
      </c>
      <c r="N29" s="4" t="s">
        <v>1304</v>
      </c>
      <c r="O29" s="91">
        <v>0.02</v>
      </c>
      <c r="P29" s="87">
        <v>4.9059999999999999E-2</v>
      </c>
      <c r="R29" s="86">
        <v>6546000</v>
      </c>
      <c r="S29" s="88">
        <v>3.71</v>
      </c>
      <c r="T29" s="89">
        <v>99.307000000000002</v>
      </c>
      <c r="U29" s="86">
        <v>24117.424999999999</v>
      </c>
      <c r="W29" s="4" t="s">
        <v>17</v>
      </c>
      <c r="X29" s="87">
        <v>9.8999999999999994E-5</v>
      </c>
      <c r="Y29" s="87">
        <v>1.00224436614141E-2</v>
      </c>
      <c r="Z29" s="87">
        <v>5.7394838629453498E-3</v>
      </c>
    </row>
    <row r="30" spans="1:26" x14ac:dyDescent="0.2">
      <c r="A30" s="7">
        <v>1035</v>
      </c>
      <c r="B30" s="4">
        <v>1036</v>
      </c>
      <c r="C30" s="4" t="s">
        <v>1305</v>
      </c>
      <c r="D30" s="4" t="s">
        <v>1306</v>
      </c>
      <c r="E30" s="4" t="s">
        <v>1307</v>
      </c>
      <c r="F30" s="4" t="s">
        <v>225</v>
      </c>
      <c r="G30" s="4" t="s">
        <v>61</v>
      </c>
      <c r="H30" s="4" t="s">
        <v>314</v>
      </c>
      <c r="I30" s="4" t="s">
        <v>1143</v>
      </c>
      <c r="J30" s="4" t="s">
        <v>1284</v>
      </c>
      <c r="K30" s="4" t="s">
        <v>101</v>
      </c>
      <c r="L30" s="4" t="s">
        <v>1206</v>
      </c>
      <c r="M30" s="86">
        <v>0.86099999999999999</v>
      </c>
      <c r="N30" s="4" t="s">
        <v>1226</v>
      </c>
      <c r="O30" s="91">
        <v>0.05</v>
      </c>
      <c r="P30" s="87">
        <v>4.3900000000000002E-2</v>
      </c>
      <c r="R30" s="86">
        <v>4070000</v>
      </c>
      <c r="S30" s="88">
        <v>3.71</v>
      </c>
      <c r="T30" s="89">
        <v>101.256</v>
      </c>
      <c r="U30" s="86">
        <v>15289.326999999999</v>
      </c>
      <c r="W30" s="4" t="s">
        <v>17</v>
      </c>
      <c r="X30" s="87">
        <v>8.2000000000000001E-5</v>
      </c>
      <c r="Y30" s="87">
        <v>6.3537638550382599E-3</v>
      </c>
      <c r="Z30" s="87">
        <v>3.6385662366309802E-3</v>
      </c>
    </row>
    <row r="31" spans="1:26" x14ac:dyDescent="0.2">
      <c r="A31" s="7">
        <v>1035</v>
      </c>
      <c r="B31" s="4">
        <v>1036</v>
      </c>
      <c r="C31" s="4" t="s">
        <v>1305</v>
      </c>
      <c r="D31" s="4" t="s">
        <v>1308</v>
      </c>
      <c r="E31" s="4" t="s">
        <v>1309</v>
      </c>
      <c r="F31" s="4" t="s">
        <v>225</v>
      </c>
      <c r="G31" s="4" t="s">
        <v>61</v>
      </c>
      <c r="H31" s="4" t="s">
        <v>314</v>
      </c>
      <c r="I31" s="4" t="s">
        <v>1143</v>
      </c>
      <c r="J31" s="4" t="s">
        <v>1284</v>
      </c>
      <c r="K31" s="4" t="s">
        <v>101</v>
      </c>
      <c r="L31" s="4" t="s">
        <v>1206</v>
      </c>
      <c r="M31" s="86">
        <v>0.123</v>
      </c>
      <c r="N31" s="4" t="s">
        <v>1301</v>
      </c>
      <c r="O31" s="91">
        <v>1.4999999999999999E-2</v>
      </c>
      <c r="P31" s="87">
        <v>4.9360000000000001E-2</v>
      </c>
      <c r="R31" s="86">
        <v>5335000</v>
      </c>
      <c r="S31" s="88">
        <v>3.71</v>
      </c>
      <c r="T31" s="89">
        <v>99.956999999999994</v>
      </c>
      <c r="U31" s="86">
        <v>19784.359</v>
      </c>
      <c r="W31" s="4" t="s">
        <v>17</v>
      </c>
      <c r="X31" s="87">
        <v>1.21E-4</v>
      </c>
      <c r="Y31" s="87">
        <v>8.2217575915728008E-3</v>
      </c>
      <c r="Z31" s="87">
        <v>4.7082973590117996E-3</v>
      </c>
    </row>
    <row r="32" spans="1:26" x14ac:dyDescent="0.2">
      <c r="A32" s="7">
        <v>1035</v>
      </c>
      <c r="B32" s="4">
        <v>1036</v>
      </c>
      <c r="C32" s="4" t="s">
        <v>1286</v>
      </c>
      <c r="D32" s="4" t="s">
        <v>1310</v>
      </c>
      <c r="E32" s="4" t="s">
        <v>1311</v>
      </c>
      <c r="F32" s="4" t="s">
        <v>225</v>
      </c>
      <c r="G32" s="4" t="s">
        <v>61</v>
      </c>
      <c r="H32" s="4" t="s">
        <v>314</v>
      </c>
      <c r="I32" s="4" t="s">
        <v>1143</v>
      </c>
      <c r="J32" s="4" t="s">
        <v>1284</v>
      </c>
      <c r="K32" s="4" t="s">
        <v>101</v>
      </c>
      <c r="L32" s="4" t="s">
        <v>1206</v>
      </c>
      <c r="M32" s="86">
        <v>8.1000000000000003E-2</v>
      </c>
      <c r="N32" s="4" t="s">
        <v>1312</v>
      </c>
      <c r="O32" s="91">
        <v>0</v>
      </c>
      <c r="P32" s="87">
        <v>5.1290000000000002E-2</v>
      </c>
      <c r="R32" s="86">
        <v>765000</v>
      </c>
      <c r="S32" s="88">
        <v>3.71</v>
      </c>
      <c r="T32" s="89">
        <v>99.43</v>
      </c>
      <c r="U32" s="86">
        <v>2821.9839999999999</v>
      </c>
      <c r="W32" s="4" t="s">
        <v>17</v>
      </c>
      <c r="X32" s="87">
        <v>1.0000000000000001E-5</v>
      </c>
      <c r="Y32" s="87">
        <v>1.1727277941606001E-3</v>
      </c>
      <c r="Z32" s="87">
        <v>6.7157795819054397E-4</v>
      </c>
    </row>
    <row r="33" spans="1:26" x14ac:dyDescent="0.2">
      <c r="A33" s="7">
        <v>1035</v>
      </c>
      <c r="B33" s="4">
        <v>1036</v>
      </c>
      <c r="C33" s="4" t="s">
        <v>1286</v>
      </c>
      <c r="D33" s="4" t="s">
        <v>1313</v>
      </c>
      <c r="E33" s="4" t="s">
        <v>1314</v>
      </c>
      <c r="F33" s="4" t="s">
        <v>225</v>
      </c>
      <c r="G33" s="4" t="s">
        <v>61</v>
      </c>
      <c r="H33" s="4" t="s">
        <v>314</v>
      </c>
      <c r="I33" s="4" t="s">
        <v>1143</v>
      </c>
      <c r="J33" s="4" t="s">
        <v>1284</v>
      </c>
      <c r="K33" s="4" t="s">
        <v>101</v>
      </c>
      <c r="L33" s="4" t="s">
        <v>1206</v>
      </c>
      <c r="M33" s="86">
        <v>0.10100000000000001</v>
      </c>
      <c r="N33" s="4" t="s">
        <v>1315</v>
      </c>
      <c r="O33" s="91">
        <v>0</v>
      </c>
      <c r="P33" s="87">
        <v>5.1240000000000001E-2</v>
      </c>
      <c r="R33" s="86">
        <v>1500000</v>
      </c>
      <c r="S33" s="88">
        <v>3.71</v>
      </c>
      <c r="T33" s="89">
        <v>99.344999999999999</v>
      </c>
      <c r="U33" s="86">
        <v>5528.5720000000001</v>
      </c>
      <c r="W33" s="4" t="s">
        <v>17</v>
      </c>
      <c r="X33" s="87">
        <v>2.0000000000000002E-5</v>
      </c>
      <c r="Y33" s="87">
        <v>2.29750051986314E-3</v>
      </c>
      <c r="Z33" s="87">
        <v>1.3156938172304499E-3</v>
      </c>
    </row>
    <row r="34" spans="1:26" x14ac:dyDescent="0.2">
      <c r="A34" s="7">
        <v>1035</v>
      </c>
      <c r="B34" s="4">
        <v>1036</v>
      </c>
      <c r="C34" s="4" t="s">
        <v>1281</v>
      </c>
      <c r="D34" s="4" t="s">
        <v>1316</v>
      </c>
      <c r="E34" s="4" t="s">
        <v>1317</v>
      </c>
      <c r="F34" s="4" t="s">
        <v>225</v>
      </c>
      <c r="G34" s="4" t="s">
        <v>61</v>
      </c>
      <c r="H34" s="4" t="s">
        <v>314</v>
      </c>
      <c r="I34" s="4" t="s">
        <v>1143</v>
      </c>
      <c r="J34" s="4" t="s">
        <v>1284</v>
      </c>
      <c r="K34" s="4" t="s">
        <v>101</v>
      </c>
      <c r="L34" s="4" t="s">
        <v>1206</v>
      </c>
      <c r="M34" s="86">
        <v>1.232</v>
      </c>
      <c r="N34" s="4" t="s">
        <v>1318</v>
      </c>
      <c r="O34" s="91">
        <v>0.02</v>
      </c>
      <c r="P34" s="87">
        <v>2.5569999999999999E-2</v>
      </c>
      <c r="R34" s="86">
        <v>2800000</v>
      </c>
      <c r="S34" s="88">
        <v>3.71</v>
      </c>
      <c r="T34" s="89">
        <v>159.108</v>
      </c>
      <c r="U34" s="86">
        <v>16528.098000000002</v>
      </c>
      <c r="W34" s="4" t="s">
        <v>17</v>
      </c>
      <c r="X34" s="87">
        <v>9.8999999999999994E-5</v>
      </c>
      <c r="Y34" s="87">
        <v>6.8685578865126697E-3</v>
      </c>
      <c r="Z34" s="87">
        <v>3.93336979314916E-3</v>
      </c>
    </row>
    <row r="35" spans="1:26" x14ac:dyDescent="0.2">
      <c r="A35" s="7">
        <v>1035</v>
      </c>
      <c r="B35" s="4">
        <v>1036</v>
      </c>
      <c r="C35" s="4" t="s">
        <v>1281</v>
      </c>
      <c r="D35" s="4" t="s">
        <v>1319</v>
      </c>
      <c r="E35" s="4" t="s">
        <v>1320</v>
      </c>
      <c r="F35" s="4" t="s">
        <v>225</v>
      </c>
      <c r="G35" s="4" t="s">
        <v>61</v>
      </c>
      <c r="H35" s="4" t="s">
        <v>314</v>
      </c>
      <c r="I35" s="4" t="s">
        <v>1143</v>
      </c>
      <c r="J35" s="4" t="s">
        <v>1284</v>
      </c>
      <c r="K35" s="4" t="s">
        <v>101</v>
      </c>
      <c r="L35" s="4" t="s">
        <v>1206</v>
      </c>
      <c r="M35" s="86">
        <v>0.125</v>
      </c>
      <c r="N35" s="4" t="s">
        <v>1292</v>
      </c>
      <c r="O35" s="91">
        <v>1.25E-3</v>
      </c>
      <c r="P35" s="87">
        <v>4.7989999999999998E-2</v>
      </c>
      <c r="R35" s="86">
        <v>2473000</v>
      </c>
      <c r="S35" s="88">
        <v>3.71</v>
      </c>
      <c r="T35" s="89">
        <v>122.56399999999999</v>
      </c>
      <c r="U35" s="86">
        <v>11245.064</v>
      </c>
      <c r="W35" s="4" t="s">
        <v>17</v>
      </c>
      <c r="X35" s="87">
        <v>6.9999999999999994E-5</v>
      </c>
      <c r="Y35" s="87">
        <v>4.6730949602901799E-3</v>
      </c>
      <c r="Z35" s="87">
        <v>2.6761091427090601E-3</v>
      </c>
    </row>
    <row r="36" spans="1:26" x14ac:dyDescent="0.2">
      <c r="A36" s="7">
        <v>1035</v>
      </c>
      <c r="B36" s="4">
        <v>1036</v>
      </c>
      <c r="C36" s="4" t="s">
        <v>1281</v>
      </c>
      <c r="D36" s="4" t="s">
        <v>1321</v>
      </c>
      <c r="E36" s="4" t="s">
        <v>1322</v>
      </c>
      <c r="F36" s="4" t="s">
        <v>225</v>
      </c>
      <c r="G36" s="4" t="s">
        <v>61</v>
      </c>
      <c r="H36" s="4" t="s">
        <v>314</v>
      </c>
      <c r="I36" s="4" t="s">
        <v>1143</v>
      </c>
      <c r="J36" s="4" t="s">
        <v>1284</v>
      </c>
      <c r="K36" s="4" t="s">
        <v>101</v>
      </c>
      <c r="L36" s="4" t="s">
        <v>1206</v>
      </c>
      <c r="M36" s="86">
        <v>0.247</v>
      </c>
      <c r="N36" s="4" t="s">
        <v>1298</v>
      </c>
      <c r="O36" s="91">
        <v>2.5000000000000001E-3</v>
      </c>
      <c r="P36" s="87">
        <v>5.1389999999999998E-2</v>
      </c>
      <c r="R36" s="86">
        <v>1084000</v>
      </c>
      <c r="S36" s="88">
        <v>3.71</v>
      </c>
      <c r="T36" s="89">
        <v>131.708</v>
      </c>
      <c r="U36" s="86">
        <v>5296.8239999999996</v>
      </c>
      <c r="W36" s="4" t="s">
        <v>17</v>
      </c>
      <c r="X36" s="87">
        <v>2.5999999999999998E-5</v>
      </c>
      <c r="Y36" s="87">
        <v>2.20119359413671E-3</v>
      </c>
      <c r="Z36" s="87">
        <v>1.26054239261085E-3</v>
      </c>
    </row>
    <row r="37" spans="1:26" x14ac:dyDescent="0.2">
      <c r="A37" s="7">
        <v>1035</v>
      </c>
      <c r="B37" s="4">
        <v>1037</v>
      </c>
      <c r="C37" s="4" t="s">
        <v>1227</v>
      </c>
      <c r="D37" s="4" t="s">
        <v>1323</v>
      </c>
      <c r="E37" s="4" t="s">
        <v>1324</v>
      </c>
      <c r="F37" s="4" t="s">
        <v>221</v>
      </c>
      <c r="G37" s="4" t="s">
        <v>53</v>
      </c>
      <c r="H37" s="4" t="s">
        <v>53</v>
      </c>
      <c r="I37" s="4" t="s">
        <v>311</v>
      </c>
      <c r="J37" s="4" t="s">
        <v>1225</v>
      </c>
      <c r="K37" s="4" t="s">
        <v>78</v>
      </c>
      <c r="L37" s="4" t="s">
        <v>1212</v>
      </c>
      <c r="M37" s="86">
        <v>9.6419999999999995</v>
      </c>
      <c r="N37" s="4" t="s">
        <v>1325</v>
      </c>
      <c r="O37" s="91">
        <v>0.04</v>
      </c>
      <c r="P37" s="87">
        <v>2.1739999999999999E-2</v>
      </c>
      <c r="R37" s="86">
        <v>1049065</v>
      </c>
      <c r="S37" s="88">
        <v>1</v>
      </c>
      <c r="T37" s="89">
        <v>164.63</v>
      </c>
      <c r="U37" s="86">
        <v>1727.076</v>
      </c>
      <c r="W37" s="4" t="s">
        <v>17</v>
      </c>
      <c r="X37" s="87">
        <v>6.6000000000000005E-5</v>
      </c>
      <c r="Y37" s="87">
        <v>7.3699457092491804E-3</v>
      </c>
      <c r="Z37" s="87">
        <v>3.3319286248840599E-3</v>
      </c>
    </row>
    <row r="38" spans="1:26" x14ac:dyDescent="0.2">
      <c r="A38" s="7">
        <v>1035</v>
      </c>
      <c r="B38" s="4">
        <v>1037</v>
      </c>
      <c r="C38" s="4" t="s">
        <v>1222</v>
      </c>
      <c r="D38" s="4" t="s">
        <v>1326</v>
      </c>
      <c r="E38" s="4" t="s">
        <v>1327</v>
      </c>
      <c r="F38" s="4" t="s">
        <v>223</v>
      </c>
      <c r="G38" s="4" t="s">
        <v>53</v>
      </c>
      <c r="H38" s="4" t="s">
        <v>53</v>
      </c>
      <c r="I38" s="4" t="s">
        <v>311</v>
      </c>
      <c r="J38" s="4" t="s">
        <v>1225</v>
      </c>
      <c r="K38" s="4" t="s">
        <v>78</v>
      </c>
      <c r="L38" s="4" t="s">
        <v>1212</v>
      </c>
      <c r="M38" s="86">
        <v>11.238</v>
      </c>
      <c r="N38" s="4" t="s">
        <v>1328</v>
      </c>
      <c r="O38" s="91">
        <v>5.5E-2</v>
      </c>
      <c r="P38" s="87">
        <v>5.1729999999999998E-2</v>
      </c>
      <c r="R38" s="86">
        <v>3267086</v>
      </c>
      <c r="S38" s="88">
        <v>1</v>
      </c>
      <c r="T38" s="89">
        <v>107.34</v>
      </c>
      <c r="U38" s="86">
        <v>3506.89</v>
      </c>
      <c r="W38" s="4" t="s">
        <v>17</v>
      </c>
      <c r="X38" s="87">
        <v>1.5200000000000001E-4</v>
      </c>
      <c r="Y38" s="87">
        <v>1.4964943108471599E-2</v>
      </c>
      <c r="Z38" s="87">
        <v>6.7656023911142E-3</v>
      </c>
    </row>
    <row r="39" spans="1:26" x14ac:dyDescent="0.2">
      <c r="A39" s="7">
        <v>1035</v>
      </c>
      <c r="B39" s="4">
        <v>1037</v>
      </c>
      <c r="C39" s="4" t="s">
        <v>1227</v>
      </c>
      <c r="D39" s="4" t="s">
        <v>1329</v>
      </c>
      <c r="E39" s="4" t="s">
        <v>1330</v>
      </c>
      <c r="F39" s="4" t="s">
        <v>221</v>
      </c>
      <c r="G39" s="4" t="s">
        <v>53</v>
      </c>
      <c r="H39" s="4" t="s">
        <v>53</v>
      </c>
      <c r="I39" s="4" t="s">
        <v>311</v>
      </c>
      <c r="J39" s="4" t="s">
        <v>1225</v>
      </c>
      <c r="K39" s="4" t="s">
        <v>78</v>
      </c>
      <c r="L39" s="4" t="s">
        <v>1212</v>
      </c>
      <c r="M39" s="86">
        <v>18.399999999999999</v>
      </c>
      <c r="N39" s="4" t="s">
        <v>1331</v>
      </c>
      <c r="O39" s="91">
        <v>0.01</v>
      </c>
      <c r="P39" s="87">
        <v>2.2749999999999999E-2</v>
      </c>
      <c r="R39" s="86">
        <v>1818454</v>
      </c>
      <c r="S39" s="88">
        <v>1</v>
      </c>
      <c r="T39" s="89">
        <v>92.5</v>
      </c>
      <c r="U39" s="86">
        <v>1682.07</v>
      </c>
      <c r="W39" s="4" t="s">
        <v>17</v>
      </c>
      <c r="X39" s="87">
        <v>9.3999999999999994E-5</v>
      </c>
      <c r="Y39" s="87">
        <v>7.1778927481114503E-3</v>
      </c>
      <c r="Z39" s="87">
        <v>3.2451021021451701E-3</v>
      </c>
    </row>
    <row r="40" spans="1:26" x14ac:dyDescent="0.2">
      <c r="A40" s="7">
        <v>1035</v>
      </c>
      <c r="B40" s="4">
        <v>1037</v>
      </c>
      <c r="C40" s="4" t="s">
        <v>1222</v>
      </c>
      <c r="D40" s="4" t="s">
        <v>1223</v>
      </c>
      <c r="E40" s="4" t="s">
        <v>1224</v>
      </c>
      <c r="F40" s="4" t="s">
        <v>223</v>
      </c>
      <c r="G40" s="4" t="s">
        <v>53</v>
      </c>
      <c r="H40" s="4" t="s">
        <v>53</v>
      </c>
      <c r="I40" s="4" t="s">
        <v>311</v>
      </c>
      <c r="J40" s="4" t="s">
        <v>1225</v>
      </c>
      <c r="K40" s="4" t="s">
        <v>78</v>
      </c>
      <c r="L40" s="4" t="s">
        <v>1212</v>
      </c>
      <c r="M40" s="86">
        <v>0.92</v>
      </c>
      <c r="N40" s="4" t="s">
        <v>1226</v>
      </c>
      <c r="O40" s="91">
        <v>1.7500000000000002E-2</v>
      </c>
      <c r="P40" s="87">
        <v>4.1840000000000002E-2</v>
      </c>
      <c r="R40" s="86">
        <v>4210787</v>
      </c>
      <c r="S40" s="88">
        <v>1</v>
      </c>
      <c r="T40" s="89">
        <v>98.02</v>
      </c>
      <c r="U40" s="86">
        <v>4127.4129999999996</v>
      </c>
      <c r="W40" s="4" t="s">
        <v>17</v>
      </c>
      <c r="X40" s="87">
        <v>1.7699999999999999E-4</v>
      </c>
      <c r="Y40" s="87">
        <v>1.7612900603339001E-2</v>
      </c>
      <c r="Z40" s="87">
        <v>7.9627354125355494E-3</v>
      </c>
    </row>
    <row r="41" spans="1:26" x14ac:dyDescent="0.2">
      <c r="A41" s="7">
        <v>1035</v>
      </c>
      <c r="B41" s="4">
        <v>1037</v>
      </c>
      <c r="C41" s="4" t="s">
        <v>1227</v>
      </c>
      <c r="D41" s="4" t="s">
        <v>1228</v>
      </c>
      <c r="E41" s="4" t="s">
        <v>1229</v>
      </c>
      <c r="F41" s="4" t="s">
        <v>221</v>
      </c>
      <c r="G41" s="4" t="s">
        <v>53</v>
      </c>
      <c r="H41" s="4" t="s">
        <v>53</v>
      </c>
      <c r="I41" s="4" t="s">
        <v>311</v>
      </c>
      <c r="J41" s="4" t="s">
        <v>1225</v>
      </c>
      <c r="K41" s="4" t="s">
        <v>78</v>
      </c>
      <c r="L41" s="4" t="s">
        <v>1212</v>
      </c>
      <c r="M41" s="86">
        <v>1.0720000000000001</v>
      </c>
      <c r="N41" s="4" t="s">
        <v>1230</v>
      </c>
      <c r="O41" s="91">
        <v>7.4999999999999997E-3</v>
      </c>
      <c r="P41" s="87">
        <v>1.303E-2</v>
      </c>
      <c r="R41" s="86">
        <v>5597178</v>
      </c>
      <c r="S41" s="88">
        <v>1</v>
      </c>
      <c r="T41" s="89">
        <v>116.02</v>
      </c>
      <c r="U41" s="86">
        <v>6493.8459999999995</v>
      </c>
      <c r="W41" s="4" t="s">
        <v>17</v>
      </c>
      <c r="X41" s="87">
        <v>2.5799999999999998E-4</v>
      </c>
      <c r="Y41" s="87">
        <v>2.7711171883748598E-2</v>
      </c>
      <c r="Z41" s="87">
        <v>1.2528131206267799E-2</v>
      </c>
    </row>
    <row r="42" spans="1:26" x14ac:dyDescent="0.2">
      <c r="A42" s="7">
        <v>1035</v>
      </c>
      <c r="B42" s="4">
        <v>1037</v>
      </c>
      <c r="C42" s="4" t="s">
        <v>1222</v>
      </c>
      <c r="D42" s="4" t="s">
        <v>1332</v>
      </c>
      <c r="E42" s="4" t="s">
        <v>1333</v>
      </c>
      <c r="F42" s="4" t="s">
        <v>223</v>
      </c>
      <c r="G42" s="4" t="s">
        <v>53</v>
      </c>
      <c r="H42" s="4" t="s">
        <v>53</v>
      </c>
      <c r="I42" s="4" t="s">
        <v>311</v>
      </c>
      <c r="J42" s="4" t="s">
        <v>1225</v>
      </c>
      <c r="K42" s="4" t="s">
        <v>78</v>
      </c>
      <c r="L42" s="4" t="s">
        <v>1212</v>
      </c>
      <c r="M42" s="86">
        <v>14.32</v>
      </c>
      <c r="N42" s="4" t="s">
        <v>1334</v>
      </c>
      <c r="O42" s="91">
        <v>3.7499999999999999E-2</v>
      </c>
      <c r="P42" s="87">
        <v>5.3379999999999997E-2</v>
      </c>
      <c r="R42" s="86">
        <v>2001276</v>
      </c>
      <c r="S42" s="88">
        <v>1</v>
      </c>
      <c r="T42" s="89">
        <v>81.36</v>
      </c>
      <c r="U42" s="86">
        <v>1628.2380000000001</v>
      </c>
      <c r="W42" s="4" t="s">
        <v>17</v>
      </c>
      <c r="X42" s="87">
        <v>7.6000000000000004E-5</v>
      </c>
      <c r="Y42" s="87">
        <v>6.9481764625328596E-3</v>
      </c>
      <c r="Z42" s="87">
        <v>3.1412481122086102E-3</v>
      </c>
    </row>
    <row r="43" spans="1:26" x14ac:dyDescent="0.2">
      <c r="A43" s="7">
        <v>1035</v>
      </c>
      <c r="B43" s="4">
        <v>1037</v>
      </c>
      <c r="C43" s="4" t="s">
        <v>1227</v>
      </c>
      <c r="D43" s="4" t="s">
        <v>1335</v>
      </c>
      <c r="E43" s="4" t="s">
        <v>1336</v>
      </c>
      <c r="F43" s="4" t="s">
        <v>221</v>
      </c>
      <c r="G43" s="4" t="s">
        <v>53</v>
      </c>
      <c r="H43" s="4" t="s">
        <v>53</v>
      </c>
      <c r="I43" s="4" t="s">
        <v>311</v>
      </c>
      <c r="J43" s="4" t="s">
        <v>1225</v>
      </c>
      <c r="K43" s="4" t="s">
        <v>78</v>
      </c>
      <c r="L43" s="4" t="s">
        <v>1212</v>
      </c>
      <c r="M43" s="86">
        <v>2.64</v>
      </c>
      <c r="N43" s="4" t="s">
        <v>1337</v>
      </c>
      <c r="O43" s="91">
        <v>7.4999999999999997E-3</v>
      </c>
      <c r="P43" s="87">
        <v>1.6299999999999999E-2</v>
      </c>
      <c r="R43" s="86">
        <v>2617167</v>
      </c>
      <c r="S43" s="88">
        <v>1</v>
      </c>
      <c r="T43" s="89">
        <v>114.25</v>
      </c>
      <c r="U43" s="86">
        <v>2990.1129999999998</v>
      </c>
      <c r="W43" s="4" t="s">
        <v>17</v>
      </c>
      <c r="X43" s="87">
        <v>1.17E-4</v>
      </c>
      <c r="Y43" s="87">
        <v>1.27597027425387E-2</v>
      </c>
      <c r="Z43" s="87">
        <v>5.7686203521853897E-3</v>
      </c>
    </row>
    <row r="44" spans="1:26" x14ac:dyDescent="0.2">
      <c r="A44" s="7">
        <v>1035</v>
      </c>
      <c r="B44" s="4">
        <v>1037</v>
      </c>
      <c r="C44" s="4" t="s">
        <v>1338</v>
      </c>
      <c r="D44" s="4" t="s">
        <v>1339</v>
      </c>
      <c r="E44" s="4" t="s">
        <v>1340</v>
      </c>
      <c r="F44" s="4" t="s">
        <v>224</v>
      </c>
      <c r="G44" s="4" t="s">
        <v>53</v>
      </c>
      <c r="H44" s="4" t="s">
        <v>53</v>
      </c>
      <c r="I44" s="4" t="s">
        <v>311</v>
      </c>
      <c r="J44" s="4" t="s">
        <v>1225</v>
      </c>
      <c r="K44" s="4" t="s">
        <v>78</v>
      </c>
      <c r="L44" s="4" t="s">
        <v>1212</v>
      </c>
      <c r="M44" s="86">
        <v>1.6040000000000001</v>
      </c>
      <c r="N44" s="4" t="s">
        <v>1341</v>
      </c>
      <c r="O44" s="91">
        <v>4.1700000000000001E-2</v>
      </c>
      <c r="P44" s="87">
        <v>4.718E-2</v>
      </c>
      <c r="R44" s="86">
        <v>30217</v>
      </c>
      <c r="S44" s="88">
        <v>1</v>
      </c>
      <c r="T44" s="89">
        <v>99.82</v>
      </c>
      <c r="U44" s="86">
        <v>30.163</v>
      </c>
      <c r="W44" s="4" t="s">
        <v>17</v>
      </c>
      <c r="X44" s="87">
        <v>9.9999999999999995E-7</v>
      </c>
      <c r="Y44" s="87">
        <v>1.2871282509765899E-4</v>
      </c>
      <c r="Z44" s="87">
        <v>5.8190652041625002E-5</v>
      </c>
    </row>
    <row r="45" spans="1:26" x14ac:dyDescent="0.2">
      <c r="A45" s="7">
        <v>1035</v>
      </c>
      <c r="B45" s="4">
        <v>1037</v>
      </c>
      <c r="C45" s="4" t="s">
        <v>1222</v>
      </c>
      <c r="D45" s="4" t="s">
        <v>1342</v>
      </c>
      <c r="E45" s="4" t="s">
        <v>1343</v>
      </c>
      <c r="F45" s="4" t="s">
        <v>223</v>
      </c>
      <c r="G45" s="4" t="s">
        <v>53</v>
      </c>
      <c r="H45" s="4" t="s">
        <v>53</v>
      </c>
      <c r="I45" s="4" t="s">
        <v>311</v>
      </c>
      <c r="J45" s="4" t="s">
        <v>1225</v>
      </c>
      <c r="K45" s="4" t="s">
        <v>78</v>
      </c>
      <c r="L45" s="4" t="s">
        <v>1212</v>
      </c>
      <c r="M45" s="86">
        <v>3.86</v>
      </c>
      <c r="N45" s="4" t="s">
        <v>1344</v>
      </c>
      <c r="O45" s="91">
        <v>2.2499999999999999E-2</v>
      </c>
      <c r="P45" s="87">
        <v>4.5159999999999999E-2</v>
      </c>
      <c r="R45" s="86">
        <v>1622722</v>
      </c>
      <c r="S45" s="88">
        <v>1</v>
      </c>
      <c r="T45" s="89">
        <v>91.9</v>
      </c>
      <c r="U45" s="86">
        <v>1491.2819999999999</v>
      </c>
      <c r="W45" s="4" t="s">
        <v>17</v>
      </c>
      <c r="X45" s="87">
        <v>4.8000000000000001E-5</v>
      </c>
      <c r="Y45" s="87">
        <v>6.3637417655816502E-3</v>
      </c>
      <c r="Z45" s="87">
        <v>2.8770270754507202E-3</v>
      </c>
    </row>
    <row r="46" spans="1:26" x14ac:dyDescent="0.2">
      <c r="A46" s="7">
        <v>1035</v>
      </c>
      <c r="B46" s="4">
        <v>1037</v>
      </c>
      <c r="C46" s="4" t="s">
        <v>1227</v>
      </c>
      <c r="D46" s="4" t="s">
        <v>1345</v>
      </c>
      <c r="E46" s="4" t="s">
        <v>1346</v>
      </c>
      <c r="F46" s="4" t="s">
        <v>221</v>
      </c>
      <c r="G46" s="4" t="s">
        <v>53</v>
      </c>
      <c r="H46" s="4" t="s">
        <v>53</v>
      </c>
      <c r="I46" s="4" t="s">
        <v>311</v>
      </c>
      <c r="J46" s="4" t="s">
        <v>1225</v>
      </c>
      <c r="K46" s="4" t="s">
        <v>78</v>
      </c>
      <c r="L46" s="4" t="s">
        <v>1212</v>
      </c>
      <c r="M46" s="86">
        <v>4.6100000000000003</v>
      </c>
      <c r="N46" s="4" t="s">
        <v>1347</v>
      </c>
      <c r="O46" s="91">
        <v>5.0000000000000001E-3</v>
      </c>
      <c r="P46" s="87">
        <v>1.8280000000000001E-2</v>
      </c>
      <c r="R46" s="86">
        <v>12257069</v>
      </c>
      <c r="S46" s="88">
        <v>1</v>
      </c>
      <c r="T46" s="89">
        <v>108.85</v>
      </c>
      <c r="U46" s="86">
        <v>13341.82</v>
      </c>
      <c r="W46" s="4" t="s">
        <v>17</v>
      </c>
      <c r="X46" s="87">
        <v>4.5399999999999998E-4</v>
      </c>
      <c r="Y46" s="87">
        <v>5.6933512307325601E-2</v>
      </c>
      <c r="Z46" s="87">
        <v>2.5739456823121301E-2</v>
      </c>
    </row>
    <row r="47" spans="1:26" x14ac:dyDescent="0.2">
      <c r="A47" s="7">
        <v>1035</v>
      </c>
      <c r="B47" s="4">
        <v>1037</v>
      </c>
      <c r="C47" s="4" t="s">
        <v>1222</v>
      </c>
      <c r="D47" s="4" t="s">
        <v>1348</v>
      </c>
      <c r="E47" s="4" t="s">
        <v>1349</v>
      </c>
      <c r="F47" s="4" t="s">
        <v>223</v>
      </c>
      <c r="G47" s="4" t="s">
        <v>53</v>
      </c>
      <c r="H47" s="4" t="s">
        <v>53</v>
      </c>
      <c r="I47" s="4" t="s">
        <v>311</v>
      </c>
      <c r="J47" s="4" t="s">
        <v>1225</v>
      </c>
      <c r="K47" s="4" t="s">
        <v>78</v>
      </c>
      <c r="L47" s="4" t="s">
        <v>1212</v>
      </c>
      <c r="M47" s="86">
        <v>11.205</v>
      </c>
      <c r="N47" s="4" t="s">
        <v>1350</v>
      </c>
      <c r="O47" s="91">
        <v>1.4999999999999999E-2</v>
      </c>
      <c r="P47" s="87">
        <v>5.042E-2</v>
      </c>
      <c r="R47" s="86">
        <v>9219884</v>
      </c>
      <c r="S47" s="88">
        <v>1</v>
      </c>
      <c r="T47" s="89">
        <v>67.92</v>
      </c>
      <c r="U47" s="86">
        <v>6262.1450000000004</v>
      </c>
      <c r="W47" s="4" t="s">
        <v>17</v>
      </c>
      <c r="X47" s="87">
        <v>2.8699999999999998E-4</v>
      </c>
      <c r="Y47" s="87">
        <v>2.6722436073825601E-2</v>
      </c>
      <c r="Z47" s="87">
        <v>1.20811269436182E-2</v>
      </c>
    </row>
    <row r="48" spans="1:26" x14ac:dyDescent="0.2">
      <c r="A48" s="7">
        <v>1035</v>
      </c>
      <c r="B48" s="4">
        <v>1037</v>
      </c>
      <c r="C48" s="4" t="s">
        <v>1338</v>
      </c>
      <c r="D48" s="4" t="s">
        <v>1351</v>
      </c>
      <c r="E48" s="4" t="s">
        <v>1352</v>
      </c>
      <c r="F48" s="4" t="s">
        <v>224</v>
      </c>
      <c r="G48" s="4" t="s">
        <v>53</v>
      </c>
      <c r="H48" s="4" t="s">
        <v>53</v>
      </c>
      <c r="I48" s="4" t="s">
        <v>311</v>
      </c>
      <c r="J48" s="4" t="s">
        <v>1225</v>
      </c>
      <c r="K48" s="4" t="s">
        <v>78</v>
      </c>
      <c r="L48" s="4" t="s">
        <v>1212</v>
      </c>
      <c r="M48" s="86">
        <v>5.42</v>
      </c>
      <c r="N48" s="4" t="s">
        <v>1353</v>
      </c>
      <c r="O48" s="91">
        <v>4.1700000000000001E-2</v>
      </c>
      <c r="P48" s="87">
        <v>4.8480000000000002E-2</v>
      </c>
      <c r="R48" s="86">
        <v>987390</v>
      </c>
      <c r="S48" s="88">
        <v>1</v>
      </c>
      <c r="T48" s="89">
        <v>97.9</v>
      </c>
      <c r="U48" s="86">
        <v>966.65499999999997</v>
      </c>
      <c r="W48" s="4" t="s">
        <v>17</v>
      </c>
      <c r="X48" s="87">
        <v>3.1000000000000001E-5</v>
      </c>
      <c r="Y48" s="87">
        <v>4.12500357112143E-3</v>
      </c>
      <c r="Z48" s="87">
        <v>1.86490077655792E-3</v>
      </c>
    </row>
    <row r="49" spans="1:26" x14ac:dyDescent="0.2">
      <c r="A49" s="7">
        <v>1035</v>
      </c>
      <c r="B49" s="4">
        <v>1037</v>
      </c>
      <c r="C49" s="4" t="s">
        <v>1227</v>
      </c>
      <c r="D49" s="4" t="s">
        <v>1354</v>
      </c>
      <c r="E49" s="4" t="s">
        <v>1355</v>
      </c>
      <c r="F49" s="4" t="s">
        <v>221</v>
      </c>
      <c r="G49" s="4" t="s">
        <v>53</v>
      </c>
      <c r="H49" s="4" t="s">
        <v>53</v>
      </c>
      <c r="I49" s="4" t="s">
        <v>311</v>
      </c>
      <c r="J49" s="4" t="s">
        <v>1225</v>
      </c>
      <c r="K49" s="4" t="s">
        <v>78</v>
      </c>
      <c r="L49" s="4" t="s">
        <v>1212</v>
      </c>
      <c r="M49" s="86">
        <v>1.83</v>
      </c>
      <c r="N49" s="4" t="s">
        <v>1356</v>
      </c>
      <c r="O49" s="91">
        <v>1E-3</v>
      </c>
      <c r="P49" s="87">
        <v>1.5679999999999999E-2</v>
      </c>
      <c r="R49" s="86">
        <v>9374060</v>
      </c>
      <c r="S49" s="88">
        <v>1</v>
      </c>
      <c r="T49" s="89">
        <v>112.44</v>
      </c>
      <c r="U49" s="86">
        <v>10540.192999999999</v>
      </c>
      <c r="W49" s="4" t="s">
        <v>17</v>
      </c>
      <c r="X49" s="87">
        <v>4.64E-4</v>
      </c>
      <c r="Y49" s="87">
        <v>4.49781386070063E-2</v>
      </c>
      <c r="Z49" s="87">
        <v>2.0334471030174599E-2</v>
      </c>
    </row>
    <row r="50" spans="1:26" x14ac:dyDescent="0.2">
      <c r="A50" s="7">
        <v>1035</v>
      </c>
      <c r="B50" s="4">
        <v>1037</v>
      </c>
      <c r="C50" s="4" t="s">
        <v>1227</v>
      </c>
      <c r="D50" s="4" t="s">
        <v>1357</v>
      </c>
      <c r="E50" s="4" t="s">
        <v>1358</v>
      </c>
      <c r="F50" s="4" t="s">
        <v>221</v>
      </c>
      <c r="G50" s="4" t="s">
        <v>53</v>
      </c>
      <c r="H50" s="4" t="s">
        <v>53</v>
      </c>
      <c r="I50" s="4" t="s">
        <v>311</v>
      </c>
      <c r="J50" s="4" t="s">
        <v>1225</v>
      </c>
      <c r="K50" s="4" t="s">
        <v>78</v>
      </c>
      <c r="L50" s="4" t="s">
        <v>1212</v>
      </c>
      <c r="M50" s="86">
        <v>7.1340000000000003</v>
      </c>
      <c r="N50" s="4" t="s">
        <v>1359</v>
      </c>
      <c r="O50" s="91">
        <v>1E-3</v>
      </c>
      <c r="P50" s="87">
        <v>1.9910000000000001E-2</v>
      </c>
      <c r="R50" s="86">
        <v>9813689</v>
      </c>
      <c r="S50" s="88">
        <v>1</v>
      </c>
      <c r="T50" s="89">
        <v>101.1</v>
      </c>
      <c r="U50" s="86">
        <v>9921.64</v>
      </c>
      <c r="W50" s="4" t="s">
        <v>17</v>
      </c>
      <c r="X50" s="87">
        <v>3.2000000000000003E-4</v>
      </c>
      <c r="Y50" s="87">
        <v>4.2338586919931399E-2</v>
      </c>
      <c r="Z50" s="87">
        <v>1.91411382472766E-2</v>
      </c>
    </row>
    <row r="51" spans="1:26" x14ac:dyDescent="0.2">
      <c r="A51" s="7">
        <v>1035</v>
      </c>
      <c r="B51" s="4">
        <v>1037</v>
      </c>
      <c r="C51" s="4" t="s">
        <v>1222</v>
      </c>
      <c r="D51" s="4" t="s">
        <v>1231</v>
      </c>
      <c r="E51" s="4" t="s">
        <v>1232</v>
      </c>
      <c r="F51" s="4" t="s">
        <v>223</v>
      </c>
      <c r="G51" s="4" t="s">
        <v>53</v>
      </c>
      <c r="H51" s="4" t="s">
        <v>53</v>
      </c>
      <c r="I51" s="4" t="s">
        <v>311</v>
      </c>
      <c r="J51" s="4" t="s">
        <v>1225</v>
      </c>
      <c r="K51" s="4" t="s">
        <v>78</v>
      </c>
      <c r="L51" s="4" t="s">
        <v>1212</v>
      </c>
      <c r="M51" s="86">
        <v>1.4</v>
      </c>
      <c r="N51" s="4" t="s">
        <v>1233</v>
      </c>
      <c r="O51" s="91">
        <v>5.0000000000000001E-3</v>
      </c>
      <c r="P51" s="87">
        <v>4.3909999999999998E-2</v>
      </c>
      <c r="R51" s="86">
        <v>20481235</v>
      </c>
      <c r="S51" s="88">
        <v>1</v>
      </c>
      <c r="T51" s="89">
        <v>95.1</v>
      </c>
      <c r="U51" s="86">
        <v>19477.653999999999</v>
      </c>
      <c r="W51" s="4" t="s">
        <v>17</v>
      </c>
      <c r="X51" s="87">
        <v>7.3700000000000002E-4</v>
      </c>
      <c r="Y51" s="87">
        <v>8.3116944618207997E-2</v>
      </c>
      <c r="Z51" s="87">
        <v>3.7576901908348503E-2</v>
      </c>
    </row>
    <row r="52" spans="1:26" x14ac:dyDescent="0.2">
      <c r="A52" s="7">
        <v>1035</v>
      </c>
      <c r="B52" s="4">
        <v>1037</v>
      </c>
      <c r="C52" s="4" t="s">
        <v>1222</v>
      </c>
      <c r="D52" s="4" t="s">
        <v>1360</v>
      </c>
      <c r="E52" s="4" t="s">
        <v>1361</v>
      </c>
      <c r="F52" s="4" t="s">
        <v>223</v>
      </c>
      <c r="G52" s="4" t="s">
        <v>53</v>
      </c>
      <c r="H52" s="4" t="s">
        <v>53</v>
      </c>
      <c r="I52" s="4" t="s">
        <v>311</v>
      </c>
      <c r="J52" s="4" t="s">
        <v>1225</v>
      </c>
      <c r="K52" s="4" t="s">
        <v>78</v>
      </c>
      <c r="L52" s="4" t="s">
        <v>1212</v>
      </c>
      <c r="M52" s="86">
        <v>16.63</v>
      </c>
      <c r="N52" s="4" t="s">
        <v>1362</v>
      </c>
      <c r="O52" s="91">
        <v>2.8000000000000001E-2</v>
      </c>
      <c r="P52" s="87">
        <v>5.4420000000000003E-2</v>
      </c>
      <c r="R52" s="86">
        <v>1719370</v>
      </c>
      <c r="S52" s="88">
        <v>1</v>
      </c>
      <c r="T52" s="89">
        <v>64.7</v>
      </c>
      <c r="U52" s="86">
        <v>1112.432</v>
      </c>
      <c r="W52" s="4" t="s">
        <v>17</v>
      </c>
      <c r="X52" s="87">
        <v>9.7E-5</v>
      </c>
      <c r="Y52" s="87">
        <v>4.7470798613014203E-3</v>
      </c>
      <c r="Z52" s="87">
        <v>2.14613945590275E-3</v>
      </c>
    </row>
    <row r="53" spans="1:26" x14ac:dyDescent="0.2">
      <c r="A53" s="7">
        <v>1035</v>
      </c>
      <c r="B53" s="4">
        <v>1037</v>
      </c>
      <c r="C53" s="4" t="s">
        <v>1222</v>
      </c>
      <c r="D53" s="4" t="s">
        <v>1363</v>
      </c>
      <c r="E53" s="4" t="s">
        <v>1364</v>
      </c>
      <c r="F53" s="4" t="s">
        <v>223</v>
      </c>
      <c r="G53" s="4" t="s">
        <v>53</v>
      </c>
      <c r="H53" s="4" t="s">
        <v>53</v>
      </c>
      <c r="I53" s="4" t="s">
        <v>311</v>
      </c>
      <c r="J53" s="4" t="s">
        <v>1225</v>
      </c>
      <c r="K53" s="4" t="s">
        <v>78</v>
      </c>
      <c r="L53" s="4" t="s">
        <v>1212</v>
      </c>
      <c r="M53" s="86">
        <v>4.0549999999999997</v>
      </c>
      <c r="N53" s="4" t="s">
        <v>1365</v>
      </c>
      <c r="O53" s="91">
        <v>3.7499999999999999E-2</v>
      </c>
      <c r="P53" s="87">
        <v>4.5620000000000001E-2</v>
      </c>
      <c r="R53" s="86">
        <v>2663109</v>
      </c>
      <c r="S53" s="88">
        <v>1</v>
      </c>
      <c r="T53" s="89">
        <v>99.02</v>
      </c>
      <c r="U53" s="86">
        <v>2637.011</v>
      </c>
      <c r="W53" s="4" t="s">
        <v>17</v>
      </c>
      <c r="X53" s="87">
        <v>8.2000000000000001E-5</v>
      </c>
      <c r="Y53" s="87">
        <v>1.12529082235259E-2</v>
      </c>
      <c r="Z53" s="87">
        <v>5.0874034222673798E-3</v>
      </c>
    </row>
    <row r="54" spans="1:26" x14ac:dyDescent="0.2">
      <c r="A54" s="7">
        <v>1035</v>
      </c>
      <c r="B54" s="4">
        <v>1037</v>
      </c>
      <c r="C54" s="4" t="s">
        <v>1227</v>
      </c>
      <c r="D54" s="4" t="s">
        <v>1366</v>
      </c>
      <c r="E54" s="4" t="s">
        <v>1367</v>
      </c>
      <c r="F54" s="4" t="s">
        <v>221</v>
      </c>
      <c r="G54" s="4" t="s">
        <v>53</v>
      </c>
      <c r="H54" s="4" t="s">
        <v>53</v>
      </c>
      <c r="I54" s="4" t="s">
        <v>311</v>
      </c>
      <c r="J54" s="4" t="s">
        <v>1225</v>
      </c>
      <c r="K54" s="4" t="s">
        <v>78</v>
      </c>
      <c r="L54" s="4" t="s">
        <v>1212</v>
      </c>
      <c r="M54" s="86">
        <v>3.972</v>
      </c>
      <c r="N54" s="4" t="s">
        <v>1368</v>
      </c>
      <c r="O54" s="91">
        <v>1.0999999999999999E-2</v>
      </c>
      <c r="P54" s="87">
        <v>1.806E-2</v>
      </c>
      <c r="R54" s="86">
        <v>14106421</v>
      </c>
      <c r="S54" s="88">
        <v>1</v>
      </c>
      <c r="T54" s="89">
        <v>102.6</v>
      </c>
      <c r="U54" s="86">
        <v>14473.188</v>
      </c>
      <c r="W54" s="4" t="s">
        <v>17</v>
      </c>
      <c r="X54" s="87">
        <v>6.9099999999999999E-4</v>
      </c>
      <c r="Y54" s="87">
        <v>6.1761397496963397E-2</v>
      </c>
      <c r="Z54" s="87">
        <v>2.7922128106685901E-2</v>
      </c>
    </row>
    <row r="55" spans="1:26" x14ac:dyDescent="0.2">
      <c r="A55" s="7">
        <v>1035</v>
      </c>
      <c r="B55" s="4">
        <v>1037</v>
      </c>
      <c r="C55" s="4" t="s">
        <v>1234</v>
      </c>
      <c r="D55" s="4" t="s">
        <v>1235</v>
      </c>
      <c r="E55" s="4" t="s">
        <v>1236</v>
      </c>
      <c r="F55" s="4" t="s">
        <v>227</v>
      </c>
      <c r="G55" s="4" t="s">
        <v>53</v>
      </c>
      <c r="H55" s="4" t="s">
        <v>53</v>
      </c>
      <c r="I55" s="4" t="s">
        <v>311</v>
      </c>
      <c r="J55" s="4" t="s">
        <v>1225</v>
      </c>
      <c r="K55" s="4" t="s">
        <v>78</v>
      </c>
      <c r="L55" s="4" t="s">
        <v>1212</v>
      </c>
      <c r="M55" s="86">
        <v>0.16</v>
      </c>
      <c r="N55" s="4" t="s">
        <v>1237</v>
      </c>
      <c r="O55" s="91">
        <v>0</v>
      </c>
      <c r="P55" s="87">
        <v>4.3209999999999998E-2</v>
      </c>
      <c r="R55" s="86">
        <v>2809641</v>
      </c>
      <c r="S55" s="88">
        <v>1</v>
      </c>
      <c r="T55" s="89">
        <v>99.33</v>
      </c>
      <c r="U55" s="86">
        <v>2790.8159999999998</v>
      </c>
      <c r="W55" s="4" t="s">
        <v>17</v>
      </c>
      <c r="X55" s="87">
        <v>3.0400000000000002E-4</v>
      </c>
      <c r="Y55" s="87">
        <v>1.1909243629798699E-2</v>
      </c>
      <c r="Z55" s="87">
        <v>5.3841305372230499E-3</v>
      </c>
    </row>
    <row r="56" spans="1:26" x14ac:dyDescent="0.2">
      <c r="A56" s="7">
        <v>1035</v>
      </c>
      <c r="B56" s="4">
        <v>1037</v>
      </c>
      <c r="C56" s="4" t="s">
        <v>1222</v>
      </c>
      <c r="D56" s="4" t="s">
        <v>1369</v>
      </c>
      <c r="E56" s="4" t="s">
        <v>1370</v>
      </c>
      <c r="F56" s="4" t="s">
        <v>223</v>
      </c>
      <c r="G56" s="4" t="s">
        <v>53</v>
      </c>
      <c r="H56" s="4" t="s">
        <v>53</v>
      </c>
      <c r="I56" s="4" t="s">
        <v>311</v>
      </c>
      <c r="J56" s="4" t="s">
        <v>1225</v>
      </c>
      <c r="K56" s="4" t="s">
        <v>78</v>
      </c>
      <c r="L56" s="4" t="s">
        <v>1212</v>
      </c>
      <c r="M56" s="86">
        <v>8.5180000000000007</v>
      </c>
      <c r="N56" s="4" t="s">
        <v>1371</v>
      </c>
      <c r="O56" s="91">
        <v>0.04</v>
      </c>
      <c r="P56" s="87">
        <v>4.8770000000000001E-2</v>
      </c>
      <c r="R56" s="86">
        <v>1379401</v>
      </c>
      <c r="S56" s="88">
        <v>1</v>
      </c>
      <c r="T56" s="89">
        <v>94.93</v>
      </c>
      <c r="U56" s="86">
        <v>1309.4649999999999</v>
      </c>
      <c r="W56" s="4" t="s">
        <v>17</v>
      </c>
      <c r="X56" s="87">
        <v>8.2999999999999998E-5</v>
      </c>
      <c r="Y56" s="87">
        <v>5.5878781843772601E-3</v>
      </c>
      <c r="Z56" s="87">
        <v>2.52626165909552E-3</v>
      </c>
    </row>
    <row r="57" spans="1:26" x14ac:dyDescent="0.2">
      <c r="A57" s="7">
        <v>1035</v>
      </c>
      <c r="B57" s="4">
        <v>1037</v>
      </c>
      <c r="C57" s="4" t="s">
        <v>1222</v>
      </c>
      <c r="D57" s="4" t="s">
        <v>1372</v>
      </c>
      <c r="E57" s="4" t="s">
        <v>1373</v>
      </c>
      <c r="F57" s="4" t="s">
        <v>223</v>
      </c>
      <c r="G57" s="4" t="s">
        <v>53</v>
      </c>
      <c r="H57" s="4" t="s">
        <v>53</v>
      </c>
      <c r="I57" s="4" t="s">
        <v>311</v>
      </c>
      <c r="J57" s="4" t="s">
        <v>1225</v>
      </c>
      <c r="K57" s="4" t="s">
        <v>78</v>
      </c>
      <c r="L57" s="4" t="s">
        <v>1212</v>
      </c>
      <c r="M57" s="86">
        <v>2.89</v>
      </c>
      <c r="N57" s="4" t="s">
        <v>1374</v>
      </c>
      <c r="O57" s="91">
        <v>3.7499999999999999E-2</v>
      </c>
      <c r="P57" s="87">
        <v>4.453E-2</v>
      </c>
      <c r="R57" s="86">
        <v>4597722</v>
      </c>
      <c r="S57" s="88">
        <v>1</v>
      </c>
      <c r="T57" s="89">
        <v>98.09</v>
      </c>
      <c r="U57" s="86">
        <v>4509.9059999999999</v>
      </c>
      <c r="W57" s="4" t="s">
        <v>17</v>
      </c>
      <c r="X57" s="87">
        <v>2.7300000000000002E-4</v>
      </c>
      <c r="Y57" s="87">
        <v>1.9245108120183301E-2</v>
      </c>
      <c r="Z57" s="87">
        <v>8.70065115325795E-3</v>
      </c>
    </row>
    <row r="58" spans="1:26" x14ac:dyDescent="0.2">
      <c r="A58" s="7">
        <v>1035</v>
      </c>
      <c r="B58" s="4">
        <v>1037</v>
      </c>
      <c r="C58" s="4" t="s">
        <v>1227</v>
      </c>
      <c r="D58" s="4" t="s">
        <v>1375</v>
      </c>
      <c r="E58" s="4" t="s">
        <v>1376</v>
      </c>
      <c r="F58" s="4" t="s">
        <v>221</v>
      </c>
      <c r="G58" s="4" t="s">
        <v>53</v>
      </c>
      <c r="H58" s="4" t="s">
        <v>53</v>
      </c>
      <c r="I58" s="4" t="s">
        <v>311</v>
      </c>
      <c r="J58" s="4" t="s">
        <v>1225</v>
      </c>
      <c r="K58" s="4" t="s">
        <v>78</v>
      </c>
      <c r="L58" s="4" t="s">
        <v>1212</v>
      </c>
      <c r="M58" s="86">
        <v>8.4309999999999992</v>
      </c>
      <c r="N58" s="4" t="s">
        <v>1377</v>
      </c>
      <c r="O58" s="91">
        <v>1.6E-2</v>
      </c>
      <c r="P58" s="87">
        <v>2.128E-2</v>
      </c>
      <c r="R58" s="86">
        <v>14784096</v>
      </c>
      <c r="S58" s="88">
        <v>1</v>
      </c>
      <c r="T58" s="89">
        <v>100.1</v>
      </c>
      <c r="U58" s="86">
        <v>14798.88</v>
      </c>
      <c r="W58" s="4" t="s">
        <v>17</v>
      </c>
      <c r="X58" s="87">
        <v>1.534E-3</v>
      </c>
      <c r="Y58" s="87">
        <v>6.3151222766478401E-2</v>
      </c>
      <c r="Z58" s="87">
        <v>2.8550463617118799E-2</v>
      </c>
    </row>
    <row r="59" spans="1:26" x14ac:dyDescent="0.2">
      <c r="A59" s="7">
        <v>1035</v>
      </c>
      <c r="B59" s="4">
        <v>1037</v>
      </c>
      <c r="C59" s="4" t="s">
        <v>1234</v>
      </c>
      <c r="D59" s="4" t="s">
        <v>1238</v>
      </c>
      <c r="E59" s="4" t="s">
        <v>1239</v>
      </c>
      <c r="F59" s="4" t="s">
        <v>227</v>
      </c>
      <c r="G59" s="4" t="s">
        <v>53</v>
      </c>
      <c r="H59" s="4" t="s">
        <v>53</v>
      </c>
      <c r="I59" s="4" t="s">
        <v>311</v>
      </c>
      <c r="J59" s="4" t="s">
        <v>1225</v>
      </c>
      <c r="K59" s="4" t="s">
        <v>78</v>
      </c>
      <c r="L59" s="4" t="s">
        <v>1212</v>
      </c>
      <c r="M59" s="86">
        <v>0.40799999999999997</v>
      </c>
      <c r="N59" s="4" t="s">
        <v>1240</v>
      </c>
      <c r="O59" s="91">
        <v>0</v>
      </c>
      <c r="P59" s="87">
        <v>4.342E-2</v>
      </c>
      <c r="R59" s="86">
        <v>3149970</v>
      </c>
      <c r="S59" s="88">
        <v>1</v>
      </c>
      <c r="T59" s="89">
        <v>98.28</v>
      </c>
      <c r="U59" s="86">
        <v>3095.7910000000002</v>
      </c>
      <c r="W59" s="4" t="s">
        <v>17</v>
      </c>
      <c r="X59" s="87">
        <v>3.4000000000000002E-4</v>
      </c>
      <c r="Y59" s="87">
        <v>1.32106588637819E-2</v>
      </c>
      <c r="Z59" s="87">
        <v>5.9724961564604799E-3</v>
      </c>
    </row>
    <row r="60" spans="1:26" x14ac:dyDescent="0.2">
      <c r="A60" s="7">
        <v>1035</v>
      </c>
      <c r="B60" s="4">
        <v>1037</v>
      </c>
      <c r="C60" s="4" t="s">
        <v>1234</v>
      </c>
      <c r="D60" s="4" t="s">
        <v>1241</v>
      </c>
      <c r="E60" s="4" t="s">
        <v>1242</v>
      </c>
      <c r="F60" s="4" t="s">
        <v>227</v>
      </c>
      <c r="G60" s="4" t="s">
        <v>53</v>
      </c>
      <c r="H60" s="4" t="s">
        <v>53</v>
      </c>
      <c r="I60" s="4" t="s">
        <v>311</v>
      </c>
      <c r="J60" s="4" t="s">
        <v>1225</v>
      </c>
      <c r="K60" s="4" t="s">
        <v>78</v>
      </c>
      <c r="L60" s="4" t="s">
        <v>1212</v>
      </c>
      <c r="M60" s="86">
        <v>0.65800000000000003</v>
      </c>
      <c r="N60" s="4" t="s">
        <v>1243</v>
      </c>
      <c r="O60" s="91">
        <v>0</v>
      </c>
      <c r="P60" s="87">
        <v>4.1689999999999998E-2</v>
      </c>
      <c r="R60" s="86">
        <v>7295010</v>
      </c>
      <c r="S60" s="88">
        <v>1</v>
      </c>
      <c r="T60" s="89">
        <v>97.35</v>
      </c>
      <c r="U60" s="86">
        <v>7101.692</v>
      </c>
      <c r="W60" s="4" t="s">
        <v>17</v>
      </c>
      <c r="X60" s="87">
        <v>9.810000000000001E-4</v>
      </c>
      <c r="Y60" s="87">
        <v>3.0305032910745398E-2</v>
      </c>
      <c r="Z60" s="87">
        <v>1.3700807389482501E-2</v>
      </c>
    </row>
    <row r="61" spans="1:26" x14ac:dyDescent="0.2">
      <c r="A61" s="7">
        <v>1035</v>
      </c>
      <c r="B61" s="4">
        <v>1037</v>
      </c>
      <c r="C61" s="4" t="s">
        <v>1244</v>
      </c>
      <c r="D61" s="4" t="s">
        <v>1245</v>
      </c>
      <c r="E61" s="4" t="s">
        <v>1246</v>
      </c>
      <c r="F61" s="4" t="s">
        <v>227</v>
      </c>
      <c r="G61" s="4" t="s">
        <v>53</v>
      </c>
      <c r="H61" s="4" t="s">
        <v>53</v>
      </c>
      <c r="I61" s="4" t="s">
        <v>311</v>
      </c>
      <c r="J61" s="4" t="s">
        <v>1225</v>
      </c>
      <c r="K61" s="4" t="s">
        <v>78</v>
      </c>
      <c r="L61" s="4" t="s">
        <v>1212</v>
      </c>
      <c r="M61" s="86">
        <v>0.03</v>
      </c>
      <c r="N61" s="4" t="s">
        <v>1247</v>
      </c>
      <c r="O61" s="91">
        <v>0</v>
      </c>
      <c r="P61" s="87">
        <v>0.11574</v>
      </c>
      <c r="Q61" s="86">
        <v>1978.7059999999999</v>
      </c>
      <c r="R61" s="86">
        <v>0</v>
      </c>
      <c r="S61" s="88">
        <v>1</v>
      </c>
      <c r="T61" s="89">
        <v>0</v>
      </c>
      <c r="U61" s="86">
        <v>1978.7059999999999</v>
      </c>
      <c r="W61" s="4" t="s">
        <v>17</v>
      </c>
      <c r="X61" s="87">
        <v>0</v>
      </c>
      <c r="Y61" s="87">
        <v>8.4437269972301807E-3</v>
      </c>
      <c r="Z61" s="87">
        <v>3.81738167317432E-3</v>
      </c>
    </row>
    <row r="62" spans="1:26" x14ac:dyDescent="0.2">
      <c r="A62" s="7">
        <v>1035</v>
      </c>
      <c r="B62" s="4">
        <v>1037</v>
      </c>
      <c r="C62" s="4" t="s">
        <v>1244</v>
      </c>
      <c r="D62" s="4" t="s">
        <v>1248</v>
      </c>
      <c r="E62" s="4" t="s">
        <v>1249</v>
      </c>
      <c r="F62" s="4" t="s">
        <v>227</v>
      </c>
      <c r="G62" s="4" t="s">
        <v>53</v>
      </c>
      <c r="H62" s="4" t="s">
        <v>53</v>
      </c>
      <c r="I62" s="4" t="s">
        <v>311</v>
      </c>
      <c r="J62" s="4" t="s">
        <v>1225</v>
      </c>
      <c r="K62" s="4" t="s">
        <v>78</v>
      </c>
      <c r="L62" s="4" t="s">
        <v>1212</v>
      </c>
      <c r="M62" s="86">
        <v>0.1</v>
      </c>
      <c r="N62" s="4" t="s">
        <v>1250</v>
      </c>
      <c r="O62" s="91">
        <v>0</v>
      </c>
      <c r="P62" s="87">
        <v>4.487E-2</v>
      </c>
      <c r="R62" s="86">
        <v>2894742</v>
      </c>
      <c r="S62" s="88">
        <v>1</v>
      </c>
      <c r="T62" s="89">
        <v>99.58</v>
      </c>
      <c r="U62" s="86">
        <v>2882.5839999999998</v>
      </c>
      <c r="W62" s="4" t="s">
        <v>17</v>
      </c>
      <c r="X62" s="87">
        <v>7.2000000000000002E-5</v>
      </c>
      <c r="Y62" s="87">
        <v>1.2300843606114E-2</v>
      </c>
      <c r="Z62" s="87">
        <v>5.56117162030066E-3</v>
      </c>
    </row>
    <row r="63" spans="1:26" x14ac:dyDescent="0.2">
      <c r="A63" s="7">
        <v>1035</v>
      </c>
      <c r="B63" s="4">
        <v>1037</v>
      </c>
      <c r="C63" s="4" t="s">
        <v>1244</v>
      </c>
      <c r="D63" s="4" t="s">
        <v>1251</v>
      </c>
      <c r="E63" s="4" t="s">
        <v>1252</v>
      </c>
      <c r="F63" s="4" t="s">
        <v>227</v>
      </c>
      <c r="G63" s="4" t="s">
        <v>53</v>
      </c>
      <c r="H63" s="4" t="s">
        <v>53</v>
      </c>
      <c r="I63" s="4" t="s">
        <v>311</v>
      </c>
      <c r="J63" s="4" t="s">
        <v>1225</v>
      </c>
      <c r="K63" s="4" t="s">
        <v>78</v>
      </c>
      <c r="L63" s="4" t="s">
        <v>1212</v>
      </c>
      <c r="M63" s="86">
        <v>0.18</v>
      </c>
      <c r="N63" s="4" t="s">
        <v>1253</v>
      </c>
      <c r="O63" s="91">
        <v>0</v>
      </c>
      <c r="P63" s="87">
        <v>4.3360000000000003E-2</v>
      </c>
      <c r="R63" s="86">
        <v>15313336</v>
      </c>
      <c r="S63" s="88">
        <v>1</v>
      </c>
      <c r="T63" s="89">
        <v>99.27</v>
      </c>
      <c r="U63" s="86">
        <v>15201.549000000001</v>
      </c>
      <c r="W63" s="4" t="s">
        <v>17</v>
      </c>
      <c r="X63" s="87">
        <v>3.8299999999999999E-4</v>
      </c>
      <c r="Y63" s="87">
        <v>6.4869529233787401E-2</v>
      </c>
      <c r="Z63" s="87">
        <v>2.93273044149506E-2</v>
      </c>
    </row>
    <row r="64" spans="1:26" x14ac:dyDescent="0.2">
      <c r="A64" s="7">
        <v>1035</v>
      </c>
      <c r="B64" s="4">
        <v>1037</v>
      </c>
      <c r="C64" s="4" t="s">
        <v>1244</v>
      </c>
      <c r="D64" s="4" t="s">
        <v>1254</v>
      </c>
      <c r="E64" s="4" t="s">
        <v>1255</v>
      </c>
      <c r="F64" s="4" t="s">
        <v>227</v>
      </c>
      <c r="G64" s="4" t="s">
        <v>53</v>
      </c>
      <c r="H64" s="4" t="s">
        <v>53</v>
      </c>
      <c r="I64" s="4" t="s">
        <v>311</v>
      </c>
      <c r="J64" s="4" t="s">
        <v>1225</v>
      </c>
      <c r="K64" s="4" t="s">
        <v>78</v>
      </c>
      <c r="L64" s="4" t="s">
        <v>1212</v>
      </c>
      <c r="M64" s="86">
        <v>0.23</v>
      </c>
      <c r="N64" s="4" t="s">
        <v>1256</v>
      </c>
      <c r="O64" s="91">
        <v>0</v>
      </c>
      <c r="P64" s="87">
        <v>4.3630000000000002E-2</v>
      </c>
      <c r="R64" s="86">
        <v>11287243</v>
      </c>
      <c r="S64" s="88">
        <v>1</v>
      </c>
      <c r="T64" s="89">
        <v>98.86</v>
      </c>
      <c r="U64" s="86">
        <v>11158.567999999999</v>
      </c>
      <c r="W64" s="4" t="s">
        <v>17</v>
      </c>
      <c r="X64" s="87">
        <v>9.41E-4</v>
      </c>
      <c r="Y64" s="87">
        <v>4.7616930206479703E-2</v>
      </c>
      <c r="Z64" s="87">
        <v>2.1527460179925701E-2</v>
      </c>
    </row>
    <row r="65" spans="1:26" x14ac:dyDescent="0.2">
      <c r="A65" s="7">
        <v>1035</v>
      </c>
      <c r="B65" s="4">
        <v>1037</v>
      </c>
      <c r="C65" s="4" t="s">
        <v>1244</v>
      </c>
      <c r="D65" s="4" t="s">
        <v>1257</v>
      </c>
      <c r="E65" s="4" t="s">
        <v>1258</v>
      </c>
      <c r="F65" s="4" t="s">
        <v>227</v>
      </c>
      <c r="G65" s="4" t="s">
        <v>53</v>
      </c>
      <c r="H65" s="4" t="s">
        <v>53</v>
      </c>
      <c r="I65" s="4" t="s">
        <v>311</v>
      </c>
      <c r="J65" s="4" t="s">
        <v>1225</v>
      </c>
      <c r="K65" s="4" t="s">
        <v>78</v>
      </c>
      <c r="L65" s="4" t="s">
        <v>1212</v>
      </c>
      <c r="M65" s="86">
        <v>0.35</v>
      </c>
      <c r="N65" s="4" t="s">
        <v>1259</v>
      </c>
      <c r="O65" s="91">
        <v>0</v>
      </c>
      <c r="P65" s="87">
        <v>4.2909999999999997E-2</v>
      </c>
      <c r="R65" s="86">
        <v>10150640</v>
      </c>
      <c r="S65" s="88">
        <v>1</v>
      </c>
      <c r="T65" s="89">
        <v>98.56</v>
      </c>
      <c r="U65" s="86">
        <v>10004.471</v>
      </c>
      <c r="W65" s="4" t="s">
        <v>17</v>
      </c>
      <c r="X65" s="87">
        <v>8.4599999999999996E-4</v>
      </c>
      <c r="Y65" s="87">
        <v>4.2692052306841602E-2</v>
      </c>
      <c r="Z65" s="87">
        <v>1.9300938805790001E-2</v>
      </c>
    </row>
    <row r="66" spans="1:26" x14ac:dyDescent="0.2">
      <c r="A66" s="7">
        <v>1035</v>
      </c>
      <c r="B66" s="4">
        <v>1037</v>
      </c>
      <c r="C66" s="4" t="s">
        <v>1244</v>
      </c>
      <c r="D66" s="4" t="s">
        <v>1260</v>
      </c>
      <c r="E66" s="4" t="s">
        <v>1261</v>
      </c>
      <c r="F66" s="4" t="s">
        <v>227</v>
      </c>
      <c r="G66" s="4" t="s">
        <v>53</v>
      </c>
      <c r="H66" s="4" t="s">
        <v>53</v>
      </c>
      <c r="I66" s="4" t="s">
        <v>311</v>
      </c>
      <c r="J66" s="4" t="s">
        <v>1225</v>
      </c>
      <c r="K66" s="4" t="s">
        <v>78</v>
      </c>
      <c r="L66" s="4" t="s">
        <v>1212</v>
      </c>
      <c r="M66" s="86">
        <v>0.42</v>
      </c>
      <c r="N66" s="4" t="s">
        <v>1262</v>
      </c>
      <c r="O66" s="91">
        <v>0</v>
      </c>
      <c r="P66" s="87">
        <v>4.3490000000000001E-2</v>
      </c>
      <c r="R66" s="86">
        <v>2221343</v>
      </c>
      <c r="S66" s="88">
        <v>1</v>
      </c>
      <c r="T66" s="89">
        <v>98.22</v>
      </c>
      <c r="U66" s="86">
        <v>2181.8029999999999</v>
      </c>
      <c r="W66" s="4" t="s">
        <v>17</v>
      </c>
      <c r="X66" s="87">
        <v>1.85E-4</v>
      </c>
      <c r="Y66" s="87">
        <v>9.3104027038450193E-3</v>
      </c>
      <c r="Z66" s="87">
        <v>4.2092029577921498E-3</v>
      </c>
    </row>
    <row r="67" spans="1:26" x14ac:dyDescent="0.2">
      <c r="A67" s="7">
        <v>1035</v>
      </c>
      <c r="B67" s="4">
        <v>1037</v>
      </c>
      <c r="C67" s="4" t="s">
        <v>1244</v>
      </c>
      <c r="D67" s="4" t="s">
        <v>1263</v>
      </c>
      <c r="E67" s="4" t="s">
        <v>1264</v>
      </c>
      <c r="F67" s="4" t="s">
        <v>227</v>
      </c>
      <c r="G67" s="4" t="s">
        <v>53</v>
      </c>
      <c r="H67" s="4" t="s">
        <v>53</v>
      </c>
      <c r="I67" s="4" t="s">
        <v>311</v>
      </c>
      <c r="J67" s="4" t="s">
        <v>1225</v>
      </c>
      <c r="K67" s="4" t="s">
        <v>78</v>
      </c>
      <c r="L67" s="4" t="s">
        <v>1212</v>
      </c>
      <c r="M67" s="86">
        <v>0.5</v>
      </c>
      <c r="N67" s="4" t="s">
        <v>1265</v>
      </c>
      <c r="O67" s="91">
        <v>0</v>
      </c>
      <c r="P67" s="87">
        <v>4.3479999999999998E-2</v>
      </c>
      <c r="R67" s="86">
        <v>3788958</v>
      </c>
      <c r="S67" s="88">
        <v>1</v>
      </c>
      <c r="T67" s="89">
        <v>97.9</v>
      </c>
      <c r="U67" s="86">
        <v>3709.39</v>
      </c>
      <c r="W67" s="4" t="s">
        <v>17</v>
      </c>
      <c r="X67" s="87">
        <v>3.1599999999999998E-4</v>
      </c>
      <c r="Y67" s="87">
        <v>1.5829069851658498E-2</v>
      </c>
      <c r="Z67" s="87">
        <v>7.1562712976081704E-3</v>
      </c>
    </row>
    <row r="68" spans="1:26" x14ac:dyDescent="0.2">
      <c r="A68" s="7">
        <v>1035</v>
      </c>
      <c r="B68" s="4">
        <v>1037</v>
      </c>
      <c r="C68" s="4" t="s">
        <v>1244</v>
      </c>
      <c r="D68" s="4" t="s">
        <v>1266</v>
      </c>
      <c r="E68" s="4" t="s">
        <v>1267</v>
      </c>
      <c r="F68" s="4" t="s">
        <v>227</v>
      </c>
      <c r="G68" s="4" t="s">
        <v>53</v>
      </c>
      <c r="H68" s="4" t="s">
        <v>53</v>
      </c>
      <c r="I68" s="4" t="s">
        <v>311</v>
      </c>
      <c r="J68" s="4" t="s">
        <v>1225</v>
      </c>
      <c r="K68" s="4" t="s">
        <v>78</v>
      </c>
      <c r="L68" s="4" t="s">
        <v>1212</v>
      </c>
      <c r="M68" s="86">
        <v>0.55600000000000005</v>
      </c>
      <c r="N68" s="4" t="s">
        <v>1268</v>
      </c>
      <c r="O68" s="91">
        <v>0</v>
      </c>
      <c r="P68" s="87">
        <v>4.3150000000000001E-2</v>
      </c>
      <c r="R68" s="86">
        <v>2938771</v>
      </c>
      <c r="S68" s="88">
        <v>1</v>
      </c>
      <c r="T68" s="89">
        <v>97.52</v>
      </c>
      <c r="U68" s="86">
        <v>2865.8890000000001</v>
      </c>
      <c r="W68" s="4" t="s">
        <v>17</v>
      </c>
      <c r="X68" s="87">
        <v>2.1000000000000001E-4</v>
      </c>
      <c r="Y68" s="87">
        <v>1.2229602763927001E-2</v>
      </c>
      <c r="Z68" s="87">
        <v>5.5289638659008402E-3</v>
      </c>
    </row>
    <row r="69" spans="1:26" x14ac:dyDescent="0.2">
      <c r="A69" s="7">
        <v>1035</v>
      </c>
      <c r="B69" s="4">
        <v>1037</v>
      </c>
      <c r="C69" s="4" t="s">
        <v>1244</v>
      </c>
      <c r="D69" s="4" t="s">
        <v>1269</v>
      </c>
      <c r="E69" s="4" t="s">
        <v>1270</v>
      </c>
      <c r="F69" s="4" t="s">
        <v>227</v>
      </c>
      <c r="G69" s="4" t="s">
        <v>53</v>
      </c>
      <c r="H69" s="4" t="s">
        <v>53</v>
      </c>
      <c r="I69" s="4" t="s">
        <v>311</v>
      </c>
      <c r="J69" s="4" t="s">
        <v>1225</v>
      </c>
      <c r="K69" s="4" t="s">
        <v>78</v>
      </c>
      <c r="L69" s="4" t="s">
        <v>1212</v>
      </c>
      <c r="M69" s="86">
        <v>0.63300000000000001</v>
      </c>
      <c r="N69" s="4" t="s">
        <v>1271</v>
      </c>
      <c r="O69" s="91">
        <v>0</v>
      </c>
      <c r="P69" s="87">
        <v>4.2900000000000001E-2</v>
      </c>
      <c r="R69" s="86">
        <v>1470816</v>
      </c>
      <c r="S69" s="88">
        <v>1</v>
      </c>
      <c r="T69" s="89">
        <v>97.22</v>
      </c>
      <c r="U69" s="86">
        <v>1429.9269999999999</v>
      </c>
      <c r="W69" s="4" t="s">
        <v>17</v>
      </c>
      <c r="X69" s="87">
        <v>1.2300000000000001E-4</v>
      </c>
      <c r="Y69" s="87">
        <v>6.1019251346238904E-3</v>
      </c>
      <c r="Z69" s="87">
        <v>2.7586606231627402E-3</v>
      </c>
    </row>
    <row r="70" spans="1:26" x14ac:dyDescent="0.2">
      <c r="A70" s="7">
        <v>1035</v>
      </c>
      <c r="B70" s="4">
        <v>1037</v>
      </c>
      <c r="C70" s="4" t="s">
        <v>1244</v>
      </c>
      <c r="D70" s="4" t="s">
        <v>1272</v>
      </c>
      <c r="E70" s="4" t="s">
        <v>1273</v>
      </c>
      <c r="F70" s="4" t="s">
        <v>227</v>
      </c>
      <c r="G70" s="4" t="s">
        <v>53</v>
      </c>
      <c r="H70" s="4" t="s">
        <v>53</v>
      </c>
      <c r="I70" s="4" t="s">
        <v>311</v>
      </c>
      <c r="J70" s="4" t="s">
        <v>1225</v>
      </c>
      <c r="K70" s="4" t="s">
        <v>78</v>
      </c>
      <c r="L70" s="4" t="s">
        <v>1212</v>
      </c>
      <c r="M70" s="86">
        <v>0.748</v>
      </c>
      <c r="N70" s="4" t="s">
        <v>1274</v>
      </c>
      <c r="O70" s="91">
        <v>0</v>
      </c>
      <c r="P70" s="87">
        <v>4.2999999999999997E-2</v>
      </c>
      <c r="R70" s="86">
        <v>3807405</v>
      </c>
      <c r="S70" s="88">
        <v>1</v>
      </c>
      <c r="T70" s="89">
        <v>96.9</v>
      </c>
      <c r="U70" s="86">
        <v>3689.375</v>
      </c>
      <c r="W70" s="4" t="s">
        <v>17</v>
      </c>
      <c r="X70" s="87">
        <v>3.1700000000000001E-4</v>
      </c>
      <c r="Y70" s="87">
        <v>1.5743662296402099E-2</v>
      </c>
      <c r="Z70" s="87">
        <v>7.1176588180368204E-3</v>
      </c>
    </row>
    <row r="71" spans="1:26" x14ac:dyDescent="0.2">
      <c r="A71" s="7">
        <v>1035</v>
      </c>
      <c r="B71" s="4">
        <v>1037</v>
      </c>
      <c r="C71" s="4" t="s">
        <v>1244</v>
      </c>
      <c r="D71" s="4" t="s">
        <v>1275</v>
      </c>
      <c r="E71" s="4" t="s">
        <v>1276</v>
      </c>
      <c r="F71" s="4" t="s">
        <v>227</v>
      </c>
      <c r="G71" s="4" t="s">
        <v>53</v>
      </c>
      <c r="H71" s="4" t="s">
        <v>53</v>
      </c>
      <c r="I71" s="4" t="s">
        <v>311</v>
      </c>
      <c r="J71" s="4" t="s">
        <v>1225</v>
      </c>
      <c r="K71" s="4" t="s">
        <v>78</v>
      </c>
      <c r="L71" s="4" t="s">
        <v>1212</v>
      </c>
      <c r="M71" s="86">
        <v>0.85</v>
      </c>
      <c r="N71" s="4" t="s">
        <v>1277</v>
      </c>
      <c r="O71" s="91">
        <v>0</v>
      </c>
      <c r="P71" s="87">
        <v>4.3380000000000002E-2</v>
      </c>
      <c r="R71" s="86">
        <v>3034377</v>
      </c>
      <c r="S71" s="88">
        <v>1</v>
      </c>
      <c r="T71" s="89">
        <v>96.48</v>
      </c>
      <c r="U71" s="86">
        <v>2927.567</v>
      </c>
      <c r="W71" s="4" t="s">
        <v>17</v>
      </c>
      <c r="X71" s="87">
        <v>2.5300000000000002E-4</v>
      </c>
      <c r="Y71" s="87">
        <v>1.24927987885324E-2</v>
      </c>
      <c r="Z71" s="87">
        <v>5.6479539375967301E-3</v>
      </c>
    </row>
    <row r="72" spans="1:26" x14ac:dyDescent="0.2">
      <c r="A72" s="7">
        <v>1035</v>
      </c>
      <c r="B72" s="4">
        <v>1037</v>
      </c>
      <c r="C72" s="4" t="s">
        <v>1244</v>
      </c>
      <c r="D72" s="4" t="s">
        <v>1278</v>
      </c>
      <c r="E72" s="4" t="s">
        <v>1279</v>
      </c>
      <c r="F72" s="4" t="s">
        <v>227</v>
      </c>
      <c r="G72" s="4" t="s">
        <v>53</v>
      </c>
      <c r="H72" s="4" t="s">
        <v>53</v>
      </c>
      <c r="I72" s="4" t="s">
        <v>311</v>
      </c>
      <c r="J72" s="4" t="s">
        <v>1225</v>
      </c>
      <c r="K72" s="4" t="s">
        <v>78</v>
      </c>
      <c r="L72" s="4" t="s">
        <v>1212</v>
      </c>
      <c r="M72" s="86">
        <v>0.92</v>
      </c>
      <c r="N72" s="4" t="s">
        <v>1280</v>
      </c>
      <c r="O72" s="91">
        <v>0</v>
      </c>
      <c r="P72" s="87">
        <v>4.2979999999999997E-2</v>
      </c>
      <c r="R72" s="86">
        <v>4246784</v>
      </c>
      <c r="S72" s="88">
        <v>1</v>
      </c>
      <c r="T72" s="89">
        <v>96.2</v>
      </c>
      <c r="U72" s="86">
        <v>4085.4059999999999</v>
      </c>
      <c r="W72" s="4" t="s">
        <v>17</v>
      </c>
      <c r="X72" s="87">
        <v>3.5399999999999999E-4</v>
      </c>
      <c r="Y72" s="87">
        <v>1.74336433472893E-2</v>
      </c>
      <c r="Z72" s="87">
        <v>7.8816937866928206E-3</v>
      </c>
    </row>
    <row r="73" spans="1:26" x14ac:dyDescent="0.2">
      <c r="A73" s="7">
        <v>1035</v>
      </c>
      <c r="B73" s="4">
        <v>1037</v>
      </c>
      <c r="C73" s="4" t="s">
        <v>1227</v>
      </c>
      <c r="D73" s="4" t="s">
        <v>1228</v>
      </c>
      <c r="E73" s="4" t="s">
        <v>1229</v>
      </c>
      <c r="F73" s="4" t="s">
        <v>221</v>
      </c>
      <c r="G73" s="4" t="s">
        <v>53</v>
      </c>
      <c r="H73" s="4" t="s">
        <v>53</v>
      </c>
      <c r="I73" s="4" t="s">
        <v>311</v>
      </c>
      <c r="J73" s="4" t="s">
        <v>1225</v>
      </c>
      <c r="K73" s="4" t="s">
        <v>78</v>
      </c>
      <c r="L73" s="4" t="s">
        <v>1212</v>
      </c>
      <c r="M73" s="86">
        <v>1.0720000000000001</v>
      </c>
      <c r="N73" s="4" t="s">
        <v>1230</v>
      </c>
      <c r="O73" s="91">
        <v>7.4999999999999997E-3</v>
      </c>
      <c r="P73" s="87">
        <v>1.303E-2</v>
      </c>
      <c r="R73" s="86">
        <v>2100000</v>
      </c>
      <c r="S73" s="88">
        <v>1</v>
      </c>
      <c r="T73" s="89">
        <v>116.02</v>
      </c>
      <c r="U73" s="86">
        <v>2436.42</v>
      </c>
      <c r="W73" s="4" t="s">
        <v>17</v>
      </c>
      <c r="X73" s="87">
        <v>9.7E-5</v>
      </c>
      <c r="Y73" s="87">
        <v>1.0396928765866001E-2</v>
      </c>
      <c r="Z73" s="87">
        <v>4.7004178772164203E-3</v>
      </c>
    </row>
    <row r="74" spans="1:26" x14ac:dyDescent="0.2">
      <c r="A74" s="7">
        <v>1035</v>
      </c>
      <c r="B74" s="4">
        <v>1037</v>
      </c>
      <c r="C74" s="4" t="s">
        <v>1281</v>
      </c>
      <c r="D74" s="4" t="s">
        <v>1282</v>
      </c>
      <c r="E74" s="4" t="s">
        <v>1283</v>
      </c>
      <c r="F74" s="4" t="s">
        <v>225</v>
      </c>
      <c r="G74" s="4" t="s">
        <v>61</v>
      </c>
      <c r="H74" s="4" t="s">
        <v>314</v>
      </c>
      <c r="I74" s="4" t="s">
        <v>1143</v>
      </c>
      <c r="J74" s="4" t="s">
        <v>1284</v>
      </c>
      <c r="K74" s="4" t="s">
        <v>101</v>
      </c>
      <c r="L74" s="4" t="s">
        <v>1206</v>
      </c>
      <c r="M74" s="86">
        <v>0.497</v>
      </c>
      <c r="N74" s="4" t="s">
        <v>1285</v>
      </c>
      <c r="O74" s="91">
        <v>1.25E-3</v>
      </c>
      <c r="P74" s="87">
        <v>3.9370000000000002E-2</v>
      </c>
      <c r="R74" s="86">
        <v>47000</v>
      </c>
      <c r="S74" s="88">
        <v>3.71</v>
      </c>
      <c r="T74" s="89">
        <v>119.768</v>
      </c>
      <c r="U74" s="86">
        <v>208.839</v>
      </c>
      <c r="W74" s="4" t="s">
        <v>17</v>
      </c>
      <c r="X74" s="87">
        <v>9.9999999999999995E-7</v>
      </c>
      <c r="Y74" s="87">
        <v>8.9117841910076501E-4</v>
      </c>
      <c r="Z74" s="87">
        <v>4.0289888170468897E-4</v>
      </c>
    </row>
    <row r="75" spans="1:26" x14ac:dyDescent="0.2">
      <c r="A75" s="7">
        <v>1035</v>
      </c>
      <c r="B75" s="4">
        <v>1037</v>
      </c>
      <c r="C75" s="4" t="s">
        <v>1378</v>
      </c>
      <c r="D75" s="4" t="s">
        <v>1379</v>
      </c>
      <c r="E75" s="4" t="s">
        <v>1380</v>
      </c>
      <c r="F75" s="4" t="s">
        <v>225</v>
      </c>
      <c r="G75" s="4" t="s">
        <v>61</v>
      </c>
      <c r="H75" s="4" t="s">
        <v>53</v>
      </c>
      <c r="I75" s="4" t="s">
        <v>102</v>
      </c>
      <c r="J75" s="4" t="s">
        <v>1381</v>
      </c>
      <c r="K75" s="4" t="s">
        <v>84</v>
      </c>
      <c r="L75" s="4" t="s">
        <v>1206</v>
      </c>
      <c r="M75" s="86">
        <v>12.3</v>
      </c>
      <c r="N75" s="4" t="s">
        <v>1382</v>
      </c>
      <c r="O75" s="91">
        <v>4.4999999999999998E-2</v>
      </c>
      <c r="P75" s="87">
        <v>5.5599999999999997E-2</v>
      </c>
      <c r="R75" s="86">
        <v>2183000</v>
      </c>
      <c r="S75" s="88">
        <v>3.71</v>
      </c>
      <c r="T75" s="89">
        <v>85.722999999999999</v>
      </c>
      <c r="U75" s="86">
        <v>6942.6540000000005</v>
      </c>
      <c r="W75" s="4" t="s">
        <v>17</v>
      </c>
      <c r="X75" s="87">
        <v>2.183E-3</v>
      </c>
      <c r="Y75" s="87">
        <v>2.9626368876428399E-2</v>
      </c>
      <c r="Z75" s="87">
        <v>1.33939855739863E-2</v>
      </c>
    </row>
    <row r="76" spans="1:26" x14ac:dyDescent="0.2">
      <c r="A76" s="7">
        <v>1035</v>
      </c>
      <c r="B76" s="4">
        <v>1037</v>
      </c>
      <c r="C76" s="4" t="s">
        <v>1286</v>
      </c>
      <c r="D76" s="4" t="s">
        <v>1290</v>
      </c>
      <c r="E76" s="4" t="s">
        <v>1291</v>
      </c>
      <c r="F76" s="4" t="s">
        <v>225</v>
      </c>
      <c r="G76" s="4" t="s">
        <v>61</v>
      </c>
      <c r="H76" s="4" t="s">
        <v>314</v>
      </c>
      <c r="I76" s="4" t="s">
        <v>1143</v>
      </c>
      <c r="J76" s="4" t="s">
        <v>1284</v>
      </c>
      <c r="K76" s="4" t="s">
        <v>101</v>
      </c>
      <c r="L76" s="4" t="s">
        <v>1206</v>
      </c>
      <c r="M76" s="86">
        <v>0.126</v>
      </c>
      <c r="N76" s="4" t="s">
        <v>1292</v>
      </c>
      <c r="O76" s="91">
        <v>6.2500000000000003E-3</v>
      </c>
      <c r="P76" s="87">
        <v>5.3190000000000001E-2</v>
      </c>
      <c r="R76" s="86">
        <v>526000</v>
      </c>
      <c r="S76" s="88">
        <v>3.71</v>
      </c>
      <c r="T76" s="89">
        <v>100.116</v>
      </c>
      <c r="U76" s="86">
        <v>1953.723</v>
      </c>
      <c r="W76" s="4" t="s">
        <v>17</v>
      </c>
      <c r="X76" s="87">
        <v>7.9999999999999996E-6</v>
      </c>
      <c r="Y76" s="87">
        <v>8.3371188371912496E-3</v>
      </c>
      <c r="Z76" s="87">
        <v>3.7691844687316699E-3</v>
      </c>
    </row>
    <row r="77" spans="1:26" x14ac:dyDescent="0.2">
      <c r="A77" s="7">
        <v>1035</v>
      </c>
      <c r="B77" s="4">
        <v>1037</v>
      </c>
      <c r="C77" s="4" t="s">
        <v>1383</v>
      </c>
      <c r="D77" s="4" t="s">
        <v>1384</v>
      </c>
      <c r="E77" s="4" t="s">
        <v>1385</v>
      </c>
      <c r="F77" s="4" t="s">
        <v>225</v>
      </c>
      <c r="G77" s="4" t="s">
        <v>61</v>
      </c>
      <c r="H77" s="4" t="s">
        <v>314</v>
      </c>
      <c r="I77" s="4" t="s">
        <v>1143</v>
      </c>
      <c r="J77" s="4" t="s">
        <v>1284</v>
      </c>
      <c r="K77" s="4" t="s">
        <v>101</v>
      </c>
      <c r="L77" s="4" t="s">
        <v>1206</v>
      </c>
      <c r="M77" s="86">
        <v>12.683999999999999</v>
      </c>
      <c r="N77" s="4" t="s">
        <v>1386</v>
      </c>
      <c r="O77" s="91">
        <v>0.04</v>
      </c>
      <c r="P77" s="87">
        <v>4.197E-2</v>
      </c>
      <c r="R77" s="86">
        <v>1602000</v>
      </c>
      <c r="S77" s="88">
        <v>3.71</v>
      </c>
      <c r="T77" s="89">
        <v>99.974999999999994</v>
      </c>
      <c r="U77" s="86">
        <v>5941.9520000000002</v>
      </c>
      <c r="W77" s="4" t="s">
        <v>17</v>
      </c>
      <c r="X77" s="87">
        <v>3.4E-5</v>
      </c>
      <c r="Y77" s="87">
        <v>2.5356076299231901E-2</v>
      </c>
      <c r="Z77" s="87">
        <v>1.1463400107565001E-2</v>
      </c>
    </row>
    <row r="78" spans="1:26" x14ac:dyDescent="0.2">
      <c r="A78" s="7">
        <v>1035</v>
      </c>
      <c r="B78" s="4">
        <v>1037</v>
      </c>
      <c r="C78" s="4" t="s">
        <v>1281</v>
      </c>
      <c r="D78" s="4" t="s">
        <v>1387</v>
      </c>
      <c r="E78" s="4" t="s">
        <v>1388</v>
      </c>
      <c r="F78" s="4" t="s">
        <v>225</v>
      </c>
      <c r="G78" s="4" t="s">
        <v>61</v>
      </c>
      <c r="H78" s="4" t="s">
        <v>314</v>
      </c>
      <c r="I78" s="4" t="s">
        <v>1143</v>
      </c>
      <c r="J78" s="4" t="s">
        <v>1284</v>
      </c>
      <c r="K78" s="4" t="s">
        <v>101</v>
      </c>
      <c r="L78" s="4" t="s">
        <v>1206</v>
      </c>
      <c r="M78" s="86">
        <v>13.006</v>
      </c>
      <c r="N78" s="4" t="s">
        <v>1389</v>
      </c>
      <c r="O78" s="91">
        <v>3.875E-2</v>
      </c>
      <c r="P78" s="87">
        <v>4.2130000000000001E-2</v>
      </c>
      <c r="R78" s="86">
        <v>280000</v>
      </c>
      <c r="S78" s="88">
        <v>3.71</v>
      </c>
      <c r="T78" s="89">
        <v>97.045000000000002</v>
      </c>
      <c r="U78" s="86">
        <v>1008.105</v>
      </c>
      <c r="W78" s="4" t="s">
        <v>17</v>
      </c>
      <c r="X78" s="87">
        <v>6.9999999999999999E-6</v>
      </c>
      <c r="Y78" s="87">
        <v>4.3018832471297197E-3</v>
      </c>
      <c r="Z78" s="87">
        <v>1.9448675061516799E-3</v>
      </c>
    </row>
    <row r="79" spans="1:26" x14ac:dyDescent="0.2">
      <c r="A79" s="7">
        <v>1035</v>
      </c>
      <c r="B79" s="4">
        <v>1037</v>
      </c>
      <c r="C79" s="4" t="s">
        <v>1378</v>
      </c>
      <c r="D79" s="4" t="s">
        <v>1390</v>
      </c>
      <c r="E79" s="4" t="s">
        <v>1391</v>
      </c>
      <c r="F79" s="4" t="s">
        <v>225</v>
      </c>
      <c r="G79" s="4" t="s">
        <v>61</v>
      </c>
      <c r="H79" s="4" t="s">
        <v>53</v>
      </c>
      <c r="I79" s="4" t="s">
        <v>102</v>
      </c>
      <c r="J79" s="4" t="s">
        <v>1381</v>
      </c>
      <c r="K79" s="4" t="s">
        <v>84</v>
      </c>
      <c r="L79" s="4" t="s">
        <v>1207</v>
      </c>
      <c r="M79" s="86">
        <v>2.94</v>
      </c>
      <c r="N79" s="4" t="s">
        <v>1392</v>
      </c>
      <c r="O79" s="91">
        <v>1.4999999999999999E-2</v>
      </c>
      <c r="P79" s="87">
        <v>4.0399999999999998E-2</v>
      </c>
      <c r="R79" s="86">
        <v>387000</v>
      </c>
      <c r="S79" s="88">
        <v>4.1524000000000001</v>
      </c>
      <c r="T79" s="89">
        <v>95.727000000000004</v>
      </c>
      <c r="U79" s="86">
        <v>1538.319</v>
      </c>
      <c r="W79" s="4" t="s">
        <v>17</v>
      </c>
      <c r="X79" s="87">
        <v>1.36E-4</v>
      </c>
      <c r="Y79" s="87">
        <v>6.5644632189202096E-3</v>
      </c>
      <c r="Z79" s="87">
        <v>2.9677725954845701E-3</v>
      </c>
    </row>
    <row r="80" spans="1:26" x14ac:dyDescent="0.2">
      <c r="A80" s="7">
        <v>1035</v>
      </c>
      <c r="B80" s="4">
        <v>1037</v>
      </c>
      <c r="C80" s="4" t="s">
        <v>1383</v>
      </c>
      <c r="D80" s="4" t="s">
        <v>1393</v>
      </c>
      <c r="E80" s="4" t="s">
        <v>1394</v>
      </c>
      <c r="F80" s="4" t="s">
        <v>225</v>
      </c>
      <c r="G80" s="4" t="s">
        <v>61</v>
      </c>
      <c r="H80" s="4" t="s">
        <v>314</v>
      </c>
      <c r="I80" s="4" t="s">
        <v>1143</v>
      </c>
      <c r="J80" s="4" t="s">
        <v>1284</v>
      </c>
      <c r="K80" s="4" t="s">
        <v>101</v>
      </c>
      <c r="L80" s="4" t="s">
        <v>1206</v>
      </c>
      <c r="M80" s="86">
        <v>12.983000000000001</v>
      </c>
      <c r="N80" s="4" t="s">
        <v>1395</v>
      </c>
      <c r="O80" s="91">
        <v>3.875E-2</v>
      </c>
      <c r="P80" s="87">
        <v>4.2299999999999997E-2</v>
      </c>
      <c r="R80" s="86">
        <v>805000</v>
      </c>
      <c r="S80" s="88">
        <v>3.71</v>
      </c>
      <c r="T80" s="89">
        <v>97.804000000000002</v>
      </c>
      <c r="U80" s="86">
        <v>2920.951</v>
      </c>
      <c r="W80" s="4" t="s">
        <v>17</v>
      </c>
      <c r="X80" s="87">
        <v>4.5000000000000003E-5</v>
      </c>
      <c r="Y80" s="87">
        <v>1.24645674006137E-2</v>
      </c>
      <c r="Z80" s="87">
        <v>5.6351906184031698E-3</v>
      </c>
    </row>
    <row r="81" spans="1:26" x14ac:dyDescent="0.2">
      <c r="A81" s="7">
        <v>1035</v>
      </c>
      <c r="B81" s="4">
        <v>1037</v>
      </c>
      <c r="C81" s="4" t="s">
        <v>1305</v>
      </c>
      <c r="D81" s="4" t="s">
        <v>1306</v>
      </c>
      <c r="E81" s="4" t="s">
        <v>1307</v>
      </c>
      <c r="F81" s="4" t="s">
        <v>225</v>
      </c>
      <c r="G81" s="4" t="s">
        <v>61</v>
      </c>
      <c r="H81" s="4" t="s">
        <v>314</v>
      </c>
      <c r="I81" s="4" t="s">
        <v>1143</v>
      </c>
      <c r="J81" s="4" t="s">
        <v>1284</v>
      </c>
      <c r="K81" s="4" t="s">
        <v>101</v>
      </c>
      <c r="L81" s="4" t="s">
        <v>1206</v>
      </c>
      <c r="M81" s="86">
        <v>0.86099999999999999</v>
      </c>
      <c r="N81" s="4" t="s">
        <v>1226</v>
      </c>
      <c r="O81" s="91">
        <v>0.05</v>
      </c>
      <c r="P81" s="87">
        <v>4.3900000000000002E-2</v>
      </c>
      <c r="R81" s="86">
        <v>750000</v>
      </c>
      <c r="S81" s="88">
        <v>3.71</v>
      </c>
      <c r="T81" s="89">
        <v>101.256</v>
      </c>
      <c r="U81" s="86">
        <v>2817.444</v>
      </c>
      <c r="W81" s="4" t="s">
        <v>17</v>
      </c>
      <c r="X81" s="87">
        <v>1.5E-5</v>
      </c>
      <c r="Y81" s="87">
        <v>1.2022869953414599E-2</v>
      </c>
      <c r="Z81" s="87">
        <v>5.4355006307260601E-3</v>
      </c>
    </row>
    <row r="82" spans="1:26" x14ac:dyDescent="0.2">
      <c r="A82" s="7">
        <v>1035</v>
      </c>
      <c r="B82" s="4">
        <v>1037</v>
      </c>
      <c r="C82" s="4" t="s">
        <v>1396</v>
      </c>
      <c r="D82" s="4" t="s">
        <v>1397</v>
      </c>
      <c r="E82" s="4" t="s">
        <v>1398</v>
      </c>
      <c r="F82" s="4" t="s">
        <v>225</v>
      </c>
      <c r="G82" s="4" t="s">
        <v>61</v>
      </c>
      <c r="H82" s="4" t="s">
        <v>53</v>
      </c>
      <c r="I82" s="4" t="s">
        <v>102</v>
      </c>
      <c r="J82" s="4" t="s">
        <v>1381</v>
      </c>
      <c r="K82" s="4" t="s">
        <v>84</v>
      </c>
      <c r="L82" s="4" t="s">
        <v>1207</v>
      </c>
      <c r="M82" s="86">
        <v>2.62</v>
      </c>
      <c r="N82" s="4" t="s">
        <v>1399</v>
      </c>
      <c r="O82" s="91">
        <v>0.05</v>
      </c>
      <c r="P82" s="87">
        <v>4.1619999999999997E-2</v>
      </c>
      <c r="R82" s="86">
        <v>80000</v>
      </c>
      <c r="S82" s="88">
        <v>4.1524000000000001</v>
      </c>
      <c r="T82" s="89">
        <v>106.89700000000001</v>
      </c>
      <c r="U82" s="86">
        <v>355.10300000000001</v>
      </c>
      <c r="W82" s="4" t="s">
        <v>17</v>
      </c>
      <c r="X82" s="87">
        <v>3.3000000000000003E-5</v>
      </c>
      <c r="Y82" s="87">
        <v>1.5153307156070899E-3</v>
      </c>
      <c r="Z82" s="87">
        <v>6.8507611679702405E-4</v>
      </c>
    </row>
    <row r="83" spans="1:26" x14ac:dyDescent="0.2">
      <c r="A83" s="7">
        <v>1035</v>
      </c>
      <c r="B83" s="4">
        <v>1037</v>
      </c>
      <c r="C83" s="4" t="s">
        <v>1281</v>
      </c>
      <c r="D83" s="4" t="s">
        <v>1400</v>
      </c>
      <c r="E83" s="4" t="s">
        <v>1401</v>
      </c>
      <c r="F83" s="4" t="s">
        <v>225</v>
      </c>
      <c r="G83" s="4" t="s">
        <v>61</v>
      </c>
      <c r="H83" s="4" t="s">
        <v>314</v>
      </c>
      <c r="I83" s="4" t="s">
        <v>1143</v>
      </c>
      <c r="J83" s="4" t="s">
        <v>1284</v>
      </c>
      <c r="K83" s="4" t="s">
        <v>101</v>
      </c>
      <c r="L83" s="4" t="s">
        <v>1206</v>
      </c>
      <c r="M83" s="86">
        <v>17.164000000000001</v>
      </c>
      <c r="N83" s="4" t="s">
        <v>1389</v>
      </c>
      <c r="O83" s="91">
        <v>6.2500000000000003E-3</v>
      </c>
      <c r="P83" s="87">
        <v>1.9779999999999999E-2</v>
      </c>
      <c r="R83" s="86">
        <v>725000</v>
      </c>
      <c r="S83" s="88">
        <v>3.71</v>
      </c>
      <c r="T83" s="89">
        <v>110.114</v>
      </c>
      <c r="U83" s="86">
        <v>2961.7979999999998</v>
      </c>
      <c r="W83" s="4" t="s">
        <v>17</v>
      </c>
      <c r="X83" s="87">
        <v>3.1999999999999999E-5</v>
      </c>
      <c r="Y83" s="87">
        <v>1.26388720996705E-2</v>
      </c>
      <c r="Z83" s="87">
        <v>5.7139932092431798E-3</v>
      </c>
    </row>
    <row r="84" spans="1:26" x14ac:dyDescent="0.2">
      <c r="A84" s="7">
        <v>1035</v>
      </c>
      <c r="B84" s="4">
        <v>1037</v>
      </c>
      <c r="C84" s="4" t="s">
        <v>1396</v>
      </c>
      <c r="D84" s="4" t="s">
        <v>1402</v>
      </c>
      <c r="E84" s="4" t="s">
        <v>1403</v>
      </c>
      <c r="F84" s="4" t="s">
        <v>225</v>
      </c>
      <c r="G84" s="4" t="s">
        <v>61</v>
      </c>
      <c r="H84" s="4" t="s">
        <v>53</v>
      </c>
      <c r="I84" s="4" t="s">
        <v>102</v>
      </c>
      <c r="J84" s="4" t="s">
        <v>1404</v>
      </c>
      <c r="K84" s="4" t="s">
        <v>84</v>
      </c>
      <c r="L84" s="4" t="s">
        <v>1206</v>
      </c>
      <c r="M84" s="86">
        <v>7.49</v>
      </c>
      <c r="N84" s="4" t="s">
        <v>1405</v>
      </c>
      <c r="O84" s="91">
        <v>5.5E-2</v>
      </c>
      <c r="P84" s="87">
        <v>5.8720000000000001E-2</v>
      </c>
      <c r="R84" s="86">
        <v>195000</v>
      </c>
      <c r="S84" s="88">
        <v>3.71</v>
      </c>
      <c r="T84" s="89">
        <v>100.524</v>
      </c>
      <c r="U84" s="86">
        <v>727.24099999999999</v>
      </c>
      <c r="W84" s="4" t="s">
        <v>17</v>
      </c>
      <c r="X84" s="87">
        <v>6.4999999999999994E-5</v>
      </c>
      <c r="Y84" s="87">
        <v>3.1033531181782299E-3</v>
      </c>
      <c r="Z84" s="87">
        <v>1.40301591022638E-3</v>
      </c>
    </row>
    <row r="85" spans="1:26" x14ac:dyDescent="0.2">
      <c r="A85" s="7">
        <v>1035</v>
      </c>
      <c r="B85" s="4">
        <v>1037</v>
      </c>
      <c r="C85" s="4" t="s">
        <v>1396</v>
      </c>
      <c r="D85" s="4" t="s">
        <v>1406</v>
      </c>
      <c r="E85" s="4" t="s">
        <v>1407</v>
      </c>
      <c r="F85" s="4" t="s">
        <v>225</v>
      </c>
      <c r="G85" s="4" t="s">
        <v>61</v>
      </c>
      <c r="H85" s="4" t="s">
        <v>53</v>
      </c>
      <c r="I85" s="4" t="s">
        <v>102</v>
      </c>
      <c r="J85" s="4" t="s">
        <v>1381</v>
      </c>
      <c r="K85" s="4" t="s">
        <v>84</v>
      </c>
      <c r="L85" s="4" t="s">
        <v>1206</v>
      </c>
      <c r="M85" s="86">
        <v>4.4000000000000004</v>
      </c>
      <c r="N85" s="4" t="s">
        <v>1408</v>
      </c>
      <c r="O85" s="91">
        <v>5.3749999999999999E-2</v>
      </c>
      <c r="P85" s="87">
        <v>5.3800000000000001E-2</v>
      </c>
      <c r="R85" s="86">
        <v>121000</v>
      </c>
      <c r="S85" s="88">
        <v>3.71</v>
      </c>
      <c r="T85" s="89">
        <v>102.086</v>
      </c>
      <c r="U85" s="86">
        <v>458.27300000000002</v>
      </c>
      <c r="W85" s="4" t="s">
        <v>17</v>
      </c>
      <c r="X85" s="87">
        <v>6.0999999999999999E-5</v>
      </c>
      <c r="Y85" s="87">
        <v>1.9555877866988102E-3</v>
      </c>
      <c r="Z85" s="87">
        <v>8.8411491509334905E-4</v>
      </c>
    </row>
    <row r="86" spans="1:26" x14ac:dyDescent="0.2">
      <c r="A86" s="7">
        <v>1035</v>
      </c>
      <c r="B86" s="4">
        <v>1037</v>
      </c>
      <c r="C86" s="4" t="s">
        <v>1396</v>
      </c>
      <c r="D86" s="4" t="s">
        <v>1409</v>
      </c>
      <c r="E86" s="4" t="s">
        <v>1410</v>
      </c>
      <c r="F86" s="4" t="s">
        <v>225</v>
      </c>
      <c r="G86" s="4" t="s">
        <v>61</v>
      </c>
      <c r="H86" s="4" t="s">
        <v>53</v>
      </c>
      <c r="I86" s="4" t="s">
        <v>102</v>
      </c>
      <c r="J86" s="4" t="s">
        <v>1381</v>
      </c>
      <c r="K86" s="4" t="s">
        <v>84</v>
      </c>
      <c r="L86" s="4" t="s">
        <v>1206</v>
      </c>
      <c r="M86" s="86">
        <v>14.28</v>
      </c>
      <c r="N86" s="4" t="s">
        <v>1411</v>
      </c>
      <c r="O86" s="91">
        <v>5.7500000000000002E-2</v>
      </c>
      <c r="P86" s="87">
        <v>6.1199999999999997E-2</v>
      </c>
      <c r="R86" s="86">
        <v>209000</v>
      </c>
      <c r="S86" s="88">
        <v>3.71</v>
      </c>
      <c r="T86" s="89">
        <v>95.638999999999996</v>
      </c>
      <c r="U86" s="86">
        <v>741.57500000000005</v>
      </c>
      <c r="W86" s="4" t="s">
        <v>17</v>
      </c>
      <c r="X86" s="87">
        <v>6.9999999999999994E-5</v>
      </c>
      <c r="Y86" s="87">
        <v>3.1645221130361298E-3</v>
      </c>
      <c r="Z86" s="87">
        <v>1.4306702150154501E-3</v>
      </c>
    </row>
    <row r="87" spans="1:26" x14ac:dyDescent="0.2">
      <c r="A87" s="7">
        <v>1035</v>
      </c>
      <c r="B87" s="4">
        <v>1037</v>
      </c>
      <c r="C87" s="4" t="s">
        <v>1286</v>
      </c>
      <c r="D87" s="4" t="s">
        <v>1310</v>
      </c>
      <c r="E87" s="4" t="s">
        <v>1311</v>
      </c>
      <c r="F87" s="4" t="s">
        <v>225</v>
      </c>
      <c r="G87" s="4" t="s">
        <v>61</v>
      </c>
      <c r="H87" s="4" t="s">
        <v>314</v>
      </c>
      <c r="I87" s="4" t="s">
        <v>1143</v>
      </c>
      <c r="J87" s="4" t="s">
        <v>1284</v>
      </c>
      <c r="K87" s="4" t="s">
        <v>101</v>
      </c>
      <c r="L87" s="4" t="s">
        <v>1206</v>
      </c>
      <c r="M87" s="86">
        <v>8.1000000000000003E-2</v>
      </c>
      <c r="N87" s="4" t="s">
        <v>1312</v>
      </c>
      <c r="O87" s="91">
        <v>0</v>
      </c>
      <c r="P87" s="87">
        <v>5.1290000000000002E-2</v>
      </c>
      <c r="R87" s="86">
        <v>10000</v>
      </c>
      <c r="S87" s="88">
        <v>3.71</v>
      </c>
      <c r="T87" s="89">
        <v>99.43</v>
      </c>
      <c r="U87" s="86">
        <v>36.889000000000003</v>
      </c>
      <c r="W87" s="4" t="s">
        <v>17</v>
      </c>
      <c r="X87" s="87">
        <v>0</v>
      </c>
      <c r="Y87" s="87">
        <v>1.5741496194898201E-4</v>
      </c>
      <c r="Z87" s="87">
        <v>7.1166795305508505E-5</v>
      </c>
    </row>
    <row r="88" spans="1:26" x14ac:dyDescent="0.2">
      <c r="A88" s="7">
        <v>1035</v>
      </c>
      <c r="B88" s="4">
        <v>1037</v>
      </c>
      <c r="C88" s="4" t="s">
        <v>1286</v>
      </c>
      <c r="D88" s="4" t="s">
        <v>1313</v>
      </c>
      <c r="E88" s="4" t="s">
        <v>1314</v>
      </c>
      <c r="F88" s="4" t="s">
        <v>225</v>
      </c>
      <c r="G88" s="4" t="s">
        <v>61</v>
      </c>
      <c r="H88" s="4" t="s">
        <v>314</v>
      </c>
      <c r="I88" s="4" t="s">
        <v>1143</v>
      </c>
      <c r="J88" s="4" t="s">
        <v>1284</v>
      </c>
      <c r="K88" s="4" t="s">
        <v>101</v>
      </c>
      <c r="L88" s="4" t="s">
        <v>1206</v>
      </c>
      <c r="M88" s="86">
        <v>0.10100000000000001</v>
      </c>
      <c r="N88" s="4" t="s">
        <v>1315</v>
      </c>
      <c r="O88" s="91">
        <v>0</v>
      </c>
      <c r="P88" s="87">
        <v>5.1240000000000001E-2</v>
      </c>
      <c r="R88" s="86">
        <v>10000</v>
      </c>
      <c r="S88" s="88">
        <v>3.71</v>
      </c>
      <c r="T88" s="89">
        <v>99.344999999999999</v>
      </c>
      <c r="U88" s="86">
        <v>36.856999999999999</v>
      </c>
      <c r="W88" s="4" t="s">
        <v>17</v>
      </c>
      <c r="X88" s="87">
        <v>0</v>
      </c>
      <c r="Y88" s="87">
        <v>1.5728039272502501E-4</v>
      </c>
      <c r="Z88" s="87">
        <v>7.1105956994479204E-5</v>
      </c>
    </row>
    <row r="89" spans="1:26" x14ac:dyDescent="0.2">
      <c r="A89" s="7">
        <v>1035</v>
      </c>
      <c r="B89" s="4">
        <v>1037</v>
      </c>
      <c r="C89" s="4" t="s">
        <v>1281</v>
      </c>
      <c r="D89" s="4" t="s">
        <v>1316</v>
      </c>
      <c r="E89" s="4" t="s">
        <v>1317</v>
      </c>
      <c r="F89" s="4" t="s">
        <v>225</v>
      </c>
      <c r="G89" s="4" t="s">
        <v>61</v>
      </c>
      <c r="H89" s="4" t="s">
        <v>314</v>
      </c>
      <c r="I89" s="4" t="s">
        <v>1143</v>
      </c>
      <c r="J89" s="4" t="s">
        <v>1284</v>
      </c>
      <c r="K89" s="4" t="s">
        <v>101</v>
      </c>
      <c r="L89" s="4" t="s">
        <v>1206</v>
      </c>
      <c r="M89" s="86">
        <v>1.232</v>
      </c>
      <c r="N89" s="4" t="s">
        <v>1318</v>
      </c>
      <c r="O89" s="91">
        <v>0.02</v>
      </c>
      <c r="P89" s="87">
        <v>2.5569999999999999E-2</v>
      </c>
      <c r="R89" s="86">
        <v>140000</v>
      </c>
      <c r="S89" s="88">
        <v>3.71</v>
      </c>
      <c r="T89" s="89">
        <v>159.108</v>
      </c>
      <c r="U89" s="86">
        <v>826.40499999999997</v>
      </c>
      <c r="W89" s="4" t="s">
        <v>17</v>
      </c>
      <c r="X89" s="87">
        <v>5.0000000000000004E-6</v>
      </c>
      <c r="Y89" s="87">
        <v>3.5265154638626801E-3</v>
      </c>
      <c r="Z89" s="87">
        <v>1.5943262384408301E-3</v>
      </c>
    </row>
    <row r="90" spans="1:26" x14ac:dyDescent="0.2">
      <c r="A90" s="7">
        <v>1035</v>
      </c>
      <c r="B90" s="4">
        <v>1037</v>
      </c>
      <c r="C90" s="4" t="s">
        <v>1281</v>
      </c>
      <c r="D90" s="4" t="s">
        <v>1412</v>
      </c>
      <c r="E90" s="4" t="s">
        <v>1413</v>
      </c>
      <c r="F90" s="4" t="s">
        <v>225</v>
      </c>
      <c r="G90" s="4" t="s">
        <v>61</v>
      </c>
      <c r="H90" s="4" t="s">
        <v>314</v>
      </c>
      <c r="I90" s="4" t="s">
        <v>1143</v>
      </c>
      <c r="J90" s="4" t="s">
        <v>1284</v>
      </c>
      <c r="K90" s="4" t="s">
        <v>101</v>
      </c>
      <c r="L90" s="4" t="s">
        <v>1206</v>
      </c>
      <c r="M90" s="86">
        <v>13.87</v>
      </c>
      <c r="N90" s="4" t="s">
        <v>1414</v>
      </c>
      <c r="O90" s="91">
        <v>1.375E-2</v>
      </c>
      <c r="P90" s="87">
        <v>4.1860000000000001E-2</v>
      </c>
      <c r="R90" s="86">
        <v>208000</v>
      </c>
      <c r="S90" s="88">
        <v>3.71</v>
      </c>
      <c r="T90" s="89">
        <v>68.387</v>
      </c>
      <c r="U90" s="86">
        <v>527.72699999999998</v>
      </c>
      <c r="W90" s="4" t="s">
        <v>17</v>
      </c>
      <c r="X90" s="87">
        <v>1.9999999999999999E-6</v>
      </c>
      <c r="Y90" s="87">
        <v>2.25196824624486E-3</v>
      </c>
      <c r="Z90" s="87">
        <v>1.0181075625260801E-3</v>
      </c>
    </row>
    <row r="91" spans="1:26" x14ac:dyDescent="0.2">
      <c r="A91" s="7">
        <v>1035</v>
      </c>
      <c r="B91" s="4">
        <v>1037</v>
      </c>
      <c r="C91" s="4" t="s">
        <v>1281</v>
      </c>
      <c r="D91" s="4" t="s">
        <v>1319</v>
      </c>
      <c r="E91" s="4" t="s">
        <v>1320</v>
      </c>
      <c r="F91" s="4" t="s">
        <v>225</v>
      </c>
      <c r="G91" s="4" t="s">
        <v>61</v>
      </c>
      <c r="H91" s="4" t="s">
        <v>314</v>
      </c>
      <c r="I91" s="4" t="s">
        <v>1143</v>
      </c>
      <c r="J91" s="4" t="s">
        <v>1284</v>
      </c>
      <c r="K91" s="4" t="s">
        <v>101</v>
      </c>
      <c r="L91" s="4" t="s">
        <v>1206</v>
      </c>
      <c r="M91" s="86">
        <v>0.125</v>
      </c>
      <c r="N91" s="4" t="s">
        <v>1292</v>
      </c>
      <c r="O91" s="91">
        <v>1.25E-3</v>
      </c>
      <c r="P91" s="87">
        <v>4.7989999999999998E-2</v>
      </c>
      <c r="R91" s="86">
        <v>51000</v>
      </c>
      <c r="S91" s="88">
        <v>3.71</v>
      </c>
      <c r="T91" s="89">
        <v>122.56399999999999</v>
      </c>
      <c r="U91" s="86">
        <v>231.904</v>
      </c>
      <c r="W91" s="4" t="s">
        <v>17</v>
      </c>
      <c r="X91" s="87">
        <v>9.9999999999999995E-7</v>
      </c>
      <c r="Y91" s="87">
        <v>9.8960274661755794E-4</v>
      </c>
      <c r="Z91" s="87">
        <v>4.4739620192600399E-4</v>
      </c>
    </row>
    <row r="92" spans="1:26" x14ac:dyDescent="0.2">
      <c r="A92" s="7">
        <v>1035</v>
      </c>
      <c r="B92" s="4">
        <v>1037</v>
      </c>
      <c r="C92" s="4" t="s">
        <v>1281</v>
      </c>
      <c r="D92" s="4" t="s">
        <v>1415</v>
      </c>
      <c r="E92" s="4" t="s">
        <v>1416</v>
      </c>
      <c r="F92" s="4" t="s">
        <v>225</v>
      </c>
      <c r="G92" s="4" t="s">
        <v>61</v>
      </c>
      <c r="H92" s="4" t="s">
        <v>314</v>
      </c>
      <c r="I92" s="4" t="s">
        <v>1143</v>
      </c>
      <c r="J92" s="4" t="s">
        <v>1284</v>
      </c>
      <c r="K92" s="4" t="s">
        <v>101</v>
      </c>
      <c r="L92" s="4" t="s">
        <v>1206</v>
      </c>
      <c r="M92" s="86">
        <v>13.286</v>
      </c>
      <c r="N92" s="4" t="s">
        <v>1417</v>
      </c>
      <c r="O92" s="91">
        <v>3.7499999999999999E-2</v>
      </c>
      <c r="P92" s="87">
        <v>4.2529999999999998E-2</v>
      </c>
      <c r="R92" s="86">
        <v>939000</v>
      </c>
      <c r="S92" s="88">
        <v>3.71</v>
      </c>
      <c r="T92" s="89">
        <v>95.486000000000004</v>
      </c>
      <c r="U92" s="86">
        <v>3326.45</v>
      </c>
      <c r="W92" s="4" t="s">
        <v>17</v>
      </c>
      <c r="X92" s="87">
        <v>2.1999999999999999E-5</v>
      </c>
      <c r="Y92" s="87">
        <v>1.4194951713385201E-2</v>
      </c>
      <c r="Z92" s="87">
        <v>6.4174917711156002E-3</v>
      </c>
    </row>
    <row r="93" spans="1:26" x14ac:dyDescent="0.2">
      <c r="A93" s="7">
        <v>1035</v>
      </c>
      <c r="B93" s="4">
        <v>1037</v>
      </c>
      <c r="C93" s="4" t="s">
        <v>1281</v>
      </c>
      <c r="D93" s="4" t="s">
        <v>1321</v>
      </c>
      <c r="E93" s="4" t="s">
        <v>1322</v>
      </c>
      <c r="F93" s="4" t="s">
        <v>225</v>
      </c>
      <c r="G93" s="4" t="s">
        <v>61</v>
      </c>
      <c r="H93" s="4" t="s">
        <v>314</v>
      </c>
      <c r="I93" s="4" t="s">
        <v>1143</v>
      </c>
      <c r="J93" s="4" t="s">
        <v>1284</v>
      </c>
      <c r="K93" s="4" t="s">
        <v>101</v>
      </c>
      <c r="L93" s="4" t="s">
        <v>1206</v>
      </c>
      <c r="M93" s="86">
        <v>0.247</v>
      </c>
      <c r="N93" s="4" t="s">
        <v>1298</v>
      </c>
      <c r="O93" s="91">
        <v>2.5000000000000001E-3</v>
      </c>
      <c r="P93" s="87">
        <v>5.1389999999999998E-2</v>
      </c>
      <c r="R93" s="86">
        <v>43000</v>
      </c>
      <c r="S93" s="88">
        <v>3.71</v>
      </c>
      <c r="T93" s="89">
        <v>131.708</v>
      </c>
      <c r="U93" s="86">
        <v>210.114</v>
      </c>
      <c r="W93" s="4" t="s">
        <v>17</v>
      </c>
      <c r="X93" s="87">
        <v>9.9999999999999995E-7</v>
      </c>
      <c r="Y93" s="87">
        <v>8.9661838415222702E-4</v>
      </c>
      <c r="Z93" s="87">
        <v>4.0535827231466098E-4</v>
      </c>
    </row>
    <row r="94" spans="1:26" x14ac:dyDescent="0.2">
      <c r="A94" s="7">
        <v>1035</v>
      </c>
      <c r="B94" s="4">
        <v>1360</v>
      </c>
      <c r="C94" s="4" t="s">
        <v>1227</v>
      </c>
      <c r="D94" s="4" t="s">
        <v>1323</v>
      </c>
      <c r="E94" s="4" t="s">
        <v>1324</v>
      </c>
      <c r="F94" s="4" t="s">
        <v>221</v>
      </c>
      <c r="G94" s="4" t="s">
        <v>53</v>
      </c>
      <c r="H94" s="4" t="s">
        <v>53</v>
      </c>
      <c r="I94" s="4" t="s">
        <v>311</v>
      </c>
      <c r="J94" s="4" t="s">
        <v>1225</v>
      </c>
      <c r="K94" s="4" t="s">
        <v>78</v>
      </c>
      <c r="L94" s="4" t="s">
        <v>1212</v>
      </c>
      <c r="M94" s="86">
        <v>9.6419999999999995</v>
      </c>
      <c r="N94" s="4" t="s">
        <v>1325</v>
      </c>
      <c r="O94" s="91">
        <v>0.04</v>
      </c>
      <c r="P94" s="87">
        <v>2.1739999999999999E-2</v>
      </c>
      <c r="R94" s="86">
        <v>3567368</v>
      </c>
      <c r="S94" s="88">
        <v>1</v>
      </c>
      <c r="T94" s="89">
        <v>164.63</v>
      </c>
      <c r="U94" s="86">
        <v>5872.9579999999996</v>
      </c>
      <c r="W94" s="4" t="s">
        <v>17</v>
      </c>
      <c r="X94" s="87">
        <v>2.24E-4</v>
      </c>
      <c r="Y94" s="87">
        <v>7.1345695430515998E-2</v>
      </c>
      <c r="Z94" s="87">
        <v>5.9616401608701797E-2</v>
      </c>
    </row>
    <row r="95" spans="1:26" x14ac:dyDescent="0.2">
      <c r="A95" s="7">
        <v>1035</v>
      </c>
      <c r="B95" s="4">
        <v>1360</v>
      </c>
      <c r="C95" s="4" t="s">
        <v>1222</v>
      </c>
      <c r="D95" s="4" t="s">
        <v>1326</v>
      </c>
      <c r="E95" s="4" t="s">
        <v>1327</v>
      </c>
      <c r="F95" s="4" t="s">
        <v>223</v>
      </c>
      <c r="G95" s="4" t="s">
        <v>53</v>
      </c>
      <c r="H95" s="4" t="s">
        <v>53</v>
      </c>
      <c r="I95" s="4" t="s">
        <v>311</v>
      </c>
      <c r="J95" s="4" t="s">
        <v>1225</v>
      </c>
      <c r="K95" s="4" t="s">
        <v>78</v>
      </c>
      <c r="L95" s="4" t="s">
        <v>1212</v>
      </c>
      <c r="M95" s="86">
        <v>11.238</v>
      </c>
      <c r="N95" s="4" t="s">
        <v>1328</v>
      </c>
      <c r="O95" s="91">
        <v>5.5E-2</v>
      </c>
      <c r="P95" s="87">
        <v>5.1729999999999998E-2</v>
      </c>
      <c r="R95" s="86">
        <v>28438</v>
      </c>
      <c r="S95" s="88">
        <v>1</v>
      </c>
      <c r="T95" s="89">
        <v>107.34</v>
      </c>
      <c r="U95" s="86">
        <v>30.524999999999999</v>
      </c>
      <c r="W95" s="4" t="s">
        <v>17</v>
      </c>
      <c r="X95" s="87">
        <v>9.9999999999999995E-7</v>
      </c>
      <c r="Y95" s="87">
        <v>3.7082715213973902E-4</v>
      </c>
      <c r="Z95" s="87">
        <v>3.09862848711095E-4</v>
      </c>
    </row>
    <row r="96" spans="1:26" x14ac:dyDescent="0.2">
      <c r="A96" s="7">
        <v>1035</v>
      </c>
      <c r="B96" s="4">
        <v>1360</v>
      </c>
      <c r="C96" s="4" t="s">
        <v>1227</v>
      </c>
      <c r="D96" s="4" t="s">
        <v>1329</v>
      </c>
      <c r="E96" s="4" t="s">
        <v>1330</v>
      </c>
      <c r="F96" s="4" t="s">
        <v>221</v>
      </c>
      <c r="G96" s="4" t="s">
        <v>53</v>
      </c>
      <c r="H96" s="4" t="s">
        <v>53</v>
      </c>
      <c r="I96" s="4" t="s">
        <v>311</v>
      </c>
      <c r="J96" s="4" t="s">
        <v>1225</v>
      </c>
      <c r="K96" s="4" t="s">
        <v>78</v>
      </c>
      <c r="L96" s="4" t="s">
        <v>1212</v>
      </c>
      <c r="M96" s="86">
        <v>18.399999999999999</v>
      </c>
      <c r="N96" s="4" t="s">
        <v>1331</v>
      </c>
      <c r="O96" s="91">
        <v>0.01</v>
      </c>
      <c r="P96" s="87">
        <v>2.2749999999999999E-2</v>
      </c>
      <c r="R96" s="86">
        <v>925835</v>
      </c>
      <c r="S96" s="88">
        <v>1</v>
      </c>
      <c r="T96" s="89">
        <v>92.5</v>
      </c>
      <c r="U96" s="86">
        <v>856.39700000000005</v>
      </c>
      <c r="W96" s="4" t="s">
        <v>17</v>
      </c>
      <c r="X96" s="87">
        <v>4.8000000000000001E-5</v>
      </c>
      <c r="Y96" s="87">
        <v>1.0403661481166501E-2</v>
      </c>
      <c r="Z96" s="87">
        <v>8.6932905667203297E-3</v>
      </c>
    </row>
    <row r="97" spans="1:26" x14ac:dyDescent="0.2">
      <c r="A97" s="7">
        <v>1035</v>
      </c>
      <c r="B97" s="4">
        <v>1360</v>
      </c>
      <c r="C97" s="4" t="s">
        <v>1222</v>
      </c>
      <c r="D97" s="4" t="s">
        <v>1223</v>
      </c>
      <c r="E97" s="4" t="s">
        <v>1224</v>
      </c>
      <c r="F97" s="4" t="s">
        <v>223</v>
      </c>
      <c r="G97" s="4" t="s">
        <v>53</v>
      </c>
      <c r="H97" s="4" t="s">
        <v>53</v>
      </c>
      <c r="I97" s="4" t="s">
        <v>311</v>
      </c>
      <c r="J97" s="4" t="s">
        <v>1225</v>
      </c>
      <c r="K97" s="4" t="s">
        <v>78</v>
      </c>
      <c r="L97" s="4" t="s">
        <v>1212</v>
      </c>
      <c r="M97" s="86">
        <v>0.92</v>
      </c>
      <c r="N97" s="4" t="s">
        <v>1226</v>
      </c>
      <c r="O97" s="91">
        <v>1.7500000000000002E-2</v>
      </c>
      <c r="P97" s="87">
        <v>4.1840000000000002E-2</v>
      </c>
      <c r="R97" s="86">
        <v>3891825</v>
      </c>
      <c r="S97" s="88">
        <v>1</v>
      </c>
      <c r="T97" s="89">
        <v>98.02</v>
      </c>
      <c r="U97" s="86">
        <v>3814.7669999999998</v>
      </c>
      <c r="W97" s="4" t="s">
        <v>17</v>
      </c>
      <c r="X97" s="87">
        <v>1.64E-4</v>
      </c>
      <c r="Y97" s="87">
        <v>4.6342438979371001E-2</v>
      </c>
      <c r="Z97" s="87">
        <v>3.8723702068495701E-2</v>
      </c>
    </row>
    <row r="98" spans="1:26" x14ac:dyDescent="0.2">
      <c r="A98" s="7">
        <v>1035</v>
      </c>
      <c r="B98" s="4">
        <v>1360</v>
      </c>
      <c r="C98" s="4" t="s">
        <v>1227</v>
      </c>
      <c r="D98" s="4" t="s">
        <v>1228</v>
      </c>
      <c r="E98" s="4" t="s">
        <v>1229</v>
      </c>
      <c r="F98" s="4" t="s">
        <v>221</v>
      </c>
      <c r="G98" s="4" t="s">
        <v>53</v>
      </c>
      <c r="H98" s="4" t="s">
        <v>53</v>
      </c>
      <c r="I98" s="4" t="s">
        <v>311</v>
      </c>
      <c r="J98" s="4" t="s">
        <v>1225</v>
      </c>
      <c r="K98" s="4" t="s">
        <v>78</v>
      </c>
      <c r="L98" s="4" t="s">
        <v>1212</v>
      </c>
      <c r="M98" s="86">
        <v>1.0720000000000001</v>
      </c>
      <c r="N98" s="4" t="s">
        <v>1230</v>
      </c>
      <c r="O98" s="91">
        <v>7.4999999999999997E-3</v>
      </c>
      <c r="P98" s="87">
        <v>1.303E-2</v>
      </c>
      <c r="R98" s="86">
        <v>6508779</v>
      </c>
      <c r="S98" s="88">
        <v>1</v>
      </c>
      <c r="T98" s="89">
        <v>116.02</v>
      </c>
      <c r="U98" s="86">
        <v>7551.4849999999997</v>
      </c>
      <c r="W98" s="4" t="s">
        <v>17</v>
      </c>
      <c r="X98" s="87">
        <v>2.9999999999999997E-4</v>
      </c>
      <c r="Y98" s="87">
        <v>9.1736733473612303E-2</v>
      </c>
      <c r="Z98" s="87">
        <v>7.6655135422425205E-2</v>
      </c>
    </row>
    <row r="99" spans="1:26" x14ac:dyDescent="0.2">
      <c r="A99" s="7">
        <v>1035</v>
      </c>
      <c r="B99" s="4">
        <v>1360</v>
      </c>
      <c r="C99" s="4" t="s">
        <v>1222</v>
      </c>
      <c r="D99" s="4" t="s">
        <v>1418</v>
      </c>
      <c r="E99" s="4" t="s">
        <v>1419</v>
      </c>
      <c r="F99" s="4" t="s">
        <v>223</v>
      </c>
      <c r="G99" s="4" t="s">
        <v>53</v>
      </c>
      <c r="H99" s="4" t="s">
        <v>53</v>
      </c>
      <c r="I99" s="4" t="s">
        <v>311</v>
      </c>
      <c r="J99" s="4" t="s">
        <v>1225</v>
      </c>
      <c r="K99" s="4" t="s">
        <v>78</v>
      </c>
      <c r="L99" s="4" t="s">
        <v>1212</v>
      </c>
      <c r="M99" s="86">
        <v>2.44</v>
      </c>
      <c r="N99" s="4" t="s">
        <v>1420</v>
      </c>
      <c r="O99" s="91">
        <v>0.02</v>
      </c>
      <c r="P99" s="87">
        <v>4.4049999999999999E-2</v>
      </c>
      <c r="R99" s="86">
        <v>4000000</v>
      </c>
      <c r="S99" s="88">
        <v>1</v>
      </c>
      <c r="T99" s="89">
        <v>95.44</v>
      </c>
      <c r="U99" s="86">
        <v>3817.6</v>
      </c>
      <c r="W99" s="4" t="s">
        <v>17</v>
      </c>
      <c r="X99" s="87">
        <v>1.55E-4</v>
      </c>
      <c r="Y99" s="87">
        <v>4.6376856386909603E-2</v>
      </c>
      <c r="Z99" s="87">
        <v>3.87524612245706E-2</v>
      </c>
    </row>
    <row r="100" spans="1:26" x14ac:dyDescent="0.2">
      <c r="A100" s="7">
        <v>1035</v>
      </c>
      <c r="B100" s="4">
        <v>1360</v>
      </c>
      <c r="C100" s="4" t="s">
        <v>1222</v>
      </c>
      <c r="D100" s="4" t="s">
        <v>1332</v>
      </c>
      <c r="E100" s="4" t="s">
        <v>1333</v>
      </c>
      <c r="F100" s="4" t="s">
        <v>223</v>
      </c>
      <c r="G100" s="4" t="s">
        <v>53</v>
      </c>
      <c r="H100" s="4" t="s">
        <v>53</v>
      </c>
      <c r="I100" s="4" t="s">
        <v>311</v>
      </c>
      <c r="J100" s="4" t="s">
        <v>1225</v>
      </c>
      <c r="K100" s="4" t="s">
        <v>78</v>
      </c>
      <c r="L100" s="4" t="s">
        <v>1212</v>
      </c>
      <c r="M100" s="86">
        <v>14.32</v>
      </c>
      <c r="N100" s="4" t="s">
        <v>1334</v>
      </c>
      <c r="O100" s="91">
        <v>3.7499999999999999E-2</v>
      </c>
      <c r="P100" s="87">
        <v>5.3379999999999997E-2</v>
      </c>
      <c r="R100" s="86">
        <v>523234</v>
      </c>
      <c r="S100" s="88">
        <v>1</v>
      </c>
      <c r="T100" s="89">
        <v>81.36</v>
      </c>
      <c r="U100" s="86">
        <v>425.70299999999997</v>
      </c>
      <c r="W100" s="4" t="s">
        <v>17</v>
      </c>
      <c r="X100" s="87">
        <v>2.0000000000000002E-5</v>
      </c>
      <c r="Y100" s="87">
        <v>5.1715149186963598E-3</v>
      </c>
      <c r="Z100" s="87">
        <v>4.3213134087207398E-3</v>
      </c>
    </row>
    <row r="101" spans="1:26" x14ac:dyDescent="0.2">
      <c r="A101" s="7">
        <v>1035</v>
      </c>
      <c r="B101" s="4">
        <v>1360</v>
      </c>
      <c r="C101" s="4" t="s">
        <v>1227</v>
      </c>
      <c r="D101" s="4" t="s">
        <v>1335</v>
      </c>
      <c r="E101" s="4" t="s">
        <v>1336</v>
      </c>
      <c r="F101" s="4" t="s">
        <v>221</v>
      </c>
      <c r="G101" s="4" t="s">
        <v>53</v>
      </c>
      <c r="H101" s="4" t="s">
        <v>53</v>
      </c>
      <c r="I101" s="4" t="s">
        <v>311</v>
      </c>
      <c r="J101" s="4" t="s">
        <v>1225</v>
      </c>
      <c r="K101" s="4" t="s">
        <v>78</v>
      </c>
      <c r="L101" s="4" t="s">
        <v>1212</v>
      </c>
      <c r="M101" s="86">
        <v>2.64</v>
      </c>
      <c r="N101" s="4" t="s">
        <v>1337</v>
      </c>
      <c r="O101" s="91">
        <v>7.4999999999999997E-3</v>
      </c>
      <c r="P101" s="87">
        <v>1.6299999999999999E-2</v>
      </c>
      <c r="R101" s="86">
        <v>6100000</v>
      </c>
      <c r="S101" s="88">
        <v>1</v>
      </c>
      <c r="T101" s="89">
        <v>114.25</v>
      </c>
      <c r="U101" s="86">
        <v>6969.25</v>
      </c>
      <c r="W101" s="4" t="s">
        <v>17</v>
      </c>
      <c r="X101" s="87">
        <v>2.7399999999999999E-4</v>
      </c>
      <c r="Y101" s="87">
        <v>8.4663638509657899E-2</v>
      </c>
      <c r="Z101" s="87">
        <v>7.07448633668636E-2</v>
      </c>
    </row>
    <row r="102" spans="1:26" x14ac:dyDescent="0.2">
      <c r="A102" s="7">
        <v>1035</v>
      </c>
      <c r="B102" s="4">
        <v>1360</v>
      </c>
      <c r="C102" s="4" t="s">
        <v>1227</v>
      </c>
      <c r="D102" s="4" t="s">
        <v>1345</v>
      </c>
      <c r="E102" s="4" t="s">
        <v>1346</v>
      </c>
      <c r="F102" s="4" t="s">
        <v>221</v>
      </c>
      <c r="G102" s="4" t="s">
        <v>53</v>
      </c>
      <c r="H102" s="4" t="s">
        <v>53</v>
      </c>
      <c r="I102" s="4" t="s">
        <v>311</v>
      </c>
      <c r="J102" s="4" t="s">
        <v>1225</v>
      </c>
      <c r="K102" s="4" t="s">
        <v>78</v>
      </c>
      <c r="L102" s="4" t="s">
        <v>1212</v>
      </c>
      <c r="M102" s="86">
        <v>4.6100000000000003</v>
      </c>
      <c r="N102" s="4" t="s">
        <v>1347</v>
      </c>
      <c r="O102" s="91">
        <v>5.0000000000000001E-3</v>
      </c>
      <c r="P102" s="87">
        <v>1.8280000000000001E-2</v>
      </c>
      <c r="R102" s="86">
        <v>5800000</v>
      </c>
      <c r="S102" s="88">
        <v>1</v>
      </c>
      <c r="T102" s="89">
        <v>108.85</v>
      </c>
      <c r="U102" s="86">
        <v>6313.3</v>
      </c>
      <c r="W102" s="4" t="s">
        <v>17</v>
      </c>
      <c r="X102" s="87">
        <v>2.1499999999999999E-4</v>
      </c>
      <c r="Y102" s="87">
        <v>7.6695045952293803E-2</v>
      </c>
      <c r="Z102" s="87">
        <v>6.4086314294080501E-2</v>
      </c>
    </row>
    <row r="103" spans="1:26" x14ac:dyDescent="0.2">
      <c r="A103" s="7">
        <v>1035</v>
      </c>
      <c r="B103" s="4">
        <v>1360</v>
      </c>
      <c r="C103" s="4" t="s">
        <v>1222</v>
      </c>
      <c r="D103" s="4" t="s">
        <v>1421</v>
      </c>
      <c r="E103" s="4" t="s">
        <v>1422</v>
      </c>
      <c r="F103" s="4" t="s">
        <v>223</v>
      </c>
      <c r="G103" s="4" t="s">
        <v>53</v>
      </c>
      <c r="H103" s="4" t="s">
        <v>53</v>
      </c>
      <c r="I103" s="4" t="s">
        <v>311</v>
      </c>
      <c r="J103" s="4" t="s">
        <v>1225</v>
      </c>
      <c r="K103" s="4" t="s">
        <v>78</v>
      </c>
      <c r="L103" s="4" t="s">
        <v>1212</v>
      </c>
      <c r="M103" s="86">
        <v>5.33</v>
      </c>
      <c r="N103" s="4" t="s">
        <v>1423</v>
      </c>
      <c r="O103" s="91">
        <v>0.01</v>
      </c>
      <c r="P103" s="87">
        <v>4.6289999999999998E-2</v>
      </c>
      <c r="R103" s="86">
        <v>4073957</v>
      </c>
      <c r="S103" s="88">
        <v>1</v>
      </c>
      <c r="T103" s="89">
        <v>83.24</v>
      </c>
      <c r="U103" s="86">
        <v>3391.1619999999998</v>
      </c>
      <c r="W103" s="4" t="s">
        <v>17</v>
      </c>
      <c r="X103" s="87">
        <v>1.08E-4</v>
      </c>
      <c r="Y103" s="87">
        <v>4.1196412431563502E-2</v>
      </c>
      <c r="Z103" s="87">
        <v>3.44236867205212E-2</v>
      </c>
    </row>
    <row r="104" spans="1:26" x14ac:dyDescent="0.2">
      <c r="A104" s="7">
        <v>1035</v>
      </c>
      <c r="B104" s="4">
        <v>1360</v>
      </c>
      <c r="C104" s="4" t="s">
        <v>1222</v>
      </c>
      <c r="D104" s="4" t="s">
        <v>1348</v>
      </c>
      <c r="E104" s="4" t="s">
        <v>1349</v>
      </c>
      <c r="F104" s="4" t="s">
        <v>223</v>
      </c>
      <c r="G104" s="4" t="s">
        <v>53</v>
      </c>
      <c r="H104" s="4" t="s">
        <v>53</v>
      </c>
      <c r="I104" s="4" t="s">
        <v>311</v>
      </c>
      <c r="J104" s="4" t="s">
        <v>1225</v>
      </c>
      <c r="K104" s="4" t="s">
        <v>78</v>
      </c>
      <c r="L104" s="4" t="s">
        <v>1212</v>
      </c>
      <c r="M104" s="86">
        <v>11.205</v>
      </c>
      <c r="N104" s="4" t="s">
        <v>1350</v>
      </c>
      <c r="O104" s="91">
        <v>1.4999999999999999E-2</v>
      </c>
      <c r="P104" s="87">
        <v>5.042E-2</v>
      </c>
      <c r="R104" s="86">
        <v>863970</v>
      </c>
      <c r="S104" s="88">
        <v>1</v>
      </c>
      <c r="T104" s="89">
        <v>67.92</v>
      </c>
      <c r="U104" s="86">
        <v>586.80799999999999</v>
      </c>
      <c r="W104" s="4" t="s">
        <v>17</v>
      </c>
      <c r="X104" s="87">
        <v>2.6999999999999999E-5</v>
      </c>
      <c r="Y104" s="87">
        <v>7.12864889105113E-3</v>
      </c>
      <c r="Z104" s="87">
        <v>5.9566928691616198E-3</v>
      </c>
    </row>
    <row r="105" spans="1:26" x14ac:dyDescent="0.2">
      <c r="A105" s="7">
        <v>1035</v>
      </c>
      <c r="B105" s="4">
        <v>1360</v>
      </c>
      <c r="C105" s="4" t="s">
        <v>1227</v>
      </c>
      <c r="D105" s="4" t="s">
        <v>1354</v>
      </c>
      <c r="E105" s="4" t="s">
        <v>1355</v>
      </c>
      <c r="F105" s="4" t="s">
        <v>221</v>
      </c>
      <c r="G105" s="4" t="s">
        <v>53</v>
      </c>
      <c r="H105" s="4" t="s">
        <v>53</v>
      </c>
      <c r="I105" s="4" t="s">
        <v>311</v>
      </c>
      <c r="J105" s="4" t="s">
        <v>1225</v>
      </c>
      <c r="K105" s="4" t="s">
        <v>78</v>
      </c>
      <c r="L105" s="4" t="s">
        <v>1212</v>
      </c>
      <c r="M105" s="86">
        <v>1.83</v>
      </c>
      <c r="N105" s="4" t="s">
        <v>1356</v>
      </c>
      <c r="O105" s="91">
        <v>1E-3</v>
      </c>
      <c r="P105" s="87">
        <v>1.5679999999999999E-2</v>
      </c>
      <c r="R105" s="86">
        <v>4854440</v>
      </c>
      <c r="S105" s="88">
        <v>1</v>
      </c>
      <c r="T105" s="89">
        <v>112.44</v>
      </c>
      <c r="U105" s="86">
        <v>5458.3320000000003</v>
      </c>
      <c r="W105" s="4" t="s">
        <v>17</v>
      </c>
      <c r="X105" s="87">
        <v>2.4000000000000001E-4</v>
      </c>
      <c r="Y105" s="87">
        <v>6.63087528443779E-2</v>
      </c>
      <c r="Z105" s="87">
        <v>5.5407536725078498E-2</v>
      </c>
    </row>
    <row r="106" spans="1:26" x14ac:dyDescent="0.2">
      <c r="A106" s="7">
        <v>1035</v>
      </c>
      <c r="B106" s="4">
        <v>1360</v>
      </c>
      <c r="C106" s="4" t="s">
        <v>1227</v>
      </c>
      <c r="D106" s="4" t="s">
        <v>1357</v>
      </c>
      <c r="E106" s="4" t="s">
        <v>1358</v>
      </c>
      <c r="F106" s="4" t="s">
        <v>221</v>
      </c>
      <c r="G106" s="4" t="s">
        <v>53</v>
      </c>
      <c r="H106" s="4" t="s">
        <v>53</v>
      </c>
      <c r="I106" s="4" t="s">
        <v>311</v>
      </c>
      <c r="J106" s="4" t="s">
        <v>1225</v>
      </c>
      <c r="K106" s="4" t="s">
        <v>78</v>
      </c>
      <c r="L106" s="4" t="s">
        <v>1212</v>
      </c>
      <c r="M106" s="86">
        <v>7.1340000000000003</v>
      </c>
      <c r="N106" s="4" t="s">
        <v>1359</v>
      </c>
      <c r="O106" s="91">
        <v>1E-3</v>
      </c>
      <c r="P106" s="87">
        <v>1.9910000000000001E-2</v>
      </c>
      <c r="R106" s="86">
        <v>4387093</v>
      </c>
      <c r="S106" s="88">
        <v>1</v>
      </c>
      <c r="T106" s="89">
        <v>101.1</v>
      </c>
      <c r="U106" s="86">
        <v>4435.3509999999997</v>
      </c>
      <c r="W106" s="4" t="s">
        <v>17</v>
      </c>
      <c r="X106" s="87">
        <v>1.4300000000000001E-4</v>
      </c>
      <c r="Y106" s="87">
        <v>5.3881401251887E-2</v>
      </c>
      <c r="Z106" s="87">
        <v>4.5023252445559298E-2</v>
      </c>
    </row>
    <row r="107" spans="1:26" x14ac:dyDescent="0.2">
      <c r="A107" s="7">
        <v>1035</v>
      </c>
      <c r="B107" s="4">
        <v>1360</v>
      </c>
      <c r="C107" s="4" t="s">
        <v>1222</v>
      </c>
      <c r="D107" s="4" t="s">
        <v>1231</v>
      </c>
      <c r="E107" s="4" t="s">
        <v>1232</v>
      </c>
      <c r="F107" s="4" t="s">
        <v>223</v>
      </c>
      <c r="G107" s="4" t="s">
        <v>53</v>
      </c>
      <c r="H107" s="4" t="s">
        <v>53</v>
      </c>
      <c r="I107" s="4" t="s">
        <v>311</v>
      </c>
      <c r="J107" s="4" t="s">
        <v>1225</v>
      </c>
      <c r="K107" s="4" t="s">
        <v>78</v>
      </c>
      <c r="L107" s="4" t="s">
        <v>1212</v>
      </c>
      <c r="M107" s="86">
        <v>1.4</v>
      </c>
      <c r="N107" s="4" t="s">
        <v>1233</v>
      </c>
      <c r="O107" s="91">
        <v>5.0000000000000001E-3</v>
      </c>
      <c r="P107" s="87">
        <v>4.3909999999999998E-2</v>
      </c>
      <c r="R107" s="86">
        <v>5500000</v>
      </c>
      <c r="S107" s="88">
        <v>1</v>
      </c>
      <c r="T107" s="89">
        <v>95.1</v>
      </c>
      <c r="U107" s="86">
        <v>5230.5</v>
      </c>
      <c r="W107" s="4" t="s">
        <v>17</v>
      </c>
      <c r="X107" s="87">
        <v>1.9799999999999999E-4</v>
      </c>
      <c r="Y107" s="87">
        <v>6.3541006740289993E-2</v>
      </c>
      <c r="Z107" s="87">
        <v>5.3094810466030103E-2</v>
      </c>
    </row>
    <row r="108" spans="1:26" x14ac:dyDescent="0.2">
      <c r="A108" s="7">
        <v>1035</v>
      </c>
      <c r="B108" s="4">
        <v>1360</v>
      </c>
      <c r="C108" s="4" t="s">
        <v>1222</v>
      </c>
      <c r="D108" s="4" t="s">
        <v>1360</v>
      </c>
      <c r="E108" s="4" t="s">
        <v>1361</v>
      </c>
      <c r="F108" s="4" t="s">
        <v>223</v>
      </c>
      <c r="G108" s="4" t="s">
        <v>53</v>
      </c>
      <c r="H108" s="4" t="s">
        <v>53</v>
      </c>
      <c r="I108" s="4" t="s">
        <v>311</v>
      </c>
      <c r="J108" s="4" t="s">
        <v>1225</v>
      </c>
      <c r="K108" s="4" t="s">
        <v>78</v>
      </c>
      <c r="L108" s="4" t="s">
        <v>1212</v>
      </c>
      <c r="M108" s="86">
        <v>16.63</v>
      </c>
      <c r="N108" s="4" t="s">
        <v>1362</v>
      </c>
      <c r="O108" s="91">
        <v>2.8000000000000001E-2</v>
      </c>
      <c r="P108" s="87">
        <v>5.4420000000000003E-2</v>
      </c>
      <c r="R108" s="86">
        <v>302695</v>
      </c>
      <c r="S108" s="88">
        <v>1</v>
      </c>
      <c r="T108" s="89">
        <v>64.7</v>
      </c>
      <c r="U108" s="86">
        <v>195.84399999999999</v>
      </c>
      <c r="W108" s="4" t="s">
        <v>17</v>
      </c>
      <c r="X108" s="87">
        <v>1.7E-5</v>
      </c>
      <c r="Y108" s="87">
        <v>2.3791422689624499E-3</v>
      </c>
      <c r="Z108" s="87">
        <v>1.98800922935622E-3</v>
      </c>
    </row>
    <row r="109" spans="1:26" x14ac:dyDescent="0.2">
      <c r="A109" s="7">
        <v>1035</v>
      </c>
      <c r="B109" s="4">
        <v>1360</v>
      </c>
      <c r="C109" s="4" t="s">
        <v>1222</v>
      </c>
      <c r="D109" s="4" t="s">
        <v>1363</v>
      </c>
      <c r="E109" s="4" t="s">
        <v>1364</v>
      </c>
      <c r="F109" s="4" t="s">
        <v>223</v>
      </c>
      <c r="G109" s="4" t="s">
        <v>53</v>
      </c>
      <c r="H109" s="4" t="s">
        <v>53</v>
      </c>
      <c r="I109" s="4" t="s">
        <v>311</v>
      </c>
      <c r="J109" s="4" t="s">
        <v>1225</v>
      </c>
      <c r="K109" s="4" t="s">
        <v>78</v>
      </c>
      <c r="L109" s="4" t="s">
        <v>1212</v>
      </c>
      <c r="M109" s="86">
        <v>4.0549999999999997</v>
      </c>
      <c r="N109" s="4" t="s">
        <v>1365</v>
      </c>
      <c r="O109" s="91">
        <v>3.7499999999999999E-2</v>
      </c>
      <c r="P109" s="87">
        <v>4.5620000000000001E-2</v>
      </c>
      <c r="R109" s="86">
        <v>148534</v>
      </c>
      <c r="S109" s="88">
        <v>1</v>
      </c>
      <c r="T109" s="89">
        <v>99.02</v>
      </c>
      <c r="U109" s="86">
        <v>147.078</v>
      </c>
      <c r="W109" s="4" t="s">
        <v>17</v>
      </c>
      <c r="X109" s="87">
        <v>5.0000000000000004E-6</v>
      </c>
      <c r="Y109" s="87">
        <v>1.7867331031812699E-3</v>
      </c>
      <c r="Z109" s="87">
        <v>1.49299264102844E-3</v>
      </c>
    </row>
    <row r="110" spans="1:26" x14ac:dyDescent="0.2">
      <c r="A110" s="7">
        <v>1035</v>
      </c>
      <c r="B110" s="4">
        <v>1360</v>
      </c>
      <c r="C110" s="4" t="s">
        <v>1227</v>
      </c>
      <c r="D110" s="4" t="s">
        <v>1366</v>
      </c>
      <c r="E110" s="4" t="s">
        <v>1367</v>
      </c>
      <c r="F110" s="4" t="s">
        <v>221</v>
      </c>
      <c r="G110" s="4" t="s">
        <v>53</v>
      </c>
      <c r="H110" s="4" t="s">
        <v>53</v>
      </c>
      <c r="I110" s="4" t="s">
        <v>311</v>
      </c>
      <c r="J110" s="4" t="s">
        <v>1225</v>
      </c>
      <c r="K110" s="4" t="s">
        <v>78</v>
      </c>
      <c r="L110" s="4" t="s">
        <v>1212</v>
      </c>
      <c r="M110" s="86">
        <v>3.972</v>
      </c>
      <c r="N110" s="4" t="s">
        <v>1368</v>
      </c>
      <c r="O110" s="91">
        <v>1.0999999999999999E-2</v>
      </c>
      <c r="P110" s="87">
        <v>1.806E-2</v>
      </c>
      <c r="R110" s="86">
        <v>755458</v>
      </c>
      <c r="S110" s="88">
        <v>1</v>
      </c>
      <c r="T110" s="89">
        <v>102.6</v>
      </c>
      <c r="U110" s="86">
        <v>775.1</v>
      </c>
      <c r="W110" s="4" t="s">
        <v>17</v>
      </c>
      <c r="X110" s="87">
        <v>3.6999999999999998E-5</v>
      </c>
      <c r="Y110" s="87">
        <v>9.4160459762214193E-3</v>
      </c>
      <c r="Z110" s="87">
        <v>7.8680399020165104E-3</v>
      </c>
    </row>
    <row r="111" spans="1:26" x14ac:dyDescent="0.2">
      <c r="A111" s="7">
        <v>1035</v>
      </c>
      <c r="B111" s="4">
        <v>1360</v>
      </c>
      <c r="C111" s="4" t="s">
        <v>1234</v>
      </c>
      <c r="D111" s="4" t="s">
        <v>1235</v>
      </c>
      <c r="E111" s="4" t="s">
        <v>1236</v>
      </c>
      <c r="F111" s="4" t="s">
        <v>227</v>
      </c>
      <c r="G111" s="4" t="s">
        <v>53</v>
      </c>
      <c r="H111" s="4" t="s">
        <v>53</v>
      </c>
      <c r="I111" s="4" t="s">
        <v>311</v>
      </c>
      <c r="J111" s="4" t="s">
        <v>1225</v>
      </c>
      <c r="K111" s="4" t="s">
        <v>78</v>
      </c>
      <c r="L111" s="4" t="s">
        <v>1212</v>
      </c>
      <c r="M111" s="86">
        <v>0.16</v>
      </c>
      <c r="N111" s="4" t="s">
        <v>1237</v>
      </c>
      <c r="O111" s="91">
        <v>0</v>
      </c>
      <c r="P111" s="87">
        <v>4.3209999999999998E-2</v>
      </c>
      <c r="R111" s="86">
        <v>2000000</v>
      </c>
      <c r="S111" s="88">
        <v>1</v>
      </c>
      <c r="T111" s="89">
        <v>99.33</v>
      </c>
      <c r="U111" s="86">
        <v>1986.6</v>
      </c>
      <c r="W111" s="4" t="s">
        <v>17</v>
      </c>
      <c r="X111" s="87">
        <v>2.1599999999999999E-4</v>
      </c>
      <c r="Y111" s="87">
        <v>2.4133555872337301E-2</v>
      </c>
      <c r="Z111" s="87">
        <v>2.0165978486151499E-2</v>
      </c>
    </row>
    <row r="112" spans="1:26" x14ac:dyDescent="0.2">
      <c r="A112" s="7">
        <v>1035</v>
      </c>
      <c r="B112" s="4">
        <v>1360</v>
      </c>
      <c r="C112" s="4" t="s">
        <v>1222</v>
      </c>
      <c r="D112" s="4" t="s">
        <v>1369</v>
      </c>
      <c r="E112" s="4" t="s">
        <v>1370</v>
      </c>
      <c r="F112" s="4" t="s">
        <v>223</v>
      </c>
      <c r="G112" s="4" t="s">
        <v>53</v>
      </c>
      <c r="H112" s="4" t="s">
        <v>53</v>
      </c>
      <c r="I112" s="4" t="s">
        <v>311</v>
      </c>
      <c r="J112" s="4" t="s">
        <v>1225</v>
      </c>
      <c r="K112" s="4" t="s">
        <v>78</v>
      </c>
      <c r="L112" s="4" t="s">
        <v>1212</v>
      </c>
      <c r="M112" s="86">
        <v>8.5180000000000007</v>
      </c>
      <c r="N112" s="4" t="s">
        <v>1371</v>
      </c>
      <c r="O112" s="91">
        <v>0.04</v>
      </c>
      <c r="P112" s="87">
        <v>4.8770000000000001E-2</v>
      </c>
      <c r="R112" s="86">
        <v>109730</v>
      </c>
      <c r="S112" s="88">
        <v>1</v>
      </c>
      <c r="T112" s="89">
        <v>94.93</v>
      </c>
      <c r="U112" s="86">
        <v>104.167</v>
      </c>
      <c r="W112" s="4" t="s">
        <v>17</v>
      </c>
      <c r="X112" s="87">
        <v>6.9999999999999999E-6</v>
      </c>
      <c r="Y112" s="87">
        <v>1.2654347171136E-3</v>
      </c>
      <c r="Z112" s="87">
        <v>1.05739615893871E-3</v>
      </c>
    </row>
    <row r="113" spans="1:26" x14ac:dyDescent="0.2">
      <c r="A113" s="7">
        <v>1035</v>
      </c>
      <c r="B113" s="4">
        <v>1360</v>
      </c>
      <c r="C113" s="4" t="s">
        <v>1222</v>
      </c>
      <c r="D113" s="4" t="s">
        <v>1372</v>
      </c>
      <c r="E113" s="4" t="s">
        <v>1373</v>
      </c>
      <c r="F113" s="4" t="s">
        <v>223</v>
      </c>
      <c r="G113" s="4" t="s">
        <v>53</v>
      </c>
      <c r="H113" s="4" t="s">
        <v>53</v>
      </c>
      <c r="I113" s="4" t="s">
        <v>311</v>
      </c>
      <c r="J113" s="4" t="s">
        <v>1225</v>
      </c>
      <c r="K113" s="4" t="s">
        <v>78</v>
      </c>
      <c r="L113" s="4" t="s">
        <v>1212</v>
      </c>
      <c r="M113" s="86">
        <v>2.89</v>
      </c>
      <c r="N113" s="4" t="s">
        <v>1374</v>
      </c>
      <c r="O113" s="91">
        <v>3.7499999999999999E-2</v>
      </c>
      <c r="P113" s="87">
        <v>4.453E-2</v>
      </c>
      <c r="R113" s="86">
        <v>2111899</v>
      </c>
      <c r="S113" s="88">
        <v>1</v>
      </c>
      <c r="T113" s="89">
        <v>98.09</v>
      </c>
      <c r="U113" s="86">
        <v>2071.5619999999999</v>
      </c>
      <c r="W113" s="4" t="s">
        <v>17</v>
      </c>
      <c r="X113" s="87">
        <v>1.25E-4</v>
      </c>
      <c r="Y113" s="87">
        <v>2.51656854586884E-2</v>
      </c>
      <c r="Z113" s="87">
        <v>2.1028425078911402E-2</v>
      </c>
    </row>
    <row r="114" spans="1:26" x14ac:dyDescent="0.2">
      <c r="A114" s="7">
        <v>1035</v>
      </c>
      <c r="B114" s="4">
        <v>1360</v>
      </c>
      <c r="C114" s="4" t="s">
        <v>1227</v>
      </c>
      <c r="D114" s="4" t="s">
        <v>1375</v>
      </c>
      <c r="E114" s="4" t="s">
        <v>1376</v>
      </c>
      <c r="F114" s="4" t="s">
        <v>221</v>
      </c>
      <c r="G114" s="4" t="s">
        <v>53</v>
      </c>
      <c r="H114" s="4" t="s">
        <v>53</v>
      </c>
      <c r="I114" s="4" t="s">
        <v>311</v>
      </c>
      <c r="J114" s="4" t="s">
        <v>1225</v>
      </c>
      <c r="K114" s="4" t="s">
        <v>78</v>
      </c>
      <c r="L114" s="4" t="s">
        <v>1212</v>
      </c>
      <c r="M114" s="86">
        <v>8.4309999999999992</v>
      </c>
      <c r="N114" s="4" t="s">
        <v>1377</v>
      </c>
      <c r="O114" s="91">
        <v>1.6E-2</v>
      </c>
      <c r="P114" s="87">
        <v>2.128E-2</v>
      </c>
      <c r="R114" s="86">
        <v>2837271</v>
      </c>
      <c r="S114" s="88">
        <v>1</v>
      </c>
      <c r="T114" s="89">
        <v>100.1</v>
      </c>
      <c r="U114" s="86">
        <v>2840.1080000000002</v>
      </c>
      <c r="W114" s="4" t="s">
        <v>17</v>
      </c>
      <c r="X114" s="87">
        <v>2.9399999999999999E-4</v>
      </c>
      <c r="Y114" s="87">
        <v>3.4502120025000298E-2</v>
      </c>
      <c r="Z114" s="87">
        <v>2.88299417554248E-2</v>
      </c>
    </row>
    <row r="115" spans="1:26" x14ac:dyDescent="0.2">
      <c r="A115" s="7">
        <v>1035</v>
      </c>
      <c r="B115" s="4">
        <v>1360</v>
      </c>
      <c r="C115" s="4" t="s">
        <v>1234</v>
      </c>
      <c r="D115" s="4" t="s">
        <v>1238</v>
      </c>
      <c r="E115" s="4" t="s">
        <v>1239</v>
      </c>
      <c r="F115" s="4" t="s">
        <v>227</v>
      </c>
      <c r="G115" s="4" t="s">
        <v>53</v>
      </c>
      <c r="H115" s="4" t="s">
        <v>53</v>
      </c>
      <c r="I115" s="4" t="s">
        <v>311</v>
      </c>
      <c r="J115" s="4" t="s">
        <v>1225</v>
      </c>
      <c r="K115" s="4" t="s">
        <v>78</v>
      </c>
      <c r="L115" s="4" t="s">
        <v>1212</v>
      </c>
      <c r="M115" s="86">
        <v>0.40799999999999997</v>
      </c>
      <c r="N115" s="4" t="s">
        <v>1240</v>
      </c>
      <c r="O115" s="91">
        <v>0</v>
      </c>
      <c r="P115" s="87">
        <v>4.342E-2</v>
      </c>
      <c r="R115" s="86">
        <v>2297217</v>
      </c>
      <c r="S115" s="88">
        <v>1</v>
      </c>
      <c r="T115" s="89">
        <v>98.28</v>
      </c>
      <c r="U115" s="86">
        <v>2257.7049999999999</v>
      </c>
      <c r="W115" s="4" t="s">
        <v>17</v>
      </c>
      <c r="X115" s="87">
        <v>2.4800000000000001E-4</v>
      </c>
      <c r="Y115" s="87">
        <v>2.7426984076045699E-2</v>
      </c>
      <c r="Z115" s="87">
        <v>2.2917964254556101E-2</v>
      </c>
    </row>
    <row r="116" spans="1:26" x14ac:dyDescent="0.2">
      <c r="A116" s="7">
        <v>1035</v>
      </c>
      <c r="B116" s="4">
        <v>1360</v>
      </c>
      <c r="C116" s="4" t="s">
        <v>1234</v>
      </c>
      <c r="D116" s="4" t="s">
        <v>1241</v>
      </c>
      <c r="E116" s="4" t="s">
        <v>1242</v>
      </c>
      <c r="F116" s="4" t="s">
        <v>227</v>
      </c>
      <c r="G116" s="4" t="s">
        <v>53</v>
      </c>
      <c r="H116" s="4" t="s">
        <v>53</v>
      </c>
      <c r="I116" s="4" t="s">
        <v>311</v>
      </c>
      <c r="J116" s="4" t="s">
        <v>1225</v>
      </c>
      <c r="K116" s="4" t="s">
        <v>78</v>
      </c>
      <c r="L116" s="4" t="s">
        <v>1212</v>
      </c>
      <c r="M116" s="86">
        <v>0.65800000000000003</v>
      </c>
      <c r="N116" s="4" t="s">
        <v>1243</v>
      </c>
      <c r="O116" s="91">
        <v>0</v>
      </c>
      <c r="P116" s="87">
        <v>4.1689999999999998E-2</v>
      </c>
      <c r="R116" s="86">
        <v>7929696</v>
      </c>
      <c r="S116" s="88">
        <v>1</v>
      </c>
      <c r="T116" s="89">
        <v>97.35</v>
      </c>
      <c r="U116" s="86">
        <v>7719.5590000000002</v>
      </c>
      <c r="W116" s="4" t="s">
        <v>17</v>
      </c>
      <c r="X116" s="87">
        <v>1.067E-3</v>
      </c>
      <c r="Y116" s="87">
        <v>9.3778520984487607E-2</v>
      </c>
      <c r="Z116" s="87">
        <v>7.8361251306690805E-2</v>
      </c>
    </row>
    <row r="117" spans="1:26" x14ac:dyDescent="0.2">
      <c r="A117" s="7">
        <v>1035</v>
      </c>
      <c r="B117" s="4">
        <v>1360</v>
      </c>
      <c r="C117" s="4" t="s">
        <v>1244</v>
      </c>
      <c r="D117" s="4" t="s">
        <v>1245</v>
      </c>
      <c r="E117" s="4" t="s">
        <v>1246</v>
      </c>
      <c r="F117" s="4" t="s">
        <v>227</v>
      </c>
      <c r="G117" s="4" t="s">
        <v>53</v>
      </c>
      <c r="H117" s="4" t="s">
        <v>53</v>
      </c>
      <c r="I117" s="4" t="s">
        <v>311</v>
      </c>
      <c r="J117" s="4" t="s">
        <v>1225</v>
      </c>
      <c r="K117" s="4" t="s">
        <v>78</v>
      </c>
      <c r="L117" s="4" t="s">
        <v>1212</v>
      </c>
      <c r="M117" s="86">
        <v>0.03</v>
      </c>
      <c r="N117" s="4" t="s">
        <v>1247</v>
      </c>
      <c r="O117" s="91">
        <v>0</v>
      </c>
      <c r="P117" s="87">
        <v>0.11574</v>
      </c>
      <c r="Q117" s="86">
        <v>1661.3720000000001</v>
      </c>
      <c r="R117" s="86">
        <v>0</v>
      </c>
      <c r="S117" s="88">
        <v>1</v>
      </c>
      <c r="T117" s="89">
        <v>0</v>
      </c>
      <c r="U117" s="86">
        <v>1661.3720000000001</v>
      </c>
      <c r="W117" s="4" t="s">
        <v>17</v>
      </c>
      <c r="X117" s="87">
        <v>0</v>
      </c>
      <c r="Y117" s="87">
        <v>2.0182630618512401E-2</v>
      </c>
      <c r="Z117" s="87">
        <v>1.6864588749368001E-2</v>
      </c>
    </row>
    <row r="118" spans="1:26" x14ac:dyDescent="0.2">
      <c r="A118" s="7">
        <v>1035</v>
      </c>
      <c r="B118" s="4">
        <v>1360</v>
      </c>
      <c r="C118" s="4" t="s">
        <v>1244</v>
      </c>
      <c r="D118" s="4" t="s">
        <v>1248</v>
      </c>
      <c r="E118" s="4" t="s">
        <v>1249</v>
      </c>
      <c r="F118" s="4" t="s">
        <v>227</v>
      </c>
      <c r="G118" s="4" t="s">
        <v>53</v>
      </c>
      <c r="H118" s="4" t="s">
        <v>53</v>
      </c>
      <c r="I118" s="4" t="s">
        <v>311</v>
      </c>
      <c r="J118" s="4" t="s">
        <v>1225</v>
      </c>
      <c r="K118" s="4" t="s">
        <v>78</v>
      </c>
      <c r="L118" s="4" t="s">
        <v>1212</v>
      </c>
      <c r="M118" s="86">
        <v>0.1</v>
      </c>
      <c r="N118" s="4" t="s">
        <v>1250</v>
      </c>
      <c r="O118" s="91">
        <v>0</v>
      </c>
      <c r="P118" s="87">
        <v>4.487E-2</v>
      </c>
      <c r="R118" s="86">
        <v>157389</v>
      </c>
      <c r="S118" s="88">
        <v>1</v>
      </c>
      <c r="T118" s="89">
        <v>99.58</v>
      </c>
      <c r="U118" s="86">
        <v>156.72800000000001</v>
      </c>
      <c r="W118" s="4" t="s">
        <v>17</v>
      </c>
      <c r="X118" s="87">
        <v>3.9999999999999998E-6</v>
      </c>
      <c r="Y118" s="87">
        <v>1.9039580836834201E-3</v>
      </c>
      <c r="Z118" s="87">
        <v>1.59094573369953E-3</v>
      </c>
    </row>
    <row r="119" spans="1:26" x14ac:dyDescent="0.2">
      <c r="A119" s="7">
        <v>1035</v>
      </c>
      <c r="B119" s="4">
        <v>1360</v>
      </c>
      <c r="C119" s="4" t="s">
        <v>1244</v>
      </c>
      <c r="D119" s="4" t="s">
        <v>1251</v>
      </c>
      <c r="E119" s="4" t="s">
        <v>1252</v>
      </c>
      <c r="F119" s="4" t="s">
        <v>227</v>
      </c>
      <c r="G119" s="4" t="s">
        <v>53</v>
      </c>
      <c r="H119" s="4" t="s">
        <v>53</v>
      </c>
      <c r="I119" s="4" t="s">
        <v>311</v>
      </c>
      <c r="J119" s="4" t="s">
        <v>1225</v>
      </c>
      <c r="K119" s="4" t="s">
        <v>78</v>
      </c>
      <c r="L119" s="4" t="s">
        <v>1212</v>
      </c>
      <c r="M119" s="86">
        <v>0.18</v>
      </c>
      <c r="N119" s="4" t="s">
        <v>1253</v>
      </c>
      <c r="O119" s="91">
        <v>0</v>
      </c>
      <c r="P119" s="87">
        <v>4.3360000000000003E-2</v>
      </c>
      <c r="R119" s="86">
        <v>175947</v>
      </c>
      <c r="S119" s="88">
        <v>1</v>
      </c>
      <c r="T119" s="89">
        <v>99.27</v>
      </c>
      <c r="U119" s="86">
        <v>174.66300000000001</v>
      </c>
      <c r="W119" s="4" t="s">
        <v>17</v>
      </c>
      <c r="X119" s="87">
        <v>3.9999999999999998E-6</v>
      </c>
      <c r="Y119" s="87">
        <v>2.1218309170231101E-3</v>
      </c>
      <c r="Z119" s="87">
        <v>1.7730000854530199E-3</v>
      </c>
    </row>
    <row r="120" spans="1:26" x14ac:dyDescent="0.2">
      <c r="A120" s="7">
        <v>1035</v>
      </c>
      <c r="B120" s="4">
        <v>1360</v>
      </c>
      <c r="C120" s="4" t="s">
        <v>1244</v>
      </c>
      <c r="D120" s="4" t="s">
        <v>1257</v>
      </c>
      <c r="E120" s="4" t="s">
        <v>1258</v>
      </c>
      <c r="F120" s="4" t="s">
        <v>227</v>
      </c>
      <c r="G120" s="4" t="s">
        <v>53</v>
      </c>
      <c r="H120" s="4" t="s">
        <v>53</v>
      </c>
      <c r="I120" s="4" t="s">
        <v>311</v>
      </c>
      <c r="J120" s="4" t="s">
        <v>1225</v>
      </c>
      <c r="K120" s="4" t="s">
        <v>78</v>
      </c>
      <c r="L120" s="4" t="s">
        <v>1212</v>
      </c>
      <c r="M120" s="86">
        <v>0.35</v>
      </c>
      <c r="N120" s="4" t="s">
        <v>1259</v>
      </c>
      <c r="O120" s="91">
        <v>0</v>
      </c>
      <c r="P120" s="87">
        <v>4.2909999999999997E-2</v>
      </c>
      <c r="R120" s="86">
        <v>1662412</v>
      </c>
      <c r="S120" s="88">
        <v>1</v>
      </c>
      <c r="T120" s="89">
        <v>98.56</v>
      </c>
      <c r="U120" s="86">
        <v>1638.473</v>
      </c>
      <c r="W120" s="4" t="s">
        <v>17</v>
      </c>
      <c r="X120" s="87">
        <v>1.3899999999999999E-4</v>
      </c>
      <c r="Y120" s="87">
        <v>1.99044529041086E-2</v>
      </c>
      <c r="Z120" s="87">
        <v>1.6632143690974301E-2</v>
      </c>
    </row>
    <row r="121" spans="1:26" x14ac:dyDescent="0.2">
      <c r="A121" s="7">
        <v>1035</v>
      </c>
      <c r="B121" s="4">
        <v>1360</v>
      </c>
      <c r="C121" s="4" t="s">
        <v>1244</v>
      </c>
      <c r="D121" s="4" t="s">
        <v>1269</v>
      </c>
      <c r="E121" s="4" t="s">
        <v>1270</v>
      </c>
      <c r="F121" s="4" t="s">
        <v>227</v>
      </c>
      <c r="G121" s="4" t="s">
        <v>53</v>
      </c>
      <c r="H121" s="4" t="s">
        <v>53</v>
      </c>
      <c r="I121" s="4" t="s">
        <v>311</v>
      </c>
      <c r="J121" s="4" t="s">
        <v>1225</v>
      </c>
      <c r="K121" s="4" t="s">
        <v>78</v>
      </c>
      <c r="L121" s="4" t="s">
        <v>1212</v>
      </c>
      <c r="M121" s="86">
        <v>0.63300000000000001</v>
      </c>
      <c r="N121" s="4" t="s">
        <v>1271</v>
      </c>
      <c r="O121" s="91">
        <v>0</v>
      </c>
      <c r="P121" s="87">
        <v>4.2900000000000001E-2</v>
      </c>
      <c r="R121" s="86">
        <v>2921868</v>
      </c>
      <c r="S121" s="88">
        <v>1</v>
      </c>
      <c r="T121" s="89">
        <v>97.22</v>
      </c>
      <c r="U121" s="86">
        <v>2840.64</v>
      </c>
      <c r="W121" s="4" t="s">
        <v>17</v>
      </c>
      <c r="X121" s="87">
        <v>2.43E-4</v>
      </c>
      <c r="Y121" s="87">
        <v>3.4508580405160402E-2</v>
      </c>
      <c r="Z121" s="87">
        <v>2.8835340043518301E-2</v>
      </c>
    </row>
    <row r="122" spans="1:26" x14ac:dyDescent="0.2">
      <c r="A122" s="7">
        <v>1035</v>
      </c>
      <c r="B122" s="4">
        <v>1360</v>
      </c>
      <c r="C122" s="4" t="s">
        <v>1244</v>
      </c>
      <c r="D122" s="4" t="s">
        <v>1275</v>
      </c>
      <c r="E122" s="4" t="s">
        <v>1276</v>
      </c>
      <c r="F122" s="4" t="s">
        <v>227</v>
      </c>
      <c r="G122" s="4" t="s">
        <v>53</v>
      </c>
      <c r="H122" s="4" t="s">
        <v>53</v>
      </c>
      <c r="I122" s="4" t="s">
        <v>311</v>
      </c>
      <c r="J122" s="4" t="s">
        <v>1225</v>
      </c>
      <c r="K122" s="4" t="s">
        <v>78</v>
      </c>
      <c r="L122" s="4" t="s">
        <v>1212</v>
      </c>
      <c r="M122" s="86">
        <v>0.85</v>
      </c>
      <c r="N122" s="4" t="s">
        <v>1277</v>
      </c>
      <c r="O122" s="91">
        <v>0</v>
      </c>
      <c r="P122" s="87">
        <v>4.3380000000000002E-2</v>
      </c>
      <c r="R122" s="86">
        <v>1664221</v>
      </c>
      <c r="S122" s="88">
        <v>1</v>
      </c>
      <c r="T122" s="89">
        <v>96.48</v>
      </c>
      <c r="U122" s="86">
        <v>1605.64</v>
      </c>
      <c r="W122" s="4" t="s">
        <v>17</v>
      </c>
      <c r="X122" s="87">
        <v>1.3899999999999999E-4</v>
      </c>
      <c r="Y122" s="87">
        <v>1.95055938821403E-2</v>
      </c>
      <c r="Z122" s="87">
        <v>1.6298857435995202E-2</v>
      </c>
    </row>
    <row r="123" spans="1:26" x14ac:dyDescent="0.2">
      <c r="A123" s="7">
        <v>1035</v>
      </c>
      <c r="B123" s="4">
        <v>1360</v>
      </c>
      <c r="C123" s="4" t="s">
        <v>1244</v>
      </c>
      <c r="D123" s="4" t="s">
        <v>1278</v>
      </c>
      <c r="E123" s="4" t="s">
        <v>1279</v>
      </c>
      <c r="F123" s="4" t="s">
        <v>227</v>
      </c>
      <c r="G123" s="4" t="s">
        <v>53</v>
      </c>
      <c r="H123" s="4" t="s">
        <v>53</v>
      </c>
      <c r="I123" s="4" t="s">
        <v>311</v>
      </c>
      <c r="J123" s="4" t="s">
        <v>1225</v>
      </c>
      <c r="K123" s="4" t="s">
        <v>78</v>
      </c>
      <c r="L123" s="4" t="s">
        <v>1212</v>
      </c>
      <c r="M123" s="86">
        <v>0.92</v>
      </c>
      <c r="N123" s="4" t="s">
        <v>1280</v>
      </c>
      <c r="O123" s="91">
        <v>0</v>
      </c>
      <c r="P123" s="87">
        <v>4.2979999999999997E-2</v>
      </c>
      <c r="R123" s="86">
        <v>477528</v>
      </c>
      <c r="S123" s="88">
        <v>1</v>
      </c>
      <c r="T123" s="89">
        <v>96.2</v>
      </c>
      <c r="U123" s="86">
        <v>459.38200000000001</v>
      </c>
      <c r="W123" s="4" t="s">
        <v>17</v>
      </c>
      <c r="X123" s="87">
        <v>4.0000000000000003E-5</v>
      </c>
      <c r="Y123" s="87">
        <v>5.5806501657094804E-3</v>
      </c>
      <c r="Z123" s="87">
        <v>4.6631864684902003E-3</v>
      </c>
    </row>
    <row r="124" spans="1:26" x14ac:dyDescent="0.2">
      <c r="A124" s="7">
        <v>1035</v>
      </c>
      <c r="B124" s="4">
        <v>1360</v>
      </c>
      <c r="C124" s="4" t="s">
        <v>1227</v>
      </c>
      <c r="D124" s="4" t="s">
        <v>1228</v>
      </c>
      <c r="E124" s="4" t="s">
        <v>1229</v>
      </c>
      <c r="F124" s="4" t="s">
        <v>221</v>
      </c>
      <c r="G124" s="4" t="s">
        <v>53</v>
      </c>
      <c r="H124" s="4" t="s">
        <v>53</v>
      </c>
      <c r="I124" s="4" t="s">
        <v>311</v>
      </c>
      <c r="J124" s="4" t="s">
        <v>1225</v>
      </c>
      <c r="K124" s="4" t="s">
        <v>78</v>
      </c>
      <c r="L124" s="4" t="s">
        <v>1212</v>
      </c>
      <c r="M124" s="86">
        <v>1.0720000000000001</v>
      </c>
      <c r="N124" s="4" t="s">
        <v>1230</v>
      </c>
      <c r="O124" s="91">
        <v>7.4999999999999997E-3</v>
      </c>
      <c r="P124" s="87">
        <v>1.303E-2</v>
      </c>
      <c r="R124" s="86">
        <v>800000</v>
      </c>
      <c r="S124" s="88">
        <v>1</v>
      </c>
      <c r="T124" s="89">
        <v>116.02</v>
      </c>
      <c r="U124" s="86">
        <v>928.16</v>
      </c>
      <c r="W124" s="4" t="s">
        <v>17</v>
      </c>
      <c r="X124" s="87">
        <v>3.6999999999999998E-5</v>
      </c>
      <c r="Y124" s="87">
        <v>1.12754460980915E-2</v>
      </c>
      <c r="Z124" s="87">
        <v>9.4217530412294206E-3</v>
      </c>
    </row>
    <row r="125" spans="1:26" x14ac:dyDescent="0.2">
      <c r="A125" s="7">
        <v>1035</v>
      </c>
      <c r="B125" s="4">
        <v>9939</v>
      </c>
      <c r="C125" s="4" t="s">
        <v>1227</v>
      </c>
      <c r="D125" s="4" t="s">
        <v>1323</v>
      </c>
      <c r="E125" s="4" t="s">
        <v>1324</v>
      </c>
      <c r="F125" s="4" t="s">
        <v>221</v>
      </c>
      <c r="G125" s="4" t="s">
        <v>53</v>
      </c>
      <c r="H125" s="4" t="s">
        <v>53</v>
      </c>
      <c r="I125" s="4" t="s">
        <v>311</v>
      </c>
      <c r="J125" s="4" t="s">
        <v>1225</v>
      </c>
      <c r="K125" s="4" t="s">
        <v>78</v>
      </c>
      <c r="L125" s="4" t="s">
        <v>1212</v>
      </c>
      <c r="M125" s="86">
        <v>9.6419999999999995</v>
      </c>
      <c r="N125" s="4" t="s">
        <v>1325</v>
      </c>
      <c r="O125" s="91">
        <v>0.04</v>
      </c>
      <c r="P125" s="87">
        <v>2.1739999999999999E-2</v>
      </c>
      <c r="R125" s="86">
        <v>2821762</v>
      </c>
      <c r="S125" s="88">
        <v>1</v>
      </c>
      <c r="T125" s="89">
        <v>164.63</v>
      </c>
      <c r="U125" s="86">
        <v>4645.4669999999996</v>
      </c>
      <c r="W125" s="4" t="s">
        <v>17</v>
      </c>
      <c r="X125" s="87">
        <v>1.7699999999999999E-4</v>
      </c>
      <c r="Y125" s="87">
        <v>2.3560424381361702E-3</v>
      </c>
      <c r="Z125" s="87">
        <v>1.3280606381119899E-3</v>
      </c>
    </row>
    <row r="126" spans="1:26" x14ac:dyDescent="0.2">
      <c r="A126" s="7">
        <v>1035</v>
      </c>
      <c r="B126" s="4">
        <v>9939</v>
      </c>
      <c r="C126" s="4" t="s">
        <v>1222</v>
      </c>
      <c r="D126" s="4" t="s">
        <v>1326</v>
      </c>
      <c r="E126" s="4" t="s">
        <v>1327</v>
      </c>
      <c r="F126" s="4" t="s">
        <v>223</v>
      </c>
      <c r="G126" s="4" t="s">
        <v>53</v>
      </c>
      <c r="H126" s="4" t="s">
        <v>53</v>
      </c>
      <c r="I126" s="4" t="s">
        <v>311</v>
      </c>
      <c r="J126" s="4" t="s">
        <v>1225</v>
      </c>
      <c r="K126" s="4" t="s">
        <v>78</v>
      </c>
      <c r="L126" s="4" t="s">
        <v>1212</v>
      </c>
      <c r="M126" s="86">
        <v>11.238</v>
      </c>
      <c r="N126" s="4" t="s">
        <v>1328</v>
      </c>
      <c r="O126" s="91">
        <v>5.5E-2</v>
      </c>
      <c r="P126" s="87">
        <v>5.1729999999999998E-2</v>
      </c>
      <c r="R126" s="86">
        <v>7038256</v>
      </c>
      <c r="S126" s="88">
        <v>1</v>
      </c>
      <c r="T126" s="89">
        <v>107.34</v>
      </c>
      <c r="U126" s="86">
        <v>7554.8639999999996</v>
      </c>
      <c r="W126" s="4" t="s">
        <v>17</v>
      </c>
      <c r="X126" s="87">
        <v>3.28E-4</v>
      </c>
      <c r="Y126" s="87">
        <v>3.8316020792705401E-3</v>
      </c>
      <c r="Z126" s="87">
        <v>2.15980825303503E-3</v>
      </c>
    </row>
    <row r="127" spans="1:26" x14ac:dyDescent="0.2">
      <c r="A127" s="7">
        <v>1035</v>
      </c>
      <c r="B127" s="4">
        <v>9939</v>
      </c>
      <c r="C127" s="4" t="s">
        <v>1222</v>
      </c>
      <c r="D127" s="4" t="s">
        <v>1223</v>
      </c>
      <c r="E127" s="4" t="s">
        <v>1224</v>
      </c>
      <c r="F127" s="4" t="s">
        <v>223</v>
      </c>
      <c r="G127" s="4" t="s">
        <v>53</v>
      </c>
      <c r="H127" s="4" t="s">
        <v>53</v>
      </c>
      <c r="I127" s="4" t="s">
        <v>311</v>
      </c>
      <c r="J127" s="4" t="s">
        <v>1225</v>
      </c>
      <c r="K127" s="4" t="s">
        <v>78</v>
      </c>
      <c r="L127" s="4" t="s">
        <v>1212</v>
      </c>
      <c r="M127" s="86">
        <v>0.92</v>
      </c>
      <c r="N127" s="4" t="s">
        <v>1226</v>
      </c>
      <c r="O127" s="91">
        <v>1.7500000000000002E-2</v>
      </c>
      <c r="P127" s="87">
        <v>4.1840000000000002E-2</v>
      </c>
      <c r="R127" s="86">
        <v>59370785</v>
      </c>
      <c r="S127" s="88">
        <v>1</v>
      </c>
      <c r="T127" s="89">
        <v>98.02</v>
      </c>
      <c r="U127" s="86">
        <v>58195.243000000002</v>
      </c>
      <c r="W127" s="4" t="s">
        <v>17</v>
      </c>
      <c r="X127" s="87">
        <v>2.4970000000000001E-3</v>
      </c>
      <c r="Y127" s="87">
        <v>2.9514894790540199E-2</v>
      </c>
      <c r="Z127" s="87">
        <v>1.6637039034127801E-2</v>
      </c>
    </row>
    <row r="128" spans="1:26" x14ac:dyDescent="0.2">
      <c r="A128" s="7">
        <v>1035</v>
      </c>
      <c r="B128" s="4">
        <v>9939</v>
      </c>
      <c r="C128" s="4" t="s">
        <v>1227</v>
      </c>
      <c r="D128" s="4" t="s">
        <v>1228</v>
      </c>
      <c r="E128" s="4" t="s">
        <v>1229</v>
      </c>
      <c r="F128" s="4" t="s">
        <v>221</v>
      </c>
      <c r="G128" s="4" t="s">
        <v>53</v>
      </c>
      <c r="H128" s="4" t="s">
        <v>53</v>
      </c>
      <c r="I128" s="4" t="s">
        <v>311</v>
      </c>
      <c r="J128" s="4" t="s">
        <v>1225</v>
      </c>
      <c r="K128" s="4" t="s">
        <v>78</v>
      </c>
      <c r="L128" s="4" t="s">
        <v>1212</v>
      </c>
      <c r="M128" s="86">
        <v>1.0720000000000001</v>
      </c>
      <c r="N128" s="4" t="s">
        <v>1230</v>
      </c>
      <c r="O128" s="91">
        <v>7.4999999999999997E-3</v>
      </c>
      <c r="P128" s="87">
        <v>1.303E-2</v>
      </c>
      <c r="R128" s="86">
        <v>22666527</v>
      </c>
      <c r="S128" s="88">
        <v>1</v>
      </c>
      <c r="T128" s="89">
        <v>116.02</v>
      </c>
      <c r="U128" s="86">
        <v>26297.705000000002</v>
      </c>
      <c r="W128" s="4" t="s">
        <v>17</v>
      </c>
      <c r="X128" s="87">
        <v>1.0449999999999999E-3</v>
      </c>
      <c r="Y128" s="87">
        <v>1.33374128046202E-2</v>
      </c>
      <c r="Z128" s="87">
        <v>7.5180704190028896E-3</v>
      </c>
    </row>
    <row r="129" spans="1:26" x14ac:dyDescent="0.2">
      <c r="A129" s="7">
        <v>1035</v>
      </c>
      <c r="B129" s="4">
        <v>9939</v>
      </c>
      <c r="C129" s="4" t="s">
        <v>1222</v>
      </c>
      <c r="D129" s="4" t="s">
        <v>1332</v>
      </c>
      <c r="E129" s="4" t="s">
        <v>1333</v>
      </c>
      <c r="F129" s="4" t="s">
        <v>223</v>
      </c>
      <c r="G129" s="4" t="s">
        <v>53</v>
      </c>
      <c r="H129" s="4" t="s">
        <v>53</v>
      </c>
      <c r="I129" s="4" t="s">
        <v>311</v>
      </c>
      <c r="J129" s="4" t="s">
        <v>1225</v>
      </c>
      <c r="K129" s="4" t="s">
        <v>78</v>
      </c>
      <c r="L129" s="4" t="s">
        <v>1212</v>
      </c>
      <c r="M129" s="86">
        <v>14.32</v>
      </c>
      <c r="N129" s="4" t="s">
        <v>1334</v>
      </c>
      <c r="O129" s="91">
        <v>3.7499999999999999E-2</v>
      </c>
      <c r="P129" s="87">
        <v>5.3379999999999997E-2</v>
      </c>
      <c r="R129" s="86">
        <v>9993286</v>
      </c>
      <c r="S129" s="88">
        <v>1</v>
      </c>
      <c r="T129" s="89">
        <v>81.36</v>
      </c>
      <c r="U129" s="86">
        <v>8130.5370000000003</v>
      </c>
      <c r="W129" s="4" t="s">
        <v>17</v>
      </c>
      <c r="X129" s="87">
        <v>3.8099999999999999E-4</v>
      </c>
      <c r="Y129" s="87">
        <v>4.1235665381037599E-3</v>
      </c>
      <c r="Z129" s="87">
        <v>2.3243836016059202E-3</v>
      </c>
    </row>
    <row r="130" spans="1:26" x14ac:dyDescent="0.2">
      <c r="A130" s="7">
        <v>1035</v>
      </c>
      <c r="B130" s="4">
        <v>9939</v>
      </c>
      <c r="C130" s="4" t="s">
        <v>1227</v>
      </c>
      <c r="D130" s="4" t="s">
        <v>1335</v>
      </c>
      <c r="E130" s="4" t="s">
        <v>1336</v>
      </c>
      <c r="F130" s="4" t="s">
        <v>221</v>
      </c>
      <c r="G130" s="4" t="s">
        <v>53</v>
      </c>
      <c r="H130" s="4" t="s">
        <v>53</v>
      </c>
      <c r="I130" s="4" t="s">
        <v>311</v>
      </c>
      <c r="J130" s="4" t="s">
        <v>1225</v>
      </c>
      <c r="K130" s="4" t="s">
        <v>78</v>
      </c>
      <c r="L130" s="4" t="s">
        <v>1212</v>
      </c>
      <c r="M130" s="86">
        <v>2.64</v>
      </c>
      <c r="N130" s="4" t="s">
        <v>1337</v>
      </c>
      <c r="O130" s="91">
        <v>7.4999999999999997E-3</v>
      </c>
      <c r="P130" s="87">
        <v>1.6299999999999999E-2</v>
      </c>
      <c r="R130" s="86">
        <v>25591253</v>
      </c>
      <c r="S130" s="88">
        <v>1</v>
      </c>
      <c r="T130" s="89">
        <v>114.25</v>
      </c>
      <c r="U130" s="86">
        <v>29238.007000000001</v>
      </c>
      <c r="W130" s="4" t="s">
        <v>17</v>
      </c>
      <c r="X130" s="87">
        <v>1.1479999999999999E-3</v>
      </c>
      <c r="Y130" s="87">
        <v>1.4828646398219699E-2</v>
      </c>
      <c r="Z130" s="87">
        <v>8.3586531716023996E-3</v>
      </c>
    </row>
    <row r="131" spans="1:26" x14ac:dyDescent="0.2">
      <c r="A131" s="7">
        <v>1035</v>
      </c>
      <c r="B131" s="4">
        <v>9939</v>
      </c>
      <c r="C131" s="4" t="s">
        <v>1338</v>
      </c>
      <c r="D131" s="4" t="s">
        <v>1339</v>
      </c>
      <c r="E131" s="4" t="s">
        <v>1340</v>
      </c>
      <c r="F131" s="4" t="s">
        <v>224</v>
      </c>
      <c r="G131" s="4" t="s">
        <v>53</v>
      </c>
      <c r="H131" s="4" t="s">
        <v>53</v>
      </c>
      <c r="I131" s="4" t="s">
        <v>311</v>
      </c>
      <c r="J131" s="4" t="s">
        <v>1225</v>
      </c>
      <c r="K131" s="4" t="s">
        <v>78</v>
      </c>
      <c r="L131" s="4" t="s">
        <v>1212</v>
      </c>
      <c r="M131" s="86">
        <v>1.6040000000000001</v>
      </c>
      <c r="N131" s="4" t="s">
        <v>1341</v>
      </c>
      <c r="O131" s="91">
        <v>4.1700000000000001E-2</v>
      </c>
      <c r="P131" s="87">
        <v>4.718E-2</v>
      </c>
      <c r="R131" s="86">
        <v>1242374</v>
      </c>
      <c r="S131" s="88">
        <v>1</v>
      </c>
      <c r="T131" s="89">
        <v>99.82</v>
      </c>
      <c r="U131" s="86">
        <v>1240.1379999999999</v>
      </c>
      <c r="W131" s="4" t="s">
        <v>17</v>
      </c>
      <c r="X131" s="87">
        <v>5.8999999999999998E-5</v>
      </c>
      <c r="Y131" s="87">
        <v>6.2896093147762205E-4</v>
      </c>
      <c r="Z131" s="87">
        <v>3.5453446953463003E-4</v>
      </c>
    </row>
    <row r="132" spans="1:26" x14ac:dyDescent="0.2">
      <c r="A132" s="7">
        <v>1035</v>
      </c>
      <c r="B132" s="4">
        <v>9939</v>
      </c>
      <c r="C132" s="4" t="s">
        <v>1222</v>
      </c>
      <c r="D132" s="4" t="s">
        <v>1342</v>
      </c>
      <c r="E132" s="4" t="s">
        <v>1343</v>
      </c>
      <c r="F132" s="4" t="s">
        <v>223</v>
      </c>
      <c r="G132" s="4" t="s">
        <v>53</v>
      </c>
      <c r="H132" s="4" t="s">
        <v>53</v>
      </c>
      <c r="I132" s="4" t="s">
        <v>311</v>
      </c>
      <c r="J132" s="4" t="s">
        <v>1225</v>
      </c>
      <c r="K132" s="4" t="s">
        <v>78</v>
      </c>
      <c r="L132" s="4" t="s">
        <v>1212</v>
      </c>
      <c r="M132" s="86">
        <v>3.86</v>
      </c>
      <c r="N132" s="4" t="s">
        <v>1344</v>
      </c>
      <c r="O132" s="91">
        <v>2.2499999999999999E-2</v>
      </c>
      <c r="P132" s="87">
        <v>4.5159999999999999E-2</v>
      </c>
      <c r="R132" s="86">
        <v>13381144</v>
      </c>
      <c r="S132" s="88">
        <v>1</v>
      </c>
      <c r="T132" s="89">
        <v>91.9</v>
      </c>
      <c r="U132" s="86">
        <v>12297.271000000001</v>
      </c>
      <c r="W132" s="4" t="s">
        <v>17</v>
      </c>
      <c r="X132" s="87">
        <v>3.9899999999999999E-4</v>
      </c>
      <c r="Y132" s="87">
        <v>6.2368098856902098E-3</v>
      </c>
      <c r="Z132" s="87">
        <v>3.5155825644318001E-3</v>
      </c>
    </row>
    <row r="133" spans="1:26" x14ac:dyDescent="0.2">
      <c r="A133" s="7">
        <v>1035</v>
      </c>
      <c r="B133" s="4">
        <v>9939</v>
      </c>
      <c r="C133" s="4" t="s">
        <v>1227</v>
      </c>
      <c r="D133" s="4" t="s">
        <v>1345</v>
      </c>
      <c r="E133" s="4" t="s">
        <v>1346</v>
      </c>
      <c r="F133" s="4" t="s">
        <v>221</v>
      </c>
      <c r="G133" s="4" t="s">
        <v>53</v>
      </c>
      <c r="H133" s="4" t="s">
        <v>53</v>
      </c>
      <c r="I133" s="4" t="s">
        <v>311</v>
      </c>
      <c r="J133" s="4" t="s">
        <v>1225</v>
      </c>
      <c r="K133" s="4" t="s">
        <v>78</v>
      </c>
      <c r="L133" s="4" t="s">
        <v>1212</v>
      </c>
      <c r="M133" s="86">
        <v>4.6100000000000003</v>
      </c>
      <c r="N133" s="4" t="s">
        <v>1347</v>
      </c>
      <c r="O133" s="91">
        <v>5.0000000000000001E-3</v>
      </c>
      <c r="P133" s="87">
        <v>1.8280000000000001E-2</v>
      </c>
      <c r="R133" s="86">
        <v>36273776</v>
      </c>
      <c r="S133" s="88">
        <v>1</v>
      </c>
      <c r="T133" s="89">
        <v>108.85</v>
      </c>
      <c r="U133" s="86">
        <v>39484.004999999997</v>
      </c>
      <c r="W133" s="4" t="s">
        <v>17</v>
      </c>
      <c r="X133" s="87">
        <v>1.3450000000000001E-3</v>
      </c>
      <c r="Y133" s="87">
        <v>2.00251118382186E-2</v>
      </c>
      <c r="Z133" s="87">
        <v>1.1287811448408E-2</v>
      </c>
    </row>
    <row r="134" spans="1:26" x14ac:dyDescent="0.2">
      <c r="A134" s="7">
        <v>1035</v>
      </c>
      <c r="B134" s="4">
        <v>9939</v>
      </c>
      <c r="C134" s="4" t="s">
        <v>1222</v>
      </c>
      <c r="D134" s="4" t="s">
        <v>1421</v>
      </c>
      <c r="E134" s="4" t="s">
        <v>1422</v>
      </c>
      <c r="F134" s="4" t="s">
        <v>223</v>
      </c>
      <c r="G134" s="4" t="s">
        <v>53</v>
      </c>
      <c r="H134" s="4" t="s">
        <v>53</v>
      </c>
      <c r="I134" s="4" t="s">
        <v>311</v>
      </c>
      <c r="J134" s="4" t="s">
        <v>1225</v>
      </c>
      <c r="K134" s="4" t="s">
        <v>78</v>
      </c>
      <c r="L134" s="4" t="s">
        <v>1212</v>
      </c>
      <c r="M134" s="86">
        <v>5.33</v>
      </c>
      <c r="N134" s="4" t="s">
        <v>1423</v>
      </c>
      <c r="O134" s="91">
        <v>0.01</v>
      </c>
      <c r="P134" s="87">
        <v>4.6289999999999998E-2</v>
      </c>
      <c r="R134" s="86">
        <v>14891365</v>
      </c>
      <c r="S134" s="88">
        <v>1</v>
      </c>
      <c r="T134" s="89">
        <v>83.24</v>
      </c>
      <c r="U134" s="86">
        <v>12395.572</v>
      </c>
      <c r="W134" s="4" t="s">
        <v>17</v>
      </c>
      <c r="X134" s="87">
        <v>3.9399999999999998E-4</v>
      </c>
      <c r="Y134" s="87">
        <v>6.2866651703117104E-3</v>
      </c>
      <c r="Z134" s="87">
        <v>3.5436851317013698E-3</v>
      </c>
    </row>
    <row r="135" spans="1:26" x14ac:dyDescent="0.2">
      <c r="A135" s="7">
        <v>1035</v>
      </c>
      <c r="B135" s="4">
        <v>9939</v>
      </c>
      <c r="C135" s="4" t="s">
        <v>1222</v>
      </c>
      <c r="D135" s="4" t="s">
        <v>1348</v>
      </c>
      <c r="E135" s="4" t="s">
        <v>1349</v>
      </c>
      <c r="F135" s="4" t="s">
        <v>223</v>
      </c>
      <c r="G135" s="4" t="s">
        <v>53</v>
      </c>
      <c r="H135" s="4" t="s">
        <v>53</v>
      </c>
      <c r="I135" s="4" t="s">
        <v>311</v>
      </c>
      <c r="J135" s="4" t="s">
        <v>1225</v>
      </c>
      <c r="K135" s="4" t="s">
        <v>78</v>
      </c>
      <c r="L135" s="4" t="s">
        <v>1212</v>
      </c>
      <c r="M135" s="86">
        <v>11.205</v>
      </c>
      <c r="N135" s="4" t="s">
        <v>1350</v>
      </c>
      <c r="O135" s="91">
        <v>1.4999999999999999E-2</v>
      </c>
      <c r="P135" s="87">
        <v>5.042E-2</v>
      </c>
      <c r="R135" s="86">
        <v>32235920</v>
      </c>
      <c r="S135" s="88">
        <v>1</v>
      </c>
      <c r="T135" s="89">
        <v>67.92</v>
      </c>
      <c r="U135" s="86">
        <v>21894.636999999999</v>
      </c>
      <c r="W135" s="4" t="s">
        <v>17</v>
      </c>
      <c r="X135" s="87">
        <v>1.005E-3</v>
      </c>
      <c r="Y135" s="87">
        <v>1.11043079318936E-2</v>
      </c>
      <c r="Z135" s="87">
        <v>6.2593075740558102E-3</v>
      </c>
    </row>
    <row r="136" spans="1:26" x14ac:dyDescent="0.2">
      <c r="A136" s="7">
        <v>1035</v>
      </c>
      <c r="B136" s="4">
        <v>9939</v>
      </c>
      <c r="C136" s="4" t="s">
        <v>1338</v>
      </c>
      <c r="D136" s="4" t="s">
        <v>1351</v>
      </c>
      <c r="E136" s="4" t="s">
        <v>1352</v>
      </c>
      <c r="F136" s="4" t="s">
        <v>224</v>
      </c>
      <c r="G136" s="4" t="s">
        <v>53</v>
      </c>
      <c r="H136" s="4" t="s">
        <v>53</v>
      </c>
      <c r="I136" s="4" t="s">
        <v>311</v>
      </c>
      <c r="J136" s="4" t="s">
        <v>1225</v>
      </c>
      <c r="K136" s="4" t="s">
        <v>78</v>
      </c>
      <c r="L136" s="4" t="s">
        <v>1212</v>
      </c>
      <c r="M136" s="86">
        <v>5.42</v>
      </c>
      <c r="N136" s="4" t="s">
        <v>1353</v>
      </c>
      <c r="O136" s="91">
        <v>4.1700000000000001E-2</v>
      </c>
      <c r="P136" s="87">
        <v>4.8480000000000002E-2</v>
      </c>
      <c r="R136" s="86">
        <v>6556674</v>
      </c>
      <c r="S136" s="88">
        <v>1</v>
      </c>
      <c r="T136" s="89">
        <v>97.9</v>
      </c>
      <c r="U136" s="86">
        <v>6418.9840000000004</v>
      </c>
      <c r="W136" s="4" t="s">
        <v>17</v>
      </c>
      <c r="X136" s="87">
        <v>2.0699999999999999E-4</v>
      </c>
      <c r="Y136" s="87">
        <v>3.2555174894466198E-3</v>
      </c>
      <c r="Z136" s="87">
        <v>1.8350792687077001E-3</v>
      </c>
    </row>
    <row r="137" spans="1:26" x14ac:dyDescent="0.2">
      <c r="A137" s="7">
        <v>1035</v>
      </c>
      <c r="B137" s="4">
        <v>9939</v>
      </c>
      <c r="C137" s="4" t="s">
        <v>1227</v>
      </c>
      <c r="D137" s="4" t="s">
        <v>1354</v>
      </c>
      <c r="E137" s="4" t="s">
        <v>1355</v>
      </c>
      <c r="F137" s="4" t="s">
        <v>221</v>
      </c>
      <c r="G137" s="4" t="s">
        <v>53</v>
      </c>
      <c r="H137" s="4" t="s">
        <v>53</v>
      </c>
      <c r="I137" s="4" t="s">
        <v>311</v>
      </c>
      <c r="J137" s="4" t="s">
        <v>1225</v>
      </c>
      <c r="K137" s="4" t="s">
        <v>78</v>
      </c>
      <c r="L137" s="4" t="s">
        <v>1212</v>
      </c>
      <c r="M137" s="86">
        <v>1.83</v>
      </c>
      <c r="N137" s="4" t="s">
        <v>1356</v>
      </c>
      <c r="O137" s="91">
        <v>1E-3</v>
      </c>
      <c r="P137" s="87">
        <v>1.5679999999999999E-2</v>
      </c>
      <c r="R137" s="86">
        <v>33950790</v>
      </c>
      <c r="S137" s="88">
        <v>1</v>
      </c>
      <c r="T137" s="89">
        <v>112.44</v>
      </c>
      <c r="U137" s="86">
        <v>38174.267999999996</v>
      </c>
      <c r="W137" s="4" t="s">
        <v>17</v>
      </c>
      <c r="X137" s="87">
        <v>1.681E-3</v>
      </c>
      <c r="Y137" s="87">
        <v>1.9360852278322599E-2</v>
      </c>
      <c r="Z137" s="87">
        <v>1.09133797485761E-2</v>
      </c>
    </row>
    <row r="138" spans="1:26" x14ac:dyDescent="0.2">
      <c r="A138" s="7">
        <v>1035</v>
      </c>
      <c r="B138" s="4">
        <v>9939</v>
      </c>
      <c r="C138" s="4" t="s">
        <v>1227</v>
      </c>
      <c r="D138" s="4" t="s">
        <v>1357</v>
      </c>
      <c r="E138" s="4" t="s">
        <v>1358</v>
      </c>
      <c r="F138" s="4" t="s">
        <v>221</v>
      </c>
      <c r="G138" s="4" t="s">
        <v>53</v>
      </c>
      <c r="H138" s="4" t="s">
        <v>53</v>
      </c>
      <c r="I138" s="4" t="s">
        <v>311</v>
      </c>
      <c r="J138" s="4" t="s">
        <v>1225</v>
      </c>
      <c r="K138" s="4" t="s">
        <v>78</v>
      </c>
      <c r="L138" s="4" t="s">
        <v>1212</v>
      </c>
      <c r="M138" s="86">
        <v>7.1340000000000003</v>
      </c>
      <c r="N138" s="4" t="s">
        <v>1359</v>
      </c>
      <c r="O138" s="91">
        <v>1E-3</v>
      </c>
      <c r="P138" s="87">
        <v>1.9910000000000001E-2</v>
      </c>
      <c r="R138" s="86">
        <v>38237774</v>
      </c>
      <c r="S138" s="88">
        <v>1</v>
      </c>
      <c r="T138" s="89">
        <v>101.1</v>
      </c>
      <c r="U138" s="86">
        <v>38658.39</v>
      </c>
      <c r="W138" s="4" t="s">
        <v>17</v>
      </c>
      <c r="X138" s="87">
        <v>1.2459999999999999E-3</v>
      </c>
      <c r="Y138" s="87">
        <v>1.96063841561297E-2</v>
      </c>
      <c r="Z138" s="87">
        <v>1.10517818490812E-2</v>
      </c>
    </row>
    <row r="139" spans="1:26" x14ac:dyDescent="0.2">
      <c r="A139" s="7">
        <v>1035</v>
      </c>
      <c r="B139" s="4">
        <v>9939</v>
      </c>
      <c r="C139" s="4" t="s">
        <v>1222</v>
      </c>
      <c r="D139" s="4" t="s">
        <v>1231</v>
      </c>
      <c r="E139" s="4" t="s">
        <v>1232</v>
      </c>
      <c r="F139" s="4" t="s">
        <v>223</v>
      </c>
      <c r="G139" s="4" t="s">
        <v>53</v>
      </c>
      <c r="H139" s="4" t="s">
        <v>53</v>
      </c>
      <c r="I139" s="4" t="s">
        <v>311</v>
      </c>
      <c r="J139" s="4" t="s">
        <v>1225</v>
      </c>
      <c r="K139" s="4" t="s">
        <v>78</v>
      </c>
      <c r="L139" s="4" t="s">
        <v>1212</v>
      </c>
      <c r="M139" s="86">
        <v>1.4</v>
      </c>
      <c r="N139" s="4" t="s">
        <v>1233</v>
      </c>
      <c r="O139" s="91">
        <v>5.0000000000000001E-3</v>
      </c>
      <c r="P139" s="87">
        <v>4.3909999999999998E-2</v>
      </c>
      <c r="R139" s="86">
        <v>25933998</v>
      </c>
      <c r="S139" s="88">
        <v>1</v>
      </c>
      <c r="T139" s="89">
        <v>95.1</v>
      </c>
      <c r="U139" s="86">
        <v>24663.232</v>
      </c>
      <c r="W139" s="4" t="s">
        <v>17</v>
      </c>
      <c r="X139" s="87">
        <v>9.3400000000000004E-4</v>
      </c>
      <c r="Y139" s="87">
        <v>1.25084570031056E-2</v>
      </c>
      <c r="Z139" s="87">
        <v>7.05080227777317E-3</v>
      </c>
    </row>
    <row r="140" spans="1:26" x14ac:dyDescent="0.2">
      <c r="A140" s="7">
        <v>1035</v>
      </c>
      <c r="B140" s="4">
        <v>9939</v>
      </c>
      <c r="C140" s="4" t="s">
        <v>1222</v>
      </c>
      <c r="D140" s="4" t="s">
        <v>1424</v>
      </c>
      <c r="E140" s="4" t="s">
        <v>1425</v>
      </c>
      <c r="F140" s="4" t="s">
        <v>223</v>
      </c>
      <c r="G140" s="4" t="s">
        <v>53</v>
      </c>
      <c r="H140" s="4" t="s">
        <v>53</v>
      </c>
      <c r="I140" s="4" t="s">
        <v>311</v>
      </c>
      <c r="J140" s="4" t="s">
        <v>1225</v>
      </c>
      <c r="K140" s="4" t="s">
        <v>78</v>
      </c>
      <c r="L140" s="4" t="s">
        <v>1212</v>
      </c>
      <c r="M140" s="86">
        <v>7.1239999999999997</v>
      </c>
      <c r="N140" s="4" t="s">
        <v>1426</v>
      </c>
      <c r="O140" s="91">
        <v>1.2999999999999999E-2</v>
      </c>
      <c r="P140" s="87">
        <v>4.7539999999999999E-2</v>
      </c>
      <c r="R140" s="86">
        <v>57831</v>
      </c>
      <c r="S140" s="88">
        <v>1</v>
      </c>
      <c r="T140" s="89">
        <v>78.98</v>
      </c>
      <c r="U140" s="86">
        <v>45.674999999999997</v>
      </c>
      <c r="W140" s="4" t="s">
        <v>17</v>
      </c>
      <c r="X140" s="87">
        <v>1.9999999999999999E-6</v>
      </c>
      <c r="Y140" s="87">
        <v>2.3164961437424601E-5</v>
      </c>
      <c r="Z140" s="87">
        <v>1.30576907149275E-5</v>
      </c>
    </row>
    <row r="141" spans="1:26" x14ac:dyDescent="0.2">
      <c r="A141" s="7">
        <v>1035</v>
      </c>
      <c r="B141" s="4">
        <v>9939</v>
      </c>
      <c r="C141" s="4" t="s">
        <v>1222</v>
      </c>
      <c r="D141" s="4" t="s">
        <v>1360</v>
      </c>
      <c r="E141" s="4" t="s">
        <v>1361</v>
      </c>
      <c r="F141" s="4" t="s">
        <v>223</v>
      </c>
      <c r="G141" s="4" t="s">
        <v>53</v>
      </c>
      <c r="H141" s="4" t="s">
        <v>53</v>
      </c>
      <c r="I141" s="4" t="s">
        <v>311</v>
      </c>
      <c r="J141" s="4" t="s">
        <v>1225</v>
      </c>
      <c r="K141" s="4" t="s">
        <v>78</v>
      </c>
      <c r="L141" s="4" t="s">
        <v>1212</v>
      </c>
      <c r="M141" s="86">
        <v>16.63</v>
      </c>
      <c r="N141" s="4" t="s">
        <v>1362</v>
      </c>
      <c r="O141" s="91">
        <v>2.8000000000000001E-2</v>
      </c>
      <c r="P141" s="87">
        <v>5.4420000000000003E-2</v>
      </c>
      <c r="R141" s="86">
        <v>10338494</v>
      </c>
      <c r="S141" s="88">
        <v>1</v>
      </c>
      <c r="T141" s="89">
        <v>64.7</v>
      </c>
      <c r="U141" s="86">
        <v>6689.0060000000003</v>
      </c>
      <c r="W141" s="4" t="s">
        <v>17</v>
      </c>
      <c r="X141" s="87">
        <v>5.8200000000000005E-4</v>
      </c>
      <c r="Y141" s="87">
        <v>3.3924644926432599E-3</v>
      </c>
      <c r="Z141" s="87">
        <v>1.9122739412267299E-3</v>
      </c>
    </row>
    <row r="142" spans="1:26" x14ac:dyDescent="0.2">
      <c r="A142" s="7">
        <v>1035</v>
      </c>
      <c r="B142" s="4">
        <v>9939</v>
      </c>
      <c r="C142" s="4" t="s">
        <v>1222</v>
      </c>
      <c r="D142" s="4" t="s">
        <v>1363</v>
      </c>
      <c r="E142" s="4" t="s">
        <v>1364</v>
      </c>
      <c r="F142" s="4" t="s">
        <v>223</v>
      </c>
      <c r="G142" s="4" t="s">
        <v>53</v>
      </c>
      <c r="H142" s="4" t="s">
        <v>53</v>
      </c>
      <c r="I142" s="4" t="s">
        <v>311</v>
      </c>
      <c r="J142" s="4" t="s">
        <v>1225</v>
      </c>
      <c r="K142" s="4" t="s">
        <v>78</v>
      </c>
      <c r="L142" s="4" t="s">
        <v>1212</v>
      </c>
      <c r="M142" s="86">
        <v>4.0549999999999997</v>
      </c>
      <c r="N142" s="4" t="s">
        <v>1365</v>
      </c>
      <c r="O142" s="91">
        <v>3.7499999999999999E-2</v>
      </c>
      <c r="P142" s="87">
        <v>4.5620000000000001E-2</v>
      </c>
      <c r="R142" s="86">
        <v>21340794</v>
      </c>
      <c r="S142" s="88">
        <v>1</v>
      </c>
      <c r="T142" s="89">
        <v>99.02</v>
      </c>
      <c r="U142" s="86">
        <v>21131.653999999999</v>
      </c>
      <c r="W142" s="4" t="s">
        <v>17</v>
      </c>
      <c r="X142" s="87">
        <v>6.5899999999999997E-4</v>
      </c>
      <c r="Y142" s="87">
        <v>1.0717345851105601E-2</v>
      </c>
      <c r="Z142" s="87">
        <v>6.0411836983487897E-3</v>
      </c>
    </row>
    <row r="143" spans="1:26" x14ac:dyDescent="0.2">
      <c r="A143" s="7">
        <v>1035</v>
      </c>
      <c r="B143" s="4">
        <v>9939</v>
      </c>
      <c r="C143" s="4" t="s">
        <v>1227</v>
      </c>
      <c r="D143" s="4" t="s">
        <v>1366</v>
      </c>
      <c r="E143" s="4" t="s">
        <v>1367</v>
      </c>
      <c r="F143" s="4" t="s">
        <v>221</v>
      </c>
      <c r="G143" s="4" t="s">
        <v>53</v>
      </c>
      <c r="H143" s="4" t="s">
        <v>53</v>
      </c>
      <c r="I143" s="4" t="s">
        <v>311</v>
      </c>
      <c r="J143" s="4" t="s">
        <v>1225</v>
      </c>
      <c r="K143" s="4" t="s">
        <v>78</v>
      </c>
      <c r="L143" s="4" t="s">
        <v>1212</v>
      </c>
      <c r="M143" s="86">
        <v>3.972</v>
      </c>
      <c r="N143" s="4" t="s">
        <v>1368</v>
      </c>
      <c r="O143" s="91">
        <v>1.0999999999999999E-2</v>
      </c>
      <c r="P143" s="87">
        <v>1.806E-2</v>
      </c>
      <c r="R143" s="86">
        <v>75965106</v>
      </c>
      <c r="S143" s="88">
        <v>1</v>
      </c>
      <c r="T143" s="89">
        <v>102.6</v>
      </c>
      <c r="U143" s="86">
        <v>77940.198999999993</v>
      </c>
      <c r="W143" s="4" t="s">
        <v>17</v>
      </c>
      <c r="X143" s="87">
        <v>3.7239999999999999E-3</v>
      </c>
      <c r="Y143" s="87">
        <v>3.9528948236755401E-2</v>
      </c>
      <c r="Z143" s="87">
        <v>2.2281788888629198E-2</v>
      </c>
    </row>
    <row r="144" spans="1:26" x14ac:dyDescent="0.2">
      <c r="A144" s="7">
        <v>1035</v>
      </c>
      <c r="B144" s="4">
        <v>9939</v>
      </c>
      <c r="C144" s="4" t="s">
        <v>1234</v>
      </c>
      <c r="D144" s="4" t="s">
        <v>1235</v>
      </c>
      <c r="E144" s="4" t="s">
        <v>1236</v>
      </c>
      <c r="F144" s="4" t="s">
        <v>227</v>
      </c>
      <c r="G144" s="4" t="s">
        <v>53</v>
      </c>
      <c r="H144" s="4" t="s">
        <v>53</v>
      </c>
      <c r="I144" s="4" t="s">
        <v>311</v>
      </c>
      <c r="J144" s="4" t="s">
        <v>1225</v>
      </c>
      <c r="K144" s="4" t="s">
        <v>78</v>
      </c>
      <c r="L144" s="4" t="s">
        <v>1212</v>
      </c>
      <c r="M144" s="86">
        <v>0.16</v>
      </c>
      <c r="N144" s="4" t="s">
        <v>1237</v>
      </c>
      <c r="O144" s="91">
        <v>0</v>
      </c>
      <c r="P144" s="87">
        <v>4.3209999999999998E-2</v>
      </c>
      <c r="R144" s="86">
        <v>79685919</v>
      </c>
      <c r="S144" s="88">
        <v>1</v>
      </c>
      <c r="T144" s="89">
        <v>99.33</v>
      </c>
      <c r="U144" s="86">
        <v>79152.023000000001</v>
      </c>
      <c r="W144" s="4" t="s">
        <v>17</v>
      </c>
      <c r="X144" s="87">
        <v>8.6160000000000004E-3</v>
      </c>
      <c r="Y144" s="87">
        <v>4.0143549586562799E-2</v>
      </c>
      <c r="Z144" s="87">
        <v>2.2628229108719301E-2</v>
      </c>
    </row>
    <row r="145" spans="1:26" x14ac:dyDescent="0.2">
      <c r="A145" s="7">
        <v>1035</v>
      </c>
      <c r="B145" s="4">
        <v>9939</v>
      </c>
      <c r="C145" s="4" t="s">
        <v>1222</v>
      </c>
      <c r="D145" s="4" t="s">
        <v>1369</v>
      </c>
      <c r="E145" s="4" t="s">
        <v>1370</v>
      </c>
      <c r="F145" s="4" t="s">
        <v>223</v>
      </c>
      <c r="G145" s="4" t="s">
        <v>53</v>
      </c>
      <c r="H145" s="4" t="s">
        <v>53</v>
      </c>
      <c r="I145" s="4" t="s">
        <v>311</v>
      </c>
      <c r="J145" s="4" t="s">
        <v>1225</v>
      </c>
      <c r="K145" s="4" t="s">
        <v>78</v>
      </c>
      <c r="L145" s="4" t="s">
        <v>1212</v>
      </c>
      <c r="M145" s="86">
        <v>8.5180000000000007</v>
      </c>
      <c r="N145" s="4" t="s">
        <v>1371</v>
      </c>
      <c r="O145" s="91">
        <v>0.04</v>
      </c>
      <c r="P145" s="87">
        <v>4.8770000000000001E-2</v>
      </c>
      <c r="R145" s="86">
        <v>5309514</v>
      </c>
      <c r="S145" s="88">
        <v>1</v>
      </c>
      <c r="T145" s="89">
        <v>94.93</v>
      </c>
      <c r="U145" s="86">
        <v>5040.3220000000001</v>
      </c>
      <c r="W145" s="4" t="s">
        <v>17</v>
      </c>
      <c r="X145" s="87">
        <v>3.19E-4</v>
      </c>
      <c r="Y145" s="87">
        <v>2.5563010666139201E-3</v>
      </c>
      <c r="Z145" s="87">
        <v>1.4409429859079E-3</v>
      </c>
    </row>
    <row r="146" spans="1:26" x14ac:dyDescent="0.2">
      <c r="A146" s="7">
        <v>1035</v>
      </c>
      <c r="B146" s="4">
        <v>9939</v>
      </c>
      <c r="C146" s="4" t="s">
        <v>1222</v>
      </c>
      <c r="D146" s="4" t="s">
        <v>1372</v>
      </c>
      <c r="E146" s="4" t="s">
        <v>1373</v>
      </c>
      <c r="F146" s="4" t="s">
        <v>223</v>
      </c>
      <c r="G146" s="4" t="s">
        <v>53</v>
      </c>
      <c r="H146" s="4" t="s">
        <v>53</v>
      </c>
      <c r="I146" s="4" t="s">
        <v>311</v>
      </c>
      <c r="J146" s="4" t="s">
        <v>1225</v>
      </c>
      <c r="K146" s="4" t="s">
        <v>78</v>
      </c>
      <c r="L146" s="4" t="s">
        <v>1212</v>
      </c>
      <c r="M146" s="86">
        <v>2.89</v>
      </c>
      <c r="N146" s="4" t="s">
        <v>1374</v>
      </c>
      <c r="O146" s="91">
        <v>3.7499999999999999E-2</v>
      </c>
      <c r="P146" s="87">
        <v>4.453E-2</v>
      </c>
      <c r="R146" s="86">
        <v>60684859</v>
      </c>
      <c r="S146" s="88">
        <v>1</v>
      </c>
      <c r="T146" s="89">
        <v>98.09</v>
      </c>
      <c r="U146" s="86">
        <v>59525.777999999998</v>
      </c>
      <c r="W146" s="4" t="s">
        <v>17</v>
      </c>
      <c r="X146" s="87">
        <v>3.604E-3</v>
      </c>
      <c r="Y146" s="87">
        <v>3.01897023936765E-2</v>
      </c>
      <c r="Z146" s="87">
        <v>1.7017416484685501E-2</v>
      </c>
    </row>
    <row r="147" spans="1:26" x14ac:dyDescent="0.2">
      <c r="A147" s="7">
        <v>1035</v>
      </c>
      <c r="B147" s="4">
        <v>9939</v>
      </c>
      <c r="C147" s="4" t="s">
        <v>1227</v>
      </c>
      <c r="D147" s="4" t="s">
        <v>1375</v>
      </c>
      <c r="E147" s="4" t="s">
        <v>1376</v>
      </c>
      <c r="F147" s="4" t="s">
        <v>221</v>
      </c>
      <c r="G147" s="4" t="s">
        <v>53</v>
      </c>
      <c r="H147" s="4" t="s">
        <v>53</v>
      </c>
      <c r="I147" s="4" t="s">
        <v>311</v>
      </c>
      <c r="J147" s="4" t="s">
        <v>1225</v>
      </c>
      <c r="K147" s="4" t="s">
        <v>78</v>
      </c>
      <c r="L147" s="4" t="s">
        <v>1212</v>
      </c>
      <c r="M147" s="86">
        <v>8.4309999999999992</v>
      </c>
      <c r="N147" s="4" t="s">
        <v>1377</v>
      </c>
      <c r="O147" s="91">
        <v>1.6E-2</v>
      </c>
      <c r="P147" s="87">
        <v>2.128E-2</v>
      </c>
      <c r="R147" s="86">
        <v>51345345</v>
      </c>
      <c r="S147" s="88">
        <v>1</v>
      </c>
      <c r="T147" s="89">
        <v>100.1</v>
      </c>
      <c r="U147" s="86">
        <v>51396.69</v>
      </c>
      <c r="W147" s="4" t="s">
        <v>17</v>
      </c>
      <c r="X147" s="87">
        <v>5.3270000000000001E-3</v>
      </c>
      <c r="Y147" s="87">
        <v>2.60668710705803E-2</v>
      </c>
      <c r="Z147" s="87">
        <v>1.4693447311146E-2</v>
      </c>
    </row>
    <row r="148" spans="1:26" x14ac:dyDescent="0.2">
      <c r="A148" s="7">
        <v>1035</v>
      </c>
      <c r="B148" s="4">
        <v>9939</v>
      </c>
      <c r="C148" s="4" t="s">
        <v>1234</v>
      </c>
      <c r="D148" s="4" t="s">
        <v>1238</v>
      </c>
      <c r="E148" s="4" t="s">
        <v>1239</v>
      </c>
      <c r="F148" s="4" t="s">
        <v>227</v>
      </c>
      <c r="G148" s="4" t="s">
        <v>53</v>
      </c>
      <c r="H148" s="4" t="s">
        <v>53</v>
      </c>
      <c r="I148" s="4" t="s">
        <v>311</v>
      </c>
      <c r="J148" s="4" t="s">
        <v>1225</v>
      </c>
      <c r="K148" s="4" t="s">
        <v>78</v>
      </c>
      <c r="L148" s="4" t="s">
        <v>1212</v>
      </c>
      <c r="M148" s="86">
        <v>0.40799999999999997</v>
      </c>
      <c r="N148" s="4" t="s">
        <v>1240</v>
      </c>
      <c r="O148" s="91">
        <v>0</v>
      </c>
      <c r="P148" s="87">
        <v>4.342E-2</v>
      </c>
      <c r="R148" s="86">
        <v>111410314</v>
      </c>
      <c r="S148" s="88">
        <v>1</v>
      </c>
      <c r="T148" s="89">
        <v>98.28</v>
      </c>
      <c r="U148" s="86">
        <v>109494.057</v>
      </c>
      <c r="W148" s="4" t="s">
        <v>17</v>
      </c>
      <c r="X148" s="87">
        <v>1.2012999999999999E-2</v>
      </c>
      <c r="Y148" s="87">
        <v>5.5532125458032003E-2</v>
      </c>
      <c r="Z148" s="87">
        <v>3.1302504903032102E-2</v>
      </c>
    </row>
    <row r="149" spans="1:26" x14ac:dyDescent="0.2">
      <c r="A149" s="7">
        <v>1035</v>
      </c>
      <c r="B149" s="4">
        <v>9939</v>
      </c>
      <c r="C149" s="4" t="s">
        <v>1234</v>
      </c>
      <c r="D149" s="4" t="s">
        <v>1241</v>
      </c>
      <c r="E149" s="4" t="s">
        <v>1242</v>
      </c>
      <c r="F149" s="4" t="s">
        <v>227</v>
      </c>
      <c r="G149" s="4" t="s">
        <v>53</v>
      </c>
      <c r="H149" s="4" t="s">
        <v>53</v>
      </c>
      <c r="I149" s="4" t="s">
        <v>311</v>
      </c>
      <c r="J149" s="4" t="s">
        <v>1225</v>
      </c>
      <c r="K149" s="4" t="s">
        <v>78</v>
      </c>
      <c r="L149" s="4" t="s">
        <v>1212</v>
      </c>
      <c r="M149" s="86">
        <v>0.65800000000000003</v>
      </c>
      <c r="N149" s="4" t="s">
        <v>1243</v>
      </c>
      <c r="O149" s="91">
        <v>0</v>
      </c>
      <c r="P149" s="87">
        <v>4.1689999999999998E-2</v>
      </c>
      <c r="R149" s="86">
        <v>89841443</v>
      </c>
      <c r="S149" s="88">
        <v>1</v>
      </c>
      <c r="T149" s="89">
        <v>97.35</v>
      </c>
      <c r="U149" s="86">
        <v>87460.645000000004</v>
      </c>
      <c r="W149" s="4" t="s">
        <v>17</v>
      </c>
      <c r="X149" s="87">
        <v>1.2086E-2</v>
      </c>
      <c r="Y149" s="87">
        <v>4.4357434990822599E-2</v>
      </c>
      <c r="Z149" s="87">
        <v>2.50035239032134E-2</v>
      </c>
    </row>
    <row r="150" spans="1:26" x14ac:dyDescent="0.2">
      <c r="A150" s="7">
        <v>1035</v>
      </c>
      <c r="B150" s="4">
        <v>9939</v>
      </c>
      <c r="C150" s="4" t="s">
        <v>1244</v>
      </c>
      <c r="D150" s="4" t="s">
        <v>1245</v>
      </c>
      <c r="E150" s="4" t="s">
        <v>1246</v>
      </c>
      <c r="F150" s="4" t="s">
        <v>227</v>
      </c>
      <c r="G150" s="4" t="s">
        <v>53</v>
      </c>
      <c r="H150" s="4" t="s">
        <v>53</v>
      </c>
      <c r="I150" s="4" t="s">
        <v>311</v>
      </c>
      <c r="J150" s="4" t="s">
        <v>1225</v>
      </c>
      <c r="K150" s="4" t="s">
        <v>78</v>
      </c>
      <c r="L150" s="4" t="s">
        <v>1212</v>
      </c>
      <c r="M150" s="86">
        <v>0.03</v>
      </c>
      <c r="N150" s="4" t="s">
        <v>1247</v>
      </c>
      <c r="O150" s="91">
        <v>0</v>
      </c>
      <c r="P150" s="87">
        <v>0.11574</v>
      </c>
      <c r="Q150" s="86">
        <v>48948.212</v>
      </c>
      <c r="R150" s="86">
        <v>0</v>
      </c>
      <c r="S150" s="88">
        <v>1</v>
      </c>
      <c r="T150" s="89">
        <v>0</v>
      </c>
      <c r="U150" s="86">
        <v>48948.212</v>
      </c>
      <c r="W150" s="4" t="s">
        <v>17</v>
      </c>
      <c r="X150" s="87">
        <v>0</v>
      </c>
      <c r="Y150" s="87">
        <v>2.48250757543877E-2</v>
      </c>
      <c r="Z150" s="87">
        <v>1.39934686293818E-2</v>
      </c>
    </row>
    <row r="151" spans="1:26" x14ac:dyDescent="0.2">
      <c r="A151" s="7">
        <v>1035</v>
      </c>
      <c r="B151" s="4">
        <v>9939</v>
      </c>
      <c r="C151" s="4" t="s">
        <v>1244</v>
      </c>
      <c r="D151" s="4" t="s">
        <v>1248</v>
      </c>
      <c r="E151" s="4" t="s">
        <v>1249</v>
      </c>
      <c r="F151" s="4" t="s">
        <v>227</v>
      </c>
      <c r="G151" s="4" t="s">
        <v>53</v>
      </c>
      <c r="H151" s="4" t="s">
        <v>53</v>
      </c>
      <c r="I151" s="4" t="s">
        <v>311</v>
      </c>
      <c r="J151" s="4" t="s">
        <v>1225</v>
      </c>
      <c r="K151" s="4" t="s">
        <v>78</v>
      </c>
      <c r="L151" s="4" t="s">
        <v>1212</v>
      </c>
      <c r="M151" s="86">
        <v>0.1</v>
      </c>
      <c r="N151" s="4" t="s">
        <v>1250</v>
      </c>
      <c r="O151" s="91">
        <v>0</v>
      </c>
      <c r="P151" s="87">
        <v>4.487E-2</v>
      </c>
      <c r="R151" s="86">
        <v>78172900</v>
      </c>
      <c r="S151" s="88">
        <v>1</v>
      </c>
      <c r="T151" s="89">
        <v>99.58</v>
      </c>
      <c r="U151" s="86">
        <v>77844.573999999993</v>
      </c>
      <c r="W151" s="4" t="s">
        <v>17</v>
      </c>
      <c r="X151" s="87">
        <v>1.954E-3</v>
      </c>
      <c r="Y151" s="87">
        <v>3.9480450116329502E-2</v>
      </c>
      <c r="Z151" s="87">
        <v>2.2254451331496301E-2</v>
      </c>
    </row>
    <row r="152" spans="1:26" x14ac:dyDescent="0.2">
      <c r="A152" s="7">
        <v>1035</v>
      </c>
      <c r="B152" s="4">
        <v>9939</v>
      </c>
      <c r="C152" s="4" t="s">
        <v>1244</v>
      </c>
      <c r="D152" s="4" t="s">
        <v>1251</v>
      </c>
      <c r="E152" s="4" t="s">
        <v>1252</v>
      </c>
      <c r="F152" s="4" t="s">
        <v>227</v>
      </c>
      <c r="G152" s="4" t="s">
        <v>53</v>
      </c>
      <c r="H152" s="4" t="s">
        <v>53</v>
      </c>
      <c r="I152" s="4" t="s">
        <v>311</v>
      </c>
      <c r="J152" s="4" t="s">
        <v>1225</v>
      </c>
      <c r="K152" s="4" t="s">
        <v>78</v>
      </c>
      <c r="L152" s="4" t="s">
        <v>1212</v>
      </c>
      <c r="M152" s="86">
        <v>0.18</v>
      </c>
      <c r="N152" s="4" t="s">
        <v>1253</v>
      </c>
      <c r="O152" s="91">
        <v>0</v>
      </c>
      <c r="P152" s="87">
        <v>4.3360000000000003E-2</v>
      </c>
      <c r="R152" s="86">
        <v>75874368</v>
      </c>
      <c r="S152" s="88">
        <v>1</v>
      </c>
      <c r="T152" s="89">
        <v>99.27</v>
      </c>
      <c r="U152" s="86">
        <v>75320.485000000001</v>
      </c>
      <c r="W152" s="4" t="s">
        <v>17</v>
      </c>
      <c r="X152" s="87">
        <v>1.897E-3</v>
      </c>
      <c r="Y152" s="87">
        <v>3.82003074760391E-2</v>
      </c>
      <c r="Z152" s="87">
        <v>2.1532856922066499E-2</v>
      </c>
    </row>
    <row r="153" spans="1:26" x14ac:dyDescent="0.2">
      <c r="A153" s="7">
        <v>1035</v>
      </c>
      <c r="B153" s="4">
        <v>9939</v>
      </c>
      <c r="C153" s="4" t="s">
        <v>1244</v>
      </c>
      <c r="D153" s="4" t="s">
        <v>1254</v>
      </c>
      <c r="E153" s="4" t="s">
        <v>1255</v>
      </c>
      <c r="F153" s="4" t="s">
        <v>227</v>
      </c>
      <c r="G153" s="4" t="s">
        <v>53</v>
      </c>
      <c r="H153" s="4" t="s">
        <v>53</v>
      </c>
      <c r="I153" s="4" t="s">
        <v>311</v>
      </c>
      <c r="J153" s="4" t="s">
        <v>1225</v>
      </c>
      <c r="K153" s="4" t="s">
        <v>78</v>
      </c>
      <c r="L153" s="4" t="s">
        <v>1212</v>
      </c>
      <c r="M153" s="86">
        <v>0.23</v>
      </c>
      <c r="N153" s="4" t="s">
        <v>1256</v>
      </c>
      <c r="O153" s="91">
        <v>0</v>
      </c>
      <c r="P153" s="87">
        <v>4.3630000000000002E-2</v>
      </c>
      <c r="R153" s="86">
        <v>38413023</v>
      </c>
      <c r="S153" s="88">
        <v>1</v>
      </c>
      <c r="T153" s="89">
        <v>98.86</v>
      </c>
      <c r="U153" s="86">
        <v>37975.114999999998</v>
      </c>
      <c r="W153" s="4" t="s">
        <v>17</v>
      </c>
      <c r="X153" s="87">
        <v>3.2009999999999999E-3</v>
      </c>
      <c r="Y153" s="87">
        <v>1.92598474318619E-2</v>
      </c>
      <c r="Z153" s="87">
        <v>1.0856445052209099E-2</v>
      </c>
    </row>
    <row r="154" spans="1:26" x14ac:dyDescent="0.2">
      <c r="A154" s="7">
        <v>1035</v>
      </c>
      <c r="B154" s="4">
        <v>9939</v>
      </c>
      <c r="C154" s="4" t="s">
        <v>1244</v>
      </c>
      <c r="D154" s="4" t="s">
        <v>1257</v>
      </c>
      <c r="E154" s="4" t="s">
        <v>1258</v>
      </c>
      <c r="F154" s="4" t="s">
        <v>227</v>
      </c>
      <c r="G154" s="4" t="s">
        <v>53</v>
      </c>
      <c r="H154" s="4" t="s">
        <v>53</v>
      </c>
      <c r="I154" s="4" t="s">
        <v>311</v>
      </c>
      <c r="J154" s="4" t="s">
        <v>1225</v>
      </c>
      <c r="K154" s="4" t="s">
        <v>78</v>
      </c>
      <c r="L154" s="4" t="s">
        <v>1212</v>
      </c>
      <c r="M154" s="86">
        <v>0.35</v>
      </c>
      <c r="N154" s="4" t="s">
        <v>1259</v>
      </c>
      <c r="O154" s="91">
        <v>0</v>
      </c>
      <c r="P154" s="87">
        <v>4.2909999999999997E-2</v>
      </c>
      <c r="R154" s="86">
        <v>55568257</v>
      </c>
      <c r="S154" s="88">
        <v>1</v>
      </c>
      <c r="T154" s="89">
        <v>98.56</v>
      </c>
      <c r="U154" s="86">
        <v>54768.074000000001</v>
      </c>
      <c r="W154" s="4" t="s">
        <v>17</v>
      </c>
      <c r="X154" s="87">
        <v>4.6309999999999997E-3</v>
      </c>
      <c r="Y154" s="87">
        <v>2.7776736531960701E-2</v>
      </c>
      <c r="Z154" s="87">
        <v>1.5657269090826299E-2</v>
      </c>
    </row>
    <row r="155" spans="1:26" x14ac:dyDescent="0.2">
      <c r="A155" s="7">
        <v>1035</v>
      </c>
      <c r="B155" s="4">
        <v>9939</v>
      </c>
      <c r="C155" s="4" t="s">
        <v>1244</v>
      </c>
      <c r="D155" s="4" t="s">
        <v>1260</v>
      </c>
      <c r="E155" s="4" t="s">
        <v>1261</v>
      </c>
      <c r="F155" s="4" t="s">
        <v>227</v>
      </c>
      <c r="G155" s="4" t="s">
        <v>53</v>
      </c>
      <c r="H155" s="4" t="s">
        <v>53</v>
      </c>
      <c r="I155" s="4" t="s">
        <v>311</v>
      </c>
      <c r="J155" s="4" t="s">
        <v>1225</v>
      </c>
      <c r="K155" s="4" t="s">
        <v>78</v>
      </c>
      <c r="L155" s="4" t="s">
        <v>1212</v>
      </c>
      <c r="M155" s="86">
        <v>0.42</v>
      </c>
      <c r="N155" s="4" t="s">
        <v>1262</v>
      </c>
      <c r="O155" s="91">
        <v>0</v>
      </c>
      <c r="P155" s="87">
        <v>4.3490000000000001E-2</v>
      </c>
      <c r="R155" s="86">
        <v>60386273</v>
      </c>
      <c r="S155" s="88">
        <v>1</v>
      </c>
      <c r="T155" s="89">
        <v>98.22</v>
      </c>
      <c r="U155" s="86">
        <v>59311.396999999997</v>
      </c>
      <c r="W155" s="4" t="s">
        <v>17</v>
      </c>
      <c r="X155" s="87">
        <v>5.032E-3</v>
      </c>
      <c r="Y155" s="87">
        <v>3.0080974808211199E-2</v>
      </c>
      <c r="Z155" s="87">
        <v>1.6956128613042801E-2</v>
      </c>
    </row>
    <row r="156" spans="1:26" x14ac:dyDescent="0.2">
      <c r="A156" s="7">
        <v>1035</v>
      </c>
      <c r="B156" s="4">
        <v>9939</v>
      </c>
      <c r="C156" s="4" t="s">
        <v>1244</v>
      </c>
      <c r="D156" s="4" t="s">
        <v>1263</v>
      </c>
      <c r="E156" s="4" t="s">
        <v>1264</v>
      </c>
      <c r="F156" s="4" t="s">
        <v>227</v>
      </c>
      <c r="G156" s="4" t="s">
        <v>53</v>
      </c>
      <c r="H156" s="4" t="s">
        <v>53</v>
      </c>
      <c r="I156" s="4" t="s">
        <v>311</v>
      </c>
      <c r="J156" s="4" t="s">
        <v>1225</v>
      </c>
      <c r="K156" s="4" t="s">
        <v>78</v>
      </c>
      <c r="L156" s="4" t="s">
        <v>1212</v>
      </c>
      <c r="M156" s="86">
        <v>0.5</v>
      </c>
      <c r="N156" s="4" t="s">
        <v>1265</v>
      </c>
      <c r="O156" s="91">
        <v>0</v>
      </c>
      <c r="P156" s="87">
        <v>4.3479999999999998E-2</v>
      </c>
      <c r="R156" s="86">
        <v>115960700</v>
      </c>
      <c r="S156" s="88">
        <v>1</v>
      </c>
      <c r="T156" s="89">
        <v>97.9</v>
      </c>
      <c r="U156" s="86">
        <v>113525.52499999999</v>
      </c>
      <c r="W156" s="4" t="s">
        <v>17</v>
      </c>
      <c r="X156" s="87">
        <v>9.6629999999999997E-3</v>
      </c>
      <c r="Y156" s="87">
        <v>5.75767663511213E-2</v>
      </c>
      <c r="Z156" s="87">
        <v>3.2455033841065198E-2</v>
      </c>
    </row>
    <row r="157" spans="1:26" x14ac:dyDescent="0.2">
      <c r="A157" s="7">
        <v>1035</v>
      </c>
      <c r="B157" s="4">
        <v>9939</v>
      </c>
      <c r="C157" s="4" t="s">
        <v>1244</v>
      </c>
      <c r="D157" s="4" t="s">
        <v>1266</v>
      </c>
      <c r="E157" s="4" t="s">
        <v>1267</v>
      </c>
      <c r="F157" s="4" t="s">
        <v>227</v>
      </c>
      <c r="G157" s="4" t="s">
        <v>53</v>
      </c>
      <c r="H157" s="4" t="s">
        <v>53</v>
      </c>
      <c r="I157" s="4" t="s">
        <v>311</v>
      </c>
      <c r="J157" s="4" t="s">
        <v>1225</v>
      </c>
      <c r="K157" s="4" t="s">
        <v>78</v>
      </c>
      <c r="L157" s="4" t="s">
        <v>1212</v>
      </c>
      <c r="M157" s="86">
        <v>0.55600000000000005</v>
      </c>
      <c r="N157" s="4" t="s">
        <v>1268</v>
      </c>
      <c r="O157" s="91">
        <v>0</v>
      </c>
      <c r="P157" s="87">
        <v>4.3150000000000001E-2</v>
      </c>
      <c r="R157" s="86">
        <v>90681969</v>
      </c>
      <c r="S157" s="88">
        <v>1</v>
      </c>
      <c r="T157" s="89">
        <v>97.52</v>
      </c>
      <c r="U157" s="86">
        <v>88433.055999999997</v>
      </c>
      <c r="W157" s="4" t="s">
        <v>17</v>
      </c>
      <c r="X157" s="87">
        <v>6.4770000000000001E-3</v>
      </c>
      <c r="Y157" s="87">
        <v>4.4850613104774499E-2</v>
      </c>
      <c r="Z157" s="87">
        <v>2.5281519931687299E-2</v>
      </c>
    </row>
    <row r="158" spans="1:26" x14ac:dyDescent="0.2">
      <c r="A158" s="7">
        <v>1035</v>
      </c>
      <c r="B158" s="4">
        <v>9939</v>
      </c>
      <c r="C158" s="4" t="s">
        <v>1244</v>
      </c>
      <c r="D158" s="4" t="s">
        <v>1269</v>
      </c>
      <c r="E158" s="4" t="s">
        <v>1270</v>
      </c>
      <c r="F158" s="4" t="s">
        <v>227</v>
      </c>
      <c r="G158" s="4" t="s">
        <v>53</v>
      </c>
      <c r="H158" s="4" t="s">
        <v>53</v>
      </c>
      <c r="I158" s="4" t="s">
        <v>311</v>
      </c>
      <c r="J158" s="4" t="s">
        <v>1225</v>
      </c>
      <c r="K158" s="4" t="s">
        <v>78</v>
      </c>
      <c r="L158" s="4" t="s">
        <v>1212</v>
      </c>
      <c r="M158" s="86">
        <v>0.63300000000000001</v>
      </c>
      <c r="N158" s="4" t="s">
        <v>1271</v>
      </c>
      <c r="O158" s="91">
        <v>0</v>
      </c>
      <c r="P158" s="87">
        <v>4.2900000000000001E-2</v>
      </c>
      <c r="R158" s="86">
        <v>55028353</v>
      </c>
      <c r="S158" s="88">
        <v>1</v>
      </c>
      <c r="T158" s="89">
        <v>97.22</v>
      </c>
      <c r="U158" s="86">
        <v>53498.565000000002</v>
      </c>
      <c r="W158" s="4" t="s">
        <v>17</v>
      </c>
      <c r="X158" s="87">
        <v>4.5859999999999998E-3</v>
      </c>
      <c r="Y158" s="87">
        <v>2.7132879206667699E-2</v>
      </c>
      <c r="Z158" s="87">
        <v>1.5294337780065099E-2</v>
      </c>
    </row>
    <row r="159" spans="1:26" x14ac:dyDescent="0.2">
      <c r="A159" s="7">
        <v>1035</v>
      </c>
      <c r="B159" s="4">
        <v>9939</v>
      </c>
      <c r="C159" s="4" t="s">
        <v>1244</v>
      </c>
      <c r="D159" s="4" t="s">
        <v>1272</v>
      </c>
      <c r="E159" s="4" t="s">
        <v>1273</v>
      </c>
      <c r="F159" s="4" t="s">
        <v>227</v>
      </c>
      <c r="G159" s="4" t="s">
        <v>53</v>
      </c>
      <c r="H159" s="4" t="s">
        <v>53</v>
      </c>
      <c r="I159" s="4" t="s">
        <v>311</v>
      </c>
      <c r="J159" s="4" t="s">
        <v>1225</v>
      </c>
      <c r="K159" s="4" t="s">
        <v>78</v>
      </c>
      <c r="L159" s="4" t="s">
        <v>1212</v>
      </c>
      <c r="M159" s="86">
        <v>0.748</v>
      </c>
      <c r="N159" s="4" t="s">
        <v>1274</v>
      </c>
      <c r="O159" s="91">
        <v>0</v>
      </c>
      <c r="P159" s="87">
        <v>4.2999999999999997E-2</v>
      </c>
      <c r="R159" s="86">
        <v>91220968</v>
      </c>
      <c r="S159" s="88">
        <v>1</v>
      </c>
      <c r="T159" s="89">
        <v>96.9</v>
      </c>
      <c r="U159" s="86">
        <v>88393.118000000002</v>
      </c>
      <c r="W159" s="4" t="s">
        <v>17</v>
      </c>
      <c r="X159" s="87">
        <v>7.6020000000000003E-3</v>
      </c>
      <c r="Y159" s="87">
        <v>4.4830357650610997E-2</v>
      </c>
      <c r="Z159" s="87">
        <v>2.5270102280228201E-2</v>
      </c>
    </row>
    <row r="160" spans="1:26" x14ac:dyDescent="0.2">
      <c r="A160" s="7">
        <v>1035</v>
      </c>
      <c r="B160" s="4">
        <v>9939</v>
      </c>
      <c r="C160" s="4" t="s">
        <v>1244</v>
      </c>
      <c r="D160" s="4" t="s">
        <v>1275</v>
      </c>
      <c r="E160" s="4" t="s">
        <v>1276</v>
      </c>
      <c r="F160" s="4" t="s">
        <v>227</v>
      </c>
      <c r="G160" s="4" t="s">
        <v>53</v>
      </c>
      <c r="H160" s="4" t="s">
        <v>53</v>
      </c>
      <c r="I160" s="4" t="s">
        <v>311</v>
      </c>
      <c r="J160" s="4" t="s">
        <v>1225</v>
      </c>
      <c r="K160" s="4" t="s">
        <v>78</v>
      </c>
      <c r="L160" s="4" t="s">
        <v>1212</v>
      </c>
      <c r="M160" s="86">
        <v>0.85</v>
      </c>
      <c r="N160" s="4" t="s">
        <v>1277</v>
      </c>
      <c r="O160" s="91">
        <v>0</v>
      </c>
      <c r="P160" s="87">
        <v>4.3380000000000002E-2</v>
      </c>
      <c r="R160" s="86">
        <v>72233022</v>
      </c>
      <c r="S160" s="88">
        <v>1</v>
      </c>
      <c r="T160" s="89">
        <v>96.48</v>
      </c>
      <c r="U160" s="86">
        <v>69690.42</v>
      </c>
      <c r="W160" s="4" t="s">
        <v>17</v>
      </c>
      <c r="X160" s="87">
        <v>6.019E-3</v>
      </c>
      <c r="Y160" s="87">
        <v>3.5344905888709199E-2</v>
      </c>
      <c r="Z160" s="87">
        <v>1.9923316112124501E-2</v>
      </c>
    </row>
    <row r="161" spans="1:26" x14ac:dyDescent="0.2">
      <c r="A161" s="7">
        <v>1035</v>
      </c>
      <c r="B161" s="4">
        <v>9939</v>
      </c>
      <c r="C161" s="4" t="s">
        <v>1244</v>
      </c>
      <c r="D161" s="4" t="s">
        <v>1278</v>
      </c>
      <c r="E161" s="4" t="s">
        <v>1279</v>
      </c>
      <c r="F161" s="4" t="s">
        <v>227</v>
      </c>
      <c r="G161" s="4" t="s">
        <v>53</v>
      </c>
      <c r="H161" s="4" t="s">
        <v>53</v>
      </c>
      <c r="I161" s="4" t="s">
        <v>311</v>
      </c>
      <c r="J161" s="4" t="s">
        <v>1225</v>
      </c>
      <c r="K161" s="4" t="s">
        <v>78</v>
      </c>
      <c r="L161" s="4" t="s">
        <v>1212</v>
      </c>
      <c r="M161" s="86">
        <v>0.92</v>
      </c>
      <c r="N161" s="4" t="s">
        <v>1280</v>
      </c>
      <c r="O161" s="91">
        <v>0</v>
      </c>
      <c r="P161" s="87">
        <v>4.2979999999999997E-2</v>
      </c>
      <c r="R161" s="86">
        <v>74869040</v>
      </c>
      <c r="S161" s="88">
        <v>1</v>
      </c>
      <c r="T161" s="89">
        <v>96.2</v>
      </c>
      <c r="U161" s="86">
        <v>72024.016000000003</v>
      </c>
      <c r="W161" s="4" t="s">
        <v>17</v>
      </c>
      <c r="X161" s="87">
        <v>6.2389999999999998E-3</v>
      </c>
      <c r="Y161" s="87">
        <v>3.6528436733322699E-2</v>
      </c>
      <c r="Z161" s="87">
        <v>2.0590452112427601E-2</v>
      </c>
    </row>
    <row r="162" spans="1:26" x14ac:dyDescent="0.2">
      <c r="A162" s="7">
        <v>1035</v>
      </c>
      <c r="B162" s="4">
        <v>9939</v>
      </c>
      <c r="C162" s="4" t="s">
        <v>1244</v>
      </c>
      <c r="D162" s="4" t="s">
        <v>1245</v>
      </c>
      <c r="E162" s="4" t="s">
        <v>1246</v>
      </c>
      <c r="F162" s="4" t="s">
        <v>227</v>
      </c>
      <c r="G162" s="4" t="s">
        <v>53</v>
      </c>
      <c r="H162" s="4" t="s">
        <v>53</v>
      </c>
      <c r="I162" s="4" t="s">
        <v>311</v>
      </c>
      <c r="J162" s="4" t="s">
        <v>1225</v>
      </c>
      <c r="K162" s="4" t="s">
        <v>78</v>
      </c>
      <c r="L162" s="4" t="s">
        <v>1212</v>
      </c>
      <c r="M162" s="86">
        <v>0.03</v>
      </c>
      <c r="N162" s="4" t="s">
        <v>1247</v>
      </c>
      <c r="O162" s="91">
        <v>0</v>
      </c>
      <c r="P162" s="87">
        <v>0.11574</v>
      </c>
      <c r="R162" s="86">
        <v>2000000</v>
      </c>
      <c r="S162" s="88">
        <v>1</v>
      </c>
      <c r="T162" s="89">
        <v>99.97</v>
      </c>
      <c r="U162" s="86">
        <v>1999.4</v>
      </c>
      <c r="W162" s="4" t="s">
        <v>17</v>
      </c>
      <c r="X162" s="87">
        <v>4.5000000000000003E-5</v>
      </c>
      <c r="Y162" s="87">
        <v>1.0140361503566801E-3</v>
      </c>
      <c r="Z162" s="87">
        <v>5.7159475360582903E-4</v>
      </c>
    </row>
    <row r="163" spans="1:26" x14ac:dyDescent="0.2">
      <c r="A163" s="7">
        <v>1035</v>
      </c>
      <c r="B163" s="4">
        <v>9939</v>
      </c>
      <c r="C163" s="4" t="s">
        <v>1244</v>
      </c>
      <c r="D163" s="4" t="s">
        <v>1254</v>
      </c>
      <c r="E163" s="4" t="s">
        <v>1255</v>
      </c>
      <c r="F163" s="4" t="s">
        <v>227</v>
      </c>
      <c r="G163" s="4" t="s">
        <v>53</v>
      </c>
      <c r="H163" s="4" t="s">
        <v>53</v>
      </c>
      <c r="I163" s="4" t="s">
        <v>311</v>
      </c>
      <c r="J163" s="4" t="s">
        <v>1225</v>
      </c>
      <c r="K163" s="4" t="s">
        <v>78</v>
      </c>
      <c r="L163" s="4" t="s">
        <v>1212</v>
      </c>
      <c r="M163" s="86">
        <v>0.23</v>
      </c>
      <c r="N163" s="4" t="s">
        <v>1256</v>
      </c>
      <c r="O163" s="91">
        <v>0</v>
      </c>
      <c r="P163" s="87">
        <v>4.3630000000000002E-2</v>
      </c>
      <c r="R163" s="86">
        <v>3000000</v>
      </c>
      <c r="S163" s="88">
        <v>1</v>
      </c>
      <c r="T163" s="89">
        <v>98.86</v>
      </c>
      <c r="U163" s="86">
        <v>2965.8</v>
      </c>
      <c r="W163" s="4" t="s">
        <v>17</v>
      </c>
      <c r="X163" s="87">
        <v>2.5000000000000001E-4</v>
      </c>
      <c r="Y163" s="87">
        <v>1.5041654570010199E-3</v>
      </c>
      <c r="Z163" s="87">
        <v>8.4787222178861997E-4</v>
      </c>
    </row>
    <row r="164" spans="1:26" x14ac:dyDescent="0.2">
      <c r="A164" s="7">
        <v>1035</v>
      </c>
      <c r="B164" s="4">
        <v>9939</v>
      </c>
      <c r="C164" s="4" t="s">
        <v>1244</v>
      </c>
      <c r="D164" s="4" t="s">
        <v>1257</v>
      </c>
      <c r="E164" s="4" t="s">
        <v>1258</v>
      </c>
      <c r="F164" s="4" t="s">
        <v>227</v>
      </c>
      <c r="G164" s="4" t="s">
        <v>53</v>
      </c>
      <c r="H164" s="4" t="s">
        <v>53</v>
      </c>
      <c r="I164" s="4" t="s">
        <v>311</v>
      </c>
      <c r="J164" s="4" t="s">
        <v>1225</v>
      </c>
      <c r="K164" s="4" t="s">
        <v>78</v>
      </c>
      <c r="L164" s="4" t="s">
        <v>1212</v>
      </c>
      <c r="M164" s="86">
        <v>0.35</v>
      </c>
      <c r="N164" s="4" t="s">
        <v>1259</v>
      </c>
      <c r="O164" s="91">
        <v>0</v>
      </c>
      <c r="P164" s="87">
        <v>4.2909999999999997E-2</v>
      </c>
      <c r="R164" s="86">
        <v>2000000</v>
      </c>
      <c r="S164" s="88">
        <v>1</v>
      </c>
      <c r="T164" s="89">
        <v>98.56</v>
      </c>
      <c r="U164" s="86">
        <v>1971.2</v>
      </c>
      <c r="W164" s="4" t="s">
        <v>17</v>
      </c>
      <c r="X164" s="87">
        <v>1.6699999999999999E-4</v>
      </c>
      <c r="Y164" s="87">
        <v>9.9973394997653802E-4</v>
      </c>
      <c r="Z164" s="87">
        <v>5.6353284900860804E-4</v>
      </c>
    </row>
    <row r="165" spans="1:26" x14ac:dyDescent="0.2">
      <c r="A165" s="7">
        <v>1035</v>
      </c>
      <c r="B165" s="4">
        <v>9939</v>
      </c>
      <c r="C165" s="4" t="s">
        <v>1244</v>
      </c>
      <c r="D165" s="4" t="s">
        <v>1272</v>
      </c>
      <c r="E165" s="4" t="s">
        <v>1273</v>
      </c>
      <c r="F165" s="4" t="s">
        <v>227</v>
      </c>
      <c r="G165" s="4" t="s">
        <v>53</v>
      </c>
      <c r="H165" s="4" t="s">
        <v>53</v>
      </c>
      <c r="I165" s="4" t="s">
        <v>311</v>
      </c>
      <c r="J165" s="4" t="s">
        <v>1225</v>
      </c>
      <c r="K165" s="4" t="s">
        <v>78</v>
      </c>
      <c r="L165" s="4" t="s">
        <v>1212</v>
      </c>
      <c r="M165" s="86">
        <v>0.748</v>
      </c>
      <c r="N165" s="4" t="s">
        <v>1274</v>
      </c>
      <c r="O165" s="91">
        <v>0</v>
      </c>
      <c r="P165" s="87">
        <v>4.2999999999999997E-2</v>
      </c>
      <c r="R165" s="86">
        <v>5000000</v>
      </c>
      <c r="S165" s="88">
        <v>1</v>
      </c>
      <c r="T165" s="89">
        <v>96.9</v>
      </c>
      <c r="U165" s="86">
        <v>4845</v>
      </c>
      <c r="W165" s="4" t="s">
        <v>17</v>
      </c>
      <c r="X165" s="87">
        <v>4.17E-4</v>
      </c>
      <c r="Y165" s="87">
        <v>2.4572397461629101E-3</v>
      </c>
      <c r="Z165" s="87">
        <v>1.3851038217566501E-3</v>
      </c>
    </row>
    <row r="166" spans="1:26" x14ac:dyDescent="0.2">
      <c r="A166" s="7">
        <v>1035</v>
      </c>
      <c r="B166" s="4">
        <v>9939</v>
      </c>
      <c r="C166" s="4" t="s">
        <v>1244</v>
      </c>
      <c r="D166" s="4" t="s">
        <v>1275</v>
      </c>
      <c r="E166" s="4" t="s">
        <v>1276</v>
      </c>
      <c r="F166" s="4" t="s">
        <v>227</v>
      </c>
      <c r="G166" s="4" t="s">
        <v>53</v>
      </c>
      <c r="H166" s="4" t="s">
        <v>53</v>
      </c>
      <c r="I166" s="4" t="s">
        <v>311</v>
      </c>
      <c r="J166" s="4" t="s">
        <v>1225</v>
      </c>
      <c r="K166" s="4" t="s">
        <v>78</v>
      </c>
      <c r="L166" s="4" t="s">
        <v>1212</v>
      </c>
      <c r="M166" s="86">
        <v>0.85</v>
      </c>
      <c r="N166" s="4" t="s">
        <v>1277</v>
      </c>
      <c r="O166" s="91">
        <v>0</v>
      </c>
      <c r="P166" s="87">
        <v>4.3380000000000002E-2</v>
      </c>
      <c r="R166" s="86">
        <v>2000000</v>
      </c>
      <c r="S166" s="88">
        <v>1</v>
      </c>
      <c r="T166" s="89">
        <v>96.48</v>
      </c>
      <c r="U166" s="86">
        <v>1929.6</v>
      </c>
      <c r="W166" s="4" t="s">
        <v>17</v>
      </c>
      <c r="X166" s="87">
        <v>1.6699999999999999E-4</v>
      </c>
      <c r="Y166" s="87">
        <v>9.7863566856469498E-4</v>
      </c>
      <c r="Z166" s="87">
        <v>5.51640110311997E-4</v>
      </c>
    </row>
    <row r="167" spans="1:26" x14ac:dyDescent="0.2">
      <c r="A167" s="7">
        <v>1035</v>
      </c>
      <c r="B167" s="4">
        <v>9939</v>
      </c>
      <c r="C167" s="4" t="s">
        <v>1227</v>
      </c>
      <c r="D167" s="4" t="s">
        <v>1228</v>
      </c>
      <c r="E167" s="4" t="s">
        <v>1229</v>
      </c>
      <c r="F167" s="4" t="s">
        <v>221</v>
      </c>
      <c r="G167" s="4" t="s">
        <v>53</v>
      </c>
      <c r="H167" s="4" t="s">
        <v>53</v>
      </c>
      <c r="I167" s="4" t="s">
        <v>311</v>
      </c>
      <c r="J167" s="4" t="s">
        <v>1225</v>
      </c>
      <c r="K167" s="4" t="s">
        <v>78</v>
      </c>
      <c r="L167" s="4" t="s">
        <v>1212</v>
      </c>
      <c r="M167" s="86">
        <v>1.0720000000000001</v>
      </c>
      <c r="N167" s="4" t="s">
        <v>1230</v>
      </c>
      <c r="O167" s="91">
        <v>7.4999999999999997E-3</v>
      </c>
      <c r="P167" s="87">
        <v>1.303E-2</v>
      </c>
      <c r="R167" s="86">
        <v>4350000</v>
      </c>
      <c r="S167" s="88">
        <v>1</v>
      </c>
      <c r="T167" s="89">
        <v>116.02</v>
      </c>
      <c r="U167" s="86">
        <v>5046.87</v>
      </c>
      <c r="W167" s="4" t="s">
        <v>17</v>
      </c>
      <c r="X167" s="87">
        <v>2.0000000000000001E-4</v>
      </c>
      <c r="Y167" s="87">
        <v>2.5596221997352302E-3</v>
      </c>
      <c r="Z167" s="87">
        <v>1.4428150515808E-3</v>
      </c>
    </row>
    <row r="168" spans="1:26" x14ac:dyDescent="0.2">
      <c r="A168" s="7">
        <v>1035</v>
      </c>
      <c r="B168" s="4">
        <v>9939</v>
      </c>
      <c r="C168" s="4" t="s">
        <v>1281</v>
      </c>
      <c r="D168" s="4" t="s">
        <v>1282</v>
      </c>
      <c r="E168" s="4" t="s">
        <v>1283</v>
      </c>
      <c r="F168" s="4" t="s">
        <v>225</v>
      </c>
      <c r="G168" s="4" t="s">
        <v>61</v>
      </c>
      <c r="H168" s="4" t="s">
        <v>314</v>
      </c>
      <c r="I168" s="4" t="s">
        <v>1143</v>
      </c>
      <c r="J168" s="4" t="s">
        <v>1284</v>
      </c>
      <c r="K168" s="4" t="s">
        <v>101</v>
      </c>
      <c r="L168" s="4" t="s">
        <v>1206</v>
      </c>
      <c r="M168" s="86">
        <v>0.497</v>
      </c>
      <c r="N168" s="4" t="s">
        <v>1285</v>
      </c>
      <c r="O168" s="91">
        <v>1.25E-3</v>
      </c>
      <c r="P168" s="87">
        <v>3.9370000000000002E-2</v>
      </c>
      <c r="R168" s="86">
        <v>7734000</v>
      </c>
      <c r="S168" s="88">
        <v>3.71</v>
      </c>
      <c r="T168" s="89">
        <v>119.768</v>
      </c>
      <c r="U168" s="86">
        <v>34365.135000000002</v>
      </c>
      <c r="W168" s="4" t="s">
        <v>17</v>
      </c>
      <c r="X168" s="87">
        <v>2.1800000000000001E-4</v>
      </c>
      <c r="Y168" s="87">
        <v>1.74289734453544E-2</v>
      </c>
      <c r="Z168" s="87">
        <v>9.8244128462241804E-3</v>
      </c>
    </row>
    <row r="169" spans="1:26" x14ac:dyDescent="0.2">
      <c r="A169" s="7">
        <v>1035</v>
      </c>
      <c r="B169" s="4">
        <v>9939</v>
      </c>
      <c r="C169" s="4" t="s">
        <v>1286</v>
      </c>
      <c r="D169" s="4" t="s">
        <v>1287</v>
      </c>
      <c r="E169" s="4" t="s">
        <v>1288</v>
      </c>
      <c r="F169" s="4" t="s">
        <v>225</v>
      </c>
      <c r="G169" s="4" t="s">
        <v>61</v>
      </c>
      <c r="H169" s="4" t="s">
        <v>314</v>
      </c>
      <c r="I169" s="4" t="s">
        <v>1143</v>
      </c>
      <c r="J169" s="4" t="s">
        <v>1284</v>
      </c>
      <c r="K169" s="4" t="s">
        <v>101</v>
      </c>
      <c r="L169" s="4" t="s">
        <v>1206</v>
      </c>
      <c r="M169" s="86">
        <v>0</v>
      </c>
      <c r="N169" s="4" t="s">
        <v>1289</v>
      </c>
      <c r="O169" s="91">
        <v>0</v>
      </c>
      <c r="P169" s="87">
        <v>0</v>
      </c>
      <c r="R169" s="86">
        <v>6652994</v>
      </c>
      <c r="S169" s="88">
        <v>3.71</v>
      </c>
      <c r="T169" s="89">
        <v>98.061000000000007</v>
      </c>
      <c r="U169" s="86">
        <v>24204.134999999998</v>
      </c>
      <c r="W169" s="4" t="s">
        <v>17</v>
      </c>
      <c r="X169" s="87">
        <v>9.3999999999999994E-5</v>
      </c>
      <c r="Y169" s="87">
        <v>1.2275616821312899E-2</v>
      </c>
      <c r="Z169" s="87">
        <v>6.9195542682278597E-3</v>
      </c>
    </row>
    <row r="170" spans="1:26" x14ac:dyDescent="0.2">
      <c r="A170" s="7">
        <v>1035</v>
      </c>
      <c r="B170" s="4">
        <v>9939</v>
      </c>
      <c r="C170" s="4" t="s">
        <v>1286</v>
      </c>
      <c r="D170" s="4" t="s">
        <v>1290</v>
      </c>
      <c r="E170" s="4" t="s">
        <v>1291</v>
      </c>
      <c r="F170" s="4" t="s">
        <v>225</v>
      </c>
      <c r="G170" s="4" t="s">
        <v>61</v>
      </c>
      <c r="H170" s="4" t="s">
        <v>314</v>
      </c>
      <c r="I170" s="4" t="s">
        <v>1143</v>
      </c>
      <c r="J170" s="4" t="s">
        <v>1284</v>
      </c>
      <c r="K170" s="4" t="s">
        <v>101</v>
      </c>
      <c r="L170" s="4" t="s">
        <v>1206</v>
      </c>
      <c r="M170" s="86">
        <v>0.126</v>
      </c>
      <c r="N170" s="4" t="s">
        <v>1292</v>
      </c>
      <c r="O170" s="91">
        <v>6.2500000000000003E-3</v>
      </c>
      <c r="P170" s="87">
        <v>5.3190000000000001E-2</v>
      </c>
      <c r="R170" s="86">
        <v>7566000</v>
      </c>
      <c r="S170" s="88">
        <v>3.71</v>
      </c>
      <c r="T170" s="89">
        <v>100.116</v>
      </c>
      <c r="U170" s="86">
        <v>28102.417000000001</v>
      </c>
      <c r="W170" s="4" t="s">
        <v>17</v>
      </c>
      <c r="X170" s="87">
        <v>1.21E-4</v>
      </c>
      <c r="Y170" s="87">
        <v>1.42527091352742E-2</v>
      </c>
      <c r="Z170" s="87">
        <v>8.03400723290487E-3</v>
      </c>
    </row>
    <row r="171" spans="1:26" x14ac:dyDescent="0.2">
      <c r="A171" s="7">
        <v>1035</v>
      </c>
      <c r="B171" s="4">
        <v>9939</v>
      </c>
      <c r="C171" s="4" t="s">
        <v>1286</v>
      </c>
      <c r="D171" s="4" t="s">
        <v>1293</v>
      </c>
      <c r="E171" s="4" t="s">
        <v>1294</v>
      </c>
      <c r="F171" s="4" t="s">
        <v>225</v>
      </c>
      <c r="G171" s="4" t="s">
        <v>61</v>
      </c>
      <c r="H171" s="4" t="s">
        <v>314</v>
      </c>
      <c r="I171" s="4" t="s">
        <v>1143</v>
      </c>
      <c r="J171" s="4" t="s">
        <v>1284</v>
      </c>
      <c r="K171" s="4" t="s">
        <v>101</v>
      </c>
      <c r="L171" s="4" t="s">
        <v>1206</v>
      </c>
      <c r="M171" s="86">
        <v>8.2000000000000003E-2</v>
      </c>
      <c r="N171" s="4" t="s">
        <v>1295</v>
      </c>
      <c r="O171" s="91">
        <v>7.4999999999999997E-3</v>
      </c>
      <c r="P171" s="87">
        <v>5.0979999999999998E-2</v>
      </c>
      <c r="R171" s="86">
        <v>2480000</v>
      </c>
      <c r="S171" s="88">
        <v>3.71</v>
      </c>
      <c r="T171" s="89">
        <v>99.801000000000002</v>
      </c>
      <c r="U171" s="86">
        <v>9182.5259999999998</v>
      </c>
      <c r="W171" s="4" t="s">
        <v>17</v>
      </c>
      <c r="X171" s="87">
        <v>2.8E-5</v>
      </c>
      <c r="Y171" s="87">
        <v>4.6571037913194996E-3</v>
      </c>
      <c r="Z171" s="87">
        <v>2.62512938338511E-3</v>
      </c>
    </row>
    <row r="172" spans="1:26" x14ac:dyDescent="0.2">
      <c r="A172" s="7">
        <v>1035</v>
      </c>
      <c r="B172" s="4">
        <v>9939</v>
      </c>
      <c r="C172" s="4" t="s">
        <v>1281</v>
      </c>
      <c r="D172" s="4" t="s">
        <v>1296</v>
      </c>
      <c r="E172" s="4" t="s">
        <v>1297</v>
      </c>
      <c r="F172" s="4" t="s">
        <v>225</v>
      </c>
      <c r="G172" s="4" t="s">
        <v>61</v>
      </c>
      <c r="H172" s="4" t="s">
        <v>314</v>
      </c>
      <c r="I172" s="4" t="s">
        <v>1143</v>
      </c>
      <c r="J172" s="4" t="s">
        <v>1284</v>
      </c>
      <c r="K172" s="4" t="s">
        <v>101</v>
      </c>
      <c r="L172" s="4" t="s">
        <v>1206</v>
      </c>
      <c r="M172" s="86">
        <v>0.247</v>
      </c>
      <c r="N172" s="4" t="s">
        <v>1298</v>
      </c>
      <c r="O172" s="91">
        <v>1.125E-2</v>
      </c>
      <c r="P172" s="87">
        <v>4.9250000000000002E-2</v>
      </c>
      <c r="R172" s="86">
        <v>3314000</v>
      </c>
      <c r="S172" s="88">
        <v>3.71</v>
      </c>
      <c r="T172" s="89">
        <v>102.092</v>
      </c>
      <c r="U172" s="86">
        <v>12552.097</v>
      </c>
      <c r="W172" s="4" t="s">
        <v>17</v>
      </c>
      <c r="X172" s="87">
        <v>5.5000000000000002E-5</v>
      </c>
      <c r="Y172" s="87">
        <v>6.3660500267178604E-3</v>
      </c>
      <c r="Z172" s="87">
        <v>3.5884330111744501E-3</v>
      </c>
    </row>
    <row r="173" spans="1:26" x14ac:dyDescent="0.2">
      <c r="A173" s="7">
        <v>1035</v>
      </c>
      <c r="B173" s="4">
        <v>9939</v>
      </c>
      <c r="C173" s="4" t="s">
        <v>1286</v>
      </c>
      <c r="D173" s="4" t="s">
        <v>1299</v>
      </c>
      <c r="E173" s="4" t="s">
        <v>1300</v>
      </c>
      <c r="F173" s="4" t="s">
        <v>225</v>
      </c>
      <c r="G173" s="4" t="s">
        <v>61</v>
      </c>
      <c r="H173" s="4" t="s">
        <v>314</v>
      </c>
      <c r="I173" s="4" t="s">
        <v>1143</v>
      </c>
      <c r="J173" s="4" t="s">
        <v>1284</v>
      </c>
      <c r="K173" s="4" t="s">
        <v>101</v>
      </c>
      <c r="L173" s="4" t="s">
        <v>1206</v>
      </c>
      <c r="M173" s="86">
        <v>0.123</v>
      </c>
      <c r="N173" s="4" t="s">
        <v>1301</v>
      </c>
      <c r="O173" s="91">
        <v>4.4999999999999998E-2</v>
      </c>
      <c r="P173" s="87">
        <v>4.9730000000000003E-2</v>
      </c>
      <c r="R173" s="86">
        <v>6470000</v>
      </c>
      <c r="S173" s="88">
        <v>3.71</v>
      </c>
      <c r="T173" s="89">
        <v>101.45699999999999</v>
      </c>
      <c r="U173" s="86">
        <v>24353.482</v>
      </c>
      <c r="W173" s="4" t="s">
        <v>17</v>
      </c>
      <c r="X173" s="87">
        <v>1.3899999999999999E-4</v>
      </c>
      <c r="Y173" s="87">
        <v>1.23513609334237E-2</v>
      </c>
      <c r="Z173" s="87">
        <v>6.9622499227011397E-3</v>
      </c>
    </row>
    <row r="174" spans="1:26" x14ac:dyDescent="0.2">
      <c r="A174" s="7">
        <v>1035</v>
      </c>
      <c r="B174" s="4">
        <v>9939</v>
      </c>
      <c r="C174" s="4" t="s">
        <v>1286</v>
      </c>
      <c r="D174" s="4" t="s">
        <v>1302</v>
      </c>
      <c r="E174" s="4" t="s">
        <v>1303</v>
      </c>
      <c r="F174" s="4" t="s">
        <v>225</v>
      </c>
      <c r="G174" s="4" t="s">
        <v>61</v>
      </c>
      <c r="H174" s="4" t="s">
        <v>314</v>
      </c>
      <c r="I174" s="4" t="s">
        <v>1143</v>
      </c>
      <c r="J174" s="4" t="s">
        <v>1284</v>
      </c>
      <c r="K174" s="4" t="s">
        <v>101</v>
      </c>
      <c r="L174" s="4" t="s">
        <v>1206</v>
      </c>
      <c r="M174" s="86">
        <v>0.33200000000000002</v>
      </c>
      <c r="N174" s="4" t="s">
        <v>1304</v>
      </c>
      <c r="O174" s="91">
        <v>0.02</v>
      </c>
      <c r="P174" s="87">
        <v>4.9059999999999999E-2</v>
      </c>
      <c r="R174" s="86">
        <v>2011000</v>
      </c>
      <c r="S174" s="88">
        <v>3.71</v>
      </c>
      <c r="T174" s="89">
        <v>99.307000000000002</v>
      </c>
      <c r="U174" s="86">
        <v>7409.1260000000002</v>
      </c>
      <c r="W174" s="4" t="s">
        <v>17</v>
      </c>
      <c r="X174" s="87">
        <v>3.0000000000000001E-5</v>
      </c>
      <c r="Y174" s="87">
        <v>3.7576883336259098E-3</v>
      </c>
      <c r="Z174" s="87">
        <v>2.1181443446872199E-3</v>
      </c>
    </row>
    <row r="175" spans="1:26" x14ac:dyDescent="0.2">
      <c r="A175" s="7">
        <v>1035</v>
      </c>
      <c r="B175" s="4">
        <v>9939</v>
      </c>
      <c r="C175" s="4" t="s">
        <v>1383</v>
      </c>
      <c r="D175" s="4" t="s">
        <v>1384</v>
      </c>
      <c r="E175" s="4" t="s">
        <v>1385</v>
      </c>
      <c r="F175" s="4" t="s">
        <v>225</v>
      </c>
      <c r="G175" s="4" t="s">
        <v>61</v>
      </c>
      <c r="H175" s="4" t="s">
        <v>314</v>
      </c>
      <c r="I175" s="4" t="s">
        <v>1143</v>
      </c>
      <c r="J175" s="4" t="s">
        <v>1284</v>
      </c>
      <c r="K175" s="4" t="s">
        <v>101</v>
      </c>
      <c r="L175" s="4" t="s">
        <v>1206</v>
      </c>
      <c r="M175" s="86">
        <v>12.683999999999999</v>
      </c>
      <c r="N175" s="4" t="s">
        <v>1386</v>
      </c>
      <c r="O175" s="91">
        <v>0.04</v>
      </c>
      <c r="P175" s="87">
        <v>4.197E-2</v>
      </c>
      <c r="R175" s="86">
        <v>2687000</v>
      </c>
      <c r="S175" s="88">
        <v>3.71</v>
      </c>
      <c r="T175" s="89">
        <v>99.974999999999994</v>
      </c>
      <c r="U175" s="86">
        <v>9966.3080000000009</v>
      </c>
      <c r="W175" s="4" t="s">
        <v>17</v>
      </c>
      <c r="X175" s="87">
        <v>5.8E-5</v>
      </c>
      <c r="Y175" s="87">
        <v>5.0546145380524097E-3</v>
      </c>
      <c r="Z175" s="87">
        <v>2.8491993608258E-3</v>
      </c>
    </row>
    <row r="176" spans="1:26" x14ac:dyDescent="0.2">
      <c r="A176" s="7">
        <v>1035</v>
      </c>
      <c r="B176" s="4">
        <v>9939</v>
      </c>
      <c r="C176" s="4" t="s">
        <v>1281</v>
      </c>
      <c r="D176" s="4" t="s">
        <v>1387</v>
      </c>
      <c r="E176" s="4" t="s">
        <v>1388</v>
      </c>
      <c r="F176" s="4" t="s">
        <v>225</v>
      </c>
      <c r="G176" s="4" t="s">
        <v>61</v>
      </c>
      <c r="H176" s="4" t="s">
        <v>314</v>
      </c>
      <c r="I176" s="4" t="s">
        <v>1143</v>
      </c>
      <c r="J176" s="4" t="s">
        <v>1284</v>
      </c>
      <c r="K176" s="4" t="s">
        <v>101</v>
      </c>
      <c r="L176" s="4" t="s">
        <v>1206</v>
      </c>
      <c r="M176" s="86">
        <v>13.006</v>
      </c>
      <c r="N176" s="4" t="s">
        <v>1389</v>
      </c>
      <c r="O176" s="91">
        <v>3.875E-2</v>
      </c>
      <c r="P176" s="87">
        <v>4.2130000000000001E-2</v>
      </c>
      <c r="R176" s="86">
        <v>422000</v>
      </c>
      <c r="S176" s="88">
        <v>3.71</v>
      </c>
      <c r="T176" s="89">
        <v>97.045000000000002</v>
      </c>
      <c r="U176" s="86">
        <v>1519.3579999999999</v>
      </c>
      <c r="W176" s="4" t="s">
        <v>17</v>
      </c>
      <c r="X176" s="87">
        <v>1.0000000000000001E-5</v>
      </c>
      <c r="Y176" s="87">
        <v>7.7057315769201004E-4</v>
      </c>
      <c r="Z176" s="87">
        <v>4.3435884810546702E-4</v>
      </c>
    </row>
    <row r="177" spans="1:26" x14ac:dyDescent="0.2">
      <c r="A177" s="7">
        <v>1035</v>
      </c>
      <c r="B177" s="4">
        <v>9939</v>
      </c>
      <c r="C177" s="4" t="s">
        <v>1378</v>
      </c>
      <c r="D177" s="4" t="s">
        <v>1390</v>
      </c>
      <c r="E177" s="4" t="s">
        <v>1391</v>
      </c>
      <c r="F177" s="4" t="s">
        <v>225</v>
      </c>
      <c r="G177" s="4" t="s">
        <v>61</v>
      </c>
      <c r="H177" s="4" t="s">
        <v>53</v>
      </c>
      <c r="I177" s="4" t="s">
        <v>102</v>
      </c>
      <c r="J177" s="4" t="s">
        <v>1381</v>
      </c>
      <c r="K177" s="4" t="s">
        <v>84</v>
      </c>
      <c r="L177" s="4" t="s">
        <v>1207</v>
      </c>
      <c r="M177" s="86">
        <v>2.94</v>
      </c>
      <c r="N177" s="4" t="s">
        <v>1392</v>
      </c>
      <c r="O177" s="91">
        <v>1.4999999999999999E-2</v>
      </c>
      <c r="P177" s="87">
        <v>4.0399999999999998E-2</v>
      </c>
      <c r="R177" s="86">
        <v>4125000</v>
      </c>
      <c r="S177" s="88">
        <v>4.1524000000000001</v>
      </c>
      <c r="T177" s="89">
        <v>95.727000000000004</v>
      </c>
      <c r="U177" s="86">
        <v>16396.807000000001</v>
      </c>
      <c r="W177" s="4" t="s">
        <v>17</v>
      </c>
      <c r="X177" s="87">
        <v>1.4519999999999999E-3</v>
      </c>
      <c r="Y177" s="87">
        <v>8.3159725030629503E-3</v>
      </c>
      <c r="Z177" s="87">
        <v>4.6875708052510198E-3</v>
      </c>
    </row>
    <row r="178" spans="1:26" x14ac:dyDescent="0.2">
      <c r="A178" s="7">
        <v>1035</v>
      </c>
      <c r="B178" s="4">
        <v>9939</v>
      </c>
      <c r="C178" s="4" t="s">
        <v>1383</v>
      </c>
      <c r="D178" s="4" t="s">
        <v>1393</v>
      </c>
      <c r="E178" s="4" t="s">
        <v>1394</v>
      </c>
      <c r="F178" s="4" t="s">
        <v>225</v>
      </c>
      <c r="G178" s="4" t="s">
        <v>61</v>
      </c>
      <c r="H178" s="4" t="s">
        <v>314</v>
      </c>
      <c r="I178" s="4" t="s">
        <v>1143</v>
      </c>
      <c r="J178" s="4" t="s">
        <v>1284</v>
      </c>
      <c r="K178" s="4" t="s">
        <v>101</v>
      </c>
      <c r="L178" s="4" t="s">
        <v>1206</v>
      </c>
      <c r="M178" s="86">
        <v>12.983000000000001</v>
      </c>
      <c r="N178" s="4" t="s">
        <v>1395</v>
      </c>
      <c r="O178" s="91">
        <v>3.875E-2</v>
      </c>
      <c r="P178" s="87">
        <v>4.2299999999999997E-2</v>
      </c>
      <c r="R178" s="86">
        <v>868000</v>
      </c>
      <c r="S178" s="88">
        <v>3.71</v>
      </c>
      <c r="T178" s="89">
        <v>97.804000000000002</v>
      </c>
      <c r="U178" s="86">
        <v>3149.547</v>
      </c>
      <c r="W178" s="4" t="s">
        <v>17</v>
      </c>
      <c r="X178" s="87">
        <v>4.8999999999999998E-5</v>
      </c>
      <c r="Y178" s="87">
        <v>1.59735664454258E-3</v>
      </c>
      <c r="Z178" s="87">
        <v>9.0040249288627001E-4</v>
      </c>
    </row>
    <row r="179" spans="1:26" x14ac:dyDescent="0.2">
      <c r="A179" s="7">
        <v>1035</v>
      </c>
      <c r="B179" s="4">
        <v>9939</v>
      </c>
      <c r="C179" s="4" t="s">
        <v>1305</v>
      </c>
      <c r="D179" s="4" t="s">
        <v>1306</v>
      </c>
      <c r="E179" s="4" t="s">
        <v>1307</v>
      </c>
      <c r="F179" s="4" t="s">
        <v>225</v>
      </c>
      <c r="G179" s="4" t="s">
        <v>61</v>
      </c>
      <c r="H179" s="4" t="s">
        <v>314</v>
      </c>
      <c r="I179" s="4" t="s">
        <v>1143</v>
      </c>
      <c r="J179" s="4" t="s">
        <v>1284</v>
      </c>
      <c r="K179" s="4" t="s">
        <v>101</v>
      </c>
      <c r="L179" s="4" t="s">
        <v>1206</v>
      </c>
      <c r="M179" s="86">
        <v>0.86099999999999999</v>
      </c>
      <c r="N179" s="4" t="s">
        <v>1226</v>
      </c>
      <c r="O179" s="91">
        <v>0.05</v>
      </c>
      <c r="P179" s="87">
        <v>4.3900000000000002E-2</v>
      </c>
      <c r="R179" s="86">
        <v>5010000</v>
      </c>
      <c r="S179" s="88">
        <v>3.71</v>
      </c>
      <c r="T179" s="89">
        <v>101.256</v>
      </c>
      <c r="U179" s="86">
        <v>18820.524000000001</v>
      </c>
      <c r="W179" s="4" t="s">
        <v>17</v>
      </c>
      <c r="X179" s="87">
        <v>1.01E-4</v>
      </c>
      <c r="Y179" s="87">
        <v>9.5452091643053998E-3</v>
      </c>
      <c r="Z179" s="87">
        <v>5.3804703890173297E-3</v>
      </c>
    </row>
    <row r="180" spans="1:26" x14ac:dyDescent="0.2">
      <c r="A180" s="7">
        <v>1035</v>
      </c>
      <c r="B180" s="4">
        <v>9939</v>
      </c>
      <c r="C180" s="4" t="s">
        <v>1396</v>
      </c>
      <c r="D180" s="4" t="s">
        <v>1397</v>
      </c>
      <c r="E180" s="4" t="s">
        <v>1398</v>
      </c>
      <c r="F180" s="4" t="s">
        <v>225</v>
      </c>
      <c r="G180" s="4" t="s">
        <v>61</v>
      </c>
      <c r="H180" s="4" t="s">
        <v>53</v>
      </c>
      <c r="I180" s="4" t="s">
        <v>102</v>
      </c>
      <c r="J180" s="4" t="s">
        <v>1381</v>
      </c>
      <c r="K180" s="4" t="s">
        <v>84</v>
      </c>
      <c r="L180" s="4" t="s">
        <v>1207</v>
      </c>
      <c r="M180" s="86">
        <v>2.62</v>
      </c>
      <c r="N180" s="4" t="s">
        <v>1399</v>
      </c>
      <c r="O180" s="91">
        <v>0.05</v>
      </c>
      <c r="P180" s="87">
        <v>4.1619999999999997E-2</v>
      </c>
      <c r="R180" s="86">
        <v>1230000</v>
      </c>
      <c r="S180" s="88">
        <v>4.1524000000000001</v>
      </c>
      <c r="T180" s="89">
        <v>106.89700000000001</v>
      </c>
      <c r="U180" s="86">
        <v>5459.7110000000002</v>
      </c>
      <c r="W180" s="4" t="s">
        <v>17</v>
      </c>
      <c r="X180" s="87">
        <v>5.13E-4</v>
      </c>
      <c r="Y180" s="87">
        <v>2.7690027592537901E-3</v>
      </c>
      <c r="Z180" s="87">
        <v>1.5608392751607599E-3</v>
      </c>
    </row>
    <row r="181" spans="1:26" x14ac:dyDescent="0.2">
      <c r="A181" s="7">
        <v>1035</v>
      </c>
      <c r="B181" s="4">
        <v>9939</v>
      </c>
      <c r="C181" s="4" t="s">
        <v>1281</v>
      </c>
      <c r="D181" s="4" t="s">
        <v>1400</v>
      </c>
      <c r="E181" s="4" t="s">
        <v>1401</v>
      </c>
      <c r="F181" s="4" t="s">
        <v>225</v>
      </c>
      <c r="G181" s="4" t="s">
        <v>61</v>
      </c>
      <c r="H181" s="4" t="s">
        <v>314</v>
      </c>
      <c r="I181" s="4" t="s">
        <v>1143</v>
      </c>
      <c r="J181" s="4" t="s">
        <v>1284</v>
      </c>
      <c r="K181" s="4" t="s">
        <v>101</v>
      </c>
      <c r="L181" s="4" t="s">
        <v>1206</v>
      </c>
      <c r="M181" s="86">
        <v>17.164000000000001</v>
      </c>
      <c r="N181" s="4" t="s">
        <v>1389</v>
      </c>
      <c r="O181" s="91">
        <v>6.2500000000000003E-3</v>
      </c>
      <c r="P181" s="87">
        <v>1.9779999999999999E-2</v>
      </c>
      <c r="R181" s="86">
        <v>2488000</v>
      </c>
      <c r="S181" s="88">
        <v>3.71</v>
      </c>
      <c r="T181" s="89">
        <v>110.114</v>
      </c>
      <c r="U181" s="86">
        <v>10164.073</v>
      </c>
      <c r="W181" s="4" t="s">
        <v>17</v>
      </c>
      <c r="X181" s="87">
        <v>1.08E-4</v>
      </c>
      <c r="Y181" s="87">
        <v>5.1549152062578003E-3</v>
      </c>
      <c r="Z181" s="87">
        <v>2.9057371240102702E-3</v>
      </c>
    </row>
    <row r="182" spans="1:26" x14ac:dyDescent="0.2">
      <c r="A182" s="7">
        <v>1035</v>
      </c>
      <c r="B182" s="4">
        <v>9939</v>
      </c>
      <c r="C182" s="4" t="s">
        <v>1305</v>
      </c>
      <c r="D182" s="4" t="s">
        <v>1308</v>
      </c>
      <c r="E182" s="4" t="s">
        <v>1309</v>
      </c>
      <c r="F182" s="4" t="s">
        <v>225</v>
      </c>
      <c r="G182" s="4" t="s">
        <v>61</v>
      </c>
      <c r="H182" s="4" t="s">
        <v>314</v>
      </c>
      <c r="I182" s="4" t="s">
        <v>1143</v>
      </c>
      <c r="J182" s="4" t="s">
        <v>1284</v>
      </c>
      <c r="K182" s="4" t="s">
        <v>101</v>
      </c>
      <c r="L182" s="4" t="s">
        <v>1206</v>
      </c>
      <c r="M182" s="86">
        <v>0.123</v>
      </c>
      <c r="N182" s="4" t="s">
        <v>1301</v>
      </c>
      <c r="O182" s="91">
        <v>1.4999999999999999E-2</v>
      </c>
      <c r="P182" s="87">
        <v>4.9360000000000001E-2</v>
      </c>
      <c r="R182" s="86">
        <v>4483000</v>
      </c>
      <c r="S182" s="88">
        <v>3.71</v>
      </c>
      <c r="T182" s="89">
        <v>99.956999999999994</v>
      </c>
      <c r="U182" s="86">
        <v>16624.794999999998</v>
      </c>
      <c r="W182" s="4" t="s">
        <v>17</v>
      </c>
      <c r="X182" s="87">
        <v>1.01E-4</v>
      </c>
      <c r="Y182" s="87">
        <v>8.4316009917594602E-3</v>
      </c>
      <c r="Z182" s="87">
        <v>4.7527485974658799E-3</v>
      </c>
    </row>
    <row r="183" spans="1:26" x14ac:dyDescent="0.2">
      <c r="A183" s="7">
        <v>1035</v>
      </c>
      <c r="B183" s="4">
        <v>9939</v>
      </c>
      <c r="C183" s="4" t="s">
        <v>1383</v>
      </c>
      <c r="D183" s="4" t="s">
        <v>1427</v>
      </c>
      <c r="E183" s="4" t="s">
        <v>1428</v>
      </c>
      <c r="F183" s="4" t="s">
        <v>225</v>
      </c>
      <c r="G183" s="4" t="s">
        <v>61</v>
      </c>
      <c r="H183" s="4" t="s">
        <v>314</v>
      </c>
      <c r="I183" s="4" t="s">
        <v>1143</v>
      </c>
      <c r="J183" s="4" t="s">
        <v>1284</v>
      </c>
      <c r="K183" s="4" t="s">
        <v>101</v>
      </c>
      <c r="L183" s="4" t="s">
        <v>1206</v>
      </c>
      <c r="M183" s="86">
        <v>0</v>
      </c>
      <c r="N183" s="4" t="s">
        <v>1429</v>
      </c>
      <c r="O183" s="91">
        <v>0</v>
      </c>
      <c r="P183" s="87">
        <v>0</v>
      </c>
      <c r="R183" s="86">
        <v>5810000</v>
      </c>
      <c r="S183" s="88">
        <v>3.71</v>
      </c>
      <c r="T183" s="89">
        <v>98.29</v>
      </c>
      <c r="U183" s="86">
        <v>21186.421999999999</v>
      </c>
      <c r="W183" s="4" t="s">
        <v>17</v>
      </c>
      <c r="X183" s="87">
        <v>0</v>
      </c>
      <c r="Y183" s="87">
        <v>1.0745122220801699E-2</v>
      </c>
      <c r="Z183" s="87">
        <v>6.0568407606605597E-3</v>
      </c>
    </row>
    <row r="184" spans="1:26" x14ac:dyDescent="0.2">
      <c r="A184" s="7">
        <v>1035</v>
      </c>
      <c r="B184" s="4">
        <v>9939</v>
      </c>
      <c r="C184" s="4" t="s">
        <v>1396</v>
      </c>
      <c r="D184" s="4" t="s">
        <v>1402</v>
      </c>
      <c r="E184" s="4" t="s">
        <v>1403</v>
      </c>
      <c r="F184" s="4" t="s">
        <v>225</v>
      </c>
      <c r="G184" s="4" t="s">
        <v>61</v>
      </c>
      <c r="H184" s="4" t="s">
        <v>53</v>
      </c>
      <c r="I184" s="4" t="s">
        <v>102</v>
      </c>
      <c r="J184" s="4" t="s">
        <v>1404</v>
      </c>
      <c r="K184" s="4" t="s">
        <v>84</v>
      </c>
      <c r="L184" s="4" t="s">
        <v>1206</v>
      </c>
      <c r="M184" s="86">
        <v>7.49</v>
      </c>
      <c r="N184" s="4" t="s">
        <v>1405</v>
      </c>
      <c r="O184" s="91">
        <v>5.5E-2</v>
      </c>
      <c r="P184" s="87">
        <v>5.8720000000000001E-2</v>
      </c>
      <c r="R184" s="86">
        <v>1488000</v>
      </c>
      <c r="S184" s="88">
        <v>3.71</v>
      </c>
      <c r="T184" s="89">
        <v>100.524</v>
      </c>
      <c r="U184" s="86">
        <v>5549.4070000000002</v>
      </c>
      <c r="W184" s="4" t="s">
        <v>17</v>
      </c>
      <c r="X184" s="87">
        <v>4.9600000000000002E-4</v>
      </c>
      <c r="Y184" s="87">
        <v>2.8144941635823801E-3</v>
      </c>
      <c r="Z184" s="87">
        <v>1.5864819980944899E-3</v>
      </c>
    </row>
    <row r="185" spans="1:26" x14ac:dyDescent="0.2">
      <c r="A185" s="7">
        <v>1035</v>
      </c>
      <c r="B185" s="4">
        <v>9939</v>
      </c>
      <c r="C185" s="4" t="s">
        <v>1396</v>
      </c>
      <c r="D185" s="4" t="s">
        <v>1406</v>
      </c>
      <c r="E185" s="4" t="s">
        <v>1407</v>
      </c>
      <c r="F185" s="4" t="s">
        <v>225</v>
      </c>
      <c r="G185" s="4" t="s">
        <v>61</v>
      </c>
      <c r="H185" s="4" t="s">
        <v>53</v>
      </c>
      <c r="I185" s="4" t="s">
        <v>102</v>
      </c>
      <c r="J185" s="4" t="s">
        <v>1381</v>
      </c>
      <c r="K185" s="4" t="s">
        <v>84</v>
      </c>
      <c r="L185" s="4" t="s">
        <v>1206</v>
      </c>
      <c r="M185" s="86">
        <v>4.4000000000000004</v>
      </c>
      <c r="N185" s="4" t="s">
        <v>1408</v>
      </c>
      <c r="O185" s="91">
        <v>5.3749999999999999E-2</v>
      </c>
      <c r="P185" s="87">
        <v>5.3800000000000001E-2</v>
      </c>
      <c r="R185" s="86">
        <v>1310000</v>
      </c>
      <c r="S185" s="88">
        <v>3.71</v>
      </c>
      <c r="T185" s="89">
        <v>102.086</v>
      </c>
      <c r="U185" s="86">
        <v>4961.47</v>
      </c>
      <c r="W185" s="4" t="s">
        <v>17</v>
      </c>
      <c r="X185" s="87">
        <v>6.5499999999999998E-4</v>
      </c>
      <c r="Y185" s="87">
        <v>2.5163096269600299E-3</v>
      </c>
      <c r="Z185" s="87">
        <v>1.41840049855449E-3</v>
      </c>
    </row>
    <row r="186" spans="1:26" x14ac:dyDescent="0.2">
      <c r="A186" s="7">
        <v>1035</v>
      </c>
      <c r="B186" s="4">
        <v>9939</v>
      </c>
      <c r="C186" s="4" t="s">
        <v>1396</v>
      </c>
      <c r="D186" s="4" t="s">
        <v>1409</v>
      </c>
      <c r="E186" s="4" t="s">
        <v>1410</v>
      </c>
      <c r="F186" s="4" t="s">
        <v>225</v>
      </c>
      <c r="G186" s="4" t="s">
        <v>61</v>
      </c>
      <c r="H186" s="4" t="s">
        <v>53</v>
      </c>
      <c r="I186" s="4" t="s">
        <v>102</v>
      </c>
      <c r="J186" s="4" t="s">
        <v>1381</v>
      </c>
      <c r="K186" s="4" t="s">
        <v>84</v>
      </c>
      <c r="L186" s="4" t="s">
        <v>1206</v>
      </c>
      <c r="M186" s="86">
        <v>14.28</v>
      </c>
      <c r="N186" s="4" t="s">
        <v>1411</v>
      </c>
      <c r="O186" s="91">
        <v>5.7500000000000002E-2</v>
      </c>
      <c r="P186" s="87">
        <v>6.1199999999999997E-2</v>
      </c>
      <c r="R186" s="86">
        <v>852000</v>
      </c>
      <c r="S186" s="88">
        <v>3.71</v>
      </c>
      <c r="T186" s="89">
        <v>95.638999999999996</v>
      </c>
      <c r="U186" s="86">
        <v>3023.0720000000001</v>
      </c>
      <c r="W186" s="4" t="s">
        <v>17</v>
      </c>
      <c r="X186" s="87">
        <v>2.8400000000000002E-4</v>
      </c>
      <c r="Y186" s="87">
        <v>1.53321225159765E-3</v>
      </c>
      <c r="Z186" s="87">
        <v>8.6424540078688505E-4</v>
      </c>
    </row>
    <row r="187" spans="1:26" x14ac:dyDescent="0.2">
      <c r="A187" s="7">
        <v>1035</v>
      </c>
      <c r="B187" s="4">
        <v>9939</v>
      </c>
      <c r="C187" s="4" t="s">
        <v>1286</v>
      </c>
      <c r="D187" s="4" t="s">
        <v>1310</v>
      </c>
      <c r="E187" s="4" t="s">
        <v>1311</v>
      </c>
      <c r="F187" s="4" t="s">
        <v>225</v>
      </c>
      <c r="G187" s="4" t="s">
        <v>61</v>
      </c>
      <c r="H187" s="4" t="s">
        <v>314</v>
      </c>
      <c r="I187" s="4" t="s">
        <v>1143</v>
      </c>
      <c r="J187" s="4" t="s">
        <v>1284</v>
      </c>
      <c r="K187" s="4" t="s">
        <v>101</v>
      </c>
      <c r="L187" s="4" t="s">
        <v>1206</v>
      </c>
      <c r="M187" s="86">
        <v>8.1000000000000003E-2</v>
      </c>
      <c r="N187" s="4" t="s">
        <v>1312</v>
      </c>
      <c r="O187" s="91">
        <v>0</v>
      </c>
      <c r="P187" s="87">
        <v>5.1290000000000002E-2</v>
      </c>
      <c r="R187" s="86">
        <v>235000</v>
      </c>
      <c r="S187" s="88">
        <v>3.71</v>
      </c>
      <c r="T187" s="89">
        <v>99.43</v>
      </c>
      <c r="U187" s="86">
        <v>866.88400000000001</v>
      </c>
      <c r="W187" s="4" t="s">
        <v>17</v>
      </c>
      <c r="X187" s="87">
        <v>3.0000000000000001E-6</v>
      </c>
      <c r="Y187" s="87">
        <v>4.39657725196218E-4</v>
      </c>
      <c r="Z187" s="87">
        <v>2.4782750498198298E-4</v>
      </c>
    </row>
    <row r="188" spans="1:26" x14ac:dyDescent="0.2">
      <c r="A188" s="7">
        <v>1035</v>
      </c>
      <c r="B188" s="4">
        <v>9939</v>
      </c>
      <c r="C188" s="4" t="s">
        <v>1286</v>
      </c>
      <c r="D188" s="4" t="s">
        <v>1313</v>
      </c>
      <c r="E188" s="4" t="s">
        <v>1314</v>
      </c>
      <c r="F188" s="4" t="s">
        <v>225</v>
      </c>
      <c r="G188" s="4" t="s">
        <v>61</v>
      </c>
      <c r="H188" s="4" t="s">
        <v>314</v>
      </c>
      <c r="I188" s="4" t="s">
        <v>1143</v>
      </c>
      <c r="J188" s="4" t="s">
        <v>1284</v>
      </c>
      <c r="K188" s="4" t="s">
        <v>101</v>
      </c>
      <c r="L188" s="4" t="s">
        <v>1206</v>
      </c>
      <c r="M188" s="86">
        <v>0.10100000000000001</v>
      </c>
      <c r="N188" s="4" t="s">
        <v>1315</v>
      </c>
      <c r="O188" s="91">
        <v>0</v>
      </c>
      <c r="P188" s="87">
        <v>5.1240000000000001E-2</v>
      </c>
      <c r="R188" s="86">
        <v>460000</v>
      </c>
      <c r="S188" s="88">
        <v>3.71</v>
      </c>
      <c r="T188" s="89">
        <v>99.344999999999999</v>
      </c>
      <c r="U188" s="86">
        <v>1695.4290000000001</v>
      </c>
      <c r="W188" s="4" t="s">
        <v>17</v>
      </c>
      <c r="X188" s="87">
        <v>6.0000000000000002E-6</v>
      </c>
      <c r="Y188" s="87">
        <v>8.5987090482048903E-4</v>
      </c>
      <c r="Z188" s="87">
        <v>4.8469445374388999E-4</v>
      </c>
    </row>
    <row r="189" spans="1:26" x14ac:dyDescent="0.2">
      <c r="A189" s="7">
        <v>1035</v>
      </c>
      <c r="B189" s="4">
        <v>9939</v>
      </c>
      <c r="C189" s="4" t="s">
        <v>1281</v>
      </c>
      <c r="D189" s="4" t="s">
        <v>1316</v>
      </c>
      <c r="E189" s="4" t="s">
        <v>1317</v>
      </c>
      <c r="F189" s="4" t="s">
        <v>225</v>
      </c>
      <c r="G189" s="4" t="s">
        <v>61</v>
      </c>
      <c r="H189" s="4" t="s">
        <v>314</v>
      </c>
      <c r="I189" s="4" t="s">
        <v>1143</v>
      </c>
      <c r="J189" s="4" t="s">
        <v>1284</v>
      </c>
      <c r="K189" s="4" t="s">
        <v>101</v>
      </c>
      <c r="L189" s="4" t="s">
        <v>1206</v>
      </c>
      <c r="M189" s="86">
        <v>1.232</v>
      </c>
      <c r="N189" s="4" t="s">
        <v>1318</v>
      </c>
      <c r="O189" s="91">
        <v>0.02</v>
      </c>
      <c r="P189" s="87">
        <v>2.5569999999999999E-2</v>
      </c>
      <c r="R189" s="86">
        <v>1640000</v>
      </c>
      <c r="S189" s="88">
        <v>3.71</v>
      </c>
      <c r="T189" s="89">
        <v>159.108</v>
      </c>
      <c r="U189" s="86">
        <v>9680.7430000000004</v>
      </c>
      <c r="W189" s="4" t="s">
        <v>17</v>
      </c>
      <c r="X189" s="87">
        <v>5.8E-5</v>
      </c>
      <c r="Y189" s="87">
        <v>4.9097846363443899E-3</v>
      </c>
      <c r="Z189" s="87">
        <v>2.76756123386905E-3</v>
      </c>
    </row>
    <row r="190" spans="1:26" x14ac:dyDescent="0.2">
      <c r="A190" s="7">
        <v>1035</v>
      </c>
      <c r="B190" s="4">
        <v>9939</v>
      </c>
      <c r="C190" s="4" t="s">
        <v>1281</v>
      </c>
      <c r="D190" s="4" t="s">
        <v>1412</v>
      </c>
      <c r="E190" s="4" t="s">
        <v>1413</v>
      </c>
      <c r="F190" s="4" t="s">
        <v>225</v>
      </c>
      <c r="G190" s="4" t="s">
        <v>61</v>
      </c>
      <c r="H190" s="4" t="s">
        <v>314</v>
      </c>
      <c r="I190" s="4" t="s">
        <v>1143</v>
      </c>
      <c r="J190" s="4" t="s">
        <v>1284</v>
      </c>
      <c r="K190" s="4" t="s">
        <v>101</v>
      </c>
      <c r="L190" s="4" t="s">
        <v>1206</v>
      </c>
      <c r="M190" s="86">
        <v>13.87</v>
      </c>
      <c r="N190" s="4" t="s">
        <v>1414</v>
      </c>
      <c r="O190" s="91">
        <v>1.375E-2</v>
      </c>
      <c r="P190" s="87">
        <v>4.1860000000000001E-2</v>
      </c>
      <c r="R190" s="86">
        <v>2281000</v>
      </c>
      <c r="S190" s="88">
        <v>3.71</v>
      </c>
      <c r="T190" s="89">
        <v>68.387</v>
      </c>
      <c r="U190" s="86">
        <v>5787.2370000000001</v>
      </c>
      <c r="W190" s="4" t="s">
        <v>17</v>
      </c>
      <c r="X190" s="87">
        <v>2.6999999999999999E-5</v>
      </c>
      <c r="Y190" s="87">
        <v>2.9351145168318299E-3</v>
      </c>
      <c r="Z190" s="87">
        <v>1.65447361858181E-3</v>
      </c>
    </row>
    <row r="191" spans="1:26" x14ac:dyDescent="0.2">
      <c r="A191" s="7">
        <v>1035</v>
      </c>
      <c r="B191" s="4">
        <v>9939</v>
      </c>
      <c r="C191" s="4" t="s">
        <v>1281</v>
      </c>
      <c r="D191" s="4" t="s">
        <v>1319</v>
      </c>
      <c r="E191" s="4" t="s">
        <v>1320</v>
      </c>
      <c r="F191" s="4" t="s">
        <v>225</v>
      </c>
      <c r="G191" s="4" t="s">
        <v>61</v>
      </c>
      <c r="H191" s="4" t="s">
        <v>314</v>
      </c>
      <c r="I191" s="4" t="s">
        <v>1143</v>
      </c>
      <c r="J191" s="4" t="s">
        <v>1284</v>
      </c>
      <c r="K191" s="4" t="s">
        <v>101</v>
      </c>
      <c r="L191" s="4" t="s">
        <v>1206</v>
      </c>
      <c r="M191" s="86">
        <v>0.125</v>
      </c>
      <c r="N191" s="4" t="s">
        <v>1292</v>
      </c>
      <c r="O191" s="91">
        <v>1.25E-3</v>
      </c>
      <c r="P191" s="87">
        <v>4.7989999999999998E-2</v>
      </c>
      <c r="R191" s="86">
        <v>1287000</v>
      </c>
      <c r="S191" s="88">
        <v>3.71</v>
      </c>
      <c r="T191" s="89">
        <v>122.56399999999999</v>
      </c>
      <c r="U191" s="86">
        <v>5852.1620000000003</v>
      </c>
      <c r="W191" s="4" t="s">
        <v>17</v>
      </c>
      <c r="X191" s="87">
        <v>3.6999999999999998E-5</v>
      </c>
      <c r="Y191" s="87">
        <v>2.9680423943528899E-3</v>
      </c>
      <c r="Z191" s="87">
        <v>1.6730344973352801E-3</v>
      </c>
    </row>
    <row r="192" spans="1:26" x14ac:dyDescent="0.2">
      <c r="A192" s="7">
        <v>1035</v>
      </c>
      <c r="B192" s="4">
        <v>9939</v>
      </c>
      <c r="C192" s="4" t="s">
        <v>1281</v>
      </c>
      <c r="D192" s="4" t="s">
        <v>1415</v>
      </c>
      <c r="E192" s="4" t="s">
        <v>1416</v>
      </c>
      <c r="F192" s="4" t="s">
        <v>225</v>
      </c>
      <c r="G192" s="4" t="s">
        <v>61</v>
      </c>
      <c r="H192" s="4" t="s">
        <v>314</v>
      </c>
      <c r="I192" s="4" t="s">
        <v>1143</v>
      </c>
      <c r="J192" s="4" t="s">
        <v>1284</v>
      </c>
      <c r="K192" s="4" t="s">
        <v>101</v>
      </c>
      <c r="L192" s="4" t="s">
        <v>1206</v>
      </c>
      <c r="M192" s="86">
        <v>13.286</v>
      </c>
      <c r="N192" s="4" t="s">
        <v>1417</v>
      </c>
      <c r="O192" s="91">
        <v>3.7499999999999999E-2</v>
      </c>
      <c r="P192" s="87">
        <v>4.2529999999999998E-2</v>
      </c>
      <c r="R192" s="86">
        <v>1467000</v>
      </c>
      <c r="S192" s="88">
        <v>3.71</v>
      </c>
      <c r="T192" s="89">
        <v>95.486000000000004</v>
      </c>
      <c r="U192" s="86">
        <v>5196.9139999999998</v>
      </c>
      <c r="W192" s="4" t="s">
        <v>17</v>
      </c>
      <c r="X192" s="87">
        <v>3.4999999999999997E-5</v>
      </c>
      <c r="Y192" s="87">
        <v>2.6357200400477601E-3</v>
      </c>
      <c r="Z192" s="87">
        <v>1.4857100965632499E-3</v>
      </c>
    </row>
    <row r="193" spans="1:26" x14ac:dyDescent="0.2">
      <c r="A193" s="7">
        <v>1035</v>
      </c>
      <c r="B193" s="4">
        <v>9940</v>
      </c>
      <c r="C193" s="4" t="s">
        <v>1227</v>
      </c>
      <c r="D193" s="4" t="s">
        <v>1323</v>
      </c>
      <c r="E193" s="4" t="s">
        <v>1324</v>
      </c>
      <c r="F193" s="4" t="s">
        <v>221</v>
      </c>
      <c r="G193" s="4" t="s">
        <v>53</v>
      </c>
      <c r="H193" s="4" t="s">
        <v>53</v>
      </c>
      <c r="I193" s="4" t="s">
        <v>311</v>
      </c>
      <c r="J193" s="4" t="s">
        <v>1225</v>
      </c>
      <c r="K193" s="4" t="s">
        <v>78</v>
      </c>
      <c r="L193" s="4" t="s">
        <v>1212</v>
      </c>
      <c r="M193" s="86">
        <v>9.6419999999999995</v>
      </c>
      <c r="N193" s="4" t="s">
        <v>1325</v>
      </c>
      <c r="O193" s="91">
        <v>0.04</v>
      </c>
      <c r="P193" s="87">
        <v>2.1739999999999999E-2</v>
      </c>
      <c r="R193" s="86">
        <v>10101306</v>
      </c>
      <c r="S193" s="88">
        <v>1</v>
      </c>
      <c r="T193" s="89">
        <v>164.63</v>
      </c>
      <c r="U193" s="86">
        <v>16629.78</v>
      </c>
      <c r="W193" s="4" t="s">
        <v>17</v>
      </c>
      <c r="X193" s="87">
        <v>6.3400000000000001E-4</v>
      </c>
      <c r="Y193" s="87">
        <v>2.7729730353209399E-3</v>
      </c>
      <c r="Z193" s="87">
        <v>1.4232957357693599E-3</v>
      </c>
    </row>
    <row r="194" spans="1:26" x14ac:dyDescent="0.2">
      <c r="A194" s="7">
        <v>1035</v>
      </c>
      <c r="B194" s="4">
        <v>9940</v>
      </c>
      <c r="C194" s="4" t="s">
        <v>1222</v>
      </c>
      <c r="D194" s="4" t="s">
        <v>1326</v>
      </c>
      <c r="E194" s="4" t="s">
        <v>1327</v>
      </c>
      <c r="F194" s="4" t="s">
        <v>223</v>
      </c>
      <c r="G194" s="4" t="s">
        <v>53</v>
      </c>
      <c r="H194" s="4" t="s">
        <v>53</v>
      </c>
      <c r="I194" s="4" t="s">
        <v>311</v>
      </c>
      <c r="J194" s="4" t="s">
        <v>1225</v>
      </c>
      <c r="K194" s="4" t="s">
        <v>78</v>
      </c>
      <c r="L194" s="4" t="s">
        <v>1212</v>
      </c>
      <c r="M194" s="86">
        <v>11.238</v>
      </c>
      <c r="N194" s="4" t="s">
        <v>1328</v>
      </c>
      <c r="O194" s="91">
        <v>5.5E-2</v>
      </c>
      <c r="P194" s="87">
        <v>5.1729999999999998E-2</v>
      </c>
      <c r="R194" s="86">
        <v>48350496</v>
      </c>
      <c r="S194" s="88">
        <v>1</v>
      </c>
      <c r="T194" s="89">
        <v>107.34</v>
      </c>
      <c r="U194" s="86">
        <v>51899.421999999999</v>
      </c>
      <c r="W194" s="4" t="s">
        <v>17</v>
      </c>
      <c r="X194" s="87">
        <v>2.251E-3</v>
      </c>
      <c r="Y194" s="87">
        <v>8.6540951410620497E-3</v>
      </c>
      <c r="Z194" s="87">
        <v>4.4419244451074898E-3</v>
      </c>
    </row>
    <row r="195" spans="1:26" x14ac:dyDescent="0.2">
      <c r="A195" s="7">
        <v>1035</v>
      </c>
      <c r="B195" s="4">
        <v>9940</v>
      </c>
      <c r="C195" s="4" t="s">
        <v>1227</v>
      </c>
      <c r="D195" s="4" t="s">
        <v>1329</v>
      </c>
      <c r="E195" s="4" t="s">
        <v>1330</v>
      </c>
      <c r="F195" s="4" t="s">
        <v>221</v>
      </c>
      <c r="G195" s="4" t="s">
        <v>53</v>
      </c>
      <c r="H195" s="4" t="s">
        <v>53</v>
      </c>
      <c r="I195" s="4" t="s">
        <v>311</v>
      </c>
      <c r="J195" s="4" t="s">
        <v>1225</v>
      </c>
      <c r="K195" s="4" t="s">
        <v>78</v>
      </c>
      <c r="L195" s="4" t="s">
        <v>1212</v>
      </c>
      <c r="M195" s="86">
        <v>18.399999999999999</v>
      </c>
      <c r="N195" s="4" t="s">
        <v>1331</v>
      </c>
      <c r="O195" s="91">
        <v>0.01</v>
      </c>
      <c r="P195" s="87">
        <v>2.2749999999999999E-2</v>
      </c>
      <c r="R195" s="86">
        <v>20081843</v>
      </c>
      <c r="S195" s="88">
        <v>1</v>
      </c>
      <c r="T195" s="89">
        <v>92.5</v>
      </c>
      <c r="U195" s="86">
        <v>18575.705000000002</v>
      </c>
      <c r="W195" s="4" t="s">
        <v>17</v>
      </c>
      <c r="X195" s="87">
        <v>1.036E-3</v>
      </c>
      <c r="Y195" s="87">
        <v>3.0974509730826399E-3</v>
      </c>
      <c r="Z195" s="87">
        <v>1.58984191536971E-3</v>
      </c>
    </row>
    <row r="196" spans="1:26" x14ac:dyDescent="0.2">
      <c r="A196" s="7">
        <v>1035</v>
      </c>
      <c r="B196" s="4">
        <v>9940</v>
      </c>
      <c r="C196" s="4" t="s">
        <v>1222</v>
      </c>
      <c r="D196" s="4" t="s">
        <v>1223</v>
      </c>
      <c r="E196" s="4" t="s">
        <v>1224</v>
      </c>
      <c r="F196" s="4" t="s">
        <v>223</v>
      </c>
      <c r="G196" s="4" t="s">
        <v>53</v>
      </c>
      <c r="H196" s="4" t="s">
        <v>53</v>
      </c>
      <c r="I196" s="4" t="s">
        <v>311</v>
      </c>
      <c r="J196" s="4" t="s">
        <v>1225</v>
      </c>
      <c r="K196" s="4" t="s">
        <v>78</v>
      </c>
      <c r="L196" s="4" t="s">
        <v>1212</v>
      </c>
      <c r="M196" s="86">
        <v>0.92</v>
      </c>
      <c r="N196" s="4" t="s">
        <v>1226</v>
      </c>
      <c r="O196" s="91">
        <v>1.7500000000000002E-2</v>
      </c>
      <c r="P196" s="87">
        <v>4.1840000000000002E-2</v>
      </c>
      <c r="R196" s="86">
        <v>163238869</v>
      </c>
      <c r="S196" s="88">
        <v>1</v>
      </c>
      <c r="T196" s="89">
        <v>98.02</v>
      </c>
      <c r="U196" s="86">
        <v>160006.739</v>
      </c>
      <c r="W196" s="4" t="s">
        <v>17</v>
      </c>
      <c r="X196" s="87">
        <v>6.8649999999999996E-3</v>
      </c>
      <c r="Y196" s="87">
        <v>2.6680712071938398E-2</v>
      </c>
      <c r="Z196" s="87">
        <v>1.36945232555732E-2</v>
      </c>
    </row>
    <row r="197" spans="1:26" x14ac:dyDescent="0.2">
      <c r="A197" s="7">
        <v>1035</v>
      </c>
      <c r="B197" s="4">
        <v>9940</v>
      </c>
      <c r="C197" s="4" t="s">
        <v>1227</v>
      </c>
      <c r="D197" s="4" t="s">
        <v>1228</v>
      </c>
      <c r="E197" s="4" t="s">
        <v>1229</v>
      </c>
      <c r="F197" s="4" t="s">
        <v>221</v>
      </c>
      <c r="G197" s="4" t="s">
        <v>53</v>
      </c>
      <c r="H197" s="4" t="s">
        <v>53</v>
      </c>
      <c r="I197" s="4" t="s">
        <v>311</v>
      </c>
      <c r="J197" s="4" t="s">
        <v>1225</v>
      </c>
      <c r="K197" s="4" t="s">
        <v>78</v>
      </c>
      <c r="L197" s="4" t="s">
        <v>1212</v>
      </c>
      <c r="M197" s="86">
        <v>1.0720000000000001</v>
      </c>
      <c r="N197" s="4" t="s">
        <v>1230</v>
      </c>
      <c r="O197" s="91">
        <v>7.4999999999999997E-3</v>
      </c>
      <c r="P197" s="87">
        <v>1.303E-2</v>
      </c>
      <c r="R197" s="86">
        <v>64779080</v>
      </c>
      <c r="S197" s="88">
        <v>1</v>
      </c>
      <c r="T197" s="89">
        <v>116.02</v>
      </c>
      <c r="U197" s="86">
        <v>75156.688999999998</v>
      </c>
      <c r="W197" s="4" t="s">
        <v>17</v>
      </c>
      <c r="X197" s="87">
        <v>2.9849999999999998E-3</v>
      </c>
      <c r="Y197" s="87">
        <v>1.25321844369858E-2</v>
      </c>
      <c r="Z197" s="87">
        <v>6.4324479328998199E-3</v>
      </c>
    </row>
    <row r="198" spans="1:26" x14ac:dyDescent="0.2">
      <c r="A198" s="7">
        <v>1035</v>
      </c>
      <c r="B198" s="4">
        <v>9940</v>
      </c>
      <c r="C198" s="4" t="s">
        <v>1222</v>
      </c>
      <c r="D198" s="4" t="s">
        <v>1332</v>
      </c>
      <c r="E198" s="4" t="s">
        <v>1333</v>
      </c>
      <c r="F198" s="4" t="s">
        <v>223</v>
      </c>
      <c r="G198" s="4" t="s">
        <v>53</v>
      </c>
      <c r="H198" s="4" t="s">
        <v>53</v>
      </c>
      <c r="I198" s="4" t="s">
        <v>311</v>
      </c>
      <c r="J198" s="4" t="s">
        <v>1225</v>
      </c>
      <c r="K198" s="4" t="s">
        <v>78</v>
      </c>
      <c r="L198" s="4" t="s">
        <v>1212</v>
      </c>
      <c r="M198" s="86">
        <v>14.32</v>
      </c>
      <c r="N198" s="4" t="s">
        <v>1334</v>
      </c>
      <c r="O198" s="91">
        <v>3.7499999999999999E-2</v>
      </c>
      <c r="P198" s="87">
        <v>5.3379999999999997E-2</v>
      </c>
      <c r="R198" s="86">
        <v>51432815</v>
      </c>
      <c r="S198" s="88">
        <v>1</v>
      </c>
      <c r="T198" s="89">
        <v>81.36</v>
      </c>
      <c r="U198" s="86">
        <v>41845.737999999998</v>
      </c>
      <c r="W198" s="4" t="s">
        <v>17</v>
      </c>
      <c r="X198" s="87">
        <v>1.9589999999999998E-3</v>
      </c>
      <c r="Y198" s="87">
        <v>6.9776691833291302E-3</v>
      </c>
      <c r="Z198" s="87">
        <v>3.5814581201263698E-3</v>
      </c>
    </row>
    <row r="199" spans="1:26" x14ac:dyDescent="0.2">
      <c r="A199" s="7">
        <v>1035</v>
      </c>
      <c r="B199" s="4">
        <v>9940</v>
      </c>
      <c r="C199" s="4" t="s">
        <v>1227</v>
      </c>
      <c r="D199" s="4" t="s">
        <v>1335</v>
      </c>
      <c r="E199" s="4" t="s">
        <v>1336</v>
      </c>
      <c r="F199" s="4" t="s">
        <v>221</v>
      </c>
      <c r="G199" s="4" t="s">
        <v>53</v>
      </c>
      <c r="H199" s="4" t="s">
        <v>53</v>
      </c>
      <c r="I199" s="4" t="s">
        <v>311</v>
      </c>
      <c r="J199" s="4" t="s">
        <v>1225</v>
      </c>
      <c r="K199" s="4" t="s">
        <v>78</v>
      </c>
      <c r="L199" s="4" t="s">
        <v>1212</v>
      </c>
      <c r="M199" s="86">
        <v>2.64</v>
      </c>
      <c r="N199" s="4" t="s">
        <v>1337</v>
      </c>
      <c r="O199" s="91">
        <v>7.4999999999999997E-3</v>
      </c>
      <c r="P199" s="87">
        <v>1.6299999999999999E-2</v>
      </c>
      <c r="R199" s="86">
        <v>151197889</v>
      </c>
      <c r="S199" s="88">
        <v>1</v>
      </c>
      <c r="T199" s="89">
        <v>114.25</v>
      </c>
      <c r="U199" s="86">
        <v>172743.58799999999</v>
      </c>
      <c r="W199" s="4" t="s">
        <v>17</v>
      </c>
      <c r="X199" s="87">
        <v>6.783E-3</v>
      </c>
      <c r="Y199" s="87">
        <v>2.8804548833580999E-2</v>
      </c>
      <c r="Z199" s="87">
        <v>1.4784634038409E-2</v>
      </c>
    </row>
    <row r="200" spans="1:26" x14ac:dyDescent="0.2">
      <c r="A200" s="7">
        <v>1035</v>
      </c>
      <c r="B200" s="4">
        <v>9940</v>
      </c>
      <c r="C200" s="4" t="s">
        <v>1338</v>
      </c>
      <c r="D200" s="4" t="s">
        <v>1339</v>
      </c>
      <c r="E200" s="4" t="s">
        <v>1340</v>
      </c>
      <c r="F200" s="4" t="s">
        <v>224</v>
      </c>
      <c r="G200" s="4" t="s">
        <v>53</v>
      </c>
      <c r="H200" s="4" t="s">
        <v>53</v>
      </c>
      <c r="I200" s="4" t="s">
        <v>311</v>
      </c>
      <c r="J200" s="4" t="s">
        <v>1225</v>
      </c>
      <c r="K200" s="4" t="s">
        <v>78</v>
      </c>
      <c r="L200" s="4" t="s">
        <v>1212</v>
      </c>
      <c r="M200" s="86">
        <v>1.6040000000000001</v>
      </c>
      <c r="N200" s="4" t="s">
        <v>1341</v>
      </c>
      <c r="O200" s="91">
        <v>4.1700000000000001E-2</v>
      </c>
      <c r="P200" s="87">
        <v>4.718E-2</v>
      </c>
      <c r="R200" s="86">
        <v>5820654</v>
      </c>
      <c r="S200" s="88">
        <v>1</v>
      </c>
      <c r="T200" s="89">
        <v>99.82</v>
      </c>
      <c r="U200" s="86">
        <v>5810.1769999999997</v>
      </c>
      <c r="W200" s="4" t="s">
        <v>17</v>
      </c>
      <c r="X200" s="87">
        <v>2.7399999999999999E-4</v>
      </c>
      <c r="Y200" s="87">
        <v>9.6883203472230303E-4</v>
      </c>
      <c r="Z200" s="87">
        <v>4.9727656422645901E-4</v>
      </c>
    </row>
    <row r="201" spans="1:26" x14ac:dyDescent="0.2">
      <c r="A201" s="7">
        <v>1035</v>
      </c>
      <c r="B201" s="4">
        <v>9940</v>
      </c>
      <c r="C201" s="4" t="s">
        <v>1222</v>
      </c>
      <c r="D201" s="4" t="s">
        <v>1342</v>
      </c>
      <c r="E201" s="4" t="s">
        <v>1343</v>
      </c>
      <c r="F201" s="4" t="s">
        <v>223</v>
      </c>
      <c r="G201" s="4" t="s">
        <v>53</v>
      </c>
      <c r="H201" s="4" t="s">
        <v>53</v>
      </c>
      <c r="I201" s="4" t="s">
        <v>311</v>
      </c>
      <c r="J201" s="4" t="s">
        <v>1225</v>
      </c>
      <c r="K201" s="4" t="s">
        <v>78</v>
      </c>
      <c r="L201" s="4" t="s">
        <v>1212</v>
      </c>
      <c r="M201" s="86">
        <v>3.86</v>
      </c>
      <c r="N201" s="4" t="s">
        <v>1344</v>
      </c>
      <c r="O201" s="91">
        <v>2.2499999999999999E-2</v>
      </c>
      <c r="P201" s="87">
        <v>4.5159999999999999E-2</v>
      </c>
      <c r="R201" s="86">
        <v>54767227</v>
      </c>
      <c r="S201" s="88">
        <v>1</v>
      </c>
      <c r="T201" s="89">
        <v>91.9</v>
      </c>
      <c r="U201" s="86">
        <v>50331.082000000002</v>
      </c>
      <c r="W201" s="4" t="s">
        <v>17</v>
      </c>
      <c r="X201" s="87">
        <v>1.634E-3</v>
      </c>
      <c r="Y201" s="87">
        <v>8.39257834934495E-3</v>
      </c>
      <c r="Z201" s="87">
        <v>4.3076946023567998E-3</v>
      </c>
    </row>
    <row r="202" spans="1:26" x14ac:dyDescent="0.2">
      <c r="A202" s="7">
        <v>1035</v>
      </c>
      <c r="B202" s="4">
        <v>9940</v>
      </c>
      <c r="C202" s="4" t="s">
        <v>1227</v>
      </c>
      <c r="D202" s="4" t="s">
        <v>1345</v>
      </c>
      <c r="E202" s="4" t="s">
        <v>1346</v>
      </c>
      <c r="F202" s="4" t="s">
        <v>221</v>
      </c>
      <c r="G202" s="4" t="s">
        <v>53</v>
      </c>
      <c r="H202" s="4" t="s">
        <v>53</v>
      </c>
      <c r="I202" s="4" t="s">
        <v>311</v>
      </c>
      <c r="J202" s="4" t="s">
        <v>1225</v>
      </c>
      <c r="K202" s="4" t="s">
        <v>78</v>
      </c>
      <c r="L202" s="4" t="s">
        <v>1212</v>
      </c>
      <c r="M202" s="86">
        <v>4.6100000000000003</v>
      </c>
      <c r="N202" s="4" t="s">
        <v>1347</v>
      </c>
      <c r="O202" s="91">
        <v>5.0000000000000001E-3</v>
      </c>
      <c r="P202" s="87">
        <v>1.8280000000000001E-2</v>
      </c>
      <c r="R202" s="86">
        <v>150734867</v>
      </c>
      <c r="S202" s="88">
        <v>1</v>
      </c>
      <c r="T202" s="89">
        <v>108.85</v>
      </c>
      <c r="U202" s="86">
        <v>164074.90299999999</v>
      </c>
      <c r="W202" s="4" t="s">
        <v>17</v>
      </c>
      <c r="X202" s="87">
        <v>5.5890000000000002E-3</v>
      </c>
      <c r="Y202" s="87">
        <v>2.7359067840155699E-2</v>
      </c>
      <c r="Z202" s="87">
        <v>1.40427058235031E-2</v>
      </c>
    </row>
    <row r="203" spans="1:26" x14ac:dyDescent="0.2">
      <c r="A203" s="7">
        <v>1035</v>
      </c>
      <c r="B203" s="4">
        <v>9940</v>
      </c>
      <c r="C203" s="4" t="s">
        <v>1222</v>
      </c>
      <c r="D203" s="4" t="s">
        <v>1421</v>
      </c>
      <c r="E203" s="4" t="s">
        <v>1422</v>
      </c>
      <c r="F203" s="4" t="s">
        <v>223</v>
      </c>
      <c r="G203" s="4" t="s">
        <v>53</v>
      </c>
      <c r="H203" s="4" t="s">
        <v>53</v>
      </c>
      <c r="I203" s="4" t="s">
        <v>311</v>
      </c>
      <c r="J203" s="4" t="s">
        <v>1225</v>
      </c>
      <c r="K203" s="4" t="s">
        <v>78</v>
      </c>
      <c r="L203" s="4" t="s">
        <v>1212</v>
      </c>
      <c r="M203" s="86">
        <v>5.33</v>
      </c>
      <c r="N203" s="4" t="s">
        <v>1423</v>
      </c>
      <c r="O203" s="91">
        <v>0.01</v>
      </c>
      <c r="P203" s="87">
        <v>4.6289999999999998E-2</v>
      </c>
      <c r="R203" s="86">
        <v>78547711</v>
      </c>
      <c r="S203" s="88">
        <v>1</v>
      </c>
      <c r="T203" s="89">
        <v>83.24</v>
      </c>
      <c r="U203" s="86">
        <v>65383.114999999998</v>
      </c>
      <c r="W203" s="4" t="s">
        <v>17</v>
      </c>
      <c r="X203" s="87">
        <v>2.0799999999999998E-3</v>
      </c>
      <c r="Y203" s="87">
        <v>1.09024661247983E-2</v>
      </c>
      <c r="Z203" s="87">
        <v>5.5959554410161703E-3</v>
      </c>
    </row>
    <row r="204" spans="1:26" x14ac:dyDescent="0.2">
      <c r="A204" s="7">
        <v>1035</v>
      </c>
      <c r="B204" s="4">
        <v>9940</v>
      </c>
      <c r="C204" s="4" t="s">
        <v>1222</v>
      </c>
      <c r="D204" s="4" t="s">
        <v>1348</v>
      </c>
      <c r="E204" s="4" t="s">
        <v>1349</v>
      </c>
      <c r="F204" s="4" t="s">
        <v>223</v>
      </c>
      <c r="G204" s="4" t="s">
        <v>53</v>
      </c>
      <c r="H204" s="4" t="s">
        <v>53</v>
      </c>
      <c r="I204" s="4" t="s">
        <v>311</v>
      </c>
      <c r="J204" s="4" t="s">
        <v>1225</v>
      </c>
      <c r="K204" s="4" t="s">
        <v>78</v>
      </c>
      <c r="L204" s="4" t="s">
        <v>1212</v>
      </c>
      <c r="M204" s="86">
        <v>11.205</v>
      </c>
      <c r="N204" s="4" t="s">
        <v>1350</v>
      </c>
      <c r="O204" s="91">
        <v>1.4999999999999999E-2</v>
      </c>
      <c r="P204" s="87">
        <v>5.042E-2</v>
      </c>
      <c r="R204" s="86">
        <v>113130664</v>
      </c>
      <c r="S204" s="88">
        <v>1</v>
      </c>
      <c r="T204" s="89">
        <v>67.92</v>
      </c>
      <c r="U204" s="86">
        <v>76838.346999999994</v>
      </c>
      <c r="W204" s="4" t="s">
        <v>17</v>
      </c>
      <c r="X204" s="87">
        <v>3.5270000000000002E-3</v>
      </c>
      <c r="Y204" s="87">
        <v>1.28125966434843E-2</v>
      </c>
      <c r="Z204" s="87">
        <v>6.5763763060513996E-3</v>
      </c>
    </row>
    <row r="205" spans="1:26" x14ac:dyDescent="0.2">
      <c r="A205" s="7">
        <v>1035</v>
      </c>
      <c r="B205" s="4">
        <v>9940</v>
      </c>
      <c r="C205" s="4" t="s">
        <v>1338</v>
      </c>
      <c r="D205" s="4" t="s">
        <v>1351</v>
      </c>
      <c r="E205" s="4" t="s">
        <v>1352</v>
      </c>
      <c r="F205" s="4" t="s">
        <v>224</v>
      </c>
      <c r="G205" s="4" t="s">
        <v>53</v>
      </c>
      <c r="H205" s="4" t="s">
        <v>53</v>
      </c>
      <c r="I205" s="4" t="s">
        <v>311</v>
      </c>
      <c r="J205" s="4" t="s">
        <v>1225</v>
      </c>
      <c r="K205" s="4" t="s">
        <v>78</v>
      </c>
      <c r="L205" s="4" t="s">
        <v>1212</v>
      </c>
      <c r="M205" s="86">
        <v>5.42</v>
      </c>
      <c r="N205" s="4" t="s">
        <v>1353</v>
      </c>
      <c r="O205" s="91">
        <v>4.1700000000000001E-2</v>
      </c>
      <c r="P205" s="87">
        <v>4.8480000000000002E-2</v>
      </c>
      <c r="R205" s="86">
        <v>22384678</v>
      </c>
      <c r="S205" s="88">
        <v>1</v>
      </c>
      <c r="T205" s="89">
        <v>97.9</v>
      </c>
      <c r="U205" s="86">
        <v>21914.6</v>
      </c>
      <c r="W205" s="4" t="s">
        <v>17</v>
      </c>
      <c r="X205" s="87">
        <v>7.0699999999999995E-4</v>
      </c>
      <c r="Y205" s="87">
        <v>3.6542031206739799E-3</v>
      </c>
      <c r="Z205" s="87">
        <v>1.8756084725823599E-3</v>
      </c>
    </row>
    <row r="206" spans="1:26" x14ac:dyDescent="0.2">
      <c r="A206" s="7">
        <v>1035</v>
      </c>
      <c r="B206" s="4">
        <v>9940</v>
      </c>
      <c r="C206" s="4" t="s">
        <v>1227</v>
      </c>
      <c r="D206" s="4" t="s">
        <v>1354</v>
      </c>
      <c r="E206" s="4" t="s">
        <v>1355</v>
      </c>
      <c r="F206" s="4" t="s">
        <v>221</v>
      </c>
      <c r="G206" s="4" t="s">
        <v>53</v>
      </c>
      <c r="H206" s="4" t="s">
        <v>53</v>
      </c>
      <c r="I206" s="4" t="s">
        <v>311</v>
      </c>
      <c r="J206" s="4" t="s">
        <v>1225</v>
      </c>
      <c r="K206" s="4" t="s">
        <v>78</v>
      </c>
      <c r="L206" s="4" t="s">
        <v>1212</v>
      </c>
      <c r="M206" s="86">
        <v>1.83</v>
      </c>
      <c r="N206" s="4" t="s">
        <v>1356</v>
      </c>
      <c r="O206" s="91">
        <v>1E-3</v>
      </c>
      <c r="P206" s="87">
        <v>1.5679999999999999E-2</v>
      </c>
      <c r="R206" s="86">
        <v>103767695</v>
      </c>
      <c r="S206" s="88">
        <v>1</v>
      </c>
      <c r="T206" s="89">
        <v>112.44</v>
      </c>
      <c r="U206" s="86">
        <v>116676.39599999999</v>
      </c>
      <c r="W206" s="4" t="s">
        <v>17</v>
      </c>
      <c r="X206" s="87">
        <v>5.1370000000000001E-3</v>
      </c>
      <c r="Y206" s="87">
        <v>1.94554888496885E-2</v>
      </c>
      <c r="Z206" s="87">
        <v>9.9860020145724794E-3</v>
      </c>
    </row>
    <row r="207" spans="1:26" x14ac:dyDescent="0.2">
      <c r="A207" s="7">
        <v>1035</v>
      </c>
      <c r="B207" s="4">
        <v>9940</v>
      </c>
      <c r="C207" s="4" t="s">
        <v>1227</v>
      </c>
      <c r="D207" s="4" t="s">
        <v>1357</v>
      </c>
      <c r="E207" s="4" t="s">
        <v>1358</v>
      </c>
      <c r="F207" s="4" t="s">
        <v>221</v>
      </c>
      <c r="G207" s="4" t="s">
        <v>53</v>
      </c>
      <c r="H207" s="4" t="s">
        <v>53</v>
      </c>
      <c r="I207" s="4" t="s">
        <v>311</v>
      </c>
      <c r="J207" s="4" t="s">
        <v>1225</v>
      </c>
      <c r="K207" s="4" t="s">
        <v>78</v>
      </c>
      <c r="L207" s="4" t="s">
        <v>1212</v>
      </c>
      <c r="M207" s="86">
        <v>7.1340000000000003</v>
      </c>
      <c r="N207" s="4" t="s">
        <v>1359</v>
      </c>
      <c r="O207" s="91">
        <v>1E-3</v>
      </c>
      <c r="P207" s="87">
        <v>1.9910000000000001E-2</v>
      </c>
      <c r="R207" s="86">
        <v>159572062</v>
      </c>
      <c r="S207" s="88">
        <v>1</v>
      </c>
      <c r="T207" s="89">
        <v>101.1</v>
      </c>
      <c r="U207" s="86">
        <v>161327.35500000001</v>
      </c>
      <c r="W207" s="4" t="s">
        <v>17</v>
      </c>
      <c r="X207" s="87">
        <v>5.1980000000000004E-3</v>
      </c>
      <c r="Y207" s="87">
        <v>2.6900921273099201E-2</v>
      </c>
      <c r="Z207" s="87">
        <v>1.38075509745583E-2</v>
      </c>
    </row>
    <row r="208" spans="1:26" x14ac:dyDescent="0.2">
      <c r="A208" s="7">
        <v>1035</v>
      </c>
      <c r="B208" s="4">
        <v>9940</v>
      </c>
      <c r="C208" s="4" t="s">
        <v>1222</v>
      </c>
      <c r="D208" s="4" t="s">
        <v>1231</v>
      </c>
      <c r="E208" s="4" t="s">
        <v>1232</v>
      </c>
      <c r="F208" s="4" t="s">
        <v>223</v>
      </c>
      <c r="G208" s="4" t="s">
        <v>53</v>
      </c>
      <c r="H208" s="4" t="s">
        <v>53</v>
      </c>
      <c r="I208" s="4" t="s">
        <v>311</v>
      </c>
      <c r="J208" s="4" t="s">
        <v>1225</v>
      </c>
      <c r="K208" s="4" t="s">
        <v>78</v>
      </c>
      <c r="L208" s="4" t="s">
        <v>1212</v>
      </c>
      <c r="M208" s="86">
        <v>1.4</v>
      </c>
      <c r="N208" s="4" t="s">
        <v>1233</v>
      </c>
      <c r="O208" s="91">
        <v>5.0000000000000001E-3</v>
      </c>
      <c r="P208" s="87">
        <v>4.3909999999999998E-2</v>
      </c>
      <c r="R208" s="86">
        <v>176742298</v>
      </c>
      <c r="S208" s="88">
        <v>1</v>
      </c>
      <c r="T208" s="89">
        <v>95.1</v>
      </c>
      <c r="U208" s="86">
        <v>168081.92499999999</v>
      </c>
      <c r="W208" s="4" t="s">
        <v>17</v>
      </c>
      <c r="X208" s="87">
        <v>6.3619999999999996E-3</v>
      </c>
      <c r="Y208" s="87">
        <v>2.80272285594418E-2</v>
      </c>
      <c r="Z208" s="87">
        <v>1.4385655535041999E-2</v>
      </c>
    </row>
    <row r="209" spans="1:26" x14ac:dyDescent="0.2">
      <c r="A209" s="7">
        <v>1035</v>
      </c>
      <c r="B209" s="4">
        <v>9940</v>
      </c>
      <c r="C209" s="4" t="s">
        <v>1222</v>
      </c>
      <c r="D209" s="4" t="s">
        <v>1424</v>
      </c>
      <c r="E209" s="4" t="s">
        <v>1425</v>
      </c>
      <c r="F209" s="4" t="s">
        <v>223</v>
      </c>
      <c r="G209" s="4" t="s">
        <v>53</v>
      </c>
      <c r="H209" s="4" t="s">
        <v>53</v>
      </c>
      <c r="I209" s="4" t="s">
        <v>311</v>
      </c>
      <c r="J209" s="4" t="s">
        <v>1225</v>
      </c>
      <c r="K209" s="4" t="s">
        <v>78</v>
      </c>
      <c r="L209" s="4" t="s">
        <v>1212</v>
      </c>
      <c r="M209" s="86">
        <v>7.1239999999999997</v>
      </c>
      <c r="N209" s="4" t="s">
        <v>1426</v>
      </c>
      <c r="O209" s="91">
        <v>1.2999999999999999E-2</v>
      </c>
      <c r="P209" s="87">
        <v>4.7539999999999999E-2</v>
      </c>
      <c r="R209" s="86">
        <v>1235758</v>
      </c>
      <c r="S209" s="88">
        <v>1</v>
      </c>
      <c r="T209" s="89">
        <v>78.98</v>
      </c>
      <c r="U209" s="86">
        <v>976.00199999999995</v>
      </c>
      <c r="W209" s="4" t="s">
        <v>17</v>
      </c>
      <c r="X209" s="87">
        <v>4.1E-5</v>
      </c>
      <c r="Y209" s="87">
        <v>1.6274576680312599E-4</v>
      </c>
      <c r="Z209" s="87">
        <v>8.35332161383947E-5</v>
      </c>
    </row>
    <row r="210" spans="1:26" x14ac:dyDescent="0.2">
      <c r="A210" s="7">
        <v>1035</v>
      </c>
      <c r="B210" s="4">
        <v>9940</v>
      </c>
      <c r="C210" s="4" t="s">
        <v>1222</v>
      </c>
      <c r="D210" s="4" t="s">
        <v>1360</v>
      </c>
      <c r="E210" s="4" t="s">
        <v>1361</v>
      </c>
      <c r="F210" s="4" t="s">
        <v>223</v>
      </c>
      <c r="G210" s="4" t="s">
        <v>53</v>
      </c>
      <c r="H210" s="4" t="s">
        <v>53</v>
      </c>
      <c r="I210" s="4" t="s">
        <v>311</v>
      </c>
      <c r="J210" s="4" t="s">
        <v>1225</v>
      </c>
      <c r="K210" s="4" t="s">
        <v>78</v>
      </c>
      <c r="L210" s="4" t="s">
        <v>1212</v>
      </c>
      <c r="M210" s="86">
        <v>16.63</v>
      </c>
      <c r="N210" s="4" t="s">
        <v>1362</v>
      </c>
      <c r="O210" s="91">
        <v>2.8000000000000001E-2</v>
      </c>
      <c r="P210" s="87">
        <v>5.4420000000000003E-2</v>
      </c>
      <c r="R210" s="86">
        <v>34934270</v>
      </c>
      <c r="S210" s="88">
        <v>1</v>
      </c>
      <c r="T210" s="89">
        <v>64.7</v>
      </c>
      <c r="U210" s="86">
        <v>22602.473000000002</v>
      </c>
      <c r="W210" s="4" t="s">
        <v>17</v>
      </c>
      <c r="X210" s="87">
        <v>1.9680000000000001E-3</v>
      </c>
      <c r="Y210" s="87">
        <v>3.7689041614150198E-3</v>
      </c>
      <c r="Z210" s="87">
        <v>1.9344815665849301E-3</v>
      </c>
    </row>
    <row r="211" spans="1:26" x14ac:dyDescent="0.2">
      <c r="A211" s="7">
        <v>1035</v>
      </c>
      <c r="B211" s="4">
        <v>9940</v>
      </c>
      <c r="C211" s="4" t="s">
        <v>1222</v>
      </c>
      <c r="D211" s="4" t="s">
        <v>1363</v>
      </c>
      <c r="E211" s="4" t="s">
        <v>1364</v>
      </c>
      <c r="F211" s="4" t="s">
        <v>223</v>
      </c>
      <c r="G211" s="4" t="s">
        <v>53</v>
      </c>
      <c r="H211" s="4" t="s">
        <v>53</v>
      </c>
      <c r="I211" s="4" t="s">
        <v>311</v>
      </c>
      <c r="J211" s="4" t="s">
        <v>1225</v>
      </c>
      <c r="K211" s="4" t="s">
        <v>78</v>
      </c>
      <c r="L211" s="4" t="s">
        <v>1212</v>
      </c>
      <c r="M211" s="86">
        <v>4.0549999999999997</v>
      </c>
      <c r="N211" s="4" t="s">
        <v>1365</v>
      </c>
      <c r="O211" s="91">
        <v>3.7499999999999999E-2</v>
      </c>
      <c r="P211" s="87">
        <v>4.5620000000000001E-2</v>
      </c>
      <c r="R211" s="86">
        <v>63879492</v>
      </c>
      <c r="S211" s="88">
        <v>1</v>
      </c>
      <c r="T211" s="89">
        <v>99.02</v>
      </c>
      <c r="U211" s="86">
        <v>63253.472999999998</v>
      </c>
      <c r="W211" s="4" t="s">
        <v>17</v>
      </c>
      <c r="X211" s="87">
        <v>1.9719999999999998E-3</v>
      </c>
      <c r="Y211" s="87">
        <v>1.05473538582227E-2</v>
      </c>
      <c r="Z211" s="87">
        <v>5.41368544837704E-3</v>
      </c>
    </row>
    <row r="212" spans="1:26" x14ac:dyDescent="0.2">
      <c r="A212" s="7">
        <v>1035</v>
      </c>
      <c r="B212" s="4">
        <v>9940</v>
      </c>
      <c r="C212" s="4" t="s">
        <v>1227</v>
      </c>
      <c r="D212" s="4" t="s">
        <v>1366</v>
      </c>
      <c r="E212" s="4" t="s">
        <v>1367</v>
      </c>
      <c r="F212" s="4" t="s">
        <v>221</v>
      </c>
      <c r="G212" s="4" t="s">
        <v>53</v>
      </c>
      <c r="H212" s="4" t="s">
        <v>53</v>
      </c>
      <c r="I212" s="4" t="s">
        <v>311</v>
      </c>
      <c r="J212" s="4" t="s">
        <v>1225</v>
      </c>
      <c r="K212" s="4" t="s">
        <v>78</v>
      </c>
      <c r="L212" s="4" t="s">
        <v>1212</v>
      </c>
      <c r="M212" s="86">
        <v>3.972</v>
      </c>
      <c r="N212" s="4" t="s">
        <v>1368</v>
      </c>
      <c r="O212" s="91">
        <v>1.0999999999999999E-2</v>
      </c>
      <c r="P212" s="87">
        <v>1.806E-2</v>
      </c>
      <c r="R212" s="86">
        <v>258858828</v>
      </c>
      <c r="S212" s="88">
        <v>1</v>
      </c>
      <c r="T212" s="89">
        <v>102.6</v>
      </c>
      <c r="U212" s="86">
        <v>265589.158</v>
      </c>
      <c r="W212" s="4" t="s">
        <v>17</v>
      </c>
      <c r="X212" s="87">
        <v>1.2689000000000001E-2</v>
      </c>
      <c r="Y212" s="87">
        <v>4.4286308615997097E-2</v>
      </c>
      <c r="Z212" s="87">
        <v>2.27310231304934E-2</v>
      </c>
    </row>
    <row r="213" spans="1:26" x14ac:dyDescent="0.2">
      <c r="A213" s="7">
        <v>1035</v>
      </c>
      <c r="B213" s="4">
        <v>9940</v>
      </c>
      <c r="C213" s="4" t="s">
        <v>1234</v>
      </c>
      <c r="D213" s="4" t="s">
        <v>1235</v>
      </c>
      <c r="E213" s="4" t="s">
        <v>1236</v>
      </c>
      <c r="F213" s="4" t="s">
        <v>227</v>
      </c>
      <c r="G213" s="4" t="s">
        <v>53</v>
      </c>
      <c r="H213" s="4" t="s">
        <v>53</v>
      </c>
      <c r="I213" s="4" t="s">
        <v>311</v>
      </c>
      <c r="J213" s="4" t="s">
        <v>1225</v>
      </c>
      <c r="K213" s="4" t="s">
        <v>78</v>
      </c>
      <c r="L213" s="4" t="s">
        <v>1212</v>
      </c>
      <c r="M213" s="86">
        <v>0.16</v>
      </c>
      <c r="N213" s="4" t="s">
        <v>1237</v>
      </c>
      <c r="O213" s="91">
        <v>0</v>
      </c>
      <c r="P213" s="87">
        <v>4.3209999999999998E-2</v>
      </c>
      <c r="R213" s="86">
        <v>226461504</v>
      </c>
      <c r="S213" s="88">
        <v>1</v>
      </c>
      <c r="T213" s="89">
        <v>99.33</v>
      </c>
      <c r="U213" s="86">
        <v>224944.212</v>
      </c>
      <c r="W213" s="4" t="s">
        <v>17</v>
      </c>
      <c r="X213" s="87">
        <v>2.4486999999999998E-2</v>
      </c>
      <c r="Y213" s="87">
        <v>3.7508868522100197E-2</v>
      </c>
      <c r="Z213" s="87">
        <v>1.9252337451907499E-2</v>
      </c>
    </row>
    <row r="214" spans="1:26" x14ac:dyDescent="0.2">
      <c r="A214" s="7">
        <v>1035</v>
      </c>
      <c r="B214" s="4">
        <v>9940</v>
      </c>
      <c r="C214" s="4" t="s">
        <v>1222</v>
      </c>
      <c r="D214" s="4" t="s">
        <v>1369</v>
      </c>
      <c r="E214" s="4" t="s">
        <v>1370</v>
      </c>
      <c r="F214" s="4" t="s">
        <v>223</v>
      </c>
      <c r="G214" s="4" t="s">
        <v>53</v>
      </c>
      <c r="H214" s="4" t="s">
        <v>53</v>
      </c>
      <c r="I214" s="4" t="s">
        <v>311</v>
      </c>
      <c r="J214" s="4" t="s">
        <v>1225</v>
      </c>
      <c r="K214" s="4" t="s">
        <v>78</v>
      </c>
      <c r="L214" s="4" t="s">
        <v>1212</v>
      </c>
      <c r="M214" s="86">
        <v>8.5180000000000007</v>
      </c>
      <c r="N214" s="4" t="s">
        <v>1371</v>
      </c>
      <c r="O214" s="91">
        <v>0.04</v>
      </c>
      <c r="P214" s="87">
        <v>4.8770000000000001E-2</v>
      </c>
      <c r="R214" s="86">
        <v>33118673</v>
      </c>
      <c r="S214" s="88">
        <v>1</v>
      </c>
      <c r="T214" s="89">
        <v>94.93</v>
      </c>
      <c r="U214" s="86">
        <v>31439.556</v>
      </c>
      <c r="W214" s="4" t="s">
        <v>17</v>
      </c>
      <c r="X214" s="87">
        <v>1.9880000000000002E-3</v>
      </c>
      <c r="Y214" s="87">
        <v>5.24246511068731E-3</v>
      </c>
      <c r="Z214" s="87">
        <v>2.6908225005863899E-3</v>
      </c>
    </row>
    <row r="215" spans="1:26" x14ac:dyDescent="0.2">
      <c r="A215" s="7">
        <v>1035</v>
      </c>
      <c r="B215" s="4">
        <v>9940</v>
      </c>
      <c r="C215" s="4" t="s">
        <v>1222</v>
      </c>
      <c r="D215" s="4" t="s">
        <v>1372</v>
      </c>
      <c r="E215" s="4" t="s">
        <v>1373</v>
      </c>
      <c r="F215" s="4" t="s">
        <v>223</v>
      </c>
      <c r="G215" s="4" t="s">
        <v>53</v>
      </c>
      <c r="H215" s="4" t="s">
        <v>53</v>
      </c>
      <c r="I215" s="4" t="s">
        <v>311</v>
      </c>
      <c r="J215" s="4" t="s">
        <v>1225</v>
      </c>
      <c r="K215" s="4" t="s">
        <v>78</v>
      </c>
      <c r="L215" s="4" t="s">
        <v>1212</v>
      </c>
      <c r="M215" s="86">
        <v>2.89</v>
      </c>
      <c r="N215" s="4" t="s">
        <v>1374</v>
      </c>
      <c r="O215" s="91">
        <v>3.7499999999999999E-2</v>
      </c>
      <c r="P215" s="87">
        <v>4.453E-2</v>
      </c>
      <c r="R215" s="86">
        <v>168226185</v>
      </c>
      <c r="S215" s="88">
        <v>1</v>
      </c>
      <c r="T215" s="89">
        <v>98.09</v>
      </c>
      <c r="U215" s="86">
        <v>165013.065</v>
      </c>
      <c r="W215" s="4" t="s">
        <v>17</v>
      </c>
      <c r="X215" s="87">
        <v>9.9900000000000006E-3</v>
      </c>
      <c r="Y215" s="87">
        <v>2.7515503962464799E-2</v>
      </c>
      <c r="Z215" s="87">
        <v>1.41230004614122E-2</v>
      </c>
    </row>
    <row r="216" spans="1:26" x14ac:dyDescent="0.2">
      <c r="A216" s="7">
        <v>1035</v>
      </c>
      <c r="B216" s="4">
        <v>9940</v>
      </c>
      <c r="C216" s="4" t="s">
        <v>1227</v>
      </c>
      <c r="D216" s="4" t="s">
        <v>1375</v>
      </c>
      <c r="E216" s="4" t="s">
        <v>1376</v>
      </c>
      <c r="F216" s="4" t="s">
        <v>221</v>
      </c>
      <c r="G216" s="4" t="s">
        <v>53</v>
      </c>
      <c r="H216" s="4" t="s">
        <v>53</v>
      </c>
      <c r="I216" s="4" t="s">
        <v>311</v>
      </c>
      <c r="J216" s="4" t="s">
        <v>1225</v>
      </c>
      <c r="K216" s="4" t="s">
        <v>78</v>
      </c>
      <c r="L216" s="4" t="s">
        <v>1212</v>
      </c>
      <c r="M216" s="86">
        <v>8.4309999999999992</v>
      </c>
      <c r="N216" s="4" t="s">
        <v>1377</v>
      </c>
      <c r="O216" s="91">
        <v>1.6E-2</v>
      </c>
      <c r="P216" s="87">
        <v>2.128E-2</v>
      </c>
      <c r="R216" s="86">
        <v>163990863</v>
      </c>
      <c r="S216" s="88">
        <v>1</v>
      </c>
      <c r="T216" s="89">
        <v>100.1</v>
      </c>
      <c r="U216" s="86">
        <v>164154.85399999999</v>
      </c>
      <c r="W216" s="4" t="s">
        <v>17</v>
      </c>
      <c r="X216" s="87">
        <v>1.7014000000000001E-2</v>
      </c>
      <c r="Y216" s="87">
        <v>2.73723994859402E-2</v>
      </c>
      <c r="Z216" s="87">
        <v>1.40495486143828E-2</v>
      </c>
    </row>
    <row r="217" spans="1:26" x14ac:dyDescent="0.2">
      <c r="A217" s="7">
        <v>1035</v>
      </c>
      <c r="B217" s="4">
        <v>9940</v>
      </c>
      <c r="C217" s="4" t="s">
        <v>1234</v>
      </c>
      <c r="D217" s="4" t="s">
        <v>1238</v>
      </c>
      <c r="E217" s="4" t="s">
        <v>1239</v>
      </c>
      <c r="F217" s="4" t="s">
        <v>227</v>
      </c>
      <c r="G217" s="4" t="s">
        <v>53</v>
      </c>
      <c r="H217" s="4" t="s">
        <v>53</v>
      </c>
      <c r="I217" s="4" t="s">
        <v>311</v>
      </c>
      <c r="J217" s="4" t="s">
        <v>1225</v>
      </c>
      <c r="K217" s="4" t="s">
        <v>78</v>
      </c>
      <c r="L217" s="4" t="s">
        <v>1212</v>
      </c>
      <c r="M217" s="86">
        <v>0.40799999999999997</v>
      </c>
      <c r="N217" s="4" t="s">
        <v>1240</v>
      </c>
      <c r="O217" s="91">
        <v>0</v>
      </c>
      <c r="P217" s="87">
        <v>4.342E-2</v>
      </c>
      <c r="R217" s="86">
        <v>283411164</v>
      </c>
      <c r="S217" s="88">
        <v>1</v>
      </c>
      <c r="T217" s="89">
        <v>98.28</v>
      </c>
      <c r="U217" s="86">
        <v>278536.49200000003</v>
      </c>
      <c r="W217" s="4" t="s">
        <v>17</v>
      </c>
      <c r="X217" s="87">
        <v>3.056E-2</v>
      </c>
      <c r="Y217" s="87">
        <v>4.6445243320249602E-2</v>
      </c>
      <c r="Z217" s="87">
        <v>2.38391487845214E-2</v>
      </c>
    </row>
    <row r="218" spans="1:26" x14ac:dyDescent="0.2">
      <c r="A218" s="7">
        <v>1035</v>
      </c>
      <c r="B218" s="4">
        <v>9940</v>
      </c>
      <c r="C218" s="4" t="s">
        <v>1234</v>
      </c>
      <c r="D218" s="4" t="s">
        <v>1241</v>
      </c>
      <c r="E218" s="4" t="s">
        <v>1242</v>
      </c>
      <c r="F218" s="4" t="s">
        <v>227</v>
      </c>
      <c r="G218" s="4" t="s">
        <v>53</v>
      </c>
      <c r="H218" s="4" t="s">
        <v>53</v>
      </c>
      <c r="I218" s="4" t="s">
        <v>311</v>
      </c>
      <c r="J218" s="4" t="s">
        <v>1225</v>
      </c>
      <c r="K218" s="4" t="s">
        <v>78</v>
      </c>
      <c r="L218" s="4" t="s">
        <v>1212</v>
      </c>
      <c r="M218" s="86">
        <v>0.65800000000000003</v>
      </c>
      <c r="N218" s="4" t="s">
        <v>1243</v>
      </c>
      <c r="O218" s="91">
        <v>0</v>
      </c>
      <c r="P218" s="87">
        <v>4.1689999999999998E-2</v>
      </c>
      <c r="R218" s="86">
        <v>248963312</v>
      </c>
      <c r="S218" s="88">
        <v>1</v>
      </c>
      <c r="T218" s="89">
        <v>97.35</v>
      </c>
      <c r="U218" s="86">
        <v>242365.78400000001</v>
      </c>
      <c r="W218" s="4" t="s">
        <v>17</v>
      </c>
      <c r="X218" s="87">
        <v>3.3492000000000001E-2</v>
      </c>
      <c r="Y218" s="87">
        <v>4.0413870876204502E-2</v>
      </c>
      <c r="Z218" s="87">
        <v>2.0743400441100301E-2</v>
      </c>
    </row>
    <row r="219" spans="1:26" x14ac:dyDescent="0.2">
      <c r="A219" s="7">
        <v>1035</v>
      </c>
      <c r="B219" s="4">
        <v>9940</v>
      </c>
      <c r="C219" s="4" t="s">
        <v>1244</v>
      </c>
      <c r="D219" s="4" t="s">
        <v>1245</v>
      </c>
      <c r="E219" s="4" t="s">
        <v>1246</v>
      </c>
      <c r="F219" s="4" t="s">
        <v>227</v>
      </c>
      <c r="G219" s="4" t="s">
        <v>53</v>
      </c>
      <c r="H219" s="4" t="s">
        <v>53</v>
      </c>
      <c r="I219" s="4" t="s">
        <v>311</v>
      </c>
      <c r="J219" s="4" t="s">
        <v>1225</v>
      </c>
      <c r="K219" s="4" t="s">
        <v>78</v>
      </c>
      <c r="L219" s="4" t="s">
        <v>1212</v>
      </c>
      <c r="M219" s="86">
        <v>0.03</v>
      </c>
      <c r="N219" s="4" t="s">
        <v>1247</v>
      </c>
      <c r="O219" s="91">
        <v>0</v>
      </c>
      <c r="P219" s="87">
        <v>0.11574</v>
      </c>
      <c r="Q219" s="86">
        <v>120316.16499999999</v>
      </c>
      <c r="R219" s="86">
        <v>0</v>
      </c>
      <c r="S219" s="88">
        <v>1</v>
      </c>
      <c r="T219" s="89">
        <v>0</v>
      </c>
      <c r="U219" s="86">
        <v>120316.16499999999</v>
      </c>
      <c r="W219" s="4" t="s">
        <v>17</v>
      </c>
      <c r="X219" s="87">
        <v>0</v>
      </c>
      <c r="Y219" s="87">
        <v>2.00624109217316E-2</v>
      </c>
      <c r="Z219" s="87">
        <v>1.02975195035924E-2</v>
      </c>
    </row>
    <row r="220" spans="1:26" x14ac:dyDescent="0.2">
      <c r="A220" s="7">
        <v>1035</v>
      </c>
      <c r="B220" s="4">
        <v>9940</v>
      </c>
      <c r="C220" s="4" t="s">
        <v>1244</v>
      </c>
      <c r="D220" s="4" t="s">
        <v>1248</v>
      </c>
      <c r="E220" s="4" t="s">
        <v>1249</v>
      </c>
      <c r="F220" s="4" t="s">
        <v>227</v>
      </c>
      <c r="G220" s="4" t="s">
        <v>53</v>
      </c>
      <c r="H220" s="4" t="s">
        <v>53</v>
      </c>
      <c r="I220" s="4" t="s">
        <v>311</v>
      </c>
      <c r="J220" s="4" t="s">
        <v>1225</v>
      </c>
      <c r="K220" s="4" t="s">
        <v>78</v>
      </c>
      <c r="L220" s="4" t="s">
        <v>1212</v>
      </c>
      <c r="M220" s="86">
        <v>0.1</v>
      </c>
      <c r="N220" s="4" t="s">
        <v>1250</v>
      </c>
      <c r="O220" s="91">
        <v>0</v>
      </c>
      <c r="P220" s="87">
        <v>4.487E-2</v>
      </c>
      <c r="R220" s="86">
        <v>202433833</v>
      </c>
      <c r="S220" s="88">
        <v>1</v>
      </c>
      <c r="T220" s="89">
        <v>99.58</v>
      </c>
      <c r="U220" s="86">
        <v>201583.611</v>
      </c>
      <c r="W220" s="4" t="s">
        <v>17</v>
      </c>
      <c r="X220" s="87">
        <v>5.0610000000000004E-3</v>
      </c>
      <c r="Y220" s="87">
        <v>3.36135484121384E-2</v>
      </c>
      <c r="Z220" s="87">
        <v>1.7252969830460901E-2</v>
      </c>
    </row>
    <row r="221" spans="1:26" x14ac:dyDescent="0.2">
      <c r="A221" s="7">
        <v>1035</v>
      </c>
      <c r="B221" s="4">
        <v>9940</v>
      </c>
      <c r="C221" s="4" t="s">
        <v>1244</v>
      </c>
      <c r="D221" s="4" t="s">
        <v>1251</v>
      </c>
      <c r="E221" s="4" t="s">
        <v>1252</v>
      </c>
      <c r="F221" s="4" t="s">
        <v>227</v>
      </c>
      <c r="G221" s="4" t="s">
        <v>53</v>
      </c>
      <c r="H221" s="4" t="s">
        <v>53</v>
      </c>
      <c r="I221" s="4" t="s">
        <v>311</v>
      </c>
      <c r="J221" s="4" t="s">
        <v>1225</v>
      </c>
      <c r="K221" s="4" t="s">
        <v>78</v>
      </c>
      <c r="L221" s="4" t="s">
        <v>1212</v>
      </c>
      <c r="M221" s="86">
        <v>0.18</v>
      </c>
      <c r="N221" s="4" t="s">
        <v>1253</v>
      </c>
      <c r="O221" s="91">
        <v>0</v>
      </c>
      <c r="P221" s="87">
        <v>4.3360000000000003E-2</v>
      </c>
      <c r="R221" s="86">
        <v>334609161</v>
      </c>
      <c r="S221" s="88">
        <v>1</v>
      </c>
      <c r="T221" s="89">
        <v>99.27</v>
      </c>
      <c r="U221" s="86">
        <v>332166.51400000002</v>
      </c>
      <c r="W221" s="4" t="s">
        <v>17</v>
      </c>
      <c r="X221" s="87">
        <v>8.3649999999999992E-3</v>
      </c>
      <c r="Y221" s="87">
        <v>5.5387911514706997E-2</v>
      </c>
      <c r="Z221" s="87">
        <v>2.84291903555886E-2</v>
      </c>
    </row>
    <row r="222" spans="1:26" x14ac:dyDescent="0.2">
      <c r="A222" s="7">
        <v>1035</v>
      </c>
      <c r="B222" s="4">
        <v>9940</v>
      </c>
      <c r="C222" s="4" t="s">
        <v>1244</v>
      </c>
      <c r="D222" s="4" t="s">
        <v>1254</v>
      </c>
      <c r="E222" s="4" t="s">
        <v>1255</v>
      </c>
      <c r="F222" s="4" t="s">
        <v>227</v>
      </c>
      <c r="G222" s="4" t="s">
        <v>53</v>
      </c>
      <c r="H222" s="4" t="s">
        <v>53</v>
      </c>
      <c r="I222" s="4" t="s">
        <v>311</v>
      </c>
      <c r="J222" s="4" t="s">
        <v>1225</v>
      </c>
      <c r="K222" s="4" t="s">
        <v>78</v>
      </c>
      <c r="L222" s="4" t="s">
        <v>1212</v>
      </c>
      <c r="M222" s="86">
        <v>0.23</v>
      </c>
      <c r="N222" s="4" t="s">
        <v>1256</v>
      </c>
      <c r="O222" s="91">
        <v>0</v>
      </c>
      <c r="P222" s="87">
        <v>4.3630000000000002E-2</v>
      </c>
      <c r="R222" s="86">
        <v>99056545</v>
      </c>
      <c r="S222" s="88">
        <v>1</v>
      </c>
      <c r="T222" s="89">
        <v>98.86</v>
      </c>
      <c r="U222" s="86">
        <v>97927.3</v>
      </c>
      <c r="W222" s="4" t="s">
        <v>17</v>
      </c>
      <c r="X222" s="87">
        <v>8.2550000000000002E-3</v>
      </c>
      <c r="Y222" s="87">
        <v>1.6329125357509799E-2</v>
      </c>
      <c r="Z222" s="87">
        <v>8.3813200468057392E-3</v>
      </c>
    </row>
    <row r="223" spans="1:26" x14ac:dyDescent="0.2">
      <c r="A223" s="7">
        <v>1035</v>
      </c>
      <c r="B223" s="4">
        <v>9940</v>
      </c>
      <c r="C223" s="4" t="s">
        <v>1244</v>
      </c>
      <c r="D223" s="4" t="s">
        <v>1257</v>
      </c>
      <c r="E223" s="4" t="s">
        <v>1258</v>
      </c>
      <c r="F223" s="4" t="s">
        <v>227</v>
      </c>
      <c r="G223" s="4" t="s">
        <v>53</v>
      </c>
      <c r="H223" s="4" t="s">
        <v>53</v>
      </c>
      <c r="I223" s="4" t="s">
        <v>311</v>
      </c>
      <c r="J223" s="4" t="s">
        <v>1225</v>
      </c>
      <c r="K223" s="4" t="s">
        <v>78</v>
      </c>
      <c r="L223" s="4" t="s">
        <v>1212</v>
      </c>
      <c r="M223" s="86">
        <v>0.35</v>
      </c>
      <c r="N223" s="4" t="s">
        <v>1259</v>
      </c>
      <c r="O223" s="91">
        <v>0</v>
      </c>
      <c r="P223" s="87">
        <v>4.2909999999999997E-2</v>
      </c>
      <c r="R223" s="86">
        <v>142757409</v>
      </c>
      <c r="S223" s="88">
        <v>1</v>
      </c>
      <c r="T223" s="89">
        <v>98.56</v>
      </c>
      <c r="U223" s="86">
        <v>140701.70199999999</v>
      </c>
      <c r="W223" s="4" t="s">
        <v>17</v>
      </c>
      <c r="X223" s="87">
        <v>1.1896E-2</v>
      </c>
      <c r="Y223" s="87">
        <v>2.3461646813114401E-2</v>
      </c>
      <c r="Z223" s="87">
        <v>1.2042259855356899E-2</v>
      </c>
    </row>
    <row r="224" spans="1:26" x14ac:dyDescent="0.2">
      <c r="A224" s="7">
        <v>1035</v>
      </c>
      <c r="B224" s="4">
        <v>9940</v>
      </c>
      <c r="C224" s="4" t="s">
        <v>1244</v>
      </c>
      <c r="D224" s="4" t="s">
        <v>1260</v>
      </c>
      <c r="E224" s="4" t="s">
        <v>1261</v>
      </c>
      <c r="F224" s="4" t="s">
        <v>227</v>
      </c>
      <c r="G224" s="4" t="s">
        <v>53</v>
      </c>
      <c r="H224" s="4" t="s">
        <v>53</v>
      </c>
      <c r="I224" s="4" t="s">
        <v>311</v>
      </c>
      <c r="J224" s="4" t="s">
        <v>1225</v>
      </c>
      <c r="K224" s="4" t="s">
        <v>78</v>
      </c>
      <c r="L224" s="4" t="s">
        <v>1212</v>
      </c>
      <c r="M224" s="86">
        <v>0.42</v>
      </c>
      <c r="N224" s="4" t="s">
        <v>1262</v>
      </c>
      <c r="O224" s="91">
        <v>0</v>
      </c>
      <c r="P224" s="87">
        <v>4.3490000000000001E-2</v>
      </c>
      <c r="R224" s="86">
        <v>154502882</v>
      </c>
      <c r="S224" s="88">
        <v>1</v>
      </c>
      <c r="T224" s="89">
        <v>98.22</v>
      </c>
      <c r="U224" s="86">
        <v>151752.731</v>
      </c>
      <c r="W224" s="4" t="s">
        <v>17</v>
      </c>
      <c r="X224" s="87">
        <v>1.2874999999999999E-2</v>
      </c>
      <c r="Y224" s="87">
        <v>2.53043773611492E-2</v>
      </c>
      <c r="Z224" s="87">
        <v>1.29880860490424E-2</v>
      </c>
    </row>
    <row r="225" spans="1:26" x14ac:dyDescent="0.2">
      <c r="A225" s="7">
        <v>1035</v>
      </c>
      <c r="B225" s="4">
        <v>9940</v>
      </c>
      <c r="C225" s="4" t="s">
        <v>1244</v>
      </c>
      <c r="D225" s="4" t="s">
        <v>1263</v>
      </c>
      <c r="E225" s="4" t="s">
        <v>1264</v>
      </c>
      <c r="F225" s="4" t="s">
        <v>227</v>
      </c>
      <c r="G225" s="4" t="s">
        <v>53</v>
      </c>
      <c r="H225" s="4" t="s">
        <v>53</v>
      </c>
      <c r="I225" s="4" t="s">
        <v>311</v>
      </c>
      <c r="J225" s="4" t="s">
        <v>1225</v>
      </c>
      <c r="K225" s="4" t="s">
        <v>78</v>
      </c>
      <c r="L225" s="4" t="s">
        <v>1212</v>
      </c>
      <c r="M225" s="86">
        <v>0.5</v>
      </c>
      <c r="N225" s="4" t="s">
        <v>1265</v>
      </c>
      <c r="O225" s="91">
        <v>0</v>
      </c>
      <c r="P225" s="87">
        <v>4.3479999999999998E-2</v>
      </c>
      <c r="R225" s="86">
        <v>278629951</v>
      </c>
      <c r="S225" s="88">
        <v>1</v>
      </c>
      <c r="T225" s="89">
        <v>97.9</v>
      </c>
      <c r="U225" s="86">
        <v>272778.72200000001</v>
      </c>
      <c r="W225" s="4" t="s">
        <v>17</v>
      </c>
      <c r="X225" s="87">
        <v>2.3219E-2</v>
      </c>
      <c r="Y225" s="87">
        <v>4.5485149996682399E-2</v>
      </c>
      <c r="Z225" s="87">
        <v>2.3346357575963698E-2</v>
      </c>
    </row>
    <row r="226" spans="1:26" x14ac:dyDescent="0.2">
      <c r="A226" s="7">
        <v>1035</v>
      </c>
      <c r="B226" s="4">
        <v>9940</v>
      </c>
      <c r="C226" s="4" t="s">
        <v>1244</v>
      </c>
      <c r="D226" s="4" t="s">
        <v>1266</v>
      </c>
      <c r="E226" s="4" t="s">
        <v>1267</v>
      </c>
      <c r="F226" s="4" t="s">
        <v>227</v>
      </c>
      <c r="G226" s="4" t="s">
        <v>53</v>
      </c>
      <c r="H226" s="4" t="s">
        <v>53</v>
      </c>
      <c r="I226" s="4" t="s">
        <v>311</v>
      </c>
      <c r="J226" s="4" t="s">
        <v>1225</v>
      </c>
      <c r="K226" s="4" t="s">
        <v>78</v>
      </c>
      <c r="L226" s="4" t="s">
        <v>1212</v>
      </c>
      <c r="M226" s="86">
        <v>0.55600000000000005</v>
      </c>
      <c r="N226" s="4" t="s">
        <v>1268</v>
      </c>
      <c r="O226" s="91">
        <v>0</v>
      </c>
      <c r="P226" s="87">
        <v>4.3150000000000001E-2</v>
      </c>
      <c r="R226" s="86">
        <v>227082890</v>
      </c>
      <c r="S226" s="88">
        <v>1</v>
      </c>
      <c r="T226" s="89">
        <v>97.52</v>
      </c>
      <c r="U226" s="86">
        <v>221451.234</v>
      </c>
      <c r="W226" s="4" t="s">
        <v>17</v>
      </c>
      <c r="X226" s="87">
        <v>1.6219999999999998E-2</v>
      </c>
      <c r="Y226" s="87">
        <v>3.6926423496069803E-2</v>
      </c>
      <c r="Z226" s="87">
        <v>1.8953383401035102E-2</v>
      </c>
    </row>
    <row r="227" spans="1:26" x14ac:dyDescent="0.2">
      <c r="A227" s="7">
        <v>1035</v>
      </c>
      <c r="B227" s="4">
        <v>9940</v>
      </c>
      <c r="C227" s="4" t="s">
        <v>1244</v>
      </c>
      <c r="D227" s="4" t="s">
        <v>1269</v>
      </c>
      <c r="E227" s="4" t="s">
        <v>1270</v>
      </c>
      <c r="F227" s="4" t="s">
        <v>227</v>
      </c>
      <c r="G227" s="4" t="s">
        <v>53</v>
      </c>
      <c r="H227" s="4" t="s">
        <v>53</v>
      </c>
      <c r="I227" s="4" t="s">
        <v>311</v>
      </c>
      <c r="J227" s="4" t="s">
        <v>1225</v>
      </c>
      <c r="K227" s="4" t="s">
        <v>78</v>
      </c>
      <c r="L227" s="4" t="s">
        <v>1212</v>
      </c>
      <c r="M227" s="86">
        <v>0.63300000000000001</v>
      </c>
      <c r="N227" s="4" t="s">
        <v>1271</v>
      </c>
      <c r="O227" s="91">
        <v>0</v>
      </c>
      <c r="P227" s="87">
        <v>4.2900000000000001E-2</v>
      </c>
      <c r="R227" s="86">
        <v>151184019</v>
      </c>
      <c r="S227" s="88">
        <v>1</v>
      </c>
      <c r="T227" s="89">
        <v>97.22</v>
      </c>
      <c r="U227" s="86">
        <v>146981.103</v>
      </c>
      <c r="W227" s="4" t="s">
        <v>17</v>
      </c>
      <c r="X227" s="87">
        <v>1.2599000000000001E-2</v>
      </c>
      <c r="Y227" s="87">
        <v>2.4508720765562299E-2</v>
      </c>
      <c r="Z227" s="87">
        <v>1.2579695983502301E-2</v>
      </c>
    </row>
    <row r="228" spans="1:26" x14ac:dyDescent="0.2">
      <c r="A228" s="7">
        <v>1035</v>
      </c>
      <c r="B228" s="4">
        <v>9940</v>
      </c>
      <c r="C228" s="4" t="s">
        <v>1244</v>
      </c>
      <c r="D228" s="4" t="s">
        <v>1272</v>
      </c>
      <c r="E228" s="4" t="s">
        <v>1273</v>
      </c>
      <c r="F228" s="4" t="s">
        <v>227</v>
      </c>
      <c r="G228" s="4" t="s">
        <v>53</v>
      </c>
      <c r="H228" s="4" t="s">
        <v>53</v>
      </c>
      <c r="I228" s="4" t="s">
        <v>311</v>
      </c>
      <c r="J228" s="4" t="s">
        <v>1225</v>
      </c>
      <c r="K228" s="4" t="s">
        <v>78</v>
      </c>
      <c r="L228" s="4" t="s">
        <v>1212</v>
      </c>
      <c r="M228" s="86">
        <v>0.748</v>
      </c>
      <c r="N228" s="4" t="s">
        <v>1274</v>
      </c>
      <c r="O228" s="91">
        <v>0</v>
      </c>
      <c r="P228" s="87">
        <v>4.2999999999999997E-2</v>
      </c>
      <c r="R228" s="86">
        <v>218239742</v>
      </c>
      <c r="S228" s="88">
        <v>1</v>
      </c>
      <c r="T228" s="89">
        <v>96.9</v>
      </c>
      <c r="U228" s="86">
        <v>211474.31</v>
      </c>
      <c r="W228" s="4" t="s">
        <v>17</v>
      </c>
      <c r="X228" s="87">
        <v>1.8186999999999998E-2</v>
      </c>
      <c r="Y228" s="87">
        <v>3.5262797036204802E-2</v>
      </c>
      <c r="Z228" s="87">
        <v>1.80994867290954E-2</v>
      </c>
    </row>
    <row r="229" spans="1:26" x14ac:dyDescent="0.2">
      <c r="A229" s="7">
        <v>1035</v>
      </c>
      <c r="B229" s="4">
        <v>9940</v>
      </c>
      <c r="C229" s="4" t="s">
        <v>1244</v>
      </c>
      <c r="D229" s="4" t="s">
        <v>1275</v>
      </c>
      <c r="E229" s="4" t="s">
        <v>1276</v>
      </c>
      <c r="F229" s="4" t="s">
        <v>227</v>
      </c>
      <c r="G229" s="4" t="s">
        <v>53</v>
      </c>
      <c r="H229" s="4" t="s">
        <v>53</v>
      </c>
      <c r="I229" s="4" t="s">
        <v>311</v>
      </c>
      <c r="J229" s="4" t="s">
        <v>1225</v>
      </c>
      <c r="K229" s="4" t="s">
        <v>78</v>
      </c>
      <c r="L229" s="4" t="s">
        <v>1212</v>
      </c>
      <c r="M229" s="86">
        <v>0.85</v>
      </c>
      <c r="N229" s="4" t="s">
        <v>1277</v>
      </c>
      <c r="O229" s="91">
        <v>0</v>
      </c>
      <c r="P229" s="87">
        <v>4.3380000000000002E-2</v>
      </c>
      <c r="R229" s="86">
        <v>183622643</v>
      </c>
      <c r="S229" s="88">
        <v>1</v>
      </c>
      <c r="T229" s="89">
        <v>96.48</v>
      </c>
      <c r="U229" s="86">
        <v>177159.12599999999</v>
      </c>
      <c r="W229" s="4" t="s">
        <v>17</v>
      </c>
      <c r="X229" s="87">
        <v>1.5302E-2</v>
      </c>
      <c r="Y229" s="87">
        <v>2.9540828397187701E-2</v>
      </c>
      <c r="Z229" s="87">
        <v>1.51625474006622E-2</v>
      </c>
    </row>
    <row r="230" spans="1:26" x14ac:dyDescent="0.2">
      <c r="A230" s="7">
        <v>1035</v>
      </c>
      <c r="B230" s="4">
        <v>9940</v>
      </c>
      <c r="C230" s="4" t="s">
        <v>1244</v>
      </c>
      <c r="D230" s="4" t="s">
        <v>1278</v>
      </c>
      <c r="E230" s="4" t="s">
        <v>1279</v>
      </c>
      <c r="F230" s="4" t="s">
        <v>227</v>
      </c>
      <c r="G230" s="4" t="s">
        <v>53</v>
      </c>
      <c r="H230" s="4" t="s">
        <v>53</v>
      </c>
      <c r="I230" s="4" t="s">
        <v>311</v>
      </c>
      <c r="J230" s="4" t="s">
        <v>1225</v>
      </c>
      <c r="K230" s="4" t="s">
        <v>78</v>
      </c>
      <c r="L230" s="4" t="s">
        <v>1212</v>
      </c>
      <c r="M230" s="86">
        <v>0.92</v>
      </c>
      <c r="N230" s="4" t="s">
        <v>1280</v>
      </c>
      <c r="O230" s="91">
        <v>0</v>
      </c>
      <c r="P230" s="87">
        <v>4.2979999999999997E-2</v>
      </c>
      <c r="R230" s="86">
        <v>175875679</v>
      </c>
      <c r="S230" s="88">
        <v>1</v>
      </c>
      <c r="T230" s="89">
        <v>96.2</v>
      </c>
      <c r="U230" s="86">
        <v>169192.40299999999</v>
      </c>
      <c r="W230" s="4" t="s">
        <v>17</v>
      </c>
      <c r="X230" s="87">
        <v>1.4656000000000001E-2</v>
      </c>
      <c r="Y230" s="87">
        <v>2.8212397875161398E-2</v>
      </c>
      <c r="Z230" s="87">
        <v>1.44806981820862E-2</v>
      </c>
    </row>
    <row r="231" spans="1:26" x14ac:dyDescent="0.2">
      <c r="A231" s="7">
        <v>1035</v>
      </c>
      <c r="B231" s="4">
        <v>9940</v>
      </c>
      <c r="C231" s="4" t="s">
        <v>1244</v>
      </c>
      <c r="D231" s="4" t="s">
        <v>1245</v>
      </c>
      <c r="E231" s="4" t="s">
        <v>1246</v>
      </c>
      <c r="F231" s="4" t="s">
        <v>227</v>
      </c>
      <c r="G231" s="4" t="s">
        <v>53</v>
      </c>
      <c r="H231" s="4" t="s">
        <v>53</v>
      </c>
      <c r="I231" s="4" t="s">
        <v>311</v>
      </c>
      <c r="J231" s="4" t="s">
        <v>1225</v>
      </c>
      <c r="K231" s="4" t="s">
        <v>78</v>
      </c>
      <c r="L231" s="4" t="s">
        <v>1212</v>
      </c>
      <c r="M231" s="86">
        <v>0.03</v>
      </c>
      <c r="N231" s="4" t="s">
        <v>1247</v>
      </c>
      <c r="O231" s="91">
        <v>0</v>
      </c>
      <c r="P231" s="87">
        <v>0.11574</v>
      </c>
      <c r="R231" s="86">
        <v>6000000</v>
      </c>
      <c r="S231" s="88">
        <v>1</v>
      </c>
      <c r="T231" s="89">
        <v>99.97</v>
      </c>
      <c r="U231" s="86">
        <v>5998.2</v>
      </c>
      <c r="W231" s="4" t="s">
        <v>17</v>
      </c>
      <c r="X231" s="87">
        <v>1.36E-4</v>
      </c>
      <c r="Y231" s="87">
        <v>1.00018441570782E-3</v>
      </c>
      <c r="Z231" s="87">
        <v>5.1336893497601203E-4</v>
      </c>
    </row>
    <row r="232" spans="1:26" x14ac:dyDescent="0.2">
      <c r="A232" s="7">
        <v>1035</v>
      </c>
      <c r="B232" s="4">
        <v>9940</v>
      </c>
      <c r="C232" s="4" t="s">
        <v>1244</v>
      </c>
      <c r="D232" s="4" t="s">
        <v>1254</v>
      </c>
      <c r="E232" s="4" t="s">
        <v>1255</v>
      </c>
      <c r="F232" s="4" t="s">
        <v>227</v>
      </c>
      <c r="G232" s="4" t="s">
        <v>53</v>
      </c>
      <c r="H232" s="4" t="s">
        <v>53</v>
      </c>
      <c r="I232" s="4" t="s">
        <v>311</v>
      </c>
      <c r="J232" s="4" t="s">
        <v>1225</v>
      </c>
      <c r="K232" s="4" t="s">
        <v>78</v>
      </c>
      <c r="L232" s="4" t="s">
        <v>1212</v>
      </c>
      <c r="M232" s="86">
        <v>0.23</v>
      </c>
      <c r="N232" s="4" t="s">
        <v>1256</v>
      </c>
      <c r="O232" s="91">
        <v>0</v>
      </c>
      <c r="P232" s="87">
        <v>4.3630000000000002E-2</v>
      </c>
      <c r="R232" s="86">
        <v>10000000</v>
      </c>
      <c r="S232" s="88">
        <v>1</v>
      </c>
      <c r="T232" s="89">
        <v>98.86</v>
      </c>
      <c r="U232" s="86">
        <v>9886</v>
      </c>
      <c r="W232" s="4" t="s">
        <v>17</v>
      </c>
      <c r="X232" s="87">
        <v>8.3299999999999997E-4</v>
      </c>
      <c r="Y232" s="87">
        <v>1.6484650617997899E-3</v>
      </c>
      <c r="Z232" s="87">
        <v>8.46114716277026E-4</v>
      </c>
    </row>
    <row r="233" spans="1:26" x14ac:dyDescent="0.2">
      <c r="A233" s="7">
        <v>1035</v>
      </c>
      <c r="B233" s="4">
        <v>9940</v>
      </c>
      <c r="C233" s="4" t="s">
        <v>1244</v>
      </c>
      <c r="D233" s="4" t="s">
        <v>1257</v>
      </c>
      <c r="E233" s="4" t="s">
        <v>1258</v>
      </c>
      <c r="F233" s="4" t="s">
        <v>227</v>
      </c>
      <c r="G233" s="4" t="s">
        <v>53</v>
      </c>
      <c r="H233" s="4" t="s">
        <v>53</v>
      </c>
      <c r="I233" s="4" t="s">
        <v>311</v>
      </c>
      <c r="J233" s="4" t="s">
        <v>1225</v>
      </c>
      <c r="K233" s="4" t="s">
        <v>78</v>
      </c>
      <c r="L233" s="4" t="s">
        <v>1212</v>
      </c>
      <c r="M233" s="86">
        <v>0.35</v>
      </c>
      <c r="N233" s="4" t="s">
        <v>1259</v>
      </c>
      <c r="O233" s="91">
        <v>0</v>
      </c>
      <c r="P233" s="87">
        <v>4.2909999999999997E-2</v>
      </c>
      <c r="R233" s="86">
        <v>5000000</v>
      </c>
      <c r="S233" s="88">
        <v>1</v>
      </c>
      <c r="T233" s="89">
        <v>98.56</v>
      </c>
      <c r="U233" s="86">
        <v>4928</v>
      </c>
      <c r="W233" s="4" t="s">
        <v>17</v>
      </c>
      <c r="X233" s="87">
        <v>4.17E-4</v>
      </c>
      <c r="Y233" s="87">
        <v>8.2173131949720302E-4</v>
      </c>
      <c r="Z233" s="87">
        <v>4.2177355065882899E-4</v>
      </c>
    </row>
    <row r="234" spans="1:26" x14ac:dyDescent="0.2">
      <c r="A234" s="7">
        <v>1035</v>
      </c>
      <c r="B234" s="4">
        <v>9940</v>
      </c>
      <c r="C234" s="4" t="s">
        <v>1244</v>
      </c>
      <c r="D234" s="4" t="s">
        <v>1272</v>
      </c>
      <c r="E234" s="4" t="s">
        <v>1273</v>
      </c>
      <c r="F234" s="4" t="s">
        <v>227</v>
      </c>
      <c r="G234" s="4" t="s">
        <v>53</v>
      </c>
      <c r="H234" s="4" t="s">
        <v>53</v>
      </c>
      <c r="I234" s="4" t="s">
        <v>311</v>
      </c>
      <c r="J234" s="4" t="s">
        <v>1225</v>
      </c>
      <c r="K234" s="4" t="s">
        <v>78</v>
      </c>
      <c r="L234" s="4" t="s">
        <v>1212</v>
      </c>
      <c r="M234" s="86">
        <v>0.748</v>
      </c>
      <c r="N234" s="4" t="s">
        <v>1274</v>
      </c>
      <c r="O234" s="91">
        <v>0</v>
      </c>
      <c r="P234" s="87">
        <v>4.2999999999999997E-2</v>
      </c>
      <c r="R234" s="86">
        <v>16000000</v>
      </c>
      <c r="S234" s="88">
        <v>1</v>
      </c>
      <c r="T234" s="89">
        <v>96.9</v>
      </c>
      <c r="U234" s="86">
        <v>15504</v>
      </c>
      <c r="W234" s="4" t="s">
        <v>17</v>
      </c>
      <c r="X234" s="87">
        <v>1.333E-3</v>
      </c>
      <c r="Y234" s="87">
        <v>2.5852521058207499E-3</v>
      </c>
      <c r="Z234" s="87">
        <v>1.3269434110013199E-3</v>
      </c>
    </row>
    <row r="235" spans="1:26" x14ac:dyDescent="0.2">
      <c r="A235" s="7">
        <v>1035</v>
      </c>
      <c r="B235" s="4">
        <v>9940</v>
      </c>
      <c r="C235" s="4" t="s">
        <v>1244</v>
      </c>
      <c r="D235" s="4" t="s">
        <v>1275</v>
      </c>
      <c r="E235" s="4" t="s">
        <v>1276</v>
      </c>
      <c r="F235" s="4" t="s">
        <v>227</v>
      </c>
      <c r="G235" s="4" t="s">
        <v>53</v>
      </c>
      <c r="H235" s="4" t="s">
        <v>53</v>
      </c>
      <c r="I235" s="4" t="s">
        <v>311</v>
      </c>
      <c r="J235" s="4" t="s">
        <v>1225</v>
      </c>
      <c r="K235" s="4" t="s">
        <v>78</v>
      </c>
      <c r="L235" s="4" t="s">
        <v>1212</v>
      </c>
      <c r="M235" s="86">
        <v>0.85</v>
      </c>
      <c r="N235" s="4" t="s">
        <v>1277</v>
      </c>
      <c r="O235" s="91">
        <v>0</v>
      </c>
      <c r="P235" s="87">
        <v>4.3380000000000002E-2</v>
      </c>
      <c r="R235" s="86">
        <v>9000000</v>
      </c>
      <c r="S235" s="88">
        <v>1</v>
      </c>
      <c r="T235" s="89">
        <v>96.48</v>
      </c>
      <c r="U235" s="86">
        <v>8683.2000000000007</v>
      </c>
      <c r="W235" s="4" t="s">
        <v>17</v>
      </c>
      <c r="X235" s="87">
        <v>7.5000000000000002E-4</v>
      </c>
      <c r="Y235" s="87">
        <v>1.44790125678939E-3</v>
      </c>
      <c r="Z235" s="87">
        <v>7.4317047383943701E-4</v>
      </c>
    </row>
    <row r="236" spans="1:26" x14ac:dyDescent="0.2">
      <c r="A236" s="7">
        <v>1035</v>
      </c>
      <c r="B236" s="4">
        <v>9940</v>
      </c>
      <c r="C236" s="4" t="s">
        <v>1227</v>
      </c>
      <c r="D236" s="4" t="s">
        <v>1228</v>
      </c>
      <c r="E236" s="4" t="s">
        <v>1229</v>
      </c>
      <c r="F236" s="4" t="s">
        <v>221</v>
      </c>
      <c r="G236" s="4" t="s">
        <v>53</v>
      </c>
      <c r="H236" s="4" t="s">
        <v>53</v>
      </c>
      <c r="I236" s="4" t="s">
        <v>311</v>
      </c>
      <c r="J236" s="4" t="s">
        <v>1225</v>
      </c>
      <c r="K236" s="4" t="s">
        <v>78</v>
      </c>
      <c r="L236" s="4" t="s">
        <v>1212</v>
      </c>
      <c r="M236" s="86">
        <v>1.0720000000000001</v>
      </c>
      <c r="N236" s="4" t="s">
        <v>1230</v>
      </c>
      <c r="O236" s="91">
        <v>7.4999999999999997E-3</v>
      </c>
      <c r="P236" s="87">
        <v>1.303E-2</v>
      </c>
      <c r="R236" s="86">
        <v>9050000</v>
      </c>
      <c r="S236" s="88">
        <v>1</v>
      </c>
      <c r="T236" s="89">
        <v>116.02</v>
      </c>
      <c r="U236" s="86">
        <v>10499.81</v>
      </c>
      <c r="W236" s="4" t="s">
        <v>17</v>
      </c>
      <c r="X236" s="87">
        <v>4.17E-4</v>
      </c>
      <c r="Y236" s="87">
        <v>1.75081629987214E-3</v>
      </c>
      <c r="Z236" s="87">
        <v>8.9864897421734497E-4</v>
      </c>
    </row>
    <row r="237" spans="1:26" x14ac:dyDescent="0.2">
      <c r="A237" s="7">
        <v>1035</v>
      </c>
      <c r="B237" s="4">
        <v>9940</v>
      </c>
      <c r="C237" s="4" t="s">
        <v>1281</v>
      </c>
      <c r="D237" s="4" t="s">
        <v>1282</v>
      </c>
      <c r="E237" s="4" t="s">
        <v>1283</v>
      </c>
      <c r="F237" s="4" t="s">
        <v>225</v>
      </c>
      <c r="G237" s="4" t="s">
        <v>61</v>
      </c>
      <c r="H237" s="4" t="s">
        <v>314</v>
      </c>
      <c r="I237" s="4" t="s">
        <v>1143</v>
      </c>
      <c r="J237" s="4" t="s">
        <v>1284</v>
      </c>
      <c r="K237" s="4" t="s">
        <v>101</v>
      </c>
      <c r="L237" s="4" t="s">
        <v>1206</v>
      </c>
      <c r="M237" s="86">
        <v>0.497</v>
      </c>
      <c r="N237" s="4" t="s">
        <v>1285</v>
      </c>
      <c r="O237" s="91">
        <v>1.25E-3</v>
      </c>
      <c r="P237" s="87">
        <v>3.9370000000000002E-2</v>
      </c>
      <c r="R237" s="86">
        <v>22421000</v>
      </c>
      <c r="S237" s="88">
        <v>3.71</v>
      </c>
      <c r="T237" s="89">
        <v>119.768</v>
      </c>
      <c r="U237" s="86">
        <v>99625.123000000007</v>
      </c>
      <c r="W237" s="4" t="s">
        <v>17</v>
      </c>
      <c r="X237" s="87">
        <v>6.3100000000000005E-4</v>
      </c>
      <c r="Y237" s="87">
        <v>1.6612232851078702E-2</v>
      </c>
      <c r="Z237" s="87">
        <v>8.5266318414854297E-3</v>
      </c>
    </row>
    <row r="238" spans="1:26" x14ac:dyDescent="0.2">
      <c r="A238" s="7">
        <v>1035</v>
      </c>
      <c r="B238" s="4">
        <v>9940</v>
      </c>
      <c r="C238" s="4" t="s">
        <v>1286</v>
      </c>
      <c r="D238" s="4" t="s">
        <v>1287</v>
      </c>
      <c r="E238" s="4" t="s">
        <v>1288</v>
      </c>
      <c r="F238" s="4" t="s">
        <v>225</v>
      </c>
      <c r="G238" s="4" t="s">
        <v>61</v>
      </c>
      <c r="H238" s="4" t="s">
        <v>314</v>
      </c>
      <c r="I238" s="4" t="s">
        <v>1143</v>
      </c>
      <c r="J238" s="4" t="s">
        <v>1284</v>
      </c>
      <c r="K238" s="4" t="s">
        <v>101</v>
      </c>
      <c r="L238" s="4" t="s">
        <v>1206</v>
      </c>
      <c r="M238" s="86">
        <v>0</v>
      </c>
      <c r="N238" s="4" t="s">
        <v>1289</v>
      </c>
      <c r="O238" s="91">
        <v>0</v>
      </c>
      <c r="P238" s="87">
        <v>0</v>
      </c>
      <c r="R238" s="86">
        <v>18380562</v>
      </c>
      <c r="S238" s="88">
        <v>3.71</v>
      </c>
      <c r="T238" s="89">
        <v>98.061000000000007</v>
      </c>
      <c r="U238" s="86">
        <v>66869.985000000001</v>
      </c>
      <c r="W238" s="4" t="s">
        <v>17</v>
      </c>
      <c r="X238" s="87">
        <v>2.5900000000000001E-4</v>
      </c>
      <c r="Y238" s="87">
        <v>1.11503979868233E-2</v>
      </c>
      <c r="Z238" s="87">
        <v>5.7232124887720403E-3</v>
      </c>
    </row>
    <row r="239" spans="1:26" x14ac:dyDescent="0.2">
      <c r="A239" s="7">
        <v>1035</v>
      </c>
      <c r="B239" s="4">
        <v>9940</v>
      </c>
      <c r="C239" s="4" t="s">
        <v>1286</v>
      </c>
      <c r="D239" s="4" t="s">
        <v>1290</v>
      </c>
      <c r="E239" s="4" t="s">
        <v>1291</v>
      </c>
      <c r="F239" s="4" t="s">
        <v>225</v>
      </c>
      <c r="G239" s="4" t="s">
        <v>61</v>
      </c>
      <c r="H239" s="4" t="s">
        <v>314</v>
      </c>
      <c r="I239" s="4" t="s">
        <v>1143</v>
      </c>
      <c r="J239" s="4" t="s">
        <v>1284</v>
      </c>
      <c r="K239" s="4" t="s">
        <v>101</v>
      </c>
      <c r="L239" s="4" t="s">
        <v>1206</v>
      </c>
      <c r="M239" s="86">
        <v>0.126</v>
      </c>
      <c r="N239" s="4" t="s">
        <v>1292</v>
      </c>
      <c r="O239" s="91">
        <v>6.2500000000000003E-3</v>
      </c>
      <c r="P239" s="87">
        <v>5.3190000000000001E-2</v>
      </c>
      <c r="R239" s="86">
        <v>20438000</v>
      </c>
      <c r="S239" s="88">
        <v>3.71</v>
      </c>
      <c r="T239" s="89">
        <v>100.116</v>
      </c>
      <c r="U239" s="86">
        <v>75912.926000000007</v>
      </c>
      <c r="W239" s="4" t="s">
        <v>17</v>
      </c>
      <c r="X239" s="87">
        <v>3.28E-4</v>
      </c>
      <c r="Y239" s="87">
        <v>1.26582850397799E-2</v>
      </c>
      <c r="Z239" s="87">
        <v>6.4971721288976502E-3</v>
      </c>
    </row>
    <row r="240" spans="1:26" x14ac:dyDescent="0.2">
      <c r="A240" s="7">
        <v>1035</v>
      </c>
      <c r="B240" s="4">
        <v>9940</v>
      </c>
      <c r="C240" s="4" t="s">
        <v>1286</v>
      </c>
      <c r="D240" s="4" t="s">
        <v>1293</v>
      </c>
      <c r="E240" s="4" t="s">
        <v>1294</v>
      </c>
      <c r="F240" s="4" t="s">
        <v>225</v>
      </c>
      <c r="G240" s="4" t="s">
        <v>61</v>
      </c>
      <c r="H240" s="4" t="s">
        <v>314</v>
      </c>
      <c r="I240" s="4" t="s">
        <v>1143</v>
      </c>
      <c r="J240" s="4" t="s">
        <v>1284</v>
      </c>
      <c r="K240" s="4" t="s">
        <v>101</v>
      </c>
      <c r="L240" s="4" t="s">
        <v>1206</v>
      </c>
      <c r="M240" s="86">
        <v>8.2000000000000003E-2</v>
      </c>
      <c r="N240" s="4" t="s">
        <v>1295</v>
      </c>
      <c r="O240" s="91">
        <v>7.4999999999999997E-3</v>
      </c>
      <c r="P240" s="87">
        <v>5.0979999999999998E-2</v>
      </c>
      <c r="R240" s="86">
        <v>5970000</v>
      </c>
      <c r="S240" s="88">
        <v>3.71</v>
      </c>
      <c r="T240" s="89">
        <v>99.801000000000002</v>
      </c>
      <c r="U240" s="86">
        <v>22104.71</v>
      </c>
      <c r="W240" s="4" t="s">
        <v>17</v>
      </c>
      <c r="X240" s="87">
        <v>6.7999999999999999E-5</v>
      </c>
      <c r="Y240" s="87">
        <v>3.6859034764712101E-3</v>
      </c>
      <c r="Z240" s="87">
        <v>1.8918794498525499E-3</v>
      </c>
    </row>
    <row r="241" spans="1:26" x14ac:dyDescent="0.2">
      <c r="A241" s="7">
        <v>1035</v>
      </c>
      <c r="B241" s="4">
        <v>9940</v>
      </c>
      <c r="C241" s="4" t="s">
        <v>1281</v>
      </c>
      <c r="D241" s="4" t="s">
        <v>1296</v>
      </c>
      <c r="E241" s="4" t="s">
        <v>1297</v>
      </c>
      <c r="F241" s="4" t="s">
        <v>225</v>
      </c>
      <c r="G241" s="4" t="s">
        <v>61</v>
      </c>
      <c r="H241" s="4" t="s">
        <v>314</v>
      </c>
      <c r="I241" s="4" t="s">
        <v>1143</v>
      </c>
      <c r="J241" s="4" t="s">
        <v>1284</v>
      </c>
      <c r="K241" s="4" t="s">
        <v>101</v>
      </c>
      <c r="L241" s="4" t="s">
        <v>1206</v>
      </c>
      <c r="M241" s="86">
        <v>0.247</v>
      </c>
      <c r="N241" s="4" t="s">
        <v>1298</v>
      </c>
      <c r="O241" s="91">
        <v>1.125E-2</v>
      </c>
      <c r="P241" s="87">
        <v>4.9250000000000002E-2</v>
      </c>
      <c r="R241" s="86">
        <v>9535000</v>
      </c>
      <c r="S241" s="88">
        <v>3.71</v>
      </c>
      <c r="T241" s="89">
        <v>102.092</v>
      </c>
      <c r="U241" s="86">
        <v>36114.74</v>
      </c>
      <c r="W241" s="4" t="s">
        <v>17</v>
      </c>
      <c r="X241" s="87">
        <v>1.5799999999999999E-4</v>
      </c>
      <c r="Y241" s="87">
        <v>6.0220399350053699E-3</v>
      </c>
      <c r="Z241" s="87">
        <v>3.0909582065712202E-3</v>
      </c>
    </row>
    <row r="242" spans="1:26" x14ac:dyDescent="0.2">
      <c r="A242" s="7">
        <v>1035</v>
      </c>
      <c r="B242" s="4">
        <v>9940</v>
      </c>
      <c r="C242" s="4" t="s">
        <v>1286</v>
      </c>
      <c r="D242" s="4" t="s">
        <v>1299</v>
      </c>
      <c r="E242" s="4" t="s">
        <v>1300</v>
      </c>
      <c r="F242" s="4" t="s">
        <v>225</v>
      </c>
      <c r="G242" s="4" t="s">
        <v>61</v>
      </c>
      <c r="H242" s="4" t="s">
        <v>314</v>
      </c>
      <c r="I242" s="4" t="s">
        <v>1143</v>
      </c>
      <c r="J242" s="4" t="s">
        <v>1284</v>
      </c>
      <c r="K242" s="4" t="s">
        <v>101</v>
      </c>
      <c r="L242" s="4" t="s">
        <v>1206</v>
      </c>
      <c r="M242" s="86">
        <v>0.123</v>
      </c>
      <c r="N242" s="4" t="s">
        <v>1301</v>
      </c>
      <c r="O242" s="91">
        <v>4.4999999999999998E-2</v>
      </c>
      <c r="P242" s="87">
        <v>4.9730000000000003E-2</v>
      </c>
      <c r="R242" s="86">
        <v>15968000</v>
      </c>
      <c r="S242" s="88">
        <v>3.71</v>
      </c>
      <c r="T242" s="89">
        <v>101.45699999999999</v>
      </c>
      <c r="U242" s="86">
        <v>60104.544000000002</v>
      </c>
      <c r="W242" s="4" t="s">
        <v>17</v>
      </c>
      <c r="X242" s="87">
        <v>3.4299999999999999E-4</v>
      </c>
      <c r="Y242" s="87">
        <v>1.00222780424414E-2</v>
      </c>
      <c r="Z242" s="87">
        <v>5.1441775375399099E-3</v>
      </c>
    </row>
    <row r="243" spans="1:26" x14ac:dyDescent="0.2">
      <c r="A243" s="7">
        <v>1035</v>
      </c>
      <c r="B243" s="4">
        <v>9940</v>
      </c>
      <c r="C243" s="4" t="s">
        <v>1286</v>
      </c>
      <c r="D243" s="4" t="s">
        <v>1302</v>
      </c>
      <c r="E243" s="4" t="s">
        <v>1303</v>
      </c>
      <c r="F243" s="4" t="s">
        <v>225</v>
      </c>
      <c r="G243" s="4" t="s">
        <v>61</v>
      </c>
      <c r="H243" s="4" t="s">
        <v>314</v>
      </c>
      <c r="I243" s="4" t="s">
        <v>1143</v>
      </c>
      <c r="J243" s="4" t="s">
        <v>1284</v>
      </c>
      <c r="K243" s="4" t="s">
        <v>101</v>
      </c>
      <c r="L243" s="4" t="s">
        <v>1206</v>
      </c>
      <c r="M243" s="86">
        <v>0.33200000000000002</v>
      </c>
      <c r="N243" s="4" t="s">
        <v>1304</v>
      </c>
      <c r="O243" s="91">
        <v>0.02</v>
      </c>
      <c r="P243" s="87">
        <v>4.9059999999999999E-2</v>
      </c>
      <c r="R243" s="86">
        <v>5005000</v>
      </c>
      <c r="S243" s="88">
        <v>3.71</v>
      </c>
      <c r="T243" s="89">
        <v>99.307000000000002</v>
      </c>
      <c r="U243" s="86">
        <v>18439.919000000002</v>
      </c>
      <c r="W243" s="4" t="s">
        <v>17</v>
      </c>
      <c r="X243" s="87">
        <v>7.6000000000000004E-5</v>
      </c>
      <c r="Y243" s="87">
        <v>3.0748091050455898E-3</v>
      </c>
      <c r="Z243" s="87">
        <v>1.5782204268746801E-3</v>
      </c>
    </row>
    <row r="244" spans="1:26" x14ac:dyDescent="0.2">
      <c r="A244" s="7">
        <v>1035</v>
      </c>
      <c r="B244" s="4">
        <v>9940</v>
      </c>
      <c r="C244" s="4" t="s">
        <v>1383</v>
      </c>
      <c r="D244" s="4" t="s">
        <v>1384</v>
      </c>
      <c r="E244" s="4" t="s">
        <v>1385</v>
      </c>
      <c r="F244" s="4" t="s">
        <v>225</v>
      </c>
      <c r="G244" s="4" t="s">
        <v>61</v>
      </c>
      <c r="H244" s="4" t="s">
        <v>314</v>
      </c>
      <c r="I244" s="4" t="s">
        <v>1143</v>
      </c>
      <c r="J244" s="4" t="s">
        <v>1284</v>
      </c>
      <c r="K244" s="4" t="s">
        <v>101</v>
      </c>
      <c r="L244" s="4" t="s">
        <v>1206</v>
      </c>
      <c r="M244" s="86">
        <v>12.683999999999999</v>
      </c>
      <c r="N244" s="4" t="s">
        <v>1386</v>
      </c>
      <c r="O244" s="91">
        <v>0.04</v>
      </c>
      <c r="P244" s="87">
        <v>4.197E-2</v>
      </c>
      <c r="R244" s="86">
        <v>8472000</v>
      </c>
      <c r="S244" s="88">
        <v>3.71</v>
      </c>
      <c r="T244" s="89">
        <v>99.974999999999994</v>
      </c>
      <c r="U244" s="86">
        <v>31423.357</v>
      </c>
      <c r="W244" s="4" t="s">
        <v>17</v>
      </c>
      <c r="X244" s="87">
        <v>1.8200000000000001E-4</v>
      </c>
      <c r="Y244" s="87">
        <v>5.2397638414680096E-3</v>
      </c>
      <c r="Z244" s="87">
        <v>2.6894360085751002E-3</v>
      </c>
    </row>
    <row r="245" spans="1:26" x14ac:dyDescent="0.2">
      <c r="A245" s="7">
        <v>1035</v>
      </c>
      <c r="B245" s="4">
        <v>9940</v>
      </c>
      <c r="C245" s="4" t="s">
        <v>1281</v>
      </c>
      <c r="D245" s="4" t="s">
        <v>1387</v>
      </c>
      <c r="E245" s="4" t="s">
        <v>1388</v>
      </c>
      <c r="F245" s="4" t="s">
        <v>225</v>
      </c>
      <c r="G245" s="4" t="s">
        <v>61</v>
      </c>
      <c r="H245" s="4" t="s">
        <v>314</v>
      </c>
      <c r="I245" s="4" t="s">
        <v>1143</v>
      </c>
      <c r="J245" s="4" t="s">
        <v>1284</v>
      </c>
      <c r="K245" s="4" t="s">
        <v>101</v>
      </c>
      <c r="L245" s="4" t="s">
        <v>1206</v>
      </c>
      <c r="M245" s="86">
        <v>13.006</v>
      </c>
      <c r="N245" s="4" t="s">
        <v>1389</v>
      </c>
      <c r="O245" s="91">
        <v>3.875E-2</v>
      </c>
      <c r="P245" s="87">
        <v>4.2130000000000001E-2</v>
      </c>
      <c r="R245" s="86">
        <v>1326000</v>
      </c>
      <c r="S245" s="88">
        <v>3.71</v>
      </c>
      <c r="T245" s="89">
        <v>97.045000000000002</v>
      </c>
      <c r="U245" s="86">
        <v>4774.0969999999998</v>
      </c>
      <c r="W245" s="4" t="s">
        <v>17</v>
      </c>
      <c r="X245" s="87">
        <v>3.1000000000000001E-5</v>
      </c>
      <c r="Y245" s="87">
        <v>7.9606831857443195E-4</v>
      </c>
      <c r="Z245" s="87">
        <v>4.0860139235971397E-4</v>
      </c>
    </row>
    <row r="246" spans="1:26" x14ac:dyDescent="0.2">
      <c r="A246" s="7">
        <v>1035</v>
      </c>
      <c r="B246" s="4">
        <v>9940</v>
      </c>
      <c r="C246" s="4" t="s">
        <v>1378</v>
      </c>
      <c r="D246" s="4" t="s">
        <v>1390</v>
      </c>
      <c r="E246" s="4" t="s">
        <v>1391</v>
      </c>
      <c r="F246" s="4" t="s">
        <v>225</v>
      </c>
      <c r="G246" s="4" t="s">
        <v>61</v>
      </c>
      <c r="H246" s="4" t="s">
        <v>53</v>
      </c>
      <c r="I246" s="4" t="s">
        <v>102</v>
      </c>
      <c r="J246" s="4" t="s">
        <v>1381</v>
      </c>
      <c r="K246" s="4" t="s">
        <v>84</v>
      </c>
      <c r="L246" s="4" t="s">
        <v>1207</v>
      </c>
      <c r="M246" s="86">
        <v>2.94</v>
      </c>
      <c r="N246" s="4" t="s">
        <v>1392</v>
      </c>
      <c r="O246" s="91">
        <v>1.4999999999999999E-2</v>
      </c>
      <c r="P246" s="87">
        <v>4.0399999999999998E-2</v>
      </c>
      <c r="R246" s="86">
        <v>15847000</v>
      </c>
      <c r="S246" s="88">
        <v>4.1524000000000001</v>
      </c>
      <c r="T246" s="89">
        <v>95.727000000000004</v>
      </c>
      <c r="U246" s="86">
        <v>62991.565000000002</v>
      </c>
      <c r="W246" s="4" t="s">
        <v>17</v>
      </c>
      <c r="X246" s="87">
        <v>5.5799999999999999E-3</v>
      </c>
      <c r="Y246" s="87">
        <v>1.0503681407103499E-2</v>
      </c>
      <c r="Z246" s="87">
        <v>5.3912695025107003E-3</v>
      </c>
    </row>
    <row r="247" spans="1:26" x14ac:dyDescent="0.2">
      <c r="A247" s="7">
        <v>1035</v>
      </c>
      <c r="B247" s="4">
        <v>9940</v>
      </c>
      <c r="C247" s="4" t="s">
        <v>1383</v>
      </c>
      <c r="D247" s="4" t="s">
        <v>1393</v>
      </c>
      <c r="E247" s="4" t="s">
        <v>1394</v>
      </c>
      <c r="F247" s="4" t="s">
        <v>225</v>
      </c>
      <c r="G247" s="4" t="s">
        <v>61</v>
      </c>
      <c r="H247" s="4" t="s">
        <v>314</v>
      </c>
      <c r="I247" s="4" t="s">
        <v>1143</v>
      </c>
      <c r="J247" s="4" t="s">
        <v>1284</v>
      </c>
      <c r="K247" s="4" t="s">
        <v>101</v>
      </c>
      <c r="L247" s="4" t="s">
        <v>1206</v>
      </c>
      <c r="M247" s="86">
        <v>12.983000000000001</v>
      </c>
      <c r="N247" s="4" t="s">
        <v>1395</v>
      </c>
      <c r="O247" s="91">
        <v>3.875E-2</v>
      </c>
      <c r="P247" s="87">
        <v>4.2299999999999997E-2</v>
      </c>
      <c r="R247" s="86">
        <v>4221000</v>
      </c>
      <c r="S247" s="88">
        <v>3.71</v>
      </c>
      <c r="T247" s="89">
        <v>97.804000000000002</v>
      </c>
      <c r="U247" s="86">
        <v>15315.944</v>
      </c>
      <c r="W247" s="4" t="s">
        <v>17</v>
      </c>
      <c r="X247" s="87">
        <v>2.3699999999999999E-4</v>
      </c>
      <c r="Y247" s="87">
        <v>2.5538942503859799E-3</v>
      </c>
      <c r="Z247" s="87">
        <v>1.3108482303577701E-3</v>
      </c>
    </row>
    <row r="248" spans="1:26" x14ac:dyDescent="0.2">
      <c r="A248" s="7">
        <v>1035</v>
      </c>
      <c r="B248" s="4">
        <v>9940</v>
      </c>
      <c r="C248" s="4" t="s">
        <v>1305</v>
      </c>
      <c r="D248" s="4" t="s">
        <v>1306</v>
      </c>
      <c r="E248" s="4" t="s">
        <v>1307</v>
      </c>
      <c r="F248" s="4" t="s">
        <v>225</v>
      </c>
      <c r="G248" s="4" t="s">
        <v>61</v>
      </c>
      <c r="H248" s="4" t="s">
        <v>314</v>
      </c>
      <c r="I248" s="4" t="s">
        <v>1143</v>
      </c>
      <c r="J248" s="4" t="s">
        <v>1284</v>
      </c>
      <c r="K248" s="4" t="s">
        <v>101</v>
      </c>
      <c r="L248" s="4" t="s">
        <v>1206</v>
      </c>
      <c r="M248" s="86">
        <v>0.86099999999999999</v>
      </c>
      <c r="N248" s="4" t="s">
        <v>1226</v>
      </c>
      <c r="O248" s="91">
        <v>0.05</v>
      </c>
      <c r="P248" s="87">
        <v>4.3900000000000002E-2</v>
      </c>
      <c r="R248" s="86">
        <v>14140000</v>
      </c>
      <c r="S248" s="88">
        <v>3.71</v>
      </c>
      <c r="T248" s="89">
        <v>101.256</v>
      </c>
      <c r="U248" s="86">
        <v>53118.203999999998</v>
      </c>
      <c r="W248" s="4" t="s">
        <v>17</v>
      </c>
      <c r="X248" s="87">
        <v>2.8499999999999999E-4</v>
      </c>
      <c r="Y248" s="87">
        <v>8.8573238465352398E-3</v>
      </c>
      <c r="Z248" s="87">
        <v>4.5462365124090904E-3</v>
      </c>
    </row>
    <row r="249" spans="1:26" x14ac:dyDescent="0.2">
      <c r="A249" s="7">
        <v>1035</v>
      </c>
      <c r="B249" s="4">
        <v>9940</v>
      </c>
      <c r="C249" s="4" t="s">
        <v>1396</v>
      </c>
      <c r="D249" s="4" t="s">
        <v>1397</v>
      </c>
      <c r="E249" s="4" t="s">
        <v>1398</v>
      </c>
      <c r="F249" s="4" t="s">
        <v>225</v>
      </c>
      <c r="G249" s="4" t="s">
        <v>61</v>
      </c>
      <c r="H249" s="4" t="s">
        <v>53</v>
      </c>
      <c r="I249" s="4" t="s">
        <v>102</v>
      </c>
      <c r="J249" s="4" t="s">
        <v>1381</v>
      </c>
      <c r="K249" s="4" t="s">
        <v>84</v>
      </c>
      <c r="L249" s="4" t="s">
        <v>1207</v>
      </c>
      <c r="M249" s="86">
        <v>2.62</v>
      </c>
      <c r="N249" s="4" t="s">
        <v>1399</v>
      </c>
      <c r="O249" s="91">
        <v>0.05</v>
      </c>
      <c r="P249" s="87">
        <v>4.1619999999999997E-2</v>
      </c>
      <c r="R249" s="86">
        <v>3280000</v>
      </c>
      <c r="S249" s="88">
        <v>4.1524000000000001</v>
      </c>
      <c r="T249" s="89">
        <v>106.89700000000001</v>
      </c>
      <c r="U249" s="86">
        <v>14559.228999999999</v>
      </c>
      <c r="W249" s="4" t="s">
        <v>17</v>
      </c>
      <c r="X249" s="87">
        <v>1.3669999999999999E-3</v>
      </c>
      <c r="Y249" s="87">
        <v>2.4277139371167399E-3</v>
      </c>
      <c r="Z249" s="87">
        <v>1.24608312102328E-3</v>
      </c>
    </row>
    <row r="250" spans="1:26" x14ac:dyDescent="0.2">
      <c r="A250" s="7">
        <v>1035</v>
      </c>
      <c r="B250" s="4">
        <v>9940</v>
      </c>
      <c r="C250" s="4" t="s">
        <v>1281</v>
      </c>
      <c r="D250" s="4" t="s">
        <v>1400</v>
      </c>
      <c r="E250" s="4" t="s">
        <v>1401</v>
      </c>
      <c r="F250" s="4" t="s">
        <v>225</v>
      </c>
      <c r="G250" s="4" t="s">
        <v>61</v>
      </c>
      <c r="H250" s="4" t="s">
        <v>314</v>
      </c>
      <c r="I250" s="4" t="s">
        <v>1143</v>
      </c>
      <c r="J250" s="4" t="s">
        <v>1284</v>
      </c>
      <c r="K250" s="4" t="s">
        <v>101</v>
      </c>
      <c r="L250" s="4" t="s">
        <v>1206</v>
      </c>
      <c r="M250" s="86">
        <v>17.164000000000001</v>
      </c>
      <c r="N250" s="4" t="s">
        <v>1389</v>
      </c>
      <c r="O250" s="91">
        <v>6.2500000000000003E-3</v>
      </c>
      <c r="P250" s="87">
        <v>1.9779999999999999E-2</v>
      </c>
      <c r="R250" s="86">
        <v>10344000</v>
      </c>
      <c r="S250" s="88">
        <v>3.71</v>
      </c>
      <c r="T250" s="89">
        <v>110.114</v>
      </c>
      <c r="U250" s="86">
        <v>42257.705000000002</v>
      </c>
      <c r="W250" s="4" t="s">
        <v>17</v>
      </c>
      <c r="X250" s="87">
        <v>4.4999999999999999E-4</v>
      </c>
      <c r="Y250" s="87">
        <v>7.0463636494771699E-3</v>
      </c>
      <c r="Z250" s="87">
        <v>3.6167172227191801E-3</v>
      </c>
    </row>
    <row r="251" spans="1:26" x14ac:dyDescent="0.2">
      <c r="A251" s="7">
        <v>1035</v>
      </c>
      <c r="B251" s="4">
        <v>9940</v>
      </c>
      <c r="C251" s="4" t="s">
        <v>1305</v>
      </c>
      <c r="D251" s="4" t="s">
        <v>1308</v>
      </c>
      <c r="E251" s="4" t="s">
        <v>1309</v>
      </c>
      <c r="F251" s="4" t="s">
        <v>225</v>
      </c>
      <c r="G251" s="4" t="s">
        <v>61</v>
      </c>
      <c r="H251" s="4" t="s">
        <v>314</v>
      </c>
      <c r="I251" s="4" t="s">
        <v>1143</v>
      </c>
      <c r="J251" s="4" t="s">
        <v>1284</v>
      </c>
      <c r="K251" s="4" t="s">
        <v>101</v>
      </c>
      <c r="L251" s="4" t="s">
        <v>1206</v>
      </c>
      <c r="M251" s="86">
        <v>0.123</v>
      </c>
      <c r="N251" s="4" t="s">
        <v>1301</v>
      </c>
      <c r="O251" s="91">
        <v>1.4999999999999999E-2</v>
      </c>
      <c r="P251" s="87">
        <v>4.9360000000000001E-2</v>
      </c>
      <c r="R251" s="86">
        <v>11469000</v>
      </c>
      <c r="S251" s="88">
        <v>3.71</v>
      </c>
      <c r="T251" s="89">
        <v>99.956999999999994</v>
      </c>
      <c r="U251" s="86">
        <v>42531.735999999997</v>
      </c>
      <c r="W251" s="4" t="s">
        <v>17</v>
      </c>
      <c r="X251" s="87">
        <v>2.5900000000000001E-4</v>
      </c>
      <c r="Y251" s="87">
        <v>7.0920575463471001E-3</v>
      </c>
      <c r="Z251" s="87">
        <v>3.64017072469603E-3</v>
      </c>
    </row>
    <row r="252" spans="1:26" x14ac:dyDescent="0.2">
      <c r="A252" s="7">
        <v>1035</v>
      </c>
      <c r="B252" s="4">
        <v>9940</v>
      </c>
      <c r="C252" s="4" t="s">
        <v>1383</v>
      </c>
      <c r="D252" s="4" t="s">
        <v>1427</v>
      </c>
      <c r="E252" s="4" t="s">
        <v>1428</v>
      </c>
      <c r="F252" s="4" t="s">
        <v>225</v>
      </c>
      <c r="G252" s="4" t="s">
        <v>61</v>
      </c>
      <c r="H252" s="4" t="s">
        <v>314</v>
      </c>
      <c r="I252" s="4" t="s">
        <v>1143</v>
      </c>
      <c r="J252" s="4" t="s">
        <v>1284</v>
      </c>
      <c r="K252" s="4" t="s">
        <v>101</v>
      </c>
      <c r="L252" s="4" t="s">
        <v>1206</v>
      </c>
      <c r="M252" s="86">
        <v>0</v>
      </c>
      <c r="N252" s="4" t="s">
        <v>1429</v>
      </c>
      <c r="O252" s="91">
        <v>0</v>
      </c>
      <c r="P252" s="87">
        <v>0</v>
      </c>
      <c r="R252" s="86">
        <v>14070000</v>
      </c>
      <c r="S252" s="88">
        <v>3.71</v>
      </c>
      <c r="T252" s="89">
        <v>98.29</v>
      </c>
      <c r="U252" s="86">
        <v>51306.875999999997</v>
      </c>
      <c r="W252" s="4" t="s">
        <v>17</v>
      </c>
      <c r="X252" s="87">
        <v>0</v>
      </c>
      <c r="Y252" s="87">
        <v>8.5552896077347399E-3</v>
      </c>
      <c r="Z252" s="87">
        <v>4.3912101062142201E-3</v>
      </c>
    </row>
    <row r="253" spans="1:26" x14ac:dyDescent="0.2">
      <c r="A253" s="7">
        <v>1035</v>
      </c>
      <c r="B253" s="4">
        <v>9940</v>
      </c>
      <c r="C253" s="4" t="s">
        <v>1396</v>
      </c>
      <c r="D253" s="4" t="s">
        <v>1402</v>
      </c>
      <c r="E253" s="4" t="s">
        <v>1403</v>
      </c>
      <c r="F253" s="4" t="s">
        <v>225</v>
      </c>
      <c r="G253" s="4" t="s">
        <v>61</v>
      </c>
      <c r="H253" s="4" t="s">
        <v>53</v>
      </c>
      <c r="I253" s="4" t="s">
        <v>102</v>
      </c>
      <c r="J253" s="4" t="s">
        <v>1404</v>
      </c>
      <c r="K253" s="4" t="s">
        <v>84</v>
      </c>
      <c r="L253" s="4" t="s">
        <v>1206</v>
      </c>
      <c r="M253" s="86">
        <v>7.49</v>
      </c>
      <c r="N253" s="4" t="s">
        <v>1405</v>
      </c>
      <c r="O253" s="91">
        <v>5.5E-2</v>
      </c>
      <c r="P253" s="87">
        <v>5.8720000000000001E-2</v>
      </c>
      <c r="R253" s="86">
        <v>10991000</v>
      </c>
      <c r="S253" s="88">
        <v>3.71</v>
      </c>
      <c r="T253" s="89">
        <v>100.524</v>
      </c>
      <c r="U253" s="86">
        <v>40990.279000000002</v>
      </c>
      <c r="W253" s="4" t="s">
        <v>17</v>
      </c>
      <c r="X253" s="87">
        <v>3.6640000000000002E-3</v>
      </c>
      <c r="Y253" s="87">
        <v>6.8350236217191596E-3</v>
      </c>
      <c r="Z253" s="87">
        <v>3.5082418223189899E-3</v>
      </c>
    </row>
    <row r="254" spans="1:26" x14ac:dyDescent="0.2">
      <c r="A254" s="7">
        <v>1035</v>
      </c>
      <c r="B254" s="4">
        <v>9940</v>
      </c>
      <c r="C254" s="4" t="s">
        <v>1396</v>
      </c>
      <c r="D254" s="4" t="s">
        <v>1406</v>
      </c>
      <c r="E254" s="4" t="s">
        <v>1407</v>
      </c>
      <c r="F254" s="4" t="s">
        <v>225</v>
      </c>
      <c r="G254" s="4" t="s">
        <v>61</v>
      </c>
      <c r="H254" s="4" t="s">
        <v>53</v>
      </c>
      <c r="I254" s="4" t="s">
        <v>102</v>
      </c>
      <c r="J254" s="4" t="s">
        <v>1381</v>
      </c>
      <c r="K254" s="4" t="s">
        <v>84</v>
      </c>
      <c r="L254" s="4" t="s">
        <v>1206</v>
      </c>
      <c r="M254" s="86">
        <v>4.4000000000000004</v>
      </c>
      <c r="N254" s="4" t="s">
        <v>1408</v>
      </c>
      <c r="O254" s="91">
        <v>5.3749999999999999E-2</v>
      </c>
      <c r="P254" s="87">
        <v>5.3800000000000001E-2</v>
      </c>
      <c r="R254" s="86">
        <v>3760000</v>
      </c>
      <c r="S254" s="88">
        <v>3.71</v>
      </c>
      <c r="T254" s="89">
        <v>102.086</v>
      </c>
      <c r="U254" s="86">
        <v>14240.554</v>
      </c>
      <c r="W254" s="4" t="s">
        <v>17</v>
      </c>
      <c r="X254" s="87">
        <v>1.8799999999999999E-3</v>
      </c>
      <c r="Y254" s="87">
        <v>2.3745757000109102E-3</v>
      </c>
      <c r="Z254" s="87">
        <v>1.2188086306782E-3</v>
      </c>
    </row>
    <row r="255" spans="1:26" x14ac:dyDescent="0.2">
      <c r="A255" s="7">
        <v>1035</v>
      </c>
      <c r="B255" s="4">
        <v>9940</v>
      </c>
      <c r="C255" s="4" t="s">
        <v>1396</v>
      </c>
      <c r="D255" s="4" t="s">
        <v>1409</v>
      </c>
      <c r="E255" s="4" t="s">
        <v>1410</v>
      </c>
      <c r="F255" s="4" t="s">
        <v>225</v>
      </c>
      <c r="G255" s="4" t="s">
        <v>61</v>
      </c>
      <c r="H255" s="4" t="s">
        <v>53</v>
      </c>
      <c r="I255" s="4" t="s">
        <v>102</v>
      </c>
      <c r="J255" s="4" t="s">
        <v>1381</v>
      </c>
      <c r="K255" s="4" t="s">
        <v>84</v>
      </c>
      <c r="L255" s="4" t="s">
        <v>1206</v>
      </c>
      <c r="M255" s="86">
        <v>14.28</v>
      </c>
      <c r="N255" s="4" t="s">
        <v>1411</v>
      </c>
      <c r="O255" s="91">
        <v>5.7500000000000002E-2</v>
      </c>
      <c r="P255" s="87">
        <v>6.1199999999999997E-2</v>
      </c>
      <c r="R255" s="86">
        <v>3751000</v>
      </c>
      <c r="S255" s="88">
        <v>3.71</v>
      </c>
      <c r="T255" s="89">
        <v>95.638999999999996</v>
      </c>
      <c r="U255" s="86">
        <v>13309.324000000001</v>
      </c>
      <c r="W255" s="4" t="s">
        <v>17</v>
      </c>
      <c r="X255" s="87">
        <v>1.25E-3</v>
      </c>
      <c r="Y255" s="87">
        <v>2.2192955437166399E-3</v>
      </c>
      <c r="Z255" s="87">
        <v>1.13910732039205E-3</v>
      </c>
    </row>
    <row r="256" spans="1:26" x14ac:dyDescent="0.2">
      <c r="A256" s="7">
        <v>1035</v>
      </c>
      <c r="B256" s="4">
        <v>9940</v>
      </c>
      <c r="C256" s="4" t="s">
        <v>1286</v>
      </c>
      <c r="D256" s="4" t="s">
        <v>1310</v>
      </c>
      <c r="E256" s="4" t="s">
        <v>1311</v>
      </c>
      <c r="F256" s="4" t="s">
        <v>225</v>
      </c>
      <c r="G256" s="4" t="s">
        <v>61</v>
      </c>
      <c r="H256" s="4" t="s">
        <v>314</v>
      </c>
      <c r="I256" s="4" t="s">
        <v>1143</v>
      </c>
      <c r="J256" s="4" t="s">
        <v>1284</v>
      </c>
      <c r="K256" s="4" t="s">
        <v>101</v>
      </c>
      <c r="L256" s="4" t="s">
        <v>1206</v>
      </c>
      <c r="M256" s="86">
        <v>8.1000000000000003E-2</v>
      </c>
      <c r="N256" s="4" t="s">
        <v>1312</v>
      </c>
      <c r="O256" s="91">
        <v>0</v>
      </c>
      <c r="P256" s="87">
        <v>5.1290000000000002E-2</v>
      </c>
      <c r="R256" s="86">
        <v>592000</v>
      </c>
      <c r="S256" s="88">
        <v>3.71</v>
      </c>
      <c r="T256" s="89">
        <v>99.43</v>
      </c>
      <c r="U256" s="86">
        <v>2183.81</v>
      </c>
      <c r="W256" s="4" t="s">
        <v>17</v>
      </c>
      <c r="X256" s="87">
        <v>7.9999999999999996E-6</v>
      </c>
      <c r="Y256" s="87">
        <v>3.64144658414668E-4</v>
      </c>
      <c r="Z256" s="87">
        <v>1.86906087049204E-4</v>
      </c>
    </row>
    <row r="257" spans="1:26" x14ac:dyDescent="0.2">
      <c r="A257" s="7">
        <v>1035</v>
      </c>
      <c r="B257" s="4">
        <v>9940</v>
      </c>
      <c r="C257" s="4" t="s">
        <v>1286</v>
      </c>
      <c r="D257" s="4" t="s">
        <v>1313</v>
      </c>
      <c r="E257" s="4" t="s">
        <v>1314</v>
      </c>
      <c r="F257" s="4" t="s">
        <v>225</v>
      </c>
      <c r="G257" s="4" t="s">
        <v>61</v>
      </c>
      <c r="H257" s="4" t="s">
        <v>314</v>
      </c>
      <c r="I257" s="4" t="s">
        <v>1143</v>
      </c>
      <c r="J257" s="4" t="s">
        <v>1284</v>
      </c>
      <c r="K257" s="4" t="s">
        <v>101</v>
      </c>
      <c r="L257" s="4" t="s">
        <v>1206</v>
      </c>
      <c r="M257" s="86">
        <v>0.10100000000000001</v>
      </c>
      <c r="N257" s="4" t="s">
        <v>1315</v>
      </c>
      <c r="O257" s="91">
        <v>0</v>
      </c>
      <c r="P257" s="87">
        <v>5.1240000000000001E-2</v>
      </c>
      <c r="R257" s="86">
        <v>1150000</v>
      </c>
      <c r="S257" s="88">
        <v>3.71</v>
      </c>
      <c r="T257" s="89">
        <v>99.344999999999999</v>
      </c>
      <c r="U257" s="86">
        <v>4238.5709999999999</v>
      </c>
      <c r="W257" s="4" t="s">
        <v>17</v>
      </c>
      <c r="X257" s="87">
        <v>1.5E-5</v>
      </c>
      <c r="Y257" s="87">
        <v>7.0677088962716199E-4</v>
      </c>
      <c r="Z257" s="87">
        <v>3.6276731888805898E-4</v>
      </c>
    </row>
    <row r="258" spans="1:26" x14ac:dyDescent="0.2">
      <c r="A258" s="7">
        <v>1035</v>
      </c>
      <c r="B258" s="4">
        <v>9940</v>
      </c>
      <c r="C258" s="4" t="s">
        <v>1281</v>
      </c>
      <c r="D258" s="4" t="s">
        <v>1316</v>
      </c>
      <c r="E258" s="4" t="s">
        <v>1317</v>
      </c>
      <c r="F258" s="4" t="s">
        <v>225</v>
      </c>
      <c r="G258" s="4" t="s">
        <v>61</v>
      </c>
      <c r="H258" s="4" t="s">
        <v>314</v>
      </c>
      <c r="I258" s="4" t="s">
        <v>1143</v>
      </c>
      <c r="J258" s="4" t="s">
        <v>1284</v>
      </c>
      <c r="K258" s="4" t="s">
        <v>101</v>
      </c>
      <c r="L258" s="4" t="s">
        <v>1206</v>
      </c>
      <c r="M258" s="86">
        <v>1.232</v>
      </c>
      <c r="N258" s="4" t="s">
        <v>1318</v>
      </c>
      <c r="O258" s="91">
        <v>0.02</v>
      </c>
      <c r="P258" s="87">
        <v>2.5569999999999999E-2</v>
      </c>
      <c r="R258" s="86">
        <v>4920000</v>
      </c>
      <c r="S258" s="88">
        <v>3.71</v>
      </c>
      <c r="T258" s="89">
        <v>159.108</v>
      </c>
      <c r="U258" s="86">
        <v>29042.228999999999</v>
      </c>
      <c r="W258" s="4" t="s">
        <v>17</v>
      </c>
      <c r="X258" s="87">
        <v>1.74E-4</v>
      </c>
      <c r="Y258" s="87">
        <v>4.8427169742742103E-3</v>
      </c>
      <c r="Z258" s="87">
        <v>2.4856420640327901E-3</v>
      </c>
    </row>
    <row r="259" spans="1:26" x14ac:dyDescent="0.2">
      <c r="A259" s="7">
        <v>1035</v>
      </c>
      <c r="B259" s="4">
        <v>9940</v>
      </c>
      <c r="C259" s="4" t="s">
        <v>1281</v>
      </c>
      <c r="D259" s="4" t="s">
        <v>1412</v>
      </c>
      <c r="E259" s="4" t="s">
        <v>1413</v>
      </c>
      <c r="F259" s="4" t="s">
        <v>225</v>
      </c>
      <c r="G259" s="4" t="s">
        <v>61</v>
      </c>
      <c r="H259" s="4" t="s">
        <v>314</v>
      </c>
      <c r="I259" s="4" t="s">
        <v>1143</v>
      </c>
      <c r="J259" s="4" t="s">
        <v>1284</v>
      </c>
      <c r="K259" s="4" t="s">
        <v>101</v>
      </c>
      <c r="L259" s="4" t="s">
        <v>1206</v>
      </c>
      <c r="M259" s="86">
        <v>13.87</v>
      </c>
      <c r="N259" s="4" t="s">
        <v>1414</v>
      </c>
      <c r="O259" s="91">
        <v>1.375E-2</v>
      </c>
      <c r="P259" s="87">
        <v>4.1860000000000001E-2</v>
      </c>
      <c r="R259" s="86">
        <v>9072000</v>
      </c>
      <c r="S259" s="88">
        <v>3.71</v>
      </c>
      <c r="T259" s="89">
        <v>68.387</v>
      </c>
      <c r="U259" s="86">
        <v>23017.018</v>
      </c>
      <c r="W259" s="4" t="s">
        <v>17</v>
      </c>
      <c r="X259" s="87">
        <v>1.06E-4</v>
      </c>
      <c r="Y259" s="87">
        <v>3.8380285185265501E-3</v>
      </c>
      <c r="Z259" s="87">
        <v>1.9699613211521202E-3</v>
      </c>
    </row>
    <row r="260" spans="1:26" x14ac:dyDescent="0.2">
      <c r="A260" s="7">
        <v>1035</v>
      </c>
      <c r="B260" s="4">
        <v>9940</v>
      </c>
      <c r="C260" s="4" t="s">
        <v>1281</v>
      </c>
      <c r="D260" s="4" t="s">
        <v>1319</v>
      </c>
      <c r="E260" s="4" t="s">
        <v>1320</v>
      </c>
      <c r="F260" s="4" t="s">
        <v>225</v>
      </c>
      <c r="G260" s="4" t="s">
        <v>61</v>
      </c>
      <c r="H260" s="4" t="s">
        <v>314</v>
      </c>
      <c r="I260" s="4" t="s">
        <v>1143</v>
      </c>
      <c r="J260" s="4" t="s">
        <v>1284</v>
      </c>
      <c r="K260" s="4" t="s">
        <v>101</v>
      </c>
      <c r="L260" s="4" t="s">
        <v>1206</v>
      </c>
      <c r="M260" s="86">
        <v>0.125</v>
      </c>
      <c r="N260" s="4" t="s">
        <v>1292</v>
      </c>
      <c r="O260" s="91">
        <v>1.25E-3</v>
      </c>
      <c r="P260" s="87">
        <v>4.7989999999999998E-2</v>
      </c>
      <c r="R260" s="86">
        <v>3569000</v>
      </c>
      <c r="S260" s="88">
        <v>3.71</v>
      </c>
      <c r="T260" s="89">
        <v>122.56399999999999</v>
      </c>
      <c r="U260" s="86">
        <v>16228.723</v>
      </c>
      <c r="W260" s="4" t="s">
        <v>17</v>
      </c>
      <c r="X260" s="87">
        <v>1.01E-4</v>
      </c>
      <c r="Y260" s="87">
        <v>2.7060978222528502E-3</v>
      </c>
      <c r="Z260" s="87">
        <v>1.3889704089897401E-3</v>
      </c>
    </row>
    <row r="261" spans="1:26" x14ac:dyDescent="0.2">
      <c r="A261" s="7">
        <v>1035</v>
      </c>
      <c r="B261" s="4">
        <v>9940</v>
      </c>
      <c r="C261" s="4" t="s">
        <v>1281</v>
      </c>
      <c r="D261" s="4" t="s">
        <v>1415</v>
      </c>
      <c r="E261" s="4" t="s">
        <v>1416</v>
      </c>
      <c r="F261" s="4" t="s">
        <v>225</v>
      </c>
      <c r="G261" s="4" t="s">
        <v>61</v>
      </c>
      <c r="H261" s="4" t="s">
        <v>314</v>
      </c>
      <c r="I261" s="4" t="s">
        <v>1143</v>
      </c>
      <c r="J261" s="4" t="s">
        <v>1284</v>
      </c>
      <c r="K261" s="4" t="s">
        <v>101</v>
      </c>
      <c r="L261" s="4" t="s">
        <v>1206</v>
      </c>
      <c r="M261" s="86">
        <v>13.286</v>
      </c>
      <c r="N261" s="4" t="s">
        <v>1417</v>
      </c>
      <c r="O261" s="91">
        <v>3.7499999999999999E-2</v>
      </c>
      <c r="P261" s="87">
        <v>4.2529999999999998E-2</v>
      </c>
      <c r="R261" s="86">
        <v>6160000</v>
      </c>
      <c r="S261" s="88">
        <v>3.71</v>
      </c>
      <c r="T261" s="89">
        <v>95.486000000000004</v>
      </c>
      <c r="U261" s="86">
        <v>21822.079000000002</v>
      </c>
      <c r="W261" s="4" t="s">
        <v>17</v>
      </c>
      <c r="X261" s="87">
        <v>1.47E-4</v>
      </c>
      <c r="Y261" s="87">
        <v>3.63877554852364E-3</v>
      </c>
      <c r="Z261" s="87">
        <v>1.86768989660807E-3</v>
      </c>
    </row>
    <row r="262" spans="1:26" x14ac:dyDescent="0.2">
      <c r="A262" s="7">
        <v>1035</v>
      </c>
      <c r="B262" s="4">
        <v>9940</v>
      </c>
      <c r="C262" s="4" t="s">
        <v>1281</v>
      </c>
      <c r="D262" s="4" t="s">
        <v>1321</v>
      </c>
      <c r="E262" s="4" t="s">
        <v>1322</v>
      </c>
      <c r="F262" s="4" t="s">
        <v>225</v>
      </c>
      <c r="G262" s="4" t="s">
        <v>61</v>
      </c>
      <c r="H262" s="4" t="s">
        <v>314</v>
      </c>
      <c r="I262" s="4" t="s">
        <v>1143</v>
      </c>
      <c r="J262" s="4" t="s">
        <v>1284</v>
      </c>
      <c r="K262" s="4" t="s">
        <v>101</v>
      </c>
      <c r="L262" s="4" t="s">
        <v>1206</v>
      </c>
      <c r="M262" s="86">
        <v>0.247</v>
      </c>
      <c r="N262" s="4" t="s">
        <v>1298</v>
      </c>
      <c r="O262" s="91">
        <v>2.5000000000000001E-3</v>
      </c>
      <c r="P262" s="87">
        <v>5.1389999999999998E-2</v>
      </c>
      <c r="R262" s="86">
        <v>1927000</v>
      </c>
      <c r="S262" s="88">
        <v>3.71</v>
      </c>
      <c r="T262" s="89">
        <v>131.708</v>
      </c>
      <c r="U262" s="86">
        <v>9416.0329999999994</v>
      </c>
      <c r="W262" s="4" t="s">
        <v>17</v>
      </c>
      <c r="X262" s="87">
        <v>4.6999999999999997E-5</v>
      </c>
      <c r="Y262" s="87">
        <v>1.5700993240466499E-3</v>
      </c>
      <c r="Z262" s="87">
        <v>8.0589159872278499E-4</v>
      </c>
    </row>
    <row r="263" spans="1:26" x14ac:dyDescent="0.2">
      <c r="A263" s="7">
        <v>1035</v>
      </c>
      <c r="B263" s="4">
        <v>9941</v>
      </c>
      <c r="C263" s="4" t="s">
        <v>1227</v>
      </c>
      <c r="D263" s="4" t="s">
        <v>1323</v>
      </c>
      <c r="E263" s="4" t="s">
        <v>1324</v>
      </c>
      <c r="F263" s="4" t="s">
        <v>221</v>
      </c>
      <c r="G263" s="4" t="s">
        <v>53</v>
      </c>
      <c r="H263" s="4" t="s">
        <v>53</v>
      </c>
      <c r="I263" s="4" t="s">
        <v>311</v>
      </c>
      <c r="J263" s="4" t="s">
        <v>1225</v>
      </c>
      <c r="K263" s="4" t="s">
        <v>78</v>
      </c>
      <c r="L263" s="4" t="s">
        <v>1212</v>
      </c>
      <c r="M263" s="86">
        <v>9.6419999999999995</v>
      </c>
      <c r="N263" s="4" t="s">
        <v>1325</v>
      </c>
      <c r="O263" s="91">
        <v>0.04</v>
      </c>
      <c r="P263" s="87">
        <v>2.1739999999999999E-2</v>
      </c>
      <c r="R263" s="86">
        <v>33034271</v>
      </c>
      <c r="S263" s="88">
        <v>1</v>
      </c>
      <c r="T263" s="89">
        <v>164.63</v>
      </c>
      <c r="U263" s="86">
        <v>54384.32</v>
      </c>
      <c r="W263" s="4" t="s">
        <v>17</v>
      </c>
      <c r="X263" s="87">
        <v>2.0739999999999999E-3</v>
      </c>
      <c r="Y263" s="87">
        <v>1.41550264238136E-2</v>
      </c>
      <c r="Z263" s="87">
        <v>7.3534652576354304E-3</v>
      </c>
    </row>
    <row r="264" spans="1:26" x14ac:dyDescent="0.2">
      <c r="A264" s="7">
        <v>1035</v>
      </c>
      <c r="B264" s="4">
        <v>9941</v>
      </c>
      <c r="C264" s="4" t="s">
        <v>1222</v>
      </c>
      <c r="D264" s="4" t="s">
        <v>1326</v>
      </c>
      <c r="E264" s="4" t="s">
        <v>1327</v>
      </c>
      <c r="F264" s="4" t="s">
        <v>223</v>
      </c>
      <c r="G264" s="4" t="s">
        <v>53</v>
      </c>
      <c r="H264" s="4" t="s">
        <v>53</v>
      </c>
      <c r="I264" s="4" t="s">
        <v>311</v>
      </c>
      <c r="J264" s="4" t="s">
        <v>1225</v>
      </c>
      <c r="K264" s="4" t="s">
        <v>78</v>
      </c>
      <c r="L264" s="4" t="s">
        <v>1212</v>
      </c>
      <c r="M264" s="86">
        <v>11.238</v>
      </c>
      <c r="N264" s="4" t="s">
        <v>1328</v>
      </c>
      <c r="O264" s="91">
        <v>5.5E-2</v>
      </c>
      <c r="P264" s="87">
        <v>5.1729999999999998E-2</v>
      </c>
      <c r="R264" s="86">
        <v>79704401</v>
      </c>
      <c r="S264" s="88">
        <v>1</v>
      </c>
      <c r="T264" s="89">
        <v>107.34</v>
      </c>
      <c r="U264" s="86">
        <v>85554.703999999998</v>
      </c>
      <c r="W264" s="4" t="s">
        <v>17</v>
      </c>
      <c r="X264" s="87">
        <v>3.7109999999999999E-3</v>
      </c>
      <c r="Y264" s="87">
        <v>2.2267982546084301E-2</v>
      </c>
      <c r="Z264" s="87">
        <v>1.15681052869519E-2</v>
      </c>
    </row>
    <row r="265" spans="1:26" x14ac:dyDescent="0.2">
      <c r="A265" s="7">
        <v>1035</v>
      </c>
      <c r="B265" s="4">
        <v>9941</v>
      </c>
      <c r="C265" s="4" t="s">
        <v>1222</v>
      </c>
      <c r="D265" s="4" t="s">
        <v>1223</v>
      </c>
      <c r="E265" s="4" t="s">
        <v>1224</v>
      </c>
      <c r="F265" s="4" t="s">
        <v>223</v>
      </c>
      <c r="G265" s="4" t="s">
        <v>53</v>
      </c>
      <c r="H265" s="4" t="s">
        <v>53</v>
      </c>
      <c r="I265" s="4" t="s">
        <v>311</v>
      </c>
      <c r="J265" s="4" t="s">
        <v>1225</v>
      </c>
      <c r="K265" s="4" t="s">
        <v>78</v>
      </c>
      <c r="L265" s="4" t="s">
        <v>1212</v>
      </c>
      <c r="M265" s="86">
        <v>0.92</v>
      </c>
      <c r="N265" s="4" t="s">
        <v>1226</v>
      </c>
      <c r="O265" s="91">
        <v>1.7500000000000002E-2</v>
      </c>
      <c r="P265" s="87">
        <v>4.1840000000000002E-2</v>
      </c>
      <c r="R265" s="86">
        <v>94904466</v>
      </c>
      <c r="S265" s="88">
        <v>1</v>
      </c>
      <c r="T265" s="89">
        <v>98.02</v>
      </c>
      <c r="U265" s="86">
        <v>93025.357999999993</v>
      </c>
      <c r="W265" s="4" t="s">
        <v>17</v>
      </c>
      <c r="X265" s="87">
        <v>3.9909999999999998E-3</v>
      </c>
      <c r="Y265" s="87">
        <v>2.42124271504063E-2</v>
      </c>
      <c r="Z265" s="87">
        <v>1.2578234509969401E-2</v>
      </c>
    </row>
    <row r="266" spans="1:26" x14ac:dyDescent="0.2">
      <c r="A266" s="7">
        <v>1035</v>
      </c>
      <c r="B266" s="4">
        <v>9941</v>
      </c>
      <c r="C266" s="4" t="s">
        <v>1227</v>
      </c>
      <c r="D266" s="4" t="s">
        <v>1228</v>
      </c>
      <c r="E266" s="4" t="s">
        <v>1229</v>
      </c>
      <c r="F266" s="4" t="s">
        <v>221</v>
      </c>
      <c r="G266" s="4" t="s">
        <v>53</v>
      </c>
      <c r="H266" s="4" t="s">
        <v>53</v>
      </c>
      <c r="I266" s="4" t="s">
        <v>311</v>
      </c>
      <c r="J266" s="4" t="s">
        <v>1225</v>
      </c>
      <c r="K266" s="4" t="s">
        <v>78</v>
      </c>
      <c r="L266" s="4" t="s">
        <v>1212</v>
      </c>
      <c r="M266" s="86">
        <v>1.0720000000000001</v>
      </c>
      <c r="N266" s="4" t="s">
        <v>1230</v>
      </c>
      <c r="O266" s="91">
        <v>7.4999999999999997E-3</v>
      </c>
      <c r="P266" s="87">
        <v>1.303E-2</v>
      </c>
      <c r="R266" s="86">
        <v>167596519</v>
      </c>
      <c r="S266" s="88">
        <v>1</v>
      </c>
      <c r="T266" s="89">
        <v>116.02</v>
      </c>
      <c r="U266" s="86">
        <v>194445.481</v>
      </c>
      <c r="W266" s="4" t="s">
        <v>17</v>
      </c>
      <c r="X266" s="87">
        <v>7.7229999999999998E-3</v>
      </c>
      <c r="Y266" s="87">
        <v>5.0609824832522597E-2</v>
      </c>
      <c r="Z266" s="87">
        <v>2.6291550256301401E-2</v>
      </c>
    </row>
    <row r="267" spans="1:26" x14ac:dyDescent="0.2">
      <c r="A267" s="7">
        <v>1035</v>
      </c>
      <c r="B267" s="4">
        <v>9941</v>
      </c>
      <c r="C267" s="4" t="s">
        <v>1222</v>
      </c>
      <c r="D267" s="4" t="s">
        <v>1332</v>
      </c>
      <c r="E267" s="4" t="s">
        <v>1333</v>
      </c>
      <c r="F267" s="4" t="s">
        <v>223</v>
      </c>
      <c r="G267" s="4" t="s">
        <v>53</v>
      </c>
      <c r="H267" s="4" t="s">
        <v>53</v>
      </c>
      <c r="I267" s="4" t="s">
        <v>311</v>
      </c>
      <c r="J267" s="4" t="s">
        <v>1225</v>
      </c>
      <c r="K267" s="4" t="s">
        <v>78</v>
      </c>
      <c r="L267" s="4" t="s">
        <v>1212</v>
      </c>
      <c r="M267" s="86">
        <v>14.32</v>
      </c>
      <c r="N267" s="4" t="s">
        <v>1334</v>
      </c>
      <c r="O267" s="91">
        <v>3.7499999999999999E-2</v>
      </c>
      <c r="P267" s="87">
        <v>5.3379999999999997E-2</v>
      </c>
      <c r="R267" s="86">
        <v>50153333</v>
      </c>
      <c r="S267" s="88">
        <v>1</v>
      </c>
      <c r="T267" s="89">
        <v>81.36</v>
      </c>
      <c r="U267" s="86">
        <v>40804.752</v>
      </c>
      <c r="W267" s="4" t="s">
        <v>17</v>
      </c>
      <c r="X267" s="87">
        <v>1.9109999999999999E-3</v>
      </c>
      <c r="Y267" s="87">
        <v>1.0620567385043999E-2</v>
      </c>
      <c r="Z267" s="87">
        <v>5.5173315078316798E-3</v>
      </c>
    </row>
    <row r="268" spans="1:26" x14ac:dyDescent="0.2">
      <c r="A268" s="7">
        <v>1035</v>
      </c>
      <c r="B268" s="4">
        <v>9941</v>
      </c>
      <c r="C268" s="4" t="s">
        <v>1227</v>
      </c>
      <c r="D268" s="4" t="s">
        <v>1335</v>
      </c>
      <c r="E268" s="4" t="s">
        <v>1336</v>
      </c>
      <c r="F268" s="4" t="s">
        <v>221</v>
      </c>
      <c r="G268" s="4" t="s">
        <v>53</v>
      </c>
      <c r="H268" s="4" t="s">
        <v>53</v>
      </c>
      <c r="I268" s="4" t="s">
        <v>311</v>
      </c>
      <c r="J268" s="4" t="s">
        <v>1225</v>
      </c>
      <c r="K268" s="4" t="s">
        <v>78</v>
      </c>
      <c r="L268" s="4" t="s">
        <v>1212</v>
      </c>
      <c r="M268" s="86">
        <v>2.64</v>
      </c>
      <c r="N268" s="4" t="s">
        <v>1337</v>
      </c>
      <c r="O268" s="91">
        <v>7.4999999999999997E-3</v>
      </c>
      <c r="P268" s="87">
        <v>1.6299999999999999E-2</v>
      </c>
      <c r="R268" s="86">
        <v>105945844</v>
      </c>
      <c r="S268" s="88">
        <v>1</v>
      </c>
      <c r="T268" s="89">
        <v>114.25</v>
      </c>
      <c r="U268" s="86">
        <v>121043.12699999999</v>
      </c>
      <c r="W268" s="4" t="s">
        <v>17</v>
      </c>
      <c r="X268" s="87">
        <v>4.7530000000000003E-3</v>
      </c>
      <c r="Y268" s="87">
        <v>3.1504827989184102E-2</v>
      </c>
      <c r="Z268" s="87">
        <v>1.6366600183557199E-2</v>
      </c>
    </row>
    <row r="269" spans="1:26" x14ac:dyDescent="0.2">
      <c r="A269" s="7">
        <v>1035</v>
      </c>
      <c r="B269" s="4">
        <v>9941</v>
      </c>
      <c r="C269" s="4" t="s">
        <v>1338</v>
      </c>
      <c r="D269" s="4" t="s">
        <v>1339</v>
      </c>
      <c r="E269" s="4" t="s">
        <v>1340</v>
      </c>
      <c r="F269" s="4" t="s">
        <v>224</v>
      </c>
      <c r="G269" s="4" t="s">
        <v>53</v>
      </c>
      <c r="H269" s="4" t="s">
        <v>53</v>
      </c>
      <c r="I269" s="4" t="s">
        <v>311</v>
      </c>
      <c r="J269" s="4" t="s">
        <v>1225</v>
      </c>
      <c r="K269" s="4" t="s">
        <v>78</v>
      </c>
      <c r="L269" s="4" t="s">
        <v>1212</v>
      </c>
      <c r="M269" s="86">
        <v>1.6040000000000001</v>
      </c>
      <c r="N269" s="4" t="s">
        <v>1341</v>
      </c>
      <c r="O269" s="91">
        <v>4.1700000000000001E-2</v>
      </c>
      <c r="P269" s="87">
        <v>4.718E-2</v>
      </c>
      <c r="R269" s="86">
        <v>1889069</v>
      </c>
      <c r="S269" s="88">
        <v>1</v>
      </c>
      <c r="T269" s="89">
        <v>99.82</v>
      </c>
      <c r="U269" s="86">
        <v>1885.6690000000001</v>
      </c>
      <c r="W269" s="4" t="s">
        <v>17</v>
      </c>
      <c r="X269" s="87">
        <v>8.8999999999999995E-5</v>
      </c>
      <c r="Y269" s="87">
        <v>4.9079752697197795E-4</v>
      </c>
      <c r="Z269" s="87">
        <v>2.5496685453374598E-4</v>
      </c>
    </row>
    <row r="270" spans="1:26" x14ac:dyDescent="0.2">
      <c r="A270" s="7">
        <v>1035</v>
      </c>
      <c r="B270" s="4">
        <v>9941</v>
      </c>
      <c r="C270" s="4" t="s">
        <v>1222</v>
      </c>
      <c r="D270" s="4" t="s">
        <v>1342</v>
      </c>
      <c r="E270" s="4" t="s">
        <v>1343</v>
      </c>
      <c r="F270" s="4" t="s">
        <v>223</v>
      </c>
      <c r="G270" s="4" t="s">
        <v>53</v>
      </c>
      <c r="H270" s="4" t="s">
        <v>53</v>
      </c>
      <c r="I270" s="4" t="s">
        <v>311</v>
      </c>
      <c r="J270" s="4" t="s">
        <v>1225</v>
      </c>
      <c r="K270" s="4" t="s">
        <v>78</v>
      </c>
      <c r="L270" s="4" t="s">
        <v>1212</v>
      </c>
      <c r="M270" s="86">
        <v>3.86</v>
      </c>
      <c r="N270" s="4" t="s">
        <v>1344</v>
      </c>
      <c r="O270" s="91">
        <v>2.2499999999999999E-2</v>
      </c>
      <c r="P270" s="87">
        <v>4.5159999999999999E-2</v>
      </c>
      <c r="R270" s="86">
        <v>59068629</v>
      </c>
      <c r="S270" s="88">
        <v>1</v>
      </c>
      <c r="T270" s="89">
        <v>91.9</v>
      </c>
      <c r="U270" s="86">
        <v>54284.07</v>
      </c>
      <c r="W270" s="4" t="s">
        <v>17</v>
      </c>
      <c r="X270" s="87">
        <v>1.763E-3</v>
      </c>
      <c r="Y270" s="87">
        <v>1.4128933506148E-2</v>
      </c>
      <c r="Z270" s="87">
        <v>7.3399101177310999E-3</v>
      </c>
    </row>
    <row r="271" spans="1:26" x14ac:dyDescent="0.2">
      <c r="A271" s="7">
        <v>1035</v>
      </c>
      <c r="B271" s="4">
        <v>9941</v>
      </c>
      <c r="C271" s="4" t="s">
        <v>1227</v>
      </c>
      <c r="D271" s="4" t="s">
        <v>1345</v>
      </c>
      <c r="E271" s="4" t="s">
        <v>1346</v>
      </c>
      <c r="F271" s="4" t="s">
        <v>221</v>
      </c>
      <c r="G271" s="4" t="s">
        <v>53</v>
      </c>
      <c r="H271" s="4" t="s">
        <v>53</v>
      </c>
      <c r="I271" s="4" t="s">
        <v>311</v>
      </c>
      <c r="J271" s="4" t="s">
        <v>1225</v>
      </c>
      <c r="K271" s="4" t="s">
        <v>78</v>
      </c>
      <c r="L271" s="4" t="s">
        <v>1212</v>
      </c>
      <c r="M271" s="86">
        <v>4.6100000000000003</v>
      </c>
      <c r="N271" s="4" t="s">
        <v>1347</v>
      </c>
      <c r="O271" s="91">
        <v>5.0000000000000001E-3</v>
      </c>
      <c r="P271" s="87">
        <v>1.8280000000000001E-2</v>
      </c>
      <c r="R271" s="86">
        <v>171114847</v>
      </c>
      <c r="S271" s="88">
        <v>1</v>
      </c>
      <c r="T271" s="89">
        <v>108.85</v>
      </c>
      <c r="U271" s="86">
        <v>186258.511</v>
      </c>
      <c r="W271" s="4" t="s">
        <v>17</v>
      </c>
      <c r="X271" s="87">
        <v>6.3449999999999999E-3</v>
      </c>
      <c r="Y271" s="87">
        <v>4.8478938919437997E-2</v>
      </c>
      <c r="Z271" s="87">
        <v>2.5184565708148799E-2</v>
      </c>
    </row>
    <row r="272" spans="1:26" x14ac:dyDescent="0.2">
      <c r="A272" s="7">
        <v>1035</v>
      </c>
      <c r="B272" s="4">
        <v>9941</v>
      </c>
      <c r="C272" s="4" t="s">
        <v>1222</v>
      </c>
      <c r="D272" s="4" t="s">
        <v>1421</v>
      </c>
      <c r="E272" s="4" t="s">
        <v>1422</v>
      </c>
      <c r="F272" s="4" t="s">
        <v>223</v>
      </c>
      <c r="G272" s="4" t="s">
        <v>53</v>
      </c>
      <c r="H272" s="4" t="s">
        <v>53</v>
      </c>
      <c r="I272" s="4" t="s">
        <v>311</v>
      </c>
      <c r="J272" s="4" t="s">
        <v>1225</v>
      </c>
      <c r="K272" s="4" t="s">
        <v>78</v>
      </c>
      <c r="L272" s="4" t="s">
        <v>1212</v>
      </c>
      <c r="M272" s="86">
        <v>5.33</v>
      </c>
      <c r="N272" s="4" t="s">
        <v>1423</v>
      </c>
      <c r="O272" s="91">
        <v>0.01</v>
      </c>
      <c r="P272" s="87">
        <v>4.6289999999999998E-2</v>
      </c>
      <c r="R272" s="86">
        <v>83636942</v>
      </c>
      <c r="S272" s="88">
        <v>1</v>
      </c>
      <c r="T272" s="89">
        <v>83.24</v>
      </c>
      <c r="U272" s="86">
        <v>69619.391000000003</v>
      </c>
      <c r="W272" s="4" t="s">
        <v>17</v>
      </c>
      <c r="X272" s="87">
        <v>2.215E-3</v>
      </c>
      <c r="Y272" s="87">
        <v>1.81203756181656E-2</v>
      </c>
      <c r="Z272" s="87">
        <v>9.4134442828956392E-3</v>
      </c>
    </row>
    <row r="273" spans="1:26" x14ac:dyDescent="0.2">
      <c r="A273" s="7">
        <v>1035</v>
      </c>
      <c r="B273" s="4">
        <v>9941</v>
      </c>
      <c r="C273" s="4" t="s">
        <v>1222</v>
      </c>
      <c r="D273" s="4" t="s">
        <v>1348</v>
      </c>
      <c r="E273" s="4" t="s">
        <v>1349</v>
      </c>
      <c r="F273" s="4" t="s">
        <v>223</v>
      </c>
      <c r="G273" s="4" t="s">
        <v>53</v>
      </c>
      <c r="H273" s="4" t="s">
        <v>53</v>
      </c>
      <c r="I273" s="4" t="s">
        <v>311</v>
      </c>
      <c r="J273" s="4" t="s">
        <v>1225</v>
      </c>
      <c r="K273" s="4" t="s">
        <v>78</v>
      </c>
      <c r="L273" s="4" t="s">
        <v>1212</v>
      </c>
      <c r="M273" s="86">
        <v>11.205</v>
      </c>
      <c r="N273" s="4" t="s">
        <v>1350</v>
      </c>
      <c r="O273" s="91">
        <v>1.4999999999999999E-2</v>
      </c>
      <c r="P273" s="87">
        <v>5.042E-2</v>
      </c>
      <c r="R273" s="86">
        <v>190362806</v>
      </c>
      <c r="S273" s="88">
        <v>1</v>
      </c>
      <c r="T273" s="89">
        <v>67.92</v>
      </c>
      <c r="U273" s="86">
        <v>129294.41800000001</v>
      </c>
      <c r="W273" s="4" t="s">
        <v>17</v>
      </c>
      <c r="X273" s="87">
        <v>5.934E-3</v>
      </c>
      <c r="Y273" s="87">
        <v>3.3652455141874697E-2</v>
      </c>
      <c r="Z273" s="87">
        <v>1.7482281721748899E-2</v>
      </c>
    </row>
    <row r="274" spans="1:26" x14ac:dyDescent="0.2">
      <c r="A274" s="7">
        <v>1035</v>
      </c>
      <c r="B274" s="4">
        <v>9941</v>
      </c>
      <c r="C274" s="4" t="s">
        <v>1338</v>
      </c>
      <c r="D274" s="4" t="s">
        <v>1351</v>
      </c>
      <c r="E274" s="4" t="s">
        <v>1352</v>
      </c>
      <c r="F274" s="4" t="s">
        <v>224</v>
      </c>
      <c r="G274" s="4" t="s">
        <v>53</v>
      </c>
      <c r="H274" s="4" t="s">
        <v>53</v>
      </c>
      <c r="I274" s="4" t="s">
        <v>311</v>
      </c>
      <c r="J274" s="4" t="s">
        <v>1225</v>
      </c>
      <c r="K274" s="4" t="s">
        <v>78</v>
      </c>
      <c r="L274" s="4" t="s">
        <v>1212</v>
      </c>
      <c r="M274" s="86">
        <v>5.42</v>
      </c>
      <c r="N274" s="4" t="s">
        <v>1353</v>
      </c>
      <c r="O274" s="91">
        <v>4.1700000000000001E-2</v>
      </c>
      <c r="P274" s="87">
        <v>4.8480000000000002E-2</v>
      </c>
      <c r="R274" s="86">
        <v>14663807</v>
      </c>
      <c r="S274" s="88">
        <v>1</v>
      </c>
      <c r="T274" s="89">
        <v>97.9</v>
      </c>
      <c r="U274" s="86">
        <v>14355.867</v>
      </c>
      <c r="W274" s="4" t="s">
        <v>17</v>
      </c>
      <c r="X274" s="87">
        <v>4.6299999999999998E-4</v>
      </c>
      <c r="Y274" s="87">
        <v>3.7365122184901799E-3</v>
      </c>
      <c r="Z274" s="87">
        <v>1.94109936362769E-3</v>
      </c>
    </row>
    <row r="275" spans="1:26" x14ac:dyDescent="0.2">
      <c r="A275" s="7">
        <v>1035</v>
      </c>
      <c r="B275" s="4">
        <v>9941</v>
      </c>
      <c r="C275" s="4" t="s">
        <v>1227</v>
      </c>
      <c r="D275" s="4" t="s">
        <v>1354</v>
      </c>
      <c r="E275" s="4" t="s">
        <v>1355</v>
      </c>
      <c r="F275" s="4" t="s">
        <v>221</v>
      </c>
      <c r="G275" s="4" t="s">
        <v>53</v>
      </c>
      <c r="H275" s="4" t="s">
        <v>53</v>
      </c>
      <c r="I275" s="4" t="s">
        <v>311</v>
      </c>
      <c r="J275" s="4" t="s">
        <v>1225</v>
      </c>
      <c r="K275" s="4" t="s">
        <v>78</v>
      </c>
      <c r="L275" s="4" t="s">
        <v>1212</v>
      </c>
      <c r="M275" s="86">
        <v>1.83</v>
      </c>
      <c r="N275" s="4" t="s">
        <v>1356</v>
      </c>
      <c r="O275" s="91">
        <v>1E-3</v>
      </c>
      <c r="P275" s="87">
        <v>1.5679999999999999E-2</v>
      </c>
      <c r="R275" s="86">
        <v>107630135</v>
      </c>
      <c r="S275" s="88">
        <v>1</v>
      </c>
      <c r="T275" s="89">
        <v>112.44</v>
      </c>
      <c r="U275" s="86">
        <v>121019.32399999999</v>
      </c>
      <c r="W275" s="4" t="s">
        <v>17</v>
      </c>
      <c r="X275" s="87">
        <v>5.3280000000000003E-3</v>
      </c>
      <c r="Y275" s="87">
        <v>3.14986326050717E-2</v>
      </c>
      <c r="Z275" s="87">
        <v>1.6363381712572799E-2</v>
      </c>
    </row>
    <row r="276" spans="1:26" x14ac:dyDescent="0.2">
      <c r="A276" s="7">
        <v>1035</v>
      </c>
      <c r="B276" s="4">
        <v>9941</v>
      </c>
      <c r="C276" s="4" t="s">
        <v>1227</v>
      </c>
      <c r="D276" s="4" t="s">
        <v>1357</v>
      </c>
      <c r="E276" s="4" t="s">
        <v>1358</v>
      </c>
      <c r="F276" s="4" t="s">
        <v>221</v>
      </c>
      <c r="G276" s="4" t="s">
        <v>53</v>
      </c>
      <c r="H276" s="4" t="s">
        <v>53</v>
      </c>
      <c r="I276" s="4" t="s">
        <v>311</v>
      </c>
      <c r="J276" s="4" t="s">
        <v>1225</v>
      </c>
      <c r="K276" s="4" t="s">
        <v>78</v>
      </c>
      <c r="L276" s="4" t="s">
        <v>1212</v>
      </c>
      <c r="M276" s="86">
        <v>7.1340000000000003</v>
      </c>
      <c r="N276" s="4" t="s">
        <v>1359</v>
      </c>
      <c r="O276" s="91">
        <v>1E-3</v>
      </c>
      <c r="P276" s="87">
        <v>1.9910000000000001E-2</v>
      </c>
      <c r="R276" s="86">
        <v>156342458</v>
      </c>
      <c r="S276" s="88">
        <v>1</v>
      </c>
      <c r="T276" s="89">
        <v>101.1</v>
      </c>
      <c r="U276" s="86">
        <v>158062.22500000001</v>
      </c>
      <c r="W276" s="4" t="s">
        <v>17</v>
      </c>
      <c r="X276" s="87">
        <v>5.0930000000000003E-3</v>
      </c>
      <c r="Y276" s="87">
        <v>4.1140074156148697E-2</v>
      </c>
      <c r="Z276" s="87">
        <v>2.1372062258734999E-2</v>
      </c>
    </row>
    <row r="277" spans="1:26" x14ac:dyDescent="0.2">
      <c r="A277" s="7">
        <v>1035</v>
      </c>
      <c r="B277" s="4">
        <v>9941</v>
      </c>
      <c r="C277" s="4" t="s">
        <v>1222</v>
      </c>
      <c r="D277" s="4" t="s">
        <v>1231</v>
      </c>
      <c r="E277" s="4" t="s">
        <v>1232</v>
      </c>
      <c r="F277" s="4" t="s">
        <v>223</v>
      </c>
      <c r="G277" s="4" t="s">
        <v>53</v>
      </c>
      <c r="H277" s="4" t="s">
        <v>53</v>
      </c>
      <c r="I277" s="4" t="s">
        <v>311</v>
      </c>
      <c r="J277" s="4" t="s">
        <v>1225</v>
      </c>
      <c r="K277" s="4" t="s">
        <v>78</v>
      </c>
      <c r="L277" s="4" t="s">
        <v>1212</v>
      </c>
      <c r="M277" s="86">
        <v>1.4</v>
      </c>
      <c r="N277" s="4" t="s">
        <v>1233</v>
      </c>
      <c r="O277" s="91">
        <v>5.0000000000000001E-3</v>
      </c>
      <c r="P277" s="87">
        <v>4.3909999999999998E-2</v>
      </c>
      <c r="R277" s="86">
        <v>155995602</v>
      </c>
      <c r="S277" s="88">
        <v>1</v>
      </c>
      <c r="T277" s="89">
        <v>95.1</v>
      </c>
      <c r="U277" s="86">
        <v>148351.818</v>
      </c>
      <c r="W277" s="4" t="s">
        <v>17</v>
      </c>
      <c r="X277" s="87">
        <v>5.6150000000000002E-3</v>
      </c>
      <c r="Y277" s="87">
        <v>3.8612671508100202E-2</v>
      </c>
      <c r="Z277" s="87">
        <v>2.0059089254798199E-2</v>
      </c>
    </row>
    <row r="278" spans="1:26" x14ac:dyDescent="0.2">
      <c r="A278" s="7">
        <v>1035</v>
      </c>
      <c r="B278" s="4">
        <v>9941</v>
      </c>
      <c r="C278" s="4" t="s">
        <v>1222</v>
      </c>
      <c r="D278" s="4" t="s">
        <v>1360</v>
      </c>
      <c r="E278" s="4" t="s">
        <v>1361</v>
      </c>
      <c r="F278" s="4" t="s">
        <v>223</v>
      </c>
      <c r="G278" s="4" t="s">
        <v>53</v>
      </c>
      <c r="H278" s="4" t="s">
        <v>53</v>
      </c>
      <c r="I278" s="4" t="s">
        <v>311</v>
      </c>
      <c r="J278" s="4" t="s">
        <v>1225</v>
      </c>
      <c r="K278" s="4" t="s">
        <v>78</v>
      </c>
      <c r="L278" s="4" t="s">
        <v>1212</v>
      </c>
      <c r="M278" s="86">
        <v>16.63</v>
      </c>
      <c r="N278" s="4" t="s">
        <v>1362</v>
      </c>
      <c r="O278" s="91">
        <v>2.8000000000000001E-2</v>
      </c>
      <c r="P278" s="87">
        <v>5.4420000000000003E-2</v>
      </c>
      <c r="R278" s="86">
        <v>48544961</v>
      </c>
      <c r="S278" s="88">
        <v>1</v>
      </c>
      <c r="T278" s="89">
        <v>64.7</v>
      </c>
      <c r="U278" s="86">
        <v>31408.59</v>
      </c>
      <c r="W278" s="4" t="s">
        <v>17</v>
      </c>
      <c r="X278" s="87">
        <v>2.735E-3</v>
      </c>
      <c r="Y278" s="87">
        <v>8.1749558557953003E-3</v>
      </c>
      <c r="Z278" s="87">
        <v>4.2468485800323998E-3</v>
      </c>
    </row>
    <row r="279" spans="1:26" x14ac:dyDescent="0.2">
      <c r="A279" s="7">
        <v>1035</v>
      </c>
      <c r="B279" s="4">
        <v>9941</v>
      </c>
      <c r="C279" s="4" t="s">
        <v>1222</v>
      </c>
      <c r="D279" s="4" t="s">
        <v>1363</v>
      </c>
      <c r="E279" s="4" t="s">
        <v>1364</v>
      </c>
      <c r="F279" s="4" t="s">
        <v>223</v>
      </c>
      <c r="G279" s="4" t="s">
        <v>53</v>
      </c>
      <c r="H279" s="4" t="s">
        <v>53</v>
      </c>
      <c r="I279" s="4" t="s">
        <v>311</v>
      </c>
      <c r="J279" s="4" t="s">
        <v>1225</v>
      </c>
      <c r="K279" s="4" t="s">
        <v>78</v>
      </c>
      <c r="L279" s="4" t="s">
        <v>1212</v>
      </c>
      <c r="M279" s="86">
        <v>4.0549999999999997</v>
      </c>
      <c r="N279" s="4" t="s">
        <v>1365</v>
      </c>
      <c r="O279" s="91">
        <v>3.7499999999999999E-2</v>
      </c>
      <c r="P279" s="87">
        <v>4.5620000000000001E-2</v>
      </c>
      <c r="R279" s="86">
        <v>43747621</v>
      </c>
      <c r="S279" s="88">
        <v>1</v>
      </c>
      <c r="T279" s="89">
        <v>99.02</v>
      </c>
      <c r="U279" s="86">
        <v>43318.894</v>
      </c>
      <c r="W279" s="4" t="s">
        <v>17</v>
      </c>
      <c r="X279" s="87">
        <v>1.351E-3</v>
      </c>
      <c r="Y279" s="87">
        <v>1.127494266274E-2</v>
      </c>
      <c r="Z279" s="87">
        <v>5.8572761837312401E-3</v>
      </c>
    </row>
    <row r="280" spans="1:26" x14ac:dyDescent="0.2">
      <c r="A280" s="7">
        <v>1035</v>
      </c>
      <c r="B280" s="4">
        <v>9941</v>
      </c>
      <c r="C280" s="4" t="s">
        <v>1227</v>
      </c>
      <c r="D280" s="4" t="s">
        <v>1366</v>
      </c>
      <c r="E280" s="4" t="s">
        <v>1367</v>
      </c>
      <c r="F280" s="4" t="s">
        <v>221</v>
      </c>
      <c r="G280" s="4" t="s">
        <v>53</v>
      </c>
      <c r="H280" s="4" t="s">
        <v>53</v>
      </c>
      <c r="I280" s="4" t="s">
        <v>311</v>
      </c>
      <c r="J280" s="4" t="s">
        <v>1225</v>
      </c>
      <c r="K280" s="4" t="s">
        <v>78</v>
      </c>
      <c r="L280" s="4" t="s">
        <v>1212</v>
      </c>
      <c r="M280" s="86">
        <v>3.972</v>
      </c>
      <c r="N280" s="4" t="s">
        <v>1368</v>
      </c>
      <c r="O280" s="91">
        <v>1.0999999999999999E-2</v>
      </c>
      <c r="P280" s="87">
        <v>1.806E-2</v>
      </c>
      <c r="R280" s="86">
        <v>182819750</v>
      </c>
      <c r="S280" s="88">
        <v>1</v>
      </c>
      <c r="T280" s="89">
        <v>102.6</v>
      </c>
      <c r="U280" s="86">
        <v>187573.06299999999</v>
      </c>
      <c r="W280" s="4" t="s">
        <v>17</v>
      </c>
      <c r="X280" s="87">
        <v>8.9619999999999995E-3</v>
      </c>
      <c r="Y280" s="87">
        <v>4.8821087645898799E-2</v>
      </c>
      <c r="Z280" s="87">
        <v>2.53623102561026E-2</v>
      </c>
    </row>
    <row r="281" spans="1:26" x14ac:dyDescent="0.2">
      <c r="A281" s="7">
        <v>1035</v>
      </c>
      <c r="B281" s="4">
        <v>9941</v>
      </c>
      <c r="C281" s="4" t="s">
        <v>1234</v>
      </c>
      <c r="D281" s="4" t="s">
        <v>1235</v>
      </c>
      <c r="E281" s="4" t="s">
        <v>1236</v>
      </c>
      <c r="F281" s="4" t="s">
        <v>227</v>
      </c>
      <c r="G281" s="4" t="s">
        <v>53</v>
      </c>
      <c r="H281" s="4" t="s">
        <v>53</v>
      </c>
      <c r="I281" s="4" t="s">
        <v>311</v>
      </c>
      <c r="J281" s="4" t="s">
        <v>1225</v>
      </c>
      <c r="K281" s="4" t="s">
        <v>78</v>
      </c>
      <c r="L281" s="4" t="s">
        <v>1212</v>
      </c>
      <c r="M281" s="86">
        <v>0.16</v>
      </c>
      <c r="N281" s="4" t="s">
        <v>1237</v>
      </c>
      <c r="O281" s="91">
        <v>0</v>
      </c>
      <c r="P281" s="87">
        <v>4.3209999999999998E-2</v>
      </c>
      <c r="R281" s="86">
        <v>83297167</v>
      </c>
      <c r="S281" s="88">
        <v>1</v>
      </c>
      <c r="T281" s="89">
        <v>99.33</v>
      </c>
      <c r="U281" s="86">
        <v>82739.076000000001</v>
      </c>
      <c r="W281" s="4" t="s">
        <v>17</v>
      </c>
      <c r="X281" s="87">
        <v>9.0069999999999994E-3</v>
      </c>
      <c r="Y281" s="87">
        <v>2.1535137321111002E-2</v>
      </c>
      <c r="Z281" s="87">
        <v>1.1187395866869201E-2</v>
      </c>
    </row>
    <row r="282" spans="1:26" x14ac:dyDescent="0.2">
      <c r="A282" s="7">
        <v>1035</v>
      </c>
      <c r="B282" s="4">
        <v>9941</v>
      </c>
      <c r="C282" s="4" t="s">
        <v>1222</v>
      </c>
      <c r="D282" s="4" t="s">
        <v>1369</v>
      </c>
      <c r="E282" s="4" t="s">
        <v>1370</v>
      </c>
      <c r="F282" s="4" t="s">
        <v>223</v>
      </c>
      <c r="G282" s="4" t="s">
        <v>53</v>
      </c>
      <c r="H282" s="4" t="s">
        <v>53</v>
      </c>
      <c r="I282" s="4" t="s">
        <v>311</v>
      </c>
      <c r="J282" s="4" t="s">
        <v>1225</v>
      </c>
      <c r="K282" s="4" t="s">
        <v>78</v>
      </c>
      <c r="L282" s="4" t="s">
        <v>1212</v>
      </c>
      <c r="M282" s="86">
        <v>8.5180000000000007</v>
      </c>
      <c r="N282" s="4" t="s">
        <v>1371</v>
      </c>
      <c r="O282" s="91">
        <v>0.04</v>
      </c>
      <c r="P282" s="87">
        <v>4.8770000000000001E-2</v>
      </c>
      <c r="R282" s="86">
        <v>37857524</v>
      </c>
      <c r="S282" s="88">
        <v>1</v>
      </c>
      <c r="T282" s="89">
        <v>94.93</v>
      </c>
      <c r="U282" s="86">
        <v>35938.148000000001</v>
      </c>
      <c r="W282" s="4" t="s">
        <v>17</v>
      </c>
      <c r="X282" s="87">
        <v>2.2720000000000001E-3</v>
      </c>
      <c r="Y282" s="87">
        <v>9.3538987838176508E-3</v>
      </c>
      <c r="Z282" s="87">
        <v>4.8593035202338904E-3</v>
      </c>
    </row>
    <row r="283" spans="1:26" x14ac:dyDescent="0.2">
      <c r="A283" s="7">
        <v>1035</v>
      </c>
      <c r="B283" s="4">
        <v>9941</v>
      </c>
      <c r="C283" s="4" t="s">
        <v>1222</v>
      </c>
      <c r="D283" s="4" t="s">
        <v>1372</v>
      </c>
      <c r="E283" s="4" t="s">
        <v>1373</v>
      </c>
      <c r="F283" s="4" t="s">
        <v>223</v>
      </c>
      <c r="G283" s="4" t="s">
        <v>53</v>
      </c>
      <c r="H283" s="4" t="s">
        <v>53</v>
      </c>
      <c r="I283" s="4" t="s">
        <v>311</v>
      </c>
      <c r="J283" s="4" t="s">
        <v>1225</v>
      </c>
      <c r="K283" s="4" t="s">
        <v>78</v>
      </c>
      <c r="L283" s="4" t="s">
        <v>1212</v>
      </c>
      <c r="M283" s="86">
        <v>2.89</v>
      </c>
      <c r="N283" s="4" t="s">
        <v>1374</v>
      </c>
      <c r="O283" s="91">
        <v>3.7499999999999999E-2</v>
      </c>
      <c r="P283" s="87">
        <v>4.453E-2</v>
      </c>
      <c r="R283" s="86">
        <v>97290350</v>
      </c>
      <c r="S283" s="88">
        <v>1</v>
      </c>
      <c r="T283" s="89">
        <v>98.09</v>
      </c>
      <c r="U283" s="86">
        <v>95432.104000000007</v>
      </c>
      <c r="W283" s="4" t="s">
        <v>17</v>
      </c>
      <c r="X283" s="87">
        <v>5.777E-3</v>
      </c>
      <c r="Y283" s="87">
        <v>2.48388496837403E-2</v>
      </c>
      <c r="Z283" s="87">
        <v>1.2903657875320501E-2</v>
      </c>
    </row>
    <row r="284" spans="1:26" x14ac:dyDescent="0.2">
      <c r="A284" s="7">
        <v>1035</v>
      </c>
      <c r="B284" s="4">
        <v>9941</v>
      </c>
      <c r="C284" s="4" t="s">
        <v>1227</v>
      </c>
      <c r="D284" s="4" t="s">
        <v>1375</v>
      </c>
      <c r="E284" s="4" t="s">
        <v>1376</v>
      </c>
      <c r="F284" s="4" t="s">
        <v>221</v>
      </c>
      <c r="G284" s="4" t="s">
        <v>53</v>
      </c>
      <c r="H284" s="4" t="s">
        <v>53</v>
      </c>
      <c r="I284" s="4" t="s">
        <v>311</v>
      </c>
      <c r="J284" s="4" t="s">
        <v>1225</v>
      </c>
      <c r="K284" s="4" t="s">
        <v>78</v>
      </c>
      <c r="L284" s="4" t="s">
        <v>1212</v>
      </c>
      <c r="M284" s="86">
        <v>8.4309999999999992</v>
      </c>
      <c r="N284" s="4" t="s">
        <v>1377</v>
      </c>
      <c r="O284" s="91">
        <v>1.6E-2</v>
      </c>
      <c r="P284" s="87">
        <v>2.128E-2</v>
      </c>
      <c r="R284" s="86">
        <v>225569694</v>
      </c>
      <c r="S284" s="88">
        <v>1</v>
      </c>
      <c r="T284" s="89">
        <v>100.1</v>
      </c>
      <c r="U284" s="86">
        <v>225795.264</v>
      </c>
      <c r="W284" s="4" t="s">
        <v>17</v>
      </c>
      <c r="X284" s="87">
        <v>2.3403E-2</v>
      </c>
      <c r="Y284" s="87">
        <v>5.8769474428473099E-2</v>
      </c>
      <c r="Z284" s="87">
        <v>3.0530447311085899E-2</v>
      </c>
    </row>
    <row r="285" spans="1:26" x14ac:dyDescent="0.2">
      <c r="A285" s="7">
        <v>1035</v>
      </c>
      <c r="B285" s="4">
        <v>9941</v>
      </c>
      <c r="C285" s="4" t="s">
        <v>1234</v>
      </c>
      <c r="D285" s="4" t="s">
        <v>1238</v>
      </c>
      <c r="E285" s="4" t="s">
        <v>1239</v>
      </c>
      <c r="F285" s="4" t="s">
        <v>227</v>
      </c>
      <c r="G285" s="4" t="s">
        <v>53</v>
      </c>
      <c r="H285" s="4" t="s">
        <v>53</v>
      </c>
      <c r="I285" s="4" t="s">
        <v>311</v>
      </c>
      <c r="J285" s="4" t="s">
        <v>1225</v>
      </c>
      <c r="K285" s="4" t="s">
        <v>78</v>
      </c>
      <c r="L285" s="4" t="s">
        <v>1212</v>
      </c>
      <c r="M285" s="86">
        <v>0.40799999999999997</v>
      </c>
      <c r="N285" s="4" t="s">
        <v>1240</v>
      </c>
      <c r="O285" s="91">
        <v>0</v>
      </c>
      <c r="P285" s="87">
        <v>4.342E-2</v>
      </c>
      <c r="R285" s="86">
        <v>109134324</v>
      </c>
      <c r="S285" s="88">
        <v>1</v>
      </c>
      <c r="T285" s="89">
        <v>98.28</v>
      </c>
      <c r="U285" s="86">
        <v>107257.21400000001</v>
      </c>
      <c r="W285" s="4" t="s">
        <v>17</v>
      </c>
      <c r="X285" s="87">
        <v>1.1768000000000001E-2</v>
      </c>
      <c r="Y285" s="87">
        <v>2.79166620699162E-2</v>
      </c>
      <c r="Z285" s="87">
        <v>1.4502565978606601E-2</v>
      </c>
    </row>
    <row r="286" spans="1:26" x14ac:dyDescent="0.2">
      <c r="A286" s="7">
        <v>1035</v>
      </c>
      <c r="B286" s="4">
        <v>9941</v>
      </c>
      <c r="C286" s="4" t="s">
        <v>1234</v>
      </c>
      <c r="D286" s="4" t="s">
        <v>1241</v>
      </c>
      <c r="E286" s="4" t="s">
        <v>1242</v>
      </c>
      <c r="F286" s="4" t="s">
        <v>227</v>
      </c>
      <c r="G286" s="4" t="s">
        <v>53</v>
      </c>
      <c r="H286" s="4" t="s">
        <v>53</v>
      </c>
      <c r="I286" s="4" t="s">
        <v>311</v>
      </c>
      <c r="J286" s="4" t="s">
        <v>1225</v>
      </c>
      <c r="K286" s="4" t="s">
        <v>78</v>
      </c>
      <c r="L286" s="4" t="s">
        <v>1212</v>
      </c>
      <c r="M286" s="86">
        <v>0.65800000000000003</v>
      </c>
      <c r="N286" s="4" t="s">
        <v>1243</v>
      </c>
      <c r="O286" s="91">
        <v>0</v>
      </c>
      <c r="P286" s="87">
        <v>4.1689999999999998E-2</v>
      </c>
      <c r="R286" s="86">
        <v>123960095</v>
      </c>
      <c r="S286" s="88">
        <v>1</v>
      </c>
      <c r="T286" s="89">
        <v>97.35</v>
      </c>
      <c r="U286" s="86">
        <v>120675.152</v>
      </c>
      <c r="W286" s="4" t="s">
        <v>17</v>
      </c>
      <c r="X286" s="87">
        <v>1.6676E-2</v>
      </c>
      <c r="Y286" s="87">
        <v>3.1409052483862297E-2</v>
      </c>
      <c r="Z286" s="87">
        <v>1.63168452887354E-2</v>
      </c>
    </row>
    <row r="287" spans="1:26" x14ac:dyDescent="0.2">
      <c r="A287" s="7">
        <v>1035</v>
      </c>
      <c r="B287" s="4">
        <v>9941</v>
      </c>
      <c r="C287" s="4" t="s">
        <v>1244</v>
      </c>
      <c r="D287" s="4" t="s">
        <v>1245</v>
      </c>
      <c r="E287" s="4" t="s">
        <v>1246</v>
      </c>
      <c r="F287" s="4" t="s">
        <v>227</v>
      </c>
      <c r="G287" s="4" t="s">
        <v>53</v>
      </c>
      <c r="H287" s="4" t="s">
        <v>53</v>
      </c>
      <c r="I287" s="4" t="s">
        <v>311</v>
      </c>
      <c r="J287" s="4" t="s">
        <v>1225</v>
      </c>
      <c r="K287" s="4" t="s">
        <v>78</v>
      </c>
      <c r="L287" s="4" t="s">
        <v>1212</v>
      </c>
      <c r="M287" s="86">
        <v>0.03</v>
      </c>
      <c r="N287" s="4" t="s">
        <v>1247</v>
      </c>
      <c r="O287" s="91">
        <v>0</v>
      </c>
      <c r="P287" s="87">
        <v>0.11574</v>
      </c>
      <c r="Q287" s="86">
        <v>39319.24</v>
      </c>
      <c r="R287" s="86">
        <v>0</v>
      </c>
      <c r="S287" s="88">
        <v>1</v>
      </c>
      <c r="T287" s="89">
        <v>0</v>
      </c>
      <c r="U287" s="86">
        <v>39319.24</v>
      </c>
      <c r="W287" s="4" t="s">
        <v>17</v>
      </c>
      <c r="X287" s="87">
        <v>0</v>
      </c>
      <c r="Y287" s="87">
        <v>1.0233921792348E-2</v>
      </c>
      <c r="Z287" s="87">
        <v>5.3164710609642403E-3</v>
      </c>
    </row>
    <row r="288" spans="1:26" x14ac:dyDescent="0.2">
      <c r="A288" s="7">
        <v>1035</v>
      </c>
      <c r="B288" s="4">
        <v>9941</v>
      </c>
      <c r="C288" s="4" t="s">
        <v>1244</v>
      </c>
      <c r="D288" s="4" t="s">
        <v>1248</v>
      </c>
      <c r="E288" s="4" t="s">
        <v>1249</v>
      </c>
      <c r="F288" s="4" t="s">
        <v>227</v>
      </c>
      <c r="G288" s="4" t="s">
        <v>53</v>
      </c>
      <c r="H288" s="4" t="s">
        <v>53</v>
      </c>
      <c r="I288" s="4" t="s">
        <v>311</v>
      </c>
      <c r="J288" s="4" t="s">
        <v>1225</v>
      </c>
      <c r="K288" s="4" t="s">
        <v>78</v>
      </c>
      <c r="L288" s="4" t="s">
        <v>1212</v>
      </c>
      <c r="M288" s="86">
        <v>0.1</v>
      </c>
      <c r="N288" s="4" t="s">
        <v>1250</v>
      </c>
      <c r="O288" s="91">
        <v>0</v>
      </c>
      <c r="P288" s="87">
        <v>4.487E-2</v>
      </c>
      <c r="R288" s="86">
        <v>93799223</v>
      </c>
      <c r="S288" s="88">
        <v>1</v>
      </c>
      <c r="T288" s="89">
        <v>99.58</v>
      </c>
      <c r="U288" s="86">
        <v>93405.266000000003</v>
      </c>
      <c r="W288" s="4" t="s">
        <v>17</v>
      </c>
      <c r="X288" s="87">
        <v>2.3449999999999999E-3</v>
      </c>
      <c r="Y288" s="87">
        <v>2.4311308914747101E-2</v>
      </c>
      <c r="Z288" s="87">
        <v>1.26296030907776E-2</v>
      </c>
    </row>
    <row r="289" spans="1:26" x14ac:dyDescent="0.2">
      <c r="A289" s="7">
        <v>1035</v>
      </c>
      <c r="B289" s="4">
        <v>9941</v>
      </c>
      <c r="C289" s="4" t="s">
        <v>1244</v>
      </c>
      <c r="D289" s="4" t="s">
        <v>1251</v>
      </c>
      <c r="E289" s="4" t="s">
        <v>1252</v>
      </c>
      <c r="F289" s="4" t="s">
        <v>227</v>
      </c>
      <c r="G289" s="4" t="s">
        <v>53</v>
      </c>
      <c r="H289" s="4" t="s">
        <v>53</v>
      </c>
      <c r="I289" s="4" t="s">
        <v>311</v>
      </c>
      <c r="J289" s="4" t="s">
        <v>1225</v>
      </c>
      <c r="K289" s="4" t="s">
        <v>78</v>
      </c>
      <c r="L289" s="4" t="s">
        <v>1212</v>
      </c>
      <c r="M289" s="86">
        <v>0.18</v>
      </c>
      <c r="N289" s="4" t="s">
        <v>1253</v>
      </c>
      <c r="O289" s="91">
        <v>0</v>
      </c>
      <c r="P289" s="87">
        <v>4.3360000000000003E-2</v>
      </c>
      <c r="R289" s="86">
        <v>115230807</v>
      </c>
      <c r="S289" s="88">
        <v>1</v>
      </c>
      <c r="T289" s="89">
        <v>99.27</v>
      </c>
      <c r="U289" s="86">
        <v>114389.622</v>
      </c>
      <c r="W289" s="4" t="s">
        <v>17</v>
      </c>
      <c r="X289" s="87">
        <v>2.8809999999999999E-3</v>
      </c>
      <c r="Y289" s="87">
        <v>2.9773069024699599E-2</v>
      </c>
      <c r="Z289" s="87">
        <v>1.5466960084086099E-2</v>
      </c>
    </row>
    <row r="290" spans="1:26" x14ac:dyDescent="0.2">
      <c r="A290" s="7">
        <v>1035</v>
      </c>
      <c r="B290" s="4">
        <v>9941</v>
      </c>
      <c r="C290" s="4" t="s">
        <v>1244</v>
      </c>
      <c r="D290" s="4" t="s">
        <v>1254</v>
      </c>
      <c r="E290" s="4" t="s">
        <v>1255</v>
      </c>
      <c r="F290" s="4" t="s">
        <v>227</v>
      </c>
      <c r="G290" s="4" t="s">
        <v>53</v>
      </c>
      <c r="H290" s="4" t="s">
        <v>53</v>
      </c>
      <c r="I290" s="4" t="s">
        <v>311</v>
      </c>
      <c r="J290" s="4" t="s">
        <v>1225</v>
      </c>
      <c r="K290" s="4" t="s">
        <v>78</v>
      </c>
      <c r="L290" s="4" t="s">
        <v>1212</v>
      </c>
      <c r="M290" s="86">
        <v>0.23</v>
      </c>
      <c r="N290" s="4" t="s">
        <v>1256</v>
      </c>
      <c r="O290" s="91">
        <v>0</v>
      </c>
      <c r="P290" s="87">
        <v>4.3630000000000002E-2</v>
      </c>
      <c r="R290" s="86">
        <v>36771427</v>
      </c>
      <c r="S290" s="88">
        <v>1</v>
      </c>
      <c r="T290" s="89">
        <v>98.86</v>
      </c>
      <c r="U290" s="86">
        <v>36352.233</v>
      </c>
      <c r="W290" s="4" t="s">
        <v>17</v>
      </c>
      <c r="X290" s="87">
        <v>3.0639999999999999E-3</v>
      </c>
      <c r="Y290" s="87">
        <v>9.4616759316448907E-3</v>
      </c>
      <c r="Z290" s="87">
        <v>4.9152932081641997E-3</v>
      </c>
    </row>
    <row r="291" spans="1:26" x14ac:dyDescent="0.2">
      <c r="A291" s="7">
        <v>1035</v>
      </c>
      <c r="B291" s="4">
        <v>9941</v>
      </c>
      <c r="C291" s="4" t="s">
        <v>1244</v>
      </c>
      <c r="D291" s="4" t="s">
        <v>1257</v>
      </c>
      <c r="E291" s="4" t="s">
        <v>1258</v>
      </c>
      <c r="F291" s="4" t="s">
        <v>227</v>
      </c>
      <c r="G291" s="4" t="s">
        <v>53</v>
      </c>
      <c r="H291" s="4" t="s">
        <v>53</v>
      </c>
      <c r="I291" s="4" t="s">
        <v>311</v>
      </c>
      <c r="J291" s="4" t="s">
        <v>1225</v>
      </c>
      <c r="K291" s="4" t="s">
        <v>78</v>
      </c>
      <c r="L291" s="4" t="s">
        <v>1212</v>
      </c>
      <c r="M291" s="86">
        <v>0.35</v>
      </c>
      <c r="N291" s="4" t="s">
        <v>1259</v>
      </c>
      <c r="O291" s="91">
        <v>0</v>
      </c>
      <c r="P291" s="87">
        <v>4.2909999999999997E-2</v>
      </c>
      <c r="R291" s="86">
        <v>44661836</v>
      </c>
      <c r="S291" s="88">
        <v>1</v>
      </c>
      <c r="T291" s="89">
        <v>98.56</v>
      </c>
      <c r="U291" s="86">
        <v>44018.705999999998</v>
      </c>
      <c r="W291" s="4" t="s">
        <v>17</v>
      </c>
      <c r="X291" s="87">
        <v>3.722E-3</v>
      </c>
      <c r="Y291" s="87">
        <v>1.1457087932467899E-2</v>
      </c>
      <c r="Z291" s="87">
        <v>5.9518997381269798E-3</v>
      </c>
    </row>
    <row r="292" spans="1:26" x14ac:dyDescent="0.2">
      <c r="A292" s="7">
        <v>1035</v>
      </c>
      <c r="B292" s="4">
        <v>9941</v>
      </c>
      <c r="C292" s="4" t="s">
        <v>1244</v>
      </c>
      <c r="D292" s="4" t="s">
        <v>1260</v>
      </c>
      <c r="E292" s="4" t="s">
        <v>1261</v>
      </c>
      <c r="F292" s="4" t="s">
        <v>227</v>
      </c>
      <c r="G292" s="4" t="s">
        <v>53</v>
      </c>
      <c r="H292" s="4" t="s">
        <v>53</v>
      </c>
      <c r="I292" s="4" t="s">
        <v>311</v>
      </c>
      <c r="J292" s="4" t="s">
        <v>1225</v>
      </c>
      <c r="K292" s="4" t="s">
        <v>78</v>
      </c>
      <c r="L292" s="4" t="s">
        <v>1212</v>
      </c>
      <c r="M292" s="86">
        <v>0.42</v>
      </c>
      <c r="N292" s="4" t="s">
        <v>1262</v>
      </c>
      <c r="O292" s="91">
        <v>0</v>
      </c>
      <c r="P292" s="87">
        <v>4.3490000000000001E-2</v>
      </c>
      <c r="R292" s="86">
        <v>55697447</v>
      </c>
      <c r="S292" s="88">
        <v>1</v>
      </c>
      <c r="T292" s="89">
        <v>98.22</v>
      </c>
      <c r="U292" s="86">
        <v>54706.031999999999</v>
      </c>
      <c r="W292" s="4" t="s">
        <v>17</v>
      </c>
      <c r="X292" s="87">
        <v>4.6410000000000002E-3</v>
      </c>
      <c r="Y292" s="87">
        <v>1.42387609118439E-2</v>
      </c>
      <c r="Z292" s="87">
        <v>7.3969649043447204E-3</v>
      </c>
    </row>
    <row r="293" spans="1:26" x14ac:dyDescent="0.2">
      <c r="A293" s="7">
        <v>1035</v>
      </c>
      <c r="B293" s="4">
        <v>9941</v>
      </c>
      <c r="C293" s="4" t="s">
        <v>1244</v>
      </c>
      <c r="D293" s="4" t="s">
        <v>1263</v>
      </c>
      <c r="E293" s="4" t="s">
        <v>1264</v>
      </c>
      <c r="F293" s="4" t="s">
        <v>227</v>
      </c>
      <c r="G293" s="4" t="s">
        <v>53</v>
      </c>
      <c r="H293" s="4" t="s">
        <v>53</v>
      </c>
      <c r="I293" s="4" t="s">
        <v>311</v>
      </c>
      <c r="J293" s="4" t="s">
        <v>1225</v>
      </c>
      <c r="K293" s="4" t="s">
        <v>78</v>
      </c>
      <c r="L293" s="4" t="s">
        <v>1212</v>
      </c>
      <c r="M293" s="86">
        <v>0.5</v>
      </c>
      <c r="N293" s="4" t="s">
        <v>1265</v>
      </c>
      <c r="O293" s="91">
        <v>0</v>
      </c>
      <c r="P293" s="87">
        <v>4.3479999999999998E-2</v>
      </c>
      <c r="R293" s="86">
        <v>87857972</v>
      </c>
      <c r="S293" s="88">
        <v>1</v>
      </c>
      <c r="T293" s="89">
        <v>97.9</v>
      </c>
      <c r="U293" s="86">
        <v>86012.955000000002</v>
      </c>
      <c r="W293" s="4" t="s">
        <v>17</v>
      </c>
      <c r="X293" s="87">
        <v>7.3210000000000003E-3</v>
      </c>
      <c r="Y293" s="87">
        <v>2.2387254951580299E-2</v>
      </c>
      <c r="Z293" s="87">
        <v>1.1630066703607E-2</v>
      </c>
    </row>
    <row r="294" spans="1:26" x14ac:dyDescent="0.2">
      <c r="A294" s="7">
        <v>1035</v>
      </c>
      <c r="B294" s="4">
        <v>9941</v>
      </c>
      <c r="C294" s="4" t="s">
        <v>1244</v>
      </c>
      <c r="D294" s="4" t="s">
        <v>1266</v>
      </c>
      <c r="E294" s="4" t="s">
        <v>1267</v>
      </c>
      <c r="F294" s="4" t="s">
        <v>227</v>
      </c>
      <c r="G294" s="4" t="s">
        <v>53</v>
      </c>
      <c r="H294" s="4" t="s">
        <v>53</v>
      </c>
      <c r="I294" s="4" t="s">
        <v>311</v>
      </c>
      <c r="J294" s="4" t="s">
        <v>1225</v>
      </c>
      <c r="K294" s="4" t="s">
        <v>78</v>
      </c>
      <c r="L294" s="4" t="s">
        <v>1212</v>
      </c>
      <c r="M294" s="86">
        <v>0.55600000000000005</v>
      </c>
      <c r="N294" s="4" t="s">
        <v>1268</v>
      </c>
      <c r="O294" s="91">
        <v>0</v>
      </c>
      <c r="P294" s="87">
        <v>4.3150000000000001E-2</v>
      </c>
      <c r="R294" s="86">
        <v>100104052</v>
      </c>
      <c r="S294" s="88">
        <v>1</v>
      </c>
      <c r="T294" s="89">
        <v>97.52</v>
      </c>
      <c r="U294" s="86">
        <v>97621.471999999994</v>
      </c>
      <c r="W294" s="4" t="s">
        <v>17</v>
      </c>
      <c r="X294" s="87">
        <v>7.1500000000000001E-3</v>
      </c>
      <c r="Y294" s="87">
        <v>2.54086931662811E-2</v>
      </c>
      <c r="Z294" s="87">
        <v>1.31996887074569E-2</v>
      </c>
    </row>
    <row r="295" spans="1:26" x14ac:dyDescent="0.2">
      <c r="A295" s="7">
        <v>1035</v>
      </c>
      <c r="B295" s="4">
        <v>9941</v>
      </c>
      <c r="C295" s="4" t="s">
        <v>1244</v>
      </c>
      <c r="D295" s="4" t="s">
        <v>1269</v>
      </c>
      <c r="E295" s="4" t="s">
        <v>1270</v>
      </c>
      <c r="F295" s="4" t="s">
        <v>227</v>
      </c>
      <c r="G295" s="4" t="s">
        <v>53</v>
      </c>
      <c r="H295" s="4" t="s">
        <v>53</v>
      </c>
      <c r="I295" s="4" t="s">
        <v>311</v>
      </c>
      <c r="J295" s="4" t="s">
        <v>1225</v>
      </c>
      <c r="K295" s="4" t="s">
        <v>78</v>
      </c>
      <c r="L295" s="4" t="s">
        <v>1212</v>
      </c>
      <c r="M295" s="86">
        <v>0.63300000000000001</v>
      </c>
      <c r="N295" s="4" t="s">
        <v>1271</v>
      </c>
      <c r="O295" s="91">
        <v>0</v>
      </c>
      <c r="P295" s="87">
        <v>4.2900000000000001E-2</v>
      </c>
      <c r="R295" s="86">
        <v>67426554</v>
      </c>
      <c r="S295" s="88">
        <v>1</v>
      </c>
      <c r="T295" s="89">
        <v>97.22</v>
      </c>
      <c r="U295" s="86">
        <v>65552.096000000005</v>
      </c>
      <c r="W295" s="4" t="s">
        <v>17</v>
      </c>
      <c r="X295" s="87">
        <v>5.6189999999999999E-3</v>
      </c>
      <c r="Y295" s="87">
        <v>1.7061749457248501E-2</v>
      </c>
      <c r="Z295" s="87">
        <v>8.8634932999690705E-3</v>
      </c>
    </row>
    <row r="296" spans="1:26" x14ac:dyDescent="0.2">
      <c r="A296" s="7">
        <v>1035</v>
      </c>
      <c r="B296" s="4">
        <v>9941</v>
      </c>
      <c r="C296" s="4" t="s">
        <v>1244</v>
      </c>
      <c r="D296" s="4" t="s">
        <v>1272</v>
      </c>
      <c r="E296" s="4" t="s">
        <v>1273</v>
      </c>
      <c r="F296" s="4" t="s">
        <v>227</v>
      </c>
      <c r="G296" s="4" t="s">
        <v>53</v>
      </c>
      <c r="H296" s="4" t="s">
        <v>53</v>
      </c>
      <c r="I296" s="4" t="s">
        <v>311</v>
      </c>
      <c r="J296" s="4" t="s">
        <v>1225</v>
      </c>
      <c r="K296" s="4" t="s">
        <v>78</v>
      </c>
      <c r="L296" s="4" t="s">
        <v>1212</v>
      </c>
      <c r="M296" s="86">
        <v>0.748</v>
      </c>
      <c r="N296" s="4" t="s">
        <v>1274</v>
      </c>
      <c r="O296" s="91">
        <v>0</v>
      </c>
      <c r="P296" s="87">
        <v>4.2999999999999997E-2</v>
      </c>
      <c r="R296" s="86">
        <v>63279562</v>
      </c>
      <c r="S296" s="88">
        <v>1</v>
      </c>
      <c r="T296" s="89">
        <v>96.9</v>
      </c>
      <c r="U296" s="86">
        <v>61317.896000000001</v>
      </c>
      <c r="W296" s="4" t="s">
        <v>17</v>
      </c>
      <c r="X296" s="87">
        <v>5.2729999999999999E-3</v>
      </c>
      <c r="Y296" s="87">
        <v>1.5959681515121199E-2</v>
      </c>
      <c r="Z296" s="87">
        <v>8.2909745295093196E-3</v>
      </c>
    </row>
    <row r="297" spans="1:26" x14ac:dyDescent="0.2">
      <c r="A297" s="7">
        <v>1035</v>
      </c>
      <c r="B297" s="4">
        <v>9941</v>
      </c>
      <c r="C297" s="4" t="s">
        <v>1244</v>
      </c>
      <c r="D297" s="4" t="s">
        <v>1275</v>
      </c>
      <c r="E297" s="4" t="s">
        <v>1276</v>
      </c>
      <c r="F297" s="4" t="s">
        <v>227</v>
      </c>
      <c r="G297" s="4" t="s">
        <v>53</v>
      </c>
      <c r="H297" s="4" t="s">
        <v>53</v>
      </c>
      <c r="I297" s="4" t="s">
        <v>311</v>
      </c>
      <c r="J297" s="4" t="s">
        <v>1225</v>
      </c>
      <c r="K297" s="4" t="s">
        <v>78</v>
      </c>
      <c r="L297" s="4" t="s">
        <v>1212</v>
      </c>
      <c r="M297" s="86">
        <v>0.85</v>
      </c>
      <c r="N297" s="4" t="s">
        <v>1277</v>
      </c>
      <c r="O297" s="91">
        <v>0</v>
      </c>
      <c r="P297" s="87">
        <v>4.3380000000000002E-2</v>
      </c>
      <c r="R297" s="86">
        <v>95573735</v>
      </c>
      <c r="S297" s="88">
        <v>1</v>
      </c>
      <c r="T297" s="89">
        <v>96.48</v>
      </c>
      <c r="U297" s="86">
        <v>92209.54</v>
      </c>
      <c r="W297" s="4" t="s">
        <v>17</v>
      </c>
      <c r="X297" s="87">
        <v>7.9640000000000006E-3</v>
      </c>
      <c r="Y297" s="87">
        <v>2.4000087896866199E-2</v>
      </c>
      <c r="Z297" s="87">
        <v>1.2467925332367799E-2</v>
      </c>
    </row>
    <row r="298" spans="1:26" x14ac:dyDescent="0.2">
      <c r="A298" s="7">
        <v>1035</v>
      </c>
      <c r="B298" s="4">
        <v>9941</v>
      </c>
      <c r="C298" s="4" t="s">
        <v>1244</v>
      </c>
      <c r="D298" s="4" t="s">
        <v>1278</v>
      </c>
      <c r="E298" s="4" t="s">
        <v>1279</v>
      </c>
      <c r="F298" s="4" t="s">
        <v>227</v>
      </c>
      <c r="G298" s="4" t="s">
        <v>53</v>
      </c>
      <c r="H298" s="4" t="s">
        <v>53</v>
      </c>
      <c r="I298" s="4" t="s">
        <v>311</v>
      </c>
      <c r="J298" s="4" t="s">
        <v>1225</v>
      </c>
      <c r="K298" s="4" t="s">
        <v>78</v>
      </c>
      <c r="L298" s="4" t="s">
        <v>1212</v>
      </c>
      <c r="M298" s="86">
        <v>0.92</v>
      </c>
      <c r="N298" s="4" t="s">
        <v>1280</v>
      </c>
      <c r="O298" s="91">
        <v>0</v>
      </c>
      <c r="P298" s="87">
        <v>4.2979999999999997E-2</v>
      </c>
      <c r="R298" s="86">
        <v>97054754</v>
      </c>
      <c r="S298" s="88">
        <v>1</v>
      </c>
      <c r="T298" s="89">
        <v>96.2</v>
      </c>
      <c r="U298" s="86">
        <v>93366.672999999995</v>
      </c>
      <c r="W298" s="4" t="s">
        <v>17</v>
      </c>
      <c r="X298" s="87">
        <v>8.0879999999999997E-3</v>
      </c>
      <c r="Y298" s="87">
        <v>2.43012640390592E-2</v>
      </c>
      <c r="Z298" s="87">
        <v>1.2624384828220101E-2</v>
      </c>
    </row>
    <row r="299" spans="1:26" x14ac:dyDescent="0.2">
      <c r="A299" s="7">
        <v>1035</v>
      </c>
      <c r="B299" s="4">
        <v>9941</v>
      </c>
      <c r="C299" s="4" t="s">
        <v>1244</v>
      </c>
      <c r="D299" s="4" t="s">
        <v>1245</v>
      </c>
      <c r="E299" s="4" t="s">
        <v>1246</v>
      </c>
      <c r="F299" s="4" t="s">
        <v>227</v>
      </c>
      <c r="G299" s="4" t="s">
        <v>53</v>
      </c>
      <c r="H299" s="4" t="s">
        <v>53</v>
      </c>
      <c r="I299" s="4" t="s">
        <v>311</v>
      </c>
      <c r="J299" s="4" t="s">
        <v>1225</v>
      </c>
      <c r="K299" s="4" t="s">
        <v>78</v>
      </c>
      <c r="L299" s="4" t="s">
        <v>1212</v>
      </c>
      <c r="M299" s="86">
        <v>0.03</v>
      </c>
      <c r="N299" s="4" t="s">
        <v>1247</v>
      </c>
      <c r="O299" s="91">
        <v>0</v>
      </c>
      <c r="P299" s="87">
        <v>0.11574</v>
      </c>
      <c r="R299" s="86">
        <v>1000000</v>
      </c>
      <c r="S299" s="88">
        <v>1</v>
      </c>
      <c r="T299" s="89">
        <v>99.97</v>
      </c>
      <c r="U299" s="86">
        <v>999.7</v>
      </c>
      <c r="W299" s="4" t="s">
        <v>17</v>
      </c>
      <c r="X299" s="87">
        <v>2.3E-5</v>
      </c>
      <c r="Y299" s="87">
        <v>2.6019962786183898E-4</v>
      </c>
      <c r="Z299" s="87">
        <v>1.3517240210253199E-4</v>
      </c>
    </row>
    <row r="300" spans="1:26" x14ac:dyDescent="0.2">
      <c r="A300" s="7">
        <v>1035</v>
      </c>
      <c r="B300" s="4">
        <v>9941</v>
      </c>
      <c r="C300" s="4" t="s">
        <v>1244</v>
      </c>
      <c r="D300" s="4" t="s">
        <v>1254</v>
      </c>
      <c r="E300" s="4" t="s">
        <v>1255</v>
      </c>
      <c r="F300" s="4" t="s">
        <v>227</v>
      </c>
      <c r="G300" s="4" t="s">
        <v>53</v>
      </c>
      <c r="H300" s="4" t="s">
        <v>53</v>
      </c>
      <c r="I300" s="4" t="s">
        <v>311</v>
      </c>
      <c r="J300" s="4" t="s">
        <v>1225</v>
      </c>
      <c r="K300" s="4" t="s">
        <v>78</v>
      </c>
      <c r="L300" s="4" t="s">
        <v>1212</v>
      </c>
      <c r="M300" s="86">
        <v>0.23</v>
      </c>
      <c r="N300" s="4" t="s">
        <v>1256</v>
      </c>
      <c r="O300" s="91">
        <v>0</v>
      </c>
      <c r="P300" s="87">
        <v>4.3630000000000002E-2</v>
      </c>
      <c r="R300" s="86">
        <v>5000000</v>
      </c>
      <c r="S300" s="88">
        <v>1</v>
      </c>
      <c r="T300" s="89">
        <v>98.86</v>
      </c>
      <c r="U300" s="86">
        <v>4943</v>
      </c>
      <c r="W300" s="4" t="s">
        <v>17</v>
      </c>
      <c r="X300" s="87">
        <v>4.17E-4</v>
      </c>
      <c r="Y300" s="87">
        <v>1.2865527263389699E-3</v>
      </c>
      <c r="Z300" s="87">
        <v>6.6835769090008504E-4</v>
      </c>
    </row>
    <row r="301" spans="1:26" x14ac:dyDescent="0.2">
      <c r="A301" s="7">
        <v>1035</v>
      </c>
      <c r="B301" s="4">
        <v>9941</v>
      </c>
      <c r="C301" s="4" t="s">
        <v>1244</v>
      </c>
      <c r="D301" s="4" t="s">
        <v>1257</v>
      </c>
      <c r="E301" s="4" t="s">
        <v>1258</v>
      </c>
      <c r="F301" s="4" t="s">
        <v>227</v>
      </c>
      <c r="G301" s="4" t="s">
        <v>53</v>
      </c>
      <c r="H301" s="4" t="s">
        <v>53</v>
      </c>
      <c r="I301" s="4" t="s">
        <v>311</v>
      </c>
      <c r="J301" s="4" t="s">
        <v>1225</v>
      </c>
      <c r="K301" s="4" t="s">
        <v>78</v>
      </c>
      <c r="L301" s="4" t="s">
        <v>1212</v>
      </c>
      <c r="M301" s="86">
        <v>0.35</v>
      </c>
      <c r="N301" s="4" t="s">
        <v>1259</v>
      </c>
      <c r="O301" s="91">
        <v>0</v>
      </c>
      <c r="P301" s="87">
        <v>4.2909999999999997E-2</v>
      </c>
      <c r="R301" s="86">
        <v>1000000</v>
      </c>
      <c r="S301" s="88">
        <v>1</v>
      </c>
      <c r="T301" s="89">
        <v>98.56</v>
      </c>
      <c r="U301" s="86">
        <v>985.6</v>
      </c>
      <c r="W301" s="4" t="s">
        <v>17</v>
      </c>
      <c r="X301" s="87">
        <v>8.2999999999999998E-5</v>
      </c>
      <c r="Y301" s="87">
        <v>2.56529712134269E-4</v>
      </c>
      <c r="Z301" s="87">
        <v>1.3326589928204001E-4</v>
      </c>
    </row>
    <row r="302" spans="1:26" x14ac:dyDescent="0.2">
      <c r="A302" s="7">
        <v>1035</v>
      </c>
      <c r="B302" s="4">
        <v>9941</v>
      </c>
      <c r="C302" s="4" t="s">
        <v>1244</v>
      </c>
      <c r="D302" s="4" t="s">
        <v>1272</v>
      </c>
      <c r="E302" s="4" t="s">
        <v>1273</v>
      </c>
      <c r="F302" s="4" t="s">
        <v>227</v>
      </c>
      <c r="G302" s="4" t="s">
        <v>53</v>
      </c>
      <c r="H302" s="4" t="s">
        <v>53</v>
      </c>
      <c r="I302" s="4" t="s">
        <v>311</v>
      </c>
      <c r="J302" s="4" t="s">
        <v>1225</v>
      </c>
      <c r="K302" s="4" t="s">
        <v>78</v>
      </c>
      <c r="L302" s="4" t="s">
        <v>1212</v>
      </c>
      <c r="M302" s="86">
        <v>0.748</v>
      </c>
      <c r="N302" s="4" t="s">
        <v>1274</v>
      </c>
      <c r="O302" s="91">
        <v>0</v>
      </c>
      <c r="P302" s="87">
        <v>4.2999999999999997E-2</v>
      </c>
      <c r="R302" s="86">
        <v>6000000</v>
      </c>
      <c r="S302" s="88">
        <v>1</v>
      </c>
      <c r="T302" s="89">
        <v>96.9</v>
      </c>
      <c r="U302" s="86">
        <v>5814</v>
      </c>
      <c r="W302" s="4" t="s">
        <v>17</v>
      </c>
      <c r="X302" s="87">
        <v>5.0000000000000001E-4</v>
      </c>
      <c r="Y302" s="87">
        <v>1.51325461277256E-3</v>
      </c>
      <c r="Z302" s="87">
        <v>7.86128184279404E-4</v>
      </c>
    </row>
    <row r="303" spans="1:26" x14ac:dyDescent="0.2">
      <c r="A303" s="7">
        <v>1035</v>
      </c>
      <c r="B303" s="4">
        <v>9941</v>
      </c>
      <c r="C303" s="4" t="s">
        <v>1244</v>
      </c>
      <c r="D303" s="4" t="s">
        <v>1275</v>
      </c>
      <c r="E303" s="4" t="s">
        <v>1276</v>
      </c>
      <c r="F303" s="4" t="s">
        <v>227</v>
      </c>
      <c r="G303" s="4" t="s">
        <v>53</v>
      </c>
      <c r="H303" s="4" t="s">
        <v>53</v>
      </c>
      <c r="I303" s="4" t="s">
        <v>311</v>
      </c>
      <c r="J303" s="4" t="s">
        <v>1225</v>
      </c>
      <c r="K303" s="4" t="s">
        <v>78</v>
      </c>
      <c r="L303" s="4" t="s">
        <v>1212</v>
      </c>
      <c r="M303" s="86">
        <v>0.85</v>
      </c>
      <c r="N303" s="4" t="s">
        <v>1277</v>
      </c>
      <c r="O303" s="91">
        <v>0</v>
      </c>
      <c r="P303" s="87">
        <v>4.3380000000000002E-2</v>
      </c>
      <c r="R303" s="86">
        <v>5000000</v>
      </c>
      <c r="S303" s="88">
        <v>1</v>
      </c>
      <c r="T303" s="89">
        <v>96.48</v>
      </c>
      <c r="U303" s="86">
        <v>4824</v>
      </c>
      <c r="W303" s="4" t="s">
        <v>17</v>
      </c>
      <c r="X303" s="87">
        <v>4.17E-4</v>
      </c>
      <c r="Y303" s="87">
        <v>1.2555796787091201E-3</v>
      </c>
      <c r="Z303" s="87">
        <v>6.5226734794699695E-4</v>
      </c>
    </row>
    <row r="304" spans="1:26" x14ac:dyDescent="0.2">
      <c r="A304" s="7">
        <v>1035</v>
      </c>
      <c r="B304" s="4">
        <v>9941</v>
      </c>
      <c r="C304" s="4" t="s">
        <v>1227</v>
      </c>
      <c r="D304" s="4" t="s">
        <v>1228</v>
      </c>
      <c r="E304" s="4" t="s">
        <v>1229</v>
      </c>
      <c r="F304" s="4" t="s">
        <v>221</v>
      </c>
      <c r="G304" s="4" t="s">
        <v>53</v>
      </c>
      <c r="H304" s="4" t="s">
        <v>53</v>
      </c>
      <c r="I304" s="4" t="s">
        <v>311</v>
      </c>
      <c r="J304" s="4" t="s">
        <v>1225</v>
      </c>
      <c r="K304" s="4" t="s">
        <v>78</v>
      </c>
      <c r="L304" s="4" t="s">
        <v>1212</v>
      </c>
      <c r="M304" s="86">
        <v>1.0720000000000001</v>
      </c>
      <c r="N304" s="4" t="s">
        <v>1230</v>
      </c>
      <c r="O304" s="91">
        <v>7.4999999999999997E-3</v>
      </c>
      <c r="P304" s="87">
        <v>1.303E-2</v>
      </c>
      <c r="R304" s="86">
        <v>43350000</v>
      </c>
      <c r="S304" s="88">
        <v>1</v>
      </c>
      <c r="T304" s="89">
        <v>116.02</v>
      </c>
      <c r="U304" s="86">
        <v>50294.67</v>
      </c>
      <c r="W304" s="4" t="s">
        <v>17</v>
      </c>
      <c r="X304" s="87">
        <v>1.9980000000000002E-3</v>
      </c>
      <c r="Y304" s="87">
        <v>1.30905815919116E-2</v>
      </c>
      <c r="Z304" s="87">
        <v>6.8004915043054304E-3</v>
      </c>
    </row>
    <row r="305" spans="1:26" x14ac:dyDescent="0.2">
      <c r="A305" s="7">
        <v>1035</v>
      </c>
      <c r="B305" s="4">
        <v>9941</v>
      </c>
      <c r="C305" s="4" t="s">
        <v>1281</v>
      </c>
      <c r="D305" s="4" t="s">
        <v>1282</v>
      </c>
      <c r="E305" s="4" t="s">
        <v>1283</v>
      </c>
      <c r="F305" s="4" t="s">
        <v>225</v>
      </c>
      <c r="G305" s="4" t="s">
        <v>61</v>
      </c>
      <c r="H305" s="4" t="s">
        <v>314</v>
      </c>
      <c r="I305" s="4" t="s">
        <v>1143</v>
      </c>
      <c r="J305" s="4" t="s">
        <v>1284</v>
      </c>
      <c r="K305" s="4" t="s">
        <v>101</v>
      </c>
      <c r="L305" s="4" t="s">
        <v>1206</v>
      </c>
      <c r="M305" s="86">
        <v>0.497</v>
      </c>
      <c r="N305" s="4" t="s">
        <v>1285</v>
      </c>
      <c r="O305" s="91">
        <v>1.25E-3</v>
      </c>
      <c r="P305" s="87">
        <v>3.9370000000000002E-2</v>
      </c>
      <c r="R305" s="86">
        <v>7811000</v>
      </c>
      <c r="S305" s="88">
        <v>3.71</v>
      </c>
      <c r="T305" s="89">
        <v>119.768</v>
      </c>
      <c r="U305" s="86">
        <v>34707.275999999998</v>
      </c>
      <c r="W305" s="4" t="s">
        <v>17</v>
      </c>
      <c r="X305" s="87">
        <v>2.2000000000000001E-4</v>
      </c>
      <c r="Y305" s="87">
        <v>9.0335303331304396E-3</v>
      </c>
      <c r="Z305" s="87">
        <v>4.6928737163440502E-3</v>
      </c>
    </row>
    <row r="306" spans="1:26" x14ac:dyDescent="0.2">
      <c r="A306" s="7">
        <v>1035</v>
      </c>
      <c r="B306" s="4">
        <v>9941</v>
      </c>
      <c r="C306" s="4" t="s">
        <v>1378</v>
      </c>
      <c r="D306" s="4" t="s">
        <v>1379</v>
      </c>
      <c r="E306" s="4" t="s">
        <v>1380</v>
      </c>
      <c r="F306" s="4" t="s">
        <v>225</v>
      </c>
      <c r="G306" s="4" t="s">
        <v>61</v>
      </c>
      <c r="H306" s="4" t="s">
        <v>53</v>
      </c>
      <c r="I306" s="4" t="s">
        <v>102</v>
      </c>
      <c r="J306" s="4" t="s">
        <v>1381</v>
      </c>
      <c r="K306" s="4" t="s">
        <v>84</v>
      </c>
      <c r="L306" s="4" t="s">
        <v>1206</v>
      </c>
      <c r="M306" s="86">
        <v>12.3</v>
      </c>
      <c r="N306" s="4" t="s">
        <v>1382</v>
      </c>
      <c r="O306" s="91">
        <v>4.4999999999999998E-2</v>
      </c>
      <c r="P306" s="87">
        <v>5.5599999999999997E-2</v>
      </c>
      <c r="R306" s="86">
        <v>18610000</v>
      </c>
      <c r="S306" s="88">
        <v>3.71</v>
      </c>
      <c r="T306" s="89">
        <v>85.722999999999999</v>
      </c>
      <c r="U306" s="86">
        <v>59185.885999999999</v>
      </c>
      <c r="W306" s="4" t="s">
        <v>17</v>
      </c>
      <c r="X306" s="87">
        <v>1.8610000000000002E-2</v>
      </c>
      <c r="Y306" s="87">
        <v>1.54047668524463E-2</v>
      </c>
      <c r="Z306" s="87">
        <v>8.0026991444441496E-3</v>
      </c>
    </row>
    <row r="307" spans="1:26" x14ac:dyDescent="0.2">
      <c r="A307" s="7">
        <v>1035</v>
      </c>
      <c r="B307" s="4">
        <v>9941</v>
      </c>
      <c r="C307" s="4" t="s">
        <v>1286</v>
      </c>
      <c r="D307" s="4" t="s">
        <v>1290</v>
      </c>
      <c r="E307" s="4" t="s">
        <v>1291</v>
      </c>
      <c r="F307" s="4" t="s">
        <v>225</v>
      </c>
      <c r="G307" s="4" t="s">
        <v>61</v>
      </c>
      <c r="H307" s="4" t="s">
        <v>314</v>
      </c>
      <c r="I307" s="4" t="s">
        <v>1143</v>
      </c>
      <c r="J307" s="4" t="s">
        <v>1284</v>
      </c>
      <c r="K307" s="4" t="s">
        <v>101</v>
      </c>
      <c r="L307" s="4" t="s">
        <v>1206</v>
      </c>
      <c r="M307" s="86">
        <v>0.126</v>
      </c>
      <c r="N307" s="4" t="s">
        <v>1292</v>
      </c>
      <c r="O307" s="91">
        <v>6.2500000000000003E-3</v>
      </c>
      <c r="P307" s="87">
        <v>5.3190000000000001E-2</v>
      </c>
      <c r="R307" s="86">
        <v>7675000</v>
      </c>
      <c r="S307" s="88">
        <v>3.71</v>
      </c>
      <c r="T307" s="89">
        <v>100.116</v>
      </c>
      <c r="U307" s="86">
        <v>28507.276000000002</v>
      </c>
      <c r="W307" s="4" t="s">
        <v>17</v>
      </c>
      <c r="X307" s="87">
        <v>1.2300000000000001E-4</v>
      </c>
      <c r="Y307" s="87">
        <v>7.4198085305866501E-3</v>
      </c>
      <c r="Z307" s="87">
        <v>3.8545533306942499E-3</v>
      </c>
    </row>
    <row r="308" spans="1:26" x14ac:dyDescent="0.2">
      <c r="A308" s="7">
        <v>1035</v>
      </c>
      <c r="B308" s="4">
        <v>9941</v>
      </c>
      <c r="C308" s="4" t="s">
        <v>1286</v>
      </c>
      <c r="D308" s="4" t="s">
        <v>1293</v>
      </c>
      <c r="E308" s="4" t="s">
        <v>1294</v>
      </c>
      <c r="F308" s="4" t="s">
        <v>225</v>
      </c>
      <c r="G308" s="4" t="s">
        <v>61</v>
      </c>
      <c r="H308" s="4" t="s">
        <v>314</v>
      </c>
      <c r="I308" s="4" t="s">
        <v>1143</v>
      </c>
      <c r="J308" s="4" t="s">
        <v>1284</v>
      </c>
      <c r="K308" s="4" t="s">
        <v>101</v>
      </c>
      <c r="L308" s="4" t="s">
        <v>1206</v>
      </c>
      <c r="M308" s="86">
        <v>8.2000000000000003E-2</v>
      </c>
      <c r="N308" s="4" t="s">
        <v>1295</v>
      </c>
      <c r="O308" s="91">
        <v>7.4999999999999997E-3</v>
      </c>
      <c r="P308" s="87">
        <v>5.0979999999999998E-2</v>
      </c>
      <c r="R308" s="86">
        <v>1420000</v>
      </c>
      <c r="S308" s="88">
        <v>3.71</v>
      </c>
      <c r="T308" s="89">
        <v>99.801000000000002</v>
      </c>
      <c r="U308" s="86">
        <v>5257.7370000000001</v>
      </c>
      <c r="W308" s="4" t="s">
        <v>17</v>
      </c>
      <c r="X308" s="87">
        <v>1.5999999999999999E-5</v>
      </c>
      <c r="Y308" s="87">
        <v>1.3684716648672899E-3</v>
      </c>
      <c r="Z308" s="87">
        <v>7.10914168745786E-4</v>
      </c>
    </row>
    <row r="309" spans="1:26" x14ac:dyDescent="0.2">
      <c r="A309" s="7">
        <v>1035</v>
      </c>
      <c r="B309" s="4">
        <v>9941</v>
      </c>
      <c r="C309" s="4" t="s">
        <v>1281</v>
      </c>
      <c r="D309" s="4" t="s">
        <v>1296</v>
      </c>
      <c r="E309" s="4" t="s">
        <v>1297</v>
      </c>
      <c r="F309" s="4" t="s">
        <v>225</v>
      </c>
      <c r="G309" s="4" t="s">
        <v>61</v>
      </c>
      <c r="H309" s="4" t="s">
        <v>314</v>
      </c>
      <c r="I309" s="4" t="s">
        <v>1143</v>
      </c>
      <c r="J309" s="4" t="s">
        <v>1284</v>
      </c>
      <c r="K309" s="4" t="s">
        <v>101</v>
      </c>
      <c r="L309" s="4" t="s">
        <v>1206</v>
      </c>
      <c r="M309" s="86">
        <v>0.247</v>
      </c>
      <c r="N309" s="4" t="s">
        <v>1298</v>
      </c>
      <c r="O309" s="91">
        <v>1.125E-2</v>
      </c>
      <c r="P309" s="87">
        <v>4.9250000000000002E-2</v>
      </c>
      <c r="R309" s="86">
        <v>3643000</v>
      </c>
      <c r="S309" s="88">
        <v>3.71</v>
      </c>
      <c r="T309" s="89">
        <v>102.092</v>
      </c>
      <c r="U309" s="86">
        <v>13798.217000000001</v>
      </c>
      <c r="W309" s="4" t="s">
        <v>17</v>
      </c>
      <c r="X309" s="87">
        <v>6.0000000000000002E-5</v>
      </c>
      <c r="Y309" s="87">
        <v>3.59136828578159E-3</v>
      </c>
      <c r="Z309" s="87">
        <v>1.86569781829863E-3</v>
      </c>
    </row>
    <row r="310" spans="1:26" x14ac:dyDescent="0.2">
      <c r="A310" s="7">
        <v>1035</v>
      </c>
      <c r="B310" s="4">
        <v>9941</v>
      </c>
      <c r="C310" s="4" t="s">
        <v>1286</v>
      </c>
      <c r="D310" s="4" t="s">
        <v>1299</v>
      </c>
      <c r="E310" s="4" t="s">
        <v>1300</v>
      </c>
      <c r="F310" s="4" t="s">
        <v>225</v>
      </c>
      <c r="G310" s="4" t="s">
        <v>61</v>
      </c>
      <c r="H310" s="4" t="s">
        <v>314</v>
      </c>
      <c r="I310" s="4" t="s">
        <v>1143</v>
      </c>
      <c r="J310" s="4" t="s">
        <v>1284</v>
      </c>
      <c r="K310" s="4" t="s">
        <v>101</v>
      </c>
      <c r="L310" s="4" t="s">
        <v>1206</v>
      </c>
      <c r="M310" s="86">
        <v>0.123</v>
      </c>
      <c r="N310" s="4" t="s">
        <v>1301</v>
      </c>
      <c r="O310" s="91">
        <v>4.4999999999999998E-2</v>
      </c>
      <c r="P310" s="87">
        <v>4.9730000000000003E-2</v>
      </c>
      <c r="R310" s="86">
        <v>4967000</v>
      </c>
      <c r="S310" s="88">
        <v>3.71</v>
      </c>
      <c r="T310" s="89">
        <v>101.45699999999999</v>
      </c>
      <c r="U310" s="86">
        <v>18696.097000000002</v>
      </c>
      <c r="W310" s="4" t="s">
        <v>17</v>
      </c>
      <c r="X310" s="87">
        <v>1.07E-4</v>
      </c>
      <c r="Y310" s="87">
        <v>4.8661772179548002E-3</v>
      </c>
      <c r="Z310" s="87">
        <v>2.5279546670098699E-3</v>
      </c>
    </row>
    <row r="311" spans="1:26" x14ac:dyDescent="0.2">
      <c r="A311" s="7">
        <v>1035</v>
      </c>
      <c r="B311" s="4">
        <v>9941</v>
      </c>
      <c r="C311" s="4" t="s">
        <v>1286</v>
      </c>
      <c r="D311" s="4" t="s">
        <v>1302</v>
      </c>
      <c r="E311" s="4" t="s">
        <v>1303</v>
      </c>
      <c r="F311" s="4" t="s">
        <v>225</v>
      </c>
      <c r="G311" s="4" t="s">
        <v>61</v>
      </c>
      <c r="H311" s="4" t="s">
        <v>314</v>
      </c>
      <c r="I311" s="4" t="s">
        <v>1143</v>
      </c>
      <c r="J311" s="4" t="s">
        <v>1284</v>
      </c>
      <c r="K311" s="4" t="s">
        <v>101</v>
      </c>
      <c r="L311" s="4" t="s">
        <v>1206</v>
      </c>
      <c r="M311" s="86">
        <v>0.33200000000000002</v>
      </c>
      <c r="N311" s="4" t="s">
        <v>1304</v>
      </c>
      <c r="O311" s="91">
        <v>0.02</v>
      </c>
      <c r="P311" s="87">
        <v>4.9059999999999999E-2</v>
      </c>
      <c r="R311" s="86">
        <v>1233000</v>
      </c>
      <c r="S311" s="88">
        <v>3.71</v>
      </c>
      <c r="T311" s="89">
        <v>99.307000000000002</v>
      </c>
      <c r="U311" s="86">
        <v>4542.741</v>
      </c>
      <c r="W311" s="4" t="s">
        <v>17</v>
      </c>
      <c r="X311" s="87">
        <v>1.9000000000000001E-5</v>
      </c>
      <c r="Y311" s="87">
        <v>1.18237432721347E-3</v>
      </c>
      <c r="Z311" s="87">
        <v>6.1423753487715603E-4</v>
      </c>
    </row>
    <row r="312" spans="1:26" x14ac:dyDescent="0.2">
      <c r="A312" s="7">
        <v>1035</v>
      </c>
      <c r="B312" s="4">
        <v>9941</v>
      </c>
      <c r="C312" s="4" t="s">
        <v>1383</v>
      </c>
      <c r="D312" s="4" t="s">
        <v>1384</v>
      </c>
      <c r="E312" s="4" t="s">
        <v>1385</v>
      </c>
      <c r="F312" s="4" t="s">
        <v>225</v>
      </c>
      <c r="G312" s="4" t="s">
        <v>61</v>
      </c>
      <c r="H312" s="4" t="s">
        <v>314</v>
      </c>
      <c r="I312" s="4" t="s">
        <v>1143</v>
      </c>
      <c r="J312" s="4" t="s">
        <v>1284</v>
      </c>
      <c r="K312" s="4" t="s">
        <v>101</v>
      </c>
      <c r="L312" s="4" t="s">
        <v>1206</v>
      </c>
      <c r="M312" s="86">
        <v>12.683999999999999</v>
      </c>
      <c r="N312" s="4" t="s">
        <v>1386</v>
      </c>
      <c r="O312" s="91">
        <v>0.04</v>
      </c>
      <c r="P312" s="87">
        <v>4.197E-2</v>
      </c>
      <c r="R312" s="86">
        <v>14161000</v>
      </c>
      <c r="S312" s="88">
        <v>3.71</v>
      </c>
      <c r="T312" s="89">
        <v>99.974999999999994</v>
      </c>
      <c r="U312" s="86">
        <v>52524.332999999999</v>
      </c>
      <c r="W312" s="4" t="s">
        <v>17</v>
      </c>
      <c r="X312" s="87">
        <v>3.0400000000000002E-4</v>
      </c>
      <c r="Y312" s="87">
        <v>1.3670913248274401E-2</v>
      </c>
      <c r="Z312" s="87">
        <v>7.1019708901574096E-3</v>
      </c>
    </row>
    <row r="313" spans="1:26" x14ac:dyDescent="0.2">
      <c r="A313" s="7">
        <v>1035</v>
      </c>
      <c r="B313" s="4">
        <v>9941</v>
      </c>
      <c r="C313" s="4" t="s">
        <v>1281</v>
      </c>
      <c r="D313" s="4" t="s">
        <v>1387</v>
      </c>
      <c r="E313" s="4" t="s">
        <v>1388</v>
      </c>
      <c r="F313" s="4" t="s">
        <v>225</v>
      </c>
      <c r="G313" s="4" t="s">
        <v>61</v>
      </c>
      <c r="H313" s="4" t="s">
        <v>314</v>
      </c>
      <c r="I313" s="4" t="s">
        <v>1143</v>
      </c>
      <c r="J313" s="4" t="s">
        <v>1284</v>
      </c>
      <c r="K313" s="4" t="s">
        <v>101</v>
      </c>
      <c r="L313" s="4" t="s">
        <v>1206</v>
      </c>
      <c r="M313" s="86">
        <v>13.006</v>
      </c>
      <c r="N313" s="4" t="s">
        <v>1389</v>
      </c>
      <c r="O313" s="91">
        <v>3.875E-2</v>
      </c>
      <c r="P313" s="87">
        <v>4.2130000000000001E-2</v>
      </c>
      <c r="R313" s="86">
        <v>2289000</v>
      </c>
      <c r="S313" s="88">
        <v>3.71</v>
      </c>
      <c r="T313" s="89">
        <v>97.045000000000002</v>
      </c>
      <c r="U313" s="86">
        <v>8241.2569999999996</v>
      </c>
      <c r="W313" s="4" t="s">
        <v>17</v>
      </c>
      <c r="X313" s="87">
        <v>5.3999999999999998E-5</v>
      </c>
      <c r="Y313" s="87">
        <v>2.1450155615265901E-3</v>
      </c>
      <c r="Z313" s="87">
        <v>1.1143248296758401E-3</v>
      </c>
    </row>
    <row r="314" spans="1:26" x14ac:dyDescent="0.2">
      <c r="A314" s="7">
        <v>1035</v>
      </c>
      <c r="B314" s="4">
        <v>9941</v>
      </c>
      <c r="C314" s="4" t="s">
        <v>1378</v>
      </c>
      <c r="D314" s="4" t="s">
        <v>1390</v>
      </c>
      <c r="E314" s="4" t="s">
        <v>1391</v>
      </c>
      <c r="F314" s="4" t="s">
        <v>225</v>
      </c>
      <c r="G314" s="4" t="s">
        <v>61</v>
      </c>
      <c r="H314" s="4" t="s">
        <v>53</v>
      </c>
      <c r="I314" s="4" t="s">
        <v>102</v>
      </c>
      <c r="J314" s="4" t="s">
        <v>1381</v>
      </c>
      <c r="K314" s="4" t="s">
        <v>84</v>
      </c>
      <c r="L314" s="4" t="s">
        <v>1207</v>
      </c>
      <c r="M314" s="86">
        <v>2.94</v>
      </c>
      <c r="N314" s="4" t="s">
        <v>1392</v>
      </c>
      <c r="O314" s="91">
        <v>1.4999999999999999E-2</v>
      </c>
      <c r="P314" s="87">
        <v>4.0399999999999998E-2</v>
      </c>
      <c r="R314" s="86">
        <v>10365000</v>
      </c>
      <c r="S314" s="88">
        <v>4.1524000000000001</v>
      </c>
      <c r="T314" s="89">
        <v>95.727000000000004</v>
      </c>
      <c r="U314" s="86">
        <v>41200.705000000002</v>
      </c>
      <c r="W314" s="4" t="s">
        <v>17</v>
      </c>
      <c r="X314" s="87">
        <v>3.65E-3</v>
      </c>
      <c r="Y314" s="87">
        <v>1.072362521218E-2</v>
      </c>
      <c r="Z314" s="87">
        <v>5.57086953232432E-3</v>
      </c>
    </row>
    <row r="315" spans="1:26" x14ac:dyDescent="0.2">
      <c r="A315" s="7">
        <v>1035</v>
      </c>
      <c r="B315" s="4">
        <v>9941</v>
      </c>
      <c r="C315" s="4" t="s">
        <v>1383</v>
      </c>
      <c r="D315" s="4" t="s">
        <v>1393</v>
      </c>
      <c r="E315" s="4" t="s">
        <v>1394</v>
      </c>
      <c r="F315" s="4" t="s">
        <v>225</v>
      </c>
      <c r="G315" s="4" t="s">
        <v>61</v>
      </c>
      <c r="H315" s="4" t="s">
        <v>314</v>
      </c>
      <c r="I315" s="4" t="s">
        <v>1143</v>
      </c>
      <c r="J315" s="4" t="s">
        <v>1284</v>
      </c>
      <c r="K315" s="4" t="s">
        <v>101</v>
      </c>
      <c r="L315" s="4" t="s">
        <v>1206</v>
      </c>
      <c r="M315" s="86">
        <v>12.983000000000001</v>
      </c>
      <c r="N315" s="4" t="s">
        <v>1395</v>
      </c>
      <c r="O315" s="91">
        <v>3.875E-2</v>
      </c>
      <c r="P315" s="87">
        <v>4.2299999999999997E-2</v>
      </c>
      <c r="R315" s="86">
        <v>5208000</v>
      </c>
      <c r="S315" s="88">
        <v>3.71</v>
      </c>
      <c r="T315" s="89">
        <v>97.804000000000002</v>
      </c>
      <c r="U315" s="86">
        <v>18897.284</v>
      </c>
      <c r="W315" s="4" t="s">
        <v>17</v>
      </c>
      <c r="X315" s="87">
        <v>2.92E-4</v>
      </c>
      <c r="Y315" s="87">
        <v>4.9185418605806504E-3</v>
      </c>
      <c r="Z315" s="87">
        <v>2.55515783631161E-3</v>
      </c>
    </row>
    <row r="316" spans="1:26" x14ac:dyDescent="0.2">
      <c r="A316" s="7">
        <v>1035</v>
      </c>
      <c r="B316" s="4">
        <v>9941</v>
      </c>
      <c r="C316" s="4" t="s">
        <v>1305</v>
      </c>
      <c r="D316" s="4" t="s">
        <v>1306</v>
      </c>
      <c r="E316" s="4" t="s">
        <v>1307</v>
      </c>
      <c r="F316" s="4" t="s">
        <v>225</v>
      </c>
      <c r="G316" s="4" t="s">
        <v>61</v>
      </c>
      <c r="H316" s="4" t="s">
        <v>314</v>
      </c>
      <c r="I316" s="4" t="s">
        <v>1143</v>
      </c>
      <c r="J316" s="4" t="s">
        <v>1284</v>
      </c>
      <c r="K316" s="4" t="s">
        <v>101</v>
      </c>
      <c r="L316" s="4" t="s">
        <v>1206</v>
      </c>
      <c r="M316" s="86">
        <v>0.86099999999999999</v>
      </c>
      <c r="N316" s="4" t="s">
        <v>1226</v>
      </c>
      <c r="O316" s="91">
        <v>0.05</v>
      </c>
      <c r="P316" s="87">
        <v>4.3900000000000002E-2</v>
      </c>
      <c r="R316" s="86">
        <v>9090000</v>
      </c>
      <c r="S316" s="88">
        <v>3.71</v>
      </c>
      <c r="T316" s="89">
        <v>101.256</v>
      </c>
      <c r="U316" s="86">
        <v>34147.417000000001</v>
      </c>
      <c r="W316" s="4" t="s">
        <v>17</v>
      </c>
      <c r="X316" s="87">
        <v>1.83E-4</v>
      </c>
      <c r="Y316" s="87">
        <v>8.8878115130334306E-3</v>
      </c>
      <c r="Z316" s="87">
        <v>4.6171735198990401E-3</v>
      </c>
    </row>
    <row r="317" spans="1:26" x14ac:dyDescent="0.2">
      <c r="A317" s="7">
        <v>1035</v>
      </c>
      <c r="B317" s="4">
        <v>9941</v>
      </c>
      <c r="C317" s="4" t="s">
        <v>1396</v>
      </c>
      <c r="D317" s="4" t="s">
        <v>1397</v>
      </c>
      <c r="E317" s="4" t="s">
        <v>1398</v>
      </c>
      <c r="F317" s="4" t="s">
        <v>225</v>
      </c>
      <c r="G317" s="4" t="s">
        <v>61</v>
      </c>
      <c r="H317" s="4" t="s">
        <v>53</v>
      </c>
      <c r="I317" s="4" t="s">
        <v>102</v>
      </c>
      <c r="J317" s="4" t="s">
        <v>1381</v>
      </c>
      <c r="K317" s="4" t="s">
        <v>84</v>
      </c>
      <c r="L317" s="4" t="s">
        <v>1207</v>
      </c>
      <c r="M317" s="86">
        <v>2.62</v>
      </c>
      <c r="N317" s="4" t="s">
        <v>1399</v>
      </c>
      <c r="O317" s="91">
        <v>0.05</v>
      </c>
      <c r="P317" s="87">
        <v>4.1619999999999997E-2</v>
      </c>
      <c r="R317" s="86">
        <v>1480000</v>
      </c>
      <c r="S317" s="88">
        <v>4.1524000000000001</v>
      </c>
      <c r="T317" s="89">
        <v>106.89700000000001</v>
      </c>
      <c r="U317" s="86">
        <v>6569.4080000000004</v>
      </c>
      <c r="W317" s="4" t="s">
        <v>17</v>
      </c>
      <c r="X317" s="87">
        <v>6.1700000000000004E-4</v>
      </c>
      <c r="Y317" s="87">
        <v>1.7098705070777199E-3</v>
      </c>
      <c r="Z317" s="87">
        <v>8.8826915559115705E-4</v>
      </c>
    </row>
    <row r="318" spans="1:26" x14ac:dyDescent="0.2">
      <c r="A318" s="7">
        <v>1035</v>
      </c>
      <c r="B318" s="4">
        <v>9941</v>
      </c>
      <c r="C318" s="4" t="s">
        <v>1281</v>
      </c>
      <c r="D318" s="4" t="s">
        <v>1400</v>
      </c>
      <c r="E318" s="4" t="s">
        <v>1401</v>
      </c>
      <c r="F318" s="4" t="s">
        <v>225</v>
      </c>
      <c r="G318" s="4" t="s">
        <v>61</v>
      </c>
      <c r="H318" s="4" t="s">
        <v>314</v>
      </c>
      <c r="I318" s="4" t="s">
        <v>1143</v>
      </c>
      <c r="J318" s="4" t="s">
        <v>1284</v>
      </c>
      <c r="K318" s="4" t="s">
        <v>101</v>
      </c>
      <c r="L318" s="4" t="s">
        <v>1206</v>
      </c>
      <c r="M318" s="86">
        <v>17.164000000000001</v>
      </c>
      <c r="N318" s="4" t="s">
        <v>1389</v>
      </c>
      <c r="O318" s="91">
        <v>6.2500000000000003E-3</v>
      </c>
      <c r="P318" s="87">
        <v>1.9779999999999999E-2</v>
      </c>
      <c r="R318" s="86">
        <v>9441000</v>
      </c>
      <c r="S318" s="88">
        <v>3.71</v>
      </c>
      <c r="T318" s="89">
        <v>110.114</v>
      </c>
      <c r="U318" s="86">
        <v>38568.735000000001</v>
      </c>
      <c r="W318" s="4" t="s">
        <v>17</v>
      </c>
      <c r="X318" s="87">
        <v>4.0999999999999999E-4</v>
      </c>
      <c r="Y318" s="87">
        <v>1.00385821287951E-2</v>
      </c>
      <c r="Z318" s="87">
        <v>5.2149930851295902E-3</v>
      </c>
    </row>
    <row r="319" spans="1:26" x14ac:dyDescent="0.2">
      <c r="A319" s="7">
        <v>1035</v>
      </c>
      <c r="B319" s="4">
        <v>9941</v>
      </c>
      <c r="C319" s="4" t="s">
        <v>1305</v>
      </c>
      <c r="D319" s="4" t="s">
        <v>1308</v>
      </c>
      <c r="E319" s="4" t="s">
        <v>1309</v>
      </c>
      <c r="F319" s="4" t="s">
        <v>225</v>
      </c>
      <c r="G319" s="4" t="s">
        <v>61</v>
      </c>
      <c r="H319" s="4" t="s">
        <v>314</v>
      </c>
      <c r="I319" s="4" t="s">
        <v>1143</v>
      </c>
      <c r="J319" s="4" t="s">
        <v>1284</v>
      </c>
      <c r="K319" s="4" t="s">
        <v>101</v>
      </c>
      <c r="L319" s="4" t="s">
        <v>1206</v>
      </c>
      <c r="M319" s="86">
        <v>0.123</v>
      </c>
      <c r="N319" s="4" t="s">
        <v>1301</v>
      </c>
      <c r="O319" s="91">
        <v>1.4999999999999999E-2</v>
      </c>
      <c r="P319" s="87">
        <v>4.9360000000000001E-2</v>
      </c>
      <c r="R319" s="86">
        <v>2074000</v>
      </c>
      <c r="S319" s="88">
        <v>3.71</v>
      </c>
      <c r="T319" s="89">
        <v>99.956999999999994</v>
      </c>
      <c r="U319" s="86">
        <v>7691.2389999999996</v>
      </c>
      <c r="W319" s="4" t="s">
        <v>17</v>
      </c>
      <c r="X319" s="87">
        <v>4.6999999999999997E-5</v>
      </c>
      <c r="Y319" s="87">
        <v>2.0018580940415298E-3</v>
      </c>
      <c r="Z319" s="87">
        <v>1.0399552430708E-3</v>
      </c>
    </row>
    <row r="320" spans="1:26" x14ac:dyDescent="0.2">
      <c r="A320" s="7">
        <v>1035</v>
      </c>
      <c r="B320" s="4">
        <v>9941</v>
      </c>
      <c r="C320" s="4" t="s">
        <v>1383</v>
      </c>
      <c r="D320" s="4" t="s">
        <v>1427</v>
      </c>
      <c r="E320" s="4" t="s">
        <v>1428</v>
      </c>
      <c r="F320" s="4" t="s">
        <v>225</v>
      </c>
      <c r="G320" s="4" t="s">
        <v>61</v>
      </c>
      <c r="H320" s="4" t="s">
        <v>314</v>
      </c>
      <c r="I320" s="4" t="s">
        <v>1143</v>
      </c>
      <c r="J320" s="4" t="s">
        <v>1284</v>
      </c>
      <c r="K320" s="4" t="s">
        <v>101</v>
      </c>
      <c r="L320" s="4" t="s">
        <v>1206</v>
      </c>
      <c r="M320" s="86">
        <v>0</v>
      </c>
      <c r="N320" s="4" t="s">
        <v>1429</v>
      </c>
      <c r="O320" s="91">
        <v>0</v>
      </c>
      <c r="P320" s="87">
        <v>0</v>
      </c>
      <c r="R320" s="86">
        <v>3195000</v>
      </c>
      <c r="S320" s="88">
        <v>3.71</v>
      </c>
      <c r="T320" s="89">
        <v>98.29</v>
      </c>
      <c r="U320" s="86">
        <v>11650.709000000001</v>
      </c>
      <c r="W320" s="4" t="s">
        <v>17</v>
      </c>
      <c r="X320" s="87">
        <v>0</v>
      </c>
      <c r="Y320" s="87">
        <v>3.0324197656866701E-3</v>
      </c>
      <c r="Z320" s="87">
        <v>1.57532686452847E-3</v>
      </c>
    </row>
    <row r="321" spans="1:26" x14ac:dyDescent="0.2">
      <c r="A321" s="7">
        <v>1035</v>
      </c>
      <c r="B321" s="4">
        <v>9941</v>
      </c>
      <c r="C321" s="4" t="s">
        <v>1396</v>
      </c>
      <c r="D321" s="4" t="s">
        <v>1402</v>
      </c>
      <c r="E321" s="4" t="s">
        <v>1403</v>
      </c>
      <c r="F321" s="4" t="s">
        <v>225</v>
      </c>
      <c r="G321" s="4" t="s">
        <v>61</v>
      </c>
      <c r="H321" s="4" t="s">
        <v>53</v>
      </c>
      <c r="I321" s="4" t="s">
        <v>102</v>
      </c>
      <c r="J321" s="4" t="s">
        <v>1404</v>
      </c>
      <c r="K321" s="4" t="s">
        <v>84</v>
      </c>
      <c r="L321" s="4" t="s">
        <v>1206</v>
      </c>
      <c r="M321" s="86">
        <v>7.49</v>
      </c>
      <c r="N321" s="4" t="s">
        <v>1405</v>
      </c>
      <c r="O321" s="91">
        <v>5.5E-2</v>
      </c>
      <c r="P321" s="87">
        <v>5.8720000000000001E-2</v>
      </c>
      <c r="R321" s="86">
        <v>2961000</v>
      </c>
      <c r="S321" s="88">
        <v>3.71</v>
      </c>
      <c r="T321" s="89">
        <v>100.524</v>
      </c>
      <c r="U321" s="86">
        <v>11042.873</v>
      </c>
      <c r="W321" s="4" t="s">
        <v>17</v>
      </c>
      <c r="X321" s="87">
        <v>9.8700000000000003E-4</v>
      </c>
      <c r="Y321" s="87">
        <v>2.8742137155890902E-3</v>
      </c>
      <c r="Z321" s="87">
        <v>1.49313961470581E-3</v>
      </c>
    </row>
    <row r="322" spans="1:26" x14ac:dyDescent="0.2">
      <c r="A322" s="7">
        <v>1035</v>
      </c>
      <c r="B322" s="4">
        <v>9941</v>
      </c>
      <c r="C322" s="4" t="s">
        <v>1396</v>
      </c>
      <c r="D322" s="4" t="s">
        <v>1406</v>
      </c>
      <c r="E322" s="4" t="s">
        <v>1407</v>
      </c>
      <c r="F322" s="4" t="s">
        <v>225</v>
      </c>
      <c r="G322" s="4" t="s">
        <v>61</v>
      </c>
      <c r="H322" s="4" t="s">
        <v>53</v>
      </c>
      <c r="I322" s="4" t="s">
        <v>102</v>
      </c>
      <c r="J322" s="4" t="s">
        <v>1381</v>
      </c>
      <c r="K322" s="4" t="s">
        <v>84</v>
      </c>
      <c r="L322" s="4" t="s">
        <v>1206</v>
      </c>
      <c r="M322" s="86">
        <v>4.4000000000000004</v>
      </c>
      <c r="N322" s="4" t="s">
        <v>1408</v>
      </c>
      <c r="O322" s="91">
        <v>5.3749999999999999E-2</v>
      </c>
      <c r="P322" s="87">
        <v>5.3800000000000001E-2</v>
      </c>
      <c r="R322" s="86">
        <v>1109000</v>
      </c>
      <c r="S322" s="88">
        <v>3.71</v>
      </c>
      <c r="T322" s="89">
        <v>102.086</v>
      </c>
      <c r="U322" s="86">
        <v>4200.2060000000001</v>
      </c>
      <c r="W322" s="4" t="s">
        <v>17</v>
      </c>
      <c r="X322" s="87">
        <v>5.5400000000000002E-4</v>
      </c>
      <c r="Y322" s="87">
        <v>1.0932199753640999E-3</v>
      </c>
      <c r="Z322" s="87">
        <v>5.6792229608760398E-4</v>
      </c>
    </row>
    <row r="323" spans="1:26" x14ac:dyDescent="0.2">
      <c r="A323" s="7">
        <v>1035</v>
      </c>
      <c r="B323" s="4">
        <v>9941</v>
      </c>
      <c r="C323" s="4" t="s">
        <v>1396</v>
      </c>
      <c r="D323" s="4" t="s">
        <v>1409</v>
      </c>
      <c r="E323" s="4" t="s">
        <v>1410</v>
      </c>
      <c r="F323" s="4" t="s">
        <v>225</v>
      </c>
      <c r="G323" s="4" t="s">
        <v>61</v>
      </c>
      <c r="H323" s="4" t="s">
        <v>53</v>
      </c>
      <c r="I323" s="4" t="s">
        <v>102</v>
      </c>
      <c r="J323" s="4" t="s">
        <v>1381</v>
      </c>
      <c r="K323" s="4" t="s">
        <v>84</v>
      </c>
      <c r="L323" s="4" t="s">
        <v>1206</v>
      </c>
      <c r="M323" s="86">
        <v>14.28</v>
      </c>
      <c r="N323" s="4" t="s">
        <v>1411</v>
      </c>
      <c r="O323" s="91">
        <v>5.7500000000000002E-2</v>
      </c>
      <c r="P323" s="87">
        <v>6.1199999999999997E-2</v>
      </c>
      <c r="R323" s="86">
        <v>1169000</v>
      </c>
      <c r="S323" s="88">
        <v>3.71</v>
      </c>
      <c r="T323" s="89">
        <v>95.638999999999996</v>
      </c>
      <c r="U323" s="86">
        <v>4147.8540000000003</v>
      </c>
      <c r="W323" s="4" t="s">
        <v>17</v>
      </c>
      <c r="X323" s="87">
        <v>3.8999999999999999E-4</v>
      </c>
      <c r="Y323" s="87">
        <v>1.07959391055768E-3</v>
      </c>
      <c r="Z323" s="87">
        <v>5.60843623738132E-4</v>
      </c>
    </row>
    <row r="324" spans="1:26" x14ac:dyDescent="0.2">
      <c r="A324" s="7">
        <v>1035</v>
      </c>
      <c r="B324" s="4">
        <v>9941</v>
      </c>
      <c r="C324" s="4" t="s">
        <v>1286</v>
      </c>
      <c r="D324" s="4" t="s">
        <v>1310</v>
      </c>
      <c r="E324" s="4" t="s">
        <v>1311</v>
      </c>
      <c r="F324" s="4" t="s">
        <v>225</v>
      </c>
      <c r="G324" s="4" t="s">
        <v>61</v>
      </c>
      <c r="H324" s="4" t="s">
        <v>314</v>
      </c>
      <c r="I324" s="4" t="s">
        <v>1143</v>
      </c>
      <c r="J324" s="4" t="s">
        <v>1284</v>
      </c>
      <c r="K324" s="4" t="s">
        <v>101</v>
      </c>
      <c r="L324" s="4" t="s">
        <v>1206</v>
      </c>
      <c r="M324" s="86">
        <v>8.1000000000000003E-2</v>
      </c>
      <c r="N324" s="4" t="s">
        <v>1312</v>
      </c>
      <c r="O324" s="91">
        <v>0</v>
      </c>
      <c r="P324" s="87">
        <v>5.1290000000000002E-2</v>
      </c>
      <c r="R324" s="86">
        <v>276000</v>
      </c>
      <c r="S324" s="88">
        <v>3.71</v>
      </c>
      <c r="T324" s="89">
        <v>99.43</v>
      </c>
      <c r="U324" s="86">
        <v>1018.128</v>
      </c>
      <c r="W324" s="4" t="s">
        <v>17</v>
      </c>
      <c r="X324" s="87">
        <v>3.9999999999999998E-6</v>
      </c>
      <c r="Y324" s="87">
        <v>2.6499590158954002E-4</v>
      </c>
      <c r="Z324" s="87">
        <v>1.37664042256833E-4</v>
      </c>
    </row>
    <row r="325" spans="1:26" x14ac:dyDescent="0.2">
      <c r="A325" s="7">
        <v>1035</v>
      </c>
      <c r="B325" s="4">
        <v>9941</v>
      </c>
      <c r="C325" s="4" t="s">
        <v>1286</v>
      </c>
      <c r="D325" s="4" t="s">
        <v>1313</v>
      </c>
      <c r="E325" s="4" t="s">
        <v>1314</v>
      </c>
      <c r="F325" s="4" t="s">
        <v>225</v>
      </c>
      <c r="G325" s="4" t="s">
        <v>61</v>
      </c>
      <c r="H325" s="4" t="s">
        <v>314</v>
      </c>
      <c r="I325" s="4" t="s">
        <v>1143</v>
      </c>
      <c r="J325" s="4" t="s">
        <v>1284</v>
      </c>
      <c r="K325" s="4" t="s">
        <v>101</v>
      </c>
      <c r="L325" s="4" t="s">
        <v>1206</v>
      </c>
      <c r="M325" s="86">
        <v>0.10100000000000001</v>
      </c>
      <c r="N325" s="4" t="s">
        <v>1315</v>
      </c>
      <c r="O325" s="91">
        <v>0</v>
      </c>
      <c r="P325" s="87">
        <v>5.1240000000000001E-2</v>
      </c>
      <c r="R325" s="86">
        <v>590000</v>
      </c>
      <c r="S325" s="88">
        <v>3.71</v>
      </c>
      <c r="T325" s="89">
        <v>99.344999999999999</v>
      </c>
      <c r="U325" s="86">
        <v>2174.5709999999999</v>
      </c>
      <c r="W325" s="4" t="s">
        <v>17</v>
      </c>
      <c r="X325" s="87">
        <v>7.9999999999999996E-6</v>
      </c>
      <c r="Y325" s="87">
        <v>5.6599248255186096E-4</v>
      </c>
      <c r="Z325" s="87">
        <v>2.9403025694999798E-4</v>
      </c>
    </row>
    <row r="326" spans="1:26" x14ac:dyDescent="0.2">
      <c r="A326" s="7">
        <v>1035</v>
      </c>
      <c r="B326" s="4">
        <v>9941</v>
      </c>
      <c r="C326" s="4" t="s">
        <v>1281</v>
      </c>
      <c r="D326" s="4" t="s">
        <v>1316</v>
      </c>
      <c r="E326" s="4" t="s">
        <v>1317</v>
      </c>
      <c r="F326" s="4" t="s">
        <v>225</v>
      </c>
      <c r="G326" s="4" t="s">
        <v>61</v>
      </c>
      <c r="H326" s="4" t="s">
        <v>314</v>
      </c>
      <c r="I326" s="4" t="s">
        <v>1143</v>
      </c>
      <c r="J326" s="4" t="s">
        <v>1284</v>
      </c>
      <c r="K326" s="4" t="s">
        <v>101</v>
      </c>
      <c r="L326" s="4" t="s">
        <v>1206</v>
      </c>
      <c r="M326" s="86">
        <v>1.232</v>
      </c>
      <c r="N326" s="4" t="s">
        <v>1318</v>
      </c>
      <c r="O326" s="91">
        <v>0.02</v>
      </c>
      <c r="P326" s="87">
        <v>2.5569999999999999E-2</v>
      </c>
      <c r="R326" s="86">
        <v>2340000</v>
      </c>
      <c r="S326" s="88">
        <v>3.71</v>
      </c>
      <c r="T326" s="89">
        <v>159.108</v>
      </c>
      <c r="U326" s="86">
        <v>13812.768</v>
      </c>
      <c r="W326" s="4" t="s">
        <v>17</v>
      </c>
      <c r="X326" s="87">
        <v>8.2999999999999998E-5</v>
      </c>
      <c r="Y326" s="87">
        <v>3.59515551101684E-3</v>
      </c>
      <c r="Z326" s="87">
        <v>1.8676652628202099E-3</v>
      </c>
    </row>
    <row r="327" spans="1:26" x14ac:dyDescent="0.2">
      <c r="A327" s="7">
        <v>1035</v>
      </c>
      <c r="B327" s="4">
        <v>9941</v>
      </c>
      <c r="C327" s="4" t="s">
        <v>1281</v>
      </c>
      <c r="D327" s="4" t="s">
        <v>1412</v>
      </c>
      <c r="E327" s="4" t="s">
        <v>1413</v>
      </c>
      <c r="F327" s="4" t="s">
        <v>225</v>
      </c>
      <c r="G327" s="4" t="s">
        <v>61</v>
      </c>
      <c r="H327" s="4" t="s">
        <v>314</v>
      </c>
      <c r="I327" s="4" t="s">
        <v>1143</v>
      </c>
      <c r="J327" s="4" t="s">
        <v>1284</v>
      </c>
      <c r="K327" s="4" t="s">
        <v>101</v>
      </c>
      <c r="L327" s="4" t="s">
        <v>1206</v>
      </c>
      <c r="M327" s="86">
        <v>13.87</v>
      </c>
      <c r="N327" s="4" t="s">
        <v>1414</v>
      </c>
      <c r="O327" s="91">
        <v>1.375E-2</v>
      </c>
      <c r="P327" s="87">
        <v>4.1860000000000001E-2</v>
      </c>
      <c r="R327" s="86">
        <v>9869000</v>
      </c>
      <c r="S327" s="88">
        <v>3.71</v>
      </c>
      <c r="T327" s="89">
        <v>68.387</v>
      </c>
      <c r="U327" s="86">
        <v>25039.126</v>
      </c>
      <c r="W327" s="4" t="s">
        <v>17</v>
      </c>
      <c r="X327" s="87">
        <v>1.15E-4</v>
      </c>
      <c r="Y327" s="87">
        <v>6.5171263815094098E-3</v>
      </c>
      <c r="Z327" s="87">
        <v>3.3856144800567E-3</v>
      </c>
    </row>
    <row r="328" spans="1:26" x14ac:dyDescent="0.2">
      <c r="A328" s="7">
        <v>1035</v>
      </c>
      <c r="B328" s="4">
        <v>9941</v>
      </c>
      <c r="C328" s="4" t="s">
        <v>1281</v>
      </c>
      <c r="D328" s="4" t="s">
        <v>1319</v>
      </c>
      <c r="E328" s="4" t="s">
        <v>1320</v>
      </c>
      <c r="F328" s="4" t="s">
        <v>225</v>
      </c>
      <c r="G328" s="4" t="s">
        <v>61</v>
      </c>
      <c r="H328" s="4" t="s">
        <v>314</v>
      </c>
      <c r="I328" s="4" t="s">
        <v>1143</v>
      </c>
      <c r="J328" s="4" t="s">
        <v>1284</v>
      </c>
      <c r="K328" s="4" t="s">
        <v>101</v>
      </c>
      <c r="L328" s="4" t="s">
        <v>1206</v>
      </c>
      <c r="M328" s="86">
        <v>0.125</v>
      </c>
      <c r="N328" s="4" t="s">
        <v>1292</v>
      </c>
      <c r="O328" s="91">
        <v>1.25E-3</v>
      </c>
      <c r="P328" s="87">
        <v>4.7989999999999998E-2</v>
      </c>
      <c r="R328" s="86">
        <v>1484000</v>
      </c>
      <c r="S328" s="88">
        <v>3.71</v>
      </c>
      <c r="T328" s="89">
        <v>122.56399999999999</v>
      </c>
      <c r="U328" s="86">
        <v>6747.9480000000003</v>
      </c>
      <c r="W328" s="4" t="s">
        <v>17</v>
      </c>
      <c r="X328" s="87">
        <v>4.1999999999999998E-5</v>
      </c>
      <c r="Y328" s="87">
        <v>1.7563403662601599E-3</v>
      </c>
      <c r="Z328" s="87">
        <v>9.1241001444892795E-4</v>
      </c>
    </row>
    <row r="329" spans="1:26" x14ac:dyDescent="0.2">
      <c r="A329" s="7">
        <v>1035</v>
      </c>
      <c r="B329" s="4">
        <v>9941</v>
      </c>
      <c r="C329" s="4" t="s">
        <v>1281</v>
      </c>
      <c r="D329" s="4" t="s">
        <v>1415</v>
      </c>
      <c r="E329" s="4" t="s">
        <v>1416</v>
      </c>
      <c r="F329" s="4" t="s">
        <v>225</v>
      </c>
      <c r="G329" s="4" t="s">
        <v>61</v>
      </c>
      <c r="H329" s="4" t="s">
        <v>314</v>
      </c>
      <c r="I329" s="4" t="s">
        <v>1143</v>
      </c>
      <c r="J329" s="4" t="s">
        <v>1284</v>
      </c>
      <c r="K329" s="4" t="s">
        <v>101</v>
      </c>
      <c r="L329" s="4" t="s">
        <v>1206</v>
      </c>
      <c r="M329" s="86">
        <v>13.286</v>
      </c>
      <c r="N329" s="4" t="s">
        <v>1417</v>
      </c>
      <c r="O329" s="91">
        <v>3.7499999999999999E-2</v>
      </c>
      <c r="P329" s="87">
        <v>4.2529999999999998E-2</v>
      </c>
      <c r="R329" s="86">
        <v>10414000</v>
      </c>
      <c r="S329" s="88">
        <v>3.71</v>
      </c>
      <c r="T329" s="89">
        <v>95.486000000000004</v>
      </c>
      <c r="U329" s="86">
        <v>36892.067000000003</v>
      </c>
      <c r="W329" s="4" t="s">
        <v>17</v>
      </c>
      <c r="X329" s="87">
        <v>2.4800000000000001E-4</v>
      </c>
      <c r="Y329" s="87">
        <v>9.6021827451138499E-3</v>
      </c>
      <c r="Z329" s="87">
        <v>4.9882857932975599E-3</v>
      </c>
    </row>
    <row r="330" spans="1:26" x14ac:dyDescent="0.2">
      <c r="A330" s="7">
        <v>1035</v>
      </c>
      <c r="B330" s="4">
        <v>9941</v>
      </c>
      <c r="C330" s="4" t="s">
        <v>1281</v>
      </c>
      <c r="D330" s="4" t="s">
        <v>1321</v>
      </c>
      <c r="E330" s="4" t="s">
        <v>1322</v>
      </c>
      <c r="F330" s="4" t="s">
        <v>225</v>
      </c>
      <c r="G330" s="4" t="s">
        <v>61</v>
      </c>
      <c r="H330" s="4" t="s">
        <v>314</v>
      </c>
      <c r="I330" s="4" t="s">
        <v>1143</v>
      </c>
      <c r="J330" s="4" t="s">
        <v>1284</v>
      </c>
      <c r="K330" s="4" t="s">
        <v>101</v>
      </c>
      <c r="L330" s="4" t="s">
        <v>1206</v>
      </c>
      <c r="M330" s="86">
        <v>0.247</v>
      </c>
      <c r="N330" s="4" t="s">
        <v>1298</v>
      </c>
      <c r="O330" s="91">
        <v>2.5000000000000001E-3</v>
      </c>
      <c r="P330" s="87">
        <v>5.1389999999999998E-2</v>
      </c>
      <c r="R330" s="86">
        <v>845000</v>
      </c>
      <c r="S330" s="88">
        <v>3.71</v>
      </c>
      <c r="T330" s="89">
        <v>131.708</v>
      </c>
      <c r="U330" s="86">
        <v>4128.982</v>
      </c>
      <c r="W330" s="4" t="s">
        <v>17</v>
      </c>
      <c r="X330" s="87">
        <v>2.0999999999999999E-5</v>
      </c>
      <c r="Y330" s="87">
        <v>1.07468196081574E-3</v>
      </c>
      <c r="Z330" s="87">
        <v>5.5829189047440205E-4</v>
      </c>
    </row>
    <row r="331" spans="1:26" x14ac:dyDescent="0.2">
      <c r="A331" s="7">
        <v>1035</v>
      </c>
      <c r="B331" s="4">
        <v>14292</v>
      </c>
      <c r="C331" s="4" t="s">
        <v>1222</v>
      </c>
      <c r="D331" s="4" t="s">
        <v>1326</v>
      </c>
      <c r="E331" s="4" t="s">
        <v>1327</v>
      </c>
      <c r="F331" s="4" t="s">
        <v>223</v>
      </c>
      <c r="G331" s="4" t="s">
        <v>53</v>
      </c>
      <c r="H331" s="4" t="s">
        <v>53</v>
      </c>
      <c r="I331" s="4" t="s">
        <v>311</v>
      </c>
      <c r="J331" s="4" t="s">
        <v>1225</v>
      </c>
      <c r="K331" s="4" t="s">
        <v>78</v>
      </c>
      <c r="L331" s="4" t="s">
        <v>1212</v>
      </c>
      <c r="M331" s="86">
        <v>11.238</v>
      </c>
      <c r="N331" s="4" t="s">
        <v>1328</v>
      </c>
      <c r="O331" s="91">
        <v>5.5E-2</v>
      </c>
      <c r="P331" s="87">
        <v>5.1729999999999998E-2</v>
      </c>
      <c r="R331" s="86">
        <v>218255</v>
      </c>
      <c r="S331" s="88">
        <v>1</v>
      </c>
      <c r="T331" s="89">
        <v>107.34</v>
      </c>
      <c r="U331" s="86">
        <v>234.27500000000001</v>
      </c>
      <c r="W331" s="4" t="s">
        <v>17</v>
      </c>
      <c r="X331" s="87">
        <v>1.0000000000000001E-5</v>
      </c>
      <c r="Y331" s="87">
        <v>4.5021287218153398E-2</v>
      </c>
      <c r="Z331" s="87">
        <v>4.2538156130994603E-3</v>
      </c>
    </row>
    <row r="332" spans="1:26" x14ac:dyDescent="0.2">
      <c r="A332" s="7">
        <v>1035</v>
      </c>
      <c r="B332" s="4">
        <v>14292</v>
      </c>
      <c r="C332" s="4" t="s">
        <v>1222</v>
      </c>
      <c r="D332" s="4" t="s">
        <v>1223</v>
      </c>
      <c r="E332" s="4" t="s">
        <v>1224</v>
      </c>
      <c r="F332" s="4" t="s">
        <v>223</v>
      </c>
      <c r="G332" s="4" t="s">
        <v>53</v>
      </c>
      <c r="H332" s="4" t="s">
        <v>53</v>
      </c>
      <c r="I332" s="4" t="s">
        <v>311</v>
      </c>
      <c r="J332" s="4" t="s">
        <v>1225</v>
      </c>
      <c r="K332" s="4" t="s">
        <v>78</v>
      </c>
      <c r="L332" s="4" t="s">
        <v>1212</v>
      </c>
      <c r="M332" s="86">
        <v>0.92</v>
      </c>
      <c r="N332" s="4" t="s">
        <v>1226</v>
      </c>
      <c r="O332" s="91">
        <v>1.7500000000000002E-2</v>
      </c>
      <c r="P332" s="87">
        <v>4.1840000000000002E-2</v>
      </c>
      <c r="R332" s="86">
        <v>50000</v>
      </c>
      <c r="S332" s="88">
        <v>1</v>
      </c>
      <c r="T332" s="89">
        <v>98.02</v>
      </c>
      <c r="U332" s="86">
        <v>49.01</v>
      </c>
      <c r="W332" s="4" t="s">
        <v>17</v>
      </c>
      <c r="X332" s="87">
        <v>1.9999999999999999E-6</v>
      </c>
      <c r="Y332" s="87">
        <v>9.4183932057980303E-3</v>
      </c>
      <c r="Z332" s="87">
        <v>8.8989254960660001E-4</v>
      </c>
    </row>
    <row r="333" spans="1:26" x14ac:dyDescent="0.2">
      <c r="A333" s="7">
        <v>1035</v>
      </c>
      <c r="B333" s="4">
        <v>14292</v>
      </c>
      <c r="C333" s="4" t="s">
        <v>1227</v>
      </c>
      <c r="D333" s="4" t="s">
        <v>1228</v>
      </c>
      <c r="E333" s="4" t="s">
        <v>1229</v>
      </c>
      <c r="F333" s="4" t="s">
        <v>221</v>
      </c>
      <c r="G333" s="4" t="s">
        <v>53</v>
      </c>
      <c r="H333" s="4" t="s">
        <v>53</v>
      </c>
      <c r="I333" s="4" t="s">
        <v>311</v>
      </c>
      <c r="J333" s="4" t="s">
        <v>1225</v>
      </c>
      <c r="K333" s="4" t="s">
        <v>78</v>
      </c>
      <c r="L333" s="4" t="s">
        <v>1212</v>
      </c>
      <c r="M333" s="86">
        <v>1.0720000000000001</v>
      </c>
      <c r="N333" s="4" t="s">
        <v>1230</v>
      </c>
      <c r="O333" s="91">
        <v>7.4999999999999997E-3</v>
      </c>
      <c r="P333" s="87">
        <v>1.303E-2</v>
      </c>
      <c r="R333" s="86">
        <v>320011</v>
      </c>
      <c r="S333" s="88">
        <v>1</v>
      </c>
      <c r="T333" s="89">
        <v>116.02</v>
      </c>
      <c r="U333" s="86">
        <v>371.27699999999999</v>
      </c>
      <c r="W333" s="4" t="s">
        <v>17</v>
      </c>
      <c r="X333" s="87">
        <v>1.5E-5</v>
      </c>
      <c r="Y333" s="87">
        <v>7.1349327373498694E-2</v>
      </c>
      <c r="Z333" s="87">
        <v>6.7414083763281197E-3</v>
      </c>
    </row>
    <row r="334" spans="1:26" x14ac:dyDescent="0.2">
      <c r="A334" s="7">
        <v>1035</v>
      </c>
      <c r="B334" s="4">
        <v>14292</v>
      </c>
      <c r="C334" s="4" t="s">
        <v>1222</v>
      </c>
      <c r="D334" s="4" t="s">
        <v>1332</v>
      </c>
      <c r="E334" s="4" t="s">
        <v>1333</v>
      </c>
      <c r="F334" s="4" t="s">
        <v>223</v>
      </c>
      <c r="G334" s="4" t="s">
        <v>53</v>
      </c>
      <c r="H334" s="4" t="s">
        <v>53</v>
      </c>
      <c r="I334" s="4" t="s">
        <v>311</v>
      </c>
      <c r="J334" s="4" t="s">
        <v>1225</v>
      </c>
      <c r="K334" s="4" t="s">
        <v>78</v>
      </c>
      <c r="L334" s="4" t="s">
        <v>1212</v>
      </c>
      <c r="M334" s="86">
        <v>14.32</v>
      </c>
      <c r="N334" s="4" t="s">
        <v>1334</v>
      </c>
      <c r="O334" s="91">
        <v>3.7499999999999999E-2</v>
      </c>
      <c r="P334" s="87">
        <v>5.3379999999999997E-2</v>
      </c>
      <c r="R334" s="86">
        <v>154649</v>
      </c>
      <c r="S334" s="88">
        <v>1</v>
      </c>
      <c r="T334" s="89">
        <v>81.36</v>
      </c>
      <c r="U334" s="86">
        <v>125.822</v>
      </c>
      <c r="W334" s="4" t="s">
        <v>17</v>
      </c>
      <c r="X334" s="87">
        <v>6.0000000000000002E-6</v>
      </c>
      <c r="Y334" s="87">
        <v>2.41796589663902E-2</v>
      </c>
      <c r="Z334" s="87">
        <v>2.2846039548415601E-3</v>
      </c>
    </row>
    <row r="335" spans="1:26" x14ac:dyDescent="0.2">
      <c r="A335" s="7">
        <v>1035</v>
      </c>
      <c r="B335" s="4">
        <v>14292</v>
      </c>
      <c r="C335" s="4" t="s">
        <v>1227</v>
      </c>
      <c r="D335" s="4" t="s">
        <v>1335</v>
      </c>
      <c r="E335" s="4" t="s">
        <v>1336</v>
      </c>
      <c r="F335" s="4" t="s">
        <v>221</v>
      </c>
      <c r="G335" s="4" t="s">
        <v>53</v>
      </c>
      <c r="H335" s="4" t="s">
        <v>53</v>
      </c>
      <c r="I335" s="4" t="s">
        <v>311</v>
      </c>
      <c r="J335" s="4" t="s">
        <v>1225</v>
      </c>
      <c r="K335" s="4" t="s">
        <v>78</v>
      </c>
      <c r="L335" s="4" t="s">
        <v>1212</v>
      </c>
      <c r="M335" s="86">
        <v>2.64</v>
      </c>
      <c r="N335" s="4" t="s">
        <v>1337</v>
      </c>
      <c r="O335" s="91">
        <v>7.4999999999999997E-3</v>
      </c>
      <c r="P335" s="87">
        <v>1.6299999999999999E-2</v>
      </c>
      <c r="R335" s="86">
        <v>219302</v>
      </c>
      <c r="S335" s="88">
        <v>1</v>
      </c>
      <c r="T335" s="89">
        <v>114.25</v>
      </c>
      <c r="U335" s="86">
        <v>250.553</v>
      </c>
      <c r="W335" s="4" t="s">
        <v>17</v>
      </c>
      <c r="X335" s="87">
        <v>1.0000000000000001E-5</v>
      </c>
      <c r="Y335" s="87">
        <v>4.8149404067322397E-2</v>
      </c>
      <c r="Z335" s="87">
        <v>4.5493742946653096E-3</v>
      </c>
    </row>
    <row r="336" spans="1:26" x14ac:dyDescent="0.2">
      <c r="A336" s="7">
        <v>1035</v>
      </c>
      <c r="B336" s="4">
        <v>14292</v>
      </c>
      <c r="C336" s="4" t="s">
        <v>1338</v>
      </c>
      <c r="D336" s="4" t="s">
        <v>1339</v>
      </c>
      <c r="E336" s="4" t="s">
        <v>1340</v>
      </c>
      <c r="F336" s="4" t="s">
        <v>224</v>
      </c>
      <c r="G336" s="4" t="s">
        <v>53</v>
      </c>
      <c r="H336" s="4" t="s">
        <v>53</v>
      </c>
      <c r="I336" s="4" t="s">
        <v>311</v>
      </c>
      <c r="J336" s="4" t="s">
        <v>1225</v>
      </c>
      <c r="K336" s="4" t="s">
        <v>78</v>
      </c>
      <c r="L336" s="4" t="s">
        <v>1212</v>
      </c>
      <c r="M336" s="86">
        <v>1.6040000000000001</v>
      </c>
      <c r="N336" s="4" t="s">
        <v>1341</v>
      </c>
      <c r="O336" s="91">
        <v>4.1700000000000001E-2</v>
      </c>
      <c r="P336" s="87">
        <v>4.718E-2</v>
      </c>
      <c r="R336" s="86">
        <v>55034</v>
      </c>
      <c r="S336" s="88">
        <v>1</v>
      </c>
      <c r="T336" s="89">
        <v>99.82</v>
      </c>
      <c r="U336" s="86">
        <v>54.935000000000002</v>
      </c>
      <c r="W336" s="4" t="s">
        <v>17</v>
      </c>
      <c r="X336" s="87">
        <v>3.0000000000000001E-6</v>
      </c>
      <c r="Y336" s="87">
        <v>1.05570058019761E-2</v>
      </c>
      <c r="Z336" s="87">
        <v>9.9747383699682799E-4</v>
      </c>
    </row>
    <row r="337" spans="1:26" x14ac:dyDescent="0.2">
      <c r="A337" s="7">
        <v>1035</v>
      </c>
      <c r="B337" s="4">
        <v>14292</v>
      </c>
      <c r="C337" s="4" t="s">
        <v>1222</v>
      </c>
      <c r="D337" s="4" t="s">
        <v>1421</v>
      </c>
      <c r="E337" s="4" t="s">
        <v>1422</v>
      </c>
      <c r="F337" s="4" t="s">
        <v>223</v>
      </c>
      <c r="G337" s="4" t="s">
        <v>53</v>
      </c>
      <c r="H337" s="4" t="s">
        <v>53</v>
      </c>
      <c r="I337" s="4" t="s">
        <v>311</v>
      </c>
      <c r="J337" s="4" t="s">
        <v>1225</v>
      </c>
      <c r="K337" s="4" t="s">
        <v>78</v>
      </c>
      <c r="L337" s="4" t="s">
        <v>1212</v>
      </c>
      <c r="M337" s="86">
        <v>5.33</v>
      </c>
      <c r="N337" s="4" t="s">
        <v>1423</v>
      </c>
      <c r="O337" s="91">
        <v>0.01</v>
      </c>
      <c r="P337" s="87">
        <v>4.6289999999999998E-2</v>
      </c>
      <c r="R337" s="86">
        <v>165016</v>
      </c>
      <c r="S337" s="88">
        <v>1</v>
      </c>
      <c r="T337" s="89">
        <v>83.24</v>
      </c>
      <c r="U337" s="86">
        <v>137.35900000000001</v>
      </c>
      <c r="W337" s="4" t="s">
        <v>17</v>
      </c>
      <c r="X337" s="87">
        <v>3.9999999999999998E-6</v>
      </c>
      <c r="Y337" s="87">
        <v>2.6396736812316E-2</v>
      </c>
      <c r="Z337" s="87">
        <v>2.4940835352622098E-3</v>
      </c>
    </row>
    <row r="338" spans="1:26" x14ac:dyDescent="0.2">
      <c r="A338" s="7">
        <v>1035</v>
      </c>
      <c r="B338" s="4">
        <v>14292</v>
      </c>
      <c r="C338" s="4" t="s">
        <v>1222</v>
      </c>
      <c r="D338" s="4" t="s">
        <v>1348</v>
      </c>
      <c r="E338" s="4" t="s">
        <v>1349</v>
      </c>
      <c r="F338" s="4" t="s">
        <v>223</v>
      </c>
      <c r="G338" s="4" t="s">
        <v>53</v>
      </c>
      <c r="H338" s="4" t="s">
        <v>53</v>
      </c>
      <c r="I338" s="4" t="s">
        <v>311</v>
      </c>
      <c r="J338" s="4" t="s">
        <v>1225</v>
      </c>
      <c r="K338" s="4" t="s">
        <v>78</v>
      </c>
      <c r="L338" s="4" t="s">
        <v>1212</v>
      </c>
      <c r="M338" s="86">
        <v>11.205</v>
      </c>
      <c r="N338" s="4" t="s">
        <v>1350</v>
      </c>
      <c r="O338" s="91">
        <v>1.4999999999999999E-2</v>
      </c>
      <c r="P338" s="87">
        <v>5.042E-2</v>
      </c>
      <c r="R338" s="86">
        <v>445228</v>
      </c>
      <c r="S338" s="88">
        <v>1</v>
      </c>
      <c r="T338" s="89">
        <v>67.92</v>
      </c>
      <c r="U338" s="86">
        <v>302.399</v>
      </c>
      <c r="W338" s="4" t="s">
        <v>17</v>
      </c>
      <c r="X338" s="87">
        <v>1.4E-5</v>
      </c>
      <c r="Y338" s="87">
        <v>5.81128615764318E-2</v>
      </c>
      <c r="Z338" s="87">
        <v>5.49076699424173E-3</v>
      </c>
    </row>
    <row r="339" spans="1:26" x14ac:dyDescent="0.2">
      <c r="A339" s="7">
        <v>1035</v>
      </c>
      <c r="B339" s="4">
        <v>14292</v>
      </c>
      <c r="C339" s="4" t="s">
        <v>1338</v>
      </c>
      <c r="D339" s="4" t="s">
        <v>1351</v>
      </c>
      <c r="E339" s="4" t="s">
        <v>1352</v>
      </c>
      <c r="F339" s="4" t="s">
        <v>224</v>
      </c>
      <c r="G339" s="4" t="s">
        <v>53</v>
      </c>
      <c r="H339" s="4" t="s">
        <v>53</v>
      </c>
      <c r="I339" s="4" t="s">
        <v>311</v>
      </c>
      <c r="J339" s="4" t="s">
        <v>1225</v>
      </c>
      <c r="K339" s="4" t="s">
        <v>78</v>
      </c>
      <c r="L339" s="4" t="s">
        <v>1212</v>
      </c>
      <c r="M339" s="86">
        <v>5.42</v>
      </c>
      <c r="N339" s="4" t="s">
        <v>1353</v>
      </c>
      <c r="O339" s="91">
        <v>4.1700000000000001E-2</v>
      </c>
      <c r="P339" s="87">
        <v>4.8480000000000002E-2</v>
      </c>
      <c r="R339" s="86">
        <v>30000</v>
      </c>
      <c r="S339" s="88">
        <v>1</v>
      </c>
      <c r="T339" s="89">
        <v>97.9</v>
      </c>
      <c r="U339" s="86">
        <v>29.37</v>
      </c>
      <c r="W339" s="4" t="s">
        <v>17</v>
      </c>
      <c r="X339" s="87">
        <v>9.9999999999999995E-7</v>
      </c>
      <c r="Y339" s="87">
        <v>5.6441176995365898E-3</v>
      </c>
      <c r="Z339" s="87">
        <v>5.3328186455714802E-4</v>
      </c>
    </row>
    <row r="340" spans="1:26" x14ac:dyDescent="0.2">
      <c r="A340" s="7">
        <v>1035</v>
      </c>
      <c r="B340" s="4">
        <v>14292</v>
      </c>
      <c r="C340" s="4" t="s">
        <v>1227</v>
      </c>
      <c r="D340" s="4" t="s">
        <v>1354</v>
      </c>
      <c r="E340" s="4" t="s">
        <v>1355</v>
      </c>
      <c r="F340" s="4" t="s">
        <v>221</v>
      </c>
      <c r="G340" s="4" t="s">
        <v>53</v>
      </c>
      <c r="H340" s="4" t="s">
        <v>53</v>
      </c>
      <c r="I340" s="4" t="s">
        <v>311</v>
      </c>
      <c r="J340" s="4" t="s">
        <v>1225</v>
      </c>
      <c r="K340" s="4" t="s">
        <v>78</v>
      </c>
      <c r="L340" s="4" t="s">
        <v>1212</v>
      </c>
      <c r="M340" s="86">
        <v>1.83</v>
      </c>
      <c r="N340" s="4" t="s">
        <v>1356</v>
      </c>
      <c r="O340" s="91">
        <v>1E-3</v>
      </c>
      <c r="P340" s="87">
        <v>1.5679999999999999E-2</v>
      </c>
      <c r="R340" s="86">
        <v>206808</v>
      </c>
      <c r="S340" s="88">
        <v>1</v>
      </c>
      <c r="T340" s="89">
        <v>112.44</v>
      </c>
      <c r="U340" s="86">
        <v>232.535</v>
      </c>
      <c r="W340" s="4" t="s">
        <v>17</v>
      </c>
      <c r="X340" s="87">
        <v>1.0000000000000001E-5</v>
      </c>
      <c r="Y340" s="87">
        <v>4.4686906048367697E-2</v>
      </c>
      <c r="Z340" s="87">
        <v>4.2222217620869699E-3</v>
      </c>
    </row>
    <row r="341" spans="1:26" x14ac:dyDescent="0.2">
      <c r="A341" s="7">
        <v>1035</v>
      </c>
      <c r="B341" s="4">
        <v>14292</v>
      </c>
      <c r="C341" s="4" t="s">
        <v>1227</v>
      </c>
      <c r="D341" s="4" t="s">
        <v>1357</v>
      </c>
      <c r="E341" s="4" t="s">
        <v>1358</v>
      </c>
      <c r="F341" s="4" t="s">
        <v>221</v>
      </c>
      <c r="G341" s="4" t="s">
        <v>53</v>
      </c>
      <c r="H341" s="4" t="s">
        <v>53</v>
      </c>
      <c r="I341" s="4" t="s">
        <v>311</v>
      </c>
      <c r="J341" s="4" t="s">
        <v>1225</v>
      </c>
      <c r="K341" s="4" t="s">
        <v>78</v>
      </c>
      <c r="L341" s="4" t="s">
        <v>1212</v>
      </c>
      <c r="M341" s="86">
        <v>7.1340000000000003</v>
      </c>
      <c r="N341" s="4" t="s">
        <v>1359</v>
      </c>
      <c r="O341" s="91">
        <v>1E-3</v>
      </c>
      <c r="P341" s="87">
        <v>1.9910000000000001E-2</v>
      </c>
      <c r="R341" s="86">
        <v>391744</v>
      </c>
      <c r="S341" s="88">
        <v>1</v>
      </c>
      <c r="T341" s="89">
        <v>101.1</v>
      </c>
      <c r="U341" s="86">
        <v>396.053</v>
      </c>
      <c r="W341" s="4" t="s">
        <v>17</v>
      </c>
      <c r="X341" s="87">
        <v>1.2999999999999999E-5</v>
      </c>
      <c r="Y341" s="87">
        <v>7.6110683887375602E-2</v>
      </c>
      <c r="Z341" s="87">
        <v>7.1912829563267004E-3</v>
      </c>
    </row>
    <row r="342" spans="1:26" x14ac:dyDescent="0.2">
      <c r="A342" s="7">
        <v>1035</v>
      </c>
      <c r="B342" s="4">
        <v>14292</v>
      </c>
      <c r="C342" s="4" t="s">
        <v>1222</v>
      </c>
      <c r="D342" s="4" t="s">
        <v>1231</v>
      </c>
      <c r="E342" s="4" t="s">
        <v>1232</v>
      </c>
      <c r="F342" s="4" t="s">
        <v>223</v>
      </c>
      <c r="G342" s="4" t="s">
        <v>53</v>
      </c>
      <c r="H342" s="4" t="s">
        <v>53</v>
      </c>
      <c r="I342" s="4" t="s">
        <v>311</v>
      </c>
      <c r="J342" s="4" t="s">
        <v>1225</v>
      </c>
      <c r="K342" s="4" t="s">
        <v>78</v>
      </c>
      <c r="L342" s="4" t="s">
        <v>1212</v>
      </c>
      <c r="M342" s="86">
        <v>1.4</v>
      </c>
      <c r="N342" s="4" t="s">
        <v>1233</v>
      </c>
      <c r="O342" s="91">
        <v>5.0000000000000001E-3</v>
      </c>
      <c r="P342" s="87">
        <v>4.3909999999999998E-2</v>
      </c>
      <c r="R342" s="86">
        <v>300453</v>
      </c>
      <c r="S342" s="88">
        <v>1</v>
      </c>
      <c r="T342" s="89">
        <v>95.1</v>
      </c>
      <c r="U342" s="86">
        <v>285.73099999999999</v>
      </c>
      <c r="W342" s="4" t="s">
        <v>17</v>
      </c>
      <c r="X342" s="87">
        <v>1.1E-5</v>
      </c>
      <c r="Y342" s="87">
        <v>5.4909713398539402E-2</v>
      </c>
      <c r="Z342" s="87">
        <v>5.18811901209572E-3</v>
      </c>
    </row>
    <row r="343" spans="1:26" x14ac:dyDescent="0.2">
      <c r="A343" s="7">
        <v>1035</v>
      </c>
      <c r="B343" s="4">
        <v>14292</v>
      </c>
      <c r="C343" s="4" t="s">
        <v>1222</v>
      </c>
      <c r="D343" s="4" t="s">
        <v>1360</v>
      </c>
      <c r="E343" s="4" t="s">
        <v>1361</v>
      </c>
      <c r="F343" s="4" t="s">
        <v>223</v>
      </c>
      <c r="G343" s="4" t="s">
        <v>53</v>
      </c>
      <c r="H343" s="4" t="s">
        <v>53</v>
      </c>
      <c r="I343" s="4" t="s">
        <v>311</v>
      </c>
      <c r="J343" s="4" t="s">
        <v>1225</v>
      </c>
      <c r="K343" s="4" t="s">
        <v>78</v>
      </c>
      <c r="L343" s="4" t="s">
        <v>1212</v>
      </c>
      <c r="M343" s="86">
        <v>16.63</v>
      </c>
      <c r="N343" s="4" t="s">
        <v>1362</v>
      </c>
      <c r="O343" s="91">
        <v>2.8000000000000001E-2</v>
      </c>
      <c r="P343" s="87">
        <v>5.4420000000000003E-2</v>
      </c>
      <c r="R343" s="86">
        <v>748567</v>
      </c>
      <c r="S343" s="88">
        <v>1</v>
      </c>
      <c r="T343" s="89">
        <v>64.7</v>
      </c>
      <c r="U343" s="86">
        <v>484.32299999999998</v>
      </c>
      <c r="W343" s="4" t="s">
        <v>17</v>
      </c>
      <c r="X343" s="87">
        <v>4.1999999999999998E-5</v>
      </c>
      <c r="Y343" s="87">
        <v>9.3073720270033605E-2</v>
      </c>
      <c r="Z343" s="87">
        <v>8.7940276459772E-3</v>
      </c>
    </row>
    <row r="344" spans="1:26" x14ac:dyDescent="0.2">
      <c r="A344" s="7">
        <v>1035</v>
      </c>
      <c r="B344" s="4">
        <v>14292</v>
      </c>
      <c r="C344" s="4" t="s">
        <v>1227</v>
      </c>
      <c r="D344" s="4" t="s">
        <v>1366</v>
      </c>
      <c r="E344" s="4" t="s">
        <v>1367</v>
      </c>
      <c r="F344" s="4" t="s">
        <v>221</v>
      </c>
      <c r="G344" s="4" t="s">
        <v>53</v>
      </c>
      <c r="H344" s="4" t="s">
        <v>53</v>
      </c>
      <c r="I344" s="4" t="s">
        <v>311</v>
      </c>
      <c r="J344" s="4" t="s">
        <v>1225</v>
      </c>
      <c r="K344" s="4" t="s">
        <v>78</v>
      </c>
      <c r="L344" s="4" t="s">
        <v>1212</v>
      </c>
      <c r="M344" s="86">
        <v>3.972</v>
      </c>
      <c r="N344" s="4" t="s">
        <v>1368</v>
      </c>
      <c r="O344" s="91">
        <v>1.0999999999999999E-2</v>
      </c>
      <c r="P344" s="87">
        <v>1.806E-2</v>
      </c>
      <c r="R344" s="86">
        <v>344472</v>
      </c>
      <c r="S344" s="88">
        <v>1</v>
      </c>
      <c r="T344" s="89">
        <v>102.6</v>
      </c>
      <c r="U344" s="86">
        <v>353.428</v>
      </c>
      <c r="W344" s="4" t="s">
        <v>17</v>
      </c>
      <c r="X344" s="87">
        <v>1.7E-5</v>
      </c>
      <c r="Y344" s="87">
        <v>6.7919331478101197E-2</v>
      </c>
      <c r="Z344" s="87">
        <v>6.41732679194317E-3</v>
      </c>
    </row>
    <row r="345" spans="1:26" x14ac:dyDescent="0.2">
      <c r="A345" s="7">
        <v>1035</v>
      </c>
      <c r="B345" s="4">
        <v>14292</v>
      </c>
      <c r="C345" s="4" t="s">
        <v>1234</v>
      </c>
      <c r="D345" s="4" t="s">
        <v>1235</v>
      </c>
      <c r="E345" s="4" t="s">
        <v>1236</v>
      </c>
      <c r="F345" s="4" t="s">
        <v>227</v>
      </c>
      <c r="G345" s="4" t="s">
        <v>53</v>
      </c>
      <c r="H345" s="4" t="s">
        <v>53</v>
      </c>
      <c r="I345" s="4" t="s">
        <v>311</v>
      </c>
      <c r="J345" s="4" t="s">
        <v>1225</v>
      </c>
      <c r="K345" s="4" t="s">
        <v>78</v>
      </c>
      <c r="L345" s="4" t="s">
        <v>1212</v>
      </c>
      <c r="M345" s="86">
        <v>0.16</v>
      </c>
      <c r="N345" s="4" t="s">
        <v>1237</v>
      </c>
      <c r="O345" s="91">
        <v>0</v>
      </c>
      <c r="P345" s="87">
        <v>4.3209999999999998E-2</v>
      </c>
      <c r="R345" s="86">
        <v>108798</v>
      </c>
      <c r="S345" s="88">
        <v>1</v>
      </c>
      <c r="T345" s="89">
        <v>99.33</v>
      </c>
      <c r="U345" s="86">
        <v>108.069</v>
      </c>
      <c r="W345" s="4" t="s">
        <v>17</v>
      </c>
      <c r="X345" s="87">
        <v>1.2E-5</v>
      </c>
      <c r="Y345" s="87">
        <v>2.0767942017946999E-2</v>
      </c>
      <c r="Z345" s="87">
        <v>1.9622494483513102E-3</v>
      </c>
    </row>
    <row r="346" spans="1:26" x14ac:dyDescent="0.2">
      <c r="A346" s="7">
        <v>1035</v>
      </c>
      <c r="B346" s="4">
        <v>14292</v>
      </c>
      <c r="C346" s="4" t="s">
        <v>1222</v>
      </c>
      <c r="D346" s="4" t="s">
        <v>1369</v>
      </c>
      <c r="E346" s="4" t="s">
        <v>1370</v>
      </c>
      <c r="F346" s="4" t="s">
        <v>223</v>
      </c>
      <c r="G346" s="4" t="s">
        <v>53</v>
      </c>
      <c r="H346" s="4" t="s">
        <v>53</v>
      </c>
      <c r="I346" s="4" t="s">
        <v>311</v>
      </c>
      <c r="J346" s="4" t="s">
        <v>1225</v>
      </c>
      <c r="K346" s="4" t="s">
        <v>78</v>
      </c>
      <c r="L346" s="4" t="s">
        <v>1212</v>
      </c>
      <c r="M346" s="86">
        <v>8.5180000000000007</v>
      </c>
      <c r="N346" s="4" t="s">
        <v>1371</v>
      </c>
      <c r="O346" s="91">
        <v>0.04</v>
      </c>
      <c r="P346" s="87">
        <v>4.8770000000000001E-2</v>
      </c>
      <c r="R346" s="86">
        <v>105836</v>
      </c>
      <c r="S346" s="88">
        <v>1</v>
      </c>
      <c r="T346" s="89">
        <v>94.93</v>
      </c>
      <c r="U346" s="86">
        <v>100.47</v>
      </c>
      <c r="W346" s="4" t="s">
        <v>17</v>
      </c>
      <c r="X346" s="87">
        <v>6.0000000000000002E-6</v>
      </c>
      <c r="Y346" s="87">
        <v>1.9307632046889799E-2</v>
      </c>
      <c r="Z346" s="87">
        <v>1.8242727324758201E-3</v>
      </c>
    </row>
    <row r="347" spans="1:26" x14ac:dyDescent="0.2">
      <c r="A347" s="7">
        <v>1035</v>
      </c>
      <c r="B347" s="4">
        <v>14292</v>
      </c>
      <c r="C347" s="4" t="s">
        <v>1222</v>
      </c>
      <c r="D347" s="4" t="s">
        <v>1372</v>
      </c>
      <c r="E347" s="4" t="s">
        <v>1373</v>
      </c>
      <c r="F347" s="4" t="s">
        <v>223</v>
      </c>
      <c r="G347" s="4" t="s">
        <v>53</v>
      </c>
      <c r="H347" s="4" t="s">
        <v>53</v>
      </c>
      <c r="I347" s="4" t="s">
        <v>311</v>
      </c>
      <c r="J347" s="4" t="s">
        <v>1225</v>
      </c>
      <c r="K347" s="4" t="s">
        <v>78</v>
      </c>
      <c r="L347" s="4" t="s">
        <v>1212</v>
      </c>
      <c r="M347" s="86">
        <v>2.89</v>
      </c>
      <c r="N347" s="4" t="s">
        <v>1374</v>
      </c>
      <c r="O347" s="91">
        <v>3.7499999999999999E-2</v>
      </c>
      <c r="P347" s="87">
        <v>4.453E-2</v>
      </c>
      <c r="R347" s="86">
        <v>119887</v>
      </c>
      <c r="S347" s="88">
        <v>1</v>
      </c>
      <c r="T347" s="89">
        <v>98.09</v>
      </c>
      <c r="U347" s="86">
        <v>117.59699999999999</v>
      </c>
      <c r="W347" s="4" t="s">
        <v>17</v>
      </c>
      <c r="X347" s="87">
        <v>6.9999999999999999E-6</v>
      </c>
      <c r="Y347" s="87">
        <v>2.2598985446926699E-2</v>
      </c>
      <c r="Z347" s="87">
        <v>2.1352547444619002E-3</v>
      </c>
    </row>
    <row r="348" spans="1:26" x14ac:dyDescent="0.2">
      <c r="A348" s="7">
        <v>1035</v>
      </c>
      <c r="B348" s="4">
        <v>14292</v>
      </c>
      <c r="C348" s="4" t="s">
        <v>1227</v>
      </c>
      <c r="D348" s="4" t="s">
        <v>1375</v>
      </c>
      <c r="E348" s="4" t="s">
        <v>1376</v>
      </c>
      <c r="F348" s="4" t="s">
        <v>221</v>
      </c>
      <c r="G348" s="4" t="s">
        <v>53</v>
      </c>
      <c r="H348" s="4" t="s">
        <v>53</v>
      </c>
      <c r="I348" s="4" t="s">
        <v>311</v>
      </c>
      <c r="J348" s="4" t="s">
        <v>1225</v>
      </c>
      <c r="K348" s="4" t="s">
        <v>78</v>
      </c>
      <c r="L348" s="4" t="s">
        <v>1212</v>
      </c>
      <c r="M348" s="86">
        <v>8.4309999999999992</v>
      </c>
      <c r="N348" s="4" t="s">
        <v>1377</v>
      </c>
      <c r="O348" s="91">
        <v>1.6E-2</v>
      </c>
      <c r="P348" s="87">
        <v>2.128E-2</v>
      </c>
      <c r="R348" s="86">
        <v>413738</v>
      </c>
      <c r="S348" s="88">
        <v>1</v>
      </c>
      <c r="T348" s="89">
        <v>100.1</v>
      </c>
      <c r="U348" s="86">
        <v>414.15199999999999</v>
      </c>
      <c r="W348" s="4" t="s">
        <v>17</v>
      </c>
      <c r="X348" s="87">
        <v>4.3000000000000002E-5</v>
      </c>
      <c r="Y348" s="87">
        <v>7.9588735265224406E-2</v>
      </c>
      <c r="Z348" s="87">
        <v>7.5199050408656298E-3</v>
      </c>
    </row>
    <row r="349" spans="1:26" x14ac:dyDescent="0.2">
      <c r="A349" s="7">
        <v>1035</v>
      </c>
      <c r="B349" s="4">
        <v>14292</v>
      </c>
      <c r="C349" s="4" t="s">
        <v>1234</v>
      </c>
      <c r="D349" s="4" t="s">
        <v>1238</v>
      </c>
      <c r="E349" s="4" t="s">
        <v>1239</v>
      </c>
      <c r="F349" s="4" t="s">
        <v>227</v>
      </c>
      <c r="G349" s="4" t="s">
        <v>53</v>
      </c>
      <c r="H349" s="4" t="s">
        <v>53</v>
      </c>
      <c r="I349" s="4" t="s">
        <v>311</v>
      </c>
      <c r="J349" s="4" t="s">
        <v>1225</v>
      </c>
      <c r="K349" s="4" t="s">
        <v>78</v>
      </c>
      <c r="L349" s="4" t="s">
        <v>1212</v>
      </c>
      <c r="M349" s="86">
        <v>0.40799999999999997</v>
      </c>
      <c r="N349" s="4" t="s">
        <v>1240</v>
      </c>
      <c r="O349" s="91">
        <v>0</v>
      </c>
      <c r="P349" s="87">
        <v>4.342E-2</v>
      </c>
      <c r="R349" s="86">
        <v>236053</v>
      </c>
      <c r="S349" s="88">
        <v>1</v>
      </c>
      <c r="T349" s="89">
        <v>98.28</v>
      </c>
      <c r="U349" s="86">
        <v>231.99299999999999</v>
      </c>
      <c r="W349" s="4" t="s">
        <v>17</v>
      </c>
      <c r="X349" s="87">
        <v>2.5000000000000001E-5</v>
      </c>
      <c r="Y349" s="87">
        <v>4.4582743193226297E-2</v>
      </c>
      <c r="Z349" s="87">
        <v>4.2123799826336503E-3</v>
      </c>
    </row>
    <row r="350" spans="1:26" x14ac:dyDescent="0.2">
      <c r="A350" s="7">
        <v>1035</v>
      </c>
      <c r="B350" s="4">
        <v>14292</v>
      </c>
      <c r="C350" s="4" t="s">
        <v>1234</v>
      </c>
      <c r="D350" s="4" t="s">
        <v>1241</v>
      </c>
      <c r="E350" s="4" t="s">
        <v>1242</v>
      </c>
      <c r="F350" s="4" t="s">
        <v>227</v>
      </c>
      <c r="G350" s="4" t="s">
        <v>53</v>
      </c>
      <c r="H350" s="4" t="s">
        <v>53</v>
      </c>
      <c r="I350" s="4" t="s">
        <v>311</v>
      </c>
      <c r="J350" s="4" t="s">
        <v>1225</v>
      </c>
      <c r="K350" s="4" t="s">
        <v>78</v>
      </c>
      <c r="L350" s="4" t="s">
        <v>1212</v>
      </c>
      <c r="M350" s="86">
        <v>0.65800000000000003</v>
      </c>
      <c r="N350" s="4" t="s">
        <v>1243</v>
      </c>
      <c r="O350" s="91">
        <v>0</v>
      </c>
      <c r="P350" s="87">
        <v>4.1689999999999998E-2</v>
      </c>
      <c r="R350" s="86">
        <v>285283</v>
      </c>
      <c r="S350" s="88">
        <v>1</v>
      </c>
      <c r="T350" s="89">
        <v>97.35</v>
      </c>
      <c r="U350" s="86">
        <v>277.72300000000001</v>
      </c>
      <c r="W350" s="4" t="s">
        <v>17</v>
      </c>
      <c r="X350" s="87">
        <v>3.8000000000000002E-5</v>
      </c>
      <c r="Y350" s="87">
        <v>5.3370830871312801E-2</v>
      </c>
      <c r="Z350" s="87">
        <v>5.0427184043938004E-3</v>
      </c>
    </row>
    <row r="351" spans="1:26" x14ac:dyDescent="0.2">
      <c r="A351" s="7">
        <v>1035</v>
      </c>
      <c r="B351" s="4">
        <v>14292</v>
      </c>
      <c r="C351" s="4" t="s">
        <v>1244</v>
      </c>
      <c r="D351" s="4" t="s">
        <v>1245</v>
      </c>
      <c r="E351" s="4" t="s">
        <v>1246</v>
      </c>
      <c r="F351" s="4" t="s">
        <v>227</v>
      </c>
      <c r="G351" s="4" t="s">
        <v>53</v>
      </c>
      <c r="H351" s="4" t="s">
        <v>53</v>
      </c>
      <c r="I351" s="4" t="s">
        <v>311</v>
      </c>
      <c r="J351" s="4" t="s">
        <v>1225</v>
      </c>
      <c r="K351" s="4" t="s">
        <v>78</v>
      </c>
      <c r="L351" s="4" t="s">
        <v>1212</v>
      </c>
      <c r="M351" s="86">
        <v>0.03</v>
      </c>
      <c r="N351" s="4" t="s">
        <v>1247</v>
      </c>
      <c r="O351" s="91">
        <v>0</v>
      </c>
      <c r="P351" s="87">
        <v>0.11574</v>
      </c>
      <c r="Q351" s="86">
        <v>20</v>
      </c>
      <c r="R351" s="86">
        <v>0</v>
      </c>
      <c r="S351" s="88">
        <v>1</v>
      </c>
      <c r="T351" s="89">
        <v>0</v>
      </c>
      <c r="U351" s="86">
        <v>20</v>
      </c>
      <c r="W351" s="4" t="s">
        <v>17</v>
      </c>
      <c r="X351" s="87">
        <v>0</v>
      </c>
      <c r="Y351" s="87">
        <v>3.8434577456837502E-3</v>
      </c>
      <c r="Z351" s="87">
        <v>3.6314733711756799E-4</v>
      </c>
    </row>
    <row r="352" spans="1:26" x14ac:dyDescent="0.2">
      <c r="A352" s="7">
        <v>1035</v>
      </c>
      <c r="B352" s="4">
        <v>14292</v>
      </c>
      <c r="C352" s="4" t="s">
        <v>1244</v>
      </c>
      <c r="D352" s="4" t="s">
        <v>1248</v>
      </c>
      <c r="E352" s="4" t="s">
        <v>1249</v>
      </c>
      <c r="F352" s="4" t="s">
        <v>227</v>
      </c>
      <c r="G352" s="4" t="s">
        <v>53</v>
      </c>
      <c r="H352" s="4" t="s">
        <v>53</v>
      </c>
      <c r="I352" s="4" t="s">
        <v>311</v>
      </c>
      <c r="J352" s="4" t="s">
        <v>1225</v>
      </c>
      <c r="K352" s="4" t="s">
        <v>78</v>
      </c>
      <c r="L352" s="4" t="s">
        <v>1212</v>
      </c>
      <c r="M352" s="86">
        <v>0.1</v>
      </c>
      <c r="N352" s="4" t="s">
        <v>1250</v>
      </c>
      <c r="O352" s="91">
        <v>0</v>
      </c>
      <c r="P352" s="87">
        <v>4.487E-2</v>
      </c>
      <c r="R352" s="86">
        <v>35905</v>
      </c>
      <c r="S352" s="88">
        <v>1</v>
      </c>
      <c r="T352" s="89">
        <v>99.58</v>
      </c>
      <c r="U352" s="86">
        <v>35.753999999999998</v>
      </c>
      <c r="W352" s="4" t="s">
        <v>17</v>
      </c>
      <c r="X352" s="87">
        <v>9.9999999999999995E-7</v>
      </c>
      <c r="Y352" s="87">
        <v>6.8709876543634101E-3</v>
      </c>
      <c r="Z352" s="87">
        <v>6.4920210788108003E-4</v>
      </c>
    </row>
    <row r="353" spans="1:26" x14ac:dyDescent="0.2">
      <c r="A353" s="7">
        <v>1035</v>
      </c>
      <c r="B353" s="4">
        <v>14292</v>
      </c>
      <c r="C353" s="4" t="s">
        <v>1244</v>
      </c>
      <c r="D353" s="4" t="s">
        <v>1251</v>
      </c>
      <c r="E353" s="4" t="s">
        <v>1252</v>
      </c>
      <c r="F353" s="4" t="s">
        <v>227</v>
      </c>
      <c r="G353" s="4" t="s">
        <v>53</v>
      </c>
      <c r="H353" s="4" t="s">
        <v>53</v>
      </c>
      <c r="I353" s="4" t="s">
        <v>311</v>
      </c>
      <c r="J353" s="4" t="s">
        <v>1225</v>
      </c>
      <c r="K353" s="4" t="s">
        <v>78</v>
      </c>
      <c r="L353" s="4" t="s">
        <v>1212</v>
      </c>
      <c r="M353" s="86">
        <v>0.18</v>
      </c>
      <c r="N353" s="4" t="s">
        <v>1253</v>
      </c>
      <c r="O353" s="91">
        <v>0</v>
      </c>
      <c r="P353" s="87">
        <v>4.3360000000000003E-2</v>
      </c>
      <c r="R353" s="86">
        <v>88085</v>
      </c>
      <c r="S353" s="88">
        <v>1</v>
      </c>
      <c r="T353" s="89">
        <v>99.27</v>
      </c>
      <c r="U353" s="86">
        <v>87.441999999999993</v>
      </c>
      <c r="W353" s="4" t="s">
        <v>17</v>
      </c>
      <c r="X353" s="87">
        <v>1.9999999999999999E-6</v>
      </c>
      <c r="Y353" s="87">
        <v>1.6803977670359699E-2</v>
      </c>
      <c r="Z353" s="87">
        <v>1.5877161003857001E-3</v>
      </c>
    </row>
    <row r="354" spans="1:26" x14ac:dyDescent="0.2">
      <c r="A354" s="7">
        <v>1035</v>
      </c>
      <c r="B354" s="4">
        <v>14292</v>
      </c>
      <c r="C354" s="4" t="s">
        <v>1244</v>
      </c>
      <c r="D354" s="4" t="s">
        <v>1263</v>
      </c>
      <c r="E354" s="4" t="s">
        <v>1264</v>
      </c>
      <c r="F354" s="4" t="s">
        <v>227</v>
      </c>
      <c r="G354" s="4" t="s">
        <v>53</v>
      </c>
      <c r="H354" s="4" t="s">
        <v>53</v>
      </c>
      <c r="I354" s="4" t="s">
        <v>311</v>
      </c>
      <c r="J354" s="4" t="s">
        <v>1225</v>
      </c>
      <c r="K354" s="4" t="s">
        <v>78</v>
      </c>
      <c r="L354" s="4" t="s">
        <v>1212</v>
      </c>
      <c r="M354" s="86">
        <v>0.5</v>
      </c>
      <c r="N354" s="4" t="s">
        <v>1265</v>
      </c>
      <c r="O354" s="91">
        <v>0</v>
      </c>
      <c r="P354" s="87">
        <v>4.3479999999999998E-2</v>
      </c>
      <c r="R354" s="86">
        <v>53575</v>
      </c>
      <c r="S354" s="88">
        <v>1</v>
      </c>
      <c r="T354" s="89">
        <v>97.9</v>
      </c>
      <c r="U354" s="86">
        <v>52.45</v>
      </c>
      <c r="W354" s="4" t="s">
        <v>17</v>
      </c>
      <c r="X354" s="87">
        <v>3.9999999999999998E-6</v>
      </c>
      <c r="Y354" s="87">
        <v>1.0079453525089099E-2</v>
      </c>
      <c r="Z354" s="87">
        <v>9.5235252978830703E-4</v>
      </c>
    </row>
    <row r="355" spans="1:26" x14ac:dyDescent="0.2">
      <c r="A355" s="7">
        <v>1035</v>
      </c>
      <c r="B355" s="4">
        <v>14292</v>
      </c>
      <c r="C355" s="4" t="s">
        <v>1244</v>
      </c>
      <c r="D355" s="4" t="s">
        <v>1266</v>
      </c>
      <c r="E355" s="4" t="s">
        <v>1267</v>
      </c>
      <c r="F355" s="4" t="s">
        <v>227</v>
      </c>
      <c r="G355" s="4" t="s">
        <v>53</v>
      </c>
      <c r="H355" s="4" t="s">
        <v>53</v>
      </c>
      <c r="I355" s="4" t="s">
        <v>311</v>
      </c>
      <c r="J355" s="4" t="s">
        <v>1225</v>
      </c>
      <c r="K355" s="4" t="s">
        <v>78</v>
      </c>
      <c r="L355" s="4" t="s">
        <v>1212</v>
      </c>
      <c r="M355" s="86">
        <v>0.55600000000000005</v>
      </c>
      <c r="N355" s="4" t="s">
        <v>1268</v>
      </c>
      <c r="O355" s="91">
        <v>0</v>
      </c>
      <c r="P355" s="87">
        <v>4.3150000000000001E-2</v>
      </c>
      <c r="R355" s="86">
        <v>33368</v>
      </c>
      <c r="S355" s="88">
        <v>1</v>
      </c>
      <c r="T355" s="89">
        <v>97.52</v>
      </c>
      <c r="U355" s="86">
        <v>32.54</v>
      </c>
      <c r="W355" s="4" t="s">
        <v>17</v>
      </c>
      <c r="X355" s="87">
        <v>1.9999999999999999E-6</v>
      </c>
      <c r="Y355" s="87">
        <v>6.25339676530688E-3</v>
      </c>
      <c r="Z355" s="87">
        <v>5.9084931681922597E-4</v>
      </c>
    </row>
    <row r="356" spans="1:26" x14ac:dyDescent="0.2">
      <c r="A356" s="7">
        <v>1035</v>
      </c>
      <c r="B356" s="4">
        <v>14292</v>
      </c>
      <c r="C356" s="4" t="s">
        <v>1244</v>
      </c>
      <c r="D356" s="4" t="s">
        <v>1269</v>
      </c>
      <c r="E356" s="4" t="s">
        <v>1270</v>
      </c>
      <c r="F356" s="4" t="s">
        <v>227</v>
      </c>
      <c r="G356" s="4" t="s">
        <v>53</v>
      </c>
      <c r="H356" s="4" t="s">
        <v>53</v>
      </c>
      <c r="I356" s="4" t="s">
        <v>311</v>
      </c>
      <c r="J356" s="4" t="s">
        <v>1225</v>
      </c>
      <c r="K356" s="4" t="s">
        <v>78</v>
      </c>
      <c r="L356" s="4" t="s">
        <v>1212</v>
      </c>
      <c r="M356" s="86">
        <v>0.63300000000000001</v>
      </c>
      <c r="N356" s="4" t="s">
        <v>1271</v>
      </c>
      <c r="O356" s="91">
        <v>0</v>
      </c>
      <c r="P356" s="87">
        <v>4.2900000000000001E-2</v>
      </c>
      <c r="R356" s="86">
        <v>69908</v>
      </c>
      <c r="S356" s="88">
        <v>1</v>
      </c>
      <c r="T356" s="89">
        <v>97.22</v>
      </c>
      <c r="U356" s="86">
        <v>67.965000000000003</v>
      </c>
      <c r="W356" s="4" t="s">
        <v>17</v>
      </c>
      <c r="X356" s="87">
        <v>6.0000000000000002E-6</v>
      </c>
      <c r="Y356" s="87">
        <v>1.30609452669845E-2</v>
      </c>
      <c r="Z356" s="87">
        <v>1.23405740554068E-3</v>
      </c>
    </row>
    <row r="357" spans="1:26" x14ac:dyDescent="0.2">
      <c r="A357" s="7">
        <v>1035</v>
      </c>
      <c r="B357" s="4">
        <v>14292</v>
      </c>
      <c r="C357" s="4" t="s">
        <v>1244</v>
      </c>
      <c r="D357" s="4" t="s">
        <v>1272</v>
      </c>
      <c r="E357" s="4" t="s">
        <v>1273</v>
      </c>
      <c r="F357" s="4" t="s">
        <v>227</v>
      </c>
      <c r="G357" s="4" t="s">
        <v>53</v>
      </c>
      <c r="H357" s="4" t="s">
        <v>53</v>
      </c>
      <c r="I357" s="4" t="s">
        <v>311</v>
      </c>
      <c r="J357" s="4" t="s">
        <v>1225</v>
      </c>
      <c r="K357" s="4" t="s">
        <v>78</v>
      </c>
      <c r="L357" s="4" t="s">
        <v>1212</v>
      </c>
      <c r="M357" s="86">
        <v>0.748</v>
      </c>
      <c r="N357" s="4" t="s">
        <v>1274</v>
      </c>
      <c r="O357" s="91">
        <v>0</v>
      </c>
      <c r="P357" s="87">
        <v>4.2999999999999997E-2</v>
      </c>
      <c r="R357" s="86">
        <v>132146</v>
      </c>
      <c r="S357" s="88">
        <v>1</v>
      </c>
      <c r="T357" s="89">
        <v>96.9</v>
      </c>
      <c r="U357" s="86">
        <v>128.04900000000001</v>
      </c>
      <c r="W357" s="4" t="s">
        <v>17</v>
      </c>
      <c r="X357" s="87">
        <v>1.1E-5</v>
      </c>
      <c r="Y357" s="87">
        <v>2.4607637133801499E-2</v>
      </c>
      <c r="Z357" s="87">
        <v>2.3250412751202598E-3</v>
      </c>
    </row>
    <row r="358" spans="1:26" x14ac:dyDescent="0.2">
      <c r="A358" s="7">
        <v>1035</v>
      </c>
      <c r="B358" s="4">
        <v>14292</v>
      </c>
      <c r="C358" s="4" t="s">
        <v>1244</v>
      </c>
      <c r="D358" s="4" t="s">
        <v>1278</v>
      </c>
      <c r="E358" s="4" t="s">
        <v>1279</v>
      </c>
      <c r="F358" s="4" t="s">
        <v>227</v>
      </c>
      <c r="G358" s="4" t="s">
        <v>53</v>
      </c>
      <c r="H358" s="4" t="s">
        <v>53</v>
      </c>
      <c r="I358" s="4" t="s">
        <v>311</v>
      </c>
      <c r="J358" s="4" t="s">
        <v>1225</v>
      </c>
      <c r="K358" s="4" t="s">
        <v>78</v>
      </c>
      <c r="L358" s="4" t="s">
        <v>1212</v>
      </c>
      <c r="M358" s="86">
        <v>0.92</v>
      </c>
      <c r="N358" s="4" t="s">
        <v>1280</v>
      </c>
      <c r="O358" s="91">
        <v>0</v>
      </c>
      <c r="P358" s="87">
        <v>4.2979999999999997E-2</v>
      </c>
      <c r="R358" s="86">
        <v>130507</v>
      </c>
      <c r="S358" s="88">
        <v>1</v>
      </c>
      <c r="T358" s="89">
        <v>96.2</v>
      </c>
      <c r="U358" s="86">
        <v>125.548</v>
      </c>
      <c r="W358" s="4" t="s">
        <v>17</v>
      </c>
      <c r="X358" s="87">
        <v>1.1E-5</v>
      </c>
      <c r="Y358" s="87">
        <v>2.4126870534767201E-2</v>
      </c>
      <c r="Z358" s="87">
        <v>2.2796162641622402E-3</v>
      </c>
    </row>
    <row r="359" spans="1:26" x14ac:dyDescent="0.2">
      <c r="A359" s="7">
        <v>1035</v>
      </c>
      <c r="B359" s="4">
        <v>14292</v>
      </c>
      <c r="C359" s="4" t="s">
        <v>1286</v>
      </c>
      <c r="D359" s="4" t="s">
        <v>1290</v>
      </c>
      <c r="E359" s="4" t="s">
        <v>1291</v>
      </c>
      <c r="F359" s="4" t="s">
        <v>225</v>
      </c>
      <c r="G359" s="4" t="s">
        <v>61</v>
      </c>
      <c r="H359" s="4" t="s">
        <v>314</v>
      </c>
      <c r="I359" s="4" t="s">
        <v>1143</v>
      </c>
      <c r="J359" s="4" t="s">
        <v>1284</v>
      </c>
      <c r="K359" s="4" t="s">
        <v>101</v>
      </c>
      <c r="L359" s="4" t="s">
        <v>1206</v>
      </c>
      <c r="M359" s="86">
        <v>0.126</v>
      </c>
      <c r="N359" s="4" t="s">
        <v>1292</v>
      </c>
      <c r="O359" s="91">
        <v>6.2500000000000003E-3</v>
      </c>
      <c r="P359" s="87">
        <v>5.3190000000000001E-2</v>
      </c>
      <c r="R359" s="86">
        <v>20000</v>
      </c>
      <c r="S359" s="88">
        <v>3.71</v>
      </c>
      <c r="T359" s="89">
        <v>100.116</v>
      </c>
      <c r="U359" s="86">
        <v>74.286000000000001</v>
      </c>
      <c r="W359" s="4" t="s">
        <v>17</v>
      </c>
      <c r="X359" s="87">
        <v>0</v>
      </c>
      <c r="Y359" s="87">
        <v>1.42757668023568E-2</v>
      </c>
      <c r="Z359" s="87">
        <v>1.3488392594946999E-3</v>
      </c>
    </row>
    <row r="360" spans="1:26" x14ac:dyDescent="0.2">
      <c r="A360" s="7">
        <v>1035</v>
      </c>
      <c r="B360" s="4">
        <v>14292</v>
      </c>
      <c r="C360" s="4" t="s">
        <v>1305</v>
      </c>
      <c r="D360" s="4" t="s">
        <v>1306</v>
      </c>
      <c r="E360" s="4" t="s">
        <v>1307</v>
      </c>
      <c r="F360" s="4" t="s">
        <v>225</v>
      </c>
      <c r="G360" s="4" t="s">
        <v>61</v>
      </c>
      <c r="H360" s="4" t="s">
        <v>314</v>
      </c>
      <c r="I360" s="4" t="s">
        <v>1143</v>
      </c>
      <c r="J360" s="4" t="s">
        <v>1284</v>
      </c>
      <c r="K360" s="4" t="s">
        <v>101</v>
      </c>
      <c r="L360" s="4" t="s">
        <v>1206</v>
      </c>
      <c r="M360" s="86">
        <v>0.86099999999999999</v>
      </c>
      <c r="N360" s="4" t="s">
        <v>1226</v>
      </c>
      <c r="O360" s="91">
        <v>0.05</v>
      </c>
      <c r="P360" s="87">
        <v>4.3900000000000002E-2</v>
      </c>
      <c r="R360" s="86">
        <v>6000</v>
      </c>
      <c r="S360" s="88">
        <v>3.71</v>
      </c>
      <c r="T360" s="89">
        <v>101.256</v>
      </c>
      <c r="U360" s="86">
        <v>22.54</v>
      </c>
      <c r="W360" s="4" t="s">
        <v>17</v>
      </c>
      <c r="X360" s="87">
        <v>0</v>
      </c>
      <c r="Y360" s="87">
        <v>4.3314902559192601E-3</v>
      </c>
      <c r="Z360" s="87">
        <v>4.0925886435312999E-4</v>
      </c>
    </row>
    <row r="361" spans="1:26" x14ac:dyDescent="0.2">
      <c r="A361" s="7">
        <v>1035</v>
      </c>
      <c r="B361" s="4">
        <v>14293</v>
      </c>
      <c r="C361" s="4" t="s">
        <v>1234</v>
      </c>
      <c r="D361" s="4" t="s">
        <v>1235</v>
      </c>
      <c r="E361" s="4" t="s">
        <v>1236</v>
      </c>
      <c r="F361" s="4" t="s">
        <v>227</v>
      </c>
      <c r="G361" s="4" t="s">
        <v>53</v>
      </c>
      <c r="H361" s="4" t="s">
        <v>53</v>
      </c>
      <c r="I361" s="4" t="s">
        <v>311</v>
      </c>
      <c r="J361" s="4" t="s">
        <v>1225</v>
      </c>
      <c r="K361" s="4" t="s">
        <v>78</v>
      </c>
      <c r="L361" s="4" t="s">
        <v>1212</v>
      </c>
      <c r="M361" s="86">
        <v>0.16</v>
      </c>
      <c r="N361" s="4" t="s">
        <v>1237</v>
      </c>
      <c r="O361" s="91">
        <v>0</v>
      </c>
      <c r="P361" s="87">
        <v>4.3209999999999998E-2</v>
      </c>
      <c r="R361" s="86">
        <v>37477611</v>
      </c>
      <c r="S361" s="88">
        <v>1</v>
      </c>
      <c r="T361" s="89">
        <v>99.33</v>
      </c>
      <c r="U361" s="86">
        <v>37226.510999999999</v>
      </c>
      <c r="W361" s="4" t="s">
        <v>17</v>
      </c>
      <c r="X361" s="87">
        <v>4.052E-3</v>
      </c>
      <c r="Y361" s="87">
        <v>0.25598047894045201</v>
      </c>
      <c r="Z361" s="87">
        <v>4.1751916780500303E-2</v>
      </c>
    </row>
    <row r="362" spans="1:26" x14ac:dyDescent="0.2">
      <c r="A362" s="7">
        <v>1035</v>
      </c>
      <c r="B362" s="4">
        <v>14293</v>
      </c>
      <c r="C362" s="4" t="s">
        <v>1234</v>
      </c>
      <c r="D362" s="4" t="s">
        <v>1241</v>
      </c>
      <c r="E362" s="4" t="s">
        <v>1242</v>
      </c>
      <c r="F362" s="4" t="s">
        <v>227</v>
      </c>
      <c r="G362" s="4" t="s">
        <v>53</v>
      </c>
      <c r="H362" s="4" t="s">
        <v>53</v>
      </c>
      <c r="I362" s="4" t="s">
        <v>311</v>
      </c>
      <c r="J362" s="4" t="s">
        <v>1225</v>
      </c>
      <c r="K362" s="4" t="s">
        <v>78</v>
      </c>
      <c r="L362" s="4" t="s">
        <v>1212</v>
      </c>
      <c r="M362" s="86">
        <v>0.65800000000000003</v>
      </c>
      <c r="N362" s="4" t="s">
        <v>1243</v>
      </c>
      <c r="O362" s="91">
        <v>0</v>
      </c>
      <c r="P362" s="87">
        <v>4.1689999999999998E-2</v>
      </c>
      <c r="R362" s="86">
        <v>7732422</v>
      </c>
      <c r="S362" s="88">
        <v>1</v>
      </c>
      <c r="T362" s="89">
        <v>97.35</v>
      </c>
      <c r="U362" s="86">
        <v>7527.5129999999999</v>
      </c>
      <c r="W362" s="4" t="s">
        <v>17</v>
      </c>
      <c r="X362" s="87">
        <v>1.0399999999999999E-3</v>
      </c>
      <c r="Y362" s="87">
        <v>5.1761400250481503E-2</v>
      </c>
      <c r="Z362" s="87">
        <v>8.4425878279687592E-3</v>
      </c>
    </row>
    <row r="363" spans="1:26" x14ac:dyDescent="0.2">
      <c r="A363" s="7">
        <v>1035</v>
      </c>
      <c r="B363" s="4">
        <v>14293</v>
      </c>
      <c r="C363" s="4" t="s">
        <v>1244</v>
      </c>
      <c r="D363" s="4" t="s">
        <v>1245</v>
      </c>
      <c r="E363" s="4" t="s">
        <v>1246</v>
      </c>
      <c r="F363" s="4" t="s">
        <v>227</v>
      </c>
      <c r="G363" s="4" t="s">
        <v>53</v>
      </c>
      <c r="H363" s="4" t="s">
        <v>53</v>
      </c>
      <c r="I363" s="4" t="s">
        <v>311</v>
      </c>
      <c r="J363" s="4" t="s">
        <v>1225</v>
      </c>
      <c r="K363" s="4" t="s">
        <v>78</v>
      </c>
      <c r="L363" s="4" t="s">
        <v>1212</v>
      </c>
      <c r="M363" s="86">
        <v>0.03</v>
      </c>
      <c r="N363" s="4" t="s">
        <v>1247</v>
      </c>
      <c r="O363" s="91">
        <v>0</v>
      </c>
      <c r="P363" s="87">
        <v>0.11574</v>
      </c>
      <c r="Q363" s="86">
        <v>37477.61</v>
      </c>
      <c r="R363" s="86">
        <v>0</v>
      </c>
      <c r="S363" s="88">
        <v>1</v>
      </c>
      <c r="T363" s="89">
        <v>0</v>
      </c>
      <c r="U363" s="86">
        <v>37477.61</v>
      </c>
      <c r="W363" s="4" t="s">
        <v>17</v>
      </c>
      <c r="X363" s="87">
        <v>0</v>
      </c>
      <c r="Y363" s="87">
        <v>0.25770710974552302</v>
      </c>
      <c r="Z363" s="87">
        <v>4.2033540387043898E-2</v>
      </c>
    </row>
    <row r="364" spans="1:26" x14ac:dyDescent="0.2">
      <c r="A364" s="7">
        <v>1035</v>
      </c>
      <c r="B364" s="4">
        <v>14293</v>
      </c>
      <c r="C364" s="4" t="s">
        <v>1244</v>
      </c>
      <c r="D364" s="4" t="s">
        <v>1272</v>
      </c>
      <c r="E364" s="4" t="s">
        <v>1273</v>
      </c>
      <c r="F364" s="4" t="s">
        <v>227</v>
      </c>
      <c r="G364" s="4" t="s">
        <v>53</v>
      </c>
      <c r="H364" s="4" t="s">
        <v>53</v>
      </c>
      <c r="I364" s="4" t="s">
        <v>311</v>
      </c>
      <c r="J364" s="4" t="s">
        <v>1225</v>
      </c>
      <c r="K364" s="4" t="s">
        <v>78</v>
      </c>
      <c r="L364" s="4" t="s">
        <v>1212</v>
      </c>
      <c r="M364" s="86">
        <v>0.748</v>
      </c>
      <c r="N364" s="4" t="s">
        <v>1274</v>
      </c>
      <c r="O364" s="91">
        <v>0</v>
      </c>
      <c r="P364" s="87">
        <v>4.2999999999999997E-2</v>
      </c>
      <c r="R364" s="86">
        <v>60045253</v>
      </c>
      <c r="S364" s="88">
        <v>1</v>
      </c>
      <c r="T364" s="89">
        <v>96.9</v>
      </c>
      <c r="U364" s="86">
        <v>58183.85</v>
      </c>
      <c r="W364" s="4" t="s">
        <v>17</v>
      </c>
      <c r="X364" s="87">
        <v>5.0039999999999998E-3</v>
      </c>
      <c r="Y364" s="87">
        <v>0.40008932954441501</v>
      </c>
      <c r="Z364" s="87">
        <v>6.52569151407459E-2</v>
      </c>
    </row>
    <row r="365" spans="1:26" x14ac:dyDescent="0.2">
      <c r="A365" s="7">
        <v>1035</v>
      </c>
      <c r="B365" s="4">
        <v>14293</v>
      </c>
      <c r="C365" s="4" t="s">
        <v>1244</v>
      </c>
      <c r="D365" s="4" t="s">
        <v>1278</v>
      </c>
      <c r="E365" s="4" t="s">
        <v>1279</v>
      </c>
      <c r="F365" s="4" t="s">
        <v>227</v>
      </c>
      <c r="G365" s="4" t="s">
        <v>53</v>
      </c>
      <c r="H365" s="4" t="s">
        <v>53</v>
      </c>
      <c r="I365" s="4" t="s">
        <v>311</v>
      </c>
      <c r="J365" s="4" t="s">
        <v>1225</v>
      </c>
      <c r="K365" s="4" t="s">
        <v>78</v>
      </c>
      <c r="L365" s="4" t="s">
        <v>1212</v>
      </c>
      <c r="M365" s="86">
        <v>0.92</v>
      </c>
      <c r="N365" s="4" t="s">
        <v>1280</v>
      </c>
      <c r="O365" s="91">
        <v>0</v>
      </c>
      <c r="P365" s="87">
        <v>4.2979999999999997E-2</v>
      </c>
      <c r="R365" s="86">
        <v>5209630</v>
      </c>
      <c r="S365" s="88">
        <v>1</v>
      </c>
      <c r="T365" s="89">
        <v>96.2</v>
      </c>
      <c r="U365" s="86">
        <v>5011.6639999999998</v>
      </c>
      <c r="W365" s="4" t="s">
        <v>17</v>
      </c>
      <c r="X365" s="87">
        <v>4.3399999999999998E-4</v>
      </c>
      <c r="Y365" s="87">
        <v>3.4461681519128699E-2</v>
      </c>
      <c r="Z365" s="87">
        <v>5.6209022846522598E-3</v>
      </c>
    </row>
    <row r="366" spans="1:26" x14ac:dyDescent="0.2">
      <c r="A366" s="7">
        <v>1038</v>
      </c>
      <c r="B366" s="4">
        <v>1038</v>
      </c>
      <c r="C366" s="4" t="s">
        <v>1227</v>
      </c>
      <c r="D366" s="4" t="s">
        <v>1323</v>
      </c>
      <c r="E366" s="4" t="s">
        <v>1324</v>
      </c>
      <c r="F366" s="4" t="s">
        <v>221</v>
      </c>
      <c r="G366" s="4" t="s">
        <v>53</v>
      </c>
      <c r="H366" s="4" t="s">
        <v>53</v>
      </c>
      <c r="I366" s="4" t="s">
        <v>311</v>
      </c>
      <c r="J366" s="4" t="s">
        <v>1225</v>
      </c>
      <c r="K366" s="4" t="s">
        <v>78</v>
      </c>
      <c r="L366" s="4" t="s">
        <v>1212</v>
      </c>
      <c r="M366" s="86">
        <v>9.6419999999999995</v>
      </c>
      <c r="N366" s="4" t="s">
        <v>1325</v>
      </c>
      <c r="O366" s="91">
        <v>0.04</v>
      </c>
      <c r="P366" s="87">
        <v>2.1739999999999999E-2</v>
      </c>
      <c r="R366" s="86">
        <v>24795702</v>
      </c>
      <c r="S366" s="88">
        <v>1</v>
      </c>
      <c r="T366" s="89">
        <v>164.63</v>
      </c>
      <c r="U366" s="86">
        <v>40821.163999999997</v>
      </c>
      <c r="W366" s="4" t="s">
        <v>17</v>
      </c>
      <c r="X366" s="87">
        <v>1.557E-3</v>
      </c>
      <c r="Y366" s="87">
        <v>1.75300110799082E-2</v>
      </c>
      <c r="Z366" s="87">
        <v>8.3122590809271805E-3</v>
      </c>
    </row>
    <row r="367" spans="1:26" x14ac:dyDescent="0.2">
      <c r="A367" s="7">
        <v>1038</v>
      </c>
      <c r="B367" s="4">
        <v>1038</v>
      </c>
      <c r="C367" s="4" t="s">
        <v>1222</v>
      </c>
      <c r="D367" s="4" t="s">
        <v>1326</v>
      </c>
      <c r="E367" s="4" t="s">
        <v>1327</v>
      </c>
      <c r="F367" s="4" t="s">
        <v>223</v>
      </c>
      <c r="G367" s="4" t="s">
        <v>53</v>
      </c>
      <c r="H367" s="4" t="s">
        <v>53</v>
      </c>
      <c r="I367" s="4" t="s">
        <v>311</v>
      </c>
      <c r="J367" s="4" t="s">
        <v>1225</v>
      </c>
      <c r="K367" s="4" t="s">
        <v>78</v>
      </c>
      <c r="L367" s="4" t="s">
        <v>1212</v>
      </c>
      <c r="M367" s="86">
        <v>11.238</v>
      </c>
      <c r="N367" s="4" t="s">
        <v>1328</v>
      </c>
      <c r="O367" s="91">
        <v>5.5E-2</v>
      </c>
      <c r="P367" s="87">
        <v>5.1729999999999998E-2</v>
      </c>
      <c r="R367" s="86">
        <v>42791578</v>
      </c>
      <c r="S367" s="88">
        <v>1</v>
      </c>
      <c r="T367" s="89">
        <v>107.34</v>
      </c>
      <c r="U367" s="86">
        <v>45932.480000000003</v>
      </c>
      <c r="W367" s="4" t="s">
        <v>17</v>
      </c>
      <c r="X367" s="87">
        <v>1.9919999999999998E-3</v>
      </c>
      <c r="Y367" s="87">
        <v>1.9724985702689199E-2</v>
      </c>
      <c r="Z367" s="87">
        <v>9.3530569251183901E-3</v>
      </c>
    </row>
    <row r="368" spans="1:26" x14ac:dyDescent="0.2">
      <c r="A368" s="7">
        <v>1038</v>
      </c>
      <c r="B368" s="4">
        <v>1038</v>
      </c>
      <c r="C368" s="4" t="s">
        <v>1227</v>
      </c>
      <c r="D368" s="4" t="s">
        <v>1329</v>
      </c>
      <c r="E368" s="4" t="s">
        <v>1330</v>
      </c>
      <c r="F368" s="4" t="s">
        <v>221</v>
      </c>
      <c r="G368" s="4" t="s">
        <v>53</v>
      </c>
      <c r="H368" s="4" t="s">
        <v>53</v>
      </c>
      <c r="I368" s="4" t="s">
        <v>311</v>
      </c>
      <c r="J368" s="4" t="s">
        <v>1225</v>
      </c>
      <c r="K368" s="4" t="s">
        <v>78</v>
      </c>
      <c r="L368" s="4" t="s">
        <v>1212</v>
      </c>
      <c r="M368" s="86">
        <v>18.399999999999999</v>
      </c>
      <c r="N368" s="4" t="s">
        <v>1331</v>
      </c>
      <c r="O368" s="91">
        <v>0.01</v>
      </c>
      <c r="P368" s="87">
        <v>2.2749999999999999E-2</v>
      </c>
      <c r="R368" s="86">
        <v>3581541</v>
      </c>
      <c r="S368" s="88">
        <v>1</v>
      </c>
      <c r="T368" s="89">
        <v>92.5</v>
      </c>
      <c r="U368" s="86">
        <v>3312.9250000000002</v>
      </c>
      <c r="W368" s="4" t="s">
        <v>17</v>
      </c>
      <c r="X368" s="87">
        <v>1.85E-4</v>
      </c>
      <c r="Y368" s="87">
        <v>1.42268405474483E-3</v>
      </c>
      <c r="Z368" s="87">
        <v>6.7459845857695603E-4</v>
      </c>
    </row>
    <row r="369" spans="1:26" x14ac:dyDescent="0.2">
      <c r="A369" s="7">
        <v>1038</v>
      </c>
      <c r="B369" s="4">
        <v>1038</v>
      </c>
      <c r="C369" s="4" t="s">
        <v>1222</v>
      </c>
      <c r="D369" s="4" t="s">
        <v>1223</v>
      </c>
      <c r="E369" s="4" t="s">
        <v>1224</v>
      </c>
      <c r="F369" s="4" t="s">
        <v>223</v>
      </c>
      <c r="G369" s="4" t="s">
        <v>53</v>
      </c>
      <c r="H369" s="4" t="s">
        <v>53</v>
      </c>
      <c r="I369" s="4" t="s">
        <v>311</v>
      </c>
      <c r="J369" s="4" t="s">
        <v>1225</v>
      </c>
      <c r="K369" s="4" t="s">
        <v>78</v>
      </c>
      <c r="L369" s="4" t="s">
        <v>1212</v>
      </c>
      <c r="M369" s="86">
        <v>0.92</v>
      </c>
      <c r="N369" s="4" t="s">
        <v>1226</v>
      </c>
      <c r="O369" s="91">
        <v>1.7500000000000002E-2</v>
      </c>
      <c r="P369" s="87">
        <v>4.1840000000000002E-2</v>
      </c>
      <c r="R369" s="86">
        <v>49147602</v>
      </c>
      <c r="S369" s="88">
        <v>1</v>
      </c>
      <c r="T369" s="89">
        <v>98.02</v>
      </c>
      <c r="U369" s="86">
        <v>48174.478999999999</v>
      </c>
      <c r="W369" s="4" t="s">
        <v>17</v>
      </c>
      <c r="X369" s="87">
        <v>2.0669999999999998E-3</v>
      </c>
      <c r="Y369" s="87">
        <v>2.0687777420283202E-2</v>
      </c>
      <c r="Z369" s="87">
        <v>9.8095868246792905E-3</v>
      </c>
    </row>
    <row r="370" spans="1:26" x14ac:dyDescent="0.2">
      <c r="A370" s="7">
        <v>1038</v>
      </c>
      <c r="B370" s="4">
        <v>1038</v>
      </c>
      <c r="C370" s="4" t="s">
        <v>1227</v>
      </c>
      <c r="D370" s="4" t="s">
        <v>1228</v>
      </c>
      <c r="E370" s="4" t="s">
        <v>1229</v>
      </c>
      <c r="F370" s="4" t="s">
        <v>221</v>
      </c>
      <c r="G370" s="4" t="s">
        <v>53</v>
      </c>
      <c r="H370" s="4" t="s">
        <v>53</v>
      </c>
      <c r="I370" s="4" t="s">
        <v>311</v>
      </c>
      <c r="J370" s="4" t="s">
        <v>1225</v>
      </c>
      <c r="K370" s="4" t="s">
        <v>78</v>
      </c>
      <c r="L370" s="4" t="s">
        <v>1212</v>
      </c>
      <c r="M370" s="86">
        <v>1.0720000000000001</v>
      </c>
      <c r="N370" s="4" t="s">
        <v>1230</v>
      </c>
      <c r="O370" s="91">
        <v>7.4999999999999997E-3</v>
      </c>
      <c r="P370" s="87">
        <v>1.303E-2</v>
      </c>
      <c r="R370" s="86">
        <v>136439609</v>
      </c>
      <c r="S370" s="88">
        <v>1</v>
      </c>
      <c r="T370" s="89">
        <v>116.02</v>
      </c>
      <c r="U370" s="86">
        <v>158297.234</v>
      </c>
      <c r="W370" s="4" t="s">
        <v>17</v>
      </c>
      <c r="X370" s="87">
        <v>6.2880000000000002E-3</v>
      </c>
      <c r="Y370" s="87">
        <v>6.7978273684424495E-2</v>
      </c>
      <c r="Z370" s="87">
        <v>3.2233466377368097E-2</v>
      </c>
    </row>
    <row r="371" spans="1:26" x14ac:dyDescent="0.2">
      <c r="A371" s="7">
        <v>1038</v>
      </c>
      <c r="B371" s="4">
        <v>1038</v>
      </c>
      <c r="C371" s="4" t="s">
        <v>1222</v>
      </c>
      <c r="D371" s="4" t="s">
        <v>1418</v>
      </c>
      <c r="E371" s="4" t="s">
        <v>1419</v>
      </c>
      <c r="F371" s="4" t="s">
        <v>223</v>
      </c>
      <c r="G371" s="4" t="s">
        <v>53</v>
      </c>
      <c r="H371" s="4" t="s">
        <v>53</v>
      </c>
      <c r="I371" s="4" t="s">
        <v>311</v>
      </c>
      <c r="J371" s="4" t="s">
        <v>1225</v>
      </c>
      <c r="K371" s="4" t="s">
        <v>78</v>
      </c>
      <c r="L371" s="4" t="s">
        <v>1212</v>
      </c>
      <c r="M371" s="86">
        <v>2.44</v>
      </c>
      <c r="N371" s="4" t="s">
        <v>1420</v>
      </c>
      <c r="O371" s="91">
        <v>0.02</v>
      </c>
      <c r="P371" s="87">
        <v>4.4049999999999999E-2</v>
      </c>
      <c r="R371" s="86">
        <v>5338596</v>
      </c>
      <c r="S371" s="88">
        <v>1</v>
      </c>
      <c r="T371" s="89">
        <v>95.44</v>
      </c>
      <c r="U371" s="86">
        <v>5095.1559999999999</v>
      </c>
      <c r="W371" s="4" t="s">
        <v>17</v>
      </c>
      <c r="X371" s="87">
        <v>2.0699999999999999E-4</v>
      </c>
      <c r="Y371" s="87">
        <v>2.1880351349911802E-3</v>
      </c>
      <c r="Z371" s="87">
        <v>1.03750732599727E-3</v>
      </c>
    </row>
    <row r="372" spans="1:26" x14ac:dyDescent="0.2">
      <c r="A372" s="7">
        <v>1038</v>
      </c>
      <c r="B372" s="4">
        <v>1038</v>
      </c>
      <c r="C372" s="4" t="s">
        <v>1222</v>
      </c>
      <c r="D372" s="4" t="s">
        <v>1332</v>
      </c>
      <c r="E372" s="4" t="s">
        <v>1333</v>
      </c>
      <c r="F372" s="4" t="s">
        <v>223</v>
      </c>
      <c r="G372" s="4" t="s">
        <v>53</v>
      </c>
      <c r="H372" s="4" t="s">
        <v>53</v>
      </c>
      <c r="I372" s="4" t="s">
        <v>311</v>
      </c>
      <c r="J372" s="4" t="s">
        <v>1225</v>
      </c>
      <c r="K372" s="4" t="s">
        <v>78</v>
      </c>
      <c r="L372" s="4" t="s">
        <v>1212</v>
      </c>
      <c r="M372" s="86">
        <v>14.32</v>
      </c>
      <c r="N372" s="4" t="s">
        <v>1334</v>
      </c>
      <c r="O372" s="91">
        <v>3.7499999999999999E-2</v>
      </c>
      <c r="P372" s="87">
        <v>5.3379999999999997E-2</v>
      </c>
      <c r="R372" s="86">
        <v>31030533</v>
      </c>
      <c r="S372" s="88">
        <v>1</v>
      </c>
      <c r="T372" s="89">
        <v>81.36</v>
      </c>
      <c r="U372" s="86">
        <v>25246.441999999999</v>
      </c>
      <c r="W372" s="4" t="s">
        <v>17</v>
      </c>
      <c r="X372" s="87">
        <v>1.1820000000000001E-3</v>
      </c>
      <c r="Y372" s="87">
        <v>1.0841689855663901E-2</v>
      </c>
      <c r="Z372" s="87">
        <v>5.1408373072066799E-3</v>
      </c>
    </row>
    <row r="373" spans="1:26" x14ac:dyDescent="0.2">
      <c r="A373" s="7">
        <v>1038</v>
      </c>
      <c r="B373" s="4">
        <v>1038</v>
      </c>
      <c r="C373" s="4" t="s">
        <v>1227</v>
      </c>
      <c r="D373" s="4" t="s">
        <v>1335</v>
      </c>
      <c r="E373" s="4" t="s">
        <v>1336</v>
      </c>
      <c r="F373" s="4" t="s">
        <v>221</v>
      </c>
      <c r="G373" s="4" t="s">
        <v>53</v>
      </c>
      <c r="H373" s="4" t="s">
        <v>53</v>
      </c>
      <c r="I373" s="4" t="s">
        <v>311</v>
      </c>
      <c r="J373" s="4" t="s">
        <v>1225</v>
      </c>
      <c r="K373" s="4" t="s">
        <v>78</v>
      </c>
      <c r="L373" s="4" t="s">
        <v>1212</v>
      </c>
      <c r="M373" s="86">
        <v>2.64</v>
      </c>
      <c r="N373" s="4" t="s">
        <v>1337</v>
      </c>
      <c r="O373" s="91">
        <v>7.4999999999999997E-3</v>
      </c>
      <c r="P373" s="87">
        <v>1.6299999999999999E-2</v>
      </c>
      <c r="R373" s="86">
        <v>37443305</v>
      </c>
      <c r="S373" s="88">
        <v>1</v>
      </c>
      <c r="T373" s="89">
        <v>114.25</v>
      </c>
      <c r="U373" s="86">
        <v>42778.976000000002</v>
      </c>
      <c r="W373" s="4" t="s">
        <v>17</v>
      </c>
      <c r="X373" s="87">
        <v>1.6800000000000001E-3</v>
      </c>
      <c r="Y373" s="87">
        <v>1.83707627466927E-2</v>
      </c>
      <c r="Z373" s="87">
        <v>8.71092087555915E-3</v>
      </c>
    </row>
    <row r="374" spans="1:26" x14ac:dyDescent="0.2">
      <c r="A374" s="7">
        <v>1038</v>
      </c>
      <c r="B374" s="4">
        <v>1038</v>
      </c>
      <c r="C374" s="4" t="s">
        <v>1338</v>
      </c>
      <c r="D374" s="4" t="s">
        <v>1339</v>
      </c>
      <c r="E374" s="4" t="s">
        <v>1340</v>
      </c>
      <c r="F374" s="4" t="s">
        <v>224</v>
      </c>
      <c r="G374" s="4" t="s">
        <v>53</v>
      </c>
      <c r="H374" s="4" t="s">
        <v>53</v>
      </c>
      <c r="I374" s="4" t="s">
        <v>311</v>
      </c>
      <c r="J374" s="4" t="s">
        <v>1225</v>
      </c>
      <c r="K374" s="4" t="s">
        <v>78</v>
      </c>
      <c r="L374" s="4" t="s">
        <v>1212</v>
      </c>
      <c r="M374" s="86">
        <v>1.6040000000000001</v>
      </c>
      <c r="N374" s="4" t="s">
        <v>1341</v>
      </c>
      <c r="O374" s="91">
        <v>4.1700000000000001E-2</v>
      </c>
      <c r="P374" s="87">
        <v>4.718E-2</v>
      </c>
      <c r="R374" s="86">
        <v>1927025</v>
      </c>
      <c r="S374" s="88">
        <v>1</v>
      </c>
      <c r="T374" s="89">
        <v>99.82</v>
      </c>
      <c r="U374" s="86">
        <v>1923.556</v>
      </c>
      <c r="W374" s="4" t="s">
        <v>17</v>
      </c>
      <c r="X374" s="87">
        <v>9.1000000000000003E-5</v>
      </c>
      <c r="Y374" s="87">
        <v>8.26041218438108E-4</v>
      </c>
      <c r="Z374" s="87">
        <v>3.9168649625395902E-4</v>
      </c>
    </row>
    <row r="375" spans="1:26" x14ac:dyDescent="0.2">
      <c r="A375" s="7">
        <v>1038</v>
      </c>
      <c r="B375" s="4">
        <v>1038</v>
      </c>
      <c r="C375" s="4" t="s">
        <v>1222</v>
      </c>
      <c r="D375" s="4" t="s">
        <v>1342</v>
      </c>
      <c r="E375" s="4" t="s">
        <v>1343</v>
      </c>
      <c r="F375" s="4" t="s">
        <v>223</v>
      </c>
      <c r="G375" s="4" t="s">
        <v>53</v>
      </c>
      <c r="H375" s="4" t="s">
        <v>53</v>
      </c>
      <c r="I375" s="4" t="s">
        <v>311</v>
      </c>
      <c r="J375" s="4" t="s">
        <v>1225</v>
      </c>
      <c r="K375" s="4" t="s">
        <v>78</v>
      </c>
      <c r="L375" s="4" t="s">
        <v>1212</v>
      </c>
      <c r="M375" s="86">
        <v>3.86</v>
      </c>
      <c r="N375" s="4" t="s">
        <v>1344</v>
      </c>
      <c r="O375" s="91">
        <v>2.2499999999999999E-2</v>
      </c>
      <c r="P375" s="87">
        <v>4.5159999999999999E-2</v>
      </c>
      <c r="R375" s="86">
        <v>39612602</v>
      </c>
      <c r="S375" s="88">
        <v>1</v>
      </c>
      <c r="T375" s="89">
        <v>91.9</v>
      </c>
      <c r="U375" s="86">
        <v>36403.981</v>
      </c>
      <c r="W375" s="4" t="s">
        <v>17</v>
      </c>
      <c r="X375" s="87">
        <v>1.1820000000000001E-3</v>
      </c>
      <c r="Y375" s="87">
        <v>1.5633120880326701E-2</v>
      </c>
      <c r="Z375" s="87">
        <v>7.4128048412738503E-3</v>
      </c>
    </row>
    <row r="376" spans="1:26" x14ac:dyDescent="0.2">
      <c r="A376" s="7">
        <v>1038</v>
      </c>
      <c r="B376" s="4">
        <v>1038</v>
      </c>
      <c r="C376" s="4" t="s">
        <v>1227</v>
      </c>
      <c r="D376" s="4" t="s">
        <v>1345</v>
      </c>
      <c r="E376" s="4" t="s">
        <v>1346</v>
      </c>
      <c r="F376" s="4" t="s">
        <v>221</v>
      </c>
      <c r="G376" s="4" t="s">
        <v>53</v>
      </c>
      <c r="H376" s="4" t="s">
        <v>53</v>
      </c>
      <c r="I376" s="4" t="s">
        <v>311</v>
      </c>
      <c r="J376" s="4" t="s">
        <v>1225</v>
      </c>
      <c r="K376" s="4" t="s">
        <v>78</v>
      </c>
      <c r="L376" s="4" t="s">
        <v>1212</v>
      </c>
      <c r="M376" s="86">
        <v>4.6100000000000003</v>
      </c>
      <c r="N376" s="4" t="s">
        <v>1347</v>
      </c>
      <c r="O376" s="91">
        <v>5.0000000000000001E-3</v>
      </c>
      <c r="P376" s="87">
        <v>1.8280000000000001E-2</v>
      </c>
      <c r="R376" s="86">
        <v>134287423</v>
      </c>
      <c r="S376" s="88">
        <v>1</v>
      </c>
      <c r="T376" s="89">
        <v>108.85</v>
      </c>
      <c r="U376" s="86">
        <v>146171.85999999999</v>
      </c>
      <c r="W376" s="4" t="s">
        <v>17</v>
      </c>
      <c r="X376" s="87">
        <v>4.9789999999999999E-3</v>
      </c>
      <c r="Y376" s="87">
        <v>6.2771221112721196E-2</v>
      </c>
      <c r="Z376" s="87">
        <v>2.9764422300515601E-2</v>
      </c>
    </row>
    <row r="377" spans="1:26" x14ac:dyDescent="0.2">
      <c r="A377" s="7">
        <v>1038</v>
      </c>
      <c r="B377" s="4">
        <v>1038</v>
      </c>
      <c r="C377" s="4" t="s">
        <v>1222</v>
      </c>
      <c r="D377" s="4" t="s">
        <v>1421</v>
      </c>
      <c r="E377" s="4" t="s">
        <v>1422</v>
      </c>
      <c r="F377" s="4" t="s">
        <v>223</v>
      </c>
      <c r="G377" s="4" t="s">
        <v>53</v>
      </c>
      <c r="H377" s="4" t="s">
        <v>53</v>
      </c>
      <c r="I377" s="4" t="s">
        <v>311</v>
      </c>
      <c r="J377" s="4" t="s">
        <v>1225</v>
      </c>
      <c r="K377" s="4" t="s">
        <v>78</v>
      </c>
      <c r="L377" s="4" t="s">
        <v>1212</v>
      </c>
      <c r="M377" s="86">
        <v>5.33</v>
      </c>
      <c r="N377" s="4" t="s">
        <v>1423</v>
      </c>
      <c r="O377" s="91">
        <v>0.01</v>
      </c>
      <c r="P377" s="87">
        <v>4.6289999999999998E-2</v>
      </c>
      <c r="R377" s="86">
        <v>68524696</v>
      </c>
      <c r="S377" s="88">
        <v>1</v>
      </c>
      <c r="T377" s="89">
        <v>83.24</v>
      </c>
      <c r="U377" s="86">
        <v>57039.957000000002</v>
      </c>
      <c r="W377" s="4" t="s">
        <v>17</v>
      </c>
      <c r="X377" s="87">
        <v>1.815E-3</v>
      </c>
      <c r="Y377" s="87">
        <v>2.4494918184482101E-2</v>
      </c>
      <c r="Z377" s="87">
        <v>1.1614830429222799E-2</v>
      </c>
    </row>
    <row r="378" spans="1:26" x14ac:dyDescent="0.2">
      <c r="A378" s="7">
        <v>1038</v>
      </c>
      <c r="B378" s="4">
        <v>1038</v>
      </c>
      <c r="C378" s="4" t="s">
        <v>1222</v>
      </c>
      <c r="D378" s="4" t="s">
        <v>1348</v>
      </c>
      <c r="E378" s="4" t="s">
        <v>1349</v>
      </c>
      <c r="F378" s="4" t="s">
        <v>223</v>
      </c>
      <c r="G378" s="4" t="s">
        <v>53</v>
      </c>
      <c r="H378" s="4" t="s">
        <v>53</v>
      </c>
      <c r="I378" s="4" t="s">
        <v>311</v>
      </c>
      <c r="J378" s="4" t="s">
        <v>1225</v>
      </c>
      <c r="K378" s="4" t="s">
        <v>78</v>
      </c>
      <c r="L378" s="4" t="s">
        <v>1212</v>
      </c>
      <c r="M378" s="86">
        <v>11.205</v>
      </c>
      <c r="N378" s="4" t="s">
        <v>1350</v>
      </c>
      <c r="O378" s="91">
        <v>1.4999999999999999E-2</v>
      </c>
      <c r="P378" s="87">
        <v>5.042E-2</v>
      </c>
      <c r="R378" s="86">
        <v>109177847</v>
      </c>
      <c r="S378" s="88">
        <v>1</v>
      </c>
      <c r="T378" s="89">
        <v>67.92</v>
      </c>
      <c r="U378" s="86">
        <v>74153.593999999997</v>
      </c>
      <c r="W378" s="4" t="s">
        <v>17</v>
      </c>
      <c r="X378" s="87">
        <v>3.4030000000000002E-3</v>
      </c>
      <c r="Y378" s="87">
        <v>3.1844102054901402E-2</v>
      </c>
      <c r="Z378" s="87">
        <v>1.50996154693367E-2</v>
      </c>
    </row>
    <row r="379" spans="1:26" x14ac:dyDescent="0.2">
      <c r="A379" s="7">
        <v>1038</v>
      </c>
      <c r="B379" s="4">
        <v>1038</v>
      </c>
      <c r="C379" s="4" t="s">
        <v>1338</v>
      </c>
      <c r="D379" s="4" t="s">
        <v>1351</v>
      </c>
      <c r="E379" s="4" t="s">
        <v>1352</v>
      </c>
      <c r="F379" s="4" t="s">
        <v>224</v>
      </c>
      <c r="G379" s="4" t="s">
        <v>53</v>
      </c>
      <c r="H379" s="4" t="s">
        <v>53</v>
      </c>
      <c r="I379" s="4" t="s">
        <v>311</v>
      </c>
      <c r="J379" s="4" t="s">
        <v>1225</v>
      </c>
      <c r="K379" s="4" t="s">
        <v>78</v>
      </c>
      <c r="L379" s="4" t="s">
        <v>1212</v>
      </c>
      <c r="M379" s="86">
        <v>5.42</v>
      </c>
      <c r="N379" s="4" t="s">
        <v>1353</v>
      </c>
      <c r="O379" s="91">
        <v>4.1700000000000001E-2</v>
      </c>
      <c r="P379" s="87">
        <v>4.8480000000000002E-2</v>
      </c>
      <c r="R379" s="86">
        <v>9980957</v>
      </c>
      <c r="S379" s="88">
        <v>1</v>
      </c>
      <c r="T379" s="89">
        <v>97.9</v>
      </c>
      <c r="U379" s="86">
        <v>9771.357</v>
      </c>
      <c r="W379" s="4" t="s">
        <v>17</v>
      </c>
      <c r="X379" s="87">
        <v>3.1500000000000001E-4</v>
      </c>
      <c r="Y379" s="87">
        <v>4.1961565310873099E-3</v>
      </c>
      <c r="Z379" s="87">
        <v>1.9897044030108501E-3</v>
      </c>
    </row>
    <row r="380" spans="1:26" x14ac:dyDescent="0.2">
      <c r="A380" s="7">
        <v>1038</v>
      </c>
      <c r="B380" s="4">
        <v>1038</v>
      </c>
      <c r="C380" s="4" t="s">
        <v>1227</v>
      </c>
      <c r="D380" s="4" t="s">
        <v>1354</v>
      </c>
      <c r="E380" s="4" t="s">
        <v>1355</v>
      </c>
      <c r="F380" s="4" t="s">
        <v>221</v>
      </c>
      <c r="G380" s="4" t="s">
        <v>53</v>
      </c>
      <c r="H380" s="4" t="s">
        <v>53</v>
      </c>
      <c r="I380" s="4" t="s">
        <v>311</v>
      </c>
      <c r="J380" s="4" t="s">
        <v>1225</v>
      </c>
      <c r="K380" s="4" t="s">
        <v>78</v>
      </c>
      <c r="L380" s="4" t="s">
        <v>1212</v>
      </c>
      <c r="M380" s="86">
        <v>1.83</v>
      </c>
      <c r="N380" s="4" t="s">
        <v>1356</v>
      </c>
      <c r="O380" s="91">
        <v>1E-3</v>
      </c>
      <c r="P380" s="87">
        <v>1.5679999999999999E-2</v>
      </c>
      <c r="R380" s="86">
        <v>95045139</v>
      </c>
      <c r="S380" s="88">
        <v>1</v>
      </c>
      <c r="T380" s="89">
        <v>112.44</v>
      </c>
      <c r="U380" s="86">
        <v>106868.754</v>
      </c>
      <c r="W380" s="4" t="s">
        <v>17</v>
      </c>
      <c r="X380" s="87">
        <v>4.705E-3</v>
      </c>
      <c r="Y380" s="87">
        <v>4.58931165590915E-2</v>
      </c>
      <c r="Z380" s="87">
        <v>2.1761279735161201E-2</v>
      </c>
    </row>
    <row r="381" spans="1:26" x14ac:dyDescent="0.2">
      <c r="A381" s="7">
        <v>1038</v>
      </c>
      <c r="B381" s="4">
        <v>1038</v>
      </c>
      <c r="C381" s="4" t="s">
        <v>1227</v>
      </c>
      <c r="D381" s="4" t="s">
        <v>1357</v>
      </c>
      <c r="E381" s="4" t="s">
        <v>1358</v>
      </c>
      <c r="F381" s="4" t="s">
        <v>221</v>
      </c>
      <c r="G381" s="4" t="s">
        <v>53</v>
      </c>
      <c r="H381" s="4" t="s">
        <v>53</v>
      </c>
      <c r="I381" s="4" t="s">
        <v>311</v>
      </c>
      <c r="J381" s="4" t="s">
        <v>1225</v>
      </c>
      <c r="K381" s="4" t="s">
        <v>78</v>
      </c>
      <c r="L381" s="4" t="s">
        <v>1212</v>
      </c>
      <c r="M381" s="86">
        <v>7.1340000000000003</v>
      </c>
      <c r="N381" s="4" t="s">
        <v>1359</v>
      </c>
      <c r="O381" s="91">
        <v>1E-3</v>
      </c>
      <c r="P381" s="87">
        <v>1.9910000000000001E-2</v>
      </c>
      <c r="R381" s="86">
        <v>93503485</v>
      </c>
      <c r="S381" s="88">
        <v>1</v>
      </c>
      <c r="T381" s="89">
        <v>101.1</v>
      </c>
      <c r="U381" s="86">
        <v>94532.023000000001</v>
      </c>
      <c r="W381" s="4" t="s">
        <v>17</v>
      </c>
      <c r="X381" s="87">
        <v>3.0460000000000001E-3</v>
      </c>
      <c r="Y381" s="87">
        <v>4.0595300228187498E-2</v>
      </c>
      <c r="Z381" s="87">
        <v>1.92491979284296E-2</v>
      </c>
    </row>
    <row r="382" spans="1:26" x14ac:dyDescent="0.2">
      <c r="A382" s="7">
        <v>1038</v>
      </c>
      <c r="B382" s="4">
        <v>1038</v>
      </c>
      <c r="C382" s="4" t="s">
        <v>1222</v>
      </c>
      <c r="D382" s="4" t="s">
        <v>1231</v>
      </c>
      <c r="E382" s="4" t="s">
        <v>1232</v>
      </c>
      <c r="F382" s="4" t="s">
        <v>223</v>
      </c>
      <c r="G382" s="4" t="s">
        <v>53</v>
      </c>
      <c r="H382" s="4" t="s">
        <v>53</v>
      </c>
      <c r="I382" s="4" t="s">
        <v>311</v>
      </c>
      <c r="J382" s="4" t="s">
        <v>1225</v>
      </c>
      <c r="K382" s="4" t="s">
        <v>78</v>
      </c>
      <c r="L382" s="4" t="s">
        <v>1212</v>
      </c>
      <c r="M382" s="86">
        <v>1.4</v>
      </c>
      <c r="N382" s="4" t="s">
        <v>1233</v>
      </c>
      <c r="O382" s="91">
        <v>5.0000000000000001E-3</v>
      </c>
      <c r="P382" s="87">
        <v>4.3909999999999998E-2</v>
      </c>
      <c r="R382" s="86">
        <v>139862716</v>
      </c>
      <c r="S382" s="88">
        <v>1</v>
      </c>
      <c r="T382" s="89">
        <v>95.1</v>
      </c>
      <c r="U382" s="86">
        <v>133009.443</v>
      </c>
      <c r="W382" s="4" t="s">
        <v>17</v>
      </c>
      <c r="X382" s="87">
        <v>5.0350000000000004E-3</v>
      </c>
      <c r="Y382" s="87">
        <v>5.7118826804586499E-2</v>
      </c>
      <c r="Z382" s="87">
        <v>2.7084209167585801E-2</v>
      </c>
    </row>
    <row r="383" spans="1:26" x14ac:dyDescent="0.2">
      <c r="A383" s="7">
        <v>1038</v>
      </c>
      <c r="B383" s="4">
        <v>1038</v>
      </c>
      <c r="C383" s="4" t="s">
        <v>1222</v>
      </c>
      <c r="D383" s="4" t="s">
        <v>1360</v>
      </c>
      <c r="E383" s="4" t="s">
        <v>1361</v>
      </c>
      <c r="F383" s="4" t="s">
        <v>223</v>
      </c>
      <c r="G383" s="4" t="s">
        <v>53</v>
      </c>
      <c r="H383" s="4" t="s">
        <v>53</v>
      </c>
      <c r="I383" s="4" t="s">
        <v>311</v>
      </c>
      <c r="J383" s="4" t="s">
        <v>1225</v>
      </c>
      <c r="K383" s="4" t="s">
        <v>78</v>
      </c>
      <c r="L383" s="4" t="s">
        <v>1212</v>
      </c>
      <c r="M383" s="86">
        <v>16.63</v>
      </c>
      <c r="N383" s="4" t="s">
        <v>1362</v>
      </c>
      <c r="O383" s="91">
        <v>2.8000000000000001E-2</v>
      </c>
      <c r="P383" s="87">
        <v>5.4420000000000003E-2</v>
      </c>
      <c r="R383" s="86">
        <v>27484092</v>
      </c>
      <c r="S383" s="88">
        <v>1</v>
      </c>
      <c r="T383" s="89">
        <v>64.7</v>
      </c>
      <c r="U383" s="86">
        <v>17782.207999999999</v>
      </c>
      <c r="W383" s="4" t="s">
        <v>17</v>
      </c>
      <c r="X383" s="87">
        <v>1.5479999999999999E-3</v>
      </c>
      <c r="Y383" s="87">
        <v>7.6362911497044597E-3</v>
      </c>
      <c r="Z383" s="87">
        <v>3.62092357867849E-3</v>
      </c>
    </row>
    <row r="384" spans="1:26" x14ac:dyDescent="0.2">
      <c r="A384" s="7">
        <v>1038</v>
      </c>
      <c r="B384" s="4">
        <v>1038</v>
      </c>
      <c r="C384" s="4" t="s">
        <v>1222</v>
      </c>
      <c r="D384" s="4" t="s">
        <v>1363</v>
      </c>
      <c r="E384" s="4" t="s">
        <v>1364</v>
      </c>
      <c r="F384" s="4" t="s">
        <v>223</v>
      </c>
      <c r="G384" s="4" t="s">
        <v>53</v>
      </c>
      <c r="H384" s="4" t="s">
        <v>53</v>
      </c>
      <c r="I384" s="4" t="s">
        <v>311</v>
      </c>
      <c r="J384" s="4" t="s">
        <v>1225</v>
      </c>
      <c r="K384" s="4" t="s">
        <v>78</v>
      </c>
      <c r="L384" s="4" t="s">
        <v>1212</v>
      </c>
      <c r="M384" s="86">
        <v>4.0549999999999997</v>
      </c>
      <c r="N384" s="4" t="s">
        <v>1365</v>
      </c>
      <c r="O384" s="91">
        <v>3.7499999999999999E-2</v>
      </c>
      <c r="P384" s="87">
        <v>4.5620000000000001E-2</v>
      </c>
      <c r="R384" s="86">
        <v>35247506</v>
      </c>
      <c r="S384" s="88">
        <v>1</v>
      </c>
      <c r="T384" s="89">
        <v>99.02</v>
      </c>
      <c r="U384" s="86">
        <v>34902.080000000002</v>
      </c>
      <c r="W384" s="4" t="s">
        <v>17</v>
      </c>
      <c r="X384" s="87">
        <v>1.088E-3</v>
      </c>
      <c r="Y384" s="87">
        <v>1.4988153052408901E-2</v>
      </c>
      <c r="Z384" s="87">
        <v>7.1069784695689097E-3</v>
      </c>
    </row>
    <row r="385" spans="1:26" x14ac:dyDescent="0.2">
      <c r="A385" s="7">
        <v>1038</v>
      </c>
      <c r="B385" s="4">
        <v>1038</v>
      </c>
      <c r="C385" s="4" t="s">
        <v>1227</v>
      </c>
      <c r="D385" s="4" t="s">
        <v>1366</v>
      </c>
      <c r="E385" s="4" t="s">
        <v>1367</v>
      </c>
      <c r="F385" s="4" t="s">
        <v>221</v>
      </c>
      <c r="G385" s="4" t="s">
        <v>53</v>
      </c>
      <c r="H385" s="4" t="s">
        <v>53</v>
      </c>
      <c r="I385" s="4" t="s">
        <v>311</v>
      </c>
      <c r="J385" s="4" t="s">
        <v>1225</v>
      </c>
      <c r="K385" s="4" t="s">
        <v>78</v>
      </c>
      <c r="L385" s="4" t="s">
        <v>1212</v>
      </c>
      <c r="M385" s="86">
        <v>3.972</v>
      </c>
      <c r="N385" s="4" t="s">
        <v>1368</v>
      </c>
      <c r="O385" s="91">
        <v>1.0999999999999999E-2</v>
      </c>
      <c r="P385" s="87">
        <v>1.806E-2</v>
      </c>
      <c r="R385" s="86">
        <v>128659381</v>
      </c>
      <c r="S385" s="88">
        <v>1</v>
      </c>
      <c r="T385" s="89">
        <v>102.6</v>
      </c>
      <c r="U385" s="86">
        <v>132004.52499999999</v>
      </c>
      <c r="W385" s="4" t="s">
        <v>17</v>
      </c>
      <c r="X385" s="87">
        <v>6.3070000000000001E-3</v>
      </c>
      <c r="Y385" s="87">
        <v>5.6687280468419601E-2</v>
      </c>
      <c r="Z385" s="87">
        <v>2.6879581518733101E-2</v>
      </c>
    </row>
    <row r="386" spans="1:26" x14ac:dyDescent="0.2">
      <c r="A386" s="7">
        <v>1038</v>
      </c>
      <c r="B386" s="4">
        <v>1038</v>
      </c>
      <c r="C386" s="4" t="s">
        <v>1234</v>
      </c>
      <c r="D386" s="4" t="s">
        <v>1235</v>
      </c>
      <c r="E386" s="4" t="s">
        <v>1236</v>
      </c>
      <c r="F386" s="4" t="s">
        <v>227</v>
      </c>
      <c r="G386" s="4" t="s">
        <v>53</v>
      </c>
      <c r="H386" s="4" t="s">
        <v>53</v>
      </c>
      <c r="I386" s="4" t="s">
        <v>311</v>
      </c>
      <c r="J386" s="4" t="s">
        <v>1225</v>
      </c>
      <c r="K386" s="4" t="s">
        <v>78</v>
      </c>
      <c r="L386" s="4" t="s">
        <v>1212</v>
      </c>
      <c r="M386" s="86">
        <v>0.16</v>
      </c>
      <c r="N386" s="4" t="s">
        <v>1237</v>
      </c>
      <c r="O386" s="91">
        <v>0</v>
      </c>
      <c r="P386" s="87">
        <v>4.3209999999999998E-2</v>
      </c>
      <c r="R386" s="86">
        <v>46299943</v>
      </c>
      <c r="S386" s="88">
        <v>1</v>
      </c>
      <c r="T386" s="89">
        <v>99.33</v>
      </c>
      <c r="U386" s="86">
        <v>45989.733</v>
      </c>
      <c r="W386" s="4" t="s">
        <v>17</v>
      </c>
      <c r="X386" s="87">
        <v>5.006E-3</v>
      </c>
      <c r="Y386" s="87">
        <v>1.9749572347948399E-2</v>
      </c>
      <c r="Z386" s="87">
        <v>9.3647152500557496E-3</v>
      </c>
    </row>
    <row r="387" spans="1:26" x14ac:dyDescent="0.2">
      <c r="A387" s="7">
        <v>1038</v>
      </c>
      <c r="B387" s="4">
        <v>1038</v>
      </c>
      <c r="C387" s="4" t="s">
        <v>1222</v>
      </c>
      <c r="D387" s="4" t="s">
        <v>1369</v>
      </c>
      <c r="E387" s="4" t="s">
        <v>1370</v>
      </c>
      <c r="F387" s="4" t="s">
        <v>223</v>
      </c>
      <c r="G387" s="4" t="s">
        <v>53</v>
      </c>
      <c r="H387" s="4" t="s">
        <v>53</v>
      </c>
      <c r="I387" s="4" t="s">
        <v>311</v>
      </c>
      <c r="J387" s="4" t="s">
        <v>1225</v>
      </c>
      <c r="K387" s="4" t="s">
        <v>78</v>
      </c>
      <c r="L387" s="4" t="s">
        <v>1212</v>
      </c>
      <c r="M387" s="86">
        <v>8.5180000000000007</v>
      </c>
      <c r="N387" s="4" t="s">
        <v>1371</v>
      </c>
      <c r="O387" s="91">
        <v>0.04</v>
      </c>
      <c r="P387" s="87">
        <v>4.8770000000000001E-2</v>
      </c>
      <c r="R387" s="86">
        <v>16649876</v>
      </c>
      <c r="S387" s="88">
        <v>1</v>
      </c>
      <c r="T387" s="89">
        <v>94.93</v>
      </c>
      <c r="U387" s="86">
        <v>15805.727000000001</v>
      </c>
      <c r="W387" s="4" t="s">
        <v>17</v>
      </c>
      <c r="X387" s="87">
        <v>9.990000000000001E-4</v>
      </c>
      <c r="Y387" s="87">
        <v>6.7875225970640898E-3</v>
      </c>
      <c r="Z387" s="87">
        <v>3.21846039270957E-3</v>
      </c>
    </row>
    <row r="388" spans="1:26" x14ac:dyDescent="0.2">
      <c r="A388" s="7">
        <v>1038</v>
      </c>
      <c r="B388" s="4">
        <v>1038</v>
      </c>
      <c r="C388" s="4" t="s">
        <v>1222</v>
      </c>
      <c r="D388" s="4" t="s">
        <v>1372</v>
      </c>
      <c r="E388" s="4" t="s">
        <v>1373</v>
      </c>
      <c r="F388" s="4" t="s">
        <v>223</v>
      </c>
      <c r="G388" s="4" t="s">
        <v>53</v>
      </c>
      <c r="H388" s="4" t="s">
        <v>53</v>
      </c>
      <c r="I388" s="4" t="s">
        <v>311</v>
      </c>
      <c r="J388" s="4" t="s">
        <v>1225</v>
      </c>
      <c r="K388" s="4" t="s">
        <v>78</v>
      </c>
      <c r="L388" s="4" t="s">
        <v>1212</v>
      </c>
      <c r="M388" s="86">
        <v>2.89</v>
      </c>
      <c r="N388" s="4" t="s">
        <v>1374</v>
      </c>
      <c r="O388" s="91">
        <v>3.7499999999999999E-2</v>
      </c>
      <c r="P388" s="87">
        <v>4.453E-2</v>
      </c>
      <c r="R388" s="86">
        <v>69440683</v>
      </c>
      <c r="S388" s="88">
        <v>1</v>
      </c>
      <c r="T388" s="89">
        <v>98.09</v>
      </c>
      <c r="U388" s="86">
        <v>68114.365999999995</v>
      </c>
      <c r="W388" s="4" t="s">
        <v>17</v>
      </c>
      <c r="X388" s="87">
        <v>4.1240000000000001E-3</v>
      </c>
      <c r="Y388" s="87">
        <v>2.9250650078489399E-2</v>
      </c>
      <c r="Z388" s="87">
        <v>1.3869870397093901E-2</v>
      </c>
    </row>
    <row r="389" spans="1:26" x14ac:dyDescent="0.2">
      <c r="A389" s="7">
        <v>1038</v>
      </c>
      <c r="B389" s="4">
        <v>1038</v>
      </c>
      <c r="C389" s="4" t="s">
        <v>1227</v>
      </c>
      <c r="D389" s="4" t="s">
        <v>1375</v>
      </c>
      <c r="E389" s="4" t="s">
        <v>1376</v>
      </c>
      <c r="F389" s="4" t="s">
        <v>221</v>
      </c>
      <c r="G389" s="4" t="s">
        <v>53</v>
      </c>
      <c r="H389" s="4" t="s">
        <v>53</v>
      </c>
      <c r="I389" s="4" t="s">
        <v>311</v>
      </c>
      <c r="J389" s="4" t="s">
        <v>1225</v>
      </c>
      <c r="K389" s="4" t="s">
        <v>78</v>
      </c>
      <c r="L389" s="4" t="s">
        <v>1212</v>
      </c>
      <c r="M389" s="86">
        <v>8.4309999999999992</v>
      </c>
      <c r="N389" s="4" t="s">
        <v>1377</v>
      </c>
      <c r="O389" s="91">
        <v>1.6E-2</v>
      </c>
      <c r="P389" s="87">
        <v>2.128E-2</v>
      </c>
      <c r="R389" s="86">
        <v>102804389</v>
      </c>
      <c r="S389" s="88">
        <v>1</v>
      </c>
      <c r="T389" s="89">
        <v>100.1</v>
      </c>
      <c r="U389" s="86">
        <v>102907.193</v>
      </c>
      <c r="W389" s="4" t="s">
        <v>17</v>
      </c>
      <c r="X389" s="87">
        <v>1.0666E-2</v>
      </c>
      <c r="Y389" s="87">
        <v>4.4191886134313803E-2</v>
      </c>
      <c r="Z389" s="87">
        <v>2.0954602090598001E-2</v>
      </c>
    </row>
    <row r="390" spans="1:26" x14ac:dyDescent="0.2">
      <c r="A390" s="7">
        <v>1038</v>
      </c>
      <c r="B390" s="4">
        <v>1038</v>
      </c>
      <c r="C390" s="4" t="s">
        <v>1234</v>
      </c>
      <c r="D390" s="4" t="s">
        <v>1238</v>
      </c>
      <c r="E390" s="4" t="s">
        <v>1239</v>
      </c>
      <c r="F390" s="4" t="s">
        <v>227</v>
      </c>
      <c r="G390" s="4" t="s">
        <v>53</v>
      </c>
      <c r="H390" s="4" t="s">
        <v>53</v>
      </c>
      <c r="I390" s="4" t="s">
        <v>311</v>
      </c>
      <c r="J390" s="4" t="s">
        <v>1225</v>
      </c>
      <c r="K390" s="4" t="s">
        <v>78</v>
      </c>
      <c r="L390" s="4" t="s">
        <v>1212</v>
      </c>
      <c r="M390" s="86">
        <v>0.40799999999999997</v>
      </c>
      <c r="N390" s="4" t="s">
        <v>1240</v>
      </c>
      <c r="O390" s="91">
        <v>0</v>
      </c>
      <c r="P390" s="87">
        <v>4.342E-2</v>
      </c>
      <c r="R390" s="86">
        <v>69643602</v>
      </c>
      <c r="S390" s="88">
        <v>1</v>
      </c>
      <c r="T390" s="89">
        <v>98.28</v>
      </c>
      <c r="U390" s="86">
        <v>68445.732000000004</v>
      </c>
      <c r="W390" s="4" t="s">
        <v>17</v>
      </c>
      <c r="X390" s="87">
        <v>7.5100000000000002E-3</v>
      </c>
      <c r="Y390" s="87">
        <v>2.9392950068175001E-2</v>
      </c>
      <c r="Z390" s="87">
        <v>1.39373452193338E-2</v>
      </c>
    </row>
    <row r="391" spans="1:26" x14ac:dyDescent="0.2">
      <c r="A391" s="7">
        <v>1038</v>
      </c>
      <c r="B391" s="4">
        <v>1038</v>
      </c>
      <c r="C391" s="4" t="s">
        <v>1234</v>
      </c>
      <c r="D391" s="4" t="s">
        <v>1241</v>
      </c>
      <c r="E391" s="4" t="s">
        <v>1242</v>
      </c>
      <c r="F391" s="4" t="s">
        <v>227</v>
      </c>
      <c r="G391" s="4" t="s">
        <v>53</v>
      </c>
      <c r="H391" s="4" t="s">
        <v>53</v>
      </c>
      <c r="I391" s="4" t="s">
        <v>311</v>
      </c>
      <c r="J391" s="4" t="s">
        <v>1225</v>
      </c>
      <c r="K391" s="4" t="s">
        <v>78</v>
      </c>
      <c r="L391" s="4" t="s">
        <v>1212</v>
      </c>
      <c r="M391" s="86">
        <v>0.65800000000000003</v>
      </c>
      <c r="N391" s="4" t="s">
        <v>1243</v>
      </c>
      <c r="O391" s="91">
        <v>0</v>
      </c>
      <c r="P391" s="87">
        <v>4.1689999999999998E-2</v>
      </c>
      <c r="R391" s="86">
        <v>78401994</v>
      </c>
      <c r="S391" s="88">
        <v>1</v>
      </c>
      <c r="T391" s="89">
        <v>97.35</v>
      </c>
      <c r="U391" s="86">
        <v>76324.341</v>
      </c>
      <c r="W391" s="4" t="s">
        <v>17</v>
      </c>
      <c r="X391" s="87">
        <v>1.0547000000000001E-2</v>
      </c>
      <c r="Y391" s="87">
        <v>3.2776295637808997E-2</v>
      </c>
      <c r="Z391" s="87">
        <v>1.55416365575941E-2</v>
      </c>
    </row>
    <row r="392" spans="1:26" x14ac:dyDescent="0.2">
      <c r="A392" s="7">
        <v>1038</v>
      </c>
      <c r="B392" s="4">
        <v>1038</v>
      </c>
      <c r="C392" s="4" t="s">
        <v>1244</v>
      </c>
      <c r="D392" s="4" t="s">
        <v>1245</v>
      </c>
      <c r="E392" s="4" t="s">
        <v>1246</v>
      </c>
      <c r="F392" s="4" t="s">
        <v>227</v>
      </c>
      <c r="G392" s="4" t="s">
        <v>53</v>
      </c>
      <c r="H392" s="4" t="s">
        <v>53</v>
      </c>
      <c r="I392" s="4" t="s">
        <v>311</v>
      </c>
      <c r="J392" s="4" t="s">
        <v>1225</v>
      </c>
      <c r="K392" s="4" t="s">
        <v>78</v>
      </c>
      <c r="L392" s="4" t="s">
        <v>1212</v>
      </c>
      <c r="M392" s="86">
        <v>0.03</v>
      </c>
      <c r="N392" s="4" t="s">
        <v>1247</v>
      </c>
      <c r="O392" s="91">
        <v>0</v>
      </c>
      <c r="P392" s="87">
        <v>0.11574</v>
      </c>
      <c r="Q392" s="86">
        <v>17533.863000000001</v>
      </c>
      <c r="R392" s="86">
        <v>0</v>
      </c>
      <c r="S392" s="88">
        <v>1</v>
      </c>
      <c r="T392" s="89">
        <v>0</v>
      </c>
      <c r="U392" s="86">
        <v>17533.863000000001</v>
      </c>
      <c r="W392" s="4" t="s">
        <v>17</v>
      </c>
      <c r="X392" s="87">
        <v>0</v>
      </c>
      <c r="Y392" s="87">
        <v>7.5296434745978002E-3</v>
      </c>
      <c r="Z392" s="87">
        <v>3.5703541237121299E-3</v>
      </c>
    </row>
    <row r="393" spans="1:26" x14ac:dyDescent="0.2">
      <c r="A393" s="7">
        <v>1038</v>
      </c>
      <c r="B393" s="4">
        <v>1038</v>
      </c>
      <c r="C393" s="4" t="s">
        <v>1244</v>
      </c>
      <c r="D393" s="4" t="s">
        <v>1248</v>
      </c>
      <c r="E393" s="4" t="s">
        <v>1249</v>
      </c>
      <c r="F393" s="4" t="s">
        <v>227</v>
      </c>
      <c r="G393" s="4" t="s">
        <v>53</v>
      </c>
      <c r="H393" s="4" t="s">
        <v>53</v>
      </c>
      <c r="I393" s="4" t="s">
        <v>311</v>
      </c>
      <c r="J393" s="4" t="s">
        <v>1225</v>
      </c>
      <c r="K393" s="4" t="s">
        <v>78</v>
      </c>
      <c r="L393" s="4" t="s">
        <v>1212</v>
      </c>
      <c r="M393" s="86">
        <v>0.1</v>
      </c>
      <c r="N393" s="4" t="s">
        <v>1250</v>
      </c>
      <c r="O393" s="91">
        <v>0</v>
      </c>
      <c r="P393" s="87">
        <v>4.487E-2</v>
      </c>
      <c r="R393" s="86">
        <v>47843790</v>
      </c>
      <c r="S393" s="88">
        <v>1</v>
      </c>
      <c r="T393" s="89">
        <v>99.58</v>
      </c>
      <c r="U393" s="86">
        <v>47642.845999999998</v>
      </c>
      <c r="W393" s="4" t="s">
        <v>17</v>
      </c>
      <c r="X393" s="87">
        <v>1.196E-3</v>
      </c>
      <c r="Y393" s="87">
        <v>2.04594757648442E-2</v>
      </c>
      <c r="Z393" s="87">
        <v>9.7013323290053802E-3</v>
      </c>
    </row>
    <row r="394" spans="1:26" x14ac:dyDescent="0.2">
      <c r="A394" s="7">
        <v>1038</v>
      </c>
      <c r="B394" s="4">
        <v>1038</v>
      </c>
      <c r="C394" s="4" t="s">
        <v>1244</v>
      </c>
      <c r="D394" s="4" t="s">
        <v>1251</v>
      </c>
      <c r="E394" s="4" t="s">
        <v>1252</v>
      </c>
      <c r="F394" s="4" t="s">
        <v>227</v>
      </c>
      <c r="G394" s="4" t="s">
        <v>53</v>
      </c>
      <c r="H394" s="4" t="s">
        <v>53</v>
      </c>
      <c r="I394" s="4" t="s">
        <v>311</v>
      </c>
      <c r="J394" s="4" t="s">
        <v>1225</v>
      </c>
      <c r="K394" s="4" t="s">
        <v>78</v>
      </c>
      <c r="L394" s="4" t="s">
        <v>1212</v>
      </c>
      <c r="M394" s="86">
        <v>0.18</v>
      </c>
      <c r="N394" s="4" t="s">
        <v>1253</v>
      </c>
      <c r="O394" s="91">
        <v>0</v>
      </c>
      <c r="P394" s="87">
        <v>4.3360000000000003E-2</v>
      </c>
      <c r="R394" s="86">
        <v>55613456</v>
      </c>
      <c r="S394" s="88">
        <v>1</v>
      </c>
      <c r="T394" s="89">
        <v>99.27</v>
      </c>
      <c r="U394" s="86">
        <v>55207.478000000003</v>
      </c>
      <c r="W394" s="4" t="s">
        <v>17</v>
      </c>
      <c r="X394" s="87">
        <v>1.39E-3</v>
      </c>
      <c r="Y394" s="87">
        <v>2.3707988635985101E-2</v>
      </c>
      <c r="Z394" s="87">
        <v>1.12416896333768E-2</v>
      </c>
    </row>
    <row r="395" spans="1:26" x14ac:dyDescent="0.2">
      <c r="A395" s="7">
        <v>1038</v>
      </c>
      <c r="B395" s="4">
        <v>1038</v>
      </c>
      <c r="C395" s="4" t="s">
        <v>1244</v>
      </c>
      <c r="D395" s="4" t="s">
        <v>1254</v>
      </c>
      <c r="E395" s="4" t="s">
        <v>1255</v>
      </c>
      <c r="F395" s="4" t="s">
        <v>227</v>
      </c>
      <c r="G395" s="4" t="s">
        <v>53</v>
      </c>
      <c r="H395" s="4" t="s">
        <v>53</v>
      </c>
      <c r="I395" s="4" t="s">
        <v>311</v>
      </c>
      <c r="J395" s="4" t="s">
        <v>1225</v>
      </c>
      <c r="K395" s="4" t="s">
        <v>78</v>
      </c>
      <c r="L395" s="4" t="s">
        <v>1212</v>
      </c>
      <c r="M395" s="86">
        <v>0.23</v>
      </c>
      <c r="N395" s="4" t="s">
        <v>1256</v>
      </c>
      <c r="O395" s="91">
        <v>0</v>
      </c>
      <c r="P395" s="87">
        <v>4.3630000000000002E-2</v>
      </c>
      <c r="R395" s="86">
        <v>16622985</v>
      </c>
      <c r="S395" s="88">
        <v>1</v>
      </c>
      <c r="T395" s="89">
        <v>98.86</v>
      </c>
      <c r="U395" s="86">
        <v>16433.483</v>
      </c>
      <c r="W395" s="4" t="s">
        <v>17</v>
      </c>
      <c r="X395" s="87">
        <v>1.3849999999999999E-3</v>
      </c>
      <c r="Y395" s="87">
        <v>7.0571024660968399E-3</v>
      </c>
      <c r="Z395" s="87">
        <v>3.3462879054354999E-3</v>
      </c>
    </row>
    <row r="396" spans="1:26" x14ac:dyDescent="0.2">
      <c r="A396" s="7">
        <v>1038</v>
      </c>
      <c r="B396" s="4">
        <v>1038</v>
      </c>
      <c r="C396" s="4" t="s">
        <v>1244</v>
      </c>
      <c r="D396" s="4" t="s">
        <v>1257</v>
      </c>
      <c r="E396" s="4" t="s">
        <v>1258</v>
      </c>
      <c r="F396" s="4" t="s">
        <v>227</v>
      </c>
      <c r="G396" s="4" t="s">
        <v>53</v>
      </c>
      <c r="H396" s="4" t="s">
        <v>53</v>
      </c>
      <c r="I396" s="4" t="s">
        <v>311</v>
      </c>
      <c r="J396" s="4" t="s">
        <v>1225</v>
      </c>
      <c r="K396" s="4" t="s">
        <v>78</v>
      </c>
      <c r="L396" s="4" t="s">
        <v>1212</v>
      </c>
      <c r="M396" s="86">
        <v>0.35</v>
      </c>
      <c r="N396" s="4" t="s">
        <v>1259</v>
      </c>
      <c r="O396" s="91">
        <v>0</v>
      </c>
      <c r="P396" s="87">
        <v>4.2909999999999997E-2</v>
      </c>
      <c r="R396" s="86">
        <v>14951250</v>
      </c>
      <c r="S396" s="88">
        <v>1</v>
      </c>
      <c r="T396" s="89">
        <v>98.56</v>
      </c>
      <c r="U396" s="86">
        <v>14735.951999999999</v>
      </c>
      <c r="W396" s="4" t="s">
        <v>17</v>
      </c>
      <c r="X396" s="87">
        <v>1.2459999999999999E-3</v>
      </c>
      <c r="Y396" s="87">
        <v>6.3281243168596896E-3</v>
      </c>
      <c r="Z396" s="87">
        <v>3.00062610219003E-3</v>
      </c>
    </row>
    <row r="397" spans="1:26" x14ac:dyDescent="0.2">
      <c r="A397" s="7">
        <v>1038</v>
      </c>
      <c r="B397" s="4">
        <v>1038</v>
      </c>
      <c r="C397" s="4" t="s">
        <v>1244</v>
      </c>
      <c r="D397" s="4" t="s">
        <v>1260</v>
      </c>
      <c r="E397" s="4" t="s">
        <v>1261</v>
      </c>
      <c r="F397" s="4" t="s">
        <v>227</v>
      </c>
      <c r="G397" s="4" t="s">
        <v>53</v>
      </c>
      <c r="H397" s="4" t="s">
        <v>53</v>
      </c>
      <c r="I397" s="4" t="s">
        <v>311</v>
      </c>
      <c r="J397" s="4" t="s">
        <v>1225</v>
      </c>
      <c r="K397" s="4" t="s">
        <v>78</v>
      </c>
      <c r="L397" s="4" t="s">
        <v>1212</v>
      </c>
      <c r="M397" s="86">
        <v>0.42</v>
      </c>
      <c r="N397" s="4" t="s">
        <v>1262</v>
      </c>
      <c r="O397" s="91">
        <v>0</v>
      </c>
      <c r="P397" s="87">
        <v>4.3490000000000001E-2</v>
      </c>
      <c r="R397" s="86">
        <v>32059699</v>
      </c>
      <c r="S397" s="88">
        <v>1</v>
      </c>
      <c r="T397" s="89">
        <v>98.22</v>
      </c>
      <c r="U397" s="86">
        <v>31489.036</v>
      </c>
      <c r="W397" s="4" t="s">
        <v>17</v>
      </c>
      <c r="X397" s="87">
        <v>2.6719999999999999E-3</v>
      </c>
      <c r="Y397" s="87">
        <v>1.3522474604306001E-2</v>
      </c>
      <c r="Z397" s="87">
        <v>6.4119932277212702E-3</v>
      </c>
    </row>
    <row r="398" spans="1:26" x14ac:dyDescent="0.2">
      <c r="A398" s="7">
        <v>1038</v>
      </c>
      <c r="B398" s="4">
        <v>1038</v>
      </c>
      <c r="C398" s="4" t="s">
        <v>1244</v>
      </c>
      <c r="D398" s="4" t="s">
        <v>1263</v>
      </c>
      <c r="E398" s="4" t="s">
        <v>1264</v>
      </c>
      <c r="F398" s="4" t="s">
        <v>227</v>
      </c>
      <c r="G398" s="4" t="s">
        <v>53</v>
      </c>
      <c r="H398" s="4" t="s">
        <v>53</v>
      </c>
      <c r="I398" s="4" t="s">
        <v>311</v>
      </c>
      <c r="J398" s="4" t="s">
        <v>1225</v>
      </c>
      <c r="K398" s="4" t="s">
        <v>78</v>
      </c>
      <c r="L398" s="4" t="s">
        <v>1212</v>
      </c>
      <c r="M398" s="86">
        <v>0.5</v>
      </c>
      <c r="N398" s="4" t="s">
        <v>1265</v>
      </c>
      <c r="O398" s="91">
        <v>0</v>
      </c>
      <c r="P398" s="87">
        <v>4.3479999999999998E-2</v>
      </c>
      <c r="R398" s="86">
        <v>38376274</v>
      </c>
      <c r="S398" s="88">
        <v>1</v>
      </c>
      <c r="T398" s="89">
        <v>97.9</v>
      </c>
      <c r="U398" s="86">
        <v>37570.372000000003</v>
      </c>
      <c r="W398" s="4" t="s">
        <v>17</v>
      </c>
      <c r="X398" s="87">
        <v>3.1979999999999999E-3</v>
      </c>
      <c r="Y398" s="87">
        <v>1.6134009272246699E-2</v>
      </c>
      <c r="Z398" s="87">
        <v>7.6503126252273103E-3</v>
      </c>
    </row>
    <row r="399" spans="1:26" x14ac:dyDescent="0.2">
      <c r="A399" s="7">
        <v>1038</v>
      </c>
      <c r="B399" s="4">
        <v>1038</v>
      </c>
      <c r="C399" s="4" t="s">
        <v>1244</v>
      </c>
      <c r="D399" s="4" t="s">
        <v>1266</v>
      </c>
      <c r="E399" s="4" t="s">
        <v>1267</v>
      </c>
      <c r="F399" s="4" t="s">
        <v>227</v>
      </c>
      <c r="G399" s="4" t="s">
        <v>53</v>
      </c>
      <c r="H399" s="4" t="s">
        <v>53</v>
      </c>
      <c r="I399" s="4" t="s">
        <v>311</v>
      </c>
      <c r="J399" s="4" t="s">
        <v>1225</v>
      </c>
      <c r="K399" s="4" t="s">
        <v>78</v>
      </c>
      <c r="L399" s="4" t="s">
        <v>1212</v>
      </c>
      <c r="M399" s="86">
        <v>0.55600000000000005</v>
      </c>
      <c r="N399" s="4" t="s">
        <v>1268</v>
      </c>
      <c r="O399" s="91">
        <v>0</v>
      </c>
      <c r="P399" s="87">
        <v>4.3150000000000001E-2</v>
      </c>
      <c r="R399" s="86">
        <v>49631678</v>
      </c>
      <c r="S399" s="88">
        <v>1</v>
      </c>
      <c r="T399" s="89">
        <v>97.52</v>
      </c>
      <c r="U399" s="86">
        <v>48400.811999999998</v>
      </c>
      <c r="W399" s="4" t="s">
        <v>17</v>
      </c>
      <c r="X399" s="87">
        <v>3.545E-3</v>
      </c>
      <c r="Y399" s="87">
        <v>2.0784972549658099E-2</v>
      </c>
      <c r="Z399" s="87">
        <v>9.8556741370651908E-3</v>
      </c>
    </row>
    <row r="400" spans="1:26" x14ac:dyDescent="0.2">
      <c r="A400" s="7">
        <v>1038</v>
      </c>
      <c r="B400" s="4">
        <v>1038</v>
      </c>
      <c r="C400" s="4" t="s">
        <v>1244</v>
      </c>
      <c r="D400" s="4" t="s">
        <v>1272</v>
      </c>
      <c r="E400" s="4" t="s">
        <v>1273</v>
      </c>
      <c r="F400" s="4" t="s">
        <v>227</v>
      </c>
      <c r="G400" s="4" t="s">
        <v>53</v>
      </c>
      <c r="H400" s="4" t="s">
        <v>53</v>
      </c>
      <c r="I400" s="4" t="s">
        <v>311</v>
      </c>
      <c r="J400" s="4" t="s">
        <v>1225</v>
      </c>
      <c r="K400" s="4" t="s">
        <v>78</v>
      </c>
      <c r="L400" s="4" t="s">
        <v>1212</v>
      </c>
      <c r="M400" s="86">
        <v>0.748</v>
      </c>
      <c r="N400" s="4" t="s">
        <v>1274</v>
      </c>
      <c r="O400" s="91">
        <v>0</v>
      </c>
      <c r="P400" s="87">
        <v>4.2999999999999997E-2</v>
      </c>
      <c r="R400" s="86">
        <v>31090464</v>
      </c>
      <c r="S400" s="88">
        <v>1</v>
      </c>
      <c r="T400" s="89">
        <v>96.9</v>
      </c>
      <c r="U400" s="86">
        <v>30126.66</v>
      </c>
      <c r="W400" s="4" t="s">
        <v>17</v>
      </c>
      <c r="X400" s="87">
        <v>2.591E-3</v>
      </c>
      <c r="Y400" s="87">
        <v>1.29374232015525E-2</v>
      </c>
      <c r="Z400" s="87">
        <v>6.1345776109723998E-3</v>
      </c>
    </row>
    <row r="401" spans="1:26" x14ac:dyDescent="0.2">
      <c r="A401" s="7">
        <v>1038</v>
      </c>
      <c r="B401" s="4">
        <v>1038</v>
      </c>
      <c r="C401" s="4" t="s">
        <v>1244</v>
      </c>
      <c r="D401" s="4" t="s">
        <v>1275</v>
      </c>
      <c r="E401" s="4" t="s">
        <v>1276</v>
      </c>
      <c r="F401" s="4" t="s">
        <v>227</v>
      </c>
      <c r="G401" s="4" t="s">
        <v>53</v>
      </c>
      <c r="H401" s="4" t="s">
        <v>53</v>
      </c>
      <c r="I401" s="4" t="s">
        <v>311</v>
      </c>
      <c r="J401" s="4" t="s">
        <v>1225</v>
      </c>
      <c r="K401" s="4" t="s">
        <v>78</v>
      </c>
      <c r="L401" s="4" t="s">
        <v>1212</v>
      </c>
      <c r="M401" s="86">
        <v>0.85</v>
      </c>
      <c r="N401" s="4" t="s">
        <v>1277</v>
      </c>
      <c r="O401" s="91">
        <v>0</v>
      </c>
      <c r="P401" s="87">
        <v>4.3380000000000002E-2</v>
      </c>
      <c r="R401" s="86">
        <v>20651268</v>
      </c>
      <c r="S401" s="88">
        <v>1</v>
      </c>
      <c r="T401" s="89">
        <v>96.48</v>
      </c>
      <c r="U401" s="86">
        <v>19924.343000000001</v>
      </c>
      <c r="W401" s="4" t="s">
        <v>17</v>
      </c>
      <c r="X401" s="87">
        <v>1.7210000000000001E-3</v>
      </c>
      <c r="Y401" s="87">
        <v>8.5561979134010403E-3</v>
      </c>
      <c r="Z401" s="87">
        <v>4.0571185882131502E-3</v>
      </c>
    </row>
    <row r="402" spans="1:26" x14ac:dyDescent="0.2">
      <c r="A402" s="7">
        <v>1038</v>
      </c>
      <c r="B402" s="4">
        <v>1038</v>
      </c>
      <c r="C402" s="4" t="s">
        <v>1244</v>
      </c>
      <c r="D402" s="4" t="s">
        <v>1278</v>
      </c>
      <c r="E402" s="4" t="s">
        <v>1279</v>
      </c>
      <c r="F402" s="4" t="s">
        <v>227</v>
      </c>
      <c r="G402" s="4" t="s">
        <v>53</v>
      </c>
      <c r="H402" s="4" t="s">
        <v>53</v>
      </c>
      <c r="I402" s="4" t="s">
        <v>311</v>
      </c>
      <c r="J402" s="4" t="s">
        <v>1225</v>
      </c>
      <c r="K402" s="4" t="s">
        <v>78</v>
      </c>
      <c r="L402" s="4" t="s">
        <v>1212</v>
      </c>
      <c r="M402" s="86">
        <v>0.92</v>
      </c>
      <c r="N402" s="4" t="s">
        <v>1280</v>
      </c>
      <c r="O402" s="91">
        <v>0</v>
      </c>
      <c r="P402" s="87">
        <v>4.2979999999999997E-2</v>
      </c>
      <c r="R402" s="86">
        <v>26467412</v>
      </c>
      <c r="S402" s="88">
        <v>1</v>
      </c>
      <c r="T402" s="89">
        <v>96.2</v>
      </c>
      <c r="U402" s="86">
        <v>25461.65</v>
      </c>
      <c r="W402" s="4" t="s">
        <v>17</v>
      </c>
      <c r="X402" s="87">
        <v>2.2060000000000001E-3</v>
      </c>
      <c r="Y402" s="87">
        <v>1.09341078668854E-2</v>
      </c>
      <c r="Z402" s="87">
        <v>5.1846594388365499E-3</v>
      </c>
    </row>
    <row r="403" spans="1:26" x14ac:dyDescent="0.2">
      <c r="A403" s="7">
        <v>1038</v>
      </c>
      <c r="B403" s="4">
        <v>1038</v>
      </c>
      <c r="C403" s="4" t="s">
        <v>1244</v>
      </c>
      <c r="D403" s="4" t="s">
        <v>1254</v>
      </c>
      <c r="E403" s="4" t="s">
        <v>1255</v>
      </c>
      <c r="F403" s="4" t="s">
        <v>227</v>
      </c>
      <c r="G403" s="4" t="s">
        <v>53</v>
      </c>
      <c r="H403" s="4" t="s">
        <v>53</v>
      </c>
      <c r="I403" s="4" t="s">
        <v>311</v>
      </c>
      <c r="J403" s="4" t="s">
        <v>1225</v>
      </c>
      <c r="K403" s="4" t="s">
        <v>78</v>
      </c>
      <c r="L403" s="4" t="s">
        <v>1212</v>
      </c>
      <c r="M403" s="86">
        <v>0.23</v>
      </c>
      <c r="N403" s="4" t="s">
        <v>1256</v>
      </c>
      <c r="O403" s="91">
        <v>0</v>
      </c>
      <c r="P403" s="87">
        <v>4.3630000000000002E-2</v>
      </c>
      <c r="R403" s="86">
        <v>2000000</v>
      </c>
      <c r="S403" s="88">
        <v>1</v>
      </c>
      <c r="T403" s="89">
        <v>98.86</v>
      </c>
      <c r="U403" s="86">
        <v>1977.2</v>
      </c>
      <c r="W403" s="4" t="s">
        <v>17</v>
      </c>
      <c r="X403" s="87">
        <v>1.6699999999999999E-4</v>
      </c>
      <c r="Y403" s="87">
        <v>8.4907764352754197E-4</v>
      </c>
      <c r="Z403" s="87">
        <v>4.0260974854221401E-4</v>
      </c>
    </row>
    <row r="404" spans="1:26" x14ac:dyDescent="0.2">
      <c r="A404" s="7">
        <v>1038</v>
      </c>
      <c r="B404" s="4">
        <v>1038</v>
      </c>
      <c r="C404" s="4" t="s">
        <v>1244</v>
      </c>
      <c r="D404" s="4" t="s">
        <v>1272</v>
      </c>
      <c r="E404" s="4" t="s">
        <v>1273</v>
      </c>
      <c r="F404" s="4" t="s">
        <v>227</v>
      </c>
      <c r="G404" s="4" t="s">
        <v>53</v>
      </c>
      <c r="H404" s="4" t="s">
        <v>53</v>
      </c>
      <c r="I404" s="4" t="s">
        <v>311</v>
      </c>
      <c r="J404" s="4" t="s">
        <v>1225</v>
      </c>
      <c r="K404" s="4" t="s">
        <v>78</v>
      </c>
      <c r="L404" s="4" t="s">
        <v>1212</v>
      </c>
      <c r="M404" s="86">
        <v>0.748</v>
      </c>
      <c r="N404" s="4" t="s">
        <v>1274</v>
      </c>
      <c r="O404" s="91">
        <v>0</v>
      </c>
      <c r="P404" s="87">
        <v>4.2999999999999997E-2</v>
      </c>
      <c r="R404" s="86">
        <v>3000000</v>
      </c>
      <c r="S404" s="88">
        <v>1</v>
      </c>
      <c r="T404" s="89">
        <v>96.9</v>
      </c>
      <c r="U404" s="86">
        <v>2907</v>
      </c>
      <c r="W404" s="4" t="s">
        <v>17</v>
      </c>
      <c r="X404" s="87">
        <v>2.5000000000000001E-4</v>
      </c>
      <c r="Y404" s="87">
        <v>1.2483657241222799E-3</v>
      </c>
      <c r="Z404" s="87">
        <v>5.9194140148301395E-4</v>
      </c>
    </row>
    <row r="405" spans="1:26" x14ac:dyDescent="0.2">
      <c r="A405" s="7">
        <v>1038</v>
      </c>
      <c r="B405" s="4">
        <v>1038</v>
      </c>
      <c r="C405" s="4" t="s">
        <v>1244</v>
      </c>
      <c r="D405" s="4" t="s">
        <v>1275</v>
      </c>
      <c r="E405" s="4" t="s">
        <v>1276</v>
      </c>
      <c r="F405" s="4" t="s">
        <v>227</v>
      </c>
      <c r="G405" s="4" t="s">
        <v>53</v>
      </c>
      <c r="H405" s="4" t="s">
        <v>53</v>
      </c>
      <c r="I405" s="4" t="s">
        <v>311</v>
      </c>
      <c r="J405" s="4" t="s">
        <v>1225</v>
      </c>
      <c r="K405" s="4" t="s">
        <v>78</v>
      </c>
      <c r="L405" s="4" t="s">
        <v>1212</v>
      </c>
      <c r="M405" s="86">
        <v>0.85</v>
      </c>
      <c r="N405" s="4" t="s">
        <v>1277</v>
      </c>
      <c r="O405" s="91">
        <v>0</v>
      </c>
      <c r="P405" s="87">
        <v>4.3380000000000002E-2</v>
      </c>
      <c r="R405" s="86">
        <v>4000000</v>
      </c>
      <c r="S405" s="88">
        <v>1</v>
      </c>
      <c r="T405" s="89">
        <v>96.48</v>
      </c>
      <c r="U405" s="86">
        <v>3859.2</v>
      </c>
      <c r="W405" s="4" t="s">
        <v>17</v>
      </c>
      <c r="X405" s="87">
        <v>3.3300000000000002E-4</v>
      </c>
      <c r="Y405" s="87">
        <v>1.6572731346861699E-3</v>
      </c>
      <c r="Z405" s="87">
        <v>7.8583428159726505E-4</v>
      </c>
    </row>
    <row r="406" spans="1:26" x14ac:dyDescent="0.2">
      <c r="A406" s="7">
        <v>1038</v>
      </c>
      <c r="B406" s="4">
        <v>1038</v>
      </c>
      <c r="C406" s="4" t="s">
        <v>1227</v>
      </c>
      <c r="D406" s="4" t="s">
        <v>1228</v>
      </c>
      <c r="E406" s="4" t="s">
        <v>1229</v>
      </c>
      <c r="F406" s="4" t="s">
        <v>221</v>
      </c>
      <c r="G406" s="4" t="s">
        <v>53</v>
      </c>
      <c r="H406" s="4" t="s">
        <v>53</v>
      </c>
      <c r="I406" s="4" t="s">
        <v>311</v>
      </c>
      <c r="J406" s="4" t="s">
        <v>1225</v>
      </c>
      <c r="K406" s="4" t="s">
        <v>78</v>
      </c>
      <c r="L406" s="4" t="s">
        <v>1212</v>
      </c>
      <c r="M406" s="86">
        <v>1.0720000000000001</v>
      </c>
      <c r="N406" s="4" t="s">
        <v>1230</v>
      </c>
      <c r="O406" s="91">
        <v>7.4999999999999997E-3</v>
      </c>
      <c r="P406" s="87">
        <v>1.303E-2</v>
      </c>
      <c r="R406" s="86">
        <v>40050000</v>
      </c>
      <c r="S406" s="88">
        <v>1</v>
      </c>
      <c r="T406" s="89">
        <v>116.02</v>
      </c>
      <c r="U406" s="86">
        <v>46466.01</v>
      </c>
      <c r="W406" s="4" t="s">
        <v>17</v>
      </c>
      <c r="X406" s="87">
        <v>1.846E-3</v>
      </c>
      <c r="Y406" s="87">
        <v>1.9954101899113501E-2</v>
      </c>
      <c r="Z406" s="87">
        <v>9.4616976541877403E-3</v>
      </c>
    </row>
    <row r="407" spans="1:26" x14ac:dyDescent="0.2">
      <c r="A407" s="7">
        <v>1038</v>
      </c>
      <c r="B407" s="4">
        <v>1038</v>
      </c>
      <c r="C407" s="4" t="s">
        <v>1281</v>
      </c>
      <c r="D407" s="4" t="s">
        <v>1282</v>
      </c>
      <c r="E407" s="4" t="s">
        <v>1283</v>
      </c>
      <c r="F407" s="4" t="s">
        <v>225</v>
      </c>
      <c r="G407" s="4" t="s">
        <v>61</v>
      </c>
      <c r="H407" s="4" t="s">
        <v>314</v>
      </c>
      <c r="I407" s="4" t="s">
        <v>1143</v>
      </c>
      <c r="J407" s="4" t="s">
        <v>1284</v>
      </c>
      <c r="K407" s="4" t="s">
        <v>101</v>
      </c>
      <c r="L407" s="4" t="s">
        <v>1206</v>
      </c>
      <c r="M407" s="86">
        <v>0.497</v>
      </c>
      <c r="N407" s="4" t="s">
        <v>1285</v>
      </c>
      <c r="O407" s="91">
        <v>1.25E-3</v>
      </c>
      <c r="P407" s="87">
        <v>3.9370000000000002E-2</v>
      </c>
      <c r="R407" s="86">
        <v>4467000</v>
      </c>
      <c r="S407" s="88">
        <v>3.71</v>
      </c>
      <c r="T407" s="89">
        <v>119.768</v>
      </c>
      <c r="U407" s="86">
        <v>19848.598000000002</v>
      </c>
      <c r="W407" s="4" t="s">
        <v>17</v>
      </c>
      <c r="X407" s="87">
        <v>1.26E-4</v>
      </c>
      <c r="Y407" s="87">
        <v>8.5236703858483608E-3</v>
      </c>
      <c r="Z407" s="87">
        <v>4.0416949107809196E-3</v>
      </c>
    </row>
    <row r="408" spans="1:26" x14ac:dyDescent="0.2">
      <c r="A408" s="7">
        <v>1038</v>
      </c>
      <c r="B408" s="4">
        <v>1038</v>
      </c>
      <c r="C408" s="4" t="s">
        <v>1378</v>
      </c>
      <c r="D408" s="4" t="s">
        <v>1379</v>
      </c>
      <c r="E408" s="4" t="s">
        <v>1380</v>
      </c>
      <c r="F408" s="4" t="s">
        <v>225</v>
      </c>
      <c r="G408" s="4" t="s">
        <v>61</v>
      </c>
      <c r="H408" s="4" t="s">
        <v>53</v>
      </c>
      <c r="I408" s="4" t="s">
        <v>102</v>
      </c>
      <c r="J408" s="4" t="s">
        <v>1381</v>
      </c>
      <c r="K408" s="4" t="s">
        <v>84</v>
      </c>
      <c r="L408" s="4" t="s">
        <v>1206</v>
      </c>
      <c r="M408" s="86">
        <v>12.3</v>
      </c>
      <c r="N408" s="4" t="s">
        <v>1382</v>
      </c>
      <c r="O408" s="91">
        <v>4.4999999999999998E-2</v>
      </c>
      <c r="P408" s="87">
        <v>5.5599999999999997E-2</v>
      </c>
      <c r="R408" s="86">
        <v>22621000</v>
      </c>
      <c r="S408" s="88">
        <v>3.71</v>
      </c>
      <c r="T408" s="89">
        <v>85.722999999999999</v>
      </c>
      <c r="U408" s="86">
        <v>71942.176999999996</v>
      </c>
      <c r="W408" s="4" t="s">
        <v>17</v>
      </c>
      <c r="X408" s="87">
        <v>2.2620999999999999E-2</v>
      </c>
      <c r="Y408" s="87">
        <v>3.08944438429898E-2</v>
      </c>
      <c r="Z408" s="87">
        <v>1.4649313124417701E-2</v>
      </c>
    </row>
    <row r="409" spans="1:26" x14ac:dyDescent="0.2">
      <c r="A409" s="7">
        <v>1038</v>
      </c>
      <c r="B409" s="4">
        <v>1038</v>
      </c>
      <c r="C409" s="4" t="s">
        <v>1286</v>
      </c>
      <c r="D409" s="4" t="s">
        <v>1290</v>
      </c>
      <c r="E409" s="4" t="s">
        <v>1291</v>
      </c>
      <c r="F409" s="4" t="s">
        <v>225</v>
      </c>
      <c r="G409" s="4" t="s">
        <v>61</v>
      </c>
      <c r="H409" s="4" t="s">
        <v>314</v>
      </c>
      <c r="I409" s="4" t="s">
        <v>1143</v>
      </c>
      <c r="J409" s="4" t="s">
        <v>1284</v>
      </c>
      <c r="K409" s="4" t="s">
        <v>101</v>
      </c>
      <c r="L409" s="4" t="s">
        <v>1206</v>
      </c>
      <c r="M409" s="86">
        <v>0.126</v>
      </c>
      <c r="N409" s="4" t="s">
        <v>1292</v>
      </c>
      <c r="O409" s="91">
        <v>6.2500000000000003E-3</v>
      </c>
      <c r="P409" s="87">
        <v>5.3190000000000001E-2</v>
      </c>
      <c r="R409" s="86">
        <v>3575000</v>
      </c>
      <c r="S409" s="88">
        <v>3.71</v>
      </c>
      <c r="T409" s="89">
        <v>100.116</v>
      </c>
      <c r="U409" s="86">
        <v>13278.633</v>
      </c>
      <c r="W409" s="4" t="s">
        <v>17</v>
      </c>
      <c r="X409" s="87">
        <v>5.7000000000000003E-5</v>
      </c>
      <c r="Y409" s="87">
        <v>5.7023016222713403E-3</v>
      </c>
      <c r="Z409" s="87">
        <v>2.70387783703323E-3</v>
      </c>
    </row>
    <row r="410" spans="1:26" x14ac:dyDescent="0.2">
      <c r="A410" s="7">
        <v>1038</v>
      </c>
      <c r="B410" s="4">
        <v>1038</v>
      </c>
      <c r="C410" s="4" t="s">
        <v>1281</v>
      </c>
      <c r="D410" s="4" t="s">
        <v>1296</v>
      </c>
      <c r="E410" s="4" t="s">
        <v>1297</v>
      </c>
      <c r="F410" s="4" t="s">
        <v>225</v>
      </c>
      <c r="G410" s="4" t="s">
        <v>61</v>
      </c>
      <c r="H410" s="4" t="s">
        <v>314</v>
      </c>
      <c r="I410" s="4" t="s">
        <v>1143</v>
      </c>
      <c r="J410" s="4" t="s">
        <v>1284</v>
      </c>
      <c r="K410" s="4" t="s">
        <v>101</v>
      </c>
      <c r="L410" s="4" t="s">
        <v>1206</v>
      </c>
      <c r="M410" s="86">
        <v>0.247</v>
      </c>
      <c r="N410" s="4" t="s">
        <v>1298</v>
      </c>
      <c r="O410" s="91">
        <v>1.125E-2</v>
      </c>
      <c r="P410" s="87">
        <v>4.9250000000000002E-2</v>
      </c>
      <c r="R410" s="86">
        <v>2461000</v>
      </c>
      <c r="S410" s="88">
        <v>3.71</v>
      </c>
      <c r="T410" s="89">
        <v>102.092</v>
      </c>
      <c r="U410" s="86">
        <v>9321.277</v>
      </c>
      <c r="W410" s="4" t="s">
        <v>17</v>
      </c>
      <c r="X410" s="87">
        <v>4.1E-5</v>
      </c>
      <c r="Y410" s="87">
        <v>4.0028766816641199E-3</v>
      </c>
      <c r="Z410" s="87">
        <v>1.89805630443267E-3</v>
      </c>
    </row>
    <row r="411" spans="1:26" x14ac:dyDescent="0.2">
      <c r="A411" s="7">
        <v>1038</v>
      </c>
      <c r="B411" s="4">
        <v>1038</v>
      </c>
      <c r="C411" s="4" t="s">
        <v>1286</v>
      </c>
      <c r="D411" s="4" t="s">
        <v>1299</v>
      </c>
      <c r="E411" s="4" t="s">
        <v>1300</v>
      </c>
      <c r="F411" s="4" t="s">
        <v>225</v>
      </c>
      <c r="G411" s="4" t="s">
        <v>61</v>
      </c>
      <c r="H411" s="4" t="s">
        <v>314</v>
      </c>
      <c r="I411" s="4" t="s">
        <v>1143</v>
      </c>
      <c r="J411" s="4" t="s">
        <v>1284</v>
      </c>
      <c r="K411" s="4" t="s">
        <v>101</v>
      </c>
      <c r="L411" s="4" t="s">
        <v>1206</v>
      </c>
      <c r="M411" s="86">
        <v>0.123</v>
      </c>
      <c r="N411" s="4" t="s">
        <v>1301</v>
      </c>
      <c r="O411" s="91">
        <v>4.4999999999999998E-2</v>
      </c>
      <c r="P411" s="87">
        <v>4.9730000000000003E-2</v>
      </c>
      <c r="R411" s="86">
        <v>1647000</v>
      </c>
      <c r="S411" s="88">
        <v>3.71</v>
      </c>
      <c r="T411" s="89">
        <v>101.45699999999999</v>
      </c>
      <c r="U411" s="86">
        <v>6199.41</v>
      </c>
      <c r="W411" s="4" t="s">
        <v>17</v>
      </c>
      <c r="X411" s="87">
        <v>3.4999999999999997E-5</v>
      </c>
      <c r="Y411" s="87">
        <v>2.66223988401155E-3</v>
      </c>
      <c r="Z411" s="87">
        <v>1.2623624452151501E-3</v>
      </c>
    </row>
    <row r="412" spans="1:26" x14ac:dyDescent="0.2">
      <c r="A412" s="7">
        <v>1038</v>
      </c>
      <c r="B412" s="4">
        <v>1038</v>
      </c>
      <c r="C412" s="4" t="s">
        <v>1383</v>
      </c>
      <c r="D412" s="4" t="s">
        <v>1384</v>
      </c>
      <c r="E412" s="4" t="s">
        <v>1385</v>
      </c>
      <c r="F412" s="4" t="s">
        <v>225</v>
      </c>
      <c r="G412" s="4" t="s">
        <v>61</v>
      </c>
      <c r="H412" s="4" t="s">
        <v>314</v>
      </c>
      <c r="I412" s="4" t="s">
        <v>1143</v>
      </c>
      <c r="J412" s="4" t="s">
        <v>1284</v>
      </c>
      <c r="K412" s="4" t="s">
        <v>101</v>
      </c>
      <c r="L412" s="4" t="s">
        <v>1206</v>
      </c>
      <c r="M412" s="86">
        <v>12.683999999999999</v>
      </c>
      <c r="N412" s="4" t="s">
        <v>1386</v>
      </c>
      <c r="O412" s="91">
        <v>0.04</v>
      </c>
      <c r="P412" s="87">
        <v>4.197E-2</v>
      </c>
      <c r="R412" s="86">
        <v>10387000</v>
      </c>
      <c r="S412" s="88">
        <v>3.71</v>
      </c>
      <c r="T412" s="89">
        <v>99.974999999999994</v>
      </c>
      <c r="U412" s="86">
        <v>38526.252</v>
      </c>
      <c r="W412" s="4" t="s">
        <v>17</v>
      </c>
      <c r="X412" s="87">
        <v>2.23E-4</v>
      </c>
      <c r="Y412" s="87">
        <v>1.65444967517226E-2</v>
      </c>
      <c r="Z412" s="87">
        <v>7.8449547314602495E-3</v>
      </c>
    </row>
    <row r="413" spans="1:26" x14ac:dyDescent="0.2">
      <c r="A413" s="7">
        <v>1038</v>
      </c>
      <c r="B413" s="4">
        <v>1038</v>
      </c>
      <c r="C413" s="4" t="s">
        <v>1281</v>
      </c>
      <c r="D413" s="4" t="s">
        <v>1387</v>
      </c>
      <c r="E413" s="4" t="s">
        <v>1388</v>
      </c>
      <c r="F413" s="4" t="s">
        <v>225</v>
      </c>
      <c r="G413" s="4" t="s">
        <v>61</v>
      </c>
      <c r="H413" s="4" t="s">
        <v>314</v>
      </c>
      <c r="I413" s="4" t="s">
        <v>1143</v>
      </c>
      <c r="J413" s="4" t="s">
        <v>1284</v>
      </c>
      <c r="K413" s="4" t="s">
        <v>101</v>
      </c>
      <c r="L413" s="4" t="s">
        <v>1206</v>
      </c>
      <c r="M413" s="86">
        <v>13.006</v>
      </c>
      <c r="N413" s="4" t="s">
        <v>1389</v>
      </c>
      <c r="O413" s="91">
        <v>3.875E-2</v>
      </c>
      <c r="P413" s="87">
        <v>4.2130000000000001E-2</v>
      </c>
      <c r="R413" s="86">
        <v>1735000</v>
      </c>
      <c r="S413" s="88">
        <v>3.71</v>
      </c>
      <c r="T413" s="89">
        <v>97.045000000000002</v>
      </c>
      <c r="U413" s="86">
        <v>6246.65</v>
      </c>
      <c r="W413" s="4" t="s">
        <v>17</v>
      </c>
      <c r="X413" s="87">
        <v>4.1E-5</v>
      </c>
      <c r="Y413" s="87">
        <v>2.6825261163354701E-3</v>
      </c>
      <c r="Z413" s="87">
        <v>1.2719816301708E-3</v>
      </c>
    </row>
    <row r="414" spans="1:26" x14ac:dyDescent="0.2">
      <c r="A414" s="7">
        <v>1038</v>
      </c>
      <c r="B414" s="4">
        <v>1038</v>
      </c>
      <c r="C414" s="4" t="s">
        <v>1378</v>
      </c>
      <c r="D414" s="4" t="s">
        <v>1390</v>
      </c>
      <c r="E414" s="4" t="s">
        <v>1391</v>
      </c>
      <c r="F414" s="4" t="s">
        <v>225</v>
      </c>
      <c r="G414" s="4" t="s">
        <v>61</v>
      </c>
      <c r="H414" s="4" t="s">
        <v>53</v>
      </c>
      <c r="I414" s="4" t="s">
        <v>102</v>
      </c>
      <c r="J414" s="4" t="s">
        <v>1381</v>
      </c>
      <c r="K414" s="4" t="s">
        <v>84</v>
      </c>
      <c r="L414" s="4" t="s">
        <v>1207</v>
      </c>
      <c r="M414" s="86">
        <v>2.94</v>
      </c>
      <c r="N414" s="4" t="s">
        <v>1392</v>
      </c>
      <c r="O414" s="91">
        <v>1.4999999999999999E-2</v>
      </c>
      <c r="P414" s="87">
        <v>4.0399999999999998E-2</v>
      </c>
      <c r="R414" s="86">
        <v>9211000</v>
      </c>
      <c r="S414" s="88">
        <v>4.1524000000000001</v>
      </c>
      <c r="T414" s="89">
        <v>95.727000000000004</v>
      </c>
      <c r="U414" s="86">
        <v>36613.574000000001</v>
      </c>
      <c r="W414" s="4" t="s">
        <v>17</v>
      </c>
      <c r="X414" s="87">
        <v>3.2429999999999998E-3</v>
      </c>
      <c r="Y414" s="87">
        <v>1.5723127209010701E-2</v>
      </c>
      <c r="Z414" s="87">
        <v>7.4554834180034701E-3</v>
      </c>
    </row>
    <row r="415" spans="1:26" x14ac:dyDescent="0.2">
      <c r="A415" s="7">
        <v>1038</v>
      </c>
      <c r="B415" s="4">
        <v>1038</v>
      </c>
      <c r="C415" s="4" t="s">
        <v>1383</v>
      </c>
      <c r="D415" s="4" t="s">
        <v>1393</v>
      </c>
      <c r="E415" s="4" t="s">
        <v>1394</v>
      </c>
      <c r="F415" s="4" t="s">
        <v>225</v>
      </c>
      <c r="G415" s="4" t="s">
        <v>61</v>
      </c>
      <c r="H415" s="4" t="s">
        <v>314</v>
      </c>
      <c r="I415" s="4" t="s">
        <v>1143</v>
      </c>
      <c r="J415" s="4" t="s">
        <v>1284</v>
      </c>
      <c r="K415" s="4" t="s">
        <v>101</v>
      </c>
      <c r="L415" s="4" t="s">
        <v>1206</v>
      </c>
      <c r="M415" s="86">
        <v>12.983000000000001</v>
      </c>
      <c r="N415" s="4" t="s">
        <v>1395</v>
      </c>
      <c r="O415" s="91">
        <v>3.875E-2</v>
      </c>
      <c r="P415" s="87">
        <v>4.2299999999999997E-2</v>
      </c>
      <c r="R415" s="86">
        <v>5209000</v>
      </c>
      <c r="S415" s="88">
        <v>3.71</v>
      </c>
      <c r="T415" s="89">
        <v>97.804000000000002</v>
      </c>
      <c r="U415" s="86">
        <v>18900.913</v>
      </c>
      <c r="W415" s="4" t="s">
        <v>17</v>
      </c>
      <c r="X415" s="87">
        <v>2.92E-4</v>
      </c>
      <c r="Y415" s="87">
        <v>8.1167015805414296E-3</v>
      </c>
      <c r="Z415" s="87">
        <v>3.8487212650629302E-3</v>
      </c>
    </row>
    <row r="416" spans="1:26" x14ac:dyDescent="0.2">
      <c r="A416" s="7">
        <v>1038</v>
      </c>
      <c r="B416" s="4">
        <v>1038</v>
      </c>
      <c r="C416" s="4" t="s">
        <v>1305</v>
      </c>
      <c r="D416" s="4" t="s">
        <v>1306</v>
      </c>
      <c r="E416" s="4" t="s">
        <v>1307</v>
      </c>
      <c r="F416" s="4" t="s">
        <v>225</v>
      </c>
      <c r="G416" s="4" t="s">
        <v>61</v>
      </c>
      <c r="H416" s="4" t="s">
        <v>314</v>
      </c>
      <c r="I416" s="4" t="s">
        <v>1143</v>
      </c>
      <c r="J416" s="4" t="s">
        <v>1284</v>
      </c>
      <c r="K416" s="4" t="s">
        <v>101</v>
      </c>
      <c r="L416" s="4" t="s">
        <v>1206</v>
      </c>
      <c r="M416" s="86">
        <v>0.86099999999999999</v>
      </c>
      <c r="N416" s="4" t="s">
        <v>1226</v>
      </c>
      <c r="O416" s="91">
        <v>0.05</v>
      </c>
      <c r="P416" s="87">
        <v>4.3900000000000002E-2</v>
      </c>
      <c r="R416" s="86">
        <v>5750000</v>
      </c>
      <c r="S416" s="88">
        <v>3.71</v>
      </c>
      <c r="T416" s="89">
        <v>101.256</v>
      </c>
      <c r="U416" s="86">
        <v>21600.401000000002</v>
      </c>
      <c r="W416" s="4" t="s">
        <v>17</v>
      </c>
      <c r="X416" s="87">
        <v>1.16E-4</v>
      </c>
      <c r="Y416" s="87">
        <v>9.2759547716959496E-3</v>
      </c>
      <c r="Z416" s="87">
        <v>4.39840790367049E-3</v>
      </c>
    </row>
    <row r="417" spans="1:26" x14ac:dyDescent="0.2">
      <c r="A417" s="7">
        <v>1038</v>
      </c>
      <c r="B417" s="4">
        <v>1038</v>
      </c>
      <c r="C417" s="4" t="s">
        <v>1396</v>
      </c>
      <c r="D417" s="4" t="s">
        <v>1397</v>
      </c>
      <c r="E417" s="4" t="s">
        <v>1398</v>
      </c>
      <c r="F417" s="4" t="s">
        <v>225</v>
      </c>
      <c r="G417" s="4" t="s">
        <v>61</v>
      </c>
      <c r="H417" s="4" t="s">
        <v>53</v>
      </c>
      <c r="I417" s="4" t="s">
        <v>102</v>
      </c>
      <c r="J417" s="4" t="s">
        <v>1381</v>
      </c>
      <c r="K417" s="4" t="s">
        <v>84</v>
      </c>
      <c r="L417" s="4" t="s">
        <v>1207</v>
      </c>
      <c r="M417" s="86">
        <v>2.62</v>
      </c>
      <c r="N417" s="4" t="s">
        <v>1399</v>
      </c>
      <c r="O417" s="91">
        <v>0.05</v>
      </c>
      <c r="P417" s="87">
        <v>4.1619999999999997E-2</v>
      </c>
      <c r="R417" s="86">
        <v>530000</v>
      </c>
      <c r="S417" s="88">
        <v>4.1524000000000001</v>
      </c>
      <c r="T417" s="89">
        <v>106.89700000000001</v>
      </c>
      <c r="U417" s="86">
        <v>2352.558</v>
      </c>
      <c r="W417" s="4" t="s">
        <v>17</v>
      </c>
      <c r="X417" s="87">
        <v>2.2100000000000001E-4</v>
      </c>
      <c r="Y417" s="87">
        <v>1.0102694045028E-3</v>
      </c>
      <c r="Z417" s="87">
        <v>4.7904253987529399E-4</v>
      </c>
    </row>
    <row r="418" spans="1:26" x14ac:dyDescent="0.2">
      <c r="A418" s="7">
        <v>1038</v>
      </c>
      <c r="B418" s="4">
        <v>1038</v>
      </c>
      <c r="C418" s="4" t="s">
        <v>1281</v>
      </c>
      <c r="D418" s="4" t="s">
        <v>1400</v>
      </c>
      <c r="E418" s="4" t="s">
        <v>1401</v>
      </c>
      <c r="F418" s="4" t="s">
        <v>225</v>
      </c>
      <c r="G418" s="4" t="s">
        <v>61</v>
      </c>
      <c r="H418" s="4" t="s">
        <v>314</v>
      </c>
      <c r="I418" s="4" t="s">
        <v>1143</v>
      </c>
      <c r="J418" s="4" t="s">
        <v>1284</v>
      </c>
      <c r="K418" s="4" t="s">
        <v>101</v>
      </c>
      <c r="L418" s="4" t="s">
        <v>1206</v>
      </c>
      <c r="M418" s="86">
        <v>17.164000000000001</v>
      </c>
      <c r="N418" s="4" t="s">
        <v>1389</v>
      </c>
      <c r="O418" s="91">
        <v>6.2500000000000003E-3</v>
      </c>
      <c r="P418" s="87">
        <v>1.9779999999999999E-2</v>
      </c>
      <c r="R418" s="86">
        <v>6993000</v>
      </c>
      <c r="S418" s="88">
        <v>3.71</v>
      </c>
      <c r="T418" s="89">
        <v>110.114</v>
      </c>
      <c r="U418" s="86">
        <v>28568.072</v>
      </c>
      <c r="W418" s="4" t="s">
        <v>17</v>
      </c>
      <c r="X418" s="87">
        <v>3.0400000000000002E-4</v>
      </c>
      <c r="Y418" s="87">
        <v>1.22681120011147E-2</v>
      </c>
      <c r="Z418" s="87">
        <v>5.8172082677104102E-3</v>
      </c>
    </row>
    <row r="419" spans="1:26" x14ac:dyDescent="0.2">
      <c r="A419" s="7">
        <v>1038</v>
      </c>
      <c r="B419" s="4">
        <v>1038</v>
      </c>
      <c r="C419" s="4" t="s">
        <v>1286</v>
      </c>
      <c r="D419" s="4" t="s">
        <v>1310</v>
      </c>
      <c r="E419" s="4" t="s">
        <v>1311</v>
      </c>
      <c r="F419" s="4" t="s">
        <v>225</v>
      </c>
      <c r="G419" s="4" t="s">
        <v>61</v>
      </c>
      <c r="H419" s="4" t="s">
        <v>314</v>
      </c>
      <c r="I419" s="4" t="s">
        <v>1143</v>
      </c>
      <c r="J419" s="4" t="s">
        <v>1284</v>
      </c>
      <c r="K419" s="4" t="s">
        <v>101</v>
      </c>
      <c r="L419" s="4" t="s">
        <v>1206</v>
      </c>
      <c r="M419" s="86">
        <v>8.1000000000000003E-2</v>
      </c>
      <c r="N419" s="4" t="s">
        <v>1312</v>
      </c>
      <c r="O419" s="91">
        <v>0</v>
      </c>
      <c r="P419" s="87">
        <v>5.1290000000000002E-2</v>
      </c>
      <c r="R419" s="86">
        <v>133000</v>
      </c>
      <c r="S419" s="88">
        <v>3.71</v>
      </c>
      <c r="T419" s="89">
        <v>99.43</v>
      </c>
      <c r="U419" s="86">
        <v>490.61900000000003</v>
      </c>
      <c r="W419" s="4" t="s">
        <v>17</v>
      </c>
      <c r="X419" s="87">
        <v>1.9999999999999999E-6</v>
      </c>
      <c r="Y419" s="87">
        <v>2.10688844483077E-4</v>
      </c>
      <c r="Z419" s="87">
        <v>9.9902975122003604E-5</v>
      </c>
    </row>
    <row r="420" spans="1:26" x14ac:dyDescent="0.2">
      <c r="A420" s="7">
        <v>1038</v>
      </c>
      <c r="B420" s="4">
        <v>1038</v>
      </c>
      <c r="C420" s="4" t="s">
        <v>1286</v>
      </c>
      <c r="D420" s="4" t="s">
        <v>1313</v>
      </c>
      <c r="E420" s="4" t="s">
        <v>1314</v>
      </c>
      <c r="F420" s="4" t="s">
        <v>225</v>
      </c>
      <c r="G420" s="4" t="s">
        <v>61</v>
      </c>
      <c r="H420" s="4" t="s">
        <v>314</v>
      </c>
      <c r="I420" s="4" t="s">
        <v>1143</v>
      </c>
      <c r="J420" s="4" t="s">
        <v>1284</v>
      </c>
      <c r="K420" s="4" t="s">
        <v>101</v>
      </c>
      <c r="L420" s="4" t="s">
        <v>1206</v>
      </c>
      <c r="M420" s="86">
        <v>0.10100000000000001</v>
      </c>
      <c r="N420" s="4" t="s">
        <v>1315</v>
      </c>
      <c r="O420" s="91">
        <v>0</v>
      </c>
      <c r="P420" s="87">
        <v>5.1240000000000001E-2</v>
      </c>
      <c r="R420" s="86">
        <v>270000</v>
      </c>
      <c r="S420" s="88">
        <v>3.71</v>
      </c>
      <c r="T420" s="89">
        <v>99.344999999999999</v>
      </c>
      <c r="U420" s="86">
        <v>995.14300000000003</v>
      </c>
      <c r="W420" s="4" t="s">
        <v>17</v>
      </c>
      <c r="X420" s="87">
        <v>3.9999999999999998E-6</v>
      </c>
      <c r="Y420" s="87">
        <v>4.2734855581690002E-4</v>
      </c>
      <c r="Z420" s="87">
        <v>2.02637174478543E-4</v>
      </c>
    </row>
    <row r="421" spans="1:26" x14ac:dyDescent="0.2">
      <c r="A421" s="7">
        <v>1038</v>
      </c>
      <c r="B421" s="4">
        <v>1038</v>
      </c>
      <c r="C421" s="4" t="s">
        <v>1281</v>
      </c>
      <c r="D421" s="4" t="s">
        <v>1316</v>
      </c>
      <c r="E421" s="4" t="s">
        <v>1317</v>
      </c>
      <c r="F421" s="4" t="s">
        <v>225</v>
      </c>
      <c r="G421" s="4" t="s">
        <v>61</v>
      </c>
      <c r="H421" s="4" t="s">
        <v>314</v>
      </c>
      <c r="I421" s="4" t="s">
        <v>1143</v>
      </c>
      <c r="J421" s="4" t="s">
        <v>1284</v>
      </c>
      <c r="K421" s="4" t="s">
        <v>101</v>
      </c>
      <c r="L421" s="4" t="s">
        <v>1206</v>
      </c>
      <c r="M421" s="86">
        <v>1.232</v>
      </c>
      <c r="N421" s="4" t="s">
        <v>1318</v>
      </c>
      <c r="O421" s="91">
        <v>0.02</v>
      </c>
      <c r="P421" s="87">
        <v>2.5569999999999999E-2</v>
      </c>
      <c r="R421" s="86">
        <v>1190000</v>
      </c>
      <c r="S421" s="88">
        <v>3.71</v>
      </c>
      <c r="T421" s="89">
        <v>159.108</v>
      </c>
      <c r="U421" s="86">
        <v>7024.442</v>
      </c>
      <c r="W421" s="4" t="s">
        <v>17</v>
      </c>
      <c r="X421" s="87">
        <v>4.1999999999999998E-5</v>
      </c>
      <c r="Y421" s="87">
        <v>3.01653667599045E-3</v>
      </c>
      <c r="Z421" s="87">
        <v>1.43036044094063E-3</v>
      </c>
    </row>
    <row r="422" spans="1:26" x14ac:dyDescent="0.2">
      <c r="A422" s="7">
        <v>1038</v>
      </c>
      <c r="B422" s="4">
        <v>1038</v>
      </c>
      <c r="C422" s="4" t="s">
        <v>1281</v>
      </c>
      <c r="D422" s="4" t="s">
        <v>1412</v>
      </c>
      <c r="E422" s="4" t="s">
        <v>1413</v>
      </c>
      <c r="F422" s="4" t="s">
        <v>225</v>
      </c>
      <c r="G422" s="4" t="s">
        <v>61</v>
      </c>
      <c r="H422" s="4" t="s">
        <v>314</v>
      </c>
      <c r="I422" s="4" t="s">
        <v>1143</v>
      </c>
      <c r="J422" s="4" t="s">
        <v>1284</v>
      </c>
      <c r="K422" s="4" t="s">
        <v>101</v>
      </c>
      <c r="L422" s="4" t="s">
        <v>1206</v>
      </c>
      <c r="M422" s="86">
        <v>13.87</v>
      </c>
      <c r="N422" s="4" t="s">
        <v>1414</v>
      </c>
      <c r="O422" s="91">
        <v>1.375E-2</v>
      </c>
      <c r="P422" s="87">
        <v>4.1860000000000001E-2</v>
      </c>
      <c r="R422" s="86">
        <v>5662000</v>
      </c>
      <c r="S422" s="88">
        <v>3.71</v>
      </c>
      <c r="T422" s="89">
        <v>68.387</v>
      </c>
      <c r="U422" s="86">
        <v>14365.339</v>
      </c>
      <c r="W422" s="4" t="s">
        <v>17</v>
      </c>
      <c r="X422" s="87">
        <v>6.6000000000000005E-5</v>
      </c>
      <c r="Y422" s="87">
        <v>6.1689703688113202E-3</v>
      </c>
      <c r="Z422" s="87">
        <v>2.9251595868581199E-3</v>
      </c>
    </row>
    <row r="423" spans="1:26" x14ac:dyDescent="0.2">
      <c r="A423" s="7">
        <v>1038</v>
      </c>
      <c r="B423" s="4">
        <v>1038</v>
      </c>
      <c r="C423" s="4" t="s">
        <v>1281</v>
      </c>
      <c r="D423" s="4" t="s">
        <v>1319</v>
      </c>
      <c r="E423" s="4" t="s">
        <v>1320</v>
      </c>
      <c r="F423" s="4" t="s">
        <v>225</v>
      </c>
      <c r="G423" s="4" t="s">
        <v>61</v>
      </c>
      <c r="H423" s="4" t="s">
        <v>314</v>
      </c>
      <c r="I423" s="4" t="s">
        <v>1143</v>
      </c>
      <c r="J423" s="4" t="s">
        <v>1284</v>
      </c>
      <c r="K423" s="4" t="s">
        <v>101</v>
      </c>
      <c r="L423" s="4" t="s">
        <v>1206</v>
      </c>
      <c r="M423" s="86">
        <v>0.125</v>
      </c>
      <c r="N423" s="4" t="s">
        <v>1292</v>
      </c>
      <c r="O423" s="91">
        <v>1.25E-3</v>
      </c>
      <c r="P423" s="87">
        <v>4.7989999999999998E-2</v>
      </c>
      <c r="R423" s="86">
        <v>820000</v>
      </c>
      <c r="S423" s="88">
        <v>3.71</v>
      </c>
      <c r="T423" s="89">
        <v>122.56399999999999</v>
      </c>
      <c r="U423" s="86">
        <v>3728.65</v>
      </c>
      <c r="W423" s="4" t="s">
        <v>17</v>
      </c>
      <c r="X423" s="87">
        <v>2.3E-5</v>
      </c>
      <c r="Y423" s="87">
        <v>1.6012106112171999E-3</v>
      </c>
      <c r="Z423" s="87">
        <v>7.5925094301976205E-4</v>
      </c>
    </row>
    <row r="424" spans="1:26" x14ac:dyDescent="0.2">
      <c r="A424" s="7">
        <v>1038</v>
      </c>
      <c r="B424" s="4">
        <v>1038</v>
      </c>
      <c r="C424" s="4" t="s">
        <v>1281</v>
      </c>
      <c r="D424" s="4" t="s">
        <v>1415</v>
      </c>
      <c r="E424" s="4" t="s">
        <v>1416</v>
      </c>
      <c r="F424" s="4" t="s">
        <v>225</v>
      </c>
      <c r="G424" s="4" t="s">
        <v>61</v>
      </c>
      <c r="H424" s="4" t="s">
        <v>314</v>
      </c>
      <c r="I424" s="4" t="s">
        <v>1143</v>
      </c>
      <c r="J424" s="4" t="s">
        <v>1284</v>
      </c>
      <c r="K424" s="4" t="s">
        <v>101</v>
      </c>
      <c r="L424" s="4" t="s">
        <v>1206</v>
      </c>
      <c r="M424" s="86">
        <v>13.286</v>
      </c>
      <c r="N424" s="4" t="s">
        <v>1417</v>
      </c>
      <c r="O424" s="91">
        <v>3.7499999999999999E-2</v>
      </c>
      <c r="P424" s="87">
        <v>4.2529999999999998E-2</v>
      </c>
      <c r="R424" s="86">
        <v>9680000</v>
      </c>
      <c r="S424" s="88">
        <v>3.71</v>
      </c>
      <c r="T424" s="89">
        <v>95.486000000000004</v>
      </c>
      <c r="U424" s="86">
        <v>34291.839</v>
      </c>
      <c r="W424" s="4" t="s">
        <v>17</v>
      </c>
      <c r="X424" s="87">
        <v>2.31E-4</v>
      </c>
      <c r="Y424" s="87">
        <v>1.47260942646362E-2</v>
      </c>
      <c r="Z424" s="87">
        <v>6.9827172509951798E-3</v>
      </c>
    </row>
    <row r="425" spans="1:26" x14ac:dyDescent="0.2">
      <c r="A425" s="7">
        <v>1038</v>
      </c>
      <c r="B425" s="4">
        <v>1038</v>
      </c>
      <c r="C425" s="4" t="s">
        <v>1281</v>
      </c>
      <c r="D425" s="4" t="s">
        <v>1321</v>
      </c>
      <c r="E425" s="4" t="s">
        <v>1322</v>
      </c>
      <c r="F425" s="4" t="s">
        <v>225</v>
      </c>
      <c r="G425" s="4" t="s">
        <v>61</v>
      </c>
      <c r="H425" s="4" t="s">
        <v>314</v>
      </c>
      <c r="I425" s="4" t="s">
        <v>1143</v>
      </c>
      <c r="J425" s="4" t="s">
        <v>1284</v>
      </c>
      <c r="K425" s="4" t="s">
        <v>101</v>
      </c>
      <c r="L425" s="4" t="s">
        <v>1206</v>
      </c>
      <c r="M425" s="86">
        <v>0.247</v>
      </c>
      <c r="N425" s="4" t="s">
        <v>1298</v>
      </c>
      <c r="O425" s="91">
        <v>2.5000000000000001E-3</v>
      </c>
      <c r="P425" s="87">
        <v>5.1389999999999998E-2</v>
      </c>
      <c r="R425" s="86">
        <v>574000</v>
      </c>
      <c r="S425" s="88">
        <v>3.71</v>
      </c>
      <c r="T425" s="89">
        <v>131.708</v>
      </c>
      <c r="U425" s="86">
        <v>2804.7759999999998</v>
      </c>
      <c r="W425" s="4" t="s">
        <v>17</v>
      </c>
      <c r="X425" s="87">
        <v>1.4E-5</v>
      </c>
      <c r="Y425" s="87">
        <v>1.20446717190085E-3</v>
      </c>
      <c r="Z425" s="87">
        <v>5.7112589043291904E-4</v>
      </c>
    </row>
    <row r="426" spans="1:26" x14ac:dyDescent="0.2">
      <c r="A426" s="7">
        <v>1038</v>
      </c>
      <c r="B426" s="4">
        <v>1162</v>
      </c>
      <c r="C426" s="4" t="s">
        <v>1227</v>
      </c>
      <c r="D426" s="4" t="s">
        <v>1323</v>
      </c>
      <c r="E426" s="4" t="s">
        <v>1324</v>
      </c>
      <c r="F426" s="4" t="s">
        <v>221</v>
      </c>
      <c r="G426" s="4" t="s">
        <v>53</v>
      </c>
      <c r="H426" s="4" t="s">
        <v>53</v>
      </c>
      <c r="I426" s="4" t="s">
        <v>311</v>
      </c>
      <c r="J426" s="4" t="s">
        <v>1225</v>
      </c>
      <c r="K426" s="4" t="s">
        <v>78</v>
      </c>
      <c r="L426" s="4" t="s">
        <v>1212</v>
      </c>
      <c r="M426" s="86">
        <v>9.6419999999999995</v>
      </c>
      <c r="N426" s="4" t="s">
        <v>1325</v>
      </c>
      <c r="O426" s="91">
        <v>0.04</v>
      </c>
      <c r="P426" s="87">
        <v>2.1739999999999999E-2</v>
      </c>
      <c r="R426" s="86">
        <v>21437063</v>
      </c>
      <c r="S426" s="88">
        <v>1</v>
      </c>
      <c r="T426" s="89">
        <v>164.63</v>
      </c>
      <c r="U426" s="86">
        <v>35291.837</v>
      </c>
      <c r="W426" s="4" t="s">
        <v>17</v>
      </c>
      <c r="X426" s="87">
        <v>1.346E-3</v>
      </c>
      <c r="Y426" s="87">
        <v>3.20091540172227E-3</v>
      </c>
      <c r="Z426" s="87">
        <v>1.61773430779928E-3</v>
      </c>
    </row>
    <row r="427" spans="1:26" x14ac:dyDescent="0.2">
      <c r="A427" s="7">
        <v>1038</v>
      </c>
      <c r="B427" s="4">
        <v>1162</v>
      </c>
      <c r="C427" s="4" t="s">
        <v>1222</v>
      </c>
      <c r="D427" s="4" t="s">
        <v>1326</v>
      </c>
      <c r="E427" s="4" t="s">
        <v>1327</v>
      </c>
      <c r="F427" s="4" t="s">
        <v>223</v>
      </c>
      <c r="G427" s="4" t="s">
        <v>53</v>
      </c>
      <c r="H427" s="4" t="s">
        <v>53</v>
      </c>
      <c r="I427" s="4" t="s">
        <v>311</v>
      </c>
      <c r="J427" s="4" t="s">
        <v>1225</v>
      </c>
      <c r="K427" s="4" t="s">
        <v>78</v>
      </c>
      <c r="L427" s="4" t="s">
        <v>1212</v>
      </c>
      <c r="M427" s="86">
        <v>11.238</v>
      </c>
      <c r="N427" s="4" t="s">
        <v>1328</v>
      </c>
      <c r="O427" s="91">
        <v>5.5E-2</v>
      </c>
      <c r="P427" s="87">
        <v>5.1729999999999998E-2</v>
      </c>
      <c r="R427" s="86">
        <v>99355184</v>
      </c>
      <c r="S427" s="88">
        <v>1</v>
      </c>
      <c r="T427" s="89">
        <v>107.34</v>
      </c>
      <c r="U427" s="86">
        <v>106647.855</v>
      </c>
      <c r="W427" s="4" t="s">
        <v>17</v>
      </c>
      <c r="X427" s="87">
        <v>4.6249999999999998E-3</v>
      </c>
      <c r="Y427" s="87">
        <v>9.6727966248597204E-3</v>
      </c>
      <c r="Z427" s="87">
        <v>4.8886062230764403E-3</v>
      </c>
    </row>
    <row r="428" spans="1:26" x14ac:dyDescent="0.2">
      <c r="A428" s="7">
        <v>1038</v>
      </c>
      <c r="B428" s="4">
        <v>1162</v>
      </c>
      <c r="C428" s="4" t="s">
        <v>1222</v>
      </c>
      <c r="D428" s="4" t="s">
        <v>1223</v>
      </c>
      <c r="E428" s="4" t="s">
        <v>1224</v>
      </c>
      <c r="F428" s="4" t="s">
        <v>223</v>
      </c>
      <c r="G428" s="4" t="s">
        <v>53</v>
      </c>
      <c r="H428" s="4" t="s">
        <v>53</v>
      </c>
      <c r="I428" s="4" t="s">
        <v>311</v>
      </c>
      <c r="J428" s="4" t="s">
        <v>1225</v>
      </c>
      <c r="K428" s="4" t="s">
        <v>78</v>
      </c>
      <c r="L428" s="4" t="s">
        <v>1212</v>
      </c>
      <c r="M428" s="86">
        <v>0.92</v>
      </c>
      <c r="N428" s="4" t="s">
        <v>1226</v>
      </c>
      <c r="O428" s="91">
        <v>1.7500000000000002E-2</v>
      </c>
      <c r="P428" s="87">
        <v>4.1840000000000002E-2</v>
      </c>
      <c r="R428" s="86">
        <v>246340173</v>
      </c>
      <c r="S428" s="88">
        <v>1</v>
      </c>
      <c r="T428" s="89">
        <v>98.02</v>
      </c>
      <c r="U428" s="86">
        <v>241462.63800000001</v>
      </c>
      <c r="W428" s="4" t="s">
        <v>17</v>
      </c>
      <c r="X428" s="87">
        <v>1.0359E-2</v>
      </c>
      <c r="Y428" s="87">
        <v>2.1900290414550001E-2</v>
      </c>
      <c r="Z428" s="87">
        <v>1.10683497399909E-2</v>
      </c>
    </row>
    <row r="429" spans="1:26" x14ac:dyDescent="0.2">
      <c r="A429" s="7">
        <v>1038</v>
      </c>
      <c r="B429" s="4">
        <v>1162</v>
      </c>
      <c r="C429" s="4" t="s">
        <v>1227</v>
      </c>
      <c r="D429" s="4" t="s">
        <v>1228</v>
      </c>
      <c r="E429" s="4" t="s">
        <v>1229</v>
      </c>
      <c r="F429" s="4" t="s">
        <v>221</v>
      </c>
      <c r="G429" s="4" t="s">
        <v>53</v>
      </c>
      <c r="H429" s="4" t="s">
        <v>53</v>
      </c>
      <c r="I429" s="4" t="s">
        <v>311</v>
      </c>
      <c r="J429" s="4" t="s">
        <v>1225</v>
      </c>
      <c r="K429" s="4" t="s">
        <v>78</v>
      </c>
      <c r="L429" s="4" t="s">
        <v>1212</v>
      </c>
      <c r="M429" s="86">
        <v>1.0720000000000001</v>
      </c>
      <c r="N429" s="4" t="s">
        <v>1230</v>
      </c>
      <c r="O429" s="91">
        <v>7.4999999999999997E-3</v>
      </c>
      <c r="P429" s="87">
        <v>1.303E-2</v>
      </c>
      <c r="R429" s="86">
        <v>118653655</v>
      </c>
      <c r="S429" s="88">
        <v>1</v>
      </c>
      <c r="T429" s="89">
        <v>116.02</v>
      </c>
      <c r="U429" s="86">
        <v>137661.97099999999</v>
      </c>
      <c r="W429" s="4" t="s">
        <v>17</v>
      </c>
      <c r="X429" s="87">
        <v>5.4679999999999998E-3</v>
      </c>
      <c r="Y429" s="87">
        <v>1.2485729320076199E-2</v>
      </c>
      <c r="Z429" s="87">
        <v>6.3102550814416502E-3</v>
      </c>
    </row>
    <row r="430" spans="1:26" x14ac:dyDescent="0.2">
      <c r="A430" s="7">
        <v>1038</v>
      </c>
      <c r="B430" s="4">
        <v>1162</v>
      </c>
      <c r="C430" s="4" t="s">
        <v>1222</v>
      </c>
      <c r="D430" s="4" t="s">
        <v>1332</v>
      </c>
      <c r="E430" s="4" t="s">
        <v>1333</v>
      </c>
      <c r="F430" s="4" t="s">
        <v>223</v>
      </c>
      <c r="G430" s="4" t="s">
        <v>53</v>
      </c>
      <c r="H430" s="4" t="s">
        <v>53</v>
      </c>
      <c r="I430" s="4" t="s">
        <v>311</v>
      </c>
      <c r="J430" s="4" t="s">
        <v>1225</v>
      </c>
      <c r="K430" s="4" t="s">
        <v>78</v>
      </c>
      <c r="L430" s="4" t="s">
        <v>1212</v>
      </c>
      <c r="M430" s="86">
        <v>14.32</v>
      </c>
      <c r="N430" s="4" t="s">
        <v>1334</v>
      </c>
      <c r="O430" s="91">
        <v>3.7499999999999999E-2</v>
      </c>
      <c r="P430" s="87">
        <v>5.3379999999999997E-2</v>
      </c>
      <c r="R430" s="86">
        <v>98609118</v>
      </c>
      <c r="S430" s="88">
        <v>1</v>
      </c>
      <c r="T430" s="89">
        <v>81.36</v>
      </c>
      <c r="U430" s="86">
        <v>80228.377999999997</v>
      </c>
      <c r="W430" s="4" t="s">
        <v>17</v>
      </c>
      <c r="X430" s="87">
        <v>3.7569999999999999E-3</v>
      </c>
      <c r="Y430" s="87">
        <v>7.2765907148293297E-3</v>
      </c>
      <c r="Z430" s="87">
        <v>3.6775699966513798E-3</v>
      </c>
    </row>
    <row r="431" spans="1:26" x14ac:dyDescent="0.2">
      <c r="A431" s="7">
        <v>1038</v>
      </c>
      <c r="B431" s="4">
        <v>1162</v>
      </c>
      <c r="C431" s="4" t="s">
        <v>1227</v>
      </c>
      <c r="D431" s="4" t="s">
        <v>1335</v>
      </c>
      <c r="E431" s="4" t="s">
        <v>1336</v>
      </c>
      <c r="F431" s="4" t="s">
        <v>221</v>
      </c>
      <c r="G431" s="4" t="s">
        <v>53</v>
      </c>
      <c r="H431" s="4" t="s">
        <v>53</v>
      </c>
      <c r="I431" s="4" t="s">
        <v>311</v>
      </c>
      <c r="J431" s="4" t="s">
        <v>1225</v>
      </c>
      <c r="K431" s="4" t="s">
        <v>78</v>
      </c>
      <c r="L431" s="4" t="s">
        <v>1212</v>
      </c>
      <c r="M431" s="86">
        <v>2.64</v>
      </c>
      <c r="N431" s="4" t="s">
        <v>1337</v>
      </c>
      <c r="O431" s="91">
        <v>7.4999999999999997E-3</v>
      </c>
      <c r="P431" s="87">
        <v>1.6299999999999999E-2</v>
      </c>
      <c r="R431" s="86">
        <v>298384162</v>
      </c>
      <c r="S431" s="88">
        <v>1</v>
      </c>
      <c r="T431" s="89">
        <v>114.25</v>
      </c>
      <c r="U431" s="86">
        <v>340903.90500000003</v>
      </c>
      <c r="W431" s="4" t="s">
        <v>17</v>
      </c>
      <c r="X431" s="87">
        <v>1.3386E-2</v>
      </c>
      <c r="Y431" s="87">
        <v>3.0919460666079701E-2</v>
      </c>
      <c r="Z431" s="87">
        <v>1.5626614896243202E-2</v>
      </c>
    </row>
    <row r="432" spans="1:26" x14ac:dyDescent="0.2">
      <c r="A432" s="7">
        <v>1038</v>
      </c>
      <c r="B432" s="4">
        <v>1162</v>
      </c>
      <c r="C432" s="4" t="s">
        <v>1338</v>
      </c>
      <c r="D432" s="4" t="s">
        <v>1339</v>
      </c>
      <c r="E432" s="4" t="s">
        <v>1340</v>
      </c>
      <c r="F432" s="4" t="s">
        <v>224</v>
      </c>
      <c r="G432" s="4" t="s">
        <v>53</v>
      </c>
      <c r="H432" s="4" t="s">
        <v>53</v>
      </c>
      <c r="I432" s="4" t="s">
        <v>311</v>
      </c>
      <c r="J432" s="4" t="s">
        <v>1225</v>
      </c>
      <c r="K432" s="4" t="s">
        <v>78</v>
      </c>
      <c r="L432" s="4" t="s">
        <v>1212</v>
      </c>
      <c r="M432" s="86">
        <v>1.6040000000000001</v>
      </c>
      <c r="N432" s="4" t="s">
        <v>1341</v>
      </c>
      <c r="O432" s="91">
        <v>4.1700000000000001E-2</v>
      </c>
      <c r="P432" s="87">
        <v>4.718E-2</v>
      </c>
      <c r="R432" s="86">
        <v>11198767</v>
      </c>
      <c r="S432" s="88">
        <v>1</v>
      </c>
      <c r="T432" s="89">
        <v>99.82</v>
      </c>
      <c r="U432" s="86">
        <v>11178.609</v>
      </c>
      <c r="W432" s="4" t="s">
        <v>17</v>
      </c>
      <c r="X432" s="87">
        <v>5.2800000000000004E-4</v>
      </c>
      <c r="Y432" s="87">
        <v>1.0138826892421E-3</v>
      </c>
      <c r="Z432" s="87">
        <v>5.1241367066066001E-4</v>
      </c>
    </row>
    <row r="433" spans="1:26" x14ac:dyDescent="0.2">
      <c r="A433" s="7">
        <v>1038</v>
      </c>
      <c r="B433" s="4">
        <v>1162</v>
      </c>
      <c r="C433" s="4" t="s">
        <v>1222</v>
      </c>
      <c r="D433" s="4" t="s">
        <v>1342</v>
      </c>
      <c r="E433" s="4" t="s">
        <v>1343</v>
      </c>
      <c r="F433" s="4" t="s">
        <v>223</v>
      </c>
      <c r="G433" s="4" t="s">
        <v>53</v>
      </c>
      <c r="H433" s="4" t="s">
        <v>53</v>
      </c>
      <c r="I433" s="4" t="s">
        <v>311</v>
      </c>
      <c r="J433" s="4" t="s">
        <v>1225</v>
      </c>
      <c r="K433" s="4" t="s">
        <v>78</v>
      </c>
      <c r="L433" s="4" t="s">
        <v>1212</v>
      </c>
      <c r="M433" s="86">
        <v>3.86</v>
      </c>
      <c r="N433" s="4" t="s">
        <v>1344</v>
      </c>
      <c r="O433" s="91">
        <v>2.2499999999999999E-2</v>
      </c>
      <c r="P433" s="87">
        <v>4.5159999999999999E-2</v>
      </c>
      <c r="R433" s="86">
        <v>119929471</v>
      </c>
      <c r="S433" s="88">
        <v>1</v>
      </c>
      <c r="T433" s="89">
        <v>91.9</v>
      </c>
      <c r="U433" s="86">
        <v>110215.18399999999</v>
      </c>
      <c r="W433" s="4" t="s">
        <v>17</v>
      </c>
      <c r="X433" s="87">
        <v>3.5790000000000001E-3</v>
      </c>
      <c r="Y433" s="87">
        <v>9.9963479179688598E-3</v>
      </c>
      <c r="Z433" s="87">
        <v>5.0521282039803599E-3</v>
      </c>
    </row>
    <row r="434" spans="1:26" x14ac:dyDescent="0.2">
      <c r="A434" s="7">
        <v>1038</v>
      </c>
      <c r="B434" s="4">
        <v>1162</v>
      </c>
      <c r="C434" s="4" t="s">
        <v>1227</v>
      </c>
      <c r="D434" s="4" t="s">
        <v>1345</v>
      </c>
      <c r="E434" s="4" t="s">
        <v>1346</v>
      </c>
      <c r="F434" s="4" t="s">
        <v>221</v>
      </c>
      <c r="G434" s="4" t="s">
        <v>53</v>
      </c>
      <c r="H434" s="4" t="s">
        <v>53</v>
      </c>
      <c r="I434" s="4" t="s">
        <v>311</v>
      </c>
      <c r="J434" s="4" t="s">
        <v>1225</v>
      </c>
      <c r="K434" s="4" t="s">
        <v>78</v>
      </c>
      <c r="L434" s="4" t="s">
        <v>1212</v>
      </c>
      <c r="M434" s="86">
        <v>4.6100000000000003</v>
      </c>
      <c r="N434" s="4" t="s">
        <v>1347</v>
      </c>
      <c r="O434" s="91">
        <v>5.0000000000000001E-3</v>
      </c>
      <c r="P434" s="87">
        <v>1.8280000000000001E-2</v>
      </c>
      <c r="R434" s="86">
        <v>345733110</v>
      </c>
      <c r="S434" s="88">
        <v>1</v>
      </c>
      <c r="T434" s="89">
        <v>108.85</v>
      </c>
      <c r="U434" s="86">
        <v>376330.49</v>
      </c>
      <c r="W434" s="4" t="s">
        <v>17</v>
      </c>
      <c r="X434" s="87">
        <v>1.2819000000000001E-2</v>
      </c>
      <c r="Y434" s="87">
        <v>3.4132597534681501E-2</v>
      </c>
      <c r="Z434" s="87">
        <v>1.72505259015747E-2</v>
      </c>
    </row>
    <row r="435" spans="1:26" x14ac:dyDescent="0.2">
      <c r="A435" s="7">
        <v>1038</v>
      </c>
      <c r="B435" s="4">
        <v>1162</v>
      </c>
      <c r="C435" s="4" t="s">
        <v>1222</v>
      </c>
      <c r="D435" s="4" t="s">
        <v>1421</v>
      </c>
      <c r="E435" s="4" t="s">
        <v>1422</v>
      </c>
      <c r="F435" s="4" t="s">
        <v>223</v>
      </c>
      <c r="G435" s="4" t="s">
        <v>53</v>
      </c>
      <c r="H435" s="4" t="s">
        <v>53</v>
      </c>
      <c r="I435" s="4" t="s">
        <v>311</v>
      </c>
      <c r="J435" s="4" t="s">
        <v>1225</v>
      </c>
      <c r="K435" s="4" t="s">
        <v>78</v>
      </c>
      <c r="L435" s="4" t="s">
        <v>1212</v>
      </c>
      <c r="M435" s="86">
        <v>5.33</v>
      </c>
      <c r="N435" s="4" t="s">
        <v>1423</v>
      </c>
      <c r="O435" s="91">
        <v>0.01</v>
      </c>
      <c r="P435" s="87">
        <v>4.6289999999999998E-2</v>
      </c>
      <c r="R435" s="86">
        <v>154448498</v>
      </c>
      <c r="S435" s="88">
        <v>1</v>
      </c>
      <c r="T435" s="89">
        <v>83.24</v>
      </c>
      <c r="U435" s="86">
        <v>128562.93</v>
      </c>
      <c r="W435" s="4" t="s">
        <v>17</v>
      </c>
      <c r="X435" s="87">
        <v>4.0899999999999999E-3</v>
      </c>
      <c r="Y435" s="87">
        <v>1.16604602932675E-2</v>
      </c>
      <c r="Z435" s="87">
        <v>5.8931662645631197E-3</v>
      </c>
    </row>
    <row r="436" spans="1:26" x14ac:dyDescent="0.2">
      <c r="A436" s="7">
        <v>1038</v>
      </c>
      <c r="B436" s="4">
        <v>1162</v>
      </c>
      <c r="C436" s="4" t="s">
        <v>1222</v>
      </c>
      <c r="D436" s="4" t="s">
        <v>1348</v>
      </c>
      <c r="E436" s="4" t="s">
        <v>1349</v>
      </c>
      <c r="F436" s="4" t="s">
        <v>223</v>
      </c>
      <c r="G436" s="4" t="s">
        <v>53</v>
      </c>
      <c r="H436" s="4" t="s">
        <v>53</v>
      </c>
      <c r="I436" s="4" t="s">
        <v>311</v>
      </c>
      <c r="J436" s="4" t="s">
        <v>1225</v>
      </c>
      <c r="K436" s="4" t="s">
        <v>78</v>
      </c>
      <c r="L436" s="4" t="s">
        <v>1212</v>
      </c>
      <c r="M436" s="86">
        <v>11.205</v>
      </c>
      <c r="N436" s="4" t="s">
        <v>1350</v>
      </c>
      <c r="O436" s="91">
        <v>1.4999999999999999E-2</v>
      </c>
      <c r="P436" s="87">
        <v>5.042E-2</v>
      </c>
      <c r="R436" s="86">
        <v>224026234</v>
      </c>
      <c r="S436" s="88">
        <v>1</v>
      </c>
      <c r="T436" s="89">
        <v>67.92</v>
      </c>
      <c r="U436" s="86">
        <v>152158.61799999999</v>
      </c>
      <c r="W436" s="4" t="s">
        <v>17</v>
      </c>
      <c r="X436" s="87">
        <v>6.9829999999999996E-3</v>
      </c>
      <c r="Y436" s="87">
        <v>1.3800552995100201E-2</v>
      </c>
      <c r="Z436" s="87">
        <v>6.9747635425676498E-3</v>
      </c>
    </row>
    <row r="437" spans="1:26" x14ac:dyDescent="0.2">
      <c r="A437" s="7">
        <v>1038</v>
      </c>
      <c r="B437" s="4">
        <v>1162</v>
      </c>
      <c r="C437" s="4" t="s">
        <v>1338</v>
      </c>
      <c r="D437" s="4" t="s">
        <v>1351</v>
      </c>
      <c r="E437" s="4" t="s">
        <v>1352</v>
      </c>
      <c r="F437" s="4" t="s">
        <v>224</v>
      </c>
      <c r="G437" s="4" t="s">
        <v>53</v>
      </c>
      <c r="H437" s="4" t="s">
        <v>53</v>
      </c>
      <c r="I437" s="4" t="s">
        <v>311</v>
      </c>
      <c r="J437" s="4" t="s">
        <v>1225</v>
      </c>
      <c r="K437" s="4" t="s">
        <v>78</v>
      </c>
      <c r="L437" s="4" t="s">
        <v>1212</v>
      </c>
      <c r="M437" s="86">
        <v>5.42</v>
      </c>
      <c r="N437" s="4" t="s">
        <v>1353</v>
      </c>
      <c r="O437" s="91">
        <v>4.1700000000000001E-2</v>
      </c>
      <c r="P437" s="87">
        <v>4.8480000000000002E-2</v>
      </c>
      <c r="R437" s="86">
        <v>41767748</v>
      </c>
      <c r="S437" s="88">
        <v>1</v>
      </c>
      <c r="T437" s="89">
        <v>97.9</v>
      </c>
      <c r="U437" s="86">
        <v>40890.625</v>
      </c>
      <c r="W437" s="4" t="s">
        <v>17</v>
      </c>
      <c r="X437" s="87">
        <v>1.3190000000000001E-3</v>
      </c>
      <c r="Y437" s="87">
        <v>3.70871691837075E-3</v>
      </c>
      <c r="Z437" s="87">
        <v>1.8743758718321099E-3</v>
      </c>
    </row>
    <row r="438" spans="1:26" x14ac:dyDescent="0.2">
      <c r="A438" s="7">
        <v>1038</v>
      </c>
      <c r="B438" s="4">
        <v>1162</v>
      </c>
      <c r="C438" s="4" t="s">
        <v>1227</v>
      </c>
      <c r="D438" s="4" t="s">
        <v>1354</v>
      </c>
      <c r="E438" s="4" t="s">
        <v>1355</v>
      </c>
      <c r="F438" s="4" t="s">
        <v>221</v>
      </c>
      <c r="G438" s="4" t="s">
        <v>53</v>
      </c>
      <c r="H438" s="4" t="s">
        <v>53</v>
      </c>
      <c r="I438" s="4" t="s">
        <v>311</v>
      </c>
      <c r="J438" s="4" t="s">
        <v>1225</v>
      </c>
      <c r="K438" s="4" t="s">
        <v>78</v>
      </c>
      <c r="L438" s="4" t="s">
        <v>1212</v>
      </c>
      <c r="M438" s="86">
        <v>1.83</v>
      </c>
      <c r="N438" s="4" t="s">
        <v>1356</v>
      </c>
      <c r="O438" s="91">
        <v>1E-3</v>
      </c>
      <c r="P438" s="87">
        <v>1.5679999999999999E-2</v>
      </c>
      <c r="R438" s="86">
        <v>225579823</v>
      </c>
      <c r="S438" s="88">
        <v>1</v>
      </c>
      <c r="T438" s="89">
        <v>112.44</v>
      </c>
      <c r="U438" s="86">
        <v>253641.95300000001</v>
      </c>
      <c r="W438" s="4" t="s">
        <v>17</v>
      </c>
      <c r="X438" s="87">
        <v>1.1167E-2</v>
      </c>
      <c r="Y438" s="87">
        <v>2.3004935618189601E-2</v>
      </c>
      <c r="Z438" s="87">
        <v>1.1626634549052699E-2</v>
      </c>
    </row>
    <row r="439" spans="1:26" x14ac:dyDescent="0.2">
      <c r="A439" s="7">
        <v>1038</v>
      </c>
      <c r="B439" s="4">
        <v>1162</v>
      </c>
      <c r="C439" s="4" t="s">
        <v>1227</v>
      </c>
      <c r="D439" s="4" t="s">
        <v>1357</v>
      </c>
      <c r="E439" s="4" t="s">
        <v>1358</v>
      </c>
      <c r="F439" s="4" t="s">
        <v>221</v>
      </c>
      <c r="G439" s="4" t="s">
        <v>53</v>
      </c>
      <c r="H439" s="4" t="s">
        <v>53</v>
      </c>
      <c r="I439" s="4" t="s">
        <v>311</v>
      </c>
      <c r="J439" s="4" t="s">
        <v>1225</v>
      </c>
      <c r="K439" s="4" t="s">
        <v>78</v>
      </c>
      <c r="L439" s="4" t="s">
        <v>1212</v>
      </c>
      <c r="M439" s="86">
        <v>7.1340000000000003</v>
      </c>
      <c r="N439" s="4" t="s">
        <v>1359</v>
      </c>
      <c r="O439" s="91">
        <v>1E-3</v>
      </c>
      <c r="P439" s="87">
        <v>1.9910000000000001E-2</v>
      </c>
      <c r="R439" s="86">
        <v>308486604</v>
      </c>
      <c r="S439" s="88">
        <v>1</v>
      </c>
      <c r="T439" s="89">
        <v>101.1</v>
      </c>
      <c r="U439" s="86">
        <v>311879.95699999999</v>
      </c>
      <c r="W439" s="4" t="s">
        <v>17</v>
      </c>
      <c r="X439" s="87">
        <v>1.0048E-2</v>
      </c>
      <c r="Y439" s="87">
        <v>2.8287033114473701E-2</v>
      </c>
      <c r="Z439" s="87">
        <v>1.4296192867364299E-2</v>
      </c>
    </row>
    <row r="440" spans="1:26" x14ac:dyDescent="0.2">
      <c r="A440" s="7">
        <v>1038</v>
      </c>
      <c r="B440" s="4">
        <v>1162</v>
      </c>
      <c r="C440" s="4" t="s">
        <v>1222</v>
      </c>
      <c r="D440" s="4" t="s">
        <v>1231</v>
      </c>
      <c r="E440" s="4" t="s">
        <v>1232</v>
      </c>
      <c r="F440" s="4" t="s">
        <v>223</v>
      </c>
      <c r="G440" s="4" t="s">
        <v>53</v>
      </c>
      <c r="H440" s="4" t="s">
        <v>53</v>
      </c>
      <c r="I440" s="4" t="s">
        <v>311</v>
      </c>
      <c r="J440" s="4" t="s">
        <v>1225</v>
      </c>
      <c r="K440" s="4" t="s">
        <v>78</v>
      </c>
      <c r="L440" s="4" t="s">
        <v>1212</v>
      </c>
      <c r="M440" s="86">
        <v>1.4</v>
      </c>
      <c r="N440" s="4" t="s">
        <v>1233</v>
      </c>
      <c r="O440" s="91">
        <v>5.0000000000000001E-3</v>
      </c>
      <c r="P440" s="87">
        <v>4.3909999999999998E-2</v>
      </c>
      <c r="R440" s="86">
        <v>251565409</v>
      </c>
      <c r="S440" s="88">
        <v>1</v>
      </c>
      <c r="T440" s="89">
        <v>95.1</v>
      </c>
      <c r="U440" s="86">
        <v>239238.704</v>
      </c>
      <c r="W440" s="4" t="s">
        <v>17</v>
      </c>
      <c r="X440" s="87">
        <v>9.0559999999999998E-3</v>
      </c>
      <c r="Y440" s="87">
        <v>2.16985830509034E-2</v>
      </c>
      <c r="Z440" s="87">
        <v>1.09664073637159E-2</v>
      </c>
    </row>
    <row r="441" spans="1:26" x14ac:dyDescent="0.2">
      <c r="A441" s="7">
        <v>1038</v>
      </c>
      <c r="B441" s="4">
        <v>1162</v>
      </c>
      <c r="C441" s="4" t="s">
        <v>1222</v>
      </c>
      <c r="D441" s="4" t="s">
        <v>1424</v>
      </c>
      <c r="E441" s="4" t="s">
        <v>1425</v>
      </c>
      <c r="F441" s="4" t="s">
        <v>223</v>
      </c>
      <c r="G441" s="4" t="s">
        <v>53</v>
      </c>
      <c r="H441" s="4" t="s">
        <v>53</v>
      </c>
      <c r="I441" s="4" t="s">
        <v>311</v>
      </c>
      <c r="J441" s="4" t="s">
        <v>1225</v>
      </c>
      <c r="K441" s="4" t="s">
        <v>78</v>
      </c>
      <c r="L441" s="4" t="s">
        <v>1212</v>
      </c>
      <c r="M441" s="86">
        <v>7.1239999999999997</v>
      </c>
      <c r="N441" s="4" t="s">
        <v>1426</v>
      </c>
      <c r="O441" s="91">
        <v>1.2999999999999999E-2</v>
      </c>
      <c r="P441" s="87">
        <v>4.7539999999999999E-2</v>
      </c>
      <c r="R441" s="86">
        <v>2089431</v>
      </c>
      <c r="S441" s="88">
        <v>1</v>
      </c>
      <c r="T441" s="89">
        <v>78.98</v>
      </c>
      <c r="U441" s="86">
        <v>1650.2329999999999</v>
      </c>
      <c r="W441" s="4" t="s">
        <v>17</v>
      </c>
      <c r="X441" s="87">
        <v>6.9999999999999994E-5</v>
      </c>
      <c r="Y441" s="87">
        <v>1.4967356290727799E-4</v>
      </c>
      <c r="Z441" s="87">
        <v>7.5644628894402195E-5</v>
      </c>
    </row>
    <row r="442" spans="1:26" x14ac:dyDescent="0.2">
      <c r="A442" s="7">
        <v>1038</v>
      </c>
      <c r="B442" s="4">
        <v>1162</v>
      </c>
      <c r="C442" s="4" t="s">
        <v>1222</v>
      </c>
      <c r="D442" s="4" t="s">
        <v>1360</v>
      </c>
      <c r="E442" s="4" t="s">
        <v>1361</v>
      </c>
      <c r="F442" s="4" t="s">
        <v>223</v>
      </c>
      <c r="G442" s="4" t="s">
        <v>53</v>
      </c>
      <c r="H442" s="4" t="s">
        <v>53</v>
      </c>
      <c r="I442" s="4" t="s">
        <v>311</v>
      </c>
      <c r="J442" s="4" t="s">
        <v>1225</v>
      </c>
      <c r="K442" s="4" t="s">
        <v>78</v>
      </c>
      <c r="L442" s="4" t="s">
        <v>1212</v>
      </c>
      <c r="M442" s="86">
        <v>16.63</v>
      </c>
      <c r="N442" s="4" t="s">
        <v>1362</v>
      </c>
      <c r="O442" s="91">
        <v>2.8000000000000001E-2</v>
      </c>
      <c r="P442" s="87">
        <v>5.4420000000000003E-2</v>
      </c>
      <c r="R442" s="86">
        <v>63788115</v>
      </c>
      <c r="S442" s="88">
        <v>1</v>
      </c>
      <c r="T442" s="89">
        <v>64.7</v>
      </c>
      <c r="U442" s="86">
        <v>41270.910000000003</v>
      </c>
      <c r="W442" s="4" t="s">
        <v>17</v>
      </c>
      <c r="X442" s="87">
        <v>3.594E-3</v>
      </c>
      <c r="Y442" s="87">
        <v>3.74320819411712E-3</v>
      </c>
      <c r="Z442" s="87">
        <v>1.8918076727677501E-3</v>
      </c>
    </row>
    <row r="443" spans="1:26" x14ac:dyDescent="0.2">
      <c r="A443" s="7">
        <v>1038</v>
      </c>
      <c r="B443" s="4">
        <v>1162</v>
      </c>
      <c r="C443" s="4" t="s">
        <v>1222</v>
      </c>
      <c r="D443" s="4" t="s">
        <v>1363</v>
      </c>
      <c r="E443" s="4" t="s">
        <v>1364</v>
      </c>
      <c r="F443" s="4" t="s">
        <v>223</v>
      </c>
      <c r="G443" s="4" t="s">
        <v>53</v>
      </c>
      <c r="H443" s="4" t="s">
        <v>53</v>
      </c>
      <c r="I443" s="4" t="s">
        <v>311</v>
      </c>
      <c r="J443" s="4" t="s">
        <v>1225</v>
      </c>
      <c r="K443" s="4" t="s">
        <v>78</v>
      </c>
      <c r="L443" s="4" t="s">
        <v>1212</v>
      </c>
      <c r="M443" s="86">
        <v>4.0549999999999997</v>
      </c>
      <c r="N443" s="4" t="s">
        <v>1365</v>
      </c>
      <c r="O443" s="91">
        <v>3.7499999999999999E-2</v>
      </c>
      <c r="P443" s="87">
        <v>4.5620000000000001E-2</v>
      </c>
      <c r="R443" s="86">
        <v>128610745</v>
      </c>
      <c r="S443" s="88">
        <v>1</v>
      </c>
      <c r="T443" s="89">
        <v>99.02</v>
      </c>
      <c r="U443" s="86">
        <v>127350.36</v>
      </c>
      <c r="W443" s="4" t="s">
        <v>17</v>
      </c>
      <c r="X443" s="87">
        <v>3.9709999999999997E-3</v>
      </c>
      <c r="Y443" s="87">
        <v>1.15504820531244E-2</v>
      </c>
      <c r="Z443" s="87">
        <v>5.8375835484141296E-3</v>
      </c>
    </row>
    <row r="444" spans="1:26" x14ac:dyDescent="0.2">
      <c r="A444" s="7">
        <v>1038</v>
      </c>
      <c r="B444" s="4">
        <v>1162</v>
      </c>
      <c r="C444" s="4" t="s">
        <v>1227</v>
      </c>
      <c r="D444" s="4" t="s">
        <v>1366</v>
      </c>
      <c r="E444" s="4" t="s">
        <v>1367</v>
      </c>
      <c r="F444" s="4" t="s">
        <v>221</v>
      </c>
      <c r="G444" s="4" t="s">
        <v>53</v>
      </c>
      <c r="H444" s="4" t="s">
        <v>53</v>
      </c>
      <c r="I444" s="4" t="s">
        <v>311</v>
      </c>
      <c r="J444" s="4" t="s">
        <v>1225</v>
      </c>
      <c r="K444" s="4" t="s">
        <v>78</v>
      </c>
      <c r="L444" s="4" t="s">
        <v>1212</v>
      </c>
      <c r="M444" s="86">
        <v>3.972</v>
      </c>
      <c r="N444" s="4" t="s">
        <v>1368</v>
      </c>
      <c r="O444" s="91">
        <v>1.0999999999999999E-2</v>
      </c>
      <c r="P444" s="87">
        <v>1.806E-2</v>
      </c>
      <c r="R444" s="86">
        <v>491900750</v>
      </c>
      <c r="S444" s="88">
        <v>1</v>
      </c>
      <c r="T444" s="89">
        <v>102.6</v>
      </c>
      <c r="U444" s="86">
        <v>504690.17</v>
      </c>
      <c r="W444" s="4" t="s">
        <v>17</v>
      </c>
      <c r="X444" s="87">
        <v>2.4112999999999999E-2</v>
      </c>
      <c r="Y444" s="87">
        <v>4.5774623322432997E-2</v>
      </c>
      <c r="Z444" s="87">
        <v>2.31343754150596E-2</v>
      </c>
    </row>
    <row r="445" spans="1:26" x14ac:dyDescent="0.2">
      <c r="A445" s="7">
        <v>1038</v>
      </c>
      <c r="B445" s="4">
        <v>1162</v>
      </c>
      <c r="C445" s="4" t="s">
        <v>1234</v>
      </c>
      <c r="D445" s="4" t="s">
        <v>1235</v>
      </c>
      <c r="E445" s="4" t="s">
        <v>1236</v>
      </c>
      <c r="F445" s="4" t="s">
        <v>227</v>
      </c>
      <c r="G445" s="4" t="s">
        <v>53</v>
      </c>
      <c r="H445" s="4" t="s">
        <v>53</v>
      </c>
      <c r="I445" s="4" t="s">
        <v>311</v>
      </c>
      <c r="J445" s="4" t="s">
        <v>1225</v>
      </c>
      <c r="K445" s="4" t="s">
        <v>78</v>
      </c>
      <c r="L445" s="4" t="s">
        <v>1212</v>
      </c>
      <c r="M445" s="86">
        <v>0.16</v>
      </c>
      <c r="N445" s="4" t="s">
        <v>1237</v>
      </c>
      <c r="O445" s="91">
        <v>0</v>
      </c>
      <c r="P445" s="87">
        <v>4.3209999999999998E-2</v>
      </c>
      <c r="R445" s="86">
        <v>402915790</v>
      </c>
      <c r="S445" s="88">
        <v>1</v>
      </c>
      <c r="T445" s="89">
        <v>99.33</v>
      </c>
      <c r="U445" s="86">
        <v>400216.25400000002</v>
      </c>
      <c r="W445" s="4" t="s">
        <v>17</v>
      </c>
      <c r="X445" s="87">
        <v>4.3567000000000002E-2</v>
      </c>
      <c r="Y445" s="87">
        <v>3.6298999645644002E-2</v>
      </c>
      <c r="Z445" s="87">
        <v>1.8345419886435201E-2</v>
      </c>
    </row>
    <row r="446" spans="1:26" x14ac:dyDescent="0.2">
      <c r="A446" s="7">
        <v>1038</v>
      </c>
      <c r="B446" s="4">
        <v>1162</v>
      </c>
      <c r="C446" s="4" t="s">
        <v>1222</v>
      </c>
      <c r="D446" s="4" t="s">
        <v>1369</v>
      </c>
      <c r="E446" s="4" t="s">
        <v>1370</v>
      </c>
      <c r="F446" s="4" t="s">
        <v>223</v>
      </c>
      <c r="G446" s="4" t="s">
        <v>53</v>
      </c>
      <c r="H446" s="4" t="s">
        <v>53</v>
      </c>
      <c r="I446" s="4" t="s">
        <v>311</v>
      </c>
      <c r="J446" s="4" t="s">
        <v>1225</v>
      </c>
      <c r="K446" s="4" t="s">
        <v>78</v>
      </c>
      <c r="L446" s="4" t="s">
        <v>1212</v>
      </c>
      <c r="M446" s="86">
        <v>8.5180000000000007</v>
      </c>
      <c r="N446" s="4" t="s">
        <v>1371</v>
      </c>
      <c r="O446" s="91">
        <v>0.04</v>
      </c>
      <c r="P446" s="87">
        <v>4.8770000000000001E-2</v>
      </c>
      <c r="R446" s="86">
        <v>58907870</v>
      </c>
      <c r="S446" s="88">
        <v>1</v>
      </c>
      <c r="T446" s="89">
        <v>94.93</v>
      </c>
      <c r="U446" s="86">
        <v>55921.241000000002</v>
      </c>
      <c r="W446" s="4" t="s">
        <v>17</v>
      </c>
      <c r="X446" s="87">
        <v>3.5360000000000001E-3</v>
      </c>
      <c r="Y446" s="87">
        <v>5.0719706797974903E-3</v>
      </c>
      <c r="Z446" s="87">
        <v>2.5633607724982899E-3</v>
      </c>
    </row>
    <row r="447" spans="1:26" x14ac:dyDescent="0.2">
      <c r="A447" s="7">
        <v>1038</v>
      </c>
      <c r="B447" s="4">
        <v>1162</v>
      </c>
      <c r="C447" s="4" t="s">
        <v>1222</v>
      </c>
      <c r="D447" s="4" t="s">
        <v>1372</v>
      </c>
      <c r="E447" s="4" t="s">
        <v>1373</v>
      </c>
      <c r="F447" s="4" t="s">
        <v>223</v>
      </c>
      <c r="G447" s="4" t="s">
        <v>53</v>
      </c>
      <c r="H447" s="4" t="s">
        <v>53</v>
      </c>
      <c r="I447" s="4" t="s">
        <v>311</v>
      </c>
      <c r="J447" s="4" t="s">
        <v>1225</v>
      </c>
      <c r="K447" s="4" t="s">
        <v>78</v>
      </c>
      <c r="L447" s="4" t="s">
        <v>1212</v>
      </c>
      <c r="M447" s="86">
        <v>2.89</v>
      </c>
      <c r="N447" s="4" t="s">
        <v>1374</v>
      </c>
      <c r="O447" s="91">
        <v>3.7499999999999999E-2</v>
      </c>
      <c r="P447" s="87">
        <v>4.453E-2</v>
      </c>
      <c r="R447" s="86">
        <v>317037388</v>
      </c>
      <c r="S447" s="88">
        <v>1</v>
      </c>
      <c r="T447" s="89">
        <v>98.09</v>
      </c>
      <c r="U447" s="86">
        <v>310981.97399999999</v>
      </c>
      <c r="W447" s="4" t="s">
        <v>17</v>
      </c>
      <c r="X447" s="87">
        <v>1.8825999999999999E-2</v>
      </c>
      <c r="Y447" s="87">
        <v>2.8205587457642799E-2</v>
      </c>
      <c r="Z447" s="87">
        <v>1.4255030444513201E-2</v>
      </c>
    </row>
    <row r="448" spans="1:26" x14ac:dyDescent="0.2">
      <c r="A448" s="7">
        <v>1038</v>
      </c>
      <c r="B448" s="4">
        <v>1162</v>
      </c>
      <c r="C448" s="4" t="s">
        <v>1227</v>
      </c>
      <c r="D448" s="4" t="s">
        <v>1375</v>
      </c>
      <c r="E448" s="4" t="s">
        <v>1376</v>
      </c>
      <c r="F448" s="4" t="s">
        <v>221</v>
      </c>
      <c r="G448" s="4" t="s">
        <v>53</v>
      </c>
      <c r="H448" s="4" t="s">
        <v>53</v>
      </c>
      <c r="I448" s="4" t="s">
        <v>311</v>
      </c>
      <c r="J448" s="4" t="s">
        <v>1225</v>
      </c>
      <c r="K448" s="4" t="s">
        <v>78</v>
      </c>
      <c r="L448" s="4" t="s">
        <v>1212</v>
      </c>
      <c r="M448" s="86">
        <v>8.4309999999999992</v>
      </c>
      <c r="N448" s="4" t="s">
        <v>1377</v>
      </c>
      <c r="O448" s="91">
        <v>1.6E-2</v>
      </c>
      <c r="P448" s="87">
        <v>2.128E-2</v>
      </c>
      <c r="R448" s="86">
        <v>295262858</v>
      </c>
      <c r="S448" s="88">
        <v>1</v>
      </c>
      <c r="T448" s="89">
        <v>100.1</v>
      </c>
      <c r="U448" s="86">
        <v>295558.12099999998</v>
      </c>
      <c r="W448" s="4" t="s">
        <v>17</v>
      </c>
      <c r="X448" s="87">
        <v>3.0634000000000002E-2</v>
      </c>
      <c r="Y448" s="87">
        <v>2.6806667674079E-2</v>
      </c>
      <c r="Z448" s="87">
        <v>1.3548020029144899E-2</v>
      </c>
    </row>
    <row r="449" spans="1:26" x14ac:dyDescent="0.2">
      <c r="A449" s="7">
        <v>1038</v>
      </c>
      <c r="B449" s="4">
        <v>1162</v>
      </c>
      <c r="C449" s="4" t="s">
        <v>1234</v>
      </c>
      <c r="D449" s="4" t="s">
        <v>1238</v>
      </c>
      <c r="E449" s="4" t="s">
        <v>1239</v>
      </c>
      <c r="F449" s="4" t="s">
        <v>227</v>
      </c>
      <c r="G449" s="4" t="s">
        <v>53</v>
      </c>
      <c r="H449" s="4" t="s">
        <v>53</v>
      </c>
      <c r="I449" s="4" t="s">
        <v>311</v>
      </c>
      <c r="J449" s="4" t="s">
        <v>1225</v>
      </c>
      <c r="K449" s="4" t="s">
        <v>78</v>
      </c>
      <c r="L449" s="4" t="s">
        <v>1212</v>
      </c>
      <c r="M449" s="86">
        <v>0.40799999999999997</v>
      </c>
      <c r="N449" s="4" t="s">
        <v>1240</v>
      </c>
      <c r="O449" s="91">
        <v>0</v>
      </c>
      <c r="P449" s="87">
        <v>4.342E-2</v>
      </c>
      <c r="R449" s="86">
        <v>509982186</v>
      </c>
      <c r="S449" s="88">
        <v>1</v>
      </c>
      <c r="T449" s="89">
        <v>98.28</v>
      </c>
      <c r="U449" s="86">
        <v>501210.49200000003</v>
      </c>
      <c r="W449" s="4" t="s">
        <v>17</v>
      </c>
      <c r="X449" s="87">
        <v>5.4989999999999997E-2</v>
      </c>
      <c r="Y449" s="87">
        <v>4.5459021953265497E-2</v>
      </c>
      <c r="Z449" s="87">
        <v>2.29748713050116E-2</v>
      </c>
    </row>
    <row r="450" spans="1:26" x14ac:dyDescent="0.2">
      <c r="A450" s="7">
        <v>1038</v>
      </c>
      <c r="B450" s="4">
        <v>1162</v>
      </c>
      <c r="C450" s="4" t="s">
        <v>1234</v>
      </c>
      <c r="D450" s="4" t="s">
        <v>1241</v>
      </c>
      <c r="E450" s="4" t="s">
        <v>1242</v>
      </c>
      <c r="F450" s="4" t="s">
        <v>227</v>
      </c>
      <c r="G450" s="4" t="s">
        <v>53</v>
      </c>
      <c r="H450" s="4" t="s">
        <v>53</v>
      </c>
      <c r="I450" s="4" t="s">
        <v>311</v>
      </c>
      <c r="J450" s="4" t="s">
        <v>1225</v>
      </c>
      <c r="K450" s="4" t="s">
        <v>78</v>
      </c>
      <c r="L450" s="4" t="s">
        <v>1212</v>
      </c>
      <c r="M450" s="86">
        <v>0.65800000000000003</v>
      </c>
      <c r="N450" s="4" t="s">
        <v>1243</v>
      </c>
      <c r="O450" s="91">
        <v>0</v>
      </c>
      <c r="P450" s="87">
        <v>4.1689999999999998E-2</v>
      </c>
      <c r="R450" s="86">
        <v>447246790</v>
      </c>
      <c r="S450" s="88">
        <v>1</v>
      </c>
      <c r="T450" s="89">
        <v>97.35</v>
      </c>
      <c r="U450" s="86">
        <v>435394.75</v>
      </c>
      <c r="W450" s="4" t="s">
        <v>17</v>
      </c>
      <c r="X450" s="87">
        <v>6.0165999999999997E-2</v>
      </c>
      <c r="Y450" s="87">
        <v>3.9489635196451399E-2</v>
      </c>
      <c r="Z450" s="87">
        <v>1.9957958784354201E-2</v>
      </c>
    </row>
    <row r="451" spans="1:26" x14ac:dyDescent="0.2">
      <c r="A451" s="7">
        <v>1038</v>
      </c>
      <c r="B451" s="4">
        <v>1162</v>
      </c>
      <c r="C451" s="4" t="s">
        <v>1244</v>
      </c>
      <c r="D451" s="4" t="s">
        <v>1245</v>
      </c>
      <c r="E451" s="4" t="s">
        <v>1246</v>
      </c>
      <c r="F451" s="4" t="s">
        <v>227</v>
      </c>
      <c r="G451" s="4" t="s">
        <v>53</v>
      </c>
      <c r="H451" s="4" t="s">
        <v>53</v>
      </c>
      <c r="I451" s="4" t="s">
        <v>311</v>
      </c>
      <c r="J451" s="4" t="s">
        <v>1225</v>
      </c>
      <c r="K451" s="4" t="s">
        <v>78</v>
      </c>
      <c r="L451" s="4" t="s">
        <v>1212</v>
      </c>
      <c r="M451" s="86">
        <v>0.03</v>
      </c>
      <c r="N451" s="4" t="s">
        <v>1247</v>
      </c>
      <c r="O451" s="91">
        <v>0</v>
      </c>
      <c r="P451" s="87">
        <v>0.11574</v>
      </c>
      <c r="Q451" s="86">
        <v>206637.06</v>
      </c>
      <c r="R451" s="86">
        <v>0</v>
      </c>
      <c r="S451" s="88">
        <v>1</v>
      </c>
      <c r="T451" s="89">
        <v>0</v>
      </c>
      <c r="U451" s="86">
        <v>206637.06</v>
      </c>
      <c r="W451" s="4" t="s">
        <v>17</v>
      </c>
      <c r="X451" s="87">
        <v>0</v>
      </c>
      <c r="Y451" s="87">
        <v>1.87416640100714E-2</v>
      </c>
      <c r="Z451" s="87">
        <v>9.4719881812641293E-3</v>
      </c>
    </row>
    <row r="452" spans="1:26" x14ac:dyDescent="0.2">
      <c r="A452" s="7">
        <v>1038</v>
      </c>
      <c r="B452" s="4">
        <v>1162</v>
      </c>
      <c r="C452" s="4" t="s">
        <v>1244</v>
      </c>
      <c r="D452" s="4" t="s">
        <v>1248</v>
      </c>
      <c r="E452" s="4" t="s">
        <v>1249</v>
      </c>
      <c r="F452" s="4" t="s">
        <v>227</v>
      </c>
      <c r="G452" s="4" t="s">
        <v>53</v>
      </c>
      <c r="H452" s="4" t="s">
        <v>53</v>
      </c>
      <c r="I452" s="4" t="s">
        <v>311</v>
      </c>
      <c r="J452" s="4" t="s">
        <v>1225</v>
      </c>
      <c r="K452" s="4" t="s">
        <v>78</v>
      </c>
      <c r="L452" s="4" t="s">
        <v>1212</v>
      </c>
      <c r="M452" s="86">
        <v>0.1</v>
      </c>
      <c r="N452" s="4" t="s">
        <v>1250</v>
      </c>
      <c r="O452" s="91">
        <v>0</v>
      </c>
      <c r="P452" s="87">
        <v>4.487E-2</v>
      </c>
      <c r="R452" s="86">
        <v>352615876</v>
      </c>
      <c r="S452" s="88">
        <v>1</v>
      </c>
      <c r="T452" s="89">
        <v>99.58</v>
      </c>
      <c r="U452" s="86">
        <v>351134.88900000002</v>
      </c>
      <c r="W452" s="4" t="s">
        <v>17</v>
      </c>
      <c r="X452" s="87">
        <v>8.8149999999999999E-3</v>
      </c>
      <c r="Y452" s="87">
        <v>3.18473952245742E-2</v>
      </c>
      <c r="Z452" s="87">
        <v>1.6095590605461101E-2</v>
      </c>
    </row>
    <row r="453" spans="1:26" x14ac:dyDescent="0.2">
      <c r="A453" s="7">
        <v>1038</v>
      </c>
      <c r="B453" s="4">
        <v>1162</v>
      </c>
      <c r="C453" s="4" t="s">
        <v>1244</v>
      </c>
      <c r="D453" s="4" t="s">
        <v>1251</v>
      </c>
      <c r="E453" s="4" t="s">
        <v>1252</v>
      </c>
      <c r="F453" s="4" t="s">
        <v>227</v>
      </c>
      <c r="G453" s="4" t="s">
        <v>53</v>
      </c>
      <c r="H453" s="4" t="s">
        <v>53</v>
      </c>
      <c r="I453" s="4" t="s">
        <v>311</v>
      </c>
      <c r="J453" s="4" t="s">
        <v>1225</v>
      </c>
      <c r="K453" s="4" t="s">
        <v>78</v>
      </c>
      <c r="L453" s="4" t="s">
        <v>1212</v>
      </c>
      <c r="M453" s="86">
        <v>0.18</v>
      </c>
      <c r="N453" s="4" t="s">
        <v>1253</v>
      </c>
      <c r="O453" s="91">
        <v>0</v>
      </c>
      <c r="P453" s="87">
        <v>4.3360000000000003E-2</v>
      </c>
      <c r="R453" s="86">
        <v>655108050</v>
      </c>
      <c r="S453" s="88">
        <v>1</v>
      </c>
      <c r="T453" s="89">
        <v>99.27</v>
      </c>
      <c r="U453" s="86">
        <v>650325.76100000006</v>
      </c>
      <c r="W453" s="4" t="s">
        <v>17</v>
      </c>
      <c r="X453" s="87">
        <v>1.6378E-2</v>
      </c>
      <c r="Y453" s="87">
        <v>5.8983547840645301E-2</v>
      </c>
      <c r="Z453" s="87">
        <v>2.9810131466202199E-2</v>
      </c>
    </row>
    <row r="454" spans="1:26" x14ac:dyDescent="0.2">
      <c r="A454" s="7">
        <v>1038</v>
      </c>
      <c r="B454" s="4">
        <v>1162</v>
      </c>
      <c r="C454" s="4" t="s">
        <v>1244</v>
      </c>
      <c r="D454" s="4" t="s">
        <v>1254</v>
      </c>
      <c r="E454" s="4" t="s">
        <v>1255</v>
      </c>
      <c r="F454" s="4" t="s">
        <v>227</v>
      </c>
      <c r="G454" s="4" t="s">
        <v>53</v>
      </c>
      <c r="H454" s="4" t="s">
        <v>53</v>
      </c>
      <c r="I454" s="4" t="s">
        <v>311</v>
      </c>
      <c r="J454" s="4" t="s">
        <v>1225</v>
      </c>
      <c r="K454" s="4" t="s">
        <v>78</v>
      </c>
      <c r="L454" s="4" t="s">
        <v>1212</v>
      </c>
      <c r="M454" s="86">
        <v>0.23</v>
      </c>
      <c r="N454" s="4" t="s">
        <v>1256</v>
      </c>
      <c r="O454" s="91">
        <v>0</v>
      </c>
      <c r="P454" s="87">
        <v>4.3630000000000002E-2</v>
      </c>
      <c r="R454" s="86">
        <v>173010870</v>
      </c>
      <c r="S454" s="88">
        <v>1</v>
      </c>
      <c r="T454" s="89">
        <v>98.86</v>
      </c>
      <c r="U454" s="86">
        <v>171038.546</v>
      </c>
      <c r="W454" s="4" t="s">
        <v>17</v>
      </c>
      <c r="X454" s="87">
        <v>1.4418E-2</v>
      </c>
      <c r="Y454" s="87">
        <v>1.5512933466242501E-2</v>
      </c>
      <c r="Z454" s="87">
        <v>7.8401961730838795E-3</v>
      </c>
    </row>
    <row r="455" spans="1:26" x14ac:dyDescent="0.2">
      <c r="A455" s="7">
        <v>1038</v>
      </c>
      <c r="B455" s="4">
        <v>1162</v>
      </c>
      <c r="C455" s="4" t="s">
        <v>1244</v>
      </c>
      <c r="D455" s="4" t="s">
        <v>1257</v>
      </c>
      <c r="E455" s="4" t="s">
        <v>1258</v>
      </c>
      <c r="F455" s="4" t="s">
        <v>227</v>
      </c>
      <c r="G455" s="4" t="s">
        <v>53</v>
      </c>
      <c r="H455" s="4" t="s">
        <v>53</v>
      </c>
      <c r="I455" s="4" t="s">
        <v>311</v>
      </c>
      <c r="J455" s="4" t="s">
        <v>1225</v>
      </c>
      <c r="K455" s="4" t="s">
        <v>78</v>
      </c>
      <c r="L455" s="4" t="s">
        <v>1212</v>
      </c>
      <c r="M455" s="86">
        <v>0.35</v>
      </c>
      <c r="N455" s="4" t="s">
        <v>1259</v>
      </c>
      <c r="O455" s="91">
        <v>0</v>
      </c>
      <c r="P455" s="87">
        <v>4.2909999999999997E-2</v>
      </c>
      <c r="R455" s="86">
        <v>243537250</v>
      </c>
      <c r="S455" s="88">
        <v>1</v>
      </c>
      <c r="T455" s="89">
        <v>98.56</v>
      </c>
      <c r="U455" s="86">
        <v>240030.31400000001</v>
      </c>
      <c r="W455" s="4" t="s">
        <v>17</v>
      </c>
      <c r="X455" s="87">
        <v>2.0295000000000001E-2</v>
      </c>
      <c r="Y455" s="87">
        <v>2.1770380829669499E-2</v>
      </c>
      <c r="Z455" s="87">
        <v>1.1002693774119301E-2</v>
      </c>
    </row>
    <row r="456" spans="1:26" x14ac:dyDescent="0.2">
      <c r="A456" s="7">
        <v>1038</v>
      </c>
      <c r="B456" s="4">
        <v>1162</v>
      </c>
      <c r="C456" s="4" t="s">
        <v>1244</v>
      </c>
      <c r="D456" s="4" t="s">
        <v>1260</v>
      </c>
      <c r="E456" s="4" t="s">
        <v>1261</v>
      </c>
      <c r="F456" s="4" t="s">
        <v>227</v>
      </c>
      <c r="G456" s="4" t="s">
        <v>53</v>
      </c>
      <c r="H456" s="4" t="s">
        <v>53</v>
      </c>
      <c r="I456" s="4" t="s">
        <v>311</v>
      </c>
      <c r="J456" s="4" t="s">
        <v>1225</v>
      </c>
      <c r="K456" s="4" t="s">
        <v>78</v>
      </c>
      <c r="L456" s="4" t="s">
        <v>1212</v>
      </c>
      <c r="M456" s="86">
        <v>0.42</v>
      </c>
      <c r="N456" s="4" t="s">
        <v>1262</v>
      </c>
      <c r="O456" s="91">
        <v>0</v>
      </c>
      <c r="P456" s="87">
        <v>4.3490000000000001E-2</v>
      </c>
      <c r="R456" s="86">
        <v>268754307</v>
      </c>
      <c r="S456" s="88">
        <v>1</v>
      </c>
      <c r="T456" s="89">
        <v>98.22</v>
      </c>
      <c r="U456" s="86">
        <v>263970.48</v>
      </c>
      <c r="W456" s="4" t="s">
        <v>17</v>
      </c>
      <c r="X456" s="87">
        <v>2.2395999999999999E-2</v>
      </c>
      <c r="Y456" s="87">
        <v>2.3941717187726301E-2</v>
      </c>
      <c r="Z456" s="87">
        <v>1.2100081514610801E-2</v>
      </c>
    </row>
    <row r="457" spans="1:26" x14ac:dyDescent="0.2">
      <c r="A457" s="7">
        <v>1038</v>
      </c>
      <c r="B457" s="4">
        <v>1162</v>
      </c>
      <c r="C457" s="4" t="s">
        <v>1244</v>
      </c>
      <c r="D457" s="4" t="s">
        <v>1263</v>
      </c>
      <c r="E457" s="4" t="s">
        <v>1264</v>
      </c>
      <c r="F457" s="4" t="s">
        <v>227</v>
      </c>
      <c r="G457" s="4" t="s">
        <v>53</v>
      </c>
      <c r="H457" s="4" t="s">
        <v>53</v>
      </c>
      <c r="I457" s="4" t="s">
        <v>311</v>
      </c>
      <c r="J457" s="4" t="s">
        <v>1225</v>
      </c>
      <c r="K457" s="4" t="s">
        <v>78</v>
      </c>
      <c r="L457" s="4" t="s">
        <v>1212</v>
      </c>
      <c r="M457" s="86">
        <v>0.5</v>
      </c>
      <c r="N457" s="4" t="s">
        <v>1265</v>
      </c>
      <c r="O457" s="91">
        <v>0</v>
      </c>
      <c r="P457" s="87">
        <v>4.3479999999999998E-2</v>
      </c>
      <c r="R457" s="86">
        <v>506040566</v>
      </c>
      <c r="S457" s="88">
        <v>1</v>
      </c>
      <c r="T457" s="89">
        <v>97.9</v>
      </c>
      <c r="U457" s="86">
        <v>495413.71399999998</v>
      </c>
      <c r="W457" s="4" t="s">
        <v>17</v>
      </c>
      <c r="X457" s="87">
        <v>4.2169999999999999E-2</v>
      </c>
      <c r="Y457" s="87">
        <v>4.4933263064748201E-2</v>
      </c>
      <c r="Z457" s="87">
        <v>2.2709154132003102E-2</v>
      </c>
    </row>
    <row r="458" spans="1:26" x14ac:dyDescent="0.2">
      <c r="A458" s="7">
        <v>1038</v>
      </c>
      <c r="B458" s="4">
        <v>1162</v>
      </c>
      <c r="C458" s="4" t="s">
        <v>1244</v>
      </c>
      <c r="D458" s="4" t="s">
        <v>1266</v>
      </c>
      <c r="E458" s="4" t="s">
        <v>1267</v>
      </c>
      <c r="F458" s="4" t="s">
        <v>227</v>
      </c>
      <c r="G458" s="4" t="s">
        <v>53</v>
      </c>
      <c r="H458" s="4" t="s">
        <v>53</v>
      </c>
      <c r="I458" s="4" t="s">
        <v>311</v>
      </c>
      <c r="J458" s="4" t="s">
        <v>1225</v>
      </c>
      <c r="K458" s="4" t="s">
        <v>78</v>
      </c>
      <c r="L458" s="4" t="s">
        <v>1212</v>
      </c>
      <c r="M458" s="86">
        <v>0.55600000000000005</v>
      </c>
      <c r="N458" s="4" t="s">
        <v>1268</v>
      </c>
      <c r="O458" s="91">
        <v>0</v>
      </c>
      <c r="P458" s="87">
        <v>4.3150000000000001E-2</v>
      </c>
      <c r="R458" s="86">
        <v>409518704</v>
      </c>
      <c r="S458" s="88">
        <v>1</v>
      </c>
      <c r="T458" s="89">
        <v>97.52</v>
      </c>
      <c r="U458" s="86">
        <v>399362.64</v>
      </c>
      <c r="W458" s="4" t="s">
        <v>17</v>
      </c>
      <c r="X458" s="87">
        <v>2.9250999999999999E-2</v>
      </c>
      <c r="Y458" s="87">
        <v>3.62215781607323E-2</v>
      </c>
      <c r="Z458" s="87">
        <v>1.8306291269591699E-2</v>
      </c>
    </row>
    <row r="459" spans="1:26" x14ac:dyDescent="0.2">
      <c r="A459" s="7">
        <v>1038</v>
      </c>
      <c r="B459" s="4">
        <v>1162</v>
      </c>
      <c r="C459" s="4" t="s">
        <v>1244</v>
      </c>
      <c r="D459" s="4" t="s">
        <v>1269</v>
      </c>
      <c r="E459" s="4" t="s">
        <v>1270</v>
      </c>
      <c r="F459" s="4" t="s">
        <v>227</v>
      </c>
      <c r="G459" s="4" t="s">
        <v>53</v>
      </c>
      <c r="H459" s="4" t="s">
        <v>53</v>
      </c>
      <c r="I459" s="4" t="s">
        <v>311</v>
      </c>
      <c r="J459" s="4" t="s">
        <v>1225</v>
      </c>
      <c r="K459" s="4" t="s">
        <v>78</v>
      </c>
      <c r="L459" s="4" t="s">
        <v>1212</v>
      </c>
      <c r="M459" s="86">
        <v>0.63300000000000001</v>
      </c>
      <c r="N459" s="4" t="s">
        <v>1271</v>
      </c>
      <c r="O459" s="91">
        <v>0</v>
      </c>
      <c r="P459" s="87">
        <v>4.2900000000000001E-2</v>
      </c>
      <c r="R459" s="86">
        <v>282175271</v>
      </c>
      <c r="S459" s="88">
        <v>1</v>
      </c>
      <c r="T459" s="89">
        <v>97.22</v>
      </c>
      <c r="U459" s="86">
        <v>274330.79800000001</v>
      </c>
      <c r="W459" s="4" t="s">
        <v>17</v>
      </c>
      <c r="X459" s="87">
        <v>2.3515000000000001E-2</v>
      </c>
      <c r="Y459" s="87">
        <v>2.4881382131879601E-2</v>
      </c>
      <c r="Z459" s="87">
        <v>1.2574985730190899E-2</v>
      </c>
    </row>
    <row r="460" spans="1:26" x14ac:dyDescent="0.2">
      <c r="A460" s="7">
        <v>1038</v>
      </c>
      <c r="B460" s="4">
        <v>1162</v>
      </c>
      <c r="C460" s="4" t="s">
        <v>1244</v>
      </c>
      <c r="D460" s="4" t="s">
        <v>1272</v>
      </c>
      <c r="E460" s="4" t="s">
        <v>1273</v>
      </c>
      <c r="F460" s="4" t="s">
        <v>227</v>
      </c>
      <c r="G460" s="4" t="s">
        <v>53</v>
      </c>
      <c r="H460" s="4" t="s">
        <v>53</v>
      </c>
      <c r="I460" s="4" t="s">
        <v>311</v>
      </c>
      <c r="J460" s="4" t="s">
        <v>1225</v>
      </c>
      <c r="K460" s="4" t="s">
        <v>78</v>
      </c>
      <c r="L460" s="4" t="s">
        <v>1212</v>
      </c>
      <c r="M460" s="86">
        <v>0.748</v>
      </c>
      <c r="N460" s="4" t="s">
        <v>1274</v>
      </c>
      <c r="O460" s="91">
        <v>0</v>
      </c>
      <c r="P460" s="87">
        <v>4.2999999999999997E-2</v>
      </c>
      <c r="R460" s="86">
        <v>375951099</v>
      </c>
      <c r="S460" s="88">
        <v>1</v>
      </c>
      <c r="T460" s="89">
        <v>96.9</v>
      </c>
      <c r="U460" s="86">
        <v>364296.61499999999</v>
      </c>
      <c r="W460" s="4" t="s">
        <v>17</v>
      </c>
      <c r="X460" s="87">
        <v>3.1329000000000003E-2</v>
      </c>
      <c r="Y460" s="87">
        <v>3.3041143524995799E-2</v>
      </c>
      <c r="Z460" s="87">
        <v>1.6698907887582999E-2</v>
      </c>
    </row>
    <row r="461" spans="1:26" x14ac:dyDescent="0.2">
      <c r="A461" s="7">
        <v>1038</v>
      </c>
      <c r="B461" s="4">
        <v>1162</v>
      </c>
      <c r="C461" s="4" t="s">
        <v>1244</v>
      </c>
      <c r="D461" s="4" t="s">
        <v>1275</v>
      </c>
      <c r="E461" s="4" t="s">
        <v>1276</v>
      </c>
      <c r="F461" s="4" t="s">
        <v>227</v>
      </c>
      <c r="G461" s="4" t="s">
        <v>53</v>
      </c>
      <c r="H461" s="4" t="s">
        <v>53</v>
      </c>
      <c r="I461" s="4" t="s">
        <v>311</v>
      </c>
      <c r="J461" s="4" t="s">
        <v>1225</v>
      </c>
      <c r="K461" s="4" t="s">
        <v>78</v>
      </c>
      <c r="L461" s="4" t="s">
        <v>1212</v>
      </c>
      <c r="M461" s="86">
        <v>0.85</v>
      </c>
      <c r="N461" s="4" t="s">
        <v>1277</v>
      </c>
      <c r="O461" s="91">
        <v>0</v>
      </c>
      <c r="P461" s="87">
        <v>4.3380000000000002E-2</v>
      </c>
      <c r="R461" s="86">
        <v>323265148</v>
      </c>
      <c r="S461" s="88">
        <v>1</v>
      </c>
      <c r="T461" s="89">
        <v>96.48</v>
      </c>
      <c r="U461" s="86">
        <v>311886.21500000003</v>
      </c>
      <c r="W461" s="4" t="s">
        <v>17</v>
      </c>
      <c r="X461" s="87">
        <v>2.6939000000000001E-2</v>
      </c>
      <c r="Y461" s="87">
        <v>2.8287600718741601E-2</v>
      </c>
      <c r="Z461" s="87">
        <v>1.42964797330831E-2</v>
      </c>
    </row>
    <row r="462" spans="1:26" x14ac:dyDescent="0.2">
      <c r="A462" s="7">
        <v>1038</v>
      </c>
      <c r="B462" s="4">
        <v>1162</v>
      </c>
      <c r="C462" s="4" t="s">
        <v>1244</v>
      </c>
      <c r="D462" s="4" t="s">
        <v>1278</v>
      </c>
      <c r="E462" s="4" t="s">
        <v>1279</v>
      </c>
      <c r="F462" s="4" t="s">
        <v>227</v>
      </c>
      <c r="G462" s="4" t="s">
        <v>53</v>
      </c>
      <c r="H462" s="4" t="s">
        <v>53</v>
      </c>
      <c r="I462" s="4" t="s">
        <v>311</v>
      </c>
      <c r="J462" s="4" t="s">
        <v>1225</v>
      </c>
      <c r="K462" s="4" t="s">
        <v>78</v>
      </c>
      <c r="L462" s="4" t="s">
        <v>1212</v>
      </c>
      <c r="M462" s="86">
        <v>0.92</v>
      </c>
      <c r="N462" s="4" t="s">
        <v>1280</v>
      </c>
      <c r="O462" s="91">
        <v>0</v>
      </c>
      <c r="P462" s="87">
        <v>4.2979999999999997E-2</v>
      </c>
      <c r="R462" s="86">
        <v>360217795</v>
      </c>
      <c r="S462" s="88">
        <v>1</v>
      </c>
      <c r="T462" s="89">
        <v>96.2</v>
      </c>
      <c r="U462" s="86">
        <v>346529.51899999997</v>
      </c>
      <c r="W462" s="4" t="s">
        <v>17</v>
      </c>
      <c r="X462" s="87">
        <v>3.0018E-2</v>
      </c>
      <c r="Y462" s="87">
        <v>3.1429695189884699E-2</v>
      </c>
      <c r="Z462" s="87">
        <v>1.58844860957566E-2</v>
      </c>
    </row>
    <row r="463" spans="1:26" x14ac:dyDescent="0.2">
      <c r="A463" s="7">
        <v>1038</v>
      </c>
      <c r="B463" s="4">
        <v>1162</v>
      </c>
      <c r="C463" s="4" t="s">
        <v>1244</v>
      </c>
      <c r="D463" s="4" t="s">
        <v>1245</v>
      </c>
      <c r="E463" s="4" t="s">
        <v>1246</v>
      </c>
      <c r="F463" s="4" t="s">
        <v>227</v>
      </c>
      <c r="G463" s="4" t="s">
        <v>53</v>
      </c>
      <c r="H463" s="4" t="s">
        <v>53</v>
      </c>
      <c r="I463" s="4" t="s">
        <v>311</v>
      </c>
      <c r="J463" s="4" t="s">
        <v>1225</v>
      </c>
      <c r="K463" s="4" t="s">
        <v>78</v>
      </c>
      <c r="L463" s="4" t="s">
        <v>1212</v>
      </c>
      <c r="M463" s="86">
        <v>0.03</v>
      </c>
      <c r="N463" s="4" t="s">
        <v>1247</v>
      </c>
      <c r="O463" s="91">
        <v>0</v>
      </c>
      <c r="P463" s="87">
        <v>0.11574</v>
      </c>
      <c r="R463" s="86">
        <v>10000000</v>
      </c>
      <c r="S463" s="88">
        <v>1</v>
      </c>
      <c r="T463" s="89">
        <v>99.97</v>
      </c>
      <c r="U463" s="86">
        <v>9997</v>
      </c>
      <c r="W463" s="4" t="s">
        <v>17</v>
      </c>
      <c r="X463" s="87">
        <v>2.2699999999999999E-4</v>
      </c>
      <c r="Y463" s="87">
        <v>9.0671254763634301E-4</v>
      </c>
      <c r="Z463" s="87">
        <v>4.5825016019922801E-4</v>
      </c>
    </row>
    <row r="464" spans="1:26" x14ac:dyDescent="0.2">
      <c r="A464" s="7">
        <v>1038</v>
      </c>
      <c r="B464" s="4">
        <v>1162</v>
      </c>
      <c r="C464" s="4" t="s">
        <v>1244</v>
      </c>
      <c r="D464" s="4" t="s">
        <v>1254</v>
      </c>
      <c r="E464" s="4" t="s">
        <v>1255</v>
      </c>
      <c r="F464" s="4" t="s">
        <v>227</v>
      </c>
      <c r="G464" s="4" t="s">
        <v>53</v>
      </c>
      <c r="H464" s="4" t="s">
        <v>53</v>
      </c>
      <c r="I464" s="4" t="s">
        <v>311</v>
      </c>
      <c r="J464" s="4" t="s">
        <v>1225</v>
      </c>
      <c r="K464" s="4" t="s">
        <v>78</v>
      </c>
      <c r="L464" s="4" t="s">
        <v>1212</v>
      </c>
      <c r="M464" s="86">
        <v>0.23</v>
      </c>
      <c r="N464" s="4" t="s">
        <v>1256</v>
      </c>
      <c r="O464" s="91">
        <v>0</v>
      </c>
      <c r="P464" s="87">
        <v>4.3630000000000002E-2</v>
      </c>
      <c r="R464" s="86">
        <v>18000000</v>
      </c>
      <c r="S464" s="88">
        <v>1</v>
      </c>
      <c r="T464" s="89">
        <v>98.86</v>
      </c>
      <c r="U464" s="86">
        <v>17794.8</v>
      </c>
      <c r="W464" s="4" t="s">
        <v>17</v>
      </c>
      <c r="X464" s="87">
        <v>1.5E-3</v>
      </c>
      <c r="Y464" s="87">
        <v>1.61396103257769E-3</v>
      </c>
      <c r="Z464" s="87">
        <v>8.15691702582097E-4</v>
      </c>
    </row>
    <row r="465" spans="1:26" x14ac:dyDescent="0.2">
      <c r="A465" s="7">
        <v>1038</v>
      </c>
      <c r="B465" s="4">
        <v>1162</v>
      </c>
      <c r="C465" s="4" t="s">
        <v>1244</v>
      </c>
      <c r="D465" s="4" t="s">
        <v>1257</v>
      </c>
      <c r="E465" s="4" t="s">
        <v>1258</v>
      </c>
      <c r="F465" s="4" t="s">
        <v>227</v>
      </c>
      <c r="G465" s="4" t="s">
        <v>53</v>
      </c>
      <c r="H465" s="4" t="s">
        <v>53</v>
      </c>
      <c r="I465" s="4" t="s">
        <v>311</v>
      </c>
      <c r="J465" s="4" t="s">
        <v>1225</v>
      </c>
      <c r="K465" s="4" t="s">
        <v>78</v>
      </c>
      <c r="L465" s="4" t="s">
        <v>1212</v>
      </c>
      <c r="M465" s="86">
        <v>0.35</v>
      </c>
      <c r="N465" s="4" t="s">
        <v>1259</v>
      </c>
      <c r="O465" s="91">
        <v>0</v>
      </c>
      <c r="P465" s="87">
        <v>4.2909999999999997E-2</v>
      </c>
      <c r="R465" s="86">
        <v>10000000</v>
      </c>
      <c r="S465" s="88">
        <v>1</v>
      </c>
      <c r="T465" s="89">
        <v>98.56</v>
      </c>
      <c r="U465" s="86">
        <v>9856</v>
      </c>
      <c r="W465" s="4" t="s">
        <v>17</v>
      </c>
      <c r="X465" s="87">
        <v>8.3299999999999997E-4</v>
      </c>
      <c r="Y465" s="87">
        <v>8.9392406416963102E-4</v>
      </c>
      <c r="Z465" s="87">
        <v>4.51786893960547E-4</v>
      </c>
    </row>
    <row r="466" spans="1:26" x14ac:dyDescent="0.2">
      <c r="A466" s="7">
        <v>1038</v>
      </c>
      <c r="B466" s="4">
        <v>1162</v>
      </c>
      <c r="C466" s="4" t="s">
        <v>1244</v>
      </c>
      <c r="D466" s="4" t="s">
        <v>1272</v>
      </c>
      <c r="E466" s="4" t="s">
        <v>1273</v>
      </c>
      <c r="F466" s="4" t="s">
        <v>227</v>
      </c>
      <c r="G466" s="4" t="s">
        <v>53</v>
      </c>
      <c r="H466" s="4" t="s">
        <v>53</v>
      </c>
      <c r="I466" s="4" t="s">
        <v>311</v>
      </c>
      <c r="J466" s="4" t="s">
        <v>1225</v>
      </c>
      <c r="K466" s="4" t="s">
        <v>78</v>
      </c>
      <c r="L466" s="4" t="s">
        <v>1212</v>
      </c>
      <c r="M466" s="86">
        <v>0.748</v>
      </c>
      <c r="N466" s="4" t="s">
        <v>1274</v>
      </c>
      <c r="O466" s="91">
        <v>0</v>
      </c>
      <c r="P466" s="87">
        <v>4.2999999999999997E-2</v>
      </c>
      <c r="R466" s="86">
        <v>30000000</v>
      </c>
      <c r="S466" s="88">
        <v>1</v>
      </c>
      <c r="T466" s="89">
        <v>96.9</v>
      </c>
      <c r="U466" s="86">
        <v>29070</v>
      </c>
      <c r="W466" s="4" t="s">
        <v>17</v>
      </c>
      <c r="X466" s="87">
        <v>2.5000000000000001E-3</v>
      </c>
      <c r="Y466" s="87">
        <v>2.63660435728604E-3</v>
      </c>
      <c r="Z466" s="87">
        <v>1.33253297559183E-3</v>
      </c>
    </row>
    <row r="467" spans="1:26" x14ac:dyDescent="0.2">
      <c r="A467" s="7">
        <v>1038</v>
      </c>
      <c r="B467" s="4">
        <v>1162</v>
      </c>
      <c r="C467" s="4" t="s">
        <v>1244</v>
      </c>
      <c r="D467" s="4" t="s">
        <v>1275</v>
      </c>
      <c r="E467" s="4" t="s">
        <v>1276</v>
      </c>
      <c r="F467" s="4" t="s">
        <v>227</v>
      </c>
      <c r="G467" s="4" t="s">
        <v>53</v>
      </c>
      <c r="H467" s="4" t="s">
        <v>53</v>
      </c>
      <c r="I467" s="4" t="s">
        <v>311</v>
      </c>
      <c r="J467" s="4" t="s">
        <v>1225</v>
      </c>
      <c r="K467" s="4" t="s">
        <v>78</v>
      </c>
      <c r="L467" s="4" t="s">
        <v>1212</v>
      </c>
      <c r="M467" s="86">
        <v>0.85</v>
      </c>
      <c r="N467" s="4" t="s">
        <v>1277</v>
      </c>
      <c r="O467" s="91">
        <v>0</v>
      </c>
      <c r="P467" s="87">
        <v>4.3380000000000002E-2</v>
      </c>
      <c r="R467" s="86">
        <v>17000000</v>
      </c>
      <c r="S467" s="88">
        <v>1</v>
      </c>
      <c r="T467" s="89">
        <v>96.48</v>
      </c>
      <c r="U467" s="86">
        <v>16401.599999999999</v>
      </c>
      <c r="W467" s="4" t="s">
        <v>17</v>
      </c>
      <c r="X467" s="87">
        <v>1.4170000000000001E-3</v>
      </c>
      <c r="Y467" s="87">
        <v>1.4875999321108601E-3</v>
      </c>
      <c r="Z467" s="87">
        <v>7.5182913149181296E-4</v>
      </c>
    </row>
    <row r="468" spans="1:26" x14ac:dyDescent="0.2">
      <c r="A468" s="7">
        <v>1038</v>
      </c>
      <c r="B468" s="4">
        <v>1162</v>
      </c>
      <c r="C468" s="4" t="s">
        <v>1227</v>
      </c>
      <c r="D468" s="4" t="s">
        <v>1228</v>
      </c>
      <c r="E468" s="4" t="s">
        <v>1229</v>
      </c>
      <c r="F468" s="4" t="s">
        <v>221</v>
      </c>
      <c r="G468" s="4" t="s">
        <v>53</v>
      </c>
      <c r="H468" s="4" t="s">
        <v>53</v>
      </c>
      <c r="I468" s="4" t="s">
        <v>311</v>
      </c>
      <c r="J468" s="4" t="s">
        <v>1225</v>
      </c>
      <c r="K468" s="4" t="s">
        <v>78</v>
      </c>
      <c r="L468" s="4" t="s">
        <v>1212</v>
      </c>
      <c r="M468" s="86">
        <v>1.0720000000000001</v>
      </c>
      <c r="N468" s="4" t="s">
        <v>1230</v>
      </c>
      <c r="O468" s="91">
        <v>7.4999999999999997E-3</v>
      </c>
      <c r="P468" s="87">
        <v>1.303E-2</v>
      </c>
      <c r="R468" s="86">
        <v>21700000</v>
      </c>
      <c r="S468" s="88">
        <v>1</v>
      </c>
      <c r="T468" s="89">
        <v>116.02</v>
      </c>
      <c r="U468" s="86">
        <v>25176.34</v>
      </c>
      <c r="W468" s="4" t="s">
        <v>17</v>
      </c>
      <c r="X468" s="87">
        <v>1E-3</v>
      </c>
      <c r="Y468" s="87">
        <v>2.2834553747683099E-3</v>
      </c>
      <c r="Z468" s="87">
        <v>1.1540523995428899E-3</v>
      </c>
    </row>
    <row r="469" spans="1:26" x14ac:dyDescent="0.2">
      <c r="A469" s="7">
        <v>1038</v>
      </c>
      <c r="B469" s="4">
        <v>1162</v>
      </c>
      <c r="C469" s="4" t="s">
        <v>1281</v>
      </c>
      <c r="D469" s="4" t="s">
        <v>1282</v>
      </c>
      <c r="E469" s="4" t="s">
        <v>1283</v>
      </c>
      <c r="F469" s="4" t="s">
        <v>225</v>
      </c>
      <c r="G469" s="4" t="s">
        <v>61</v>
      </c>
      <c r="H469" s="4" t="s">
        <v>314</v>
      </c>
      <c r="I469" s="4" t="s">
        <v>1143</v>
      </c>
      <c r="J469" s="4" t="s">
        <v>1284</v>
      </c>
      <c r="K469" s="4" t="s">
        <v>101</v>
      </c>
      <c r="L469" s="4" t="s">
        <v>1206</v>
      </c>
      <c r="M469" s="86">
        <v>0.497</v>
      </c>
      <c r="N469" s="4" t="s">
        <v>1285</v>
      </c>
      <c r="O469" s="91">
        <v>1.25E-3</v>
      </c>
      <c r="P469" s="87">
        <v>3.9370000000000002E-2</v>
      </c>
      <c r="R469" s="86">
        <v>40938000</v>
      </c>
      <c r="S469" s="88">
        <v>3.71</v>
      </c>
      <c r="T469" s="89">
        <v>119.768</v>
      </c>
      <c r="U469" s="86">
        <v>181903.272</v>
      </c>
      <c r="W469" s="4" t="s">
        <v>17</v>
      </c>
      <c r="X469" s="87">
        <v>1.1509999999999999E-3</v>
      </c>
      <c r="Y469" s="87">
        <v>1.6498347460605099E-2</v>
      </c>
      <c r="Z469" s="87">
        <v>8.3382218394942396E-3</v>
      </c>
    </row>
    <row r="470" spans="1:26" x14ac:dyDescent="0.2">
      <c r="A470" s="7">
        <v>1038</v>
      </c>
      <c r="B470" s="4">
        <v>1162</v>
      </c>
      <c r="C470" s="4" t="s">
        <v>1286</v>
      </c>
      <c r="D470" s="4" t="s">
        <v>1287</v>
      </c>
      <c r="E470" s="4" t="s">
        <v>1288</v>
      </c>
      <c r="F470" s="4" t="s">
        <v>225</v>
      </c>
      <c r="G470" s="4" t="s">
        <v>61</v>
      </c>
      <c r="H470" s="4" t="s">
        <v>314</v>
      </c>
      <c r="I470" s="4" t="s">
        <v>1143</v>
      </c>
      <c r="J470" s="4" t="s">
        <v>1284</v>
      </c>
      <c r="K470" s="4" t="s">
        <v>101</v>
      </c>
      <c r="L470" s="4" t="s">
        <v>1206</v>
      </c>
      <c r="M470" s="86">
        <v>0</v>
      </c>
      <c r="N470" s="4" t="s">
        <v>1289</v>
      </c>
      <c r="O470" s="91">
        <v>0</v>
      </c>
      <c r="P470" s="87">
        <v>0</v>
      </c>
      <c r="R470" s="86">
        <v>35771947</v>
      </c>
      <c r="S470" s="88">
        <v>3.71</v>
      </c>
      <c r="T470" s="89">
        <v>98.061999999999998</v>
      </c>
      <c r="U470" s="86">
        <v>130141.264</v>
      </c>
      <c r="W470" s="4" t="s">
        <v>17</v>
      </c>
      <c r="X470" s="87">
        <v>5.0500000000000002E-4</v>
      </c>
      <c r="Y470" s="87">
        <v>1.1803612784110001E-2</v>
      </c>
      <c r="Z470" s="87">
        <v>5.9655151606189697E-3</v>
      </c>
    </row>
    <row r="471" spans="1:26" x14ac:dyDescent="0.2">
      <c r="A471" s="7">
        <v>1038</v>
      </c>
      <c r="B471" s="4">
        <v>1162</v>
      </c>
      <c r="C471" s="4" t="s">
        <v>1286</v>
      </c>
      <c r="D471" s="4" t="s">
        <v>1290</v>
      </c>
      <c r="E471" s="4" t="s">
        <v>1291</v>
      </c>
      <c r="F471" s="4" t="s">
        <v>225</v>
      </c>
      <c r="G471" s="4" t="s">
        <v>61</v>
      </c>
      <c r="H471" s="4" t="s">
        <v>314</v>
      </c>
      <c r="I471" s="4" t="s">
        <v>1143</v>
      </c>
      <c r="J471" s="4" t="s">
        <v>1284</v>
      </c>
      <c r="K471" s="4" t="s">
        <v>101</v>
      </c>
      <c r="L471" s="4" t="s">
        <v>1206</v>
      </c>
      <c r="M471" s="86">
        <v>0.126</v>
      </c>
      <c r="N471" s="4" t="s">
        <v>1292</v>
      </c>
      <c r="O471" s="91">
        <v>6.2500000000000003E-3</v>
      </c>
      <c r="P471" s="87">
        <v>5.3190000000000001E-2</v>
      </c>
      <c r="R471" s="86">
        <v>34775000</v>
      </c>
      <c r="S471" s="88">
        <v>3.71</v>
      </c>
      <c r="T471" s="89">
        <v>100.116</v>
      </c>
      <c r="U471" s="86">
        <v>129164.889</v>
      </c>
      <c r="W471" s="4" t="s">
        <v>17</v>
      </c>
      <c r="X471" s="87">
        <v>5.5800000000000001E-4</v>
      </c>
      <c r="Y471" s="87">
        <v>1.17150570428762E-2</v>
      </c>
      <c r="Z471" s="87">
        <v>5.9207593196275296E-3</v>
      </c>
    </row>
    <row r="472" spans="1:26" x14ac:dyDescent="0.2">
      <c r="A472" s="7">
        <v>1038</v>
      </c>
      <c r="B472" s="4">
        <v>1162</v>
      </c>
      <c r="C472" s="4" t="s">
        <v>1286</v>
      </c>
      <c r="D472" s="4" t="s">
        <v>1293</v>
      </c>
      <c r="E472" s="4" t="s">
        <v>1294</v>
      </c>
      <c r="F472" s="4" t="s">
        <v>225</v>
      </c>
      <c r="G472" s="4" t="s">
        <v>61</v>
      </c>
      <c r="H472" s="4" t="s">
        <v>314</v>
      </c>
      <c r="I472" s="4" t="s">
        <v>1143</v>
      </c>
      <c r="J472" s="4" t="s">
        <v>1284</v>
      </c>
      <c r="K472" s="4" t="s">
        <v>101</v>
      </c>
      <c r="L472" s="4" t="s">
        <v>1206</v>
      </c>
      <c r="M472" s="86">
        <v>8.2000000000000003E-2</v>
      </c>
      <c r="N472" s="4" t="s">
        <v>1295</v>
      </c>
      <c r="O472" s="91">
        <v>7.4999999999999997E-3</v>
      </c>
      <c r="P472" s="87">
        <v>5.0979999999999998E-2</v>
      </c>
      <c r="R472" s="86">
        <v>10570000</v>
      </c>
      <c r="S472" s="88">
        <v>3.71</v>
      </c>
      <c r="T472" s="89">
        <v>99.801000000000002</v>
      </c>
      <c r="U472" s="86">
        <v>39136.813999999998</v>
      </c>
      <c r="W472" s="4" t="s">
        <v>17</v>
      </c>
      <c r="X472" s="87">
        <v>1.2E-4</v>
      </c>
      <c r="Y472" s="87">
        <v>3.54964896950243E-3</v>
      </c>
      <c r="Z472" s="87">
        <v>1.7939833447390501E-3</v>
      </c>
    </row>
    <row r="473" spans="1:26" x14ac:dyDescent="0.2">
      <c r="A473" s="7">
        <v>1038</v>
      </c>
      <c r="B473" s="4">
        <v>1162</v>
      </c>
      <c r="C473" s="4" t="s">
        <v>1281</v>
      </c>
      <c r="D473" s="4" t="s">
        <v>1296</v>
      </c>
      <c r="E473" s="4" t="s">
        <v>1297</v>
      </c>
      <c r="F473" s="4" t="s">
        <v>225</v>
      </c>
      <c r="G473" s="4" t="s">
        <v>61</v>
      </c>
      <c r="H473" s="4" t="s">
        <v>314</v>
      </c>
      <c r="I473" s="4" t="s">
        <v>1143</v>
      </c>
      <c r="J473" s="4" t="s">
        <v>1284</v>
      </c>
      <c r="K473" s="4" t="s">
        <v>101</v>
      </c>
      <c r="L473" s="4" t="s">
        <v>1206</v>
      </c>
      <c r="M473" s="86">
        <v>0.247</v>
      </c>
      <c r="N473" s="4" t="s">
        <v>1298</v>
      </c>
      <c r="O473" s="91">
        <v>1.125E-2</v>
      </c>
      <c r="P473" s="87">
        <v>4.9250000000000002E-2</v>
      </c>
      <c r="R473" s="86">
        <v>19805000</v>
      </c>
      <c r="S473" s="88">
        <v>3.71</v>
      </c>
      <c r="T473" s="89">
        <v>102.092</v>
      </c>
      <c r="U473" s="86">
        <v>75013.364000000001</v>
      </c>
      <c r="W473" s="4" t="s">
        <v>17</v>
      </c>
      <c r="X473" s="87">
        <v>3.28E-4</v>
      </c>
      <c r="Y473" s="87">
        <v>6.80359688142421E-3</v>
      </c>
      <c r="Z473" s="87">
        <v>3.4385201450791601E-3</v>
      </c>
    </row>
    <row r="474" spans="1:26" x14ac:dyDescent="0.2">
      <c r="A474" s="7">
        <v>1038</v>
      </c>
      <c r="B474" s="4">
        <v>1162</v>
      </c>
      <c r="C474" s="4" t="s">
        <v>1286</v>
      </c>
      <c r="D474" s="4" t="s">
        <v>1299</v>
      </c>
      <c r="E474" s="4" t="s">
        <v>1300</v>
      </c>
      <c r="F474" s="4" t="s">
        <v>225</v>
      </c>
      <c r="G474" s="4" t="s">
        <v>61</v>
      </c>
      <c r="H474" s="4" t="s">
        <v>314</v>
      </c>
      <c r="I474" s="4" t="s">
        <v>1143</v>
      </c>
      <c r="J474" s="4" t="s">
        <v>1284</v>
      </c>
      <c r="K474" s="4" t="s">
        <v>101</v>
      </c>
      <c r="L474" s="4" t="s">
        <v>1206</v>
      </c>
      <c r="M474" s="86">
        <v>0.123</v>
      </c>
      <c r="N474" s="4" t="s">
        <v>1301</v>
      </c>
      <c r="O474" s="91">
        <v>4.4999999999999998E-2</v>
      </c>
      <c r="P474" s="87">
        <v>4.9730000000000003E-2</v>
      </c>
      <c r="R474" s="86">
        <v>22600000</v>
      </c>
      <c r="S474" s="88">
        <v>3.71</v>
      </c>
      <c r="T474" s="89">
        <v>101.45699999999999</v>
      </c>
      <c r="U474" s="86">
        <v>85067.804000000004</v>
      </c>
      <c r="W474" s="4" t="s">
        <v>17</v>
      </c>
      <c r="X474" s="87">
        <v>4.8500000000000003E-4</v>
      </c>
      <c r="Y474" s="87">
        <v>7.7155191764407697E-3</v>
      </c>
      <c r="Z474" s="87">
        <v>3.8994032980364602E-3</v>
      </c>
    </row>
    <row r="475" spans="1:26" x14ac:dyDescent="0.2">
      <c r="A475" s="7">
        <v>1038</v>
      </c>
      <c r="B475" s="4">
        <v>1162</v>
      </c>
      <c r="C475" s="4" t="s">
        <v>1286</v>
      </c>
      <c r="D475" s="4" t="s">
        <v>1302</v>
      </c>
      <c r="E475" s="4" t="s">
        <v>1303</v>
      </c>
      <c r="F475" s="4" t="s">
        <v>225</v>
      </c>
      <c r="G475" s="4" t="s">
        <v>61</v>
      </c>
      <c r="H475" s="4" t="s">
        <v>314</v>
      </c>
      <c r="I475" s="4" t="s">
        <v>1143</v>
      </c>
      <c r="J475" s="4" t="s">
        <v>1284</v>
      </c>
      <c r="K475" s="4" t="s">
        <v>101</v>
      </c>
      <c r="L475" s="4" t="s">
        <v>1206</v>
      </c>
      <c r="M475" s="86">
        <v>0.33200000000000002</v>
      </c>
      <c r="N475" s="4" t="s">
        <v>1304</v>
      </c>
      <c r="O475" s="91">
        <v>0.02</v>
      </c>
      <c r="P475" s="87">
        <v>4.9059999999999999E-2</v>
      </c>
      <c r="R475" s="86">
        <v>8967000</v>
      </c>
      <c r="S475" s="88">
        <v>3.71</v>
      </c>
      <c r="T475" s="89">
        <v>99.307000000000002</v>
      </c>
      <c r="U475" s="86">
        <v>33037.114000000001</v>
      </c>
      <c r="W475" s="4" t="s">
        <v>17</v>
      </c>
      <c r="X475" s="87">
        <v>1.36E-4</v>
      </c>
      <c r="Y475" s="87">
        <v>2.9964155294370902E-3</v>
      </c>
      <c r="Z475" s="87">
        <v>1.51438060493094E-3</v>
      </c>
    </row>
    <row r="476" spans="1:26" x14ac:dyDescent="0.2">
      <c r="A476" s="7">
        <v>1038</v>
      </c>
      <c r="B476" s="4">
        <v>1162</v>
      </c>
      <c r="C476" s="4" t="s">
        <v>1383</v>
      </c>
      <c r="D476" s="4" t="s">
        <v>1384</v>
      </c>
      <c r="E476" s="4" t="s">
        <v>1385</v>
      </c>
      <c r="F476" s="4" t="s">
        <v>225</v>
      </c>
      <c r="G476" s="4" t="s">
        <v>61</v>
      </c>
      <c r="H476" s="4" t="s">
        <v>314</v>
      </c>
      <c r="I476" s="4" t="s">
        <v>1143</v>
      </c>
      <c r="J476" s="4" t="s">
        <v>1284</v>
      </c>
      <c r="K476" s="4" t="s">
        <v>101</v>
      </c>
      <c r="L476" s="4" t="s">
        <v>1206</v>
      </c>
      <c r="M476" s="86">
        <v>12.683999999999999</v>
      </c>
      <c r="N476" s="4" t="s">
        <v>1386</v>
      </c>
      <c r="O476" s="91">
        <v>0.04</v>
      </c>
      <c r="P476" s="87">
        <v>4.197E-2</v>
      </c>
      <c r="R476" s="86">
        <v>18291000</v>
      </c>
      <c r="S476" s="88">
        <v>3.71</v>
      </c>
      <c r="T476" s="89">
        <v>99.974999999999994</v>
      </c>
      <c r="U476" s="86">
        <v>67842.849000000002</v>
      </c>
      <c r="W476" s="4" t="s">
        <v>17</v>
      </c>
      <c r="X476" s="87">
        <v>3.9199999999999999E-4</v>
      </c>
      <c r="Y476" s="87">
        <v>6.1532421888788697E-3</v>
      </c>
      <c r="Z476" s="87">
        <v>3.1098325772031801E-3</v>
      </c>
    </row>
    <row r="477" spans="1:26" x14ac:dyDescent="0.2">
      <c r="A477" s="7">
        <v>1038</v>
      </c>
      <c r="B477" s="4">
        <v>1162</v>
      </c>
      <c r="C477" s="4" t="s">
        <v>1281</v>
      </c>
      <c r="D477" s="4" t="s">
        <v>1387</v>
      </c>
      <c r="E477" s="4" t="s">
        <v>1388</v>
      </c>
      <c r="F477" s="4" t="s">
        <v>225</v>
      </c>
      <c r="G477" s="4" t="s">
        <v>61</v>
      </c>
      <c r="H477" s="4" t="s">
        <v>314</v>
      </c>
      <c r="I477" s="4" t="s">
        <v>1143</v>
      </c>
      <c r="J477" s="4" t="s">
        <v>1284</v>
      </c>
      <c r="K477" s="4" t="s">
        <v>101</v>
      </c>
      <c r="L477" s="4" t="s">
        <v>1206</v>
      </c>
      <c r="M477" s="86">
        <v>13.006</v>
      </c>
      <c r="N477" s="4" t="s">
        <v>1389</v>
      </c>
      <c r="O477" s="91">
        <v>3.875E-2</v>
      </c>
      <c r="P477" s="87">
        <v>4.2130000000000001E-2</v>
      </c>
      <c r="R477" s="86">
        <v>2971000</v>
      </c>
      <c r="S477" s="88">
        <v>3.71</v>
      </c>
      <c r="T477" s="89">
        <v>97.045000000000002</v>
      </c>
      <c r="U477" s="86">
        <v>10696.713</v>
      </c>
      <c r="W477" s="4" t="s">
        <v>17</v>
      </c>
      <c r="X477" s="87">
        <v>6.9999999999999994E-5</v>
      </c>
      <c r="Y477" s="87">
        <v>9.7017540604561595E-4</v>
      </c>
      <c r="Z477" s="87">
        <v>4.9032412356122396E-4</v>
      </c>
    </row>
    <row r="478" spans="1:26" x14ac:dyDescent="0.2">
      <c r="A478" s="7">
        <v>1038</v>
      </c>
      <c r="B478" s="4">
        <v>1162</v>
      </c>
      <c r="C478" s="4" t="s">
        <v>1378</v>
      </c>
      <c r="D478" s="4" t="s">
        <v>1390</v>
      </c>
      <c r="E478" s="4" t="s">
        <v>1391</v>
      </c>
      <c r="F478" s="4" t="s">
        <v>225</v>
      </c>
      <c r="G478" s="4" t="s">
        <v>61</v>
      </c>
      <c r="H478" s="4" t="s">
        <v>53</v>
      </c>
      <c r="I478" s="4" t="s">
        <v>102</v>
      </c>
      <c r="J478" s="4" t="s">
        <v>1381</v>
      </c>
      <c r="K478" s="4" t="s">
        <v>84</v>
      </c>
      <c r="L478" s="4" t="s">
        <v>1207</v>
      </c>
      <c r="M478" s="86">
        <v>2.94</v>
      </c>
      <c r="N478" s="4" t="s">
        <v>1392</v>
      </c>
      <c r="O478" s="91">
        <v>1.4999999999999999E-2</v>
      </c>
      <c r="P478" s="87">
        <v>4.0399999999999998E-2</v>
      </c>
      <c r="R478" s="86">
        <v>35981000</v>
      </c>
      <c r="S478" s="88">
        <v>4.1524000000000001</v>
      </c>
      <c r="T478" s="89">
        <v>95.727000000000004</v>
      </c>
      <c r="U478" s="86">
        <v>143023.88500000001</v>
      </c>
      <c r="W478" s="4" t="s">
        <v>17</v>
      </c>
      <c r="X478" s="87">
        <v>1.2669E-2</v>
      </c>
      <c r="Y478" s="87">
        <v>1.2972046735112999E-2</v>
      </c>
      <c r="Z478" s="87">
        <v>6.5560386364715596E-3</v>
      </c>
    </row>
    <row r="479" spans="1:26" x14ac:dyDescent="0.2">
      <c r="A479" s="7">
        <v>1038</v>
      </c>
      <c r="B479" s="4">
        <v>1162</v>
      </c>
      <c r="C479" s="4" t="s">
        <v>1383</v>
      </c>
      <c r="D479" s="4" t="s">
        <v>1393</v>
      </c>
      <c r="E479" s="4" t="s">
        <v>1394</v>
      </c>
      <c r="F479" s="4" t="s">
        <v>225</v>
      </c>
      <c r="G479" s="4" t="s">
        <v>61</v>
      </c>
      <c r="H479" s="4" t="s">
        <v>314</v>
      </c>
      <c r="I479" s="4" t="s">
        <v>1143</v>
      </c>
      <c r="J479" s="4" t="s">
        <v>1284</v>
      </c>
      <c r="K479" s="4" t="s">
        <v>101</v>
      </c>
      <c r="L479" s="4" t="s">
        <v>1206</v>
      </c>
      <c r="M479" s="86">
        <v>12.983000000000001</v>
      </c>
      <c r="N479" s="4" t="s">
        <v>1395</v>
      </c>
      <c r="O479" s="91">
        <v>3.875E-2</v>
      </c>
      <c r="P479" s="87">
        <v>4.2299999999999997E-2</v>
      </c>
      <c r="R479" s="86">
        <v>8732000</v>
      </c>
      <c r="S479" s="88">
        <v>3.71</v>
      </c>
      <c r="T479" s="89">
        <v>97.804000000000002</v>
      </c>
      <c r="U479" s="86">
        <v>31684.155999999999</v>
      </c>
      <c r="W479" s="4" t="s">
        <v>17</v>
      </c>
      <c r="X479" s="87">
        <v>4.8999999999999998E-4</v>
      </c>
      <c r="Y479" s="87">
        <v>2.8737043018322401E-3</v>
      </c>
      <c r="Z479" s="87">
        <v>1.45236267007964E-3</v>
      </c>
    </row>
    <row r="480" spans="1:26" x14ac:dyDescent="0.2">
      <c r="A480" s="7">
        <v>1038</v>
      </c>
      <c r="B480" s="4">
        <v>1162</v>
      </c>
      <c r="C480" s="4" t="s">
        <v>1305</v>
      </c>
      <c r="D480" s="4" t="s">
        <v>1306</v>
      </c>
      <c r="E480" s="4" t="s">
        <v>1307</v>
      </c>
      <c r="F480" s="4" t="s">
        <v>225</v>
      </c>
      <c r="G480" s="4" t="s">
        <v>61</v>
      </c>
      <c r="H480" s="4" t="s">
        <v>314</v>
      </c>
      <c r="I480" s="4" t="s">
        <v>1143</v>
      </c>
      <c r="J480" s="4" t="s">
        <v>1284</v>
      </c>
      <c r="K480" s="4" t="s">
        <v>101</v>
      </c>
      <c r="L480" s="4" t="s">
        <v>1206</v>
      </c>
      <c r="M480" s="86">
        <v>0.86099999999999999</v>
      </c>
      <c r="N480" s="4" t="s">
        <v>1226</v>
      </c>
      <c r="O480" s="91">
        <v>0.05</v>
      </c>
      <c r="P480" s="87">
        <v>4.3900000000000002E-2</v>
      </c>
      <c r="R480" s="86">
        <v>25895000</v>
      </c>
      <c r="S480" s="88">
        <v>3.71</v>
      </c>
      <c r="T480" s="89">
        <v>101.256</v>
      </c>
      <c r="U480" s="86">
        <v>97276.937000000005</v>
      </c>
      <c r="W480" s="4" t="s">
        <v>17</v>
      </c>
      <c r="X480" s="87">
        <v>5.2099999999999998E-4</v>
      </c>
      <c r="Y480" s="87">
        <v>8.8228688306013995E-3</v>
      </c>
      <c r="Z480" s="87">
        <v>4.45905492934838E-3</v>
      </c>
    </row>
    <row r="481" spans="1:26" x14ac:dyDescent="0.2">
      <c r="A481" s="7">
        <v>1038</v>
      </c>
      <c r="B481" s="4">
        <v>1162</v>
      </c>
      <c r="C481" s="4" t="s">
        <v>1396</v>
      </c>
      <c r="D481" s="4" t="s">
        <v>1397</v>
      </c>
      <c r="E481" s="4" t="s">
        <v>1398</v>
      </c>
      <c r="F481" s="4" t="s">
        <v>225</v>
      </c>
      <c r="G481" s="4" t="s">
        <v>61</v>
      </c>
      <c r="H481" s="4" t="s">
        <v>53</v>
      </c>
      <c r="I481" s="4" t="s">
        <v>102</v>
      </c>
      <c r="J481" s="4" t="s">
        <v>1381</v>
      </c>
      <c r="K481" s="4" t="s">
        <v>84</v>
      </c>
      <c r="L481" s="4" t="s">
        <v>1207</v>
      </c>
      <c r="M481" s="86">
        <v>2.62</v>
      </c>
      <c r="N481" s="4" t="s">
        <v>1399</v>
      </c>
      <c r="O481" s="91">
        <v>0.05</v>
      </c>
      <c r="P481" s="87">
        <v>4.1619999999999997E-2</v>
      </c>
      <c r="R481" s="86">
        <v>5550000</v>
      </c>
      <c r="S481" s="88">
        <v>4.1524000000000001</v>
      </c>
      <c r="T481" s="89">
        <v>106.89700000000001</v>
      </c>
      <c r="U481" s="86">
        <v>24635.279999999999</v>
      </c>
      <c r="W481" s="4" t="s">
        <v>17</v>
      </c>
      <c r="X481" s="87">
        <v>2.3119999999999998E-3</v>
      </c>
      <c r="Y481" s="87">
        <v>2.2343821015267198E-3</v>
      </c>
      <c r="Z481" s="87">
        <v>1.12925089504945E-3</v>
      </c>
    </row>
    <row r="482" spans="1:26" x14ac:dyDescent="0.2">
      <c r="A482" s="7">
        <v>1038</v>
      </c>
      <c r="B482" s="4">
        <v>1162</v>
      </c>
      <c r="C482" s="4" t="s">
        <v>1281</v>
      </c>
      <c r="D482" s="4" t="s">
        <v>1400</v>
      </c>
      <c r="E482" s="4" t="s">
        <v>1401</v>
      </c>
      <c r="F482" s="4" t="s">
        <v>225</v>
      </c>
      <c r="G482" s="4" t="s">
        <v>61</v>
      </c>
      <c r="H482" s="4" t="s">
        <v>314</v>
      </c>
      <c r="I482" s="4" t="s">
        <v>1143</v>
      </c>
      <c r="J482" s="4" t="s">
        <v>1284</v>
      </c>
      <c r="K482" s="4" t="s">
        <v>101</v>
      </c>
      <c r="L482" s="4" t="s">
        <v>1206</v>
      </c>
      <c r="M482" s="86">
        <v>17.164000000000001</v>
      </c>
      <c r="N482" s="4" t="s">
        <v>1389</v>
      </c>
      <c r="O482" s="91">
        <v>6.2500000000000003E-3</v>
      </c>
      <c r="P482" s="87">
        <v>1.9779999999999999E-2</v>
      </c>
      <c r="R482" s="86">
        <v>19011000</v>
      </c>
      <c r="S482" s="88">
        <v>3.71</v>
      </c>
      <c r="T482" s="89">
        <v>110.114</v>
      </c>
      <c r="U482" s="86">
        <v>77664.466</v>
      </c>
      <c r="W482" s="4" t="s">
        <v>17</v>
      </c>
      <c r="X482" s="87">
        <v>8.2700000000000004E-4</v>
      </c>
      <c r="Y482" s="87">
        <v>7.0440478159842597E-3</v>
      </c>
      <c r="Z482" s="87">
        <v>3.5600434211928902E-3</v>
      </c>
    </row>
    <row r="483" spans="1:26" x14ac:dyDescent="0.2">
      <c r="A483" s="7">
        <v>1038</v>
      </c>
      <c r="B483" s="4">
        <v>1162</v>
      </c>
      <c r="C483" s="4" t="s">
        <v>1305</v>
      </c>
      <c r="D483" s="4" t="s">
        <v>1308</v>
      </c>
      <c r="E483" s="4" t="s">
        <v>1309</v>
      </c>
      <c r="F483" s="4" t="s">
        <v>225</v>
      </c>
      <c r="G483" s="4" t="s">
        <v>61</v>
      </c>
      <c r="H483" s="4" t="s">
        <v>314</v>
      </c>
      <c r="I483" s="4" t="s">
        <v>1143</v>
      </c>
      <c r="J483" s="4" t="s">
        <v>1284</v>
      </c>
      <c r="K483" s="4" t="s">
        <v>101</v>
      </c>
      <c r="L483" s="4" t="s">
        <v>1206</v>
      </c>
      <c r="M483" s="86">
        <v>0.123</v>
      </c>
      <c r="N483" s="4" t="s">
        <v>1301</v>
      </c>
      <c r="O483" s="91">
        <v>1.4999999999999999E-2</v>
      </c>
      <c r="P483" s="87">
        <v>4.9360000000000001E-2</v>
      </c>
      <c r="R483" s="86">
        <v>20781000</v>
      </c>
      <c r="S483" s="88">
        <v>3.71</v>
      </c>
      <c r="T483" s="89">
        <v>99.956999999999994</v>
      </c>
      <c r="U483" s="86">
        <v>77064.434999999998</v>
      </c>
      <c r="W483" s="4" t="s">
        <v>17</v>
      </c>
      <c r="X483" s="87">
        <v>4.6999999999999999E-4</v>
      </c>
      <c r="Y483" s="87">
        <v>6.9896259221289897E-3</v>
      </c>
      <c r="Z483" s="87">
        <v>3.53253873777086E-3</v>
      </c>
    </row>
    <row r="484" spans="1:26" x14ac:dyDescent="0.2">
      <c r="A484" s="7">
        <v>1038</v>
      </c>
      <c r="B484" s="4">
        <v>1162</v>
      </c>
      <c r="C484" s="4" t="s">
        <v>1383</v>
      </c>
      <c r="D484" s="4" t="s">
        <v>1427</v>
      </c>
      <c r="E484" s="4" t="s">
        <v>1428</v>
      </c>
      <c r="F484" s="4" t="s">
        <v>225</v>
      </c>
      <c r="G484" s="4" t="s">
        <v>61</v>
      </c>
      <c r="H484" s="4" t="s">
        <v>314</v>
      </c>
      <c r="I484" s="4" t="s">
        <v>1143</v>
      </c>
      <c r="J484" s="4" t="s">
        <v>1284</v>
      </c>
      <c r="K484" s="4" t="s">
        <v>101</v>
      </c>
      <c r="L484" s="4" t="s">
        <v>1206</v>
      </c>
      <c r="M484" s="86">
        <v>0</v>
      </c>
      <c r="N484" s="4" t="s">
        <v>1429</v>
      </c>
      <c r="O484" s="91">
        <v>0</v>
      </c>
      <c r="P484" s="87">
        <v>0</v>
      </c>
      <c r="R484" s="86">
        <v>24670000</v>
      </c>
      <c r="S484" s="88">
        <v>3.71</v>
      </c>
      <c r="T484" s="89">
        <v>98.29</v>
      </c>
      <c r="U484" s="86">
        <v>89960.244000000006</v>
      </c>
      <c r="W484" s="4" t="s">
        <v>17</v>
      </c>
      <c r="X484" s="87">
        <v>0</v>
      </c>
      <c r="Y484" s="87">
        <v>8.1592560178628207E-3</v>
      </c>
      <c r="Z484" s="87">
        <v>4.1236667420552304E-3</v>
      </c>
    </row>
    <row r="485" spans="1:26" x14ac:dyDescent="0.2">
      <c r="A485" s="7">
        <v>1038</v>
      </c>
      <c r="B485" s="4">
        <v>1162</v>
      </c>
      <c r="C485" s="4" t="s">
        <v>1396</v>
      </c>
      <c r="D485" s="4" t="s">
        <v>1402</v>
      </c>
      <c r="E485" s="4" t="s">
        <v>1403</v>
      </c>
      <c r="F485" s="4" t="s">
        <v>225</v>
      </c>
      <c r="G485" s="4" t="s">
        <v>61</v>
      </c>
      <c r="H485" s="4" t="s">
        <v>53</v>
      </c>
      <c r="I485" s="4" t="s">
        <v>102</v>
      </c>
      <c r="J485" s="4" t="s">
        <v>1404</v>
      </c>
      <c r="K485" s="4" t="s">
        <v>84</v>
      </c>
      <c r="L485" s="4" t="s">
        <v>1206</v>
      </c>
      <c r="M485" s="86">
        <v>7.49</v>
      </c>
      <c r="N485" s="4" t="s">
        <v>1405</v>
      </c>
      <c r="O485" s="91">
        <v>5.5E-2</v>
      </c>
      <c r="P485" s="87">
        <v>5.8720000000000001E-2</v>
      </c>
      <c r="R485" s="86">
        <v>19344000</v>
      </c>
      <c r="S485" s="88">
        <v>3.71</v>
      </c>
      <c r="T485" s="89">
        <v>100.524</v>
      </c>
      <c r="U485" s="86">
        <v>72142.294999999998</v>
      </c>
      <c r="W485" s="4" t="s">
        <v>17</v>
      </c>
      <c r="X485" s="87">
        <v>6.4479999999999997E-3</v>
      </c>
      <c r="Y485" s="87">
        <v>6.5431953766407697E-3</v>
      </c>
      <c r="Z485" s="87">
        <v>3.3069139027323401E-3</v>
      </c>
    </row>
    <row r="486" spans="1:26" x14ac:dyDescent="0.2">
      <c r="A486" s="7">
        <v>1038</v>
      </c>
      <c r="B486" s="4">
        <v>1162</v>
      </c>
      <c r="C486" s="4" t="s">
        <v>1396</v>
      </c>
      <c r="D486" s="4" t="s">
        <v>1406</v>
      </c>
      <c r="E486" s="4" t="s">
        <v>1407</v>
      </c>
      <c r="F486" s="4" t="s">
        <v>225</v>
      </c>
      <c r="G486" s="4" t="s">
        <v>61</v>
      </c>
      <c r="H486" s="4" t="s">
        <v>53</v>
      </c>
      <c r="I486" s="4" t="s">
        <v>102</v>
      </c>
      <c r="J486" s="4" t="s">
        <v>1381</v>
      </c>
      <c r="K486" s="4" t="s">
        <v>84</v>
      </c>
      <c r="L486" s="4" t="s">
        <v>1206</v>
      </c>
      <c r="M486" s="86">
        <v>4.4000000000000004</v>
      </c>
      <c r="N486" s="4" t="s">
        <v>1408</v>
      </c>
      <c r="O486" s="91">
        <v>5.3749999999999999E-2</v>
      </c>
      <c r="P486" s="87">
        <v>5.3800000000000001E-2</v>
      </c>
      <c r="R486" s="86">
        <v>5979000</v>
      </c>
      <c r="S486" s="88">
        <v>3.71</v>
      </c>
      <c r="T486" s="89">
        <v>102.086</v>
      </c>
      <c r="U486" s="86">
        <v>22644.753000000001</v>
      </c>
      <c r="W486" s="4" t="s">
        <v>17</v>
      </c>
      <c r="X486" s="87">
        <v>2.9889999999999999E-3</v>
      </c>
      <c r="Y486" s="87">
        <v>2.0538443163744201E-3</v>
      </c>
      <c r="Z486" s="87">
        <v>1.03800756861295E-3</v>
      </c>
    </row>
    <row r="487" spans="1:26" x14ac:dyDescent="0.2">
      <c r="A487" s="7">
        <v>1038</v>
      </c>
      <c r="B487" s="4">
        <v>1162</v>
      </c>
      <c r="C487" s="4" t="s">
        <v>1396</v>
      </c>
      <c r="D487" s="4" t="s">
        <v>1409</v>
      </c>
      <c r="E487" s="4" t="s">
        <v>1410</v>
      </c>
      <c r="F487" s="4" t="s">
        <v>225</v>
      </c>
      <c r="G487" s="4" t="s">
        <v>61</v>
      </c>
      <c r="H487" s="4" t="s">
        <v>53</v>
      </c>
      <c r="I487" s="4" t="s">
        <v>102</v>
      </c>
      <c r="J487" s="4" t="s">
        <v>1381</v>
      </c>
      <c r="K487" s="4" t="s">
        <v>84</v>
      </c>
      <c r="L487" s="4" t="s">
        <v>1206</v>
      </c>
      <c r="M487" s="86">
        <v>14.28</v>
      </c>
      <c r="N487" s="4" t="s">
        <v>1411</v>
      </c>
      <c r="O487" s="91">
        <v>5.7500000000000002E-2</v>
      </c>
      <c r="P487" s="87">
        <v>6.1199999999999997E-2</v>
      </c>
      <c r="R487" s="86">
        <v>6819000</v>
      </c>
      <c r="S487" s="88">
        <v>3.71</v>
      </c>
      <c r="T487" s="89">
        <v>95.638999999999996</v>
      </c>
      <c r="U487" s="86">
        <v>24195.223000000002</v>
      </c>
      <c r="W487" s="4" t="s">
        <v>17</v>
      </c>
      <c r="X487" s="87">
        <v>2.2729999999999998E-3</v>
      </c>
      <c r="Y487" s="87">
        <v>2.19446955606181E-3</v>
      </c>
      <c r="Z487" s="87">
        <v>1.10907919851682E-3</v>
      </c>
    </row>
    <row r="488" spans="1:26" x14ac:dyDescent="0.2">
      <c r="A488" s="7">
        <v>1038</v>
      </c>
      <c r="B488" s="4">
        <v>1162</v>
      </c>
      <c r="C488" s="4" t="s">
        <v>1286</v>
      </c>
      <c r="D488" s="4" t="s">
        <v>1310</v>
      </c>
      <c r="E488" s="4" t="s">
        <v>1311</v>
      </c>
      <c r="F488" s="4" t="s">
        <v>225</v>
      </c>
      <c r="G488" s="4" t="s">
        <v>61</v>
      </c>
      <c r="H488" s="4" t="s">
        <v>314</v>
      </c>
      <c r="I488" s="4" t="s">
        <v>1143</v>
      </c>
      <c r="J488" s="4" t="s">
        <v>1284</v>
      </c>
      <c r="K488" s="4" t="s">
        <v>101</v>
      </c>
      <c r="L488" s="4" t="s">
        <v>1206</v>
      </c>
      <c r="M488" s="86">
        <v>8.1000000000000003E-2</v>
      </c>
      <c r="N488" s="4" t="s">
        <v>1312</v>
      </c>
      <c r="O488" s="91">
        <v>0</v>
      </c>
      <c r="P488" s="87">
        <v>5.1290000000000002E-2</v>
      </c>
      <c r="R488" s="86">
        <v>1061000</v>
      </c>
      <c r="S488" s="88">
        <v>3.71</v>
      </c>
      <c r="T488" s="89">
        <v>99.43</v>
      </c>
      <c r="U488" s="86">
        <v>3913.8890000000001</v>
      </c>
      <c r="W488" s="4" t="s">
        <v>17</v>
      </c>
      <c r="X488" s="87">
        <v>1.4E-5</v>
      </c>
      <c r="Y488" s="87">
        <v>3.5498370163881997E-4</v>
      </c>
      <c r="Z488" s="87">
        <v>1.7940783831453801E-4</v>
      </c>
    </row>
    <row r="489" spans="1:26" x14ac:dyDescent="0.2">
      <c r="A489" s="7">
        <v>1038</v>
      </c>
      <c r="B489" s="4">
        <v>1162</v>
      </c>
      <c r="C489" s="4" t="s">
        <v>1286</v>
      </c>
      <c r="D489" s="4" t="s">
        <v>1313</v>
      </c>
      <c r="E489" s="4" t="s">
        <v>1314</v>
      </c>
      <c r="F489" s="4" t="s">
        <v>225</v>
      </c>
      <c r="G489" s="4" t="s">
        <v>61</v>
      </c>
      <c r="H489" s="4" t="s">
        <v>314</v>
      </c>
      <c r="I489" s="4" t="s">
        <v>1143</v>
      </c>
      <c r="J489" s="4" t="s">
        <v>1284</v>
      </c>
      <c r="K489" s="4" t="s">
        <v>101</v>
      </c>
      <c r="L489" s="4" t="s">
        <v>1206</v>
      </c>
      <c r="M489" s="86">
        <v>0.10100000000000001</v>
      </c>
      <c r="N489" s="4" t="s">
        <v>1315</v>
      </c>
      <c r="O489" s="91">
        <v>0</v>
      </c>
      <c r="P489" s="87">
        <v>5.1240000000000001E-2</v>
      </c>
      <c r="R489" s="86">
        <v>2070000</v>
      </c>
      <c r="S489" s="88">
        <v>3.71</v>
      </c>
      <c r="T489" s="89">
        <v>99.344999999999999</v>
      </c>
      <c r="U489" s="86">
        <v>7629.4290000000001</v>
      </c>
      <c r="W489" s="4" t="s">
        <v>17</v>
      </c>
      <c r="X489" s="87">
        <v>2.6999999999999999E-5</v>
      </c>
      <c r="Y489" s="87">
        <v>6.9197746512934799E-4</v>
      </c>
      <c r="Z489" s="87">
        <v>3.4972360874061599E-4</v>
      </c>
    </row>
    <row r="490" spans="1:26" x14ac:dyDescent="0.2">
      <c r="A490" s="7">
        <v>1038</v>
      </c>
      <c r="B490" s="4">
        <v>1162</v>
      </c>
      <c r="C490" s="4" t="s">
        <v>1281</v>
      </c>
      <c r="D490" s="4" t="s">
        <v>1316</v>
      </c>
      <c r="E490" s="4" t="s">
        <v>1317</v>
      </c>
      <c r="F490" s="4" t="s">
        <v>225</v>
      </c>
      <c r="G490" s="4" t="s">
        <v>61</v>
      </c>
      <c r="H490" s="4" t="s">
        <v>314</v>
      </c>
      <c r="I490" s="4" t="s">
        <v>1143</v>
      </c>
      <c r="J490" s="4" t="s">
        <v>1284</v>
      </c>
      <c r="K490" s="4" t="s">
        <v>101</v>
      </c>
      <c r="L490" s="4" t="s">
        <v>1206</v>
      </c>
      <c r="M490" s="86">
        <v>1.232</v>
      </c>
      <c r="N490" s="4" t="s">
        <v>1318</v>
      </c>
      <c r="O490" s="91">
        <v>0.02</v>
      </c>
      <c r="P490" s="87">
        <v>2.5569999999999999E-2</v>
      </c>
      <c r="R490" s="86">
        <v>8520000</v>
      </c>
      <c r="S490" s="88">
        <v>3.71</v>
      </c>
      <c r="T490" s="89">
        <v>159.108</v>
      </c>
      <c r="U490" s="86">
        <v>50292.641000000003</v>
      </c>
      <c r="W490" s="4" t="s">
        <v>17</v>
      </c>
      <c r="X490" s="87">
        <v>3.0200000000000002E-4</v>
      </c>
      <c r="Y490" s="87">
        <v>4.5614652733672999E-3</v>
      </c>
      <c r="Z490" s="87">
        <v>2.3053526696116002E-3</v>
      </c>
    </row>
    <row r="491" spans="1:26" x14ac:dyDescent="0.2">
      <c r="A491" s="7">
        <v>1038</v>
      </c>
      <c r="B491" s="4">
        <v>1162</v>
      </c>
      <c r="C491" s="4" t="s">
        <v>1281</v>
      </c>
      <c r="D491" s="4" t="s">
        <v>1412</v>
      </c>
      <c r="E491" s="4" t="s">
        <v>1413</v>
      </c>
      <c r="F491" s="4" t="s">
        <v>225</v>
      </c>
      <c r="G491" s="4" t="s">
        <v>61</v>
      </c>
      <c r="H491" s="4" t="s">
        <v>314</v>
      </c>
      <c r="I491" s="4" t="s">
        <v>1143</v>
      </c>
      <c r="J491" s="4" t="s">
        <v>1284</v>
      </c>
      <c r="K491" s="4" t="s">
        <v>101</v>
      </c>
      <c r="L491" s="4" t="s">
        <v>1206</v>
      </c>
      <c r="M491" s="86">
        <v>13.87</v>
      </c>
      <c r="N491" s="4" t="s">
        <v>1414</v>
      </c>
      <c r="O491" s="91">
        <v>1.375E-2</v>
      </c>
      <c r="P491" s="87">
        <v>4.1860000000000001E-2</v>
      </c>
      <c r="R491" s="86">
        <v>16682000</v>
      </c>
      <c r="S491" s="88">
        <v>3.71</v>
      </c>
      <c r="T491" s="89">
        <v>68.387</v>
      </c>
      <c r="U491" s="86">
        <v>42324.724000000002</v>
      </c>
      <c r="W491" s="4" t="s">
        <v>17</v>
      </c>
      <c r="X491" s="87">
        <v>1.95E-4</v>
      </c>
      <c r="Y491" s="87">
        <v>3.83878744370346E-3</v>
      </c>
      <c r="Z491" s="87">
        <v>1.9401131765890501E-3</v>
      </c>
    </row>
    <row r="492" spans="1:26" x14ac:dyDescent="0.2">
      <c r="A492" s="7">
        <v>1038</v>
      </c>
      <c r="B492" s="4">
        <v>1162</v>
      </c>
      <c r="C492" s="4" t="s">
        <v>1281</v>
      </c>
      <c r="D492" s="4" t="s">
        <v>1319</v>
      </c>
      <c r="E492" s="4" t="s">
        <v>1320</v>
      </c>
      <c r="F492" s="4" t="s">
        <v>225</v>
      </c>
      <c r="G492" s="4" t="s">
        <v>61</v>
      </c>
      <c r="H492" s="4" t="s">
        <v>314</v>
      </c>
      <c r="I492" s="4" t="s">
        <v>1143</v>
      </c>
      <c r="J492" s="4" t="s">
        <v>1284</v>
      </c>
      <c r="K492" s="4" t="s">
        <v>101</v>
      </c>
      <c r="L492" s="4" t="s">
        <v>1206</v>
      </c>
      <c r="M492" s="86">
        <v>0.125</v>
      </c>
      <c r="N492" s="4" t="s">
        <v>1292</v>
      </c>
      <c r="O492" s="91">
        <v>1.25E-3</v>
      </c>
      <c r="P492" s="87">
        <v>4.7989999999999998E-2</v>
      </c>
      <c r="R492" s="86">
        <v>5966000</v>
      </c>
      <c r="S492" s="88">
        <v>3.71</v>
      </c>
      <c r="T492" s="89">
        <v>122.56399999999999</v>
      </c>
      <c r="U492" s="86">
        <v>27128.205000000002</v>
      </c>
      <c r="W492" s="4" t="s">
        <v>17</v>
      </c>
      <c r="X492" s="87">
        <v>1.7000000000000001E-4</v>
      </c>
      <c r="Y492" s="87">
        <v>2.4604864952699002E-3</v>
      </c>
      <c r="Z492" s="87">
        <v>1.24352346679742E-3</v>
      </c>
    </row>
    <row r="493" spans="1:26" x14ac:dyDescent="0.2">
      <c r="A493" s="7">
        <v>1038</v>
      </c>
      <c r="B493" s="4">
        <v>1162</v>
      </c>
      <c r="C493" s="4" t="s">
        <v>1281</v>
      </c>
      <c r="D493" s="4" t="s">
        <v>1415</v>
      </c>
      <c r="E493" s="4" t="s">
        <v>1416</v>
      </c>
      <c r="F493" s="4" t="s">
        <v>225</v>
      </c>
      <c r="G493" s="4" t="s">
        <v>61</v>
      </c>
      <c r="H493" s="4" t="s">
        <v>314</v>
      </c>
      <c r="I493" s="4" t="s">
        <v>1143</v>
      </c>
      <c r="J493" s="4" t="s">
        <v>1284</v>
      </c>
      <c r="K493" s="4" t="s">
        <v>101</v>
      </c>
      <c r="L493" s="4" t="s">
        <v>1206</v>
      </c>
      <c r="M493" s="86">
        <v>13.286</v>
      </c>
      <c r="N493" s="4" t="s">
        <v>1417</v>
      </c>
      <c r="O493" s="91">
        <v>3.7499999999999999E-2</v>
      </c>
      <c r="P493" s="87">
        <v>4.2529999999999998E-2</v>
      </c>
      <c r="R493" s="86">
        <v>11732000</v>
      </c>
      <c r="S493" s="88">
        <v>3.71</v>
      </c>
      <c r="T493" s="89">
        <v>95.486000000000004</v>
      </c>
      <c r="U493" s="86">
        <v>41561.142</v>
      </c>
      <c r="W493" s="4" t="s">
        <v>17</v>
      </c>
      <c r="X493" s="87">
        <v>2.7900000000000001E-4</v>
      </c>
      <c r="Y493" s="87">
        <v>3.7695317245845599E-3</v>
      </c>
      <c r="Z493" s="87">
        <v>1.9051115165109201E-3</v>
      </c>
    </row>
    <row r="494" spans="1:26" x14ac:dyDescent="0.2">
      <c r="A494" s="7">
        <v>1038</v>
      </c>
      <c r="B494" s="4">
        <v>1162</v>
      </c>
      <c r="C494" s="4" t="s">
        <v>1281</v>
      </c>
      <c r="D494" s="4" t="s">
        <v>1321</v>
      </c>
      <c r="E494" s="4" t="s">
        <v>1322</v>
      </c>
      <c r="F494" s="4" t="s">
        <v>225</v>
      </c>
      <c r="G494" s="4" t="s">
        <v>61</v>
      </c>
      <c r="H494" s="4" t="s">
        <v>314</v>
      </c>
      <c r="I494" s="4" t="s">
        <v>1143</v>
      </c>
      <c r="J494" s="4" t="s">
        <v>1284</v>
      </c>
      <c r="K494" s="4" t="s">
        <v>101</v>
      </c>
      <c r="L494" s="4" t="s">
        <v>1206</v>
      </c>
      <c r="M494" s="86">
        <v>0.247</v>
      </c>
      <c r="N494" s="4" t="s">
        <v>1298</v>
      </c>
      <c r="O494" s="91">
        <v>2.5000000000000001E-3</v>
      </c>
      <c r="P494" s="87">
        <v>5.1389999999999998E-2</v>
      </c>
      <c r="R494" s="86">
        <v>3399000</v>
      </c>
      <c r="S494" s="88">
        <v>3.71</v>
      </c>
      <c r="T494" s="89">
        <v>131.708</v>
      </c>
      <c r="U494" s="86">
        <v>16608.769</v>
      </c>
      <c r="W494" s="4" t="s">
        <v>17</v>
      </c>
      <c r="X494" s="87">
        <v>8.2999999999999998E-5</v>
      </c>
      <c r="Y494" s="87">
        <v>1.5063898106227099E-3</v>
      </c>
      <c r="Z494" s="87">
        <v>7.6132548715671404E-4</v>
      </c>
    </row>
    <row r="495" spans="1:26" x14ac:dyDescent="0.2">
      <c r="A495" s="7">
        <v>1038</v>
      </c>
      <c r="B495" s="4">
        <v>1319</v>
      </c>
      <c r="C495" s="4" t="s">
        <v>1227</v>
      </c>
      <c r="D495" s="4" t="s">
        <v>1323</v>
      </c>
      <c r="E495" s="4" t="s">
        <v>1324</v>
      </c>
      <c r="F495" s="4" t="s">
        <v>221</v>
      </c>
      <c r="G495" s="4" t="s">
        <v>53</v>
      </c>
      <c r="H495" s="4" t="s">
        <v>53</v>
      </c>
      <c r="I495" s="4" t="s">
        <v>311</v>
      </c>
      <c r="J495" s="4" t="s">
        <v>1225</v>
      </c>
      <c r="K495" s="4" t="s">
        <v>78</v>
      </c>
      <c r="L495" s="4" t="s">
        <v>1212</v>
      </c>
      <c r="M495" s="86">
        <v>9.6419999999999995</v>
      </c>
      <c r="N495" s="4" t="s">
        <v>1325</v>
      </c>
      <c r="O495" s="91">
        <v>0.04</v>
      </c>
      <c r="P495" s="87">
        <v>2.1739999999999999E-2</v>
      </c>
      <c r="R495" s="86">
        <v>2730777</v>
      </c>
      <c r="S495" s="88">
        <v>1</v>
      </c>
      <c r="T495" s="89">
        <v>164.63</v>
      </c>
      <c r="U495" s="86">
        <v>4495.6779999999999</v>
      </c>
      <c r="W495" s="4" t="s">
        <v>17</v>
      </c>
      <c r="X495" s="87">
        <v>1.7100000000000001E-4</v>
      </c>
      <c r="Y495" s="87">
        <v>1.5118625218093E-2</v>
      </c>
      <c r="Z495" s="87">
        <v>6.87755456319752E-3</v>
      </c>
    </row>
    <row r="496" spans="1:26" x14ac:dyDescent="0.2">
      <c r="A496" s="7">
        <v>1038</v>
      </c>
      <c r="B496" s="4">
        <v>1319</v>
      </c>
      <c r="C496" s="4" t="s">
        <v>1222</v>
      </c>
      <c r="D496" s="4" t="s">
        <v>1326</v>
      </c>
      <c r="E496" s="4" t="s">
        <v>1327</v>
      </c>
      <c r="F496" s="4" t="s">
        <v>223</v>
      </c>
      <c r="G496" s="4" t="s">
        <v>53</v>
      </c>
      <c r="H496" s="4" t="s">
        <v>53</v>
      </c>
      <c r="I496" s="4" t="s">
        <v>311</v>
      </c>
      <c r="J496" s="4" t="s">
        <v>1225</v>
      </c>
      <c r="K496" s="4" t="s">
        <v>78</v>
      </c>
      <c r="L496" s="4" t="s">
        <v>1212</v>
      </c>
      <c r="M496" s="86">
        <v>11.238</v>
      </c>
      <c r="N496" s="4" t="s">
        <v>1328</v>
      </c>
      <c r="O496" s="91">
        <v>5.5E-2</v>
      </c>
      <c r="P496" s="87">
        <v>5.1729999999999998E-2</v>
      </c>
      <c r="R496" s="86">
        <v>3984160</v>
      </c>
      <c r="S496" s="88">
        <v>1</v>
      </c>
      <c r="T496" s="89">
        <v>107.34</v>
      </c>
      <c r="U496" s="86">
        <v>4276.5969999999998</v>
      </c>
      <c r="W496" s="4" t="s">
        <v>17</v>
      </c>
      <c r="X496" s="87">
        <v>1.85E-4</v>
      </c>
      <c r="Y496" s="87">
        <v>1.43818729754137E-2</v>
      </c>
      <c r="Z496" s="87">
        <v>6.5424014870751604E-3</v>
      </c>
    </row>
    <row r="497" spans="1:26" x14ac:dyDescent="0.2">
      <c r="A497" s="7">
        <v>1038</v>
      </c>
      <c r="B497" s="4">
        <v>1319</v>
      </c>
      <c r="C497" s="4" t="s">
        <v>1227</v>
      </c>
      <c r="D497" s="4" t="s">
        <v>1329</v>
      </c>
      <c r="E497" s="4" t="s">
        <v>1330</v>
      </c>
      <c r="F497" s="4" t="s">
        <v>221</v>
      </c>
      <c r="G497" s="4" t="s">
        <v>53</v>
      </c>
      <c r="H497" s="4" t="s">
        <v>53</v>
      </c>
      <c r="I497" s="4" t="s">
        <v>311</v>
      </c>
      <c r="J497" s="4" t="s">
        <v>1225</v>
      </c>
      <c r="K497" s="4" t="s">
        <v>78</v>
      </c>
      <c r="L497" s="4" t="s">
        <v>1212</v>
      </c>
      <c r="M497" s="86">
        <v>18.399999999999999</v>
      </c>
      <c r="N497" s="4" t="s">
        <v>1331</v>
      </c>
      <c r="O497" s="91">
        <v>0.01</v>
      </c>
      <c r="P497" s="87">
        <v>2.2749999999999999E-2</v>
      </c>
      <c r="R497" s="86">
        <v>5175272</v>
      </c>
      <c r="S497" s="88">
        <v>1</v>
      </c>
      <c r="T497" s="89">
        <v>92.5</v>
      </c>
      <c r="U497" s="86">
        <v>4787.1270000000004</v>
      </c>
      <c r="W497" s="4" t="s">
        <v>17</v>
      </c>
      <c r="X497" s="87">
        <v>2.6699999999999998E-4</v>
      </c>
      <c r="Y497" s="87">
        <v>1.6098744197888201E-2</v>
      </c>
      <c r="Z497" s="87">
        <v>7.3234166481905404E-3</v>
      </c>
    </row>
    <row r="498" spans="1:26" x14ac:dyDescent="0.2">
      <c r="A498" s="7">
        <v>1038</v>
      </c>
      <c r="B498" s="4">
        <v>1319</v>
      </c>
      <c r="C498" s="4" t="s">
        <v>1222</v>
      </c>
      <c r="D498" s="4" t="s">
        <v>1223</v>
      </c>
      <c r="E498" s="4" t="s">
        <v>1224</v>
      </c>
      <c r="F498" s="4" t="s">
        <v>223</v>
      </c>
      <c r="G498" s="4" t="s">
        <v>53</v>
      </c>
      <c r="H498" s="4" t="s">
        <v>53</v>
      </c>
      <c r="I498" s="4" t="s">
        <v>311</v>
      </c>
      <c r="J498" s="4" t="s">
        <v>1225</v>
      </c>
      <c r="K498" s="4" t="s">
        <v>78</v>
      </c>
      <c r="L498" s="4" t="s">
        <v>1212</v>
      </c>
      <c r="M498" s="86">
        <v>0.92</v>
      </c>
      <c r="N498" s="4" t="s">
        <v>1226</v>
      </c>
      <c r="O498" s="91">
        <v>1.7500000000000002E-2</v>
      </c>
      <c r="P498" s="87">
        <v>4.1840000000000002E-2</v>
      </c>
      <c r="R498" s="86">
        <v>7522798</v>
      </c>
      <c r="S498" s="88">
        <v>1</v>
      </c>
      <c r="T498" s="89">
        <v>98.02</v>
      </c>
      <c r="U498" s="86">
        <v>7373.8469999999998</v>
      </c>
      <c r="W498" s="4" t="s">
        <v>17</v>
      </c>
      <c r="X498" s="87">
        <v>3.1599999999999998E-4</v>
      </c>
      <c r="Y498" s="87">
        <v>2.4797687648667601E-2</v>
      </c>
      <c r="Z498" s="87">
        <v>1.1280618930929E-2</v>
      </c>
    </row>
    <row r="499" spans="1:26" x14ac:dyDescent="0.2">
      <c r="A499" s="7">
        <v>1038</v>
      </c>
      <c r="B499" s="4">
        <v>1319</v>
      </c>
      <c r="C499" s="4" t="s">
        <v>1227</v>
      </c>
      <c r="D499" s="4" t="s">
        <v>1228</v>
      </c>
      <c r="E499" s="4" t="s">
        <v>1229</v>
      </c>
      <c r="F499" s="4" t="s">
        <v>221</v>
      </c>
      <c r="G499" s="4" t="s">
        <v>53</v>
      </c>
      <c r="H499" s="4" t="s">
        <v>53</v>
      </c>
      <c r="I499" s="4" t="s">
        <v>311</v>
      </c>
      <c r="J499" s="4" t="s">
        <v>1225</v>
      </c>
      <c r="K499" s="4" t="s">
        <v>78</v>
      </c>
      <c r="L499" s="4" t="s">
        <v>1212</v>
      </c>
      <c r="M499" s="86">
        <v>1.0720000000000001</v>
      </c>
      <c r="N499" s="4" t="s">
        <v>1230</v>
      </c>
      <c r="O499" s="91">
        <v>7.4999999999999997E-3</v>
      </c>
      <c r="P499" s="87">
        <v>1.303E-2</v>
      </c>
      <c r="R499" s="86">
        <v>10851071</v>
      </c>
      <c r="S499" s="88">
        <v>1</v>
      </c>
      <c r="T499" s="89">
        <v>116.02</v>
      </c>
      <c r="U499" s="86">
        <v>12589.413</v>
      </c>
      <c r="W499" s="4" t="s">
        <v>17</v>
      </c>
      <c r="X499" s="87">
        <v>5.0000000000000001E-4</v>
      </c>
      <c r="Y499" s="87">
        <v>4.2337241015042902E-2</v>
      </c>
      <c r="Z499" s="87">
        <v>1.9259468432866501E-2</v>
      </c>
    </row>
    <row r="500" spans="1:26" x14ac:dyDescent="0.2">
      <c r="A500" s="7">
        <v>1038</v>
      </c>
      <c r="B500" s="4">
        <v>1319</v>
      </c>
      <c r="C500" s="4" t="s">
        <v>1222</v>
      </c>
      <c r="D500" s="4" t="s">
        <v>1332</v>
      </c>
      <c r="E500" s="4" t="s">
        <v>1333</v>
      </c>
      <c r="F500" s="4" t="s">
        <v>223</v>
      </c>
      <c r="G500" s="4" t="s">
        <v>53</v>
      </c>
      <c r="H500" s="4" t="s">
        <v>53</v>
      </c>
      <c r="I500" s="4" t="s">
        <v>311</v>
      </c>
      <c r="J500" s="4" t="s">
        <v>1225</v>
      </c>
      <c r="K500" s="4" t="s">
        <v>78</v>
      </c>
      <c r="L500" s="4" t="s">
        <v>1212</v>
      </c>
      <c r="M500" s="86">
        <v>14.32</v>
      </c>
      <c r="N500" s="4" t="s">
        <v>1334</v>
      </c>
      <c r="O500" s="91">
        <v>3.7499999999999999E-2</v>
      </c>
      <c r="P500" s="87">
        <v>5.3379999999999997E-2</v>
      </c>
      <c r="R500" s="86">
        <v>4486497</v>
      </c>
      <c r="S500" s="88">
        <v>1</v>
      </c>
      <c r="T500" s="89">
        <v>81.36</v>
      </c>
      <c r="U500" s="86">
        <v>3650.2139999999999</v>
      </c>
      <c r="W500" s="4" t="s">
        <v>17</v>
      </c>
      <c r="X500" s="87">
        <v>1.7100000000000001E-4</v>
      </c>
      <c r="Y500" s="87">
        <v>1.2275393092115301E-2</v>
      </c>
      <c r="Z500" s="87">
        <v>5.5841509765508996E-3</v>
      </c>
    </row>
    <row r="501" spans="1:26" x14ac:dyDescent="0.2">
      <c r="A501" s="7">
        <v>1038</v>
      </c>
      <c r="B501" s="4">
        <v>1319</v>
      </c>
      <c r="C501" s="4" t="s">
        <v>1227</v>
      </c>
      <c r="D501" s="4" t="s">
        <v>1335</v>
      </c>
      <c r="E501" s="4" t="s">
        <v>1336</v>
      </c>
      <c r="F501" s="4" t="s">
        <v>221</v>
      </c>
      <c r="G501" s="4" t="s">
        <v>53</v>
      </c>
      <c r="H501" s="4" t="s">
        <v>53</v>
      </c>
      <c r="I501" s="4" t="s">
        <v>311</v>
      </c>
      <c r="J501" s="4" t="s">
        <v>1225</v>
      </c>
      <c r="K501" s="4" t="s">
        <v>78</v>
      </c>
      <c r="L501" s="4" t="s">
        <v>1212</v>
      </c>
      <c r="M501" s="86">
        <v>2.64</v>
      </c>
      <c r="N501" s="4" t="s">
        <v>1337</v>
      </c>
      <c r="O501" s="91">
        <v>7.4999999999999997E-3</v>
      </c>
      <c r="P501" s="87">
        <v>1.6299999999999999E-2</v>
      </c>
      <c r="R501" s="86">
        <v>3776225</v>
      </c>
      <c r="S501" s="88">
        <v>1</v>
      </c>
      <c r="T501" s="89">
        <v>114.25</v>
      </c>
      <c r="U501" s="86">
        <v>4314.3370000000004</v>
      </c>
      <c r="W501" s="4" t="s">
        <v>17</v>
      </c>
      <c r="X501" s="87">
        <v>1.6899999999999999E-4</v>
      </c>
      <c r="Y501" s="87">
        <v>1.45087887904731E-2</v>
      </c>
      <c r="Z501" s="87">
        <v>6.6001362632477599E-3</v>
      </c>
    </row>
    <row r="502" spans="1:26" x14ac:dyDescent="0.2">
      <c r="A502" s="7">
        <v>1038</v>
      </c>
      <c r="B502" s="4">
        <v>1319</v>
      </c>
      <c r="C502" s="4" t="s">
        <v>1338</v>
      </c>
      <c r="D502" s="4" t="s">
        <v>1339</v>
      </c>
      <c r="E502" s="4" t="s">
        <v>1340</v>
      </c>
      <c r="F502" s="4" t="s">
        <v>224</v>
      </c>
      <c r="G502" s="4" t="s">
        <v>53</v>
      </c>
      <c r="H502" s="4" t="s">
        <v>53</v>
      </c>
      <c r="I502" s="4" t="s">
        <v>311</v>
      </c>
      <c r="J502" s="4" t="s">
        <v>1225</v>
      </c>
      <c r="K502" s="4" t="s">
        <v>78</v>
      </c>
      <c r="L502" s="4" t="s">
        <v>1212</v>
      </c>
      <c r="M502" s="86">
        <v>1.6040000000000001</v>
      </c>
      <c r="N502" s="4" t="s">
        <v>1341</v>
      </c>
      <c r="O502" s="91">
        <v>4.1700000000000001E-2</v>
      </c>
      <c r="P502" s="87">
        <v>4.718E-2</v>
      </c>
      <c r="R502" s="86">
        <v>178611</v>
      </c>
      <c r="S502" s="88">
        <v>1</v>
      </c>
      <c r="T502" s="89">
        <v>99.82</v>
      </c>
      <c r="U502" s="86">
        <v>178.29</v>
      </c>
      <c r="W502" s="4" t="s">
        <v>17</v>
      </c>
      <c r="X502" s="87">
        <v>7.9999999999999996E-6</v>
      </c>
      <c r="Y502" s="87">
        <v>5.995740862356E-4</v>
      </c>
      <c r="Z502" s="87">
        <v>2.7274989843850201E-4</v>
      </c>
    </row>
    <row r="503" spans="1:26" x14ac:dyDescent="0.2">
      <c r="A503" s="7">
        <v>1038</v>
      </c>
      <c r="B503" s="4">
        <v>1319</v>
      </c>
      <c r="C503" s="4" t="s">
        <v>1222</v>
      </c>
      <c r="D503" s="4" t="s">
        <v>1342</v>
      </c>
      <c r="E503" s="4" t="s">
        <v>1343</v>
      </c>
      <c r="F503" s="4" t="s">
        <v>223</v>
      </c>
      <c r="G503" s="4" t="s">
        <v>53</v>
      </c>
      <c r="H503" s="4" t="s">
        <v>53</v>
      </c>
      <c r="I503" s="4" t="s">
        <v>311</v>
      </c>
      <c r="J503" s="4" t="s">
        <v>1225</v>
      </c>
      <c r="K503" s="4" t="s">
        <v>78</v>
      </c>
      <c r="L503" s="4" t="s">
        <v>1212</v>
      </c>
      <c r="M503" s="86">
        <v>3.86</v>
      </c>
      <c r="N503" s="4" t="s">
        <v>1344</v>
      </c>
      <c r="O503" s="91">
        <v>2.2499999999999999E-2</v>
      </c>
      <c r="P503" s="87">
        <v>4.5159999999999999E-2</v>
      </c>
      <c r="R503" s="86">
        <v>4723605</v>
      </c>
      <c r="S503" s="88">
        <v>1</v>
      </c>
      <c r="T503" s="89">
        <v>91.9</v>
      </c>
      <c r="U503" s="86">
        <v>4340.9930000000004</v>
      </c>
      <c r="W503" s="4" t="s">
        <v>17</v>
      </c>
      <c r="X503" s="87">
        <v>1.4100000000000001E-4</v>
      </c>
      <c r="Y503" s="87">
        <v>1.45984306726564E-2</v>
      </c>
      <c r="Z503" s="87">
        <v>6.6409149006549199E-3</v>
      </c>
    </row>
    <row r="504" spans="1:26" x14ac:dyDescent="0.2">
      <c r="A504" s="7">
        <v>1038</v>
      </c>
      <c r="B504" s="4">
        <v>1319</v>
      </c>
      <c r="C504" s="4" t="s">
        <v>1227</v>
      </c>
      <c r="D504" s="4" t="s">
        <v>1345</v>
      </c>
      <c r="E504" s="4" t="s">
        <v>1346</v>
      </c>
      <c r="F504" s="4" t="s">
        <v>221</v>
      </c>
      <c r="G504" s="4" t="s">
        <v>53</v>
      </c>
      <c r="H504" s="4" t="s">
        <v>53</v>
      </c>
      <c r="I504" s="4" t="s">
        <v>311</v>
      </c>
      <c r="J504" s="4" t="s">
        <v>1225</v>
      </c>
      <c r="K504" s="4" t="s">
        <v>78</v>
      </c>
      <c r="L504" s="4" t="s">
        <v>1212</v>
      </c>
      <c r="M504" s="86">
        <v>4.6100000000000003</v>
      </c>
      <c r="N504" s="4" t="s">
        <v>1347</v>
      </c>
      <c r="O504" s="91">
        <v>5.0000000000000001E-3</v>
      </c>
      <c r="P504" s="87">
        <v>1.8280000000000001E-2</v>
      </c>
      <c r="R504" s="86">
        <v>11851834</v>
      </c>
      <c r="S504" s="88">
        <v>1</v>
      </c>
      <c r="T504" s="89">
        <v>108.85</v>
      </c>
      <c r="U504" s="86">
        <v>12900.721</v>
      </c>
      <c r="W504" s="4" t="s">
        <v>17</v>
      </c>
      <c r="X504" s="87">
        <v>4.3899999999999999E-4</v>
      </c>
      <c r="Y504" s="87">
        <v>4.3384148712891001E-2</v>
      </c>
      <c r="Z504" s="87">
        <v>1.9735713111910799E-2</v>
      </c>
    </row>
    <row r="505" spans="1:26" x14ac:dyDescent="0.2">
      <c r="A505" s="7">
        <v>1038</v>
      </c>
      <c r="B505" s="4">
        <v>1319</v>
      </c>
      <c r="C505" s="4" t="s">
        <v>1222</v>
      </c>
      <c r="D505" s="4" t="s">
        <v>1421</v>
      </c>
      <c r="E505" s="4" t="s">
        <v>1422</v>
      </c>
      <c r="F505" s="4" t="s">
        <v>223</v>
      </c>
      <c r="G505" s="4" t="s">
        <v>53</v>
      </c>
      <c r="H505" s="4" t="s">
        <v>53</v>
      </c>
      <c r="I505" s="4" t="s">
        <v>311</v>
      </c>
      <c r="J505" s="4" t="s">
        <v>1225</v>
      </c>
      <c r="K505" s="4" t="s">
        <v>78</v>
      </c>
      <c r="L505" s="4" t="s">
        <v>1212</v>
      </c>
      <c r="M505" s="86">
        <v>5.33</v>
      </c>
      <c r="N505" s="4" t="s">
        <v>1423</v>
      </c>
      <c r="O505" s="91">
        <v>0.01</v>
      </c>
      <c r="P505" s="87">
        <v>4.6289999999999998E-2</v>
      </c>
      <c r="R505" s="86">
        <v>8141447</v>
      </c>
      <c r="S505" s="88">
        <v>1</v>
      </c>
      <c r="T505" s="89">
        <v>83.24</v>
      </c>
      <c r="U505" s="86">
        <v>6776.94</v>
      </c>
      <c r="W505" s="4" t="s">
        <v>17</v>
      </c>
      <c r="X505" s="87">
        <v>2.1599999999999999E-4</v>
      </c>
      <c r="Y505" s="87">
        <v>2.2790337585162301E-2</v>
      </c>
      <c r="Z505" s="87">
        <v>1.03674631783362E-2</v>
      </c>
    </row>
    <row r="506" spans="1:26" x14ac:dyDescent="0.2">
      <c r="A506" s="7">
        <v>1038</v>
      </c>
      <c r="B506" s="4">
        <v>1319</v>
      </c>
      <c r="C506" s="4" t="s">
        <v>1222</v>
      </c>
      <c r="D506" s="4" t="s">
        <v>1348</v>
      </c>
      <c r="E506" s="4" t="s">
        <v>1349</v>
      </c>
      <c r="F506" s="4" t="s">
        <v>223</v>
      </c>
      <c r="G506" s="4" t="s">
        <v>53</v>
      </c>
      <c r="H506" s="4" t="s">
        <v>53</v>
      </c>
      <c r="I506" s="4" t="s">
        <v>311</v>
      </c>
      <c r="J506" s="4" t="s">
        <v>1225</v>
      </c>
      <c r="K506" s="4" t="s">
        <v>78</v>
      </c>
      <c r="L506" s="4" t="s">
        <v>1212</v>
      </c>
      <c r="M506" s="86">
        <v>11.205</v>
      </c>
      <c r="N506" s="4" t="s">
        <v>1350</v>
      </c>
      <c r="O506" s="91">
        <v>1.4999999999999999E-2</v>
      </c>
      <c r="P506" s="87">
        <v>5.042E-2</v>
      </c>
      <c r="R506" s="86">
        <v>10580379</v>
      </c>
      <c r="S506" s="88">
        <v>1</v>
      </c>
      <c r="T506" s="89">
        <v>67.92</v>
      </c>
      <c r="U506" s="86">
        <v>7186.1930000000002</v>
      </c>
      <c r="W506" s="4" t="s">
        <v>17</v>
      </c>
      <c r="X506" s="87">
        <v>3.3E-4</v>
      </c>
      <c r="Y506" s="87">
        <v>2.41666242070162E-2</v>
      </c>
      <c r="Z506" s="87">
        <v>1.09935443331936E-2</v>
      </c>
    </row>
    <row r="507" spans="1:26" x14ac:dyDescent="0.2">
      <c r="A507" s="7">
        <v>1038</v>
      </c>
      <c r="B507" s="4">
        <v>1319</v>
      </c>
      <c r="C507" s="4" t="s">
        <v>1338</v>
      </c>
      <c r="D507" s="4" t="s">
        <v>1351</v>
      </c>
      <c r="E507" s="4" t="s">
        <v>1352</v>
      </c>
      <c r="F507" s="4" t="s">
        <v>224</v>
      </c>
      <c r="G507" s="4" t="s">
        <v>53</v>
      </c>
      <c r="H507" s="4" t="s">
        <v>53</v>
      </c>
      <c r="I507" s="4" t="s">
        <v>311</v>
      </c>
      <c r="J507" s="4" t="s">
        <v>1225</v>
      </c>
      <c r="K507" s="4" t="s">
        <v>78</v>
      </c>
      <c r="L507" s="4" t="s">
        <v>1212</v>
      </c>
      <c r="M507" s="86">
        <v>5.42</v>
      </c>
      <c r="N507" s="4" t="s">
        <v>1353</v>
      </c>
      <c r="O507" s="91">
        <v>4.1700000000000001E-2</v>
      </c>
      <c r="P507" s="87">
        <v>4.8480000000000002E-2</v>
      </c>
      <c r="R507" s="86">
        <v>1328195</v>
      </c>
      <c r="S507" s="88">
        <v>1</v>
      </c>
      <c r="T507" s="89">
        <v>97.9</v>
      </c>
      <c r="U507" s="86">
        <v>1300.3030000000001</v>
      </c>
      <c r="W507" s="4" t="s">
        <v>17</v>
      </c>
      <c r="X507" s="87">
        <v>4.1999999999999998E-5</v>
      </c>
      <c r="Y507" s="87">
        <v>4.3728201897493E-3</v>
      </c>
      <c r="Z507" s="87">
        <v>1.9892224998117902E-3</v>
      </c>
    </row>
    <row r="508" spans="1:26" x14ac:dyDescent="0.2">
      <c r="A508" s="7">
        <v>1038</v>
      </c>
      <c r="B508" s="4">
        <v>1319</v>
      </c>
      <c r="C508" s="4" t="s">
        <v>1227</v>
      </c>
      <c r="D508" s="4" t="s">
        <v>1354</v>
      </c>
      <c r="E508" s="4" t="s">
        <v>1355</v>
      </c>
      <c r="F508" s="4" t="s">
        <v>221</v>
      </c>
      <c r="G508" s="4" t="s">
        <v>53</v>
      </c>
      <c r="H508" s="4" t="s">
        <v>53</v>
      </c>
      <c r="I508" s="4" t="s">
        <v>311</v>
      </c>
      <c r="J508" s="4" t="s">
        <v>1225</v>
      </c>
      <c r="K508" s="4" t="s">
        <v>78</v>
      </c>
      <c r="L508" s="4" t="s">
        <v>1212</v>
      </c>
      <c r="M508" s="86">
        <v>1.83</v>
      </c>
      <c r="N508" s="4" t="s">
        <v>1356</v>
      </c>
      <c r="O508" s="91">
        <v>1E-3</v>
      </c>
      <c r="P508" s="87">
        <v>1.5679999999999999E-2</v>
      </c>
      <c r="R508" s="86">
        <v>11323459</v>
      </c>
      <c r="S508" s="88">
        <v>1</v>
      </c>
      <c r="T508" s="89">
        <v>112.44</v>
      </c>
      <c r="U508" s="86">
        <v>12732.097</v>
      </c>
      <c r="W508" s="4" t="s">
        <v>17</v>
      </c>
      <c r="X508" s="87">
        <v>5.6099999999999998E-4</v>
      </c>
      <c r="Y508" s="87">
        <v>4.2817078940189997E-2</v>
      </c>
      <c r="Z508" s="87">
        <v>1.9477749623390501E-2</v>
      </c>
    </row>
    <row r="509" spans="1:26" x14ac:dyDescent="0.2">
      <c r="A509" s="7">
        <v>1038</v>
      </c>
      <c r="B509" s="4">
        <v>1319</v>
      </c>
      <c r="C509" s="4" t="s">
        <v>1227</v>
      </c>
      <c r="D509" s="4" t="s">
        <v>1357</v>
      </c>
      <c r="E509" s="4" t="s">
        <v>1358</v>
      </c>
      <c r="F509" s="4" t="s">
        <v>221</v>
      </c>
      <c r="G509" s="4" t="s">
        <v>53</v>
      </c>
      <c r="H509" s="4" t="s">
        <v>53</v>
      </c>
      <c r="I509" s="4" t="s">
        <v>311</v>
      </c>
      <c r="J509" s="4" t="s">
        <v>1225</v>
      </c>
      <c r="K509" s="4" t="s">
        <v>78</v>
      </c>
      <c r="L509" s="4" t="s">
        <v>1212</v>
      </c>
      <c r="M509" s="86">
        <v>7.1340000000000003</v>
      </c>
      <c r="N509" s="4" t="s">
        <v>1359</v>
      </c>
      <c r="O509" s="91">
        <v>1E-3</v>
      </c>
      <c r="P509" s="87">
        <v>1.9910000000000001E-2</v>
      </c>
      <c r="R509" s="86">
        <v>14490981</v>
      </c>
      <c r="S509" s="88">
        <v>1</v>
      </c>
      <c r="T509" s="89">
        <v>101.1</v>
      </c>
      <c r="U509" s="86">
        <v>14650.382</v>
      </c>
      <c r="W509" s="4" t="s">
        <v>17</v>
      </c>
      <c r="X509" s="87">
        <v>4.7199999999999998E-4</v>
      </c>
      <c r="Y509" s="87">
        <v>4.9268124401537203E-2</v>
      </c>
      <c r="Z509" s="87">
        <v>2.2412369439019399E-2</v>
      </c>
    </row>
    <row r="510" spans="1:26" x14ac:dyDescent="0.2">
      <c r="A510" s="7">
        <v>1038</v>
      </c>
      <c r="B510" s="4">
        <v>1319</v>
      </c>
      <c r="C510" s="4" t="s">
        <v>1222</v>
      </c>
      <c r="D510" s="4" t="s">
        <v>1231</v>
      </c>
      <c r="E510" s="4" t="s">
        <v>1232</v>
      </c>
      <c r="F510" s="4" t="s">
        <v>223</v>
      </c>
      <c r="G510" s="4" t="s">
        <v>53</v>
      </c>
      <c r="H510" s="4" t="s">
        <v>53</v>
      </c>
      <c r="I510" s="4" t="s">
        <v>311</v>
      </c>
      <c r="J510" s="4" t="s">
        <v>1225</v>
      </c>
      <c r="K510" s="4" t="s">
        <v>78</v>
      </c>
      <c r="L510" s="4" t="s">
        <v>1212</v>
      </c>
      <c r="M510" s="86">
        <v>1.4</v>
      </c>
      <c r="N510" s="4" t="s">
        <v>1233</v>
      </c>
      <c r="O510" s="91">
        <v>5.0000000000000001E-3</v>
      </c>
      <c r="P510" s="87">
        <v>4.3909999999999998E-2</v>
      </c>
      <c r="R510" s="86">
        <v>15006566</v>
      </c>
      <c r="S510" s="88">
        <v>1</v>
      </c>
      <c r="T510" s="89">
        <v>95.1</v>
      </c>
      <c r="U510" s="86">
        <v>14271.244000000001</v>
      </c>
      <c r="W510" s="4" t="s">
        <v>17</v>
      </c>
      <c r="X510" s="87">
        <v>5.4000000000000001E-4</v>
      </c>
      <c r="Y510" s="87">
        <v>4.7993113619329099E-2</v>
      </c>
      <c r="Z510" s="87">
        <v>2.1832359279576601E-2</v>
      </c>
    </row>
    <row r="511" spans="1:26" x14ac:dyDescent="0.2">
      <c r="A511" s="7">
        <v>1038</v>
      </c>
      <c r="B511" s="4">
        <v>1319</v>
      </c>
      <c r="C511" s="4" t="s">
        <v>1222</v>
      </c>
      <c r="D511" s="4" t="s">
        <v>1360</v>
      </c>
      <c r="E511" s="4" t="s">
        <v>1361</v>
      </c>
      <c r="F511" s="4" t="s">
        <v>223</v>
      </c>
      <c r="G511" s="4" t="s">
        <v>53</v>
      </c>
      <c r="H511" s="4" t="s">
        <v>53</v>
      </c>
      <c r="I511" s="4" t="s">
        <v>311</v>
      </c>
      <c r="J511" s="4" t="s">
        <v>1225</v>
      </c>
      <c r="K511" s="4" t="s">
        <v>78</v>
      </c>
      <c r="L511" s="4" t="s">
        <v>1212</v>
      </c>
      <c r="M511" s="86">
        <v>16.63</v>
      </c>
      <c r="N511" s="4" t="s">
        <v>1362</v>
      </c>
      <c r="O511" s="91">
        <v>2.8000000000000001E-2</v>
      </c>
      <c r="P511" s="87">
        <v>5.4420000000000003E-2</v>
      </c>
      <c r="R511" s="86">
        <v>4078296</v>
      </c>
      <c r="S511" s="88">
        <v>1</v>
      </c>
      <c r="T511" s="89">
        <v>64.7</v>
      </c>
      <c r="U511" s="86">
        <v>2638.6579999999999</v>
      </c>
      <c r="W511" s="4" t="s">
        <v>17</v>
      </c>
      <c r="X511" s="87">
        <v>2.3000000000000001E-4</v>
      </c>
      <c r="Y511" s="87">
        <v>8.8736053714401596E-3</v>
      </c>
      <c r="Z511" s="87">
        <v>4.03665705274096E-3</v>
      </c>
    </row>
    <row r="512" spans="1:26" x14ac:dyDescent="0.2">
      <c r="A512" s="7">
        <v>1038</v>
      </c>
      <c r="B512" s="4">
        <v>1319</v>
      </c>
      <c r="C512" s="4" t="s">
        <v>1222</v>
      </c>
      <c r="D512" s="4" t="s">
        <v>1363</v>
      </c>
      <c r="E512" s="4" t="s">
        <v>1364</v>
      </c>
      <c r="F512" s="4" t="s">
        <v>223</v>
      </c>
      <c r="G512" s="4" t="s">
        <v>53</v>
      </c>
      <c r="H512" s="4" t="s">
        <v>53</v>
      </c>
      <c r="I512" s="4" t="s">
        <v>311</v>
      </c>
      <c r="J512" s="4" t="s">
        <v>1225</v>
      </c>
      <c r="K512" s="4" t="s">
        <v>78</v>
      </c>
      <c r="L512" s="4" t="s">
        <v>1212</v>
      </c>
      <c r="M512" s="86">
        <v>4.0549999999999997</v>
      </c>
      <c r="N512" s="4" t="s">
        <v>1365</v>
      </c>
      <c r="O512" s="91">
        <v>3.7499999999999999E-2</v>
      </c>
      <c r="P512" s="87">
        <v>4.5620000000000001E-2</v>
      </c>
      <c r="R512" s="86">
        <v>3570897</v>
      </c>
      <c r="S512" s="88">
        <v>1</v>
      </c>
      <c r="T512" s="89">
        <v>99.02</v>
      </c>
      <c r="U512" s="86">
        <v>3535.902</v>
      </c>
      <c r="W512" s="4" t="s">
        <v>17</v>
      </c>
      <c r="X512" s="87">
        <v>1.1E-4</v>
      </c>
      <c r="Y512" s="87">
        <v>1.18909713350548E-2</v>
      </c>
      <c r="Z512" s="87">
        <v>5.4092751812107199E-3</v>
      </c>
    </row>
    <row r="513" spans="1:26" x14ac:dyDescent="0.2">
      <c r="A513" s="7">
        <v>1038</v>
      </c>
      <c r="B513" s="4">
        <v>1319</v>
      </c>
      <c r="C513" s="4" t="s">
        <v>1227</v>
      </c>
      <c r="D513" s="4" t="s">
        <v>1366</v>
      </c>
      <c r="E513" s="4" t="s">
        <v>1367</v>
      </c>
      <c r="F513" s="4" t="s">
        <v>221</v>
      </c>
      <c r="G513" s="4" t="s">
        <v>53</v>
      </c>
      <c r="H513" s="4" t="s">
        <v>53</v>
      </c>
      <c r="I513" s="4" t="s">
        <v>311</v>
      </c>
      <c r="J513" s="4" t="s">
        <v>1225</v>
      </c>
      <c r="K513" s="4" t="s">
        <v>78</v>
      </c>
      <c r="L513" s="4" t="s">
        <v>1212</v>
      </c>
      <c r="M513" s="86">
        <v>3.972</v>
      </c>
      <c r="N513" s="4" t="s">
        <v>1368</v>
      </c>
      <c r="O513" s="91">
        <v>1.0999999999999999E-2</v>
      </c>
      <c r="P513" s="87">
        <v>1.806E-2</v>
      </c>
      <c r="R513" s="86">
        <v>15709164</v>
      </c>
      <c r="S513" s="88">
        <v>1</v>
      </c>
      <c r="T513" s="89">
        <v>102.6</v>
      </c>
      <c r="U513" s="86">
        <v>16117.602000000001</v>
      </c>
      <c r="W513" s="4" t="s">
        <v>17</v>
      </c>
      <c r="X513" s="87">
        <v>7.6999999999999996E-4</v>
      </c>
      <c r="Y513" s="87">
        <v>5.4202275730798402E-2</v>
      </c>
      <c r="Z513" s="87">
        <v>2.4656944888211501E-2</v>
      </c>
    </row>
    <row r="514" spans="1:26" x14ac:dyDescent="0.2">
      <c r="A514" s="7">
        <v>1038</v>
      </c>
      <c r="B514" s="4">
        <v>1319</v>
      </c>
      <c r="C514" s="4" t="s">
        <v>1234</v>
      </c>
      <c r="D514" s="4" t="s">
        <v>1235</v>
      </c>
      <c r="E514" s="4" t="s">
        <v>1236</v>
      </c>
      <c r="F514" s="4" t="s">
        <v>227</v>
      </c>
      <c r="G514" s="4" t="s">
        <v>53</v>
      </c>
      <c r="H514" s="4" t="s">
        <v>53</v>
      </c>
      <c r="I514" s="4" t="s">
        <v>311</v>
      </c>
      <c r="J514" s="4" t="s">
        <v>1225</v>
      </c>
      <c r="K514" s="4" t="s">
        <v>78</v>
      </c>
      <c r="L514" s="4" t="s">
        <v>1212</v>
      </c>
      <c r="M514" s="86">
        <v>0.16</v>
      </c>
      <c r="N514" s="4" t="s">
        <v>1237</v>
      </c>
      <c r="O514" s="91">
        <v>0</v>
      </c>
      <c r="P514" s="87">
        <v>4.3209999999999998E-2</v>
      </c>
      <c r="R514" s="86">
        <v>5090456</v>
      </c>
      <c r="S514" s="88">
        <v>1</v>
      </c>
      <c r="T514" s="89">
        <v>99.33</v>
      </c>
      <c r="U514" s="86">
        <v>5056.3500000000004</v>
      </c>
      <c r="W514" s="4" t="s">
        <v>17</v>
      </c>
      <c r="X514" s="87">
        <v>5.5000000000000003E-4</v>
      </c>
      <c r="Y514" s="87">
        <v>1.7004121916546201E-2</v>
      </c>
      <c r="Z514" s="87">
        <v>7.73527847891586E-3</v>
      </c>
    </row>
    <row r="515" spans="1:26" x14ac:dyDescent="0.2">
      <c r="A515" s="7">
        <v>1038</v>
      </c>
      <c r="B515" s="4">
        <v>1319</v>
      </c>
      <c r="C515" s="4" t="s">
        <v>1222</v>
      </c>
      <c r="D515" s="4" t="s">
        <v>1369</v>
      </c>
      <c r="E515" s="4" t="s">
        <v>1370</v>
      </c>
      <c r="F515" s="4" t="s">
        <v>223</v>
      </c>
      <c r="G515" s="4" t="s">
        <v>53</v>
      </c>
      <c r="H515" s="4" t="s">
        <v>53</v>
      </c>
      <c r="I515" s="4" t="s">
        <v>311</v>
      </c>
      <c r="J515" s="4" t="s">
        <v>1225</v>
      </c>
      <c r="K515" s="4" t="s">
        <v>78</v>
      </c>
      <c r="L515" s="4" t="s">
        <v>1212</v>
      </c>
      <c r="M515" s="86">
        <v>8.5180000000000007</v>
      </c>
      <c r="N515" s="4" t="s">
        <v>1371</v>
      </c>
      <c r="O515" s="91">
        <v>0.04</v>
      </c>
      <c r="P515" s="87">
        <v>4.8770000000000001E-2</v>
      </c>
      <c r="R515" s="86">
        <v>1501916</v>
      </c>
      <c r="S515" s="88">
        <v>1</v>
      </c>
      <c r="T515" s="89">
        <v>94.93</v>
      </c>
      <c r="U515" s="86">
        <v>1425.769</v>
      </c>
      <c r="W515" s="4" t="s">
        <v>17</v>
      </c>
      <c r="X515" s="87">
        <v>9.0000000000000006E-5</v>
      </c>
      <c r="Y515" s="87">
        <v>4.7947526900868204E-3</v>
      </c>
      <c r="Z515" s="87">
        <v>2.1811621604090302E-3</v>
      </c>
    </row>
    <row r="516" spans="1:26" x14ac:dyDescent="0.2">
      <c r="A516" s="7">
        <v>1038</v>
      </c>
      <c r="B516" s="4">
        <v>1319</v>
      </c>
      <c r="C516" s="4" t="s">
        <v>1222</v>
      </c>
      <c r="D516" s="4" t="s">
        <v>1372</v>
      </c>
      <c r="E516" s="4" t="s">
        <v>1373</v>
      </c>
      <c r="F516" s="4" t="s">
        <v>223</v>
      </c>
      <c r="G516" s="4" t="s">
        <v>53</v>
      </c>
      <c r="H516" s="4" t="s">
        <v>53</v>
      </c>
      <c r="I516" s="4" t="s">
        <v>311</v>
      </c>
      <c r="J516" s="4" t="s">
        <v>1225</v>
      </c>
      <c r="K516" s="4" t="s">
        <v>78</v>
      </c>
      <c r="L516" s="4" t="s">
        <v>1212</v>
      </c>
      <c r="M516" s="86">
        <v>2.89</v>
      </c>
      <c r="N516" s="4" t="s">
        <v>1374</v>
      </c>
      <c r="O516" s="91">
        <v>3.7499999999999999E-2</v>
      </c>
      <c r="P516" s="87">
        <v>4.453E-2</v>
      </c>
      <c r="R516" s="86">
        <v>6943958</v>
      </c>
      <c r="S516" s="88">
        <v>1</v>
      </c>
      <c r="T516" s="89">
        <v>98.09</v>
      </c>
      <c r="U516" s="86">
        <v>6811.3280000000004</v>
      </c>
      <c r="W516" s="4" t="s">
        <v>17</v>
      </c>
      <c r="X516" s="87">
        <v>4.1199999999999999E-4</v>
      </c>
      <c r="Y516" s="87">
        <v>2.29059815537003E-2</v>
      </c>
      <c r="Z516" s="87">
        <v>1.04200703229709E-2</v>
      </c>
    </row>
    <row r="517" spans="1:26" x14ac:dyDescent="0.2">
      <c r="A517" s="7">
        <v>1038</v>
      </c>
      <c r="B517" s="4">
        <v>1319</v>
      </c>
      <c r="C517" s="4" t="s">
        <v>1227</v>
      </c>
      <c r="D517" s="4" t="s">
        <v>1375</v>
      </c>
      <c r="E517" s="4" t="s">
        <v>1376</v>
      </c>
      <c r="F517" s="4" t="s">
        <v>221</v>
      </c>
      <c r="G517" s="4" t="s">
        <v>53</v>
      </c>
      <c r="H517" s="4" t="s">
        <v>53</v>
      </c>
      <c r="I517" s="4" t="s">
        <v>311</v>
      </c>
      <c r="J517" s="4" t="s">
        <v>1225</v>
      </c>
      <c r="K517" s="4" t="s">
        <v>78</v>
      </c>
      <c r="L517" s="4" t="s">
        <v>1212</v>
      </c>
      <c r="M517" s="86">
        <v>8.4309999999999992</v>
      </c>
      <c r="N517" s="4" t="s">
        <v>1377</v>
      </c>
      <c r="O517" s="91">
        <v>1.6E-2</v>
      </c>
      <c r="P517" s="87">
        <v>2.128E-2</v>
      </c>
      <c r="R517" s="86">
        <v>22985698</v>
      </c>
      <c r="S517" s="88">
        <v>1</v>
      </c>
      <c r="T517" s="89">
        <v>100.1</v>
      </c>
      <c r="U517" s="86">
        <v>23008.684000000001</v>
      </c>
      <c r="W517" s="4" t="s">
        <v>17</v>
      </c>
      <c r="X517" s="87">
        <v>2.385E-3</v>
      </c>
      <c r="Y517" s="87">
        <v>7.7376460690265006E-2</v>
      </c>
      <c r="Z517" s="87">
        <v>3.5199022571678701E-2</v>
      </c>
    </row>
    <row r="518" spans="1:26" x14ac:dyDescent="0.2">
      <c r="A518" s="7">
        <v>1038</v>
      </c>
      <c r="B518" s="4">
        <v>1319</v>
      </c>
      <c r="C518" s="4" t="s">
        <v>1234</v>
      </c>
      <c r="D518" s="4" t="s">
        <v>1238</v>
      </c>
      <c r="E518" s="4" t="s">
        <v>1239</v>
      </c>
      <c r="F518" s="4" t="s">
        <v>227</v>
      </c>
      <c r="G518" s="4" t="s">
        <v>53</v>
      </c>
      <c r="H518" s="4" t="s">
        <v>53</v>
      </c>
      <c r="I518" s="4" t="s">
        <v>311</v>
      </c>
      <c r="J518" s="4" t="s">
        <v>1225</v>
      </c>
      <c r="K518" s="4" t="s">
        <v>78</v>
      </c>
      <c r="L518" s="4" t="s">
        <v>1212</v>
      </c>
      <c r="M518" s="86">
        <v>0.40799999999999997</v>
      </c>
      <c r="N518" s="4" t="s">
        <v>1240</v>
      </c>
      <c r="O518" s="91">
        <v>0</v>
      </c>
      <c r="P518" s="87">
        <v>4.342E-2</v>
      </c>
      <c r="R518" s="86">
        <v>4882684</v>
      </c>
      <c r="S518" s="88">
        <v>1</v>
      </c>
      <c r="T518" s="89">
        <v>98.28</v>
      </c>
      <c r="U518" s="86">
        <v>4798.7020000000002</v>
      </c>
      <c r="W518" s="4" t="s">
        <v>17</v>
      </c>
      <c r="X518" s="87">
        <v>5.2599999999999999E-4</v>
      </c>
      <c r="Y518" s="87">
        <v>1.6137670837203501E-2</v>
      </c>
      <c r="Z518" s="87">
        <v>7.3411246131669401E-3</v>
      </c>
    </row>
    <row r="519" spans="1:26" x14ac:dyDescent="0.2">
      <c r="A519" s="7">
        <v>1038</v>
      </c>
      <c r="B519" s="4">
        <v>1319</v>
      </c>
      <c r="C519" s="4" t="s">
        <v>1234</v>
      </c>
      <c r="D519" s="4" t="s">
        <v>1241</v>
      </c>
      <c r="E519" s="4" t="s">
        <v>1242</v>
      </c>
      <c r="F519" s="4" t="s">
        <v>227</v>
      </c>
      <c r="G519" s="4" t="s">
        <v>53</v>
      </c>
      <c r="H519" s="4" t="s">
        <v>53</v>
      </c>
      <c r="I519" s="4" t="s">
        <v>311</v>
      </c>
      <c r="J519" s="4" t="s">
        <v>1225</v>
      </c>
      <c r="K519" s="4" t="s">
        <v>78</v>
      </c>
      <c r="L519" s="4" t="s">
        <v>1212</v>
      </c>
      <c r="M519" s="86">
        <v>0.65800000000000003</v>
      </c>
      <c r="N519" s="4" t="s">
        <v>1243</v>
      </c>
      <c r="O519" s="91">
        <v>0</v>
      </c>
      <c r="P519" s="87">
        <v>4.1689999999999998E-2</v>
      </c>
      <c r="R519" s="86">
        <v>10224844</v>
      </c>
      <c r="S519" s="88">
        <v>1</v>
      </c>
      <c r="T519" s="89">
        <v>97.35</v>
      </c>
      <c r="U519" s="86">
        <v>9953.8860000000004</v>
      </c>
      <c r="W519" s="4" t="s">
        <v>17</v>
      </c>
      <c r="X519" s="87">
        <v>1.3749999999999999E-3</v>
      </c>
      <c r="Y519" s="87">
        <v>3.3474163519469101E-2</v>
      </c>
      <c r="Z519" s="87">
        <v>1.5227600574887701E-2</v>
      </c>
    </row>
    <row r="520" spans="1:26" x14ac:dyDescent="0.2">
      <c r="A520" s="7">
        <v>1038</v>
      </c>
      <c r="B520" s="4">
        <v>1319</v>
      </c>
      <c r="C520" s="4" t="s">
        <v>1244</v>
      </c>
      <c r="D520" s="4" t="s">
        <v>1245</v>
      </c>
      <c r="E520" s="4" t="s">
        <v>1246</v>
      </c>
      <c r="F520" s="4" t="s">
        <v>227</v>
      </c>
      <c r="G520" s="4" t="s">
        <v>53</v>
      </c>
      <c r="H520" s="4" t="s">
        <v>53</v>
      </c>
      <c r="I520" s="4" t="s">
        <v>311</v>
      </c>
      <c r="J520" s="4" t="s">
        <v>1225</v>
      </c>
      <c r="K520" s="4" t="s">
        <v>78</v>
      </c>
      <c r="L520" s="4" t="s">
        <v>1212</v>
      </c>
      <c r="M520" s="86">
        <v>0.03</v>
      </c>
      <c r="N520" s="4" t="s">
        <v>1247</v>
      </c>
      <c r="O520" s="91">
        <v>0</v>
      </c>
      <c r="P520" s="87">
        <v>0.11574</v>
      </c>
      <c r="Q520" s="86">
        <v>2870.5610000000001</v>
      </c>
      <c r="R520" s="86">
        <v>0</v>
      </c>
      <c r="S520" s="88">
        <v>1</v>
      </c>
      <c r="T520" s="89">
        <v>0</v>
      </c>
      <c r="U520" s="86">
        <v>2870.5610000000001</v>
      </c>
      <c r="W520" s="4" t="s">
        <v>17</v>
      </c>
      <c r="X520" s="87">
        <v>0</v>
      </c>
      <c r="Y520" s="87">
        <v>9.6534792381371502E-3</v>
      </c>
      <c r="Z520" s="87">
        <v>4.3914264178947096E-3</v>
      </c>
    </row>
    <row r="521" spans="1:26" x14ac:dyDescent="0.2">
      <c r="A521" s="7">
        <v>1038</v>
      </c>
      <c r="B521" s="4">
        <v>1319</v>
      </c>
      <c r="C521" s="4" t="s">
        <v>1244</v>
      </c>
      <c r="D521" s="4" t="s">
        <v>1248</v>
      </c>
      <c r="E521" s="4" t="s">
        <v>1249</v>
      </c>
      <c r="F521" s="4" t="s">
        <v>227</v>
      </c>
      <c r="G521" s="4" t="s">
        <v>53</v>
      </c>
      <c r="H521" s="4" t="s">
        <v>53</v>
      </c>
      <c r="I521" s="4" t="s">
        <v>311</v>
      </c>
      <c r="J521" s="4" t="s">
        <v>1225</v>
      </c>
      <c r="K521" s="4" t="s">
        <v>78</v>
      </c>
      <c r="L521" s="4" t="s">
        <v>1212</v>
      </c>
      <c r="M521" s="86">
        <v>0.1</v>
      </c>
      <c r="N521" s="4" t="s">
        <v>1250</v>
      </c>
      <c r="O521" s="91">
        <v>0</v>
      </c>
      <c r="P521" s="87">
        <v>4.487E-2</v>
      </c>
      <c r="R521" s="86">
        <v>5450325</v>
      </c>
      <c r="S521" s="88">
        <v>1</v>
      </c>
      <c r="T521" s="89">
        <v>99.58</v>
      </c>
      <c r="U521" s="86">
        <v>5427.4340000000002</v>
      </c>
      <c r="W521" s="4" t="s">
        <v>17</v>
      </c>
      <c r="X521" s="87">
        <v>1.36E-4</v>
      </c>
      <c r="Y521" s="87">
        <v>1.8252048262287299E-2</v>
      </c>
      <c r="Z521" s="87">
        <v>8.3029677634822302E-3</v>
      </c>
    </row>
    <row r="522" spans="1:26" x14ac:dyDescent="0.2">
      <c r="A522" s="7">
        <v>1038</v>
      </c>
      <c r="B522" s="4">
        <v>1319</v>
      </c>
      <c r="C522" s="4" t="s">
        <v>1244</v>
      </c>
      <c r="D522" s="4" t="s">
        <v>1251</v>
      </c>
      <c r="E522" s="4" t="s">
        <v>1252</v>
      </c>
      <c r="F522" s="4" t="s">
        <v>227</v>
      </c>
      <c r="G522" s="4" t="s">
        <v>53</v>
      </c>
      <c r="H522" s="4" t="s">
        <v>53</v>
      </c>
      <c r="I522" s="4" t="s">
        <v>311</v>
      </c>
      <c r="J522" s="4" t="s">
        <v>1225</v>
      </c>
      <c r="K522" s="4" t="s">
        <v>78</v>
      </c>
      <c r="L522" s="4" t="s">
        <v>1212</v>
      </c>
      <c r="M522" s="86">
        <v>0.18</v>
      </c>
      <c r="N522" s="4" t="s">
        <v>1253</v>
      </c>
      <c r="O522" s="91">
        <v>0</v>
      </c>
      <c r="P522" s="87">
        <v>4.3360000000000003E-2</v>
      </c>
      <c r="R522" s="86">
        <v>14837642</v>
      </c>
      <c r="S522" s="88">
        <v>1</v>
      </c>
      <c r="T522" s="89">
        <v>99.27</v>
      </c>
      <c r="U522" s="86">
        <v>14729.326999999999</v>
      </c>
      <c r="W522" s="4" t="s">
        <v>17</v>
      </c>
      <c r="X522" s="87">
        <v>3.7100000000000002E-4</v>
      </c>
      <c r="Y522" s="87">
        <v>4.9533611878056397E-2</v>
      </c>
      <c r="Z522" s="87">
        <v>2.2533141306783001E-2</v>
      </c>
    </row>
    <row r="523" spans="1:26" x14ac:dyDescent="0.2">
      <c r="A523" s="7">
        <v>1038</v>
      </c>
      <c r="B523" s="4">
        <v>1319</v>
      </c>
      <c r="C523" s="4" t="s">
        <v>1244</v>
      </c>
      <c r="D523" s="4" t="s">
        <v>1254</v>
      </c>
      <c r="E523" s="4" t="s">
        <v>1255</v>
      </c>
      <c r="F523" s="4" t="s">
        <v>227</v>
      </c>
      <c r="G523" s="4" t="s">
        <v>53</v>
      </c>
      <c r="H523" s="4" t="s">
        <v>53</v>
      </c>
      <c r="I523" s="4" t="s">
        <v>311</v>
      </c>
      <c r="J523" s="4" t="s">
        <v>1225</v>
      </c>
      <c r="K523" s="4" t="s">
        <v>78</v>
      </c>
      <c r="L523" s="4" t="s">
        <v>1212</v>
      </c>
      <c r="M523" s="86">
        <v>0.23</v>
      </c>
      <c r="N523" s="4" t="s">
        <v>1256</v>
      </c>
      <c r="O523" s="91">
        <v>0</v>
      </c>
      <c r="P523" s="87">
        <v>4.3630000000000002E-2</v>
      </c>
      <c r="R523" s="86">
        <v>2201426</v>
      </c>
      <c r="S523" s="88">
        <v>1</v>
      </c>
      <c r="T523" s="89">
        <v>98.86</v>
      </c>
      <c r="U523" s="86">
        <v>2176.33</v>
      </c>
      <c r="W523" s="4" t="s">
        <v>17</v>
      </c>
      <c r="X523" s="87">
        <v>1.83E-4</v>
      </c>
      <c r="Y523" s="87">
        <v>7.3188321011756798E-3</v>
      </c>
      <c r="Z523" s="87">
        <v>3.3293812359657402E-3</v>
      </c>
    </row>
    <row r="524" spans="1:26" x14ac:dyDescent="0.2">
      <c r="A524" s="7">
        <v>1038</v>
      </c>
      <c r="B524" s="4">
        <v>1319</v>
      </c>
      <c r="C524" s="4" t="s">
        <v>1244</v>
      </c>
      <c r="D524" s="4" t="s">
        <v>1257</v>
      </c>
      <c r="E524" s="4" t="s">
        <v>1258</v>
      </c>
      <c r="F524" s="4" t="s">
        <v>227</v>
      </c>
      <c r="G524" s="4" t="s">
        <v>53</v>
      </c>
      <c r="H524" s="4" t="s">
        <v>53</v>
      </c>
      <c r="I524" s="4" t="s">
        <v>311</v>
      </c>
      <c r="J524" s="4" t="s">
        <v>1225</v>
      </c>
      <c r="K524" s="4" t="s">
        <v>78</v>
      </c>
      <c r="L524" s="4" t="s">
        <v>1212</v>
      </c>
      <c r="M524" s="86">
        <v>0.35</v>
      </c>
      <c r="N524" s="4" t="s">
        <v>1259</v>
      </c>
      <c r="O524" s="91">
        <v>0</v>
      </c>
      <c r="P524" s="87">
        <v>4.2909999999999997E-2</v>
      </c>
      <c r="R524" s="86">
        <v>3441597</v>
      </c>
      <c r="S524" s="88">
        <v>1</v>
      </c>
      <c r="T524" s="89">
        <v>98.56</v>
      </c>
      <c r="U524" s="86">
        <v>3392.038</v>
      </c>
      <c r="W524" s="4" t="s">
        <v>17</v>
      </c>
      <c r="X524" s="87">
        <v>2.8699999999999998E-4</v>
      </c>
      <c r="Y524" s="87">
        <v>1.14071669053065E-2</v>
      </c>
      <c r="Z524" s="87">
        <v>5.1891896036194004E-3</v>
      </c>
    </row>
    <row r="525" spans="1:26" x14ac:dyDescent="0.2">
      <c r="A525" s="7">
        <v>1038</v>
      </c>
      <c r="B525" s="4">
        <v>1319</v>
      </c>
      <c r="C525" s="4" t="s">
        <v>1244</v>
      </c>
      <c r="D525" s="4" t="s">
        <v>1260</v>
      </c>
      <c r="E525" s="4" t="s">
        <v>1261</v>
      </c>
      <c r="F525" s="4" t="s">
        <v>227</v>
      </c>
      <c r="G525" s="4" t="s">
        <v>53</v>
      </c>
      <c r="H525" s="4" t="s">
        <v>53</v>
      </c>
      <c r="I525" s="4" t="s">
        <v>311</v>
      </c>
      <c r="J525" s="4" t="s">
        <v>1225</v>
      </c>
      <c r="K525" s="4" t="s">
        <v>78</v>
      </c>
      <c r="L525" s="4" t="s">
        <v>1212</v>
      </c>
      <c r="M525" s="86">
        <v>0.42</v>
      </c>
      <c r="N525" s="4" t="s">
        <v>1262</v>
      </c>
      <c r="O525" s="91">
        <v>0</v>
      </c>
      <c r="P525" s="87">
        <v>4.3490000000000001E-2</v>
      </c>
      <c r="R525" s="86">
        <v>3427398</v>
      </c>
      <c r="S525" s="88">
        <v>1</v>
      </c>
      <c r="T525" s="89">
        <v>98.22</v>
      </c>
      <c r="U525" s="86">
        <v>3366.39</v>
      </c>
      <c r="W525" s="4" t="s">
        <v>17</v>
      </c>
      <c r="X525" s="87">
        <v>2.8600000000000001E-4</v>
      </c>
      <c r="Y525" s="87">
        <v>1.1320915674361399E-2</v>
      </c>
      <c r="Z525" s="87">
        <v>5.1499533940824599E-3</v>
      </c>
    </row>
    <row r="526" spans="1:26" x14ac:dyDescent="0.2">
      <c r="A526" s="7">
        <v>1038</v>
      </c>
      <c r="B526" s="4">
        <v>1319</v>
      </c>
      <c r="C526" s="4" t="s">
        <v>1244</v>
      </c>
      <c r="D526" s="4" t="s">
        <v>1263</v>
      </c>
      <c r="E526" s="4" t="s">
        <v>1264</v>
      </c>
      <c r="F526" s="4" t="s">
        <v>227</v>
      </c>
      <c r="G526" s="4" t="s">
        <v>53</v>
      </c>
      <c r="H526" s="4" t="s">
        <v>53</v>
      </c>
      <c r="I526" s="4" t="s">
        <v>311</v>
      </c>
      <c r="J526" s="4" t="s">
        <v>1225</v>
      </c>
      <c r="K526" s="4" t="s">
        <v>78</v>
      </c>
      <c r="L526" s="4" t="s">
        <v>1212</v>
      </c>
      <c r="M526" s="86">
        <v>0.5</v>
      </c>
      <c r="N526" s="4" t="s">
        <v>1265</v>
      </c>
      <c r="O526" s="91">
        <v>0</v>
      </c>
      <c r="P526" s="87">
        <v>4.3479999999999998E-2</v>
      </c>
      <c r="R526" s="86">
        <v>6547567</v>
      </c>
      <c r="S526" s="88">
        <v>1</v>
      </c>
      <c r="T526" s="89">
        <v>97.9</v>
      </c>
      <c r="U526" s="86">
        <v>6410.0680000000002</v>
      </c>
      <c r="W526" s="4" t="s">
        <v>17</v>
      </c>
      <c r="X526" s="87">
        <v>5.4600000000000004E-4</v>
      </c>
      <c r="Y526" s="87">
        <v>2.1556573523719199E-2</v>
      </c>
      <c r="Z526" s="87">
        <v>9.8062164030320795E-3</v>
      </c>
    </row>
    <row r="527" spans="1:26" x14ac:dyDescent="0.2">
      <c r="A527" s="7">
        <v>1038</v>
      </c>
      <c r="B527" s="4">
        <v>1319</v>
      </c>
      <c r="C527" s="4" t="s">
        <v>1244</v>
      </c>
      <c r="D527" s="4" t="s">
        <v>1266</v>
      </c>
      <c r="E527" s="4" t="s">
        <v>1267</v>
      </c>
      <c r="F527" s="4" t="s">
        <v>227</v>
      </c>
      <c r="G527" s="4" t="s">
        <v>53</v>
      </c>
      <c r="H527" s="4" t="s">
        <v>53</v>
      </c>
      <c r="I527" s="4" t="s">
        <v>311</v>
      </c>
      <c r="J527" s="4" t="s">
        <v>1225</v>
      </c>
      <c r="K527" s="4" t="s">
        <v>78</v>
      </c>
      <c r="L527" s="4" t="s">
        <v>1212</v>
      </c>
      <c r="M527" s="86">
        <v>0.55600000000000005</v>
      </c>
      <c r="N527" s="4" t="s">
        <v>1268</v>
      </c>
      <c r="O527" s="91">
        <v>0</v>
      </c>
      <c r="P527" s="87">
        <v>4.3150000000000001E-2</v>
      </c>
      <c r="R527" s="86">
        <v>6700816</v>
      </c>
      <c r="S527" s="88">
        <v>1</v>
      </c>
      <c r="T527" s="89">
        <v>97.52</v>
      </c>
      <c r="U527" s="86">
        <v>6534.6360000000004</v>
      </c>
      <c r="W527" s="4" t="s">
        <v>17</v>
      </c>
      <c r="X527" s="87">
        <v>4.7899999999999999E-4</v>
      </c>
      <c r="Y527" s="87">
        <v>2.19754851643423E-2</v>
      </c>
      <c r="Z527" s="87">
        <v>9.9967818561723792E-3</v>
      </c>
    </row>
    <row r="528" spans="1:26" x14ac:dyDescent="0.2">
      <c r="A528" s="7">
        <v>1038</v>
      </c>
      <c r="B528" s="4">
        <v>1319</v>
      </c>
      <c r="C528" s="4" t="s">
        <v>1244</v>
      </c>
      <c r="D528" s="4" t="s">
        <v>1269</v>
      </c>
      <c r="E528" s="4" t="s">
        <v>1270</v>
      </c>
      <c r="F528" s="4" t="s">
        <v>227</v>
      </c>
      <c r="G528" s="4" t="s">
        <v>53</v>
      </c>
      <c r="H528" s="4" t="s">
        <v>53</v>
      </c>
      <c r="I528" s="4" t="s">
        <v>311</v>
      </c>
      <c r="J528" s="4" t="s">
        <v>1225</v>
      </c>
      <c r="K528" s="4" t="s">
        <v>78</v>
      </c>
      <c r="L528" s="4" t="s">
        <v>1212</v>
      </c>
      <c r="M528" s="86">
        <v>0.63300000000000001</v>
      </c>
      <c r="N528" s="4" t="s">
        <v>1271</v>
      </c>
      <c r="O528" s="91">
        <v>0</v>
      </c>
      <c r="P528" s="87">
        <v>4.2900000000000001E-2</v>
      </c>
      <c r="R528" s="86">
        <v>5742327</v>
      </c>
      <c r="S528" s="88">
        <v>1</v>
      </c>
      <c r="T528" s="89">
        <v>97.22</v>
      </c>
      <c r="U528" s="86">
        <v>5582.69</v>
      </c>
      <c r="W528" s="4" t="s">
        <v>17</v>
      </c>
      <c r="X528" s="87">
        <v>4.7899999999999999E-4</v>
      </c>
      <c r="Y528" s="87">
        <v>1.8774164699772101E-2</v>
      </c>
      <c r="Z528" s="87">
        <v>8.5404817064065001E-3</v>
      </c>
    </row>
    <row r="529" spans="1:26" x14ac:dyDescent="0.2">
      <c r="A529" s="7">
        <v>1038</v>
      </c>
      <c r="B529" s="4">
        <v>1319</v>
      </c>
      <c r="C529" s="4" t="s">
        <v>1244</v>
      </c>
      <c r="D529" s="4" t="s">
        <v>1272</v>
      </c>
      <c r="E529" s="4" t="s">
        <v>1273</v>
      </c>
      <c r="F529" s="4" t="s">
        <v>227</v>
      </c>
      <c r="G529" s="4" t="s">
        <v>53</v>
      </c>
      <c r="H529" s="4" t="s">
        <v>53</v>
      </c>
      <c r="I529" s="4" t="s">
        <v>311</v>
      </c>
      <c r="J529" s="4" t="s">
        <v>1225</v>
      </c>
      <c r="K529" s="4" t="s">
        <v>78</v>
      </c>
      <c r="L529" s="4" t="s">
        <v>1212</v>
      </c>
      <c r="M529" s="86">
        <v>0.748</v>
      </c>
      <c r="N529" s="4" t="s">
        <v>1274</v>
      </c>
      <c r="O529" s="91">
        <v>0</v>
      </c>
      <c r="P529" s="87">
        <v>4.2999999999999997E-2</v>
      </c>
      <c r="R529" s="86">
        <v>5035103</v>
      </c>
      <c r="S529" s="88">
        <v>1</v>
      </c>
      <c r="T529" s="89">
        <v>96.9</v>
      </c>
      <c r="U529" s="86">
        <v>4879.0150000000003</v>
      </c>
      <c r="W529" s="4" t="s">
        <v>17</v>
      </c>
      <c r="X529" s="87">
        <v>4.2000000000000002E-4</v>
      </c>
      <c r="Y529" s="87">
        <v>1.6407757278782201E-2</v>
      </c>
      <c r="Z529" s="87">
        <v>7.4639885781069499E-3</v>
      </c>
    </row>
    <row r="530" spans="1:26" x14ac:dyDescent="0.2">
      <c r="A530" s="7">
        <v>1038</v>
      </c>
      <c r="B530" s="4">
        <v>1319</v>
      </c>
      <c r="C530" s="4" t="s">
        <v>1244</v>
      </c>
      <c r="D530" s="4" t="s">
        <v>1275</v>
      </c>
      <c r="E530" s="4" t="s">
        <v>1276</v>
      </c>
      <c r="F530" s="4" t="s">
        <v>227</v>
      </c>
      <c r="G530" s="4" t="s">
        <v>53</v>
      </c>
      <c r="H530" s="4" t="s">
        <v>53</v>
      </c>
      <c r="I530" s="4" t="s">
        <v>311</v>
      </c>
      <c r="J530" s="4" t="s">
        <v>1225</v>
      </c>
      <c r="K530" s="4" t="s">
        <v>78</v>
      </c>
      <c r="L530" s="4" t="s">
        <v>1212</v>
      </c>
      <c r="M530" s="86">
        <v>0.85</v>
      </c>
      <c r="N530" s="4" t="s">
        <v>1277</v>
      </c>
      <c r="O530" s="91">
        <v>0</v>
      </c>
      <c r="P530" s="87">
        <v>4.3380000000000002E-2</v>
      </c>
      <c r="R530" s="86">
        <v>6532633</v>
      </c>
      <c r="S530" s="88">
        <v>1</v>
      </c>
      <c r="T530" s="89">
        <v>96.48</v>
      </c>
      <c r="U530" s="86">
        <v>6302.6840000000002</v>
      </c>
      <c r="W530" s="4" t="s">
        <v>17</v>
      </c>
      <c r="X530" s="87">
        <v>5.44E-4</v>
      </c>
      <c r="Y530" s="87">
        <v>2.1195450022559001E-2</v>
      </c>
      <c r="Z530" s="87">
        <v>9.6419391260009705E-3</v>
      </c>
    </row>
    <row r="531" spans="1:26" x14ac:dyDescent="0.2">
      <c r="A531" s="7">
        <v>1038</v>
      </c>
      <c r="B531" s="4">
        <v>1319</v>
      </c>
      <c r="C531" s="4" t="s">
        <v>1244</v>
      </c>
      <c r="D531" s="4" t="s">
        <v>1278</v>
      </c>
      <c r="E531" s="4" t="s">
        <v>1279</v>
      </c>
      <c r="F531" s="4" t="s">
        <v>227</v>
      </c>
      <c r="G531" s="4" t="s">
        <v>53</v>
      </c>
      <c r="H531" s="4" t="s">
        <v>53</v>
      </c>
      <c r="I531" s="4" t="s">
        <v>311</v>
      </c>
      <c r="J531" s="4" t="s">
        <v>1225</v>
      </c>
      <c r="K531" s="4" t="s">
        <v>78</v>
      </c>
      <c r="L531" s="4" t="s">
        <v>1212</v>
      </c>
      <c r="M531" s="86">
        <v>0.92</v>
      </c>
      <c r="N531" s="4" t="s">
        <v>1280</v>
      </c>
      <c r="O531" s="91">
        <v>0</v>
      </c>
      <c r="P531" s="87">
        <v>4.2979999999999997E-2</v>
      </c>
      <c r="R531" s="86">
        <v>1562889</v>
      </c>
      <c r="S531" s="88">
        <v>1</v>
      </c>
      <c r="T531" s="89">
        <v>96.2</v>
      </c>
      <c r="U531" s="86">
        <v>1503.499</v>
      </c>
      <c r="W531" s="4" t="s">
        <v>17</v>
      </c>
      <c r="X531" s="87">
        <v>1.2999999999999999E-4</v>
      </c>
      <c r="Y531" s="87">
        <v>5.0561540010884403E-3</v>
      </c>
      <c r="Z531" s="87">
        <v>2.3000752066265899E-3</v>
      </c>
    </row>
    <row r="532" spans="1:26" x14ac:dyDescent="0.2">
      <c r="A532" s="7">
        <v>1038</v>
      </c>
      <c r="B532" s="4">
        <v>1319</v>
      </c>
      <c r="C532" s="4" t="s">
        <v>1227</v>
      </c>
      <c r="D532" s="4" t="s">
        <v>1228</v>
      </c>
      <c r="E532" s="4" t="s">
        <v>1229</v>
      </c>
      <c r="F532" s="4" t="s">
        <v>221</v>
      </c>
      <c r="G532" s="4" t="s">
        <v>53</v>
      </c>
      <c r="H532" s="4" t="s">
        <v>53</v>
      </c>
      <c r="I532" s="4" t="s">
        <v>311</v>
      </c>
      <c r="J532" s="4" t="s">
        <v>1225</v>
      </c>
      <c r="K532" s="4" t="s">
        <v>78</v>
      </c>
      <c r="L532" s="4" t="s">
        <v>1212</v>
      </c>
      <c r="M532" s="86">
        <v>1.0720000000000001</v>
      </c>
      <c r="N532" s="4" t="s">
        <v>1230</v>
      </c>
      <c r="O532" s="91">
        <v>7.4999999999999997E-3</v>
      </c>
      <c r="P532" s="87">
        <v>1.303E-2</v>
      </c>
      <c r="R532" s="86">
        <v>3100000</v>
      </c>
      <c r="S532" s="88">
        <v>1</v>
      </c>
      <c r="T532" s="89">
        <v>116.02</v>
      </c>
      <c r="U532" s="86">
        <v>3596.62</v>
      </c>
      <c r="W532" s="4" t="s">
        <v>17</v>
      </c>
      <c r="X532" s="87">
        <v>1.4300000000000001E-4</v>
      </c>
      <c r="Y532" s="87">
        <v>1.2095160666318799E-2</v>
      </c>
      <c r="Z532" s="87">
        <v>5.5021621498823701E-3</v>
      </c>
    </row>
    <row r="533" spans="1:26" x14ac:dyDescent="0.2">
      <c r="A533" s="7">
        <v>1038</v>
      </c>
      <c r="B533" s="4">
        <v>1319</v>
      </c>
      <c r="C533" s="4" t="s">
        <v>1281</v>
      </c>
      <c r="D533" s="4" t="s">
        <v>1282</v>
      </c>
      <c r="E533" s="4" t="s">
        <v>1283</v>
      </c>
      <c r="F533" s="4" t="s">
        <v>225</v>
      </c>
      <c r="G533" s="4" t="s">
        <v>61</v>
      </c>
      <c r="H533" s="4" t="s">
        <v>314</v>
      </c>
      <c r="I533" s="4" t="s">
        <v>1143</v>
      </c>
      <c r="J533" s="4" t="s">
        <v>1284</v>
      </c>
      <c r="K533" s="4" t="s">
        <v>101</v>
      </c>
      <c r="L533" s="4" t="s">
        <v>1206</v>
      </c>
      <c r="M533" s="86">
        <v>0.497</v>
      </c>
      <c r="N533" s="4" t="s">
        <v>1285</v>
      </c>
      <c r="O533" s="91">
        <v>1.25E-3</v>
      </c>
      <c r="P533" s="87">
        <v>3.9370000000000002E-2</v>
      </c>
      <c r="R533" s="86">
        <v>377000</v>
      </c>
      <c r="S533" s="88">
        <v>3.71</v>
      </c>
      <c r="T533" s="89">
        <v>119.768</v>
      </c>
      <c r="U533" s="86">
        <v>1675.1559999999999</v>
      </c>
      <c r="W533" s="4" t="s">
        <v>17</v>
      </c>
      <c r="X533" s="87">
        <v>1.1E-5</v>
      </c>
      <c r="Y533" s="87">
        <v>5.6334225430199197E-3</v>
      </c>
      <c r="Z533" s="87">
        <v>2.5626781772988198E-3</v>
      </c>
    </row>
    <row r="534" spans="1:26" x14ac:dyDescent="0.2">
      <c r="A534" s="7">
        <v>1038</v>
      </c>
      <c r="B534" s="4">
        <v>1319</v>
      </c>
      <c r="C534" s="4" t="s">
        <v>1378</v>
      </c>
      <c r="D534" s="4" t="s">
        <v>1379</v>
      </c>
      <c r="E534" s="4" t="s">
        <v>1380</v>
      </c>
      <c r="F534" s="4" t="s">
        <v>225</v>
      </c>
      <c r="G534" s="4" t="s">
        <v>61</v>
      </c>
      <c r="H534" s="4" t="s">
        <v>53</v>
      </c>
      <c r="I534" s="4" t="s">
        <v>102</v>
      </c>
      <c r="J534" s="4" t="s">
        <v>1381</v>
      </c>
      <c r="K534" s="4" t="s">
        <v>84</v>
      </c>
      <c r="L534" s="4" t="s">
        <v>1206</v>
      </c>
      <c r="M534" s="86">
        <v>12.3</v>
      </c>
      <c r="N534" s="4" t="s">
        <v>1382</v>
      </c>
      <c r="O534" s="91">
        <v>4.4999999999999998E-2</v>
      </c>
      <c r="P534" s="87">
        <v>5.5599999999999997E-2</v>
      </c>
      <c r="R534" s="86">
        <v>1169000</v>
      </c>
      <c r="S534" s="88">
        <v>3.71</v>
      </c>
      <c r="T534" s="89">
        <v>85.722999999999999</v>
      </c>
      <c r="U534" s="86">
        <v>3717.8020000000001</v>
      </c>
      <c r="W534" s="4" t="s">
        <v>17</v>
      </c>
      <c r="X534" s="87">
        <v>1.1689999999999999E-3</v>
      </c>
      <c r="Y534" s="87">
        <v>1.2502687478238199E-2</v>
      </c>
      <c r="Z534" s="87">
        <v>5.6875485752028001E-3</v>
      </c>
    </row>
    <row r="535" spans="1:26" x14ac:dyDescent="0.2">
      <c r="A535" s="7">
        <v>1038</v>
      </c>
      <c r="B535" s="4">
        <v>1319</v>
      </c>
      <c r="C535" s="4" t="s">
        <v>1286</v>
      </c>
      <c r="D535" s="4" t="s">
        <v>1290</v>
      </c>
      <c r="E535" s="4" t="s">
        <v>1291</v>
      </c>
      <c r="F535" s="4" t="s">
        <v>225</v>
      </c>
      <c r="G535" s="4" t="s">
        <v>61</v>
      </c>
      <c r="H535" s="4" t="s">
        <v>314</v>
      </c>
      <c r="I535" s="4" t="s">
        <v>1143</v>
      </c>
      <c r="J535" s="4" t="s">
        <v>1284</v>
      </c>
      <c r="K535" s="4" t="s">
        <v>101</v>
      </c>
      <c r="L535" s="4" t="s">
        <v>1206</v>
      </c>
      <c r="M535" s="86">
        <v>0.126</v>
      </c>
      <c r="N535" s="4" t="s">
        <v>1292</v>
      </c>
      <c r="O535" s="91">
        <v>6.2500000000000003E-3</v>
      </c>
      <c r="P535" s="87">
        <v>5.3190000000000001E-2</v>
      </c>
      <c r="R535" s="86">
        <v>772000</v>
      </c>
      <c r="S535" s="88">
        <v>3.71</v>
      </c>
      <c r="T535" s="89">
        <v>100.116</v>
      </c>
      <c r="U535" s="86">
        <v>2867.442</v>
      </c>
      <c r="W535" s="4" t="s">
        <v>17</v>
      </c>
      <c r="X535" s="87">
        <v>1.2E-5</v>
      </c>
      <c r="Y535" s="87">
        <v>9.6429901315111307E-3</v>
      </c>
      <c r="Z535" s="87">
        <v>4.3866548594957804E-3</v>
      </c>
    </row>
    <row r="536" spans="1:26" x14ac:dyDescent="0.2">
      <c r="A536" s="7">
        <v>1038</v>
      </c>
      <c r="B536" s="4">
        <v>1319</v>
      </c>
      <c r="C536" s="4" t="s">
        <v>1286</v>
      </c>
      <c r="D536" s="4" t="s">
        <v>1293</v>
      </c>
      <c r="E536" s="4" t="s">
        <v>1294</v>
      </c>
      <c r="F536" s="4" t="s">
        <v>225</v>
      </c>
      <c r="G536" s="4" t="s">
        <v>61</v>
      </c>
      <c r="H536" s="4" t="s">
        <v>314</v>
      </c>
      <c r="I536" s="4" t="s">
        <v>1143</v>
      </c>
      <c r="J536" s="4" t="s">
        <v>1284</v>
      </c>
      <c r="K536" s="4" t="s">
        <v>101</v>
      </c>
      <c r="L536" s="4" t="s">
        <v>1206</v>
      </c>
      <c r="M536" s="86">
        <v>8.2000000000000003E-2</v>
      </c>
      <c r="N536" s="4" t="s">
        <v>1295</v>
      </c>
      <c r="O536" s="91">
        <v>7.4999999999999997E-3</v>
      </c>
      <c r="P536" s="87">
        <v>5.0979999999999998E-2</v>
      </c>
      <c r="R536" s="86">
        <v>90000</v>
      </c>
      <c r="S536" s="88">
        <v>3.71</v>
      </c>
      <c r="T536" s="89">
        <v>99.801000000000002</v>
      </c>
      <c r="U536" s="86">
        <v>333.23700000000002</v>
      </c>
      <c r="W536" s="4" t="s">
        <v>17</v>
      </c>
      <c r="X536" s="87">
        <v>9.9999999999999995E-7</v>
      </c>
      <c r="Y536" s="87">
        <v>1.1206502240233901E-3</v>
      </c>
      <c r="Z536" s="87">
        <v>5.0979060270352802E-4</v>
      </c>
    </row>
    <row r="537" spans="1:26" x14ac:dyDescent="0.2">
      <c r="A537" s="7">
        <v>1038</v>
      </c>
      <c r="B537" s="4">
        <v>1319</v>
      </c>
      <c r="C537" s="4" t="s">
        <v>1286</v>
      </c>
      <c r="D537" s="4" t="s">
        <v>1299</v>
      </c>
      <c r="E537" s="4" t="s">
        <v>1300</v>
      </c>
      <c r="F537" s="4" t="s">
        <v>225</v>
      </c>
      <c r="G537" s="4" t="s">
        <v>61</v>
      </c>
      <c r="H537" s="4" t="s">
        <v>314</v>
      </c>
      <c r="I537" s="4" t="s">
        <v>1143</v>
      </c>
      <c r="J537" s="4" t="s">
        <v>1284</v>
      </c>
      <c r="K537" s="4" t="s">
        <v>101</v>
      </c>
      <c r="L537" s="4" t="s">
        <v>1206</v>
      </c>
      <c r="M537" s="86">
        <v>0.123</v>
      </c>
      <c r="N537" s="4" t="s">
        <v>1301</v>
      </c>
      <c r="O537" s="91">
        <v>4.4999999999999998E-2</v>
      </c>
      <c r="P537" s="87">
        <v>4.9730000000000003E-2</v>
      </c>
      <c r="R537" s="86">
        <v>288000</v>
      </c>
      <c r="S537" s="88">
        <v>3.71</v>
      </c>
      <c r="T537" s="89">
        <v>101.45699999999999</v>
      </c>
      <c r="U537" s="86">
        <v>1084.05</v>
      </c>
      <c r="W537" s="4" t="s">
        <v>17</v>
      </c>
      <c r="X537" s="87">
        <v>6.0000000000000002E-6</v>
      </c>
      <c r="Y537" s="87">
        <v>3.6455776803300199E-3</v>
      </c>
      <c r="Z537" s="87">
        <v>1.65839545918761E-3</v>
      </c>
    </row>
    <row r="538" spans="1:26" x14ac:dyDescent="0.2">
      <c r="A538" s="7">
        <v>1038</v>
      </c>
      <c r="B538" s="4">
        <v>1319</v>
      </c>
      <c r="C538" s="4" t="s">
        <v>1286</v>
      </c>
      <c r="D538" s="4" t="s">
        <v>1302</v>
      </c>
      <c r="E538" s="4" t="s">
        <v>1303</v>
      </c>
      <c r="F538" s="4" t="s">
        <v>225</v>
      </c>
      <c r="G538" s="4" t="s">
        <v>61</v>
      </c>
      <c r="H538" s="4" t="s">
        <v>314</v>
      </c>
      <c r="I538" s="4" t="s">
        <v>1143</v>
      </c>
      <c r="J538" s="4" t="s">
        <v>1284</v>
      </c>
      <c r="K538" s="4" t="s">
        <v>101</v>
      </c>
      <c r="L538" s="4" t="s">
        <v>1206</v>
      </c>
      <c r="M538" s="86">
        <v>0.33200000000000002</v>
      </c>
      <c r="N538" s="4" t="s">
        <v>1304</v>
      </c>
      <c r="O538" s="91">
        <v>0.02</v>
      </c>
      <c r="P538" s="87">
        <v>4.9059999999999999E-2</v>
      </c>
      <c r="R538" s="86">
        <v>78000</v>
      </c>
      <c r="S538" s="88">
        <v>3.71</v>
      </c>
      <c r="T538" s="89">
        <v>99.307000000000002</v>
      </c>
      <c r="U538" s="86">
        <v>287.375</v>
      </c>
      <c r="W538" s="4" t="s">
        <v>17</v>
      </c>
      <c r="X538" s="87">
        <v>9.9999999999999995E-7</v>
      </c>
      <c r="Y538" s="87">
        <v>9.6642159386866699E-4</v>
      </c>
      <c r="Z538" s="87">
        <v>4.3963106082752998E-4</v>
      </c>
    </row>
    <row r="539" spans="1:26" x14ac:dyDescent="0.2">
      <c r="A539" s="7">
        <v>1038</v>
      </c>
      <c r="B539" s="4">
        <v>1319</v>
      </c>
      <c r="C539" s="4" t="s">
        <v>1383</v>
      </c>
      <c r="D539" s="4" t="s">
        <v>1384</v>
      </c>
      <c r="E539" s="4" t="s">
        <v>1385</v>
      </c>
      <c r="F539" s="4" t="s">
        <v>225</v>
      </c>
      <c r="G539" s="4" t="s">
        <v>61</v>
      </c>
      <c r="H539" s="4" t="s">
        <v>314</v>
      </c>
      <c r="I539" s="4" t="s">
        <v>1143</v>
      </c>
      <c r="J539" s="4" t="s">
        <v>1284</v>
      </c>
      <c r="K539" s="4" t="s">
        <v>101</v>
      </c>
      <c r="L539" s="4" t="s">
        <v>1206</v>
      </c>
      <c r="M539" s="86">
        <v>12.683999999999999</v>
      </c>
      <c r="N539" s="4" t="s">
        <v>1386</v>
      </c>
      <c r="O539" s="91">
        <v>0.04</v>
      </c>
      <c r="P539" s="87">
        <v>4.197E-2</v>
      </c>
      <c r="R539" s="86">
        <v>1554000</v>
      </c>
      <c r="S539" s="88">
        <v>3.71</v>
      </c>
      <c r="T539" s="89">
        <v>99.974999999999994</v>
      </c>
      <c r="U539" s="86">
        <v>5763.9160000000002</v>
      </c>
      <c r="W539" s="4" t="s">
        <v>17</v>
      </c>
      <c r="X539" s="87">
        <v>3.3000000000000003E-5</v>
      </c>
      <c r="Y539" s="87">
        <v>1.9383612840860698E-2</v>
      </c>
      <c r="Z539" s="87">
        <v>8.8177233724516593E-3</v>
      </c>
    </row>
    <row r="540" spans="1:26" x14ac:dyDescent="0.2">
      <c r="A540" s="7">
        <v>1038</v>
      </c>
      <c r="B540" s="4">
        <v>1319</v>
      </c>
      <c r="C540" s="4" t="s">
        <v>1281</v>
      </c>
      <c r="D540" s="4" t="s">
        <v>1387</v>
      </c>
      <c r="E540" s="4" t="s">
        <v>1388</v>
      </c>
      <c r="F540" s="4" t="s">
        <v>225</v>
      </c>
      <c r="G540" s="4" t="s">
        <v>61</v>
      </c>
      <c r="H540" s="4" t="s">
        <v>314</v>
      </c>
      <c r="I540" s="4" t="s">
        <v>1143</v>
      </c>
      <c r="J540" s="4" t="s">
        <v>1284</v>
      </c>
      <c r="K540" s="4" t="s">
        <v>101</v>
      </c>
      <c r="L540" s="4" t="s">
        <v>1206</v>
      </c>
      <c r="M540" s="86">
        <v>13.006</v>
      </c>
      <c r="N540" s="4" t="s">
        <v>1389</v>
      </c>
      <c r="O540" s="91">
        <v>3.875E-2</v>
      </c>
      <c r="P540" s="87">
        <v>4.2130000000000001E-2</v>
      </c>
      <c r="R540" s="86">
        <v>286000</v>
      </c>
      <c r="S540" s="88">
        <v>3.71</v>
      </c>
      <c r="T540" s="89">
        <v>97.045000000000002</v>
      </c>
      <c r="U540" s="86">
        <v>1029.7070000000001</v>
      </c>
      <c r="W540" s="4" t="s">
        <v>17</v>
      </c>
      <c r="X540" s="87">
        <v>6.9999999999999999E-6</v>
      </c>
      <c r="Y540" s="87">
        <v>3.4628270031367798E-3</v>
      </c>
      <c r="Z540" s="87">
        <v>1.57526106464269E-3</v>
      </c>
    </row>
    <row r="541" spans="1:26" x14ac:dyDescent="0.2">
      <c r="A541" s="7">
        <v>1038</v>
      </c>
      <c r="B541" s="4">
        <v>1319</v>
      </c>
      <c r="C541" s="4" t="s">
        <v>1378</v>
      </c>
      <c r="D541" s="4" t="s">
        <v>1390</v>
      </c>
      <c r="E541" s="4" t="s">
        <v>1391</v>
      </c>
      <c r="F541" s="4" t="s">
        <v>225</v>
      </c>
      <c r="G541" s="4" t="s">
        <v>61</v>
      </c>
      <c r="H541" s="4" t="s">
        <v>53</v>
      </c>
      <c r="I541" s="4" t="s">
        <v>102</v>
      </c>
      <c r="J541" s="4" t="s">
        <v>1381</v>
      </c>
      <c r="K541" s="4" t="s">
        <v>84</v>
      </c>
      <c r="L541" s="4" t="s">
        <v>1207</v>
      </c>
      <c r="M541" s="86">
        <v>2.94</v>
      </c>
      <c r="N541" s="4" t="s">
        <v>1392</v>
      </c>
      <c r="O541" s="91">
        <v>1.4999999999999999E-2</v>
      </c>
      <c r="P541" s="87">
        <v>4.0399999999999998E-2</v>
      </c>
      <c r="R541" s="86">
        <v>725000</v>
      </c>
      <c r="S541" s="88">
        <v>4.1524000000000001</v>
      </c>
      <c r="T541" s="89">
        <v>95.727000000000004</v>
      </c>
      <c r="U541" s="86">
        <v>2881.8629999999998</v>
      </c>
      <c r="W541" s="4" t="s">
        <v>17</v>
      </c>
      <c r="X541" s="87">
        <v>2.5500000000000002E-4</v>
      </c>
      <c r="Y541" s="87">
        <v>9.6914873891901406E-3</v>
      </c>
      <c r="Z541" s="87">
        <v>4.4087165569743096E-3</v>
      </c>
    </row>
    <row r="542" spans="1:26" x14ac:dyDescent="0.2">
      <c r="A542" s="7">
        <v>1038</v>
      </c>
      <c r="B542" s="4">
        <v>1319</v>
      </c>
      <c r="C542" s="4" t="s">
        <v>1383</v>
      </c>
      <c r="D542" s="4" t="s">
        <v>1393</v>
      </c>
      <c r="E542" s="4" t="s">
        <v>1394</v>
      </c>
      <c r="F542" s="4" t="s">
        <v>225</v>
      </c>
      <c r="G542" s="4" t="s">
        <v>61</v>
      </c>
      <c r="H542" s="4" t="s">
        <v>314</v>
      </c>
      <c r="I542" s="4" t="s">
        <v>1143</v>
      </c>
      <c r="J542" s="4" t="s">
        <v>1284</v>
      </c>
      <c r="K542" s="4" t="s">
        <v>101</v>
      </c>
      <c r="L542" s="4" t="s">
        <v>1206</v>
      </c>
      <c r="M542" s="86">
        <v>12.983000000000001</v>
      </c>
      <c r="N542" s="4" t="s">
        <v>1395</v>
      </c>
      <c r="O542" s="91">
        <v>3.875E-2</v>
      </c>
      <c r="P542" s="87">
        <v>4.2299999999999997E-2</v>
      </c>
      <c r="R542" s="86">
        <v>969000</v>
      </c>
      <c r="S542" s="88">
        <v>3.71</v>
      </c>
      <c r="T542" s="89">
        <v>97.804000000000002</v>
      </c>
      <c r="U542" s="86">
        <v>3516.027</v>
      </c>
      <c r="W542" s="4" t="s">
        <v>17</v>
      </c>
      <c r="X542" s="87">
        <v>5.3999999999999998E-5</v>
      </c>
      <c r="Y542" s="87">
        <v>1.18241323213857E-2</v>
      </c>
      <c r="Z542" s="87">
        <v>5.3788697073777498E-3</v>
      </c>
    </row>
    <row r="543" spans="1:26" x14ac:dyDescent="0.2">
      <c r="A543" s="7">
        <v>1038</v>
      </c>
      <c r="B543" s="4">
        <v>1319</v>
      </c>
      <c r="C543" s="4" t="s">
        <v>1305</v>
      </c>
      <c r="D543" s="4" t="s">
        <v>1306</v>
      </c>
      <c r="E543" s="4" t="s">
        <v>1307</v>
      </c>
      <c r="F543" s="4" t="s">
        <v>225</v>
      </c>
      <c r="G543" s="4" t="s">
        <v>61</v>
      </c>
      <c r="H543" s="4" t="s">
        <v>314</v>
      </c>
      <c r="I543" s="4" t="s">
        <v>1143</v>
      </c>
      <c r="J543" s="4" t="s">
        <v>1284</v>
      </c>
      <c r="K543" s="4" t="s">
        <v>101</v>
      </c>
      <c r="L543" s="4" t="s">
        <v>1206</v>
      </c>
      <c r="M543" s="86">
        <v>0.86099999999999999</v>
      </c>
      <c r="N543" s="4" t="s">
        <v>1226</v>
      </c>
      <c r="O543" s="91">
        <v>0.05</v>
      </c>
      <c r="P543" s="87">
        <v>4.3900000000000002E-2</v>
      </c>
      <c r="R543" s="86">
        <v>1050000</v>
      </c>
      <c r="S543" s="88">
        <v>3.71</v>
      </c>
      <c r="T543" s="89">
        <v>101.256</v>
      </c>
      <c r="U543" s="86">
        <v>3944.4209999999998</v>
      </c>
      <c r="W543" s="4" t="s">
        <v>17</v>
      </c>
      <c r="X543" s="87">
        <v>2.0999999999999999E-5</v>
      </c>
      <c r="Y543" s="87">
        <v>1.32647894042932E-2</v>
      </c>
      <c r="Z543" s="87">
        <v>6.03423337646953E-3</v>
      </c>
    </row>
    <row r="544" spans="1:26" x14ac:dyDescent="0.2">
      <c r="A544" s="7">
        <v>1038</v>
      </c>
      <c r="B544" s="4">
        <v>1319</v>
      </c>
      <c r="C544" s="4" t="s">
        <v>1396</v>
      </c>
      <c r="D544" s="4" t="s">
        <v>1397</v>
      </c>
      <c r="E544" s="4" t="s">
        <v>1398</v>
      </c>
      <c r="F544" s="4" t="s">
        <v>225</v>
      </c>
      <c r="G544" s="4" t="s">
        <v>61</v>
      </c>
      <c r="H544" s="4" t="s">
        <v>53</v>
      </c>
      <c r="I544" s="4" t="s">
        <v>102</v>
      </c>
      <c r="J544" s="4" t="s">
        <v>1381</v>
      </c>
      <c r="K544" s="4" t="s">
        <v>84</v>
      </c>
      <c r="L544" s="4" t="s">
        <v>1207</v>
      </c>
      <c r="M544" s="86">
        <v>2.62</v>
      </c>
      <c r="N544" s="4" t="s">
        <v>1399</v>
      </c>
      <c r="O544" s="91">
        <v>0.05</v>
      </c>
      <c r="P544" s="87">
        <v>4.1619999999999997E-2</v>
      </c>
      <c r="R544" s="86">
        <v>100000</v>
      </c>
      <c r="S544" s="88">
        <v>4.1524000000000001</v>
      </c>
      <c r="T544" s="89">
        <v>106.89700000000001</v>
      </c>
      <c r="U544" s="86">
        <v>443.87900000000002</v>
      </c>
      <c r="W544" s="4" t="s">
        <v>17</v>
      </c>
      <c r="X544" s="87">
        <v>4.1999999999999998E-5</v>
      </c>
      <c r="Y544" s="87">
        <v>1.49273121160139E-3</v>
      </c>
      <c r="Z544" s="87">
        <v>6.7905250694953398E-4</v>
      </c>
    </row>
    <row r="545" spans="1:26" x14ac:dyDescent="0.2">
      <c r="A545" s="7">
        <v>1038</v>
      </c>
      <c r="B545" s="4">
        <v>1319</v>
      </c>
      <c r="C545" s="4" t="s">
        <v>1281</v>
      </c>
      <c r="D545" s="4" t="s">
        <v>1400</v>
      </c>
      <c r="E545" s="4" t="s">
        <v>1401</v>
      </c>
      <c r="F545" s="4" t="s">
        <v>225</v>
      </c>
      <c r="G545" s="4" t="s">
        <v>61</v>
      </c>
      <c r="H545" s="4" t="s">
        <v>314</v>
      </c>
      <c r="I545" s="4" t="s">
        <v>1143</v>
      </c>
      <c r="J545" s="4" t="s">
        <v>1284</v>
      </c>
      <c r="K545" s="4" t="s">
        <v>101</v>
      </c>
      <c r="L545" s="4" t="s">
        <v>1206</v>
      </c>
      <c r="M545" s="86">
        <v>17.164000000000001</v>
      </c>
      <c r="N545" s="4" t="s">
        <v>1389</v>
      </c>
      <c r="O545" s="91">
        <v>6.2500000000000003E-3</v>
      </c>
      <c r="P545" s="87">
        <v>1.9779999999999999E-2</v>
      </c>
      <c r="R545" s="86">
        <v>983000</v>
      </c>
      <c r="S545" s="88">
        <v>3.71</v>
      </c>
      <c r="T545" s="89">
        <v>110.114</v>
      </c>
      <c r="U545" s="86">
        <v>4015.7890000000002</v>
      </c>
      <c r="W545" s="4" t="s">
        <v>17</v>
      </c>
      <c r="X545" s="87">
        <v>4.3000000000000002E-5</v>
      </c>
      <c r="Y545" s="87">
        <v>1.3504795258959401E-2</v>
      </c>
      <c r="Z545" s="87">
        <v>6.14341349947292E-3</v>
      </c>
    </row>
    <row r="546" spans="1:26" x14ac:dyDescent="0.2">
      <c r="A546" s="7">
        <v>1038</v>
      </c>
      <c r="B546" s="4">
        <v>1319</v>
      </c>
      <c r="C546" s="4" t="s">
        <v>1305</v>
      </c>
      <c r="D546" s="4" t="s">
        <v>1308</v>
      </c>
      <c r="E546" s="4" t="s">
        <v>1309</v>
      </c>
      <c r="F546" s="4" t="s">
        <v>225</v>
      </c>
      <c r="G546" s="4" t="s">
        <v>61</v>
      </c>
      <c r="H546" s="4" t="s">
        <v>314</v>
      </c>
      <c r="I546" s="4" t="s">
        <v>1143</v>
      </c>
      <c r="J546" s="4" t="s">
        <v>1284</v>
      </c>
      <c r="K546" s="4" t="s">
        <v>101</v>
      </c>
      <c r="L546" s="4" t="s">
        <v>1206</v>
      </c>
      <c r="M546" s="86">
        <v>0.123</v>
      </c>
      <c r="N546" s="4" t="s">
        <v>1301</v>
      </c>
      <c r="O546" s="91">
        <v>1.4999999999999999E-2</v>
      </c>
      <c r="P546" s="87">
        <v>4.9360000000000001E-2</v>
      </c>
      <c r="R546" s="86">
        <v>128000</v>
      </c>
      <c r="S546" s="88">
        <v>3.71</v>
      </c>
      <c r="T546" s="89">
        <v>99.956999999999994</v>
      </c>
      <c r="U546" s="86">
        <v>474.67599999999999</v>
      </c>
      <c r="W546" s="4" t="s">
        <v>17</v>
      </c>
      <c r="X546" s="87">
        <v>3.0000000000000001E-6</v>
      </c>
      <c r="Y546" s="87">
        <v>1.59630036771068E-3</v>
      </c>
      <c r="Z546" s="87">
        <v>7.2616674597131595E-4</v>
      </c>
    </row>
    <row r="547" spans="1:26" x14ac:dyDescent="0.2">
      <c r="A547" s="7">
        <v>1038</v>
      </c>
      <c r="B547" s="4">
        <v>1319</v>
      </c>
      <c r="C547" s="4" t="s">
        <v>1396</v>
      </c>
      <c r="D547" s="4" t="s">
        <v>1402</v>
      </c>
      <c r="E547" s="4" t="s">
        <v>1403</v>
      </c>
      <c r="F547" s="4" t="s">
        <v>225</v>
      </c>
      <c r="G547" s="4" t="s">
        <v>61</v>
      </c>
      <c r="H547" s="4" t="s">
        <v>53</v>
      </c>
      <c r="I547" s="4" t="s">
        <v>102</v>
      </c>
      <c r="J547" s="4" t="s">
        <v>1404</v>
      </c>
      <c r="K547" s="4" t="s">
        <v>84</v>
      </c>
      <c r="L547" s="4" t="s">
        <v>1206</v>
      </c>
      <c r="M547" s="86">
        <v>7.49</v>
      </c>
      <c r="N547" s="4" t="s">
        <v>1405</v>
      </c>
      <c r="O547" s="91">
        <v>5.5E-2</v>
      </c>
      <c r="P547" s="87">
        <v>5.8720000000000001E-2</v>
      </c>
      <c r="R547" s="86">
        <v>499000</v>
      </c>
      <c r="S547" s="88">
        <v>3.71</v>
      </c>
      <c r="T547" s="89">
        <v>100.524</v>
      </c>
      <c r="U547" s="86">
        <v>1860.991</v>
      </c>
      <c r="W547" s="4" t="s">
        <v>17</v>
      </c>
      <c r="X547" s="87">
        <v>1.66E-4</v>
      </c>
      <c r="Y547" s="87">
        <v>6.2583709805030001E-3</v>
      </c>
      <c r="Z547" s="87">
        <v>2.8469710224466199E-3</v>
      </c>
    </row>
    <row r="548" spans="1:26" x14ac:dyDescent="0.2">
      <c r="A548" s="7">
        <v>1038</v>
      </c>
      <c r="B548" s="4">
        <v>1319</v>
      </c>
      <c r="C548" s="4" t="s">
        <v>1396</v>
      </c>
      <c r="D548" s="4" t="s">
        <v>1406</v>
      </c>
      <c r="E548" s="4" t="s">
        <v>1407</v>
      </c>
      <c r="F548" s="4" t="s">
        <v>225</v>
      </c>
      <c r="G548" s="4" t="s">
        <v>61</v>
      </c>
      <c r="H548" s="4" t="s">
        <v>53</v>
      </c>
      <c r="I548" s="4" t="s">
        <v>102</v>
      </c>
      <c r="J548" s="4" t="s">
        <v>1381</v>
      </c>
      <c r="K548" s="4" t="s">
        <v>84</v>
      </c>
      <c r="L548" s="4" t="s">
        <v>1206</v>
      </c>
      <c r="M548" s="86">
        <v>4.4000000000000004</v>
      </c>
      <c r="N548" s="4" t="s">
        <v>1408</v>
      </c>
      <c r="O548" s="91">
        <v>5.3749999999999999E-2</v>
      </c>
      <c r="P548" s="87">
        <v>5.3800000000000001E-2</v>
      </c>
      <c r="R548" s="86">
        <v>211000</v>
      </c>
      <c r="S548" s="88">
        <v>3.71</v>
      </c>
      <c r="T548" s="89">
        <v>102.086</v>
      </c>
      <c r="U548" s="86">
        <v>799.13699999999994</v>
      </c>
      <c r="W548" s="4" t="s">
        <v>17</v>
      </c>
      <c r="X548" s="87">
        <v>1.06E-4</v>
      </c>
      <c r="Y548" s="87">
        <v>2.6874387530607898E-3</v>
      </c>
      <c r="Z548" s="87">
        <v>1.2225322337713501E-3</v>
      </c>
    </row>
    <row r="549" spans="1:26" x14ac:dyDescent="0.2">
      <c r="A549" s="7">
        <v>1038</v>
      </c>
      <c r="B549" s="4">
        <v>1319</v>
      </c>
      <c r="C549" s="4" t="s">
        <v>1396</v>
      </c>
      <c r="D549" s="4" t="s">
        <v>1409</v>
      </c>
      <c r="E549" s="4" t="s">
        <v>1410</v>
      </c>
      <c r="F549" s="4" t="s">
        <v>225</v>
      </c>
      <c r="G549" s="4" t="s">
        <v>61</v>
      </c>
      <c r="H549" s="4" t="s">
        <v>53</v>
      </c>
      <c r="I549" s="4" t="s">
        <v>102</v>
      </c>
      <c r="J549" s="4" t="s">
        <v>1381</v>
      </c>
      <c r="K549" s="4" t="s">
        <v>84</v>
      </c>
      <c r="L549" s="4" t="s">
        <v>1206</v>
      </c>
      <c r="M549" s="86">
        <v>14.28</v>
      </c>
      <c r="N549" s="4" t="s">
        <v>1411</v>
      </c>
      <c r="O549" s="91">
        <v>5.7500000000000002E-2</v>
      </c>
      <c r="P549" s="87">
        <v>6.1199999999999997E-2</v>
      </c>
      <c r="R549" s="86">
        <v>259000</v>
      </c>
      <c r="S549" s="88">
        <v>3.71</v>
      </c>
      <c r="T549" s="89">
        <v>95.638999999999996</v>
      </c>
      <c r="U549" s="86">
        <v>918.98599999999999</v>
      </c>
      <c r="W549" s="4" t="s">
        <v>17</v>
      </c>
      <c r="X549" s="87">
        <v>8.6000000000000003E-5</v>
      </c>
      <c r="Y549" s="87">
        <v>3.0904789291072801E-3</v>
      </c>
      <c r="Z549" s="87">
        <v>1.40587766114548E-3</v>
      </c>
    </row>
    <row r="550" spans="1:26" x14ac:dyDescent="0.2">
      <c r="A550" s="7">
        <v>1038</v>
      </c>
      <c r="B550" s="4">
        <v>1319</v>
      </c>
      <c r="C550" s="4" t="s">
        <v>1286</v>
      </c>
      <c r="D550" s="4" t="s">
        <v>1310</v>
      </c>
      <c r="E550" s="4" t="s">
        <v>1311</v>
      </c>
      <c r="F550" s="4" t="s">
        <v>225</v>
      </c>
      <c r="G550" s="4" t="s">
        <v>61</v>
      </c>
      <c r="H550" s="4" t="s">
        <v>314</v>
      </c>
      <c r="I550" s="4" t="s">
        <v>1143</v>
      </c>
      <c r="J550" s="4" t="s">
        <v>1284</v>
      </c>
      <c r="K550" s="4" t="s">
        <v>101</v>
      </c>
      <c r="L550" s="4" t="s">
        <v>1206</v>
      </c>
      <c r="M550" s="86">
        <v>8.1000000000000003E-2</v>
      </c>
      <c r="N550" s="4" t="s">
        <v>1312</v>
      </c>
      <c r="O550" s="91">
        <v>0</v>
      </c>
      <c r="P550" s="87">
        <v>5.1290000000000002E-2</v>
      </c>
      <c r="R550" s="86">
        <v>10000</v>
      </c>
      <c r="S550" s="88">
        <v>3.71</v>
      </c>
      <c r="T550" s="89">
        <v>99.43</v>
      </c>
      <c r="U550" s="86">
        <v>36.889000000000003</v>
      </c>
      <c r="W550" s="4" t="s">
        <v>17</v>
      </c>
      <c r="X550" s="87">
        <v>0</v>
      </c>
      <c r="Y550" s="87">
        <v>1.24053831657547E-4</v>
      </c>
      <c r="Z550" s="87">
        <v>5.6432842516491399E-5</v>
      </c>
    </row>
    <row r="551" spans="1:26" x14ac:dyDescent="0.2">
      <c r="A551" s="7">
        <v>1038</v>
      </c>
      <c r="B551" s="4">
        <v>1319</v>
      </c>
      <c r="C551" s="4" t="s">
        <v>1286</v>
      </c>
      <c r="D551" s="4" t="s">
        <v>1313</v>
      </c>
      <c r="E551" s="4" t="s">
        <v>1314</v>
      </c>
      <c r="F551" s="4" t="s">
        <v>225</v>
      </c>
      <c r="G551" s="4" t="s">
        <v>61</v>
      </c>
      <c r="H551" s="4" t="s">
        <v>314</v>
      </c>
      <c r="I551" s="4" t="s">
        <v>1143</v>
      </c>
      <c r="J551" s="4" t="s">
        <v>1284</v>
      </c>
      <c r="K551" s="4" t="s">
        <v>101</v>
      </c>
      <c r="L551" s="4" t="s">
        <v>1206</v>
      </c>
      <c r="M551" s="86">
        <v>0.10100000000000001</v>
      </c>
      <c r="N551" s="4" t="s">
        <v>1315</v>
      </c>
      <c r="O551" s="91">
        <v>0</v>
      </c>
      <c r="P551" s="87">
        <v>5.1240000000000001E-2</v>
      </c>
      <c r="R551" s="86">
        <v>10000</v>
      </c>
      <c r="S551" s="88">
        <v>3.71</v>
      </c>
      <c r="T551" s="89">
        <v>99.344999999999999</v>
      </c>
      <c r="U551" s="86">
        <v>36.856999999999999</v>
      </c>
      <c r="W551" s="4" t="s">
        <v>17</v>
      </c>
      <c r="X551" s="87">
        <v>0</v>
      </c>
      <c r="Y551" s="87">
        <v>1.23947781840882E-4</v>
      </c>
      <c r="Z551" s="87">
        <v>5.63845998098956E-5</v>
      </c>
    </row>
    <row r="552" spans="1:26" x14ac:dyDescent="0.2">
      <c r="A552" s="7">
        <v>1038</v>
      </c>
      <c r="B552" s="4">
        <v>1319</v>
      </c>
      <c r="C552" s="4" t="s">
        <v>1281</v>
      </c>
      <c r="D552" s="4" t="s">
        <v>1316</v>
      </c>
      <c r="E552" s="4" t="s">
        <v>1317</v>
      </c>
      <c r="F552" s="4" t="s">
        <v>225</v>
      </c>
      <c r="G552" s="4" t="s">
        <v>61</v>
      </c>
      <c r="H552" s="4" t="s">
        <v>314</v>
      </c>
      <c r="I552" s="4" t="s">
        <v>1143</v>
      </c>
      <c r="J552" s="4" t="s">
        <v>1284</v>
      </c>
      <c r="K552" s="4" t="s">
        <v>101</v>
      </c>
      <c r="L552" s="4" t="s">
        <v>1206</v>
      </c>
      <c r="M552" s="86">
        <v>1.232</v>
      </c>
      <c r="N552" s="4" t="s">
        <v>1318</v>
      </c>
      <c r="O552" s="91">
        <v>0.02</v>
      </c>
      <c r="P552" s="87">
        <v>2.5569999999999999E-2</v>
      </c>
      <c r="R552" s="86">
        <v>180000</v>
      </c>
      <c r="S552" s="88">
        <v>3.71</v>
      </c>
      <c r="T552" s="89">
        <v>159.108</v>
      </c>
      <c r="U552" s="86">
        <v>1062.521</v>
      </c>
      <c r="W552" s="4" t="s">
        <v>17</v>
      </c>
      <c r="X552" s="87">
        <v>6.0000000000000002E-6</v>
      </c>
      <c r="Y552" s="87">
        <v>3.57317622933592E-3</v>
      </c>
      <c r="Z552" s="87">
        <v>1.62545959878473E-3</v>
      </c>
    </row>
    <row r="553" spans="1:26" x14ac:dyDescent="0.2">
      <c r="A553" s="7">
        <v>1038</v>
      </c>
      <c r="B553" s="4">
        <v>1319</v>
      </c>
      <c r="C553" s="4" t="s">
        <v>1281</v>
      </c>
      <c r="D553" s="4" t="s">
        <v>1412</v>
      </c>
      <c r="E553" s="4" t="s">
        <v>1413</v>
      </c>
      <c r="F553" s="4" t="s">
        <v>225</v>
      </c>
      <c r="G553" s="4" t="s">
        <v>61</v>
      </c>
      <c r="H553" s="4" t="s">
        <v>314</v>
      </c>
      <c r="I553" s="4" t="s">
        <v>1143</v>
      </c>
      <c r="J553" s="4" t="s">
        <v>1284</v>
      </c>
      <c r="K553" s="4" t="s">
        <v>101</v>
      </c>
      <c r="L553" s="4" t="s">
        <v>1206</v>
      </c>
      <c r="M553" s="86">
        <v>13.87</v>
      </c>
      <c r="N553" s="4" t="s">
        <v>1414</v>
      </c>
      <c r="O553" s="91">
        <v>1.375E-2</v>
      </c>
      <c r="P553" s="87">
        <v>4.1860000000000001E-2</v>
      </c>
      <c r="R553" s="86">
        <v>414000</v>
      </c>
      <c r="S553" s="88">
        <v>3.71</v>
      </c>
      <c r="T553" s="89">
        <v>68.387</v>
      </c>
      <c r="U553" s="86">
        <v>1050.3800000000001</v>
      </c>
      <c r="W553" s="4" t="s">
        <v>17</v>
      </c>
      <c r="X553" s="87">
        <v>5.0000000000000004E-6</v>
      </c>
      <c r="Y553" s="87">
        <v>3.5323476747406001E-3</v>
      </c>
      <c r="Z553" s="87">
        <v>1.6068864409800299E-3</v>
      </c>
    </row>
    <row r="554" spans="1:26" x14ac:dyDescent="0.2">
      <c r="A554" s="7">
        <v>1038</v>
      </c>
      <c r="B554" s="4">
        <v>1319</v>
      </c>
      <c r="C554" s="4" t="s">
        <v>1281</v>
      </c>
      <c r="D554" s="4" t="s">
        <v>1319</v>
      </c>
      <c r="E554" s="4" t="s">
        <v>1320</v>
      </c>
      <c r="F554" s="4" t="s">
        <v>225</v>
      </c>
      <c r="G554" s="4" t="s">
        <v>61</v>
      </c>
      <c r="H554" s="4" t="s">
        <v>314</v>
      </c>
      <c r="I554" s="4" t="s">
        <v>1143</v>
      </c>
      <c r="J554" s="4" t="s">
        <v>1284</v>
      </c>
      <c r="K554" s="4" t="s">
        <v>101</v>
      </c>
      <c r="L554" s="4" t="s">
        <v>1206</v>
      </c>
      <c r="M554" s="86">
        <v>0.125</v>
      </c>
      <c r="N554" s="4" t="s">
        <v>1292</v>
      </c>
      <c r="O554" s="91">
        <v>1.25E-3</v>
      </c>
      <c r="P554" s="87">
        <v>4.7989999999999998E-2</v>
      </c>
      <c r="R554" s="86">
        <v>41000</v>
      </c>
      <c r="S554" s="88">
        <v>3.71</v>
      </c>
      <c r="T554" s="89">
        <v>122.56399999999999</v>
      </c>
      <c r="U554" s="86">
        <v>186.43299999999999</v>
      </c>
      <c r="W554" s="4" t="s">
        <v>17</v>
      </c>
      <c r="X554" s="87">
        <v>9.9999999999999995E-7</v>
      </c>
      <c r="Y554" s="87">
        <v>6.2695843013471999E-4</v>
      </c>
      <c r="Z554" s="87">
        <v>2.8520720302980699E-4</v>
      </c>
    </row>
    <row r="555" spans="1:26" x14ac:dyDescent="0.2">
      <c r="A555" s="7">
        <v>1038</v>
      </c>
      <c r="B555" s="4">
        <v>1319</v>
      </c>
      <c r="C555" s="4" t="s">
        <v>1281</v>
      </c>
      <c r="D555" s="4" t="s">
        <v>1415</v>
      </c>
      <c r="E555" s="4" t="s">
        <v>1416</v>
      </c>
      <c r="F555" s="4" t="s">
        <v>225</v>
      </c>
      <c r="G555" s="4" t="s">
        <v>61</v>
      </c>
      <c r="H555" s="4" t="s">
        <v>314</v>
      </c>
      <c r="I555" s="4" t="s">
        <v>1143</v>
      </c>
      <c r="J555" s="4" t="s">
        <v>1284</v>
      </c>
      <c r="K555" s="4" t="s">
        <v>101</v>
      </c>
      <c r="L555" s="4" t="s">
        <v>1206</v>
      </c>
      <c r="M555" s="86">
        <v>13.286</v>
      </c>
      <c r="N555" s="4" t="s">
        <v>1417</v>
      </c>
      <c r="O555" s="91">
        <v>3.7499999999999999E-2</v>
      </c>
      <c r="P555" s="87">
        <v>4.2529999999999998E-2</v>
      </c>
      <c r="R555" s="86">
        <v>880000</v>
      </c>
      <c r="S555" s="88">
        <v>3.71</v>
      </c>
      <c r="T555" s="89">
        <v>95.486000000000004</v>
      </c>
      <c r="U555" s="86">
        <v>3117.44</v>
      </c>
      <c r="W555" s="4" t="s">
        <v>17</v>
      </c>
      <c r="X555" s="87">
        <v>2.0999999999999999E-5</v>
      </c>
      <c r="Y555" s="87">
        <v>1.0483714213889699E-2</v>
      </c>
      <c r="Z555" s="87">
        <v>4.7691053578541196E-3</v>
      </c>
    </row>
    <row r="556" spans="1:26" x14ac:dyDescent="0.2">
      <c r="A556" s="7">
        <v>1038</v>
      </c>
      <c r="B556" s="4">
        <v>1319</v>
      </c>
      <c r="C556" s="4" t="s">
        <v>1281</v>
      </c>
      <c r="D556" s="4" t="s">
        <v>1321</v>
      </c>
      <c r="E556" s="4" t="s">
        <v>1322</v>
      </c>
      <c r="F556" s="4" t="s">
        <v>225</v>
      </c>
      <c r="G556" s="4" t="s">
        <v>61</v>
      </c>
      <c r="H556" s="4" t="s">
        <v>314</v>
      </c>
      <c r="I556" s="4" t="s">
        <v>1143</v>
      </c>
      <c r="J556" s="4" t="s">
        <v>1284</v>
      </c>
      <c r="K556" s="4" t="s">
        <v>101</v>
      </c>
      <c r="L556" s="4" t="s">
        <v>1206</v>
      </c>
      <c r="M556" s="86">
        <v>0.247</v>
      </c>
      <c r="N556" s="4" t="s">
        <v>1298</v>
      </c>
      <c r="O556" s="91">
        <v>2.5000000000000001E-3</v>
      </c>
      <c r="P556" s="87">
        <v>5.1389999999999998E-2</v>
      </c>
      <c r="R556" s="86">
        <v>64000</v>
      </c>
      <c r="S556" s="88">
        <v>3.71</v>
      </c>
      <c r="T556" s="89">
        <v>131.708</v>
      </c>
      <c r="U556" s="86">
        <v>312.72800000000001</v>
      </c>
      <c r="W556" s="4" t="s">
        <v>17</v>
      </c>
      <c r="X556" s="87">
        <v>1.9999999999999999E-6</v>
      </c>
      <c r="Y556" s="87">
        <v>1.0516793146691599E-3</v>
      </c>
      <c r="Z556" s="87">
        <v>4.7841531655717901E-4</v>
      </c>
    </row>
    <row r="557" spans="1:26" x14ac:dyDescent="0.2">
      <c r="A557" s="7">
        <v>1038</v>
      </c>
      <c r="B557" s="4">
        <v>1361</v>
      </c>
      <c r="C557" s="4" t="s">
        <v>1227</v>
      </c>
      <c r="D557" s="4" t="s">
        <v>1323</v>
      </c>
      <c r="E557" s="4" t="s">
        <v>1324</v>
      </c>
      <c r="F557" s="4" t="s">
        <v>221</v>
      </c>
      <c r="G557" s="4" t="s">
        <v>53</v>
      </c>
      <c r="H557" s="4" t="s">
        <v>53</v>
      </c>
      <c r="I557" s="4" t="s">
        <v>311</v>
      </c>
      <c r="J557" s="4" t="s">
        <v>1225</v>
      </c>
      <c r="K557" s="4" t="s">
        <v>78</v>
      </c>
      <c r="L557" s="4" t="s">
        <v>1212</v>
      </c>
      <c r="M557" s="86">
        <v>9.6419999999999995</v>
      </c>
      <c r="N557" s="4" t="s">
        <v>1325</v>
      </c>
      <c r="O557" s="91">
        <v>0.04</v>
      </c>
      <c r="P557" s="87">
        <v>2.1739999999999999E-2</v>
      </c>
      <c r="R557" s="86">
        <v>5400000</v>
      </c>
      <c r="S557" s="88">
        <v>1</v>
      </c>
      <c r="T557" s="89">
        <v>164.63</v>
      </c>
      <c r="U557" s="86">
        <v>8890.02</v>
      </c>
      <c r="W557" s="4" t="s">
        <v>17</v>
      </c>
      <c r="X557" s="87">
        <v>3.39E-4</v>
      </c>
      <c r="Y557" s="87">
        <v>8.56616564291071E-2</v>
      </c>
      <c r="Z557" s="87">
        <v>7.1534342644184498E-2</v>
      </c>
    </row>
    <row r="558" spans="1:26" x14ac:dyDescent="0.2">
      <c r="A558" s="7">
        <v>1038</v>
      </c>
      <c r="B558" s="4">
        <v>1361</v>
      </c>
      <c r="C558" s="4" t="s">
        <v>1222</v>
      </c>
      <c r="D558" s="4" t="s">
        <v>1326</v>
      </c>
      <c r="E558" s="4" t="s">
        <v>1327</v>
      </c>
      <c r="F558" s="4" t="s">
        <v>223</v>
      </c>
      <c r="G558" s="4" t="s">
        <v>53</v>
      </c>
      <c r="H558" s="4" t="s">
        <v>53</v>
      </c>
      <c r="I558" s="4" t="s">
        <v>311</v>
      </c>
      <c r="J558" s="4" t="s">
        <v>1225</v>
      </c>
      <c r="K558" s="4" t="s">
        <v>78</v>
      </c>
      <c r="L558" s="4" t="s">
        <v>1212</v>
      </c>
      <c r="M558" s="86">
        <v>11.238</v>
      </c>
      <c r="N558" s="4" t="s">
        <v>1328</v>
      </c>
      <c r="O558" s="91">
        <v>5.5E-2</v>
      </c>
      <c r="P558" s="87">
        <v>5.1729999999999998E-2</v>
      </c>
      <c r="R558" s="86">
        <v>11991</v>
      </c>
      <c r="S558" s="88">
        <v>1</v>
      </c>
      <c r="T558" s="89">
        <v>107.34</v>
      </c>
      <c r="U558" s="86">
        <v>12.871</v>
      </c>
      <c r="W558" s="4" t="s">
        <v>17</v>
      </c>
      <c r="X558" s="87">
        <v>9.9999999999999995E-7</v>
      </c>
      <c r="Y558" s="87">
        <v>1.24022569255631E-4</v>
      </c>
      <c r="Z558" s="87">
        <v>1.03568776679992E-4</v>
      </c>
    </row>
    <row r="559" spans="1:26" x14ac:dyDescent="0.2">
      <c r="A559" s="7">
        <v>1038</v>
      </c>
      <c r="B559" s="4">
        <v>1361</v>
      </c>
      <c r="C559" s="4" t="s">
        <v>1222</v>
      </c>
      <c r="D559" s="4" t="s">
        <v>1223</v>
      </c>
      <c r="E559" s="4" t="s">
        <v>1224</v>
      </c>
      <c r="F559" s="4" t="s">
        <v>223</v>
      </c>
      <c r="G559" s="4" t="s">
        <v>53</v>
      </c>
      <c r="H559" s="4" t="s">
        <v>53</v>
      </c>
      <c r="I559" s="4" t="s">
        <v>311</v>
      </c>
      <c r="J559" s="4" t="s">
        <v>1225</v>
      </c>
      <c r="K559" s="4" t="s">
        <v>78</v>
      </c>
      <c r="L559" s="4" t="s">
        <v>1212</v>
      </c>
      <c r="M559" s="86">
        <v>0.92</v>
      </c>
      <c r="N559" s="4" t="s">
        <v>1226</v>
      </c>
      <c r="O559" s="91">
        <v>1.7500000000000002E-2</v>
      </c>
      <c r="P559" s="87">
        <v>4.1840000000000002E-2</v>
      </c>
      <c r="R559" s="86">
        <v>3746835</v>
      </c>
      <c r="S559" s="88">
        <v>1</v>
      </c>
      <c r="T559" s="89">
        <v>98.02</v>
      </c>
      <c r="U559" s="86">
        <v>3672.6480000000001</v>
      </c>
      <c r="W559" s="4" t="s">
        <v>17</v>
      </c>
      <c r="X559" s="87">
        <v>1.5799999999999999E-4</v>
      </c>
      <c r="Y559" s="87">
        <v>3.5388568601163503E-2</v>
      </c>
      <c r="Z559" s="87">
        <v>2.95522885913128E-2</v>
      </c>
    </row>
    <row r="560" spans="1:26" x14ac:dyDescent="0.2">
      <c r="A560" s="7">
        <v>1038</v>
      </c>
      <c r="B560" s="4">
        <v>1361</v>
      </c>
      <c r="C560" s="4" t="s">
        <v>1227</v>
      </c>
      <c r="D560" s="4" t="s">
        <v>1228</v>
      </c>
      <c r="E560" s="4" t="s">
        <v>1229</v>
      </c>
      <c r="F560" s="4" t="s">
        <v>221</v>
      </c>
      <c r="G560" s="4" t="s">
        <v>53</v>
      </c>
      <c r="H560" s="4" t="s">
        <v>53</v>
      </c>
      <c r="I560" s="4" t="s">
        <v>311</v>
      </c>
      <c r="J560" s="4" t="s">
        <v>1225</v>
      </c>
      <c r="K560" s="4" t="s">
        <v>78</v>
      </c>
      <c r="L560" s="4" t="s">
        <v>1212</v>
      </c>
      <c r="M560" s="86">
        <v>1.0720000000000001</v>
      </c>
      <c r="N560" s="4" t="s">
        <v>1230</v>
      </c>
      <c r="O560" s="91">
        <v>7.4999999999999997E-3</v>
      </c>
      <c r="P560" s="87">
        <v>1.303E-2</v>
      </c>
      <c r="R560" s="86">
        <v>8904370</v>
      </c>
      <c r="S560" s="88">
        <v>1</v>
      </c>
      <c r="T560" s="89">
        <v>116.02</v>
      </c>
      <c r="U560" s="86">
        <v>10330.85</v>
      </c>
      <c r="W560" s="4" t="s">
        <v>17</v>
      </c>
      <c r="X560" s="87">
        <v>4.0999999999999999E-4</v>
      </c>
      <c r="Y560" s="87">
        <v>9.9545077475596599E-2</v>
      </c>
      <c r="Z560" s="87">
        <v>8.3128110960291907E-2</v>
      </c>
    </row>
    <row r="561" spans="1:26" x14ac:dyDescent="0.2">
      <c r="A561" s="7">
        <v>1038</v>
      </c>
      <c r="B561" s="4">
        <v>1361</v>
      </c>
      <c r="C561" s="4" t="s">
        <v>1222</v>
      </c>
      <c r="D561" s="4" t="s">
        <v>1418</v>
      </c>
      <c r="E561" s="4" t="s">
        <v>1419</v>
      </c>
      <c r="F561" s="4" t="s">
        <v>223</v>
      </c>
      <c r="G561" s="4" t="s">
        <v>53</v>
      </c>
      <c r="H561" s="4" t="s">
        <v>53</v>
      </c>
      <c r="I561" s="4" t="s">
        <v>311</v>
      </c>
      <c r="J561" s="4" t="s">
        <v>1225</v>
      </c>
      <c r="K561" s="4" t="s">
        <v>78</v>
      </c>
      <c r="L561" s="4" t="s">
        <v>1212</v>
      </c>
      <c r="M561" s="86">
        <v>2.44</v>
      </c>
      <c r="N561" s="4" t="s">
        <v>1420</v>
      </c>
      <c r="O561" s="91">
        <v>0.02</v>
      </c>
      <c r="P561" s="87">
        <v>4.4049999999999999E-2</v>
      </c>
      <c r="R561" s="86">
        <v>8319282</v>
      </c>
      <c r="S561" s="88">
        <v>1</v>
      </c>
      <c r="T561" s="89">
        <v>95.44</v>
      </c>
      <c r="U561" s="86">
        <v>7939.9229999999998</v>
      </c>
      <c r="W561" s="4" t="s">
        <v>17</v>
      </c>
      <c r="X561" s="87">
        <v>3.2200000000000002E-4</v>
      </c>
      <c r="Y561" s="87">
        <v>7.6506794573697703E-2</v>
      </c>
      <c r="Z561" s="87">
        <v>6.3889299901320806E-2</v>
      </c>
    </row>
    <row r="562" spans="1:26" x14ac:dyDescent="0.2">
      <c r="A562" s="7">
        <v>1038</v>
      </c>
      <c r="B562" s="4">
        <v>1361</v>
      </c>
      <c r="C562" s="4" t="s">
        <v>1222</v>
      </c>
      <c r="D562" s="4" t="s">
        <v>1332</v>
      </c>
      <c r="E562" s="4" t="s">
        <v>1333</v>
      </c>
      <c r="F562" s="4" t="s">
        <v>223</v>
      </c>
      <c r="G562" s="4" t="s">
        <v>53</v>
      </c>
      <c r="H562" s="4" t="s">
        <v>53</v>
      </c>
      <c r="I562" s="4" t="s">
        <v>311</v>
      </c>
      <c r="J562" s="4" t="s">
        <v>1225</v>
      </c>
      <c r="K562" s="4" t="s">
        <v>78</v>
      </c>
      <c r="L562" s="4" t="s">
        <v>1212</v>
      </c>
      <c r="M562" s="86">
        <v>14.32</v>
      </c>
      <c r="N562" s="4" t="s">
        <v>1334</v>
      </c>
      <c r="O562" s="91">
        <v>3.7499999999999999E-2</v>
      </c>
      <c r="P562" s="87">
        <v>5.3379999999999997E-2</v>
      </c>
      <c r="R562" s="86">
        <v>22753</v>
      </c>
      <c r="S562" s="88">
        <v>1</v>
      </c>
      <c r="T562" s="89">
        <v>81.36</v>
      </c>
      <c r="U562" s="86">
        <v>18.512</v>
      </c>
      <c r="W562" s="4" t="s">
        <v>17</v>
      </c>
      <c r="X562" s="87">
        <v>9.9999999999999995E-7</v>
      </c>
      <c r="Y562" s="87">
        <v>1.7837473329418001E-4</v>
      </c>
      <c r="Z562" s="87">
        <v>1.4895718600878199E-4</v>
      </c>
    </row>
    <row r="563" spans="1:26" x14ac:dyDescent="0.2">
      <c r="A563" s="7">
        <v>1038</v>
      </c>
      <c r="B563" s="4">
        <v>1361</v>
      </c>
      <c r="C563" s="4" t="s">
        <v>1227</v>
      </c>
      <c r="D563" s="4" t="s">
        <v>1335</v>
      </c>
      <c r="E563" s="4" t="s">
        <v>1336</v>
      </c>
      <c r="F563" s="4" t="s">
        <v>221</v>
      </c>
      <c r="G563" s="4" t="s">
        <v>53</v>
      </c>
      <c r="H563" s="4" t="s">
        <v>53</v>
      </c>
      <c r="I563" s="4" t="s">
        <v>311</v>
      </c>
      <c r="J563" s="4" t="s">
        <v>1225</v>
      </c>
      <c r="K563" s="4" t="s">
        <v>78</v>
      </c>
      <c r="L563" s="4" t="s">
        <v>1212</v>
      </c>
      <c r="M563" s="86">
        <v>2.64</v>
      </c>
      <c r="N563" s="4" t="s">
        <v>1337</v>
      </c>
      <c r="O563" s="91">
        <v>7.4999999999999997E-3</v>
      </c>
      <c r="P563" s="87">
        <v>1.6299999999999999E-2</v>
      </c>
      <c r="R563" s="86">
        <v>8650000</v>
      </c>
      <c r="S563" s="88">
        <v>1</v>
      </c>
      <c r="T563" s="89">
        <v>114.25</v>
      </c>
      <c r="U563" s="86">
        <v>9882.625</v>
      </c>
      <c r="W563" s="4" t="s">
        <v>17</v>
      </c>
      <c r="X563" s="87">
        <v>3.88E-4</v>
      </c>
      <c r="Y563" s="87">
        <v>9.5226110556298399E-2</v>
      </c>
      <c r="Z563" s="87">
        <v>7.9521427732894098E-2</v>
      </c>
    </row>
    <row r="564" spans="1:26" x14ac:dyDescent="0.2">
      <c r="A564" s="7">
        <v>1038</v>
      </c>
      <c r="B564" s="4">
        <v>1361</v>
      </c>
      <c r="C564" s="4" t="s">
        <v>1338</v>
      </c>
      <c r="D564" s="4" t="s">
        <v>1339</v>
      </c>
      <c r="E564" s="4" t="s">
        <v>1340</v>
      </c>
      <c r="F564" s="4" t="s">
        <v>224</v>
      </c>
      <c r="G564" s="4" t="s">
        <v>53</v>
      </c>
      <c r="H564" s="4" t="s">
        <v>53</v>
      </c>
      <c r="I564" s="4" t="s">
        <v>311</v>
      </c>
      <c r="J564" s="4" t="s">
        <v>1225</v>
      </c>
      <c r="K564" s="4" t="s">
        <v>78</v>
      </c>
      <c r="L564" s="4" t="s">
        <v>1212</v>
      </c>
      <c r="M564" s="86">
        <v>1.6040000000000001</v>
      </c>
      <c r="N564" s="4" t="s">
        <v>1341</v>
      </c>
      <c r="O564" s="91">
        <v>4.1700000000000001E-2</v>
      </c>
      <c r="P564" s="87">
        <v>4.718E-2</v>
      </c>
      <c r="R564" s="86">
        <v>137148</v>
      </c>
      <c r="S564" s="88">
        <v>1</v>
      </c>
      <c r="T564" s="89">
        <v>99.82</v>
      </c>
      <c r="U564" s="86">
        <v>136.90100000000001</v>
      </c>
      <c r="W564" s="4" t="s">
        <v>17</v>
      </c>
      <c r="X564" s="87">
        <v>6.0000000000000002E-6</v>
      </c>
      <c r="Y564" s="87">
        <v>1.31913964998937E-3</v>
      </c>
      <c r="Z564" s="87">
        <v>1.1015872404471199E-3</v>
      </c>
    </row>
    <row r="565" spans="1:26" x14ac:dyDescent="0.2">
      <c r="A565" s="7">
        <v>1038</v>
      </c>
      <c r="B565" s="4">
        <v>1361</v>
      </c>
      <c r="C565" s="4" t="s">
        <v>1222</v>
      </c>
      <c r="D565" s="4" t="s">
        <v>1342</v>
      </c>
      <c r="E565" s="4" t="s">
        <v>1343</v>
      </c>
      <c r="F565" s="4" t="s">
        <v>223</v>
      </c>
      <c r="G565" s="4" t="s">
        <v>53</v>
      </c>
      <c r="H565" s="4" t="s">
        <v>53</v>
      </c>
      <c r="I565" s="4" t="s">
        <v>311</v>
      </c>
      <c r="J565" s="4" t="s">
        <v>1225</v>
      </c>
      <c r="K565" s="4" t="s">
        <v>78</v>
      </c>
      <c r="L565" s="4" t="s">
        <v>1212</v>
      </c>
      <c r="M565" s="86">
        <v>3.86</v>
      </c>
      <c r="N565" s="4" t="s">
        <v>1344</v>
      </c>
      <c r="O565" s="91">
        <v>2.2499999999999999E-2</v>
      </c>
      <c r="P565" s="87">
        <v>4.5159999999999999E-2</v>
      </c>
      <c r="R565" s="86">
        <v>2713</v>
      </c>
      <c r="S565" s="88">
        <v>1</v>
      </c>
      <c r="T565" s="89">
        <v>91.9</v>
      </c>
      <c r="U565" s="86">
        <v>2.4929999999999999</v>
      </c>
      <c r="W565" s="4" t="s">
        <v>17</v>
      </c>
      <c r="X565" s="87">
        <v>0</v>
      </c>
      <c r="Y565" s="87">
        <v>2.4024205559369001E-5</v>
      </c>
      <c r="Z565" s="87">
        <v>2.0062135427657599E-5</v>
      </c>
    </row>
    <row r="566" spans="1:26" x14ac:dyDescent="0.2">
      <c r="A566" s="7">
        <v>1038</v>
      </c>
      <c r="B566" s="4">
        <v>1361</v>
      </c>
      <c r="C566" s="4" t="s">
        <v>1227</v>
      </c>
      <c r="D566" s="4" t="s">
        <v>1345</v>
      </c>
      <c r="E566" s="4" t="s">
        <v>1346</v>
      </c>
      <c r="F566" s="4" t="s">
        <v>221</v>
      </c>
      <c r="G566" s="4" t="s">
        <v>53</v>
      </c>
      <c r="H566" s="4" t="s">
        <v>53</v>
      </c>
      <c r="I566" s="4" t="s">
        <v>311</v>
      </c>
      <c r="J566" s="4" t="s">
        <v>1225</v>
      </c>
      <c r="K566" s="4" t="s">
        <v>78</v>
      </c>
      <c r="L566" s="4" t="s">
        <v>1212</v>
      </c>
      <c r="M566" s="86">
        <v>4.6100000000000003</v>
      </c>
      <c r="N566" s="4" t="s">
        <v>1347</v>
      </c>
      <c r="O566" s="91">
        <v>5.0000000000000001E-3</v>
      </c>
      <c r="P566" s="87">
        <v>1.8280000000000001E-2</v>
      </c>
      <c r="R566" s="86">
        <v>8651486</v>
      </c>
      <c r="S566" s="88">
        <v>1</v>
      </c>
      <c r="T566" s="89">
        <v>108.85</v>
      </c>
      <c r="U566" s="86">
        <v>9417.143</v>
      </c>
      <c r="W566" s="4" t="s">
        <v>17</v>
      </c>
      <c r="X566" s="87">
        <v>3.21E-4</v>
      </c>
      <c r="Y566" s="87">
        <v>9.0740856187187496E-2</v>
      </c>
      <c r="Z566" s="87">
        <v>7.5775881169107606E-2</v>
      </c>
    </row>
    <row r="567" spans="1:26" x14ac:dyDescent="0.2">
      <c r="A567" s="7">
        <v>1038</v>
      </c>
      <c r="B567" s="4">
        <v>1361</v>
      </c>
      <c r="C567" s="4" t="s">
        <v>1222</v>
      </c>
      <c r="D567" s="4" t="s">
        <v>1421</v>
      </c>
      <c r="E567" s="4" t="s">
        <v>1422</v>
      </c>
      <c r="F567" s="4" t="s">
        <v>223</v>
      </c>
      <c r="G567" s="4" t="s">
        <v>53</v>
      </c>
      <c r="H567" s="4" t="s">
        <v>53</v>
      </c>
      <c r="I567" s="4" t="s">
        <v>311</v>
      </c>
      <c r="J567" s="4" t="s">
        <v>1225</v>
      </c>
      <c r="K567" s="4" t="s">
        <v>78</v>
      </c>
      <c r="L567" s="4" t="s">
        <v>1212</v>
      </c>
      <c r="M567" s="86">
        <v>5.33</v>
      </c>
      <c r="N567" s="4" t="s">
        <v>1423</v>
      </c>
      <c r="O567" s="91">
        <v>0.01</v>
      </c>
      <c r="P567" s="87">
        <v>4.6289999999999998E-2</v>
      </c>
      <c r="R567" s="86">
        <v>5019964</v>
      </c>
      <c r="S567" s="88">
        <v>1</v>
      </c>
      <c r="T567" s="89">
        <v>83.24</v>
      </c>
      <c r="U567" s="86">
        <v>4178.6180000000004</v>
      </c>
      <c r="W567" s="4" t="s">
        <v>17</v>
      </c>
      <c r="X567" s="87">
        <v>1.3300000000000001E-4</v>
      </c>
      <c r="Y567" s="87">
        <v>4.0263952425609199E-2</v>
      </c>
      <c r="Z567" s="87">
        <v>3.3623624490688502E-2</v>
      </c>
    </row>
    <row r="568" spans="1:26" x14ac:dyDescent="0.2">
      <c r="A568" s="7">
        <v>1038</v>
      </c>
      <c r="B568" s="4">
        <v>1361</v>
      </c>
      <c r="C568" s="4" t="s">
        <v>1222</v>
      </c>
      <c r="D568" s="4" t="s">
        <v>1348</v>
      </c>
      <c r="E568" s="4" t="s">
        <v>1349</v>
      </c>
      <c r="F568" s="4" t="s">
        <v>223</v>
      </c>
      <c r="G568" s="4" t="s">
        <v>53</v>
      </c>
      <c r="H568" s="4" t="s">
        <v>53</v>
      </c>
      <c r="I568" s="4" t="s">
        <v>311</v>
      </c>
      <c r="J568" s="4" t="s">
        <v>1225</v>
      </c>
      <c r="K568" s="4" t="s">
        <v>78</v>
      </c>
      <c r="L568" s="4" t="s">
        <v>1212</v>
      </c>
      <c r="M568" s="86">
        <v>11.205</v>
      </c>
      <c r="N568" s="4" t="s">
        <v>1350</v>
      </c>
      <c r="O568" s="91">
        <v>1.4999999999999999E-2</v>
      </c>
      <c r="P568" s="87">
        <v>5.042E-2</v>
      </c>
      <c r="R568" s="86">
        <v>1541482</v>
      </c>
      <c r="S568" s="88">
        <v>1</v>
      </c>
      <c r="T568" s="89">
        <v>67.92</v>
      </c>
      <c r="U568" s="86">
        <v>1046.9749999999999</v>
      </c>
      <c r="W568" s="4" t="s">
        <v>17</v>
      </c>
      <c r="X568" s="87">
        <v>4.8000000000000001E-5</v>
      </c>
      <c r="Y568" s="87">
        <v>1.00883435900328E-2</v>
      </c>
      <c r="Z568" s="87">
        <v>8.4245747416629903E-3</v>
      </c>
    </row>
    <row r="569" spans="1:26" x14ac:dyDescent="0.2">
      <c r="A569" s="7">
        <v>1038</v>
      </c>
      <c r="B569" s="4">
        <v>1361</v>
      </c>
      <c r="C569" s="4" t="s">
        <v>1227</v>
      </c>
      <c r="D569" s="4" t="s">
        <v>1354</v>
      </c>
      <c r="E569" s="4" t="s">
        <v>1355</v>
      </c>
      <c r="F569" s="4" t="s">
        <v>221</v>
      </c>
      <c r="G569" s="4" t="s">
        <v>53</v>
      </c>
      <c r="H569" s="4" t="s">
        <v>53</v>
      </c>
      <c r="I569" s="4" t="s">
        <v>311</v>
      </c>
      <c r="J569" s="4" t="s">
        <v>1225</v>
      </c>
      <c r="K569" s="4" t="s">
        <v>78</v>
      </c>
      <c r="L569" s="4" t="s">
        <v>1212</v>
      </c>
      <c r="M569" s="86">
        <v>1.83</v>
      </c>
      <c r="N569" s="4" t="s">
        <v>1356</v>
      </c>
      <c r="O569" s="91">
        <v>1E-3</v>
      </c>
      <c r="P569" s="87">
        <v>1.5679999999999999E-2</v>
      </c>
      <c r="R569" s="86">
        <v>6248461</v>
      </c>
      <c r="S569" s="88">
        <v>1</v>
      </c>
      <c r="T569" s="89">
        <v>112.44</v>
      </c>
      <c r="U569" s="86">
        <v>7025.77</v>
      </c>
      <c r="W569" s="4" t="s">
        <v>17</v>
      </c>
      <c r="X569" s="87">
        <v>3.0899999999999998E-4</v>
      </c>
      <c r="Y569" s="87">
        <v>6.7698279329531694E-2</v>
      </c>
      <c r="Z569" s="87">
        <v>5.65334843132324E-2</v>
      </c>
    </row>
    <row r="570" spans="1:26" x14ac:dyDescent="0.2">
      <c r="A570" s="7">
        <v>1038</v>
      </c>
      <c r="B570" s="4">
        <v>1361</v>
      </c>
      <c r="C570" s="4" t="s">
        <v>1227</v>
      </c>
      <c r="D570" s="4" t="s">
        <v>1357</v>
      </c>
      <c r="E570" s="4" t="s">
        <v>1358</v>
      </c>
      <c r="F570" s="4" t="s">
        <v>221</v>
      </c>
      <c r="G570" s="4" t="s">
        <v>53</v>
      </c>
      <c r="H570" s="4" t="s">
        <v>53</v>
      </c>
      <c r="I570" s="4" t="s">
        <v>311</v>
      </c>
      <c r="J570" s="4" t="s">
        <v>1225</v>
      </c>
      <c r="K570" s="4" t="s">
        <v>78</v>
      </c>
      <c r="L570" s="4" t="s">
        <v>1212</v>
      </c>
      <c r="M570" s="86">
        <v>7.1340000000000003</v>
      </c>
      <c r="N570" s="4" t="s">
        <v>1359</v>
      </c>
      <c r="O570" s="91">
        <v>1E-3</v>
      </c>
      <c r="P570" s="87">
        <v>1.9910000000000001E-2</v>
      </c>
      <c r="R570" s="86">
        <v>3155646</v>
      </c>
      <c r="S570" s="88">
        <v>1</v>
      </c>
      <c r="T570" s="89">
        <v>101.1</v>
      </c>
      <c r="U570" s="86">
        <v>3190.3580000000002</v>
      </c>
      <c r="W570" s="4" t="s">
        <v>17</v>
      </c>
      <c r="X570" s="87">
        <v>1.03E-4</v>
      </c>
      <c r="Y570" s="87">
        <v>3.07413661568803E-2</v>
      </c>
      <c r="Z570" s="87">
        <v>2.5671502416446199E-2</v>
      </c>
    </row>
    <row r="571" spans="1:26" x14ac:dyDescent="0.2">
      <c r="A571" s="7">
        <v>1038</v>
      </c>
      <c r="B571" s="4">
        <v>1361</v>
      </c>
      <c r="C571" s="4" t="s">
        <v>1222</v>
      </c>
      <c r="D571" s="4" t="s">
        <v>1231</v>
      </c>
      <c r="E571" s="4" t="s">
        <v>1232</v>
      </c>
      <c r="F571" s="4" t="s">
        <v>223</v>
      </c>
      <c r="G571" s="4" t="s">
        <v>53</v>
      </c>
      <c r="H571" s="4" t="s">
        <v>53</v>
      </c>
      <c r="I571" s="4" t="s">
        <v>311</v>
      </c>
      <c r="J571" s="4" t="s">
        <v>1225</v>
      </c>
      <c r="K571" s="4" t="s">
        <v>78</v>
      </c>
      <c r="L571" s="4" t="s">
        <v>1212</v>
      </c>
      <c r="M571" s="86">
        <v>1.4</v>
      </c>
      <c r="N571" s="4" t="s">
        <v>1233</v>
      </c>
      <c r="O571" s="91">
        <v>5.0000000000000001E-3</v>
      </c>
      <c r="P571" s="87">
        <v>4.3909999999999998E-2</v>
      </c>
      <c r="R571" s="86">
        <v>4264572</v>
      </c>
      <c r="S571" s="88">
        <v>1</v>
      </c>
      <c r="T571" s="89">
        <v>95.1</v>
      </c>
      <c r="U571" s="86">
        <v>4055.6080000000002</v>
      </c>
      <c r="W571" s="4" t="s">
        <v>17</v>
      </c>
      <c r="X571" s="87">
        <v>1.54E-4</v>
      </c>
      <c r="Y571" s="87">
        <v>3.90786631198368E-2</v>
      </c>
      <c r="Z571" s="87">
        <v>3.26338130059926E-2</v>
      </c>
    </row>
    <row r="572" spans="1:26" x14ac:dyDescent="0.2">
      <c r="A572" s="7">
        <v>1038</v>
      </c>
      <c r="B572" s="4">
        <v>1361</v>
      </c>
      <c r="C572" s="4" t="s">
        <v>1222</v>
      </c>
      <c r="D572" s="4" t="s">
        <v>1360</v>
      </c>
      <c r="E572" s="4" t="s">
        <v>1361</v>
      </c>
      <c r="F572" s="4" t="s">
        <v>223</v>
      </c>
      <c r="G572" s="4" t="s">
        <v>53</v>
      </c>
      <c r="H572" s="4" t="s">
        <v>53</v>
      </c>
      <c r="I572" s="4" t="s">
        <v>311</v>
      </c>
      <c r="J572" s="4" t="s">
        <v>1225</v>
      </c>
      <c r="K572" s="4" t="s">
        <v>78</v>
      </c>
      <c r="L572" s="4" t="s">
        <v>1212</v>
      </c>
      <c r="M572" s="86">
        <v>16.63</v>
      </c>
      <c r="N572" s="4" t="s">
        <v>1362</v>
      </c>
      <c r="O572" s="91">
        <v>2.8000000000000001E-2</v>
      </c>
      <c r="P572" s="87">
        <v>5.4420000000000003E-2</v>
      </c>
      <c r="R572" s="86">
        <v>1747703</v>
      </c>
      <c r="S572" s="88">
        <v>1</v>
      </c>
      <c r="T572" s="89">
        <v>64.7</v>
      </c>
      <c r="U572" s="86">
        <v>1130.7639999999999</v>
      </c>
      <c r="W572" s="4" t="s">
        <v>17</v>
      </c>
      <c r="X572" s="87">
        <v>9.7999999999999997E-5</v>
      </c>
      <c r="Y572" s="87">
        <v>1.08957126812088E-2</v>
      </c>
      <c r="Z572" s="87">
        <v>9.09879258446529E-3</v>
      </c>
    </row>
    <row r="573" spans="1:26" x14ac:dyDescent="0.2">
      <c r="A573" s="7">
        <v>1038</v>
      </c>
      <c r="B573" s="4">
        <v>1361</v>
      </c>
      <c r="C573" s="4" t="s">
        <v>1222</v>
      </c>
      <c r="D573" s="4" t="s">
        <v>1363</v>
      </c>
      <c r="E573" s="4" t="s">
        <v>1364</v>
      </c>
      <c r="F573" s="4" t="s">
        <v>223</v>
      </c>
      <c r="G573" s="4" t="s">
        <v>53</v>
      </c>
      <c r="H573" s="4" t="s">
        <v>53</v>
      </c>
      <c r="I573" s="4" t="s">
        <v>311</v>
      </c>
      <c r="J573" s="4" t="s">
        <v>1225</v>
      </c>
      <c r="K573" s="4" t="s">
        <v>78</v>
      </c>
      <c r="L573" s="4" t="s">
        <v>1212</v>
      </c>
      <c r="M573" s="86">
        <v>4.0549999999999997</v>
      </c>
      <c r="N573" s="4" t="s">
        <v>1365</v>
      </c>
      <c r="O573" s="91">
        <v>3.7499999999999999E-2</v>
      </c>
      <c r="P573" s="87">
        <v>4.5620000000000001E-2</v>
      </c>
      <c r="R573" s="86">
        <v>151482</v>
      </c>
      <c r="S573" s="88">
        <v>1</v>
      </c>
      <c r="T573" s="89">
        <v>99.02</v>
      </c>
      <c r="U573" s="86">
        <v>149.99700000000001</v>
      </c>
      <c r="W573" s="4" t="s">
        <v>17</v>
      </c>
      <c r="X573" s="87">
        <v>5.0000000000000004E-6</v>
      </c>
      <c r="Y573" s="87">
        <v>1.4453322139443899E-3</v>
      </c>
      <c r="Z573" s="87">
        <v>1.2069681364677001E-3</v>
      </c>
    </row>
    <row r="574" spans="1:26" x14ac:dyDescent="0.2">
      <c r="A574" s="7">
        <v>1038</v>
      </c>
      <c r="B574" s="4">
        <v>1361</v>
      </c>
      <c r="C574" s="4" t="s">
        <v>1227</v>
      </c>
      <c r="D574" s="4" t="s">
        <v>1366</v>
      </c>
      <c r="E574" s="4" t="s">
        <v>1367</v>
      </c>
      <c r="F574" s="4" t="s">
        <v>221</v>
      </c>
      <c r="G574" s="4" t="s">
        <v>53</v>
      </c>
      <c r="H574" s="4" t="s">
        <v>53</v>
      </c>
      <c r="I574" s="4" t="s">
        <v>311</v>
      </c>
      <c r="J574" s="4" t="s">
        <v>1225</v>
      </c>
      <c r="K574" s="4" t="s">
        <v>78</v>
      </c>
      <c r="L574" s="4" t="s">
        <v>1212</v>
      </c>
      <c r="M574" s="86">
        <v>3.972</v>
      </c>
      <c r="N574" s="4" t="s">
        <v>1368</v>
      </c>
      <c r="O574" s="91">
        <v>1.0999999999999999E-2</v>
      </c>
      <c r="P574" s="87">
        <v>1.806E-2</v>
      </c>
      <c r="R574" s="86">
        <v>710871</v>
      </c>
      <c r="S574" s="88">
        <v>1</v>
      </c>
      <c r="T574" s="89">
        <v>102.6</v>
      </c>
      <c r="U574" s="86">
        <v>729.35400000000004</v>
      </c>
      <c r="W574" s="4" t="s">
        <v>17</v>
      </c>
      <c r="X574" s="87">
        <v>3.4999999999999997E-5</v>
      </c>
      <c r="Y574" s="87">
        <v>7.0278403691969903E-3</v>
      </c>
      <c r="Z574" s="87">
        <v>5.8688094764409102E-3</v>
      </c>
    </row>
    <row r="575" spans="1:26" x14ac:dyDescent="0.2">
      <c r="A575" s="7">
        <v>1038</v>
      </c>
      <c r="B575" s="4">
        <v>1361</v>
      </c>
      <c r="C575" s="4" t="s">
        <v>1222</v>
      </c>
      <c r="D575" s="4" t="s">
        <v>1369</v>
      </c>
      <c r="E575" s="4" t="s">
        <v>1370</v>
      </c>
      <c r="F575" s="4" t="s">
        <v>223</v>
      </c>
      <c r="G575" s="4" t="s">
        <v>53</v>
      </c>
      <c r="H575" s="4" t="s">
        <v>53</v>
      </c>
      <c r="I575" s="4" t="s">
        <v>311</v>
      </c>
      <c r="J575" s="4" t="s">
        <v>1225</v>
      </c>
      <c r="K575" s="4" t="s">
        <v>78</v>
      </c>
      <c r="L575" s="4" t="s">
        <v>1212</v>
      </c>
      <c r="M575" s="86">
        <v>8.5180000000000007</v>
      </c>
      <c r="N575" s="4" t="s">
        <v>1371</v>
      </c>
      <c r="O575" s="91">
        <v>0.04</v>
      </c>
      <c r="P575" s="87">
        <v>4.8770000000000001E-2</v>
      </c>
      <c r="R575" s="86">
        <v>113970</v>
      </c>
      <c r="S575" s="88">
        <v>1</v>
      </c>
      <c r="T575" s="89">
        <v>94.93</v>
      </c>
      <c r="U575" s="86">
        <v>108.19199999999999</v>
      </c>
      <c r="W575" s="4" t="s">
        <v>17</v>
      </c>
      <c r="X575" s="87">
        <v>6.9999999999999999E-6</v>
      </c>
      <c r="Y575" s="87">
        <v>1.0425040700443699E-3</v>
      </c>
      <c r="Z575" s="87">
        <v>8.7057437905404102E-4</v>
      </c>
    </row>
    <row r="576" spans="1:26" x14ac:dyDescent="0.2">
      <c r="A576" s="7">
        <v>1038</v>
      </c>
      <c r="B576" s="4">
        <v>1361</v>
      </c>
      <c r="C576" s="4" t="s">
        <v>1222</v>
      </c>
      <c r="D576" s="4" t="s">
        <v>1372</v>
      </c>
      <c r="E576" s="4" t="s">
        <v>1373</v>
      </c>
      <c r="F576" s="4" t="s">
        <v>223</v>
      </c>
      <c r="G576" s="4" t="s">
        <v>53</v>
      </c>
      <c r="H576" s="4" t="s">
        <v>53</v>
      </c>
      <c r="I576" s="4" t="s">
        <v>311</v>
      </c>
      <c r="J576" s="4" t="s">
        <v>1225</v>
      </c>
      <c r="K576" s="4" t="s">
        <v>78</v>
      </c>
      <c r="L576" s="4" t="s">
        <v>1212</v>
      </c>
      <c r="M576" s="86">
        <v>2.89</v>
      </c>
      <c r="N576" s="4" t="s">
        <v>1374</v>
      </c>
      <c r="O576" s="91">
        <v>3.7499999999999999E-2</v>
      </c>
      <c r="P576" s="87">
        <v>4.453E-2</v>
      </c>
      <c r="R576" s="86">
        <v>1284427</v>
      </c>
      <c r="S576" s="88">
        <v>1</v>
      </c>
      <c r="T576" s="89">
        <v>98.09</v>
      </c>
      <c r="U576" s="86">
        <v>1259.894</v>
      </c>
      <c r="W576" s="4" t="s">
        <v>17</v>
      </c>
      <c r="X576" s="87">
        <v>7.6000000000000004E-5</v>
      </c>
      <c r="Y576" s="87">
        <v>1.21399777530948E-2</v>
      </c>
      <c r="Z576" s="87">
        <v>1.01378535564668E-2</v>
      </c>
    </row>
    <row r="577" spans="1:26" x14ac:dyDescent="0.2">
      <c r="A577" s="7">
        <v>1038</v>
      </c>
      <c r="B577" s="4">
        <v>1361</v>
      </c>
      <c r="C577" s="4" t="s">
        <v>1227</v>
      </c>
      <c r="D577" s="4" t="s">
        <v>1375</v>
      </c>
      <c r="E577" s="4" t="s">
        <v>1376</v>
      </c>
      <c r="F577" s="4" t="s">
        <v>221</v>
      </c>
      <c r="G577" s="4" t="s">
        <v>53</v>
      </c>
      <c r="H577" s="4" t="s">
        <v>53</v>
      </c>
      <c r="I577" s="4" t="s">
        <v>311</v>
      </c>
      <c r="J577" s="4" t="s">
        <v>1225</v>
      </c>
      <c r="K577" s="4" t="s">
        <v>78</v>
      </c>
      <c r="L577" s="4" t="s">
        <v>1212</v>
      </c>
      <c r="M577" s="86">
        <v>8.4309999999999992</v>
      </c>
      <c r="N577" s="4" t="s">
        <v>1377</v>
      </c>
      <c r="O577" s="91">
        <v>1.6E-2</v>
      </c>
      <c r="P577" s="87">
        <v>2.128E-2</v>
      </c>
      <c r="R577" s="86">
        <v>3932779</v>
      </c>
      <c r="S577" s="88">
        <v>1</v>
      </c>
      <c r="T577" s="89">
        <v>100.1</v>
      </c>
      <c r="U577" s="86">
        <v>3936.712</v>
      </c>
      <c r="W577" s="4" t="s">
        <v>17</v>
      </c>
      <c r="X577" s="87">
        <v>4.08E-4</v>
      </c>
      <c r="Y577" s="87">
        <v>3.7933013859711998E-2</v>
      </c>
      <c r="Z577" s="87">
        <v>3.1677104133667103E-2</v>
      </c>
    </row>
    <row r="578" spans="1:26" x14ac:dyDescent="0.2">
      <c r="A578" s="7">
        <v>1038</v>
      </c>
      <c r="B578" s="4">
        <v>1361</v>
      </c>
      <c r="C578" s="4" t="s">
        <v>1234</v>
      </c>
      <c r="D578" s="4" t="s">
        <v>1238</v>
      </c>
      <c r="E578" s="4" t="s">
        <v>1239</v>
      </c>
      <c r="F578" s="4" t="s">
        <v>227</v>
      </c>
      <c r="G578" s="4" t="s">
        <v>53</v>
      </c>
      <c r="H578" s="4" t="s">
        <v>53</v>
      </c>
      <c r="I578" s="4" t="s">
        <v>311</v>
      </c>
      <c r="J578" s="4" t="s">
        <v>1225</v>
      </c>
      <c r="K578" s="4" t="s">
        <v>78</v>
      </c>
      <c r="L578" s="4" t="s">
        <v>1212</v>
      </c>
      <c r="M578" s="86">
        <v>0.40799999999999997</v>
      </c>
      <c r="N578" s="4" t="s">
        <v>1240</v>
      </c>
      <c r="O578" s="91">
        <v>0</v>
      </c>
      <c r="P578" s="87">
        <v>4.342E-2</v>
      </c>
      <c r="R578" s="86">
        <v>1047597</v>
      </c>
      <c r="S578" s="88">
        <v>1</v>
      </c>
      <c r="T578" s="89">
        <v>98.28</v>
      </c>
      <c r="U578" s="86">
        <v>1029.578</v>
      </c>
      <c r="W578" s="4" t="s">
        <v>17</v>
      </c>
      <c r="X578" s="87">
        <v>1.13E-4</v>
      </c>
      <c r="Y578" s="87">
        <v>9.9207184357709508E-3</v>
      </c>
      <c r="Z578" s="87">
        <v>8.2845943149399207E-3</v>
      </c>
    </row>
    <row r="579" spans="1:26" x14ac:dyDescent="0.2">
      <c r="A579" s="7">
        <v>1038</v>
      </c>
      <c r="B579" s="4">
        <v>1361</v>
      </c>
      <c r="C579" s="4" t="s">
        <v>1234</v>
      </c>
      <c r="D579" s="4" t="s">
        <v>1241</v>
      </c>
      <c r="E579" s="4" t="s">
        <v>1242</v>
      </c>
      <c r="F579" s="4" t="s">
        <v>227</v>
      </c>
      <c r="G579" s="4" t="s">
        <v>53</v>
      </c>
      <c r="H579" s="4" t="s">
        <v>53</v>
      </c>
      <c r="I579" s="4" t="s">
        <v>311</v>
      </c>
      <c r="J579" s="4" t="s">
        <v>1225</v>
      </c>
      <c r="K579" s="4" t="s">
        <v>78</v>
      </c>
      <c r="L579" s="4" t="s">
        <v>1212</v>
      </c>
      <c r="M579" s="86">
        <v>0.65800000000000003</v>
      </c>
      <c r="N579" s="4" t="s">
        <v>1243</v>
      </c>
      <c r="O579" s="91">
        <v>0</v>
      </c>
      <c r="P579" s="87">
        <v>4.1689999999999998E-2</v>
      </c>
      <c r="R579" s="86">
        <v>17791581</v>
      </c>
      <c r="S579" s="88">
        <v>1</v>
      </c>
      <c r="T579" s="89">
        <v>97.35</v>
      </c>
      <c r="U579" s="86">
        <v>17320.103999999999</v>
      </c>
      <c r="W579" s="4" t="s">
        <v>17</v>
      </c>
      <c r="X579" s="87">
        <v>2.3930000000000002E-3</v>
      </c>
      <c r="Y579" s="87">
        <v>0.16689150384705401</v>
      </c>
      <c r="Z579" s="87">
        <v>0.139367769878213</v>
      </c>
    </row>
    <row r="580" spans="1:26" x14ac:dyDescent="0.2">
      <c r="A580" s="7">
        <v>1038</v>
      </c>
      <c r="B580" s="4">
        <v>1361</v>
      </c>
      <c r="C580" s="4" t="s">
        <v>1244</v>
      </c>
      <c r="D580" s="4" t="s">
        <v>1245</v>
      </c>
      <c r="E580" s="4" t="s">
        <v>1246</v>
      </c>
      <c r="F580" s="4" t="s">
        <v>227</v>
      </c>
      <c r="G580" s="4" t="s">
        <v>53</v>
      </c>
      <c r="H580" s="4" t="s">
        <v>53</v>
      </c>
      <c r="I580" s="4" t="s">
        <v>311</v>
      </c>
      <c r="J580" s="4" t="s">
        <v>1225</v>
      </c>
      <c r="K580" s="4" t="s">
        <v>78</v>
      </c>
      <c r="L580" s="4" t="s">
        <v>1212</v>
      </c>
      <c r="M580" s="86">
        <v>0.03</v>
      </c>
      <c r="N580" s="4" t="s">
        <v>1247</v>
      </c>
      <c r="O580" s="91">
        <v>0</v>
      </c>
      <c r="P580" s="87">
        <v>0.11574</v>
      </c>
      <c r="Q580" s="86">
        <v>647.74699999999996</v>
      </c>
      <c r="R580" s="86">
        <v>0</v>
      </c>
      <c r="S580" s="88">
        <v>1</v>
      </c>
      <c r="T580" s="89">
        <v>0</v>
      </c>
      <c r="U580" s="86">
        <v>647.74699999999996</v>
      </c>
      <c r="W580" s="4" t="s">
        <v>17</v>
      </c>
      <c r="X580" s="87">
        <v>0</v>
      </c>
      <c r="Y580" s="87">
        <v>6.2415023776082401E-3</v>
      </c>
      <c r="Z580" s="87">
        <v>5.21215428590066E-3</v>
      </c>
    </row>
    <row r="581" spans="1:26" x14ac:dyDescent="0.2">
      <c r="A581" s="7">
        <v>1038</v>
      </c>
      <c r="B581" s="4">
        <v>1361</v>
      </c>
      <c r="C581" s="4" t="s">
        <v>1244</v>
      </c>
      <c r="D581" s="4" t="s">
        <v>1248</v>
      </c>
      <c r="E581" s="4" t="s">
        <v>1249</v>
      </c>
      <c r="F581" s="4" t="s">
        <v>227</v>
      </c>
      <c r="G581" s="4" t="s">
        <v>53</v>
      </c>
      <c r="H581" s="4" t="s">
        <v>53</v>
      </c>
      <c r="I581" s="4" t="s">
        <v>311</v>
      </c>
      <c r="J581" s="4" t="s">
        <v>1225</v>
      </c>
      <c r="K581" s="4" t="s">
        <v>78</v>
      </c>
      <c r="L581" s="4" t="s">
        <v>1212</v>
      </c>
      <c r="M581" s="86">
        <v>0.1</v>
      </c>
      <c r="N581" s="4" t="s">
        <v>1250</v>
      </c>
      <c r="O581" s="91">
        <v>0</v>
      </c>
      <c r="P581" s="87">
        <v>4.487E-2</v>
      </c>
      <c r="R581" s="86">
        <v>5192</v>
      </c>
      <c r="S581" s="88">
        <v>1</v>
      </c>
      <c r="T581" s="89">
        <v>99.58</v>
      </c>
      <c r="U581" s="86">
        <v>5.17</v>
      </c>
      <c r="W581" s="4" t="s">
        <v>17</v>
      </c>
      <c r="X581" s="87">
        <v>0</v>
      </c>
      <c r="Y581" s="87">
        <v>4.9818487228956497E-5</v>
      </c>
      <c r="Z581" s="87">
        <v>4.1602426149679E-5</v>
      </c>
    </row>
    <row r="582" spans="1:26" x14ac:dyDescent="0.2">
      <c r="A582" s="7">
        <v>1038</v>
      </c>
      <c r="B582" s="4">
        <v>1361</v>
      </c>
      <c r="C582" s="4" t="s">
        <v>1244</v>
      </c>
      <c r="D582" s="4" t="s">
        <v>1251</v>
      </c>
      <c r="E582" s="4" t="s">
        <v>1252</v>
      </c>
      <c r="F582" s="4" t="s">
        <v>227</v>
      </c>
      <c r="G582" s="4" t="s">
        <v>53</v>
      </c>
      <c r="H582" s="4" t="s">
        <v>53</v>
      </c>
      <c r="I582" s="4" t="s">
        <v>311</v>
      </c>
      <c r="J582" s="4" t="s">
        <v>1225</v>
      </c>
      <c r="K582" s="4" t="s">
        <v>78</v>
      </c>
      <c r="L582" s="4" t="s">
        <v>1212</v>
      </c>
      <c r="M582" s="86">
        <v>0.18</v>
      </c>
      <c r="N582" s="4" t="s">
        <v>1253</v>
      </c>
      <c r="O582" s="91">
        <v>0</v>
      </c>
      <c r="P582" s="87">
        <v>4.3360000000000003E-2</v>
      </c>
      <c r="R582" s="86">
        <v>146440</v>
      </c>
      <c r="S582" s="88">
        <v>1</v>
      </c>
      <c r="T582" s="89">
        <v>99.27</v>
      </c>
      <c r="U582" s="86">
        <v>145.37100000000001</v>
      </c>
      <c r="W582" s="4" t="s">
        <v>17</v>
      </c>
      <c r="X582" s="87">
        <v>3.9999999999999998E-6</v>
      </c>
      <c r="Y582" s="87">
        <v>1.40075271245912E-3</v>
      </c>
      <c r="Z582" s="87">
        <v>1.1697406829361001E-3</v>
      </c>
    </row>
    <row r="583" spans="1:26" x14ac:dyDescent="0.2">
      <c r="A583" s="7">
        <v>1038</v>
      </c>
      <c r="B583" s="4">
        <v>1361</v>
      </c>
      <c r="C583" s="4" t="s">
        <v>1244</v>
      </c>
      <c r="D583" s="4" t="s">
        <v>1254</v>
      </c>
      <c r="E583" s="4" t="s">
        <v>1255</v>
      </c>
      <c r="F583" s="4" t="s">
        <v>227</v>
      </c>
      <c r="G583" s="4" t="s">
        <v>53</v>
      </c>
      <c r="H583" s="4" t="s">
        <v>53</v>
      </c>
      <c r="I583" s="4" t="s">
        <v>311</v>
      </c>
      <c r="J583" s="4" t="s">
        <v>1225</v>
      </c>
      <c r="K583" s="4" t="s">
        <v>78</v>
      </c>
      <c r="L583" s="4" t="s">
        <v>1212</v>
      </c>
      <c r="M583" s="86">
        <v>0.23</v>
      </c>
      <c r="N583" s="4" t="s">
        <v>1256</v>
      </c>
      <c r="O583" s="91">
        <v>0</v>
      </c>
      <c r="P583" s="87">
        <v>4.3630000000000002E-2</v>
      </c>
      <c r="R583" s="86">
        <v>96881</v>
      </c>
      <c r="S583" s="88">
        <v>1</v>
      </c>
      <c r="T583" s="89">
        <v>98.86</v>
      </c>
      <c r="U583" s="86">
        <v>95.777000000000001</v>
      </c>
      <c r="W583" s="4" t="s">
        <v>17</v>
      </c>
      <c r="X583" s="87">
        <v>7.9999999999999996E-6</v>
      </c>
      <c r="Y583" s="87">
        <v>9.2287514374907197E-4</v>
      </c>
      <c r="Z583" s="87">
        <v>7.7067464607554598E-4</v>
      </c>
    </row>
    <row r="584" spans="1:26" x14ac:dyDescent="0.2">
      <c r="A584" s="7">
        <v>1038</v>
      </c>
      <c r="B584" s="4">
        <v>1361</v>
      </c>
      <c r="C584" s="4" t="s">
        <v>1244</v>
      </c>
      <c r="D584" s="4" t="s">
        <v>1257</v>
      </c>
      <c r="E584" s="4" t="s">
        <v>1258</v>
      </c>
      <c r="F584" s="4" t="s">
        <v>227</v>
      </c>
      <c r="G584" s="4" t="s">
        <v>53</v>
      </c>
      <c r="H584" s="4" t="s">
        <v>53</v>
      </c>
      <c r="I584" s="4" t="s">
        <v>311</v>
      </c>
      <c r="J584" s="4" t="s">
        <v>1225</v>
      </c>
      <c r="K584" s="4" t="s">
        <v>78</v>
      </c>
      <c r="L584" s="4" t="s">
        <v>1212</v>
      </c>
      <c r="M584" s="86">
        <v>0.35</v>
      </c>
      <c r="N584" s="4" t="s">
        <v>1259</v>
      </c>
      <c r="O584" s="91">
        <v>0</v>
      </c>
      <c r="P584" s="87">
        <v>4.2909999999999997E-2</v>
      </c>
      <c r="R584" s="86">
        <v>1541918</v>
      </c>
      <c r="S584" s="88">
        <v>1</v>
      </c>
      <c r="T584" s="89">
        <v>98.56</v>
      </c>
      <c r="U584" s="86">
        <v>1519.7139999999999</v>
      </c>
      <c r="W584" s="4" t="s">
        <v>17</v>
      </c>
      <c r="X584" s="87">
        <v>1.2799999999999999E-4</v>
      </c>
      <c r="Y584" s="87">
        <v>1.46435273664697E-2</v>
      </c>
      <c r="Z584" s="87">
        <v>1.2228517960301799E-2</v>
      </c>
    </row>
    <row r="585" spans="1:26" x14ac:dyDescent="0.2">
      <c r="A585" s="7">
        <v>1038</v>
      </c>
      <c r="B585" s="4">
        <v>1361</v>
      </c>
      <c r="C585" s="4" t="s">
        <v>1244</v>
      </c>
      <c r="D585" s="4" t="s">
        <v>1266</v>
      </c>
      <c r="E585" s="4" t="s">
        <v>1267</v>
      </c>
      <c r="F585" s="4" t="s">
        <v>227</v>
      </c>
      <c r="G585" s="4" t="s">
        <v>53</v>
      </c>
      <c r="H585" s="4" t="s">
        <v>53</v>
      </c>
      <c r="I585" s="4" t="s">
        <v>311</v>
      </c>
      <c r="J585" s="4" t="s">
        <v>1225</v>
      </c>
      <c r="K585" s="4" t="s">
        <v>78</v>
      </c>
      <c r="L585" s="4" t="s">
        <v>1212</v>
      </c>
      <c r="M585" s="86">
        <v>0.55600000000000005</v>
      </c>
      <c r="N585" s="4" t="s">
        <v>1268</v>
      </c>
      <c r="O585" s="91">
        <v>0</v>
      </c>
      <c r="P585" s="87">
        <v>4.3150000000000001E-2</v>
      </c>
      <c r="R585" s="86">
        <v>980188</v>
      </c>
      <c r="S585" s="88">
        <v>1</v>
      </c>
      <c r="T585" s="89">
        <v>97.52</v>
      </c>
      <c r="U585" s="86">
        <v>955.87900000000002</v>
      </c>
      <c r="W585" s="4" t="s">
        <v>17</v>
      </c>
      <c r="X585" s="87">
        <v>6.9999999999999994E-5</v>
      </c>
      <c r="Y585" s="87">
        <v>9.2105762872494792E-3</v>
      </c>
      <c r="Z585" s="87">
        <v>7.6915687548930701E-3</v>
      </c>
    </row>
    <row r="586" spans="1:26" x14ac:dyDescent="0.2">
      <c r="A586" s="7">
        <v>1038</v>
      </c>
      <c r="B586" s="4">
        <v>1361</v>
      </c>
      <c r="C586" s="4" t="s">
        <v>1244</v>
      </c>
      <c r="D586" s="4" t="s">
        <v>1269</v>
      </c>
      <c r="E586" s="4" t="s">
        <v>1270</v>
      </c>
      <c r="F586" s="4" t="s">
        <v>227</v>
      </c>
      <c r="G586" s="4" t="s">
        <v>53</v>
      </c>
      <c r="H586" s="4" t="s">
        <v>53</v>
      </c>
      <c r="I586" s="4" t="s">
        <v>311</v>
      </c>
      <c r="J586" s="4" t="s">
        <v>1225</v>
      </c>
      <c r="K586" s="4" t="s">
        <v>78</v>
      </c>
      <c r="L586" s="4" t="s">
        <v>1212</v>
      </c>
      <c r="M586" s="86">
        <v>0.63300000000000001</v>
      </c>
      <c r="N586" s="4" t="s">
        <v>1271</v>
      </c>
      <c r="O586" s="91">
        <v>0</v>
      </c>
      <c r="P586" s="87">
        <v>4.2900000000000001E-2</v>
      </c>
      <c r="R586" s="86">
        <v>2744469</v>
      </c>
      <c r="S586" s="88">
        <v>1</v>
      </c>
      <c r="T586" s="89">
        <v>97.22</v>
      </c>
      <c r="U586" s="86">
        <v>2668.1729999999998</v>
      </c>
      <c r="W586" s="4" t="s">
        <v>17</v>
      </c>
      <c r="X586" s="87">
        <v>2.2900000000000001E-4</v>
      </c>
      <c r="Y586" s="87">
        <v>2.57097395073142E-2</v>
      </c>
      <c r="Z586" s="87">
        <v>2.1469691246643E-2</v>
      </c>
    </row>
    <row r="587" spans="1:26" x14ac:dyDescent="0.2">
      <c r="A587" s="7">
        <v>1038</v>
      </c>
      <c r="B587" s="4">
        <v>1361</v>
      </c>
      <c r="C587" s="4" t="s">
        <v>1244</v>
      </c>
      <c r="D587" s="4" t="s">
        <v>1272</v>
      </c>
      <c r="E587" s="4" t="s">
        <v>1273</v>
      </c>
      <c r="F587" s="4" t="s">
        <v>227</v>
      </c>
      <c r="G587" s="4" t="s">
        <v>53</v>
      </c>
      <c r="H587" s="4" t="s">
        <v>53</v>
      </c>
      <c r="I587" s="4" t="s">
        <v>311</v>
      </c>
      <c r="J587" s="4" t="s">
        <v>1225</v>
      </c>
      <c r="K587" s="4" t="s">
        <v>78</v>
      </c>
      <c r="L587" s="4" t="s">
        <v>1212</v>
      </c>
      <c r="M587" s="86">
        <v>0.748</v>
      </c>
      <c r="N587" s="4" t="s">
        <v>1274</v>
      </c>
      <c r="O587" s="91">
        <v>0</v>
      </c>
      <c r="P587" s="87">
        <v>4.2999999999999997E-2</v>
      </c>
      <c r="R587" s="86">
        <v>93529</v>
      </c>
      <c r="S587" s="88">
        <v>1</v>
      </c>
      <c r="T587" s="89">
        <v>96.9</v>
      </c>
      <c r="U587" s="86">
        <v>90.63</v>
      </c>
      <c r="W587" s="4" t="s">
        <v>17</v>
      </c>
      <c r="X587" s="87">
        <v>7.9999999999999996E-6</v>
      </c>
      <c r="Y587" s="87">
        <v>8.7328057115383998E-4</v>
      </c>
      <c r="Z587" s="87">
        <v>7.29259206575432E-4</v>
      </c>
    </row>
    <row r="588" spans="1:26" x14ac:dyDescent="0.2">
      <c r="A588" s="7">
        <v>1038</v>
      </c>
      <c r="B588" s="4">
        <v>1361</v>
      </c>
      <c r="C588" s="4" t="s">
        <v>1244</v>
      </c>
      <c r="D588" s="4" t="s">
        <v>1275</v>
      </c>
      <c r="E588" s="4" t="s">
        <v>1276</v>
      </c>
      <c r="F588" s="4" t="s">
        <v>227</v>
      </c>
      <c r="G588" s="4" t="s">
        <v>53</v>
      </c>
      <c r="H588" s="4" t="s">
        <v>53</v>
      </c>
      <c r="I588" s="4" t="s">
        <v>311</v>
      </c>
      <c r="J588" s="4" t="s">
        <v>1225</v>
      </c>
      <c r="K588" s="4" t="s">
        <v>78</v>
      </c>
      <c r="L588" s="4" t="s">
        <v>1212</v>
      </c>
      <c r="M588" s="86">
        <v>0.85</v>
      </c>
      <c r="N588" s="4" t="s">
        <v>1277</v>
      </c>
      <c r="O588" s="91">
        <v>0</v>
      </c>
      <c r="P588" s="87">
        <v>4.3380000000000002E-2</v>
      </c>
      <c r="R588" s="86">
        <v>186185</v>
      </c>
      <c r="S588" s="88">
        <v>1</v>
      </c>
      <c r="T588" s="89">
        <v>96.48</v>
      </c>
      <c r="U588" s="86">
        <v>179.631</v>
      </c>
      <c r="W588" s="4" t="s">
        <v>17</v>
      </c>
      <c r="X588" s="87">
        <v>1.5999999999999999E-5</v>
      </c>
      <c r="Y588" s="87">
        <v>1.7308750347664E-3</v>
      </c>
      <c r="Z588" s="87">
        <v>1.4454192572579301E-3</v>
      </c>
    </row>
    <row r="589" spans="1:26" x14ac:dyDescent="0.2">
      <c r="A589" s="7">
        <v>1038</v>
      </c>
      <c r="B589" s="4">
        <v>1361</v>
      </c>
      <c r="C589" s="4" t="s">
        <v>1244</v>
      </c>
      <c r="D589" s="4" t="s">
        <v>1278</v>
      </c>
      <c r="E589" s="4" t="s">
        <v>1279</v>
      </c>
      <c r="F589" s="4" t="s">
        <v>227</v>
      </c>
      <c r="G589" s="4" t="s">
        <v>53</v>
      </c>
      <c r="H589" s="4" t="s">
        <v>53</v>
      </c>
      <c r="I589" s="4" t="s">
        <v>311</v>
      </c>
      <c r="J589" s="4" t="s">
        <v>1225</v>
      </c>
      <c r="K589" s="4" t="s">
        <v>78</v>
      </c>
      <c r="L589" s="4" t="s">
        <v>1212</v>
      </c>
      <c r="M589" s="86">
        <v>0.92</v>
      </c>
      <c r="N589" s="4" t="s">
        <v>1280</v>
      </c>
      <c r="O589" s="91">
        <v>0</v>
      </c>
      <c r="P589" s="87">
        <v>4.2979999999999997E-2</v>
      </c>
      <c r="R589" s="86">
        <v>397444</v>
      </c>
      <c r="S589" s="88">
        <v>1</v>
      </c>
      <c r="T589" s="89">
        <v>96.2</v>
      </c>
      <c r="U589" s="86">
        <v>382.34100000000001</v>
      </c>
      <c r="W589" s="4" t="s">
        <v>17</v>
      </c>
      <c r="X589" s="87">
        <v>3.3000000000000003E-5</v>
      </c>
      <c r="Y589" s="87">
        <v>3.68412830853623E-3</v>
      </c>
      <c r="Z589" s="87">
        <v>3.0765421514592798E-3</v>
      </c>
    </row>
    <row r="590" spans="1:26" x14ac:dyDescent="0.2">
      <c r="A590" s="7">
        <v>1038</v>
      </c>
      <c r="B590" s="4">
        <v>1361</v>
      </c>
      <c r="C590" s="4" t="s">
        <v>1227</v>
      </c>
      <c r="D590" s="4" t="s">
        <v>1228</v>
      </c>
      <c r="E590" s="4" t="s">
        <v>1229</v>
      </c>
      <c r="F590" s="4" t="s">
        <v>221</v>
      </c>
      <c r="G590" s="4" t="s">
        <v>53</v>
      </c>
      <c r="H590" s="4" t="s">
        <v>53</v>
      </c>
      <c r="I590" s="4" t="s">
        <v>311</v>
      </c>
      <c r="J590" s="4" t="s">
        <v>1225</v>
      </c>
      <c r="K590" s="4" t="s">
        <v>78</v>
      </c>
      <c r="L590" s="4" t="s">
        <v>1212</v>
      </c>
      <c r="M590" s="86">
        <v>1.0720000000000001</v>
      </c>
      <c r="N590" s="4" t="s">
        <v>1230</v>
      </c>
      <c r="O590" s="91">
        <v>7.4999999999999997E-3</v>
      </c>
      <c r="P590" s="87">
        <v>1.303E-2</v>
      </c>
      <c r="R590" s="86">
        <v>1400000</v>
      </c>
      <c r="S590" s="88">
        <v>1</v>
      </c>
      <c r="T590" s="89">
        <v>116.02</v>
      </c>
      <c r="U590" s="86">
        <v>1624.28</v>
      </c>
      <c r="W590" s="4" t="s">
        <v>17</v>
      </c>
      <c r="X590" s="87">
        <v>6.4999999999999994E-5</v>
      </c>
      <c r="Y590" s="87">
        <v>1.5651091370398499E-2</v>
      </c>
      <c r="Z590" s="87">
        <v>1.3069914586254699E-2</v>
      </c>
    </row>
    <row r="591" spans="1:26" x14ac:dyDescent="0.2">
      <c r="A591" s="7">
        <v>1038</v>
      </c>
      <c r="B591" s="4">
        <v>8563</v>
      </c>
      <c r="C591" s="4" t="s">
        <v>1222</v>
      </c>
      <c r="D591" s="4" t="s">
        <v>1223</v>
      </c>
      <c r="E591" s="4" t="s">
        <v>1224</v>
      </c>
      <c r="F591" s="4" t="s">
        <v>223</v>
      </c>
      <c r="G591" s="4" t="s">
        <v>53</v>
      </c>
      <c r="H591" s="4" t="s">
        <v>53</v>
      </c>
      <c r="I591" s="4" t="s">
        <v>311</v>
      </c>
      <c r="J591" s="4" t="s">
        <v>1225</v>
      </c>
      <c r="K591" s="4" t="s">
        <v>78</v>
      </c>
      <c r="L591" s="4" t="s">
        <v>1212</v>
      </c>
      <c r="M591" s="86">
        <v>0.92</v>
      </c>
      <c r="N591" s="4" t="s">
        <v>1226</v>
      </c>
      <c r="O591" s="91">
        <v>1.7500000000000002E-2</v>
      </c>
      <c r="P591" s="87">
        <v>4.1840000000000002E-2</v>
      </c>
      <c r="R591" s="86">
        <v>116980846</v>
      </c>
      <c r="S591" s="88">
        <v>1</v>
      </c>
      <c r="T591" s="89">
        <v>98.02</v>
      </c>
      <c r="U591" s="86">
        <v>114664.625</v>
      </c>
      <c r="W591" s="4" t="s">
        <v>17</v>
      </c>
      <c r="X591" s="87">
        <v>4.9189999999999998E-3</v>
      </c>
      <c r="Y591" s="87">
        <v>2.4849464724177601E-2</v>
      </c>
      <c r="Z591" s="87">
        <v>1.4229747789029501E-2</v>
      </c>
    </row>
    <row r="592" spans="1:26" x14ac:dyDescent="0.2">
      <c r="A592" s="7">
        <v>1038</v>
      </c>
      <c r="B592" s="4">
        <v>8563</v>
      </c>
      <c r="C592" s="4" t="s">
        <v>1227</v>
      </c>
      <c r="D592" s="4" t="s">
        <v>1228</v>
      </c>
      <c r="E592" s="4" t="s">
        <v>1229</v>
      </c>
      <c r="F592" s="4" t="s">
        <v>221</v>
      </c>
      <c r="G592" s="4" t="s">
        <v>53</v>
      </c>
      <c r="H592" s="4" t="s">
        <v>53</v>
      </c>
      <c r="I592" s="4" t="s">
        <v>311</v>
      </c>
      <c r="J592" s="4" t="s">
        <v>1225</v>
      </c>
      <c r="K592" s="4" t="s">
        <v>78</v>
      </c>
      <c r="L592" s="4" t="s">
        <v>1212</v>
      </c>
      <c r="M592" s="86">
        <v>1.0720000000000001</v>
      </c>
      <c r="N592" s="4" t="s">
        <v>1230</v>
      </c>
      <c r="O592" s="91">
        <v>7.4999999999999997E-3</v>
      </c>
      <c r="P592" s="87">
        <v>1.303E-2</v>
      </c>
      <c r="R592" s="86">
        <v>6576040</v>
      </c>
      <c r="S592" s="88">
        <v>1</v>
      </c>
      <c r="T592" s="89">
        <v>116.02</v>
      </c>
      <c r="U592" s="86">
        <v>7629.5219999999999</v>
      </c>
      <c r="W592" s="4" t="s">
        <v>17</v>
      </c>
      <c r="X592" s="87">
        <v>3.0299999999999999E-4</v>
      </c>
      <c r="Y592" s="87">
        <v>1.6534264830876399E-3</v>
      </c>
      <c r="Z592" s="87">
        <v>9.4681483497499001E-4</v>
      </c>
    </row>
    <row r="593" spans="1:26" x14ac:dyDescent="0.2">
      <c r="A593" s="7">
        <v>1038</v>
      </c>
      <c r="B593" s="4">
        <v>8563</v>
      </c>
      <c r="C593" s="4" t="s">
        <v>1222</v>
      </c>
      <c r="D593" s="4" t="s">
        <v>1231</v>
      </c>
      <c r="E593" s="4" t="s">
        <v>1232</v>
      </c>
      <c r="F593" s="4" t="s">
        <v>223</v>
      </c>
      <c r="G593" s="4" t="s">
        <v>53</v>
      </c>
      <c r="H593" s="4" t="s">
        <v>53</v>
      </c>
      <c r="I593" s="4" t="s">
        <v>311</v>
      </c>
      <c r="J593" s="4" t="s">
        <v>1225</v>
      </c>
      <c r="K593" s="4" t="s">
        <v>78</v>
      </c>
      <c r="L593" s="4" t="s">
        <v>1212</v>
      </c>
      <c r="M593" s="86">
        <v>1.4</v>
      </c>
      <c r="N593" s="4" t="s">
        <v>1233</v>
      </c>
      <c r="O593" s="91">
        <v>5.0000000000000001E-3</v>
      </c>
      <c r="P593" s="87">
        <v>4.3909999999999998E-2</v>
      </c>
      <c r="R593" s="86">
        <v>2610318</v>
      </c>
      <c r="S593" s="88">
        <v>1</v>
      </c>
      <c r="T593" s="89">
        <v>95.1</v>
      </c>
      <c r="U593" s="86">
        <v>2482.4119999999998</v>
      </c>
      <c r="W593" s="4" t="s">
        <v>17</v>
      </c>
      <c r="X593" s="87">
        <v>9.3999999999999994E-5</v>
      </c>
      <c r="Y593" s="87">
        <v>5.3797428525047101E-4</v>
      </c>
      <c r="Z593" s="87">
        <v>3.0806451893707499E-4</v>
      </c>
    </row>
    <row r="594" spans="1:26" x14ac:dyDescent="0.2">
      <c r="A594" s="7">
        <v>1038</v>
      </c>
      <c r="B594" s="4">
        <v>8563</v>
      </c>
      <c r="C594" s="4" t="s">
        <v>1234</v>
      </c>
      <c r="D594" s="4" t="s">
        <v>1235</v>
      </c>
      <c r="E594" s="4" t="s">
        <v>1236</v>
      </c>
      <c r="F594" s="4" t="s">
        <v>227</v>
      </c>
      <c r="G594" s="4" t="s">
        <v>53</v>
      </c>
      <c r="H594" s="4" t="s">
        <v>53</v>
      </c>
      <c r="I594" s="4" t="s">
        <v>311</v>
      </c>
      <c r="J594" s="4" t="s">
        <v>1225</v>
      </c>
      <c r="K594" s="4" t="s">
        <v>78</v>
      </c>
      <c r="L594" s="4" t="s">
        <v>1212</v>
      </c>
      <c r="M594" s="86">
        <v>0.16</v>
      </c>
      <c r="N594" s="4" t="s">
        <v>1237</v>
      </c>
      <c r="O594" s="91">
        <v>0</v>
      </c>
      <c r="P594" s="87">
        <v>4.3209999999999998E-2</v>
      </c>
      <c r="R594" s="86">
        <v>183393656</v>
      </c>
      <c r="S594" s="88">
        <v>1</v>
      </c>
      <c r="T594" s="89">
        <v>99.33</v>
      </c>
      <c r="U594" s="86">
        <v>182164.91899999999</v>
      </c>
      <c r="W594" s="4" t="s">
        <v>17</v>
      </c>
      <c r="X594" s="87">
        <v>1.983E-2</v>
      </c>
      <c r="Y594" s="87">
        <v>3.9477743955730601E-2</v>
      </c>
      <c r="Z594" s="87">
        <v>2.26064563565169E-2</v>
      </c>
    </row>
    <row r="595" spans="1:26" x14ac:dyDescent="0.2">
      <c r="A595" s="7">
        <v>1038</v>
      </c>
      <c r="B595" s="4">
        <v>8563</v>
      </c>
      <c r="C595" s="4" t="s">
        <v>1234</v>
      </c>
      <c r="D595" s="4" t="s">
        <v>1238</v>
      </c>
      <c r="E595" s="4" t="s">
        <v>1239</v>
      </c>
      <c r="F595" s="4" t="s">
        <v>227</v>
      </c>
      <c r="G595" s="4" t="s">
        <v>53</v>
      </c>
      <c r="H595" s="4" t="s">
        <v>53</v>
      </c>
      <c r="I595" s="4" t="s">
        <v>311</v>
      </c>
      <c r="J595" s="4" t="s">
        <v>1225</v>
      </c>
      <c r="K595" s="4" t="s">
        <v>78</v>
      </c>
      <c r="L595" s="4" t="s">
        <v>1212</v>
      </c>
      <c r="M595" s="86">
        <v>0.40799999999999997</v>
      </c>
      <c r="N595" s="4" t="s">
        <v>1240</v>
      </c>
      <c r="O595" s="91">
        <v>0</v>
      </c>
      <c r="P595" s="87">
        <v>4.342E-2</v>
      </c>
      <c r="R595" s="86">
        <v>563140087</v>
      </c>
      <c r="S595" s="88">
        <v>1</v>
      </c>
      <c r="T595" s="89">
        <v>98.28</v>
      </c>
      <c r="U595" s="86">
        <v>553454.07799999998</v>
      </c>
      <c r="W595" s="4" t="s">
        <v>17</v>
      </c>
      <c r="X595" s="87">
        <v>6.0721999999999998E-2</v>
      </c>
      <c r="Y595" s="87">
        <v>0.119941416504773</v>
      </c>
      <c r="Z595" s="87">
        <v>6.8683012904550006E-2</v>
      </c>
    </row>
    <row r="596" spans="1:26" x14ac:dyDescent="0.2">
      <c r="A596" s="7">
        <v>1038</v>
      </c>
      <c r="B596" s="4">
        <v>8563</v>
      </c>
      <c r="C596" s="4" t="s">
        <v>1234</v>
      </c>
      <c r="D596" s="4" t="s">
        <v>1241</v>
      </c>
      <c r="E596" s="4" t="s">
        <v>1242</v>
      </c>
      <c r="F596" s="4" t="s">
        <v>227</v>
      </c>
      <c r="G596" s="4" t="s">
        <v>53</v>
      </c>
      <c r="H596" s="4" t="s">
        <v>53</v>
      </c>
      <c r="I596" s="4" t="s">
        <v>311</v>
      </c>
      <c r="J596" s="4" t="s">
        <v>1225</v>
      </c>
      <c r="K596" s="4" t="s">
        <v>78</v>
      </c>
      <c r="L596" s="4" t="s">
        <v>1212</v>
      </c>
      <c r="M596" s="86">
        <v>0.65800000000000003</v>
      </c>
      <c r="N596" s="4" t="s">
        <v>1243</v>
      </c>
      <c r="O596" s="91">
        <v>0</v>
      </c>
      <c r="P596" s="87">
        <v>4.1689999999999998E-2</v>
      </c>
      <c r="R596" s="86">
        <v>470012004</v>
      </c>
      <c r="S596" s="88">
        <v>1</v>
      </c>
      <c r="T596" s="89">
        <v>97.35</v>
      </c>
      <c r="U596" s="86">
        <v>457556.68599999999</v>
      </c>
      <c r="W596" s="4" t="s">
        <v>17</v>
      </c>
      <c r="X596" s="87">
        <v>6.3228000000000006E-2</v>
      </c>
      <c r="Y596" s="87">
        <v>9.9159079800977198E-2</v>
      </c>
      <c r="Z596" s="87">
        <v>5.6782257172215501E-2</v>
      </c>
    </row>
    <row r="597" spans="1:26" x14ac:dyDescent="0.2">
      <c r="A597" s="7">
        <v>1038</v>
      </c>
      <c r="B597" s="4">
        <v>8563</v>
      </c>
      <c r="C597" s="4" t="s">
        <v>1244</v>
      </c>
      <c r="D597" s="4" t="s">
        <v>1245</v>
      </c>
      <c r="E597" s="4" t="s">
        <v>1246</v>
      </c>
      <c r="F597" s="4" t="s">
        <v>227</v>
      </c>
      <c r="G597" s="4" t="s">
        <v>53</v>
      </c>
      <c r="H597" s="4" t="s">
        <v>53</v>
      </c>
      <c r="I597" s="4" t="s">
        <v>311</v>
      </c>
      <c r="J597" s="4" t="s">
        <v>1225</v>
      </c>
      <c r="K597" s="4" t="s">
        <v>78</v>
      </c>
      <c r="L597" s="4" t="s">
        <v>1212</v>
      </c>
      <c r="M597" s="86">
        <v>0.03</v>
      </c>
      <c r="N597" s="4" t="s">
        <v>1247</v>
      </c>
      <c r="O597" s="91">
        <v>0</v>
      </c>
      <c r="P597" s="87">
        <v>0.11574</v>
      </c>
      <c r="Q597" s="86">
        <v>60944.025000000001</v>
      </c>
      <c r="R597" s="86">
        <v>0</v>
      </c>
      <c r="S597" s="88">
        <v>1</v>
      </c>
      <c r="T597" s="89">
        <v>0</v>
      </c>
      <c r="U597" s="86">
        <v>60944.025000000001</v>
      </c>
      <c r="W597" s="4" t="s">
        <v>17</v>
      </c>
      <c r="X597" s="87">
        <v>0</v>
      </c>
      <c r="Y597" s="87">
        <v>1.32074421042724E-2</v>
      </c>
      <c r="Z597" s="87">
        <v>7.5630832361208598E-3</v>
      </c>
    </row>
    <row r="598" spans="1:26" x14ac:dyDescent="0.2">
      <c r="A598" s="7">
        <v>1038</v>
      </c>
      <c r="B598" s="4">
        <v>8563</v>
      </c>
      <c r="C598" s="4" t="s">
        <v>1244</v>
      </c>
      <c r="D598" s="4" t="s">
        <v>1248</v>
      </c>
      <c r="E598" s="4" t="s">
        <v>1249</v>
      </c>
      <c r="F598" s="4" t="s">
        <v>227</v>
      </c>
      <c r="G598" s="4" t="s">
        <v>53</v>
      </c>
      <c r="H598" s="4" t="s">
        <v>53</v>
      </c>
      <c r="I598" s="4" t="s">
        <v>311</v>
      </c>
      <c r="J598" s="4" t="s">
        <v>1225</v>
      </c>
      <c r="K598" s="4" t="s">
        <v>78</v>
      </c>
      <c r="L598" s="4" t="s">
        <v>1212</v>
      </c>
      <c r="M598" s="86">
        <v>0.1</v>
      </c>
      <c r="N598" s="4" t="s">
        <v>1250</v>
      </c>
      <c r="O598" s="91">
        <v>0</v>
      </c>
      <c r="P598" s="87">
        <v>4.487E-2</v>
      </c>
      <c r="R598" s="86">
        <v>255121920</v>
      </c>
      <c r="S598" s="88">
        <v>1</v>
      </c>
      <c r="T598" s="89">
        <v>99.58</v>
      </c>
      <c r="U598" s="86">
        <v>254050.408</v>
      </c>
      <c r="W598" s="4" t="s">
        <v>17</v>
      </c>
      <c r="X598" s="87">
        <v>6.378E-3</v>
      </c>
      <c r="Y598" s="87">
        <v>5.5056357934703197E-2</v>
      </c>
      <c r="Z598" s="87">
        <v>3.1527362713414997E-2</v>
      </c>
    </row>
    <row r="599" spans="1:26" x14ac:dyDescent="0.2">
      <c r="A599" s="7">
        <v>1038</v>
      </c>
      <c r="B599" s="4">
        <v>8563</v>
      </c>
      <c r="C599" s="4" t="s">
        <v>1244</v>
      </c>
      <c r="D599" s="4" t="s">
        <v>1251</v>
      </c>
      <c r="E599" s="4" t="s">
        <v>1252</v>
      </c>
      <c r="F599" s="4" t="s">
        <v>227</v>
      </c>
      <c r="G599" s="4" t="s">
        <v>53</v>
      </c>
      <c r="H599" s="4" t="s">
        <v>53</v>
      </c>
      <c r="I599" s="4" t="s">
        <v>311</v>
      </c>
      <c r="J599" s="4" t="s">
        <v>1225</v>
      </c>
      <c r="K599" s="4" t="s">
        <v>78</v>
      </c>
      <c r="L599" s="4" t="s">
        <v>1212</v>
      </c>
      <c r="M599" s="86">
        <v>0.18</v>
      </c>
      <c r="N599" s="4" t="s">
        <v>1253</v>
      </c>
      <c r="O599" s="91">
        <v>0</v>
      </c>
      <c r="P599" s="87">
        <v>4.3360000000000003E-2</v>
      </c>
      <c r="R599" s="86">
        <v>433513163</v>
      </c>
      <c r="S599" s="88">
        <v>1</v>
      </c>
      <c r="T599" s="89">
        <v>99.27</v>
      </c>
      <c r="U599" s="86">
        <v>430348.51699999999</v>
      </c>
      <c r="W599" s="4" t="s">
        <v>17</v>
      </c>
      <c r="X599" s="87">
        <v>1.0838E-2</v>
      </c>
      <c r="Y599" s="87">
        <v>9.3262680332479406E-2</v>
      </c>
      <c r="Z599" s="87">
        <v>5.3405754771402997E-2</v>
      </c>
    </row>
    <row r="600" spans="1:26" x14ac:dyDescent="0.2">
      <c r="A600" s="7">
        <v>1038</v>
      </c>
      <c r="B600" s="4">
        <v>8563</v>
      </c>
      <c r="C600" s="4" t="s">
        <v>1244</v>
      </c>
      <c r="D600" s="4" t="s">
        <v>1254</v>
      </c>
      <c r="E600" s="4" t="s">
        <v>1255</v>
      </c>
      <c r="F600" s="4" t="s">
        <v>227</v>
      </c>
      <c r="G600" s="4" t="s">
        <v>53</v>
      </c>
      <c r="H600" s="4" t="s">
        <v>53</v>
      </c>
      <c r="I600" s="4" t="s">
        <v>311</v>
      </c>
      <c r="J600" s="4" t="s">
        <v>1225</v>
      </c>
      <c r="K600" s="4" t="s">
        <v>78</v>
      </c>
      <c r="L600" s="4" t="s">
        <v>1212</v>
      </c>
      <c r="M600" s="86">
        <v>0.23</v>
      </c>
      <c r="N600" s="4" t="s">
        <v>1256</v>
      </c>
      <c r="O600" s="91">
        <v>0</v>
      </c>
      <c r="P600" s="87">
        <v>4.3630000000000002E-2</v>
      </c>
      <c r="R600" s="86">
        <v>129111177</v>
      </c>
      <c r="S600" s="88">
        <v>1</v>
      </c>
      <c r="T600" s="89">
        <v>98.86</v>
      </c>
      <c r="U600" s="86">
        <v>127639.31</v>
      </c>
      <c r="W600" s="4" t="s">
        <v>17</v>
      </c>
      <c r="X600" s="87">
        <v>1.0758999999999999E-2</v>
      </c>
      <c r="Y600" s="87">
        <v>2.7661264439560799E-2</v>
      </c>
      <c r="Z600" s="87">
        <v>1.58398911553869E-2</v>
      </c>
    </row>
    <row r="601" spans="1:26" x14ac:dyDescent="0.2">
      <c r="A601" s="7">
        <v>1038</v>
      </c>
      <c r="B601" s="4">
        <v>8563</v>
      </c>
      <c r="C601" s="4" t="s">
        <v>1244</v>
      </c>
      <c r="D601" s="4" t="s">
        <v>1257</v>
      </c>
      <c r="E601" s="4" t="s">
        <v>1258</v>
      </c>
      <c r="F601" s="4" t="s">
        <v>227</v>
      </c>
      <c r="G601" s="4" t="s">
        <v>53</v>
      </c>
      <c r="H601" s="4" t="s">
        <v>53</v>
      </c>
      <c r="I601" s="4" t="s">
        <v>311</v>
      </c>
      <c r="J601" s="4" t="s">
        <v>1225</v>
      </c>
      <c r="K601" s="4" t="s">
        <v>78</v>
      </c>
      <c r="L601" s="4" t="s">
        <v>1212</v>
      </c>
      <c r="M601" s="86">
        <v>0.35</v>
      </c>
      <c r="N601" s="4" t="s">
        <v>1259</v>
      </c>
      <c r="O601" s="91">
        <v>0</v>
      </c>
      <c r="P601" s="87">
        <v>4.2909999999999997E-2</v>
      </c>
      <c r="R601" s="86">
        <v>91633037</v>
      </c>
      <c r="S601" s="88">
        <v>1</v>
      </c>
      <c r="T601" s="89">
        <v>98.56</v>
      </c>
      <c r="U601" s="86">
        <v>90313.520999999993</v>
      </c>
      <c r="W601" s="4" t="s">
        <v>17</v>
      </c>
      <c r="X601" s="87">
        <v>7.6360000000000004E-3</v>
      </c>
      <c r="Y601" s="87">
        <v>1.9572232115773702E-2</v>
      </c>
      <c r="Z601" s="87">
        <v>1.12078038608544E-2</v>
      </c>
    </row>
    <row r="602" spans="1:26" x14ac:dyDescent="0.2">
      <c r="A602" s="7">
        <v>1038</v>
      </c>
      <c r="B602" s="4">
        <v>8563</v>
      </c>
      <c r="C602" s="4" t="s">
        <v>1244</v>
      </c>
      <c r="D602" s="4" t="s">
        <v>1260</v>
      </c>
      <c r="E602" s="4" t="s">
        <v>1261</v>
      </c>
      <c r="F602" s="4" t="s">
        <v>227</v>
      </c>
      <c r="G602" s="4" t="s">
        <v>53</v>
      </c>
      <c r="H602" s="4" t="s">
        <v>53</v>
      </c>
      <c r="I602" s="4" t="s">
        <v>311</v>
      </c>
      <c r="J602" s="4" t="s">
        <v>1225</v>
      </c>
      <c r="K602" s="4" t="s">
        <v>78</v>
      </c>
      <c r="L602" s="4" t="s">
        <v>1212</v>
      </c>
      <c r="M602" s="86">
        <v>0.42</v>
      </c>
      <c r="N602" s="4" t="s">
        <v>1262</v>
      </c>
      <c r="O602" s="91">
        <v>0</v>
      </c>
      <c r="P602" s="87">
        <v>4.3490000000000001E-2</v>
      </c>
      <c r="R602" s="86">
        <v>217922760</v>
      </c>
      <c r="S602" s="88">
        <v>1</v>
      </c>
      <c r="T602" s="89">
        <v>98.22</v>
      </c>
      <c r="U602" s="86">
        <v>214043.73499999999</v>
      </c>
      <c r="W602" s="4" t="s">
        <v>17</v>
      </c>
      <c r="X602" s="87">
        <v>1.8159999999999999E-2</v>
      </c>
      <c r="Y602" s="87">
        <v>4.6386339532122602E-2</v>
      </c>
      <c r="Z602" s="87">
        <v>2.6562580712500099E-2</v>
      </c>
    </row>
    <row r="603" spans="1:26" x14ac:dyDescent="0.2">
      <c r="A603" s="7">
        <v>1038</v>
      </c>
      <c r="B603" s="4">
        <v>8563</v>
      </c>
      <c r="C603" s="4" t="s">
        <v>1244</v>
      </c>
      <c r="D603" s="4" t="s">
        <v>1263</v>
      </c>
      <c r="E603" s="4" t="s">
        <v>1264</v>
      </c>
      <c r="F603" s="4" t="s">
        <v>227</v>
      </c>
      <c r="G603" s="4" t="s">
        <v>53</v>
      </c>
      <c r="H603" s="4" t="s">
        <v>53</v>
      </c>
      <c r="I603" s="4" t="s">
        <v>311</v>
      </c>
      <c r="J603" s="4" t="s">
        <v>1225</v>
      </c>
      <c r="K603" s="4" t="s">
        <v>78</v>
      </c>
      <c r="L603" s="4" t="s">
        <v>1212</v>
      </c>
      <c r="M603" s="86">
        <v>0.5</v>
      </c>
      <c r="N603" s="4" t="s">
        <v>1265</v>
      </c>
      <c r="O603" s="91">
        <v>0</v>
      </c>
      <c r="P603" s="87">
        <v>4.3479999999999998E-2</v>
      </c>
      <c r="R603" s="86">
        <v>118334021</v>
      </c>
      <c r="S603" s="88">
        <v>1</v>
      </c>
      <c r="T603" s="89">
        <v>97.9</v>
      </c>
      <c r="U603" s="86">
        <v>115849.007</v>
      </c>
      <c r="W603" s="4" t="s">
        <v>17</v>
      </c>
      <c r="X603" s="87">
        <v>9.861E-3</v>
      </c>
      <c r="Y603" s="87">
        <v>2.51061370981891E-2</v>
      </c>
      <c r="Z603" s="87">
        <v>1.43767281440244E-2</v>
      </c>
    </row>
    <row r="604" spans="1:26" x14ac:dyDescent="0.2">
      <c r="A604" s="7">
        <v>1038</v>
      </c>
      <c r="B604" s="4">
        <v>8563</v>
      </c>
      <c r="C604" s="4" t="s">
        <v>1244</v>
      </c>
      <c r="D604" s="4" t="s">
        <v>1266</v>
      </c>
      <c r="E604" s="4" t="s">
        <v>1267</v>
      </c>
      <c r="F604" s="4" t="s">
        <v>227</v>
      </c>
      <c r="G604" s="4" t="s">
        <v>53</v>
      </c>
      <c r="H604" s="4" t="s">
        <v>53</v>
      </c>
      <c r="I604" s="4" t="s">
        <v>311</v>
      </c>
      <c r="J604" s="4" t="s">
        <v>1225</v>
      </c>
      <c r="K604" s="4" t="s">
        <v>78</v>
      </c>
      <c r="L604" s="4" t="s">
        <v>1212</v>
      </c>
      <c r="M604" s="86">
        <v>0.55600000000000005</v>
      </c>
      <c r="N604" s="4" t="s">
        <v>1268</v>
      </c>
      <c r="O604" s="91">
        <v>0</v>
      </c>
      <c r="P604" s="87">
        <v>4.3150000000000001E-2</v>
      </c>
      <c r="R604" s="86">
        <v>316031632</v>
      </c>
      <c r="S604" s="88">
        <v>1</v>
      </c>
      <c r="T604" s="89">
        <v>97.52</v>
      </c>
      <c r="U604" s="86">
        <v>308194.04800000001</v>
      </c>
      <c r="W604" s="4" t="s">
        <v>17</v>
      </c>
      <c r="X604" s="87">
        <v>2.2574E-2</v>
      </c>
      <c r="Y604" s="87">
        <v>6.6790059231996907E-2</v>
      </c>
      <c r="Z604" s="87">
        <v>3.8246525960816499E-2</v>
      </c>
    </row>
    <row r="605" spans="1:26" x14ac:dyDescent="0.2">
      <c r="A605" s="7">
        <v>1038</v>
      </c>
      <c r="B605" s="4">
        <v>8563</v>
      </c>
      <c r="C605" s="4" t="s">
        <v>1244</v>
      </c>
      <c r="D605" s="4" t="s">
        <v>1269</v>
      </c>
      <c r="E605" s="4" t="s">
        <v>1270</v>
      </c>
      <c r="F605" s="4" t="s">
        <v>227</v>
      </c>
      <c r="G605" s="4" t="s">
        <v>53</v>
      </c>
      <c r="H605" s="4" t="s">
        <v>53</v>
      </c>
      <c r="I605" s="4" t="s">
        <v>311</v>
      </c>
      <c r="J605" s="4" t="s">
        <v>1225</v>
      </c>
      <c r="K605" s="4" t="s">
        <v>78</v>
      </c>
      <c r="L605" s="4" t="s">
        <v>1212</v>
      </c>
      <c r="M605" s="86">
        <v>0.63300000000000001</v>
      </c>
      <c r="N605" s="4" t="s">
        <v>1271</v>
      </c>
      <c r="O605" s="91">
        <v>0</v>
      </c>
      <c r="P605" s="87">
        <v>4.2900000000000001E-2</v>
      </c>
      <c r="R605" s="86">
        <v>309366377</v>
      </c>
      <c r="S605" s="88">
        <v>1</v>
      </c>
      <c r="T605" s="89">
        <v>97.22</v>
      </c>
      <c r="U605" s="86">
        <v>300765.99200000003</v>
      </c>
      <c r="W605" s="4" t="s">
        <v>17</v>
      </c>
      <c r="X605" s="87">
        <v>2.5780999999999998E-2</v>
      </c>
      <c r="Y605" s="87">
        <v>6.5180293270226994E-2</v>
      </c>
      <c r="Z605" s="87">
        <v>3.7324712799462499E-2</v>
      </c>
    </row>
    <row r="606" spans="1:26" x14ac:dyDescent="0.2">
      <c r="A606" s="7">
        <v>1038</v>
      </c>
      <c r="B606" s="4">
        <v>8563</v>
      </c>
      <c r="C606" s="4" t="s">
        <v>1244</v>
      </c>
      <c r="D606" s="4" t="s">
        <v>1272</v>
      </c>
      <c r="E606" s="4" t="s">
        <v>1273</v>
      </c>
      <c r="F606" s="4" t="s">
        <v>227</v>
      </c>
      <c r="G606" s="4" t="s">
        <v>53</v>
      </c>
      <c r="H606" s="4" t="s">
        <v>53</v>
      </c>
      <c r="I606" s="4" t="s">
        <v>311</v>
      </c>
      <c r="J606" s="4" t="s">
        <v>1225</v>
      </c>
      <c r="K606" s="4" t="s">
        <v>78</v>
      </c>
      <c r="L606" s="4" t="s">
        <v>1212</v>
      </c>
      <c r="M606" s="86">
        <v>0.748</v>
      </c>
      <c r="N606" s="4" t="s">
        <v>1274</v>
      </c>
      <c r="O606" s="91">
        <v>0</v>
      </c>
      <c r="P606" s="87">
        <v>4.2999999999999997E-2</v>
      </c>
      <c r="R606" s="86">
        <v>74674435</v>
      </c>
      <c r="S606" s="88">
        <v>1</v>
      </c>
      <c r="T606" s="89">
        <v>96.9</v>
      </c>
      <c r="U606" s="86">
        <v>72359.528000000006</v>
      </c>
      <c r="W606" s="4" t="s">
        <v>17</v>
      </c>
      <c r="X606" s="87">
        <v>6.2230000000000002E-3</v>
      </c>
      <c r="Y606" s="87">
        <v>1.5681344813488599E-2</v>
      </c>
      <c r="Z606" s="87">
        <v>8.9797339365478897E-3</v>
      </c>
    </row>
    <row r="607" spans="1:26" x14ac:dyDescent="0.2">
      <c r="A607" s="7">
        <v>1038</v>
      </c>
      <c r="B607" s="4">
        <v>8563</v>
      </c>
      <c r="C607" s="4" t="s">
        <v>1244</v>
      </c>
      <c r="D607" s="4" t="s">
        <v>1275</v>
      </c>
      <c r="E607" s="4" t="s">
        <v>1276</v>
      </c>
      <c r="F607" s="4" t="s">
        <v>227</v>
      </c>
      <c r="G607" s="4" t="s">
        <v>53</v>
      </c>
      <c r="H607" s="4" t="s">
        <v>53</v>
      </c>
      <c r="I607" s="4" t="s">
        <v>311</v>
      </c>
      <c r="J607" s="4" t="s">
        <v>1225</v>
      </c>
      <c r="K607" s="4" t="s">
        <v>78</v>
      </c>
      <c r="L607" s="4" t="s">
        <v>1212</v>
      </c>
      <c r="M607" s="86">
        <v>0.85</v>
      </c>
      <c r="N607" s="4" t="s">
        <v>1277</v>
      </c>
      <c r="O607" s="91">
        <v>0</v>
      </c>
      <c r="P607" s="87">
        <v>4.3380000000000002E-2</v>
      </c>
      <c r="R607" s="86">
        <v>331822457</v>
      </c>
      <c r="S607" s="88">
        <v>1</v>
      </c>
      <c r="T607" s="89">
        <v>96.48</v>
      </c>
      <c r="U607" s="86">
        <v>320142.30699999997</v>
      </c>
      <c r="W607" s="4" t="s">
        <v>17</v>
      </c>
      <c r="X607" s="87">
        <v>2.7651999999999999E-2</v>
      </c>
      <c r="Y607" s="87">
        <v>6.9379417890541306E-2</v>
      </c>
      <c r="Z607" s="87">
        <v>3.9729291125193598E-2</v>
      </c>
    </row>
    <row r="608" spans="1:26" x14ac:dyDescent="0.2">
      <c r="A608" s="7">
        <v>1038</v>
      </c>
      <c r="B608" s="4">
        <v>8563</v>
      </c>
      <c r="C608" s="4" t="s">
        <v>1244</v>
      </c>
      <c r="D608" s="4" t="s">
        <v>1278</v>
      </c>
      <c r="E608" s="4" t="s">
        <v>1279</v>
      </c>
      <c r="F608" s="4" t="s">
        <v>227</v>
      </c>
      <c r="G608" s="4" t="s">
        <v>53</v>
      </c>
      <c r="H608" s="4" t="s">
        <v>53</v>
      </c>
      <c r="I608" s="4" t="s">
        <v>311</v>
      </c>
      <c r="J608" s="4" t="s">
        <v>1225</v>
      </c>
      <c r="K608" s="4" t="s">
        <v>78</v>
      </c>
      <c r="L608" s="4" t="s">
        <v>1212</v>
      </c>
      <c r="M608" s="86">
        <v>0.92</v>
      </c>
      <c r="N608" s="4" t="s">
        <v>1280</v>
      </c>
      <c r="O608" s="91">
        <v>0</v>
      </c>
      <c r="P608" s="87">
        <v>4.2979999999999997E-2</v>
      </c>
      <c r="R608" s="86">
        <v>290095430</v>
      </c>
      <c r="S608" s="88">
        <v>1</v>
      </c>
      <c r="T608" s="89">
        <v>96.2</v>
      </c>
      <c r="U608" s="86">
        <v>279071.804</v>
      </c>
      <c r="W608" s="4" t="s">
        <v>17</v>
      </c>
      <c r="X608" s="87">
        <v>2.4174999999999999E-2</v>
      </c>
      <c r="Y608" s="87">
        <v>6.0478852353029203E-2</v>
      </c>
      <c r="Z608" s="87">
        <v>3.4632489073948801E-2</v>
      </c>
    </row>
    <row r="609" spans="1:26" x14ac:dyDescent="0.2">
      <c r="A609" s="7">
        <v>1038</v>
      </c>
      <c r="B609" s="4">
        <v>8563</v>
      </c>
      <c r="C609" s="4" t="s">
        <v>1244</v>
      </c>
      <c r="D609" s="4" t="s">
        <v>1272</v>
      </c>
      <c r="E609" s="4" t="s">
        <v>1273</v>
      </c>
      <c r="F609" s="4" t="s">
        <v>227</v>
      </c>
      <c r="G609" s="4" t="s">
        <v>53</v>
      </c>
      <c r="H609" s="4" t="s">
        <v>53</v>
      </c>
      <c r="I609" s="4" t="s">
        <v>311</v>
      </c>
      <c r="J609" s="4" t="s">
        <v>1225</v>
      </c>
      <c r="K609" s="4" t="s">
        <v>78</v>
      </c>
      <c r="L609" s="4" t="s">
        <v>1212</v>
      </c>
      <c r="M609" s="86">
        <v>0.748</v>
      </c>
      <c r="N609" s="4" t="s">
        <v>1274</v>
      </c>
      <c r="O609" s="91">
        <v>0</v>
      </c>
      <c r="P609" s="87">
        <v>4.2999999999999997E-2</v>
      </c>
      <c r="R609" s="86">
        <v>7000000</v>
      </c>
      <c r="S609" s="88">
        <v>1</v>
      </c>
      <c r="T609" s="89">
        <v>96.9</v>
      </c>
      <c r="U609" s="86">
        <v>6783</v>
      </c>
      <c r="W609" s="4" t="s">
        <v>17</v>
      </c>
      <c r="X609" s="87">
        <v>5.8299999999999997E-4</v>
      </c>
      <c r="Y609" s="87">
        <v>1.46997313999657E-3</v>
      </c>
      <c r="Z609" s="87">
        <v>8.4176247943268997E-4</v>
      </c>
    </row>
    <row r="610" spans="1:26" x14ac:dyDescent="0.2">
      <c r="A610" s="7">
        <v>1038</v>
      </c>
      <c r="B610" s="4">
        <v>8563</v>
      </c>
      <c r="C610" s="4" t="s">
        <v>1244</v>
      </c>
      <c r="D610" s="4" t="s">
        <v>1275</v>
      </c>
      <c r="E610" s="4" t="s">
        <v>1276</v>
      </c>
      <c r="F610" s="4" t="s">
        <v>227</v>
      </c>
      <c r="G610" s="4" t="s">
        <v>53</v>
      </c>
      <c r="H610" s="4" t="s">
        <v>53</v>
      </c>
      <c r="I610" s="4" t="s">
        <v>311</v>
      </c>
      <c r="J610" s="4" t="s">
        <v>1225</v>
      </c>
      <c r="K610" s="4" t="s">
        <v>78</v>
      </c>
      <c r="L610" s="4" t="s">
        <v>1212</v>
      </c>
      <c r="M610" s="86">
        <v>0.85</v>
      </c>
      <c r="N610" s="4" t="s">
        <v>1277</v>
      </c>
      <c r="O610" s="91">
        <v>0</v>
      </c>
      <c r="P610" s="87">
        <v>4.3380000000000002E-2</v>
      </c>
      <c r="R610" s="86">
        <v>6000000</v>
      </c>
      <c r="S610" s="88">
        <v>1</v>
      </c>
      <c r="T610" s="89">
        <v>96.48</v>
      </c>
      <c r="U610" s="86">
        <v>5788.8</v>
      </c>
      <c r="W610" s="4" t="s">
        <v>17</v>
      </c>
      <c r="X610" s="87">
        <v>5.0000000000000001E-4</v>
      </c>
      <c r="Y610" s="87">
        <v>1.25451577661981E-3</v>
      </c>
      <c r="Z610" s="87">
        <v>7.1838340571133005E-4</v>
      </c>
    </row>
    <row r="611" spans="1:26" x14ac:dyDescent="0.2">
      <c r="A611" s="7">
        <v>1038</v>
      </c>
      <c r="B611" s="4">
        <v>8563</v>
      </c>
      <c r="C611" s="4" t="s">
        <v>1281</v>
      </c>
      <c r="D611" s="4" t="s">
        <v>1282</v>
      </c>
      <c r="E611" s="4" t="s">
        <v>1283</v>
      </c>
      <c r="F611" s="4" t="s">
        <v>225</v>
      </c>
      <c r="G611" s="4" t="s">
        <v>61</v>
      </c>
      <c r="H611" s="4" t="s">
        <v>314</v>
      </c>
      <c r="I611" s="4" t="s">
        <v>1143</v>
      </c>
      <c r="J611" s="4" t="s">
        <v>1284</v>
      </c>
      <c r="K611" s="4" t="s">
        <v>101</v>
      </c>
      <c r="L611" s="4" t="s">
        <v>1206</v>
      </c>
      <c r="M611" s="86">
        <v>0.497</v>
      </c>
      <c r="N611" s="4" t="s">
        <v>1285</v>
      </c>
      <c r="O611" s="91">
        <v>1.25E-3</v>
      </c>
      <c r="P611" s="87">
        <v>3.9370000000000002E-2</v>
      </c>
      <c r="R611" s="86">
        <v>28314000</v>
      </c>
      <c r="S611" s="88">
        <v>3.71</v>
      </c>
      <c r="T611" s="89">
        <v>119.768</v>
      </c>
      <c r="U611" s="86">
        <v>125809.98699999999</v>
      </c>
      <c r="W611" s="4" t="s">
        <v>17</v>
      </c>
      <c r="X611" s="87">
        <v>7.9600000000000005E-4</v>
      </c>
      <c r="Y611" s="87">
        <v>2.7264824105450801E-2</v>
      </c>
      <c r="Z611" s="87">
        <v>1.5612874355210299E-2</v>
      </c>
    </row>
    <row r="612" spans="1:26" x14ac:dyDescent="0.2">
      <c r="A612" s="7">
        <v>1038</v>
      </c>
      <c r="B612" s="4">
        <v>8563</v>
      </c>
      <c r="C612" s="4" t="s">
        <v>1286</v>
      </c>
      <c r="D612" s="4" t="s">
        <v>1287</v>
      </c>
      <c r="E612" s="4" t="s">
        <v>1288</v>
      </c>
      <c r="F612" s="4" t="s">
        <v>225</v>
      </c>
      <c r="G612" s="4" t="s">
        <v>61</v>
      </c>
      <c r="H612" s="4" t="s">
        <v>314</v>
      </c>
      <c r="I612" s="4" t="s">
        <v>1143</v>
      </c>
      <c r="J612" s="4" t="s">
        <v>1284</v>
      </c>
      <c r="K612" s="4" t="s">
        <v>101</v>
      </c>
      <c r="L612" s="4" t="s">
        <v>1206</v>
      </c>
      <c r="M612" s="86">
        <v>0</v>
      </c>
      <c r="N612" s="4" t="s">
        <v>1289</v>
      </c>
      <c r="O612" s="91">
        <v>0</v>
      </c>
      <c r="P612" s="87">
        <v>0</v>
      </c>
      <c r="R612" s="86">
        <v>24574913</v>
      </c>
      <c r="S612" s="88">
        <v>3.71</v>
      </c>
      <c r="T612" s="89">
        <v>98.061000000000007</v>
      </c>
      <c r="U612" s="86">
        <v>89405.54</v>
      </c>
      <c r="W612" s="4" t="s">
        <v>17</v>
      </c>
      <c r="X612" s="87">
        <v>3.4699999999999998E-4</v>
      </c>
      <c r="Y612" s="87">
        <v>1.9375459592995501E-2</v>
      </c>
      <c r="Z612" s="87">
        <v>1.1095124436889901E-2</v>
      </c>
    </row>
    <row r="613" spans="1:26" x14ac:dyDescent="0.2">
      <c r="A613" s="7">
        <v>1038</v>
      </c>
      <c r="B613" s="4">
        <v>8563</v>
      </c>
      <c r="C613" s="4" t="s">
        <v>1286</v>
      </c>
      <c r="D613" s="4" t="s">
        <v>1290</v>
      </c>
      <c r="E613" s="4" t="s">
        <v>1291</v>
      </c>
      <c r="F613" s="4" t="s">
        <v>225</v>
      </c>
      <c r="G613" s="4" t="s">
        <v>61</v>
      </c>
      <c r="H613" s="4" t="s">
        <v>314</v>
      </c>
      <c r="I613" s="4" t="s">
        <v>1143</v>
      </c>
      <c r="J613" s="4" t="s">
        <v>1284</v>
      </c>
      <c r="K613" s="4" t="s">
        <v>101</v>
      </c>
      <c r="L613" s="4" t="s">
        <v>1206</v>
      </c>
      <c r="M613" s="86">
        <v>0.126</v>
      </c>
      <c r="N613" s="4" t="s">
        <v>1292</v>
      </c>
      <c r="O613" s="91">
        <v>6.2500000000000003E-3</v>
      </c>
      <c r="P613" s="87">
        <v>5.3190000000000001E-2</v>
      </c>
      <c r="R613" s="86">
        <v>24344000</v>
      </c>
      <c r="S613" s="88">
        <v>3.71</v>
      </c>
      <c r="T613" s="89">
        <v>100.116</v>
      </c>
      <c r="U613" s="86">
        <v>90420.994000000006</v>
      </c>
      <c r="W613" s="4" t="s">
        <v>17</v>
      </c>
      <c r="X613" s="87">
        <v>3.8999999999999999E-4</v>
      </c>
      <c r="Y613" s="87">
        <v>1.9595522889016399E-2</v>
      </c>
      <c r="Z613" s="87">
        <v>1.12211410426703E-2</v>
      </c>
    </row>
    <row r="614" spans="1:26" x14ac:dyDescent="0.2">
      <c r="A614" s="7">
        <v>1038</v>
      </c>
      <c r="B614" s="4">
        <v>8563</v>
      </c>
      <c r="C614" s="4" t="s">
        <v>1286</v>
      </c>
      <c r="D614" s="4" t="s">
        <v>1293</v>
      </c>
      <c r="E614" s="4" t="s">
        <v>1294</v>
      </c>
      <c r="F614" s="4" t="s">
        <v>225</v>
      </c>
      <c r="G614" s="4" t="s">
        <v>61</v>
      </c>
      <c r="H614" s="4" t="s">
        <v>314</v>
      </c>
      <c r="I614" s="4" t="s">
        <v>1143</v>
      </c>
      <c r="J614" s="4" t="s">
        <v>1284</v>
      </c>
      <c r="K614" s="4" t="s">
        <v>101</v>
      </c>
      <c r="L614" s="4" t="s">
        <v>1206</v>
      </c>
      <c r="M614" s="86">
        <v>8.2000000000000003E-2</v>
      </c>
      <c r="N614" s="4" t="s">
        <v>1295</v>
      </c>
      <c r="O614" s="91">
        <v>7.4999999999999997E-3</v>
      </c>
      <c r="P614" s="87">
        <v>5.0979999999999998E-2</v>
      </c>
      <c r="R614" s="86">
        <v>16110000</v>
      </c>
      <c r="S614" s="88">
        <v>3.71</v>
      </c>
      <c r="T614" s="89">
        <v>99.801000000000002</v>
      </c>
      <c r="U614" s="86">
        <v>59649.392999999996</v>
      </c>
      <c r="W614" s="4" t="s">
        <v>17</v>
      </c>
      <c r="X614" s="87">
        <v>1.8200000000000001E-4</v>
      </c>
      <c r="Y614" s="87">
        <v>1.29268767666265E-2</v>
      </c>
      <c r="Z614" s="87">
        <v>7.4024208622082499E-3</v>
      </c>
    </row>
    <row r="615" spans="1:26" x14ac:dyDescent="0.2">
      <c r="A615" s="7">
        <v>1038</v>
      </c>
      <c r="B615" s="4">
        <v>8563</v>
      </c>
      <c r="C615" s="4" t="s">
        <v>1281</v>
      </c>
      <c r="D615" s="4" t="s">
        <v>1296</v>
      </c>
      <c r="E615" s="4" t="s">
        <v>1297</v>
      </c>
      <c r="F615" s="4" t="s">
        <v>225</v>
      </c>
      <c r="G615" s="4" t="s">
        <v>61</v>
      </c>
      <c r="H615" s="4" t="s">
        <v>314</v>
      </c>
      <c r="I615" s="4" t="s">
        <v>1143</v>
      </c>
      <c r="J615" s="4" t="s">
        <v>1284</v>
      </c>
      <c r="K615" s="4" t="s">
        <v>101</v>
      </c>
      <c r="L615" s="4" t="s">
        <v>1206</v>
      </c>
      <c r="M615" s="86">
        <v>0.247</v>
      </c>
      <c r="N615" s="4" t="s">
        <v>1298</v>
      </c>
      <c r="O615" s="91">
        <v>1.125E-2</v>
      </c>
      <c r="P615" s="87">
        <v>4.9250000000000002E-2</v>
      </c>
      <c r="R615" s="86">
        <v>11373000</v>
      </c>
      <c r="S615" s="88">
        <v>3.71</v>
      </c>
      <c r="T615" s="89">
        <v>102.092</v>
      </c>
      <c r="U615" s="86">
        <v>43076.343999999997</v>
      </c>
      <c r="W615" s="4" t="s">
        <v>17</v>
      </c>
      <c r="X615" s="87">
        <v>1.8799999999999999E-4</v>
      </c>
      <c r="Y615" s="87">
        <v>9.3352599159548105E-3</v>
      </c>
      <c r="Z615" s="87">
        <v>5.3457245708728E-3</v>
      </c>
    </row>
    <row r="616" spans="1:26" x14ac:dyDescent="0.2">
      <c r="A616" s="7">
        <v>1038</v>
      </c>
      <c r="B616" s="4">
        <v>8563</v>
      </c>
      <c r="C616" s="4" t="s">
        <v>1286</v>
      </c>
      <c r="D616" s="4" t="s">
        <v>1299</v>
      </c>
      <c r="E616" s="4" t="s">
        <v>1300</v>
      </c>
      <c r="F616" s="4" t="s">
        <v>225</v>
      </c>
      <c r="G616" s="4" t="s">
        <v>61</v>
      </c>
      <c r="H616" s="4" t="s">
        <v>314</v>
      </c>
      <c r="I616" s="4" t="s">
        <v>1143</v>
      </c>
      <c r="J616" s="4" t="s">
        <v>1284</v>
      </c>
      <c r="K616" s="4" t="s">
        <v>101</v>
      </c>
      <c r="L616" s="4" t="s">
        <v>1206</v>
      </c>
      <c r="M616" s="86">
        <v>0.123</v>
      </c>
      <c r="N616" s="4" t="s">
        <v>1301</v>
      </c>
      <c r="O616" s="91">
        <v>4.4999999999999998E-2</v>
      </c>
      <c r="P616" s="87">
        <v>4.9730000000000003E-2</v>
      </c>
      <c r="R616" s="86">
        <v>27531000</v>
      </c>
      <c r="S616" s="88">
        <v>3.71</v>
      </c>
      <c r="T616" s="89">
        <v>101.45699999999999</v>
      </c>
      <c r="U616" s="86">
        <v>103628.394</v>
      </c>
      <c r="W616" s="4" t="s">
        <v>17</v>
      </c>
      <c r="X616" s="87">
        <v>5.9100000000000005E-4</v>
      </c>
      <c r="Y616" s="87">
        <v>2.24577555731659E-2</v>
      </c>
      <c r="Z616" s="87">
        <v>1.2860164243413E-2</v>
      </c>
    </row>
    <row r="617" spans="1:26" x14ac:dyDescent="0.2">
      <c r="A617" s="7">
        <v>1038</v>
      </c>
      <c r="B617" s="4">
        <v>8563</v>
      </c>
      <c r="C617" s="4" t="s">
        <v>1286</v>
      </c>
      <c r="D617" s="4" t="s">
        <v>1302</v>
      </c>
      <c r="E617" s="4" t="s">
        <v>1303</v>
      </c>
      <c r="F617" s="4" t="s">
        <v>225</v>
      </c>
      <c r="G617" s="4" t="s">
        <v>61</v>
      </c>
      <c r="H617" s="4" t="s">
        <v>314</v>
      </c>
      <c r="I617" s="4" t="s">
        <v>1143</v>
      </c>
      <c r="J617" s="4" t="s">
        <v>1284</v>
      </c>
      <c r="K617" s="4" t="s">
        <v>101</v>
      </c>
      <c r="L617" s="4" t="s">
        <v>1206</v>
      </c>
      <c r="M617" s="86">
        <v>0.33200000000000002</v>
      </c>
      <c r="N617" s="4" t="s">
        <v>1304</v>
      </c>
      <c r="O617" s="91">
        <v>0.02</v>
      </c>
      <c r="P617" s="87">
        <v>4.9059999999999999E-2</v>
      </c>
      <c r="R617" s="86">
        <v>12499000</v>
      </c>
      <c r="S617" s="88">
        <v>3.71</v>
      </c>
      <c r="T617" s="89">
        <v>99.307000000000002</v>
      </c>
      <c r="U617" s="86">
        <v>46050.06</v>
      </c>
      <c r="W617" s="4" t="s">
        <v>17</v>
      </c>
      <c r="X617" s="87">
        <v>1.8900000000000001E-4</v>
      </c>
      <c r="Y617" s="87">
        <v>9.9797068892838892E-3</v>
      </c>
      <c r="Z617" s="87">
        <v>5.7147593970014298E-3</v>
      </c>
    </row>
    <row r="618" spans="1:26" x14ac:dyDescent="0.2">
      <c r="A618" s="7">
        <v>1038</v>
      </c>
      <c r="B618" s="4">
        <v>8563</v>
      </c>
      <c r="C618" s="4" t="s">
        <v>1305</v>
      </c>
      <c r="D618" s="4" t="s">
        <v>1306</v>
      </c>
      <c r="E618" s="4" t="s">
        <v>1307</v>
      </c>
      <c r="F618" s="4" t="s">
        <v>225</v>
      </c>
      <c r="G618" s="4" t="s">
        <v>61</v>
      </c>
      <c r="H618" s="4" t="s">
        <v>314</v>
      </c>
      <c r="I618" s="4" t="s">
        <v>1143</v>
      </c>
      <c r="J618" s="4" t="s">
        <v>1284</v>
      </c>
      <c r="K618" s="4" t="s">
        <v>101</v>
      </c>
      <c r="L618" s="4" t="s">
        <v>1206</v>
      </c>
      <c r="M618" s="86">
        <v>0.86099999999999999</v>
      </c>
      <c r="N618" s="4" t="s">
        <v>1226</v>
      </c>
      <c r="O618" s="91">
        <v>0.05</v>
      </c>
      <c r="P618" s="87">
        <v>4.3900000000000002E-2</v>
      </c>
      <c r="R618" s="86">
        <v>8070000</v>
      </c>
      <c r="S618" s="88">
        <v>3.71</v>
      </c>
      <c r="T618" s="89">
        <v>101.256</v>
      </c>
      <c r="U618" s="86">
        <v>30315.694</v>
      </c>
      <c r="W618" s="4" t="s">
        <v>17</v>
      </c>
      <c r="X618" s="87">
        <v>1.6200000000000001E-4</v>
      </c>
      <c r="Y618" s="87">
        <v>6.5698444994372997E-3</v>
      </c>
      <c r="Z618" s="87">
        <v>3.7621426166647202E-3</v>
      </c>
    </row>
    <row r="619" spans="1:26" x14ac:dyDescent="0.2">
      <c r="A619" s="7">
        <v>1038</v>
      </c>
      <c r="B619" s="4">
        <v>8563</v>
      </c>
      <c r="C619" s="4" t="s">
        <v>1305</v>
      </c>
      <c r="D619" s="4" t="s">
        <v>1308</v>
      </c>
      <c r="E619" s="4" t="s">
        <v>1309</v>
      </c>
      <c r="F619" s="4" t="s">
        <v>225</v>
      </c>
      <c r="G619" s="4" t="s">
        <v>61</v>
      </c>
      <c r="H619" s="4" t="s">
        <v>314</v>
      </c>
      <c r="I619" s="4" t="s">
        <v>1143</v>
      </c>
      <c r="J619" s="4" t="s">
        <v>1284</v>
      </c>
      <c r="K619" s="4" t="s">
        <v>101</v>
      </c>
      <c r="L619" s="4" t="s">
        <v>1206</v>
      </c>
      <c r="M619" s="86">
        <v>0.123</v>
      </c>
      <c r="N619" s="4" t="s">
        <v>1301</v>
      </c>
      <c r="O619" s="91">
        <v>1.4999999999999999E-2</v>
      </c>
      <c r="P619" s="87">
        <v>4.9360000000000001E-2</v>
      </c>
      <c r="R619" s="86">
        <v>10414000</v>
      </c>
      <c r="S619" s="88">
        <v>3.71</v>
      </c>
      <c r="T619" s="89">
        <v>99.956999999999994</v>
      </c>
      <c r="U619" s="86">
        <v>38619.364999999998</v>
      </c>
      <c r="W619" s="4" t="s">
        <v>17</v>
      </c>
      <c r="X619" s="87">
        <v>2.3499999999999999E-4</v>
      </c>
      <c r="Y619" s="87">
        <v>8.3693689371777506E-3</v>
      </c>
      <c r="Z619" s="87">
        <v>4.7926186922450202E-3</v>
      </c>
    </row>
    <row r="620" spans="1:26" x14ac:dyDescent="0.2">
      <c r="A620" s="7">
        <v>1038</v>
      </c>
      <c r="B620" s="4">
        <v>8563</v>
      </c>
      <c r="C620" s="4" t="s">
        <v>1286</v>
      </c>
      <c r="D620" s="4" t="s">
        <v>1310</v>
      </c>
      <c r="E620" s="4" t="s">
        <v>1311</v>
      </c>
      <c r="F620" s="4" t="s">
        <v>225</v>
      </c>
      <c r="G620" s="4" t="s">
        <v>61</v>
      </c>
      <c r="H620" s="4" t="s">
        <v>314</v>
      </c>
      <c r="I620" s="4" t="s">
        <v>1143</v>
      </c>
      <c r="J620" s="4" t="s">
        <v>1284</v>
      </c>
      <c r="K620" s="4" t="s">
        <v>101</v>
      </c>
      <c r="L620" s="4" t="s">
        <v>1206</v>
      </c>
      <c r="M620" s="86">
        <v>8.1000000000000003E-2</v>
      </c>
      <c r="N620" s="4" t="s">
        <v>1312</v>
      </c>
      <c r="O620" s="91">
        <v>0</v>
      </c>
      <c r="P620" s="87">
        <v>5.1290000000000002E-2</v>
      </c>
      <c r="R620" s="86">
        <v>1438000</v>
      </c>
      <c r="S620" s="88">
        <v>3.71</v>
      </c>
      <c r="T620" s="89">
        <v>99.43</v>
      </c>
      <c r="U620" s="86">
        <v>5304.5919999999996</v>
      </c>
      <c r="W620" s="4" t="s">
        <v>17</v>
      </c>
      <c r="X620" s="87">
        <v>1.9000000000000001E-5</v>
      </c>
      <c r="Y620" s="87">
        <v>1.1495809657827399E-3</v>
      </c>
      <c r="Z620" s="87">
        <v>6.5829374546814002E-4</v>
      </c>
    </row>
    <row r="621" spans="1:26" x14ac:dyDescent="0.2">
      <c r="A621" s="7">
        <v>1038</v>
      </c>
      <c r="B621" s="4">
        <v>8563</v>
      </c>
      <c r="C621" s="4" t="s">
        <v>1286</v>
      </c>
      <c r="D621" s="4" t="s">
        <v>1313</v>
      </c>
      <c r="E621" s="4" t="s">
        <v>1314</v>
      </c>
      <c r="F621" s="4" t="s">
        <v>225</v>
      </c>
      <c r="G621" s="4" t="s">
        <v>61</v>
      </c>
      <c r="H621" s="4" t="s">
        <v>314</v>
      </c>
      <c r="I621" s="4" t="s">
        <v>1143</v>
      </c>
      <c r="J621" s="4" t="s">
        <v>1284</v>
      </c>
      <c r="K621" s="4" t="s">
        <v>101</v>
      </c>
      <c r="L621" s="4" t="s">
        <v>1206</v>
      </c>
      <c r="M621" s="86">
        <v>0.10100000000000001</v>
      </c>
      <c r="N621" s="4" t="s">
        <v>1315</v>
      </c>
      <c r="O621" s="91">
        <v>0</v>
      </c>
      <c r="P621" s="87">
        <v>5.1240000000000001E-2</v>
      </c>
      <c r="R621" s="86">
        <v>2810000</v>
      </c>
      <c r="S621" s="88">
        <v>3.71</v>
      </c>
      <c r="T621" s="89">
        <v>99.344999999999999</v>
      </c>
      <c r="U621" s="86">
        <v>10356.857</v>
      </c>
      <c r="W621" s="4" t="s">
        <v>17</v>
      </c>
      <c r="X621" s="87">
        <v>3.6999999999999998E-5</v>
      </c>
      <c r="Y621" s="87">
        <v>2.24447914477599E-3</v>
      </c>
      <c r="Z621" s="87">
        <v>1.28527404925644E-3</v>
      </c>
    </row>
    <row r="622" spans="1:26" x14ac:dyDescent="0.2">
      <c r="A622" s="7">
        <v>1038</v>
      </c>
      <c r="B622" s="4">
        <v>8563</v>
      </c>
      <c r="C622" s="4" t="s">
        <v>1281</v>
      </c>
      <c r="D622" s="4" t="s">
        <v>1316</v>
      </c>
      <c r="E622" s="4" t="s">
        <v>1317</v>
      </c>
      <c r="F622" s="4" t="s">
        <v>225</v>
      </c>
      <c r="G622" s="4" t="s">
        <v>61</v>
      </c>
      <c r="H622" s="4" t="s">
        <v>314</v>
      </c>
      <c r="I622" s="4" t="s">
        <v>1143</v>
      </c>
      <c r="J622" s="4" t="s">
        <v>1284</v>
      </c>
      <c r="K622" s="4" t="s">
        <v>101</v>
      </c>
      <c r="L622" s="4" t="s">
        <v>1206</v>
      </c>
      <c r="M622" s="86">
        <v>1.232</v>
      </c>
      <c r="N622" s="4" t="s">
        <v>1318</v>
      </c>
      <c r="O622" s="91">
        <v>0.02</v>
      </c>
      <c r="P622" s="87">
        <v>2.5569999999999999E-2</v>
      </c>
      <c r="R622" s="86">
        <v>5500000</v>
      </c>
      <c r="S622" s="88">
        <v>3.71</v>
      </c>
      <c r="T622" s="89">
        <v>159.108</v>
      </c>
      <c r="U622" s="86">
        <v>32465.906999999999</v>
      </c>
      <c r="W622" s="4" t="s">
        <v>17</v>
      </c>
      <c r="X622" s="87">
        <v>1.95E-4</v>
      </c>
      <c r="Y622" s="87">
        <v>7.0358264133027603E-3</v>
      </c>
      <c r="Z622" s="87">
        <v>4.0289815680125598E-3</v>
      </c>
    </row>
    <row r="623" spans="1:26" x14ac:dyDescent="0.2">
      <c r="A623" s="7">
        <v>1038</v>
      </c>
      <c r="B623" s="4">
        <v>8563</v>
      </c>
      <c r="C623" s="4" t="s">
        <v>1281</v>
      </c>
      <c r="D623" s="4" t="s">
        <v>1319</v>
      </c>
      <c r="E623" s="4" t="s">
        <v>1320</v>
      </c>
      <c r="F623" s="4" t="s">
        <v>225</v>
      </c>
      <c r="G623" s="4" t="s">
        <v>61</v>
      </c>
      <c r="H623" s="4" t="s">
        <v>314</v>
      </c>
      <c r="I623" s="4" t="s">
        <v>1143</v>
      </c>
      <c r="J623" s="4" t="s">
        <v>1284</v>
      </c>
      <c r="K623" s="4" t="s">
        <v>101</v>
      </c>
      <c r="L623" s="4" t="s">
        <v>1206</v>
      </c>
      <c r="M623" s="86">
        <v>0.125</v>
      </c>
      <c r="N623" s="4" t="s">
        <v>1292</v>
      </c>
      <c r="O623" s="91">
        <v>1.25E-3</v>
      </c>
      <c r="P623" s="87">
        <v>4.7989999999999998E-2</v>
      </c>
      <c r="R623" s="86">
        <v>4782000</v>
      </c>
      <c r="S623" s="88">
        <v>3.71</v>
      </c>
      <c r="T623" s="89">
        <v>122.56399999999999</v>
      </c>
      <c r="U623" s="86">
        <v>21744.397000000001</v>
      </c>
      <c r="W623" s="4" t="s">
        <v>17</v>
      </c>
      <c r="X623" s="87">
        <v>1.36E-4</v>
      </c>
      <c r="Y623" s="87">
        <v>4.7123219794043504E-3</v>
      </c>
      <c r="Z623" s="87">
        <v>2.6984546352172198E-3</v>
      </c>
    </row>
    <row r="624" spans="1:26" x14ac:dyDescent="0.2">
      <c r="A624" s="7">
        <v>1038</v>
      </c>
      <c r="B624" s="4">
        <v>8563</v>
      </c>
      <c r="C624" s="4" t="s">
        <v>1281</v>
      </c>
      <c r="D624" s="4" t="s">
        <v>1321</v>
      </c>
      <c r="E624" s="4" t="s">
        <v>1322</v>
      </c>
      <c r="F624" s="4" t="s">
        <v>225</v>
      </c>
      <c r="G624" s="4" t="s">
        <v>61</v>
      </c>
      <c r="H624" s="4" t="s">
        <v>314</v>
      </c>
      <c r="I624" s="4" t="s">
        <v>1143</v>
      </c>
      <c r="J624" s="4" t="s">
        <v>1284</v>
      </c>
      <c r="K624" s="4" t="s">
        <v>101</v>
      </c>
      <c r="L624" s="4" t="s">
        <v>1206</v>
      </c>
      <c r="M624" s="86">
        <v>0.247</v>
      </c>
      <c r="N624" s="4" t="s">
        <v>1298</v>
      </c>
      <c r="O624" s="91">
        <v>2.5000000000000001E-3</v>
      </c>
      <c r="P624" s="87">
        <v>5.1389999999999998E-2</v>
      </c>
      <c r="R624" s="86">
        <v>2717000</v>
      </c>
      <c r="S624" s="88">
        <v>3.71</v>
      </c>
      <c r="T624" s="89">
        <v>131.708</v>
      </c>
      <c r="U624" s="86">
        <v>13276.264999999999</v>
      </c>
      <c r="W624" s="4" t="s">
        <v>17</v>
      </c>
      <c r="X624" s="87">
        <v>6.6000000000000005E-5</v>
      </c>
      <c r="Y624" s="87">
        <v>2.8771565406282601E-3</v>
      </c>
      <c r="Z624" s="87">
        <v>1.6475691680739599E-3</v>
      </c>
    </row>
    <row r="625" spans="1:26" x14ac:dyDescent="0.2">
      <c r="A625" s="7">
        <v>1038</v>
      </c>
      <c r="B625" s="4">
        <v>14657</v>
      </c>
      <c r="C625" s="4" t="s">
        <v>1234</v>
      </c>
      <c r="D625" s="4" t="s">
        <v>1235</v>
      </c>
      <c r="E625" s="4" t="s">
        <v>1236</v>
      </c>
      <c r="F625" s="4" t="s">
        <v>227</v>
      </c>
      <c r="G625" s="4" t="s">
        <v>53</v>
      </c>
      <c r="H625" s="4" t="s">
        <v>53</v>
      </c>
      <c r="I625" s="4" t="s">
        <v>311</v>
      </c>
      <c r="J625" s="4" t="s">
        <v>1225</v>
      </c>
      <c r="K625" s="4" t="s">
        <v>78</v>
      </c>
      <c r="L625" s="4" t="s">
        <v>1212</v>
      </c>
      <c r="M625" s="86">
        <v>0.16</v>
      </c>
      <c r="N625" s="4" t="s">
        <v>1237</v>
      </c>
      <c r="O625" s="91">
        <v>0</v>
      </c>
      <c r="P625" s="87">
        <v>4.3209999999999998E-2</v>
      </c>
      <c r="R625" s="86">
        <v>22850100</v>
      </c>
      <c r="S625" s="88">
        <v>1</v>
      </c>
      <c r="T625" s="89">
        <v>99.33</v>
      </c>
      <c r="U625" s="86">
        <v>22697.004000000001</v>
      </c>
      <c r="W625" s="4" t="s">
        <v>17</v>
      </c>
      <c r="X625" s="87">
        <v>2.4710000000000001E-3</v>
      </c>
      <c r="Y625" s="87">
        <v>0.23710483878897001</v>
      </c>
      <c r="Z625" s="87">
        <v>3.8345947922563302E-2</v>
      </c>
    </row>
    <row r="626" spans="1:26" x14ac:dyDescent="0.2">
      <c r="A626" s="7">
        <v>1038</v>
      </c>
      <c r="B626" s="4">
        <v>14657</v>
      </c>
      <c r="C626" s="4" t="s">
        <v>1234</v>
      </c>
      <c r="D626" s="4" t="s">
        <v>1241</v>
      </c>
      <c r="E626" s="4" t="s">
        <v>1242</v>
      </c>
      <c r="F626" s="4" t="s">
        <v>227</v>
      </c>
      <c r="G626" s="4" t="s">
        <v>53</v>
      </c>
      <c r="H626" s="4" t="s">
        <v>53</v>
      </c>
      <c r="I626" s="4" t="s">
        <v>311</v>
      </c>
      <c r="J626" s="4" t="s">
        <v>1225</v>
      </c>
      <c r="K626" s="4" t="s">
        <v>78</v>
      </c>
      <c r="L626" s="4" t="s">
        <v>1212</v>
      </c>
      <c r="M626" s="86">
        <v>0.65800000000000003</v>
      </c>
      <c r="N626" s="4" t="s">
        <v>1243</v>
      </c>
      <c r="O626" s="91">
        <v>0</v>
      </c>
      <c r="P626" s="87">
        <v>4.1689999999999998E-2</v>
      </c>
      <c r="R626" s="86">
        <v>4770792</v>
      </c>
      <c r="S626" s="88">
        <v>1</v>
      </c>
      <c r="T626" s="89">
        <v>97.35</v>
      </c>
      <c r="U626" s="86">
        <v>4644.366</v>
      </c>
      <c r="W626" s="4" t="s">
        <v>17</v>
      </c>
      <c r="X626" s="87">
        <v>6.4199999999999999E-4</v>
      </c>
      <c r="Y626" s="87">
        <v>4.8517488851897002E-2</v>
      </c>
      <c r="Z626" s="87">
        <v>7.84652523478966E-3</v>
      </c>
    </row>
    <row r="627" spans="1:26" x14ac:dyDescent="0.2">
      <c r="A627" s="7">
        <v>1038</v>
      </c>
      <c r="B627" s="4">
        <v>14657</v>
      </c>
      <c r="C627" s="4" t="s">
        <v>1244</v>
      </c>
      <c r="D627" s="4" t="s">
        <v>1245</v>
      </c>
      <c r="E627" s="4" t="s">
        <v>1246</v>
      </c>
      <c r="F627" s="4" t="s">
        <v>227</v>
      </c>
      <c r="G627" s="4" t="s">
        <v>53</v>
      </c>
      <c r="H627" s="4" t="s">
        <v>53</v>
      </c>
      <c r="I627" s="4" t="s">
        <v>311</v>
      </c>
      <c r="J627" s="4" t="s">
        <v>1225</v>
      </c>
      <c r="K627" s="4" t="s">
        <v>78</v>
      </c>
      <c r="L627" s="4" t="s">
        <v>1212</v>
      </c>
      <c r="M627" s="86">
        <v>0.03</v>
      </c>
      <c r="N627" s="4" t="s">
        <v>1247</v>
      </c>
      <c r="O627" s="91">
        <v>0</v>
      </c>
      <c r="P627" s="87">
        <v>0.11574</v>
      </c>
      <c r="Q627" s="86">
        <v>22850.1</v>
      </c>
      <c r="R627" s="86">
        <v>0</v>
      </c>
      <c r="S627" s="88">
        <v>1</v>
      </c>
      <c r="T627" s="89">
        <v>0</v>
      </c>
      <c r="U627" s="86">
        <v>22850.1</v>
      </c>
      <c r="W627" s="4" t="s">
        <v>17</v>
      </c>
      <c r="X627" s="87">
        <v>0</v>
      </c>
      <c r="Y627" s="87">
        <v>0.23870415663844799</v>
      </c>
      <c r="Z627" s="87">
        <v>3.8604598734081702E-2</v>
      </c>
    </row>
    <row r="628" spans="1:26" x14ac:dyDescent="0.2">
      <c r="A628" s="7">
        <v>1038</v>
      </c>
      <c r="B628" s="4">
        <v>14657</v>
      </c>
      <c r="C628" s="4" t="s">
        <v>1244</v>
      </c>
      <c r="D628" s="4" t="s">
        <v>1272</v>
      </c>
      <c r="E628" s="4" t="s">
        <v>1273</v>
      </c>
      <c r="F628" s="4" t="s">
        <v>227</v>
      </c>
      <c r="G628" s="4" t="s">
        <v>53</v>
      </c>
      <c r="H628" s="4" t="s">
        <v>53</v>
      </c>
      <c r="I628" s="4" t="s">
        <v>311</v>
      </c>
      <c r="J628" s="4" t="s">
        <v>1225</v>
      </c>
      <c r="K628" s="4" t="s">
        <v>78</v>
      </c>
      <c r="L628" s="4" t="s">
        <v>1212</v>
      </c>
      <c r="M628" s="86">
        <v>0.748</v>
      </c>
      <c r="N628" s="4" t="s">
        <v>1274</v>
      </c>
      <c r="O628" s="91">
        <v>0</v>
      </c>
      <c r="P628" s="87">
        <v>4.2999999999999997E-2</v>
      </c>
      <c r="R628" s="86">
        <v>36646859</v>
      </c>
      <c r="S628" s="88">
        <v>1</v>
      </c>
      <c r="T628" s="89">
        <v>96.9</v>
      </c>
      <c r="U628" s="86">
        <v>35510.805999999997</v>
      </c>
      <c r="W628" s="4" t="s">
        <v>17</v>
      </c>
      <c r="X628" s="87">
        <v>3.0539999999999999E-3</v>
      </c>
      <c r="Y628" s="87">
        <v>0.37096455097968001</v>
      </c>
      <c r="Z628" s="87">
        <v>5.99945046488254E-2</v>
      </c>
    </row>
    <row r="629" spans="1:26" x14ac:dyDescent="0.2">
      <c r="A629" s="7">
        <v>1038</v>
      </c>
      <c r="B629" s="4">
        <v>14657</v>
      </c>
      <c r="C629" s="4" t="s">
        <v>1244</v>
      </c>
      <c r="D629" s="4" t="s">
        <v>1278</v>
      </c>
      <c r="E629" s="4" t="s">
        <v>1279</v>
      </c>
      <c r="F629" s="4" t="s">
        <v>227</v>
      </c>
      <c r="G629" s="4" t="s">
        <v>53</v>
      </c>
      <c r="H629" s="4" t="s">
        <v>53</v>
      </c>
      <c r="I629" s="4" t="s">
        <v>311</v>
      </c>
      <c r="J629" s="4" t="s">
        <v>1225</v>
      </c>
      <c r="K629" s="4" t="s">
        <v>78</v>
      </c>
      <c r="L629" s="4" t="s">
        <v>1212</v>
      </c>
      <c r="M629" s="86">
        <v>0.92</v>
      </c>
      <c r="N629" s="4" t="s">
        <v>1280</v>
      </c>
      <c r="O629" s="91">
        <v>0</v>
      </c>
      <c r="P629" s="87">
        <v>4.2979999999999997E-2</v>
      </c>
      <c r="R629" s="86">
        <v>10419261</v>
      </c>
      <c r="S629" s="88">
        <v>1</v>
      </c>
      <c r="T629" s="89">
        <v>96.2</v>
      </c>
      <c r="U629" s="86">
        <v>10023.329</v>
      </c>
      <c r="W629" s="4" t="s">
        <v>17</v>
      </c>
      <c r="X629" s="87">
        <v>8.6799999999999996E-4</v>
      </c>
      <c r="Y629" s="87">
        <v>0.104708964741005</v>
      </c>
      <c r="Z629" s="87">
        <v>1.69341314563289E-2</v>
      </c>
    </row>
    <row r="630" spans="1:26" x14ac:dyDescent="0.2">
      <c r="A630" s="7">
        <v>1038</v>
      </c>
      <c r="B630" s="4">
        <v>14849</v>
      </c>
      <c r="C630" s="4" t="s">
        <v>1234</v>
      </c>
      <c r="D630" s="4" t="s">
        <v>1235</v>
      </c>
      <c r="E630" s="4" t="s">
        <v>1236</v>
      </c>
      <c r="F630" s="4" t="s">
        <v>227</v>
      </c>
      <c r="G630" s="4" t="s">
        <v>53</v>
      </c>
      <c r="H630" s="4" t="s">
        <v>53</v>
      </c>
      <c r="I630" s="4" t="s">
        <v>311</v>
      </c>
      <c r="J630" s="4" t="s">
        <v>1225</v>
      </c>
      <c r="K630" s="4" t="s">
        <v>78</v>
      </c>
      <c r="L630" s="4" t="s">
        <v>1212</v>
      </c>
      <c r="M630" s="86">
        <v>0.16</v>
      </c>
      <c r="N630" s="4" t="s">
        <v>1237</v>
      </c>
      <c r="O630" s="91">
        <v>0</v>
      </c>
      <c r="P630" s="87">
        <v>4.3209999999999998E-2</v>
      </c>
      <c r="R630" s="86">
        <v>13611570</v>
      </c>
      <c r="S630" s="88">
        <v>1</v>
      </c>
      <c r="T630" s="89">
        <v>99.33</v>
      </c>
      <c r="U630" s="86">
        <v>13520.371999999999</v>
      </c>
      <c r="W630" s="4" t="s">
        <v>17</v>
      </c>
      <c r="X630" s="87">
        <v>1.472E-3</v>
      </c>
      <c r="Y630" s="87">
        <v>0.65308965327352098</v>
      </c>
      <c r="Z630" s="87">
        <v>1.53476707694996E-2</v>
      </c>
    </row>
    <row r="631" spans="1:26" x14ac:dyDescent="0.2">
      <c r="A631" s="7">
        <v>1038</v>
      </c>
      <c r="B631" s="4">
        <v>14849</v>
      </c>
      <c r="C631" s="4" t="s">
        <v>1234</v>
      </c>
      <c r="D631" s="4" t="s">
        <v>1241</v>
      </c>
      <c r="E631" s="4" t="s">
        <v>1242</v>
      </c>
      <c r="F631" s="4" t="s">
        <v>227</v>
      </c>
      <c r="G631" s="4" t="s">
        <v>53</v>
      </c>
      <c r="H631" s="4" t="s">
        <v>53</v>
      </c>
      <c r="I631" s="4" t="s">
        <v>311</v>
      </c>
      <c r="J631" s="4" t="s">
        <v>1225</v>
      </c>
      <c r="K631" s="4" t="s">
        <v>78</v>
      </c>
      <c r="L631" s="4" t="s">
        <v>1212</v>
      </c>
      <c r="M631" s="86">
        <v>0.65800000000000003</v>
      </c>
      <c r="N631" s="4" t="s">
        <v>1243</v>
      </c>
      <c r="O631" s="91">
        <v>0</v>
      </c>
      <c r="P631" s="87">
        <v>4.1689999999999998E-2</v>
      </c>
      <c r="R631" s="86">
        <v>7377295</v>
      </c>
      <c r="S631" s="88">
        <v>1</v>
      </c>
      <c r="T631" s="89">
        <v>97.35</v>
      </c>
      <c r="U631" s="86">
        <v>7181.7969999999996</v>
      </c>
      <c r="W631" s="4" t="s">
        <v>17</v>
      </c>
      <c r="X631" s="87">
        <v>9.9200000000000004E-4</v>
      </c>
      <c r="Y631" s="87">
        <v>0.34691034672647902</v>
      </c>
      <c r="Z631" s="87">
        <v>8.1524271000218695E-3</v>
      </c>
    </row>
    <row r="632" spans="1:26" x14ac:dyDescent="0.2">
      <c r="A632" s="7">
        <v>1039</v>
      </c>
      <c r="B632" s="4">
        <v>1039</v>
      </c>
      <c r="C632" s="4" t="s">
        <v>1227</v>
      </c>
      <c r="D632" s="4" t="s">
        <v>1323</v>
      </c>
      <c r="E632" s="4" t="s">
        <v>1324</v>
      </c>
      <c r="F632" s="4" t="s">
        <v>221</v>
      </c>
      <c r="G632" s="4" t="s">
        <v>53</v>
      </c>
      <c r="H632" s="4" t="s">
        <v>53</v>
      </c>
      <c r="I632" s="4" t="s">
        <v>311</v>
      </c>
      <c r="J632" s="4" t="s">
        <v>1225</v>
      </c>
      <c r="K632" s="4" t="s">
        <v>78</v>
      </c>
      <c r="L632" s="4" t="s">
        <v>1212</v>
      </c>
      <c r="M632" s="86">
        <v>9.6419999999999995</v>
      </c>
      <c r="N632" s="4" t="s">
        <v>1325</v>
      </c>
      <c r="O632" s="91">
        <v>0.04</v>
      </c>
      <c r="P632" s="87">
        <v>2.1739999999999999E-2</v>
      </c>
      <c r="R632" s="86">
        <v>557284</v>
      </c>
      <c r="S632" s="88">
        <v>1</v>
      </c>
      <c r="T632" s="89">
        <v>164.63</v>
      </c>
      <c r="U632" s="86">
        <v>917.45699999999999</v>
      </c>
      <c r="W632" s="4" t="s">
        <v>17</v>
      </c>
      <c r="X632" s="87">
        <v>3.4999999999999997E-5</v>
      </c>
      <c r="Y632" s="87">
        <v>7.26408239476517E-3</v>
      </c>
      <c r="Z632" s="87">
        <v>4.02801729811592E-3</v>
      </c>
    </row>
    <row r="633" spans="1:26" x14ac:dyDescent="0.2">
      <c r="A633" s="7">
        <v>1039</v>
      </c>
      <c r="B633" s="4">
        <v>1039</v>
      </c>
      <c r="C633" s="4" t="s">
        <v>1222</v>
      </c>
      <c r="D633" s="4" t="s">
        <v>1326</v>
      </c>
      <c r="E633" s="4" t="s">
        <v>1327</v>
      </c>
      <c r="F633" s="4" t="s">
        <v>223</v>
      </c>
      <c r="G633" s="4" t="s">
        <v>53</v>
      </c>
      <c r="H633" s="4" t="s">
        <v>53</v>
      </c>
      <c r="I633" s="4" t="s">
        <v>311</v>
      </c>
      <c r="J633" s="4" t="s">
        <v>1225</v>
      </c>
      <c r="K633" s="4" t="s">
        <v>78</v>
      </c>
      <c r="L633" s="4" t="s">
        <v>1212</v>
      </c>
      <c r="M633" s="86">
        <v>11.238</v>
      </c>
      <c r="N633" s="4" t="s">
        <v>1328</v>
      </c>
      <c r="O633" s="91">
        <v>5.5E-2</v>
      </c>
      <c r="P633" s="87">
        <v>5.1729999999999998E-2</v>
      </c>
      <c r="R633" s="86">
        <v>1062929</v>
      </c>
      <c r="S633" s="88">
        <v>1</v>
      </c>
      <c r="T633" s="89">
        <v>107.34</v>
      </c>
      <c r="U633" s="86">
        <v>1140.9480000000001</v>
      </c>
      <c r="W633" s="4" t="s">
        <v>17</v>
      </c>
      <c r="X633" s="87">
        <v>4.8999999999999998E-5</v>
      </c>
      <c r="Y633" s="87">
        <v>9.0336041540043099E-3</v>
      </c>
      <c r="Z633" s="87">
        <v>5.009237480963E-3</v>
      </c>
    </row>
    <row r="634" spans="1:26" x14ac:dyDescent="0.2">
      <c r="A634" s="7">
        <v>1039</v>
      </c>
      <c r="B634" s="4">
        <v>1039</v>
      </c>
      <c r="C634" s="4" t="s">
        <v>1227</v>
      </c>
      <c r="D634" s="4" t="s">
        <v>1329</v>
      </c>
      <c r="E634" s="4" t="s">
        <v>1330</v>
      </c>
      <c r="F634" s="4" t="s">
        <v>221</v>
      </c>
      <c r="G634" s="4" t="s">
        <v>53</v>
      </c>
      <c r="H634" s="4" t="s">
        <v>53</v>
      </c>
      <c r="I634" s="4" t="s">
        <v>311</v>
      </c>
      <c r="J634" s="4" t="s">
        <v>1225</v>
      </c>
      <c r="K634" s="4" t="s">
        <v>78</v>
      </c>
      <c r="L634" s="4" t="s">
        <v>1212</v>
      </c>
      <c r="M634" s="86">
        <v>18.399999999999999</v>
      </c>
      <c r="N634" s="4" t="s">
        <v>1331</v>
      </c>
      <c r="O634" s="91">
        <v>0.01</v>
      </c>
      <c r="P634" s="87">
        <v>2.2749999999999999E-2</v>
      </c>
      <c r="R634" s="86">
        <v>4742055</v>
      </c>
      <c r="S634" s="88">
        <v>1</v>
      </c>
      <c r="T634" s="89">
        <v>92.5</v>
      </c>
      <c r="U634" s="86">
        <v>4386.4009999999998</v>
      </c>
      <c r="W634" s="4" t="s">
        <v>17</v>
      </c>
      <c r="X634" s="87">
        <v>2.4499999999999999E-4</v>
      </c>
      <c r="Y634" s="87">
        <v>3.4729899663656E-2</v>
      </c>
      <c r="Z634" s="87">
        <v>1.9258129107655699E-2</v>
      </c>
    </row>
    <row r="635" spans="1:26" x14ac:dyDescent="0.2">
      <c r="A635" s="7">
        <v>1039</v>
      </c>
      <c r="B635" s="4">
        <v>1039</v>
      </c>
      <c r="C635" s="4" t="s">
        <v>1222</v>
      </c>
      <c r="D635" s="4" t="s">
        <v>1223</v>
      </c>
      <c r="E635" s="4" t="s">
        <v>1224</v>
      </c>
      <c r="F635" s="4" t="s">
        <v>223</v>
      </c>
      <c r="G635" s="4" t="s">
        <v>53</v>
      </c>
      <c r="H635" s="4" t="s">
        <v>53</v>
      </c>
      <c r="I635" s="4" t="s">
        <v>311</v>
      </c>
      <c r="J635" s="4" t="s">
        <v>1225</v>
      </c>
      <c r="K635" s="4" t="s">
        <v>78</v>
      </c>
      <c r="L635" s="4" t="s">
        <v>1212</v>
      </c>
      <c r="M635" s="86">
        <v>0.92</v>
      </c>
      <c r="N635" s="4" t="s">
        <v>1226</v>
      </c>
      <c r="O635" s="91">
        <v>1.7500000000000002E-2</v>
      </c>
      <c r="P635" s="87">
        <v>4.1840000000000002E-2</v>
      </c>
      <c r="R635" s="86">
        <v>2108047</v>
      </c>
      <c r="S635" s="88">
        <v>1</v>
      </c>
      <c r="T635" s="89">
        <v>98.02</v>
      </c>
      <c r="U635" s="86">
        <v>2066.308</v>
      </c>
      <c r="W635" s="4" t="s">
        <v>17</v>
      </c>
      <c r="X635" s="87">
        <v>8.8999999999999995E-5</v>
      </c>
      <c r="Y635" s="87">
        <v>1.63602598297642E-2</v>
      </c>
      <c r="Z635" s="87">
        <v>9.0719523836143602E-3</v>
      </c>
    </row>
    <row r="636" spans="1:26" x14ac:dyDescent="0.2">
      <c r="A636" s="7">
        <v>1039</v>
      </c>
      <c r="B636" s="4">
        <v>1039</v>
      </c>
      <c r="C636" s="4" t="s">
        <v>1227</v>
      </c>
      <c r="D636" s="4" t="s">
        <v>1228</v>
      </c>
      <c r="E636" s="4" t="s">
        <v>1229</v>
      </c>
      <c r="F636" s="4" t="s">
        <v>221</v>
      </c>
      <c r="G636" s="4" t="s">
        <v>53</v>
      </c>
      <c r="H636" s="4" t="s">
        <v>53</v>
      </c>
      <c r="I636" s="4" t="s">
        <v>311</v>
      </c>
      <c r="J636" s="4" t="s">
        <v>1225</v>
      </c>
      <c r="K636" s="4" t="s">
        <v>78</v>
      </c>
      <c r="L636" s="4" t="s">
        <v>1212</v>
      </c>
      <c r="M636" s="86">
        <v>1.0720000000000001</v>
      </c>
      <c r="N636" s="4" t="s">
        <v>1230</v>
      </c>
      <c r="O636" s="91">
        <v>7.4999999999999997E-3</v>
      </c>
      <c r="P636" s="87">
        <v>1.303E-2</v>
      </c>
      <c r="R636" s="86">
        <v>7936856</v>
      </c>
      <c r="S636" s="88">
        <v>1</v>
      </c>
      <c r="T636" s="89">
        <v>116.02</v>
      </c>
      <c r="U636" s="86">
        <v>9208.34</v>
      </c>
      <c r="W636" s="4" t="s">
        <v>17</v>
      </c>
      <c r="X636" s="87">
        <v>3.6600000000000001E-4</v>
      </c>
      <c r="Y636" s="87">
        <v>7.2908232713995394E-2</v>
      </c>
      <c r="Z636" s="87">
        <v>4.0428454219994803E-2</v>
      </c>
    </row>
    <row r="637" spans="1:26" x14ac:dyDescent="0.2">
      <c r="A637" s="7">
        <v>1039</v>
      </c>
      <c r="B637" s="4">
        <v>1039</v>
      </c>
      <c r="C637" s="4" t="s">
        <v>1222</v>
      </c>
      <c r="D637" s="4" t="s">
        <v>1418</v>
      </c>
      <c r="E637" s="4" t="s">
        <v>1419</v>
      </c>
      <c r="F637" s="4" t="s">
        <v>223</v>
      </c>
      <c r="G637" s="4" t="s">
        <v>53</v>
      </c>
      <c r="H637" s="4" t="s">
        <v>53</v>
      </c>
      <c r="I637" s="4" t="s">
        <v>311</v>
      </c>
      <c r="J637" s="4" t="s">
        <v>1225</v>
      </c>
      <c r="K637" s="4" t="s">
        <v>78</v>
      </c>
      <c r="L637" s="4" t="s">
        <v>1212</v>
      </c>
      <c r="M637" s="86">
        <v>2.44</v>
      </c>
      <c r="N637" s="4" t="s">
        <v>1420</v>
      </c>
      <c r="O637" s="91">
        <v>0.02</v>
      </c>
      <c r="P637" s="87">
        <v>4.4049999999999999E-2</v>
      </c>
      <c r="R637" s="86">
        <v>4372122</v>
      </c>
      <c r="S637" s="88">
        <v>1</v>
      </c>
      <c r="T637" s="89">
        <v>95.44</v>
      </c>
      <c r="U637" s="86">
        <v>4172.7529999999997</v>
      </c>
      <c r="W637" s="4" t="s">
        <v>17</v>
      </c>
      <c r="X637" s="87">
        <v>1.6899999999999999E-4</v>
      </c>
      <c r="Y637" s="87">
        <v>3.3038316689479499E-2</v>
      </c>
      <c r="Z637" s="87">
        <v>1.8320126878207998E-2</v>
      </c>
    </row>
    <row r="638" spans="1:26" x14ac:dyDescent="0.2">
      <c r="A638" s="7">
        <v>1039</v>
      </c>
      <c r="B638" s="4">
        <v>1039</v>
      </c>
      <c r="C638" s="4" t="s">
        <v>1222</v>
      </c>
      <c r="D638" s="4" t="s">
        <v>1332</v>
      </c>
      <c r="E638" s="4" t="s">
        <v>1333</v>
      </c>
      <c r="F638" s="4" t="s">
        <v>223</v>
      </c>
      <c r="G638" s="4" t="s">
        <v>53</v>
      </c>
      <c r="H638" s="4" t="s">
        <v>53</v>
      </c>
      <c r="I638" s="4" t="s">
        <v>311</v>
      </c>
      <c r="J638" s="4" t="s">
        <v>1225</v>
      </c>
      <c r="K638" s="4" t="s">
        <v>78</v>
      </c>
      <c r="L638" s="4" t="s">
        <v>1212</v>
      </c>
      <c r="M638" s="86">
        <v>14.32</v>
      </c>
      <c r="N638" s="4" t="s">
        <v>1334</v>
      </c>
      <c r="O638" s="91">
        <v>3.7499999999999999E-2</v>
      </c>
      <c r="P638" s="87">
        <v>5.3379999999999997E-2</v>
      </c>
      <c r="R638" s="86">
        <v>670107</v>
      </c>
      <c r="S638" s="88">
        <v>1</v>
      </c>
      <c r="T638" s="89">
        <v>81.36</v>
      </c>
      <c r="U638" s="86">
        <v>545.19899999999996</v>
      </c>
      <c r="W638" s="4" t="s">
        <v>17</v>
      </c>
      <c r="X638" s="87">
        <v>2.5999999999999998E-5</v>
      </c>
      <c r="Y638" s="87">
        <v>4.31668445803328E-3</v>
      </c>
      <c r="Z638" s="87">
        <v>2.3936512173921001E-3</v>
      </c>
    </row>
    <row r="639" spans="1:26" x14ac:dyDescent="0.2">
      <c r="A639" s="7">
        <v>1039</v>
      </c>
      <c r="B639" s="4">
        <v>1039</v>
      </c>
      <c r="C639" s="4" t="s">
        <v>1227</v>
      </c>
      <c r="D639" s="4" t="s">
        <v>1335</v>
      </c>
      <c r="E639" s="4" t="s">
        <v>1336</v>
      </c>
      <c r="F639" s="4" t="s">
        <v>221</v>
      </c>
      <c r="G639" s="4" t="s">
        <v>53</v>
      </c>
      <c r="H639" s="4" t="s">
        <v>53</v>
      </c>
      <c r="I639" s="4" t="s">
        <v>311</v>
      </c>
      <c r="J639" s="4" t="s">
        <v>1225</v>
      </c>
      <c r="K639" s="4" t="s">
        <v>78</v>
      </c>
      <c r="L639" s="4" t="s">
        <v>1212</v>
      </c>
      <c r="M639" s="86">
        <v>2.64</v>
      </c>
      <c r="N639" s="4" t="s">
        <v>1337</v>
      </c>
      <c r="O639" s="91">
        <v>7.4999999999999997E-3</v>
      </c>
      <c r="P639" s="87">
        <v>1.6299999999999999E-2</v>
      </c>
      <c r="R639" s="86">
        <v>1439052</v>
      </c>
      <c r="S639" s="88">
        <v>1</v>
      </c>
      <c r="T639" s="89">
        <v>114.25</v>
      </c>
      <c r="U639" s="86">
        <v>1644.117</v>
      </c>
      <c r="W639" s="4" t="s">
        <v>17</v>
      </c>
      <c r="X639" s="87">
        <v>6.4999999999999994E-5</v>
      </c>
      <c r="Y639" s="87">
        <v>1.3017509558932E-2</v>
      </c>
      <c r="Z639" s="87">
        <v>7.2183588830922697E-3</v>
      </c>
    </row>
    <row r="640" spans="1:26" x14ac:dyDescent="0.2">
      <c r="A640" s="7">
        <v>1039</v>
      </c>
      <c r="B640" s="4">
        <v>1039</v>
      </c>
      <c r="C640" s="4" t="s">
        <v>1338</v>
      </c>
      <c r="D640" s="4" t="s">
        <v>1339</v>
      </c>
      <c r="E640" s="4" t="s">
        <v>1340</v>
      </c>
      <c r="F640" s="4" t="s">
        <v>224</v>
      </c>
      <c r="G640" s="4" t="s">
        <v>53</v>
      </c>
      <c r="H640" s="4" t="s">
        <v>53</v>
      </c>
      <c r="I640" s="4" t="s">
        <v>311</v>
      </c>
      <c r="J640" s="4" t="s">
        <v>1225</v>
      </c>
      <c r="K640" s="4" t="s">
        <v>78</v>
      </c>
      <c r="L640" s="4" t="s">
        <v>1212</v>
      </c>
      <c r="M640" s="86">
        <v>1.6040000000000001</v>
      </c>
      <c r="N640" s="4" t="s">
        <v>1341</v>
      </c>
      <c r="O640" s="91">
        <v>4.1700000000000001E-2</v>
      </c>
      <c r="P640" s="87">
        <v>4.718E-2</v>
      </c>
      <c r="R640" s="86">
        <v>21256</v>
      </c>
      <c r="S640" s="88">
        <v>1</v>
      </c>
      <c r="T640" s="89">
        <v>99.82</v>
      </c>
      <c r="U640" s="86">
        <v>21.218</v>
      </c>
      <c r="W640" s="4" t="s">
        <v>17</v>
      </c>
      <c r="X640" s="87">
        <v>9.9999999999999995E-7</v>
      </c>
      <c r="Y640" s="87">
        <v>1.67994210858719E-4</v>
      </c>
      <c r="Z640" s="87">
        <v>9.3154723549102804E-5</v>
      </c>
    </row>
    <row r="641" spans="1:26" x14ac:dyDescent="0.2">
      <c r="A641" s="7">
        <v>1039</v>
      </c>
      <c r="B641" s="4">
        <v>1039</v>
      </c>
      <c r="C641" s="4" t="s">
        <v>1222</v>
      </c>
      <c r="D641" s="4" t="s">
        <v>1342</v>
      </c>
      <c r="E641" s="4" t="s">
        <v>1343</v>
      </c>
      <c r="F641" s="4" t="s">
        <v>223</v>
      </c>
      <c r="G641" s="4" t="s">
        <v>53</v>
      </c>
      <c r="H641" s="4" t="s">
        <v>53</v>
      </c>
      <c r="I641" s="4" t="s">
        <v>311</v>
      </c>
      <c r="J641" s="4" t="s">
        <v>1225</v>
      </c>
      <c r="K641" s="4" t="s">
        <v>78</v>
      </c>
      <c r="L641" s="4" t="s">
        <v>1212</v>
      </c>
      <c r="M641" s="86">
        <v>3.86</v>
      </c>
      <c r="N641" s="4" t="s">
        <v>1344</v>
      </c>
      <c r="O641" s="91">
        <v>2.2499999999999999E-2</v>
      </c>
      <c r="P641" s="87">
        <v>4.5159999999999999E-2</v>
      </c>
      <c r="R641" s="86">
        <v>1006193</v>
      </c>
      <c r="S641" s="88">
        <v>1</v>
      </c>
      <c r="T641" s="89">
        <v>91.9</v>
      </c>
      <c r="U641" s="86">
        <v>924.69100000000003</v>
      </c>
      <c r="W641" s="4" t="s">
        <v>17</v>
      </c>
      <c r="X641" s="87">
        <v>3.0000000000000001E-5</v>
      </c>
      <c r="Y641" s="87">
        <v>7.3213642142908198E-3</v>
      </c>
      <c r="Z641" s="87">
        <v>4.0597807263616E-3</v>
      </c>
    </row>
    <row r="642" spans="1:26" x14ac:dyDescent="0.2">
      <c r="A642" s="7">
        <v>1039</v>
      </c>
      <c r="B642" s="4">
        <v>1039</v>
      </c>
      <c r="C642" s="4" t="s">
        <v>1227</v>
      </c>
      <c r="D642" s="4" t="s">
        <v>1345</v>
      </c>
      <c r="E642" s="4" t="s">
        <v>1346</v>
      </c>
      <c r="F642" s="4" t="s">
        <v>221</v>
      </c>
      <c r="G642" s="4" t="s">
        <v>53</v>
      </c>
      <c r="H642" s="4" t="s">
        <v>53</v>
      </c>
      <c r="I642" s="4" t="s">
        <v>311</v>
      </c>
      <c r="J642" s="4" t="s">
        <v>1225</v>
      </c>
      <c r="K642" s="4" t="s">
        <v>78</v>
      </c>
      <c r="L642" s="4" t="s">
        <v>1212</v>
      </c>
      <c r="M642" s="86">
        <v>4.6100000000000003</v>
      </c>
      <c r="N642" s="4" t="s">
        <v>1347</v>
      </c>
      <c r="O642" s="91">
        <v>5.0000000000000001E-3</v>
      </c>
      <c r="P642" s="87">
        <v>1.8280000000000001E-2</v>
      </c>
      <c r="R642" s="86">
        <v>4923533</v>
      </c>
      <c r="S642" s="88">
        <v>1</v>
      </c>
      <c r="T642" s="89">
        <v>108.85</v>
      </c>
      <c r="U642" s="86">
        <v>5359.2659999999996</v>
      </c>
      <c r="W642" s="4" t="s">
        <v>17</v>
      </c>
      <c r="X642" s="87">
        <v>1.83E-4</v>
      </c>
      <c r="Y642" s="87">
        <v>4.2432683266173499E-2</v>
      </c>
      <c r="Z642" s="87">
        <v>2.3529411274959201E-2</v>
      </c>
    </row>
    <row r="643" spans="1:26" x14ac:dyDescent="0.2">
      <c r="A643" s="7">
        <v>1039</v>
      </c>
      <c r="B643" s="4">
        <v>1039</v>
      </c>
      <c r="C643" s="4" t="s">
        <v>1222</v>
      </c>
      <c r="D643" s="4" t="s">
        <v>1421</v>
      </c>
      <c r="E643" s="4" t="s">
        <v>1422</v>
      </c>
      <c r="F643" s="4" t="s">
        <v>223</v>
      </c>
      <c r="G643" s="4" t="s">
        <v>53</v>
      </c>
      <c r="H643" s="4" t="s">
        <v>53</v>
      </c>
      <c r="I643" s="4" t="s">
        <v>311</v>
      </c>
      <c r="J643" s="4" t="s">
        <v>1225</v>
      </c>
      <c r="K643" s="4" t="s">
        <v>78</v>
      </c>
      <c r="L643" s="4" t="s">
        <v>1212</v>
      </c>
      <c r="M643" s="86">
        <v>5.33</v>
      </c>
      <c r="N643" s="4" t="s">
        <v>1423</v>
      </c>
      <c r="O643" s="91">
        <v>0.01</v>
      </c>
      <c r="P643" s="87">
        <v>4.6289999999999998E-2</v>
      </c>
      <c r="R643" s="86">
        <v>3213309</v>
      </c>
      <c r="S643" s="88">
        <v>1</v>
      </c>
      <c r="T643" s="89">
        <v>83.24</v>
      </c>
      <c r="U643" s="86">
        <v>2674.7579999999998</v>
      </c>
      <c r="W643" s="4" t="s">
        <v>17</v>
      </c>
      <c r="X643" s="87">
        <v>8.5000000000000006E-5</v>
      </c>
      <c r="Y643" s="87">
        <v>2.1177747749603001E-2</v>
      </c>
      <c r="Z643" s="87">
        <v>1.17433048848689E-2</v>
      </c>
    </row>
    <row r="644" spans="1:26" x14ac:dyDescent="0.2">
      <c r="A644" s="7">
        <v>1039</v>
      </c>
      <c r="B644" s="4">
        <v>1039</v>
      </c>
      <c r="C644" s="4" t="s">
        <v>1222</v>
      </c>
      <c r="D644" s="4" t="s">
        <v>1348</v>
      </c>
      <c r="E644" s="4" t="s">
        <v>1349</v>
      </c>
      <c r="F644" s="4" t="s">
        <v>223</v>
      </c>
      <c r="G644" s="4" t="s">
        <v>53</v>
      </c>
      <c r="H644" s="4" t="s">
        <v>53</v>
      </c>
      <c r="I644" s="4" t="s">
        <v>311</v>
      </c>
      <c r="J644" s="4" t="s">
        <v>1225</v>
      </c>
      <c r="K644" s="4" t="s">
        <v>78</v>
      </c>
      <c r="L644" s="4" t="s">
        <v>1212</v>
      </c>
      <c r="M644" s="86">
        <v>11.205</v>
      </c>
      <c r="N644" s="4" t="s">
        <v>1350</v>
      </c>
      <c r="O644" s="91">
        <v>1.4999999999999999E-2</v>
      </c>
      <c r="P644" s="87">
        <v>5.042E-2</v>
      </c>
      <c r="R644" s="86">
        <v>3957639</v>
      </c>
      <c r="S644" s="88">
        <v>1</v>
      </c>
      <c r="T644" s="89">
        <v>67.92</v>
      </c>
      <c r="U644" s="86">
        <v>2688.0279999999998</v>
      </c>
      <c r="W644" s="4" t="s">
        <v>17</v>
      </c>
      <c r="X644" s="87">
        <v>1.2300000000000001E-4</v>
      </c>
      <c r="Y644" s="87">
        <v>2.1282814679057599E-2</v>
      </c>
      <c r="Z644" s="87">
        <v>1.1801565706581E-2</v>
      </c>
    </row>
    <row r="645" spans="1:26" x14ac:dyDescent="0.2">
      <c r="A645" s="7">
        <v>1039</v>
      </c>
      <c r="B645" s="4">
        <v>1039</v>
      </c>
      <c r="C645" s="4" t="s">
        <v>1338</v>
      </c>
      <c r="D645" s="4" t="s">
        <v>1351</v>
      </c>
      <c r="E645" s="4" t="s">
        <v>1352</v>
      </c>
      <c r="F645" s="4" t="s">
        <v>224</v>
      </c>
      <c r="G645" s="4" t="s">
        <v>53</v>
      </c>
      <c r="H645" s="4" t="s">
        <v>53</v>
      </c>
      <c r="I645" s="4" t="s">
        <v>311</v>
      </c>
      <c r="J645" s="4" t="s">
        <v>1225</v>
      </c>
      <c r="K645" s="4" t="s">
        <v>78</v>
      </c>
      <c r="L645" s="4" t="s">
        <v>1212</v>
      </c>
      <c r="M645" s="86">
        <v>5.42</v>
      </c>
      <c r="N645" s="4" t="s">
        <v>1353</v>
      </c>
      <c r="O645" s="91">
        <v>4.1700000000000001E-2</v>
      </c>
      <c r="P645" s="87">
        <v>4.8480000000000002E-2</v>
      </c>
      <c r="R645" s="86">
        <v>464132</v>
      </c>
      <c r="S645" s="88">
        <v>1</v>
      </c>
      <c r="T645" s="89">
        <v>97.9</v>
      </c>
      <c r="U645" s="86">
        <v>454.38499999999999</v>
      </c>
      <c r="W645" s="4" t="s">
        <v>17</v>
      </c>
      <c r="X645" s="87">
        <v>1.5E-5</v>
      </c>
      <c r="Y645" s="87">
        <v>3.5976541649507701E-3</v>
      </c>
      <c r="Z645" s="87">
        <v>1.9949406437767899E-3</v>
      </c>
    </row>
    <row r="646" spans="1:26" x14ac:dyDescent="0.2">
      <c r="A646" s="7">
        <v>1039</v>
      </c>
      <c r="B646" s="4">
        <v>1039</v>
      </c>
      <c r="C646" s="4" t="s">
        <v>1227</v>
      </c>
      <c r="D646" s="4" t="s">
        <v>1354</v>
      </c>
      <c r="E646" s="4" t="s">
        <v>1355</v>
      </c>
      <c r="F646" s="4" t="s">
        <v>221</v>
      </c>
      <c r="G646" s="4" t="s">
        <v>53</v>
      </c>
      <c r="H646" s="4" t="s">
        <v>53</v>
      </c>
      <c r="I646" s="4" t="s">
        <v>311</v>
      </c>
      <c r="J646" s="4" t="s">
        <v>1225</v>
      </c>
      <c r="K646" s="4" t="s">
        <v>78</v>
      </c>
      <c r="L646" s="4" t="s">
        <v>1212</v>
      </c>
      <c r="M646" s="86">
        <v>1.83</v>
      </c>
      <c r="N646" s="4" t="s">
        <v>1356</v>
      </c>
      <c r="O646" s="91">
        <v>1E-3</v>
      </c>
      <c r="P646" s="87">
        <v>1.5679999999999999E-2</v>
      </c>
      <c r="R646" s="86">
        <v>1848278</v>
      </c>
      <c r="S646" s="88">
        <v>1</v>
      </c>
      <c r="T646" s="89">
        <v>112.44</v>
      </c>
      <c r="U646" s="86">
        <v>2078.2040000000002</v>
      </c>
      <c r="W646" s="4" t="s">
        <v>17</v>
      </c>
      <c r="X646" s="87">
        <v>9.1000000000000003E-5</v>
      </c>
      <c r="Y646" s="87">
        <v>1.6454448858636599E-2</v>
      </c>
      <c r="Z646" s="87">
        <v>9.1241812842480195E-3</v>
      </c>
    </row>
    <row r="647" spans="1:26" x14ac:dyDescent="0.2">
      <c r="A647" s="7">
        <v>1039</v>
      </c>
      <c r="B647" s="4">
        <v>1039</v>
      </c>
      <c r="C647" s="4" t="s">
        <v>1227</v>
      </c>
      <c r="D647" s="4" t="s">
        <v>1357</v>
      </c>
      <c r="E647" s="4" t="s">
        <v>1358</v>
      </c>
      <c r="F647" s="4" t="s">
        <v>221</v>
      </c>
      <c r="G647" s="4" t="s">
        <v>53</v>
      </c>
      <c r="H647" s="4" t="s">
        <v>53</v>
      </c>
      <c r="I647" s="4" t="s">
        <v>311</v>
      </c>
      <c r="J647" s="4" t="s">
        <v>1225</v>
      </c>
      <c r="K647" s="4" t="s">
        <v>78</v>
      </c>
      <c r="L647" s="4" t="s">
        <v>1212</v>
      </c>
      <c r="M647" s="86">
        <v>7.1340000000000003</v>
      </c>
      <c r="N647" s="4" t="s">
        <v>1359</v>
      </c>
      <c r="O647" s="91">
        <v>1E-3</v>
      </c>
      <c r="P647" s="87">
        <v>1.9910000000000001E-2</v>
      </c>
      <c r="R647" s="86">
        <v>4841784</v>
      </c>
      <c r="S647" s="88">
        <v>1</v>
      </c>
      <c r="T647" s="89">
        <v>101.1</v>
      </c>
      <c r="U647" s="86">
        <v>4895.0439999999999</v>
      </c>
      <c r="W647" s="4" t="s">
        <v>17</v>
      </c>
      <c r="X647" s="87">
        <v>1.5799999999999999E-4</v>
      </c>
      <c r="Y647" s="87">
        <v>3.8757144810832901E-2</v>
      </c>
      <c r="Z647" s="87">
        <v>2.1491282895706301E-2</v>
      </c>
    </row>
    <row r="648" spans="1:26" x14ac:dyDescent="0.2">
      <c r="A648" s="7">
        <v>1039</v>
      </c>
      <c r="B648" s="4">
        <v>1039</v>
      </c>
      <c r="C648" s="4" t="s">
        <v>1222</v>
      </c>
      <c r="D648" s="4" t="s">
        <v>1231</v>
      </c>
      <c r="E648" s="4" t="s">
        <v>1232</v>
      </c>
      <c r="F648" s="4" t="s">
        <v>223</v>
      </c>
      <c r="G648" s="4" t="s">
        <v>53</v>
      </c>
      <c r="H648" s="4" t="s">
        <v>53</v>
      </c>
      <c r="I648" s="4" t="s">
        <v>311</v>
      </c>
      <c r="J648" s="4" t="s">
        <v>1225</v>
      </c>
      <c r="K648" s="4" t="s">
        <v>78</v>
      </c>
      <c r="L648" s="4" t="s">
        <v>1212</v>
      </c>
      <c r="M648" s="86">
        <v>1.4</v>
      </c>
      <c r="N648" s="4" t="s">
        <v>1233</v>
      </c>
      <c r="O648" s="91">
        <v>5.0000000000000001E-3</v>
      </c>
      <c r="P648" s="87">
        <v>4.3909999999999998E-2</v>
      </c>
      <c r="R648" s="86">
        <v>1225448</v>
      </c>
      <c r="S648" s="88">
        <v>1</v>
      </c>
      <c r="T648" s="89">
        <v>95.1</v>
      </c>
      <c r="U648" s="86">
        <v>1165.4010000000001</v>
      </c>
      <c r="W648" s="4" t="s">
        <v>17</v>
      </c>
      <c r="X648" s="87">
        <v>4.3999999999999999E-5</v>
      </c>
      <c r="Y648" s="87">
        <v>9.2272144335096996E-3</v>
      </c>
      <c r="Z648" s="87">
        <v>5.1165966094198498E-3</v>
      </c>
    </row>
    <row r="649" spans="1:26" x14ac:dyDescent="0.2">
      <c r="A649" s="7">
        <v>1039</v>
      </c>
      <c r="B649" s="4">
        <v>1039</v>
      </c>
      <c r="C649" s="4" t="s">
        <v>1222</v>
      </c>
      <c r="D649" s="4" t="s">
        <v>1360</v>
      </c>
      <c r="E649" s="4" t="s">
        <v>1361</v>
      </c>
      <c r="F649" s="4" t="s">
        <v>223</v>
      </c>
      <c r="G649" s="4" t="s">
        <v>53</v>
      </c>
      <c r="H649" s="4" t="s">
        <v>53</v>
      </c>
      <c r="I649" s="4" t="s">
        <v>311</v>
      </c>
      <c r="J649" s="4" t="s">
        <v>1225</v>
      </c>
      <c r="K649" s="4" t="s">
        <v>78</v>
      </c>
      <c r="L649" s="4" t="s">
        <v>1212</v>
      </c>
      <c r="M649" s="86">
        <v>16.63</v>
      </c>
      <c r="N649" s="4" t="s">
        <v>1362</v>
      </c>
      <c r="O649" s="91">
        <v>2.8000000000000001E-2</v>
      </c>
      <c r="P649" s="87">
        <v>5.4420000000000003E-2</v>
      </c>
      <c r="R649" s="86">
        <v>1231672</v>
      </c>
      <c r="S649" s="88">
        <v>1</v>
      </c>
      <c r="T649" s="89">
        <v>64.7</v>
      </c>
      <c r="U649" s="86">
        <v>796.89200000000005</v>
      </c>
      <c r="W649" s="4" t="s">
        <v>17</v>
      </c>
      <c r="X649" s="87">
        <v>6.8999999999999997E-5</v>
      </c>
      <c r="Y649" s="87">
        <v>6.3094943872661503E-3</v>
      </c>
      <c r="Z649" s="87">
        <v>3.4986872605669199E-3</v>
      </c>
    </row>
    <row r="650" spans="1:26" x14ac:dyDescent="0.2">
      <c r="A650" s="7">
        <v>1039</v>
      </c>
      <c r="B650" s="4">
        <v>1039</v>
      </c>
      <c r="C650" s="4" t="s">
        <v>1222</v>
      </c>
      <c r="D650" s="4" t="s">
        <v>1363</v>
      </c>
      <c r="E650" s="4" t="s">
        <v>1364</v>
      </c>
      <c r="F650" s="4" t="s">
        <v>223</v>
      </c>
      <c r="G650" s="4" t="s">
        <v>53</v>
      </c>
      <c r="H650" s="4" t="s">
        <v>53</v>
      </c>
      <c r="I650" s="4" t="s">
        <v>311</v>
      </c>
      <c r="J650" s="4" t="s">
        <v>1225</v>
      </c>
      <c r="K650" s="4" t="s">
        <v>78</v>
      </c>
      <c r="L650" s="4" t="s">
        <v>1212</v>
      </c>
      <c r="M650" s="86">
        <v>4.0549999999999997</v>
      </c>
      <c r="N650" s="4" t="s">
        <v>1365</v>
      </c>
      <c r="O650" s="91">
        <v>3.7499999999999999E-2</v>
      </c>
      <c r="P650" s="87">
        <v>4.5620000000000001E-2</v>
      </c>
      <c r="R650" s="86">
        <v>832277</v>
      </c>
      <c r="S650" s="88">
        <v>1</v>
      </c>
      <c r="T650" s="89">
        <v>99.02</v>
      </c>
      <c r="U650" s="86">
        <v>824.12099999999998</v>
      </c>
      <c r="W650" s="4" t="s">
        <v>17</v>
      </c>
      <c r="X650" s="87">
        <v>2.5999999999999998E-5</v>
      </c>
      <c r="Y650" s="87">
        <v>6.5250827569847698E-3</v>
      </c>
      <c r="Z650" s="87">
        <v>3.6182334930167301E-3</v>
      </c>
    </row>
    <row r="651" spans="1:26" x14ac:dyDescent="0.2">
      <c r="A651" s="7">
        <v>1039</v>
      </c>
      <c r="B651" s="4">
        <v>1039</v>
      </c>
      <c r="C651" s="4" t="s">
        <v>1227</v>
      </c>
      <c r="D651" s="4" t="s">
        <v>1366</v>
      </c>
      <c r="E651" s="4" t="s">
        <v>1367</v>
      </c>
      <c r="F651" s="4" t="s">
        <v>221</v>
      </c>
      <c r="G651" s="4" t="s">
        <v>53</v>
      </c>
      <c r="H651" s="4" t="s">
        <v>53</v>
      </c>
      <c r="I651" s="4" t="s">
        <v>311</v>
      </c>
      <c r="J651" s="4" t="s">
        <v>1225</v>
      </c>
      <c r="K651" s="4" t="s">
        <v>78</v>
      </c>
      <c r="L651" s="4" t="s">
        <v>1212</v>
      </c>
      <c r="M651" s="86">
        <v>3.972</v>
      </c>
      <c r="N651" s="4" t="s">
        <v>1368</v>
      </c>
      <c r="O651" s="91">
        <v>1.0999999999999999E-2</v>
      </c>
      <c r="P651" s="87">
        <v>1.806E-2</v>
      </c>
      <c r="R651" s="86">
        <v>5000330</v>
      </c>
      <c r="S651" s="88">
        <v>1</v>
      </c>
      <c r="T651" s="89">
        <v>102.6</v>
      </c>
      <c r="U651" s="86">
        <v>5130.3389999999999</v>
      </c>
      <c r="W651" s="4" t="s">
        <v>17</v>
      </c>
      <c r="X651" s="87">
        <v>2.4499999999999999E-4</v>
      </c>
      <c r="Y651" s="87">
        <v>4.0620123240328203E-2</v>
      </c>
      <c r="Z651" s="87">
        <v>2.2524325877904899E-2</v>
      </c>
    </row>
    <row r="652" spans="1:26" x14ac:dyDescent="0.2">
      <c r="A652" s="7">
        <v>1039</v>
      </c>
      <c r="B652" s="4">
        <v>1039</v>
      </c>
      <c r="C652" s="4" t="s">
        <v>1234</v>
      </c>
      <c r="D652" s="4" t="s">
        <v>1235</v>
      </c>
      <c r="E652" s="4" t="s">
        <v>1236</v>
      </c>
      <c r="F652" s="4" t="s">
        <v>227</v>
      </c>
      <c r="G652" s="4" t="s">
        <v>53</v>
      </c>
      <c r="H652" s="4" t="s">
        <v>53</v>
      </c>
      <c r="I652" s="4" t="s">
        <v>311</v>
      </c>
      <c r="J652" s="4" t="s">
        <v>1225</v>
      </c>
      <c r="K652" s="4" t="s">
        <v>78</v>
      </c>
      <c r="L652" s="4" t="s">
        <v>1212</v>
      </c>
      <c r="M652" s="86">
        <v>0.16</v>
      </c>
      <c r="N652" s="4" t="s">
        <v>1237</v>
      </c>
      <c r="O652" s="91">
        <v>0</v>
      </c>
      <c r="P652" s="87">
        <v>4.3209999999999998E-2</v>
      </c>
      <c r="R652" s="86">
        <v>2569857</v>
      </c>
      <c r="S652" s="88">
        <v>1</v>
      </c>
      <c r="T652" s="89">
        <v>99.33</v>
      </c>
      <c r="U652" s="86">
        <v>2552.6390000000001</v>
      </c>
      <c r="W652" s="4" t="s">
        <v>17</v>
      </c>
      <c r="X652" s="87">
        <v>2.7799999999999998E-4</v>
      </c>
      <c r="Y652" s="87">
        <v>2.0210851086963699E-2</v>
      </c>
      <c r="Z652" s="87">
        <v>1.1207149556370999E-2</v>
      </c>
    </row>
    <row r="653" spans="1:26" x14ac:dyDescent="0.2">
      <c r="A653" s="7">
        <v>1039</v>
      </c>
      <c r="B653" s="4">
        <v>1039</v>
      </c>
      <c r="C653" s="4" t="s">
        <v>1222</v>
      </c>
      <c r="D653" s="4" t="s">
        <v>1369</v>
      </c>
      <c r="E653" s="4" t="s">
        <v>1370</v>
      </c>
      <c r="F653" s="4" t="s">
        <v>223</v>
      </c>
      <c r="G653" s="4" t="s">
        <v>53</v>
      </c>
      <c r="H653" s="4" t="s">
        <v>53</v>
      </c>
      <c r="I653" s="4" t="s">
        <v>311</v>
      </c>
      <c r="J653" s="4" t="s">
        <v>1225</v>
      </c>
      <c r="K653" s="4" t="s">
        <v>78</v>
      </c>
      <c r="L653" s="4" t="s">
        <v>1212</v>
      </c>
      <c r="M653" s="86">
        <v>8.5180000000000007</v>
      </c>
      <c r="N653" s="4" t="s">
        <v>1371</v>
      </c>
      <c r="O653" s="91">
        <v>0.04</v>
      </c>
      <c r="P653" s="87">
        <v>4.8770000000000001E-2</v>
      </c>
      <c r="R653" s="86">
        <v>962447</v>
      </c>
      <c r="S653" s="88">
        <v>1</v>
      </c>
      <c r="T653" s="89">
        <v>94.93</v>
      </c>
      <c r="U653" s="86">
        <v>913.65099999999995</v>
      </c>
      <c r="W653" s="4" t="s">
        <v>17</v>
      </c>
      <c r="X653" s="87">
        <v>5.8E-5</v>
      </c>
      <c r="Y653" s="87">
        <v>7.2339501740338102E-3</v>
      </c>
      <c r="Z653" s="87">
        <v>4.0113086348958996E-3</v>
      </c>
    </row>
    <row r="654" spans="1:26" x14ac:dyDescent="0.2">
      <c r="A654" s="7">
        <v>1039</v>
      </c>
      <c r="B654" s="4">
        <v>1039</v>
      </c>
      <c r="C654" s="4" t="s">
        <v>1222</v>
      </c>
      <c r="D654" s="4" t="s">
        <v>1372</v>
      </c>
      <c r="E654" s="4" t="s">
        <v>1373</v>
      </c>
      <c r="F654" s="4" t="s">
        <v>223</v>
      </c>
      <c r="G654" s="4" t="s">
        <v>53</v>
      </c>
      <c r="H654" s="4" t="s">
        <v>53</v>
      </c>
      <c r="I654" s="4" t="s">
        <v>311</v>
      </c>
      <c r="J654" s="4" t="s">
        <v>1225</v>
      </c>
      <c r="K654" s="4" t="s">
        <v>78</v>
      </c>
      <c r="L654" s="4" t="s">
        <v>1212</v>
      </c>
      <c r="M654" s="86">
        <v>2.89</v>
      </c>
      <c r="N654" s="4" t="s">
        <v>1374</v>
      </c>
      <c r="O654" s="91">
        <v>3.7499999999999999E-2</v>
      </c>
      <c r="P654" s="87">
        <v>4.453E-2</v>
      </c>
      <c r="R654" s="86">
        <v>3026536</v>
      </c>
      <c r="S654" s="88">
        <v>1</v>
      </c>
      <c r="T654" s="89">
        <v>98.09</v>
      </c>
      <c r="U654" s="86">
        <v>2968.7289999999998</v>
      </c>
      <c r="W654" s="4" t="s">
        <v>17</v>
      </c>
      <c r="X654" s="87">
        <v>1.8000000000000001E-4</v>
      </c>
      <c r="Y654" s="87">
        <v>2.35052994190189E-2</v>
      </c>
      <c r="Z654" s="87">
        <v>1.30339590758817E-2</v>
      </c>
    </row>
    <row r="655" spans="1:26" x14ac:dyDescent="0.2">
      <c r="A655" s="7">
        <v>1039</v>
      </c>
      <c r="B655" s="4">
        <v>1039</v>
      </c>
      <c r="C655" s="4" t="s">
        <v>1227</v>
      </c>
      <c r="D655" s="4" t="s">
        <v>1375</v>
      </c>
      <c r="E655" s="4" t="s">
        <v>1376</v>
      </c>
      <c r="F655" s="4" t="s">
        <v>221</v>
      </c>
      <c r="G655" s="4" t="s">
        <v>53</v>
      </c>
      <c r="H655" s="4" t="s">
        <v>53</v>
      </c>
      <c r="I655" s="4" t="s">
        <v>311</v>
      </c>
      <c r="J655" s="4" t="s">
        <v>1225</v>
      </c>
      <c r="K655" s="4" t="s">
        <v>78</v>
      </c>
      <c r="L655" s="4" t="s">
        <v>1212</v>
      </c>
      <c r="M655" s="86">
        <v>8.4309999999999992</v>
      </c>
      <c r="N655" s="4" t="s">
        <v>1377</v>
      </c>
      <c r="O655" s="91">
        <v>1.6E-2</v>
      </c>
      <c r="P655" s="87">
        <v>2.128E-2</v>
      </c>
      <c r="R655" s="86">
        <v>10463733</v>
      </c>
      <c r="S655" s="88">
        <v>1</v>
      </c>
      <c r="T655" s="89">
        <v>100.1</v>
      </c>
      <c r="U655" s="86">
        <v>10474.197</v>
      </c>
      <c r="W655" s="4" t="s">
        <v>17</v>
      </c>
      <c r="X655" s="87">
        <v>1.0859999999999999E-3</v>
      </c>
      <c r="Y655" s="87">
        <v>8.2930815481948805E-2</v>
      </c>
      <c r="Z655" s="87">
        <v>4.5986091725622201E-2</v>
      </c>
    </row>
    <row r="656" spans="1:26" x14ac:dyDescent="0.2">
      <c r="A656" s="7">
        <v>1039</v>
      </c>
      <c r="B656" s="4">
        <v>1039</v>
      </c>
      <c r="C656" s="4" t="s">
        <v>1234</v>
      </c>
      <c r="D656" s="4" t="s">
        <v>1238</v>
      </c>
      <c r="E656" s="4" t="s">
        <v>1239</v>
      </c>
      <c r="F656" s="4" t="s">
        <v>227</v>
      </c>
      <c r="G656" s="4" t="s">
        <v>53</v>
      </c>
      <c r="H656" s="4" t="s">
        <v>53</v>
      </c>
      <c r="I656" s="4" t="s">
        <v>311</v>
      </c>
      <c r="J656" s="4" t="s">
        <v>1225</v>
      </c>
      <c r="K656" s="4" t="s">
        <v>78</v>
      </c>
      <c r="L656" s="4" t="s">
        <v>1212</v>
      </c>
      <c r="M656" s="86">
        <v>0.40799999999999997</v>
      </c>
      <c r="N656" s="4" t="s">
        <v>1240</v>
      </c>
      <c r="O656" s="91">
        <v>0</v>
      </c>
      <c r="P656" s="87">
        <v>4.342E-2</v>
      </c>
      <c r="R656" s="86">
        <v>3203832</v>
      </c>
      <c r="S656" s="88">
        <v>1</v>
      </c>
      <c r="T656" s="89">
        <v>98.28</v>
      </c>
      <c r="U656" s="86">
        <v>3148.7260000000001</v>
      </c>
      <c r="W656" s="4" t="s">
        <v>17</v>
      </c>
      <c r="X656" s="87">
        <v>3.4499999999999998E-4</v>
      </c>
      <c r="Y656" s="87">
        <v>2.4930448510396101E-2</v>
      </c>
      <c r="Z656" s="87">
        <v>1.3824220650640101E-2</v>
      </c>
    </row>
    <row r="657" spans="1:26" x14ac:dyDescent="0.2">
      <c r="A657" s="7">
        <v>1039</v>
      </c>
      <c r="B657" s="4">
        <v>1039</v>
      </c>
      <c r="C657" s="4" t="s">
        <v>1234</v>
      </c>
      <c r="D657" s="4" t="s">
        <v>1241</v>
      </c>
      <c r="E657" s="4" t="s">
        <v>1242</v>
      </c>
      <c r="F657" s="4" t="s">
        <v>227</v>
      </c>
      <c r="G657" s="4" t="s">
        <v>53</v>
      </c>
      <c r="H657" s="4" t="s">
        <v>53</v>
      </c>
      <c r="I657" s="4" t="s">
        <v>311</v>
      </c>
      <c r="J657" s="4" t="s">
        <v>1225</v>
      </c>
      <c r="K657" s="4" t="s">
        <v>78</v>
      </c>
      <c r="L657" s="4" t="s">
        <v>1212</v>
      </c>
      <c r="M657" s="86">
        <v>0.65800000000000003</v>
      </c>
      <c r="N657" s="4" t="s">
        <v>1243</v>
      </c>
      <c r="O657" s="91">
        <v>0</v>
      </c>
      <c r="P657" s="87">
        <v>4.1689999999999998E-2</v>
      </c>
      <c r="R657" s="86">
        <v>4405787</v>
      </c>
      <c r="S657" s="88">
        <v>1</v>
      </c>
      <c r="T657" s="89">
        <v>97.35</v>
      </c>
      <c r="U657" s="86">
        <v>4289.0339999999997</v>
      </c>
      <c r="W657" s="4" t="s">
        <v>17</v>
      </c>
      <c r="X657" s="87">
        <v>5.9299999999999999E-4</v>
      </c>
      <c r="Y657" s="87">
        <v>3.3958981947250701E-2</v>
      </c>
      <c r="Z657" s="87">
        <v>1.8830646360579201E-2</v>
      </c>
    </row>
    <row r="658" spans="1:26" x14ac:dyDescent="0.2">
      <c r="A658" s="7">
        <v>1039</v>
      </c>
      <c r="B658" s="4">
        <v>1039</v>
      </c>
      <c r="C658" s="4" t="s">
        <v>1244</v>
      </c>
      <c r="D658" s="4" t="s">
        <v>1245</v>
      </c>
      <c r="E658" s="4" t="s">
        <v>1246</v>
      </c>
      <c r="F658" s="4" t="s">
        <v>227</v>
      </c>
      <c r="G658" s="4" t="s">
        <v>53</v>
      </c>
      <c r="H658" s="4" t="s">
        <v>53</v>
      </c>
      <c r="I658" s="4" t="s">
        <v>311</v>
      </c>
      <c r="J658" s="4" t="s">
        <v>1225</v>
      </c>
      <c r="K658" s="4" t="s">
        <v>78</v>
      </c>
      <c r="L658" s="4" t="s">
        <v>1212</v>
      </c>
      <c r="M658" s="86">
        <v>0.03</v>
      </c>
      <c r="N658" s="4" t="s">
        <v>1247</v>
      </c>
      <c r="O658" s="91">
        <v>0</v>
      </c>
      <c r="P658" s="87">
        <v>0.11574</v>
      </c>
      <c r="Q658" s="86">
        <v>1377.3679999999999</v>
      </c>
      <c r="R658" s="86">
        <v>0</v>
      </c>
      <c r="S658" s="88">
        <v>1</v>
      </c>
      <c r="T658" s="89">
        <v>0</v>
      </c>
      <c r="U658" s="86">
        <v>1377.3679999999999</v>
      </c>
      <c r="W658" s="4" t="s">
        <v>17</v>
      </c>
      <c r="X658" s="87">
        <v>0</v>
      </c>
      <c r="Y658" s="87">
        <v>1.09054903560155E-2</v>
      </c>
      <c r="Z658" s="87">
        <v>6.04721992555081E-3</v>
      </c>
    </row>
    <row r="659" spans="1:26" x14ac:dyDescent="0.2">
      <c r="A659" s="7">
        <v>1039</v>
      </c>
      <c r="B659" s="4">
        <v>1039</v>
      </c>
      <c r="C659" s="4" t="s">
        <v>1244</v>
      </c>
      <c r="D659" s="4" t="s">
        <v>1248</v>
      </c>
      <c r="E659" s="4" t="s">
        <v>1249</v>
      </c>
      <c r="F659" s="4" t="s">
        <v>227</v>
      </c>
      <c r="G659" s="4" t="s">
        <v>53</v>
      </c>
      <c r="H659" s="4" t="s">
        <v>53</v>
      </c>
      <c r="I659" s="4" t="s">
        <v>311</v>
      </c>
      <c r="J659" s="4" t="s">
        <v>1225</v>
      </c>
      <c r="K659" s="4" t="s">
        <v>78</v>
      </c>
      <c r="L659" s="4" t="s">
        <v>1212</v>
      </c>
      <c r="M659" s="86">
        <v>0.1</v>
      </c>
      <c r="N659" s="4" t="s">
        <v>1250</v>
      </c>
      <c r="O659" s="91">
        <v>0</v>
      </c>
      <c r="P659" s="87">
        <v>4.487E-2</v>
      </c>
      <c r="R659" s="86">
        <v>3267171</v>
      </c>
      <c r="S659" s="88">
        <v>1</v>
      </c>
      <c r="T659" s="89">
        <v>99.58</v>
      </c>
      <c r="U659" s="86">
        <v>3253.4490000000001</v>
      </c>
      <c r="W659" s="4" t="s">
        <v>17</v>
      </c>
      <c r="X659" s="87">
        <v>8.2000000000000001E-5</v>
      </c>
      <c r="Y659" s="87">
        <v>2.5759604843628901E-2</v>
      </c>
      <c r="Z659" s="87">
        <v>1.4283997381079E-2</v>
      </c>
    </row>
    <row r="660" spans="1:26" x14ac:dyDescent="0.2">
      <c r="A660" s="7">
        <v>1039</v>
      </c>
      <c r="B660" s="4">
        <v>1039</v>
      </c>
      <c r="C660" s="4" t="s">
        <v>1244</v>
      </c>
      <c r="D660" s="4" t="s">
        <v>1251</v>
      </c>
      <c r="E660" s="4" t="s">
        <v>1252</v>
      </c>
      <c r="F660" s="4" t="s">
        <v>227</v>
      </c>
      <c r="G660" s="4" t="s">
        <v>53</v>
      </c>
      <c r="H660" s="4" t="s">
        <v>53</v>
      </c>
      <c r="I660" s="4" t="s">
        <v>311</v>
      </c>
      <c r="J660" s="4" t="s">
        <v>1225</v>
      </c>
      <c r="K660" s="4" t="s">
        <v>78</v>
      </c>
      <c r="L660" s="4" t="s">
        <v>1212</v>
      </c>
      <c r="M660" s="86">
        <v>0.18</v>
      </c>
      <c r="N660" s="4" t="s">
        <v>1253</v>
      </c>
      <c r="O660" s="91">
        <v>0</v>
      </c>
      <c r="P660" s="87">
        <v>4.3360000000000003E-2</v>
      </c>
      <c r="R660" s="86">
        <v>7205163</v>
      </c>
      <c r="S660" s="88">
        <v>1</v>
      </c>
      <c r="T660" s="89">
        <v>99.27</v>
      </c>
      <c r="U660" s="86">
        <v>7152.5649999999996</v>
      </c>
      <c r="W660" s="4" t="s">
        <v>17</v>
      </c>
      <c r="X660" s="87">
        <v>1.8000000000000001E-4</v>
      </c>
      <c r="Y660" s="87">
        <v>5.6631366497600297E-2</v>
      </c>
      <c r="Z660" s="87">
        <v>3.1402744554861299E-2</v>
      </c>
    </row>
    <row r="661" spans="1:26" x14ac:dyDescent="0.2">
      <c r="A661" s="7">
        <v>1039</v>
      </c>
      <c r="B661" s="4">
        <v>1039</v>
      </c>
      <c r="C661" s="4" t="s">
        <v>1244</v>
      </c>
      <c r="D661" s="4" t="s">
        <v>1254</v>
      </c>
      <c r="E661" s="4" t="s">
        <v>1255</v>
      </c>
      <c r="F661" s="4" t="s">
        <v>227</v>
      </c>
      <c r="G661" s="4" t="s">
        <v>53</v>
      </c>
      <c r="H661" s="4" t="s">
        <v>53</v>
      </c>
      <c r="I661" s="4" t="s">
        <v>311</v>
      </c>
      <c r="J661" s="4" t="s">
        <v>1225</v>
      </c>
      <c r="K661" s="4" t="s">
        <v>78</v>
      </c>
      <c r="L661" s="4" t="s">
        <v>1212</v>
      </c>
      <c r="M661" s="86">
        <v>0.23</v>
      </c>
      <c r="N661" s="4" t="s">
        <v>1256</v>
      </c>
      <c r="O661" s="91">
        <v>0</v>
      </c>
      <c r="P661" s="87">
        <v>4.3630000000000002E-2</v>
      </c>
      <c r="R661" s="86">
        <v>1146479</v>
      </c>
      <c r="S661" s="88">
        <v>1</v>
      </c>
      <c r="T661" s="89">
        <v>98.86</v>
      </c>
      <c r="U661" s="86">
        <v>1133.4090000000001</v>
      </c>
      <c r="W661" s="4" t="s">
        <v>17</v>
      </c>
      <c r="X661" s="87">
        <v>9.6000000000000002E-5</v>
      </c>
      <c r="Y661" s="87">
        <v>8.9739143345471603E-3</v>
      </c>
      <c r="Z661" s="87">
        <v>4.9761387890390101E-3</v>
      </c>
    </row>
    <row r="662" spans="1:26" x14ac:dyDescent="0.2">
      <c r="A662" s="7">
        <v>1039</v>
      </c>
      <c r="B662" s="4">
        <v>1039</v>
      </c>
      <c r="C662" s="4" t="s">
        <v>1244</v>
      </c>
      <c r="D662" s="4" t="s">
        <v>1257</v>
      </c>
      <c r="E662" s="4" t="s">
        <v>1258</v>
      </c>
      <c r="F662" s="4" t="s">
        <v>227</v>
      </c>
      <c r="G662" s="4" t="s">
        <v>53</v>
      </c>
      <c r="H662" s="4" t="s">
        <v>53</v>
      </c>
      <c r="I662" s="4" t="s">
        <v>311</v>
      </c>
      <c r="J662" s="4" t="s">
        <v>1225</v>
      </c>
      <c r="K662" s="4" t="s">
        <v>78</v>
      </c>
      <c r="L662" s="4" t="s">
        <v>1212</v>
      </c>
      <c r="M662" s="86">
        <v>0.35</v>
      </c>
      <c r="N662" s="4" t="s">
        <v>1259</v>
      </c>
      <c r="O662" s="91">
        <v>0</v>
      </c>
      <c r="P662" s="87">
        <v>4.2909999999999997E-2</v>
      </c>
      <c r="R662" s="86">
        <v>1031362</v>
      </c>
      <c r="S662" s="88">
        <v>1</v>
      </c>
      <c r="T662" s="89">
        <v>98.56</v>
      </c>
      <c r="U662" s="86">
        <v>1016.51</v>
      </c>
      <c r="W662" s="4" t="s">
        <v>17</v>
      </c>
      <c r="X662" s="87">
        <v>8.6000000000000003E-5</v>
      </c>
      <c r="Y662" s="87">
        <v>8.0483532537413398E-3</v>
      </c>
      <c r="Z662" s="87">
        <v>4.4629045164438297E-3</v>
      </c>
    </row>
    <row r="663" spans="1:26" x14ac:dyDescent="0.2">
      <c r="A663" s="7">
        <v>1039</v>
      </c>
      <c r="B663" s="4">
        <v>1039</v>
      </c>
      <c r="C663" s="4" t="s">
        <v>1244</v>
      </c>
      <c r="D663" s="4" t="s">
        <v>1260</v>
      </c>
      <c r="E663" s="4" t="s">
        <v>1261</v>
      </c>
      <c r="F663" s="4" t="s">
        <v>227</v>
      </c>
      <c r="G663" s="4" t="s">
        <v>53</v>
      </c>
      <c r="H663" s="4" t="s">
        <v>53</v>
      </c>
      <c r="I663" s="4" t="s">
        <v>311</v>
      </c>
      <c r="J663" s="4" t="s">
        <v>1225</v>
      </c>
      <c r="K663" s="4" t="s">
        <v>78</v>
      </c>
      <c r="L663" s="4" t="s">
        <v>1212</v>
      </c>
      <c r="M663" s="86">
        <v>0.42</v>
      </c>
      <c r="N663" s="4" t="s">
        <v>1262</v>
      </c>
      <c r="O663" s="91">
        <v>0</v>
      </c>
      <c r="P663" s="87">
        <v>4.3490000000000001E-2</v>
      </c>
      <c r="R663" s="86">
        <v>1827707</v>
      </c>
      <c r="S663" s="88">
        <v>1</v>
      </c>
      <c r="T663" s="89">
        <v>98.22</v>
      </c>
      <c r="U663" s="86">
        <v>1795.174</v>
      </c>
      <c r="W663" s="4" t="s">
        <v>17</v>
      </c>
      <c r="X663" s="87">
        <v>1.5200000000000001E-4</v>
      </c>
      <c r="Y663" s="87">
        <v>1.4213522262181401E-2</v>
      </c>
      <c r="Z663" s="87">
        <v>7.8815616932540605E-3</v>
      </c>
    </row>
    <row r="664" spans="1:26" x14ac:dyDescent="0.2">
      <c r="A664" s="7">
        <v>1039</v>
      </c>
      <c r="B664" s="4">
        <v>1039</v>
      </c>
      <c r="C664" s="4" t="s">
        <v>1244</v>
      </c>
      <c r="D664" s="4" t="s">
        <v>1263</v>
      </c>
      <c r="E664" s="4" t="s">
        <v>1264</v>
      </c>
      <c r="F664" s="4" t="s">
        <v>227</v>
      </c>
      <c r="G664" s="4" t="s">
        <v>53</v>
      </c>
      <c r="H664" s="4" t="s">
        <v>53</v>
      </c>
      <c r="I664" s="4" t="s">
        <v>311</v>
      </c>
      <c r="J664" s="4" t="s">
        <v>1225</v>
      </c>
      <c r="K664" s="4" t="s">
        <v>78</v>
      </c>
      <c r="L664" s="4" t="s">
        <v>1212</v>
      </c>
      <c r="M664" s="86">
        <v>0.5</v>
      </c>
      <c r="N664" s="4" t="s">
        <v>1265</v>
      </c>
      <c r="O664" s="91">
        <v>0</v>
      </c>
      <c r="P664" s="87">
        <v>4.3479999999999998E-2</v>
      </c>
      <c r="R664" s="86">
        <v>3511652</v>
      </c>
      <c r="S664" s="88">
        <v>1</v>
      </c>
      <c r="T664" s="89">
        <v>97.9</v>
      </c>
      <c r="U664" s="86">
        <v>3437.9070000000002</v>
      </c>
      <c r="W664" s="4" t="s">
        <v>17</v>
      </c>
      <c r="X664" s="87">
        <v>2.9300000000000002E-4</v>
      </c>
      <c r="Y664" s="87">
        <v>2.7220078433845801E-2</v>
      </c>
      <c r="Z664" s="87">
        <v>1.5093846797032E-2</v>
      </c>
    </row>
    <row r="665" spans="1:26" x14ac:dyDescent="0.2">
      <c r="A665" s="7">
        <v>1039</v>
      </c>
      <c r="B665" s="4">
        <v>1039</v>
      </c>
      <c r="C665" s="4" t="s">
        <v>1244</v>
      </c>
      <c r="D665" s="4" t="s">
        <v>1266</v>
      </c>
      <c r="E665" s="4" t="s">
        <v>1267</v>
      </c>
      <c r="F665" s="4" t="s">
        <v>227</v>
      </c>
      <c r="G665" s="4" t="s">
        <v>53</v>
      </c>
      <c r="H665" s="4" t="s">
        <v>53</v>
      </c>
      <c r="I665" s="4" t="s">
        <v>311</v>
      </c>
      <c r="J665" s="4" t="s">
        <v>1225</v>
      </c>
      <c r="K665" s="4" t="s">
        <v>78</v>
      </c>
      <c r="L665" s="4" t="s">
        <v>1212</v>
      </c>
      <c r="M665" s="86">
        <v>0.55600000000000005</v>
      </c>
      <c r="N665" s="4" t="s">
        <v>1268</v>
      </c>
      <c r="O665" s="91">
        <v>0</v>
      </c>
      <c r="P665" s="87">
        <v>4.3150000000000001E-2</v>
      </c>
      <c r="R665" s="86">
        <v>2641176</v>
      </c>
      <c r="S665" s="88">
        <v>1</v>
      </c>
      <c r="T665" s="89">
        <v>97.52</v>
      </c>
      <c r="U665" s="86">
        <v>2575.6750000000002</v>
      </c>
      <c r="W665" s="4" t="s">
        <v>17</v>
      </c>
      <c r="X665" s="87">
        <v>1.8900000000000001E-4</v>
      </c>
      <c r="Y665" s="87">
        <v>2.0393240641212399E-2</v>
      </c>
      <c r="Z665" s="87">
        <v>1.1308286663521501E-2</v>
      </c>
    </row>
    <row r="666" spans="1:26" x14ac:dyDescent="0.2">
      <c r="A666" s="7">
        <v>1039</v>
      </c>
      <c r="B666" s="4">
        <v>1039</v>
      </c>
      <c r="C666" s="4" t="s">
        <v>1244</v>
      </c>
      <c r="D666" s="4" t="s">
        <v>1269</v>
      </c>
      <c r="E666" s="4" t="s">
        <v>1270</v>
      </c>
      <c r="F666" s="4" t="s">
        <v>227</v>
      </c>
      <c r="G666" s="4" t="s">
        <v>53</v>
      </c>
      <c r="H666" s="4" t="s">
        <v>53</v>
      </c>
      <c r="I666" s="4" t="s">
        <v>311</v>
      </c>
      <c r="J666" s="4" t="s">
        <v>1225</v>
      </c>
      <c r="K666" s="4" t="s">
        <v>78</v>
      </c>
      <c r="L666" s="4" t="s">
        <v>1212</v>
      </c>
      <c r="M666" s="86">
        <v>0.63300000000000001</v>
      </c>
      <c r="N666" s="4" t="s">
        <v>1271</v>
      </c>
      <c r="O666" s="91">
        <v>0</v>
      </c>
      <c r="P666" s="87">
        <v>4.2900000000000001E-2</v>
      </c>
      <c r="R666" s="86">
        <v>1909790</v>
      </c>
      <c r="S666" s="88">
        <v>1</v>
      </c>
      <c r="T666" s="89">
        <v>97.22</v>
      </c>
      <c r="U666" s="86">
        <v>1856.6980000000001</v>
      </c>
      <c r="W666" s="4" t="s">
        <v>17</v>
      </c>
      <c r="X666" s="87">
        <v>1.5899999999999999E-4</v>
      </c>
      <c r="Y666" s="87">
        <v>1.47006467163052E-2</v>
      </c>
      <c r="Z666" s="87">
        <v>8.1516778099104299E-3</v>
      </c>
    </row>
    <row r="667" spans="1:26" x14ac:dyDescent="0.2">
      <c r="A667" s="7">
        <v>1039</v>
      </c>
      <c r="B667" s="4">
        <v>1039</v>
      </c>
      <c r="C667" s="4" t="s">
        <v>1244</v>
      </c>
      <c r="D667" s="4" t="s">
        <v>1272</v>
      </c>
      <c r="E667" s="4" t="s">
        <v>1273</v>
      </c>
      <c r="F667" s="4" t="s">
        <v>227</v>
      </c>
      <c r="G667" s="4" t="s">
        <v>53</v>
      </c>
      <c r="H667" s="4" t="s">
        <v>53</v>
      </c>
      <c r="I667" s="4" t="s">
        <v>311</v>
      </c>
      <c r="J667" s="4" t="s">
        <v>1225</v>
      </c>
      <c r="K667" s="4" t="s">
        <v>78</v>
      </c>
      <c r="L667" s="4" t="s">
        <v>1212</v>
      </c>
      <c r="M667" s="86">
        <v>0.748</v>
      </c>
      <c r="N667" s="4" t="s">
        <v>1274</v>
      </c>
      <c r="O667" s="91">
        <v>0</v>
      </c>
      <c r="P667" s="87">
        <v>4.2999999999999997E-2</v>
      </c>
      <c r="R667" s="86">
        <v>1591972</v>
      </c>
      <c r="S667" s="88">
        <v>1</v>
      </c>
      <c r="T667" s="89">
        <v>96.9</v>
      </c>
      <c r="U667" s="86">
        <v>1542.6210000000001</v>
      </c>
      <c r="W667" s="4" t="s">
        <v>17</v>
      </c>
      <c r="X667" s="87">
        <v>1.3300000000000001E-4</v>
      </c>
      <c r="Y667" s="87">
        <v>1.22139014402558E-2</v>
      </c>
      <c r="Z667" s="87">
        <v>6.7727489316871704E-3</v>
      </c>
    </row>
    <row r="668" spans="1:26" x14ac:dyDescent="0.2">
      <c r="A668" s="7">
        <v>1039</v>
      </c>
      <c r="B668" s="4">
        <v>1039</v>
      </c>
      <c r="C668" s="4" t="s">
        <v>1244</v>
      </c>
      <c r="D668" s="4" t="s">
        <v>1275</v>
      </c>
      <c r="E668" s="4" t="s">
        <v>1276</v>
      </c>
      <c r="F668" s="4" t="s">
        <v>227</v>
      </c>
      <c r="G668" s="4" t="s">
        <v>53</v>
      </c>
      <c r="H668" s="4" t="s">
        <v>53</v>
      </c>
      <c r="I668" s="4" t="s">
        <v>311</v>
      </c>
      <c r="J668" s="4" t="s">
        <v>1225</v>
      </c>
      <c r="K668" s="4" t="s">
        <v>78</v>
      </c>
      <c r="L668" s="4" t="s">
        <v>1212</v>
      </c>
      <c r="M668" s="86">
        <v>0.85</v>
      </c>
      <c r="N668" s="4" t="s">
        <v>1277</v>
      </c>
      <c r="O668" s="91">
        <v>0</v>
      </c>
      <c r="P668" s="87">
        <v>4.3380000000000002E-2</v>
      </c>
      <c r="R668" s="86">
        <v>3664614</v>
      </c>
      <c r="S668" s="88">
        <v>1</v>
      </c>
      <c r="T668" s="89">
        <v>96.48</v>
      </c>
      <c r="U668" s="86">
        <v>3535.62</v>
      </c>
      <c r="W668" s="4" t="s">
        <v>17</v>
      </c>
      <c r="X668" s="87">
        <v>3.0499999999999999E-4</v>
      </c>
      <c r="Y668" s="87">
        <v>2.79937281182293E-2</v>
      </c>
      <c r="Z668" s="87">
        <v>1.55228444517976E-2</v>
      </c>
    </row>
    <row r="669" spans="1:26" x14ac:dyDescent="0.2">
      <c r="A669" s="7">
        <v>1039</v>
      </c>
      <c r="B669" s="4">
        <v>1039</v>
      </c>
      <c r="C669" s="4" t="s">
        <v>1244</v>
      </c>
      <c r="D669" s="4" t="s">
        <v>1278</v>
      </c>
      <c r="E669" s="4" t="s">
        <v>1279</v>
      </c>
      <c r="F669" s="4" t="s">
        <v>227</v>
      </c>
      <c r="G669" s="4" t="s">
        <v>53</v>
      </c>
      <c r="H669" s="4" t="s">
        <v>53</v>
      </c>
      <c r="I669" s="4" t="s">
        <v>311</v>
      </c>
      <c r="J669" s="4" t="s">
        <v>1225</v>
      </c>
      <c r="K669" s="4" t="s">
        <v>78</v>
      </c>
      <c r="L669" s="4" t="s">
        <v>1212</v>
      </c>
      <c r="M669" s="86">
        <v>0.92</v>
      </c>
      <c r="N669" s="4" t="s">
        <v>1280</v>
      </c>
      <c r="O669" s="91">
        <v>0</v>
      </c>
      <c r="P669" s="87">
        <v>4.2979999999999997E-2</v>
      </c>
      <c r="R669" s="86">
        <v>3144631</v>
      </c>
      <c r="S669" s="88">
        <v>1</v>
      </c>
      <c r="T669" s="89">
        <v>96.2</v>
      </c>
      <c r="U669" s="86">
        <v>3025.1350000000002</v>
      </c>
      <c r="W669" s="4" t="s">
        <v>17</v>
      </c>
      <c r="X669" s="87">
        <v>2.6200000000000003E-4</v>
      </c>
      <c r="Y669" s="87">
        <v>2.3951900151641298E-2</v>
      </c>
      <c r="Z669" s="87">
        <v>1.3281604322534E-2</v>
      </c>
    </row>
    <row r="670" spans="1:26" x14ac:dyDescent="0.2">
      <c r="A670" s="7">
        <v>1039</v>
      </c>
      <c r="B670" s="4">
        <v>1039</v>
      </c>
      <c r="C670" s="4" t="s">
        <v>1227</v>
      </c>
      <c r="D670" s="4" t="s">
        <v>1228</v>
      </c>
      <c r="E670" s="4" t="s">
        <v>1229</v>
      </c>
      <c r="F670" s="4" t="s">
        <v>221</v>
      </c>
      <c r="G670" s="4" t="s">
        <v>53</v>
      </c>
      <c r="H670" s="4" t="s">
        <v>53</v>
      </c>
      <c r="I670" s="4" t="s">
        <v>311</v>
      </c>
      <c r="J670" s="4" t="s">
        <v>1225</v>
      </c>
      <c r="K670" s="4" t="s">
        <v>78</v>
      </c>
      <c r="L670" s="4" t="s">
        <v>1212</v>
      </c>
      <c r="M670" s="86">
        <v>1.0720000000000001</v>
      </c>
      <c r="N670" s="4" t="s">
        <v>1230</v>
      </c>
      <c r="O670" s="91">
        <v>7.4999999999999997E-3</v>
      </c>
      <c r="P670" s="87">
        <v>1.303E-2</v>
      </c>
      <c r="R670" s="86">
        <v>600000</v>
      </c>
      <c r="S670" s="88">
        <v>1</v>
      </c>
      <c r="T670" s="89">
        <v>116.02</v>
      </c>
      <c r="U670" s="86">
        <v>696.12</v>
      </c>
      <c r="W670" s="4" t="s">
        <v>17</v>
      </c>
      <c r="X670" s="87">
        <v>2.8E-5</v>
      </c>
      <c r="Y670" s="87">
        <v>5.5116206755416999E-3</v>
      </c>
      <c r="Z670" s="87">
        <v>3.0562571038200599E-3</v>
      </c>
    </row>
    <row r="671" spans="1:26" x14ac:dyDescent="0.2">
      <c r="A671" s="7">
        <v>1039</v>
      </c>
      <c r="B671" s="4">
        <v>1039</v>
      </c>
      <c r="C671" s="4" t="s">
        <v>1281</v>
      </c>
      <c r="D671" s="4" t="s">
        <v>1282</v>
      </c>
      <c r="E671" s="4" t="s">
        <v>1283</v>
      </c>
      <c r="F671" s="4" t="s">
        <v>225</v>
      </c>
      <c r="G671" s="4" t="s">
        <v>61</v>
      </c>
      <c r="H671" s="4" t="s">
        <v>314</v>
      </c>
      <c r="I671" s="4" t="s">
        <v>1143</v>
      </c>
      <c r="J671" s="4" t="s">
        <v>1284</v>
      </c>
      <c r="K671" s="4" t="s">
        <v>101</v>
      </c>
      <c r="L671" s="4" t="s">
        <v>1206</v>
      </c>
      <c r="M671" s="86">
        <v>0.497</v>
      </c>
      <c r="N671" s="4" t="s">
        <v>1285</v>
      </c>
      <c r="O671" s="91">
        <v>1.25E-3</v>
      </c>
      <c r="P671" s="87">
        <v>3.9370000000000002E-2</v>
      </c>
      <c r="R671" s="86">
        <v>264000</v>
      </c>
      <c r="S671" s="88">
        <v>3.71</v>
      </c>
      <c r="T671" s="89">
        <v>119.768</v>
      </c>
      <c r="U671" s="86">
        <v>1173.0530000000001</v>
      </c>
      <c r="W671" s="4" t="s">
        <v>17</v>
      </c>
      <c r="X671" s="87">
        <v>6.9999999999999999E-6</v>
      </c>
      <c r="Y671" s="87">
        <v>9.2878036670796006E-3</v>
      </c>
      <c r="Z671" s="87">
        <v>5.1501940368216901E-3</v>
      </c>
    </row>
    <row r="672" spans="1:26" x14ac:dyDescent="0.2">
      <c r="A672" s="7">
        <v>1039</v>
      </c>
      <c r="B672" s="4">
        <v>1039</v>
      </c>
      <c r="C672" s="4" t="s">
        <v>1378</v>
      </c>
      <c r="D672" s="4" t="s">
        <v>1379</v>
      </c>
      <c r="E672" s="4" t="s">
        <v>1380</v>
      </c>
      <c r="F672" s="4" t="s">
        <v>225</v>
      </c>
      <c r="G672" s="4" t="s">
        <v>61</v>
      </c>
      <c r="H672" s="4" t="s">
        <v>53</v>
      </c>
      <c r="I672" s="4" t="s">
        <v>102</v>
      </c>
      <c r="J672" s="4" t="s">
        <v>1381</v>
      </c>
      <c r="K672" s="4" t="s">
        <v>84</v>
      </c>
      <c r="L672" s="4" t="s">
        <v>1206</v>
      </c>
      <c r="M672" s="86">
        <v>12.3</v>
      </c>
      <c r="N672" s="4" t="s">
        <v>1382</v>
      </c>
      <c r="O672" s="91">
        <v>4.4999999999999998E-2</v>
      </c>
      <c r="P672" s="87">
        <v>5.5599999999999997E-2</v>
      </c>
      <c r="R672" s="86">
        <v>2012000</v>
      </c>
      <c r="S672" s="88">
        <v>3.71</v>
      </c>
      <c r="T672" s="89">
        <v>85.722999999999999</v>
      </c>
      <c r="U672" s="86">
        <v>6398.8180000000002</v>
      </c>
      <c r="W672" s="4" t="s">
        <v>17</v>
      </c>
      <c r="X672" s="87">
        <v>2.0119999999999999E-3</v>
      </c>
      <c r="Y672" s="87">
        <v>5.0663473653736503E-2</v>
      </c>
      <c r="Z672" s="87">
        <v>2.80934792819744E-2</v>
      </c>
    </row>
    <row r="673" spans="1:26" x14ac:dyDescent="0.2">
      <c r="A673" s="7">
        <v>1039</v>
      </c>
      <c r="B673" s="4">
        <v>1039</v>
      </c>
      <c r="C673" s="4" t="s">
        <v>1286</v>
      </c>
      <c r="D673" s="4" t="s">
        <v>1290</v>
      </c>
      <c r="E673" s="4" t="s">
        <v>1291</v>
      </c>
      <c r="F673" s="4" t="s">
        <v>225</v>
      </c>
      <c r="G673" s="4" t="s">
        <v>61</v>
      </c>
      <c r="H673" s="4" t="s">
        <v>314</v>
      </c>
      <c r="I673" s="4" t="s">
        <v>1143</v>
      </c>
      <c r="J673" s="4" t="s">
        <v>1284</v>
      </c>
      <c r="K673" s="4" t="s">
        <v>101</v>
      </c>
      <c r="L673" s="4" t="s">
        <v>1206</v>
      </c>
      <c r="M673" s="86">
        <v>0.126</v>
      </c>
      <c r="N673" s="4" t="s">
        <v>1292</v>
      </c>
      <c r="O673" s="91">
        <v>6.2500000000000003E-3</v>
      </c>
      <c r="P673" s="87">
        <v>5.3190000000000001E-2</v>
      </c>
      <c r="R673" s="86">
        <v>274000</v>
      </c>
      <c r="S673" s="88">
        <v>3.71</v>
      </c>
      <c r="T673" s="89">
        <v>100.116</v>
      </c>
      <c r="U673" s="86">
        <v>1017.7190000000001</v>
      </c>
      <c r="W673" s="4" t="s">
        <v>17</v>
      </c>
      <c r="X673" s="87">
        <v>3.9999999999999998E-6</v>
      </c>
      <c r="Y673" s="87">
        <v>8.0579228919639805E-3</v>
      </c>
      <c r="Z673" s="87">
        <v>4.4682109909856601E-3</v>
      </c>
    </row>
    <row r="674" spans="1:26" x14ac:dyDescent="0.2">
      <c r="A674" s="7">
        <v>1039</v>
      </c>
      <c r="B674" s="4">
        <v>1039</v>
      </c>
      <c r="C674" s="4" t="s">
        <v>1281</v>
      </c>
      <c r="D674" s="4" t="s">
        <v>1296</v>
      </c>
      <c r="E674" s="4" t="s">
        <v>1297</v>
      </c>
      <c r="F674" s="4" t="s">
        <v>225</v>
      </c>
      <c r="G674" s="4" t="s">
        <v>61</v>
      </c>
      <c r="H674" s="4" t="s">
        <v>314</v>
      </c>
      <c r="I674" s="4" t="s">
        <v>1143</v>
      </c>
      <c r="J674" s="4" t="s">
        <v>1284</v>
      </c>
      <c r="K674" s="4" t="s">
        <v>101</v>
      </c>
      <c r="L674" s="4" t="s">
        <v>1206</v>
      </c>
      <c r="M674" s="86">
        <v>0.247</v>
      </c>
      <c r="N674" s="4" t="s">
        <v>1298</v>
      </c>
      <c r="O674" s="91">
        <v>1.125E-2</v>
      </c>
      <c r="P674" s="87">
        <v>4.9250000000000002E-2</v>
      </c>
      <c r="R674" s="86">
        <v>242000</v>
      </c>
      <c r="S674" s="88">
        <v>3.71</v>
      </c>
      <c r="T674" s="89">
        <v>102.092</v>
      </c>
      <c r="U674" s="86">
        <v>916.59900000000005</v>
      </c>
      <c r="W674" s="4" t="s">
        <v>17</v>
      </c>
      <c r="X674" s="87">
        <v>3.9999999999999998E-6</v>
      </c>
      <c r="Y674" s="87">
        <v>7.2572881630385902E-3</v>
      </c>
      <c r="Z674" s="87">
        <v>4.0242498184213304E-3</v>
      </c>
    </row>
    <row r="675" spans="1:26" x14ac:dyDescent="0.2">
      <c r="A675" s="7">
        <v>1039</v>
      </c>
      <c r="B675" s="4">
        <v>1039</v>
      </c>
      <c r="C675" s="4" t="s">
        <v>1286</v>
      </c>
      <c r="D675" s="4" t="s">
        <v>1299</v>
      </c>
      <c r="E675" s="4" t="s">
        <v>1300</v>
      </c>
      <c r="F675" s="4" t="s">
        <v>225</v>
      </c>
      <c r="G675" s="4" t="s">
        <v>61</v>
      </c>
      <c r="H675" s="4" t="s">
        <v>314</v>
      </c>
      <c r="I675" s="4" t="s">
        <v>1143</v>
      </c>
      <c r="J675" s="4" t="s">
        <v>1284</v>
      </c>
      <c r="K675" s="4" t="s">
        <v>101</v>
      </c>
      <c r="L675" s="4" t="s">
        <v>1206</v>
      </c>
      <c r="M675" s="86">
        <v>0.123</v>
      </c>
      <c r="N675" s="4" t="s">
        <v>1301</v>
      </c>
      <c r="O675" s="91">
        <v>4.4999999999999998E-2</v>
      </c>
      <c r="P675" s="87">
        <v>4.9730000000000003E-2</v>
      </c>
      <c r="R675" s="86">
        <v>65000</v>
      </c>
      <c r="S675" s="88">
        <v>3.71</v>
      </c>
      <c r="T675" s="89">
        <v>101.45699999999999</v>
      </c>
      <c r="U675" s="86">
        <v>244.66399999999999</v>
      </c>
      <c r="W675" s="4" t="s">
        <v>17</v>
      </c>
      <c r="X675" s="87">
        <v>9.9999999999999995E-7</v>
      </c>
      <c r="Y675" s="87">
        <v>1.9371593537033801E-3</v>
      </c>
      <c r="Z675" s="87">
        <v>1.07417715850076E-3</v>
      </c>
    </row>
    <row r="676" spans="1:26" x14ac:dyDescent="0.2">
      <c r="A676" s="7">
        <v>1039</v>
      </c>
      <c r="B676" s="4">
        <v>1039</v>
      </c>
      <c r="C676" s="4" t="s">
        <v>1383</v>
      </c>
      <c r="D676" s="4" t="s">
        <v>1384</v>
      </c>
      <c r="E676" s="4" t="s">
        <v>1385</v>
      </c>
      <c r="F676" s="4" t="s">
        <v>225</v>
      </c>
      <c r="G676" s="4" t="s">
        <v>61</v>
      </c>
      <c r="H676" s="4" t="s">
        <v>314</v>
      </c>
      <c r="I676" s="4" t="s">
        <v>1143</v>
      </c>
      <c r="J676" s="4" t="s">
        <v>1284</v>
      </c>
      <c r="K676" s="4" t="s">
        <v>101</v>
      </c>
      <c r="L676" s="4" t="s">
        <v>1206</v>
      </c>
      <c r="M676" s="86">
        <v>12.683999999999999</v>
      </c>
      <c r="N676" s="4" t="s">
        <v>1386</v>
      </c>
      <c r="O676" s="91">
        <v>0.04</v>
      </c>
      <c r="P676" s="87">
        <v>4.197E-2</v>
      </c>
      <c r="R676" s="86">
        <v>274000</v>
      </c>
      <c r="S676" s="88">
        <v>3.71</v>
      </c>
      <c r="T676" s="89">
        <v>99.974999999999994</v>
      </c>
      <c r="U676" s="86">
        <v>1016.289</v>
      </c>
      <c r="W676" s="4" t="s">
        <v>17</v>
      </c>
      <c r="X676" s="87">
        <v>6.0000000000000002E-6</v>
      </c>
      <c r="Y676" s="87">
        <v>8.0465997157723197E-3</v>
      </c>
      <c r="Z676" s="87">
        <v>4.4619321594566398E-3</v>
      </c>
    </row>
    <row r="677" spans="1:26" x14ac:dyDescent="0.2">
      <c r="A677" s="7">
        <v>1039</v>
      </c>
      <c r="B677" s="4">
        <v>1039</v>
      </c>
      <c r="C677" s="4" t="s">
        <v>1281</v>
      </c>
      <c r="D677" s="4" t="s">
        <v>1387</v>
      </c>
      <c r="E677" s="4" t="s">
        <v>1388</v>
      </c>
      <c r="F677" s="4" t="s">
        <v>225</v>
      </c>
      <c r="G677" s="4" t="s">
        <v>61</v>
      </c>
      <c r="H677" s="4" t="s">
        <v>314</v>
      </c>
      <c r="I677" s="4" t="s">
        <v>1143</v>
      </c>
      <c r="J677" s="4" t="s">
        <v>1284</v>
      </c>
      <c r="K677" s="4" t="s">
        <v>101</v>
      </c>
      <c r="L677" s="4" t="s">
        <v>1206</v>
      </c>
      <c r="M677" s="86">
        <v>13.006</v>
      </c>
      <c r="N677" s="4" t="s">
        <v>1389</v>
      </c>
      <c r="O677" s="91">
        <v>3.875E-2</v>
      </c>
      <c r="P677" s="87">
        <v>4.2130000000000001E-2</v>
      </c>
      <c r="R677" s="86">
        <v>31000</v>
      </c>
      <c r="S677" s="88">
        <v>3.71</v>
      </c>
      <c r="T677" s="89">
        <v>97.045000000000002</v>
      </c>
      <c r="U677" s="86">
        <v>111.61199999999999</v>
      </c>
      <c r="W677" s="4" t="s">
        <v>17</v>
      </c>
      <c r="X677" s="87">
        <v>9.9999999999999995E-7</v>
      </c>
      <c r="Y677" s="87">
        <v>8.8369943822298204E-4</v>
      </c>
      <c r="Z677" s="87">
        <v>4.9002150995185103E-4</v>
      </c>
    </row>
    <row r="678" spans="1:26" x14ac:dyDescent="0.2">
      <c r="A678" s="7">
        <v>1039</v>
      </c>
      <c r="B678" s="4">
        <v>1039</v>
      </c>
      <c r="C678" s="4" t="s">
        <v>1378</v>
      </c>
      <c r="D678" s="4" t="s">
        <v>1390</v>
      </c>
      <c r="E678" s="4" t="s">
        <v>1391</v>
      </c>
      <c r="F678" s="4" t="s">
        <v>225</v>
      </c>
      <c r="G678" s="4" t="s">
        <v>61</v>
      </c>
      <c r="H678" s="4" t="s">
        <v>53</v>
      </c>
      <c r="I678" s="4" t="s">
        <v>102</v>
      </c>
      <c r="J678" s="4" t="s">
        <v>1381</v>
      </c>
      <c r="K678" s="4" t="s">
        <v>84</v>
      </c>
      <c r="L678" s="4" t="s">
        <v>1207</v>
      </c>
      <c r="M678" s="86">
        <v>2.94</v>
      </c>
      <c r="N678" s="4" t="s">
        <v>1392</v>
      </c>
      <c r="O678" s="91">
        <v>1.4999999999999999E-2</v>
      </c>
      <c r="P678" s="87">
        <v>4.0399999999999998E-2</v>
      </c>
      <c r="R678" s="86">
        <v>309000</v>
      </c>
      <c r="S678" s="88">
        <v>4.1524000000000001</v>
      </c>
      <c r="T678" s="89">
        <v>95.727000000000004</v>
      </c>
      <c r="U678" s="86">
        <v>1228.27</v>
      </c>
      <c r="W678" s="4" t="s">
        <v>17</v>
      </c>
      <c r="X678" s="87">
        <v>1.0900000000000001E-4</v>
      </c>
      <c r="Y678" s="87">
        <v>9.7249870177443902E-3</v>
      </c>
      <c r="Z678" s="87">
        <v>5.3926172367836202E-3</v>
      </c>
    </row>
    <row r="679" spans="1:26" x14ac:dyDescent="0.2">
      <c r="A679" s="7">
        <v>1039</v>
      </c>
      <c r="B679" s="4">
        <v>1039</v>
      </c>
      <c r="C679" s="4" t="s">
        <v>1383</v>
      </c>
      <c r="D679" s="4" t="s">
        <v>1393</v>
      </c>
      <c r="E679" s="4" t="s">
        <v>1394</v>
      </c>
      <c r="F679" s="4" t="s">
        <v>225</v>
      </c>
      <c r="G679" s="4" t="s">
        <v>61</v>
      </c>
      <c r="H679" s="4" t="s">
        <v>314</v>
      </c>
      <c r="I679" s="4" t="s">
        <v>1143</v>
      </c>
      <c r="J679" s="4" t="s">
        <v>1284</v>
      </c>
      <c r="K679" s="4" t="s">
        <v>101</v>
      </c>
      <c r="L679" s="4" t="s">
        <v>1206</v>
      </c>
      <c r="M679" s="86">
        <v>12.983000000000001</v>
      </c>
      <c r="N679" s="4" t="s">
        <v>1395</v>
      </c>
      <c r="O679" s="91">
        <v>3.875E-2</v>
      </c>
      <c r="P679" s="87">
        <v>4.2299999999999997E-2</v>
      </c>
      <c r="R679" s="86">
        <v>270000</v>
      </c>
      <c r="S679" s="88">
        <v>3.71</v>
      </c>
      <c r="T679" s="89">
        <v>97.804000000000002</v>
      </c>
      <c r="U679" s="86">
        <v>979.69799999999998</v>
      </c>
      <c r="W679" s="4" t="s">
        <v>17</v>
      </c>
      <c r="X679" s="87">
        <v>1.5E-5</v>
      </c>
      <c r="Y679" s="87">
        <v>7.7568856750669796E-3</v>
      </c>
      <c r="Z679" s="87">
        <v>4.3012823892517801E-3</v>
      </c>
    </row>
    <row r="680" spans="1:26" x14ac:dyDescent="0.2">
      <c r="A680" s="7">
        <v>1039</v>
      </c>
      <c r="B680" s="4">
        <v>1039</v>
      </c>
      <c r="C680" s="4" t="s">
        <v>1305</v>
      </c>
      <c r="D680" s="4" t="s">
        <v>1306</v>
      </c>
      <c r="E680" s="4" t="s">
        <v>1307</v>
      </c>
      <c r="F680" s="4" t="s">
        <v>225</v>
      </c>
      <c r="G680" s="4" t="s">
        <v>61</v>
      </c>
      <c r="H680" s="4" t="s">
        <v>314</v>
      </c>
      <c r="I680" s="4" t="s">
        <v>1143</v>
      </c>
      <c r="J680" s="4" t="s">
        <v>1284</v>
      </c>
      <c r="K680" s="4" t="s">
        <v>101</v>
      </c>
      <c r="L680" s="4" t="s">
        <v>1206</v>
      </c>
      <c r="M680" s="86">
        <v>0.86099999999999999</v>
      </c>
      <c r="N680" s="4" t="s">
        <v>1226</v>
      </c>
      <c r="O680" s="91">
        <v>0.05</v>
      </c>
      <c r="P680" s="87">
        <v>4.3900000000000002E-2</v>
      </c>
      <c r="R680" s="86">
        <v>250000</v>
      </c>
      <c r="S680" s="88">
        <v>3.71</v>
      </c>
      <c r="T680" s="89">
        <v>101.256</v>
      </c>
      <c r="U680" s="86">
        <v>939.14800000000002</v>
      </c>
      <c r="W680" s="4" t="s">
        <v>17</v>
      </c>
      <c r="X680" s="87">
        <v>5.0000000000000004E-6</v>
      </c>
      <c r="Y680" s="87">
        <v>7.4358255341406701E-3</v>
      </c>
      <c r="Z680" s="87">
        <v>4.1232508456780599E-3</v>
      </c>
    </row>
    <row r="681" spans="1:26" x14ac:dyDescent="0.2">
      <c r="A681" s="7">
        <v>1039</v>
      </c>
      <c r="B681" s="4">
        <v>1039</v>
      </c>
      <c r="C681" s="4" t="s">
        <v>1396</v>
      </c>
      <c r="D681" s="4" t="s">
        <v>1397</v>
      </c>
      <c r="E681" s="4" t="s">
        <v>1398</v>
      </c>
      <c r="F681" s="4" t="s">
        <v>225</v>
      </c>
      <c r="G681" s="4" t="s">
        <v>61</v>
      </c>
      <c r="H681" s="4" t="s">
        <v>53</v>
      </c>
      <c r="I681" s="4" t="s">
        <v>102</v>
      </c>
      <c r="J681" s="4" t="s">
        <v>1381</v>
      </c>
      <c r="K681" s="4" t="s">
        <v>84</v>
      </c>
      <c r="L681" s="4" t="s">
        <v>1207</v>
      </c>
      <c r="M681" s="86">
        <v>2.62</v>
      </c>
      <c r="N681" s="4" t="s">
        <v>1399</v>
      </c>
      <c r="O681" s="91">
        <v>0.05</v>
      </c>
      <c r="P681" s="87">
        <v>4.1619999999999997E-2</v>
      </c>
      <c r="R681" s="86">
        <v>40000</v>
      </c>
      <c r="S681" s="88">
        <v>4.1524000000000001</v>
      </c>
      <c r="T681" s="89">
        <v>106.89700000000001</v>
      </c>
      <c r="U681" s="86">
        <v>177.55199999999999</v>
      </c>
      <c r="W681" s="4" t="s">
        <v>17</v>
      </c>
      <c r="X681" s="87">
        <v>1.7E-5</v>
      </c>
      <c r="Y681" s="87">
        <v>1.4057876617589501E-3</v>
      </c>
      <c r="Z681" s="87">
        <v>7.7952543918329595E-4</v>
      </c>
    </row>
    <row r="682" spans="1:26" x14ac:dyDescent="0.2">
      <c r="A682" s="7">
        <v>1039</v>
      </c>
      <c r="B682" s="4">
        <v>1039</v>
      </c>
      <c r="C682" s="4" t="s">
        <v>1281</v>
      </c>
      <c r="D682" s="4" t="s">
        <v>1400</v>
      </c>
      <c r="E682" s="4" t="s">
        <v>1401</v>
      </c>
      <c r="F682" s="4" t="s">
        <v>225</v>
      </c>
      <c r="G682" s="4" t="s">
        <v>61</v>
      </c>
      <c r="H682" s="4" t="s">
        <v>314</v>
      </c>
      <c r="I682" s="4" t="s">
        <v>1143</v>
      </c>
      <c r="J682" s="4" t="s">
        <v>1284</v>
      </c>
      <c r="K682" s="4" t="s">
        <v>101</v>
      </c>
      <c r="L682" s="4" t="s">
        <v>1206</v>
      </c>
      <c r="M682" s="86">
        <v>17.164000000000001</v>
      </c>
      <c r="N682" s="4" t="s">
        <v>1389</v>
      </c>
      <c r="O682" s="91">
        <v>6.2500000000000003E-3</v>
      </c>
      <c r="P682" s="87">
        <v>1.9779999999999999E-2</v>
      </c>
      <c r="R682" s="86">
        <v>253000</v>
      </c>
      <c r="S682" s="88">
        <v>3.71</v>
      </c>
      <c r="T682" s="89">
        <v>110.114</v>
      </c>
      <c r="U682" s="86">
        <v>1033.5650000000001</v>
      </c>
      <c r="W682" s="4" t="s">
        <v>17</v>
      </c>
      <c r="X682" s="87">
        <v>1.1E-5</v>
      </c>
      <c r="Y682" s="87">
        <v>8.1833877598581403E-3</v>
      </c>
      <c r="Z682" s="87">
        <v>4.5377827043444801E-3</v>
      </c>
    </row>
    <row r="683" spans="1:26" x14ac:dyDescent="0.2">
      <c r="A683" s="7">
        <v>1039</v>
      </c>
      <c r="B683" s="4">
        <v>1039</v>
      </c>
      <c r="C683" s="4" t="s">
        <v>1305</v>
      </c>
      <c r="D683" s="4" t="s">
        <v>1308</v>
      </c>
      <c r="E683" s="4" t="s">
        <v>1309</v>
      </c>
      <c r="F683" s="4" t="s">
        <v>225</v>
      </c>
      <c r="G683" s="4" t="s">
        <v>61</v>
      </c>
      <c r="H683" s="4" t="s">
        <v>314</v>
      </c>
      <c r="I683" s="4" t="s">
        <v>1143</v>
      </c>
      <c r="J683" s="4" t="s">
        <v>1284</v>
      </c>
      <c r="K683" s="4" t="s">
        <v>101</v>
      </c>
      <c r="L683" s="4" t="s">
        <v>1206</v>
      </c>
      <c r="M683" s="86">
        <v>0.123</v>
      </c>
      <c r="N683" s="4" t="s">
        <v>1301</v>
      </c>
      <c r="O683" s="91">
        <v>1.4999999999999999E-2</v>
      </c>
      <c r="P683" s="87">
        <v>4.9360000000000001E-2</v>
      </c>
      <c r="R683" s="86">
        <v>99000</v>
      </c>
      <c r="S683" s="88">
        <v>3.71</v>
      </c>
      <c r="T683" s="89">
        <v>99.956999999999994</v>
      </c>
      <c r="U683" s="86">
        <v>367.13200000000001</v>
      </c>
      <c r="W683" s="4" t="s">
        <v>17</v>
      </c>
      <c r="X683" s="87">
        <v>1.9999999999999999E-6</v>
      </c>
      <c r="Y683" s="87">
        <v>2.9068188044086701E-3</v>
      </c>
      <c r="Z683" s="87">
        <v>1.61186448478126E-3</v>
      </c>
    </row>
    <row r="684" spans="1:26" x14ac:dyDescent="0.2">
      <c r="A684" s="7">
        <v>1039</v>
      </c>
      <c r="B684" s="4">
        <v>1039</v>
      </c>
      <c r="C684" s="4" t="s">
        <v>1286</v>
      </c>
      <c r="D684" s="4" t="s">
        <v>1310</v>
      </c>
      <c r="E684" s="4" t="s">
        <v>1311</v>
      </c>
      <c r="F684" s="4" t="s">
        <v>225</v>
      </c>
      <c r="G684" s="4" t="s">
        <v>61</v>
      </c>
      <c r="H684" s="4" t="s">
        <v>314</v>
      </c>
      <c r="I684" s="4" t="s">
        <v>1143</v>
      </c>
      <c r="J684" s="4" t="s">
        <v>1284</v>
      </c>
      <c r="K684" s="4" t="s">
        <v>101</v>
      </c>
      <c r="L684" s="4" t="s">
        <v>1206</v>
      </c>
      <c r="M684" s="86">
        <v>8.1000000000000003E-2</v>
      </c>
      <c r="N684" s="4" t="s">
        <v>1312</v>
      </c>
      <c r="O684" s="91">
        <v>0</v>
      </c>
      <c r="P684" s="87">
        <v>5.1290000000000002E-2</v>
      </c>
      <c r="R684" s="86">
        <v>10000</v>
      </c>
      <c r="S684" s="88">
        <v>3.71</v>
      </c>
      <c r="T684" s="89">
        <v>99.43</v>
      </c>
      <c r="U684" s="86">
        <v>36.889000000000003</v>
      </c>
      <c r="W684" s="4" t="s">
        <v>17</v>
      </c>
      <c r="X684" s="87">
        <v>0</v>
      </c>
      <c r="Y684" s="87">
        <v>2.9207091099645E-4</v>
      </c>
      <c r="Z684" s="87">
        <v>1.6195668190905799E-4</v>
      </c>
    </row>
    <row r="685" spans="1:26" x14ac:dyDescent="0.2">
      <c r="A685" s="7">
        <v>1039</v>
      </c>
      <c r="B685" s="4">
        <v>1039</v>
      </c>
      <c r="C685" s="4" t="s">
        <v>1286</v>
      </c>
      <c r="D685" s="4" t="s">
        <v>1313</v>
      </c>
      <c r="E685" s="4" t="s">
        <v>1314</v>
      </c>
      <c r="F685" s="4" t="s">
        <v>225</v>
      </c>
      <c r="G685" s="4" t="s">
        <v>61</v>
      </c>
      <c r="H685" s="4" t="s">
        <v>314</v>
      </c>
      <c r="I685" s="4" t="s">
        <v>1143</v>
      </c>
      <c r="J685" s="4" t="s">
        <v>1284</v>
      </c>
      <c r="K685" s="4" t="s">
        <v>101</v>
      </c>
      <c r="L685" s="4" t="s">
        <v>1206</v>
      </c>
      <c r="M685" s="86">
        <v>0.10100000000000001</v>
      </c>
      <c r="N685" s="4" t="s">
        <v>1315</v>
      </c>
      <c r="O685" s="91">
        <v>0</v>
      </c>
      <c r="P685" s="87">
        <v>5.1240000000000001E-2</v>
      </c>
      <c r="R685" s="86">
        <v>10000</v>
      </c>
      <c r="S685" s="88">
        <v>3.71</v>
      </c>
      <c r="T685" s="89">
        <v>99.344999999999999</v>
      </c>
      <c r="U685" s="86">
        <v>36.856999999999999</v>
      </c>
      <c r="W685" s="4" t="s">
        <v>17</v>
      </c>
      <c r="X685" s="87">
        <v>0</v>
      </c>
      <c r="Y685" s="87">
        <v>2.9182122853077801E-4</v>
      </c>
      <c r="Z685" s="87">
        <v>1.6181823010797701E-4</v>
      </c>
    </row>
    <row r="686" spans="1:26" x14ac:dyDescent="0.2">
      <c r="A686" s="7">
        <v>1039</v>
      </c>
      <c r="B686" s="4">
        <v>1039</v>
      </c>
      <c r="C686" s="4" t="s">
        <v>1281</v>
      </c>
      <c r="D686" s="4" t="s">
        <v>1316</v>
      </c>
      <c r="E686" s="4" t="s">
        <v>1317</v>
      </c>
      <c r="F686" s="4" t="s">
        <v>225</v>
      </c>
      <c r="G686" s="4" t="s">
        <v>61</v>
      </c>
      <c r="H686" s="4" t="s">
        <v>314</v>
      </c>
      <c r="I686" s="4" t="s">
        <v>1143</v>
      </c>
      <c r="J686" s="4" t="s">
        <v>1284</v>
      </c>
      <c r="K686" s="4" t="s">
        <v>101</v>
      </c>
      <c r="L686" s="4" t="s">
        <v>1206</v>
      </c>
      <c r="M686" s="86">
        <v>1.232</v>
      </c>
      <c r="N686" s="4" t="s">
        <v>1318</v>
      </c>
      <c r="O686" s="91">
        <v>0.02</v>
      </c>
      <c r="P686" s="87">
        <v>2.5569999999999999E-2</v>
      </c>
      <c r="R686" s="86">
        <v>70000</v>
      </c>
      <c r="S686" s="88">
        <v>3.71</v>
      </c>
      <c r="T686" s="89">
        <v>159.108</v>
      </c>
      <c r="U686" s="86">
        <v>413.202</v>
      </c>
      <c r="W686" s="4" t="s">
        <v>17</v>
      </c>
      <c r="X686" s="87">
        <v>1.9999999999999999E-6</v>
      </c>
      <c r="Y686" s="87">
        <v>3.2715841349105698E-3</v>
      </c>
      <c r="Z686" s="87">
        <v>1.8141310590251601E-3</v>
      </c>
    </row>
    <row r="687" spans="1:26" x14ac:dyDescent="0.2">
      <c r="A687" s="7">
        <v>1039</v>
      </c>
      <c r="B687" s="4">
        <v>1039</v>
      </c>
      <c r="C687" s="4" t="s">
        <v>1281</v>
      </c>
      <c r="D687" s="4" t="s">
        <v>1412</v>
      </c>
      <c r="E687" s="4" t="s">
        <v>1413</v>
      </c>
      <c r="F687" s="4" t="s">
        <v>225</v>
      </c>
      <c r="G687" s="4" t="s">
        <v>61</v>
      </c>
      <c r="H687" s="4" t="s">
        <v>314</v>
      </c>
      <c r="I687" s="4" t="s">
        <v>1143</v>
      </c>
      <c r="J687" s="4" t="s">
        <v>1284</v>
      </c>
      <c r="K687" s="4" t="s">
        <v>101</v>
      </c>
      <c r="L687" s="4" t="s">
        <v>1206</v>
      </c>
      <c r="M687" s="86">
        <v>13.87</v>
      </c>
      <c r="N687" s="4" t="s">
        <v>1414</v>
      </c>
      <c r="O687" s="91">
        <v>1.375E-2</v>
      </c>
      <c r="P687" s="87">
        <v>4.1860000000000001E-2</v>
      </c>
      <c r="R687" s="86">
        <v>205000</v>
      </c>
      <c r="S687" s="88">
        <v>3.71</v>
      </c>
      <c r="T687" s="89">
        <v>68.387</v>
      </c>
      <c r="U687" s="86">
        <v>520.11599999999999</v>
      </c>
      <c r="W687" s="4" t="s">
        <v>17</v>
      </c>
      <c r="X687" s="87">
        <v>1.9999999999999999E-6</v>
      </c>
      <c r="Y687" s="87">
        <v>4.11808290259534E-3</v>
      </c>
      <c r="Z687" s="87">
        <v>2.2835243689806298E-3</v>
      </c>
    </row>
    <row r="688" spans="1:26" x14ac:dyDescent="0.2">
      <c r="A688" s="7">
        <v>1039</v>
      </c>
      <c r="B688" s="4">
        <v>1039</v>
      </c>
      <c r="C688" s="4" t="s">
        <v>1281</v>
      </c>
      <c r="D688" s="4" t="s">
        <v>1319</v>
      </c>
      <c r="E688" s="4" t="s">
        <v>1320</v>
      </c>
      <c r="F688" s="4" t="s">
        <v>225</v>
      </c>
      <c r="G688" s="4" t="s">
        <v>61</v>
      </c>
      <c r="H688" s="4" t="s">
        <v>314</v>
      </c>
      <c r="I688" s="4" t="s">
        <v>1143</v>
      </c>
      <c r="J688" s="4" t="s">
        <v>1284</v>
      </c>
      <c r="K688" s="4" t="s">
        <v>101</v>
      </c>
      <c r="L688" s="4" t="s">
        <v>1206</v>
      </c>
      <c r="M688" s="86">
        <v>0.125</v>
      </c>
      <c r="N688" s="4" t="s">
        <v>1292</v>
      </c>
      <c r="O688" s="91">
        <v>1.25E-3</v>
      </c>
      <c r="P688" s="87">
        <v>4.7989999999999998E-2</v>
      </c>
      <c r="R688" s="86">
        <v>34000</v>
      </c>
      <c r="S688" s="88">
        <v>3.71</v>
      </c>
      <c r="T688" s="89">
        <v>122.56399999999999</v>
      </c>
      <c r="U688" s="86">
        <v>154.60300000000001</v>
      </c>
      <c r="W688" s="4" t="s">
        <v>17</v>
      </c>
      <c r="X688" s="87">
        <v>9.9999999999999995E-7</v>
      </c>
      <c r="Y688" s="87">
        <v>1.2240859936722701E-3</v>
      </c>
      <c r="Z688" s="87">
        <v>6.7876977282726797E-4</v>
      </c>
    </row>
    <row r="689" spans="1:26" x14ac:dyDescent="0.2">
      <c r="A689" s="7">
        <v>1039</v>
      </c>
      <c r="B689" s="4">
        <v>1039</v>
      </c>
      <c r="C689" s="4" t="s">
        <v>1281</v>
      </c>
      <c r="D689" s="4" t="s">
        <v>1415</v>
      </c>
      <c r="E689" s="4" t="s">
        <v>1416</v>
      </c>
      <c r="F689" s="4" t="s">
        <v>225</v>
      </c>
      <c r="G689" s="4" t="s">
        <v>61</v>
      </c>
      <c r="H689" s="4" t="s">
        <v>314</v>
      </c>
      <c r="I689" s="4" t="s">
        <v>1143</v>
      </c>
      <c r="J689" s="4" t="s">
        <v>1284</v>
      </c>
      <c r="K689" s="4" t="s">
        <v>101</v>
      </c>
      <c r="L689" s="4" t="s">
        <v>1206</v>
      </c>
      <c r="M689" s="86">
        <v>13.286</v>
      </c>
      <c r="N689" s="4" t="s">
        <v>1417</v>
      </c>
      <c r="O689" s="91">
        <v>3.7499999999999999E-2</v>
      </c>
      <c r="P689" s="87">
        <v>4.2529999999999998E-2</v>
      </c>
      <c r="R689" s="86">
        <v>440000</v>
      </c>
      <c r="S689" s="88">
        <v>3.71</v>
      </c>
      <c r="T689" s="89">
        <v>95.486000000000004</v>
      </c>
      <c r="U689" s="86">
        <v>1558.72</v>
      </c>
      <c r="W689" s="4" t="s">
        <v>17</v>
      </c>
      <c r="X689" s="87">
        <v>1.0000000000000001E-5</v>
      </c>
      <c r="Y689" s="87">
        <v>1.23413679389375E-2</v>
      </c>
      <c r="Z689" s="87">
        <v>6.8434305723566102E-3</v>
      </c>
    </row>
    <row r="690" spans="1:26" x14ac:dyDescent="0.2">
      <c r="A690" s="7">
        <v>1039</v>
      </c>
      <c r="B690" s="4">
        <v>1039</v>
      </c>
      <c r="C690" s="4" t="s">
        <v>1281</v>
      </c>
      <c r="D690" s="4" t="s">
        <v>1321</v>
      </c>
      <c r="E690" s="4" t="s">
        <v>1322</v>
      </c>
      <c r="F690" s="4" t="s">
        <v>225</v>
      </c>
      <c r="G690" s="4" t="s">
        <v>61</v>
      </c>
      <c r="H690" s="4" t="s">
        <v>314</v>
      </c>
      <c r="I690" s="4" t="s">
        <v>1143</v>
      </c>
      <c r="J690" s="4" t="s">
        <v>1284</v>
      </c>
      <c r="K690" s="4" t="s">
        <v>101</v>
      </c>
      <c r="L690" s="4" t="s">
        <v>1206</v>
      </c>
      <c r="M690" s="86">
        <v>0.247</v>
      </c>
      <c r="N690" s="4" t="s">
        <v>1298</v>
      </c>
      <c r="O690" s="91">
        <v>2.5000000000000001E-3</v>
      </c>
      <c r="P690" s="87">
        <v>5.1389999999999998E-2</v>
      </c>
      <c r="R690" s="86">
        <v>28000</v>
      </c>
      <c r="S690" s="88">
        <v>3.71</v>
      </c>
      <c r="T690" s="89">
        <v>131.708</v>
      </c>
      <c r="U690" s="86">
        <v>136.81800000000001</v>
      </c>
      <c r="W690" s="4" t="s">
        <v>17</v>
      </c>
      <c r="X690" s="87">
        <v>9.9999999999999995E-7</v>
      </c>
      <c r="Y690" s="87">
        <v>1.08327697438131E-3</v>
      </c>
      <c r="Z690" s="87">
        <v>6.0068955090640096E-4</v>
      </c>
    </row>
    <row r="691" spans="1:26" x14ac:dyDescent="0.2">
      <c r="A691" s="7">
        <v>1039</v>
      </c>
      <c r="B691" s="4">
        <v>8056</v>
      </c>
      <c r="C691" s="4" t="s">
        <v>1227</v>
      </c>
      <c r="D691" s="4" t="s">
        <v>1323</v>
      </c>
      <c r="E691" s="4" t="s">
        <v>1324</v>
      </c>
      <c r="F691" s="4" t="s">
        <v>221</v>
      </c>
      <c r="G691" s="4" t="s">
        <v>53</v>
      </c>
      <c r="H691" s="4" t="s">
        <v>53</v>
      </c>
      <c r="I691" s="4" t="s">
        <v>311</v>
      </c>
      <c r="J691" s="4" t="s">
        <v>1225</v>
      </c>
      <c r="K691" s="4" t="s">
        <v>78</v>
      </c>
      <c r="L691" s="4" t="s">
        <v>1212</v>
      </c>
      <c r="M691" s="86">
        <v>9.6419999999999995</v>
      </c>
      <c r="N691" s="4" t="s">
        <v>1325</v>
      </c>
      <c r="O691" s="91">
        <v>0.04</v>
      </c>
      <c r="P691" s="87">
        <v>2.1739999999999999E-2</v>
      </c>
      <c r="R691" s="86">
        <v>746123</v>
      </c>
      <c r="S691" s="88">
        <v>1</v>
      </c>
      <c r="T691" s="89">
        <v>164.63</v>
      </c>
      <c r="U691" s="86">
        <v>1228.3420000000001</v>
      </c>
      <c r="W691" s="4" t="s">
        <v>17</v>
      </c>
      <c r="X691" s="87">
        <v>4.6999999999999997E-5</v>
      </c>
      <c r="Y691" s="87">
        <v>6.5773319507743599E-3</v>
      </c>
      <c r="Z691" s="87">
        <v>3.5101304000875202E-3</v>
      </c>
    </row>
    <row r="692" spans="1:26" x14ac:dyDescent="0.2">
      <c r="A692" s="7">
        <v>1039</v>
      </c>
      <c r="B692" s="4">
        <v>8056</v>
      </c>
      <c r="C692" s="4" t="s">
        <v>1222</v>
      </c>
      <c r="D692" s="4" t="s">
        <v>1326</v>
      </c>
      <c r="E692" s="4" t="s">
        <v>1327</v>
      </c>
      <c r="F692" s="4" t="s">
        <v>223</v>
      </c>
      <c r="G692" s="4" t="s">
        <v>53</v>
      </c>
      <c r="H692" s="4" t="s">
        <v>53</v>
      </c>
      <c r="I692" s="4" t="s">
        <v>311</v>
      </c>
      <c r="J692" s="4" t="s">
        <v>1225</v>
      </c>
      <c r="K692" s="4" t="s">
        <v>78</v>
      </c>
      <c r="L692" s="4" t="s">
        <v>1212</v>
      </c>
      <c r="M692" s="86">
        <v>11.238</v>
      </c>
      <c r="N692" s="4" t="s">
        <v>1328</v>
      </c>
      <c r="O692" s="91">
        <v>5.5E-2</v>
      </c>
      <c r="P692" s="87">
        <v>5.1729999999999998E-2</v>
      </c>
      <c r="R692" s="86">
        <v>1066560</v>
      </c>
      <c r="S692" s="88">
        <v>1</v>
      </c>
      <c r="T692" s="89">
        <v>107.34</v>
      </c>
      <c r="U692" s="86">
        <v>1144.846</v>
      </c>
      <c r="W692" s="4" t="s">
        <v>17</v>
      </c>
      <c r="X692" s="87">
        <v>5.0000000000000002E-5</v>
      </c>
      <c r="Y692" s="87">
        <v>6.1302366151713503E-3</v>
      </c>
      <c r="Z692" s="87">
        <v>3.2715286477382698E-3</v>
      </c>
    </row>
    <row r="693" spans="1:26" x14ac:dyDescent="0.2">
      <c r="A693" s="7">
        <v>1039</v>
      </c>
      <c r="B693" s="4">
        <v>8056</v>
      </c>
      <c r="C693" s="4" t="s">
        <v>1222</v>
      </c>
      <c r="D693" s="4" t="s">
        <v>1223</v>
      </c>
      <c r="E693" s="4" t="s">
        <v>1224</v>
      </c>
      <c r="F693" s="4" t="s">
        <v>223</v>
      </c>
      <c r="G693" s="4" t="s">
        <v>53</v>
      </c>
      <c r="H693" s="4" t="s">
        <v>53</v>
      </c>
      <c r="I693" s="4" t="s">
        <v>311</v>
      </c>
      <c r="J693" s="4" t="s">
        <v>1225</v>
      </c>
      <c r="K693" s="4" t="s">
        <v>78</v>
      </c>
      <c r="L693" s="4" t="s">
        <v>1212</v>
      </c>
      <c r="M693" s="86">
        <v>0.92</v>
      </c>
      <c r="N693" s="4" t="s">
        <v>1226</v>
      </c>
      <c r="O693" s="91">
        <v>1.7500000000000002E-2</v>
      </c>
      <c r="P693" s="87">
        <v>4.1840000000000002E-2</v>
      </c>
      <c r="R693" s="86">
        <v>3293044</v>
      </c>
      <c r="S693" s="88">
        <v>1</v>
      </c>
      <c r="T693" s="89">
        <v>98.02</v>
      </c>
      <c r="U693" s="86">
        <v>3227.8420000000001</v>
      </c>
      <c r="W693" s="4" t="s">
        <v>17</v>
      </c>
      <c r="X693" s="87">
        <v>1.3799999999999999E-4</v>
      </c>
      <c r="Y693" s="87">
        <v>1.7283933495595701E-2</v>
      </c>
      <c r="Z693" s="87">
        <v>9.22393165648858E-3</v>
      </c>
    </row>
    <row r="694" spans="1:26" x14ac:dyDescent="0.2">
      <c r="A694" s="7">
        <v>1039</v>
      </c>
      <c r="B694" s="4">
        <v>8056</v>
      </c>
      <c r="C694" s="4" t="s">
        <v>1227</v>
      </c>
      <c r="D694" s="4" t="s">
        <v>1228</v>
      </c>
      <c r="E694" s="4" t="s">
        <v>1229</v>
      </c>
      <c r="F694" s="4" t="s">
        <v>221</v>
      </c>
      <c r="G694" s="4" t="s">
        <v>53</v>
      </c>
      <c r="H694" s="4" t="s">
        <v>53</v>
      </c>
      <c r="I694" s="4" t="s">
        <v>311</v>
      </c>
      <c r="J694" s="4" t="s">
        <v>1225</v>
      </c>
      <c r="K694" s="4" t="s">
        <v>78</v>
      </c>
      <c r="L694" s="4" t="s">
        <v>1212</v>
      </c>
      <c r="M694" s="86">
        <v>1.0720000000000001</v>
      </c>
      <c r="N694" s="4" t="s">
        <v>1230</v>
      </c>
      <c r="O694" s="91">
        <v>7.4999999999999997E-3</v>
      </c>
      <c r="P694" s="87">
        <v>1.303E-2</v>
      </c>
      <c r="R694" s="86">
        <v>3103315</v>
      </c>
      <c r="S694" s="88">
        <v>1</v>
      </c>
      <c r="T694" s="89">
        <v>116.02</v>
      </c>
      <c r="U694" s="86">
        <v>3600.4659999999999</v>
      </c>
      <c r="W694" s="4" t="s">
        <v>17</v>
      </c>
      <c r="X694" s="87">
        <v>1.4300000000000001E-4</v>
      </c>
      <c r="Y694" s="87">
        <v>1.9279203013828201E-2</v>
      </c>
      <c r="Z694" s="87">
        <v>1.02887488566439E-2</v>
      </c>
    </row>
    <row r="695" spans="1:26" x14ac:dyDescent="0.2">
      <c r="A695" s="7">
        <v>1039</v>
      </c>
      <c r="B695" s="4">
        <v>8056</v>
      </c>
      <c r="C695" s="4" t="s">
        <v>1222</v>
      </c>
      <c r="D695" s="4" t="s">
        <v>1332</v>
      </c>
      <c r="E695" s="4" t="s">
        <v>1333</v>
      </c>
      <c r="F695" s="4" t="s">
        <v>223</v>
      </c>
      <c r="G695" s="4" t="s">
        <v>53</v>
      </c>
      <c r="H695" s="4" t="s">
        <v>53</v>
      </c>
      <c r="I695" s="4" t="s">
        <v>311</v>
      </c>
      <c r="J695" s="4" t="s">
        <v>1225</v>
      </c>
      <c r="K695" s="4" t="s">
        <v>78</v>
      </c>
      <c r="L695" s="4" t="s">
        <v>1212</v>
      </c>
      <c r="M695" s="86">
        <v>14.32</v>
      </c>
      <c r="N695" s="4" t="s">
        <v>1334</v>
      </c>
      <c r="O695" s="91">
        <v>3.7499999999999999E-2</v>
      </c>
      <c r="P695" s="87">
        <v>5.3379999999999997E-2</v>
      </c>
      <c r="R695" s="86">
        <v>1370476</v>
      </c>
      <c r="S695" s="88">
        <v>1</v>
      </c>
      <c r="T695" s="89">
        <v>81.36</v>
      </c>
      <c r="U695" s="86">
        <v>1115.019</v>
      </c>
      <c r="W695" s="4" t="s">
        <v>17</v>
      </c>
      <c r="X695" s="87">
        <v>5.1999999999999997E-5</v>
      </c>
      <c r="Y695" s="87">
        <v>5.9705278605387104E-3</v>
      </c>
      <c r="Z695" s="87">
        <v>3.1862967392696502E-3</v>
      </c>
    </row>
    <row r="696" spans="1:26" x14ac:dyDescent="0.2">
      <c r="A696" s="7">
        <v>1039</v>
      </c>
      <c r="B696" s="4">
        <v>8056</v>
      </c>
      <c r="C696" s="4" t="s">
        <v>1227</v>
      </c>
      <c r="D696" s="4" t="s">
        <v>1335</v>
      </c>
      <c r="E696" s="4" t="s">
        <v>1336</v>
      </c>
      <c r="F696" s="4" t="s">
        <v>221</v>
      </c>
      <c r="G696" s="4" t="s">
        <v>53</v>
      </c>
      <c r="H696" s="4" t="s">
        <v>53</v>
      </c>
      <c r="I696" s="4" t="s">
        <v>311</v>
      </c>
      <c r="J696" s="4" t="s">
        <v>1225</v>
      </c>
      <c r="K696" s="4" t="s">
        <v>78</v>
      </c>
      <c r="L696" s="4" t="s">
        <v>1212</v>
      </c>
      <c r="M696" s="86">
        <v>2.64</v>
      </c>
      <c r="N696" s="4" t="s">
        <v>1337</v>
      </c>
      <c r="O696" s="91">
        <v>7.4999999999999997E-3</v>
      </c>
      <c r="P696" s="87">
        <v>1.6299999999999999E-2</v>
      </c>
      <c r="R696" s="86">
        <v>8159169</v>
      </c>
      <c r="S696" s="88">
        <v>1</v>
      </c>
      <c r="T696" s="89">
        <v>114.25</v>
      </c>
      <c r="U696" s="86">
        <v>9321.8510000000006</v>
      </c>
      <c r="W696" s="4" t="s">
        <v>17</v>
      </c>
      <c r="X696" s="87">
        <v>3.6600000000000001E-4</v>
      </c>
      <c r="Y696" s="87">
        <v>4.9915162842791599E-2</v>
      </c>
      <c r="Z696" s="87">
        <v>2.6638267892070501E-2</v>
      </c>
    </row>
    <row r="697" spans="1:26" x14ac:dyDescent="0.2">
      <c r="A697" s="7">
        <v>1039</v>
      </c>
      <c r="B697" s="4">
        <v>8056</v>
      </c>
      <c r="C697" s="4" t="s">
        <v>1338</v>
      </c>
      <c r="D697" s="4" t="s">
        <v>1339</v>
      </c>
      <c r="E697" s="4" t="s">
        <v>1340</v>
      </c>
      <c r="F697" s="4" t="s">
        <v>224</v>
      </c>
      <c r="G697" s="4" t="s">
        <v>53</v>
      </c>
      <c r="H697" s="4" t="s">
        <v>53</v>
      </c>
      <c r="I697" s="4" t="s">
        <v>311</v>
      </c>
      <c r="J697" s="4" t="s">
        <v>1225</v>
      </c>
      <c r="K697" s="4" t="s">
        <v>78</v>
      </c>
      <c r="L697" s="4" t="s">
        <v>1212</v>
      </c>
      <c r="M697" s="86">
        <v>1.6040000000000001</v>
      </c>
      <c r="N697" s="4" t="s">
        <v>1341</v>
      </c>
      <c r="O697" s="91">
        <v>4.1700000000000001E-2</v>
      </c>
      <c r="P697" s="87">
        <v>4.718E-2</v>
      </c>
      <c r="R697" s="86">
        <v>184949</v>
      </c>
      <c r="S697" s="88">
        <v>1</v>
      </c>
      <c r="T697" s="89">
        <v>99.82</v>
      </c>
      <c r="U697" s="86">
        <v>184.61600000000001</v>
      </c>
      <c r="W697" s="4" t="s">
        <v>17</v>
      </c>
      <c r="X697" s="87">
        <v>9.0000000000000002E-6</v>
      </c>
      <c r="Y697" s="87">
        <v>9.8855288486348909E-4</v>
      </c>
      <c r="Z697" s="87">
        <v>5.2756186843284101E-4</v>
      </c>
    </row>
    <row r="698" spans="1:26" x14ac:dyDescent="0.2">
      <c r="A698" s="7">
        <v>1039</v>
      </c>
      <c r="B698" s="4">
        <v>8056</v>
      </c>
      <c r="C698" s="4" t="s">
        <v>1222</v>
      </c>
      <c r="D698" s="4" t="s">
        <v>1342</v>
      </c>
      <c r="E698" s="4" t="s">
        <v>1343</v>
      </c>
      <c r="F698" s="4" t="s">
        <v>223</v>
      </c>
      <c r="G698" s="4" t="s">
        <v>53</v>
      </c>
      <c r="H698" s="4" t="s">
        <v>53</v>
      </c>
      <c r="I698" s="4" t="s">
        <v>311</v>
      </c>
      <c r="J698" s="4" t="s">
        <v>1225</v>
      </c>
      <c r="K698" s="4" t="s">
        <v>78</v>
      </c>
      <c r="L698" s="4" t="s">
        <v>1212</v>
      </c>
      <c r="M698" s="86">
        <v>3.86</v>
      </c>
      <c r="N698" s="4" t="s">
        <v>1344</v>
      </c>
      <c r="O698" s="91">
        <v>2.2499999999999999E-2</v>
      </c>
      <c r="P698" s="87">
        <v>4.5159999999999999E-2</v>
      </c>
      <c r="R698" s="86">
        <v>1335066</v>
      </c>
      <c r="S698" s="88">
        <v>1</v>
      </c>
      <c r="T698" s="89">
        <v>91.9</v>
      </c>
      <c r="U698" s="86">
        <v>1226.9259999999999</v>
      </c>
      <c r="W698" s="4" t="s">
        <v>17</v>
      </c>
      <c r="X698" s="87">
        <v>4.0000000000000003E-5</v>
      </c>
      <c r="Y698" s="87">
        <v>6.5697463474022203E-3</v>
      </c>
      <c r="Z698" s="87">
        <v>3.5060821846106599E-3</v>
      </c>
    </row>
    <row r="699" spans="1:26" x14ac:dyDescent="0.2">
      <c r="A699" s="7">
        <v>1039</v>
      </c>
      <c r="B699" s="4">
        <v>8056</v>
      </c>
      <c r="C699" s="4" t="s">
        <v>1227</v>
      </c>
      <c r="D699" s="4" t="s">
        <v>1345</v>
      </c>
      <c r="E699" s="4" t="s">
        <v>1346</v>
      </c>
      <c r="F699" s="4" t="s">
        <v>221</v>
      </c>
      <c r="G699" s="4" t="s">
        <v>53</v>
      </c>
      <c r="H699" s="4" t="s">
        <v>53</v>
      </c>
      <c r="I699" s="4" t="s">
        <v>311</v>
      </c>
      <c r="J699" s="4" t="s">
        <v>1225</v>
      </c>
      <c r="K699" s="4" t="s">
        <v>78</v>
      </c>
      <c r="L699" s="4" t="s">
        <v>1212</v>
      </c>
      <c r="M699" s="86">
        <v>4.6100000000000003</v>
      </c>
      <c r="N699" s="4" t="s">
        <v>1347</v>
      </c>
      <c r="O699" s="91">
        <v>5.0000000000000001E-3</v>
      </c>
      <c r="P699" s="87">
        <v>1.8280000000000001E-2</v>
      </c>
      <c r="R699" s="86">
        <v>3029922</v>
      </c>
      <c r="S699" s="88">
        <v>1</v>
      </c>
      <c r="T699" s="89">
        <v>108.85</v>
      </c>
      <c r="U699" s="86">
        <v>3298.07</v>
      </c>
      <c r="W699" s="4" t="s">
        <v>17</v>
      </c>
      <c r="X699" s="87">
        <v>1.12E-4</v>
      </c>
      <c r="Y699" s="87">
        <v>1.76599811916902E-2</v>
      </c>
      <c r="Z699" s="87">
        <v>9.4246173539451004E-3</v>
      </c>
    </row>
    <row r="700" spans="1:26" x14ac:dyDescent="0.2">
      <c r="A700" s="7">
        <v>1039</v>
      </c>
      <c r="B700" s="4">
        <v>8056</v>
      </c>
      <c r="C700" s="4" t="s">
        <v>1222</v>
      </c>
      <c r="D700" s="4" t="s">
        <v>1421</v>
      </c>
      <c r="E700" s="4" t="s">
        <v>1422</v>
      </c>
      <c r="F700" s="4" t="s">
        <v>223</v>
      </c>
      <c r="G700" s="4" t="s">
        <v>53</v>
      </c>
      <c r="H700" s="4" t="s">
        <v>53</v>
      </c>
      <c r="I700" s="4" t="s">
        <v>311</v>
      </c>
      <c r="J700" s="4" t="s">
        <v>1225</v>
      </c>
      <c r="K700" s="4" t="s">
        <v>78</v>
      </c>
      <c r="L700" s="4" t="s">
        <v>1212</v>
      </c>
      <c r="M700" s="86">
        <v>5.33</v>
      </c>
      <c r="N700" s="4" t="s">
        <v>1423</v>
      </c>
      <c r="O700" s="91">
        <v>0.01</v>
      </c>
      <c r="P700" s="87">
        <v>4.6289999999999998E-2</v>
      </c>
      <c r="R700" s="86">
        <v>4165514</v>
      </c>
      <c r="S700" s="88">
        <v>1</v>
      </c>
      <c r="T700" s="89">
        <v>83.24</v>
      </c>
      <c r="U700" s="86">
        <v>3467.3739999999998</v>
      </c>
      <c r="W700" s="4" t="s">
        <v>17</v>
      </c>
      <c r="X700" s="87">
        <v>1.1E-4</v>
      </c>
      <c r="Y700" s="87">
        <v>1.8566542019478001E-2</v>
      </c>
      <c r="Z700" s="87">
        <v>9.9084224507475904E-3</v>
      </c>
    </row>
    <row r="701" spans="1:26" x14ac:dyDescent="0.2">
      <c r="A701" s="7">
        <v>1039</v>
      </c>
      <c r="B701" s="4">
        <v>8056</v>
      </c>
      <c r="C701" s="4" t="s">
        <v>1222</v>
      </c>
      <c r="D701" s="4" t="s">
        <v>1348</v>
      </c>
      <c r="E701" s="4" t="s">
        <v>1349</v>
      </c>
      <c r="F701" s="4" t="s">
        <v>223</v>
      </c>
      <c r="G701" s="4" t="s">
        <v>53</v>
      </c>
      <c r="H701" s="4" t="s">
        <v>53</v>
      </c>
      <c r="I701" s="4" t="s">
        <v>311</v>
      </c>
      <c r="J701" s="4" t="s">
        <v>1225</v>
      </c>
      <c r="K701" s="4" t="s">
        <v>78</v>
      </c>
      <c r="L701" s="4" t="s">
        <v>1212</v>
      </c>
      <c r="M701" s="86">
        <v>11.205</v>
      </c>
      <c r="N701" s="4" t="s">
        <v>1350</v>
      </c>
      <c r="O701" s="91">
        <v>1.4999999999999999E-2</v>
      </c>
      <c r="P701" s="87">
        <v>5.042E-2</v>
      </c>
      <c r="R701" s="86">
        <v>4784335</v>
      </c>
      <c r="S701" s="88">
        <v>1</v>
      </c>
      <c r="T701" s="89">
        <v>67.92</v>
      </c>
      <c r="U701" s="86">
        <v>3249.52</v>
      </c>
      <c r="W701" s="4" t="s">
        <v>17</v>
      </c>
      <c r="X701" s="87">
        <v>1.4899999999999999E-4</v>
      </c>
      <c r="Y701" s="87">
        <v>1.7400014631991902E-2</v>
      </c>
      <c r="Z701" s="87">
        <v>9.2858807764038404E-3</v>
      </c>
    </row>
    <row r="702" spans="1:26" x14ac:dyDescent="0.2">
      <c r="A702" s="7">
        <v>1039</v>
      </c>
      <c r="B702" s="4">
        <v>8056</v>
      </c>
      <c r="C702" s="4" t="s">
        <v>1338</v>
      </c>
      <c r="D702" s="4" t="s">
        <v>1351</v>
      </c>
      <c r="E702" s="4" t="s">
        <v>1352</v>
      </c>
      <c r="F702" s="4" t="s">
        <v>224</v>
      </c>
      <c r="G702" s="4" t="s">
        <v>53</v>
      </c>
      <c r="H702" s="4" t="s">
        <v>53</v>
      </c>
      <c r="I702" s="4" t="s">
        <v>311</v>
      </c>
      <c r="J702" s="4" t="s">
        <v>1225</v>
      </c>
      <c r="K702" s="4" t="s">
        <v>78</v>
      </c>
      <c r="L702" s="4" t="s">
        <v>1212</v>
      </c>
      <c r="M702" s="86">
        <v>5.42</v>
      </c>
      <c r="N702" s="4" t="s">
        <v>1353</v>
      </c>
      <c r="O702" s="91">
        <v>4.1700000000000001E-2</v>
      </c>
      <c r="P702" s="87">
        <v>4.8480000000000002E-2</v>
      </c>
      <c r="R702" s="86">
        <v>368268</v>
      </c>
      <c r="S702" s="88">
        <v>1</v>
      </c>
      <c r="T702" s="89">
        <v>97.9</v>
      </c>
      <c r="U702" s="86">
        <v>360.53399999999999</v>
      </c>
      <c r="W702" s="4" t="s">
        <v>17</v>
      </c>
      <c r="X702" s="87">
        <v>1.2E-5</v>
      </c>
      <c r="Y702" s="87">
        <v>1.9305321115731999E-3</v>
      </c>
      <c r="Z702" s="87">
        <v>1.0302687326554101E-3</v>
      </c>
    </row>
    <row r="703" spans="1:26" x14ac:dyDescent="0.2">
      <c r="A703" s="7">
        <v>1039</v>
      </c>
      <c r="B703" s="4">
        <v>8056</v>
      </c>
      <c r="C703" s="4" t="s">
        <v>1227</v>
      </c>
      <c r="D703" s="4" t="s">
        <v>1354</v>
      </c>
      <c r="E703" s="4" t="s">
        <v>1355</v>
      </c>
      <c r="F703" s="4" t="s">
        <v>221</v>
      </c>
      <c r="G703" s="4" t="s">
        <v>53</v>
      </c>
      <c r="H703" s="4" t="s">
        <v>53</v>
      </c>
      <c r="I703" s="4" t="s">
        <v>311</v>
      </c>
      <c r="J703" s="4" t="s">
        <v>1225</v>
      </c>
      <c r="K703" s="4" t="s">
        <v>78</v>
      </c>
      <c r="L703" s="4" t="s">
        <v>1212</v>
      </c>
      <c r="M703" s="86">
        <v>1.83</v>
      </c>
      <c r="N703" s="4" t="s">
        <v>1356</v>
      </c>
      <c r="O703" s="91">
        <v>1E-3</v>
      </c>
      <c r="P703" s="87">
        <v>1.5679999999999999E-2</v>
      </c>
      <c r="R703" s="86">
        <v>4044053</v>
      </c>
      <c r="S703" s="88">
        <v>1</v>
      </c>
      <c r="T703" s="89">
        <v>112.44</v>
      </c>
      <c r="U703" s="86">
        <v>4547.1329999999998</v>
      </c>
      <c r="W703" s="4" t="s">
        <v>17</v>
      </c>
      <c r="X703" s="87">
        <v>2.0000000000000001E-4</v>
      </c>
      <c r="Y703" s="87">
        <v>2.4348265593586702E-2</v>
      </c>
      <c r="Z703" s="87">
        <v>1.29939598440659E-2</v>
      </c>
    </row>
    <row r="704" spans="1:26" x14ac:dyDescent="0.2">
      <c r="A704" s="7">
        <v>1039</v>
      </c>
      <c r="B704" s="4">
        <v>8056</v>
      </c>
      <c r="C704" s="4" t="s">
        <v>1227</v>
      </c>
      <c r="D704" s="4" t="s">
        <v>1357</v>
      </c>
      <c r="E704" s="4" t="s">
        <v>1358</v>
      </c>
      <c r="F704" s="4" t="s">
        <v>221</v>
      </c>
      <c r="G704" s="4" t="s">
        <v>53</v>
      </c>
      <c r="H704" s="4" t="s">
        <v>53</v>
      </c>
      <c r="I704" s="4" t="s">
        <v>311</v>
      </c>
      <c r="J704" s="4" t="s">
        <v>1225</v>
      </c>
      <c r="K704" s="4" t="s">
        <v>78</v>
      </c>
      <c r="L704" s="4" t="s">
        <v>1212</v>
      </c>
      <c r="M704" s="86">
        <v>7.1340000000000003</v>
      </c>
      <c r="N704" s="4" t="s">
        <v>1359</v>
      </c>
      <c r="O704" s="91">
        <v>1E-3</v>
      </c>
      <c r="P704" s="87">
        <v>1.9910000000000001E-2</v>
      </c>
      <c r="R704" s="86">
        <v>5353020</v>
      </c>
      <c r="S704" s="88">
        <v>1</v>
      </c>
      <c r="T704" s="89">
        <v>101.1</v>
      </c>
      <c r="U704" s="86">
        <v>5411.9030000000002</v>
      </c>
      <c r="W704" s="4" t="s">
        <v>17</v>
      </c>
      <c r="X704" s="87">
        <v>1.74E-4</v>
      </c>
      <c r="Y704" s="87">
        <v>2.8978798589934199E-2</v>
      </c>
      <c r="Z704" s="87">
        <v>1.5465140371479299E-2</v>
      </c>
    </row>
    <row r="705" spans="1:26" x14ac:dyDescent="0.2">
      <c r="A705" s="7">
        <v>1039</v>
      </c>
      <c r="B705" s="4">
        <v>8056</v>
      </c>
      <c r="C705" s="4" t="s">
        <v>1222</v>
      </c>
      <c r="D705" s="4" t="s">
        <v>1231</v>
      </c>
      <c r="E705" s="4" t="s">
        <v>1232</v>
      </c>
      <c r="F705" s="4" t="s">
        <v>223</v>
      </c>
      <c r="G705" s="4" t="s">
        <v>53</v>
      </c>
      <c r="H705" s="4" t="s">
        <v>53</v>
      </c>
      <c r="I705" s="4" t="s">
        <v>311</v>
      </c>
      <c r="J705" s="4" t="s">
        <v>1225</v>
      </c>
      <c r="K705" s="4" t="s">
        <v>78</v>
      </c>
      <c r="L705" s="4" t="s">
        <v>1212</v>
      </c>
      <c r="M705" s="86">
        <v>1.4</v>
      </c>
      <c r="N705" s="4" t="s">
        <v>1233</v>
      </c>
      <c r="O705" s="91">
        <v>5.0000000000000001E-3</v>
      </c>
      <c r="P705" s="87">
        <v>4.3909999999999998E-2</v>
      </c>
      <c r="R705" s="86">
        <v>4395193</v>
      </c>
      <c r="S705" s="88">
        <v>1</v>
      </c>
      <c r="T705" s="89">
        <v>95.1</v>
      </c>
      <c r="U705" s="86">
        <v>4179.8289999999997</v>
      </c>
      <c r="W705" s="4" t="s">
        <v>17</v>
      </c>
      <c r="X705" s="87">
        <v>1.5799999999999999E-4</v>
      </c>
      <c r="Y705" s="87">
        <v>2.2381481073132599E-2</v>
      </c>
      <c r="Z705" s="87">
        <v>1.1944344257178101E-2</v>
      </c>
    </row>
    <row r="706" spans="1:26" x14ac:dyDescent="0.2">
      <c r="A706" s="7">
        <v>1039</v>
      </c>
      <c r="B706" s="4">
        <v>8056</v>
      </c>
      <c r="C706" s="4" t="s">
        <v>1222</v>
      </c>
      <c r="D706" s="4" t="s">
        <v>1363</v>
      </c>
      <c r="E706" s="4" t="s">
        <v>1364</v>
      </c>
      <c r="F706" s="4" t="s">
        <v>223</v>
      </c>
      <c r="G706" s="4" t="s">
        <v>53</v>
      </c>
      <c r="H706" s="4" t="s">
        <v>53</v>
      </c>
      <c r="I706" s="4" t="s">
        <v>311</v>
      </c>
      <c r="J706" s="4" t="s">
        <v>1225</v>
      </c>
      <c r="K706" s="4" t="s">
        <v>78</v>
      </c>
      <c r="L706" s="4" t="s">
        <v>1212</v>
      </c>
      <c r="M706" s="86">
        <v>4.0549999999999997</v>
      </c>
      <c r="N706" s="4" t="s">
        <v>1365</v>
      </c>
      <c r="O706" s="91">
        <v>3.7499999999999999E-2</v>
      </c>
      <c r="P706" s="87">
        <v>4.5620000000000001E-2</v>
      </c>
      <c r="R706" s="86">
        <v>2060942</v>
      </c>
      <c r="S706" s="88">
        <v>1</v>
      </c>
      <c r="T706" s="89">
        <v>99.02</v>
      </c>
      <c r="U706" s="86">
        <v>2040.7449999999999</v>
      </c>
      <c r="W706" s="4" t="s">
        <v>17</v>
      </c>
      <c r="X706" s="87">
        <v>6.3999999999999997E-5</v>
      </c>
      <c r="Y706" s="87">
        <v>1.09274555018605E-2</v>
      </c>
      <c r="Z706" s="87">
        <v>5.8316645776359697E-3</v>
      </c>
    </row>
    <row r="707" spans="1:26" x14ac:dyDescent="0.2">
      <c r="A707" s="7">
        <v>1039</v>
      </c>
      <c r="B707" s="4">
        <v>8056</v>
      </c>
      <c r="C707" s="4" t="s">
        <v>1227</v>
      </c>
      <c r="D707" s="4" t="s">
        <v>1366</v>
      </c>
      <c r="E707" s="4" t="s">
        <v>1367</v>
      </c>
      <c r="F707" s="4" t="s">
        <v>221</v>
      </c>
      <c r="G707" s="4" t="s">
        <v>53</v>
      </c>
      <c r="H707" s="4" t="s">
        <v>53</v>
      </c>
      <c r="I707" s="4" t="s">
        <v>311</v>
      </c>
      <c r="J707" s="4" t="s">
        <v>1225</v>
      </c>
      <c r="K707" s="4" t="s">
        <v>78</v>
      </c>
      <c r="L707" s="4" t="s">
        <v>1212</v>
      </c>
      <c r="M707" s="86">
        <v>3.972</v>
      </c>
      <c r="N707" s="4" t="s">
        <v>1368</v>
      </c>
      <c r="O707" s="91">
        <v>1.0999999999999999E-2</v>
      </c>
      <c r="P707" s="87">
        <v>1.806E-2</v>
      </c>
      <c r="R707" s="86">
        <v>9835132</v>
      </c>
      <c r="S707" s="88">
        <v>1</v>
      </c>
      <c r="T707" s="89">
        <v>102.6</v>
      </c>
      <c r="U707" s="86">
        <v>10090.844999999999</v>
      </c>
      <c r="W707" s="4" t="s">
        <v>17</v>
      </c>
      <c r="X707" s="87">
        <v>4.8200000000000001E-4</v>
      </c>
      <c r="Y707" s="87">
        <v>5.4032854152939902E-2</v>
      </c>
      <c r="Z707" s="87">
        <v>2.8835759755655901E-2</v>
      </c>
    </row>
    <row r="708" spans="1:26" x14ac:dyDescent="0.2">
      <c r="A708" s="7">
        <v>1039</v>
      </c>
      <c r="B708" s="4">
        <v>8056</v>
      </c>
      <c r="C708" s="4" t="s">
        <v>1234</v>
      </c>
      <c r="D708" s="4" t="s">
        <v>1235</v>
      </c>
      <c r="E708" s="4" t="s">
        <v>1236</v>
      </c>
      <c r="F708" s="4" t="s">
        <v>227</v>
      </c>
      <c r="G708" s="4" t="s">
        <v>53</v>
      </c>
      <c r="H708" s="4" t="s">
        <v>53</v>
      </c>
      <c r="I708" s="4" t="s">
        <v>311</v>
      </c>
      <c r="J708" s="4" t="s">
        <v>1225</v>
      </c>
      <c r="K708" s="4" t="s">
        <v>78</v>
      </c>
      <c r="L708" s="4" t="s">
        <v>1212</v>
      </c>
      <c r="M708" s="86">
        <v>0.16</v>
      </c>
      <c r="N708" s="4" t="s">
        <v>1237</v>
      </c>
      <c r="O708" s="91">
        <v>0</v>
      </c>
      <c r="P708" s="87">
        <v>4.3209999999999998E-2</v>
      </c>
      <c r="R708" s="86">
        <v>8264258</v>
      </c>
      <c r="S708" s="88">
        <v>1</v>
      </c>
      <c r="T708" s="89">
        <v>99.33</v>
      </c>
      <c r="U708" s="86">
        <v>8208.8870000000006</v>
      </c>
      <c r="W708" s="4" t="s">
        <v>17</v>
      </c>
      <c r="X708" s="87">
        <v>8.9400000000000005E-4</v>
      </c>
      <c r="Y708" s="87">
        <v>4.3955644994171698E-2</v>
      </c>
      <c r="Z708" s="87">
        <v>2.3457846875332498E-2</v>
      </c>
    </row>
    <row r="709" spans="1:26" x14ac:dyDescent="0.2">
      <c r="A709" s="7">
        <v>1039</v>
      </c>
      <c r="B709" s="4">
        <v>8056</v>
      </c>
      <c r="C709" s="4" t="s">
        <v>1222</v>
      </c>
      <c r="D709" s="4" t="s">
        <v>1369</v>
      </c>
      <c r="E709" s="4" t="s">
        <v>1370</v>
      </c>
      <c r="F709" s="4" t="s">
        <v>223</v>
      </c>
      <c r="G709" s="4" t="s">
        <v>53</v>
      </c>
      <c r="H709" s="4" t="s">
        <v>53</v>
      </c>
      <c r="I709" s="4" t="s">
        <v>311</v>
      </c>
      <c r="J709" s="4" t="s">
        <v>1225</v>
      </c>
      <c r="K709" s="4" t="s">
        <v>78</v>
      </c>
      <c r="L709" s="4" t="s">
        <v>1212</v>
      </c>
      <c r="M709" s="86">
        <v>8.5180000000000007</v>
      </c>
      <c r="N709" s="4" t="s">
        <v>1371</v>
      </c>
      <c r="O709" s="91">
        <v>0.04</v>
      </c>
      <c r="P709" s="87">
        <v>4.8770000000000001E-2</v>
      </c>
      <c r="R709" s="86">
        <v>386252</v>
      </c>
      <c r="S709" s="88">
        <v>1</v>
      </c>
      <c r="T709" s="89">
        <v>94.93</v>
      </c>
      <c r="U709" s="86">
        <v>366.66899999999998</v>
      </c>
      <c r="W709" s="4" t="s">
        <v>17</v>
      </c>
      <c r="X709" s="87">
        <v>2.3E-5</v>
      </c>
      <c r="Y709" s="87">
        <v>1.9633809682339902E-3</v>
      </c>
      <c r="Z709" s="87">
        <v>1.0477992102466401E-3</v>
      </c>
    </row>
    <row r="710" spans="1:26" x14ac:dyDescent="0.2">
      <c r="A710" s="7">
        <v>1039</v>
      </c>
      <c r="B710" s="4">
        <v>8056</v>
      </c>
      <c r="C710" s="4" t="s">
        <v>1222</v>
      </c>
      <c r="D710" s="4" t="s">
        <v>1372</v>
      </c>
      <c r="E710" s="4" t="s">
        <v>1373</v>
      </c>
      <c r="F710" s="4" t="s">
        <v>223</v>
      </c>
      <c r="G710" s="4" t="s">
        <v>53</v>
      </c>
      <c r="H710" s="4" t="s">
        <v>53</v>
      </c>
      <c r="I710" s="4" t="s">
        <v>311</v>
      </c>
      <c r="J710" s="4" t="s">
        <v>1225</v>
      </c>
      <c r="K710" s="4" t="s">
        <v>78</v>
      </c>
      <c r="L710" s="4" t="s">
        <v>1212</v>
      </c>
      <c r="M710" s="86">
        <v>2.89</v>
      </c>
      <c r="N710" s="4" t="s">
        <v>1374</v>
      </c>
      <c r="O710" s="91">
        <v>3.7499999999999999E-2</v>
      </c>
      <c r="P710" s="87">
        <v>4.453E-2</v>
      </c>
      <c r="R710" s="86">
        <v>2663097</v>
      </c>
      <c r="S710" s="88">
        <v>1</v>
      </c>
      <c r="T710" s="89">
        <v>98.09</v>
      </c>
      <c r="U710" s="86">
        <v>2612.232</v>
      </c>
      <c r="W710" s="4" t="s">
        <v>17</v>
      </c>
      <c r="X710" s="87">
        <v>1.5799999999999999E-4</v>
      </c>
      <c r="Y710" s="87">
        <v>1.39875636159507E-2</v>
      </c>
      <c r="Z710" s="87">
        <v>7.4647551072325397E-3</v>
      </c>
    </row>
    <row r="711" spans="1:26" x14ac:dyDescent="0.2">
      <c r="A711" s="7">
        <v>1039</v>
      </c>
      <c r="B711" s="4">
        <v>8056</v>
      </c>
      <c r="C711" s="4" t="s">
        <v>1227</v>
      </c>
      <c r="D711" s="4" t="s">
        <v>1375</v>
      </c>
      <c r="E711" s="4" t="s">
        <v>1376</v>
      </c>
      <c r="F711" s="4" t="s">
        <v>221</v>
      </c>
      <c r="G711" s="4" t="s">
        <v>53</v>
      </c>
      <c r="H711" s="4" t="s">
        <v>53</v>
      </c>
      <c r="I711" s="4" t="s">
        <v>311</v>
      </c>
      <c r="J711" s="4" t="s">
        <v>1225</v>
      </c>
      <c r="K711" s="4" t="s">
        <v>78</v>
      </c>
      <c r="L711" s="4" t="s">
        <v>1212</v>
      </c>
      <c r="M711" s="86">
        <v>8.4309999999999992</v>
      </c>
      <c r="N711" s="4" t="s">
        <v>1377</v>
      </c>
      <c r="O711" s="91">
        <v>1.6E-2</v>
      </c>
      <c r="P711" s="87">
        <v>2.128E-2</v>
      </c>
      <c r="R711" s="86">
        <v>3262819</v>
      </c>
      <c r="S711" s="88">
        <v>1</v>
      </c>
      <c r="T711" s="89">
        <v>100.1</v>
      </c>
      <c r="U711" s="86">
        <v>3266.0819999999999</v>
      </c>
      <c r="W711" s="4" t="s">
        <v>17</v>
      </c>
      <c r="X711" s="87">
        <v>3.39E-4</v>
      </c>
      <c r="Y711" s="87">
        <v>1.7488695448446501E-2</v>
      </c>
      <c r="Z711" s="87">
        <v>9.3332071440057097E-3</v>
      </c>
    </row>
    <row r="712" spans="1:26" x14ac:dyDescent="0.2">
      <c r="A712" s="7">
        <v>1039</v>
      </c>
      <c r="B712" s="4">
        <v>8056</v>
      </c>
      <c r="C712" s="4" t="s">
        <v>1234</v>
      </c>
      <c r="D712" s="4" t="s">
        <v>1238</v>
      </c>
      <c r="E712" s="4" t="s">
        <v>1239</v>
      </c>
      <c r="F712" s="4" t="s">
        <v>227</v>
      </c>
      <c r="G712" s="4" t="s">
        <v>53</v>
      </c>
      <c r="H712" s="4" t="s">
        <v>53</v>
      </c>
      <c r="I712" s="4" t="s">
        <v>311</v>
      </c>
      <c r="J712" s="4" t="s">
        <v>1225</v>
      </c>
      <c r="K712" s="4" t="s">
        <v>78</v>
      </c>
      <c r="L712" s="4" t="s">
        <v>1212</v>
      </c>
      <c r="M712" s="86">
        <v>0.40799999999999997</v>
      </c>
      <c r="N712" s="4" t="s">
        <v>1240</v>
      </c>
      <c r="O712" s="91">
        <v>0</v>
      </c>
      <c r="P712" s="87">
        <v>4.342E-2</v>
      </c>
      <c r="R712" s="86">
        <v>12480222</v>
      </c>
      <c r="S712" s="88">
        <v>1</v>
      </c>
      <c r="T712" s="89">
        <v>98.28</v>
      </c>
      <c r="U712" s="86">
        <v>12265.562</v>
      </c>
      <c r="W712" s="4" t="s">
        <v>17</v>
      </c>
      <c r="X712" s="87">
        <v>1.346E-3</v>
      </c>
      <c r="Y712" s="87">
        <v>6.56776815112559E-2</v>
      </c>
      <c r="Z712" s="87">
        <v>3.5050264789020402E-2</v>
      </c>
    </row>
    <row r="713" spans="1:26" x14ac:dyDescent="0.2">
      <c r="A713" s="7">
        <v>1039</v>
      </c>
      <c r="B713" s="4">
        <v>8056</v>
      </c>
      <c r="C713" s="4" t="s">
        <v>1234</v>
      </c>
      <c r="D713" s="4" t="s">
        <v>1241</v>
      </c>
      <c r="E713" s="4" t="s">
        <v>1242</v>
      </c>
      <c r="F713" s="4" t="s">
        <v>227</v>
      </c>
      <c r="G713" s="4" t="s">
        <v>53</v>
      </c>
      <c r="H713" s="4" t="s">
        <v>53</v>
      </c>
      <c r="I713" s="4" t="s">
        <v>311</v>
      </c>
      <c r="J713" s="4" t="s">
        <v>1225</v>
      </c>
      <c r="K713" s="4" t="s">
        <v>78</v>
      </c>
      <c r="L713" s="4" t="s">
        <v>1212</v>
      </c>
      <c r="M713" s="86">
        <v>0.65800000000000003</v>
      </c>
      <c r="N713" s="4" t="s">
        <v>1243</v>
      </c>
      <c r="O713" s="91">
        <v>0</v>
      </c>
      <c r="P713" s="87">
        <v>4.1689999999999998E-2</v>
      </c>
      <c r="R713" s="86">
        <v>10159226</v>
      </c>
      <c r="S713" s="88">
        <v>1</v>
      </c>
      <c r="T713" s="89">
        <v>97.35</v>
      </c>
      <c r="U713" s="86">
        <v>9890.0069999999996</v>
      </c>
      <c r="W713" s="4" t="s">
        <v>17</v>
      </c>
      <c r="X713" s="87">
        <v>1.3669999999999999E-3</v>
      </c>
      <c r="Y713" s="87">
        <v>5.2957433842545101E-2</v>
      </c>
      <c r="Z713" s="87">
        <v>2.82618392735152E-2</v>
      </c>
    </row>
    <row r="714" spans="1:26" x14ac:dyDescent="0.2">
      <c r="A714" s="7">
        <v>1039</v>
      </c>
      <c r="B714" s="4">
        <v>8056</v>
      </c>
      <c r="C714" s="4" t="s">
        <v>1244</v>
      </c>
      <c r="D714" s="4" t="s">
        <v>1245</v>
      </c>
      <c r="E714" s="4" t="s">
        <v>1246</v>
      </c>
      <c r="F714" s="4" t="s">
        <v>227</v>
      </c>
      <c r="G714" s="4" t="s">
        <v>53</v>
      </c>
      <c r="H714" s="4" t="s">
        <v>53</v>
      </c>
      <c r="I714" s="4" t="s">
        <v>311</v>
      </c>
      <c r="J714" s="4" t="s">
        <v>1225</v>
      </c>
      <c r="K714" s="4" t="s">
        <v>78</v>
      </c>
      <c r="L714" s="4" t="s">
        <v>1212</v>
      </c>
      <c r="M714" s="86">
        <v>0.03</v>
      </c>
      <c r="N714" s="4" t="s">
        <v>1247</v>
      </c>
      <c r="O714" s="91">
        <v>0</v>
      </c>
      <c r="P714" s="87">
        <v>0.11574</v>
      </c>
      <c r="Q714" s="86">
        <v>3244.76</v>
      </c>
      <c r="R714" s="86">
        <v>0</v>
      </c>
      <c r="S714" s="88">
        <v>1</v>
      </c>
      <c r="T714" s="89">
        <v>0</v>
      </c>
      <c r="U714" s="86">
        <v>3244.76</v>
      </c>
      <c r="W714" s="4" t="s">
        <v>17</v>
      </c>
      <c r="X714" s="87">
        <v>0</v>
      </c>
      <c r="Y714" s="87">
        <v>1.7374524763337298E-2</v>
      </c>
      <c r="Z714" s="87">
        <v>9.2722775762721799E-3</v>
      </c>
    </row>
    <row r="715" spans="1:26" x14ac:dyDescent="0.2">
      <c r="A715" s="7">
        <v>1039</v>
      </c>
      <c r="B715" s="4">
        <v>8056</v>
      </c>
      <c r="C715" s="4" t="s">
        <v>1244</v>
      </c>
      <c r="D715" s="4" t="s">
        <v>1248</v>
      </c>
      <c r="E715" s="4" t="s">
        <v>1249</v>
      </c>
      <c r="F715" s="4" t="s">
        <v>227</v>
      </c>
      <c r="G715" s="4" t="s">
        <v>53</v>
      </c>
      <c r="H715" s="4" t="s">
        <v>53</v>
      </c>
      <c r="I715" s="4" t="s">
        <v>311</v>
      </c>
      <c r="J715" s="4" t="s">
        <v>1225</v>
      </c>
      <c r="K715" s="4" t="s">
        <v>78</v>
      </c>
      <c r="L715" s="4" t="s">
        <v>1212</v>
      </c>
      <c r="M715" s="86">
        <v>0.1</v>
      </c>
      <c r="N715" s="4" t="s">
        <v>1250</v>
      </c>
      <c r="O715" s="91">
        <v>0</v>
      </c>
      <c r="P715" s="87">
        <v>4.487E-2</v>
      </c>
      <c r="R715" s="86">
        <v>7383633</v>
      </c>
      <c r="S715" s="88">
        <v>1</v>
      </c>
      <c r="T715" s="89">
        <v>99.58</v>
      </c>
      <c r="U715" s="86">
        <v>7352.6220000000003</v>
      </c>
      <c r="W715" s="4" t="s">
        <v>17</v>
      </c>
      <c r="X715" s="87">
        <v>1.85E-4</v>
      </c>
      <c r="Y715" s="87">
        <v>3.9370649453705803E-2</v>
      </c>
      <c r="Z715" s="87">
        <v>2.10109683611714E-2</v>
      </c>
    </row>
    <row r="716" spans="1:26" x14ac:dyDescent="0.2">
      <c r="A716" s="7">
        <v>1039</v>
      </c>
      <c r="B716" s="4">
        <v>8056</v>
      </c>
      <c r="C716" s="4" t="s">
        <v>1244</v>
      </c>
      <c r="D716" s="4" t="s">
        <v>1251</v>
      </c>
      <c r="E716" s="4" t="s">
        <v>1252</v>
      </c>
      <c r="F716" s="4" t="s">
        <v>227</v>
      </c>
      <c r="G716" s="4" t="s">
        <v>53</v>
      </c>
      <c r="H716" s="4" t="s">
        <v>53</v>
      </c>
      <c r="I716" s="4" t="s">
        <v>311</v>
      </c>
      <c r="J716" s="4" t="s">
        <v>1225</v>
      </c>
      <c r="K716" s="4" t="s">
        <v>78</v>
      </c>
      <c r="L716" s="4" t="s">
        <v>1212</v>
      </c>
      <c r="M716" s="86">
        <v>0.18</v>
      </c>
      <c r="N716" s="4" t="s">
        <v>1253</v>
      </c>
      <c r="O716" s="91">
        <v>0</v>
      </c>
      <c r="P716" s="87">
        <v>4.3360000000000003E-2</v>
      </c>
      <c r="R716" s="86">
        <v>6285166</v>
      </c>
      <c r="S716" s="88">
        <v>1</v>
      </c>
      <c r="T716" s="89">
        <v>99.27</v>
      </c>
      <c r="U716" s="86">
        <v>6239.2839999999997</v>
      </c>
      <c r="W716" s="4" t="s">
        <v>17</v>
      </c>
      <c r="X716" s="87">
        <v>1.5699999999999999E-4</v>
      </c>
      <c r="Y716" s="87">
        <v>3.3409127137548601E-2</v>
      </c>
      <c r="Z716" s="87">
        <v>1.78294776185185E-2</v>
      </c>
    </row>
    <row r="717" spans="1:26" x14ac:dyDescent="0.2">
      <c r="A717" s="7">
        <v>1039</v>
      </c>
      <c r="B717" s="4">
        <v>8056</v>
      </c>
      <c r="C717" s="4" t="s">
        <v>1244</v>
      </c>
      <c r="D717" s="4" t="s">
        <v>1254</v>
      </c>
      <c r="E717" s="4" t="s">
        <v>1255</v>
      </c>
      <c r="F717" s="4" t="s">
        <v>227</v>
      </c>
      <c r="G717" s="4" t="s">
        <v>53</v>
      </c>
      <c r="H717" s="4" t="s">
        <v>53</v>
      </c>
      <c r="I717" s="4" t="s">
        <v>311</v>
      </c>
      <c r="J717" s="4" t="s">
        <v>1225</v>
      </c>
      <c r="K717" s="4" t="s">
        <v>78</v>
      </c>
      <c r="L717" s="4" t="s">
        <v>1212</v>
      </c>
      <c r="M717" s="86">
        <v>0.23</v>
      </c>
      <c r="N717" s="4" t="s">
        <v>1256</v>
      </c>
      <c r="O717" s="91">
        <v>0</v>
      </c>
      <c r="P717" s="87">
        <v>4.3630000000000002E-2</v>
      </c>
      <c r="R717" s="86">
        <v>4165670</v>
      </c>
      <c r="S717" s="88">
        <v>1</v>
      </c>
      <c r="T717" s="89">
        <v>98.86</v>
      </c>
      <c r="U717" s="86">
        <v>4118.1809999999996</v>
      </c>
      <c r="W717" s="4" t="s">
        <v>17</v>
      </c>
      <c r="X717" s="87">
        <v>3.4699999999999998E-4</v>
      </c>
      <c r="Y717" s="87">
        <v>2.2051382553404001E-2</v>
      </c>
      <c r="Z717" s="87">
        <v>1.1768180296199001E-2</v>
      </c>
    </row>
    <row r="718" spans="1:26" x14ac:dyDescent="0.2">
      <c r="A718" s="7">
        <v>1039</v>
      </c>
      <c r="B718" s="4">
        <v>8056</v>
      </c>
      <c r="C718" s="4" t="s">
        <v>1244</v>
      </c>
      <c r="D718" s="4" t="s">
        <v>1257</v>
      </c>
      <c r="E718" s="4" t="s">
        <v>1258</v>
      </c>
      <c r="F718" s="4" t="s">
        <v>227</v>
      </c>
      <c r="G718" s="4" t="s">
        <v>53</v>
      </c>
      <c r="H718" s="4" t="s">
        <v>53</v>
      </c>
      <c r="I718" s="4" t="s">
        <v>311</v>
      </c>
      <c r="J718" s="4" t="s">
        <v>1225</v>
      </c>
      <c r="K718" s="4" t="s">
        <v>78</v>
      </c>
      <c r="L718" s="4" t="s">
        <v>1212</v>
      </c>
      <c r="M718" s="86">
        <v>0.35</v>
      </c>
      <c r="N718" s="4" t="s">
        <v>1259</v>
      </c>
      <c r="O718" s="91">
        <v>0</v>
      </c>
      <c r="P718" s="87">
        <v>4.2909999999999997E-2</v>
      </c>
      <c r="R718" s="86">
        <v>4908676</v>
      </c>
      <c r="S718" s="88">
        <v>1</v>
      </c>
      <c r="T718" s="89">
        <v>98.56</v>
      </c>
      <c r="U718" s="86">
        <v>4837.991</v>
      </c>
      <c r="W718" s="4" t="s">
        <v>17</v>
      </c>
      <c r="X718" s="87">
        <v>4.0900000000000002E-4</v>
      </c>
      <c r="Y718" s="87">
        <v>2.5905705067269E-2</v>
      </c>
      <c r="Z718" s="87">
        <v>1.38251199077183E-2</v>
      </c>
    </row>
    <row r="719" spans="1:26" x14ac:dyDescent="0.2">
      <c r="A719" s="7">
        <v>1039</v>
      </c>
      <c r="B719" s="4">
        <v>8056</v>
      </c>
      <c r="C719" s="4" t="s">
        <v>1244</v>
      </c>
      <c r="D719" s="4" t="s">
        <v>1260</v>
      </c>
      <c r="E719" s="4" t="s">
        <v>1261</v>
      </c>
      <c r="F719" s="4" t="s">
        <v>227</v>
      </c>
      <c r="G719" s="4" t="s">
        <v>53</v>
      </c>
      <c r="H719" s="4" t="s">
        <v>53</v>
      </c>
      <c r="I719" s="4" t="s">
        <v>311</v>
      </c>
      <c r="J719" s="4" t="s">
        <v>1225</v>
      </c>
      <c r="K719" s="4" t="s">
        <v>78</v>
      </c>
      <c r="L719" s="4" t="s">
        <v>1212</v>
      </c>
      <c r="M719" s="86">
        <v>0.42</v>
      </c>
      <c r="N719" s="4" t="s">
        <v>1262</v>
      </c>
      <c r="O719" s="91">
        <v>0</v>
      </c>
      <c r="P719" s="87">
        <v>4.3490000000000001E-2</v>
      </c>
      <c r="R719" s="86">
        <v>4952373</v>
      </c>
      <c r="S719" s="88">
        <v>1</v>
      </c>
      <c r="T719" s="89">
        <v>98.22</v>
      </c>
      <c r="U719" s="86">
        <v>4864.2209999999995</v>
      </c>
      <c r="W719" s="4" t="s">
        <v>17</v>
      </c>
      <c r="X719" s="87">
        <v>4.1300000000000001E-4</v>
      </c>
      <c r="Y719" s="87">
        <v>2.60461556661769E-2</v>
      </c>
      <c r="Z719" s="87">
        <v>1.3900074299655099E-2</v>
      </c>
    </row>
    <row r="720" spans="1:26" x14ac:dyDescent="0.2">
      <c r="A720" s="7">
        <v>1039</v>
      </c>
      <c r="B720" s="4">
        <v>8056</v>
      </c>
      <c r="C720" s="4" t="s">
        <v>1244</v>
      </c>
      <c r="D720" s="4" t="s">
        <v>1263</v>
      </c>
      <c r="E720" s="4" t="s">
        <v>1264</v>
      </c>
      <c r="F720" s="4" t="s">
        <v>227</v>
      </c>
      <c r="G720" s="4" t="s">
        <v>53</v>
      </c>
      <c r="H720" s="4" t="s">
        <v>53</v>
      </c>
      <c r="I720" s="4" t="s">
        <v>311</v>
      </c>
      <c r="J720" s="4" t="s">
        <v>1225</v>
      </c>
      <c r="K720" s="4" t="s">
        <v>78</v>
      </c>
      <c r="L720" s="4" t="s">
        <v>1212</v>
      </c>
      <c r="M720" s="86">
        <v>0.5</v>
      </c>
      <c r="N720" s="4" t="s">
        <v>1265</v>
      </c>
      <c r="O720" s="91">
        <v>0</v>
      </c>
      <c r="P720" s="87">
        <v>4.3479999999999998E-2</v>
      </c>
      <c r="R720" s="86">
        <v>8033017</v>
      </c>
      <c r="S720" s="88">
        <v>1</v>
      </c>
      <c r="T720" s="89">
        <v>97.9</v>
      </c>
      <c r="U720" s="86">
        <v>7864.3239999999996</v>
      </c>
      <c r="W720" s="4" t="s">
        <v>17</v>
      </c>
      <c r="X720" s="87">
        <v>6.69E-4</v>
      </c>
      <c r="Y720" s="87">
        <v>4.2110629409325397E-2</v>
      </c>
      <c r="Z720" s="87">
        <v>2.2473215821058001E-2</v>
      </c>
    </row>
    <row r="721" spans="1:26" x14ac:dyDescent="0.2">
      <c r="A721" s="7">
        <v>1039</v>
      </c>
      <c r="B721" s="4">
        <v>8056</v>
      </c>
      <c r="C721" s="4" t="s">
        <v>1244</v>
      </c>
      <c r="D721" s="4" t="s">
        <v>1266</v>
      </c>
      <c r="E721" s="4" t="s">
        <v>1267</v>
      </c>
      <c r="F721" s="4" t="s">
        <v>227</v>
      </c>
      <c r="G721" s="4" t="s">
        <v>53</v>
      </c>
      <c r="H721" s="4" t="s">
        <v>53</v>
      </c>
      <c r="I721" s="4" t="s">
        <v>311</v>
      </c>
      <c r="J721" s="4" t="s">
        <v>1225</v>
      </c>
      <c r="K721" s="4" t="s">
        <v>78</v>
      </c>
      <c r="L721" s="4" t="s">
        <v>1212</v>
      </c>
      <c r="M721" s="86">
        <v>0.55600000000000005</v>
      </c>
      <c r="N721" s="4" t="s">
        <v>1268</v>
      </c>
      <c r="O721" s="91">
        <v>0</v>
      </c>
      <c r="P721" s="87">
        <v>4.3150000000000001E-2</v>
      </c>
      <c r="R721" s="86">
        <v>7891380</v>
      </c>
      <c r="S721" s="88">
        <v>1</v>
      </c>
      <c r="T721" s="89">
        <v>97.52</v>
      </c>
      <c r="U721" s="86">
        <v>7695.674</v>
      </c>
      <c r="W721" s="4" t="s">
        <v>17</v>
      </c>
      <c r="X721" s="87">
        <v>5.6400000000000005E-4</v>
      </c>
      <c r="Y721" s="87">
        <v>4.1207569925565402E-2</v>
      </c>
      <c r="Z721" s="87">
        <v>2.1991279289534701E-2</v>
      </c>
    </row>
    <row r="722" spans="1:26" x14ac:dyDescent="0.2">
      <c r="A722" s="7">
        <v>1039</v>
      </c>
      <c r="B722" s="4">
        <v>8056</v>
      </c>
      <c r="C722" s="4" t="s">
        <v>1244</v>
      </c>
      <c r="D722" s="4" t="s">
        <v>1269</v>
      </c>
      <c r="E722" s="4" t="s">
        <v>1270</v>
      </c>
      <c r="F722" s="4" t="s">
        <v>227</v>
      </c>
      <c r="G722" s="4" t="s">
        <v>53</v>
      </c>
      <c r="H722" s="4" t="s">
        <v>53</v>
      </c>
      <c r="I722" s="4" t="s">
        <v>311</v>
      </c>
      <c r="J722" s="4" t="s">
        <v>1225</v>
      </c>
      <c r="K722" s="4" t="s">
        <v>78</v>
      </c>
      <c r="L722" s="4" t="s">
        <v>1212</v>
      </c>
      <c r="M722" s="86">
        <v>0.63300000000000001</v>
      </c>
      <c r="N722" s="4" t="s">
        <v>1271</v>
      </c>
      <c r="O722" s="91">
        <v>0</v>
      </c>
      <c r="P722" s="87">
        <v>4.2900000000000001E-2</v>
      </c>
      <c r="R722" s="86">
        <v>6326751</v>
      </c>
      <c r="S722" s="88">
        <v>1</v>
      </c>
      <c r="T722" s="89">
        <v>97.22</v>
      </c>
      <c r="U722" s="86">
        <v>6150.8670000000002</v>
      </c>
      <c r="W722" s="4" t="s">
        <v>17</v>
      </c>
      <c r="X722" s="87">
        <v>5.2700000000000002E-4</v>
      </c>
      <c r="Y722" s="87">
        <v>3.2935686030882497E-2</v>
      </c>
      <c r="Z722" s="87">
        <v>1.7576815895863001E-2</v>
      </c>
    </row>
    <row r="723" spans="1:26" x14ac:dyDescent="0.2">
      <c r="A723" s="7">
        <v>1039</v>
      </c>
      <c r="B723" s="4">
        <v>8056</v>
      </c>
      <c r="C723" s="4" t="s">
        <v>1244</v>
      </c>
      <c r="D723" s="4" t="s">
        <v>1272</v>
      </c>
      <c r="E723" s="4" t="s">
        <v>1273</v>
      </c>
      <c r="F723" s="4" t="s">
        <v>227</v>
      </c>
      <c r="G723" s="4" t="s">
        <v>53</v>
      </c>
      <c r="H723" s="4" t="s">
        <v>53</v>
      </c>
      <c r="I723" s="4" t="s">
        <v>311</v>
      </c>
      <c r="J723" s="4" t="s">
        <v>1225</v>
      </c>
      <c r="K723" s="4" t="s">
        <v>78</v>
      </c>
      <c r="L723" s="4" t="s">
        <v>1212</v>
      </c>
      <c r="M723" s="86">
        <v>0.748</v>
      </c>
      <c r="N723" s="4" t="s">
        <v>1274</v>
      </c>
      <c r="O723" s="91">
        <v>0</v>
      </c>
      <c r="P723" s="87">
        <v>4.2999999999999997E-2</v>
      </c>
      <c r="R723" s="86">
        <v>5765311</v>
      </c>
      <c r="S723" s="88">
        <v>1</v>
      </c>
      <c r="T723" s="89">
        <v>96.9</v>
      </c>
      <c r="U723" s="86">
        <v>5586.5860000000002</v>
      </c>
      <c r="W723" s="4" t="s">
        <v>17</v>
      </c>
      <c r="X723" s="87">
        <v>4.8000000000000001E-4</v>
      </c>
      <c r="Y723" s="87">
        <v>2.99141640789975E-2</v>
      </c>
      <c r="Z723" s="87">
        <v>1.59643176766429E-2</v>
      </c>
    </row>
    <row r="724" spans="1:26" x14ac:dyDescent="0.2">
      <c r="A724" s="7">
        <v>1039</v>
      </c>
      <c r="B724" s="4">
        <v>8056</v>
      </c>
      <c r="C724" s="4" t="s">
        <v>1244</v>
      </c>
      <c r="D724" s="4" t="s">
        <v>1275</v>
      </c>
      <c r="E724" s="4" t="s">
        <v>1276</v>
      </c>
      <c r="F724" s="4" t="s">
        <v>227</v>
      </c>
      <c r="G724" s="4" t="s">
        <v>53</v>
      </c>
      <c r="H724" s="4" t="s">
        <v>53</v>
      </c>
      <c r="I724" s="4" t="s">
        <v>311</v>
      </c>
      <c r="J724" s="4" t="s">
        <v>1225</v>
      </c>
      <c r="K724" s="4" t="s">
        <v>78</v>
      </c>
      <c r="L724" s="4" t="s">
        <v>1212</v>
      </c>
      <c r="M724" s="86">
        <v>0.85</v>
      </c>
      <c r="N724" s="4" t="s">
        <v>1277</v>
      </c>
      <c r="O724" s="91">
        <v>0</v>
      </c>
      <c r="P724" s="87">
        <v>4.3380000000000002E-2</v>
      </c>
      <c r="R724" s="86">
        <v>3902281</v>
      </c>
      <c r="S724" s="88">
        <v>1</v>
      </c>
      <c r="T724" s="89">
        <v>96.48</v>
      </c>
      <c r="U724" s="86">
        <v>3764.9209999999998</v>
      </c>
      <c r="W724" s="4" t="s">
        <v>17</v>
      </c>
      <c r="X724" s="87">
        <v>3.2499999999999999E-4</v>
      </c>
      <c r="Y724" s="87">
        <v>2.0159798594363499E-2</v>
      </c>
      <c r="Z724" s="87">
        <v>1.07586970576095E-2</v>
      </c>
    </row>
    <row r="725" spans="1:26" x14ac:dyDescent="0.2">
      <c r="A725" s="7">
        <v>1039</v>
      </c>
      <c r="B725" s="4">
        <v>8056</v>
      </c>
      <c r="C725" s="4" t="s">
        <v>1244</v>
      </c>
      <c r="D725" s="4" t="s">
        <v>1278</v>
      </c>
      <c r="E725" s="4" t="s">
        <v>1279</v>
      </c>
      <c r="F725" s="4" t="s">
        <v>227</v>
      </c>
      <c r="G725" s="4" t="s">
        <v>53</v>
      </c>
      <c r="H725" s="4" t="s">
        <v>53</v>
      </c>
      <c r="I725" s="4" t="s">
        <v>311</v>
      </c>
      <c r="J725" s="4" t="s">
        <v>1225</v>
      </c>
      <c r="K725" s="4" t="s">
        <v>78</v>
      </c>
      <c r="L725" s="4" t="s">
        <v>1212</v>
      </c>
      <c r="M725" s="86">
        <v>0.92</v>
      </c>
      <c r="N725" s="4" t="s">
        <v>1280</v>
      </c>
      <c r="O725" s="91">
        <v>0</v>
      </c>
      <c r="P725" s="87">
        <v>4.2979999999999997E-2</v>
      </c>
      <c r="R725" s="86">
        <v>5873200</v>
      </c>
      <c r="S725" s="88">
        <v>1</v>
      </c>
      <c r="T725" s="89">
        <v>96.2</v>
      </c>
      <c r="U725" s="86">
        <v>5650.018</v>
      </c>
      <c r="W725" s="4" t="s">
        <v>17</v>
      </c>
      <c r="X725" s="87">
        <v>4.8899999999999996E-4</v>
      </c>
      <c r="Y725" s="87">
        <v>3.0253819883169001E-2</v>
      </c>
      <c r="Z725" s="87">
        <v>1.6145582081832002E-2</v>
      </c>
    </row>
    <row r="726" spans="1:26" x14ac:dyDescent="0.2">
      <c r="A726" s="7">
        <v>1039</v>
      </c>
      <c r="B726" s="4">
        <v>8056</v>
      </c>
      <c r="C726" s="4" t="s">
        <v>1227</v>
      </c>
      <c r="D726" s="4" t="s">
        <v>1228</v>
      </c>
      <c r="E726" s="4" t="s">
        <v>1229</v>
      </c>
      <c r="F726" s="4" t="s">
        <v>221</v>
      </c>
      <c r="G726" s="4" t="s">
        <v>53</v>
      </c>
      <c r="H726" s="4" t="s">
        <v>53</v>
      </c>
      <c r="I726" s="4" t="s">
        <v>311</v>
      </c>
      <c r="J726" s="4" t="s">
        <v>1225</v>
      </c>
      <c r="K726" s="4" t="s">
        <v>78</v>
      </c>
      <c r="L726" s="4" t="s">
        <v>1212</v>
      </c>
      <c r="M726" s="86">
        <v>1.0720000000000001</v>
      </c>
      <c r="N726" s="4" t="s">
        <v>1230</v>
      </c>
      <c r="O726" s="91">
        <v>7.4999999999999997E-3</v>
      </c>
      <c r="P726" s="87">
        <v>1.303E-2</v>
      </c>
      <c r="R726" s="86">
        <v>1100000</v>
      </c>
      <c r="S726" s="88">
        <v>1</v>
      </c>
      <c r="T726" s="89">
        <v>116.02</v>
      </c>
      <c r="U726" s="86">
        <v>1276.22</v>
      </c>
      <c r="W726" s="4" t="s">
        <v>17</v>
      </c>
      <c r="X726" s="87">
        <v>5.1E-5</v>
      </c>
      <c r="Y726" s="87">
        <v>6.83369987101245E-3</v>
      </c>
      <c r="Z726" s="87">
        <v>3.6469464886124299E-3</v>
      </c>
    </row>
    <row r="727" spans="1:26" x14ac:dyDescent="0.2">
      <c r="A727" s="7">
        <v>1039</v>
      </c>
      <c r="B727" s="4">
        <v>8056</v>
      </c>
      <c r="C727" s="4" t="s">
        <v>1281</v>
      </c>
      <c r="D727" s="4" t="s">
        <v>1282</v>
      </c>
      <c r="E727" s="4" t="s">
        <v>1283</v>
      </c>
      <c r="F727" s="4" t="s">
        <v>225</v>
      </c>
      <c r="G727" s="4" t="s">
        <v>61</v>
      </c>
      <c r="H727" s="4" t="s">
        <v>314</v>
      </c>
      <c r="I727" s="4" t="s">
        <v>1143</v>
      </c>
      <c r="J727" s="4" t="s">
        <v>1284</v>
      </c>
      <c r="K727" s="4" t="s">
        <v>101</v>
      </c>
      <c r="L727" s="4" t="s">
        <v>1206</v>
      </c>
      <c r="M727" s="86">
        <v>0.497</v>
      </c>
      <c r="N727" s="4" t="s">
        <v>1285</v>
      </c>
      <c r="O727" s="91">
        <v>1.25E-3</v>
      </c>
      <c r="P727" s="87">
        <v>3.9370000000000002E-2</v>
      </c>
      <c r="R727" s="86">
        <v>883000</v>
      </c>
      <c r="S727" s="88">
        <v>3.71</v>
      </c>
      <c r="T727" s="89">
        <v>119.768</v>
      </c>
      <c r="U727" s="86">
        <v>3923.5079999999998</v>
      </c>
      <c r="W727" s="4" t="s">
        <v>17</v>
      </c>
      <c r="X727" s="87">
        <v>2.5000000000000001E-5</v>
      </c>
      <c r="Y727" s="87">
        <v>2.1008979088704902E-2</v>
      </c>
      <c r="Z727" s="87">
        <v>1.1211879942502201E-2</v>
      </c>
    </row>
    <row r="728" spans="1:26" x14ac:dyDescent="0.2">
      <c r="A728" s="7">
        <v>1039</v>
      </c>
      <c r="B728" s="4">
        <v>8056</v>
      </c>
      <c r="C728" s="4" t="s">
        <v>1286</v>
      </c>
      <c r="D728" s="4" t="s">
        <v>1290</v>
      </c>
      <c r="E728" s="4" t="s">
        <v>1291</v>
      </c>
      <c r="F728" s="4" t="s">
        <v>225</v>
      </c>
      <c r="G728" s="4" t="s">
        <v>61</v>
      </c>
      <c r="H728" s="4" t="s">
        <v>314</v>
      </c>
      <c r="I728" s="4" t="s">
        <v>1143</v>
      </c>
      <c r="J728" s="4" t="s">
        <v>1284</v>
      </c>
      <c r="K728" s="4" t="s">
        <v>101</v>
      </c>
      <c r="L728" s="4" t="s">
        <v>1206</v>
      </c>
      <c r="M728" s="86">
        <v>0.126</v>
      </c>
      <c r="N728" s="4" t="s">
        <v>1292</v>
      </c>
      <c r="O728" s="91">
        <v>6.2500000000000003E-3</v>
      </c>
      <c r="P728" s="87">
        <v>5.3190000000000001E-2</v>
      </c>
      <c r="R728" s="86">
        <v>244000</v>
      </c>
      <c r="S728" s="88">
        <v>3.71</v>
      </c>
      <c r="T728" s="89">
        <v>100.116</v>
      </c>
      <c r="U728" s="86">
        <v>906.29</v>
      </c>
      <c r="W728" s="4" t="s">
        <v>17</v>
      </c>
      <c r="X728" s="87">
        <v>3.9999999999999998E-6</v>
      </c>
      <c r="Y728" s="87">
        <v>4.8528572496536497E-3</v>
      </c>
      <c r="Z728" s="87">
        <v>2.58982850292191E-3</v>
      </c>
    </row>
    <row r="729" spans="1:26" x14ac:dyDescent="0.2">
      <c r="A729" s="7">
        <v>1039</v>
      </c>
      <c r="B729" s="4">
        <v>8056</v>
      </c>
      <c r="C729" s="4" t="s">
        <v>1281</v>
      </c>
      <c r="D729" s="4" t="s">
        <v>1296</v>
      </c>
      <c r="E729" s="4" t="s">
        <v>1297</v>
      </c>
      <c r="F729" s="4" t="s">
        <v>225</v>
      </c>
      <c r="G729" s="4" t="s">
        <v>61</v>
      </c>
      <c r="H729" s="4" t="s">
        <v>314</v>
      </c>
      <c r="I729" s="4" t="s">
        <v>1143</v>
      </c>
      <c r="J729" s="4" t="s">
        <v>1284</v>
      </c>
      <c r="K729" s="4" t="s">
        <v>101</v>
      </c>
      <c r="L729" s="4" t="s">
        <v>1206</v>
      </c>
      <c r="M729" s="86">
        <v>0.247</v>
      </c>
      <c r="N729" s="4" t="s">
        <v>1298</v>
      </c>
      <c r="O729" s="91">
        <v>1.125E-2</v>
      </c>
      <c r="P729" s="87">
        <v>4.9250000000000002E-2</v>
      </c>
      <c r="R729" s="86">
        <v>532000</v>
      </c>
      <c r="S729" s="88">
        <v>3.71</v>
      </c>
      <c r="T729" s="89">
        <v>102.092</v>
      </c>
      <c r="U729" s="86">
        <v>2015.002</v>
      </c>
      <c r="W729" s="4" t="s">
        <v>17</v>
      </c>
      <c r="X729" s="87">
        <v>9.0000000000000002E-6</v>
      </c>
      <c r="Y729" s="87">
        <v>1.0789610821126399E-2</v>
      </c>
      <c r="Z729" s="87">
        <v>5.7581008882925597E-3</v>
      </c>
    </row>
    <row r="730" spans="1:26" x14ac:dyDescent="0.2">
      <c r="A730" s="7">
        <v>1039</v>
      </c>
      <c r="B730" s="4">
        <v>8056</v>
      </c>
      <c r="C730" s="4" t="s">
        <v>1286</v>
      </c>
      <c r="D730" s="4" t="s">
        <v>1299</v>
      </c>
      <c r="E730" s="4" t="s">
        <v>1300</v>
      </c>
      <c r="F730" s="4" t="s">
        <v>225</v>
      </c>
      <c r="G730" s="4" t="s">
        <v>61</v>
      </c>
      <c r="H730" s="4" t="s">
        <v>314</v>
      </c>
      <c r="I730" s="4" t="s">
        <v>1143</v>
      </c>
      <c r="J730" s="4" t="s">
        <v>1284</v>
      </c>
      <c r="K730" s="4" t="s">
        <v>101</v>
      </c>
      <c r="L730" s="4" t="s">
        <v>1206</v>
      </c>
      <c r="M730" s="86">
        <v>0.123</v>
      </c>
      <c r="N730" s="4" t="s">
        <v>1301</v>
      </c>
      <c r="O730" s="91">
        <v>4.4999999999999998E-2</v>
      </c>
      <c r="P730" s="87">
        <v>4.9730000000000003E-2</v>
      </c>
      <c r="R730" s="86">
        <v>288000</v>
      </c>
      <c r="S730" s="88">
        <v>3.71</v>
      </c>
      <c r="T730" s="89">
        <v>101.45699999999999</v>
      </c>
      <c r="U730" s="86">
        <v>1084.05</v>
      </c>
      <c r="W730" s="4" t="s">
        <v>17</v>
      </c>
      <c r="X730" s="87">
        <v>6.0000000000000002E-6</v>
      </c>
      <c r="Y730" s="87">
        <v>5.8046979339697897E-3</v>
      </c>
      <c r="Z730" s="87">
        <v>3.0977981397082698E-3</v>
      </c>
    </row>
    <row r="731" spans="1:26" x14ac:dyDescent="0.2">
      <c r="A731" s="7">
        <v>1039</v>
      </c>
      <c r="B731" s="4">
        <v>8056</v>
      </c>
      <c r="C731" s="4" t="s">
        <v>1383</v>
      </c>
      <c r="D731" s="4" t="s">
        <v>1384</v>
      </c>
      <c r="E731" s="4" t="s">
        <v>1385</v>
      </c>
      <c r="F731" s="4" t="s">
        <v>225</v>
      </c>
      <c r="G731" s="4" t="s">
        <v>61</v>
      </c>
      <c r="H731" s="4" t="s">
        <v>314</v>
      </c>
      <c r="I731" s="4" t="s">
        <v>1143</v>
      </c>
      <c r="J731" s="4" t="s">
        <v>1284</v>
      </c>
      <c r="K731" s="4" t="s">
        <v>101</v>
      </c>
      <c r="L731" s="4" t="s">
        <v>1206</v>
      </c>
      <c r="M731" s="86">
        <v>12.683999999999999</v>
      </c>
      <c r="N731" s="4" t="s">
        <v>1386</v>
      </c>
      <c r="O731" s="91">
        <v>0.04</v>
      </c>
      <c r="P731" s="87">
        <v>4.197E-2</v>
      </c>
      <c r="R731" s="86">
        <v>595000</v>
      </c>
      <c r="S731" s="88">
        <v>3.71</v>
      </c>
      <c r="T731" s="89">
        <v>99.974999999999994</v>
      </c>
      <c r="U731" s="86">
        <v>2206.9050000000002</v>
      </c>
      <c r="W731" s="4" t="s">
        <v>17</v>
      </c>
      <c r="X731" s="87">
        <v>1.2999999999999999E-5</v>
      </c>
      <c r="Y731" s="87">
        <v>1.18171825960443E-2</v>
      </c>
      <c r="Z731" s="87">
        <v>6.3064860013454004E-3</v>
      </c>
    </row>
    <row r="732" spans="1:26" x14ac:dyDescent="0.2">
      <c r="A732" s="7">
        <v>1039</v>
      </c>
      <c r="B732" s="4">
        <v>8056</v>
      </c>
      <c r="C732" s="4" t="s">
        <v>1281</v>
      </c>
      <c r="D732" s="4" t="s">
        <v>1387</v>
      </c>
      <c r="E732" s="4" t="s">
        <v>1388</v>
      </c>
      <c r="F732" s="4" t="s">
        <v>225</v>
      </c>
      <c r="G732" s="4" t="s">
        <v>61</v>
      </c>
      <c r="H732" s="4" t="s">
        <v>314</v>
      </c>
      <c r="I732" s="4" t="s">
        <v>1143</v>
      </c>
      <c r="J732" s="4" t="s">
        <v>1284</v>
      </c>
      <c r="K732" s="4" t="s">
        <v>101</v>
      </c>
      <c r="L732" s="4" t="s">
        <v>1206</v>
      </c>
      <c r="M732" s="86">
        <v>13.006</v>
      </c>
      <c r="N732" s="4" t="s">
        <v>1389</v>
      </c>
      <c r="O732" s="91">
        <v>3.875E-2</v>
      </c>
      <c r="P732" s="87">
        <v>4.2130000000000001E-2</v>
      </c>
      <c r="R732" s="86">
        <v>132000</v>
      </c>
      <c r="S732" s="88">
        <v>3.71</v>
      </c>
      <c r="T732" s="89">
        <v>97.045000000000002</v>
      </c>
      <c r="U732" s="86">
        <v>475.24900000000002</v>
      </c>
      <c r="W732" s="4" t="s">
        <v>17</v>
      </c>
      <c r="X732" s="87">
        <v>3.0000000000000001E-6</v>
      </c>
      <c r="Y732" s="87">
        <v>2.5447900700580799E-3</v>
      </c>
      <c r="Z732" s="87">
        <v>1.3580803057537799E-3</v>
      </c>
    </row>
    <row r="733" spans="1:26" x14ac:dyDescent="0.2">
      <c r="A733" s="7">
        <v>1039</v>
      </c>
      <c r="B733" s="4">
        <v>8056</v>
      </c>
      <c r="C733" s="4" t="s">
        <v>1378</v>
      </c>
      <c r="D733" s="4" t="s">
        <v>1390</v>
      </c>
      <c r="E733" s="4" t="s">
        <v>1391</v>
      </c>
      <c r="F733" s="4" t="s">
        <v>225</v>
      </c>
      <c r="G733" s="4" t="s">
        <v>61</v>
      </c>
      <c r="H733" s="4" t="s">
        <v>53</v>
      </c>
      <c r="I733" s="4" t="s">
        <v>102</v>
      </c>
      <c r="J733" s="4" t="s">
        <v>1381</v>
      </c>
      <c r="K733" s="4" t="s">
        <v>84</v>
      </c>
      <c r="L733" s="4" t="s">
        <v>1207</v>
      </c>
      <c r="M733" s="86">
        <v>2.94</v>
      </c>
      <c r="N733" s="4" t="s">
        <v>1392</v>
      </c>
      <c r="O733" s="91">
        <v>1.4999999999999999E-2</v>
      </c>
      <c r="P733" s="87">
        <v>4.0399999999999998E-2</v>
      </c>
      <c r="R733" s="86">
        <v>557000</v>
      </c>
      <c r="S733" s="88">
        <v>4.1524000000000001</v>
      </c>
      <c r="T733" s="89">
        <v>95.727000000000004</v>
      </c>
      <c r="U733" s="86">
        <v>2214.0659999999998</v>
      </c>
      <c r="W733" s="4" t="s">
        <v>17</v>
      </c>
      <c r="X733" s="87">
        <v>1.9599999999999999E-4</v>
      </c>
      <c r="Y733" s="87">
        <v>1.18555277584786E-2</v>
      </c>
      <c r="Z733" s="87">
        <v>6.3269496971667697E-3</v>
      </c>
    </row>
    <row r="734" spans="1:26" x14ac:dyDescent="0.2">
      <c r="A734" s="7">
        <v>1039</v>
      </c>
      <c r="B734" s="4">
        <v>8056</v>
      </c>
      <c r="C734" s="4" t="s">
        <v>1383</v>
      </c>
      <c r="D734" s="4" t="s">
        <v>1393</v>
      </c>
      <c r="E734" s="4" t="s">
        <v>1394</v>
      </c>
      <c r="F734" s="4" t="s">
        <v>225</v>
      </c>
      <c r="G734" s="4" t="s">
        <v>61</v>
      </c>
      <c r="H734" s="4" t="s">
        <v>314</v>
      </c>
      <c r="I734" s="4" t="s">
        <v>1143</v>
      </c>
      <c r="J734" s="4" t="s">
        <v>1284</v>
      </c>
      <c r="K734" s="4" t="s">
        <v>101</v>
      </c>
      <c r="L734" s="4" t="s">
        <v>1206</v>
      </c>
      <c r="M734" s="86">
        <v>12.983000000000001</v>
      </c>
      <c r="N734" s="4" t="s">
        <v>1395</v>
      </c>
      <c r="O734" s="91">
        <v>3.875E-2</v>
      </c>
      <c r="P734" s="87">
        <v>4.2299999999999997E-2</v>
      </c>
      <c r="R734" s="86">
        <v>209000</v>
      </c>
      <c r="S734" s="88">
        <v>3.71</v>
      </c>
      <c r="T734" s="89">
        <v>97.804000000000002</v>
      </c>
      <c r="U734" s="86">
        <v>758.35900000000004</v>
      </c>
      <c r="W734" s="4" t="s">
        <v>17</v>
      </c>
      <c r="X734" s="87">
        <v>1.2E-5</v>
      </c>
      <c r="Y734" s="87">
        <v>4.0607388306020701E-3</v>
      </c>
      <c r="Z734" s="87">
        <v>2.1670979848347201E-3</v>
      </c>
    </row>
    <row r="735" spans="1:26" x14ac:dyDescent="0.2">
      <c r="A735" s="7">
        <v>1039</v>
      </c>
      <c r="B735" s="4">
        <v>8056</v>
      </c>
      <c r="C735" s="4" t="s">
        <v>1305</v>
      </c>
      <c r="D735" s="4" t="s">
        <v>1306</v>
      </c>
      <c r="E735" s="4" t="s">
        <v>1307</v>
      </c>
      <c r="F735" s="4" t="s">
        <v>225</v>
      </c>
      <c r="G735" s="4" t="s">
        <v>61</v>
      </c>
      <c r="H735" s="4" t="s">
        <v>314</v>
      </c>
      <c r="I735" s="4" t="s">
        <v>1143</v>
      </c>
      <c r="J735" s="4" t="s">
        <v>1284</v>
      </c>
      <c r="K735" s="4" t="s">
        <v>101</v>
      </c>
      <c r="L735" s="4" t="s">
        <v>1206</v>
      </c>
      <c r="M735" s="86">
        <v>0.86099999999999999</v>
      </c>
      <c r="N735" s="4" t="s">
        <v>1226</v>
      </c>
      <c r="O735" s="91">
        <v>0.05</v>
      </c>
      <c r="P735" s="87">
        <v>4.3900000000000002E-2</v>
      </c>
      <c r="R735" s="86">
        <v>470000</v>
      </c>
      <c r="S735" s="88">
        <v>3.71</v>
      </c>
      <c r="T735" s="89">
        <v>101.256</v>
      </c>
      <c r="U735" s="86">
        <v>1765.598</v>
      </c>
      <c r="W735" s="4" t="s">
        <v>17</v>
      </c>
      <c r="X735" s="87">
        <v>9.0000000000000002E-6</v>
      </c>
      <c r="Y735" s="87">
        <v>9.4541434209924006E-3</v>
      </c>
      <c r="Z735" s="87">
        <v>5.0454008520743601E-3</v>
      </c>
    </row>
    <row r="736" spans="1:26" x14ac:dyDescent="0.2">
      <c r="A736" s="7">
        <v>1039</v>
      </c>
      <c r="B736" s="4">
        <v>8056</v>
      </c>
      <c r="C736" s="4" t="s">
        <v>1396</v>
      </c>
      <c r="D736" s="4" t="s">
        <v>1397</v>
      </c>
      <c r="E736" s="4" t="s">
        <v>1398</v>
      </c>
      <c r="F736" s="4" t="s">
        <v>225</v>
      </c>
      <c r="G736" s="4" t="s">
        <v>61</v>
      </c>
      <c r="H736" s="4" t="s">
        <v>53</v>
      </c>
      <c r="I736" s="4" t="s">
        <v>102</v>
      </c>
      <c r="J736" s="4" t="s">
        <v>1381</v>
      </c>
      <c r="K736" s="4" t="s">
        <v>84</v>
      </c>
      <c r="L736" s="4" t="s">
        <v>1207</v>
      </c>
      <c r="M736" s="86">
        <v>2.62</v>
      </c>
      <c r="N736" s="4" t="s">
        <v>1399</v>
      </c>
      <c r="O736" s="91">
        <v>0.05</v>
      </c>
      <c r="P736" s="87">
        <v>4.1619999999999997E-2</v>
      </c>
      <c r="R736" s="86">
        <v>110000</v>
      </c>
      <c r="S736" s="88">
        <v>4.1524000000000001</v>
      </c>
      <c r="T736" s="89">
        <v>106.89700000000001</v>
      </c>
      <c r="U736" s="86">
        <v>488.267</v>
      </c>
      <c r="W736" s="4" t="s">
        <v>17</v>
      </c>
      <c r="X736" s="87">
        <v>4.6E-5</v>
      </c>
      <c r="Y736" s="87">
        <v>2.6144935035756398E-3</v>
      </c>
      <c r="Z736" s="87">
        <v>1.3952789970790101E-3</v>
      </c>
    </row>
    <row r="737" spans="1:26" x14ac:dyDescent="0.2">
      <c r="A737" s="7">
        <v>1039</v>
      </c>
      <c r="B737" s="4">
        <v>8056</v>
      </c>
      <c r="C737" s="4" t="s">
        <v>1281</v>
      </c>
      <c r="D737" s="4" t="s">
        <v>1400</v>
      </c>
      <c r="E737" s="4" t="s">
        <v>1401</v>
      </c>
      <c r="F737" s="4" t="s">
        <v>225</v>
      </c>
      <c r="G737" s="4" t="s">
        <v>61</v>
      </c>
      <c r="H737" s="4" t="s">
        <v>314</v>
      </c>
      <c r="I737" s="4" t="s">
        <v>1143</v>
      </c>
      <c r="J737" s="4" t="s">
        <v>1284</v>
      </c>
      <c r="K737" s="4" t="s">
        <v>101</v>
      </c>
      <c r="L737" s="4" t="s">
        <v>1206</v>
      </c>
      <c r="M737" s="86">
        <v>17.164000000000001</v>
      </c>
      <c r="N737" s="4" t="s">
        <v>1389</v>
      </c>
      <c r="O737" s="91">
        <v>6.2500000000000003E-3</v>
      </c>
      <c r="P737" s="87">
        <v>1.9779999999999999E-2</v>
      </c>
      <c r="R737" s="86">
        <v>31000</v>
      </c>
      <c r="S737" s="88">
        <v>3.71</v>
      </c>
      <c r="T737" s="89">
        <v>110.114</v>
      </c>
      <c r="U737" s="86">
        <v>126.642</v>
      </c>
      <c r="W737" s="4" t="s">
        <v>17</v>
      </c>
      <c r="X737" s="87">
        <v>9.9999999999999995E-7</v>
      </c>
      <c r="Y737" s="87">
        <v>6.7812452155940396E-4</v>
      </c>
      <c r="Z737" s="87">
        <v>3.6189529675330199E-4</v>
      </c>
    </row>
    <row r="738" spans="1:26" x14ac:dyDescent="0.2">
      <c r="A738" s="7">
        <v>1039</v>
      </c>
      <c r="B738" s="4">
        <v>8056</v>
      </c>
      <c r="C738" s="4" t="s">
        <v>1305</v>
      </c>
      <c r="D738" s="4" t="s">
        <v>1308</v>
      </c>
      <c r="E738" s="4" t="s">
        <v>1309</v>
      </c>
      <c r="F738" s="4" t="s">
        <v>225</v>
      </c>
      <c r="G738" s="4" t="s">
        <v>61</v>
      </c>
      <c r="H738" s="4" t="s">
        <v>314</v>
      </c>
      <c r="I738" s="4" t="s">
        <v>1143</v>
      </c>
      <c r="J738" s="4" t="s">
        <v>1284</v>
      </c>
      <c r="K738" s="4" t="s">
        <v>101</v>
      </c>
      <c r="L738" s="4" t="s">
        <v>1206</v>
      </c>
      <c r="M738" s="86">
        <v>0.123</v>
      </c>
      <c r="N738" s="4" t="s">
        <v>1301</v>
      </c>
      <c r="O738" s="91">
        <v>1.4999999999999999E-2</v>
      </c>
      <c r="P738" s="87">
        <v>4.9360000000000001E-2</v>
      </c>
      <c r="R738" s="86">
        <v>432000</v>
      </c>
      <c r="S738" s="88">
        <v>3.71</v>
      </c>
      <c r="T738" s="89">
        <v>99.956999999999994</v>
      </c>
      <c r="U738" s="86">
        <v>1602.0319999999999</v>
      </c>
      <c r="W738" s="4" t="s">
        <v>17</v>
      </c>
      <c r="X738" s="87">
        <v>1.0000000000000001E-5</v>
      </c>
      <c r="Y738" s="87">
        <v>8.5783084668551602E-3</v>
      </c>
      <c r="Z738" s="87">
        <v>4.5779932586938101E-3</v>
      </c>
    </row>
    <row r="739" spans="1:26" x14ac:dyDescent="0.2">
      <c r="A739" s="7">
        <v>1039</v>
      </c>
      <c r="B739" s="4">
        <v>8056</v>
      </c>
      <c r="C739" s="4" t="s">
        <v>1396</v>
      </c>
      <c r="D739" s="4" t="s">
        <v>1402</v>
      </c>
      <c r="E739" s="4" t="s">
        <v>1403</v>
      </c>
      <c r="F739" s="4" t="s">
        <v>225</v>
      </c>
      <c r="G739" s="4" t="s">
        <v>61</v>
      </c>
      <c r="H739" s="4" t="s">
        <v>53</v>
      </c>
      <c r="I739" s="4" t="s">
        <v>102</v>
      </c>
      <c r="J739" s="4" t="s">
        <v>1404</v>
      </c>
      <c r="K739" s="4" t="s">
        <v>84</v>
      </c>
      <c r="L739" s="4" t="s">
        <v>1206</v>
      </c>
      <c r="M739" s="86">
        <v>7.49</v>
      </c>
      <c r="N739" s="4" t="s">
        <v>1405</v>
      </c>
      <c r="O739" s="91">
        <v>5.5E-2</v>
      </c>
      <c r="P739" s="87">
        <v>5.8720000000000001E-2</v>
      </c>
      <c r="R739" s="86">
        <v>553000</v>
      </c>
      <c r="S739" s="88">
        <v>3.71</v>
      </c>
      <c r="T739" s="89">
        <v>100.524</v>
      </c>
      <c r="U739" s="86">
        <v>2062.3809999999999</v>
      </c>
      <c r="W739" s="4" t="s">
        <v>17</v>
      </c>
      <c r="X739" s="87">
        <v>1.84E-4</v>
      </c>
      <c r="Y739" s="87">
        <v>1.1043307296843E-2</v>
      </c>
      <c r="Z739" s="87">
        <v>5.8934913047217199E-3</v>
      </c>
    </row>
    <row r="740" spans="1:26" x14ac:dyDescent="0.2">
      <c r="A740" s="7">
        <v>1039</v>
      </c>
      <c r="B740" s="4">
        <v>8056</v>
      </c>
      <c r="C740" s="4" t="s">
        <v>1286</v>
      </c>
      <c r="D740" s="4" t="s">
        <v>1310</v>
      </c>
      <c r="E740" s="4" t="s">
        <v>1311</v>
      </c>
      <c r="F740" s="4" t="s">
        <v>225</v>
      </c>
      <c r="G740" s="4" t="s">
        <v>61</v>
      </c>
      <c r="H740" s="4" t="s">
        <v>314</v>
      </c>
      <c r="I740" s="4" t="s">
        <v>1143</v>
      </c>
      <c r="J740" s="4" t="s">
        <v>1284</v>
      </c>
      <c r="K740" s="4" t="s">
        <v>101</v>
      </c>
      <c r="L740" s="4" t="s">
        <v>1206</v>
      </c>
      <c r="M740" s="86">
        <v>8.1000000000000003E-2</v>
      </c>
      <c r="N740" s="4" t="s">
        <v>1312</v>
      </c>
      <c r="O740" s="91">
        <v>0</v>
      </c>
      <c r="P740" s="87">
        <v>5.1290000000000002E-2</v>
      </c>
      <c r="R740" s="86">
        <v>20000</v>
      </c>
      <c r="S740" s="88">
        <v>3.71</v>
      </c>
      <c r="T740" s="89">
        <v>99.43</v>
      </c>
      <c r="U740" s="86">
        <v>73.777000000000001</v>
      </c>
      <c r="W740" s="4" t="s">
        <v>17</v>
      </c>
      <c r="X740" s="87">
        <v>0</v>
      </c>
      <c r="Y740" s="87">
        <v>3.9505125577706001E-4</v>
      </c>
      <c r="Z740" s="87">
        <v>2.1082734349944901E-4</v>
      </c>
    </row>
    <row r="741" spans="1:26" x14ac:dyDescent="0.2">
      <c r="A741" s="7">
        <v>1039</v>
      </c>
      <c r="B741" s="4">
        <v>8056</v>
      </c>
      <c r="C741" s="4" t="s">
        <v>1286</v>
      </c>
      <c r="D741" s="4" t="s">
        <v>1313</v>
      </c>
      <c r="E741" s="4" t="s">
        <v>1314</v>
      </c>
      <c r="F741" s="4" t="s">
        <v>225</v>
      </c>
      <c r="G741" s="4" t="s">
        <v>61</v>
      </c>
      <c r="H741" s="4" t="s">
        <v>314</v>
      </c>
      <c r="I741" s="4" t="s">
        <v>1143</v>
      </c>
      <c r="J741" s="4" t="s">
        <v>1284</v>
      </c>
      <c r="K741" s="4" t="s">
        <v>101</v>
      </c>
      <c r="L741" s="4" t="s">
        <v>1206</v>
      </c>
      <c r="M741" s="86">
        <v>0.10100000000000001</v>
      </c>
      <c r="N741" s="4" t="s">
        <v>1315</v>
      </c>
      <c r="O741" s="91">
        <v>0</v>
      </c>
      <c r="P741" s="87">
        <v>5.1240000000000001E-2</v>
      </c>
      <c r="R741" s="86">
        <v>50000</v>
      </c>
      <c r="S741" s="88">
        <v>3.71</v>
      </c>
      <c r="T741" s="89">
        <v>99.344999999999999</v>
      </c>
      <c r="U741" s="86">
        <v>184.286</v>
      </c>
      <c r="W741" s="4" t="s">
        <v>17</v>
      </c>
      <c r="X741" s="87">
        <v>9.9999999999999995E-7</v>
      </c>
      <c r="Y741" s="87">
        <v>9.8678384643112894E-4</v>
      </c>
      <c r="Z741" s="87">
        <v>5.2661778417089104E-4</v>
      </c>
    </row>
    <row r="742" spans="1:26" x14ac:dyDescent="0.2">
      <c r="A742" s="7">
        <v>1039</v>
      </c>
      <c r="B742" s="4">
        <v>8056</v>
      </c>
      <c r="C742" s="4" t="s">
        <v>1281</v>
      </c>
      <c r="D742" s="4" t="s">
        <v>1316</v>
      </c>
      <c r="E742" s="4" t="s">
        <v>1317</v>
      </c>
      <c r="F742" s="4" t="s">
        <v>225</v>
      </c>
      <c r="G742" s="4" t="s">
        <v>61</v>
      </c>
      <c r="H742" s="4" t="s">
        <v>314</v>
      </c>
      <c r="I742" s="4" t="s">
        <v>1143</v>
      </c>
      <c r="J742" s="4" t="s">
        <v>1284</v>
      </c>
      <c r="K742" s="4" t="s">
        <v>101</v>
      </c>
      <c r="L742" s="4" t="s">
        <v>1206</v>
      </c>
      <c r="M742" s="86">
        <v>1.232</v>
      </c>
      <c r="N742" s="4" t="s">
        <v>1318</v>
      </c>
      <c r="O742" s="91">
        <v>0.02</v>
      </c>
      <c r="P742" s="87">
        <v>2.5569999999999999E-2</v>
      </c>
      <c r="R742" s="86">
        <v>230000</v>
      </c>
      <c r="S742" s="88">
        <v>3.71</v>
      </c>
      <c r="T742" s="89">
        <v>159.108</v>
      </c>
      <c r="U742" s="86">
        <v>1357.665</v>
      </c>
      <c r="W742" s="4" t="s">
        <v>17</v>
      </c>
      <c r="X742" s="87">
        <v>7.9999999999999996E-6</v>
      </c>
      <c r="Y742" s="87">
        <v>7.2698095789861597E-3</v>
      </c>
      <c r="Z742" s="87">
        <v>3.8796855316147599E-3</v>
      </c>
    </row>
    <row r="743" spans="1:26" x14ac:dyDescent="0.2">
      <c r="A743" s="7">
        <v>1039</v>
      </c>
      <c r="B743" s="4">
        <v>8056</v>
      </c>
      <c r="C743" s="4" t="s">
        <v>1281</v>
      </c>
      <c r="D743" s="4" t="s">
        <v>1412</v>
      </c>
      <c r="E743" s="4" t="s">
        <v>1413</v>
      </c>
      <c r="F743" s="4" t="s">
        <v>225</v>
      </c>
      <c r="G743" s="4" t="s">
        <v>61</v>
      </c>
      <c r="H743" s="4" t="s">
        <v>314</v>
      </c>
      <c r="I743" s="4" t="s">
        <v>1143</v>
      </c>
      <c r="J743" s="4" t="s">
        <v>1284</v>
      </c>
      <c r="K743" s="4" t="s">
        <v>101</v>
      </c>
      <c r="L743" s="4" t="s">
        <v>1206</v>
      </c>
      <c r="M743" s="86">
        <v>13.87</v>
      </c>
      <c r="N743" s="4" t="s">
        <v>1414</v>
      </c>
      <c r="O743" s="91">
        <v>1.375E-2</v>
      </c>
      <c r="P743" s="87">
        <v>4.1860000000000001E-2</v>
      </c>
      <c r="R743" s="86">
        <v>518000</v>
      </c>
      <c r="S743" s="88">
        <v>3.71</v>
      </c>
      <c r="T743" s="89">
        <v>68.387</v>
      </c>
      <c r="U743" s="86">
        <v>1314.2429999999999</v>
      </c>
      <c r="W743" s="4" t="s">
        <v>17</v>
      </c>
      <c r="X743" s="87">
        <v>6.0000000000000002E-6</v>
      </c>
      <c r="Y743" s="87">
        <v>7.0373010400649697E-3</v>
      </c>
      <c r="Z743" s="87">
        <v>3.7556024996414201E-3</v>
      </c>
    </row>
    <row r="744" spans="1:26" x14ac:dyDescent="0.2">
      <c r="A744" s="7">
        <v>1039</v>
      </c>
      <c r="B744" s="4">
        <v>8056</v>
      </c>
      <c r="C744" s="4" t="s">
        <v>1281</v>
      </c>
      <c r="D744" s="4" t="s">
        <v>1319</v>
      </c>
      <c r="E744" s="4" t="s">
        <v>1320</v>
      </c>
      <c r="F744" s="4" t="s">
        <v>225</v>
      </c>
      <c r="G744" s="4" t="s">
        <v>61</v>
      </c>
      <c r="H744" s="4" t="s">
        <v>314</v>
      </c>
      <c r="I744" s="4" t="s">
        <v>1143</v>
      </c>
      <c r="J744" s="4" t="s">
        <v>1284</v>
      </c>
      <c r="K744" s="4" t="s">
        <v>101</v>
      </c>
      <c r="L744" s="4" t="s">
        <v>1206</v>
      </c>
      <c r="M744" s="86">
        <v>0.125</v>
      </c>
      <c r="N744" s="4" t="s">
        <v>1292</v>
      </c>
      <c r="O744" s="91">
        <v>1.25E-3</v>
      </c>
      <c r="P744" s="87">
        <v>4.7989999999999998E-2</v>
      </c>
      <c r="R744" s="86">
        <v>114000</v>
      </c>
      <c r="S744" s="88">
        <v>3.71</v>
      </c>
      <c r="T744" s="89">
        <v>122.56399999999999</v>
      </c>
      <c r="U744" s="86">
        <v>518.37300000000005</v>
      </c>
      <c r="W744" s="4" t="s">
        <v>17</v>
      </c>
      <c r="X744" s="87">
        <v>3.0000000000000001E-6</v>
      </c>
      <c r="Y744" s="87">
        <v>2.77570309165945E-3</v>
      </c>
      <c r="Z744" s="87">
        <v>1.48131185662656E-3</v>
      </c>
    </row>
    <row r="745" spans="1:26" x14ac:dyDescent="0.2">
      <c r="A745" s="7">
        <v>1039</v>
      </c>
      <c r="B745" s="4">
        <v>8056</v>
      </c>
      <c r="C745" s="4" t="s">
        <v>1281</v>
      </c>
      <c r="D745" s="4" t="s">
        <v>1415</v>
      </c>
      <c r="E745" s="4" t="s">
        <v>1416</v>
      </c>
      <c r="F745" s="4" t="s">
        <v>225</v>
      </c>
      <c r="G745" s="4" t="s">
        <v>61</v>
      </c>
      <c r="H745" s="4" t="s">
        <v>314</v>
      </c>
      <c r="I745" s="4" t="s">
        <v>1143</v>
      </c>
      <c r="J745" s="4" t="s">
        <v>1284</v>
      </c>
      <c r="K745" s="4" t="s">
        <v>101</v>
      </c>
      <c r="L745" s="4" t="s">
        <v>1206</v>
      </c>
      <c r="M745" s="86">
        <v>13.286</v>
      </c>
      <c r="N745" s="4" t="s">
        <v>1417</v>
      </c>
      <c r="O745" s="91">
        <v>3.7499999999999999E-2</v>
      </c>
      <c r="P745" s="87">
        <v>4.2529999999999998E-2</v>
      </c>
      <c r="R745" s="86">
        <v>205000</v>
      </c>
      <c r="S745" s="88">
        <v>3.71</v>
      </c>
      <c r="T745" s="89">
        <v>95.486000000000004</v>
      </c>
      <c r="U745" s="86">
        <v>726.22199999999998</v>
      </c>
      <c r="W745" s="4" t="s">
        <v>17</v>
      </c>
      <c r="X745" s="87">
        <v>5.0000000000000004E-6</v>
      </c>
      <c r="Y745" s="87">
        <v>3.8886569361030101E-3</v>
      </c>
      <c r="Z745" s="87">
        <v>2.0752628921700302E-3</v>
      </c>
    </row>
    <row r="746" spans="1:26" x14ac:dyDescent="0.2">
      <c r="A746" s="7">
        <v>11389</v>
      </c>
      <c r="B746" s="4">
        <v>11390</v>
      </c>
      <c r="C746" s="4" t="s">
        <v>1227</v>
      </c>
      <c r="D746" s="4" t="s">
        <v>1323</v>
      </c>
      <c r="E746" s="4" t="s">
        <v>1324</v>
      </c>
      <c r="F746" s="4" t="s">
        <v>221</v>
      </c>
      <c r="G746" s="4" t="s">
        <v>53</v>
      </c>
      <c r="H746" s="4" t="s">
        <v>53</v>
      </c>
      <c r="I746" s="4" t="s">
        <v>311</v>
      </c>
      <c r="J746" s="4" t="s">
        <v>1225</v>
      </c>
      <c r="K746" s="4" t="s">
        <v>78</v>
      </c>
      <c r="L746" s="4" t="s">
        <v>1212</v>
      </c>
      <c r="M746" s="86">
        <v>9.6419999999999995</v>
      </c>
      <c r="N746" s="4" t="s">
        <v>1325</v>
      </c>
      <c r="O746" s="91">
        <v>0.04</v>
      </c>
      <c r="P746" s="87">
        <v>2.1739999999999999E-2</v>
      </c>
      <c r="R746" s="86">
        <v>90491</v>
      </c>
      <c r="S746" s="88">
        <v>1</v>
      </c>
      <c r="T746" s="89">
        <v>164.63</v>
      </c>
      <c r="U746" s="86">
        <v>148.97499999999999</v>
      </c>
      <c r="W746" s="4" t="s">
        <v>17</v>
      </c>
      <c r="X746" s="87">
        <v>6.0000000000000002E-6</v>
      </c>
      <c r="Y746" s="87">
        <v>1.06520294084022E-4</v>
      </c>
      <c r="Z746" s="87">
        <v>5.5321160392999197E-5</v>
      </c>
    </row>
    <row r="747" spans="1:26" x14ac:dyDescent="0.2">
      <c r="A747" s="7">
        <v>11389</v>
      </c>
      <c r="B747" s="4">
        <v>11390</v>
      </c>
      <c r="C747" s="4" t="s">
        <v>1222</v>
      </c>
      <c r="D747" s="4" t="s">
        <v>1326</v>
      </c>
      <c r="E747" s="4" t="s">
        <v>1327</v>
      </c>
      <c r="F747" s="4" t="s">
        <v>223</v>
      </c>
      <c r="G747" s="4" t="s">
        <v>53</v>
      </c>
      <c r="H747" s="4" t="s">
        <v>53</v>
      </c>
      <c r="I747" s="4" t="s">
        <v>311</v>
      </c>
      <c r="J747" s="4" t="s">
        <v>1225</v>
      </c>
      <c r="K747" s="4" t="s">
        <v>78</v>
      </c>
      <c r="L747" s="4" t="s">
        <v>1212</v>
      </c>
      <c r="M747" s="86">
        <v>11.238</v>
      </c>
      <c r="N747" s="4" t="s">
        <v>1328</v>
      </c>
      <c r="O747" s="91">
        <v>5.5E-2</v>
      </c>
      <c r="P747" s="87">
        <v>5.1729999999999998E-2</v>
      </c>
      <c r="R747" s="86">
        <v>13682192</v>
      </c>
      <c r="S747" s="88">
        <v>1</v>
      </c>
      <c r="T747" s="89">
        <v>107.34</v>
      </c>
      <c r="U747" s="86">
        <v>14686.465</v>
      </c>
      <c r="W747" s="4" t="s">
        <v>17</v>
      </c>
      <c r="X747" s="87">
        <v>6.3699999999999998E-4</v>
      </c>
      <c r="Y747" s="87">
        <v>1.05011113234792E-2</v>
      </c>
      <c r="Z747" s="87">
        <v>5.4537369505636103E-3</v>
      </c>
    </row>
    <row r="748" spans="1:26" x14ac:dyDescent="0.2">
      <c r="A748" s="7">
        <v>11389</v>
      </c>
      <c r="B748" s="4">
        <v>11390</v>
      </c>
      <c r="C748" s="4" t="s">
        <v>1222</v>
      </c>
      <c r="D748" s="4" t="s">
        <v>1223</v>
      </c>
      <c r="E748" s="4" t="s">
        <v>1224</v>
      </c>
      <c r="F748" s="4" t="s">
        <v>223</v>
      </c>
      <c r="G748" s="4" t="s">
        <v>53</v>
      </c>
      <c r="H748" s="4" t="s">
        <v>53</v>
      </c>
      <c r="I748" s="4" t="s">
        <v>311</v>
      </c>
      <c r="J748" s="4" t="s">
        <v>1225</v>
      </c>
      <c r="K748" s="4" t="s">
        <v>78</v>
      </c>
      <c r="L748" s="4" t="s">
        <v>1212</v>
      </c>
      <c r="M748" s="86">
        <v>0.92</v>
      </c>
      <c r="N748" s="4" t="s">
        <v>1226</v>
      </c>
      <c r="O748" s="91">
        <v>1.7500000000000002E-2</v>
      </c>
      <c r="P748" s="87">
        <v>4.1840000000000002E-2</v>
      </c>
      <c r="R748" s="86">
        <v>31150876</v>
      </c>
      <c r="S748" s="88">
        <v>1</v>
      </c>
      <c r="T748" s="89">
        <v>98.02</v>
      </c>
      <c r="U748" s="86">
        <v>30534.089</v>
      </c>
      <c r="W748" s="4" t="s">
        <v>17</v>
      </c>
      <c r="X748" s="87">
        <v>1.31E-3</v>
      </c>
      <c r="Y748" s="87">
        <v>2.1832474082066702E-2</v>
      </c>
      <c r="Z748" s="87">
        <v>1.1338663780981599E-2</v>
      </c>
    </row>
    <row r="749" spans="1:26" x14ac:dyDescent="0.2">
      <c r="A749" s="7">
        <v>11389</v>
      </c>
      <c r="B749" s="4">
        <v>11390</v>
      </c>
      <c r="C749" s="4" t="s">
        <v>1227</v>
      </c>
      <c r="D749" s="4" t="s">
        <v>1228</v>
      </c>
      <c r="E749" s="4" t="s">
        <v>1229</v>
      </c>
      <c r="F749" s="4" t="s">
        <v>221</v>
      </c>
      <c r="G749" s="4" t="s">
        <v>53</v>
      </c>
      <c r="H749" s="4" t="s">
        <v>53</v>
      </c>
      <c r="I749" s="4" t="s">
        <v>311</v>
      </c>
      <c r="J749" s="4" t="s">
        <v>1225</v>
      </c>
      <c r="K749" s="4" t="s">
        <v>78</v>
      </c>
      <c r="L749" s="4" t="s">
        <v>1212</v>
      </c>
      <c r="M749" s="86">
        <v>1.0720000000000001</v>
      </c>
      <c r="N749" s="4" t="s">
        <v>1230</v>
      </c>
      <c r="O749" s="91">
        <v>7.4999999999999997E-3</v>
      </c>
      <c r="P749" s="87">
        <v>1.303E-2</v>
      </c>
      <c r="R749" s="86">
        <v>15488949</v>
      </c>
      <c r="S749" s="88">
        <v>1</v>
      </c>
      <c r="T749" s="89">
        <v>116.02</v>
      </c>
      <c r="U749" s="86">
        <v>17970.278999999999</v>
      </c>
      <c r="W749" s="4" t="s">
        <v>17</v>
      </c>
      <c r="X749" s="87">
        <v>7.1400000000000001E-4</v>
      </c>
      <c r="Y749" s="87">
        <v>1.28491027475225E-2</v>
      </c>
      <c r="Z749" s="87">
        <v>6.67316289458539E-3</v>
      </c>
    </row>
    <row r="750" spans="1:26" x14ac:dyDescent="0.2">
      <c r="A750" s="7">
        <v>11389</v>
      </c>
      <c r="B750" s="4">
        <v>11390</v>
      </c>
      <c r="C750" s="4" t="s">
        <v>1222</v>
      </c>
      <c r="D750" s="4" t="s">
        <v>1332</v>
      </c>
      <c r="E750" s="4" t="s">
        <v>1333</v>
      </c>
      <c r="F750" s="4" t="s">
        <v>223</v>
      </c>
      <c r="G750" s="4" t="s">
        <v>53</v>
      </c>
      <c r="H750" s="4" t="s">
        <v>53</v>
      </c>
      <c r="I750" s="4" t="s">
        <v>311</v>
      </c>
      <c r="J750" s="4" t="s">
        <v>1225</v>
      </c>
      <c r="K750" s="4" t="s">
        <v>78</v>
      </c>
      <c r="L750" s="4" t="s">
        <v>1212</v>
      </c>
      <c r="M750" s="86">
        <v>14.32</v>
      </c>
      <c r="N750" s="4" t="s">
        <v>1334</v>
      </c>
      <c r="O750" s="91">
        <v>3.7499999999999999E-2</v>
      </c>
      <c r="P750" s="87">
        <v>5.3379999999999997E-2</v>
      </c>
      <c r="R750" s="86">
        <v>11946974</v>
      </c>
      <c r="S750" s="88">
        <v>1</v>
      </c>
      <c r="T750" s="89">
        <v>81.36</v>
      </c>
      <c r="U750" s="86">
        <v>9720.0580000000009</v>
      </c>
      <c r="W750" s="4" t="s">
        <v>17</v>
      </c>
      <c r="X750" s="87">
        <v>4.55E-4</v>
      </c>
      <c r="Y750" s="87">
        <v>6.9500327247550399E-3</v>
      </c>
      <c r="Z750" s="87">
        <v>3.6094894255501299E-3</v>
      </c>
    </row>
    <row r="751" spans="1:26" x14ac:dyDescent="0.2">
      <c r="A751" s="7">
        <v>11389</v>
      </c>
      <c r="B751" s="4">
        <v>11390</v>
      </c>
      <c r="C751" s="4" t="s">
        <v>1227</v>
      </c>
      <c r="D751" s="4" t="s">
        <v>1335</v>
      </c>
      <c r="E751" s="4" t="s">
        <v>1336</v>
      </c>
      <c r="F751" s="4" t="s">
        <v>221</v>
      </c>
      <c r="G751" s="4" t="s">
        <v>53</v>
      </c>
      <c r="H751" s="4" t="s">
        <v>53</v>
      </c>
      <c r="I751" s="4" t="s">
        <v>311</v>
      </c>
      <c r="J751" s="4" t="s">
        <v>1225</v>
      </c>
      <c r="K751" s="4" t="s">
        <v>78</v>
      </c>
      <c r="L751" s="4" t="s">
        <v>1212</v>
      </c>
      <c r="M751" s="86">
        <v>2.64</v>
      </c>
      <c r="N751" s="4" t="s">
        <v>1337</v>
      </c>
      <c r="O751" s="91">
        <v>7.4999999999999997E-3</v>
      </c>
      <c r="P751" s="87">
        <v>1.6299999999999999E-2</v>
      </c>
      <c r="R751" s="86">
        <v>7177821</v>
      </c>
      <c r="S751" s="88">
        <v>1</v>
      </c>
      <c r="T751" s="89">
        <v>114.25</v>
      </c>
      <c r="U751" s="86">
        <v>8200.66</v>
      </c>
      <c r="W751" s="4" t="s">
        <v>17</v>
      </c>
      <c r="X751" s="87">
        <v>3.2200000000000002E-4</v>
      </c>
      <c r="Y751" s="87">
        <v>5.8636335827839904E-3</v>
      </c>
      <c r="Z751" s="87">
        <v>3.0452696052744701E-3</v>
      </c>
    </row>
    <row r="752" spans="1:26" x14ac:dyDescent="0.2">
      <c r="A752" s="7">
        <v>11389</v>
      </c>
      <c r="B752" s="4">
        <v>11390</v>
      </c>
      <c r="C752" s="4" t="s">
        <v>1338</v>
      </c>
      <c r="D752" s="4" t="s">
        <v>1339</v>
      </c>
      <c r="E752" s="4" t="s">
        <v>1340</v>
      </c>
      <c r="F752" s="4" t="s">
        <v>224</v>
      </c>
      <c r="G752" s="4" t="s">
        <v>53</v>
      </c>
      <c r="H752" s="4" t="s">
        <v>53</v>
      </c>
      <c r="I752" s="4" t="s">
        <v>311</v>
      </c>
      <c r="J752" s="4" t="s">
        <v>1225</v>
      </c>
      <c r="K752" s="4" t="s">
        <v>78</v>
      </c>
      <c r="L752" s="4" t="s">
        <v>1212</v>
      </c>
      <c r="M752" s="86">
        <v>1.6040000000000001</v>
      </c>
      <c r="N752" s="4" t="s">
        <v>1341</v>
      </c>
      <c r="O752" s="91">
        <v>4.1700000000000001E-2</v>
      </c>
      <c r="P752" s="87">
        <v>4.718E-2</v>
      </c>
      <c r="R752" s="86">
        <v>997004</v>
      </c>
      <c r="S752" s="88">
        <v>1</v>
      </c>
      <c r="T752" s="89">
        <v>99.82</v>
      </c>
      <c r="U752" s="86">
        <v>995.20899999999995</v>
      </c>
      <c r="W752" s="4" t="s">
        <v>17</v>
      </c>
      <c r="X752" s="87">
        <v>4.6999999999999997E-5</v>
      </c>
      <c r="Y752" s="87">
        <v>7.1159429449141299E-4</v>
      </c>
      <c r="Z752" s="87">
        <v>3.69565465799888E-4</v>
      </c>
    </row>
    <row r="753" spans="1:26" x14ac:dyDescent="0.2">
      <c r="A753" s="7">
        <v>11389</v>
      </c>
      <c r="B753" s="4">
        <v>11390</v>
      </c>
      <c r="C753" s="4" t="s">
        <v>1222</v>
      </c>
      <c r="D753" s="4" t="s">
        <v>1342</v>
      </c>
      <c r="E753" s="4" t="s">
        <v>1343</v>
      </c>
      <c r="F753" s="4" t="s">
        <v>223</v>
      </c>
      <c r="G753" s="4" t="s">
        <v>53</v>
      </c>
      <c r="H753" s="4" t="s">
        <v>53</v>
      </c>
      <c r="I753" s="4" t="s">
        <v>311</v>
      </c>
      <c r="J753" s="4" t="s">
        <v>1225</v>
      </c>
      <c r="K753" s="4" t="s">
        <v>78</v>
      </c>
      <c r="L753" s="4" t="s">
        <v>1212</v>
      </c>
      <c r="M753" s="86">
        <v>3.86</v>
      </c>
      <c r="N753" s="4" t="s">
        <v>1344</v>
      </c>
      <c r="O753" s="91">
        <v>2.2499999999999999E-2</v>
      </c>
      <c r="P753" s="87">
        <v>4.5159999999999999E-2</v>
      </c>
      <c r="R753" s="86">
        <v>6641241</v>
      </c>
      <c r="S753" s="88">
        <v>1</v>
      </c>
      <c r="T753" s="89">
        <v>91.9</v>
      </c>
      <c r="U753" s="86">
        <v>6103.3</v>
      </c>
      <c r="W753" s="4" t="s">
        <v>17</v>
      </c>
      <c r="X753" s="87">
        <v>1.9799999999999999E-4</v>
      </c>
      <c r="Y753" s="87">
        <v>4.3639799120102404E-3</v>
      </c>
      <c r="Z753" s="87">
        <v>2.26642664423848E-3</v>
      </c>
    </row>
    <row r="754" spans="1:26" x14ac:dyDescent="0.2">
      <c r="A754" s="7">
        <v>11389</v>
      </c>
      <c r="B754" s="4">
        <v>11390</v>
      </c>
      <c r="C754" s="4" t="s">
        <v>1227</v>
      </c>
      <c r="D754" s="4" t="s">
        <v>1345</v>
      </c>
      <c r="E754" s="4" t="s">
        <v>1346</v>
      </c>
      <c r="F754" s="4" t="s">
        <v>221</v>
      </c>
      <c r="G754" s="4" t="s">
        <v>53</v>
      </c>
      <c r="H754" s="4" t="s">
        <v>53</v>
      </c>
      <c r="I754" s="4" t="s">
        <v>311</v>
      </c>
      <c r="J754" s="4" t="s">
        <v>1225</v>
      </c>
      <c r="K754" s="4" t="s">
        <v>78</v>
      </c>
      <c r="L754" s="4" t="s">
        <v>1212</v>
      </c>
      <c r="M754" s="86">
        <v>4.6100000000000003</v>
      </c>
      <c r="N754" s="4" t="s">
        <v>1347</v>
      </c>
      <c r="O754" s="91">
        <v>5.0000000000000001E-3</v>
      </c>
      <c r="P754" s="87">
        <v>1.8280000000000001E-2</v>
      </c>
      <c r="R754" s="86">
        <v>11647341</v>
      </c>
      <c r="S754" s="88">
        <v>1</v>
      </c>
      <c r="T754" s="89">
        <v>108.85</v>
      </c>
      <c r="U754" s="86">
        <v>12678.130999999999</v>
      </c>
      <c r="W754" s="4" t="s">
        <v>17</v>
      </c>
      <c r="X754" s="87">
        <v>4.3199999999999998E-4</v>
      </c>
      <c r="Y754" s="87">
        <v>9.0651128505277005E-3</v>
      </c>
      <c r="Z754" s="87">
        <v>4.7079532242852301E-3</v>
      </c>
    </row>
    <row r="755" spans="1:26" x14ac:dyDescent="0.2">
      <c r="A755" s="7">
        <v>11389</v>
      </c>
      <c r="B755" s="4">
        <v>11390</v>
      </c>
      <c r="C755" s="4" t="s">
        <v>1222</v>
      </c>
      <c r="D755" s="4" t="s">
        <v>1421</v>
      </c>
      <c r="E755" s="4" t="s">
        <v>1422</v>
      </c>
      <c r="F755" s="4" t="s">
        <v>223</v>
      </c>
      <c r="G755" s="4" t="s">
        <v>53</v>
      </c>
      <c r="H755" s="4" t="s">
        <v>53</v>
      </c>
      <c r="I755" s="4" t="s">
        <v>311</v>
      </c>
      <c r="J755" s="4" t="s">
        <v>1225</v>
      </c>
      <c r="K755" s="4" t="s">
        <v>78</v>
      </c>
      <c r="L755" s="4" t="s">
        <v>1212</v>
      </c>
      <c r="M755" s="86">
        <v>5.33</v>
      </c>
      <c r="N755" s="4" t="s">
        <v>1423</v>
      </c>
      <c r="O755" s="91">
        <v>0.01</v>
      </c>
      <c r="P755" s="87">
        <v>4.6289999999999998E-2</v>
      </c>
      <c r="R755" s="86">
        <v>13767437</v>
      </c>
      <c r="S755" s="88">
        <v>1</v>
      </c>
      <c r="T755" s="89">
        <v>83.24</v>
      </c>
      <c r="U755" s="86">
        <v>11460.014999999999</v>
      </c>
      <c r="W755" s="4" t="s">
        <v>17</v>
      </c>
      <c r="X755" s="87">
        <v>3.6499999999999998E-4</v>
      </c>
      <c r="Y755" s="87">
        <v>8.1941358610845005E-3</v>
      </c>
      <c r="Z755" s="87">
        <v>4.2556125867951296E-3</v>
      </c>
    </row>
    <row r="756" spans="1:26" x14ac:dyDescent="0.2">
      <c r="A756" s="7">
        <v>11389</v>
      </c>
      <c r="B756" s="4">
        <v>11390</v>
      </c>
      <c r="C756" s="4" t="s">
        <v>1222</v>
      </c>
      <c r="D756" s="4" t="s">
        <v>1348</v>
      </c>
      <c r="E756" s="4" t="s">
        <v>1349</v>
      </c>
      <c r="F756" s="4" t="s">
        <v>223</v>
      </c>
      <c r="G756" s="4" t="s">
        <v>53</v>
      </c>
      <c r="H756" s="4" t="s">
        <v>53</v>
      </c>
      <c r="I756" s="4" t="s">
        <v>311</v>
      </c>
      <c r="J756" s="4" t="s">
        <v>1225</v>
      </c>
      <c r="K756" s="4" t="s">
        <v>78</v>
      </c>
      <c r="L756" s="4" t="s">
        <v>1212</v>
      </c>
      <c r="M756" s="86">
        <v>11.205</v>
      </c>
      <c r="N756" s="4" t="s">
        <v>1350</v>
      </c>
      <c r="O756" s="91">
        <v>1.4999999999999999E-2</v>
      </c>
      <c r="P756" s="87">
        <v>5.042E-2</v>
      </c>
      <c r="R756" s="86">
        <v>25455144</v>
      </c>
      <c r="S756" s="88">
        <v>1</v>
      </c>
      <c r="T756" s="89">
        <v>67.92</v>
      </c>
      <c r="U756" s="86">
        <v>17289.133999999998</v>
      </c>
      <c r="W756" s="4" t="s">
        <v>17</v>
      </c>
      <c r="X756" s="87">
        <v>7.9299999999999998E-4</v>
      </c>
      <c r="Y756" s="87">
        <v>1.2362070797564E-2</v>
      </c>
      <c r="Z756" s="87">
        <v>6.4202235570455001E-3</v>
      </c>
    </row>
    <row r="757" spans="1:26" x14ac:dyDescent="0.2">
      <c r="A757" s="7">
        <v>11389</v>
      </c>
      <c r="B757" s="4">
        <v>11390</v>
      </c>
      <c r="C757" s="4" t="s">
        <v>1338</v>
      </c>
      <c r="D757" s="4" t="s">
        <v>1351</v>
      </c>
      <c r="E757" s="4" t="s">
        <v>1352</v>
      </c>
      <c r="F757" s="4" t="s">
        <v>224</v>
      </c>
      <c r="G757" s="4" t="s">
        <v>53</v>
      </c>
      <c r="H757" s="4" t="s">
        <v>53</v>
      </c>
      <c r="I757" s="4" t="s">
        <v>311</v>
      </c>
      <c r="J757" s="4" t="s">
        <v>1225</v>
      </c>
      <c r="K757" s="4" t="s">
        <v>78</v>
      </c>
      <c r="L757" s="4" t="s">
        <v>1212</v>
      </c>
      <c r="M757" s="86">
        <v>5.42</v>
      </c>
      <c r="N757" s="4" t="s">
        <v>1353</v>
      </c>
      <c r="O757" s="91">
        <v>4.1700000000000001E-2</v>
      </c>
      <c r="P757" s="87">
        <v>4.8480000000000002E-2</v>
      </c>
      <c r="R757" s="86">
        <v>4923354</v>
      </c>
      <c r="S757" s="88">
        <v>1</v>
      </c>
      <c r="T757" s="89">
        <v>97.9</v>
      </c>
      <c r="U757" s="86">
        <v>4819.9639999999999</v>
      </c>
      <c r="W757" s="4" t="s">
        <v>17</v>
      </c>
      <c r="X757" s="87">
        <v>1.55E-4</v>
      </c>
      <c r="Y757" s="87">
        <v>3.4463687722764099E-3</v>
      </c>
      <c r="Z757" s="87">
        <v>1.7898666283641599E-3</v>
      </c>
    </row>
    <row r="758" spans="1:26" x14ac:dyDescent="0.2">
      <c r="A758" s="7">
        <v>11389</v>
      </c>
      <c r="B758" s="4">
        <v>11390</v>
      </c>
      <c r="C758" s="4" t="s">
        <v>1227</v>
      </c>
      <c r="D758" s="4" t="s">
        <v>1354</v>
      </c>
      <c r="E758" s="4" t="s">
        <v>1355</v>
      </c>
      <c r="F758" s="4" t="s">
        <v>221</v>
      </c>
      <c r="G758" s="4" t="s">
        <v>53</v>
      </c>
      <c r="H758" s="4" t="s">
        <v>53</v>
      </c>
      <c r="I758" s="4" t="s">
        <v>311</v>
      </c>
      <c r="J758" s="4" t="s">
        <v>1225</v>
      </c>
      <c r="K758" s="4" t="s">
        <v>78</v>
      </c>
      <c r="L758" s="4" t="s">
        <v>1212</v>
      </c>
      <c r="M758" s="86">
        <v>1.83</v>
      </c>
      <c r="N758" s="4" t="s">
        <v>1356</v>
      </c>
      <c r="O758" s="91">
        <v>1E-3</v>
      </c>
      <c r="P758" s="87">
        <v>1.5679999999999999E-2</v>
      </c>
      <c r="R758" s="86">
        <v>21167528</v>
      </c>
      <c r="S758" s="88">
        <v>1</v>
      </c>
      <c r="T758" s="89">
        <v>112.44</v>
      </c>
      <c r="U758" s="86">
        <v>23800.768</v>
      </c>
      <c r="W758" s="4" t="s">
        <v>17</v>
      </c>
      <c r="X758" s="87">
        <v>1.0480000000000001E-3</v>
      </c>
      <c r="Y758" s="87">
        <v>1.70180176952568E-2</v>
      </c>
      <c r="Z758" s="87">
        <v>8.8382828322609696E-3</v>
      </c>
    </row>
    <row r="759" spans="1:26" x14ac:dyDescent="0.2">
      <c r="A759" s="7">
        <v>11389</v>
      </c>
      <c r="B759" s="4">
        <v>11390</v>
      </c>
      <c r="C759" s="4" t="s">
        <v>1227</v>
      </c>
      <c r="D759" s="4" t="s">
        <v>1357</v>
      </c>
      <c r="E759" s="4" t="s">
        <v>1358</v>
      </c>
      <c r="F759" s="4" t="s">
        <v>221</v>
      </c>
      <c r="G759" s="4" t="s">
        <v>53</v>
      </c>
      <c r="H759" s="4" t="s">
        <v>53</v>
      </c>
      <c r="I759" s="4" t="s">
        <v>311</v>
      </c>
      <c r="J759" s="4" t="s">
        <v>1225</v>
      </c>
      <c r="K759" s="4" t="s">
        <v>78</v>
      </c>
      <c r="L759" s="4" t="s">
        <v>1212</v>
      </c>
      <c r="M759" s="86">
        <v>7.1340000000000003</v>
      </c>
      <c r="N759" s="4" t="s">
        <v>1359</v>
      </c>
      <c r="O759" s="91">
        <v>1E-3</v>
      </c>
      <c r="P759" s="87">
        <v>1.9910000000000001E-2</v>
      </c>
      <c r="R759" s="86">
        <v>41666192</v>
      </c>
      <c r="S759" s="88">
        <v>1</v>
      </c>
      <c r="T759" s="89">
        <v>101.1</v>
      </c>
      <c r="U759" s="86">
        <v>42124.52</v>
      </c>
      <c r="W759" s="4" t="s">
        <v>17</v>
      </c>
      <c r="X759" s="87">
        <v>1.3569999999999999E-3</v>
      </c>
      <c r="Y759" s="87">
        <v>3.0119860590897701E-2</v>
      </c>
      <c r="Z759" s="87">
        <v>1.56427059565711E-2</v>
      </c>
    </row>
    <row r="760" spans="1:26" x14ac:dyDescent="0.2">
      <c r="A760" s="7">
        <v>11389</v>
      </c>
      <c r="B760" s="4">
        <v>11390</v>
      </c>
      <c r="C760" s="4" t="s">
        <v>1222</v>
      </c>
      <c r="D760" s="4" t="s">
        <v>1231</v>
      </c>
      <c r="E760" s="4" t="s">
        <v>1232</v>
      </c>
      <c r="F760" s="4" t="s">
        <v>223</v>
      </c>
      <c r="G760" s="4" t="s">
        <v>53</v>
      </c>
      <c r="H760" s="4" t="s">
        <v>53</v>
      </c>
      <c r="I760" s="4" t="s">
        <v>311</v>
      </c>
      <c r="J760" s="4" t="s">
        <v>1225</v>
      </c>
      <c r="K760" s="4" t="s">
        <v>78</v>
      </c>
      <c r="L760" s="4" t="s">
        <v>1212</v>
      </c>
      <c r="M760" s="86">
        <v>1.4</v>
      </c>
      <c r="N760" s="4" t="s">
        <v>1233</v>
      </c>
      <c r="O760" s="91">
        <v>5.0000000000000001E-3</v>
      </c>
      <c r="P760" s="87">
        <v>4.3909999999999998E-2</v>
      </c>
      <c r="R760" s="86">
        <v>30158132</v>
      </c>
      <c r="S760" s="88">
        <v>1</v>
      </c>
      <c r="T760" s="89">
        <v>95.1</v>
      </c>
      <c r="U760" s="86">
        <v>28680.383999999998</v>
      </c>
      <c r="W760" s="4" t="s">
        <v>17</v>
      </c>
      <c r="X760" s="87">
        <v>1.0859999999999999E-3</v>
      </c>
      <c r="Y760" s="87">
        <v>2.0507038451251899E-2</v>
      </c>
      <c r="Z760" s="87">
        <v>1.0650300706570101E-2</v>
      </c>
    </row>
    <row r="761" spans="1:26" x14ac:dyDescent="0.2">
      <c r="A761" s="7">
        <v>11389</v>
      </c>
      <c r="B761" s="4">
        <v>11390</v>
      </c>
      <c r="C761" s="4" t="s">
        <v>1222</v>
      </c>
      <c r="D761" s="4" t="s">
        <v>1424</v>
      </c>
      <c r="E761" s="4" t="s">
        <v>1425</v>
      </c>
      <c r="F761" s="4" t="s">
        <v>223</v>
      </c>
      <c r="G761" s="4" t="s">
        <v>53</v>
      </c>
      <c r="H761" s="4" t="s">
        <v>53</v>
      </c>
      <c r="I761" s="4" t="s">
        <v>311</v>
      </c>
      <c r="J761" s="4" t="s">
        <v>1225</v>
      </c>
      <c r="K761" s="4" t="s">
        <v>78</v>
      </c>
      <c r="L761" s="4" t="s">
        <v>1212</v>
      </c>
      <c r="M761" s="86">
        <v>7.1239999999999997</v>
      </c>
      <c r="N761" s="4" t="s">
        <v>1426</v>
      </c>
      <c r="O761" s="91">
        <v>1.2999999999999999E-2</v>
      </c>
      <c r="P761" s="87">
        <v>4.7539999999999999E-2</v>
      </c>
      <c r="R761" s="86">
        <v>407586</v>
      </c>
      <c r="S761" s="88">
        <v>1</v>
      </c>
      <c r="T761" s="89">
        <v>78.98</v>
      </c>
      <c r="U761" s="86">
        <v>321.911</v>
      </c>
      <c r="W761" s="4" t="s">
        <v>17</v>
      </c>
      <c r="X761" s="87">
        <v>1.4E-5</v>
      </c>
      <c r="Y761" s="87">
        <v>2.30173000228232E-4</v>
      </c>
      <c r="Z761" s="87">
        <v>1.1954001416593801E-4</v>
      </c>
    </row>
    <row r="762" spans="1:26" x14ac:dyDescent="0.2">
      <c r="A762" s="7">
        <v>11389</v>
      </c>
      <c r="B762" s="4">
        <v>11390</v>
      </c>
      <c r="C762" s="4" t="s">
        <v>1222</v>
      </c>
      <c r="D762" s="4" t="s">
        <v>1360</v>
      </c>
      <c r="E762" s="4" t="s">
        <v>1361</v>
      </c>
      <c r="F762" s="4" t="s">
        <v>223</v>
      </c>
      <c r="G762" s="4" t="s">
        <v>53</v>
      </c>
      <c r="H762" s="4" t="s">
        <v>53</v>
      </c>
      <c r="I762" s="4" t="s">
        <v>311</v>
      </c>
      <c r="J762" s="4" t="s">
        <v>1225</v>
      </c>
      <c r="K762" s="4" t="s">
        <v>78</v>
      </c>
      <c r="L762" s="4" t="s">
        <v>1212</v>
      </c>
      <c r="M762" s="86">
        <v>16.63</v>
      </c>
      <c r="N762" s="4" t="s">
        <v>1362</v>
      </c>
      <c r="O762" s="91">
        <v>2.8000000000000001E-2</v>
      </c>
      <c r="P762" s="87">
        <v>5.4420000000000003E-2</v>
      </c>
      <c r="R762" s="86">
        <v>33015537</v>
      </c>
      <c r="S762" s="88">
        <v>1</v>
      </c>
      <c r="T762" s="89">
        <v>64.7</v>
      </c>
      <c r="U762" s="86">
        <v>21361.052</v>
      </c>
      <c r="W762" s="4" t="s">
        <v>17</v>
      </c>
      <c r="X762" s="87">
        <v>1.8600000000000001E-3</v>
      </c>
      <c r="Y762" s="87">
        <v>1.52735727274019E-2</v>
      </c>
      <c r="Z762" s="87">
        <v>7.9323078657692406E-3</v>
      </c>
    </row>
    <row r="763" spans="1:26" x14ac:dyDescent="0.2">
      <c r="A763" s="7">
        <v>11389</v>
      </c>
      <c r="B763" s="4">
        <v>11390</v>
      </c>
      <c r="C763" s="4" t="s">
        <v>1222</v>
      </c>
      <c r="D763" s="4" t="s">
        <v>1363</v>
      </c>
      <c r="E763" s="4" t="s">
        <v>1364</v>
      </c>
      <c r="F763" s="4" t="s">
        <v>223</v>
      </c>
      <c r="G763" s="4" t="s">
        <v>53</v>
      </c>
      <c r="H763" s="4" t="s">
        <v>53</v>
      </c>
      <c r="I763" s="4" t="s">
        <v>311</v>
      </c>
      <c r="J763" s="4" t="s">
        <v>1225</v>
      </c>
      <c r="K763" s="4" t="s">
        <v>78</v>
      </c>
      <c r="L763" s="4" t="s">
        <v>1212</v>
      </c>
      <c r="M763" s="86">
        <v>4.0549999999999997</v>
      </c>
      <c r="N763" s="4" t="s">
        <v>1365</v>
      </c>
      <c r="O763" s="91">
        <v>3.7499999999999999E-2</v>
      </c>
      <c r="P763" s="87">
        <v>4.5620000000000001E-2</v>
      </c>
      <c r="R763" s="86">
        <v>13764497</v>
      </c>
      <c r="S763" s="88">
        <v>1</v>
      </c>
      <c r="T763" s="89">
        <v>99.02</v>
      </c>
      <c r="U763" s="86">
        <v>13629.605</v>
      </c>
      <c r="W763" s="4" t="s">
        <v>17</v>
      </c>
      <c r="X763" s="87">
        <v>4.2499999999999998E-4</v>
      </c>
      <c r="Y763" s="87">
        <v>9.7454356581642195E-3</v>
      </c>
      <c r="Z763" s="87">
        <v>5.0612778886969601E-3</v>
      </c>
    </row>
    <row r="764" spans="1:26" x14ac:dyDescent="0.2">
      <c r="A764" s="7">
        <v>11389</v>
      </c>
      <c r="B764" s="4">
        <v>11390</v>
      </c>
      <c r="C764" s="4" t="s">
        <v>1227</v>
      </c>
      <c r="D764" s="4" t="s">
        <v>1366</v>
      </c>
      <c r="E764" s="4" t="s">
        <v>1367</v>
      </c>
      <c r="F764" s="4" t="s">
        <v>221</v>
      </c>
      <c r="G764" s="4" t="s">
        <v>53</v>
      </c>
      <c r="H764" s="4" t="s">
        <v>53</v>
      </c>
      <c r="I764" s="4" t="s">
        <v>311</v>
      </c>
      <c r="J764" s="4" t="s">
        <v>1225</v>
      </c>
      <c r="K764" s="4" t="s">
        <v>78</v>
      </c>
      <c r="L764" s="4" t="s">
        <v>1212</v>
      </c>
      <c r="M764" s="86">
        <v>3.972</v>
      </c>
      <c r="N764" s="4" t="s">
        <v>1368</v>
      </c>
      <c r="O764" s="91">
        <v>1.0999999999999999E-2</v>
      </c>
      <c r="P764" s="87">
        <v>1.806E-2</v>
      </c>
      <c r="R764" s="86">
        <v>99529360</v>
      </c>
      <c r="S764" s="88">
        <v>1</v>
      </c>
      <c r="T764" s="89">
        <v>102.6</v>
      </c>
      <c r="U764" s="86">
        <v>102117.12300000001</v>
      </c>
      <c r="W764" s="4" t="s">
        <v>17</v>
      </c>
      <c r="X764" s="87">
        <v>4.8789999999999997E-3</v>
      </c>
      <c r="Y764" s="87">
        <v>7.3015752140770801E-2</v>
      </c>
      <c r="Z764" s="87">
        <v>3.7920625080220899E-2</v>
      </c>
    </row>
    <row r="765" spans="1:26" x14ac:dyDescent="0.2">
      <c r="A765" s="7">
        <v>11389</v>
      </c>
      <c r="B765" s="4">
        <v>11390</v>
      </c>
      <c r="C765" s="4" t="s">
        <v>1234</v>
      </c>
      <c r="D765" s="4" t="s">
        <v>1235</v>
      </c>
      <c r="E765" s="4" t="s">
        <v>1236</v>
      </c>
      <c r="F765" s="4" t="s">
        <v>227</v>
      </c>
      <c r="G765" s="4" t="s">
        <v>53</v>
      </c>
      <c r="H765" s="4" t="s">
        <v>53</v>
      </c>
      <c r="I765" s="4" t="s">
        <v>311</v>
      </c>
      <c r="J765" s="4" t="s">
        <v>1225</v>
      </c>
      <c r="K765" s="4" t="s">
        <v>78</v>
      </c>
      <c r="L765" s="4" t="s">
        <v>1212</v>
      </c>
      <c r="M765" s="86">
        <v>0.16</v>
      </c>
      <c r="N765" s="4" t="s">
        <v>1237</v>
      </c>
      <c r="O765" s="91">
        <v>0</v>
      </c>
      <c r="P765" s="87">
        <v>4.3209999999999998E-2</v>
      </c>
      <c r="R765" s="86">
        <v>61246693</v>
      </c>
      <c r="S765" s="88">
        <v>1</v>
      </c>
      <c r="T765" s="89">
        <v>99.33</v>
      </c>
      <c r="U765" s="86">
        <v>60836.34</v>
      </c>
      <c r="W765" s="4" t="s">
        <v>17</v>
      </c>
      <c r="X765" s="87">
        <v>6.6230000000000004E-3</v>
      </c>
      <c r="Y765" s="87">
        <v>4.3499180038475298E-2</v>
      </c>
      <c r="Z765" s="87">
        <v>2.25912361260877E-2</v>
      </c>
    </row>
    <row r="766" spans="1:26" x14ac:dyDescent="0.2">
      <c r="A766" s="7">
        <v>11389</v>
      </c>
      <c r="B766" s="4">
        <v>11390</v>
      </c>
      <c r="C766" s="4" t="s">
        <v>1222</v>
      </c>
      <c r="D766" s="4" t="s">
        <v>1369</v>
      </c>
      <c r="E766" s="4" t="s">
        <v>1370</v>
      </c>
      <c r="F766" s="4" t="s">
        <v>223</v>
      </c>
      <c r="G766" s="4" t="s">
        <v>53</v>
      </c>
      <c r="H766" s="4" t="s">
        <v>53</v>
      </c>
      <c r="I766" s="4" t="s">
        <v>311</v>
      </c>
      <c r="J766" s="4" t="s">
        <v>1225</v>
      </c>
      <c r="K766" s="4" t="s">
        <v>78</v>
      </c>
      <c r="L766" s="4" t="s">
        <v>1212</v>
      </c>
      <c r="M766" s="86">
        <v>8.5180000000000007</v>
      </c>
      <c r="N766" s="4" t="s">
        <v>1371</v>
      </c>
      <c r="O766" s="91">
        <v>0.04</v>
      </c>
      <c r="P766" s="87">
        <v>4.8770000000000001E-2</v>
      </c>
      <c r="R766" s="86">
        <v>6733552</v>
      </c>
      <c r="S766" s="88">
        <v>1</v>
      </c>
      <c r="T766" s="89">
        <v>94.93</v>
      </c>
      <c r="U766" s="86">
        <v>6392.1610000000001</v>
      </c>
      <c r="W766" s="4" t="s">
        <v>17</v>
      </c>
      <c r="X766" s="87">
        <v>4.0400000000000001E-4</v>
      </c>
      <c r="Y766" s="87">
        <v>4.5705208054671997E-3</v>
      </c>
      <c r="Z766" s="87">
        <v>2.37369335799382E-3</v>
      </c>
    </row>
    <row r="767" spans="1:26" x14ac:dyDescent="0.2">
      <c r="A767" s="7">
        <v>11389</v>
      </c>
      <c r="B767" s="4">
        <v>11390</v>
      </c>
      <c r="C767" s="4" t="s">
        <v>1222</v>
      </c>
      <c r="D767" s="4" t="s">
        <v>1372</v>
      </c>
      <c r="E767" s="4" t="s">
        <v>1373</v>
      </c>
      <c r="F767" s="4" t="s">
        <v>223</v>
      </c>
      <c r="G767" s="4" t="s">
        <v>53</v>
      </c>
      <c r="H767" s="4" t="s">
        <v>53</v>
      </c>
      <c r="I767" s="4" t="s">
        <v>311</v>
      </c>
      <c r="J767" s="4" t="s">
        <v>1225</v>
      </c>
      <c r="K767" s="4" t="s">
        <v>78</v>
      </c>
      <c r="L767" s="4" t="s">
        <v>1212</v>
      </c>
      <c r="M767" s="86">
        <v>2.89</v>
      </c>
      <c r="N767" s="4" t="s">
        <v>1374</v>
      </c>
      <c r="O767" s="91">
        <v>3.7499999999999999E-2</v>
      </c>
      <c r="P767" s="87">
        <v>4.453E-2</v>
      </c>
      <c r="R767" s="86">
        <v>33694018</v>
      </c>
      <c r="S767" s="88">
        <v>1</v>
      </c>
      <c r="T767" s="89">
        <v>98.09</v>
      </c>
      <c r="U767" s="86">
        <v>33050.462</v>
      </c>
      <c r="W767" s="4" t="s">
        <v>17</v>
      </c>
      <c r="X767" s="87">
        <v>2.0010000000000002E-3</v>
      </c>
      <c r="Y767" s="87">
        <v>2.36317307111088E-2</v>
      </c>
      <c r="Z767" s="87">
        <v>1.22731051042932E-2</v>
      </c>
    </row>
    <row r="768" spans="1:26" x14ac:dyDescent="0.2">
      <c r="A768" s="7">
        <v>11389</v>
      </c>
      <c r="B768" s="4">
        <v>11390</v>
      </c>
      <c r="C768" s="4" t="s">
        <v>1227</v>
      </c>
      <c r="D768" s="4" t="s">
        <v>1375</v>
      </c>
      <c r="E768" s="4" t="s">
        <v>1376</v>
      </c>
      <c r="F768" s="4" t="s">
        <v>221</v>
      </c>
      <c r="G768" s="4" t="s">
        <v>53</v>
      </c>
      <c r="H768" s="4" t="s">
        <v>53</v>
      </c>
      <c r="I768" s="4" t="s">
        <v>311</v>
      </c>
      <c r="J768" s="4" t="s">
        <v>1225</v>
      </c>
      <c r="K768" s="4" t="s">
        <v>78</v>
      </c>
      <c r="L768" s="4" t="s">
        <v>1212</v>
      </c>
      <c r="M768" s="86">
        <v>8.4309999999999992</v>
      </c>
      <c r="N768" s="4" t="s">
        <v>1377</v>
      </c>
      <c r="O768" s="91">
        <v>1.6E-2</v>
      </c>
      <c r="P768" s="87">
        <v>2.128E-2</v>
      </c>
      <c r="R768" s="86">
        <v>37303787</v>
      </c>
      <c r="S768" s="88">
        <v>1</v>
      </c>
      <c r="T768" s="89">
        <v>100.1</v>
      </c>
      <c r="U768" s="86">
        <v>37341.091</v>
      </c>
      <c r="W768" s="4" t="s">
        <v>17</v>
      </c>
      <c r="X768" s="87">
        <v>3.8700000000000002E-3</v>
      </c>
      <c r="Y768" s="87">
        <v>2.6699614519670199E-2</v>
      </c>
      <c r="Z768" s="87">
        <v>1.38664061151469E-2</v>
      </c>
    </row>
    <row r="769" spans="1:26" x14ac:dyDescent="0.2">
      <c r="A769" s="7">
        <v>11389</v>
      </c>
      <c r="B769" s="4">
        <v>11390</v>
      </c>
      <c r="C769" s="4" t="s">
        <v>1234</v>
      </c>
      <c r="D769" s="4" t="s">
        <v>1238</v>
      </c>
      <c r="E769" s="4" t="s">
        <v>1239</v>
      </c>
      <c r="F769" s="4" t="s">
        <v>227</v>
      </c>
      <c r="G769" s="4" t="s">
        <v>53</v>
      </c>
      <c r="H769" s="4" t="s">
        <v>53</v>
      </c>
      <c r="I769" s="4" t="s">
        <v>311</v>
      </c>
      <c r="J769" s="4" t="s">
        <v>1225</v>
      </c>
      <c r="K769" s="4" t="s">
        <v>78</v>
      </c>
      <c r="L769" s="4" t="s">
        <v>1212</v>
      </c>
      <c r="M769" s="86">
        <v>0.40799999999999997</v>
      </c>
      <c r="N769" s="4" t="s">
        <v>1240</v>
      </c>
      <c r="O769" s="91">
        <v>0</v>
      </c>
      <c r="P769" s="87">
        <v>4.342E-2</v>
      </c>
      <c r="R769" s="86">
        <v>79227549</v>
      </c>
      <c r="S769" s="88">
        <v>1</v>
      </c>
      <c r="T769" s="89">
        <v>98.28</v>
      </c>
      <c r="U769" s="86">
        <v>77864.835000000006</v>
      </c>
      <c r="W769" s="4" t="s">
        <v>17</v>
      </c>
      <c r="X769" s="87">
        <v>8.5430000000000002E-3</v>
      </c>
      <c r="Y769" s="87">
        <v>5.5674888963304699E-2</v>
      </c>
      <c r="Z769" s="87">
        <v>2.89146729145522E-2</v>
      </c>
    </row>
    <row r="770" spans="1:26" x14ac:dyDescent="0.2">
      <c r="A770" s="7">
        <v>11389</v>
      </c>
      <c r="B770" s="4">
        <v>11390</v>
      </c>
      <c r="C770" s="4" t="s">
        <v>1234</v>
      </c>
      <c r="D770" s="4" t="s">
        <v>1241</v>
      </c>
      <c r="E770" s="4" t="s">
        <v>1242</v>
      </c>
      <c r="F770" s="4" t="s">
        <v>227</v>
      </c>
      <c r="G770" s="4" t="s">
        <v>53</v>
      </c>
      <c r="H770" s="4" t="s">
        <v>53</v>
      </c>
      <c r="I770" s="4" t="s">
        <v>311</v>
      </c>
      <c r="J770" s="4" t="s">
        <v>1225</v>
      </c>
      <c r="K770" s="4" t="s">
        <v>78</v>
      </c>
      <c r="L770" s="4" t="s">
        <v>1212</v>
      </c>
      <c r="M770" s="86">
        <v>0.65800000000000003</v>
      </c>
      <c r="N770" s="4" t="s">
        <v>1243</v>
      </c>
      <c r="O770" s="91">
        <v>0</v>
      </c>
      <c r="P770" s="87">
        <v>4.1689999999999998E-2</v>
      </c>
      <c r="R770" s="86">
        <v>65952867</v>
      </c>
      <c r="S770" s="88">
        <v>1</v>
      </c>
      <c r="T770" s="89">
        <v>97.35</v>
      </c>
      <c r="U770" s="86">
        <v>64205.116000000002</v>
      </c>
      <c r="W770" s="4" t="s">
        <v>17</v>
      </c>
      <c r="X770" s="87">
        <v>8.8719999999999997E-3</v>
      </c>
      <c r="Y770" s="87">
        <v>4.5907921057347797E-2</v>
      </c>
      <c r="Z770" s="87">
        <v>2.3842212284162601E-2</v>
      </c>
    </row>
    <row r="771" spans="1:26" x14ac:dyDescent="0.2">
      <c r="A771" s="7">
        <v>11389</v>
      </c>
      <c r="B771" s="4">
        <v>11390</v>
      </c>
      <c r="C771" s="4" t="s">
        <v>1244</v>
      </c>
      <c r="D771" s="4" t="s">
        <v>1245</v>
      </c>
      <c r="E771" s="4" t="s">
        <v>1246</v>
      </c>
      <c r="F771" s="4" t="s">
        <v>227</v>
      </c>
      <c r="G771" s="4" t="s">
        <v>53</v>
      </c>
      <c r="H771" s="4" t="s">
        <v>53</v>
      </c>
      <c r="I771" s="4" t="s">
        <v>311</v>
      </c>
      <c r="J771" s="4" t="s">
        <v>1225</v>
      </c>
      <c r="K771" s="4" t="s">
        <v>78</v>
      </c>
      <c r="L771" s="4" t="s">
        <v>1212</v>
      </c>
      <c r="M771" s="86">
        <v>0.03</v>
      </c>
      <c r="N771" s="4" t="s">
        <v>1247</v>
      </c>
      <c r="O771" s="91">
        <v>0</v>
      </c>
      <c r="P771" s="87">
        <v>0.11574</v>
      </c>
      <c r="Q771" s="86">
        <v>32115.179</v>
      </c>
      <c r="R771" s="86">
        <v>0</v>
      </c>
      <c r="S771" s="88">
        <v>1</v>
      </c>
      <c r="T771" s="89">
        <v>0</v>
      </c>
      <c r="U771" s="86">
        <v>32115.179</v>
      </c>
      <c r="W771" s="4" t="s">
        <v>17</v>
      </c>
      <c r="X771" s="87">
        <v>0</v>
      </c>
      <c r="Y771" s="87">
        <v>2.2962984783206401E-2</v>
      </c>
      <c r="Z771" s="87">
        <v>1.1925792875597301E-2</v>
      </c>
    </row>
    <row r="772" spans="1:26" x14ac:dyDescent="0.2">
      <c r="A772" s="7">
        <v>11389</v>
      </c>
      <c r="B772" s="4">
        <v>11390</v>
      </c>
      <c r="C772" s="4" t="s">
        <v>1244</v>
      </c>
      <c r="D772" s="4" t="s">
        <v>1248</v>
      </c>
      <c r="E772" s="4" t="s">
        <v>1249</v>
      </c>
      <c r="F772" s="4" t="s">
        <v>227</v>
      </c>
      <c r="G772" s="4" t="s">
        <v>53</v>
      </c>
      <c r="H772" s="4" t="s">
        <v>53</v>
      </c>
      <c r="I772" s="4" t="s">
        <v>311</v>
      </c>
      <c r="J772" s="4" t="s">
        <v>1225</v>
      </c>
      <c r="K772" s="4" t="s">
        <v>78</v>
      </c>
      <c r="L772" s="4" t="s">
        <v>1212</v>
      </c>
      <c r="M772" s="86">
        <v>0.1</v>
      </c>
      <c r="N772" s="4" t="s">
        <v>1250</v>
      </c>
      <c r="O772" s="91">
        <v>0</v>
      </c>
      <c r="P772" s="87">
        <v>4.487E-2</v>
      </c>
      <c r="R772" s="86">
        <v>47061764</v>
      </c>
      <c r="S772" s="88">
        <v>1</v>
      </c>
      <c r="T772" s="89">
        <v>99.58</v>
      </c>
      <c r="U772" s="86">
        <v>46864.105000000003</v>
      </c>
      <c r="W772" s="4" t="s">
        <v>17</v>
      </c>
      <c r="X772" s="87">
        <v>1.1770000000000001E-3</v>
      </c>
      <c r="Y772" s="87">
        <v>3.3508756734823703E-2</v>
      </c>
      <c r="Z772" s="87">
        <v>1.7402724258674701E-2</v>
      </c>
    </row>
    <row r="773" spans="1:26" x14ac:dyDescent="0.2">
      <c r="A773" s="7">
        <v>11389</v>
      </c>
      <c r="B773" s="4">
        <v>11390</v>
      </c>
      <c r="C773" s="4" t="s">
        <v>1244</v>
      </c>
      <c r="D773" s="4" t="s">
        <v>1251</v>
      </c>
      <c r="E773" s="4" t="s">
        <v>1252</v>
      </c>
      <c r="F773" s="4" t="s">
        <v>227</v>
      </c>
      <c r="G773" s="4" t="s">
        <v>53</v>
      </c>
      <c r="H773" s="4" t="s">
        <v>53</v>
      </c>
      <c r="I773" s="4" t="s">
        <v>311</v>
      </c>
      <c r="J773" s="4" t="s">
        <v>1225</v>
      </c>
      <c r="K773" s="4" t="s">
        <v>78</v>
      </c>
      <c r="L773" s="4" t="s">
        <v>1212</v>
      </c>
      <c r="M773" s="86">
        <v>0.18</v>
      </c>
      <c r="N773" s="4" t="s">
        <v>1253</v>
      </c>
      <c r="O773" s="91">
        <v>0</v>
      </c>
      <c r="P773" s="87">
        <v>4.3360000000000003E-2</v>
      </c>
      <c r="R773" s="86">
        <v>31315010</v>
      </c>
      <c r="S773" s="88">
        <v>1</v>
      </c>
      <c r="T773" s="89">
        <v>99.27</v>
      </c>
      <c r="U773" s="86">
        <v>31086.41</v>
      </c>
      <c r="W773" s="4" t="s">
        <v>17</v>
      </c>
      <c r="X773" s="87">
        <v>7.8299999999999995E-4</v>
      </c>
      <c r="Y773" s="87">
        <v>2.2227395014666099E-2</v>
      </c>
      <c r="Z773" s="87">
        <v>1.15437653951177E-2</v>
      </c>
    </row>
    <row r="774" spans="1:26" x14ac:dyDescent="0.2">
      <c r="A774" s="7">
        <v>11389</v>
      </c>
      <c r="B774" s="4">
        <v>11390</v>
      </c>
      <c r="C774" s="4" t="s">
        <v>1244</v>
      </c>
      <c r="D774" s="4" t="s">
        <v>1254</v>
      </c>
      <c r="E774" s="4" t="s">
        <v>1255</v>
      </c>
      <c r="F774" s="4" t="s">
        <v>227</v>
      </c>
      <c r="G774" s="4" t="s">
        <v>53</v>
      </c>
      <c r="H774" s="4" t="s">
        <v>53</v>
      </c>
      <c r="I774" s="4" t="s">
        <v>311</v>
      </c>
      <c r="J774" s="4" t="s">
        <v>1225</v>
      </c>
      <c r="K774" s="4" t="s">
        <v>78</v>
      </c>
      <c r="L774" s="4" t="s">
        <v>1212</v>
      </c>
      <c r="M774" s="86">
        <v>0.23</v>
      </c>
      <c r="N774" s="4" t="s">
        <v>1256</v>
      </c>
      <c r="O774" s="91">
        <v>0</v>
      </c>
      <c r="P774" s="87">
        <v>4.3630000000000002E-2</v>
      </c>
      <c r="R774" s="86">
        <v>27761388</v>
      </c>
      <c r="S774" s="88">
        <v>1</v>
      </c>
      <c r="T774" s="89">
        <v>98.86</v>
      </c>
      <c r="U774" s="86">
        <v>27444.907999999999</v>
      </c>
      <c r="W774" s="4" t="s">
        <v>17</v>
      </c>
      <c r="X774" s="87">
        <v>2.313E-3</v>
      </c>
      <c r="Y774" s="87">
        <v>1.962364926692E-2</v>
      </c>
      <c r="Z774" s="87">
        <v>1.01915138136488E-2</v>
      </c>
    </row>
    <row r="775" spans="1:26" x14ac:dyDescent="0.2">
      <c r="A775" s="7">
        <v>11389</v>
      </c>
      <c r="B775" s="4">
        <v>11390</v>
      </c>
      <c r="C775" s="4" t="s">
        <v>1244</v>
      </c>
      <c r="D775" s="4" t="s">
        <v>1257</v>
      </c>
      <c r="E775" s="4" t="s">
        <v>1258</v>
      </c>
      <c r="F775" s="4" t="s">
        <v>227</v>
      </c>
      <c r="G775" s="4" t="s">
        <v>53</v>
      </c>
      <c r="H775" s="4" t="s">
        <v>53</v>
      </c>
      <c r="I775" s="4" t="s">
        <v>311</v>
      </c>
      <c r="J775" s="4" t="s">
        <v>1225</v>
      </c>
      <c r="K775" s="4" t="s">
        <v>78</v>
      </c>
      <c r="L775" s="4" t="s">
        <v>1212</v>
      </c>
      <c r="M775" s="86">
        <v>0.35</v>
      </c>
      <c r="N775" s="4" t="s">
        <v>1259</v>
      </c>
      <c r="O775" s="91">
        <v>0</v>
      </c>
      <c r="P775" s="87">
        <v>4.2909999999999997E-2</v>
      </c>
      <c r="R775" s="86">
        <v>40421692</v>
      </c>
      <c r="S775" s="88">
        <v>1</v>
      </c>
      <c r="T775" s="89">
        <v>98.56</v>
      </c>
      <c r="U775" s="86">
        <v>39839.620000000003</v>
      </c>
      <c r="W775" s="4" t="s">
        <v>17</v>
      </c>
      <c r="X775" s="87">
        <v>3.3679999999999999E-3</v>
      </c>
      <c r="Y775" s="87">
        <v>2.8486111799402601E-2</v>
      </c>
      <c r="Z775" s="87">
        <v>1.4794220888881699E-2</v>
      </c>
    </row>
    <row r="776" spans="1:26" x14ac:dyDescent="0.2">
      <c r="A776" s="7">
        <v>11389</v>
      </c>
      <c r="B776" s="4">
        <v>11390</v>
      </c>
      <c r="C776" s="4" t="s">
        <v>1244</v>
      </c>
      <c r="D776" s="4" t="s">
        <v>1260</v>
      </c>
      <c r="E776" s="4" t="s">
        <v>1261</v>
      </c>
      <c r="F776" s="4" t="s">
        <v>227</v>
      </c>
      <c r="G776" s="4" t="s">
        <v>53</v>
      </c>
      <c r="H776" s="4" t="s">
        <v>53</v>
      </c>
      <c r="I776" s="4" t="s">
        <v>311</v>
      </c>
      <c r="J776" s="4" t="s">
        <v>1225</v>
      </c>
      <c r="K776" s="4" t="s">
        <v>78</v>
      </c>
      <c r="L776" s="4" t="s">
        <v>1212</v>
      </c>
      <c r="M776" s="86">
        <v>0.42</v>
      </c>
      <c r="N776" s="4" t="s">
        <v>1262</v>
      </c>
      <c r="O776" s="91">
        <v>0</v>
      </c>
      <c r="P776" s="87">
        <v>4.3490000000000001E-2</v>
      </c>
      <c r="R776" s="86">
        <v>41164145</v>
      </c>
      <c r="S776" s="88">
        <v>1</v>
      </c>
      <c r="T776" s="89">
        <v>98.22</v>
      </c>
      <c r="U776" s="86">
        <v>40431.423000000003</v>
      </c>
      <c r="W776" s="4" t="s">
        <v>17</v>
      </c>
      <c r="X776" s="87">
        <v>3.4299999999999999E-3</v>
      </c>
      <c r="Y776" s="87">
        <v>2.8909263004303201E-2</v>
      </c>
      <c r="Z776" s="87">
        <v>1.5013983854034E-2</v>
      </c>
    </row>
    <row r="777" spans="1:26" x14ac:dyDescent="0.2">
      <c r="A777" s="7">
        <v>11389</v>
      </c>
      <c r="B777" s="4">
        <v>11390</v>
      </c>
      <c r="C777" s="4" t="s">
        <v>1244</v>
      </c>
      <c r="D777" s="4" t="s">
        <v>1263</v>
      </c>
      <c r="E777" s="4" t="s">
        <v>1264</v>
      </c>
      <c r="F777" s="4" t="s">
        <v>227</v>
      </c>
      <c r="G777" s="4" t="s">
        <v>53</v>
      </c>
      <c r="H777" s="4" t="s">
        <v>53</v>
      </c>
      <c r="I777" s="4" t="s">
        <v>311</v>
      </c>
      <c r="J777" s="4" t="s">
        <v>1225</v>
      </c>
      <c r="K777" s="4" t="s">
        <v>78</v>
      </c>
      <c r="L777" s="4" t="s">
        <v>1212</v>
      </c>
      <c r="M777" s="86">
        <v>0.5</v>
      </c>
      <c r="N777" s="4" t="s">
        <v>1265</v>
      </c>
      <c r="O777" s="91">
        <v>0</v>
      </c>
      <c r="P777" s="87">
        <v>4.3479999999999998E-2</v>
      </c>
      <c r="R777" s="86">
        <v>74978624</v>
      </c>
      <c r="S777" s="88">
        <v>1</v>
      </c>
      <c r="T777" s="89">
        <v>97.9</v>
      </c>
      <c r="U777" s="86">
        <v>73404.073000000004</v>
      </c>
      <c r="W777" s="4" t="s">
        <v>17</v>
      </c>
      <c r="X777" s="87">
        <v>6.2480000000000001E-3</v>
      </c>
      <c r="Y777" s="87">
        <v>5.2485356190486103E-2</v>
      </c>
      <c r="Z777" s="87">
        <v>2.7258193690371298E-2</v>
      </c>
    </row>
    <row r="778" spans="1:26" x14ac:dyDescent="0.2">
      <c r="A778" s="7">
        <v>11389</v>
      </c>
      <c r="B778" s="4">
        <v>11390</v>
      </c>
      <c r="C778" s="4" t="s">
        <v>1244</v>
      </c>
      <c r="D778" s="4" t="s">
        <v>1266</v>
      </c>
      <c r="E778" s="4" t="s">
        <v>1267</v>
      </c>
      <c r="F778" s="4" t="s">
        <v>227</v>
      </c>
      <c r="G778" s="4" t="s">
        <v>53</v>
      </c>
      <c r="H778" s="4" t="s">
        <v>53</v>
      </c>
      <c r="I778" s="4" t="s">
        <v>311</v>
      </c>
      <c r="J778" s="4" t="s">
        <v>1225</v>
      </c>
      <c r="K778" s="4" t="s">
        <v>78</v>
      </c>
      <c r="L778" s="4" t="s">
        <v>1212</v>
      </c>
      <c r="M778" s="86">
        <v>0.55600000000000005</v>
      </c>
      <c r="N778" s="4" t="s">
        <v>1268</v>
      </c>
      <c r="O778" s="91">
        <v>0</v>
      </c>
      <c r="P778" s="87">
        <v>4.3150000000000001E-2</v>
      </c>
      <c r="R778" s="86">
        <v>64400092</v>
      </c>
      <c r="S778" s="88">
        <v>1</v>
      </c>
      <c r="T778" s="89">
        <v>97.52</v>
      </c>
      <c r="U778" s="86">
        <v>62802.97</v>
      </c>
      <c r="W778" s="4" t="s">
        <v>17</v>
      </c>
      <c r="X778" s="87">
        <v>4.5999999999999999E-3</v>
      </c>
      <c r="Y778" s="87">
        <v>4.4905358864223997E-2</v>
      </c>
      <c r="Z778" s="87">
        <v>2.3321533061797701E-2</v>
      </c>
    </row>
    <row r="779" spans="1:26" x14ac:dyDescent="0.2">
      <c r="A779" s="7">
        <v>11389</v>
      </c>
      <c r="B779" s="4">
        <v>11390</v>
      </c>
      <c r="C779" s="4" t="s">
        <v>1244</v>
      </c>
      <c r="D779" s="4" t="s">
        <v>1269</v>
      </c>
      <c r="E779" s="4" t="s">
        <v>1270</v>
      </c>
      <c r="F779" s="4" t="s">
        <v>227</v>
      </c>
      <c r="G779" s="4" t="s">
        <v>53</v>
      </c>
      <c r="H779" s="4" t="s">
        <v>53</v>
      </c>
      <c r="I779" s="4" t="s">
        <v>311</v>
      </c>
      <c r="J779" s="4" t="s">
        <v>1225</v>
      </c>
      <c r="K779" s="4" t="s">
        <v>78</v>
      </c>
      <c r="L779" s="4" t="s">
        <v>1212</v>
      </c>
      <c r="M779" s="86">
        <v>0.63300000000000001</v>
      </c>
      <c r="N779" s="4" t="s">
        <v>1271</v>
      </c>
      <c r="O779" s="91">
        <v>0</v>
      </c>
      <c r="P779" s="87">
        <v>4.2900000000000001E-2</v>
      </c>
      <c r="R779" s="86">
        <v>39478590</v>
      </c>
      <c r="S779" s="88">
        <v>1</v>
      </c>
      <c r="T779" s="89">
        <v>97.22</v>
      </c>
      <c r="U779" s="86">
        <v>38381.084999999999</v>
      </c>
      <c r="W779" s="4" t="s">
        <v>17</v>
      </c>
      <c r="X779" s="87">
        <v>3.29E-3</v>
      </c>
      <c r="Y779" s="87">
        <v>2.7443230983225101E-2</v>
      </c>
      <c r="Z779" s="87">
        <v>1.4252602248052301E-2</v>
      </c>
    </row>
    <row r="780" spans="1:26" x14ac:dyDescent="0.2">
      <c r="A780" s="7">
        <v>11389</v>
      </c>
      <c r="B780" s="4">
        <v>11390</v>
      </c>
      <c r="C780" s="4" t="s">
        <v>1244</v>
      </c>
      <c r="D780" s="4" t="s">
        <v>1272</v>
      </c>
      <c r="E780" s="4" t="s">
        <v>1273</v>
      </c>
      <c r="F780" s="4" t="s">
        <v>227</v>
      </c>
      <c r="G780" s="4" t="s">
        <v>53</v>
      </c>
      <c r="H780" s="4" t="s">
        <v>53</v>
      </c>
      <c r="I780" s="4" t="s">
        <v>311</v>
      </c>
      <c r="J780" s="4" t="s">
        <v>1225</v>
      </c>
      <c r="K780" s="4" t="s">
        <v>78</v>
      </c>
      <c r="L780" s="4" t="s">
        <v>1212</v>
      </c>
      <c r="M780" s="86">
        <v>0.748</v>
      </c>
      <c r="N780" s="4" t="s">
        <v>1274</v>
      </c>
      <c r="O780" s="91">
        <v>0</v>
      </c>
      <c r="P780" s="87">
        <v>4.2999999999999997E-2</v>
      </c>
      <c r="R780" s="86">
        <v>58166203</v>
      </c>
      <c r="S780" s="88">
        <v>1</v>
      </c>
      <c r="T780" s="89">
        <v>96.9</v>
      </c>
      <c r="U780" s="86">
        <v>56363.050999999999</v>
      </c>
      <c r="W780" s="4" t="s">
        <v>17</v>
      </c>
      <c r="X780" s="87">
        <v>4.8469999999999997E-3</v>
      </c>
      <c r="Y780" s="87">
        <v>4.03006900792902E-2</v>
      </c>
      <c r="Z780" s="87">
        <v>2.09301050001456E-2</v>
      </c>
    </row>
    <row r="781" spans="1:26" x14ac:dyDescent="0.2">
      <c r="A781" s="7">
        <v>11389</v>
      </c>
      <c r="B781" s="4">
        <v>11390</v>
      </c>
      <c r="C781" s="4" t="s">
        <v>1244</v>
      </c>
      <c r="D781" s="4" t="s">
        <v>1275</v>
      </c>
      <c r="E781" s="4" t="s">
        <v>1276</v>
      </c>
      <c r="F781" s="4" t="s">
        <v>227</v>
      </c>
      <c r="G781" s="4" t="s">
        <v>53</v>
      </c>
      <c r="H781" s="4" t="s">
        <v>53</v>
      </c>
      <c r="I781" s="4" t="s">
        <v>311</v>
      </c>
      <c r="J781" s="4" t="s">
        <v>1225</v>
      </c>
      <c r="K781" s="4" t="s">
        <v>78</v>
      </c>
      <c r="L781" s="4" t="s">
        <v>1212</v>
      </c>
      <c r="M781" s="86">
        <v>0.85</v>
      </c>
      <c r="N781" s="4" t="s">
        <v>1277</v>
      </c>
      <c r="O781" s="91">
        <v>0</v>
      </c>
      <c r="P781" s="87">
        <v>4.3380000000000002E-2</v>
      </c>
      <c r="R781" s="86">
        <v>46366411</v>
      </c>
      <c r="S781" s="88">
        <v>1</v>
      </c>
      <c r="T781" s="89">
        <v>96.48</v>
      </c>
      <c r="U781" s="86">
        <v>44734.313000000002</v>
      </c>
      <c r="W781" s="4" t="s">
        <v>17</v>
      </c>
      <c r="X781" s="87">
        <v>3.8639999999999998E-3</v>
      </c>
      <c r="Y781" s="87">
        <v>3.1985914085930302E-2</v>
      </c>
      <c r="Z781" s="87">
        <v>1.66118381354513E-2</v>
      </c>
    </row>
    <row r="782" spans="1:26" x14ac:dyDescent="0.2">
      <c r="A782" s="7">
        <v>11389</v>
      </c>
      <c r="B782" s="4">
        <v>11390</v>
      </c>
      <c r="C782" s="4" t="s">
        <v>1244</v>
      </c>
      <c r="D782" s="4" t="s">
        <v>1278</v>
      </c>
      <c r="E782" s="4" t="s">
        <v>1279</v>
      </c>
      <c r="F782" s="4" t="s">
        <v>227</v>
      </c>
      <c r="G782" s="4" t="s">
        <v>53</v>
      </c>
      <c r="H782" s="4" t="s">
        <v>53</v>
      </c>
      <c r="I782" s="4" t="s">
        <v>311</v>
      </c>
      <c r="J782" s="4" t="s">
        <v>1225</v>
      </c>
      <c r="K782" s="4" t="s">
        <v>78</v>
      </c>
      <c r="L782" s="4" t="s">
        <v>1212</v>
      </c>
      <c r="M782" s="86">
        <v>0.92</v>
      </c>
      <c r="N782" s="4" t="s">
        <v>1280</v>
      </c>
      <c r="O782" s="91">
        <v>0</v>
      </c>
      <c r="P782" s="87">
        <v>4.2979999999999997E-2</v>
      </c>
      <c r="R782" s="86">
        <v>48250319</v>
      </c>
      <c r="S782" s="88">
        <v>1</v>
      </c>
      <c r="T782" s="89">
        <v>96.2</v>
      </c>
      <c r="U782" s="86">
        <v>46416.807000000001</v>
      </c>
      <c r="W782" s="4" t="s">
        <v>17</v>
      </c>
      <c r="X782" s="87">
        <v>4.0210000000000003E-3</v>
      </c>
      <c r="Y782" s="87">
        <v>3.3188930070249402E-2</v>
      </c>
      <c r="Z782" s="87">
        <v>1.7236622743831798E-2</v>
      </c>
    </row>
    <row r="783" spans="1:26" x14ac:dyDescent="0.2">
      <c r="A783" s="7">
        <v>11389</v>
      </c>
      <c r="B783" s="4">
        <v>11390</v>
      </c>
      <c r="C783" s="4" t="s">
        <v>1227</v>
      </c>
      <c r="D783" s="4" t="s">
        <v>1228</v>
      </c>
      <c r="E783" s="4" t="s">
        <v>1229</v>
      </c>
      <c r="F783" s="4" t="s">
        <v>221</v>
      </c>
      <c r="G783" s="4" t="s">
        <v>53</v>
      </c>
      <c r="H783" s="4" t="s">
        <v>53</v>
      </c>
      <c r="I783" s="4" t="s">
        <v>311</v>
      </c>
      <c r="J783" s="4" t="s">
        <v>1225</v>
      </c>
      <c r="K783" s="4" t="s">
        <v>78</v>
      </c>
      <c r="L783" s="4" t="s">
        <v>1212</v>
      </c>
      <c r="M783" s="86">
        <v>1.0720000000000001</v>
      </c>
      <c r="N783" s="4" t="s">
        <v>1230</v>
      </c>
      <c r="O783" s="91">
        <v>7.4999999999999997E-3</v>
      </c>
      <c r="P783" s="87">
        <v>1.303E-2</v>
      </c>
      <c r="R783" s="86">
        <v>950000</v>
      </c>
      <c r="S783" s="88">
        <v>1</v>
      </c>
      <c r="T783" s="89">
        <v>116.02</v>
      </c>
      <c r="U783" s="86">
        <v>1102.19</v>
      </c>
      <c r="W783" s="4" t="s">
        <v>17</v>
      </c>
      <c r="X783" s="87">
        <v>4.3999999999999999E-5</v>
      </c>
      <c r="Y783" s="87">
        <v>7.8808753325653998E-4</v>
      </c>
      <c r="Z783" s="87">
        <v>4.0929211851986299E-4</v>
      </c>
    </row>
    <row r="784" spans="1:26" x14ac:dyDescent="0.2">
      <c r="A784" s="7">
        <v>11389</v>
      </c>
      <c r="B784" s="4">
        <v>11390</v>
      </c>
      <c r="C784" s="4" t="s">
        <v>1244</v>
      </c>
      <c r="D784" s="4" t="s">
        <v>1245</v>
      </c>
      <c r="E784" s="4" t="s">
        <v>1246</v>
      </c>
      <c r="F784" s="4" t="s">
        <v>227</v>
      </c>
      <c r="G784" s="4" t="s">
        <v>53</v>
      </c>
      <c r="H784" s="4" t="s">
        <v>53</v>
      </c>
      <c r="I784" s="4" t="s">
        <v>311</v>
      </c>
      <c r="J784" s="4" t="s">
        <v>1225</v>
      </c>
      <c r="K784" s="4" t="s">
        <v>78</v>
      </c>
      <c r="L784" s="4" t="s">
        <v>1212</v>
      </c>
      <c r="M784" s="86">
        <v>0.03</v>
      </c>
      <c r="N784" s="4" t="s">
        <v>1247</v>
      </c>
      <c r="O784" s="91">
        <v>0</v>
      </c>
      <c r="P784" s="87">
        <v>0.11574</v>
      </c>
      <c r="R784" s="86">
        <v>1000000</v>
      </c>
      <c r="S784" s="88">
        <v>1</v>
      </c>
      <c r="T784" s="89">
        <v>99.97</v>
      </c>
      <c r="U784" s="86">
        <v>999.7</v>
      </c>
      <c r="W784" s="4" t="s">
        <v>17</v>
      </c>
      <c r="X784" s="87">
        <v>2.3E-5</v>
      </c>
      <c r="Y784" s="87">
        <v>7.1480516698261003E-4</v>
      </c>
      <c r="Z784" s="87">
        <v>3.7123302777588901E-4</v>
      </c>
    </row>
    <row r="785" spans="1:26" x14ac:dyDescent="0.2">
      <c r="A785" s="7">
        <v>11389</v>
      </c>
      <c r="B785" s="4">
        <v>11390</v>
      </c>
      <c r="C785" s="4" t="s">
        <v>1244</v>
      </c>
      <c r="D785" s="4" t="s">
        <v>1254</v>
      </c>
      <c r="E785" s="4" t="s">
        <v>1255</v>
      </c>
      <c r="F785" s="4" t="s">
        <v>227</v>
      </c>
      <c r="G785" s="4" t="s">
        <v>53</v>
      </c>
      <c r="H785" s="4" t="s">
        <v>53</v>
      </c>
      <c r="I785" s="4" t="s">
        <v>311</v>
      </c>
      <c r="J785" s="4" t="s">
        <v>1225</v>
      </c>
      <c r="K785" s="4" t="s">
        <v>78</v>
      </c>
      <c r="L785" s="4" t="s">
        <v>1212</v>
      </c>
      <c r="M785" s="86">
        <v>0.23</v>
      </c>
      <c r="N785" s="4" t="s">
        <v>1256</v>
      </c>
      <c r="O785" s="91">
        <v>0</v>
      </c>
      <c r="P785" s="87">
        <v>4.3630000000000002E-2</v>
      </c>
      <c r="R785" s="86">
        <v>2000000</v>
      </c>
      <c r="S785" s="88">
        <v>1</v>
      </c>
      <c r="T785" s="89">
        <v>98.86</v>
      </c>
      <c r="U785" s="86">
        <v>1977.2</v>
      </c>
      <c r="W785" s="4" t="s">
        <v>17</v>
      </c>
      <c r="X785" s="87">
        <v>1.6699999999999999E-4</v>
      </c>
      <c r="Y785" s="87">
        <v>1.41373689722718E-3</v>
      </c>
      <c r="Z785" s="87">
        <v>7.3422220918124305E-4</v>
      </c>
    </row>
    <row r="786" spans="1:26" x14ac:dyDescent="0.2">
      <c r="A786" s="7">
        <v>11389</v>
      </c>
      <c r="B786" s="4">
        <v>11390</v>
      </c>
      <c r="C786" s="4" t="s">
        <v>1244</v>
      </c>
      <c r="D786" s="4" t="s">
        <v>1257</v>
      </c>
      <c r="E786" s="4" t="s">
        <v>1258</v>
      </c>
      <c r="F786" s="4" t="s">
        <v>227</v>
      </c>
      <c r="G786" s="4" t="s">
        <v>53</v>
      </c>
      <c r="H786" s="4" t="s">
        <v>53</v>
      </c>
      <c r="I786" s="4" t="s">
        <v>311</v>
      </c>
      <c r="J786" s="4" t="s">
        <v>1225</v>
      </c>
      <c r="K786" s="4" t="s">
        <v>78</v>
      </c>
      <c r="L786" s="4" t="s">
        <v>1212</v>
      </c>
      <c r="M786" s="86">
        <v>0.35</v>
      </c>
      <c r="N786" s="4" t="s">
        <v>1259</v>
      </c>
      <c r="O786" s="91">
        <v>0</v>
      </c>
      <c r="P786" s="87">
        <v>4.2909999999999997E-2</v>
      </c>
      <c r="R786" s="86">
        <v>1000000</v>
      </c>
      <c r="S786" s="88">
        <v>1</v>
      </c>
      <c r="T786" s="89">
        <v>98.56</v>
      </c>
      <c r="U786" s="86">
        <v>985.6</v>
      </c>
      <c r="W786" s="4" t="s">
        <v>17</v>
      </c>
      <c r="X786" s="87">
        <v>8.2999999999999998E-5</v>
      </c>
      <c r="Y786" s="87">
        <v>7.0472338959493897E-4</v>
      </c>
      <c r="Z786" s="87">
        <v>3.6599707129730602E-4</v>
      </c>
    </row>
    <row r="787" spans="1:26" x14ac:dyDescent="0.2">
      <c r="A787" s="7">
        <v>11389</v>
      </c>
      <c r="B787" s="4">
        <v>11390</v>
      </c>
      <c r="C787" s="4" t="s">
        <v>1244</v>
      </c>
      <c r="D787" s="4" t="s">
        <v>1272</v>
      </c>
      <c r="E787" s="4" t="s">
        <v>1273</v>
      </c>
      <c r="F787" s="4" t="s">
        <v>227</v>
      </c>
      <c r="G787" s="4" t="s">
        <v>53</v>
      </c>
      <c r="H787" s="4" t="s">
        <v>53</v>
      </c>
      <c r="I787" s="4" t="s">
        <v>311</v>
      </c>
      <c r="J787" s="4" t="s">
        <v>1225</v>
      </c>
      <c r="K787" s="4" t="s">
        <v>78</v>
      </c>
      <c r="L787" s="4" t="s">
        <v>1212</v>
      </c>
      <c r="M787" s="86">
        <v>0.748</v>
      </c>
      <c r="N787" s="4" t="s">
        <v>1274</v>
      </c>
      <c r="O787" s="91">
        <v>0</v>
      </c>
      <c r="P787" s="87">
        <v>4.2999999999999997E-2</v>
      </c>
      <c r="R787" s="86">
        <v>4000000</v>
      </c>
      <c r="S787" s="88">
        <v>1</v>
      </c>
      <c r="T787" s="89">
        <v>96.9</v>
      </c>
      <c r="U787" s="86">
        <v>3876</v>
      </c>
      <c r="W787" s="4" t="s">
        <v>17</v>
      </c>
      <c r="X787" s="87">
        <v>3.3300000000000002E-4</v>
      </c>
      <c r="Y787" s="87">
        <v>2.7714162521002301E-3</v>
      </c>
      <c r="Z787" s="87">
        <v>1.4393310149638399E-3</v>
      </c>
    </row>
    <row r="788" spans="1:26" x14ac:dyDescent="0.2">
      <c r="A788" s="7">
        <v>11389</v>
      </c>
      <c r="B788" s="4">
        <v>11390</v>
      </c>
      <c r="C788" s="4" t="s">
        <v>1244</v>
      </c>
      <c r="D788" s="4" t="s">
        <v>1275</v>
      </c>
      <c r="E788" s="4" t="s">
        <v>1276</v>
      </c>
      <c r="F788" s="4" t="s">
        <v>227</v>
      </c>
      <c r="G788" s="4" t="s">
        <v>53</v>
      </c>
      <c r="H788" s="4" t="s">
        <v>53</v>
      </c>
      <c r="I788" s="4" t="s">
        <v>311</v>
      </c>
      <c r="J788" s="4" t="s">
        <v>1225</v>
      </c>
      <c r="K788" s="4" t="s">
        <v>78</v>
      </c>
      <c r="L788" s="4" t="s">
        <v>1212</v>
      </c>
      <c r="M788" s="86">
        <v>0.85</v>
      </c>
      <c r="N788" s="4" t="s">
        <v>1277</v>
      </c>
      <c r="O788" s="91">
        <v>0</v>
      </c>
      <c r="P788" s="87">
        <v>4.3380000000000002E-2</v>
      </c>
      <c r="R788" s="86">
        <v>2000000</v>
      </c>
      <c r="S788" s="88">
        <v>1</v>
      </c>
      <c r="T788" s="89">
        <v>96.48</v>
      </c>
      <c r="U788" s="86">
        <v>1929.6</v>
      </c>
      <c r="W788" s="4" t="s">
        <v>17</v>
      </c>
      <c r="X788" s="87">
        <v>1.6699999999999999E-4</v>
      </c>
      <c r="Y788" s="87">
        <v>1.3797019607978799E-3</v>
      </c>
      <c r="Z788" s="87">
        <v>7.1654621426063395E-4</v>
      </c>
    </row>
    <row r="789" spans="1:26" x14ac:dyDescent="0.2">
      <c r="A789" s="7">
        <v>11389</v>
      </c>
      <c r="B789" s="4">
        <v>11390</v>
      </c>
      <c r="C789" s="4" t="s">
        <v>1281</v>
      </c>
      <c r="D789" s="4" t="s">
        <v>1282</v>
      </c>
      <c r="E789" s="4" t="s">
        <v>1283</v>
      </c>
      <c r="F789" s="4" t="s">
        <v>225</v>
      </c>
      <c r="G789" s="4" t="s">
        <v>61</v>
      </c>
      <c r="H789" s="4" t="s">
        <v>314</v>
      </c>
      <c r="I789" s="4" t="s">
        <v>1143</v>
      </c>
      <c r="J789" s="4" t="s">
        <v>1284</v>
      </c>
      <c r="K789" s="4" t="s">
        <v>101</v>
      </c>
      <c r="L789" s="4" t="s">
        <v>1206</v>
      </c>
      <c r="M789" s="86">
        <v>0.497</v>
      </c>
      <c r="N789" s="4" t="s">
        <v>1285</v>
      </c>
      <c r="O789" s="91">
        <v>1.25E-3</v>
      </c>
      <c r="P789" s="87">
        <v>3.9370000000000002E-2</v>
      </c>
      <c r="R789" s="86">
        <v>5683000</v>
      </c>
      <c r="S789" s="88">
        <v>3.71</v>
      </c>
      <c r="T789" s="89">
        <v>119.768</v>
      </c>
      <c r="U789" s="86">
        <v>25251.754000000001</v>
      </c>
      <c r="W789" s="4" t="s">
        <v>17</v>
      </c>
      <c r="X789" s="87">
        <v>1.6000000000000001E-4</v>
      </c>
      <c r="Y789" s="87">
        <v>1.8055500743986201E-2</v>
      </c>
      <c r="Z789" s="87">
        <v>9.3770981503871805E-3</v>
      </c>
    </row>
    <row r="790" spans="1:26" x14ac:dyDescent="0.2">
      <c r="A790" s="7">
        <v>11389</v>
      </c>
      <c r="B790" s="4">
        <v>11390</v>
      </c>
      <c r="C790" s="4" t="s">
        <v>1286</v>
      </c>
      <c r="D790" s="4" t="s">
        <v>1287</v>
      </c>
      <c r="E790" s="4" t="s">
        <v>1288</v>
      </c>
      <c r="F790" s="4" t="s">
        <v>225</v>
      </c>
      <c r="G790" s="4" t="s">
        <v>61</v>
      </c>
      <c r="H790" s="4" t="s">
        <v>314</v>
      </c>
      <c r="I790" s="4" t="s">
        <v>1143</v>
      </c>
      <c r="J790" s="4" t="s">
        <v>1284</v>
      </c>
      <c r="K790" s="4" t="s">
        <v>101</v>
      </c>
      <c r="L790" s="4" t="s">
        <v>1206</v>
      </c>
      <c r="M790" s="86">
        <v>0</v>
      </c>
      <c r="N790" s="4" t="s">
        <v>1289</v>
      </c>
      <c r="O790" s="91">
        <v>0</v>
      </c>
      <c r="P790" s="87">
        <v>0</v>
      </c>
      <c r="R790" s="86">
        <v>4543079</v>
      </c>
      <c r="S790" s="88">
        <v>3.71</v>
      </c>
      <c r="T790" s="89">
        <v>98.061000000000007</v>
      </c>
      <c r="U790" s="86">
        <v>16528.092000000001</v>
      </c>
      <c r="W790" s="4" t="s">
        <v>17</v>
      </c>
      <c r="X790" s="87">
        <v>6.3999999999999997E-5</v>
      </c>
      <c r="Y790" s="87">
        <v>1.18179111814975E-2</v>
      </c>
      <c r="Z790" s="87">
        <v>6.1376150488858996E-3</v>
      </c>
    </row>
    <row r="791" spans="1:26" x14ac:dyDescent="0.2">
      <c r="A791" s="7">
        <v>11389</v>
      </c>
      <c r="B791" s="4">
        <v>11390</v>
      </c>
      <c r="C791" s="4" t="s">
        <v>1286</v>
      </c>
      <c r="D791" s="4" t="s">
        <v>1290</v>
      </c>
      <c r="E791" s="4" t="s">
        <v>1291</v>
      </c>
      <c r="F791" s="4" t="s">
        <v>225</v>
      </c>
      <c r="G791" s="4" t="s">
        <v>61</v>
      </c>
      <c r="H791" s="4" t="s">
        <v>314</v>
      </c>
      <c r="I791" s="4" t="s">
        <v>1143</v>
      </c>
      <c r="J791" s="4" t="s">
        <v>1284</v>
      </c>
      <c r="K791" s="4" t="s">
        <v>101</v>
      </c>
      <c r="L791" s="4" t="s">
        <v>1206</v>
      </c>
      <c r="M791" s="86">
        <v>0.126</v>
      </c>
      <c r="N791" s="4" t="s">
        <v>1292</v>
      </c>
      <c r="O791" s="91">
        <v>6.2500000000000003E-3</v>
      </c>
      <c r="P791" s="87">
        <v>5.3190000000000001E-2</v>
      </c>
      <c r="R791" s="86">
        <v>4415000</v>
      </c>
      <c r="S791" s="88">
        <v>3.71</v>
      </c>
      <c r="T791" s="89">
        <v>100.116</v>
      </c>
      <c r="U791" s="86">
        <v>16398.648000000001</v>
      </c>
      <c r="W791" s="4" t="s">
        <v>17</v>
      </c>
      <c r="X791" s="87">
        <v>7.1000000000000005E-5</v>
      </c>
      <c r="Y791" s="87">
        <v>1.1725355912481E-2</v>
      </c>
      <c r="Z791" s="87">
        <v>6.0895466040274803E-3</v>
      </c>
    </row>
    <row r="792" spans="1:26" x14ac:dyDescent="0.2">
      <c r="A792" s="7">
        <v>11389</v>
      </c>
      <c r="B792" s="4">
        <v>11390</v>
      </c>
      <c r="C792" s="4" t="s">
        <v>1286</v>
      </c>
      <c r="D792" s="4" t="s">
        <v>1293</v>
      </c>
      <c r="E792" s="4" t="s">
        <v>1294</v>
      </c>
      <c r="F792" s="4" t="s">
        <v>225</v>
      </c>
      <c r="G792" s="4" t="s">
        <v>61</v>
      </c>
      <c r="H792" s="4" t="s">
        <v>314</v>
      </c>
      <c r="I792" s="4" t="s">
        <v>1143</v>
      </c>
      <c r="J792" s="4" t="s">
        <v>1284</v>
      </c>
      <c r="K792" s="4" t="s">
        <v>101</v>
      </c>
      <c r="L792" s="4" t="s">
        <v>1206</v>
      </c>
      <c r="M792" s="86">
        <v>8.2000000000000003E-2</v>
      </c>
      <c r="N792" s="4" t="s">
        <v>1295</v>
      </c>
      <c r="O792" s="91">
        <v>7.4999999999999997E-3</v>
      </c>
      <c r="P792" s="87">
        <v>5.0979999999999998E-2</v>
      </c>
      <c r="R792" s="86">
        <v>1770000</v>
      </c>
      <c r="S792" s="88">
        <v>3.71</v>
      </c>
      <c r="T792" s="89">
        <v>99.801000000000002</v>
      </c>
      <c r="U792" s="86">
        <v>6553.6580000000004</v>
      </c>
      <c r="W792" s="4" t="s">
        <v>17</v>
      </c>
      <c r="X792" s="87">
        <v>2.0000000000000002E-5</v>
      </c>
      <c r="Y792" s="87">
        <v>4.6859941653372202E-3</v>
      </c>
      <c r="Z792" s="87">
        <v>2.4336642801304899E-3</v>
      </c>
    </row>
    <row r="793" spans="1:26" x14ac:dyDescent="0.2">
      <c r="A793" s="7">
        <v>11389</v>
      </c>
      <c r="B793" s="4">
        <v>11390</v>
      </c>
      <c r="C793" s="4" t="s">
        <v>1281</v>
      </c>
      <c r="D793" s="4" t="s">
        <v>1296</v>
      </c>
      <c r="E793" s="4" t="s">
        <v>1297</v>
      </c>
      <c r="F793" s="4" t="s">
        <v>225</v>
      </c>
      <c r="G793" s="4" t="s">
        <v>61</v>
      </c>
      <c r="H793" s="4" t="s">
        <v>314</v>
      </c>
      <c r="I793" s="4" t="s">
        <v>1143</v>
      </c>
      <c r="J793" s="4" t="s">
        <v>1284</v>
      </c>
      <c r="K793" s="4" t="s">
        <v>101</v>
      </c>
      <c r="L793" s="4" t="s">
        <v>1206</v>
      </c>
      <c r="M793" s="86">
        <v>0.247</v>
      </c>
      <c r="N793" s="4" t="s">
        <v>1298</v>
      </c>
      <c r="O793" s="91">
        <v>1.125E-2</v>
      </c>
      <c r="P793" s="87">
        <v>4.9250000000000002E-2</v>
      </c>
      <c r="R793" s="86">
        <v>1580000</v>
      </c>
      <c r="S793" s="88">
        <v>3.71</v>
      </c>
      <c r="T793" s="89">
        <v>102.092</v>
      </c>
      <c r="U793" s="86">
        <v>5984.4040000000005</v>
      </c>
      <c r="W793" s="4" t="s">
        <v>17</v>
      </c>
      <c r="X793" s="87">
        <v>2.5999999999999998E-5</v>
      </c>
      <c r="Y793" s="87">
        <v>4.2789663481104601E-3</v>
      </c>
      <c r="Z793" s="87">
        <v>2.2222749730050999E-3</v>
      </c>
    </row>
    <row r="794" spans="1:26" x14ac:dyDescent="0.2">
      <c r="A794" s="7">
        <v>11389</v>
      </c>
      <c r="B794" s="4">
        <v>11390</v>
      </c>
      <c r="C794" s="4" t="s">
        <v>1286</v>
      </c>
      <c r="D794" s="4" t="s">
        <v>1299</v>
      </c>
      <c r="E794" s="4" t="s">
        <v>1300</v>
      </c>
      <c r="F794" s="4" t="s">
        <v>225</v>
      </c>
      <c r="G794" s="4" t="s">
        <v>61</v>
      </c>
      <c r="H794" s="4" t="s">
        <v>314</v>
      </c>
      <c r="I794" s="4" t="s">
        <v>1143</v>
      </c>
      <c r="J794" s="4" t="s">
        <v>1284</v>
      </c>
      <c r="K794" s="4" t="s">
        <v>101</v>
      </c>
      <c r="L794" s="4" t="s">
        <v>1206</v>
      </c>
      <c r="M794" s="86">
        <v>0.123</v>
      </c>
      <c r="N794" s="4" t="s">
        <v>1301</v>
      </c>
      <c r="O794" s="91">
        <v>4.4999999999999998E-2</v>
      </c>
      <c r="P794" s="87">
        <v>4.9730000000000003E-2</v>
      </c>
      <c r="R794" s="86">
        <v>4468000</v>
      </c>
      <c r="S794" s="88">
        <v>3.71</v>
      </c>
      <c r="T794" s="89">
        <v>101.45699999999999</v>
      </c>
      <c r="U794" s="86">
        <v>16817.830000000002</v>
      </c>
      <c r="W794" s="4" t="s">
        <v>17</v>
      </c>
      <c r="X794" s="87">
        <v>9.6000000000000002E-5</v>
      </c>
      <c r="Y794" s="87">
        <v>1.2025078985012301E-2</v>
      </c>
      <c r="Z794" s="87">
        <v>6.2452073474714197E-3</v>
      </c>
    </row>
    <row r="795" spans="1:26" x14ac:dyDescent="0.2">
      <c r="A795" s="7">
        <v>11389</v>
      </c>
      <c r="B795" s="4">
        <v>11390</v>
      </c>
      <c r="C795" s="4" t="s">
        <v>1286</v>
      </c>
      <c r="D795" s="4" t="s">
        <v>1302</v>
      </c>
      <c r="E795" s="4" t="s">
        <v>1303</v>
      </c>
      <c r="F795" s="4" t="s">
        <v>225</v>
      </c>
      <c r="G795" s="4" t="s">
        <v>61</v>
      </c>
      <c r="H795" s="4" t="s">
        <v>314</v>
      </c>
      <c r="I795" s="4" t="s">
        <v>1143</v>
      </c>
      <c r="J795" s="4" t="s">
        <v>1284</v>
      </c>
      <c r="K795" s="4" t="s">
        <v>101</v>
      </c>
      <c r="L795" s="4" t="s">
        <v>1206</v>
      </c>
      <c r="M795" s="86">
        <v>0.33200000000000002</v>
      </c>
      <c r="N795" s="4" t="s">
        <v>1304</v>
      </c>
      <c r="O795" s="91">
        <v>0.02</v>
      </c>
      <c r="P795" s="87">
        <v>4.9059999999999999E-2</v>
      </c>
      <c r="R795" s="86">
        <v>1409000</v>
      </c>
      <c r="S795" s="88">
        <v>3.71</v>
      </c>
      <c r="T795" s="89">
        <v>99.307000000000002</v>
      </c>
      <c r="U795" s="86">
        <v>5191.1779999999999</v>
      </c>
      <c r="W795" s="4" t="s">
        <v>17</v>
      </c>
      <c r="X795" s="87">
        <v>2.0999999999999999E-5</v>
      </c>
      <c r="Y795" s="87">
        <v>3.7117944657429599E-3</v>
      </c>
      <c r="Z795" s="87">
        <v>1.92771507768504E-3</v>
      </c>
    </row>
    <row r="796" spans="1:26" x14ac:dyDescent="0.2">
      <c r="A796" s="7">
        <v>11389</v>
      </c>
      <c r="B796" s="4">
        <v>11390</v>
      </c>
      <c r="C796" s="4" t="s">
        <v>1383</v>
      </c>
      <c r="D796" s="4" t="s">
        <v>1384</v>
      </c>
      <c r="E796" s="4" t="s">
        <v>1385</v>
      </c>
      <c r="F796" s="4" t="s">
        <v>225</v>
      </c>
      <c r="G796" s="4" t="s">
        <v>61</v>
      </c>
      <c r="H796" s="4" t="s">
        <v>314</v>
      </c>
      <c r="I796" s="4" t="s">
        <v>1143</v>
      </c>
      <c r="J796" s="4" t="s">
        <v>1284</v>
      </c>
      <c r="K796" s="4" t="s">
        <v>101</v>
      </c>
      <c r="L796" s="4" t="s">
        <v>1206</v>
      </c>
      <c r="M796" s="86">
        <v>12.683999999999999</v>
      </c>
      <c r="N796" s="4" t="s">
        <v>1386</v>
      </c>
      <c r="O796" s="91">
        <v>0.04</v>
      </c>
      <c r="P796" s="87">
        <v>4.197E-2</v>
      </c>
      <c r="R796" s="86">
        <v>2178000</v>
      </c>
      <c r="S796" s="88">
        <v>3.71</v>
      </c>
      <c r="T796" s="89">
        <v>99.974999999999994</v>
      </c>
      <c r="U796" s="86">
        <v>8078.384</v>
      </c>
      <c r="W796" s="4" t="s">
        <v>17</v>
      </c>
      <c r="X796" s="87">
        <v>4.6999999999999997E-5</v>
      </c>
      <c r="Y796" s="87">
        <v>5.7762035896081502E-3</v>
      </c>
      <c r="Z796" s="87">
        <v>2.9998629649977899E-3</v>
      </c>
    </row>
    <row r="797" spans="1:26" x14ac:dyDescent="0.2">
      <c r="A797" s="7">
        <v>11389</v>
      </c>
      <c r="B797" s="4">
        <v>11390</v>
      </c>
      <c r="C797" s="4" t="s">
        <v>1281</v>
      </c>
      <c r="D797" s="4" t="s">
        <v>1387</v>
      </c>
      <c r="E797" s="4" t="s">
        <v>1388</v>
      </c>
      <c r="F797" s="4" t="s">
        <v>225</v>
      </c>
      <c r="G797" s="4" t="s">
        <v>61</v>
      </c>
      <c r="H797" s="4" t="s">
        <v>314</v>
      </c>
      <c r="I797" s="4" t="s">
        <v>1143</v>
      </c>
      <c r="J797" s="4" t="s">
        <v>1284</v>
      </c>
      <c r="K797" s="4" t="s">
        <v>101</v>
      </c>
      <c r="L797" s="4" t="s">
        <v>1206</v>
      </c>
      <c r="M797" s="86">
        <v>13.006</v>
      </c>
      <c r="N797" s="4" t="s">
        <v>1389</v>
      </c>
      <c r="O797" s="91">
        <v>3.875E-2</v>
      </c>
      <c r="P797" s="87">
        <v>4.2130000000000001E-2</v>
      </c>
      <c r="R797" s="86">
        <v>414000</v>
      </c>
      <c r="S797" s="88">
        <v>3.71</v>
      </c>
      <c r="T797" s="89">
        <v>97.045000000000002</v>
      </c>
      <c r="U797" s="86">
        <v>1490.5550000000001</v>
      </c>
      <c r="W797" s="4" t="s">
        <v>17</v>
      </c>
      <c r="X797" s="87">
        <v>1.0000000000000001E-5</v>
      </c>
      <c r="Y797" s="87">
        <v>1.06577617541178E-3</v>
      </c>
      <c r="Z797" s="87">
        <v>5.5350931247416296E-4</v>
      </c>
    </row>
    <row r="798" spans="1:26" x14ac:dyDescent="0.2">
      <c r="A798" s="7">
        <v>11389</v>
      </c>
      <c r="B798" s="4">
        <v>11390</v>
      </c>
      <c r="C798" s="4" t="s">
        <v>1378</v>
      </c>
      <c r="D798" s="4" t="s">
        <v>1390</v>
      </c>
      <c r="E798" s="4" t="s">
        <v>1391</v>
      </c>
      <c r="F798" s="4" t="s">
        <v>225</v>
      </c>
      <c r="G798" s="4" t="s">
        <v>61</v>
      </c>
      <c r="H798" s="4" t="s">
        <v>53</v>
      </c>
      <c r="I798" s="4" t="s">
        <v>102</v>
      </c>
      <c r="J798" s="4" t="s">
        <v>1381</v>
      </c>
      <c r="K798" s="4" t="s">
        <v>84</v>
      </c>
      <c r="L798" s="4" t="s">
        <v>1207</v>
      </c>
      <c r="M798" s="86">
        <v>2.94</v>
      </c>
      <c r="N798" s="4" t="s">
        <v>1392</v>
      </c>
      <c r="O798" s="91">
        <v>1.4999999999999999E-2</v>
      </c>
      <c r="P798" s="87">
        <v>4.0399999999999998E-2</v>
      </c>
      <c r="R798" s="86">
        <v>1899000</v>
      </c>
      <c r="S798" s="88">
        <v>4.1524000000000001</v>
      </c>
      <c r="T798" s="89">
        <v>95.727000000000004</v>
      </c>
      <c r="U798" s="86">
        <v>7548.4939999999997</v>
      </c>
      <c r="W798" s="4" t="s">
        <v>17</v>
      </c>
      <c r="X798" s="87">
        <v>6.69E-4</v>
      </c>
      <c r="Y798" s="87">
        <v>5.3973216143133104E-3</v>
      </c>
      <c r="Z798" s="87">
        <v>2.8030911600986298E-3</v>
      </c>
    </row>
    <row r="799" spans="1:26" x14ac:dyDescent="0.2">
      <c r="A799" s="7">
        <v>11389</v>
      </c>
      <c r="B799" s="4">
        <v>11390</v>
      </c>
      <c r="C799" s="4" t="s">
        <v>1383</v>
      </c>
      <c r="D799" s="4" t="s">
        <v>1393</v>
      </c>
      <c r="E799" s="4" t="s">
        <v>1394</v>
      </c>
      <c r="F799" s="4" t="s">
        <v>225</v>
      </c>
      <c r="G799" s="4" t="s">
        <v>61</v>
      </c>
      <c r="H799" s="4" t="s">
        <v>314</v>
      </c>
      <c r="I799" s="4" t="s">
        <v>1143</v>
      </c>
      <c r="J799" s="4" t="s">
        <v>1284</v>
      </c>
      <c r="K799" s="4" t="s">
        <v>101</v>
      </c>
      <c r="L799" s="4" t="s">
        <v>1206</v>
      </c>
      <c r="M799" s="86">
        <v>12.983000000000001</v>
      </c>
      <c r="N799" s="4" t="s">
        <v>1395</v>
      </c>
      <c r="O799" s="91">
        <v>3.875E-2</v>
      </c>
      <c r="P799" s="87">
        <v>4.2299999999999997E-2</v>
      </c>
      <c r="R799" s="86">
        <v>859000</v>
      </c>
      <c r="S799" s="88">
        <v>3.71</v>
      </c>
      <c r="T799" s="89">
        <v>97.804000000000002</v>
      </c>
      <c r="U799" s="86">
        <v>3116.8910000000001</v>
      </c>
      <c r="W799" s="4" t="s">
        <v>17</v>
      </c>
      <c r="X799" s="87">
        <v>4.8000000000000001E-5</v>
      </c>
      <c r="Y799" s="87">
        <v>2.2286382102432801E-3</v>
      </c>
      <c r="Z799" s="87">
        <v>1.1574400253681701E-3</v>
      </c>
    </row>
    <row r="800" spans="1:26" x14ac:dyDescent="0.2">
      <c r="A800" s="7">
        <v>11389</v>
      </c>
      <c r="B800" s="4">
        <v>11390</v>
      </c>
      <c r="C800" s="4" t="s">
        <v>1305</v>
      </c>
      <c r="D800" s="4" t="s">
        <v>1306</v>
      </c>
      <c r="E800" s="4" t="s">
        <v>1307</v>
      </c>
      <c r="F800" s="4" t="s">
        <v>225</v>
      </c>
      <c r="G800" s="4" t="s">
        <v>61</v>
      </c>
      <c r="H800" s="4" t="s">
        <v>314</v>
      </c>
      <c r="I800" s="4" t="s">
        <v>1143</v>
      </c>
      <c r="J800" s="4" t="s">
        <v>1284</v>
      </c>
      <c r="K800" s="4" t="s">
        <v>101</v>
      </c>
      <c r="L800" s="4" t="s">
        <v>1206</v>
      </c>
      <c r="M800" s="86">
        <v>0.86099999999999999</v>
      </c>
      <c r="N800" s="4" t="s">
        <v>1226</v>
      </c>
      <c r="O800" s="91">
        <v>0.05</v>
      </c>
      <c r="P800" s="87">
        <v>4.3900000000000002E-2</v>
      </c>
      <c r="R800" s="86">
        <v>2840000</v>
      </c>
      <c r="S800" s="88">
        <v>3.71</v>
      </c>
      <c r="T800" s="89">
        <v>101.256</v>
      </c>
      <c r="U800" s="86">
        <v>10668.72</v>
      </c>
      <c r="W800" s="4" t="s">
        <v>17</v>
      </c>
      <c r="X800" s="87">
        <v>5.7000000000000003E-5</v>
      </c>
      <c r="Y800" s="87">
        <v>7.6283446211117103E-3</v>
      </c>
      <c r="Z800" s="87">
        <v>3.9617697261023202E-3</v>
      </c>
    </row>
    <row r="801" spans="1:26" x14ac:dyDescent="0.2">
      <c r="A801" s="7">
        <v>11389</v>
      </c>
      <c r="B801" s="4">
        <v>11390</v>
      </c>
      <c r="C801" s="4" t="s">
        <v>1396</v>
      </c>
      <c r="D801" s="4" t="s">
        <v>1397</v>
      </c>
      <c r="E801" s="4" t="s">
        <v>1398</v>
      </c>
      <c r="F801" s="4" t="s">
        <v>225</v>
      </c>
      <c r="G801" s="4" t="s">
        <v>61</v>
      </c>
      <c r="H801" s="4" t="s">
        <v>53</v>
      </c>
      <c r="I801" s="4" t="s">
        <v>102</v>
      </c>
      <c r="J801" s="4" t="s">
        <v>1381</v>
      </c>
      <c r="K801" s="4" t="s">
        <v>84</v>
      </c>
      <c r="L801" s="4" t="s">
        <v>1207</v>
      </c>
      <c r="M801" s="86">
        <v>2.62</v>
      </c>
      <c r="N801" s="4" t="s">
        <v>1399</v>
      </c>
      <c r="O801" s="91">
        <v>0.05</v>
      </c>
      <c r="P801" s="87">
        <v>4.1619999999999997E-2</v>
      </c>
      <c r="R801" s="86">
        <v>710000</v>
      </c>
      <c r="S801" s="88">
        <v>4.1524000000000001</v>
      </c>
      <c r="T801" s="89">
        <v>106.89700000000001</v>
      </c>
      <c r="U801" s="86">
        <v>3151.54</v>
      </c>
      <c r="W801" s="4" t="s">
        <v>17</v>
      </c>
      <c r="X801" s="87">
        <v>2.9599999999999998E-4</v>
      </c>
      <c r="Y801" s="87">
        <v>2.2534133698138199E-3</v>
      </c>
      <c r="Z801" s="87">
        <v>1.1703069685938699E-3</v>
      </c>
    </row>
    <row r="802" spans="1:26" x14ac:dyDescent="0.2">
      <c r="A802" s="7">
        <v>11389</v>
      </c>
      <c r="B802" s="4">
        <v>11390</v>
      </c>
      <c r="C802" s="4" t="s">
        <v>1281</v>
      </c>
      <c r="D802" s="4" t="s">
        <v>1400</v>
      </c>
      <c r="E802" s="4" t="s">
        <v>1401</v>
      </c>
      <c r="F802" s="4" t="s">
        <v>225</v>
      </c>
      <c r="G802" s="4" t="s">
        <v>61</v>
      </c>
      <c r="H802" s="4" t="s">
        <v>314</v>
      </c>
      <c r="I802" s="4" t="s">
        <v>1143</v>
      </c>
      <c r="J802" s="4" t="s">
        <v>1284</v>
      </c>
      <c r="K802" s="4" t="s">
        <v>101</v>
      </c>
      <c r="L802" s="4" t="s">
        <v>1206</v>
      </c>
      <c r="M802" s="86">
        <v>17.164000000000001</v>
      </c>
      <c r="N802" s="4" t="s">
        <v>1389</v>
      </c>
      <c r="O802" s="91">
        <v>6.2500000000000003E-3</v>
      </c>
      <c r="P802" s="87">
        <v>1.9779999999999999E-2</v>
      </c>
      <c r="R802" s="86">
        <v>2086000</v>
      </c>
      <c r="S802" s="88">
        <v>3.71</v>
      </c>
      <c r="T802" s="89">
        <v>110.114</v>
      </c>
      <c r="U802" s="86">
        <v>8521.8070000000007</v>
      </c>
      <c r="W802" s="4" t="s">
        <v>17</v>
      </c>
      <c r="X802" s="87">
        <v>9.1000000000000003E-5</v>
      </c>
      <c r="Y802" s="87">
        <v>6.09325979015662E-3</v>
      </c>
      <c r="Z802" s="87">
        <v>3.1645256433631198E-3</v>
      </c>
    </row>
    <row r="803" spans="1:26" x14ac:dyDescent="0.2">
      <c r="A803" s="7">
        <v>11389</v>
      </c>
      <c r="B803" s="4">
        <v>11390</v>
      </c>
      <c r="C803" s="4" t="s">
        <v>1305</v>
      </c>
      <c r="D803" s="4" t="s">
        <v>1308</v>
      </c>
      <c r="E803" s="4" t="s">
        <v>1309</v>
      </c>
      <c r="F803" s="4" t="s">
        <v>225</v>
      </c>
      <c r="G803" s="4" t="s">
        <v>61</v>
      </c>
      <c r="H803" s="4" t="s">
        <v>314</v>
      </c>
      <c r="I803" s="4" t="s">
        <v>1143</v>
      </c>
      <c r="J803" s="4" t="s">
        <v>1284</v>
      </c>
      <c r="K803" s="4" t="s">
        <v>101</v>
      </c>
      <c r="L803" s="4" t="s">
        <v>1206</v>
      </c>
      <c r="M803" s="86">
        <v>0.123</v>
      </c>
      <c r="N803" s="4" t="s">
        <v>1301</v>
      </c>
      <c r="O803" s="91">
        <v>1.4999999999999999E-2</v>
      </c>
      <c r="P803" s="87">
        <v>4.9360000000000001E-2</v>
      </c>
      <c r="R803" s="86">
        <v>3059000</v>
      </c>
      <c r="S803" s="88">
        <v>3.71</v>
      </c>
      <c r="T803" s="89">
        <v>99.956999999999994</v>
      </c>
      <c r="U803" s="86">
        <v>11344.021000000001</v>
      </c>
      <c r="W803" s="4" t="s">
        <v>17</v>
      </c>
      <c r="X803" s="87">
        <v>6.8999999999999997E-5</v>
      </c>
      <c r="Y803" s="87">
        <v>8.1111984178468804E-3</v>
      </c>
      <c r="Z803" s="87">
        <v>4.21253914581952E-3</v>
      </c>
    </row>
    <row r="804" spans="1:26" x14ac:dyDescent="0.2">
      <c r="A804" s="7">
        <v>11389</v>
      </c>
      <c r="B804" s="4">
        <v>11390</v>
      </c>
      <c r="C804" s="4" t="s">
        <v>1383</v>
      </c>
      <c r="D804" s="4" t="s">
        <v>1427</v>
      </c>
      <c r="E804" s="4" t="s">
        <v>1428</v>
      </c>
      <c r="F804" s="4" t="s">
        <v>225</v>
      </c>
      <c r="G804" s="4" t="s">
        <v>61</v>
      </c>
      <c r="H804" s="4" t="s">
        <v>314</v>
      </c>
      <c r="I804" s="4" t="s">
        <v>1143</v>
      </c>
      <c r="J804" s="4" t="s">
        <v>1284</v>
      </c>
      <c r="K804" s="4" t="s">
        <v>101</v>
      </c>
      <c r="L804" s="4" t="s">
        <v>1206</v>
      </c>
      <c r="M804" s="86">
        <v>0</v>
      </c>
      <c r="N804" s="4" t="s">
        <v>1429</v>
      </c>
      <c r="O804" s="91">
        <v>0</v>
      </c>
      <c r="P804" s="87">
        <v>0</v>
      </c>
      <c r="R804" s="86">
        <v>3955000</v>
      </c>
      <c r="S804" s="88">
        <v>3.71</v>
      </c>
      <c r="T804" s="89">
        <v>98.29</v>
      </c>
      <c r="U804" s="86">
        <v>14422.082</v>
      </c>
      <c r="W804" s="4" t="s">
        <v>17</v>
      </c>
      <c r="X804" s="87">
        <v>0</v>
      </c>
      <c r="Y804" s="87">
        <v>1.0312072463208101E-2</v>
      </c>
      <c r="Z804" s="87">
        <v>5.35555989238427E-3</v>
      </c>
    </row>
    <row r="805" spans="1:26" x14ac:dyDescent="0.2">
      <c r="A805" s="7">
        <v>11389</v>
      </c>
      <c r="B805" s="4">
        <v>11390</v>
      </c>
      <c r="C805" s="4" t="s">
        <v>1396</v>
      </c>
      <c r="D805" s="4" t="s">
        <v>1402</v>
      </c>
      <c r="E805" s="4" t="s">
        <v>1403</v>
      </c>
      <c r="F805" s="4" t="s">
        <v>225</v>
      </c>
      <c r="G805" s="4" t="s">
        <v>61</v>
      </c>
      <c r="H805" s="4" t="s">
        <v>53</v>
      </c>
      <c r="I805" s="4" t="s">
        <v>102</v>
      </c>
      <c r="J805" s="4" t="s">
        <v>1404</v>
      </c>
      <c r="K805" s="4" t="s">
        <v>84</v>
      </c>
      <c r="L805" s="4" t="s">
        <v>1206</v>
      </c>
      <c r="M805" s="86">
        <v>7.49</v>
      </c>
      <c r="N805" s="4" t="s">
        <v>1405</v>
      </c>
      <c r="O805" s="91">
        <v>5.5E-2</v>
      </c>
      <c r="P805" s="87">
        <v>5.8720000000000001E-2</v>
      </c>
      <c r="R805" s="86">
        <v>1866000</v>
      </c>
      <c r="S805" s="88">
        <v>3.71</v>
      </c>
      <c r="T805" s="89">
        <v>100.524</v>
      </c>
      <c r="U805" s="86">
        <v>6959.1360000000004</v>
      </c>
      <c r="W805" s="4" t="s">
        <v>17</v>
      </c>
      <c r="X805" s="87">
        <v>6.2200000000000005E-4</v>
      </c>
      <c r="Y805" s="87">
        <v>4.9759189935503698E-3</v>
      </c>
      <c r="Z805" s="87">
        <v>2.58423631958469E-3</v>
      </c>
    </row>
    <row r="806" spans="1:26" x14ac:dyDescent="0.2">
      <c r="A806" s="7">
        <v>11389</v>
      </c>
      <c r="B806" s="4">
        <v>11390</v>
      </c>
      <c r="C806" s="4" t="s">
        <v>1396</v>
      </c>
      <c r="D806" s="4" t="s">
        <v>1406</v>
      </c>
      <c r="E806" s="4" t="s">
        <v>1407</v>
      </c>
      <c r="F806" s="4" t="s">
        <v>225</v>
      </c>
      <c r="G806" s="4" t="s">
        <v>61</v>
      </c>
      <c r="H806" s="4" t="s">
        <v>53</v>
      </c>
      <c r="I806" s="4" t="s">
        <v>102</v>
      </c>
      <c r="J806" s="4" t="s">
        <v>1381</v>
      </c>
      <c r="K806" s="4" t="s">
        <v>84</v>
      </c>
      <c r="L806" s="4" t="s">
        <v>1206</v>
      </c>
      <c r="M806" s="86">
        <v>4.4000000000000004</v>
      </c>
      <c r="N806" s="4" t="s">
        <v>1408</v>
      </c>
      <c r="O806" s="91">
        <v>5.3749999999999999E-2</v>
      </c>
      <c r="P806" s="87">
        <v>5.3800000000000001E-2</v>
      </c>
      <c r="R806" s="86">
        <v>890000</v>
      </c>
      <c r="S806" s="88">
        <v>3.71</v>
      </c>
      <c r="T806" s="89">
        <v>102.086</v>
      </c>
      <c r="U806" s="86">
        <v>3370.7689999999998</v>
      </c>
      <c r="W806" s="4" t="s">
        <v>17</v>
      </c>
      <c r="X806" s="87">
        <v>4.4499999999999997E-4</v>
      </c>
      <c r="Y806" s="87">
        <v>2.4101664189203399E-3</v>
      </c>
      <c r="Z806" s="87">
        <v>1.2517164375244901E-3</v>
      </c>
    </row>
    <row r="807" spans="1:26" x14ac:dyDescent="0.2">
      <c r="A807" s="7">
        <v>11389</v>
      </c>
      <c r="B807" s="4">
        <v>11390</v>
      </c>
      <c r="C807" s="4" t="s">
        <v>1396</v>
      </c>
      <c r="D807" s="4" t="s">
        <v>1409</v>
      </c>
      <c r="E807" s="4" t="s">
        <v>1410</v>
      </c>
      <c r="F807" s="4" t="s">
        <v>225</v>
      </c>
      <c r="G807" s="4" t="s">
        <v>61</v>
      </c>
      <c r="H807" s="4" t="s">
        <v>53</v>
      </c>
      <c r="I807" s="4" t="s">
        <v>102</v>
      </c>
      <c r="J807" s="4" t="s">
        <v>1381</v>
      </c>
      <c r="K807" s="4" t="s">
        <v>84</v>
      </c>
      <c r="L807" s="4" t="s">
        <v>1206</v>
      </c>
      <c r="M807" s="86">
        <v>14.28</v>
      </c>
      <c r="N807" s="4" t="s">
        <v>1411</v>
      </c>
      <c r="O807" s="91">
        <v>5.7500000000000002E-2</v>
      </c>
      <c r="P807" s="87">
        <v>6.1199999999999997E-2</v>
      </c>
      <c r="R807" s="86">
        <v>1402000</v>
      </c>
      <c r="S807" s="88">
        <v>3.71</v>
      </c>
      <c r="T807" s="89">
        <v>95.638999999999996</v>
      </c>
      <c r="U807" s="86">
        <v>4974.5860000000002</v>
      </c>
      <c r="W807" s="4" t="s">
        <v>17</v>
      </c>
      <c r="X807" s="87">
        <v>4.6700000000000002E-4</v>
      </c>
      <c r="Y807" s="87">
        <v>3.5569269072241402E-3</v>
      </c>
      <c r="Z807" s="87">
        <v>1.84728483555921E-3</v>
      </c>
    </row>
    <row r="808" spans="1:26" x14ac:dyDescent="0.2">
      <c r="A808" s="7">
        <v>11389</v>
      </c>
      <c r="B808" s="4">
        <v>11390</v>
      </c>
      <c r="C808" s="4" t="s">
        <v>1286</v>
      </c>
      <c r="D808" s="4" t="s">
        <v>1310</v>
      </c>
      <c r="E808" s="4" t="s">
        <v>1311</v>
      </c>
      <c r="F808" s="4" t="s">
        <v>225</v>
      </c>
      <c r="G808" s="4" t="s">
        <v>61</v>
      </c>
      <c r="H808" s="4" t="s">
        <v>314</v>
      </c>
      <c r="I808" s="4" t="s">
        <v>1143</v>
      </c>
      <c r="J808" s="4" t="s">
        <v>1284</v>
      </c>
      <c r="K808" s="4" t="s">
        <v>101</v>
      </c>
      <c r="L808" s="4" t="s">
        <v>1206</v>
      </c>
      <c r="M808" s="86">
        <v>8.1000000000000003E-2</v>
      </c>
      <c r="N808" s="4" t="s">
        <v>1312</v>
      </c>
      <c r="O808" s="91">
        <v>0</v>
      </c>
      <c r="P808" s="87">
        <v>5.1290000000000002E-2</v>
      </c>
      <c r="R808" s="86">
        <v>173000</v>
      </c>
      <c r="S808" s="88">
        <v>3.71</v>
      </c>
      <c r="T808" s="89">
        <v>99.43</v>
      </c>
      <c r="U808" s="86">
        <v>638.17399999999998</v>
      </c>
      <c r="W808" s="4" t="s">
        <v>17</v>
      </c>
      <c r="X808" s="87">
        <v>1.9999999999999999E-6</v>
      </c>
      <c r="Y808" s="87">
        <v>4.56307062194859E-4</v>
      </c>
      <c r="Z808" s="87">
        <v>2.36982411597816E-4</v>
      </c>
    </row>
    <row r="809" spans="1:26" x14ac:dyDescent="0.2">
      <c r="A809" s="7">
        <v>11389</v>
      </c>
      <c r="B809" s="4">
        <v>11390</v>
      </c>
      <c r="C809" s="4" t="s">
        <v>1286</v>
      </c>
      <c r="D809" s="4" t="s">
        <v>1313</v>
      </c>
      <c r="E809" s="4" t="s">
        <v>1314</v>
      </c>
      <c r="F809" s="4" t="s">
        <v>225</v>
      </c>
      <c r="G809" s="4" t="s">
        <v>61</v>
      </c>
      <c r="H809" s="4" t="s">
        <v>314</v>
      </c>
      <c r="I809" s="4" t="s">
        <v>1143</v>
      </c>
      <c r="J809" s="4" t="s">
        <v>1284</v>
      </c>
      <c r="K809" s="4" t="s">
        <v>101</v>
      </c>
      <c r="L809" s="4" t="s">
        <v>1206</v>
      </c>
      <c r="M809" s="86">
        <v>0.10100000000000001</v>
      </c>
      <c r="N809" s="4" t="s">
        <v>1315</v>
      </c>
      <c r="O809" s="91">
        <v>0</v>
      </c>
      <c r="P809" s="87">
        <v>5.1240000000000001E-2</v>
      </c>
      <c r="R809" s="86">
        <v>330000</v>
      </c>
      <c r="S809" s="88">
        <v>3.71</v>
      </c>
      <c r="T809" s="89">
        <v>99.344999999999999</v>
      </c>
      <c r="U809" s="86">
        <v>1216.2860000000001</v>
      </c>
      <c r="W809" s="4" t="s">
        <v>17</v>
      </c>
      <c r="X809" s="87">
        <v>3.9999999999999998E-6</v>
      </c>
      <c r="Y809" s="87">
        <v>8.6966822637169795E-4</v>
      </c>
      <c r="Z809" s="87">
        <v>4.51660933285206E-4</v>
      </c>
    </row>
    <row r="810" spans="1:26" x14ac:dyDescent="0.2">
      <c r="A810" s="7">
        <v>11389</v>
      </c>
      <c r="B810" s="4">
        <v>11390</v>
      </c>
      <c r="C810" s="4" t="s">
        <v>1281</v>
      </c>
      <c r="D810" s="4" t="s">
        <v>1316</v>
      </c>
      <c r="E810" s="4" t="s">
        <v>1317</v>
      </c>
      <c r="F810" s="4" t="s">
        <v>225</v>
      </c>
      <c r="G810" s="4" t="s">
        <v>61</v>
      </c>
      <c r="H810" s="4" t="s">
        <v>314</v>
      </c>
      <c r="I810" s="4" t="s">
        <v>1143</v>
      </c>
      <c r="J810" s="4" t="s">
        <v>1284</v>
      </c>
      <c r="K810" s="4" t="s">
        <v>101</v>
      </c>
      <c r="L810" s="4" t="s">
        <v>1206</v>
      </c>
      <c r="M810" s="86">
        <v>1.232</v>
      </c>
      <c r="N810" s="4" t="s">
        <v>1318</v>
      </c>
      <c r="O810" s="91">
        <v>0.02</v>
      </c>
      <c r="P810" s="87">
        <v>2.5569999999999999E-2</v>
      </c>
      <c r="R810" s="86">
        <v>1000000</v>
      </c>
      <c r="S810" s="88">
        <v>3.71</v>
      </c>
      <c r="T810" s="89">
        <v>159.108</v>
      </c>
      <c r="U810" s="86">
        <v>5902.8919999999998</v>
      </c>
      <c r="W810" s="4" t="s">
        <v>17</v>
      </c>
      <c r="X810" s="87">
        <v>3.4999999999999997E-5</v>
      </c>
      <c r="Y810" s="87">
        <v>4.2206839756399996E-3</v>
      </c>
      <c r="Z810" s="87">
        <v>2.1920061073091501E-3</v>
      </c>
    </row>
    <row r="811" spans="1:26" x14ac:dyDescent="0.2">
      <c r="A811" s="7">
        <v>11389</v>
      </c>
      <c r="B811" s="4">
        <v>11390</v>
      </c>
      <c r="C811" s="4" t="s">
        <v>1281</v>
      </c>
      <c r="D811" s="4" t="s">
        <v>1412</v>
      </c>
      <c r="E811" s="4" t="s">
        <v>1413</v>
      </c>
      <c r="F811" s="4" t="s">
        <v>225</v>
      </c>
      <c r="G811" s="4" t="s">
        <v>61</v>
      </c>
      <c r="H811" s="4" t="s">
        <v>314</v>
      </c>
      <c r="I811" s="4" t="s">
        <v>1143</v>
      </c>
      <c r="J811" s="4" t="s">
        <v>1284</v>
      </c>
      <c r="K811" s="4" t="s">
        <v>101</v>
      </c>
      <c r="L811" s="4" t="s">
        <v>1206</v>
      </c>
      <c r="M811" s="86">
        <v>13.87</v>
      </c>
      <c r="N811" s="4" t="s">
        <v>1414</v>
      </c>
      <c r="O811" s="91">
        <v>1.375E-2</v>
      </c>
      <c r="P811" s="87">
        <v>4.1860000000000001E-2</v>
      </c>
      <c r="R811" s="86">
        <v>1915000</v>
      </c>
      <c r="S811" s="88">
        <v>3.71</v>
      </c>
      <c r="T811" s="89">
        <v>68.387</v>
      </c>
      <c r="U811" s="86">
        <v>4858.6409999999996</v>
      </c>
      <c r="W811" s="4" t="s">
        <v>17</v>
      </c>
      <c r="X811" s="87">
        <v>2.1999999999999999E-5</v>
      </c>
      <c r="Y811" s="87">
        <v>3.4740237598929798E-3</v>
      </c>
      <c r="Z811" s="87">
        <v>1.80422920611292E-3</v>
      </c>
    </row>
    <row r="812" spans="1:26" x14ac:dyDescent="0.2">
      <c r="A812" s="7">
        <v>11389</v>
      </c>
      <c r="B812" s="4">
        <v>11390</v>
      </c>
      <c r="C812" s="4" t="s">
        <v>1281</v>
      </c>
      <c r="D812" s="4" t="s">
        <v>1319</v>
      </c>
      <c r="E812" s="4" t="s">
        <v>1320</v>
      </c>
      <c r="F812" s="4" t="s">
        <v>225</v>
      </c>
      <c r="G812" s="4" t="s">
        <v>61</v>
      </c>
      <c r="H812" s="4" t="s">
        <v>314</v>
      </c>
      <c r="I812" s="4" t="s">
        <v>1143</v>
      </c>
      <c r="J812" s="4" t="s">
        <v>1284</v>
      </c>
      <c r="K812" s="4" t="s">
        <v>101</v>
      </c>
      <c r="L812" s="4" t="s">
        <v>1206</v>
      </c>
      <c r="M812" s="86">
        <v>0.125</v>
      </c>
      <c r="N812" s="4" t="s">
        <v>1292</v>
      </c>
      <c r="O812" s="91">
        <v>1.25E-3</v>
      </c>
      <c r="P812" s="87">
        <v>4.7989999999999998E-2</v>
      </c>
      <c r="R812" s="86">
        <v>1002000</v>
      </c>
      <c r="S812" s="88">
        <v>3.71</v>
      </c>
      <c r="T812" s="89">
        <v>122.56399999999999</v>
      </c>
      <c r="U812" s="86">
        <v>4556.2290000000003</v>
      </c>
      <c r="W812" s="4" t="s">
        <v>17</v>
      </c>
      <c r="X812" s="87">
        <v>2.8E-5</v>
      </c>
      <c r="Y812" s="87">
        <v>3.2577932229994398E-3</v>
      </c>
      <c r="Z812" s="87">
        <v>1.69193019007832E-3</v>
      </c>
    </row>
    <row r="813" spans="1:26" x14ac:dyDescent="0.2">
      <c r="A813" s="7">
        <v>11389</v>
      </c>
      <c r="B813" s="4">
        <v>11390</v>
      </c>
      <c r="C813" s="4" t="s">
        <v>1281</v>
      </c>
      <c r="D813" s="4" t="s">
        <v>1415</v>
      </c>
      <c r="E813" s="4" t="s">
        <v>1416</v>
      </c>
      <c r="F813" s="4" t="s">
        <v>225</v>
      </c>
      <c r="G813" s="4" t="s">
        <v>61</v>
      </c>
      <c r="H813" s="4" t="s">
        <v>314</v>
      </c>
      <c r="I813" s="4" t="s">
        <v>1143</v>
      </c>
      <c r="J813" s="4" t="s">
        <v>1284</v>
      </c>
      <c r="K813" s="4" t="s">
        <v>101</v>
      </c>
      <c r="L813" s="4" t="s">
        <v>1206</v>
      </c>
      <c r="M813" s="86">
        <v>13.286</v>
      </c>
      <c r="N813" s="4" t="s">
        <v>1417</v>
      </c>
      <c r="O813" s="91">
        <v>3.7499999999999999E-2</v>
      </c>
      <c r="P813" s="87">
        <v>4.2529999999999998E-2</v>
      </c>
      <c r="R813" s="86">
        <v>1995000</v>
      </c>
      <c r="S813" s="88">
        <v>3.71</v>
      </c>
      <c r="T813" s="89">
        <v>95.486000000000004</v>
      </c>
      <c r="U813" s="86">
        <v>7067.3779999999997</v>
      </c>
      <c r="W813" s="4" t="s">
        <v>17</v>
      </c>
      <c r="X813" s="87">
        <v>4.8000000000000001E-5</v>
      </c>
      <c r="Y813" s="87">
        <v>5.05331424147786E-3</v>
      </c>
      <c r="Z813" s="87">
        <v>2.6244314294562002E-3</v>
      </c>
    </row>
    <row r="814" spans="1:26" x14ac:dyDescent="0.2">
      <c r="A814" s="7">
        <v>11389</v>
      </c>
      <c r="B814" s="4">
        <v>11390</v>
      </c>
      <c r="C814" s="4" t="s">
        <v>1281</v>
      </c>
      <c r="D814" s="4" t="s">
        <v>1321</v>
      </c>
      <c r="E814" s="4" t="s">
        <v>1322</v>
      </c>
      <c r="F814" s="4" t="s">
        <v>225</v>
      </c>
      <c r="G814" s="4" t="s">
        <v>61</v>
      </c>
      <c r="H814" s="4" t="s">
        <v>314</v>
      </c>
      <c r="I814" s="4" t="s">
        <v>1143</v>
      </c>
      <c r="J814" s="4" t="s">
        <v>1284</v>
      </c>
      <c r="K814" s="4" t="s">
        <v>101</v>
      </c>
      <c r="L814" s="4" t="s">
        <v>1206</v>
      </c>
      <c r="M814" s="86">
        <v>0.247</v>
      </c>
      <c r="N814" s="4" t="s">
        <v>1298</v>
      </c>
      <c r="O814" s="91">
        <v>2.5000000000000001E-3</v>
      </c>
      <c r="P814" s="87">
        <v>5.1389999999999998E-2</v>
      </c>
      <c r="R814" s="86">
        <v>177000</v>
      </c>
      <c r="S814" s="88">
        <v>3.71</v>
      </c>
      <c r="T814" s="89">
        <v>131.708</v>
      </c>
      <c r="U814" s="86">
        <v>864.88699999999994</v>
      </c>
      <c r="W814" s="4" t="s">
        <v>17</v>
      </c>
      <c r="X814" s="87">
        <v>3.9999999999999998E-6</v>
      </c>
      <c r="Y814" s="87">
        <v>6.18411459169293E-4</v>
      </c>
      <c r="Z814" s="87">
        <v>3.2117109528995299E-4</v>
      </c>
    </row>
    <row r="815" spans="1:26" x14ac:dyDescent="0.2">
      <c r="A815" s="7">
        <v>11389</v>
      </c>
      <c r="B815" s="4">
        <v>11391</v>
      </c>
      <c r="C815" s="4" t="s">
        <v>1227</v>
      </c>
      <c r="D815" s="4" t="s">
        <v>1323</v>
      </c>
      <c r="E815" s="4" t="s">
        <v>1324</v>
      </c>
      <c r="F815" s="4" t="s">
        <v>221</v>
      </c>
      <c r="G815" s="4" t="s">
        <v>53</v>
      </c>
      <c r="H815" s="4" t="s">
        <v>53</v>
      </c>
      <c r="I815" s="4" t="s">
        <v>311</v>
      </c>
      <c r="J815" s="4" t="s">
        <v>1225</v>
      </c>
      <c r="K815" s="4" t="s">
        <v>78</v>
      </c>
      <c r="L815" s="4" t="s">
        <v>1212</v>
      </c>
      <c r="M815" s="86">
        <v>9.6419999999999995</v>
      </c>
      <c r="N815" s="4" t="s">
        <v>1325</v>
      </c>
      <c r="O815" s="91">
        <v>0.04</v>
      </c>
      <c r="P815" s="87">
        <v>2.1739999999999999E-2</v>
      </c>
      <c r="R815" s="86">
        <v>284847</v>
      </c>
      <c r="S815" s="88">
        <v>1</v>
      </c>
      <c r="T815" s="89">
        <v>164.63</v>
      </c>
      <c r="U815" s="86">
        <v>468.94400000000002</v>
      </c>
      <c r="W815" s="4" t="s">
        <v>17</v>
      </c>
      <c r="X815" s="87">
        <v>1.8E-5</v>
      </c>
      <c r="Y815" s="87">
        <v>1.30185253833361E-2</v>
      </c>
      <c r="Z815" s="87">
        <v>5.6385203481828699E-3</v>
      </c>
    </row>
    <row r="816" spans="1:26" x14ac:dyDescent="0.2">
      <c r="A816" s="7">
        <v>11389</v>
      </c>
      <c r="B816" s="4">
        <v>11391</v>
      </c>
      <c r="C816" s="4" t="s">
        <v>1222</v>
      </c>
      <c r="D816" s="4" t="s">
        <v>1326</v>
      </c>
      <c r="E816" s="4" t="s">
        <v>1327</v>
      </c>
      <c r="F816" s="4" t="s">
        <v>223</v>
      </c>
      <c r="G816" s="4" t="s">
        <v>53</v>
      </c>
      <c r="H816" s="4" t="s">
        <v>53</v>
      </c>
      <c r="I816" s="4" t="s">
        <v>311</v>
      </c>
      <c r="J816" s="4" t="s">
        <v>1225</v>
      </c>
      <c r="K816" s="4" t="s">
        <v>78</v>
      </c>
      <c r="L816" s="4" t="s">
        <v>1212</v>
      </c>
      <c r="M816" s="86">
        <v>11.238</v>
      </c>
      <c r="N816" s="4" t="s">
        <v>1328</v>
      </c>
      <c r="O816" s="91">
        <v>5.5E-2</v>
      </c>
      <c r="P816" s="87">
        <v>5.1729999999999998E-2</v>
      </c>
      <c r="R816" s="86">
        <v>431159</v>
      </c>
      <c r="S816" s="88">
        <v>1</v>
      </c>
      <c r="T816" s="89">
        <v>107.34</v>
      </c>
      <c r="U816" s="86">
        <v>462.80599999999998</v>
      </c>
      <c r="W816" s="4" t="s">
        <v>17</v>
      </c>
      <c r="X816" s="87">
        <v>2.0000000000000002E-5</v>
      </c>
      <c r="Y816" s="87">
        <v>1.2848138605182099E-2</v>
      </c>
      <c r="Z816" s="87">
        <v>5.5647232561626004E-3</v>
      </c>
    </row>
    <row r="817" spans="1:26" x14ac:dyDescent="0.2">
      <c r="A817" s="7">
        <v>11389</v>
      </c>
      <c r="B817" s="4">
        <v>11391</v>
      </c>
      <c r="C817" s="4" t="s">
        <v>1222</v>
      </c>
      <c r="D817" s="4" t="s">
        <v>1223</v>
      </c>
      <c r="E817" s="4" t="s">
        <v>1224</v>
      </c>
      <c r="F817" s="4" t="s">
        <v>223</v>
      </c>
      <c r="G817" s="4" t="s">
        <v>53</v>
      </c>
      <c r="H817" s="4" t="s">
        <v>53</v>
      </c>
      <c r="I817" s="4" t="s">
        <v>311</v>
      </c>
      <c r="J817" s="4" t="s">
        <v>1225</v>
      </c>
      <c r="K817" s="4" t="s">
        <v>78</v>
      </c>
      <c r="L817" s="4" t="s">
        <v>1212</v>
      </c>
      <c r="M817" s="86">
        <v>0.92</v>
      </c>
      <c r="N817" s="4" t="s">
        <v>1226</v>
      </c>
      <c r="O817" s="91">
        <v>1.7500000000000002E-2</v>
      </c>
      <c r="P817" s="87">
        <v>4.1840000000000002E-2</v>
      </c>
      <c r="R817" s="86">
        <v>341199</v>
      </c>
      <c r="S817" s="88">
        <v>1</v>
      </c>
      <c r="T817" s="89">
        <v>98.02</v>
      </c>
      <c r="U817" s="86">
        <v>334.44299999999998</v>
      </c>
      <c r="W817" s="4" t="s">
        <v>17</v>
      </c>
      <c r="X817" s="87">
        <v>1.4E-5</v>
      </c>
      <c r="Y817" s="87">
        <v>9.2846088900877498E-3</v>
      </c>
      <c r="Z817" s="87">
        <v>4.0213046109423504E-3</v>
      </c>
    </row>
    <row r="818" spans="1:26" x14ac:dyDescent="0.2">
      <c r="A818" s="7">
        <v>11389</v>
      </c>
      <c r="B818" s="4">
        <v>11391</v>
      </c>
      <c r="C818" s="4" t="s">
        <v>1227</v>
      </c>
      <c r="D818" s="4" t="s">
        <v>1228</v>
      </c>
      <c r="E818" s="4" t="s">
        <v>1229</v>
      </c>
      <c r="F818" s="4" t="s">
        <v>221</v>
      </c>
      <c r="G818" s="4" t="s">
        <v>53</v>
      </c>
      <c r="H818" s="4" t="s">
        <v>53</v>
      </c>
      <c r="I818" s="4" t="s">
        <v>311</v>
      </c>
      <c r="J818" s="4" t="s">
        <v>1225</v>
      </c>
      <c r="K818" s="4" t="s">
        <v>78</v>
      </c>
      <c r="L818" s="4" t="s">
        <v>1212</v>
      </c>
      <c r="M818" s="86">
        <v>1.0720000000000001</v>
      </c>
      <c r="N818" s="4" t="s">
        <v>1230</v>
      </c>
      <c r="O818" s="91">
        <v>7.4999999999999997E-3</v>
      </c>
      <c r="P818" s="87">
        <v>1.303E-2</v>
      </c>
      <c r="R818" s="86">
        <v>3322397</v>
      </c>
      <c r="S818" s="88">
        <v>1</v>
      </c>
      <c r="T818" s="89">
        <v>116.02</v>
      </c>
      <c r="U818" s="86">
        <v>3854.645</v>
      </c>
      <c r="W818" s="4" t="s">
        <v>17</v>
      </c>
      <c r="X818" s="87">
        <v>1.5300000000000001E-4</v>
      </c>
      <c r="Y818" s="87">
        <v>0.107010293019401</v>
      </c>
      <c r="Z818" s="87">
        <v>4.63477772549599E-2</v>
      </c>
    </row>
    <row r="819" spans="1:26" x14ac:dyDescent="0.2">
      <c r="A819" s="7">
        <v>11389</v>
      </c>
      <c r="B819" s="4">
        <v>11391</v>
      </c>
      <c r="C819" s="4" t="s">
        <v>1227</v>
      </c>
      <c r="D819" s="4" t="s">
        <v>1335</v>
      </c>
      <c r="E819" s="4" t="s">
        <v>1336</v>
      </c>
      <c r="F819" s="4" t="s">
        <v>221</v>
      </c>
      <c r="G819" s="4" t="s">
        <v>53</v>
      </c>
      <c r="H819" s="4" t="s">
        <v>53</v>
      </c>
      <c r="I819" s="4" t="s">
        <v>311</v>
      </c>
      <c r="J819" s="4" t="s">
        <v>1225</v>
      </c>
      <c r="K819" s="4" t="s">
        <v>78</v>
      </c>
      <c r="L819" s="4" t="s">
        <v>1212</v>
      </c>
      <c r="M819" s="86">
        <v>2.64</v>
      </c>
      <c r="N819" s="4" t="s">
        <v>1337</v>
      </c>
      <c r="O819" s="91">
        <v>7.4999999999999997E-3</v>
      </c>
      <c r="P819" s="87">
        <v>1.6299999999999999E-2</v>
      </c>
      <c r="R819" s="86">
        <v>318035</v>
      </c>
      <c r="S819" s="88">
        <v>1</v>
      </c>
      <c r="T819" s="89">
        <v>114.25</v>
      </c>
      <c r="U819" s="86">
        <v>363.35500000000002</v>
      </c>
      <c r="W819" s="4" t="s">
        <v>17</v>
      </c>
      <c r="X819" s="87">
        <v>1.4E-5</v>
      </c>
      <c r="Y819" s="87">
        <v>1.0087238562432601E-2</v>
      </c>
      <c r="Z819" s="87">
        <v>4.3689356679409196E-3</v>
      </c>
    </row>
    <row r="820" spans="1:26" x14ac:dyDescent="0.2">
      <c r="A820" s="7">
        <v>11389</v>
      </c>
      <c r="B820" s="4">
        <v>11391</v>
      </c>
      <c r="C820" s="4" t="s">
        <v>1338</v>
      </c>
      <c r="D820" s="4" t="s">
        <v>1339</v>
      </c>
      <c r="E820" s="4" t="s">
        <v>1340</v>
      </c>
      <c r="F820" s="4" t="s">
        <v>224</v>
      </c>
      <c r="G820" s="4" t="s">
        <v>53</v>
      </c>
      <c r="H820" s="4" t="s">
        <v>53</v>
      </c>
      <c r="I820" s="4" t="s">
        <v>311</v>
      </c>
      <c r="J820" s="4" t="s">
        <v>1225</v>
      </c>
      <c r="K820" s="4" t="s">
        <v>78</v>
      </c>
      <c r="L820" s="4" t="s">
        <v>1212</v>
      </c>
      <c r="M820" s="86">
        <v>1.6040000000000001</v>
      </c>
      <c r="N820" s="4" t="s">
        <v>1341</v>
      </c>
      <c r="O820" s="91">
        <v>4.1700000000000001E-2</v>
      </c>
      <c r="P820" s="87">
        <v>4.718E-2</v>
      </c>
      <c r="R820" s="86">
        <v>27269</v>
      </c>
      <c r="S820" s="88">
        <v>1</v>
      </c>
      <c r="T820" s="89">
        <v>99.82</v>
      </c>
      <c r="U820" s="86">
        <v>27.22</v>
      </c>
      <c r="W820" s="4" t="s">
        <v>17</v>
      </c>
      <c r="X820" s="87">
        <v>9.9999999999999995E-7</v>
      </c>
      <c r="Y820" s="87">
        <v>7.5566262682421096E-4</v>
      </c>
      <c r="Z820" s="87">
        <v>3.2728891884817898E-4</v>
      </c>
    </row>
    <row r="821" spans="1:26" x14ac:dyDescent="0.2">
      <c r="A821" s="7">
        <v>11389</v>
      </c>
      <c r="B821" s="4">
        <v>11391</v>
      </c>
      <c r="C821" s="4" t="s">
        <v>1222</v>
      </c>
      <c r="D821" s="4" t="s">
        <v>1342</v>
      </c>
      <c r="E821" s="4" t="s">
        <v>1343</v>
      </c>
      <c r="F821" s="4" t="s">
        <v>223</v>
      </c>
      <c r="G821" s="4" t="s">
        <v>53</v>
      </c>
      <c r="H821" s="4" t="s">
        <v>53</v>
      </c>
      <c r="I821" s="4" t="s">
        <v>311</v>
      </c>
      <c r="J821" s="4" t="s">
        <v>1225</v>
      </c>
      <c r="K821" s="4" t="s">
        <v>78</v>
      </c>
      <c r="L821" s="4" t="s">
        <v>1212</v>
      </c>
      <c r="M821" s="86">
        <v>3.86</v>
      </c>
      <c r="N821" s="4" t="s">
        <v>1344</v>
      </c>
      <c r="O821" s="91">
        <v>2.2499999999999999E-2</v>
      </c>
      <c r="P821" s="87">
        <v>4.5159999999999999E-2</v>
      </c>
      <c r="R821" s="86">
        <v>641547</v>
      </c>
      <c r="S821" s="88">
        <v>1</v>
      </c>
      <c r="T821" s="89">
        <v>91.9</v>
      </c>
      <c r="U821" s="86">
        <v>589.58199999999999</v>
      </c>
      <c r="W821" s="4" t="s">
        <v>17</v>
      </c>
      <c r="X821" s="87">
        <v>1.9000000000000001E-5</v>
      </c>
      <c r="Y821" s="87">
        <v>1.6367605768267901E-2</v>
      </c>
      <c r="Z821" s="87">
        <v>7.0890577433251603E-3</v>
      </c>
    </row>
    <row r="822" spans="1:26" x14ac:dyDescent="0.2">
      <c r="A822" s="7">
        <v>11389</v>
      </c>
      <c r="B822" s="4">
        <v>11391</v>
      </c>
      <c r="C822" s="4" t="s">
        <v>1227</v>
      </c>
      <c r="D822" s="4" t="s">
        <v>1345</v>
      </c>
      <c r="E822" s="4" t="s">
        <v>1346</v>
      </c>
      <c r="F822" s="4" t="s">
        <v>221</v>
      </c>
      <c r="G822" s="4" t="s">
        <v>53</v>
      </c>
      <c r="H822" s="4" t="s">
        <v>53</v>
      </c>
      <c r="I822" s="4" t="s">
        <v>311</v>
      </c>
      <c r="J822" s="4" t="s">
        <v>1225</v>
      </c>
      <c r="K822" s="4" t="s">
        <v>78</v>
      </c>
      <c r="L822" s="4" t="s">
        <v>1212</v>
      </c>
      <c r="M822" s="86">
        <v>4.6100000000000003</v>
      </c>
      <c r="N822" s="4" t="s">
        <v>1347</v>
      </c>
      <c r="O822" s="91">
        <v>5.0000000000000001E-3</v>
      </c>
      <c r="P822" s="87">
        <v>1.8280000000000001E-2</v>
      </c>
      <c r="R822" s="86">
        <v>1046454</v>
      </c>
      <c r="S822" s="88">
        <v>1</v>
      </c>
      <c r="T822" s="89">
        <v>108.85</v>
      </c>
      <c r="U822" s="86">
        <v>1139.0650000000001</v>
      </c>
      <c r="W822" s="4" t="s">
        <v>17</v>
      </c>
      <c r="X822" s="87">
        <v>3.8999999999999999E-5</v>
      </c>
      <c r="Y822" s="87">
        <v>3.1622029678987099E-2</v>
      </c>
      <c r="Z822" s="87">
        <v>1.36959795787655E-2</v>
      </c>
    </row>
    <row r="823" spans="1:26" x14ac:dyDescent="0.2">
      <c r="A823" s="7">
        <v>11389</v>
      </c>
      <c r="B823" s="4">
        <v>11391</v>
      </c>
      <c r="C823" s="4" t="s">
        <v>1222</v>
      </c>
      <c r="D823" s="4" t="s">
        <v>1348</v>
      </c>
      <c r="E823" s="4" t="s">
        <v>1349</v>
      </c>
      <c r="F823" s="4" t="s">
        <v>223</v>
      </c>
      <c r="G823" s="4" t="s">
        <v>53</v>
      </c>
      <c r="H823" s="4" t="s">
        <v>53</v>
      </c>
      <c r="I823" s="4" t="s">
        <v>311</v>
      </c>
      <c r="J823" s="4" t="s">
        <v>1225</v>
      </c>
      <c r="K823" s="4" t="s">
        <v>78</v>
      </c>
      <c r="L823" s="4" t="s">
        <v>1212</v>
      </c>
      <c r="M823" s="86">
        <v>11.205</v>
      </c>
      <c r="N823" s="4" t="s">
        <v>1350</v>
      </c>
      <c r="O823" s="91">
        <v>1.4999999999999999E-2</v>
      </c>
      <c r="P823" s="87">
        <v>5.042E-2</v>
      </c>
      <c r="R823" s="86">
        <v>2419260</v>
      </c>
      <c r="S823" s="88">
        <v>1</v>
      </c>
      <c r="T823" s="89">
        <v>67.92</v>
      </c>
      <c r="U823" s="86">
        <v>1643.1610000000001</v>
      </c>
      <c r="W823" s="4" t="s">
        <v>17</v>
      </c>
      <c r="X823" s="87">
        <v>7.4999999999999993E-5</v>
      </c>
      <c r="Y823" s="87">
        <v>4.5616439922082599E-2</v>
      </c>
      <c r="Z823" s="87">
        <v>1.97571704274246E-2</v>
      </c>
    </row>
    <row r="824" spans="1:26" x14ac:dyDescent="0.2">
      <c r="A824" s="7">
        <v>11389</v>
      </c>
      <c r="B824" s="4">
        <v>11391</v>
      </c>
      <c r="C824" s="4" t="s">
        <v>1338</v>
      </c>
      <c r="D824" s="4" t="s">
        <v>1351</v>
      </c>
      <c r="E824" s="4" t="s">
        <v>1352</v>
      </c>
      <c r="F824" s="4" t="s">
        <v>224</v>
      </c>
      <c r="G824" s="4" t="s">
        <v>53</v>
      </c>
      <c r="H824" s="4" t="s">
        <v>53</v>
      </c>
      <c r="I824" s="4" t="s">
        <v>311</v>
      </c>
      <c r="J824" s="4" t="s">
        <v>1225</v>
      </c>
      <c r="K824" s="4" t="s">
        <v>78</v>
      </c>
      <c r="L824" s="4" t="s">
        <v>1212</v>
      </c>
      <c r="M824" s="86">
        <v>5.42</v>
      </c>
      <c r="N824" s="4" t="s">
        <v>1353</v>
      </c>
      <c r="O824" s="91">
        <v>4.1700000000000001E-2</v>
      </c>
      <c r="P824" s="87">
        <v>4.8480000000000002E-2</v>
      </c>
      <c r="R824" s="86">
        <v>163240</v>
      </c>
      <c r="S824" s="88">
        <v>1</v>
      </c>
      <c r="T824" s="89">
        <v>97.9</v>
      </c>
      <c r="U824" s="86">
        <v>159.81200000000001</v>
      </c>
      <c r="W824" s="4" t="s">
        <v>17</v>
      </c>
      <c r="X824" s="87">
        <v>5.0000000000000004E-6</v>
      </c>
      <c r="Y824" s="87">
        <v>4.4366017286330403E-3</v>
      </c>
      <c r="Z824" s="87">
        <v>1.92155934616845E-3</v>
      </c>
    </row>
    <row r="825" spans="1:26" x14ac:dyDescent="0.2">
      <c r="A825" s="7">
        <v>11389</v>
      </c>
      <c r="B825" s="4">
        <v>11391</v>
      </c>
      <c r="C825" s="4" t="s">
        <v>1227</v>
      </c>
      <c r="D825" s="4" t="s">
        <v>1354</v>
      </c>
      <c r="E825" s="4" t="s">
        <v>1355</v>
      </c>
      <c r="F825" s="4" t="s">
        <v>221</v>
      </c>
      <c r="G825" s="4" t="s">
        <v>53</v>
      </c>
      <c r="H825" s="4" t="s">
        <v>53</v>
      </c>
      <c r="I825" s="4" t="s">
        <v>311</v>
      </c>
      <c r="J825" s="4" t="s">
        <v>1225</v>
      </c>
      <c r="K825" s="4" t="s">
        <v>78</v>
      </c>
      <c r="L825" s="4" t="s">
        <v>1212</v>
      </c>
      <c r="M825" s="86">
        <v>1.83</v>
      </c>
      <c r="N825" s="4" t="s">
        <v>1356</v>
      </c>
      <c r="O825" s="91">
        <v>1E-3</v>
      </c>
      <c r="P825" s="87">
        <v>1.5679999999999999E-2</v>
      </c>
      <c r="R825" s="86">
        <v>2190955</v>
      </c>
      <c r="S825" s="88">
        <v>1</v>
      </c>
      <c r="T825" s="89">
        <v>112.44</v>
      </c>
      <c r="U825" s="86">
        <v>2463.5100000000002</v>
      </c>
      <c r="W825" s="4" t="s">
        <v>17</v>
      </c>
      <c r="X825" s="87">
        <v>1.08E-4</v>
      </c>
      <c r="Y825" s="87">
        <v>6.8390449914121798E-2</v>
      </c>
      <c r="Z825" s="87">
        <v>2.9620938785875E-2</v>
      </c>
    </row>
    <row r="826" spans="1:26" x14ac:dyDescent="0.2">
      <c r="A826" s="7">
        <v>11389</v>
      </c>
      <c r="B826" s="4">
        <v>11391</v>
      </c>
      <c r="C826" s="4" t="s">
        <v>1227</v>
      </c>
      <c r="D826" s="4" t="s">
        <v>1357</v>
      </c>
      <c r="E826" s="4" t="s">
        <v>1358</v>
      </c>
      <c r="F826" s="4" t="s">
        <v>221</v>
      </c>
      <c r="G826" s="4" t="s">
        <v>53</v>
      </c>
      <c r="H826" s="4" t="s">
        <v>53</v>
      </c>
      <c r="I826" s="4" t="s">
        <v>311</v>
      </c>
      <c r="J826" s="4" t="s">
        <v>1225</v>
      </c>
      <c r="K826" s="4" t="s">
        <v>78</v>
      </c>
      <c r="L826" s="4" t="s">
        <v>1212</v>
      </c>
      <c r="M826" s="86">
        <v>7.1340000000000003</v>
      </c>
      <c r="N826" s="4" t="s">
        <v>1359</v>
      </c>
      <c r="O826" s="91">
        <v>1E-3</v>
      </c>
      <c r="P826" s="87">
        <v>1.9910000000000001E-2</v>
      </c>
      <c r="R826" s="86">
        <v>1202748</v>
      </c>
      <c r="S826" s="88">
        <v>1</v>
      </c>
      <c r="T826" s="89">
        <v>101.1</v>
      </c>
      <c r="U826" s="86">
        <v>1215.9780000000001</v>
      </c>
      <c r="W826" s="4" t="s">
        <v>17</v>
      </c>
      <c r="X826" s="87">
        <v>3.8999999999999999E-5</v>
      </c>
      <c r="Y826" s="87">
        <v>3.3757242626427597E-2</v>
      </c>
      <c r="Z826" s="87">
        <v>1.4620772617711201E-2</v>
      </c>
    </row>
    <row r="827" spans="1:26" x14ac:dyDescent="0.2">
      <c r="A827" s="7">
        <v>11389</v>
      </c>
      <c r="B827" s="4">
        <v>11391</v>
      </c>
      <c r="C827" s="4" t="s">
        <v>1222</v>
      </c>
      <c r="D827" s="4" t="s">
        <v>1231</v>
      </c>
      <c r="E827" s="4" t="s">
        <v>1232</v>
      </c>
      <c r="F827" s="4" t="s">
        <v>223</v>
      </c>
      <c r="G827" s="4" t="s">
        <v>53</v>
      </c>
      <c r="H827" s="4" t="s">
        <v>53</v>
      </c>
      <c r="I827" s="4" t="s">
        <v>311</v>
      </c>
      <c r="J827" s="4" t="s">
        <v>1225</v>
      </c>
      <c r="K827" s="4" t="s">
        <v>78</v>
      </c>
      <c r="L827" s="4" t="s">
        <v>1212</v>
      </c>
      <c r="M827" s="86">
        <v>1.4</v>
      </c>
      <c r="N827" s="4" t="s">
        <v>1233</v>
      </c>
      <c r="O827" s="91">
        <v>5.0000000000000001E-3</v>
      </c>
      <c r="P827" s="87">
        <v>4.3909999999999998E-2</v>
      </c>
      <c r="R827" s="86">
        <v>4551278</v>
      </c>
      <c r="S827" s="88">
        <v>1</v>
      </c>
      <c r="T827" s="89">
        <v>95.1</v>
      </c>
      <c r="U827" s="86">
        <v>4328.2650000000003</v>
      </c>
      <c r="W827" s="4" t="s">
        <v>17</v>
      </c>
      <c r="X827" s="87">
        <v>1.64E-4</v>
      </c>
      <c r="Y827" s="87">
        <v>0.120158651818158</v>
      </c>
      <c r="Z827" s="87">
        <v>5.2042530420083902E-2</v>
      </c>
    </row>
    <row r="828" spans="1:26" x14ac:dyDescent="0.2">
      <c r="A828" s="7">
        <v>11389</v>
      </c>
      <c r="B828" s="4">
        <v>11391</v>
      </c>
      <c r="C828" s="4" t="s">
        <v>1222</v>
      </c>
      <c r="D828" s="4" t="s">
        <v>1360</v>
      </c>
      <c r="E828" s="4" t="s">
        <v>1361</v>
      </c>
      <c r="F828" s="4" t="s">
        <v>223</v>
      </c>
      <c r="G828" s="4" t="s">
        <v>53</v>
      </c>
      <c r="H828" s="4" t="s">
        <v>53</v>
      </c>
      <c r="I828" s="4" t="s">
        <v>311</v>
      </c>
      <c r="J828" s="4" t="s">
        <v>1225</v>
      </c>
      <c r="K828" s="4" t="s">
        <v>78</v>
      </c>
      <c r="L828" s="4" t="s">
        <v>1212</v>
      </c>
      <c r="M828" s="86">
        <v>16.63</v>
      </c>
      <c r="N828" s="4" t="s">
        <v>1362</v>
      </c>
      <c r="O828" s="91">
        <v>2.8000000000000001E-2</v>
      </c>
      <c r="P828" s="87">
        <v>5.4420000000000003E-2</v>
      </c>
      <c r="R828" s="86">
        <v>999416</v>
      </c>
      <c r="S828" s="88">
        <v>1</v>
      </c>
      <c r="T828" s="89">
        <v>64.7</v>
      </c>
      <c r="U828" s="86">
        <v>646.62199999999996</v>
      </c>
      <c r="W828" s="4" t="s">
        <v>17</v>
      </c>
      <c r="X828" s="87">
        <v>5.5999999999999999E-5</v>
      </c>
      <c r="Y828" s="87">
        <v>1.7951128046584299E-2</v>
      </c>
      <c r="Z828" s="87">
        <v>7.7749052049368404E-3</v>
      </c>
    </row>
    <row r="829" spans="1:26" x14ac:dyDescent="0.2">
      <c r="A829" s="7">
        <v>11389</v>
      </c>
      <c r="B829" s="4">
        <v>11391</v>
      </c>
      <c r="C829" s="4" t="s">
        <v>1222</v>
      </c>
      <c r="D829" s="4" t="s">
        <v>1363</v>
      </c>
      <c r="E829" s="4" t="s">
        <v>1364</v>
      </c>
      <c r="F829" s="4" t="s">
        <v>223</v>
      </c>
      <c r="G829" s="4" t="s">
        <v>53</v>
      </c>
      <c r="H829" s="4" t="s">
        <v>53</v>
      </c>
      <c r="I829" s="4" t="s">
        <v>311</v>
      </c>
      <c r="J829" s="4" t="s">
        <v>1225</v>
      </c>
      <c r="K829" s="4" t="s">
        <v>78</v>
      </c>
      <c r="L829" s="4" t="s">
        <v>1212</v>
      </c>
      <c r="M829" s="86">
        <v>4.0549999999999997</v>
      </c>
      <c r="N829" s="4" t="s">
        <v>1365</v>
      </c>
      <c r="O829" s="91">
        <v>3.7499999999999999E-2</v>
      </c>
      <c r="P829" s="87">
        <v>4.5620000000000001E-2</v>
      </c>
      <c r="R829" s="86">
        <v>339089</v>
      </c>
      <c r="S829" s="88">
        <v>1</v>
      </c>
      <c r="T829" s="89">
        <v>99.02</v>
      </c>
      <c r="U829" s="86">
        <v>335.76600000000002</v>
      </c>
      <c r="W829" s="4" t="s">
        <v>17</v>
      </c>
      <c r="X829" s="87">
        <v>1.0000000000000001E-5</v>
      </c>
      <c r="Y829" s="87">
        <v>9.3213279888035606E-3</v>
      </c>
      <c r="Z829" s="87">
        <v>4.0372082082530802E-3</v>
      </c>
    </row>
    <row r="830" spans="1:26" x14ac:dyDescent="0.2">
      <c r="A830" s="7">
        <v>11389</v>
      </c>
      <c r="B830" s="4">
        <v>11391</v>
      </c>
      <c r="C830" s="4" t="s">
        <v>1227</v>
      </c>
      <c r="D830" s="4" t="s">
        <v>1366</v>
      </c>
      <c r="E830" s="4" t="s">
        <v>1367</v>
      </c>
      <c r="F830" s="4" t="s">
        <v>221</v>
      </c>
      <c r="G830" s="4" t="s">
        <v>53</v>
      </c>
      <c r="H830" s="4" t="s">
        <v>53</v>
      </c>
      <c r="I830" s="4" t="s">
        <v>311</v>
      </c>
      <c r="J830" s="4" t="s">
        <v>1225</v>
      </c>
      <c r="K830" s="4" t="s">
        <v>78</v>
      </c>
      <c r="L830" s="4" t="s">
        <v>1212</v>
      </c>
      <c r="M830" s="86">
        <v>3.972</v>
      </c>
      <c r="N830" s="4" t="s">
        <v>1368</v>
      </c>
      <c r="O830" s="91">
        <v>1.0999999999999999E-2</v>
      </c>
      <c r="P830" s="87">
        <v>1.806E-2</v>
      </c>
      <c r="R830" s="86">
        <v>2346307</v>
      </c>
      <c r="S830" s="88">
        <v>1</v>
      </c>
      <c r="T830" s="89">
        <v>102.6</v>
      </c>
      <c r="U830" s="86">
        <v>2407.3110000000001</v>
      </c>
      <c r="W830" s="4" t="s">
        <v>17</v>
      </c>
      <c r="X830" s="87">
        <v>1.15E-4</v>
      </c>
      <c r="Y830" s="87">
        <v>6.68302927021137E-2</v>
      </c>
      <c r="Z830" s="87">
        <v>2.8945211088056599E-2</v>
      </c>
    </row>
    <row r="831" spans="1:26" x14ac:dyDescent="0.2">
      <c r="A831" s="7">
        <v>11389</v>
      </c>
      <c r="B831" s="4">
        <v>11391</v>
      </c>
      <c r="C831" s="4" t="s">
        <v>1234</v>
      </c>
      <c r="D831" s="4" t="s">
        <v>1235</v>
      </c>
      <c r="E831" s="4" t="s">
        <v>1236</v>
      </c>
      <c r="F831" s="4" t="s">
        <v>227</v>
      </c>
      <c r="G831" s="4" t="s">
        <v>53</v>
      </c>
      <c r="H831" s="4" t="s">
        <v>53</v>
      </c>
      <c r="I831" s="4" t="s">
        <v>311</v>
      </c>
      <c r="J831" s="4" t="s">
        <v>1225</v>
      </c>
      <c r="K831" s="4" t="s">
        <v>78</v>
      </c>
      <c r="L831" s="4" t="s">
        <v>1212</v>
      </c>
      <c r="M831" s="86">
        <v>0.16</v>
      </c>
      <c r="N831" s="4" t="s">
        <v>1237</v>
      </c>
      <c r="O831" s="91">
        <v>0</v>
      </c>
      <c r="P831" s="87">
        <v>4.3209999999999998E-2</v>
      </c>
      <c r="R831" s="86">
        <v>235289</v>
      </c>
      <c r="S831" s="88">
        <v>1</v>
      </c>
      <c r="T831" s="89">
        <v>99.33</v>
      </c>
      <c r="U831" s="86">
        <v>233.71299999999999</v>
      </c>
      <c r="W831" s="4" t="s">
        <v>17</v>
      </c>
      <c r="X831" s="87">
        <v>2.5000000000000001E-5</v>
      </c>
      <c r="Y831" s="87">
        <v>6.4881850151557998E-3</v>
      </c>
      <c r="Z831" s="87">
        <v>2.8101311134331002E-3</v>
      </c>
    </row>
    <row r="832" spans="1:26" x14ac:dyDescent="0.2">
      <c r="A832" s="7">
        <v>11389</v>
      </c>
      <c r="B832" s="4">
        <v>11391</v>
      </c>
      <c r="C832" s="4" t="s">
        <v>1222</v>
      </c>
      <c r="D832" s="4" t="s">
        <v>1369</v>
      </c>
      <c r="E832" s="4" t="s">
        <v>1370</v>
      </c>
      <c r="F832" s="4" t="s">
        <v>223</v>
      </c>
      <c r="G832" s="4" t="s">
        <v>53</v>
      </c>
      <c r="H832" s="4" t="s">
        <v>53</v>
      </c>
      <c r="I832" s="4" t="s">
        <v>311</v>
      </c>
      <c r="J832" s="4" t="s">
        <v>1225</v>
      </c>
      <c r="K832" s="4" t="s">
        <v>78</v>
      </c>
      <c r="L832" s="4" t="s">
        <v>1212</v>
      </c>
      <c r="M832" s="86">
        <v>8.5180000000000007</v>
      </c>
      <c r="N832" s="4" t="s">
        <v>1371</v>
      </c>
      <c r="O832" s="91">
        <v>0.04</v>
      </c>
      <c r="P832" s="87">
        <v>4.8770000000000001E-2</v>
      </c>
      <c r="R832" s="86">
        <v>138145</v>
      </c>
      <c r="S832" s="88">
        <v>1</v>
      </c>
      <c r="T832" s="89">
        <v>94.93</v>
      </c>
      <c r="U832" s="86">
        <v>131.14099999999999</v>
      </c>
      <c r="W832" s="4" t="s">
        <v>17</v>
      </c>
      <c r="X832" s="87">
        <v>7.9999999999999996E-6</v>
      </c>
      <c r="Y832" s="87">
        <v>3.64065744810244E-3</v>
      </c>
      <c r="Z832" s="87">
        <v>1.5768238335322701E-3</v>
      </c>
    </row>
    <row r="833" spans="1:26" x14ac:dyDescent="0.2">
      <c r="A833" s="7">
        <v>11389</v>
      </c>
      <c r="B833" s="4">
        <v>11391</v>
      </c>
      <c r="C833" s="4" t="s">
        <v>1222</v>
      </c>
      <c r="D833" s="4" t="s">
        <v>1372</v>
      </c>
      <c r="E833" s="4" t="s">
        <v>1373</v>
      </c>
      <c r="F833" s="4" t="s">
        <v>223</v>
      </c>
      <c r="G833" s="4" t="s">
        <v>53</v>
      </c>
      <c r="H833" s="4" t="s">
        <v>53</v>
      </c>
      <c r="I833" s="4" t="s">
        <v>311</v>
      </c>
      <c r="J833" s="4" t="s">
        <v>1225</v>
      </c>
      <c r="K833" s="4" t="s">
        <v>78</v>
      </c>
      <c r="L833" s="4" t="s">
        <v>1212</v>
      </c>
      <c r="M833" s="86">
        <v>2.89</v>
      </c>
      <c r="N833" s="4" t="s">
        <v>1374</v>
      </c>
      <c r="O833" s="91">
        <v>3.7499999999999999E-2</v>
      </c>
      <c r="P833" s="87">
        <v>4.453E-2</v>
      </c>
      <c r="R833" s="86">
        <v>1229144</v>
      </c>
      <c r="S833" s="88">
        <v>1</v>
      </c>
      <c r="T833" s="89">
        <v>98.09</v>
      </c>
      <c r="U833" s="86">
        <v>1205.6669999999999</v>
      </c>
      <c r="W833" s="4" t="s">
        <v>17</v>
      </c>
      <c r="X833" s="87">
        <v>7.2999999999999999E-5</v>
      </c>
      <c r="Y833" s="87">
        <v>3.3470998336994101E-2</v>
      </c>
      <c r="Z833" s="87">
        <v>1.4496795884325699E-2</v>
      </c>
    </row>
    <row r="834" spans="1:26" x14ac:dyDescent="0.2">
      <c r="A834" s="7">
        <v>11389</v>
      </c>
      <c r="B834" s="4">
        <v>11391</v>
      </c>
      <c r="C834" s="4" t="s">
        <v>1227</v>
      </c>
      <c r="D834" s="4" t="s">
        <v>1375</v>
      </c>
      <c r="E834" s="4" t="s">
        <v>1376</v>
      </c>
      <c r="F834" s="4" t="s">
        <v>221</v>
      </c>
      <c r="G834" s="4" t="s">
        <v>53</v>
      </c>
      <c r="H834" s="4" t="s">
        <v>53</v>
      </c>
      <c r="I834" s="4" t="s">
        <v>311</v>
      </c>
      <c r="J834" s="4" t="s">
        <v>1225</v>
      </c>
      <c r="K834" s="4" t="s">
        <v>78</v>
      </c>
      <c r="L834" s="4" t="s">
        <v>1212</v>
      </c>
      <c r="M834" s="86">
        <v>8.4309999999999992</v>
      </c>
      <c r="N834" s="4" t="s">
        <v>1377</v>
      </c>
      <c r="O834" s="91">
        <v>1.6E-2</v>
      </c>
      <c r="P834" s="87">
        <v>2.128E-2</v>
      </c>
      <c r="R834" s="86">
        <v>2820657</v>
      </c>
      <c r="S834" s="88">
        <v>1</v>
      </c>
      <c r="T834" s="89">
        <v>100.1</v>
      </c>
      <c r="U834" s="86">
        <v>2823.4780000000001</v>
      </c>
      <c r="W834" s="4" t="s">
        <v>17</v>
      </c>
      <c r="X834" s="87">
        <v>2.9300000000000002E-4</v>
      </c>
      <c r="Y834" s="87">
        <v>7.8383656979133201E-2</v>
      </c>
      <c r="Z834" s="87">
        <v>3.3949147989337999E-2</v>
      </c>
    </row>
    <row r="835" spans="1:26" x14ac:dyDescent="0.2">
      <c r="A835" s="7">
        <v>11389</v>
      </c>
      <c r="B835" s="4">
        <v>11391</v>
      </c>
      <c r="C835" s="4" t="s">
        <v>1234</v>
      </c>
      <c r="D835" s="4" t="s">
        <v>1238</v>
      </c>
      <c r="E835" s="4" t="s">
        <v>1239</v>
      </c>
      <c r="F835" s="4" t="s">
        <v>227</v>
      </c>
      <c r="G835" s="4" t="s">
        <v>53</v>
      </c>
      <c r="H835" s="4" t="s">
        <v>53</v>
      </c>
      <c r="I835" s="4" t="s">
        <v>311</v>
      </c>
      <c r="J835" s="4" t="s">
        <v>1225</v>
      </c>
      <c r="K835" s="4" t="s">
        <v>78</v>
      </c>
      <c r="L835" s="4" t="s">
        <v>1212</v>
      </c>
      <c r="M835" s="86">
        <v>0.40799999999999997</v>
      </c>
      <c r="N835" s="4" t="s">
        <v>1240</v>
      </c>
      <c r="O835" s="91">
        <v>0</v>
      </c>
      <c r="P835" s="87">
        <v>4.342E-2</v>
      </c>
      <c r="R835" s="86">
        <v>464196</v>
      </c>
      <c r="S835" s="88">
        <v>1</v>
      </c>
      <c r="T835" s="89">
        <v>98.28</v>
      </c>
      <c r="U835" s="86">
        <v>456.21199999999999</v>
      </c>
      <c r="W835" s="4" t="s">
        <v>17</v>
      </c>
      <c r="X835" s="87">
        <v>5.0000000000000002E-5</v>
      </c>
      <c r="Y835" s="87">
        <v>1.26650733041314E-2</v>
      </c>
      <c r="Z835" s="87">
        <v>5.48543490401621E-3</v>
      </c>
    </row>
    <row r="836" spans="1:26" x14ac:dyDescent="0.2">
      <c r="A836" s="7">
        <v>11389</v>
      </c>
      <c r="B836" s="4">
        <v>11391</v>
      </c>
      <c r="C836" s="4" t="s">
        <v>1234</v>
      </c>
      <c r="D836" s="4" t="s">
        <v>1241</v>
      </c>
      <c r="E836" s="4" t="s">
        <v>1242</v>
      </c>
      <c r="F836" s="4" t="s">
        <v>227</v>
      </c>
      <c r="G836" s="4" t="s">
        <v>53</v>
      </c>
      <c r="H836" s="4" t="s">
        <v>53</v>
      </c>
      <c r="I836" s="4" t="s">
        <v>311</v>
      </c>
      <c r="J836" s="4" t="s">
        <v>1225</v>
      </c>
      <c r="K836" s="4" t="s">
        <v>78</v>
      </c>
      <c r="L836" s="4" t="s">
        <v>1212</v>
      </c>
      <c r="M836" s="86">
        <v>0.65800000000000003</v>
      </c>
      <c r="N836" s="4" t="s">
        <v>1243</v>
      </c>
      <c r="O836" s="91">
        <v>0</v>
      </c>
      <c r="P836" s="87">
        <v>4.1689999999999998E-2</v>
      </c>
      <c r="R836" s="86">
        <v>978491</v>
      </c>
      <c r="S836" s="88">
        <v>1</v>
      </c>
      <c r="T836" s="89">
        <v>97.35</v>
      </c>
      <c r="U836" s="86">
        <v>952.56100000000004</v>
      </c>
      <c r="W836" s="4" t="s">
        <v>17</v>
      </c>
      <c r="X836" s="87">
        <v>1.3200000000000001E-4</v>
      </c>
      <c r="Y836" s="87">
        <v>2.6444414599554999E-2</v>
      </c>
      <c r="Z836" s="87">
        <v>1.14534761368776E-2</v>
      </c>
    </row>
    <row r="837" spans="1:26" x14ac:dyDescent="0.2">
      <c r="A837" s="7">
        <v>11389</v>
      </c>
      <c r="B837" s="4">
        <v>11391</v>
      </c>
      <c r="C837" s="4" t="s">
        <v>1244</v>
      </c>
      <c r="D837" s="4" t="s">
        <v>1245</v>
      </c>
      <c r="E837" s="4" t="s">
        <v>1246</v>
      </c>
      <c r="F837" s="4" t="s">
        <v>227</v>
      </c>
      <c r="G837" s="4" t="s">
        <v>53</v>
      </c>
      <c r="H837" s="4" t="s">
        <v>53</v>
      </c>
      <c r="I837" s="4" t="s">
        <v>311</v>
      </c>
      <c r="J837" s="4" t="s">
        <v>1225</v>
      </c>
      <c r="K837" s="4" t="s">
        <v>78</v>
      </c>
      <c r="L837" s="4" t="s">
        <v>1212</v>
      </c>
      <c r="M837" s="86">
        <v>0.03</v>
      </c>
      <c r="N837" s="4" t="s">
        <v>1247</v>
      </c>
      <c r="O837" s="91">
        <v>0</v>
      </c>
      <c r="P837" s="87">
        <v>0.11574</v>
      </c>
      <c r="Q837" s="86">
        <v>250.417</v>
      </c>
      <c r="R837" s="86">
        <v>0</v>
      </c>
      <c r="S837" s="88">
        <v>1</v>
      </c>
      <c r="T837" s="89">
        <v>0</v>
      </c>
      <c r="U837" s="86">
        <v>250.417</v>
      </c>
      <c r="W837" s="4" t="s">
        <v>17</v>
      </c>
      <c r="X837" s="87">
        <v>0</v>
      </c>
      <c r="Y837" s="87">
        <v>6.9519233421522298E-3</v>
      </c>
      <c r="Z837" s="87">
        <v>3.0109832004404798E-3</v>
      </c>
    </row>
    <row r="838" spans="1:26" x14ac:dyDescent="0.2">
      <c r="A838" s="7">
        <v>11389</v>
      </c>
      <c r="B838" s="4">
        <v>11391</v>
      </c>
      <c r="C838" s="4" t="s">
        <v>1244</v>
      </c>
      <c r="D838" s="4" t="s">
        <v>1248</v>
      </c>
      <c r="E838" s="4" t="s">
        <v>1249</v>
      </c>
      <c r="F838" s="4" t="s">
        <v>227</v>
      </c>
      <c r="G838" s="4" t="s">
        <v>53</v>
      </c>
      <c r="H838" s="4" t="s">
        <v>53</v>
      </c>
      <c r="I838" s="4" t="s">
        <v>311</v>
      </c>
      <c r="J838" s="4" t="s">
        <v>1225</v>
      </c>
      <c r="K838" s="4" t="s">
        <v>78</v>
      </c>
      <c r="L838" s="4" t="s">
        <v>1212</v>
      </c>
      <c r="M838" s="86">
        <v>0.1</v>
      </c>
      <c r="N838" s="4" t="s">
        <v>1250</v>
      </c>
      <c r="O838" s="91">
        <v>0</v>
      </c>
      <c r="P838" s="87">
        <v>4.487E-2</v>
      </c>
      <c r="R838" s="86">
        <v>381998</v>
      </c>
      <c r="S838" s="88">
        <v>1</v>
      </c>
      <c r="T838" s="89">
        <v>99.58</v>
      </c>
      <c r="U838" s="86">
        <v>380.39400000000001</v>
      </c>
      <c r="W838" s="4" t="s">
        <v>17</v>
      </c>
      <c r="X838" s="87">
        <v>1.0000000000000001E-5</v>
      </c>
      <c r="Y838" s="87">
        <v>1.05602543175642E-2</v>
      </c>
      <c r="Z838" s="87">
        <v>4.5738059494656296E-3</v>
      </c>
    </row>
    <row r="839" spans="1:26" x14ac:dyDescent="0.2">
      <c r="A839" s="7">
        <v>11389</v>
      </c>
      <c r="B839" s="4">
        <v>11391</v>
      </c>
      <c r="C839" s="4" t="s">
        <v>1244</v>
      </c>
      <c r="D839" s="4" t="s">
        <v>1251</v>
      </c>
      <c r="E839" s="4" t="s">
        <v>1252</v>
      </c>
      <c r="F839" s="4" t="s">
        <v>227</v>
      </c>
      <c r="G839" s="4" t="s">
        <v>53</v>
      </c>
      <c r="H839" s="4" t="s">
        <v>53</v>
      </c>
      <c r="I839" s="4" t="s">
        <v>311</v>
      </c>
      <c r="J839" s="4" t="s">
        <v>1225</v>
      </c>
      <c r="K839" s="4" t="s">
        <v>78</v>
      </c>
      <c r="L839" s="4" t="s">
        <v>1212</v>
      </c>
      <c r="M839" s="86">
        <v>0.18</v>
      </c>
      <c r="N839" s="4" t="s">
        <v>1253</v>
      </c>
      <c r="O839" s="91">
        <v>0</v>
      </c>
      <c r="P839" s="87">
        <v>4.3360000000000003E-2</v>
      </c>
      <c r="R839" s="86">
        <v>1657406</v>
      </c>
      <c r="S839" s="88">
        <v>1</v>
      </c>
      <c r="T839" s="89">
        <v>99.27</v>
      </c>
      <c r="U839" s="86">
        <v>1645.307</v>
      </c>
      <c r="W839" s="4" t="s">
        <v>17</v>
      </c>
      <c r="X839" s="87">
        <v>4.1E-5</v>
      </c>
      <c r="Y839" s="87">
        <v>4.56760032057478E-2</v>
      </c>
      <c r="Z839" s="87">
        <v>1.9782968186929799E-2</v>
      </c>
    </row>
    <row r="840" spans="1:26" x14ac:dyDescent="0.2">
      <c r="A840" s="7">
        <v>11389</v>
      </c>
      <c r="B840" s="4">
        <v>11391</v>
      </c>
      <c r="C840" s="4" t="s">
        <v>1244</v>
      </c>
      <c r="D840" s="4" t="s">
        <v>1254</v>
      </c>
      <c r="E840" s="4" t="s">
        <v>1255</v>
      </c>
      <c r="F840" s="4" t="s">
        <v>227</v>
      </c>
      <c r="G840" s="4" t="s">
        <v>53</v>
      </c>
      <c r="H840" s="4" t="s">
        <v>53</v>
      </c>
      <c r="I840" s="4" t="s">
        <v>311</v>
      </c>
      <c r="J840" s="4" t="s">
        <v>1225</v>
      </c>
      <c r="K840" s="4" t="s">
        <v>78</v>
      </c>
      <c r="L840" s="4" t="s">
        <v>1212</v>
      </c>
      <c r="M840" s="86">
        <v>0.23</v>
      </c>
      <c r="N840" s="4" t="s">
        <v>1256</v>
      </c>
      <c r="O840" s="91">
        <v>0</v>
      </c>
      <c r="P840" s="87">
        <v>4.3630000000000002E-2</v>
      </c>
      <c r="R840" s="86">
        <v>154185</v>
      </c>
      <c r="S840" s="88">
        <v>1</v>
      </c>
      <c r="T840" s="89">
        <v>98.86</v>
      </c>
      <c r="U840" s="86">
        <v>152.42699999999999</v>
      </c>
      <c r="W840" s="4" t="s">
        <v>17</v>
      </c>
      <c r="X840" s="87">
        <v>1.2999999999999999E-5</v>
      </c>
      <c r="Y840" s="87">
        <v>4.2315930718918099E-3</v>
      </c>
      <c r="Z840" s="87">
        <v>1.8327669946116001E-3</v>
      </c>
    </row>
    <row r="841" spans="1:26" x14ac:dyDescent="0.2">
      <c r="A841" s="7">
        <v>11389</v>
      </c>
      <c r="B841" s="4">
        <v>11391</v>
      </c>
      <c r="C841" s="4" t="s">
        <v>1244</v>
      </c>
      <c r="D841" s="4" t="s">
        <v>1257</v>
      </c>
      <c r="E841" s="4" t="s">
        <v>1258</v>
      </c>
      <c r="F841" s="4" t="s">
        <v>227</v>
      </c>
      <c r="G841" s="4" t="s">
        <v>53</v>
      </c>
      <c r="H841" s="4" t="s">
        <v>53</v>
      </c>
      <c r="I841" s="4" t="s">
        <v>311</v>
      </c>
      <c r="J841" s="4" t="s">
        <v>1225</v>
      </c>
      <c r="K841" s="4" t="s">
        <v>78</v>
      </c>
      <c r="L841" s="4" t="s">
        <v>1212</v>
      </c>
      <c r="M841" s="86">
        <v>0.35</v>
      </c>
      <c r="N841" s="4" t="s">
        <v>1259</v>
      </c>
      <c r="O841" s="91">
        <v>0</v>
      </c>
      <c r="P841" s="87">
        <v>4.2909999999999997E-2</v>
      </c>
      <c r="R841" s="86">
        <v>82390</v>
      </c>
      <c r="S841" s="88">
        <v>1</v>
      </c>
      <c r="T841" s="89">
        <v>98.56</v>
      </c>
      <c r="U841" s="86">
        <v>81.203999999999994</v>
      </c>
      <c r="W841" s="4" t="s">
        <v>17</v>
      </c>
      <c r="X841" s="87">
        <v>6.9999999999999999E-6</v>
      </c>
      <c r="Y841" s="87">
        <v>2.2543241516191801E-3</v>
      </c>
      <c r="Z841" s="87">
        <v>9.7638190394245302E-4</v>
      </c>
    </row>
    <row r="842" spans="1:26" x14ac:dyDescent="0.2">
      <c r="A842" s="7">
        <v>11389</v>
      </c>
      <c r="B842" s="4">
        <v>11391</v>
      </c>
      <c r="C842" s="4" t="s">
        <v>1244</v>
      </c>
      <c r="D842" s="4" t="s">
        <v>1260</v>
      </c>
      <c r="E842" s="4" t="s">
        <v>1261</v>
      </c>
      <c r="F842" s="4" t="s">
        <v>227</v>
      </c>
      <c r="G842" s="4" t="s">
        <v>53</v>
      </c>
      <c r="H842" s="4" t="s">
        <v>53</v>
      </c>
      <c r="I842" s="4" t="s">
        <v>311</v>
      </c>
      <c r="J842" s="4" t="s">
        <v>1225</v>
      </c>
      <c r="K842" s="4" t="s">
        <v>78</v>
      </c>
      <c r="L842" s="4" t="s">
        <v>1212</v>
      </c>
      <c r="M842" s="86">
        <v>0.42</v>
      </c>
      <c r="N842" s="4" t="s">
        <v>1262</v>
      </c>
      <c r="O842" s="91">
        <v>0</v>
      </c>
      <c r="P842" s="87">
        <v>4.3490000000000001E-2</v>
      </c>
      <c r="R842" s="86">
        <v>123074</v>
      </c>
      <c r="S842" s="88">
        <v>1</v>
      </c>
      <c r="T842" s="89">
        <v>98.22</v>
      </c>
      <c r="U842" s="86">
        <v>120.883</v>
      </c>
      <c r="W842" s="4" t="s">
        <v>17</v>
      </c>
      <c r="X842" s="87">
        <v>1.0000000000000001E-5</v>
      </c>
      <c r="Y842" s="87">
        <v>3.3558876409081999E-3</v>
      </c>
      <c r="Z842" s="87">
        <v>1.45348572071743E-3</v>
      </c>
    </row>
    <row r="843" spans="1:26" x14ac:dyDescent="0.2">
      <c r="A843" s="7">
        <v>11389</v>
      </c>
      <c r="B843" s="4">
        <v>11391</v>
      </c>
      <c r="C843" s="4" t="s">
        <v>1244</v>
      </c>
      <c r="D843" s="4" t="s">
        <v>1263</v>
      </c>
      <c r="E843" s="4" t="s">
        <v>1264</v>
      </c>
      <c r="F843" s="4" t="s">
        <v>227</v>
      </c>
      <c r="G843" s="4" t="s">
        <v>53</v>
      </c>
      <c r="H843" s="4" t="s">
        <v>53</v>
      </c>
      <c r="I843" s="4" t="s">
        <v>311</v>
      </c>
      <c r="J843" s="4" t="s">
        <v>1225</v>
      </c>
      <c r="K843" s="4" t="s">
        <v>78</v>
      </c>
      <c r="L843" s="4" t="s">
        <v>1212</v>
      </c>
      <c r="M843" s="86">
        <v>0.5</v>
      </c>
      <c r="N843" s="4" t="s">
        <v>1265</v>
      </c>
      <c r="O843" s="91">
        <v>0</v>
      </c>
      <c r="P843" s="87">
        <v>4.3479999999999998E-2</v>
      </c>
      <c r="R843" s="86">
        <v>438347</v>
      </c>
      <c r="S843" s="88">
        <v>1</v>
      </c>
      <c r="T843" s="89">
        <v>97.9</v>
      </c>
      <c r="U843" s="86">
        <v>429.142</v>
      </c>
      <c r="W843" s="4" t="s">
        <v>17</v>
      </c>
      <c r="X843" s="87">
        <v>3.6999999999999998E-5</v>
      </c>
      <c r="Y843" s="87">
        <v>1.19135693331359E-2</v>
      </c>
      <c r="Z843" s="87">
        <v>5.1599471619388796E-3</v>
      </c>
    </row>
    <row r="844" spans="1:26" x14ac:dyDescent="0.2">
      <c r="A844" s="7">
        <v>11389</v>
      </c>
      <c r="B844" s="4">
        <v>11391</v>
      </c>
      <c r="C844" s="4" t="s">
        <v>1244</v>
      </c>
      <c r="D844" s="4" t="s">
        <v>1266</v>
      </c>
      <c r="E844" s="4" t="s">
        <v>1267</v>
      </c>
      <c r="F844" s="4" t="s">
        <v>227</v>
      </c>
      <c r="G844" s="4" t="s">
        <v>53</v>
      </c>
      <c r="H844" s="4" t="s">
        <v>53</v>
      </c>
      <c r="I844" s="4" t="s">
        <v>311</v>
      </c>
      <c r="J844" s="4" t="s">
        <v>1225</v>
      </c>
      <c r="K844" s="4" t="s">
        <v>78</v>
      </c>
      <c r="L844" s="4" t="s">
        <v>1212</v>
      </c>
      <c r="M844" s="86">
        <v>0.55600000000000005</v>
      </c>
      <c r="N844" s="4" t="s">
        <v>1268</v>
      </c>
      <c r="O844" s="91">
        <v>0</v>
      </c>
      <c r="P844" s="87">
        <v>4.3150000000000001E-2</v>
      </c>
      <c r="R844" s="86">
        <v>458934</v>
      </c>
      <c r="S844" s="88">
        <v>1</v>
      </c>
      <c r="T844" s="89">
        <v>97.52</v>
      </c>
      <c r="U844" s="86">
        <v>447.55200000000002</v>
      </c>
      <c r="W844" s="4" t="s">
        <v>17</v>
      </c>
      <c r="X844" s="87">
        <v>3.3000000000000003E-5</v>
      </c>
      <c r="Y844" s="87">
        <v>1.24246765683921E-2</v>
      </c>
      <c r="Z844" s="87">
        <v>5.3813154399301897E-3</v>
      </c>
    </row>
    <row r="845" spans="1:26" x14ac:dyDescent="0.2">
      <c r="A845" s="7">
        <v>11389</v>
      </c>
      <c r="B845" s="4">
        <v>11391</v>
      </c>
      <c r="C845" s="4" t="s">
        <v>1244</v>
      </c>
      <c r="D845" s="4" t="s">
        <v>1269</v>
      </c>
      <c r="E845" s="4" t="s">
        <v>1270</v>
      </c>
      <c r="F845" s="4" t="s">
        <v>227</v>
      </c>
      <c r="G845" s="4" t="s">
        <v>53</v>
      </c>
      <c r="H845" s="4" t="s">
        <v>53</v>
      </c>
      <c r="I845" s="4" t="s">
        <v>311</v>
      </c>
      <c r="J845" s="4" t="s">
        <v>1225</v>
      </c>
      <c r="K845" s="4" t="s">
        <v>78</v>
      </c>
      <c r="L845" s="4" t="s">
        <v>1212</v>
      </c>
      <c r="M845" s="86">
        <v>0.63300000000000001</v>
      </c>
      <c r="N845" s="4" t="s">
        <v>1271</v>
      </c>
      <c r="O845" s="91">
        <v>0</v>
      </c>
      <c r="P845" s="87">
        <v>4.2900000000000001E-2</v>
      </c>
      <c r="R845" s="86">
        <v>427029</v>
      </c>
      <c r="S845" s="88">
        <v>1</v>
      </c>
      <c r="T845" s="89">
        <v>97.22</v>
      </c>
      <c r="U845" s="86">
        <v>415.15800000000002</v>
      </c>
      <c r="W845" s="4" t="s">
        <v>17</v>
      </c>
      <c r="X845" s="87">
        <v>3.6000000000000001E-5</v>
      </c>
      <c r="Y845" s="87">
        <v>1.1525350782934001E-2</v>
      </c>
      <c r="Z845" s="87">
        <v>4.9918038330747996E-3</v>
      </c>
    </row>
    <row r="846" spans="1:26" x14ac:dyDescent="0.2">
      <c r="A846" s="7">
        <v>11389</v>
      </c>
      <c r="B846" s="4">
        <v>11391</v>
      </c>
      <c r="C846" s="4" t="s">
        <v>1244</v>
      </c>
      <c r="D846" s="4" t="s">
        <v>1272</v>
      </c>
      <c r="E846" s="4" t="s">
        <v>1273</v>
      </c>
      <c r="F846" s="4" t="s">
        <v>227</v>
      </c>
      <c r="G846" s="4" t="s">
        <v>53</v>
      </c>
      <c r="H846" s="4" t="s">
        <v>53</v>
      </c>
      <c r="I846" s="4" t="s">
        <v>311</v>
      </c>
      <c r="J846" s="4" t="s">
        <v>1225</v>
      </c>
      <c r="K846" s="4" t="s">
        <v>78</v>
      </c>
      <c r="L846" s="4" t="s">
        <v>1212</v>
      </c>
      <c r="M846" s="86">
        <v>0.748</v>
      </c>
      <c r="N846" s="4" t="s">
        <v>1274</v>
      </c>
      <c r="O846" s="91">
        <v>0</v>
      </c>
      <c r="P846" s="87">
        <v>4.2999999999999997E-2</v>
      </c>
      <c r="R846" s="86">
        <v>421911</v>
      </c>
      <c r="S846" s="88">
        <v>1</v>
      </c>
      <c r="T846" s="89">
        <v>96.9</v>
      </c>
      <c r="U846" s="86">
        <v>408.83199999999999</v>
      </c>
      <c r="W846" s="4" t="s">
        <v>17</v>
      </c>
      <c r="X846" s="87">
        <v>3.4999999999999997E-5</v>
      </c>
      <c r="Y846" s="87">
        <v>1.1349736832584299E-2</v>
      </c>
      <c r="Z846" s="87">
        <v>4.9157427736756304E-3</v>
      </c>
    </row>
    <row r="847" spans="1:26" x14ac:dyDescent="0.2">
      <c r="A847" s="7">
        <v>11389</v>
      </c>
      <c r="B847" s="4">
        <v>11391</v>
      </c>
      <c r="C847" s="4" t="s">
        <v>1244</v>
      </c>
      <c r="D847" s="4" t="s">
        <v>1275</v>
      </c>
      <c r="E847" s="4" t="s">
        <v>1276</v>
      </c>
      <c r="F847" s="4" t="s">
        <v>227</v>
      </c>
      <c r="G847" s="4" t="s">
        <v>53</v>
      </c>
      <c r="H847" s="4" t="s">
        <v>53</v>
      </c>
      <c r="I847" s="4" t="s">
        <v>311</v>
      </c>
      <c r="J847" s="4" t="s">
        <v>1225</v>
      </c>
      <c r="K847" s="4" t="s">
        <v>78</v>
      </c>
      <c r="L847" s="4" t="s">
        <v>1212</v>
      </c>
      <c r="M847" s="86">
        <v>0.85</v>
      </c>
      <c r="N847" s="4" t="s">
        <v>1277</v>
      </c>
      <c r="O847" s="91">
        <v>0</v>
      </c>
      <c r="P847" s="87">
        <v>4.3380000000000002E-2</v>
      </c>
      <c r="R847" s="86">
        <v>516599</v>
      </c>
      <c r="S847" s="88">
        <v>1</v>
      </c>
      <c r="T847" s="89">
        <v>96.48</v>
      </c>
      <c r="U847" s="86">
        <v>498.41500000000002</v>
      </c>
      <c r="W847" s="4" t="s">
        <v>17</v>
      </c>
      <c r="X847" s="87">
        <v>4.3000000000000002E-5</v>
      </c>
      <c r="Y847" s="87">
        <v>1.3836683981802499E-2</v>
      </c>
      <c r="Z847" s="87">
        <v>5.9928772180783503E-3</v>
      </c>
    </row>
    <row r="848" spans="1:26" x14ac:dyDescent="0.2">
      <c r="A848" s="7">
        <v>11389</v>
      </c>
      <c r="B848" s="4">
        <v>11391</v>
      </c>
      <c r="C848" s="4" t="s">
        <v>1244</v>
      </c>
      <c r="D848" s="4" t="s">
        <v>1278</v>
      </c>
      <c r="E848" s="4" t="s">
        <v>1279</v>
      </c>
      <c r="F848" s="4" t="s">
        <v>227</v>
      </c>
      <c r="G848" s="4" t="s">
        <v>53</v>
      </c>
      <c r="H848" s="4" t="s">
        <v>53</v>
      </c>
      <c r="I848" s="4" t="s">
        <v>311</v>
      </c>
      <c r="J848" s="4" t="s">
        <v>1225</v>
      </c>
      <c r="K848" s="4" t="s">
        <v>78</v>
      </c>
      <c r="L848" s="4" t="s">
        <v>1212</v>
      </c>
      <c r="M848" s="86">
        <v>0.92</v>
      </c>
      <c r="N848" s="4" t="s">
        <v>1280</v>
      </c>
      <c r="O848" s="91">
        <v>0</v>
      </c>
      <c r="P848" s="87">
        <v>4.2979999999999997E-2</v>
      </c>
      <c r="R848" s="86">
        <v>430480</v>
      </c>
      <c r="S848" s="88">
        <v>1</v>
      </c>
      <c r="T848" s="89">
        <v>96.2</v>
      </c>
      <c r="U848" s="86">
        <v>414.12200000000001</v>
      </c>
      <c r="W848" s="4" t="s">
        <v>17</v>
      </c>
      <c r="X848" s="87">
        <v>3.6000000000000001E-5</v>
      </c>
      <c r="Y848" s="87">
        <v>1.1496594599556599E-2</v>
      </c>
      <c r="Z848" s="87">
        <v>4.9793490948970903E-3</v>
      </c>
    </row>
    <row r="849" spans="1:26" x14ac:dyDescent="0.2">
      <c r="A849" s="7">
        <v>11389</v>
      </c>
      <c r="B849" s="4">
        <v>11391</v>
      </c>
      <c r="C849" s="4" t="s">
        <v>1227</v>
      </c>
      <c r="D849" s="4" t="s">
        <v>1228</v>
      </c>
      <c r="E849" s="4" t="s">
        <v>1229</v>
      </c>
      <c r="F849" s="4" t="s">
        <v>221</v>
      </c>
      <c r="G849" s="4" t="s">
        <v>53</v>
      </c>
      <c r="H849" s="4" t="s">
        <v>53</v>
      </c>
      <c r="I849" s="4" t="s">
        <v>311</v>
      </c>
      <c r="J849" s="4" t="s">
        <v>1225</v>
      </c>
      <c r="K849" s="4" t="s">
        <v>78</v>
      </c>
      <c r="L849" s="4" t="s">
        <v>1212</v>
      </c>
      <c r="M849" s="86">
        <v>1.0720000000000001</v>
      </c>
      <c r="N849" s="4" t="s">
        <v>1230</v>
      </c>
      <c r="O849" s="91">
        <v>7.4999999999999997E-3</v>
      </c>
      <c r="P849" s="87">
        <v>1.303E-2</v>
      </c>
      <c r="R849" s="86">
        <v>350000</v>
      </c>
      <c r="S849" s="88">
        <v>1</v>
      </c>
      <c r="T849" s="89">
        <v>116.02</v>
      </c>
      <c r="U849" s="86">
        <v>406.07</v>
      </c>
      <c r="W849" s="4" t="s">
        <v>17</v>
      </c>
      <c r="X849" s="87">
        <v>1.5999999999999999E-5</v>
      </c>
      <c r="Y849" s="87">
        <v>1.12730665711504E-2</v>
      </c>
      <c r="Z849" s="87">
        <v>4.8825357232251199E-3</v>
      </c>
    </row>
    <row r="850" spans="1:26" x14ac:dyDescent="0.2">
      <c r="A850" s="7">
        <v>11389</v>
      </c>
      <c r="B850" s="4">
        <v>11391</v>
      </c>
      <c r="C850" s="4" t="s">
        <v>1281</v>
      </c>
      <c r="D850" s="4" t="s">
        <v>1282</v>
      </c>
      <c r="E850" s="4" t="s">
        <v>1283</v>
      </c>
      <c r="F850" s="4" t="s">
        <v>225</v>
      </c>
      <c r="G850" s="4" t="s">
        <v>61</v>
      </c>
      <c r="H850" s="4" t="s">
        <v>314</v>
      </c>
      <c r="I850" s="4" t="s">
        <v>1143</v>
      </c>
      <c r="J850" s="4" t="s">
        <v>1284</v>
      </c>
      <c r="K850" s="4" t="s">
        <v>101</v>
      </c>
      <c r="L850" s="4" t="s">
        <v>1206</v>
      </c>
      <c r="M850" s="86">
        <v>0.497</v>
      </c>
      <c r="N850" s="4" t="s">
        <v>1285</v>
      </c>
      <c r="O850" s="91">
        <v>1.25E-3</v>
      </c>
      <c r="P850" s="87">
        <v>3.9370000000000002E-2</v>
      </c>
      <c r="R850" s="86">
        <v>37000</v>
      </c>
      <c r="S850" s="88">
        <v>3.71</v>
      </c>
      <c r="T850" s="89">
        <v>119.768</v>
      </c>
      <c r="U850" s="86">
        <v>164.405</v>
      </c>
      <c r="W850" s="4" t="s">
        <v>17</v>
      </c>
      <c r="X850" s="87">
        <v>9.9999999999999995E-7</v>
      </c>
      <c r="Y850" s="87">
        <v>4.5641171214286002E-3</v>
      </c>
      <c r="Z850" s="87">
        <v>1.97678819243277E-3</v>
      </c>
    </row>
    <row r="851" spans="1:26" x14ac:dyDescent="0.2">
      <c r="A851" s="7">
        <v>11389</v>
      </c>
      <c r="B851" s="4">
        <v>11391</v>
      </c>
      <c r="C851" s="4" t="s">
        <v>1286</v>
      </c>
      <c r="D851" s="4" t="s">
        <v>1290</v>
      </c>
      <c r="E851" s="4" t="s">
        <v>1291</v>
      </c>
      <c r="F851" s="4" t="s">
        <v>225</v>
      </c>
      <c r="G851" s="4" t="s">
        <v>61</v>
      </c>
      <c r="H851" s="4" t="s">
        <v>314</v>
      </c>
      <c r="I851" s="4" t="s">
        <v>1143</v>
      </c>
      <c r="J851" s="4" t="s">
        <v>1284</v>
      </c>
      <c r="K851" s="4" t="s">
        <v>101</v>
      </c>
      <c r="L851" s="4" t="s">
        <v>1206</v>
      </c>
      <c r="M851" s="86">
        <v>0.126</v>
      </c>
      <c r="N851" s="4" t="s">
        <v>1292</v>
      </c>
      <c r="O851" s="91">
        <v>6.2500000000000003E-3</v>
      </c>
      <c r="P851" s="87">
        <v>5.3190000000000001E-2</v>
      </c>
      <c r="R851" s="86">
        <v>81000</v>
      </c>
      <c r="S851" s="88">
        <v>3.71</v>
      </c>
      <c r="T851" s="89">
        <v>100.116</v>
      </c>
      <c r="U851" s="86">
        <v>300.85899999999998</v>
      </c>
      <c r="W851" s="4" t="s">
        <v>17</v>
      </c>
      <c r="X851" s="87">
        <v>9.9999999999999995E-7</v>
      </c>
      <c r="Y851" s="87">
        <v>8.3522506704075995E-3</v>
      </c>
      <c r="Z851" s="87">
        <v>3.6174861569574402E-3</v>
      </c>
    </row>
    <row r="852" spans="1:26" x14ac:dyDescent="0.2">
      <c r="A852" s="7">
        <v>11389</v>
      </c>
      <c r="B852" s="4">
        <v>11391</v>
      </c>
      <c r="C852" s="4" t="s">
        <v>1286</v>
      </c>
      <c r="D852" s="4" t="s">
        <v>1299</v>
      </c>
      <c r="E852" s="4" t="s">
        <v>1300</v>
      </c>
      <c r="F852" s="4" t="s">
        <v>225</v>
      </c>
      <c r="G852" s="4" t="s">
        <v>61</v>
      </c>
      <c r="H852" s="4" t="s">
        <v>314</v>
      </c>
      <c r="I852" s="4" t="s">
        <v>1143</v>
      </c>
      <c r="J852" s="4" t="s">
        <v>1284</v>
      </c>
      <c r="K852" s="4" t="s">
        <v>101</v>
      </c>
      <c r="L852" s="4" t="s">
        <v>1206</v>
      </c>
      <c r="M852" s="86">
        <v>0.123</v>
      </c>
      <c r="N852" s="4" t="s">
        <v>1301</v>
      </c>
      <c r="O852" s="91">
        <v>4.4999999999999998E-2</v>
      </c>
      <c r="P852" s="87">
        <v>4.9730000000000003E-2</v>
      </c>
      <c r="R852" s="86">
        <v>6000</v>
      </c>
      <c r="S852" s="88">
        <v>3.71</v>
      </c>
      <c r="T852" s="89">
        <v>101.45699999999999</v>
      </c>
      <c r="U852" s="86">
        <v>22.584</v>
      </c>
      <c r="W852" s="4" t="s">
        <v>17</v>
      </c>
      <c r="X852" s="87">
        <v>0</v>
      </c>
      <c r="Y852" s="87">
        <v>6.2697351968929503E-4</v>
      </c>
      <c r="Z852" s="87">
        <v>2.71551719142096E-4</v>
      </c>
    </row>
    <row r="853" spans="1:26" x14ac:dyDescent="0.2">
      <c r="A853" s="7">
        <v>11389</v>
      </c>
      <c r="B853" s="4">
        <v>11391</v>
      </c>
      <c r="C853" s="4" t="s">
        <v>1286</v>
      </c>
      <c r="D853" s="4" t="s">
        <v>1302</v>
      </c>
      <c r="E853" s="4" t="s">
        <v>1303</v>
      </c>
      <c r="F853" s="4" t="s">
        <v>225</v>
      </c>
      <c r="G853" s="4" t="s">
        <v>61</v>
      </c>
      <c r="H853" s="4" t="s">
        <v>314</v>
      </c>
      <c r="I853" s="4" t="s">
        <v>1143</v>
      </c>
      <c r="J853" s="4" t="s">
        <v>1284</v>
      </c>
      <c r="K853" s="4" t="s">
        <v>101</v>
      </c>
      <c r="L853" s="4" t="s">
        <v>1206</v>
      </c>
      <c r="M853" s="86">
        <v>0.33200000000000002</v>
      </c>
      <c r="N853" s="4" t="s">
        <v>1304</v>
      </c>
      <c r="O853" s="91">
        <v>0.02</v>
      </c>
      <c r="P853" s="87">
        <v>4.9059999999999999E-2</v>
      </c>
      <c r="R853" s="86">
        <v>8000</v>
      </c>
      <c r="S853" s="88">
        <v>3.71</v>
      </c>
      <c r="T853" s="89">
        <v>99.307000000000002</v>
      </c>
      <c r="U853" s="86">
        <v>29.474</v>
      </c>
      <c r="W853" s="4" t="s">
        <v>17</v>
      </c>
      <c r="X853" s="87">
        <v>0</v>
      </c>
      <c r="Y853" s="87">
        <v>8.1825014227982396E-4</v>
      </c>
      <c r="Z853" s="87">
        <v>3.5439651890635402E-4</v>
      </c>
    </row>
    <row r="854" spans="1:26" x14ac:dyDescent="0.2">
      <c r="A854" s="7">
        <v>11389</v>
      </c>
      <c r="B854" s="4">
        <v>11391</v>
      </c>
      <c r="C854" s="4" t="s">
        <v>1383</v>
      </c>
      <c r="D854" s="4" t="s">
        <v>1384</v>
      </c>
      <c r="E854" s="4" t="s">
        <v>1385</v>
      </c>
      <c r="F854" s="4" t="s">
        <v>225</v>
      </c>
      <c r="G854" s="4" t="s">
        <v>61</v>
      </c>
      <c r="H854" s="4" t="s">
        <v>314</v>
      </c>
      <c r="I854" s="4" t="s">
        <v>1143</v>
      </c>
      <c r="J854" s="4" t="s">
        <v>1284</v>
      </c>
      <c r="K854" s="4" t="s">
        <v>101</v>
      </c>
      <c r="L854" s="4" t="s">
        <v>1206</v>
      </c>
      <c r="M854" s="86">
        <v>12.683999999999999</v>
      </c>
      <c r="N854" s="4" t="s">
        <v>1386</v>
      </c>
      <c r="O854" s="91">
        <v>0.04</v>
      </c>
      <c r="P854" s="87">
        <v>4.197E-2</v>
      </c>
      <c r="R854" s="86">
        <v>235000</v>
      </c>
      <c r="S854" s="88">
        <v>3.71</v>
      </c>
      <c r="T854" s="89">
        <v>99.974999999999994</v>
      </c>
      <c r="U854" s="86">
        <v>871.63499999999999</v>
      </c>
      <c r="W854" s="4" t="s">
        <v>17</v>
      </c>
      <c r="X854" s="87">
        <v>5.0000000000000004E-6</v>
      </c>
      <c r="Y854" s="87">
        <v>2.4197787252331401E-2</v>
      </c>
      <c r="Z854" s="87">
        <v>1.04804278353918E-2</v>
      </c>
    </row>
    <row r="855" spans="1:26" x14ac:dyDescent="0.2">
      <c r="A855" s="7">
        <v>11389</v>
      </c>
      <c r="B855" s="4">
        <v>11391</v>
      </c>
      <c r="C855" s="4" t="s">
        <v>1281</v>
      </c>
      <c r="D855" s="4" t="s">
        <v>1387</v>
      </c>
      <c r="E855" s="4" t="s">
        <v>1388</v>
      </c>
      <c r="F855" s="4" t="s">
        <v>225</v>
      </c>
      <c r="G855" s="4" t="s">
        <v>61</v>
      </c>
      <c r="H855" s="4" t="s">
        <v>314</v>
      </c>
      <c r="I855" s="4" t="s">
        <v>1143</v>
      </c>
      <c r="J855" s="4" t="s">
        <v>1284</v>
      </c>
      <c r="K855" s="4" t="s">
        <v>101</v>
      </c>
      <c r="L855" s="4" t="s">
        <v>1206</v>
      </c>
      <c r="M855" s="86">
        <v>13.006</v>
      </c>
      <c r="N855" s="4" t="s">
        <v>1389</v>
      </c>
      <c r="O855" s="91">
        <v>3.875E-2</v>
      </c>
      <c r="P855" s="87">
        <v>4.2130000000000001E-2</v>
      </c>
      <c r="R855" s="86">
        <v>33000</v>
      </c>
      <c r="S855" s="88">
        <v>3.71</v>
      </c>
      <c r="T855" s="89">
        <v>97.045000000000002</v>
      </c>
      <c r="U855" s="86">
        <v>118.812</v>
      </c>
      <c r="W855" s="4" t="s">
        <v>17</v>
      </c>
      <c r="X855" s="87">
        <v>9.9999999999999995E-7</v>
      </c>
      <c r="Y855" s="87">
        <v>3.2983959015305598E-3</v>
      </c>
      <c r="Z855" s="87">
        <v>1.4285851783911599E-3</v>
      </c>
    </row>
    <row r="856" spans="1:26" x14ac:dyDescent="0.2">
      <c r="A856" s="7">
        <v>11389</v>
      </c>
      <c r="B856" s="4">
        <v>11391</v>
      </c>
      <c r="C856" s="4" t="s">
        <v>1378</v>
      </c>
      <c r="D856" s="4" t="s">
        <v>1390</v>
      </c>
      <c r="E856" s="4" t="s">
        <v>1391</v>
      </c>
      <c r="F856" s="4" t="s">
        <v>225</v>
      </c>
      <c r="G856" s="4" t="s">
        <v>61</v>
      </c>
      <c r="H856" s="4" t="s">
        <v>53</v>
      </c>
      <c r="I856" s="4" t="s">
        <v>102</v>
      </c>
      <c r="J856" s="4" t="s">
        <v>1381</v>
      </c>
      <c r="K856" s="4" t="s">
        <v>84</v>
      </c>
      <c r="L856" s="4" t="s">
        <v>1207</v>
      </c>
      <c r="M856" s="86">
        <v>2.94</v>
      </c>
      <c r="N856" s="4" t="s">
        <v>1392</v>
      </c>
      <c r="O856" s="91">
        <v>1.4999999999999999E-2</v>
      </c>
      <c r="P856" s="87">
        <v>4.0399999999999998E-2</v>
      </c>
      <c r="R856" s="86">
        <v>152000</v>
      </c>
      <c r="S856" s="88">
        <v>4.1524000000000001</v>
      </c>
      <c r="T856" s="89">
        <v>95.727000000000004</v>
      </c>
      <c r="U856" s="86">
        <v>604.19799999999998</v>
      </c>
      <c r="W856" s="4" t="s">
        <v>17</v>
      </c>
      <c r="X856" s="87">
        <v>5.3999999999999998E-5</v>
      </c>
      <c r="Y856" s="87">
        <v>1.6773361065735799E-2</v>
      </c>
      <c r="Z856" s="87">
        <v>7.2647965028074203E-3</v>
      </c>
    </row>
    <row r="857" spans="1:26" x14ac:dyDescent="0.2">
      <c r="A857" s="7">
        <v>11389</v>
      </c>
      <c r="B857" s="4">
        <v>11391</v>
      </c>
      <c r="C857" s="4" t="s">
        <v>1383</v>
      </c>
      <c r="D857" s="4" t="s">
        <v>1393</v>
      </c>
      <c r="E857" s="4" t="s">
        <v>1394</v>
      </c>
      <c r="F857" s="4" t="s">
        <v>225</v>
      </c>
      <c r="G857" s="4" t="s">
        <v>61</v>
      </c>
      <c r="H857" s="4" t="s">
        <v>314</v>
      </c>
      <c r="I857" s="4" t="s">
        <v>1143</v>
      </c>
      <c r="J857" s="4" t="s">
        <v>1284</v>
      </c>
      <c r="K857" s="4" t="s">
        <v>101</v>
      </c>
      <c r="L857" s="4" t="s">
        <v>1206</v>
      </c>
      <c r="M857" s="86">
        <v>12.983000000000001</v>
      </c>
      <c r="N857" s="4" t="s">
        <v>1395</v>
      </c>
      <c r="O857" s="91">
        <v>3.875E-2</v>
      </c>
      <c r="P857" s="87">
        <v>4.2299999999999997E-2</v>
      </c>
      <c r="R857" s="86">
        <v>106000</v>
      </c>
      <c r="S857" s="88">
        <v>3.71</v>
      </c>
      <c r="T857" s="89">
        <v>97.804000000000002</v>
      </c>
      <c r="U857" s="86">
        <v>384.62200000000001</v>
      </c>
      <c r="W857" s="4" t="s">
        <v>17</v>
      </c>
      <c r="X857" s="87">
        <v>6.0000000000000002E-6</v>
      </c>
      <c r="Y857" s="87">
        <v>1.06776442883807E-2</v>
      </c>
      <c r="Z857" s="87">
        <v>4.6246493222464498E-3</v>
      </c>
    </row>
    <row r="858" spans="1:26" x14ac:dyDescent="0.2">
      <c r="A858" s="7">
        <v>11389</v>
      </c>
      <c r="B858" s="4">
        <v>11391</v>
      </c>
      <c r="C858" s="4" t="s">
        <v>1305</v>
      </c>
      <c r="D858" s="4" t="s">
        <v>1306</v>
      </c>
      <c r="E858" s="4" t="s">
        <v>1307</v>
      </c>
      <c r="F858" s="4" t="s">
        <v>225</v>
      </c>
      <c r="G858" s="4" t="s">
        <v>61</v>
      </c>
      <c r="H858" s="4" t="s">
        <v>314</v>
      </c>
      <c r="I858" s="4" t="s">
        <v>1143</v>
      </c>
      <c r="J858" s="4" t="s">
        <v>1284</v>
      </c>
      <c r="K858" s="4" t="s">
        <v>101</v>
      </c>
      <c r="L858" s="4" t="s">
        <v>1206</v>
      </c>
      <c r="M858" s="86">
        <v>0.86099999999999999</v>
      </c>
      <c r="N858" s="4" t="s">
        <v>1226</v>
      </c>
      <c r="O858" s="91">
        <v>0.05</v>
      </c>
      <c r="P858" s="87">
        <v>4.3900000000000002E-2</v>
      </c>
      <c r="R858" s="86">
        <v>139000</v>
      </c>
      <c r="S858" s="88">
        <v>3.71</v>
      </c>
      <c r="T858" s="89">
        <v>101.256</v>
      </c>
      <c r="U858" s="86">
        <v>522.16600000000005</v>
      </c>
      <c r="W858" s="4" t="s">
        <v>17</v>
      </c>
      <c r="X858" s="87">
        <v>3.0000000000000001E-6</v>
      </c>
      <c r="Y858" s="87">
        <v>1.4496058732017199E-2</v>
      </c>
      <c r="Z858" s="87">
        <v>6.2784624004771803E-3</v>
      </c>
    </row>
    <row r="859" spans="1:26" x14ac:dyDescent="0.2">
      <c r="A859" s="7">
        <v>11389</v>
      </c>
      <c r="B859" s="4">
        <v>11391</v>
      </c>
      <c r="C859" s="4" t="s">
        <v>1396</v>
      </c>
      <c r="D859" s="4" t="s">
        <v>1397</v>
      </c>
      <c r="E859" s="4" t="s">
        <v>1398</v>
      </c>
      <c r="F859" s="4" t="s">
        <v>225</v>
      </c>
      <c r="G859" s="4" t="s">
        <v>61</v>
      </c>
      <c r="H859" s="4" t="s">
        <v>53</v>
      </c>
      <c r="I859" s="4" t="s">
        <v>102</v>
      </c>
      <c r="J859" s="4" t="s">
        <v>1381</v>
      </c>
      <c r="K859" s="4" t="s">
        <v>84</v>
      </c>
      <c r="L859" s="4" t="s">
        <v>1207</v>
      </c>
      <c r="M859" s="86">
        <v>2.62</v>
      </c>
      <c r="N859" s="4" t="s">
        <v>1399</v>
      </c>
      <c r="O859" s="91">
        <v>0.05</v>
      </c>
      <c r="P859" s="87">
        <v>4.1619999999999997E-2</v>
      </c>
      <c r="R859" s="86">
        <v>10000</v>
      </c>
      <c r="S859" s="88">
        <v>4.1524000000000001</v>
      </c>
      <c r="T859" s="89">
        <v>106.89700000000001</v>
      </c>
      <c r="U859" s="86">
        <v>44.387999999999998</v>
      </c>
      <c r="W859" s="4" t="s">
        <v>17</v>
      </c>
      <c r="X859" s="87">
        <v>3.9999999999999998E-6</v>
      </c>
      <c r="Y859" s="87">
        <v>1.23226948786541E-3</v>
      </c>
      <c r="Z859" s="87">
        <v>5.3371456268524597E-4</v>
      </c>
    </row>
    <row r="860" spans="1:26" x14ac:dyDescent="0.2">
      <c r="A860" s="7">
        <v>11389</v>
      </c>
      <c r="B860" s="4">
        <v>11391</v>
      </c>
      <c r="C860" s="4" t="s">
        <v>1281</v>
      </c>
      <c r="D860" s="4" t="s">
        <v>1400</v>
      </c>
      <c r="E860" s="4" t="s">
        <v>1401</v>
      </c>
      <c r="F860" s="4" t="s">
        <v>225</v>
      </c>
      <c r="G860" s="4" t="s">
        <v>61</v>
      </c>
      <c r="H860" s="4" t="s">
        <v>314</v>
      </c>
      <c r="I860" s="4" t="s">
        <v>1143</v>
      </c>
      <c r="J860" s="4" t="s">
        <v>1284</v>
      </c>
      <c r="K860" s="4" t="s">
        <v>101</v>
      </c>
      <c r="L860" s="4" t="s">
        <v>1206</v>
      </c>
      <c r="M860" s="86">
        <v>17.164000000000001</v>
      </c>
      <c r="N860" s="4" t="s">
        <v>1389</v>
      </c>
      <c r="O860" s="91">
        <v>6.2500000000000003E-3</v>
      </c>
      <c r="P860" s="87">
        <v>1.9779999999999999E-2</v>
      </c>
      <c r="R860" s="86">
        <v>94000</v>
      </c>
      <c r="S860" s="88">
        <v>3.71</v>
      </c>
      <c r="T860" s="89">
        <v>110.114</v>
      </c>
      <c r="U860" s="86">
        <v>384.012</v>
      </c>
      <c r="W860" s="4" t="s">
        <v>17</v>
      </c>
      <c r="X860" s="87">
        <v>3.9999999999999998E-6</v>
      </c>
      <c r="Y860" s="87">
        <v>1.0660717120258701E-2</v>
      </c>
      <c r="Z860" s="87">
        <v>4.6173179095800399E-3</v>
      </c>
    </row>
    <row r="861" spans="1:26" x14ac:dyDescent="0.2">
      <c r="A861" s="7">
        <v>11389</v>
      </c>
      <c r="B861" s="4">
        <v>11391</v>
      </c>
      <c r="C861" s="4" t="s">
        <v>1305</v>
      </c>
      <c r="D861" s="4" t="s">
        <v>1308</v>
      </c>
      <c r="E861" s="4" t="s">
        <v>1309</v>
      </c>
      <c r="F861" s="4" t="s">
        <v>225</v>
      </c>
      <c r="G861" s="4" t="s">
        <v>61</v>
      </c>
      <c r="H861" s="4" t="s">
        <v>314</v>
      </c>
      <c r="I861" s="4" t="s">
        <v>1143</v>
      </c>
      <c r="J861" s="4" t="s">
        <v>1284</v>
      </c>
      <c r="K861" s="4" t="s">
        <v>101</v>
      </c>
      <c r="L861" s="4" t="s">
        <v>1206</v>
      </c>
      <c r="M861" s="86">
        <v>0.123</v>
      </c>
      <c r="N861" s="4" t="s">
        <v>1301</v>
      </c>
      <c r="O861" s="91">
        <v>1.4999999999999999E-2</v>
      </c>
      <c r="P861" s="87">
        <v>4.9360000000000001E-2</v>
      </c>
      <c r="R861" s="86">
        <v>6000</v>
      </c>
      <c r="S861" s="88">
        <v>3.71</v>
      </c>
      <c r="T861" s="89">
        <v>99.956999999999994</v>
      </c>
      <c r="U861" s="86">
        <v>22.25</v>
      </c>
      <c r="W861" s="4" t="s">
        <v>17</v>
      </c>
      <c r="X861" s="87">
        <v>0</v>
      </c>
      <c r="Y861" s="87">
        <v>6.17703374476477E-4</v>
      </c>
      <c r="Z861" s="87">
        <v>2.6753667896865302E-4</v>
      </c>
    </row>
    <row r="862" spans="1:26" x14ac:dyDescent="0.2">
      <c r="A862" s="7">
        <v>11389</v>
      </c>
      <c r="B862" s="4">
        <v>11391</v>
      </c>
      <c r="C862" s="4" t="s">
        <v>1396</v>
      </c>
      <c r="D862" s="4" t="s">
        <v>1402</v>
      </c>
      <c r="E862" s="4" t="s">
        <v>1403</v>
      </c>
      <c r="F862" s="4" t="s">
        <v>225</v>
      </c>
      <c r="G862" s="4" t="s">
        <v>61</v>
      </c>
      <c r="H862" s="4" t="s">
        <v>53</v>
      </c>
      <c r="I862" s="4" t="s">
        <v>102</v>
      </c>
      <c r="J862" s="4" t="s">
        <v>1404</v>
      </c>
      <c r="K862" s="4" t="s">
        <v>84</v>
      </c>
      <c r="L862" s="4" t="s">
        <v>1206</v>
      </c>
      <c r="M862" s="86">
        <v>7.49</v>
      </c>
      <c r="N862" s="4" t="s">
        <v>1405</v>
      </c>
      <c r="O862" s="91">
        <v>5.5E-2</v>
      </c>
      <c r="P862" s="87">
        <v>5.8720000000000001E-2</v>
      </c>
      <c r="R862" s="86">
        <v>43000</v>
      </c>
      <c r="S862" s="88">
        <v>3.71</v>
      </c>
      <c r="T862" s="89">
        <v>100.524</v>
      </c>
      <c r="U862" s="86">
        <v>160.36600000000001</v>
      </c>
      <c r="W862" s="4" t="s">
        <v>17</v>
      </c>
      <c r="X862" s="87">
        <v>1.4E-5</v>
      </c>
      <c r="Y862" s="87">
        <v>4.4519809042788596E-3</v>
      </c>
      <c r="Z862" s="87">
        <v>1.92822029986819E-3</v>
      </c>
    </row>
    <row r="863" spans="1:26" x14ac:dyDescent="0.2">
      <c r="A863" s="7">
        <v>11389</v>
      </c>
      <c r="B863" s="4">
        <v>11391</v>
      </c>
      <c r="C863" s="4" t="s">
        <v>1396</v>
      </c>
      <c r="D863" s="4" t="s">
        <v>1406</v>
      </c>
      <c r="E863" s="4" t="s">
        <v>1407</v>
      </c>
      <c r="F863" s="4" t="s">
        <v>225</v>
      </c>
      <c r="G863" s="4" t="s">
        <v>61</v>
      </c>
      <c r="H863" s="4" t="s">
        <v>53</v>
      </c>
      <c r="I863" s="4" t="s">
        <v>102</v>
      </c>
      <c r="J863" s="4" t="s">
        <v>1381</v>
      </c>
      <c r="K863" s="4" t="s">
        <v>84</v>
      </c>
      <c r="L863" s="4" t="s">
        <v>1206</v>
      </c>
      <c r="M863" s="86">
        <v>4.4000000000000004</v>
      </c>
      <c r="N863" s="4" t="s">
        <v>1408</v>
      </c>
      <c r="O863" s="91">
        <v>5.3749999999999999E-2</v>
      </c>
      <c r="P863" s="87">
        <v>5.3800000000000001E-2</v>
      </c>
      <c r="R863" s="86">
        <v>29000</v>
      </c>
      <c r="S863" s="88">
        <v>3.71</v>
      </c>
      <c r="T863" s="89">
        <v>102.086</v>
      </c>
      <c r="U863" s="86">
        <v>109.834</v>
      </c>
      <c r="W863" s="4" t="s">
        <v>17</v>
      </c>
      <c r="X863" s="87">
        <v>1.5E-5</v>
      </c>
      <c r="Y863" s="87">
        <v>3.0491458428464099E-3</v>
      </c>
      <c r="Z863" s="87">
        <v>1.3206312061636099E-3</v>
      </c>
    </row>
    <row r="864" spans="1:26" x14ac:dyDescent="0.2">
      <c r="A864" s="7">
        <v>11389</v>
      </c>
      <c r="B864" s="4">
        <v>11391</v>
      </c>
      <c r="C864" s="4" t="s">
        <v>1396</v>
      </c>
      <c r="D864" s="4" t="s">
        <v>1409</v>
      </c>
      <c r="E864" s="4" t="s">
        <v>1410</v>
      </c>
      <c r="F864" s="4" t="s">
        <v>225</v>
      </c>
      <c r="G864" s="4" t="s">
        <v>61</v>
      </c>
      <c r="H864" s="4" t="s">
        <v>53</v>
      </c>
      <c r="I864" s="4" t="s">
        <v>102</v>
      </c>
      <c r="J864" s="4" t="s">
        <v>1381</v>
      </c>
      <c r="K864" s="4" t="s">
        <v>84</v>
      </c>
      <c r="L864" s="4" t="s">
        <v>1206</v>
      </c>
      <c r="M864" s="86">
        <v>14.28</v>
      </c>
      <c r="N864" s="4" t="s">
        <v>1411</v>
      </c>
      <c r="O864" s="91">
        <v>5.7500000000000002E-2</v>
      </c>
      <c r="P864" s="87">
        <v>6.1199999999999997E-2</v>
      </c>
      <c r="R864" s="86">
        <v>29000</v>
      </c>
      <c r="S864" s="88">
        <v>3.71</v>
      </c>
      <c r="T864" s="89">
        <v>95.638999999999996</v>
      </c>
      <c r="U864" s="86">
        <v>102.898</v>
      </c>
      <c r="W864" s="4" t="s">
        <v>17</v>
      </c>
      <c r="X864" s="87">
        <v>1.0000000000000001E-5</v>
      </c>
      <c r="Y864" s="87">
        <v>2.8565912408341802E-3</v>
      </c>
      <c r="Z864" s="87">
        <v>1.2372328941726101E-3</v>
      </c>
    </row>
    <row r="865" spans="1:26" x14ac:dyDescent="0.2">
      <c r="A865" s="7">
        <v>11389</v>
      </c>
      <c r="B865" s="4">
        <v>11391</v>
      </c>
      <c r="C865" s="4" t="s">
        <v>1281</v>
      </c>
      <c r="D865" s="4" t="s">
        <v>1316</v>
      </c>
      <c r="E865" s="4" t="s">
        <v>1317</v>
      </c>
      <c r="F865" s="4" t="s">
        <v>225</v>
      </c>
      <c r="G865" s="4" t="s">
        <v>61</v>
      </c>
      <c r="H865" s="4" t="s">
        <v>314</v>
      </c>
      <c r="I865" s="4" t="s">
        <v>1143</v>
      </c>
      <c r="J865" s="4" t="s">
        <v>1284</v>
      </c>
      <c r="K865" s="4" t="s">
        <v>101</v>
      </c>
      <c r="L865" s="4" t="s">
        <v>1206</v>
      </c>
      <c r="M865" s="86">
        <v>1.232</v>
      </c>
      <c r="N865" s="4" t="s">
        <v>1318</v>
      </c>
      <c r="O865" s="91">
        <v>0.02</v>
      </c>
      <c r="P865" s="87">
        <v>2.5569999999999999E-2</v>
      </c>
      <c r="R865" s="86">
        <v>20000</v>
      </c>
      <c r="S865" s="88">
        <v>3.71</v>
      </c>
      <c r="T865" s="89">
        <v>159.108</v>
      </c>
      <c r="U865" s="86">
        <v>118.05800000000001</v>
      </c>
      <c r="W865" s="4" t="s">
        <v>17</v>
      </c>
      <c r="X865" s="87">
        <v>9.9999999999999995E-7</v>
      </c>
      <c r="Y865" s="87">
        <v>3.2774494807801102E-3</v>
      </c>
      <c r="Z865" s="87">
        <v>1.4195129665895E-3</v>
      </c>
    </row>
    <row r="866" spans="1:26" x14ac:dyDescent="0.2">
      <c r="A866" s="7">
        <v>11389</v>
      </c>
      <c r="B866" s="4">
        <v>11391</v>
      </c>
      <c r="C866" s="4" t="s">
        <v>1281</v>
      </c>
      <c r="D866" s="4" t="s">
        <v>1412</v>
      </c>
      <c r="E866" s="4" t="s">
        <v>1413</v>
      </c>
      <c r="F866" s="4" t="s">
        <v>225</v>
      </c>
      <c r="G866" s="4" t="s">
        <v>61</v>
      </c>
      <c r="H866" s="4" t="s">
        <v>314</v>
      </c>
      <c r="I866" s="4" t="s">
        <v>1143</v>
      </c>
      <c r="J866" s="4" t="s">
        <v>1284</v>
      </c>
      <c r="K866" s="4" t="s">
        <v>101</v>
      </c>
      <c r="L866" s="4" t="s">
        <v>1206</v>
      </c>
      <c r="M866" s="86">
        <v>13.87</v>
      </c>
      <c r="N866" s="4" t="s">
        <v>1414</v>
      </c>
      <c r="O866" s="91">
        <v>1.375E-2</v>
      </c>
      <c r="P866" s="87">
        <v>4.1860000000000001E-2</v>
      </c>
      <c r="R866" s="86">
        <v>32000</v>
      </c>
      <c r="S866" s="88">
        <v>3.71</v>
      </c>
      <c r="T866" s="89">
        <v>68.387</v>
      </c>
      <c r="U866" s="86">
        <v>81.188999999999993</v>
      </c>
      <c r="W866" s="4" t="s">
        <v>17</v>
      </c>
      <c r="X866" s="87">
        <v>0</v>
      </c>
      <c r="Y866" s="87">
        <v>2.2539130593570099E-3</v>
      </c>
      <c r="Z866" s="87">
        <v>9.7620385366279901E-4</v>
      </c>
    </row>
    <row r="867" spans="1:26" x14ac:dyDescent="0.2">
      <c r="A867" s="7">
        <v>11389</v>
      </c>
      <c r="B867" s="4">
        <v>11391</v>
      </c>
      <c r="C867" s="4" t="s">
        <v>1281</v>
      </c>
      <c r="D867" s="4" t="s">
        <v>1319</v>
      </c>
      <c r="E867" s="4" t="s">
        <v>1320</v>
      </c>
      <c r="F867" s="4" t="s">
        <v>225</v>
      </c>
      <c r="G867" s="4" t="s">
        <v>61</v>
      </c>
      <c r="H867" s="4" t="s">
        <v>314</v>
      </c>
      <c r="I867" s="4" t="s">
        <v>1143</v>
      </c>
      <c r="J867" s="4" t="s">
        <v>1284</v>
      </c>
      <c r="K867" s="4" t="s">
        <v>101</v>
      </c>
      <c r="L867" s="4" t="s">
        <v>1206</v>
      </c>
      <c r="M867" s="86">
        <v>0.125</v>
      </c>
      <c r="N867" s="4" t="s">
        <v>1292</v>
      </c>
      <c r="O867" s="91">
        <v>1.25E-3</v>
      </c>
      <c r="P867" s="87">
        <v>4.7989999999999998E-2</v>
      </c>
      <c r="R867" s="86">
        <v>3000</v>
      </c>
      <c r="S867" s="88">
        <v>3.71</v>
      </c>
      <c r="T867" s="89">
        <v>122.56399999999999</v>
      </c>
      <c r="U867" s="86">
        <v>13.641</v>
      </c>
      <c r="W867" s="4" t="s">
        <v>17</v>
      </c>
      <c r="X867" s="87">
        <v>0</v>
      </c>
      <c r="Y867" s="87">
        <v>3.7870429234171198E-4</v>
      </c>
      <c r="Z867" s="87">
        <v>1.6402255980897801E-4</v>
      </c>
    </row>
    <row r="868" spans="1:26" x14ac:dyDescent="0.2">
      <c r="A868" s="7">
        <v>11389</v>
      </c>
      <c r="B868" s="4">
        <v>11391</v>
      </c>
      <c r="C868" s="4" t="s">
        <v>1281</v>
      </c>
      <c r="D868" s="4" t="s">
        <v>1415</v>
      </c>
      <c r="E868" s="4" t="s">
        <v>1416</v>
      </c>
      <c r="F868" s="4" t="s">
        <v>225</v>
      </c>
      <c r="G868" s="4" t="s">
        <v>61</v>
      </c>
      <c r="H868" s="4" t="s">
        <v>314</v>
      </c>
      <c r="I868" s="4" t="s">
        <v>1143</v>
      </c>
      <c r="J868" s="4" t="s">
        <v>1284</v>
      </c>
      <c r="K868" s="4" t="s">
        <v>101</v>
      </c>
      <c r="L868" s="4" t="s">
        <v>1206</v>
      </c>
      <c r="M868" s="86">
        <v>13.286</v>
      </c>
      <c r="N868" s="4" t="s">
        <v>1417</v>
      </c>
      <c r="O868" s="91">
        <v>3.7499999999999999E-2</v>
      </c>
      <c r="P868" s="87">
        <v>4.2529999999999998E-2</v>
      </c>
      <c r="R868" s="86">
        <v>15000</v>
      </c>
      <c r="S868" s="88">
        <v>3.71</v>
      </c>
      <c r="T868" s="89">
        <v>95.486000000000004</v>
      </c>
      <c r="U868" s="86">
        <v>53.137999999999998</v>
      </c>
      <c r="W868" s="4" t="s">
        <v>17</v>
      </c>
      <c r="X868" s="87">
        <v>0</v>
      </c>
      <c r="Y868" s="87">
        <v>1.4751895922750699E-3</v>
      </c>
      <c r="Z868" s="87">
        <v>6.3892693592759904E-4</v>
      </c>
    </row>
    <row r="869" spans="1:26" x14ac:dyDescent="0.2">
      <c r="A869" s="7">
        <v>11389</v>
      </c>
      <c r="B869" s="4">
        <v>11391</v>
      </c>
      <c r="C869" s="4" t="s">
        <v>1281</v>
      </c>
      <c r="D869" s="4" t="s">
        <v>1321</v>
      </c>
      <c r="E869" s="4" t="s">
        <v>1322</v>
      </c>
      <c r="F869" s="4" t="s">
        <v>225</v>
      </c>
      <c r="G869" s="4" t="s">
        <v>61</v>
      </c>
      <c r="H869" s="4" t="s">
        <v>314</v>
      </c>
      <c r="I869" s="4" t="s">
        <v>1143</v>
      </c>
      <c r="J869" s="4" t="s">
        <v>1284</v>
      </c>
      <c r="K869" s="4" t="s">
        <v>101</v>
      </c>
      <c r="L869" s="4" t="s">
        <v>1206</v>
      </c>
      <c r="M869" s="86">
        <v>0.247</v>
      </c>
      <c r="N869" s="4" t="s">
        <v>1298</v>
      </c>
      <c r="O869" s="91">
        <v>2.5000000000000001E-3</v>
      </c>
      <c r="P869" s="87">
        <v>5.1389999999999998E-2</v>
      </c>
      <c r="R869" s="86">
        <v>4000</v>
      </c>
      <c r="S869" s="88">
        <v>3.71</v>
      </c>
      <c r="T869" s="89">
        <v>131.708</v>
      </c>
      <c r="U869" s="86">
        <v>19.545000000000002</v>
      </c>
      <c r="W869" s="4" t="s">
        <v>17</v>
      </c>
      <c r="X869" s="87">
        <v>0</v>
      </c>
      <c r="Y869" s="87">
        <v>5.4260954693087504E-4</v>
      </c>
      <c r="Z869" s="87">
        <v>2.35012405890782E-4</v>
      </c>
    </row>
    <row r="870" spans="1:26" x14ac:dyDescent="0.2">
      <c r="A870" s="7">
        <v>11389</v>
      </c>
      <c r="B870" s="4">
        <v>11392</v>
      </c>
      <c r="C870" s="4" t="s">
        <v>1227</v>
      </c>
      <c r="D870" s="4" t="s">
        <v>1323</v>
      </c>
      <c r="E870" s="4" t="s">
        <v>1324</v>
      </c>
      <c r="F870" s="4" t="s">
        <v>221</v>
      </c>
      <c r="G870" s="4" t="s">
        <v>53</v>
      </c>
      <c r="H870" s="4" t="s">
        <v>53</v>
      </c>
      <c r="I870" s="4" t="s">
        <v>311</v>
      </c>
      <c r="J870" s="4" t="s">
        <v>1225</v>
      </c>
      <c r="K870" s="4" t="s">
        <v>78</v>
      </c>
      <c r="L870" s="4" t="s">
        <v>1212</v>
      </c>
      <c r="M870" s="86">
        <v>9.6419999999999995</v>
      </c>
      <c r="N870" s="4" t="s">
        <v>1325</v>
      </c>
      <c r="O870" s="91">
        <v>0.04</v>
      </c>
      <c r="P870" s="87">
        <v>2.1739999999999999E-2</v>
      </c>
      <c r="R870" s="86">
        <v>753466</v>
      </c>
      <c r="S870" s="88">
        <v>1</v>
      </c>
      <c r="T870" s="89">
        <v>164.63</v>
      </c>
      <c r="U870" s="86">
        <v>1240.431</v>
      </c>
      <c r="W870" s="4" t="s">
        <v>17</v>
      </c>
      <c r="X870" s="87">
        <v>4.6999999999999997E-5</v>
      </c>
      <c r="Y870" s="87">
        <v>9.3473045458409895E-3</v>
      </c>
      <c r="Z870" s="87">
        <v>4.5024023158127102E-3</v>
      </c>
    </row>
    <row r="871" spans="1:26" x14ac:dyDescent="0.2">
      <c r="A871" s="7">
        <v>11389</v>
      </c>
      <c r="B871" s="4">
        <v>11392</v>
      </c>
      <c r="C871" s="4" t="s">
        <v>1222</v>
      </c>
      <c r="D871" s="4" t="s">
        <v>1326</v>
      </c>
      <c r="E871" s="4" t="s">
        <v>1327</v>
      </c>
      <c r="F871" s="4" t="s">
        <v>223</v>
      </c>
      <c r="G871" s="4" t="s">
        <v>53</v>
      </c>
      <c r="H871" s="4" t="s">
        <v>53</v>
      </c>
      <c r="I871" s="4" t="s">
        <v>311</v>
      </c>
      <c r="J871" s="4" t="s">
        <v>1225</v>
      </c>
      <c r="K871" s="4" t="s">
        <v>78</v>
      </c>
      <c r="L871" s="4" t="s">
        <v>1212</v>
      </c>
      <c r="M871" s="86">
        <v>11.238</v>
      </c>
      <c r="N871" s="4" t="s">
        <v>1328</v>
      </c>
      <c r="O871" s="91">
        <v>5.5E-2</v>
      </c>
      <c r="P871" s="87">
        <v>5.1729999999999998E-2</v>
      </c>
      <c r="R871" s="86">
        <v>2728933</v>
      </c>
      <c r="S871" s="88">
        <v>1</v>
      </c>
      <c r="T871" s="89">
        <v>107.34</v>
      </c>
      <c r="U871" s="86">
        <v>2929.2370000000001</v>
      </c>
      <c r="W871" s="4" t="s">
        <v>17</v>
      </c>
      <c r="X871" s="87">
        <v>1.27E-4</v>
      </c>
      <c r="Y871" s="87">
        <v>2.2073348442769002E-2</v>
      </c>
      <c r="Z871" s="87">
        <v>1.0632273149876499E-2</v>
      </c>
    </row>
    <row r="872" spans="1:26" x14ac:dyDescent="0.2">
      <c r="A872" s="7">
        <v>11389</v>
      </c>
      <c r="B872" s="4">
        <v>11392</v>
      </c>
      <c r="C872" s="4" t="s">
        <v>1222</v>
      </c>
      <c r="D872" s="4" t="s">
        <v>1223</v>
      </c>
      <c r="E872" s="4" t="s">
        <v>1224</v>
      </c>
      <c r="F872" s="4" t="s">
        <v>223</v>
      </c>
      <c r="G872" s="4" t="s">
        <v>53</v>
      </c>
      <c r="H872" s="4" t="s">
        <v>53</v>
      </c>
      <c r="I872" s="4" t="s">
        <v>311</v>
      </c>
      <c r="J872" s="4" t="s">
        <v>1225</v>
      </c>
      <c r="K872" s="4" t="s">
        <v>78</v>
      </c>
      <c r="L872" s="4" t="s">
        <v>1212</v>
      </c>
      <c r="M872" s="86">
        <v>0.92</v>
      </c>
      <c r="N872" s="4" t="s">
        <v>1226</v>
      </c>
      <c r="O872" s="91">
        <v>1.7500000000000002E-2</v>
      </c>
      <c r="P872" s="87">
        <v>4.1840000000000002E-2</v>
      </c>
      <c r="R872" s="86">
        <v>3313907</v>
      </c>
      <c r="S872" s="88">
        <v>1</v>
      </c>
      <c r="T872" s="89">
        <v>98.02</v>
      </c>
      <c r="U872" s="86">
        <v>3248.2919999999999</v>
      </c>
      <c r="W872" s="4" t="s">
        <v>17</v>
      </c>
      <c r="X872" s="87">
        <v>1.3899999999999999E-4</v>
      </c>
      <c r="Y872" s="87">
        <v>2.4477596392281201E-2</v>
      </c>
      <c r="Z872" s="87">
        <v>1.1790349414813E-2</v>
      </c>
    </row>
    <row r="873" spans="1:26" x14ac:dyDescent="0.2">
      <c r="A873" s="7">
        <v>11389</v>
      </c>
      <c r="B873" s="4">
        <v>11392</v>
      </c>
      <c r="C873" s="4" t="s">
        <v>1227</v>
      </c>
      <c r="D873" s="4" t="s">
        <v>1228</v>
      </c>
      <c r="E873" s="4" t="s">
        <v>1229</v>
      </c>
      <c r="F873" s="4" t="s">
        <v>221</v>
      </c>
      <c r="G873" s="4" t="s">
        <v>53</v>
      </c>
      <c r="H873" s="4" t="s">
        <v>53</v>
      </c>
      <c r="I873" s="4" t="s">
        <v>311</v>
      </c>
      <c r="J873" s="4" t="s">
        <v>1225</v>
      </c>
      <c r="K873" s="4" t="s">
        <v>78</v>
      </c>
      <c r="L873" s="4" t="s">
        <v>1212</v>
      </c>
      <c r="M873" s="86">
        <v>1.0720000000000001</v>
      </c>
      <c r="N873" s="4" t="s">
        <v>1230</v>
      </c>
      <c r="O873" s="91">
        <v>7.4999999999999997E-3</v>
      </c>
      <c r="P873" s="87">
        <v>1.303E-2</v>
      </c>
      <c r="R873" s="86">
        <v>6219478</v>
      </c>
      <c r="S873" s="88">
        <v>1</v>
      </c>
      <c r="T873" s="89">
        <v>116.02</v>
      </c>
      <c r="U873" s="86">
        <v>7215.8379999999997</v>
      </c>
      <c r="W873" s="4" t="s">
        <v>17</v>
      </c>
      <c r="X873" s="87">
        <v>2.8699999999999998E-4</v>
      </c>
      <c r="Y873" s="87">
        <v>5.4375160511679101E-2</v>
      </c>
      <c r="Z873" s="87">
        <v>2.6191384629636601E-2</v>
      </c>
    </row>
    <row r="874" spans="1:26" x14ac:dyDescent="0.2">
      <c r="A874" s="7">
        <v>11389</v>
      </c>
      <c r="B874" s="4">
        <v>11392</v>
      </c>
      <c r="C874" s="4" t="s">
        <v>1222</v>
      </c>
      <c r="D874" s="4" t="s">
        <v>1332</v>
      </c>
      <c r="E874" s="4" t="s">
        <v>1333</v>
      </c>
      <c r="F874" s="4" t="s">
        <v>223</v>
      </c>
      <c r="G874" s="4" t="s">
        <v>53</v>
      </c>
      <c r="H874" s="4" t="s">
        <v>53</v>
      </c>
      <c r="I874" s="4" t="s">
        <v>311</v>
      </c>
      <c r="J874" s="4" t="s">
        <v>1225</v>
      </c>
      <c r="K874" s="4" t="s">
        <v>78</v>
      </c>
      <c r="L874" s="4" t="s">
        <v>1212</v>
      </c>
      <c r="M874" s="86">
        <v>14.32</v>
      </c>
      <c r="N874" s="4" t="s">
        <v>1334</v>
      </c>
      <c r="O874" s="91">
        <v>3.7499999999999999E-2</v>
      </c>
      <c r="P874" s="87">
        <v>5.3379999999999997E-2</v>
      </c>
      <c r="R874" s="86">
        <v>1574794</v>
      </c>
      <c r="S874" s="88">
        <v>1</v>
      </c>
      <c r="T874" s="89">
        <v>81.36</v>
      </c>
      <c r="U874" s="86">
        <v>1281.252</v>
      </c>
      <c r="W874" s="4" t="s">
        <v>17</v>
      </c>
      <c r="X874" s="87">
        <v>6.0000000000000002E-5</v>
      </c>
      <c r="Y874" s="87">
        <v>9.65491481274771E-3</v>
      </c>
      <c r="Z874" s="87">
        <v>4.6505717876958903E-3</v>
      </c>
    </row>
    <row r="875" spans="1:26" x14ac:dyDescent="0.2">
      <c r="A875" s="7">
        <v>11389</v>
      </c>
      <c r="B875" s="4">
        <v>11392</v>
      </c>
      <c r="C875" s="4" t="s">
        <v>1227</v>
      </c>
      <c r="D875" s="4" t="s">
        <v>1335</v>
      </c>
      <c r="E875" s="4" t="s">
        <v>1336</v>
      </c>
      <c r="F875" s="4" t="s">
        <v>221</v>
      </c>
      <c r="G875" s="4" t="s">
        <v>53</v>
      </c>
      <c r="H875" s="4" t="s">
        <v>53</v>
      </c>
      <c r="I875" s="4" t="s">
        <v>311</v>
      </c>
      <c r="J875" s="4" t="s">
        <v>1225</v>
      </c>
      <c r="K875" s="4" t="s">
        <v>78</v>
      </c>
      <c r="L875" s="4" t="s">
        <v>1212</v>
      </c>
      <c r="M875" s="86">
        <v>2.64</v>
      </c>
      <c r="N875" s="4" t="s">
        <v>1337</v>
      </c>
      <c r="O875" s="91">
        <v>7.4999999999999997E-3</v>
      </c>
      <c r="P875" s="87">
        <v>1.6299999999999999E-2</v>
      </c>
      <c r="R875" s="86">
        <v>1250776</v>
      </c>
      <c r="S875" s="88">
        <v>1</v>
      </c>
      <c r="T875" s="89">
        <v>114.25</v>
      </c>
      <c r="U875" s="86">
        <v>1429.0119999999999</v>
      </c>
      <c r="W875" s="4" t="s">
        <v>17</v>
      </c>
      <c r="X875" s="87">
        <v>5.5999999999999999E-5</v>
      </c>
      <c r="Y875" s="87">
        <v>1.0768358434731E-2</v>
      </c>
      <c r="Z875" s="87">
        <v>5.1868944374564799E-3</v>
      </c>
    </row>
    <row r="876" spans="1:26" x14ac:dyDescent="0.2">
      <c r="A876" s="7">
        <v>11389</v>
      </c>
      <c r="B876" s="4">
        <v>11392</v>
      </c>
      <c r="C876" s="4" t="s">
        <v>1338</v>
      </c>
      <c r="D876" s="4" t="s">
        <v>1339</v>
      </c>
      <c r="E876" s="4" t="s">
        <v>1340</v>
      </c>
      <c r="F876" s="4" t="s">
        <v>224</v>
      </c>
      <c r="G876" s="4" t="s">
        <v>53</v>
      </c>
      <c r="H876" s="4" t="s">
        <v>53</v>
      </c>
      <c r="I876" s="4" t="s">
        <v>311</v>
      </c>
      <c r="J876" s="4" t="s">
        <v>1225</v>
      </c>
      <c r="K876" s="4" t="s">
        <v>78</v>
      </c>
      <c r="L876" s="4" t="s">
        <v>1212</v>
      </c>
      <c r="M876" s="86">
        <v>1.6040000000000001</v>
      </c>
      <c r="N876" s="4" t="s">
        <v>1341</v>
      </c>
      <c r="O876" s="91">
        <v>4.1700000000000001E-2</v>
      </c>
      <c r="P876" s="87">
        <v>4.718E-2</v>
      </c>
      <c r="R876" s="86">
        <v>75803</v>
      </c>
      <c r="S876" s="88">
        <v>1</v>
      </c>
      <c r="T876" s="89">
        <v>99.82</v>
      </c>
      <c r="U876" s="86">
        <v>75.667000000000002</v>
      </c>
      <c r="W876" s="4" t="s">
        <v>17</v>
      </c>
      <c r="X876" s="87">
        <v>3.9999999999999998E-6</v>
      </c>
      <c r="Y876" s="87">
        <v>5.70187528819008E-4</v>
      </c>
      <c r="Z876" s="87">
        <v>2.7464748127250101E-4</v>
      </c>
    </row>
    <row r="877" spans="1:26" x14ac:dyDescent="0.2">
      <c r="A877" s="7">
        <v>11389</v>
      </c>
      <c r="B877" s="4">
        <v>11392</v>
      </c>
      <c r="C877" s="4" t="s">
        <v>1222</v>
      </c>
      <c r="D877" s="4" t="s">
        <v>1342</v>
      </c>
      <c r="E877" s="4" t="s">
        <v>1343</v>
      </c>
      <c r="F877" s="4" t="s">
        <v>223</v>
      </c>
      <c r="G877" s="4" t="s">
        <v>53</v>
      </c>
      <c r="H877" s="4" t="s">
        <v>53</v>
      </c>
      <c r="I877" s="4" t="s">
        <v>311</v>
      </c>
      <c r="J877" s="4" t="s">
        <v>1225</v>
      </c>
      <c r="K877" s="4" t="s">
        <v>78</v>
      </c>
      <c r="L877" s="4" t="s">
        <v>1212</v>
      </c>
      <c r="M877" s="86">
        <v>3.86</v>
      </c>
      <c r="N877" s="4" t="s">
        <v>1344</v>
      </c>
      <c r="O877" s="91">
        <v>2.2499999999999999E-2</v>
      </c>
      <c r="P877" s="87">
        <v>4.5159999999999999E-2</v>
      </c>
      <c r="R877" s="86">
        <v>1219663</v>
      </c>
      <c r="S877" s="88">
        <v>1</v>
      </c>
      <c r="T877" s="89">
        <v>91.9</v>
      </c>
      <c r="U877" s="86">
        <v>1120.8699999999999</v>
      </c>
      <c r="W877" s="4" t="s">
        <v>17</v>
      </c>
      <c r="X877" s="87">
        <v>3.6000000000000001E-5</v>
      </c>
      <c r="Y877" s="87">
        <v>8.4463508104947807E-3</v>
      </c>
      <c r="Z877" s="87">
        <v>4.0684316278385198E-3</v>
      </c>
    </row>
    <row r="878" spans="1:26" x14ac:dyDescent="0.2">
      <c r="A878" s="7">
        <v>11389</v>
      </c>
      <c r="B878" s="4">
        <v>11392</v>
      </c>
      <c r="C878" s="4" t="s">
        <v>1227</v>
      </c>
      <c r="D878" s="4" t="s">
        <v>1345</v>
      </c>
      <c r="E878" s="4" t="s">
        <v>1346</v>
      </c>
      <c r="F878" s="4" t="s">
        <v>221</v>
      </c>
      <c r="G878" s="4" t="s">
        <v>53</v>
      </c>
      <c r="H878" s="4" t="s">
        <v>53</v>
      </c>
      <c r="I878" s="4" t="s">
        <v>311</v>
      </c>
      <c r="J878" s="4" t="s">
        <v>1225</v>
      </c>
      <c r="K878" s="4" t="s">
        <v>78</v>
      </c>
      <c r="L878" s="4" t="s">
        <v>1212</v>
      </c>
      <c r="M878" s="86">
        <v>4.6100000000000003</v>
      </c>
      <c r="N878" s="4" t="s">
        <v>1347</v>
      </c>
      <c r="O878" s="91">
        <v>5.0000000000000001E-3</v>
      </c>
      <c r="P878" s="87">
        <v>1.8280000000000001E-2</v>
      </c>
      <c r="R878" s="86">
        <v>1778694</v>
      </c>
      <c r="S878" s="88">
        <v>1</v>
      </c>
      <c r="T878" s="89">
        <v>108.85</v>
      </c>
      <c r="U878" s="86">
        <v>1936.1079999999999</v>
      </c>
      <c r="W878" s="4" t="s">
        <v>17</v>
      </c>
      <c r="X878" s="87">
        <v>6.6000000000000005E-5</v>
      </c>
      <c r="Y878" s="87">
        <v>1.4589601453259301E-2</v>
      </c>
      <c r="Z878" s="87">
        <v>7.0275077748661501E-3</v>
      </c>
    </row>
    <row r="879" spans="1:26" x14ac:dyDescent="0.2">
      <c r="A879" s="7">
        <v>11389</v>
      </c>
      <c r="B879" s="4">
        <v>11392</v>
      </c>
      <c r="C879" s="4" t="s">
        <v>1222</v>
      </c>
      <c r="D879" s="4" t="s">
        <v>1421</v>
      </c>
      <c r="E879" s="4" t="s">
        <v>1422</v>
      </c>
      <c r="F879" s="4" t="s">
        <v>223</v>
      </c>
      <c r="G879" s="4" t="s">
        <v>53</v>
      </c>
      <c r="H879" s="4" t="s">
        <v>53</v>
      </c>
      <c r="I879" s="4" t="s">
        <v>311</v>
      </c>
      <c r="J879" s="4" t="s">
        <v>1225</v>
      </c>
      <c r="K879" s="4" t="s">
        <v>78</v>
      </c>
      <c r="L879" s="4" t="s">
        <v>1212</v>
      </c>
      <c r="M879" s="86">
        <v>5.33</v>
      </c>
      <c r="N879" s="4" t="s">
        <v>1423</v>
      </c>
      <c r="O879" s="91">
        <v>0.01</v>
      </c>
      <c r="P879" s="87">
        <v>4.6289999999999998E-2</v>
      </c>
      <c r="R879" s="86">
        <v>3355349</v>
      </c>
      <c r="S879" s="88">
        <v>1</v>
      </c>
      <c r="T879" s="89">
        <v>83.24</v>
      </c>
      <c r="U879" s="86">
        <v>2792.9929999999999</v>
      </c>
      <c r="W879" s="4" t="s">
        <v>17</v>
      </c>
      <c r="X879" s="87">
        <v>8.8999999999999995E-5</v>
      </c>
      <c r="Y879" s="87">
        <v>2.1046676491841301E-2</v>
      </c>
      <c r="Z879" s="87">
        <v>1.0137746610512499E-2</v>
      </c>
    </row>
    <row r="880" spans="1:26" x14ac:dyDescent="0.2">
      <c r="A880" s="7">
        <v>11389</v>
      </c>
      <c r="B880" s="4">
        <v>11392</v>
      </c>
      <c r="C880" s="4" t="s">
        <v>1222</v>
      </c>
      <c r="D880" s="4" t="s">
        <v>1348</v>
      </c>
      <c r="E880" s="4" t="s">
        <v>1349</v>
      </c>
      <c r="F880" s="4" t="s">
        <v>223</v>
      </c>
      <c r="G880" s="4" t="s">
        <v>53</v>
      </c>
      <c r="H880" s="4" t="s">
        <v>53</v>
      </c>
      <c r="I880" s="4" t="s">
        <v>311</v>
      </c>
      <c r="J880" s="4" t="s">
        <v>1225</v>
      </c>
      <c r="K880" s="4" t="s">
        <v>78</v>
      </c>
      <c r="L880" s="4" t="s">
        <v>1212</v>
      </c>
      <c r="M880" s="86">
        <v>11.205</v>
      </c>
      <c r="N880" s="4" t="s">
        <v>1350</v>
      </c>
      <c r="O880" s="91">
        <v>1.4999999999999999E-2</v>
      </c>
      <c r="P880" s="87">
        <v>5.042E-2</v>
      </c>
      <c r="R880" s="86">
        <v>8691521</v>
      </c>
      <c r="S880" s="88">
        <v>1</v>
      </c>
      <c r="T880" s="89">
        <v>67.92</v>
      </c>
      <c r="U880" s="86">
        <v>5903.2809999999999</v>
      </c>
      <c r="W880" s="4" t="s">
        <v>17</v>
      </c>
      <c r="X880" s="87">
        <v>2.7099999999999997E-4</v>
      </c>
      <c r="Y880" s="87">
        <v>4.4484346606552802E-2</v>
      </c>
      <c r="Z880" s="87">
        <v>2.1427185152309399E-2</v>
      </c>
    </row>
    <row r="881" spans="1:26" x14ac:dyDescent="0.2">
      <c r="A881" s="7">
        <v>11389</v>
      </c>
      <c r="B881" s="4">
        <v>11392</v>
      </c>
      <c r="C881" s="4" t="s">
        <v>1338</v>
      </c>
      <c r="D881" s="4" t="s">
        <v>1351</v>
      </c>
      <c r="E881" s="4" t="s">
        <v>1352</v>
      </c>
      <c r="F881" s="4" t="s">
        <v>224</v>
      </c>
      <c r="G881" s="4" t="s">
        <v>53</v>
      </c>
      <c r="H881" s="4" t="s">
        <v>53</v>
      </c>
      <c r="I881" s="4" t="s">
        <v>311</v>
      </c>
      <c r="J881" s="4" t="s">
        <v>1225</v>
      </c>
      <c r="K881" s="4" t="s">
        <v>78</v>
      </c>
      <c r="L881" s="4" t="s">
        <v>1212</v>
      </c>
      <c r="M881" s="86">
        <v>5.42</v>
      </c>
      <c r="N881" s="4" t="s">
        <v>1353</v>
      </c>
      <c r="O881" s="91">
        <v>4.1700000000000001E-2</v>
      </c>
      <c r="P881" s="87">
        <v>4.8480000000000002E-2</v>
      </c>
      <c r="R881" s="86">
        <v>531557</v>
      </c>
      <c r="S881" s="88">
        <v>1</v>
      </c>
      <c r="T881" s="89">
        <v>97.9</v>
      </c>
      <c r="U881" s="86">
        <v>520.39400000000001</v>
      </c>
      <c r="W881" s="4" t="s">
        <v>17</v>
      </c>
      <c r="X881" s="87">
        <v>1.7E-5</v>
      </c>
      <c r="Y881" s="87">
        <v>3.9214464462884397E-3</v>
      </c>
      <c r="Z881" s="87">
        <v>1.8888792458313999E-3</v>
      </c>
    </row>
    <row r="882" spans="1:26" x14ac:dyDescent="0.2">
      <c r="A882" s="7">
        <v>11389</v>
      </c>
      <c r="B882" s="4">
        <v>11392</v>
      </c>
      <c r="C882" s="4" t="s">
        <v>1227</v>
      </c>
      <c r="D882" s="4" t="s">
        <v>1354</v>
      </c>
      <c r="E882" s="4" t="s">
        <v>1355</v>
      </c>
      <c r="F882" s="4" t="s">
        <v>221</v>
      </c>
      <c r="G882" s="4" t="s">
        <v>53</v>
      </c>
      <c r="H882" s="4" t="s">
        <v>53</v>
      </c>
      <c r="I882" s="4" t="s">
        <v>311</v>
      </c>
      <c r="J882" s="4" t="s">
        <v>1225</v>
      </c>
      <c r="K882" s="4" t="s">
        <v>78</v>
      </c>
      <c r="L882" s="4" t="s">
        <v>1212</v>
      </c>
      <c r="M882" s="86">
        <v>1.83</v>
      </c>
      <c r="N882" s="4" t="s">
        <v>1356</v>
      </c>
      <c r="O882" s="91">
        <v>1E-3</v>
      </c>
      <c r="P882" s="87">
        <v>1.5679999999999999E-2</v>
      </c>
      <c r="R882" s="86">
        <v>5760695</v>
      </c>
      <c r="S882" s="88">
        <v>1</v>
      </c>
      <c r="T882" s="89">
        <v>112.44</v>
      </c>
      <c r="U882" s="86">
        <v>6477.3249999999998</v>
      </c>
      <c r="W882" s="4" t="s">
        <v>17</v>
      </c>
      <c r="X882" s="87">
        <v>2.8499999999999999E-4</v>
      </c>
      <c r="Y882" s="87">
        <v>4.8810074884174402E-2</v>
      </c>
      <c r="Z882" s="87">
        <v>2.35107985532878E-2</v>
      </c>
    </row>
    <row r="883" spans="1:26" x14ac:dyDescent="0.2">
      <c r="A883" s="7">
        <v>11389</v>
      </c>
      <c r="B883" s="4">
        <v>11392</v>
      </c>
      <c r="C883" s="4" t="s">
        <v>1227</v>
      </c>
      <c r="D883" s="4" t="s">
        <v>1357</v>
      </c>
      <c r="E883" s="4" t="s">
        <v>1358</v>
      </c>
      <c r="F883" s="4" t="s">
        <v>221</v>
      </c>
      <c r="G883" s="4" t="s">
        <v>53</v>
      </c>
      <c r="H883" s="4" t="s">
        <v>53</v>
      </c>
      <c r="I883" s="4" t="s">
        <v>311</v>
      </c>
      <c r="J883" s="4" t="s">
        <v>1225</v>
      </c>
      <c r="K883" s="4" t="s">
        <v>78</v>
      </c>
      <c r="L883" s="4" t="s">
        <v>1212</v>
      </c>
      <c r="M883" s="86">
        <v>7.1340000000000003</v>
      </c>
      <c r="N883" s="4" t="s">
        <v>1359</v>
      </c>
      <c r="O883" s="91">
        <v>1E-3</v>
      </c>
      <c r="P883" s="87">
        <v>1.9910000000000001E-2</v>
      </c>
      <c r="R883" s="86">
        <v>7084720</v>
      </c>
      <c r="S883" s="88">
        <v>1</v>
      </c>
      <c r="T883" s="89">
        <v>101.1</v>
      </c>
      <c r="U883" s="86">
        <v>7162.652</v>
      </c>
      <c r="W883" s="4" t="s">
        <v>17</v>
      </c>
      <c r="X883" s="87">
        <v>2.31E-4</v>
      </c>
      <c r="Y883" s="87">
        <v>5.3974372424451897E-2</v>
      </c>
      <c r="Z883" s="87">
        <v>2.5998333338407901E-2</v>
      </c>
    </row>
    <row r="884" spans="1:26" x14ac:dyDescent="0.2">
      <c r="A884" s="7">
        <v>11389</v>
      </c>
      <c r="B884" s="4">
        <v>11392</v>
      </c>
      <c r="C884" s="4" t="s">
        <v>1222</v>
      </c>
      <c r="D884" s="4" t="s">
        <v>1231</v>
      </c>
      <c r="E884" s="4" t="s">
        <v>1232</v>
      </c>
      <c r="F884" s="4" t="s">
        <v>223</v>
      </c>
      <c r="G884" s="4" t="s">
        <v>53</v>
      </c>
      <c r="H884" s="4" t="s">
        <v>53</v>
      </c>
      <c r="I884" s="4" t="s">
        <v>311</v>
      </c>
      <c r="J884" s="4" t="s">
        <v>1225</v>
      </c>
      <c r="K884" s="4" t="s">
        <v>78</v>
      </c>
      <c r="L884" s="4" t="s">
        <v>1212</v>
      </c>
      <c r="M884" s="86">
        <v>1.4</v>
      </c>
      <c r="N884" s="4" t="s">
        <v>1233</v>
      </c>
      <c r="O884" s="91">
        <v>5.0000000000000001E-3</v>
      </c>
      <c r="P884" s="87">
        <v>4.3909999999999998E-2</v>
      </c>
      <c r="R884" s="86">
        <v>9636294</v>
      </c>
      <c r="S884" s="88">
        <v>1</v>
      </c>
      <c r="T884" s="89">
        <v>95.1</v>
      </c>
      <c r="U884" s="86">
        <v>9164.116</v>
      </c>
      <c r="W884" s="4" t="s">
        <v>17</v>
      </c>
      <c r="X884" s="87">
        <v>3.4699999999999998E-4</v>
      </c>
      <c r="Y884" s="87">
        <v>6.9056460307690498E-2</v>
      </c>
      <c r="Z884" s="87">
        <v>3.3263061590254397E-2</v>
      </c>
    </row>
    <row r="885" spans="1:26" x14ac:dyDescent="0.2">
      <c r="A885" s="7">
        <v>11389</v>
      </c>
      <c r="B885" s="4">
        <v>11392</v>
      </c>
      <c r="C885" s="4" t="s">
        <v>1222</v>
      </c>
      <c r="D885" s="4" t="s">
        <v>1360</v>
      </c>
      <c r="E885" s="4" t="s">
        <v>1361</v>
      </c>
      <c r="F885" s="4" t="s">
        <v>223</v>
      </c>
      <c r="G885" s="4" t="s">
        <v>53</v>
      </c>
      <c r="H885" s="4" t="s">
        <v>53</v>
      </c>
      <c r="I885" s="4" t="s">
        <v>311</v>
      </c>
      <c r="J885" s="4" t="s">
        <v>1225</v>
      </c>
      <c r="K885" s="4" t="s">
        <v>78</v>
      </c>
      <c r="L885" s="4" t="s">
        <v>1212</v>
      </c>
      <c r="M885" s="86">
        <v>16.63</v>
      </c>
      <c r="N885" s="4" t="s">
        <v>1362</v>
      </c>
      <c r="O885" s="91">
        <v>2.8000000000000001E-2</v>
      </c>
      <c r="P885" s="87">
        <v>5.4420000000000003E-2</v>
      </c>
      <c r="R885" s="86">
        <v>2066812</v>
      </c>
      <c r="S885" s="88">
        <v>1</v>
      </c>
      <c r="T885" s="89">
        <v>64.7</v>
      </c>
      <c r="U885" s="86">
        <v>1337.2270000000001</v>
      </c>
      <c r="W885" s="4" t="s">
        <v>17</v>
      </c>
      <c r="X885" s="87">
        <v>1.16E-4</v>
      </c>
      <c r="Y885" s="87">
        <v>1.0076715798400001E-2</v>
      </c>
      <c r="Z885" s="87">
        <v>4.8537445553423703E-3</v>
      </c>
    </row>
    <row r="886" spans="1:26" x14ac:dyDescent="0.2">
      <c r="A886" s="7">
        <v>11389</v>
      </c>
      <c r="B886" s="4">
        <v>11392</v>
      </c>
      <c r="C886" s="4" t="s">
        <v>1222</v>
      </c>
      <c r="D886" s="4" t="s">
        <v>1363</v>
      </c>
      <c r="E886" s="4" t="s">
        <v>1364</v>
      </c>
      <c r="F886" s="4" t="s">
        <v>223</v>
      </c>
      <c r="G886" s="4" t="s">
        <v>53</v>
      </c>
      <c r="H886" s="4" t="s">
        <v>53</v>
      </c>
      <c r="I886" s="4" t="s">
        <v>311</v>
      </c>
      <c r="J886" s="4" t="s">
        <v>1225</v>
      </c>
      <c r="K886" s="4" t="s">
        <v>78</v>
      </c>
      <c r="L886" s="4" t="s">
        <v>1212</v>
      </c>
      <c r="M886" s="86">
        <v>4.0549999999999997</v>
      </c>
      <c r="N886" s="4" t="s">
        <v>1365</v>
      </c>
      <c r="O886" s="91">
        <v>3.7499999999999999E-2</v>
      </c>
      <c r="P886" s="87">
        <v>4.5620000000000001E-2</v>
      </c>
      <c r="R886" s="86">
        <v>1406258</v>
      </c>
      <c r="S886" s="88">
        <v>1</v>
      </c>
      <c r="T886" s="89">
        <v>99.02</v>
      </c>
      <c r="U886" s="86">
        <v>1392.4770000000001</v>
      </c>
      <c r="W886" s="4" t="s">
        <v>17</v>
      </c>
      <c r="X886" s="87">
        <v>4.3000000000000002E-5</v>
      </c>
      <c r="Y886" s="87">
        <v>1.0493048567031199E-2</v>
      </c>
      <c r="Z886" s="87">
        <v>5.0542833965068002E-3</v>
      </c>
    </row>
    <row r="887" spans="1:26" x14ac:dyDescent="0.2">
      <c r="A887" s="7">
        <v>11389</v>
      </c>
      <c r="B887" s="4">
        <v>11392</v>
      </c>
      <c r="C887" s="4" t="s">
        <v>1227</v>
      </c>
      <c r="D887" s="4" t="s">
        <v>1366</v>
      </c>
      <c r="E887" s="4" t="s">
        <v>1367</v>
      </c>
      <c r="F887" s="4" t="s">
        <v>221</v>
      </c>
      <c r="G887" s="4" t="s">
        <v>53</v>
      </c>
      <c r="H887" s="4" t="s">
        <v>53</v>
      </c>
      <c r="I887" s="4" t="s">
        <v>311</v>
      </c>
      <c r="J887" s="4" t="s">
        <v>1225</v>
      </c>
      <c r="K887" s="4" t="s">
        <v>78</v>
      </c>
      <c r="L887" s="4" t="s">
        <v>1212</v>
      </c>
      <c r="M887" s="86">
        <v>3.972</v>
      </c>
      <c r="N887" s="4" t="s">
        <v>1368</v>
      </c>
      <c r="O887" s="91">
        <v>1.0999999999999999E-2</v>
      </c>
      <c r="P887" s="87">
        <v>1.806E-2</v>
      </c>
      <c r="R887" s="86">
        <v>6414865</v>
      </c>
      <c r="S887" s="88">
        <v>1</v>
      </c>
      <c r="T887" s="89">
        <v>102.6</v>
      </c>
      <c r="U887" s="86">
        <v>6581.6509999999998</v>
      </c>
      <c r="W887" s="4" t="s">
        <v>17</v>
      </c>
      <c r="X887" s="87">
        <v>3.1399999999999999E-4</v>
      </c>
      <c r="Y887" s="87">
        <v>4.9596226740724898E-2</v>
      </c>
      <c r="Z887" s="87">
        <v>2.38894715624055E-2</v>
      </c>
    </row>
    <row r="888" spans="1:26" x14ac:dyDescent="0.2">
      <c r="A888" s="7">
        <v>11389</v>
      </c>
      <c r="B888" s="4">
        <v>11392</v>
      </c>
      <c r="C888" s="4" t="s">
        <v>1234</v>
      </c>
      <c r="D888" s="4" t="s">
        <v>1235</v>
      </c>
      <c r="E888" s="4" t="s">
        <v>1236</v>
      </c>
      <c r="F888" s="4" t="s">
        <v>227</v>
      </c>
      <c r="G888" s="4" t="s">
        <v>53</v>
      </c>
      <c r="H888" s="4" t="s">
        <v>53</v>
      </c>
      <c r="I888" s="4" t="s">
        <v>311</v>
      </c>
      <c r="J888" s="4" t="s">
        <v>1225</v>
      </c>
      <c r="K888" s="4" t="s">
        <v>78</v>
      </c>
      <c r="L888" s="4" t="s">
        <v>1212</v>
      </c>
      <c r="M888" s="86">
        <v>0.16</v>
      </c>
      <c r="N888" s="4" t="s">
        <v>1237</v>
      </c>
      <c r="O888" s="91">
        <v>0</v>
      </c>
      <c r="P888" s="87">
        <v>4.3209999999999998E-2</v>
      </c>
      <c r="R888" s="86">
        <v>2466226</v>
      </c>
      <c r="S888" s="88">
        <v>1</v>
      </c>
      <c r="T888" s="89">
        <v>99.33</v>
      </c>
      <c r="U888" s="86">
        <v>2449.7020000000002</v>
      </c>
      <c r="W888" s="4" t="s">
        <v>17</v>
      </c>
      <c r="X888" s="87">
        <v>2.6699999999999998E-4</v>
      </c>
      <c r="Y888" s="87">
        <v>1.8459803014244502E-2</v>
      </c>
      <c r="Z888" s="87">
        <v>8.89170342457298E-3</v>
      </c>
    </row>
    <row r="889" spans="1:26" x14ac:dyDescent="0.2">
      <c r="A889" s="7">
        <v>11389</v>
      </c>
      <c r="B889" s="4">
        <v>11392</v>
      </c>
      <c r="C889" s="4" t="s">
        <v>1222</v>
      </c>
      <c r="D889" s="4" t="s">
        <v>1369</v>
      </c>
      <c r="E889" s="4" t="s">
        <v>1370</v>
      </c>
      <c r="F889" s="4" t="s">
        <v>223</v>
      </c>
      <c r="G889" s="4" t="s">
        <v>53</v>
      </c>
      <c r="H889" s="4" t="s">
        <v>53</v>
      </c>
      <c r="I889" s="4" t="s">
        <v>311</v>
      </c>
      <c r="J889" s="4" t="s">
        <v>1225</v>
      </c>
      <c r="K889" s="4" t="s">
        <v>78</v>
      </c>
      <c r="L889" s="4" t="s">
        <v>1212</v>
      </c>
      <c r="M889" s="86">
        <v>8.5180000000000007</v>
      </c>
      <c r="N889" s="4" t="s">
        <v>1371</v>
      </c>
      <c r="O889" s="91">
        <v>0.04</v>
      </c>
      <c r="P889" s="87">
        <v>4.8770000000000001E-2</v>
      </c>
      <c r="R889" s="86">
        <v>1725294</v>
      </c>
      <c r="S889" s="88">
        <v>1</v>
      </c>
      <c r="T889" s="89">
        <v>94.93</v>
      </c>
      <c r="U889" s="86">
        <v>1637.8219999999999</v>
      </c>
      <c r="W889" s="4" t="s">
        <v>17</v>
      </c>
      <c r="X889" s="87">
        <v>1.0399999999999999E-4</v>
      </c>
      <c r="Y889" s="87">
        <v>1.23418523861704E-2</v>
      </c>
      <c r="Z889" s="87">
        <v>5.9448137687604201E-3</v>
      </c>
    </row>
    <row r="890" spans="1:26" x14ac:dyDescent="0.2">
      <c r="A890" s="7">
        <v>11389</v>
      </c>
      <c r="B890" s="4">
        <v>11392</v>
      </c>
      <c r="C890" s="4" t="s">
        <v>1222</v>
      </c>
      <c r="D890" s="4" t="s">
        <v>1372</v>
      </c>
      <c r="E890" s="4" t="s">
        <v>1373</v>
      </c>
      <c r="F890" s="4" t="s">
        <v>223</v>
      </c>
      <c r="G890" s="4" t="s">
        <v>53</v>
      </c>
      <c r="H890" s="4" t="s">
        <v>53</v>
      </c>
      <c r="I890" s="4" t="s">
        <v>311</v>
      </c>
      <c r="J890" s="4" t="s">
        <v>1225</v>
      </c>
      <c r="K890" s="4" t="s">
        <v>78</v>
      </c>
      <c r="L890" s="4" t="s">
        <v>1212</v>
      </c>
      <c r="M890" s="86">
        <v>2.89</v>
      </c>
      <c r="N890" s="4" t="s">
        <v>1374</v>
      </c>
      <c r="O890" s="91">
        <v>3.7499999999999999E-2</v>
      </c>
      <c r="P890" s="87">
        <v>4.453E-2</v>
      </c>
      <c r="R890" s="86">
        <v>3177086</v>
      </c>
      <c r="S890" s="88">
        <v>1</v>
      </c>
      <c r="T890" s="89">
        <v>98.09</v>
      </c>
      <c r="U890" s="86">
        <v>3116.404</v>
      </c>
      <c r="W890" s="4" t="s">
        <v>17</v>
      </c>
      <c r="X890" s="87">
        <v>1.8900000000000001E-4</v>
      </c>
      <c r="Y890" s="87">
        <v>2.3483750642657401E-2</v>
      </c>
      <c r="Z890" s="87">
        <v>1.13116345743238E-2</v>
      </c>
    </row>
    <row r="891" spans="1:26" x14ac:dyDescent="0.2">
      <c r="A891" s="7">
        <v>11389</v>
      </c>
      <c r="B891" s="4">
        <v>11392</v>
      </c>
      <c r="C891" s="4" t="s">
        <v>1227</v>
      </c>
      <c r="D891" s="4" t="s">
        <v>1375</v>
      </c>
      <c r="E891" s="4" t="s">
        <v>1376</v>
      </c>
      <c r="F891" s="4" t="s">
        <v>221</v>
      </c>
      <c r="G891" s="4" t="s">
        <v>53</v>
      </c>
      <c r="H891" s="4" t="s">
        <v>53</v>
      </c>
      <c r="I891" s="4" t="s">
        <v>311</v>
      </c>
      <c r="J891" s="4" t="s">
        <v>1225</v>
      </c>
      <c r="K891" s="4" t="s">
        <v>78</v>
      </c>
      <c r="L891" s="4" t="s">
        <v>1212</v>
      </c>
      <c r="M891" s="86">
        <v>8.4309999999999992</v>
      </c>
      <c r="N891" s="4" t="s">
        <v>1377</v>
      </c>
      <c r="O891" s="91">
        <v>1.6E-2</v>
      </c>
      <c r="P891" s="87">
        <v>2.128E-2</v>
      </c>
      <c r="R891" s="86">
        <v>9281494</v>
      </c>
      <c r="S891" s="88">
        <v>1</v>
      </c>
      <c r="T891" s="89">
        <v>100.1</v>
      </c>
      <c r="U891" s="86">
        <v>9290.7749999999996</v>
      </c>
      <c r="W891" s="4" t="s">
        <v>17</v>
      </c>
      <c r="X891" s="87">
        <v>9.6299999999999999E-4</v>
      </c>
      <c r="Y891" s="87">
        <v>7.00109096778678E-2</v>
      </c>
      <c r="Z891" s="87">
        <v>3.3722800013618902E-2</v>
      </c>
    </row>
    <row r="892" spans="1:26" x14ac:dyDescent="0.2">
      <c r="A892" s="7">
        <v>11389</v>
      </c>
      <c r="B892" s="4">
        <v>11392</v>
      </c>
      <c r="C892" s="4" t="s">
        <v>1234</v>
      </c>
      <c r="D892" s="4" t="s">
        <v>1238</v>
      </c>
      <c r="E892" s="4" t="s">
        <v>1239</v>
      </c>
      <c r="F892" s="4" t="s">
        <v>227</v>
      </c>
      <c r="G892" s="4" t="s">
        <v>53</v>
      </c>
      <c r="H892" s="4" t="s">
        <v>53</v>
      </c>
      <c r="I892" s="4" t="s">
        <v>311</v>
      </c>
      <c r="J892" s="4" t="s">
        <v>1225</v>
      </c>
      <c r="K892" s="4" t="s">
        <v>78</v>
      </c>
      <c r="L892" s="4" t="s">
        <v>1212</v>
      </c>
      <c r="M892" s="86">
        <v>0.40799999999999997</v>
      </c>
      <c r="N892" s="4" t="s">
        <v>1240</v>
      </c>
      <c r="O892" s="91">
        <v>0</v>
      </c>
      <c r="P892" s="87">
        <v>4.342E-2</v>
      </c>
      <c r="R892" s="86">
        <v>2874060</v>
      </c>
      <c r="S892" s="88">
        <v>1</v>
      </c>
      <c r="T892" s="89">
        <v>98.28</v>
      </c>
      <c r="U892" s="86">
        <v>2824.6260000000002</v>
      </c>
      <c r="W892" s="4" t="s">
        <v>17</v>
      </c>
      <c r="X892" s="87">
        <v>3.1E-4</v>
      </c>
      <c r="Y892" s="87">
        <v>2.1285052862304199E-2</v>
      </c>
      <c r="Z892" s="87">
        <v>1.0252567553506601E-2</v>
      </c>
    </row>
    <row r="893" spans="1:26" x14ac:dyDescent="0.2">
      <c r="A893" s="7">
        <v>11389</v>
      </c>
      <c r="B893" s="4">
        <v>11392</v>
      </c>
      <c r="C893" s="4" t="s">
        <v>1234</v>
      </c>
      <c r="D893" s="4" t="s">
        <v>1241</v>
      </c>
      <c r="E893" s="4" t="s">
        <v>1242</v>
      </c>
      <c r="F893" s="4" t="s">
        <v>227</v>
      </c>
      <c r="G893" s="4" t="s">
        <v>53</v>
      </c>
      <c r="H893" s="4" t="s">
        <v>53</v>
      </c>
      <c r="I893" s="4" t="s">
        <v>311</v>
      </c>
      <c r="J893" s="4" t="s">
        <v>1225</v>
      </c>
      <c r="K893" s="4" t="s">
        <v>78</v>
      </c>
      <c r="L893" s="4" t="s">
        <v>1212</v>
      </c>
      <c r="M893" s="86">
        <v>0.65800000000000003</v>
      </c>
      <c r="N893" s="4" t="s">
        <v>1243</v>
      </c>
      <c r="O893" s="91">
        <v>0</v>
      </c>
      <c r="P893" s="87">
        <v>4.1689999999999998E-2</v>
      </c>
      <c r="R893" s="86">
        <v>5479548</v>
      </c>
      <c r="S893" s="88">
        <v>1</v>
      </c>
      <c r="T893" s="89">
        <v>97.35</v>
      </c>
      <c r="U893" s="86">
        <v>5334.34</v>
      </c>
      <c r="W893" s="4" t="s">
        <v>17</v>
      </c>
      <c r="X893" s="87">
        <v>7.3700000000000002E-4</v>
      </c>
      <c r="Y893" s="87">
        <v>4.0197074467247698E-2</v>
      </c>
      <c r="Z893" s="87">
        <v>1.93620952738465E-2</v>
      </c>
    </row>
    <row r="894" spans="1:26" x14ac:dyDescent="0.2">
      <c r="A894" s="7">
        <v>11389</v>
      </c>
      <c r="B894" s="4">
        <v>11392</v>
      </c>
      <c r="C894" s="4" t="s">
        <v>1244</v>
      </c>
      <c r="D894" s="4" t="s">
        <v>1245</v>
      </c>
      <c r="E894" s="4" t="s">
        <v>1246</v>
      </c>
      <c r="F894" s="4" t="s">
        <v>227</v>
      </c>
      <c r="G894" s="4" t="s">
        <v>53</v>
      </c>
      <c r="H894" s="4" t="s">
        <v>53</v>
      </c>
      <c r="I894" s="4" t="s">
        <v>311</v>
      </c>
      <c r="J894" s="4" t="s">
        <v>1225</v>
      </c>
      <c r="K894" s="4" t="s">
        <v>78</v>
      </c>
      <c r="L894" s="4" t="s">
        <v>1212</v>
      </c>
      <c r="M894" s="86">
        <v>0.03</v>
      </c>
      <c r="N894" s="4" t="s">
        <v>1247</v>
      </c>
      <c r="O894" s="91">
        <v>0</v>
      </c>
      <c r="P894" s="87">
        <v>0.11574</v>
      </c>
      <c r="Q894" s="86">
        <v>402.24799999999999</v>
      </c>
      <c r="R894" s="86">
        <v>0</v>
      </c>
      <c r="S894" s="88">
        <v>1</v>
      </c>
      <c r="T894" s="89">
        <v>0</v>
      </c>
      <c r="U894" s="86">
        <v>402.24799999999999</v>
      </c>
      <c r="W894" s="4" t="s">
        <v>17</v>
      </c>
      <c r="X894" s="87">
        <v>0</v>
      </c>
      <c r="Y894" s="87">
        <v>3.0311515345828699E-3</v>
      </c>
      <c r="Z894" s="87">
        <v>1.46004269166104E-3</v>
      </c>
    </row>
    <row r="895" spans="1:26" x14ac:dyDescent="0.2">
      <c r="A895" s="7">
        <v>11389</v>
      </c>
      <c r="B895" s="4">
        <v>11392</v>
      </c>
      <c r="C895" s="4" t="s">
        <v>1244</v>
      </c>
      <c r="D895" s="4" t="s">
        <v>1248</v>
      </c>
      <c r="E895" s="4" t="s">
        <v>1249</v>
      </c>
      <c r="F895" s="4" t="s">
        <v>227</v>
      </c>
      <c r="G895" s="4" t="s">
        <v>53</v>
      </c>
      <c r="H895" s="4" t="s">
        <v>53</v>
      </c>
      <c r="I895" s="4" t="s">
        <v>311</v>
      </c>
      <c r="J895" s="4" t="s">
        <v>1225</v>
      </c>
      <c r="K895" s="4" t="s">
        <v>78</v>
      </c>
      <c r="L895" s="4" t="s">
        <v>1212</v>
      </c>
      <c r="M895" s="86">
        <v>0.1</v>
      </c>
      <c r="N895" s="4" t="s">
        <v>1250</v>
      </c>
      <c r="O895" s="91">
        <v>0</v>
      </c>
      <c r="P895" s="87">
        <v>4.487E-2</v>
      </c>
      <c r="R895" s="86">
        <v>3642685</v>
      </c>
      <c r="S895" s="88">
        <v>1</v>
      </c>
      <c r="T895" s="89">
        <v>99.58</v>
      </c>
      <c r="U895" s="86">
        <v>3627.386</v>
      </c>
      <c r="W895" s="4" t="s">
        <v>17</v>
      </c>
      <c r="X895" s="87">
        <v>9.1000000000000003E-5</v>
      </c>
      <c r="Y895" s="87">
        <v>2.7334270899533199E-2</v>
      </c>
      <c r="Z895" s="87">
        <v>1.31663501489174E-2</v>
      </c>
    </row>
    <row r="896" spans="1:26" x14ac:dyDescent="0.2">
      <c r="A896" s="7">
        <v>11389</v>
      </c>
      <c r="B896" s="4">
        <v>11392</v>
      </c>
      <c r="C896" s="4" t="s">
        <v>1244</v>
      </c>
      <c r="D896" s="4" t="s">
        <v>1251</v>
      </c>
      <c r="E896" s="4" t="s">
        <v>1252</v>
      </c>
      <c r="F896" s="4" t="s">
        <v>227</v>
      </c>
      <c r="G896" s="4" t="s">
        <v>53</v>
      </c>
      <c r="H896" s="4" t="s">
        <v>53</v>
      </c>
      <c r="I896" s="4" t="s">
        <v>311</v>
      </c>
      <c r="J896" s="4" t="s">
        <v>1225</v>
      </c>
      <c r="K896" s="4" t="s">
        <v>78</v>
      </c>
      <c r="L896" s="4" t="s">
        <v>1212</v>
      </c>
      <c r="M896" s="86">
        <v>0.18</v>
      </c>
      <c r="N896" s="4" t="s">
        <v>1253</v>
      </c>
      <c r="O896" s="91">
        <v>0</v>
      </c>
      <c r="P896" s="87">
        <v>4.3360000000000003E-2</v>
      </c>
      <c r="R896" s="86">
        <v>5247088</v>
      </c>
      <c r="S896" s="88">
        <v>1</v>
      </c>
      <c r="T896" s="89">
        <v>99.27</v>
      </c>
      <c r="U896" s="86">
        <v>5208.7839999999997</v>
      </c>
      <c r="W896" s="4" t="s">
        <v>17</v>
      </c>
      <c r="X896" s="87">
        <v>1.3100000000000001E-4</v>
      </c>
      <c r="Y896" s="87">
        <v>3.9250945674646799E-2</v>
      </c>
      <c r="Z896" s="87">
        <v>1.8906364699757199E-2</v>
      </c>
    </row>
    <row r="897" spans="1:26" x14ac:dyDescent="0.2">
      <c r="A897" s="7">
        <v>11389</v>
      </c>
      <c r="B897" s="4">
        <v>11392</v>
      </c>
      <c r="C897" s="4" t="s">
        <v>1244</v>
      </c>
      <c r="D897" s="4" t="s">
        <v>1254</v>
      </c>
      <c r="E897" s="4" t="s">
        <v>1255</v>
      </c>
      <c r="F897" s="4" t="s">
        <v>227</v>
      </c>
      <c r="G897" s="4" t="s">
        <v>53</v>
      </c>
      <c r="H897" s="4" t="s">
        <v>53</v>
      </c>
      <c r="I897" s="4" t="s">
        <v>311</v>
      </c>
      <c r="J897" s="4" t="s">
        <v>1225</v>
      </c>
      <c r="K897" s="4" t="s">
        <v>78</v>
      </c>
      <c r="L897" s="4" t="s">
        <v>1212</v>
      </c>
      <c r="M897" s="86">
        <v>0.23</v>
      </c>
      <c r="N897" s="4" t="s">
        <v>1256</v>
      </c>
      <c r="O897" s="91">
        <v>0</v>
      </c>
      <c r="P897" s="87">
        <v>4.3630000000000002E-2</v>
      </c>
      <c r="R897" s="86">
        <v>1494850</v>
      </c>
      <c r="S897" s="88">
        <v>1</v>
      </c>
      <c r="T897" s="89">
        <v>98.86</v>
      </c>
      <c r="U897" s="86">
        <v>1477.809</v>
      </c>
      <c r="W897" s="4" t="s">
        <v>17</v>
      </c>
      <c r="X897" s="87">
        <v>1.25E-4</v>
      </c>
      <c r="Y897" s="87">
        <v>1.11360706308954E-2</v>
      </c>
      <c r="Z897" s="87">
        <v>5.3640137594432504E-3</v>
      </c>
    </row>
    <row r="898" spans="1:26" x14ac:dyDescent="0.2">
      <c r="A898" s="7">
        <v>11389</v>
      </c>
      <c r="B898" s="4">
        <v>11392</v>
      </c>
      <c r="C898" s="4" t="s">
        <v>1244</v>
      </c>
      <c r="D898" s="4" t="s">
        <v>1257</v>
      </c>
      <c r="E898" s="4" t="s">
        <v>1258</v>
      </c>
      <c r="F898" s="4" t="s">
        <v>227</v>
      </c>
      <c r="G898" s="4" t="s">
        <v>53</v>
      </c>
      <c r="H898" s="4" t="s">
        <v>53</v>
      </c>
      <c r="I898" s="4" t="s">
        <v>311</v>
      </c>
      <c r="J898" s="4" t="s">
        <v>1225</v>
      </c>
      <c r="K898" s="4" t="s">
        <v>78</v>
      </c>
      <c r="L898" s="4" t="s">
        <v>1212</v>
      </c>
      <c r="M898" s="86">
        <v>0.35</v>
      </c>
      <c r="N898" s="4" t="s">
        <v>1259</v>
      </c>
      <c r="O898" s="91">
        <v>0</v>
      </c>
      <c r="P898" s="87">
        <v>4.2909999999999997E-2</v>
      </c>
      <c r="R898" s="86">
        <v>1533153</v>
      </c>
      <c r="S898" s="88">
        <v>1</v>
      </c>
      <c r="T898" s="89">
        <v>98.56</v>
      </c>
      <c r="U898" s="86">
        <v>1511.076</v>
      </c>
      <c r="W898" s="4" t="s">
        <v>17</v>
      </c>
      <c r="X898" s="87">
        <v>1.2799999999999999E-4</v>
      </c>
      <c r="Y898" s="87">
        <v>1.1386754226524499E-2</v>
      </c>
      <c r="Z898" s="87">
        <v>5.4847628369940503E-3</v>
      </c>
    </row>
    <row r="899" spans="1:26" x14ac:dyDescent="0.2">
      <c r="A899" s="7">
        <v>11389</v>
      </c>
      <c r="B899" s="4">
        <v>11392</v>
      </c>
      <c r="C899" s="4" t="s">
        <v>1244</v>
      </c>
      <c r="D899" s="4" t="s">
        <v>1260</v>
      </c>
      <c r="E899" s="4" t="s">
        <v>1261</v>
      </c>
      <c r="F899" s="4" t="s">
        <v>227</v>
      </c>
      <c r="G899" s="4" t="s">
        <v>53</v>
      </c>
      <c r="H899" s="4" t="s">
        <v>53</v>
      </c>
      <c r="I899" s="4" t="s">
        <v>311</v>
      </c>
      <c r="J899" s="4" t="s">
        <v>1225</v>
      </c>
      <c r="K899" s="4" t="s">
        <v>78</v>
      </c>
      <c r="L899" s="4" t="s">
        <v>1212</v>
      </c>
      <c r="M899" s="86">
        <v>0.42</v>
      </c>
      <c r="N899" s="4" t="s">
        <v>1262</v>
      </c>
      <c r="O899" s="91">
        <v>0</v>
      </c>
      <c r="P899" s="87">
        <v>4.3490000000000001E-2</v>
      </c>
      <c r="R899" s="86">
        <v>1680924</v>
      </c>
      <c r="S899" s="88">
        <v>1</v>
      </c>
      <c r="T899" s="89">
        <v>98.22</v>
      </c>
      <c r="U899" s="86">
        <v>1651.0039999999999</v>
      </c>
      <c r="W899" s="4" t="s">
        <v>17</v>
      </c>
      <c r="X899" s="87">
        <v>1.3999999999999999E-4</v>
      </c>
      <c r="Y899" s="87">
        <v>1.24411854196204E-2</v>
      </c>
      <c r="Z899" s="87">
        <v>5.9926604263341298E-3</v>
      </c>
    </row>
    <row r="900" spans="1:26" x14ac:dyDescent="0.2">
      <c r="A900" s="7">
        <v>11389</v>
      </c>
      <c r="B900" s="4">
        <v>11392</v>
      </c>
      <c r="C900" s="4" t="s">
        <v>1244</v>
      </c>
      <c r="D900" s="4" t="s">
        <v>1263</v>
      </c>
      <c r="E900" s="4" t="s">
        <v>1264</v>
      </c>
      <c r="F900" s="4" t="s">
        <v>227</v>
      </c>
      <c r="G900" s="4" t="s">
        <v>53</v>
      </c>
      <c r="H900" s="4" t="s">
        <v>53</v>
      </c>
      <c r="I900" s="4" t="s">
        <v>311</v>
      </c>
      <c r="J900" s="4" t="s">
        <v>1225</v>
      </c>
      <c r="K900" s="4" t="s">
        <v>78</v>
      </c>
      <c r="L900" s="4" t="s">
        <v>1212</v>
      </c>
      <c r="M900" s="86">
        <v>0.5</v>
      </c>
      <c r="N900" s="4" t="s">
        <v>1265</v>
      </c>
      <c r="O900" s="91">
        <v>0</v>
      </c>
      <c r="P900" s="87">
        <v>4.3479999999999998E-2</v>
      </c>
      <c r="R900" s="86">
        <v>2941716</v>
      </c>
      <c r="S900" s="88">
        <v>1</v>
      </c>
      <c r="T900" s="89">
        <v>97.9</v>
      </c>
      <c r="U900" s="86">
        <v>2879.94</v>
      </c>
      <c r="W900" s="4" t="s">
        <v>17</v>
      </c>
      <c r="X900" s="87">
        <v>2.4499999999999999E-4</v>
      </c>
      <c r="Y900" s="87">
        <v>2.17018715851542E-2</v>
      </c>
      <c r="Z900" s="87">
        <v>1.04533404687177E-2</v>
      </c>
    </row>
    <row r="901" spans="1:26" x14ac:dyDescent="0.2">
      <c r="A901" s="7">
        <v>11389</v>
      </c>
      <c r="B901" s="4">
        <v>11392</v>
      </c>
      <c r="C901" s="4" t="s">
        <v>1244</v>
      </c>
      <c r="D901" s="4" t="s">
        <v>1266</v>
      </c>
      <c r="E901" s="4" t="s">
        <v>1267</v>
      </c>
      <c r="F901" s="4" t="s">
        <v>227</v>
      </c>
      <c r="G901" s="4" t="s">
        <v>53</v>
      </c>
      <c r="H901" s="4" t="s">
        <v>53</v>
      </c>
      <c r="I901" s="4" t="s">
        <v>311</v>
      </c>
      <c r="J901" s="4" t="s">
        <v>1225</v>
      </c>
      <c r="K901" s="4" t="s">
        <v>78</v>
      </c>
      <c r="L901" s="4" t="s">
        <v>1212</v>
      </c>
      <c r="M901" s="86">
        <v>0.55600000000000005</v>
      </c>
      <c r="N901" s="4" t="s">
        <v>1268</v>
      </c>
      <c r="O901" s="91">
        <v>0</v>
      </c>
      <c r="P901" s="87">
        <v>4.3150000000000001E-2</v>
      </c>
      <c r="R901" s="86">
        <v>2065675</v>
      </c>
      <c r="S901" s="88">
        <v>1</v>
      </c>
      <c r="T901" s="89">
        <v>97.52</v>
      </c>
      <c r="U901" s="86">
        <v>2014.4459999999999</v>
      </c>
      <c r="W901" s="4" t="s">
        <v>17</v>
      </c>
      <c r="X901" s="87">
        <v>1.4799999999999999E-4</v>
      </c>
      <c r="Y901" s="87">
        <v>1.51799185386471E-2</v>
      </c>
      <c r="Z901" s="87">
        <v>7.3118512451445699E-3</v>
      </c>
    </row>
    <row r="902" spans="1:26" x14ac:dyDescent="0.2">
      <c r="A902" s="7">
        <v>11389</v>
      </c>
      <c r="B902" s="4">
        <v>11392</v>
      </c>
      <c r="C902" s="4" t="s">
        <v>1244</v>
      </c>
      <c r="D902" s="4" t="s">
        <v>1269</v>
      </c>
      <c r="E902" s="4" t="s">
        <v>1270</v>
      </c>
      <c r="F902" s="4" t="s">
        <v>227</v>
      </c>
      <c r="G902" s="4" t="s">
        <v>53</v>
      </c>
      <c r="H902" s="4" t="s">
        <v>53</v>
      </c>
      <c r="I902" s="4" t="s">
        <v>311</v>
      </c>
      <c r="J902" s="4" t="s">
        <v>1225</v>
      </c>
      <c r="K902" s="4" t="s">
        <v>78</v>
      </c>
      <c r="L902" s="4" t="s">
        <v>1212</v>
      </c>
      <c r="M902" s="86">
        <v>0.63300000000000001</v>
      </c>
      <c r="N902" s="4" t="s">
        <v>1271</v>
      </c>
      <c r="O902" s="91">
        <v>0</v>
      </c>
      <c r="P902" s="87">
        <v>4.2900000000000001E-2</v>
      </c>
      <c r="R902" s="86">
        <v>1729725</v>
      </c>
      <c r="S902" s="88">
        <v>1</v>
      </c>
      <c r="T902" s="89">
        <v>97.22</v>
      </c>
      <c r="U902" s="86">
        <v>1681.6389999999999</v>
      </c>
      <c r="W902" s="4" t="s">
        <v>17</v>
      </c>
      <c r="X902" s="87">
        <v>1.44E-4</v>
      </c>
      <c r="Y902" s="87">
        <v>1.26720370502914E-2</v>
      </c>
      <c r="Z902" s="87">
        <v>6.1038568585723802E-3</v>
      </c>
    </row>
    <row r="903" spans="1:26" x14ac:dyDescent="0.2">
      <c r="A903" s="7">
        <v>11389</v>
      </c>
      <c r="B903" s="4">
        <v>11392</v>
      </c>
      <c r="C903" s="4" t="s">
        <v>1244</v>
      </c>
      <c r="D903" s="4" t="s">
        <v>1272</v>
      </c>
      <c r="E903" s="4" t="s">
        <v>1273</v>
      </c>
      <c r="F903" s="4" t="s">
        <v>227</v>
      </c>
      <c r="G903" s="4" t="s">
        <v>53</v>
      </c>
      <c r="H903" s="4" t="s">
        <v>53</v>
      </c>
      <c r="I903" s="4" t="s">
        <v>311</v>
      </c>
      <c r="J903" s="4" t="s">
        <v>1225</v>
      </c>
      <c r="K903" s="4" t="s">
        <v>78</v>
      </c>
      <c r="L903" s="4" t="s">
        <v>1212</v>
      </c>
      <c r="M903" s="86">
        <v>0.748</v>
      </c>
      <c r="N903" s="4" t="s">
        <v>1274</v>
      </c>
      <c r="O903" s="91">
        <v>0</v>
      </c>
      <c r="P903" s="87">
        <v>4.2999999999999997E-2</v>
      </c>
      <c r="R903" s="86">
        <v>312203</v>
      </c>
      <c r="S903" s="88">
        <v>1</v>
      </c>
      <c r="T903" s="89">
        <v>96.9</v>
      </c>
      <c r="U903" s="86">
        <v>302.52499999999998</v>
      </c>
      <c r="W903" s="4" t="s">
        <v>17</v>
      </c>
      <c r="X903" s="87">
        <v>2.5999999999999998E-5</v>
      </c>
      <c r="Y903" s="87">
        <v>2.2796837519944999E-3</v>
      </c>
      <c r="Z903" s="87">
        <v>1.0980762800616699E-3</v>
      </c>
    </row>
    <row r="904" spans="1:26" x14ac:dyDescent="0.2">
      <c r="A904" s="7">
        <v>11389</v>
      </c>
      <c r="B904" s="4">
        <v>11392</v>
      </c>
      <c r="C904" s="4" t="s">
        <v>1244</v>
      </c>
      <c r="D904" s="4" t="s">
        <v>1275</v>
      </c>
      <c r="E904" s="4" t="s">
        <v>1276</v>
      </c>
      <c r="F904" s="4" t="s">
        <v>227</v>
      </c>
      <c r="G904" s="4" t="s">
        <v>53</v>
      </c>
      <c r="H904" s="4" t="s">
        <v>53</v>
      </c>
      <c r="I904" s="4" t="s">
        <v>311</v>
      </c>
      <c r="J904" s="4" t="s">
        <v>1225</v>
      </c>
      <c r="K904" s="4" t="s">
        <v>78</v>
      </c>
      <c r="L904" s="4" t="s">
        <v>1212</v>
      </c>
      <c r="M904" s="86">
        <v>0.85</v>
      </c>
      <c r="N904" s="4" t="s">
        <v>1277</v>
      </c>
      <c r="O904" s="91">
        <v>0</v>
      </c>
      <c r="P904" s="87">
        <v>4.3380000000000002E-2</v>
      </c>
      <c r="R904" s="86">
        <v>4521275</v>
      </c>
      <c r="S904" s="88">
        <v>1</v>
      </c>
      <c r="T904" s="89">
        <v>96.48</v>
      </c>
      <c r="U904" s="86">
        <v>4362.1260000000002</v>
      </c>
      <c r="W904" s="4" t="s">
        <v>17</v>
      </c>
      <c r="X904" s="87">
        <v>3.77E-4</v>
      </c>
      <c r="Y904" s="87">
        <v>3.2870928588040201E-2</v>
      </c>
      <c r="Z904" s="87">
        <v>1.5833243077926398E-2</v>
      </c>
    </row>
    <row r="905" spans="1:26" x14ac:dyDescent="0.2">
      <c r="A905" s="7">
        <v>11389</v>
      </c>
      <c r="B905" s="4">
        <v>11392</v>
      </c>
      <c r="C905" s="4" t="s">
        <v>1244</v>
      </c>
      <c r="D905" s="4" t="s">
        <v>1278</v>
      </c>
      <c r="E905" s="4" t="s">
        <v>1279</v>
      </c>
      <c r="F905" s="4" t="s">
        <v>227</v>
      </c>
      <c r="G905" s="4" t="s">
        <v>53</v>
      </c>
      <c r="H905" s="4" t="s">
        <v>53</v>
      </c>
      <c r="I905" s="4" t="s">
        <v>311</v>
      </c>
      <c r="J905" s="4" t="s">
        <v>1225</v>
      </c>
      <c r="K905" s="4" t="s">
        <v>78</v>
      </c>
      <c r="L905" s="4" t="s">
        <v>1212</v>
      </c>
      <c r="M905" s="86">
        <v>0.92</v>
      </c>
      <c r="N905" s="4" t="s">
        <v>1280</v>
      </c>
      <c r="O905" s="91">
        <v>0</v>
      </c>
      <c r="P905" s="87">
        <v>4.2979999999999997E-2</v>
      </c>
      <c r="R905" s="86">
        <v>4142063</v>
      </c>
      <c r="S905" s="88">
        <v>1</v>
      </c>
      <c r="T905" s="89">
        <v>96.2</v>
      </c>
      <c r="U905" s="86">
        <v>3984.665</v>
      </c>
      <c r="W905" s="4" t="s">
        <v>17</v>
      </c>
      <c r="X905" s="87">
        <v>3.4499999999999998E-4</v>
      </c>
      <c r="Y905" s="87">
        <v>3.00265563415478E-2</v>
      </c>
      <c r="Z905" s="87">
        <v>1.4463168087127099E-2</v>
      </c>
    </row>
    <row r="906" spans="1:26" x14ac:dyDescent="0.2">
      <c r="A906" s="7">
        <v>11389</v>
      </c>
      <c r="B906" s="4">
        <v>11392</v>
      </c>
      <c r="C906" s="4" t="s">
        <v>1227</v>
      </c>
      <c r="D906" s="4" t="s">
        <v>1228</v>
      </c>
      <c r="E906" s="4" t="s">
        <v>1229</v>
      </c>
      <c r="F906" s="4" t="s">
        <v>221</v>
      </c>
      <c r="G906" s="4" t="s">
        <v>53</v>
      </c>
      <c r="H906" s="4" t="s">
        <v>53</v>
      </c>
      <c r="I906" s="4" t="s">
        <v>311</v>
      </c>
      <c r="J906" s="4" t="s">
        <v>1225</v>
      </c>
      <c r="K906" s="4" t="s">
        <v>78</v>
      </c>
      <c r="L906" s="4" t="s">
        <v>1212</v>
      </c>
      <c r="M906" s="86">
        <v>1.0720000000000001</v>
      </c>
      <c r="N906" s="4" t="s">
        <v>1230</v>
      </c>
      <c r="O906" s="91">
        <v>7.4999999999999997E-3</v>
      </c>
      <c r="P906" s="87">
        <v>1.303E-2</v>
      </c>
      <c r="R906" s="86">
        <v>1000000</v>
      </c>
      <c r="S906" s="88">
        <v>1</v>
      </c>
      <c r="T906" s="89">
        <v>116.02</v>
      </c>
      <c r="U906" s="86">
        <v>1160.2</v>
      </c>
      <c r="W906" s="4" t="s">
        <v>17</v>
      </c>
      <c r="X906" s="87">
        <v>4.6E-5</v>
      </c>
      <c r="Y906" s="87">
        <v>8.7427209344062406E-3</v>
      </c>
      <c r="Z906" s="87">
        <v>4.2111869564675003E-3</v>
      </c>
    </row>
    <row r="907" spans="1:26" x14ac:dyDescent="0.2">
      <c r="A907" s="7">
        <v>11389</v>
      </c>
      <c r="B907" s="4">
        <v>11392</v>
      </c>
      <c r="C907" s="4" t="s">
        <v>1281</v>
      </c>
      <c r="D907" s="4" t="s">
        <v>1282</v>
      </c>
      <c r="E907" s="4" t="s">
        <v>1283</v>
      </c>
      <c r="F907" s="4" t="s">
        <v>225</v>
      </c>
      <c r="G907" s="4" t="s">
        <v>61</v>
      </c>
      <c r="H907" s="4" t="s">
        <v>314</v>
      </c>
      <c r="I907" s="4" t="s">
        <v>1143</v>
      </c>
      <c r="J907" s="4" t="s">
        <v>1284</v>
      </c>
      <c r="K907" s="4" t="s">
        <v>101</v>
      </c>
      <c r="L907" s="4" t="s">
        <v>1206</v>
      </c>
      <c r="M907" s="86">
        <v>0.497</v>
      </c>
      <c r="N907" s="4" t="s">
        <v>1285</v>
      </c>
      <c r="O907" s="91">
        <v>1.25E-3</v>
      </c>
      <c r="P907" s="87">
        <v>3.9370000000000002E-2</v>
      </c>
      <c r="R907" s="86">
        <v>232000</v>
      </c>
      <c r="S907" s="88">
        <v>3.71</v>
      </c>
      <c r="T907" s="89">
        <v>119.768</v>
      </c>
      <c r="U907" s="86">
        <v>1030.865</v>
      </c>
      <c r="W907" s="4" t="s">
        <v>17</v>
      </c>
      <c r="X907" s="87">
        <v>6.9999999999999999E-6</v>
      </c>
      <c r="Y907" s="87">
        <v>7.7681147128493703E-3</v>
      </c>
      <c r="Z907" s="87">
        <v>3.7417393967540901E-3</v>
      </c>
    </row>
    <row r="908" spans="1:26" x14ac:dyDescent="0.2">
      <c r="A908" s="7">
        <v>11389</v>
      </c>
      <c r="B908" s="4">
        <v>11392</v>
      </c>
      <c r="C908" s="4" t="s">
        <v>1286</v>
      </c>
      <c r="D908" s="4" t="s">
        <v>1290</v>
      </c>
      <c r="E908" s="4" t="s">
        <v>1291</v>
      </c>
      <c r="F908" s="4" t="s">
        <v>225</v>
      </c>
      <c r="G908" s="4" t="s">
        <v>61</v>
      </c>
      <c r="H908" s="4" t="s">
        <v>314</v>
      </c>
      <c r="I908" s="4" t="s">
        <v>1143</v>
      </c>
      <c r="J908" s="4" t="s">
        <v>1284</v>
      </c>
      <c r="K908" s="4" t="s">
        <v>101</v>
      </c>
      <c r="L908" s="4" t="s">
        <v>1206</v>
      </c>
      <c r="M908" s="86">
        <v>0.126</v>
      </c>
      <c r="N908" s="4" t="s">
        <v>1292</v>
      </c>
      <c r="O908" s="91">
        <v>6.2500000000000003E-3</v>
      </c>
      <c r="P908" s="87">
        <v>5.3190000000000001E-2</v>
      </c>
      <c r="R908" s="86">
        <v>225000</v>
      </c>
      <c r="S908" s="88">
        <v>3.71</v>
      </c>
      <c r="T908" s="89">
        <v>100.116</v>
      </c>
      <c r="U908" s="86">
        <v>835.71799999999996</v>
      </c>
      <c r="W908" s="4" t="s">
        <v>17</v>
      </c>
      <c r="X908" s="87">
        <v>3.9999999999999998E-6</v>
      </c>
      <c r="Y908" s="87">
        <v>6.2975787685271402E-3</v>
      </c>
      <c r="Z908" s="87">
        <v>3.0334127974941702E-3</v>
      </c>
    </row>
    <row r="909" spans="1:26" x14ac:dyDescent="0.2">
      <c r="A909" s="7">
        <v>11389</v>
      </c>
      <c r="B909" s="4">
        <v>11392</v>
      </c>
      <c r="C909" s="4" t="s">
        <v>1286</v>
      </c>
      <c r="D909" s="4" t="s">
        <v>1293</v>
      </c>
      <c r="E909" s="4" t="s">
        <v>1294</v>
      </c>
      <c r="F909" s="4" t="s">
        <v>225</v>
      </c>
      <c r="G909" s="4" t="s">
        <v>61</v>
      </c>
      <c r="H909" s="4" t="s">
        <v>314</v>
      </c>
      <c r="I909" s="4" t="s">
        <v>1143</v>
      </c>
      <c r="J909" s="4" t="s">
        <v>1284</v>
      </c>
      <c r="K909" s="4" t="s">
        <v>101</v>
      </c>
      <c r="L909" s="4" t="s">
        <v>1206</v>
      </c>
      <c r="M909" s="86">
        <v>8.2000000000000003E-2</v>
      </c>
      <c r="N909" s="4" t="s">
        <v>1295</v>
      </c>
      <c r="O909" s="91">
        <v>7.4999999999999997E-3</v>
      </c>
      <c r="P909" s="87">
        <v>5.0979999999999998E-2</v>
      </c>
      <c r="R909" s="86">
        <v>50000</v>
      </c>
      <c r="S909" s="88">
        <v>3.71</v>
      </c>
      <c r="T909" s="89">
        <v>99.801000000000002</v>
      </c>
      <c r="U909" s="86">
        <v>185.13200000000001</v>
      </c>
      <c r="W909" s="4" t="s">
        <v>17</v>
      </c>
      <c r="X909" s="87">
        <v>9.9999999999999995E-7</v>
      </c>
      <c r="Y909" s="87">
        <v>1.3950643635905001E-3</v>
      </c>
      <c r="Z909" s="87">
        <v>6.7197350749980496E-4</v>
      </c>
    </row>
    <row r="910" spans="1:26" x14ac:dyDescent="0.2">
      <c r="A910" s="7">
        <v>11389</v>
      </c>
      <c r="B910" s="4">
        <v>11392</v>
      </c>
      <c r="C910" s="4" t="s">
        <v>1281</v>
      </c>
      <c r="D910" s="4" t="s">
        <v>1296</v>
      </c>
      <c r="E910" s="4" t="s">
        <v>1297</v>
      </c>
      <c r="F910" s="4" t="s">
        <v>225</v>
      </c>
      <c r="G910" s="4" t="s">
        <v>61</v>
      </c>
      <c r="H910" s="4" t="s">
        <v>314</v>
      </c>
      <c r="I910" s="4" t="s">
        <v>1143</v>
      </c>
      <c r="J910" s="4" t="s">
        <v>1284</v>
      </c>
      <c r="K910" s="4" t="s">
        <v>101</v>
      </c>
      <c r="L910" s="4" t="s">
        <v>1206</v>
      </c>
      <c r="M910" s="86">
        <v>0.247</v>
      </c>
      <c r="N910" s="4" t="s">
        <v>1298</v>
      </c>
      <c r="O910" s="91">
        <v>1.125E-2</v>
      </c>
      <c r="P910" s="87">
        <v>4.9250000000000002E-2</v>
      </c>
      <c r="R910" s="86">
        <v>103000</v>
      </c>
      <c r="S910" s="88">
        <v>3.71</v>
      </c>
      <c r="T910" s="89">
        <v>102.092</v>
      </c>
      <c r="U910" s="86">
        <v>390.12299999999999</v>
      </c>
      <c r="W910" s="4" t="s">
        <v>17</v>
      </c>
      <c r="X910" s="87">
        <v>1.9999999999999999E-6</v>
      </c>
      <c r="Y910" s="87">
        <v>2.9397796052052002E-3</v>
      </c>
      <c r="Z910" s="87">
        <v>1.4160307324472599E-3</v>
      </c>
    </row>
    <row r="911" spans="1:26" x14ac:dyDescent="0.2">
      <c r="A911" s="7">
        <v>11389</v>
      </c>
      <c r="B911" s="4">
        <v>11392</v>
      </c>
      <c r="C911" s="4" t="s">
        <v>1286</v>
      </c>
      <c r="D911" s="4" t="s">
        <v>1299</v>
      </c>
      <c r="E911" s="4" t="s">
        <v>1300</v>
      </c>
      <c r="F911" s="4" t="s">
        <v>225</v>
      </c>
      <c r="G911" s="4" t="s">
        <v>61</v>
      </c>
      <c r="H911" s="4" t="s">
        <v>314</v>
      </c>
      <c r="I911" s="4" t="s">
        <v>1143</v>
      </c>
      <c r="J911" s="4" t="s">
        <v>1284</v>
      </c>
      <c r="K911" s="4" t="s">
        <v>101</v>
      </c>
      <c r="L911" s="4" t="s">
        <v>1206</v>
      </c>
      <c r="M911" s="86">
        <v>0.123</v>
      </c>
      <c r="N911" s="4" t="s">
        <v>1301</v>
      </c>
      <c r="O911" s="91">
        <v>4.4999999999999998E-2</v>
      </c>
      <c r="P911" s="87">
        <v>4.9730000000000003E-2</v>
      </c>
      <c r="R911" s="86">
        <v>138000</v>
      </c>
      <c r="S911" s="88">
        <v>3.71</v>
      </c>
      <c r="T911" s="89">
        <v>101.45699999999999</v>
      </c>
      <c r="U911" s="86">
        <v>519.44100000000003</v>
      </c>
      <c r="W911" s="4" t="s">
        <v>17</v>
      </c>
      <c r="X911" s="87">
        <v>3.0000000000000001E-6</v>
      </c>
      <c r="Y911" s="87">
        <v>3.9142595827445902E-3</v>
      </c>
      <c r="Z911" s="87">
        <v>1.8854174830414401E-3</v>
      </c>
    </row>
    <row r="912" spans="1:26" x14ac:dyDescent="0.2">
      <c r="A912" s="7">
        <v>11389</v>
      </c>
      <c r="B912" s="4">
        <v>11392</v>
      </c>
      <c r="C912" s="4" t="s">
        <v>1286</v>
      </c>
      <c r="D912" s="4" t="s">
        <v>1302</v>
      </c>
      <c r="E912" s="4" t="s">
        <v>1303</v>
      </c>
      <c r="F912" s="4" t="s">
        <v>225</v>
      </c>
      <c r="G912" s="4" t="s">
        <v>61</v>
      </c>
      <c r="H912" s="4" t="s">
        <v>314</v>
      </c>
      <c r="I912" s="4" t="s">
        <v>1143</v>
      </c>
      <c r="J912" s="4" t="s">
        <v>1284</v>
      </c>
      <c r="K912" s="4" t="s">
        <v>101</v>
      </c>
      <c r="L912" s="4" t="s">
        <v>1206</v>
      </c>
      <c r="M912" s="86">
        <v>0.33200000000000002</v>
      </c>
      <c r="N912" s="4" t="s">
        <v>1304</v>
      </c>
      <c r="O912" s="91">
        <v>0.02</v>
      </c>
      <c r="P912" s="87">
        <v>4.9059999999999999E-2</v>
      </c>
      <c r="R912" s="86">
        <v>47000</v>
      </c>
      <c r="S912" s="88">
        <v>3.71</v>
      </c>
      <c r="T912" s="89">
        <v>99.307000000000002</v>
      </c>
      <c r="U912" s="86">
        <v>173.16200000000001</v>
      </c>
      <c r="W912" s="4" t="s">
        <v>17</v>
      </c>
      <c r="X912" s="87">
        <v>9.9999999999999995E-7</v>
      </c>
      <c r="Y912" s="87">
        <v>1.3048679038484101E-3</v>
      </c>
      <c r="Z912" s="87">
        <v>6.2852774757732799E-4</v>
      </c>
    </row>
    <row r="913" spans="1:26" x14ac:dyDescent="0.2">
      <c r="A913" s="7">
        <v>11389</v>
      </c>
      <c r="B913" s="4">
        <v>11392</v>
      </c>
      <c r="C913" s="4" t="s">
        <v>1383</v>
      </c>
      <c r="D913" s="4" t="s">
        <v>1384</v>
      </c>
      <c r="E913" s="4" t="s">
        <v>1385</v>
      </c>
      <c r="F913" s="4" t="s">
        <v>225</v>
      </c>
      <c r="G913" s="4" t="s">
        <v>61</v>
      </c>
      <c r="H913" s="4" t="s">
        <v>314</v>
      </c>
      <c r="I913" s="4" t="s">
        <v>1143</v>
      </c>
      <c r="J913" s="4" t="s">
        <v>1284</v>
      </c>
      <c r="K913" s="4" t="s">
        <v>101</v>
      </c>
      <c r="L913" s="4" t="s">
        <v>1206</v>
      </c>
      <c r="M913" s="86">
        <v>12.683999999999999</v>
      </c>
      <c r="N913" s="4" t="s">
        <v>1386</v>
      </c>
      <c r="O913" s="91">
        <v>0.04</v>
      </c>
      <c r="P913" s="87">
        <v>4.197E-2</v>
      </c>
      <c r="R913" s="86">
        <v>564000</v>
      </c>
      <c r="S913" s="88">
        <v>3.71</v>
      </c>
      <c r="T913" s="89">
        <v>99.974999999999994</v>
      </c>
      <c r="U913" s="86">
        <v>2091.9229999999998</v>
      </c>
      <c r="W913" s="4" t="s">
        <v>17</v>
      </c>
      <c r="X913" s="87">
        <v>1.2E-5</v>
      </c>
      <c r="Y913" s="87">
        <v>1.5763748033182201E-2</v>
      </c>
      <c r="Z913" s="87">
        <v>7.5930697777539698E-3</v>
      </c>
    </row>
    <row r="914" spans="1:26" x14ac:dyDescent="0.2">
      <c r="A914" s="7">
        <v>11389</v>
      </c>
      <c r="B914" s="4">
        <v>11392</v>
      </c>
      <c r="C914" s="4" t="s">
        <v>1281</v>
      </c>
      <c r="D914" s="4" t="s">
        <v>1387</v>
      </c>
      <c r="E914" s="4" t="s">
        <v>1388</v>
      </c>
      <c r="F914" s="4" t="s">
        <v>225</v>
      </c>
      <c r="G914" s="4" t="s">
        <v>61</v>
      </c>
      <c r="H914" s="4" t="s">
        <v>314</v>
      </c>
      <c r="I914" s="4" t="s">
        <v>1143</v>
      </c>
      <c r="J914" s="4" t="s">
        <v>1284</v>
      </c>
      <c r="K914" s="4" t="s">
        <v>101</v>
      </c>
      <c r="L914" s="4" t="s">
        <v>1206</v>
      </c>
      <c r="M914" s="86">
        <v>13.006</v>
      </c>
      <c r="N914" s="4" t="s">
        <v>1389</v>
      </c>
      <c r="O914" s="91">
        <v>3.875E-2</v>
      </c>
      <c r="P914" s="87">
        <v>4.2130000000000001E-2</v>
      </c>
      <c r="R914" s="86">
        <v>81000</v>
      </c>
      <c r="S914" s="88">
        <v>3.71</v>
      </c>
      <c r="T914" s="89">
        <v>97.045000000000002</v>
      </c>
      <c r="U914" s="86">
        <v>291.63</v>
      </c>
      <c r="W914" s="4" t="s">
        <v>17</v>
      </c>
      <c r="X914" s="87">
        <v>1.9999999999999999E-6</v>
      </c>
      <c r="Y914" s="87">
        <v>2.1975888829205599E-3</v>
      </c>
      <c r="Z914" s="87">
        <v>1.0585328879723101E-3</v>
      </c>
    </row>
    <row r="915" spans="1:26" x14ac:dyDescent="0.2">
      <c r="A915" s="7">
        <v>11389</v>
      </c>
      <c r="B915" s="4">
        <v>11392</v>
      </c>
      <c r="C915" s="4" t="s">
        <v>1378</v>
      </c>
      <c r="D915" s="4" t="s">
        <v>1390</v>
      </c>
      <c r="E915" s="4" t="s">
        <v>1391</v>
      </c>
      <c r="F915" s="4" t="s">
        <v>225</v>
      </c>
      <c r="G915" s="4" t="s">
        <v>61</v>
      </c>
      <c r="H915" s="4" t="s">
        <v>53</v>
      </c>
      <c r="I915" s="4" t="s">
        <v>102</v>
      </c>
      <c r="J915" s="4" t="s">
        <v>1381</v>
      </c>
      <c r="K915" s="4" t="s">
        <v>84</v>
      </c>
      <c r="L915" s="4" t="s">
        <v>1207</v>
      </c>
      <c r="M915" s="86">
        <v>2.94</v>
      </c>
      <c r="N915" s="4" t="s">
        <v>1392</v>
      </c>
      <c r="O915" s="91">
        <v>1.4999999999999999E-2</v>
      </c>
      <c r="P915" s="87">
        <v>4.0399999999999998E-2</v>
      </c>
      <c r="R915" s="86">
        <v>442000</v>
      </c>
      <c r="S915" s="88">
        <v>4.1524000000000001</v>
      </c>
      <c r="T915" s="89">
        <v>95.727000000000004</v>
      </c>
      <c r="U915" s="86">
        <v>1756.943</v>
      </c>
      <c r="W915" s="4" t="s">
        <v>17</v>
      </c>
      <c r="X915" s="87">
        <v>1.56E-4</v>
      </c>
      <c r="Y915" s="87">
        <v>1.32394933552444E-2</v>
      </c>
      <c r="Z915" s="87">
        <v>6.3771887660771997E-3</v>
      </c>
    </row>
    <row r="916" spans="1:26" x14ac:dyDescent="0.2">
      <c r="A916" s="7">
        <v>11389</v>
      </c>
      <c r="B916" s="4">
        <v>11392</v>
      </c>
      <c r="C916" s="4" t="s">
        <v>1383</v>
      </c>
      <c r="D916" s="4" t="s">
        <v>1393</v>
      </c>
      <c r="E916" s="4" t="s">
        <v>1394</v>
      </c>
      <c r="F916" s="4" t="s">
        <v>225</v>
      </c>
      <c r="G916" s="4" t="s">
        <v>61</v>
      </c>
      <c r="H916" s="4" t="s">
        <v>314</v>
      </c>
      <c r="I916" s="4" t="s">
        <v>1143</v>
      </c>
      <c r="J916" s="4" t="s">
        <v>1284</v>
      </c>
      <c r="K916" s="4" t="s">
        <v>101</v>
      </c>
      <c r="L916" s="4" t="s">
        <v>1206</v>
      </c>
      <c r="M916" s="86">
        <v>12.983000000000001</v>
      </c>
      <c r="N916" s="4" t="s">
        <v>1395</v>
      </c>
      <c r="O916" s="91">
        <v>3.875E-2</v>
      </c>
      <c r="P916" s="87">
        <v>4.2299999999999997E-2</v>
      </c>
      <c r="R916" s="86">
        <v>244000</v>
      </c>
      <c r="S916" s="88">
        <v>3.71</v>
      </c>
      <c r="T916" s="89">
        <v>97.804000000000002</v>
      </c>
      <c r="U916" s="86">
        <v>885.35699999999997</v>
      </c>
      <c r="W916" s="4" t="s">
        <v>17</v>
      </c>
      <c r="X916" s="87">
        <v>1.4E-5</v>
      </c>
      <c r="Y916" s="87">
        <v>6.6716307024486899E-3</v>
      </c>
      <c r="Z916" s="87">
        <v>3.2135858393869802E-3</v>
      </c>
    </row>
    <row r="917" spans="1:26" x14ac:dyDescent="0.2">
      <c r="A917" s="7">
        <v>11389</v>
      </c>
      <c r="B917" s="4">
        <v>11392</v>
      </c>
      <c r="C917" s="4" t="s">
        <v>1305</v>
      </c>
      <c r="D917" s="4" t="s">
        <v>1306</v>
      </c>
      <c r="E917" s="4" t="s">
        <v>1307</v>
      </c>
      <c r="F917" s="4" t="s">
        <v>225</v>
      </c>
      <c r="G917" s="4" t="s">
        <v>61</v>
      </c>
      <c r="H917" s="4" t="s">
        <v>314</v>
      </c>
      <c r="I917" s="4" t="s">
        <v>1143</v>
      </c>
      <c r="J917" s="4" t="s">
        <v>1284</v>
      </c>
      <c r="K917" s="4" t="s">
        <v>101</v>
      </c>
      <c r="L917" s="4" t="s">
        <v>1206</v>
      </c>
      <c r="M917" s="86">
        <v>0.86099999999999999</v>
      </c>
      <c r="N917" s="4" t="s">
        <v>1226</v>
      </c>
      <c r="O917" s="91">
        <v>0.05</v>
      </c>
      <c r="P917" s="87">
        <v>4.3900000000000002E-2</v>
      </c>
      <c r="R917" s="86">
        <v>410000</v>
      </c>
      <c r="S917" s="88">
        <v>3.71</v>
      </c>
      <c r="T917" s="89">
        <v>101.256</v>
      </c>
      <c r="U917" s="86">
        <v>1540.203</v>
      </c>
      <c r="W917" s="4" t="s">
        <v>17</v>
      </c>
      <c r="X917" s="87">
        <v>7.9999999999999996E-6</v>
      </c>
      <c r="Y917" s="87">
        <v>1.16062410246205E-2</v>
      </c>
      <c r="Z917" s="87">
        <v>5.5904850655992397E-3</v>
      </c>
    </row>
    <row r="918" spans="1:26" x14ac:dyDescent="0.2">
      <c r="A918" s="7">
        <v>11389</v>
      </c>
      <c r="B918" s="4">
        <v>11392</v>
      </c>
      <c r="C918" s="4" t="s">
        <v>1396</v>
      </c>
      <c r="D918" s="4" t="s">
        <v>1397</v>
      </c>
      <c r="E918" s="4" t="s">
        <v>1398</v>
      </c>
      <c r="F918" s="4" t="s">
        <v>225</v>
      </c>
      <c r="G918" s="4" t="s">
        <v>61</v>
      </c>
      <c r="H918" s="4" t="s">
        <v>53</v>
      </c>
      <c r="I918" s="4" t="s">
        <v>102</v>
      </c>
      <c r="J918" s="4" t="s">
        <v>1381</v>
      </c>
      <c r="K918" s="4" t="s">
        <v>84</v>
      </c>
      <c r="L918" s="4" t="s">
        <v>1207</v>
      </c>
      <c r="M918" s="86">
        <v>2.62</v>
      </c>
      <c r="N918" s="4" t="s">
        <v>1399</v>
      </c>
      <c r="O918" s="91">
        <v>0.05</v>
      </c>
      <c r="P918" s="87">
        <v>4.1619999999999997E-2</v>
      </c>
      <c r="R918" s="86">
        <v>30000</v>
      </c>
      <c r="S918" s="88">
        <v>4.1524000000000001</v>
      </c>
      <c r="T918" s="89">
        <v>106.89700000000001</v>
      </c>
      <c r="U918" s="86">
        <v>133.16399999999999</v>
      </c>
      <c r="W918" s="4" t="s">
        <v>17</v>
      </c>
      <c r="X918" s="87">
        <v>1.2999999999999999E-5</v>
      </c>
      <c r="Y918" s="87">
        <v>1.0034587828798901E-3</v>
      </c>
      <c r="Z918" s="87">
        <v>4.8334523880162402E-4</v>
      </c>
    </row>
    <row r="919" spans="1:26" x14ac:dyDescent="0.2">
      <c r="A919" s="7">
        <v>11389</v>
      </c>
      <c r="B919" s="4">
        <v>11392</v>
      </c>
      <c r="C919" s="4" t="s">
        <v>1281</v>
      </c>
      <c r="D919" s="4" t="s">
        <v>1400</v>
      </c>
      <c r="E919" s="4" t="s">
        <v>1401</v>
      </c>
      <c r="F919" s="4" t="s">
        <v>225</v>
      </c>
      <c r="G919" s="4" t="s">
        <v>61</v>
      </c>
      <c r="H919" s="4" t="s">
        <v>314</v>
      </c>
      <c r="I919" s="4" t="s">
        <v>1143</v>
      </c>
      <c r="J919" s="4" t="s">
        <v>1284</v>
      </c>
      <c r="K919" s="4" t="s">
        <v>101</v>
      </c>
      <c r="L919" s="4" t="s">
        <v>1206</v>
      </c>
      <c r="M919" s="86">
        <v>17.164000000000001</v>
      </c>
      <c r="N919" s="4" t="s">
        <v>1389</v>
      </c>
      <c r="O919" s="91">
        <v>6.2500000000000003E-3</v>
      </c>
      <c r="P919" s="87">
        <v>1.9779999999999999E-2</v>
      </c>
      <c r="R919" s="86">
        <v>551000</v>
      </c>
      <c r="S919" s="88">
        <v>3.71</v>
      </c>
      <c r="T919" s="89">
        <v>110.114</v>
      </c>
      <c r="U919" s="86">
        <v>2250.9659999999999</v>
      </c>
      <c r="W919" s="4" t="s">
        <v>17</v>
      </c>
      <c r="X919" s="87">
        <v>2.4000000000000001E-5</v>
      </c>
      <c r="Y919" s="87">
        <v>1.6962222417510602E-2</v>
      </c>
      <c r="Z919" s="87">
        <v>8.17034997837E-3</v>
      </c>
    </row>
    <row r="920" spans="1:26" x14ac:dyDescent="0.2">
      <c r="A920" s="7">
        <v>11389</v>
      </c>
      <c r="B920" s="4">
        <v>11392</v>
      </c>
      <c r="C920" s="4" t="s">
        <v>1305</v>
      </c>
      <c r="D920" s="4" t="s">
        <v>1308</v>
      </c>
      <c r="E920" s="4" t="s">
        <v>1309</v>
      </c>
      <c r="F920" s="4" t="s">
        <v>225</v>
      </c>
      <c r="G920" s="4" t="s">
        <v>61</v>
      </c>
      <c r="H920" s="4" t="s">
        <v>314</v>
      </c>
      <c r="I920" s="4" t="s">
        <v>1143</v>
      </c>
      <c r="J920" s="4" t="s">
        <v>1284</v>
      </c>
      <c r="K920" s="4" t="s">
        <v>101</v>
      </c>
      <c r="L920" s="4" t="s">
        <v>1206</v>
      </c>
      <c r="M920" s="86">
        <v>0.123</v>
      </c>
      <c r="N920" s="4" t="s">
        <v>1301</v>
      </c>
      <c r="O920" s="91">
        <v>1.4999999999999999E-2</v>
      </c>
      <c r="P920" s="87">
        <v>4.9360000000000001E-2</v>
      </c>
      <c r="R920" s="86">
        <v>88000</v>
      </c>
      <c r="S920" s="88">
        <v>3.71</v>
      </c>
      <c r="T920" s="89">
        <v>99.956999999999994</v>
      </c>
      <c r="U920" s="86">
        <v>326.33999999999997</v>
      </c>
      <c r="W920" s="4" t="s">
        <v>17</v>
      </c>
      <c r="X920" s="87">
        <v>1.9999999999999999E-6</v>
      </c>
      <c r="Y920" s="87">
        <v>2.45914413538208E-3</v>
      </c>
      <c r="Z920" s="87">
        <v>1.1845186166516801E-3</v>
      </c>
    </row>
    <row r="921" spans="1:26" x14ac:dyDescent="0.2">
      <c r="A921" s="7">
        <v>11389</v>
      </c>
      <c r="B921" s="4">
        <v>11392</v>
      </c>
      <c r="C921" s="4" t="s">
        <v>1396</v>
      </c>
      <c r="D921" s="4" t="s">
        <v>1402</v>
      </c>
      <c r="E921" s="4" t="s">
        <v>1403</v>
      </c>
      <c r="F921" s="4" t="s">
        <v>225</v>
      </c>
      <c r="G921" s="4" t="s">
        <v>61</v>
      </c>
      <c r="H921" s="4" t="s">
        <v>53</v>
      </c>
      <c r="I921" s="4" t="s">
        <v>102</v>
      </c>
      <c r="J921" s="4" t="s">
        <v>1404</v>
      </c>
      <c r="K921" s="4" t="s">
        <v>84</v>
      </c>
      <c r="L921" s="4" t="s">
        <v>1206</v>
      </c>
      <c r="M921" s="86">
        <v>7.49</v>
      </c>
      <c r="N921" s="4" t="s">
        <v>1405</v>
      </c>
      <c r="O921" s="91">
        <v>5.5E-2</v>
      </c>
      <c r="P921" s="87">
        <v>5.8720000000000001E-2</v>
      </c>
      <c r="R921" s="86">
        <v>260000</v>
      </c>
      <c r="S921" s="88">
        <v>3.71</v>
      </c>
      <c r="T921" s="89">
        <v>100.524</v>
      </c>
      <c r="U921" s="86">
        <v>969.65499999999997</v>
      </c>
      <c r="W921" s="4" t="s">
        <v>17</v>
      </c>
      <c r="X921" s="87">
        <v>8.7000000000000001E-5</v>
      </c>
      <c r="Y921" s="87">
        <v>7.3068597925031002E-3</v>
      </c>
      <c r="Z921" s="87">
        <v>3.5195624888163801E-3</v>
      </c>
    </row>
    <row r="922" spans="1:26" x14ac:dyDescent="0.2">
      <c r="A922" s="7">
        <v>11389</v>
      </c>
      <c r="B922" s="4">
        <v>11392</v>
      </c>
      <c r="C922" s="4" t="s">
        <v>1396</v>
      </c>
      <c r="D922" s="4" t="s">
        <v>1406</v>
      </c>
      <c r="E922" s="4" t="s">
        <v>1407</v>
      </c>
      <c r="F922" s="4" t="s">
        <v>225</v>
      </c>
      <c r="G922" s="4" t="s">
        <v>61</v>
      </c>
      <c r="H922" s="4" t="s">
        <v>53</v>
      </c>
      <c r="I922" s="4" t="s">
        <v>102</v>
      </c>
      <c r="J922" s="4" t="s">
        <v>1381</v>
      </c>
      <c r="K922" s="4" t="s">
        <v>84</v>
      </c>
      <c r="L922" s="4" t="s">
        <v>1206</v>
      </c>
      <c r="M922" s="86">
        <v>4.4000000000000004</v>
      </c>
      <c r="N922" s="4" t="s">
        <v>1408</v>
      </c>
      <c r="O922" s="91">
        <v>5.3749999999999999E-2</v>
      </c>
      <c r="P922" s="87">
        <v>5.3800000000000001E-2</v>
      </c>
      <c r="R922" s="86">
        <v>91000</v>
      </c>
      <c r="S922" s="88">
        <v>3.71</v>
      </c>
      <c r="T922" s="89">
        <v>102.086</v>
      </c>
      <c r="U922" s="86">
        <v>344.65199999999999</v>
      </c>
      <c r="W922" s="4" t="s">
        <v>17</v>
      </c>
      <c r="X922" s="87">
        <v>4.6E-5</v>
      </c>
      <c r="Y922" s="87">
        <v>2.5971329406100402E-3</v>
      </c>
      <c r="Z922" s="87">
        <v>1.2509849560298099E-3</v>
      </c>
    </row>
    <row r="923" spans="1:26" x14ac:dyDescent="0.2">
      <c r="A923" s="7">
        <v>11389</v>
      </c>
      <c r="B923" s="4">
        <v>11392</v>
      </c>
      <c r="C923" s="4" t="s">
        <v>1396</v>
      </c>
      <c r="D923" s="4" t="s">
        <v>1409</v>
      </c>
      <c r="E923" s="4" t="s">
        <v>1410</v>
      </c>
      <c r="F923" s="4" t="s">
        <v>225</v>
      </c>
      <c r="G923" s="4" t="s">
        <v>61</v>
      </c>
      <c r="H923" s="4" t="s">
        <v>53</v>
      </c>
      <c r="I923" s="4" t="s">
        <v>102</v>
      </c>
      <c r="J923" s="4" t="s">
        <v>1381</v>
      </c>
      <c r="K923" s="4" t="s">
        <v>84</v>
      </c>
      <c r="L923" s="4" t="s">
        <v>1206</v>
      </c>
      <c r="M923" s="86">
        <v>14.28</v>
      </c>
      <c r="N923" s="4" t="s">
        <v>1411</v>
      </c>
      <c r="O923" s="91">
        <v>5.7500000000000002E-2</v>
      </c>
      <c r="P923" s="87">
        <v>6.1199999999999997E-2</v>
      </c>
      <c r="R923" s="86">
        <v>110000</v>
      </c>
      <c r="S923" s="88">
        <v>3.71</v>
      </c>
      <c r="T923" s="89">
        <v>95.638999999999996</v>
      </c>
      <c r="U923" s="86">
        <v>390.303</v>
      </c>
      <c r="W923" s="4" t="s">
        <v>17</v>
      </c>
      <c r="X923" s="87">
        <v>3.6999999999999998E-5</v>
      </c>
      <c r="Y923" s="87">
        <v>2.9411378226735199E-3</v>
      </c>
      <c r="Z923" s="87">
        <v>1.41668495757117E-3</v>
      </c>
    </row>
    <row r="924" spans="1:26" x14ac:dyDescent="0.2">
      <c r="A924" s="7">
        <v>11389</v>
      </c>
      <c r="B924" s="4">
        <v>11392</v>
      </c>
      <c r="C924" s="4" t="s">
        <v>1286</v>
      </c>
      <c r="D924" s="4" t="s">
        <v>1310</v>
      </c>
      <c r="E924" s="4" t="s">
        <v>1311</v>
      </c>
      <c r="F924" s="4" t="s">
        <v>225</v>
      </c>
      <c r="G924" s="4" t="s">
        <v>61</v>
      </c>
      <c r="H924" s="4" t="s">
        <v>314</v>
      </c>
      <c r="I924" s="4" t="s">
        <v>1143</v>
      </c>
      <c r="J924" s="4" t="s">
        <v>1284</v>
      </c>
      <c r="K924" s="4" t="s">
        <v>101</v>
      </c>
      <c r="L924" s="4" t="s">
        <v>1206</v>
      </c>
      <c r="M924" s="86">
        <v>8.1000000000000003E-2</v>
      </c>
      <c r="N924" s="4" t="s">
        <v>1312</v>
      </c>
      <c r="O924" s="91">
        <v>0</v>
      </c>
      <c r="P924" s="87">
        <v>5.1290000000000002E-2</v>
      </c>
      <c r="R924" s="86">
        <v>10000</v>
      </c>
      <c r="S924" s="88">
        <v>3.71</v>
      </c>
      <c r="T924" s="89">
        <v>99.43</v>
      </c>
      <c r="U924" s="86">
        <v>36.889000000000003</v>
      </c>
      <c r="W924" s="4" t="s">
        <v>17</v>
      </c>
      <c r="X924" s="87">
        <v>0</v>
      </c>
      <c r="Y924" s="87">
        <v>2.7797571185162801E-4</v>
      </c>
      <c r="Z924" s="87">
        <v>1.3389512266799201E-4</v>
      </c>
    </row>
    <row r="925" spans="1:26" x14ac:dyDescent="0.2">
      <c r="A925" s="7">
        <v>11389</v>
      </c>
      <c r="B925" s="4">
        <v>11392</v>
      </c>
      <c r="C925" s="4" t="s">
        <v>1286</v>
      </c>
      <c r="D925" s="4" t="s">
        <v>1313</v>
      </c>
      <c r="E925" s="4" t="s">
        <v>1314</v>
      </c>
      <c r="F925" s="4" t="s">
        <v>225</v>
      </c>
      <c r="G925" s="4" t="s">
        <v>61</v>
      </c>
      <c r="H925" s="4" t="s">
        <v>314</v>
      </c>
      <c r="I925" s="4" t="s">
        <v>1143</v>
      </c>
      <c r="J925" s="4" t="s">
        <v>1284</v>
      </c>
      <c r="K925" s="4" t="s">
        <v>101</v>
      </c>
      <c r="L925" s="4" t="s">
        <v>1206</v>
      </c>
      <c r="M925" s="86">
        <v>0.10100000000000001</v>
      </c>
      <c r="N925" s="4" t="s">
        <v>1315</v>
      </c>
      <c r="O925" s="91">
        <v>0</v>
      </c>
      <c r="P925" s="87">
        <v>5.1240000000000001E-2</v>
      </c>
      <c r="R925" s="86">
        <v>10000</v>
      </c>
      <c r="S925" s="88">
        <v>3.71</v>
      </c>
      <c r="T925" s="89">
        <v>99.344999999999999</v>
      </c>
      <c r="U925" s="86">
        <v>36.856999999999999</v>
      </c>
      <c r="W925" s="4" t="s">
        <v>17</v>
      </c>
      <c r="X925" s="87">
        <v>0</v>
      </c>
      <c r="Y925" s="87">
        <v>2.7773807893948698E-4</v>
      </c>
      <c r="Z925" s="87">
        <v>1.33780659833418E-4</v>
      </c>
    </row>
    <row r="926" spans="1:26" x14ac:dyDescent="0.2">
      <c r="A926" s="7">
        <v>11389</v>
      </c>
      <c r="B926" s="4">
        <v>11392</v>
      </c>
      <c r="C926" s="4" t="s">
        <v>1281</v>
      </c>
      <c r="D926" s="4" t="s">
        <v>1316</v>
      </c>
      <c r="E926" s="4" t="s">
        <v>1317</v>
      </c>
      <c r="F926" s="4" t="s">
        <v>225</v>
      </c>
      <c r="G926" s="4" t="s">
        <v>61</v>
      </c>
      <c r="H926" s="4" t="s">
        <v>314</v>
      </c>
      <c r="I926" s="4" t="s">
        <v>1143</v>
      </c>
      <c r="J926" s="4" t="s">
        <v>1284</v>
      </c>
      <c r="K926" s="4" t="s">
        <v>101</v>
      </c>
      <c r="L926" s="4" t="s">
        <v>1206</v>
      </c>
      <c r="M926" s="86">
        <v>1.232</v>
      </c>
      <c r="N926" s="4" t="s">
        <v>1318</v>
      </c>
      <c r="O926" s="91">
        <v>0.02</v>
      </c>
      <c r="P926" s="87">
        <v>2.5569999999999999E-2</v>
      </c>
      <c r="R926" s="86">
        <v>50000</v>
      </c>
      <c r="S926" s="88">
        <v>3.71</v>
      </c>
      <c r="T926" s="89">
        <v>159.108</v>
      </c>
      <c r="U926" s="86">
        <v>295.14499999999998</v>
      </c>
      <c r="W926" s="4" t="s">
        <v>17</v>
      </c>
      <c r="X926" s="87">
        <v>1.9999999999999999E-6</v>
      </c>
      <c r="Y926" s="87">
        <v>2.2240707762835E-3</v>
      </c>
      <c r="Z926" s="87">
        <v>1.0712886655785401E-3</v>
      </c>
    </row>
    <row r="927" spans="1:26" x14ac:dyDescent="0.2">
      <c r="A927" s="7">
        <v>11389</v>
      </c>
      <c r="B927" s="4">
        <v>11392</v>
      </c>
      <c r="C927" s="4" t="s">
        <v>1281</v>
      </c>
      <c r="D927" s="4" t="s">
        <v>1412</v>
      </c>
      <c r="E927" s="4" t="s">
        <v>1413</v>
      </c>
      <c r="F927" s="4" t="s">
        <v>225</v>
      </c>
      <c r="G927" s="4" t="s">
        <v>61</v>
      </c>
      <c r="H927" s="4" t="s">
        <v>314</v>
      </c>
      <c r="I927" s="4" t="s">
        <v>1143</v>
      </c>
      <c r="J927" s="4" t="s">
        <v>1284</v>
      </c>
      <c r="K927" s="4" t="s">
        <v>101</v>
      </c>
      <c r="L927" s="4" t="s">
        <v>1206</v>
      </c>
      <c r="M927" s="86">
        <v>13.87</v>
      </c>
      <c r="N927" s="4" t="s">
        <v>1414</v>
      </c>
      <c r="O927" s="91">
        <v>1.375E-2</v>
      </c>
      <c r="P927" s="87">
        <v>4.1860000000000001E-2</v>
      </c>
      <c r="R927" s="86">
        <v>342000</v>
      </c>
      <c r="S927" s="88">
        <v>3.71</v>
      </c>
      <c r="T927" s="89">
        <v>68.387</v>
      </c>
      <c r="U927" s="86">
        <v>867.70500000000004</v>
      </c>
      <c r="W927" s="4" t="s">
        <v>17</v>
      </c>
      <c r="X927" s="87">
        <v>3.9999999999999998E-6</v>
      </c>
      <c r="Y927" s="87">
        <v>6.5386166499789402E-3</v>
      </c>
      <c r="Z927" s="87">
        <v>3.14951573501214E-3</v>
      </c>
    </row>
    <row r="928" spans="1:26" x14ac:dyDescent="0.2">
      <c r="A928" s="7">
        <v>11389</v>
      </c>
      <c r="B928" s="4">
        <v>11392</v>
      </c>
      <c r="C928" s="4" t="s">
        <v>1281</v>
      </c>
      <c r="D928" s="4" t="s">
        <v>1319</v>
      </c>
      <c r="E928" s="4" t="s">
        <v>1320</v>
      </c>
      <c r="F928" s="4" t="s">
        <v>225</v>
      </c>
      <c r="G928" s="4" t="s">
        <v>61</v>
      </c>
      <c r="H928" s="4" t="s">
        <v>314</v>
      </c>
      <c r="I928" s="4" t="s">
        <v>1143</v>
      </c>
      <c r="J928" s="4" t="s">
        <v>1284</v>
      </c>
      <c r="K928" s="4" t="s">
        <v>101</v>
      </c>
      <c r="L928" s="4" t="s">
        <v>1206</v>
      </c>
      <c r="M928" s="86">
        <v>0.125</v>
      </c>
      <c r="N928" s="4" t="s">
        <v>1292</v>
      </c>
      <c r="O928" s="91">
        <v>1.25E-3</v>
      </c>
      <c r="P928" s="87">
        <v>4.7989999999999998E-2</v>
      </c>
      <c r="R928" s="86">
        <v>40000</v>
      </c>
      <c r="S928" s="88">
        <v>3.71</v>
      </c>
      <c r="T928" s="89">
        <v>122.56399999999999</v>
      </c>
      <c r="U928" s="86">
        <v>181.88499999999999</v>
      </c>
      <c r="W928" s="4" t="s">
        <v>17</v>
      </c>
      <c r="X928" s="87">
        <v>9.9999999999999995E-7</v>
      </c>
      <c r="Y928" s="87">
        <v>1.3706025937641701E-3</v>
      </c>
      <c r="Z928" s="87">
        <v>6.6019078141285798E-4</v>
      </c>
    </row>
    <row r="929" spans="1:26" x14ac:dyDescent="0.2">
      <c r="A929" s="7">
        <v>11389</v>
      </c>
      <c r="B929" s="4">
        <v>11392</v>
      </c>
      <c r="C929" s="4" t="s">
        <v>1281</v>
      </c>
      <c r="D929" s="4" t="s">
        <v>1415</v>
      </c>
      <c r="E929" s="4" t="s">
        <v>1416</v>
      </c>
      <c r="F929" s="4" t="s">
        <v>225</v>
      </c>
      <c r="G929" s="4" t="s">
        <v>61</v>
      </c>
      <c r="H929" s="4" t="s">
        <v>314</v>
      </c>
      <c r="I929" s="4" t="s">
        <v>1143</v>
      </c>
      <c r="J929" s="4" t="s">
        <v>1284</v>
      </c>
      <c r="K929" s="4" t="s">
        <v>101</v>
      </c>
      <c r="L929" s="4" t="s">
        <v>1206</v>
      </c>
      <c r="M929" s="86">
        <v>13.286</v>
      </c>
      <c r="N929" s="4" t="s">
        <v>1417</v>
      </c>
      <c r="O929" s="91">
        <v>3.7499999999999999E-2</v>
      </c>
      <c r="P929" s="87">
        <v>4.2529999999999998E-2</v>
      </c>
      <c r="R929" s="86">
        <v>73000</v>
      </c>
      <c r="S929" s="88">
        <v>3.71</v>
      </c>
      <c r="T929" s="89">
        <v>95.486000000000004</v>
      </c>
      <c r="U929" s="86">
        <v>258.60599999999999</v>
      </c>
      <c r="W929" s="4" t="s">
        <v>17</v>
      </c>
      <c r="X929" s="87">
        <v>1.9999999999999999E-6</v>
      </c>
      <c r="Y929" s="87">
        <v>1.9487316094199899E-3</v>
      </c>
      <c r="Z929" s="87">
        <v>9.3866351183067903E-4</v>
      </c>
    </row>
    <row r="930" spans="1:26" x14ac:dyDescent="0.2">
      <c r="A930" s="7">
        <v>11389</v>
      </c>
      <c r="B930" s="4">
        <v>11392</v>
      </c>
      <c r="C930" s="4" t="s">
        <v>1281</v>
      </c>
      <c r="D930" s="4" t="s">
        <v>1321</v>
      </c>
      <c r="E930" s="4" t="s">
        <v>1322</v>
      </c>
      <c r="F930" s="4" t="s">
        <v>225</v>
      </c>
      <c r="G930" s="4" t="s">
        <v>61</v>
      </c>
      <c r="H930" s="4" t="s">
        <v>314</v>
      </c>
      <c r="I930" s="4" t="s">
        <v>1143</v>
      </c>
      <c r="J930" s="4" t="s">
        <v>1284</v>
      </c>
      <c r="K930" s="4" t="s">
        <v>101</v>
      </c>
      <c r="L930" s="4" t="s">
        <v>1206</v>
      </c>
      <c r="M930" s="86">
        <v>0.247</v>
      </c>
      <c r="N930" s="4" t="s">
        <v>1298</v>
      </c>
      <c r="O930" s="91">
        <v>2.5000000000000001E-3</v>
      </c>
      <c r="P930" s="87">
        <v>5.1389999999999998E-2</v>
      </c>
      <c r="R930" s="86">
        <v>38000</v>
      </c>
      <c r="S930" s="88">
        <v>3.71</v>
      </c>
      <c r="T930" s="89">
        <v>131.708</v>
      </c>
      <c r="U930" s="86">
        <v>185.68199999999999</v>
      </c>
      <c r="W930" s="4" t="s">
        <v>17</v>
      </c>
      <c r="X930" s="87">
        <v>9.9999999999999995E-7</v>
      </c>
      <c r="Y930" s="87">
        <v>1.3992123268671199E-3</v>
      </c>
      <c r="Z930" s="87">
        <v>6.7397149519464895E-4</v>
      </c>
    </row>
    <row r="931" spans="1:26" x14ac:dyDescent="0.2">
      <c r="A931" s="7">
        <v>11389</v>
      </c>
      <c r="B931" s="4">
        <v>11393</v>
      </c>
      <c r="C931" s="4" t="s">
        <v>1227</v>
      </c>
      <c r="D931" s="4" t="s">
        <v>1323</v>
      </c>
      <c r="E931" s="4" t="s">
        <v>1324</v>
      </c>
      <c r="F931" s="4" t="s">
        <v>221</v>
      </c>
      <c r="G931" s="4" t="s">
        <v>53</v>
      </c>
      <c r="H931" s="4" t="s">
        <v>53</v>
      </c>
      <c r="I931" s="4" t="s">
        <v>311</v>
      </c>
      <c r="J931" s="4" t="s">
        <v>1225</v>
      </c>
      <c r="K931" s="4" t="s">
        <v>78</v>
      </c>
      <c r="L931" s="4" t="s">
        <v>1212</v>
      </c>
      <c r="M931" s="86">
        <v>9.6419999999999995</v>
      </c>
      <c r="N931" s="4" t="s">
        <v>1325</v>
      </c>
      <c r="O931" s="91">
        <v>0.04</v>
      </c>
      <c r="P931" s="87">
        <v>2.1739999999999999E-2</v>
      </c>
      <c r="R931" s="86">
        <v>349752</v>
      </c>
      <c r="S931" s="88">
        <v>1</v>
      </c>
      <c r="T931" s="89">
        <v>164.63</v>
      </c>
      <c r="U931" s="86">
        <v>575.79700000000003</v>
      </c>
      <c r="W931" s="4" t="s">
        <v>17</v>
      </c>
      <c r="X931" s="87">
        <v>2.1999999999999999E-5</v>
      </c>
      <c r="Y931" s="87">
        <v>3.4768016726671201E-2</v>
      </c>
      <c r="Z931" s="87">
        <v>2.95863373694529E-2</v>
      </c>
    </row>
    <row r="932" spans="1:26" x14ac:dyDescent="0.2">
      <c r="A932" s="7">
        <v>11389</v>
      </c>
      <c r="B932" s="4">
        <v>11393</v>
      </c>
      <c r="C932" s="4" t="s">
        <v>1222</v>
      </c>
      <c r="D932" s="4" t="s">
        <v>1326</v>
      </c>
      <c r="E932" s="4" t="s">
        <v>1327</v>
      </c>
      <c r="F932" s="4" t="s">
        <v>223</v>
      </c>
      <c r="G932" s="4" t="s">
        <v>53</v>
      </c>
      <c r="H932" s="4" t="s">
        <v>53</v>
      </c>
      <c r="I932" s="4" t="s">
        <v>311</v>
      </c>
      <c r="J932" s="4" t="s">
        <v>1225</v>
      </c>
      <c r="K932" s="4" t="s">
        <v>78</v>
      </c>
      <c r="L932" s="4" t="s">
        <v>1212</v>
      </c>
      <c r="M932" s="86">
        <v>11.238</v>
      </c>
      <c r="N932" s="4" t="s">
        <v>1328</v>
      </c>
      <c r="O932" s="91">
        <v>5.5E-2</v>
      </c>
      <c r="P932" s="87">
        <v>5.1729999999999998E-2</v>
      </c>
      <c r="R932" s="86">
        <v>278382</v>
      </c>
      <c r="S932" s="88">
        <v>1</v>
      </c>
      <c r="T932" s="89">
        <v>107.34</v>
      </c>
      <c r="U932" s="86">
        <v>298.815</v>
      </c>
      <c r="W932" s="4" t="s">
        <v>17</v>
      </c>
      <c r="X932" s="87">
        <v>1.2999999999999999E-5</v>
      </c>
      <c r="Y932" s="87">
        <v>1.8043196328187301E-2</v>
      </c>
      <c r="Z932" s="87">
        <v>1.5354114040664E-2</v>
      </c>
    </row>
    <row r="933" spans="1:26" x14ac:dyDescent="0.2">
      <c r="A933" s="7">
        <v>11389</v>
      </c>
      <c r="B933" s="4">
        <v>11393</v>
      </c>
      <c r="C933" s="4" t="s">
        <v>1222</v>
      </c>
      <c r="D933" s="4" t="s">
        <v>1223</v>
      </c>
      <c r="E933" s="4" t="s">
        <v>1224</v>
      </c>
      <c r="F933" s="4" t="s">
        <v>223</v>
      </c>
      <c r="G933" s="4" t="s">
        <v>53</v>
      </c>
      <c r="H933" s="4" t="s">
        <v>53</v>
      </c>
      <c r="I933" s="4" t="s">
        <v>311</v>
      </c>
      <c r="J933" s="4" t="s">
        <v>1225</v>
      </c>
      <c r="K933" s="4" t="s">
        <v>78</v>
      </c>
      <c r="L933" s="4" t="s">
        <v>1212</v>
      </c>
      <c r="M933" s="86">
        <v>0.92</v>
      </c>
      <c r="N933" s="4" t="s">
        <v>1226</v>
      </c>
      <c r="O933" s="91">
        <v>1.7500000000000002E-2</v>
      </c>
      <c r="P933" s="87">
        <v>4.1840000000000002E-2</v>
      </c>
      <c r="R933" s="86">
        <v>516903</v>
      </c>
      <c r="S933" s="88">
        <v>1</v>
      </c>
      <c r="T933" s="89">
        <v>98.02</v>
      </c>
      <c r="U933" s="86">
        <v>506.66800000000001</v>
      </c>
      <c r="W933" s="4" t="s">
        <v>17</v>
      </c>
      <c r="X933" s="87">
        <v>2.1999999999999999E-5</v>
      </c>
      <c r="Y933" s="87">
        <v>3.05938747253032E-2</v>
      </c>
      <c r="Z933" s="87">
        <v>2.60342919809755E-2</v>
      </c>
    </row>
    <row r="934" spans="1:26" x14ac:dyDescent="0.2">
      <c r="A934" s="7">
        <v>11389</v>
      </c>
      <c r="B934" s="4">
        <v>11393</v>
      </c>
      <c r="C934" s="4" t="s">
        <v>1227</v>
      </c>
      <c r="D934" s="4" t="s">
        <v>1228</v>
      </c>
      <c r="E934" s="4" t="s">
        <v>1229</v>
      </c>
      <c r="F934" s="4" t="s">
        <v>221</v>
      </c>
      <c r="G934" s="4" t="s">
        <v>53</v>
      </c>
      <c r="H934" s="4" t="s">
        <v>53</v>
      </c>
      <c r="I934" s="4" t="s">
        <v>311</v>
      </c>
      <c r="J934" s="4" t="s">
        <v>1225</v>
      </c>
      <c r="K934" s="4" t="s">
        <v>78</v>
      </c>
      <c r="L934" s="4" t="s">
        <v>1212</v>
      </c>
      <c r="M934" s="86">
        <v>1.0720000000000001</v>
      </c>
      <c r="N934" s="4" t="s">
        <v>1230</v>
      </c>
      <c r="O934" s="91">
        <v>7.4999999999999997E-3</v>
      </c>
      <c r="P934" s="87">
        <v>1.303E-2</v>
      </c>
      <c r="R934" s="86">
        <v>1178170</v>
      </c>
      <c r="S934" s="88">
        <v>1</v>
      </c>
      <c r="T934" s="89">
        <v>116.02</v>
      </c>
      <c r="U934" s="86">
        <v>1366.913</v>
      </c>
      <c r="W934" s="4" t="s">
        <v>17</v>
      </c>
      <c r="X934" s="87">
        <v>5.3999999999999998E-5</v>
      </c>
      <c r="Y934" s="87">
        <v>8.2537546366196105E-2</v>
      </c>
      <c r="Z934" s="87">
        <v>7.0236496710030794E-2</v>
      </c>
    </row>
    <row r="935" spans="1:26" x14ac:dyDescent="0.2">
      <c r="A935" s="7">
        <v>11389</v>
      </c>
      <c r="B935" s="4">
        <v>11393</v>
      </c>
      <c r="C935" s="4" t="s">
        <v>1222</v>
      </c>
      <c r="D935" s="4" t="s">
        <v>1418</v>
      </c>
      <c r="E935" s="4" t="s">
        <v>1419</v>
      </c>
      <c r="F935" s="4" t="s">
        <v>223</v>
      </c>
      <c r="G935" s="4" t="s">
        <v>53</v>
      </c>
      <c r="H935" s="4" t="s">
        <v>53</v>
      </c>
      <c r="I935" s="4" t="s">
        <v>311</v>
      </c>
      <c r="J935" s="4" t="s">
        <v>1225</v>
      </c>
      <c r="K935" s="4" t="s">
        <v>78</v>
      </c>
      <c r="L935" s="4" t="s">
        <v>1212</v>
      </c>
      <c r="M935" s="86">
        <v>2.44</v>
      </c>
      <c r="N935" s="4" t="s">
        <v>1420</v>
      </c>
      <c r="O935" s="91">
        <v>0.02</v>
      </c>
      <c r="P935" s="87">
        <v>4.4049999999999999E-2</v>
      </c>
      <c r="R935" s="86">
        <v>150000</v>
      </c>
      <c r="S935" s="88">
        <v>1</v>
      </c>
      <c r="T935" s="89">
        <v>95.44</v>
      </c>
      <c r="U935" s="86">
        <v>143.16</v>
      </c>
      <c r="W935" s="4" t="s">
        <v>17</v>
      </c>
      <c r="X935" s="87">
        <v>6.0000000000000002E-6</v>
      </c>
      <c r="Y935" s="87">
        <v>8.6443515957101806E-3</v>
      </c>
      <c r="Z935" s="87">
        <v>7.3560336979087903E-3</v>
      </c>
    </row>
    <row r="936" spans="1:26" x14ac:dyDescent="0.2">
      <c r="A936" s="7">
        <v>11389</v>
      </c>
      <c r="B936" s="4">
        <v>11393</v>
      </c>
      <c r="C936" s="4" t="s">
        <v>1222</v>
      </c>
      <c r="D936" s="4" t="s">
        <v>1332</v>
      </c>
      <c r="E936" s="4" t="s">
        <v>1333</v>
      </c>
      <c r="F936" s="4" t="s">
        <v>223</v>
      </c>
      <c r="G936" s="4" t="s">
        <v>53</v>
      </c>
      <c r="H936" s="4" t="s">
        <v>53</v>
      </c>
      <c r="I936" s="4" t="s">
        <v>311</v>
      </c>
      <c r="J936" s="4" t="s">
        <v>1225</v>
      </c>
      <c r="K936" s="4" t="s">
        <v>78</v>
      </c>
      <c r="L936" s="4" t="s">
        <v>1212</v>
      </c>
      <c r="M936" s="86">
        <v>14.32</v>
      </c>
      <c r="N936" s="4" t="s">
        <v>1334</v>
      </c>
      <c r="O936" s="91">
        <v>3.7499999999999999E-2</v>
      </c>
      <c r="P936" s="87">
        <v>5.3379999999999997E-2</v>
      </c>
      <c r="R936" s="86">
        <v>30155</v>
      </c>
      <c r="S936" s="88">
        <v>1</v>
      </c>
      <c r="T936" s="89">
        <v>81.36</v>
      </c>
      <c r="U936" s="86">
        <v>24.533999999999999</v>
      </c>
      <c r="W936" s="4" t="s">
        <v>17</v>
      </c>
      <c r="X936" s="87">
        <v>9.9999999999999995E-7</v>
      </c>
      <c r="Y936" s="87">
        <v>1.4814295588092101E-3</v>
      </c>
      <c r="Z936" s="87">
        <v>1.26064351212723E-3</v>
      </c>
    </row>
    <row r="937" spans="1:26" x14ac:dyDescent="0.2">
      <c r="A937" s="7">
        <v>11389</v>
      </c>
      <c r="B937" s="4">
        <v>11393</v>
      </c>
      <c r="C937" s="4" t="s">
        <v>1227</v>
      </c>
      <c r="D937" s="4" t="s">
        <v>1335</v>
      </c>
      <c r="E937" s="4" t="s">
        <v>1336</v>
      </c>
      <c r="F937" s="4" t="s">
        <v>221</v>
      </c>
      <c r="G937" s="4" t="s">
        <v>53</v>
      </c>
      <c r="H937" s="4" t="s">
        <v>53</v>
      </c>
      <c r="I937" s="4" t="s">
        <v>311</v>
      </c>
      <c r="J937" s="4" t="s">
        <v>1225</v>
      </c>
      <c r="K937" s="4" t="s">
        <v>78</v>
      </c>
      <c r="L937" s="4" t="s">
        <v>1212</v>
      </c>
      <c r="M937" s="86">
        <v>2.64</v>
      </c>
      <c r="N937" s="4" t="s">
        <v>1337</v>
      </c>
      <c r="O937" s="91">
        <v>7.4999999999999997E-3</v>
      </c>
      <c r="P937" s="87">
        <v>1.6299999999999999E-2</v>
      </c>
      <c r="R937" s="86">
        <v>950000</v>
      </c>
      <c r="S937" s="88">
        <v>1</v>
      </c>
      <c r="T937" s="89">
        <v>114.25</v>
      </c>
      <c r="U937" s="86">
        <v>1085.375</v>
      </c>
      <c r="W937" s="4" t="s">
        <v>17</v>
      </c>
      <c r="X937" s="87">
        <v>4.3000000000000002E-5</v>
      </c>
      <c r="Y937" s="87">
        <v>6.5537602075956602E-2</v>
      </c>
      <c r="Z937" s="87">
        <v>5.5770152800138001E-2</v>
      </c>
    </row>
    <row r="938" spans="1:26" x14ac:dyDescent="0.2">
      <c r="A938" s="7">
        <v>11389</v>
      </c>
      <c r="B938" s="4">
        <v>11393</v>
      </c>
      <c r="C938" s="4" t="s">
        <v>1338</v>
      </c>
      <c r="D938" s="4" t="s">
        <v>1339</v>
      </c>
      <c r="E938" s="4" t="s">
        <v>1340</v>
      </c>
      <c r="F938" s="4" t="s">
        <v>224</v>
      </c>
      <c r="G938" s="4" t="s">
        <v>53</v>
      </c>
      <c r="H938" s="4" t="s">
        <v>53</v>
      </c>
      <c r="I938" s="4" t="s">
        <v>311</v>
      </c>
      <c r="J938" s="4" t="s">
        <v>1225</v>
      </c>
      <c r="K938" s="4" t="s">
        <v>78</v>
      </c>
      <c r="L938" s="4" t="s">
        <v>1212</v>
      </c>
      <c r="M938" s="86">
        <v>1.6040000000000001</v>
      </c>
      <c r="N938" s="4" t="s">
        <v>1341</v>
      </c>
      <c r="O938" s="91">
        <v>4.1700000000000001E-2</v>
      </c>
      <c r="P938" s="87">
        <v>4.718E-2</v>
      </c>
      <c r="R938" s="86">
        <v>60000</v>
      </c>
      <c r="S938" s="88">
        <v>1</v>
      </c>
      <c r="T938" s="89">
        <v>99.82</v>
      </c>
      <c r="U938" s="86">
        <v>59.892000000000003</v>
      </c>
      <c r="W938" s="4" t="s">
        <v>17</v>
      </c>
      <c r="X938" s="87">
        <v>3.0000000000000001E-6</v>
      </c>
      <c r="Y938" s="87">
        <v>3.6164257178700398E-3</v>
      </c>
      <c r="Z938" s="87">
        <v>3.0774488001896702E-3</v>
      </c>
    </row>
    <row r="939" spans="1:26" x14ac:dyDescent="0.2">
      <c r="A939" s="7">
        <v>11389</v>
      </c>
      <c r="B939" s="4">
        <v>11393</v>
      </c>
      <c r="C939" s="4" t="s">
        <v>1222</v>
      </c>
      <c r="D939" s="4" t="s">
        <v>1342</v>
      </c>
      <c r="E939" s="4" t="s">
        <v>1343</v>
      </c>
      <c r="F939" s="4" t="s">
        <v>223</v>
      </c>
      <c r="G939" s="4" t="s">
        <v>53</v>
      </c>
      <c r="H939" s="4" t="s">
        <v>53</v>
      </c>
      <c r="I939" s="4" t="s">
        <v>311</v>
      </c>
      <c r="J939" s="4" t="s">
        <v>1225</v>
      </c>
      <c r="K939" s="4" t="s">
        <v>78</v>
      </c>
      <c r="L939" s="4" t="s">
        <v>1212</v>
      </c>
      <c r="M939" s="86">
        <v>3.86</v>
      </c>
      <c r="N939" s="4" t="s">
        <v>1344</v>
      </c>
      <c r="O939" s="91">
        <v>2.2499999999999999E-2</v>
      </c>
      <c r="P939" s="87">
        <v>4.5159999999999999E-2</v>
      </c>
      <c r="R939" s="86">
        <v>48177</v>
      </c>
      <c r="S939" s="88">
        <v>1</v>
      </c>
      <c r="T939" s="89">
        <v>91.9</v>
      </c>
      <c r="U939" s="86">
        <v>44.274999999999999</v>
      </c>
      <c r="W939" s="4" t="s">
        <v>17</v>
      </c>
      <c r="X939" s="87">
        <v>9.9999999999999995E-7</v>
      </c>
      <c r="Y939" s="87">
        <v>2.6734126414751399E-3</v>
      </c>
      <c r="Z939" s="87">
        <v>2.2749784366551799E-3</v>
      </c>
    </row>
    <row r="940" spans="1:26" x14ac:dyDescent="0.2">
      <c r="A940" s="7">
        <v>11389</v>
      </c>
      <c r="B940" s="4">
        <v>11393</v>
      </c>
      <c r="C940" s="4" t="s">
        <v>1227</v>
      </c>
      <c r="D940" s="4" t="s">
        <v>1345</v>
      </c>
      <c r="E940" s="4" t="s">
        <v>1346</v>
      </c>
      <c r="F940" s="4" t="s">
        <v>221</v>
      </c>
      <c r="G940" s="4" t="s">
        <v>53</v>
      </c>
      <c r="H940" s="4" t="s">
        <v>53</v>
      </c>
      <c r="I940" s="4" t="s">
        <v>311</v>
      </c>
      <c r="J940" s="4" t="s">
        <v>1225</v>
      </c>
      <c r="K940" s="4" t="s">
        <v>78</v>
      </c>
      <c r="L940" s="4" t="s">
        <v>1212</v>
      </c>
      <c r="M940" s="86">
        <v>4.6100000000000003</v>
      </c>
      <c r="N940" s="4" t="s">
        <v>1347</v>
      </c>
      <c r="O940" s="91">
        <v>5.0000000000000001E-3</v>
      </c>
      <c r="P940" s="87">
        <v>1.8280000000000001E-2</v>
      </c>
      <c r="R940" s="86">
        <v>569644</v>
      </c>
      <c r="S940" s="88">
        <v>1</v>
      </c>
      <c r="T940" s="89">
        <v>108.85</v>
      </c>
      <c r="U940" s="86">
        <v>620.05700000000002</v>
      </c>
      <c r="W940" s="4" t="s">
        <v>17</v>
      </c>
      <c r="X940" s="87">
        <v>2.0999999999999999E-5</v>
      </c>
      <c r="Y940" s="87">
        <v>3.7440590861210897E-2</v>
      </c>
      <c r="Z940" s="87">
        <v>3.1860602266728703E-2</v>
      </c>
    </row>
    <row r="941" spans="1:26" x14ac:dyDescent="0.2">
      <c r="A941" s="7">
        <v>11389</v>
      </c>
      <c r="B941" s="4">
        <v>11393</v>
      </c>
      <c r="C941" s="4" t="s">
        <v>1222</v>
      </c>
      <c r="D941" s="4" t="s">
        <v>1421</v>
      </c>
      <c r="E941" s="4" t="s">
        <v>1422</v>
      </c>
      <c r="F941" s="4" t="s">
        <v>223</v>
      </c>
      <c r="G941" s="4" t="s">
        <v>53</v>
      </c>
      <c r="H941" s="4" t="s">
        <v>53</v>
      </c>
      <c r="I941" s="4" t="s">
        <v>311</v>
      </c>
      <c r="J941" s="4" t="s">
        <v>1225</v>
      </c>
      <c r="K941" s="4" t="s">
        <v>78</v>
      </c>
      <c r="L941" s="4" t="s">
        <v>1212</v>
      </c>
      <c r="M941" s="86">
        <v>5.33</v>
      </c>
      <c r="N941" s="4" t="s">
        <v>1423</v>
      </c>
      <c r="O941" s="91">
        <v>0.01</v>
      </c>
      <c r="P941" s="87">
        <v>4.6289999999999998E-2</v>
      </c>
      <c r="R941" s="86">
        <v>548795</v>
      </c>
      <c r="S941" s="88">
        <v>1</v>
      </c>
      <c r="T941" s="89">
        <v>83.24</v>
      </c>
      <c r="U941" s="86">
        <v>456.81700000000001</v>
      </c>
      <c r="W941" s="4" t="s">
        <v>17</v>
      </c>
      <c r="X941" s="87">
        <v>1.5E-5</v>
      </c>
      <c r="Y941" s="87">
        <v>2.7583727296973799E-2</v>
      </c>
      <c r="Z941" s="87">
        <v>2.34727642974587E-2</v>
      </c>
    </row>
    <row r="942" spans="1:26" x14ac:dyDescent="0.2">
      <c r="A942" s="7">
        <v>11389</v>
      </c>
      <c r="B942" s="4">
        <v>11393</v>
      </c>
      <c r="C942" s="4" t="s">
        <v>1222</v>
      </c>
      <c r="D942" s="4" t="s">
        <v>1348</v>
      </c>
      <c r="E942" s="4" t="s">
        <v>1349</v>
      </c>
      <c r="F942" s="4" t="s">
        <v>223</v>
      </c>
      <c r="G942" s="4" t="s">
        <v>53</v>
      </c>
      <c r="H942" s="4" t="s">
        <v>53</v>
      </c>
      <c r="I942" s="4" t="s">
        <v>311</v>
      </c>
      <c r="J942" s="4" t="s">
        <v>1225</v>
      </c>
      <c r="K942" s="4" t="s">
        <v>78</v>
      </c>
      <c r="L942" s="4" t="s">
        <v>1212</v>
      </c>
      <c r="M942" s="86">
        <v>11.205</v>
      </c>
      <c r="N942" s="4" t="s">
        <v>1350</v>
      </c>
      <c r="O942" s="91">
        <v>1.4999999999999999E-2</v>
      </c>
      <c r="P942" s="87">
        <v>5.042E-2</v>
      </c>
      <c r="R942" s="86">
        <v>107687</v>
      </c>
      <c r="S942" s="88">
        <v>1</v>
      </c>
      <c r="T942" s="89">
        <v>67.92</v>
      </c>
      <c r="U942" s="86">
        <v>73.141000000000005</v>
      </c>
      <c r="W942" s="4" t="s">
        <v>17</v>
      </c>
      <c r="X942" s="87">
        <v>3.0000000000000001E-6</v>
      </c>
      <c r="Y942" s="87">
        <v>4.4164334308682204E-3</v>
      </c>
      <c r="Z942" s="87">
        <v>3.7582267197645799E-3</v>
      </c>
    </row>
    <row r="943" spans="1:26" x14ac:dyDescent="0.2">
      <c r="A943" s="7">
        <v>11389</v>
      </c>
      <c r="B943" s="4">
        <v>11393</v>
      </c>
      <c r="C943" s="4" t="s">
        <v>1227</v>
      </c>
      <c r="D943" s="4" t="s">
        <v>1354</v>
      </c>
      <c r="E943" s="4" t="s">
        <v>1355</v>
      </c>
      <c r="F943" s="4" t="s">
        <v>221</v>
      </c>
      <c r="G943" s="4" t="s">
        <v>53</v>
      </c>
      <c r="H943" s="4" t="s">
        <v>53</v>
      </c>
      <c r="I943" s="4" t="s">
        <v>311</v>
      </c>
      <c r="J943" s="4" t="s">
        <v>1225</v>
      </c>
      <c r="K943" s="4" t="s">
        <v>78</v>
      </c>
      <c r="L943" s="4" t="s">
        <v>1212</v>
      </c>
      <c r="M943" s="86">
        <v>1.83</v>
      </c>
      <c r="N943" s="4" t="s">
        <v>1356</v>
      </c>
      <c r="O943" s="91">
        <v>1E-3</v>
      </c>
      <c r="P943" s="87">
        <v>1.5679999999999999E-2</v>
      </c>
      <c r="R943" s="86">
        <v>2007681</v>
      </c>
      <c r="S943" s="88">
        <v>1</v>
      </c>
      <c r="T943" s="89">
        <v>112.44</v>
      </c>
      <c r="U943" s="86">
        <v>2257.4369999999999</v>
      </c>
      <c r="W943" s="4" t="s">
        <v>17</v>
      </c>
      <c r="X943" s="87">
        <v>9.8999999999999994E-5</v>
      </c>
      <c r="Y943" s="87">
        <v>0.13630954842663301</v>
      </c>
      <c r="Z943" s="87">
        <v>0.115994545162952</v>
      </c>
    </row>
    <row r="944" spans="1:26" x14ac:dyDescent="0.2">
      <c r="A944" s="7">
        <v>11389</v>
      </c>
      <c r="B944" s="4">
        <v>11393</v>
      </c>
      <c r="C944" s="4" t="s">
        <v>1227</v>
      </c>
      <c r="D944" s="4" t="s">
        <v>1357</v>
      </c>
      <c r="E944" s="4" t="s">
        <v>1358</v>
      </c>
      <c r="F944" s="4" t="s">
        <v>221</v>
      </c>
      <c r="G944" s="4" t="s">
        <v>53</v>
      </c>
      <c r="H944" s="4" t="s">
        <v>53</v>
      </c>
      <c r="I944" s="4" t="s">
        <v>311</v>
      </c>
      <c r="J944" s="4" t="s">
        <v>1225</v>
      </c>
      <c r="K944" s="4" t="s">
        <v>78</v>
      </c>
      <c r="L944" s="4" t="s">
        <v>1212</v>
      </c>
      <c r="M944" s="86">
        <v>7.1340000000000003</v>
      </c>
      <c r="N944" s="4" t="s">
        <v>1359</v>
      </c>
      <c r="O944" s="91">
        <v>1E-3</v>
      </c>
      <c r="P944" s="87">
        <v>1.9910000000000001E-2</v>
      </c>
      <c r="R944" s="86">
        <v>940000</v>
      </c>
      <c r="S944" s="88">
        <v>1</v>
      </c>
      <c r="T944" s="89">
        <v>101.1</v>
      </c>
      <c r="U944" s="86">
        <v>950.34</v>
      </c>
      <c r="W944" s="4" t="s">
        <v>17</v>
      </c>
      <c r="X944" s="87">
        <v>3.1000000000000001E-5</v>
      </c>
      <c r="Y944" s="87">
        <v>5.7383857889544698E-2</v>
      </c>
      <c r="Z944" s="87">
        <v>4.8831608441398701E-2</v>
      </c>
    </row>
    <row r="945" spans="1:26" x14ac:dyDescent="0.2">
      <c r="A945" s="7">
        <v>11389</v>
      </c>
      <c r="B945" s="4">
        <v>11393</v>
      </c>
      <c r="C945" s="4" t="s">
        <v>1222</v>
      </c>
      <c r="D945" s="4" t="s">
        <v>1231</v>
      </c>
      <c r="E945" s="4" t="s">
        <v>1232</v>
      </c>
      <c r="F945" s="4" t="s">
        <v>223</v>
      </c>
      <c r="G945" s="4" t="s">
        <v>53</v>
      </c>
      <c r="H945" s="4" t="s">
        <v>53</v>
      </c>
      <c r="I945" s="4" t="s">
        <v>311</v>
      </c>
      <c r="J945" s="4" t="s">
        <v>1225</v>
      </c>
      <c r="K945" s="4" t="s">
        <v>78</v>
      </c>
      <c r="L945" s="4" t="s">
        <v>1212</v>
      </c>
      <c r="M945" s="86">
        <v>1.4</v>
      </c>
      <c r="N945" s="4" t="s">
        <v>1233</v>
      </c>
      <c r="O945" s="91">
        <v>5.0000000000000001E-3</v>
      </c>
      <c r="P945" s="87">
        <v>4.3909999999999998E-2</v>
      </c>
      <c r="R945" s="86">
        <v>1300000</v>
      </c>
      <c r="S945" s="88">
        <v>1</v>
      </c>
      <c r="T945" s="89">
        <v>95.1</v>
      </c>
      <c r="U945" s="86">
        <v>1236.3</v>
      </c>
      <c r="W945" s="4" t="s">
        <v>17</v>
      </c>
      <c r="X945" s="87">
        <v>4.6999999999999997E-5</v>
      </c>
      <c r="Y945" s="87">
        <v>7.4650823398830002E-2</v>
      </c>
      <c r="Z945" s="87">
        <v>6.3525177848034603E-2</v>
      </c>
    </row>
    <row r="946" spans="1:26" x14ac:dyDescent="0.2">
      <c r="A946" s="7">
        <v>11389</v>
      </c>
      <c r="B946" s="4">
        <v>11393</v>
      </c>
      <c r="C946" s="4" t="s">
        <v>1222</v>
      </c>
      <c r="D946" s="4" t="s">
        <v>1424</v>
      </c>
      <c r="E946" s="4" t="s">
        <v>1425</v>
      </c>
      <c r="F946" s="4" t="s">
        <v>223</v>
      </c>
      <c r="G946" s="4" t="s">
        <v>53</v>
      </c>
      <c r="H946" s="4" t="s">
        <v>53</v>
      </c>
      <c r="I946" s="4" t="s">
        <v>311</v>
      </c>
      <c r="J946" s="4" t="s">
        <v>1225</v>
      </c>
      <c r="K946" s="4" t="s">
        <v>78</v>
      </c>
      <c r="L946" s="4" t="s">
        <v>1212</v>
      </c>
      <c r="M946" s="86">
        <v>7.1239999999999997</v>
      </c>
      <c r="N946" s="4" t="s">
        <v>1426</v>
      </c>
      <c r="O946" s="91">
        <v>1.2999999999999999E-2</v>
      </c>
      <c r="P946" s="87">
        <v>4.7539999999999999E-2</v>
      </c>
      <c r="R946" s="86">
        <v>209394</v>
      </c>
      <c r="S946" s="88">
        <v>1</v>
      </c>
      <c r="T946" s="89">
        <v>78.98</v>
      </c>
      <c r="U946" s="86">
        <v>165.37899999999999</v>
      </c>
      <c r="W946" s="4" t="s">
        <v>17</v>
      </c>
      <c r="X946" s="87">
        <v>6.9999999999999999E-6</v>
      </c>
      <c r="Y946" s="87">
        <v>9.9860122783863008E-3</v>
      </c>
      <c r="Z946" s="87">
        <v>8.4977389008557107E-3</v>
      </c>
    </row>
    <row r="947" spans="1:26" x14ac:dyDescent="0.2">
      <c r="A947" s="7">
        <v>11389</v>
      </c>
      <c r="B947" s="4">
        <v>11393</v>
      </c>
      <c r="C947" s="4" t="s">
        <v>1222</v>
      </c>
      <c r="D947" s="4" t="s">
        <v>1363</v>
      </c>
      <c r="E947" s="4" t="s">
        <v>1364</v>
      </c>
      <c r="F947" s="4" t="s">
        <v>223</v>
      </c>
      <c r="G947" s="4" t="s">
        <v>53</v>
      </c>
      <c r="H947" s="4" t="s">
        <v>53</v>
      </c>
      <c r="I947" s="4" t="s">
        <v>311</v>
      </c>
      <c r="J947" s="4" t="s">
        <v>1225</v>
      </c>
      <c r="K947" s="4" t="s">
        <v>78</v>
      </c>
      <c r="L947" s="4" t="s">
        <v>1212</v>
      </c>
      <c r="M947" s="86">
        <v>4.0549999999999997</v>
      </c>
      <c r="N947" s="4" t="s">
        <v>1365</v>
      </c>
      <c r="O947" s="91">
        <v>3.7499999999999999E-2</v>
      </c>
      <c r="P947" s="87">
        <v>4.5620000000000001E-2</v>
      </c>
      <c r="R947" s="86">
        <v>236757</v>
      </c>
      <c r="S947" s="88">
        <v>1</v>
      </c>
      <c r="T947" s="89">
        <v>99.02</v>
      </c>
      <c r="U947" s="86">
        <v>234.43700000000001</v>
      </c>
      <c r="W947" s="4" t="s">
        <v>17</v>
      </c>
      <c r="X947" s="87">
        <v>6.9999999999999999E-6</v>
      </c>
      <c r="Y947" s="87">
        <v>1.41558673190015E-2</v>
      </c>
      <c r="Z947" s="87">
        <v>1.2046136239226599E-2</v>
      </c>
    </row>
    <row r="948" spans="1:26" x14ac:dyDescent="0.2">
      <c r="A948" s="7">
        <v>11389</v>
      </c>
      <c r="B948" s="4">
        <v>11393</v>
      </c>
      <c r="C948" s="4" t="s">
        <v>1227</v>
      </c>
      <c r="D948" s="4" t="s">
        <v>1366</v>
      </c>
      <c r="E948" s="4" t="s">
        <v>1367</v>
      </c>
      <c r="F948" s="4" t="s">
        <v>221</v>
      </c>
      <c r="G948" s="4" t="s">
        <v>53</v>
      </c>
      <c r="H948" s="4" t="s">
        <v>53</v>
      </c>
      <c r="I948" s="4" t="s">
        <v>311</v>
      </c>
      <c r="J948" s="4" t="s">
        <v>1225</v>
      </c>
      <c r="K948" s="4" t="s">
        <v>78</v>
      </c>
      <c r="L948" s="4" t="s">
        <v>1212</v>
      </c>
      <c r="M948" s="86">
        <v>3.972</v>
      </c>
      <c r="N948" s="4" t="s">
        <v>1368</v>
      </c>
      <c r="O948" s="91">
        <v>1.0999999999999999E-2</v>
      </c>
      <c r="P948" s="87">
        <v>1.806E-2</v>
      </c>
      <c r="R948" s="86">
        <v>309549</v>
      </c>
      <c r="S948" s="88">
        <v>1</v>
      </c>
      <c r="T948" s="89">
        <v>102.6</v>
      </c>
      <c r="U948" s="86">
        <v>317.59699999999998</v>
      </c>
      <c r="W948" s="4" t="s">
        <v>17</v>
      </c>
      <c r="X948" s="87">
        <v>1.5E-5</v>
      </c>
      <c r="Y948" s="87">
        <v>1.91773016365961E-2</v>
      </c>
      <c r="Z948" s="87">
        <v>1.63191970516064E-2</v>
      </c>
    </row>
    <row r="949" spans="1:26" x14ac:dyDescent="0.2">
      <c r="A949" s="7">
        <v>11389</v>
      </c>
      <c r="B949" s="4">
        <v>11393</v>
      </c>
      <c r="C949" s="4" t="s">
        <v>1234</v>
      </c>
      <c r="D949" s="4" t="s">
        <v>1235</v>
      </c>
      <c r="E949" s="4" t="s">
        <v>1236</v>
      </c>
      <c r="F949" s="4" t="s">
        <v>227</v>
      </c>
      <c r="G949" s="4" t="s">
        <v>53</v>
      </c>
      <c r="H949" s="4" t="s">
        <v>53</v>
      </c>
      <c r="I949" s="4" t="s">
        <v>311</v>
      </c>
      <c r="J949" s="4" t="s">
        <v>1225</v>
      </c>
      <c r="K949" s="4" t="s">
        <v>78</v>
      </c>
      <c r="L949" s="4" t="s">
        <v>1212</v>
      </c>
      <c r="M949" s="86">
        <v>0.16</v>
      </c>
      <c r="N949" s="4" t="s">
        <v>1237</v>
      </c>
      <c r="O949" s="91">
        <v>0</v>
      </c>
      <c r="P949" s="87">
        <v>4.3209999999999998E-2</v>
      </c>
      <c r="R949" s="86">
        <v>5088</v>
      </c>
      <c r="S949" s="88">
        <v>1</v>
      </c>
      <c r="T949" s="89">
        <v>99.33</v>
      </c>
      <c r="U949" s="86">
        <v>5.0540000000000003</v>
      </c>
      <c r="W949" s="4" t="s">
        <v>17</v>
      </c>
      <c r="X949" s="87">
        <v>9.9999999999999995E-7</v>
      </c>
      <c r="Y949" s="87">
        <v>3.05167493928585E-4</v>
      </c>
      <c r="Z949" s="87">
        <v>2.5968661084529001E-4</v>
      </c>
    </row>
    <row r="950" spans="1:26" x14ac:dyDescent="0.2">
      <c r="A950" s="7">
        <v>11389</v>
      </c>
      <c r="B950" s="4">
        <v>11393</v>
      </c>
      <c r="C950" s="4" t="s">
        <v>1222</v>
      </c>
      <c r="D950" s="4" t="s">
        <v>1372</v>
      </c>
      <c r="E950" s="4" t="s">
        <v>1373</v>
      </c>
      <c r="F950" s="4" t="s">
        <v>223</v>
      </c>
      <c r="G950" s="4" t="s">
        <v>53</v>
      </c>
      <c r="H950" s="4" t="s">
        <v>53</v>
      </c>
      <c r="I950" s="4" t="s">
        <v>311</v>
      </c>
      <c r="J950" s="4" t="s">
        <v>1225</v>
      </c>
      <c r="K950" s="4" t="s">
        <v>78</v>
      </c>
      <c r="L950" s="4" t="s">
        <v>1212</v>
      </c>
      <c r="M950" s="86">
        <v>2.89</v>
      </c>
      <c r="N950" s="4" t="s">
        <v>1374</v>
      </c>
      <c r="O950" s="91">
        <v>3.7499999999999999E-2</v>
      </c>
      <c r="P950" s="87">
        <v>4.453E-2</v>
      </c>
      <c r="R950" s="86">
        <v>1060761</v>
      </c>
      <c r="S950" s="88">
        <v>1</v>
      </c>
      <c r="T950" s="89">
        <v>98.09</v>
      </c>
      <c r="U950" s="86">
        <v>1040.5</v>
      </c>
      <c r="W950" s="4" t="s">
        <v>17</v>
      </c>
      <c r="X950" s="87">
        <v>6.3E-5</v>
      </c>
      <c r="Y950" s="87">
        <v>6.2827967687171707E-2</v>
      </c>
      <c r="Z950" s="87">
        <v>5.3464350953437899E-2</v>
      </c>
    </row>
    <row r="951" spans="1:26" x14ac:dyDescent="0.2">
      <c r="A951" s="7">
        <v>11389</v>
      </c>
      <c r="B951" s="4">
        <v>11393</v>
      </c>
      <c r="C951" s="4" t="s">
        <v>1227</v>
      </c>
      <c r="D951" s="4" t="s">
        <v>1375</v>
      </c>
      <c r="E951" s="4" t="s">
        <v>1376</v>
      </c>
      <c r="F951" s="4" t="s">
        <v>221</v>
      </c>
      <c r="G951" s="4" t="s">
        <v>53</v>
      </c>
      <c r="H951" s="4" t="s">
        <v>53</v>
      </c>
      <c r="I951" s="4" t="s">
        <v>311</v>
      </c>
      <c r="J951" s="4" t="s">
        <v>1225</v>
      </c>
      <c r="K951" s="4" t="s">
        <v>78</v>
      </c>
      <c r="L951" s="4" t="s">
        <v>1212</v>
      </c>
      <c r="M951" s="86">
        <v>8.4309999999999992</v>
      </c>
      <c r="N951" s="4" t="s">
        <v>1377</v>
      </c>
      <c r="O951" s="91">
        <v>1.6E-2</v>
      </c>
      <c r="P951" s="87">
        <v>2.128E-2</v>
      </c>
      <c r="R951" s="86">
        <v>940779</v>
      </c>
      <c r="S951" s="88">
        <v>1</v>
      </c>
      <c r="T951" s="89">
        <v>100.1</v>
      </c>
      <c r="U951" s="86">
        <v>941.72</v>
      </c>
      <c r="W951" s="4" t="s">
        <v>17</v>
      </c>
      <c r="X951" s="87">
        <v>9.7999999999999997E-5</v>
      </c>
      <c r="Y951" s="87">
        <v>5.6863347822789102E-2</v>
      </c>
      <c r="Z951" s="87">
        <v>4.8388673011394399E-2</v>
      </c>
    </row>
    <row r="952" spans="1:26" x14ac:dyDescent="0.2">
      <c r="A952" s="7">
        <v>11389</v>
      </c>
      <c r="B952" s="4">
        <v>11393</v>
      </c>
      <c r="C952" s="4" t="s">
        <v>1234</v>
      </c>
      <c r="D952" s="4" t="s">
        <v>1238</v>
      </c>
      <c r="E952" s="4" t="s">
        <v>1239</v>
      </c>
      <c r="F952" s="4" t="s">
        <v>227</v>
      </c>
      <c r="G952" s="4" t="s">
        <v>53</v>
      </c>
      <c r="H952" s="4" t="s">
        <v>53</v>
      </c>
      <c r="I952" s="4" t="s">
        <v>311</v>
      </c>
      <c r="J952" s="4" t="s">
        <v>1225</v>
      </c>
      <c r="K952" s="4" t="s">
        <v>78</v>
      </c>
      <c r="L952" s="4" t="s">
        <v>1212</v>
      </c>
      <c r="M952" s="86">
        <v>0.40799999999999997</v>
      </c>
      <c r="N952" s="4" t="s">
        <v>1240</v>
      </c>
      <c r="O952" s="91">
        <v>0</v>
      </c>
      <c r="P952" s="87">
        <v>4.342E-2</v>
      </c>
      <c r="R952" s="86">
        <v>665104</v>
      </c>
      <c r="S952" s="88">
        <v>1</v>
      </c>
      <c r="T952" s="89">
        <v>98.28</v>
      </c>
      <c r="U952" s="86">
        <v>653.66399999999999</v>
      </c>
      <c r="W952" s="4" t="s">
        <v>17</v>
      </c>
      <c r="X952" s="87">
        <v>7.2000000000000002E-5</v>
      </c>
      <c r="Y952" s="87">
        <v>3.9469846794812503E-2</v>
      </c>
      <c r="Z952" s="87">
        <v>3.3587426408942203E-2</v>
      </c>
    </row>
    <row r="953" spans="1:26" x14ac:dyDescent="0.2">
      <c r="A953" s="7">
        <v>11389</v>
      </c>
      <c r="B953" s="4">
        <v>11393</v>
      </c>
      <c r="C953" s="4" t="s">
        <v>1234</v>
      </c>
      <c r="D953" s="4" t="s">
        <v>1241</v>
      </c>
      <c r="E953" s="4" t="s">
        <v>1242</v>
      </c>
      <c r="F953" s="4" t="s">
        <v>227</v>
      </c>
      <c r="G953" s="4" t="s">
        <v>53</v>
      </c>
      <c r="H953" s="4" t="s">
        <v>53</v>
      </c>
      <c r="I953" s="4" t="s">
        <v>311</v>
      </c>
      <c r="J953" s="4" t="s">
        <v>1225</v>
      </c>
      <c r="K953" s="4" t="s">
        <v>78</v>
      </c>
      <c r="L953" s="4" t="s">
        <v>1212</v>
      </c>
      <c r="M953" s="86">
        <v>0.65800000000000003</v>
      </c>
      <c r="N953" s="4" t="s">
        <v>1243</v>
      </c>
      <c r="O953" s="91">
        <v>0</v>
      </c>
      <c r="P953" s="87">
        <v>4.1689999999999998E-2</v>
      </c>
      <c r="R953" s="86">
        <v>2146092</v>
      </c>
      <c r="S953" s="88">
        <v>1</v>
      </c>
      <c r="T953" s="89">
        <v>97.35</v>
      </c>
      <c r="U953" s="86">
        <v>2089.221</v>
      </c>
      <c r="W953" s="4" t="s">
        <v>17</v>
      </c>
      <c r="X953" s="87">
        <v>2.8899999999999998E-4</v>
      </c>
      <c r="Y953" s="87">
        <v>0.12615225690776199</v>
      </c>
      <c r="Z953" s="87">
        <v>0.10735105376107799</v>
      </c>
    </row>
    <row r="954" spans="1:26" x14ac:dyDescent="0.2">
      <c r="A954" s="7">
        <v>11389</v>
      </c>
      <c r="B954" s="4">
        <v>11393</v>
      </c>
      <c r="C954" s="4" t="s">
        <v>1244</v>
      </c>
      <c r="D954" s="4" t="s">
        <v>1245</v>
      </c>
      <c r="E954" s="4" t="s">
        <v>1246</v>
      </c>
      <c r="F954" s="4" t="s">
        <v>227</v>
      </c>
      <c r="G954" s="4" t="s">
        <v>53</v>
      </c>
      <c r="H954" s="4" t="s">
        <v>53</v>
      </c>
      <c r="I954" s="4" t="s">
        <v>311</v>
      </c>
      <c r="J954" s="4" t="s">
        <v>1225</v>
      </c>
      <c r="K954" s="4" t="s">
        <v>78</v>
      </c>
      <c r="L954" s="4" t="s">
        <v>1212</v>
      </c>
      <c r="M954" s="86">
        <v>0.03</v>
      </c>
      <c r="N954" s="4" t="s">
        <v>1247</v>
      </c>
      <c r="O954" s="91">
        <v>0</v>
      </c>
      <c r="P954" s="87">
        <v>0.11574</v>
      </c>
      <c r="Q954" s="86">
        <v>105.2</v>
      </c>
      <c r="R954" s="86">
        <v>0</v>
      </c>
      <c r="S954" s="88">
        <v>1</v>
      </c>
      <c r="T954" s="89">
        <v>0</v>
      </c>
      <c r="U954" s="86">
        <v>105.2</v>
      </c>
      <c r="W954" s="4" t="s">
        <v>17</v>
      </c>
      <c r="X954" s="87">
        <v>0</v>
      </c>
      <c r="Y954" s="87">
        <v>6.3522337794685102E-3</v>
      </c>
      <c r="Z954" s="87">
        <v>5.4055235053087798E-3</v>
      </c>
    </row>
    <row r="955" spans="1:26" x14ac:dyDescent="0.2">
      <c r="A955" s="7">
        <v>11389</v>
      </c>
      <c r="B955" s="4">
        <v>11393</v>
      </c>
      <c r="C955" s="4" t="s">
        <v>1244</v>
      </c>
      <c r="D955" s="4" t="s">
        <v>1248</v>
      </c>
      <c r="E955" s="4" t="s">
        <v>1249</v>
      </c>
      <c r="F955" s="4" t="s">
        <v>227</v>
      </c>
      <c r="G955" s="4" t="s">
        <v>53</v>
      </c>
      <c r="H955" s="4" t="s">
        <v>53</v>
      </c>
      <c r="I955" s="4" t="s">
        <v>311</v>
      </c>
      <c r="J955" s="4" t="s">
        <v>1225</v>
      </c>
      <c r="K955" s="4" t="s">
        <v>78</v>
      </c>
      <c r="L955" s="4" t="s">
        <v>1212</v>
      </c>
      <c r="M955" s="86">
        <v>0.1</v>
      </c>
      <c r="N955" s="4" t="s">
        <v>1250</v>
      </c>
      <c r="O955" s="91">
        <v>0</v>
      </c>
      <c r="P955" s="87">
        <v>4.487E-2</v>
      </c>
      <c r="R955" s="86">
        <v>22421</v>
      </c>
      <c r="S955" s="88">
        <v>1</v>
      </c>
      <c r="T955" s="89">
        <v>99.58</v>
      </c>
      <c r="U955" s="86">
        <v>22.327000000000002</v>
      </c>
      <c r="W955" s="4" t="s">
        <v>17</v>
      </c>
      <c r="X955" s="87">
        <v>9.9999999999999995E-7</v>
      </c>
      <c r="Y955" s="87">
        <v>1.3481488131984001E-3</v>
      </c>
      <c r="Z955" s="87">
        <v>1.1472263697146E-3</v>
      </c>
    </row>
    <row r="956" spans="1:26" x14ac:dyDescent="0.2">
      <c r="A956" s="7">
        <v>11389</v>
      </c>
      <c r="B956" s="4">
        <v>11393</v>
      </c>
      <c r="C956" s="4" t="s">
        <v>1244</v>
      </c>
      <c r="D956" s="4" t="s">
        <v>1257</v>
      </c>
      <c r="E956" s="4" t="s">
        <v>1258</v>
      </c>
      <c r="F956" s="4" t="s">
        <v>227</v>
      </c>
      <c r="G956" s="4" t="s">
        <v>53</v>
      </c>
      <c r="H956" s="4" t="s">
        <v>53</v>
      </c>
      <c r="I956" s="4" t="s">
        <v>311</v>
      </c>
      <c r="J956" s="4" t="s">
        <v>1225</v>
      </c>
      <c r="K956" s="4" t="s">
        <v>78</v>
      </c>
      <c r="L956" s="4" t="s">
        <v>1212</v>
      </c>
      <c r="M956" s="86">
        <v>0.35</v>
      </c>
      <c r="N956" s="4" t="s">
        <v>1259</v>
      </c>
      <c r="O956" s="91">
        <v>0</v>
      </c>
      <c r="P956" s="87">
        <v>4.2909999999999997E-2</v>
      </c>
      <c r="R956" s="86">
        <v>400000</v>
      </c>
      <c r="S956" s="88">
        <v>1</v>
      </c>
      <c r="T956" s="89">
        <v>98.56</v>
      </c>
      <c r="U956" s="86">
        <v>394.24</v>
      </c>
      <c r="W956" s="4" t="s">
        <v>17</v>
      </c>
      <c r="X956" s="87">
        <v>3.3000000000000003E-5</v>
      </c>
      <c r="Y956" s="87">
        <v>2.38051772359094E-2</v>
      </c>
      <c r="Z956" s="87">
        <v>2.0257353486054501E-2</v>
      </c>
    </row>
    <row r="957" spans="1:26" x14ac:dyDescent="0.2">
      <c r="A957" s="7">
        <v>11389</v>
      </c>
      <c r="B957" s="4">
        <v>11393</v>
      </c>
      <c r="C957" s="4" t="s">
        <v>1244</v>
      </c>
      <c r="D957" s="4" t="s">
        <v>1266</v>
      </c>
      <c r="E957" s="4" t="s">
        <v>1267</v>
      </c>
      <c r="F957" s="4" t="s">
        <v>227</v>
      </c>
      <c r="G957" s="4" t="s">
        <v>53</v>
      </c>
      <c r="H957" s="4" t="s">
        <v>53</v>
      </c>
      <c r="I957" s="4" t="s">
        <v>311</v>
      </c>
      <c r="J957" s="4" t="s">
        <v>1225</v>
      </c>
      <c r="K957" s="4" t="s">
        <v>78</v>
      </c>
      <c r="L957" s="4" t="s">
        <v>1212</v>
      </c>
      <c r="M957" s="86">
        <v>0.55600000000000005</v>
      </c>
      <c r="N957" s="4" t="s">
        <v>1268</v>
      </c>
      <c r="O957" s="91">
        <v>0</v>
      </c>
      <c r="P957" s="87">
        <v>4.3150000000000001E-2</v>
      </c>
      <c r="R957" s="86">
        <v>385558</v>
      </c>
      <c r="S957" s="88">
        <v>1</v>
      </c>
      <c r="T957" s="89">
        <v>97.52</v>
      </c>
      <c r="U957" s="86">
        <v>375.99599999999998</v>
      </c>
      <c r="W957" s="4" t="s">
        <v>17</v>
      </c>
      <c r="X957" s="87">
        <v>2.8E-5</v>
      </c>
      <c r="Y957" s="87">
        <v>2.2703569569068601E-2</v>
      </c>
      <c r="Z957" s="87">
        <v>1.9319924804512199E-2</v>
      </c>
    </row>
    <row r="958" spans="1:26" x14ac:dyDescent="0.2">
      <c r="A958" s="7">
        <v>11389</v>
      </c>
      <c r="B958" s="4">
        <v>11393</v>
      </c>
      <c r="C958" s="4" t="s">
        <v>1244</v>
      </c>
      <c r="D958" s="4" t="s">
        <v>1275</v>
      </c>
      <c r="E958" s="4" t="s">
        <v>1276</v>
      </c>
      <c r="F958" s="4" t="s">
        <v>227</v>
      </c>
      <c r="G958" s="4" t="s">
        <v>53</v>
      </c>
      <c r="H958" s="4" t="s">
        <v>53</v>
      </c>
      <c r="I958" s="4" t="s">
        <v>311</v>
      </c>
      <c r="J958" s="4" t="s">
        <v>1225</v>
      </c>
      <c r="K958" s="4" t="s">
        <v>78</v>
      </c>
      <c r="L958" s="4" t="s">
        <v>1212</v>
      </c>
      <c r="M958" s="86">
        <v>0.85</v>
      </c>
      <c r="N958" s="4" t="s">
        <v>1277</v>
      </c>
      <c r="O958" s="91">
        <v>0</v>
      </c>
      <c r="P958" s="87">
        <v>4.3380000000000002E-2</v>
      </c>
      <c r="R958" s="86">
        <v>330000</v>
      </c>
      <c r="S958" s="88">
        <v>1</v>
      </c>
      <c r="T958" s="89">
        <v>96.48</v>
      </c>
      <c r="U958" s="86">
        <v>318.38400000000001</v>
      </c>
      <c r="W958" s="4" t="s">
        <v>17</v>
      </c>
      <c r="X958" s="87">
        <v>2.8E-5</v>
      </c>
      <c r="Y958" s="87">
        <v>1.9224806080250002E-2</v>
      </c>
      <c r="Z958" s="87">
        <v>1.63596216322646E-2</v>
      </c>
    </row>
    <row r="959" spans="1:26" x14ac:dyDescent="0.2">
      <c r="A959" s="7">
        <v>11389</v>
      </c>
      <c r="B959" s="4">
        <v>11393</v>
      </c>
      <c r="C959" s="4" t="s">
        <v>1244</v>
      </c>
      <c r="D959" s="4" t="s">
        <v>1278</v>
      </c>
      <c r="E959" s="4" t="s">
        <v>1279</v>
      </c>
      <c r="F959" s="4" t="s">
        <v>227</v>
      </c>
      <c r="G959" s="4" t="s">
        <v>53</v>
      </c>
      <c r="H959" s="4" t="s">
        <v>53</v>
      </c>
      <c r="I959" s="4" t="s">
        <v>311</v>
      </c>
      <c r="J959" s="4" t="s">
        <v>1225</v>
      </c>
      <c r="K959" s="4" t="s">
        <v>78</v>
      </c>
      <c r="L959" s="4" t="s">
        <v>1212</v>
      </c>
      <c r="M959" s="86">
        <v>0.92</v>
      </c>
      <c r="N959" s="4" t="s">
        <v>1280</v>
      </c>
      <c r="O959" s="91">
        <v>0</v>
      </c>
      <c r="P959" s="87">
        <v>4.2979999999999997E-2</v>
      </c>
      <c r="R959" s="86">
        <v>85076</v>
      </c>
      <c r="S959" s="88">
        <v>1</v>
      </c>
      <c r="T959" s="89">
        <v>96.2</v>
      </c>
      <c r="U959" s="86">
        <v>81.843000000000004</v>
      </c>
      <c r="W959" s="4" t="s">
        <v>17</v>
      </c>
      <c r="X959" s="87">
        <v>6.9999999999999999E-6</v>
      </c>
      <c r="Y959" s="87">
        <v>4.9418876488899598E-3</v>
      </c>
      <c r="Z959" s="87">
        <v>4.20536944547166E-3</v>
      </c>
    </row>
    <row r="960" spans="1:26" x14ac:dyDescent="0.2">
      <c r="A960" s="7">
        <v>11389</v>
      </c>
      <c r="B960" s="4">
        <v>11393</v>
      </c>
      <c r="C960" s="4" t="s">
        <v>1227</v>
      </c>
      <c r="D960" s="4" t="s">
        <v>1228</v>
      </c>
      <c r="E960" s="4" t="s">
        <v>1229</v>
      </c>
      <c r="F960" s="4" t="s">
        <v>221</v>
      </c>
      <c r="G960" s="4" t="s">
        <v>53</v>
      </c>
      <c r="H960" s="4" t="s">
        <v>53</v>
      </c>
      <c r="I960" s="4" t="s">
        <v>311</v>
      </c>
      <c r="J960" s="4" t="s">
        <v>1225</v>
      </c>
      <c r="K960" s="4" t="s">
        <v>78</v>
      </c>
      <c r="L960" s="4" t="s">
        <v>1212</v>
      </c>
      <c r="M960" s="86">
        <v>1.0720000000000001</v>
      </c>
      <c r="N960" s="4" t="s">
        <v>1230</v>
      </c>
      <c r="O960" s="91">
        <v>7.4999999999999997E-3</v>
      </c>
      <c r="P960" s="87">
        <v>1.303E-2</v>
      </c>
      <c r="R960" s="86">
        <v>100000</v>
      </c>
      <c r="S960" s="88">
        <v>1</v>
      </c>
      <c r="T960" s="89">
        <v>116.02</v>
      </c>
      <c r="U960" s="86">
        <v>116.02</v>
      </c>
      <c r="W960" s="4" t="s">
        <v>17</v>
      </c>
      <c r="X960" s="87">
        <v>5.0000000000000004E-6</v>
      </c>
      <c r="Y960" s="87">
        <v>7.0055718925279096E-3</v>
      </c>
      <c r="Z960" s="87">
        <v>5.9614908468243804E-3</v>
      </c>
    </row>
    <row r="961" spans="1:26" x14ac:dyDescent="0.2">
      <c r="A961" s="7">
        <v>11389</v>
      </c>
      <c r="B961" s="4">
        <v>11394</v>
      </c>
      <c r="C961" s="4" t="s">
        <v>1222</v>
      </c>
      <c r="D961" s="4" t="s">
        <v>1223</v>
      </c>
      <c r="E961" s="4" t="s">
        <v>1224</v>
      </c>
      <c r="F961" s="4" t="s">
        <v>223</v>
      </c>
      <c r="G961" s="4" t="s">
        <v>53</v>
      </c>
      <c r="H961" s="4" t="s">
        <v>53</v>
      </c>
      <c r="I961" s="4" t="s">
        <v>311</v>
      </c>
      <c r="J961" s="4" t="s">
        <v>1225</v>
      </c>
      <c r="K961" s="4" t="s">
        <v>78</v>
      </c>
      <c r="L961" s="4" t="s">
        <v>1212</v>
      </c>
      <c r="M961" s="86">
        <v>0.92</v>
      </c>
      <c r="N961" s="4" t="s">
        <v>1226</v>
      </c>
      <c r="O961" s="91">
        <v>1.7500000000000002E-2</v>
      </c>
      <c r="P961" s="87">
        <v>4.1840000000000002E-2</v>
      </c>
      <c r="R961" s="86">
        <v>29619997</v>
      </c>
      <c r="S961" s="88">
        <v>1</v>
      </c>
      <c r="T961" s="89">
        <v>98.02</v>
      </c>
      <c r="U961" s="86">
        <v>29033.521000000001</v>
      </c>
      <c r="W961" s="4" t="s">
        <v>17</v>
      </c>
      <c r="X961" s="87">
        <v>1.2459999999999999E-3</v>
      </c>
      <c r="Y961" s="87">
        <v>2.4159687210082E-2</v>
      </c>
      <c r="Z961" s="87">
        <v>1.3896592379049701E-2</v>
      </c>
    </row>
    <row r="962" spans="1:26" x14ac:dyDescent="0.2">
      <c r="A962" s="7">
        <v>11389</v>
      </c>
      <c r="B962" s="4">
        <v>11394</v>
      </c>
      <c r="C962" s="4" t="s">
        <v>1227</v>
      </c>
      <c r="D962" s="4" t="s">
        <v>1228</v>
      </c>
      <c r="E962" s="4" t="s">
        <v>1229</v>
      </c>
      <c r="F962" s="4" t="s">
        <v>221</v>
      </c>
      <c r="G962" s="4" t="s">
        <v>53</v>
      </c>
      <c r="H962" s="4" t="s">
        <v>53</v>
      </c>
      <c r="I962" s="4" t="s">
        <v>311</v>
      </c>
      <c r="J962" s="4" t="s">
        <v>1225</v>
      </c>
      <c r="K962" s="4" t="s">
        <v>78</v>
      </c>
      <c r="L962" s="4" t="s">
        <v>1212</v>
      </c>
      <c r="M962" s="86">
        <v>1.0720000000000001</v>
      </c>
      <c r="N962" s="4" t="s">
        <v>1230</v>
      </c>
      <c r="O962" s="91">
        <v>7.4999999999999997E-3</v>
      </c>
      <c r="P962" s="87">
        <v>1.303E-2</v>
      </c>
      <c r="R962" s="86">
        <v>1770001</v>
      </c>
      <c r="S962" s="88">
        <v>1</v>
      </c>
      <c r="T962" s="89">
        <v>116.02</v>
      </c>
      <c r="U962" s="86">
        <v>2053.5549999999998</v>
      </c>
      <c r="W962" s="4" t="s">
        <v>17</v>
      </c>
      <c r="X962" s="87">
        <v>8.2000000000000001E-5</v>
      </c>
      <c r="Y962" s="87">
        <v>1.7088265056648701E-3</v>
      </c>
      <c r="Z962" s="87">
        <v>9.8291278315187805E-4</v>
      </c>
    </row>
    <row r="963" spans="1:26" x14ac:dyDescent="0.2">
      <c r="A963" s="7">
        <v>11389</v>
      </c>
      <c r="B963" s="4">
        <v>11394</v>
      </c>
      <c r="C963" s="4" t="s">
        <v>1222</v>
      </c>
      <c r="D963" s="4" t="s">
        <v>1231</v>
      </c>
      <c r="E963" s="4" t="s">
        <v>1232</v>
      </c>
      <c r="F963" s="4" t="s">
        <v>223</v>
      </c>
      <c r="G963" s="4" t="s">
        <v>53</v>
      </c>
      <c r="H963" s="4" t="s">
        <v>53</v>
      </c>
      <c r="I963" s="4" t="s">
        <v>311</v>
      </c>
      <c r="J963" s="4" t="s">
        <v>1225</v>
      </c>
      <c r="K963" s="4" t="s">
        <v>78</v>
      </c>
      <c r="L963" s="4" t="s">
        <v>1212</v>
      </c>
      <c r="M963" s="86">
        <v>1.4</v>
      </c>
      <c r="N963" s="4" t="s">
        <v>1233</v>
      </c>
      <c r="O963" s="91">
        <v>5.0000000000000001E-3</v>
      </c>
      <c r="P963" s="87">
        <v>4.3909999999999998E-2</v>
      </c>
      <c r="R963" s="86">
        <v>669112</v>
      </c>
      <c r="S963" s="88">
        <v>1</v>
      </c>
      <c r="T963" s="89">
        <v>95.1</v>
      </c>
      <c r="U963" s="86">
        <v>636.32600000000002</v>
      </c>
      <c r="W963" s="4" t="s">
        <v>17</v>
      </c>
      <c r="X963" s="87">
        <v>2.4000000000000001E-5</v>
      </c>
      <c r="Y963" s="87">
        <v>5.2950605964266603E-4</v>
      </c>
      <c r="Z963" s="87">
        <v>3.0457057697420202E-4</v>
      </c>
    </row>
    <row r="964" spans="1:26" x14ac:dyDescent="0.2">
      <c r="A964" s="7">
        <v>11389</v>
      </c>
      <c r="B964" s="4">
        <v>11394</v>
      </c>
      <c r="C964" s="4" t="s">
        <v>1234</v>
      </c>
      <c r="D964" s="4" t="s">
        <v>1235</v>
      </c>
      <c r="E964" s="4" t="s">
        <v>1236</v>
      </c>
      <c r="F964" s="4" t="s">
        <v>227</v>
      </c>
      <c r="G964" s="4" t="s">
        <v>53</v>
      </c>
      <c r="H964" s="4" t="s">
        <v>53</v>
      </c>
      <c r="I964" s="4" t="s">
        <v>311</v>
      </c>
      <c r="J964" s="4" t="s">
        <v>1225</v>
      </c>
      <c r="K964" s="4" t="s">
        <v>78</v>
      </c>
      <c r="L964" s="4" t="s">
        <v>1212</v>
      </c>
      <c r="M964" s="86">
        <v>0.16</v>
      </c>
      <c r="N964" s="4" t="s">
        <v>1237</v>
      </c>
      <c r="O964" s="91">
        <v>0</v>
      </c>
      <c r="P964" s="87">
        <v>4.3209999999999998E-2</v>
      </c>
      <c r="R964" s="86">
        <v>50617177</v>
      </c>
      <c r="S964" s="88">
        <v>1</v>
      </c>
      <c r="T964" s="89">
        <v>99.33</v>
      </c>
      <c r="U964" s="86">
        <v>50278.042000000001</v>
      </c>
      <c r="W964" s="4" t="s">
        <v>17</v>
      </c>
      <c r="X964" s="87">
        <v>5.4730000000000004E-3</v>
      </c>
      <c r="Y964" s="87">
        <v>4.1837907420697498E-2</v>
      </c>
      <c r="Z964" s="87">
        <v>2.4065060957214199E-2</v>
      </c>
    </row>
    <row r="965" spans="1:26" x14ac:dyDescent="0.2">
      <c r="A965" s="7">
        <v>11389</v>
      </c>
      <c r="B965" s="4">
        <v>11394</v>
      </c>
      <c r="C965" s="4" t="s">
        <v>1234</v>
      </c>
      <c r="D965" s="4" t="s">
        <v>1238</v>
      </c>
      <c r="E965" s="4" t="s">
        <v>1239</v>
      </c>
      <c r="F965" s="4" t="s">
        <v>227</v>
      </c>
      <c r="G965" s="4" t="s">
        <v>53</v>
      </c>
      <c r="H965" s="4" t="s">
        <v>53</v>
      </c>
      <c r="I965" s="4" t="s">
        <v>311</v>
      </c>
      <c r="J965" s="4" t="s">
        <v>1225</v>
      </c>
      <c r="K965" s="4" t="s">
        <v>78</v>
      </c>
      <c r="L965" s="4" t="s">
        <v>1212</v>
      </c>
      <c r="M965" s="86">
        <v>0.40799999999999997</v>
      </c>
      <c r="N965" s="4" t="s">
        <v>1240</v>
      </c>
      <c r="O965" s="91">
        <v>0</v>
      </c>
      <c r="P965" s="87">
        <v>4.342E-2</v>
      </c>
      <c r="R965" s="86">
        <v>144813194</v>
      </c>
      <c r="S965" s="88">
        <v>1</v>
      </c>
      <c r="T965" s="89">
        <v>98.28</v>
      </c>
      <c r="U965" s="86">
        <v>142322.40700000001</v>
      </c>
      <c r="W965" s="4" t="s">
        <v>17</v>
      </c>
      <c r="X965" s="87">
        <v>1.5615E-2</v>
      </c>
      <c r="Y965" s="87">
        <v>0.118430858957757</v>
      </c>
      <c r="Z965" s="87">
        <v>6.8121137402386706E-2</v>
      </c>
    </row>
    <row r="966" spans="1:26" x14ac:dyDescent="0.2">
      <c r="A966" s="7">
        <v>11389</v>
      </c>
      <c r="B966" s="4">
        <v>11394</v>
      </c>
      <c r="C966" s="4" t="s">
        <v>1234</v>
      </c>
      <c r="D966" s="4" t="s">
        <v>1241</v>
      </c>
      <c r="E966" s="4" t="s">
        <v>1242</v>
      </c>
      <c r="F966" s="4" t="s">
        <v>227</v>
      </c>
      <c r="G966" s="4" t="s">
        <v>53</v>
      </c>
      <c r="H966" s="4" t="s">
        <v>53</v>
      </c>
      <c r="I966" s="4" t="s">
        <v>311</v>
      </c>
      <c r="J966" s="4" t="s">
        <v>1225</v>
      </c>
      <c r="K966" s="4" t="s">
        <v>78</v>
      </c>
      <c r="L966" s="4" t="s">
        <v>1212</v>
      </c>
      <c r="M966" s="86">
        <v>0.65800000000000003</v>
      </c>
      <c r="N966" s="4" t="s">
        <v>1243</v>
      </c>
      <c r="O966" s="91">
        <v>0</v>
      </c>
      <c r="P966" s="87">
        <v>4.1689999999999998E-2</v>
      </c>
      <c r="R966" s="86">
        <v>121807368</v>
      </c>
      <c r="S966" s="88">
        <v>1</v>
      </c>
      <c r="T966" s="89">
        <v>97.35</v>
      </c>
      <c r="U966" s="86">
        <v>118579.473</v>
      </c>
      <c r="W966" s="4" t="s">
        <v>17</v>
      </c>
      <c r="X966" s="87">
        <v>1.6386000000000001E-2</v>
      </c>
      <c r="Y966" s="87">
        <v>9.8673631946566406E-2</v>
      </c>
      <c r="Z966" s="87">
        <v>5.6756829250239199E-2</v>
      </c>
    </row>
    <row r="967" spans="1:26" x14ac:dyDescent="0.2">
      <c r="A967" s="7">
        <v>11389</v>
      </c>
      <c r="B967" s="4">
        <v>11394</v>
      </c>
      <c r="C967" s="4" t="s">
        <v>1244</v>
      </c>
      <c r="D967" s="4" t="s">
        <v>1245</v>
      </c>
      <c r="E967" s="4" t="s">
        <v>1246</v>
      </c>
      <c r="F967" s="4" t="s">
        <v>227</v>
      </c>
      <c r="G967" s="4" t="s">
        <v>53</v>
      </c>
      <c r="H967" s="4" t="s">
        <v>53</v>
      </c>
      <c r="I967" s="4" t="s">
        <v>311</v>
      </c>
      <c r="J967" s="4" t="s">
        <v>1225</v>
      </c>
      <c r="K967" s="4" t="s">
        <v>78</v>
      </c>
      <c r="L967" s="4" t="s">
        <v>1212</v>
      </c>
      <c r="M967" s="86">
        <v>0.03</v>
      </c>
      <c r="N967" s="4" t="s">
        <v>1247</v>
      </c>
      <c r="O967" s="91">
        <v>0</v>
      </c>
      <c r="P967" s="87">
        <v>0.11574</v>
      </c>
      <c r="Q967" s="86">
        <v>16370.196</v>
      </c>
      <c r="R967" s="86">
        <v>0</v>
      </c>
      <c r="S967" s="88">
        <v>1</v>
      </c>
      <c r="T967" s="89">
        <v>0</v>
      </c>
      <c r="U967" s="86">
        <v>16370.196</v>
      </c>
      <c r="W967" s="4" t="s">
        <v>17</v>
      </c>
      <c r="X967" s="87">
        <v>0</v>
      </c>
      <c r="Y967" s="87">
        <v>1.3622144352336E-2</v>
      </c>
      <c r="Z967" s="87">
        <v>7.8354237679861792E-3</v>
      </c>
    </row>
    <row r="968" spans="1:26" x14ac:dyDescent="0.2">
      <c r="A968" s="7">
        <v>11389</v>
      </c>
      <c r="B968" s="4">
        <v>11394</v>
      </c>
      <c r="C968" s="4" t="s">
        <v>1244</v>
      </c>
      <c r="D968" s="4" t="s">
        <v>1248</v>
      </c>
      <c r="E968" s="4" t="s">
        <v>1249</v>
      </c>
      <c r="F968" s="4" t="s">
        <v>227</v>
      </c>
      <c r="G968" s="4" t="s">
        <v>53</v>
      </c>
      <c r="H968" s="4" t="s">
        <v>53</v>
      </c>
      <c r="I968" s="4" t="s">
        <v>311</v>
      </c>
      <c r="J968" s="4" t="s">
        <v>1225</v>
      </c>
      <c r="K968" s="4" t="s">
        <v>78</v>
      </c>
      <c r="L968" s="4" t="s">
        <v>1212</v>
      </c>
      <c r="M968" s="86">
        <v>0.1</v>
      </c>
      <c r="N968" s="4" t="s">
        <v>1250</v>
      </c>
      <c r="O968" s="91">
        <v>0</v>
      </c>
      <c r="P968" s="87">
        <v>4.487E-2</v>
      </c>
      <c r="R968" s="86">
        <v>65807247</v>
      </c>
      <c r="S968" s="88">
        <v>1</v>
      </c>
      <c r="T968" s="89">
        <v>99.58</v>
      </c>
      <c r="U968" s="86">
        <v>65530.857000000004</v>
      </c>
      <c r="W968" s="4" t="s">
        <v>17</v>
      </c>
      <c r="X968" s="87">
        <v>1.645E-3</v>
      </c>
      <c r="Y968" s="87">
        <v>5.4530244331098099E-2</v>
      </c>
      <c r="Z968" s="87">
        <v>3.1365661782368999E-2</v>
      </c>
    </row>
    <row r="969" spans="1:26" x14ac:dyDescent="0.2">
      <c r="A969" s="7">
        <v>11389</v>
      </c>
      <c r="B969" s="4">
        <v>11394</v>
      </c>
      <c r="C969" s="4" t="s">
        <v>1244</v>
      </c>
      <c r="D969" s="4" t="s">
        <v>1251</v>
      </c>
      <c r="E969" s="4" t="s">
        <v>1252</v>
      </c>
      <c r="F969" s="4" t="s">
        <v>227</v>
      </c>
      <c r="G969" s="4" t="s">
        <v>53</v>
      </c>
      <c r="H969" s="4" t="s">
        <v>53</v>
      </c>
      <c r="I969" s="4" t="s">
        <v>311</v>
      </c>
      <c r="J969" s="4" t="s">
        <v>1225</v>
      </c>
      <c r="K969" s="4" t="s">
        <v>78</v>
      </c>
      <c r="L969" s="4" t="s">
        <v>1212</v>
      </c>
      <c r="M969" s="86">
        <v>0.18</v>
      </c>
      <c r="N969" s="4" t="s">
        <v>1253</v>
      </c>
      <c r="O969" s="91">
        <v>0</v>
      </c>
      <c r="P969" s="87">
        <v>4.3360000000000003E-2</v>
      </c>
      <c r="R969" s="86">
        <v>109341478</v>
      </c>
      <c r="S969" s="88">
        <v>1</v>
      </c>
      <c r="T969" s="89">
        <v>99.27</v>
      </c>
      <c r="U969" s="86">
        <v>108543.285</v>
      </c>
      <c r="W969" s="4" t="s">
        <v>17</v>
      </c>
      <c r="X969" s="87">
        <v>2.7339999999999999E-3</v>
      </c>
      <c r="Y969" s="87">
        <v>9.0322211146132605E-2</v>
      </c>
      <c r="Z969" s="87">
        <v>5.1953112644126997E-2</v>
      </c>
    </row>
    <row r="970" spans="1:26" x14ac:dyDescent="0.2">
      <c r="A970" s="7">
        <v>11389</v>
      </c>
      <c r="B970" s="4">
        <v>11394</v>
      </c>
      <c r="C970" s="4" t="s">
        <v>1244</v>
      </c>
      <c r="D970" s="4" t="s">
        <v>1254</v>
      </c>
      <c r="E970" s="4" t="s">
        <v>1255</v>
      </c>
      <c r="F970" s="4" t="s">
        <v>227</v>
      </c>
      <c r="G970" s="4" t="s">
        <v>53</v>
      </c>
      <c r="H970" s="4" t="s">
        <v>53</v>
      </c>
      <c r="I970" s="4" t="s">
        <v>311</v>
      </c>
      <c r="J970" s="4" t="s">
        <v>1225</v>
      </c>
      <c r="K970" s="4" t="s">
        <v>78</v>
      </c>
      <c r="L970" s="4" t="s">
        <v>1212</v>
      </c>
      <c r="M970" s="86">
        <v>0.23</v>
      </c>
      <c r="N970" s="4" t="s">
        <v>1256</v>
      </c>
      <c r="O970" s="91">
        <v>0</v>
      </c>
      <c r="P970" s="87">
        <v>4.3630000000000002E-2</v>
      </c>
      <c r="R970" s="86">
        <v>37408114</v>
      </c>
      <c r="S970" s="88">
        <v>1</v>
      </c>
      <c r="T970" s="89">
        <v>98.86</v>
      </c>
      <c r="U970" s="86">
        <v>36981.661999999997</v>
      </c>
      <c r="W970" s="4" t="s">
        <v>17</v>
      </c>
      <c r="X970" s="87">
        <v>3.117E-3</v>
      </c>
      <c r="Y970" s="87">
        <v>3.07735797022636E-2</v>
      </c>
      <c r="Z970" s="87">
        <v>1.7700886996090601E-2</v>
      </c>
    </row>
    <row r="971" spans="1:26" x14ac:dyDescent="0.2">
      <c r="A971" s="7">
        <v>11389</v>
      </c>
      <c r="B971" s="4">
        <v>11394</v>
      </c>
      <c r="C971" s="4" t="s">
        <v>1244</v>
      </c>
      <c r="D971" s="4" t="s">
        <v>1257</v>
      </c>
      <c r="E971" s="4" t="s">
        <v>1258</v>
      </c>
      <c r="F971" s="4" t="s">
        <v>227</v>
      </c>
      <c r="G971" s="4" t="s">
        <v>53</v>
      </c>
      <c r="H971" s="4" t="s">
        <v>53</v>
      </c>
      <c r="I971" s="4" t="s">
        <v>311</v>
      </c>
      <c r="J971" s="4" t="s">
        <v>1225</v>
      </c>
      <c r="K971" s="4" t="s">
        <v>78</v>
      </c>
      <c r="L971" s="4" t="s">
        <v>1212</v>
      </c>
      <c r="M971" s="86">
        <v>0.35</v>
      </c>
      <c r="N971" s="4" t="s">
        <v>1259</v>
      </c>
      <c r="O971" s="91">
        <v>0</v>
      </c>
      <c r="P971" s="87">
        <v>4.2909999999999997E-2</v>
      </c>
      <c r="R971" s="86">
        <v>25501455</v>
      </c>
      <c r="S971" s="88">
        <v>1</v>
      </c>
      <c r="T971" s="89">
        <v>98.56</v>
      </c>
      <c r="U971" s="86">
        <v>25134.234</v>
      </c>
      <c r="W971" s="4" t="s">
        <v>17</v>
      </c>
      <c r="X971" s="87">
        <v>2.1250000000000002E-3</v>
      </c>
      <c r="Y971" s="87">
        <v>2.0914970375874298E-2</v>
      </c>
      <c r="Z971" s="87">
        <v>1.20302392744611E-2</v>
      </c>
    </row>
    <row r="972" spans="1:26" x14ac:dyDescent="0.2">
      <c r="A972" s="7">
        <v>11389</v>
      </c>
      <c r="B972" s="4">
        <v>11394</v>
      </c>
      <c r="C972" s="4" t="s">
        <v>1244</v>
      </c>
      <c r="D972" s="4" t="s">
        <v>1260</v>
      </c>
      <c r="E972" s="4" t="s">
        <v>1261</v>
      </c>
      <c r="F972" s="4" t="s">
        <v>227</v>
      </c>
      <c r="G972" s="4" t="s">
        <v>53</v>
      </c>
      <c r="H972" s="4" t="s">
        <v>53</v>
      </c>
      <c r="I972" s="4" t="s">
        <v>311</v>
      </c>
      <c r="J972" s="4" t="s">
        <v>1225</v>
      </c>
      <c r="K972" s="4" t="s">
        <v>78</v>
      </c>
      <c r="L972" s="4" t="s">
        <v>1212</v>
      </c>
      <c r="M972" s="86">
        <v>0.42</v>
      </c>
      <c r="N972" s="4" t="s">
        <v>1262</v>
      </c>
      <c r="O972" s="91">
        <v>0</v>
      </c>
      <c r="P972" s="87">
        <v>4.3490000000000001E-2</v>
      </c>
      <c r="R972" s="86">
        <v>56860080</v>
      </c>
      <c r="S972" s="88">
        <v>1</v>
      </c>
      <c r="T972" s="89">
        <v>98.22</v>
      </c>
      <c r="U972" s="86">
        <v>55847.970999999998</v>
      </c>
      <c r="W972" s="4" t="s">
        <v>17</v>
      </c>
      <c r="X972" s="87">
        <v>4.738E-3</v>
      </c>
      <c r="Y972" s="87">
        <v>4.6472816634039502E-2</v>
      </c>
      <c r="Z972" s="87">
        <v>2.6731049282793101E-2</v>
      </c>
    </row>
    <row r="973" spans="1:26" x14ac:dyDescent="0.2">
      <c r="A973" s="7">
        <v>11389</v>
      </c>
      <c r="B973" s="4">
        <v>11394</v>
      </c>
      <c r="C973" s="4" t="s">
        <v>1244</v>
      </c>
      <c r="D973" s="4" t="s">
        <v>1263</v>
      </c>
      <c r="E973" s="4" t="s">
        <v>1264</v>
      </c>
      <c r="F973" s="4" t="s">
        <v>227</v>
      </c>
      <c r="G973" s="4" t="s">
        <v>53</v>
      </c>
      <c r="H973" s="4" t="s">
        <v>53</v>
      </c>
      <c r="I973" s="4" t="s">
        <v>311</v>
      </c>
      <c r="J973" s="4" t="s">
        <v>1225</v>
      </c>
      <c r="K973" s="4" t="s">
        <v>78</v>
      </c>
      <c r="L973" s="4" t="s">
        <v>1212</v>
      </c>
      <c r="M973" s="86">
        <v>0.5</v>
      </c>
      <c r="N973" s="4" t="s">
        <v>1265</v>
      </c>
      <c r="O973" s="91">
        <v>0</v>
      </c>
      <c r="P973" s="87">
        <v>4.3479999999999998E-2</v>
      </c>
      <c r="R973" s="86">
        <v>33483167</v>
      </c>
      <c r="S973" s="88">
        <v>1</v>
      </c>
      <c r="T973" s="89">
        <v>97.9</v>
      </c>
      <c r="U973" s="86">
        <v>32780.019999999997</v>
      </c>
      <c r="W973" s="4" t="s">
        <v>17</v>
      </c>
      <c r="X973" s="87">
        <v>2.7899999999999999E-3</v>
      </c>
      <c r="Y973" s="87">
        <v>2.7277264794397099E-2</v>
      </c>
      <c r="Z973" s="87">
        <v>1.5689815301290599E-2</v>
      </c>
    </row>
    <row r="974" spans="1:26" x14ac:dyDescent="0.2">
      <c r="A974" s="7">
        <v>11389</v>
      </c>
      <c r="B974" s="4">
        <v>11394</v>
      </c>
      <c r="C974" s="4" t="s">
        <v>1244</v>
      </c>
      <c r="D974" s="4" t="s">
        <v>1266</v>
      </c>
      <c r="E974" s="4" t="s">
        <v>1267</v>
      </c>
      <c r="F974" s="4" t="s">
        <v>227</v>
      </c>
      <c r="G974" s="4" t="s">
        <v>53</v>
      </c>
      <c r="H974" s="4" t="s">
        <v>53</v>
      </c>
      <c r="I974" s="4" t="s">
        <v>311</v>
      </c>
      <c r="J974" s="4" t="s">
        <v>1225</v>
      </c>
      <c r="K974" s="4" t="s">
        <v>78</v>
      </c>
      <c r="L974" s="4" t="s">
        <v>1212</v>
      </c>
      <c r="M974" s="86">
        <v>0.55600000000000005</v>
      </c>
      <c r="N974" s="4" t="s">
        <v>1268</v>
      </c>
      <c r="O974" s="91">
        <v>0</v>
      </c>
      <c r="P974" s="87">
        <v>4.3150000000000001E-2</v>
      </c>
      <c r="R974" s="86">
        <v>81921684</v>
      </c>
      <c r="S974" s="88">
        <v>1</v>
      </c>
      <c r="T974" s="89">
        <v>97.52</v>
      </c>
      <c r="U974" s="86">
        <v>79890.025999999998</v>
      </c>
      <c r="W974" s="4" t="s">
        <v>17</v>
      </c>
      <c r="X974" s="87">
        <v>5.8520000000000004E-3</v>
      </c>
      <c r="Y974" s="87">
        <v>6.6478951730914101E-2</v>
      </c>
      <c r="Z974" s="87">
        <v>3.82385287507164E-2</v>
      </c>
    </row>
    <row r="975" spans="1:26" x14ac:dyDescent="0.2">
      <c r="A975" s="7">
        <v>11389</v>
      </c>
      <c r="B975" s="4">
        <v>11394</v>
      </c>
      <c r="C975" s="4" t="s">
        <v>1244</v>
      </c>
      <c r="D975" s="4" t="s">
        <v>1269</v>
      </c>
      <c r="E975" s="4" t="s">
        <v>1270</v>
      </c>
      <c r="F975" s="4" t="s">
        <v>227</v>
      </c>
      <c r="G975" s="4" t="s">
        <v>53</v>
      </c>
      <c r="H975" s="4" t="s">
        <v>53</v>
      </c>
      <c r="I975" s="4" t="s">
        <v>311</v>
      </c>
      <c r="J975" s="4" t="s">
        <v>1225</v>
      </c>
      <c r="K975" s="4" t="s">
        <v>78</v>
      </c>
      <c r="L975" s="4" t="s">
        <v>1212</v>
      </c>
      <c r="M975" s="86">
        <v>0.63300000000000001</v>
      </c>
      <c r="N975" s="4" t="s">
        <v>1271</v>
      </c>
      <c r="O975" s="91">
        <v>0</v>
      </c>
      <c r="P975" s="87">
        <v>4.2900000000000001E-2</v>
      </c>
      <c r="R975" s="86">
        <v>79134610</v>
      </c>
      <c r="S975" s="88">
        <v>1</v>
      </c>
      <c r="T975" s="89">
        <v>97.22</v>
      </c>
      <c r="U975" s="86">
        <v>76934.668000000005</v>
      </c>
      <c r="W975" s="4" t="s">
        <v>17</v>
      </c>
      <c r="X975" s="87">
        <v>6.5950000000000002E-3</v>
      </c>
      <c r="Y975" s="87">
        <v>6.4019706974965299E-2</v>
      </c>
      <c r="Z975" s="87">
        <v>3.6823977244458697E-2</v>
      </c>
    </row>
    <row r="976" spans="1:26" x14ac:dyDescent="0.2">
      <c r="A976" s="7">
        <v>11389</v>
      </c>
      <c r="B976" s="4">
        <v>11394</v>
      </c>
      <c r="C976" s="4" t="s">
        <v>1244</v>
      </c>
      <c r="D976" s="4" t="s">
        <v>1272</v>
      </c>
      <c r="E976" s="4" t="s">
        <v>1273</v>
      </c>
      <c r="F976" s="4" t="s">
        <v>227</v>
      </c>
      <c r="G976" s="4" t="s">
        <v>53</v>
      </c>
      <c r="H976" s="4" t="s">
        <v>53</v>
      </c>
      <c r="I976" s="4" t="s">
        <v>311</v>
      </c>
      <c r="J976" s="4" t="s">
        <v>1225</v>
      </c>
      <c r="K976" s="4" t="s">
        <v>78</v>
      </c>
      <c r="L976" s="4" t="s">
        <v>1212</v>
      </c>
      <c r="M976" s="86">
        <v>0.748</v>
      </c>
      <c r="N976" s="4" t="s">
        <v>1274</v>
      </c>
      <c r="O976" s="91">
        <v>0</v>
      </c>
      <c r="P976" s="87">
        <v>4.2999999999999997E-2</v>
      </c>
      <c r="R976" s="86">
        <v>20472132</v>
      </c>
      <c r="S976" s="88">
        <v>1</v>
      </c>
      <c r="T976" s="89">
        <v>96.9</v>
      </c>
      <c r="U976" s="86">
        <v>19837.495999999999</v>
      </c>
      <c r="W976" s="4" t="s">
        <v>17</v>
      </c>
      <c r="X976" s="87">
        <v>1.7060000000000001E-3</v>
      </c>
      <c r="Y976" s="87">
        <v>1.6507391411052799E-2</v>
      </c>
      <c r="Z976" s="87">
        <v>9.4950107460455395E-3</v>
      </c>
    </row>
    <row r="977" spans="1:26" x14ac:dyDescent="0.2">
      <c r="A977" s="7">
        <v>11389</v>
      </c>
      <c r="B977" s="4">
        <v>11394</v>
      </c>
      <c r="C977" s="4" t="s">
        <v>1244</v>
      </c>
      <c r="D977" s="4" t="s">
        <v>1275</v>
      </c>
      <c r="E977" s="4" t="s">
        <v>1276</v>
      </c>
      <c r="F977" s="4" t="s">
        <v>227</v>
      </c>
      <c r="G977" s="4" t="s">
        <v>53</v>
      </c>
      <c r="H977" s="4" t="s">
        <v>53</v>
      </c>
      <c r="I977" s="4" t="s">
        <v>311</v>
      </c>
      <c r="J977" s="4" t="s">
        <v>1225</v>
      </c>
      <c r="K977" s="4" t="s">
        <v>78</v>
      </c>
      <c r="L977" s="4" t="s">
        <v>1212</v>
      </c>
      <c r="M977" s="86">
        <v>0.85</v>
      </c>
      <c r="N977" s="4" t="s">
        <v>1277</v>
      </c>
      <c r="O977" s="91">
        <v>0</v>
      </c>
      <c r="P977" s="87">
        <v>4.3380000000000002E-2</v>
      </c>
      <c r="R977" s="86">
        <v>85245406</v>
      </c>
      <c r="S977" s="88">
        <v>1</v>
      </c>
      <c r="T977" s="89">
        <v>96.48</v>
      </c>
      <c r="U977" s="86">
        <v>82244.767999999996</v>
      </c>
      <c r="W977" s="4" t="s">
        <v>17</v>
      </c>
      <c r="X977" s="87">
        <v>7.1040000000000001E-3</v>
      </c>
      <c r="Y977" s="87">
        <v>6.8438404644246095E-2</v>
      </c>
      <c r="Z977" s="87">
        <v>3.93656012242024E-2</v>
      </c>
    </row>
    <row r="978" spans="1:26" x14ac:dyDescent="0.2">
      <c r="A978" s="7">
        <v>11389</v>
      </c>
      <c r="B978" s="4">
        <v>11394</v>
      </c>
      <c r="C978" s="4" t="s">
        <v>1244</v>
      </c>
      <c r="D978" s="4" t="s">
        <v>1278</v>
      </c>
      <c r="E978" s="4" t="s">
        <v>1279</v>
      </c>
      <c r="F978" s="4" t="s">
        <v>227</v>
      </c>
      <c r="G978" s="4" t="s">
        <v>53</v>
      </c>
      <c r="H978" s="4" t="s">
        <v>53</v>
      </c>
      <c r="I978" s="4" t="s">
        <v>311</v>
      </c>
      <c r="J978" s="4" t="s">
        <v>1225</v>
      </c>
      <c r="K978" s="4" t="s">
        <v>78</v>
      </c>
      <c r="L978" s="4" t="s">
        <v>1212</v>
      </c>
      <c r="M978" s="86">
        <v>0.92</v>
      </c>
      <c r="N978" s="4" t="s">
        <v>1280</v>
      </c>
      <c r="O978" s="91">
        <v>0</v>
      </c>
      <c r="P978" s="87">
        <v>4.2979999999999997E-2</v>
      </c>
      <c r="R978" s="86">
        <v>73340996</v>
      </c>
      <c r="S978" s="88">
        <v>1</v>
      </c>
      <c r="T978" s="89">
        <v>96.2</v>
      </c>
      <c r="U978" s="86">
        <v>70554.038</v>
      </c>
      <c r="W978" s="4" t="s">
        <v>17</v>
      </c>
      <c r="X978" s="87">
        <v>6.1120000000000002E-3</v>
      </c>
      <c r="Y978" s="87">
        <v>5.87101884636426E-2</v>
      </c>
      <c r="Z978" s="87">
        <v>3.37699553177973E-2</v>
      </c>
    </row>
    <row r="979" spans="1:26" x14ac:dyDescent="0.2">
      <c r="A979" s="7">
        <v>11389</v>
      </c>
      <c r="B979" s="4">
        <v>11394</v>
      </c>
      <c r="C979" s="4" t="s">
        <v>1244</v>
      </c>
      <c r="D979" s="4" t="s">
        <v>1272</v>
      </c>
      <c r="E979" s="4" t="s">
        <v>1273</v>
      </c>
      <c r="F979" s="4" t="s">
        <v>227</v>
      </c>
      <c r="G979" s="4" t="s">
        <v>53</v>
      </c>
      <c r="H979" s="4" t="s">
        <v>53</v>
      </c>
      <c r="I979" s="4" t="s">
        <v>311</v>
      </c>
      <c r="J979" s="4" t="s">
        <v>1225</v>
      </c>
      <c r="K979" s="4" t="s">
        <v>78</v>
      </c>
      <c r="L979" s="4" t="s">
        <v>1212</v>
      </c>
      <c r="M979" s="86">
        <v>0.748</v>
      </c>
      <c r="N979" s="4" t="s">
        <v>1274</v>
      </c>
      <c r="O979" s="91">
        <v>0</v>
      </c>
      <c r="P979" s="87">
        <v>4.2999999999999997E-2</v>
      </c>
      <c r="R979" s="86">
        <v>1000000</v>
      </c>
      <c r="S979" s="88">
        <v>1</v>
      </c>
      <c r="T979" s="89">
        <v>96.9</v>
      </c>
      <c r="U979" s="86">
        <v>969</v>
      </c>
      <c r="W979" s="4" t="s">
        <v>17</v>
      </c>
      <c r="X979" s="87">
        <v>8.2999999999999998E-5</v>
      </c>
      <c r="Y979" s="87">
        <v>8.0633474867458004E-4</v>
      </c>
      <c r="Z979" s="87">
        <v>4.6380175479747502E-4</v>
      </c>
    </row>
    <row r="980" spans="1:26" x14ac:dyDescent="0.2">
      <c r="A980" s="7">
        <v>11389</v>
      </c>
      <c r="B980" s="4">
        <v>11394</v>
      </c>
      <c r="C980" s="4" t="s">
        <v>1244</v>
      </c>
      <c r="D980" s="4" t="s">
        <v>1275</v>
      </c>
      <c r="E980" s="4" t="s">
        <v>1276</v>
      </c>
      <c r="F980" s="4" t="s">
        <v>227</v>
      </c>
      <c r="G980" s="4" t="s">
        <v>53</v>
      </c>
      <c r="H980" s="4" t="s">
        <v>53</v>
      </c>
      <c r="I980" s="4" t="s">
        <v>311</v>
      </c>
      <c r="J980" s="4" t="s">
        <v>1225</v>
      </c>
      <c r="K980" s="4" t="s">
        <v>78</v>
      </c>
      <c r="L980" s="4" t="s">
        <v>1212</v>
      </c>
      <c r="M980" s="86">
        <v>0.85</v>
      </c>
      <c r="N980" s="4" t="s">
        <v>1277</v>
      </c>
      <c r="O980" s="91">
        <v>0</v>
      </c>
      <c r="P980" s="87">
        <v>4.3380000000000002E-2</v>
      </c>
      <c r="R980" s="86">
        <v>2000000</v>
      </c>
      <c r="S980" s="88">
        <v>1</v>
      </c>
      <c r="T980" s="89">
        <v>96.48</v>
      </c>
      <c r="U980" s="86">
        <v>1929.6</v>
      </c>
      <c r="W980" s="4" t="s">
        <v>17</v>
      </c>
      <c r="X980" s="87">
        <v>1.6699999999999999E-4</v>
      </c>
      <c r="Y980" s="87">
        <v>1.60567959859904E-3</v>
      </c>
      <c r="Z980" s="87">
        <v>9.23582937107542E-4</v>
      </c>
    </row>
    <row r="981" spans="1:26" x14ac:dyDescent="0.2">
      <c r="A981" s="7">
        <v>11389</v>
      </c>
      <c r="B981" s="4">
        <v>11394</v>
      </c>
      <c r="C981" s="4" t="s">
        <v>1281</v>
      </c>
      <c r="D981" s="4" t="s">
        <v>1282</v>
      </c>
      <c r="E981" s="4" t="s">
        <v>1283</v>
      </c>
      <c r="F981" s="4" t="s">
        <v>225</v>
      </c>
      <c r="G981" s="4" t="s">
        <v>61</v>
      </c>
      <c r="H981" s="4" t="s">
        <v>314</v>
      </c>
      <c r="I981" s="4" t="s">
        <v>1143</v>
      </c>
      <c r="J981" s="4" t="s">
        <v>1284</v>
      </c>
      <c r="K981" s="4" t="s">
        <v>101</v>
      </c>
      <c r="L981" s="4" t="s">
        <v>1206</v>
      </c>
      <c r="M981" s="86">
        <v>0.497</v>
      </c>
      <c r="N981" s="4" t="s">
        <v>1285</v>
      </c>
      <c r="O981" s="91">
        <v>1.25E-3</v>
      </c>
      <c r="P981" s="87">
        <v>3.9370000000000002E-2</v>
      </c>
      <c r="R981" s="86">
        <v>7184000</v>
      </c>
      <c r="S981" s="88">
        <v>3.71</v>
      </c>
      <c r="T981" s="89">
        <v>119.768</v>
      </c>
      <c r="U981" s="86">
        <v>31921.274000000001</v>
      </c>
      <c r="W981" s="4" t="s">
        <v>17</v>
      </c>
      <c r="X981" s="87">
        <v>2.02E-4</v>
      </c>
      <c r="Y981" s="87">
        <v>2.6562675264820399E-2</v>
      </c>
      <c r="Z981" s="87">
        <v>1.52787851697946E-2</v>
      </c>
    </row>
    <row r="982" spans="1:26" x14ac:dyDescent="0.2">
      <c r="A982" s="7">
        <v>11389</v>
      </c>
      <c r="B982" s="4">
        <v>11394</v>
      </c>
      <c r="C982" s="4" t="s">
        <v>1286</v>
      </c>
      <c r="D982" s="4" t="s">
        <v>1287</v>
      </c>
      <c r="E982" s="4" t="s">
        <v>1288</v>
      </c>
      <c r="F982" s="4" t="s">
        <v>225</v>
      </c>
      <c r="G982" s="4" t="s">
        <v>61</v>
      </c>
      <c r="H982" s="4" t="s">
        <v>314</v>
      </c>
      <c r="I982" s="4" t="s">
        <v>1143</v>
      </c>
      <c r="J982" s="4" t="s">
        <v>1284</v>
      </c>
      <c r="K982" s="4" t="s">
        <v>101</v>
      </c>
      <c r="L982" s="4" t="s">
        <v>1206</v>
      </c>
      <c r="M982" s="86">
        <v>0</v>
      </c>
      <c r="N982" s="4" t="s">
        <v>1289</v>
      </c>
      <c r="O982" s="91">
        <v>0</v>
      </c>
      <c r="P982" s="87">
        <v>0</v>
      </c>
      <c r="R982" s="86">
        <v>6882254</v>
      </c>
      <c r="S982" s="88">
        <v>3.71</v>
      </c>
      <c r="T982" s="89">
        <v>98.061000000000007</v>
      </c>
      <c r="U982" s="86">
        <v>25038.202000000001</v>
      </c>
      <c r="W982" s="4" t="s">
        <v>17</v>
      </c>
      <c r="X982" s="87">
        <v>9.7E-5</v>
      </c>
      <c r="Y982" s="87">
        <v>2.0835059140648999E-2</v>
      </c>
      <c r="Z982" s="87">
        <v>1.19842745294388E-2</v>
      </c>
    </row>
    <row r="983" spans="1:26" x14ac:dyDescent="0.2">
      <c r="A983" s="7">
        <v>11389</v>
      </c>
      <c r="B983" s="4">
        <v>11394</v>
      </c>
      <c r="C983" s="4" t="s">
        <v>1286</v>
      </c>
      <c r="D983" s="4" t="s">
        <v>1290</v>
      </c>
      <c r="E983" s="4" t="s">
        <v>1291</v>
      </c>
      <c r="F983" s="4" t="s">
        <v>225</v>
      </c>
      <c r="G983" s="4" t="s">
        <v>61</v>
      </c>
      <c r="H983" s="4" t="s">
        <v>314</v>
      </c>
      <c r="I983" s="4" t="s">
        <v>1143</v>
      </c>
      <c r="J983" s="4" t="s">
        <v>1284</v>
      </c>
      <c r="K983" s="4" t="s">
        <v>101</v>
      </c>
      <c r="L983" s="4" t="s">
        <v>1206</v>
      </c>
      <c r="M983" s="86">
        <v>0.126</v>
      </c>
      <c r="N983" s="4" t="s">
        <v>1292</v>
      </c>
      <c r="O983" s="91">
        <v>6.2500000000000003E-3</v>
      </c>
      <c r="P983" s="87">
        <v>5.3190000000000001E-2</v>
      </c>
      <c r="R983" s="86">
        <v>6190000</v>
      </c>
      <c r="S983" s="88">
        <v>3.71</v>
      </c>
      <c r="T983" s="89">
        <v>100.116</v>
      </c>
      <c r="U983" s="86">
        <v>22991.536</v>
      </c>
      <c r="W983" s="4" t="s">
        <v>17</v>
      </c>
      <c r="X983" s="87">
        <v>9.8999999999999994E-5</v>
      </c>
      <c r="Y983" s="87">
        <v>1.9131965240523401E-2</v>
      </c>
      <c r="Z983" s="87">
        <v>1.1004659126826501E-2</v>
      </c>
    </row>
    <row r="984" spans="1:26" x14ac:dyDescent="0.2">
      <c r="A984" s="7">
        <v>11389</v>
      </c>
      <c r="B984" s="4">
        <v>11394</v>
      </c>
      <c r="C984" s="4" t="s">
        <v>1286</v>
      </c>
      <c r="D984" s="4" t="s">
        <v>1293</v>
      </c>
      <c r="E984" s="4" t="s">
        <v>1294</v>
      </c>
      <c r="F984" s="4" t="s">
        <v>225</v>
      </c>
      <c r="G984" s="4" t="s">
        <v>61</v>
      </c>
      <c r="H984" s="4" t="s">
        <v>314</v>
      </c>
      <c r="I984" s="4" t="s">
        <v>1143</v>
      </c>
      <c r="J984" s="4" t="s">
        <v>1284</v>
      </c>
      <c r="K984" s="4" t="s">
        <v>101</v>
      </c>
      <c r="L984" s="4" t="s">
        <v>1206</v>
      </c>
      <c r="M984" s="86">
        <v>8.2000000000000003E-2</v>
      </c>
      <c r="N984" s="4" t="s">
        <v>1295</v>
      </c>
      <c r="O984" s="91">
        <v>7.4999999999999997E-3</v>
      </c>
      <c r="P984" s="87">
        <v>5.0979999999999998E-2</v>
      </c>
      <c r="R984" s="86">
        <v>4150000</v>
      </c>
      <c r="S984" s="88">
        <v>3.71</v>
      </c>
      <c r="T984" s="89">
        <v>99.801000000000002</v>
      </c>
      <c r="U984" s="86">
        <v>15365.921</v>
      </c>
      <c r="W984" s="4" t="s">
        <v>17</v>
      </c>
      <c r="X984" s="87">
        <v>4.6999999999999997E-5</v>
      </c>
      <c r="Y984" s="87">
        <v>1.2786455799834E-2</v>
      </c>
      <c r="Z984" s="87">
        <v>7.3547377777672101E-3</v>
      </c>
    </row>
    <row r="985" spans="1:26" x14ac:dyDescent="0.2">
      <c r="A985" s="7">
        <v>11389</v>
      </c>
      <c r="B985" s="4">
        <v>11394</v>
      </c>
      <c r="C985" s="4" t="s">
        <v>1281</v>
      </c>
      <c r="D985" s="4" t="s">
        <v>1296</v>
      </c>
      <c r="E985" s="4" t="s">
        <v>1297</v>
      </c>
      <c r="F985" s="4" t="s">
        <v>225</v>
      </c>
      <c r="G985" s="4" t="s">
        <v>61</v>
      </c>
      <c r="H985" s="4" t="s">
        <v>314</v>
      </c>
      <c r="I985" s="4" t="s">
        <v>1143</v>
      </c>
      <c r="J985" s="4" t="s">
        <v>1284</v>
      </c>
      <c r="K985" s="4" t="s">
        <v>101</v>
      </c>
      <c r="L985" s="4" t="s">
        <v>1206</v>
      </c>
      <c r="M985" s="86">
        <v>0.247</v>
      </c>
      <c r="N985" s="4" t="s">
        <v>1298</v>
      </c>
      <c r="O985" s="91">
        <v>1.125E-2</v>
      </c>
      <c r="P985" s="87">
        <v>4.9250000000000002E-2</v>
      </c>
      <c r="R985" s="86">
        <v>3305000</v>
      </c>
      <c r="S985" s="88">
        <v>3.71</v>
      </c>
      <c r="T985" s="89">
        <v>102.092</v>
      </c>
      <c r="U985" s="86">
        <v>12518.009</v>
      </c>
      <c r="W985" s="4" t="s">
        <v>17</v>
      </c>
      <c r="X985" s="87">
        <v>5.5000000000000002E-5</v>
      </c>
      <c r="Y985" s="87">
        <v>1.04166208248846E-2</v>
      </c>
      <c r="Z985" s="87">
        <v>5.9916145565880397E-3</v>
      </c>
    </row>
    <row r="986" spans="1:26" x14ac:dyDescent="0.2">
      <c r="A986" s="7">
        <v>11389</v>
      </c>
      <c r="B986" s="4">
        <v>11394</v>
      </c>
      <c r="C986" s="4" t="s">
        <v>1286</v>
      </c>
      <c r="D986" s="4" t="s">
        <v>1299</v>
      </c>
      <c r="E986" s="4" t="s">
        <v>1300</v>
      </c>
      <c r="F986" s="4" t="s">
        <v>225</v>
      </c>
      <c r="G986" s="4" t="s">
        <v>61</v>
      </c>
      <c r="H986" s="4" t="s">
        <v>314</v>
      </c>
      <c r="I986" s="4" t="s">
        <v>1143</v>
      </c>
      <c r="J986" s="4" t="s">
        <v>1284</v>
      </c>
      <c r="K986" s="4" t="s">
        <v>101</v>
      </c>
      <c r="L986" s="4" t="s">
        <v>1206</v>
      </c>
      <c r="M986" s="86">
        <v>0.123</v>
      </c>
      <c r="N986" s="4" t="s">
        <v>1301</v>
      </c>
      <c r="O986" s="91">
        <v>4.4999999999999998E-2</v>
      </c>
      <c r="P986" s="87">
        <v>4.9730000000000003E-2</v>
      </c>
      <c r="R986" s="86">
        <v>7137000</v>
      </c>
      <c r="S986" s="88">
        <v>3.71</v>
      </c>
      <c r="T986" s="89">
        <v>101.45699999999999</v>
      </c>
      <c r="U986" s="86">
        <v>26864.111000000001</v>
      </c>
      <c r="W986" s="4" t="s">
        <v>17</v>
      </c>
      <c r="X986" s="87">
        <v>1.5300000000000001E-4</v>
      </c>
      <c r="Y986" s="87">
        <v>2.2354454565658401E-2</v>
      </c>
      <c r="Z986" s="87">
        <v>1.2858227023125701E-2</v>
      </c>
    </row>
    <row r="987" spans="1:26" x14ac:dyDescent="0.2">
      <c r="A987" s="7">
        <v>11389</v>
      </c>
      <c r="B987" s="4">
        <v>11394</v>
      </c>
      <c r="C987" s="4" t="s">
        <v>1286</v>
      </c>
      <c r="D987" s="4" t="s">
        <v>1302</v>
      </c>
      <c r="E987" s="4" t="s">
        <v>1303</v>
      </c>
      <c r="F987" s="4" t="s">
        <v>225</v>
      </c>
      <c r="G987" s="4" t="s">
        <v>61</v>
      </c>
      <c r="H987" s="4" t="s">
        <v>314</v>
      </c>
      <c r="I987" s="4" t="s">
        <v>1143</v>
      </c>
      <c r="J987" s="4" t="s">
        <v>1284</v>
      </c>
      <c r="K987" s="4" t="s">
        <v>101</v>
      </c>
      <c r="L987" s="4" t="s">
        <v>1206</v>
      </c>
      <c r="M987" s="86">
        <v>0.33200000000000002</v>
      </c>
      <c r="N987" s="4" t="s">
        <v>1304</v>
      </c>
      <c r="O987" s="91">
        <v>0.02</v>
      </c>
      <c r="P987" s="87">
        <v>4.9059999999999999E-2</v>
      </c>
      <c r="R987" s="86">
        <v>3197000</v>
      </c>
      <c r="S987" s="88">
        <v>3.71</v>
      </c>
      <c r="T987" s="89">
        <v>99.307000000000002</v>
      </c>
      <c r="U987" s="86">
        <v>11778.706</v>
      </c>
      <c r="W987" s="4" t="s">
        <v>17</v>
      </c>
      <c r="X987" s="87">
        <v>4.8000000000000001E-5</v>
      </c>
      <c r="Y987" s="87">
        <v>9.8014238686394105E-3</v>
      </c>
      <c r="Z987" s="87">
        <v>5.6377547876501699E-3</v>
      </c>
    </row>
    <row r="988" spans="1:26" x14ac:dyDescent="0.2">
      <c r="A988" s="7">
        <v>11389</v>
      </c>
      <c r="B988" s="4">
        <v>11394</v>
      </c>
      <c r="C988" s="4" t="s">
        <v>1305</v>
      </c>
      <c r="D988" s="4" t="s">
        <v>1306</v>
      </c>
      <c r="E988" s="4" t="s">
        <v>1307</v>
      </c>
      <c r="F988" s="4" t="s">
        <v>225</v>
      </c>
      <c r="G988" s="4" t="s">
        <v>61</v>
      </c>
      <c r="H988" s="4" t="s">
        <v>314</v>
      </c>
      <c r="I988" s="4" t="s">
        <v>1143</v>
      </c>
      <c r="J988" s="4" t="s">
        <v>1284</v>
      </c>
      <c r="K988" s="4" t="s">
        <v>101</v>
      </c>
      <c r="L988" s="4" t="s">
        <v>1206</v>
      </c>
      <c r="M988" s="86">
        <v>0.86099999999999999</v>
      </c>
      <c r="N988" s="4" t="s">
        <v>1226</v>
      </c>
      <c r="O988" s="91">
        <v>0.05</v>
      </c>
      <c r="P988" s="87">
        <v>4.3900000000000002E-2</v>
      </c>
      <c r="R988" s="86">
        <v>2060000</v>
      </c>
      <c r="S988" s="88">
        <v>3.71</v>
      </c>
      <c r="T988" s="89">
        <v>101.256</v>
      </c>
      <c r="U988" s="86">
        <v>7738.5789999999997</v>
      </c>
      <c r="W988" s="4" t="s">
        <v>17</v>
      </c>
      <c r="X988" s="87">
        <v>4.1E-5</v>
      </c>
      <c r="Y988" s="87">
        <v>6.4395095685584498E-3</v>
      </c>
      <c r="Z988" s="87">
        <v>3.7039899903134302E-3</v>
      </c>
    </row>
    <row r="989" spans="1:26" x14ac:dyDescent="0.2">
      <c r="A989" s="7">
        <v>11389</v>
      </c>
      <c r="B989" s="4">
        <v>11394</v>
      </c>
      <c r="C989" s="4" t="s">
        <v>1305</v>
      </c>
      <c r="D989" s="4" t="s">
        <v>1308</v>
      </c>
      <c r="E989" s="4" t="s">
        <v>1309</v>
      </c>
      <c r="F989" s="4" t="s">
        <v>225</v>
      </c>
      <c r="G989" s="4" t="s">
        <v>61</v>
      </c>
      <c r="H989" s="4" t="s">
        <v>314</v>
      </c>
      <c r="I989" s="4" t="s">
        <v>1143</v>
      </c>
      <c r="J989" s="4" t="s">
        <v>1284</v>
      </c>
      <c r="K989" s="4" t="s">
        <v>101</v>
      </c>
      <c r="L989" s="4" t="s">
        <v>1206</v>
      </c>
      <c r="M989" s="86">
        <v>0.123</v>
      </c>
      <c r="N989" s="4" t="s">
        <v>1301</v>
      </c>
      <c r="O989" s="91">
        <v>1.4999999999999999E-2</v>
      </c>
      <c r="P989" s="87">
        <v>4.9360000000000001E-2</v>
      </c>
      <c r="R989" s="86">
        <v>2632000</v>
      </c>
      <c r="S989" s="88">
        <v>3.71</v>
      </c>
      <c r="T989" s="89">
        <v>99.956999999999994</v>
      </c>
      <c r="U989" s="86">
        <v>9760.5310000000009</v>
      </c>
      <c r="W989" s="4" t="s">
        <v>17</v>
      </c>
      <c r="X989" s="87">
        <v>5.8999999999999998E-5</v>
      </c>
      <c r="Y989" s="87">
        <v>8.1220384504648597E-3</v>
      </c>
      <c r="Z989" s="87">
        <v>4.6717764452669699E-3</v>
      </c>
    </row>
    <row r="990" spans="1:26" x14ac:dyDescent="0.2">
      <c r="A990" s="7">
        <v>11389</v>
      </c>
      <c r="B990" s="4">
        <v>11394</v>
      </c>
      <c r="C990" s="4" t="s">
        <v>1286</v>
      </c>
      <c r="D990" s="4" t="s">
        <v>1310</v>
      </c>
      <c r="E990" s="4" t="s">
        <v>1311</v>
      </c>
      <c r="F990" s="4" t="s">
        <v>225</v>
      </c>
      <c r="G990" s="4" t="s">
        <v>61</v>
      </c>
      <c r="H990" s="4" t="s">
        <v>314</v>
      </c>
      <c r="I990" s="4" t="s">
        <v>1143</v>
      </c>
      <c r="J990" s="4" t="s">
        <v>1284</v>
      </c>
      <c r="K990" s="4" t="s">
        <v>101</v>
      </c>
      <c r="L990" s="4" t="s">
        <v>1206</v>
      </c>
      <c r="M990" s="86">
        <v>8.1000000000000003E-2</v>
      </c>
      <c r="N990" s="4" t="s">
        <v>1312</v>
      </c>
      <c r="O990" s="91">
        <v>0</v>
      </c>
      <c r="P990" s="87">
        <v>5.1290000000000002E-2</v>
      </c>
      <c r="R990" s="86">
        <v>367000</v>
      </c>
      <c r="S990" s="88">
        <v>3.71</v>
      </c>
      <c r="T990" s="89">
        <v>99.43</v>
      </c>
      <c r="U990" s="86">
        <v>1353.8140000000001</v>
      </c>
      <c r="W990" s="4" t="s">
        <v>17</v>
      </c>
      <c r="X990" s="87">
        <v>5.0000000000000004E-6</v>
      </c>
      <c r="Y990" s="87">
        <v>1.1265507455276299E-3</v>
      </c>
      <c r="Z990" s="87">
        <v>6.4798920485936598E-4</v>
      </c>
    </row>
    <row r="991" spans="1:26" x14ac:dyDescent="0.2">
      <c r="A991" s="7">
        <v>11389</v>
      </c>
      <c r="B991" s="4">
        <v>11394</v>
      </c>
      <c r="C991" s="4" t="s">
        <v>1286</v>
      </c>
      <c r="D991" s="4" t="s">
        <v>1313</v>
      </c>
      <c r="E991" s="4" t="s">
        <v>1314</v>
      </c>
      <c r="F991" s="4" t="s">
        <v>225</v>
      </c>
      <c r="G991" s="4" t="s">
        <v>61</v>
      </c>
      <c r="H991" s="4" t="s">
        <v>314</v>
      </c>
      <c r="I991" s="4" t="s">
        <v>1143</v>
      </c>
      <c r="J991" s="4" t="s">
        <v>1284</v>
      </c>
      <c r="K991" s="4" t="s">
        <v>101</v>
      </c>
      <c r="L991" s="4" t="s">
        <v>1206</v>
      </c>
      <c r="M991" s="86">
        <v>0.10100000000000001</v>
      </c>
      <c r="N991" s="4" t="s">
        <v>1315</v>
      </c>
      <c r="O991" s="91">
        <v>0</v>
      </c>
      <c r="P991" s="87">
        <v>5.1240000000000001E-2</v>
      </c>
      <c r="R991" s="86">
        <v>730000</v>
      </c>
      <c r="S991" s="88">
        <v>3.71</v>
      </c>
      <c r="T991" s="89">
        <v>99.344999999999999</v>
      </c>
      <c r="U991" s="86">
        <v>2690.5709999999999</v>
      </c>
      <c r="W991" s="4" t="s">
        <v>17</v>
      </c>
      <c r="X991" s="87">
        <v>1.0000000000000001E-5</v>
      </c>
      <c r="Y991" s="87">
        <v>2.23890739793813E-3</v>
      </c>
      <c r="Z991" s="87">
        <v>1.2878140024346499E-3</v>
      </c>
    </row>
    <row r="992" spans="1:26" x14ac:dyDescent="0.2">
      <c r="A992" s="7">
        <v>11389</v>
      </c>
      <c r="B992" s="4">
        <v>11394</v>
      </c>
      <c r="C992" s="4" t="s">
        <v>1281</v>
      </c>
      <c r="D992" s="4" t="s">
        <v>1316</v>
      </c>
      <c r="E992" s="4" t="s">
        <v>1317</v>
      </c>
      <c r="F992" s="4" t="s">
        <v>225</v>
      </c>
      <c r="G992" s="4" t="s">
        <v>61</v>
      </c>
      <c r="H992" s="4" t="s">
        <v>314</v>
      </c>
      <c r="I992" s="4" t="s">
        <v>1143</v>
      </c>
      <c r="J992" s="4" t="s">
        <v>1284</v>
      </c>
      <c r="K992" s="4" t="s">
        <v>101</v>
      </c>
      <c r="L992" s="4" t="s">
        <v>1206</v>
      </c>
      <c r="M992" s="86">
        <v>1.232</v>
      </c>
      <c r="N992" s="4" t="s">
        <v>1318</v>
      </c>
      <c r="O992" s="91">
        <v>0.02</v>
      </c>
      <c r="P992" s="87">
        <v>2.5569999999999999E-2</v>
      </c>
      <c r="R992" s="86">
        <v>1400000</v>
      </c>
      <c r="S992" s="88">
        <v>3.71</v>
      </c>
      <c r="T992" s="89">
        <v>159.108</v>
      </c>
      <c r="U992" s="86">
        <v>8264.0490000000009</v>
      </c>
      <c r="W992" s="4" t="s">
        <v>17</v>
      </c>
      <c r="X992" s="87">
        <v>5.0000000000000002E-5</v>
      </c>
      <c r="Y992" s="87">
        <v>6.8767696807135502E-3</v>
      </c>
      <c r="Z992" s="87">
        <v>3.9555009262539102E-3</v>
      </c>
    </row>
    <row r="993" spans="1:26" x14ac:dyDescent="0.2">
      <c r="A993" s="7">
        <v>11389</v>
      </c>
      <c r="B993" s="4">
        <v>11394</v>
      </c>
      <c r="C993" s="4" t="s">
        <v>1281</v>
      </c>
      <c r="D993" s="4" t="s">
        <v>1319</v>
      </c>
      <c r="E993" s="4" t="s">
        <v>1320</v>
      </c>
      <c r="F993" s="4" t="s">
        <v>225</v>
      </c>
      <c r="G993" s="4" t="s">
        <v>61</v>
      </c>
      <c r="H993" s="4" t="s">
        <v>314</v>
      </c>
      <c r="I993" s="4" t="s">
        <v>1143</v>
      </c>
      <c r="J993" s="4" t="s">
        <v>1284</v>
      </c>
      <c r="K993" s="4" t="s">
        <v>101</v>
      </c>
      <c r="L993" s="4" t="s">
        <v>1206</v>
      </c>
      <c r="M993" s="86">
        <v>0.125</v>
      </c>
      <c r="N993" s="4" t="s">
        <v>1292</v>
      </c>
      <c r="O993" s="91">
        <v>1.25E-3</v>
      </c>
      <c r="P993" s="87">
        <v>4.7989999999999998E-2</v>
      </c>
      <c r="R993" s="86">
        <v>1334000</v>
      </c>
      <c r="S993" s="88">
        <v>3.71</v>
      </c>
      <c r="T993" s="89">
        <v>122.56399999999999</v>
      </c>
      <c r="U993" s="86">
        <v>6065.8770000000004</v>
      </c>
      <c r="W993" s="4" t="s">
        <v>17</v>
      </c>
      <c r="X993" s="87">
        <v>3.8000000000000002E-5</v>
      </c>
      <c r="Y993" s="87">
        <v>5.0476034840777704E-3</v>
      </c>
      <c r="Z993" s="87">
        <v>2.9033690502428401E-3</v>
      </c>
    </row>
    <row r="994" spans="1:26" x14ac:dyDescent="0.2">
      <c r="A994" s="7">
        <v>11389</v>
      </c>
      <c r="B994" s="4">
        <v>11394</v>
      </c>
      <c r="C994" s="4" t="s">
        <v>1281</v>
      </c>
      <c r="D994" s="4" t="s">
        <v>1321</v>
      </c>
      <c r="E994" s="4" t="s">
        <v>1322</v>
      </c>
      <c r="F994" s="4" t="s">
        <v>225</v>
      </c>
      <c r="G994" s="4" t="s">
        <v>61</v>
      </c>
      <c r="H994" s="4" t="s">
        <v>314</v>
      </c>
      <c r="I994" s="4" t="s">
        <v>1143</v>
      </c>
      <c r="J994" s="4" t="s">
        <v>1284</v>
      </c>
      <c r="K994" s="4" t="s">
        <v>101</v>
      </c>
      <c r="L994" s="4" t="s">
        <v>1206</v>
      </c>
      <c r="M994" s="86">
        <v>0.247</v>
      </c>
      <c r="N994" s="4" t="s">
        <v>1298</v>
      </c>
      <c r="O994" s="91">
        <v>2.5000000000000001E-3</v>
      </c>
      <c r="P994" s="87">
        <v>5.1389999999999998E-2</v>
      </c>
      <c r="R994" s="86">
        <v>600000</v>
      </c>
      <c r="S994" s="88">
        <v>3.71</v>
      </c>
      <c r="T994" s="89">
        <v>131.708</v>
      </c>
      <c r="U994" s="86">
        <v>2931.8209999999999</v>
      </c>
      <c r="W994" s="4" t="s">
        <v>17</v>
      </c>
      <c r="X994" s="87">
        <v>1.5E-5</v>
      </c>
      <c r="Y994" s="87">
        <v>2.4396589590639701E-3</v>
      </c>
      <c r="Z994" s="87">
        <v>1.4032858042905801E-3</v>
      </c>
    </row>
    <row r="995" spans="1:26" x14ac:dyDescent="0.2">
      <c r="A995" s="7">
        <v>11389</v>
      </c>
      <c r="B995" s="4">
        <v>14658</v>
      </c>
      <c r="C995" s="4" t="s">
        <v>1234</v>
      </c>
      <c r="D995" s="4" t="s">
        <v>1235</v>
      </c>
      <c r="E995" s="4" t="s">
        <v>1236</v>
      </c>
      <c r="F995" s="4" t="s">
        <v>227</v>
      </c>
      <c r="G995" s="4" t="s">
        <v>53</v>
      </c>
      <c r="H995" s="4" t="s">
        <v>53</v>
      </c>
      <c r="I995" s="4" t="s">
        <v>311</v>
      </c>
      <c r="J995" s="4" t="s">
        <v>1225</v>
      </c>
      <c r="K995" s="4" t="s">
        <v>78</v>
      </c>
      <c r="L995" s="4" t="s">
        <v>1212</v>
      </c>
      <c r="M995" s="86">
        <v>0.16</v>
      </c>
      <c r="N995" s="4" t="s">
        <v>1237</v>
      </c>
      <c r="O995" s="91">
        <v>0</v>
      </c>
      <c r="P995" s="87">
        <v>4.3209999999999998E-2</v>
      </c>
      <c r="R995" s="86">
        <v>4939680</v>
      </c>
      <c r="S995" s="88">
        <v>1</v>
      </c>
      <c r="T995" s="89">
        <v>99.33</v>
      </c>
      <c r="U995" s="86">
        <v>4906.5839999999998</v>
      </c>
      <c r="W995" s="4" t="s">
        <v>17</v>
      </c>
      <c r="X995" s="87">
        <v>5.3399999999999997E-4</v>
      </c>
      <c r="Y995" s="87">
        <v>0.21775795321189001</v>
      </c>
      <c r="Z995" s="87">
        <v>3.8754725845716299E-2</v>
      </c>
    </row>
    <row r="996" spans="1:26" x14ac:dyDescent="0.2">
      <c r="A996" s="7">
        <v>11389</v>
      </c>
      <c r="B996" s="4">
        <v>14658</v>
      </c>
      <c r="C996" s="4" t="s">
        <v>1234</v>
      </c>
      <c r="D996" s="4" t="s">
        <v>1241</v>
      </c>
      <c r="E996" s="4" t="s">
        <v>1242</v>
      </c>
      <c r="F996" s="4" t="s">
        <v>227</v>
      </c>
      <c r="G996" s="4" t="s">
        <v>53</v>
      </c>
      <c r="H996" s="4" t="s">
        <v>53</v>
      </c>
      <c r="I996" s="4" t="s">
        <v>311</v>
      </c>
      <c r="J996" s="4" t="s">
        <v>1225</v>
      </c>
      <c r="K996" s="4" t="s">
        <v>78</v>
      </c>
      <c r="L996" s="4" t="s">
        <v>1212</v>
      </c>
      <c r="M996" s="86">
        <v>0.65800000000000003</v>
      </c>
      <c r="N996" s="4" t="s">
        <v>1243</v>
      </c>
      <c r="O996" s="91">
        <v>0</v>
      </c>
      <c r="P996" s="87">
        <v>4.1689999999999998E-2</v>
      </c>
      <c r="R996" s="86">
        <v>1019491</v>
      </c>
      <c r="S996" s="88">
        <v>1</v>
      </c>
      <c r="T996" s="89">
        <v>97.35</v>
      </c>
      <c r="U996" s="86">
        <v>992.47400000000005</v>
      </c>
      <c r="W996" s="4" t="s">
        <v>17</v>
      </c>
      <c r="X996" s="87">
        <v>1.37E-4</v>
      </c>
      <c r="Y996" s="87">
        <v>4.4046776104931899E-2</v>
      </c>
      <c r="Z996" s="87">
        <v>7.8390741057033503E-3</v>
      </c>
    </row>
    <row r="997" spans="1:26" x14ac:dyDescent="0.2">
      <c r="A997" s="7">
        <v>11389</v>
      </c>
      <c r="B997" s="4">
        <v>14658</v>
      </c>
      <c r="C997" s="4" t="s">
        <v>1244</v>
      </c>
      <c r="D997" s="4" t="s">
        <v>1245</v>
      </c>
      <c r="E997" s="4" t="s">
        <v>1246</v>
      </c>
      <c r="F997" s="4" t="s">
        <v>227</v>
      </c>
      <c r="G997" s="4" t="s">
        <v>53</v>
      </c>
      <c r="H997" s="4" t="s">
        <v>53</v>
      </c>
      <c r="I997" s="4" t="s">
        <v>311</v>
      </c>
      <c r="J997" s="4" t="s">
        <v>1225</v>
      </c>
      <c r="K997" s="4" t="s">
        <v>78</v>
      </c>
      <c r="L997" s="4" t="s">
        <v>1212</v>
      </c>
      <c r="M997" s="86">
        <v>0.03</v>
      </c>
      <c r="N997" s="4" t="s">
        <v>1247</v>
      </c>
      <c r="O997" s="91">
        <v>0</v>
      </c>
      <c r="P997" s="87">
        <v>0.11574</v>
      </c>
      <c r="Q997" s="86">
        <v>4939.68</v>
      </c>
      <c r="R997" s="86">
        <v>0</v>
      </c>
      <c r="S997" s="88">
        <v>1</v>
      </c>
      <c r="T997" s="89">
        <v>0</v>
      </c>
      <c r="U997" s="86">
        <v>4939.68</v>
      </c>
      <c r="W997" s="4" t="s">
        <v>17</v>
      </c>
      <c r="X997" s="87">
        <v>0</v>
      </c>
      <c r="Y997" s="87">
        <v>0.21922677258823101</v>
      </c>
      <c r="Z997" s="87">
        <v>3.90161339431353E-2</v>
      </c>
    </row>
    <row r="998" spans="1:26" x14ac:dyDescent="0.2">
      <c r="A998" s="7">
        <v>11389</v>
      </c>
      <c r="B998" s="4">
        <v>14658</v>
      </c>
      <c r="C998" s="4" t="s">
        <v>1244</v>
      </c>
      <c r="D998" s="4" t="s">
        <v>1272</v>
      </c>
      <c r="E998" s="4" t="s">
        <v>1273</v>
      </c>
      <c r="F998" s="4" t="s">
        <v>227</v>
      </c>
      <c r="G998" s="4" t="s">
        <v>53</v>
      </c>
      <c r="H998" s="4" t="s">
        <v>53</v>
      </c>
      <c r="I998" s="4" t="s">
        <v>311</v>
      </c>
      <c r="J998" s="4" t="s">
        <v>1225</v>
      </c>
      <c r="K998" s="4" t="s">
        <v>78</v>
      </c>
      <c r="L998" s="4" t="s">
        <v>1212</v>
      </c>
      <c r="M998" s="86">
        <v>0.748</v>
      </c>
      <c r="N998" s="4" t="s">
        <v>1274</v>
      </c>
      <c r="O998" s="91">
        <v>0</v>
      </c>
      <c r="P998" s="87">
        <v>4.2999999999999997E-2</v>
      </c>
      <c r="R998" s="86">
        <v>7930046</v>
      </c>
      <c r="S998" s="88">
        <v>1</v>
      </c>
      <c r="T998" s="89">
        <v>96.9</v>
      </c>
      <c r="U998" s="86">
        <v>7684.2150000000001</v>
      </c>
      <c r="W998" s="4" t="s">
        <v>17</v>
      </c>
      <c r="X998" s="87">
        <v>6.6100000000000002E-4</v>
      </c>
      <c r="Y998" s="87">
        <v>0.34103131395828601</v>
      </c>
      <c r="Z998" s="87">
        <v>6.0693879981491998E-2</v>
      </c>
    </row>
    <row r="999" spans="1:26" x14ac:dyDescent="0.2">
      <c r="A999" s="7">
        <v>11389</v>
      </c>
      <c r="B999" s="4">
        <v>14658</v>
      </c>
      <c r="C999" s="4" t="s">
        <v>1244</v>
      </c>
      <c r="D999" s="4" t="s">
        <v>1278</v>
      </c>
      <c r="E999" s="4" t="s">
        <v>1279</v>
      </c>
      <c r="F999" s="4" t="s">
        <v>227</v>
      </c>
      <c r="G999" s="4" t="s">
        <v>53</v>
      </c>
      <c r="H999" s="4" t="s">
        <v>53</v>
      </c>
      <c r="I999" s="4" t="s">
        <v>311</v>
      </c>
      <c r="J999" s="4" t="s">
        <v>1225</v>
      </c>
      <c r="K999" s="4" t="s">
        <v>78</v>
      </c>
      <c r="L999" s="4" t="s">
        <v>1212</v>
      </c>
      <c r="M999" s="86">
        <v>0.92</v>
      </c>
      <c r="N999" s="4" t="s">
        <v>1280</v>
      </c>
      <c r="O999" s="91">
        <v>0</v>
      </c>
      <c r="P999" s="87">
        <v>4.2979999999999997E-2</v>
      </c>
      <c r="R999" s="86">
        <v>4167704</v>
      </c>
      <c r="S999" s="88">
        <v>1</v>
      </c>
      <c r="T999" s="89">
        <v>96.2</v>
      </c>
      <c r="U999" s="86">
        <v>4009.3310000000001</v>
      </c>
      <c r="W999" s="4" t="s">
        <v>17</v>
      </c>
      <c r="X999" s="87">
        <v>3.4699999999999998E-4</v>
      </c>
      <c r="Y999" s="87">
        <v>0.17793718413666099</v>
      </c>
      <c r="Z999" s="87">
        <v>3.1667760865960098E-2</v>
      </c>
    </row>
  </sheetData>
  <sheetProtection formatColumns="0"/>
  <autoFilter ref="A1:AD999" xr:uid="{00000000-0001-0000-0300-000000000000}"/>
  <customSheetViews>
    <customSheetView guid="{AE318230-F718-49FC-82EB-7CAC3DCD05F1}" showGridLines="0" hiddenRows="1">
      <selection activeCell="E26" sqref="E26"/>
      <pageMargins left="0.7" right="0.7" top="0.75" bottom="0.75" header="0.3" footer="0.3"/>
    </customSheetView>
  </customSheetViews>
  <dataValidations count="5">
    <dataValidation type="list" allowBlank="1" showInputMessage="1" showErrorMessage="1" sqref="G2:G20" xr:uid="{1B395479-411C-407F-9ED8-72812892DE86}">
      <formula1>israel_abroad</formula1>
    </dataValidation>
    <dataValidation type="list" allowBlank="1" showInputMessage="1" showErrorMessage="1" sqref="I2:I20" xr:uid="{456323CD-0F98-4CD9-A57F-57D51533E908}">
      <formula1>Stock_Exchange_Gov_Bonds</formula1>
    </dataValidation>
    <dataValidation type="list" allowBlank="1" showInputMessage="1" showErrorMessage="1" sqref="K2:K20" xr:uid="{11A7033D-29EA-4A8E-93BB-0C1C88EF1F27}">
      <formula1>Rating_Agency</formula1>
    </dataValidation>
    <dataValidation type="list" allowBlank="1" showInputMessage="1" showErrorMessage="1" sqref="W2:W20" xr:uid="{526C657F-E6D8-456B-861A-21EC8394F26A}">
      <formula1>In_the_books</formula1>
    </dataValidation>
    <dataValidation type="list" allowBlank="1" showInputMessage="1" showErrorMessage="1" sqref="H2:H20" xr:uid="{20AE3918-B292-44BD-9C4B-65142F464AA5}">
      <formula1>Country_list</formula1>
    </dataValidation>
  </dataValidation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J65"/>
  <sheetViews>
    <sheetView rightToLeft="1" topLeftCell="X1" workbookViewId="0">
      <selection activeCell="Y2" sqref="Y2:Y65"/>
    </sheetView>
  </sheetViews>
  <sheetFormatPr defaultColWidth="0" defaultRowHeight="14.25" x14ac:dyDescent="0.2"/>
  <cols>
    <col min="1" max="36" width="11.625" style="4" customWidth="1"/>
    <col min="37" max="16384" width="11.625" style="4" hidden="1"/>
  </cols>
  <sheetData>
    <row r="1" spans="1:36" ht="51" x14ac:dyDescent="0.2">
      <c r="A1" s="11" t="s">
        <v>645</v>
      </c>
      <c r="B1" s="11" t="s">
        <v>0</v>
      </c>
      <c r="C1" s="11" t="s">
        <v>718</v>
      </c>
      <c r="D1" s="11" t="s">
        <v>2</v>
      </c>
      <c r="E1" s="11" t="s">
        <v>734</v>
      </c>
      <c r="F1" s="11" t="s">
        <v>1138</v>
      </c>
      <c r="G1" s="11" t="s">
        <v>29</v>
      </c>
      <c r="H1" s="11" t="s">
        <v>28</v>
      </c>
      <c r="I1" s="11" t="s">
        <v>1</v>
      </c>
      <c r="J1" s="11" t="s">
        <v>598</v>
      </c>
      <c r="K1" s="11" t="s">
        <v>599</v>
      </c>
      <c r="L1" s="11" t="s">
        <v>5</v>
      </c>
      <c r="M1" s="11" t="s">
        <v>9</v>
      </c>
      <c r="N1" s="11" t="s">
        <v>600</v>
      </c>
      <c r="O1" s="11" t="s">
        <v>6</v>
      </c>
      <c r="P1" s="11" t="s">
        <v>8</v>
      </c>
      <c r="Q1" s="11" t="s">
        <v>1139</v>
      </c>
      <c r="R1" s="11" t="s">
        <v>393</v>
      </c>
      <c r="S1" s="11" t="s">
        <v>13</v>
      </c>
      <c r="T1" s="11" t="s">
        <v>309</v>
      </c>
      <c r="U1" s="11" t="s">
        <v>417</v>
      </c>
      <c r="V1" s="11" t="s">
        <v>14</v>
      </c>
      <c r="W1" s="11" t="s">
        <v>615</v>
      </c>
      <c r="X1" s="11" t="s">
        <v>918</v>
      </c>
      <c r="Y1" s="11" t="s">
        <v>663</v>
      </c>
      <c r="Z1" s="11" t="s">
        <v>767</v>
      </c>
      <c r="AA1" s="11" t="s">
        <v>11</v>
      </c>
      <c r="AB1" s="11" t="s">
        <v>15</v>
      </c>
      <c r="AC1" s="11" t="s">
        <v>931</v>
      </c>
      <c r="AD1" s="11" t="s">
        <v>1146</v>
      </c>
      <c r="AE1" s="11" t="s">
        <v>1147</v>
      </c>
      <c r="AF1" s="11" t="s">
        <v>782</v>
      </c>
      <c r="AG1" s="11" t="s">
        <v>26</v>
      </c>
      <c r="AH1" s="11" t="s">
        <v>18</v>
      </c>
      <c r="AI1" s="11" t="s">
        <v>19</v>
      </c>
      <c r="AJ1" s="11" t="s">
        <v>30</v>
      </c>
    </row>
    <row r="2" spans="1:36" x14ac:dyDescent="0.2">
      <c r="A2" s="7">
        <v>1035</v>
      </c>
      <c r="B2" s="82">
        <v>1037</v>
      </c>
      <c r="C2" s="82" t="s">
        <v>1430</v>
      </c>
      <c r="D2" s="82" t="s">
        <v>1431</v>
      </c>
      <c r="E2" s="82" t="s">
        <v>425</v>
      </c>
      <c r="F2" s="82" t="s">
        <v>1432</v>
      </c>
      <c r="G2" s="82" t="s">
        <v>1433</v>
      </c>
      <c r="H2" s="82" t="s">
        <v>76</v>
      </c>
      <c r="I2" s="82" t="s">
        <v>223</v>
      </c>
      <c r="J2" s="82" t="s">
        <v>53</v>
      </c>
      <c r="K2" s="82" t="s">
        <v>53</v>
      </c>
      <c r="L2" s="82" t="s">
        <v>311</v>
      </c>
      <c r="M2" s="82" t="s">
        <v>256</v>
      </c>
      <c r="N2" s="82" t="s">
        <v>62</v>
      </c>
      <c r="O2" s="4" t="s">
        <v>1205</v>
      </c>
      <c r="P2" s="82" t="s">
        <v>65</v>
      </c>
      <c r="Q2" s="82" t="s">
        <v>57</v>
      </c>
      <c r="R2" s="82" t="s">
        <v>1212</v>
      </c>
      <c r="S2" s="92">
        <v>0.67700000000000005</v>
      </c>
      <c r="T2" s="93" t="s">
        <v>679</v>
      </c>
      <c r="U2" s="82" t="s">
        <v>1434</v>
      </c>
      <c r="V2" s="94">
        <v>4.5499999999999999E-2</v>
      </c>
      <c r="W2" s="87">
        <v>4.4080000000000001E-2</v>
      </c>
      <c r="X2" s="82" t="s">
        <v>614</v>
      </c>
      <c r="Y2" s="82"/>
      <c r="Z2" s="92">
        <v>36500</v>
      </c>
      <c r="AA2" s="95">
        <v>1</v>
      </c>
      <c r="AB2" s="96">
        <v>1015.42</v>
      </c>
      <c r="AC2" s="82"/>
      <c r="AD2" s="92">
        <v>370.62799999999999</v>
      </c>
      <c r="AE2" s="82"/>
      <c r="AG2" s="82" t="s">
        <v>17</v>
      </c>
      <c r="AH2" s="87">
        <v>1.6899999999999999E-4</v>
      </c>
      <c r="AI2" s="87">
        <v>0.45768678999441198</v>
      </c>
      <c r="AJ2" s="87">
        <v>7.1502774034129198E-4</v>
      </c>
    </row>
    <row r="3" spans="1:36" x14ac:dyDescent="0.2">
      <c r="A3" s="7">
        <v>1035</v>
      </c>
      <c r="B3" s="82">
        <v>1037</v>
      </c>
      <c r="C3" s="82" t="s">
        <v>1435</v>
      </c>
      <c r="D3" s="82" t="s">
        <v>1436</v>
      </c>
      <c r="E3" s="82" t="s">
        <v>425</v>
      </c>
      <c r="F3" s="82" t="s">
        <v>1437</v>
      </c>
      <c r="G3" s="82" t="s">
        <v>1438</v>
      </c>
      <c r="H3" s="82" t="s">
        <v>76</v>
      </c>
      <c r="I3" s="82" t="s">
        <v>223</v>
      </c>
      <c r="J3" s="82" t="s">
        <v>53</v>
      </c>
      <c r="K3" s="82" t="s">
        <v>53</v>
      </c>
      <c r="L3" s="82" t="s">
        <v>311</v>
      </c>
      <c r="M3" s="82" t="s">
        <v>686</v>
      </c>
      <c r="N3" s="82" t="s">
        <v>62</v>
      </c>
      <c r="O3" s="4" t="s">
        <v>1439</v>
      </c>
      <c r="P3" s="82" t="s">
        <v>65</v>
      </c>
      <c r="Q3" s="82" t="s">
        <v>57</v>
      </c>
      <c r="R3" s="82" t="s">
        <v>1212</v>
      </c>
      <c r="S3" s="92">
        <v>0.77500000000000002</v>
      </c>
      <c r="T3" s="93" t="s">
        <v>679</v>
      </c>
      <c r="U3" s="82" t="s">
        <v>1440</v>
      </c>
      <c r="V3" s="94">
        <v>5.0999999999999997E-2</v>
      </c>
      <c r="W3" s="97">
        <v>5.3129999999999997E-2</v>
      </c>
      <c r="X3" s="82" t="s">
        <v>614</v>
      </c>
      <c r="Y3" s="82"/>
      <c r="Z3" s="92">
        <v>2200</v>
      </c>
      <c r="AA3" s="95">
        <v>1</v>
      </c>
      <c r="AB3" s="96">
        <v>1009.65</v>
      </c>
      <c r="AC3" s="82"/>
      <c r="AD3" s="92">
        <v>22.212</v>
      </c>
      <c r="AE3" s="82"/>
      <c r="AG3" s="82" t="s">
        <v>17</v>
      </c>
      <c r="AH3" s="87">
        <v>1.7000000000000001E-4</v>
      </c>
      <c r="AI3" s="87">
        <v>2.7429843553211899E-2</v>
      </c>
      <c r="AJ3" s="87">
        <v>4.2852665802322403E-5</v>
      </c>
    </row>
    <row r="4" spans="1:36" x14ac:dyDescent="0.2">
      <c r="A4" s="7">
        <v>1035</v>
      </c>
      <c r="B4" s="82">
        <v>1037</v>
      </c>
      <c r="C4" s="82" t="s">
        <v>1441</v>
      </c>
      <c r="D4" s="82" t="s">
        <v>1442</v>
      </c>
      <c r="E4" s="82" t="s">
        <v>425</v>
      </c>
      <c r="F4" s="82" t="s">
        <v>1443</v>
      </c>
      <c r="G4" s="82" t="s">
        <v>1444</v>
      </c>
      <c r="H4" s="82" t="s">
        <v>76</v>
      </c>
      <c r="I4" s="82" t="s">
        <v>223</v>
      </c>
      <c r="J4" s="82" t="s">
        <v>53</v>
      </c>
      <c r="K4" s="82" t="s">
        <v>53</v>
      </c>
      <c r="L4" s="82" t="s">
        <v>311</v>
      </c>
      <c r="M4" s="82" t="s">
        <v>629</v>
      </c>
      <c r="N4" s="82" t="s">
        <v>62</v>
      </c>
      <c r="O4" s="4" t="s">
        <v>1445</v>
      </c>
      <c r="P4" s="82" t="s">
        <v>65</v>
      </c>
      <c r="Q4" s="82" t="s">
        <v>57</v>
      </c>
      <c r="R4" s="82" t="s">
        <v>1212</v>
      </c>
      <c r="S4" s="92">
        <v>0.78600000000000003</v>
      </c>
      <c r="T4" s="93" t="s">
        <v>679</v>
      </c>
      <c r="U4" s="82" t="s">
        <v>1446</v>
      </c>
      <c r="V4" s="94">
        <v>5.0999999999999997E-2</v>
      </c>
      <c r="W4" s="97">
        <v>5.3409999999999999E-2</v>
      </c>
      <c r="X4" s="82" t="s">
        <v>614</v>
      </c>
      <c r="Y4" s="82"/>
      <c r="Z4" s="92">
        <v>2800</v>
      </c>
      <c r="AA4" s="95">
        <v>1</v>
      </c>
      <c r="AB4" s="96">
        <v>1009</v>
      </c>
      <c r="AC4" s="82"/>
      <c r="AD4" s="92">
        <v>28.251999999999999</v>
      </c>
      <c r="AE4" s="82"/>
      <c r="AG4" s="82" t="s">
        <v>17</v>
      </c>
      <c r="AH4" s="87">
        <v>1.5200000000000001E-4</v>
      </c>
      <c r="AI4" s="87">
        <v>3.4888234899823199E-2</v>
      </c>
      <c r="AJ4" s="87">
        <v>5.4504644464878102E-5</v>
      </c>
    </row>
    <row r="5" spans="1:36" x14ac:dyDescent="0.2">
      <c r="A5" s="7">
        <v>1035</v>
      </c>
      <c r="B5" s="82">
        <v>1037</v>
      </c>
      <c r="C5" s="82" t="s">
        <v>1447</v>
      </c>
      <c r="D5" s="82" t="s">
        <v>1448</v>
      </c>
      <c r="E5" s="82" t="s">
        <v>425</v>
      </c>
      <c r="F5" s="82" t="s">
        <v>1449</v>
      </c>
      <c r="G5" s="82" t="s">
        <v>1450</v>
      </c>
      <c r="H5" s="82" t="s">
        <v>76</v>
      </c>
      <c r="I5" s="82" t="s">
        <v>223</v>
      </c>
      <c r="J5" s="82" t="s">
        <v>53</v>
      </c>
      <c r="K5" s="82" t="s">
        <v>53</v>
      </c>
      <c r="L5" s="82" t="s">
        <v>311</v>
      </c>
      <c r="M5" s="82" t="s">
        <v>256</v>
      </c>
      <c r="N5" s="82" t="s">
        <v>62</v>
      </c>
      <c r="O5" s="4" t="s">
        <v>1205</v>
      </c>
      <c r="P5" s="82" t="s">
        <v>65</v>
      </c>
      <c r="Q5" s="82" t="s">
        <v>57</v>
      </c>
      <c r="R5" s="82" t="s">
        <v>1212</v>
      </c>
      <c r="S5" s="92">
        <v>0.94</v>
      </c>
      <c r="T5" s="93" t="s">
        <v>359</v>
      </c>
      <c r="U5" s="82" t="s">
        <v>1451</v>
      </c>
      <c r="V5" s="94">
        <v>4.5499999999999999E-2</v>
      </c>
      <c r="W5" s="97">
        <v>4.6440000000000002E-2</v>
      </c>
      <c r="X5" s="82" t="s">
        <v>614</v>
      </c>
      <c r="Y5" s="82"/>
      <c r="Z5" s="92">
        <v>24400</v>
      </c>
      <c r="AA5" s="95">
        <v>1</v>
      </c>
      <c r="AB5" s="96">
        <v>1001.72</v>
      </c>
      <c r="AC5" s="82"/>
      <c r="AD5" s="92">
        <v>244.42</v>
      </c>
      <c r="AE5" s="82"/>
      <c r="AG5" s="82" t="s">
        <v>17</v>
      </c>
      <c r="AH5" s="87">
        <v>2.12E-4</v>
      </c>
      <c r="AI5" s="87">
        <v>0.301832479469758</v>
      </c>
      <c r="AJ5" s="87">
        <v>4.7154211236794799E-4</v>
      </c>
    </row>
    <row r="6" spans="1:36" x14ac:dyDescent="0.2">
      <c r="A6" s="7">
        <v>1035</v>
      </c>
      <c r="B6" s="82">
        <v>1037</v>
      </c>
      <c r="C6" s="82" t="s">
        <v>1203</v>
      </c>
      <c r="D6" s="82" t="s">
        <v>1452</v>
      </c>
      <c r="E6" s="82" t="s">
        <v>425</v>
      </c>
      <c r="F6" s="82" t="s">
        <v>1453</v>
      </c>
      <c r="G6" s="82" t="s">
        <v>1454</v>
      </c>
      <c r="H6" s="82" t="s">
        <v>76</v>
      </c>
      <c r="I6" s="82" t="s">
        <v>223</v>
      </c>
      <c r="J6" s="82" t="s">
        <v>53</v>
      </c>
      <c r="K6" s="82" t="s">
        <v>53</v>
      </c>
      <c r="L6" s="82" t="s">
        <v>311</v>
      </c>
      <c r="M6" s="82" t="s">
        <v>256</v>
      </c>
      <c r="N6" s="82" t="s">
        <v>62</v>
      </c>
      <c r="O6" s="4" t="s">
        <v>1205</v>
      </c>
      <c r="P6" s="82" t="s">
        <v>65</v>
      </c>
      <c r="Q6" s="82" t="s">
        <v>57</v>
      </c>
      <c r="R6" s="82" t="s">
        <v>1212</v>
      </c>
      <c r="S6" s="92">
        <v>0.94</v>
      </c>
      <c r="T6" s="93" t="s">
        <v>679</v>
      </c>
      <c r="U6" s="82" t="s">
        <v>1451</v>
      </c>
      <c r="V6" s="94">
        <v>4.5499999999999999E-2</v>
      </c>
      <c r="W6" s="97">
        <v>4.6370000000000001E-2</v>
      </c>
      <c r="X6" s="82" t="s">
        <v>614</v>
      </c>
      <c r="Y6" s="82"/>
      <c r="Z6" s="92">
        <v>14400</v>
      </c>
      <c r="AA6" s="95">
        <v>1</v>
      </c>
      <c r="AB6" s="96">
        <v>1001.9</v>
      </c>
      <c r="AC6" s="82"/>
      <c r="AD6" s="92">
        <v>144.274</v>
      </c>
      <c r="AE6" s="82"/>
      <c r="AG6" s="82" t="s">
        <v>17</v>
      </c>
      <c r="AH6" s="87">
        <v>8.0000000000000007E-5</v>
      </c>
      <c r="AI6" s="87">
        <v>0.178162652082795</v>
      </c>
      <c r="AJ6" s="87">
        <v>2.7833715395965002E-4</v>
      </c>
    </row>
    <row r="7" spans="1:36" x14ac:dyDescent="0.2">
      <c r="A7" s="7">
        <v>1035</v>
      </c>
      <c r="B7" s="82">
        <v>9939</v>
      </c>
      <c r="C7" s="82" t="s">
        <v>1430</v>
      </c>
      <c r="D7" s="82" t="s">
        <v>1431</v>
      </c>
      <c r="E7" s="82" t="s">
        <v>425</v>
      </c>
      <c r="F7" s="82" t="s">
        <v>1432</v>
      </c>
      <c r="G7" s="82" t="s">
        <v>1433</v>
      </c>
      <c r="H7" s="82" t="s">
        <v>76</v>
      </c>
      <c r="I7" s="82" t="s">
        <v>223</v>
      </c>
      <c r="J7" s="82" t="s">
        <v>53</v>
      </c>
      <c r="K7" s="82" t="s">
        <v>53</v>
      </c>
      <c r="L7" s="82" t="s">
        <v>311</v>
      </c>
      <c r="M7" s="82" t="s">
        <v>256</v>
      </c>
      <c r="N7" s="82" t="s">
        <v>62</v>
      </c>
      <c r="O7" s="4" t="s">
        <v>1205</v>
      </c>
      <c r="P7" s="82" t="s">
        <v>65</v>
      </c>
      <c r="Q7" s="82" t="s">
        <v>57</v>
      </c>
      <c r="R7" s="82" t="s">
        <v>1212</v>
      </c>
      <c r="S7" s="92">
        <v>0.67700000000000005</v>
      </c>
      <c r="T7" s="93" t="s">
        <v>679</v>
      </c>
      <c r="U7" s="82" t="s">
        <v>1434</v>
      </c>
      <c r="V7" s="94">
        <v>4.5499999999999999E-2</v>
      </c>
      <c r="W7" s="97">
        <v>4.4080000000000001E-2</v>
      </c>
      <c r="X7" s="82" t="s">
        <v>614</v>
      </c>
      <c r="Y7" s="82"/>
      <c r="Z7" s="92">
        <v>1214800</v>
      </c>
      <c r="AA7" s="95">
        <v>1</v>
      </c>
      <c r="AB7" s="96">
        <v>1015.42</v>
      </c>
      <c r="AC7" s="82"/>
      <c r="AD7" s="92">
        <v>12335.322</v>
      </c>
      <c r="AE7" s="82"/>
      <c r="AG7" s="4" t="s">
        <v>17</v>
      </c>
      <c r="AH7" s="87">
        <v>5.6360000000000004E-3</v>
      </c>
      <c r="AI7" s="87">
        <v>0.54003304628734095</v>
      </c>
      <c r="AJ7" s="87">
        <v>3.5264606535429198E-3</v>
      </c>
    </row>
    <row r="8" spans="1:36" x14ac:dyDescent="0.2">
      <c r="A8" s="7">
        <v>1035</v>
      </c>
      <c r="B8" s="82">
        <v>9939</v>
      </c>
      <c r="C8" s="82" t="s">
        <v>1435</v>
      </c>
      <c r="D8" s="82" t="s">
        <v>1436</v>
      </c>
      <c r="E8" s="82" t="s">
        <v>425</v>
      </c>
      <c r="F8" s="82" t="s">
        <v>1437</v>
      </c>
      <c r="G8" s="82" t="s">
        <v>1438</v>
      </c>
      <c r="H8" s="82" t="s">
        <v>76</v>
      </c>
      <c r="I8" s="82" t="s">
        <v>223</v>
      </c>
      <c r="J8" s="82" t="s">
        <v>53</v>
      </c>
      <c r="K8" s="82" t="s">
        <v>53</v>
      </c>
      <c r="L8" s="82" t="s">
        <v>311</v>
      </c>
      <c r="M8" s="82" t="s">
        <v>686</v>
      </c>
      <c r="N8" s="82" t="s">
        <v>62</v>
      </c>
      <c r="O8" s="4" t="s">
        <v>1439</v>
      </c>
      <c r="P8" s="82" t="s">
        <v>65</v>
      </c>
      <c r="Q8" s="82" t="s">
        <v>57</v>
      </c>
      <c r="R8" s="82" t="s">
        <v>1212</v>
      </c>
      <c r="S8" s="92">
        <v>0.77500000000000002</v>
      </c>
      <c r="T8" s="93" t="s">
        <v>679</v>
      </c>
      <c r="U8" s="82" t="s">
        <v>1440</v>
      </c>
      <c r="V8" s="94">
        <v>5.0999999999999997E-2</v>
      </c>
      <c r="W8" s="97">
        <v>5.3129999999999997E-2</v>
      </c>
      <c r="X8" s="82" t="s">
        <v>614</v>
      </c>
      <c r="Y8" s="82"/>
      <c r="Z8" s="92">
        <v>102000</v>
      </c>
      <c r="AA8" s="88">
        <v>1</v>
      </c>
      <c r="AB8" s="89">
        <v>1009.65</v>
      </c>
      <c r="AD8" s="86">
        <v>1029.8430000000001</v>
      </c>
      <c r="AG8" s="4" t="s">
        <v>17</v>
      </c>
      <c r="AH8" s="87">
        <v>7.9030000000000003E-3</v>
      </c>
      <c r="AI8" s="87">
        <v>4.5085912250523198E-2</v>
      </c>
      <c r="AJ8" s="87">
        <v>2.9441475234454702E-4</v>
      </c>
    </row>
    <row r="9" spans="1:36" x14ac:dyDescent="0.2">
      <c r="A9" s="7">
        <v>1035</v>
      </c>
      <c r="B9" s="82">
        <v>9939</v>
      </c>
      <c r="C9" s="82" t="s">
        <v>1441</v>
      </c>
      <c r="D9" s="82" t="s">
        <v>1442</v>
      </c>
      <c r="E9" s="82" t="s">
        <v>425</v>
      </c>
      <c r="F9" s="82" t="s">
        <v>1443</v>
      </c>
      <c r="G9" s="82" t="s">
        <v>1444</v>
      </c>
      <c r="H9" s="82" t="s">
        <v>76</v>
      </c>
      <c r="I9" s="82" t="s">
        <v>223</v>
      </c>
      <c r="J9" s="82" t="s">
        <v>53</v>
      </c>
      <c r="K9" s="82" t="s">
        <v>53</v>
      </c>
      <c r="L9" s="82" t="s">
        <v>311</v>
      </c>
      <c r="M9" s="82" t="s">
        <v>629</v>
      </c>
      <c r="N9" s="82" t="s">
        <v>62</v>
      </c>
      <c r="O9" s="4" t="s">
        <v>1445</v>
      </c>
      <c r="P9" s="82" t="s">
        <v>65</v>
      </c>
      <c r="Q9" s="82" t="s">
        <v>57</v>
      </c>
      <c r="R9" s="82" t="s">
        <v>1212</v>
      </c>
      <c r="S9" s="92">
        <v>0.78600000000000003</v>
      </c>
      <c r="T9" s="93" t="s">
        <v>679</v>
      </c>
      <c r="U9" s="82" t="s">
        <v>1446</v>
      </c>
      <c r="V9" s="94">
        <v>5.0999999999999997E-2</v>
      </c>
      <c r="W9" s="97">
        <v>5.3409999999999999E-2</v>
      </c>
      <c r="X9" s="82" t="s">
        <v>614</v>
      </c>
      <c r="Y9" s="82"/>
      <c r="Z9" s="92">
        <v>135500</v>
      </c>
      <c r="AA9" s="88">
        <v>1</v>
      </c>
      <c r="AB9" s="98">
        <v>1009</v>
      </c>
      <c r="AC9" s="93"/>
      <c r="AD9" s="99">
        <v>1367.1949999999999</v>
      </c>
      <c r="AG9" s="82" t="s">
        <v>17</v>
      </c>
      <c r="AH9" s="87">
        <v>7.3629999999999998E-3</v>
      </c>
      <c r="AI9" s="87">
        <v>5.9854981583944401E-2</v>
      </c>
      <c r="AJ9" s="87">
        <v>3.9085800197865401E-4</v>
      </c>
    </row>
    <row r="10" spans="1:36" x14ac:dyDescent="0.2">
      <c r="A10" s="7">
        <v>1035</v>
      </c>
      <c r="B10" s="82">
        <v>9939</v>
      </c>
      <c r="C10" s="82" t="s">
        <v>1447</v>
      </c>
      <c r="D10" s="82" t="s">
        <v>1448</v>
      </c>
      <c r="E10" s="82" t="s">
        <v>425</v>
      </c>
      <c r="F10" s="82" t="s">
        <v>1449</v>
      </c>
      <c r="G10" s="82" t="s">
        <v>1450</v>
      </c>
      <c r="H10" s="82" t="s">
        <v>76</v>
      </c>
      <c r="I10" s="82" t="s">
        <v>223</v>
      </c>
      <c r="J10" s="82" t="s">
        <v>53</v>
      </c>
      <c r="K10" s="82" t="s">
        <v>53</v>
      </c>
      <c r="L10" s="82" t="s">
        <v>311</v>
      </c>
      <c r="M10" s="82" t="s">
        <v>256</v>
      </c>
      <c r="N10" s="82" t="s">
        <v>62</v>
      </c>
      <c r="O10" s="4" t="s">
        <v>1205</v>
      </c>
      <c r="P10" s="82" t="s">
        <v>65</v>
      </c>
      <c r="Q10" s="82" t="s">
        <v>57</v>
      </c>
      <c r="R10" s="82" t="s">
        <v>1212</v>
      </c>
      <c r="S10" s="92">
        <v>0.94</v>
      </c>
      <c r="T10" s="93" t="s">
        <v>359</v>
      </c>
      <c r="U10" s="82" t="s">
        <v>1451</v>
      </c>
      <c r="V10" s="94">
        <v>4.5499999999999999E-2</v>
      </c>
      <c r="W10" s="97">
        <v>4.6440000000000002E-2</v>
      </c>
      <c r="X10" s="82" t="s">
        <v>614</v>
      </c>
      <c r="Y10" s="82"/>
      <c r="Z10" s="92">
        <v>527400</v>
      </c>
      <c r="AA10" s="95">
        <v>1</v>
      </c>
      <c r="AB10" s="96">
        <v>1001.72</v>
      </c>
      <c r="AC10" s="82"/>
      <c r="AD10" s="92">
        <v>5283.0709999999999</v>
      </c>
      <c r="AE10" s="82"/>
      <c r="AG10" s="82" t="s">
        <v>17</v>
      </c>
      <c r="AH10" s="87">
        <v>4.5859999999999998E-3</v>
      </c>
      <c r="AI10" s="87">
        <v>0.23128970934728799</v>
      </c>
      <c r="AJ10" s="87">
        <v>1.51034101559149E-3</v>
      </c>
    </row>
    <row r="11" spans="1:36" x14ac:dyDescent="0.2">
      <c r="A11" s="7">
        <v>1035</v>
      </c>
      <c r="B11" s="82">
        <v>9939</v>
      </c>
      <c r="C11" s="82" t="s">
        <v>1203</v>
      </c>
      <c r="D11" s="82" t="s">
        <v>1452</v>
      </c>
      <c r="E11" s="82" t="s">
        <v>425</v>
      </c>
      <c r="F11" s="82" t="s">
        <v>1453</v>
      </c>
      <c r="G11" s="82" t="s">
        <v>1454</v>
      </c>
      <c r="H11" s="82" t="s">
        <v>76</v>
      </c>
      <c r="I11" s="82" t="s">
        <v>223</v>
      </c>
      <c r="J11" s="82" t="s">
        <v>53</v>
      </c>
      <c r="K11" s="82" t="s">
        <v>53</v>
      </c>
      <c r="L11" s="82" t="s">
        <v>311</v>
      </c>
      <c r="M11" s="82" t="s">
        <v>256</v>
      </c>
      <c r="N11" s="82" t="s">
        <v>62</v>
      </c>
      <c r="O11" s="4" t="s">
        <v>1205</v>
      </c>
      <c r="P11" s="82" t="s">
        <v>65</v>
      </c>
      <c r="Q11" s="82" t="s">
        <v>57</v>
      </c>
      <c r="R11" s="82" t="s">
        <v>1212</v>
      </c>
      <c r="S11" s="92">
        <v>0.94</v>
      </c>
      <c r="T11" s="93" t="s">
        <v>679</v>
      </c>
      <c r="U11" s="82" t="s">
        <v>1451</v>
      </c>
      <c r="V11" s="94">
        <v>4.5499999999999999E-2</v>
      </c>
      <c r="W11" s="97">
        <v>4.6370000000000001E-2</v>
      </c>
      <c r="X11" s="82" t="s">
        <v>614</v>
      </c>
      <c r="Y11" s="82"/>
      <c r="Z11" s="92">
        <v>282100</v>
      </c>
      <c r="AA11" s="95">
        <v>1</v>
      </c>
      <c r="AB11" s="96">
        <v>1001.9</v>
      </c>
      <c r="AC11" s="82"/>
      <c r="AD11" s="92">
        <v>2826.36</v>
      </c>
      <c r="AE11" s="82"/>
      <c r="AG11" s="82" t="s">
        <v>17</v>
      </c>
      <c r="AH11" s="87">
        <v>1.5640000000000001E-3</v>
      </c>
      <c r="AI11" s="87">
        <v>0.123736350530904</v>
      </c>
      <c r="AJ11" s="87">
        <v>8.0800864791532201E-4</v>
      </c>
    </row>
    <row r="12" spans="1:36" x14ac:dyDescent="0.2">
      <c r="A12" s="7">
        <v>1035</v>
      </c>
      <c r="B12" s="82">
        <v>9940</v>
      </c>
      <c r="C12" s="82" t="s">
        <v>1430</v>
      </c>
      <c r="D12" s="82" t="s">
        <v>1431</v>
      </c>
      <c r="E12" s="82" t="s">
        <v>425</v>
      </c>
      <c r="F12" s="82" t="s">
        <v>1432</v>
      </c>
      <c r="G12" s="82" t="s">
        <v>1433</v>
      </c>
      <c r="H12" s="82" t="s">
        <v>76</v>
      </c>
      <c r="I12" s="82" t="s">
        <v>223</v>
      </c>
      <c r="J12" s="82" t="s">
        <v>53</v>
      </c>
      <c r="K12" s="82" t="s">
        <v>53</v>
      </c>
      <c r="L12" s="82" t="s">
        <v>311</v>
      </c>
      <c r="M12" s="82" t="s">
        <v>256</v>
      </c>
      <c r="N12" s="82" t="s">
        <v>62</v>
      </c>
      <c r="O12" s="4" t="s">
        <v>1205</v>
      </c>
      <c r="P12" s="82" t="s">
        <v>65</v>
      </c>
      <c r="Q12" s="82" t="s">
        <v>57</v>
      </c>
      <c r="R12" s="82" t="s">
        <v>1212</v>
      </c>
      <c r="S12" s="92">
        <v>0.67700000000000005</v>
      </c>
      <c r="T12" s="93" t="s">
        <v>679</v>
      </c>
      <c r="U12" s="82" t="s">
        <v>1434</v>
      </c>
      <c r="V12" s="94">
        <v>4.5499999999999999E-2</v>
      </c>
      <c r="W12" s="97">
        <v>4.4080000000000001E-2</v>
      </c>
      <c r="X12" s="82" t="s">
        <v>614</v>
      </c>
      <c r="Y12" s="82"/>
      <c r="Z12" s="92">
        <v>3538400</v>
      </c>
      <c r="AA12" s="95">
        <v>1</v>
      </c>
      <c r="AB12" s="96">
        <v>1015.42</v>
      </c>
      <c r="AC12" s="82"/>
      <c r="AD12" s="92">
        <v>35929.620999999999</v>
      </c>
      <c r="AE12" s="82"/>
      <c r="AG12" s="82" t="s">
        <v>17</v>
      </c>
      <c r="AH12" s="87">
        <v>1.6417999999999999E-2</v>
      </c>
      <c r="AI12" s="87">
        <v>0.45592834610013</v>
      </c>
      <c r="AJ12" s="87">
        <v>3.0751144360983401E-3</v>
      </c>
    </row>
    <row r="13" spans="1:36" x14ac:dyDescent="0.2">
      <c r="A13" s="7">
        <v>1035</v>
      </c>
      <c r="B13" s="82">
        <v>9940</v>
      </c>
      <c r="C13" s="82" t="s">
        <v>1435</v>
      </c>
      <c r="D13" s="82" t="s">
        <v>1436</v>
      </c>
      <c r="E13" s="82" t="s">
        <v>425</v>
      </c>
      <c r="F13" s="82" t="s">
        <v>1437</v>
      </c>
      <c r="G13" s="82" t="s">
        <v>1438</v>
      </c>
      <c r="H13" s="82" t="s">
        <v>76</v>
      </c>
      <c r="I13" s="82" t="s">
        <v>223</v>
      </c>
      <c r="J13" s="82" t="s">
        <v>53</v>
      </c>
      <c r="K13" s="82" t="s">
        <v>53</v>
      </c>
      <c r="L13" s="82" t="s">
        <v>311</v>
      </c>
      <c r="M13" s="82" t="s">
        <v>686</v>
      </c>
      <c r="N13" s="82" t="s">
        <v>62</v>
      </c>
      <c r="O13" s="4" t="s">
        <v>1439</v>
      </c>
      <c r="P13" s="82" t="s">
        <v>65</v>
      </c>
      <c r="Q13" s="82" t="s">
        <v>57</v>
      </c>
      <c r="R13" s="82" t="s">
        <v>1212</v>
      </c>
      <c r="S13" s="92">
        <v>0.77500000000000002</v>
      </c>
      <c r="T13" s="93" t="s">
        <v>679</v>
      </c>
      <c r="U13" s="82" t="s">
        <v>1440</v>
      </c>
      <c r="V13" s="94">
        <v>5.0999999999999997E-2</v>
      </c>
      <c r="W13" s="97">
        <v>5.3129999999999997E-2</v>
      </c>
      <c r="X13" s="82" t="s">
        <v>614</v>
      </c>
      <c r="Y13" s="82"/>
      <c r="Z13" s="92">
        <v>399700</v>
      </c>
      <c r="AA13" s="95">
        <v>1</v>
      </c>
      <c r="AB13" s="96">
        <v>1009.65</v>
      </c>
      <c r="AC13" s="82"/>
      <c r="AD13" s="92">
        <v>4035.5709999999999</v>
      </c>
      <c r="AE13" s="82"/>
      <c r="AG13" s="82" t="s">
        <v>17</v>
      </c>
      <c r="AH13" s="87">
        <v>3.0970000000000001E-2</v>
      </c>
      <c r="AI13" s="87">
        <v>5.12093133422548E-2</v>
      </c>
      <c r="AJ13" s="87">
        <v>3.4539308658573001E-4</v>
      </c>
    </row>
    <row r="14" spans="1:36" x14ac:dyDescent="0.2">
      <c r="A14" s="7">
        <v>1035</v>
      </c>
      <c r="B14" s="82">
        <v>9940</v>
      </c>
      <c r="C14" s="82" t="s">
        <v>1441</v>
      </c>
      <c r="D14" s="82" t="s">
        <v>1442</v>
      </c>
      <c r="E14" s="82" t="s">
        <v>425</v>
      </c>
      <c r="F14" s="82" t="s">
        <v>1443</v>
      </c>
      <c r="G14" s="82" t="s">
        <v>1444</v>
      </c>
      <c r="H14" s="82" t="s">
        <v>76</v>
      </c>
      <c r="I14" s="82" t="s">
        <v>223</v>
      </c>
      <c r="J14" s="82" t="s">
        <v>53</v>
      </c>
      <c r="K14" s="82" t="s">
        <v>53</v>
      </c>
      <c r="L14" s="82" t="s">
        <v>311</v>
      </c>
      <c r="M14" s="82" t="s">
        <v>629</v>
      </c>
      <c r="N14" s="82" t="s">
        <v>62</v>
      </c>
      <c r="O14" s="4" t="s">
        <v>1445</v>
      </c>
      <c r="P14" s="82" t="s">
        <v>65</v>
      </c>
      <c r="Q14" s="82" t="s">
        <v>57</v>
      </c>
      <c r="R14" s="82" t="s">
        <v>1212</v>
      </c>
      <c r="S14" s="92">
        <v>0.78600000000000003</v>
      </c>
      <c r="T14" s="93" t="s">
        <v>679</v>
      </c>
      <c r="U14" s="82" t="s">
        <v>1446</v>
      </c>
      <c r="V14" s="94">
        <v>5.0999999999999997E-2</v>
      </c>
      <c r="W14" s="97">
        <v>5.3409999999999999E-2</v>
      </c>
      <c r="X14" s="82" t="s">
        <v>614</v>
      </c>
      <c r="Y14" s="82"/>
      <c r="Z14" s="92">
        <v>528300</v>
      </c>
      <c r="AA14" s="95">
        <v>1</v>
      </c>
      <c r="AB14" s="96">
        <v>1009</v>
      </c>
      <c r="AC14" s="82"/>
      <c r="AD14" s="92">
        <v>5330.5469999999996</v>
      </c>
      <c r="AE14" s="82"/>
      <c r="AG14" s="82" t="s">
        <v>17</v>
      </c>
      <c r="AH14" s="87">
        <v>2.8705999999999999E-2</v>
      </c>
      <c r="AI14" s="87">
        <v>6.7641889642511999E-2</v>
      </c>
      <c r="AJ14" s="87">
        <v>4.5622640729378399E-4</v>
      </c>
    </row>
    <row r="15" spans="1:36" x14ac:dyDescent="0.2">
      <c r="A15" s="7">
        <v>1035</v>
      </c>
      <c r="B15" s="82">
        <v>9940</v>
      </c>
      <c r="C15" s="82" t="s">
        <v>1447</v>
      </c>
      <c r="D15" s="82" t="s">
        <v>1448</v>
      </c>
      <c r="E15" s="82" t="s">
        <v>425</v>
      </c>
      <c r="F15" s="82" t="s">
        <v>1449</v>
      </c>
      <c r="G15" s="82" t="s">
        <v>1450</v>
      </c>
      <c r="H15" s="82" t="s">
        <v>76</v>
      </c>
      <c r="I15" s="82" t="s">
        <v>223</v>
      </c>
      <c r="J15" s="82" t="s">
        <v>53</v>
      </c>
      <c r="K15" s="82" t="s">
        <v>53</v>
      </c>
      <c r="L15" s="82" t="s">
        <v>311</v>
      </c>
      <c r="M15" s="82" t="s">
        <v>256</v>
      </c>
      <c r="N15" s="82" t="s">
        <v>62</v>
      </c>
      <c r="O15" s="4" t="s">
        <v>1205</v>
      </c>
      <c r="P15" s="82" t="s">
        <v>65</v>
      </c>
      <c r="Q15" s="82" t="s">
        <v>57</v>
      </c>
      <c r="R15" s="82" t="s">
        <v>1212</v>
      </c>
      <c r="S15" s="92">
        <v>0.94</v>
      </c>
      <c r="T15" s="93" t="s">
        <v>359</v>
      </c>
      <c r="U15" s="82" t="s">
        <v>1451</v>
      </c>
      <c r="V15" s="94">
        <v>4.5499999999999999E-2</v>
      </c>
      <c r="W15" s="97">
        <v>4.6440000000000002E-2</v>
      </c>
      <c r="X15" s="82" t="s">
        <v>614</v>
      </c>
      <c r="Y15" s="82"/>
      <c r="Z15" s="92">
        <v>2156700</v>
      </c>
      <c r="AA15" s="95">
        <v>1</v>
      </c>
      <c r="AB15" s="96">
        <v>1001.72</v>
      </c>
      <c r="AC15" s="82"/>
      <c r="AD15" s="92">
        <v>21604.095000000001</v>
      </c>
      <c r="AE15" s="82"/>
      <c r="AG15" s="82" t="s">
        <v>17</v>
      </c>
      <c r="AH15" s="87">
        <v>1.8754E-2</v>
      </c>
      <c r="AI15" s="87">
        <v>0.27414481591671502</v>
      </c>
      <c r="AJ15" s="87">
        <v>1.8490332707277401E-3</v>
      </c>
    </row>
    <row r="16" spans="1:36" x14ac:dyDescent="0.2">
      <c r="A16" s="7">
        <v>1035</v>
      </c>
      <c r="B16" s="82">
        <v>9940</v>
      </c>
      <c r="C16" s="82" t="s">
        <v>1203</v>
      </c>
      <c r="D16" s="82" t="s">
        <v>1452</v>
      </c>
      <c r="E16" s="82" t="s">
        <v>425</v>
      </c>
      <c r="F16" s="82" t="s">
        <v>1453</v>
      </c>
      <c r="G16" s="82" t="s">
        <v>1454</v>
      </c>
      <c r="H16" s="82" t="s">
        <v>76</v>
      </c>
      <c r="I16" s="82" t="s">
        <v>223</v>
      </c>
      <c r="J16" s="82" t="s">
        <v>53</v>
      </c>
      <c r="K16" s="82" t="s">
        <v>53</v>
      </c>
      <c r="L16" s="82" t="s">
        <v>311</v>
      </c>
      <c r="M16" s="82" t="s">
        <v>256</v>
      </c>
      <c r="N16" s="82" t="s">
        <v>62</v>
      </c>
      <c r="O16" s="4" t="s">
        <v>1205</v>
      </c>
      <c r="P16" s="82" t="s">
        <v>65</v>
      </c>
      <c r="Q16" s="82" t="s">
        <v>57</v>
      </c>
      <c r="R16" s="82" t="s">
        <v>1212</v>
      </c>
      <c r="S16" s="92">
        <v>0.94</v>
      </c>
      <c r="T16" s="93" t="s">
        <v>679</v>
      </c>
      <c r="U16" s="82" t="s">
        <v>1451</v>
      </c>
      <c r="V16" s="94">
        <v>4.5499999999999999E-2</v>
      </c>
      <c r="W16" s="97">
        <v>4.6370000000000001E-2</v>
      </c>
      <c r="X16" s="82" t="s">
        <v>614</v>
      </c>
      <c r="Y16" s="82"/>
      <c r="Z16" s="92">
        <v>1188300</v>
      </c>
      <c r="AA16" s="95">
        <v>1</v>
      </c>
      <c r="AB16" s="96">
        <v>1001.9</v>
      </c>
      <c r="AC16" s="82"/>
      <c r="AD16" s="92">
        <v>11905.578</v>
      </c>
      <c r="AE16" s="82"/>
      <c r="AG16" s="82" t="s">
        <v>17</v>
      </c>
      <c r="AH16" s="87">
        <v>6.5900000000000004E-3</v>
      </c>
      <c r="AI16" s="87">
        <v>0.151075634998388</v>
      </c>
      <c r="AJ16" s="87">
        <v>1.0189646467478801E-3</v>
      </c>
    </row>
    <row r="17" spans="1:36" x14ac:dyDescent="0.2">
      <c r="A17" s="7">
        <v>1035</v>
      </c>
      <c r="B17" s="82">
        <v>9941</v>
      </c>
      <c r="C17" s="82" t="s">
        <v>1430</v>
      </c>
      <c r="D17" s="82" t="s">
        <v>1431</v>
      </c>
      <c r="E17" s="82" t="s">
        <v>425</v>
      </c>
      <c r="F17" s="82" t="s">
        <v>1432</v>
      </c>
      <c r="G17" s="82" t="s">
        <v>1433</v>
      </c>
      <c r="H17" s="82" t="s">
        <v>76</v>
      </c>
      <c r="I17" s="82" t="s">
        <v>223</v>
      </c>
      <c r="J17" s="82" t="s">
        <v>53</v>
      </c>
      <c r="K17" s="82" t="s">
        <v>53</v>
      </c>
      <c r="L17" s="82" t="s">
        <v>311</v>
      </c>
      <c r="M17" s="82" t="s">
        <v>256</v>
      </c>
      <c r="N17" s="82" t="s">
        <v>62</v>
      </c>
      <c r="O17" s="4" t="s">
        <v>1205</v>
      </c>
      <c r="P17" s="82" t="s">
        <v>65</v>
      </c>
      <c r="Q17" s="82" t="s">
        <v>57</v>
      </c>
      <c r="R17" s="82" t="s">
        <v>1212</v>
      </c>
      <c r="S17" s="92">
        <v>0.67700000000000005</v>
      </c>
      <c r="T17" s="93" t="s">
        <v>679</v>
      </c>
      <c r="U17" s="82" t="s">
        <v>1434</v>
      </c>
      <c r="V17" s="94">
        <v>4.5499999999999999E-2</v>
      </c>
      <c r="W17" s="97">
        <v>4.4080000000000001E-2</v>
      </c>
      <c r="X17" s="82" t="s">
        <v>614</v>
      </c>
      <c r="Y17" s="82"/>
      <c r="Z17" s="92">
        <v>2979000</v>
      </c>
      <c r="AA17" s="95">
        <v>1</v>
      </c>
      <c r="AB17" s="96">
        <v>1015.42</v>
      </c>
      <c r="AC17" s="82"/>
      <c r="AD17" s="92">
        <v>30249.362000000001</v>
      </c>
      <c r="AE17" s="82"/>
      <c r="AG17" s="82" t="s">
        <v>17</v>
      </c>
      <c r="AH17" s="87">
        <v>1.3821999999999999E-2</v>
      </c>
      <c r="AI17" s="87">
        <v>0.68959776003708895</v>
      </c>
      <c r="AJ17" s="87">
        <v>4.0901059283530699E-3</v>
      </c>
    </row>
    <row r="18" spans="1:36" x14ac:dyDescent="0.2">
      <c r="A18" s="7">
        <v>1035</v>
      </c>
      <c r="B18" s="82">
        <v>9941</v>
      </c>
      <c r="C18" s="82" t="s">
        <v>1435</v>
      </c>
      <c r="D18" s="82" t="s">
        <v>1436</v>
      </c>
      <c r="E18" s="82" t="s">
        <v>425</v>
      </c>
      <c r="F18" s="82" t="s">
        <v>1437</v>
      </c>
      <c r="G18" s="82" t="s">
        <v>1438</v>
      </c>
      <c r="H18" s="82" t="s">
        <v>76</v>
      </c>
      <c r="I18" s="82" t="s">
        <v>223</v>
      </c>
      <c r="J18" s="82" t="s">
        <v>53</v>
      </c>
      <c r="K18" s="82" t="s">
        <v>53</v>
      </c>
      <c r="L18" s="82" t="s">
        <v>311</v>
      </c>
      <c r="M18" s="82" t="s">
        <v>686</v>
      </c>
      <c r="N18" s="82" t="s">
        <v>62</v>
      </c>
      <c r="O18" s="4" t="s">
        <v>1439</v>
      </c>
      <c r="P18" s="82" t="s">
        <v>65</v>
      </c>
      <c r="Q18" s="82" t="s">
        <v>57</v>
      </c>
      <c r="R18" s="82" t="s">
        <v>1212</v>
      </c>
      <c r="S18" s="92">
        <v>0.77500000000000002</v>
      </c>
      <c r="T18" s="93" t="s">
        <v>679</v>
      </c>
      <c r="U18" s="82" t="s">
        <v>1440</v>
      </c>
      <c r="V18" s="94">
        <v>5.0999999999999997E-2</v>
      </c>
      <c r="W18" s="97">
        <v>5.3129999999999997E-2</v>
      </c>
      <c r="X18" s="82" t="s">
        <v>614</v>
      </c>
      <c r="Y18" s="82"/>
      <c r="Z18" s="92">
        <v>111000</v>
      </c>
      <c r="AA18" s="95">
        <v>1</v>
      </c>
      <c r="AB18" s="96">
        <v>1009.65</v>
      </c>
      <c r="AC18" s="82"/>
      <c r="AD18" s="92">
        <v>1120.711</v>
      </c>
      <c r="AE18" s="82"/>
      <c r="AG18" s="82" t="s">
        <v>17</v>
      </c>
      <c r="AH18" s="87">
        <v>8.6009999999999993E-3</v>
      </c>
      <c r="AI18" s="87">
        <v>2.5548973401739901E-2</v>
      </c>
      <c r="AJ18" s="87">
        <v>1.5153472593671299E-4</v>
      </c>
    </row>
    <row r="19" spans="1:36" x14ac:dyDescent="0.2">
      <c r="A19" s="7">
        <v>1035</v>
      </c>
      <c r="B19" s="82">
        <v>9941</v>
      </c>
      <c r="C19" s="82" t="s">
        <v>1441</v>
      </c>
      <c r="D19" s="82" t="s">
        <v>1442</v>
      </c>
      <c r="E19" s="82" t="s">
        <v>425</v>
      </c>
      <c r="F19" s="82" t="s">
        <v>1443</v>
      </c>
      <c r="G19" s="82" t="s">
        <v>1444</v>
      </c>
      <c r="H19" s="82" t="s">
        <v>76</v>
      </c>
      <c r="I19" s="82" t="s">
        <v>223</v>
      </c>
      <c r="J19" s="82" t="s">
        <v>53</v>
      </c>
      <c r="K19" s="82" t="s">
        <v>53</v>
      </c>
      <c r="L19" s="82" t="s">
        <v>311</v>
      </c>
      <c r="M19" s="82" t="s">
        <v>629</v>
      </c>
      <c r="N19" s="82" t="s">
        <v>62</v>
      </c>
      <c r="O19" s="4" t="s">
        <v>1445</v>
      </c>
      <c r="P19" s="82" t="s">
        <v>65</v>
      </c>
      <c r="Q19" s="82" t="s">
        <v>57</v>
      </c>
      <c r="R19" s="82" t="s">
        <v>1212</v>
      </c>
      <c r="S19" s="92">
        <v>0.78600000000000003</v>
      </c>
      <c r="T19" s="93" t="s">
        <v>679</v>
      </c>
      <c r="U19" s="82" t="s">
        <v>1446</v>
      </c>
      <c r="V19" s="94">
        <v>5.0999999999999997E-2</v>
      </c>
      <c r="W19" s="97">
        <v>5.3409999999999999E-2</v>
      </c>
      <c r="X19" s="82" t="s">
        <v>614</v>
      </c>
      <c r="Y19" s="82"/>
      <c r="Z19" s="92">
        <v>151200</v>
      </c>
      <c r="AA19" s="95">
        <v>1</v>
      </c>
      <c r="AB19" s="96">
        <v>1009</v>
      </c>
      <c r="AC19" s="82"/>
      <c r="AD19" s="92">
        <v>1525.6079999999999</v>
      </c>
      <c r="AE19" s="82"/>
      <c r="AG19" s="82" t="s">
        <v>17</v>
      </c>
      <c r="AH19" s="87">
        <v>8.2159999999999993E-3</v>
      </c>
      <c r="AI19" s="87">
        <v>3.4779439858948102E-2</v>
      </c>
      <c r="AJ19" s="87">
        <v>2.0628198262162599E-4</v>
      </c>
    </row>
    <row r="20" spans="1:36" x14ac:dyDescent="0.2">
      <c r="A20" s="7">
        <v>1035</v>
      </c>
      <c r="B20" s="4">
        <v>9941</v>
      </c>
      <c r="C20" s="4" t="s">
        <v>1447</v>
      </c>
      <c r="D20" s="4" t="s">
        <v>1448</v>
      </c>
      <c r="E20" s="82" t="s">
        <v>425</v>
      </c>
      <c r="F20" s="4" t="s">
        <v>1449</v>
      </c>
      <c r="G20" s="4" t="s">
        <v>1450</v>
      </c>
      <c r="H20" s="82" t="s">
        <v>76</v>
      </c>
      <c r="I20" s="82" t="s">
        <v>223</v>
      </c>
      <c r="J20" s="82" t="s">
        <v>53</v>
      </c>
      <c r="K20" s="82" t="s">
        <v>53</v>
      </c>
      <c r="L20" s="82" t="s">
        <v>311</v>
      </c>
      <c r="M20" s="82" t="s">
        <v>256</v>
      </c>
      <c r="N20" s="82" t="s">
        <v>62</v>
      </c>
      <c r="O20" s="4" t="s">
        <v>1205</v>
      </c>
      <c r="P20" s="82" t="s">
        <v>65</v>
      </c>
      <c r="Q20" s="82" t="s">
        <v>57</v>
      </c>
      <c r="R20" s="4" t="s">
        <v>1212</v>
      </c>
      <c r="S20" s="86">
        <v>0.94</v>
      </c>
      <c r="T20" s="93" t="s">
        <v>359</v>
      </c>
      <c r="U20" s="4" t="s">
        <v>1451</v>
      </c>
      <c r="V20" s="91">
        <v>4.5499999999999999E-2</v>
      </c>
      <c r="W20" s="87">
        <v>4.6440000000000002E-2</v>
      </c>
      <c r="X20" s="82" t="s">
        <v>614</v>
      </c>
      <c r="Y20" s="82"/>
      <c r="Z20" s="86">
        <v>700000</v>
      </c>
      <c r="AA20" s="88">
        <v>1</v>
      </c>
      <c r="AB20" s="89">
        <v>1001.72</v>
      </c>
      <c r="AD20" s="86">
        <v>7012.04</v>
      </c>
      <c r="AG20" s="82" t="s">
        <v>17</v>
      </c>
      <c r="AH20" s="87">
        <v>6.0870000000000004E-3</v>
      </c>
      <c r="AI20" s="87">
        <v>0.159854184999383</v>
      </c>
      <c r="AJ20" s="87">
        <v>9.4811872605685403E-4</v>
      </c>
    </row>
    <row r="21" spans="1:36" x14ac:dyDescent="0.2">
      <c r="A21" s="7">
        <v>1035</v>
      </c>
      <c r="B21" s="4">
        <v>9941</v>
      </c>
      <c r="C21" s="4" t="s">
        <v>1203</v>
      </c>
      <c r="D21" s="4" t="s">
        <v>1452</v>
      </c>
      <c r="E21" s="4" t="s">
        <v>425</v>
      </c>
      <c r="F21" s="4" t="s">
        <v>1453</v>
      </c>
      <c r="G21" s="4" t="s">
        <v>1454</v>
      </c>
      <c r="H21" s="4" t="s">
        <v>76</v>
      </c>
      <c r="I21" s="4" t="s">
        <v>223</v>
      </c>
      <c r="J21" s="4" t="s">
        <v>53</v>
      </c>
      <c r="K21" s="4" t="s">
        <v>53</v>
      </c>
      <c r="L21" s="4" t="s">
        <v>311</v>
      </c>
      <c r="M21" s="4" t="s">
        <v>256</v>
      </c>
      <c r="N21" s="4" t="s">
        <v>62</v>
      </c>
      <c r="O21" s="4" t="s">
        <v>1205</v>
      </c>
      <c r="P21" s="4" t="s">
        <v>65</v>
      </c>
      <c r="Q21" s="4" t="s">
        <v>57</v>
      </c>
      <c r="R21" s="4" t="s">
        <v>1212</v>
      </c>
      <c r="S21" s="86">
        <v>0.94</v>
      </c>
      <c r="T21" s="7" t="s">
        <v>679</v>
      </c>
      <c r="U21" s="4" t="s">
        <v>1451</v>
      </c>
      <c r="V21" s="91">
        <v>4.5499999999999999E-2</v>
      </c>
      <c r="W21" s="87">
        <v>4.6370000000000001E-2</v>
      </c>
      <c r="X21" s="4" t="s">
        <v>614</v>
      </c>
      <c r="Z21" s="86">
        <v>395000</v>
      </c>
      <c r="AA21" s="88">
        <v>1</v>
      </c>
      <c r="AB21" s="89">
        <v>1001.9</v>
      </c>
      <c r="AD21" s="86">
        <v>3957.5050000000001</v>
      </c>
      <c r="AG21" s="4" t="s">
        <v>17</v>
      </c>
      <c r="AH21" s="87">
        <v>2.1909999999999998E-3</v>
      </c>
      <c r="AI21" s="87">
        <v>9.0219641702840206E-2</v>
      </c>
      <c r="AJ21" s="87">
        <v>5.3510598897947396E-4</v>
      </c>
    </row>
    <row r="22" spans="1:36" x14ac:dyDescent="0.2">
      <c r="A22" s="7">
        <v>1035</v>
      </c>
      <c r="B22" s="4">
        <v>14292</v>
      </c>
      <c r="C22" s="4" t="s">
        <v>1430</v>
      </c>
      <c r="D22" s="4" t="s">
        <v>1431</v>
      </c>
      <c r="E22" s="4" t="s">
        <v>425</v>
      </c>
      <c r="F22" s="4" t="s">
        <v>1432</v>
      </c>
      <c r="G22" s="4" t="s">
        <v>1433</v>
      </c>
      <c r="H22" s="4" t="s">
        <v>76</v>
      </c>
      <c r="I22" s="4" t="s">
        <v>223</v>
      </c>
      <c r="J22" s="4" t="s">
        <v>53</v>
      </c>
      <c r="K22" s="4" t="s">
        <v>53</v>
      </c>
      <c r="L22" s="4" t="s">
        <v>311</v>
      </c>
      <c r="M22" s="4" t="s">
        <v>256</v>
      </c>
      <c r="N22" s="4" t="s">
        <v>62</v>
      </c>
      <c r="O22" s="4" t="s">
        <v>1205</v>
      </c>
      <c r="P22" s="4" t="s">
        <v>65</v>
      </c>
      <c r="Q22" s="4" t="s">
        <v>57</v>
      </c>
      <c r="R22" s="4" t="s">
        <v>1212</v>
      </c>
      <c r="S22" s="86">
        <v>0.67700000000000005</v>
      </c>
      <c r="T22" s="7" t="s">
        <v>679</v>
      </c>
      <c r="U22" s="4" t="s">
        <v>1434</v>
      </c>
      <c r="V22" s="91">
        <v>4.5499999999999999E-2</v>
      </c>
      <c r="W22" s="87">
        <v>4.4080000000000001E-2</v>
      </c>
      <c r="X22" s="4" t="s">
        <v>614</v>
      </c>
      <c r="Z22" s="86">
        <v>1700</v>
      </c>
      <c r="AA22" s="88">
        <v>1</v>
      </c>
      <c r="AB22" s="89">
        <v>1015.42</v>
      </c>
      <c r="AD22" s="86">
        <v>17.262</v>
      </c>
      <c r="AG22" s="4" t="s">
        <v>17</v>
      </c>
      <c r="AH22" s="87">
        <v>7.9999999999999996E-6</v>
      </c>
      <c r="AI22" s="87">
        <v>0.15405714436667001</v>
      </c>
      <c r="AJ22" s="87">
        <v>3.1343500869753302E-4</v>
      </c>
    </row>
    <row r="23" spans="1:36" x14ac:dyDescent="0.2">
      <c r="A23" s="7">
        <v>1035</v>
      </c>
      <c r="B23" s="4">
        <v>14292</v>
      </c>
      <c r="C23" s="4" t="s">
        <v>1435</v>
      </c>
      <c r="D23" s="4" t="s">
        <v>1436</v>
      </c>
      <c r="E23" s="4" t="s">
        <v>425</v>
      </c>
      <c r="F23" s="4" t="s">
        <v>1437</v>
      </c>
      <c r="G23" s="4" t="s">
        <v>1438</v>
      </c>
      <c r="H23" s="4" t="s">
        <v>76</v>
      </c>
      <c r="I23" s="4" t="s">
        <v>223</v>
      </c>
      <c r="J23" s="4" t="s">
        <v>53</v>
      </c>
      <c r="K23" s="4" t="s">
        <v>53</v>
      </c>
      <c r="L23" s="4" t="s">
        <v>311</v>
      </c>
      <c r="M23" s="4" t="s">
        <v>686</v>
      </c>
      <c r="N23" s="4" t="s">
        <v>62</v>
      </c>
      <c r="O23" s="4" t="s">
        <v>1439</v>
      </c>
      <c r="P23" s="4" t="s">
        <v>65</v>
      </c>
      <c r="Q23" s="4" t="s">
        <v>57</v>
      </c>
      <c r="R23" s="4" t="s">
        <v>1212</v>
      </c>
      <c r="S23" s="86">
        <v>0.77500000000000002</v>
      </c>
      <c r="T23" s="7" t="s">
        <v>679</v>
      </c>
      <c r="U23" s="4" t="s">
        <v>1440</v>
      </c>
      <c r="V23" s="91">
        <v>5.0999999999999997E-2</v>
      </c>
      <c r="W23" s="87">
        <v>5.3129999999999997E-2</v>
      </c>
      <c r="X23" s="4" t="s">
        <v>614</v>
      </c>
      <c r="Z23" s="86">
        <v>4200</v>
      </c>
      <c r="AA23" s="88">
        <v>1</v>
      </c>
      <c r="AB23" s="89">
        <v>1009.65</v>
      </c>
      <c r="AD23" s="86">
        <v>42.405000000000001</v>
      </c>
      <c r="AG23" s="4" t="s">
        <v>17</v>
      </c>
      <c r="AH23" s="87">
        <v>3.2499999999999999E-4</v>
      </c>
      <c r="AI23" s="87">
        <v>0.37844898859654402</v>
      </c>
      <c r="AJ23" s="87">
        <v>7.6996858873358001E-4</v>
      </c>
    </row>
    <row r="24" spans="1:36" x14ac:dyDescent="0.2">
      <c r="A24" s="7">
        <v>1035</v>
      </c>
      <c r="B24" s="4">
        <v>14292</v>
      </c>
      <c r="C24" s="4" t="s">
        <v>1441</v>
      </c>
      <c r="D24" s="4" t="s">
        <v>1442</v>
      </c>
      <c r="E24" s="4" t="s">
        <v>425</v>
      </c>
      <c r="F24" s="4" t="s">
        <v>1443</v>
      </c>
      <c r="G24" s="4" t="s">
        <v>1444</v>
      </c>
      <c r="H24" s="4" t="s">
        <v>76</v>
      </c>
      <c r="I24" s="4" t="s">
        <v>223</v>
      </c>
      <c r="J24" s="4" t="s">
        <v>53</v>
      </c>
      <c r="K24" s="4" t="s">
        <v>53</v>
      </c>
      <c r="L24" s="4" t="s">
        <v>311</v>
      </c>
      <c r="M24" s="4" t="s">
        <v>629</v>
      </c>
      <c r="N24" s="4" t="s">
        <v>62</v>
      </c>
      <c r="O24" s="4" t="s">
        <v>1445</v>
      </c>
      <c r="P24" s="4" t="s">
        <v>65</v>
      </c>
      <c r="Q24" s="4" t="s">
        <v>57</v>
      </c>
      <c r="R24" s="4" t="s">
        <v>1212</v>
      </c>
      <c r="S24" s="86">
        <v>0.78600000000000003</v>
      </c>
      <c r="T24" s="7" t="s">
        <v>679</v>
      </c>
      <c r="U24" s="4" t="s">
        <v>1446</v>
      </c>
      <c r="V24" s="91">
        <v>5.0999999999999997E-2</v>
      </c>
      <c r="W24" s="87">
        <v>5.3409999999999999E-2</v>
      </c>
      <c r="X24" s="4" t="s">
        <v>614</v>
      </c>
      <c r="Z24" s="86">
        <v>4000</v>
      </c>
      <c r="AA24" s="88">
        <v>1</v>
      </c>
      <c r="AB24" s="89">
        <v>1009</v>
      </c>
      <c r="AD24" s="86">
        <v>40.36</v>
      </c>
      <c r="AG24" s="4" t="s">
        <v>17</v>
      </c>
      <c r="AH24" s="87">
        <v>2.1699999999999999E-4</v>
      </c>
      <c r="AI24" s="87">
        <v>0.360195569416005</v>
      </c>
      <c r="AJ24" s="87">
        <v>7.3283132630325197E-4</v>
      </c>
    </row>
    <row r="25" spans="1:36" x14ac:dyDescent="0.2">
      <c r="A25" s="7">
        <v>1035</v>
      </c>
      <c r="B25" s="4">
        <v>14292</v>
      </c>
      <c r="C25" s="4" t="s">
        <v>1203</v>
      </c>
      <c r="D25" s="4" t="s">
        <v>1452</v>
      </c>
      <c r="E25" s="4" t="s">
        <v>425</v>
      </c>
      <c r="F25" s="4" t="s">
        <v>1453</v>
      </c>
      <c r="G25" s="4" t="s">
        <v>1454</v>
      </c>
      <c r="H25" s="4" t="s">
        <v>76</v>
      </c>
      <c r="I25" s="4" t="s">
        <v>223</v>
      </c>
      <c r="J25" s="4" t="s">
        <v>53</v>
      </c>
      <c r="K25" s="4" t="s">
        <v>53</v>
      </c>
      <c r="L25" s="4" t="s">
        <v>311</v>
      </c>
      <c r="M25" s="4" t="s">
        <v>256</v>
      </c>
      <c r="N25" s="4" t="s">
        <v>62</v>
      </c>
      <c r="O25" s="4" t="s">
        <v>1205</v>
      </c>
      <c r="P25" s="4" t="s">
        <v>65</v>
      </c>
      <c r="Q25" s="4" t="s">
        <v>57</v>
      </c>
      <c r="R25" s="4" t="s">
        <v>1212</v>
      </c>
      <c r="S25" s="86">
        <v>0.94</v>
      </c>
      <c r="T25" s="4" t="s">
        <v>679</v>
      </c>
      <c r="U25" s="4" t="s">
        <v>1451</v>
      </c>
      <c r="V25" s="91">
        <v>4.5499999999999999E-2</v>
      </c>
      <c r="W25" s="87">
        <v>4.6370000000000001E-2</v>
      </c>
      <c r="X25" s="4" t="s">
        <v>614</v>
      </c>
      <c r="Z25" s="86">
        <v>1200</v>
      </c>
      <c r="AA25" s="88">
        <v>1</v>
      </c>
      <c r="AB25" s="89">
        <v>1001.9</v>
      </c>
      <c r="AD25" s="86">
        <v>12.023</v>
      </c>
      <c r="AG25" s="4" t="s">
        <v>17</v>
      </c>
      <c r="AH25" s="87">
        <v>6.9999999999999999E-6</v>
      </c>
      <c r="AI25" s="87">
        <v>0.107298297620782</v>
      </c>
      <c r="AJ25" s="87">
        <v>2.1830239023485501E-4</v>
      </c>
    </row>
    <row r="26" spans="1:36" x14ac:dyDescent="0.2">
      <c r="A26" s="7">
        <v>1038</v>
      </c>
      <c r="B26" s="4">
        <v>1038</v>
      </c>
      <c r="C26" s="4" t="s">
        <v>1430</v>
      </c>
      <c r="D26" s="4" t="s">
        <v>1431</v>
      </c>
      <c r="E26" s="4" t="s">
        <v>425</v>
      </c>
      <c r="F26" s="4" t="s">
        <v>1432</v>
      </c>
      <c r="G26" s="4" t="s">
        <v>1433</v>
      </c>
      <c r="H26" s="4" t="s">
        <v>76</v>
      </c>
      <c r="I26" s="4" t="s">
        <v>223</v>
      </c>
      <c r="J26" s="4" t="s">
        <v>53</v>
      </c>
      <c r="K26" s="4" t="s">
        <v>53</v>
      </c>
      <c r="L26" s="4" t="s">
        <v>311</v>
      </c>
      <c r="M26" s="4" t="s">
        <v>256</v>
      </c>
      <c r="N26" s="4" t="s">
        <v>62</v>
      </c>
      <c r="O26" s="4" t="s">
        <v>1205</v>
      </c>
      <c r="P26" s="4" t="s">
        <v>65</v>
      </c>
      <c r="Q26" s="4" t="s">
        <v>57</v>
      </c>
      <c r="R26" s="4" t="s">
        <v>1212</v>
      </c>
      <c r="S26" s="86">
        <v>0.67700000000000005</v>
      </c>
      <c r="T26" s="4" t="s">
        <v>679</v>
      </c>
      <c r="U26" s="4" t="s">
        <v>1434</v>
      </c>
      <c r="V26" s="91">
        <v>4.5499999999999999E-2</v>
      </c>
      <c r="W26" s="87">
        <v>4.4080000000000001E-2</v>
      </c>
      <c r="X26" s="4" t="s">
        <v>614</v>
      </c>
      <c r="Z26" s="86">
        <v>763300</v>
      </c>
      <c r="AA26" s="88">
        <v>1</v>
      </c>
      <c r="AB26" s="89">
        <v>1015.42</v>
      </c>
      <c r="AD26" s="86">
        <v>7750.701</v>
      </c>
      <c r="AG26" s="4" t="s">
        <v>17</v>
      </c>
      <c r="AH26" s="87">
        <v>3.542E-3</v>
      </c>
      <c r="AI26" s="87">
        <v>0.52365002192104804</v>
      </c>
      <c r="AJ26" s="87">
        <v>1.5782458649962201E-3</v>
      </c>
    </row>
    <row r="27" spans="1:36" x14ac:dyDescent="0.2">
      <c r="A27" s="7">
        <v>1038</v>
      </c>
      <c r="B27" s="4">
        <v>1038</v>
      </c>
      <c r="C27" s="4" t="s">
        <v>1435</v>
      </c>
      <c r="D27" s="4" t="s">
        <v>1436</v>
      </c>
      <c r="E27" s="4" t="s">
        <v>425</v>
      </c>
      <c r="F27" s="4" t="s">
        <v>1437</v>
      </c>
      <c r="G27" s="4" t="s">
        <v>1438</v>
      </c>
      <c r="H27" s="4" t="s">
        <v>76</v>
      </c>
      <c r="I27" s="4" t="s">
        <v>223</v>
      </c>
      <c r="J27" s="4" t="s">
        <v>53</v>
      </c>
      <c r="K27" s="4" t="s">
        <v>53</v>
      </c>
      <c r="L27" s="4" t="s">
        <v>311</v>
      </c>
      <c r="M27" s="4" t="s">
        <v>686</v>
      </c>
      <c r="N27" s="4" t="s">
        <v>62</v>
      </c>
      <c r="O27" s="4" t="s">
        <v>1439</v>
      </c>
      <c r="P27" s="4" t="s">
        <v>65</v>
      </c>
      <c r="Q27" s="4" t="s">
        <v>57</v>
      </c>
      <c r="R27" s="4" t="s">
        <v>1212</v>
      </c>
      <c r="S27" s="86">
        <v>0.77500000000000002</v>
      </c>
      <c r="T27" s="4" t="s">
        <v>679</v>
      </c>
      <c r="U27" s="4" t="s">
        <v>1440</v>
      </c>
      <c r="V27" s="91">
        <v>5.0999999999999997E-2</v>
      </c>
      <c r="W27" s="87">
        <v>5.3129999999999997E-2</v>
      </c>
      <c r="X27" s="4" t="s">
        <v>614</v>
      </c>
      <c r="Z27" s="86">
        <v>51000</v>
      </c>
      <c r="AA27" s="88">
        <v>1</v>
      </c>
      <c r="AB27" s="89">
        <v>1009.65</v>
      </c>
      <c r="AD27" s="86">
        <v>514.92200000000003</v>
      </c>
      <c r="AG27" s="4" t="s">
        <v>17</v>
      </c>
      <c r="AH27" s="87">
        <v>3.9519999999999998E-3</v>
      </c>
      <c r="AI27" s="87">
        <v>3.4788938398355201E-2</v>
      </c>
      <c r="AJ27" s="87">
        <v>1.04851515089004E-4</v>
      </c>
    </row>
    <row r="28" spans="1:36" x14ac:dyDescent="0.2">
      <c r="A28" s="7">
        <v>1038</v>
      </c>
      <c r="B28" s="4">
        <v>1038</v>
      </c>
      <c r="C28" s="4" t="s">
        <v>1441</v>
      </c>
      <c r="D28" s="4" t="s">
        <v>1442</v>
      </c>
      <c r="E28" s="4" t="s">
        <v>425</v>
      </c>
      <c r="F28" s="4" t="s">
        <v>1443</v>
      </c>
      <c r="G28" s="4" t="s">
        <v>1444</v>
      </c>
      <c r="H28" s="4" t="s">
        <v>76</v>
      </c>
      <c r="I28" s="4" t="s">
        <v>223</v>
      </c>
      <c r="J28" s="4" t="s">
        <v>53</v>
      </c>
      <c r="K28" s="4" t="s">
        <v>53</v>
      </c>
      <c r="L28" s="4" t="s">
        <v>311</v>
      </c>
      <c r="M28" s="4" t="s">
        <v>629</v>
      </c>
      <c r="N28" s="4" t="s">
        <v>62</v>
      </c>
      <c r="O28" s="4" t="s">
        <v>1445</v>
      </c>
      <c r="P28" s="4" t="s">
        <v>65</v>
      </c>
      <c r="Q28" s="4" t="s">
        <v>57</v>
      </c>
      <c r="R28" s="4" t="s">
        <v>1212</v>
      </c>
      <c r="S28" s="86">
        <v>0.78600000000000003</v>
      </c>
      <c r="T28" s="4" t="s">
        <v>679</v>
      </c>
      <c r="U28" s="4" t="s">
        <v>1446</v>
      </c>
      <c r="V28" s="91">
        <v>5.0999999999999997E-2</v>
      </c>
      <c r="W28" s="87">
        <v>5.3409999999999999E-2</v>
      </c>
      <c r="X28" s="4" t="s">
        <v>614</v>
      </c>
      <c r="Z28" s="86">
        <v>69900</v>
      </c>
      <c r="AA28" s="88">
        <v>1</v>
      </c>
      <c r="AB28" s="89">
        <v>1009</v>
      </c>
      <c r="AD28" s="86">
        <v>705.29100000000005</v>
      </c>
      <c r="AG28" s="4" t="s">
        <v>17</v>
      </c>
      <c r="AH28" s="87">
        <v>3.7980000000000002E-3</v>
      </c>
      <c r="AI28" s="87">
        <v>4.7650613058329003E-2</v>
      </c>
      <c r="AJ28" s="87">
        <v>1.4361573546383099E-4</v>
      </c>
    </row>
    <row r="29" spans="1:36" x14ac:dyDescent="0.2">
      <c r="A29" s="7">
        <v>1038</v>
      </c>
      <c r="B29" s="4">
        <v>1038</v>
      </c>
      <c r="C29" s="4" t="s">
        <v>1447</v>
      </c>
      <c r="D29" s="4" t="s">
        <v>1448</v>
      </c>
      <c r="E29" s="4" t="s">
        <v>425</v>
      </c>
      <c r="F29" s="4" t="s">
        <v>1449</v>
      </c>
      <c r="G29" s="4" t="s">
        <v>1450</v>
      </c>
      <c r="H29" s="4" t="s">
        <v>76</v>
      </c>
      <c r="I29" s="4" t="s">
        <v>223</v>
      </c>
      <c r="J29" s="4" t="s">
        <v>53</v>
      </c>
      <c r="K29" s="4" t="s">
        <v>53</v>
      </c>
      <c r="L29" s="4" t="s">
        <v>311</v>
      </c>
      <c r="M29" s="4" t="s">
        <v>256</v>
      </c>
      <c r="N29" s="4" t="s">
        <v>62</v>
      </c>
      <c r="O29" s="4" t="s">
        <v>1205</v>
      </c>
      <c r="P29" s="4" t="s">
        <v>65</v>
      </c>
      <c r="Q29" s="4" t="s">
        <v>57</v>
      </c>
      <c r="R29" s="4" t="s">
        <v>1212</v>
      </c>
      <c r="S29" s="86">
        <v>0.94</v>
      </c>
      <c r="T29" s="4" t="s">
        <v>359</v>
      </c>
      <c r="U29" s="4" t="s">
        <v>1451</v>
      </c>
      <c r="V29" s="91">
        <v>4.5499999999999999E-2</v>
      </c>
      <c r="W29" s="87">
        <v>4.6440000000000002E-2</v>
      </c>
      <c r="X29" s="4" t="s">
        <v>614</v>
      </c>
      <c r="Z29" s="86">
        <v>373200</v>
      </c>
      <c r="AA29" s="88">
        <v>1</v>
      </c>
      <c r="AB29" s="89">
        <v>1001.72</v>
      </c>
      <c r="AD29" s="86">
        <v>3738.4189999999999</v>
      </c>
      <c r="AG29" s="4" t="s">
        <v>17</v>
      </c>
      <c r="AH29" s="87">
        <v>3.2450000000000001E-3</v>
      </c>
      <c r="AI29" s="87">
        <v>0.25257370237948601</v>
      </c>
      <c r="AJ29" s="87">
        <v>7.6124011209782803E-4</v>
      </c>
    </row>
    <row r="30" spans="1:36" x14ac:dyDescent="0.2">
      <c r="A30" s="7">
        <v>1038</v>
      </c>
      <c r="B30" s="4">
        <v>1038</v>
      </c>
      <c r="C30" s="4" t="s">
        <v>1203</v>
      </c>
      <c r="D30" s="4" t="s">
        <v>1452</v>
      </c>
      <c r="E30" s="4" t="s">
        <v>425</v>
      </c>
      <c r="F30" s="4" t="s">
        <v>1453</v>
      </c>
      <c r="G30" s="4" t="s">
        <v>1454</v>
      </c>
      <c r="H30" s="4" t="s">
        <v>76</v>
      </c>
      <c r="I30" s="4" t="s">
        <v>223</v>
      </c>
      <c r="J30" s="4" t="s">
        <v>53</v>
      </c>
      <c r="K30" s="4" t="s">
        <v>53</v>
      </c>
      <c r="L30" s="4" t="s">
        <v>311</v>
      </c>
      <c r="M30" s="4" t="s">
        <v>256</v>
      </c>
      <c r="N30" s="4" t="s">
        <v>62</v>
      </c>
      <c r="O30" s="4" t="s">
        <v>1205</v>
      </c>
      <c r="P30" s="4" t="s">
        <v>65</v>
      </c>
      <c r="Q30" s="4" t="s">
        <v>57</v>
      </c>
      <c r="R30" s="4" t="s">
        <v>1212</v>
      </c>
      <c r="S30" s="86">
        <v>0.94</v>
      </c>
      <c r="T30" s="4" t="s">
        <v>679</v>
      </c>
      <c r="U30" s="4" t="s">
        <v>1451</v>
      </c>
      <c r="V30" s="91">
        <v>4.5499999999999999E-2</v>
      </c>
      <c r="W30" s="87">
        <v>4.6370000000000001E-2</v>
      </c>
      <c r="X30" s="4" t="s">
        <v>614</v>
      </c>
      <c r="Z30" s="86">
        <v>208800</v>
      </c>
      <c r="AA30" s="88">
        <v>1</v>
      </c>
      <c r="AB30" s="89">
        <v>1001.9</v>
      </c>
      <c r="AD30" s="86">
        <v>2091.9670000000001</v>
      </c>
      <c r="AG30" s="4" t="s">
        <v>17</v>
      </c>
      <c r="AH30" s="87">
        <v>1.158E-3</v>
      </c>
      <c r="AI30" s="87">
        <v>0.14133672424278201</v>
      </c>
      <c r="AJ30" s="87">
        <v>4.2597935886635601E-4</v>
      </c>
    </row>
    <row r="31" spans="1:36" x14ac:dyDescent="0.2">
      <c r="A31" s="7">
        <v>1038</v>
      </c>
      <c r="B31" s="4">
        <v>1162</v>
      </c>
      <c r="C31" s="4" t="s">
        <v>1430</v>
      </c>
      <c r="D31" s="4" t="s">
        <v>1431</v>
      </c>
      <c r="E31" s="4" t="s">
        <v>425</v>
      </c>
      <c r="F31" s="4" t="s">
        <v>1432</v>
      </c>
      <c r="G31" s="4" t="s">
        <v>1433</v>
      </c>
      <c r="H31" s="4" t="s">
        <v>76</v>
      </c>
      <c r="I31" s="4" t="s">
        <v>223</v>
      </c>
      <c r="J31" s="4" t="s">
        <v>53</v>
      </c>
      <c r="K31" s="4" t="s">
        <v>53</v>
      </c>
      <c r="L31" s="4" t="s">
        <v>311</v>
      </c>
      <c r="M31" s="4" t="s">
        <v>256</v>
      </c>
      <c r="N31" s="4" t="s">
        <v>62</v>
      </c>
      <c r="O31" s="4" t="s">
        <v>1205</v>
      </c>
      <c r="P31" s="4" t="s">
        <v>65</v>
      </c>
      <c r="Q31" s="4" t="s">
        <v>57</v>
      </c>
      <c r="R31" s="4" t="s">
        <v>1212</v>
      </c>
      <c r="S31" s="86">
        <v>0.67700000000000005</v>
      </c>
      <c r="T31" s="4" t="s">
        <v>679</v>
      </c>
      <c r="U31" s="4" t="s">
        <v>1434</v>
      </c>
      <c r="V31" s="91">
        <v>4.5499999999999999E-2</v>
      </c>
      <c r="W31" s="87">
        <v>4.4080000000000001E-2</v>
      </c>
      <c r="X31" s="4" t="s">
        <v>614</v>
      </c>
      <c r="Z31" s="86">
        <v>6301200</v>
      </c>
      <c r="AA31" s="88">
        <v>1</v>
      </c>
      <c r="AB31" s="89">
        <v>1015.42</v>
      </c>
      <c r="AD31" s="86">
        <v>63983.644999999997</v>
      </c>
      <c r="AG31" s="4" t="s">
        <v>17</v>
      </c>
      <c r="AH31" s="87">
        <v>2.9236999999999999E-2</v>
      </c>
      <c r="AI31" s="87">
        <v>0.45917825532027901</v>
      </c>
      <c r="AJ31" s="87">
        <v>2.93293143840258E-3</v>
      </c>
    </row>
    <row r="32" spans="1:36" x14ac:dyDescent="0.2">
      <c r="A32" s="7">
        <v>1038</v>
      </c>
      <c r="B32" s="4">
        <v>1162</v>
      </c>
      <c r="C32" s="4" t="s">
        <v>1435</v>
      </c>
      <c r="D32" s="4" t="s">
        <v>1436</v>
      </c>
      <c r="E32" s="4" t="s">
        <v>425</v>
      </c>
      <c r="F32" s="4" t="s">
        <v>1437</v>
      </c>
      <c r="G32" s="4" t="s">
        <v>1438</v>
      </c>
      <c r="H32" s="4" t="s">
        <v>76</v>
      </c>
      <c r="I32" s="4" t="s">
        <v>223</v>
      </c>
      <c r="J32" s="4" t="s">
        <v>53</v>
      </c>
      <c r="K32" s="4" t="s">
        <v>53</v>
      </c>
      <c r="L32" s="4" t="s">
        <v>311</v>
      </c>
      <c r="M32" s="4" t="s">
        <v>686</v>
      </c>
      <c r="N32" s="4" t="s">
        <v>62</v>
      </c>
      <c r="O32" s="4" t="s">
        <v>1439</v>
      </c>
      <c r="P32" s="4" t="s">
        <v>65</v>
      </c>
      <c r="Q32" s="4" t="s">
        <v>57</v>
      </c>
      <c r="R32" s="4" t="s">
        <v>1212</v>
      </c>
      <c r="S32" s="86">
        <v>0.77500000000000002</v>
      </c>
      <c r="T32" s="4" t="s">
        <v>679</v>
      </c>
      <c r="U32" s="4" t="s">
        <v>1440</v>
      </c>
      <c r="V32" s="91">
        <v>5.0999999999999997E-2</v>
      </c>
      <c r="W32" s="87">
        <v>5.3129999999999997E-2</v>
      </c>
      <c r="X32" s="4" t="s">
        <v>614</v>
      </c>
      <c r="Z32" s="86">
        <v>661800</v>
      </c>
      <c r="AA32" s="88">
        <v>1</v>
      </c>
      <c r="AB32" s="89">
        <v>1009.65</v>
      </c>
      <c r="AD32" s="86">
        <v>6681.8639999999996</v>
      </c>
      <c r="AG32" s="4" t="s">
        <v>17</v>
      </c>
      <c r="AH32" s="87">
        <v>5.1277999999999997E-2</v>
      </c>
      <c r="AI32" s="87">
        <v>4.7952355858060403E-2</v>
      </c>
      <c r="AJ32" s="87">
        <v>3.0628839761472499E-4</v>
      </c>
    </row>
    <row r="33" spans="1:36" x14ac:dyDescent="0.2">
      <c r="A33" s="7">
        <v>1038</v>
      </c>
      <c r="B33" s="4">
        <v>1162</v>
      </c>
      <c r="C33" s="4" t="s">
        <v>1441</v>
      </c>
      <c r="D33" s="4" t="s">
        <v>1442</v>
      </c>
      <c r="E33" s="4" t="s">
        <v>425</v>
      </c>
      <c r="F33" s="4" t="s">
        <v>1443</v>
      </c>
      <c r="G33" s="4" t="s">
        <v>1444</v>
      </c>
      <c r="H33" s="4" t="s">
        <v>76</v>
      </c>
      <c r="I33" s="4" t="s">
        <v>223</v>
      </c>
      <c r="J33" s="4" t="s">
        <v>53</v>
      </c>
      <c r="K33" s="4" t="s">
        <v>53</v>
      </c>
      <c r="L33" s="4" t="s">
        <v>311</v>
      </c>
      <c r="M33" s="4" t="s">
        <v>629</v>
      </c>
      <c r="N33" s="4" t="s">
        <v>62</v>
      </c>
      <c r="O33" s="4" t="s">
        <v>1445</v>
      </c>
      <c r="P33" s="4" t="s">
        <v>65</v>
      </c>
      <c r="Q33" s="4" t="s">
        <v>57</v>
      </c>
      <c r="R33" s="4" t="s">
        <v>1212</v>
      </c>
      <c r="S33" s="86">
        <v>0.78600000000000003</v>
      </c>
      <c r="T33" s="4" t="s">
        <v>679</v>
      </c>
      <c r="U33" s="4" t="s">
        <v>1446</v>
      </c>
      <c r="V33" s="91">
        <v>5.0999999999999997E-2</v>
      </c>
      <c r="W33" s="87">
        <v>5.3409999999999999E-2</v>
      </c>
      <c r="X33" s="4" t="s">
        <v>614</v>
      </c>
      <c r="Z33" s="86">
        <v>888600</v>
      </c>
      <c r="AA33" s="88">
        <v>1</v>
      </c>
      <c r="AB33" s="89">
        <v>1009</v>
      </c>
      <c r="AD33" s="86">
        <v>8965.9740000000002</v>
      </c>
      <c r="AG33" s="4" t="s">
        <v>17</v>
      </c>
      <c r="AH33" s="87">
        <v>4.8283E-2</v>
      </c>
      <c r="AI33" s="87">
        <v>6.4344260099486503E-2</v>
      </c>
      <c r="AJ33" s="87">
        <v>4.1098919894389402E-4</v>
      </c>
    </row>
    <row r="34" spans="1:36" x14ac:dyDescent="0.2">
      <c r="A34" s="7">
        <v>1038</v>
      </c>
      <c r="B34" s="4">
        <v>1162</v>
      </c>
      <c r="C34" s="4" t="s">
        <v>1447</v>
      </c>
      <c r="D34" s="4" t="s">
        <v>1448</v>
      </c>
      <c r="E34" s="4" t="s">
        <v>425</v>
      </c>
      <c r="F34" s="4" t="s">
        <v>1449</v>
      </c>
      <c r="G34" s="4" t="s">
        <v>1450</v>
      </c>
      <c r="H34" s="4" t="s">
        <v>76</v>
      </c>
      <c r="I34" s="4" t="s">
        <v>223</v>
      </c>
      <c r="J34" s="4" t="s">
        <v>53</v>
      </c>
      <c r="K34" s="4" t="s">
        <v>53</v>
      </c>
      <c r="L34" s="4" t="s">
        <v>311</v>
      </c>
      <c r="M34" s="4" t="s">
        <v>256</v>
      </c>
      <c r="N34" s="4" t="s">
        <v>62</v>
      </c>
      <c r="O34" s="4" t="s">
        <v>1205</v>
      </c>
      <c r="P34" s="4" t="s">
        <v>65</v>
      </c>
      <c r="Q34" s="4" t="s">
        <v>57</v>
      </c>
      <c r="R34" s="4" t="s">
        <v>1212</v>
      </c>
      <c r="S34" s="86">
        <v>0.94</v>
      </c>
      <c r="T34" s="4" t="s">
        <v>359</v>
      </c>
      <c r="U34" s="4" t="s">
        <v>1451</v>
      </c>
      <c r="V34" s="91">
        <v>4.5499999999999999E-2</v>
      </c>
      <c r="W34" s="87">
        <v>4.6440000000000002E-2</v>
      </c>
      <c r="X34" s="4" t="s">
        <v>614</v>
      </c>
      <c r="Z34" s="86">
        <v>3849800</v>
      </c>
      <c r="AA34" s="88">
        <v>1</v>
      </c>
      <c r="AB34" s="89">
        <v>1001.72</v>
      </c>
      <c r="AD34" s="86">
        <v>38564.216999999997</v>
      </c>
      <c r="AG34" s="4" t="s">
        <v>17</v>
      </c>
      <c r="AH34" s="87">
        <v>3.3477E-2</v>
      </c>
      <c r="AI34" s="87">
        <v>0.27675587514190497</v>
      </c>
      <c r="AJ34" s="87">
        <v>1.76773616250652E-3</v>
      </c>
    </row>
    <row r="35" spans="1:36" x14ac:dyDescent="0.2">
      <c r="A35" s="7">
        <v>1038</v>
      </c>
      <c r="B35" s="4">
        <v>1162</v>
      </c>
      <c r="C35" s="4" t="s">
        <v>1203</v>
      </c>
      <c r="D35" s="4" t="s">
        <v>1452</v>
      </c>
      <c r="E35" s="4" t="s">
        <v>425</v>
      </c>
      <c r="F35" s="4" t="s">
        <v>1453</v>
      </c>
      <c r="G35" s="4" t="s">
        <v>1454</v>
      </c>
      <c r="H35" s="4" t="s">
        <v>76</v>
      </c>
      <c r="I35" s="4" t="s">
        <v>223</v>
      </c>
      <c r="J35" s="4" t="s">
        <v>53</v>
      </c>
      <c r="K35" s="4" t="s">
        <v>53</v>
      </c>
      <c r="L35" s="4" t="s">
        <v>311</v>
      </c>
      <c r="M35" s="4" t="s">
        <v>256</v>
      </c>
      <c r="N35" s="4" t="s">
        <v>62</v>
      </c>
      <c r="O35" s="4" t="s">
        <v>1205</v>
      </c>
      <c r="P35" s="4" t="s">
        <v>65</v>
      </c>
      <c r="Q35" s="4" t="s">
        <v>57</v>
      </c>
      <c r="R35" s="4" t="s">
        <v>1212</v>
      </c>
      <c r="S35" s="86">
        <v>0.94</v>
      </c>
      <c r="T35" s="4" t="s">
        <v>679</v>
      </c>
      <c r="U35" s="4" t="s">
        <v>1451</v>
      </c>
      <c r="V35" s="91">
        <v>4.5499999999999999E-2</v>
      </c>
      <c r="W35" s="87">
        <v>4.6370000000000001E-2</v>
      </c>
      <c r="X35" s="4" t="s">
        <v>614</v>
      </c>
      <c r="Z35" s="86">
        <v>2110800</v>
      </c>
      <c r="AA35" s="88">
        <v>1</v>
      </c>
      <c r="AB35" s="89">
        <v>1001.9</v>
      </c>
      <c r="AD35" s="86">
        <v>21148.105</v>
      </c>
      <c r="AG35" s="4" t="s">
        <v>17</v>
      </c>
      <c r="AH35" s="87">
        <v>1.1705999999999999E-2</v>
      </c>
      <c r="AI35" s="87">
        <v>0.15176925358026999</v>
      </c>
      <c r="AJ35" s="87">
        <v>9.6940308050516403E-4</v>
      </c>
    </row>
    <row r="36" spans="1:36" x14ac:dyDescent="0.2">
      <c r="A36" s="7">
        <v>1038</v>
      </c>
      <c r="B36" s="4">
        <v>1319</v>
      </c>
      <c r="C36" s="4" t="s">
        <v>1430</v>
      </c>
      <c r="D36" s="4" t="s">
        <v>1431</v>
      </c>
      <c r="E36" s="4" t="s">
        <v>425</v>
      </c>
      <c r="F36" s="4" t="s">
        <v>1432</v>
      </c>
      <c r="G36" s="4" t="s">
        <v>1433</v>
      </c>
      <c r="H36" s="4" t="s">
        <v>76</v>
      </c>
      <c r="I36" s="4" t="s">
        <v>223</v>
      </c>
      <c r="J36" s="4" t="s">
        <v>53</v>
      </c>
      <c r="K36" s="4" t="s">
        <v>53</v>
      </c>
      <c r="L36" s="4" t="s">
        <v>311</v>
      </c>
      <c r="M36" s="4" t="s">
        <v>256</v>
      </c>
      <c r="N36" s="4" t="s">
        <v>62</v>
      </c>
      <c r="O36" s="4" t="s">
        <v>1205</v>
      </c>
      <c r="P36" s="4" t="s">
        <v>65</v>
      </c>
      <c r="Q36" s="4" t="s">
        <v>57</v>
      </c>
      <c r="R36" s="4" t="s">
        <v>1212</v>
      </c>
      <c r="S36" s="86">
        <v>0.67700000000000005</v>
      </c>
      <c r="T36" s="4" t="s">
        <v>679</v>
      </c>
      <c r="U36" s="4" t="s">
        <v>1434</v>
      </c>
      <c r="V36" s="91">
        <v>4.5499999999999999E-2</v>
      </c>
      <c r="W36" s="87">
        <v>4.4080000000000001E-2</v>
      </c>
      <c r="X36" s="4" t="s">
        <v>614</v>
      </c>
      <c r="Z36" s="86">
        <v>109600</v>
      </c>
      <c r="AA36" s="88">
        <v>1</v>
      </c>
      <c r="AB36" s="89">
        <v>1015.42</v>
      </c>
      <c r="AD36" s="86">
        <v>1112.9000000000001</v>
      </c>
      <c r="AG36" s="4" t="s">
        <v>17</v>
      </c>
      <c r="AH36" s="87">
        <v>5.0900000000000001E-4</v>
      </c>
      <c r="AI36" s="87">
        <v>0.61025576047905306</v>
      </c>
      <c r="AJ36" s="87">
        <v>1.70253127027486E-3</v>
      </c>
    </row>
    <row r="37" spans="1:36" x14ac:dyDescent="0.2">
      <c r="A37" s="7">
        <v>1038</v>
      </c>
      <c r="B37" s="4">
        <v>1319</v>
      </c>
      <c r="C37" s="4" t="s">
        <v>1435</v>
      </c>
      <c r="D37" s="4" t="s">
        <v>1436</v>
      </c>
      <c r="E37" s="4" t="s">
        <v>425</v>
      </c>
      <c r="F37" s="4" t="s">
        <v>1437</v>
      </c>
      <c r="G37" s="4" t="s">
        <v>1438</v>
      </c>
      <c r="H37" s="4" t="s">
        <v>76</v>
      </c>
      <c r="I37" s="4" t="s">
        <v>223</v>
      </c>
      <c r="J37" s="4" t="s">
        <v>53</v>
      </c>
      <c r="K37" s="4" t="s">
        <v>53</v>
      </c>
      <c r="L37" s="4" t="s">
        <v>311</v>
      </c>
      <c r="M37" s="4" t="s">
        <v>686</v>
      </c>
      <c r="N37" s="4" t="s">
        <v>62</v>
      </c>
      <c r="O37" s="4" t="s">
        <v>1439</v>
      </c>
      <c r="P37" s="4" t="s">
        <v>65</v>
      </c>
      <c r="Q37" s="4" t="s">
        <v>57</v>
      </c>
      <c r="R37" s="4" t="s">
        <v>1212</v>
      </c>
      <c r="S37" s="86">
        <v>0.77500000000000002</v>
      </c>
      <c r="T37" s="4" t="s">
        <v>679</v>
      </c>
      <c r="U37" s="4" t="s">
        <v>1440</v>
      </c>
      <c r="V37" s="91">
        <v>5.0999999999999997E-2</v>
      </c>
      <c r="W37" s="87">
        <v>5.3129999999999997E-2</v>
      </c>
      <c r="X37" s="4" t="s">
        <v>614</v>
      </c>
      <c r="Z37" s="86">
        <v>8700</v>
      </c>
      <c r="AA37" s="88">
        <v>1</v>
      </c>
      <c r="AB37" s="89">
        <v>1009.65</v>
      </c>
      <c r="AD37" s="86">
        <v>87.84</v>
      </c>
      <c r="AG37" s="4" t="s">
        <v>17</v>
      </c>
      <c r="AH37" s="87">
        <v>6.7400000000000001E-4</v>
      </c>
      <c r="AI37" s="87">
        <v>4.8166570196859902E-2</v>
      </c>
      <c r="AJ37" s="87">
        <v>1.34378234918535E-4</v>
      </c>
    </row>
    <row r="38" spans="1:36" x14ac:dyDescent="0.2">
      <c r="A38" s="7">
        <v>1038</v>
      </c>
      <c r="B38" s="4">
        <v>1319</v>
      </c>
      <c r="C38" s="4" t="s">
        <v>1441</v>
      </c>
      <c r="D38" s="4" t="s">
        <v>1442</v>
      </c>
      <c r="E38" s="4" t="s">
        <v>425</v>
      </c>
      <c r="F38" s="4" t="s">
        <v>1443</v>
      </c>
      <c r="G38" s="4" t="s">
        <v>1444</v>
      </c>
      <c r="H38" s="4" t="s">
        <v>76</v>
      </c>
      <c r="I38" s="4" t="s">
        <v>223</v>
      </c>
      <c r="J38" s="4" t="s">
        <v>53</v>
      </c>
      <c r="K38" s="4" t="s">
        <v>53</v>
      </c>
      <c r="L38" s="4" t="s">
        <v>311</v>
      </c>
      <c r="M38" s="4" t="s">
        <v>629</v>
      </c>
      <c r="N38" s="4" t="s">
        <v>62</v>
      </c>
      <c r="O38" s="4" t="s">
        <v>1445</v>
      </c>
      <c r="P38" s="4" t="s">
        <v>65</v>
      </c>
      <c r="Q38" s="4" t="s">
        <v>57</v>
      </c>
      <c r="R38" s="4" t="s">
        <v>1212</v>
      </c>
      <c r="S38" s="86">
        <v>0.78600000000000003</v>
      </c>
      <c r="T38" s="4" t="s">
        <v>679</v>
      </c>
      <c r="U38" s="4" t="s">
        <v>1446</v>
      </c>
      <c r="V38" s="91">
        <v>5.0999999999999997E-2</v>
      </c>
      <c r="W38" s="87">
        <v>5.3409999999999999E-2</v>
      </c>
      <c r="X38" s="4" t="s">
        <v>614</v>
      </c>
      <c r="Z38" s="86">
        <v>11300</v>
      </c>
      <c r="AA38" s="88">
        <v>1</v>
      </c>
      <c r="AB38" s="89">
        <v>1009</v>
      </c>
      <c r="AD38" s="86">
        <v>114.017</v>
      </c>
      <c r="AG38" s="4" t="s">
        <v>17</v>
      </c>
      <c r="AH38" s="87">
        <v>6.1399999999999996E-4</v>
      </c>
      <c r="AI38" s="87">
        <v>6.2520901281203897E-2</v>
      </c>
      <c r="AJ38" s="87">
        <v>1.74424882763021E-4</v>
      </c>
    </row>
    <row r="39" spans="1:36" x14ac:dyDescent="0.2">
      <c r="A39" s="7">
        <v>1038</v>
      </c>
      <c r="B39" s="4">
        <v>1319</v>
      </c>
      <c r="C39" s="4" t="s">
        <v>1447</v>
      </c>
      <c r="D39" s="4" t="s">
        <v>1448</v>
      </c>
      <c r="E39" s="4" t="s">
        <v>425</v>
      </c>
      <c r="F39" s="4" t="s">
        <v>1449</v>
      </c>
      <c r="G39" s="4" t="s">
        <v>1450</v>
      </c>
      <c r="H39" s="4" t="s">
        <v>76</v>
      </c>
      <c r="I39" s="4" t="s">
        <v>223</v>
      </c>
      <c r="J39" s="4" t="s">
        <v>53</v>
      </c>
      <c r="K39" s="4" t="s">
        <v>53</v>
      </c>
      <c r="L39" s="4" t="s">
        <v>311</v>
      </c>
      <c r="M39" s="4" t="s">
        <v>256</v>
      </c>
      <c r="N39" s="4" t="s">
        <v>62</v>
      </c>
      <c r="O39" s="4" t="s">
        <v>1205</v>
      </c>
      <c r="P39" s="4" t="s">
        <v>65</v>
      </c>
      <c r="Q39" s="4" t="s">
        <v>57</v>
      </c>
      <c r="R39" s="4" t="s">
        <v>1212</v>
      </c>
      <c r="S39" s="86">
        <v>0.94</v>
      </c>
      <c r="T39" s="4" t="s">
        <v>359</v>
      </c>
      <c r="U39" s="4" t="s">
        <v>1451</v>
      </c>
      <c r="V39" s="91">
        <v>4.5499999999999999E-2</v>
      </c>
      <c r="W39" s="87">
        <v>4.6440000000000002E-2</v>
      </c>
      <c r="X39" s="4" t="s">
        <v>614</v>
      </c>
      <c r="Z39" s="86">
        <v>33300</v>
      </c>
      <c r="AA39" s="88">
        <v>1</v>
      </c>
      <c r="AB39" s="89">
        <v>1001.72</v>
      </c>
      <c r="AD39" s="86">
        <v>333.57299999999998</v>
      </c>
      <c r="AG39" s="4" t="s">
        <v>17</v>
      </c>
      <c r="AH39" s="87">
        <v>2.9E-4</v>
      </c>
      <c r="AI39" s="87">
        <v>0.18291368478436301</v>
      </c>
      <c r="AJ39" s="87">
        <v>5.1030451209852401E-4</v>
      </c>
    </row>
    <row r="40" spans="1:36" x14ac:dyDescent="0.2">
      <c r="A40" s="7">
        <v>1038</v>
      </c>
      <c r="B40" s="4">
        <v>1319</v>
      </c>
      <c r="C40" s="4" t="s">
        <v>1203</v>
      </c>
      <c r="D40" s="4" t="s">
        <v>1452</v>
      </c>
      <c r="E40" s="4" t="s">
        <v>425</v>
      </c>
      <c r="F40" s="4" t="s">
        <v>1453</v>
      </c>
      <c r="G40" s="4" t="s">
        <v>1454</v>
      </c>
      <c r="H40" s="4" t="s">
        <v>76</v>
      </c>
      <c r="I40" s="4" t="s">
        <v>223</v>
      </c>
      <c r="J40" s="4" t="s">
        <v>53</v>
      </c>
      <c r="K40" s="4" t="s">
        <v>53</v>
      </c>
      <c r="L40" s="4" t="s">
        <v>311</v>
      </c>
      <c r="M40" s="4" t="s">
        <v>256</v>
      </c>
      <c r="N40" s="4" t="s">
        <v>62</v>
      </c>
      <c r="O40" s="4" t="s">
        <v>1205</v>
      </c>
      <c r="P40" s="4" t="s">
        <v>65</v>
      </c>
      <c r="Q40" s="4" t="s">
        <v>57</v>
      </c>
      <c r="R40" s="4" t="s">
        <v>1212</v>
      </c>
      <c r="S40" s="86">
        <v>0.94</v>
      </c>
      <c r="T40" s="4" t="s">
        <v>679</v>
      </c>
      <c r="U40" s="4" t="s">
        <v>1451</v>
      </c>
      <c r="V40" s="91">
        <v>4.5499999999999999E-2</v>
      </c>
      <c r="W40" s="87">
        <v>4.6370000000000001E-2</v>
      </c>
      <c r="X40" s="4" t="s">
        <v>614</v>
      </c>
      <c r="Z40" s="86">
        <v>17500</v>
      </c>
      <c r="AA40" s="88">
        <v>1</v>
      </c>
      <c r="AB40" s="89">
        <v>1001.9</v>
      </c>
      <c r="AD40" s="86">
        <v>175.333</v>
      </c>
      <c r="AG40" s="4" t="s">
        <v>17</v>
      </c>
      <c r="AH40" s="87">
        <v>9.7E-5</v>
      </c>
      <c r="AI40" s="87">
        <v>9.6143083258520001E-2</v>
      </c>
      <c r="AJ40" s="87">
        <v>2.68226236061705E-4</v>
      </c>
    </row>
    <row r="41" spans="1:36" x14ac:dyDescent="0.2">
      <c r="A41" s="7">
        <v>1039</v>
      </c>
      <c r="B41" s="4">
        <v>1039</v>
      </c>
      <c r="C41" s="4" t="s">
        <v>1430</v>
      </c>
      <c r="D41" s="4" t="s">
        <v>1431</v>
      </c>
      <c r="E41" s="4" t="s">
        <v>425</v>
      </c>
      <c r="F41" s="4" t="s">
        <v>1432</v>
      </c>
      <c r="G41" s="4" t="s">
        <v>1433</v>
      </c>
      <c r="H41" s="4" t="s">
        <v>76</v>
      </c>
      <c r="I41" s="4" t="s">
        <v>223</v>
      </c>
      <c r="J41" s="4" t="s">
        <v>53</v>
      </c>
      <c r="K41" s="4" t="s">
        <v>53</v>
      </c>
      <c r="L41" s="4" t="s">
        <v>311</v>
      </c>
      <c r="M41" s="4" t="s">
        <v>256</v>
      </c>
      <c r="N41" s="4" t="s">
        <v>62</v>
      </c>
      <c r="O41" s="4" t="s">
        <v>1205</v>
      </c>
      <c r="P41" s="4" t="s">
        <v>65</v>
      </c>
      <c r="Q41" s="4" t="s">
        <v>57</v>
      </c>
      <c r="R41" s="4" t="s">
        <v>1212</v>
      </c>
      <c r="S41" s="86">
        <v>0.67700000000000005</v>
      </c>
      <c r="T41" s="4" t="s">
        <v>679</v>
      </c>
      <c r="U41" s="4" t="s">
        <v>1434</v>
      </c>
      <c r="V41" s="91">
        <v>4.5499999999999999E-2</v>
      </c>
      <c r="W41" s="87">
        <v>4.4080000000000001E-2</v>
      </c>
      <c r="X41" s="4" t="s">
        <v>614</v>
      </c>
      <c r="Z41" s="86">
        <v>44200</v>
      </c>
      <c r="AA41" s="88">
        <v>1</v>
      </c>
      <c r="AB41" s="89">
        <v>1015.42</v>
      </c>
      <c r="AD41" s="86">
        <v>448.81599999999997</v>
      </c>
      <c r="AG41" s="4" t="s">
        <v>17</v>
      </c>
      <c r="AH41" s="87">
        <v>2.05E-4</v>
      </c>
      <c r="AI41" s="87">
        <v>0.61144357423942797</v>
      </c>
      <c r="AJ41" s="87">
        <v>1.9704878297643301E-3</v>
      </c>
    </row>
    <row r="42" spans="1:36" x14ac:dyDescent="0.2">
      <c r="A42" s="7">
        <v>1039</v>
      </c>
      <c r="B42" s="4">
        <v>1039</v>
      </c>
      <c r="C42" s="4" t="s">
        <v>1435</v>
      </c>
      <c r="D42" s="4" t="s">
        <v>1436</v>
      </c>
      <c r="E42" s="4" t="s">
        <v>425</v>
      </c>
      <c r="F42" s="4" t="s">
        <v>1437</v>
      </c>
      <c r="G42" s="4" t="s">
        <v>1438</v>
      </c>
      <c r="H42" s="4" t="s">
        <v>76</v>
      </c>
      <c r="I42" s="4" t="s">
        <v>223</v>
      </c>
      <c r="J42" s="4" t="s">
        <v>53</v>
      </c>
      <c r="K42" s="4" t="s">
        <v>53</v>
      </c>
      <c r="L42" s="4" t="s">
        <v>311</v>
      </c>
      <c r="M42" s="4" t="s">
        <v>686</v>
      </c>
      <c r="N42" s="4" t="s">
        <v>62</v>
      </c>
      <c r="O42" s="4" t="s">
        <v>1439</v>
      </c>
      <c r="P42" s="4" t="s">
        <v>65</v>
      </c>
      <c r="Q42" s="4" t="s">
        <v>57</v>
      </c>
      <c r="R42" s="4" t="s">
        <v>1212</v>
      </c>
      <c r="S42" s="86">
        <v>0.77500000000000002</v>
      </c>
      <c r="T42" s="4" t="s">
        <v>679</v>
      </c>
      <c r="U42" s="4" t="s">
        <v>1440</v>
      </c>
      <c r="V42" s="91">
        <v>5.0999999999999997E-2</v>
      </c>
      <c r="W42" s="87">
        <v>5.3129999999999997E-2</v>
      </c>
      <c r="X42" s="4" t="s">
        <v>614</v>
      </c>
      <c r="Z42" s="86">
        <v>5000</v>
      </c>
      <c r="AA42" s="88">
        <v>1</v>
      </c>
      <c r="AB42" s="89">
        <v>1009.65</v>
      </c>
      <c r="AD42" s="86">
        <v>50.482999999999997</v>
      </c>
      <c r="AG42" s="4" t="s">
        <v>17</v>
      </c>
      <c r="AH42" s="87">
        <v>3.8699999999999997E-4</v>
      </c>
      <c r="AI42" s="87">
        <v>6.8774787430629494E-2</v>
      </c>
      <c r="AJ42" s="87">
        <v>2.2163922778198599E-4</v>
      </c>
    </row>
    <row r="43" spans="1:36" x14ac:dyDescent="0.2">
      <c r="A43" s="7">
        <v>1039</v>
      </c>
      <c r="B43" s="4">
        <v>1039</v>
      </c>
      <c r="C43" s="4" t="s">
        <v>1441</v>
      </c>
      <c r="D43" s="4" t="s">
        <v>1442</v>
      </c>
      <c r="E43" s="4" t="s">
        <v>425</v>
      </c>
      <c r="F43" s="4" t="s">
        <v>1443</v>
      </c>
      <c r="G43" s="4" t="s">
        <v>1444</v>
      </c>
      <c r="H43" s="4" t="s">
        <v>76</v>
      </c>
      <c r="I43" s="4" t="s">
        <v>223</v>
      </c>
      <c r="J43" s="4" t="s">
        <v>53</v>
      </c>
      <c r="K43" s="4" t="s">
        <v>53</v>
      </c>
      <c r="L43" s="4" t="s">
        <v>311</v>
      </c>
      <c r="M43" s="4" t="s">
        <v>629</v>
      </c>
      <c r="N43" s="4" t="s">
        <v>62</v>
      </c>
      <c r="O43" s="4" t="s">
        <v>1445</v>
      </c>
      <c r="P43" s="4" t="s">
        <v>65</v>
      </c>
      <c r="Q43" s="4" t="s">
        <v>57</v>
      </c>
      <c r="R43" s="4" t="s">
        <v>1212</v>
      </c>
      <c r="S43" s="86">
        <v>0.78600000000000003</v>
      </c>
      <c r="T43" s="4" t="s">
        <v>679</v>
      </c>
      <c r="U43" s="4" t="s">
        <v>1446</v>
      </c>
      <c r="V43" s="91">
        <v>5.0999999999999997E-2</v>
      </c>
      <c r="W43" s="87">
        <v>5.3409999999999999E-2</v>
      </c>
      <c r="X43" s="4" t="s">
        <v>614</v>
      </c>
      <c r="Z43" s="86">
        <v>4300</v>
      </c>
      <c r="AA43" s="88">
        <v>1</v>
      </c>
      <c r="AB43" s="89">
        <v>1009</v>
      </c>
      <c r="AD43" s="86">
        <v>43.387</v>
      </c>
      <c r="AG43" s="4" t="s">
        <v>17</v>
      </c>
      <c r="AH43" s="87">
        <v>2.34E-4</v>
      </c>
      <c r="AI43" s="87">
        <v>5.91082395335557E-2</v>
      </c>
      <c r="AJ43" s="87">
        <v>1.90487023736484E-4</v>
      </c>
    </row>
    <row r="44" spans="1:36" x14ac:dyDescent="0.2">
      <c r="A44" s="7">
        <v>1039</v>
      </c>
      <c r="B44" s="4">
        <v>1039</v>
      </c>
      <c r="C44" s="4" t="s">
        <v>1447</v>
      </c>
      <c r="D44" s="4" t="s">
        <v>1448</v>
      </c>
      <c r="E44" s="4" t="s">
        <v>425</v>
      </c>
      <c r="F44" s="4" t="s">
        <v>1449</v>
      </c>
      <c r="G44" s="4" t="s">
        <v>1450</v>
      </c>
      <c r="H44" s="4" t="s">
        <v>76</v>
      </c>
      <c r="I44" s="4" t="s">
        <v>223</v>
      </c>
      <c r="J44" s="4" t="s">
        <v>53</v>
      </c>
      <c r="K44" s="4" t="s">
        <v>53</v>
      </c>
      <c r="L44" s="4" t="s">
        <v>311</v>
      </c>
      <c r="M44" s="4" t="s">
        <v>256</v>
      </c>
      <c r="N44" s="4" t="s">
        <v>62</v>
      </c>
      <c r="O44" s="4" t="s">
        <v>1205</v>
      </c>
      <c r="P44" s="4" t="s">
        <v>65</v>
      </c>
      <c r="Q44" s="4" t="s">
        <v>57</v>
      </c>
      <c r="R44" s="4" t="s">
        <v>1212</v>
      </c>
      <c r="S44" s="86">
        <v>0.94</v>
      </c>
      <c r="T44" s="4" t="s">
        <v>359</v>
      </c>
      <c r="U44" s="4" t="s">
        <v>1451</v>
      </c>
      <c r="V44" s="91">
        <v>4.5499999999999999E-2</v>
      </c>
      <c r="W44" s="87">
        <v>4.6440000000000002E-2</v>
      </c>
      <c r="X44" s="4" t="s">
        <v>614</v>
      </c>
      <c r="Z44" s="86">
        <v>12100</v>
      </c>
      <c r="AA44" s="88">
        <v>1</v>
      </c>
      <c r="AB44" s="89">
        <v>1001.72</v>
      </c>
      <c r="AD44" s="86">
        <v>121.208</v>
      </c>
      <c r="AG44" s="4" t="s">
        <v>17</v>
      </c>
      <c r="AH44" s="87">
        <v>1.05E-4</v>
      </c>
      <c r="AI44" s="87">
        <v>0.1651277707694</v>
      </c>
      <c r="AJ44" s="87">
        <v>5.3215419437837501E-4</v>
      </c>
    </row>
    <row r="45" spans="1:36" x14ac:dyDescent="0.2">
      <c r="A45" s="7">
        <v>1039</v>
      </c>
      <c r="B45" s="4">
        <v>1039</v>
      </c>
      <c r="C45" s="4" t="s">
        <v>1203</v>
      </c>
      <c r="D45" s="4" t="s">
        <v>1452</v>
      </c>
      <c r="E45" s="4" t="s">
        <v>425</v>
      </c>
      <c r="F45" s="4" t="s">
        <v>1453</v>
      </c>
      <c r="G45" s="4" t="s">
        <v>1454</v>
      </c>
      <c r="H45" s="4" t="s">
        <v>76</v>
      </c>
      <c r="I45" s="4" t="s">
        <v>223</v>
      </c>
      <c r="J45" s="4" t="s">
        <v>53</v>
      </c>
      <c r="K45" s="4" t="s">
        <v>53</v>
      </c>
      <c r="L45" s="4" t="s">
        <v>311</v>
      </c>
      <c r="M45" s="4" t="s">
        <v>256</v>
      </c>
      <c r="N45" s="4" t="s">
        <v>62</v>
      </c>
      <c r="O45" s="4" t="s">
        <v>1205</v>
      </c>
      <c r="P45" s="4" t="s">
        <v>65</v>
      </c>
      <c r="Q45" s="4" t="s">
        <v>57</v>
      </c>
      <c r="R45" s="4" t="s">
        <v>1212</v>
      </c>
      <c r="S45" s="86">
        <v>0.94</v>
      </c>
      <c r="T45" s="4" t="s">
        <v>679</v>
      </c>
      <c r="U45" s="4" t="s">
        <v>1451</v>
      </c>
      <c r="V45" s="91">
        <v>4.5499999999999999E-2</v>
      </c>
      <c r="W45" s="87">
        <v>4.6370000000000001E-2</v>
      </c>
      <c r="X45" s="4" t="s">
        <v>614</v>
      </c>
      <c r="Z45" s="86">
        <v>7000</v>
      </c>
      <c r="AA45" s="88">
        <v>1</v>
      </c>
      <c r="AB45" s="89">
        <v>1001.9</v>
      </c>
      <c r="AD45" s="86">
        <v>70.132999999999996</v>
      </c>
      <c r="AG45" s="4" t="s">
        <v>17</v>
      </c>
      <c r="AH45" s="87">
        <v>3.8999999999999999E-5</v>
      </c>
      <c r="AI45" s="87">
        <v>9.5545628026986407E-2</v>
      </c>
      <c r="AJ45" s="87">
        <v>3.0791311765530698E-4</v>
      </c>
    </row>
    <row r="46" spans="1:36" x14ac:dyDescent="0.2">
      <c r="A46" s="7">
        <v>1039</v>
      </c>
      <c r="B46" s="4">
        <v>8056</v>
      </c>
      <c r="C46" s="4" t="s">
        <v>1430</v>
      </c>
      <c r="D46" s="4" t="s">
        <v>1431</v>
      </c>
      <c r="E46" s="4" t="s">
        <v>425</v>
      </c>
      <c r="F46" s="4" t="s">
        <v>1432</v>
      </c>
      <c r="G46" s="4" t="s">
        <v>1433</v>
      </c>
      <c r="H46" s="4" t="s">
        <v>76</v>
      </c>
      <c r="I46" s="4" t="s">
        <v>223</v>
      </c>
      <c r="J46" s="4" t="s">
        <v>53</v>
      </c>
      <c r="K46" s="4" t="s">
        <v>53</v>
      </c>
      <c r="L46" s="4" t="s">
        <v>311</v>
      </c>
      <c r="M46" s="4" t="s">
        <v>256</v>
      </c>
      <c r="N46" s="4" t="s">
        <v>62</v>
      </c>
      <c r="O46" s="4" t="s">
        <v>1205</v>
      </c>
      <c r="P46" s="4" t="s">
        <v>65</v>
      </c>
      <c r="Q46" s="4" t="s">
        <v>57</v>
      </c>
      <c r="R46" s="4" t="s">
        <v>1212</v>
      </c>
      <c r="S46" s="86">
        <v>0.67700000000000005</v>
      </c>
      <c r="T46" s="4" t="s">
        <v>679</v>
      </c>
      <c r="U46" s="4" t="s">
        <v>1434</v>
      </c>
      <c r="V46" s="91">
        <v>4.5499999999999999E-2</v>
      </c>
      <c r="W46" s="87">
        <v>4.4080000000000001E-2</v>
      </c>
      <c r="X46" s="4" t="s">
        <v>614</v>
      </c>
      <c r="Z46" s="86">
        <v>87300</v>
      </c>
      <c r="AA46" s="88">
        <v>1</v>
      </c>
      <c r="AB46" s="89">
        <v>1015.42</v>
      </c>
      <c r="AD46" s="86">
        <v>886.46199999999999</v>
      </c>
      <c r="AG46" s="4" t="s">
        <v>17</v>
      </c>
      <c r="AH46" s="87">
        <v>4.0499999999999998E-4</v>
      </c>
      <c r="AI46" s="87">
        <v>0.48986530398241501</v>
      </c>
      <c r="AJ46" s="87">
        <v>2.53316688206308E-3</v>
      </c>
    </row>
    <row r="47" spans="1:36" x14ac:dyDescent="0.2">
      <c r="A47" s="7">
        <v>1039</v>
      </c>
      <c r="B47" s="4">
        <v>8056</v>
      </c>
      <c r="C47" s="4" t="s">
        <v>1435</v>
      </c>
      <c r="D47" s="4" t="s">
        <v>1436</v>
      </c>
      <c r="E47" s="4" t="s">
        <v>425</v>
      </c>
      <c r="F47" s="4" t="s">
        <v>1437</v>
      </c>
      <c r="G47" s="4" t="s">
        <v>1438</v>
      </c>
      <c r="H47" s="4" t="s">
        <v>76</v>
      </c>
      <c r="I47" s="4" t="s">
        <v>223</v>
      </c>
      <c r="J47" s="4" t="s">
        <v>53</v>
      </c>
      <c r="K47" s="4" t="s">
        <v>53</v>
      </c>
      <c r="L47" s="4" t="s">
        <v>311</v>
      </c>
      <c r="M47" s="4" t="s">
        <v>686</v>
      </c>
      <c r="N47" s="4" t="s">
        <v>62</v>
      </c>
      <c r="O47" s="4" t="s">
        <v>1439</v>
      </c>
      <c r="P47" s="4" t="s">
        <v>65</v>
      </c>
      <c r="Q47" s="4" t="s">
        <v>57</v>
      </c>
      <c r="R47" s="4" t="s">
        <v>1212</v>
      </c>
      <c r="S47" s="86">
        <v>0.77500000000000002</v>
      </c>
      <c r="T47" s="4" t="s">
        <v>679</v>
      </c>
      <c r="U47" s="4" t="s">
        <v>1440</v>
      </c>
      <c r="V47" s="91">
        <v>5.0999999999999997E-2</v>
      </c>
      <c r="W47" s="87">
        <v>5.3129999999999997E-2</v>
      </c>
      <c r="X47" s="4" t="s">
        <v>614</v>
      </c>
      <c r="Z47" s="86">
        <v>8700</v>
      </c>
      <c r="AA47" s="88">
        <v>1</v>
      </c>
      <c r="AB47" s="89">
        <v>1009.65</v>
      </c>
      <c r="AD47" s="86">
        <v>87.84</v>
      </c>
      <c r="AG47" s="4" t="s">
        <v>17</v>
      </c>
      <c r="AH47" s="87">
        <v>6.7400000000000001E-4</v>
      </c>
      <c r="AI47" s="87">
        <v>4.8540788399611699E-2</v>
      </c>
      <c r="AJ47" s="87">
        <v>2.5101168954709698E-4</v>
      </c>
    </row>
    <row r="48" spans="1:36" x14ac:dyDescent="0.2">
      <c r="A48" s="7">
        <v>1039</v>
      </c>
      <c r="B48" s="4">
        <v>8056</v>
      </c>
      <c r="C48" s="4" t="s">
        <v>1441</v>
      </c>
      <c r="D48" s="4" t="s">
        <v>1442</v>
      </c>
      <c r="E48" s="4" t="s">
        <v>425</v>
      </c>
      <c r="F48" s="4" t="s">
        <v>1443</v>
      </c>
      <c r="G48" s="4" t="s">
        <v>1444</v>
      </c>
      <c r="H48" s="4" t="s">
        <v>76</v>
      </c>
      <c r="I48" s="4" t="s">
        <v>223</v>
      </c>
      <c r="J48" s="4" t="s">
        <v>53</v>
      </c>
      <c r="K48" s="4" t="s">
        <v>53</v>
      </c>
      <c r="L48" s="4" t="s">
        <v>311</v>
      </c>
      <c r="M48" s="4" t="s">
        <v>629</v>
      </c>
      <c r="N48" s="4" t="s">
        <v>62</v>
      </c>
      <c r="O48" s="4" t="s">
        <v>1445</v>
      </c>
      <c r="P48" s="4" t="s">
        <v>65</v>
      </c>
      <c r="Q48" s="4" t="s">
        <v>57</v>
      </c>
      <c r="R48" s="4" t="s">
        <v>1212</v>
      </c>
      <c r="S48" s="86">
        <v>0.78600000000000003</v>
      </c>
      <c r="T48" s="4" t="s">
        <v>679</v>
      </c>
      <c r="U48" s="4" t="s">
        <v>1446</v>
      </c>
      <c r="V48" s="91">
        <v>5.0999999999999997E-2</v>
      </c>
      <c r="W48" s="87">
        <v>5.3409999999999999E-2</v>
      </c>
      <c r="X48" s="4" t="s">
        <v>614</v>
      </c>
      <c r="Z48" s="86">
        <v>11300</v>
      </c>
      <c r="AA48" s="88">
        <v>1</v>
      </c>
      <c r="AB48" s="89">
        <v>1009</v>
      </c>
      <c r="AD48" s="86">
        <v>114.017</v>
      </c>
      <c r="AG48" s="4" t="s">
        <v>17</v>
      </c>
      <c r="AH48" s="87">
        <v>6.1399999999999996E-4</v>
      </c>
      <c r="AI48" s="87">
        <v>6.3006641893754295E-2</v>
      </c>
      <c r="AJ48" s="87">
        <v>3.2581678534431702E-4</v>
      </c>
    </row>
    <row r="49" spans="1:36" x14ac:dyDescent="0.2">
      <c r="A49" s="7">
        <v>1039</v>
      </c>
      <c r="B49" s="4">
        <v>8056</v>
      </c>
      <c r="C49" s="4" t="s">
        <v>1447</v>
      </c>
      <c r="D49" s="4" t="s">
        <v>1448</v>
      </c>
      <c r="E49" s="4" t="s">
        <v>425</v>
      </c>
      <c r="F49" s="4" t="s">
        <v>1449</v>
      </c>
      <c r="G49" s="4" t="s">
        <v>1450</v>
      </c>
      <c r="H49" s="4" t="s">
        <v>76</v>
      </c>
      <c r="I49" s="4" t="s">
        <v>223</v>
      </c>
      <c r="J49" s="4" t="s">
        <v>53</v>
      </c>
      <c r="K49" s="4" t="s">
        <v>53</v>
      </c>
      <c r="L49" s="4" t="s">
        <v>311</v>
      </c>
      <c r="M49" s="4" t="s">
        <v>256</v>
      </c>
      <c r="N49" s="4" t="s">
        <v>62</v>
      </c>
      <c r="O49" s="4" t="s">
        <v>1205</v>
      </c>
      <c r="P49" s="4" t="s">
        <v>65</v>
      </c>
      <c r="Q49" s="4" t="s">
        <v>57</v>
      </c>
      <c r="R49" s="4" t="s">
        <v>1212</v>
      </c>
      <c r="S49" s="86">
        <v>0.94</v>
      </c>
      <c r="T49" s="4" t="s">
        <v>359</v>
      </c>
      <c r="U49" s="4" t="s">
        <v>1451</v>
      </c>
      <c r="V49" s="91">
        <v>4.5499999999999999E-2</v>
      </c>
      <c r="W49" s="87">
        <v>4.6440000000000002E-2</v>
      </c>
      <c r="X49" s="4" t="s">
        <v>614</v>
      </c>
      <c r="Z49" s="86">
        <v>46300</v>
      </c>
      <c r="AA49" s="88">
        <v>1</v>
      </c>
      <c r="AB49" s="89">
        <v>1001.72</v>
      </c>
      <c r="AD49" s="86">
        <v>463.79599999999999</v>
      </c>
      <c r="AG49" s="4" t="s">
        <v>17</v>
      </c>
      <c r="AH49" s="87">
        <v>4.0299999999999998E-4</v>
      </c>
      <c r="AI49" s="87">
        <v>0.25629731676983902</v>
      </c>
      <c r="AJ49" s="87">
        <v>1.3253518253382899E-3</v>
      </c>
    </row>
    <row r="50" spans="1:36" x14ac:dyDescent="0.2">
      <c r="A50" s="7">
        <v>1039</v>
      </c>
      <c r="B50" s="4">
        <v>8056</v>
      </c>
      <c r="C50" s="4" t="s">
        <v>1203</v>
      </c>
      <c r="D50" s="4" t="s">
        <v>1452</v>
      </c>
      <c r="E50" s="4" t="s">
        <v>425</v>
      </c>
      <c r="F50" s="4" t="s">
        <v>1453</v>
      </c>
      <c r="G50" s="4" t="s">
        <v>1454</v>
      </c>
      <c r="H50" s="4" t="s">
        <v>76</v>
      </c>
      <c r="I50" s="4" t="s">
        <v>223</v>
      </c>
      <c r="J50" s="4" t="s">
        <v>53</v>
      </c>
      <c r="K50" s="4" t="s">
        <v>53</v>
      </c>
      <c r="L50" s="4" t="s">
        <v>311</v>
      </c>
      <c r="M50" s="4" t="s">
        <v>256</v>
      </c>
      <c r="N50" s="4" t="s">
        <v>62</v>
      </c>
      <c r="O50" s="4" t="s">
        <v>1205</v>
      </c>
      <c r="P50" s="4" t="s">
        <v>65</v>
      </c>
      <c r="Q50" s="4" t="s">
        <v>57</v>
      </c>
      <c r="R50" s="4" t="s">
        <v>1212</v>
      </c>
      <c r="S50" s="86">
        <v>0.94</v>
      </c>
      <c r="T50" s="4" t="s">
        <v>679</v>
      </c>
      <c r="U50" s="4" t="s">
        <v>1451</v>
      </c>
      <c r="V50" s="91">
        <v>4.5499999999999999E-2</v>
      </c>
      <c r="W50" s="87">
        <v>4.6370000000000001E-2</v>
      </c>
      <c r="X50" s="4" t="s">
        <v>614</v>
      </c>
      <c r="Z50" s="86">
        <v>25700</v>
      </c>
      <c r="AA50" s="88">
        <v>1</v>
      </c>
      <c r="AB50" s="89">
        <v>1001.9</v>
      </c>
      <c r="AD50" s="86">
        <v>257.488</v>
      </c>
      <c r="AG50" s="4" t="s">
        <v>17</v>
      </c>
      <c r="AH50" s="87">
        <v>1.4300000000000001E-4</v>
      </c>
      <c r="AI50" s="87">
        <v>0.14228994895437999</v>
      </c>
      <c r="AJ50" s="87">
        <v>7.3580264495446302E-4</v>
      </c>
    </row>
    <row r="51" spans="1:36" x14ac:dyDescent="0.2">
      <c r="A51" s="7">
        <v>11389</v>
      </c>
      <c r="B51" s="4">
        <v>11390</v>
      </c>
      <c r="C51" s="4" t="s">
        <v>1430</v>
      </c>
      <c r="D51" s="4" t="s">
        <v>1431</v>
      </c>
      <c r="E51" s="4" t="s">
        <v>425</v>
      </c>
      <c r="F51" s="4" t="s">
        <v>1432</v>
      </c>
      <c r="G51" s="4" t="s">
        <v>1433</v>
      </c>
      <c r="H51" s="4" t="s">
        <v>76</v>
      </c>
      <c r="I51" s="4" t="s">
        <v>223</v>
      </c>
      <c r="J51" s="4" t="s">
        <v>53</v>
      </c>
      <c r="K51" s="4" t="s">
        <v>53</v>
      </c>
      <c r="L51" s="4" t="s">
        <v>311</v>
      </c>
      <c r="M51" s="4" t="s">
        <v>256</v>
      </c>
      <c r="N51" s="4" t="s">
        <v>62</v>
      </c>
      <c r="O51" s="4" t="s">
        <v>1205</v>
      </c>
      <c r="P51" s="4" t="s">
        <v>65</v>
      </c>
      <c r="Q51" s="4" t="s">
        <v>57</v>
      </c>
      <c r="R51" s="4" t="s">
        <v>1212</v>
      </c>
      <c r="S51" s="86">
        <v>0.67700000000000005</v>
      </c>
      <c r="T51" s="4" t="s">
        <v>679</v>
      </c>
      <c r="U51" s="4" t="s">
        <v>1434</v>
      </c>
      <c r="V51" s="91">
        <v>4.5499999999999999E-2</v>
      </c>
      <c r="W51" s="87">
        <v>4.4080000000000001E-2</v>
      </c>
      <c r="X51" s="4" t="s">
        <v>614</v>
      </c>
      <c r="Z51" s="86">
        <v>1774900</v>
      </c>
      <c r="AA51" s="88">
        <v>1</v>
      </c>
      <c r="AB51" s="89">
        <v>1015.42</v>
      </c>
      <c r="AD51" s="86">
        <v>18022.689999999999</v>
      </c>
      <c r="AG51" s="4" t="s">
        <v>17</v>
      </c>
      <c r="AH51" s="87">
        <v>8.2349999999999993E-3</v>
      </c>
      <c r="AI51" s="87">
        <v>0.54711194664285601</v>
      </c>
      <c r="AJ51" s="87">
        <v>6.6926254090710902E-3</v>
      </c>
    </row>
    <row r="52" spans="1:36" x14ac:dyDescent="0.2">
      <c r="A52" s="7">
        <v>11389</v>
      </c>
      <c r="B52" s="4">
        <v>11390</v>
      </c>
      <c r="C52" s="4" t="s">
        <v>1435</v>
      </c>
      <c r="D52" s="4" t="s">
        <v>1436</v>
      </c>
      <c r="E52" s="4" t="s">
        <v>425</v>
      </c>
      <c r="F52" s="4" t="s">
        <v>1437</v>
      </c>
      <c r="G52" s="4" t="s">
        <v>1438</v>
      </c>
      <c r="H52" s="4" t="s">
        <v>76</v>
      </c>
      <c r="I52" s="4" t="s">
        <v>223</v>
      </c>
      <c r="J52" s="4" t="s">
        <v>53</v>
      </c>
      <c r="K52" s="4" t="s">
        <v>53</v>
      </c>
      <c r="L52" s="4" t="s">
        <v>311</v>
      </c>
      <c r="M52" s="4" t="s">
        <v>686</v>
      </c>
      <c r="N52" s="4" t="s">
        <v>62</v>
      </c>
      <c r="O52" s="4" t="s">
        <v>1439</v>
      </c>
      <c r="P52" s="4" t="s">
        <v>65</v>
      </c>
      <c r="Q52" s="4" t="s">
        <v>57</v>
      </c>
      <c r="R52" s="4" t="s">
        <v>1212</v>
      </c>
      <c r="S52" s="86">
        <v>0.77500000000000002</v>
      </c>
      <c r="T52" s="4" t="s">
        <v>679</v>
      </c>
      <c r="U52" s="4" t="s">
        <v>1440</v>
      </c>
      <c r="V52" s="91">
        <v>5.0999999999999997E-2</v>
      </c>
      <c r="W52" s="87">
        <v>5.3129999999999997E-2</v>
      </c>
      <c r="X52" s="4" t="s">
        <v>614</v>
      </c>
      <c r="Z52" s="86">
        <v>140200</v>
      </c>
      <c r="AA52" s="88">
        <v>1</v>
      </c>
      <c r="AB52" s="89">
        <v>1009.65</v>
      </c>
      <c r="AD52" s="86">
        <v>1415.529</v>
      </c>
      <c r="AG52" s="4" t="s">
        <v>17</v>
      </c>
      <c r="AH52" s="87">
        <v>1.0862999999999999E-2</v>
      </c>
      <c r="AI52" s="87">
        <v>4.2970999828595001E-2</v>
      </c>
      <c r="AJ52" s="87">
        <v>5.2564892262127103E-4</v>
      </c>
    </row>
    <row r="53" spans="1:36" x14ac:dyDescent="0.2">
      <c r="A53" s="7">
        <v>11389</v>
      </c>
      <c r="B53" s="4">
        <v>11390</v>
      </c>
      <c r="C53" s="4" t="s">
        <v>1441</v>
      </c>
      <c r="D53" s="4" t="s">
        <v>1442</v>
      </c>
      <c r="E53" s="4" t="s">
        <v>425</v>
      </c>
      <c r="F53" s="4" t="s">
        <v>1443</v>
      </c>
      <c r="G53" s="4" t="s">
        <v>1444</v>
      </c>
      <c r="H53" s="4" t="s">
        <v>76</v>
      </c>
      <c r="I53" s="4" t="s">
        <v>223</v>
      </c>
      <c r="J53" s="4" t="s">
        <v>53</v>
      </c>
      <c r="K53" s="4" t="s">
        <v>53</v>
      </c>
      <c r="L53" s="4" t="s">
        <v>311</v>
      </c>
      <c r="M53" s="4" t="s">
        <v>629</v>
      </c>
      <c r="N53" s="4" t="s">
        <v>62</v>
      </c>
      <c r="O53" s="4" t="s">
        <v>1445</v>
      </c>
      <c r="P53" s="4" t="s">
        <v>65</v>
      </c>
      <c r="Q53" s="4" t="s">
        <v>57</v>
      </c>
      <c r="R53" s="4" t="s">
        <v>1212</v>
      </c>
      <c r="S53" s="86">
        <v>0.78600000000000003</v>
      </c>
      <c r="T53" s="4" t="s">
        <v>679</v>
      </c>
      <c r="U53" s="4" t="s">
        <v>1446</v>
      </c>
      <c r="V53" s="91">
        <v>5.0999999999999997E-2</v>
      </c>
      <c r="W53" s="87">
        <v>5.3409999999999999E-2</v>
      </c>
      <c r="X53" s="4" t="s">
        <v>614</v>
      </c>
      <c r="Z53" s="86">
        <v>183900</v>
      </c>
      <c r="AA53" s="88">
        <v>1</v>
      </c>
      <c r="AB53" s="89">
        <v>1009</v>
      </c>
      <c r="AD53" s="86">
        <v>1855.5509999999999</v>
      </c>
      <c r="AG53" s="4" t="s">
        <v>17</v>
      </c>
      <c r="AH53" s="87">
        <v>9.9919999999999991E-3</v>
      </c>
      <c r="AI53" s="87">
        <v>5.6328669214370297E-2</v>
      </c>
      <c r="AJ53" s="87">
        <v>6.8904853048172403E-4</v>
      </c>
    </row>
    <row r="54" spans="1:36" x14ac:dyDescent="0.2">
      <c r="A54" s="7">
        <v>11389</v>
      </c>
      <c r="B54" s="4">
        <v>11390</v>
      </c>
      <c r="C54" s="4" t="s">
        <v>1447</v>
      </c>
      <c r="D54" s="4" t="s">
        <v>1448</v>
      </c>
      <c r="E54" s="4" t="s">
        <v>425</v>
      </c>
      <c r="F54" s="4" t="s">
        <v>1449</v>
      </c>
      <c r="G54" s="4" t="s">
        <v>1450</v>
      </c>
      <c r="H54" s="4" t="s">
        <v>76</v>
      </c>
      <c r="I54" s="4" t="s">
        <v>223</v>
      </c>
      <c r="J54" s="4" t="s">
        <v>53</v>
      </c>
      <c r="K54" s="4" t="s">
        <v>53</v>
      </c>
      <c r="L54" s="4" t="s">
        <v>311</v>
      </c>
      <c r="M54" s="4" t="s">
        <v>256</v>
      </c>
      <c r="N54" s="4" t="s">
        <v>62</v>
      </c>
      <c r="O54" s="4" t="s">
        <v>1205</v>
      </c>
      <c r="P54" s="4" t="s">
        <v>65</v>
      </c>
      <c r="Q54" s="4" t="s">
        <v>57</v>
      </c>
      <c r="R54" s="4" t="s">
        <v>1212</v>
      </c>
      <c r="S54" s="86">
        <v>0.94</v>
      </c>
      <c r="T54" s="4" t="s">
        <v>359</v>
      </c>
      <c r="U54" s="4" t="s">
        <v>1451</v>
      </c>
      <c r="V54" s="91">
        <v>4.5499999999999999E-2</v>
      </c>
      <c r="W54" s="87">
        <v>4.6440000000000002E-2</v>
      </c>
      <c r="X54" s="4" t="s">
        <v>614</v>
      </c>
      <c r="Z54" s="86">
        <v>754800</v>
      </c>
      <c r="AA54" s="88">
        <v>1</v>
      </c>
      <c r="AB54" s="89">
        <v>1001.72</v>
      </c>
      <c r="AD54" s="86">
        <v>7560.9830000000002</v>
      </c>
      <c r="AG54" s="4" t="s">
        <v>17</v>
      </c>
      <c r="AH54" s="87">
        <v>6.5630000000000003E-3</v>
      </c>
      <c r="AI54" s="87">
        <v>0.22952755572757799</v>
      </c>
      <c r="AJ54" s="87">
        <v>2.8077287673396998E-3</v>
      </c>
    </row>
    <row r="55" spans="1:36" x14ac:dyDescent="0.2">
      <c r="A55" s="7">
        <v>11389</v>
      </c>
      <c r="B55" s="4">
        <v>11390</v>
      </c>
      <c r="C55" s="4" t="s">
        <v>1203</v>
      </c>
      <c r="D55" s="4" t="s">
        <v>1452</v>
      </c>
      <c r="E55" s="4" t="s">
        <v>425</v>
      </c>
      <c r="F55" s="4" t="s">
        <v>1453</v>
      </c>
      <c r="G55" s="4" t="s">
        <v>1454</v>
      </c>
      <c r="H55" s="4" t="s">
        <v>76</v>
      </c>
      <c r="I55" s="4" t="s">
        <v>223</v>
      </c>
      <c r="J55" s="4" t="s">
        <v>53</v>
      </c>
      <c r="K55" s="4" t="s">
        <v>53</v>
      </c>
      <c r="L55" s="4" t="s">
        <v>311</v>
      </c>
      <c r="M55" s="4" t="s">
        <v>256</v>
      </c>
      <c r="N55" s="4" t="s">
        <v>62</v>
      </c>
      <c r="O55" s="4" t="s">
        <v>1205</v>
      </c>
      <c r="P55" s="4" t="s">
        <v>65</v>
      </c>
      <c r="Q55" s="4" t="s">
        <v>57</v>
      </c>
      <c r="R55" s="4" t="s">
        <v>1212</v>
      </c>
      <c r="S55" s="86">
        <v>0.94</v>
      </c>
      <c r="T55" s="4" t="s">
        <v>679</v>
      </c>
      <c r="U55" s="4" t="s">
        <v>1451</v>
      </c>
      <c r="V55" s="91">
        <v>4.5499999999999999E-2</v>
      </c>
      <c r="W55" s="87">
        <v>4.6370000000000001E-2</v>
      </c>
      <c r="X55" s="4" t="s">
        <v>614</v>
      </c>
      <c r="Z55" s="86">
        <v>407900</v>
      </c>
      <c r="AA55" s="88">
        <v>1</v>
      </c>
      <c r="AB55" s="89">
        <v>1001.9</v>
      </c>
      <c r="AD55" s="86">
        <v>4086.75</v>
      </c>
      <c r="AG55" s="4" t="s">
        <v>17</v>
      </c>
      <c r="AH55" s="87">
        <v>2.2620000000000001E-3</v>
      </c>
      <c r="AI55" s="87">
        <v>0.1240608285866</v>
      </c>
      <c r="AJ55" s="87">
        <v>1.5175918909536999E-3</v>
      </c>
    </row>
    <row r="56" spans="1:36" x14ac:dyDescent="0.2">
      <c r="A56" s="7">
        <v>11389</v>
      </c>
      <c r="B56" s="4">
        <v>11391</v>
      </c>
      <c r="C56" s="4" t="s">
        <v>1430</v>
      </c>
      <c r="D56" s="4" t="s">
        <v>1431</v>
      </c>
      <c r="E56" s="4" t="s">
        <v>425</v>
      </c>
      <c r="F56" s="4" t="s">
        <v>1432</v>
      </c>
      <c r="G56" s="4" t="s">
        <v>1433</v>
      </c>
      <c r="H56" s="4" t="s">
        <v>76</v>
      </c>
      <c r="I56" s="4" t="s">
        <v>223</v>
      </c>
      <c r="J56" s="4" t="s">
        <v>53</v>
      </c>
      <c r="K56" s="4" t="s">
        <v>53</v>
      </c>
      <c r="L56" s="4" t="s">
        <v>311</v>
      </c>
      <c r="M56" s="4" t="s">
        <v>256</v>
      </c>
      <c r="N56" s="4" t="s">
        <v>62</v>
      </c>
      <c r="O56" s="4" t="s">
        <v>1205</v>
      </c>
      <c r="P56" s="4" t="s">
        <v>65</v>
      </c>
      <c r="Q56" s="4" t="s">
        <v>57</v>
      </c>
      <c r="R56" s="4" t="s">
        <v>1212</v>
      </c>
      <c r="S56" s="86">
        <v>0.67700000000000005</v>
      </c>
      <c r="T56" s="4" t="s">
        <v>679</v>
      </c>
      <c r="U56" s="4" t="s">
        <v>1434</v>
      </c>
      <c r="V56" s="91">
        <v>4.5499999999999999E-2</v>
      </c>
      <c r="W56" s="87">
        <v>4.4080000000000001E-2</v>
      </c>
      <c r="X56" s="4" t="s">
        <v>614</v>
      </c>
      <c r="Z56" s="86">
        <v>10500</v>
      </c>
      <c r="AA56" s="88">
        <v>1</v>
      </c>
      <c r="AB56" s="89">
        <v>1015.42</v>
      </c>
      <c r="AD56" s="86">
        <v>106.619</v>
      </c>
      <c r="AG56" s="4" t="s">
        <v>17</v>
      </c>
      <c r="AH56" s="87">
        <v>4.8999999999999998E-5</v>
      </c>
      <c r="AI56" s="87">
        <v>0.61675030928883401</v>
      </c>
      <c r="AJ56" s="87">
        <v>1.28197494158178E-3</v>
      </c>
    </row>
    <row r="57" spans="1:36" x14ac:dyDescent="0.2">
      <c r="A57" s="7">
        <v>11389</v>
      </c>
      <c r="B57" s="4">
        <v>11391</v>
      </c>
      <c r="C57" s="4" t="s">
        <v>1435</v>
      </c>
      <c r="D57" s="4" t="s">
        <v>1436</v>
      </c>
      <c r="E57" s="4" t="s">
        <v>425</v>
      </c>
      <c r="F57" s="4" t="s">
        <v>1437</v>
      </c>
      <c r="G57" s="4" t="s">
        <v>1438</v>
      </c>
      <c r="H57" s="4" t="s">
        <v>76</v>
      </c>
      <c r="I57" s="4" t="s">
        <v>223</v>
      </c>
      <c r="J57" s="4" t="s">
        <v>53</v>
      </c>
      <c r="K57" s="4" t="s">
        <v>53</v>
      </c>
      <c r="L57" s="4" t="s">
        <v>311</v>
      </c>
      <c r="M57" s="4" t="s">
        <v>686</v>
      </c>
      <c r="N57" s="4" t="s">
        <v>62</v>
      </c>
      <c r="O57" s="4" t="s">
        <v>1439</v>
      </c>
      <c r="P57" s="4" t="s">
        <v>65</v>
      </c>
      <c r="Q57" s="4" t="s">
        <v>57</v>
      </c>
      <c r="R57" s="4" t="s">
        <v>1212</v>
      </c>
      <c r="S57" s="86">
        <v>0.77500000000000002</v>
      </c>
      <c r="T57" s="4" t="s">
        <v>679</v>
      </c>
      <c r="U57" s="4" t="s">
        <v>1440</v>
      </c>
      <c r="V57" s="91">
        <v>5.0999999999999997E-2</v>
      </c>
      <c r="W57" s="87">
        <v>5.3129999999999997E-2</v>
      </c>
      <c r="X57" s="4" t="s">
        <v>614</v>
      </c>
      <c r="Z57" s="86">
        <v>900</v>
      </c>
      <c r="AA57" s="88">
        <v>1</v>
      </c>
      <c r="AB57" s="89">
        <v>1009.65</v>
      </c>
      <c r="AD57" s="86">
        <v>9.0869999999999997</v>
      </c>
      <c r="AG57" s="4" t="s">
        <v>17</v>
      </c>
      <c r="AH57" s="87">
        <v>6.9999999999999994E-5</v>
      </c>
      <c r="AI57" s="87">
        <v>5.25639172339782E-2</v>
      </c>
      <c r="AJ57" s="87">
        <v>1.09259166489985E-4</v>
      </c>
    </row>
    <row r="58" spans="1:36" x14ac:dyDescent="0.2">
      <c r="A58" s="7">
        <v>11389</v>
      </c>
      <c r="B58" s="4">
        <v>11391</v>
      </c>
      <c r="C58" s="4" t="s">
        <v>1441</v>
      </c>
      <c r="D58" s="4" t="s">
        <v>1442</v>
      </c>
      <c r="E58" s="4" t="s">
        <v>425</v>
      </c>
      <c r="F58" s="4" t="s">
        <v>1443</v>
      </c>
      <c r="G58" s="4" t="s">
        <v>1444</v>
      </c>
      <c r="H58" s="4" t="s">
        <v>76</v>
      </c>
      <c r="I58" s="4" t="s">
        <v>223</v>
      </c>
      <c r="J58" s="4" t="s">
        <v>53</v>
      </c>
      <c r="K58" s="4" t="s">
        <v>53</v>
      </c>
      <c r="L58" s="4" t="s">
        <v>311</v>
      </c>
      <c r="M58" s="4" t="s">
        <v>629</v>
      </c>
      <c r="N58" s="4" t="s">
        <v>62</v>
      </c>
      <c r="O58" s="4" t="s">
        <v>1445</v>
      </c>
      <c r="P58" s="4" t="s">
        <v>65</v>
      </c>
      <c r="Q58" s="4" t="s">
        <v>57</v>
      </c>
      <c r="R58" s="4" t="s">
        <v>1212</v>
      </c>
      <c r="S58" s="86">
        <v>0.78600000000000003</v>
      </c>
      <c r="T58" s="4" t="s">
        <v>679</v>
      </c>
      <c r="U58" s="4" t="s">
        <v>1446</v>
      </c>
      <c r="V58" s="91">
        <v>5.0999999999999997E-2</v>
      </c>
      <c r="W58" s="87">
        <v>5.3409999999999999E-2</v>
      </c>
      <c r="X58" s="4" t="s">
        <v>614</v>
      </c>
      <c r="Z58" s="86">
        <v>900</v>
      </c>
      <c r="AA58" s="88">
        <v>1</v>
      </c>
      <c r="AB58" s="89">
        <v>1009</v>
      </c>
      <c r="AD58" s="86">
        <v>9.0809999999999995</v>
      </c>
      <c r="AG58" s="4" t="s">
        <v>17</v>
      </c>
      <c r="AH58" s="87">
        <v>4.8999999999999998E-5</v>
      </c>
      <c r="AI58" s="87">
        <v>5.2530077243682499E-2</v>
      </c>
      <c r="AJ58" s="87">
        <v>1.0918882680968099E-4</v>
      </c>
    </row>
    <row r="59" spans="1:36" x14ac:dyDescent="0.2">
      <c r="A59" s="7">
        <v>11389</v>
      </c>
      <c r="B59" s="4">
        <v>11391</v>
      </c>
      <c r="C59" s="4" t="s">
        <v>1447</v>
      </c>
      <c r="D59" s="4" t="s">
        <v>1448</v>
      </c>
      <c r="E59" s="4" t="s">
        <v>425</v>
      </c>
      <c r="F59" s="4" t="s">
        <v>1449</v>
      </c>
      <c r="G59" s="4" t="s">
        <v>1450</v>
      </c>
      <c r="H59" s="4" t="s">
        <v>76</v>
      </c>
      <c r="I59" s="4" t="s">
        <v>223</v>
      </c>
      <c r="J59" s="4" t="s">
        <v>53</v>
      </c>
      <c r="K59" s="4" t="s">
        <v>53</v>
      </c>
      <c r="L59" s="4" t="s">
        <v>311</v>
      </c>
      <c r="M59" s="4" t="s">
        <v>256</v>
      </c>
      <c r="N59" s="4" t="s">
        <v>62</v>
      </c>
      <c r="O59" s="4" t="s">
        <v>1205</v>
      </c>
      <c r="P59" s="4" t="s">
        <v>65</v>
      </c>
      <c r="Q59" s="4" t="s">
        <v>57</v>
      </c>
      <c r="R59" s="4" t="s">
        <v>1212</v>
      </c>
      <c r="S59" s="86">
        <v>0.94</v>
      </c>
      <c r="T59" s="4" t="s">
        <v>359</v>
      </c>
      <c r="U59" s="4" t="s">
        <v>1451</v>
      </c>
      <c r="V59" s="91">
        <v>4.5499999999999999E-2</v>
      </c>
      <c r="W59" s="87">
        <v>4.6440000000000002E-2</v>
      </c>
      <c r="X59" s="4" t="s">
        <v>614</v>
      </c>
      <c r="Z59" s="86">
        <v>3200</v>
      </c>
      <c r="AA59" s="88">
        <v>1</v>
      </c>
      <c r="AB59" s="89">
        <v>1001.72</v>
      </c>
      <c r="AD59" s="86">
        <v>32.055</v>
      </c>
      <c r="AG59" s="4" t="s">
        <v>17</v>
      </c>
      <c r="AH59" s="87">
        <v>2.8E-5</v>
      </c>
      <c r="AI59" s="87">
        <v>0.18542602436398301</v>
      </c>
      <c r="AJ59" s="87">
        <v>3.8542585738766797E-4</v>
      </c>
    </row>
    <row r="60" spans="1:36" x14ac:dyDescent="0.2">
      <c r="A60" s="7">
        <v>11389</v>
      </c>
      <c r="B60" s="4">
        <v>11391</v>
      </c>
      <c r="C60" s="4" t="s">
        <v>1203</v>
      </c>
      <c r="D60" s="4" t="s">
        <v>1452</v>
      </c>
      <c r="E60" s="4" t="s">
        <v>425</v>
      </c>
      <c r="F60" s="4" t="s">
        <v>1453</v>
      </c>
      <c r="G60" s="4" t="s">
        <v>1454</v>
      </c>
      <c r="H60" s="4" t="s">
        <v>76</v>
      </c>
      <c r="I60" s="4" t="s">
        <v>223</v>
      </c>
      <c r="J60" s="4" t="s">
        <v>53</v>
      </c>
      <c r="K60" s="4" t="s">
        <v>53</v>
      </c>
      <c r="L60" s="4" t="s">
        <v>311</v>
      </c>
      <c r="M60" s="4" t="s">
        <v>256</v>
      </c>
      <c r="N60" s="4" t="s">
        <v>62</v>
      </c>
      <c r="O60" s="4" t="s">
        <v>1205</v>
      </c>
      <c r="P60" s="4" t="s">
        <v>65</v>
      </c>
      <c r="Q60" s="4" t="s">
        <v>57</v>
      </c>
      <c r="R60" s="4" t="s">
        <v>1212</v>
      </c>
      <c r="S60" s="86">
        <v>0.94</v>
      </c>
      <c r="T60" s="4" t="s">
        <v>679</v>
      </c>
      <c r="U60" s="4" t="s">
        <v>1451</v>
      </c>
      <c r="V60" s="91">
        <v>4.5499999999999999E-2</v>
      </c>
      <c r="W60" s="87">
        <v>4.6370000000000001E-2</v>
      </c>
      <c r="X60" s="4" t="s">
        <v>614</v>
      </c>
      <c r="Z60" s="86">
        <v>1600</v>
      </c>
      <c r="AA60" s="88">
        <v>1</v>
      </c>
      <c r="AB60" s="89">
        <v>1001.9</v>
      </c>
      <c r="AD60" s="86">
        <v>16.03</v>
      </c>
      <c r="AG60" s="4" t="s">
        <v>17</v>
      </c>
      <c r="AH60" s="87">
        <v>9.0000000000000002E-6</v>
      </c>
      <c r="AI60" s="87">
        <v>9.2729671869521801E-2</v>
      </c>
      <c r="AJ60" s="87">
        <v>1.9274755745952199E-4</v>
      </c>
    </row>
    <row r="61" spans="1:36" x14ac:dyDescent="0.2">
      <c r="A61" s="7">
        <v>11389</v>
      </c>
      <c r="B61" s="4">
        <v>11392</v>
      </c>
      <c r="C61" s="4" t="s">
        <v>1430</v>
      </c>
      <c r="D61" s="4" t="s">
        <v>1431</v>
      </c>
      <c r="E61" s="4" t="s">
        <v>425</v>
      </c>
      <c r="F61" s="4" t="s">
        <v>1432</v>
      </c>
      <c r="G61" s="4" t="s">
        <v>1433</v>
      </c>
      <c r="H61" s="4" t="s">
        <v>76</v>
      </c>
      <c r="I61" s="4" t="s">
        <v>223</v>
      </c>
      <c r="J61" s="4" t="s">
        <v>53</v>
      </c>
      <c r="K61" s="4" t="s">
        <v>53</v>
      </c>
      <c r="L61" s="4" t="s">
        <v>311</v>
      </c>
      <c r="M61" s="4" t="s">
        <v>256</v>
      </c>
      <c r="N61" s="4" t="s">
        <v>62</v>
      </c>
      <c r="O61" s="4" t="s">
        <v>1205</v>
      </c>
      <c r="P61" s="4" t="s">
        <v>65</v>
      </c>
      <c r="Q61" s="4" t="s">
        <v>57</v>
      </c>
      <c r="R61" s="4" t="s">
        <v>1212</v>
      </c>
      <c r="S61" s="86">
        <v>0.67700000000000005</v>
      </c>
      <c r="T61" s="4" t="s">
        <v>679</v>
      </c>
      <c r="U61" s="4" t="s">
        <v>1434</v>
      </c>
      <c r="V61" s="91">
        <v>4.5499999999999999E-2</v>
      </c>
      <c r="W61" s="87">
        <v>4.4080000000000001E-2</v>
      </c>
      <c r="X61" s="4" t="s">
        <v>614</v>
      </c>
      <c r="Z61" s="86">
        <v>55100</v>
      </c>
      <c r="AA61" s="88">
        <v>1</v>
      </c>
      <c r="AB61" s="89">
        <v>1015.42</v>
      </c>
      <c r="AD61" s="86">
        <v>559.49599999999998</v>
      </c>
      <c r="AG61" s="4" t="s">
        <v>17</v>
      </c>
      <c r="AH61" s="87">
        <v>2.5599999999999999E-4</v>
      </c>
      <c r="AI61" s="87">
        <v>0.50522999010952896</v>
      </c>
      <c r="AJ61" s="87">
        <v>2.0308085037874998E-3</v>
      </c>
    </row>
    <row r="62" spans="1:36" x14ac:dyDescent="0.2">
      <c r="A62" s="7">
        <v>11389</v>
      </c>
      <c r="B62" s="4">
        <v>11392</v>
      </c>
      <c r="C62" s="4" t="s">
        <v>1435</v>
      </c>
      <c r="D62" s="4" t="s">
        <v>1436</v>
      </c>
      <c r="E62" s="4" t="s">
        <v>425</v>
      </c>
      <c r="F62" s="4" t="s">
        <v>1437</v>
      </c>
      <c r="G62" s="4" t="s">
        <v>1438</v>
      </c>
      <c r="H62" s="4" t="s">
        <v>76</v>
      </c>
      <c r="I62" s="4" t="s">
        <v>223</v>
      </c>
      <c r="J62" s="4" t="s">
        <v>53</v>
      </c>
      <c r="K62" s="4" t="s">
        <v>53</v>
      </c>
      <c r="L62" s="4" t="s">
        <v>311</v>
      </c>
      <c r="M62" s="4" t="s">
        <v>686</v>
      </c>
      <c r="N62" s="4" t="s">
        <v>62</v>
      </c>
      <c r="O62" s="4" t="s">
        <v>1439</v>
      </c>
      <c r="P62" s="4" t="s">
        <v>65</v>
      </c>
      <c r="Q62" s="4" t="s">
        <v>57</v>
      </c>
      <c r="R62" s="4" t="s">
        <v>1212</v>
      </c>
      <c r="S62" s="86">
        <v>0.77500000000000002</v>
      </c>
      <c r="T62" s="4" t="s">
        <v>679</v>
      </c>
      <c r="U62" s="4" t="s">
        <v>1440</v>
      </c>
      <c r="V62" s="91">
        <v>5.0999999999999997E-2</v>
      </c>
      <c r="W62" s="87">
        <v>5.3129999999999997E-2</v>
      </c>
      <c r="X62" s="4" t="s">
        <v>614</v>
      </c>
      <c r="Z62" s="86">
        <v>4600</v>
      </c>
      <c r="AA62" s="88">
        <v>1</v>
      </c>
      <c r="AB62" s="89">
        <v>1009.65</v>
      </c>
      <c r="AD62" s="86">
        <v>46.444000000000003</v>
      </c>
      <c r="AG62" s="4" t="s">
        <v>17</v>
      </c>
      <c r="AH62" s="87">
        <v>3.5599999999999998E-4</v>
      </c>
      <c r="AI62" s="87">
        <v>4.19392337446019E-2</v>
      </c>
      <c r="AJ62" s="87">
        <v>1.68577784767696E-4</v>
      </c>
    </row>
    <row r="63" spans="1:36" x14ac:dyDescent="0.2">
      <c r="A63" s="7">
        <v>11389</v>
      </c>
      <c r="B63" s="4">
        <v>11392</v>
      </c>
      <c r="C63" s="4" t="s">
        <v>1441</v>
      </c>
      <c r="D63" s="4" t="s">
        <v>1442</v>
      </c>
      <c r="E63" s="4" t="s">
        <v>425</v>
      </c>
      <c r="F63" s="4" t="s">
        <v>1443</v>
      </c>
      <c r="G63" s="4" t="s">
        <v>1444</v>
      </c>
      <c r="H63" s="4" t="s">
        <v>76</v>
      </c>
      <c r="I63" s="4" t="s">
        <v>223</v>
      </c>
      <c r="J63" s="4" t="s">
        <v>53</v>
      </c>
      <c r="K63" s="4" t="s">
        <v>53</v>
      </c>
      <c r="L63" s="4" t="s">
        <v>311</v>
      </c>
      <c r="M63" s="4" t="s">
        <v>629</v>
      </c>
      <c r="N63" s="4" t="s">
        <v>62</v>
      </c>
      <c r="O63" s="4" t="s">
        <v>1445</v>
      </c>
      <c r="P63" s="4" t="s">
        <v>65</v>
      </c>
      <c r="Q63" s="4" t="s">
        <v>57</v>
      </c>
      <c r="R63" s="4" t="s">
        <v>1212</v>
      </c>
      <c r="S63" s="86">
        <v>0.78600000000000003</v>
      </c>
      <c r="T63" s="4" t="s">
        <v>679</v>
      </c>
      <c r="U63" s="4" t="s">
        <v>1446</v>
      </c>
      <c r="V63" s="91">
        <v>5.0999999999999997E-2</v>
      </c>
      <c r="W63" s="87">
        <v>5.3409999999999999E-2</v>
      </c>
      <c r="X63" s="4" t="s">
        <v>614</v>
      </c>
      <c r="Z63" s="86">
        <v>8000</v>
      </c>
      <c r="AA63" s="88">
        <v>1</v>
      </c>
      <c r="AB63" s="89">
        <v>1009</v>
      </c>
      <c r="AD63" s="86">
        <v>80.72</v>
      </c>
      <c r="AG63" s="4" t="s">
        <v>17</v>
      </c>
      <c r="AH63" s="87">
        <v>4.35E-4</v>
      </c>
      <c r="AI63" s="87">
        <v>7.2890841377753895E-2</v>
      </c>
      <c r="AJ63" s="87">
        <v>2.92990011313615E-4</v>
      </c>
    </row>
    <row r="64" spans="1:36" x14ac:dyDescent="0.2">
      <c r="A64" s="7">
        <v>11389</v>
      </c>
      <c r="B64" s="4">
        <v>11392</v>
      </c>
      <c r="C64" s="4" t="s">
        <v>1447</v>
      </c>
      <c r="D64" s="4" t="s">
        <v>1448</v>
      </c>
      <c r="E64" s="4" t="s">
        <v>425</v>
      </c>
      <c r="F64" s="4" t="s">
        <v>1449</v>
      </c>
      <c r="G64" s="4" t="s">
        <v>1450</v>
      </c>
      <c r="H64" s="4" t="s">
        <v>76</v>
      </c>
      <c r="I64" s="4" t="s">
        <v>223</v>
      </c>
      <c r="J64" s="4" t="s">
        <v>53</v>
      </c>
      <c r="K64" s="4" t="s">
        <v>53</v>
      </c>
      <c r="L64" s="4" t="s">
        <v>311</v>
      </c>
      <c r="M64" s="4" t="s">
        <v>256</v>
      </c>
      <c r="N64" s="4" t="s">
        <v>62</v>
      </c>
      <c r="O64" s="4" t="s">
        <v>1205</v>
      </c>
      <c r="P64" s="4" t="s">
        <v>65</v>
      </c>
      <c r="Q64" s="4" t="s">
        <v>57</v>
      </c>
      <c r="R64" s="4" t="s">
        <v>1212</v>
      </c>
      <c r="S64" s="86">
        <v>0.94</v>
      </c>
      <c r="T64" s="4" t="s">
        <v>359</v>
      </c>
      <c r="U64" s="4" t="s">
        <v>1451</v>
      </c>
      <c r="V64" s="91">
        <v>4.5499999999999999E-2</v>
      </c>
      <c r="W64" s="87">
        <v>4.6440000000000002E-2</v>
      </c>
      <c r="X64" s="4" t="s">
        <v>614</v>
      </c>
      <c r="Z64" s="86">
        <v>27200</v>
      </c>
      <c r="AA64" s="88">
        <v>1</v>
      </c>
      <c r="AB64" s="89">
        <v>1001.72</v>
      </c>
      <c r="AD64" s="86">
        <v>272.46800000000002</v>
      </c>
      <c r="AG64" s="4" t="s">
        <v>17</v>
      </c>
      <c r="AH64" s="87">
        <v>2.3699999999999999E-4</v>
      </c>
      <c r="AI64" s="87">
        <v>0.24604075948933599</v>
      </c>
      <c r="AJ64" s="87">
        <v>9.8897863632552391E-4</v>
      </c>
    </row>
    <row r="65" spans="1:36" x14ac:dyDescent="0.2">
      <c r="A65" s="7">
        <v>11389</v>
      </c>
      <c r="B65" s="4">
        <v>11392</v>
      </c>
      <c r="C65" s="4" t="s">
        <v>1203</v>
      </c>
      <c r="D65" s="4" t="s">
        <v>1452</v>
      </c>
      <c r="E65" s="4" t="s">
        <v>425</v>
      </c>
      <c r="F65" s="4" t="s">
        <v>1453</v>
      </c>
      <c r="G65" s="4" t="s">
        <v>1454</v>
      </c>
      <c r="H65" s="4" t="s">
        <v>76</v>
      </c>
      <c r="I65" s="4" t="s">
        <v>223</v>
      </c>
      <c r="J65" s="4" t="s">
        <v>53</v>
      </c>
      <c r="K65" s="4" t="s">
        <v>53</v>
      </c>
      <c r="L65" s="4" t="s">
        <v>311</v>
      </c>
      <c r="M65" s="4" t="s">
        <v>256</v>
      </c>
      <c r="N65" s="4" t="s">
        <v>62</v>
      </c>
      <c r="O65" s="4" t="s">
        <v>1205</v>
      </c>
      <c r="P65" s="4" t="s">
        <v>65</v>
      </c>
      <c r="Q65" s="4" t="s">
        <v>57</v>
      </c>
      <c r="R65" s="4" t="s">
        <v>1212</v>
      </c>
      <c r="S65" s="86">
        <v>0.94</v>
      </c>
      <c r="T65" s="4" t="s">
        <v>679</v>
      </c>
      <c r="U65" s="4" t="s">
        <v>1451</v>
      </c>
      <c r="V65" s="91">
        <v>4.5499999999999999E-2</v>
      </c>
      <c r="W65" s="87">
        <v>4.6370000000000001E-2</v>
      </c>
      <c r="X65" s="4" t="s">
        <v>614</v>
      </c>
      <c r="Z65" s="86">
        <v>14800</v>
      </c>
      <c r="AA65" s="88">
        <v>1</v>
      </c>
      <c r="AB65" s="89">
        <v>1001.9</v>
      </c>
      <c r="AD65" s="86">
        <v>148.28100000000001</v>
      </c>
      <c r="AG65" s="4" t="s">
        <v>17</v>
      </c>
      <c r="AH65" s="87">
        <v>8.2000000000000001E-5</v>
      </c>
      <c r="AI65" s="87">
        <v>0.13389917527877901</v>
      </c>
      <c r="AJ65" s="87">
        <v>5.3821742400391999E-4</v>
      </c>
    </row>
  </sheetData>
  <sheetProtection formatColumns="0"/>
  <customSheetViews>
    <customSheetView guid="{AE318230-F718-49FC-82EB-7CAC3DCD05F1}" showGridLines="0" hiddenRows="1">
      <selection sqref="A1:B1"/>
      <pageMargins left="0.7" right="0.7" top="0.75" bottom="0.75" header="0.3" footer="0.3"/>
      <pageSetup paperSize="9" orientation="portrait" verticalDpi="0"/>
    </customSheetView>
  </customSheetViews>
  <dataValidations count="15">
    <dataValidation type="list" allowBlank="1" showInputMessage="1" showErrorMessage="1" sqref="J2:J20" xr:uid="{92131B2E-44D0-4C6E-BB27-BD1FB9A61626}">
      <formula1>israel_abroad</formula1>
    </dataValidation>
    <dataValidation type="list" allowBlank="1" showInputMessage="1" showErrorMessage="1" sqref="N66:N1048576 N2:N20" xr:uid="{00000000-0002-0000-0400-000002000000}">
      <formula1>Holding_interest</formula1>
    </dataValidation>
    <dataValidation type="list" allowBlank="1" showInputMessage="1" showErrorMessage="1" sqref="P2:P20" xr:uid="{8B2ADF5C-E237-4F0D-9309-7CA8063FAED8}">
      <formula1>Rating_Agency</formula1>
    </dataValidation>
    <dataValidation type="list" allowBlank="1" showInputMessage="1" showErrorMessage="1" sqref="Q2:Q20" xr:uid="{FE068EE1-D527-4948-930B-46017E3F5D16}">
      <formula1>What_is_rated</formula1>
    </dataValidation>
    <dataValidation type="list" allowBlank="1" showInputMessage="1" showErrorMessage="1" sqref="AG9:AG20 AG2:AG6" xr:uid="{2E422586-118E-421D-9101-F81336AFD458}">
      <formula1>In_the_books</formula1>
    </dataValidation>
    <dataValidation type="list" allowBlank="1" showInputMessage="1" showErrorMessage="1" sqref="K2:K20" xr:uid="{DD3E0452-1693-4650-8300-507AE39D7540}">
      <formula1>Country_list</formula1>
    </dataValidation>
    <dataValidation type="list" allowBlank="1" showInputMessage="1" showErrorMessage="1" sqref="T2:T20" xr:uid="{CCD029E2-E53B-46D6-9BBB-0DFD90046DC1}">
      <formula1>Underlying_Interest_Rates</formula1>
    </dataValidation>
    <dataValidation type="list" allowBlank="1" showInputMessage="1" showErrorMessage="1" sqref="Y2:Y20" xr:uid="{355BE37D-618F-41B3-A50E-5C613B29D023}">
      <formula1>Yes_No_Bad_Debt</formula1>
    </dataValidation>
    <dataValidation type="list" allowBlank="1" showInputMessage="1" showErrorMessage="1" sqref="X2:X20" xr:uid="{FF9BCEAB-5FD6-439B-B931-FD5A86C059DC}">
      <formula1>Subordination_Risk</formula1>
    </dataValidation>
    <dataValidation type="list" allowBlank="1" showInputMessage="1" showErrorMessage="1" sqref="E2:E20" xr:uid="{ADC4269F-3CCD-4887-8F3D-DD9B4FB867DB}">
      <formula1>Issuer_Number_Type_2</formula1>
    </dataValidation>
    <dataValidation type="list" allowBlank="1" showInputMessage="1" showErrorMessage="1" sqref="H3:H20" xr:uid="{F519BA55-2C84-4594-9270-765CBE1B38FD}">
      <formula1>Type_of_Security_ID_Fund</formula1>
    </dataValidation>
    <dataValidation type="list" allowBlank="1" showInputMessage="1" showErrorMessage="1" sqref="H2" xr:uid="{88490981-38EC-4C04-BCB0-C68120BDD09D}">
      <formula1>Security_ID_Number_Type</formula1>
    </dataValidation>
    <dataValidation type="list" allowBlank="1" showInputMessage="1" showErrorMessage="1" sqref="M2:M20" xr:uid="{0D179898-C1D9-4810-8A1B-E4A2BC06053B}">
      <formula1>Industry_Sector</formula1>
    </dataValidation>
    <dataValidation type="list" allowBlank="1" showInputMessage="1" showErrorMessage="1" sqref="L2:L20" xr:uid="{5C2B6F9C-C944-41A0-BC12-68035A3C13C0}">
      <formula1>Stock_Exchange</formula1>
    </dataValidation>
    <dataValidation type="list" allowBlank="1" showInputMessage="1" showErrorMessage="1" sqref="L66:L1048576" xr:uid="{00000000-0002-0000-0400-000000000000}">
      <formula1>Stock_Exchange_Gov_Bonds</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J4893"/>
  <sheetViews>
    <sheetView rightToLeft="1" topLeftCell="X1" workbookViewId="0">
      <selection activeCell="Z11" sqref="Z11"/>
    </sheetView>
  </sheetViews>
  <sheetFormatPr defaultColWidth="0" defaultRowHeight="14.25" x14ac:dyDescent="0.2"/>
  <cols>
    <col min="1" max="4" width="11.625" style="2" customWidth="1"/>
    <col min="5" max="5" width="11.625" style="4" customWidth="1"/>
    <col min="6" max="13" width="11.625" style="2" customWidth="1"/>
    <col min="14" max="14" width="22.75" style="2" customWidth="1"/>
    <col min="15" max="23" width="11.625" style="2" customWidth="1"/>
    <col min="24" max="25" width="11.625" style="4" customWidth="1"/>
    <col min="26" max="26" width="13.5" style="2" bestFit="1" customWidth="1"/>
    <col min="27" max="36" width="11.625" style="2" customWidth="1"/>
    <col min="37" max="16384" width="11.625" style="2" hidden="1"/>
  </cols>
  <sheetData>
    <row r="1" spans="1:36"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5</v>
      </c>
      <c r="N1" s="11" t="s">
        <v>9</v>
      </c>
      <c r="O1" s="11" t="s">
        <v>600</v>
      </c>
      <c r="P1" s="11" t="s">
        <v>6</v>
      </c>
      <c r="Q1" s="11" t="s">
        <v>8</v>
      </c>
      <c r="R1" s="11" t="s">
        <v>1139</v>
      </c>
      <c r="S1" s="11" t="s">
        <v>393</v>
      </c>
      <c r="T1" s="11" t="s">
        <v>13</v>
      </c>
      <c r="U1" s="11" t="s">
        <v>417</v>
      </c>
      <c r="V1" s="11" t="s">
        <v>14</v>
      </c>
      <c r="W1" s="11" t="s">
        <v>615</v>
      </c>
      <c r="X1" s="11" t="s">
        <v>918</v>
      </c>
      <c r="Y1" s="11" t="s">
        <v>663</v>
      </c>
      <c r="Z1" s="11" t="s">
        <v>767</v>
      </c>
      <c r="AA1" s="11" t="s">
        <v>11</v>
      </c>
      <c r="AB1" s="11" t="s">
        <v>15</v>
      </c>
      <c r="AC1" s="11" t="s">
        <v>931</v>
      </c>
      <c r="AD1" s="11" t="s">
        <v>1146</v>
      </c>
      <c r="AE1" s="11" t="s">
        <v>1147</v>
      </c>
      <c r="AF1" s="11" t="s">
        <v>782</v>
      </c>
      <c r="AG1" s="11" t="s">
        <v>26</v>
      </c>
      <c r="AH1" s="11" t="s">
        <v>18</v>
      </c>
      <c r="AI1" s="11" t="s">
        <v>19</v>
      </c>
      <c r="AJ1" s="11" t="s">
        <v>30</v>
      </c>
    </row>
    <row r="2" spans="1:36" s="7" customFormat="1" x14ac:dyDescent="0.2">
      <c r="A2" s="7">
        <v>1035</v>
      </c>
      <c r="B2" s="93">
        <v>1036</v>
      </c>
      <c r="C2" s="93" t="s">
        <v>1455</v>
      </c>
      <c r="D2" s="93" t="s">
        <v>1456</v>
      </c>
      <c r="E2" s="82" t="s">
        <v>761</v>
      </c>
      <c r="F2" s="93" t="s">
        <v>1457</v>
      </c>
      <c r="G2" s="93" t="s">
        <v>1458</v>
      </c>
      <c r="H2" s="82" t="s">
        <v>76</v>
      </c>
      <c r="I2" s="93" t="s">
        <v>229</v>
      </c>
      <c r="J2" s="82" t="s">
        <v>53</v>
      </c>
      <c r="K2" s="82" t="s">
        <v>53</v>
      </c>
      <c r="L2" s="93" t="s">
        <v>799</v>
      </c>
      <c r="M2" s="82" t="s">
        <v>311</v>
      </c>
      <c r="N2" s="93" t="s">
        <v>140</v>
      </c>
      <c r="O2" s="93" t="s">
        <v>62</v>
      </c>
      <c r="P2" s="93" t="s">
        <v>298</v>
      </c>
      <c r="Q2" s="93" t="s">
        <v>298</v>
      </c>
      <c r="R2" s="93" t="s">
        <v>298</v>
      </c>
      <c r="S2" s="82" t="s">
        <v>1212</v>
      </c>
      <c r="T2" s="99">
        <v>0.21099999999999999</v>
      </c>
      <c r="U2" s="93" t="s">
        <v>1459</v>
      </c>
      <c r="V2" s="100">
        <v>4.4999999999999998E-2</v>
      </c>
      <c r="W2" s="101">
        <v>1E-4</v>
      </c>
      <c r="X2" s="82" t="s">
        <v>614</v>
      </c>
      <c r="Y2" s="82"/>
      <c r="Z2" s="99">
        <v>1498817.51</v>
      </c>
      <c r="AA2" s="102">
        <v>1</v>
      </c>
      <c r="AB2" s="98">
        <v>10.5</v>
      </c>
      <c r="AC2" s="93"/>
      <c r="AD2" s="99">
        <v>157.376</v>
      </c>
      <c r="AE2" s="93"/>
      <c r="AF2" s="93"/>
      <c r="AG2" s="82" t="s">
        <v>17</v>
      </c>
      <c r="AH2" s="81">
        <v>1.2728E-2</v>
      </c>
      <c r="AI2" s="81">
        <v>1.81736758317942E-2</v>
      </c>
      <c r="AJ2" s="81">
        <v>3.7452426433694203E-5</v>
      </c>
    </row>
    <row r="3" spans="1:36" s="7" customFormat="1" x14ac:dyDescent="0.2">
      <c r="A3" s="7">
        <v>1035</v>
      </c>
      <c r="B3" s="93">
        <v>1036</v>
      </c>
      <c r="C3" s="93" t="s">
        <v>1455</v>
      </c>
      <c r="D3" s="93" t="s">
        <v>1456</v>
      </c>
      <c r="E3" s="82" t="s">
        <v>761</v>
      </c>
      <c r="F3" s="93" t="s">
        <v>1460</v>
      </c>
      <c r="G3" s="93" t="s">
        <v>1461</v>
      </c>
      <c r="H3" s="82" t="s">
        <v>76</v>
      </c>
      <c r="I3" s="93" t="s">
        <v>229</v>
      </c>
      <c r="J3" s="82" t="s">
        <v>53</v>
      </c>
      <c r="K3" s="82" t="s">
        <v>53</v>
      </c>
      <c r="L3" s="93" t="s">
        <v>799</v>
      </c>
      <c r="M3" s="82" t="s">
        <v>311</v>
      </c>
      <c r="N3" s="93" t="s">
        <v>140</v>
      </c>
      <c r="O3" s="93" t="s">
        <v>62</v>
      </c>
      <c r="P3" s="93" t="s">
        <v>298</v>
      </c>
      <c r="Q3" s="93" t="s">
        <v>298</v>
      </c>
      <c r="R3" s="93" t="s">
        <v>298</v>
      </c>
      <c r="S3" s="82" t="s">
        <v>1212</v>
      </c>
      <c r="T3" s="99">
        <v>2.3490000000000002</v>
      </c>
      <c r="U3" s="93" t="s">
        <v>1459</v>
      </c>
      <c r="V3" s="100">
        <v>5.3999999999999999E-2</v>
      </c>
      <c r="W3" s="101">
        <v>1E-4</v>
      </c>
      <c r="X3" s="82" t="s">
        <v>614</v>
      </c>
      <c r="Y3" s="82"/>
      <c r="Z3" s="99">
        <v>421512.41</v>
      </c>
      <c r="AA3" s="102">
        <v>1</v>
      </c>
      <c r="AB3" s="98">
        <v>11.98</v>
      </c>
      <c r="AC3" s="93"/>
      <c r="AD3" s="99">
        <v>50.497</v>
      </c>
      <c r="AE3" s="93"/>
      <c r="AG3" s="82" t="s">
        <v>17</v>
      </c>
      <c r="AH3" s="81">
        <v>2.4399999999999999E-3</v>
      </c>
      <c r="AI3" s="81">
        <v>5.8313875261033002E-3</v>
      </c>
      <c r="AJ3" s="81">
        <v>1.20173604035384E-5</v>
      </c>
    </row>
    <row r="4" spans="1:36" s="7" customFormat="1" x14ac:dyDescent="0.2">
      <c r="A4" s="7">
        <v>1035</v>
      </c>
      <c r="B4" s="93">
        <v>1036</v>
      </c>
      <c r="C4" s="93" t="s">
        <v>1462</v>
      </c>
      <c r="D4" s="93" t="s">
        <v>1463</v>
      </c>
      <c r="E4" s="82" t="s">
        <v>761</v>
      </c>
      <c r="F4" s="93" t="s">
        <v>1464</v>
      </c>
      <c r="G4" s="93" t="s">
        <v>1465</v>
      </c>
      <c r="H4" s="82" t="s">
        <v>76</v>
      </c>
      <c r="I4" s="93" t="s">
        <v>229</v>
      </c>
      <c r="J4" s="82" t="s">
        <v>53</v>
      </c>
      <c r="K4" s="82" t="s">
        <v>53</v>
      </c>
      <c r="L4" s="93" t="s">
        <v>799</v>
      </c>
      <c r="M4" s="82" t="s">
        <v>311</v>
      </c>
      <c r="N4" s="93" t="s">
        <v>686</v>
      </c>
      <c r="O4" s="93" t="s">
        <v>62</v>
      </c>
      <c r="P4" s="93" t="s">
        <v>298</v>
      </c>
      <c r="Q4" s="93" t="s">
        <v>298</v>
      </c>
      <c r="R4" s="93" t="s">
        <v>298</v>
      </c>
      <c r="S4" s="82" t="s">
        <v>1212</v>
      </c>
      <c r="T4" s="99">
        <v>1.1970000000000001</v>
      </c>
      <c r="U4" s="93" t="s">
        <v>1466</v>
      </c>
      <c r="V4" s="100">
        <v>0</v>
      </c>
      <c r="W4" s="101">
        <v>1E-4</v>
      </c>
      <c r="X4" s="82" t="s">
        <v>614</v>
      </c>
      <c r="Y4" s="82"/>
      <c r="Z4" s="99">
        <v>31656.14</v>
      </c>
      <c r="AA4" s="102">
        <v>1</v>
      </c>
      <c r="AB4" s="98">
        <v>26.86</v>
      </c>
      <c r="AC4" s="93"/>
      <c r="AD4" s="99">
        <v>8.5030000000000001</v>
      </c>
      <c r="AE4" s="93"/>
      <c r="AG4" s="82" t="s">
        <v>17</v>
      </c>
      <c r="AH4" s="81">
        <v>6.9999999999999994E-5</v>
      </c>
      <c r="AI4" s="81">
        <v>9.8190322458089393E-4</v>
      </c>
      <c r="AJ4" s="81">
        <v>2.0235123936395498E-6</v>
      </c>
    </row>
    <row r="5" spans="1:36" s="7" customFormat="1" x14ac:dyDescent="0.2">
      <c r="A5" s="7">
        <v>1035</v>
      </c>
      <c r="B5" s="93">
        <v>1036</v>
      </c>
      <c r="C5" s="93" t="s">
        <v>1467</v>
      </c>
      <c r="D5" s="93" t="s">
        <v>1468</v>
      </c>
      <c r="E5" s="82" t="s">
        <v>425</v>
      </c>
      <c r="F5" s="93" t="s">
        <v>1469</v>
      </c>
      <c r="G5" s="93" t="s">
        <v>1470</v>
      </c>
      <c r="H5" s="82" t="s">
        <v>76</v>
      </c>
      <c r="I5" s="93" t="s">
        <v>230</v>
      </c>
      <c r="J5" s="82" t="s">
        <v>53</v>
      </c>
      <c r="K5" s="82" t="s">
        <v>53</v>
      </c>
      <c r="L5" s="93" t="s">
        <v>799</v>
      </c>
      <c r="M5" s="82" t="s">
        <v>311</v>
      </c>
      <c r="N5" s="93" t="s">
        <v>267</v>
      </c>
      <c r="O5" s="93" t="s">
        <v>62</v>
      </c>
      <c r="P5" s="93" t="s">
        <v>1439</v>
      </c>
      <c r="Q5" s="93" t="s">
        <v>70</v>
      </c>
      <c r="R5" s="93" t="s">
        <v>57</v>
      </c>
      <c r="S5" s="82" t="s">
        <v>1212</v>
      </c>
      <c r="T5" s="99">
        <v>3.129</v>
      </c>
      <c r="U5" s="93" t="s">
        <v>1471</v>
      </c>
      <c r="V5" s="100">
        <v>4.6899999999999997E-2</v>
      </c>
      <c r="W5" s="101">
        <v>7.5190000000000007E-2</v>
      </c>
      <c r="X5" s="82" t="s">
        <v>614</v>
      </c>
      <c r="Y5" s="82"/>
      <c r="Z5" s="99">
        <v>2035792.3</v>
      </c>
      <c r="AA5" s="102">
        <v>1</v>
      </c>
      <c r="AB5" s="98">
        <v>99.56</v>
      </c>
      <c r="AC5" s="93"/>
      <c r="AD5" s="99">
        <v>2026.835</v>
      </c>
      <c r="AE5" s="93"/>
      <c r="AG5" s="82" t="s">
        <v>17</v>
      </c>
      <c r="AH5" s="81">
        <v>1.7719999999999999E-3</v>
      </c>
      <c r="AI5" s="81">
        <v>0.23405777666656999</v>
      </c>
      <c r="AJ5" s="81">
        <v>4.8234775083326199E-4</v>
      </c>
    </row>
    <row r="6" spans="1:36" s="7" customFormat="1" x14ac:dyDescent="0.2">
      <c r="A6" s="7">
        <v>1035</v>
      </c>
      <c r="B6" s="93">
        <v>1036</v>
      </c>
      <c r="C6" s="93" t="s">
        <v>1472</v>
      </c>
      <c r="D6" s="93" t="s">
        <v>1473</v>
      </c>
      <c r="E6" s="82" t="s">
        <v>425</v>
      </c>
      <c r="F6" s="93" t="s">
        <v>1474</v>
      </c>
      <c r="G6" s="93" t="s">
        <v>1475</v>
      </c>
      <c r="H6" s="82" t="s">
        <v>76</v>
      </c>
      <c r="I6" s="93" t="s">
        <v>229</v>
      </c>
      <c r="J6" s="82" t="s">
        <v>53</v>
      </c>
      <c r="K6" s="82" t="s">
        <v>314</v>
      </c>
      <c r="L6" s="93" t="s">
        <v>799</v>
      </c>
      <c r="M6" s="82" t="s">
        <v>311</v>
      </c>
      <c r="N6" s="93" t="s">
        <v>625</v>
      </c>
      <c r="O6" s="93" t="s">
        <v>62</v>
      </c>
      <c r="P6" s="93" t="s">
        <v>298</v>
      </c>
      <c r="Q6" s="93" t="s">
        <v>298</v>
      </c>
      <c r="R6" s="93" t="s">
        <v>298</v>
      </c>
      <c r="S6" s="82" t="s">
        <v>1212</v>
      </c>
      <c r="T6" s="99">
        <v>2.7109999999999999</v>
      </c>
      <c r="U6" s="93" t="s">
        <v>1476</v>
      </c>
      <c r="V6" s="100">
        <v>1.5800000000000002E-2</v>
      </c>
      <c r="W6" s="101">
        <v>3.909E-2</v>
      </c>
      <c r="X6" s="82" t="s">
        <v>614</v>
      </c>
      <c r="Y6" s="82"/>
      <c r="Z6" s="80">
        <v>60602.02</v>
      </c>
      <c r="AA6" s="78">
        <v>1</v>
      </c>
      <c r="AB6" s="103">
        <v>107.26</v>
      </c>
      <c r="AC6" s="93"/>
      <c r="AD6" s="80">
        <v>65.001999999999995</v>
      </c>
      <c r="AG6" s="7" t="s">
        <v>17</v>
      </c>
      <c r="AH6" s="81">
        <v>1.6200000000000001E-4</v>
      </c>
      <c r="AI6" s="81">
        <v>7.50636387112898E-3</v>
      </c>
      <c r="AJ6" s="81">
        <v>1.54691622801023E-5</v>
      </c>
    </row>
    <row r="7" spans="1:36" s="7" customFormat="1" x14ac:dyDescent="0.2">
      <c r="A7" s="7">
        <v>1035</v>
      </c>
      <c r="B7" s="93">
        <v>1036</v>
      </c>
      <c r="C7" s="93" t="s">
        <v>1477</v>
      </c>
      <c r="D7" s="93" t="s">
        <v>1478</v>
      </c>
      <c r="E7" s="82" t="s">
        <v>425</v>
      </c>
      <c r="F7" s="93" t="s">
        <v>1479</v>
      </c>
      <c r="G7" s="93" t="s">
        <v>1480</v>
      </c>
      <c r="H7" s="82" t="s">
        <v>76</v>
      </c>
      <c r="I7" s="93" t="s">
        <v>601</v>
      </c>
      <c r="J7" s="82" t="s">
        <v>53</v>
      </c>
      <c r="K7" s="82" t="s">
        <v>53</v>
      </c>
      <c r="L7" s="93" t="s">
        <v>799</v>
      </c>
      <c r="M7" s="82" t="s">
        <v>311</v>
      </c>
      <c r="N7" s="93" t="s">
        <v>629</v>
      </c>
      <c r="O7" s="93" t="s">
        <v>62</v>
      </c>
      <c r="P7" s="93" t="s">
        <v>298</v>
      </c>
      <c r="Q7" s="93" t="s">
        <v>298</v>
      </c>
      <c r="R7" s="93" t="s">
        <v>298</v>
      </c>
      <c r="S7" s="82" t="s">
        <v>1212</v>
      </c>
      <c r="T7" s="99">
        <v>1.242</v>
      </c>
      <c r="U7" s="93" t="s">
        <v>1481</v>
      </c>
      <c r="V7" s="100">
        <v>0.01</v>
      </c>
      <c r="W7" s="101">
        <v>6.0139999999999999E-2</v>
      </c>
      <c r="X7" s="82" t="s">
        <v>614</v>
      </c>
      <c r="Y7" s="82"/>
      <c r="Z7" s="80">
        <v>86304</v>
      </c>
      <c r="AA7" s="78">
        <v>1</v>
      </c>
      <c r="AB7" s="103">
        <v>94.4</v>
      </c>
      <c r="AC7" s="93"/>
      <c r="AD7" s="80">
        <v>81.471000000000004</v>
      </c>
      <c r="AG7" s="7" t="s">
        <v>17</v>
      </c>
      <c r="AH7" s="81">
        <v>3.6000000000000002E-4</v>
      </c>
      <c r="AI7" s="81">
        <v>9.4082237855938507E-3</v>
      </c>
      <c r="AJ7" s="81">
        <v>1.93885272557378E-5</v>
      </c>
    </row>
    <row r="8" spans="1:36" s="7" customFormat="1" x14ac:dyDescent="0.2">
      <c r="A8" s="7">
        <v>1035</v>
      </c>
      <c r="B8" s="93">
        <v>1036</v>
      </c>
      <c r="C8" s="93" t="s">
        <v>1482</v>
      </c>
      <c r="D8" s="93" t="s">
        <v>1483</v>
      </c>
      <c r="E8" s="82" t="s">
        <v>425</v>
      </c>
      <c r="F8" s="93" t="s">
        <v>1484</v>
      </c>
      <c r="G8" s="93" t="s">
        <v>1485</v>
      </c>
      <c r="H8" s="82" t="s">
        <v>76</v>
      </c>
      <c r="I8" s="93" t="s">
        <v>229</v>
      </c>
      <c r="J8" s="82" t="s">
        <v>53</v>
      </c>
      <c r="K8" s="82" t="s">
        <v>53</v>
      </c>
      <c r="L8" s="93" t="s">
        <v>799</v>
      </c>
      <c r="M8" s="82" t="s">
        <v>311</v>
      </c>
      <c r="N8" s="93" t="s">
        <v>625</v>
      </c>
      <c r="O8" s="93" t="s">
        <v>62</v>
      </c>
      <c r="P8" s="93" t="s">
        <v>298</v>
      </c>
      <c r="Q8" s="93" t="s">
        <v>298</v>
      </c>
      <c r="R8" s="93" t="s">
        <v>298</v>
      </c>
      <c r="S8" s="82" t="s">
        <v>1212</v>
      </c>
      <c r="T8" s="99">
        <v>2.2530000000000001</v>
      </c>
      <c r="U8" s="93" t="s">
        <v>1476</v>
      </c>
      <c r="V8" s="100">
        <v>0.04</v>
      </c>
      <c r="W8" s="101">
        <v>5.917E-2</v>
      </c>
      <c r="X8" s="82" t="s">
        <v>614</v>
      </c>
      <c r="Y8" s="82"/>
      <c r="Z8" s="99">
        <v>87130.8</v>
      </c>
      <c r="AA8" s="102">
        <v>1</v>
      </c>
      <c r="AB8" s="98">
        <v>108.93</v>
      </c>
      <c r="AC8" s="93"/>
      <c r="AD8" s="99">
        <v>94.912000000000006</v>
      </c>
      <c r="AE8" s="93"/>
      <c r="AG8" s="82" t="s">
        <v>17</v>
      </c>
      <c r="AH8" s="81">
        <v>1.8190000000000001E-3</v>
      </c>
      <c r="AI8" s="81">
        <v>1.09603374412001E-2</v>
      </c>
      <c r="AJ8" s="81">
        <v>2.25871329226017E-5</v>
      </c>
    </row>
    <row r="9" spans="1:36" s="7" customFormat="1" x14ac:dyDescent="0.2">
      <c r="A9" s="7">
        <v>1035</v>
      </c>
      <c r="B9" s="93">
        <v>1036</v>
      </c>
      <c r="C9" s="93" t="s">
        <v>1486</v>
      </c>
      <c r="D9" s="93" t="s">
        <v>1487</v>
      </c>
      <c r="E9" s="82" t="s">
        <v>425</v>
      </c>
      <c r="F9" s="93" t="s">
        <v>1488</v>
      </c>
      <c r="G9" s="93" t="s">
        <v>1489</v>
      </c>
      <c r="H9" s="82" t="s">
        <v>76</v>
      </c>
      <c r="I9" s="93" t="s">
        <v>228</v>
      </c>
      <c r="J9" s="82" t="s">
        <v>53</v>
      </c>
      <c r="K9" s="82" t="s">
        <v>53</v>
      </c>
      <c r="L9" s="93" t="s">
        <v>799</v>
      </c>
      <c r="M9" s="82" t="s">
        <v>311</v>
      </c>
      <c r="N9" s="93" t="s">
        <v>156</v>
      </c>
      <c r="O9" s="93" t="s">
        <v>62</v>
      </c>
      <c r="P9" s="93" t="s">
        <v>298</v>
      </c>
      <c r="Q9" s="93" t="s">
        <v>298</v>
      </c>
      <c r="R9" s="93" t="s">
        <v>298</v>
      </c>
      <c r="S9" s="82" t="s">
        <v>1212</v>
      </c>
      <c r="T9" s="99">
        <v>2.8330000000000002</v>
      </c>
      <c r="U9" s="93" t="s">
        <v>1490</v>
      </c>
      <c r="V9" s="100">
        <v>0.10539999999999999</v>
      </c>
      <c r="W9" s="101">
        <v>7.8640000000000002E-2</v>
      </c>
      <c r="X9" s="82" t="s">
        <v>614</v>
      </c>
      <c r="Y9" s="82"/>
      <c r="Z9" s="99">
        <v>1332235.01</v>
      </c>
      <c r="AA9" s="102">
        <v>1</v>
      </c>
      <c r="AB9" s="98">
        <v>122.21</v>
      </c>
      <c r="AC9" s="93"/>
      <c r="AD9" s="99">
        <v>1628.124</v>
      </c>
      <c r="AE9" s="93"/>
      <c r="AG9" s="82" t="s">
        <v>17</v>
      </c>
      <c r="AH9" s="81">
        <v>5.4380000000000001E-3</v>
      </c>
      <c r="AI9" s="81">
        <v>0.18801491662270201</v>
      </c>
      <c r="AJ9" s="81">
        <v>3.8746233279509903E-4</v>
      </c>
    </row>
    <row r="10" spans="1:36" s="7" customFormat="1" x14ac:dyDescent="0.2">
      <c r="A10" s="7">
        <v>1035</v>
      </c>
      <c r="B10" s="93">
        <v>1036</v>
      </c>
      <c r="C10" s="93" t="s">
        <v>1491</v>
      </c>
      <c r="D10" s="93" t="s">
        <v>1492</v>
      </c>
      <c r="E10" s="82" t="s">
        <v>425</v>
      </c>
      <c r="F10" s="93" t="s">
        <v>1493</v>
      </c>
      <c r="G10" s="93" t="s">
        <v>1494</v>
      </c>
      <c r="H10" s="82" t="s">
        <v>76</v>
      </c>
      <c r="I10" s="93" t="s">
        <v>228</v>
      </c>
      <c r="J10" s="82" t="s">
        <v>53</v>
      </c>
      <c r="K10" s="82" t="s">
        <v>53</v>
      </c>
      <c r="L10" s="93" t="s">
        <v>799</v>
      </c>
      <c r="M10" s="82" t="s">
        <v>311</v>
      </c>
      <c r="N10" s="93" t="s">
        <v>686</v>
      </c>
      <c r="O10" s="93" t="s">
        <v>62</v>
      </c>
      <c r="P10" s="93" t="s">
        <v>298</v>
      </c>
      <c r="Q10" s="93" t="s">
        <v>298</v>
      </c>
      <c r="R10" s="93" t="s">
        <v>298</v>
      </c>
      <c r="S10" s="82" t="s">
        <v>1212</v>
      </c>
      <c r="T10" s="99">
        <v>2.1989999999999998</v>
      </c>
      <c r="U10" s="93" t="s">
        <v>1495</v>
      </c>
      <c r="V10" s="100">
        <v>8.2500000000000004E-2</v>
      </c>
      <c r="W10" s="101">
        <v>7.1379999999999999E-2</v>
      </c>
      <c r="X10" s="82" t="s">
        <v>614</v>
      </c>
      <c r="Y10" s="82"/>
      <c r="Z10" s="99">
        <v>135434.82</v>
      </c>
      <c r="AA10" s="102">
        <v>1</v>
      </c>
      <c r="AB10" s="98">
        <v>104.77</v>
      </c>
      <c r="AC10" s="93"/>
      <c r="AD10" s="99">
        <v>141.89500000000001</v>
      </c>
      <c r="AE10" s="93"/>
      <c r="AG10" s="82" t="s">
        <v>17</v>
      </c>
      <c r="AH10" s="81">
        <v>1.6819999999999999E-3</v>
      </c>
      <c r="AI10" s="81">
        <v>1.6385964090443499E-2</v>
      </c>
      <c r="AJ10" s="81">
        <v>3.3768298737278702E-5</v>
      </c>
    </row>
    <row r="11" spans="1:36" s="7" customFormat="1" x14ac:dyDescent="0.2">
      <c r="A11" s="7">
        <v>1035</v>
      </c>
      <c r="B11" s="93">
        <v>1036</v>
      </c>
      <c r="C11" s="93" t="s">
        <v>1215</v>
      </c>
      <c r="D11" s="93" t="s">
        <v>1496</v>
      </c>
      <c r="E11" s="82" t="s">
        <v>425</v>
      </c>
      <c r="F11" s="93" t="s">
        <v>1497</v>
      </c>
      <c r="G11" s="93" t="s">
        <v>1498</v>
      </c>
      <c r="H11" s="82" t="s">
        <v>76</v>
      </c>
      <c r="I11" s="93" t="s">
        <v>229</v>
      </c>
      <c r="J11" s="82" t="s">
        <v>53</v>
      </c>
      <c r="K11" s="82" t="s">
        <v>53</v>
      </c>
      <c r="L11" s="93" t="s">
        <v>799</v>
      </c>
      <c r="M11" s="82" t="s">
        <v>311</v>
      </c>
      <c r="N11" s="93" t="s">
        <v>256</v>
      </c>
      <c r="O11" s="93" t="s">
        <v>62</v>
      </c>
      <c r="P11" s="93" t="s">
        <v>1205</v>
      </c>
      <c r="Q11" s="93" t="s">
        <v>65</v>
      </c>
      <c r="R11" s="93" t="s">
        <v>57</v>
      </c>
      <c r="S11" s="82" t="s">
        <v>1212</v>
      </c>
      <c r="T11" s="99">
        <v>3.9140000000000001</v>
      </c>
      <c r="U11" s="93" t="s">
        <v>1499</v>
      </c>
      <c r="V11" s="100">
        <v>1.3899999999999999E-2</v>
      </c>
      <c r="W11" s="101">
        <v>2.4809999999999999E-2</v>
      </c>
      <c r="X11" s="82" t="s">
        <v>614</v>
      </c>
      <c r="Y11" s="82"/>
      <c r="Z11" s="99">
        <v>0.1</v>
      </c>
      <c r="AA11" s="102">
        <v>1</v>
      </c>
      <c r="AB11" s="98">
        <v>103.84</v>
      </c>
      <c r="AC11" s="93"/>
      <c r="AD11" s="99">
        <v>0</v>
      </c>
      <c r="AE11" s="93"/>
      <c r="AG11" s="82" t="s">
        <v>17</v>
      </c>
      <c r="AH11" s="81">
        <v>0</v>
      </c>
      <c r="AI11" s="81">
        <v>1.19913864527174E-8</v>
      </c>
      <c r="AJ11" s="81">
        <v>2.4711925265702198E-11</v>
      </c>
    </row>
    <row r="12" spans="1:36" s="7" customFormat="1" x14ac:dyDescent="0.2">
      <c r="A12" s="7">
        <v>1035</v>
      </c>
      <c r="B12" s="93">
        <v>1036</v>
      </c>
      <c r="C12" s="93" t="s">
        <v>1472</v>
      </c>
      <c r="D12" s="93" t="s">
        <v>1473</v>
      </c>
      <c r="E12" s="82" t="s">
        <v>425</v>
      </c>
      <c r="F12" s="93" t="s">
        <v>1500</v>
      </c>
      <c r="G12" s="93" t="s">
        <v>1501</v>
      </c>
      <c r="H12" s="82" t="s">
        <v>76</v>
      </c>
      <c r="I12" s="93" t="s">
        <v>229</v>
      </c>
      <c r="J12" s="82" t="s">
        <v>53</v>
      </c>
      <c r="K12" s="82" t="s">
        <v>53</v>
      </c>
      <c r="L12" s="93" t="s">
        <v>799</v>
      </c>
      <c r="M12" s="82" t="s">
        <v>311</v>
      </c>
      <c r="N12" s="93" t="s">
        <v>625</v>
      </c>
      <c r="O12" s="93" t="s">
        <v>62</v>
      </c>
      <c r="P12" s="93" t="s">
        <v>298</v>
      </c>
      <c r="Q12" s="93" t="s">
        <v>298</v>
      </c>
      <c r="R12" s="93" t="s">
        <v>298</v>
      </c>
      <c r="S12" s="82" t="s">
        <v>1212</v>
      </c>
      <c r="T12" s="99">
        <v>4.4850000000000003</v>
      </c>
      <c r="U12" s="93" t="s">
        <v>1502</v>
      </c>
      <c r="V12" s="100">
        <v>4.7E-2</v>
      </c>
      <c r="W12" s="101">
        <v>4.1489999999999999E-2</v>
      </c>
      <c r="X12" s="82" t="s">
        <v>614</v>
      </c>
      <c r="Y12" s="82"/>
      <c r="Z12" s="99">
        <v>1383852.56</v>
      </c>
      <c r="AA12" s="102">
        <v>1</v>
      </c>
      <c r="AB12" s="98">
        <v>106.76</v>
      </c>
      <c r="AC12" s="93"/>
      <c r="AD12" s="99">
        <v>1477.4010000000001</v>
      </c>
      <c r="AE12" s="93"/>
      <c r="AG12" s="82" t="s">
        <v>17</v>
      </c>
      <c r="AH12" s="81">
        <v>2.5230000000000001E-3</v>
      </c>
      <c r="AI12" s="81">
        <v>0.17060945929663901</v>
      </c>
      <c r="AJ12" s="81">
        <v>3.5159305593099002E-4</v>
      </c>
    </row>
    <row r="13" spans="1:36" s="7" customFormat="1" x14ac:dyDescent="0.2">
      <c r="A13" s="7">
        <v>1035</v>
      </c>
      <c r="B13" s="93">
        <v>1036</v>
      </c>
      <c r="C13" s="93" t="s">
        <v>1503</v>
      </c>
      <c r="D13" s="93" t="s">
        <v>1504</v>
      </c>
      <c r="E13" s="82" t="s">
        <v>425</v>
      </c>
      <c r="F13" s="93" t="s">
        <v>1505</v>
      </c>
      <c r="G13" s="93" t="s">
        <v>1506</v>
      </c>
      <c r="H13" s="82" t="s">
        <v>76</v>
      </c>
      <c r="I13" s="93" t="s">
        <v>601</v>
      </c>
      <c r="J13" s="82" t="s">
        <v>53</v>
      </c>
      <c r="K13" s="82" t="s">
        <v>314</v>
      </c>
      <c r="L13" s="93" t="s">
        <v>799</v>
      </c>
      <c r="M13" s="82" t="s">
        <v>311</v>
      </c>
      <c r="N13" s="93" t="s">
        <v>625</v>
      </c>
      <c r="O13" s="93" t="s">
        <v>62</v>
      </c>
      <c r="P13" s="93" t="s">
        <v>1507</v>
      </c>
      <c r="Q13" s="93" t="s">
        <v>70</v>
      </c>
      <c r="R13" s="93" t="s">
        <v>57</v>
      </c>
      <c r="S13" s="82" t="s">
        <v>1212</v>
      </c>
      <c r="T13" s="99">
        <v>3.8620000000000001</v>
      </c>
      <c r="U13" s="93" t="s">
        <v>1508</v>
      </c>
      <c r="V13" s="100">
        <v>7.4999999999999997E-3</v>
      </c>
      <c r="W13" s="101">
        <v>5.9420000000000001E-2</v>
      </c>
      <c r="X13" s="82" t="s">
        <v>614</v>
      </c>
      <c r="Y13" s="82"/>
      <c r="Z13" s="99">
        <v>451477</v>
      </c>
      <c r="AA13" s="102">
        <v>1</v>
      </c>
      <c r="AB13" s="98">
        <v>82.4</v>
      </c>
      <c r="AC13" s="93"/>
      <c r="AD13" s="99">
        <v>372.017</v>
      </c>
      <c r="AE13" s="93"/>
      <c r="AG13" s="82" t="s">
        <v>17</v>
      </c>
      <c r="AH13" s="81">
        <v>8.4900000000000004E-4</v>
      </c>
      <c r="AI13" s="81">
        <v>4.2960325400299697E-2</v>
      </c>
      <c r="AJ13" s="81">
        <v>8.8532911091516995E-5</v>
      </c>
    </row>
    <row r="14" spans="1:36" s="7" customFormat="1" x14ac:dyDescent="0.2">
      <c r="A14" s="7">
        <v>1035</v>
      </c>
      <c r="B14" s="93">
        <v>1036</v>
      </c>
      <c r="C14" s="93" t="s">
        <v>1509</v>
      </c>
      <c r="D14" s="93" t="s">
        <v>1510</v>
      </c>
      <c r="E14" s="82" t="s">
        <v>426</v>
      </c>
      <c r="F14" s="93" t="s">
        <v>1511</v>
      </c>
      <c r="G14" s="93" t="s">
        <v>1512</v>
      </c>
      <c r="H14" s="82" t="s">
        <v>76</v>
      </c>
      <c r="I14" s="93" t="s">
        <v>230</v>
      </c>
      <c r="J14" s="82" t="s">
        <v>61</v>
      </c>
      <c r="K14" s="82" t="s">
        <v>315</v>
      </c>
      <c r="L14" s="93" t="s">
        <v>799</v>
      </c>
      <c r="M14" s="82" t="s">
        <v>102</v>
      </c>
      <c r="N14" s="93" t="s">
        <v>856</v>
      </c>
      <c r="O14" s="93" t="s">
        <v>62</v>
      </c>
      <c r="P14" s="93" t="s">
        <v>1513</v>
      </c>
      <c r="Q14" s="93" t="s">
        <v>84</v>
      </c>
      <c r="R14" s="93" t="s">
        <v>57</v>
      </c>
      <c r="S14" s="82" t="s">
        <v>1206</v>
      </c>
      <c r="T14" s="99">
        <v>0.76</v>
      </c>
      <c r="U14" s="93" t="s">
        <v>1514</v>
      </c>
      <c r="V14" s="100">
        <v>0.09</v>
      </c>
      <c r="W14" s="101">
        <v>8.1129999999999994E-2</v>
      </c>
      <c r="X14" s="82" t="s">
        <v>614</v>
      </c>
      <c r="Y14" s="82"/>
      <c r="Z14" s="99">
        <v>143000</v>
      </c>
      <c r="AA14" s="102">
        <v>3.71</v>
      </c>
      <c r="AB14" s="98">
        <v>103.11199999999999</v>
      </c>
      <c r="AC14" s="93"/>
      <c r="AD14" s="99">
        <v>547.04300000000001</v>
      </c>
      <c r="AE14" s="93"/>
      <c r="AG14" s="82" t="s">
        <v>17</v>
      </c>
      <c r="AH14" s="81">
        <v>2.2900000000000001E-4</v>
      </c>
      <c r="AI14" s="81">
        <v>6.3172197384818704E-2</v>
      </c>
      <c r="AJ14" s="81">
        <v>1.30185665085463E-4</v>
      </c>
    </row>
    <row r="15" spans="1:36" s="7" customFormat="1" x14ac:dyDescent="0.2">
      <c r="A15" s="7">
        <v>1035</v>
      </c>
      <c r="B15" s="93">
        <v>1036</v>
      </c>
      <c r="C15" s="93" t="s">
        <v>1515</v>
      </c>
      <c r="D15" s="93" t="s">
        <v>1516</v>
      </c>
      <c r="E15" s="82" t="s">
        <v>426</v>
      </c>
      <c r="F15" s="93" t="s">
        <v>1517</v>
      </c>
      <c r="G15" s="93" t="s">
        <v>1518</v>
      </c>
      <c r="H15" s="82" t="s">
        <v>76</v>
      </c>
      <c r="I15" s="93" t="s">
        <v>230</v>
      </c>
      <c r="J15" s="82" t="s">
        <v>61</v>
      </c>
      <c r="K15" s="82" t="s">
        <v>314</v>
      </c>
      <c r="L15" s="93" t="s">
        <v>799</v>
      </c>
      <c r="M15" s="82" t="s">
        <v>102</v>
      </c>
      <c r="N15" s="93" t="s">
        <v>888</v>
      </c>
      <c r="O15" s="93" t="s">
        <v>62</v>
      </c>
      <c r="P15" s="93" t="s">
        <v>1519</v>
      </c>
      <c r="Q15" s="93" t="s">
        <v>96</v>
      </c>
      <c r="R15" s="93" t="s">
        <v>57</v>
      </c>
      <c r="S15" s="82" t="s">
        <v>1206</v>
      </c>
      <c r="T15" s="99">
        <v>2.5960000000000001</v>
      </c>
      <c r="U15" s="93" t="s">
        <v>1520</v>
      </c>
      <c r="V15" s="100">
        <v>2.3E-2</v>
      </c>
      <c r="W15" s="101">
        <v>4.7980000000000002E-2</v>
      </c>
      <c r="X15" s="82" t="s">
        <v>614</v>
      </c>
      <c r="Y15" s="82"/>
      <c r="Z15" s="99">
        <v>119000</v>
      </c>
      <c r="AA15" s="102">
        <v>3.71</v>
      </c>
      <c r="AB15" s="98">
        <v>94.900999999999996</v>
      </c>
      <c r="AC15" s="93"/>
      <c r="AD15" s="99">
        <v>418.97899999999998</v>
      </c>
      <c r="AE15" s="93"/>
      <c r="AG15" s="82" t="s">
        <v>17</v>
      </c>
      <c r="AH15" s="81">
        <v>1.5899999999999999E-4</v>
      </c>
      <c r="AI15" s="81">
        <v>4.8383456179180703E-2</v>
      </c>
      <c r="AJ15" s="81">
        <v>9.9708933400719294E-5</v>
      </c>
    </row>
    <row r="16" spans="1:36" s="7" customFormat="1" x14ac:dyDescent="0.2">
      <c r="A16" s="7">
        <v>1035</v>
      </c>
      <c r="B16" s="93">
        <v>1036</v>
      </c>
      <c r="C16" s="93" t="s">
        <v>1521</v>
      </c>
      <c r="D16" s="93" t="s">
        <v>1522</v>
      </c>
      <c r="E16" s="82" t="s">
        <v>425</v>
      </c>
      <c r="F16" s="93" t="s">
        <v>1523</v>
      </c>
      <c r="G16" s="93" t="s">
        <v>1524</v>
      </c>
      <c r="H16" s="82" t="s">
        <v>76</v>
      </c>
      <c r="I16" s="93" t="s">
        <v>230</v>
      </c>
      <c r="J16" s="82" t="s">
        <v>61</v>
      </c>
      <c r="K16" s="82" t="s">
        <v>314</v>
      </c>
      <c r="L16" s="93" t="s">
        <v>799</v>
      </c>
      <c r="M16" s="82" t="s">
        <v>102</v>
      </c>
      <c r="N16" s="93" t="s">
        <v>888</v>
      </c>
      <c r="O16" s="93" t="s">
        <v>62</v>
      </c>
      <c r="P16" s="93" t="s">
        <v>1525</v>
      </c>
      <c r="Q16" s="93" t="s">
        <v>96</v>
      </c>
      <c r="R16" s="93" t="s">
        <v>57</v>
      </c>
      <c r="S16" s="82" t="s">
        <v>1207</v>
      </c>
      <c r="T16" s="99">
        <v>2.4260000000000002</v>
      </c>
      <c r="U16" s="93" t="s">
        <v>1526</v>
      </c>
      <c r="V16" s="100">
        <v>3.7499999999999999E-2</v>
      </c>
      <c r="W16" s="101">
        <v>4.4429999999999997E-2</v>
      </c>
      <c r="X16" s="82" t="s">
        <v>614</v>
      </c>
      <c r="Y16" s="82"/>
      <c r="Z16" s="99">
        <v>27000</v>
      </c>
      <c r="AA16" s="102">
        <v>4.1524000000000001</v>
      </c>
      <c r="AB16" s="98">
        <v>100.795</v>
      </c>
      <c r="AC16" s="93"/>
      <c r="AD16" s="99">
        <v>113.006</v>
      </c>
      <c r="AE16" s="93"/>
      <c r="AG16" s="82" t="s">
        <v>17</v>
      </c>
      <c r="AH16" s="81">
        <v>2.5000000000000001E-5</v>
      </c>
      <c r="AI16" s="81">
        <v>1.3049851766136799E-2</v>
      </c>
      <c r="AJ16" s="81">
        <v>2.68932172976699E-5</v>
      </c>
    </row>
    <row r="17" spans="1:36" s="7" customFormat="1" x14ac:dyDescent="0.2">
      <c r="A17" s="7">
        <v>1035</v>
      </c>
      <c r="B17" s="93">
        <v>1036</v>
      </c>
      <c r="C17" s="93" t="s">
        <v>1527</v>
      </c>
      <c r="D17" s="7" t="s">
        <v>5171</v>
      </c>
      <c r="E17" s="82" t="s">
        <v>426</v>
      </c>
      <c r="F17" s="93" t="s">
        <v>1528</v>
      </c>
      <c r="G17" s="93" t="s">
        <v>1529</v>
      </c>
      <c r="H17" s="82" t="s">
        <v>76</v>
      </c>
      <c r="I17" s="93" t="s">
        <v>230</v>
      </c>
      <c r="J17" s="82" t="s">
        <v>61</v>
      </c>
      <c r="K17" s="82" t="s">
        <v>315</v>
      </c>
      <c r="L17" s="93" t="s">
        <v>799</v>
      </c>
      <c r="M17" s="82" t="s">
        <v>102</v>
      </c>
      <c r="N17" s="93" t="s">
        <v>856</v>
      </c>
      <c r="O17" s="93" t="s">
        <v>62</v>
      </c>
      <c r="P17" s="93" t="s">
        <v>1530</v>
      </c>
      <c r="Q17" s="93" t="s">
        <v>96</v>
      </c>
      <c r="R17" s="93" t="s">
        <v>57</v>
      </c>
      <c r="S17" s="82" t="s">
        <v>1206</v>
      </c>
      <c r="T17" s="99">
        <v>2.3090000000000002</v>
      </c>
      <c r="U17" s="93" t="s">
        <v>1531</v>
      </c>
      <c r="V17" s="100">
        <v>6.5000000000000002E-2</v>
      </c>
      <c r="W17" s="101">
        <v>7.2270000000000001E-2</v>
      </c>
      <c r="X17" s="82" t="s">
        <v>614</v>
      </c>
      <c r="Y17" s="82"/>
      <c r="Z17" s="99">
        <v>18000</v>
      </c>
      <c r="AA17" s="102">
        <v>3.71</v>
      </c>
      <c r="AB17" s="98">
        <v>101.208</v>
      </c>
      <c r="AC17" s="93"/>
      <c r="AD17" s="99">
        <v>67.587000000000003</v>
      </c>
      <c r="AE17" s="93"/>
      <c r="AG17" s="82" t="s">
        <v>17</v>
      </c>
      <c r="AH17" s="81">
        <v>4.0000000000000003E-5</v>
      </c>
      <c r="AI17" s="81">
        <v>7.8049011635769197E-3</v>
      </c>
      <c r="AJ17" s="81">
        <v>1.6084389826065298E-5</v>
      </c>
    </row>
    <row r="18" spans="1:36" s="7" customFormat="1" x14ac:dyDescent="0.2">
      <c r="A18" s="7">
        <v>1035</v>
      </c>
      <c r="B18" s="93">
        <v>1036</v>
      </c>
      <c r="C18" s="93" t="s">
        <v>1532</v>
      </c>
      <c r="D18" s="93" t="s">
        <v>1533</v>
      </c>
      <c r="E18" s="82" t="s">
        <v>426</v>
      </c>
      <c r="F18" s="93" t="s">
        <v>1534</v>
      </c>
      <c r="G18" s="93" t="s">
        <v>1535</v>
      </c>
      <c r="H18" s="82" t="s">
        <v>76</v>
      </c>
      <c r="I18" s="93" t="s">
        <v>230</v>
      </c>
      <c r="J18" s="82" t="s">
        <v>61</v>
      </c>
      <c r="K18" s="82" t="s">
        <v>314</v>
      </c>
      <c r="L18" s="93" t="s">
        <v>799</v>
      </c>
      <c r="M18" s="82" t="s">
        <v>102</v>
      </c>
      <c r="N18" s="93" t="s">
        <v>876</v>
      </c>
      <c r="O18" s="93" t="s">
        <v>62</v>
      </c>
      <c r="P18" s="93" t="s">
        <v>1519</v>
      </c>
      <c r="Q18" s="93" t="s">
        <v>84</v>
      </c>
      <c r="R18" s="93" t="s">
        <v>57</v>
      </c>
      <c r="S18" s="82" t="s">
        <v>1206</v>
      </c>
      <c r="T18" s="99">
        <v>6.43</v>
      </c>
      <c r="U18" s="93" t="s">
        <v>1536</v>
      </c>
      <c r="V18" s="100">
        <v>3.15E-2</v>
      </c>
      <c r="W18" s="101">
        <v>4.9759999999999999E-2</v>
      </c>
      <c r="X18" s="82" t="s">
        <v>614</v>
      </c>
      <c r="Y18" s="82"/>
      <c r="Z18" s="99">
        <v>87000</v>
      </c>
      <c r="AA18" s="102">
        <v>3.71</v>
      </c>
      <c r="AB18" s="98">
        <v>90.796000000000006</v>
      </c>
      <c r="AC18" s="93"/>
      <c r="AD18" s="99">
        <v>293.06200000000001</v>
      </c>
      <c r="AE18" s="93"/>
      <c r="AG18" s="82" t="s">
        <v>17</v>
      </c>
      <c r="AH18" s="81">
        <v>1.16E-4</v>
      </c>
      <c r="AI18" s="81">
        <v>3.3842612472747197E-2</v>
      </c>
      <c r="AJ18" s="81">
        <v>6.9743070454803598E-5</v>
      </c>
    </row>
    <row r="19" spans="1:36" s="7" customFormat="1" x14ac:dyDescent="0.2">
      <c r="A19" s="7">
        <v>1035</v>
      </c>
      <c r="B19" s="93">
        <v>1036</v>
      </c>
      <c r="C19" s="93" t="s">
        <v>1537</v>
      </c>
      <c r="D19" s="93" t="s">
        <v>1538</v>
      </c>
      <c r="E19" s="82" t="s">
        <v>426</v>
      </c>
      <c r="F19" s="93" t="s">
        <v>1539</v>
      </c>
      <c r="G19" s="93" t="s">
        <v>1540</v>
      </c>
      <c r="H19" s="82" t="s">
        <v>76</v>
      </c>
      <c r="I19" s="93" t="s">
        <v>230</v>
      </c>
      <c r="J19" s="82" t="s">
        <v>61</v>
      </c>
      <c r="K19" s="82" t="s">
        <v>314</v>
      </c>
      <c r="L19" s="93" t="s">
        <v>799</v>
      </c>
      <c r="M19" s="82" t="s">
        <v>102</v>
      </c>
      <c r="N19" s="93" t="s">
        <v>884</v>
      </c>
      <c r="O19" s="93" t="s">
        <v>62</v>
      </c>
      <c r="P19" s="93" t="s">
        <v>1541</v>
      </c>
      <c r="Q19" s="93" t="s">
        <v>84</v>
      </c>
      <c r="R19" s="93" t="s">
        <v>57</v>
      </c>
      <c r="S19" s="82" t="s">
        <v>1206</v>
      </c>
      <c r="T19" s="99">
        <v>2.95</v>
      </c>
      <c r="U19" s="93" t="s">
        <v>1542</v>
      </c>
      <c r="V19" s="100">
        <v>4.2500000000000003E-2</v>
      </c>
      <c r="W19" s="101">
        <v>4.9549999999999997E-2</v>
      </c>
      <c r="X19" s="82" t="s">
        <v>614</v>
      </c>
      <c r="Y19" s="82"/>
      <c r="Z19" s="99">
        <v>55000</v>
      </c>
      <c r="AA19" s="102">
        <v>3.71</v>
      </c>
      <c r="AB19" s="98">
        <v>99.79</v>
      </c>
      <c r="AC19" s="93"/>
      <c r="AD19" s="99">
        <v>203.62100000000001</v>
      </c>
      <c r="AE19" s="93"/>
      <c r="AG19" s="82" t="s">
        <v>17</v>
      </c>
      <c r="AH19" s="81">
        <v>2.1999999999999999E-5</v>
      </c>
      <c r="AI19" s="81">
        <v>2.3514000770083199E-2</v>
      </c>
      <c r="AJ19" s="81">
        <v>4.8457801941349298E-5</v>
      </c>
    </row>
    <row r="20" spans="1:36" s="7" customFormat="1" x14ac:dyDescent="0.2">
      <c r="A20" s="7">
        <v>1035</v>
      </c>
      <c r="B20" s="7">
        <v>1036</v>
      </c>
      <c r="C20" s="7" t="s">
        <v>1543</v>
      </c>
      <c r="D20" s="7" t="s">
        <v>1544</v>
      </c>
      <c r="E20" s="82" t="s">
        <v>426</v>
      </c>
      <c r="F20" s="7" t="s">
        <v>1545</v>
      </c>
      <c r="G20" s="7" t="s">
        <v>1546</v>
      </c>
      <c r="H20" s="82" t="s">
        <v>76</v>
      </c>
      <c r="I20" s="93" t="s">
        <v>230</v>
      </c>
      <c r="J20" s="82" t="s">
        <v>61</v>
      </c>
      <c r="K20" s="82" t="s">
        <v>317</v>
      </c>
      <c r="L20" s="93" t="s">
        <v>799</v>
      </c>
      <c r="M20" s="82" t="s">
        <v>102</v>
      </c>
      <c r="N20" s="93" t="s">
        <v>888</v>
      </c>
      <c r="O20" s="93" t="s">
        <v>62</v>
      </c>
      <c r="P20" s="7" t="s">
        <v>1530</v>
      </c>
      <c r="Q20" s="93" t="s">
        <v>96</v>
      </c>
      <c r="R20" s="93" t="s">
        <v>57</v>
      </c>
      <c r="S20" s="7" t="s">
        <v>1206</v>
      </c>
      <c r="T20" s="80">
        <v>4.9089999999999998</v>
      </c>
      <c r="U20" s="7" t="s">
        <v>1547</v>
      </c>
      <c r="V20" s="85">
        <v>4.65E-2</v>
      </c>
      <c r="W20" s="81">
        <v>5.6399999999999999E-2</v>
      </c>
      <c r="X20" s="82" t="s">
        <v>614</v>
      </c>
      <c r="Y20" s="82"/>
      <c r="Z20" s="80">
        <v>73000</v>
      </c>
      <c r="AA20" s="78">
        <v>3.71</v>
      </c>
      <c r="AB20" s="103">
        <v>98.480999999999995</v>
      </c>
      <c r="AD20" s="80">
        <v>266.71699999999998</v>
      </c>
      <c r="AG20" s="7" t="s">
        <v>17</v>
      </c>
      <c r="AH20" s="81">
        <v>9.7E-5</v>
      </c>
      <c r="AI20" s="81">
        <v>3.0800306769991601E-2</v>
      </c>
      <c r="AJ20" s="81">
        <v>6.3473467564565794E-5</v>
      </c>
    </row>
    <row r="21" spans="1:36" s="7" customFormat="1" x14ac:dyDescent="0.2">
      <c r="A21" s="7">
        <v>1035</v>
      </c>
      <c r="B21" s="7">
        <v>1036</v>
      </c>
      <c r="C21" s="7" t="s">
        <v>1543</v>
      </c>
      <c r="D21" s="7" t="s">
        <v>1544</v>
      </c>
      <c r="E21" s="4" t="s">
        <v>426</v>
      </c>
      <c r="F21" s="7" t="s">
        <v>1548</v>
      </c>
      <c r="G21" s="7" t="s">
        <v>1549</v>
      </c>
      <c r="H21" s="4" t="s">
        <v>76</v>
      </c>
      <c r="I21" s="7" t="s">
        <v>230</v>
      </c>
      <c r="J21" s="7" t="s">
        <v>61</v>
      </c>
      <c r="K21" s="7" t="s">
        <v>317</v>
      </c>
      <c r="L21" s="7" t="s">
        <v>799</v>
      </c>
      <c r="M21" s="4" t="s">
        <v>102</v>
      </c>
      <c r="N21" s="7" t="s">
        <v>888</v>
      </c>
      <c r="O21" s="7" t="s">
        <v>62</v>
      </c>
      <c r="P21" s="7" t="s">
        <v>1530</v>
      </c>
      <c r="Q21" s="7" t="s">
        <v>96</v>
      </c>
      <c r="R21" s="7" t="s">
        <v>57</v>
      </c>
      <c r="S21" s="7" t="s">
        <v>1206</v>
      </c>
      <c r="T21" s="80">
        <v>0.16400000000000001</v>
      </c>
      <c r="U21" s="7" t="s">
        <v>1550</v>
      </c>
      <c r="V21" s="85">
        <v>3.9E-2</v>
      </c>
      <c r="W21" s="81">
        <v>6.012E-2</v>
      </c>
      <c r="X21" s="4" t="s">
        <v>614</v>
      </c>
      <c r="Y21" s="4"/>
      <c r="Z21" s="80">
        <v>5688</v>
      </c>
      <c r="AA21" s="78">
        <v>3.71</v>
      </c>
      <c r="AB21" s="103">
        <v>100.95</v>
      </c>
      <c r="AD21" s="80">
        <v>21.303000000000001</v>
      </c>
      <c r="AG21" s="7" t="s">
        <v>17</v>
      </c>
      <c r="AH21" s="81">
        <v>7.9999999999999996E-6</v>
      </c>
      <c r="AI21" s="81">
        <v>2.4600534353067401E-3</v>
      </c>
      <c r="AJ21" s="81">
        <v>5.0696937241279202E-6</v>
      </c>
    </row>
    <row r="22" spans="1:36" s="7" customFormat="1" x14ac:dyDescent="0.2">
      <c r="A22" s="7">
        <v>1035</v>
      </c>
      <c r="B22" s="7">
        <v>1036</v>
      </c>
      <c r="C22" s="7" t="s">
        <v>1543</v>
      </c>
      <c r="D22" s="7" t="s">
        <v>1544</v>
      </c>
      <c r="E22" s="4" t="s">
        <v>426</v>
      </c>
      <c r="F22" s="7" t="s">
        <v>1551</v>
      </c>
      <c r="G22" s="7" t="s">
        <v>1552</v>
      </c>
      <c r="H22" s="4" t="s">
        <v>76</v>
      </c>
      <c r="I22" s="7" t="s">
        <v>230</v>
      </c>
      <c r="J22" s="7" t="s">
        <v>61</v>
      </c>
      <c r="K22" s="7" t="s">
        <v>317</v>
      </c>
      <c r="L22" s="7" t="s">
        <v>799</v>
      </c>
      <c r="M22" s="4" t="s">
        <v>102</v>
      </c>
      <c r="N22" s="7" t="s">
        <v>888</v>
      </c>
      <c r="O22" s="7" t="s">
        <v>62</v>
      </c>
      <c r="P22" s="7" t="s">
        <v>1530</v>
      </c>
      <c r="Q22" s="7" t="s">
        <v>96</v>
      </c>
      <c r="R22" s="7" t="s">
        <v>57</v>
      </c>
      <c r="S22" s="7" t="s">
        <v>1206</v>
      </c>
      <c r="T22" s="80">
        <v>1.381</v>
      </c>
      <c r="U22" s="7" t="s">
        <v>1553</v>
      </c>
      <c r="V22" s="85">
        <v>4.3749999999999997E-2</v>
      </c>
      <c r="W22" s="81">
        <v>5.5719999999999999E-2</v>
      </c>
      <c r="X22" s="4" t="s">
        <v>614</v>
      </c>
      <c r="Y22" s="4"/>
      <c r="Z22" s="80">
        <v>167000</v>
      </c>
      <c r="AA22" s="78">
        <v>3.71</v>
      </c>
      <c r="AB22" s="103">
        <v>100.747</v>
      </c>
      <c r="AD22" s="80">
        <v>624.20000000000005</v>
      </c>
      <c r="AG22" s="7" t="s">
        <v>17</v>
      </c>
      <c r="AH22" s="81">
        <v>2.3900000000000001E-4</v>
      </c>
      <c r="AI22" s="81">
        <v>7.2082274309716102E-2</v>
      </c>
      <c r="AJ22" s="81">
        <v>1.4854760813082501E-4</v>
      </c>
    </row>
    <row r="23" spans="1:36" s="7" customFormat="1" x14ac:dyDescent="0.2">
      <c r="A23" s="7">
        <v>1035</v>
      </c>
      <c r="B23" s="7">
        <v>1037</v>
      </c>
      <c r="C23" s="7" t="s">
        <v>1455</v>
      </c>
      <c r="D23" s="7" t="s">
        <v>1456</v>
      </c>
      <c r="E23" s="4" t="s">
        <v>761</v>
      </c>
      <c r="F23" s="7" t="s">
        <v>1460</v>
      </c>
      <c r="G23" s="7" t="s">
        <v>1461</v>
      </c>
      <c r="H23" s="4" t="s">
        <v>76</v>
      </c>
      <c r="I23" s="7" t="s">
        <v>229</v>
      </c>
      <c r="J23" s="7" t="s">
        <v>53</v>
      </c>
      <c r="K23" s="7" t="s">
        <v>53</v>
      </c>
      <c r="L23" s="7" t="s">
        <v>799</v>
      </c>
      <c r="M23" s="7" t="s">
        <v>311</v>
      </c>
      <c r="N23" s="7" t="s">
        <v>140</v>
      </c>
      <c r="O23" s="7" t="s">
        <v>62</v>
      </c>
      <c r="P23" s="7" t="s">
        <v>298</v>
      </c>
      <c r="Q23" s="7" t="s">
        <v>298</v>
      </c>
      <c r="R23" s="7" t="s">
        <v>298</v>
      </c>
      <c r="S23" s="7" t="s">
        <v>1212</v>
      </c>
      <c r="T23" s="80">
        <v>2.3490000000000002</v>
      </c>
      <c r="U23" s="7" t="s">
        <v>1459</v>
      </c>
      <c r="V23" s="85">
        <v>5.3999999999999999E-2</v>
      </c>
      <c r="W23" s="81">
        <v>1E-4</v>
      </c>
      <c r="X23" s="4" t="s">
        <v>614</v>
      </c>
      <c r="Y23" s="4"/>
      <c r="Z23" s="80">
        <v>184081.07</v>
      </c>
      <c r="AA23" s="78">
        <v>1</v>
      </c>
      <c r="AB23" s="103">
        <v>11.98</v>
      </c>
      <c r="AD23" s="80">
        <v>22.053000000000001</v>
      </c>
      <c r="AG23" s="7" t="s">
        <v>17</v>
      </c>
      <c r="AH23" s="81">
        <v>1.0660000000000001E-3</v>
      </c>
      <c r="AI23" s="81">
        <v>1.2486752564026899E-4</v>
      </c>
      <c r="AJ23" s="81">
        <v>4.2545169832688203E-5</v>
      </c>
    </row>
    <row r="24" spans="1:36" s="7" customFormat="1" x14ac:dyDescent="0.2">
      <c r="A24" s="7">
        <v>1035</v>
      </c>
      <c r="B24" s="7">
        <v>1037</v>
      </c>
      <c r="C24" s="7" t="s">
        <v>1462</v>
      </c>
      <c r="D24" s="7" t="s">
        <v>1463</v>
      </c>
      <c r="E24" s="4" t="s">
        <v>761</v>
      </c>
      <c r="F24" s="7" t="s">
        <v>1464</v>
      </c>
      <c r="G24" s="7" t="s">
        <v>1465</v>
      </c>
      <c r="H24" s="7" t="s">
        <v>76</v>
      </c>
      <c r="I24" s="7" t="s">
        <v>229</v>
      </c>
      <c r="J24" s="7" t="s">
        <v>53</v>
      </c>
      <c r="K24" s="7" t="s">
        <v>53</v>
      </c>
      <c r="L24" s="7" t="s">
        <v>799</v>
      </c>
      <c r="M24" s="7" t="s">
        <v>311</v>
      </c>
      <c r="N24" s="7" t="s">
        <v>686</v>
      </c>
      <c r="O24" s="7" t="s">
        <v>62</v>
      </c>
      <c r="P24" s="7" t="s">
        <v>298</v>
      </c>
      <c r="Q24" s="7" t="s">
        <v>298</v>
      </c>
      <c r="R24" s="7" t="s">
        <v>298</v>
      </c>
      <c r="S24" s="7" t="s">
        <v>1212</v>
      </c>
      <c r="T24" s="80">
        <v>1.1970000000000001</v>
      </c>
      <c r="U24" s="7" t="s">
        <v>1466</v>
      </c>
      <c r="V24" s="85">
        <v>0</v>
      </c>
      <c r="W24" s="81">
        <v>1E-4</v>
      </c>
      <c r="X24" s="82" t="s">
        <v>614</v>
      </c>
      <c r="Y24" s="4"/>
      <c r="Z24" s="80">
        <v>261489.44</v>
      </c>
      <c r="AA24" s="78">
        <v>1</v>
      </c>
      <c r="AB24" s="103">
        <v>26.86</v>
      </c>
      <c r="AD24" s="80">
        <v>70.236000000000004</v>
      </c>
      <c r="AG24" s="7" t="s">
        <v>17</v>
      </c>
      <c r="AH24" s="81">
        <v>5.7600000000000001E-4</v>
      </c>
      <c r="AI24" s="81">
        <v>3.9768913041853497E-4</v>
      </c>
      <c r="AJ24" s="81">
        <v>1.3550161667345601E-4</v>
      </c>
    </row>
    <row r="25" spans="1:36" s="7" customFormat="1" x14ac:dyDescent="0.2">
      <c r="A25" s="7">
        <v>1035</v>
      </c>
      <c r="B25" s="7">
        <v>1037</v>
      </c>
      <c r="C25" s="7" t="s">
        <v>1554</v>
      </c>
      <c r="D25" s="7" t="s">
        <v>1555</v>
      </c>
      <c r="E25" s="4" t="s">
        <v>761</v>
      </c>
      <c r="F25" s="7" t="s">
        <v>1556</v>
      </c>
      <c r="G25" s="7" t="s">
        <v>1557</v>
      </c>
      <c r="H25" s="7" t="s">
        <v>76</v>
      </c>
      <c r="I25" s="7" t="s">
        <v>229</v>
      </c>
      <c r="J25" s="7" t="s">
        <v>53</v>
      </c>
      <c r="K25" s="7" t="s">
        <v>153</v>
      </c>
      <c r="L25" s="7" t="s">
        <v>799</v>
      </c>
      <c r="M25" s="7" t="s">
        <v>311</v>
      </c>
      <c r="N25" s="7" t="s">
        <v>630</v>
      </c>
      <c r="O25" s="7" t="s">
        <v>62</v>
      </c>
      <c r="P25" s="7" t="s">
        <v>1404</v>
      </c>
      <c r="Q25" s="7" t="s">
        <v>65</v>
      </c>
      <c r="R25" s="7" t="s">
        <v>57</v>
      </c>
      <c r="S25" s="7" t="s">
        <v>1212</v>
      </c>
      <c r="T25" s="80">
        <v>0.249</v>
      </c>
      <c r="U25" s="7" t="s">
        <v>1466</v>
      </c>
      <c r="V25" s="85">
        <v>4.0399999999999998E-2</v>
      </c>
      <c r="W25" s="81">
        <v>8.856E-2</v>
      </c>
      <c r="X25" s="4" t="s">
        <v>614</v>
      </c>
      <c r="Y25" s="4"/>
      <c r="Z25" s="80">
        <v>25203</v>
      </c>
      <c r="AA25" s="78">
        <v>1</v>
      </c>
      <c r="AB25" s="103">
        <v>116.56</v>
      </c>
      <c r="AD25" s="80">
        <v>29.376999999999999</v>
      </c>
      <c r="AG25" s="7" t="s">
        <v>17</v>
      </c>
      <c r="AH25" s="81">
        <v>1.4840000000000001E-3</v>
      </c>
      <c r="AI25" s="81">
        <v>1.6633564857828801E-4</v>
      </c>
      <c r="AJ25" s="81">
        <v>5.6674290466691403E-5</v>
      </c>
    </row>
    <row r="26" spans="1:36" s="7" customFormat="1" x14ac:dyDescent="0.2">
      <c r="A26" s="7">
        <v>1035</v>
      </c>
      <c r="B26" s="7">
        <v>1037</v>
      </c>
      <c r="C26" s="7" t="s">
        <v>1558</v>
      </c>
      <c r="D26" s="7" t="s">
        <v>1559</v>
      </c>
      <c r="E26" s="4" t="s">
        <v>425</v>
      </c>
      <c r="F26" s="7" t="s">
        <v>1560</v>
      </c>
      <c r="G26" s="7" t="s">
        <v>1561</v>
      </c>
      <c r="H26" s="7" t="s">
        <v>76</v>
      </c>
      <c r="I26" s="7" t="s">
        <v>229</v>
      </c>
      <c r="J26" s="7" t="s">
        <v>53</v>
      </c>
      <c r="K26" s="7" t="s">
        <v>53</v>
      </c>
      <c r="L26" s="7" t="s">
        <v>799</v>
      </c>
      <c r="M26" s="7" t="s">
        <v>311</v>
      </c>
      <c r="N26" s="7" t="s">
        <v>629</v>
      </c>
      <c r="O26" s="7" t="s">
        <v>62</v>
      </c>
      <c r="P26" s="7" t="s">
        <v>1562</v>
      </c>
      <c r="Q26" s="7" t="s">
        <v>70</v>
      </c>
      <c r="R26" s="7" t="s">
        <v>57</v>
      </c>
      <c r="S26" s="7" t="s">
        <v>1212</v>
      </c>
      <c r="T26" s="80">
        <v>0.28499999999999998</v>
      </c>
      <c r="U26" s="7" t="s">
        <v>1563</v>
      </c>
      <c r="V26" s="85">
        <v>2.75E-2</v>
      </c>
      <c r="W26" s="81">
        <v>4.6550000000000001E-2</v>
      </c>
      <c r="X26" s="4" t="s">
        <v>614</v>
      </c>
      <c r="Y26" s="4"/>
      <c r="Z26" s="80">
        <v>514718.1</v>
      </c>
      <c r="AA26" s="78">
        <v>1</v>
      </c>
      <c r="AB26" s="103">
        <v>116.74</v>
      </c>
      <c r="AD26" s="80">
        <v>600.88199999999995</v>
      </c>
      <c r="AG26" s="7" t="s">
        <v>17</v>
      </c>
      <c r="AH26" s="81">
        <v>3.7230000000000002E-3</v>
      </c>
      <c r="AI26" s="81">
        <v>3.4023006423541001E-3</v>
      </c>
      <c r="AJ26" s="81">
        <v>1.1592402260603299E-3</v>
      </c>
    </row>
    <row r="27" spans="1:36" s="7" customFormat="1" x14ac:dyDescent="0.2">
      <c r="A27" s="7">
        <v>1035</v>
      </c>
      <c r="B27" s="7">
        <v>1037</v>
      </c>
      <c r="C27" s="7" t="s">
        <v>1554</v>
      </c>
      <c r="D27" s="7" t="s">
        <v>1555</v>
      </c>
      <c r="E27" s="4" t="s">
        <v>761</v>
      </c>
      <c r="F27" s="7" t="s">
        <v>1564</v>
      </c>
      <c r="G27" s="7" t="s">
        <v>1565</v>
      </c>
      <c r="H27" s="7" t="s">
        <v>76</v>
      </c>
      <c r="I27" s="7" t="s">
        <v>229</v>
      </c>
      <c r="J27" s="7" t="s">
        <v>53</v>
      </c>
      <c r="K27" s="7" t="s">
        <v>153</v>
      </c>
      <c r="L27" s="7" t="s">
        <v>799</v>
      </c>
      <c r="M27" s="7" t="s">
        <v>311</v>
      </c>
      <c r="N27" s="7" t="s">
        <v>630</v>
      </c>
      <c r="O27" s="7" t="s">
        <v>62</v>
      </c>
      <c r="P27" s="7" t="s">
        <v>1404</v>
      </c>
      <c r="Q27" s="7" t="s">
        <v>65</v>
      </c>
      <c r="R27" s="7" t="s">
        <v>57</v>
      </c>
      <c r="S27" s="7" t="s">
        <v>1212</v>
      </c>
      <c r="T27" s="80">
        <v>1.266</v>
      </c>
      <c r="U27" s="7" t="s">
        <v>1566</v>
      </c>
      <c r="V27" s="85">
        <v>4.0500000000000001E-2</v>
      </c>
      <c r="W27" s="81">
        <v>3.8960000000000002E-2</v>
      </c>
      <c r="X27" s="4" t="s">
        <v>614</v>
      </c>
      <c r="Y27" s="4"/>
      <c r="Z27" s="80">
        <v>219049.2</v>
      </c>
      <c r="AA27" s="78">
        <v>1</v>
      </c>
      <c r="AB27" s="103">
        <v>116.3</v>
      </c>
      <c r="AD27" s="80">
        <v>254.75399999999999</v>
      </c>
      <c r="AG27" s="7" t="s">
        <v>17</v>
      </c>
      <c r="AH27" s="81">
        <v>7.9500000000000003E-4</v>
      </c>
      <c r="AI27" s="81">
        <v>1.4424638696046699E-3</v>
      </c>
      <c r="AJ27" s="81">
        <v>4.9147983028548301E-4</v>
      </c>
    </row>
    <row r="28" spans="1:36" s="7" customFormat="1" x14ac:dyDescent="0.2">
      <c r="A28" s="7">
        <v>1035</v>
      </c>
      <c r="B28" s="7">
        <v>1037</v>
      </c>
      <c r="C28" s="7" t="s">
        <v>1567</v>
      </c>
      <c r="D28" s="7" t="s">
        <v>1568</v>
      </c>
      <c r="E28" s="4" t="s">
        <v>425</v>
      </c>
      <c r="F28" s="7" t="s">
        <v>1569</v>
      </c>
      <c r="G28" s="7" t="s">
        <v>1570</v>
      </c>
      <c r="H28" s="7" t="s">
        <v>76</v>
      </c>
      <c r="I28" s="7" t="s">
        <v>228</v>
      </c>
      <c r="J28" s="7" t="s">
        <v>53</v>
      </c>
      <c r="K28" s="7" t="s">
        <v>53</v>
      </c>
      <c r="L28" s="7" t="s">
        <v>799</v>
      </c>
      <c r="M28" s="7" t="s">
        <v>311</v>
      </c>
      <c r="N28" s="7" t="s">
        <v>632</v>
      </c>
      <c r="O28" s="7" t="s">
        <v>62</v>
      </c>
      <c r="P28" s="7" t="s">
        <v>1205</v>
      </c>
      <c r="Q28" s="7" t="s">
        <v>65</v>
      </c>
      <c r="R28" s="7" t="s">
        <v>57</v>
      </c>
      <c r="S28" s="7" t="s">
        <v>1212</v>
      </c>
      <c r="T28" s="80">
        <v>0.16700000000000001</v>
      </c>
      <c r="U28" s="7" t="s">
        <v>1571</v>
      </c>
      <c r="V28" s="85">
        <v>5.45E-2</v>
      </c>
      <c r="W28" s="81">
        <v>3.7190000000000001E-2</v>
      </c>
      <c r="X28" s="4" t="s">
        <v>614</v>
      </c>
      <c r="Y28" s="4"/>
      <c r="Z28" s="80">
        <v>48245.53</v>
      </c>
      <c r="AA28" s="78">
        <v>1</v>
      </c>
      <c r="AB28" s="103">
        <v>102.1</v>
      </c>
      <c r="AD28" s="80">
        <v>49.259</v>
      </c>
      <c r="AG28" s="7" t="s">
        <v>17</v>
      </c>
      <c r="AH28" s="81">
        <v>3.1199999999999999E-4</v>
      </c>
      <c r="AI28" s="81">
        <v>2.7891147443322601E-4</v>
      </c>
      <c r="AJ28" s="81">
        <v>9.5031402177639504E-5</v>
      </c>
    </row>
    <row r="29" spans="1:36" s="7" customFormat="1" x14ac:dyDescent="0.2">
      <c r="A29" s="7">
        <v>1035</v>
      </c>
      <c r="B29" s="7">
        <v>1037</v>
      </c>
      <c r="C29" s="7" t="s">
        <v>1572</v>
      </c>
      <c r="D29" s="7" t="s">
        <v>1573</v>
      </c>
      <c r="E29" s="4" t="s">
        <v>425</v>
      </c>
      <c r="F29" s="7" t="s">
        <v>1574</v>
      </c>
      <c r="G29" s="7" t="s">
        <v>1575</v>
      </c>
      <c r="H29" s="7" t="s">
        <v>76</v>
      </c>
      <c r="I29" s="7" t="s">
        <v>228</v>
      </c>
      <c r="J29" s="7" t="s">
        <v>53</v>
      </c>
      <c r="K29" s="7" t="s">
        <v>53</v>
      </c>
      <c r="L29" s="7" t="s">
        <v>799</v>
      </c>
      <c r="M29" s="7" t="s">
        <v>311</v>
      </c>
      <c r="N29" s="7" t="s">
        <v>266</v>
      </c>
      <c r="O29" s="7" t="s">
        <v>62</v>
      </c>
      <c r="P29" s="7" t="s">
        <v>1439</v>
      </c>
      <c r="Q29" s="7" t="s">
        <v>65</v>
      </c>
      <c r="R29" s="7" t="s">
        <v>57</v>
      </c>
      <c r="S29" s="7" t="s">
        <v>1212</v>
      </c>
      <c r="T29" s="80">
        <v>0.249</v>
      </c>
      <c r="U29" s="7" t="s">
        <v>1466</v>
      </c>
      <c r="V29" s="85">
        <v>4.7500000000000001E-2</v>
      </c>
      <c r="W29" s="81">
        <v>5.7410000000000003E-2</v>
      </c>
      <c r="X29" s="4" t="s">
        <v>614</v>
      </c>
      <c r="Y29" s="4"/>
      <c r="Z29" s="80">
        <v>221079.56</v>
      </c>
      <c r="AA29" s="78">
        <v>1</v>
      </c>
      <c r="AB29" s="103">
        <v>100.96</v>
      </c>
      <c r="AD29" s="80">
        <v>223.202</v>
      </c>
      <c r="AG29" s="7" t="s">
        <v>17</v>
      </c>
      <c r="AH29" s="81">
        <v>2.637E-3</v>
      </c>
      <c r="AI29" s="81">
        <v>1.26380913799449E-3</v>
      </c>
      <c r="AJ29" s="81">
        <v>4.3060815161007001E-4</v>
      </c>
    </row>
    <row r="30" spans="1:36" s="7" customFormat="1" x14ac:dyDescent="0.2">
      <c r="A30" s="7">
        <v>1035</v>
      </c>
      <c r="B30" s="7">
        <v>1037</v>
      </c>
      <c r="C30" s="7" t="s">
        <v>1576</v>
      </c>
      <c r="D30" s="7" t="s">
        <v>1577</v>
      </c>
      <c r="E30" s="4" t="s">
        <v>425</v>
      </c>
      <c r="F30" s="7" t="s">
        <v>1578</v>
      </c>
      <c r="G30" s="7" t="s">
        <v>1579</v>
      </c>
      <c r="H30" s="7" t="s">
        <v>76</v>
      </c>
      <c r="I30" s="7" t="s">
        <v>229</v>
      </c>
      <c r="J30" s="7" t="s">
        <v>53</v>
      </c>
      <c r="K30" s="7" t="s">
        <v>53</v>
      </c>
      <c r="L30" s="7" t="s">
        <v>799</v>
      </c>
      <c r="M30" s="7" t="s">
        <v>311</v>
      </c>
      <c r="N30" s="7" t="s">
        <v>629</v>
      </c>
      <c r="O30" s="7" t="s">
        <v>62</v>
      </c>
      <c r="P30" s="7" t="s">
        <v>1580</v>
      </c>
      <c r="Q30" s="7" t="s">
        <v>65</v>
      </c>
      <c r="R30" s="7" t="s">
        <v>57</v>
      </c>
      <c r="S30" s="7" t="s">
        <v>1212</v>
      </c>
      <c r="T30" s="80">
        <v>2.012</v>
      </c>
      <c r="U30" s="7" t="s">
        <v>1365</v>
      </c>
      <c r="V30" s="85">
        <v>2.3400000000000001E-2</v>
      </c>
      <c r="W30" s="81">
        <v>2.664E-2</v>
      </c>
      <c r="X30" s="4" t="s">
        <v>614</v>
      </c>
      <c r="Y30" s="4"/>
      <c r="Z30" s="80">
        <v>165118.06</v>
      </c>
      <c r="AA30" s="78">
        <v>1</v>
      </c>
      <c r="AB30" s="103">
        <v>115.87</v>
      </c>
      <c r="AD30" s="80">
        <v>191.322</v>
      </c>
      <c r="AG30" s="7" t="s">
        <v>17</v>
      </c>
      <c r="AH30" s="81">
        <v>7.7999999999999999E-5</v>
      </c>
      <c r="AI30" s="81">
        <v>1.08330099512821E-3</v>
      </c>
      <c r="AJ30" s="81">
        <v>3.6910497410214197E-4</v>
      </c>
    </row>
    <row r="31" spans="1:36" s="7" customFormat="1" x14ac:dyDescent="0.2">
      <c r="A31" s="7">
        <v>1035</v>
      </c>
      <c r="B31" s="7">
        <v>1037</v>
      </c>
      <c r="C31" s="7" t="s">
        <v>1581</v>
      </c>
      <c r="D31" s="7" t="s">
        <v>1582</v>
      </c>
      <c r="E31" s="4" t="s">
        <v>425</v>
      </c>
      <c r="F31" s="7" t="s">
        <v>1583</v>
      </c>
      <c r="G31" s="7" t="s">
        <v>1584</v>
      </c>
      <c r="H31" s="7" t="s">
        <v>76</v>
      </c>
      <c r="I31" s="7" t="s">
        <v>229</v>
      </c>
      <c r="J31" s="7" t="s">
        <v>53</v>
      </c>
      <c r="K31" s="7" t="s">
        <v>53</v>
      </c>
      <c r="L31" s="7" t="s">
        <v>799</v>
      </c>
      <c r="M31" s="7" t="s">
        <v>311</v>
      </c>
      <c r="N31" s="7" t="s">
        <v>629</v>
      </c>
      <c r="O31" s="7" t="s">
        <v>62</v>
      </c>
      <c r="P31" s="7" t="s">
        <v>1284</v>
      </c>
      <c r="Q31" s="7" t="s">
        <v>65</v>
      </c>
      <c r="R31" s="7" t="s">
        <v>57</v>
      </c>
      <c r="S31" s="7" t="s">
        <v>1212</v>
      </c>
      <c r="T31" s="80">
        <v>0.45800000000000002</v>
      </c>
      <c r="U31" s="7" t="s">
        <v>1585</v>
      </c>
      <c r="V31" s="85">
        <v>6.4999999999999997E-3</v>
      </c>
      <c r="W31" s="81">
        <v>2.793E-2</v>
      </c>
      <c r="X31" s="4" t="s">
        <v>614</v>
      </c>
      <c r="Y31" s="4"/>
      <c r="Z31" s="80">
        <v>236425</v>
      </c>
      <c r="AA31" s="78">
        <v>1</v>
      </c>
      <c r="AB31" s="103">
        <v>114.12</v>
      </c>
      <c r="AC31" s="80">
        <v>0.88600000000000001</v>
      </c>
      <c r="AD31" s="80">
        <v>270.69400000000002</v>
      </c>
      <c r="AG31" s="7" t="s">
        <v>17</v>
      </c>
      <c r="AH31" s="81">
        <v>4.3300000000000001E-4</v>
      </c>
      <c r="AI31" s="81">
        <v>1.53271962028708E-3</v>
      </c>
      <c r="AJ31" s="81">
        <v>5.2223199119737999E-4</v>
      </c>
    </row>
    <row r="32" spans="1:36" s="7" customFormat="1" x14ac:dyDescent="0.2">
      <c r="A32" s="7">
        <v>1035</v>
      </c>
      <c r="B32" s="7">
        <v>1037</v>
      </c>
      <c r="C32" s="7" t="s">
        <v>1586</v>
      </c>
      <c r="D32" s="7" t="s">
        <v>1587</v>
      </c>
      <c r="E32" s="4" t="s">
        <v>425</v>
      </c>
      <c r="F32" s="7" t="s">
        <v>1588</v>
      </c>
      <c r="G32" s="7" t="s">
        <v>1589</v>
      </c>
      <c r="H32" s="7" t="s">
        <v>76</v>
      </c>
      <c r="I32" s="7" t="s">
        <v>228</v>
      </c>
      <c r="J32" s="7" t="s">
        <v>53</v>
      </c>
      <c r="K32" s="7" t="s">
        <v>53</v>
      </c>
      <c r="L32" s="7" t="s">
        <v>799</v>
      </c>
      <c r="M32" s="7" t="s">
        <v>311</v>
      </c>
      <c r="N32" s="7" t="s">
        <v>75</v>
      </c>
      <c r="O32" s="7" t="s">
        <v>62</v>
      </c>
      <c r="P32" s="7" t="s">
        <v>1562</v>
      </c>
      <c r="Q32" s="7" t="s">
        <v>65</v>
      </c>
      <c r="R32" s="7" t="s">
        <v>57</v>
      </c>
      <c r="S32" s="7" t="s">
        <v>1212</v>
      </c>
      <c r="T32" s="80">
        <v>1.1459999999999999</v>
      </c>
      <c r="U32" s="7" t="s">
        <v>1590</v>
      </c>
      <c r="V32" s="85">
        <v>2.75E-2</v>
      </c>
      <c r="W32" s="81">
        <v>5.5379999999999999E-2</v>
      </c>
      <c r="X32" s="4" t="s">
        <v>614</v>
      </c>
      <c r="Y32" s="4"/>
      <c r="Z32" s="80">
        <v>177582.88</v>
      </c>
      <c r="AA32" s="78">
        <v>1</v>
      </c>
      <c r="AB32" s="103">
        <v>97.21</v>
      </c>
      <c r="AD32" s="80">
        <v>172.62799999999999</v>
      </c>
      <c r="AG32" s="7" t="s">
        <v>17</v>
      </c>
      <c r="AH32" s="81">
        <v>9.8400000000000007E-4</v>
      </c>
      <c r="AI32" s="81">
        <v>9.7745235179562298E-4</v>
      </c>
      <c r="AJ32" s="81">
        <v>3.3303996453257402E-4</v>
      </c>
    </row>
    <row r="33" spans="1:36" s="7" customFormat="1" x14ac:dyDescent="0.2">
      <c r="A33" s="7">
        <v>1035</v>
      </c>
      <c r="B33" s="7">
        <v>1037</v>
      </c>
      <c r="C33" s="7" t="s">
        <v>1591</v>
      </c>
      <c r="D33" s="7" t="s">
        <v>1592</v>
      </c>
      <c r="E33" s="4" t="s">
        <v>425</v>
      </c>
      <c r="F33" s="7" t="s">
        <v>1593</v>
      </c>
      <c r="G33" s="7" t="s">
        <v>1594</v>
      </c>
      <c r="H33" s="7" t="s">
        <v>76</v>
      </c>
      <c r="I33" s="7" t="s">
        <v>229</v>
      </c>
      <c r="J33" s="7" t="s">
        <v>53</v>
      </c>
      <c r="K33" s="7" t="s">
        <v>53</v>
      </c>
      <c r="L33" s="7" t="s">
        <v>799</v>
      </c>
      <c r="M33" s="7" t="s">
        <v>311</v>
      </c>
      <c r="N33" s="7" t="s">
        <v>629</v>
      </c>
      <c r="O33" s="7" t="s">
        <v>62</v>
      </c>
      <c r="P33" s="7" t="s">
        <v>1580</v>
      </c>
      <c r="Q33" s="7" t="s">
        <v>65</v>
      </c>
      <c r="R33" s="7" t="s">
        <v>57</v>
      </c>
      <c r="S33" s="7" t="s">
        <v>1212</v>
      </c>
      <c r="T33" s="80">
        <v>3.4790000000000001</v>
      </c>
      <c r="U33" s="7" t="s">
        <v>1595</v>
      </c>
      <c r="V33" s="85">
        <v>3.5000000000000003E-2</v>
      </c>
      <c r="W33" s="81">
        <v>2.8889999999999999E-2</v>
      </c>
      <c r="X33" s="4" t="s">
        <v>614</v>
      </c>
      <c r="Y33" s="4"/>
      <c r="Z33" s="80">
        <v>3366170.59</v>
      </c>
      <c r="AA33" s="78">
        <v>1</v>
      </c>
      <c r="AB33" s="103">
        <v>119.87</v>
      </c>
      <c r="AD33" s="80">
        <v>4035.029</v>
      </c>
      <c r="AG33" s="7" t="s">
        <v>17</v>
      </c>
      <c r="AH33" s="81">
        <v>3.9090000000000001E-3</v>
      </c>
      <c r="AI33" s="81">
        <v>2.28470527469509E-2</v>
      </c>
      <c r="AJ33" s="81">
        <v>7.7845038917143403E-3</v>
      </c>
    </row>
    <row r="34" spans="1:36" s="7" customFormat="1" x14ac:dyDescent="0.2">
      <c r="A34" s="7">
        <v>1035</v>
      </c>
      <c r="B34" s="7">
        <v>1037</v>
      </c>
      <c r="C34" s="7" t="s">
        <v>1581</v>
      </c>
      <c r="D34" s="7" t="s">
        <v>1582</v>
      </c>
      <c r="E34" s="4" t="s">
        <v>425</v>
      </c>
      <c r="F34" s="7" t="s">
        <v>1596</v>
      </c>
      <c r="G34" s="7" t="s">
        <v>1597</v>
      </c>
      <c r="H34" s="7" t="s">
        <v>76</v>
      </c>
      <c r="I34" s="7" t="s">
        <v>229</v>
      </c>
      <c r="J34" s="7" t="s">
        <v>53</v>
      </c>
      <c r="K34" s="7" t="s">
        <v>53</v>
      </c>
      <c r="L34" s="7" t="s">
        <v>799</v>
      </c>
      <c r="M34" s="7" t="s">
        <v>311</v>
      </c>
      <c r="N34" s="7" t="s">
        <v>629</v>
      </c>
      <c r="O34" s="7" t="s">
        <v>62</v>
      </c>
      <c r="P34" s="7" t="s">
        <v>1284</v>
      </c>
      <c r="Q34" s="7" t="s">
        <v>70</v>
      </c>
      <c r="R34" s="7" t="s">
        <v>57</v>
      </c>
      <c r="S34" s="7" t="s">
        <v>1212</v>
      </c>
      <c r="T34" s="80">
        <v>2.6890000000000001</v>
      </c>
      <c r="U34" s="7" t="s">
        <v>1598</v>
      </c>
      <c r="V34" s="85">
        <v>1.34E-2</v>
      </c>
      <c r="W34" s="81">
        <v>2.819E-2</v>
      </c>
      <c r="X34" s="4" t="s">
        <v>614</v>
      </c>
      <c r="Y34" s="4"/>
      <c r="Z34" s="80">
        <v>2364192.17</v>
      </c>
      <c r="AA34" s="78">
        <v>1</v>
      </c>
      <c r="AB34" s="103">
        <v>112.38</v>
      </c>
      <c r="AD34" s="80">
        <v>2656.8789999999999</v>
      </c>
      <c r="AG34" s="7" t="s">
        <v>17</v>
      </c>
      <c r="AH34" s="81">
        <v>8.92E-4</v>
      </c>
      <c r="AI34" s="81">
        <v>1.50437241084954E-2</v>
      </c>
      <c r="AJ34" s="81">
        <v>5.1257346041750597E-3</v>
      </c>
    </row>
    <row r="35" spans="1:36" s="7" customFormat="1" x14ac:dyDescent="0.2">
      <c r="A35" s="7">
        <v>1035</v>
      </c>
      <c r="B35" s="7">
        <v>1037</v>
      </c>
      <c r="C35" s="7" t="s">
        <v>1599</v>
      </c>
      <c r="D35" s="7" t="s">
        <v>1600</v>
      </c>
      <c r="E35" s="4" t="s">
        <v>425</v>
      </c>
      <c r="F35" s="7" t="s">
        <v>1601</v>
      </c>
      <c r="G35" s="7" t="s">
        <v>1602</v>
      </c>
      <c r="H35" s="7" t="s">
        <v>76</v>
      </c>
      <c r="I35" s="7" t="s">
        <v>229</v>
      </c>
      <c r="J35" s="7" t="s">
        <v>53</v>
      </c>
      <c r="K35" s="7" t="s">
        <v>53</v>
      </c>
      <c r="L35" s="7" t="s">
        <v>799</v>
      </c>
      <c r="M35" s="7" t="s">
        <v>311</v>
      </c>
      <c r="N35" s="7" t="s">
        <v>629</v>
      </c>
      <c r="O35" s="7" t="s">
        <v>62</v>
      </c>
      <c r="P35" s="7" t="s">
        <v>1580</v>
      </c>
      <c r="Q35" s="7" t="s">
        <v>65</v>
      </c>
      <c r="R35" s="7" t="s">
        <v>57</v>
      </c>
      <c r="S35" s="7" t="s">
        <v>1212</v>
      </c>
      <c r="T35" s="80">
        <v>1.4259999999999999</v>
      </c>
      <c r="U35" s="7" t="s">
        <v>1603</v>
      </c>
      <c r="V35" s="85">
        <v>1.34E-2</v>
      </c>
      <c r="W35" s="81">
        <v>2.58E-2</v>
      </c>
      <c r="X35" s="4" t="s">
        <v>614</v>
      </c>
      <c r="Y35" s="4"/>
      <c r="Z35" s="80">
        <v>24280</v>
      </c>
      <c r="AA35" s="78">
        <v>1</v>
      </c>
      <c r="AB35" s="103">
        <v>115.21</v>
      </c>
      <c r="AD35" s="80">
        <v>27.972999999999999</v>
      </c>
      <c r="AG35" s="7" t="s">
        <v>17</v>
      </c>
      <c r="AH35" s="81">
        <v>4.8999999999999998E-5</v>
      </c>
      <c r="AI35" s="81">
        <v>1.5838805173959501E-4</v>
      </c>
      <c r="AJ35" s="81">
        <v>5.3966365763850398E-5</v>
      </c>
    </row>
    <row r="36" spans="1:36" s="7" customFormat="1" x14ac:dyDescent="0.2">
      <c r="A36" s="7">
        <v>1035</v>
      </c>
      <c r="B36" s="7">
        <v>1037</v>
      </c>
      <c r="C36" s="7" t="s">
        <v>1558</v>
      </c>
      <c r="D36" s="7" t="s">
        <v>1559</v>
      </c>
      <c r="E36" s="4" t="s">
        <v>425</v>
      </c>
      <c r="F36" s="7" t="s">
        <v>1604</v>
      </c>
      <c r="G36" s="7" t="s">
        <v>1605</v>
      </c>
      <c r="H36" s="7" t="s">
        <v>76</v>
      </c>
      <c r="I36" s="7" t="s">
        <v>229</v>
      </c>
      <c r="J36" s="7" t="s">
        <v>53</v>
      </c>
      <c r="K36" s="7" t="s">
        <v>53</v>
      </c>
      <c r="L36" s="7" t="s">
        <v>799</v>
      </c>
      <c r="M36" s="7" t="s">
        <v>311</v>
      </c>
      <c r="N36" s="7" t="s">
        <v>629</v>
      </c>
      <c r="O36" s="7" t="s">
        <v>62</v>
      </c>
      <c r="P36" s="7" t="s">
        <v>1562</v>
      </c>
      <c r="Q36" s="7" t="s">
        <v>70</v>
      </c>
      <c r="R36" s="7" t="s">
        <v>57</v>
      </c>
      <c r="S36" s="7" t="s">
        <v>1212</v>
      </c>
      <c r="T36" s="80">
        <v>2.91</v>
      </c>
      <c r="U36" s="7" t="s">
        <v>1606</v>
      </c>
      <c r="V36" s="85">
        <v>1.9599999999999999E-2</v>
      </c>
      <c r="W36" s="81">
        <v>2.7640000000000001E-2</v>
      </c>
      <c r="X36" s="4" t="s">
        <v>614</v>
      </c>
      <c r="Y36" s="4"/>
      <c r="Z36" s="80">
        <v>1354117.94</v>
      </c>
      <c r="AA36" s="78">
        <v>1</v>
      </c>
      <c r="AB36" s="103">
        <v>114.46</v>
      </c>
      <c r="AD36" s="80">
        <v>1549.923</v>
      </c>
      <c r="AG36" s="7" t="s">
        <v>17</v>
      </c>
      <c r="AH36" s="81">
        <v>1.183E-3</v>
      </c>
      <c r="AI36" s="81">
        <v>8.7759429468500603E-3</v>
      </c>
      <c r="AJ36" s="81">
        <v>2.9901608220489098E-3</v>
      </c>
    </row>
    <row r="37" spans="1:36" s="7" customFormat="1" x14ac:dyDescent="0.2">
      <c r="A37" s="7">
        <v>1035</v>
      </c>
      <c r="B37" s="7">
        <v>1037</v>
      </c>
      <c r="C37" s="7" t="s">
        <v>1607</v>
      </c>
      <c r="D37" s="7" t="s">
        <v>1608</v>
      </c>
      <c r="E37" s="4" t="s">
        <v>425</v>
      </c>
      <c r="F37" s="7" t="s">
        <v>1609</v>
      </c>
      <c r="G37" s="7" t="s">
        <v>1610</v>
      </c>
      <c r="H37" s="7" t="s">
        <v>76</v>
      </c>
      <c r="I37" s="7" t="s">
        <v>229</v>
      </c>
      <c r="J37" s="7" t="s">
        <v>53</v>
      </c>
      <c r="K37" s="7" t="s">
        <v>53</v>
      </c>
      <c r="L37" s="7" t="s">
        <v>799</v>
      </c>
      <c r="M37" s="7" t="s">
        <v>311</v>
      </c>
      <c r="N37" s="7" t="s">
        <v>629</v>
      </c>
      <c r="O37" s="7" t="s">
        <v>62</v>
      </c>
      <c r="P37" s="7" t="s">
        <v>1439</v>
      </c>
      <c r="Q37" s="7" t="s">
        <v>70</v>
      </c>
      <c r="R37" s="7" t="s">
        <v>57</v>
      </c>
      <c r="S37" s="7" t="s">
        <v>1212</v>
      </c>
      <c r="T37" s="80">
        <v>1.155</v>
      </c>
      <c r="U37" s="7" t="s">
        <v>1481</v>
      </c>
      <c r="V37" s="85">
        <v>2.5000000000000001E-2</v>
      </c>
      <c r="W37" s="81">
        <v>2.5839999999999998E-2</v>
      </c>
      <c r="X37" s="4" t="s">
        <v>614</v>
      </c>
      <c r="Y37" s="4"/>
      <c r="Z37" s="80">
        <v>893615.92</v>
      </c>
      <c r="AA37" s="78">
        <v>1</v>
      </c>
      <c r="AB37" s="103">
        <v>117.36</v>
      </c>
      <c r="AD37" s="80">
        <v>1048.748</v>
      </c>
      <c r="AG37" s="7" t="s">
        <v>17</v>
      </c>
      <c r="AH37" s="81">
        <v>2.7060000000000001E-3</v>
      </c>
      <c r="AI37" s="81">
        <v>5.9381963790938299E-3</v>
      </c>
      <c r="AJ37" s="81">
        <v>2.0232768460250999E-3</v>
      </c>
    </row>
    <row r="38" spans="1:36" s="7" customFormat="1" x14ac:dyDescent="0.2">
      <c r="A38" s="7">
        <v>1035</v>
      </c>
      <c r="B38" s="7">
        <v>1037</v>
      </c>
      <c r="C38" s="7" t="s">
        <v>1611</v>
      </c>
      <c r="D38" s="7" t="s">
        <v>1612</v>
      </c>
      <c r="E38" s="4" t="s">
        <v>425</v>
      </c>
      <c r="F38" s="7" t="s">
        <v>1613</v>
      </c>
      <c r="G38" s="7" t="s">
        <v>1614</v>
      </c>
      <c r="H38" s="7" t="s">
        <v>76</v>
      </c>
      <c r="I38" s="7" t="s">
        <v>230</v>
      </c>
      <c r="J38" s="7" t="s">
        <v>53</v>
      </c>
      <c r="K38" s="7" t="s">
        <v>53</v>
      </c>
      <c r="L38" s="7" t="s">
        <v>799</v>
      </c>
      <c r="M38" s="7" t="s">
        <v>311</v>
      </c>
      <c r="N38" s="7" t="s">
        <v>260</v>
      </c>
      <c r="O38" s="7" t="s">
        <v>62</v>
      </c>
      <c r="P38" s="7" t="s">
        <v>298</v>
      </c>
      <c r="Q38" s="7" t="s">
        <v>298</v>
      </c>
      <c r="R38" s="7" t="s">
        <v>298</v>
      </c>
      <c r="S38" s="7" t="s">
        <v>1212</v>
      </c>
      <c r="T38" s="80">
        <v>0.11</v>
      </c>
      <c r="U38" s="7" t="s">
        <v>1615</v>
      </c>
      <c r="V38" s="85">
        <v>5.9499999999999997E-2</v>
      </c>
      <c r="W38" s="81">
        <v>1E-4</v>
      </c>
      <c r="X38" s="4" t="s">
        <v>614</v>
      </c>
      <c r="Y38" s="4"/>
      <c r="Z38" s="80">
        <v>247287.6</v>
      </c>
      <c r="AA38" s="78">
        <v>1</v>
      </c>
      <c r="AB38" s="103">
        <v>82.12</v>
      </c>
      <c r="AD38" s="80">
        <v>203.07300000000001</v>
      </c>
      <c r="AG38" s="7" t="s">
        <v>17</v>
      </c>
      <c r="AH38" s="81">
        <v>2.99E-4</v>
      </c>
      <c r="AI38" s="81">
        <v>1.1498331837762801E-3</v>
      </c>
      <c r="AJ38" s="81">
        <v>3.9177398472646703E-4</v>
      </c>
    </row>
    <row r="39" spans="1:36" s="7" customFormat="1" x14ac:dyDescent="0.2">
      <c r="A39" s="7">
        <v>1035</v>
      </c>
      <c r="B39" s="7">
        <v>1037</v>
      </c>
      <c r="C39" s="7" t="s">
        <v>1572</v>
      </c>
      <c r="D39" s="7" t="s">
        <v>1573</v>
      </c>
      <c r="E39" s="4" t="s">
        <v>425</v>
      </c>
      <c r="F39" s="7" t="s">
        <v>1616</v>
      </c>
      <c r="G39" s="7" t="s">
        <v>1617</v>
      </c>
      <c r="H39" s="7" t="s">
        <v>76</v>
      </c>
      <c r="I39" s="7" t="s">
        <v>230</v>
      </c>
      <c r="J39" s="7" t="s">
        <v>53</v>
      </c>
      <c r="K39" s="7" t="s">
        <v>53</v>
      </c>
      <c r="L39" s="7" t="s">
        <v>799</v>
      </c>
      <c r="M39" s="7" t="s">
        <v>311</v>
      </c>
      <c r="N39" s="7" t="s">
        <v>266</v>
      </c>
      <c r="O39" s="7" t="s">
        <v>62</v>
      </c>
      <c r="P39" s="7" t="s">
        <v>1439</v>
      </c>
      <c r="Q39" s="7" t="s">
        <v>65</v>
      </c>
      <c r="R39" s="7" t="s">
        <v>57</v>
      </c>
      <c r="S39" s="7" t="s">
        <v>1212</v>
      </c>
      <c r="T39" s="80">
        <v>0.72799999999999998</v>
      </c>
      <c r="U39" s="7" t="s">
        <v>1481</v>
      </c>
      <c r="V39" s="85">
        <v>3.9E-2</v>
      </c>
      <c r="W39" s="81">
        <v>6.8220000000000003E-2</v>
      </c>
      <c r="X39" s="4" t="s">
        <v>614</v>
      </c>
      <c r="Y39" s="4"/>
      <c r="Z39" s="80">
        <v>303621.88</v>
      </c>
      <c r="AA39" s="78">
        <v>1</v>
      </c>
      <c r="AB39" s="103">
        <v>100.82</v>
      </c>
      <c r="AD39" s="80">
        <v>306.11200000000002</v>
      </c>
      <c r="AG39" s="7" t="s">
        <v>17</v>
      </c>
      <c r="AH39" s="81">
        <v>3.852E-3</v>
      </c>
      <c r="AI39" s="81">
        <v>1.73325840909919E-3</v>
      </c>
      <c r="AJ39" s="81">
        <v>5.9056005955866395E-4</v>
      </c>
    </row>
    <row r="40" spans="1:36" s="7" customFormat="1" x14ac:dyDescent="0.2">
      <c r="A40" s="7">
        <v>1035</v>
      </c>
      <c r="B40" s="7">
        <v>1037</v>
      </c>
      <c r="C40" s="7" t="s">
        <v>1618</v>
      </c>
      <c r="D40" s="7" t="s">
        <v>1619</v>
      </c>
      <c r="E40" s="4" t="s">
        <v>425</v>
      </c>
      <c r="F40" s="7" t="s">
        <v>1620</v>
      </c>
      <c r="G40" s="7" t="s">
        <v>1621</v>
      </c>
      <c r="H40" s="7" t="s">
        <v>76</v>
      </c>
      <c r="I40" s="7" t="s">
        <v>228</v>
      </c>
      <c r="J40" s="7" t="s">
        <v>53</v>
      </c>
      <c r="K40" s="7" t="s">
        <v>53</v>
      </c>
      <c r="L40" s="7" t="s">
        <v>799</v>
      </c>
      <c r="M40" s="7" t="s">
        <v>311</v>
      </c>
      <c r="N40" s="7" t="s">
        <v>140</v>
      </c>
      <c r="O40" s="7" t="s">
        <v>62</v>
      </c>
      <c r="P40" s="7" t="s">
        <v>1439</v>
      </c>
      <c r="Q40" s="7" t="s">
        <v>70</v>
      </c>
      <c r="R40" s="7" t="s">
        <v>57</v>
      </c>
      <c r="S40" s="7" t="s">
        <v>1212</v>
      </c>
      <c r="T40" s="80">
        <v>0.73799999999999999</v>
      </c>
      <c r="U40" s="7" t="s">
        <v>1622</v>
      </c>
      <c r="V40" s="85">
        <v>3.0499999999999999E-2</v>
      </c>
      <c r="W40" s="81">
        <v>5.672E-2</v>
      </c>
      <c r="X40" s="4" t="s">
        <v>614</v>
      </c>
      <c r="Y40" s="4"/>
      <c r="Z40" s="80">
        <v>23782</v>
      </c>
      <c r="AA40" s="78">
        <v>1</v>
      </c>
      <c r="AB40" s="103">
        <v>98.94</v>
      </c>
      <c r="AD40" s="80">
        <v>23.53</v>
      </c>
      <c r="AG40" s="7" t="s">
        <v>17</v>
      </c>
      <c r="AH40" s="81">
        <v>1.0629999999999999E-3</v>
      </c>
      <c r="AI40" s="81">
        <v>1.33230555463666E-4</v>
      </c>
      <c r="AJ40" s="81">
        <v>4.5394641881788701E-5</v>
      </c>
    </row>
    <row r="41" spans="1:36" s="7" customFormat="1" x14ac:dyDescent="0.2">
      <c r="A41" s="7">
        <v>1035</v>
      </c>
      <c r="B41" s="7">
        <v>1037</v>
      </c>
      <c r="C41" s="7" t="s">
        <v>1467</v>
      </c>
      <c r="D41" s="7" t="s">
        <v>1468</v>
      </c>
      <c r="E41" s="4" t="s">
        <v>425</v>
      </c>
      <c r="F41" s="7" t="s">
        <v>1623</v>
      </c>
      <c r="G41" s="7" t="s">
        <v>1624</v>
      </c>
      <c r="H41" s="7" t="s">
        <v>76</v>
      </c>
      <c r="I41" s="7" t="s">
        <v>230</v>
      </c>
      <c r="J41" s="7" t="s">
        <v>53</v>
      </c>
      <c r="K41" s="7" t="s">
        <v>53</v>
      </c>
      <c r="L41" s="7" t="s">
        <v>799</v>
      </c>
      <c r="M41" s="7" t="s">
        <v>311</v>
      </c>
      <c r="N41" s="7" t="s">
        <v>267</v>
      </c>
      <c r="O41" s="7" t="s">
        <v>62</v>
      </c>
      <c r="P41" s="7" t="s">
        <v>1439</v>
      </c>
      <c r="Q41" s="7" t="s">
        <v>70</v>
      </c>
      <c r="R41" s="7" t="s">
        <v>57</v>
      </c>
      <c r="S41" s="7" t="s">
        <v>1212</v>
      </c>
      <c r="T41" s="80">
        <v>2.9740000000000002</v>
      </c>
      <c r="U41" s="7" t="s">
        <v>1471</v>
      </c>
      <c r="V41" s="85">
        <v>4.6899999999999997E-2</v>
      </c>
      <c r="W41" s="81">
        <v>7.6020000000000004E-2</v>
      </c>
      <c r="X41" s="4" t="s">
        <v>614</v>
      </c>
      <c r="Y41" s="4"/>
      <c r="Z41" s="80">
        <v>1666641.72</v>
      </c>
      <c r="AA41" s="78">
        <v>1</v>
      </c>
      <c r="AB41" s="103">
        <v>97.95</v>
      </c>
      <c r="AD41" s="80">
        <v>1632.4760000000001</v>
      </c>
      <c r="AG41" s="7" t="s">
        <v>17</v>
      </c>
      <c r="AH41" s="81">
        <v>1.2329999999999999E-3</v>
      </c>
      <c r="AI41" s="81">
        <v>9.2433680739313403E-3</v>
      </c>
      <c r="AJ41" s="81">
        <v>3.1494230586774298E-3</v>
      </c>
    </row>
    <row r="42" spans="1:36" s="7" customFormat="1" x14ac:dyDescent="0.2">
      <c r="A42" s="7">
        <v>1035</v>
      </c>
      <c r="B42" s="7">
        <v>1037</v>
      </c>
      <c r="C42" s="7" t="s">
        <v>1441</v>
      </c>
      <c r="D42" s="7" t="s">
        <v>1442</v>
      </c>
      <c r="E42" s="4" t="s">
        <v>425</v>
      </c>
      <c r="F42" s="7" t="s">
        <v>1625</v>
      </c>
      <c r="G42" s="7" t="s">
        <v>1626</v>
      </c>
      <c r="H42" s="7" t="s">
        <v>76</v>
      </c>
      <c r="I42" s="7" t="s">
        <v>229</v>
      </c>
      <c r="J42" s="7" t="s">
        <v>53</v>
      </c>
      <c r="K42" s="7" t="s">
        <v>53</v>
      </c>
      <c r="L42" s="7" t="s">
        <v>799</v>
      </c>
      <c r="M42" s="7" t="s">
        <v>311</v>
      </c>
      <c r="N42" s="7" t="s">
        <v>629</v>
      </c>
      <c r="O42" s="7" t="s">
        <v>62</v>
      </c>
      <c r="P42" s="7" t="s">
        <v>1439</v>
      </c>
      <c r="Q42" s="7" t="s">
        <v>65</v>
      </c>
      <c r="R42" s="7" t="s">
        <v>57</v>
      </c>
      <c r="S42" s="7" t="s">
        <v>1212</v>
      </c>
      <c r="T42" s="80">
        <v>1.8720000000000001</v>
      </c>
      <c r="U42" s="7" t="s">
        <v>1627</v>
      </c>
      <c r="V42" s="85">
        <v>2.0500000000000001E-2</v>
      </c>
      <c r="W42" s="81">
        <v>2.6960000000000001E-2</v>
      </c>
      <c r="X42" s="4" t="s">
        <v>614</v>
      </c>
      <c r="Y42" s="4"/>
      <c r="Z42" s="80">
        <v>38000</v>
      </c>
      <c r="AA42" s="78">
        <v>1</v>
      </c>
      <c r="AB42" s="103">
        <v>115.69</v>
      </c>
      <c r="AD42" s="80">
        <v>43.962000000000003</v>
      </c>
      <c r="AG42" s="7" t="s">
        <v>17</v>
      </c>
      <c r="AH42" s="81">
        <v>5.0000000000000002E-5</v>
      </c>
      <c r="AI42" s="81">
        <v>2.4892182444672902E-4</v>
      </c>
      <c r="AJ42" s="81">
        <v>8.4813255022436006E-5</v>
      </c>
    </row>
    <row r="43" spans="1:36" s="7" customFormat="1" x14ac:dyDescent="0.2">
      <c r="A43" s="7">
        <v>1035</v>
      </c>
      <c r="B43" s="7">
        <v>1037</v>
      </c>
      <c r="C43" s="7" t="s">
        <v>1586</v>
      </c>
      <c r="D43" s="7" t="s">
        <v>1587</v>
      </c>
      <c r="E43" s="4" t="s">
        <v>425</v>
      </c>
      <c r="F43" s="7" t="s">
        <v>1628</v>
      </c>
      <c r="G43" s="7" t="s">
        <v>1629</v>
      </c>
      <c r="H43" s="7" t="s">
        <v>76</v>
      </c>
      <c r="I43" s="7" t="s">
        <v>228</v>
      </c>
      <c r="J43" s="7" t="s">
        <v>53</v>
      </c>
      <c r="K43" s="7" t="s">
        <v>53</v>
      </c>
      <c r="L43" s="7" t="s">
        <v>799</v>
      </c>
      <c r="M43" s="7" t="s">
        <v>311</v>
      </c>
      <c r="N43" s="7" t="s">
        <v>75</v>
      </c>
      <c r="O43" s="7" t="s">
        <v>62</v>
      </c>
      <c r="P43" s="7" t="s">
        <v>1562</v>
      </c>
      <c r="Q43" s="7" t="s">
        <v>65</v>
      </c>
      <c r="R43" s="7" t="s">
        <v>57</v>
      </c>
      <c r="S43" s="7" t="s">
        <v>1212</v>
      </c>
      <c r="T43" s="80">
        <v>1.9950000000000001</v>
      </c>
      <c r="U43" s="7" t="s">
        <v>1630</v>
      </c>
      <c r="V43" s="85">
        <v>2.3E-2</v>
      </c>
      <c r="W43" s="81">
        <v>5.5800000000000002E-2</v>
      </c>
      <c r="X43" s="4" t="s">
        <v>614</v>
      </c>
      <c r="Y43" s="4"/>
      <c r="Z43" s="80">
        <v>16153.85</v>
      </c>
      <c r="AA43" s="78">
        <v>1</v>
      </c>
      <c r="AB43" s="103">
        <v>94.07</v>
      </c>
      <c r="AD43" s="80">
        <v>15.196</v>
      </c>
      <c r="AG43" s="7" t="s">
        <v>17</v>
      </c>
      <c r="AH43" s="81">
        <v>1.5E-5</v>
      </c>
      <c r="AI43" s="81">
        <v>8.6042049694468105E-5</v>
      </c>
      <c r="AJ43" s="81">
        <v>2.9316458368445601E-5</v>
      </c>
    </row>
    <row r="44" spans="1:36" s="7" customFormat="1" x14ac:dyDescent="0.2">
      <c r="A44" s="7">
        <v>1035</v>
      </c>
      <c r="B44" s="7">
        <v>1037</v>
      </c>
      <c r="C44" s="7" t="s">
        <v>1607</v>
      </c>
      <c r="D44" s="7" t="s">
        <v>1608</v>
      </c>
      <c r="E44" s="4" t="s">
        <v>425</v>
      </c>
      <c r="F44" s="7" t="s">
        <v>1631</v>
      </c>
      <c r="G44" s="7" t="s">
        <v>1632</v>
      </c>
      <c r="H44" s="7" t="s">
        <v>76</v>
      </c>
      <c r="I44" s="7" t="s">
        <v>229</v>
      </c>
      <c r="J44" s="7" t="s">
        <v>53</v>
      </c>
      <c r="K44" s="7" t="s">
        <v>53</v>
      </c>
      <c r="L44" s="7" t="s">
        <v>799</v>
      </c>
      <c r="M44" s="7" t="s">
        <v>311</v>
      </c>
      <c r="N44" s="7" t="s">
        <v>629</v>
      </c>
      <c r="O44" s="7" t="s">
        <v>62</v>
      </c>
      <c r="P44" s="7" t="s">
        <v>1439</v>
      </c>
      <c r="Q44" s="7" t="s">
        <v>70</v>
      </c>
      <c r="R44" s="7" t="s">
        <v>57</v>
      </c>
      <c r="S44" s="7" t="s">
        <v>1212</v>
      </c>
      <c r="T44" s="80">
        <v>4.6109999999999998</v>
      </c>
      <c r="U44" s="7" t="s">
        <v>1633</v>
      </c>
      <c r="V44" s="85">
        <v>1.9E-2</v>
      </c>
      <c r="W44" s="81">
        <v>3.2300000000000002E-2</v>
      </c>
      <c r="X44" s="4" t="s">
        <v>614</v>
      </c>
      <c r="Y44" s="4"/>
      <c r="Z44" s="80">
        <v>643578.34</v>
      </c>
      <c r="AA44" s="78">
        <v>1</v>
      </c>
      <c r="AB44" s="103">
        <v>109.77</v>
      </c>
      <c r="AD44" s="80">
        <v>706.45600000000002</v>
      </c>
      <c r="AG44" s="7" t="s">
        <v>17</v>
      </c>
      <c r="AH44" s="81">
        <v>2.3419999999999999E-3</v>
      </c>
      <c r="AI44" s="81">
        <v>4.0000796690432298E-3</v>
      </c>
      <c r="AJ44" s="81">
        <v>1.36291696332649E-3</v>
      </c>
    </row>
    <row r="45" spans="1:36" s="7" customFormat="1" x14ac:dyDescent="0.2">
      <c r="A45" s="7">
        <v>1035</v>
      </c>
      <c r="B45" s="7">
        <v>1037</v>
      </c>
      <c r="C45" s="7" t="s">
        <v>1634</v>
      </c>
      <c r="D45" s="7" t="s">
        <v>1635</v>
      </c>
      <c r="E45" s="4" t="s">
        <v>425</v>
      </c>
      <c r="F45" s="7" t="s">
        <v>1636</v>
      </c>
      <c r="G45" s="7" t="s">
        <v>1637</v>
      </c>
      <c r="H45" s="7" t="s">
        <v>76</v>
      </c>
      <c r="I45" s="7" t="s">
        <v>228</v>
      </c>
      <c r="J45" s="7" t="s">
        <v>53</v>
      </c>
      <c r="K45" s="7" t="s">
        <v>53</v>
      </c>
      <c r="L45" s="7" t="s">
        <v>799</v>
      </c>
      <c r="M45" s="7" t="s">
        <v>311</v>
      </c>
      <c r="N45" s="7" t="s">
        <v>140</v>
      </c>
      <c r="O45" s="7" t="s">
        <v>62</v>
      </c>
      <c r="P45" s="7" t="s">
        <v>1507</v>
      </c>
      <c r="Q45" s="7" t="s">
        <v>70</v>
      </c>
      <c r="R45" s="7" t="s">
        <v>57</v>
      </c>
      <c r="S45" s="7" t="s">
        <v>1212</v>
      </c>
      <c r="T45" s="80">
        <v>0.496</v>
      </c>
      <c r="U45" s="7" t="s">
        <v>1638</v>
      </c>
      <c r="V45" s="85">
        <v>2.75E-2</v>
      </c>
      <c r="W45" s="81">
        <v>5.8860000000000003E-2</v>
      </c>
      <c r="X45" s="4" t="s">
        <v>614</v>
      </c>
      <c r="Y45" s="4"/>
      <c r="Z45" s="80">
        <v>12877.08</v>
      </c>
      <c r="AA45" s="78">
        <v>1</v>
      </c>
      <c r="AB45" s="103">
        <v>98.54</v>
      </c>
      <c r="AD45" s="80">
        <v>12.689</v>
      </c>
      <c r="AG45" s="7" t="s">
        <v>17</v>
      </c>
      <c r="AH45" s="81">
        <v>1.44E-4</v>
      </c>
      <c r="AI45" s="81">
        <v>7.1847805795391097E-5</v>
      </c>
      <c r="AJ45" s="81">
        <v>2.4480160746335201E-5</v>
      </c>
    </row>
    <row r="46" spans="1:36" s="7" customFormat="1" x14ac:dyDescent="0.2">
      <c r="A46" s="7">
        <v>1035</v>
      </c>
      <c r="B46" s="7">
        <v>1037</v>
      </c>
      <c r="C46" s="7" t="s">
        <v>1639</v>
      </c>
      <c r="D46" s="7" t="s">
        <v>1640</v>
      </c>
      <c r="E46" s="4" t="s">
        <v>425</v>
      </c>
      <c r="F46" s="7" t="s">
        <v>1641</v>
      </c>
      <c r="G46" s="7" t="s">
        <v>1642</v>
      </c>
      <c r="H46" s="7" t="s">
        <v>76</v>
      </c>
      <c r="I46" s="7" t="s">
        <v>229</v>
      </c>
      <c r="J46" s="7" t="s">
        <v>53</v>
      </c>
      <c r="K46" s="7" t="s">
        <v>53</v>
      </c>
      <c r="L46" s="7" t="s">
        <v>799</v>
      </c>
      <c r="M46" s="7" t="s">
        <v>311</v>
      </c>
      <c r="N46" s="7" t="s">
        <v>630</v>
      </c>
      <c r="O46" s="7" t="s">
        <v>62</v>
      </c>
      <c r="P46" s="7" t="s">
        <v>1404</v>
      </c>
      <c r="Q46" s="7" t="s">
        <v>65</v>
      </c>
      <c r="R46" s="7" t="s">
        <v>57</v>
      </c>
      <c r="S46" s="7" t="s">
        <v>1212</v>
      </c>
      <c r="T46" s="80">
        <v>1.3029999999999999</v>
      </c>
      <c r="U46" s="7" t="s">
        <v>1356</v>
      </c>
      <c r="V46" s="85">
        <v>0.03</v>
      </c>
      <c r="W46" s="81">
        <v>3.7900000000000003E-2</v>
      </c>
      <c r="X46" s="4" t="s">
        <v>614</v>
      </c>
      <c r="Y46" s="4"/>
      <c r="Z46" s="80">
        <v>42168</v>
      </c>
      <c r="AA46" s="78">
        <v>1</v>
      </c>
      <c r="AB46" s="103">
        <v>115.72</v>
      </c>
      <c r="AD46" s="80">
        <v>48.796999999999997</v>
      </c>
      <c r="AG46" s="7" t="s">
        <v>17</v>
      </c>
      <c r="AH46" s="81">
        <v>5.1699999999999999E-4</v>
      </c>
      <c r="AI46" s="81">
        <v>2.7629624706706297E-4</v>
      </c>
      <c r="AJ46" s="81">
        <v>9.4140335490172294E-5</v>
      </c>
    </row>
    <row r="47" spans="1:36" s="7" customFormat="1" x14ac:dyDescent="0.2">
      <c r="A47" s="7">
        <v>1035</v>
      </c>
      <c r="B47" s="7">
        <v>1037</v>
      </c>
      <c r="C47" s="7" t="s">
        <v>1643</v>
      </c>
      <c r="D47" s="7" t="s">
        <v>1644</v>
      </c>
      <c r="E47" s="4" t="s">
        <v>425</v>
      </c>
      <c r="F47" s="7" t="s">
        <v>1645</v>
      </c>
      <c r="G47" s="7" t="s">
        <v>1646</v>
      </c>
      <c r="H47" s="7" t="s">
        <v>76</v>
      </c>
      <c r="I47" s="7" t="s">
        <v>228</v>
      </c>
      <c r="J47" s="7" t="s">
        <v>53</v>
      </c>
      <c r="K47" s="7" t="s">
        <v>53</v>
      </c>
      <c r="L47" s="7" t="s">
        <v>799</v>
      </c>
      <c r="M47" s="7" t="s">
        <v>311</v>
      </c>
      <c r="N47" s="7" t="s">
        <v>258</v>
      </c>
      <c r="O47" s="7" t="s">
        <v>62</v>
      </c>
      <c r="P47" s="7" t="s">
        <v>1647</v>
      </c>
      <c r="Q47" s="7" t="s">
        <v>65</v>
      </c>
      <c r="R47" s="7" t="s">
        <v>57</v>
      </c>
      <c r="S47" s="7" t="s">
        <v>1212</v>
      </c>
      <c r="T47" s="80">
        <v>1.2490000000000001</v>
      </c>
      <c r="U47" s="7" t="s">
        <v>1648</v>
      </c>
      <c r="V47" s="85">
        <v>3.2500000000000001E-2</v>
      </c>
      <c r="W47" s="81">
        <v>5.6279999999999997E-2</v>
      </c>
      <c r="X47" s="4" t="s">
        <v>614</v>
      </c>
      <c r="Y47" s="4"/>
      <c r="Z47" s="80">
        <v>702119.76</v>
      </c>
      <c r="AA47" s="78">
        <v>1</v>
      </c>
      <c r="AB47" s="103">
        <v>98</v>
      </c>
      <c r="AD47" s="80">
        <v>688.077</v>
      </c>
      <c r="AG47" s="7" t="s">
        <v>17</v>
      </c>
      <c r="AH47" s="81">
        <v>1.1265000000000001E-2</v>
      </c>
      <c r="AI47" s="81">
        <v>3.8960168737350101E-3</v>
      </c>
      <c r="AJ47" s="81">
        <v>1.32746043227928E-3</v>
      </c>
    </row>
    <row r="48" spans="1:36" s="7" customFormat="1" x14ac:dyDescent="0.2">
      <c r="A48" s="7">
        <v>1035</v>
      </c>
      <c r="B48" s="7">
        <v>1037</v>
      </c>
      <c r="C48" s="7" t="s">
        <v>1649</v>
      </c>
      <c r="D48" s="7" t="s">
        <v>1650</v>
      </c>
      <c r="E48" s="4" t="s">
        <v>425</v>
      </c>
      <c r="F48" s="7" t="s">
        <v>1651</v>
      </c>
      <c r="G48" s="7" t="s">
        <v>1652</v>
      </c>
      <c r="H48" s="7" t="s">
        <v>76</v>
      </c>
      <c r="I48" s="7" t="s">
        <v>228</v>
      </c>
      <c r="J48" s="7" t="s">
        <v>53</v>
      </c>
      <c r="K48" s="7" t="s">
        <v>53</v>
      </c>
      <c r="L48" s="7" t="s">
        <v>799</v>
      </c>
      <c r="M48" s="7" t="s">
        <v>311</v>
      </c>
      <c r="N48" s="7" t="s">
        <v>629</v>
      </c>
      <c r="O48" s="7" t="s">
        <v>62</v>
      </c>
      <c r="P48" s="7" t="s">
        <v>1205</v>
      </c>
      <c r="Q48" s="7" t="s">
        <v>65</v>
      </c>
      <c r="R48" s="7" t="s">
        <v>57</v>
      </c>
      <c r="S48" s="7" t="s">
        <v>1212</v>
      </c>
      <c r="T48" s="80">
        <v>1.9350000000000001</v>
      </c>
      <c r="U48" s="7" t="s">
        <v>1653</v>
      </c>
      <c r="V48" s="85">
        <v>1.44E-2</v>
      </c>
      <c r="W48" s="81">
        <v>4.8579999999999998E-2</v>
      </c>
      <c r="X48" s="4" t="s">
        <v>614</v>
      </c>
      <c r="Y48" s="4"/>
      <c r="Z48" s="80">
        <v>643108.48</v>
      </c>
      <c r="AA48" s="78">
        <v>1</v>
      </c>
      <c r="AB48" s="103">
        <v>93.75</v>
      </c>
      <c r="AD48" s="80">
        <v>602.91399999999999</v>
      </c>
      <c r="AG48" s="7" t="s">
        <v>17</v>
      </c>
      <c r="AH48" s="81">
        <v>1.6080000000000001E-3</v>
      </c>
      <c r="AI48" s="81">
        <v>3.41380783147431E-3</v>
      </c>
      <c r="AJ48" s="81">
        <v>1.16316098378261E-3</v>
      </c>
    </row>
    <row r="49" spans="1:36" s="7" customFormat="1" x14ac:dyDescent="0.2">
      <c r="A49" s="7">
        <v>1035</v>
      </c>
      <c r="B49" s="7">
        <v>1037</v>
      </c>
      <c r="C49" s="7" t="s">
        <v>1467</v>
      </c>
      <c r="D49" s="7" t="s">
        <v>1468</v>
      </c>
      <c r="E49" s="4" t="s">
        <v>425</v>
      </c>
      <c r="F49" s="7" t="s">
        <v>1469</v>
      </c>
      <c r="G49" s="7" t="s">
        <v>1470</v>
      </c>
      <c r="H49" s="7" t="s">
        <v>76</v>
      </c>
      <c r="I49" s="7" t="s">
        <v>230</v>
      </c>
      <c r="J49" s="7" t="s">
        <v>53</v>
      </c>
      <c r="K49" s="7" t="s">
        <v>53</v>
      </c>
      <c r="L49" s="7" t="s">
        <v>799</v>
      </c>
      <c r="M49" s="7" t="s">
        <v>311</v>
      </c>
      <c r="N49" s="7" t="s">
        <v>267</v>
      </c>
      <c r="O49" s="7" t="s">
        <v>62</v>
      </c>
      <c r="P49" s="7" t="s">
        <v>1439</v>
      </c>
      <c r="Q49" s="7" t="s">
        <v>70</v>
      </c>
      <c r="R49" s="7" t="s">
        <v>57</v>
      </c>
      <c r="S49" s="7" t="s">
        <v>1212</v>
      </c>
      <c r="T49" s="80">
        <v>3.129</v>
      </c>
      <c r="U49" s="7" t="s">
        <v>1471</v>
      </c>
      <c r="V49" s="85">
        <v>4.6899999999999997E-2</v>
      </c>
      <c r="W49" s="81">
        <v>7.5190000000000007E-2</v>
      </c>
      <c r="X49" s="4" t="s">
        <v>614</v>
      </c>
      <c r="Y49" s="4"/>
      <c r="Z49" s="80">
        <v>2683591.38</v>
      </c>
      <c r="AA49" s="78">
        <v>1</v>
      </c>
      <c r="AB49" s="103">
        <v>99.56</v>
      </c>
      <c r="AD49" s="80">
        <v>2671.7840000000001</v>
      </c>
      <c r="AG49" s="7" t="s">
        <v>17</v>
      </c>
      <c r="AH49" s="81">
        <v>2.336E-3</v>
      </c>
      <c r="AI49" s="81">
        <v>1.5128115579853701E-2</v>
      </c>
      <c r="AJ49" s="81">
        <v>5.15448867344137E-3</v>
      </c>
    </row>
    <row r="50" spans="1:36" s="7" customFormat="1" x14ac:dyDescent="0.2">
      <c r="A50" s="7">
        <v>1035</v>
      </c>
      <c r="B50" s="7">
        <v>1037</v>
      </c>
      <c r="C50" s="7" t="s">
        <v>1654</v>
      </c>
      <c r="D50" s="7" t="s">
        <v>1655</v>
      </c>
      <c r="E50" s="4" t="s">
        <v>425</v>
      </c>
      <c r="F50" s="7" t="s">
        <v>1656</v>
      </c>
      <c r="G50" s="7" t="s">
        <v>1657</v>
      </c>
      <c r="H50" s="7" t="s">
        <v>76</v>
      </c>
      <c r="I50" s="7" t="s">
        <v>229</v>
      </c>
      <c r="J50" s="7" t="s">
        <v>53</v>
      </c>
      <c r="K50" s="7" t="s">
        <v>53</v>
      </c>
      <c r="L50" s="7" t="s">
        <v>799</v>
      </c>
      <c r="M50" s="7" t="s">
        <v>311</v>
      </c>
      <c r="N50" s="7" t="s">
        <v>629</v>
      </c>
      <c r="O50" s="7" t="s">
        <v>62</v>
      </c>
      <c r="P50" s="7" t="s">
        <v>1205</v>
      </c>
      <c r="Q50" s="7" t="s">
        <v>65</v>
      </c>
      <c r="R50" s="7" t="s">
        <v>57</v>
      </c>
      <c r="S50" s="7" t="s">
        <v>1212</v>
      </c>
      <c r="T50" s="80">
        <v>1.3540000000000001</v>
      </c>
      <c r="U50" s="7" t="s">
        <v>1648</v>
      </c>
      <c r="V50" s="85">
        <v>8.3000000000000001E-3</v>
      </c>
      <c r="W50" s="81">
        <v>2.188E-2</v>
      </c>
      <c r="X50" s="4" t="s">
        <v>614</v>
      </c>
      <c r="Y50" s="4"/>
      <c r="Z50" s="80">
        <v>825828.82</v>
      </c>
      <c r="AA50" s="78">
        <v>1</v>
      </c>
      <c r="AB50" s="103">
        <v>114.36</v>
      </c>
      <c r="AD50" s="80">
        <v>944.41800000000001</v>
      </c>
      <c r="AG50" s="7" t="s">
        <v>17</v>
      </c>
      <c r="AH50" s="81">
        <v>6.96E-4</v>
      </c>
      <c r="AI50" s="81">
        <v>5.3474623975233197E-3</v>
      </c>
      <c r="AJ50" s="81">
        <v>1.8220005138243399E-3</v>
      </c>
    </row>
    <row r="51" spans="1:36" s="7" customFormat="1" x14ac:dyDescent="0.2">
      <c r="A51" s="7">
        <v>1035</v>
      </c>
      <c r="B51" s="7">
        <v>1037</v>
      </c>
      <c r="C51" s="7" t="s">
        <v>1654</v>
      </c>
      <c r="D51" s="7" t="s">
        <v>1655</v>
      </c>
      <c r="E51" s="4" t="s">
        <v>425</v>
      </c>
      <c r="F51" s="7" t="s">
        <v>1658</v>
      </c>
      <c r="G51" s="7" t="s">
        <v>1659</v>
      </c>
      <c r="H51" s="7" t="s">
        <v>76</v>
      </c>
      <c r="I51" s="7" t="s">
        <v>229</v>
      </c>
      <c r="J51" s="7" t="s">
        <v>53</v>
      </c>
      <c r="K51" s="7" t="s">
        <v>53</v>
      </c>
      <c r="L51" s="7" t="s">
        <v>799</v>
      </c>
      <c r="M51" s="7" t="s">
        <v>311</v>
      </c>
      <c r="N51" s="7" t="s">
        <v>629</v>
      </c>
      <c r="O51" s="7" t="s">
        <v>62</v>
      </c>
      <c r="P51" s="7" t="s">
        <v>1205</v>
      </c>
      <c r="Q51" s="7" t="s">
        <v>65</v>
      </c>
      <c r="R51" s="7" t="s">
        <v>57</v>
      </c>
      <c r="S51" s="7" t="s">
        <v>1212</v>
      </c>
      <c r="T51" s="80">
        <v>4.99</v>
      </c>
      <c r="U51" s="7" t="s">
        <v>1660</v>
      </c>
      <c r="V51" s="85">
        <v>1.6500000000000001E-2</v>
      </c>
      <c r="W51" s="81">
        <v>2.7019999999999999E-2</v>
      </c>
      <c r="X51" s="4" t="s">
        <v>614</v>
      </c>
      <c r="Y51" s="4"/>
      <c r="Z51" s="80">
        <v>559480</v>
      </c>
      <c r="AA51" s="78">
        <v>1</v>
      </c>
      <c r="AB51" s="103">
        <v>111.02</v>
      </c>
      <c r="AD51" s="80">
        <v>621.13499999999999</v>
      </c>
      <c r="AG51" s="7" t="s">
        <v>17</v>
      </c>
      <c r="AH51" s="81">
        <v>2.6400000000000002E-4</v>
      </c>
      <c r="AI51" s="81">
        <v>3.5169755325139399E-3</v>
      </c>
      <c r="AJ51" s="81">
        <v>1.19831253611355E-3</v>
      </c>
    </row>
    <row r="52" spans="1:36" s="7" customFormat="1" x14ac:dyDescent="0.2">
      <c r="A52" s="7">
        <v>1035</v>
      </c>
      <c r="B52" s="7">
        <v>1037</v>
      </c>
      <c r="C52" s="7" t="s">
        <v>1661</v>
      </c>
      <c r="D52" s="7" t="s">
        <v>1662</v>
      </c>
      <c r="E52" s="4" t="s">
        <v>425</v>
      </c>
      <c r="F52" s="7" t="s">
        <v>1663</v>
      </c>
      <c r="G52" s="7" t="s">
        <v>1664</v>
      </c>
      <c r="H52" s="7" t="s">
        <v>76</v>
      </c>
      <c r="I52" s="7" t="s">
        <v>230</v>
      </c>
      <c r="J52" s="7" t="s">
        <v>53</v>
      </c>
      <c r="K52" s="7" t="s">
        <v>53</v>
      </c>
      <c r="L52" s="7" t="s">
        <v>799</v>
      </c>
      <c r="M52" s="7" t="s">
        <v>311</v>
      </c>
      <c r="N52" s="7" t="s">
        <v>267</v>
      </c>
      <c r="O52" s="7" t="s">
        <v>62</v>
      </c>
      <c r="P52" s="7" t="s">
        <v>1562</v>
      </c>
      <c r="Q52" s="7" t="s">
        <v>70</v>
      </c>
      <c r="R52" s="7" t="s">
        <v>57</v>
      </c>
      <c r="S52" s="7" t="s">
        <v>1212</v>
      </c>
      <c r="T52" s="80">
        <v>2.7440000000000002</v>
      </c>
      <c r="U52" s="7" t="s">
        <v>1471</v>
      </c>
      <c r="V52" s="85">
        <v>5.4800000000000001E-2</v>
      </c>
      <c r="W52" s="81">
        <v>6.9919999999999996E-2</v>
      </c>
      <c r="X52" s="4" t="s">
        <v>614</v>
      </c>
      <c r="Y52" s="4"/>
      <c r="Z52" s="80">
        <v>8935</v>
      </c>
      <c r="AA52" s="78">
        <v>1</v>
      </c>
      <c r="AB52" s="103">
        <v>101.15</v>
      </c>
      <c r="AD52" s="80">
        <v>9.0380000000000003</v>
      </c>
      <c r="AG52" s="7" t="s">
        <v>17</v>
      </c>
      <c r="AH52" s="81">
        <v>3.3000000000000003E-5</v>
      </c>
      <c r="AI52" s="81">
        <v>5.1173368057057697E-5</v>
      </c>
      <c r="AJ52" s="81">
        <v>1.74359155732006E-5</v>
      </c>
    </row>
    <row r="53" spans="1:36" s="7" customFormat="1" x14ac:dyDescent="0.2">
      <c r="A53" s="7">
        <v>1035</v>
      </c>
      <c r="B53" s="7">
        <v>1037</v>
      </c>
      <c r="C53" s="7" t="s">
        <v>1665</v>
      </c>
      <c r="D53" s="7" t="s">
        <v>1666</v>
      </c>
      <c r="E53" s="4" t="s">
        <v>761</v>
      </c>
      <c r="F53" s="7" t="s">
        <v>1667</v>
      </c>
      <c r="G53" s="7" t="s">
        <v>1668</v>
      </c>
      <c r="H53" s="7" t="s">
        <v>76</v>
      </c>
      <c r="I53" s="7" t="s">
        <v>228</v>
      </c>
      <c r="J53" s="7" t="s">
        <v>53</v>
      </c>
      <c r="K53" s="7" t="s">
        <v>314</v>
      </c>
      <c r="L53" s="7" t="s">
        <v>799</v>
      </c>
      <c r="M53" s="7" t="s">
        <v>311</v>
      </c>
      <c r="N53" s="7" t="s">
        <v>630</v>
      </c>
      <c r="O53" s="7" t="s">
        <v>62</v>
      </c>
      <c r="P53" s="7" t="s">
        <v>1439</v>
      </c>
      <c r="Q53" s="7" t="s">
        <v>65</v>
      </c>
      <c r="R53" s="7" t="s">
        <v>57</v>
      </c>
      <c r="S53" s="7" t="s">
        <v>1212</v>
      </c>
      <c r="T53" s="80">
        <v>0.16700000000000001</v>
      </c>
      <c r="U53" s="7" t="s">
        <v>1571</v>
      </c>
      <c r="V53" s="85">
        <v>3.9E-2</v>
      </c>
      <c r="W53" s="81">
        <v>5.8869999999999999E-2</v>
      </c>
      <c r="X53" s="4" t="s">
        <v>614</v>
      </c>
      <c r="Y53" s="4"/>
      <c r="Z53" s="80">
        <v>668261.03</v>
      </c>
      <c r="AA53" s="78">
        <v>1</v>
      </c>
      <c r="AB53" s="103">
        <v>100.98</v>
      </c>
      <c r="AD53" s="80">
        <v>674.81</v>
      </c>
      <c r="AG53" s="7" t="s">
        <v>17</v>
      </c>
      <c r="AH53" s="81">
        <v>1.7260000000000001E-3</v>
      </c>
      <c r="AI53" s="81">
        <v>3.8208946183592601E-3</v>
      </c>
      <c r="AJ53" s="81">
        <v>1.3018645930345501E-3</v>
      </c>
    </row>
    <row r="54" spans="1:36" s="7" customFormat="1" x14ac:dyDescent="0.2">
      <c r="A54" s="7">
        <v>1035</v>
      </c>
      <c r="B54" s="7">
        <v>1037</v>
      </c>
      <c r="C54" s="7" t="s">
        <v>1441</v>
      </c>
      <c r="D54" s="7" t="s">
        <v>1442</v>
      </c>
      <c r="E54" s="4" t="s">
        <v>425</v>
      </c>
      <c r="F54" s="7" t="s">
        <v>1669</v>
      </c>
      <c r="G54" s="7" t="s">
        <v>1670</v>
      </c>
      <c r="H54" s="7" t="s">
        <v>76</v>
      </c>
      <c r="I54" s="7" t="s">
        <v>229</v>
      </c>
      <c r="J54" s="7" t="s">
        <v>53</v>
      </c>
      <c r="K54" s="7" t="s">
        <v>53</v>
      </c>
      <c r="L54" s="7" t="s">
        <v>799</v>
      </c>
      <c r="M54" s="7" t="s">
        <v>311</v>
      </c>
      <c r="N54" s="7" t="s">
        <v>629</v>
      </c>
      <c r="O54" s="7" t="s">
        <v>62</v>
      </c>
      <c r="P54" s="7" t="s">
        <v>1562</v>
      </c>
      <c r="Q54" s="7" t="s">
        <v>65</v>
      </c>
      <c r="R54" s="7" t="s">
        <v>57</v>
      </c>
      <c r="S54" s="7" t="s">
        <v>1212</v>
      </c>
      <c r="T54" s="80">
        <v>1.7190000000000001</v>
      </c>
      <c r="U54" s="7" t="s">
        <v>1420</v>
      </c>
      <c r="V54" s="85">
        <v>1.4E-2</v>
      </c>
      <c r="W54" s="81">
        <v>2.4170000000000001E-2</v>
      </c>
      <c r="X54" s="4" t="s">
        <v>614</v>
      </c>
      <c r="Y54" s="4"/>
      <c r="Z54" s="80">
        <v>544169.4</v>
      </c>
      <c r="AA54" s="78">
        <v>1</v>
      </c>
      <c r="AB54" s="103">
        <v>113.95</v>
      </c>
      <c r="AD54" s="80">
        <v>620.08100000000002</v>
      </c>
      <c r="AG54" s="7" t="s">
        <v>17</v>
      </c>
      <c r="AH54" s="81">
        <v>6.7400000000000001E-4</v>
      </c>
      <c r="AI54" s="81">
        <v>3.5110094948843599E-3</v>
      </c>
      <c r="AJ54" s="81">
        <v>1.19627977312832E-3</v>
      </c>
    </row>
    <row r="55" spans="1:36" s="7" customFormat="1" x14ac:dyDescent="0.2">
      <c r="A55" s="7">
        <v>1035</v>
      </c>
      <c r="B55" s="7">
        <v>1037</v>
      </c>
      <c r="C55" s="7" t="s">
        <v>1618</v>
      </c>
      <c r="D55" s="7" t="s">
        <v>1619</v>
      </c>
      <c r="E55" s="4" t="s">
        <v>425</v>
      </c>
      <c r="F55" s="7" t="s">
        <v>1671</v>
      </c>
      <c r="G55" s="7" t="s">
        <v>1672</v>
      </c>
      <c r="H55" s="7" t="s">
        <v>76</v>
      </c>
      <c r="I55" s="7" t="s">
        <v>228</v>
      </c>
      <c r="J55" s="7" t="s">
        <v>53</v>
      </c>
      <c r="K55" s="7" t="s">
        <v>53</v>
      </c>
      <c r="L55" s="7" t="s">
        <v>799</v>
      </c>
      <c r="M55" s="7" t="s">
        <v>311</v>
      </c>
      <c r="N55" s="7" t="s">
        <v>140</v>
      </c>
      <c r="O55" s="7" t="s">
        <v>62</v>
      </c>
      <c r="P55" s="7" t="s">
        <v>1439</v>
      </c>
      <c r="Q55" s="7" t="s">
        <v>70</v>
      </c>
      <c r="R55" s="7" t="s">
        <v>57</v>
      </c>
      <c r="S55" s="7" t="s">
        <v>1212</v>
      </c>
      <c r="T55" s="80">
        <v>0.73499999999999999</v>
      </c>
      <c r="U55" s="7" t="s">
        <v>1622</v>
      </c>
      <c r="V55" s="85">
        <v>4.1700000000000001E-2</v>
      </c>
      <c r="W55" s="81">
        <v>5.4559999999999997E-2</v>
      </c>
      <c r="X55" s="4" t="s">
        <v>614</v>
      </c>
      <c r="Y55" s="4"/>
      <c r="Z55" s="80">
        <v>136543.09</v>
      </c>
      <c r="AA55" s="78">
        <v>1</v>
      </c>
      <c r="AB55" s="103">
        <v>100.18</v>
      </c>
      <c r="AD55" s="80">
        <v>136.78899999999999</v>
      </c>
      <c r="AG55" s="7" t="s">
        <v>17</v>
      </c>
      <c r="AH55" s="81">
        <v>1.3090000000000001E-3</v>
      </c>
      <c r="AI55" s="81">
        <v>7.7452298741953203E-4</v>
      </c>
      <c r="AJ55" s="81">
        <v>2.6389737339728501E-4</v>
      </c>
    </row>
    <row r="56" spans="1:36" s="7" customFormat="1" x14ac:dyDescent="0.2">
      <c r="A56" s="7">
        <v>1035</v>
      </c>
      <c r="B56" s="7">
        <v>1037</v>
      </c>
      <c r="C56" s="7" t="s">
        <v>1673</v>
      </c>
      <c r="D56" s="7" t="s">
        <v>1674</v>
      </c>
      <c r="E56" s="4" t="s">
        <v>425</v>
      </c>
      <c r="F56" s="7" t="s">
        <v>1675</v>
      </c>
      <c r="G56" s="7" t="s">
        <v>1676</v>
      </c>
      <c r="H56" s="7" t="s">
        <v>76</v>
      </c>
      <c r="I56" s="7" t="s">
        <v>229</v>
      </c>
      <c r="J56" s="7" t="s">
        <v>53</v>
      </c>
      <c r="K56" s="7" t="s">
        <v>53</v>
      </c>
      <c r="L56" s="7" t="s">
        <v>799</v>
      </c>
      <c r="M56" s="7" t="s">
        <v>311</v>
      </c>
      <c r="N56" s="7" t="s">
        <v>629</v>
      </c>
      <c r="O56" s="7" t="s">
        <v>62</v>
      </c>
      <c r="P56" s="7" t="s">
        <v>1562</v>
      </c>
      <c r="Q56" s="7" t="s">
        <v>70</v>
      </c>
      <c r="R56" s="7" t="s">
        <v>57</v>
      </c>
      <c r="S56" s="7" t="s">
        <v>1212</v>
      </c>
      <c r="T56" s="80">
        <v>2.7770000000000001</v>
      </c>
      <c r="U56" s="7" t="s">
        <v>1677</v>
      </c>
      <c r="V56" s="85">
        <v>2.75E-2</v>
      </c>
      <c r="W56" s="81">
        <v>2.7130000000000001E-2</v>
      </c>
      <c r="X56" s="4" t="s">
        <v>614</v>
      </c>
      <c r="Y56" s="4"/>
      <c r="Z56" s="80">
        <v>1315433.8600000001</v>
      </c>
      <c r="AA56" s="78">
        <v>1</v>
      </c>
      <c r="AB56" s="103">
        <v>115.62</v>
      </c>
      <c r="AD56" s="80">
        <v>1520.905</v>
      </c>
      <c r="AG56" s="7" t="s">
        <v>17</v>
      </c>
      <c r="AH56" s="81">
        <v>2.4299999999999999E-3</v>
      </c>
      <c r="AI56" s="81">
        <v>8.6116335179592506E-3</v>
      </c>
      <c r="AJ56" s="81">
        <v>2.9341769101276401E-3</v>
      </c>
    </row>
    <row r="57" spans="1:36" s="7" customFormat="1" x14ac:dyDescent="0.2">
      <c r="A57" s="7">
        <v>1035</v>
      </c>
      <c r="B57" s="7">
        <v>1037</v>
      </c>
      <c r="C57" s="7" t="s">
        <v>1678</v>
      </c>
      <c r="D57" s="7" t="s">
        <v>1679</v>
      </c>
      <c r="E57" s="4" t="s">
        <v>761</v>
      </c>
      <c r="F57" s="7" t="s">
        <v>1680</v>
      </c>
      <c r="G57" s="7" t="s">
        <v>1681</v>
      </c>
      <c r="H57" s="7" t="s">
        <v>76</v>
      </c>
      <c r="I57" s="7" t="s">
        <v>230</v>
      </c>
      <c r="J57" s="7" t="s">
        <v>53</v>
      </c>
      <c r="K57" s="7" t="s">
        <v>315</v>
      </c>
      <c r="L57" s="7" t="s">
        <v>799</v>
      </c>
      <c r="M57" s="7" t="s">
        <v>311</v>
      </c>
      <c r="N57" s="7" t="s">
        <v>630</v>
      </c>
      <c r="O57" s="7" t="s">
        <v>62</v>
      </c>
      <c r="P57" s="7" t="s">
        <v>1562</v>
      </c>
      <c r="Q57" s="7" t="s">
        <v>70</v>
      </c>
      <c r="R57" s="7" t="s">
        <v>57</v>
      </c>
      <c r="S57" s="7" t="s">
        <v>1212</v>
      </c>
      <c r="T57" s="80">
        <v>2.91</v>
      </c>
      <c r="U57" s="7" t="s">
        <v>1682</v>
      </c>
      <c r="V57" s="85">
        <v>4.2999999999999997E-2</v>
      </c>
      <c r="W57" s="81">
        <v>0.10149</v>
      </c>
      <c r="X57" s="4" t="s">
        <v>614</v>
      </c>
      <c r="Y57" s="4"/>
      <c r="Z57" s="80">
        <v>283457.45</v>
      </c>
      <c r="AA57" s="78">
        <v>1</v>
      </c>
      <c r="AB57" s="103">
        <v>89.69</v>
      </c>
      <c r="AD57" s="80">
        <v>254.233</v>
      </c>
      <c r="AG57" s="7" t="s">
        <v>17</v>
      </c>
      <c r="AH57" s="81">
        <v>2.5599999999999999E-4</v>
      </c>
      <c r="AI57" s="81">
        <v>1.4395125570361299E-3</v>
      </c>
      <c r="AJ57" s="81">
        <v>4.90474251822916E-4</v>
      </c>
    </row>
    <row r="58" spans="1:36" s="7" customFormat="1" x14ac:dyDescent="0.2">
      <c r="A58" s="7">
        <v>1035</v>
      </c>
      <c r="B58" s="7">
        <v>1037</v>
      </c>
      <c r="C58" s="7" t="s">
        <v>1581</v>
      </c>
      <c r="D58" s="7" t="s">
        <v>1582</v>
      </c>
      <c r="E58" s="4" t="s">
        <v>425</v>
      </c>
      <c r="F58" s="7" t="s">
        <v>1683</v>
      </c>
      <c r="G58" s="7" t="s">
        <v>1684</v>
      </c>
      <c r="H58" s="7" t="s">
        <v>76</v>
      </c>
      <c r="I58" s="7" t="s">
        <v>229</v>
      </c>
      <c r="J58" s="7" t="s">
        <v>53</v>
      </c>
      <c r="K58" s="7" t="s">
        <v>53</v>
      </c>
      <c r="L58" s="7" t="s">
        <v>799</v>
      </c>
      <c r="M58" s="7" t="s">
        <v>311</v>
      </c>
      <c r="N58" s="7" t="s">
        <v>629</v>
      </c>
      <c r="O58" s="7" t="s">
        <v>62</v>
      </c>
      <c r="P58" s="7" t="s">
        <v>1284</v>
      </c>
      <c r="Q58" s="7" t="s">
        <v>70</v>
      </c>
      <c r="R58" s="7" t="s">
        <v>57</v>
      </c>
      <c r="S58" s="7" t="s">
        <v>1212</v>
      </c>
      <c r="T58" s="80">
        <v>2.456</v>
      </c>
      <c r="U58" s="7" t="s">
        <v>1476</v>
      </c>
      <c r="V58" s="85">
        <v>1.77E-2</v>
      </c>
      <c r="W58" s="81">
        <v>2.7099999999999999E-2</v>
      </c>
      <c r="X58" s="4" t="s">
        <v>614</v>
      </c>
      <c r="Y58" s="4"/>
      <c r="Z58" s="80">
        <v>623122.36</v>
      </c>
      <c r="AA58" s="78">
        <v>1</v>
      </c>
      <c r="AB58" s="103">
        <v>113.19</v>
      </c>
      <c r="AD58" s="80">
        <v>705.31200000000001</v>
      </c>
      <c r="AG58" s="7" t="s">
        <v>17</v>
      </c>
      <c r="AH58" s="81">
        <v>2.4000000000000001E-4</v>
      </c>
      <c r="AI58" s="81">
        <v>3.9936035833126604E-3</v>
      </c>
      <c r="AJ58" s="81">
        <v>1.3607104155003401E-3</v>
      </c>
    </row>
    <row r="59" spans="1:36" s="7" customFormat="1" x14ac:dyDescent="0.2">
      <c r="A59" s="7">
        <v>1035</v>
      </c>
      <c r="B59" s="7">
        <v>1037</v>
      </c>
      <c r="C59" s="7" t="s">
        <v>1581</v>
      </c>
      <c r="D59" s="7" t="s">
        <v>1582</v>
      </c>
      <c r="E59" s="4" t="s">
        <v>425</v>
      </c>
      <c r="F59" s="7" t="s">
        <v>1685</v>
      </c>
      <c r="G59" s="7" t="s">
        <v>1686</v>
      </c>
      <c r="H59" s="7" t="s">
        <v>76</v>
      </c>
      <c r="I59" s="7" t="s">
        <v>229</v>
      </c>
      <c r="J59" s="7" t="s">
        <v>53</v>
      </c>
      <c r="K59" s="7" t="s">
        <v>53</v>
      </c>
      <c r="L59" s="7" t="s">
        <v>799</v>
      </c>
      <c r="M59" s="7" t="s">
        <v>311</v>
      </c>
      <c r="N59" s="7" t="s">
        <v>629</v>
      </c>
      <c r="O59" s="7" t="s">
        <v>62</v>
      </c>
      <c r="P59" s="7" t="s">
        <v>1284</v>
      </c>
      <c r="Q59" s="7" t="s">
        <v>70</v>
      </c>
      <c r="R59" s="7" t="s">
        <v>57</v>
      </c>
      <c r="S59" s="7" t="s">
        <v>1212</v>
      </c>
      <c r="T59" s="80">
        <v>5.4669999999999996</v>
      </c>
      <c r="U59" s="7" t="s">
        <v>1687</v>
      </c>
      <c r="V59" s="85">
        <v>2.4799999999999999E-2</v>
      </c>
      <c r="W59" s="81">
        <v>3.1829999999999997E-2</v>
      </c>
      <c r="X59" s="4" t="s">
        <v>614</v>
      </c>
      <c r="Y59" s="4"/>
      <c r="Z59" s="80">
        <v>287991</v>
      </c>
      <c r="AA59" s="78">
        <v>1</v>
      </c>
      <c r="AB59" s="103">
        <v>111.87</v>
      </c>
      <c r="AD59" s="80">
        <v>322.17599999999999</v>
      </c>
      <c r="AG59" s="7" t="s">
        <v>17</v>
      </c>
      <c r="AH59" s="81">
        <v>8.7000000000000001E-5</v>
      </c>
      <c r="AI59" s="81">
        <v>1.82421537463682E-3</v>
      </c>
      <c r="AJ59" s="81">
        <v>6.2155114011721495E-4</v>
      </c>
    </row>
    <row r="60" spans="1:36" s="7" customFormat="1" x14ac:dyDescent="0.2">
      <c r="A60" s="7">
        <v>1035</v>
      </c>
      <c r="B60" s="7">
        <v>1037</v>
      </c>
      <c r="C60" s="7" t="s">
        <v>1688</v>
      </c>
      <c r="D60" s="7" t="s">
        <v>1689</v>
      </c>
      <c r="E60" s="4" t="s">
        <v>425</v>
      </c>
      <c r="F60" s="7" t="s">
        <v>1690</v>
      </c>
      <c r="G60" s="7" t="s">
        <v>1691</v>
      </c>
      <c r="H60" s="7" t="s">
        <v>76</v>
      </c>
      <c r="I60" s="7" t="s">
        <v>229</v>
      </c>
      <c r="J60" s="7" t="s">
        <v>53</v>
      </c>
      <c r="K60" s="7" t="s">
        <v>53</v>
      </c>
      <c r="L60" s="7" t="s">
        <v>799</v>
      </c>
      <c r="M60" s="7" t="s">
        <v>311</v>
      </c>
      <c r="N60" s="7" t="s">
        <v>629</v>
      </c>
      <c r="O60" s="7" t="s">
        <v>62</v>
      </c>
      <c r="P60" s="7" t="s">
        <v>1580</v>
      </c>
      <c r="Q60" s="7" t="s">
        <v>65</v>
      </c>
      <c r="R60" s="7" t="s">
        <v>57</v>
      </c>
      <c r="S60" s="7" t="s">
        <v>1212</v>
      </c>
      <c r="T60" s="80">
        <v>2.0419999999999998</v>
      </c>
      <c r="U60" s="7" t="s">
        <v>1368</v>
      </c>
      <c r="V60" s="85">
        <v>1.4200000000000001E-2</v>
      </c>
      <c r="W60" s="81">
        <v>2.6589999999999999E-2</v>
      </c>
      <c r="X60" s="4" t="s">
        <v>614</v>
      </c>
      <c r="Y60" s="4"/>
      <c r="Z60" s="80">
        <v>284232.27</v>
      </c>
      <c r="AA60" s="78">
        <v>1</v>
      </c>
      <c r="AB60" s="103">
        <v>112.91</v>
      </c>
      <c r="AD60" s="80">
        <v>320.92700000000002</v>
      </c>
      <c r="AG60" s="7" t="s">
        <v>17</v>
      </c>
      <c r="AH60" s="81">
        <v>2.2499999999999999E-4</v>
      </c>
      <c r="AI60" s="81">
        <v>1.8171440177992999E-3</v>
      </c>
      <c r="AJ60" s="81">
        <v>6.1914177005836703E-4</v>
      </c>
    </row>
    <row r="61" spans="1:36" s="7" customFormat="1" x14ac:dyDescent="0.2">
      <c r="A61" s="7">
        <v>1035</v>
      </c>
      <c r="B61" s="7">
        <v>1037</v>
      </c>
      <c r="C61" s="7" t="s">
        <v>1692</v>
      </c>
      <c r="D61" s="7" t="s">
        <v>1693</v>
      </c>
      <c r="E61" s="4" t="s">
        <v>425</v>
      </c>
      <c r="F61" s="7" t="s">
        <v>1694</v>
      </c>
      <c r="G61" s="7" t="s">
        <v>1695</v>
      </c>
      <c r="H61" s="7" t="s">
        <v>76</v>
      </c>
      <c r="I61" s="7" t="s">
        <v>228</v>
      </c>
      <c r="J61" s="7" t="s">
        <v>53</v>
      </c>
      <c r="K61" s="7" t="s">
        <v>53</v>
      </c>
      <c r="L61" s="7" t="s">
        <v>799</v>
      </c>
      <c r="M61" s="7" t="s">
        <v>311</v>
      </c>
      <c r="N61" s="7" t="s">
        <v>156</v>
      </c>
      <c r="O61" s="7" t="s">
        <v>62</v>
      </c>
      <c r="P61" s="7" t="s">
        <v>1507</v>
      </c>
      <c r="Q61" s="7" t="s">
        <v>70</v>
      </c>
      <c r="R61" s="7" t="s">
        <v>57</v>
      </c>
      <c r="S61" s="7" t="s">
        <v>1212</v>
      </c>
      <c r="T61" s="80">
        <v>1.923</v>
      </c>
      <c r="U61" s="7" t="s">
        <v>1374</v>
      </c>
      <c r="V61" s="85">
        <v>3.2899999999999999E-2</v>
      </c>
      <c r="W61" s="81">
        <v>5.7579999999999999E-2</v>
      </c>
      <c r="X61" s="4" t="s">
        <v>614</v>
      </c>
      <c r="Y61" s="4"/>
      <c r="Z61" s="80">
        <v>492439</v>
      </c>
      <c r="AA61" s="78">
        <v>1</v>
      </c>
      <c r="AB61" s="103">
        <v>95.6</v>
      </c>
      <c r="AD61" s="80">
        <v>470.77199999999999</v>
      </c>
      <c r="AG61" s="7" t="s">
        <v>17</v>
      </c>
      <c r="AH61" s="81">
        <v>6.8800000000000003E-4</v>
      </c>
      <c r="AI61" s="81">
        <v>2.66559331605649E-3</v>
      </c>
      <c r="AJ61" s="81">
        <v>9.0822749754183505E-4</v>
      </c>
    </row>
    <row r="62" spans="1:36" s="7" customFormat="1" x14ac:dyDescent="0.2">
      <c r="A62" s="7">
        <v>1035</v>
      </c>
      <c r="B62" s="7">
        <v>1037</v>
      </c>
      <c r="C62" s="7" t="s">
        <v>1696</v>
      </c>
      <c r="D62" s="7" t="s">
        <v>1697</v>
      </c>
      <c r="E62" s="4" t="s">
        <v>425</v>
      </c>
      <c r="F62" s="7" t="s">
        <v>1698</v>
      </c>
      <c r="G62" s="7" t="s">
        <v>1699</v>
      </c>
      <c r="H62" s="7" t="s">
        <v>76</v>
      </c>
      <c r="I62" s="7" t="s">
        <v>229</v>
      </c>
      <c r="J62" s="7" t="s">
        <v>53</v>
      </c>
      <c r="K62" s="7" t="s">
        <v>53</v>
      </c>
      <c r="L62" s="7" t="s">
        <v>799</v>
      </c>
      <c r="M62" s="7" t="s">
        <v>311</v>
      </c>
      <c r="N62" s="7" t="s">
        <v>258</v>
      </c>
      <c r="O62" s="7" t="s">
        <v>62</v>
      </c>
      <c r="P62" s="7" t="s">
        <v>1205</v>
      </c>
      <c r="Q62" s="7" t="s">
        <v>65</v>
      </c>
      <c r="R62" s="7" t="s">
        <v>57</v>
      </c>
      <c r="S62" s="7" t="s">
        <v>1212</v>
      </c>
      <c r="T62" s="80">
        <v>1.724</v>
      </c>
      <c r="U62" s="7" t="s">
        <v>1677</v>
      </c>
      <c r="V62" s="85">
        <v>1E-3</v>
      </c>
      <c r="W62" s="81">
        <v>1.9689999999999999E-2</v>
      </c>
      <c r="X62" s="4" t="s">
        <v>614</v>
      </c>
      <c r="Y62" s="4"/>
      <c r="Z62" s="80">
        <v>4415955.8</v>
      </c>
      <c r="AA62" s="78">
        <v>1</v>
      </c>
      <c r="AB62" s="103">
        <v>110.07</v>
      </c>
      <c r="AD62" s="80">
        <v>4860.643</v>
      </c>
      <c r="AG62" s="7" t="s">
        <v>17</v>
      </c>
      <c r="AH62" s="81">
        <v>5.156E-3</v>
      </c>
      <c r="AI62" s="81">
        <v>2.7521825825263802E-2</v>
      </c>
      <c r="AJ62" s="81">
        <v>9.3773040495318503E-3</v>
      </c>
    </row>
    <row r="63" spans="1:36" s="7" customFormat="1" x14ac:dyDescent="0.2">
      <c r="A63" s="7">
        <v>1035</v>
      </c>
      <c r="B63" s="7">
        <v>1037</v>
      </c>
      <c r="C63" s="7" t="s">
        <v>1696</v>
      </c>
      <c r="D63" s="7" t="s">
        <v>1697</v>
      </c>
      <c r="E63" s="4" t="s">
        <v>425</v>
      </c>
      <c r="F63" s="7" t="s">
        <v>1700</v>
      </c>
      <c r="G63" s="7" t="s">
        <v>1701</v>
      </c>
      <c r="H63" s="7" t="s">
        <v>76</v>
      </c>
      <c r="I63" s="7" t="s">
        <v>229</v>
      </c>
      <c r="J63" s="7" t="s">
        <v>53</v>
      </c>
      <c r="K63" s="7" t="s">
        <v>53</v>
      </c>
      <c r="L63" s="7" t="s">
        <v>799</v>
      </c>
      <c r="M63" s="7" t="s">
        <v>311</v>
      </c>
      <c r="N63" s="7" t="s">
        <v>258</v>
      </c>
      <c r="O63" s="7" t="s">
        <v>62</v>
      </c>
      <c r="P63" s="7" t="s">
        <v>1205</v>
      </c>
      <c r="Q63" s="7" t="s">
        <v>65</v>
      </c>
      <c r="R63" s="7" t="s">
        <v>57</v>
      </c>
      <c r="S63" s="7" t="s">
        <v>1212</v>
      </c>
      <c r="T63" s="80">
        <v>11.45</v>
      </c>
      <c r="U63" s="7" t="s">
        <v>1702</v>
      </c>
      <c r="V63" s="85">
        <v>2.07E-2</v>
      </c>
      <c r="W63" s="81">
        <v>3.286E-2</v>
      </c>
      <c r="X63" s="4" t="s">
        <v>614</v>
      </c>
      <c r="Y63" s="4"/>
      <c r="Z63" s="80">
        <v>6505236.1100000003</v>
      </c>
      <c r="AA63" s="78">
        <v>1</v>
      </c>
      <c r="AB63" s="103">
        <v>99.37</v>
      </c>
      <c r="AD63" s="80">
        <v>6464.2529999999997</v>
      </c>
      <c r="AG63" s="7" t="s">
        <v>17</v>
      </c>
      <c r="AH63" s="81">
        <v>1.4289999999999999E-3</v>
      </c>
      <c r="AI63" s="81">
        <v>3.6601755165571903E-2</v>
      </c>
      <c r="AJ63" s="81">
        <v>1.24710398617168E-2</v>
      </c>
    </row>
    <row r="64" spans="1:36" s="7" customFormat="1" x14ac:dyDescent="0.2">
      <c r="A64" s="7">
        <v>1035</v>
      </c>
      <c r="B64" s="7">
        <v>1037</v>
      </c>
      <c r="C64" s="7" t="s">
        <v>1611</v>
      </c>
      <c r="D64" s="7" t="s">
        <v>1612</v>
      </c>
      <c r="E64" s="4" t="s">
        <v>425</v>
      </c>
      <c r="F64" s="7" t="s">
        <v>1703</v>
      </c>
      <c r="G64" s="7" t="s">
        <v>1704</v>
      </c>
      <c r="H64" s="7" t="s">
        <v>76</v>
      </c>
      <c r="I64" s="7" t="s">
        <v>229</v>
      </c>
      <c r="J64" s="7" t="s">
        <v>53</v>
      </c>
      <c r="K64" s="7" t="s">
        <v>53</v>
      </c>
      <c r="L64" s="7" t="s">
        <v>799</v>
      </c>
      <c r="M64" s="7" t="s">
        <v>311</v>
      </c>
      <c r="N64" s="7" t="s">
        <v>260</v>
      </c>
      <c r="O64" s="7" t="s">
        <v>62</v>
      </c>
      <c r="P64" s="7" t="s">
        <v>298</v>
      </c>
      <c r="Q64" s="7" t="s">
        <v>298</v>
      </c>
      <c r="R64" s="7" t="s">
        <v>298</v>
      </c>
      <c r="S64" s="7" t="s">
        <v>1212</v>
      </c>
      <c r="T64" s="80">
        <v>1.38</v>
      </c>
      <c r="U64" s="7" t="s">
        <v>1648</v>
      </c>
      <c r="V64" s="85">
        <v>4.8000000000000001E-2</v>
      </c>
      <c r="W64" s="81">
        <v>0.28370000000000001</v>
      </c>
      <c r="X64" s="4" t="s">
        <v>614</v>
      </c>
      <c r="Y64" s="4"/>
      <c r="Z64" s="80">
        <v>101044.35</v>
      </c>
      <c r="AA64" s="78">
        <v>1</v>
      </c>
      <c r="AB64" s="103">
        <v>99.27</v>
      </c>
      <c r="AD64" s="80">
        <v>100.307</v>
      </c>
      <c r="AG64" s="7" t="s">
        <v>17</v>
      </c>
      <c r="AH64" s="81">
        <v>6.7100000000000005E-4</v>
      </c>
      <c r="AI64" s="81">
        <v>5.6795459056152705E-4</v>
      </c>
      <c r="AJ64" s="81">
        <v>1.9351488218248501E-4</v>
      </c>
    </row>
    <row r="65" spans="1:36" s="7" customFormat="1" x14ac:dyDescent="0.2">
      <c r="A65" s="7">
        <v>1035</v>
      </c>
      <c r="B65" s="7">
        <v>1037</v>
      </c>
      <c r="C65" s="7" t="s">
        <v>1705</v>
      </c>
      <c r="D65" s="7" t="s">
        <v>1706</v>
      </c>
      <c r="E65" s="4" t="s">
        <v>425</v>
      </c>
      <c r="F65" s="7" t="s">
        <v>1707</v>
      </c>
      <c r="G65" s="7" t="s">
        <v>1708</v>
      </c>
      <c r="H65" s="7" t="s">
        <v>76</v>
      </c>
      <c r="I65" s="7" t="s">
        <v>229</v>
      </c>
      <c r="J65" s="7" t="s">
        <v>53</v>
      </c>
      <c r="K65" s="7" t="s">
        <v>53</v>
      </c>
      <c r="L65" s="7" t="s">
        <v>799</v>
      </c>
      <c r="M65" s="7" t="s">
        <v>311</v>
      </c>
      <c r="N65" s="7" t="s">
        <v>258</v>
      </c>
      <c r="O65" s="7" t="s">
        <v>62</v>
      </c>
      <c r="P65" s="7" t="s">
        <v>1439</v>
      </c>
      <c r="Q65" s="7" t="s">
        <v>65</v>
      </c>
      <c r="R65" s="7" t="s">
        <v>57</v>
      </c>
      <c r="S65" s="7" t="s">
        <v>1212</v>
      </c>
      <c r="T65" s="80">
        <v>1.1579999999999999</v>
      </c>
      <c r="U65" s="7" t="s">
        <v>1709</v>
      </c>
      <c r="V65" s="85">
        <v>1.8499999999999999E-2</v>
      </c>
      <c r="W65" s="81">
        <v>2.4899999999999999E-2</v>
      </c>
      <c r="X65" s="4" t="s">
        <v>614</v>
      </c>
      <c r="Y65" s="4"/>
      <c r="Z65" s="80">
        <v>646244.22</v>
      </c>
      <c r="AA65" s="78">
        <v>1</v>
      </c>
      <c r="AB65" s="103">
        <v>113.24</v>
      </c>
      <c r="AD65" s="80">
        <v>731.80700000000002</v>
      </c>
      <c r="AG65" s="7" t="s">
        <v>17</v>
      </c>
      <c r="AH65" s="81">
        <v>1.1670000000000001E-3</v>
      </c>
      <c r="AI65" s="81">
        <v>4.1436216184289696E-3</v>
      </c>
      <c r="AJ65" s="81">
        <v>1.4118249286554801E-3</v>
      </c>
    </row>
    <row r="66" spans="1:36" s="7" customFormat="1" x14ac:dyDescent="0.2">
      <c r="A66" s="7">
        <v>1035</v>
      </c>
      <c r="B66" s="7">
        <v>1037</v>
      </c>
      <c r="C66" s="7" t="s">
        <v>1710</v>
      </c>
      <c r="D66" s="7" t="s">
        <v>1711</v>
      </c>
      <c r="E66" s="4" t="s">
        <v>425</v>
      </c>
      <c r="F66" s="7" t="s">
        <v>1712</v>
      </c>
      <c r="G66" s="7" t="s">
        <v>1713</v>
      </c>
      <c r="H66" s="7" t="s">
        <v>76</v>
      </c>
      <c r="I66" s="7" t="s">
        <v>228</v>
      </c>
      <c r="J66" s="7" t="s">
        <v>53</v>
      </c>
      <c r="K66" s="7" t="s">
        <v>53</v>
      </c>
      <c r="L66" s="7" t="s">
        <v>799</v>
      </c>
      <c r="M66" s="7" t="s">
        <v>311</v>
      </c>
      <c r="N66" s="7" t="s">
        <v>625</v>
      </c>
      <c r="O66" s="7" t="s">
        <v>62</v>
      </c>
      <c r="P66" s="7" t="s">
        <v>298</v>
      </c>
      <c r="Q66" s="7" t="s">
        <v>298</v>
      </c>
      <c r="R66" s="7" t="s">
        <v>298</v>
      </c>
      <c r="S66" s="7" t="s">
        <v>1212</v>
      </c>
      <c r="T66" s="80">
        <v>0.73599999999999999</v>
      </c>
      <c r="U66" s="7" t="s">
        <v>1622</v>
      </c>
      <c r="V66" s="85">
        <v>3.5499999999999997E-2</v>
      </c>
      <c r="W66" s="81">
        <v>6.2899999999999998E-2</v>
      </c>
      <c r="X66" s="4" t="s">
        <v>614</v>
      </c>
      <c r="Y66" s="4"/>
      <c r="Z66" s="80">
        <v>369788.26</v>
      </c>
      <c r="AA66" s="78">
        <v>1</v>
      </c>
      <c r="AB66" s="103">
        <v>99</v>
      </c>
      <c r="AD66" s="80">
        <v>366.09</v>
      </c>
      <c r="AG66" s="7" t="s">
        <v>17</v>
      </c>
      <c r="AH66" s="81">
        <v>2.5820000000000001E-3</v>
      </c>
      <c r="AI66" s="81">
        <v>2.0728690705833501E-3</v>
      </c>
      <c r="AJ66" s="81">
        <v>7.0627303773892201E-4</v>
      </c>
    </row>
    <row r="67" spans="1:36" s="7" customFormat="1" x14ac:dyDescent="0.2">
      <c r="A67" s="7">
        <v>1035</v>
      </c>
      <c r="B67" s="7">
        <v>1037</v>
      </c>
      <c r="C67" s="7" t="s">
        <v>1714</v>
      </c>
      <c r="D67" s="7" t="s">
        <v>1715</v>
      </c>
      <c r="E67" s="4" t="s">
        <v>425</v>
      </c>
      <c r="F67" s="7" t="s">
        <v>1716</v>
      </c>
      <c r="G67" s="7" t="s">
        <v>1717</v>
      </c>
      <c r="H67" s="7" t="s">
        <v>76</v>
      </c>
      <c r="I67" s="7" t="s">
        <v>229</v>
      </c>
      <c r="J67" s="7" t="s">
        <v>53</v>
      </c>
      <c r="K67" s="7" t="s">
        <v>53</v>
      </c>
      <c r="L67" s="7" t="s">
        <v>799</v>
      </c>
      <c r="M67" s="7" t="s">
        <v>311</v>
      </c>
      <c r="N67" s="7" t="s">
        <v>256</v>
      </c>
      <c r="O67" s="7" t="s">
        <v>62</v>
      </c>
      <c r="P67" s="7" t="s">
        <v>1205</v>
      </c>
      <c r="Q67" s="7" t="s">
        <v>65</v>
      </c>
      <c r="R67" s="7" t="s">
        <v>57</v>
      </c>
      <c r="S67" s="7" t="s">
        <v>1212</v>
      </c>
      <c r="T67" s="80">
        <v>0.94299999999999995</v>
      </c>
      <c r="U67" s="7" t="s">
        <v>1718</v>
      </c>
      <c r="V67" s="85">
        <v>1E-3</v>
      </c>
      <c r="W67" s="81">
        <v>1.9720000000000001E-2</v>
      </c>
      <c r="X67" s="4" t="s">
        <v>614</v>
      </c>
      <c r="Y67" s="4"/>
      <c r="Z67" s="80">
        <v>2486584</v>
      </c>
      <c r="AA67" s="78">
        <v>1</v>
      </c>
      <c r="AB67" s="103">
        <v>112.67</v>
      </c>
      <c r="AD67" s="80">
        <v>2801.634</v>
      </c>
      <c r="AG67" s="7" t="s">
        <v>17</v>
      </c>
      <c r="AH67" s="81">
        <v>1.658E-3</v>
      </c>
      <c r="AI67" s="81">
        <v>1.58633529419391E-2</v>
      </c>
      <c r="AJ67" s="81">
        <v>5.40500055214532E-3</v>
      </c>
    </row>
    <row r="68" spans="1:36" s="7" customFormat="1" x14ac:dyDescent="0.2">
      <c r="A68" s="7">
        <v>1035</v>
      </c>
      <c r="B68" s="7">
        <v>1037</v>
      </c>
      <c r="C68" s="7" t="s">
        <v>1719</v>
      </c>
      <c r="D68" s="7" t="s">
        <v>1720</v>
      </c>
      <c r="E68" s="4" t="s">
        <v>425</v>
      </c>
      <c r="F68" s="7" t="s">
        <v>1721</v>
      </c>
      <c r="G68" s="7" t="s">
        <v>1722</v>
      </c>
      <c r="H68" s="7" t="s">
        <v>76</v>
      </c>
      <c r="I68" s="7" t="s">
        <v>229</v>
      </c>
      <c r="J68" s="7" t="s">
        <v>53</v>
      </c>
      <c r="K68" s="7" t="s">
        <v>53</v>
      </c>
      <c r="L68" s="7" t="s">
        <v>799</v>
      </c>
      <c r="M68" s="7" t="s">
        <v>311</v>
      </c>
      <c r="N68" s="7" t="s">
        <v>140</v>
      </c>
      <c r="O68" s="7" t="s">
        <v>62</v>
      </c>
      <c r="P68" s="7" t="s">
        <v>298</v>
      </c>
      <c r="Q68" s="7" t="s">
        <v>298</v>
      </c>
      <c r="R68" s="7" t="s">
        <v>298</v>
      </c>
      <c r="S68" s="7" t="s">
        <v>1212</v>
      </c>
      <c r="T68" s="80">
        <v>1.603</v>
      </c>
      <c r="U68" s="7" t="s">
        <v>1514</v>
      </c>
      <c r="V68" s="85">
        <v>2.8500000000000001E-2</v>
      </c>
      <c r="W68" s="81">
        <v>2.2700000000000001E-2</v>
      </c>
      <c r="X68" s="4" t="s">
        <v>614</v>
      </c>
      <c r="Y68" s="4"/>
      <c r="Z68" s="80">
        <v>311173.31</v>
      </c>
      <c r="AA68" s="78">
        <v>1</v>
      </c>
      <c r="AB68" s="103">
        <v>121.98</v>
      </c>
      <c r="AD68" s="80">
        <v>379.56900000000002</v>
      </c>
      <c r="AG68" s="7" t="s">
        <v>17</v>
      </c>
      <c r="AH68" s="81">
        <v>2.3419999999999999E-3</v>
      </c>
      <c r="AI68" s="81">
        <v>2.1491885903906199E-3</v>
      </c>
      <c r="AJ68" s="81">
        <v>7.32276811859536E-4</v>
      </c>
    </row>
    <row r="69" spans="1:36" s="7" customFormat="1" x14ac:dyDescent="0.2">
      <c r="A69" s="7">
        <v>1035</v>
      </c>
      <c r="B69" s="7">
        <v>1037</v>
      </c>
      <c r="C69" s="7" t="s">
        <v>1723</v>
      </c>
      <c r="D69" s="7" t="s">
        <v>1724</v>
      </c>
      <c r="E69" s="4" t="s">
        <v>425</v>
      </c>
      <c r="F69" s="7" t="s">
        <v>1725</v>
      </c>
      <c r="G69" s="7" t="s">
        <v>1726</v>
      </c>
      <c r="H69" s="7" t="s">
        <v>76</v>
      </c>
      <c r="I69" s="7" t="s">
        <v>228</v>
      </c>
      <c r="J69" s="7" t="s">
        <v>53</v>
      </c>
      <c r="K69" s="7" t="s">
        <v>53</v>
      </c>
      <c r="L69" s="7" t="s">
        <v>799</v>
      </c>
      <c r="M69" s="7" t="s">
        <v>311</v>
      </c>
      <c r="N69" s="7" t="s">
        <v>140</v>
      </c>
      <c r="O69" s="7" t="s">
        <v>62</v>
      </c>
      <c r="P69" s="7" t="s">
        <v>1404</v>
      </c>
      <c r="Q69" s="7" t="s">
        <v>65</v>
      </c>
      <c r="R69" s="7" t="s">
        <v>57</v>
      </c>
      <c r="S69" s="7" t="s">
        <v>1212</v>
      </c>
      <c r="T69" s="80">
        <v>0.98499999999999999</v>
      </c>
      <c r="U69" s="7" t="s">
        <v>1727</v>
      </c>
      <c r="V69" s="85">
        <v>4.8000000000000001E-2</v>
      </c>
      <c r="W69" s="81">
        <v>6.4820000000000003E-2</v>
      </c>
      <c r="X69" s="4" t="s">
        <v>614</v>
      </c>
      <c r="Y69" s="4"/>
      <c r="Z69" s="80">
        <v>217540.83</v>
      </c>
      <c r="AA69" s="78">
        <v>1</v>
      </c>
      <c r="AB69" s="103">
        <v>98.51</v>
      </c>
      <c r="AD69" s="80">
        <v>214.29900000000001</v>
      </c>
      <c r="AG69" s="7" t="s">
        <v>17</v>
      </c>
      <c r="AH69" s="81">
        <v>1.9780000000000002E-3</v>
      </c>
      <c r="AI69" s="81">
        <v>1.21340186471233E-3</v>
      </c>
      <c r="AJ69" s="81">
        <v>4.1343326172900598E-4</v>
      </c>
    </row>
    <row r="70" spans="1:36" s="7" customFormat="1" x14ac:dyDescent="0.2">
      <c r="A70" s="7">
        <v>1035</v>
      </c>
      <c r="B70" s="7">
        <v>1037</v>
      </c>
      <c r="C70" s="7" t="s">
        <v>1728</v>
      </c>
      <c r="D70" s="7" t="s">
        <v>1729</v>
      </c>
      <c r="E70" s="4" t="s">
        <v>425</v>
      </c>
      <c r="F70" s="7" t="s">
        <v>1730</v>
      </c>
      <c r="G70" s="7" t="s">
        <v>1731</v>
      </c>
      <c r="H70" s="7" t="s">
        <v>76</v>
      </c>
      <c r="I70" s="7" t="s">
        <v>229</v>
      </c>
      <c r="J70" s="7" t="s">
        <v>53</v>
      </c>
      <c r="K70" s="7" t="s">
        <v>53</v>
      </c>
      <c r="L70" s="7" t="s">
        <v>799</v>
      </c>
      <c r="M70" s="7" t="s">
        <v>311</v>
      </c>
      <c r="N70" s="7" t="s">
        <v>75</v>
      </c>
      <c r="O70" s="7" t="s">
        <v>62</v>
      </c>
      <c r="P70" s="7" t="s">
        <v>1562</v>
      </c>
      <c r="Q70" s="7" t="s">
        <v>65</v>
      </c>
      <c r="R70" s="7" t="s">
        <v>57</v>
      </c>
      <c r="S70" s="7" t="s">
        <v>1212</v>
      </c>
      <c r="T70" s="80">
        <v>1.458</v>
      </c>
      <c r="U70" s="7" t="s">
        <v>1732</v>
      </c>
      <c r="V70" s="85">
        <v>1.0500000000000001E-2</v>
      </c>
      <c r="W70" s="81">
        <v>2.4389999999999998E-2</v>
      </c>
      <c r="X70" s="4" t="s">
        <v>614</v>
      </c>
      <c r="Y70" s="4"/>
      <c r="Z70" s="80">
        <v>352029.32</v>
      </c>
      <c r="AA70" s="78">
        <v>1</v>
      </c>
      <c r="AB70" s="103">
        <v>112.33</v>
      </c>
      <c r="AD70" s="80">
        <v>395.435</v>
      </c>
      <c r="AG70" s="7" t="s">
        <v>17</v>
      </c>
      <c r="AH70" s="81">
        <v>1.614E-3</v>
      </c>
      <c r="AI70" s="81">
        <v>2.2390209302599901E-3</v>
      </c>
      <c r="AJ70" s="81">
        <v>7.6288470719991898E-4</v>
      </c>
    </row>
    <row r="71" spans="1:36" s="7" customFormat="1" x14ac:dyDescent="0.2">
      <c r="A71" s="7">
        <v>1035</v>
      </c>
      <c r="B71" s="7">
        <v>1037</v>
      </c>
      <c r="C71" s="7" t="s">
        <v>1733</v>
      </c>
      <c r="D71" s="7" t="s">
        <v>1734</v>
      </c>
      <c r="E71" s="4" t="s">
        <v>425</v>
      </c>
      <c r="F71" s="7" t="s">
        <v>1735</v>
      </c>
      <c r="G71" s="7" t="s">
        <v>1736</v>
      </c>
      <c r="H71" s="7" t="s">
        <v>76</v>
      </c>
      <c r="I71" s="7" t="s">
        <v>228</v>
      </c>
      <c r="J71" s="7" t="s">
        <v>53</v>
      </c>
      <c r="K71" s="7" t="s">
        <v>314</v>
      </c>
      <c r="L71" s="7" t="s">
        <v>799</v>
      </c>
      <c r="M71" s="7" t="s">
        <v>311</v>
      </c>
      <c r="N71" s="7" t="s">
        <v>627</v>
      </c>
      <c r="O71" s="7" t="s">
        <v>62</v>
      </c>
      <c r="P71" s="7" t="s">
        <v>1439</v>
      </c>
      <c r="Q71" s="7" t="s">
        <v>65</v>
      </c>
      <c r="R71" s="7" t="s">
        <v>57</v>
      </c>
      <c r="S71" s="7" t="s">
        <v>1212</v>
      </c>
      <c r="T71" s="80">
        <v>0.96099999999999997</v>
      </c>
      <c r="U71" s="7" t="s">
        <v>1737</v>
      </c>
      <c r="V71" s="85">
        <v>4.7500000000000001E-2</v>
      </c>
      <c r="W71" s="81">
        <v>6.4089999999999994E-2</v>
      </c>
      <c r="X71" s="4" t="s">
        <v>614</v>
      </c>
      <c r="Y71" s="4"/>
      <c r="Z71" s="80">
        <v>1127242.33</v>
      </c>
      <c r="AA71" s="78">
        <v>1</v>
      </c>
      <c r="AB71" s="103">
        <v>98.68</v>
      </c>
      <c r="AD71" s="80">
        <v>1112.3630000000001</v>
      </c>
      <c r="AG71" s="7" t="s">
        <v>17</v>
      </c>
      <c r="AH71" s="81">
        <v>1.786E-3</v>
      </c>
      <c r="AI71" s="81">
        <v>6.2983963611421296E-3</v>
      </c>
      <c r="AJ71" s="81">
        <v>2.1460050680459802E-3</v>
      </c>
    </row>
    <row r="72" spans="1:36" s="7" customFormat="1" x14ac:dyDescent="0.2">
      <c r="A72" s="7">
        <v>1035</v>
      </c>
      <c r="B72" s="7">
        <v>1037</v>
      </c>
      <c r="C72" s="7" t="s">
        <v>1738</v>
      </c>
      <c r="D72" s="7" t="s">
        <v>1739</v>
      </c>
      <c r="E72" s="4" t="s">
        <v>425</v>
      </c>
      <c r="F72" s="7" t="s">
        <v>1740</v>
      </c>
      <c r="G72" s="7" t="s">
        <v>1741</v>
      </c>
      <c r="H72" s="7" t="s">
        <v>76</v>
      </c>
      <c r="I72" s="7" t="s">
        <v>228</v>
      </c>
      <c r="J72" s="7" t="s">
        <v>53</v>
      </c>
      <c r="K72" s="7" t="s">
        <v>53</v>
      </c>
      <c r="L72" s="7" t="s">
        <v>799</v>
      </c>
      <c r="M72" s="7" t="s">
        <v>311</v>
      </c>
      <c r="N72" s="7" t="s">
        <v>628</v>
      </c>
      <c r="O72" s="7" t="s">
        <v>62</v>
      </c>
      <c r="P72" s="7" t="s">
        <v>1507</v>
      </c>
      <c r="Q72" s="7" t="s">
        <v>70</v>
      </c>
      <c r="R72" s="7" t="s">
        <v>57</v>
      </c>
      <c r="S72" s="7" t="s">
        <v>1212</v>
      </c>
      <c r="T72" s="80">
        <v>0.98099999999999998</v>
      </c>
      <c r="U72" s="7" t="s">
        <v>1742</v>
      </c>
      <c r="V72" s="85">
        <v>1.4999999999999999E-2</v>
      </c>
      <c r="W72" s="81">
        <v>5.7079999999999999E-2</v>
      </c>
      <c r="X72" s="4" t="s">
        <v>614</v>
      </c>
      <c r="Y72" s="4"/>
      <c r="Z72" s="80">
        <v>30184</v>
      </c>
      <c r="AA72" s="78">
        <v>1</v>
      </c>
      <c r="AB72" s="103">
        <v>96.43</v>
      </c>
      <c r="AD72" s="80">
        <v>29.106000000000002</v>
      </c>
      <c r="AG72" s="7" t="s">
        <v>17</v>
      </c>
      <c r="AH72" s="81">
        <v>9.0499999999999999E-4</v>
      </c>
      <c r="AI72" s="81">
        <v>1.6480580947807801E-4</v>
      </c>
      <c r="AJ72" s="81">
        <v>5.6153039933365197E-5</v>
      </c>
    </row>
    <row r="73" spans="1:36" s="7" customFormat="1" x14ac:dyDescent="0.2">
      <c r="A73" s="7">
        <v>1035</v>
      </c>
      <c r="B73" s="7">
        <v>1037</v>
      </c>
      <c r="C73" s="7" t="s">
        <v>1441</v>
      </c>
      <c r="D73" s="7" t="s">
        <v>1442</v>
      </c>
      <c r="E73" s="4" t="s">
        <v>425</v>
      </c>
      <c r="F73" s="7" t="s">
        <v>1743</v>
      </c>
      <c r="G73" s="7" t="s">
        <v>1744</v>
      </c>
      <c r="H73" s="7" t="s">
        <v>76</v>
      </c>
      <c r="I73" s="7" t="s">
        <v>229</v>
      </c>
      <c r="J73" s="7" t="s">
        <v>53</v>
      </c>
      <c r="K73" s="7" t="s">
        <v>53</v>
      </c>
      <c r="L73" s="7" t="s">
        <v>799</v>
      </c>
      <c r="M73" s="7" t="s">
        <v>311</v>
      </c>
      <c r="N73" s="7" t="s">
        <v>629</v>
      </c>
      <c r="O73" s="7" t="s">
        <v>62</v>
      </c>
      <c r="P73" s="7" t="s">
        <v>1439</v>
      </c>
      <c r="Q73" s="7" t="s">
        <v>65</v>
      </c>
      <c r="R73" s="7" t="s">
        <v>57</v>
      </c>
      <c r="S73" s="7" t="s">
        <v>1212</v>
      </c>
      <c r="T73" s="80">
        <v>4.3150000000000004</v>
      </c>
      <c r="U73" s="7" t="s">
        <v>1745</v>
      </c>
      <c r="V73" s="85">
        <v>8.3999999999999995E-3</v>
      </c>
      <c r="W73" s="81">
        <v>3.2710000000000003E-2</v>
      </c>
      <c r="X73" s="4" t="s">
        <v>614</v>
      </c>
      <c r="Y73" s="4"/>
      <c r="Z73" s="80">
        <v>548362.74</v>
      </c>
      <c r="AA73" s="78">
        <v>1</v>
      </c>
      <c r="AB73" s="103">
        <v>103.92</v>
      </c>
      <c r="AD73" s="80">
        <v>569.85900000000004</v>
      </c>
      <c r="AG73" s="7" t="s">
        <v>17</v>
      </c>
      <c r="AH73" s="81">
        <v>6.6600000000000003E-4</v>
      </c>
      <c r="AI73" s="81">
        <v>3.2266408934135201E-3</v>
      </c>
      <c r="AJ73" s="81">
        <v>1.09938900523151E-3</v>
      </c>
    </row>
    <row r="74" spans="1:36" s="7" customFormat="1" x14ac:dyDescent="0.2">
      <c r="A74" s="7">
        <v>1035</v>
      </c>
      <c r="B74" s="7">
        <v>1037</v>
      </c>
      <c r="C74" s="7" t="s">
        <v>1558</v>
      </c>
      <c r="D74" s="7" t="s">
        <v>1559</v>
      </c>
      <c r="E74" s="4" t="s">
        <v>425</v>
      </c>
      <c r="F74" s="7" t="s">
        <v>1746</v>
      </c>
      <c r="G74" s="7" t="s">
        <v>1747</v>
      </c>
      <c r="H74" s="7" t="s">
        <v>76</v>
      </c>
      <c r="I74" s="7" t="s">
        <v>229</v>
      </c>
      <c r="J74" s="7" t="s">
        <v>53</v>
      </c>
      <c r="K74" s="7" t="s">
        <v>53</v>
      </c>
      <c r="L74" s="7" t="s">
        <v>799</v>
      </c>
      <c r="M74" s="7" t="s">
        <v>311</v>
      </c>
      <c r="N74" s="7" t="s">
        <v>629</v>
      </c>
      <c r="O74" s="7" t="s">
        <v>62</v>
      </c>
      <c r="P74" s="7" t="s">
        <v>1562</v>
      </c>
      <c r="Q74" s="7" t="s">
        <v>70</v>
      </c>
      <c r="R74" s="7" t="s">
        <v>57</v>
      </c>
      <c r="S74" s="7" t="s">
        <v>1212</v>
      </c>
      <c r="T74" s="80">
        <v>5.843</v>
      </c>
      <c r="U74" s="7" t="s">
        <v>1748</v>
      </c>
      <c r="V74" s="85">
        <v>1.5800000000000002E-2</v>
      </c>
      <c r="W74" s="81">
        <v>3.3910000000000003E-2</v>
      </c>
      <c r="X74" s="4" t="s">
        <v>614</v>
      </c>
      <c r="Y74" s="4"/>
      <c r="Z74" s="80">
        <v>3431327.68</v>
      </c>
      <c r="AA74" s="78">
        <v>1</v>
      </c>
      <c r="AB74" s="103">
        <v>104.08</v>
      </c>
      <c r="AD74" s="80">
        <v>3571.326</v>
      </c>
      <c r="AG74" s="7" t="s">
        <v>17</v>
      </c>
      <c r="AH74" s="81">
        <v>2.7659999999999998E-3</v>
      </c>
      <c r="AI74" s="81">
        <v>2.0221484505153799E-2</v>
      </c>
      <c r="AJ74" s="81">
        <v>6.8899138357186498E-3</v>
      </c>
    </row>
    <row r="75" spans="1:36" s="7" customFormat="1" x14ac:dyDescent="0.2">
      <c r="A75" s="7">
        <v>1035</v>
      </c>
      <c r="B75" s="7">
        <v>1037</v>
      </c>
      <c r="C75" s="7" t="s">
        <v>1749</v>
      </c>
      <c r="D75" s="7" t="s">
        <v>1750</v>
      </c>
      <c r="E75" s="4" t="s">
        <v>425</v>
      </c>
      <c r="F75" s="7" t="s">
        <v>1751</v>
      </c>
      <c r="G75" s="7" t="s">
        <v>1752</v>
      </c>
      <c r="H75" s="7" t="s">
        <v>76</v>
      </c>
      <c r="I75" s="7" t="s">
        <v>228</v>
      </c>
      <c r="J75" s="7" t="s">
        <v>53</v>
      </c>
      <c r="K75" s="7" t="s">
        <v>53</v>
      </c>
      <c r="L75" s="7" t="s">
        <v>799</v>
      </c>
      <c r="M75" s="7" t="s">
        <v>311</v>
      </c>
      <c r="N75" s="7" t="s">
        <v>630</v>
      </c>
      <c r="O75" s="7" t="s">
        <v>62</v>
      </c>
      <c r="P75" s="7" t="s">
        <v>1507</v>
      </c>
      <c r="Q75" s="7" t="s">
        <v>70</v>
      </c>
      <c r="R75" s="7" t="s">
        <v>57</v>
      </c>
      <c r="S75" s="7" t="s">
        <v>1212</v>
      </c>
      <c r="T75" s="80">
        <v>1.583</v>
      </c>
      <c r="U75" s="7" t="s">
        <v>1753</v>
      </c>
      <c r="V75" s="85">
        <v>4.99E-2</v>
      </c>
      <c r="W75" s="81">
        <v>5.6770000000000001E-2</v>
      </c>
      <c r="X75" s="4" t="s">
        <v>614</v>
      </c>
      <c r="Y75" s="4"/>
      <c r="Z75" s="80">
        <v>7893.75</v>
      </c>
      <c r="AA75" s="78">
        <v>1</v>
      </c>
      <c r="AB75" s="103">
        <v>99.08</v>
      </c>
      <c r="AD75" s="80">
        <v>7.8209999999999997</v>
      </c>
      <c r="AG75" s="7" t="s">
        <v>17</v>
      </c>
      <c r="AH75" s="81">
        <v>2.5000000000000001E-5</v>
      </c>
      <c r="AI75" s="81">
        <v>4.4284620117520998E-5</v>
      </c>
      <c r="AJ75" s="81">
        <v>1.50887644663026E-5</v>
      </c>
    </row>
    <row r="76" spans="1:36" s="7" customFormat="1" x14ac:dyDescent="0.2">
      <c r="A76" s="7">
        <v>1035</v>
      </c>
      <c r="B76" s="7">
        <v>1037</v>
      </c>
      <c r="C76" s="7" t="s">
        <v>1754</v>
      </c>
      <c r="D76" s="7" t="s">
        <v>1755</v>
      </c>
      <c r="E76" s="4" t="s">
        <v>425</v>
      </c>
      <c r="F76" s="7" t="s">
        <v>1756</v>
      </c>
      <c r="G76" s="7" t="s">
        <v>1757</v>
      </c>
      <c r="H76" s="7" t="s">
        <v>76</v>
      </c>
      <c r="I76" s="7" t="s">
        <v>229</v>
      </c>
      <c r="J76" s="7" t="s">
        <v>53</v>
      </c>
      <c r="K76" s="7" t="s">
        <v>53</v>
      </c>
      <c r="L76" s="7" t="s">
        <v>799</v>
      </c>
      <c r="M76" s="7" t="s">
        <v>311</v>
      </c>
      <c r="N76" s="7" t="s">
        <v>629</v>
      </c>
      <c r="O76" s="7" t="s">
        <v>62</v>
      </c>
      <c r="P76" s="7" t="s">
        <v>1647</v>
      </c>
      <c r="Q76" s="7" t="s">
        <v>65</v>
      </c>
      <c r="R76" s="7" t="s">
        <v>57</v>
      </c>
      <c r="S76" s="7" t="s">
        <v>1212</v>
      </c>
      <c r="T76" s="80">
        <v>1.2490000000000001</v>
      </c>
      <c r="U76" s="7" t="s">
        <v>1481</v>
      </c>
      <c r="V76" s="85">
        <v>1E-3</v>
      </c>
      <c r="W76" s="81">
        <v>1.651E-2</v>
      </c>
      <c r="X76" s="4" t="s">
        <v>614</v>
      </c>
      <c r="Y76" s="4"/>
      <c r="Z76" s="80">
        <v>1167552</v>
      </c>
      <c r="AA76" s="78">
        <v>1</v>
      </c>
      <c r="AB76" s="103">
        <v>113.17</v>
      </c>
      <c r="AD76" s="80">
        <v>1321.319</v>
      </c>
      <c r="AG76" s="7" t="s">
        <v>17</v>
      </c>
      <c r="AH76" s="81">
        <v>2.029E-3</v>
      </c>
      <c r="AI76" s="81">
        <v>7.48154178337577E-3</v>
      </c>
      <c r="AJ76" s="81">
        <v>2.5491292804269801E-3</v>
      </c>
    </row>
    <row r="77" spans="1:36" s="7" customFormat="1" x14ac:dyDescent="0.2">
      <c r="A77" s="7">
        <v>1035</v>
      </c>
      <c r="B77" s="7">
        <v>1037</v>
      </c>
      <c r="C77" s="7" t="s">
        <v>1599</v>
      </c>
      <c r="D77" s="7" t="s">
        <v>1600</v>
      </c>
      <c r="E77" s="4" t="s">
        <v>425</v>
      </c>
      <c r="F77" s="7" t="s">
        <v>1758</v>
      </c>
      <c r="G77" s="7" t="s">
        <v>1759</v>
      </c>
      <c r="H77" s="7" t="s">
        <v>76</v>
      </c>
      <c r="I77" s="7" t="s">
        <v>229</v>
      </c>
      <c r="J77" s="7" t="s">
        <v>53</v>
      </c>
      <c r="K77" s="7" t="s">
        <v>53</v>
      </c>
      <c r="L77" s="7" t="s">
        <v>799</v>
      </c>
      <c r="M77" s="7" t="s">
        <v>311</v>
      </c>
      <c r="N77" s="7" t="s">
        <v>629</v>
      </c>
      <c r="O77" s="7" t="s">
        <v>62</v>
      </c>
      <c r="P77" s="7" t="s">
        <v>1580</v>
      </c>
      <c r="Q77" s="7" t="s">
        <v>65</v>
      </c>
      <c r="R77" s="7" t="s">
        <v>57</v>
      </c>
      <c r="S77" s="7" t="s">
        <v>1212</v>
      </c>
      <c r="T77" s="80">
        <v>3.5680000000000001</v>
      </c>
      <c r="U77" s="7" t="s">
        <v>1760</v>
      </c>
      <c r="V77" s="85">
        <v>6.8999999999999999E-3</v>
      </c>
      <c r="W77" s="81">
        <v>2.6620000000000001E-2</v>
      </c>
      <c r="X77" s="4" t="s">
        <v>614</v>
      </c>
      <c r="Y77" s="4"/>
      <c r="Z77" s="80">
        <v>17069.68</v>
      </c>
      <c r="AA77" s="78">
        <v>1</v>
      </c>
      <c r="AB77" s="103">
        <v>107.68</v>
      </c>
      <c r="AD77" s="80">
        <v>18.381</v>
      </c>
      <c r="AG77" s="7" t="s">
        <v>17</v>
      </c>
      <c r="AH77" s="81">
        <v>9.2E-5</v>
      </c>
      <c r="AI77" s="81">
        <v>1.0407441639738101E-4</v>
      </c>
      <c r="AJ77" s="81">
        <v>3.5460490613234001E-5</v>
      </c>
    </row>
    <row r="78" spans="1:36" s="7" customFormat="1" x14ac:dyDescent="0.2">
      <c r="A78" s="7">
        <v>1035</v>
      </c>
      <c r="B78" s="7">
        <v>1037</v>
      </c>
      <c r="C78" s="7" t="s">
        <v>1761</v>
      </c>
      <c r="D78" s="7" t="s">
        <v>1762</v>
      </c>
      <c r="E78" s="4" t="s">
        <v>425</v>
      </c>
      <c r="F78" s="7" t="s">
        <v>1763</v>
      </c>
      <c r="G78" s="7" t="s">
        <v>1764</v>
      </c>
      <c r="H78" s="7" t="s">
        <v>76</v>
      </c>
      <c r="I78" s="7" t="s">
        <v>601</v>
      </c>
      <c r="J78" s="7" t="s">
        <v>53</v>
      </c>
      <c r="K78" s="7" t="s">
        <v>317</v>
      </c>
      <c r="L78" s="7" t="s">
        <v>799</v>
      </c>
      <c r="M78" s="7" t="s">
        <v>311</v>
      </c>
      <c r="N78" s="7" t="s">
        <v>625</v>
      </c>
      <c r="O78" s="7" t="s">
        <v>62</v>
      </c>
      <c r="P78" s="7" t="s">
        <v>1507</v>
      </c>
      <c r="Q78" s="7" t="s">
        <v>65</v>
      </c>
      <c r="R78" s="7" t="s">
        <v>57</v>
      </c>
      <c r="S78" s="7" t="s">
        <v>1212</v>
      </c>
      <c r="T78" s="80">
        <v>2.8220000000000001</v>
      </c>
      <c r="U78" s="7" t="s">
        <v>1490</v>
      </c>
      <c r="V78" s="85">
        <v>1.25E-3</v>
      </c>
      <c r="W78" s="81">
        <v>6.0740000000000002E-2</v>
      </c>
      <c r="X78" s="4" t="s">
        <v>614</v>
      </c>
      <c r="Y78" s="4"/>
      <c r="Z78" s="80">
        <v>1389984</v>
      </c>
      <c r="AA78" s="78">
        <v>1</v>
      </c>
      <c r="AB78" s="103">
        <v>85.3</v>
      </c>
      <c r="AD78" s="80">
        <v>1185.6559999999999</v>
      </c>
      <c r="AG78" s="7" t="s">
        <v>17</v>
      </c>
      <c r="AH78" s="81">
        <v>2.4529999999999999E-3</v>
      </c>
      <c r="AI78" s="81">
        <v>6.7133979260977101E-3</v>
      </c>
      <c r="AJ78" s="81">
        <v>2.28740541990954E-3</v>
      </c>
    </row>
    <row r="79" spans="1:36" s="7" customFormat="1" x14ac:dyDescent="0.2">
      <c r="A79" s="7">
        <v>1035</v>
      </c>
      <c r="B79" s="7">
        <v>1037</v>
      </c>
      <c r="C79" s="7" t="s">
        <v>1765</v>
      </c>
      <c r="D79" s="7" t="s">
        <v>1766</v>
      </c>
      <c r="E79" s="4" t="s">
        <v>425</v>
      </c>
      <c r="F79" s="7" t="s">
        <v>1767</v>
      </c>
      <c r="G79" s="7" t="s">
        <v>1768</v>
      </c>
      <c r="H79" s="7" t="s">
        <v>76</v>
      </c>
      <c r="I79" s="7" t="s">
        <v>229</v>
      </c>
      <c r="J79" s="7" t="s">
        <v>53</v>
      </c>
      <c r="K79" s="7" t="s">
        <v>53</v>
      </c>
      <c r="L79" s="7" t="s">
        <v>799</v>
      </c>
      <c r="M79" s="7" t="s">
        <v>311</v>
      </c>
      <c r="N79" s="7" t="s">
        <v>156</v>
      </c>
      <c r="O79" s="7" t="s">
        <v>62</v>
      </c>
      <c r="P79" s="7" t="s">
        <v>298</v>
      </c>
      <c r="Q79" s="7" t="s">
        <v>298</v>
      </c>
      <c r="R79" s="7" t="s">
        <v>298</v>
      </c>
      <c r="S79" s="7" t="s">
        <v>1212</v>
      </c>
      <c r="T79" s="80">
        <v>1.4530000000000001</v>
      </c>
      <c r="U79" s="7" t="s">
        <v>1769</v>
      </c>
      <c r="V79" s="85">
        <v>1.6400000000000001E-2</v>
      </c>
      <c r="W79" s="81">
        <v>3.075E-2</v>
      </c>
      <c r="X79" s="4" t="s">
        <v>614</v>
      </c>
      <c r="Y79" s="4"/>
      <c r="Z79" s="80">
        <v>499261.93</v>
      </c>
      <c r="AA79" s="78">
        <v>1</v>
      </c>
      <c r="AB79" s="103">
        <v>113.14</v>
      </c>
      <c r="AD79" s="80">
        <v>564.86500000000001</v>
      </c>
      <c r="AG79" s="7" t="s">
        <v>17</v>
      </c>
      <c r="AH79" s="81">
        <v>2.0019999999999999E-3</v>
      </c>
      <c r="AI79" s="81">
        <v>3.1983661719180499E-3</v>
      </c>
      <c r="AJ79" s="81">
        <v>1.08975517272119E-3</v>
      </c>
    </row>
    <row r="80" spans="1:36" s="7" customFormat="1" x14ac:dyDescent="0.2">
      <c r="A80" s="7">
        <v>1035</v>
      </c>
      <c r="B80" s="7">
        <v>1037</v>
      </c>
      <c r="C80" s="7" t="s">
        <v>1770</v>
      </c>
      <c r="D80" s="7" t="s">
        <v>1771</v>
      </c>
      <c r="E80" s="4" t="s">
        <v>761</v>
      </c>
      <c r="F80" s="7" t="s">
        <v>1772</v>
      </c>
      <c r="G80" s="7" t="s">
        <v>1773</v>
      </c>
      <c r="H80" s="7" t="s">
        <v>76</v>
      </c>
      <c r="I80" s="7" t="s">
        <v>228</v>
      </c>
      <c r="J80" s="7" t="s">
        <v>53</v>
      </c>
      <c r="K80" s="7" t="s">
        <v>314</v>
      </c>
      <c r="L80" s="7" t="s">
        <v>799</v>
      </c>
      <c r="M80" s="7" t="s">
        <v>311</v>
      </c>
      <c r="N80" s="7" t="s">
        <v>630</v>
      </c>
      <c r="O80" s="7" t="s">
        <v>62</v>
      </c>
      <c r="P80" s="7" t="s">
        <v>1439</v>
      </c>
      <c r="Q80" s="7" t="s">
        <v>65</v>
      </c>
      <c r="R80" s="7" t="s">
        <v>57</v>
      </c>
      <c r="S80" s="7" t="s">
        <v>1212</v>
      </c>
      <c r="T80" s="80">
        <v>0.88100000000000001</v>
      </c>
      <c r="U80" s="7" t="s">
        <v>1226</v>
      </c>
      <c r="V80" s="85">
        <v>5.9499999999999997E-2</v>
      </c>
      <c r="W80" s="81">
        <v>8.5709999999999995E-2</v>
      </c>
      <c r="X80" s="4" t="s">
        <v>614</v>
      </c>
      <c r="Y80" s="4"/>
      <c r="Z80" s="80">
        <v>1146506.3600000001</v>
      </c>
      <c r="AA80" s="78">
        <v>1</v>
      </c>
      <c r="AB80" s="103">
        <v>98.47</v>
      </c>
      <c r="AD80" s="80">
        <v>1128.9649999999999</v>
      </c>
      <c r="AG80" s="7" t="s">
        <v>17</v>
      </c>
      <c r="AH80" s="81">
        <v>4.0369999999999998E-3</v>
      </c>
      <c r="AI80" s="81">
        <v>6.3924003100721003E-3</v>
      </c>
      <c r="AJ80" s="81">
        <v>2.1780343242650099E-3</v>
      </c>
    </row>
    <row r="81" spans="1:36" s="7" customFormat="1" x14ac:dyDescent="0.2">
      <c r="A81" s="7">
        <v>1035</v>
      </c>
      <c r="B81" s="7">
        <v>1037</v>
      </c>
      <c r="C81" s="7" t="s">
        <v>1774</v>
      </c>
      <c r="D81" s="7" t="s">
        <v>1775</v>
      </c>
      <c r="E81" s="4" t="s">
        <v>425</v>
      </c>
      <c r="F81" s="7" t="s">
        <v>1776</v>
      </c>
      <c r="G81" s="7" t="s">
        <v>1777</v>
      </c>
      <c r="H81" s="7" t="s">
        <v>76</v>
      </c>
      <c r="I81" s="7" t="s">
        <v>229</v>
      </c>
      <c r="J81" s="7" t="s">
        <v>53</v>
      </c>
      <c r="K81" s="7" t="s">
        <v>53</v>
      </c>
      <c r="L81" s="7" t="s">
        <v>799</v>
      </c>
      <c r="M81" s="7" t="s">
        <v>311</v>
      </c>
      <c r="N81" s="7" t="s">
        <v>627</v>
      </c>
      <c r="O81" s="7" t="s">
        <v>62</v>
      </c>
      <c r="P81" s="7" t="s">
        <v>1439</v>
      </c>
      <c r="Q81" s="7" t="s">
        <v>70</v>
      </c>
      <c r="R81" s="7" t="s">
        <v>57</v>
      </c>
      <c r="S81" s="7" t="s">
        <v>1212</v>
      </c>
      <c r="T81" s="80">
        <v>0.79</v>
      </c>
      <c r="U81" s="7" t="s">
        <v>1481</v>
      </c>
      <c r="V81" s="85">
        <v>1.8499999999999999E-2</v>
      </c>
      <c r="W81" s="81">
        <v>2.7220000000000001E-2</v>
      </c>
      <c r="X81" s="4" t="s">
        <v>614</v>
      </c>
      <c r="Y81" s="4"/>
      <c r="Z81" s="80">
        <v>698662.69</v>
      </c>
      <c r="AA81" s="78">
        <v>1</v>
      </c>
      <c r="AB81" s="103">
        <v>115.1</v>
      </c>
      <c r="AD81" s="80">
        <v>804.16099999999994</v>
      </c>
      <c r="AG81" s="7" t="s">
        <v>17</v>
      </c>
      <c r="AH81" s="81">
        <v>1.8940000000000001E-3</v>
      </c>
      <c r="AI81" s="81">
        <v>4.5533017587672097E-3</v>
      </c>
      <c r="AJ81" s="81">
        <v>1.5514121516616E-3</v>
      </c>
    </row>
    <row r="82" spans="1:36" s="7" customFormat="1" x14ac:dyDescent="0.2">
      <c r="A82" s="7">
        <v>1035</v>
      </c>
      <c r="B82" s="7">
        <v>1037</v>
      </c>
      <c r="C82" s="7" t="s">
        <v>1591</v>
      </c>
      <c r="D82" s="7" t="s">
        <v>1592</v>
      </c>
      <c r="E82" s="4" t="s">
        <v>425</v>
      </c>
      <c r="F82" s="7" t="s">
        <v>1778</v>
      </c>
      <c r="G82" s="7" t="s">
        <v>1779</v>
      </c>
      <c r="H82" s="7" t="s">
        <v>76</v>
      </c>
      <c r="I82" s="7" t="s">
        <v>229</v>
      </c>
      <c r="J82" s="7" t="s">
        <v>53</v>
      </c>
      <c r="K82" s="7" t="s">
        <v>53</v>
      </c>
      <c r="L82" s="7" t="s">
        <v>799</v>
      </c>
      <c r="M82" s="7" t="s">
        <v>311</v>
      </c>
      <c r="N82" s="7" t="s">
        <v>629</v>
      </c>
      <c r="O82" s="7" t="s">
        <v>62</v>
      </c>
      <c r="P82" s="7" t="s">
        <v>1580</v>
      </c>
      <c r="Q82" s="7" t="s">
        <v>65</v>
      </c>
      <c r="R82" s="7" t="s">
        <v>57</v>
      </c>
      <c r="S82" s="7" t="s">
        <v>1212</v>
      </c>
      <c r="T82" s="80">
        <v>6.6509999999999998</v>
      </c>
      <c r="U82" s="7" t="s">
        <v>1780</v>
      </c>
      <c r="V82" s="85">
        <v>2.5000000000000001E-2</v>
      </c>
      <c r="W82" s="81">
        <v>3.3890000000000003E-2</v>
      </c>
      <c r="X82" s="4" t="s">
        <v>614</v>
      </c>
      <c r="Y82" s="4"/>
      <c r="Z82" s="80">
        <v>747271.89</v>
      </c>
      <c r="AA82" s="78">
        <v>1</v>
      </c>
      <c r="AB82" s="103">
        <v>109.06</v>
      </c>
      <c r="AD82" s="80">
        <v>814.97500000000002</v>
      </c>
      <c r="AG82" s="7" t="s">
        <v>17</v>
      </c>
      <c r="AH82" s="81">
        <v>8.8199999999999997E-4</v>
      </c>
      <c r="AI82" s="81">
        <v>4.6145323706587704E-3</v>
      </c>
      <c r="AJ82" s="81">
        <v>1.57227479604034E-3</v>
      </c>
    </row>
    <row r="83" spans="1:36" s="7" customFormat="1" x14ac:dyDescent="0.2">
      <c r="A83" s="7">
        <v>1035</v>
      </c>
      <c r="B83" s="7">
        <v>1037</v>
      </c>
      <c r="C83" s="7" t="s">
        <v>1781</v>
      </c>
      <c r="D83" s="7" t="s">
        <v>1782</v>
      </c>
      <c r="E83" s="4" t="s">
        <v>425</v>
      </c>
      <c r="F83" s="7" t="s">
        <v>1783</v>
      </c>
      <c r="G83" s="7" t="s">
        <v>1784</v>
      </c>
      <c r="H83" s="7" t="s">
        <v>76</v>
      </c>
      <c r="I83" s="7" t="s">
        <v>229</v>
      </c>
      <c r="J83" s="7" t="s">
        <v>53</v>
      </c>
      <c r="K83" s="7" t="s">
        <v>53</v>
      </c>
      <c r="L83" s="7" t="s">
        <v>799</v>
      </c>
      <c r="M83" s="7" t="s">
        <v>311</v>
      </c>
      <c r="N83" s="7" t="s">
        <v>256</v>
      </c>
      <c r="O83" s="7" t="s">
        <v>62</v>
      </c>
      <c r="P83" s="7" t="s">
        <v>1205</v>
      </c>
      <c r="Q83" s="7" t="s">
        <v>65</v>
      </c>
      <c r="R83" s="7" t="s">
        <v>57</v>
      </c>
      <c r="S83" s="7" t="s">
        <v>1212</v>
      </c>
      <c r="T83" s="80">
        <v>2.5339999999999998</v>
      </c>
      <c r="U83" s="7" t="s">
        <v>1785</v>
      </c>
      <c r="V83" s="85">
        <v>1.4999999999999999E-2</v>
      </c>
      <c r="W83" s="81">
        <v>2.2360000000000001E-2</v>
      </c>
      <c r="X83" s="4" t="s">
        <v>614</v>
      </c>
      <c r="Y83" s="4"/>
      <c r="Z83" s="80">
        <v>1037932.43</v>
      </c>
      <c r="AA83" s="78">
        <v>1</v>
      </c>
      <c r="AB83" s="103">
        <v>114.19</v>
      </c>
      <c r="AD83" s="80">
        <v>1185.2149999999999</v>
      </c>
      <c r="AG83" s="7" t="s">
        <v>17</v>
      </c>
      <c r="AH83" s="81">
        <v>3.718E-3</v>
      </c>
      <c r="AI83" s="81">
        <v>6.7108991490597196E-3</v>
      </c>
      <c r="AJ83" s="81">
        <v>2.2865540304637302E-3</v>
      </c>
    </row>
    <row r="84" spans="1:36" s="7" customFormat="1" x14ac:dyDescent="0.2">
      <c r="A84" s="7">
        <v>1035</v>
      </c>
      <c r="B84" s="7">
        <v>1037</v>
      </c>
      <c r="C84" s="7" t="s">
        <v>1786</v>
      </c>
      <c r="D84" s="7" t="s">
        <v>1787</v>
      </c>
      <c r="E84" s="4" t="s">
        <v>425</v>
      </c>
      <c r="F84" s="7" t="s">
        <v>1788</v>
      </c>
      <c r="G84" s="7" t="s">
        <v>1789</v>
      </c>
      <c r="H84" s="7" t="s">
        <v>76</v>
      </c>
      <c r="I84" s="7" t="s">
        <v>229</v>
      </c>
      <c r="J84" s="7" t="s">
        <v>53</v>
      </c>
      <c r="K84" s="7" t="s">
        <v>313</v>
      </c>
      <c r="L84" s="7" t="s">
        <v>799</v>
      </c>
      <c r="M84" s="7" t="s">
        <v>311</v>
      </c>
      <c r="N84" s="7" t="s">
        <v>630</v>
      </c>
      <c r="O84" s="7" t="s">
        <v>62</v>
      </c>
      <c r="P84" s="7" t="s">
        <v>1507</v>
      </c>
      <c r="Q84" s="7" t="s">
        <v>70</v>
      </c>
      <c r="R84" s="7" t="s">
        <v>57</v>
      </c>
      <c r="S84" s="7" t="s">
        <v>1212</v>
      </c>
      <c r="T84" s="80">
        <v>0.74199999999999999</v>
      </c>
      <c r="U84" s="7" t="s">
        <v>1622</v>
      </c>
      <c r="V84" s="85">
        <v>1.2200000000000001E-2</v>
      </c>
      <c r="W84" s="81">
        <v>2.6460000000000001E-2</v>
      </c>
      <c r="X84" s="4" t="s">
        <v>614</v>
      </c>
      <c r="Y84" s="4"/>
      <c r="Z84" s="80">
        <v>166014</v>
      </c>
      <c r="AA84" s="78">
        <v>1</v>
      </c>
      <c r="AB84" s="103">
        <v>114.5</v>
      </c>
      <c r="AD84" s="80">
        <v>190.08600000000001</v>
      </c>
      <c r="AG84" s="7" t="s">
        <v>17</v>
      </c>
      <c r="AH84" s="81">
        <v>7.2199999999999999E-4</v>
      </c>
      <c r="AI84" s="81">
        <v>1.07630103564962E-3</v>
      </c>
      <c r="AJ84" s="81">
        <v>3.6671993072667899E-4</v>
      </c>
    </row>
    <row r="85" spans="1:36" s="7" customFormat="1" x14ac:dyDescent="0.2">
      <c r="A85" s="7">
        <v>1035</v>
      </c>
      <c r="B85" s="7">
        <v>1037</v>
      </c>
      <c r="C85" s="7" t="s">
        <v>1728</v>
      </c>
      <c r="D85" s="7" t="s">
        <v>1729</v>
      </c>
      <c r="E85" s="4" t="s">
        <v>425</v>
      </c>
      <c r="F85" s="7" t="s">
        <v>1790</v>
      </c>
      <c r="G85" s="7" t="s">
        <v>1791</v>
      </c>
      <c r="H85" s="7" t="s">
        <v>76</v>
      </c>
      <c r="I85" s="7" t="s">
        <v>228</v>
      </c>
      <c r="J85" s="7" t="s">
        <v>53</v>
      </c>
      <c r="K85" s="7" t="s">
        <v>53</v>
      </c>
      <c r="L85" s="7" t="s">
        <v>799</v>
      </c>
      <c r="M85" s="7" t="s">
        <v>311</v>
      </c>
      <c r="N85" s="7" t="s">
        <v>75</v>
      </c>
      <c r="O85" s="7" t="s">
        <v>62</v>
      </c>
      <c r="P85" s="7" t="s">
        <v>1562</v>
      </c>
      <c r="Q85" s="7" t="s">
        <v>65</v>
      </c>
      <c r="R85" s="7" t="s">
        <v>57</v>
      </c>
      <c r="S85" s="7" t="s">
        <v>1212</v>
      </c>
      <c r="T85" s="80">
        <v>2.1070000000000002</v>
      </c>
      <c r="U85" s="7" t="s">
        <v>1792</v>
      </c>
      <c r="V85" s="85">
        <v>2.18E-2</v>
      </c>
      <c r="W85" s="81">
        <v>5.6860000000000001E-2</v>
      </c>
      <c r="X85" s="4" t="s">
        <v>614</v>
      </c>
      <c r="Y85" s="4"/>
      <c r="Z85" s="80">
        <v>462026.37</v>
      </c>
      <c r="AA85" s="78">
        <v>1</v>
      </c>
      <c r="AB85" s="103">
        <v>93.37</v>
      </c>
      <c r="AD85" s="80">
        <v>431.39400000000001</v>
      </c>
      <c r="AG85" s="7" t="s">
        <v>17</v>
      </c>
      <c r="AH85" s="81">
        <v>1.3489999999999999E-3</v>
      </c>
      <c r="AI85" s="81">
        <v>2.44262996231442E-3</v>
      </c>
      <c r="AJ85" s="81">
        <v>8.3225887637486699E-4</v>
      </c>
    </row>
    <row r="86" spans="1:36" s="7" customFormat="1" x14ac:dyDescent="0.2">
      <c r="A86" s="7">
        <v>1035</v>
      </c>
      <c r="B86" s="7">
        <v>1037</v>
      </c>
      <c r="C86" s="7" t="s">
        <v>1710</v>
      </c>
      <c r="D86" s="7" t="s">
        <v>1711</v>
      </c>
      <c r="E86" s="4" t="s">
        <v>425</v>
      </c>
      <c r="F86" s="7" t="s">
        <v>1793</v>
      </c>
      <c r="G86" s="7" t="s">
        <v>1794</v>
      </c>
      <c r="H86" s="7" t="s">
        <v>76</v>
      </c>
      <c r="I86" s="7" t="s">
        <v>601</v>
      </c>
      <c r="J86" s="7" t="s">
        <v>53</v>
      </c>
      <c r="K86" s="7" t="s">
        <v>53</v>
      </c>
      <c r="L86" s="7" t="s">
        <v>799</v>
      </c>
      <c r="M86" s="7" t="s">
        <v>311</v>
      </c>
      <c r="N86" s="7" t="s">
        <v>625</v>
      </c>
      <c r="O86" s="7" t="s">
        <v>62</v>
      </c>
      <c r="P86" s="7" t="s">
        <v>298</v>
      </c>
      <c r="Q86" s="7" t="s">
        <v>298</v>
      </c>
      <c r="R86" s="7" t="s">
        <v>298</v>
      </c>
      <c r="S86" s="7" t="s">
        <v>1212</v>
      </c>
      <c r="T86" s="80">
        <v>2.2170000000000001</v>
      </c>
      <c r="U86" s="7" t="s">
        <v>1648</v>
      </c>
      <c r="V86" s="85">
        <v>1.2E-2</v>
      </c>
      <c r="W86" s="81">
        <v>7.3520000000000002E-2</v>
      </c>
      <c r="X86" s="4" t="s">
        <v>614</v>
      </c>
      <c r="Y86" s="4"/>
      <c r="Z86" s="80">
        <v>149984</v>
      </c>
      <c r="AA86" s="78">
        <v>1</v>
      </c>
      <c r="AB86" s="103">
        <v>88</v>
      </c>
      <c r="AD86" s="80">
        <v>131.98599999999999</v>
      </c>
      <c r="AG86" s="7" t="s">
        <v>17</v>
      </c>
      <c r="AH86" s="81">
        <v>2.4190000000000001E-3</v>
      </c>
      <c r="AI86" s="81">
        <v>7.4732784091060005E-4</v>
      </c>
      <c r="AJ86" s="81">
        <v>2.5463137632627202E-4</v>
      </c>
    </row>
    <row r="87" spans="1:36" s="7" customFormat="1" x14ac:dyDescent="0.2">
      <c r="A87" s="7">
        <v>1035</v>
      </c>
      <c r="B87" s="7">
        <v>1037</v>
      </c>
      <c r="C87" s="7" t="s">
        <v>1586</v>
      </c>
      <c r="D87" s="7" t="s">
        <v>1587</v>
      </c>
      <c r="E87" s="4" t="s">
        <v>425</v>
      </c>
      <c r="F87" s="7" t="s">
        <v>1795</v>
      </c>
      <c r="G87" s="7" t="s">
        <v>1796</v>
      </c>
      <c r="H87" s="7" t="s">
        <v>76</v>
      </c>
      <c r="I87" s="7" t="s">
        <v>228</v>
      </c>
      <c r="J87" s="7" t="s">
        <v>53</v>
      </c>
      <c r="K87" s="7" t="s">
        <v>53</v>
      </c>
      <c r="L87" s="7" t="s">
        <v>799</v>
      </c>
      <c r="M87" s="7" t="s">
        <v>311</v>
      </c>
      <c r="N87" s="7" t="s">
        <v>75</v>
      </c>
      <c r="O87" s="7" t="s">
        <v>62</v>
      </c>
      <c r="P87" s="7" t="s">
        <v>1562</v>
      </c>
      <c r="Q87" s="7" t="s">
        <v>65</v>
      </c>
      <c r="R87" s="7" t="s">
        <v>57</v>
      </c>
      <c r="S87" s="7" t="s">
        <v>1212</v>
      </c>
      <c r="T87" s="80">
        <v>2.028</v>
      </c>
      <c r="U87" s="7" t="s">
        <v>1797</v>
      </c>
      <c r="V87" s="85">
        <v>2.1499999999999998E-2</v>
      </c>
      <c r="W87" s="81">
        <v>5.7020000000000001E-2</v>
      </c>
      <c r="X87" s="4" t="s">
        <v>614</v>
      </c>
      <c r="Y87" s="4"/>
      <c r="Z87" s="80">
        <v>1703827.81</v>
      </c>
      <c r="AA87" s="78">
        <v>1</v>
      </c>
      <c r="AB87" s="103">
        <v>93.26</v>
      </c>
      <c r="AC87" s="80">
        <v>116.01900000000001</v>
      </c>
      <c r="AD87" s="80">
        <v>1705.009</v>
      </c>
      <c r="AG87" s="7" t="s">
        <v>17</v>
      </c>
      <c r="AH87" s="81">
        <v>1.848E-3</v>
      </c>
      <c r="AI87" s="81">
        <v>9.6540649682914006E-3</v>
      </c>
      <c r="AJ87" s="81">
        <v>3.2893567126095601E-3</v>
      </c>
    </row>
    <row r="88" spans="1:36" s="7" customFormat="1" x14ac:dyDescent="0.2">
      <c r="A88" s="7">
        <v>1035</v>
      </c>
      <c r="B88" s="7">
        <v>1037</v>
      </c>
      <c r="C88" s="7" t="s">
        <v>1786</v>
      </c>
      <c r="D88" s="7" t="s">
        <v>1787</v>
      </c>
      <c r="E88" s="4" t="s">
        <v>425</v>
      </c>
      <c r="F88" s="7" t="s">
        <v>1798</v>
      </c>
      <c r="G88" s="7" t="s">
        <v>1799</v>
      </c>
      <c r="H88" s="7" t="s">
        <v>76</v>
      </c>
      <c r="I88" s="7" t="s">
        <v>228</v>
      </c>
      <c r="J88" s="7" t="s">
        <v>53</v>
      </c>
      <c r="K88" s="7" t="s">
        <v>53</v>
      </c>
      <c r="L88" s="7" t="s">
        <v>799</v>
      </c>
      <c r="M88" s="7" t="s">
        <v>311</v>
      </c>
      <c r="N88" s="7" t="s">
        <v>630</v>
      </c>
      <c r="O88" s="7" t="s">
        <v>62</v>
      </c>
      <c r="P88" s="7" t="s">
        <v>1507</v>
      </c>
      <c r="Q88" s="7" t="s">
        <v>70</v>
      </c>
      <c r="R88" s="7" t="s">
        <v>57</v>
      </c>
      <c r="S88" s="7" t="s">
        <v>1212</v>
      </c>
      <c r="T88" s="80">
        <v>2.6509999999999998</v>
      </c>
      <c r="U88" s="7" t="s">
        <v>1800</v>
      </c>
      <c r="V88" s="85">
        <v>2.3E-2</v>
      </c>
      <c r="W88" s="81">
        <v>5.638E-2</v>
      </c>
      <c r="X88" s="4" t="s">
        <v>614</v>
      </c>
      <c r="Y88" s="4"/>
      <c r="Z88" s="80">
        <v>1883191.51</v>
      </c>
      <c r="AA88" s="78">
        <v>1</v>
      </c>
      <c r="AB88" s="103">
        <v>91.94</v>
      </c>
      <c r="AD88" s="80">
        <v>1731.4059999999999</v>
      </c>
      <c r="AG88" s="7" t="s">
        <v>17</v>
      </c>
      <c r="AH88" s="81">
        <v>2.5360000000000001E-3</v>
      </c>
      <c r="AI88" s="81">
        <v>9.8035314123445898E-3</v>
      </c>
      <c r="AJ88" s="81">
        <v>3.3402832863037501E-3</v>
      </c>
    </row>
    <row r="89" spans="1:36" s="7" customFormat="1" x14ac:dyDescent="0.2">
      <c r="A89" s="7">
        <v>1035</v>
      </c>
      <c r="B89" s="7">
        <v>1037</v>
      </c>
      <c r="C89" s="7" t="s">
        <v>1688</v>
      </c>
      <c r="D89" s="7" t="s">
        <v>1689</v>
      </c>
      <c r="E89" s="4" t="s">
        <v>425</v>
      </c>
      <c r="F89" s="7" t="s">
        <v>1801</v>
      </c>
      <c r="G89" s="7" t="s">
        <v>1802</v>
      </c>
      <c r="H89" s="7" t="s">
        <v>76</v>
      </c>
      <c r="I89" s="7" t="s">
        <v>229</v>
      </c>
      <c r="J89" s="7" t="s">
        <v>53</v>
      </c>
      <c r="K89" s="7" t="s">
        <v>53</v>
      </c>
      <c r="L89" s="7" t="s">
        <v>799</v>
      </c>
      <c r="M89" s="7" t="s">
        <v>311</v>
      </c>
      <c r="N89" s="7" t="s">
        <v>629</v>
      </c>
      <c r="O89" s="7" t="s">
        <v>62</v>
      </c>
      <c r="P89" s="7" t="s">
        <v>1562</v>
      </c>
      <c r="Q89" s="7" t="s">
        <v>65</v>
      </c>
      <c r="R89" s="7" t="s">
        <v>57</v>
      </c>
      <c r="S89" s="7" t="s">
        <v>1212</v>
      </c>
      <c r="T89" s="80">
        <v>6.2930000000000001</v>
      </c>
      <c r="U89" s="7" t="s">
        <v>1803</v>
      </c>
      <c r="V89" s="85">
        <v>1.15E-2</v>
      </c>
      <c r="W89" s="81">
        <v>3.5110000000000002E-2</v>
      </c>
      <c r="X89" s="4" t="s">
        <v>614</v>
      </c>
      <c r="Y89" s="4"/>
      <c r="Z89" s="80">
        <v>118131</v>
      </c>
      <c r="AA89" s="78">
        <v>1</v>
      </c>
      <c r="AB89" s="103">
        <v>99.76</v>
      </c>
      <c r="AD89" s="80">
        <v>117.84699999999999</v>
      </c>
      <c r="AG89" s="7" t="s">
        <v>17</v>
      </c>
      <c r="AH89" s="81">
        <v>2.5700000000000001E-4</v>
      </c>
      <c r="AI89" s="81">
        <v>6.6727350137189595E-4</v>
      </c>
      <c r="AJ89" s="81">
        <v>2.2735506525937399E-4</v>
      </c>
    </row>
    <row r="90" spans="1:36" s="7" customFormat="1" x14ac:dyDescent="0.2">
      <c r="A90" s="7">
        <v>1035</v>
      </c>
      <c r="B90" s="7">
        <v>1037</v>
      </c>
      <c r="C90" s="7" t="s">
        <v>1774</v>
      </c>
      <c r="D90" s="7" t="s">
        <v>1775</v>
      </c>
      <c r="E90" s="4" t="s">
        <v>425</v>
      </c>
      <c r="F90" s="7" t="s">
        <v>1804</v>
      </c>
      <c r="G90" s="7" t="s">
        <v>1805</v>
      </c>
      <c r="H90" s="7" t="s">
        <v>76</v>
      </c>
      <c r="I90" s="7" t="s">
        <v>229</v>
      </c>
      <c r="J90" s="7" t="s">
        <v>53</v>
      </c>
      <c r="K90" s="7" t="s">
        <v>53</v>
      </c>
      <c r="L90" s="7" t="s">
        <v>799</v>
      </c>
      <c r="M90" s="7" t="s">
        <v>311</v>
      </c>
      <c r="N90" s="7" t="s">
        <v>627</v>
      </c>
      <c r="O90" s="7" t="s">
        <v>62</v>
      </c>
      <c r="P90" s="7" t="s">
        <v>1439</v>
      </c>
      <c r="Q90" s="7" t="s">
        <v>70</v>
      </c>
      <c r="R90" s="7" t="s">
        <v>57</v>
      </c>
      <c r="S90" s="7" t="s">
        <v>1212</v>
      </c>
      <c r="T90" s="80">
        <v>0.66200000000000003</v>
      </c>
      <c r="U90" s="7" t="s">
        <v>1806</v>
      </c>
      <c r="V90" s="85">
        <v>0.01</v>
      </c>
      <c r="W90" s="81">
        <v>2.707E-2</v>
      </c>
      <c r="X90" s="4" t="s">
        <v>614</v>
      </c>
      <c r="Y90" s="4"/>
      <c r="Z90" s="80">
        <v>205700.08</v>
      </c>
      <c r="AA90" s="78">
        <v>1</v>
      </c>
      <c r="AB90" s="103">
        <v>113.12</v>
      </c>
      <c r="AD90" s="80">
        <v>232.68799999999999</v>
      </c>
      <c r="AG90" s="7" t="s">
        <v>17</v>
      </c>
      <c r="AH90" s="81">
        <v>6.7599999999999995E-4</v>
      </c>
      <c r="AI90" s="81">
        <v>1.3175206014666701E-3</v>
      </c>
      <c r="AJ90" s="81">
        <v>4.4890885328304999E-4</v>
      </c>
    </row>
    <row r="91" spans="1:36" s="7" customFormat="1" x14ac:dyDescent="0.2">
      <c r="A91" s="7">
        <v>1035</v>
      </c>
      <c r="B91" s="7">
        <v>1037</v>
      </c>
      <c r="C91" s="7" t="s">
        <v>1477</v>
      </c>
      <c r="D91" s="7" t="s">
        <v>1478</v>
      </c>
      <c r="E91" s="4" t="s">
        <v>425</v>
      </c>
      <c r="F91" s="7" t="s">
        <v>1807</v>
      </c>
      <c r="G91" s="7" t="s">
        <v>1808</v>
      </c>
      <c r="H91" s="7" t="s">
        <v>76</v>
      </c>
      <c r="I91" s="7" t="s">
        <v>229</v>
      </c>
      <c r="J91" s="7" t="s">
        <v>53</v>
      </c>
      <c r="K91" s="7" t="s">
        <v>53</v>
      </c>
      <c r="L91" s="7" t="s">
        <v>799</v>
      </c>
      <c r="M91" s="7" t="s">
        <v>311</v>
      </c>
      <c r="N91" s="7" t="s">
        <v>629</v>
      </c>
      <c r="O91" s="7" t="s">
        <v>62</v>
      </c>
      <c r="P91" s="7" t="s">
        <v>298</v>
      </c>
      <c r="Q91" s="7" t="s">
        <v>298</v>
      </c>
      <c r="R91" s="7" t="s">
        <v>298</v>
      </c>
      <c r="S91" s="7" t="s">
        <v>1212</v>
      </c>
      <c r="T91" s="80">
        <v>5.2530000000000001</v>
      </c>
      <c r="U91" s="7" t="s">
        <v>1809</v>
      </c>
      <c r="V91" s="85">
        <v>6.4000000000000003E-3</v>
      </c>
      <c r="W91" s="81">
        <v>4.2079999999999999E-2</v>
      </c>
      <c r="X91" s="4" t="s">
        <v>614</v>
      </c>
      <c r="Y91" s="4"/>
      <c r="Z91" s="80">
        <v>544678.77</v>
      </c>
      <c r="AA91" s="78">
        <v>1</v>
      </c>
      <c r="AB91" s="103">
        <v>95.16</v>
      </c>
      <c r="AD91" s="80">
        <v>518.31600000000003</v>
      </c>
      <c r="AG91" s="7" t="s">
        <v>17</v>
      </c>
      <c r="AH91" s="81">
        <v>2.1259999999999999E-3</v>
      </c>
      <c r="AI91" s="81">
        <v>2.9347995186904999E-3</v>
      </c>
      <c r="AJ91" s="81">
        <v>9.9995209568973903E-4</v>
      </c>
    </row>
    <row r="92" spans="1:36" s="7" customFormat="1" x14ac:dyDescent="0.2">
      <c r="A92" s="7">
        <v>1035</v>
      </c>
      <c r="B92" s="7">
        <v>1037</v>
      </c>
      <c r="C92" s="7" t="s">
        <v>1754</v>
      </c>
      <c r="D92" s="7" t="s">
        <v>1755</v>
      </c>
      <c r="E92" s="4" t="s">
        <v>425</v>
      </c>
      <c r="F92" s="7" t="s">
        <v>1810</v>
      </c>
      <c r="G92" s="7" t="s">
        <v>1811</v>
      </c>
      <c r="H92" s="7" t="s">
        <v>76</v>
      </c>
      <c r="I92" s="7" t="s">
        <v>229</v>
      </c>
      <c r="J92" s="7" t="s">
        <v>53</v>
      </c>
      <c r="K92" s="7" t="s">
        <v>53</v>
      </c>
      <c r="L92" s="7" t="s">
        <v>799</v>
      </c>
      <c r="M92" s="7" t="s">
        <v>311</v>
      </c>
      <c r="N92" s="7" t="s">
        <v>629</v>
      </c>
      <c r="O92" s="7" t="s">
        <v>62</v>
      </c>
      <c r="P92" s="7" t="s">
        <v>1647</v>
      </c>
      <c r="Q92" s="7" t="s">
        <v>65</v>
      </c>
      <c r="R92" s="7" t="s">
        <v>57</v>
      </c>
      <c r="S92" s="7" t="s">
        <v>1212</v>
      </c>
      <c r="T92" s="80">
        <v>3.98</v>
      </c>
      <c r="U92" s="7" t="s">
        <v>1797</v>
      </c>
      <c r="V92" s="85">
        <v>3.0000000000000001E-3</v>
      </c>
      <c r="W92" s="81">
        <v>3.5130000000000002E-2</v>
      </c>
      <c r="X92" s="4" t="s">
        <v>614</v>
      </c>
      <c r="Y92" s="4"/>
      <c r="Z92" s="80">
        <v>207926</v>
      </c>
      <c r="AA92" s="78">
        <v>1</v>
      </c>
      <c r="AB92" s="103">
        <v>100.72</v>
      </c>
      <c r="AD92" s="80">
        <v>209.423</v>
      </c>
      <c r="AG92" s="7" t="s">
        <v>17</v>
      </c>
      <c r="AH92" s="81">
        <v>4.4099999999999999E-4</v>
      </c>
      <c r="AI92" s="81">
        <v>1.18579079228642E-3</v>
      </c>
      <c r="AJ92" s="81">
        <v>4.0402554935863901E-4</v>
      </c>
    </row>
    <row r="93" spans="1:36" s="7" customFormat="1" x14ac:dyDescent="0.2">
      <c r="A93" s="7">
        <v>1035</v>
      </c>
      <c r="B93" s="7">
        <v>1037</v>
      </c>
      <c r="C93" s="7" t="s">
        <v>1812</v>
      </c>
      <c r="D93" s="7" t="s">
        <v>1813</v>
      </c>
      <c r="E93" s="4" t="s">
        <v>425</v>
      </c>
      <c r="F93" s="7" t="s">
        <v>1814</v>
      </c>
      <c r="G93" s="7" t="s">
        <v>1815</v>
      </c>
      <c r="H93" s="7" t="s">
        <v>76</v>
      </c>
      <c r="I93" s="7" t="s">
        <v>229</v>
      </c>
      <c r="J93" s="7" t="s">
        <v>53</v>
      </c>
      <c r="K93" s="7" t="s">
        <v>53</v>
      </c>
      <c r="L93" s="7" t="s">
        <v>799</v>
      </c>
      <c r="M93" s="7" t="s">
        <v>311</v>
      </c>
      <c r="N93" s="7" t="s">
        <v>258</v>
      </c>
      <c r="O93" s="7" t="s">
        <v>62</v>
      </c>
      <c r="P93" s="7" t="s">
        <v>1284</v>
      </c>
      <c r="Q93" s="7" t="s">
        <v>65</v>
      </c>
      <c r="R93" s="7" t="s">
        <v>57</v>
      </c>
      <c r="S93" s="7" t="s">
        <v>1212</v>
      </c>
      <c r="T93" s="80">
        <v>3.6280000000000001</v>
      </c>
      <c r="U93" s="7" t="s">
        <v>1816</v>
      </c>
      <c r="V93" s="85">
        <v>7.0000000000000001E-3</v>
      </c>
      <c r="W93" s="81">
        <v>2.3269999999999999E-2</v>
      </c>
      <c r="X93" s="4" t="s">
        <v>614</v>
      </c>
      <c r="Y93" s="4"/>
      <c r="Z93" s="80">
        <v>165180.5</v>
      </c>
      <c r="AA93" s="78">
        <v>1</v>
      </c>
      <c r="AB93" s="103">
        <v>107.45</v>
      </c>
      <c r="AD93" s="80">
        <v>177.48599999999999</v>
      </c>
      <c r="AG93" s="7" t="s">
        <v>17</v>
      </c>
      <c r="AH93" s="81">
        <v>2.3600000000000001E-3</v>
      </c>
      <c r="AI93" s="81">
        <v>1.0049599488660299E-3</v>
      </c>
      <c r="AJ93" s="81">
        <v>3.4241242052582402E-4</v>
      </c>
    </row>
    <row r="94" spans="1:36" s="7" customFormat="1" x14ac:dyDescent="0.2">
      <c r="A94" s="7">
        <v>1035</v>
      </c>
      <c r="B94" s="7">
        <v>1037</v>
      </c>
      <c r="C94" s="7" t="s">
        <v>1673</v>
      </c>
      <c r="D94" s="7" t="s">
        <v>1674</v>
      </c>
      <c r="E94" s="4" t="s">
        <v>425</v>
      </c>
      <c r="F94" s="7" t="s">
        <v>1817</v>
      </c>
      <c r="G94" s="7" t="s">
        <v>1818</v>
      </c>
      <c r="H94" s="7" t="s">
        <v>76</v>
      </c>
      <c r="I94" s="7" t="s">
        <v>229</v>
      </c>
      <c r="J94" s="7" t="s">
        <v>53</v>
      </c>
      <c r="K94" s="7" t="s">
        <v>53</v>
      </c>
      <c r="L94" s="7" t="s">
        <v>799</v>
      </c>
      <c r="M94" s="7" t="s">
        <v>311</v>
      </c>
      <c r="N94" s="7" t="s">
        <v>629</v>
      </c>
      <c r="O94" s="7" t="s">
        <v>62</v>
      </c>
      <c r="P94" s="7" t="s">
        <v>1562</v>
      </c>
      <c r="Q94" s="7" t="s">
        <v>70</v>
      </c>
      <c r="R94" s="7" t="s">
        <v>57</v>
      </c>
      <c r="S94" s="7" t="s">
        <v>1212</v>
      </c>
      <c r="T94" s="80">
        <v>4.202</v>
      </c>
      <c r="U94" s="7" t="s">
        <v>1819</v>
      </c>
      <c r="V94" s="85">
        <v>8.5000000000000006E-3</v>
      </c>
      <c r="W94" s="81">
        <v>3.0290000000000001E-2</v>
      </c>
      <c r="X94" s="4" t="s">
        <v>614</v>
      </c>
      <c r="Y94" s="4"/>
      <c r="Z94" s="80">
        <v>496645</v>
      </c>
      <c r="AA94" s="78">
        <v>1</v>
      </c>
      <c r="AB94" s="103">
        <v>104.57</v>
      </c>
      <c r="AD94" s="80">
        <v>519.34199999999998</v>
      </c>
      <c r="AG94" s="7" t="s">
        <v>17</v>
      </c>
      <c r="AH94" s="81">
        <v>7.54E-4</v>
      </c>
      <c r="AI94" s="81">
        <v>2.9406052842124099E-3</v>
      </c>
      <c r="AJ94" s="81">
        <v>1.00193025036904E-3</v>
      </c>
    </row>
    <row r="95" spans="1:36" s="7" customFormat="1" x14ac:dyDescent="0.2">
      <c r="A95" s="7">
        <v>1035</v>
      </c>
      <c r="B95" s="7">
        <v>1037</v>
      </c>
      <c r="C95" s="7" t="s">
        <v>1820</v>
      </c>
      <c r="D95" s="7" t="s">
        <v>1821</v>
      </c>
      <c r="E95" s="4" t="s">
        <v>425</v>
      </c>
      <c r="F95" s="7" t="s">
        <v>1822</v>
      </c>
      <c r="G95" s="7" t="s">
        <v>1823</v>
      </c>
      <c r="H95" s="7" t="s">
        <v>76</v>
      </c>
      <c r="I95" s="7" t="s">
        <v>230</v>
      </c>
      <c r="J95" s="7" t="s">
        <v>53</v>
      </c>
      <c r="K95" s="7" t="s">
        <v>53</v>
      </c>
      <c r="L95" s="7" t="s">
        <v>799</v>
      </c>
      <c r="M95" s="7" t="s">
        <v>311</v>
      </c>
      <c r="N95" s="7" t="s">
        <v>632</v>
      </c>
      <c r="O95" s="7" t="s">
        <v>62</v>
      </c>
      <c r="P95" s="7" t="s">
        <v>1580</v>
      </c>
      <c r="Q95" s="7" t="s">
        <v>65</v>
      </c>
      <c r="R95" s="7" t="s">
        <v>57</v>
      </c>
      <c r="S95" s="7" t="s">
        <v>1212</v>
      </c>
      <c r="T95" s="80">
        <v>4.92</v>
      </c>
      <c r="U95" s="7" t="s">
        <v>1824</v>
      </c>
      <c r="V95" s="85">
        <v>2.6700000000000002E-2</v>
      </c>
      <c r="W95" s="81">
        <v>5.8680000000000003E-2</v>
      </c>
      <c r="X95" s="4" t="s">
        <v>614</v>
      </c>
      <c r="Y95" s="4"/>
      <c r="Z95" s="80">
        <v>116007.58</v>
      </c>
      <c r="AA95" s="78">
        <v>1</v>
      </c>
      <c r="AB95" s="103">
        <v>98.14</v>
      </c>
      <c r="AD95" s="80">
        <v>113.85</v>
      </c>
      <c r="AG95" s="7" t="s">
        <v>17</v>
      </c>
      <c r="AH95" s="81">
        <v>7.3800000000000005E-4</v>
      </c>
      <c r="AI95" s="81">
        <v>6.4463811273852002E-4</v>
      </c>
      <c r="AJ95" s="81">
        <v>2.19642680083982E-4</v>
      </c>
    </row>
    <row r="96" spans="1:36" s="7" customFormat="1" x14ac:dyDescent="0.2">
      <c r="A96" s="7">
        <v>1035</v>
      </c>
      <c r="B96" s="7">
        <v>1037</v>
      </c>
      <c r="C96" s="7" t="s">
        <v>1786</v>
      </c>
      <c r="D96" s="7" t="s">
        <v>1787</v>
      </c>
      <c r="E96" s="4" t="s">
        <v>425</v>
      </c>
      <c r="F96" s="7" t="s">
        <v>1825</v>
      </c>
      <c r="G96" s="7" t="s">
        <v>1826</v>
      </c>
      <c r="H96" s="7" t="s">
        <v>76</v>
      </c>
      <c r="I96" s="7" t="s">
        <v>229</v>
      </c>
      <c r="J96" s="7" t="s">
        <v>53</v>
      </c>
      <c r="K96" s="7" t="s">
        <v>53</v>
      </c>
      <c r="L96" s="7" t="s">
        <v>799</v>
      </c>
      <c r="M96" s="7" t="s">
        <v>311</v>
      </c>
      <c r="N96" s="7" t="s">
        <v>630</v>
      </c>
      <c r="O96" s="7" t="s">
        <v>62</v>
      </c>
      <c r="P96" s="7" t="s">
        <v>1507</v>
      </c>
      <c r="Q96" s="7" t="s">
        <v>70</v>
      </c>
      <c r="R96" s="7" t="s">
        <v>57</v>
      </c>
      <c r="S96" s="7" t="s">
        <v>1212</v>
      </c>
      <c r="T96" s="80">
        <v>4.1399999999999997</v>
      </c>
      <c r="U96" s="7" t="s">
        <v>1827</v>
      </c>
      <c r="V96" s="85">
        <v>1.09E-2</v>
      </c>
      <c r="W96" s="81">
        <v>3.3939999999999998E-2</v>
      </c>
      <c r="X96" s="4" t="s">
        <v>614</v>
      </c>
      <c r="Y96" s="4"/>
      <c r="Z96" s="80">
        <v>2009927</v>
      </c>
      <c r="AA96" s="78">
        <v>1</v>
      </c>
      <c r="AB96" s="103">
        <v>103.89</v>
      </c>
      <c r="AD96" s="80">
        <v>2088.1129999999998</v>
      </c>
      <c r="AG96" s="7" t="s">
        <v>17</v>
      </c>
      <c r="AH96" s="81">
        <v>2.8240000000000001E-3</v>
      </c>
      <c r="AI96" s="81">
        <v>1.1823269479532401E-2</v>
      </c>
      <c r="AJ96" s="81">
        <v>4.0284533981517897E-3</v>
      </c>
    </row>
    <row r="97" spans="1:36" s="7" customFormat="1" x14ac:dyDescent="0.2">
      <c r="A97" s="7">
        <v>1035</v>
      </c>
      <c r="B97" s="7">
        <v>1037</v>
      </c>
      <c r="C97" s="7" t="s">
        <v>1441</v>
      </c>
      <c r="D97" s="7" t="s">
        <v>1442</v>
      </c>
      <c r="E97" s="4" t="s">
        <v>425</v>
      </c>
      <c r="F97" s="7" t="s">
        <v>1828</v>
      </c>
      <c r="G97" s="7" t="s">
        <v>1829</v>
      </c>
      <c r="H97" s="7" t="s">
        <v>76</v>
      </c>
      <c r="I97" s="7" t="s">
        <v>229</v>
      </c>
      <c r="J97" s="7" t="s">
        <v>53</v>
      </c>
      <c r="K97" s="7" t="s">
        <v>53</v>
      </c>
      <c r="L97" s="7" t="s">
        <v>799</v>
      </c>
      <c r="M97" s="7" t="s">
        <v>311</v>
      </c>
      <c r="N97" s="7" t="s">
        <v>629</v>
      </c>
      <c r="O97" s="7" t="s">
        <v>62</v>
      </c>
      <c r="P97" s="7" t="s">
        <v>1439</v>
      </c>
      <c r="Q97" s="7" t="s">
        <v>65</v>
      </c>
      <c r="R97" s="7" t="s">
        <v>57</v>
      </c>
      <c r="S97" s="7" t="s">
        <v>1212</v>
      </c>
      <c r="T97" s="80">
        <v>5.6280000000000001</v>
      </c>
      <c r="U97" s="7" t="s">
        <v>1830</v>
      </c>
      <c r="V97" s="85">
        <v>9.7000000000000003E-3</v>
      </c>
      <c r="W97" s="81">
        <v>3.7069999999999999E-2</v>
      </c>
      <c r="X97" s="4" t="s">
        <v>614</v>
      </c>
      <c r="Y97" s="4"/>
      <c r="Z97" s="80">
        <v>396186.8</v>
      </c>
      <c r="AA97" s="78">
        <v>1</v>
      </c>
      <c r="AB97" s="103">
        <v>97.66</v>
      </c>
      <c r="AD97" s="80">
        <v>386.916</v>
      </c>
      <c r="AG97" s="7" t="s">
        <v>17</v>
      </c>
      <c r="AH97" s="81">
        <v>1.0039999999999999E-3</v>
      </c>
      <c r="AI97" s="81">
        <v>2.1907876270180399E-3</v>
      </c>
      <c r="AJ97" s="81">
        <v>7.4645053772713101E-4</v>
      </c>
    </row>
    <row r="98" spans="1:36" s="7" customFormat="1" x14ac:dyDescent="0.2">
      <c r="A98" s="7">
        <v>1035</v>
      </c>
      <c r="B98" s="7">
        <v>1037</v>
      </c>
      <c r="C98" s="7" t="s">
        <v>1472</v>
      </c>
      <c r="D98" s="7" t="s">
        <v>1473</v>
      </c>
      <c r="E98" s="4" t="s">
        <v>425</v>
      </c>
      <c r="F98" s="7" t="s">
        <v>1474</v>
      </c>
      <c r="G98" s="7" t="s">
        <v>1475</v>
      </c>
      <c r="H98" s="7" t="s">
        <v>76</v>
      </c>
      <c r="I98" s="7" t="s">
        <v>229</v>
      </c>
      <c r="J98" s="7" t="s">
        <v>53</v>
      </c>
      <c r="K98" s="7" t="s">
        <v>314</v>
      </c>
      <c r="L98" s="7" t="s">
        <v>799</v>
      </c>
      <c r="M98" s="7" t="s">
        <v>311</v>
      </c>
      <c r="N98" s="7" t="s">
        <v>625</v>
      </c>
      <c r="O98" s="7" t="s">
        <v>62</v>
      </c>
      <c r="P98" s="7" t="s">
        <v>298</v>
      </c>
      <c r="Q98" s="7" t="s">
        <v>298</v>
      </c>
      <c r="R98" s="7" t="s">
        <v>298</v>
      </c>
      <c r="S98" s="7" t="s">
        <v>1212</v>
      </c>
      <c r="T98" s="80">
        <v>2.7109999999999999</v>
      </c>
      <c r="U98" s="7" t="s">
        <v>1476</v>
      </c>
      <c r="V98" s="85">
        <v>1.5800000000000002E-2</v>
      </c>
      <c r="W98" s="81">
        <v>3.909E-2</v>
      </c>
      <c r="X98" s="4" t="s">
        <v>614</v>
      </c>
      <c r="Y98" s="4"/>
      <c r="Z98" s="80">
        <v>120713.57</v>
      </c>
      <c r="AA98" s="78">
        <v>1</v>
      </c>
      <c r="AB98" s="103">
        <v>107.26</v>
      </c>
      <c r="AD98" s="80">
        <v>129.477</v>
      </c>
      <c r="AG98" s="7" t="s">
        <v>17</v>
      </c>
      <c r="AH98" s="81">
        <v>3.2200000000000002E-4</v>
      </c>
      <c r="AI98" s="81">
        <v>7.3312401233052498E-4</v>
      </c>
      <c r="AJ98" s="81">
        <v>2.4979181298812601E-4</v>
      </c>
    </row>
    <row r="99" spans="1:36" s="7" customFormat="1" x14ac:dyDescent="0.2">
      <c r="A99" s="7">
        <v>1035</v>
      </c>
      <c r="B99" s="7">
        <v>1037</v>
      </c>
      <c r="C99" s="7" t="s">
        <v>1482</v>
      </c>
      <c r="D99" s="7" t="s">
        <v>1483</v>
      </c>
      <c r="E99" s="4" t="s">
        <v>425</v>
      </c>
      <c r="F99" s="7" t="s">
        <v>1831</v>
      </c>
      <c r="G99" s="7" t="s">
        <v>1832</v>
      </c>
      <c r="H99" s="7" t="s">
        <v>76</v>
      </c>
      <c r="I99" s="7" t="s">
        <v>601</v>
      </c>
      <c r="J99" s="7" t="s">
        <v>53</v>
      </c>
      <c r="K99" s="7" t="s">
        <v>53</v>
      </c>
      <c r="L99" s="7" t="s">
        <v>799</v>
      </c>
      <c r="M99" s="7" t="s">
        <v>311</v>
      </c>
      <c r="N99" s="7" t="s">
        <v>625</v>
      </c>
      <c r="O99" s="7" t="s">
        <v>62</v>
      </c>
      <c r="P99" s="7" t="s">
        <v>298</v>
      </c>
      <c r="Q99" s="7" t="s">
        <v>298</v>
      </c>
      <c r="R99" s="7" t="s">
        <v>298</v>
      </c>
      <c r="S99" s="7" t="s">
        <v>1212</v>
      </c>
      <c r="T99" s="80">
        <v>1.206</v>
      </c>
      <c r="U99" s="7" t="s">
        <v>1833</v>
      </c>
      <c r="V99" s="85">
        <v>0.03</v>
      </c>
      <c r="W99" s="81">
        <v>8.8099999999999998E-2</v>
      </c>
      <c r="X99" s="4" t="s">
        <v>614</v>
      </c>
      <c r="Y99" s="4"/>
      <c r="Z99" s="80">
        <v>143366.39999999999</v>
      </c>
      <c r="AA99" s="78">
        <v>1</v>
      </c>
      <c r="AB99" s="103">
        <v>94.3</v>
      </c>
      <c r="AD99" s="80">
        <v>135.19499999999999</v>
      </c>
      <c r="AG99" s="7" t="s">
        <v>17</v>
      </c>
      <c r="AH99" s="81">
        <v>2.516E-3</v>
      </c>
      <c r="AI99" s="81">
        <v>7.6549547972519505E-4</v>
      </c>
      <c r="AJ99" s="81">
        <v>2.6082149881698799E-4</v>
      </c>
    </row>
    <row r="100" spans="1:36" s="7" customFormat="1" x14ac:dyDescent="0.2">
      <c r="A100" s="7">
        <v>1035</v>
      </c>
      <c r="B100" s="7">
        <v>1037</v>
      </c>
      <c r="C100" s="7" t="s">
        <v>1834</v>
      </c>
      <c r="D100" s="7" t="s">
        <v>1835</v>
      </c>
      <c r="E100" s="4" t="s">
        <v>425</v>
      </c>
      <c r="F100" s="7" t="s">
        <v>1836</v>
      </c>
      <c r="G100" s="7" t="s">
        <v>1837</v>
      </c>
      <c r="H100" s="7" t="s">
        <v>76</v>
      </c>
      <c r="I100" s="7" t="s">
        <v>229</v>
      </c>
      <c r="J100" s="7" t="s">
        <v>53</v>
      </c>
      <c r="K100" s="7" t="s">
        <v>314</v>
      </c>
      <c r="L100" s="7" t="s">
        <v>799</v>
      </c>
      <c r="M100" s="7" t="s">
        <v>311</v>
      </c>
      <c r="N100" s="7" t="s">
        <v>625</v>
      </c>
      <c r="O100" s="7" t="s">
        <v>62</v>
      </c>
      <c r="P100" s="7" t="s">
        <v>1647</v>
      </c>
      <c r="Q100" s="7" t="s">
        <v>70</v>
      </c>
      <c r="R100" s="7" t="s">
        <v>57</v>
      </c>
      <c r="S100" s="7" t="s">
        <v>1212</v>
      </c>
      <c r="T100" s="80">
        <v>2.3929999999999998</v>
      </c>
      <c r="U100" s="7" t="s">
        <v>1677</v>
      </c>
      <c r="V100" s="85">
        <v>1.4800000000000001E-2</v>
      </c>
      <c r="W100" s="81">
        <v>3.1379999999999998E-2</v>
      </c>
      <c r="X100" s="4" t="s">
        <v>614</v>
      </c>
      <c r="Y100" s="4"/>
      <c r="Z100" s="80">
        <v>578063.05000000005</v>
      </c>
      <c r="AA100" s="78">
        <v>1</v>
      </c>
      <c r="AB100" s="103">
        <v>109.1</v>
      </c>
      <c r="AD100" s="80">
        <v>630.66700000000003</v>
      </c>
      <c r="AG100" s="7" t="s">
        <v>17</v>
      </c>
      <c r="AH100" s="81">
        <v>7.6599999999999997E-4</v>
      </c>
      <c r="AI100" s="81">
        <v>3.57094793652054E-3</v>
      </c>
      <c r="AJ100" s="81">
        <v>1.2167021460859199E-3</v>
      </c>
    </row>
    <row r="101" spans="1:36" s="7" customFormat="1" x14ac:dyDescent="0.2">
      <c r="A101" s="7">
        <v>1035</v>
      </c>
      <c r="B101" s="7">
        <v>1037</v>
      </c>
      <c r="C101" s="7" t="s">
        <v>1838</v>
      </c>
      <c r="D101" s="7" t="s">
        <v>1839</v>
      </c>
      <c r="E101" s="4" t="s">
        <v>425</v>
      </c>
      <c r="F101" s="7" t="s">
        <v>1840</v>
      </c>
      <c r="G101" s="7" t="s">
        <v>1841</v>
      </c>
      <c r="H101" s="7" t="s">
        <v>76</v>
      </c>
      <c r="I101" s="7" t="s">
        <v>228</v>
      </c>
      <c r="J101" s="7" t="s">
        <v>53</v>
      </c>
      <c r="K101" s="7" t="s">
        <v>53</v>
      </c>
      <c r="L101" s="7" t="s">
        <v>799</v>
      </c>
      <c r="M101" s="7" t="s">
        <v>311</v>
      </c>
      <c r="N101" s="7" t="s">
        <v>269</v>
      </c>
      <c r="O101" s="7" t="s">
        <v>62</v>
      </c>
      <c r="P101" s="7" t="s">
        <v>1562</v>
      </c>
      <c r="Q101" s="7" t="s">
        <v>65</v>
      </c>
      <c r="R101" s="7" t="s">
        <v>57</v>
      </c>
      <c r="S101" s="7" t="s">
        <v>1212</v>
      </c>
      <c r="T101" s="80">
        <v>9.0619999999999994</v>
      </c>
      <c r="U101" s="7" t="s">
        <v>1830</v>
      </c>
      <c r="V101" s="85">
        <v>2.5000000000000001E-2</v>
      </c>
      <c r="W101" s="81">
        <v>6.0569999999999999E-2</v>
      </c>
      <c r="X101" s="4" t="s">
        <v>614</v>
      </c>
      <c r="Y101" s="4"/>
      <c r="Z101" s="80">
        <v>721058</v>
      </c>
      <c r="AA101" s="78">
        <v>1</v>
      </c>
      <c r="AB101" s="103">
        <v>79.27</v>
      </c>
      <c r="AD101" s="80">
        <v>571.58299999999997</v>
      </c>
      <c r="AG101" s="7" t="s">
        <v>17</v>
      </c>
      <c r="AH101" s="81">
        <v>5.4100000000000003E-4</v>
      </c>
      <c r="AI101" s="81">
        <v>3.23640315274068E-3</v>
      </c>
      <c r="AJ101" s="81">
        <v>1.10271522619165E-3</v>
      </c>
    </row>
    <row r="102" spans="1:36" s="7" customFormat="1" x14ac:dyDescent="0.2">
      <c r="A102" s="7">
        <v>1035</v>
      </c>
      <c r="B102" s="7">
        <v>1037</v>
      </c>
      <c r="C102" s="7" t="s">
        <v>1842</v>
      </c>
      <c r="D102" s="7" t="s">
        <v>1843</v>
      </c>
      <c r="E102" s="4" t="s">
        <v>425</v>
      </c>
      <c r="F102" s="7" t="s">
        <v>1844</v>
      </c>
      <c r="G102" s="7" t="s">
        <v>1845</v>
      </c>
      <c r="H102" s="7" t="s">
        <v>76</v>
      </c>
      <c r="I102" s="7" t="s">
        <v>228</v>
      </c>
      <c r="J102" s="7" t="s">
        <v>53</v>
      </c>
      <c r="K102" s="7" t="s">
        <v>53</v>
      </c>
      <c r="L102" s="7" t="s">
        <v>799</v>
      </c>
      <c r="M102" s="7" t="s">
        <v>311</v>
      </c>
      <c r="N102" s="7" t="s">
        <v>627</v>
      </c>
      <c r="O102" s="7" t="s">
        <v>62</v>
      </c>
      <c r="P102" s="7" t="s">
        <v>1846</v>
      </c>
      <c r="Q102" s="7" t="s">
        <v>70</v>
      </c>
      <c r="R102" s="7" t="s">
        <v>57</v>
      </c>
      <c r="S102" s="7" t="s">
        <v>1212</v>
      </c>
      <c r="T102" s="80">
        <v>0.73</v>
      </c>
      <c r="U102" s="7" t="s">
        <v>1481</v>
      </c>
      <c r="V102" s="85">
        <v>3.15E-2</v>
      </c>
      <c r="W102" s="81">
        <v>8.2530000000000006E-2</v>
      </c>
      <c r="X102" s="4" t="s">
        <v>614</v>
      </c>
      <c r="Y102" s="4"/>
      <c r="Z102" s="80">
        <v>406094.74</v>
      </c>
      <c r="AA102" s="78">
        <v>1</v>
      </c>
      <c r="AB102" s="103">
        <v>97.3</v>
      </c>
      <c r="AD102" s="80">
        <v>395.13</v>
      </c>
      <c r="AG102" s="7" t="s">
        <v>17</v>
      </c>
      <c r="AH102" s="81">
        <v>3.1380000000000002E-3</v>
      </c>
      <c r="AI102" s="81">
        <v>2.2372976284714199E-3</v>
      </c>
      <c r="AJ102" s="81">
        <v>7.6229753958454805E-4</v>
      </c>
    </row>
    <row r="103" spans="1:36" s="7" customFormat="1" x14ac:dyDescent="0.2">
      <c r="A103" s="7">
        <v>1035</v>
      </c>
      <c r="B103" s="7">
        <v>1037</v>
      </c>
      <c r="C103" s="7" t="s">
        <v>1714</v>
      </c>
      <c r="D103" s="7" t="s">
        <v>1715</v>
      </c>
      <c r="E103" s="4" t="s">
        <v>425</v>
      </c>
      <c r="F103" s="7" t="s">
        <v>1847</v>
      </c>
      <c r="G103" s="7" t="s">
        <v>1848</v>
      </c>
      <c r="H103" s="7" t="s">
        <v>76</v>
      </c>
      <c r="I103" s="7" t="s">
        <v>229</v>
      </c>
      <c r="J103" s="7" t="s">
        <v>53</v>
      </c>
      <c r="K103" s="7" t="s">
        <v>53</v>
      </c>
      <c r="L103" s="7" t="s">
        <v>799</v>
      </c>
      <c r="M103" s="7" t="s">
        <v>311</v>
      </c>
      <c r="N103" s="7" t="s">
        <v>256</v>
      </c>
      <c r="O103" s="7" t="s">
        <v>62</v>
      </c>
      <c r="P103" s="7" t="s">
        <v>1205</v>
      </c>
      <c r="Q103" s="7" t="s">
        <v>65</v>
      </c>
      <c r="R103" s="7" t="s">
        <v>57</v>
      </c>
      <c r="S103" s="7" t="s">
        <v>1212</v>
      </c>
      <c r="T103" s="80">
        <v>2.1669999999999998</v>
      </c>
      <c r="U103" s="7" t="s">
        <v>1849</v>
      </c>
      <c r="V103" s="85">
        <v>1E-3</v>
      </c>
      <c r="W103" s="81">
        <v>2.0830000000000001E-2</v>
      </c>
      <c r="X103" s="4" t="s">
        <v>614</v>
      </c>
      <c r="Y103" s="4"/>
      <c r="Z103" s="80">
        <v>88035</v>
      </c>
      <c r="AA103" s="78">
        <v>1</v>
      </c>
      <c r="AB103" s="103">
        <v>107.91</v>
      </c>
      <c r="AD103" s="80">
        <v>94.998999999999995</v>
      </c>
      <c r="AG103" s="7" t="s">
        <v>17</v>
      </c>
      <c r="AH103" s="81">
        <v>1.8900000000000001E-4</v>
      </c>
      <c r="AI103" s="81">
        <v>5.37898853807305E-4</v>
      </c>
      <c r="AJ103" s="81">
        <v>1.8327421778156799E-4</v>
      </c>
    </row>
    <row r="104" spans="1:36" s="7" customFormat="1" x14ac:dyDescent="0.2">
      <c r="A104" s="7">
        <v>1035</v>
      </c>
      <c r="B104" s="7">
        <v>1037</v>
      </c>
      <c r="C104" s="7" t="s">
        <v>1850</v>
      </c>
      <c r="D104" s="7" t="s">
        <v>1851</v>
      </c>
      <c r="E104" s="4" t="s">
        <v>425</v>
      </c>
      <c r="F104" s="7" t="s">
        <v>1852</v>
      </c>
      <c r="G104" s="7" t="s">
        <v>1853</v>
      </c>
      <c r="H104" s="7" t="s">
        <v>76</v>
      </c>
      <c r="I104" s="7" t="s">
        <v>601</v>
      </c>
      <c r="J104" s="7" t="s">
        <v>53</v>
      </c>
      <c r="K104" s="7" t="s">
        <v>313</v>
      </c>
      <c r="L104" s="7" t="s">
        <v>799</v>
      </c>
      <c r="M104" s="7" t="s">
        <v>311</v>
      </c>
      <c r="N104" s="7" t="s">
        <v>625</v>
      </c>
      <c r="O104" s="7" t="s">
        <v>62</v>
      </c>
      <c r="P104" s="7" t="s">
        <v>298</v>
      </c>
      <c r="Q104" s="7" t="s">
        <v>298</v>
      </c>
      <c r="R104" s="7" t="s">
        <v>298</v>
      </c>
      <c r="S104" s="7" t="s">
        <v>1212</v>
      </c>
      <c r="T104" s="80">
        <v>1.7070000000000001</v>
      </c>
      <c r="U104" s="7" t="s">
        <v>1833</v>
      </c>
      <c r="V104" s="85">
        <v>2.5000000000000001E-2</v>
      </c>
      <c r="W104" s="81">
        <v>6.8260000000000001E-2</v>
      </c>
      <c r="X104" s="4" t="s">
        <v>614</v>
      </c>
      <c r="Y104" s="4"/>
      <c r="Z104" s="80">
        <v>712989</v>
      </c>
      <c r="AA104" s="78">
        <v>1</v>
      </c>
      <c r="AB104" s="103">
        <v>93.8</v>
      </c>
      <c r="AD104" s="80">
        <v>668.78399999999999</v>
      </c>
      <c r="AG104" s="7" t="s">
        <v>17</v>
      </c>
      <c r="AH104" s="81">
        <v>2.1299999999999999E-3</v>
      </c>
      <c r="AI104" s="81">
        <v>3.7867725974505499E-3</v>
      </c>
      <c r="AJ104" s="81">
        <v>1.2902384543155201E-3</v>
      </c>
    </row>
    <row r="105" spans="1:36" s="7" customFormat="1" x14ac:dyDescent="0.2">
      <c r="A105" s="7">
        <v>1035</v>
      </c>
      <c r="B105" s="7">
        <v>1037</v>
      </c>
      <c r="C105" s="7" t="s">
        <v>1607</v>
      </c>
      <c r="D105" s="7" t="s">
        <v>1608</v>
      </c>
      <c r="E105" s="4" t="s">
        <v>425</v>
      </c>
      <c r="F105" s="7" t="s">
        <v>1854</v>
      </c>
      <c r="G105" s="7" t="s">
        <v>1855</v>
      </c>
      <c r="H105" s="7" t="s">
        <v>76</v>
      </c>
      <c r="I105" s="7" t="s">
        <v>229</v>
      </c>
      <c r="J105" s="7" t="s">
        <v>53</v>
      </c>
      <c r="K105" s="7" t="s">
        <v>53</v>
      </c>
      <c r="L105" s="7" t="s">
        <v>799</v>
      </c>
      <c r="M105" s="7" t="s">
        <v>311</v>
      </c>
      <c r="N105" s="7" t="s">
        <v>629</v>
      </c>
      <c r="O105" s="7" t="s">
        <v>62</v>
      </c>
      <c r="P105" s="7" t="s">
        <v>1439</v>
      </c>
      <c r="Q105" s="7" t="s">
        <v>70</v>
      </c>
      <c r="R105" s="7" t="s">
        <v>57</v>
      </c>
      <c r="S105" s="7" t="s">
        <v>1212</v>
      </c>
      <c r="T105" s="80">
        <v>6.399</v>
      </c>
      <c r="U105" s="7" t="s">
        <v>1856</v>
      </c>
      <c r="V105" s="85">
        <v>3.8999999999999998E-3</v>
      </c>
      <c r="W105" s="81">
        <v>3.6589999999999998E-2</v>
      </c>
      <c r="X105" s="4" t="s">
        <v>614</v>
      </c>
      <c r="Y105" s="4"/>
      <c r="Z105" s="80">
        <v>227878.24</v>
      </c>
      <c r="AA105" s="78">
        <v>1</v>
      </c>
      <c r="AB105" s="103">
        <v>91</v>
      </c>
      <c r="AD105" s="80">
        <v>207.369</v>
      </c>
      <c r="AG105" s="7" t="s">
        <v>17</v>
      </c>
      <c r="AH105" s="81">
        <v>1.036E-3</v>
      </c>
      <c r="AI105" s="81">
        <v>1.1741614204881399E-3</v>
      </c>
      <c r="AJ105" s="81">
        <v>4.0006316125438098E-4</v>
      </c>
    </row>
    <row r="106" spans="1:36" s="7" customFormat="1" x14ac:dyDescent="0.2">
      <c r="A106" s="7">
        <v>1035</v>
      </c>
      <c r="B106" s="7">
        <v>1037</v>
      </c>
      <c r="C106" s="7" t="s">
        <v>1477</v>
      </c>
      <c r="D106" s="7" t="s">
        <v>1478</v>
      </c>
      <c r="E106" s="4" t="s">
        <v>425</v>
      </c>
      <c r="F106" s="7" t="s">
        <v>1479</v>
      </c>
      <c r="G106" s="7" t="s">
        <v>1480</v>
      </c>
      <c r="H106" s="7" t="s">
        <v>76</v>
      </c>
      <c r="I106" s="7" t="s">
        <v>601</v>
      </c>
      <c r="J106" s="7" t="s">
        <v>53</v>
      </c>
      <c r="K106" s="7" t="s">
        <v>53</v>
      </c>
      <c r="L106" s="7" t="s">
        <v>799</v>
      </c>
      <c r="M106" s="7" t="s">
        <v>311</v>
      </c>
      <c r="N106" s="7" t="s">
        <v>629</v>
      </c>
      <c r="O106" s="7" t="s">
        <v>62</v>
      </c>
      <c r="P106" s="7" t="s">
        <v>298</v>
      </c>
      <c r="Q106" s="7" t="s">
        <v>298</v>
      </c>
      <c r="R106" s="7" t="s">
        <v>298</v>
      </c>
      <c r="S106" s="7" t="s">
        <v>1212</v>
      </c>
      <c r="T106" s="80">
        <v>1.242</v>
      </c>
      <c r="U106" s="7" t="s">
        <v>1481</v>
      </c>
      <c r="V106" s="85">
        <v>0.01</v>
      </c>
      <c r="W106" s="81">
        <v>6.0139999999999999E-2</v>
      </c>
      <c r="X106" s="4" t="s">
        <v>614</v>
      </c>
      <c r="Y106" s="4"/>
      <c r="Z106" s="80">
        <v>132211</v>
      </c>
      <c r="AA106" s="78">
        <v>1</v>
      </c>
      <c r="AB106" s="103">
        <v>94.4</v>
      </c>
      <c r="AD106" s="80">
        <v>124.807</v>
      </c>
      <c r="AG106" s="7" t="s">
        <v>17</v>
      </c>
      <c r="AH106" s="81">
        <v>5.5099999999999995E-4</v>
      </c>
      <c r="AI106" s="81">
        <v>7.06680556144564E-4</v>
      </c>
      <c r="AJ106" s="81">
        <v>2.4078193368903499E-4</v>
      </c>
    </row>
    <row r="107" spans="1:36" s="7" customFormat="1" x14ac:dyDescent="0.2">
      <c r="A107" s="7">
        <v>1035</v>
      </c>
      <c r="B107" s="7">
        <v>1037</v>
      </c>
      <c r="C107" s="7" t="s">
        <v>1857</v>
      </c>
      <c r="D107" s="7" t="s">
        <v>1858</v>
      </c>
      <c r="E107" s="4" t="s">
        <v>425</v>
      </c>
      <c r="F107" s="7" t="s">
        <v>1859</v>
      </c>
      <c r="G107" s="7" t="s">
        <v>1860</v>
      </c>
      <c r="H107" s="7" t="s">
        <v>76</v>
      </c>
      <c r="I107" s="7" t="s">
        <v>229</v>
      </c>
      <c r="J107" s="7" t="s">
        <v>53</v>
      </c>
      <c r="K107" s="7" t="s">
        <v>53</v>
      </c>
      <c r="L107" s="7" t="s">
        <v>799</v>
      </c>
      <c r="M107" s="7" t="s">
        <v>311</v>
      </c>
      <c r="N107" s="7" t="s">
        <v>625</v>
      </c>
      <c r="O107" s="7" t="s">
        <v>62</v>
      </c>
      <c r="P107" s="7" t="s">
        <v>298</v>
      </c>
      <c r="Q107" s="7" t="s">
        <v>298</v>
      </c>
      <c r="R107" s="7" t="s">
        <v>298</v>
      </c>
      <c r="S107" s="7" t="s">
        <v>1212</v>
      </c>
      <c r="T107" s="80">
        <v>2.0920000000000001</v>
      </c>
      <c r="U107" s="7" t="s">
        <v>1677</v>
      </c>
      <c r="V107" s="85">
        <v>2.3E-2</v>
      </c>
      <c r="W107" s="81">
        <v>5.0450000000000002E-2</v>
      </c>
      <c r="X107" s="4" t="s">
        <v>614</v>
      </c>
      <c r="Y107" s="4"/>
      <c r="Z107" s="80">
        <v>326014.3</v>
      </c>
      <c r="AA107" s="78">
        <v>1</v>
      </c>
      <c r="AB107" s="103">
        <v>106.84</v>
      </c>
      <c r="AD107" s="80">
        <v>348.31400000000002</v>
      </c>
      <c r="AG107" s="7" t="s">
        <v>17</v>
      </c>
      <c r="AH107" s="81">
        <v>8.5899999999999995E-4</v>
      </c>
      <c r="AI107" s="81">
        <v>1.9722142257980902E-3</v>
      </c>
      <c r="AJ107" s="81">
        <v>6.7197767195896203E-4</v>
      </c>
    </row>
    <row r="108" spans="1:36" s="7" customFormat="1" x14ac:dyDescent="0.2">
      <c r="A108" s="7">
        <v>1035</v>
      </c>
      <c r="B108" s="7">
        <v>1037</v>
      </c>
      <c r="C108" s="7" t="s">
        <v>1435</v>
      </c>
      <c r="D108" s="7" t="s">
        <v>1436</v>
      </c>
      <c r="E108" s="4" t="s">
        <v>425</v>
      </c>
      <c r="F108" s="7" t="s">
        <v>1861</v>
      </c>
      <c r="G108" s="7" t="s">
        <v>1862</v>
      </c>
      <c r="H108" s="7" t="s">
        <v>76</v>
      </c>
      <c r="I108" s="7" t="s">
        <v>229</v>
      </c>
      <c r="J108" s="7" t="s">
        <v>53</v>
      </c>
      <c r="K108" s="7" t="s">
        <v>53</v>
      </c>
      <c r="L108" s="7" t="s">
        <v>799</v>
      </c>
      <c r="M108" s="7" t="s">
        <v>311</v>
      </c>
      <c r="N108" s="7" t="s">
        <v>686</v>
      </c>
      <c r="O108" s="7" t="s">
        <v>62</v>
      </c>
      <c r="P108" s="7" t="s">
        <v>1439</v>
      </c>
      <c r="Q108" s="7" t="s">
        <v>65</v>
      </c>
      <c r="R108" s="7" t="s">
        <v>57</v>
      </c>
      <c r="S108" s="7" t="s">
        <v>1212</v>
      </c>
      <c r="T108" s="80">
        <v>2.8530000000000002</v>
      </c>
      <c r="U108" s="7" t="s">
        <v>1827</v>
      </c>
      <c r="V108" s="85">
        <v>1E-3</v>
      </c>
      <c r="W108" s="81">
        <v>3.0089999999999999E-2</v>
      </c>
      <c r="X108" s="4" t="s">
        <v>614</v>
      </c>
      <c r="Y108" s="4"/>
      <c r="Z108" s="80">
        <v>203777</v>
      </c>
      <c r="AA108" s="78">
        <v>1</v>
      </c>
      <c r="AB108" s="103">
        <v>103.43</v>
      </c>
      <c r="AD108" s="80">
        <v>210.767</v>
      </c>
      <c r="AG108" s="7" t="s">
        <v>17</v>
      </c>
      <c r="AH108" s="81">
        <v>3.2400000000000001E-4</v>
      </c>
      <c r="AI108" s="81">
        <v>1.1933978379643599E-3</v>
      </c>
      <c r="AJ108" s="81">
        <v>4.0661744063408099E-4</v>
      </c>
    </row>
    <row r="109" spans="1:36" s="7" customFormat="1" x14ac:dyDescent="0.2">
      <c r="A109" s="7">
        <v>1035</v>
      </c>
      <c r="B109" s="7">
        <v>1037</v>
      </c>
      <c r="C109" s="7" t="s">
        <v>1863</v>
      </c>
      <c r="D109" s="7" t="s">
        <v>1864</v>
      </c>
      <c r="E109" s="4" t="s">
        <v>425</v>
      </c>
      <c r="F109" s="7" t="s">
        <v>1865</v>
      </c>
      <c r="G109" s="7" t="s">
        <v>1866</v>
      </c>
      <c r="H109" s="7" t="s">
        <v>76</v>
      </c>
      <c r="I109" s="7" t="s">
        <v>229</v>
      </c>
      <c r="J109" s="7" t="s">
        <v>53</v>
      </c>
      <c r="K109" s="7" t="s">
        <v>53</v>
      </c>
      <c r="L109" s="7" t="s">
        <v>799</v>
      </c>
      <c r="M109" s="7" t="s">
        <v>311</v>
      </c>
      <c r="N109" s="7" t="s">
        <v>686</v>
      </c>
      <c r="O109" s="7" t="s">
        <v>62</v>
      </c>
      <c r="P109" s="7" t="s">
        <v>1439</v>
      </c>
      <c r="Q109" s="7" t="s">
        <v>65</v>
      </c>
      <c r="R109" s="7" t="s">
        <v>57</v>
      </c>
      <c r="S109" s="7" t="s">
        <v>1212</v>
      </c>
      <c r="T109" s="80">
        <v>4.702</v>
      </c>
      <c r="U109" s="7" t="s">
        <v>1867</v>
      </c>
      <c r="V109" s="85">
        <v>7.4999999999999997E-3</v>
      </c>
      <c r="W109" s="81">
        <v>3.6729999999999999E-2</v>
      </c>
      <c r="X109" s="4" t="s">
        <v>614</v>
      </c>
      <c r="Y109" s="4"/>
      <c r="Z109" s="80">
        <v>336513.3</v>
      </c>
      <c r="AA109" s="78">
        <v>1</v>
      </c>
      <c r="AB109" s="103">
        <v>97.72</v>
      </c>
      <c r="AD109" s="80">
        <v>328.84100000000001</v>
      </c>
      <c r="AG109" s="7" t="s">
        <v>17</v>
      </c>
      <c r="AH109" s="81">
        <v>3.21E-4</v>
      </c>
      <c r="AI109" s="81">
        <v>1.8619552952767399E-3</v>
      </c>
      <c r="AJ109" s="81">
        <v>6.3440997851306198E-4</v>
      </c>
    </row>
    <row r="110" spans="1:36" s="7" customFormat="1" x14ac:dyDescent="0.2">
      <c r="A110" s="7">
        <v>1035</v>
      </c>
      <c r="B110" s="7">
        <v>1037</v>
      </c>
      <c r="C110" s="7" t="s">
        <v>1868</v>
      </c>
      <c r="D110" s="7" t="s">
        <v>1869</v>
      </c>
      <c r="E110" s="4" t="s">
        <v>761</v>
      </c>
      <c r="F110" s="7" t="s">
        <v>1870</v>
      </c>
      <c r="G110" s="7" t="s">
        <v>1871</v>
      </c>
      <c r="H110" s="7" t="s">
        <v>76</v>
      </c>
      <c r="I110" s="7" t="s">
        <v>228</v>
      </c>
      <c r="J110" s="7" t="s">
        <v>53</v>
      </c>
      <c r="K110" s="7" t="s">
        <v>317</v>
      </c>
      <c r="L110" s="7" t="s">
        <v>799</v>
      </c>
      <c r="M110" s="7" t="s">
        <v>311</v>
      </c>
      <c r="N110" s="7" t="s">
        <v>630</v>
      </c>
      <c r="O110" s="7" t="s">
        <v>62</v>
      </c>
      <c r="P110" s="7" t="s">
        <v>1872</v>
      </c>
      <c r="Q110" s="7" t="s">
        <v>70</v>
      </c>
      <c r="R110" s="7" t="s">
        <v>57</v>
      </c>
      <c r="S110" s="7" t="s">
        <v>1212</v>
      </c>
      <c r="T110" s="80">
        <v>1.3280000000000001</v>
      </c>
      <c r="U110" s="7" t="s">
        <v>1873</v>
      </c>
      <c r="V110" s="85">
        <v>8.9499999999999996E-2</v>
      </c>
      <c r="W110" s="81">
        <v>0.14183000000000001</v>
      </c>
      <c r="X110" s="4" t="s">
        <v>614</v>
      </c>
      <c r="Y110" s="4"/>
      <c r="Z110" s="80">
        <v>585203.18000000005</v>
      </c>
      <c r="AA110" s="78">
        <v>1</v>
      </c>
      <c r="AB110" s="103">
        <v>94.9</v>
      </c>
      <c r="AD110" s="80">
        <v>555.35799999999995</v>
      </c>
      <c r="AG110" s="7" t="s">
        <v>17</v>
      </c>
      <c r="AH110" s="81">
        <v>2.9989999999999999E-3</v>
      </c>
      <c r="AI110" s="81">
        <v>3.14453510589798E-3</v>
      </c>
      <c r="AJ110" s="81">
        <v>1.0714137197745199E-3</v>
      </c>
    </row>
    <row r="111" spans="1:36" s="7" customFormat="1" x14ac:dyDescent="0.2">
      <c r="A111" s="7">
        <v>1035</v>
      </c>
      <c r="B111" s="7">
        <v>1037</v>
      </c>
      <c r="C111" s="7" t="s">
        <v>1874</v>
      </c>
      <c r="D111" s="7" t="s">
        <v>1875</v>
      </c>
      <c r="E111" s="4" t="s">
        <v>425</v>
      </c>
      <c r="F111" s="7" t="s">
        <v>1876</v>
      </c>
      <c r="G111" s="7" t="s">
        <v>1877</v>
      </c>
      <c r="H111" s="7" t="s">
        <v>76</v>
      </c>
      <c r="I111" s="7" t="s">
        <v>229</v>
      </c>
      <c r="J111" s="7" t="s">
        <v>53</v>
      </c>
      <c r="K111" s="7" t="s">
        <v>53</v>
      </c>
      <c r="L111" s="7" t="s">
        <v>799</v>
      </c>
      <c r="M111" s="7" t="s">
        <v>311</v>
      </c>
      <c r="N111" s="7" t="s">
        <v>258</v>
      </c>
      <c r="O111" s="7" t="s">
        <v>62</v>
      </c>
      <c r="P111" s="7" t="s">
        <v>1439</v>
      </c>
      <c r="Q111" s="7" t="s">
        <v>65</v>
      </c>
      <c r="R111" s="7" t="s">
        <v>57</v>
      </c>
      <c r="S111" s="7" t="s">
        <v>1212</v>
      </c>
      <c r="T111" s="80">
        <v>2.3730000000000002</v>
      </c>
      <c r="U111" s="7" t="s">
        <v>1827</v>
      </c>
      <c r="V111" s="85">
        <v>0.01</v>
      </c>
      <c r="W111" s="81">
        <v>2.8080000000000001E-2</v>
      </c>
      <c r="X111" s="4" t="s">
        <v>614</v>
      </c>
      <c r="Y111" s="4"/>
      <c r="Z111" s="80">
        <v>300659.61</v>
      </c>
      <c r="AA111" s="78">
        <v>1</v>
      </c>
      <c r="AB111" s="103">
        <v>107.71</v>
      </c>
      <c r="AD111" s="80">
        <v>323.83999999999997</v>
      </c>
      <c r="AG111" s="7" t="s">
        <v>17</v>
      </c>
      <c r="AH111" s="81">
        <v>1.0020000000000001E-3</v>
      </c>
      <c r="AI111" s="81">
        <v>1.8336425294735699E-3</v>
      </c>
      <c r="AJ111" s="81">
        <v>6.2476318345283904E-4</v>
      </c>
    </row>
    <row r="112" spans="1:36" s="7" customFormat="1" x14ac:dyDescent="0.2">
      <c r="A112" s="7">
        <v>1035</v>
      </c>
      <c r="B112" s="7">
        <v>1037</v>
      </c>
      <c r="C112" s="7" t="s">
        <v>1754</v>
      </c>
      <c r="D112" s="7" t="s">
        <v>1755</v>
      </c>
      <c r="E112" s="4" t="s">
        <v>425</v>
      </c>
      <c r="F112" s="7" t="s">
        <v>1878</v>
      </c>
      <c r="G112" s="7" t="s">
        <v>1879</v>
      </c>
      <c r="H112" s="7" t="s">
        <v>76</v>
      </c>
      <c r="I112" s="7" t="s">
        <v>229</v>
      </c>
      <c r="J112" s="7" t="s">
        <v>53</v>
      </c>
      <c r="K112" s="7" t="s">
        <v>53</v>
      </c>
      <c r="L112" s="7" t="s">
        <v>799</v>
      </c>
      <c r="M112" s="7" t="s">
        <v>311</v>
      </c>
      <c r="N112" s="7" t="s">
        <v>629</v>
      </c>
      <c r="O112" s="7" t="s">
        <v>62</v>
      </c>
      <c r="P112" s="7" t="s">
        <v>1647</v>
      </c>
      <c r="Q112" s="7" t="s">
        <v>65</v>
      </c>
      <c r="R112" s="7" t="s">
        <v>57</v>
      </c>
      <c r="S112" s="7" t="s">
        <v>1212</v>
      </c>
      <c r="T112" s="80">
        <v>2.488</v>
      </c>
      <c r="U112" s="7" t="s">
        <v>1420</v>
      </c>
      <c r="V112" s="85">
        <v>3.0000000000000001E-3</v>
      </c>
      <c r="W112" s="81">
        <v>3.1850000000000003E-2</v>
      </c>
      <c r="X112" s="4" t="s">
        <v>614</v>
      </c>
      <c r="Y112" s="4"/>
      <c r="Z112" s="80">
        <v>909535</v>
      </c>
      <c r="AA112" s="78">
        <v>1</v>
      </c>
      <c r="AB112" s="103">
        <v>103.74</v>
      </c>
      <c r="AD112" s="80">
        <v>943.55200000000002</v>
      </c>
      <c r="AG112" s="7" t="s">
        <v>17</v>
      </c>
      <c r="AH112" s="81">
        <v>1.7880000000000001E-3</v>
      </c>
      <c r="AI112" s="81">
        <v>5.3425576511622799E-3</v>
      </c>
      <c r="AJ112" s="81">
        <v>1.82032935660515E-3</v>
      </c>
    </row>
    <row r="113" spans="1:36" s="7" customFormat="1" x14ac:dyDescent="0.2">
      <c r="A113" s="7">
        <v>1035</v>
      </c>
      <c r="B113" s="7">
        <v>1037</v>
      </c>
      <c r="C113" s="7" t="s">
        <v>1880</v>
      </c>
      <c r="D113" s="7" t="s">
        <v>1881</v>
      </c>
      <c r="E113" s="4" t="s">
        <v>425</v>
      </c>
      <c r="F113" s="7" t="s">
        <v>1882</v>
      </c>
      <c r="G113" s="7" t="s">
        <v>1883</v>
      </c>
      <c r="H113" s="7" t="s">
        <v>76</v>
      </c>
      <c r="I113" s="7" t="s">
        <v>228</v>
      </c>
      <c r="J113" s="7" t="s">
        <v>53</v>
      </c>
      <c r="K113" s="7" t="s">
        <v>53</v>
      </c>
      <c r="L113" s="7" t="s">
        <v>799</v>
      </c>
      <c r="M113" s="7" t="s">
        <v>311</v>
      </c>
      <c r="N113" s="7" t="s">
        <v>627</v>
      </c>
      <c r="O113" s="7" t="s">
        <v>62</v>
      </c>
      <c r="P113" s="7" t="s">
        <v>1647</v>
      </c>
      <c r="Q113" s="7" t="s">
        <v>70</v>
      </c>
      <c r="R113" s="7" t="s">
        <v>57</v>
      </c>
      <c r="S113" s="7" t="s">
        <v>1212</v>
      </c>
      <c r="T113" s="80">
        <v>1.448</v>
      </c>
      <c r="U113" s="7" t="s">
        <v>1753</v>
      </c>
      <c r="V113" s="85">
        <v>0.114</v>
      </c>
      <c r="W113" s="81">
        <v>6.5989999999999993E-2</v>
      </c>
      <c r="X113" s="4" t="s">
        <v>614</v>
      </c>
      <c r="Y113" s="4"/>
      <c r="Z113" s="80">
        <v>263202.8</v>
      </c>
      <c r="AA113" s="78">
        <v>1</v>
      </c>
      <c r="AB113" s="103">
        <v>100.59</v>
      </c>
      <c r="AD113" s="80">
        <v>264.75599999999997</v>
      </c>
      <c r="AG113" s="7" t="s">
        <v>17</v>
      </c>
      <c r="AH113" s="81">
        <v>7.2900000000000005E-4</v>
      </c>
      <c r="AI113" s="81">
        <v>1.4990940173699901E-3</v>
      </c>
      <c r="AJ113" s="81">
        <v>5.1077499323494804E-4</v>
      </c>
    </row>
    <row r="114" spans="1:36" s="7" customFormat="1" x14ac:dyDescent="0.2">
      <c r="A114" s="7">
        <v>1035</v>
      </c>
      <c r="B114" s="7">
        <v>1037</v>
      </c>
      <c r="C114" s="7" t="s">
        <v>1884</v>
      </c>
      <c r="D114" s="7" t="s">
        <v>1885</v>
      </c>
      <c r="E114" s="4" t="s">
        <v>425</v>
      </c>
      <c r="F114" s="7" t="s">
        <v>1886</v>
      </c>
      <c r="G114" s="7" t="s">
        <v>1887</v>
      </c>
      <c r="H114" s="7" t="s">
        <v>76</v>
      </c>
      <c r="I114" s="7" t="s">
        <v>228</v>
      </c>
      <c r="J114" s="7" t="s">
        <v>53</v>
      </c>
      <c r="K114" s="7" t="s">
        <v>53</v>
      </c>
      <c r="L114" s="7" t="s">
        <v>799</v>
      </c>
      <c r="M114" s="7" t="s">
        <v>311</v>
      </c>
      <c r="N114" s="7" t="s">
        <v>257</v>
      </c>
      <c r="O114" s="7" t="s">
        <v>62</v>
      </c>
      <c r="P114" s="7" t="s">
        <v>1562</v>
      </c>
      <c r="Q114" s="7" t="s">
        <v>70</v>
      </c>
      <c r="R114" s="7" t="s">
        <v>57</v>
      </c>
      <c r="S114" s="7" t="s">
        <v>1212</v>
      </c>
      <c r="T114" s="80">
        <v>0.57599999999999996</v>
      </c>
      <c r="U114" s="7" t="s">
        <v>1888</v>
      </c>
      <c r="V114" s="85">
        <v>0.06</v>
      </c>
      <c r="W114" s="81">
        <v>5.7660000000000003E-2</v>
      </c>
      <c r="X114" s="4" t="s">
        <v>614</v>
      </c>
      <c r="Y114" s="4"/>
      <c r="Z114" s="80">
        <v>120104</v>
      </c>
      <c r="AA114" s="78">
        <v>1</v>
      </c>
      <c r="AB114" s="103">
        <v>102.74</v>
      </c>
      <c r="AD114" s="80">
        <v>123.395</v>
      </c>
      <c r="AG114" s="7" t="s">
        <v>17</v>
      </c>
      <c r="AH114" s="81">
        <v>3.1199999999999999E-4</v>
      </c>
      <c r="AI114" s="81">
        <v>6.9868366664456395E-4</v>
      </c>
      <c r="AJ114" s="81">
        <v>2.3805721386964101E-4</v>
      </c>
    </row>
    <row r="115" spans="1:36" s="7" customFormat="1" x14ac:dyDescent="0.2">
      <c r="A115" s="7">
        <v>1035</v>
      </c>
      <c r="B115" s="7">
        <v>1037</v>
      </c>
      <c r="C115" s="7" t="s">
        <v>1889</v>
      </c>
      <c r="D115" s="7" t="s">
        <v>1890</v>
      </c>
      <c r="E115" s="4" t="s">
        <v>425</v>
      </c>
      <c r="F115" s="7" t="s">
        <v>1891</v>
      </c>
      <c r="G115" s="7" t="s">
        <v>1892</v>
      </c>
      <c r="H115" s="7" t="s">
        <v>76</v>
      </c>
      <c r="I115" s="7" t="s">
        <v>229</v>
      </c>
      <c r="J115" s="7" t="s">
        <v>53</v>
      </c>
      <c r="K115" s="7" t="s">
        <v>53</v>
      </c>
      <c r="L115" s="7" t="s">
        <v>799</v>
      </c>
      <c r="M115" s="7" t="s">
        <v>311</v>
      </c>
      <c r="N115" s="7" t="s">
        <v>625</v>
      </c>
      <c r="O115" s="7" t="s">
        <v>62</v>
      </c>
      <c r="P115" s="7" t="s">
        <v>298</v>
      </c>
      <c r="Q115" s="7" t="s">
        <v>298</v>
      </c>
      <c r="R115" s="7" t="s">
        <v>298</v>
      </c>
      <c r="S115" s="7" t="s">
        <v>1212</v>
      </c>
      <c r="T115" s="80">
        <v>2.1040000000000001</v>
      </c>
      <c r="U115" s="7" t="s">
        <v>1677</v>
      </c>
      <c r="V115" s="85">
        <v>2.9499999999999998E-2</v>
      </c>
      <c r="W115" s="81">
        <v>3.6339999999999997E-2</v>
      </c>
      <c r="X115" s="4" t="s">
        <v>614</v>
      </c>
      <c r="Y115" s="4"/>
      <c r="Z115" s="80">
        <v>241110</v>
      </c>
      <c r="AA115" s="78">
        <v>1</v>
      </c>
      <c r="AB115" s="103">
        <v>110</v>
      </c>
      <c r="AD115" s="80">
        <v>265.221</v>
      </c>
      <c r="AG115" s="7" t="s">
        <v>17</v>
      </c>
      <c r="AH115" s="81">
        <v>1.0690000000000001E-3</v>
      </c>
      <c r="AI115" s="81">
        <v>1.50172864873882E-3</v>
      </c>
      <c r="AJ115" s="81">
        <v>5.1167267130183402E-4</v>
      </c>
    </row>
    <row r="116" spans="1:36" s="7" customFormat="1" x14ac:dyDescent="0.2">
      <c r="A116" s="7">
        <v>1035</v>
      </c>
      <c r="B116" s="7">
        <v>1037</v>
      </c>
      <c r="C116" s="7" t="s">
        <v>1893</v>
      </c>
      <c r="D116" s="7" t="s">
        <v>1894</v>
      </c>
      <c r="E116" s="4" t="s">
        <v>425</v>
      </c>
      <c r="F116" s="7" t="s">
        <v>1895</v>
      </c>
      <c r="G116" s="7" t="s">
        <v>1896</v>
      </c>
      <c r="H116" s="7" t="s">
        <v>76</v>
      </c>
      <c r="I116" s="7" t="s">
        <v>228</v>
      </c>
      <c r="J116" s="7" t="s">
        <v>53</v>
      </c>
      <c r="K116" s="7" t="s">
        <v>53</v>
      </c>
      <c r="L116" s="7" t="s">
        <v>799</v>
      </c>
      <c r="M116" s="7" t="s">
        <v>311</v>
      </c>
      <c r="N116" s="7" t="s">
        <v>140</v>
      </c>
      <c r="O116" s="7" t="s">
        <v>62</v>
      </c>
      <c r="P116" s="7" t="s">
        <v>1404</v>
      </c>
      <c r="Q116" s="7" t="s">
        <v>70</v>
      </c>
      <c r="R116" s="7" t="s">
        <v>57</v>
      </c>
      <c r="S116" s="7" t="s">
        <v>1212</v>
      </c>
      <c r="T116" s="80">
        <v>1.885</v>
      </c>
      <c r="U116" s="7" t="s">
        <v>1677</v>
      </c>
      <c r="V116" s="85">
        <v>5.5500000000000001E-2</v>
      </c>
      <c r="W116" s="81">
        <v>6.6259999999999999E-2</v>
      </c>
      <c r="X116" s="4" t="s">
        <v>614</v>
      </c>
      <c r="Y116" s="4"/>
      <c r="Z116" s="80">
        <v>122000</v>
      </c>
      <c r="AA116" s="78">
        <v>1</v>
      </c>
      <c r="AB116" s="103">
        <v>102.16</v>
      </c>
      <c r="AD116" s="80">
        <v>124.63500000000001</v>
      </c>
      <c r="AG116" s="7" t="s">
        <v>17</v>
      </c>
      <c r="AH116" s="81">
        <v>7.6300000000000001E-4</v>
      </c>
      <c r="AI116" s="81">
        <v>7.0570675203431401E-4</v>
      </c>
      <c r="AJ116" s="81">
        <v>2.4045013676231701E-4</v>
      </c>
    </row>
    <row r="117" spans="1:36" s="7" customFormat="1" x14ac:dyDescent="0.2">
      <c r="A117" s="7">
        <v>1035</v>
      </c>
      <c r="B117" s="7">
        <v>1037</v>
      </c>
      <c r="C117" s="7" t="s">
        <v>1897</v>
      </c>
      <c r="D117" s="7" t="s">
        <v>1898</v>
      </c>
      <c r="E117" s="4" t="s">
        <v>425</v>
      </c>
      <c r="F117" s="7" t="s">
        <v>1899</v>
      </c>
      <c r="G117" s="7" t="s">
        <v>1900</v>
      </c>
      <c r="H117" s="7" t="s">
        <v>76</v>
      </c>
      <c r="I117" s="7" t="s">
        <v>228</v>
      </c>
      <c r="J117" s="7" t="s">
        <v>53</v>
      </c>
      <c r="K117" s="7" t="s">
        <v>53</v>
      </c>
      <c r="L117" s="7" t="s">
        <v>799</v>
      </c>
      <c r="M117" s="7" t="s">
        <v>311</v>
      </c>
      <c r="N117" s="7" t="s">
        <v>140</v>
      </c>
      <c r="O117" s="7" t="s">
        <v>62</v>
      </c>
      <c r="P117" s="7" t="s">
        <v>298</v>
      </c>
      <c r="Q117" s="7" t="s">
        <v>298</v>
      </c>
      <c r="R117" s="7" t="s">
        <v>298</v>
      </c>
      <c r="S117" s="7" t="s">
        <v>1212</v>
      </c>
      <c r="T117" s="80">
        <v>1.585</v>
      </c>
      <c r="U117" s="7" t="s">
        <v>1337</v>
      </c>
      <c r="V117" s="85">
        <v>0.06</v>
      </c>
      <c r="W117" s="81">
        <v>6.3109999999999999E-2</v>
      </c>
      <c r="X117" s="4" t="s">
        <v>614</v>
      </c>
      <c r="Y117" s="4"/>
      <c r="Z117" s="80">
        <v>57281.69</v>
      </c>
      <c r="AA117" s="78">
        <v>1</v>
      </c>
      <c r="AB117" s="103">
        <v>101.67</v>
      </c>
      <c r="AD117" s="80">
        <v>58.238</v>
      </c>
      <c r="AG117" s="7" t="s">
        <v>17</v>
      </c>
      <c r="AH117" s="81">
        <v>2.2900000000000001E-4</v>
      </c>
      <c r="AI117" s="81">
        <v>3.2975561847802302E-4</v>
      </c>
      <c r="AJ117" s="81">
        <v>1.12355143737278E-4</v>
      </c>
    </row>
    <row r="118" spans="1:36" s="7" customFormat="1" x14ac:dyDescent="0.2">
      <c r="A118" s="7">
        <v>1035</v>
      </c>
      <c r="B118" s="7">
        <v>1037</v>
      </c>
      <c r="C118" s="7" t="s">
        <v>1901</v>
      </c>
      <c r="D118" s="7" t="s">
        <v>1902</v>
      </c>
      <c r="E118" s="4" t="s">
        <v>425</v>
      </c>
      <c r="F118" s="7" t="s">
        <v>1903</v>
      </c>
      <c r="G118" s="7" t="s">
        <v>1904</v>
      </c>
      <c r="H118" s="7" t="s">
        <v>76</v>
      </c>
      <c r="I118" s="7" t="s">
        <v>228</v>
      </c>
      <c r="J118" s="7" t="s">
        <v>53</v>
      </c>
      <c r="K118" s="7" t="s">
        <v>53</v>
      </c>
      <c r="L118" s="7" t="s">
        <v>799</v>
      </c>
      <c r="M118" s="7" t="s">
        <v>311</v>
      </c>
      <c r="N118" s="7" t="s">
        <v>140</v>
      </c>
      <c r="O118" s="7" t="s">
        <v>62</v>
      </c>
      <c r="P118" s="7" t="s">
        <v>298</v>
      </c>
      <c r="Q118" s="7" t="s">
        <v>298</v>
      </c>
      <c r="R118" s="7" t="s">
        <v>298</v>
      </c>
      <c r="S118" s="7" t="s">
        <v>1212</v>
      </c>
      <c r="T118" s="80">
        <v>0.249</v>
      </c>
      <c r="U118" s="7" t="s">
        <v>1466</v>
      </c>
      <c r="V118" s="85">
        <v>4.7199999999999999E-2</v>
      </c>
      <c r="W118" s="81">
        <v>6.2269999999999999E-2</v>
      </c>
      <c r="X118" s="4" t="s">
        <v>614</v>
      </c>
      <c r="Y118" s="4"/>
      <c r="Z118" s="80">
        <v>102546.8</v>
      </c>
      <c r="AA118" s="78">
        <v>1</v>
      </c>
      <c r="AB118" s="103">
        <v>100.83</v>
      </c>
      <c r="AD118" s="80">
        <v>103.398</v>
      </c>
      <c r="AG118" s="7" t="s">
        <v>17</v>
      </c>
      <c r="AH118" s="81">
        <v>1.524E-3</v>
      </c>
      <c r="AI118" s="81">
        <v>5.8545758584682597E-4</v>
      </c>
      <c r="AJ118" s="81">
        <v>1.9947854569848299E-4</v>
      </c>
    </row>
    <row r="119" spans="1:36" s="7" customFormat="1" x14ac:dyDescent="0.2">
      <c r="A119" s="7">
        <v>1035</v>
      </c>
      <c r="B119" s="7">
        <v>1037</v>
      </c>
      <c r="C119" s="7" t="s">
        <v>1905</v>
      </c>
      <c r="D119" s="7" t="s">
        <v>1906</v>
      </c>
      <c r="E119" s="4" t="s">
        <v>425</v>
      </c>
      <c r="F119" s="7" t="s">
        <v>1907</v>
      </c>
      <c r="G119" s="7" t="s">
        <v>1908</v>
      </c>
      <c r="H119" s="7" t="s">
        <v>76</v>
      </c>
      <c r="I119" s="7" t="s">
        <v>228</v>
      </c>
      <c r="J119" s="7" t="s">
        <v>53</v>
      </c>
      <c r="K119" s="7" t="s">
        <v>314</v>
      </c>
      <c r="L119" s="7" t="s">
        <v>799</v>
      </c>
      <c r="M119" s="7" t="s">
        <v>311</v>
      </c>
      <c r="N119" s="7" t="s">
        <v>630</v>
      </c>
      <c r="O119" s="7" t="s">
        <v>62</v>
      </c>
      <c r="P119" s="7" t="s">
        <v>298</v>
      </c>
      <c r="Q119" s="7" t="s">
        <v>298</v>
      </c>
      <c r="R119" s="7" t="s">
        <v>298</v>
      </c>
      <c r="S119" s="7" t="s">
        <v>1212</v>
      </c>
      <c r="T119" s="80">
        <v>1.649</v>
      </c>
      <c r="U119" s="7" t="s">
        <v>1833</v>
      </c>
      <c r="V119" s="85">
        <v>6.7500000000000004E-2</v>
      </c>
      <c r="W119" s="81">
        <v>7.3160000000000003E-2</v>
      </c>
      <c r="X119" s="4" t="s">
        <v>614</v>
      </c>
      <c r="Y119" s="4"/>
      <c r="Z119" s="80">
        <v>230648</v>
      </c>
      <c r="AA119" s="78">
        <v>1</v>
      </c>
      <c r="AB119" s="103">
        <v>101</v>
      </c>
      <c r="AD119" s="80">
        <v>232.95400000000001</v>
      </c>
      <c r="AG119" s="7" t="s">
        <v>17</v>
      </c>
      <c r="AH119" s="81">
        <v>7.2300000000000001E-4</v>
      </c>
      <c r="AI119" s="81">
        <v>1.31902985234222E-3</v>
      </c>
      <c r="AJ119" s="81">
        <v>4.4942308894593499E-4</v>
      </c>
    </row>
    <row r="120" spans="1:36" s="7" customFormat="1" x14ac:dyDescent="0.2">
      <c r="A120" s="7">
        <v>1035</v>
      </c>
      <c r="B120" s="7">
        <v>1037</v>
      </c>
      <c r="C120" s="7" t="s">
        <v>1909</v>
      </c>
      <c r="D120" s="7" t="s">
        <v>1910</v>
      </c>
      <c r="E120" s="4" t="s">
        <v>425</v>
      </c>
      <c r="F120" s="7" t="s">
        <v>1911</v>
      </c>
      <c r="G120" s="7" t="s">
        <v>1912</v>
      </c>
      <c r="H120" s="7" t="s">
        <v>76</v>
      </c>
      <c r="I120" s="7" t="s">
        <v>228</v>
      </c>
      <c r="J120" s="7" t="s">
        <v>53</v>
      </c>
      <c r="K120" s="7" t="s">
        <v>53</v>
      </c>
      <c r="L120" s="7" t="s">
        <v>799</v>
      </c>
      <c r="M120" s="7" t="s">
        <v>311</v>
      </c>
      <c r="N120" s="7" t="s">
        <v>140</v>
      </c>
      <c r="O120" s="7" t="s">
        <v>62</v>
      </c>
      <c r="P120" s="7" t="s">
        <v>298</v>
      </c>
      <c r="Q120" s="7" t="s">
        <v>298</v>
      </c>
      <c r="R120" s="7" t="s">
        <v>298</v>
      </c>
      <c r="S120" s="7" t="s">
        <v>1212</v>
      </c>
      <c r="T120" s="80">
        <v>1.9690000000000001</v>
      </c>
      <c r="U120" s="7" t="s">
        <v>1913</v>
      </c>
      <c r="V120" s="85">
        <v>4.4999999999999998E-2</v>
      </c>
      <c r="W120" s="81">
        <v>8.0979999999999996E-2</v>
      </c>
      <c r="X120" s="4" t="s">
        <v>614</v>
      </c>
      <c r="Y120" s="4"/>
      <c r="Z120" s="80">
        <v>226982.2</v>
      </c>
      <c r="AA120" s="78">
        <v>1</v>
      </c>
      <c r="AB120" s="103">
        <v>94.96</v>
      </c>
      <c r="AD120" s="80">
        <v>215.542</v>
      </c>
      <c r="AG120" s="7" t="s">
        <v>17</v>
      </c>
      <c r="AH120" s="81">
        <v>1.261E-3</v>
      </c>
      <c r="AI120" s="81">
        <v>1.2204389644865201E-3</v>
      </c>
      <c r="AJ120" s="81">
        <v>4.1583095963714802E-4</v>
      </c>
    </row>
    <row r="121" spans="1:36" s="7" customFormat="1" x14ac:dyDescent="0.2">
      <c r="A121" s="7">
        <v>1035</v>
      </c>
      <c r="B121" s="7">
        <v>1037</v>
      </c>
      <c r="C121" s="7" t="s">
        <v>1486</v>
      </c>
      <c r="D121" s="7" t="s">
        <v>1487</v>
      </c>
      <c r="E121" s="4" t="s">
        <v>425</v>
      </c>
      <c r="F121" s="7" t="s">
        <v>1914</v>
      </c>
      <c r="G121" s="7" t="s">
        <v>1915</v>
      </c>
      <c r="H121" s="7" t="s">
        <v>76</v>
      </c>
      <c r="I121" s="7" t="s">
        <v>228</v>
      </c>
      <c r="J121" s="7" t="s">
        <v>53</v>
      </c>
      <c r="K121" s="7" t="s">
        <v>53</v>
      </c>
      <c r="L121" s="7" t="s">
        <v>799</v>
      </c>
      <c r="M121" s="7" t="s">
        <v>311</v>
      </c>
      <c r="N121" s="7" t="s">
        <v>156</v>
      </c>
      <c r="O121" s="7" t="s">
        <v>62</v>
      </c>
      <c r="P121" s="7" t="s">
        <v>298</v>
      </c>
      <c r="Q121" s="7" t="s">
        <v>298</v>
      </c>
      <c r="R121" s="7" t="s">
        <v>298</v>
      </c>
      <c r="S121" s="7" t="s">
        <v>1212</v>
      </c>
      <c r="T121" s="80">
        <v>2.5779999999999998</v>
      </c>
      <c r="U121" s="7" t="s">
        <v>1531</v>
      </c>
      <c r="V121" s="85">
        <v>7.4999999999999997E-2</v>
      </c>
      <c r="W121" s="81">
        <v>6.1800000000000001E-2</v>
      </c>
      <c r="X121" s="4" t="s">
        <v>614</v>
      </c>
      <c r="Y121" s="4"/>
      <c r="Z121" s="80">
        <v>162358.28</v>
      </c>
      <c r="AA121" s="78">
        <v>1</v>
      </c>
      <c r="AB121" s="103">
        <v>115.44</v>
      </c>
      <c r="AD121" s="80">
        <v>187.42599999999999</v>
      </c>
      <c r="AG121" s="7" t="s">
        <v>17</v>
      </c>
      <c r="AH121" s="81">
        <v>9.7400000000000004E-4</v>
      </c>
      <c r="AI121" s="81">
        <v>1.0612417269193299E-3</v>
      </c>
      <c r="AJ121" s="81">
        <v>3.6158888609191299E-4</v>
      </c>
    </row>
    <row r="122" spans="1:36" s="7" customFormat="1" x14ac:dyDescent="0.2">
      <c r="A122" s="7">
        <v>1035</v>
      </c>
      <c r="B122" s="7">
        <v>1037</v>
      </c>
      <c r="C122" s="7" t="s">
        <v>1719</v>
      </c>
      <c r="D122" s="7" t="s">
        <v>1720</v>
      </c>
      <c r="E122" s="4" t="s">
        <v>425</v>
      </c>
      <c r="F122" s="7" t="s">
        <v>1916</v>
      </c>
      <c r="G122" s="7" t="s">
        <v>1917</v>
      </c>
      <c r="H122" s="7" t="s">
        <v>76</v>
      </c>
      <c r="I122" s="7" t="s">
        <v>229</v>
      </c>
      <c r="J122" s="7" t="s">
        <v>53</v>
      </c>
      <c r="K122" s="7" t="s">
        <v>53</v>
      </c>
      <c r="L122" s="7" t="s">
        <v>799</v>
      </c>
      <c r="M122" s="7" t="s">
        <v>311</v>
      </c>
      <c r="N122" s="7" t="s">
        <v>140</v>
      </c>
      <c r="O122" s="7" t="s">
        <v>62</v>
      </c>
      <c r="P122" s="7" t="s">
        <v>298</v>
      </c>
      <c r="Q122" s="7" t="s">
        <v>298</v>
      </c>
      <c r="R122" s="7" t="s">
        <v>298</v>
      </c>
      <c r="S122" s="7" t="s">
        <v>1212</v>
      </c>
      <c r="T122" s="80">
        <v>3.4420000000000002</v>
      </c>
      <c r="U122" s="7" t="s">
        <v>1797</v>
      </c>
      <c r="V122" s="85">
        <v>3.7900000000000003E-2</v>
      </c>
      <c r="W122" s="81">
        <v>5.3999999999999999E-2</v>
      </c>
      <c r="X122" s="4" t="s">
        <v>614</v>
      </c>
      <c r="Y122" s="4"/>
      <c r="Z122" s="80">
        <v>706705.66</v>
      </c>
      <c r="AA122" s="78">
        <v>1</v>
      </c>
      <c r="AB122" s="103">
        <v>108.03</v>
      </c>
      <c r="AD122" s="80">
        <v>763.45399999999995</v>
      </c>
      <c r="AG122" s="7" t="s">
        <v>17</v>
      </c>
      <c r="AH122" s="81">
        <v>5.4939999999999998E-3</v>
      </c>
      <c r="AI122" s="81">
        <v>4.3228135432581199E-3</v>
      </c>
      <c r="AJ122" s="81">
        <v>1.4728796411230399E-3</v>
      </c>
    </row>
    <row r="123" spans="1:36" s="7" customFormat="1" x14ac:dyDescent="0.2">
      <c r="A123" s="7">
        <v>1035</v>
      </c>
      <c r="B123" s="7">
        <v>1037</v>
      </c>
      <c r="C123" s="7" t="s">
        <v>1918</v>
      </c>
      <c r="D123" s="7" t="s">
        <v>1919</v>
      </c>
      <c r="E123" s="4" t="s">
        <v>425</v>
      </c>
      <c r="F123" s="7" t="s">
        <v>1920</v>
      </c>
      <c r="G123" s="7" t="s">
        <v>1921</v>
      </c>
      <c r="H123" s="7" t="s">
        <v>76</v>
      </c>
      <c r="I123" s="7" t="s">
        <v>229</v>
      </c>
      <c r="J123" s="7" t="s">
        <v>53</v>
      </c>
      <c r="K123" s="7" t="s">
        <v>53</v>
      </c>
      <c r="L123" s="7" t="s">
        <v>799</v>
      </c>
      <c r="M123" s="7" t="s">
        <v>311</v>
      </c>
      <c r="N123" s="7" t="s">
        <v>629</v>
      </c>
      <c r="O123" s="7" t="s">
        <v>62</v>
      </c>
      <c r="P123" s="7" t="s">
        <v>298</v>
      </c>
      <c r="Q123" s="7" t="s">
        <v>298</v>
      </c>
      <c r="R123" s="7" t="s">
        <v>298</v>
      </c>
      <c r="S123" s="7" t="s">
        <v>1212</v>
      </c>
      <c r="T123" s="80">
        <v>2.14</v>
      </c>
      <c r="U123" s="7" t="s">
        <v>1648</v>
      </c>
      <c r="V123" s="85">
        <v>3.5180000000000003E-2</v>
      </c>
      <c r="W123" s="81">
        <v>3.8760000000000003E-2</v>
      </c>
      <c r="X123" s="4" t="s">
        <v>614</v>
      </c>
      <c r="Y123" s="4"/>
      <c r="Z123" s="80">
        <v>165181</v>
      </c>
      <c r="AA123" s="78">
        <v>1</v>
      </c>
      <c r="AB123" s="103">
        <v>108.1</v>
      </c>
      <c r="AD123" s="80">
        <v>178.56100000000001</v>
      </c>
      <c r="AG123" s="7" t="s">
        <v>17</v>
      </c>
      <c r="AH123" s="81">
        <v>2.4899999999999998E-4</v>
      </c>
      <c r="AI123" s="81">
        <v>1.0110423388850799E-3</v>
      </c>
      <c r="AJ123" s="81">
        <v>3.4448482738279101E-4</v>
      </c>
    </row>
    <row r="124" spans="1:36" s="7" customFormat="1" x14ac:dyDescent="0.2">
      <c r="A124" s="7">
        <v>1035</v>
      </c>
      <c r="B124" s="7">
        <v>1037</v>
      </c>
      <c r="C124" s="7" t="s">
        <v>1922</v>
      </c>
      <c r="D124" s="7" t="s">
        <v>1923</v>
      </c>
      <c r="E124" s="4" t="s">
        <v>425</v>
      </c>
      <c r="F124" s="7" t="s">
        <v>1924</v>
      </c>
      <c r="G124" s="7" t="s">
        <v>1925</v>
      </c>
      <c r="H124" s="7" t="s">
        <v>76</v>
      </c>
      <c r="I124" s="7" t="s">
        <v>228</v>
      </c>
      <c r="J124" s="7" t="s">
        <v>53</v>
      </c>
      <c r="K124" s="7" t="s">
        <v>53</v>
      </c>
      <c r="L124" s="7" t="s">
        <v>799</v>
      </c>
      <c r="M124" s="7" t="s">
        <v>311</v>
      </c>
      <c r="N124" s="7" t="s">
        <v>140</v>
      </c>
      <c r="O124" s="7" t="s">
        <v>62</v>
      </c>
      <c r="P124" s="7" t="s">
        <v>1507</v>
      </c>
      <c r="Q124" s="7" t="s">
        <v>65</v>
      </c>
      <c r="R124" s="7" t="s">
        <v>57</v>
      </c>
      <c r="S124" s="7" t="s">
        <v>1212</v>
      </c>
      <c r="T124" s="80">
        <v>2.8420000000000001</v>
      </c>
      <c r="U124" s="7" t="s">
        <v>1926</v>
      </c>
      <c r="V124" s="85">
        <v>5.3400000000000003E-2</v>
      </c>
      <c r="W124" s="81">
        <v>6.2370000000000002E-2</v>
      </c>
      <c r="X124" s="4" t="s">
        <v>614</v>
      </c>
      <c r="Y124" s="4"/>
      <c r="Z124" s="80">
        <v>206000</v>
      </c>
      <c r="AA124" s="78">
        <v>1</v>
      </c>
      <c r="AB124" s="103">
        <v>99.54</v>
      </c>
      <c r="AD124" s="80">
        <v>205.05199999999999</v>
      </c>
      <c r="AG124" s="7" t="s">
        <v>17</v>
      </c>
      <c r="AH124" s="81">
        <v>2.9599999999999998E-4</v>
      </c>
      <c r="AI124" s="81">
        <v>1.16104329435698E-3</v>
      </c>
      <c r="AJ124" s="81">
        <v>3.9559352111956598E-4</v>
      </c>
    </row>
    <row r="125" spans="1:36" s="7" customFormat="1" x14ac:dyDescent="0.2">
      <c r="A125" s="7">
        <v>1035</v>
      </c>
      <c r="B125" s="7">
        <v>1037</v>
      </c>
      <c r="C125" s="7" t="s">
        <v>1927</v>
      </c>
      <c r="D125" s="7" t="s">
        <v>1928</v>
      </c>
      <c r="E125" s="4" t="s">
        <v>425</v>
      </c>
      <c r="F125" s="7" t="s">
        <v>1929</v>
      </c>
      <c r="G125" s="7" t="s">
        <v>1930</v>
      </c>
      <c r="H125" s="7" t="s">
        <v>76</v>
      </c>
      <c r="I125" s="7" t="s">
        <v>228</v>
      </c>
      <c r="J125" s="7" t="s">
        <v>53</v>
      </c>
      <c r="K125" s="7" t="s">
        <v>53</v>
      </c>
      <c r="L125" s="7" t="s">
        <v>799</v>
      </c>
      <c r="M125" s="7" t="s">
        <v>311</v>
      </c>
      <c r="N125" s="7" t="s">
        <v>140</v>
      </c>
      <c r="O125" s="7" t="s">
        <v>62</v>
      </c>
      <c r="P125" s="7" t="s">
        <v>298</v>
      </c>
      <c r="Q125" s="7" t="s">
        <v>298</v>
      </c>
      <c r="R125" s="7" t="s">
        <v>298</v>
      </c>
      <c r="S125" s="7" t="s">
        <v>1212</v>
      </c>
      <c r="T125" s="80">
        <v>0.49199999999999999</v>
      </c>
      <c r="U125" s="7" t="s">
        <v>1585</v>
      </c>
      <c r="V125" s="85">
        <v>5.62E-2</v>
      </c>
      <c r="W125" s="81">
        <v>7.2569999999999996E-2</v>
      </c>
      <c r="X125" s="4" t="s">
        <v>614</v>
      </c>
      <c r="Y125" s="4"/>
      <c r="Z125" s="80">
        <v>253963.7</v>
      </c>
      <c r="AA125" s="78">
        <v>1</v>
      </c>
      <c r="AB125" s="103">
        <v>100.67</v>
      </c>
      <c r="AD125" s="80">
        <v>255.66499999999999</v>
      </c>
      <c r="AG125" s="7" t="s">
        <v>17</v>
      </c>
      <c r="AH125" s="81">
        <v>1.2650000000000001E-3</v>
      </c>
      <c r="AI125" s="81">
        <v>1.44762232481105E-3</v>
      </c>
      <c r="AJ125" s="81">
        <v>4.9323743180520704E-4</v>
      </c>
    </row>
    <row r="126" spans="1:36" s="7" customFormat="1" x14ac:dyDescent="0.2">
      <c r="A126" s="7">
        <v>1035</v>
      </c>
      <c r="B126" s="7">
        <v>1037</v>
      </c>
      <c r="C126" s="7" t="s">
        <v>1486</v>
      </c>
      <c r="D126" s="7" t="s">
        <v>1487</v>
      </c>
      <c r="E126" s="4" t="s">
        <v>425</v>
      </c>
      <c r="F126" s="7" t="s">
        <v>1488</v>
      </c>
      <c r="G126" s="7" t="s">
        <v>1489</v>
      </c>
      <c r="H126" s="7" t="s">
        <v>76</v>
      </c>
      <c r="I126" s="7" t="s">
        <v>228</v>
      </c>
      <c r="J126" s="7" t="s">
        <v>53</v>
      </c>
      <c r="K126" s="7" t="s">
        <v>53</v>
      </c>
      <c r="L126" s="7" t="s">
        <v>799</v>
      </c>
      <c r="M126" s="7" t="s">
        <v>311</v>
      </c>
      <c r="N126" s="7" t="s">
        <v>156</v>
      </c>
      <c r="O126" s="7" t="s">
        <v>62</v>
      </c>
      <c r="P126" s="7" t="s">
        <v>298</v>
      </c>
      <c r="Q126" s="7" t="s">
        <v>298</v>
      </c>
      <c r="R126" s="7" t="s">
        <v>298</v>
      </c>
      <c r="S126" s="7" t="s">
        <v>1212</v>
      </c>
      <c r="T126" s="80">
        <v>2.8330000000000002</v>
      </c>
      <c r="U126" s="7" t="s">
        <v>1490</v>
      </c>
      <c r="V126" s="85">
        <v>0.10539999999999999</v>
      </c>
      <c r="W126" s="81">
        <v>7.8640000000000002E-2</v>
      </c>
      <c r="X126" s="4" t="s">
        <v>614</v>
      </c>
      <c r="Y126" s="4"/>
      <c r="Z126" s="80">
        <v>32091</v>
      </c>
      <c r="AA126" s="78">
        <v>1</v>
      </c>
      <c r="AB126" s="103">
        <v>122.21</v>
      </c>
      <c r="AD126" s="80">
        <v>39.218000000000004</v>
      </c>
      <c r="AG126" s="7" t="s">
        <v>17</v>
      </c>
      <c r="AH126" s="81">
        <v>1.3100000000000001E-4</v>
      </c>
      <c r="AI126" s="81">
        <v>2.2206164484292899E-4</v>
      </c>
      <c r="AJ126" s="81">
        <v>7.5661388697540998E-5</v>
      </c>
    </row>
    <row r="127" spans="1:36" s="7" customFormat="1" x14ac:dyDescent="0.2">
      <c r="A127" s="7">
        <v>1035</v>
      </c>
      <c r="B127" s="7">
        <v>1037</v>
      </c>
      <c r="C127" s="7" t="s">
        <v>1931</v>
      </c>
      <c r="D127" s="7" t="s">
        <v>1932</v>
      </c>
      <c r="E127" s="4" t="s">
        <v>425</v>
      </c>
      <c r="F127" s="7" t="s">
        <v>1933</v>
      </c>
      <c r="G127" s="7" t="s">
        <v>1934</v>
      </c>
      <c r="H127" s="7" t="s">
        <v>76</v>
      </c>
      <c r="I127" s="7" t="s">
        <v>228</v>
      </c>
      <c r="J127" s="7" t="s">
        <v>53</v>
      </c>
      <c r="K127" s="7" t="s">
        <v>53</v>
      </c>
      <c r="L127" s="7" t="s">
        <v>799</v>
      </c>
      <c r="M127" s="7" t="s">
        <v>311</v>
      </c>
      <c r="N127" s="7" t="s">
        <v>140</v>
      </c>
      <c r="O127" s="7" t="s">
        <v>62</v>
      </c>
      <c r="P127" s="7" t="s">
        <v>1404</v>
      </c>
      <c r="Q127" s="7" t="s">
        <v>70</v>
      </c>
      <c r="R127" s="7" t="s">
        <v>57</v>
      </c>
      <c r="S127" s="7" t="s">
        <v>1212</v>
      </c>
      <c r="T127" s="80">
        <v>1.841</v>
      </c>
      <c r="U127" s="7" t="s">
        <v>1800</v>
      </c>
      <c r="V127" s="85">
        <v>6.9000000000000006E-2</v>
      </c>
      <c r="W127" s="81">
        <v>6.6259999999999999E-2</v>
      </c>
      <c r="X127" s="4" t="s">
        <v>614</v>
      </c>
      <c r="Y127" s="4"/>
      <c r="Z127" s="80">
        <v>74134.5</v>
      </c>
      <c r="AA127" s="78">
        <v>1</v>
      </c>
      <c r="AB127" s="103">
        <v>100.98</v>
      </c>
      <c r="AD127" s="80">
        <v>74.861000000000004</v>
      </c>
      <c r="AG127" s="7" t="s">
        <v>17</v>
      </c>
      <c r="AH127" s="81">
        <v>4.3899999999999999E-4</v>
      </c>
      <c r="AI127" s="81">
        <v>4.23876448526042E-4</v>
      </c>
      <c r="AJ127" s="81">
        <v>1.4442422397774701E-4</v>
      </c>
    </row>
    <row r="128" spans="1:36" s="7" customFormat="1" x14ac:dyDescent="0.2">
      <c r="A128" s="7">
        <v>1035</v>
      </c>
      <c r="B128" s="7">
        <v>1037</v>
      </c>
      <c r="C128" s="7" t="s">
        <v>1491</v>
      </c>
      <c r="D128" s="7" t="s">
        <v>1492</v>
      </c>
      <c r="E128" s="4" t="s">
        <v>425</v>
      </c>
      <c r="F128" s="7" t="s">
        <v>1493</v>
      </c>
      <c r="G128" s="7" t="s">
        <v>1494</v>
      </c>
      <c r="H128" s="7" t="s">
        <v>76</v>
      </c>
      <c r="I128" s="7" t="s">
        <v>228</v>
      </c>
      <c r="J128" s="7" t="s">
        <v>53</v>
      </c>
      <c r="K128" s="7" t="s">
        <v>53</v>
      </c>
      <c r="L128" s="7" t="s">
        <v>799</v>
      </c>
      <c r="M128" s="7" t="s">
        <v>311</v>
      </c>
      <c r="N128" s="7" t="s">
        <v>686</v>
      </c>
      <c r="O128" s="7" t="s">
        <v>62</v>
      </c>
      <c r="P128" s="7" t="s">
        <v>298</v>
      </c>
      <c r="Q128" s="7" t="s">
        <v>298</v>
      </c>
      <c r="R128" s="7" t="s">
        <v>298</v>
      </c>
      <c r="S128" s="7" t="s">
        <v>1212</v>
      </c>
      <c r="T128" s="80">
        <v>2.1989999999999998</v>
      </c>
      <c r="U128" s="7" t="s">
        <v>1495</v>
      </c>
      <c r="V128" s="85">
        <v>8.2500000000000004E-2</v>
      </c>
      <c r="W128" s="81">
        <v>7.1379999999999999E-2</v>
      </c>
      <c r="X128" s="4" t="s">
        <v>614</v>
      </c>
      <c r="Y128" s="4"/>
      <c r="Z128" s="80">
        <v>208775.22</v>
      </c>
      <c r="AA128" s="78">
        <v>1</v>
      </c>
      <c r="AB128" s="103">
        <v>104.77</v>
      </c>
      <c r="AD128" s="80">
        <v>218.73400000000001</v>
      </c>
      <c r="AG128" s="7" t="s">
        <v>17</v>
      </c>
      <c r="AH128" s="81">
        <v>2.5929999999999998E-3</v>
      </c>
      <c r="AI128" s="81">
        <v>1.2385098121756599E-3</v>
      </c>
      <c r="AJ128" s="81">
        <v>4.2198810321801702E-4</v>
      </c>
    </row>
    <row r="129" spans="1:36" s="7" customFormat="1" x14ac:dyDescent="0.2">
      <c r="A129" s="7">
        <v>1035</v>
      </c>
      <c r="B129" s="7">
        <v>1037</v>
      </c>
      <c r="C129" s="7" t="s">
        <v>1215</v>
      </c>
      <c r="D129" s="7" t="s">
        <v>1496</v>
      </c>
      <c r="E129" s="4" t="s">
        <v>425</v>
      </c>
      <c r="F129" s="7" t="s">
        <v>1935</v>
      </c>
      <c r="G129" s="7" t="s">
        <v>1936</v>
      </c>
      <c r="H129" s="7" t="s">
        <v>76</v>
      </c>
      <c r="I129" s="7" t="s">
        <v>228</v>
      </c>
      <c r="J129" s="7" t="s">
        <v>53</v>
      </c>
      <c r="K129" s="7" t="s">
        <v>53</v>
      </c>
      <c r="L129" s="7" t="s">
        <v>799</v>
      </c>
      <c r="M129" s="7" t="s">
        <v>311</v>
      </c>
      <c r="N129" s="7" t="s">
        <v>256</v>
      </c>
      <c r="O129" s="7" t="s">
        <v>62</v>
      </c>
      <c r="P129" s="7" t="s">
        <v>1205</v>
      </c>
      <c r="Q129" s="7" t="s">
        <v>65</v>
      </c>
      <c r="R129" s="7" t="s">
        <v>57</v>
      </c>
      <c r="S129" s="7" t="s">
        <v>1212</v>
      </c>
      <c r="T129" s="80">
        <v>0.64800000000000002</v>
      </c>
      <c r="U129" s="7" t="s">
        <v>1937</v>
      </c>
      <c r="V129" s="85">
        <v>3.7600000000000001E-2</v>
      </c>
      <c r="W129" s="81">
        <v>4.4519999999999997E-2</v>
      </c>
      <c r="X129" s="4" t="s">
        <v>614</v>
      </c>
      <c r="Y129" s="4"/>
      <c r="Z129" s="80">
        <v>1607148</v>
      </c>
      <c r="AA129" s="78">
        <v>1</v>
      </c>
      <c r="AB129" s="103">
        <v>100.87</v>
      </c>
      <c r="AD129" s="80">
        <v>1621.13</v>
      </c>
      <c r="AG129" s="7" t="s">
        <v>17</v>
      </c>
      <c r="AH129" s="81">
        <v>1.333E-3</v>
      </c>
      <c r="AI129" s="81">
        <v>9.1791285232099198E-3</v>
      </c>
      <c r="AJ129" s="81">
        <v>3.1275352012749202E-3</v>
      </c>
    </row>
    <row r="130" spans="1:36" s="7" customFormat="1" x14ac:dyDescent="0.2">
      <c r="A130" s="7">
        <v>1035</v>
      </c>
      <c r="B130" s="7">
        <v>1037</v>
      </c>
      <c r="C130" s="7" t="s">
        <v>1215</v>
      </c>
      <c r="D130" s="7" t="s">
        <v>1496</v>
      </c>
      <c r="E130" s="4" t="s">
        <v>425</v>
      </c>
      <c r="F130" s="7" t="s">
        <v>1497</v>
      </c>
      <c r="G130" s="7" t="s">
        <v>1498</v>
      </c>
      <c r="H130" s="7" t="s">
        <v>76</v>
      </c>
      <c r="I130" s="7" t="s">
        <v>229</v>
      </c>
      <c r="J130" s="7" t="s">
        <v>53</v>
      </c>
      <c r="K130" s="7" t="s">
        <v>53</v>
      </c>
      <c r="L130" s="7" t="s">
        <v>799</v>
      </c>
      <c r="M130" s="7" t="s">
        <v>311</v>
      </c>
      <c r="N130" s="7" t="s">
        <v>256</v>
      </c>
      <c r="O130" s="7" t="s">
        <v>62</v>
      </c>
      <c r="P130" s="7" t="s">
        <v>1205</v>
      </c>
      <c r="Q130" s="7" t="s">
        <v>65</v>
      </c>
      <c r="R130" s="7" t="s">
        <v>57</v>
      </c>
      <c r="S130" s="7" t="s">
        <v>1212</v>
      </c>
      <c r="T130" s="80">
        <v>3.9140000000000001</v>
      </c>
      <c r="U130" s="7" t="s">
        <v>1499</v>
      </c>
      <c r="V130" s="85">
        <v>1.3899999999999999E-2</v>
      </c>
      <c r="W130" s="81">
        <v>2.4809999999999999E-2</v>
      </c>
      <c r="X130" s="4" t="s">
        <v>614</v>
      </c>
      <c r="Y130" s="4"/>
      <c r="Z130" s="80">
        <v>3011243.3</v>
      </c>
      <c r="AA130" s="78">
        <v>1</v>
      </c>
      <c r="AB130" s="103">
        <v>103.84</v>
      </c>
      <c r="AD130" s="80">
        <v>3126.875</v>
      </c>
      <c r="AG130" s="7" t="s">
        <v>17</v>
      </c>
      <c r="AH130" s="81">
        <v>1.673E-3</v>
      </c>
      <c r="AI130" s="81">
        <v>1.77049246955522E-2</v>
      </c>
      <c r="AJ130" s="81">
        <v>6.0324654003098502E-3</v>
      </c>
    </row>
    <row r="131" spans="1:36" s="7" customFormat="1" x14ac:dyDescent="0.2">
      <c r="A131" s="7">
        <v>1035</v>
      </c>
      <c r="B131" s="7">
        <v>1037</v>
      </c>
      <c r="C131" s="7" t="s">
        <v>1938</v>
      </c>
      <c r="D131" s="7" t="s">
        <v>1939</v>
      </c>
      <c r="E131" s="4" t="s">
        <v>425</v>
      </c>
      <c r="F131" s="7" t="s">
        <v>1940</v>
      </c>
      <c r="G131" s="7" t="s">
        <v>1941</v>
      </c>
      <c r="H131" s="7" t="s">
        <v>76</v>
      </c>
      <c r="I131" s="7" t="s">
        <v>229</v>
      </c>
      <c r="J131" s="7" t="s">
        <v>53</v>
      </c>
      <c r="K131" s="7" t="s">
        <v>53</v>
      </c>
      <c r="L131" s="7" t="s">
        <v>799</v>
      </c>
      <c r="M131" s="7" t="s">
        <v>311</v>
      </c>
      <c r="N131" s="7" t="s">
        <v>629</v>
      </c>
      <c r="O131" s="7" t="s">
        <v>62</v>
      </c>
      <c r="P131" s="7" t="s">
        <v>1507</v>
      </c>
      <c r="Q131" s="7" t="s">
        <v>65</v>
      </c>
      <c r="R131" s="7" t="s">
        <v>57</v>
      </c>
      <c r="S131" s="7" t="s">
        <v>1212</v>
      </c>
      <c r="T131" s="80">
        <v>3.1960000000000002</v>
      </c>
      <c r="U131" s="7" t="s">
        <v>1819</v>
      </c>
      <c r="V131" s="85">
        <v>2.7E-2</v>
      </c>
      <c r="W131" s="81">
        <v>3.3169999999999998E-2</v>
      </c>
      <c r="X131" s="4" t="s">
        <v>614</v>
      </c>
      <c r="Y131" s="4"/>
      <c r="Z131" s="80">
        <v>78711</v>
      </c>
      <c r="AA131" s="78">
        <v>1</v>
      </c>
      <c r="AB131" s="103">
        <v>105.81</v>
      </c>
      <c r="AD131" s="80">
        <v>83.284000000000006</v>
      </c>
      <c r="AG131" s="7" t="s">
        <v>17</v>
      </c>
      <c r="AH131" s="81">
        <v>1.8000000000000001E-4</v>
      </c>
      <c r="AI131" s="81">
        <v>4.7156949344192E-4</v>
      </c>
      <c r="AJ131" s="81">
        <v>1.60674315307575E-4</v>
      </c>
    </row>
    <row r="132" spans="1:36" s="7" customFormat="1" x14ac:dyDescent="0.2">
      <c r="A132" s="7">
        <v>1035</v>
      </c>
      <c r="B132" s="7">
        <v>1037</v>
      </c>
      <c r="C132" s="7" t="s">
        <v>1430</v>
      </c>
      <c r="D132" s="7" t="s">
        <v>1431</v>
      </c>
      <c r="E132" s="4" t="s">
        <v>425</v>
      </c>
      <c r="F132" s="7" t="s">
        <v>1942</v>
      </c>
      <c r="G132" s="7" t="s">
        <v>1943</v>
      </c>
      <c r="H132" s="7" t="s">
        <v>76</v>
      </c>
      <c r="I132" s="7" t="s">
        <v>229</v>
      </c>
      <c r="J132" s="7" t="s">
        <v>53</v>
      </c>
      <c r="K132" s="7" t="s">
        <v>53</v>
      </c>
      <c r="L132" s="7" t="s">
        <v>799</v>
      </c>
      <c r="M132" s="7" t="s">
        <v>311</v>
      </c>
      <c r="N132" s="7" t="s">
        <v>256</v>
      </c>
      <c r="O132" s="7" t="s">
        <v>62</v>
      </c>
      <c r="P132" s="7" t="s">
        <v>1205</v>
      </c>
      <c r="Q132" s="7" t="s">
        <v>65</v>
      </c>
      <c r="R132" s="7" t="s">
        <v>57</v>
      </c>
      <c r="S132" s="7" t="s">
        <v>1212</v>
      </c>
      <c r="T132" s="80">
        <v>3.4809999999999999</v>
      </c>
      <c r="U132" s="7" t="s">
        <v>1944</v>
      </c>
      <c r="V132" s="85">
        <v>1.6400000000000001E-2</v>
      </c>
      <c r="W132" s="81">
        <v>2.4500000000000001E-2</v>
      </c>
      <c r="X132" s="4" t="s">
        <v>614</v>
      </c>
      <c r="Y132" s="4"/>
      <c r="Z132" s="80">
        <v>1289873.6299999999</v>
      </c>
      <c r="AA132" s="78">
        <v>1</v>
      </c>
      <c r="AB132" s="103">
        <v>105.53</v>
      </c>
      <c r="AD132" s="80">
        <v>1361.204</v>
      </c>
      <c r="AG132" s="7" t="s">
        <v>17</v>
      </c>
      <c r="AH132" s="81">
        <v>1.199E-3</v>
      </c>
      <c r="AI132" s="81">
        <v>7.7073780189618104E-3</v>
      </c>
      <c r="AJ132" s="81">
        <v>2.62607675694752E-3</v>
      </c>
    </row>
    <row r="133" spans="1:36" s="7" customFormat="1" x14ac:dyDescent="0.2">
      <c r="A133" s="7">
        <v>1035</v>
      </c>
      <c r="B133" s="7">
        <v>1037</v>
      </c>
      <c r="C133" s="7" t="s">
        <v>1705</v>
      </c>
      <c r="D133" s="7" t="s">
        <v>1706</v>
      </c>
      <c r="E133" s="4" t="s">
        <v>425</v>
      </c>
      <c r="F133" s="7" t="s">
        <v>1945</v>
      </c>
      <c r="G133" s="7" t="s">
        <v>1946</v>
      </c>
      <c r="H133" s="7" t="s">
        <v>76</v>
      </c>
      <c r="I133" s="7" t="s">
        <v>229</v>
      </c>
      <c r="J133" s="7" t="s">
        <v>53</v>
      </c>
      <c r="K133" s="7" t="s">
        <v>53</v>
      </c>
      <c r="L133" s="7" t="s">
        <v>799</v>
      </c>
      <c r="M133" s="7" t="s">
        <v>311</v>
      </c>
      <c r="N133" s="7" t="s">
        <v>258</v>
      </c>
      <c r="O133" s="7" t="s">
        <v>62</v>
      </c>
      <c r="P133" s="7" t="s">
        <v>1439</v>
      </c>
      <c r="Q133" s="7" t="s">
        <v>65</v>
      </c>
      <c r="R133" s="7" t="s">
        <v>57</v>
      </c>
      <c r="S133" s="7" t="s">
        <v>1212</v>
      </c>
      <c r="T133" s="80">
        <v>1.802</v>
      </c>
      <c r="U133" s="7" t="s">
        <v>1947</v>
      </c>
      <c r="V133" s="85">
        <v>3.2000000000000001E-2</v>
      </c>
      <c r="W133" s="81">
        <v>3.1350000000000003E-2</v>
      </c>
      <c r="X133" s="4" t="s">
        <v>614</v>
      </c>
      <c r="Y133" s="4"/>
      <c r="Z133" s="80">
        <v>883762.98</v>
      </c>
      <c r="AA133" s="78">
        <v>1</v>
      </c>
      <c r="AB133" s="103">
        <v>107.71</v>
      </c>
      <c r="AD133" s="80">
        <v>951.90099999999995</v>
      </c>
      <c r="AG133" s="7" t="s">
        <v>17</v>
      </c>
      <c r="AH133" s="81">
        <v>1.0740000000000001E-3</v>
      </c>
      <c r="AI133" s="81">
        <v>5.3898339923420498E-3</v>
      </c>
      <c r="AJ133" s="81">
        <v>1.8364374676151801E-3</v>
      </c>
    </row>
    <row r="134" spans="1:36" s="7" customFormat="1" x14ac:dyDescent="0.2">
      <c r="A134" s="7">
        <v>1035</v>
      </c>
      <c r="B134" s="7">
        <v>1037</v>
      </c>
      <c r="C134" s="7" t="s">
        <v>1754</v>
      </c>
      <c r="D134" s="7" t="s">
        <v>1755</v>
      </c>
      <c r="E134" s="4" t="s">
        <v>425</v>
      </c>
      <c r="F134" s="7" t="s">
        <v>1948</v>
      </c>
      <c r="G134" s="7" t="s">
        <v>1949</v>
      </c>
      <c r="H134" s="7" t="s">
        <v>76</v>
      </c>
      <c r="I134" s="7" t="s">
        <v>229</v>
      </c>
      <c r="J134" s="7" t="s">
        <v>53</v>
      </c>
      <c r="K134" s="7" t="s">
        <v>53</v>
      </c>
      <c r="L134" s="7" t="s">
        <v>799</v>
      </c>
      <c r="M134" s="7" t="s">
        <v>311</v>
      </c>
      <c r="N134" s="7" t="s">
        <v>629</v>
      </c>
      <c r="O134" s="7" t="s">
        <v>62</v>
      </c>
      <c r="P134" s="7" t="s">
        <v>1647</v>
      </c>
      <c r="Q134" s="7" t="s">
        <v>65</v>
      </c>
      <c r="R134" s="7" t="s">
        <v>57</v>
      </c>
      <c r="S134" s="7" t="s">
        <v>1212</v>
      </c>
      <c r="T134" s="80">
        <v>1.9930000000000001</v>
      </c>
      <c r="U134" s="7" t="s">
        <v>1753</v>
      </c>
      <c r="V134" s="85">
        <v>3.0000000000000001E-3</v>
      </c>
      <c r="W134" s="81">
        <v>3.193E-2</v>
      </c>
      <c r="X134" s="4" t="s">
        <v>614</v>
      </c>
      <c r="Y134" s="4"/>
      <c r="Z134" s="80">
        <v>342481</v>
      </c>
      <c r="AA134" s="78">
        <v>1</v>
      </c>
      <c r="AB134" s="103">
        <v>101.09</v>
      </c>
      <c r="AD134" s="80">
        <v>346.214</v>
      </c>
      <c r="AG134" s="7" t="s">
        <v>17</v>
      </c>
      <c r="AH134" s="81">
        <v>8.3199999999999995E-4</v>
      </c>
      <c r="AI134" s="81">
        <v>1.9603257163596402E-3</v>
      </c>
      <c r="AJ134" s="81">
        <v>6.6792698984187101E-4</v>
      </c>
    </row>
    <row r="135" spans="1:36" s="7" customFormat="1" x14ac:dyDescent="0.2">
      <c r="A135" s="7">
        <v>1035</v>
      </c>
      <c r="B135" s="7">
        <v>1037</v>
      </c>
      <c r="C135" s="7" t="s">
        <v>1874</v>
      </c>
      <c r="D135" s="7" t="s">
        <v>1875</v>
      </c>
      <c r="E135" s="4" t="s">
        <v>425</v>
      </c>
      <c r="F135" s="7" t="s">
        <v>1950</v>
      </c>
      <c r="G135" s="7" t="s">
        <v>1951</v>
      </c>
      <c r="H135" s="7" t="s">
        <v>76</v>
      </c>
      <c r="I135" s="7" t="s">
        <v>229</v>
      </c>
      <c r="J135" s="7" t="s">
        <v>53</v>
      </c>
      <c r="K135" s="7" t="s">
        <v>53</v>
      </c>
      <c r="L135" s="7" t="s">
        <v>799</v>
      </c>
      <c r="M135" s="7" t="s">
        <v>311</v>
      </c>
      <c r="N135" s="7" t="s">
        <v>258</v>
      </c>
      <c r="O135" s="7" t="s">
        <v>62</v>
      </c>
      <c r="P135" s="7" t="s">
        <v>1439</v>
      </c>
      <c r="Q135" s="7" t="s">
        <v>65</v>
      </c>
      <c r="R135" s="7" t="s">
        <v>57</v>
      </c>
      <c r="S135" s="7" t="s">
        <v>1212</v>
      </c>
      <c r="T135" s="80">
        <v>2.8780000000000001</v>
      </c>
      <c r="U135" s="7" t="s">
        <v>1952</v>
      </c>
      <c r="V135" s="85">
        <v>3.2300000000000002E-2</v>
      </c>
      <c r="W135" s="81">
        <v>3.0870000000000002E-2</v>
      </c>
      <c r="X135" s="4" t="s">
        <v>614</v>
      </c>
      <c r="Y135" s="4"/>
      <c r="Z135" s="80">
        <v>187144.79</v>
      </c>
      <c r="AA135" s="78">
        <v>1</v>
      </c>
      <c r="AB135" s="103">
        <v>107.46</v>
      </c>
      <c r="AD135" s="80">
        <v>201.10599999999999</v>
      </c>
      <c r="AG135" s="7" t="s">
        <v>17</v>
      </c>
      <c r="AH135" s="81">
        <v>3.1700000000000001E-4</v>
      </c>
      <c r="AI135" s="81">
        <v>1.13869689154916E-3</v>
      </c>
      <c r="AJ135" s="81">
        <v>3.8797959990399399E-4</v>
      </c>
    </row>
    <row r="136" spans="1:36" s="7" customFormat="1" x14ac:dyDescent="0.2">
      <c r="A136" s="7">
        <v>1035</v>
      </c>
      <c r="B136" s="7">
        <v>1037</v>
      </c>
      <c r="C136" s="7" t="s">
        <v>1728</v>
      </c>
      <c r="D136" s="7" t="s">
        <v>1729</v>
      </c>
      <c r="E136" s="4" t="s">
        <v>425</v>
      </c>
      <c r="F136" s="7" t="s">
        <v>1953</v>
      </c>
      <c r="G136" s="7" t="s">
        <v>1954</v>
      </c>
      <c r="H136" s="7" t="s">
        <v>76</v>
      </c>
      <c r="I136" s="7" t="s">
        <v>229</v>
      </c>
      <c r="J136" s="7" t="s">
        <v>53</v>
      </c>
      <c r="K136" s="7" t="s">
        <v>53</v>
      </c>
      <c r="L136" s="7" t="s">
        <v>799</v>
      </c>
      <c r="M136" s="7" t="s">
        <v>311</v>
      </c>
      <c r="N136" s="7" t="s">
        <v>75</v>
      </c>
      <c r="O136" s="7" t="s">
        <v>62</v>
      </c>
      <c r="P136" s="7" t="s">
        <v>1562</v>
      </c>
      <c r="Q136" s="7" t="s">
        <v>65</v>
      </c>
      <c r="R136" s="7" t="s">
        <v>57</v>
      </c>
      <c r="S136" s="7" t="s">
        <v>1212</v>
      </c>
      <c r="T136" s="80">
        <v>3.0630000000000002</v>
      </c>
      <c r="U136" s="7" t="s">
        <v>1955</v>
      </c>
      <c r="V136" s="85">
        <v>2.1999999999999999E-2</v>
      </c>
      <c r="W136" s="81">
        <v>2.9000000000000001E-2</v>
      </c>
      <c r="X136" s="4" t="s">
        <v>614</v>
      </c>
      <c r="Y136" s="4"/>
      <c r="Z136" s="80">
        <v>386890.41</v>
      </c>
      <c r="AA136" s="78">
        <v>1</v>
      </c>
      <c r="AB136" s="103">
        <v>105.14</v>
      </c>
      <c r="AD136" s="80">
        <v>406.77699999999999</v>
      </c>
      <c r="AG136" s="7" t="s">
        <v>17</v>
      </c>
      <c r="AH136" s="81">
        <v>1.145E-3</v>
      </c>
      <c r="AI136" s="81">
        <v>2.30324159635904E-3</v>
      </c>
      <c r="AJ136" s="81">
        <v>7.8476613018754195E-4</v>
      </c>
    </row>
    <row r="137" spans="1:36" s="7" customFormat="1" x14ac:dyDescent="0.2">
      <c r="A137" s="7">
        <v>1035</v>
      </c>
      <c r="B137" s="7">
        <v>1037</v>
      </c>
      <c r="C137" s="7" t="s">
        <v>1728</v>
      </c>
      <c r="D137" s="7" t="s">
        <v>1729</v>
      </c>
      <c r="E137" s="4" t="s">
        <v>425</v>
      </c>
      <c r="F137" s="7" t="s">
        <v>1956</v>
      </c>
      <c r="G137" s="7" t="s">
        <v>1957</v>
      </c>
      <c r="H137" s="7" t="s">
        <v>76</v>
      </c>
      <c r="I137" s="7" t="s">
        <v>228</v>
      </c>
      <c r="J137" s="7" t="s">
        <v>53</v>
      </c>
      <c r="K137" s="7" t="s">
        <v>53</v>
      </c>
      <c r="L137" s="7" t="s">
        <v>799</v>
      </c>
      <c r="M137" s="7" t="s">
        <v>311</v>
      </c>
      <c r="N137" s="7" t="s">
        <v>75</v>
      </c>
      <c r="O137" s="7" t="s">
        <v>62</v>
      </c>
      <c r="P137" s="7" t="s">
        <v>1562</v>
      </c>
      <c r="Q137" s="7" t="s">
        <v>65</v>
      </c>
      <c r="R137" s="7" t="s">
        <v>57</v>
      </c>
      <c r="S137" s="7" t="s">
        <v>1212</v>
      </c>
      <c r="T137" s="80">
        <v>2.8969999999999998</v>
      </c>
      <c r="U137" s="7" t="s">
        <v>1955</v>
      </c>
      <c r="V137" s="85">
        <v>4.6800000000000001E-2</v>
      </c>
      <c r="W137" s="81">
        <v>5.8160000000000003E-2</v>
      </c>
      <c r="X137" s="4" t="s">
        <v>614</v>
      </c>
      <c r="Y137" s="4"/>
      <c r="Z137" s="80">
        <v>385685.33</v>
      </c>
      <c r="AA137" s="78">
        <v>1</v>
      </c>
      <c r="AB137" s="103">
        <v>97.76</v>
      </c>
      <c r="AD137" s="80">
        <v>377.04599999999999</v>
      </c>
      <c r="AG137" s="7" t="s">
        <v>17</v>
      </c>
      <c r="AH137" s="81">
        <v>9.1799999999999998E-4</v>
      </c>
      <c r="AI137" s="81">
        <v>2.1349016403957402E-3</v>
      </c>
      <c r="AJ137" s="81">
        <v>7.2740892718890901E-4</v>
      </c>
    </row>
    <row r="138" spans="1:36" s="7" customFormat="1" x14ac:dyDescent="0.2">
      <c r="A138" s="7">
        <v>1035</v>
      </c>
      <c r="B138" s="7">
        <v>1037</v>
      </c>
      <c r="C138" s="7" t="s">
        <v>1958</v>
      </c>
      <c r="D138" s="7" t="s">
        <v>1959</v>
      </c>
      <c r="E138" s="4" t="s">
        <v>425</v>
      </c>
      <c r="F138" s="7" t="s">
        <v>1960</v>
      </c>
      <c r="G138" s="7" t="s">
        <v>1961</v>
      </c>
      <c r="H138" s="7" t="s">
        <v>76</v>
      </c>
      <c r="I138" s="7" t="s">
        <v>228</v>
      </c>
      <c r="J138" s="7" t="s">
        <v>53</v>
      </c>
      <c r="K138" s="7" t="s">
        <v>53</v>
      </c>
      <c r="L138" s="7" t="s">
        <v>799</v>
      </c>
      <c r="M138" s="7" t="s">
        <v>311</v>
      </c>
      <c r="N138" s="7" t="s">
        <v>258</v>
      </c>
      <c r="O138" s="7" t="s">
        <v>62</v>
      </c>
      <c r="P138" s="7" t="s">
        <v>1580</v>
      </c>
      <c r="Q138" s="7" t="s">
        <v>65</v>
      </c>
      <c r="R138" s="7" t="s">
        <v>57</v>
      </c>
      <c r="S138" s="7" t="s">
        <v>1212</v>
      </c>
      <c r="T138" s="80">
        <v>3.306</v>
      </c>
      <c r="U138" s="7" t="s">
        <v>1962</v>
      </c>
      <c r="V138" s="85">
        <v>4.5600000000000002E-2</v>
      </c>
      <c r="W138" s="81">
        <v>5.8299999999999998E-2</v>
      </c>
      <c r="X138" s="4" t="s">
        <v>614</v>
      </c>
      <c r="Y138" s="4"/>
      <c r="Z138" s="80">
        <v>29966.67</v>
      </c>
      <c r="AA138" s="78">
        <v>1</v>
      </c>
      <c r="AB138" s="103">
        <v>96.43</v>
      </c>
      <c r="AD138" s="80">
        <v>28.896999999999998</v>
      </c>
      <c r="AG138" s="7" t="s">
        <v>17</v>
      </c>
      <c r="AH138" s="81">
        <v>4.3000000000000002E-5</v>
      </c>
      <c r="AI138" s="81">
        <v>1.6361917925763499E-4</v>
      </c>
      <c r="AJ138" s="81">
        <v>5.5748728371984399E-5</v>
      </c>
    </row>
    <row r="139" spans="1:36" s="7" customFormat="1" x14ac:dyDescent="0.2">
      <c r="A139" s="7">
        <v>1035</v>
      </c>
      <c r="B139" s="7">
        <v>1037</v>
      </c>
      <c r="C139" s="7" t="s">
        <v>1958</v>
      </c>
      <c r="D139" s="7" t="s">
        <v>1959</v>
      </c>
      <c r="E139" s="4" t="s">
        <v>425</v>
      </c>
      <c r="F139" s="7" t="s">
        <v>1963</v>
      </c>
      <c r="G139" s="7" t="s">
        <v>1964</v>
      </c>
      <c r="H139" s="7" t="s">
        <v>76</v>
      </c>
      <c r="I139" s="7" t="s">
        <v>229</v>
      </c>
      <c r="J139" s="7" t="s">
        <v>53</v>
      </c>
      <c r="K139" s="7" t="s">
        <v>53</v>
      </c>
      <c r="L139" s="7" t="s">
        <v>799</v>
      </c>
      <c r="M139" s="7" t="s">
        <v>311</v>
      </c>
      <c r="N139" s="7" t="s">
        <v>258</v>
      </c>
      <c r="O139" s="7" t="s">
        <v>62</v>
      </c>
      <c r="P139" s="7" t="s">
        <v>1580</v>
      </c>
      <c r="Q139" s="7" t="s">
        <v>65</v>
      </c>
      <c r="R139" s="7" t="s">
        <v>57</v>
      </c>
      <c r="S139" s="7" t="s">
        <v>1212</v>
      </c>
      <c r="T139" s="80">
        <v>3.5009999999999999</v>
      </c>
      <c r="U139" s="7" t="s">
        <v>1962</v>
      </c>
      <c r="V139" s="85">
        <v>2.1999999999999999E-2</v>
      </c>
      <c r="W139" s="81">
        <v>3.0370000000000001E-2</v>
      </c>
      <c r="X139" s="4" t="s">
        <v>614</v>
      </c>
      <c r="Y139" s="4"/>
      <c r="Z139" s="80">
        <v>22641.65</v>
      </c>
      <c r="AA139" s="78">
        <v>1</v>
      </c>
      <c r="AB139" s="103">
        <v>103.8</v>
      </c>
      <c r="AD139" s="80">
        <v>23.501999999999999</v>
      </c>
      <c r="AG139" s="7" t="s">
        <v>17</v>
      </c>
      <c r="AH139" s="81">
        <v>3.4999999999999997E-5</v>
      </c>
      <c r="AI139" s="81">
        <v>1.3307270468472201E-4</v>
      </c>
      <c r="AJ139" s="81">
        <v>4.53408585769304E-5</v>
      </c>
    </row>
    <row r="140" spans="1:36" s="7" customFormat="1" x14ac:dyDescent="0.2">
      <c r="A140" s="7">
        <v>1035</v>
      </c>
      <c r="B140" s="7">
        <v>1037</v>
      </c>
      <c r="C140" s="7" t="s">
        <v>1965</v>
      </c>
      <c r="D140" s="7" t="s">
        <v>1966</v>
      </c>
      <c r="E140" s="4" t="s">
        <v>425</v>
      </c>
      <c r="F140" s="7" t="s">
        <v>1967</v>
      </c>
      <c r="G140" s="7" t="s">
        <v>1968</v>
      </c>
      <c r="H140" s="7" t="s">
        <v>76</v>
      </c>
      <c r="I140" s="7" t="s">
        <v>228</v>
      </c>
      <c r="J140" s="7" t="s">
        <v>53</v>
      </c>
      <c r="K140" s="7" t="s">
        <v>53</v>
      </c>
      <c r="L140" s="7" t="s">
        <v>799</v>
      </c>
      <c r="M140" s="7" t="s">
        <v>311</v>
      </c>
      <c r="N140" s="7" t="s">
        <v>267</v>
      </c>
      <c r="O140" s="7" t="s">
        <v>62</v>
      </c>
      <c r="P140" s="7" t="s">
        <v>1647</v>
      </c>
      <c r="Q140" s="7" t="s">
        <v>70</v>
      </c>
      <c r="R140" s="7" t="s">
        <v>57</v>
      </c>
      <c r="S140" s="7" t="s">
        <v>1212</v>
      </c>
      <c r="T140" s="80">
        <v>2.7189999999999999</v>
      </c>
      <c r="U140" s="7" t="s">
        <v>1969</v>
      </c>
      <c r="V140" s="85">
        <v>6.7500000000000004E-2</v>
      </c>
      <c r="W140" s="81">
        <v>6.4380000000000007E-2</v>
      </c>
      <c r="X140" s="4" t="s">
        <v>614</v>
      </c>
      <c r="Y140" s="4"/>
      <c r="Z140" s="80">
        <v>1875628.99</v>
      </c>
      <c r="AA140" s="78">
        <v>1</v>
      </c>
      <c r="AB140" s="103">
        <v>102.2</v>
      </c>
      <c r="AD140" s="80">
        <v>1916.893</v>
      </c>
      <c r="AG140" s="7" t="s">
        <v>17</v>
      </c>
      <c r="AH140" s="81">
        <v>1.072E-3</v>
      </c>
      <c r="AI140" s="81">
        <v>1.08537893908823E-2</v>
      </c>
      <c r="AJ140" s="81">
        <v>3.69812976268666E-3</v>
      </c>
    </row>
    <row r="141" spans="1:36" s="7" customFormat="1" x14ac:dyDescent="0.2">
      <c r="A141" s="7">
        <v>1035</v>
      </c>
      <c r="B141" s="7">
        <v>1037</v>
      </c>
      <c r="C141" s="7" t="s">
        <v>1970</v>
      </c>
      <c r="D141" s="7" t="s">
        <v>1971</v>
      </c>
      <c r="E141" s="4" t="s">
        <v>78</v>
      </c>
      <c r="F141" s="7" t="s">
        <v>1972</v>
      </c>
      <c r="G141" s="7" t="s">
        <v>1973</v>
      </c>
      <c r="H141" s="7" t="s">
        <v>76</v>
      </c>
      <c r="I141" s="7" t="s">
        <v>228</v>
      </c>
      <c r="J141" s="7" t="s">
        <v>53</v>
      </c>
      <c r="K141" s="7" t="s">
        <v>314</v>
      </c>
      <c r="L141" s="7" t="s">
        <v>799</v>
      </c>
      <c r="M141" s="7" t="s">
        <v>311</v>
      </c>
      <c r="N141" s="7" t="s">
        <v>630</v>
      </c>
      <c r="O141" s="7" t="s">
        <v>62</v>
      </c>
      <c r="P141" s="7" t="s">
        <v>1507</v>
      </c>
      <c r="Q141" s="7" t="s">
        <v>65</v>
      </c>
      <c r="R141" s="7" t="s">
        <v>57</v>
      </c>
      <c r="S141" s="7" t="s">
        <v>1212</v>
      </c>
      <c r="T141" s="80">
        <v>2.0209999999999999</v>
      </c>
      <c r="U141" s="7" t="s">
        <v>1648</v>
      </c>
      <c r="V141" s="85">
        <v>6.8000000000000005E-2</v>
      </c>
      <c r="W141" s="81">
        <v>6.5240000000000006E-2</v>
      </c>
      <c r="X141" s="4" t="s">
        <v>614</v>
      </c>
      <c r="Y141" s="4"/>
      <c r="Z141" s="80">
        <v>565772.86</v>
      </c>
      <c r="AA141" s="78">
        <v>1</v>
      </c>
      <c r="AB141" s="103">
        <v>102.45</v>
      </c>
      <c r="AD141" s="80">
        <v>579.63400000000001</v>
      </c>
      <c r="AG141" s="7" t="s">
        <v>17</v>
      </c>
      <c r="AH141" s="81">
        <v>1.601E-3</v>
      </c>
      <c r="AI141" s="81">
        <v>3.2819928538771401E-3</v>
      </c>
      <c r="AJ141" s="81">
        <v>1.1182486610661401E-3</v>
      </c>
    </row>
    <row r="142" spans="1:36" s="7" customFormat="1" x14ac:dyDescent="0.2">
      <c r="A142" s="7">
        <v>1035</v>
      </c>
      <c r="B142" s="7">
        <v>1037</v>
      </c>
      <c r="C142" s="7" t="s">
        <v>1710</v>
      </c>
      <c r="D142" s="7" t="s">
        <v>1711</v>
      </c>
      <c r="E142" s="4" t="s">
        <v>425</v>
      </c>
      <c r="F142" s="7" t="s">
        <v>1974</v>
      </c>
      <c r="G142" s="7" t="s">
        <v>1975</v>
      </c>
      <c r="H142" s="7" t="s">
        <v>76</v>
      </c>
      <c r="I142" s="7" t="s">
        <v>228</v>
      </c>
      <c r="J142" s="7" t="s">
        <v>53</v>
      </c>
      <c r="K142" s="7" t="s">
        <v>53</v>
      </c>
      <c r="L142" s="7" t="s">
        <v>799</v>
      </c>
      <c r="M142" s="7" t="s">
        <v>311</v>
      </c>
      <c r="N142" s="7" t="s">
        <v>625</v>
      </c>
      <c r="O142" s="7" t="s">
        <v>62</v>
      </c>
      <c r="P142" s="7" t="s">
        <v>298</v>
      </c>
      <c r="Q142" s="7" t="s">
        <v>298</v>
      </c>
      <c r="R142" s="7" t="s">
        <v>298</v>
      </c>
      <c r="S142" s="7" t="s">
        <v>1212</v>
      </c>
      <c r="T142" s="80">
        <v>2.7570000000000001</v>
      </c>
      <c r="U142" s="7" t="s">
        <v>1976</v>
      </c>
      <c r="V142" s="85">
        <v>6.0499999999999998E-2</v>
      </c>
      <c r="W142" s="81">
        <v>5.9319999999999998E-2</v>
      </c>
      <c r="X142" s="4" t="s">
        <v>614</v>
      </c>
      <c r="Y142" s="4"/>
      <c r="Z142" s="80">
        <v>283262</v>
      </c>
      <c r="AA142" s="78">
        <v>1</v>
      </c>
      <c r="AB142" s="103">
        <v>100.56</v>
      </c>
      <c r="AD142" s="80">
        <v>284.84800000000001</v>
      </c>
      <c r="AG142" s="7" t="s">
        <v>17</v>
      </c>
      <c r="AH142" s="81">
        <v>1.2880000000000001E-3</v>
      </c>
      <c r="AI142" s="81">
        <v>1.6128617394469201E-3</v>
      </c>
      <c r="AJ142" s="81">
        <v>5.4953821075225096E-4</v>
      </c>
    </row>
    <row r="143" spans="1:36" s="7" customFormat="1" x14ac:dyDescent="0.2">
      <c r="A143" s="7">
        <v>1035</v>
      </c>
      <c r="B143" s="7">
        <v>1037</v>
      </c>
      <c r="C143" s="7" t="s">
        <v>1977</v>
      </c>
      <c r="D143" s="7" t="s">
        <v>1978</v>
      </c>
      <c r="E143" s="4" t="s">
        <v>425</v>
      </c>
      <c r="F143" s="7" t="s">
        <v>1979</v>
      </c>
      <c r="G143" s="7" t="s">
        <v>1980</v>
      </c>
      <c r="H143" s="7" t="s">
        <v>76</v>
      </c>
      <c r="I143" s="7" t="s">
        <v>601</v>
      </c>
      <c r="J143" s="7" t="s">
        <v>53</v>
      </c>
      <c r="K143" s="7" t="s">
        <v>53</v>
      </c>
      <c r="L143" s="7" t="s">
        <v>799</v>
      </c>
      <c r="M143" s="7" t="s">
        <v>311</v>
      </c>
      <c r="N143" s="7" t="s">
        <v>269</v>
      </c>
      <c r="O143" s="7" t="s">
        <v>62</v>
      </c>
      <c r="P143" s="7" t="s">
        <v>1562</v>
      </c>
      <c r="Q143" s="7" t="s">
        <v>65</v>
      </c>
      <c r="R143" s="7" t="s">
        <v>57</v>
      </c>
      <c r="S143" s="7" t="s">
        <v>1212</v>
      </c>
      <c r="T143" s="80">
        <v>3.2469999999999999</v>
      </c>
      <c r="U143" s="7" t="s">
        <v>1981</v>
      </c>
      <c r="V143" s="85">
        <v>2.8000000000000001E-2</v>
      </c>
      <c r="W143" s="81">
        <v>3.9609999999999999E-2</v>
      </c>
      <c r="X143" s="4" t="s">
        <v>614</v>
      </c>
      <c r="Y143" s="4"/>
      <c r="Z143" s="80">
        <v>71000</v>
      </c>
      <c r="AA143" s="78">
        <v>1</v>
      </c>
      <c r="AB143" s="103">
        <v>98</v>
      </c>
      <c r="AD143" s="80">
        <v>69.58</v>
      </c>
      <c r="AG143" s="7" t="s">
        <v>17</v>
      </c>
      <c r="AH143" s="81">
        <v>4.73E-4</v>
      </c>
      <c r="AI143" s="81">
        <v>3.93974381286728E-4</v>
      </c>
      <c r="AJ143" s="81">
        <v>1.3423591823114199E-4</v>
      </c>
    </row>
    <row r="144" spans="1:36" s="7" customFormat="1" x14ac:dyDescent="0.2">
      <c r="A144" s="7">
        <v>1035</v>
      </c>
      <c r="B144" s="7">
        <v>1037</v>
      </c>
      <c r="C144" s="7" t="s">
        <v>1673</v>
      </c>
      <c r="D144" s="7" t="s">
        <v>1674</v>
      </c>
      <c r="E144" s="4" t="s">
        <v>425</v>
      </c>
      <c r="F144" s="7" t="s">
        <v>1982</v>
      </c>
      <c r="G144" s="7" t="s">
        <v>1983</v>
      </c>
      <c r="H144" s="7" t="s">
        <v>76</v>
      </c>
      <c r="I144" s="7" t="s">
        <v>229</v>
      </c>
      <c r="J144" s="7" t="s">
        <v>53</v>
      </c>
      <c r="K144" s="7" t="s">
        <v>53</v>
      </c>
      <c r="L144" s="7" t="s">
        <v>799</v>
      </c>
      <c r="M144" s="7" t="s">
        <v>311</v>
      </c>
      <c r="N144" s="7" t="s">
        <v>629</v>
      </c>
      <c r="O144" s="7" t="s">
        <v>62</v>
      </c>
      <c r="P144" s="7" t="s">
        <v>1562</v>
      </c>
      <c r="Q144" s="7" t="s">
        <v>70</v>
      </c>
      <c r="R144" s="7" t="s">
        <v>57</v>
      </c>
      <c r="S144" s="7" t="s">
        <v>1212</v>
      </c>
      <c r="T144" s="80">
        <v>5.6559999999999997</v>
      </c>
      <c r="U144" s="7" t="s">
        <v>1660</v>
      </c>
      <c r="V144" s="85">
        <v>3.1800000000000002E-2</v>
      </c>
      <c r="W144" s="81">
        <v>3.4360000000000002E-2</v>
      </c>
      <c r="X144" s="4" t="s">
        <v>614</v>
      </c>
      <c r="Y144" s="4"/>
      <c r="Z144" s="80">
        <v>273738</v>
      </c>
      <c r="AA144" s="78">
        <v>1</v>
      </c>
      <c r="AB144" s="103">
        <v>107.36</v>
      </c>
      <c r="AD144" s="80">
        <v>293.88499999999999</v>
      </c>
      <c r="AG144" s="7" t="s">
        <v>17</v>
      </c>
      <c r="AH144" s="81">
        <v>6.4000000000000005E-4</v>
      </c>
      <c r="AI144" s="81">
        <v>1.6640299951229899E-3</v>
      </c>
      <c r="AJ144" s="81">
        <v>5.6697238442245405E-4</v>
      </c>
    </row>
    <row r="145" spans="1:36" s="7" customFormat="1" x14ac:dyDescent="0.2">
      <c r="A145" s="7">
        <v>1035</v>
      </c>
      <c r="B145" s="7">
        <v>1037</v>
      </c>
      <c r="C145" s="7" t="s">
        <v>1984</v>
      </c>
      <c r="D145" s="7" t="s">
        <v>5180</v>
      </c>
      <c r="E145" s="4" t="s">
        <v>761</v>
      </c>
      <c r="F145" s="7" t="s">
        <v>1985</v>
      </c>
      <c r="G145" s="7" t="s">
        <v>1986</v>
      </c>
      <c r="H145" s="7" t="s">
        <v>76</v>
      </c>
      <c r="I145" s="7" t="s">
        <v>230</v>
      </c>
      <c r="J145" s="7" t="s">
        <v>53</v>
      </c>
      <c r="K145" s="7" t="s">
        <v>314</v>
      </c>
      <c r="L145" s="7" t="s">
        <v>799</v>
      </c>
      <c r="M145" s="7" t="s">
        <v>311</v>
      </c>
      <c r="N145" s="7" t="s">
        <v>627</v>
      </c>
      <c r="O145" s="7" t="s">
        <v>62</v>
      </c>
      <c r="P145" s="7" t="s">
        <v>1439</v>
      </c>
      <c r="Q145" s="7" t="s">
        <v>70</v>
      </c>
      <c r="R145" s="7" t="s">
        <v>57</v>
      </c>
      <c r="S145" s="7" t="s">
        <v>1212</v>
      </c>
      <c r="T145" s="80">
        <v>1.768</v>
      </c>
      <c r="U145" s="7" t="s">
        <v>1987</v>
      </c>
      <c r="V145" s="85">
        <v>8.43E-2</v>
      </c>
      <c r="W145" s="81">
        <v>7.5999999999999998E-2</v>
      </c>
      <c r="X145" s="4" t="s">
        <v>614</v>
      </c>
      <c r="Y145" s="4"/>
      <c r="Z145" s="80">
        <v>386696</v>
      </c>
      <c r="AA145" s="78">
        <v>1</v>
      </c>
      <c r="AB145" s="103">
        <v>104.6</v>
      </c>
      <c r="AD145" s="80">
        <v>404.48399999999998</v>
      </c>
      <c r="AG145" s="7" t="s">
        <v>17</v>
      </c>
      <c r="AH145" s="81">
        <v>9.19E-4</v>
      </c>
      <c r="AI145" s="81">
        <v>2.29026070629449E-3</v>
      </c>
      <c r="AJ145" s="81">
        <v>7.8034324946219902E-4</v>
      </c>
    </row>
    <row r="146" spans="1:36" s="7" customFormat="1" x14ac:dyDescent="0.2">
      <c r="A146" s="7">
        <v>1035</v>
      </c>
      <c r="B146" s="7">
        <v>1037</v>
      </c>
      <c r="C146" s="7" t="s">
        <v>1988</v>
      </c>
      <c r="D146" s="7" t="s">
        <v>1989</v>
      </c>
      <c r="E146" s="4" t="s">
        <v>425</v>
      </c>
      <c r="F146" s="7" t="s">
        <v>1990</v>
      </c>
      <c r="G146" s="7" t="s">
        <v>1991</v>
      </c>
      <c r="H146" s="7" t="s">
        <v>76</v>
      </c>
      <c r="I146" s="7" t="s">
        <v>229</v>
      </c>
      <c r="J146" s="7" t="s">
        <v>53</v>
      </c>
      <c r="K146" s="7" t="s">
        <v>53</v>
      </c>
      <c r="L146" s="7" t="s">
        <v>799</v>
      </c>
      <c r="M146" s="7" t="s">
        <v>311</v>
      </c>
      <c r="N146" s="7" t="s">
        <v>156</v>
      </c>
      <c r="O146" s="7" t="s">
        <v>62</v>
      </c>
      <c r="P146" s="7" t="s">
        <v>1284</v>
      </c>
      <c r="Q146" s="7" t="s">
        <v>65</v>
      </c>
      <c r="R146" s="7" t="s">
        <v>57</v>
      </c>
      <c r="S146" s="7" t="s">
        <v>1212</v>
      </c>
      <c r="T146" s="80">
        <v>7.5629999999999997</v>
      </c>
      <c r="U146" s="7" t="s">
        <v>1992</v>
      </c>
      <c r="V146" s="85">
        <v>0.03</v>
      </c>
      <c r="W146" s="81">
        <v>3.2599999999999997E-2</v>
      </c>
      <c r="X146" s="4" t="s">
        <v>614</v>
      </c>
      <c r="Y146" s="4"/>
      <c r="Z146" s="80">
        <v>249315</v>
      </c>
      <c r="AA146" s="78">
        <v>1</v>
      </c>
      <c r="AB146" s="103">
        <v>103.71</v>
      </c>
      <c r="AD146" s="80">
        <v>258.565</v>
      </c>
      <c r="AG146" s="7" t="s">
        <v>17</v>
      </c>
      <c r="AH146" s="81">
        <v>6.0999999999999999E-5</v>
      </c>
      <c r="AI146" s="81">
        <v>1.4640388472117901E-3</v>
      </c>
      <c r="AJ146" s="81">
        <v>4.9883090961315001E-4</v>
      </c>
    </row>
    <row r="147" spans="1:36" s="7" customFormat="1" x14ac:dyDescent="0.2">
      <c r="A147" s="7">
        <v>1035</v>
      </c>
      <c r="B147" s="7">
        <v>1037</v>
      </c>
      <c r="C147" s="7" t="s">
        <v>1430</v>
      </c>
      <c r="D147" s="7" t="s">
        <v>1431</v>
      </c>
      <c r="E147" s="4" t="s">
        <v>425</v>
      </c>
      <c r="F147" s="7" t="s">
        <v>1993</v>
      </c>
      <c r="G147" s="7" t="s">
        <v>1994</v>
      </c>
      <c r="H147" s="7" t="s">
        <v>76</v>
      </c>
      <c r="I147" s="7" t="s">
        <v>229</v>
      </c>
      <c r="J147" s="7" t="s">
        <v>53</v>
      </c>
      <c r="K147" s="7" t="s">
        <v>53</v>
      </c>
      <c r="L147" s="7" t="s">
        <v>799</v>
      </c>
      <c r="M147" s="7" t="s">
        <v>311</v>
      </c>
      <c r="N147" s="7" t="s">
        <v>256</v>
      </c>
      <c r="O147" s="7" t="s">
        <v>62</v>
      </c>
      <c r="P147" s="7" t="s">
        <v>1205</v>
      </c>
      <c r="Q147" s="7" t="s">
        <v>65</v>
      </c>
      <c r="R147" s="7" t="s">
        <v>57</v>
      </c>
      <c r="S147" s="7" t="s">
        <v>1212</v>
      </c>
      <c r="T147" s="80">
        <v>4.4029999999999996</v>
      </c>
      <c r="U147" s="7" t="s">
        <v>1992</v>
      </c>
      <c r="V147" s="85">
        <v>2.06E-2</v>
      </c>
      <c r="W147" s="81">
        <v>2.6120000000000001E-2</v>
      </c>
      <c r="X147" s="4" t="s">
        <v>614</v>
      </c>
      <c r="Y147" s="4"/>
      <c r="Z147" s="80">
        <v>927612.3</v>
      </c>
      <c r="AA147" s="78">
        <v>1</v>
      </c>
      <c r="AB147" s="103">
        <v>102.78</v>
      </c>
      <c r="AD147" s="80">
        <v>953.4</v>
      </c>
      <c r="AG147" s="7" t="s">
        <v>17</v>
      </c>
      <c r="AH147" s="81">
        <v>5.1500000000000005E-4</v>
      </c>
      <c r="AI147" s="81">
        <v>5.3983205571302897E-3</v>
      </c>
      <c r="AJ147" s="81">
        <v>1.83932903080073E-3</v>
      </c>
    </row>
    <row r="148" spans="1:36" s="7" customFormat="1" x14ac:dyDescent="0.2">
      <c r="A148" s="7">
        <v>1035</v>
      </c>
      <c r="B148" s="7">
        <v>1037</v>
      </c>
      <c r="C148" s="7" t="s">
        <v>1995</v>
      </c>
      <c r="D148" s="7" t="s">
        <v>1996</v>
      </c>
      <c r="E148" s="4" t="s">
        <v>425</v>
      </c>
      <c r="F148" s="7" t="s">
        <v>1997</v>
      </c>
      <c r="G148" s="7" t="s">
        <v>1998</v>
      </c>
      <c r="H148" s="7" t="s">
        <v>76</v>
      </c>
      <c r="I148" s="7" t="s">
        <v>601</v>
      </c>
      <c r="J148" s="7" t="s">
        <v>53</v>
      </c>
      <c r="K148" s="7" t="s">
        <v>53</v>
      </c>
      <c r="L148" s="7" t="s">
        <v>799</v>
      </c>
      <c r="M148" s="7" t="s">
        <v>311</v>
      </c>
      <c r="N148" s="7" t="s">
        <v>259</v>
      </c>
      <c r="O148" s="7" t="s">
        <v>62</v>
      </c>
      <c r="P148" s="7" t="s">
        <v>298</v>
      </c>
      <c r="Q148" s="7" t="s">
        <v>298</v>
      </c>
      <c r="R148" s="7" t="s">
        <v>298</v>
      </c>
      <c r="S148" s="7" t="s">
        <v>1212</v>
      </c>
      <c r="T148" s="80">
        <v>3.431</v>
      </c>
      <c r="U148" s="7" t="s">
        <v>1476</v>
      </c>
      <c r="V148" s="85">
        <v>4.8500000000000001E-2</v>
      </c>
      <c r="W148" s="81">
        <v>5.0040000000000001E-2</v>
      </c>
      <c r="X148" s="4" t="s">
        <v>614</v>
      </c>
      <c r="Y148" s="4"/>
      <c r="Z148" s="80">
        <v>285635</v>
      </c>
      <c r="AA148" s="78">
        <v>1</v>
      </c>
      <c r="AB148" s="103">
        <v>100.9</v>
      </c>
      <c r="AD148" s="80">
        <v>288.20600000000002</v>
      </c>
      <c r="AG148" s="7" t="s">
        <v>17</v>
      </c>
      <c r="AH148" s="81">
        <v>9.5200000000000005E-4</v>
      </c>
      <c r="AI148" s="81">
        <v>1.63187220825559E-3</v>
      </c>
      <c r="AJ148" s="81">
        <v>5.5601550434733699E-4</v>
      </c>
    </row>
    <row r="149" spans="1:36" s="7" customFormat="1" x14ac:dyDescent="0.2">
      <c r="A149" s="7">
        <v>1035</v>
      </c>
      <c r="B149" s="7">
        <v>1037</v>
      </c>
      <c r="C149" s="7" t="s">
        <v>1435</v>
      </c>
      <c r="D149" s="7" t="s">
        <v>1436</v>
      </c>
      <c r="E149" s="4" t="s">
        <v>425</v>
      </c>
      <c r="F149" s="7" t="s">
        <v>1999</v>
      </c>
      <c r="G149" s="7" t="s">
        <v>2000</v>
      </c>
      <c r="H149" s="7" t="s">
        <v>76</v>
      </c>
      <c r="I149" s="7" t="s">
        <v>228</v>
      </c>
      <c r="J149" s="7" t="s">
        <v>53</v>
      </c>
      <c r="K149" s="7" t="s">
        <v>53</v>
      </c>
      <c r="L149" s="7" t="s">
        <v>799</v>
      </c>
      <c r="M149" s="7" t="s">
        <v>311</v>
      </c>
      <c r="N149" s="7" t="s">
        <v>686</v>
      </c>
      <c r="O149" s="7" t="s">
        <v>62</v>
      </c>
      <c r="P149" s="7" t="s">
        <v>1439</v>
      </c>
      <c r="Q149" s="7" t="s">
        <v>65</v>
      </c>
      <c r="R149" s="7" t="s">
        <v>57</v>
      </c>
      <c r="S149" s="7" t="s">
        <v>1212</v>
      </c>
      <c r="T149" s="80">
        <v>3.7829999999999999</v>
      </c>
      <c r="U149" s="7" t="s">
        <v>1809</v>
      </c>
      <c r="V149" s="85">
        <v>5.5E-2</v>
      </c>
      <c r="W149" s="81">
        <v>6.1530000000000001E-2</v>
      </c>
      <c r="X149" s="4" t="s">
        <v>614</v>
      </c>
      <c r="Y149" s="4"/>
      <c r="Z149" s="80">
        <v>97650</v>
      </c>
      <c r="AA149" s="78">
        <v>1</v>
      </c>
      <c r="AB149" s="103">
        <v>99.3</v>
      </c>
      <c r="AD149" s="80">
        <v>96.965999999999994</v>
      </c>
      <c r="AG149" s="7" t="s">
        <v>17</v>
      </c>
      <c r="AH149" s="81">
        <v>3.4600000000000001E-4</v>
      </c>
      <c r="AI149" s="81">
        <v>5.4904135016269604E-4</v>
      </c>
      <c r="AJ149" s="81">
        <v>1.87070716489855E-4</v>
      </c>
    </row>
    <row r="150" spans="1:36" s="7" customFormat="1" x14ac:dyDescent="0.2">
      <c r="A150" s="7">
        <v>1035</v>
      </c>
      <c r="B150" s="7">
        <v>1037</v>
      </c>
      <c r="C150" s="7" t="s">
        <v>1435</v>
      </c>
      <c r="D150" s="7" t="s">
        <v>1436</v>
      </c>
      <c r="E150" s="4" t="s">
        <v>425</v>
      </c>
      <c r="F150" s="7" t="s">
        <v>2001</v>
      </c>
      <c r="G150" s="7" t="s">
        <v>2002</v>
      </c>
      <c r="H150" s="7" t="s">
        <v>76</v>
      </c>
      <c r="I150" s="7" t="s">
        <v>229</v>
      </c>
      <c r="J150" s="7" t="s">
        <v>53</v>
      </c>
      <c r="K150" s="7" t="s">
        <v>53</v>
      </c>
      <c r="L150" s="7" t="s">
        <v>799</v>
      </c>
      <c r="M150" s="7" t="s">
        <v>311</v>
      </c>
      <c r="N150" s="7" t="s">
        <v>686</v>
      </c>
      <c r="O150" s="7" t="s">
        <v>62</v>
      </c>
      <c r="P150" s="7" t="s">
        <v>1439</v>
      </c>
      <c r="Q150" s="7" t="s">
        <v>65</v>
      </c>
      <c r="R150" s="7" t="s">
        <v>57</v>
      </c>
      <c r="S150" s="7" t="s">
        <v>1212</v>
      </c>
      <c r="T150" s="80">
        <v>3.9969999999999999</v>
      </c>
      <c r="U150" s="7" t="s">
        <v>1809</v>
      </c>
      <c r="V150" s="85">
        <v>0.03</v>
      </c>
      <c r="W150" s="81">
        <v>3.4520000000000002E-2</v>
      </c>
      <c r="X150" s="4" t="s">
        <v>614</v>
      </c>
      <c r="Y150" s="4"/>
      <c r="Z150" s="80">
        <v>60162</v>
      </c>
      <c r="AA150" s="78">
        <v>1</v>
      </c>
      <c r="AB150" s="103">
        <v>103.46</v>
      </c>
      <c r="AD150" s="80">
        <v>62.244</v>
      </c>
      <c r="AG150" s="7" t="s">
        <v>17</v>
      </c>
      <c r="AH150" s="81">
        <v>1.35E-4</v>
      </c>
      <c r="AI150" s="81">
        <v>3.5243440425014897E-4</v>
      </c>
      <c r="AJ150" s="81">
        <v>1.20082315292306E-4</v>
      </c>
    </row>
    <row r="151" spans="1:36" s="7" customFormat="1" x14ac:dyDescent="0.2">
      <c r="A151" s="7">
        <v>1035</v>
      </c>
      <c r="B151" s="7">
        <v>1037</v>
      </c>
      <c r="C151" s="7" t="s">
        <v>2003</v>
      </c>
      <c r="D151" s="7" t="s">
        <v>2004</v>
      </c>
      <c r="E151" s="4" t="s">
        <v>425</v>
      </c>
      <c r="F151" s="7" t="s">
        <v>2005</v>
      </c>
      <c r="G151" s="7" t="s">
        <v>2006</v>
      </c>
      <c r="H151" s="7" t="s">
        <v>76</v>
      </c>
      <c r="I151" s="7" t="s">
        <v>601</v>
      </c>
      <c r="J151" s="7" t="s">
        <v>53</v>
      </c>
      <c r="K151" s="7" t="s">
        <v>53</v>
      </c>
      <c r="L151" s="7" t="s">
        <v>799</v>
      </c>
      <c r="M151" s="7" t="s">
        <v>311</v>
      </c>
      <c r="N151" s="7" t="s">
        <v>140</v>
      </c>
      <c r="O151" s="7" t="s">
        <v>62</v>
      </c>
      <c r="P151" s="7" t="s">
        <v>298</v>
      </c>
      <c r="Q151" s="7" t="s">
        <v>298</v>
      </c>
      <c r="R151" s="7" t="s">
        <v>298</v>
      </c>
      <c r="S151" s="7" t="s">
        <v>1212</v>
      </c>
      <c r="T151" s="80">
        <v>2.9239999999999999</v>
      </c>
      <c r="U151" s="7" t="s">
        <v>1827</v>
      </c>
      <c r="V151" s="85">
        <v>5.5E-2</v>
      </c>
      <c r="W151" s="81">
        <v>7.3260000000000006E-2</v>
      </c>
      <c r="X151" s="4" t="s">
        <v>614</v>
      </c>
      <c r="Y151" s="4"/>
      <c r="Z151" s="80">
        <v>176120</v>
      </c>
      <c r="AA151" s="78">
        <v>1</v>
      </c>
      <c r="AB151" s="103">
        <v>96.6</v>
      </c>
      <c r="AD151" s="80">
        <v>170.13200000000001</v>
      </c>
      <c r="AG151" s="7" t="s">
        <v>17</v>
      </c>
      <c r="AH151" s="81">
        <v>3.2650000000000001E-3</v>
      </c>
      <c r="AI151" s="81">
        <v>9.6331730266057802E-4</v>
      </c>
      <c r="AJ151" s="81">
        <v>3.28223835895762E-4</v>
      </c>
    </row>
    <row r="152" spans="1:36" s="7" customFormat="1" x14ac:dyDescent="0.2">
      <c r="A152" s="7">
        <v>1035</v>
      </c>
      <c r="B152" s="7">
        <v>1037</v>
      </c>
      <c r="C152" s="7" t="s">
        <v>1834</v>
      </c>
      <c r="D152" s="7" t="s">
        <v>1835</v>
      </c>
      <c r="E152" s="4" t="s">
        <v>425</v>
      </c>
      <c r="F152" s="7" t="s">
        <v>2007</v>
      </c>
      <c r="G152" s="7" t="s">
        <v>2008</v>
      </c>
      <c r="H152" s="7" t="s">
        <v>76</v>
      </c>
      <c r="I152" s="7" t="s">
        <v>601</v>
      </c>
      <c r="J152" s="7" t="s">
        <v>53</v>
      </c>
      <c r="K152" s="7" t="s">
        <v>314</v>
      </c>
      <c r="L152" s="7" t="s">
        <v>799</v>
      </c>
      <c r="M152" s="7" t="s">
        <v>311</v>
      </c>
      <c r="N152" s="7" t="s">
        <v>625</v>
      </c>
      <c r="O152" s="7" t="s">
        <v>62</v>
      </c>
      <c r="P152" s="7" t="s">
        <v>1647</v>
      </c>
      <c r="Q152" s="7" t="s">
        <v>70</v>
      </c>
      <c r="R152" s="7" t="s">
        <v>57</v>
      </c>
      <c r="S152" s="7" t="s">
        <v>1212</v>
      </c>
      <c r="T152" s="80">
        <v>3.847</v>
      </c>
      <c r="U152" s="7" t="s">
        <v>1827</v>
      </c>
      <c r="V152" s="85">
        <v>0.05</v>
      </c>
      <c r="W152" s="81">
        <v>3.4849999999999999E-2</v>
      </c>
      <c r="X152" s="4" t="s">
        <v>614</v>
      </c>
      <c r="Y152" s="4"/>
      <c r="Z152" s="80">
        <v>895474</v>
      </c>
      <c r="AA152" s="78">
        <v>1</v>
      </c>
      <c r="AB152" s="103">
        <v>107.3</v>
      </c>
      <c r="AD152" s="80">
        <v>960.84400000000005</v>
      </c>
      <c r="AG152" s="7" t="s">
        <v>17</v>
      </c>
      <c r="AH152" s="81">
        <v>2.1970000000000002E-3</v>
      </c>
      <c r="AI152" s="81">
        <v>5.4404680024613501E-3</v>
      </c>
      <c r="AJ152" s="81">
        <v>1.8536896118279301E-3</v>
      </c>
    </row>
    <row r="153" spans="1:36" s="7" customFormat="1" x14ac:dyDescent="0.2">
      <c r="A153" s="7">
        <v>1035</v>
      </c>
      <c r="B153" s="7">
        <v>1037</v>
      </c>
      <c r="C153" s="7" t="s">
        <v>1834</v>
      </c>
      <c r="D153" s="7" t="s">
        <v>1835</v>
      </c>
      <c r="E153" s="4" t="s">
        <v>425</v>
      </c>
      <c r="F153" s="7" t="s">
        <v>2009</v>
      </c>
      <c r="G153" s="7" t="s">
        <v>2010</v>
      </c>
      <c r="H153" s="7" t="s">
        <v>76</v>
      </c>
      <c r="I153" s="7" t="s">
        <v>228</v>
      </c>
      <c r="J153" s="7" t="s">
        <v>53</v>
      </c>
      <c r="K153" s="7" t="s">
        <v>314</v>
      </c>
      <c r="L153" s="7" t="s">
        <v>799</v>
      </c>
      <c r="M153" s="7" t="s">
        <v>311</v>
      </c>
      <c r="N153" s="7" t="s">
        <v>625</v>
      </c>
      <c r="O153" s="7" t="s">
        <v>62</v>
      </c>
      <c r="P153" s="7" t="s">
        <v>1647</v>
      </c>
      <c r="Q153" s="7" t="s">
        <v>70</v>
      </c>
      <c r="R153" s="7" t="s">
        <v>57</v>
      </c>
      <c r="S153" s="7" t="s">
        <v>1212</v>
      </c>
      <c r="T153" s="80">
        <v>3.61</v>
      </c>
      <c r="U153" s="7" t="s">
        <v>1809</v>
      </c>
      <c r="V153" s="85">
        <v>6.9500000000000006E-2</v>
      </c>
      <c r="W153" s="81">
        <v>6.3530000000000003E-2</v>
      </c>
      <c r="X153" s="4" t="s">
        <v>614</v>
      </c>
      <c r="Y153" s="4"/>
      <c r="Z153" s="80">
        <v>258470</v>
      </c>
      <c r="AA153" s="78">
        <v>1</v>
      </c>
      <c r="AB153" s="103">
        <v>104.23</v>
      </c>
      <c r="AD153" s="80">
        <v>269.40300000000002</v>
      </c>
      <c r="AG153" s="7" t="s">
        <v>17</v>
      </c>
      <c r="AH153" s="81">
        <v>4.6200000000000001E-4</v>
      </c>
      <c r="AI153" s="81">
        <v>1.52540947037352E-3</v>
      </c>
      <c r="AJ153" s="81">
        <v>5.1974125897552895E-4</v>
      </c>
    </row>
    <row r="154" spans="1:36" s="7" customFormat="1" x14ac:dyDescent="0.2">
      <c r="A154" s="7">
        <v>1035</v>
      </c>
      <c r="B154" s="7">
        <v>1037</v>
      </c>
      <c r="C154" s="7" t="s">
        <v>2011</v>
      </c>
      <c r="D154" s="7" t="s">
        <v>2012</v>
      </c>
      <c r="E154" s="4" t="s">
        <v>425</v>
      </c>
      <c r="F154" s="7" t="s">
        <v>2013</v>
      </c>
      <c r="G154" s="7" t="s">
        <v>2014</v>
      </c>
      <c r="H154" s="7" t="s">
        <v>76</v>
      </c>
      <c r="I154" s="7" t="s">
        <v>601</v>
      </c>
      <c r="J154" s="7" t="s">
        <v>53</v>
      </c>
      <c r="K154" s="7" t="s">
        <v>317</v>
      </c>
      <c r="L154" s="7" t="s">
        <v>799</v>
      </c>
      <c r="M154" s="7" t="s">
        <v>311</v>
      </c>
      <c r="N154" s="7" t="s">
        <v>630</v>
      </c>
      <c r="O154" s="7" t="s">
        <v>62</v>
      </c>
      <c r="P154" s="7" t="s">
        <v>1647</v>
      </c>
      <c r="Q154" s="7" t="s">
        <v>65</v>
      </c>
      <c r="R154" s="7" t="s">
        <v>57</v>
      </c>
      <c r="S154" s="7" t="s">
        <v>1212</v>
      </c>
      <c r="T154" s="80">
        <v>3.907</v>
      </c>
      <c r="U154" s="7" t="s">
        <v>1827</v>
      </c>
      <c r="V154" s="85">
        <v>5.5E-2</v>
      </c>
      <c r="W154" s="81">
        <v>5.3280000000000001E-2</v>
      </c>
      <c r="X154" s="4" t="s">
        <v>614</v>
      </c>
      <c r="Y154" s="4"/>
      <c r="Z154" s="80">
        <v>437327</v>
      </c>
      <c r="AA154" s="78">
        <v>1</v>
      </c>
      <c r="AB154" s="103">
        <v>102</v>
      </c>
      <c r="AD154" s="80">
        <v>446.07400000000001</v>
      </c>
      <c r="AG154" s="7" t="s">
        <v>17</v>
      </c>
      <c r="AH154" s="81">
        <v>7.6199999999999998E-4</v>
      </c>
      <c r="AI154" s="81">
        <v>2.5257480156636999E-3</v>
      </c>
      <c r="AJ154" s="81">
        <v>8.6057906353141601E-4</v>
      </c>
    </row>
    <row r="155" spans="1:36" s="7" customFormat="1" x14ac:dyDescent="0.2">
      <c r="A155" s="7">
        <v>1035</v>
      </c>
      <c r="B155" s="7">
        <v>1037</v>
      </c>
      <c r="C155" s="7" t="s">
        <v>2015</v>
      </c>
      <c r="D155" s="7" t="s">
        <v>2016</v>
      </c>
      <c r="E155" s="4" t="s">
        <v>425</v>
      </c>
      <c r="F155" s="7" t="s">
        <v>2017</v>
      </c>
      <c r="G155" s="7" t="s">
        <v>2018</v>
      </c>
      <c r="H155" s="7" t="s">
        <v>76</v>
      </c>
      <c r="I155" s="7" t="s">
        <v>229</v>
      </c>
      <c r="J155" s="7" t="s">
        <v>53</v>
      </c>
      <c r="K155" s="7" t="s">
        <v>53</v>
      </c>
      <c r="L155" s="7" t="s">
        <v>799</v>
      </c>
      <c r="M155" s="7" t="s">
        <v>311</v>
      </c>
      <c r="N155" s="7" t="s">
        <v>629</v>
      </c>
      <c r="O155" s="7" t="s">
        <v>62</v>
      </c>
      <c r="P155" s="7" t="s">
        <v>298</v>
      </c>
      <c r="Q155" s="7" t="s">
        <v>298</v>
      </c>
      <c r="R155" s="7" t="s">
        <v>298</v>
      </c>
      <c r="S155" s="7" t="s">
        <v>1212</v>
      </c>
      <c r="T155" s="80">
        <v>2.8679999999999999</v>
      </c>
      <c r="U155" s="7" t="s">
        <v>1476</v>
      </c>
      <c r="V155" s="85">
        <v>0.06</v>
      </c>
      <c r="W155" s="81">
        <v>4.487E-2</v>
      </c>
      <c r="X155" s="4" t="s">
        <v>614</v>
      </c>
      <c r="Y155" s="4"/>
      <c r="Z155" s="80">
        <v>123999</v>
      </c>
      <c r="AA155" s="78">
        <v>1</v>
      </c>
      <c r="AB155" s="103">
        <v>110.7</v>
      </c>
      <c r="AD155" s="80">
        <v>137.267</v>
      </c>
      <c r="AG155" s="7" t="s">
        <v>17</v>
      </c>
      <c r="AH155" s="81">
        <v>1.6149999999999999E-3</v>
      </c>
      <c r="AI155" s="81">
        <v>7.7722965278566303E-4</v>
      </c>
      <c r="AJ155" s="81">
        <v>2.6481959506454301E-4</v>
      </c>
    </row>
    <row r="156" spans="1:36" s="7" customFormat="1" x14ac:dyDescent="0.2">
      <c r="A156" s="7">
        <v>1035</v>
      </c>
      <c r="B156" s="7">
        <v>1037</v>
      </c>
      <c r="C156" s="7" t="s">
        <v>1965</v>
      </c>
      <c r="D156" s="7" t="s">
        <v>1966</v>
      </c>
      <c r="E156" s="4" t="s">
        <v>425</v>
      </c>
      <c r="F156" s="7" t="s">
        <v>2019</v>
      </c>
      <c r="G156" s="7" t="s">
        <v>2020</v>
      </c>
      <c r="H156" s="7" t="s">
        <v>76</v>
      </c>
      <c r="I156" s="7" t="s">
        <v>228</v>
      </c>
      <c r="J156" s="7" t="s">
        <v>53</v>
      </c>
      <c r="K156" s="7" t="s">
        <v>53</v>
      </c>
      <c r="L156" s="7" t="s">
        <v>799</v>
      </c>
      <c r="M156" s="7" t="s">
        <v>311</v>
      </c>
      <c r="N156" s="7" t="s">
        <v>267</v>
      </c>
      <c r="O156" s="7" t="s">
        <v>62</v>
      </c>
      <c r="P156" s="7" t="s">
        <v>1647</v>
      </c>
      <c r="Q156" s="7" t="s">
        <v>70</v>
      </c>
      <c r="R156" s="7" t="s">
        <v>57</v>
      </c>
      <c r="S156" s="7" t="s">
        <v>1212</v>
      </c>
      <c r="T156" s="80">
        <v>3.8149999999999999</v>
      </c>
      <c r="U156" s="7" t="s">
        <v>2021</v>
      </c>
      <c r="V156" s="85">
        <v>6.5199999999999994E-2</v>
      </c>
      <c r="W156" s="81">
        <v>6.5280000000000005E-2</v>
      </c>
      <c r="X156" s="4" t="s">
        <v>614</v>
      </c>
      <c r="Y156" s="4"/>
      <c r="Z156" s="80">
        <v>320188</v>
      </c>
      <c r="AA156" s="78">
        <v>1</v>
      </c>
      <c r="AB156" s="103">
        <v>103.07</v>
      </c>
      <c r="AD156" s="80">
        <v>330.01799999999997</v>
      </c>
      <c r="AG156" s="7" t="s">
        <v>17</v>
      </c>
      <c r="AH156" s="81">
        <v>2.4000000000000001E-4</v>
      </c>
      <c r="AI156" s="81">
        <v>1.8686195369320899E-3</v>
      </c>
      <c r="AJ156" s="81">
        <v>6.36680635287744E-4</v>
      </c>
    </row>
    <row r="157" spans="1:36" s="7" customFormat="1" x14ac:dyDescent="0.2">
      <c r="A157" s="7">
        <v>1035</v>
      </c>
      <c r="B157" s="7">
        <v>1037</v>
      </c>
      <c r="C157" s="7" t="s">
        <v>2022</v>
      </c>
      <c r="D157" s="7" t="s">
        <v>2023</v>
      </c>
      <c r="E157" s="4" t="s">
        <v>425</v>
      </c>
      <c r="F157" s="7" t="s">
        <v>2024</v>
      </c>
      <c r="G157" s="7" t="s">
        <v>2025</v>
      </c>
      <c r="H157" s="7" t="s">
        <v>76</v>
      </c>
      <c r="I157" s="7" t="s">
        <v>229</v>
      </c>
      <c r="J157" s="7" t="s">
        <v>53</v>
      </c>
      <c r="K157" s="7" t="s">
        <v>53</v>
      </c>
      <c r="L157" s="7" t="s">
        <v>799</v>
      </c>
      <c r="M157" s="7" t="s">
        <v>311</v>
      </c>
      <c r="N157" s="7" t="s">
        <v>629</v>
      </c>
      <c r="O157" s="7" t="s">
        <v>62</v>
      </c>
      <c r="P157" s="7" t="s">
        <v>298</v>
      </c>
      <c r="Q157" s="7" t="s">
        <v>298</v>
      </c>
      <c r="R157" s="7" t="s">
        <v>298</v>
      </c>
      <c r="S157" s="7" t="s">
        <v>1212</v>
      </c>
      <c r="T157" s="80">
        <v>2.597</v>
      </c>
      <c r="U157" s="7" t="s">
        <v>1495</v>
      </c>
      <c r="V157" s="85">
        <v>4.2000000000000003E-2</v>
      </c>
      <c r="W157" s="81">
        <v>3.7449999999999997E-2</v>
      </c>
      <c r="X157" s="4" t="s">
        <v>614</v>
      </c>
      <c r="Y157" s="4"/>
      <c r="Z157" s="80">
        <v>204000</v>
      </c>
      <c r="AA157" s="78">
        <v>1</v>
      </c>
      <c r="AB157" s="103">
        <v>106.54</v>
      </c>
      <c r="AD157" s="80">
        <v>217.34200000000001</v>
      </c>
      <c r="AG157" s="7" t="s">
        <v>17</v>
      </c>
      <c r="AH157" s="81">
        <v>2.0400000000000001E-3</v>
      </c>
      <c r="AI157" s="81">
        <v>1.23062693860114E-3</v>
      </c>
      <c r="AJ157" s="81">
        <v>4.1930223118461499E-4</v>
      </c>
    </row>
    <row r="158" spans="1:36" s="7" customFormat="1" x14ac:dyDescent="0.2">
      <c r="A158" s="7">
        <v>1035</v>
      </c>
      <c r="B158" s="7">
        <v>1037</v>
      </c>
      <c r="C158" s="7" t="s">
        <v>1215</v>
      </c>
      <c r="D158" s="7" t="s">
        <v>1496</v>
      </c>
      <c r="E158" s="4" t="s">
        <v>425</v>
      </c>
      <c r="F158" s="7" t="s">
        <v>2026</v>
      </c>
      <c r="G158" s="7" t="s">
        <v>2027</v>
      </c>
      <c r="H158" s="7" t="s">
        <v>76</v>
      </c>
      <c r="I158" s="7" t="s">
        <v>229</v>
      </c>
      <c r="J158" s="7" t="s">
        <v>53</v>
      </c>
      <c r="K158" s="7" t="s">
        <v>53</v>
      </c>
      <c r="L158" s="7" t="s">
        <v>799</v>
      </c>
      <c r="M158" s="7" t="s">
        <v>311</v>
      </c>
      <c r="N158" s="7" t="s">
        <v>256</v>
      </c>
      <c r="O158" s="7" t="s">
        <v>62</v>
      </c>
      <c r="P158" s="7" t="s">
        <v>1205</v>
      </c>
      <c r="Q158" s="7" t="s">
        <v>65</v>
      </c>
      <c r="R158" s="7" t="s">
        <v>57</v>
      </c>
      <c r="S158" s="7" t="s">
        <v>1212</v>
      </c>
      <c r="T158" s="80">
        <v>1.905</v>
      </c>
      <c r="U158" s="7" t="s">
        <v>2028</v>
      </c>
      <c r="V158" s="85">
        <v>6.0000000000000001E-3</v>
      </c>
      <c r="W158" s="81">
        <v>2.0719999999999999E-2</v>
      </c>
      <c r="X158" s="4" t="s">
        <v>614</v>
      </c>
      <c r="Y158" s="4"/>
      <c r="Z158" s="80">
        <v>114590.18</v>
      </c>
      <c r="AA158" s="78">
        <v>1</v>
      </c>
      <c r="AB158" s="103">
        <v>113.24</v>
      </c>
      <c r="AD158" s="80">
        <v>129.762</v>
      </c>
      <c r="AG158" s="7" t="s">
        <v>17</v>
      </c>
      <c r="AH158" s="81">
        <v>1.2899999999999999E-4</v>
      </c>
      <c r="AI158" s="81">
        <v>7.3473515493518396E-4</v>
      </c>
      <c r="AJ158" s="81">
        <v>2.5034076545105399E-4</v>
      </c>
    </row>
    <row r="159" spans="1:36" s="7" customFormat="1" x14ac:dyDescent="0.2">
      <c r="A159" s="7">
        <v>1035</v>
      </c>
      <c r="B159" s="7">
        <v>1037</v>
      </c>
      <c r="C159" s="7" t="s">
        <v>1215</v>
      </c>
      <c r="D159" s="7" t="s">
        <v>1496</v>
      </c>
      <c r="E159" s="4" t="s">
        <v>425</v>
      </c>
      <c r="F159" s="7" t="s">
        <v>2029</v>
      </c>
      <c r="G159" s="7" t="s">
        <v>2030</v>
      </c>
      <c r="H159" s="7" t="s">
        <v>76</v>
      </c>
      <c r="I159" s="7" t="s">
        <v>229</v>
      </c>
      <c r="J159" s="7" t="s">
        <v>53</v>
      </c>
      <c r="K159" s="7" t="s">
        <v>53</v>
      </c>
      <c r="L159" s="7" t="s">
        <v>799</v>
      </c>
      <c r="M159" s="7" t="s">
        <v>311</v>
      </c>
      <c r="N159" s="7" t="s">
        <v>256</v>
      </c>
      <c r="O159" s="7" t="s">
        <v>62</v>
      </c>
      <c r="P159" s="7" t="s">
        <v>1205</v>
      </c>
      <c r="Q159" s="7" t="s">
        <v>65</v>
      </c>
      <c r="R159" s="7" t="s">
        <v>57</v>
      </c>
      <c r="S159" s="7" t="s">
        <v>1212</v>
      </c>
      <c r="T159" s="80">
        <v>2.786</v>
      </c>
      <c r="U159" s="7" t="s">
        <v>2031</v>
      </c>
      <c r="V159" s="85">
        <v>1.7500000000000002E-2</v>
      </c>
      <c r="W159" s="81">
        <v>2.3460000000000002E-2</v>
      </c>
      <c r="X159" s="4" t="s">
        <v>614</v>
      </c>
      <c r="Y159" s="4"/>
      <c r="Z159" s="80">
        <v>1522425.9</v>
      </c>
      <c r="AA159" s="78">
        <v>1</v>
      </c>
      <c r="AB159" s="103">
        <v>114.28</v>
      </c>
      <c r="AD159" s="80">
        <v>1739.828</v>
      </c>
      <c r="AG159" s="7" t="s">
        <v>17</v>
      </c>
      <c r="AH159" s="81">
        <v>5.8500000000000002E-4</v>
      </c>
      <c r="AI159" s="81">
        <v>9.8512185302392103E-3</v>
      </c>
      <c r="AJ159" s="81">
        <v>3.35653135816435E-3</v>
      </c>
    </row>
    <row r="160" spans="1:36" s="7" customFormat="1" x14ac:dyDescent="0.2">
      <c r="A160" s="7">
        <v>1035</v>
      </c>
      <c r="B160" s="7">
        <v>1037</v>
      </c>
      <c r="C160" s="7" t="s">
        <v>1203</v>
      </c>
      <c r="D160" s="7" t="s">
        <v>1452</v>
      </c>
      <c r="E160" s="4" t="s">
        <v>425</v>
      </c>
      <c r="F160" s="7" t="s">
        <v>2032</v>
      </c>
      <c r="G160" s="7" t="s">
        <v>2033</v>
      </c>
      <c r="H160" s="7" t="s">
        <v>76</v>
      </c>
      <c r="I160" s="7" t="s">
        <v>229</v>
      </c>
      <c r="J160" s="7" t="s">
        <v>53</v>
      </c>
      <c r="K160" s="7" t="s">
        <v>53</v>
      </c>
      <c r="L160" s="7" t="s">
        <v>799</v>
      </c>
      <c r="M160" s="7" t="s">
        <v>311</v>
      </c>
      <c r="N160" s="7" t="s">
        <v>256</v>
      </c>
      <c r="O160" s="7" t="s">
        <v>62</v>
      </c>
      <c r="P160" s="7" t="s">
        <v>1205</v>
      </c>
      <c r="Q160" s="7" t="s">
        <v>65</v>
      </c>
      <c r="R160" s="7" t="s">
        <v>57</v>
      </c>
      <c r="S160" s="7" t="s">
        <v>1212</v>
      </c>
      <c r="T160" s="80">
        <v>2.5819999999999999</v>
      </c>
      <c r="U160" s="7" t="s">
        <v>2034</v>
      </c>
      <c r="V160" s="85">
        <v>1.8599999999999998E-2</v>
      </c>
      <c r="W160" s="81">
        <v>2.257E-2</v>
      </c>
      <c r="X160" s="4" t="s">
        <v>614</v>
      </c>
      <c r="Y160" s="4"/>
      <c r="Z160" s="80">
        <v>412615</v>
      </c>
      <c r="AA160" s="78">
        <v>1</v>
      </c>
      <c r="AB160" s="103">
        <v>102.67</v>
      </c>
      <c r="AD160" s="80">
        <v>423.63200000000001</v>
      </c>
      <c r="AG160" s="7" t="s">
        <v>17</v>
      </c>
      <c r="AH160" s="81">
        <v>2.23E-4</v>
      </c>
      <c r="AI160" s="81">
        <v>2.3986789936024399E-3</v>
      </c>
      <c r="AJ160" s="81">
        <v>8.1728379443443103E-4</v>
      </c>
    </row>
    <row r="161" spans="1:36" s="7" customFormat="1" x14ac:dyDescent="0.2">
      <c r="A161" s="7">
        <v>1035</v>
      </c>
      <c r="B161" s="7">
        <v>1037</v>
      </c>
      <c r="C161" s="7" t="s">
        <v>1203</v>
      </c>
      <c r="D161" s="7" t="s">
        <v>1452</v>
      </c>
      <c r="E161" s="4" t="s">
        <v>425</v>
      </c>
      <c r="F161" s="7" t="s">
        <v>2035</v>
      </c>
      <c r="G161" s="7" t="s">
        <v>2036</v>
      </c>
      <c r="H161" s="7" t="s">
        <v>76</v>
      </c>
      <c r="I161" s="7" t="s">
        <v>229</v>
      </c>
      <c r="J161" s="7" t="s">
        <v>53</v>
      </c>
      <c r="K161" s="7" t="s">
        <v>53</v>
      </c>
      <c r="L161" s="7" t="s">
        <v>799</v>
      </c>
      <c r="M161" s="7" t="s">
        <v>311</v>
      </c>
      <c r="N161" s="7" t="s">
        <v>256</v>
      </c>
      <c r="O161" s="7" t="s">
        <v>62</v>
      </c>
      <c r="P161" s="7" t="s">
        <v>1205</v>
      </c>
      <c r="Q161" s="7" t="s">
        <v>65</v>
      </c>
      <c r="R161" s="7" t="s">
        <v>57</v>
      </c>
      <c r="S161" s="7" t="s">
        <v>1212</v>
      </c>
      <c r="T161" s="80">
        <v>5.0449999999999999</v>
      </c>
      <c r="U161" s="7" t="s">
        <v>2037</v>
      </c>
      <c r="V161" s="85">
        <v>2.0199999999999999E-2</v>
      </c>
      <c r="W161" s="81">
        <v>2.5940000000000001E-2</v>
      </c>
      <c r="X161" s="4" t="s">
        <v>614</v>
      </c>
      <c r="Y161" s="4"/>
      <c r="Z161" s="80">
        <v>353776</v>
      </c>
      <c r="AA161" s="78">
        <v>1</v>
      </c>
      <c r="AB161" s="103">
        <v>101.35</v>
      </c>
      <c r="AD161" s="80">
        <v>358.55200000000002</v>
      </c>
      <c r="AG161" s="7" t="s">
        <v>17</v>
      </c>
      <c r="AH161" s="81">
        <v>9.8999999999999994E-5</v>
      </c>
      <c r="AI161" s="81">
        <v>2.0301852961157399E-3</v>
      </c>
      <c r="AJ161" s="81">
        <v>6.9172971733185199E-4</v>
      </c>
    </row>
    <row r="162" spans="1:36" s="7" customFormat="1" x14ac:dyDescent="0.2">
      <c r="A162" s="7">
        <v>1035</v>
      </c>
      <c r="B162" s="7">
        <v>1037</v>
      </c>
      <c r="C162" s="7" t="s">
        <v>1430</v>
      </c>
      <c r="D162" s="7" t="s">
        <v>1431</v>
      </c>
      <c r="E162" s="4" t="s">
        <v>425</v>
      </c>
      <c r="F162" s="7" t="s">
        <v>2038</v>
      </c>
      <c r="G162" s="7" t="s">
        <v>2039</v>
      </c>
      <c r="H162" s="7" t="s">
        <v>76</v>
      </c>
      <c r="I162" s="7" t="s">
        <v>229</v>
      </c>
      <c r="J162" s="7" t="s">
        <v>53</v>
      </c>
      <c r="K162" s="7" t="s">
        <v>53</v>
      </c>
      <c r="L162" s="7" t="s">
        <v>799</v>
      </c>
      <c r="M162" s="7" t="s">
        <v>311</v>
      </c>
      <c r="N162" s="7" t="s">
        <v>256</v>
      </c>
      <c r="O162" s="7" t="s">
        <v>62</v>
      </c>
      <c r="P162" s="7" t="s">
        <v>1205</v>
      </c>
      <c r="Q162" s="7" t="s">
        <v>65</v>
      </c>
      <c r="R162" s="7" t="s">
        <v>57</v>
      </c>
      <c r="S162" s="7" t="s">
        <v>1212</v>
      </c>
      <c r="T162" s="80">
        <v>4.3789999999999996</v>
      </c>
      <c r="U162" s="7" t="s">
        <v>2040</v>
      </c>
      <c r="V162" s="85">
        <v>1.9900000000000001E-2</v>
      </c>
      <c r="W162" s="81">
        <v>2.5700000000000001E-2</v>
      </c>
      <c r="X162" s="4" t="s">
        <v>614</v>
      </c>
      <c r="Y162" s="4"/>
      <c r="Z162" s="80">
        <v>1810449</v>
      </c>
      <c r="AA162" s="78">
        <v>1</v>
      </c>
      <c r="AB162" s="103">
        <v>102.5</v>
      </c>
      <c r="AD162" s="80">
        <v>1855.71</v>
      </c>
      <c r="AG162" s="7" t="s">
        <v>17</v>
      </c>
      <c r="AH162" s="81">
        <v>6.7100000000000005E-4</v>
      </c>
      <c r="AI162" s="81">
        <v>1.05073625717423E-2</v>
      </c>
      <c r="AJ162" s="81">
        <v>3.58009436653914E-3</v>
      </c>
    </row>
    <row r="163" spans="1:36" s="7" customFormat="1" x14ac:dyDescent="0.2">
      <c r="A163" s="7">
        <v>1035</v>
      </c>
      <c r="B163" s="7">
        <v>1037</v>
      </c>
      <c r="C163" s="7" t="s">
        <v>1599</v>
      </c>
      <c r="D163" s="7" t="s">
        <v>1600</v>
      </c>
      <c r="E163" s="4" t="s">
        <v>425</v>
      </c>
      <c r="F163" s="7" t="s">
        <v>2041</v>
      </c>
      <c r="G163" s="7" t="s">
        <v>2042</v>
      </c>
      <c r="H163" s="7" t="s">
        <v>76</v>
      </c>
      <c r="I163" s="7" t="s">
        <v>229</v>
      </c>
      <c r="J163" s="7" t="s">
        <v>53</v>
      </c>
      <c r="K163" s="7" t="s">
        <v>53</v>
      </c>
      <c r="L163" s="7" t="s">
        <v>799</v>
      </c>
      <c r="M163" s="7" t="s">
        <v>311</v>
      </c>
      <c r="N163" s="7" t="s">
        <v>629</v>
      </c>
      <c r="O163" s="7" t="s">
        <v>62</v>
      </c>
      <c r="P163" s="7" t="s">
        <v>1580</v>
      </c>
      <c r="Q163" s="7" t="s">
        <v>65</v>
      </c>
      <c r="R163" s="7" t="s">
        <v>57</v>
      </c>
      <c r="S163" s="7" t="s">
        <v>1212</v>
      </c>
      <c r="T163" s="80">
        <v>5.3449999999999998</v>
      </c>
      <c r="U163" s="7" t="s">
        <v>2043</v>
      </c>
      <c r="V163" s="85">
        <v>2.5999999999999999E-2</v>
      </c>
      <c r="W163" s="81">
        <v>0.03</v>
      </c>
      <c r="X163" s="4" t="s">
        <v>614</v>
      </c>
      <c r="Y163" s="4"/>
      <c r="Z163" s="80">
        <v>549624</v>
      </c>
      <c r="AA163" s="78">
        <v>1</v>
      </c>
      <c r="AB163" s="103">
        <v>102.12</v>
      </c>
      <c r="AD163" s="80">
        <v>561.27599999999995</v>
      </c>
      <c r="AG163" s="7" t="s">
        <v>17</v>
      </c>
      <c r="AH163" s="81">
        <v>1.0250000000000001E-3</v>
      </c>
      <c r="AI163" s="81">
        <v>3.1780450729742898E-3</v>
      </c>
      <c r="AJ163" s="81">
        <v>1.08283131800944E-3</v>
      </c>
    </row>
    <row r="164" spans="1:36" s="7" customFormat="1" x14ac:dyDescent="0.2">
      <c r="A164" s="7">
        <v>1035</v>
      </c>
      <c r="B164" s="7">
        <v>1037</v>
      </c>
      <c r="C164" s="7" t="s">
        <v>1586</v>
      </c>
      <c r="D164" s="7" t="s">
        <v>1587</v>
      </c>
      <c r="E164" s="4" t="s">
        <v>425</v>
      </c>
      <c r="F164" s="7" t="s">
        <v>2044</v>
      </c>
      <c r="G164" s="7" t="s">
        <v>2045</v>
      </c>
      <c r="H164" s="7" t="s">
        <v>76</v>
      </c>
      <c r="I164" s="7" t="s">
        <v>228</v>
      </c>
      <c r="J164" s="7" t="s">
        <v>53</v>
      </c>
      <c r="K164" s="7" t="s">
        <v>53</v>
      </c>
      <c r="L164" s="7" t="s">
        <v>799</v>
      </c>
      <c r="M164" s="7" t="s">
        <v>311</v>
      </c>
      <c r="N164" s="7" t="s">
        <v>75</v>
      </c>
      <c r="O164" s="7" t="s">
        <v>62</v>
      </c>
      <c r="P164" s="7" t="s">
        <v>1562</v>
      </c>
      <c r="Q164" s="7" t="s">
        <v>65</v>
      </c>
      <c r="R164" s="7" t="s">
        <v>57</v>
      </c>
      <c r="S164" s="7" t="s">
        <v>1212</v>
      </c>
      <c r="T164" s="80">
        <v>3.0910000000000002</v>
      </c>
      <c r="U164" s="7" t="s">
        <v>2046</v>
      </c>
      <c r="V164" s="85">
        <v>5.0500000000000003E-2</v>
      </c>
      <c r="W164" s="81">
        <v>5.8900000000000001E-2</v>
      </c>
      <c r="X164" s="4" t="s">
        <v>614</v>
      </c>
      <c r="Y164" s="4"/>
      <c r="Z164" s="80">
        <v>560040</v>
      </c>
      <c r="AA164" s="78">
        <v>1</v>
      </c>
      <c r="AB164" s="103">
        <v>99.02</v>
      </c>
      <c r="AD164" s="80">
        <v>554.55200000000002</v>
      </c>
      <c r="AG164" s="7" t="s">
        <v>17</v>
      </c>
      <c r="AH164" s="81">
        <v>2.343E-3</v>
      </c>
      <c r="AI164" s="81">
        <v>3.1399702019741299E-3</v>
      </c>
      <c r="AJ164" s="81">
        <v>1.0698583545046901E-3</v>
      </c>
    </row>
    <row r="165" spans="1:36" s="7" customFormat="1" x14ac:dyDescent="0.2">
      <c r="A165" s="7">
        <v>1035</v>
      </c>
      <c r="B165" s="7">
        <v>1037</v>
      </c>
      <c r="C165" s="7" t="s">
        <v>1710</v>
      </c>
      <c r="D165" s="7" t="s">
        <v>1711</v>
      </c>
      <c r="E165" s="4" t="s">
        <v>425</v>
      </c>
      <c r="F165" s="7" t="s">
        <v>2047</v>
      </c>
      <c r="G165" s="7" t="s">
        <v>2048</v>
      </c>
      <c r="H165" s="7" t="s">
        <v>76</v>
      </c>
      <c r="I165" s="7" t="s">
        <v>228</v>
      </c>
      <c r="J165" s="7" t="s">
        <v>53</v>
      </c>
      <c r="K165" s="7" t="s">
        <v>53</v>
      </c>
      <c r="L165" s="7" t="s">
        <v>799</v>
      </c>
      <c r="M165" s="7" t="s">
        <v>311</v>
      </c>
      <c r="N165" s="7" t="s">
        <v>625</v>
      </c>
      <c r="O165" s="7" t="s">
        <v>62</v>
      </c>
      <c r="P165" s="7" t="s">
        <v>298</v>
      </c>
      <c r="Q165" s="7" t="s">
        <v>298</v>
      </c>
      <c r="R165" s="7" t="s">
        <v>298</v>
      </c>
      <c r="S165" s="7" t="s">
        <v>1212</v>
      </c>
      <c r="T165" s="80">
        <v>3.3919999999999999</v>
      </c>
      <c r="U165" s="7" t="s">
        <v>1423</v>
      </c>
      <c r="V165" s="85">
        <v>5.5E-2</v>
      </c>
      <c r="W165" s="81">
        <v>7.0499999999999993E-2</v>
      </c>
      <c r="X165" s="4" t="s">
        <v>614</v>
      </c>
      <c r="Y165" s="4"/>
      <c r="Z165" s="80">
        <v>204756</v>
      </c>
      <c r="AA165" s="78">
        <v>1</v>
      </c>
      <c r="AB165" s="103">
        <v>95.4</v>
      </c>
      <c r="AD165" s="80">
        <v>195.33699999999999</v>
      </c>
      <c r="AG165" s="7" t="s">
        <v>17</v>
      </c>
      <c r="AH165" s="81">
        <v>7.8100000000000001E-4</v>
      </c>
      <c r="AI165" s="81">
        <v>1.1060342335105901E-3</v>
      </c>
      <c r="AJ165" s="81">
        <v>3.7685069888419398E-4</v>
      </c>
    </row>
    <row r="166" spans="1:36" s="7" customFormat="1" x14ac:dyDescent="0.2">
      <c r="A166" s="7">
        <v>1035</v>
      </c>
      <c r="B166" s="7">
        <v>1037</v>
      </c>
      <c r="C166" s="7" t="s">
        <v>1447</v>
      </c>
      <c r="D166" s="7" t="s">
        <v>1448</v>
      </c>
      <c r="E166" s="4" t="s">
        <v>425</v>
      </c>
      <c r="F166" s="7" t="s">
        <v>2049</v>
      </c>
      <c r="G166" s="7" t="s">
        <v>2050</v>
      </c>
      <c r="H166" s="7" t="s">
        <v>76</v>
      </c>
      <c r="I166" s="7" t="s">
        <v>229</v>
      </c>
      <c r="J166" s="7" t="s">
        <v>53</v>
      </c>
      <c r="K166" s="7" t="s">
        <v>53</v>
      </c>
      <c r="L166" s="7" t="s">
        <v>799</v>
      </c>
      <c r="M166" s="7" t="s">
        <v>311</v>
      </c>
      <c r="N166" s="7" t="s">
        <v>256</v>
      </c>
      <c r="O166" s="7" t="s">
        <v>62</v>
      </c>
      <c r="P166" s="7" t="s">
        <v>1205</v>
      </c>
      <c r="Q166" s="7" t="s">
        <v>65</v>
      </c>
      <c r="R166" s="7" t="s">
        <v>57</v>
      </c>
      <c r="S166" s="7" t="s">
        <v>1212</v>
      </c>
      <c r="T166" s="80">
        <v>4.9290000000000003</v>
      </c>
      <c r="U166" s="7" t="s">
        <v>2051</v>
      </c>
      <c r="V166" s="85">
        <v>2.47E-2</v>
      </c>
      <c r="W166" s="81">
        <v>2.5839999999999998E-2</v>
      </c>
      <c r="X166" s="4" t="s">
        <v>614</v>
      </c>
      <c r="Y166" s="4"/>
      <c r="Z166" s="80">
        <v>1110728</v>
      </c>
      <c r="AA166" s="78">
        <v>1</v>
      </c>
      <c r="AB166" s="103">
        <v>102.7</v>
      </c>
      <c r="AD166" s="80">
        <v>1140.7180000000001</v>
      </c>
      <c r="AG166" s="7" t="s">
        <v>17</v>
      </c>
      <c r="AH166" s="81">
        <v>3.8900000000000002E-4</v>
      </c>
      <c r="AI166" s="81">
        <v>6.4589470069767998E-3</v>
      </c>
      <c r="AJ166" s="81">
        <v>2.2007082781781498E-3</v>
      </c>
    </row>
    <row r="167" spans="1:36" s="7" customFormat="1" x14ac:dyDescent="0.2">
      <c r="A167" s="7">
        <v>1035</v>
      </c>
      <c r="B167" s="7">
        <v>1037</v>
      </c>
      <c r="C167" s="7" t="s">
        <v>2052</v>
      </c>
      <c r="D167" s="7" t="s">
        <v>2053</v>
      </c>
      <c r="E167" s="4" t="s">
        <v>425</v>
      </c>
      <c r="F167" s="7" t="s">
        <v>2054</v>
      </c>
      <c r="G167" s="7" t="s">
        <v>2055</v>
      </c>
      <c r="H167" s="7" t="s">
        <v>76</v>
      </c>
      <c r="I167" s="7" t="s">
        <v>228</v>
      </c>
      <c r="J167" s="7" t="s">
        <v>53</v>
      </c>
      <c r="K167" s="7" t="s">
        <v>53</v>
      </c>
      <c r="L167" s="7" t="s">
        <v>799</v>
      </c>
      <c r="M167" s="7" t="s">
        <v>311</v>
      </c>
      <c r="N167" s="7" t="s">
        <v>140</v>
      </c>
      <c r="O167" s="7" t="s">
        <v>62</v>
      </c>
      <c r="P167" s="7" t="s">
        <v>1507</v>
      </c>
      <c r="Q167" s="7" t="s">
        <v>70</v>
      </c>
      <c r="R167" s="7" t="s">
        <v>57</v>
      </c>
      <c r="S167" s="7" t="s">
        <v>1212</v>
      </c>
      <c r="T167" s="80">
        <v>3.7589999999999999</v>
      </c>
      <c r="U167" s="7" t="s">
        <v>1827</v>
      </c>
      <c r="V167" s="85">
        <v>5.8900000000000001E-2</v>
      </c>
      <c r="W167" s="81">
        <v>6.191E-2</v>
      </c>
      <c r="X167" s="4" t="s">
        <v>614</v>
      </c>
      <c r="Y167" s="4"/>
      <c r="Z167" s="80">
        <v>81989</v>
      </c>
      <c r="AA167" s="78">
        <v>1</v>
      </c>
      <c r="AB167" s="103">
        <v>100.7</v>
      </c>
      <c r="AD167" s="80">
        <v>82.563000000000002</v>
      </c>
      <c r="AG167" s="7" t="s">
        <v>17</v>
      </c>
      <c r="AH167" s="81">
        <v>4.08E-4</v>
      </c>
      <c r="AI167" s="81">
        <v>4.6748600899897602E-4</v>
      </c>
      <c r="AJ167" s="81">
        <v>1.59282980464962E-4</v>
      </c>
    </row>
    <row r="168" spans="1:36" s="7" customFormat="1" x14ac:dyDescent="0.2">
      <c r="A168" s="7">
        <v>1035</v>
      </c>
      <c r="B168" s="7">
        <v>1037</v>
      </c>
      <c r="C168" s="7" t="s">
        <v>2011</v>
      </c>
      <c r="D168" s="7" t="s">
        <v>2012</v>
      </c>
      <c r="E168" s="4" t="s">
        <v>425</v>
      </c>
      <c r="F168" s="7" t="s">
        <v>2056</v>
      </c>
      <c r="G168" s="7" t="s">
        <v>2057</v>
      </c>
      <c r="H168" s="7" t="s">
        <v>76</v>
      </c>
      <c r="I168" s="7" t="s">
        <v>229</v>
      </c>
      <c r="J168" s="7" t="s">
        <v>53</v>
      </c>
      <c r="K168" s="7" t="s">
        <v>317</v>
      </c>
      <c r="L168" s="7" t="s">
        <v>799</v>
      </c>
      <c r="M168" s="7" t="s">
        <v>311</v>
      </c>
      <c r="N168" s="7" t="s">
        <v>630</v>
      </c>
      <c r="O168" s="7" t="s">
        <v>62</v>
      </c>
      <c r="P168" s="7" t="s">
        <v>1507</v>
      </c>
      <c r="Q168" s="7" t="s">
        <v>65</v>
      </c>
      <c r="R168" s="7" t="s">
        <v>57</v>
      </c>
      <c r="S168" s="7" t="s">
        <v>1212</v>
      </c>
      <c r="T168" s="80">
        <v>4.742</v>
      </c>
      <c r="U168" s="7" t="s">
        <v>2058</v>
      </c>
      <c r="V168" s="85">
        <v>4.8300000000000003E-2</v>
      </c>
      <c r="W168" s="81">
        <v>4.2909999999999997E-2</v>
      </c>
      <c r="X168" s="4" t="s">
        <v>614</v>
      </c>
      <c r="Y168" s="4"/>
      <c r="Z168" s="80">
        <v>576019</v>
      </c>
      <c r="AA168" s="78">
        <v>1</v>
      </c>
      <c r="AB168" s="103">
        <v>106.46</v>
      </c>
      <c r="AD168" s="80">
        <v>613.23</v>
      </c>
      <c r="AG168" s="7" t="s">
        <v>17</v>
      </c>
      <c r="AH168" s="81">
        <v>1.405E-3</v>
      </c>
      <c r="AI168" s="81">
        <v>3.4722167553389201E-3</v>
      </c>
      <c r="AJ168" s="81">
        <v>1.1830622156907701E-3</v>
      </c>
    </row>
    <row r="169" spans="1:36" s="7" customFormat="1" x14ac:dyDescent="0.2">
      <c r="A169" s="7">
        <v>1035</v>
      </c>
      <c r="B169" s="7">
        <v>1037</v>
      </c>
      <c r="C169" s="7" t="s">
        <v>2015</v>
      </c>
      <c r="D169" s="7" t="s">
        <v>2016</v>
      </c>
      <c r="E169" s="4" t="s">
        <v>425</v>
      </c>
      <c r="F169" s="7" t="s">
        <v>2059</v>
      </c>
      <c r="G169" s="7" t="s">
        <v>2060</v>
      </c>
      <c r="H169" s="7" t="s">
        <v>76</v>
      </c>
      <c r="I169" s="7" t="s">
        <v>229</v>
      </c>
      <c r="J169" s="7" t="s">
        <v>53</v>
      </c>
      <c r="K169" s="7" t="s">
        <v>53</v>
      </c>
      <c r="L169" s="7" t="s">
        <v>799</v>
      </c>
      <c r="M169" s="7" t="s">
        <v>311</v>
      </c>
      <c r="N169" s="7" t="s">
        <v>629</v>
      </c>
      <c r="O169" s="7" t="s">
        <v>62</v>
      </c>
      <c r="P169" s="7" t="s">
        <v>298</v>
      </c>
      <c r="Q169" s="7" t="s">
        <v>298</v>
      </c>
      <c r="R169" s="7" t="s">
        <v>298</v>
      </c>
      <c r="S169" s="7" t="s">
        <v>1212</v>
      </c>
      <c r="T169" s="80">
        <v>2.8340000000000001</v>
      </c>
      <c r="U169" s="7" t="s">
        <v>1677</v>
      </c>
      <c r="V169" s="85">
        <v>6.0999999999999999E-2</v>
      </c>
      <c r="W169" s="81">
        <v>4.5089999999999998E-2</v>
      </c>
      <c r="X169" s="4" t="s">
        <v>614</v>
      </c>
      <c r="Y169" s="4"/>
      <c r="Z169" s="80">
        <v>192000</v>
      </c>
      <c r="AA169" s="78">
        <v>1</v>
      </c>
      <c r="AB169" s="103">
        <v>110.06</v>
      </c>
      <c r="AD169" s="80">
        <v>211.315</v>
      </c>
      <c r="AG169" s="7" t="s">
        <v>17</v>
      </c>
      <c r="AH169" s="81">
        <v>2.264E-3</v>
      </c>
      <c r="AI169" s="81">
        <v>1.1965043859798899E-3</v>
      </c>
      <c r="AJ169" s="81">
        <v>4.0767591129918599E-4</v>
      </c>
    </row>
    <row r="170" spans="1:36" s="7" customFormat="1" x14ac:dyDescent="0.2">
      <c r="A170" s="7">
        <v>1035</v>
      </c>
      <c r="B170" s="7">
        <v>1037</v>
      </c>
      <c r="C170" s="7" t="s">
        <v>2061</v>
      </c>
      <c r="D170" s="7" t="s">
        <v>2062</v>
      </c>
      <c r="E170" s="4" t="s">
        <v>425</v>
      </c>
      <c r="F170" s="7" t="s">
        <v>2063</v>
      </c>
      <c r="G170" s="7" t="s">
        <v>2064</v>
      </c>
      <c r="H170" s="7" t="s">
        <v>76</v>
      </c>
      <c r="I170" s="7" t="s">
        <v>228</v>
      </c>
      <c r="J170" s="7" t="s">
        <v>53</v>
      </c>
      <c r="K170" s="7" t="s">
        <v>53</v>
      </c>
      <c r="L170" s="7" t="s">
        <v>799</v>
      </c>
      <c r="M170" s="7" t="s">
        <v>311</v>
      </c>
      <c r="N170" s="7" t="s">
        <v>140</v>
      </c>
      <c r="O170" s="7" t="s">
        <v>62</v>
      </c>
      <c r="P170" s="7" t="s">
        <v>1647</v>
      </c>
      <c r="Q170" s="7" t="s">
        <v>70</v>
      </c>
      <c r="R170" s="7" t="s">
        <v>57</v>
      </c>
      <c r="S170" s="7" t="s">
        <v>1212</v>
      </c>
      <c r="T170" s="80">
        <v>2.1</v>
      </c>
      <c r="U170" s="7" t="s">
        <v>2065</v>
      </c>
      <c r="V170" s="85">
        <v>7.3300000000000004E-2</v>
      </c>
      <c r="W170" s="81">
        <v>7.0000000000000007E-2</v>
      </c>
      <c r="X170" s="4" t="s">
        <v>614</v>
      </c>
      <c r="Y170" s="4"/>
      <c r="Z170" s="80">
        <v>119437</v>
      </c>
      <c r="AA170" s="78">
        <v>1</v>
      </c>
      <c r="AB170" s="103">
        <v>102.47</v>
      </c>
      <c r="AD170" s="80">
        <v>122.387</v>
      </c>
      <c r="AG170" s="7" t="s">
        <v>17</v>
      </c>
      <c r="AH170" s="81">
        <v>9.19E-4</v>
      </c>
      <c r="AI170" s="81">
        <v>6.9297757396857005E-4</v>
      </c>
      <c r="AJ170" s="81">
        <v>2.36113019967052E-4</v>
      </c>
    </row>
    <row r="171" spans="1:36" s="7" customFormat="1" x14ac:dyDescent="0.2">
      <c r="A171" s="7">
        <v>1035</v>
      </c>
      <c r="B171" s="7">
        <v>1037</v>
      </c>
      <c r="C171" s="7" t="s">
        <v>2066</v>
      </c>
      <c r="D171" s="7" t="s">
        <v>2067</v>
      </c>
      <c r="E171" s="4" t="s">
        <v>761</v>
      </c>
      <c r="F171" s="7" t="s">
        <v>2068</v>
      </c>
      <c r="G171" s="7" t="s">
        <v>2069</v>
      </c>
      <c r="H171" s="7" t="s">
        <v>76</v>
      </c>
      <c r="I171" s="7" t="s">
        <v>228</v>
      </c>
      <c r="J171" s="7" t="s">
        <v>53</v>
      </c>
      <c r="K171" s="7" t="s">
        <v>314</v>
      </c>
      <c r="L171" s="7" t="s">
        <v>799</v>
      </c>
      <c r="M171" s="7" t="s">
        <v>311</v>
      </c>
      <c r="N171" s="7" t="s">
        <v>630</v>
      </c>
      <c r="O171" s="7" t="s">
        <v>62</v>
      </c>
      <c r="P171" s="7" t="s">
        <v>1507</v>
      </c>
      <c r="Q171" s="7" t="s">
        <v>65</v>
      </c>
      <c r="R171" s="7" t="s">
        <v>57</v>
      </c>
      <c r="S171" s="7" t="s">
        <v>1212</v>
      </c>
      <c r="T171" s="80">
        <v>1.6850000000000001</v>
      </c>
      <c r="U171" s="7" t="s">
        <v>1514</v>
      </c>
      <c r="V171" s="85">
        <v>7.2499999999999995E-2</v>
      </c>
      <c r="W171" s="81">
        <v>6.8400000000000002E-2</v>
      </c>
      <c r="X171" s="4" t="s">
        <v>614</v>
      </c>
      <c r="Y171" s="4"/>
      <c r="Z171" s="80">
        <v>31470</v>
      </c>
      <c r="AA171" s="78">
        <v>1</v>
      </c>
      <c r="AB171" s="103">
        <v>102.4</v>
      </c>
      <c r="AD171" s="80">
        <v>32.225000000000001</v>
      </c>
      <c r="AG171" s="7" t="s">
        <v>17</v>
      </c>
      <c r="AH171" s="81">
        <v>2.42E-4</v>
      </c>
      <c r="AI171" s="81">
        <v>1.8246528815452101E-4</v>
      </c>
      <c r="AJ171" s="81">
        <v>6.2170020854493394E-5</v>
      </c>
    </row>
    <row r="172" spans="1:36" s="7" customFormat="1" x14ac:dyDescent="0.2">
      <c r="A172" s="7">
        <v>1035</v>
      </c>
      <c r="B172" s="7">
        <v>1037</v>
      </c>
      <c r="C172" s="7" t="s">
        <v>2070</v>
      </c>
      <c r="D172" s="7" t="s">
        <v>2071</v>
      </c>
      <c r="E172" s="4" t="s">
        <v>425</v>
      </c>
      <c r="F172" s="7" t="s">
        <v>2072</v>
      </c>
      <c r="G172" s="7" t="s">
        <v>2073</v>
      </c>
      <c r="H172" s="7" t="s">
        <v>76</v>
      </c>
      <c r="I172" s="7" t="s">
        <v>228</v>
      </c>
      <c r="J172" s="7" t="s">
        <v>53</v>
      </c>
      <c r="K172" s="7" t="s">
        <v>53</v>
      </c>
      <c r="L172" s="7" t="s">
        <v>799</v>
      </c>
      <c r="M172" s="7" t="s">
        <v>311</v>
      </c>
      <c r="N172" s="7" t="s">
        <v>140</v>
      </c>
      <c r="O172" s="7" t="s">
        <v>62</v>
      </c>
      <c r="P172" s="7" t="s">
        <v>1647</v>
      </c>
      <c r="Q172" s="7" t="s">
        <v>70</v>
      </c>
      <c r="R172" s="7" t="s">
        <v>57</v>
      </c>
      <c r="S172" s="7" t="s">
        <v>1212</v>
      </c>
      <c r="T172" s="80">
        <v>2.1120000000000001</v>
      </c>
      <c r="U172" s="7" t="s">
        <v>1648</v>
      </c>
      <c r="V172" s="85">
        <v>5.7500000000000002E-2</v>
      </c>
      <c r="W172" s="81">
        <v>6.4869999999999997E-2</v>
      </c>
      <c r="X172" s="4" t="s">
        <v>614</v>
      </c>
      <c r="Y172" s="4"/>
      <c r="Z172" s="80">
        <v>33157.89</v>
      </c>
      <c r="AA172" s="78">
        <v>1</v>
      </c>
      <c r="AB172" s="103">
        <v>100.12</v>
      </c>
      <c r="AD172" s="80">
        <v>33.198</v>
      </c>
      <c r="AG172" s="7" t="s">
        <v>17</v>
      </c>
      <c r="AH172" s="81">
        <v>1.84E-4</v>
      </c>
      <c r="AI172" s="81">
        <v>1.87971187533205E-4</v>
      </c>
      <c r="AJ172" s="81">
        <v>6.4046004405434001E-5</v>
      </c>
    </row>
    <row r="173" spans="1:36" s="7" customFormat="1" x14ac:dyDescent="0.2">
      <c r="A173" s="7">
        <v>1035</v>
      </c>
      <c r="B173" s="7">
        <v>1037</v>
      </c>
      <c r="C173" s="7" t="s">
        <v>1558</v>
      </c>
      <c r="D173" s="7" t="s">
        <v>1559</v>
      </c>
      <c r="E173" s="4" t="s">
        <v>425</v>
      </c>
      <c r="F173" s="7" t="s">
        <v>2074</v>
      </c>
      <c r="G173" s="7" t="s">
        <v>2075</v>
      </c>
      <c r="H173" s="7" t="s">
        <v>76</v>
      </c>
      <c r="I173" s="7" t="s">
        <v>229</v>
      </c>
      <c r="J173" s="7" t="s">
        <v>53</v>
      </c>
      <c r="K173" s="7" t="s">
        <v>53</v>
      </c>
      <c r="L173" s="7" t="s">
        <v>799</v>
      </c>
      <c r="M173" s="7" t="s">
        <v>311</v>
      </c>
      <c r="N173" s="7" t="s">
        <v>629</v>
      </c>
      <c r="O173" s="7" t="s">
        <v>62</v>
      </c>
      <c r="P173" s="7" t="s">
        <v>1580</v>
      </c>
      <c r="Q173" s="7" t="s">
        <v>65</v>
      </c>
      <c r="R173" s="7" t="s">
        <v>57</v>
      </c>
      <c r="S173" s="7" t="s">
        <v>1212</v>
      </c>
      <c r="T173" s="80">
        <v>7.343</v>
      </c>
      <c r="U173" s="7" t="s">
        <v>2076</v>
      </c>
      <c r="V173" s="85">
        <v>0.03</v>
      </c>
      <c r="W173" s="81">
        <v>3.671E-2</v>
      </c>
      <c r="X173" s="4" t="s">
        <v>614</v>
      </c>
      <c r="Y173" s="4"/>
      <c r="Z173" s="80">
        <v>38688</v>
      </c>
      <c r="AA173" s="78">
        <v>1</v>
      </c>
      <c r="AB173" s="103">
        <v>100.07</v>
      </c>
      <c r="AD173" s="80">
        <v>38.715000000000003</v>
      </c>
      <c r="AG173" s="7" t="s">
        <v>17</v>
      </c>
      <c r="AH173" s="81">
        <v>1.76E-4</v>
      </c>
      <c r="AI173" s="81">
        <v>2.1921170336052301E-4</v>
      </c>
      <c r="AJ173" s="81">
        <v>7.4690349640264107E-5</v>
      </c>
    </row>
    <row r="174" spans="1:36" s="7" customFormat="1" x14ac:dyDescent="0.2">
      <c r="A174" s="7">
        <v>1035</v>
      </c>
      <c r="B174" s="7">
        <v>1037</v>
      </c>
      <c r="C174" s="7" t="s">
        <v>1472</v>
      </c>
      <c r="D174" s="7" t="s">
        <v>1473</v>
      </c>
      <c r="E174" s="4" t="s">
        <v>425</v>
      </c>
      <c r="F174" s="7" t="s">
        <v>1500</v>
      </c>
      <c r="G174" s="7" t="s">
        <v>1501</v>
      </c>
      <c r="H174" s="7" t="s">
        <v>76</v>
      </c>
      <c r="I174" s="7" t="s">
        <v>229</v>
      </c>
      <c r="J174" s="7" t="s">
        <v>53</v>
      </c>
      <c r="K174" s="7" t="s">
        <v>53</v>
      </c>
      <c r="L174" s="7" t="s">
        <v>799</v>
      </c>
      <c r="M174" s="7" t="s">
        <v>311</v>
      </c>
      <c r="N174" s="7" t="s">
        <v>625</v>
      </c>
      <c r="O174" s="7" t="s">
        <v>62</v>
      </c>
      <c r="P174" s="7" t="s">
        <v>298</v>
      </c>
      <c r="Q174" s="7" t="s">
        <v>298</v>
      </c>
      <c r="R174" s="7" t="s">
        <v>298</v>
      </c>
      <c r="S174" s="7" t="s">
        <v>1212</v>
      </c>
      <c r="T174" s="80">
        <v>4.4850000000000003</v>
      </c>
      <c r="U174" s="7" t="s">
        <v>1502</v>
      </c>
      <c r="V174" s="85">
        <v>4.7E-2</v>
      </c>
      <c r="W174" s="81">
        <v>4.1489999999999999E-2</v>
      </c>
      <c r="X174" s="4" t="s">
        <v>614</v>
      </c>
      <c r="Y174" s="4"/>
      <c r="Z174" s="80">
        <v>1883492.3</v>
      </c>
      <c r="AA174" s="78">
        <v>1</v>
      </c>
      <c r="AB174" s="103">
        <v>106.76</v>
      </c>
      <c r="AD174" s="80">
        <v>2010.816</v>
      </c>
      <c r="AG174" s="7" t="s">
        <v>17</v>
      </c>
      <c r="AH174" s="81">
        <v>3.4329999999999999E-3</v>
      </c>
      <c r="AI174" s="81">
        <v>1.1385601307658101E-2</v>
      </c>
      <c r="AJ174" s="81">
        <v>3.87933002434202E-3</v>
      </c>
    </row>
    <row r="175" spans="1:36" s="7" customFormat="1" x14ac:dyDescent="0.2">
      <c r="A175" s="7">
        <v>1035</v>
      </c>
      <c r="B175" s="7">
        <v>1037</v>
      </c>
      <c r="C175" s="7" t="s">
        <v>2011</v>
      </c>
      <c r="D175" s="7" t="s">
        <v>2012</v>
      </c>
      <c r="E175" s="4" t="s">
        <v>425</v>
      </c>
      <c r="F175" s="7" t="s">
        <v>2077</v>
      </c>
      <c r="G175" s="7" t="s">
        <v>2078</v>
      </c>
      <c r="H175" s="7" t="s">
        <v>76</v>
      </c>
      <c r="I175" s="7" t="s">
        <v>229</v>
      </c>
      <c r="J175" s="7" t="s">
        <v>53</v>
      </c>
      <c r="K175" s="7" t="s">
        <v>317</v>
      </c>
      <c r="L175" s="7" t="s">
        <v>799</v>
      </c>
      <c r="M175" s="7" t="s">
        <v>311</v>
      </c>
      <c r="N175" s="7" t="s">
        <v>630</v>
      </c>
      <c r="O175" s="7" t="s">
        <v>62</v>
      </c>
      <c r="P175" s="7" t="s">
        <v>1647</v>
      </c>
      <c r="Q175" s="7" t="s">
        <v>65</v>
      </c>
      <c r="R175" s="7" t="s">
        <v>57</v>
      </c>
      <c r="S175" s="7" t="s">
        <v>1212</v>
      </c>
      <c r="T175" s="80">
        <v>5.8490000000000002</v>
      </c>
      <c r="U175" s="7" t="s">
        <v>2058</v>
      </c>
      <c r="V175" s="85">
        <v>4.1500000000000002E-2</v>
      </c>
      <c r="W175" s="81">
        <v>4.4499999999999998E-2</v>
      </c>
      <c r="X175" s="4" t="s">
        <v>614</v>
      </c>
      <c r="Y175" s="4"/>
      <c r="Z175" s="80">
        <v>433608.36</v>
      </c>
      <c r="AA175" s="78">
        <v>1</v>
      </c>
      <c r="AB175" s="103">
        <v>101.75</v>
      </c>
      <c r="AD175" s="80">
        <v>441.197</v>
      </c>
      <c r="AG175" s="7" t="s">
        <v>17</v>
      </c>
      <c r="AH175" s="81">
        <v>8.7600000000000004E-4</v>
      </c>
      <c r="AI175" s="81">
        <v>2.4981333802157001E-3</v>
      </c>
      <c r="AJ175" s="81">
        <v>8.5117013715941604E-4</v>
      </c>
    </row>
    <row r="176" spans="1:36" s="7" customFormat="1" x14ac:dyDescent="0.2">
      <c r="A176" s="7">
        <v>1035</v>
      </c>
      <c r="B176" s="7">
        <v>1037</v>
      </c>
      <c r="C176" s="7" t="s">
        <v>1965</v>
      </c>
      <c r="D176" s="7" t="s">
        <v>1966</v>
      </c>
      <c r="E176" s="4" t="s">
        <v>425</v>
      </c>
      <c r="F176" s="7" t="s">
        <v>2079</v>
      </c>
      <c r="G176" s="7" t="s">
        <v>2080</v>
      </c>
      <c r="H176" s="7" t="s">
        <v>76</v>
      </c>
      <c r="I176" s="7" t="s">
        <v>228</v>
      </c>
      <c r="J176" s="7" t="s">
        <v>53</v>
      </c>
      <c r="K176" s="7" t="s">
        <v>53</v>
      </c>
      <c r="L176" s="7" t="s">
        <v>799</v>
      </c>
      <c r="M176" s="7" t="s">
        <v>311</v>
      </c>
      <c r="N176" s="7" t="s">
        <v>267</v>
      </c>
      <c r="O176" s="7" t="s">
        <v>62</v>
      </c>
      <c r="P176" s="7" t="s">
        <v>1647</v>
      </c>
      <c r="Q176" s="7" t="s">
        <v>70</v>
      </c>
      <c r="R176" s="7" t="s">
        <v>57</v>
      </c>
      <c r="S176" s="7" t="s">
        <v>1212</v>
      </c>
      <c r="T176" s="80">
        <v>5.33</v>
      </c>
      <c r="U176" s="7" t="s">
        <v>1687</v>
      </c>
      <c r="V176" s="85">
        <v>6.3799999999999996E-2</v>
      </c>
      <c r="W176" s="81">
        <v>6.5540000000000001E-2</v>
      </c>
      <c r="X176" s="4" t="s">
        <v>614</v>
      </c>
      <c r="Y176" s="4"/>
      <c r="Z176" s="80">
        <v>29062</v>
      </c>
      <c r="AA176" s="78">
        <v>1</v>
      </c>
      <c r="AB176" s="103">
        <v>101.21</v>
      </c>
      <c r="AD176" s="80">
        <v>29.414000000000001</v>
      </c>
      <c r="AG176" s="7" t="s">
        <v>17</v>
      </c>
      <c r="AH176" s="81">
        <v>2.9E-5</v>
      </c>
      <c r="AI176" s="81">
        <v>1.6654533830021899E-4</v>
      </c>
      <c r="AJ176" s="81">
        <v>5.6745736463446501E-5</v>
      </c>
    </row>
    <row r="177" spans="1:36" s="7" customFormat="1" x14ac:dyDescent="0.2">
      <c r="A177" s="7">
        <v>1035</v>
      </c>
      <c r="B177" s="7">
        <v>1037</v>
      </c>
      <c r="C177" s="7" t="s">
        <v>2081</v>
      </c>
      <c r="D177" s="7" t="s">
        <v>2082</v>
      </c>
      <c r="E177" s="4" t="s">
        <v>425</v>
      </c>
      <c r="F177" s="7" t="s">
        <v>2083</v>
      </c>
      <c r="G177" s="7" t="s">
        <v>2084</v>
      </c>
      <c r="H177" s="7" t="s">
        <v>76</v>
      </c>
      <c r="I177" s="7" t="s">
        <v>228</v>
      </c>
      <c r="J177" s="7" t="s">
        <v>53</v>
      </c>
      <c r="K177" s="7" t="s">
        <v>53</v>
      </c>
      <c r="L177" s="7" t="s">
        <v>799</v>
      </c>
      <c r="M177" s="7" t="s">
        <v>311</v>
      </c>
      <c r="N177" s="7" t="s">
        <v>263</v>
      </c>
      <c r="O177" s="7" t="s">
        <v>62</v>
      </c>
      <c r="P177" s="7" t="s">
        <v>298</v>
      </c>
      <c r="Q177" s="7" t="s">
        <v>298</v>
      </c>
      <c r="R177" s="7" t="s">
        <v>298</v>
      </c>
      <c r="S177" s="7" t="s">
        <v>1212</v>
      </c>
      <c r="T177" s="80">
        <v>3.6</v>
      </c>
      <c r="U177" s="7" t="s">
        <v>1809</v>
      </c>
      <c r="V177" s="85">
        <v>7.5800000000000006E-2</v>
      </c>
      <c r="W177" s="81">
        <v>6.6909999999999997E-2</v>
      </c>
      <c r="X177" s="4" t="s">
        <v>614</v>
      </c>
      <c r="Y177" s="4"/>
      <c r="Z177" s="80">
        <v>25000</v>
      </c>
      <c r="AA177" s="78">
        <v>1</v>
      </c>
      <c r="AB177" s="103">
        <v>106.5</v>
      </c>
      <c r="AD177" s="80">
        <v>26.625</v>
      </c>
      <c r="AG177" s="7" t="s">
        <v>17</v>
      </c>
      <c r="AH177" s="81">
        <v>4.8099999999999998E-4</v>
      </c>
      <c r="AI177" s="81">
        <v>1.5075550304339099E-4</v>
      </c>
      <c r="AJ177" s="81">
        <v>5.1365785037426701E-5</v>
      </c>
    </row>
    <row r="178" spans="1:36" s="7" customFormat="1" x14ac:dyDescent="0.2">
      <c r="A178" s="7">
        <v>1035</v>
      </c>
      <c r="B178" s="7">
        <v>1037</v>
      </c>
      <c r="C178" s="7" t="s">
        <v>2085</v>
      </c>
      <c r="D178" s="7" t="s">
        <v>2086</v>
      </c>
      <c r="E178" s="4" t="s">
        <v>425</v>
      </c>
      <c r="F178" s="7" t="s">
        <v>2087</v>
      </c>
      <c r="G178" s="7" t="s">
        <v>2088</v>
      </c>
      <c r="H178" s="7" t="s">
        <v>76</v>
      </c>
      <c r="I178" s="7" t="s">
        <v>228</v>
      </c>
      <c r="J178" s="7" t="s">
        <v>53</v>
      </c>
      <c r="K178" s="7" t="s">
        <v>53</v>
      </c>
      <c r="L178" s="7" t="s">
        <v>799</v>
      </c>
      <c r="M178" s="7" t="s">
        <v>311</v>
      </c>
      <c r="N178" s="7" t="s">
        <v>140</v>
      </c>
      <c r="O178" s="7" t="s">
        <v>62</v>
      </c>
      <c r="P178" s="7" t="s">
        <v>298</v>
      </c>
      <c r="Q178" s="7" t="s">
        <v>298</v>
      </c>
      <c r="R178" s="7" t="s">
        <v>298</v>
      </c>
      <c r="S178" s="7" t="s">
        <v>1212</v>
      </c>
      <c r="T178" s="80">
        <v>4.0250000000000004</v>
      </c>
      <c r="U178" s="7" t="s">
        <v>2089</v>
      </c>
      <c r="V178" s="85">
        <v>6.7299999999999999E-2</v>
      </c>
      <c r="W178" s="81">
        <v>6.658E-2</v>
      </c>
      <c r="X178" s="4" t="s">
        <v>614</v>
      </c>
      <c r="Y178" s="4"/>
      <c r="Z178" s="80">
        <v>71655</v>
      </c>
      <c r="AA178" s="78">
        <v>1</v>
      </c>
      <c r="AB178" s="103">
        <v>103.07</v>
      </c>
      <c r="AD178" s="80">
        <v>73.855000000000004</v>
      </c>
      <c r="AG178" s="7" t="s">
        <v>17</v>
      </c>
      <c r="AH178" s="81">
        <v>2.61E-4</v>
      </c>
      <c r="AI178" s="81">
        <v>4.1817911014425501E-4</v>
      </c>
      <c r="AJ178" s="81">
        <v>1.4248301285976799E-4</v>
      </c>
    </row>
    <row r="179" spans="1:36" s="7" customFormat="1" x14ac:dyDescent="0.2">
      <c r="A179" s="7">
        <v>1035</v>
      </c>
      <c r="B179" s="7">
        <v>1037</v>
      </c>
      <c r="C179" s="7" t="s">
        <v>1909</v>
      </c>
      <c r="D179" s="7" t="s">
        <v>1910</v>
      </c>
      <c r="E179" s="4" t="s">
        <v>425</v>
      </c>
      <c r="F179" s="7" t="s">
        <v>2090</v>
      </c>
      <c r="G179" s="7" t="s">
        <v>2091</v>
      </c>
      <c r="H179" s="7" t="s">
        <v>76</v>
      </c>
      <c r="I179" s="7" t="s">
        <v>228</v>
      </c>
      <c r="J179" s="7" t="s">
        <v>53</v>
      </c>
      <c r="K179" s="7" t="s">
        <v>53</v>
      </c>
      <c r="L179" s="7" t="s">
        <v>799</v>
      </c>
      <c r="M179" s="7" t="s">
        <v>311</v>
      </c>
      <c r="N179" s="7" t="s">
        <v>140</v>
      </c>
      <c r="O179" s="7" t="s">
        <v>62</v>
      </c>
      <c r="P179" s="7" t="s">
        <v>298</v>
      </c>
      <c r="Q179" s="7" t="s">
        <v>298</v>
      </c>
      <c r="R179" s="7" t="s">
        <v>298</v>
      </c>
      <c r="S179" s="7" t="s">
        <v>1212</v>
      </c>
      <c r="T179" s="80">
        <v>3.302</v>
      </c>
      <c r="U179" s="7" t="s">
        <v>1827</v>
      </c>
      <c r="V179" s="85">
        <v>6.5000000000000002E-2</v>
      </c>
      <c r="W179" s="81">
        <v>8.1970000000000001E-2</v>
      </c>
      <c r="X179" s="4" t="s">
        <v>614</v>
      </c>
      <c r="Y179" s="4"/>
      <c r="Z179" s="80">
        <v>95000</v>
      </c>
      <c r="AA179" s="78">
        <v>1</v>
      </c>
      <c r="AB179" s="103">
        <v>96.78</v>
      </c>
      <c r="AD179" s="80">
        <v>91.941000000000003</v>
      </c>
      <c r="AG179" s="7" t="s">
        <v>17</v>
      </c>
      <c r="AH179" s="81">
        <v>8.2600000000000002E-4</v>
      </c>
      <c r="AI179" s="81">
        <v>5.2058635512910296E-4</v>
      </c>
      <c r="AJ179" s="81">
        <v>1.7737546073712799E-4</v>
      </c>
    </row>
    <row r="180" spans="1:36" s="7" customFormat="1" x14ac:dyDescent="0.2">
      <c r="A180" s="7">
        <v>1035</v>
      </c>
      <c r="B180" s="7">
        <v>1037</v>
      </c>
      <c r="C180" s="7" t="s">
        <v>2092</v>
      </c>
      <c r="D180" s="7" t="s">
        <v>2093</v>
      </c>
      <c r="E180" s="4" t="s">
        <v>425</v>
      </c>
      <c r="F180" s="7" t="s">
        <v>2094</v>
      </c>
      <c r="G180" s="7" t="s">
        <v>2095</v>
      </c>
      <c r="H180" s="7" t="s">
        <v>76</v>
      </c>
      <c r="I180" s="7" t="s">
        <v>229</v>
      </c>
      <c r="J180" s="7" t="s">
        <v>53</v>
      </c>
      <c r="K180" s="7" t="s">
        <v>53</v>
      </c>
      <c r="L180" s="7" t="s">
        <v>799</v>
      </c>
      <c r="M180" s="7" t="s">
        <v>311</v>
      </c>
      <c r="N180" s="7" t="s">
        <v>629</v>
      </c>
      <c r="O180" s="7" t="s">
        <v>62</v>
      </c>
      <c r="P180" s="7" t="s">
        <v>1580</v>
      </c>
      <c r="Q180" s="7" t="s">
        <v>65</v>
      </c>
      <c r="R180" s="7" t="s">
        <v>57</v>
      </c>
      <c r="S180" s="7" t="s">
        <v>1212</v>
      </c>
      <c r="T180" s="80">
        <v>3.6840000000000002</v>
      </c>
      <c r="U180" s="7" t="s">
        <v>1423</v>
      </c>
      <c r="V180" s="85">
        <v>3.3399999999999999E-2</v>
      </c>
      <c r="W180" s="81">
        <v>3.0720000000000001E-2</v>
      </c>
      <c r="X180" s="4" t="s">
        <v>614</v>
      </c>
      <c r="Y180" s="4"/>
      <c r="Z180" s="80">
        <v>48000</v>
      </c>
      <c r="AA180" s="78">
        <v>1</v>
      </c>
      <c r="AB180" s="103">
        <v>103.53</v>
      </c>
      <c r="AD180" s="80">
        <v>49.694000000000003</v>
      </c>
      <c r="AG180" s="7" t="s">
        <v>17</v>
      </c>
      <c r="AH180" s="81">
        <v>6.4999999999999994E-5</v>
      </c>
      <c r="AI180" s="81">
        <v>2.8137856414796097E-4</v>
      </c>
      <c r="AJ180" s="81">
        <v>9.5871995040897501E-5</v>
      </c>
    </row>
    <row r="181" spans="1:36" s="7" customFormat="1" x14ac:dyDescent="0.2">
      <c r="A181" s="7">
        <v>1035</v>
      </c>
      <c r="B181" s="7">
        <v>1037</v>
      </c>
      <c r="C181" s="7" t="s">
        <v>2096</v>
      </c>
      <c r="D181" s="7" t="s">
        <v>2097</v>
      </c>
      <c r="E181" s="4" t="s">
        <v>761</v>
      </c>
      <c r="F181" s="7" t="s">
        <v>2098</v>
      </c>
      <c r="G181" s="7" t="s">
        <v>2099</v>
      </c>
      <c r="H181" s="7" t="s">
        <v>76</v>
      </c>
      <c r="I181" s="7" t="s">
        <v>228</v>
      </c>
      <c r="J181" s="7" t="s">
        <v>53</v>
      </c>
      <c r="K181" s="7" t="s">
        <v>317</v>
      </c>
      <c r="L181" s="7" t="s">
        <v>799</v>
      </c>
      <c r="M181" s="7" t="s">
        <v>102</v>
      </c>
      <c r="N181" s="7" t="s">
        <v>630</v>
      </c>
      <c r="O181" s="7" t="s">
        <v>62</v>
      </c>
      <c r="P181" s="7" t="s">
        <v>1404</v>
      </c>
      <c r="Q181" s="7" t="s">
        <v>70</v>
      </c>
      <c r="R181" s="7" t="s">
        <v>57</v>
      </c>
      <c r="S181" s="7" t="s">
        <v>1212</v>
      </c>
      <c r="T181" s="80">
        <v>2.8119999999999998</v>
      </c>
      <c r="U181" s="7" t="s">
        <v>1677</v>
      </c>
      <c r="V181" s="85">
        <v>7.9500000000000001E-2</v>
      </c>
      <c r="W181" s="81">
        <v>7.6630000000000004E-2</v>
      </c>
      <c r="X181" s="4" t="s">
        <v>614</v>
      </c>
      <c r="Y181" s="4"/>
      <c r="Z181" s="80">
        <v>24000</v>
      </c>
      <c r="AA181" s="78">
        <v>1</v>
      </c>
      <c r="AB181" s="103">
        <v>102.7</v>
      </c>
      <c r="AD181" s="80">
        <v>24.648</v>
      </c>
      <c r="AG181" s="7" t="s">
        <v>17</v>
      </c>
      <c r="AH181" s="81">
        <v>1.35E-4</v>
      </c>
      <c r="AI181" s="81">
        <v>1.3956137611318301E-4</v>
      </c>
      <c r="AJ181" s="81">
        <v>4.7551694632957497E-5</v>
      </c>
    </row>
    <row r="182" spans="1:36" s="7" customFormat="1" x14ac:dyDescent="0.2">
      <c r="A182" s="7">
        <v>1035</v>
      </c>
      <c r="B182" s="7">
        <v>1037</v>
      </c>
      <c r="C182" s="7" t="s">
        <v>2100</v>
      </c>
      <c r="D182" s="7" t="s">
        <v>2101</v>
      </c>
      <c r="E182" s="4" t="s">
        <v>425</v>
      </c>
      <c r="F182" s="7" t="s">
        <v>2102</v>
      </c>
      <c r="G182" s="7" t="s">
        <v>2103</v>
      </c>
      <c r="H182" s="7" t="s">
        <v>76</v>
      </c>
      <c r="I182" s="7" t="s">
        <v>229</v>
      </c>
      <c r="J182" s="7" t="s">
        <v>53</v>
      </c>
      <c r="K182" s="7" t="s">
        <v>53</v>
      </c>
      <c r="L182" s="7" t="s">
        <v>799</v>
      </c>
      <c r="M182" s="7" t="s">
        <v>102</v>
      </c>
      <c r="N182" s="7" t="s">
        <v>629</v>
      </c>
      <c r="O182" s="7" t="s">
        <v>62</v>
      </c>
      <c r="P182" s="7" t="s">
        <v>298</v>
      </c>
      <c r="Q182" s="7" t="s">
        <v>298</v>
      </c>
      <c r="R182" s="7" t="s">
        <v>298</v>
      </c>
      <c r="S182" s="7" t="s">
        <v>1212</v>
      </c>
      <c r="T182" s="80">
        <v>3.6070000000000002</v>
      </c>
      <c r="U182" s="7" t="s">
        <v>1508</v>
      </c>
      <c r="V182" s="85">
        <v>3.7400000000000003E-2</v>
      </c>
      <c r="W182" s="81">
        <v>3.6040000000000003E-2</v>
      </c>
      <c r="X182" s="4" t="s">
        <v>614</v>
      </c>
      <c r="Y182" s="4"/>
      <c r="Z182" s="80">
        <v>32000</v>
      </c>
      <c r="AA182" s="78">
        <v>1</v>
      </c>
      <c r="AB182" s="103">
        <v>102.4</v>
      </c>
      <c r="AD182" s="80">
        <v>32.768000000000001</v>
      </c>
      <c r="AG182" s="7" t="s">
        <v>17</v>
      </c>
      <c r="AH182" s="81">
        <v>1.6100000000000001E-4</v>
      </c>
      <c r="AI182" s="81">
        <v>1.8553826567984299E-4</v>
      </c>
      <c r="AJ182" s="81">
        <v>6.3217053299770794E-5</v>
      </c>
    </row>
    <row r="183" spans="1:36" s="7" customFormat="1" x14ac:dyDescent="0.2">
      <c r="A183" s="7">
        <v>1035</v>
      </c>
      <c r="B183" s="7">
        <v>1037</v>
      </c>
      <c r="C183" s="7" t="s">
        <v>1441</v>
      </c>
      <c r="D183" s="7" t="s">
        <v>1442</v>
      </c>
      <c r="E183" s="4" t="s">
        <v>425</v>
      </c>
      <c r="F183" s="7" t="s">
        <v>2104</v>
      </c>
      <c r="G183" s="7" t="s">
        <v>2105</v>
      </c>
      <c r="H183" s="7" t="s">
        <v>76</v>
      </c>
      <c r="I183" s="7" t="s">
        <v>229</v>
      </c>
      <c r="J183" s="7" t="s">
        <v>53</v>
      </c>
      <c r="K183" s="7" t="s">
        <v>53</v>
      </c>
      <c r="L183" s="7" t="s">
        <v>799</v>
      </c>
      <c r="M183" s="7" t="s">
        <v>311</v>
      </c>
      <c r="N183" s="7" t="s">
        <v>629</v>
      </c>
      <c r="O183" s="7" t="s">
        <v>62</v>
      </c>
      <c r="P183" s="7" t="s">
        <v>1562</v>
      </c>
      <c r="Q183" s="7" t="s">
        <v>65</v>
      </c>
      <c r="R183" s="7" t="s">
        <v>57</v>
      </c>
      <c r="S183" s="7" t="s">
        <v>1212</v>
      </c>
      <c r="T183" s="80">
        <v>5.657</v>
      </c>
      <c r="U183" s="7" t="s">
        <v>2106</v>
      </c>
      <c r="V183" s="85">
        <v>3.1800000000000002E-2</v>
      </c>
      <c r="W183" s="81">
        <v>3.2239999999999998E-2</v>
      </c>
      <c r="X183" s="4" t="s">
        <v>614</v>
      </c>
      <c r="Y183" s="4"/>
      <c r="Z183" s="80">
        <v>121000</v>
      </c>
      <c r="AA183" s="78">
        <v>1</v>
      </c>
      <c r="AB183" s="103">
        <v>100.92</v>
      </c>
      <c r="AD183" s="80">
        <v>122.113</v>
      </c>
      <c r="AG183" s="7" t="s">
        <v>17</v>
      </c>
      <c r="AH183" s="81">
        <v>3.39E-4</v>
      </c>
      <c r="AI183" s="81">
        <v>6.9142673781176197E-4</v>
      </c>
      <c r="AJ183" s="81">
        <v>2.3558461526506299E-4</v>
      </c>
    </row>
    <row r="184" spans="1:36" s="7" customFormat="1" x14ac:dyDescent="0.2">
      <c r="A184" s="7">
        <v>1035</v>
      </c>
      <c r="B184" s="7">
        <v>1037</v>
      </c>
      <c r="C184" s="7" t="s">
        <v>2107</v>
      </c>
      <c r="D184" s="7" t="s">
        <v>2108</v>
      </c>
      <c r="E184" s="4" t="s">
        <v>425</v>
      </c>
      <c r="F184" s="7" t="s">
        <v>2109</v>
      </c>
      <c r="G184" s="7" t="s">
        <v>2110</v>
      </c>
      <c r="H184" s="7" t="s">
        <v>76</v>
      </c>
      <c r="I184" s="7" t="s">
        <v>229</v>
      </c>
      <c r="J184" s="7" t="s">
        <v>53</v>
      </c>
      <c r="K184" s="7" t="s">
        <v>53</v>
      </c>
      <c r="L184" s="7" t="s">
        <v>799</v>
      </c>
      <c r="M184" s="7" t="s">
        <v>311</v>
      </c>
      <c r="N184" s="7" t="s">
        <v>261</v>
      </c>
      <c r="O184" s="7" t="s">
        <v>62</v>
      </c>
      <c r="P184" s="7" t="s">
        <v>298</v>
      </c>
      <c r="Q184" s="7" t="s">
        <v>298</v>
      </c>
      <c r="R184" s="7" t="s">
        <v>298</v>
      </c>
      <c r="S184" s="7" t="s">
        <v>1212</v>
      </c>
      <c r="T184" s="80">
        <v>4.58</v>
      </c>
      <c r="U184" s="7" t="s">
        <v>1809</v>
      </c>
      <c r="V184" s="85">
        <v>4.0899999999999999E-2</v>
      </c>
      <c r="W184" s="81">
        <v>3.8940000000000002E-2</v>
      </c>
      <c r="X184" s="4" t="s">
        <v>614</v>
      </c>
      <c r="Y184" s="4"/>
      <c r="Z184" s="80">
        <v>252980</v>
      </c>
      <c r="AA184" s="78">
        <v>1</v>
      </c>
      <c r="AB184" s="103">
        <v>101.18</v>
      </c>
      <c r="AD184" s="80">
        <v>255.965</v>
      </c>
      <c r="AG184" s="7" t="s">
        <v>17</v>
      </c>
      <c r="AH184" s="81">
        <v>7.4799999999999997E-4</v>
      </c>
      <c r="AI184" s="81">
        <v>1.4493204529729201E-3</v>
      </c>
      <c r="AJ184" s="81">
        <v>4.9381602220070102E-4</v>
      </c>
    </row>
    <row r="185" spans="1:36" s="7" customFormat="1" x14ac:dyDescent="0.2">
      <c r="A185" s="7">
        <v>1035</v>
      </c>
      <c r="B185" s="7">
        <v>1037</v>
      </c>
      <c r="C185" s="7" t="s">
        <v>2111</v>
      </c>
      <c r="D185" s="7" t="s">
        <v>2112</v>
      </c>
      <c r="E185" s="4" t="s">
        <v>425</v>
      </c>
      <c r="F185" s="7" t="s">
        <v>2113</v>
      </c>
      <c r="G185" s="7" t="s">
        <v>2114</v>
      </c>
      <c r="H185" s="7" t="s">
        <v>76</v>
      </c>
      <c r="I185" s="7" t="s">
        <v>228</v>
      </c>
      <c r="J185" s="7" t="s">
        <v>53</v>
      </c>
      <c r="K185" s="7" t="s">
        <v>53</v>
      </c>
      <c r="L185" s="7" t="s">
        <v>799</v>
      </c>
      <c r="M185" s="7" t="s">
        <v>311</v>
      </c>
      <c r="N185" s="7" t="s">
        <v>252</v>
      </c>
      <c r="O185" s="7" t="s">
        <v>62</v>
      </c>
      <c r="P185" s="7" t="s">
        <v>1562</v>
      </c>
      <c r="Q185" s="7" t="s">
        <v>65</v>
      </c>
      <c r="R185" s="7" t="s">
        <v>57</v>
      </c>
      <c r="S185" s="7" t="s">
        <v>1212</v>
      </c>
      <c r="T185" s="80">
        <v>5.6340000000000003</v>
      </c>
      <c r="U185" s="7" t="s">
        <v>2115</v>
      </c>
      <c r="V185" s="85">
        <v>5.6800000000000003E-2</v>
      </c>
      <c r="W185" s="81">
        <v>5.6079999999999998E-2</v>
      </c>
      <c r="X185" s="4" t="s">
        <v>614</v>
      </c>
      <c r="Y185" s="4"/>
      <c r="Z185" s="80">
        <v>37000</v>
      </c>
      <c r="AA185" s="78">
        <v>1</v>
      </c>
      <c r="AB185" s="103">
        <v>100.98</v>
      </c>
      <c r="AD185" s="80">
        <v>37.363</v>
      </c>
      <c r="AG185" s="7" t="s">
        <v>17</v>
      </c>
      <c r="AH185" s="81">
        <v>2.4699999999999999E-4</v>
      </c>
      <c r="AI185" s="81">
        <v>2.1155371109892899E-4</v>
      </c>
      <c r="AJ185" s="81">
        <v>7.2081099719788094E-5</v>
      </c>
    </row>
    <row r="186" spans="1:36" s="7" customFormat="1" x14ac:dyDescent="0.2">
      <c r="A186" s="7">
        <v>1035</v>
      </c>
      <c r="B186" s="7">
        <v>1037</v>
      </c>
      <c r="C186" s="7" t="s">
        <v>2011</v>
      </c>
      <c r="D186" s="7" t="s">
        <v>2012</v>
      </c>
      <c r="E186" s="4" t="s">
        <v>425</v>
      </c>
      <c r="F186" s="7" t="s">
        <v>2116</v>
      </c>
      <c r="G186" s="7" t="s">
        <v>2117</v>
      </c>
      <c r="H186" s="7" t="s">
        <v>76</v>
      </c>
      <c r="I186" s="7" t="s">
        <v>229</v>
      </c>
      <c r="J186" s="7" t="s">
        <v>53</v>
      </c>
      <c r="K186" s="7" t="s">
        <v>317</v>
      </c>
      <c r="L186" s="7" t="s">
        <v>799</v>
      </c>
      <c r="M186" s="7" t="s">
        <v>311</v>
      </c>
      <c r="N186" s="7" t="s">
        <v>630</v>
      </c>
      <c r="O186" s="7" t="s">
        <v>62</v>
      </c>
      <c r="P186" s="7" t="s">
        <v>1507</v>
      </c>
      <c r="Q186" s="7" t="s">
        <v>65</v>
      </c>
      <c r="R186" s="7" t="s">
        <v>57</v>
      </c>
      <c r="S186" s="7" t="s">
        <v>1212</v>
      </c>
      <c r="T186" s="80">
        <v>2.6160000000000001</v>
      </c>
      <c r="U186" s="7" t="s">
        <v>1653</v>
      </c>
      <c r="V186" s="85">
        <v>1.3299999999999999E-2</v>
      </c>
      <c r="W186" s="81">
        <v>3.1189999999999999E-2</v>
      </c>
      <c r="X186" s="4" t="s">
        <v>614</v>
      </c>
      <c r="Y186" s="4"/>
      <c r="Z186" s="80">
        <v>478495.12</v>
      </c>
      <c r="AA186" s="78">
        <v>1</v>
      </c>
      <c r="AB186" s="103">
        <v>110.28</v>
      </c>
      <c r="AD186" s="80">
        <v>527.68399999999997</v>
      </c>
      <c r="AG186" s="7" t="s">
        <v>17</v>
      </c>
      <c r="AH186" s="81">
        <v>1.294E-3</v>
      </c>
      <c r="AI186" s="81">
        <v>2.9878433778179401E-3</v>
      </c>
      <c r="AJ186" s="81">
        <v>1.0180253295717001E-3</v>
      </c>
    </row>
    <row r="187" spans="1:36" s="7" customFormat="1" x14ac:dyDescent="0.2">
      <c r="A187" s="7">
        <v>1035</v>
      </c>
      <c r="B187" s="7">
        <v>1037</v>
      </c>
      <c r="C187" s="7" t="s">
        <v>2011</v>
      </c>
      <c r="D187" s="7" t="s">
        <v>2012</v>
      </c>
      <c r="E187" s="4" t="s">
        <v>425</v>
      </c>
      <c r="F187" s="7" t="s">
        <v>2118</v>
      </c>
      <c r="G187" s="7" t="s">
        <v>2119</v>
      </c>
      <c r="H187" s="7" t="s">
        <v>76</v>
      </c>
      <c r="I187" s="7" t="s">
        <v>229</v>
      </c>
      <c r="J187" s="7" t="s">
        <v>53</v>
      </c>
      <c r="K187" s="7" t="s">
        <v>317</v>
      </c>
      <c r="L187" s="7" t="s">
        <v>799</v>
      </c>
      <c r="M187" s="7" t="s">
        <v>311</v>
      </c>
      <c r="N187" s="7" t="s">
        <v>630</v>
      </c>
      <c r="O187" s="7" t="s">
        <v>62</v>
      </c>
      <c r="P187" s="7" t="s">
        <v>1647</v>
      </c>
      <c r="Q187" s="7" t="s">
        <v>65</v>
      </c>
      <c r="R187" s="7" t="s">
        <v>57</v>
      </c>
      <c r="S187" s="7" t="s">
        <v>1212</v>
      </c>
      <c r="T187" s="80">
        <v>3.5619999999999998</v>
      </c>
      <c r="U187" s="7" t="s">
        <v>1976</v>
      </c>
      <c r="V187" s="85">
        <v>1.7500000000000002E-2</v>
      </c>
      <c r="W187" s="81">
        <v>5.1200000000000002E-2</v>
      </c>
      <c r="X187" s="4" t="s">
        <v>614</v>
      </c>
      <c r="Y187" s="4"/>
      <c r="Z187" s="80">
        <v>241414</v>
      </c>
      <c r="AA187" s="78">
        <v>1</v>
      </c>
      <c r="AB187" s="103">
        <v>100.76</v>
      </c>
      <c r="AD187" s="80">
        <v>243.249</v>
      </c>
      <c r="AG187" s="7" t="s">
        <v>17</v>
      </c>
      <c r="AH187" s="81">
        <v>2.1499999999999999E-4</v>
      </c>
      <c r="AI187" s="81">
        <v>1.3773178264115001E-3</v>
      </c>
      <c r="AJ187" s="81">
        <v>4.69283110542945E-4</v>
      </c>
    </row>
    <row r="188" spans="1:36" s="7" customFormat="1" x14ac:dyDescent="0.2">
      <c r="A188" s="7">
        <v>1035</v>
      </c>
      <c r="B188" s="7">
        <v>1037</v>
      </c>
      <c r="C188" s="7" t="s">
        <v>2120</v>
      </c>
      <c r="D188" s="7" t="s">
        <v>2121</v>
      </c>
      <c r="E188" s="4" t="s">
        <v>425</v>
      </c>
      <c r="F188" s="7" t="s">
        <v>2122</v>
      </c>
      <c r="G188" s="7" t="s">
        <v>2123</v>
      </c>
      <c r="H188" s="7" t="s">
        <v>76</v>
      </c>
      <c r="I188" s="7" t="s">
        <v>229</v>
      </c>
      <c r="J188" s="7" t="s">
        <v>53</v>
      </c>
      <c r="K188" s="7" t="s">
        <v>53</v>
      </c>
      <c r="L188" s="7" t="s">
        <v>799</v>
      </c>
      <c r="M188" s="7" t="s">
        <v>311</v>
      </c>
      <c r="N188" s="7" t="s">
        <v>630</v>
      </c>
      <c r="O188" s="7" t="s">
        <v>62</v>
      </c>
      <c r="P188" s="7" t="s">
        <v>2124</v>
      </c>
      <c r="Q188" s="7" t="s">
        <v>65</v>
      </c>
      <c r="R188" s="7" t="s">
        <v>57</v>
      </c>
      <c r="S188" s="7" t="s">
        <v>1212</v>
      </c>
      <c r="T188" s="80">
        <v>2.1459999999999999</v>
      </c>
      <c r="U188" s="7" t="s">
        <v>2125</v>
      </c>
      <c r="V188" s="85">
        <v>6.2E-2</v>
      </c>
      <c r="W188" s="81">
        <v>0.1676</v>
      </c>
      <c r="X188" s="4" t="s">
        <v>614</v>
      </c>
      <c r="Y188" s="4"/>
      <c r="Z188" s="80">
        <v>102433.65</v>
      </c>
      <c r="AA188" s="78">
        <v>1</v>
      </c>
      <c r="AB188" s="103">
        <v>114.51</v>
      </c>
      <c r="AD188" s="80">
        <v>117.297</v>
      </c>
      <c r="AG188" s="7" t="s">
        <v>17</v>
      </c>
      <c r="AH188" s="81">
        <v>9.3300000000000002E-4</v>
      </c>
      <c r="AI188" s="81">
        <v>6.6415526613861195E-4</v>
      </c>
      <c r="AJ188" s="81">
        <v>2.26292612496751E-4</v>
      </c>
    </row>
    <row r="189" spans="1:36" s="7" customFormat="1" x14ac:dyDescent="0.2">
      <c r="A189" s="7">
        <v>1035</v>
      </c>
      <c r="B189" s="7">
        <v>1037</v>
      </c>
      <c r="C189" s="7" t="s">
        <v>1958</v>
      </c>
      <c r="D189" s="7" t="s">
        <v>1959</v>
      </c>
      <c r="E189" s="4" t="s">
        <v>425</v>
      </c>
      <c r="F189" s="7" t="s">
        <v>2126</v>
      </c>
      <c r="G189" s="7" t="s">
        <v>2127</v>
      </c>
      <c r="H189" s="7" t="s">
        <v>76</v>
      </c>
      <c r="I189" s="7" t="s">
        <v>228</v>
      </c>
      <c r="J189" s="7" t="s">
        <v>53</v>
      </c>
      <c r="K189" s="7" t="s">
        <v>53</v>
      </c>
      <c r="L189" s="7" t="s">
        <v>799</v>
      </c>
      <c r="M189" s="7" t="s">
        <v>311</v>
      </c>
      <c r="N189" s="7" t="s">
        <v>258</v>
      </c>
      <c r="O189" s="7" t="s">
        <v>62</v>
      </c>
      <c r="P189" s="7" t="s">
        <v>1580</v>
      </c>
      <c r="Q189" s="7" t="s">
        <v>65</v>
      </c>
      <c r="R189" s="7" t="s">
        <v>57</v>
      </c>
      <c r="S189" s="7" t="s">
        <v>1212</v>
      </c>
      <c r="T189" s="80">
        <v>0.94799999999999995</v>
      </c>
      <c r="U189" s="7" t="s">
        <v>2128</v>
      </c>
      <c r="V189" s="85">
        <v>2.7E-2</v>
      </c>
      <c r="W189" s="81">
        <v>5.5800000000000002E-2</v>
      </c>
      <c r="X189" s="4" t="s">
        <v>614</v>
      </c>
      <c r="Y189" s="4"/>
      <c r="Z189" s="80">
        <v>9240</v>
      </c>
      <c r="AA189" s="78">
        <v>1</v>
      </c>
      <c r="AB189" s="103">
        <v>97.51</v>
      </c>
      <c r="AD189" s="80">
        <v>9.01</v>
      </c>
      <c r="AG189" s="7" t="s">
        <v>17</v>
      </c>
      <c r="AH189" s="81">
        <v>8.3999999999999995E-5</v>
      </c>
      <c r="AI189" s="81">
        <v>5.1015798122167801E-5</v>
      </c>
      <c r="AJ189" s="81">
        <v>1.7382227958217899E-5</v>
      </c>
    </row>
    <row r="190" spans="1:36" s="7" customFormat="1" x14ac:dyDescent="0.2">
      <c r="A190" s="7">
        <v>1035</v>
      </c>
      <c r="B190" s="7">
        <v>1037</v>
      </c>
      <c r="C190" s="7" t="s">
        <v>1958</v>
      </c>
      <c r="D190" s="7" t="s">
        <v>1959</v>
      </c>
      <c r="E190" s="4" t="s">
        <v>425</v>
      </c>
      <c r="F190" s="7" t="s">
        <v>2129</v>
      </c>
      <c r="G190" s="7" t="s">
        <v>2130</v>
      </c>
      <c r="H190" s="7" t="s">
        <v>76</v>
      </c>
      <c r="I190" s="7" t="s">
        <v>229</v>
      </c>
      <c r="J190" s="7" t="s">
        <v>53</v>
      </c>
      <c r="K190" s="7" t="s">
        <v>53</v>
      </c>
      <c r="L190" s="7" t="s">
        <v>799</v>
      </c>
      <c r="M190" s="7" t="s">
        <v>311</v>
      </c>
      <c r="N190" s="7" t="s">
        <v>258</v>
      </c>
      <c r="O190" s="7" t="s">
        <v>62</v>
      </c>
      <c r="P190" s="7" t="s">
        <v>1580</v>
      </c>
      <c r="Q190" s="7" t="s">
        <v>65</v>
      </c>
      <c r="R190" s="7" t="s">
        <v>57</v>
      </c>
      <c r="S190" s="7" t="s">
        <v>1212</v>
      </c>
      <c r="T190" s="80">
        <v>0.95899999999999996</v>
      </c>
      <c r="U190" s="7" t="s">
        <v>2128</v>
      </c>
      <c r="V190" s="85">
        <v>1.7999999999999999E-2</v>
      </c>
      <c r="W190" s="81">
        <v>2.2749999999999999E-2</v>
      </c>
      <c r="X190" s="4" t="s">
        <v>614</v>
      </c>
      <c r="Y190" s="4"/>
      <c r="Z190" s="80">
        <v>1573782.96</v>
      </c>
      <c r="AA190" s="78">
        <v>1</v>
      </c>
      <c r="AB190" s="103">
        <v>115.47</v>
      </c>
      <c r="AD190" s="80">
        <v>1817.2470000000001</v>
      </c>
      <c r="AG190" s="7" t="s">
        <v>17</v>
      </c>
      <c r="AH190" s="81">
        <v>2.7680000000000001E-3</v>
      </c>
      <c r="AI190" s="81">
        <v>1.0289577966754501E-2</v>
      </c>
      <c r="AJ190" s="81">
        <v>3.5058902613593502E-3</v>
      </c>
    </row>
    <row r="191" spans="1:36" s="7" customFormat="1" x14ac:dyDescent="0.2">
      <c r="A191" s="7">
        <v>1035</v>
      </c>
      <c r="B191" s="7">
        <v>1037</v>
      </c>
      <c r="C191" s="7" t="s">
        <v>2131</v>
      </c>
      <c r="D191" s="7" t="s">
        <v>2132</v>
      </c>
      <c r="E191" s="4" t="s">
        <v>425</v>
      </c>
      <c r="F191" s="7" t="s">
        <v>2133</v>
      </c>
      <c r="G191" s="7" t="s">
        <v>2134</v>
      </c>
      <c r="H191" s="7" t="s">
        <v>76</v>
      </c>
      <c r="I191" s="7" t="s">
        <v>228</v>
      </c>
      <c r="J191" s="7" t="s">
        <v>53</v>
      </c>
      <c r="K191" s="7" t="s">
        <v>53</v>
      </c>
      <c r="L191" s="7" t="s">
        <v>799</v>
      </c>
      <c r="M191" s="7" t="s">
        <v>311</v>
      </c>
      <c r="N191" s="7" t="s">
        <v>627</v>
      </c>
      <c r="O191" s="7" t="s">
        <v>62</v>
      </c>
      <c r="P191" s="7" t="s">
        <v>1507</v>
      </c>
      <c r="Q191" s="7" t="s">
        <v>65</v>
      </c>
      <c r="R191" s="7" t="s">
        <v>57</v>
      </c>
      <c r="S191" s="7" t="s">
        <v>1212</v>
      </c>
      <c r="T191" s="80">
        <v>0.90300000000000002</v>
      </c>
      <c r="U191" s="7" t="s">
        <v>1873</v>
      </c>
      <c r="V191" s="85">
        <v>1.55E-2</v>
      </c>
      <c r="W191" s="81">
        <v>6.4570000000000002E-2</v>
      </c>
      <c r="X191" s="4" t="s">
        <v>614</v>
      </c>
      <c r="Y191" s="4"/>
      <c r="Z191" s="80">
        <v>46681.82</v>
      </c>
      <c r="AA191" s="78">
        <v>1</v>
      </c>
      <c r="AB191" s="103">
        <v>95.94</v>
      </c>
      <c r="AD191" s="80">
        <v>44.786999999999999</v>
      </c>
      <c r="AG191" s="7" t="s">
        <v>17</v>
      </c>
      <c r="AH191" s="81">
        <v>9.6199999999999996E-4</v>
      </c>
      <c r="AI191" s="81">
        <v>2.5358937397346599E-4</v>
      </c>
      <c r="AJ191" s="81">
        <v>8.64035939540299E-5</v>
      </c>
    </row>
    <row r="192" spans="1:36" s="7" customFormat="1" x14ac:dyDescent="0.2">
      <c r="A192" s="7">
        <v>1035</v>
      </c>
      <c r="B192" s="7">
        <v>1037</v>
      </c>
      <c r="C192" s="7" t="s">
        <v>2135</v>
      </c>
      <c r="D192" s="7" t="s">
        <v>2136</v>
      </c>
      <c r="E192" s="4" t="s">
        <v>425</v>
      </c>
      <c r="F192" s="7" t="s">
        <v>2137</v>
      </c>
      <c r="G192" s="7" t="s">
        <v>2138</v>
      </c>
      <c r="H192" s="7" t="s">
        <v>76</v>
      </c>
      <c r="I192" s="7" t="s">
        <v>228</v>
      </c>
      <c r="J192" s="7" t="s">
        <v>53</v>
      </c>
      <c r="K192" s="7" t="s">
        <v>53</v>
      </c>
      <c r="L192" s="7" t="s">
        <v>799</v>
      </c>
      <c r="M192" s="7" t="s">
        <v>311</v>
      </c>
      <c r="N192" s="7" t="s">
        <v>260</v>
      </c>
      <c r="O192" s="7" t="s">
        <v>62</v>
      </c>
      <c r="P192" s="7" t="s">
        <v>1580</v>
      </c>
      <c r="Q192" s="7" t="s">
        <v>65</v>
      </c>
      <c r="R192" s="7" t="s">
        <v>57</v>
      </c>
      <c r="S192" s="7" t="s">
        <v>1212</v>
      </c>
      <c r="T192" s="80">
        <v>0.37</v>
      </c>
      <c r="U192" s="7" t="s">
        <v>2139</v>
      </c>
      <c r="V192" s="85">
        <v>3.6499999999999998E-2</v>
      </c>
      <c r="W192" s="81">
        <v>5.0500000000000003E-2</v>
      </c>
      <c r="X192" s="4" t="s">
        <v>614</v>
      </c>
      <c r="Y192" s="4"/>
      <c r="Z192" s="80">
        <v>132546</v>
      </c>
      <c r="AA192" s="78">
        <v>1</v>
      </c>
      <c r="AB192" s="103">
        <v>100.35</v>
      </c>
      <c r="AD192" s="80">
        <v>133.01</v>
      </c>
      <c r="AG192" s="7" t="s">
        <v>17</v>
      </c>
      <c r="AH192" s="81">
        <v>1.2400000000000001E-4</v>
      </c>
      <c r="AI192" s="81">
        <v>7.5312586075348801E-4</v>
      </c>
      <c r="AJ192" s="81">
        <v>2.5660689187880799E-4</v>
      </c>
    </row>
    <row r="193" spans="1:36" s="7" customFormat="1" x14ac:dyDescent="0.2">
      <c r="A193" s="7">
        <v>1035</v>
      </c>
      <c r="B193" s="7">
        <v>1037</v>
      </c>
      <c r="C193" s="7" t="s">
        <v>2135</v>
      </c>
      <c r="D193" s="7" t="s">
        <v>2136</v>
      </c>
      <c r="E193" s="4" t="s">
        <v>425</v>
      </c>
      <c r="F193" s="7" t="s">
        <v>2140</v>
      </c>
      <c r="G193" s="7" t="s">
        <v>2141</v>
      </c>
      <c r="H193" s="7" t="s">
        <v>76</v>
      </c>
      <c r="I193" s="7" t="s">
        <v>229</v>
      </c>
      <c r="J193" s="7" t="s">
        <v>53</v>
      </c>
      <c r="K193" s="7" t="s">
        <v>53</v>
      </c>
      <c r="L193" s="7" t="s">
        <v>799</v>
      </c>
      <c r="M193" s="7" t="s">
        <v>311</v>
      </c>
      <c r="N193" s="7" t="s">
        <v>260</v>
      </c>
      <c r="O193" s="7" t="s">
        <v>62</v>
      </c>
      <c r="P193" s="7" t="s">
        <v>1580</v>
      </c>
      <c r="Q193" s="7" t="s">
        <v>65</v>
      </c>
      <c r="R193" s="7" t="s">
        <v>57</v>
      </c>
      <c r="S193" s="7" t="s">
        <v>1212</v>
      </c>
      <c r="T193" s="80">
        <v>0.65900000000000003</v>
      </c>
      <c r="U193" s="7" t="s">
        <v>2139</v>
      </c>
      <c r="V193" s="85">
        <v>2.1999999999999999E-2</v>
      </c>
      <c r="W193" s="81">
        <v>2.1149999999999999E-2</v>
      </c>
      <c r="X193" s="4" t="s">
        <v>614</v>
      </c>
      <c r="Y193" s="4"/>
      <c r="Z193" s="80">
        <v>126691</v>
      </c>
      <c r="AA193" s="78">
        <v>1</v>
      </c>
      <c r="AB193" s="103">
        <v>116.47</v>
      </c>
      <c r="AD193" s="80">
        <v>147.55699999999999</v>
      </c>
      <c r="AG193" s="7" t="s">
        <v>17</v>
      </c>
      <c r="AH193" s="81">
        <v>2.3900000000000001E-4</v>
      </c>
      <c r="AI193" s="81">
        <v>8.3549411918839298E-4</v>
      </c>
      <c r="AJ193" s="81">
        <v>2.8467160707170401E-4</v>
      </c>
    </row>
    <row r="194" spans="1:36" s="7" customFormat="1" x14ac:dyDescent="0.2">
      <c r="A194" s="7">
        <v>1035</v>
      </c>
      <c r="B194" s="7">
        <v>1037</v>
      </c>
      <c r="C194" s="7" t="s">
        <v>2135</v>
      </c>
      <c r="D194" s="7" t="s">
        <v>2136</v>
      </c>
      <c r="E194" s="4" t="s">
        <v>425</v>
      </c>
      <c r="F194" s="7" t="s">
        <v>2142</v>
      </c>
      <c r="G194" s="7" t="s">
        <v>2143</v>
      </c>
      <c r="H194" s="7" t="s">
        <v>76</v>
      </c>
      <c r="I194" s="7" t="s">
        <v>229</v>
      </c>
      <c r="J194" s="7" t="s">
        <v>53</v>
      </c>
      <c r="K194" s="7" t="s">
        <v>53</v>
      </c>
      <c r="L194" s="7" t="s">
        <v>799</v>
      </c>
      <c r="M194" s="7" t="s">
        <v>311</v>
      </c>
      <c r="N194" s="7" t="s">
        <v>260</v>
      </c>
      <c r="O194" s="7" t="s">
        <v>62</v>
      </c>
      <c r="P194" s="7" t="s">
        <v>1580</v>
      </c>
      <c r="Q194" s="7" t="s">
        <v>65</v>
      </c>
      <c r="R194" s="7" t="s">
        <v>57</v>
      </c>
      <c r="S194" s="7" t="s">
        <v>1212</v>
      </c>
      <c r="T194" s="80">
        <v>3.516</v>
      </c>
      <c r="U194" s="7" t="s">
        <v>2144</v>
      </c>
      <c r="V194" s="85">
        <v>1.7000000000000001E-2</v>
      </c>
      <c r="W194" s="81">
        <v>2.6440000000000002E-2</v>
      </c>
      <c r="X194" s="4" t="s">
        <v>614</v>
      </c>
      <c r="Y194" s="4"/>
      <c r="Z194" s="80">
        <v>644148</v>
      </c>
      <c r="AA194" s="78">
        <v>1</v>
      </c>
      <c r="AB194" s="103">
        <v>110.64</v>
      </c>
      <c r="AD194" s="80">
        <v>712.68499999999995</v>
      </c>
      <c r="AG194" s="7" t="s">
        <v>17</v>
      </c>
      <c r="AH194" s="81">
        <v>5.0799999999999999E-4</v>
      </c>
      <c r="AI194" s="81">
        <v>4.0353516630531302E-3</v>
      </c>
      <c r="AJ194" s="81">
        <v>1.3749349237032499E-3</v>
      </c>
    </row>
    <row r="195" spans="1:36" s="7" customFormat="1" x14ac:dyDescent="0.2">
      <c r="A195" s="7">
        <v>1035</v>
      </c>
      <c r="B195" s="7">
        <v>1037</v>
      </c>
      <c r="C195" s="7" t="s">
        <v>2135</v>
      </c>
      <c r="D195" s="7" t="s">
        <v>2136</v>
      </c>
      <c r="E195" s="4" t="s">
        <v>425</v>
      </c>
      <c r="F195" s="7" t="s">
        <v>2145</v>
      </c>
      <c r="G195" s="7" t="s">
        <v>2146</v>
      </c>
      <c r="H195" s="7" t="s">
        <v>76</v>
      </c>
      <c r="I195" s="7" t="s">
        <v>229</v>
      </c>
      <c r="J195" s="7" t="s">
        <v>53</v>
      </c>
      <c r="K195" s="7" t="s">
        <v>53</v>
      </c>
      <c r="L195" s="7" t="s">
        <v>799</v>
      </c>
      <c r="M195" s="7" t="s">
        <v>311</v>
      </c>
      <c r="N195" s="7" t="s">
        <v>260</v>
      </c>
      <c r="O195" s="7" t="s">
        <v>62</v>
      </c>
      <c r="P195" s="7" t="s">
        <v>1580</v>
      </c>
      <c r="Q195" s="7" t="s">
        <v>65</v>
      </c>
      <c r="R195" s="7" t="s">
        <v>57</v>
      </c>
      <c r="S195" s="7" t="s">
        <v>1212</v>
      </c>
      <c r="T195" s="80">
        <v>8.3659999999999997</v>
      </c>
      <c r="U195" s="7" t="s">
        <v>2147</v>
      </c>
      <c r="V195" s="85">
        <v>5.7999999999999996E-3</v>
      </c>
      <c r="W195" s="81">
        <v>3.1609999999999999E-2</v>
      </c>
      <c r="X195" s="4" t="s">
        <v>614</v>
      </c>
      <c r="Y195" s="4"/>
      <c r="Z195" s="80">
        <v>190254</v>
      </c>
      <c r="AA195" s="78">
        <v>1</v>
      </c>
      <c r="AB195" s="103">
        <v>91.2</v>
      </c>
      <c r="AD195" s="80">
        <v>173.512</v>
      </c>
      <c r="AG195" s="7" t="s">
        <v>17</v>
      </c>
      <c r="AH195" s="81">
        <v>3.9800000000000002E-4</v>
      </c>
      <c r="AI195" s="81">
        <v>9.8245392593906901E-4</v>
      </c>
      <c r="AJ195" s="81">
        <v>3.3474411315146101E-4</v>
      </c>
    </row>
    <row r="196" spans="1:36" s="7" customFormat="1" x14ac:dyDescent="0.2">
      <c r="A196" s="7">
        <v>1035</v>
      </c>
      <c r="B196" s="7">
        <v>1037</v>
      </c>
      <c r="C196" s="7" t="s">
        <v>1430</v>
      </c>
      <c r="D196" s="7" t="s">
        <v>1431</v>
      </c>
      <c r="E196" s="4" t="s">
        <v>425</v>
      </c>
      <c r="F196" s="7" t="s">
        <v>2148</v>
      </c>
      <c r="G196" s="7" t="s">
        <v>2149</v>
      </c>
      <c r="H196" s="7" t="s">
        <v>76</v>
      </c>
      <c r="I196" s="7" t="s">
        <v>228</v>
      </c>
      <c r="J196" s="7" t="s">
        <v>53</v>
      </c>
      <c r="K196" s="7" t="s">
        <v>53</v>
      </c>
      <c r="L196" s="7" t="s">
        <v>799</v>
      </c>
      <c r="M196" s="7" t="s">
        <v>311</v>
      </c>
      <c r="N196" s="7" t="s">
        <v>256</v>
      </c>
      <c r="O196" s="7" t="s">
        <v>62</v>
      </c>
      <c r="P196" s="7" t="s">
        <v>1205</v>
      </c>
      <c r="Q196" s="7" t="s">
        <v>65</v>
      </c>
      <c r="R196" s="7" t="s">
        <v>57</v>
      </c>
      <c r="S196" s="7" t="s">
        <v>1212</v>
      </c>
      <c r="T196" s="80">
        <v>0.68200000000000005</v>
      </c>
      <c r="U196" s="7" t="s">
        <v>2150</v>
      </c>
      <c r="V196" s="85">
        <v>2.98E-2</v>
      </c>
      <c r="W196" s="81">
        <v>4.4600000000000001E-2</v>
      </c>
      <c r="X196" s="4" t="s">
        <v>614</v>
      </c>
      <c r="Y196" s="4"/>
      <c r="Z196" s="80">
        <v>65934</v>
      </c>
      <c r="AA196" s="78">
        <v>1</v>
      </c>
      <c r="AB196" s="103">
        <v>99.95</v>
      </c>
      <c r="AD196" s="80">
        <v>65.900999999999996</v>
      </c>
      <c r="AG196" s="7" t="s">
        <v>17</v>
      </c>
      <c r="AH196" s="81">
        <v>2.5999999999999998E-5</v>
      </c>
      <c r="AI196" s="81">
        <v>3.7314341337066998E-4</v>
      </c>
      <c r="AJ196" s="81">
        <v>1.27138339711638E-4</v>
      </c>
    </row>
    <row r="197" spans="1:36" s="7" customFormat="1" x14ac:dyDescent="0.2">
      <c r="A197" s="7">
        <v>1035</v>
      </c>
      <c r="B197" s="7">
        <v>1037</v>
      </c>
      <c r="C197" s="7" t="s">
        <v>1430</v>
      </c>
      <c r="D197" s="7" t="s">
        <v>1431</v>
      </c>
      <c r="E197" s="4" t="s">
        <v>425</v>
      </c>
      <c r="F197" s="7" t="s">
        <v>2151</v>
      </c>
      <c r="G197" s="7" t="s">
        <v>2152</v>
      </c>
      <c r="H197" s="7" t="s">
        <v>76</v>
      </c>
      <c r="I197" s="7" t="s">
        <v>229</v>
      </c>
      <c r="J197" s="7" t="s">
        <v>53</v>
      </c>
      <c r="K197" s="7" t="s">
        <v>53</v>
      </c>
      <c r="L197" s="7" t="s">
        <v>799</v>
      </c>
      <c r="M197" s="7" t="s">
        <v>311</v>
      </c>
      <c r="N197" s="7" t="s">
        <v>256</v>
      </c>
      <c r="O197" s="7" t="s">
        <v>62</v>
      </c>
      <c r="P197" s="7" t="s">
        <v>1205</v>
      </c>
      <c r="Q197" s="7" t="s">
        <v>65</v>
      </c>
      <c r="R197" s="7" t="s">
        <v>57</v>
      </c>
      <c r="S197" s="7" t="s">
        <v>1212</v>
      </c>
      <c r="T197" s="80">
        <v>5.5650000000000004</v>
      </c>
      <c r="U197" s="7" t="s">
        <v>2153</v>
      </c>
      <c r="V197" s="85">
        <v>2.2013000000000001E-2</v>
      </c>
      <c r="W197" s="81">
        <v>2.4819999999999998E-2</v>
      </c>
      <c r="X197" s="4" t="s">
        <v>614</v>
      </c>
      <c r="Y197" s="4"/>
      <c r="Z197" s="80">
        <v>600975</v>
      </c>
      <c r="AA197" s="78">
        <v>1</v>
      </c>
      <c r="AB197" s="103">
        <v>117</v>
      </c>
      <c r="AD197" s="80">
        <v>703.14099999999996</v>
      </c>
      <c r="AG197" s="7" t="s">
        <v>17</v>
      </c>
      <c r="AH197" s="81">
        <v>8.5599999999999999E-4</v>
      </c>
      <c r="AI197" s="81">
        <v>3.9813084498237401E-3</v>
      </c>
      <c r="AJ197" s="81">
        <v>1.3565211874386801E-3</v>
      </c>
    </row>
    <row r="198" spans="1:36" s="7" customFormat="1" x14ac:dyDescent="0.2">
      <c r="A198" s="7">
        <v>1035</v>
      </c>
      <c r="B198" s="7">
        <v>1037</v>
      </c>
      <c r="C198" s="7" t="s">
        <v>1430</v>
      </c>
      <c r="D198" s="7" t="s">
        <v>1431</v>
      </c>
      <c r="E198" s="4" t="s">
        <v>425</v>
      </c>
      <c r="F198" s="7" t="s">
        <v>2154</v>
      </c>
      <c r="G198" s="7" t="s">
        <v>2155</v>
      </c>
      <c r="H198" s="7" t="s">
        <v>76</v>
      </c>
      <c r="I198" s="7" t="s">
        <v>229</v>
      </c>
      <c r="J198" s="7" t="s">
        <v>53</v>
      </c>
      <c r="K198" s="7" t="s">
        <v>53</v>
      </c>
      <c r="L198" s="7" t="s">
        <v>799</v>
      </c>
      <c r="M198" s="7" t="s">
        <v>311</v>
      </c>
      <c r="N198" s="7" t="s">
        <v>256</v>
      </c>
      <c r="O198" s="7" t="s">
        <v>62</v>
      </c>
      <c r="P198" s="7" t="s">
        <v>1205</v>
      </c>
      <c r="Q198" s="7" t="s">
        <v>65</v>
      </c>
      <c r="R198" s="7" t="s">
        <v>57</v>
      </c>
      <c r="S198" s="7" t="s">
        <v>1212</v>
      </c>
      <c r="T198" s="80">
        <v>2.9550000000000001</v>
      </c>
      <c r="U198" s="7" t="s">
        <v>2156</v>
      </c>
      <c r="V198" s="85">
        <v>1.2200000000000001E-2</v>
      </c>
      <c r="W198" s="81">
        <v>2.2579999999999999E-2</v>
      </c>
      <c r="X198" s="4" t="s">
        <v>614</v>
      </c>
      <c r="Y198" s="4"/>
      <c r="Z198" s="80">
        <v>727525</v>
      </c>
      <c r="AA198" s="78">
        <v>1</v>
      </c>
      <c r="AB198" s="103">
        <v>113.04</v>
      </c>
      <c r="AD198" s="80">
        <v>822.39400000000001</v>
      </c>
      <c r="AG198" s="7" t="s">
        <v>17</v>
      </c>
      <c r="AH198" s="81">
        <v>2.41E-4</v>
      </c>
      <c r="AI198" s="81">
        <v>4.6565431123491803E-3</v>
      </c>
      <c r="AJ198" s="81">
        <v>1.5865887990675501E-3</v>
      </c>
    </row>
    <row r="199" spans="1:36" s="7" customFormat="1" x14ac:dyDescent="0.2">
      <c r="A199" s="7">
        <v>1035</v>
      </c>
      <c r="B199" s="7">
        <v>1037</v>
      </c>
      <c r="C199" s="7" t="s">
        <v>1430</v>
      </c>
      <c r="D199" s="7" t="s">
        <v>1431</v>
      </c>
      <c r="E199" s="4" t="s">
        <v>425</v>
      </c>
      <c r="F199" s="7" t="s">
        <v>2157</v>
      </c>
      <c r="G199" s="7" t="s">
        <v>2158</v>
      </c>
      <c r="H199" s="7" t="s">
        <v>76</v>
      </c>
      <c r="I199" s="7" t="s">
        <v>229</v>
      </c>
      <c r="J199" s="7" t="s">
        <v>53</v>
      </c>
      <c r="K199" s="7" t="s">
        <v>53</v>
      </c>
      <c r="L199" s="7" t="s">
        <v>799</v>
      </c>
      <c r="M199" s="7" t="s">
        <v>311</v>
      </c>
      <c r="N199" s="7" t="s">
        <v>256</v>
      </c>
      <c r="O199" s="7" t="s">
        <v>62</v>
      </c>
      <c r="P199" s="7" t="s">
        <v>1205</v>
      </c>
      <c r="Q199" s="7" t="s">
        <v>65</v>
      </c>
      <c r="R199" s="7" t="s">
        <v>57</v>
      </c>
      <c r="S199" s="7" t="s">
        <v>1212</v>
      </c>
      <c r="T199" s="80">
        <v>1.681</v>
      </c>
      <c r="U199" s="7" t="s">
        <v>2159</v>
      </c>
      <c r="V199" s="85">
        <v>3.8E-3</v>
      </c>
      <c r="W199" s="81">
        <v>2.1440000000000001E-2</v>
      </c>
      <c r="X199" s="4" t="s">
        <v>614</v>
      </c>
      <c r="Y199" s="4"/>
      <c r="Z199" s="80">
        <v>23292</v>
      </c>
      <c r="AA199" s="78">
        <v>1</v>
      </c>
      <c r="AB199" s="103">
        <v>110.39</v>
      </c>
      <c r="AD199" s="80">
        <v>25.712</v>
      </c>
      <c r="AG199" s="7" t="s">
        <v>17</v>
      </c>
      <c r="AH199" s="81">
        <v>7.9999999999999996E-6</v>
      </c>
      <c r="AI199" s="81">
        <v>1.4558615374892701E-4</v>
      </c>
      <c r="AJ199" s="81">
        <v>4.96044716572685E-5</v>
      </c>
    </row>
    <row r="200" spans="1:36" s="7" customFormat="1" x14ac:dyDescent="0.2">
      <c r="A200" s="7">
        <v>1035</v>
      </c>
      <c r="B200" s="7">
        <v>1037</v>
      </c>
      <c r="C200" s="7" t="s">
        <v>1430</v>
      </c>
      <c r="D200" s="7" t="s">
        <v>1431</v>
      </c>
      <c r="E200" s="4" t="s">
        <v>425</v>
      </c>
      <c r="F200" s="7" t="s">
        <v>2160</v>
      </c>
      <c r="G200" s="7" t="s">
        <v>2161</v>
      </c>
      <c r="H200" s="7" t="s">
        <v>76</v>
      </c>
      <c r="I200" s="7" t="s">
        <v>229</v>
      </c>
      <c r="J200" s="7" t="s">
        <v>53</v>
      </c>
      <c r="K200" s="7" t="s">
        <v>53</v>
      </c>
      <c r="L200" s="7" t="s">
        <v>799</v>
      </c>
      <c r="M200" s="7" t="s">
        <v>311</v>
      </c>
      <c r="N200" s="7" t="s">
        <v>256</v>
      </c>
      <c r="O200" s="7" t="s">
        <v>62</v>
      </c>
      <c r="P200" s="7" t="s">
        <v>1205</v>
      </c>
      <c r="Q200" s="7" t="s">
        <v>65</v>
      </c>
      <c r="R200" s="7" t="s">
        <v>57</v>
      </c>
      <c r="S200" s="7" t="s">
        <v>1212</v>
      </c>
      <c r="T200" s="80">
        <v>5.718</v>
      </c>
      <c r="U200" s="7" t="s">
        <v>2162</v>
      </c>
      <c r="V200" s="85">
        <v>2E-3</v>
      </c>
      <c r="W200" s="81">
        <v>2.6159999999999999E-2</v>
      </c>
      <c r="X200" s="4" t="s">
        <v>614</v>
      </c>
      <c r="Y200" s="4"/>
      <c r="Z200" s="80">
        <v>467406</v>
      </c>
      <c r="AA200" s="78">
        <v>1</v>
      </c>
      <c r="AB200" s="103">
        <v>100.79</v>
      </c>
      <c r="AD200" s="80">
        <v>471.09899999999999</v>
      </c>
      <c r="AG200" s="7" t="s">
        <v>17</v>
      </c>
      <c r="AH200" s="81">
        <v>4.8799999999999999E-4</v>
      </c>
      <c r="AI200" s="81">
        <v>2.6674438484911699E-3</v>
      </c>
      <c r="AJ200" s="81">
        <v>9.0885801549524703E-4</v>
      </c>
    </row>
    <row r="201" spans="1:36" s="7" customFormat="1" x14ac:dyDescent="0.2">
      <c r="A201" s="7">
        <v>1035</v>
      </c>
      <c r="B201" s="7">
        <v>1037</v>
      </c>
      <c r="C201" s="7" t="s">
        <v>1430</v>
      </c>
      <c r="D201" s="7" t="s">
        <v>1431</v>
      </c>
      <c r="E201" s="4" t="s">
        <v>425</v>
      </c>
      <c r="F201" s="7" t="s">
        <v>2163</v>
      </c>
      <c r="G201" s="7" t="s">
        <v>2164</v>
      </c>
      <c r="H201" s="7" t="s">
        <v>76</v>
      </c>
      <c r="I201" s="7" t="s">
        <v>229</v>
      </c>
      <c r="J201" s="7" t="s">
        <v>53</v>
      </c>
      <c r="K201" s="7" t="s">
        <v>53</v>
      </c>
      <c r="L201" s="7" t="s">
        <v>799</v>
      </c>
      <c r="M201" s="7" t="s">
        <v>311</v>
      </c>
      <c r="N201" s="7" t="s">
        <v>256</v>
      </c>
      <c r="O201" s="7" t="s">
        <v>62</v>
      </c>
      <c r="P201" s="7" t="s">
        <v>1205</v>
      </c>
      <c r="Q201" s="7" t="s">
        <v>70</v>
      </c>
      <c r="R201" s="7" t="s">
        <v>57</v>
      </c>
      <c r="S201" s="7" t="s">
        <v>1212</v>
      </c>
      <c r="T201" s="80">
        <v>0.375</v>
      </c>
      <c r="U201" s="7" t="s">
        <v>2165</v>
      </c>
      <c r="V201" s="85">
        <v>9.4999999999999998E-3</v>
      </c>
      <c r="W201" s="81">
        <v>2.657E-2</v>
      </c>
      <c r="X201" s="4" t="s">
        <v>614</v>
      </c>
      <c r="Y201" s="4"/>
      <c r="Z201" s="80">
        <v>490796.73</v>
      </c>
      <c r="AA201" s="78">
        <v>1</v>
      </c>
      <c r="AB201" s="103">
        <v>116.08</v>
      </c>
      <c r="AD201" s="80">
        <v>569.71699999999998</v>
      </c>
      <c r="AG201" s="7" t="s">
        <v>17</v>
      </c>
      <c r="AH201" s="81">
        <v>3.0539999999999999E-3</v>
      </c>
      <c r="AI201" s="81">
        <v>3.2258384765164998E-3</v>
      </c>
      <c r="AJ201" s="81">
        <v>1.09911560377677E-3</v>
      </c>
    </row>
    <row r="202" spans="1:36" s="7" customFormat="1" x14ac:dyDescent="0.2">
      <c r="A202" s="7">
        <v>1035</v>
      </c>
      <c r="B202" s="7">
        <v>1037</v>
      </c>
      <c r="C202" s="7" t="s">
        <v>1430</v>
      </c>
      <c r="D202" s="7" t="s">
        <v>1431</v>
      </c>
      <c r="E202" s="4" t="s">
        <v>425</v>
      </c>
      <c r="F202" s="7" t="s">
        <v>2166</v>
      </c>
      <c r="G202" s="7" t="s">
        <v>2167</v>
      </c>
      <c r="H202" s="7" t="s">
        <v>76</v>
      </c>
      <c r="I202" s="7" t="s">
        <v>229</v>
      </c>
      <c r="J202" s="7" t="s">
        <v>53</v>
      </c>
      <c r="K202" s="7" t="s">
        <v>53</v>
      </c>
      <c r="L202" s="7" t="s">
        <v>799</v>
      </c>
      <c r="M202" s="7" t="s">
        <v>311</v>
      </c>
      <c r="N202" s="7" t="s">
        <v>256</v>
      </c>
      <c r="O202" s="7" t="s">
        <v>62</v>
      </c>
      <c r="P202" s="7" t="s">
        <v>1205</v>
      </c>
      <c r="Q202" s="7" t="s">
        <v>65</v>
      </c>
      <c r="R202" s="7" t="s">
        <v>57</v>
      </c>
      <c r="S202" s="7" t="s">
        <v>1212</v>
      </c>
      <c r="T202" s="80">
        <v>4.0069999999999997</v>
      </c>
      <c r="U202" s="7" t="s">
        <v>2168</v>
      </c>
      <c r="V202" s="85">
        <v>1E-3</v>
      </c>
      <c r="W202" s="81">
        <v>2.5020000000000001E-2</v>
      </c>
      <c r="X202" s="4" t="s">
        <v>614</v>
      </c>
      <c r="Y202" s="4"/>
      <c r="Z202" s="80">
        <v>3767437</v>
      </c>
      <c r="AA202" s="78">
        <v>1</v>
      </c>
      <c r="AB202" s="103">
        <v>102.41</v>
      </c>
      <c r="AD202" s="80">
        <v>3858.232</v>
      </c>
      <c r="AG202" s="7" t="s">
        <v>17</v>
      </c>
      <c r="AH202" s="81">
        <v>1.116E-3</v>
      </c>
      <c r="AI202" s="81">
        <v>2.1845999660024699E-2</v>
      </c>
      <c r="AJ202" s="81">
        <v>7.4434226267783401E-3</v>
      </c>
    </row>
    <row r="203" spans="1:36" s="7" customFormat="1" x14ac:dyDescent="0.2">
      <c r="A203" s="7">
        <v>1035</v>
      </c>
      <c r="B203" s="7">
        <v>1037</v>
      </c>
      <c r="C203" s="7" t="s">
        <v>1430</v>
      </c>
      <c r="D203" s="7" t="s">
        <v>1431</v>
      </c>
      <c r="E203" s="4" t="s">
        <v>425</v>
      </c>
      <c r="F203" s="7" t="s">
        <v>2169</v>
      </c>
      <c r="G203" s="7" t="s">
        <v>2170</v>
      </c>
      <c r="H203" s="7" t="s">
        <v>76</v>
      </c>
      <c r="I203" s="7" t="s">
        <v>229</v>
      </c>
      <c r="J203" s="7" t="s">
        <v>53</v>
      </c>
      <c r="K203" s="7" t="s">
        <v>53</v>
      </c>
      <c r="L203" s="7" t="s">
        <v>799</v>
      </c>
      <c r="M203" s="7" t="s">
        <v>311</v>
      </c>
      <c r="N203" s="7" t="s">
        <v>256</v>
      </c>
      <c r="O203" s="7" t="s">
        <v>62</v>
      </c>
      <c r="P203" s="7" t="s">
        <v>1205</v>
      </c>
      <c r="Q203" s="7" t="s">
        <v>65</v>
      </c>
      <c r="R203" s="7" t="s">
        <v>57</v>
      </c>
      <c r="S203" s="7" t="s">
        <v>1212</v>
      </c>
      <c r="T203" s="80">
        <v>3.43</v>
      </c>
      <c r="U203" s="7" t="s">
        <v>2171</v>
      </c>
      <c r="V203" s="85">
        <v>1E-3</v>
      </c>
      <c r="W203" s="81">
        <v>2.4819999999999998E-2</v>
      </c>
      <c r="X203" s="4" t="s">
        <v>614</v>
      </c>
      <c r="Y203" s="4"/>
      <c r="Z203" s="80">
        <v>1880329</v>
      </c>
      <c r="AA203" s="78">
        <v>1</v>
      </c>
      <c r="AB203" s="103">
        <v>102.63</v>
      </c>
      <c r="AD203" s="80">
        <v>1929.7819999999999</v>
      </c>
      <c r="AG203" s="7" t="s">
        <v>17</v>
      </c>
      <c r="AH203" s="81">
        <v>7.2199999999999999E-4</v>
      </c>
      <c r="AI203" s="81">
        <v>1.09267682184674E-2</v>
      </c>
      <c r="AJ203" s="81">
        <v>3.7229952879533602E-3</v>
      </c>
    </row>
    <row r="204" spans="1:36" s="7" customFormat="1" x14ac:dyDescent="0.2">
      <c r="A204" s="7">
        <v>1035</v>
      </c>
      <c r="B204" s="7">
        <v>1037</v>
      </c>
      <c r="C204" s="7" t="s">
        <v>2172</v>
      </c>
      <c r="D204" s="7" t="s">
        <v>2173</v>
      </c>
      <c r="E204" s="4" t="s">
        <v>428</v>
      </c>
      <c r="F204" s="7" t="s">
        <v>2174</v>
      </c>
      <c r="G204" s="7" t="s">
        <v>2175</v>
      </c>
      <c r="H204" s="7" t="s">
        <v>76</v>
      </c>
      <c r="I204" s="7" t="s">
        <v>230</v>
      </c>
      <c r="J204" s="7" t="s">
        <v>53</v>
      </c>
      <c r="K204" s="7" t="s">
        <v>53</v>
      </c>
      <c r="L204" s="7" t="s">
        <v>799</v>
      </c>
      <c r="M204" s="7" t="s">
        <v>311</v>
      </c>
      <c r="N204" s="7" t="s">
        <v>267</v>
      </c>
      <c r="O204" s="7" t="s">
        <v>62</v>
      </c>
      <c r="P204" s="7" t="s">
        <v>1580</v>
      </c>
      <c r="Q204" s="7" t="s">
        <v>65</v>
      </c>
      <c r="R204" s="7" t="s">
        <v>57</v>
      </c>
      <c r="S204" s="7" t="s">
        <v>1212</v>
      </c>
      <c r="T204" s="80">
        <v>0.505</v>
      </c>
      <c r="U204" s="7" t="s">
        <v>2176</v>
      </c>
      <c r="V204" s="85">
        <v>3.49E-2</v>
      </c>
      <c r="W204" s="81">
        <v>8.7120000000000003E-2</v>
      </c>
      <c r="X204" s="4" t="s">
        <v>614</v>
      </c>
      <c r="Y204" s="4"/>
      <c r="Z204" s="80">
        <v>146899.20000000001</v>
      </c>
      <c r="AA204" s="78">
        <v>1</v>
      </c>
      <c r="AB204" s="103">
        <v>102.3</v>
      </c>
      <c r="AD204" s="80">
        <v>150.27799999999999</v>
      </c>
      <c r="AG204" s="7" t="s">
        <v>17</v>
      </c>
      <c r="AH204" s="81">
        <v>2.92E-4</v>
      </c>
      <c r="AI204" s="81">
        <v>8.5090019293532801E-4</v>
      </c>
      <c r="AJ204" s="81">
        <v>2.8992080233410198E-4</v>
      </c>
    </row>
    <row r="205" spans="1:36" s="7" customFormat="1" x14ac:dyDescent="0.2">
      <c r="A205" s="7">
        <v>1035</v>
      </c>
      <c r="B205" s="7">
        <v>1037</v>
      </c>
      <c r="C205" s="7" t="s">
        <v>2172</v>
      </c>
      <c r="D205" s="7" t="s">
        <v>2173</v>
      </c>
      <c r="E205" s="4" t="s">
        <v>428</v>
      </c>
      <c r="F205" s="7" t="s">
        <v>2177</v>
      </c>
      <c r="G205" s="7" t="s">
        <v>2178</v>
      </c>
      <c r="H205" s="7" t="s">
        <v>76</v>
      </c>
      <c r="I205" s="7" t="s">
        <v>230</v>
      </c>
      <c r="J205" s="7" t="s">
        <v>53</v>
      </c>
      <c r="K205" s="7" t="s">
        <v>53</v>
      </c>
      <c r="L205" s="7" t="s">
        <v>799</v>
      </c>
      <c r="M205" s="7" t="s">
        <v>311</v>
      </c>
      <c r="N205" s="7" t="s">
        <v>267</v>
      </c>
      <c r="O205" s="7" t="s">
        <v>62</v>
      </c>
      <c r="P205" s="7" t="s">
        <v>1580</v>
      </c>
      <c r="Q205" s="7" t="s">
        <v>65</v>
      </c>
      <c r="R205" s="7" t="s">
        <v>57</v>
      </c>
      <c r="S205" s="7" t="s">
        <v>1212</v>
      </c>
      <c r="T205" s="80">
        <v>3.137</v>
      </c>
      <c r="U205" s="7" t="s">
        <v>2179</v>
      </c>
      <c r="V205" s="85">
        <v>3.7699999999999997E-2</v>
      </c>
      <c r="W205" s="81">
        <v>6.6750000000000004E-2</v>
      </c>
      <c r="X205" s="4" t="s">
        <v>614</v>
      </c>
      <c r="Y205" s="4"/>
      <c r="Z205" s="80">
        <v>25657.66</v>
      </c>
      <c r="AA205" s="78">
        <v>1</v>
      </c>
      <c r="AB205" s="103">
        <v>101.93</v>
      </c>
      <c r="AD205" s="80">
        <v>26.152999999999999</v>
      </c>
      <c r="AG205" s="7" t="s">
        <v>17</v>
      </c>
      <c r="AH205" s="81">
        <v>1.47E-4</v>
      </c>
      <c r="AI205" s="81">
        <v>1.4808212152534999E-4</v>
      </c>
      <c r="AJ205" s="81">
        <v>5.0454903924588197E-5</v>
      </c>
    </row>
    <row r="206" spans="1:36" s="7" customFormat="1" x14ac:dyDescent="0.2">
      <c r="A206" s="7">
        <v>1035</v>
      </c>
      <c r="B206" s="7">
        <v>1037</v>
      </c>
      <c r="C206" s="7" t="s">
        <v>2180</v>
      </c>
      <c r="D206" s="7" t="s">
        <v>2181</v>
      </c>
      <c r="E206" s="4" t="s">
        <v>425</v>
      </c>
      <c r="F206" s="7" t="s">
        <v>2182</v>
      </c>
      <c r="G206" s="7" t="s">
        <v>2183</v>
      </c>
      <c r="H206" s="7" t="s">
        <v>76</v>
      </c>
      <c r="I206" s="7" t="s">
        <v>228</v>
      </c>
      <c r="J206" s="7" t="s">
        <v>53</v>
      </c>
      <c r="K206" s="7" t="s">
        <v>53</v>
      </c>
      <c r="L206" s="7" t="s">
        <v>799</v>
      </c>
      <c r="M206" s="7" t="s">
        <v>311</v>
      </c>
      <c r="N206" s="7" t="s">
        <v>629</v>
      </c>
      <c r="O206" s="7" t="s">
        <v>62</v>
      </c>
      <c r="P206" s="7" t="s">
        <v>1647</v>
      </c>
      <c r="Q206" s="7" t="s">
        <v>65</v>
      </c>
      <c r="R206" s="7" t="s">
        <v>57</v>
      </c>
      <c r="S206" s="7" t="s">
        <v>1212</v>
      </c>
      <c r="T206" s="80">
        <v>0.56899999999999995</v>
      </c>
      <c r="U206" s="7" t="s">
        <v>2184</v>
      </c>
      <c r="V206" s="85">
        <v>3.5499999999999997E-2</v>
      </c>
      <c r="W206" s="81">
        <v>6.0010000000000001E-2</v>
      </c>
      <c r="X206" s="4" t="s">
        <v>614</v>
      </c>
      <c r="Y206" s="4"/>
      <c r="Z206" s="80">
        <v>55334</v>
      </c>
      <c r="AA206" s="78">
        <v>1</v>
      </c>
      <c r="AB206" s="103">
        <v>100.17</v>
      </c>
      <c r="AD206" s="80">
        <v>55.427999999999997</v>
      </c>
      <c r="AG206" s="7" t="s">
        <v>17</v>
      </c>
      <c r="AH206" s="81">
        <v>9.8400000000000007E-4</v>
      </c>
      <c r="AI206" s="81">
        <v>3.1384361479482303E-4</v>
      </c>
      <c r="AJ206" s="81">
        <v>1.0693356678515301E-4</v>
      </c>
    </row>
    <row r="207" spans="1:36" s="7" customFormat="1" x14ac:dyDescent="0.2">
      <c r="A207" s="7">
        <v>1035</v>
      </c>
      <c r="B207" s="7">
        <v>1037</v>
      </c>
      <c r="C207" s="7" t="s">
        <v>2180</v>
      </c>
      <c r="D207" s="7" t="s">
        <v>2181</v>
      </c>
      <c r="E207" s="4" t="s">
        <v>425</v>
      </c>
      <c r="F207" s="7" t="s">
        <v>2185</v>
      </c>
      <c r="G207" s="7" t="s">
        <v>2186</v>
      </c>
      <c r="H207" s="7" t="s">
        <v>76</v>
      </c>
      <c r="I207" s="7" t="s">
        <v>228</v>
      </c>
      <c r="J207" s="7" t="s">
        <v>53</v>
      </c>
      <c r="K207" s="7" t="s">
        <v>53</v>
      </c>
      <c r="L207" s="7" t="s">
        <v>799</v>
      </c>
      <c r="M207" s="7" t="s">
        <v>311</v>
      </c>
      <c r="N207" s="7" t="s">
        <v>629</v>
      </c>
      <c r="O207" s="7" t="s">
        <v>62</v>
      </c>
      <c r="P207" s="7" t="s">
        <v>1647</v>
      </c>
      <c r="Q207" s="7" t="s">
        <v>65</v>
      </c>
      <c r="R207" s="7" t="s">
        <v>57</v>
      </c>
      <c r="S207" s="7" t="s">
        <v>1212</v>
      </c>
      <c r="T207" s="80">
        <v>1.4410000000000001</v>
      </c>
      <c r="U207" s="7" t="s">
        <v>2187</v>
      </c>
      <c r="V207" s="85">
        <v>3.1300000000000001E-2</v>
      </c>
      <c r="W207" s="81">
        <v>5.774E-2</v>
      </c>
      <c r="X207" s="4" t="s">
        <v>614</v>
      </c>
      <c r="Y207" s="4"/>
      <c r="Z207" s="80">
        <v>130812</v>
      </c>
      <c r="AA207" s="78">
        <v>1</v>
      </c>
      <c r="AB207" s="103">
        <v>97.67</v>
      </c>
      <c r="AD207" s="80">
        <v>127.764</v>
      </c>
      <c r="AG207" s="7" t="s">
        <v>17</v>
      </c>
      <c r="AH207" s="81">
        <v>1.325E-3</v>
      </c>
      <c r="AI207" s="81">
        <v>7.2342303142077804E-4</v>
      </c>
      <c r="AJ207" s="81">
        <v>2.4648647096078499E-4</v>
      </c>
    </row>
    <row r="208" spans="1:36" s="7" customFormat="1" x14ac:dyDescent="0.2">
      <c r="A208" s="7">
        <v>1035</v>
      </c>
      <c r="B208" s="7">
        <v>1037</v>
      </c>
      <c r="C208" s="7" t="s">
        <v>2188</v>
      </c>
      <c r="D208" s="7" t="s">
        <v>2189</v>
      </c>
      <c r="E208" s="4" t="s">
        <v>425</v>
      </c>
      <c r="F208" s="7" t="s">
        <v>2190</v>
      </c>
      <c r="G208" s="7" t="s">
        <v>2191</v>
      </c>
      <c r="H208" s="7" t="s">
        <v>76</v>
      </c>
      <c r="I208" s="7" t="s">
        <v>229</v>
      </c>
      <c r="J208" s="7" t="s">
        <v>53</v>
      </c>
      <c r="K208" s="7" t="s">
        <v>53</v>
      </c>
      <c r="L208" s="7" t="s">
        <v>799</v>
      </c>
      <c r="M208" s="7" t="s">
        <v>311</v>
      </c>
      <c r="N208" s="7" t="s">
        <v>629</v>
      </c>
      <c r="O208" s="7" t="s">
        <v>62</v>
      </c>
      <c r="P208" s="7" t="s">
        <v>1439</v>
      </c>
      <c r="Q208" s="7" t="s">
        <v>65</v>
      </c>
      <c r="R208" s="7" t="s">
        <v>57</v>
      </c>
      <c r="S208" s="7" t="s">
        <v>1212</v>
      </c>
      <c r="T208" s="80">
        <v>3.4319999999999999</v>
      </c>
      <c r="U208" s="7" t="s">
        <v>2192</v>
      </c>
      <c r="V208" s="85">
        <v>1.83E-2</v>
      </c>
      <c r="W208" s="81">
        <v>2.8910000000000002E-2</v>
      </c>
      <c r="X208" s="4" t="s">
        <v>614</v>
      </c>
      <c r="Y208" s="4"/>
      <c r="Z208" s="80">
        <v>170361.92</v>
      </c>
      <c r="AA208" s="78">
        <v>1</v>
      </c>
      <c r="AB208" s="103">
        <v>112.07</v>
      </c>
      <c r="AD208" s="80">
        <v>190.92500000000001</v>
      </c>
      <c r="AG208" s="7" t="s">
        <v>17</v>
      </c>
      <c r="AH208" s="81">
        <v>8.7399999999999999E-4</v>
      </c>
      <c r="AI208" s="81">
        <v>1.0810491898887E-3</v>
      </c>
      <c r="AJ208" s="81">
        <v>3.6833773349371498E-4</v>
      </c>
    </row>
    <row r="209" spans="1:36" s="7" customFormat="1" x14ac:dyDescent="0.2">
      <c r="A209" s="7">
        <v>1035</v>
      </c>
      <c r="B209" s="7">
        <v>1037</v>
      </c>
      <c r="C209" s="7" t="s">
        <v>2188</v>
      </c>
      <c r="D209" s="7" t="s">
        <v>2189</v>
      </c>
      <c r="E209" s="4" t="s">
        <v>425</v>
      </c>
      <c r="F209" s="7" t="s">
        <v>2193</v>
      </c>
      <c r="G209" s="7" t="s">
        <v>2194</v>
      </c>
      <c r="H209" s="7" t="s">
        <v>76</v>
      </c>
      <c r="I209" s="7" t="s">
        <v>229</v>
      </c>
      <c r="J209" s="7" t="s">
        <v>53</v>
      </c>
      <c r="K209" s="7" t="s">
        <v>53</v>
      </c>
      <c r="L209" s="7" t="s">
        <v>799</v>
      </c>
      <c r="M209" s="7" t="s">
        <v>311</v>
      </c>
      <c r="N209" s="7" t="s">
        <v>629</v>
      </c>
      <c r="O209" s="7" t="s">
        <v>62</v>
      </c>
      <c r="P209" s="7" t="s">
        <v>1439</v>
      </c>
      <c r="Q209" s="7" t="s">
        <v>65</v>
      </c>
      <c r="R209" s="7" t="s">
        <v>57</v>
      </c>
      <c r="S209" s="7" t="s">
        <v>1212</v>
      </c>
      <c r="T209" s="80">
        <v>3.899</v>
      </c>
      <c r="U209" s="7" t="s">
        <v>1827</v>
      </c>
      <c r="V209" s="85">
        <v>1.5299999999999999E-2</v>
      </c>
      <c r="W209" s="81">
        <v>2.8510000000000001E-2</v>
      </c>
      <c r="X209" s="4" t="s">
        <v>614</v>
      </c>
      <c r="Y209" s="4"/>
      <c r="Z209" s="80">
        <v>970234.59</v>
      </c>
      <c r="AA209" s="78">
        <v>1</v>
      </c>
      <c r="AB209" s="103">
        <v>110.2</v>
      </c>
      <c r="AD209" s="80">
        <v>1069.1990000000001</v>
      </c>
      <c r="AG209" s="7" t="s">
        <v>17</v>
      </c>
      <c r="AH209" s="81">
        <v>2.5969999999999999E-3</v>
      </c>
      <c r="AI209" s="81">
        <v>6.0539928811821101E-3</v>
      </c>
      <c r="AJ209" s="81">
        <v>2.0627313144476601E-3</v>
      </c>
    </row>
    <row r="210" spans="1:36" s="7" customFormat="1" x14ac:dyDescent="0.2">
      <c r="A210" s="7">
        <v>1035</v>
      </c>
      <c r="B210" s="7">
        <v>1037</v>
      </c>
      <c r="C210" s="7" t="s">
        <v>2111</v>
      </c>
      <c r="D210" s="7" t="s">
        <v>2112</v>
      </c>
      <c r="E210" s="4" t="s">
        <v>425</v>
      </c>
      <c r="F210" s="7" t="s">
        <v>2195</v>
      </c>
      <c r="G210" s="7" t="s">
        <v>2196</v>
      </c>
      <c r="H210" s="7" t="s">
        <v>76</v>
      </c>
      <c r="I210" s="7" t="s">
        <v>228</v>
      </c>
      <c r="J210" s="7" t="s">
        <v>53</v>
      </c>
      <c r="K210" s="7" t="s">
        <v>53</v>
      </c>
      <c r="L210" s="7" t="s">
        <v>799</v>
      </c>
      <c r="M210" s="7" t="s">
        <v>311</v>
      </c>
      <c r="N210" s="7" t="s">
        <v>252</v>
      </c>
      <c r="O210" s="7" t="s">
        <v>62</v>
      </c>
      <c r="P210" s="7" t="s">
        <v>1562</v>
      </c>
      <c r="Q210" s="7" t="s">
        <v>65</v>
      </c>
      <c r="R210" s="7" t="s">
        <v>57</v>
      </c>
      <c r="S210" s="7" t="s">
        <v>1212</v>
      </c>
      <c r="T210" s="80">
        <v>1.327</v>
      </c>
      <c r="U210" s="7" t="s">
        <v>2197</v>
      </c>
      <c r="V210" s="85">
        <v>2.29E-2</v>
      </c>
      <c r="W210" s="81">
        <v>5.219E-2</v>
      </c>
      <c r="X210" s="4" t="s">
        <v>614</v>
      </c>
      <c r="Y210" s="4"/>
      <c r="Z210" s="80">
        <v>21400</v>
      </c>
      <c r="AA210" s="78">
        <v>1</v>
      </c>
      <c r="AB210" s="103">
        <v>97.05</v>
      </c>
      <c r="AD210" s="80">
        <v>20.768999999999998</v>
      </c>
      <c r="AG210" s="7" t="s">
        <v>17</v>
      </c>
      <c r="AH210" s="81">
        <v>5.1999999999999997E-5</v>
      </c>
      <c r="AI210" s="81">
        <v>1.1759608698806601E-4</v>
      </c>
      <c r="AJ210" s="81">
        <v>4.0067627406828301E-5</v>
      </c>
    </row>
    <row r="211" spans="1:36" s="7" customFormat="1" x14ac:dyDescent="0.2">
      <c r="A211" s="7">
        <v>1035</v>
      </c>
      <c r="B211" s="7">
        <v>1037</v>
      </c>
      <c r="C211" s="7" t="s">
        <v>2198</v>
      </c>
      <c r="D211" s="7" t="s">
        <v>2199</v>
      </c>
      <c r="E211" s="4" t="s">
        <v>425</v>
      </c>
      <c r="F211" s="7" t="s">
        <v>2200</v>
      </c>
      <c r="G211" s="7" t="s">
        <v>2201</v>
      </c>
      <c r="H211" s="7" t="s">
        <v>76</v>
      </c>
      <c r="I211" s="7" t="s">
        <v>230</v>
      </c>
      <c r="J211" s="7" t="s">
        <v>53</v>
      </c>
      <c r="K211" s="7" t="s">
        <v>53</v>
      </c>
      <c r="L211" s="7" t="s">
        <v>799</v>
      </c>
      <c r="M211" s="7" t="s">
        <v>311</v>
      </c>
      <c r="N211" s="7" t="s">
        <v>156</v>
      </c>
      <c r="O211" s="7" t="s">
        <v>62</v>
      </c>
      <c r="P211" s="7" t="s">
        <v>1439</v>
      </c>
      <c r="Q211" s="7" t="s">
        <v>65</v>
      </c>
      <c r="R211" s="7" t="s">
        <v>57</v>
      </c>
      <c r="S211" s="7" t="s">
        <v>1212</v>
      </c>
      <c r="T211" s="80">
        <v>0.73899999999999999</v>
      </c>
      <c r="U211" s="7" t="s">
        <v>1727</v>
      </c>
      <c r="V211" s="85">
        <v>4.7E-2</v>
      </c>
      <c r="W211" s="81">
        <v>7.492E-2</v>
      </c>
      <c r="X211" s="4" t="s">
        <v>614</v>
      </c>
      <c r="Y211" s="4"/>
      <c r="Z211" s="80">
        <v>150835.43</v>
      </c>
      <c r="AA211" s="78">
        <v>1</v>
      </c>
      <c r="AB211" s="103">
        <v>100.15</v>
      </c>
      <c r="AD211" s="80">
        <v>151.06200000000001</v>
      </c>
      <c r="AG211" s="7" t="s">
        <v>17</v>
      </c>
      <c r="AH211" s="81">
        <v>4.0999999999999999E-4</v>
      </c>
      <c r="AI211" s="81">
        <v>8.5533821720584996E-4</v>
      </c>
      <c r="AJ211" s="81">
        <v>2.9143293685701102E-4</v>
      </c>
    </row>
    <row r="212" spans="1:36" s="7" customFormat="1" x14ac:dyDescent="0.2">
      <c r="A212" s="7">
        <v>1035</v>
      </c>
      <c r="B212" s="7">
        <v>1037</v>
      </c>
      <c r="C212" s="7" t="s">
        <v>2202</v>
      </c>
      <c r="D212" s="7" t="s">
        <v>2203</v>
      </c>
      <c r="E212" s="4" t="s">
        <v>425</v>
      </c>
      <c r="F212" s="7" t="s">
        <v>2204</v>
      </c>
      <c r="G212" s="7" t="s">
        <v>2205</v>
      </c>
      <c r="H212" s="7" t="s">
        <v>76</v>
      </c>
      <c r="I212" s="7" t="s">
        <v>229</v>
      </c>
      <c r="J212" s="7" t="s">
        <v>53</v>
      </c>
      <c r="K212" s="7" t="s">
        <v>53</v>
      </c>
      <c r="L212" s="7" t="s">
        <v>799</v>
      </c>
      <c r="M212" s="7" t="s">
        <v>311</v>
      </c>
      <c r="N212" s="7" t="s">
        <v>629</v>
      </c>
      <c r="O212" s="7" t="s">
        <v>62</v>
      </c>
      <c r="P212" s="7" t="s">
        <v>1580</v>
      </c>
      <c r="Q212" s="7" t="s">
        <v>65</v>
      </c>
      <c r="R212" s="7" t="s">
        <v>57</v>
      </c>
      <c r="S212" s="7" t="s">
        <v>1212</v>
      </c>
      <c r="T212" s="80">
        <v>0.76200000000000001</v>
      </c>
      <c r="U212" s="7" t="s">
        <v>2206</v>
      </c>
      <c r="V212" s="85">
        <v>1.7600000000000001E-2</v>
      </c>
      <c r="W212" s="81">
        <v>2.5239999999999999E-2</v>
      </c>
      <c r="X212" s="4" t="s">
        <v>614</v>
      </c>
      <c r="Y212" s="4"/>
      <c r="Z212" s="80">
        <v>724524.91</v>
      </c>
      <c r="AA212" s="78">
        <v>1</v>
      </c>
      <c r="AB212" s="103">
        <v>117</v>
      </c>
      <c r="AD212" s="80">
        <v>847.69399999999996</v>
      </c>
      <c r="AG212" s="7" t="s">
        <v>17</v>
      </c>
      <c r="AH212" s="81">
        <v>9.4200000000000002E-4</v>
      </c>
      <c r="AI212" s="81">
        <v>4.7997955760069599E-3</v>
      </c>
      <c r="AJ212" s="81">
        <v>1.6353981301087501E-3</v>
      </c>
    </row>
    <row r="213" spans="1:36" s="7" customFormat="1" x14ac:dyDescent="0.2">
      <c r="A213" s="7">
        <v>1035</v>
      </c>
      <c r="B213" s="7">
        <v>1037</v>
      </c>
      <c r="C213" s="7" t="s">
        <v>2202</v>
      </c>
      <c r="D213" s="7" t="s">
        <v>2203</v>
      </c>
      <c r="E213" s="4" t="s">
        <v>425</v>
      </c>
      <c r="F213" s="7" t="s">
        <v>2207</v>
      </c>
      <c r="G213" s="7" t="s">
        <v>2208</v>
      </c>
      <c r="H213" s="7" t="s">
        <v>76</v>
      </c>
      <c r="I213" s="7" t="s">
        <v>229</v>
      </c>
      <c r="J213" s="7" t="s">
        <v>53</v>
      </c>
      <c r="K213" s="7" t="s">
        <v>53</v>
      </c>
      <c r="L213" s="7" t="s">
        <v>799</v>
      </c>
      <c r="M213" s="7" t="s">
        <v>311</v>
      </c>
      <c r="N213" s="7" t="s">
        <v>629</v>
      </c>
      <c r="O213" s="7" t="s">
        <v>62</v>
      </c>
      <c r="P213" s="7" t="s">
        <v>1580</v>
      </c>
      <c r="Q213" s="7" t="s">
        <v>65</v>
      </c>
      <c r="R213" s="7" t="s">
        <v>57</v>
      </c>
      <c r="S213" s="7" t="s">
        <v>1212</v>
      </c>
      <c r="T213" s="80">
        <v>1.5029999999999999</v>
      </c>
      <c r="U213" s="7" t="s">
        <v>2209</v>
      </c>
      <c r="V213" s="85">
        <v>2.1499999999999998E-2</v>
      </c>
      <c r="W213" s="81">
        <v>2.529E-2</v>
      </c>
      <c r="X213" s="4" t="s">
        <v>614</v>
      </c>
      <c r="Y213" s="4"/>
      <c r="Z213" s="80">
        <v>343260.29</v>
      </c>
      <c r="AA213" s="78">
        <v>1</v>
      </c>
      <c r="AB213" s="103">
        <v>117.88</v>
      </c>
      <c r="AD213" s="80">
        <v>404.63499999999999</v>
      </c>
      <c r="AG213" s="7" t="s">
        <v>17</v>
      </c>
      <c r="AH213" s="81">
        <v>2.8800000000000001E-4</v>
      </c>
      <c r="AI213" s="81">
        <v>2.2911169061189201E-3</v>
      </c>
      <c r="AJ213" s="81">
        <v>7.8063497596798405E-4</v>
      </c>
    </row>
    <row r="214" spans="1:36" s="7" customFormat="1" x14ac:dyDescent="0.2">
      <c r="A214" s="7">
        <v>1035</v>
      </c>
      <c r="B214" s="7">
        <v>1037</v>
      </c>
      <c r="C214" s="7" t="s">
        <v>2202</v>
      </c>
      <c r="D214" s="7" t="s">
        <v>2203</v>
      </c>
      <c r="E214" s="4" t="s">
        <v>425</v>
      </c>
      <c r="F214" s="7" t="s">
        <v>2210</v>
      </c>
      <c r="G214" s="7" t="s">
        <v>2211</v>
      </c>
      <c r="H214" s="7" t="s">
        <v>76</v>
      </c>
      <c r="I214" s="7" t="s">
        <v>229</v>
      </c>
      <c r="J214" s="7" t="s">
        <v>53</v>
      </c>
      <c r="K214" s="7" t="s">
        <v>53</v>
      </c>
      <c r="L214" s="7" t="s">
        <v>799</v>
      </c>
      <c r="M214" s="7" t="s">
        <v>311</v>
      </c>
      <c r="N214" s="7" t="s">
        <v>629</v>
      </c>
      <c r="O214" s="7" t="s">
        <v>62</v>
      </c>
      <c r="P214" s="7" t="s">
        <v>1580</v>
      </c>
      <c r="Q214" s="7" t="s">
        <v>65</v>
      </c>
      <c r="R214" s="7" t="s">
        <v>57</v>
      </c>
      <c r="S214" s="7" t="s">
        <v>1212</v>
      </c>
      <c r="T214" s="80">
        <v>4.3440000000000003</v>
      </c>
      <c r="U214" s="7" t="s">
        <v>1827</v>
      </c>
      <c r="V214" s="85">
        <v>1.43E-2</v>
      </c>
      <c r="W214" s="81">
        <v>2.938E-2</v>
      </c>
      <c r="X214" s="4" t="s">
        <v>614</v>
      </c>
      <c r="Y214" s="4"/>
      <c r="Z214" s="80">
        <v>262686.56</v>
      </c>
      <c r="AA214" s="78">
        <v>1</v>
      </c>
      <c r="AB214" s="103">
        <v>108.57</v>
      </c>
      <c r="AD214" s="80">
        <v>285.19900000000001</v>
      </c>
      <c r="AG214" s="7" t="s">
        <v>17</v>
      </c>
      <c r="AH214" s="81">
        <v>2.34E-4</v>
      </c>
      <c r="AI214" s="81">
        <v>1.61484650849973E-3</v>
      </c>
      <c r="AJ214" s="81">
        <v>5.5021446613568803E-4</v>
      </c>
    </row>
    <row r="215" spans="1:36" s="7" customFormat="1" x14ac:dyDescent="0.2">
      <c r="A215" s="7">
        <v>1035</v>
      </c>
      <c r="B215" s="7">
        <v>1037</v>
      </c>
      <c r="C215" s="7" t="s">
        <v>2212</v>
      </c>
      <c r="D215" s="7" t="s">
        <v>2213</v>
      </c>
      <c r="E215" s="4" t="s">
        <v>425</v>
      </c>
      <c r="F215" s="7" t="s">
        <v>2214</v>
      </c>
      <c r="G215" s="7" t="s">
        <v>2215</v>
      </c>
      <c r="H215" s="7" t="s">
        <v>76</v>
      </c>
      <c r="I215" s="7" t="s">
        <v>228</v>
      </c>
      <c r="J215" s="7" t="s">
        <v>53</v>
      </c>
      <c r="K215" s="7" t="s">
        <v>317</v>
      </c>
      <c r="L215" s="7" t="s">
        <v>799</v>
      </c>
      <c r="M215" s="7" t="s">
        <v>311</v>
      </c>
      <c r="N215" s="7" t="s">
        <v>254</v>
      </c>
      <c r="O215" s="7" t="s">
        <v>62</v>
      </c>
      <c r="P215" s="7" t="s">
        <v>298</v>
      </c>
      <c r="Q215" s="7" t="s">
        <v>298</v>
      </c>
      <c r="R215" s="7" t="s">
        <v>298</v>
      </c>
      <c r="S215" s="7" t="s">
        <v>1212</v>
      </c>
      <c r="T215" s="80">
        <v>1.234</v>
      </c>
      <c r="U215" s="7" t="s">
        <v>1481</v>
      </c>
      <c r="V215" s="85">
        <v>1.9900000000000001E-2</v>
      </c>
      <c r="W215" s="81">
        <v>5.4539999999999998E-2</v>
      </c>
      <c r="X215" s="4" t="s">
        <v>614</v>
      </c>
      <c r="Y215" s="4"/>
      <c r="Z215" s="80">
        <v>435961</v>
      </c>
      <c r="AA215" s="78">
        <v>1</v>
      </c>
      <c r="AB215" s="103">
        <v>96.45</v>
      </c>
      <c r="AD215" s="80">
        <v>420.48399999999998</v>
      </c>
      <c r="AG215" s="7" t="s">
        <v>17</v>
      </c>
      <c r="AH215" s="81">
        <v>2.9060000000000002E-3</v>
      </c>
      <c r="AI215" s="81">
        <v>2.3808576490962599E-3</v>
      </c>
      <c r="AJ215" s="81">
        <v>8.11211662190485E-4</v>
      </c>
    </row>
    <row r="216" spans="1:36" s="7" customFormat="1" x14ac:dyDescent="0.2">
      <c r="A216" s="7">
        <v>1035</v>
      </c>
      <c r="B216" s="7">
        <v>1037</v>
      </c>
      <c r="C216" s="7" t="s">
        <v>2216</v>
      </c>
      <c r="D216" s="7" t="s">
        <v>2217</v>
      </c>
      <c r="E216" s="4" t="s">
        <v>425</v>
      </c>
      <c r="F216" s="7" t="s">
        <v>2218</v>
      </c>
      <c r="G216" s="7" t="s">
        <v>2219</v>
      </c>
      <c r="H216" s="7" t="s">
        <v>76</v>
      </c>
      <c r="I216" s="7" t="s">
        <v>229</v>
      </c>
      <c r="J216" s="7" t="s">
        <v>53</v>
      </c>
      <c r="K216" s="7" t="s">
        <v>53</v>
      </c>
      <c r="L216" s="7" t="s">
        <v>799</v>
      </c>
      <c r="M216" s="7" t="s">
        <v>311</v>
      </c>
      <c r="N216" s="7" t="s">
        <v>629</v>
      </c>
      <c r="O216" s="7" t="s">
        <v>62</v>
      </c>
      <c r="P216" s="7" t="s">
        <v>298</v>
      </c>
      <c r="Q216" s="7" t="s">
        <v>298</v>
      </c>
      <c r="R216" s="7" t="s">
        <v>298</v>
      </c>
      <c r="S216" s="7" t="s">
        <v>1212</v>
      </c>
      <c r="T216" s="80">
        <v>2.3730000000000002</v>
      </c>
      <c r="U216" s="7" t="s">
        <v>2220</v>
      </c>
      <c r="V216" s="85">
        <v>1.9E-2</v>
      </c>
      <c r="W216" s="81">
        <v>3.5430000000000003E-2</v>
      </c>
      <c r="X216" s="4" t="s">
        <v>614</v>
      </c>
      <c r="Y216" s="4"/>
      <c r="Z216" s="80">
        <v>1082150.1100000001</v>
      </c>
      <c r="AA216" s="78">
        <v>1</v>
      </c>
      <c r="AB216" s="103">
        <v>106.58</v>
      </c>
      <c r="AC216" s="80">
        <v>30.37</v>
      </c>
      <c r="AD216" s="80">
        <v>1183.7249999999999</v>
      </c>
      <c r="AG216" s="7" t="s">
        <v>17</v>
      </c>
      <c r="AH216" s="81">
        <v>1.8649999999999999E-3</v>
      </c>
      <c r="AI216" s="81">
        <v>6.70246468539032E-3</v>
      </c>
      <c r="AJ216" s="81">
        <v>2.2836802192992699E-3</v>
      </c>
    </row>
    <row r="217" spans="1:36" s="7" customFormat="1" x14ac:dyDescent="0.2">
      <c r="A217" s="7">
        <v>1035</v>
      </c>
      <c r="B217" s="7">
        <v>1037</v>
      </c>
      <c r="C217" s="7" t="s">
        <v>2221</v>
      </c>
      <c r="D217" s="7" t="s">
        <v>2222</v>
      </c>
      <c r="E217" s="4" t="s">
        <v>425</v>
      </c>
      <c r="F217" s="7" t="s">
        <v>2223</v>
      </c>
      <c r="G217" s="7" t="s">
        <v>2224</v>
      </c>
      <c r="H217" s="7" t="s">
        <v>76</v>
      </c>
      <c r="I217" s="7" t="s">
        <v>228</v>
      </c>
      <c r="J217" s="7" t="s">
        <v>53</v>
      </c>
      <c r="K217" s="7" t="s">
        <v>53</v>
      </c>
      <c r="L217" s="7" t="s">
        <v>799</v>
      </c>
      <c r="M217" s="7" t="s">
        <v>311</v>
      </c>
      <c r="N217" s="7" t="s">
        <v>629</v>
      </c>
      <c r="O217" s="7" t="s">
        <v>62</v>
      </c>
      <c r="P217" s="7" t="s">
        <v>1562</v>
      </c>
      <c r="Q217" s="7" t="s">
        <v>65</v>
      </c>
      <c r="R217" s="7" t="s">
        <v>57</v>
      </c>
      <c r="S217" s="7" t="s">
        <v>1212</v>
      </c>
      <c r="T217" s="80">
        <v>1.353</v>
      </c>
      <c r="U217" s="7" t="s">
        <v>2225</v>
      </c>
      <c r="V217" s="85">
        <v>3.85E-2</v>
      </c>
      <c r="W217" s="81">
        <v>5.3539999999999997E-2</v>
      </c>
      <c r="X217" s="4" t="s">
        <v>614</v>
      </c>
      <c r="Y217" s="4"/>
      <c r="Z217" s="80">
        <v>100000.82</v>
      </c>
      <c r="AA217" s="78">
        <v>1</v>
      </c>
      <c r="AB217" s="103">
        <v>100.27</v>
      </c>
      <c r="AD217" s="80">
        <v>100.271</v>
      </c>
      <c r="AG217" s="7" t="s">
        <v>17</v>
      </c>
      <c r="AH217" s="81">
        <v>2.14E-4</v>
      </c>
      <c r="AI217" s="81">
        <v>5.6775129552848701E-4</v>
      </c>
      <c r="AJ217" s="81">
        <v>1.9344561499982501E-4</v>
      </c>
    </row>
    <row r="218" spans="1:36" s="7" customFormat="1" x14ac:dyDescent="0.2">
      <c r="A218" s="7">
        <v>1035</v>
      </c>
      <c r="B218" s="7">
        <v>1037</v>
      </c>
      <c r="C218" s="7" t="s">
        <v>1909</v>
      </c>
      <c r="D218" s="7" t="s">
        <v>1910</v>
      </c>
      <c r="E218" s="4" t="s">
        <v>425</v>
      </c>
      <c r="F218" s="7" t="s">
        <v>2226</v>
      </c>
      <c r="G218" s="7" t="s">
        <v>2227</v>
      </c>
      <c r="H218" s="7" t="s">
        <v>76</v>
      </c>
      <c r="I218" s="7" t="s">
        <v>228</v>
      </c>
      <c r="J218" s="7" t="s">
        <v>53</v>
      </c>
      <c r="K218" s="7" t="s">
        <v>53</v>
      </c>
      <c r="L218" s="7" t="s">
        <v>799</v>
      </c>
      <c r="M218" s="7" t="s">
        <v>311</v>
      </c>
      <c r="N218" s="7" t="s">
        <v>140</v>
      </c>
      <c r="O218" s="7" t="s">
        <v>62</v>
      </c>
      <c r="P218" s="7" t="s">
        <v>298</v>
      </c>
      <c r="Q218" s="7" t="s">
        <v>298</v>
      </c>
      <c r="R218" s="7" t="s">
        <v>298</v>
      </c>
      <c r="S218" s="7" t="s">
        <v>1212</v>
      </c>
      <c r="T218" s="80">
        <v>1.169</v>
      </c>
      <c r="U218" s="7" t="s">
        <v>2228</v>
      </c>
      <c r="V218" s="85">
        <v>6.5299999999999997E-2</v>
      </c>
      <c r="W218" s="81">
        <v>7.0529999999999995E-2</v>
      </c>
      <c r="X218" s="4" t="s">
        <v>614</v>
      </c>
      <c r="Y218" s="4"/>
      <c r="Z218" s="80">
        <v>252103.14</v>
      </c>
      <c r="AA218" s="78">
        <v>1</v>
      </c>
      <c r="AB218" s="103">
        <v>98.67</v>
      </c>
      <c r="AD218" s="80">
        <v>248.75</v>
      </c>
      <c r="AG218" s="7" t="s">
        <v>17</v>
      </c>
      <c r="AH218" s="81">
        <v>1.939E-3</v>
      </c>
      <c r="AI218" s="81">
        <v>1.4084678589614201E-3</v>
      </c>
      <c r="AJ218" s="81">
        <v>4.79896626093402E-4</v>
      </c>
    </row>
    <row r="219" spans="1:36" s="7" customFormat="1" x14ac:dyDescent="0.2">
      <c r="A219" s="7">
        <v>1035</v>
      </c>
      <c r="B219" s="7">
        <v>1037</v>
      </c>
      <c r="C219" s="7" t="s">
        <v>2229</v>
      </c>
      <c r="D219" s="7" t="s">
        <v>2230</v>
      </c>
      <c r="E219" s="4" t="s">
        <v>425</v>
      </c>
      <c r="F219" s="7" t="s">
        <v>2231</v>
      </c>
      <c r="G219" s="7" t="s">
        <v>2232</v>
      </c>
      <c r="H219" s="7" t="s">
        <v>76</v>
      </c>
      <c r="I219" s="7" t="s">
        <v>228</v>
      </c>
      <c r="J219" s="7" t="s">
        <v>53</v>
      </c>
      <c r="K219" s="7" t="s">
        <v>53</v>
      </c>
      <c r="L219" s="7" t="s">
        <v>799</v>
      </c>
      <c r="M219" s="7" t="s">
        <v>311</v>
      </c>
      <c r="N219" s="7" t="s">
        <v>140</v>
      </c>
      <c r="O219" s="7" t="s">
        <v>62</v>
      </c>
      <c r="P219" s="7" t="s">
        <v>1647</v>
      </c>
      <c r="Q219" s="7" t="s">
        <v>65</v>
      </c>
      <c r="R219" s="7" t="s">
        <v>57</v>
      </c>
      <c r="S219" s="7" t="s">
        <v>1212</v>
      </c>
      <c r="T219" s="80">
        <v>0.73</v>
      </c>
      <c r="U219" s="7" t="s">
        <v>1481</v>
      </c>
      <c r="V219" s="85">
        <v>4.9500000000000002E-2</v>
      </c>
      <c r="W219" s="81">
        <v>6.2880000000000005E-2</v>
      </c>
      <c r="X219" s="4" t="s">
        <v>614</v>
      </c>
      <c r="Y219" s="4"/>
      <c r="Z219" s="80">
        <v>247271.44</v>
      </c>
      <c r="AA219" s="78">
        <v>1</v>
      </c>
      <c r="AB219" s="103">
        <v>100.35</v>
      </c>
      <c r="AD219" s="80">
        <v>248.137</v>
      </c>
      <c r="AG219" s="7" t="s">
        <v>17</v>
      </c>
      <c r="AH219" s="81">
        <v>3.7469999999999999E-3</v>
      </c>
      <c r="AI219" s="81">
        <v>1.4049953683231101E-3</v>
      </c>
      <c r="AJ219" s="81">
        <v>4.78713470559633E-4</v>
      </c>
    </row>
    <row r="220" spans="1:36" s="7" customFormat="1" x14ac:dyDescent="0.2">
      <c r="A220" s="7">
        <v>1035</v>
      </c>
      <c r="B220" s="7">
        <v>1037</v>
      </c>
      <c r="C220" s="7" t="s">
        <v>2233</v>
      </c>
      <c r="D220" s="7" t="s">
        <v>2234</v>
      </c>
      <c r="E220" s="4" t="s">
        <v>425</v>
      </c>
      <c r="F220" s="7" t="s">
        <v>2235</v>
      </c>
      <c r="G220" s="7" t="s">
        <v>2236</v>
      </c>
      <c r="H220" s="7" t="s">
        <v>76</v>
      </c>
      <c r="I220" s="7" t="s">
        <v>228</v>
      </c>
      <c r="J220" s="7" t="s">
        <v>53</v>
      </c>
      <c r="K220" s="7" t="s">
        <v>53</v>
      </c>
      <c r="L220" s="7" t="s">
        <v>799</v>
      </c>
      <c r="M220" s="7" t="s">
        <v>311</v>
      </c>
      <c r="N220" s="7" t="s">
        <v>140</v>
      </c>
      <c r="O220" s="7" t="s">
        <v>62</v>
      </c>
      <c r="P220" s="7" t="s">
        <v>1647</v>
      </c>
      <c r="Q220" s="7" t="s">
        <v>65</v>
      </c>
      <c r="R220" s="7" t="s">
        <v>57</v>
      </c>
      <c r="S220" s="7" t="s">
        <v>1212</v>
      </c>
      <c r="T220" s="80">
        <v>0.65400000000000003</v>
      </c>
      <c r="U220" s="7" t="s">
        <v>2237</v>
      </c>
      <c r="V220" s="85">
        <v>4.7E-2</v>
      </c>
      <c r="W220" s="81">
        <v>4.8730000000000002E-2</v>
      </c>
      <c r="X220" s="4" t="s">
        <v>614</v>
      </c>
      <c r="Y220" s="4"/>
      <c r="Z220" s="80">
        <v>13976.28</v>
      </c>
      <c r="AA220" s="78">
        <v>1</v>
      </c>
      <c r="AB220" s="103">
        <v>101.49</v>
      </c>
      <c r="AD220" s="80">
        <v>14.185</v>
      </c>
      <c r="AG220" s="7" t="s">
        <v>17</v>
      </c>
      <c r="AH220" s="81">
        <v>7.1100000000000004E-4</v>
      </c>
      <c r="AI220" s="81">
        <v>8.0315321644852604E-5</v>
      </c>
      <c r="AJ220" s="81">
        <v>2.7365233530704899E-5</v>
      </c>
    </row>
    <row r="221" spans="1:36" s="7" customFormat="1" x14ac:dyDescent="0.2">
      <c r="A221" s="7">
        <v>1035</v>
      </c>
      <c r="B221" s="7">
        <v>1037</v>
      </c>
      <c r="C221" s="7" t="s">
        <v>2238</v>
      </c>
      <c r="D221" s="7" t="s">
        <v>2239</v>
      </c>
      <c r="E221" s="4" t="s">
        <v>425</v>
      </c>
      <c r="F221" s="7" t="s">
        <v>2240</v>
      </c>
      <c r="G221" s="7" t="s">
        <v>2241</v>
      </c>
      <c r="H221" s="7" t="s">
        <v>76</v>
      </c>
      <c r="I221" s="7" t="s">
        <v>228</v>
      </c>
      <c r="J221" s="7" t="s">
        <v>53</v>
      </c>
      <c r="K221" s="7" t="s">
        <v>53</v>
      </c>
      <c r="L221" s="7" t="s">
        <v>799</v>
      </c>
      <c r="M221" s="7" t="s">
        <v>311</v>
      </c>
      <c r="N221" s="7" t="s">
        <v>628</v>
      </c>
      <c r="O221" s="7" t="s">
        <v>62</v>
      </c>
      <c r="P221" s="7" t="s">
        <v>1562</v>
      </c>
      <c r="Q221" s="7" t="s">
        <v>65</v>
      </c>
      <c r="R221" s="7" t="s">
        <v>57</v>
      </c>
      <c r="S221" s="7" t="s">
        <v>1212</v>
      </c>
      <c r="T221" s="80">
        <v>2.79</v>
      </c>
      <c r="U221" s="7" t="s">
        <v>1819</v>
      </c>
      <c r="V221" s="85">
        <v>2.1000000000000001E-2</v>
      </c>
      <c r="W221" s="81">
        <v>5.8409999999999997E-2</v>
      </c>
      <c r="X221" s="4" t="s">
        <v>614</v>
      </c>
      <c r="Y221" s="4"/>
      <c r="Z221" s="80">
        <v>550681.25</v>
      </c>
      <c r="AA221" s="78">
        <v>1</v>
      </c>
      <c r="AB221" s="103">
        <v>90.77</v>
      </c>
      <c r="AD221" s="80">
        <v>499.85300000000001</v>
      </c>
      <c r="AG221" s="7" t="s">
        <v>17</v>
      </c>
      <c r="AH221" s="81">
        <v>9.59E-4</v>
      </c>
      <c r="AI221" s="81">
        <v>2.8302590173335698E-3</v>
      </c>
      <c r="AJ221" s="81">
        <v>9.6433279946504802E-4</v>
      </c>
    </row>
    <row r="222" spans="1:36" s="7" customFormat="1" x14ac:dyDescent="0.2">
      <c r="A222" s="7">
        <v>1035</v>
      </c>
      <c r="B222" s="7">
        <v>1037</v>
      </c>
      <c r="C222" s="7" t="s">
        <v>2061</v>
      </c>
      <c r="D222" s="7" t="s">
        <v>2062</v>
      </c>
      <c r="E222" s="4" t="s">
        <v>425</v>
      </c>
      <c r="F222" s="7" t="s">
        <v>2242</v>
      </c>
      <c r="G222" s="7" t="s">
        <v>2243</v>
      </c>
      <c r="H222" s="7" t="s">
        <v>76</v>
      </c>
      <c r="I222" s="7" t="s">
        <v>228</v>
      </c>
      <c r="J222" s="7" t="s">
        <v>53</v>
      </c>
      <c r="K222" s="7" t="s">
        <v>53</v>
      </c>
      <c r="L222" s="7" t="s">
        <v>799</v>
      </c>
      <c r="M222" s="7" t="s">
        <v>311</v>
      </c>
      <c r="N222" s="7" t="s">
        <v>140</v>
      </c>
      <c r="O222" s="7" t="s">
        <v>62</v>
      </c>
      <c r="P222" s="7" t="s">
        <v>1647</v>
      </c>
      <c r="Q222" s="7" t="s">
        <v>70</v>
      </c>
      <c r="R222" s="7" t="s">
        <v>57</v>
      </c>
      <c r="S222" s="7" t="s">
        <v>1212</v>
      </c>
      <c r="T222" s="80">
        <v>0.77300000000000002</v>
      </c>
      <c r="U222" s="7" t="s">
        <v>2244</v>
      </c>
      <c r="V222" s="85">
        <v>4.3499999999999997E-2</v>
      </c>
      <c r="W222" s="81">
        <v>6.6830000000000001E-2</v>
      </c>
      <c r="X222" s="4" t="s">
        <v>614</v>
      </c>
      <c r="Y222" s="4"/>
      <c r="Z222" s="80">
        <v>11020.55</v>
      </c>
      <c r="AA222" s="78">
        <v>1</v>
      </c>
      <c r="AB222" s="103">
        <v>99.26</v>
      </c>
      <c r="AD222" s="80">
        <v>10.939</v>
      </c>
      <c r="AG222" s="7" t="s">
        <v>17</v>
      </c>
      <c r="AH222" s="81">
        <v>4.5899999999999999E-4</v>
      </c>
      <c r="AI222" s="81">
        <v>6.1938559088366493E-5</v>
      </c>
      <c r="AJ222" s="81">
        <v>2.11038578853422E-5</v>
      </c>
    </row>
    <row r="223" spans="1:36" s="7" customFormat="1" x14ac:dyDescent="0.2">
      <c r="A223" s="7">
        <v>1035</v>
      </c>
      <c r="B223" s="7">
        <v>1037</v>
      </c>
      <c r="C223" s="7" t="s">
        <v>2061</v>
      </c>
      <c r="D223" s="7" t="s">
        <v>2062</v>
      </c>
      <c r="E223" s="4" t="s">
        <v>425</v>
      </c>
      <c r="F223" s="7" t="s">
        <v>2245</v>
      </c>
      <c r="G223" s="7" t="s">
        <v>2246</v>
      </c>
      <c r="H223" s="7" t="s">
        <v>76</v>
      </c>
      <c r="I223" s="7" t="s">
        <v>228</v>
      </c>
      <c r="J223" s="7" t="s">
        <v>53</v>
      </c>
      <c r="K223" s="7" t="s">
        <v>53</v>
      </c>
      <c r="L223" s="7" t="s">
        <v>799</v>
      </c>
      <c r="M223" s="7" t="s">
        <v>311</v>
      </c>
      <c r="N223" s="7" t="s">
        <v>140</v>
      </c>
      <c r="O223" s="7" t="s">
        <v>62</v>
      </c>
      <c r="P223" s="7" t="s">
        <v>1647</v>
      </c>
      <c r="Q223" s="7" t="s">
        <v>70</v>
      </c>
      <c r="R223" s="7" t="s">
        <v>57</v>
      </c>
      <c r="S223" s="7" t="s">
        <v>1212</v>
      </c>
      <c r="T223" s="80">
        <v>0.77500000000000002</v>
      </c>
      <c r="U223" s="7" t="s">
        <v>2244</v>
      </c>
      <c r="V223" s="85">
        <v>3.56E-2</v>
      </c>
      <c r="W223" s="81">
        <v>6.5939999999999999E-2</v>
      </c>
      <c r="X223" s="4" t="s">
        <v>614</v>
      </c>
      <c r="Y223" s="4"/>
      <c r="Z223" s="80">
        <v>10456.5</v>
      </c>
      <c r="AA223" s="78">
        <v>1</v>
      </c>
      <c r="AB223" s="103">
        <v>98.56</v>
      </c>
      <c r="AD223" s="80">
        <v>10.305999999999999</v>
      </c>
      <c r="AG223" s="7" t="s">
        <v>17</v>
      </c>
      <c r="AH223" s="81">
        <v>3.4900000000000003E-4</v>
      </c>
      <c r="AI223" s="81">
        <v>5.8353995070804098E-5</v>
      </c>
      <c r="AJ223" s="81">
        <v>1.9882516434702E-5</v>
      </c>
    </row>
    <row r="224" spans="1:36" s="7" customFormat="1" x14ac:dyDescent="0.2">
      <c r="A224" s="7">
        <v>1035</v>
      </c>
      <c r="B224" s="7">
        <v>1037</v>
      </c>
      <c r="C224" s="7" t="s">
        <v>2061</v>
      </c>
      <c r="D224" s="7" t="s">
        <v>2062</v>
      </c>
      <c r="E224" s="4" t="s">
        <v>425</v>
      </c>
      <c r="F224" s="7" t="s">
        <v>2247</v>
      </c>
      <c r="G224" s="7" t="s">
        <v>2248</v>
      </c>
      <c r="H224" s="7" t="s">
        <v>76</v>
      </c>
      <c r="I224" s="7" t="s">
        <v>228</v>
      </c>
      <c r="J224" s="7" t="s">
        <v>53</v>
      </c>
      <c r="K224" s="7" t="s">
        <v>53</v>
      </c>
      <c r="L224" s="7" t="s">
        <v>799</v>
      </c>
      <c r="M224" s="7" t="s">
        <v>311</v>
      </c>
      <c r="N224" s="7" t="s">
        <v>140</v>
      </c>
      <c r="O224" s="7" t="s">
        <v>62</v>
      </c>
      <c r="P224" s="7" t="s">
        <v>1647</v>
      </c>
      <c r="Q224" s="7" t="s">
        <v>70</v>
      </c>
      <c r="R224" s="7" t="s">
        <v>57</v>
      </c>
      <c r="S224" s="7" t="s">
        <v>1212</v>
      </c>
      <c r="T224" s="80">
        <v>1.6919999999999999</v>
      </c>
      <c r="U224" s="7" t="s">
        <v>2249</v>
      </c>
      <c r="V224" s="85">
        <v>4.48E-2</v>
      </c>
      <c r="W224" s="81">
        <v>6.4939999999999998E-2</v>
      </c>
      <c r="X224" s="4" t="s">
        <v>614</v>
      </c>
      <c r="Y224" s="4"/>
      <c r="Z224" s="80">
        <v>99011.25</v>
      </c>
      <c r="AA224" s="78">
        <v>1</v>
      </c>
      <c r="AB224" s="103">
        <v>97.82</v>
      </c>
      <c r="AD224" s="80">
        <v>96.852999999999994</v>
      </c>
      <c r="AG224" s="7" t="s">
        <v>17</v>
      </c>
      <c r="AH224" s="81">
        <v>1.1000000000000001E-3</v>
      </c>
      <c r="AI224" s="81">
        <v>5.4839787046946599E-4</v>
      </c>
      <c r="AJ224" s="81">
        <v>1.8685146850930899E-4</v>
      </c>
    </row>
    <row r="225" spans="1:36" s="7" customFormat="1" x14ac:dyDescent="0.2">
      <c r="A225" s="7">
        <v>1035</v>
      </c>
      <c r="B225" s="7">
        <v>1037</v>
      </c>
      <c r="C225" s="7" t="s">
        <v>2250</v>
      </c>
      <c r="D225" s="7" t="s">
        <v>2251</v>
      </c>
      <c r="E225" s="4" t="s">
        <v>425</v>
      </c>
      <c r="F225" s="7" t="s">
        <v>2252</v>
      </c>
      <c r="G225" s="7" t="s">
        <v>2253</v>
      </c>
      <c r="H225" s="7" t="s">
        <v>76</v>
      </c>
      <c r="I225" s="7" t="s">
        <v>228</v>
      </c>
      <c r="J225" s="7" t="s">
        <v>53</v>
      </c>
      <c r="K225" s="7" t="s">
        <v>53</v>
      </c>
      <c r="L225" s="7" t="s">
        <v>799</v>
      </c>
      <c r="M225" s="7" t="s">
        <v>311</v>
      </c>
      <c r="N225" s="7" t="s">
        <v>686</v>
      </c>
      <c r="O225" s="7" t="s">
        <v>62</v>
      </c>
      <c r="P225" s="7" t="s">
        <v>1439</v>
      </c>
      <c r="Q225" s="7" t="s">
        <v>65</v>
      </c>
      <c r="R225" s="7" t="s">
        <v>57</v>
      </c>
      <c r="S225" s="7" t="s">
        <v>1212</v>
      </c>
      <c r="T225" s="80">
        <v>1.494</v>
      </c>
      <c r="U225" s="7" t="s">
        <v>1753</v>
      </c>
      <c r="V225" s="85">
        <v>3.5999999999999997E-2</v>
      </c>
      <c r="W225" s="81">
        <v>5.4370000000000002E-2</v>
      </c>
      <c r="X225" s="4" t="s">
        <v>614</v>
      </c>
      <c r="Y225" s="4"/>
      <c r="Z225" s="80">
        <v>175207.09</v>
      </c>
      <c r="AA225" s="78">
        <v>1</v>
      </c>
      <c r="AB225" s="103">
        <v>97.46</v>
      </c>
      <c r="AD225" s="80">
        <v>170.75700000000001</v>
      </c>
      <c r="AG225" s="7" t="s">
        <v>17</v>
      </c>
      <c r="AH225" s="81">
        <v>5.7499999999999999E-4</v>
      </c>
      <c r="AI225" s="81">
        <v>9.6685565415135198E-4</v>
      </c>
      <c r="AJ225" s="81">
        <v>3.2942943170084299E-4</v>
      </c>
    </row>
    <row r="226" spans="1:36" s="7" customFormat="1" x14ac:dyDescent="0.2">
      <c r="A226" s="7">
        <v>1035</v>
      </c>
      <c r="B226" s="7">
        <v>1037</v>
      </c>
      <c r="C226" s="7" t="s">
        <v>1988</v>
      </c>
      <c r="D226" s="7" t="s">
        <v>1989</v>
      </c>
      <c r="E226" s="4" t="s">
        <v>425</v>
      </c>
      <c r="F226" s="7" t="s">
        <v>2254</v>
      </c>
      <c r="G226" s="7" t="s">
        <v>2255</v>
      </c>
      <c r="H226" s="7" t="s">
        <v>76</v>
      </c>
      <c r="I226" s="7" t="s">
        <v>229</v>
      </c>
      <c r="J226" s="7" t="s">
        <v>53</v>
      </c>
      <c r="K226" s="7" t="s">
        <v>53</v>
      </c>
      <c r="L226" s="7" t="s">
        <v>799</v>
      </c>
      <c r="M226" s="7" t="s">
        <v>311</v>
      </c>
      <c r="N226" s="7" t="s">
        <v>156</v>
      </c>
      <c r="O226" s="7" t="s">
        <v>62</v>
      </c>
      <c r="P226" s="7" t="s">
        <v>1284</v>
      </c>
      <c r="Q226" s="7" t="s">
        <v>65</v>
      </c>
      <c r="R226" s="7" t="s">
        <v>57</v>
      </c>
      <c r="S226" s="7" t="s">
        <v>1212</v>
      </c>
      <c r="T226" s="80">
        <v>0.81299999999999994</v>
      </c>
      <c r="U226" s="7" t="s">
        <v>1873</v>
      </c>
      <c r="V226" s="85">
        <v>4.4999999999999998E-2</v>
      </c>
      <c r="W226" s="81">
        <v>2.615E-2</v>
      </c>
      <c r="X226" s="4" t="s">
        <v>614</v>
      </c>
      <c r="Y226" s="4"/>
      <c r="Z226" s="80">
        <v>1135555</v>
      </c>
      <c r="AA226" s="78">
        <v>1</v>
      </c>
      <c r="AB226" s="103">
        <v>119.4</v>
      </c>
      <c r="AD226" s="80">
        <v>1355.8530000000001</v>
      </c>
      <c r="AG226" s="7" t="s">
        <v>17</v>
      </c>
      <c r="AH226" s="81">
        <v>3.8400000000000001E-4</v>
      </c>
      <c r="AI226" s="81">
        <v>7.6770798617304898E-3</v>
      </c>
      <c r="AJ226" s="81">
        <v>2.6157534944466101E-3</v>
      </c>
    </row>
    <row r="227" spans="1:36" s="7" customFormat="1" x14ac:dyDescent="0.2">
      <c r="A227" s="7">
        <v>1035</v>
      </c>
      <c r="B227" s="7">
        <v>1037</v>
      </c>
      <c r="C227" s="7" t="s">
        <v>1988</v>
      </c>
      <c r="D227" s="7" t="s">
        <v>1989</v>
      </c>
      <c r="E227" s="4" t="s">
        <v>425</v>
      </c>
      <c r="F227" s="7" t="s">
        <v>2256</v>
      </c>
      <c r="G227" s="7" t="s">
        <v>2257</v>
      </c>
      <c r="H227" s="7" t="s">
        <v>76</v>
      </c>
      <c r="I227" s="7" t="s">
        <v>229</v>
      </c>
      <c r="J227" s="7" t="s">
        <v>53</v>
      </c>
      <c r="K227" s="7" t="s">
        <v>53</v>
      </c>
      <c r="L227" s="7" t="s">
        <v>799</v>
      </c>
      <c r="M227" s="7" t="s">
        <v>311</v>
      </c>
      <c r="N227" s="7" t="s">
        <v>156</v>
      </c>
      <c r="O227" s="7" t="s">
        <v>62</v>
      </c>
      <c r="P227" s="7" t="s">
        <v>1284</v>
      </c>
      <c r="Q227" s="7" t="s">
        <v>65</v>
      </c>
      <c r="R227" s="7" t="s">
        <v>57</v>
      </c>
      <c r="S227" s="7" t="s">
        <v>1212</v>
      </c>
      <c r="T227" s="80">
        <v>5.798</v>
      </c>
      <c r="U227" s="7" t="s">
        <v>1595</v>
      </c>
      <c r="V227" s="85">
        <v>2.3900000000000001E-2</v>
      </c>
      <c r="W227" s="81">
        <v>2.9239999999999999E-2</v>
      </c>
      <c r="X227" s="4" t="s">
        <v>614</v>
      </c>
      <c r="Y227" s="4"/>
      <c r="Z227" s="80">
        <v>2679950</v>
      </c>
      <c r="AA227" s="78">
        <v>1</v>
      </c>
      <c r="AB227" s="103">
        <v>111.74</v>
      </c>
      <c r="AD227" s="80">
        <v>2994.576</v>
      </c>
      <c r="AG227" s="7" t="s">
        <v>17</v>
      </c>
      <c r="AH227" s="81">
        <v>6.8900000000000005E-4</v>
      </c>
      <c r="AI227" s="81">
        <v>1.6955824633986101E-2</v>
      </c>
      <c r="AJ227" s="81">
        <v>5.7772301886118002E-3</v>
      </c>
    </row>
    <row r="228" spans="1:36" s="7" customFormat="1" x14ac:dyDescent="0.2">
      <c r="A228" s="7">
        <v>1035</v>
      </c>
      <c r="B228" s="7">
        <v>1037</v>
      </c>
      <c r="C228" s="7" t="s">
        <v>1203</v>
      </c>
      <c r="D228" s="7" t="s">
        <v>1452</v>
      </c>
      <c r="E228" s="4" t="s">
        <v>425</v>
      </c>
      <c r="F228" s="7" t="s">
        <v>2258</v>
      </c>
      <c r="G228" s="7" t="s">
        <v>2259</v>
      </c>
      <c r="H228" s="7" t="s">
        <v>76</v>
      </c>
      <c r="I228" s="7" t="s">
        <v>229</v>
      </c>
      <c r="J228" s="7" t="s">
        <v>53</v>
      </c>
      <c r="K228" s="7" t="s">
        <v>53</v>
      </c>
      <c r="L228" s="7" t="s">
        <v>799</v>
      </c>
      <c r="M228" s="7" t="s">
        <v>311</v>
      </c>
      <c r="N228" s="7" t="s">
        <v>256</v>
      </c>
      <c r="O228" s="7" t="s">
        <v>62</v>
      </c>
      <c r="P228" s="7" t="s">
        <v>1205</v>
      </c>
      <c r="Q228" s="7" t="s">
        <v>65</v>
      </c>
      <c r="R228" s="7" t="s">
        <v>57</v>
      </c>
      <c r="S228" s="7" t="s">
        <v>1212</v>
      </c>
      <c r="T228" s="80">
        <v>1.7370000000000001</v>
      </c>
      <c r="U228" s="7" t="s">
        <v>1833</v>
      </c>
      <c r="V228" s="85">
        <v>8.3000000000000001E-3</v>
      </c>
      <c r="W228" s="81">
        <v>2.0449999999999999E-2</v>
      </c>
      <c r="X228" s="4" t="s">
        <v>614</v>
      </c>
      <c r="Y228" s="4"/>
      <c r="Z228" s="80">
        <v>2009661.5</v>
      </c>
      <c r="AA228" s="78">
        <v>1</v>
      </c>
      <c r="AB228" s="103">
        <v>113.2</v>
      </c>
      <c r="AD228" s="80">
        <v>2274.9369999999999</v>
      </c>
      <c r="AG228" s="7" t="s">
        <v>17</v>
      </c>
      <c r="AH228" s="81">
        <v>1.3209999999999999E-3</v>
      </c>
      <c r="AI228" s="81">
        <v>1.28810983808271E-2</v>
      </c>
      <c r="AJ228" s="81">
        <v>4.3888794579198297E-3</v>
      </c>
    </row>
    <row r="229" spans="1:36" s="7" customFormat="1" x14ac:dyDescent="0.2">
      <c r="A229" s="7">
        <v>1035</v>
      </c>
      <c r="B229" s="7">
        <v>1037</v>
      </c>
      <c r="C229" s="7" t="s">
        <v>1203</v>
      </c>
      <c r="D229" s="7" t="s">
        <v>1452</v>
      </c>
      <c r="E229" s="4" t="s">
        <v>425</v>
      </c>
      <c r="F229" s="7" t="s">
        <v>2260</v>
      </c>
      <c r="G229" s="7" t="s">
        <v>2261</v>
      </c>
      <c r="H229" s="7" t="s">
        <v>76</v>
      </c>
      <c r="I229" s="7" t="s">
        <v>229</v>
      </c>
      <c r="J229" s="7" t="s">
        <v>53</v>
      </c>
      <c r="K229" s="7" t="s">
        <v>53</v>
      </c>
      <c r="L229" s="7" t="s">
        <v>799</v>
      </c>
      <c r="M229" s="7" t="s">
        <v>311</v>
      </c>
      <c r="N229" s="7" t="s">
        <v>256</v>
      </c>
      <c r="O229" s="7" t="s">
        <v>62</v>
      </c>
      <c r="P229" s="7" t="s">
        <v>1205</v>
      </c>
      <c r="Q229" s="7" t="s">
        <v>65</v>
      </c>
      <c r="R229" s="7" t="s">
        <v>57</v>
      </c>
      <c r="S229" s="7" t="s">
        <v>1212</v>
      </c>
      <c r="T229" s="80">
        <v>3.1440000000000001</v>
      </c>
      <c r="U229" s="7" t="s">
        <v>2262</v>
      </c>
      <c r="V229" s="85">
        <v>1E-3</v>
      </c>
      <c r="W229" s="81">
        <v>2.307E-2</v>
      </c>
      <c r="X229" s="4" t="s">
        <v>614</v>
      </c>
      <c r="Y229" s="4"/>
      <c r="Z229" s="80">
        <v>3738909</v>
      </c>
      <c r="AA229" s="78">
        <v>1</v>
      </c>
      <c r="AB229" s="103">
        <v>105.15</v>
      </c>
      <c r="AD229" s="80">
        <v>3931.4630000000002</v>
      </c>
      <c r="AG229" s="7" t="s">
        <v>17</v>
      </c>
      <c r="AH229" s="81">
        <v>1.1919999999999999E-3</v>
      </c>
      <c r="AI229" s="81">
        <v>2.2260644287157801E-2</v>
      </c>
      <c r="AJ229" s="81">
        <v>7.5847013619108998E-3</v>
      </c>
    </row>
    <row r="230" spans="1:36" s="7" customFormat="1" x14ac:dyDescent="0.2">
      <c r="A230" s="7">
        <v>1035</v>
      </c>
      <c r="B230" s="7">
        <v>1037</v>
      </c>
      <c r="C230" s="7" t="s">
        <v>1938</v>
      </c>
      <c r="D230" s="7" t="s">
        <v>1939</v>
      </c>
      <c r="E230" s="4" t="s">
        <v>425</v>
      </c>
      <c r="F230" s="7" t="s">
        <v>2263</v>
      </c>
      <c r="G230" s="7" t="s">
        <v>2264</v>
      </c>
      <c r="H230" s="7" t="s">
        <v>76</v>
      </c>
      <c r="I230" s="7" t="s">
        <v>229</v>
      </c>
      <c r="J230" s="7" t="s">
        <v>53</v>
      </c>
      <c r="K230" s="7" t="s">
        <v>53</v>
      </c>
      <c r="L230" s="7" t="s">
        <v>799</v>
      </c>
      <c r="M230" s="7" t="s">
        <v>311</v>
      </c>
      <c r="N230" s="7" t="s">
        <v>629</v>
      </c>
      <c r="O230" s="7" t="s">
        <v>62</v>
      </c>
      <c r="P230" s="7" t="s">
        <v>1507</v>
      </c>
      <c r="Q230" s="7" t="s">
        <v>65</v>
      </c>
      <c r="R230" s="7" t="s">
        <v>57</v>
      </c>
      <c r="S230" s="7" t="s">
        <v>1212</v>
      </c>
      <c r="T230" s="80">
        <v>1.536</v>
      </c>
      <c r="U230" s="7" t="s">
        <v>1677</v>
      </c>
      <c r="V230" s="85">
        <v>1.7999999999999999E-2</v>
      </c>
      <c r="W230" s="81">
        <v>2.742E-2</v>
      </c>
      <c r="X230" s="4" t="s">
        <v>614</v>
      </c>
      <c r="Y230" s="4"/>
      <c r="Z230" s="80">
        <v>187914.95</v>
      </c>
      <c r="AA230" s="78">
        <v>1</v>
      </c>
      <c r="AB230" s="103">
        <v>113.45</v>
      </c>
      <c r="AD230" s="80">
        <v>213.19</v>
      </c>
      <c r="AG230" s="7" t="s">
        <v>17</v>
      </c>
      <c r="AH230" s="81">
        <v>2.3800000000000001E-4</v>
      </c>
      <c r="AI230" s="81">
        <v>1.20711706818627E-3</v>
      </c>
      <c r="AJ230" s="81">
        <v>4.1129189043015202E-4</v>
      </c>
    </row>
    <row r="231" spans="1:36" s="7" customFormat="1" x14ac:dyDescent="0.2">
      <c r="A231" s="7">
        <v>1035</v>
      </c>
      <c r="B231" s="7">
        <v>1037</v>
      </c>
      <c r="C231" s="7" t="s">
        <v>1938</v>
      </c>
      <c r="D231" s="7" t="s">
        <v>1939</v>
      </c>
      <c r="E231" s="4" t="s">
        <v>425</v>
      </c>
      <c r="F231" s="7" t="s">
        <v>2265</v>
      </c>
      <c r="G231" s="7" t="s">
        <v>2266</v>
      </c>
      <c r="H231" s="7" t="s">
        <v>76</v>
      </c>
      <c r="I231" s="7" t="s">
        <v>229</v>
      </c>
      <c r="J231" s="7" t="s">
        <v>53</v>
      </c>
      <c r="K231" s="7" t="s">
        <v>53</v>
      </c>
      <c r="L231" s="7" t="s">
        <v>799</v>
      </c>
      <c r="M231" s="7" t="s">
        <v>311</v>
      </c>
      <c r="N231" s="7" t="s">
        <v>629</v>
      </c>
      <c r="O231" s="7" t="s">
        <v>62</v>
      </c>
      <c r="P231" s="7" t="s">
        <v>1647</v>
      </c>
      <c r="Q231" s="7" t="s">
        <v>65</v>
      </c>
      <c r="R231" s="7" t="s">
        <v>57</v>
      </c>
      <c r="S231" s="7" t="s">
        <v>1212</v>
      </c>
      <c r="T231" s="80">
        <v>1.6160000000000001</v>
      </c>
      <c r="U231" s="7" t="s">
        <v>1495</v>
      </c>
      <c r="V231" s="85">
        <v>2.2499999999999999E-2</v>
      </c>
      <c r="W231" s="81">
        <v>2.656E-2</v>
      </c>
      <c r="X231" s="4" t="s">
        <v>614</v>
      </c>
      <c r="Y231" s="4"/>
      <c r="Z231" s="80">
        <v>110259.37</v>
      </c>
      <c r="AA231" s="78">
        <v>1</v>
      </c>
      <c r="AB231" s="103">
        <v>115.29</v>
      </c>
      <c r="AD231" s="80">
        <v>127.11799999999999</v>
      </c>
      <c r="AG231" s="7" t="s">
        <v>17</v>
      </c>
      <c r="AH231" s="81">
        <v>2.9399999999999999E-4</v>
      </c>
      <c r="AI231" s="81">
        <v>7.1976496554842302E-4</v>
      </c>
      <c r="AJ231" s="81">
        <v>2.4524008577776399E-4</v>
      </c>
    </row>
    <row r="232" spans="1:36" s="7" customFormat="1" x14ac:dyDescent="0.2">
      <c r="A232" s="7">
        <v>1035</v>
      </c>
      <c r="B232" s="7">
        <v>1037</v>
      </c>
      <c r="C232" s="7" t="s">
        <v>2267</v>
      </c>
      <c r="D232" s="7" t="s">
        <v>2268</v>
      </c>
      <c r="E232" s="4" t="s">
        <v>425</v>
      </c>
      <c r="F232" s="7" t="s">
        <v>2269</v>
      </c>
      <c r="G232" s="7" t="s">
        <v>2270</v>
      </c>
      <c r="H232" s="7" t="s">
        <v>76</v>
      </c>
      <c r="I232" s="7" t="s">
        <v>229</v>
      </c>
      <c r="J232" s="7" t="s">
        <v>53</v>
      </c>
      <c r="K232" s="7" t="s">
        <v>53</v>
      </c>
      <c r="L232" s="7" t="s">
        <v>799</v>
      </c>
      <c r="M232" s="7" t="s">
        <v>311</v>
      </c>
      <c r="N232" s="7" t="s">
        <v>629</v>
      </c>
      <c r="O232" s="7" t="s">
        <v>62</v>
      </c>
      <c r="P232" s="7" t="s">
        <v>1580</v>
      </c>
      <c r="Q232" s="7" t="s">
        <v>65</v>
      </c>
      <c r="R232" s="7" t="s">
        <v>57</v>
      </c>
      <c r="S232" s="7" t="s">
        <v>1212</v>
      </c>
      <c r="T232" s="80">
        <v>4.7450000000000001</v>
      </c>
      <c r="U232" s="7" t="s">
        <v>2271</v>
      </c>
      <c r="V232" s="85">
        <v>8.3999999999999995E-3</v>
      </c>
      <c r="W232" s="81">
        <v>2.921E-2</v>
      </c>
      <c r="X232" s="4" t="s">
        <v>614</v>
      </c>
      <c r="Y232" s="4"/>
      <c r="Z232" s="80">
        <v>3430762.6</v>
      </c>
      <c r="AA232" s="78">
        <v>1</v>
      </c>
      <c r="AB232" s="103">
        <v>104.22</v>
      </c>
      <c r="AD232" s="80">
        <v>3575.5410000000002</v>
      </c>
      <c r="AG232" s="7" t="s">
        <v>17</v>
      </c>
      <c r="AH232" s="81">
        <v>4.3220000000000003E-3</v>
      </c>
      <c r="AI232" s="81">
        <v>2.0245350204708201E-2</v>
      </c>
      <c r="AJ232" s="81">
        <v>6.8980454154509699E-3</v>
      </c>
    </row>
    <row r="233" spans="1:36" s="7" customFormat="1" x14ac:dyDescent="0.2">
      <c r="A233" s="7">
        <v>1035</v>
      </c>
      <c r="B233" s="7">
        <v>1037</v>
      </c>
      <c r="C233" s="7" t="s">
        <v>2267</v>
      </c>
      <c r="D233" s="7" t="s">
        <v>2268</v>
      </c>
      <c r="E233" s="4" t="s">
        <v>425</v>
      </c>
      <c r="F233" s="7" t="s">
        <v>2272</v>
      </c>
      <c r="G233" s="7" t="s">
        <v>2273</v>
      </c>
      <c r="H233" s="7" t="s">
        <v>76</v>
      </c>
      <c r="I233" s="7" t="s">
        <v>229</v>
      </c>
      <c r="J233" s="7" t="s">
        <v>53</v>
      </c>
      <c r="K233" s="7" t="s">
        <v>53</v>
      </c>
      <c r="L233" s="7" t="s">
        <v>799</v>
      </c>
      <c r="M233" s="7" t="s">
        <v>311</v>
      </c>
      <c r="N233" s="7" t="s">
        <v>629</v>
      </c>
      <c r="O233" s="7" t="s">
        <v>62</v>
      </c>
      <c r="P233" s="7" t="s">
        <v>1562</v>
      </c>
      <c r="Q233" s="7" t="s">
        <v>65</v>
      </c>
      <c r="R233" s="7" t="s">
        <v>57</v>
      </c>
      <c r="S233" s="7" t="s">
        <v>1212</v>
      </c>
      <c r="T233" s="80">
        <v>5.8170000000000002</v>
      </c>
      <c r="U233" s="7" t="s">
        <v>2274</v>
      </c>
      <c r="V233" s="85">
        <v>1.4999999999999999E-2</v>
      </c>
      <c r="W233" s="81">
        <v>3.2969999999999999E-2</v>
      </c>
      <c r="X233" s="4" t="s">
        <v>614</v>
      </c>
      <c r="Y233" s="4"/>
      <c r="Z233" s="80">
        <v>185713.73</v>
      </c>
      <c r="AA233" s="78">
        <v>1</v>
      </c>
      <c r="AB233" s="103">
        <v>100.38</v>
      </c>
      <c r="AD233" s="80">
        <v>186.41900000000001</v>
      </c>
      <c r="AG233" s="7" t="s">
        <v>17</v>
      </c>
      <c r="AH233" s="81">
        <v>7.5799999999999999E-4</v>
      </c>
      <c r="AI233" s="81">
        <v>1.05554016082665E-3</v>
      </c>
      <c r="AJ233" s="81">
        <v>3.5964623449790301E-4</v>
      </c>
    </row>
    <row r="234" spans="1:36" s="7" customFormat="1" x14ac:dyDescent="0.2">
      <c r="A234" s="7">
        <v>1035</v>
      </c>
      <c r="B234" s="7">
        <v>1037</v>
      </c>
      <c r="C234" s="7" t="s">
        <v>2275</v>
      </c>
      <c r="D234" s="7" t="s">
        <v>2276</v>
      </c>
      <c r="E234" s="4" t="s">
        <v>425</v>
      </c>
      <c r="F234" s="7" t="s">
        <v>2277</v>
      </c>
      <c r="G234" s="7" t="s">
        <v>2278</v>
      </c>
      <c r="H234" s="7" t="s">
        <v>76</v>
      </c>
      <c r="I234" s="7" t="s">
        <v>228</v>
      </c>
      <c r="J234" s="7" t="s">
        <v>53</v>
      </c>
      <c r="K234" s="7" t="s">
        <v>53</v>
      </c>
      <c r="L234" s="7" t="s">
        <v>799</v>
      </c>
      <c r="M234" s="7" t="s">
        <v>311</v>
      </c>
      <c r="N234" s="7" t="s">
        <v>686</v>
      </c>
      <c r="O234" s="7" t="s">
        <v>62</v>
      </c>
      <c r="P234" s="7" t="s">
        <v>298</v>
      </c>
      <c r="Q234" s="7" t="s">
        <v>298</v>
      </c>
      <c r="R234" s="7" t="s">
        <v>298</v>
      </c>
      <c r="S234" s="7" t="s">
        <v>1212</v>
      </c>
      <c r="T234" s="80">
        <v>0.73099999999999998</v>
      </c>
      <c r="U234" s="7" t="s">
        <v>1481</v>
      </c>
      <c r="V234" s="85">
        <v>3.5000000000000003E-2</v>
      </c>
      <c r="W234" s="81">
        <v>5.9769999999999997E-2</v>
      </c>
      <c r="X234" s="4" t="s">
        <v>614</v>
      </c>
      <c r="Y234" s="4"/>
      <c r="Z234" s="80">
        <v>206901.2</v>
      </c>
      <c r="AA234" s="78">
        <v>1</v>
      </c>
      <c r="AB234" s="103">
        <v>99.16</v>
      </c>
      <c r="AD234" s="80">
        <v>205.16300000000001</v>
      </c>
      <c r="AG234" s="7" t="s">
        <v>17</v>
      </c>
      <c r="AH234" s="81">
        <v>2.5860000000000002E-3</v>
      </c>
      <c r="AI234" s="81">
        <v>1.16167083314916E-3</v>
      </c>
      <c r="AJ234" s="81">
        <v>3.9580733767717802E-4</v>
      </c>
    </row>
    <row r="235" spans="1:36" s="7" customFormat="1" x14ac:dyDescent="0.2">
      <c r="A235" s="7">
        <v>1035</v>
      </c>
      <c r="B235" s="7">
        <v>1037</v>
      </c>
      <c r="C235" s="7" t="s">
        <v>2279</v>
      </c>
      <c r="D235" s="7" t="s">
        <v>2280</v>
      </c>
      <c r="E235" s="4" t="s">
        <v>425</v>
      </c>
      <c r="F235" s="7" t="s">
        <v>2281</v>
      </c>
      <c r="G235" s="7" t="s">
        <v>2282</v>
      </c>
      <c r="H235" s="7" t="s">
        <v>76</v>
      </c>
      <c r="I235" s="7" t="s">
        <v>228</v>
      </c>
      <c r="J235" s="7" t="s">
        <v>53</v>
      </c>
      <c r="K235" s="7" t="s">
        <v>53</v>
      </c>
      <c r="L235" s="7" t="s">
        <v>799</v>
      </c>
      <c r="M235" s="7" t="s">
        <v>311</v>
      </c>
      <c r="N235" s="7" t="s">
        <v>267</v>
      </c>
      <c r="O235" s="7" t="s">
        <v>62</v>
      </c>
      <c r="P235" s="7" t="s">
        <v>1580</v>
      </c>
      <c r="Q235" s="7" t="s">
        <v>65</v>
      </c>
      <c r="R235" s="7" t="s">
        <v>57</v>
      </c>
      <c r="S235" s="7" t="s">
        <v>1212</v>
      </c>
      <c r="T235" s="80">
        <v>0.27700000000000002</v>
      </c>
      <c r="U235" s="7" t="s">
        <v>2283</v>
      </c>
      <c r="V235" s="85">
        <v>2.3599999999999999E-2</v>
      </c>
      <c r="W235" s="81">
        <v>4.7370000000000002E-2</v>
      </c>
      <c r="X235" s="4" t="s">
        <v>614</v>
      </c>
      <c r="Y235" s="4"/>
      <c r="Z235" s="80">
        <v>118524.47</v>
      </c>
      <c r="AA235" s="78">
        <v>1</v>
      </c>
      <c r="AB235" s="103">
        <v>99.69</v>
      </c>
      <c r="AD235" s="80">
        <v>118.157</v>
      </c>
      <c r="AG235" s="7" t="s">
        <v>17</v>
      </c>
      <c r="AH235" s="81">
        <v>3.7629999999999999E-3</v>
      </c>
      <c r="AI235" s="81">
        <v>6.6902627710415297E-4</v>
      </c>
      <c r="AJ235" s="81">
        <v>2.27952275309186E-4</v>
      </c>
    </row>
    <row r="236" spans="1:36" s="7" customFormat="1" x14ac:dyDescent="0.2">
      <c r="A236" s="7">
        <v>1035</v>
      </c>
      <c r="B236" s="7">
        <v>1037</v>
      </c>
      <c r="C236" s="7" t="s">
        <v>1215</v>
      </c>
      <c r="D236" s="7" t="s">
        <v>1496</v>
      </c>
      <c r="E236" s="4" t="s">
        <v>425</v>
      </c>
      <c r="F236" s="7" t="s">
        <v>2284</v>
      </c>
      <c r="G236" s="7" t="s">
        <v>2285</v>
      </c>
      <c r="H236" s="7" t="s">
        <v>76</v>
      </c>
      <c r="I236" s="7" t="s">
        <v>229</v>
      </c>
      <c r="J236" s="7" t="s">
        <v>53</v>
      </c>
      <c r="K236" s="7" t="s">
        <v>53</v>
      </c>
      <c r="L236" s="7" t="s">
        <v>799</v>
      </c>
      <c r="M236" s="7" t="s">
        <v>311</v>
      </c>
      <c r="N236" s="7" t="s">
        <v>256</v>
      </c>
      <c r="O236" s="7" t="s">
        <v>62</v>
      </c>
      <c r="P236" s="7" t="s">
        <v>1205</v>
      </c>
      <c r="Q236" s="7" t="s">
        <v>65</v>
      </c>
      <c r="R236" s="7" t="s">
        <v>57</v>
      </c>
      <c r="S236" s="7" t="s">
        <v>1212</v>
      </c>
      <c r="T236" s="80">
        <v>3.5609999999999999</v>
      </c>
      <c r="U236" s="7" t="s">
        <v>2286</v>
      </c>
      <c r="V236" s="85">
        <v>1E-3</v>
      </c>
      <c r="W236" s="81">
        <v>2.3970000000000002E-2</v>
      </c>
      <c r="X236" s="4" t="s">
        <v>614</v>
      </c>
      <c r="Y236" s="4"/>
      <c r="Z236" s="80">
        <v>640824.61</v>
      </c>
      <c r="AA236" s="78">
        <v>1</v>
      </c>
      <c r="AB236" s="103">
        <v>103.73</v>
      </c>
      <c r="AD236" s="80">
        <v>664.72699999999998</v>
      </c>
      <c r="AG236" s="7" t="s">
        <v>17</v>
      </c>
      <c r="AH236" s="81">
        <v>5.6999999999999998E-4</v>
      </c>
      <c r="AI236" s="81">
        <v>3.7638050231911199E-3</v>
      </c>
      <c r="AJ236" s="81">
        <v>1.2824128860382401E-3</v>
      </c>
    </row>
    <row r="237" spans="1:36" s="7" customFormat="1" x14ac:dyDescent="0.2">
      <c r="A237" s="7">
        <v>1035</v>
      </c>
      <c r="B237" s="7">
        <v>1037</v>
      </c>
      <c r="C237" s="7" t="s">
        <v>2287</v>
      </c>
      <c r="D237" s="7" t="s">
        <v>2288</v>
      </c>
      <c r="E237" s="4" t="s">
        <v>425</v>
      </c>
      <c r="F237" s="7" t="s">
        <v>2289</v>
      </c>
      <c r="G237" s="7" t="s">
        <v>2290</v>
      </c>
      <c r="H237" s="7" t="s">
        <v>76</v>
      </c>
      <c r="I237" s="7" t="s">
        <v>229</v>
      </c>
      <c r="J237" s="7" t="s">
        <v>53</v>
      </c>
      <c r="K237" s="7" t="s">
        <v>53</v>
      </c>
      <c r="L237" s="7" t="s">
        <v>799</v>
      </c>
      <c r="M237" s="7" t="s">
        <v>311</v>
      </c>
      <c r="N237" s="7" t="s">
        <v>140</v>
      </c>
      <c r="O237" s="7" t="s">
        <v>62</v>
      </c>
      <c r="P237" s="7" t="s">
        <v>1439</v>
      </c>
      <c r="Q237" s="7" t="s">
        <v>70</v>
      </c>
      <c r="R237" s="7" t="s">
        <v>57</v>
      </c>
      <c r="S237" s="7" t="s">
        <v>1212</v>
      </c>
      <c r="T237" s="80">
        <v>4.1100000000000003</v>
      </c>
      <c r="U237" s="7" t="s">
        <v>1827</v>
      </c>
      <c r="V237" s="85">
        <v>1E-3</v>
      </c>
      <c r="W237" s="81">
        <v>2.9749999999999999E-2</v>
      </c>
      <c r="X237" s="4" t="s">
        <v>614</v>
      </c>
      <c r="Y237" s="4"/>
      <c r="Z237" s="80">
        <v>518065.16</v>
      </c>
      <c r="AA237" s="78">
        <v>1</v>
      </c>
      <c r="AB237" s="103">
        <v>101.61</v>
      </c>
      <c r="AD237" s="80">
        <v>526.40599999999995</v>
      </c>
      <c r="AG237" s="7" t="s">
        <v>17</v>
      </c>
      <c r="AH237" s="81">
        <v>3.1740000000000002E-3</v>
      </c>
      <c r="AI237" s="81">
        <v>2.9806047963686802E-3</v>
      </c>
      <c r="AJ237" s="81">
        <v>1.01555898233268E-3</v>
      </c>
    </row>
    <row r="238" spans="1:36" s="7" customFormat="1" x14ac:dyDescent="0.2">
      <c r="A238" s="7">
        <v>1035</v>
      </c>
      <c r="B238" s="7">
        <v>1037</v>
      </c>
      <c r="C238" s="7" t="s">
        <v>2291</v>
      </c>
      <c r="D238" s="7" t="s">
        <v>2292</v>
      </c>
      <c r="E238" s="4" t="s">
        <v>425</v>
      </c>
      <c r="F238" s="7" t="s">
        <v>2293</v>
      </c>
      <c r="G238" s="7" t="s">
        <v>2294</v>
      </c>
      <c r="H238" s="7" t="s">
        <v>76</v>
      </c>
      <c r="I238" s="7" t="s">
        <v>228</v>
      </c>
      <c r="J238" s="7" t="s">
        <v>53</v>
      </c>
      <c r="K238" s="7" t="s">
        <v>53</v>
      </c>
      <c r="L238" s="7" t="s">
        <v>799</v>
      </c>
      <c r="M238" s="7" t="s">
        <v>311</v>
      </c>
      <c r="N238" s="7" t="s">
        <v>140</v>
      </c>
      <c r="O238" s="7" t="s">
        <v>62</v>
      </c>
      <c r="P238" s="7" t="s">
        <v>298</v>
      </c>
      <c r="Q238" s="7" t="s">
        <v>298</v>
      </c>
      <c r="R238" s="7" t="s">
        <v>298</v>
      </c>
      <c r="S238" s="7" t="s">
        <v>1212</v>
      </c>
      <c r="T238" s="80">
        <v>1.593</v>
      </c>
      <c r="U238" s="7" t="s">
        <v>1420</v>
      </c>
      <c r="V238" s="85">
        <v>7.0000000000000007E-2</v>
      </c>
      <c r="W238" s="81">
        <v>8.9050000000000004E-2</v>
      </c>
      <c r="X238" s="4" t="s">
        <v>614</v>
      </c>
      <c r="Y238" s="4"/>
      <c r="Z238" s="80">
        <v>41269.29</v>
      </c>
      <c r="AA238" s="78">
        <v>1</v>
      </c>
      <c r="AB238" s="103">
        <v>99.4</v>
      </c>
      <c r="AD238" s="80">
        <v>41.021999999999998</v>
      </c>
      <c r="AG238" s="7" t="s">
        <v>17</v>
      </c>
      <c r="AH238" s="81">
        <v>6.0599999999999998E-4</v>
      </c>
      <c r="AI238" s="81">
        <v>2.3227204276989299E-4</v>
      </c>
      <c r="AJ238" s="81">
        <v>7.9140300541389604E-5</v>
      </c>
    </row>
    <row r="239" spans="1:36" s="7" customFormat="1" x14ac:dyDescent="0.2">
      <c r="A239" s="7">
        <v>1035</v>
      </c>
      <c r="B239" s="7">
        <v>1037</v>
      </c>
      <c r="C239" s="7" t="s">
        <v>1503</v>
      </c>
      <c r="D239" s="7" t="s">
        <v>1504</v>
      </c>
      <c r="E239" s="4" t="s">
        <v>425</v>
      </c>
      <c r="F239" s="7" t="s">
        <v>1505</v>
      </c>
      <c r="G239" s="7" t="s">
        <v>1506</v>
      </c>
      <c r="H239" s="7" t="s">
        <v>76</v>
      </c>
      <c r="I239" s="7" t="s">
        <v>601</v>
      </c>
      <c r="J239" s="7" t="s">
        <v>53</v>
      </c>
      <c r="K239" s="7" t="s">
        <v>314</v>
      </c>
      <c r="L239" s="7" t="s">
        <v>799</v>
      </c>
      <c r="M239" s="7" t="s">
        <v>311</v>
      </c>
      <c r="N239" s="7" t="s">
        <v>625</v>
      </c>
      <c r="O239" s="7" t="s">
        <v>62</v>
      </c>
      <c r="P239" s="7" t="s">
        <v>1507</v>
      </c>
      <c r="Q239" s="7" t="s">
        <v>70</v>
      </c>
      <c r="R239" s="7" t="s">
        <v>57</v>
      </c>
      <c r="S239" s="7" t="s">
        <v>1212</v>
      </c>
      <c r="T239" s="80">
        <v>3.8620000000000001</v>
      </c>
      <c r="U239" s="7" t="s">
        <v>1508</v>
      </c>
      <c r="V239" s="85">
        <v>7.4999999999999997E-3</v>
      </c>
      <c r="W239" s="81">
        <v>5.9420000000000001E-2</v>
      </c>
      <c r="X239" s="4" t="s">
        <v>614</v>
      </c>
      <c r="Y239" s="4"/>
      <c r="Z239" s="80">
        <v>1828626</v>
      </c>
      <c r="AA239" s="78">
        <v>1</v>
      </c>
      <c r="AB239" s="103">
        <v>82.4</v>
      </c>
      <c r="AD239" s="80">
        <v>1506.788</v>
      </c>
      <c r="AG239" s="7" t="s">
        <v>17</v>
      </c>
      <c r="AH239" s="81">
        <v>3.4399999999999999E-3</v>
      </c>
      <c r="AI239" s="81">
        <v>8.5317016483296097E-3</v>
      </c>
      <c r="AJ239" s="81">
        <v>2.90694232730877E-3</v>
      </c>
    </row>
    <row r="240" spans="1:36" s="7" customFormat="1" x14ac:dyDescent="0.2">
      <c r="A240" s="7">
        <v>1035</v>
      </c>
      <c r="B240" s="7">
        <v>1037</v>
      </c>
      <c r="C240" s="7" t="s">
        <v>2295</v>
      </c>
      <c r="D240" s="7" t="s">
        <v>2296</v>
      </c>
      <c r="E240" s="4" t="s">
        <v>425</v>
      </c>
      <c r="F240" s="7" t="s">
        <v>2297</v>
      </c>
      <c r="G240" s="7" t="s">
        <v>2298</v>
      </c>
      <c r="H240" s="7" t="s">
        <v>76</v>
      </c>
      <c r="I240" s="7" t="s">
        <v>228</v>
      </c>
      <c r="J240" s="7" t="s">
        <v>53</v>
      </c>
      <c r="K240" s="7" t="s">
        <v>53</v>
      </c>
      <c r="L240" s="7" t="s">
        <v>799</v>
      </c>
      <c r="M240" s="7" t="s">
        <v>311</v>
      </c>
      <c r="N240" s="7" t="s">
        <v>686</v>
      </c>
      <c r="O240" s="7" t="s">
        <v>62</v>
      </c>
      <c r="P240" s="7" t="s">
        <v>1439</v>
      </c>
      <c r="Q240" s="7" t="s">
        <v>65</v>
      </c>
      <c r="R240" s="7" t="s">
        <v>57</v>
      </c>
      <c r="S240" s="7" t="s">
        <v>1212</v>
      </c>
      <c r="T240" s="80">
        <v>1.208</v>
      </c>
      <c r="U240" s="7" t="s">
        <v>1833</v>
      </c>
      <c r="V240" s="85">
        <v>0.04</v>
      </c>
      <c r="W240" s="81">
        <v>5.4780000000000002E-2</v>
      </c>
      <c r="X240" s="4" t="s">
        <v>614</v>
      </c>
      <c r="Y240" s="4"/>
      <c r="Z240" s="80">
        <v>265716.88</v>
      </c>
      <c r="AA240" s="78">
        <v>1</v>
      </c>
      <c r="AB240" s="103">
        <v>99.35</v>
      </c>
      <c r="AD240" s="80">
        <v>263.99</v>
      </c>
      <c r="AG240" s="7" t="s">
        <v>17</v>
      </c>
      <c r="AH240" s="81">
        <v>2.0170000000000001E-3</v>
      </c>
      <c r="AI240" s="81">
        <v>1.49475692315851E-3</v>
      </c>
      <c r="AJ240" s="81">
        <v>5.09297247849498E-4</v>
      </c>
    </row>
    <row r="241" spans="1:36" s="7" customFormat="1" x14ac:dyDescent="0.2">
      <c r="A241" s="7">
        <v>1035</v>
      </c>
      <c r="B241" s="7">
        <v>1037</v>
      </c>
      <c r="C241" s="7" t="s">
        <v>2299</v>
      </c>
      <c r="D241" s="7" t="s">
        <v>2300</v>
      </c>
      <c r="E241" s="4" t="s">
        <v>425</v>
      </c>
      <c r="F241" s="7" t="s">
        <v>2301</v>
      </c>
      <c r="G241" s="7" t="s">
        <v>2302</v>
      </c>
      <c r="H241" s="7" t="s">
        <v>76</v>
      </c>
      <c r="I241" s="7" t="s">
        <v>228</v>
      </c>
      <c r="J241" s="7" t="s">
        <v>53</v>
      </c>
      <c r="K241" s="7" t="s">
        <v>53</v>
      </c>
      <c r="L241" s="7" t="s">
        <v>799</v>
      </c>
      <c r="M241" s="7" t="s">
        <v>311</v>
      </c>
      <c r="N241" s="7" t="s">
        <v>261</v>
      </c>
      <c r="O241" s="7" t="s">
        <v>62</v>
      </c>
      <c r="P241" s="7" t="s">
        <v>1284</v>
      </c>
      <c r="Q241" s="7" t="s">
        <v>65</v>
      </c>
      <c r="R241" s="7" t="s">
        <v>57</v>
      </c>
      <c r="S241" s="7" t="s">
        <v>1212</v>
      </c>
      <c r="T241" s="80">
        <v>6.1859999999999999</v>
      </c>
      <c r="U241" s="7" t="s">
        <v>2303</v>
      </c>
      <c r="V241" s="85">
        <v>1.9E-2</v>
      </c>
      <c r="W241" s="81">
        <v>5.5809999999999998E-2</v>
      </c>
      <c r="X241" s="4" t="s">
        <v>614</v>
      </c>
      <c r="Y241" s="4"/>
      <c r="Z241" s="80">
        <v>2476516.1</v>
      </c>
      <c r="AA241" s="78">
        <v>1</v>
      </c>
      <c r="AB241" s="103">
        <v>80.06</v>
      </c>
      <c r="AD241" s="80">
        <v>1982.6990000000001</v>
      </c>
      <c r="AG241" s="7" t="s">
        <v>17</v>
      </c>
      <c r="AH241" s="81">
        <v>2.4250000000000001E-3</v>
      </c>
      <c r="AI241" s="81">
        <v>1.12263944945996E-2</v>
      </c>
      <c r="AJ241" s="81">
        <v>3.8250846882118901E-3</v>
      </c>
    </row>
    <row r="242" spans="1:36" s="7" customFormat="1" x14ac:dyDescent="0.2">
      <c r="A242" s="7">
        <v>1035</v>
      </c>
      <c r="B242" s="7">
        <v>1037</v>
      </c>
      <c r="C242" s="7" t="s">
        <v>1447</v>
      </c>
      <c r="D242" s="7" t="s">
        <v>1448</v>
      </c>
      <c r="E242" s="4" t="s">
        <v>425</v>
      </c>
      <c r="F242" s="7" t="s">
        <v>2304</v>
      </c>
      <c r="G242" s="7" t="s">
        <v>2305</v>
      </c>
      <c r="H242" s="7" t="s">
        <v>76</v>
      </c>
      <c r="I242" s="7" t="s">
        <v>228</v>
      </c>
      <c r="J242" s="7" t="s">
        <v>53</v>
      </c>
      <c r="K242" s="7" t="s">
        <v>53</v>
      </c>
      <c r="L242" s="7" t="s">
        <v>799</v>
      </c>
      <c r="M242" s="7" t="s">
        <v>311</v>
      </c>
      <c r="N242" s="7" t="s">
        <v>256</v>
      </c>
      <c r="O242" s="7" t="s">
        <v>62</v>
      </c>
      <c r="P242" s="7" t="s">
        <v>1205</v>
      </c>
      <c r="Q242" s="7" t="s">
        <v>65</v>
      </c>
      <c r="R242" s="7" t="s">
        <v>57</v>
      </c>
      <c r="S242" s="7" t="s">
        <v>1212</v>
      </c>
      <c r="T242" s="80">
        <v>0.13700000000000001</v>
      </c>
      <c r="U242" s="7" t="s">
        <v>2306</v>
      </c>
      <c r="V242" s="85">
        <v>1.8700000000000001E-2</v>
      </c>
      <c r="W242" s="81">
        <v>4.5850000000000002E-2</v>
      </c>
      <c r="X242" s="4" t="s">
        <v>614</v>
      </c>
      <c r="Y242" s="4"/>
      <c r="Z242" s="80">
        <v>389364.09</v>
      </c>
      <c r="AA242" s="78">
        <v>1</v>
      </c>
      <c r="AB242" s="103">
        <v>101.06</v>
      </c>
      <c r="AD242" s="80">
        <v>393.49099999999999</v>
      </c>
      <c r="AG242" s="7" t="s">
        <v>17</v>
      </c>
      <c r="AH242" s="81">
        <v>1.4090000000000001E-3</v>
      </c>
      <c r="AI242" s="81">
        <v>2.2280182653552998E-3</v>
      </c>
      <c r="AJ242" s="81">
        <v>7.5913585220674297E-4</v>
      </c>
    </row>
    <row r="243" spans="1:36" s="7" customFormat="1" x14ac:dyDescent="0.2">
      <c r="A243" s="7">
        <v>1035</v>
      </c>
      <c r="B243" s="7">
        <v>1037</v>
      </c>
      <c r="C243" s="7" t="s">
        <v>1447</v>
      </c>
      <c r="D243" s="7" t="s">
        <v>1448</v>
      </c>
      <c r="E243" s="4" t="s">
        <v>425</v>
      </c>
      <c r="F243" s="7" t="s">
        <v>2307</v>
      </c>
      <c r="G243" s="7" t="s">
        <v>2308</v>
      </c>
      <c r="H243" s="7" t="s">
        <v>76</v>
      </c>
      <c r="I243" s="7" t="s">
        <v>229</v>
      </c>
      <c r="J243" s="7" t="s">
        <v>53</v>
      </c>
      <c r="K243" s="7" t="s">
        <v>53</v>
      </c>
      <c r="L243" s="7" t="s">
        <v>799</v>
      </c>
      <c r="M243" s="7" t="s">
        <v>311</v>
      </c>
      <c r="N243" s="7" t="s">
        <v>256</v>
      </c>
      <c r="O243" s="7" t="s">
        <v>62</v>
      </c>
      <c r="P243" s="7" t="s">
        <v>1205</v>
      </c>
      <c r="Q243" s="7" t="s">
        <v>65</v>
      </c>
      <c r="R243" s="7" t="s">
        <v>57</v>
      </c>
      <c r="S243" s="7" t="s">
        <v>1212</v>
      </c>
      <c r="T243" s="80">
        <v>3.9830000000000001</v>
      </c>
      <c r="U243" s="7" t="s">
        <v>2309</v>
      </c>
      <c r="V243" s="85">
        <v>2E-3</v>
      </c>
      <c r="W243" s="81">
        <v>2.5190000000000001E-2</v>
      </c>
      <c r="X243" s="4" t="s">
        <v>614</v>
      </c>
      <c r="Y243" s="4"/>
      <c r="Z243" s="80">
        <v>1855643.56</v>
      </c>
      <c r="AA243" s="78">
        <v>1</v>
      </c>
      <c r="AB243" s="103">
        <v>102.6</v>
      </c>
      <c r="AD243" s="80">
        <v>1903.89</v>
      </c>
      <c r="AG243" s="7" t="s">
        <v>17</v>
      </c>
      <c r="AH243" s="81">
        <v>5.1000000000000004E-4</v>
      </c>
      <c r="AI243" s="81">
        <v>1.07801667152793E-2</v>
      </c>
      <c r="AJ243" s="81">
        <v>3.6730448639429201E-3</v>
      </c>
    </row>
    <row r="244" spans="1:36" s="7" customFormat="1" x14ac:dyDescent="0.2">
      <c r="A244" s="7">
        <v>1035</v>
      </c>
      <c r="B244" s="7">
        <v>1037</v>
      </c>
      <c r="C244" s="7" t="s">
        <v>2310</v>
      </c>
      <c r="D244" s="7" t="s">
        <v>2311</v>
      </c>
      <c r="E244" s="4" t="s">
        <v>425</v>
      </c>
      <c r="F244" s="7" t="s">
        <v>2312</v>
      </c>
      <c r="G244" s="7" t="s">
        <v>2313</v>
      </c>
      <c r="H244" s="7" t="s">
        <v>76</v>
      </c>
      <c r="I244" s="7" t="s">
        <v>228</v>
      </c>
      <c r="J244" s="7" t="s">
        <v>53</v>
      </c>
      <c r="K244" s="7" t="s">
        <v>53</v>
      </c>
      <c r="L244" s="7" t="s">
        <v>799</v>
      </c>
      <c r="M244" s="7" t="s">
        <v>311</v>
      </c>
      <c r="N244" s="7" t="s">
        <v>686</v>
      </c>
      <c r="O244" s="7" t="s">
        <v>62</v>
      </c>
      <c r="P244" s="7" t="s">
        <v>1580</v>
      </c>
      <c r="Q244" s="7" t="s">
        <v>65</v>
      </c>
      <c r="R244" s="7" t="s">
        <v>57</v>
      </c>
      <c r="S244" s="7" t="s">
        <v>1212</v>
      </c>
      <c r="T244" s="80">
        <v>2.8660000000000001</v>
      </c>
      <c r="U244" s="7" t="s">
        <v>2314</v>
      </c>
      <c r="V244" s="85">
        <v>1.6400000000000001E-2</v>
      </c>
      <c r="W244" s="81">
        <v>5.4919999999999997E-2</v>
      </c>
      <c r="X244" s="4" t="s">
        <v>614</v>
      </c>
      <c r="Y244" s="4"/>
      <c r="Z244" s="80">
        <v>331203</v>
      </c>
      <c r="AA244" s="78">
        <v>1</v>
      </c>
      <c r="AB244" s="103">
        <v>89.72</v>
      </c>
      <c r="AD244" s="80">
        <v>297.15499999999997</v>
      </c>
      <c r="AG244" s="7" t="s">
        <v>17</v>
      </c>
      <c r="AH244" s="81">
        <v>1.0579999999999999E-3</v>
      </c>
      <c r="AI244" s="81">
        <v>1.682546535113E-3</v>
      </c>
      <c r="AJ244" s="81">
        <v>5.7328138537806001E-4</v>
      </c>
    </row>
    <row r="245" spans="1:36" s="7" customFormat="1" x14ac:dyDescent="0.2">
      <c r="A245" s="7">
        <v>1035</v>
      </c>
      <c r="B245" s="7">
        <v>1037</v>
      </c>
      <c r="C245" s="7" t="s">
        <v>2092</v>
      </c>
      <c r="D245" s="7" t="s">
        <v>2093</v>
      </c>
      <c r="E245" s="4" t="s">
        <v>425</v>
      </c>
      <c r="F245" s="7" t="s">
        <v>2315</v>
      </c>
      <c r="G245" s="7" t="s">
        <v>2316</v>
      </c>
      <c r="H245" s="7" t="s">
        <v>76</v>
      </c>
      <c r="I245" s="7" t="s">
        <v>229</v>
      </c>
      <c r="J245" s="7" t="s">
        <v>53</v>
      </c>
      <c r="K245" s="7" t="s">
        <v>53</v>
      </c>
      <c r="L245" s="7" t="s">
        <v>799</v>
      </c>
      <c r="M245" s="7" t="s">
        <v>311</v>
      </c>
      <c r="N245" s="7" t="s">
        <v>629</v>
      </c>
      <c r="O245" s="7" t="s">
        <v>62</v>
      </c>
      <c r="P245" s="7" t="s">
        <v>1580</v>
      </c>
      <c r="Q245" s="7" t="s">
        <v>65</v>
      </c>
      <c r="R245" s="7" t="s">
        <v>57</v>
      </c>
      <c r="S245" s="7" t="s">
        <v>1212</v>
      </c>
      <c r="T245" s="80">
        <v>0.85199999999999998</v>
      </c>
      <c r="U245" s="7" t="s">
        <v>1769</v>
      </c>
      <c r="V245" s="85">
        <v>4.7500000000000001E-2</v>
      </c>
      <c r="W245" s="81">
        <v>2.555E-2</v>
      </c>
      <c r="X245" s="4" t="s">
        <v>614</v>
      </c>
      <c r="Y245" s="4"/>
      <c r="Z245" s="80">
        <v>282174.36</v>
      </c>
      <c r="AA245" s="78">
        <v>1</v>
      </c>
      <c r="AB245" s="103">
        <v>142.99</v>
      </c>
      <c r="AD245" s="80">
        <v>403.48099999999999</v>
      </c>
      <c r="AG245" s="7" t="s">
        <v>17</v>
      </c>
      <c r="AH245" s="81">
        <v>2.9500000000000001E-4</v>
      </c>
      <c r="AI245" s="81">
        <v>2.2845821151819398E-3</v>
      </c>
      <c r="AJ245" s="81">
        <v>7.7840842595981003E-4</v>
      </c>
    </row>
    <row r="246" spans="1:36" s="7" customFormat="1" x14ac:dyDescent="0.2">
      <c r="A246" s="7">
        <v>1035</v>
      </c>
      <c r="B246" s="7">
        <v>1037</v>
      </c>
      <c r="C246" s="7" t="s">
        <v>2317</v>
      </c>
      <c r="D246" s="7" t="s">
        <v>2318</v>
      </c>
      <c r="E246" s="4" t="s">
        <v>425</v>
      </c>
      <c r="F246" s="7" t="s">
        <v>2319</v>
      </c>
      <c r="G246" s="7" t="s">
        <v>2320</v>
      </c>
      <c r="H246" s="7" t="s">
        <v>76</v>
      </c>
      <c r="I246" s="7" t="s">
        <v>228</v>
      </c>
      <c r="J246" s="7" t="s">
        <v>53</v>
      </c>
      <c r="K246" s="7" t="s">
        <v>53</v>
      </c>
      <c r="L246" s="7" t="s">
        <v>799</v>
      </c>
      <c r="M246" s="7" t="s">
        <v>311</v>
      </c>
      <c r="N246" s="7" t="s">
        <v>140</v>
      </c>
      <c r="O246" s="7" t="s">
        <v>62</v>
      </c>
      <c r="P246" s="7" t="s">
        <v>298</v>
      </c>
      <c r="Q246" s="7" t="s">
        <v>298</v>
      </c>
      <c r="R246" s="7" t="s">
        <v>298</v>
      </c>
      <c r="S246" s="7" t="s">
        <v>1212</v>
      </c>
      <c r="T246" s="80">
        <v>1.647</v>
      </c>
      <c r="U246" s="7" t="s">
        <v>1833</v>
      </c>
      <c r="V246" s="85">
        <v>3.8699999999999998E-2</v>
      </c>
      <c r="W246" s="81">
        <v>6.2489999999999997E-2</v>
      </c>
      <c r="X246" s="4" t="s">
        <v>614</v>
      </c>
      <c r="Y246" s="4"/>
      <c r="Z246" s="80">
        <v>1229044.1200000001</v>
      </c>
      <c r="AA246" s="78">
        <v>1</v>
      </c>
      <c r="AB246" s="103">
        <v>97.34</v>
      </c>
      <c r="AD246" s="80">
        <v>1196.3520000000001</v>
      </c>
      <c r="AG246" s="7" t="s">
        <v>17</v>
      </c>
      <c r="AH246" s="81">
        <v>3.6979999999999999E-3</v>
      </c>
      <c r="AI246" s="81">
        <v>6.7739560261211801E-3</v>
      </c>
      <c r="AJ246" s="81">
        <v>2.3080389243938502E-3</v>
      </c>
    </row>
    <row r="247" spans="1:36" s="7" customFormat="1" x14ac:dyDescent="0.2">
      <c r="A247" s="7">
        <v>1035</v>
      </c>
      <c r="B247" s="7">
        <v>1037</v>
      </c>
      <c r="C247" s="7" t="s">
        <v>1927</v>
      </c>
      <c r="D247" s="7" t="s">
        <v>1928</v>
      </c>
      <c r="E247" s="4" t="s">
        <v>425</v>
      </c>
      <c r="F247" s="7" t="s">
        <v>2321</v>
      </c>
      <c r="G247" s="7" t="s">
        <v>2322</v>
      </c>
      <c r="H247" s="7" t="s">
        <v>76</v>
      </c>
      <c r="I247" s="7" t="s">
        <v>601</v>
      </c>
      <c r="J247" s="7" t="s">
        <v>53</v>
      </c>
      <c r="K247" s="7" t="s">
        <v>53</v>
      </c>
      <c r="L247" s="7" t="s">
        <v>799</v>
      </c>
      <c r="M247" s="7" t="s">
        <v>311</v>
      </c>
      <c r="N247" s="7" t="s">
        <v>140</v>
      </c>
      <c r="O247" s="7" t="s">
        <v>62</v>
      </c>
      <c r="P247" s="7" t="s">
        <v>1404</v>
      </c>
      <c r="Q247" s="7" t="s">
        <v>65</v>
      </c>
      <c r="R247" s="7" t="s">
        <v>57</v>
      </c>
      <c r="S247" s="7" t="s">
        <v>1212</v>
      </c>
      <c r="T247" s="80">
        <v>0.249</v>
      </c>
      <c r="U247" s="7" t="s">
        <v>1466</v>
      </c>
      <c r="V247" s="85">
        <v>1.4999999999999999E-2</v>
      </c>
      <c r="W247" s="81">
        <v>6.8479999999999999E-2</v>
      </c>
      <c r="X247" s="4" t="s">
        <v>614</v>
      </c>
      <c r="Y247" s="4"/>
      <c r="Z247" s="80">
        <v>8772</v>
      </c>
      <c r="AA247" s="78">
        <v>1</v>
      </c>
      <c r="AB247" s="103">
        <v>99.1</v>
      </c>
      <c r="AD247" s="80">
        <v>8.6929999999999996</v>
      </c>
      <c r="AG247" s="7" t="s">
        <v>17</v>
      </c>
      <c r="AH247" s="81">
        <v>1.5799999999999999E-4</v>
      </c>
      <c r="AI247" s="81">
        <v>4.92216122907926E-5</v>
      </c>
      <c r="AJ247" s="81">
        <v>1.6770908557790499E-5</v>
      </c>
    </row>
    <row r="248" spans="1:36" s="7" customFormat="1" x14ac:dyDescent="0.2">
      <c r="A248" s="7">
        <v>1035</v>
      </c>
      <c r="B248" s="7">
        <v>1037</v>
      </c>
      <c r="C248" s="7" t="s">
        <v>2323</v>
      </c>
      <c r="D248" s="7" t="s">
        <v>2324</v>
      </c>
      <c r="E248" s="4" t="s">
        <v>426</v>
      </c>
      <c r="F248" s="7" t="s">
        <v>2325</v>
      </c>
      <c r="G248" s="7" t="s">
        <v>2326</v>
      </c>
      <c r="H248" s="7" t="s">
        <v>76</v>
      </c>
      <c r="I248" s="7" t="s">
        <v>307</v>
      </c>
      <c r="J248" s="7" t="s">
        <v>61</v>
      </c>
      <c r="K248" s="7" t="s">
        <v>314</v>
      </c>
      <c r="L248" s="7" t="s">
        <v>799</v>
      </c>
      <c r="M248" s="7" t="s">
        <v>102</v>
      </c>
      <c r="N248" s="7" t="s">
        <v>870</v>
      </c>
      <c r="O248" s="7" t="s">
        <v>62</v>
      </c>
      <c r="P248" s="7" t="s">
        <v>298</v>
      </c>
      <c r="Q248" s="7" t="s">
        <v>298</v>
      </c>
      <c r="R248" s="7" t="s">
        <v>298</v>
      </c>
      <c r="S248" s="7" t="s">
        <v>1206</v>
      </c>
      <c r="T248" s="80">
        <v>2.67</v>
      </c>
      <c r="U248" s="7" t="s">
        <v>2327</v>
      </c>
      <c r="V248" s="85">
        <v>2.5000000000000001E-3</v>
      </c>
      <c r="W248" s="81">
        <v>7.4289999999999995E-2</v>
      </c>
      <c r="X248" s="4" t="s">
        <v>614</v>
      </c>
      <c r="Y248" s="4"/>
      <c r="Z248" s="80">
        <v>36000</v>
      </c>
      <c r="AA248" s="78">
        <v>3.71</v>
      </c>
      <c r="AB248" s="103">
        <v>91.063999999999993</v>
      </c>
      <c r="AD248" s="80">
        <v>121.624</v>
      </c>
      <c r="AG248" s="7" t="s">
        <v>17</v>
      </c>
      <c r="AH248" s="81">
        <v>7.2000000000000002E-5</v>
      </c>
      <c r="AI248" s="81">
        <v>6.8865950309150801E-4</v>
      </c>
      <c r="AJ248" s="81">
        <v>2.3464175625879599E-4</v>
      </c>
    </row>
    <row r="249" spans="1:36" s="7" customFormat="1" x14ac:dyDescent="0.2">
      <c r="A249" s="7">
        <v>1035</v>
      </c>
      <c r="B249" s="7">
        <v>1037</v>
      </c>
      <c r="C249" s="7" t="s">
        <v>1688</v>
      </c>
      <c r="D249" s="7" t="s">
        <v>1689</v>
      </c>
      <c r="E249" s="4" t="s">
        <v>425</v>
      </c>
      <c r="F249" s="7" t="s">
        <v>2328</v>
      </c>
      <c r="G249" s="7" t="s">
        <v>2329</v>
      </c>
      <c r="H249" s="7" t="s">
        <v>76</v>
      </c>
      <c r="I249" s="7" t="s">
        <v>229</v>
      </c>
      <c r="J249" s="7" t="s">
        <v>53</v>
      </c>
      <c r="K249" s="7" t="s">
        <v>53</v>
      </c>
      <c r="L249" s="7" t="s">
        <v>799</v>
      </c>
      <c r="M249" s="7" t="s">
        <v>102</v>
      </c>
      <c r="N249" s="7" t="s">
        <v>629</v>
      </c>
      <c r="O249" s="7" t="s">
        <v>62</v>
      </c>
      <c r="P249" s="7" t="s">
        <v>1562</v>
      </c>
      <c r="Q249" s="7" t="s">
        <v>65</v>
      </c>
      <c r="R249" s="7" t="s">
        <v>57</v>
      </c>
      <c r="S249" s="7" t="s">
        <v>1212</v>
      </c>
      <c r="T249" s="80">
        <v>1.19</v>
      </c>
      <c r="U249" s="7" t="s">
        <v>2330</v>
      </c>
      <c r="V249" s="85">
        <v>1.6E-2</v>
      </c>
      <c r="W249" s="81">
        <v>2.562E-2</v>
      </c>
      <c r="X249" s="4" t="s">
        <v>614</v>
      </c>
      <c r="Y249" s="4"/>
      <c r="Z249" s="80">
        <v>18669</v>
      </c>
      <c r="AA249" s="78">
        <v>1</v>
      </c>
      <c r="AB249" s="103">
        <v>115.158</v>
      </c>
      <c r="AD249" s="80">
        <v>21.498999999999999</v>
      </c>
      <c r="AG249" s="7" t="s">
        <v>17</v>
      </c>
      <c r="AH249" s="81">
        <v>4.3999999999999999E-5</v>
      </c>
      <c r="AI249" s="81">
        <v>1.21730778084964E-4</v>
      </c>
      <c r="AJ249" s="81">
        <v>4.1476409506266903E-5</v>
      </c>
    </row>
    <row r="250" spans="1:36" s="7" customFormat="1" x14ac:dyDescent="0.2">
      <c r="A250" s="7">
        <v>1035</v>
      </c>
      <c r="B250" s="7">
        <v>1037</v>
      </c>
      <c r="C250" s="7" t="s">
        <v>1857</v>
      </c>
      <c r="D250" s="7" t="s">
        <v>1858</v>
      </c>
      <c r="E250" s="4" t="s">
        <v>425</v>
      </c>
      <c r="F250" s="7" t="s">
        <v>2331</v>
      </c>
      <c r="G250" s="7" t="s">
        <v>1860</v>
      </c>
      <c r="H250" s="7" t="s">
        <v>76</v>
      </c>
      <c r="I250" s="7" t="s">
        <v>229</v>
      </c>
      <c r="J250" s="7" t="s">
        <v>53</v>
      </c>
      <c r="K250" s="7" t="s">
        <v>317</v>
      </c>
      <c r="L250" s="7" t="s">
        <v>799</v>
      </c>
      <c r="M250" s="7" t="s">
        <v>102</v>
      </c>
      <c r="N250" s="7" t="s">
        <v>625</v>
      </c>
      <c r="O250" s="7" t="s">
        <v>62</v>
      </c>
      <c r="P250" s="7" t="s">
        <v>298</v>
      </c>
      <c r="Q250" s="7" t="s">
        <v>298</v>
      </c>
      <c r="R250" s="7" t="s">
        <v>298</v>
      </c>
      <c r="S250" s="7" t="s">
        <v>1212</v>
      </c>
      <c r="T250" s="80">
        <v>2.12</v>
      </c>
      <c r="U250" s="7" t="s">
        <v>1677</v>
      </c>
      <c r="V250" s="85">
        <v>2.3E-2</v>
      </c>
      <c r="W250" s="81">
        <v>5.0450000000000002E-2</v>
      </c>
      <c r="X250" s="4" t="s">
        <v>614</v>
      </c>
      <c r="Y250" s="4"/>
      <c r="Z250" s="80">
        <v>30000</v>
      </c>
      <c r="AA250" s="78">
        <v>1</v>
      </c>
      <c r="AB250" s="103">
        <v>105.376</v>
      </c>
      <c r="AD250" s="80">
        <v>31.613</v>
      </c>
      <c r="AG250" s="7" t="s">
        <v>17</v>
      </c>
      <c r="AH250" s="81">
        <v>0</v>
      </c>
      <c r="AI250" s="81">
        <v>1.7899781306261701E-4</v>
      </c>
      <c r="AJ250" s="81">
        <v>6.0988574230006799E-5</v>
      </c>
    </row>
    <row r="251" spans="1:36" s="7" customFormat="1" x14ac:dyDescent="0.2">
      <c r="A251" s="7">
        <v>1035</v>
      </c>
      <c r="B251" s="7">
        <v>1037</v>
      </c>
      <c r="C251" s="7" t="s">
        <v>1901</v>
      </c>
      <c r="D251" s="7" t="s">
        <v>1902</v>
      </c>
      <c r="E251" s="4" t="s">
        <v>425</v>
      </c>
      <c r="F251" s="7" t="s">
        <v>2332</v>
      </c>
      <c r="G251" s="7" t="s">
        <v>1904</v>
      </c>
      <c r="H251" s="7" t="s">
        <v>76</v>
      </c>
      <c r="I251" s="7" t="s">
        <v>228</v>
      </c>
      <c r="J251" s="7" t="s">
        <v>53</v>
      </c>
      <c r="K251" s="7" t="s">
        <v>53</v>
      </c>
      <c r="L251" s="7" t="s">
        <v>799</v>
      </c>
      <c r="M251" s="7" t="s">
        <v>102</v>
      </c>
      <c r="N251" s="7" t="s">
        <v>140</v>
      </c>
      <c r="O251" s="7" t="s">
        <v>62</v>
      </c>
      <c r="P251" s="7" t="s">
        <v>298</v>
      </c>
      <c r="Q251" s="7" t="s">
        <v>298</v>
      </c>
      <c r="R251" s="7" t="s">
        <v>298</v>
      </c>
      <c r="S251" s="7" t="s">
        <v>1212</v>
      </c>
      <c r="T251" s="80">
        <v>0.28000000000000003</v>
      </c>
      <c r="U251" s="7" t="s">
        <v>1466</v>
      </c>
      <c r="V251" s="85">
        <v>4.7199999999999999E-2</v>
      </c>
      <c r="W251" s="81">
        <v>6.2269999999999999E-2</v>
      </c>
      <c r="X251" s="4" t="s">
        <v>614</v>
      </c>
      <c r="Y251" s="4"/>
      <c r="Z251" s="80">
        <v>10000</v>
      </c>
      <c r="AA251" s="78">
        <v>1</v>
      </c>
      <c r="AB251" s="103">
        <v>100.211</v>
      </c>
      <c r="AD251" s="80">
        <v>10.021000000000001</v>
      </c>
      <c r="AG251" s="7" t="s">
        <v>17</v>
      </c>
      <c r="AH251" s="81">
        <v>1.4899999999999999E-4</v>
      </c>
      <c r="AI251" s="81">
        <v>5.6741202677189997E-5</v>
      </c>
      <c r="AJ251" s="81">
        <v>1.9333001851632101E-5</v>
      </c>
    </row>
    <row r="252" spans="1:36" s="7" customFormat="1" x14ac:dyDescent="0.2">
      <c r="A252" s="7">
        <v>1035</v>
      </c>
      <c r="B252" s="7">
        <v>1037</v>
      </c>
      <c r="C252" s="7" t="s">
        <v>1754</v>
      </c>
      <c r="D252" s="7" t="s">
        <v>1755</v>
      </c>
      <c r="E252" s="4" t="s">
        <v>425</v>
      </c>
      <c r="F252" s="7" t="s">
        <v>2333</v>
      </c>
      <c r="G252" s="7" t="s">
        <v>1949</v>
      </c>
      <c r="H252" s="7" t="s">
        <v>76</v>
      </c>
      <c r="I252" s="7" t="s">
        <v>229</v>
      </c>
      <c r="J252" s="7" t="s">
        <v>53</v>
      </c>
      <c r="K252" s="7" t="s">
        <v>53</v>
      </c>
      <c r="L252" s="7" t="s">
        <v>799</v>
      </c>
      <c r="M252" s="7" t="s">
        <v>102</v>
      </c>
      <c r="N252" s="7" t="s">
        <v>629</v>
      </c>
      <c r="O252" s="7" t="s">
        <v>62</v>
      </c>
      <c r="P252" s="7" t="s">
        <v>1647</v>
      </c>
      <c r="Q252" s="7" t="s">
        <v>65</v>
      </c>
      <c r="R252" s="7" t="s">
        <v>57</v>
      </c>
      <c r="S252" s="7" t="s">
        <v>1212</v>
      </c>
      <c r="T252" s="80">
        <v>2.02</v>
      </c>
      <c r="U252" s="7" t="s">
        <v>1753</v>
      </c>
      <c r="V252" s="85">
        <v>3.0000000000000001E-3</v>
      </c>
      <c r="W252" s="81">
        <v>3.2439999999999997E-2</v>
      </c>
      <c r="X252" s="4" t="s">
        <v>614</v>
      </c>
      <c r="Y252" s="4"/>
      <c r="Z252" s="80">
        <v>992388</v>
      </c>
      <c r="AA252" s="78">
        <v>1</v>
      </c>
      <c r="AB252" s="103">
        <v>100.069</v>
      </c>
      <c r="AD252" s="80">
        <v>993.072</v>
      </c>
      <c r="AG252" s="7" t="s">
        <v>17</v>
      </c>
      <c r="AH252" s="81">
        <v>0</v>
      </c>
      <c r="AI252" s="81">
        <v>5.6229489929696197E-3</v>
      </c>
      <c r="AJ252" s="81">
        <v>1.91586498282694E-3</v>
      </c>
    </row>
    <row r="253" spans="1:36" s="7" customFormat="1" x14ac:dyDescent="0.2">
      <c r="A253" s="7">
        <v>1035</v>
      </c>
      <c r="B253" s="7">
        <v>1037</v>
      </c>
      <c r="C253" s="7" t="s">
        <v>1435</v>
      </c>
      <c r="D253" s="7" t="s">
        <v>1436</v>
      </c>
      <c r="E253" s="4" t="s">
        <v>425</v>
      </c>
      <c r="F253" s="7" t="s">
        <v>2334</v>
      </c>
      <c r="G253" s="7" t="s">
        <v>2000</v>
      </c>
      <c r="H253" s="7" t="s">
        <v>76</v>
      </c>
      <c r="I253" s="7" t="s">
        <v>228</v>
      </c>
      <c r="J253" s="7" t="s">
        <v>53</v>
      </c>
      <c r="K253" s="7" t="s">
        <v>53</v>
      </c>
      <c r="L253" s="7" t="s">
        <v>799</v>
      </c>
      <c r="M253" s="7" t="s">
        <v>102</v>
      </c>
      <c r="N253" s="7" t="s">
        <v>686</v>
      </c>
      <c r="O253" s="7" t="s">
        <v>62</v>
      </c>
      <c r="P253" s="7" t="s">
        <v>1439</v>
      </c>
      <c r="Q253" s="7" t="s">
        <v>65</v>
      </c>
      <c r="R253" s="7" t="s">
        <v>57</v>
      </c>
      <c r="S253" s="7" t="s">
        <v>1212</v>
      </c>
      <c r="T253" s="80">
        <v>3.81</v>
      </c>
      <c r="U253" s="7" t="s">
        <v>1809</v>
      </c>
      <c r="V253" s="85">
        <v>5.5E-2</v>
      </c>
      <c r="W253" s="81">
        <v>6.139E-2</v>
      </c>
      <c r="X253" s="4" t="s">
        <v>614</v>
      </c>
      <c r="Y253" s="4"/>
      <c r="Z253" s="80">
        <v>25197</v>
      </c>
      <c r="AA253" s="78">
        <v>1</v>
      </c>
      <c r="AB253" s="103">
        <v>99.3</v>
      </c>
      <c r="AD253" s="80">
        <v>25.021000000000001</v>
      </c>
      <c r="AG253" s="7" t="s">
        <v>17</v>
      </c>
      <c r="AH253" s="81">
        <v>0</v>
      </c>
      <c r="AI253" s="81">
        <v>1.4167122273476101E-4</v>
      </c>
      <c r="AJ253" s="81">
        <v>4.8270566752635603E-5</v>
      </c>
    </row>
    <row r="254" spans="1:36" s="7" customFormat="1" x14ac:dyDescent="0.2">
      <c r="A254" s="7">
        <v>1035</v>
      </c>
      <c r="B254" s="7">
        <v>1037</v>
      </c>
      <c r="C254" s="7" t="s">
        <v>1435</v>
      </c>
      <c r="D254" s="7" t="s">
        <v>1436</v>
      </c>
      <c r="E254" s="4" t="s">
        <v>425</v>
      </c>
      <c r="F254" s="7" t="s">
        <v>2335</v>
      </c>
      <c r="G254" s="7" t="s">
        <v>2002</v>
      </c>
      <c r="H254" s="7" t="s">
        <v>76</v>
      </c>
      <c r="I254" s="7" t="s">
        <v>229</v>
      </c>
      <c r="J254" s="7" t="s">
        <v>53</v>
      </c>
      <c r="K254" s="7" t="s">
        <v>53</v>
      </c>
      <c r="L254" s="7" t="s">
        <v>799</v>
      </c>
      <c r="M254" s="7" t="s">
        <v>102</v>
      </c>
      <c r="N254" s="7" t="s">
        <v>686</v>
      </c>
      <c r="O254" s="7" t="s">
        <v>62</v>
      </c>
      <c r="P254" s="7" t="s">
        <v>1439</v>
      </c>
      <c r="Q254" s="7" t="s">
        <v>65</v>
      </c>
      <c r="R254" s="7" t="s">
        <v>57</v>
      </c>
      <c r="S254" s="7" t="s">
        <v>1212</v>
      </c>
      <c r="T254" s="80">
        <v>4.0199999999999996</v>
      </c>
      <c r="U254" s="7" t="s">
        <v>1809</v>
      </c>
      <c r="V254" s="85">
        <v>0.03</v>
      </c>
      <c r="W254" s="81">
        <v>3.4619999999999998E-2</v>
      </c>
      <c r="X254" s="4" t="s">
        <v>614</v>
      </c>
      <c r="Y254" s="4"/>
      <c r="Z254" s="80">
        <v>86893</v>
      </c>
      <c r="AA254" s="78">
        <v>1</v>
      </c>
      <c r="AB254" s="103">
        <v>102.96299999999999</v>
      </c>
      <c r="AD254" s="80">
        <v>89.468000000000004</v>
      </c>
      <c r="AG254" s="7" t="s">
        <v>17</v>
      </c>
      <c r="AH254" s="81">
        <v>0</v>
      </c>
      <c r="AI254" s="81">
        <v>5.0658367560259504E-4</v>
      </c>
      <c r="AJ254" s="81">
        <v>1.7260443339824899E-4</v>
      </c>
    </row>
    <row r="255" spans="1:36" s="7" customFormat="1" x14ac:dyDescent="0.2">
      <c r="A255" s="7">
        <v>1035</v>
      </c>
      <c r="B255" s="7">
        <v>1037</v>
      </c>
      <c r="C255" s="7" t="s">
        <v>1901</v>
      </c>
      <c r="D255" s="7" t="s">
        <v>1902</v>
      </c>
      <c r="E255" s="4" t="s">
        <v>425</v>
      </c>
      <c r="F255" s="7" t="s">
        <v>2336</v>
      </c>
      <c r="G255" s="7" t="s">
        <v>2337</v>
      </c>
      <c r="H255" s="7" t="s">
        <v>76</v>
      </c>
      <c r="I255" s="7" t="s">
        <v>228</v>
      </c>
      <c r="J255" s="7" t="s">
        <v>53</v>
      </c>
      <c r="K255" s="7" t="s">
        <v>53</v>
      </c>
      <c r="L255" s="7" t="s">
        <v>799</v>
      </c>
      <c r="M255" s="7" t="s">
        <v>102</v>
      </c>
      <c r="N255" s="7" t="s">
        <v>140</v>
      </c>
      <c r="O255" s="7" t="s">
        <v>62</v>
      </c>
      <c r="P255" s="7" t="s">
        <v>298</v>
      </c>
      <c r="Q255" s="7" t="s">
        <v>298</v>
      </c>
      <c r="R255" s="7" t="s">
        <v>298</v>
      </c>
      <c r="S255" s="7" t="s">
        <v>1212</v>
      </c>
      <c r="T255" s="80">
        <v>2.08</v>
      </c>
      <c r="U255" s="7" t="s">
        <v>1495</v>
      </c>
      <c r="V255" s="85">
        <v>8.5000000000000006E-2</v>
      </c>
      <c r="W255" s="81">
        <v>7.016E-2</v>
      </c>
      <c r="X255" s="4" t="s">
        <v>614</v>
      </c>
      <c r="Y255" s="4"/>
      <c r="Z255" s="80">
        <v>39000</v>
      </c>
      <c r="AA255" s="78">
        <v>1</v>
      </c>
      <c r="AB255" s="103">
        <v>104.06399999999999</v>
      </c>
      <c r="AD255" s="80">
        <v>40.585000000000001</v>
      </c>
      <c r="AG255" s="7" t="s">
        <v>17</v>
      </c>
      <c r="AH255" s="81">
        <v>0</v>
      </c>
      <c r="AI255" s="81">
        <v>2.29798708826204E-4</v>
      </c>
      <c r="AJ255" s="81">
        <v>7.8297580129115698E-5</v>
      </c>
    </row>
    <row r="256" spans="1:36" s="7" customFormat="1" x14ac:dyDescent="0.2">
      <c r="A256" s="7">
        <v>1035</v>
      </c>
      <c r="B256" s="7">
        <v>1037</v>
      </c>
      <c r="C256" s="7" t="s">
        <v>1754</v>
      </c>
      <c r="D256" s="7" t="s">
        <v>1755</v>
      </c>
      <c r="E256" s="4" t="s">
        <v>425</v>
      </c>
      <c r="F256" s="7" t="s">
        <v>2338</v>
      </c>
      <c r="G256" s="7" t="s">
        <v>2339</v>
      </c>
      <c r="H256" s="7" t="s">
        <v>76</v>
      </c>
      <c r="I256" s="7" t="s">
        <v>229</v>
      </c>
      <c r="J256" s="7" t="s">
        <v>53</v>
      </c>
      <c r="K256" s="7" t="s">
        <v>53</v>
      </c>
      <c r="L256" s="7" t="s">
        <v>799</v>
      </c>
      <c r="M256" s="7" t="s">
        <v>102</v>
      </c>
      <c r="N256" s="7" t="s">
        <v>629</v>
      </c>
      <c r="O256" s="7" t="s">
        <v>62</v>
      </c>
      <c r="P256" s="7" t="s">
        <v>1647</v>
      </c>
      <c r="Q256" s="7" t="s">
        <v>65</v>
      </c>
      <c r="R256" s="7" t="s">
        <v>57</v>
      </c>
      <c r="S256" s="7" t="s">
        <v>1212</v>
      </c>
      <c r="T256" s="80">
        <v>2.27</v>
      </c>
      <c r="U256" s="7" t="s">
        <v>1648</v>
      </c>
      <c r="V256" s="85">
        <v>3.0000000000000001E-3</v>
      </c>
      <c r="W256" s="81">
        <v>3.2280000000000003E-2</v>
      </c>
      <c r="X256" s="4" t="s">
        <v>614</v>
      </c>
      <c r="Y256" s="4"/>
      <c r="Z256" s="80">
        <v>2118000</v>
      </c>
      <c r="AA256" s="78">
        <v>1</v>
      </c>
      <c r="AB256" s="103">
        <v>95.867000000000004</v>
      </c>
      <c r="AD256" s="80">
        <v>2030.4639999999999</v>
      </c>
      <c r="AG256" s="7" t="s">
        <v>17</v>
      </c>
      <c r="AH256" s="81">
        <v>0</v>
      </c>
      <c r="AI256" s="81">
        <v>1.14968504506126E-2</v>
      </c>
      <c r="AJ256" s="81">
        <v>3.9172351053987104E-3</v>
      </c>
    </row>
    <row r="257" spans="1:36" s="7" customFormat="1" x14ac:dyDescent="0.2">
      <c r="A257" s="7">
        <v>1035</v>
      </c>
      <c r="B257" s="7">
        <v>1037</v>
      </c>
      <c r="C257" s="7" t="s">
        <v>2011</v>
      </c>
      <c r="D257" s="7" t="s">
        <v>2012</v>
      </c>
      <c r="E257" s="4" t="s">
        <v>425</v>
      </c>
      <c r="F257" s="7" t="s">
        <v>2340</v>
      </c>
      <c r="G257" s="7" t="s">
        <v>2341</v>
      </c>
      <c r="H257" s="7" t="s">
        <v>76</v>
      </c>
      <c r="I257" s="7" t="s">
        <v>229</v>
      </c>
      <c r="J257" s="7" t="s">
        <v>53</v>
      </c>
      <c r="K257" s="7" t="s">
        <v>53</v>
      </c>
      <c r="L257" s="7" t="s">
        <v>799</v>
      </c>
      <c r="M257" s="7" t="s">
        <v>102</v>
      </c>
      <c r="N257" s="7" t="s">
        <v>630</v>
      </c>
      <c r="O257" s="7" t="s">
        <v>62</v>
      </c>
      <c r="P257" s="7" t="s">
        <v>1647</v>
      </c>
      <c r="Q257" s="7" t="s">
        <v>65</v>
      </c>
      <c r="R257" s="7" t="s">
        <v>57</v>
      </c>
      <c r="S257" s="7" t="s">
        <v>1212</v>
      </c>
      <c r="T257" s="80">
        <v>2.25</v>
      </c>
      <c r="U257" s="7" t="s">
        <v>1476</v>
      </c>
      <c r="V257" s="85">
        <v>3.2800000000000003E-2</v>
      </c>
      <c r="W257" s="81">
        <v>4.4229999999999998E-2</v>
      </c>
      <c r="X257" s="4" t="s">
        <v>614</v>
      </c>
      <c r="Y257" s="4"/>
      <c r="Z257" s="80">
        <v>76000</v>
      </c>
      <c r="AA257" s="78">
        <v>1</v>
      </c>
      <c r="AB257" s="103">
        <v>114.151</v>
      </c>
      <c r="AD257" s="80">
        <v>86.754999999999995</v>
      </c>
      <c r="AG257" s="7" t="s">
        <v>17</v>
      </c>
      <c r="AH257" s="81">
        <v>4.6999999999999997E-5</v>
      </c>
      <c r="AI257" s="81">
        <v>4.9122105029623898E-4</v>
      </c>
      <c r="AJ257" s="81">
        <v>1.6737004199517201E-4</v>
      </c>
    </row>
    <row r="258" spans="1:36" s="7" customFormat="1" x14ac:dyDescent="0.2">
      <c r="A258" s="7">
        <v>1035</v>
      </c>
      <c r="B258" s="7">
        <v>1037</v>
      </c>
      <c r="C258" s="7" t="s">
        <v>2317</v>
      </c>
      <c r="D258" s="7" t="s">
        <v>2318</v>
      </c>
      <c r="E258" s="4" t="s">
        <v>425</v>
      </c>
      <c r="F258" s="7" t="s">
        <v>2342</v>
      </c>
      <c r="G258" s="7" t="s">
        <v>2320</v>
      </c>
      <c r="H258" s="7" t="s">
        <v>76</v>
      </c>
      <c r="I258" s="7" t="s">
        <v>228</v>
      </c>
      <c r="J258" s="7" t="s">
        <v>53</v>
      </c>
      <c r="K258" s="7" t="s">
        <v>53</v>
      </c>
      <c r="L258" s="7" t="s">
        <v>799</v>
      </c>
      <c r="M258" s="7" t="s">
        <v>102</v>
      </c>
      <c r="N258" s="7" t="s">
        <v>140</v>
      </c>
      <c r="O258" s="7" t="s">
        <v>62</v>
      </c>
      <c r="P258" s="7" t="s">
        <v>298</v>
      </c>
      <c r="Q258" s="7" t="s">
        <v>298</v>
      </c>
      <c r="R258" s="7" t="s">
        <v>298</v>
      </c>
      <c r="S258" s="7" t="s">
        <v>1212</v>
      </c>
      <c r="T258" s="80">
        <v>1.67</v>
      </c>
      <c r="U258" s="7" t="s">
        <v>1833</v>
      </c>
      <c r="V258" s="85">
        <v>3.8699999999999998E-2</v>
      </c>
      <c r="W258" s="81">
        <v>6.3149999999999998E-2</v>
      </c>
      <c r="X258" s="4" t="s">
        <v>614</v>
      </c>
      <c r="Y258" s="4"/>
      <c r="Z258" s="80">
        <v>104000</v>
      </c>
      <c r="AA258" s="78">
        <v>1</v>
      </c>
      <c r="AB258" s="103">
        <v>95.897999999999996</v>
      </c>
      <c r="AD258" s="80">
        <v>99.733999999999995</v>
      </c>
      <c r="AG258" s="7" t="s">
        <v>17</v>
      </c>
      <c r="AH258" s="81">
        <v>0</v>
      </c>
      <c r="AI258" s="81">
        <v>5.64710143797254E-4</v>
      </c>
      <c r="AJ258" s="81">
        <v>1.9240942631722899E-4</v>
      </c>
    </row>
    <row r="259" spans="1:36" s="7" customFormat="1" x14ac:dyDescent="0.2">
      <c r="A259" s="7">
        <v>1035</v>
      </c>
      <c r="B259" s="7">
        <v>1037</v>
      </c>
      <c r="C259" s="7" t="s">
        <v>2343</v>
      </c>
      <c r="D259" s="7" t="s">
        <v>2344</v>
      </c>
      <c r="E259" s="4" t="s">
        <v>761</v>
      </c>
      <c r="F259" s="7" t="s">
        <v>2345</v>
      </c>
      <c r="G259" s="7" t="s">
        <v>2346</v>
      </c>
      <c r="H259" s="7" t="s">
        <v>76</v>
      </c>
      <c r="I259" s="7" t="s">
        <v>230</v>
      </c>
      <c r="J259" s="7" t="s">
        <v>53</v>
      </c>
      <c r="K259" s="7" t="s">
        <v>317</v>
      </c>
      <c r="L259" s="7" t="s">
        <v>799</v>
      </c>
      <c r="M259" s="7" t="s">
        <v>311</v>
      </c>
      <c r="N259" s="7" t="s">
        <v>253</v>
      </c>
      <c r="O259" s="7" t="s">
        <v>62</v>
      </c>
      <c r="P259" s="7" t="s">
        <v>1562</v>
      </c>
      <c r="Q259" s="7" t="s">
        <v>65</v>
      </c>
      <c r="R259" s="7" t="s">
        <v>57</v>
      </c>
      <c r="S259" s="7" t="s">
        <v>1212</v>
      </c>
      <c r="T259" s="80">
        <v>0.73099999999999998</v>
      </c>
      <c r="U259" s="7" t="s">
        <v>2347</v>
      </c>
      <c r="V259" s="85">
        <v>3.3700000000000001E-2</v>
      </c>
      <c r="W259" s="81">
        <v>7.2279999999999997E-2</v>
      </c>
      <c r="X259" s="4" t="s">
        <v>614</v>
      </c>
      <c r="Y259" s="4"/>
      <c r="Z259" s="80">
        <v>770017.99</v>
      </c>
      <c r="AA259" s="78">
        <v>1</v>
      </c>
      <c r="AB259" s="103">
        <v>103.4</v>
      </c>
      <c r="AD259" s="80">
        <v>796.19899999999996</v>
      </c>
      <c r="AG259" s="7" t="s">
        <v>17</v>
      </c>
      <c r="AH259" s="81">
        <v>5.4999999999999997E-3</v>
      </c>
      <c r="AI259" s="81">
        <v>4.5082186184299501E-3</v>
      </c>
      <c r="AJ259" s="81">
        <v>1.5360513134260001E-3</v>
      </c>
    </row>
    <row r="260" spans="1:36" s="7" customFormat="1" x14ac:dyDescent="0.2">
      <c r="A260" s="7">
        <v>1035</v>
      </c>
      <c r="B260" s="7">
        <v>1037</v>
      </c>
      <c r="C260" s="7" t="s">
        <v>2348</v>
      </c>
      <c r="D260" s="7" t="s">
        <v>2349</v>
      </c>
      <c r="E260" s="4" t="s">
        <v>425</v>
      </c>
      <c r="F260" s="7" t="s">
        <v>2350</v>
      </c>
      <c r="G260" s="7" t="s">
        <v>2351</v>
      </c>
      <c r="H260" s="7" t="s">
        <v>76</v>
      </c>
      <c r="I260" s="7" t="s">
        <v>601</v>
      </c>
      <c r="J260" s="7" t="s">
        <v>53</v>
      </c>
      <c r="K260" s="7" t="s">
        <v>53</v>
      </c>
      <c r="L260" s="7" t="s">
        <v>799</v>
      </c>
      <c r="M260" s="7" t="s">
        <v>311</v>
      </c>
      <c r="N260" s="7" t="s">
        <v>257</v>
      </c>
      <c r="O260" s="7" t="s">
        <v>62</v>
      </c>
      <c r="P260" s="7" t="s">
        <v>1439</v>
      </c>
      <c r="Q260" s="7" t="s">
        <v>70</v>
      </c>
      <c r="R260" s="7" t="s">
        <v>57</v>
      </c>
      <c r="S260" s="7" t="s">
        <v>1212</v>
      </c>
      <c r="T260" s="80">
        <v>1.228</v>
      </c>
      <c r="U260" s="7" t="s">
        <v>1833</v>
      </c>
      <c r="V260" s="85">
        <v>1.4999999999999999E-2</v>
      </c>
      <c r="W260" s="81">
        <v>5.688E-2</v>
      </c>
      <c r="X260" s="4" t="s">
        <v>614</v>
      </c>
      <c r="Y260" s="4"/>
      <c r="Z260" s="80">
        <v>79575</v>
      </c>
      <c r="AA260" s="78">
        <v>1</v>
      </c>
      <c r="AB260" s="103">
        <v>95.5</v>
      </c>
      <c r="AD260" s="80">
        <v>75.994</v>
      </c>
      <c r="AG260" s="7" t="s">
        <v>17</v>
      </c>
      <c r="AH260" s="81">
        <v>2.333E-3</v>
      </c>
      <c r="AI260" s="81">
        <v>4.3029230207389002E-4</v>
      </c>
      <c r="AJ260" s="81">
        <v>1.46610249346754E-4</v>
      </c>
    </row>
    <row r="261" spans="1:36" s="7" customFormat="1" x14ac:dyDescent="0.2">
      <c r="A261" s="7">
        <v>1035</v>
      </c>
      <c r="B261" s="7">
        <v>1037</v>
      </c>
      <c r="C261" s="7" t="s">
        <v>2352</v>
      </c>
      <c r="D261" s="7" t="s">
        <v>2353</v>
      </c>
      <c r="E261" s="4" t="s">
        <v>425</v>
      </c>
      <c r="F261" s="7" t="s">
        <v>2354</v>
      </c>
      <c r="G261" s="7" t="s">
        <v>2355</v>
      </c>
      <c r="H261" s="7" t="s">
        <v>76</v>
      </c>
      <c r="I261" s="7" t="s">
        <v>228</v>
      </c>
      <c r="J261" s="7" t="s">
        <v>53</v>
      </c>
      <c r="K261" s="7" t="s">
        <v>53</v>
      </c>
      <c r="L261" s="7" t="s">
        <v>799</v>
      </c>
      <c r="M261" s="7" t="s">
        <v>311</v>
      </c>
      <c r="N261" s="7" t="s">
        <v>630</v>
      </c>
      <c r="O261" s="7" t="s">
        <v>62</v>
      </c>
      <c r="P261" s="7" t="s">
        <v>1647</v>
      </c>
      <c r="Q261" s="7" t="s">
        <v>70</v>
      </c>
      <c r="R261" s="7" t="s">
        <v>57</v>
      </c>
      <c r="S261" s="7" t="s">
        <v>1212</v>
      </c>
      <c r="T261" s="80">
        <v>2.657</v>
      </c>
      <c r="U261" s="7" t="s">
        <v>2356</v>
      </c>
      <c r="V261" s="85">
        <v>2.8500000000000001E-2</v>
      </c>
      <c r="W261" s="81">
        <v>6.2480000000000001E-2</v>
      </c>
      <c r="X261" s="4" t="s">
        <v>614</v>
      </c>
      <c r="Y261" s="4"/>
      <c r="Z261" s="80">
        <v>140157.94</v>
      </c>
      <c r="AA261" s="78">
        <v>1</v>
      </c>
      <c r="AB261" s="103">
        <v>92.51</v>
      </c>
      <c r="AD261" s="80">
        <v>129.66</v>
      </c>
      <c r="AG261" s="7" t="s">
        <v>17</v>
      </c>
      <c r="AH261" s="81">
        <v>2.9700000000000001E-4</v>
      </c>
      <c r="AI261" s="81">
        <v>7.3415869115618702E-4</v>
      </c>
      <c r="AJ261" s="81">
        <v>2.5014435129730098E-4</v>
      </c>
    </row>
    <row r="262" spans="1:36" s="7" customFormat="1" x14ac:dyDescent="0.2">
      <c r="A262" s="7">
        <v>1035</v>
      </c>
      <c r="B262" s="7">
        <v>1037</v>
      </c>
      <c r="C262" s="7" t="s">
        <v>2052</v>
      </c>
      <c r="D262" s="7" t="s">
        <v>2053</v>
      </c>
      <c r="E262" s="4" t="s">
        <v>425</v>
      </c>
      <c r="F262" s="7" t="s">
        <v>2357</v>
      </c>
      <c r="G262" s="7" t="s">
        <v>2358</v>
      </c>
      <c r="H262" s="7" t="s">
        <v>76</v>
      </c>
      <c r="I262" s="7" t="s">
        <v>228</v>
      </c>
      <c r="J262" s="7" t="s">
        <v>53</v>
      </c>
      <c r="K262" s="7" t="s">
        <v>53</v>
      </c>
      <c r="L262" s="7" t="s">
        <v>799</v>
      </c>
      <c r="M262" s="7" t="s">
        <v>311</v>
      </c>
      <c r="N262" s="7" t="s">
        <v>140</v>
      </c>
      <c r="O262" s="7" t="s">
        <v>62</v>
      </c>
      <c r="P262" s="7" t="s">
        <v>1507</v>
      </c>
      <c r="Q262" s="7" t="s">
        <v>70</v>
      </c>
      <c r="R262" s="7" t="s">
        <v>57</v>
      </c>
      <c r="S262" s="7" t="s">
        <v>1212</v>
      </c>
      <c r="T262" s="80">
        <v>1.2130000000000001</v>
      </c>
      <c r="U262" s="7" t="s">
        <v>1648</v>
      </c>
      <c r="V262" s="85">
        <v>0.02</v>
      </c>
      <c r="W262" s="81">
        <v>5.842E-2</v>
      </c>
      <c r="X262" s="4" t="s">
        <v>614</v>
      </c>
      <c r="Y262" s="4"/>
      <c r="Z262" s="80">
        <v>1337601</v>
      </c>
      <c r="AA262" s="78">
        <v>1</v>
      </c>
      <c r="AB262" s="103">
        <v>96.06</v>
      </c>
      <c r="AD262" s="80">
        <v>1284.9000000000001</v>
      </c>
      <c r="AG262" s="7" t="s">
        <v>17</v>
      </c>
      <c r="AH262" s="81">
        <v>3.8219999999999999E-3</v>
      </c>
      <c r="AI262" s="81">
        <v>7.27533046340899E-3</v>
      </c>
      <c r="AJ262" s="81">
        <v>2.47886845332703E-3</v>
      </c>
    </row>
    <row r="263" spans="1:36" s="7" customFormat="1" x14ac:dyDescent="0.2">
      <c r="A263" s="7">
        <v>1035</v>
      </c>
      <c r="B263" s="7">
        <v>1037</v>
      </c>
      <c r="C263" s="7" t="s">
        <v>1503</v>
      </c>
      <c r="D263" s="7" t="s">
        <v>1504</v>
      </c>
      <c r="E263" s="4" t="s">
        <v>425</v>
      </c>
      <c r="F263" s="7" t="s">
        <v>2359</v>
      </c>
      <c r="G263" s="7" t="s">
        <v>2360</v>
      </c>
      <c r="H263" s="7" t="s">
        <v>76</v>
      </c>
      <c r="I263" s="7" t="s">
        <v>228</v>
      </c>
      <c r="J263" s="7" t="s">
        <v>53</v>
      </c>
      <c r="K263" s="7" t="s">
        <v>314</v>
      </c>
      <c r="L263" s="7" t="s">
        <v>799</v>
      </c>
      <c r="M263" s="7" t="s">
        <v>311</v>
      </c>
      <c r="N263" s="7" t="s">
        <v>625</v>
      </c>
      <c r="O263" s="7" t="s">
        <v>62</v>
      </c>
      <c r="P263" s="7" t="s">
        <v>298</v>
      </c>
      <c r="Q263" s="7" t="s">
        <v>298</v>
      </c>
      <c r="R263" s="7" t="s">
        <v>298</v>
      </c>
      <c r="S263" s="7" t="s">
        <v>1212</v>
      </c>
      <c r="T263" s="80">
        <v>0.41599999999999998</v>
      </c>
      <c r="U263" s="7" t="s">
        <v>2165</v>
      </c>
      <c r="V263" s="85">
        <v>4.2500000000000003E-2</v>
      </c>
      <c r="W263" s="81">
        <v>6.1190000000000001E-2</v>
      </c>
      <c r="X263" s="4" t="s">
        <v>614</v>
      </c>
      <c r="Y263" s="4"/>
      <c r="Z263" s="80">
        <v>326334.40999999997</v>
      </c>
      <c r="AA263" s="78">
        <v>1</v>
      </c>
      <c r="AB263" s="103">
        <v>99.63</v>
      </c>
      <c r="AD263" s="80">
        <v>325.12700000000001</v>
      </c>
      <c r="AG263" s="7" t="s">
        <v>17</v>
      </c>
      <c r="AH263" s="81">
        <v>4.1679999999999998E-3</v>
      </c>
      <c r="AI263" s="81">
        <v>1.8409269603680901E-3</v>
      </c>
      <c r="AJ263" s="81">
        <v>6.2724515262739002E-4</v>
      </c>
    </row>
    <row r="264" spans="1:36" s="7" customFormat="1" x14ac:dyDescent="0.2">
      <c r="A264" s="7">
        <v>1035</v>
      </c>
      <c r="B264" s="7">
        <v>1037</v>
      </c>
      <c r="C264" s="7" t="s">
        <v>2361</v>
      </c>
      <c r="D264" s="7" t="s">
        <v>2362</v>
      </c>
      <c r="E264" s="4" t="s">
        <v>426</v>
      </c>
      <c r="F264" s="7" t="s">
        <v>2363</v>
      </c>
      <c r="G264" s="7" t="s">
        <v>2364</v>
      </c>
      <c r="H264" s="7" t="s">
        <v>76</v>
      </c>
      <c r="I264" s="7" t="s">
        <v>230</v>
      </c>
      <c r="J264" s="7" t="s">
        <v>61</v>
      </c>
      <c r="K264" s="7" t="s">
        <v>314</v>
      </c>
      <c r="L264" s="7" t="s">
        <v>799</v>
      </c>
      <c r="M264" s="7" t="s">
        <v>102</v>
      </c>
      <c r="N264" s="7" t="s">
        <v>130</v>
      </c>
      <c r="O264" s="7" t="s">
        <v>62</v>
      </c>
      <c r="P264" s="7" t="s">
        <v>1519</v>
      </c>
      <c r="Q264" s="7" t="s">
        <v>96</v>
      </c>
      <c r="R264" s="7" t="s">
        <v>57</v>
      </c>
      <c r="S264" s="7" t="s">
        <v>1206</v>
      </c>
      <c r="T264" s="80">
        <v>4.28</v>
      </c>
      <c r="U264" s="7" t="s">
        <v>1827</v>
      </c>
      <c r="V264" s="85">
        <v>0.04</v>
      </c>
      <c r="W264" s="81">
        <v>4.8180000000000001E-2</v>
      </c>
      <c r="X264" s="4" t="s">
        <v>614</v>
      </c>
      <c r="Y264" s="4"/>
      <c r="Z264" s="80">
        <v>70000</v>
      </c>
      <c r="AA264" s="78">
        <v>3.71</v>
      </c>
      <c r="AB264" s="103">
        <v>98.364000000000004</v>
      </c>
      <c r="AD264" s="80">
        <v>255.45099999999999</v>
      </c>
      <c r="AG264" s="7" t="s">
        <v>17</v>
      </c>
      <c r="AH264" s="81">
        <v>1.3999999999999999E-4</v>
      </c>
      <c r="AI264" s="81">
        <v>1.4464092742484599E-3</v>
      </c>
      <c r="AJ264" s="81">
        <v>4.9282411824000004E-4</v>
      </c>
    </row>
    <row r="265" spans="1:36" s="7" customFormat="1" x14ac:dyDescent="0.2">
      <c r="A265" s="7">
        <v>1035</v>
      </c>
      <c r="B265" s="7">
        <v>1037</v>
      </c>
      <c r="C265" s="7" t="s">
        <v>2365</v>
      </c>
      <c r="D265" s="7" t="s">
        <v>2366</v>
      </c>
      <c r="E265" s="4" t="s">
        <v>426</v>
      </c>
      <c r="F265" s="7" t="s">
        <v>2367</v>
      </c>
      <c r="G265" s="7" t="s">
        <v>2368</v>
      </c>
      <c r="H265" s="7" t="s">
        <v>76</v>
      </c>
      <c r="I265" s="7" t="s">
        <v>230</v>
      </c>
      <c r="J265" s="7" t="s">
        <v>61</v>
      </c>
      <c r="K265" s="7" t="s">
        <v>314</v>
      </c>
      <c r="L265" s="7" t="s">
        <v>799</v>
      </c>
      <c r="M265" s="7" t="s">
        <v>102</v>
      </c>
      <c r="N265" s="7" t="s">
        <v>890</v>
      </c>
      <c r="O265" s="7" t="s">
        <v>62</v>
      </c>
      <c r="P265" s="7" t="s">
        <v>1519</v>
      </c>
      <c r="Q265" s="7" t="s">
        <v>96</v>
      </c>
      <c r="R265" s="7" t="s">
        <v>57</v>
      </c>
      <c r="S265" s="7" t="s">
        <v>1206</v>
      </c>
      <c r="T265" s="80">
        <v>3.12</v>
      </c>
      <c r="U265" s="7" t="s">
        <v>2369</v>
      </c>
      <c r="V265" s="85">
        <v>7.9500000000000001E-2</v>
      </c>
      <c r="W265" s="81">
        <v>5.9790000000000003E-2</v>
      </c>
      <c r="X265" s="4" t="s">
        <v>614</v>
      </c>
      <c r="Y265" s="4"/>
      <c r="Z265" s="80">
        <v>74000</v>
      </c>
      <c r="AA265" s="78">
        <v>3.71</v>
      </c>
      <c r="AB265" s="103">
        <v>109.435</v>
      </c>
      <c r="AD265" s="80">
        <v>300.44299999999998</v>
      </c>
      <c r="AG265" s="7" t="s">
        <v>17</v>
      </c>
      <c r="AH265" s="81">
        <v>1.17E-4</v>
      </c>
      <c r="AI265" s="81">
        <v>1.7011610455130301E-3</v>
      </c>
      <c r="AJ265" s="81">
        <v>5.7962376705224597E-4</v>
      </c>
    </row>
    <row r="266" spans="1:36" s="7" customFormat="1" x14ac:dyDescent="0.2">
      <c r="A266" s="7">
        <v>1035</v>
      </c>
      <c r="B266" s="7">
        <v>1037</v>
      </c>
      <c r="C266" s="7" t="s">
        <v>2365</v>
      </c>
      <c r="D266" s="7" t="s">
        <v>2366</v>
      </c>
      <c r="E266" s="4" t="s">
        <v>426</v>
      </c>
      <c r="F266" s="7" t="s">
        <v>2370</v>
      </c>
      <c r="G266" s="7" t="s">
        <v>2371</v>
      </c>
      <c r="H266" s="7" t="s">
        <v>76</v>
      </c>
      <c r="I266" s="7" t="s">
        <v>230</v>
      </c>
      <c r="J266" s="7" t="s">
        <v>61</v>
      </c>
      <c r="K266" s="7" t="s">
        <v>314</v>
      </c>
      <c r="L266" s="7" t="s">
        <v>799</v>
      </c>
      <c r="M266" s="7" t="s">
        <v>102</v>
      </c>
      <c r="N266" s="7" t="s">
        <v>890</v>
      </c>
      <c r="O266" s="7" t="s">
        <v>62</v>
      </c>
      <c r="P266" s="7" t="s">
        <v>1519</v>
      </c>
      <c r="Q266" s="7" t="s">
        <v>96</v>
      </c>
      <c r="R266" s="7" t="s">
        <v>57</v>
      </c>
      <c r="S266" s="7" t="s">
        <v>1206</v>
      </c>
      <c r="T266" s="80">
        <v>5.1909999999999998</v>
      </c>
      <c r="U266" s="7" t="s">
        <v>2372</v>
      </c>
      <c r="V266" s="85">
        <v>6.6500000000000004E-2</v>
      </c>
      <c r="W266" s="81">
        <v>6.3299999999999995E-2</v>
      </c>
      <c r="X266" s="4" t="s">
        <v>614</v>
      </c>
      <c r="Y266" s="4"/>
      <c r="Z266" s="80">
        <v>62000</v>
      </c>
      <c r="AA266" s="78">
        <v>3.71</v>
      </c>
      <c r="AB266" s="103">
        <v>102.789</v>
      </c>
      <c r="AD266" s="80">
        <v>236.434</v>
      </c>
      <c r="AG266" s="7" t="s">
        <v>17</v>
      </c>
      <c r="AH266" s="81">
        <v>8.2999999999999998E-5</v>
      </c>
      <c r="AI266" s="81">
        <v>1.3387322705021201E-3</v>
      </c>
      <c r="AJ266" s="81">
        <v>4.56136145222412E-4</v>
      </c>
    </row>
    <row r="267" spans="1:36" s="7" customFormat="1" x14ac:dyDescent="0.2">
      <c r="A267" s="7">
        <v>1035</v>
      </c>
      <c r="B267" s="7">
        <v>1037</v>
      </c>
      <c r="C267" s="7" t="s">
        <v>5179</v>
      </c>
      <c r="D267" s="7" t="s">
        <v>5172</v>
      </c>
      <c r="E267" s="82" t="s">
        <v>426</v>
      </c>
      <c r="F267" s="7" t="s">
        <v>2373</v>
      </c>
      <c r="G267" s="7" t="s">
        <v>2374</v>
      </c>
      <c r="H267" s="7" t="s">
        <v>76</v>
      </c>
      <c r="I267" s="7" t="s">
        <v>307</v>
      </c>
      <c r="J267" s="7" t="s">
        <v>61</v>
      </c>
      <c r="K267" s="7" t="s">
        <v>314</v>
      </c>
      <c r="L267" s="7" t="s">
        <v>799</v>
      </c>
      <c r="M267" s="7" t="s">
        <v>102</v>
      </c>
      <c r="N267" s="7" t="s">
        <v>625</v>
      </c>
      <c r="O267" s="7" t="s">
        <v>62</v>
      </c>
      <c r="P267" s="7" t="s">
        <v>298</v>
      </c>
      <c r="Q267" s="7" t="s">
        <v>298</v>
      </c>
      <c r="R267" s="7" t="s">
        <v>298</v>
      </c>
      <c r="S267" s="7" t="s">
        <v>1206</v>
      </c>
      <c r="T267" s="80">
        <v>2.7</v>
      </c>
      <c r="U267" s="7" t="s">
        <v>2375</v>
      </c>
      <c r="V267" s="85">
        <v>2.5000000000000001E-2</v>
      </c>
      <c r="W267" s="81">
        <v>1.9269999999999999E-2</v>
      </c>
      <c r="X267" s="4" t="s">
        <v>614</v>
      </c>
      <c r="Y267" s="4"/>
      <c r="Z267" s="80">
        <v>27000</v>
      </c>
      <c r="AA267" s="78">
        <v>3.71</v>
      </c>
      <c r="AB267" s="103">
        <v>104.85299999999999</v>
      </c>
      <c r="AD267" s="80">
        <v>105.03100000000001</v>
      </c>
      <c r="AG267" s="7" t="s">
        <v>17</v>
      </c>
      <c r="AH267" s="81">
        <v>6.3E-5</v>
      </c>
      <c r="AI267" s="81">
        <v>5.9470474274067402E-4</v>
      </c>
      <c r="AJ267" s="81">
        <v>2.0262925969318299E-4</v>
      </c>
    </row>
    <row r="268" spans="1:36" s="7" customFormat="1" x14ac:dyDescent="0.2">
      <c r="A268" s="7">
        <v>1035</v>
      </c>
      <c r="B268" s="7">
        <v>1037</v>
      </c>
      <c r="C268" s="7" t="s">
        <v>2376</v>
      </c>
      <c r="D268" s="7" t="s">
        <v>2377</v>
      </c>
      <c r="E268" s="4" t="s">
        <v>426</v>
      </c>
      <c r="F268" s="7" t="s">
        <v>2378</v>
      </c>
      <c r="G268" s="7" t="s">
        <v>2379</v>
      </c>
      <c r="H268" s="7" t="s">
        <v>76</v>
      </c>
      <c r="I268" s="7" t="s">
        <v>230</v>
      </c>
      <c r="J268" s="7" t="s">
        <v>61</v>
      </c>
      <c r="K268" s="7" t="s">
        <v>314</v>
      </c>
      <c r="L268" s="7" t="s">
        <v>799</v>
      </c>
      <c r="M268" s="7" t="s">
        <v>102</v>
      </c>
      <c r="N268" s="7" t="s">
        <v>895</v>
      </c>
      <c r="O268" s="7" t="s">
        <v>62</v>
      </c>
      <c r="P268" s="7" t="s">
        <v>1846</v>
      </c>
      <c r="Q268" s="7" t="s">
        <v>96</v>
      </c>
      <c r="R268" s="7" t="s">
        <v>57</v>
      </c>
      <c r="S268" s="7" t="s">
        <v>1206</v>
      </c>
      <c r="T268" s="80">
        <v>1.353</v>
      </c>
      <c r="U268" s="7" t="s">
        <v>2380</v>
      </c>
      <c r="V268" s="85">
        <v>6.0199999999999997E-2</v>
      </c>
      <c r="W268" s="81">
        <v>4.7120000000000002E-2</v>
      </c>
      <c r="X268" s="4" t="s">
        <v>614</v>
      </c>
      <c r="Y268" s="4"/>
      <c r="Z268" s="80">
        <v>21000</v>
      </c>
      <c r="AA268" s="78">
        <v>3.71</v>
      </c>
      <c r="AB268" s="103">
        <v>104.25</v>
      </c>
      <c r="AD268" s="80">
        <v>81.221000000000004</v>
      </c>
      <c r="AG268" s="7" t="s">
        <v>17</v>
      </c>
      <c r="AH268" s="81">
        <v>5.0000000000000004E-6</v>
      </c>
      <c r="AI268" s="81">
        <v>4.598889393435E-4</v>
      </c>
      <c r="AJ268" s="81">
        <v>1.5669448824438099E-4</v>
      </c>
    </row>
    <row r="269" spans="1:36" s="7" customFormat="1" x14ac:dyDescent="0.2">
      <c r="A269" s="7">
        <v>1035</v>
      </c>
      <c r="B269" s="7">
        <v>1037</v>
      </c>
      <c r="C269" s="7" t="s">
        <v>2381</v>
      </c>
      <c r="D269" s="7" t="s">
        <v>2382</v>
      </c>
      <c r="E269" s="4" t="s">
        <v>426</v>
      </c>
      <c r="F269" s="7" t="s">
        <v>2383</v>
      </c>
      <c r="G269" s="7" t="s">
        <v>2384</v>
      </c>
      <c r="H269" s="7" t="s">
        <v>76</v>
      </c>
      <c r="I269" s="7" t="s">
        <v>230</v>
      </c>
      <c r="J269" s="7" t="s">
        <v>61</v>
      </c>
      <c r="K269" s="7" t="s">
        <v>314</v>
      </c>
      <c r="L269" s="7" t="s">
        <v>799</v>
      </c>
      <c r="M269" s="7" t="s">
        <v>102</v>
      </c>
      <c r="N269" s="7" t="s">
        <v>881</v>
      </c>
      <c r="O269" s="7" t="s">
        <v>62</v>
      </c>
      <c r="P269" s="7" t="s">
        <v>1846</v>
      </c>
      <c r="Q269" s="7" t="s">
        <v>96</v>
      </c>
      <c r="R269" s="7" t="s">
        <v>57</v>
      </c>
      <c r="S269" s="7" t="s">
        <v>1206</v>
      </c>
      <c r="T269" s="80">
        <v>4.9690000000000003</v>
      </c>
      <c r="U269" s="7" t="s">
        <v>2385</v>
      </c>
      <c r="V269" s="85">
        <v>3.7499999999999999E-2</v>
      </c>
      <c r="W269" s="81">
        <v>4.4639999999999999E-2</v>
      </c>
      <c r="X269" s="4" t="s">
        <v>614</v>
      </c>
      <c r="Y269" s="4"/>
      <c r="Z269" s="80">
        <v>37000</v>
      </c>
      <c r="AA269" s="78">
        <v>3.71</v>
      </c>
      <c r="AB269" s="103">
        <v>99.465999999999994</v>
      </c>
      <c r="AD269" s="80">
        <v>136.53700000000001</v>
      </c>
      <c r="AG269" s="7" t="s">
        <v>17</v>
      </c>
      <c r="AH269" s="81">
        <v>3.6999999999999998E-5</v>
      </c>
      <c r="AI269" s="81">
        <v>7.7309661464365696E-4</v>
      </c>
      <c r="AJ269" s="81">
        <v>2.63411376163952E-4</v>
      </c>
    </row>
    <row r="270" spans="1:36" s="7" customFormat="1" x14ac:dyDescent="0.2">
      <c r="A270" s="7">
        <v>1035</v>
      </c>
      <c r="B270" s="7">
        <v>1037</v>
      </c>
      <c r="C270" s="7" t="s">
        <v>2386</v>
      </c>
      <c r="D270" s="7" t="s">
        <v>2387</v>
      </c>
      <c r="E270" s="4" t="s">
        <v>761</v>
      </c>
      <c r="F270" t="s">
        <v>2388</v>
      </c>
      <c r="G270" s="7" t="s">
        <v>2389</v>
      </c>
      <c r="H270" s="7" t="s">
        <v>76</v>
      </c>
      <c r="I270" s="7" t="s">
        <v>230</v>
      </c>
      <c r="J270" s="7" t="s">
        <v>61</v>
      </c>
      <c r="K270" s="7" t="s">
        <v>204</v>
      </c>
      <c r="L270" s="7" t="s">
        <v>799</v>
      </c>
      <c r="M270" s="7" t="s">
        <v>102</v>
      </c>
      <c r="N270" s="7" t="s">
        <v>856</v>
      </c>
      <c r="O270" s="7" t="s">
        <v>62</v>
      </c>
      <c r="P270" s="7" t="s">
        <v>298</v>
      </c>
      <c r="Q270" s="7" t="s">
        <v>298</v>
      </c>
      <c r="R270" s="7" t="s">
        <v>298</v>
      </c>
      <c r="S270" s="7" t="s">
        <v>1206</v>
      </c>
      <c r="T270" s="80">
        <v>4.4219999999999997</v>
      </c>
      <c r="U270" s="104" t="s">
        <v>2390</v>
      </c>
      <c r="V270" s="85">
        <v>5.0259999999999999E-2</v>
      </c>
      <c r="W270" s="81">
        <v>5.0110000000000002E-2</v>
      </c>
      <c r="X270" s="4" t="s">
        <v>614</v>
      </c>
      <c r="Y270" s="4"/>
      <c r="Z270" s="80">
        <v>2000</v>
      </c>
      <c r="AA270" s="78">
        <v>3.71</v>
      </c>
      <c r="AB270" s="103">
        <v>100.50700000000001</v>
      </c>
      <c r="AD270" s="80">
        <v>7.4580000000000002</v>
      </c>
      <c r="AG270" s="7" t="s">
        <v>17</v>
      </c>
      <c r="AH270" s="81">
        <v>1.9999999999999999E-6</v>
      </c>
      <c r="AI270" s="81">
        <v>4.2226204309101198E-5</v>
      </c>
      <c r="AJ270" s="81">
        <v>1.4387415979524601E-5</v>
      </c>
    </row>
    <row r="271" spans="1:36" s="7" customFormat="1" x14ac:dyDescent="0.2">
      <c r="A271" s="7">
        <v>1035</v>
      </c>
      <c r="B271" s="7">
        <v>1037</v>
      </c>
      <c r="C271" s="7" t="s">
        <v>1509</v>
      </c>
      <c r="D271" s="7" t="s">
        <v>1510</v>
      </c>
      <c r="E271" s="4" t="s">
        <v>426</v>
      </c>
      <c r="F271" s="7" t="s">
        <v>1511</v>
      </c>
      <c r="G271" s="7" t="s">
        <v>1512</v>
      </c>
      <c r="H271" s="7" t="s">
        <v>76</v>
      </c>
      <c r="I271" s="7" t="s">
        <v>230</v>
      </c>
      <c r="J271" s="7" t="s">
        <v>61</v>
      </c>
      <c r="K271" s="7" t="s">
        <v>315</v>
      </c>
      <c r="L271" s="7" t="s">
        <v>799</v>
      </c>
      <c r="M271" s="7" t="s">
        <v>102</v>
      </c>
      <c r="N271" s="7" t="s">
        <v>856</v>
      </c>
      <c r="O271" s="7" t="s">
        <v>62</v>
      </c>
      <c r="P271" s="7" t="s">
        <v>1513</v>
      </c>
      <c r="Q271" s="7" t="s">
        <v>84</v>
      </c>
      <c r="R271" s="7" t="s">
        <v>57</v>
      </c>
      <c r="S271" s="7" t="s">
        <v>1206</v>
      </c>
      <c r="T271" s="99">
        <v>0.76</v>
      </c>
      <c r="U271" s="7" t="s">
        <v>1514</v>
      </c>
      <c r="V271" s="85">
        <v>0.09</v>
      </c>
      <c r="W271" s="81">
        <v>8.1129999999999994E-2</v>
      </c>
      <c r="X271" s="4" t="s">
        <v>614</v>
      </c>
      <c r="Y271" s="4"/>
      <c r="Z271" s="80">
        <v>233000</v>
      </c>
      <c r="AA271" s="78">
        <v>3.71</v>
      </c>
      <c r="AB271" s="103">
        <v>103.11199999999999</v>
      </c>
      <c r="AD271" s="80">
        <v>891.33500000000004</v>
      </c>
      <c r="AG271" s="7" t="s">
        <v>17</v>
      </c>
      <c r="AH271" s="81">
        <v>3.7300000000000001E-4</v>
      </c>
      <c r="AI271" s="81">
        <v>5.0469000622574596E-3</v>
      </c>
      <c r="AJ271" s="81">
        <v>1.7195921772001799E-3</v>
      </c>
    </row>
    <row r="272" spans="1:36" s="7" customFormat="1" x14ac:dyDescent="0.2">
      <c r="A272" s="7">
        <v>1035</v>
      </c>
      <c r="B272" s="7">
        <v>1037</v>
      </c>
      <c r="C272" s="7" t="s">
        <v>2391</v>
      </c>
      <c r="D272" t="s">
        <v>2392</v>
      </c>
      <c r="E272" s="4" t="s">
        <v>426</v>
      </c>
      <c r="F272" s="7" t="s">
        <v>2393</v>
      </c>
      <c r="G272" s="7" t="s">
        <v>2394</v>
      </c>
      <c r="H272" s="7" t="s">
        <v>76</v>
      </c>
      <c r="I272" s="7" t="s">
        <v>230</v>
      </c>
      <c r="J272" s="7" t="s">
        <v>61</v>
      </c>
      <c r="K272" s="7" t="s">
        <v>313</v>
      </c>
      <c r="L272" s="7" t="s">
        <v>799</v>
      </c>
      <c r="M272" s="7" t="s">
        <v>102</v>
      </c>
      <c r="N272" s="7" t="s">
        <v>1134</v>
      </c>
      <c r="O272" s="7" t="s">
        <v>62</v>
      </c>
      <c r="P272" s="7" t="s">
        <v>298</v>
      </c>
      <c r="Q272" s="7" t="s">
        <v>298</v>
      </c>
      <c r="R272" s="7" t="s">
        <v>298</v>
      </c>
      <c r="S272" s="7" t="s">
        <v>1207</v>
      </c>
      <c r="T272" s="80">
        <v>6.29</v>
      </c>
      <c r="U272" s="7" t="s">
        <v>2395</v>
      </c>
      <c r="V272" s="85">
        <v>6.25E-2</v>
      </c>
      <c r="W272" s="81">
        <v>0</v>
      </c>
      <c r="X272" s="4" t="s">
        <v>614</v>
      </c>
      <c r="Y272" s="4"/>
      <c r="Z272" s="80">
        <v>120138</v>
      </c>
      <c r="AA272" s="78">
        <v>4.1524000000000001</v>
      </c>
      <c r="AB272" s="103">
        <v>28.777999999999999</v>
      </c>
      <c r="AD272" s="80">
        <v>143.56100000000001</v>
      </c>
      <c r="AG272" s="7" t="s">
        <v>17</v>
      </c>
      <c r="AH272" s="81">
        <v>3.8999999999999999E-5</v>
      </c>
      <c r="AI272" s="81">
        <v>8.1286868469361605E-4</v>
      </c>
      <c r="AJ272" s="81">
        <v>2.7696261349484798E-4</v>
      </c>
    </row>
    <row r="273" spans="1:36" s="7" customFormat="1" x14ac:dyDescent="0.2">
      <c r="A273" s="7">
        <v>1035</v>
      </c>
      <c r="B273" s="7">
        <v>1037</v>
      </c>
      <c r="C273" s="7" t="s">
        <v>2396</v>
      </c>
      <c r="D273" s="7" t="s">
        <v>2397</v>
      </c>
      <c r="E273" s="4" t="s">
        <v>78</v>
      </c>
      <c r="F273" s="7" t="s">
        <v>2398</v>
      </c>
      <c r="G273" s="7" t="s">
        <v>2399</v>
      </c>
      <c r="H273" s="7" t="s">
        <v>76</v>
      </c>
      <c r="I273" s="7" t="s">
        <v>230</v>
      </c>
      <c r="J273" s="7" t="s">
        <v>61</v>
      </c>
      <c r="K273" s="7" t="s">
        <v>314</v>
      </c>
      <c r="L273" s="7" t="s">
        <v>799</v>
      </c>
      <c r="M273" s="7" t="s">
        <v>102</v>
      </c>
      <c r="N273" s="7" t="s">
        <v>1134</v>
      </c>
      <c r="O273" s="7" t="s">
        <v>62</v>
      </c>
      <c r="P273" s="7" t="s">
        <v>1519</v>
      </c>
      <c r="Q273" s="7" t="s">
        <v>96</v>
      </c>
      <c r="R273" s="7" t="s">
        <v>57</v>
      </c>
      <c r="S273" s="7" t="s">
        <v>1206</v>
      </c>
      <c r="T273" s="80">
        <v>4.3600000000000003</v>
      </c>
      <c r="U273" s="7" t="s">
        <v>2400</v>
      </c>
      <c r="V273" s="85">
        <v>5.8000000000000003E-2</v>
      </c>
      <c r="W273" s="81">
        <v>0</v>
      </c>
      <c r="X273" s="4" t="s">
        <v>614</v>
      </c>
      <c r="Y273" s="4"/>
      <c r="Z273" s="80">
        <v>6000</v>
      </c>
      <c r="AA273" s="78">
        <v>3.71</v>
      </c>
      <c r="AB273" s="103">
        <v>100.074</v>
      </c>
      <c r="AD273" s="80">
        <v>22.276</v>
      </c>
      <c r="AG273" s="7" t="s">
        <v>17</v>
      </c>
      <c r="AH273" s="81">
        <v>1.2E-5</v>
      </c>
      <c r="AI273" s="81">
        <v>1.2613298536119099E-4</v>
      </c>
      <c r="AJ273" s="81">
        <v>4.2976340374964999E-5</v>
      </c>
    </row>
    <row r="274" spans="1:36" s="7" customFormat="1" x14ac:dyDescent="0.2">
      <c r="A274" s="7">
        <v>1035</v>
      </c>
      <c r="B274" s="7">
        <v>1037</v>
      </c>
      <c r="C274" s="7" t="s">
        <v>2401</v>
      </c>
      <c r="D274" s="7" t="s">
        <v>2402</v>
      </c>
      <c r="E274" s="4" t="s">
        <v>426</v>
      </c>
      <c r="F274" s="7" t="s">
        <v>2403</v>
      </c>
      <c r="G274" s="7" t="s">
        <v>2404</v>
      </c>
      <c r="H274" s="7" t="s">
        <v>76</v>
      </c>
      <c r="I274" s="7" t="s">
        <v>230</v>
      </c>
      <c r="J274" s="7" t="s">
        <v>61</v>
      </c>
      <c r="K274" s="7" t="s">
        <v>59</v>
      </c>
      <c r="L274" s="7" t="s">
        <v>799</v>
      </c>
      <c r="M274" s="7" t="s">
        <v>102</v>
      </c>
      <c r="N274" s="7" t="s">
        <v>862</v>
      </c>
      <c r="O274" s="7" t="s">
        <v>62</v>
      </c>
      <c r="P274" s="7" t="s">
        <v>1519</v>
      </c>
      <c r="Q274" s="7" t="s">
        <v>96</v>
      </c>
      <c r="R274" s="7" t="s">
        <v>57</v>
      </c>
      <c r="S274" s="7" t="s">
        <v>1206</v>
      </c>
      <c r="T274" s="80">
        <v>3.734</v>
      </c>
      <c r="U274" s="7" t="s">
        <v>2405</v>
      </c>
      <c r="V274" s="85">
        <v>2.5000000000000001E-2</v>
      </c>
      <c r="W274" s="81">
        <v>5.3629999999999997E-2</v>
      </c>
      <c r="X274" s="4" t="s">
        <v>614</v>
      </c>
      <c r="Y274" s="4"/>
      <c r="Z274" s="80">
        <v>56000</v>
      </c>
      <c r="AA274" s="78">
        <v>3.71</v>
      </c>
      <c r="AB274" s="103">
        <v>90.873999999999995</v>
      </c>
      <c r="AD274" s="80">
        <v>188.79900000000001</v>
      </c>
      <c r="AG274" s="7" t="s">
        <v>17</v>
      </c>
      <c r="AH274" s="81">
        <v>1.12E-4</v>
      </c>
      <c r="AI274" s="81">
        <v>1.06901437665954E-3</v>
      </c>
      <c r="AJ274" s="81">
        <v>3.6423720238994102E-4</v>
      </c>
    </row>
    <row r="275" spans="1:36" s="7" customFormat="1" x14ac:dyDescent="0.2">
      <c r="A275" s="7">
        <v>1035</v>
      </c>
      <c r="B275" s="7">
        <v>1037</v>
      </c>
      <c r="C275" s="7" t="s">
        <v>2406</v>
      </c>
      <c r="D275" s="7" t="s">
        <v>2407</v>
      </c>
      <c r="E275" s="4" t="s">
        <v>425</v>
      </c>
      <c r="F275" s="7" t="s">
        <v>2408</v>
      </c>
      <c r="G275" s="7" t="s">
        <v>2409</v>
      </c>
      <c r="H275" s="7" t="s">
        <v>76</v>
      </c>
      <c r="I275" s="7" t="s">
        <v>230</v>
      </c>
      <c r="J275" s="7" t="s">
        <v>61</v>
      </c>
      <c r="K275" s="7" t="s">
        <v>53</v>
      </c>
      <c r="L275" s="7" t="s">
        <v>799</v>
      </c>
      <c r="M275" s="7" t="s">
        <v>102</v>
      </c>
      <c r="N275" s="7" t="s">
        <v>870</v>
      </c>
      <c r="O275" s="7" t="s">
        <v>62</v>
      </c>
      <c r="P275" s="7" t="s">
        <v>298</v>
      </c>
      <c r="Q275" s="7" t="s">
        <v>298</v>
      </c>
      <c r="R275" s="7" t="s">
        <v>298</v>
      </c>
      <c r="S275" s="7" t="s">
        <v>1206</v>
      </c>
      <c r="T275" s="80">
        <v>1.042</v>
      </c>
      <c r="U275" s="7" t="s">
        <v>2410</v>
      </c>
      <c r="V275" s="85">
        <v>0</v>
      </c>
      <c r="W275" s="81">
        <v>7.009E-2</v>
      </c>
      <c r="X275" s="4" t="s">
        <v>614</v>
      </c>
      <c r="Y275" s="4"/>
      <c r="Z275" s="80">
        <v>54000</v>
      </c>
      <c r="AA275" s="78">
        <v>3.71</v>
      </c>
      <c r="AB275" s="103">
        <v>94.009</v>
      </c>
      <c r="AD275" s="80">
        <v>188.33699999999999</v>
      </c>
      <c r="AG275" s="7" t="s">
        <v>17</v>
      </c>
      <c r="AH275" s="81">
        <v>1.17E-4</v>
      </c>
      <c r="AI275" s="81">
        <v>1.0663978830434101E-3</v>
      </c>
      <c r="AJ275" s="81">
        <v>3.6334570426267601E-4</v>
      </c>
    </row>
    <row r="276" spans="1:36" s="7" customFormat="1" x14ac:dyDescent="0.2">
      <c r="A276" s="7">
        <v>1035</v>
      </c>
      <c r="B276" s="7">
        <v>1037</v>
      </c>
      <c r="C276" s="7" t="s">
        <v>1521</v>
      </c>
      <c r="D276" s="7" t="s">
        <v>1522</v>
      </c>
      <c r="E276" s="4" t="s">
        <v>425</v>
      </c>
      <c r="F276" s="7" t="s">
        <v>2411</v>
      </c>
      <c r="G276" s="7" t="s">
        <v>2412</v>
      </c>
      <c r="H276" s="7" t="s">
        <v>76</v>
      </c>
      <c r="I276" s="7" t="s">
        <v>230</v>
      </c>
      <c r="J276" s="7" t="s">
        <v>61</v>
      </c>
      <c r="K276" s="7" t="s">
        <v>314</v>
      </c>
      <c r="L276" s="7" t="s">
        <v>799</v>
      </c>
      <c r="M276" s="7" t="s">
        <v>102</v>
      </c>
      <c r="N276" s="7" t="s">
        <v>888</v>
      </c>
      <c r="O276" s="7" t="s">
        <v>62</v>
      </c>
      <c r="P276" s="7" t="s">
        <v>1525</v>
      </c>
      <c r="Q276" s="7" t="s">
        <v>96</v>
      </c>
      <c r="R276" s="7" t="s">
        <v>57</v>
      </c>
      <c r="S276" s="7" t="s">
        <v>1207</v>
      </c>
      <c r="T276" s="80">
        <v>4.7110000000000003</v>
      </c>
      <c r="U276" s="7" t="s">
        <v>2413</v>
      </c>
      <c r="V276" s="85">
        <v>4.3749999999999997E-2</v>
      </c>
      <c r="W276" s="81">
        <v>4.5440000000000001E-2</v>
      </c>
      <c r="X276" s="4" t="s">
        <v>614</v>
      </c>
      <c r="Y276" s="4"/>
      <c r="Z276" s="80">
        <v>121000</v>
      </c>
      <c r="AA276" s="78">
        <v>4.1524000000000001</v>
      </c>
      <c r="AB276" s="103">
        <v>101.511</v>
      </c>
      <c r="AD276" s="80">
        <v>510.03</v>
      </c>
      <c r="AG276" s="7" t="s">
        <v>17</v>
      </c>
      <c r="AH276" s="81">
        <v>8.1000000000000004E-5</v>
      </c>
      <c r="AI276" s="81">
        <v>2.8878807483248801E-3</v>
      </c>
      <c r="AJ276" s="81">
        <v>9.8396581708519101E-4</v>
      </c>
    </row>
    <row r="277" spans="1:36" s="7" customFormat="1" x14ac:dyDescent="0.2">
      <c r="A277" s="7">
        <v>1035</v>
      </c>
      <c r="B277" s="7">
        <v>1037</v>
      </c>
      <c r="C277" s="7" t="s">
        <v>1521</v>
      </c>
      <c r="D277" s="7" t="s">
        <v>1522</v>
      </c>
      <c r="E277" s="4" t="s">
        <v>425</v>
      </c>
      <c r="F277" s="7" t="s">
        <v>1523</v>
      </c>
      <c r="G277" s="7" t="s">
        <v>1524</v>
      </c>
      <c r="H277" s="7" t="s">
        <v>76</v>
      </c>
      <c r="I277" s="7" t="s">
        <v>230</v>
      </c>
      <c r="J277" s="7" t="s">
        <v>61</v>
      </c>
      <c r="K277" s="7" t="s">
        <v>314</v>
      </c>
      <c r="L277" s="7" t="s">
        <v>799</v>
      </c>
      <c r="M277" s="7" t="s">
        <v>102</v>
      </c>
      <c r="N277" s="7" t="s">
        <v>888</v>
      </c>
      <c r="O277" s="7" t="s">
        <v>62</v>
      </c>
      <c r="P277" s="7" t="s">
        <v>1525</v>
      </c>
      <c r="Q277" s="7" t="s">
        <v>96</v>
      </c>
      <c r="R277" s="7" t="s">
        <v>57</v>
      </c>
      <c r="S277" s="7" t="s">
        <v>1207</v>
      </c>
      <c r="T277" s="80">
        <v>2.4260000000000002</v>
      </c>
      <c r="U277" s="7" t="s">
        <v>1526</v>
      </c>
      <c r="V277" s="85">
        <v>3.7499999999999999E-2</v>
      </c>
      <c r="W277" s="81">
        <v>4.4429999999999997E-2</v>
      </c>
      <c r="X277" s="4" t="s">
        <v>614</v>
      </c>
      <c r="Y277" s="4"/>
      <c r="Z277" s="80">
        <v>16000</v>
      </c>
      <c r="AA277" s="78">
        <v>4.1524000000000001</v>
      </c>
      <c r="AB277" s="103">
        <v>100.795</v>
      </c>
      <c r="AD277" s="80">
        <v>66.965999999999994</v>
      </c>
      <c r="AG277" s="7" t="s">
        <v>17</v>
      </c>
      <c r="AH277" s="81">
        <v>1.5E-5</v>
      </c>
      <c r="AI277" s="81">
        <v>3.79175820135154E-4</v>
      </c>
      <c r="AJ277" s="81">
        <v>1.2919371615142001E-4</v>
      </c>
    </row>
    <row r="278" spans="1:36" s="7" customFormat="1" x14ac:dyDescent="0.2">
      <c r="A278" s="7">
        <v>1035</v>
      </c>
      <c r="B278" s="7">
        <v>1037</v>
      </c>
      <c r="C278" s="7" t="s">
        <v>1527</v>
      </c>
      <c r="D278" s="7" t="s">
        <v>5171</v>
      </c>
      <c r="E278" s="82" t="s">
        <v>426</v>
      </c>
      <c r="F278" s="7" t="s">
        <v>1528</v>
      </c>
      <c r="G278" s="7" t="s">
        <v>1529</v>
      </c>
      <c r="H278" s="7" t="s">
        <v>76</v>
      </c>
      <c r="I278" s="7" t="s">
        <v>230</v>
      </c>
      <c r="J278" s="7" t="s">
        <v>61</v>
      </c>
      <c r="K278" s="7" t="s">
        <v>315</v>
      </c>
      <c r="L278" s="7" t="s">
        <v>799</v>
      </c>
      <c r="M278" s="7" t="s">
        <v>102</v>
      </c>
      <c r="N278" s="7" t="s">
        <v>856</v>
      </c>
      <c r="O278" s="7" t="s">
        <v>62</v>
      </c>
      <c r="P278" s="7" t="s">
        <v>1530</v>
      </c>
      <c r="Q278" s="7" t="s">
        <v>96</v>
      </c>
      <c r="R278" s="7" t="s">
        <v>57</v>
      </c>
      <c r="S278" s="7" t="s">
        <v>1206</v>
      </c>
      <c r="T278" s="80">
        <v>2.3090000000000002</v>
      </c>
      <c r="U278" s="7" t="s">
        <v>1531</v>
      </c>
      <c r="V278" s="85">
        <v>6.5000000000000002E-2</v>
      </c>
      <c r="W278" s="81">
        <v>7.2270000000000001E-2</v>
      </c>
      <c r="X278" s="4" t="s">
        <v>614</v>
      </c>
      <c r="Y278" s="4"/>
      <c r="Z278" s="80">
        <v>68000</v>
      </c>
      <c r="AA278" s="78">
        <v>3.71</v>
      </c>
      <c r="AB278" s="103">
        <v>101.208</v>
      </c>
      <c r="AD278" s="80">
        <v>255.328</v>
      </c>
      <c r="AG278" s="7" t="s">
        <v>17</v>
      </c>
      <c r="AH278" s="81">
        <v>1.5100000000000001E-4</v>
      </c>
      <c r="AI278" s="81">
        <v>1.44571488786163E-3</v>
      </c>
      <c r="AJ278" s="81">
        <v>4.9258752520585597E-4</v>
      </c>
    </row>
    <row r="279" spans="1:36" s="7" customFormat="1" x14ac:dyDescent="0.2">
      <c r="A279" s="7">
        <v>1035</v>
      </c>
      <c r="B279" s="7">
        <v>1037</v>
      </c>
      <c r="C279" s="7" t="s">
        <v>2414</v>
      </c>
      <c r="D279" s="7" t="s">
        <v>2415</v>
      </c>
      <c r="E279" s="4" t="s">
        <v>426</v>
      </c>
      <c r="F279" s="7" t="s">
        <v>2416</v>
      </c>
      <c r="G279" s="7" t="s">
        <v>2417</v>
      </c>
      <c r="H279" s="7" t="s">
        <v>76</v>
      </c>
      <c r="I279" s="7" t="s">
        <v>230</v>
      </c>
      <c r="J279" s="7" t="s">
        <v>61</v>
      </c>
      <c r="K279" s="7" t="s">
        <v>317</v>
      </c>
      <c r="L279" s="7" t="s">
        <v>799</v>
      </c>
      <c r="M279" s="7" t="s">
        <v>102</v>
      </c>
      <c r="N279" s="7" t="s">
        <v>873</v>
      </c>
      <c r="O279" s="7" t="s">
        <v>62</v>
      </c>
      <c r="P279" s="7" t="s">
        <v>1530</v>
      </c>
      <c r="Q279" s="7" t="s">
        <v>84</v>
      </c>
      <c r="R279" s="7" t="s">
        <v>57</v>
      </c>
      <c r="S279" s="7" t="s">
        <v>1206</v>
      </c>
      <c r="T279" s="80">
        <v>6.1829999999999998</v>
      </c>
      <c r="U279" s="7" t="s">
        <v>2418</v>
      </c>
      <c r="V279" s="85">
        <v>4.4999999999999998E-2</v>
      </c>
      <c r="W279" s="81">
        <v>6.5360000000000001E-2</v>
      </c>
      <c r="X279" s="4" t="s">
        <v>614</v>
      </c>
      <c r="Y279" s="4"/>
      <c r="Z279" s="80">
        <v>309000</v>
      </c>
      <c r="AA279" s="78">
        <v>3.71</v>
      </c>
      <c r="AB279" s="103">
        <v>89.438000000000002</v>
      </c>
      <c r="AD279" s="80">
        <v>1025.3030000000001</v>
      </c>
      <c r="AG279" s="7" t="s">
        <v>17</v>
      </c>
      <c r="AH279" s="81">
        <v>8.83E-4</v>
      </c>
      <c r="AI279" s="81">
        <v>5.8054461085124201E-3</v>
      </c>
      <c r="AJ279" s="81">
        <v>1.9780458479872901E-3</v>
      </c>
    </row>
    <row r="280" spans="1:36" s="7" customFormat="1" x14ac:dyDescent="0.2">
      <c r="A280" s="7">
        <v>1035</v>
      </c>
      <c r="B280" s="7">
        <v>1037</v>
      </c>
      <c r="C280" s="7" t="s">
        <v>2419</v>
      </c>
      <c r="D280" s="7" t="s">
        <v>2420</v>
      </c>
      <c r="E280" s="4" t="s">
        <v>426</v>
      </c>
      <c r="F280" s="7" t="s">
        <v>2421</v>
      </c>
      <c r="G280" s="7" t="s">
        <v>2422</v>
      </c>
      <c r="H280" s="7" t="s">
        <v>76</v>
      </c>
      <c r="I280" s="7" t="s">
        <v>230</v>
      </c>
      <c r="J280" s="7" t="s">
        <v>61</v>
      </c>
      <c r="K280" s="7" t="s">
        <v>313</v>
      </c>
      <c r="L280" s="7" t="s">
        <v>799</v>
      </c>
      <c r="M280" s="7" t="s">
        <v>102</v>
      </c>
      <c r="N280" s="7" t="s">
        <v>909</v>
      </c>
      <c r="O280" s="7" t="s">
        <v>62</v>
      </c>
      <c r="P280" s="7" t="s">
        <v>1513</v>
      </c>
      <c r="Q280" s="7" t="s">
        <v>84</v>
      </c>
      <c r="R280" s="7" t="s">
        <v>57</v>
      </c>
      <c r="S280" s="7" t="s">
        <v>1207</v>
      </c>
      <c r="T280" s="80">
        <v>0.90100000000000002</v>
      </c>
      <c r="U280" s="7" t="s">
        <v>2423</v>
      </c>
      <c r="V280" s="85">
        <v>4.2500000000000003E-2</v>
      </c>
      <c r="W280" s="81">
        <v>8.4879999999999997E-2</v>
      </c>
      <c r="X280" s="4" t="s">
        <v>614</v>
      </c>
      <c r="Y280" s="4"/>
      <c r="Z280" s="80">
        <v>86000</v>
      </c>
      <c r="AA280" s="78">
        <v>4.1524000000000001</v>
      </c>
      <c r="AB280" s="103">
        <v>98.036000000000001</v>
      </c>
      <c r="AD280" s="80">
        <v>350.09300000000002</v>
      </c>
      <c r="AG280" s="7" t="s">
        <v>17</v>
      </c>
      <c r="AH280" s="81">
        <v>1.7200000000000001E-4</v>
      </c>
      <c r="AI280" s="81">
        <v>1.9822906987586601E-3</v>
      </c>
      <c r="AJ280" s="81">
        <v>6.7541095255953102E-4</v>
      </c>
    </row>
    <row r="281" spans="1:36" s="7" customFormat="1" x14ac:dyDescent="0.2">
      <c r="A281" s="7">
        <v>1035</v>
      </c>
      <c r="B281" s="7">
        <v>1037</v>
      </c>
      <c r="C281" s="7" t="s">
        <v>2424</v>
      </c>
      <c r="D281" s="7" t="s">
        <v>2425</v>
      </c>
      <c r="E281" s="4" t="s">
        <v>426</v>
      </c>
      <c r="F281" s="7" t="s">
        <v>2426</v>
      </c>
      <c r="G281" s="7" t="s">
        <v>2427</v>
      </c>
      <c r="H281" s="7" t="s">
        <v>76</v>
      </c>
      <c r="I281" s="7" t="s">
        <v>230</v>
      </c>
      <c r="J281" s="7" t="s">
        <v>61</v>
      </c>
      <c r="K281" s="7" t="s">
        <v>158</v>
      </c>
      <c r="L281" s="7" t="s">
        <v>799</v>
      </c>
      <c r="M281" s="7" t="s">
        <v>102</v>
      </c>
      <c r="N281" s="7" t="s">
        <v>1134</v>
      </c>
      <c r="O281" s="7" t="s">
        <v>62</v>
      </c>
      <c r="P281" s="7" t="s">
        <v>1541</v>
      </c>
      <c r="Q281" s="7" t="s">
        <v>84</v>
      </c>
      <c r="R281" s="7" t="s">
        <v>57</v>
      </c>
      <c r="S281" s="7" t="s">
        <v>1207</v>
      </c>
      <c r="T281" s="80">
        <v>3.298</v>
      </c>
      <c r="U281" s="7" t="s">
        <v>2428</v>
      </c>
      <c r="V281" s="85">
        <v>1.6250000000000001E-2</v>
      </c>
      <c r="W281" s="81">
        <v>5.6899999999999999E-2</v>
      </c>
      <c r="X281" s="4" t="s">
        <v>614</v>
      </c>
      <c r="Y281" s="4"/>
      <c r="Z281" s="80">
        <v>106000</v>
      </c>
      <c r="AA281" s="78">
        <v>4.1524000000000001</v>
      </c>
      <c r="AB281" s="103">
        <v>92.616</v>
      </c>
      <c r="AD281" s="80">
        <v>407.65300000000002</v>
      </c>
      <c r="AG281" s="7" t="s">
        <v>17</v>
      </c>
      <c r="AH281" s="81">
        <v>3.0299999999999999E-4</v>
      </c>
      <c r="AI281" s="81">
        <v>2.3082027783699801E-3</v>
      </c>
      <c r="AJ281" s="81">
        <v>7.86456516299896E-4</v>
      </c>
    </row>
    <row r="282" spans="1:36" s="7" customFormat="1" x14ac:dyDescent="0.2">
      <c r="A282" s="7">
        <v>1035</v>
      </c>
      <c r="B282" s="7">
        <v>1037</v>
      </c>
      <c r="C282" s="7" t="s">
        <v>2429</v>
      </c>
      <c r="D282" s="7" t="s">
        <v>2430</v>
      </c>
      <c r="E282" s="4" t="s">
        <v>426</v>
      </c>
      <c r="F282" s="7" t="s">
        <v>2431</v>
      </c>
      <c r="G282" s="7" t="s">
        <v>2432</v>
      </c>
      <c r="H282" s="7" t="s">
        <v>76</v>
      </c>
      <c r="I282" s="7" t="s">
        <v>230</v>
      </c>
      <c r="J282" s="7" t="s">
        <v>61</v>
      </c>
      <c r="K282" s="7" t="s">
        <v>314</v>
      </c>
      <c r="L282" s="7" t="s">
        <v>799</v>
      </c>
      <c r="M282" s="7" t="s">
        <v>102</v>
      </c>
      <c r="N282" s="7" t="s">
        <v>897</v>
      </c>
      <c r="O282" s="7" t="s">
        <v>62</v>
      </c>
      <c r="P282" s="7" t="s">
        <v>1647</v>
      </c>
      <c r="Q282" s="7" t="s">
        <v>96</v>
      </c>
      <c r="R282" s="7" t="s">
        <v>57</v>
      </c>
      <c r="S282" s="7" t="s">
        <v>1206</v>
      </c>
      <c r="T282" s="80">
        <v>0.439</v>
      </c>
      <c r="U282" s="7" t="s">
        <v>2433</v>
      </c>
      <c r="V282" s="85">
        <v>3.3500000000000002E-2</v>
      </c>
      <c r="W282" s="81">
        <v>5.0970000000000001E-2</v>
      </c>
      <c r="X282" s="4" t="s">
        <v>614</v>
      </c>
      <c r="Y282" s="4"/>
      <c r="Z282" s="80">
        <v>91000</v>
      </c>
      <c r="AA282" s="78">
        <v>3.71</v>
      </c>
      <c r="AB282" s="103">
        <v>99.423000000000002</v>
      </c>
      <c r="AD282" s="80">
        <v>335.66199999999998</v>
      </c>
      <c r="AG282" s="7" t="s">
        <v>17</v>
      </c>
      <c r="AH282" s="81">
        <v>5.1999999999999997E-5</v>
      </c>
      <c r="AI282" s="81">
        <v>1.9005768357008501E-3</v>
      </c>
      <c r="AJ282" s="81">
        <v>6.4756920456577997E-4</v>
      </c>
    </row>
    <row r="283" spans="1:36" s="7" customFormat="1" x14ac:dyDescent="0.2">
      <c r="A283" s="7">
        <v>1035</v>
      </c>
      <c r="B283" s="7">
        <v>1037</v>
      </c>
      <c r="C283" s="7" t="s">
        <v>2434</v>
      </c>
      <c r="D283" s="7" t="s">
        <v>2435</v>
      </c>
      <c r="E283" s="4" t="s">
        <v>426</v>
      </c>
      <c r="F283" s="7" t="s">
        <v>2436</v>
      </c>
      <c r="G283" s="7" t="s">
        <v>2437</v>
      </c>
      <c r="H283" s="7" t="s">
        <v>76</v>
      </c>
      <c r="I283" s="7" t="s">
        <v>230</v>
      </c>
      <c r="J283" s="7" t="s">
        <v>61</v>
      </c>
      <c r="K283" s="7" t="s">
        <v>314</v>
      </c>
      <c r="L283" s="7" t="s">
        <v>799</v>
      </c>
      <c r="M283" s="7" t="s">
        <v>102</v>
      </c>
      <c r="N283" s="7" t="s">
        <v>893</v>
      </c>
      <c r="O283" s="7" t="s">
        <v>62</v>
      </c>
      <c r="P283" s="7" t="s">
        <v>1846</v>
      </c>
      <c r="Q283" s="7" t="s">
        <v>96</v>
      </c>
      <c r="R283" s="7" t="s">
        <v>57</v>
      </c>
      <c r="S283" s="7" t="s">
        <v>1206</v>
      </c>
      <c r="T283" s="80">
        <v>2.9129999999999998</v>
      </c>
      <c r="U283" s="7" t="s">
        <v>2438</v>
      </c>
      <c r="V283" s="85">
        <v>3.2500000000000001E-2</v>
      </c>
      <c r="W283" s="81">
        <v>4.4170000000000001E-2</v>
      </c>
      <c r="X283" s="4" t="s">
        <v>614</v>
      </c>
      <c r="Y283" s="4"/>
      <c r="Z283" s="80">
        <v>44000</v>
      </c>
      <c r="AA283" s="78">
        <v>3.71</v>
      </c>
      <c r="AB283" s="103">
        <v>98.548000000000002</v>
      </c>
      <c r="AD283" s="80">
        <v>160.869</v>
      </c>
      <c r="AG283" s="7" t="s">
        <v>17</v>
      </c>
      <c r="AH283" s="81">
        <v>1.5999999999999999E-5</v>
      </c>
      <c r="AI283" s="81">
        <v>9.1087096136421798E-4</v>
      </c>
      <c r="AJ283" s="81">
        <v>3.1035418975586E-4</v>
      </c>
    </row>
    <row r="284" spans="1:36" s="7" customFormat="1" x14ac:dyDescent="0.2">
      <c r="A284" s="7">
        <v>1035</v>
      </c>
      <c r="B284" s="7">
        <v>1037</v>
      </c>
      <c r="C284" s="7" t="s">
        <v>2439</v>
      </c>
      <c r="D284" s="7" t="s">
        <v>2440</v>
      </c>
      <c r="E284" s="4" t="s">
        <v>426</v>
      </c>
      <c r="F284" s="7" t="s">
        <v>2441</v>
      </c>
      <c r="G284" s="7" t="s">
        <v>2442</v>
      </c>
      <c r="H284" s="7" t="s">
        <v>76</v>
      </c>
      <c r="I284" s="7" t="s">
        <v>230</v>
      </c>
      <c r="J284" s="7" t="s">
        <v>61</v>
      </c>
      <c r="K284" s="7" t="s">
        <v>314</v>
      </c>
      <c r="L284" s="7" t="s">
        <v>799</v>
      </c>
      <c r="M284" s="7" t="s">
        <v>102</v>
      </c>
      <c r="N284" s="7" t="s">
        <v>893</v>
      </c>
      <c r="O284" s="7" t="s">
        <v>62</v>
      </c>
      <c r="P284" s="7" t="s">
        <v>1647</v>
      </c>
      <c r="Q284" s="7" t="s">
        <v>96</v>
      </c>
      <c r="R284" s="7" t="s">
        <v>57</v>
      </c>
      <c r="S284" s="7" t="s">
        <v>1206</v>
      </c>
      <c r="T284" s="80">
        <v>2.9460000000000002</v>
      </c>
      <c r="U284" s="7" t="s">
        <v>2443</v>
      </c>
      <c r="V284" s="85">
        <v>6.5000000000000002E-2</v>
      </c>
      <c r="W284" s="81">
        <v>4.2099999999999999E-2</v>
      </c>
      <c r="X284" s="4" t="s">
        <v>614</v>
      </c>
      <c r="Y284" s="4"/>
      <c r="Z284" s="80">
        <v>19000</v>
      </c>
      <c r="AA284" s="78">
        <v>3.71</v>
      </c>
      <c r="AB284" s="103">
        <v>108.78400000000001</v>
      </c>
      <c r="AD284" s="80">
        <v>76.682000000000002</v>
      </c>
      <c r="AG284" s="7" t="s">
        <v>17</v>
      </c>
      <c r="AH284" s="81">
        <v>2.6999999999999999E-5</v>
      </c>
      <c r="AI284" s="81">
        <v>4.3418813952564398E-4</v>
      </c>
      <c r="AJ284" s="81">
        <v>1.4793764864593601E-4</v>
      </c>
    </row>
    <row r="285" spans="1:36" s="7" customFormat="1" x14ac:dyDescent="0.2">
      <c r="A285" s="7">
        <v>1035</v>
      </c>
      <c r="B285" s="7">
        <v>1037</v>
      </c>
      <c r="C285" s="7" t="s">
        <v>2444</v>
      </c>
      <c r="D285" s="7" t="s">
        <v>2445</v>
      </c>
      <c r="E285" s="4" t="s">
        <v>426</v>
      </c>
      <c r="F285" s="7" t="s">
        <v>2446</v>
      </c>
      <c r="G285" s="7" t="s">
        <v>2447</v>
      </c>
      <c r="H285" s="7" t="s">
        <v>76</v>
      </c>
      <c r="I285" s="7" t="s">
        <v>230</v>
      </c>
      <c r="J285" s="7" t="s">
        <v>61</v>
      </c>
      <c r="K285" s="7" t="s">
        <v>166</v>
      </c>
      <c r="L285" s="7" t="s">
        <v>799</v>
      </c>
      <c r="M285" s="7" t="s">
        <v>102</v>
      </c>
      <c r="N285" s="7" t="s">
        <v>873</v>
      </c>
      <c r="O285" s="7" t="s">
        <v>62</v>
      </c>
      <c r="P285" s="7" t="s">
        <v>1647</v>
      </c>
      <c r="Q285" s="7" t="s">
        <v>96</v>
      </c>
      <c r="R285" s="7" t="s">
        <v>57</v>
      </c>
      <c r="S285" s="7" t="s">
        <v>1206</v>
      </c>
      <c r="T285" s="80">
        <v>2.3370000000000002</v>
      </c>
      <c r="U285" s="7" t="s">
        <v>2448</v>
      </c>
      <c r="V285" s="85">
        <v>2.5340000000000001E-2</v>
      </c>
      <c r="W285" s="81">
        <v>4.2759999999999999E-2</v>
      </c>
      <c r="X285" s="4" t="s">
        <v>614</v>
      </c>
      <c r="Y285" s="4"/>
      <c r="Z285" s="80">
        <v>54000</v>
      </c>
      <c r="AA285" s="78">
        <v>3.71</v>
      </c>
      <c r="AB285" s="103">
        <v>96.738</v>
      </c>
      <c r="AD285" s="80">
        <v>193.80500000000001</v>
      </c>
      <c r="AG285" s="7" t="s">
        <v>17</v>
      </c>
      <c r="AH285" s="81">
        <v>5.3999999999999998E-5</v>
      </c>
      <c r="AI285" s="81">
        <v>1.09735774148694E-3</v>
      </c>
      <c r="AJ285" s="81">
        <v>3.73894423224806E-4</v>
      </c>
    </row>
    <row r="286" spans="1:36" s="7" customFormat="1" x14ac:dyDescent="0.2">
      <c r="A286" s="7">
        <v>1035</v>
      </c>
      <c r="B286" s="7">
        <v>1037</v>
      </c>
      <c r="C286" s="7" t="s">
        <v>2449</v>
      </c>
      <c r="D286" s="7" t="s">
        <v>2450</v>
      </c>
      <c r="E286" s="4" t="s">
        <v>426</v>
      </c>
      <c r="F286" s="7" t="s">
        <v>2451</v>
      </c>
      <c r="G286" s="7" t="s">
        <v>2452</v>
      </c>
      <c r="H286" s="7" t="s">
        <v>76</v>
      </c>
      <c r="I286" s="7" t="s">
        <v>230</v>
      </c>
      <c r="J286" s="7" t="s">
        <v>61</v>
      </c>
      <c r="K286" s="7" t="s">
        <v>314</v>
      </c>
      <c r="L286" s="7" t="s">
        <v>799</v>
      </c>
      <c r="M286" s="7" t="s">
        <v>102</v>
      </c>
      <c r="N286" s="7" t="s">
        <v>202</v>
      </c>
      <c r="O286" s="7" t="s">
        <v>62</v>
      </c>
      <c r="P286" s="7" t="s">
        <v>1846</v>
      </c>
      <c r="Q286" s="7" t="s">
        <v>96</v>
      </c>
      <c r="R286" s="7" t="s">
        <v>57</v>
      </c>
      <c r="S286" s="7" t="s">
        <v>1206</v>
      </c>
      <c r="T286" s="80">
        <v>0.86499999999999999</v>
      </c>
      <c r="U286" s="7" t="s">
        <v>2453</v>
      </c>
      <c r="V286" s="85">
        <v>4.2500000000000003E-2</v>
      </c>
      <c r="W286" s="81">
        <v>5.1569999999999998E-2</v>
      </c>
      <c r="X286" s="4" t="s">
        <v>614</v>
      </c>
      <c r="Y286" s="4"/>
      <c r="Z286" s="80">
        <v>57000</v>
      </c>
      <c r="AA286" s="78">
        <v>3.71</v>
      </c>
      <c r="AB286" s="103">
        <v>99.905000000000001</v>
      </c>
      <c r="AD286" s="80">
        <v>211.26900000000001</v>
      </c>
      <c r="AG286" s="7" t="s">
        <v>17</v>
      </c>
      <c r="AH286" s="81">
        <v>4.8000000000000001E-5</v>
      </c>
      <c r="AI286" s="81">
        <v>1.1962453077812699E-3</v>
      </c>
      <c r="AJ286" s="81">
        <v>4.0758763753942501E-4</v>
      </c>
    </row>
    <row r="287" spans="1:36" s="7" customFormat="1" x14ac:dyDescent="0.2">
      <c r="A287" s="7">
        <v>1035</v>
      </c>
      <c r="B287" s="7">
        <v>1037</v>
      </c>
      <c r="C287" s="7" t="s">
        <v>2454</v>
      </c>
      <c r="D287" s="7" t="s">
        <v>2455</v>
      </c>
      <c r="E287" s="4" t="s">
        <v>426</v>
      </c>
      <c r="F287" s="7" t="s">
        <v>2456</v>
      </c>
      <c r="G287" s="7" t="s">
        <v>2457</v>
      </c>
      <c r="H287" s="7" t="s">
        <v>76</v>
      </c>
      <c r="I287" s="7" t="s">
        <v>230</v>
      </c>
      <c r="J287" s="7" t="s">
        <v>61</v>
      </c>
      <c r="K287" s="7" t="s">
        <v>314</v>
      </c>
      <c r="L287" s="7" t="s">
        <v>799</v>
      </c>
      <c r="M287" s="7" t="s">
        <v>102</v>
      </c>
      <c r="N287" s="7" t="s">
        <v>895</v>
      </c>
      <c r="O287" s="7" t="s">
        <v>62</v>
      </c>
      <c r="P287" s="7" t="s">
        <v>1846</v>
      </c>
      <c r="Q287" s="7" t="s">
        <v>96</v>
      </c>
      <c r="R287" s="7" t="s">
        <v>57</v>
      </c>
      <c r="S287" s="7" t="s">
        <v>1206</v>
      </c>
      <c r="T287" s="80">
        <v>6.0570000000000004</v>
      </c>
      <c r="U287" s="7" t="s">
        <v>2458</v>
      </c>
      <c r="V287" s="85">
        <v>5.6000000000000001E-2</v>
      </c>
      <c r="W287" s="81">
        <v>4.8860000000000001E-2</v>
      </c>
      <c r="X287" s="4" t="s">
        <v>614</v>
      </c>
      <c r="Y287" s="4"/>
      <c r="Z287" s="80">
        <v>36000</v>
      </c>
      <c r="AA287" s="78">
        <v>3.71</v>
      </c>
      <c r="AB287" s="103">
        <v>107.571</v>
      </c>
      <c r="AD287" s="80">
        <v>143.672</v>
      </c>
      <c r="AG287" s="7" t="s">
        <v>17</v>
      </c>
      <c r="AH287" s="81">
        <v>6.0000000000000002E-5</v>
      </c>
      <c r="AI287" s="81">
        <v>8.1349906500999898E-4</v>
      </c>
      <c r="AJ287" s="81">
        <v>2.7717739822356099E-4</v>
      </c>
    </row>
    <row r="288" spans="1:36" s="7" customFormat="1" x14ac:dyDescent="0.2">
      <c r="A288" s="7">
        <v>1035</v>
      </c>
      <c r="B288" s="7">
        <v>1037</v>
      </c>
      <c r="C288" s="7" t="s">
        <v>2459</v>
      </c>
      <c r="D288" s="7" t="s">
        <v>2460</v>
      </c>
      <c r="E288" s="4" t="s">
        <v>426</v>
      </c>
      <c r="F288" s="7" t="s">
        <v>2461</v>
      </c>
      <c r="G288" s="7" t="s">
        <v>2462</v>
      </c>
      <c r="H288" s="7" t="s">
        <v>76</v>
      </c>
      <c r="I288" s="7" t="s">
        <v>230</v>
      </c>
      <c r="J288" s="7" t="s">
        <v>61</v>
      </c>
      <c r="K288" s="7" t="s">
        <v>314</v>
      </c>
      <c r="L288" s="7" t="s">
        <v>799</v>
      </c>
      <c r="M288" s="7" t="s">
        <v>102</v>
      </c>
      <c r="N288" s="7" t="s">
        <v>895</v>
      </c>
      <c r="O288" s="7" t="s">
        <v>62</v>
      </c>
      <c r="P288" s="7" t="s">
        <v>1846</v>
      </c>
      <c r="Q288" s="7" t="s">
        <v>96</v>
      </c>
      <c r="R288" s="7" t="s">
        <v>57</v>
      </c>
      <c r="S288" s="7" t="s">
        <v>1206</v>
      </c>
      <c r="T288" s="80">
        <v>2.9420000000000002</v>
      </c>
      <c r="U288" s="7" t="s">
        <v>2443</v>
      </c>
      <c r="V288" s="85">
        <v>4.7500000000000001E-2</v>
      </c>
      <c r="W288" s="81">
        <v>4.3700000000000003E-2</v>
      </c>
      <c r="X288" s="4" t="s">
        <v>614</v>
      </c>
      <c r="Y288" s="4"/>
      <c r="Z288" s="80">
        <v>70000</v>
      </c>
      <c r="AA288" s="78">
        <v>3.71</v>
      </c>
      <c r="AB288" s="103">
        <v>102.715</v>
      </c>
      <c r="AD288" s="80">
        <v>266.75099999999998</v>
      </c>
      <c r="AG288" s="7" t="s">
        <v>17</v>
      </c>
      <c r="AH288" s="81">
        <v>7.7999999999999999E-5</v>
      </c>
      <c r="AI288" s="81">
        <v>1.51039071507739E-3</v>
      </c>
      <c r="AJ288" s="81">
        <v>5.1462403180638997E-4</v>
      </c>
    </row>
    <row r="289" spans="1:36" s="7" customFormat="1" x14ac:dyDescent="0.2">
      <c r="A289" s="7">
        <v>1035</v>
      </c>
      <c r="B289" s="7">
        <v>1037</v>
      </c>
      <c r="C289" s="7" t="s">
        <v>2463</v>
      </c>
      <c r="D289" s="7" t="s">
        <v>2464</v>
      </c>
      <c r="E289" s="4" t="s">
        <v>426</v>
      </c>
      <c r="F289" s="7" t="s">
        <v>2465</v>
      </c>
      <c r="G289" s="7" t="s">
        <v>2466</v>
      </c>
      <c r="H289" s="7" t="s">
        <v>76</v>
      </c>
      <c r="I289" s="7" t="s">
        <v>230</v>
      </c>
      <c r="J289" s="7" t="s">
        <v>61</v>
      </c>
      <c r="K289" s="7" t="s">
        <v>315</v>
      </c>
      <c r="L289" s="7" t="s">
        <v>799</v>
      </c>
      <c r="M289" s="7" t="s">
        <v>102</v>
      </c>
      <c r="N289" s="7" t="s">
        <v>1134</v>
      </c>
      <c r="O289" s="7" t="s">
        <v>62</v>
      </c>
      <c r="P289" s="7" t="s">
        <v>1647</v>
      </c>
      <c r="Q289" s="7" t="s">
        <v>84</v>
      </c>
      <c r="R289" s="7" t="s">
        <v>57</v>
      </c>
      <c r="S289" s="7" t="s">
        <v>1206</v>
      </c>
      <c r="T289" s="80">
        <v>1.462</v>
      </c>
      <c r="U289" s="7" t="s">
        <v>2467</v>
      </c>
      <c r="V289" s="85">
        <v>1.375E-2</v>
      </c>
      <c r="W289" s="81">
        <v>4.5929999999999999E-2</v>
      </c>
      <c r="X289" s="4" t="s">
        <v>614</v>
      </c>
      <c r="Y289" s="4"/>
      <c r="Z289" s="80">
        <v>38000</v>
      </c>
      <c r="AA289" s="78">
        <v>3.71</v>
      </c>
      <c r="AB289" s="103">
        <v>96.44</v>
      </c>
      <c r="AD289" s="80">
        <v>135.96100000000001</v>
      </c>
      <c r="AG289" s="7" t="s">
        <v>17</v>
      </c>
      <c r="AH289" s="81">
        <v>3.8000000000000002E-5</v>
      </c>
      <c r="AI289" s="81">
        <v>7.6983276230036099E-4</v>
      </c>
      <c r="AJ289" s="81">
        <v>2.6229930838217799E-4</v>
      </c>
    </row>
    <row r="290" spans="1:36" s="7" customFormat="1" x14ac:dyDescent="0.2">
      <c r="A290" s="7">
        <v>1035</v>
      </c>
      <c r="B290" s="7">
        <v>1037</v>
      </c>
      <c r="C290" s="7" t="s">
        <v>2468</v>
      </c>
      <c r="D290" s="7" t="s">
        <v>2469</v>
      </c>
      <c r="E290" s="4" t="s">
        <v>426</v>
      </c>
      <c r="F290" s="7" t="s">
        <v>2470</v>
      </c>
      <c r="G290" s="7" t="s">
        <v>2471</v>
      </c>
      <c r="H290" s="7" t="s">
        <v>76</v>
      </c>
      <c r="I290" s="7" t="s">
        <v>230</v>
      </c>
      <c r="J290" s="7" t="s">
        <v>61</v>
      </c>
      <c r="K290" s="7" t="s">
        <v>314</v>
      </c>
      <c r="L290" s="7" t="s">
        <v>799</v>
      </c>
      <c r="M290" s="7" t="s">
        <v>102</v>
      </c>
      <c r="N290" s="7" t="s">
        <v>202</v>
      </c>
      <c r="O290" s="7" t="s">
        <v>62</v>
      </c>
      <c r="P290" s="7" t="s">
        <v>1519</v>
      </c>
      <c r="Q290" s="7" t="s">
        <v>84</v>
      </c>
      <c r="R290" s="7" t="s">
        <v>57</v>
      </c>
      <c r="S290" s="7" t="s">
        <v>1206</v>
      </c>
      <c r="T290" s="80">
        <v>2.468</v>
      </c>
      <c r="U290" s="7" t="s">
        <v>2472</v>
      </c>
      <c r="V290" s="85">
        <v>4.3999999999999997E-2</v>
      </c>
      <c r="W290" s="81">
        <v>4.5069999999999999E-2</v>
      </c>
      <c r="X290" s="4" t="s">
        <v>614</v>
      </c>
      <c r="Y290" s="4"/>
      <c r="Z290" s="80">
        <v>56000</v>
      </c>
      <c r="AA290" s="78">
        <v>3.71</v>
      </c>
      <c r="AB290" s="103">
        <v>101.718</v>
      </c>
      <c r="AD290" s="80">
        <v>211.32900000000001</v>
      </c>
      <c r="AG290" s="7" t="s">
        <v>17</v>
      </c>
      <c r="AH290" s="81">
        <v>1.12E-4</v>
      </c>
      <c r="AI290" s="81">
        <v>1.1965836645137799E-3</v>
      </c>
      <c r="AJ290" s="81">
        <v>4.0770292327584599E-4</v>
      </c>
    </row>
    <row r="291" spans="1:36" s="7" customFormat="1" x14ac:dyDescent="0.2">
      <c r="A291" s="7">
        <v>1035</v>
      </c>
      <c r="B291" s="7">
        <v>1037</v>
      </c>
      <c r="C291" s="7" t="s">
        <v>2473</v>
      </c>
      <c r="D291" s="7" t="s">
        <v>2474</v>
      </c>
      <c r="E291" s="4" t="s">
        <v>426</v>
      </c>
      <c r="F291" s="7" t="s">
        <v>2475</v>
      </c>
      <c r="G291" s="7" t="s">
        <v>2476</v>
      </c>
      <c r="H291" s="7" t="s">
        <v>76</v>
      </c>
      <c r="I291" s="7" t="s">
        <v>230</v>
      </c>
      <c r="J291" s="7" t="s">
        <v>61</v>
      </c>
      <c r="K291" s="7" t="s">
        <v>314</v>
      </c>
      <c r="L291" s="7" t="s">
        <v>799</v>
      </c>
      <c r="M291" s="7" t="s">
        <v>102</v>
      </c>
      <c r="N291" s="7" t="s">
        <v>881</v>
      </c>
      <c r="O291" s="7" t="s">
        <v>62</v>
      </c>
      <c r="P291" s="7" t="s">
        <v>1519</v>
      </c>
      <c r="Q291" s="7" t="s">
        <v>84</v>
      </c>
      <c r="R291" s="7" t="s">
        <v>57</v>
      </c>
      <c r="S291" s="7" t="s">
        <v>1206</v>
      </c>
      <c r="T291" s="80">
        <v>2.4089999999999998</v>
      </c>
      <c r="U291" s="7" t="s">
        <v>1526</v>
      </c>
      <c r="V291" s="85">
        <v>4.3499999999999997E-2</v>
      </c>
      <c r="W291" s="81">
        <v>4.5089999999999998E-2</v>
      </c>
      <c r="X291" s="4" t="s">
        <v>614</v>
      </c>
      <c r="Y291" s="4"/>
      <c r="Z291" s="80">
        <v>56000</v>
      </c>
      <c r="AA291" s="78">
        <v>3.71</v>
      </c>
      <c r="AB291" s="103">
        <v>102.24299999999999</v>
      </c>
      <c r="AD291" s="80">
        <v>212.42099999999999</v>
      </c>
      <c r="AG291" s="7" t="s">
        <v>17</v>
      </c>
      <c r="AH291" s="81">
        <v>9.2999999999999997E-5</v>
      </c>
      <c r="AI291" s="81">
        <v>1.20276439972812E-3</v>
      </c>
      <c r="AJ291" s="81">
        <v>4.0980883854914598E-4</v>
      </c>
    </row>
    <row r="292" spans="1:36" s="7" customFormat="1" x14ac:dyDescent="0.2">
      <c r="A292" s="7">
        <v>1035</v>
      </c>
      <c r="B292" s="7">
        <v>1037</v>
      </c>
      <c r="C292" s="7" t="s">
        <v>2477</v>
      </c>
      <c r="D292" s="7" t="s">
        <v>2478</v>
      </c>
      <c r="E292" s="4" t="s">
        <v>426</v>
      </c>
      <c r="F292" s="7" t="s">
        <v>2479</v>
      </c>
      <c r="G292" s="7" t="s">
        <v>2480</v>
      </c>
      <c r="H292" s="7" t="s">
        <v>76</v>
      </c>
      <c r="I292" s="7" t="s">
        <v>230</v>
      </c>
      <c r="J292" s="7" t="s">
        <v>61</v>
      </c>
      <c r="K292" s="7" t="s">
        <v>314</v>
      </c>
      <c r="L292" s="7" t="s">
        <v>799</v>
      </c>
      <c r="M292" s="7" t="s">
        <v>102</v>
      </c>
      <c r="N292" s="7" t="s">
        <v>202</v>
      </c>
      <c r="O292" s="7" t="s">
        <v>62</v>
      </c>
      <c r="P292" s="7" t="s">
        <v>1562</v>
      </c>
      <c r="Q292" s="7" t="s">
        <v>96</v>
      </c>
      <c r="R292" s="7" t="s">
        <v>57</v>
      </c>
      <c r="S292" s="7" t="s">
        <v>1206</v>
      </c>
      <c r="T292" s="80">
        <v>6.3719999999999999</v>
      </c>
      <c r="U292" s="7" t="s">
        <v>2481</v>
      </c>
      <c r="V292" s="85">
        <v>4.6249999999999999E-2</v>
      </c>
      <c r="W292" s="81">
        <v>4.3069999999999997E-2</v>
      </c>
      <c r="X292" s="4" t="s">
        <v>614</v>
      </c>
      <c r="Y292" s="4"/>
      <c r="Z292" s="80">
        <v>16000</v>
      </c>
      <c r="AA292" s="78">
        <v>3.71</v>
      </c>
      <c r="AB292" s="103">
        <v>103.211</v>
      </c>
      <c r="AD292" s="80">
        <v>61.265999999999998</v>
      </c>
      <c r="AG292" s="7" t="s">
        <v>17</v>
      </c>
      <c r="AH292" s="81">
        <v>2.6999999999999999E-5</v>
      </c>
      <c r="AI292" s="81">
        <v>3.4689867552981199E-4</v>
      </c>
      <c r="AJ292" s="81">
        <v>1.18196168214859E-4</v>
      </c>
    </row>
    <row r="293" spans="1:36" s="7" customFormat="1" x14ac:dyDescent="0.2">
      <c r="A293" s="7">
        <v>1035</v>
      </c>
      <c r="B293" s="7">
        <v>1037</v>
      </c>
      <c r="C293" s="7" t="s">
        <v>2477</v>
      </c>
      <c r="D293" s="7" t="s">
        <v>2478</v>
      </c>
      <c r="E293" s="4" t="s">
        <v>426</v>
      </c>
      <c r="F293" s="7" t="s">
        <v>2482</v>
      </c>
      <c r="G293" s="7" t="s">
        <v>2483</v>
      </c>
      <c r="H293" s="7" t="s">
        <v>76</v>
      </c>
      <c r="I293" s="7" t="s">
        <v>230</v>
      </c>
      <c r="J293" s="7" t="s">
        <v>61</v>
      </c>
      <c r="K293" s="7" t="s">
        <v>314</v>
      </c>
      <c r="L293" s="7" t="s">
        <v>799</v>
      </c>
      <c r="M293" s="7" t="s">
        <v>102</v>
      </c>
      <c r="N293" s="7" t="s">
        <v>202</v>
      </c>
      <c r="O293" s="7" t="s">
        <v>62</v>
      </c>
      <c r="P293" s="7" t="s">
        <v>1562</v>
      </c>
      <c r="Q293" s="7" t="s">
        <v>96</v>
      </c>
      <c r="R293" s="7" t="s">
        <v>57</v>
      </c>
      <c r="S293" s="7" t="s">
        <v>1206</v>
      </c>
      <c r="T293" s="80">
        <v>2.6110000000000002</v>
      </c>
      <c r="U293" s="7" t="s">
        <v>2484</v>
      </c>
      <c r="V293" s="85">
        <v>4.3749999999999997E-2</v>
      </c>
      <c r="W293" s="81">
        <v>4.3709999999999999E-2</v>
      </c>
      <c r="X293" s="4" t="s">
        <v>614</v>
      </c>
      <c r="Y293" s="4"/>
      <c r="Z293" s="80">
        <v>30000</v>
      </c>
      <c r="AA293" s="78">
        <v>3.71</v>
      </c>
      <c r="AB293" s="103">
        <v>101.483</v>
      </c>
      <c r="AD293" s="80">
        <v>112.95099999999999</v>
      </c>
      <c r="AG293" s="7" t="s">
        <v>17</v>
      </c>
      <c r="AH293" s="81">
        <v>7.4999999999999993E-5</v>
      </c>
      <c r="AI293" s="81">
        <v>6.3954627269436997E-4</v>
      </c>
      <c r="AJ293" s="81">
        <v>2.1790777584584299E-4</v>
      </c>
    </row>
    <row r="294" spans="1:36" s="7" customFormat="1" x14ac:dyDescent="0.2">
      <c r="A294" s="7">
        <v>1035</v>
      </c>
      <c r="B294" s="7">
        <v>1037</v>
      </c>
      <c r="C294" s="7" t="s">
        <v>2485</v>
      </c>
      <c r="D294" s="7" t="s">
        <v>2486</v>
      </c>
      <c r="E294" s="4" t="s">
        <v>426</v>
      </c>
      <c r="F294" s="7" t="s">
        <v>2487</v>
      </c>
      <c r="G294" s="7" t="s">
        <v>2488</v>
      </c>
      <c r="H294" s="7" t="s">
        <v>76</v>
      </c>
      <c r="I294" s="7" t="s">
        <v>230</v>
      </c>
      <c r="J294" s="7" t="s">
        <v>61</v>
      </c>
      <c r="K294" s="7" t="s">
        <v>188</v>
      </c>
      <c r="L294" s="7" t="s">
        <v>799</v>
      </c>
      <c r="M294" s="7" t="s">
        <v>102</v>
      </c>
      <c r="N294" s="7" t="s">
        <v>895</v>
      </c>
      <c r="O294" s="7" t="s">
        <v>62</v>
      </c>
      <c r="P294" s="7" t="s">
        <v>1846</v>
      </c>
      <c r="Q294" s="7" t="s">
        <v>96</v>
      </c>
      <c r="R294" s="7" t="s">
        <v>57</v>
      </c>
      <c r="S294" s="7" t="s">
        <v>1206</v>
      </c>
      <c r="T294" s="80">
        <v>6.06</v>
      </c>
      <c r="U294" s="7" t="s">
        <v>2489</v>
      </c>
      <c r="V294" s="85">
        <v>6.5360000000000001E-2</v>
      </c>
      <c r="W294" s="81">
        <v>5.1360000000000003E-2</v>
      </c>
      <c r="X294" s="4" t="s">
        <v>614</v>
      </c>
      <c r="Y294" s="4"/>
      <c r="Z294" s="80">
        <v>125000</v>
      </c>
      <c r="AA294" s="78">
        <v>3.71</v>
      </c>
      <c r="AB294" s="103">
        <v>111.89400000000001</v>
      </c>
      <c r="AD294" s="80">
        <v>518.90700000000004</v>
      </c>
      <c r="AG294" s="7" t="s">
        <v>17</v>
      </c>
      <c r="AH294" s="81">
        <v>2.0000000000000001E-4</v>
      </c>
      <c r="AI294" s="81">
        <v>2.9381468852056102E-3</v>
      </c>
      <c r="AJ294" s="81">
        <v>1.0010926186251299E-3</v>
      </c>
    </row>
    <row r="295" spans="1:36" s="7" customFormat="1" x14ac:dyDescent="0.2">
      <c r="A295" s="7">
        <v>1035</v>
      </c>
      <c r="B295" s="7">
        <v>1037</v>
      </c>
      <c r="C295" s="7" t="s">
        <v>2485</v>
      </c>
      <c r="D295" s="7" t="s">
        <v>2486</v>
      </c>
      <c r="E295" s="4" t="s">
        <v>426</v>
      </c>
      <c r="F295" s="7" t="s">
        <v>2490</v>
      </c>
      <c r="G295" s="7" t="s">
        <v>2491</v>
      </c>
      <c r="H295" s="7" t="s">
        <v>76</v>
      </c>
      <c r="I295" s="7" t="s">
        <v>230</v>
      </c>
      <c r="J295" s="7" t="s">
        <v>61</v>
      </c>
      <c r="K295" s="7" t="s">
        <v>188</v>
      </c>
      <c r="L295" s="7" t="s">
        <v>799</v>
      </c>
      <c r="M295" s="7" t="s">
        <v>102</v>
      </c>
      <c r="N295" s="7" t="s">
        <v>895</v>
      </c>
      <c r="O295" s="7" t="s">
        <v>62</v>
      </c>
      <c r="P295" s="7" t="s">
        <v>1846</v>
      </c>
      <c r="Q295" s="7" t="s">
        <v>96</v>
      </c>
      <c r="R295" s="7" t="s">
        <v>57</v>
      </c>
      <c r="S295" s="7" t="s">
        <v>1206</v>
      </c>
      <c r="T295" s="80">
        <v>2.931</v>
      </c>
      <c r="U295" s="7" t="s">
        <v>2492</v>
      </c>
      <c r="V295" s="85">
        <v>5.8310000000000001E-2</v>
      </c>
      <c r="W295" s="81">
        <v>4.8640000000000003E-2</v>
      </c>
      <c r="X295" s="4" t="s">
        <v>614</v>
      </c>
      <c r="Y295" s="4"/>
      <c r="Z295" s="80">
        <v>125000</v>
      </c>
      <c r="AA295" s="78">
        <v>3.71</v>
      </c>
      <c r="AB295" s="103">
        <v>104.895</v>
      </c>
      <c r="AD295" s="80">
        <v>486.45299999999997</v>
      </c>
      <c r="AG295" s="7" t="s">
        <v>17</v>
      </c>
      <c r="AH295" s="81">
        <v>2.0000000000000001E-4</v>
      </c>
      <c r="AI295" s="81">
        <v>2.7543810859368E-3</v>
      </c>
      <c r="AJ295" s="81">
        <v>9.3847948443157199E-4</v>
      </c>
    </row>
    <row r="296" spans="1:36" s="7" customFormat="1" x14ac:dyDescent="0.2">
      <c r="A296" s="7">
        <v>1035</v>
      </c>
      <c r="B296" s="7">
        <v>1037</v>
      </c>
      <c r="C296" s="7" t="s">
        <v>2493</v>
      </c>
      <c r="D296" s="7" t="s">
        <v>2494</v>
      </c>
      <c r="E296" s="4" t="s">
        <v>426</v>
      </c>
      <c r="F296" s="7" t="s">
        <v>2495</v>
      </c>
      <c r="G296" s="7" t="s">
        <v>2496</v>
      </c>
      <c r="H296" s="7" t="s">
        <v>76</v>
      </c>
      <c r="I296" s="7" t="s">
        <v>230</v>
      </c>
      <c r="J296" s="7" t="s">
        <v>61</v>
      </c>
      <c r="K296" s="7" t="s">
        <v>314</v>
      </c>
      <c r="L296" s="7" t="s">
        <v>799</v>
      </c>
      <c r="M296" s="7" t="s">
        <v>102</v>
      </c>
      <c r="N296" s="7" t="s">
        <v>1134</v>
      </c>
      <c r="O296" s="7" t="s">
        <v>62</v>
      </c>
      <c r="P296" s="7" t="s">
        <v>1519</v>
      </c>
      <c r="Q296" s="7" t="s">
        <v>96</v>
      </c>
      <c r="R296" s="7" t="s">
        <v>57</v>
      </c>
      <c r="S296" s="7" t="s">
        <v>1206</v>
      </c>
      <c r="T296" s="80">
        <v>4.492</v>
      </c>
      <c r="U296" s="7" t="s">
        <v>2497</v>
      </c>
      <c r="V296" s="85">
        <v>4.2500000000000003E-2</v>
      </c>
      <c r="W296" s="81">
        <v>5.0259999999999999E-2</v>
      </c>
      <c r="X296" s="4" t="s">
        <v>614</v>
      </c>
      <c r="Y296" s="4"/>
      <c r="Z296" s="80">
        <v>18000</v>
      </c>
      <c r="AA296" s="78">
        <v>3.71</v>
      </c>
      <c r="AB296" s="103">
        <v>99.539000000000001</v>
      </c>
      <c r="AD296" s="80">
        <v>66.471999999999994</v>
      </c>
      <c r="AG296" s="7" t="s">
        <v>17</v>
      </c>
      <c r="AH296" s="81">
        <v>3.0000000000000001E-5</v>
      </c>
      <c r="AI296" s="81">
        <v>3.7637725197214601E-4</v>
      </c>
      <c r="AJ296" s="81">
        <v>1.2824018113762799E-4</v>
      </c>
    </row>
    <row r="297" spans="1:36" s="7" customFormat="1" x14ac:dyDescent="0.2">
      <c r="A297" s="7">
        <v>1035</v>
      </c>
      <c r="B297" s="7">
        <v>1037</v>
      </c>
      <c r="C297" s="7" t="s">
        <v>2498</v>
      </c>
      <c r="D297" s="7" t="s">
        <v>2499</v>
      </c>
      <c r="E297" s="4" t="s">
        <v>426</v>
      </c>
      <c r="F297" s="7" t="s">
        <v>2500</v>
      </c>
      <c r="G297" s="7" t="s">
        <v>2501</v>
      </c>
      <c r="H297" s="7" t="s">
        <v>76</v>
      </c>
      <c r="I297" s="7" t="s">
        <v>230</v>
      </c>
      <c r="J297" s="7" t="s">
        <v>61</v>
      </c>
      <c r="K297" s="7" t="s">
        <v>153</v>
      </c>
      <c r="L297" s="7" t="s">
        <v>799</v>
      </c>
      <c r="M297" s="7" t="s">
        <v>102</v>
      </c>
      <c r="N297" s="7" t="s">
        <v>909</v>
      </c>
      <c r="O297" s="7" t="s">
        <v>62</v>
      </c>
      <c r="P297" s="7" t="s">
        <v>1404</v>
      </c>
      <c r="Q297" s="7" t="s">
        <v>96</v>
      </c>
      <c r="R297" s="7" t="s">
        <v>57</v>
      </c>
      <c r="S297" s="7" t="s">
        <v>1207</v>
      </c>
      <c r="T297" s="80">
        <v>2.4809999999999999</v>
      </c>
      <c r="U297" s="7" t="s">
        <v>2502</v>
      </c>
      <c r="V297" s="85">
        <v>3.7499999999999999E-3</v>
      </c>
      <c r="W297" s="81">
        <v>4.5060000000000003E-2</v>
      </c>
      <c r="X297" s="4" t="s">
        <v>614</v>
      </c>
      <c r="Y297" s="4"/>
      <c r="Z297" s="80">
        <v>47000</v>
      </c>
      <c r="AA297" s="78">
        <v>4.1524000000000001</v>
      </c>
      <c r="AB297" s="103">
        <v>92.218000000000004</v>
      </c>
      <c r="AD297" s="80">
        <v>179.976</v>
      </c>
      <c r="AG297" s="7" t="s">
        <v>17</v>
      </c>
      <c r="AH297" s="81">
        <v>3.8000000000000002E-5</v>
      </c>
      <c r="AI297" s="81">
        <v>1.0190549427197199E-3</v>
      </c>
      <c r="AJ297" s="81">
        <v>3.4721490142885402E-4</v>
      </c>
    </row>
    <row r="298" spans="1:36" s="7" customFormat="1" x14ac:dyDescent="0.2">
      <c r="A298" s="7">
        <v>1035</v>
      </c>
      <c r="B298" s="7">
        <v>1037</v>
      </c>
      <c r="C298" s="7" t="s">
        <v>2503</v>
      </c>
      <c r="D298" s="7" t="s">
        <v>2504</v>
      </c>
      <c r="E298" s="4" t="s">
        <v>426</v>
      </c>
      <c r="F298" s="7" t="s">
        <v>2505</v>
      </c>
      <c r="G298" s="7" t="s">
        <v>2506</v>
      </c>
      <c r="H298" s="7" t="s">
        <v>76</v>
      </c>
      <c r="I298" s="7" t="s">
        <v>230</v>
      </c>
      <c r="J298" s="7" t="s">
        <v>61</v>
      </c>
      <c r="K298" s="7" t="s">
        <v>314</v>
      </c>
      <c r="L298" s="7" t="s">
        <v>799</v>
      </c>
      <c r="M298" s="7" t="s">
        <v>102</v>
      </c>
      <c r="N298" s="7" t="s">
        <v>895</v>
      </c>
      <c r="O298" s="7" t="s">
        <v>62</v>
      </c>
      <c r="P298" s="7" t="s">
        <v>1519</v>
      </c>
      <c r="Q298" s="7" t="s">
        <v>96</v>
      </c>
      <c r="R298" s="7" t="s">
        <v>57</v>
      </c>
      <c r="S298" s="7" t="s">
        <v>1206</v>
      </c>
      <c r="T298" s="80">
        <v>2.8769999999999998</v>
      </c>
      <c r="U298" s="7" t="s">
        <v>2507</v>
      </c>
      <c r="V298" s="85">
        <v>0.06</v>
      </c>
      <c r="W298" s="81">
        <v>5.5570000000000001E-2</v>
      </c>
      <c r="X298" s="4" t="s">
        <v>614</v>
      </c>
      <c r="Y298" s="4"/>
      <c r="Z298" s="80">
        <v>72000</v>
      </c>
      <c r="AA298" s="78">
        <v>3.71</v>
      </c>
      <c r="AB298" s="103">
        <v>105.125</v>
      </c>
      <c r="AD298" s="80">
        <v>280.81</v>
      </c>
      <c r="AG298" s="7" t="s">
        <v>17</v>
      </c>
      <c r="AH298" s="81">
        <v>4.8000000000000001E-5</v>
      </c>
      <c r="AI298" s="81">
        <v>1.5899957834390301E-3</v>
      </c>
      <c r="AJ298" s="81">
        <v>5.4174726609507195E-4</v>
      </c>
    </row>
    <row r="299" spans="1:36" s="7" customFormat="1" x14ac:dyDescent="0.2">
      <c r="A299" s="7">
        <v>1035</v>
      </c>
      <c r="B299" s="7">
        <v>1037</v>
      </c>
      <c r="C299" s="7" t="s">
        <v>2508</v>
      </c>
      <c r="D299" s="7" t="s">
        <v>2509</v>
      </c>
      <c r="E299" s="4" t="s">
        <v>426</v>
      </c>
      <c r="F299" s="7" t="s">
        <v>2510</v>
      </c>
      <c r="G299" s="7" t="s">
        <v>2511</v>
      </c>
      <c r="H299" s="7" t="s">
        <v>76</v>
      </c>
      <c r="I299" s="7" t="s">
        <v>230</v>
      </c>
      <c r="J299" s="7" t="s">
        <v>61</v>
      </c>
      <c r="K299" s="7" t="s">
        <v>314</v>
      </c>
      <c r="L299" s="7" t="s">
        <v>799</v>
      </c>
      <c r="M299" s="7" t="s">
        <v>102</v>
      </c>
      <c r="N299" s="7" t="s">
        <v>876</v>
      </c>
      <c r="O299" s="7" t="s">
        <v>62</v>
      </c>
      <c r="P299" s="7" t="s">
        <v>1439</v>
      </c>
      <c r="Q299" s="7" t="s">
        <v>84</v>
      </c>
      <c r="R299" s="7" t="s">
        <v>57</v>
      </c>
      <c r="S299" s="7" t="s">
        <v>1206</v>
      </c>
      <c r="T299" s="80">
        <v>1.0920000000000001</v>
      </c>
      <c r="U299" s="7" t="s">
        <v>2139</v>
      </c>
      <c r="V299" s="85">
        <v>4.5999999999999999E-2</v>
      </c>
      <c r="W299" s="81">
        <v>4.3499999999999997E-2</v>
      </c>
      <c r="X299" s="4" t="s">
        <v>614</v>
      </c>
      <c r="Y299" s="4"/>
      <c r="Z299" s="80">
        <v>78000</v>
      </c>
      <c r="AA299" s="78">
        <v>3.71</v>
      </c>
      <c r="AB299" s="103">
        <v>102.211</v>
      </c>
      <c r="AD299" s="80">
        <v>295.77800000000002</v>
      </c>
      <c r="AG299" s="7" t="s">
        <v>17</v>
      </c>
      <c r="AH299" s="81">
        <v>6.2000000000000003E-5</v>
      </c>
      <c r="AI299" s="81">
        <v>1.67474655626797E-3</v>
      </c>
      <c r="AJ299" s="81">
        <v>5.70623757440361E-4</v>
      </c>
    </row>
    <row r="300" spans="1:36" s="7" customFormat="1" x14ac:dyDescent="0.2">
      <c r="A300" s="7">
        <v>1035</v>
      </c>
      <c r="B300" s="7">
        <v>1037</v>
      </c>
      <c r="C300" s="7" t="s">
        <v>2508</v>
      </c>
      <c r="D300" s="7" t="s">
        <v>2509</v>
      </c>
      <c r="E300" s="4" t="s">
        <v>426</v>
      </c>
      <c r="F300" s="7" t="s">
        <v>2512</v>
      </c>
      <c r="G300" s="7" t="s">
        <v>2513</v>
      </c>
      <c r="H300" s="7" t="s">
        <v>76</v>
      </c>
      <c r="I300" s="7" t="s">
        <v>230</v>
      </c>
      <c r="J300" s="7" t="s">
        <v>61</v>
      </c>
      <c r="K300" s="7" t="s">
        <v>314</v>
      </c>
      <c r="L300" s="7" t="s">
        <v>799</v>
      </c>
      <c r="M300" s="7" t="s">
        <v>102</v>
      </c>
      <c r="N300" s="7" t="s">
        <v>876</v>
      </c>
      <c r="O300" s="7" t="s">
        <v>62</v>
      </c>
      <c r="P300" s="7" t="s">
        <v>1439</v>
      </c>
      <c r="Q300" s="7" t="s">
        <v>84</v>
      </c>
      <c r="R300" s="7" t="s">
        <v>57</v>
      </c>
      <c r="S300" s="7" t="s">
        <v>1206</v>
      </c>
      <c r="T300" s="80">
        <v>2.8290000000000002</v>
      </c>
      <c r="U300" s="7" t="s">
        <v>2514</v>
      </c>
      <c r="V300" s="85">
        <v>4.5499999999999999E-2</v>
      </c>
      <c r="W300" s="81">
        <v>4.0349999999999997E-2</v>
      </c>
      <c r="X300" s="4" t="s">
        <v>614</v>
      </c>
      <c r="Y300" s="4"/>
      <c r="Z300" s="80">
        <v>132000</v>
      </c>
      <c r="AA300" s="78">
        <v>3.71</v>
      </c>
      <c r="AB300" s="103">
        <v>103.72499999999999</v>
      </c>
      <c r="AD300" s="80">
        <v>507.96300000000002</v>
      </c>
      <c r="AG300" s="7" t="s">
        <v>17</v>
      </c>
      <c r="AH300" s="81">
        <v>6.6000000000000005E-5</v>
      </c>
      <c r="AI300" s="81">
        <v>2.8761754645714199E-3</v>
      </c>
      <c r="AJ300" s="81">
        <v>9.7997756407322903E-4</v>
      </c>
    </row>
    <row r="301" spans="1:36" s="7" customFormat="1" x14ac:dyDescent="0.2">
      <c r="A301" s="7">
        <v>1035</v>
      </c>
      <c r="B301" s="7">
        <v>1037</v>
      </c>
      <c r="C301" s="7" t="s">
        <v>2515</v>
      </c>
      <c r="D301" s="7" t="s">
        <v>2516</v>
      </c>
      <c r="E301" s="4" t="s">
        <v>426</v>
      </c>
      <c r="F301" s="7" t="s">
        <v>2517</v>
      </c>
      <c r="G301" s="7" t="s">
        <v>2518</v>
      </c>
      <c r="H301" s="7" t="s">
        <v>76</v>
      </c>
      <c r="I301" s="7" t="s">
        <v>230</v>
      </c>
      <c r="J301" s="7" t="s">
        <v>61</v>
      </c>
      <c r="K301" s="7" t="s">
        <v>316</v>
      </c>
      <c r="L301" s="7" t="s">
        <v>799</v>
      </c>
      <c r="M301" s="7" t="s">
        <v>102</v>
      </c>
      <c r="N301" s="7" t="s">
        <v>202</v>
      </c>
      <c r="O301" s="7" t="s">
        <v>62</v>
      </c>
      <c r="P301" s="7" t="s">
        <v>1846</v>
      </c>
      <c r="Q301" s="7" t="s">
        <v>96</v>
      </c>
      <c r="R301" s="7" t="s">
        <v>57</v>
      </c>
      <c r="S301" s="7" t="s">
        <v>1206</v>
      </c>
      <c r="T301" s="80">
        <v>1.208</v>
      </c>
      <c r="U301" s="7" t="s">
        <v>2519</v>
      </c>
      <c r="V301" s="85">
        <v>6.25E-2</v>
      </c>
      <c r="W301" s="81">
        <v>4.8710000000000003E-2</v>
      </c>
      <c r="X301" s="4" t="s">
        <v>614</v>
      </c>
      <c r="Y301" s="4"/>
      <c r="Z301" s="80">
        <v>24000</v>
      </c>
      <c r="AA301" s="78">
        <v>3.71</v>
      </c>
      <c r="AB301" s="103">
        <v>103.378</v>
      </c>
      <c r="AD301" s="80">
        <v>92.048000000000002</v>
      </c>
      <c r="AG301" s="7" t="s">
        <v>17</v>
      </c>
      <c r="AH301" s="81">
        <v>3.1999999999999999E-5</v>
      </c>
      <c r="AI301" s="81">
        <v>5.2119234117848799E-4</v>
      </c>
      <c r="AJ301" s="81">
        <v>1.7758193379131199E-4</v>
      </c>
    </row>
    <row r="302" spans="1:36" s="7" customFormat="1" x14ac:dyDescent="0.2">
      <c r="A302" s="7">
        <v>1035</v>
      </c>
      <c r="B302" s="7">
        <v>1037</v>
      </c>
      <c r="C302" s="7" t="s">
        <v>1217</v>
      </c>
      <c r="D302" s="7" t="s">
        <v>2520</v>
      </c>
      <c r="E302" s="4" t="s">
        <v>425</v>
      </c>
      <c r="F302" s="7" t="s">
        <v>2521</v>
      </c>
      <c r="G302" s="7" t="s">
        <v>2522</v>
      </c>
      <c r="H302" s="7" t="s">
        <v>76</v>
      </c>
      <c r="I302" s="7" t="s">
        <v>230</v>
      </c>
      <c r="J302" s="7" t="s">
        <v>61</v>
      </c>
      <c r="K302" s="7" t="s">
        <v>53</v>
      </c>
      <c r="L302" s="7" t="s">
        <v>799</v>
      </c>
      <c r="M302" s="7" t="s">
        <v>102</v>
      </c>
      <c r="N302" s="7" t="s">
        <v>195</v>
      </c>
      <c r="O302" s="7" t="s">
        <v>62</v>
      </c>
      <c r="P302" t="s">
        <v>1381</v>
      </c>
      <c r="Q302" s="7" t="s">
        <v>70</v>
      </c>
      <c r="R302" s="7" t="s">
        <v>57</v>
      </c>
      <c r="S302" s="7" t="s">
        <v>1206</v>
      </c>
      <c r="T302" s="80">
        <v>3.01</v>
      </c>
      <c r="U302" s="7" t="s">
        <v>2523</v>
      </c>
      <c r="V302" s="85">
        <v>5.3749999999999999E-2</v>
      </c>
      <c r="W302" s="81">
        <v>5.8110000000000002E-2</v>
      </c>
      <c r="X302" s="4" t="s">
        <v>614</v>
      </c>
      <c r="Y302" s="4"/>
      <c r="Z302" s="80">
        <v>464000</v>
      </c>
      <c r="AA302" s="78">
        <v>3.71</v>
      </c>
      <c r="AB302" s="103">
        <v>100.76900000000001</v>
      </c>
      <c r="AD302" s="80">
        <v>1734.6790000000001</v>
      </c>
      <c r="AG302" s="7" t="s">
        <v>17</v>
      </c>
      <c r="AH302" s="81">
        <v>3.8699999999999997E-4</v>
      </c>
      <c r="AI302" s="81">
        <v>9.8220612071774297E-3</v>
      </c>
      <c r="AJ302" s="81">
        <v>3.3465968034819401E-3</v>
      </c>
    </row>
    <row r="303" spans="1:36" s="7" customFormat="1" x14ac:dyDescent="0.2">
      <c r="A303" s="7">
        <v>1035</v>
      </c>
      <c r="B303" s="7">
        <v>1037</v>
      </c>
      <c r="C303" s="7" t="s">
        <v>2524</v>
      </c>
      <c r="D303" s="7" t="s">
        <v>2525</v>
      </c>
      <c r="E303" s="4" t="s">
        <v>426</v>
      </c>
      <c r="F303" s="7" t="s">
        <v>2526</v>
      </c>
      <c r="G303" s="7" t="s">
        <v>2527</v>
      </c>
      <c r="H303" s="7" t="s">
        <v>76</v>
      </c>
      <c r="I303" s="7" t="s">
        <v>230</v>
      </c>
      <c r="J303" s="7" t="s">
        <v>61</v>
      </c>
      <c r="K303" s="7" t="s">
        <v>314</v>
      </c>
      <c r="L303" s="7" t="s">
        <v>799</v>
      </c>
      <c r="M303" s="7" t="s">
        <v>102</v>
      </c>
      <c r="N303" s="7" t="s">
        <v>881</v>
      </c>
      <c r="O303" s="7" t="s">
        <v>62</v>
      </c>
      <c r="P303" s="7" t="s">
        <v>1846</v>
      </c>
      <c r="Q303" s="7" t="s">
        <v>84</v>
      </c>
      <c r="R303" s="7" t="s">
        <v>57</v>
      </c>
      <c r="S303" s="7" t="s">
        <v>1206</v>
      </c>
      <c r="T303" s="80">
        <v>5.93</v>
      </c>
      <c r="U303" s="7" t="s">
        <v>2528</v>
      </c>
      <c r="V303" s="85">
        <v>7.7499999999999999E-2</v>
      </c>
      <c r="W303" s="81">
        <v>5.1869999999999999E-2</v>
      </c>
      <c r="X303" s="4" t="s">
        <v>614</v>
      </c>
      <c r="Y303" s="4"/>
      <c r="Z303" s="80">
        <v>5000</v>
      </c>
      <c r="AA303" s="78">
        <v>3.71</v>
      </c>
      <c r="AB303" s="103">
        <v>121.63800000000001</v>
      </c>
      <c r="AD303" s="80">
        <v>22.564</v>
      </c>
      <c r="AG303" s="7" t="s">
        <v>17</v>
      </c>
      <c r="AH303" s="81">
        <v>7.9999999999999996E-6</v>
      </c>
      <c r="AI303" s="81">
        <v>1.2776030161640799E-4</v>
      </c>
      <c r="AJ303" s="81">
        <v>4.3530803563810102E-5</v>
      </c>
    </row>
    <row r="304" spans="1:36" s="7" customFormat="1" x14ac:dyDescent="0.2">
      <c r="A304" s="7">
        <v>1035</v>
      </c>
      <c r="B304" s="7">
        <v>1037</v>
      </c>
      <c r="C304" s="7" t="s">
        <v>2529</v>
      </c>
      <c r="D304" s="7" t="s">
        <v>2530</v>
      </c>
      <c r="E304" s="4" t="s">
        <v>426</v>
      </c>
      <c r="F304" s="7" t="s">
        <v>2531</v>
      </c>
      <c r="G304" s="7" t="s">
        <v>2532</v>
      </c>
      <c r="H304" s="7" t="s">
        <v>76</v>
      </c>
      <c r="I304" s="7" t="s">
        <v>230</v>
      </c>
      <c r="J304" s="7" t="s">
        <v>61</v>
      </c>
      <c r="K304" s="7" t="s">
        <v>314</v>
      </c>
      <c r="L304" s="7" t="s">
        <v>799</v>
      </c>
      <c r="M304" s="7" t="s">
        <v>102</v>
      </c>
      <c r="N304" s="7" t="s">
        <v>202</v>
      </c>
      <c r="O304" s="7" t="s">
        <v>62</v>
      </c>
      <c r="P304" s="7" t="s">
        <v>1404</v>
      </c>
      <c r="Q304" s="7" t="s">
        <v>96</v>
      </c>
      <c r="R304" s="7" t="s">
        <v>57</v>
      </c>
      <c r="S304" s="7" t="s">
        <v>1206</v>
      </c>
      <c r="T304" s="80">
        <v>3.0049999999999999</v>
      </c>
      <c r="U304" s="7" t="s">
        <v>2533</v>
      </c>
      <c r="V304" s="85">
        <v>4.8750000000000002E-2</v>
      </c>
      <c r="W304" s="81">
        <v>4.82E-2</v>
      </c>
      <c r="X304" s="4" t="s">
        <v>614</v>
      </c>
      <c r="Y304" s="4"/>
      <c r="Z304" s="80">
        <v>30000</v>
      </c>
      <c r="AA304" s="78">
        <v>3.71</v>
      </c>
      <c r="AB304" s="103">
        <v>101.669</v>
      </c>
      <c r="AD304" s="80">
        <v>113.157</v>
      </c>
      <c r="AG304" s="7" t="s">
        <v>17</v>
      </c>
      <c r="AH304" s="81">
        <v>1.7E-5</v>
      </c>
      <c r="AI304" s="81">
        <v>6.4071714945452402E-4</v>
      </c>
      <c r="AJ304" s="81">
        <v>2.18306719849566E-4</v>
      </c>
    </row>
    <row r="305" spans="1:36" s="7" customFormat="1" x14ac:dyDescent="0.2">
      <c r="A305" s="7">
        <v>1035</v>
      </c>
      <c r="B305" s="7">
        <v>1037</v>
      </c>
      <c r="C305" s="7" t="s">
        <v>2529</v>
      </c>
      <c r="D305" s="7" t="s">
        <v>2530</v>
      </c>
      <c r="E305" s="4" t="s">
        <v>426</v>
      </c>
      <c r="F305" s="7" t="s">
        <v>2534</v>
      </c>
      <c r="G305" s="7" t="s">
        <v>2535</v>
      </c>
      <c r="H305" s="7" t="s">
        <v>76</v>
      </c>
      <c r="I305" s="7" t="s">
        <v>230</v>
      </c>
      <c r="J305" s="7" t="s">
        <v>61</v>
      </c>
      <c r="K305" s="7" t="s">
        <v>314</v>
      </c>
      <c r="L305" s="7" t="s">
        <v>799</v>
      </c>
      <c r="M305" s="7" t="s">
        <v>102</v>
      </c>
      <c r="N305" s="7" t="s">
        <v>202</v>
      </c>
      <c r="O305" s="7" t="s">
        <v>62</v>
      </c>
      <c r="P305" s="7" t="s">
        <v>1404</v>
      </c>
      <c r="Q305" s="7" t="s">
        <v>96</v>
      </c>
      <c r="R305" s="7" t="s">
        <v>57</v>
      </c>
      <c r="S305" s="7" t="s">
        <v>1206</v>
      </c>
      <c r="T305" s="80">
        <v>1.2809999999999999</v>
      </c>
      <c r="U305" s="7" t="s">
        <v>2536</v>
      </c>
      <c r="V305" s="85">
        <v>4.8750000000000002E-2</v>
      </c>
      <c r="W305" s="81">
        <v>5.0229999999999997E-2</v>
      </c>
      <c r="X305" s="4" t="s">
        <v>614</v>
      </c>
      <c r="Y305" s="4"/>
      <c r="Z305" s="80">
        <v>121000</v>
      </c>
      <c r="AA305" s="78">
        <v>3.71</v>
      </c>
      <c r="AB305" s="103">
        <v>101.211</v>
      </c>
      <c r="AD305" s="80">
        <v>454.34399999999999</v>
      </c>
      <c r="AG305" s="7" t="s">
        <v>17</v>
      </c>
      <c r="AH305" s="81">
        <v>8.1000000000000004E-5</v>
      </c>
      <c r="AI305" s="81">
        <v>2.5725792686177801E-3</v>
      </c>
      <c r="AJ305" s="81">
        <v>8.7653552298868904E-4</v>
      </c>
    </row>
    <row r="306" spans="1:36" s="7" customFormat="1" x14ac:dyDescent="0.2">
      <c r="A306" s="7">
        <v>1035</v>
      </c>
      <c r="B306" s="7">
        <v>1037</v>
      </c>
      <c r="C306" s="7" t="s">
        <v>2537</v>
      </c>
      <c r="D306" s="7" t="s">
        <v>2538</v>
      </c>
      <c r="E306" s="4" t="s">
        <v>426</v>
      </c>
      <c r="F306" s="7" t="s">
        <v>2539</v>
      </c>
      <c r="G306" s="7" t="s">
        <v>2540</v>
      </c>
      <c r="H306" s="7" t="s">
        <v>76</v>
      </c>
      <c r="I306" s="7" t="s">
        <v>230</v>
      </c>
      <c r="J306" s="7" t="s">
        <v>61</v>
      </c>
      <c r="K306" s="7" t="s">
        <v>314</v>
      </c>
      <c r="L306" s="7" t="s">
        <v>799</v>
      </c>
      <c r="M306" s="7" t="s">
        <v>102</v>
      </c>
      <c r="N306" s="7" t="s">
        <v>870</v>
      </c>
      <c r="O306" s="7" t="s">
        <v>62</v>
      </c>
      <c r="P306" s="7" t="s">
        <v>1519</v>
      </c>
      <c r="Q306" s="7" t="s">
        <v>96</v>
      </c>
      <c r="R306" s="7" t="s">
        <v>57</v>
      </c>
      <c r="S306" s="7" t="s">
        <v>1206</v>
      </c>
      <c r="T306" s="80">
        <v>6.5650000000000004</v>
      </c>
      <c r="U306" s="7" t="s">
        <v>2541</v>
      </c>
      <c r="V306" s="85">
        <v>5.8999999999999997E-2</v>
      </c>
      <c r="W306" s="81">
        <v>5.4050000000000001E-2</v>
      </c>
      <c r="X306" s="4" t="s">
        <v>614</v>
      </c>
      <c r="Y306" s="4"/>
      <c r="Z306" s="80">
        <v>44000</v>
      </c>
      <c r="AA306" s="78">
        <v>3.71</v>
      </c>
      <c r="AB306" s="103">
        <v>105.065</v>
      </c>
      <c r="AD306" s="80">
        <v>171.50800000000001</v>
      </c>
      <c r="AG306" s="7" t="s">
        <v>17</v>
      </c>
      <c r="AH306" s="81">
        <v>8.7999999999999998E-5</v>
      </c>
      <c r="AI306" s="81">
        <v>9.7110930760114795E-4</v>
      </c>
      <c r="AJ306" s="81">
        <v>3.30878746945163E-4</v>
      </c>
    </row>
    <row r="307" spans="1:36" s="7" customFormat="1" x14ac:dyDescent="0.2">
      <c r="A307" s="7">
        <v>1035</v>
      </c>
      <c r="B307" s="7">
        <v>1037</v>
      </c>
      <c r="C307" s="7" t="s">
        <v>2542</v>
      </c>
      <c r="D307" s="7" t="s">
        <v>2543</v>
      </c>
      <c r="E307" s="4" t="s">
        <v>426</v>
      </c>
      <c r="F307" s="7" t="s">
        <v>2544</v>
      </c>
      <c r="G307" s="7" t="s">
        <v>2545</v>
      </c>
      <c r="H307" s="7" t="s">
        <v>76</v>
      </c>
      <c r="I307" s="7" t="s">
        <v>230</v>
      </c>
      <c r="J307" s="7" t="s">
        <v>61</v>
      </c>
      <c r="K307" s="7" t="s">
        <v>317</v>
      </c>
      <c r="L307" s="7" t="s">
        <v>799</v>
      </c>
      <c r="M307" s="7" t="s">
        <v>102</v>
      </c>
      <c r="N307" s="7" t="s">
        <v>888</v>
      </c>
      <c r="O307" s="7" t="s">
        <v>62</v>
      </c>
      <c r="P307" s="7" t="s">
        <v>1404</v>
      </c>
      <c r="Q307" s="7" t="s">
        <v>96</v>
      </c>
      <c r="R307" s="7" t="s">
        <v>57</v>
      </c>
      <c r="S307" s="7" t="s">
        <v>1206</v>
      </c>
      <c r="T307" s="80">
        <v>2.5000000000000001E-2</v>
      </c>
      <c r="U307" s="7" t="s">
        <v>2546</v>
      </c>
      <c r="V307" s="85">
        <v>5.5070000000000001E-2</v>
      </c>
      <c r="W307" s="81">
        <v>5.5070000000000001E-2</v>
      </c>
      <c r="X307" s="4" t="s">
        <v>614</v>
      </c>
      <c r="Y307" s="4"/>
      <c r="Z307" s="80">
        <v>34000</v>
      </c>
      <c r="AA307" s="78">
        <v>3.71</v>
      </c>
      <c r="AB307" s="103">
        <v>100.441</v>
      </c>
      <c r="AD307" s="80">
        <v>126.696</v>
      </c>
      <c r="AG307" s="7" t="s">
        <v>17</v>
      </c>
      <c r="AH307" s="81">
        <v>2.3E-5</v>
      </c>
      <c r="AI307" s="81">
        <v>7.1737352872745005E-4</v>
      </c>
      <c r="AJ307" s="81">
        <v>2.44425269554165E-4</v>
      </c>
    </row>
    <row r="308" spans="1:36" s="7" customFormat="1" x14ac:dyDescent="0.2">
      <c r="A308" s="7">
        <v>1035</v>
      </c>
      <c r="B308" s="7">
        <v>1037</v>
      </c>
      <c r="C308" s="7" t="s">
        <v>2542</v>
      </c>
      <c r="D308" s="7" t="s">
        <v>2543</v>
      </c>
      <c r="E308" s="4" t="s">
        <v>426</v>
      </c>
      <c r="F308" s="7" t="s">
        <v>2547</v>
      </c>
      <c r="G308" s="7" t="s">
        <v>2548</v>
      </c>
      <c r="H308" s="7" t="s">
        <v>76</v>
      </c>
      <c r="I308" s="7" t="s">
        <v>230</v>
      </c>
      <c r="J308" s="7" t="s">
        <v>61</v>
      </c>
      <c r="K308" s="7" t="s">
        <v>317</v>
      </c>
      <c r="L308" s="7" t="s">
        <v>799</v>
      </c>
      <c r="M308" s="7" t="s">
        <v>102</v>
      </c>
      <c r="N308" s="7" t="s">
        <v>888</v>
      </c>
      <c r="O308" s="7" t="s">
        <v>62</v>
      </c>
      <c r="P308" s="7" t="s">
        <v>1404</v>
      </c>
      <c r="Q308" s="7" t="s">
        <v>96</v>
      </c>
      <c r="R308" s="7" t="s">
        <v>57</v>
      </c>
      <c r="S308" s="7" t="s">
        <v>1206</v>
      </c>
      <c r="T308" s="80">
        <v>4.609</v>
      </c>
      <c r="U308" s="7" t="s">
        <v>2549</v>
      </c>
      <c r="V308" s="85">
        <v>5.2499999999999998E-2</v>
      </c>
      <c r="W308" s="81">
        <v>4.4699999999999997E-2</v>
      </c>
      <c r="X308" s="4" t="s">
        <v>614</v>
      </c>
      <c r="Y308" s="4"/>
      <c r="Z308" s="80">
        <v>6000</v>
      </c>
      <c r="AA308" s="78">
        <v>3.71</v>
      </c>
      <c r="AB308" s="103">
        <v>104.75700000000001</v>
      </c>
      <c r="AD308" s="80">
        <v>23.318999999999999</v>
      </c>
      <c r="AG308" s="7" t="s">
        <v>17</v>
      </c>
      <c r="AH308" s="81">
        <v>1.9999999999999999E-6</v>
      </c>
      <c r="AI308" s="81">
        <v>1.3203586308805601E-4</v>
      </c>
      <c r="AJ308" s="81">
        <v>4.4987583363110302E-5</v>
      </c>
    </row>
    <row r="309" spans="1:36" s="7" customFormat="1" x14ac:dyDescent="0.2">
      <c r="A309" s="7">
        <v>1035</v>
      </c>
      <c r="B309" s="7">
        <v>1037</v>
      </c>
      <c r="C309" s="7" t="s">
        <v>2550</v>
      </c>
      <c r="D309" s="7" t="s">
        <v>2551</v>
      </c>
      <c r="E309" s="4" t="s">
        <v>426</v>
      </c>
      <c r="F309" s="7" t="s">
        <v>2552</v>
      </c>
      <c r="G309" s="7" t="s">
        <v>2553</v>
      </c>
      <c r="H309" s="7" t="s">
        <v>76</v>
      </c>
      <c r="I309" s="7" t="s">
        <v>230</v>
      </c>
      <c r="J309" s="7" t="s">
        <v>61</v>
      </c>
      <c r="K309" s="7" t="s">
        <v>317</v>
      </c>
      <c r="L309" s="7" t="s">
        <v>799</v>
      </c>
      <c r="M309" s="7" t="s">
        <v>102</v>
      </c>
      <c r="N309" s="7" t="s">
        <v>893</v>
      </c>
      <c r="O309" s="7" t="s">
        <v>62</v>
      </c>
      <c r="P309" s="7" t="s">
        <v>1519</v>
      </c>
      <c r="Q309" s="7" t="s">
        <v>96</v>
      </c>
      <c r="R309" s="7" t="s">
        <v>57</v>
      </c>
      <c r="S309" s="7" t="s">
        <v>1206</v>
      </c>
      <c r="T309" s="80">
        <v>6.641</v>
      </c>
      <c r="U309" s="7" t="s">
        <v>2554</v>
      </c>
      <c r="V309" s="85">
        <v>5.7500000000000002E-2</v>
      </c>
      <c r="W309" s="81">
        <v>5.076E-2</v>
      </c>
      <c r="X309" s="4" t="s">
        <v>614</v>
      </c>
      <c r="Y309" s="4"/>
      <c r="Z309" s="80">
        <v>5000</v>
      </c>
      <c r="AA309" s="78">
        <v>3.71</v>
      </c>
      <c r="AB309" s="103">
        <v>105.426</v>
      </c>
      <c r="AD309" s="80">
        <v>19.556999999999999</v>
      </c>
      <c r="AG309" s="7" t="s">
        <v>17</v>
      </c>
      <c r="AH309" s="81">
        <v>6.9999999999999999E-6</v>
      </c>
      <c r="AI309" s="81">
        <v>1.10732507613232E-4</v>
      </c>
      <c r="AJ309" s="81">
        <v>3.7729051795073802E-5</v>
      </c>
    </row>
    <row r="310" spans="1:36" s="7" customFormat="1" x14ac:dyDescent="0.2">
      <c r="A310" s="7">
        <v>1035</v>
      </c>
      <c r="B310" s="7">
        <v>1037</v>
      </c>
      <c r="C310" s="7" t="s">
        <v>2555</v>
      </c>
      <c r="D310" s="7" t="s">
        <v>2556</v>
      </c>
      <c r="E310" s="4" t="s">
        <v>426</v>
      </c>
      <c r="F310" s="7" t="s">
        <v>2557</v>
      </c>
      <c r="G310" s="7" t="s">
        <v>2558</v>
      </c>
      <c r="H310" s="7" t="s">
        <v>76</v>
      </c>
      <c r="I310" s="7" t="s">
        <v>230</v>
      </c>
      <c r="J310" s="7" t="s">
        <v>61</v>
      </c>
      <c r="K310" s="7" t="s">
        <v>314</v>
      </c>
      <c r="L310" s="7" t="s">
        <v>799</v>
      </c>
      <c r="M310" s="7" t="s">
        <v>102</v>
      </c>
      <c r="N310" s="7" t="s">
        <v>895</v>
      </c>
      <c r="O310" s="7" t="s">
        <v>62</v>
      </c>
      <c r="P310" s="7" t="s">
        <v>1519</v>
      </c>
      <c r="Q310" s="7" t="s">
        <v>96</v>
      </c>
      <c r="R310" s="7" t="s">
        <v>57</v>
      </c>
      <c r="S310" s="7" t="s">
        <v>1206</v>
      </c>
      <c r="T310" s="80">
        <v>6.5830000000000002</v>
      </c>
      <c r="U310" s="7" t="s">
        <v>2554</v>
      </c>
      <c r="V310" s="85">
        <v>6.0999999999999999E-2</v>
      </c>
      <c r="W310" s="81">
        <v>5.0119999999999998E-2</v>
      </c>
      <c r="X310" s="4" t="s">
        <v>614</v>
      </c>
      <c r="Y310" s="4"/>
      <c r="Z310" s="80">
        <v>25000</v>
      </c>
      <c r="AA310" s="78">
        <v>3.71</v>
      </c>
      <c r="AB310" s="103">
        <v>108.26</v>
      </c>
      <c r="AD310" s="80">
        <v>100.411</v>
      </c>
      <c r="AG310" s="7" t="s">
        <v>17</v>
      </c>
      <c r="AH310" s="81">
        <v>3.1000000000000001E-5</v>
      </c>
      <c r="AI310" s="81">
        <v>5.6854673248251503E-4</v>
      </c>
      <c r="AJ310" s="81">
        <v>1.9371663823126E-4</v>
      </c>
    </row>
    <row r="311" spans="1:36" s="7" customFormat="1" x14ac:dyDescent="0.2">
      <c r="A311" s="7">
        <v>1035</v>
      </c>
      <c r="B311" s="7">
        <v>1037</v>
      </c>
      <c r="C311" s="7" t="s">
        <v>1521</v>
      </c>
      <c r="D311" s="7" t="s">
        <v>1522</v>
      </c>
      <c r="E311" s="4" t="s">
        <v>425</v>
      </c>
      <c r="F311" s="7" t="s">
        <v>2559</v>
      </c>
      <c r="G311" s="7" t="s">
        <v>2560</v>
      </c>
      <c r="H311" s="7" t="s">
        <v>76</v>
      </c>
      <c r="I311" s="7" t="s">
        <v>230</v>
      </c>
      <c r="J311" s="7" t="s">
        <v>61</v>
      </c>
      <c r="K311" s="7" t="s">
        <v>314</v>
      </c>
      <c r="L311" s="7" t="s">
        <v>799</v>
      </c>
      <c r="M311" s="7" t="s">
        <v>102</v>
      </c>
      <c r="N311" s="7" t="s">
        <v>888</v>
      </c>
      <c r="O311" s="7" t="s">
        <v>62</v>
      </c>
      <c r="P311" s="7" t="s">
        <v>1525</v>
      </c>
      <c r="Q311" s="7" t="s">
        <v>96</v>
      </c>
      <c r="R311" s="7" t="s">
        <v>57</v>
      </c>
      <c r="S311" s="7" t="s">
        <v>1206</v>
      </c>
      <c r="T311" s="80">
        <v>3.9990000000000001</v>
      </c>
      <c r="U311" s="7" t="s">
        <v>2561</v>
      </c>
      <c r="V311" s="85">
        <v>7.8750000000000001E-2</v>
      </c>
      <c r="W311" s="81">
        <v>5.6270000000000001E-2</v>
      </c>
      <c r="X311" s="4" t="s">
        <v>614</v>
      </c>
      <c r="Y311" s="4"/>
      <c r="Z311" s="80">
        <v>4000</v>
      </c>
      <c r="AA311" s="78">
        <v>3.71</v>
      </c>
      <c r="AB311" s="103">
        <v>111.203</v>
      </c>
      <c r="AD311" s="80">
        <v>16.503</v>
      </c>
      <c r="AG311" s="7" t="s">
        <v>17</v>
      </c>
      <c r="AH311" s="81">
        <v>6.9999999999999999E-6</v>
      </c>
      <c r="AI311" s="81">
        <v>9.3440348714621997E-5</v>
      </c>
      <c r="AJ311" s="81">
        <v>3.1837224970262099E-5</v>
      </c>
    </row>
    <row r="312" spans="1:36" s="7" customFormat="1" x14ac:dyDescent="0.2">
      <c r="A312" s="7">
        <v>1035</v>
      </c>
      <c r="B312" s="7">
        <v>1037</v>
      </c>
      <c r="C312" s="7" t="s">
        <v>1521</v>
      </c>
      <c r="D312" s="7" t="s">
        <v>1522</v>
      </c>
      <c r="E312" s="4" t="s">
        <v>425</v>
      </c>
      <c r="F312" s="7" t="s">
        <v>2562</v>
      </c>
      <c r="G312" s="7" t="s">
        <v>2563</v>
      </c>
      <c r="H312" s="7" t="s">
        <v>76</v>
      </c>
      <c r="I312" s="7" t="s">
        <v>230</v>
      </c>
      <c r="J312" s="7" t="s">
        <v>61</v>
      </c>
      <c r="K312" s="7" t="s">
        <v>314</v>
      </c>
      <c r="L312" s="7" t="s">
        <v>799</v>
      </c>
      <c r="M312" s="7" t="s">
        <v>102</v>
      </c>
      <c r="N312" s="7" t="s">
        <v>888</v>
      </c>
      <c r="O312" s="7" t="s">
        <v>62</v>
      </c>
      <c r="P312" s="7" t="s">
        <v>1525</v>
      </c>
      <c r="Q312" s="7" t="s">
        <v>96</v>
      </c>
      <c r="R312" s="7" t="s">
        <v>57</v>
      </c>
      <c r="S312" s="7" t="s">
        <v>1206</v>
      </c>
      <c r="T312" s="80">
        <v>5.3419999999999996</v>
      </c>
      <c r="U312" s="7" t="s">
        <v>2564</v>
      </c>
      <c r="V312" s="85">
        <v>8.1250000000000003E-2</v>
      </c>
      <c r="W312" s="81">
        <v>5.645E-2</v>
      </c>
      <c r="X312" s="4" t="s">
        <v>614</v>
      </c>
      <c r="Y312" s="4"/>
      <c r="Z312" s="80">
        <v>21000</v>
      </c>
      <c r="AA312" s="78">
        <v>3.71</v>
      </c>
      <c r="AB312" s="103">
        <v>115.214</v>
      </c>
      <c r="AD312" s="80">
        <v>89.763000000000005</v>
      </c>
      <c r="AG312" s="7" t="s">
        <v>17</v>
      </c>
      <c r="AH312" s="81">
        <v>4.1999999999999998E-5</v>
      </c>
      <c r="AI312" s="81">
        <v>5.0825339705332301E-4</v>
      </c>
      <c r="AJ312" s="81">
        <v>1.7317334498939501E-4</v>
      </c>
    </row>
    <row r="313" spans="1:36" s="7" customFormat="1" x14ac:dyDescent="0.2">
      <c r="A313" s="7">
        <v>1035</v>
      </c>
      <c r="B313" s="7">
        <v>1037</v>
      </c>
      <c r="C313" s="7" t="s">
        <v>1521</v>
      </c>
      <c r="D313" s="7" t="s">
        <v>1522</v>
      </c>
      <c r="E313" s="4" t="s">
        <v>425</v>
      </c>
      <c r="F313" s="7" t="s">
        <v>2565</v>
      </c>
      <c r="G313" s="7" t="s">
        <v>2566</v>
      </c>
      <c r="H313" s="7" t="s">
        <v>76</v>
      </c>
      <c r="I313" s="7" t="s">
        <v>230</v>
      </c>
      <c r="J313" s="7" t="s">
        <v>61</v>
      </c>
      <c r="K313" s="7" t="s">
        <v>314</v>
      </c>
      <c r="L313" s="7" t="s">
        <v>799</v>
      </c>
      <c r="M313" s="7" t="s">
        <v>102</v>
      </c>
      <c r="N313" s="7" t="s">
        <v>888</v>
      </c>
      <c r="O313" s="7" t="s">
        <v>62</v>
      </c>
      <c r="P313" s="7" t="s">
        <v>1525</v>
      </c>
      <c r="Q313" s="7" t="s">
        <v>96</v>
      </c>
      <c r="R313" s="7" t="s">
        <v>57</v>
      </c>
      <c r="S313" s="7" t="s">
        <v>1207</v>
      </c>
      <c r="T313" s="80">
        <v>5.41</v>
      </c>
      <c r="U313" s="7" t="s">
        <v>2564</v>
      </c>
      <c r="V313" s="85">
        <v>7.8750000000000001E-2</v>
      </c>
      <c r="W313" s="81">
        <v>5.0720000000000001E-2</v>
      </c>
      <c r="X313" s="4" t="s">
        <v>614</v>
      </c>
      <c r="Y313" s="4"/>
      <c r="Z313" s="80">
        <v>169000</v>
      </c>
      <c r="AA313" s="78">
        <v>4.1524000000000001</v>
      </c>
      <c r="AB313" s="103">
        <v>119.06399999999999</v>
      </c>
      <c r="AD313" s="80">
        <v>835.53700000000003</v>
      </c>
      <c r="AG313" s="7" t="s">
        <v>17</v>
      </c>
      <c r="AH313" s="81">
        <v>3.3799999999999998E-4</v>
      </c>
      <c r="AI313" s="81">
        <v>4.7309568470821602E-3</v>
      </c>
      <c r="AJ313" s="81">
        <v>1.6119432294197599E-3</v>
      </c>
    </row>
    <row r="314" spans="1:36" s="7" customFormat="1" x14ac:dyDescent="0.2">
      <c r="A314" s="7">
        <v>1035</v>
      </c>
      <c r="B314" s="7">
        <v>1037</v>
      </c>
      <c r="C314" s="7" t="s">
        <v>1521</v>
      </c>
      <c r="D314" s="7" t="s">
        <v>1522</v>
      </c>
      <c r="E314" s="4" t="s">
        <v>425</v>
      </c>
      <c r="F314" s="7" t="s">
        <v>2567</v>
      </c>
      <c r="G314" s="7" t="s">
        <v>2568</v>
      </c>
      <c r="H314" s="7" t="s">
        <v>76</v>
      </c>
      <c r="I314" s="7" t="s">
        <v>230</v>
      </c>
      <c r="J314" s="7" t="s">
        <v>61</v>
      </c>
      <c r="K314" s="7" t="s">
        <v>314</v>
      </c>
      <c r="L314" s="7" t="s">
        <v>799</v>
      </c>
      <c r="M314" s="7" t="s">
        <v>102</v>
      </c>
      <c r="N314" s="7" t="s">
        <v>888</v>
      </c>
      <c r="O314" s="7" t="s">
        <v>62</v>
      </c>
      <c r="P314" s="7" t="s">
        <v>1525</v>
      </c>
      <c r="Q314" s="7" t="s">
        <v>96</v>
      </c>
      <c r="R314" s="7" t="s">
        <v>57</v>
      </c>
      <c r="S314" s="7" t="s">
        <v>1207</v>
      </c>
      <c r="T314" s="80">
        <v>4.048</v>
      </c>
      <c r="U314" s="7" t="s">
        <v>2561</v>
      </c>
      <c r="V314" s="85">
        <v>7.3749999999999996E-2</v>
      </c>
      <c r="W314" s="81">
        <v>4.7460000000000002E-2</v>
      </c>
      <c r="X314" s="4" t="s">
        <v>614</v>
      </c>
      <c r="Y314" s="4"/>
      <c r="Z314" s="80">
        <v>85000</v>
      </c>
      <c r="AA314" s="78">
        <v>4.1524000000000001</v>
      </c>
      <c r="AB314" s="103">
        <v>112.74</v>
      </c>
      <c r="AD314" s="80">
        <v>397.91899999999998</v>
      </c>
      <c r="AG314" s="7" t="s">
        <v>17</v>
      </c>
      <c r="AH314" s="81">
        <v>1.06E-4</v>
      </c>
      <c r="AI314" s="81">
        <v>2.2530910848522199E-3</v>
      </c>
      <c r="AJ314" s="81">
        <v>7.6767872480881501E-4</v>
      </c>
    </row>
    <row r="315" spans="1:36" s="7" customFormat="1" x14ac:dyDescent="0.2">
      <c r="A315" s="7">
        <v>1035</v>
      </c>
      <c r="B315" s="7">
        <v>1037</v>
      </c>
      <c r="C315" s="7" t="s">
        <v>2569</v>
      </c>
      <c r="D315" s="7" t="s">
        <v>2570</v>
      </c>
      <c r="E315" s="4" t="s">
        <v>426</v>
      </c>
      <c r="F315" s="7" t="s">
        <v>2571</v>
      </c>
      <c r="G315" s="7" t="s">
        <v>2572</v>
      </c>
      <c r="H315" s="7" t="s">
        <v>76</v>
      </c>
      <c r="I315" s="7" t="s">
        <v>230</v>
      </c>
      <c r="J315" s="7" t="s">
        <v>61</v>
      </c>
      <c r="K315" s="7" t="s">
        <v>315</v>
      </c>
      <c r="L315" s="7" t="s">
        <v>799</v>
      </c>
      <c r="M315" s="7" t="s">
        <v>102</v>
      </c>
      <c r="N315" s="7" t="s">
        <v>881</v>
      </c>
      <c r="O315" s="7" t="s">
        <v>62</v>
      </c>
      <c r="P315" s="7" t="s">
        <v>1519</v>
      </c>
      <c r="Q315" s="7" t="s">
        <v>84</v>
      </c>
      <c r="R315" s="7" t="s">
        <v>57</v>
      </c>
      <c r="S315" s="7" t="s">
        <v>1206</v>
      </c>
      <c r="T315" s="80">
        <v>1.726</v>
      </c>
      <c r="U315" s="7" t="s">
        <v>2573</v>
      </c>
      <c r="V315" s="85">
        <v>3.5000000000000003E-2</v>
      </c>
      <c r="W315" s="81">
        <v>4.8959999999999997E-2</v>
      </c>
      <c r="X315" s="4" t="s">
        <v>614</v>
      </c>
      <c r="Y315" s="4"/>
      <c r="Z315" s="80">
        <v>60000</v>
      </c>
      <c r="AA315" s="78">
        <v>3.71</v>
      </c>
      <c r="AB315" s="103">
        <v>98.603999999999999</v>
      </c>
      <c r="AD315" s="80">
        <v>219.49199999999999</v>
      </c>
      <c r="AG315" s="7" t="s">
        <v>17</v>
      </c>
      <c r="AH315" s="81">
        <v>8.0000000000000007E-5</v>
      </c>
      <c r="AI315" s="81">
        <v>1.2428028000888299E-3</v>
      </c>
      <c r="AJ315" s="81">
        <v>4.2345082059724903E-4</v>
      </c>
    </row>
    <row r="316" spans="1:36" s="7" customFormat="1" x14ac:dyDescent="0.2">
      <c r="A316" s="7">
        <v>1035</v>
      </c>
      <c r="B316" s="7">
        <v>1037</v>
      </c>
      <c r="C316" s="7" t="s">
        <v>2574</v>
      </c>
      <c r="D316" s="7" t="s">
        <v>2575</v>
      </c>
      <c r="E316" s="4" t="s">
        <v>426</v>
      </c>
      <c r="F316" s="7" t="s">
        <v>2576</v>
      </c>
      <c r="G316" s="7" t="s">
        <v>2577</v>
      </c>
      <c r="H316" s="7" t="s">
        <v>76</v>
      </c>
      <c r="I316" s="7" t="s">
        <v>230</v>
      </c>
      <c r="J316" s="7" t="s">
        <v>61</v>
      </c>
      <c r="K316" s="7" t="s">
        <v>317</v>
      </c>
      <c r="L316" s="7" t="s">
        <v>799</v>
      </c>
      <c r="M316" s="7" t="s">
        <v>102</v>
      </c>
      <c r="N316" s="7" t="s">
        <v>878</v>
      </c>
      <c r="O316" s="7" t="s">
        <v>62</v>
      </c>
      <c r="P316" s="7" t="s">
        <v>1846</v>
      </c>
      <c r="Q316" s="7" t="s">
        <v>96</v>
      </c>
      <c r="R316" s="7" t="s">
        <v>57</v>
      </c>
      <c r="S316" s="7" t="s">
        <v>1206</v>
      </c>
      <c r="T316" s="80">
        <v>4.0250000000000004</v>
      </c>
      <c r="U316" s="7" t="s">
        <v>2578</v>
      </c>
      <c r="V316" s="85">
        <v>4.9000000000000002E-2</v>
      </c>
      <c r="W316" s="81">
        <v>4.5949999999999998E-2</v>
      </c>
      <c r="X316" s="4" t="s">
        <v>614</v>
      </c>
      <c r="Y316" s="4"/>
      <c r="Z316" s="80">
        <v>16000</v>
      </c>
      <c r="AA316" s="78">
        <v>3.71</v>
      </c>
      <c r="AB316" s="103">
        <v>104.455</v>
      </c>
      <c r="AD316" s="80">
        <v>62.003999999999998</v>
      </c>
      <c r="AG316" s="7" t="s">
        <v>17</v>
      </c>
      <c r="AH316" s="81">
        <v>2.0000000000000002E-5</v>
      </c>
      <c r="AI316" s="81">
        <v>3.5108025520550899E-4</v>
      </c>
      <c r="AJ316" s="81">
        <v>1.19620926305958E-4</v>
      </c>
    </row>
    <row r="317" spans="1:36" s="7" customFormat="1" x14ac:dyDescent="0.2">
      <c r="A317" s="7">
        <v>1035</v>
      </c>
      <c r="B317" s="7">
        <v>1037</v>
      </c>
      <c r="C317" s="7" t="s">
        <v>2524</v>
      </c>
      <c r="D317" s="7" t="s">
        <v>2525</v>
      </c>
      <c r="E317" s="4" t="s">
        <v>426</v>
      </c>
      <c r="F317" s="7" t="s">
        <v>2579</v>
      </c>
      <c r="G317" s="7" t="s">
        <v>2580</v>
      </c>
      <c r="H317" s="7" t="s">
        <v>76</v>
      </c>
      <c r="I317" s="7" t="s">
        <v>230</v>
      </c>
      <c r="J317" s="7" t="s">
        <v>61</v>
      </c>
      <c r="K317" s="7" t="s">
        <v>317</v>
      </c>
      <c r="L317" s="7" t="s">
        <v>799</v>
      </c>
      <c r="M317" s="7" t="s">
        <v>102</v>
      </c>
      <c r="N317" s="7" t="s">
        <v>881</v>
      </c>
      <c r="O317" s="7" t="s">
        <v>62</v>
      </c>
      <c r="P317" s="7" t="s">
        <v>1846</v>
      </c>
      <c r="Q317" s="7" t="s">
        <v>84</v>
      </c>
      <c r="R317" s="7" t="s">
        <v>57</v>
      </c>
      <c r="S317" s="7" t="s">
        <v>1206</v>
      </c>
      <c r="T317" s="80">
        <v>1.841</v>
      </c>
      <c r="U317" s="7" t="s">
        <v>2581</v>
      </c>
      <c r="V317" s="85">
        <v>3.2149999999999998E-2</v>
      </c>
      <c r="W317" s="81">
        <v>4.5999999999999999E-2</v>
      </c>
      <c r="X317" s="4" t="s">
        <v>614</v>
      </c>
      <c r="Y317" s="4"/>
      <c r="Z317" s="80">
        <v>90000</v>
      </c>
      <c r="AA317" s="78">
        <v>3.71</v>
      </c>
      <c r="AB317" s="103">
        <v>98.153000000000006</v>
      </c>
      <c r="AD317" s="80">
        <v>327.73099999999999</v>
      </c>
      <c r="AG317" s="7" t="s">
        <v>17</v>
      </c>
      <c r="AH317" s="81">
        <v>9.0000000000000006E-5</v>
      </c>
      <c r="AI317" s="81">
        <v>1.85567317638358E-3</v>
      </c>
      <c r="AJ317" s="81">
        <v>6.3226951954386103E-4</v>
      </c>
    </row>
    <row r="318" spans="1:36" s="7" customFormat="1" x14ac:dyDescent="0.2">
      <c r="A318" s="7">
        <v>1035</v>
      </c>
      <c r="B318" s="7">
        <v>1037</v>
      </c>
      <c r="C318" s="7" t="s">
        <v>2582</v>
      </c>
      <c r="D318" s="7" t="s">
        <v>2583</v>
      </c>
      <c r="E318" s="4" t="s">
        <v>426</v>
      </c>
      <c r="F318" s="7" t="s">
        <v>2584</v>
      </c>
      <c r="G318" s="7" t="s">
        <v>2585</v>
      </c>
      <c r="H318" s="7" t="s">
        <v>76</v>
      </c>
      <c r="I318" s="7" t="s">
        <v>230</v>
      </c>
      <c r="J318" s="7" t="s">
        <v>61</v>
      </c>
      <c r="K318" s="7" t="s">
        <v>314</v>
      </c>
      <c r="L318" s="7" t="s">
        <v>799</v>
      </c>
      <c r="M318" s="7" t="s">
        <v>102</v>
      </c>
      <c r="N318" s="7" t="s">
        <v>897</v>
      </c>
      <c r="O318" s="7" t="s">
        <v>62</v>
      </c>
      <c r="P318" s="7" t="s">
        <v>1562</v>
      </c>
      <c r="Q318" s="7" t="s">
        <v>96</v>
      </c>
      <c r="R318" s="7" t="s">
        <v>57</v>
      </c>
      <c r="S318" s="7" t="s">
        <v>1206</v>
      </c>
      <c r="T318" s="80">
        <v>3.2160000000000002</v>
      </c>
      <c r="U318" s="7" t="s">
        <v>1947</v>
      </c>
      <c r="V318" s="85">
        <v>4.5999999999999999E-2</v>
      </c>
      <c r="W318" s="81">
        <v>4.0669999999999998E-2</v>
      </c>
      <c r="X318" s="4" t="s">
        <v>614</v>
      </c>
      <c r="Y318" s="4"/>
      <c r="Z318" s="80">
        <v>31000</v>
      </c>
      <c r="AA318" s="78">
        <v>3.71</v>
      </c>
      <c r="AB318" s="103">
        <v>104.242</v>
      </c>
      <c r="AD318" s="80">
        <v>119.88800000000001</v>
      </c>
      <c r="AG318" s="7" t="s">
        <v>17</v>
      </c>
      <c r="AH318" s="81">
        <v>2.0999999999999999E-5</v>
      </c>
      <c r="AI318" s="81">
        <v>6.7882810268729804E-4</v>
      </c>
      <c r="AJ318" s="81">
        <v>2.31291977381177E-4</v>
      </c>
    </row>
    <row r="319" spans="1:36" s="7" customFormat="1" x14ac:dyDescent="0.2">
      <c r="A319" s="7">
        <v>1035</v>
      </c>
      <c r="B319" s="7">
        <v>1037</v>
      </c>
      <c r="C319" s="7" t="s">
        <v>2586</v>
      </c>
      <c r="D319" s="7" t="s">
        <v>2587</v>
      </c>
      <c r="E319" s="4" t="s">
        <v>426</v>
      </c>
      <c r="F319" s="7" t="s">
        <v>2588</v>
      </c>
      <c r="G319" s="7" t="s">
        <v>2589</v>
      </c>
      <c r="H319" s="7" t="s">
        <v>76</v>
      </c>
      <c r="I319" s="7" t="s">
        <v>230</v>
      </c>
      <c r="J319" s="7" t="s">
        <v>61</v>
      </c>
      <c r="K319" s="7" t="s">
        <v>314</v>
      </c>
      <c r="L319" s="7" t="s">
        <v>799</v>
      </c>
      <c r="M319" s="7" t="s">
        <v>102</v>
      </c>
      <c r="N319" s="7" t="s">
        <v>878</v>
      </c>
      <c r="O319" s="7" t="s">
        <v>62</v>
      </c>
      <c r="P319" s="7" t="s">
        <v>1647</v>
      </c>
      <c r="Q319" s="7" t="s">
        <v>96</v>
      </c>
      <c r="R319" s="7" t="s">
        <v>57</v>
      </c>
      <c r="S319" s="7" t="s">
        <v>1207</v>
      </c>
      <c r="T319" s="80">
        <v>3.6669999999999998</v>
      </c>
      <c r="U319" s="7" t="s">
        <v>2590</v>
      </c>
      <c r="V319" s="85">
        <v>3.6249999999999998E-2</v>
      </c>
      <c r="W319" s="81">
        <v>3.083E-2</v>
      </c>
      <c r="X319" s="4" t="s">
        <v>614</v>
      </c>
      <c r="Y319" s="4"/>
      <c r="Z319" s="80">
        <v>16000</v>
      </c>
      <c r="AA319" s="78">
        <v>4.1524000000000001</v>
      </c>
      <c r="AB319" s="103">
        <v>106.501</v>
      </c>
      <c r="AD319" s="80">
        <v>70.757999999999996</v>
      </c>
      <c r="AG319" s="7" t="s">
        <v>17</v>
      </c>
      <c r="AH319" s="81">
        <v>3.1999999999999999E-5</v>
      </c>
      <c r="AI319" s="81">
        <v>4.0064170798275801E-4</v>
      </c>
      <c r="AJ319" s="81">
        <v>1.3650762614845799E-4</v>
      </c>
    </row>
    <row r="320" spans="1:36" s="7" customFormat="1" x14ac:dyDescent="0.2">
      <c r="A320" s="7">
        <v>1035</v>
      </c>
      <c r="B320" s="7">
        <v>1037</v>
      </c>
      <c r="C320" s="7" t="s">
        <v>2591</v>
      </c>
      <c r="D320" s="7" t="s">
        <v>2592</v>
      </c>
      <c r="E320" s="4" t="s">
        <v>426</v>
      </c>
      <c r="F320" s="7" t="s">
        <v>2593</v>
      </c>
      <c r="G320" s="7" t="s">
        <v>2594</v>
      </c>
      <c r="H320" s="7" t="s">
        <v>76</v>
      </c>
      <c r="I320" s="7" t="s">
        <v>230</v>
      </c>
      <c r="J320" s="7" t="s">
        <v>61</v>
      </c>
      <c r="K320" s="7" t="s">
        <v>314</v>
      </c>
      <c r="L320" s="7" t="s">
        <v>799</v>
      </c>
      <c r="M320" s="7" t="s">
        <v>102</v>
      </c>
      <c r="N320" s="7" t="s">
        <v>1131</v>
      </c>
      <c r="O320" s="7" t="s">
        <v>62</v>
      </c>
      <c r="P320" s="7" t="s">
        <v>1846</v>
      </c>
      <c r="Q320" s="7" t="s">
        <v>96</v>
      </c>
      <c r="R320" s="7" t="s">
        <v>57</v>
      </c>
      <c r="S320" s="7" t="s">
        <v>1206</v>
      </c>
      <c r="T320" s="80">
        <v>3.3159999999999998</v>
      </c>
      <c r="U320" s="7" t="s">
        <v>2595</v>
      </c>
      <c r="V320" s="85">
        <v>5.1999999999999998E-2</v>
      </c>
      <c r="W320" s="81">
        <v>4.6519999999999999E-2</v>
      </c>
      <c r="X320" s="4" t="s">
        <v>614</v>
      </c>
      <c r="Y320" s="4"/>
      <c r="Z320" s="80">
        <v>77000</v>
      </c>
      <c r="AA320" s="78">
        <v>3.71</v>
      </c>
      <c r="AB320" s="103">
        <v>103.39700000000001</v>
      </c>
      <c r="AD320" s="80">
        <v>295.375</v>
      </c>
      <c r="AG320" s="7" t="s">
        <v>17</v>
      </c>
      <c r="AH320" s="81">
        <v>1.54E-4</v>
      </c>
      <c r="AI320" s="81">
        <v>1.6724643819000099E-3</v>
      </c>
      <c r="AJ320" s="81">
        <v>5.6984616938794404E-4</v>
      </c>
    </row>
    <row r="321" spans="1:36" s="7" customFormat="1" x14ac:dyDescent="0.2">
      <c r="A321" s="7">
        <v>1035</v>
      </c>
      <c r="B321" s="7">
        <v>1037</v>
      </c>
      <c r="C321" s="7" t="s">
        <v>2591</v>
      </c>
      <c r="D321" s="7" t="s">
        <v>2592</v>
      </c>
      <c r="E321" s="4" t="s">
        <v>426</v>
      </c>
      <c r="F321" s="7" t="s">
        <v>2596</v>
      </c>
      <c r="G321" s="7" t="s">
        <v>2597</v>
      </c>
      <c r="H321" s="7" t="s">
        <v>76</v>
      </c>
      <c r="I321" s="7" t="s">
        <v>230</v>
      </c>
      <c r="J321" s="7" t="s">
        <v>61</v>
      </c>
      <c r="K321" s="7" t="s">
        <v>314</v>
      </c>
      <c r="L321" s="7" t="s">
        <v>799</v>
      </c>
      <c r="M321" s="7" t="s">
        <v>102</v>
      </c>
      <c r="N321" s="7" t="s">
        <v>1131</v>
      </c>
      <c r="O321" s="7" t="s">
        <v>62</v>
      </c>
      <c r="P321" s="7" t="s">
        <v>1846</v>
      </c>
      <c r="Q321" s="7" t="s">
        <v>96</v>
      </c>
      <c r="R321" s="7" t="s">
        <v>57</v>
      </c>
      <c r="S321" s="7" t="s">
        <v>1206</v>
      </c>
      <c r="T321" s="80">
        <v>6.8019999999999996</v>
      </c>
      <c r="U321" s="7" t="s">
        <v>2598</v>
      </c>
      <c r="V321" s="85">
        <v>5.45E-2</v>
      </c>
      <c r="W321" s="81">
        <v>5.0790000000000002E-2</v>
      </c>
      <c r="X321" s="4" t="s">
        <v>614</v>
      </c>
      <c r="Y321" s="4"/>
      <c r="Z321" s="80">
        <v>68000</v>
      </c>
      <c r="AA321" s="78">
        <v>3.71</v>
      </c>
      <c r="AB321" s="103">
        <v>103.20099999999999</v>
      </c>
      <c r="AD321" s="80">
        <v>260.35500000000002</v>
      </c>
      <c r="AG321" s="7" t="s">
        <v>17</v>
      </c>
      <c r="AH321" s="81">
        <v>6.7999999999999999E-5</v>
      </c>
      <c r="AI321" s="81">
        <v>1.47417501623192E-3</v>
      </c>
      <c r="AJ321" s="81">
        <v>5.0228453000166504E-4</v>
      </c>
    </row>
    <row r="322" spans="1:36" s="7" customFormat="1" x14ac:dyDescent="0.2">
      <c r="A322" s="7">
        <v>1035</v>
      </c>
      <c r="B322" s="7">
        <v>1037</v>
      </c>
      <c r="C322" s="7" t="s">
        <v>2599</v>
      </c>
      <c r="D322" s="7" t="s">
        <v>2600</v>
      </c>
      <c r="E322" s="4" t="s">
        <v>426</v>
      </c>
      <c r="F322" s="7" t="s">
        <v>2601</v>
      </c>
      <c r="G322" s="7" t="s">
        <v>2602</v>
      </c>
      <c r="H322" s="7" t="s">
        <v>76</v>
      </c>
      <c r="I322" s="7" t="s">
        <v>230</v>
      </c>
      <c r="J322" s="7" t="s">
        <v>61</v>
      </c>
      <c r="K322" s="7" t="s">
        <v>313</v>
      </c>
      <c r="L322" s="7" t="s">
        <v>799</v>
      </c>
      <c r="M322" s="7" t="s">
        <v>102</v>
      </c>
      <c r="N322" s="7" t="s">
        <v>859</v>
      </c>
      <c r="O322" s="7" t="s">
        <v>62</v>
      </c>
      <c r="P322" s="7" t="s">
        <v>1846</v>
      </c>
      <c r="Q322" s="7" t="s">
        <v>96</v>
      </c>
      <c r="R322" s="7" t="s">
        <v>57</v>
      </c>
      <c r="S322" s="7" t="s">
        <v>1206</v>
      </c>
      <c r="T322" s="80">
        <v>6.0330000000000004</v>
      </c>
      <c r="U322" s="7" t="s">
        <v>2603</v>
      </c>
      <c r="V322" s="85">
        <v>7.3779999999999998E-2</v>
      </c>
      <c r="W322" s="81">
        <v>5.4710000000000002E-2</v>
      </c>
      <c r="X322" s="4" t="s">
        <v>614</v>
      </c>
      <c r="Y322" s="4"/>
      <c r="Z322" s="80">
        <v>76000</v>
      </c>
      <c r="AA322" s="78">
        <v>3.71</v>
      </c>
      <c r="AB322" s="103">
        <v>115.395</v>
      </c>
      <c r="AD322" s="80">
        <v>325.36700000000002</v>
      </c>
      <c r="AG322" s="7" t="s">
        <v>17</v>
      </c>
      <c r="AH322" s="81">
        <v>1.27E-4</v>
      </c>
      <c r="AI322" s="81">
        <v>1.8422877562327699E-3</v>
      </c>
      <c r="AJ322" s="81">
        <v>6.2770880633457695E-4</v>
      </c>
    </row>
    <row r="323" spans="1:36" s="7" customFormat="1" x14ac:dyDescent="0.2">
      <c r="A323" s="7">
        <v>1035</v>
      </c>
      <c r="B323" s="7">
        <v>1037</v>
      </c>
      <c r="C323" s="7" t="s">
        <v>2604</v>
      </c>
      <c r="D323" s="7" t="s">
        <v>2605</v>
      </c>
      <c r="E323" s="4" t="s">
        <v>426</v>
      </c>
      <c r="F323" s="7" t="s">
        <v>2606</v>
      </c>
      <c r="G323" s="7" t="s">
        <v>2607</v>
      </c>
      <c r="H323" s="7" t="s">
        <v>76</v>
      </c>
      <c r="I323" s="7" t="s">
        <v>230</v>
      </c>
      <c r="J323" s="7" t="s">
        <v>61</v>
      </c>
      <c r="K323" s="7" t="s">
        <v>153</v>
      </c>
      <c r="L323" s="7" t="s">
        <v>799</v>
      </c>
      <c r="M323" s="7" t="s">
        <v>102</v>
      </c>
      <c r="N323" s="7" t="s">
        <v>909</v>
      </c>
      <c r="O323" s="7" t="s">
        <v>62</v>
      </c>
      <c r="P323" s="7" t="s">
        <v>1404</v>
      </c>
      <c r="Q323" s="7" t="s">
        <v>96</v>
      </c>
      <c r="R323" s="7" t="s">
        <v>57</v>
      </c>
      <c r="S323" s="7" t="s">
        <v>1207</v>
      </c>
      <c r="T323" s="80">
        <v>2.3039999999999998</v>
      </c>
      <c r="U323" s="7" t="s">
        <v>2608</v>
      </c>
      <c r="V323" s="85">
        <v>1.4999999999999999E-2</v>
      </c>
      <c r="W323" s="81">
        <v>3.8969999999999998E-2</v>
      </c>
      <c r="X323" s="4" t="s">
        <v>614</v>
      </c>
      <c r="Y323" s="4"/>
      <c r="Z323" s="80">
        <v>135000</v>
      </c>
      <c r="AA323" s="78">
        <v>4.1524000000000001</v>
      </c>
      <c r="AB323" s="103">
        <v>96.424999999999997</v>
      </c>
      <c r="AD323" s="80">
        <v>540.53200000000004</v>
      </c>
      <c r="AG323" s="7" t="s">
        <v>17</v>
      </c>
      <c r="AH323" s="81">
        <v>2.02E-4</v>
      </c>
      <c r="AI323" s="81">
        <v>3.06058873044979E-3</v>
      </c>
      <c r="AJ323" s="81">
        <v>1.04281130467925E-3</v>
      </c>
    </row>
    <row r="324" spans="1:36" s="7" customFormat="1" x14ac:dyDescent="0.2">
      <c r="A324" s="7">
        <v>1035</v>
      </c>
      <c r="B324" s="7">
        <v>1037</v>
      </c>
      <c r="C324" s="7" t="s">
        <v>2609</v>
      </c>
      <c r="D324" s="7" t="s">
        <v>2610</v>
      </c>
      <c r="E324" s="4" t="s">
        <v>426</v>
      </c>
      <c r="F324" s="7" t="s">
        <v>2611</v>
      </c>
      <c r="G324" s="7" t="s">
        <v>2612</v>
      </c>
      <c r="H324" s="7" t="s">
        <v>76</v>
      </c>
      <c r="I324" s="7" t="s">
        <v>230</v>
      </c>
      <c r="J324" s="7" t="s">
        <v>61</v>
      </c>
      <c r="K324" s="7" t="s">
        <v>314</v>
      </c>
      <c r="L324" s="7" t="s">
        <v>799</v>
      </c>
      <c r="M324" s="7" t="s">
        <v>102</v>
      </c>
      <c r="N324" s="7" t="s">
        <v>881</v>
      </c>
      <c r="O324" s="7" t="s">
        <v>62</v>
      </c>
      <c r="P324" s="7" t="s">
        <v>1846</v>
      </c>
      <c r="Q324" s="7" t="s">
        <v>84</v>
      </c>
      <c r="R324" s="7" t="s">
        <v>57</v>
      </c>
      <c r="S324" s="7" t="s">
        <v>1206</v>
      </c>
      <c r="T324" s="80">
        <v>3.7570000000000001</v>
      </c>
      <c r="U324" s="7" t="s">
        <v>2613</v>
      </c>
      <c r="V324" s="85">
        <v>5.9310000000000002E-2</v>
      </c>
      <c r="W324" s="81">
        <v>4.657E-2</v>
      </c>
      <c r="X324" s="4" t="s">
        <v>614</v>
      </c>
      <c r="Y324" s="4"/>
      <c r="Z324" s="80">
        <v>8000</v>
      </c>
      <c r="AA324" s="78">
        <v>3.71</v>
      </c>
      <c r="AB324" s="103">
        <v>106.542</v>
      </c>
      <c r="AD324" s="80">
        <v>31.622</v>
      </c>
      <c r="AG324" s="7" t="s">
        <v>17</v>
      </c>
      <c r="AH324" s="81">
        <v>7.9999999999999996E-6</v>
      </c>
      <c r="AI324" s="81">
        <v>1.7904743163891899E-4</v>
      </c>
      <c r="AJ324" s="81">
        <v>6.1005480393116999E-5</v>
      </c>
    </row>
    <row r="325" spans="1:36" s="7" customFormat="1" x14ac:dyDescent="0.2">
      <c r="A325" s="7">
        <v>1035</v>
      </c>
      <c r="B325" s="7">
        <v>1037</v>
      </c>
      <c r="C325" s="7" t="s">
        <v>2614</v>
      </c>
      <c r="D325" s="7" t="s">
        <v>2615</v>
      </c>
      <c r="E325" s="4" t="s">
        <v>426</v>
      </c>
      <c r="F325" s="7" t="s">
        <v>2616</v>
      </c>
      <c r="G325" s="7" t="s">
        <v>2617</v>
      </c>
      <c r="H325" s="7" t="s">
        <v>76</v>
      </c>
      <c r="I325" s="7" t="s">
        <v>230</v>
      </c>
      <c r="J325" s="7" t="s">
        <v>61</v>
      </c>
      <c r="K325" s="7" t="s">
        <v>314</v>
      </c>
      <c r="L325" s="7" t="s">
        <v>799</v>
      </c>
      <c r="M325" s="7" t="s">
        <v>102</v>
      </c>
      <c r="N325" s="7" t="s">
        <v>1134</v>
      </c>
      <c r="O325" s="7" t="s">
        <v>62</v>
      </c>
      <c r="P325" s="7" t="s">
        <v>1507</v>
      </c>
      <c r="Q325" s="7" t="s">
        <v>96</v>
      </c>
      <c r="R325" s="7" t="s">
        <v>57</v>
      </c>
      <c r="S325" s="7" t="s">
        <v>1206</v>
      </c>
      <c r="T325" s="80">
        <v>0.80700000000000005</v>
      </c>
      <c r="U325" s="7" t="s">
        <v>2618</v>
      </c>
      <c r="V325" s="85">
        <v>5.1499999999999997E-2</v>
      </c>
      <c r="W325" s="81">
        <v>4.666E-2</v>
      </c>
      <c r="X325" s="4" t="s">
        <v>614</v>
      </c>
      <c r="Y325" s="4"/>
      <c r="Z325" s="80">
        <v>91000</v>
      </c>
      <c r="AA325" s="78">
        <v>3.71</v>
      </c>
      <c r="AB325" s="103">
        <v>101.383</v>
      </c>
      <c r="AD325" s="80">
        <v>342.279</v>
      </c>
      <c r="AG325" s="7" t="s">
        <v>17</v>
      </c>
      <c r="AH325" s="81">
        <v>1.1400000000000001E-4</v>
      </c>
      <c r="AI325" s="81">
        <v>1.93804509789127E-3</v>
      </c>
      <c r="AJ325" s="81">
        <v>6.6033548282790804E-4</v>
      </c>
    </row>
    <row r="326" spans="1:36" s="7" customFormat="1" x14ac:dyDescent="0.2">
      <c r="A326" s="7">
        <v>1035</v>
      </c>
      <c r="B326" s="7">
        <v>1037</v>
      </c>
      <c r="C326" s="7" t="s">
        <v>2619</v>
      </c>
      <c r="D326" s="7" t="s">
        <v>2620</v>
      </c>
      <c r="E326" s="4" t="s">
        <v>426</v>
      </c>
      <c r="F326" s="7" t="s">
        <v>2621</v>
      </c>
      <c r="G326" s="7" t="s">
        <v>2622</v>
      </c>
      <c r="H326" s="7" t="s">
        <v>76</v>
      </c>
      <c r="I326" s="7" t="s">
        <v>230</v>
      </c>
      <c r="J326" s="7" t="s">
        <v>61</v>
      </c>
      <c r="K326" s="7" t="s">
        <v>314</v>
      </c>
      <c r="L326" s="7" t="s">
        <v>799</v>
      </c>
      <c r="M326" s="7" t="s">
        <v>102</v>
      </c>
      <c r="N326" s="7" t="s">
        <v>884</v>
      </c>
      <c r="O326" s="7" t="s">
        <v>62</v>
      </c>
      <c r="P326" s="7" t="s">
        <v>1507</v>
      </c>
      <c r="Q326" s="7" t="s">
        <v>84</v>
      </c>
      <c r="R326" s="7" t="s">
        <v>57</v>
      </c>
      <c r="S326" s="7" t="s">
        <v>1206</v>
      </c>
      <c r="T326" s="80">
        <v>0.98499999999999999</v>
      </c>
      <c r="U326" s="7" t="s">
        <v>2623</v>
      </c>
      <c r="V326" s="85">
        <v>5.1499999999999997E-2</v>
      </c>
      <c r="W326" s="81">
        <v>4.4150000000000002E-2</v>
      </c>
      <c r="X326" s="4" t="s">
        <v>614</v>
      </c>
      <c r="Y326" s="4"/>
      <c r="Z326" s="80">
        <v>91000</v>
      </c>
      <c r="AA326" s="78">
        <v>3.71</v>
      </c>
      <c r="AB326" s="103">
        <v>103.21599999999999</v>
      </c>
      <c r="AD326" s="80">
        <v>348.46699999999998</v>
      </c>
      <c r="AG326" s="7" t="s">
        <v>17</v>
      </c>
      <c r="AH326" s="81">
        <v>1.21E-4</v>
      </c>
      <c r="AI326" s="81">
        <v>1.9730819017259398E-3</v>
      </c>
      <c r="AJ326" s="81">
        <v>6.7227330863087198E-4</v>
      </c>
    </row>
    <row r="327" spans="1:36" s="7" customFormat="1" x14ac:dyDescent="0.2">
      <c r="A327" s="7">
        <v>1035</v>
      </c>
      <c r="B327" s="7">
        <v>1037</v>
      </c>
      <c r="C327" s="7" t="s">
        <v>2624</v>
      </c>
      <c r="D327" s="7" t="s">
        <v>2625</v>
      </c>
      <c r="E327" s="4" t="s">
        <v>426</v>
      </c>
      <c r="F327" s="7" t="s">
        <v>2626</v>
      </c>
      <c r="G327" s="7" t="s">
        <v>2627</v>
      </c>
      <c r="H327" s="7" t="s">
        <v>76</v>
      </c>
      <c r="I327" s="7" t="s">
        <v>230</v>
      </c>
      <c r="J327" s="7" t="s">
        <v>61</v>
      </c>
      <c r="K327" s="7" t="s">
        <v>314</v>
      </c>
      <c r="L327" s="7" t="s">
        <v>799</v>
      </c>
      <c r="M327" s="7" t="s">
        <v>102</v>
      </c>
      <c r="N327" s="7" t="s">
        <v>130</v>
      </c>
      <c r="O327" s="7" t="s">
        <v>62</v>
      </c>
      <c r="P327" s="7" t="s">
        <v>1541</v>
      </c>
      <c r="Q327" s="7" t="s">
        <v>84</v>
      </c>
      <c r="R327" s="7" t="s">
        <v>57</v>
      </c>
      <c r="S327" s="7" t="s">
        <v>1206</v>
      </c>
      <c r="T327" s="80">
        <v>1.677</v>
      </c>
      <c r="U327" s="7" t="s">
        <v>1514</v>
      </c>
      <c r="V327" s="85">
        <v>4.8750000000000002E-2</v>
      </c>
      <c r="W327" s="81">
        <v>5.4890000000000001E-2</v>
      </c>
      <c r="X327" s="4" t="s">
        <v>614</v>
      </c>
      <c r="Y327" s="4"/>
      <c r="Z327" s="80">
        <v>1000</v>
      </c>
      <c r="AA327" s="78">
        <v>3.71</v>
      </c>
      <c r="AB327" s="103">
        <v>100.533</v>
      </c>
      <c r="AD327" s="80">
        <v>3.73</v>
      </c>
      <c r="AG327" s="7" t="s">
        <v>17</v>
      </c>
      <c r="AH327" s="81">
        <v>9.9999999999999995E-7</v>
      </c>
      <c r="AI327" s="81">
        <v>2.1118549187271499E-5</v>
      </c>
      <c r="AJ327" s="81">
        <v>7.1955639161211199E-6</v>
      </c>
    </row>
    <row r="328" spans="1:36" s="7" customFormat="1" x14ac:dyDescent="0.2">
      <c r="A328" s="7">
        <v>1035</v>
      </c>
      <c r="B328" s="7">
        <v>1037</v>
      </c>
      <c r="C328" s="7" t="s">
        <v>2624</v>
      </c>
      <c r="D328" s="7" t="s">
        <v>2625</v>
      </c>
      <c r="E328" s="4" t="s">
        <v>426</v>
      </c>
      <c r="F328" s="7" t="s">
        <v>2626</v>
      </c>
      <c r="G328" s="7" t="s">
        <v>2628</v>
      </c>
      <c r="H328" s="7" t="s">
        <v>76</v>
      </c>
      <c r="I328" s="7" t="s">
        <v>230</v>
      </c>
      <c r="J328" s="7" t="s">
        <v>61</v>
      </c>
      <c r="K328" s="7" t="s">
        <v>314</v>
      </c>
      <c r="L328" s="7" t="s">
        <v>799</v>
      </c>
      <c r="M328" s="7" t="s">
        <v>102</v>
      </c>
      <c r="N328" s="7" t="s">
        <v>130</v>
      </c>
      <c r="O328" s="7" t="s">
        <v>62</v>
      </c>
      <c r="P328" s="7" t="s">
        <v>1541</v>
      </c>
      <c r="Q328" s="7" t="s">
        <v>84</v>
      </c>
      <c r="R328" s="7" t="s">
        <v>57</v>
      </c>
      <c r="S328" s="7" t="s">
        <v>1206</v>
      </c>
      <c r="T328" s="80">
        <v>1.72</v>
      </c>
      <c r="U328" s="7" t="s">
        <v>1514</v>
      </c>
      <c r="V328" s="85">
        <v>4.8750000000000002E-2</v>
      </c>
      <c r="W328" s="81">
        <v>5.5100000000000003E-2</v>
      </c>
      <c r="X328" s="4" t="s">
        <v>614</v>
      </c>
      <c r="Y328" s="4"/>
      <c r="Z328" s="80">
        <v>4000</v>
      </c>
      <c r="AA328" s="78">
        <v>3.71</v>
      </c>
      <c r="AB328" s="103">
        <v>100.64100000000001</v>
      </c>
      <c r="AD328" s="80">
        <v>14.935</v>
      </c>
      <c r="AG328" s="7" t="s">
        <v>17</v>
      </c>
      <c r="AH328" s="81">
        <v>3.0000000000000001E-6</v>
      </c>
      <c r="AI328" s="81">
        <v>8.4565025442023394E-5</v>
      </c>
      <c r="AJ328" s="81">
        <v>2.8813203039687799E-5</v>
      </c>
    </row>
    <row r="329" spans="1:36" s="7" customFormat="1" x14ac:dyDescent="0.2">
      <c r="A329" s="7">
        <v>1035</v>
      </c>
      <c r="B329" s="7">
        <v>1037</v>
      </c>
      <c r="C329" s="7" t="s">
        <v>2629</v>
      </c>
      <c r="D329" s="7" t="s">
        <v>2630</v>
      </c>
      <c r="E329" s="4" t="s">
        <v>426</v>
      </c>
      <c r="F329" s="7" t="s">
        <v>2631</v>
      </c>
      <c r="G329" s="7" t="s">
        <v>2632</v>
      </c>
      <c r="H329" s="7" t="s">
        <v>76</v>
      </c>
      <c r="I329" s="7" t="s">
        <v>230</v>
      </c>
      <c r="J329" s="7" t="s">
        <v>61</v>
      </c>
      <c r="K329" s="7" t="s">
        <v>314</v>
      </c>
      <c r="L329" s="7" t="s">
        <v>799</v>
      </c>
      <c r="M329" s="7" t="s">
        <v>102</v>
      </c>
      <c r="N329" s="7" t="s">
        <v>1131</v>
      </c>
      <c r="O329" s="7" t="s">
        <v>62</v>
      </c>
      <c r="P329" s="7" t="s">
        <v>1846</v>
      </c>
      <c r="Q329" s="7" t="s">
        <v>96</v>
      </c>
      <c r="R329" s="7" t="s">
        <v>57</v>
      </c>
      <c r="S329" s="7" t="s">
        <v>1206</v>
      </c>
      <c r="T329" s="80">
        <v>6.48</v>
      </c>
      <c r="U329" s="7" t="s">
        <v>2633</v>
      </c>
      <c r="V329" s="85">
        <v>7.85E-2</v>
      </c>
      <c r="W329" s="81">
        <v>6.7610000000000003E-2</v>
      </c>
      <c r="X329" s="4" t="s">
        <v>614</v>
      </c>
      <c r="Y329" s="4"/>
      <c r="Z329" s="80">
        <v>4000</v>
      </c>
      <c r="AA329" s="78">
        <v>3.71</v>
      </c>
      <c r="AB329" s="103">
        <v>111.06699999999999</v>
      </c>
      <c r="AD329" s="80">
        <v>16.481999999999999</v>
      </c>
      <c r="AG329" s="7" t="s">
        <v>17</v>
      </c>
      <c r="AH329" s="81">
        <v>3.0000000000000001E-6</v>
      </c>
      <c r="AI329" s="81">
        <v>9.3325616517893207E-5</v>
      </c>
      <c r="AJ329" s="81">
        <v>3.1798133134573999E-5</v>
      </c>
    </row>
    <row r="330" spans="1:36" s="7" customFormat="1" x14ac:dyDescent="0.2">
      <c r="A330" s="7">
        <v>1035</v>
      </c>
      <c r="B330" s="7">
        <v>1037</v>
      </c>
      <c r="C330" s="7" t="s">
        <v>2629</v>
      </c>
      <c r="D330" s="7" t="s">
        <v>2630</v>
      </c>
      <c r="E330" s="4" t="s">
        <v>426</v>
      </c>
      <c r="F330" s="7" t="s">
        <v>2634</v>
      </c>
      <c r="G330" s="7" t="s">
        <v>2635</v>
      </c>
      <c r="H330" s="7" t="s">
        <v>76</v>
      </c>
      <c r="I330" s="7" t="s">
        <v>230</v>
      </c>
      <c r="J330" s="7" t="s">
        <v>61</v>
      </c>
      <c r="K330" s="7" t="s">
        <v>314</v>
      </c>
      <c r="L330" s="7" t="s">
        <v>799</v>
      </c>
      <c r="M330" s="7" t="s">
        <v>102</v>
      </c>
      <c r="N330" s="7" t="s">
        <v>1131</v>
      </c>
      <c r="O330" s="7" t="s">
        <v>62</v>
      </c>
      <c r="P330" s="7" t="s">
        <v>1846</v>
      </c>
      <c r="Q330" s="7" t="s">
        <v>96</v>
      </c>
      <c r="R330" s="7" t="s">
        <v>57</v>
      </c>
      <c r="S330" s="7" t="s">
        <v>1206</v>
      </c>
      <c r="T330" s="80">
        <v>4.7949999999999999</v>
      </c>
      <c r="U330" s="7" t="s">
        <v>2636</v>
      </c>
      <c r="V330" s="85">
        <v>7.6999999999999999E-2</v>
      </c>
      <c r="W330" s="81">
        <v>6.4189999999999997E-2</v>
      </c>
      <c r="X330" s="4" t="s">
        <v>614</v>
      </c>
      <c r="Y330" s="4"/>
      <c r="Z330" s="80">
        <v>4000</v>
      </c>
      <c r="AA330" s="78">
        <v>3.71</v>
      </c>
      <c r="AB330" s="103">
        <v>110.38800000000001</v>
      </c>
      <c r="AD330" s="80">
        <v>16.382000000000001</v>
      </c>
      <c r="AG330" s="7" t="s">
        <v>17</v>
      </c>
      <c r="AH330" s="81">
        <v>3.9999999999999998E-6</v>
      </c>
      <c r="AI330" s="81">
        <v>9.2755705227039596E-5</v>
      </c>
      <c r="AJ330" s="81">
        <v>3.1603951560665199E-5</v>
      </c>
    </row>
    <row r="331" spans="1:36" s="7" customFormat="1" x14ac:dyDescent="0.2">
      <c r="A331" s="7">
        <v>1035</v>
      </c>
      <c r="B331" s="7">
        <v>1037</v>
      </c>
      <c r="C331" s="7" t="s">
        <v>2637</v>
      </c>
      <c r="D331" s="7" t="s">
        <v>2638</v>
      </c>
      <c r="E331" s="4" t="s">
        <v>426</v>
      </c>
      <c r="F331" s="7" t="s">
        <v>2639</v>
      </c>
      <c r="G331" s="7" t="s">
        <v>2640</v>
      </c>
      <c r="H331" s="7" t="s">
        <v>76</v>
      </c>
      <c r="I331" s="7" t="s">
        <v>230</v>
      </c>
      <c r="J331" s="7" t="s">
        <v>61</v>
      </c>
      <c r="K331" s="7" t="s">
        <v>314</v>
      </c>
      <c r="L331" s="7" t="s">
        <v>799</v>
      </c>
      <c r="M331" s="7" t="s">
        <v>102</v>
      </c>
      <c r="N331" s="7" t="s">
        <v>130</v>
      </c>
      <c r="O331" s="7" t="s">
        <v>62</v>
      </c>
      <c r="P331" s="7" t="s">
        <v>1647</v>
      </c>
      <c r="Q331" s="7" t="s">
        <v>96</v>
      </c>
      <c r="R331" s="7" t="s">
        <v>57</v>
      </c>
      <c r="S331" s="7" t="s">
        <v>1206</v>
      </c>
      <c r="T331" s="80">
        <v>3.8889999999999998</v>
      </c>
      <c r="U331" s="7" t="s">
        <v>2641</v>
      </c>
      <c r="V331" s="85">
        <v>4.4999999999999998E-2</v>
      </c>
      <c r="W331" s="81">
        <v>4.2189999999999998E-2</v>
      </c>
      <c r="X331" s="4" t="s">
        <v>614</v>
      </c>
      <c r="Y331" s="4"/>
      <c r="Z331" s="80">
        <v>45000</v>
      </c>
      <c r="AA331" s="78">
        <v>3.71</v>
      </c>
      <c r="AB331" s="103">
        <v>102.23699999999999</v>
      </c>
      <c r="AD331" s="80">
        <v>170.684</v>
      </c>
      <c r="AG331" s="7" t="s">
        <v>17</v>
      </c>
      <c r="AH331" s="81">
        <v>6.8999999999999997E-5</v>
      </c>
      <c r="AI331" s="81">
        <v>9.66445189728297E-4</v>
      </c>
      <c r="AJ331" s="81">
        <v>3.2928957725510502E-4</v>
      </c>
    </row>
    <row r="332" spans="1:36" s="7" customFormat="1" x14ac:dyDescent="0.2">
      <c r="A332" s="7">
        <v>1035</v>
      </c>
      <c r="B332" s="7">
        <v>1037</v>
      </c>
      <c r="C332" s="7" t="s">
        <v>2642</v>
      </c>
      <c r="D332" s="7" t="s">
        <v>2643</v>
      </c>
      <c r="E332" s="4" t="s">
        <v>426</v>
      </c>
      <c r="F332" s="7" t="s">
        <v>2644</v>
      </c>
      <c r="G332" s="7" t="s">
        <v>2645</v>
      </c>
      <c r="H332" s="7" t="s">
        <v>76</v>
      </c>
      <c r="I332" s="7" t="s">
        <v>230</v>
      </c>
      <c r="J332" s="7" t="s">
        <v>61</v>
      </c>
      <c r="K332" s="7" t="s">
        <v>313</v>
      </c>
      <c r="L332" s="7" t="s">
        <v>799</v>
      </c>
      <c r="M332" s="7" t="s">
        <v>102</v>
      </c>
      <c r="N332" s="7" t="s">
        <v>909</v>
      </c>
      <c r="O332" s="7" t="s">
        <v>62</v>
      </c>
      <c r="P332" s="7" t="s">
        <v>1541</v>
      </c>
      <c r="Q332" s="7" t="s">
        <v>84</v>
      </c>
      <c r="R332" s="7" t="s">
        <v>57</v>
      </c>
      <c r="S332" s="7" t="s">
        <v>1207</v>
      </c>
      <c r="T332" s="80">
        <v>0.28599999999999998</v>
      </c>
      <c r="U332" s="7" t="s">
        <v>2646</v>
      </c>
      <c r="V332" s="85">
        <v>0.02</v>
      </c>
      <c r="W332" s="81">
        <v>8.9560000000000001E-2</v>
      </c>
      <c r="X332" s="4" t="s">
        <v>614</v>
      </c>
      <c r="Y332" s="4"/>
      <c r="Z332" s="80">
        <v>315000</v>
      </c>
      <c r="AA332" s="78">
        <v>4.1524000000000001</v>
      </c>
      <c r="AB332" s="103">
        <v>97.789000000000001</v>
      </c>
      <c r="AD332" s="80">
        <v>1279.0899999999999</v>
      </c>
      <c r="AG332" s="7" t="s">
        <v>17</v>
      </c>
      <c r="AH332" s="81">
        <v>1.0499999999999999E-3</v>
      </c>
      <c r="AI332" s="81">
        <v>7.2424378874817704E-3</v>
      </c>
      <c r="AJ332" s="81">
        <v>2.4676612141198602E-3</v>
      </c>
    </row>
    <row r="333" spans="1:36" s="7" customFormat="1" x14ac:dyDescent="0.2">
      <c r="A333" s="7">
        <v>1035</v>
      </c>
      <c r="B333" s="7">
        <v>1037</v>
      </c>
      <c r="C333" s="7" t="s">
        <v>2376</v>
      </c>
      <c r="D333" s="7" t="s">
        <v>2377</v>
      </c>
      <c r="E333" s="4" t="s">
        <v>426</v>
      </c>
      <c r="F333" s="7" t="s">
        <v>2647</v>
      </c>
      <c r="G333" s="7" t="s">
        <v>2648</v>
      </c>
      <c r="H333" s="7" t="s">
        <v>76</v>
      </c>
      <c r="I333" s="7" t="s">
        <v>230</v>
      </c>
      <c r="J333" s="7" t="s">
        <v>61</v>
      </c>
      <c r="K333" s="7" t="s">
        <v>314</v>
      </c>
      <c r="L333" s="7" t="s">
        <v>799</v>
      </c>
      <c r="M333" s="7" t="s">
        <v>102</v>
      </c>
      <c r="N333" s="7" t="s">
        <v>895</v>
      </c>
      <c r="O333" s="7" t="s">
        <v>62</v>
      </c>
      <c r="P333" s="7" t="s">
        <v>1846</v>
      </c>
      <c r="Q333" s="7" t="s">
        <v>96</v>
      </c>
      <c r="R333" s="7" t="s">
        <v>57</v>
      </c>
      <c r="S333" s="7" t="s">
        <v>1206</v>
      </c>
      <c r="T333" s="80">
        <v>7.43</v>
      </c>
      <c r="U333" s="7" t="s">
        <v>2649</v>
      </c>
      <c r="V333" s="85">
        <v>5.3999999999999999E-2</v>
      </c>
      <c r="W333" s="81">
        <v>4.9889999999999997E-2</v>
      </c>
      <c r="X333" s="4" t="s">
        <v>614</v>
      </c>
      <c r="Y333" s="4"/>
      <c r="Z333" s="80">
        <v>6000</v>
      </c>
      <c r="AA333" s="78">
        <v>3.71</v>
      </c>
      <c r="AB333" s="103">
        <v>107.428</v>
      </c>
      <c r="AD333" s="80">
        <v>23.914000000000001</v>
      </c>
      <c r="AG333" s="7" t="s">
        <v>17</v>
      </c>
      <c r="AH333" s="81">
        <v>6.0000000000000002E-6</v>
      </c>
      <c r="AI333" s="81">
        <v>1.35402931764842E-4</v>
      </c>
      <c r="AJ333" s="81">
        <v>4.6134819267383103E-5</v>
      </c>
    </row>
    <row r="334" spans="1:36" s="7" customFormat="1" x14ac:dyDescent="0.2">
      <c r="A334" s="7">
        <v>1035</v>
      </c>
      <c r="B334" s="7">
        <v>1037</v>
      </c>
      <c r="C334" s="7" t="s">
        <v>2650</v>
      </c>
      <c r="D334" s="7" t="s">
        <v>2651</v>
      </c>
      <c r="E334" s="4" t="s">
        <v>426</v>
      </c>
      <c r="F334" s="7" t="s">
        <v>2652</v>
      </c>
      <c r="G334" s="7" t="s">
        <v>2653</v>
      </c>
      <c r="H334" s="7" t="s">
        <v>76</v>
      </c>
      <c r="I334" s="7" t="s">
        <v>230</v>
      </c>
      <c r="J334" s="7" t="s">
        <v>61</v>
      </c>
      <c r="K334" s="7" t="s">
        <v>314</v>
      </c>
      <c r="L334" s="7" t="s">
        <v>799</v>
      </c>
      <c r="M334" s="7" t="s">
        <v>102</v>
      </c>
      <c r="N334" s="7" t="s">
        <v>1134</v>
      </c>
      <c r="O334" s="7" t="s">
        <v>62</v>
      </c>
      <c r="P334" s="7" t="s">
        <v>1519</v>
      </c>
      <c r="Q334" s="7" t="s">
        <v>96</v>
      </c>
      <c r="R334" s="7" t="s">
        <v>57</v>
      </c>
      <c r="S334" s="7" t="s">
        <v>1206</v>
      </c>
      <c r="T334" s="80">
        <v>3.8809999999999998</v>
      </c>
      <c r="U334" s="7" t="s">
        <v>1606</v>
      </c>
      <c r="V334" s="85">
        <v>6.9000000000000006E-2</v>
      </c>
      <c r="W334" s="81">
        <v>6.0519999999999997E-2</v>
      </c>
      <c r="X334" s="4" t="s">
        <v>614</v>
      </c>
      <c r="Y334" s="4"/>
      <c r="Z334" s="80">
        <v>111000</v>
      </c>
      <c r="AA334" s="78">
        <v>3.71</v>
      </c>
      <c r="AB334" s="103">
        <v>107.883</v>
      </c>
      <c r="AD334" s="80">
        <v>444.27300000000002</v>
      </c>
      <c r="AG334" s="7" t="s">
        <v>17</v>
      </c>
      <c r="AH334" s="81">
        <v>1.7100000000000001E-4</v>
      </c>
      <c r="AI334" s="81">
        <v>2.5155541318144501E-3</v>
      </c>
      <c r="AJ334" s="81">
        <v>8.5710577840466195E-4</v>
      </c>
    </row>
    <row r="335" spans="1:36" s="7" customFormat="1" x14ac:dyDescent="0.2">
      <c r="A335" s="7">
        <v>1035</v>
      </c>
      <c r="B335" s="7">
        <v>1037</v>
      </c>
      <c r="C335" s="7" t="s">
        <v>2654</v>
      </c>
      <c r="D335" s="7" t="s">
        <v>2655</v>
      </c>
      <c r="E335" s="4" t="s">
        <v>426</v>
      </c>
      <c r="F335" s="7" t="s">
        <v>2656</v>
      </c>
      <c r="G335" s="7" t="s">
        <v>2657</v>
      </c>
      <c r="H335" s="7" t="s">
        <v>76</v>
      </c>
      <c r="I335" s="7" t="s">
        <v>230</v>
      </c>
      <c r="J335" s="7" t="s">
        <v>61</v>
      </c>
      <c r="K335" s="7" t="s">
        <v>314</v>
      </c>
      <c r="L335" s="7" t="s">
        <v>799</v>
      </c>
      <c r="M335" s="7" t="s">
        <v>102</v>
      </c>
      <c r="N335" s="7" t="s">
        <v>895</v>
      </c>
      <c r="O335" s="7" t="s">
        <v>62</v>
      </c>
      <c r="P335" s="7" t="s">
        <v>1519</v>
      </c>
      <c r="Q335" s="7" t="s">
        <v>96</v>
      </c>
      <c r="R335" s="7" t="s">
        <v>57</v>
      </c>
      <c r="S335" s="7" t="s">
        <v>1206</v>
      </c>
      <c r="T335" s="80">
        <v>7.2839999999999998</v>
      </c>
      <c r="U335" s="7" t="s">
        <v>2658</v>
      </c>
      <c r="V335" s="85">
        <v>5.8749999999999997E-2</v>
      </c>
      <c r="W335" s="81">
        <v>5.577E-2</v>
      </c>
      <c r="X335" s="4" t="s">
        <v>614</v>
      </c>
      <c r="Y335" s="4"/>
      <c r="Z335" s="80">
        <v>27000</v>
      </c>
      <c r="AA335" s="78">
        <v>3.71</v>
      </c>
      <c r="AB335" s="103">
        <v>106.57899999999999</v>
      </c>
      <c r="AD335" s="80">
        <v>106.761</v>
      </c>
      <c r="AG335" s="7" t="s">
        <v>17</v>
      </c>
      <c r="AH335" s="81">
        <v>5.3999999999999998E-5</v>
      </c>
      <c r="AI335" s="81">
        <v>6.0449752235947204E-4</v>
      </c>
      <c r="AJ335" s="81">
        <v>2.0596587960199799E-4</v>
      </c>
    </row>
    <row r="336" spans="1:36" s="7" customFormat="1" x14ac:dyDescent="0.2">
      <c r="A336" s="7">
        <v>1035</v>
      </c>
      <c r="B336" s="7">
        <v>1037</v>
      </c>
      <c r="C336" s="7" t="s">
        <v>2659</v>
      </c>
      <c r="D336" t="s">
        <v>2660</v>
      </c>
      <c r="E336" s="4" t="s">
        <v>426</v>
      </c>
      <c r="F336" s="7" t="s">
        <v>2661</v>
      </c>
      <c r="G336" s="7" t="s">
        <v>2662</v>
      </c>
      <c r="H336" s="7" t="s">
        <v>76</v>
      </c>
      <c r="I336" s="7" t="s">
        <v>230</v>
      </c>
      <c r="J336" s="7" t="s">
        <v>61</v>
      </c>
      <c r="K336" s="7" t="s">
        <v>314</v>
      </c>
      <c r="L336" s="7" t="s">
        <v>799</v>
      </c>
      <c r="M336" s="7" t="s">
        <v>102</v>
      </c>
      <c r="N336" s="7" t="s">
        <v>890</v>
      </c>
      <c r="O336" s="7" t="s">
        <v>62</v>
      </c>
      <c r="P336" s="7" t="s">
        <v>1846</v>
      </c>
      <c r="Q336" s="7" t="s">
        <v>96</v>
      </c>
      <c r="R336" s="7" t="s">
        <v>57</v>
      </c>
      <c r="S336" s="7" t="s">
        <v>1206</v>
      </c>
      <c r="T336" s="80">
        <v>7.0019999999999998</v>
      </c>
      <c r="U336" s="7" t="s">
        <v>2663</v>
      </c>
      <c r="V336" s="85">
        <v>6.25E-2</v>
      </c>
      <c r="W336" s="81">
        <v>5.6980000000000003E-2</v>
      </c>
      <c r="X336" s="4" t="s">
        <v>614</v>
      </c>
      <c r="Y336" s="4"/>
      <c r="Z336" s="80">
        <v>8000</v>
      </c>
      <c r="AA336" s="78">
        <v>3.71</v>
      </c>
      <c r="AB336" s="103">
        <v>107.336</v>
      </c>
      <c r="AD336" s="80">
        <v>31.856999999999999</v>
      </c>
      <c r="AG336" s="7" t="s">
        <v>17</v>
      </c>
      <c r="AH336" s="81">
        <v>1.1E-5</v>
      </c>
      <c r="AI336" s="81">
        <v>1.8038236428584699E-4</v>
      </c>
      <c r="AJ336" s="81">
        <v>6.1460321921268801E-5</v>
      </c>
    </row>
    <row r="337" spans="1:36" s="7" customFormat="1" x14ac:dyDescent="0.2">
      <c r="A337" s="7">
        <v>1035</v>
      </c>
      <c r="B337" s="7">
        <v>1037</v>
      </c>
      <c r="C337" s="7" t="s">
        <v>2659</v>
      </c>
      <c r="D337" t="s">
        <v>2660</v>
      </c>
      <c r="E337" s="4" t="s">
        <v>426</v>
      </c>
      <c r="F337" s="7" t="s">
        <v>2664</v>
      </c>
      <c r="G337" s="7" t="s">
        <v>2665</v>
      </c>
      <c r="H337" s="7" t="s">
        <v>76</v>
      </c>
      <c r="I337" s="7" t="s">
        <v>230</v>
      </c>
      <c r="J337" s="7" t="s">
        <v>61</v>
      </c>
      <c r="K337" s="7" t="s">
        <v>314</v>
      </c>
      <c r="L337" s="7" t="s">
        <v>799</v>
      </c>
      <c r="M337" s="7" t="s">
        <v>102</v>
      </c>
      <c r="N337" s="7" t="s">
        <v>890</v>
      </c>
      <c r="O337" s="7" t="s">
        <v>62</v>
      </c>
      <c r="P337" s="7" t="s">
        <v>1846</v>
      </c>
      <c r="Q337" s="7" t="s">
        <v>96</v>
      </c>
      <c r="R337" s="7" t="s">
        <v>57</v>
      </c>
      <c r="S337" s="7" t="s">
        <v>1206</v>
      </c>
      <c r="T337" s="80">
        <v>7.0019999999999998</v>
      </c>
      <c r="U337" s="7" t="s">
        <v>2663</v>
      </c>
      <c r="V337" s="85">
        <v>6.25E-2</v>
      </c>
      <c r="W337" s="81">
        <v>5.6840000000000002E-2</v>
      </c>
      <c r="X337" s="4" t="s">
        <v>614</v>
      </c>
      <c r="Y337" s="4"/>
      <c r="Z337" s="80">
        <v>2000</v>
      </c>
      <c r="AA337" s="78">
        <v>3.71</v>
      </c>
      <c r="AB337" s="103">
        <v>107.429</v>
      </c>
      <c r="AD337" s="80">
        <v>7.9710000000000001</v>
      </c>
      <c r="AG337" s="7" t="s">
        <v>17</v>
      </c>
      <c r="AH337" s="81">
        <v>3.0000000000000001E-6</v>
      </c>
      <c r="AI337" s="81">
        <v>4.5134495447085097E-5</v>
      </c>
      <c r="AJ337" s="81">
        <v>1.5378336074673201E-5</v>
      </c>
    </row>
    <row r="338" spans="1:36" s="7" customFormat="1" x14ac:dyDescent="0.2">
      <c r="A338" s="7">
        <v>1035</v>
      </c>
      <c r="B338" s="7">
        <v>1037</v>
      </c>
      <c r="C338" s="7" t="s">
        <v>2666</v>
      </c>
      <c r="D338" s="7" t="s">
        <v>2667</v>
      </c>
      <c r="E338" s="4" t="s">
        <v>426</v>
      </c>
      <c r="F338" s="7" t="s">
        <v>2668</v>
      </c>
      <c r="G338" s="7" t="s">
        <v>2669</v>
      </c>
      <c r="H338" s="7" t="s">
        <v>76</v>
      </c>
      <c r="I338" s="7" t="s">
        <v>230</v>
      </c>
      <c r="J338" s="7" t="s">
        <v>61</v>
      </c>
      <c r="K338" s="7" t="s">
        <v>314</v>
      </c>
      <c r="L338" s="7" t="s">
        <v>799</v>
      </c>
      <c r="M338" s="7" t="s">
        <v>102</v>
      </c>
      <c r="N338" s="7" t="s">
        <v>895</v>
      </c>
      <c r="O338" s="7" t="s">
        <v>62</v>
      </c>
      <c r="P338" s="7" t="s">
        <v>1846</v>
      </c>
      <c r="Q338" s="7" t="s">
        <v>96</v>
      </c>
      <c r="R338" s="7" t="s">
        <v>57</v>
      </c>
      <c r="S338" s="7" t="s">
        <v>1206</v>
      </c>
      <c r="T338" s="80">
        <v>4.4509999999999996</v>
      </c>
      <c r="U338" s="7" t="s">
        <v>2670</v>
      </c>
      <c r="V338" s="85">
        <v>5.8999999999999997E-2</v>
      </c>
      <c r="W338" s="81">
        <v>5.1249999999999997E-2</v>
      </c>
      <c r="X338" s="4" t="s">
        <v>614</v>
      </c>
      <c r="Y338" s="4"/>
      <c r="Z338" s="80">
        <v>9000</v>
      </c>
      <c r="AA338" s="78">
        <v>3.71</v>
      </c>
      <c r="AB338" s="103">
        <v>106.306</v>
      </c>
      <c r="AD338" s="80">
        <v>35.496000000000002</v>
      </c>
      <c r="AG338" s="7" t="s">
        <v>17</v>
      </c>
      <c r="AH338" s="81">
        <v>1.1E-5</v>
      </c>
      <c r="AI338" s="81">
        <v>2.0098248325858199E-4</v>
      </c>
      <c r="AJ338" s="81">
        <v>6.8479245022168102E-5</v>
      </c>
    </row>
    <row r="339" spans="1:36" s="7" customFormat="1" x14ac:dyDescent="0.2">
      <c r="A339" s="7">
        <v>1035</v>
      </c>
      <c r="B339" s="7">
        <v>1037</v>
      </c>
      <c r="C339" s="7" t="s">
        <v>2671</v>
      </c>
      <c r="D339" s="7" t="s">
        <v>2672</v>
      </c>
      <c r="E339" s="4" t="s">
        <v>426</v>
      </c>
      <c r="F339" s="7" t="s">
        <v>2673</v>
      </c>
      <c r="G339" s="7" t="s">
        <v>2674</v>
      </c>
      <c r="H339" s="7" t="s">
        <v>76</v>
      </c>
      <c r="I339" s="7" t="s">
        <v>230</v>
      </c>
      <c r="J339" s="7" t="s">
        <v>61</v>
      </c>
      <c r="K339" s="7" t="s">
        <v>314</v>
      </c>
      <c r="L339" s="7" t="s">
        <v>799</v>
      </c>
      <c r="M339" s="7" t="s">
        <v>102</v>
      </c>
      <c r="N339" s="7" t="s">
        <v>1134</v>
      </c>
      <c r="O339" s="7" t="s">
        <v>62</v>
      </c>
      <c r="P339" s="7" t="s">
        <v>1519</v>
      </c>
      <c r="Q339" s="7" t="s">
        <v>84</v>
      </c>
      <c r="R339" s="7" t="s">
        <v>57</v>
      </c>
      <c r="S339" s="7" t="s">
        <v>1206</v>
      </c>
      <c r="T339" s="80">
        <v>4.0519999999999996</v>
      </c>
      <c r="U339" s="7" t="s">
        <v>2675</v>
      </c>
      <c r="V339" s="85">
        <v>6.8750000000000006E-2</v>
      </c>
      <c r="W339" s="81">
        <v>6.2170000000000003E-2</v>
      </c>
      <c r="X339" s="4" t="s">
        <v>614</v>
      </c>
      <c r="Y339" s="4"/>
      <c r="Z339" s="80">
        <v>15000</v>
      </c>
      <c r="AA339" s="78">
        <v>3.71</v>
      </c>
      <c r="AB339" s="103">
        <v>106.34699999999999</v>
      </c>
      <c r="AD339" s="80">
        <v>59.182000000000002</v>
      </c>
      <c r="AG339" s="7" t="s">
        <v>17</v>
      </c>
      <c r="AH339" s="81">
        <v>2.5000000000000001E-5</v>
      </c>
      <c r="AI339" s="81">
        <v>3.35098648598347E-4</v>
      </c>
      <c r="AJ339" s="81">
        <v>1.1417563407473601E-4</v>
      </c>
    </row>
    <row r="340" spans="1:36" s="7" customFormat="1" x14ac:dyDescent="0.2">
      <c r="A340" s="7">
        <v>1035</v>
      </c>
      <c r="B340" s="7">
        <v>1037</v>
      </c>
      <c r="C340" s="7" t="s">
        <v>2676</v>
      </c>
      <c r="D340" s="7" t="s">
        <v>5175</v>
      </c>
      <c r="E340" s="4" t="s">
        <v>426</v>
      </c>
      <c r="F340" s="7" t="s">
        <v>2677</v>
      </c>
      <c r="G340" s="7" t="s">
        <v>2678</v>
      </c>
      <c r="H340" s="7" t="s">
        <v>76</v>
      </c>
      <c r="I340" s="7" t="s">
        <v>230</v>
      </c>
      <c r="J340" s="7" t="s">
        <v>61</v>
      </c>
      <c r="K340" s="7" t="s">
        <v>153</v>
      </c>
      <c r="L340" s="7" t="s">
        <v>799</v>
      </c>
      <c r="M340" s="7" t="s">
        <v>102</v>
      </c>
      <c r="N340" s="7" t="s">
        <v>888</v>
      </c>
      <c r="O340" s="7" t="s">
        <v>62</v>
      </c>
      <c r="P340" s="7" t="s">
        <v>1846</v>
      </c>
      <c r="Q340" s="7" t="s">
        <v>96</v>
      </c>
      <c r="R340" s="7" t="s">
        <v>57</v>
      </c>
      <c r="S340" s="7" t="s">
        <v>1206</v>
      </c>
      <c r="T340" s="80">
        <v>3.7919999999999998</v>
      </c>
      <c r="U340" s="7" t="s">
        <v>2679</v>
      </c>
      <c r="V340" s="85">
        <v>4.3749999999999997E-2</v>
      </c>
      <c r="W340" s="81">
        <v>4.9239999999999999E-2</v>
      </c>
      <c r="X340" s="4" t="s">
        <v>614</v>
      </c>
      <c r="Y340" s="4"/>
      <c r="Z340" s="80">
        <v>75000</v>
      </c>
      <c r="AA340" s="78">
        <v>3.71</v>
      </c>
      <c r="AB340" s="103">
        <v>99.944999999999993</v>
      </c>
      <c r="AD340" s="80">
        <v>278.09699999999998</v>
      </c>
      <c r="AG340" s="7" t="s">
        <v>17</v>
      </c>
      <c r="AH340" s="81">
        <v>2.0999999999999999E-5</v>
      </c>
      <c r="AI340" s="81">
        <v>1.57463530451484E-3</v>
      </c>
      <c r="AJ340" s="81">
        <v>5.3651360601259597E-4</v>
      </c>
    </row>
    <row r="341" spans="1:36" s="7" customFormat="1" x14ac:dyDescent="0.2">
      <c r="A341" s="7">
        <v>1035</v>
      </c>
      <c r="B341" s="7">
        <v>1037</v>
      </c>
      <c r="C341" s="7" t="s">
        <v>2680</v>
      </c>
      <c r="D341" s="7" t="s">
        <v>2681</v>
      </c>
      <c r="E341" s="4" t="s">
        <v>426</v>
      </c>
      <c r="F341" s="7" t="s">
        <v>2682</v>
      </c>
      <c r="G341" s="7" t="s">
        <v>2683</v>
      </c>
      <c r="H341" s="7" t="s">
        <v>76</v>
      </c>
      <c r="I341" s="7" t="s">
        <v>230</v>
      </c>
      <c r="J341" s="7" t="s">
        <v>61</v>
      </c>
      <c r="K341" s="7" t="s">
        <v>314</v>
      </c>
      <c r="L341" s="7" t="s">
        <v>799</v>
      </c>
      <c r="M341" s="7" t="s">
        <v>102</v>
      </c>
      <c r="N341" s="7" t="s">
        <v>886</v>
      </c>
      <c r="O341" s="7" t="s">
        <v>62</v>
      </c>
      <c r="P341" s="7" t="s">
        <v>1519</v>
      </c>
      <c r="Q341" s="7" t="s">
        <v>96</v>
      </c>
      <c r="R341" s="7" t="s">
        <v>57</v>
      </c>
      <c r="S341" s="7" t="s">
        <v>1206</v>
      </c>
      <c r="T341" s="80">
        <v>3.1560000000000001</v>
      </c>
      <c r="U341" s="7" t="s">
        <v>1947</v>
      </c>
      <c r="V341" s="85">
        <v>5.7000000000000002E-2</v>
      </c>
      <c r="W341" s="81">
        <v>4.7320000000000001E-2</v>
      </c>
      <c r="X341" s="4" t="s">
        <v>614</v>
      </c>
      <c r="Y341" s="4"/>
      <c r="Z341" s="80">
        <v>18000</v>
      </c>
      <c r="AA341" s="78">
        <v>3.71</v>
      </c>
      <c r="AB341" s="103">
        <v>107.47499999999999</v>
      </c>
      <c r="AD341" s="80">
        <v>71.772000000000006</v>
      </c>
      <c r="AG341" s="7" t="s">
        <v>17</v>
      </c>
      <c r="AH341" s="81">
        <v>2.4000000000000001E-5</v>
      </c>
      <c r="AI341" s="81">
        <v>4.0638488380892403E-4</v>
      </c>
      <c r="AJ341" s="81">
        <v>1.3846445511299699E-4</v>
      </c>
    </row>
    <row r="342" spans="1:36" s="7" customFormat="1" x14ac:dyDescent="0.2">
      <c r="A342" s="7">
        <v>1035</v>
      </c>
      <c r="B342" s="7">
        <v>1037</v>
      </c>
      <c r="C342" s="7" t="s">
        <v>2498</v>
      </c>
      <c r="D342" s="7" t="s">
        <v>2499</v>
      </c>
      <c r="E342" s="4" t="s">
        <v>426</v>
      </c>
      <c r="F342" s="7" t="s">
        <v>2684</v>
      </c>
      <c r="G342" s="7" t="s">
        <v>2685</v>
      </c>
      <c r="H342" s="7" t="s">
        <v>76</v>
      </c>
      <c r="I342" s="7" t="s">
        <v>230</v>
      </c>
      <c r="J342" s="7" t="s">
        <v>61</v>
      </c>
      <c r="K342" s="7" t="s">
        <v>153</v>
      </c>
      <c r="L342" s="7" t="s">
        <v>799</v>
      </c>
      <c r="M342" s="7" t="s">
        <v>102</v>
      </c>
      <c r="N342" s="7" t="s">
        <v>909</v>
      </c>
      <c r="O342" s="7" t="s">
        <v>62</v>
      </c>
      <c r="P342" s="7" t="s">
        <v>1404</v>
      </c>
      <c r="Q342" s="7" t="s">
        <v>96</v>
      </c>
      <c r="R342" s="7" t="s">
        <v>57</v>
      </c>
      <c r="S342" s="7" t="s">
        <v>1207</v>
      </c>
      <c r="T342" s="80">
        <v>0.72599999999999998</v>
      </c>
      <c r="U342" s="7" t="s">
        <v>2686</v>
      </c>
      <c r="V342" s="85">
        <v>6.2500000000000003E-3</v>
      </c>
      <c r="W342" s="81">
        <v>4.3430000000000003E-2</v>
      </c>
      <c r="X342" s="4" t="s">
        <v>614</v>
      </c>
      <c r="Y342" s="4"/>
      <c r="Z342" s="80">
        <v>38000</v>
      </c>
      <c r="AA342" s="78">
        <v>4.1524000000000001</v>
      </c>
      <c r="AB342" s="103">
        <v>97.772000000000006</v>
      </c>
      <c r="AD342" s="80">
        <v>154.27500000000001</v>
      </c>
      <c r="AG342" s="7" t="s">
        <v>17</v>
      </c>
      <c r="AH342" s="81">
        <v>6.0000000000000002E-5</v>
      </c>
      <c r="AI342" s="81">
        <v>8.7353368886843995E-4</v>
      </c>
      <c r="AJ342" s="81">
        <v>2.9763254262401401E-4</v>
      </c>
    </row>
    <row r="343" spans="1:36" s="7" customFormat="1" x14ac:dyDescent="0.2">
      <c r="A343" s="7">
        <v>1035</v>
      </c>
      <c r="B343" s="7">
        <v>1037</v>
      </c>
      <c r="C343" s="7" t="s">
        <v>2386</v>
      </c>
      <c r="D343" s="7" t="s">
        <v>2387</v>
      </c>
      <c r="E343" s="4" t="s">
        <v>761</v>
      </c>
      <c r="F343" s="7" t="s">
        <v>2687</v>
      </c>
      <c r="G343" s="7" t="s">
        <v>2688</v>
      </c>
      <c r="H343" s="7" t="s">
        <v>76</v>
      </c>
      <c r="I343" s="7" t="s">
        <v>230</v>
      </c>
      <c r="J343" s="7" t="s">
        <v>61</v>
      </c>
      <c r="K343" s="7" t="s">
        <v>314</v>
      </c>
      <c r="L343" s="7" t="s">
        <v>799</v>
      </c>
      <c r="M343" s="7" t="s">
        <v>102</v>
      </c>
      <c r="N343" s="7" t="s">
        <v>856</v>
      </c>
      <c r="O343" s="7" t="s">
        <v>62</v>
      </c>
      <c r="P343" s="7" t="s">
        <v>1519</v>
      </c>
      <c r="Q343" s="7" t="s">
        <v>96</v>
      </c>
      <c r="R343" s="7" t="s">
        <v>57</v>
      </c>
      <c r="S343" s="7" t="s">
        <v>1206</v>
      </c>
      <c r="T343" s="80">
        <v>4.4219999999999997</v>
      </c>
      <c r="U343" s="7" t="s">
        <v>2689</v>
      </c>
      <c r="V343" s="85">
        <v>5.0259999999999999E-2</v>
      </c>
      <c r="W343" s="81">
        <v>5.006E-2</v>
      </c>
      <c r="X343" s="4" t="s">
        <v>614</v>
      </c>
      <c r="Y343" s="4"/>
      <c r="Z343" s="80">
        <v>3000</v>
      </c>
      <c r="AA343" s="78">
        <v>3.71</v>
      </c>
      <c r="AB343" s="103">
        <v>100.6</v>
      </c>
      <c r="AD343" s="80">
        <v>11.196999999999999</v>
      </c>
      <c r="AG343" s="7" t="s">
        <v>17</v>
      </c>
      <c r="AH343" s="81">
        <v>3.0000000000000001E-6</v>
      </c>
      <c r="AI343" s="81">
        <v>6.3398083160732795E-5</v>
      </c>
      <c r="AJ343" s="81">
        <v>2.16011505097881E-5</v>
      </c>
    </row>
    <row r="344" spans="1:36" s="7" customFormat="1" x14ac:dyDescent="0.2">
      <c r="A344" s="7">
        <v>1035</v>
      </c>
      <c r="B344" s="7">
        <v>1037</v>
      </c>
      <c r="C344" s="7" t="s">
        <v>2386</v>
      </c>
      <c r="D344" s="7" t="s">
        <v>2387</v>
      </c>
      <c r="E344" s="4" t="s">
        <v>761</v>
      </c>
      <c r="F344" s="7" t="s">
        <v>2690</v>
      </c>
      <c r="G344" s="7" t="s">
        <v>2691</v>
      </c>
      <c r="H344" s="7" t="s">
        <v>76</v>
      </c>
      <c r="I344" s="7" t="s">
        <v>230</v>
      </c>
      <c r="J344" s="7" t="s">
        <v>61</v>
      </c>
      <c r="K344" s="7" t="s">
        <v>204</v>
      </c>
      <c r="L344" s="7" t="s">
        <v>799</v>
      </c>
      <c r="M344" s="7" t="s">
        <v>102</v>
      </c>
      <c r="N344" s="7" t="s">
        <v>856</v>
      </c>
      <c r="O344" s="7" t="s">
        <v>62</v>
      </c>
      <c r="P344" s="7" t="s">
        <v>298</v>
      </c>
      <c r="Q344" s="7" t="s">
        <v>298</v>
      </c>
      <c r="R344" s="7" t="s">
        <v>298</v>
      </c>
      <c r="S344" s="7" t="s">
        <v>1206</v>
      </c>
      <c r="T344" s="80">
        <v>2.629</v>
      </c>
      <c r="U344" s="7" t="s">
        <v>1630</v>
      </c>
      <c r="V344" s="85">
        <v>4.9110000000000001E-2</v>
      </c>
      <c r="W344" s="81">
        <v>4.8570000000000002E-2</v>
      </c>
      <c r="X344" s="4" t="s">
        <v>614</v>
      </c>
      <c r="Y344" s="4"/>
      <c r="Z344" s="80">
        <v>2000</v>
      </c>
      <c r="AA344" s="78">
        <v>3.71</v>
      </c>
      <c r="AB344" s="103">
        <v>101.328</v>
      </c>
      <c r="AD344" s="80">
        <v>7.5190000000000001</v>
      </c>
      <c r="AG344" s="7" t="s">
        <v>17</v>
      </c>
      <c r="AH344" s="81">
        <v>3.0000000000000001E-6</v>
      </c>
      <c r="AI344" s="81">
        <v>4.25711067238132E-5</v>
      </c>
      <c r="AJ344" s="81">
        <v>1.45049319768537E-5</v>
      </c>
    </row>
    <row r="345" spans="1:36" s="7" customFormat="1" x14ac:dyDescent="0.2">
      <c r="A345" s="7">
        <v>1035</v>
      </c>
      <c r="B345" s="7">
        <v>1037</v>
      </c>
      <c r="C345" s="7" t="s">
        <v>2498</v>
      </c>
      <c r="D345" s="7" t="s">
        <v>2499</v>
      </c>
      <c r="E345" s="4" t="s">
        <v>426</v>
      </c>
      <c r="F345" s="7" t="s">
        <v>2692</v>
      </c>
      <c r="G345" s="7" t="s">
        <v>2693</v>
      </c>
      <c r="H345" s="7" t="s">
        <v>76</v>
      </c>
      <c r="I345" s="7" t="s">
        <v>230</v>
      </c>
      <c r="J345" s="7" t="s">
        <v>61</v>
      </c>
      <c r="K345" s="7" t="s">
        <v>153</v>
      </c>
      <c r="L345" s="7" t="s">
        <v>799</v>
      </c>
      <c r="M345" s="7" t="s">
        <v>102</v>
      </c>
      <c r="N345" s="7" t="s">
        <v>909</v>
      </c>
      <c r="O345" s="7" t="s">
        <v>62</v>
      </c>
      <c r="P345" s="7" t="s">
        <v>1404</v>
      </c>
      <c r="Q345" s="7" t="s">
        <v>96</v>
      </c>
      <c r="R345" s="7" t="s">
        <v>57</v>
      </c>
      <c r="S345" s="7" t="s">
        <v>1207</v>
      </c>
      <c r="T345" s="80">
        <v>3.1890000000000001</v>
      </c>
      <c r="U345" s="7" t="s">
        <v>2694</v>
      </c>
      <c r="V345" s="85">
        <v>1.6250000000000001E-2</v>
      </c>
      <c r="W345" s="81">
        <v>4.7309999999999998E-2</v>
      </c>
      <c r="X345" s="4" t="s">
        <v>614</v>
      </c>
      <c r="Y345" s="4"/>
      <c r="Z345" s="80">
        <v>17000</v>
      </c>
      <c r="AA345" s="78">
        <v>4.1524000000000001</v>
      </c>
      <c r="AB345" s="103">
        <v>93.543999999999997</v>
      </c>
      <c r="AD345" s="80">
        <v>66.033000000000001</v>
      </c>
      <c r="AG345" s="7" t="s">
        <v>17</v>
      </c>
      <c r="AH345" s="81">
        <v>2.0999999999999999E-5</v>
      </c>
      <c r="AI345" s="81">
        <v>3.7389280152863499E-4</v>
      </c>
      <c r="AJ345" s="81">
        <v>1.2739367308424801E-4</v>
      </c>
    </row>
    <row r="346" spans="1:36" s="7" customFormat="1" x14ac:dyDescent="0.2">
      <c r="A346" s="7">
        <v>1035</v>
      </c>
      <c r="B346" s="7">
        <v>1037</v>
      </c>
      <c r="C346" s="7" t="s">
        <v>2695</v>
      </c>
      <c r="D346" s="7" t="s">
        <v>2696</v>
      </c>
      <c r="E346" s="4" t="s">
        <v>426</v>
      </c>
      <c r="F346" s="7" t="s">
        <v>2697</v>
      </c>
      <c r="G346" s="7" t="s">
        <v>2698</v>
      </c>
      <c r="H346" s="7" t="s">
        <v>76</v>
      </c>
      <c r="I346" s="7" t="s">
        <v>230</v>
      </c>
      <c r="J346" s="7" t="s">
        <v>61</v>
      </c>
      <c r="K346" s="7" t="s">
        <v>314</v>
      </c>
      <c r="L346" s="7" t="s">
        <v>799</v>
      </c>
      <c r="M346" s="7" t="s">
        <v>102</v>
      </c>
      <c r="N346" s="7" t="s">
        <v>873</v>
      </c>
      <c r="O346" s="7" t="s">
        <v>62</v>
      </c>
      <c r="P346" s="7" t="s">
        <v>1846</v>
      </c>
      <c r="Q346" s="7" t="s">
        <v>96</v>
      </c>
      <c r="R346" s="7" t="s">
        <v>57</v>
      </c>
      <c r="S346" s="7" t="s">
        <v>1206</v>
      </c>
      <c r="T346" s="80">
        <v>0.86499999999999999</v>
      </c>
      <c r="U346" s="7" t="s">
        <v>2699</v>
      </c>
      <c r="V346" s="85">
        <v>6.1249999999999999E-2</v>
      </c>
      <c r="W346" s="81">
        <v>5.0450000000000002E-2</v>
      </c>
      <c r="X346" s="4" t="s">
        <v>614</v>
      </c>
      <c r="Y346" s="4"/>
      <c r="Z346" s="80">
        <v>56000</v>
      </c>
      <c r="AA346" s="78">
        <v>3.71</v>
      </c>
      <c r="AB346" s="103">
        <v>104.045</v>
      </c>
      <c r="AD346" s="80">
        <v>216.16300000000001</v>
      </c>
      <c r="AG346" s="7" t="s">
        <v>17</v>
      </c>
      <c r="AH346" s="81">
        <v>2.8E-5</v>
      </c>
      <c r="AI346" s="81">
        <v>1.2239548526882401E-3</v>
      </c>
      <c r="AJ346" s="81">
        <v>4.1702890169524598E-4</v>
      </c>
    </row>
    <row r="347" spans="1:36" s="7" customFormat="1" x14ac:dyDescent="0.2">
      <c r="A347" s="7">
        <v>1035</v>
      </c>
      <c r="B347" s="7">
        <v>1037</v>
      </c>
      <c r="C347" s="7" t="s">
        <v>2695</v>
      </c>
      <c r="D347" s="7" t="s">
        <v>2696</v>
      </c>
      <c r="E347" s="4" t="s">
        <v>426</v>
      </c>
      <c r="F347" s="7" t="s">
        <v>2700</v>
      </c>
      <c r="G347" s="7" t="s">
        <v>2701</v>
      </c>
      <c r="H347" s="7" t="s">
        <v>76</v>
      </c>
      <c r="I347" s="7" t="s">
        <v>230</v>
      </c>
      <c r="J347" s="7" t="s">
        <v>61</v>
      </c>
      <c r="K347" s="7" t="s">
        <v>314</v>
      </c>
      <c r="L347" s="7" t="s">
        <v>799</v>
      </c>
      <c r="M347" s="7" t="s">
        <v>102</v>
      </c>
      <c r="N347" s="7" t="s">
        <v>873</v>
      </c>
      <c r="O347" s="7" t="s">
        <v>62</v>
      </c>
      <c r="P347" s="7" t="s">
        <v>1846</v>
      </c>
      <c r="Q347" s="7" t="s">
        <v>96</v>
      </c>
      <c r="R347" s="7" t="s">
        <v>57</v>
      </c>
      <c r="S347" s="7" t="s">
        <v>1206</v>
      </c>
      <c r="T347" s="80">
        <v>3.4279999999999999</v>
      </c>
      <c r="U347" s="7" t="s">
        <v>1797</v>
      </c>
      <c r="V347" s="85">
        <v>0.05</v>
      </c>
      <c r="W347" s="81">
        <v>4.6620000000000002E-2</v>
      </c>
      <c r="X347" s="4" t="s">
        <v>614</v>
      </c>
      <c r="Y347" s="4"/>
      <c r="Z347" s="80">
        <v>42000</v>
      </c>
      <c r="AA347" s="78">
        <v>3.71</v>
      </c>
      <c r="AB347" s="103">
        <v>103.76900000000001</v>
      </c>
      <c r="AD347" s="80">
        <v>161.69300000000001</v>
      </c>
      <c r="AG347" s="7" t="s">
        <v>17</v>
      </c>
      <c r="AH347" s="81">
        <v>5.5999999999999999E-5</v>
      </c>
      <c r="AI347" s="81">
        <v>9.1553214880488805E-4</v>
      </c>
      <c r="AJ347" s="81">
        <v>3.1194236098187298E-4</v>
      </c>
    </row>
    <row r="348" spans="1:36" s="7" customFormat="1" x14ac:dyDescent="0.2">
      <c r="A348" s="7">
        <v>1035</v>
      </c>
      <c r="B348" s="7">
        <v>1037</v>
      </c>
      <c r="C348" s="7" t="s">
        <v>1521</v>
      </c>
      <c r="D348" s="7" t="s">
        <v>1522</v>
      </c>
      <c r="E348" s="4" t="s">
        <v>425</v>
      </c>
      <c r="F348" s="7" t="s">
        <v>2702</v>
      </c>
      <c r="G348" s="7" t="s">
        <v>2703</v>
      </c>
      <c r="H348" s="7" t="s">
        <v>76</v>
      </c>
      <c r="I348" s="7" t="s">
        <v>230</v>
      </c>
      <c r="J348" s="7" t="s">
        <v>61</v>
      </c>
      <c r="K348" s="7" t="s">
        <v>314</v>
      </c>
      <c r="L348" s="7" t="s">
        <v>799</v>
      </c>
      <c r="M348" s="7" t="s">
        <v>102</v>
      </c>
      <c r="N348" s="7" t="s">
        <v>888</v>
      </c>
      <c r="O348" s="7" t="s">
        <v>62</v>
      </c>
      <c r="P348" s="7" t="s">
        <v>1525</v>
      </c>
      <c r="Q348" s="7" t="s">
        <v>96</v>
      </c>
      <c r="R348" s="7" t="s">
        <v>57</v>
      </c>
      <c r="S348" s="7" t="s">
        <v>1206</v>
      </c>
      <c r="T348" s="80">
        <v>1.911</v>
      </c>
      <c r="U348" s="7" t="s">
        <v>2704</v>
      </c>
      <c r="V348" s="85">
        <v>3.15E-2</v>
      </c>
      <c r="W348" s="81">
        <v>5.3249999999999999E-2</v>
      </c>
      <c r="X348" s="4" t="s">
        <v>614</v>
      </c>
      <c r="Y348" s="4"/>
      <c r="Z348" s="80">
        <v>35000</v>
      </c>
      <c r="AA348" s="78">
        <v>3.71</v>
      </c>
      <c r="AB348" s="103">
        <v>97.691000000000003</v>
      </c>
      <c r="AD348" s="80">
        <v>126.852</v>
      </c>
      <c r="AG348" s="7" t="s">
        <v>17</v>
      </c>
      <c r="AH348" s="81">
        <v>1.0000000000000001E-5</v>
      </c>
      <c r="AI348" s="81">
        <v>7.1825916835263398E-4</v>
      </c>
      <c r="AJ348" s="81">
        <v>2.4472702686112501E-4</v>
      </c>
    </row>
    <row r="349" spans="1:36" s="7" customFormat="1" x14ac:dyDescent="0.2">
      <c r="A349" s="7">
        <v>1035</v>
      </c>
      <c r="B349" s="7">
        <v>1037</v>
      </c>
      <c r="C349" s="7" t="s">
        <v>1521</v>
      </c>
      <c r="D349" s="7" t="s">
        <v>1522</v>
      </c>
      <c r="E349" s="4" t="s">
        <v>425</v>
      </c>
      <c r="F349" s="7" t="s">
        <v>2705</v>
      </c>
      <c r="G349" s="7" t="s">
        <v>2706</v>
      </c>
      <c r="H349" s="7" t="s">
        <v>76</v>
      </c>
      <c r="I349" s="7" t="s">
        <v>230</v>
      </c>
      <c r="J349" s="7" t="s">
        <v>61</v>
      </c>
      <c r="K349" s="7" t="s">
        <v>314</v>
      </c>
      <c r="L349" s="7" t="s">
        <v>799</v>
      </c>
      <c r="M349" s="7" t="s">
        <v>102</v>
      </c>
      <c r="N349" s="7" t="s">
        <v>888</v>
      </c>
      <c r="O349" s="7" t="s">
        <v>62</v>
      </c>
      <c r="P349" s="7" t="s">
        <v>1525</v>
      </c>
      <c r="Q349" s="7" t="s">
        <v>96</v>
      </c>
      <c r="R349" s="7" t="s">
        <v>57</v>
      </c>
      <c r="S349" s="7" t="s">
        <v>1207</v>
      </c>
      <c r="T349" s="80">
        <v>0.125</v>
      </c>
      <c r="U349" s="7" t="s">
        <v>2707</v>
      </c>
      <c r="V349" s="85">
        <v>4.4999999999999998E-2</v>
      </c>
      <c r="W349" s="81">
        <v>4.929E-2</v>
      </c>
      <c r="X349" s="4" t="s">
        <v>614</v>
      </c>
      <c r="Y349" s="4"/>
      <c r="Z349" s="80">
        <v>7000</v>
      </c>
      <c r="AA349" s="78">
        <v>4.1524000000000001</v>
      </c>
      <c r="AB349" s="103">
        <v>100.29600000000001</v>
      </c>
      <c r="AD349" s="80">
        <v>29.152999999999999</v>
      </c>
      <c r="AG349" s="7" t="s">
        <v>17</v>
      </c>
      <c r="AH349" s="81">
        <v>7.9999999999999996E-6</v>
      </c>
      <c r="AI349" s="81">
        <v>1.6506932389618001E-4</v>
      </c>
      <c r="AJ349" s="81">
        <v>5.6242825212716398E-5</v>
      </c>
    </row>
    <row r="350" spans="1:36" s="7" customFormat="1" x14ac:dyDescent="0.2">
      <c r="A350" s="7">
        <v>1035</v>
      </c>
      <c r="B350" s="7">
        <v>1037</v>
      </c>
      <c r="C350" s="7" t="s">
        <v>1543</v>
      </c>
      <c r="D350" s="7" t="s">
        <v>1544</v>
      </c>
      <c r="E350" s="4" t="s">
        <v>426</v>
      </c>
      <c r="F350" s="7" t="s">
        <v>1545</v>
      </c>
      <c r="G350" s="7" t="s">
        <v>1546</v>
      </c>
      <c r="H350" s="7" t="s">
        <v>76</v>
      </c>
      <c r="I350" s="7" t="s">
        <v>230</v>
      </c>
      <c r="J350" s="7" t="s">
        <v>61</v>
      </c>
      <c r="K350" s="7" t="s">
        <v>317</v>
      </c>
      <c r="L350" s="7" t="s">
        <v>799</v>
      </c>
      <c r="M350" s="7" t="s">
        <v>102</v>
      </c>
      <c r="N350" s="7" t="s">
        <v>888</v>
      </c>
      <c r="O350" s="7" t="s">
        <v>62</v>
      </c>
      <c r="P350" s="7" t="s">
        <v>1530</v>
      </c>
      <c r="Q350" s="7" t="s">
        <v>96</v>
      </c>
      <c r="R350" s="7" t="s">
        <v>57</v>
      </c>
      <c r="S350" s="7" t="s">
        <v>1206</v>
      </c>
      <c r="T350" s="80">
        <v>4.9089999999999998</v>
      </c>
      <c r="U350" s="7" t="s">
        <v>1547</v>
      </c>
      <c r="V350" s="85">
        <v>4.65E-2</v>
      </c>
      <c r="W350" s="81">
        <v>5.6399999999999999E-2</v>
      </c>
      <c r="X350" s="4" t="s">
        <v>614</v>
      </c>
      <c r="Y350" s="4"/>
      <c r="Z350" s="80">
        <v>79000</v>
      </c>
      <c r="AA350" s="78">
        <v>3.71</v>
      </c>
      <c r="AB350" s="103">
        <v>98.480999999999995</v>
      </c>
      <c r="AD350" s="80">
        <v>288.63900000000001</v>
      </c>
      <c r="AG350" s="7" t="s">
        <v>17</v>
      </c>
      <c r="AH350" s="81">
        <v>1.05E-4</v>
      </c>
      <c r="AI350" s="81">
        <v>1.6343238218492E-3</v>
      </c>
      <c r="AJ350" s="81">
        <v>5.5685082414861904E-4</v>
      </c>
    </row>
    <row r="351" spans="1:36" s="7" customFormat="1" x14ac:dyDescent="0.2">
      <c r="A351" s="7">
        <v>1035</v>
      </c>
      <c r="B351" s="7">
        <v>1037</v>
      </c>
      <c r="C351" s="7" t="s">
        <v>2604</v>
      </c>
      <c r="D351" s="7" t="s">
        <v>2605</v>
      </c>
      <c r="E351" s="4" t="s">
        <v>426</v>
      </c>
      <c r="F351" s="7" t="s">
        <v>2708</v>
      </c>
      <c r="G351" s="7" t="s">
        <v>2709</v>
      </c>
      <c r="H351" s="7" t="s">
        <v>76</v>
      </c>
      <c r="I351" s="7" t="s">
        <v>230</v>
      </c>
      <c r="J351" s="7" t="s">
        <v>61</v>
      </c>
      <c r="K351" s="7" t="s">
        <v>153</v>
      </c>
      <c r="L351" s="7" t="s">
        <v>799</v>
      </c>
      <c r="M351" s="7" t="s">
        <v>102</v>
      </c>
      <c r="N351" s="7" t="s">
        <v>909</v>
      </c>
      <c r="O351" s="7" t="s">
        <v>62</v>
      </c>
      <c r="P351" s="7" t="s">
        <v>1404</v>
      </c>
      <c r="Q351" s="7" t="s">
        <v>96</v>
      </c>
      <c r="R351" s="7" t="s">
        <v>57</v>
      </c>
      <c r="S351" s="7" t="s">
        <v>1207</v>
      </c>
      <c r="T351" s="80">
        <v>1.7809999999999999</v>
      </c>
      <c r="U351" s="7" t="s">
        <v>2710</v>
      </c>
      <c r="V351" s="85">
        <v>1.375E-2</v>
      </c>
      <c r="W351" s="81">
        <v>3.9280000000000002E-2</v>
      </c>
      <c r="X351" s="4" t="s">
        <v>614</v>
      </c>
      <c r="Y351" s="4"/>
      <c r="Z351" s="80">
        <v>27000</v>
      </c>
      <c r="AA351" s="78">
        <v>4.1524000000000001</v>
      </c>
      <c r="AB351" s="103">
        <v>96.567999999999998</v>
      </c>
      <c r="AD351" s="80">
        <v>108.267</v>
      </c>
      <c r="AG351" s="7" t="s">
        <v>17</v>
      </c>
      <c r="AH351" s="81">
        <v>4.5000000000000003E-5</v>
      </c>
      <c r="AI351" s="81">
        <v>6.1302653689528498E-4</v>
      </c>
      <c r="AJ351" s="81">
        <v>2.08871906369735E-4</v>
      </c>
    </row>
    <row r="352" spans="1:36" s="7" customFormat="1" x14ac:dyDescent="0.2">
      <c r="A352" s="7">
        <v>1035</v>
      </c>
      <c r="B352" s="7">
        <v>1037</v>
      </c>
      <c r="C352" s="7" t="s">
        <v>1521</v>
      </c>
      <c r="D352" s="7" t="s">
        <v>1522</v>
      </c>
      <c r="E352" s="4" t="s">
        <v>425</v>
      </c>
      <c r="F352" s="7" t="s">
        <v>2711</v>
      </c>
      <c r="G352" s="7" t="s">
        <v>2712</v>
      </c>
      <c r="H352" s="7" t="s">
        <v>76</v>
      </c>
      <c r="I352" s="7" t="s">
        <v>230</v>
      </c>
      <c r="J352" s="7" t="s">
        <v>61</v>
      </c>
      <c r="K352" s="7" t="s">
        <v>314</v>
      </c>
      <c r="L352" s="7" t="s">
        <v>799</v>
      </c>
      <c r="M352" s="7" t="s">
        <v>102</v>
      </c>
      <c r="N352" s="7" t="s">
        <v>888</v>
      </c>
      <c r="O352" s="7" t="s">
        <v>62</v>
      </c>
      <c r="P352" s="7" t="s">
        <v>1525</v>
      </c>
      <c r="Q352" s="7" t="s">
        <v>96</v>
      </c>
      <c r="R352" s="7" t="s">
        <v>57</v>
      </c>
      <c r="S352" s="7" t="s">
        <v>1221</v>
      </c>
      <c r="T352" s="80">
        <v>0.78100000000000003</v>
      </c>
      <c r="U352" s="7" t="s">
        <v>2713</v>
      </c>
      <c r="V352" s="85">
        <v>0.01</v>
      </c>
      <c r="W352" s="81">
        <v>3.3820000000000003E-2</v>
      </c>
      <c r="X352" s="4" t="s">
        <v>614</v>
      </c>
      <c r="Y352" s="4"/>
      <c r="Z352" s="80">
        <v>1068000</v>
      </c>
      <c r="AA352" s="78">
        <v>4.3964999999999996</v>
      </c>
      <c r="AB352" s="103">
        <v>98.742000000000004</v>
      </c>
      <c r="AD352" s="80">
        <v>4636.38</v>
      </c>
      <c r="AG352" s="7" t="s">
        <v>17</v>
      </c>
      <c r="AH352" s="81">
        <v>3.0509999999999999E-3</v>
      </c>
      <c r="AI352" s="81">
        <v>2.6252011492048401E-2</v>
      </c>
      <c r="AJ352" s="81">
        <v>8.9446497930659105E-3</v>
      </c>
    </row>
    <row r="353" spans="1:36" s="7" customFormat="1" x14ac:dyDescent="0.2">
      <c r="A353" s="7">
        <v>1035</v>
      </c>
      <c r="B353" s="7">
        <v>1037</v>
      </c>
      <c r="C353" s="7" t="s">
        <v>2439</v>
      </c>
      <c r="D353" s="7" t="s">
        <v>2440</v>
      </c>
      <c r="E353" s="4" t="s">
        <v>426</v>
      </c>
      <c r="F353" s="7" t="s">
        <v>2714</v>
      </c>
      <c r="G353" s="7" t="s">
        <v>2715</v>
      </c>
      <c r="H353" s="7" t="s">
        <v>76</v>
      </c>
      <c r="I353" s="7" t="s">
        <v>230</v>
      </c>
      <c r="J353" s="7" t="s">
        <v>61</v>
      </c>
      <c r="K353" s="7" t="s">
        <v>314</v>
      </c>
      <c r="L353" s="7" t="s">
        <v>799</v>
      </c>
      <c r="M353" s="7" t="s">
        <v>102</v>
      </c>
      <c r="N353" s="7" t="s">
        <v>893</v>
      </c>
      <c r="O353" s="7" t="s">
        <v>62</v>
      </c>
      <c r="P353" s="7" t="s">
        <v>1647</v>
      </c>
      <c r="Q353" s="7" t="s">
        <v>96</v>
      </c>
      <c r="R353" s="7" t="s">
        <v>57</v>
      </c>
      <c r="S353" s="7" t="s">
        <v>1206</v>
      </c>
      <c r="T353" s="80">
        <v>0.99</v>
      </c>
      <c r="U353" s="7" t="s">
        <v>2716</v>
      </c>
      <c r="V353" s="85">
        <v>7.0000000000000007E-2</v>
      </c>
      <c r="W353" s="81">
        <v>4.6440000000000002E-2</v>
      </c>
      <c r="X353" s="4" t="s">
        <v>614</v>
      </c>
      <c r="Y353" s="4"/>
      <c r="Z353" s="80">
        <v>55000</v>
      </c>
      <c r="AA353" s="78">
        <v>3.71</v>
      </c>
      <c r="AB353" s="103">
        <v>105.664</v>
      </c>
      <c r="AD353" s="80">
        <v>215.608</v>
      </c>
      <c r="AG353" s="7" t="s">
        <v>17</v>
      </c>
      <c r="AH353" s="81">
        <v>9.2E-5</v>
      </c>
      <c r="AI353" s="81">
        <v>1.2208106249979799E-3</v>
      </c>
      <c r="AJ353" s="81">
        <v>4.1595759271888298E-4</v>
      </c>
    </row>
    <row r="354" spans="1:36" s="7" customFormat="1" x14ac:dyDescent="0.2">
      <c r="A354" s="7">
        <v>1035</v>
      </c>
      <c r="B354" s="7">
        <v>1037</v>
      </c>
      <c r="C354" s="7" t="s">
        <v>2717</v>
      </c>
      <c r="D354" s="7" t="s">
        <v>2718</v>
      </c>
      <c r="E354" s="4" t="s">
        <v>426</v>
      </c>
      <c r="F354" s="7" t="s">
        <v>2719</v>
      </c>
      <c r="G354" s="7" t="s">
        <v>2720</v>
      </c>
      <c r="H354" s="7" t="s">
        <v>76</v>
      </c>
      <c r="I354" s="7" t="s">
        <v>230</v>
      </c>
      <c r="J354" s="7" t="s">
        <v>61</v>
      </c>
      <c r="K354" s="7" t="s">
        <v>314</v>
      </c>
      <c r="L354" s="7" t="s">
        <v>799</v>
      </c>
      <c r="M354" s="7" t="s">
        <v>102</v>
      </c>
      <c r="N354" s="7" t="s">
        <v>872</v>
      </c>
      <c r="O354" s="7" t="s">
        <v>62</v>
      </c>
      <c r="P354" s="7" t="s">
        <v>1846</v>
      </c>
      <c r="Q354" s="7" t="s">
        <v>96</v>
      </c>
      <c r="R354" s="7" t="s">
        <v>57</v>
      </c>
      <c r="S354" s="7" t="s">
        <v>1206</v>
      </c>
      <c r="T354" s="80">
        <v>4.9349999999999996</v>
      </c>
      <c r="U354" s="7" t="s">
        <v>2721</v>
      </c>
      <c r="V354" s="85">
        <v>4.2500000000000003E-2</v>
      </c>
      <c r="W354" s="81">
        <v>4.376E-2</v>
      </c>
      <c r="X354" s="4" t="s">
        <v>614</v>
      </c>
      <c r="Y354" s="4"/>
      <c r="Z354" s="80">
        <v>36000</v>
      </c>
      <c r="AA354" s="78">
        <v>3.71</v>
      </c>
      <c r="AB354" s="103">
        <v>101.44499999999999</v>
      </c>
      <c r="AD354" s="80">
        <v>135.49</v>
      </c>
      <c r="AG354" s="7" t="s">
        <v>17</v>
      </c>
      <c r="AH354" s="81">
        <v>4.8000000000000001E-5</v>
      </c>
      <c r="AI354" s="81">
        <v>7.67166348404407E-4</v>
      </c>
      <c r="AJ354" s="81">
        <v>2.6139080129463998E-4</v>
      </c>
    </row>
    <row r="355" spans="1:36" s="7" customFormat="1" x14ac:dyDescent="0.2">
      <c r="A355" s="7">
        <v>1035</v>
      </c>
      <c r="B355" s="7">
        <v>1037</v>
      </c>
      <c r="C355" s="7" t="s">
        <v>2722</v>
      </c>
      <c r="D355" s="7" t="s">
        <v>2723</v>
      </c>
      <c r="E355" s="4" t="s">
        <v>426</v>
      </c>
      <c r="F355" s="7" t="s">
        <v>2724</v>
      </c>
      <c r="G355" s="7" t="s">
        <v>2725</v>
      </c>
      <c r="H355" s="7" t="s">
        <v>76</v>
      </c>
      <c r="I355" s="7" t="s">
        <v>230</v>
      </c>
      <c r="J355" s="7" t="s">
        <v>61</v>
      </c>
      <c r="K355" s="7" t="s">
        <v>314</v>
      </c>
      <c r="L355" s="7" t="s">
        <v>799</v>
      </c>
      <c r="M355" s="7" t="s">
        <v>102</v>
      </c>
      <c r="N355" s="7" t="s">
        <v>888</v>
      </c>
      <c r="O355" s="7" t="s">
        <v>62</v>
      </c>
      <c r="P355" s="7" t="s">
        <v>1647</v>
      </c>
      <c r="Q355" s="7" t="s">
        <v>96</v>
      </c>
      <c r="R355" s="7" t="s">
        <v>57</v>
      </c>
      <c r="S355" s="7" t="s">
        <v>1206</v>
      </c>
      <c r="T355" s="80">
        <v>3.51</v>
      </c>
      <c r="U355" s="7" t="s">
        <v>2726</v>
      </c>
      <c r="V355" s="85">
        <v>4.2500000000000003E-2</v>
      </c>
      <c r="W355" s="81">
        <v>4.1169999999999998E-2</v>
      </c>
      <c r="X355" s="4" t="s">
        <v>614</v>
      </c>
      <c r="Y355" s="4"/>
      <c r="Z355" s="80">
        <v>36000</v>
      </c>
      <c r="AA355" s="78">
        <v>3.71</v>
      </c>
      <c r="AB355" s="103">
        <v>102.654</v>
      </c>
      <c r="AD355" s="80">
        <v>137.10499999999999</v>
      </c>
      <c r="AG355" s="7" t="s">
        <v>17</v>
      </c>
      <c r="AH355" s="81">
        <v>2.0999999999999999E-5</v>
      </c>
      <c r="AI355" s="81">
        <v>7.7631160754458703E-4</v>
      </c>
      <c r="AJ355" s="81">
        <v>2.6450679643659399E-4</v>
      </c>
    </row>
    <row r="356" spans="1:36" s="7" customFormat="1" x14ac:dyDescent="0.2">
      <c r="A356" s="7">
        <v>1035</v>
      </c>
      <c r="B356" s="7">
        <v>1037</v>
      </c>
      <c r="C356" s="7" t="s">
        <v>2727</v>
      </c>
      <c r="D356" s="7" t="s">
        <v>2728</v>
      </c>
      <c r="E356" s="4" t="s">
        <v>426</v>
      </c>
      <c r="F356" s="7" t="s">
        <v>2729</v>
      </c>
      <c r="G356" s="7" t="s">
        <v>2730</v>
      </c>
      <c r="H356" s="7" t="s">
        <v>76</v>
      </c>
      <c r="I356" s="7" t="s">
        <v>230</v>
      </c>
      <c r="J356" s="7" t="s">
        <v>61</v>
      </c>
      <c r="K356" s="7" t="s">
        <v>314</v>
      </c>
      <c r="L356" s="7" t="s">
        <v>799</v>
      </c>
      <c r="M356" s="7" t="s">
        <v>102</v>
      </c>
      <c r="N356" s="7" t="s">
        <v>878</v>
      </c>
      <c r="O356" s="7" t="s">
        <v>62</v>
      </c>
      <c r="P356" s="7" t="s">
        <v>1404</v>
      </c>
      <c r="Q356" s="7" t="s">
        <v>96</v>
      </c>
      <c r="R356" s="7" t="s">
        <v>57</v>
      </c>
      <c r="S356" s="7" t="s">
        <v>1206</v>
      </c>
      <c r="T356" s="80">
        <v>5.1440000000000001</v>
      </c>
      <c r="U356" s="7" t="s">
        <v>2162</v>
      </c>
      <c r="V356" s="85">
        <v>3.5999999999999997E-2</v>
      </c>
      <c r="W356" s="81">
        <v>4.376E-2</v>
      </c>
      <c r="X356" s="4" t="s">
        <v>614</v>
      </c>
      <c r="Y356" s="4"/>
      <c r="Z356" s="80">
        <v>77000</v>
      </c>
      <c r="AA356" s="78">
        <v>3.71</v>
      </c>
      <c r="AB356" s="103">
        <v>98.171000000000006</v>
      </c>
      <c r="AD356" s="80">
        <v>280.447</v>
      </c>
      <c r="AG356" s="7" t="s">
        <v>17</v>
      </c>
      <c r="AH356" s="81">
        <v>7.7000000000000001E-5</v>
      </c>
      <c r="AI356" s="81">
        <v>1.58793828394096E-3</v>
      </c>
      <c r="AJ356" s="81">
        <v>5.4104622981580495E-4</v>
      </c>
    </row>
    <row r="357" spans="1:36" s="7" customFormat="1" x14ac:dyDescent="0.2">
      <c r="A357" s="7">
        <v>1035</v>
      </c>
      <c r="B357" s="7">
        <v>1037</v>
      </c>
      <c r="C357" s="7" t="s">
        <v>2731</v>
      </c>
      <c r="D357" s="7" t="s">
        <v>2732</v>
      </c>
      <c r="E357" s="4" t="s">
        <v>426</v>
      </c>
      <c r="F357" s="7" t="s">
        <v>2733</v>
      </c>
      <c r="G357" s="7" t="s">
        <v>2734</v>
      </c>
      <c r="H357" s="7" t="s">
        <v>76</v>
      </c>
      <c r="I357" s="7" t="s">
        <v>230</v>
      </c>
      <c r="J357" s="7" t="s">
        <v>61</v>
      </c>
      <c r="K357" s="7" t="s">
        <v>314</v>
      </c>
      <c r="L357" s="7" t="s">
        <v>799</v>
      </c>
      <c r="M357" s="7" t="s">
        <v>102</v>
      </c>
      <c r="N357" s="7" t="s">
        <v>876</v>
      </c>
      <c r="O357" s="7" t="s">
        <v>62</v>
      </c>
      <c r="P357" s="7" t="s">
        <v>1404</v>
      </c>
      <c r="Q357" s="7" t="s">
        <v>96</v>
      </c>
      <c r="R357" s="7" t="s">
        <v>57</v>
      </c>
      <c r="S357" s="7" t="s">
        <v>1206</v>
      </c>
      <c r="T357" s="80">
        <v>5.03</v>
      </c>
      <c r="U357" s="7" t="s">
        <v>2735</v>
      </c>
      <c r="V357" s="85">
        <v>2.7E-2</v>
      </c>
      <c r="W357" s="81">
        <v>4.4380000000000003E-2</v>
      </c>
      <c r="X357" s="4" t="s">
        <v>614</v>
      </c>
      <c r="Y357" s="4"/>
      <c r="Z357" s="80">
        <v>37000</v>
      </c>
      <c r="AA357" s="78">
        <v>3.71</v>
      </c>
      <c r="AB357" s="103">
        <v>92.442999999999998</v>
      </c>
      <c r="AD357" s="80">
        <v>126.89700000000001</v>
      </c>
      <c r="AG357" s="7" t="s">
        <v>17</v>
      </c>
      <c r="AH357" s="81">
        <v>3.8999999999999999E-5</v>
      </c>
      <c r="AI357" s="81">
        <v>7.1851144810374001E-4</v>
      </c>
      <c r="AJ357" s="81">
        <v>2.4481298423716102E-4</v>
      </c>
    </row>
    <row r="358" spans="1:36" s="7" customFormat="1" x14ac:dyDescent="0.2">
      <c r="A358" s="7">
        <v>1035</v>
      </c>
      <c r="B358" s="7">
        <v>1037</v>
      </c>
      <c r="C358" s="7" t="s">
        <v>2454</v>
      </c>
      <c r="D358" s="7" t="s">
        <v>2455</v>
      </c>
      <c r="E358" s="4" t="s">
        <v>426</v>
      </c>
      <c r="F358" s="7" t="s">
        <v>2736</v>
      </c>
      <c r="G358" s="7" t="s">
        <v>2737</v>
      </c>
      <c r="H358" s="7" t="s">
        <v>76</v>
      </c>
      <c r="I358" s="7" t="s">
        <v>230</v>
      </c>
      <c r="J358" s="7" t="s">
        <v>61</v>
      </c>
      <c r="K358" s="7" t="s">
        <v>314</v>
      </c>
      <c r="L358" s="7" t="s">
        <v>799</v>
      </c>
      <c r="M358" s="7" t="s">
        <v>102</v>
      </c>
      <c r="N358" s="7" t="s">
        <v>895</v>
      </c>
      <c r="O358" s="7" t="s">
        <v>62</v>
      </c>
      <c r="P358" s="7" t="s">
        <v>1846</v>
      </c>
      <c r="Q358" s="7" t="s">
        <v>96</v>
      </c>
      <c r="R358" s="7" t="s">
        <v>57</v>
      </c>
      <c r="S358" s="7" t="s">
        <v>1206</v>
      </c>
      <c r="T358" s="80">
        <v>4.1260000000000003</v>
      </c>
      <c r="U358" s="7" t="s">
        <v>2738</v>
      </c>
      <c r="V358" s="85">
        <v>4.5999999999999999E-2</v>
      </c>
      <c r="W358" s="81">
        <v>4.5060000000000003E-2</v>
      </c>
      <c r="X358" s="4" t="s">
        <v>614</v>
      </c>
      <c r="Y358" s="4"/>
      <c r="Z358" s="80">
        <v>37000</v>
      </c>
      <c r="AA358" s="78">
        <v>3.71</v>
      </c>
      <c r="AB358" s="103">
        <v>102.471</v>
      </c>
      <c r="AD358" s="80">
        <v>140.66200000000001</v>
      </c>
      <c r="AG358" s="7" t="s">
        <v>17</v>
      </c>
      <c r="AH358" s="81">
        <v>4.6E-5</v>
      </c>
      <c r="AI358" s="81">
        <v>7.96455938229411E-4</v>
      </c>
      <c r="AJ358" s="81">
        <v>2.7137042223326999E-4</v>
      </c>
    </row>
    <row r="359" spans="1:36" s="7" customFormat="1" x14ac:dyDescent="0.2">
      <c r="A359" s="7">
        <v>1035</v>
      </c>
      <c r="B359" s="7">
        <v>1037</v>
      </c>
      <c r="C359" s="7" t="s">
        <v>2739</v>
      </c>
      <c r="D359" s="7" t="s">
        <v>2740</v>
      </c>
      <c r="E359" s="4" t="s">
        <v>426</v>
      </c>
      <c r="F359" s="7" t="s">
        <v>2741</v>
      </c>
      <c r="G359" s="7" t="s">
        <v>2742</v>
      </c>
      <c r="H359" s="7" t="s">
        <v>76</v>
      </c>
      <c r="I359" s="7" t="s">
        <v>230</v>
      </c>
      <c r="J359" s="7" t="s">
        <v>61</v>
      </c>
      <c r="K359" s="7" t="s">
        <v>188</v>
      </c>
      <c r="L359" s="7" t="s">
        <v>799</v>
      </c>
      <c r="M359" s="7" t="s">
        <v>102</v>
      </c>
      <c r="N359" s="7" t="s">
        <v>895</v>
      </c>
      <c r="O359" s="7" t="s">
        <v>62</v>
      </c>
      <c r="P359" s="7" t="s">
        <v>1519</v>
      </c>
      <c r="Q359" s="7" t="s">
        <v>96</v>
      </c>
      <c r="R359" s="7" t="s">
        <v>57</v>
      </c>
      <c r="S359" s="7" t="s">
        <v>1206</v>
      </c>
      <c r="T359" s="80">
        <v>4.99</v>
      </c>
      <c r="U359" s="7" t="s">
        <v>2743</v>
      </c>
      <c r="V359" s="85">
        <v>3.3750000000000002E-2</v>
      </c>
      <c r="W359" s="81">
        <v>5.0070000000000003E-2</v>
      </c>
      <c r="X359" s="4" t="s">
        <v>614</v>
      </c>
      <c r="Y359" s="4"/>
      <c r="Z359" s="80">
        <v>9000</v>
      </c>
      <c r="AA359" s="78">
        <v>3.71</v>
      </c>
      <c r="AB359" s="103">
        <v>95.287000000000006</v>
      </c>
      <c r="AD359" s="80">
        <v>31.815999999999999</v>
      </c>
      <c r="AG359" s="7" t="s">
        <v>17</v>
      </c>
      <c r="AH359" s="81">
        <v>1.5E-5</v>
      </c>
      <c r="AI359" s="81">
        <v>1.80149595541263E-4</v>
      </c>
      <c r="AJ359" s="81">
        <v>6.1381012383266207E-5</v>
      </c>
    </row>
    <row r="360" spans="1:36" s="7" customFormat="1" x14ac:dyDescent="0.2">
      <c r="A360" s="7">
        <v>1035</v>
      </c>
      <c r="B360" s="7">
        <v>1037</v>
      </c>
      <c r="C360" s="7" t="s">
        <v>1543</v>
      </c>
      <c r="D360" s="7" t="s">
        <v>1544</v>
      </c>
      <c r="E360" s="4" t="s">
        <v>426</v>
      </c>
      <c r="F360" s="7" t="s">
        <v>1548</v>
      </c>
      <c r="G360" s="7" t="s">
        <v>1549</v>
      </c>
      <c r="H360" s="7" t="s">
        <v>76</v>
      </c>
      <c r="I360" s="7" t="s">
        <v>230</v>
      </c>
      <c r="J360" s="7" t="s">
        <v>61</v>
      </c>
      <c r="K360" s="7" t="s">
        <v>317</v>
      </c>
      <c r="L360" s="7" t="s">
        <v>799</v>
      </c>
      <c r="M360" s="7" t="s">
        <v>102</v>
      </c>
      <c r="N360" s="7" t="s">
        <v>888</v>
      </c>
      <c r="O360" s="7" t="s">
        <v>62</v>
      </c>
      <c r="P360" s="7" t="s">
        <v>1530</v>
      </c>
      <c r="Q360" s="7" t="s">
        <v>96</v>
      </c>
      <c r="R360" s="7" t="s">
        <v>57</v>
      </c>
      <c r="S360" s="7" t="s">
        <v>1206</v>
      </c>
      <c r="T360" s="80">
        <v>0.16400000000000001</v>
      </c>
      <c r="U360" s="7" t="s">
        <v>1550</v>
      </c>
      <c r="V360" s="85">
        <v>3.9E-2</v>
      </c>
      <c r="W360" s="81">
        <v>6.012E-2</v>
      </c>
      <c r="X360" s="4" t="s">
        <v>614</v>
      </c>
      <c r="Y360" s="4"/>
      <c r="Z360" s="80">
        <v>10295</v>
      </c>
      <c r="AA360" s="78">
        <v>3.71</v>
      </c>
      <c r="AB360" s="103">
        <v>100.95</v>
      </c>
      <c r="AD360" s="80">
        <v>38.557000000000002</v>
      </c>
      <c r="AG360" s="7" t="s">
        <v>17</v>
      </c>
      <c r="AH360" s="81">
        <v>1.5E-5</v>
      </c>
      <c r="AI360" s="81">
        <v>2.1831829981985401E-4</v>
      </c>
      <c r="AJ360" s="81">
        <v>7.4385946992962604E-5</v>
      </c>
    </row>
    <row r="361" spans="1:36" s="7" customFormat="1" x14ac:dyDescent="0.2">
      <c r="A361" s="7">
        <v>1035</v>
      </c>
      <c r="B361" s="7">
        <v>1037</v>
      </c>
      <c r="C361" s="7" t="s">
        <v>2744</v>
      </c>
      <c r="D361" s="7" t="s">
        <v>2745</v>
      </c>
      <c r="E361" s="4" t="s">
        <v>426</v>
      </c>
      <c r="F361" s="7" t="s">
        <v>2746</v>
      </c>
      <c r="G361" s="7" t="s">
        <v>2747</v>
      </c>
      <c r="H361" s="7" t="s">
        <v>76</v>
      </c>
      <c r="I361" s="7" t="s">
        <v>230</v>
      </c>
      <c r="J361" s="7" t="s">
        <v>61</v>
      </c>
      <c r="K361" s="7" t="s">
        <v>314</v>
      </c>
      <c r="L361" s="7" t="s">
        <v>799</v>
      </c>
      <c r="M361" s="7" t="s">
        <v>102</v>
      </c>
      <c r="N361" s="7" t="s">
        <v>884</v>
      </c>
      <c r="O361" s="7" t="s">
        <v>62</v>
      </c>
      <c r="P361" s="7" t="s">
        <v>1519</v>
      </c>
      <c r="Q361" s="7" t="s">
        <v>96</v>
      </c>
      <c r="R361" s="7" t="s">
        <v>57</v>
      </c>
      <c r="S361" s="7" t="s">
        <v>1206</v>
      </c>
      <c r="T361" s="80">
        <v>2.2229999999999999</v>
      </c>
      <c r="U361" s="7" t="s">
        <v>2748</v>
      </c>
      <c r="V361" s="85">
        <v>4.4999999999999998E-2</v>
      </c>
      <c r="W361" s="81">
        <v>4.7710000000000002E-2</v>
      </c>
      <c r="X361" s="4" t="s">
        <v>614</v>
      </c>
      <c r="Y361" s="4"/>
      <c r="Z361" s="80">
        <v>56000</v>
      </c>
      <c r="AA361" s="78">
        <v>3.71</v>
      </c>
      <c r="AB361" s="103">
        <v>101.063</v>
      </c>
      <c r="AD361" s="80">
        <v>209.96700000000001</v>
      </c>
      <c r="AG361" s="7" t="s">
        <v>17</v>
      </c>
      <c r="AH361" s="81">
        <v>4.6999999999999997E-5</v>
      </c>
      <c r="AI361" s="81">
        <v>1.1888731848821801E-3</v>
      </c>
      <c r="AJ361" s="81">
        <v>4.0507578972982702E-4</v>
      </c>
    </row>
    <row r="362" spans="1:36" s="7" customFormat="1" x14ac:dyDescent="0.2">
      <c r="A362" s="7">
        <v>1035</v>
      </c>
      <c r="B362" s="7">
        <v>1037</v>
      </c>
      <c r="C362" s="7" t="s">
        <v>2749</v>
      </c>
      <c r="D362" s="7" t="s">
        <v>2750</v>
      </c>
      <c r="E362" s="4" t="s">
        <v>426</v>
      </c>
      <c r="F362" s="7" t="s">
        <v>2751</v>
      </c>
      <c r="G362" s="7" t="s">
        <v>2752</v>
      </c>
      <c r="H362" s="7" t="s">
        <v>76</v>
      </c>
      <c r="I362" s="7" t="s">
        <v>230</v>
      </c>
      <c r="J362" s="7" t="s">
        <v>61</v>
      </c>
      <c r="K362" s="7" t="s">
        <v>314</v>
      </c>
      <c r="L362" s="7" t="s">
        <v>799</v>
      </c>
      <c r="M362" s="7" t="s">
        <v>102</v>
      </c>
      <c r="N362" s="7" t="s">
        <v>881</v>
      </c>
      <c r="O362" s="7" t="s">
        <v>62</v>
      </c>
      <c r="P362" s="7" t="s">
        <v>1846</v>
      </c>
      <c r="Q362" s="7" t="s">
        <v>96</v>
      </c>
      <c r="R362" s="7" t="s">
        <v>57</v>
      </c>
      <c r="S362" s="7" t="s">
        <v>1206</v>
      </c>
      <c r="T362" s="80">
        <v>5.266</v>
      </c>
      <c r="U362" s="7" t="s">
        <v>2753</v>
      </c>
      <c r="V362" s="85">
        <v>2.1000000000000001E-2</v>
      </c>
      <c r="W362" s="81">
        <v>4.3029999999999999E-2</v>
      </c>
      <c r="X362" s="4" t="s">
        <v>614</v>
      </c>
      <c r="Y362" s="4"/>
      <c r="Z362" s="80">
        <v>37000</v>
      </c>
      <c r="AA362" s="78">
        <v>3.71</v>
      </c>
      <c r="AB362" s="103">
        <v>90.051000000000002</v>
      </c>
      <c r="AD362" s="80">
        <v>123.613</v>
      </c>
      <c r="AG362" s="7" t="s">
        <v>17</v>
      </c>
      <c r="AH362" s="81">
        <v>7.3999999999999996E-5</v>
      </c>
      <c r="AI362" s="81">
        <v>6.99920212864224E-4</v>
      </c>
      <c r="AJ362" s="81">
        <v>2.3847853293279699E-4</v>
      </c>
    </row>
    <row r="363" spans="1:36" s="7" customFormat="1" x14ac:dyDescent="0.2">
      <c r="A363" s="7">
        <v>1035</v>
      </c>
      <c r="B363" s="7">
        <v>1037</v>
      </c>
      <c r="C363" s="7" t="s">
        <v>2439</v>
      </c>
      <c r="D363" s="7" t="s">
        <v>2440</v>
      </c>
      <c r="E363" s="4" t="s">
        <v>426</v>
      </c>
      <c r="F363" s="7" t="s">
        <v>2754</v>
      </c>
      <c r="G363" s="7" t="s">
        <v>2755</v>
      </c>
      <c r="H363" s="7" t="s">
        <v>76</v>
      </c>
      <c r="I363" s="7" t="s">
        <v>230</v>
      </c>
      <c r="J363" s="7" t="s">
        <v>61</v>
      </c>
      <c r="K363" s="7" t="s">
        <v>314</v>
      </c>
      <c r="L363" s="7" t="s">
        <v>799</v>
      </c>
      <c r="M363" s="7" t="s">
        <v>102</v>
      </c>
      <c r="N363" s="7" t="s">
        <v>893</v>
      </c>
      <c r="O363" s="7" t="s">
        <v>62</v>
      </c>
      <c r="P363" s="7" t="s">
        <v>1647</v>
      </c>
      <c r="Q363" s="7" t="s">
        <v>96</v>
      </c>
      <c r="R363" s="7" t="s">
        <v>57</v>
      </c>
      <c r="S363" s="7" t="s">
        <v>1206</v>
      </c>
      <c r="T363" s="80">
        <v>2.5150000000000001</v>
      </c>
      <c r="U363" s="7" t="s">
        <v>2756</v>
      </c>
      <c r="V363" s="85">
        <v>1.7000000000000001E-2</v>
      </c>
      <c r="W363" s="81">
        <v>4.3319999999999997E-2</v>
      </c>
      <c r="X363" s="4" t="s">
        <v>614</v>
      </c>
      <c r="Y363" s="4"/>
      <c r="Z363" s="80">
        <v>19000</v>
      </c>
      <c r="AA363" s="78">
        <v>3.71</v>
      </c>
      <c r="AB363" s="103">
        <v>94.984999999999999</v>
      </c>
      <c r="AD363" s="80">
        <v>66.954999999999998</v>
      </c>
      <c r="AG363" s="7" t="s">
        <v>17</v>
      </c>
      <c r="AH363" s="81">
        <v>1.5E-5</v>
      </c>
      <c r="AI363" s="81">
        <v>3.7911154476062198E-4</v>
      </c>
      <c r="AJ363" s="81">
        <v>1.2917181608804E-4</v>
      </c>
    </row>
    <row r="364" spans="1:36" s="7" customFormat="1" x14ac:dyDescent="0.2">
      <c r="A364" s="7">
        <v>1035</v>
      </c>
      <c r="B364" s="7">
        <v>1037</v>
      </c>
      <c r="C364" s="7" t="s">
        <v>2757</v>
      </c>
      <c r="D364" s="7" t="s">
        <v>2758</v>
      </c>
      <c r="E364" s="4" t="s">
        <v>426</v>
      </c>
      <c r="F364" s="7" t="s">
        <v>2759</v>
      </c>
      <c r="G364" s="7" t="s">
        <v>2760</v>
      </c>
      <c r="H364" s="7" t="s">
        <v>76</v>
      </c>
      <c r="I364" s="7" t="s">
        <v>230</v>
      </c>
      <c r="J364" s="7" t="s">
        <v>61</v>
      </c>
      <c r="K364" s="7" t="s">
        <v>314</v>
      </c>
      <c r="L364" s="7" t="s">
        <v>799</v>
      </c>
      <c r="M364" s="7" t="s">
        <v>102</v>
      </c>
      <c r="N364" s="7" t="s">
        <v>891</v>
      </c>
      <c r="O364" s="7" t="s">
        <v>62</v>
      </c>
      <c r="P364" s="7" t="s">
        <v>1519</v>
      </c>
      <c r="Q364" s="7" t="s">
        <v>96</v>
      </c>
      <c r="R364" s="7" t="s">
        <v>57</v>
      </c>
      <c r="S364" s="7" t="s">
        <v>1206</v>
      </c>
      <c r="T364" s="80">
        <v>1.2829999999999999</v>
      </c>
      <c r="U364" s="7" t="s">
        <v>2761</v>
      </c>
      <c r="V364" s="85">
        <v>2.196E-2</v>
      </c>
      <c r="W364" s="81">
        <v>5.2109999999999997E-2</v>
      </c>
      <c r="X364" s="4" t="s">
        <v>614</v>
      </c>
      <c r="Y364" s="4"/>
      <c r="Z364" s="80">
        <v>45000</v>
      </c>
      <c r="AA364" s="78">
        <v>3.71</v>
      </c>
      <c r="AB364" s="103">
        <v>96.802000000000007</v>
      </c>
      <c r="AD364" s="80">
        <v>161.61099999999999</v>
      </c>
      <c r="AG364" s="7" t="s">
        <v>17</v>
      </c>
      <c r="AH364" s="81">
        <v>7.9999999999999996E-6</v>
      </c>
      <c r="AI364" s="81">
        <v>9.1507282299167802E-4</v>
      </c>
      <c r="AJ364" s="81">
        <v>3.11785858363347E-4</v>
      </c>
    </row>
    <row r="365" spans="1:36" s="7" customFormat="1" x14ac:dyDescent="0.2">
      <c r="A365" s="7">
        <v>1035</v>
      </c>
      <c r="B365" s="7">
        <v>1037</v>
      </c>
      <c r="C365" s="7" t="s">
        <v>1543</v>
      </c>
      <c r="D365" s="7" t="s">
        <v>1544</v>
      </c>
      <c r="E365" s="4" t="s">
        <v>426</v>
      </c>
      <c r="F365" s="7" t="s">
        <v>1551</v>
      </c>
      <c r="G365" s="7" t="s">
        <v>1552</v>
      </c>
      <c r="H365" s="7" t="s">
        <v>76</v>
      </c>
      <c r="I365" s="7" t="s">
        <v>230</v>
      </c>
      <c r="J365" s="7" t="s">
        <v>61</v>
      </c>
      <c r="K365" s="7" t="s">
        <v>317</v>
      </c>
      <c r="L365" s="7" t="s">
        <v>799</v>
      </c>
      <c r="M365" s="7" t="s">
        <v>102</v>
      </c>
      <c r="N365" s="7" t="s">
        <v>888</v>
      </c>
      <c r="O365" s="7" t="s">
        <v>62</v>
      </c>
      <c r="P365" s="7" t="s">
        <v>1530</v>
      </c>
      <c r="Q365" s="7" t="s">
        <v>96</v>
      </c>
      <c r="R365" s="7" t="s">
        <v>57</v>
      </c>
      <c r="S365" s="7" t="s">
        <v>1206</v>
      </c>
      <c r="T365" s="80">
        <v>1.381</v>
      </c>
      <c r="U365" s="7" t="s">
        <v>1553</v>
      </c>
      <c r="V365" s="85">
        <v>4.3749999999999997E-2</v>
      </c>
      <c r="W365" s="81">
        <v>5.5719999999999999E-2</v>
      </c>
      <c r="X365" s="4" t="s">
        <v>614</v>
      </c>
      <c r="Y365" s="4"/>
      <c r="Z365" s="80">
        <v>236000</v>
      </c>
      <c r="AA365" s="78">
        <v>3.71</v>
      </c>
      <c r="AB365" s="103">
        <v>100.747</v>
      </c>
      <c r="AD365" s="80">
        <v>882.10299999999995</v>
      </c>
      <c r="AG365" s="7" t="s">
        <v>17</v>
      </c>
      <c r="AH365" s="81">
        <v>3.3700000000000001E-4</v>
      </c>
      <c r="AI365" s="81">
        <v>4.9946245825373201E-3</v>
      </c>
      <c r="AJ365" s="81">
        <v>1.70178074743592E-3</v>
      </c>
    </row>
    <row r="366" spans="1:36" s="7" customFormat="1" x14ac:dyDescent="0.2">
      <c r="A366" s="7">
        <v>1035</v>
      </c>
      <c r="B366" s="7">
        <v>1037</v>
      </c>
      <c r="C366" s="7" t="s">
        <v>2762</v>
      </c>
      <c r="D366" s="7" t="s">
        <v>2763</v>
      </c>
      <c r="E366" s="4" t="s">
        <v>426</v>
      </c>
      <c r="F366" s="7" t="s">
        <v>2764</v>
      </c>
      <c r="G366" s="7" t="s">
        <v>2765</v>
      </c>
      <c r="H366" s="7" t="s">
        <v>76</v>
      </c>
      <c r="I366" s="7" t="s">
        <v>230</v>
      </c>
      <c r="J366" s="7" t="s">
        <v>61</v>
      </c>
      <c r="K366" s="7" t="s">
        <v>314</v>
      </c>
      <c r="L366" s="7" t="s">
        <v>799</v>
      </c>
      <c r="M366" s="7" t="s">
        <v>102</v>
      </c>
      <c r="N366" s="7" t="s">
        <v>898</v>
      </c>
      <c r="O366" s="7" t="s">
        <v>62</v>
      </c>
      <c r="P366" s="7" t="s">
        <v>1404</v>
      </c>
      <c r="Q366" s="7" t="s">
        <v>96</v>
      </c>
      <c r="R366" s="7" t="s">
        <v>57</v>
      </c>
      <c r="S366" s="7" t="s">
        <v>1206</v>
      </c>
      <c r="T366" s="80">
        <v>4.6120000000000001</v>
      </c>
      <c r="U366" s="7" t="s">
        <v>2766</v>
      </c>
      <c r="V366" s="85">
        <v>4.0160000000000001E-2</v>
      </c>
      <c r="W366" s="81">
        <v>4.4380000000000003E-2</v>
      </c>
      <c r="X366" s="4" t="s">
        <v>614</v>
      </c>
      <c r="Y366" s="4"/>
      <c r="Z366" s="80">
        <v>54000</v>
      </c>
      <c r="AA366" s="78">
        <v>3.71</v>
      </c>
      <c r="AB366" s="103">
        <v>99.638999999999996</v>
      </c>
      <c r="AD366" s="80">
        <v>199.61799999999999</v>
      </c>
      <c r="AG366" s="7" t="s">
        <v>17</v>
      </c>
      <c r="AH366" s="81">
        <v>1.4E-5</v>
      </c>
      <c r="AI366" s="81">
        <v>1.13027033910389E-3</v>
      </c>
      <c r="AJ366" s="81">
        <v>3.8510848427124799E-4</v>
      </c>
    </row>
    <row r="367" spans="1:36" s="7" customFormat="1" x14ac:dyDescent="0.2">
      <c r="A367" s="7">
        <v>1035</v>
      </c>
      <c r="B367" s="7">
        <v>1037</v>
      </c>
      <c r="C367" s="7" t="s">
        <v>2604</v>
      </c>
      <c r="D367" s="7" t="s">
        <v>2605</v>
      </c>
      <c r="E367" s="4" t="s">
        <v>426</v>
      </c>
      <c r="F367" s="7" t="s">
        <v>2767</v>
      </c>
      <c r="G367" s="7" t="s">
        <v>2768</v>
      </c>
      <c r="H367" s="7" t="s">
        <v>76</v>
      </c>
      <c r="I367" s="7" t="s">
        <v>230</v>
      </c>
      <c r="J367" s="7" t="s">
        <v>61</v>
      </c>
      <c r="K367" s="7" t="s">
        <v>153</v>
      </c>
      <c r="L367" s="7" t="s">
        <v>799</v>
      </c>
      <c r="M367" s="7" t="s">
        <v>102</v>
      </c>
      <c r="N367" s="7" t="s">
        <v>909</v>
      </c>
      <c r="O367" s="7" t="s">
        <v>62</v>
      </c>
      <c r="P367" s="7" t="s">
        <v>1404</v>
      </c>
      <c r="Q367" s="7" t="s">
        <v>96</v>
      </c>
      <c r="R367" s="7" t="s">
        <v>57</v>
      </c>
      <c r="S367" s="7" t="s">
        <v>1207</v>
      </c>
      <c r="T367" s="80">
        <v>3.2269999999999999</v>
      </c>
      <c r="U367" s="7" t="s">
        <v>2769</v>
      </c>
      <c r="V367" s="85">
        <v>1.25E-3</v>
      </c>
      <c r="W367" s="81">
        <v>3.9120000000000002E-2</v>
      </c>
      <c r="X367" s="4" t="s">
        <v>614</v>
      </c>
      <c r="Y367" s="4"/>
      <c r="Z367" s="80">
        <v>223000</v>
      </c>
      <c r="AA367" s="78">
        <v>4.1524000000000001</v>
      </c>
      <c r="AB367" s="103">
        <v>89.730999999999995</v>
      </c>
      <c r="AD367" s="80">
        <v>830.899</v>
      </c>
      <c r="AG367" s="7" t="s">
        <v>17</v>
      </c>
      <c r="AH367" s="81">
        <v>2.23E-4</v>
      </c>
      <c r="AI367" s="81">
        <v>4.7046971400615898E-3</v>
      </c>
      <c r="AJ367" s="81">
        <v>1.60299595758733E-3</v>
      </c>
    </row>
    <row r="368" spans="1:36" s="7" customFormat="1" x14ac:dyDescent="0.2">
      <c r="A368" s="7">
        <v>1035</v>
      </c>
      <c r="B368" s="7">
        <v>1037</v>
      </c>
      <c r="C368" s="7" t="s">
        <v>2419</v>
      </c>
      <c r="D368" s="7" t="s">
        <v>2420</v>
      </c>
      <c r="E368" s="4" t="s">
        <v>426</v>
      </c>
      <c r="F368" s="7" t="s">
        <v>2770</v>
      </c>
      <c r="G368" s="7" t="s">
        <v>2771</v>
      </c>
      <c r="H368" s="7" t="s">
        <v>76</v>
      </c>
      <c r="I368" s="7" t="s">
        <v>230</v>
      </c>
      <c r="J368" s="7" t="s">
        <v>61</v>
      </c>
      <c r="K368" s="7" t="s">
        <v>313</v>
      </c>
      <c r="L368" s="7" t="s">
        <v>799</v>
      </c>
      <c r="M368" s="7" t="s">
        <v>102</v>
      </c>
      <c r="N368" s="7" t="s">
        <v>909</v>
      </c>
      <c r="O368" s="7" t="s">
        <v>62</v>
      </c>
      <c r="P368" s="7" t="s">
        <v>1513</v>
      </c>
      <c r="Q368" s="7" t="s">
        <v>84</v>
      </c>
      <c r="R368" s="7" t="s">
        <v>57</v>
      </c>
      <c r="S368" s="7" t="s">
        <v>1207</v>
      </c>
      <c r="T368" s="80">
        <v>2.8039999999999998</v>
      </c>
      <c r="U368" s="7" t="s">
        <v>2772</v>
      </c>
      <c r="V368" s="85">
        <v>2.6249999999999999E-2</v>
      </c>
      <c r="W368" s="81">
        <v>8.3839999999999998E-2</v>
      </c>
      <c r="X368" s="4" t="s">
        <v>614</v>
      </c>
      <c r="Y368" s="4"/>
      <c r="Z368" s="80">
        <v>101000</v>
      </c>
      <c r="AA368" s="78">
        <v>4.1524000000000001</v>
      </c>
      <c r="AB368" s="103">
        <v>89.064999999999998</v>
      </c>
      <c r="AD368" s="80">
        <v>373.53300000000002</v>
      </c>
      <c r="AG368" s="7" t="s">
        <v>17</v>
      </c>
      <c r="AH368" s="81">
        <v>3.3700000000000001E-4</v>
      </c>
      <c r="AI368" s="81">
        <v>2.1150111678742301E-3</v>
      </c>
      <c r="AJ368" s="81">
        <v>7.2063179656875205E-4</v>
      </c>
    </row>
    <row r="369" spans="1:36" s="7" customFormat="1" x14ac:dyDescent="0.2">
      <c r="A369" s="7">
        <v>1035</v>
      </c>
      <c r="B369" s="7">
        <v>1360</v>
      </c>
      <c r="C369" s="7" t="s">
        <v>1554</v>
      </c>
      <c r="D369" s="7" t="s">
        <v>1555</v>
      </c>
      <c r="E369" s="4" t="s">
        <v>761</v>
      </c>
      <c r="F369" s="7" t="s">
        <v>1556</v>
      </c>
      <c r="G369" s="7" t="s">
        <v>1557</v>
      </c>
      <c r="H369" s="7" t="s">
        <v>76</v>
      </c>
      <c r="I369" s="7" t="s">
        <v>229</v>
      </c>
      <c r="J369" s="7" t="s">
        <v>53</v>
      </c>
      <c r="K369" s="7" t="s">
        <v>153</v>
      </c>
      <c r="L369" s="7" t="s">
        <v>799</v>
      </c>
      <c r="M369" s="7" t="s">
        <v>311</v>
      </c>
      <c r="N369" s="7" t="s">
        <v>630</v>
      </c>
      <c r="O369" s="7" t="s">
        <v>62</v>
      </c>
      <c r="P369" s="7" t="s">
        <v>1404</v>
      </c>
      <c r="Q369" s="7" t="s">
        <v>65</v>
      </c>
      <c r="R369" s="7" t="s">
        <v>57</v>
      </c>
      <c r="S369" s="7" t="s">
        <v>1212</v>
      </c>
      <c r="T369" s="80">
        <v>0.249</v>
      </c>
      <c r="U369" s="7" t="s">
        <v>1466</v>
      </c>
      <c r="V369" s="85">
        <v>4.0399999999999998E-2</v>
      </c>
      <c r="W369" s="81">
        <v>8.856E-2</v>
      </c>
      <c r="X369" s="4" t="s">
        <v>614</v>
      </c>
      <c r="Y369" s="4"/>
      <c r="Z369" s="80">
        <v>50000</v>
      </c>
      <c r="AA369" s="78">
        <v>1</v>
      </c>
      <c r="AB369" s="103">
        <v>116.56</v>
      </c>
      <c r="AD369" s="80">
        <v>58.28</v>
      </c>
      <c r="AG369" s="7" t="s">
        <v>17</v>
      </c>
      <c r="AH369" s="81">
        <v>2.944E-3</v>
      </c>
      <c r="AI369" s="81">
        <v>5.9842707143292501E-3</v>
      </c>
      <c r="AJ369" s="81">
        <v>5.9160033533318696E-4</v>
      </c>
    </row>
    <row r="370" spans="1:36" s="7" customFormat="1" x14ac:dyDescent="0.2">
      <c r="A370" s="7">
        <v>1035</v>
      </c>
      <c r="B370" s="7">
        <v>1360</v>
      </c>
      <c r="C370" s="7" t="s">
        <v>1572</v>
      </c>
      <c r="D370" s="7" t="s">
        <v>1573</v>
      </c>
      <c r="E370" s="4" t="s">
        <v>425</v>
      </c>
      <c r="F370" s="7" t="s">
        <v>1574</v>
      </c>
      <c r="G370" s="7" t="s">
        <v>1575</v>
      </c>
      <c r="H370" s="7" t="s">
        <v>76</v>
      </c>
      <c r="I370" s="7" t="s">
        <v>228</v>
      </c>
      <c r="J370" s="7" t="s">
        <v>53</v>
      </c>
      <c r="K370" s="7" t="s">
        <v>53</v>
      </c>
      <c r="L370" s="7" t="s">
        <v>799</v>
      </c>
      <c r="M370" s="7" t="s">
        <v>311</v>
      </c>
      <c r="N370" s="7" t="s">
        <v>266</v>
      </c>
      <c r="O370" s="7" t="s">
        <v>62</v>
      </c>
      <c r="P370" s="7" t="s">
        <v>1439</v>
      </c>
      <c r="Q370" s="7" t="s">
        <v>65</v>
      </c>
      <c r="R370" s="7" t="s">
        <v>57</v>
      </c>
      <c r="S370" s="7" t="s">
        <v>1212</v>
      </c>
      <c r="T370" s="80">
        <v>0.249</v>
      </c>
      <c r="U370" s="7" t="s">
        <v>1466</v>
      </c>
      <c r="V370" s="85">
        <v>4.7500000000000001E-2</v>
      </c>
      <c r="W370" s="81">
        <v>5.7410000000000003E-2</v>
      </c>
      <c r="X370" s="4" t="s">
        <v>614</v>
      </c>
      <c r="Y370" s="4"/>
      <c r="Z370" s="80">
        <v>164119.9</v>
      </c>
      <c r="AA370" s="78">
        <v>1</v>
      </c>
      <c r="AB370" s="103">
        <v>100.96</v>
      </c>
      <c r="AD370" s="80">
        <v>165.69499999999999</v>
      </c>
      <c r="AG370" s="7" t="s">
        <v>17</v>
      </c>
      <c r="AH370" s="81">
        <v>1.9580000000000001E-3</v>
      </c>
      <c r="AI370" s="81">
        <v>1.70138372538821E-2</v>
      </c>
      <c r="AJ370" s="81">
        <v>1.68197468082443E-3</v>
      </c>
    </row>
    <row r="371" spans="1:36" s="7" customFormat="1" x14ac:dyDescent="0.2">
      <c r="A371" s="7">
        <v>1035</v>
      </c>
      <c r="B371" s="7">
        <v>1360</v>
      </c>
      <c r="C371" s="7" t="s">
        <v>1692</v>
      </c>
      <c r="D371" s="7" t="s">
        <v>1693</v>
      </c>
      <c r="E371" s="4" t="s">
        <v>425</v>
      </c>
      <c r="F371" s="7" t="s">
        <v>2773</v>
      </c>
      <c r="G371" s="7" t="s">
        <v>2774</v>
      </c>
      <c r="H371" s="7" t="s">
        <v>76</v>
      </c>
      <c r="I371" s="7" t="s">
        <v>228</v>
      </c>
      <c r="J371" s="7" t="s">
        <v>53</v>
      </c>
      <c r="K371" s="7" t="s">
        <v>53</v>
      </c>
      <c r="L371" s="7" t="s">
        <v>799</v>
      </c>
      <c r="M371" s="7" t="s">
        <v>311</v>
      </c>
      <c r="N371" s="7" t="s">
        <v>156</v>
      </c>
      <c r="O371" s="7" t="s">
        <v>62</v>
      </c>
      <c r="P371" s="7" t="s">
        <v>1507</v>
      </c>
      <c r="Q371" s="7" t="s">
        <v>70</v>
      </c>
      <c r="R371" s="7" t="s">
        <v>57</v>
      </c>
      <c r="S371" s="7" t="s">
        <v>1212</v>
      </c>
      <c r="T371" s="80">
        <v>0.65800000000000003</v>
      </c>
      <c r="U371" s="7" t="s">
        <v>2237</v>
      </c>
      <c r="V371" s="85">
        <v>2.9499999999999998E-2</v>
      </c>
      <c r="W371" s="81">
        <v>5.5539999999999999E-2</v>
      </c>
      <c r="X371" s="4" t="s">
        <v>614</v>
      </c>
      <c r="Y371" s="4"/>
      <c r="Z371" s="80">
        <v>191243</v>
      </c>
      <c r="AA371" s="78">
        <v>1</v>
      </c>
      <c r="AB371" s="103">
        <v>99.35</v>
      </c>
      <c r="AD371" s="80">
        <v>190</v>
      </c>
      <c r="AG371" s="7" t="s">
        <v>17</v>
      </c>
      <c r="AH371" s="81">
        <v>3.1909999999999998E-3</v>
      </c>
      <c r="AI371" s="81">
        <v>1.95094536714659E-2</v>
      </c>
      <c r="AJ371" s="81">
        <v>1.9286893733884501E-3</v>
      </c>
    </row>
    <row r="372" spans="1:36" s="7" customFormat="1" x14ac:dyDescent="0.2">
      <c r="A372" s="7">
        <v>1035</v>
      </c>
      <c r="B372" s="7">
        <v>1360</v>
      </c>
      <c r="C372" s="7" t="s">
        <v>1634</v>
      </c>
      <c r="D372" s="7" t="s">
        <v>1635</v>
      </c>
      <c r="E372" s="4" t="s">
        <v>425</v>
      </c>
      <c r="F372" s="7" t="s">
        <v>1636</v>
      </c>
      <c r="G372" s="7" t="s">
        <v>1637</v>
      </c>
      <c r="H372" s="7" t="s">
        <v>76</v>
      </c>
      <c r="I372" s="7" t="s">
        <v>228</v>
      </c>
      <c r="J372" s="7" t="s">
        <v>53</v>
      </c>
      <c r="K372" s="7" t="s">
        <v>53</v>
      </c>
      <c r="L372" s="7" t="s">
        <v>799</v>
      </c>
      <c r="M372" s="7" t="s">
        <v>311</v>
      </c>
      <c r="N372" s="7" t="s">
        <v>140</v>
      </c>
      <c r="O372" s="7" t="s">
        <v>62</v>
      </c>
      <c r="P372" s="7" t="s">
        <v>1507</v>
      </c>
      <c r="Q372" s="7" t="s">
        <v>70</v>
      </c>
      <c r="R372" s="7" t="s">
        <v>57</v>
      </c>
      <c r="S372" s="7" t="s">
        <v>1212</v>
      </c>
      <c r="T372" s="80">
        <v>0.496</v>
      </c>
      <c r="U372" s="7" t="s">
        <v>1638</v>
      </c>
      <c r="V372" s="85">
        <v>2.75E-2</v>
      </c>
      <c r="W372" s="81">
        <v>5.8860000000000003E-2</v>
      </c>
      <c r="X372" s="4" t="s">
        <v>614</v>
      </c>
      <c r="Y372" s="4"/>
      <c r="Z372" s="80">
        <v>12333.33</v>
      </c>
      <c r="AA372" s="78">
        <v>1</v>
      </c>
      <c r="AB372" s="103">
        <v>98.54</v>
      </c>
      <c r="AD372" s="80">
        <v>12.153</v>
      </c>
      <c r="AG372" s="7" t="s">
        <v>17</v>
      </c>
      <c r="AH372" s="81">
        <v>1.3799999999999999E-4</v>
      </c>
      <c r="AI372" s="81">
        <v>1.2479138321968501E-3</v>
      </c>
      <c r="AJ372" s="81">
        <v>1.2336778812944001E-4</v>
      </c>
    </row>
    <row r="373" spans="1:36" s="7" customFormat="1" x14ac:dyDescent="0.2">
      <c r="A373" s="7">
        <v>1035</v>
      </c>
      <c r="B373" s="7">
        <v>1360</v>
      </c>
      <c r="C373" s="7" t="s">
        <v>1649</v>
      </c>
      <c r="D373" s="7" t="s">
        <v>1650</v>
      </c>
      <c r="E373" s="4" t="s">
        <v>425</v>
      </c>
      <c r="F373" s="7" t="s">
        <v>1651</v>
      </c>
      <c r="G373" s="7" t="s">
        <v>1652</v>
      </c>
      <c r="H373" s="7" t="s">
        <v>76</v>
      </c>
      <c r="I373" s="7" t="s">
        <v>228</v>
      </c>
      <c r="J373" s="7" t="s">
        <v>53</v>
      </c>
      <c r="K373" s="7" t="s">
        <v>53</v>
      </c>
      <c r="L373" s="7" t="s">
        <v>799</v>
      </c>
      <c r="M373" s="7" t="s">
        <v>311</v>
      </c>
      <c r="N373" s="7" t="s">
        <v>629</v>
      </c>
      <c r="O373" s="7" t="s">
        <v>62</v>
      </c>
      <c r="P373" s="7" t="s">
        <v>1205</v>
      </c>
      <c r="Q373" s="7" t="s">
        <v>65</v>
      </c>
      <c r="R373" s="7" t="s">
        <v>57</v>
      </c>
      <c r="S373" s="7" t="s">
        <v>1212</v>
      </c>
      <c r="T373" s="80">
        <v>1.9350000000000001</v>
      </c>
      <c r="U373" s="7" t="s">
        <v>1653</v>
      </c>
      <c r="V373" s="85">
        <v>1.44E-2</v>
      </c>
      <c r="W373" s="81">
        <v>4.8579999999999998E-2</v>
      </c>
      <c r="X373" s="4" t="s">
        <v>614</v>
      </c>
      <c r="Y373" s="4"/>
      <c r="Z373" s="80">
        <v>49288.88</v>
      </c>
      <c r="AA373" s="78">
        <v>1</v>
      </c>
      <c r="AB373" s="103">
        <v>93.75</v>
      </c>
      <c r="AD373" s="80">
        <v>46.207999999999998</v>
      </c>
      <c r="AG373" s="7" t="s">
        <v>17</v>
      </c>
      <c r="AH373" s="81">
        <v>1.2300000000000001E-4</v>
      </c>
      <c r="AI373" s="81">
        <v>4.7447344896312301E-3</v>
      </c>
      <c r="AJ373" s="81">
        <v>4.69060750946892E-4</v>
      </c>
    </row>
    <row r="374" spans="1:36" s="7" customFormat="1" x14ac:dyDescent="0.2">
      <c r="A374" s="7">
        <v>1035</v>
      </c>
      <c r="B374" s="7">
        <v>1360</v>
      </c>
      <c r="C374" s="7" t="s">
        <v>1654</v>
      </c>
      <c r="D374" s="7" t="s">
        <v>1655</v>
      </c>
      <c r="E374" s="4" t="s">
        <v>425</v>
      </c>
      <c r="F374" s="7" t="s">
        <v>1656</v>
      </c>
      <c r="G374" s="7" t="s">
        <v>1657</v>
      </c>
      <c r="H374" s="7" t="s">
        <v>76</v>
      </c>
      <c r="I374" s="7" t="s">
        <v>229</v>
      </c>
      <c r="J374" s="7" t="s">
        <v>53</v>
      </c>
      <c r="K374" s="7" t="s">
        <v>53</v>
      </c>
      <c r="L374" s="7" t="s">
        <v>799</v>
      </c>
      <c r="M374" s="7" t="s">
        <v>311</v>
      </c>
      <c r="N374" s="7" t="s">
        <v>629</v>
      </c>
      <c r="O374" s="7" t="s">
        <v>62</v>
      </c>
      <c r="P374" s="7" t="s">
        <v>1205</v>
      </c>
      <c r="Q374" s="7" t="s">
        <v>65</v>
      </c>
      <c r="R374" s="7" t="s">
        <v>57</v>
      </c>
      <c r="S374" s="7" t="s">
        <v>1212</v>
      </c>
      <c r="T374" s="80">
        <v>1.3540000000000001</v>
      </c>
      <c r="U374" s="7" t="s">
        <v>1648</v>
      </c>
      <c r="V374" s="85">
        <v>8.3000000000000001E-3</v>
      </c>
      <c r="W374" s="81">
        <v>2.188E-2</v>
      </c>
      <c r="X374" s="4" t="s">
        <v>614</v>
      </c>
      <c r="Y374" s="4"/>
      <c r="Z374" s="80">
        <v>151268</v>
      </c>
      <c r="AA374" s="78">
        <v>1</v>
      </c>
      <c r="AB374" s="103">
        <v>114.36</v>
      </c>
      <c r="AD374" s="80">
        <v>172.99</v>
      </c>
      <c r="AG374" s="7" t="s">
        <v>17</v>
      </c>
      <c r="AH374" s="81">
        <v>1.27E-4</v>
      </c>
      <c r="AI374" s="81">
        <v>1.7762860300926098E-2</v>
      </c>
      <c r="AJ374" s="81">
        <v>1.7560225150479801E-3</v>
      </c>
    </row>
    <row r="375" spans="1:36" s="7" customFormat="1" x14ac:dyDescent="0.2">
      <c r="A375" s="7">
        <v>1035</v>
      </c>
      <c r="B375" s="7">
        <v>1360</v>
      </c>
      <c r="C375" s="7" t="s">
        <v>1654</v>
      </c>
      <c r="D375" s="7" t="s">
        <v>1655</v>
      </c>
      <c r="E375" s="4" t="s">
        <v>425</v>
      </c>
      <c r="F375" s="7" t="s">
        <v>1658</v>
      </c>
      <c r="G375" s="7" t="s">
        <v>1659</v>
      </c>
      <c r="H375" s="7" t="s">
        <v>76</v>
      </c>
      <c r="I375" s="7" t="s">
        <v>229</v>
      </c>
      <c r="J375" s="7" t="s">
        <v>53</v>
      </c>
      <c r="K375" s="7" t="s">
        <v>53</v>
      </c>
      <c r="L375" s="7" t="s">
        <v>799</v>
      </c>
      <c r="M375" s="7" t="s">
        <v>311</v>
      </c>
      <c r="N375" s="7" t="s">
        <v>629</v>
      </c>
      <c r="O375" s="7" t="s">
        <v>62</v>
      </c>
      <c r="P375" s="7" t="s">
        <v>1205</v>
      </c>
      <c r="Q375" s="7" t="s">
        <v>65</v>
      </c>
      <c r="R375" s="7" t="s">
        <v>57</v>
      </c>
      <c r="S375" s="7" t="s">
        <v>1212</v>
      </c>
      <c r="T375" s="80">
        <v>4.99</v>
      </c>
      <c r="U375" s="7" t="s">
        <v>1660</v>
      </c>
      <c r="V375" s="85">
        <v>1.6500000000000001E-2</v>
      </c>
      <c r="W375" s="81">
        <v>2.7019999999999999E-2</v>
      </c>
      <c r="X375" s="4" t="s">
        <v>614</v>
      </c>
      <c r="Y375" s="4"/>
      <c r="Z375" s="80">
        <v>920000</v>
      </c>
      <c r="AA375" s="78">
        <v>1</v>
      </c>
      <c r="AB375" s="103">
        <v>111.02</v>
      </c>
      <c r="AD375" s="80">
        <v>1021.384</v>
      </c>
      <c r="AG375" s="7" t="s">
        <v>17</v>
      </c>
      <c r="AH375" s="81">
        <v>4.35E-4</v>
      </c>
      <c r="AI375" s="81">
        <v>0.104877116665828</v>
      </c>
      <c r="AJ375" s="81">
        <v>1.0368069953739701E-2</v>
      </c>
    </row>
    <row r="376" spans="1:36" s="7" customFormat="1" x14ac:dyDescent="0.2">
      <c r="A376" s="7">
        <v>1035</v>
      </c>
      <c r="B376" s="7">
        <v>1360</v>
      </c>
      <c r="C376" s="7" t="s">
        <v>1581</v>
      </c>
      <c r="D376" s="7" t="s">
        <v>1582</v>
      </c>
      <c r="E376" s="4" t="s">
        <v>425</v>
      </c>
      <c r="F376" s="7" t="s">
        <v>1683</v>
      </c>
      <c r="G376" s="7" t="s">
        <v>1684</v>
      </c>
      <c r="H376" s="7" t="s">
        <v>76</v>
      </c>
      <c r="I376" s="7" t="s">
        <v>229</v>
      </c>
      <c r="J376" s="7" t="s">
        <v>53</v>
      </c>
      <c r="K376" s="7" t="s">
        <v>53</v>
      </c>
      <c r="L376" s="7" t="s">
        <v>799</v>
      </c>
      <c r="M376" s="7" t="s">
        <v>311</v>
      </c>
      <c r="N376" s="7" t="s">
        <v>629</v>
      </c>
      <c r="O376" s="7" t="s">
        <v>62</v>
      </c>
      <c r="P376" s="7" t="s">
        <v>1284</v>
      </c>
      <c r="Q376" s="7" t="s">
        <v>70</v>
      </c>
      <c r="R376" s="7" t="s">
        <v>57</v>
      </c>
      <c r="S376" s="7" t="s">
        <v>1212</v>
      </c>
      <c r="T376" s="80">
        <v>2.456</v>
      </c>
      <c r="U376" s="7" t="s">
        <v>1476</v>
      </c>
      <c r="V376" s="85">
        <v>1.77E-2</v>
      </c>
      <c r="W376" s="81">
        <v>2.7099999999999999E-2</v>
      </c>
      <c r="X376" s="4" t="s">
        <v>614</v>
      </c>
      <c r="Y376" s="4"/>
      <c r="Z376" s="80">
        <v>328472.40000000002</v>
      </c>
      <c r="AA376" s="78">
        <v>1</v>
      </c>
      <c r="AB376" s="103">
        <v>113.19</v>
      </c>
      <c r="AD376" s="80">
        <v>371.798</v>
      </c>
      <c r="AG376" s="7" t="s">
        <v>17</v>
      </c>
      <c r="AH376" s="81">
        <v>1.27E-4</v>
      </c>
      <c r="AI376" s="81">
        <v>3.81767217197794E-2</v>
      </c>
      <c r="AJ376" s="81">
        <v>3.7741209329422401E-3</v>
      </c>
    </row>
    <row r="377" spans="1:36" s="7" customFormat="1" x14ac:dyDescent="0.2">
      <c r="A377" s="7">
        <v>1035</v>
      </c>
      <c r="B377" s="7">
        <v>1360</v>
      </c>
      <c r="C377" s="7" t="s">
        <v>1696</v>
      </c>
      <c r="D377" s="7" t="s">
        <v>1697</v>
      </c>
      <c r="E377" s="4" t="s">
        <v>425</v>
      </c>
      <c r="F377" s="7" t="s">
        <v>1698</v>
      </c>
      <c r="G377" s="7" t="s">
        <v>1699</v>
      </c>
      <c r="H377" s="7" t="s">
        <v>76</v>
      </c>
      <c r="I377" s="7" t="s">
        <v>229</v>
      </c>
      <c r="J377" s="7" t="s">
        <v>53</v>
      </c>
      <c r="K377" s="7" t="s">
        <v>53</v>
      </c>
      <c r="L377" s="7" t="s">
        <v>799</v>
      </c>
      <c r="M377" s="7" t="s">
        <v>311</v>
      </c>
      <c r="N377" s="7" t="s">
        <v>258</v>
      </c>
      <c r="O377" s="7" t="s">
        <v>62</v>
      </c>
      <c r="P377" s="7" t="s">
        <v>1205</v>
      </c>
      <c r="Q377" s="7" t="s">
        <v>65</v>
      </c>
      <c r="R377" s="7" t="s">
        <v>57</v>
      </c>
      <c r="S377" s="7" t="s">
        <v>1212</v>
      </c>
      <c r="T377" s="80">
        <v>1.724</v>
      </c>
      <c r="U377" s="7" t="s">
        <v>1677</v>
      </c>
      <c r="V377" s="85">
        <v>1E-3</v>
      </c>
      <c r="W377" s="81">
        <v>1.9689999999999999E-2</v>
      </c>
      <c r="X377" s="4" t="s">
        <v>614</v>
      </c>
      <c r="Y377" s="4"/>
      <c r="Z377" s="80">
        <v>367032</v>
      </c>
      <c r="AA377" s="78">
        <v>1</v>
      </c>
      <c r="AB377" s="103">
        <v>110.07</v>
      </c>
      <c r="AD377" s="80">
        <v>403.99200000000002</v>
      </c>
      <c r="AG377" s="7" t="s">
        <v>17</v>
      </c>
      <c r="AH377" s="81">
        <v>4.2900000000000002E-4</v>
      </c>
      <c r="AI377" s="81">
        <v>4.1482467860295802E-2</v>
      </c>
      <c r="AJ377" s="81">
        <v>4.1009244180474601E-3</v>
      </c>
    </row>
    <row r="378" spans="1:36" s="7" customFormat="1" x14ac:dyDescent="0.2">
      <c r="A378" s="7">
        <v>1035</v>
      </c>
      <c r="B378" s="7">
        <v>1360</v>
      </c>
      <c r="C378" s="7" t="s">
        <v>1696</v>
      </c>
      <c r="D378" s="7" t="s">
        <v>1697</v>
      </c>
      <c r="E378" s="4" t="s">
        <v>425</v>
      </c>
      <c r="F378" s="7" t="s">
        <v>1700</v>
      </c>
      <c r="G378" s="7" t="s">
        <v>1701</v>
      </c>
      <c r="H378" s="7" t="s">
        <v>76</v>
      </c>
      <c r="I378" s="7" t="s">
        <v>229</v>
      </c>
      <c r="J378" s="7" t="s">
        <v>53</v>
      </c>
      <c r="K378" s="7" t="s">
        <v>53</v>
      </c>
      <c r="L378" s="7" t="s">
        <v>799</v>
      </c>
      <c r="M378" s="7" t="s">
        <v>311</v>
      </c>
      <c r="N378" s="7" t="s">
        <v>258</v>
      </c>
      <c r="O378" s="7" t="s">
        <v>62</v>
      </c>
      <c r="P378" s="7" t="s">
        <v>1205</v>
      </c>
      <c r="Q378" s="7" t="s">
        <v>65</v>
      </c>
      <c r="R378" s="7" t="s">
        <v>57</v>
      </c>
      <c r="S378" s="7" t="s">
        <v>1212</v>
      </c>
      <c r="T378" s="80">
        <v>11.45</v>
      </c>
      <c r="U378" s="7" t="s">
        <v>1702</v>
      </c>
      <c r="V378" s="85">
        <v>2.07E-2</v>
      </c>
      <c r="W378" s="81">
        <v>3.286E-2</v>
      </c>
      <c r="X378" s="4" t="s">
        <v>614</v>
      </c>
      <c r="Y378" s="4"/>
      <c r="Z378" s="80">
        <v>1482415.26</v>
      </c>
      <c r="AA378" s="78">
        <v>1</v>
      </c>
      <c r="AB378" s="103">
        <v>99.37</v>
      </c>
      <c r="AD378" s="80">
        <v>1473.076</v>
      </c>
      <c r="AG378" s="7" t="s">
        <v>17</v>
      </c>
      <c r="AH378" s="81">
        <v>3.2600000000000001E-4</v>
      </c>
      <c r="AI378" s="81">
        <v>0.15125747819600799</v>
      </c>
      <c r="AJ378" s="81">
        <v>1.4953196319836E-2</v>
      </c>
    </row>
    <row r="379" spans="1:36" s="7" customFormat="1" x14ac:dyDescent="0.2">
      <c r="A379" s="7">
        <v>1035</v>
      </c>
      <c r="B379" s="7">
        <v>1360</v>
      </c>
      <c r="C379" s="7" t="s">
        <v>1714</v>
      </c>
      <c r="D379" s="7" t="s">
        <v>1715</v>
      </c>
      <c r="E379" s="4" t="s">
        <v>425</v>
      </c>
      <c r="F379" s="7" t="s">
        <v>1716</v>
      </c>
      <c r="G379" s="7" t="s">
        <v>1717</v>
      </c>
      <c r="H379" s="7" t="s">
        <v>76</v>
      </c>
      <c r="I379" s="7" t="s">
        <v>229</v>
      </c>
      <c r="J379" s="7" t="s">
        <v>53</v>
      </c>
      <c r="K379" s="7" t="s">
        <v>53</v>
      </c>
      <c r="L379" s="7" t="s">
        <v>799</v>
      </c>
      <c r="M379" s="7" t="s">
        <v>311</v>
      </c>
      <c r="N379" s="7" t="s">
        <v>256</v>
      </c>
      <c r="O379" s="7" t="s">
        <v>62</v>
      </c>
      <c r="P379" s="7" t="s">
        <v>1205</v>
      </c>
      <c r="Q379" s="7" t="s">
        <v>65</v>
      </c>
      <c r="R379" s="7" t="s">
        <v>57</v>
      </c>
      <c r="S379" s="7" t="s">
        <v>1212</v>
      </c>
      <c r="T379" s="80">
        <v>0.94299999999999995</v>
      </c>
      <c r="U379" s="7" t="s">
        <v>1718</v>
      </c>
      <c r="V379" s="85">
        <v>1E-3</v>
      </c>
      <c r="W379" s="81">
        <v>1.9720000000000001E-2</v>
      </c>
      <c r="X379" s="4" t="s">
        <v>614</v>
      </c>
      <c r="Y379" s="4"/>
      <c r="Z379" s="80">
        <v>355078</v>
      </c>
      <c r="AA379" s="78">
        <v>1</v>
      </c>
      <c r="AB379" s="103">
        <v>112.67</v>
      </c>
      <c r="AD379" s="80">
        <v>400.06599999999997</v>
      </c>
      <c r="AG379" s="7" t="s">
        <v>17</v>
      </c>
      <c r="AH379" s="81">
        <v>2.3699999999999999E-4</v>
      </c>
      <c r="AI379" s="81">
        <v>4.1079367487659897E-2</v>
      </c>
      <c r="AJ379" s="81">
        <v>4.0610742296104197E-3</v>
      </c>
    </row>
    <row r="380" spans="1:36" s="7" customFormat="1" x14ac:dyDescent="0.2">
      <c r="A380" s="7">
        <v>1035</v>
      </c>
      <c r="B380" s="7">
        <v>1360</v>
      </c>
      <c r="C380" s="7" t="s">
        <v>1558</v>
      </c>
      <c r="D380" s="7" t="s">
        <v>1559</v>
      </c>
      <c r="E380" s="4" t="s">
        <v>425</v>
      </c>
      <c r="F380" s="7" t="s">
        <v>1746</v>
      </c>
      <c r="G380" s="7" t="s">
        <v>1747</v>
      </c>
      <c r="H380" s="7" t="s">
        <v>76</v>
      </c>
      <c r="I380" s="7" t="s">
        <v>229</v>
      </c>
      <c r="J380" s="7" t="s">
        <v>53</v>
      </c>
      <c r="K380" s="7" t="s">
        <v>53</v>
      </c>
      <c r="L380" s="7" t="s">
        <v>799</v>
      </c>
      <c r="M380" s="7" t="s">
        <v>311</v>
      </c>
      <c r="N380" s="7" t="s">
        <v>629</v>
      </c>
      <c r="O380" s="7" t="s">
        <v>62</v>
      </c>
      <c r="P380" s="7" t="s">
        <v>1562</v>
      </c>
      <c r="Q380" s="7" t="s">
        <v>70</v>
      </c>
      <c r="R380" s="7" t="s">
        <v>57</v>
      </c>
      <c r="S380" s="7" t="s">
        <v>1212</v>
      </c>
      <c r="T380" s="80">
        <v>5.843</v>
      </c>
      <c r="U380" s="7" t="s">
        <v>1748</v>
      </c>
      <c r="V380" s="85">
        <v>1.5800000000000002E-2</v>
      </c>
      <c r="W380" s="81">
        <v>3.3910000000000003E-2</v>
      </c>
      <c r="X380" s="4" t="s">
        <v>614</v>
      </c>
      <c r="Y380" s="4"/>
      <c r="Z380" s="80">
        <v>1023507.86</v>
      </c>
      <c r="AA380" s="78">
        <v>1</v>
      </c>
      <c r="AB380" s="103">
        <v>104.08</v>
      </c>
      <c r="AD380" s="80">
        <v>1065.2670000000001</v>
      </c>
      <c r="AG380" s="7" t="s">
        <v>17</v>
      </c>
      <c r="AH380" s="81">
        <v>8.25E-4</v>
      </c>
      <c r="AI380" s="81">
        <v>0.109383081597</v>
      </c>
      <c r="AJ380" s="81">
        <v>1.0813526132367701E-2</v>
      </c>
    </row>
    <row r="381" spans="1:36" s="7" customFormat="1" x14ac:dyDescent="0.2">
      <c r="A381" s="7">
        <v>1035</v>
      </c>
      <c r="B381" s="7">
        <v>1360</v>
      </c>
      <c r="C381" s="7" t="s">
        <v>1781</v>
      </c>
      <c r="D381" s="7" t="s">
        <v>1782</v>
      </c>
      <c r="E381" s="4" t="s">
        <v>425</v>
      </c>
      <c r="F381" s="7" t="s">
        <v>1783</v>
      </c>
      <c r="G381" s="7" t="s">
        <v>1784</v>
      </c>
      <c r="H381" s="7" t="s">
        <v>76</v>
      </c>
      <c r="I381" s="7" t="s">
        <v>229</v>
      </c>
      <c r="J381" s="7" t="s">
        <v>53</v>
      </c>
      <c r="K381" s="7" t="s">
        <v>53</v>
      </c>
      <c r="L381" s="7" t="s">
        <v>799</v>
      </c>
      <c r="M381" s="7" t="s">
        <v>311</v>
      </c>
      <c r="N381" s="7" t="s">
        <v>256</v>
      </c>
      <c r="O381" s="7" t="s">
        <v>62</v>
      </c>
      <c r="P381" s="7" t="s">
        <v>1205</v>
      </c>
      <c r="Q381" s="7" t="s">
        <v>65</v>
      </c>
      <c r="R381" s="7" t="s">
        <v>57</v>
      </c>
      <c r="S381" s="7" t="s">
        <v>1212</v>
      </c>
      <c r="T381" s="80">
        <v>2.5339999999999998</v>
      </c>
      <c r="U381" s="7" t="s">
        <v>1785</v>
      </c>
      <c r="V381" s="85">
        <v>1.4999999999999999E-2</v>
      </c>
      <c r="W381" s="81">
        <v>2.2360000000000001E-2</v>
      </c>
      <c r="X381" s="4" t="s">
        <v>614</v>
      </c>
      <c r="Y381" s="4"/>
      <c r="Z381" s="80">
        <v>615298.5</v>
      </c>
      <c r="AA381" s="78">
        <v>1</v>
      </c>
      <c r="AB381" s="103">
        <v>114.19</v>
      </c>
      <c r="AD381" s="80">
        <v>702.60900000000004</v>
      </c>
      <c r="AG381" s="7" t="s">
        <v>17</v>
      </c>
      <c r="AH381" s="81">
        <v>2.2039999999999998E-3</v>
      </c>
      <c r="AI381" s="81">
        <v>7.2144897041977393E-2</v>
      </c>
      <c r="AJ381" s="81">
        <v>7.1321882515129496E-3</v>
      </c>
    </row>
    <row r="382" spans="1:36" s="7" customFormat="1" x14ac:dyDescent="0.2">
      <c r="A382" s="7">
        <v>1035</v>
      </c>
      <c r="B382" s="7">
        <v>1360</v>
      </c>
      <c r="C382" s="7" t="s">
        <v>1774</v>
      </c>
      <c r="D382" s="7" t="s">
        <v>1775</v>
      </c>
      <c r="E382" s="4" t="s">
        <v>425</v>
      </c>
      <c r="F382" s="7" t="s">
        <v>1804</v>
      </c>
      <c r="G382" s="7" t="s">
        <v>1805</v>
      </c>
      <c r="H382" s="7" t="s">
        <v>76</v>
      </c>
      <c r="I382" s="7" t="s">
        <v>229</v>
      </c>
      <c r="J382" s="7" t="s">
        <v>53</v>
      </c>
      <c r="K382" s="7" t="s">
        <v>53</v>
      </c>
      <c r="L382" s="7" t="s">
        <v>799</v>
      </c>
      <c r="M382" s="7" t="s">
        <v>311</v>
      </c>
      <c r="N382" s="7" t="s">
        <v>627</v>
      </c>
      <c r="O382" s="7" t="s">
        <v>62</v>
      </c>
      <c r="P382" s="7" t="s">
        <v>1439</v>
      </c>
      <c r="Q382" s="7" t="s">
        <v>70</v>
      </c>
      <c r="R382" s="7" t="s">
        <v>57</v>
      </c>
      <c r="S382" s="7" t="s">
        <v>1212</v>
      </c>
      <c r="T382" s="80">
        <v>0.66200000000000003</v>
      </c>
      <c r="U382" s="7" t="s">
        <v>1806</v>
      </c>
      <c r="V382" s="85">
        <v>0.01</v>
      </c>
      <c r="W382" s="81">
        <v>2.707E-2</v>
      </c>
      <c r="X382" s="4" t="s">
        <v>614</v>
      </c>
      <c r="Y382" s="4"/>
      <c r="Z382" s="80">
        <v>21240</v>
      </c>
      <c r="AA382" s="78">
        <v>1</v>
      </c>
      <c r="AB382" s="103">
        <v>113.12</v>
      </c>
      <c r="AD382" s="80">
        <v>24.027000000000001</v>
      </c>
      <c r="AG382" s="7" t="s">
        <v>17</v>
      </c>
      <c r="AH382" s="81">
        <v>6.9999999999999994E-5</v>
      </c>
      <c r="AI382" s="81">
        <v>2.4670934344668198E-3</v>
      </c>
      <c r="AJ382" s="81">
        <v>2.4389493269982599E-4</v>
      </c>
    </row>
    <row r="383" spans="1:36" s="7" customFormat="1" x14ac:dyDescent="0.2">
      <c r="A383" s="7">
        <v>1035</v>
      </c>
      <c r="B383" s="7">
        <v>1360</v>
      </c>
      <c r="C383" s="7" t="s">
        <v>1472</v>
      </c>
      <c r="D383" s="7" t="s">
        <v>1473</v>
      </c>
      <c r="E383" s="4" t="s">
        <v>425</v>
      </c>
      <c r="F383" s="7" t="s">
        <v>1474</v>
      </c>
      <c r="G383" s="7" t="s">
        <v>1475</v>
      </c>
      <c r="H383" s="7" t="s">
        <v>76</v>
      </c>
      <c r="I383" s="7" t="s">
        <v>229</v>
      </c>
      <c r="J383" s="7" t="s">
        <v>53</v>
      </c>
      <c r="K383" s="7" t="s">
        <v>314</v>
      </c>
      <c r="L383" s="7" t="s">
        <v>799</v>
      </c>
      <c r="M383" s="7" t="s">
        <v>311</v>
      </c>
      <c r="N383" s="7" t="s">
        <v>625</v>
      </c>
      <c r="O383" s="7" t="s">
        <v>62</v>
      </c>
      <c r="P383" s="7" t="s">
        <v>298</v>
      </c>
      <c r="Q383" s="7" t="s">
        <v>298</v>
      </c>
      <c r="R383" s="7" t="s">
        <v>298</v>
      </c>
      <c r="S383" s="7" t="s">
        <v>1212</v>
      </c>
      <c r="T383" s="80">
        <v>2.7109999999999999</v>
      </c>
      <c r="U383" s="7" t="s">
        <v>1476</v>
      </c>
      <c r="V383" s="85">
        <v>1.5800000000000002E-2</v>
      </c>
      <c r="W383" s="81">
        <v>3.909E-2</v>
      </c>
      <c r="X383" s="4" t="s">
        <v>614</v>
      </c>
      <c r="Y383" s="4"/>
      <c r="Z383" s="80">
        <v>4525.1899999999996</v>
      </c>
      <c r="AA383" s="78">
        <v>1</v>
      </c>
      <c r="AB383" s="103">
        <v>107.26</v>
      </c>
      <c r="AD383" s="80">
        <v>4.8540000000000001</v>
      </c>
      <c r="AG383" s="7" t="s">
        <v>17</v>
      </c>
      <c r="AH383" s="81">
        <v>1.2E-5</v>
      </c>
      <c r="AI383" s="81">
        <v>4.9838653456629495E-4</v>
      </c>
      <c r="AJ383" s="81">
        <v>4.9270104086194099E-5</v>
      </c>
    </row>
    <row r="384" spans="1:36" s="7" customFormat="1" x14ac:dyDescent="0.2">
      <c r="A384" s="7">
        <v>1035</v>
      </c>
      <c r="B384" s="7">
        <v>1360</v>
      </c>
      <c r="C384" s="7" t="s">
        <v>1754</v>
      </c>
      <c r="D384" s="7" t="s">
        <v>1755</v>
      </c>
      <c r="E384" s="4" t="s">
        <v>425</v>
      </c>
      <c r="F384" s="7" t="s">
        <v>1878</v>
      </c>
      <c r="G384" s="7" t="s">
        <v>1879</v>
      </c>
      <c r="H384" s="7" t="s">
        <v>76</v>
      </c>
      <c r="I384" s="7" t="s">
        <v>229</v>
      </c>
      <c r="J384" s="7" t="s">
        <v>53</v>
      </c>
      <c r="K384" s="7" t="s">
        <v>53</v>
      </c>
      <c r="L384" s="7" t="s">
        <v>799</v>
      </c>
      <c r="M384" s="7" t="s">
        <v>311</v>
      </c>
      <c r="N384" s="7" t="s">
        <v>629</v>
      </c>
      <c r="O384" s="7" t="s">
        <v>62</v>
      </c>
      <c r="P384" s="7" t="s">
        <v>1647</v>
      </c>
      <c r="Q384" s="7" t="s">
        <v>65</v>
      </c>
      <c r="R384" s="7" t="s">
        <v>57</v>
      </c>
      <c r="S384" s="7" t="s">
        <v>1212</v>
      </c>
      <c r="T384" s="80">
        <v>2.488</v>
      </c>
      <c r="U384" s="7" t="s">
        <v>1420</v>
      </c>
      <c r="V384" s="85">
        <v>3.0000000000000001E-3</v>
      </c>
      <c r="W384" s="81">
        <v>3.1850000000000003E-2</v>
      </c>
      <c r="X384" s="4" t="s">
        <v>614</v>
      </c>
      <c r="Y384" s="4"/>
      <c r="Z384" s="80">
        <v>572918</v>
      </c>
      <c r="AA384" s="78">
        <v>1</v>
      </c>
      <c r="AB384" s="103">
        <v>103.74</v>
      </c>
      <c r="AD384" s="80">
        <v>594.34500000000003</v>
      </c>
      <c r="AG384" s="7" t="s">
        <v>17</v>
      </c>
      <c r="AH384" s="81">
        <v>1.126E-3</v>
      </c>
      <c r="AI384" s="81">
        <v>6.1028177330351298E-2</v>
      </c>
      <c r="AJ384" s="81">
        <v>6.0331980114064401E-3</v>
      </c>
    </row>
    <row r="385" spans="1:36" s="7" customFormat="1" x14ac:dyDescent="0.2">
      <c r="A385" s="7">
        <v>1035</v>
      </c>
      <c r="B385" s="7">
        <v>1360</v>
      </c>
      <c r="C385" s="7" t="s">
        <v>1215</v>
      </c>
      <c r="D385" s="7" t="s">
        <v>1496</v>
      </c>
      <c r="E385" s="4" t="s">
        <v>425</v>
      </c>
      <c r="F385" s="7" t="s">
        <v>1935</v>
      </c>
      <c r="G385" s="7" t="s">
        <v>1936</v>
      </c>
      <c r="H385" s="7" t="s">
        <v>76</v>
      </c>
      <c r="I385" s="7" t="s">
        <v>228</v>
      </c>
      <c r="J385" s="7" t="s">
        <v>53</v>
      </c>
      <c r="K385" s="7" t="s">
        <v>53</v>
      </c>
      <c r="L385" s="7" t="s">
        <v>799</v>
      </c>
      <c r="M385" s="7" t="s">
        <v>311</v>
      </c>
      <c r="N385" s="7" t="s">
        <v>256</v>
      </c>
      <c r="O385" s="7" t="s">
        <v>62</v>
      </c>
      <c r="P385" s="7" t="s">
        <v>1205</v>
      </c>
      <c r="Q385" s="7" t="s">
        <v>65</v>
      </c>
      <c r="R385" s="7" t="s">
        <v>57</v>
      </c>
      <c r="S385" s="7" t="s">
        <v>1212</v>
      </c>
      <c r="T385" s="80">
        <v>0.64800000000000002</v>
      </c>
      <c r="U385" s="7" t="s">
        <v>1937</v>
      </c>
      <c r="V385" s="85">
        <v>3.7600000000000001E-2</v>
      </c>
      <c r="W385" s="81">
        <v>4.4519999999999997E-2</v>
      </c>
      <c r="X385" s="4" t="s">
        <v>614</v>
      </c>
      <c r="Y385" s="4"/>
      <c r="Z385" s="80">
        <v>185385</v>
      </c>
      <c r="AA385" s="78">
        <v>1</v>
      </c>
      <c r="AB385" s="103">
        <v>100.87</v>
      </c>
      <c r="AD385" s="80">
        <v>186.99799999999999</v>
      </c>
      <c r="AG385" s="7" t="s">
        <v>17</v>
      </c>
      <c r="AH385" s="81">
        <v>1.54E-4</v>
      </c>
      <c r="AI385" s="81">
        <v>1.92011968841009E-2</v>
      </c>
      <c r="AJ385" s="81">
        <v>1.89821534781717E-3</v>
      </c>
    </row>
    <row r="386" spans="1:36" s="7" customFormat="1" x14ac:dyDescent="0.2">
      <c r="A386" s="7">
        <v>1035</v>
      </c>
      <c r="B386" s="7">
        <v>1360</v>
      </c>
      <c r="C386" s="7" t="s">
        <v>1215</v>
      </c>
      <c r="D386" s="7" t="s">
        <v>1496</v>
      </c>
      <c r="E386" s="4" t="s">
        <v>425</v>
      </c>
      <c r="F386" s="7" t="s">
        <v>1497</v>
      </c>
      <c r="G386" s="7" t="s">
        <v>1498</v>
      </c>
      <c r="H386" s="7" t="s">
        <v>76</v>
      </c>
      <c r="I386" s="7" t="s">
        <v>229</v>
      </c>
      <c r="J386" s="7" t="s">
        <v>53</v>
      </c>
      <c r="K386" s="7" t="s">
        <v>53</v>
      </c>
      <c r="L386" s="7" t="s">
        <v>799</v>
      </c>
      <c r="M386" s="7" t="s">
        <v>311</v>
      </c>
      <c r="N386" s="7" t="s">
        <v>256</v>
      </c>
      <c r="O386" s="7" t="s">
        <v>62</v>
      </c>
      <c r="P386" s="7" t="s">
        <v>1205</v>
      </c>
      <c r="Q386" s="7" t="s">
        <v>65</v>
      </c>
      <c r="R386" s="7" t="s">
        <v>57</v>
      </c>
      <c r="S386" s="7" t="s">
        <v>1212</v>
      </c>
      <c r="T386" s="80">
        <v>3.9140000000000001</v>
      </c>
      <c r="U386" s="7" t="s">
        <v>1499</v>
      </c>
      <c r="V386" s="85">
        <v>1.3899999999999999E-2</v>
      </c>
      <c r="W386" s="81">
        <v>2.4809999999999999E-2</v>
      </c>
      <c r="X386" s="4" t="s">
        <v>614</v>
      </c>
      <c r="Y386" s="4"/>
      <c r="Z386" s="80">
        <v>47998.1</v>
      </c>
      <c r="AA386" s="78">
        <v>1</v>
      </c>
      <c r="AB386" s="103">
        <v>103.84</v>
      </c>
      <c r="AD386" s="80">
        <v>49.841000000000001</v>
      </c>
      <c r="AG386" s="7" t="s">
        <v>17</v>
      </c>
      <c r="AH386" s="81">
        <v>2.6999999999999999E-5</v>
      </c>
      <c r="AI386" s="81">
        <v>5.11776587751728E-3</v>
      </c>
      <c r="AJ386" s="81">
        <v>5.0593834300414402E-4</v>
      </c>
    </row>
    <row r="387" spans="1:36" s="7" customFormat="1" x14ac:dyDescent="0.2">
      <c r="A387" s="7">
        <v>1035</v>
      </c>
      <c r="B387" s="7">
        <v>1360</v>
      </c>
      <c r="C387" s="7" t="s">
        <v>1215</v>
      </c>
      <c r="D387" s="7" t="s">
        <v>1496</v>
      </c>
      <c r="E387" s="4" t="s">
        <v>425</v>
      </c>
      <c r="F387" s="7" t="s">
        <v>2029</v>
      </c>
      <c r="G387" s="7" t="s">
        <v>2030</v>
      </c>
      <c r="H387" s="7" t="s">
        <v>76</v>
      </c>
      <c r="I387" s="7" t="s">
        <v>229</v>
      </c>
      <c r="J387" s="7" t="s">
        <v>53</v>
      </c>
      <c r="K387" s="7" t="s">
        <v>53</v>
      </c>
      <c r="L387" s="7" t="s">
        <v>799</v>
      </c>
      <c r="M387" s="7" t="s">
        <v>311</v>
      </c>
      <c r="N387" s="7" t="s">
        <v>256</v>
      </c>
      <c r="O387" s="7" t="s">
        <v>62</v>
      </c>
      <c r="P387" s="7" t="s">
        <v>1205</v>
      </c>
      <c r="Q387" s="7" t="s">
        <v>65</v>
      </c>
      <c r="R387" s="7" t="s">
        <v>57</v>
      </c>
      <c r="S387" s="7" t="s">
        <v>1212</v>
      </c>
      <c r="T387" s="80">
        <v>2.786</v>
      </c>
      <c r="U387" s="7" t="s">
        <v>2031</v>
      </c>
      <c r="V387" s="85">
        <v>1.7500000000000002E-2</v>
      </c>
      <c r="W387" s="81">
        <v>2.3460000000000002E-2</v>
      </c>
      <c r="X387" s="4" t="s">
        <v>614</v>
      </c>
      <c r="Y387" s="4"/>
      <c r="Z387" s="80">
        <v>85400.6</v>
      </c>
      <c r="AA387" s="78">
        <v>1</v>
      </c>
      <c r="AB387" s="103">
        <v>114.28</v>
      </c>
      <c r="AD387" s="80">
        <v>97.596000000000004</v>
      </c>
      <c r="AG387" s="7" t="s">
        <v>17</v>
      </c>
      <c r="AH387" s="81">
        <v>3.3000000000000003E-5</v>
      </c>
      <c r="AI387" s="81">
        <v>1.00212718217603E-2</v>
      </c>
      <c r="AJ387" s="81">
        <v>9.906951161187459E-4</v>
      </c>
    </row>
    <row r="388" spans="1:36" s="7" customFormat="1" x14ac:dyDescent="0.2">
      <c r="A388" s="7">
        <v>1035</v>
      </c>
      <c r="B388" s="7">
        <v>1360</v>
      </c>
      <c r="C388" s="7" t="s">
        <v>1472</v>
      </c>
      <c r="D388" s="7" t="s">
        <v>1473</v>
      </c>
      <c r="E388" s="4" t="s">
        <v>425</v>
      </c>
      <c r="F388" s="7" t="s">
        <v>1500</v>
      </c>
      <c r="G388" s="7" t="s">
        <v>1501</v>
      </c>
      <c r="H388" s="7" t="s">
        <v>76</v>
      </c>
      <c r="I388" s="7" t="s">
        <v>229</v>
      </c>
      <c r="J388" s="7" t="s">
        <v>53</v>
      </c>
      <c r="K388" s="7" t="s">
        <v>53</v>
      </c>
      <c r="L388" s="7" t="s">
        <v>799</v>
      </c>
      <c r="M388" s="7" t="s">
        <v>311</v>
      </c>
      <c r="N388" s="7" t="s">
        <v>625</v>
      </c>
      <c r="O388" s="7" t="s">
        <v>62</v>
      </c>
      <c r="P388" s="7" t="s">
        <v>298</v>
      </c>
      <c r="Q388" s="7" t="s">
        <v>298</v>
      </c>
      <c r="R388" s="7" t="s">
        <v>298</v>
      </c>
      <c r="S388" s="7" t="s">
        <v>1212</v>
      </c>
      <c r="T388" s="80">
        <v>4.4850000000000003</v>
      </c>
      <c r="U388" s="7" t="s">
        <v>1502</v>
      </c>
      <c r="V388" s="85">
        <v>4.7E-2</v>
      </c>
      <c r="W388" s="81">
        <v>4.1489999999999999E-2</v>
      </c>
      <c r="X388" s="4" t="s">
        <v>614</v>
      </c>
      <c r="Y388" s="4"/>
      <c r="Z388" s="80">
        <v>103471.71</v>
      </c>
      <c r="AA388" s="78">
        <v>1</v>
      </c>
      <c r="AB388" s="103">
        <v>106.76</v>
      </c>
      <c r="AD388" s="80">
        <v>110.46599999999999</v>
      </c>
      <c r="AG388" s="7" t="s">
        <v>17</v>
      </c>
      <c r="AH388" s="81">
        <v>1.8900000000000001E-4</v>
      </c>
      <c r="AI388" s="81">
        <v>1.13428419363623E-2</v>
      </c>
      <c r="AJ388" s="81">
        <v>1.12134450687788E-3</v>
      </c>
    </row>
    <row r="389" spans="1:36" s="7" customFormat="1" x14ac:dyDescent="0.2">
      <c r="A389" s="7">
        <v>1035</v>
      </c>
      <c r="B389" s="7">
        <v>1360</v>
      </c>
      <c r="C389" s="7" t="s">
        <v>1430</v>
      </c>
      <c r="D389" s="7" t="s">
        <v>1431</v>
      </c>
      <c r="E389" s="4" t="s">
        <v>425</v>
      </c>
      <c r="F389" s="7" t="s">
        <v>2151</v>
      </c>
      <c r="G389" s="7" t="s">
        <v>2152</v>
      </c>
      <c r="H389" s="7" t="s">
        <v>76</v>
      </c>
      <c r="I389" s="7" t="s">
        <v>229</v>
      </c>
      <c r="J389" s="7" t="s">
        <v>53</v>
      </c>
      <c r="K389" s="7" t="s">
        <v>53</v>
      </c>
      <c r="L389" s="7" t="s">
        <v>799</v>
      </c>
      <c r="M389" s="7" t="s">
        <v>311</v>
      </c>
      <c r="N389" s="7" t="s">
        <v>256</v>
      </c>
      <c r="O389" s="7" t="s">
        <v>62</v>
      </c>
      <c r="P389" s="7" t="s">
        <v>1205</v>
      </c>
      <c r="Q389" s="7" t="s">
        <v>65</v>
      </c>
      <c r="R389" s="7" t="s">
        <v>57</v>
      </c>
      <c r="S389" s="7" t="s">
        <v>1212</v>
      </c>
      <c r="T389" s="80">
        <v>5.5650000000000004</v>
      </c>
      <c r="U389" s="7" t="s">
        <v>2153</v>
      </c>
      <c r="V389" s="85">
        <v>2.2013000000000001E-2</v>
      </c>
      <c r="W389" s="81">
        <v>2.4819999999999998E-2</v>
      </c>
      <c r="X389" s="4" t="s">
        <v>614</v>
      </c>
      <c r="Y389" s="4"/>
      <c r="Z389" s="80">
        <v>20000</v>
      </c>
      <c r="AA389" s="78">
        <v>1</v>
      </c>
      <c r="AB389" s="103">
        <v>117</v>
      </c>
      <c r="AD389" s="80">
        <v>23.4</v>
      </c>
      <c r="AG389" s="7" t="s">
        <v>17</v>
      </c>
      <c r="AH389" s="81">
        <v>2.8E-5</v>
      </c>
      <c r="AI389" s="81">
        <v>2.4027442470024802E-3</v>
      </c>
      <c r="AJ389" s="81">
        <v>2.3753342221682501E-4</v>
      </c>
    </row>
    <row r="390" spans="1:36" s="7" customFormat="1" x14ac:dyDescent="0.2">
      <c r="A390" s="7">
        <v>1035</v>
      </c>
      <c r="B390" s="7">
        <v>1360</v>
      </c>
      <c r="C390" s="7" t="s">
        <v>1430</v>
      </c>
      <c r="D390" s="7" t="s">
        <v>1431</v>
      </c>
      <c r="E390" s="4" t="s">
        <v>425</v>
      </c>
      <c r="F390" s="7" t="s">
        <v>2775</v>
      </c>
      <c r="G390" s="7" t="s">
        <v>2776</v>
      </c>
      <c r="H390" s="7" t="s">
        <v>76</v>
      </c>
      <c r="I390" s="7" t="s">
        <v>229</v>
      </c>
      <c r="J390" s="7" t="s">
        <v>53</v>
      </c>
      <c r="K390" s="7" t="s">
        <v>53</v>
      </c>
      <c r="L390" s="7" t="s">
        <v>799</v>
      </c>
      <c r="M390" s="7" t="s">
        <v>311</v>
      </c>
      <c r="N390" s="7" t="s">
        <v>256</v>
      </c>
      <c r="O390" s="7" t="s">
        <v>62</v>
      </c>
      <c r="P390" s="7" t="s">
        <v>1205</v>
      </c>
      <c r="Q390" s="7" t="s">
        <v>70</v>
      </c>
      <c r="R390" s="7" t="s">
        <v>57</v>
      </c>
      <c r="S390" s="7" t="s">
        <v>1212</v>
      </c>
      <c r="T390" s="80">
        <v>2.16</v>
      </c>
      <c r="U390" s="7" t="s">
        <v>2777</v>
      </c>
      <c r="V390" s="85">
        <v>5.0000000000000001E-3</v>
      </c>
      <c r="W390" s="81">
        <v>2.1420000000000002E-2</v>
      </c>
      <c r="X390" s="4" t="s">
        <v>614</v>
      </c>
      <c r="Y390" s="4"/>
      <c r="Z390" s="80">
        <v>80974</v>
      </c>
      <c r="AA390" s="78">
        <v>1</v>
      </c>
      <c r="AB390" s="103">
        <v>110.72</v>
      </c>
      <c r="AD390" s="80">
        <v>89.653999999999996</v>
      </c>
      <c r="AG390" s="7" t="s">
        <v>17</v>
      </c>
      <c r="AH390" s="81">
        <v>1.06E-4</v>
      </c>
      <c r="AI390" s="81">
        <v>9.2058386569908203E-3</v>
      </c>
      <c r="AJ390" s="81">
        <v>9.1008202945401398E-4</v>
      </c>
    </row>
    <row r="391" spans="1:36" s="7" customFormat="1" x14ac:dyDescent="0.2">
      <c r="A391" s="7">
        <v>1035</v>
      </c>
      <c r="B391" s="7">
        <v>1360</v>
      </c>
      <c r="C391" s="7" t="s">
        <v>1430</v>
      </c>
      <c r="D391" s="7" t="s">
        <v>1431</v>
      </c>
      <c r="E391" s="4" t="s">
        <v>425</v>
      </c>
      <c r="F391" s="7" t="s">
        <v>2166</v>
      </c>
      <c r="G391" s="7" t="s">
        <v>2167</v>
      </c>
      <c r="H391" s="7" t="s">
        <v>76</v>
      </c>
      <c r="I391" s="7" t="s">
        <v>229</v>
      </c>
      <c r="J391" s="7" t="s">
        <v>53</v>
      </c>
      <c r="K391" s="7" t="s">
        <v>53</v>
      </c>
      <c r="L391" s="7" t="s">
        <v>799</v>
      </c>
      <c r="M391" s="7" t="s">
        <v>311</v>
      </c>
      <c r="N391" s="7" t="s">
        <v>256</v>
      </c>
      <c r="O391" s="7" t="s">
        <v>62</v>
      </c>
      <c r="P391" s="7" t="s">
        <v>1205</v>
      </c>
      <c r="Q391" s="7" t="s">
        <v>65</v>
      </c>
      <c r="R391" s="7" t="s">
        <v>57</v>
      </c>
      <c r="S391" s="7" t="s">
        <v>1212</v>
      </c>
      <c r="T391" s="80">
        <v>4.0069999999999997</v>
      </c>
      <c r="U391" s="7" t="s">
        <v>2168</v>
      </c>
      <c r="V391" s="85">
        <v>1E-3</v>
      </c>
      <c r="W391" s="81">
        <v>2.5020000000000001E-2</v>
      </c>
      <c r="X391" s="4" t="s">
        <v>614</v>
      </c>
      <c r="Y391" s="4"/>
      <c r="Z391" s="80">
        <v>535671</v>
      </c>
      <c r="AA391" s="78">
        <v>1</v>
      </c>
      <c r="AB391" s="103">
        <v>102.41</v>
      </c>
      <c r="AD391" s="80">
        <v>548.58100000000002</v>
      </c>
      <c r="AG391" s="7" t="s">
        <v>17</v>
      </c>
      <c r="AH391" s="81">
        <v>1.5899999999999999E-4</v>
      </c>
      <c r="AI391" s="81">
        <v>5.6329019294969397E-2</v>
      </c>
      <c r="AJ391" s="81">
        <v>5.5686429131788697E-3</v>
      </c>
    </row>
    <row r="392" spans="1:36" s="7" customFormat="1" x14ac:dyDescent="0.2">
      <c r="A392" s="7">
        <v>1035</v>
      </c>
      <c r="B392" s="7">
        <v>1360</v>
      </c>
      <c r="C392" s="7" t="s">
        <v>1430</v>
      </c>
      <c r="D392" s="7" t="s">
        <v>1431</v>
      </c>
      <c r="E392" s="4" t="s">
        <v>425</v>
      </c>
      <c r="F392" s="7" t="s">
        <v>2169</v>
      </c>
      <c r="G392" s="7" t="s">
        <v>2170</v>
      </c>
      <c r="H392" s="7" t="s">
        <v>76</v>
      </c>
      <c r="I392" s="7" t="s">
        <v>229</v>
      </c>
      <c r="J392" s="7" t="s">
        <v>53</v>
      </c>
      <c r="K392" s="7" t="s">
        <v>53</v>
      </c>
      <c r="L392" s="7" t="s">
        <v>799</v>
      </c>
      <c r="M392" s="7" t="s">
        <v>311</v>
      </c>
      <c r="N392" s="7" t="s">
        <v>256</v>
      </c>
      <c r="O392" s="7" t="s">
        <v>62</v>
      </c>
      <c r="P392" s="7" t="s">
        <v>1205</v>
      </c>
      <c r="Q392" s="7" t="s">
        <v>65</v>
      </c>
      <c r="R392" s="7" t="s">
        <v>57</v>
      </c>
      <c r="S392" s="7" t="s">
        <v>1212</v>
      </c>
      <c r="T392" s="80">
        <v>3.43</v>
      </c>
      <c r="U392" s="7" t="s">
        <v>2171</v>
      </c>
      <c r="V392" s="85">
        <v>1E-3</v>
      </c>
      <c r="W392" s="81">
        <v>2.4819999999999998E-2</v>
      </c>
      <c r="X392" s="4" t="s">
        <v>614</v>
      </c>
      <c r="Y392" s="4"/>
      <c r="Z392" s="80">
        <v>125946.76</v>
      </c>
      <c r="AA392" s="78">
        <v>1</v>
      </c>
      <c r="AB392" s="103">
        <v>102.63</v>
      </c>
      <c r="AD392" s="80">
        <v>129.25899999999999</v>
      </c>
      <c r="AG392" s="7" t="s">
        <v>17</v>
      </c>
      <c r="AH392" s="81">
        <v>4.8000000000000001E-5</v>
      </c>
      <c r="AI392" s="81">
        <v>1.3272508656110699E-2</v>
      </c>
      <c r="AJ392" s="81">
        <v>1.3121098537314101E-3</v>
      </c>
    </row>
    <row r="393" spans="1:36" s="7" customFormat="1" x14ac:dyDescent="0.2">
      <c r="A393" s="7">
        <v>1035</v>
      </c>
      <c r="B393" s="7">
        <v>1360</v>
      </c>
      <c r="C393" s="7" t="s">
        <v>2188</v>
      </c>
      <c r="D393" s="7" t="s">
        <v>2189</v>
      </c>
      <c r="E393" s="4" t="s">
        <v>425</v>
      </c>
      <c r="F393" s="7" t="s">
        <v>2193</v>
      </c>
      <c r="G393" s="7" t="s">
        <v>2194</v>
      </c>
      <c r="H393" s="7" t="s">
        <v>76</v>
      </c>
      <c r="I393" s="7" t="s">
        <v>229</v>
      </c>
      <c r="J393" s="7" t="s">
        <v>53</v>
      </c>
      <c r="K393" s="7" t="s">
        <v>53</v>
      </c>
      <c r="L393" s="7" t="s">
        <v>799</v>
      </c>
      <c r="M393" s="7" t="s">
        <v>311</v>
      </c>
      <c r="N393" s="7" t="s">
        <v>629</v>
      </c>
      <c r="O393" s="7" t="s">
        <v>62</v>
      </c>
      <c r="P393" s="7" t="s">
        <v>1439</v>
      </c>
      <c r="Q393" s="7" t="s">
        <v>65</v>
      </c>
      <c r="R393" s="7" t="s">
        <v>57</v>
      </c>
      <c r="S393" s="7" t="s">
        <v>1212</v>
      </c>
      <c r="T393" s="80">
        <v>3.899</v>
      </c>
      <c r="U393" s="7" t="s">
        <v>1827</v>
      </c>
      <c r="V393" s="85">
        <v>1.5299999999999999E-2</v>
      </c>
      <c r="W393" s="81">
        <v>2.8510000000000001E-2</v>
      </c>
      <c r="X393" s="4" t="s">
        <v>614</v>
      </c>
      <c r="Y393" s="4"/>
      <c r="Z393" s="80">
        <v>79365.52</v>
      </c>
      <c r="AA393" s="78">
        <v>1</v>
      </c>
      <c r="AB393" s="103">
        <v>110.2</v>
      </c>
      <c r="AD393" s="80">
        <v>87.460999999999999</v>
      </c>
      <c r="AG393" s="7" t="s">
        <v>17</v>
      </c>
      <c r="AH393" s="81">
        <v>2.12E-4</v>
      </c>
      <c r="AI393" s="81">
        <v>8.9805957838708095E-3</v>
      </c>
      <c r="AJ393" s="81">
        <v>8.8781469469756001E-4</v>
      </c>
    </row>
    <row r="394" spans="1:36" s="7" customFormat="1" x14ac:dyDescent="0.2">
      <c r="A394" s="7">
        <v>1035</v>
      </c>
      <c r="B394" s="7">
        <v>1360</v>
      </c>
      <c r="C394" s="7" t="s">
        <v>2233</v>
      </c>
      <c r="D394" s="7" t="s">
        <v>2234</v>
      </c>
      <c r="E394" s="4" t="s">
        <v>425</v>
      </c>
      <c r="F394" s="7" t="s">
        <v>2235</v>
      </c>
      <c r="G394" s="7" t="s">
        <v>2236</v>
      </c>
      <c r="H394" s="7" t="s">
        <v>76</v>
      </c>
      <c r="I394" s="7" t="s">
        <v>228</v>
      </c>
      <c r="J394" s="7" t="s">
        <v>53</v>
      </c>
      <c r="K394" s="7" t="s">
        <v>53</v>
      </c>
      <c r="L394" s="7" t="s">
        <v>799</v>
      </c>
      <c r="M394" s="7" t="s">
        <v>311</v>
      </c>
      <c r="N394" s="7" t="s">
        <v>140</v>
      </c>
      <c r="O394" s="7" t="s">
        <v>62</v>
      </c>
      <c r="P394" s="7" t="s">
        <v>1647</v>
      </c>
      <c r="Q394" s="7" t="s">
        <v>65</v>
      </c>
      <c r="R394" s="7" t="s">
        <v>57</v>
      </c>
      <c r="S394" s="7" t="s">
        <v>1212</v>
      </c>
      <c r="T394" s="80">
        <v>0.65400000000000003</v>
      </c>
      <c r="U394" s="7" t="s">
        <v>2237</v>
      </c>
      <c r="V394" s="85">
        <v>4.7E-2</v>
      </c>
      <c r="W394" s="81">
        <v>4.8730000000000002E-2</v>
      </c>
      <c r="X394" s="4" t="s">
        <v>614</v>
      </c>
      <c r="Y394" s="4"/>
      <c r="Z394" s="80">
        <v>31804.33</v>
      </c>
      <c r="AA394" s="78">
        <v>1</v>
      </c>
      <c r="AB394" s="103">
        <v>101.49</v>
      </c>
      <c r="AD394" s="80">
        <v>32.277999999999999</v>
      </c>
      <c r="AG394" s="7" t="s">
        <v>17</v>
      </c>
      <c r="AH394" s="81">
        <v>1.6180000000000001E-3</v>
      </c>
      <c r="AI394" s="81">
        <v>3.3143715484715199E-3</v>
      </c>
      <c r="AJ394" s="81">
        <v>3.2765618620819698E-4</v>
      </c>
    </row>
    <row r="395" spans="1:36" s="7" customFormat="1" x14ac:dyDescent="0.2">
      <c r="A395" s="7">
        <v>1035</v>
      </c>
      <c r="B395" s="7">
        <v>1360</v>
      </c>
      <c r="C395" s="7" t="s">
        <v>1988</v>
      </c>
      <c r="D395" s="7" t="s">
        <v>1989</v>
      </c>
      <c r="E395" s="4" t="s">
        <v>425</v>
      </c>
      <c r="F395" s="7" t="s">
        <v>2254</v>
      </c>
      <c r="G395" s="7" t="s">
        <v>2255</v>
      </c>
      <c r="H395" s="7" t="s">
        <v>76</v>
      </c>
      <c r="I395" s="7" t="s">
        <v>229</v>
      </c>
      <c r="J395" s="7" t="s">
        <v>53</v>
      </c>
      <c r="K395" s="7" t="s">
        <v>53</v>
      </c>
      <c r="L395" s="7" t="s">
        <v>799</v>
      </c>
      <c r="M395" s="7" t="s">
        <v>311</v>
      </c>
      <c r="N395" s="7" t="s">
        <v>156</v>
      </c>
      <c r="O395" s="7" t="s">
        <v>62</v>
      </c>
      <c r="P395" s="7" t="s">
        <v>1284</v>
      </c>
      <c r="Q395" s="7" t="s">
        <v>65</v>
      </c>
      <c r="R395" s="7" t="s">
        <v>57</v>
      </c>
      <c r="S395" s="7" t="s">
        <v>1212</v>
      </c>
      <c r="T395" s="80">
        <v>0.81299999999999994</v>
      </c>
      <c r="U395" s="7" t="s">
        <v>1873</v>
      </c>
      <c r="V395" s="85">
        <v>4.4999999999999998E-2</v>
      </c>
      <c r="W395" s="81">
        <v>2.615E-2</v>
      </c>
      <c r="X395" s="4" t="s">
        <v>614</v>
      </c>
      <c r="Y395" s="4"/>
      <c r="Z395" s="80">
        <v>60000</v>
      </c>
      <c r="AA395" s="78">
        <v>1</v>
      </c>
      <c r="AB395" s="103">
        <v>119.4</v>
      </c>
      <c r="AD395" s="80">
        <v>71.64</v>
      </c>
      <c r="AG395" s="7" t="s">
        <v>17</v>
      </c>
      <c r="AH395" s="81">
        <v>2.0000000000000002E-5</v>
      </c>
      <c r="AI395" s="81">
        <v>7.3560939254383598E-3</v>
      </c>
      <c r="AJ395" s="81">
        <v>7.2721770801766495E-4</v>
      </c>
    </row>
    <row r="396" spans="1:36" s="7" customFormat="1" x14ac:dyDescent="0.2">
      <c r="A396" s="7">
        <v>1035</v>
      </c>
      <c r="B396" s="7">
        <v>1360</v>
      </c>
      <c r="C396" s="7" t="s">
        <v>1203</v>
      </c>
      <c r="D396" s="7" t="s">
        <v>1452</v>
      </c>
      <c r="E396" s="4" t="s">
        <v>425</v>
      </c>
      <c r="F396" s="7" t="s">
        <v>2258</v>
      </c>
      <c r="G396" s="7" t="s">
        <v>2259</v>
      </c>
      <c r="H396" s="7" t="s">
        <v>76</v>
      </c>
      <c r="I396" s="7" t="s">
        <v>229</v>
      </c>
      <c r="J396" s="7" t="s">
        <v>53</v>
      </c>
      <c r="K396" s="7" t="s">
        <v>53</v>
      </c>
      <c r="L396" s="7" t="s">
        <v>799</v>
      </c>
      <c r="M396" s="7" t="s">
        <v>311</v>
      </c>
      <c r="N396" s="7" t="s">
        <v>256</v>
      </c>
      <c r="O396" s="7" t="s">
        <v>62</v>
      </c>
      <c r="P396" s="7" t="s">
        <v>1205</v>
      </c>
      <c r="Q396" s="7" t="s">
        <v>65</v>
      </c>
      <c r="R396" s="7" t="s">
        <v>57</v>
      </c>
      <c r="S396" s="7" t="s">
        <v>1212</v>
      </c>
      <c r="T396" s="80">
        <v>1.7370000000000001</v>
      </c>
      <c r="U396" s="7" t="s">
        <v>1833</v>
      </c>
      <c r="V396" s="85">
        <v>8.3000000000000001E-3</v>
      </c>
      <c r="W396" s="81">
        <v>2.0449999999999999E-2</v>
      </c>
      <c r="X396" s="4" t="s">
        <v>614</v>
      </c>
      <c r="Y396" s="4"/>
      <c r="Z396" s="80">
        <v>152442</v>
      </c>
      <c r="AA396" s="78">
        <v>1</v>
      </c>
      <c r="AB396" s="103">
        <v>113.2</v>
      </c>
      <c r="AD396" s="80">
        <v>172.56399999999999</v>
      </c>
      <c r="AG396" s="7" t="s">
        <v>17</v>
      </c>
      <c r="AH396" s="81">
        <v>1E-4</v>
      </c>
      <c r="AI396" s="81">
        <v>1.7719144648878499E-2</v>
      </c>
      <c r="AJ396" s="81">
        <v>1.7517008197829699E-3</v>
      </c>
    </row>
    <row r="397" spans="1:36" s="7" customFormat="1" x14ac:dyDescent="0.2">
      <c r="A397" s="7">
        <v>1035</v>
      </c>
      <c r="B397" s="7">
        <v>1360</v>
      </c>
      <c r="C397" s="7" t="s">
        <v>1203</v>
      </c>
      <c r="D397" s="7" t="s">
        <v>1452</v>
      </c>
      <c r="E397" s="4" t="s">
        <v>425</v>
      </c>
      <c r="F397" s="7" t="s">
        <v>2260</v>
      </c>
      <c r="G397" s="7" t="s">
        <v>2261</v>
      </c>
      <c r="H397" s="7" t="s">
        <v>76</v>
      </c>
      <c r="I397" s="7" t="s">
        <v>229</v>
      </c>
      <c r="J397" s="7" t="s">
        <v>53</v>
      </c>
      <c r="K397" s="7" t="s">
        <v>53</v>
      </c>
      <c r="L397" s="7" t="s">
        <v>799</v>
      </c>
      <c r="M397" s="7" t="s">
        <v>311</v>
      </c>
      <c r="N397" s="7" t="s">
        <v>256</v>
      </c>
      <c r="O397" s="7" t="s">
        <v>62</v>
      </c>
      <c r="P397" s="7" t="s">
        <v>1205</v>
      </c>
      <c r="Q397" s="7" t="s">
        <v>65</v>
      </c>
      <c r="R397" s="7" t="s">
        <v>57</v>
      </c>
      <c r="S397" s="7" t="s">
        <v>1212</v>
      </c>
      <c r="T397" s="80">
        <v>3.1440000000000001</v>
      </c>
      <c r="U397" s="7" t="s">
        <v>2262</v>
      </c>
      <c r="V397" s="85">
        <v>1E-3</v>
      </c>
      <c r="W397" s="81">
        <v>2.307E-2</v>
      </c>
      <c r="X397" s="4" t="s">
        <v>614</v>
      </c>
      <c r="Y397" s="4"/>
      <c r="Z397" s="80">
        <v>270379</v>
      </c>
      <c r="AA397" s="78">
        <v>1</v>
      </c>
      <c r="AB397" s="103">
        <v>105.15</v>
      </c>
      <c r="AD397" s="80">
        <v>284.30399999999997</v>
      </c>
      <c r="AG397" s="7" t="s">
        <v>17</v>
      </c>
      <c r="AH397" s="81">
        <v>8.6000000000000003E-5</v>
      </c>
      <c r="AI397" s="81">
        <v>2.9192677071728099E-2</v>
      </c>
      <c r="AJ397" s="81">
        <v>2.8859652862217701E-3</v>
      </c>
    </row>
    <row r="398" spans="1:36" s="7" customFormat="1" x14ac:dyDescent="0.2">
      <c r="A398" s="7">
        <v>1035</v>
      </c>
      <c r="B398" s="7">
        <v>1360</v>
      </c>
      <c r="C398" s="7" t="s">
        <v>2267</v>
      </c>
      <c r="D398" s="7" t="s">
        <v>2268</v>
      </c>
      <c r="E398" s="4" t="s">
        <v>425</v>
      </c>
      <c r="F398" s="7" t="s">
        <v>2269</v>
      </c>
      <c r="G398" s="7" t="s">
        <v>2270</v>
      </c>
      <c r="H398" s="7" t="s">
        <v>76</v>
      </c>
      <c r="I398" s="7" t="s">
        <v>229</v>
      </c>
      <c r="J398" s="7" t="s">
        <v>53</v>
      </c>
      <c r="K398" s="7" t="s">
        <v>53</v>
      </c>
      <c r="L398" s="7" t="s">
        <v>799</v>
      </c>
      <c r="M398" s="7" t="s">
        <v>311</v>
      </c>
      <c r="N398" s="7" t="s">
        <v>629</v>
      </c>
      <c r="O398" s="7" t="s">
        <v>62</v>
      </c>
      <c r="P398" s="7" t="s">
        <v>1580</v>
      </c>
      <c r="Q398" s="7" t="s">
        <v>65</v>
      </c>
      <c r="R398" s="7" t="s">
        <v>57</v>
      </c>
      <c r="S398" s="7" t="s">
        <v>1212</v>
      </c>
      <c r="T398" s="80">
        <v>4.7450000000000001</v>
      </c>
      <c r="U398" s="7" t="s">
        <v>2271</v>
      </c>
      <c r="V398" s="85">
        <v>8.3999999999999995E-3</v>
      </c>
      <c r="W398" s="81">
        <v>2.921E-2</v>
      </c>
      <c r="X398" s="4" t="s">
        <v>614</v>
      </c>
      <c r="Y398" s="4"/>
      <c r="Z398" s="80">
        <v>538341.9</v>
      </c>
      <c r="AA398" s="78">
        <v>1</v>
      </c>
      <c r="AB398" s="103">
        <v>104.22</v>
      </c>
      <c r="AD398" s="80">
        <v>561.05999999999995</v>
      </c>
      <c r="AG398" s="7" t="s">
        <v>17</v>
      </c>
      <c r="AH398" s="81">
        <v>6.78E-4</v>
      </c>
      <c r="AI398" s="81">
        <v>5.7610406609321298E-2</v>
      </c>
      <c r="AJ398" s="81">
        <v>5.6953198636462204E-3</v>
      </c>
    </row>
    <row r="399" spans="1:36" s="7" customFormat="1" x14ac:dyDescent="0.2">
      <c r="A399" s="7">
        <v>1035</v>
      </c>
      <c r="B399" s="7">
        <v>1360</v>
      </c>
      <c r="C399" s="7" t="s">
        <v>2275</v>
      </c>
      <c r="D399" s="7" t="s">
        <v>2276</v>
      </c>
      <c r="E399" s="4" t="s">
        <v>425</v>
      </c>
      <c r="F399" s="7" t="s">
        <v>2277</v>
      </c>
      <c r="G399" s="7" t="s">
        <v>2278</v>
      </c>
      <c r="H399" s="7" t="s">
        <v>76</v>
      </c>
      <c r="I399" s="7" t="s">
        <v>228</v>
      </c>
      <c r="J399" s="7" t="s">
        <v>53</v>
      </c>
      <c r="K399" s="7" t="s">
        <v>53</v>
      </c>
      <c r="L399" s="7" t="s">
        <v>799</v>
      </c>
      <c r="M399" s="7" t="s">
        <v>311</v>
      </c>
      <c r="N399" s="7" t="s">
        <v>686</v>
      </c>
      <c r="O399" s="7" t="s">
        <v>62</v>
      </c>
      <c r="P399" s="7" t="s">
        <v>298</v>
      </c>
      <c r="Q399" s="7" t="s">
        <v>298</v>
      </c>
      <c r="R399" s="7" t="s">
        <v>298</v>
      </c>
      <c r="S399" s="7" t="s">
        <v>1212</v>
      </c>
      <c r="T399" s="80">
        <v>0.73099999999999998</v>
      </c>
      <c r="U399" s="7" t="s">
        <v>1481</v>
      </c>
      <c r="V399" s="85">
        <v>3.5000000000000003E-2</v>
      </c>
      <c r="W399" s="81">
        <v>5.9769999999999997E-2</v>
      </c>
      <c r="X399" s="4" t="s">
        <v>614</v>
      </c>
      <c r="Y399" s="4"/>
      <c r="Z399" s="80">
        <v>62333.33</v>
      </c>
      <c r="AA399" s="78">
        <v>1</v>
      </c>
      <c r="AB399" s="103">
        <v>99.16</v>
      </c>
      <c r="AD399" s="80">
        <v>61.81</v>
      </c>
      <c r="AG399" s="7" t="s">
        <v>17</v>
      </c>
      <c r="AH399" s="81">
        <v>7.7899999999999996E-4</v>
      </c>
      <c r="AI399" s="81">
        <v>6.3467082578441596E-3</v>
      </c>
      <c r="AJ399" s="81">
        <v>6.2743062819867104E-4</v>
      </c>
    </row>
    <row r="400" spans="1:36" s="7" customFormat="1" x14ac:dyDescent="0.2">
      <c r="A400" s="7">
        <v>1035</v>
      </c>
      <c r="B400" s="7">
        <v>1360</v>
      </c>
      <c r="C400" s="7" t="s">
        <v>1215</v>
      </c>
      <c r="D400" s="7" t="s">
        <v>1496</v>
      </c>
      <c r="E400" s="4" t="s">
        <v>425</v>
      </c>
      <c r="F400" s="7" t="s">
        <v>2284</v>
      </c>
      <c r="G400" s="7" t="s">
        <v>2285</v>
      </c>
      <c r="H400" s="7" t="s">
        <v>76</v>
      </c>
      <c r="I400" s="7" t="s">
        <v>229</v>
      </c>
      <c r="J400" s="7" t="s">
        <v>53</v>
      </c>
      <c r="K400" s="7" t="s">
        <v>53</v>
      </c>
      <c r="L400" s="7" t="s">
        <v>799</v>
      </c>
      <c r="M400" s="7" t="s">
        <v>311</v>
      </c>
      <c r="N400" s="7" t="s">
        <v>256</v>
      </c>
      <c r="O400" s="7" t="s">
        <v>62</v>
      </c>
      <c r="P400" s="7" t="s">
        <v>1205</v>
      </c>
      <c r="Q400" s="7" t="s">
        <v>65</v>
      </c>
      <c r="R400" s="7" t="s">
        <v>57</v>
      </c>
      <c r="S400" s="7" t="s">
        <v>1212</v>
      </c>
      <c r="T400" s="80">
        <v>3.5609999999999999</v>
      </c>
      <c r="U400" s="7" t="s">
        <v>2286</v>
      </c>
      <c r="V400" s="85">
        <v>1E-3</v>
      </c>
      <c r="W400" s="81">
        <v>2.3970000000000002E-2</v>
      </c>
      <c r="X400" s="4" t="s">
        <v>614</v>
      </c>
      <c r="Y400" s="4"/>
      <c r="Z400" s="80">
        <v>0.69</v>
      </c>
      <c r="AA400" s="78">
        <v>1</v>
      </c>
      <c r="AB400" s="103">
        <v>103.73</v>
      </c>
      <c r="AD400" s="80">
        <v>1E-3</v>
      </c>
      <c r="AG400" s="7" t="s">
        <v>17</v>
      </c>
      <c r="AH400" s="81">
        <v>0</v>
      </c>
      <c r="AI400" s="81">
        <v>7.3492861500718505E-8</v>
      </c>
      <c r="AJ400" s="81">
        <v>7.265446966547171E-9</v>
      </c>
    </row>
    <row r="401" spans="1:36" s="7" customFormat="1" x14ac:dyDescent="0.2">
      <c r="A401" s="7">
        <v>1035</v>
      </c>
      <c r="B401" s="7">
        <v>1360</v>
      </c>
      <c r="C401" s="7" t="s">
        <v>1447</v>
      </c>
      <c r="D401" s="7" t="s">
        <v>1448</v>
      </c>
      <c r="E401" s="4" t="s">
        <v>425</v>
      </c>
      <c r="F401" s="7" t="s">
        <v>2304</v>
      </c>
      <c r="G401" s="7" t="s">
        <v>2305</v>
      </c>
      <c r="H401" s="7" t="s">
        <v>76</v>
      </c>
      <c r="I401" s="7" t="s">
        <v>228</v>
      </c>
      <c r="J401" s="7" t="s">
        <v>53</v>
      </c>
      <c r="K401" s="7" t="s">
        <v>53</v>
      </c>
      <c r="L401" s="7" t="s">
        <v>799</v>
      </c>
      <c r="M401" s="7" t="s">
        <v>311</v>
      </c>
      <c r="N401" s="7" t="s">
        <v>256</v>
      </c>
      <c r="O401" s="7" t="s">
        <v>62</v>
      </c>
      <c r="P401" s="7" t="s">
        <v>1205</v>
      </c>
      <c r="Q401" s="7" t="s">
        <v>65</v>
      </c>
      <c r="R401" s="7" t="s">
        <v>57</v>
      </c>
      <c r="S401" s="7" t="s">
        <v>1212</v>
      </c>
      <c r="T401" s="80">
        <v>0.13700000000000001</v>
      </c>
      <c r="U401" s="7" t="s">
        <v>2306</v>
      </c>
      <c r="V401" s="85">
        <v>1.8700000000000001E-2</v>
      </c>
      <c r="W401" s="81">
        <v>4.5850000000000002E-2</v>
      </c>
      <c r="X401" s="4" t="s">
        <v>614</v>
      </c>
      <c r="Y401" s="4"/>
      <c r="Z401" s="80">
        <v>111566.09</v>
      </c>
      <c r="AA401" s="78">
        <v>1</v>
      </c>
      <c r="AB401" s="103">
        <v>101.06</v>
      </c>
      <c r="AD401" s="80">
        <v>112.749</v>
      </c>
      <c r="AG401" s="7" t="s">
        <v>17</v>
      </c>
      <c r="AH401" s="81">
        <v>4.0400000000000001E-4</v>
      </c>
      <c r="AI401" s="81">
        <v>1.1577190922465201E-2</v>
      </c>
      <c r="AJ401" s="81">
        <v>1.1445120648614299E-3</v>
      </c>
    </row>
    <row r="402" spans="1:36" s="7" customFormat="1" x14ac:dyDescent="0.2">
      <c r="A402" s="7">
        <v>1035</v>
      </c>
      <c r="B402" s="7">
        <v>1360</v>
      </c>
      <c r="C402" s="7" t="s">
        <v>1447</v>
      </c>
      <c r="D402" s="7" t="s">
        <v>1448</v>
      </c>
      <c r="E402" s="4" t="s">
        <v>425</v>
      </c>
      <c r="F402" s="7" t="s">
        <v>2307</v>
      </c>
      <c r="G402" s="7" t="s">
        <v>2308</v>
      </c>
      <c r="H402" s="7" t="s">
        <v>76</v>
      </c>
      <c r="I402" s="7" t="s">
        <v>229</v>
      </c>
      <c r="J402" s="7" t="s">
        <v>53</v>
      </c>
      <c r="K402" s="7" t="s">
        <v>53</v>
      </c>
      <c r="L402" s="7" t="s">
        <v>799</v>
      </c>
      <c r="M402" s="7" t="s">
        <v>311</v>
      </c>
      <c r="N402" s="7" t="s">
        <v>256</v>
      </c>
      <c r="O402" s="7" t="s">
        <v>62</v>
      </c>
      <c r="P402" s="7" t="s">
        <v>1205</v>
      </c>
      <c r="Q402" s="7" t="s">
        <v>65</v>
      </c>
      <c r="R402" s="7" t="s">
        <v>57</v>
      </c>
      <c r="S402" s="7" t="s">
        <v>1212</v>
      </c>
      <c r="T402" s="80">
        <v>3.9830000000000001</v>
      </c>
      <c r="U402" s="7" t="s">
        <v>2309</v>
      </c>
      <c r="V402" s="85">
        <v>2E-3</v>
      </c>
      <c r="W402" s="81">
        <v>2.5190000000000001E-2</v>
      </c>
      <c r="X402" s="4" t="s">
        <v>614</v>
      </c>
      <c r="Y402" s="4"/>
      <c r="Z402" s="80">
        <v>321415.96000000002</v>
      </c>
      <c r="AA402" s="78">
        <v>1</v>
      </c>
      <c r="AB402" s="103">
        <v>102.6</v>
      </c>
      <c r="AD402" s="80">
        <v>329.77300000000002</v>
      </c>
      <c r="AG402" s="7" t="s">
        <v>17</v>
      </c>
      <c r="AH402" s="81">
        <v>8.7999999999999998E-5</v>
      </c>
      <c r="AI402" s="81">
        <v>3.3861522985178798E-2</v>
      </c>
      <c r="AJ402" s="81">
        <v>3.3475237517174299E-3</v>
      </c>
    </row>
    <row r="403" spans="1:36" s="7" customFormat="1" x14ac:dyDescent="0.2">
      <c r="A403" s="7">
        <v>1035</v>
      </c>
      <c r="B403" s="7">
        <v>1360</v>
      </c>
      <c r="C403" s="7" t="s">
        <v>2052</v>
      </c>
      <c r="D403" s="7" t="s">
        <v>2053</v>
      </c>
      <c r="E403" s="4" t="s">
        <v>425</v>
      </c>
      <c r="F403" s="7" t="s">
        <v>2357</v>
      </c>
      <c r="G403" s="7" t="s">
        <v>2358</v>
      </c>
      <c r="H403" s="7" t="s">
        <v>76</v>
      </c>
      <c r="I403" s="7" t="s">
        <v>228</v>
      </c>
      <c r="J403" s="7" t="s">
        <v>53</v>
      </c>
      <c r="K403" s="7" t="s">
        <v>53</v>
      </c>
      <c r="L403" s="7" t="s">
        <v>799</v>
      </c>
      <c r="M403" s="7" t="s">
        <v>311</v>
      </c>
      <c r="N403" s="7" t="s">
        <v>140</v>
      </c>
      <c r="O403" s="7" t="s">
        <v>62</v>
      </c>
      <c r="P403" s="7" t="s">
        <v>1507</v>
      </c>
      <c r="Q403" s="7" t="s">
        <v>70</v>
      </c>
      <c r="R403" s="7" t="s">
        <v>57</v>
      </c>
      <c r="S403" s="7" t="s">
        <v>1212</v>
      </c>
      <c r="T403" s="80">
        <v>1.2130000000000001</v>
      </c>
      <c r="U403" s="7" t="s">
        <v>1648</v>
      </c>
      <c r="V403" s="85">
        <v>0.02</v>
      </c>
      <c r="W403" s="81">
        <v>5.842E-2</v>
      </c>
      <c r="X403" s="4" t="s">
        <v>614</v>
      </c>
      <c r="Y403" s="4"/>
      <c r="Z403" s="80">
        <v>86076</v>
      </c>
      <c r="AA403" s="78">
        <v>1</v>
      </c>
      <c r="AB403" s="103">
        <v>96.06</v>
      </c>
      <c r="AD403" s="80">
        <v>82.685000000000002</v>
      </c>
      <c r="AG403" s="7" t="s">
        <v>17</v>
      </c>
      <c r="AH403" s="81">
        <v>2.4600000000000002E-4</v>
      </c>
      <c r="AI403" s="81">
        <v>8.49016924876363E-3</v>
      </c>
      <c r="AJ403" s="81">
        <v>8.3933150994942201E-4</v>
      </c>
    </row>
    <row r="404" spans="1:36" s="7" customFormat="1" x14ac:dyDescent="0.2">
      <c r="A404" s="7">
        <v>1035</v>
      </c>
      <c r="B404" s="7">
        <v>9939</v>
      </c>
      <c r="C404" s="7" t="s">
        <v>1455</v>
      </c>
      <c r="D404" s="7" t="s">
        <v>1456</v>
      </c>
      <c r="E404" s="4" t="s">
        <v>761</v>
      </c>
      <c r="F404" s="7" t="s">
        <v>1457</v>
      </c>
      <c r="G404" s="7" t="s">
        <v>1458</v>
      </c>
      <c r="H404" s="7" t="s">
        <v>76</v>
      </c>
      <c r="I404" s="7" t="s">
        <v>229</v>
      </c>
      <c r="J404" s="7" t="s">
        <v>53</v>
      </c>
      <c r="K404" s="7" t="s">
        <v>53</v>
      </c>
      <c r="L404" s="7" t="s">
        <v>799</v>
      </c>
      <c r="M404" s="7" t="s">
        <v>311</v>
      </c>
      <c r="N404" s="7" t="s">
        <v>140</v>
      </c>
      <c r="O404" s="7" t="s">
        <v>62</v>
      </c>
      <c r="P404" s="7" t="s">
        <v>298</v>
      </c>
      <c r="Q404" s="7" t="s">
        <v>298</v>
      </c>
      <c r="R404" s="7" t="s">
        <v>298</v>
      </c>
      <c r="S404" s="7" t="s">
        <v>1212</v>
      </c>
      <c r="T404" s="80">
        <v>0.21099999999999999</v>
      </c>
      <c r="U404" s="7" t="s">
        <v>1459</v>
      </c>
      <c r="V404" s="85">
        <v>4.4999999999999998E-2</v>
      </c>
      <c r="W404" s="81">
        <v>1E-4</v>
      </c>
      <c r="X404" s="4" t="s">
        <v>614</v>
      </c>
      <c r="Y404" s="4"/>
      <c r="Z404" s="80">
        <v>518000</v>
      </c>
      <c r="AA404" s="78">
        <v>1</v>
      </c>
      <c r="AB404" s="103">
        <v>10.5</v>
      </c>
      <c r="AD404" s="80">
        <v>54.39</v>
      </c>
      <c r="AG404" s="7" t="s">
        <v>17</v>
      </c>
      <c r="AH404" s="81">
        <v>4.3990000000000001E-3</v>
      </c>
      <c r="AI404" s="81">
        <v>1.15033589945147E-4</v>
      </c>
      <c r="AJ404" s="81">
        <v>1.5549184079534401E-5</v>
      </c>
    </row>
    <row r="405" spans="1:36" s="7" customFormat="1" x14ac:dyDescent="0.2">
      <c r="A405" s="7">
        <v>1035</v>
      </c>
      <c r="B405" s="7">
        <v>9939</v>
      </c>
      <c r="C405" s="7" t="s">
        <v>1455</v>
      </c>
      <c r="D405" s="7" t="s">
        <v>1456</v>
      </c>
      <c r="E405" s="4" t="s">
        <v>761</v>
      </c>
      <c r="F405" s="7" t="s">
        <v>1460</v>
      </c>
      <c r="G405" s="7" t="s">
        <v>1461</v>
      </c>
      <c r="H405" s="7" t="s">
        <v>76</v>
      </c>
      <c r="I405" s="7" t="s">
        <v>229</v>
      </c>
      <c r="J405" s="7" t="s">
        <v>53</v>
      </c>
      <c r="K405" s="7" t="s">
        <v>53</v>
      </c>
      <c r="L405" s="7" t="s">
        <v>799</v>
      </c>
      <c r="M405" s="7" t="s">
        <v>311</v>
      </c>
      <c r="N405" s="7" t="s">
        <v>140</v>
      </c>
      <c r="O405" s="7" t="s">
        <v>62</v>
      </c>
      <c r="P405" s="7" t="s">
        <v>298</v>
      </c>
      <c r="Q405" s="7" t="s">
        <v>298</v>
      </c>
      <c r="R405" s="7" t="s">
        <v>298</v>
      </c>
      <c r="S405" s="7" t="s">
        <v>1212</v>
      </c>
      <c r="T405" s="80">
        <v>2.3490000000000002</v>
      </c>
      <c r="U405" s="7" t="s">
        <v>1459</v>
      </c>
      <c r="V405" s="85">
        <v>5.3999999999999999E-2</v>
      </c>
      <c r="W405" s="81">
        <v>1E-4</v>
      </c>
      <c r="X405" s="4" t="s">
        <v>614</v>
      </c>
      <c r="Y405" s="4"/>
      <c r="Z405" s="80">
        <v>1065926.67</v>
      </c>
      <c r="AA405" s="78">
        <v>1</v>
      </c>
      <c r="AB405" s="103">
        <v>11.98</v>
      </c>
      <c r="AD405" s="80">
        <v>127.69799999999999</v>
      </c>
      <c r="AG405" s="7" t="s">
        <v>17</v>
      </c>
      <c r="AH405" s="81">
        <v>6.1700000000000001E-3</v>
      </c>
      <c r="AI405" s="81">
        <v>2.7007834348062999E-4</v>
      </c>
      <c r="AJ405" s="81">
        <v>3.6506709741724402E-5</v>
      </c>
    </row>
    <row r="406" spans="1:36" s="7" customFormat="1" x14ac:dyDescent="0.2">
      <c r="A406" s="7">
        <v>1035</v>
      </c>
      <c r="B406" s="7">
        <v>9939</v>
      </c>
      <c r="C406" s="7" t="s">
        <v>2778</v>
      </c>
      <c r="D406" s="7" t="s">
        <v>2779</v>
      </c>
      <c r="E406" s="4" t="s">
        <v>425</v>
      </c>
      <c r="F406" s="7" t="s">
        <v>2780</v>
      </c>
      <c r="G406" s="7" t="s">
        <v>2781</v>
      </c>
      <c r="H406" s="7" t="s">
        <v>76</v>
      </c>
      <c r="I406" s="7" t="s">
        <v>229</v>
      </c>
      <c r="J406" s="7" t="s">
        <v>53</v>
      </c>
      <c r="K406" s="7" t="s">
        <v>53</v>
      </c>
      <c r="L406" s="7" t="s">
        <v>799</v>
      </c>
      <c r="M406" s="7" t="s">
        <v>311</v>
      </c>
      <c r="N406" s="7" t="s">
        <v>265</v>
      </c>
      <c r="O406" s="7" t="s">
        <v>62</v>
      </c>
      <c r="P406" s="7" t="s">
        <v>1562</v>
      </c>
      <c r="Q406" s="7" t="s">
        <v>65</v>
      </c>
      <c r="R406" s="7" t="s">
        <v>57</v>
      </c>
      <c r="S406" s="7" t="s">
        <v>1212</v>
      </c>
      <c r="T406" s="80">
        <v>5.0199999999999996</v>
      </c>
      <c r="U406" s="7" t="s">
        <v>2782</v>
      </c>
      <c r="V406" s="85">
        <v>5.1499999999999997E-2</v>
      </c>
      <c r="W406" s="81">
        <v>5.1479999999999998E-2</v>
      </c>
      <c r="X406" s="4" t="s">
        <v>614</v>
      </c>
      <c r="Y406" s="4"/>
      <c r="Z406" s="80">
        <v>960972</v>
      </c>
      <c r="AA406" s="78">
        <v>1</v>
      </c>
      <c r="AB406" s="103">
        <v>141.9</v>
      </c>
      <c r="AD406" s="80">
        <v>1363.6189999999999</v>
      </c>
      <c r="AG406" s="7" t="s">
        <v>17</v>
      </c>
      <c r="AH406" s="81">
        <v>3.4600000000000001E-4</v>
      </c>
      <c r="AI406" s="81">
        <v>2.88402316080922E-3</v>
      </c>
      <c r="AJ406" s="81">
        <v>3.8983576048045497E-4</v>
      </c>
    </row>
    <row r="407" spans="1:36" s="7" customFormat="1" x14ac:dyDescent="0.2">
      <c r="A407" s="7">
        <v>1035</v>
      </c>
      <c r="B407" s="7">
        <v>9939</v>
      </c>
      <c r="C407" s="7" t="s">
        <v>1554</v>
      </c>
      <c r="D407" s="7" t="s">
        <v>1555</v>
      </c>
      <c r="E407" s="4" t="s">
        <v>761</v>
      </c>
      <c r="F407" s="7" t="s">
        <v>1556</v>
      </c>
      <c r="G407" s="7" t="s">
        <v>1557</v>
      </c>
      <c r="H407" s="7" t="s">
        <v>76</v>
      </c>
      <c r="I407" s="7" t="s">
        <v>229</v>
      </c>
      <c r="J407" s="7" t="s">
        <v>53</v>
      </c>
      <c r="K407" s="7" t="s">
        <v>153</v>
      </c>
      <c r="L407" s="7" t="s">
        <v>799</v>
      </c>
      <c r="M407" s="7" t="s">
        <v>311</v>
      </c>
      <c r="N407" s="7" t="s">
        <v>630</v>
      </c>
      <c r="O407" s="7" t="s">
        <v>62</v>
      </c>
      <c r="P407" s="7" t="s">
        <v>1404</v>
      </c>
      <c r="Q407" s="7" t="s">
        <v>65</v>
      </c>
      <c r="R407" s="7" t="s">
        <v>57</v>
      </c>
      <c r="S407" s="7" t="s">
        <v>1212</v>
      </c>
      <c r="T407" s="80">
        <v>0.249</v>
      </c>
      <c r="U407" s="7" t="s">
        <v>1466</v>
      </c>
      <c r="V407" s="85">
        <v>4.0399999999999998E-2</v>
      </c>
      <c r="W407" s="81">
        <v>8.856E-2</v>
      </c>
      <c r="X407" s="4" t="s">
        <v>614</v>
      </c>
      <c r="Y407" s="4"/>
      <c r="Z407" s="80">
        <v>23481</v>
      </c>
      <c r="AA407" s="78">
        <v>1</v>
      </c>
      <c r="AB407" s="103">
        <v>116.56</v>
      </c>
      <c r="AD407" s="80">
        <v>27.369</v>
      </c>
      <c r="AG407" s="7" t="s">
        <v>17</v>
      </c>
      <c r="AH407" s="81">
        <v>1.382E-3</v>
      </c>
      <c r="AI407" s="81">
        <v>5.7885760295001502E-5</v>
      </c>
      <c r="AJ407" s="81">
        <v>7.8244653830239894E-6</v>
      </c>
    </row>
    <row r="408" spans="1:36" s="7" customFormat="1" x14ac:dyDescent="0.2">
      <c r="A408" s="7">
        <v>1035</v>
      </c>
      <c r="B408" s="7">
        <v>9939</v>
      </c>
      <c r="C408" s="7" t="s">
        <v>2783</v>
      </c>
      <c r="D408" s="7" t="s">
        <v>2784</v>
      </c>
      <c r="E408" s="4" t="s">
        <v>425</v>
      </c>
      <c r="F408" s="7" t="s">
        <v>2785</v>
      </c>
      <c r="G408" s="7" t="s">
        <v>2786</v>
      </c>
      <c r="H408" s="7" t="s">
        <v>76</v>
      </c>
      <c r="I408" s="7" t="s">
        <v>229</v>
      </c>
      <c r="J408" s="7" t="s">
        <v>53</v>
      </c>
      <c r="K408" s="7" t="s">
        <v>53</v>
      </c>
      <c r="L408" s="7" t="s">
        <v>799</v>
      </c>
      <c r="M408" s="7" t="s">
        <v>311</v>
      </c>
      <c r="N408" s="7" t="s">
        <v>140</v>
      </c>
      <c r="O408" s="7" t="s">
        <v>62</v>
      </c>
      <c r="P408" s="7" t="s">
        <v>1507</v>
      </c>
      <c r="Q408" s="7" t="s">
        <v>65</v>
      </c>
      <c r="R408" s="7" t="s">
        <v>57</v>
      </c>
      <c r="S408" s="7" t="s">
        <v>1212</v>
      </c>
      <c r="T408" s="80">
        <v>0.499</v>
      </c>
      <c r="U408" s="7" t="s">
        <v>1585</v>
      </c>
      <c r="V408" s="85">
        <v>4.3400000000000001E-2</v>
      </c>
      <c r="W408" s="81">
        <v>3.4680000000000002E-2</v>
      </c>
      <c r="X408" s="4" t="s">
        <v>614</v>
      </c>
      <c r="Y408" s="4"/>
      <c r="Z408" s="80">
        <v>104327.67</v>
      </c>
      <c r="AA408" s="78">
        <v>1</v>
      </c>
      <c r="AB408" s="103">
        <v>115.84</v>
      </c>
      <c r="AC408" s="80">
        <v>2.6110000000000002</v>
      </c>
      <c r="AD408" s="80">
        <v>123.464</v>
      </c>
      <c r="AG408" s="7" t="s">
        <v>17</v>
      </c>
      <c r="AH408" s="81">
        <v>2.4000000000000001E-4</v>
      </c>
      <c r="AI408" s="81">
        <v>2.6112348474848499E-4</v>
      </c>
      <c r="AJ408" s="81">
        <v>3.5296274190693197E-5</v>
      </c>
    </row>
    <row r="409" spans="1:36" s="7" customFormat="1" x14ac:dyDescent="0.2">
      <c r="A409" s="7">
        <v>1035</v>
      </c>
      <c r="B409" s="7">
        <v>9939</v>
      </c>
      <c r="C409" s="7" t="s">
        <v>1558</v>
      </c>
      <c r="D409" s="7" t="s">
        <v>1559</v>
      </c>
      <c r="E409" s="4" t="s">
        <v>425</v>
      </c>
      <c r="F409" s="7" t="s">
        <v>1560</v>
      </c>
      <c r="G409" s="7" t="s">
        <v>1561</v>
      </c>
      <c r="H409" s="7" t="s">
        <v>76</v>
      </c>
      <c r="I409" s="7" t="s">
        <v>229</v>
      </c>
      <c r="J409" s="7" t="s">
        <v>53</v>
      </c>
      <c r="K409" s="7" t="s">
        <v>53</v>
      </c>
      <c r="L409" s="7" t="s">
        <v>799</v>
      </c>
      <c r="M409" s="7" t="s">
        <v>311</v>
      </c>
      <c r="N409" s="7" t="s">
        <v>629</v>
      </c>
      <c r="O409" s="7" t="s">
        <v>62</v>
      </c>
      <c r="P409" s="7" t="s">
        <v>1562</v>
      </c>
      <c r="Q409" s="7" t="s">
        <v>70</v>
      </c>
      <c r="R409" s="7" t="s">
        <v>57</v>
      </c>
      <c r="S409" s="7" t="s">
        <v>1212</v>
      </c>
      <c r="T409" s="80">
        <v>0.28499999999999998</v>
      </c>
      <c r="U409" s="7" t="s">
        <v>1563</v>
      </c>
      <c r="V409" s="85">
        <v>2.75E-2</v>
      </c>
      <c r="W409" s="81">
        <v>4.6550000000000001E-2</v>
      </c>
      <c r="X409" s="4" t="s">
        <v>614</v>
      </c>
      <c r="Y409" s="4"/>
      <c r="Z409" s="80">
        <v>546474.84</v>
      </c>
      <c r="AA409" s="78">
        <v>1</v>
      </c>
      <c r="AB409" s="103">
        <v>116.74</v>
      </c>
      <c r="AD409" s="80">
        <v>637.95500000000004</v>
      </c>
      <c r="AG409" s="7" t="s">
        <v>17</v>
      </c>
      <c r="AH409" s="81">
        <v>3.9529999999999999E-3</v>
      </c>
      <c r="AI409" s="81">
        <v>1.34925947065944E-3</v>
      </c>
      <c r="AJ409" s="81">
        <v>1.82380501993747E-4</v>
      </c>
    </row>
    <row r="410" spans="1:36" s="7" customFormat="1" x14ac:dyDescent="0.2">
      <c r="A410" s="7">
        <v>1035</v>
      </c>
      <c r="B410" s="7">
        <v>9939</v>
      </c>
      <c r="C410" s="7" t="s">
        <v>1554</v>
      </c>
      <c r="D410" s="7" t="s">
        <v>1555</v>
      </c>
      <c r="E410" s="4" t="s">
        <v>761</v>
      </c>
      <c r="F410" s="7" t="s">
        <v>1564</v>
      </c>
      <c r="G410" s="7" t="s">
        <v>1565</v>
      </c>
      <c r="H410" s="7" t="s">
        <v>76</v>
      </c>
      <c r="I410" s="7" t="s">
        <v>229</v>
      </c>
      <c r="J410" s="7" t="s">
        <v>53</v>
      </c>
      <c r="K410" s="7" t="s">
        <v>153</v>
      </c>
      <c r="L410" s="7" t="s">
        <v>799</v>
      </c>
      <c r="M410" s="7" t="s">
        <v>311</v>
      </c>
      <c r="N410" s="7" t="s">
        <v>630</v>
      </c>
      <c r="O410" s="7" t="s">
        <v>62</v>
      </c>
      <c r="P410" s="7" t="s">
        <v>1404</v>
      </c>
      <c r="Q410" s="7" t="s">
        <v>65</v>
      </c>
      <c r="R410" s="7" t="s">
        <v>57</v>
      </c>
      <c r="S410" s="7" t="s">
        <v>1212</v>
      </c>
      <c r="T410" s="80">
        <v>1.266</v>
      </c>
      <c r="U410" s="7" t="s">
        <v>1566</v>
      </c>
      <c r="V410" s="85">
        <v>4.0500000000000001E-2</v>
      </c>
      <c r="W410" s="81">
        <v>3.8960000000000002E-2</v>
      </c>
      <c r="X410" s="4" t="s">
        <v>614</v>
      </c>
      <c r="Y410" s="4"/>
      <c r="Z410" s="80">
        <v>666380.11</v>
      </c>
      <c r="AA410" s="78">
        <v>1</v>
      </c>
      <c r="AB410" s="103">
        <v>116.3</v>
      </c>
      <c r="AD410" s="80">
        <v>775</v>
      </c>
      <c r="AG410" s="7" t="s">
        <v>17</v>
      </c>
      <c r="AH410" s="81">
        <v>2.418E-3</v>
      </c>
      <c r="AI410" s="81">
        <v>1.6391071892208301E-3</v>
      </c>
      <c r="AJ410" s="81">
        <v>2.2155945427275599E-4</v>
      </c>
    </row>
    <row r="411" spans="1:36" s="7" customFormat="1" x14ac:dyDescent="0.2">
      <c r="A411" s="7">
        <v>1035</v>
      </c>
      <c r="B411" s="7">
        <v>9939</v>
      </c>
      <c r="C411" s="7" t="s">
        <v>1567</v>
      </c>
      <c r="D411" s="7" t="s">
        <v>1568</v>
      </c>
      <c r="E411" s="4" t="s">
        <v>425</v>
      </c>
      <c r="F411" s="7" t="s">
        <v>1569</v>
      </c>
      <c r="G411" s="7" t="s">
        <v>1570</v>
      </c>
      <c r="H411" s="7" t="s">
        <v>76</v>
      </c>
      <c r="I411" s="7" t="s">
        <v>228</v>
      </c>
      <c r="J411" s="7" t="s">
        <v>53</v>
      </c>
      <c r="K411" s="7" t="s">
        <v>53</v>
      </c>
      <c r="L411" s="7" t="s">
        <v>799</v>
      </c>
      <c r="M411" s="7" t="s">
        <v>311</v>
      </c>
      <c r="N411" s="7" t="s">
        <v>632</v>
      </c>
      <c r="O411" s="7" t="s">
        <v>62</v>
      </c>
      <c r="P411" s="7" t="s">
        <v>1205</v>
      </c>
      <c r="Q411" s="7" t="s">
        <v>65</v>
      </c>
      <c r="R411" s="7" t="s">
        <v>57</v>
      </c>
      <c r="S411" s="7" t="s">
        <v>1212</v>
      </c>
      <c r="T411" s="80">
        <v>0.16700000000000001</v>
      </c>
      <c r="U411" s="7" t="s">
        <v>1571</v>
      </c>
      <c r="V411" s="85">
        <v>5.45E-2</v>
      </c>
      <c r="W411" s="81">
        <v>3.7190000000000001E-2</v>
      </c>
      <c r="X411" s="4" t="s">
        <v>614</v>
      </c>
      <c r="Y411" s="4"/>
      <c r="Z411" s="80">
        <v>566691</v>
      </c>
      <c r="AA411" s="78">
        <v>1</v>
      </c>
      <c r="AB411" s="103">
        <v>102.1</v>
      </c>
      <c r="AD411" s="80">
        <v>578.59199999999998</v>
      </c>
      <c r="AG411" s="7" t="s">
        <v>17</v>
      </c>
      <c r="AH411" s="81">
        <v>3.669E-3</v>
      </c>
      <c r="AI411" s="81">
        <v>1.2237076415171401E-3</v>
      </c>
      <c r="AJ411" s="81">
        <v>1.6540955895192E-4</v>
      </c>
    </row>
    <row r="412" spans="1:36" s="7" customFormat="1" x14ac:dyDescent="0.2">
      <c r="A412" s="7">
        <v>1035</v>
      </c>
      <c r="B412" s="7">
        <v>9939</v>
      </c>
      <c r="C412" s="7" t="s">
        <v>1572</v>
      </c>
      <c r="D412" s="7" t="s">
        <v>1573</v>
      </c>
      <c r="E412" s="4" t="s">
        <v>425</v>
      </c>
      <c r="F412" s="7" t="s">
        <v>1574</v>
      </c>
      <c r="G412" s="7" t="s">
        <v>1575</v>
      </c>
      <c r="H412" s="7" t="s">
        <v>76</v>
      </c>
      <c r="I412" s="7" t="s">
        <v>228</v>
      </c>
      <c r="J412" s="7" t="s">
        <v>53</v>
      </c>
      <c r="K412" s="7" t="s">
        <v>53</v>
      </c>
      <c r="L412" s="7" t="s">
        <v>799</v>
      </c>
      <c r="M412" s="7" t="s">
        <v>311</v>
      </c>
      <c r="N412" s="7" t="s">
        <v>266</v>
      </c>
      <c r="O412" s="7" t="s">
        <v>62</v>
      </c>
      <c r="P412" s="7" t="s">
        <v>1439</v>
      </c>
      <c r="Q412" s="7" t="s">
        <v>65</v>
      </c>
      <c r="R412" s="7" t="s">
        <v>57</v>
      </c>
      <c r="S412" s="7" t="s">
        <v>1212</v>
      </c>
      <c r="T412" s="80">
        <v>0.249</v>
      </c>
      <c r="U412" s="7" t="s">
        <v>1466</v>
      </c>
      <c r="V412" s="85">
        <v>4.7500000000000001E-2</v>
      </c>
      <c r="W412" s="81">
        <v>5.7410000000000003E-2</v>
      </c>
      <c r="X412" s="4" t="s">
        <v>614</v>
      </c>
      <c r="Y412" s="4"/>
      <c r="Z412" s="80">
        <v>220495.87</v>
      </c>
      <c r="AA412" s="78">
        <v>1</v>
      </c>
      <c r="AB412" s="103">
        <v>100.96</v>
      </c>
      <c r="AD412" s="80">
        <v>222.613</v>
      </c>
      <c r="AG412" s="7" t="s">
        <v>17</v>
      </c>
      <c r="AH412" s="81">
        <v>2.63E-3</v>
      </c>
      <c r="AI412" s="81">
        <v>4.70820555920621E-4</v>
      </c>
      <c r="AJ412" s="81">
        <v>6.36411981572456E-5</v>
      </c>
    </row>
    <row r="413" spans="1:36" s="7" customFormat="1" x14ac:dyDescent="0.2">
      <c r="A413" s="7">
        <v>1035</v>
      </c>
      <c r="B413" s="7">
        <v>9939</v>
      </c>
      <c r="C413" s="7" t="s">
        <v>1576</v>
      </c>
      <c r="D413" s="7" t="s">
        <v>1577</v>
      </c>
      <c r="E413" s="4" t="s">
        <v>425</v>
      </c>
      <c r="F413" s="7" t="s">
        <v>1578</v>
      </c>
      <c r="G413" s="7" t="s">
        <v>1579</v>
      </c>
      <c r="H413" s="7" t="s">
        <v>76</v>
      </c>
      <c r="I413" s="7" t="s">
        <v>229</v>
      </c>
      <c r="J413" s="7" t="s">
        <v>53</v>
      </c>
      <c r="K413" s="7" t="s">
        <v>53</v>
      </c>
      <c r="L413" s="7" t="s">
        <v>799</v>
      </c>
      <c r="M413" s="7" t="s">
        <v>311</v>
      </c>
      <c r="N413" s="7" t="s">
        <v>629</v>
      </c>
      <c r="O413" s="7" t="s">
        <v>62</v>
      </c>
      <c r="P413" s="7" t="s">
        <v>1580</v>
      </c>
      <c r="Q413" s="7" t="s">
        <v>65</v>
      </c>
      <c r="R413" s="7" t="s">
        <v>57</v>
      </c>
      <c r="S413" s="7" t="s">
        <v>1212</v>
      </c>
      <c r="T413" s="80">
        <v>2.012</v>
      </c>
      <c r="U413" s="7" t="s">
        <v>1365</v>
      </c>
      <c r="V413" s="85">
        <v>2.3400000000000001E-2</v>
      </c>
      <c r="W413" s="81">
        <v>2.664E-2</v>
      </c>
      <c r="X413" s="4" t="s">
        <v>614</v>
      </c>
      <c r="Y413" s="4"/>
      <c r="Z413" s="80">
        <v>145222.70000000001</v>
      </c>
      <c r="AA413" s="78">
        <v>1</v>
      </c>
      <c r="AB413" s="103">
        <v>115.87</v>
      </c>
      <c r="AD413" s="80">
        <v>168.27</v>
      </c>
      <c r="AG413" s="7" t="s">
        <v>17</v>
      </c>
      <c r="AH413" s="81">
        <v>6.8999999999999997E-5</v>
      </c>
      <c r="AI413" s="81">
        <v>3.55886184060529E-4</v>
      </c>
      <c r="AJ413" s="81">
        <v>4.8105425467108703E-5</v>
      </c>
    </row>
    <row r="414" spans="1:36" s="7" customFormat="1" x14ac:dyDescent="0.2">
      <c r="A414" s="7">
        <v>1035</v>
      </c>
      <c r="B414" s="7">
        <v>9939</v>
      </c>
      <c r="C414" s="7" t="s">
        <v>1581</v>
      </c>
      <c r="D414" s="7" t="s">
        <v>1582</v>
      </c>
      <c r="E414" s="4" t="s">
        <v>425</v>
      </c>
      <c r="F414" s="7" t="s">
        <v>1583</v>
      </c>
      <c r="G414" s="7" t="s">
        <v>1584</v>
      </c>
      <c r="H414" s="7" t="s">
        <v>76</v>
      </c>
      <c r="I414" s="7" t="s">
        <v>229</v>
      </c>
      <c r="J414" s="7" t="s">
        <v>53</v>
      </c>
      <c r="K414" s="7" t="s">
        <v>53</v>
      </c>
      <c r="L414" s="7" t="s">
        <v>799</v>
      </c>
      <c r="M414" s="7" t="s">
        <v>311</v>
      </c>
      <c r="N414" s="7" t="s">
        <v>629</v>
      </c>
      <c r="O414" s="7" t="s">
        <v>62</v>
      </c>
      <c r="P414" s="7" t="s">
        <v>1284</v>
      </c>
      <c r="Q414" s="7" t="s">
        <v>65</v>
      </c>
      <c r="R414" s="7" t="s">
        <v>57</v>
      </c>
      <c r="S414" s="7" t="s">
        <v>1212</v>
      </c>
      <c r="T414" s="80">
        <v>0.45800000000000002</v>
      </c>
      <c r="U414" s="7" t="s">
        <v>1585</v>
      </c>
      <c r="V414" s="85">
        <v>6.4999999999999997E-3</v>
      </c>
      <c r="W414" s="81">
        <v>2.793E-2</v>
      </c>
      <c r="X414" s="4" t="s">
        <v>614</v>
      </c>
      <c r="Y414" s="4"/>
      <c r="Z414" s="80">
        <v>271910.5</v>
      </c>
      <c r="AA414" s="78">
        <v>1</v>
      </c>
      <c r="AB414" s="103">
        <v>114.12</v>
      </c>
      <c r="AC414" s="80">
        <v>1.0189999999999999</v>
      </c>
      <c r="AD414" s="80">
        <v>311.32299999999998</v>
      </c>
      <c r="AG414" s="7" t="s">
        <v>17</v>
      </c>
      <c r="AH414" s="81">
        <v>4.9799999999999996E-4</v>
      </c>
      <c r="AI414" s="81">
        <v>6.5844174176033399E-4</v>
      </c>
      <c r="AJ414" s="81">
        <v>8.9002106716505098E-5</v>
      </c>
    </row>
    <row r="415" spans="1:36" s="7" customFormat="1" x14ac:dyDescent="0.2">
      <c r="A415" s="7">
        <v>1035</v>
      </c>
      <c r="B415" s="7">
        <v>9939</v>
      </c>
      <c r="C415" s="7" t="s">
        <v>1586</v>
      </c>
      <c r="D415" s="7" t="s">
        <v>1587</v>
      </c>
      <c r="E415" s="4" t="s">
        <v>425</v>
      </c>
      <c r="F415" s="7" t="s">
        <v>1588</v>
      </c>
      <c r="G415" s="7" t="s">
        <v>1589</v>
      </c>
      <c r="H415" s="7" t="s">
        <v>76</v>
      </c>
      <c r="I415" s="7" t="s">
        <v>228</v>
      </c>
      <c r="J415" s="7" t="s">
        <v>53</v>
      </c>
      <c r="K415" s="7" t="s">
        <v>53</v>
      </c>
      <c r="L415" s="7" t="s">
        <v>799</v>
      </c>
      <c r="M415" s="7" t="s">
        <v>311</v>
      </c>
      <c r="N415" s="7" t="s">
        <v>75</v>
      </c>
      <c r="O415" s="7" t="s">
        <v>62</v>
      </c>
      <c r="P415" s="7" t="s">
        <v>1562</v>
      </c>
      <c r="Q415" s="7" t="s">
        <v>65</v>
      </c>
      <c r="R415" s="7" t="s">
        <v>57</v>
      </c>
      <c r="S415" s="7" t="s">
        <v>1212</v>
      </c>
      <c r="T415" s="80">
        <v>1.1459999999999999</v>
      </c>
      <c r="U415" s="7" t="s">
        <v>1590</v>
      </c>
      <c r="V415" s="85">
        <v>2.75E-2</v>
      </c>
      <c r="W415" s="81">
        <v>5.5379999999999999E-2</v>
      </c>
      <c r="X415" s="4" t="s">
        <v>614</v>
      </c>
      <c r="Y415" s="4"/>
      <c r="Z415" s="80">
        <v>480075.72</v>
      </c>
      <c r="AA415" s="78">
        <v>1</v>
      </c>
      <c r="AB415" s="103">
        <v>97.21</v>
      </c>
      <c r="AD415" s="80">
        <v>466.68200000000002</v>
      </c>
      <c r="AG415" s="7" t="s">
        <v>17</v>
      </c>
      <c r="AH415" s="81">
        <v>2.6610000000000002E-3</v>
      </c>
      <c r="AI415" s="81">
        <v>9.87020788048798E-4</v>
      </c>
      <c r="AJ415" s="81">
        <v>1.3341640412175399E-4</v>
      </c>
    </row>
    <row r="416" spans="1:36" s="7" customFormat="1" x14ac:dyDescent="0.2">
      <c r="A416" s="7">
        <v>1035</v>
      </c>
      <c r="B416" s="7">
        <v>9939</v>
      </c>
      <c r="C416" s="7" t="s">
        <v>1591</v>
      </c>
      <c r="D416" s="7" t="s">
        <v>1592</v>
      </c>
      <c r="E416" s="4" t="s">
        <v>425</v>
      </c>
      <c r="F416" s="7" t="s">
        <v>1593</v>
      </c>
      <c r="G416" s="7" t="s">
        <v>1594</v>
      </c>
      <c r="H416" s="7" t="s">
        <v>76</v>
      </c>
      <c r="I416" s="7" t="s">
        <v>229</v>
      </c>
      <c r="J416" s="7" t="s">
        <v>53</v>
      </c>
      <c r="K416" s="7" t="s">
        <v>53</v>
      </c>
      <c r="L416" s="7" t="s">
        <v>799</v>
      </c>
      <c r="M416" s="7" t="s">
        <v>311</v>
      </c>
      <c r="N416" s="7" t="s">
        <v>629</v>
      </c>
      <c r="O416" s="7" t="s">
        <v>62</v>
      </c>
      <c r="P416" s="7" t="s">
        <v>1580</v>
      </c>
      <c r="Q416" s="7" t="s">
        <v>65</v>
      </c>
      <c r="R416" s="7" t="s">
        <v>57</v>
      </c>
      <c r="S416" s="7" t="s">
        <v>1212</v>
      </c>
      <c r="T416" s="80">
        <v>3.4790000000000001</v>
      </c>
      <c r="U416" s="7" t="s">
        <v>1595</v>
      </c>
      <c r="V416" s="85">
        <v>3.5000000000000003E-2</v>
      </c>
      <c r="W416" s="81">
        <v>2.8889999999999999E-2</v>
      </c>
      <c r="X416" s="4" t="s">
        <v>614</v>
      </c>
      <c r="Y416" s="4"/>
      <c r="Z416" s="80">
        <v>1962808.04</v>
      </c>
      <c r="AA416" s="78">
        <v>1</v>
      </c>
      <c r="AB416" s="103">
        <v>119.87</v>
      </c>
      <c r="AD416" s="80">
        <v>2352.8180000000002</v>
      </c>
      <c r="AG416" s="7" t="s">
        <v>17</v>
      </c>
      <c r="AH416" s="81">
        <v>2.2790000000000002E-3</v>
      </c>
      <c r="AI416" s="81">
        <v>4.9761555570049399E-3</v>
      </c>
      <c r="AJ416" s="81">
        <v>6.7263100109423303E-4</v>
      </c>
    </row>
    <row r="417" spans="1:36" s="7" customFormat="1" x14ac:dyDescent="0.2">
      <c r="A417" s="7">
        <v>1035</v>
      </c>
      <c r="B417" s="7">
        <v>9939</v>
      </c>
      <c r="C417" s="7" t="s">
        <v>1581</v>
      </c>
      <c r="D417" s="7" t="s">
        <v>1582</v>
      </c>
      <c r="E417" s="4" t="s">
        <v>425</v>
      </c>
      <c r="F417" s="7" t="s">
        <v>1596</v>
      </c>
      <c r="G417" s="7" t="s">
        <v>1597</v>
      </c>
      <c r="H417" s="7" t="s">
        <v>76</v>
      </c>
      <c r="I417" s="7" t="s">
        <v>229</v>
      </c>
      <c r="J417" s="7" t="s">
        <v>53</v>
      </c>
      <c r="K417" s="7" t="s">
        <v>53</v>
      </c>
      <c r="L417" s="7" t="s">
        <v>799</v>
      </c>
      <c r="M417" s="7" t="s">
        <v>311</v>
      </c>
      <c r="N417" s="7" t="s">
        <v>629</v>
      </c>
      <c r="O417" s="7" t="s">
        <v>62</v>
      </c>
      <c r="P417" s="7" t="s">
        <v>1284</v>
      </c>
      <c r="Q417" s="7" t="s">
        <v>70</v>
      </c>
      <c r="R417" s="7" t="s">
        <v>57</v>
      </c>
      <c r="S417" s="7" t="s">
        <v>1212</v>
      </c>
      <c r="T417" s="80">
        <v>2.6890000000000001</v>
      </c>
      <c r="U417" s="7" t="s">
        <v>1598</v>
      </c>
      <c r="V417" s="85">
        <v>1.34E-2</v>
      </c>
      <c r="W417" s="81">
        <v>2.819E-2</v>
      </c>
      <c r="X417" s="4" t="s">
        <v>614</v>
      </c>
      <c r="Y417" s="4"/>
      <c r="Z417" s="80">
        <v>1795734.22</v>
      </c>
      <c r="AA417" s="78">
        <v>1</v>
      </c>
      <c r="AB417" s="103">
        <v>112.38</v>
      </c>
      <c r="AD417" s="80">
        <v>2018.046</v>
      </c>
      <c r="AG417" s="7" t="s">
        <v>17</v>
      </c>
      <c r="AH417" s="81">
        <v>6.7699999999999998E-4</v>
      </c>
      <c r="AI417" s="81">
        <v>4.2681207841238399E-3</v>
      </c>
      <c r="AJ417" s="81">
        <v>5.7692536395390396E-4</v>
      </c>
    </row>
    <row r="418" spans="1:36" s="7" customFormat="1" x14ac:dyDescent="0.2">
      <c r="A418" s="7">
        <v>1035</v>
      </c>
      <c r="B418" s="7">
        <v>9939</v>
      </c>
      <c r="C418" s="7" t="s">
        <v>1599</v>
      </c>
      <c r="D418" s="7" t="s">
        <v>1600</v>
      </c>
      <c r="E418" s="4" t="s">
        <v>425</v>
      </c>
      <c r="F418" s="7" t="s">
        <v>1601</v>
      </c>
      <c r="G418" s="7" t="s">
        <v>1602</v>
      </c>
      <c r="H418" s="7" t="s">
        <v>76</v>
      </c>
      <c r="I418" s="7" t="s">
        <v>229</v>
      </c>
      <c r="J418" s="7" t="s">
        <v>53</v>
      </c>
      <c r="K418" s="7" t="s">
        <v>53</v>
      </c>
      <c r="L418" s="7" t="s">
        <v>799</v>
      </c>
      <c r="M418" s="7" t="s">
        <v>311</v>
      </c>
      <c r="N418" s="7" t="s">
        <v>629</v>
      </c>
      <c r="O418" s="7" t="s">
        <v>62</v>
      </c>
      <c r="P418" s="7" t="s">
        <v>1580</v>
      </c>
      <c r="Q418" s="7" t="s">
        <v>65</v>
      </c>
      <c r="R418" s="7" t="s">
        <v>57</v>
      </c>
      <c r="S418" s="7" t="s">
        <v>1212</v>
      </c>
      <c r="T418" s="80">
        <v>1.4259999999999999</v>
      </c>
      <c r="U418" s="7" t="s">
        <v>1603</v>
      </c>
      <c r="V418" s="85">
        <v>1.34E-2</v>
      </c>
      <c r="W418" s="81">
        <v>2.58E-2</v>
      </c>
      <c r="X418" s="4" t="s">
        <v>614</v>
      </c>
      <c r="Y418" s="4"/>
      <c r="Z418" s="80">
        <v>598607.01</v>
      </c>
      <c r="AA418" s="78">
        <v>1</v>
      </c>
      <c r="AB418" s="103">
        <v>115.21</v>
      </c>
      <c r="AD418" s="80">
        <v>689.65499999999997</v>
      </c>
      <c r="AG418" s="7" t="s">
        <v>17</v>
      </c>
      <c r="AH418" s="81">
        <v>1.2160000000000001E-3</v>
      </c>
      <c r="AI418" s="81">
        <v>1.4586046358450299E-3</v>
      </c>
      <c r="AJ418" s="81">
        <v>1.97160777063738E-4</v>
      </c>
    </row>
    <row r="419" spans="1:36" s="7" customFormat="1" x14ac:dyDescent="0.2">
      <c r="A419" s="7">
        <v>1035</v>
      </c>
      <c r="B419" s="7">
        <v>9939</v>
      </c>
      <c r="C419" s="7" t="s">
        <v>1558</v>
      </c>
      <c r="D419" s="7" t="s">
        <v>1559</v>
      </c>
      <c r="E419" s="4" t="s">
        <v>425</v>
      </c>
      <c r="F419" s="7" t="s">
        <v>1604</v>
      </c>
      <c r="G419" s="7" t="s">
        <v>1605</v>
      </c>
      <c r="H419" s="7" t="s">
        <v>76</v>
      </c>
      <c r="I419" s="7" t="s">
        <v>229</v>
      </c>
      <c r="J419" s="7" t="s">
        <v>53</v>
      </c>
      <c r="K419" s="7" t="s">
        <v>53</v>
      </c>
      <c r="L419" s="7" t="s">
        <v>799</v>
      </c>
      <c r="M419" s="7" t="s">
        <v>311</v>
      </c>
      <c r="N419" s="7" t="s">
        <v>629</v>
      </c>
      <c r="O419" s="7" t="s">
        <v>62</v>
      </c>
      <c r="P419" s="7" t="s">
        <v>1562</v>
      </c>
      <c r="Q419" s="7" t="s">
        <v>70</v>
      </c>
      <c r="R419" s="7" t="s">
        <v>57</v>
      </c>
      <c r="S419" s="7" t="s">
        <v>1212</v>
      </c>
      <c r="T419" s="80">
        <v>2.91</v>
      </c>
      <c r="U419" s="7" t="s">
        <v>1606</v>
      </c>
      <c r="V419" s="85">
        <v>1.9599999999999999E-2</v>
      </c>
      <c r="W419" s="81">
        <v>2.7640000000000001E-2</v>
      </c>
      <c r="X419" s="4" t="s">
        <v>614</v>
      </c>
      <c r="Y419" s="4"/>
      <c r="Z419" s="80">
        <v>3425733.4</v>
      </c>
      <c r="AA419" s="78">
        <v>1</v>
      </c>
      <c r="AB419" s="103">
        <v>114.46</v>
      </c>
      <c r="AD419" s="80">
        <v>3921.0940000000001</v>
      </c>
      <c r="AG419" s="7" t="s">
        <v>17</v>
      </c>
      <c r="AH419" s="81">
        <v>2.9919999999999999E-3</v>
      </c>
      <c r="AI419" s="81">
        <v>8.2930239208692802E-3</v>
      </c>
      <c r="AJ419" s="81">
        <v>1.1209748003436801E-3</v>
      </c>
    </row>
    <row r="420" spans="1:36" s="7" customFormat="1" x14ac:dyDescent="0.2">
      <c r="A420" s="7">
        <v>1035</v>
      </c>
      <c r="B420" s="7">
        <v>9939</v>
      </c>
      <c r="C420" s="7" t="s">
        <v>1607</v>
      </c>
      <c r="D420" s="7" t="s">
        <v>1608</v>
      </c>
      <c r="E420" s="4" t="s">
        <v>425</v>
      </c>
      <c r="F420" s="7" t="s">
        <v>1609</v>
      </c>
      <c r="G420" s="7" t="s">
        <v>1610</v>
      </c>
      <c r="H420" s="7" t="s">
        <v>76</v>
      </c>
      <c r="I420" s="7" t="s">
        <v>229</v>
      </c>
      <c r="J420" s="7" t="s">
        <v>53</v>
      </c>
      <c r="K420" s="7" t="s">
        <v>53</v>
      </c>
      <c r="L420" s="7" t="s">
        <v>799</v>
      </c>
      <c r="M420" s="7" t="s">
        <v>311</v>
      </c>
      <c r="N420" s="7" t="s">
        <v>629</v>
      </c>
      <c r="O420" s="7" t="s">
        <v>62</v>
      </c>
      <c r="P420" s="7" t="s">
        <v>1439</v>
      </c>
      <c r="Q420" s="7" t="s">
        <v>70</v>
      </c>
      <c r="R420" s="7" t="s">
        <v>57</v>
      </c>
      <c r="S420" s="7" t="s">
        <v>1212</v>
      </c>
      <c r="T420" s="80">
        <v>1.155</v>
      </c>
      <c r="U420" s="7" t="s">
        <v>1481</v>
      </c>
      <c r="V420" s="85">
        <v>2.5000000000000001E-2</v>
      </c>
      <c r="W420" s="81">
        <v>2.5839999999999998E-2</v>
      </c>
      <c r="X420" s="4" t="s">
        <v>614</v>
      </c>
      <c r="Y420" s="4"/>
      <c r="Z420" s="80">
        <v>755015.69</v>
      </c>
      <c r="AA420" s="78">
        <v>1</v>
      </c>
      <c r="AB420" s="103">
        <v>117.36</v>
      </c>
      <c r="AD420" s="80">
        <v>886.08600000000001</v>
      </c>
      <c r="AG420" s="7" t="s">
        <v>17</v>
      </c>
      <c r="AH420" s="81">
        <v>2.2859999999999998E-3</v>
      </c>
      <c r="AI420" s="81">
        <v>1.8740522371611401E-3</v>
      </c>
      <c r="AJ420" s="81">
        <v>2.5331716783051801E-4</v>
      </c>
    </row>
    <row r="421" spans="1:36" s="7" customFormat="1" x14ac:dyDescent="0.2">
      <c r="A421" s="7">
        <v>1035</v>
      </c>
      <c r="B421" s="7">
        <v>9939</v>
      </c>
      <c r="C421" s="7" t="s">
        <v>1611</v>
      </c>
      <c r="D421" s="7" t="s">
        <v>1612</v>
      </c>
      <c r="E421" s="4" t="s">
        <v>425</v>
      </c>
      <c r="F421" s="7" t="s">
        <v>1613</v>
      </c>
      <c r="G421" s="7" t="s">
        <v>1614</v>
      </c>
      <c r="H421" s="7" t="s">
        <v>76</v>
      </c>
      <c r="I421" s="7" t="s">
        <v>230</v>
      </c>
      <c r="J421" s="7" t="s">
        <v>53</v>
      </c>
      <c r="K421" s="7" t="s">
        <v>53</v>
      </c>
      <c r="L421" s="7" t="s">
        <v>799</v>
      </c>
      <c r="M421" s="7" t="s">
        <v>311</v>
      </c>
      <c r="N421" s="7" t="s">
        <v>260</v>
      </c>
      <c r="O421" s="7" t="s">
        <v>62</v>
      </c>
      <c r="P421" s="7" t="s">
        <v>298</v>
      </c>
      <c r="Q421" s="7" t="s">
        <v>298</v>
      </c>
      <c r="R421" s="7" t="s">
        <v>298</v>
      </c>
      <c r="S421" s="7" t="s">
        <v>1212</v>
      </c>
      <c r="T421" s="80">
        <v>0.11</v>
      </c>
      <c r="U421" s="7" t="s">
        <v>1615</v>
      </c>
      <c r="V421" s="85">
        <v>5.9499999999999997E-2</v>
      </c>
      <c r="W421" s="81">
        <v>1E-4</v>
      </c>
      <c r="X421" s="4" t="s">
        <v>614</v>
      </c>
      <c r="Y421" s="4"/>
      <c r="Z421" s="80">
        <v>74736.3</v>
      </c>
      <c r="AA421" s="78">
        <v>1</v>
      </c>
      <c r="AB421" s="103">
        <v>82.12</v>
      </c>
      <c r="AD421" s="80">
        <v>61.372999999999998</v>
      </c>
      <c r="AG421" s="7" t="s">
        <v>17</v>
      </c>
      <c r="AH421" s="81">
        <v>9.0000000000000006E-5</v>
      </c>
      <c r="AI421" s="81">
        <v>1.2980342397875001E-4</v>
      </c>
      <c r="AJ421" s="81">
        <v>1.7545634579967999E-5</v>
      </c>
    </row>
    <row r="422" spans="1:36" s="7" customFormat="1" x14ac:dyDescent="0.2">
      <c r="A422" s="7">
        <v>1035</v>
      </c>
      <c r="B422" s="7">
        <v>9939</v>
      </c>
      <c r="C422" s="7" t="s">
        <v>1572</v>
      </c>
      <c r="D422" s="7" t="s">
        <v>1573</v>
      </c>
      <c r="E422" s="4" t="s">
        <v>425</v>
      </c>
      <c r="F422" s="7" t="s">
        <v>1616</v>
      </c>
      <c r="G422" s="7" t="s">
        <v>1617</v>
      </c>
      <c r="H422" s="7" t="s">
        <v>76</v>
      </c>
      <c r="I422" s="7" t="s">
        <v>230</v>
      </c>
      <c r="J422" s="7" t="s">
        <v>53</v>
      </c>
      <c r="K422" s="7" t="s">
        <v>53</v>
      </c>
      <c r="L422" s="7" t="s">
        <v>799</v>
      </c>
      <c r="M422" s="7" t="s">
        <v>311</v>
      </c>
      <c r="N422" s="7" t="s">
        <v>266</v>
      </c>
      <c r="O422" s="7" t="s">
        <v>62</v>
      </c>
      <c r="P422" s="7" t="s">
        <v>1439</v>
      </c>
      <c r="Q422" s="7" t="s">
        <v>65</v>
      </c>
      <c r="R422" s="7" t="s">
        <v>57</v>
      </c>
      <c r="S422" s="7" t="s">
        <v>1212</v>
      </c>
      <c r="T422" s="80">
        <v>0.72799999999999998</v>
      </c>
      <c r="U422" s="7" t="s">
        <v>1481</v>
      </c>
      <c r="V422" s="85">
        <v>3.9E-2</v>
      </c>
      <c r="W422" s="81">
        <v>6.8220000000000003E-2</v>
      </c>
      <c r="X422" s="4" t="s">
        <v>614</v>
      </c>
      <c r="Y422" s="4"/>
      <c r="Z422" s="80">
        <v>600511.03</v>
      </c>
      <c r="AA422" s="78">
        <v>1</v>
      </c>
      <c r="AB422" s="103">
        <v>100.82</v>
      </c>
      <c r="AD422" s="80">
        <v>605.43499999999995</v>
      </c>
      <c r="AG422" s="7" t="s">
        <v>17</v>
      </c>
      <c r="AH422" s="81">
        <v>7.6179999999999998E-3</v>
      </c>
      <c r="AI422" s="81">
        <v>1.2804814651063601E-3</v>
      </c>
      <c r="AJ422" s="81">
        <v>1.7308372294444401E-4</v>
      </c>
    </row>
    <row r="423" spans="1:36" s="7" customFormat="1" x14ac:dyDescent="0.2">
      <c r="A423" s="7">
        <v>1035</v>
      </c>
      <c r="B423" s="7">
        <v>9939</v>
      </c>
      <c r="C423" s="7" t="s">
        <v>1692</v>
      </c>
      <c r="D423" s="7" t="s">
        <v>1693</v>
      </c>
      <c r="E423" s="4" t="s">
        <v>425</v>
      </c>
      <c r="F423" s="7" t="s">
        <v>2773</v>
      </c>
      <c r="G423" s="7" t="s">
        <v>2774</v>
      </c>
      <c r="H423" s="7" t="s">
        <v>76</v>
      </c>
      <c r="I423" s="7" t="s">
        <v>228</v>
      </c>
      <c r="J423" s="7" t="s">
        <v>53</v>
      </c>
      <c r="K423" s="7" t="s">
        <v>53</v>
      </c>
      <c r="L423" s="7" t="s">
        <v>799</v>
      </c>
      <c r="M423" s="7" t="s">
        <v>311</v>
      </c>
      <c r="N423" s="7" t="s">
        <v>156</v>
      </c>
      <c r="O423" s="7" t="s">
        <v>62</v>
      </c>
      <c r="P423" s="7" t="s">
        <v>1507</v>
      </c>
      <c r="Q423" s="7" t="s">
        <v>70</v>
      </c>
      <c r="R423" s="7" t="s">
        <v>57</v>
      </c>
      <c r="S423" s="7" t="s">
        <v>1212</v>
      </c>
      <c r="T423" s="80">
        <v>0.65800000000000003</v>
      </c>
      <c r="U423" s="7" t="s">
        <v>2237</v>
      </c>
      <c r="V423" s="85">
        <v>2.9499999999999998E-2</v>
      </c>
      <c r="W423" s="81">
        <v>5.5539999999999999E-2</v>
      </c>
      <c r="X423" s="4" t="s">
        <v>614</v>
      </c>
      <c r="Y423" s="4"/>
      <c r="Z423" s="80">
        <v>72314</v>
      </c>
      <c r="AA423" s="78">
        <v>1</v>
      </c>
      <c r="AB423" s="103">
        <v>99.35</v>
      </c>
      <c r="AD423" s="80">
        <v>71.843999999999994</v>
      </c>
      <c r="AG423" s="7" t="s">
        <v>17</v>
      </c>
      <c r="AH423" s="81">
        <v>1.207E-3</v>
      </c>
      <c r="AI423" s="81">
        <v>1.51948308873726E-4</v>
      </c>
      <c r="AJ423" s="81">
        <v>2.0538976714350402E-5</v>
      </c>
    </row>
    <row r="424" spans="1:36" s="7" customFormat="1" x14ac:dyDescent="0.2">
      <c r="A424" s="7">
        <v>1035</v>
      </c>
      <c r="B424" s="7">
        <v>9939</v>
      </c>
      <c r="C424" s="7" t="s">
        <v>1618</v>
      </c>
      <c r="D424" s="7" t="s">
        <v>1619</v>
      </c>
      <c r="E424" s="4" t="s">
        <v>425</v>
      </c>
      <c r="F424" s="7" t="s">
        <v>1620</v>
      </c>
      <c r="G424" s="7" t="s">
        <v>1621</v>
      </c>
      <c r="H424" s="7" t="s">
        <v>76</v>
      </c>
      <c r="I424" s="7" t="s">
        <v>228</v>
      </c>
      <c r="J424" s="7" t="s">
        <v>53</v>
      </c>
      <c r="K424" s="7" t="s">
        <v>53</v>
      </c>
      <c r="L424" s="7" t="s">
        <v>799</v>
      </c>
      <c r="M424" s="7" t="s">
        <v>311</v>
      </c>
      <c r="N424" s="7" t="s">
        <v>140</v>
      </c>
      <c r="O424" s="7" t="s">
        <v>62</v>
      </c>
      <c r="P424" s="7" t="s">
        <v>1439</v>
      </c>
      <c r="Q424" s="7" t="s">
        <v>70</v>
      </c>
      <c r="R424" s="7" t="s">
        <v>57</v>
      </c>
      <c r="S424" s="7" t="s">
        <v>1212</v>
      </c>
      <c r="T424" s="80">
        <v>0.73799999999999999</v>
      </c>
      <c r="U424" s="7" t="s">
        <v>1622</v>
      </c>
      <c r="V424" s="85">
        <v>3.0499999999999999E-2</v>
      </c>
      <c r="W424" s="81">
        <v>5.672E-2</v>
      </c>
      <c r="X424" s="4" t="s">
        <v>614</v>
      </c>
      <c r="Y424" s="4"/>
      <c r="Z424" s="80">
        <v>28750</v>
      </c>
      <c r="AA424" s="78">
        <v>1</v>
      </c>
      <c r="AB424" s="103">
        <v>98.94</v>
      </c>
      <c r="AD424" s="80">
        <v>28.445</v>
      </c>
      <c r="AG424" s="7" t="s">
        <v>17</v>
      </c>
      <c r="AH424" s="81">
        <v>1.2849999999999999E-3</v>
      </c>
      <c r="AI424" s="81">
        <v>6.0161044757992203E-5</v>
      </c>
      <c r="AJ424" s="81">
        <v>8.1320174377344206E-6</v>
      </c>
    </row>
    <row r="425" spans="1:36" s="7" customFormat="1" x14ac:dyDescent="0.2">
      <c r="A425" s="7">
        <v>1035</v>
      </c>
      <c r="B425" s="7">
        <v>9939</v>
      </c>
      <c r="C425" s="7" t="s">
        <v>1467</v>
      </c>
      <c r="D425" s="7" t="s">
        <v>1468</v>
      </c>
      <c r="E425" s="4" t="s">
        <v>425</v>
      </c>
      <c r="F425" s="7" t="s">
        <v>1623</v>
      </c>
      <c r="G425" s="7" t="s">
        <v>1624</v>
      </c>
      <c r="H425" s="7" t="s">
        <v>76</v>
      </c>
      <c r="I425" s="7" t="s">
        <v>230</v>
      </c>
      <c r="J425" s="7" t="s">
        <v>53</v>
      </c>
      <c r="K425" s="7" t="s">
        <v>53</v>
      </c>
      <c r="L425" s="7" t="s">
        <v>799</v>
      </c>
      <c r="M425" s="7" t="s">
        <v>311</v>
      </c>
      <c r="N425" s="7" t="s">
        <v>267</v>
      </c>
      <c r="O425" s="7" t="s">
        <v>62</v>
      </c>
      <c r="P425" s="7" t="s">
        <v>1439</v>
      </c>
      <c r="Q425" s="7" t="s">
        <v>70</v>
      </c>
      <c r="R425" s="7" t="s">
        <v>57</v>
      </c>
      <c r="S425" s="7" t="s">
        <v>1212</v>
      </c>
      <c r="T425" s="80">
        <v>2.9740000000000002</v>
      </c>
      <c r="U425" s="7" t="s">
        <v>1471</v>
      </c>
      <c r="V425" s="85">
        <v>4.6899999999999997E-2</v>
      </c>
      <c r="W425" s="81">
        <v>7.6020000000000004E-2</v>
      </c>
      <c r="X425" s="4" t="s">
        <v>614</v>
      </c>
      <c r="Y425" s="4"/>
      <c r="Z425" s="80">
        <v>1762861.45</v>
      </c>
      <c r="AA425" s="78">
        <v>1</v>
      </c>
      <c r="AB425" s="103">
        <v>97.95</v>
      </c>
      <c r="AD425" s="80">
        <v>1726.723</v>
      </c>
      <c r="AG425" s="7" t="s">
        <v>17</v>
      </c>
      <c r="AH425" s="81">
        <v>1.305E-3</v>
      </c>
      <c r="AI425" s="81">
        <v>3.65197869839005E-3</v>
      </c>
      <c r="AJ425" s="81">
        <v>4.9364093620726595E-4</v>
      </c>
    </row>
    <row r="426" spans="1:36" s="7" customFormat="1" x14ac:dyDescent="0.2">
      <c r="A426" s="7">
        <v>1035</v>
      </c>
      <c r="B426" s="7">
        <v>9939</v>
      </c>
      <c r="C426" s="7" t="s">
        <v>1586</v>
      </c>
      <c r="D426" s="7" t="s">
        <v>1587</v>
      </c>
      <c r="E426" s="4" t="s">
        <v>425</v>
      </c>
      <c r="F426" s="7" t="s">
        <v>1628</v>
      </c>
      <c r="G426" s="7" t="s">
        <v>1629</v>
      </c>
      <c r="H426" s="7" t="s">
        <v>76</v>
      </c>
      <c r="I426" s="7" t="s">
        <v>228</v>
      </c>
      <c r="J426" s="7" t="s">
        <v>53</v>
      </c>
      <c r="K426" s="7" t="s">
        <v>53</v>
      </c>
      <c r="L426" s="7" t="s">
        <v>799</v>
      </c>
      <c r="M426" s="7" t="s">
        <v>311</v>
      </c>
      <c r="N426" s="7" t="s">
        <v>75</v>
      </c>
      <c r="O426" s="7" t="s">
        <v>62</v>
      </c>
      <c r="P426" s="7" t="s">
        <v>1562</v>
      </c>
      <c r="Q426" s="7" t="s">
        <v>65</v>
      </c>
      <c r="R426" s="7" t="s">
        <v>57</v>
      </c>
      <c r="S426" s="7" t="s">
        <v>1212</v>
      </c>
      <c r="T426" s="80">
        <v>1.9950000000000001</v>
      </c>
      <c r="U426" s="7" t="s">
        <v>1630</v>
      </c>
      <c r="V426" s="85">
        <v>2.3E-2</v>
      </c>
      <c r="W426" s="81">
        <v>5.5800000000000002E-2</v>
      </c>
      <c r="X426" s="4" t="s">
        <v>614</v>
      </c>
      <c r="Y426" s="4"/>
      <c r="Z426" s="80">
        <v>691384.61</v>
      </c>
      <c r="AA426" s="78">
        <v>1</v>
      </c>
      <c r="AB426" s="103">
        <v>94.07</v>
      </c>
      <c r="AD426" s="80">
        <v>650.38599999999997</v>
      </c>
      <c r="AG426" s="7" t="s">
        <v>17</v>
      </c>
      <c r="AH426" s="81">
        <v>6.3900000000000003E-4</v>
      </c>
      <c r="AI426" s="81">
        <v>1.37555027055456E-3</v>
      </c>
      <c r="AJ426" s="81">
        <v>1.8593425083669301E-4</v>
      </c>
    </row>
    <row r="427" spans="1:36" s="7" customFormat="1" x14ac:dyDescent="0.2">
      <c r="A427" s="7">
        <v>1035</v>
      </c>
      <c r="B427" s="7">
        <v>9939</v>
      </c>
      <c r="C427" s="7" t="s">
        <v>1868</v>
      </c>
      <c r="D427" s="7" t="s">
        <v>1869</v>
      </c>
      <c r="E427" s="4" t="s">
        <v>761</v>
      </c>
      <c r="F427" s="7" t="s">
        <v>2787</v>
      </c>
      <c r="G427" s="7" t="s">
        <v>2788</v>
      </c>
      <c r="H427" s="7" t="s">
        <v>76</v>
      </c>
      <c r="I427" s="7" t="s">
        <v>228</v>
      </c>
      <c r="J427" s="7" t="s">
        <v>53</v>
      </c>
      <c r="K427" s="7" t="s">
        <v>314</v>
      </c>
      <c r="L427" s="7" t="s">
        <v>799</v>
      </c>
      <c r="M427" s="7" t="s">
        <v>311</v>
      </c>
      <c r="N427" s="7" t="s">
        <v>630</v>
      </c>
      <c r="O427" s="7" t="s">
        <v>62</v>
      </c>
      <c r="P427" s="7" t="s">
        <v>2789</v>
      </c>
      <c r="Q427" s="7" t="s">
        <v>70</v>
      </c>
      <c r="R427" s="7" t="s">
        <v>57</v>
      </c>
      <c r="S427" s="7" t="s">
        <v>1212</v>
      </c>
      <c r="T427" s="80">
        <v>0.628</v>
      </c>
      <c r="U427" s="7" t="s">
        <v>1318</v>
      </c>
      <c r="V427" s="85">
        <v>7.0499999999999993E-2</v>
      </c>
      <c r="W427" s="81">
        <v>9.99</v>
      </c>
      <c r="X427" s="4" t="s">
        <v>614</v>
      </c>
      <c r="Y427" s="4"/>
      <c r="Z427" s="80">
        <v>636455.4</v>
      </c>
      <c r="AA427" s="78">
        <v>1</v>
      </c>
      <c r="AB427" s="103">
        <v>18</v>
      </c>
      <c r="AD427" s="80">
        <v>114.562</v>
      </c>
      <c r="AG427" s="7" t="s">
        <v>17</v>
      </c>
      <c r="AH427" s="81">
        <v>1.9400000000000001E-3</v>
      </c>
      <c r="AI427" s="81">
        <v>2.42295916719166E-4</v>
      </c>
      <c r="AJ427" s="81">
        <v>3.2751336479912901E-5</v>
      </c>
    </row>
    <row r="428" spans="1:36" s="7" customFormat="1" x14ac:dyDescent="0.2">
      <c r="A428" s="7">
        <v>1035</v>
      </c>
      <c r="B428" s="7">
        <v>9939</v>
      </c>
      <c r="C428" s="7" t="s">
        <v>1607</v>
      </c>
      <c r="D428" s="7" t="s">
        <v>1608</v>
      </c>
      <c r="E428" s="4" t="s">
        <v>425</v>
      </c>
      <c r="F428" s="7" t="s">
        <v>1631</v>
      </c>
      <c r="G428" s="7" t="s">
        <v>1632</v>
      </c>
      <c r="H428" s="7" t="s">
        <v>76</v>
      </c>
      <c r="I428" s="7" t="s">
        <v>229</v>
      </c>
      <c r="J428" s="7" t="s">
        <v>53</v>
      </c>
      <c r="K428" s="7" t="s">
        <v>53</v>
      </c>
      <c r="L428" s="7" t="s">
        <v>799</v>
      </c>
      <c r="M428" s="7" t="s">
        <v>311</v>
      </c>
      <c r="N428" s="7" t="s">
        <v>629</v>
      </c>
      <c r="O428" s="7" t="s">
        <v>62</v>
      </c>
      <c r="P428" s="7" t="s">
        <v>1439</v>
      </c>
      <c r="Q428" s="7" t="s">
        <v>70</v>
      </c>
      <c r="R428" s="7" t="s">
        <v>57</v>
      </c>
      <c r="S428" s="7" t="s">
        <v>1212</v>
      </c>
      <c r="T428" s="80">
        <v>4.6109999999999998</v>
      </c>
      <c r="U428" s="7" t="s">
        <v>1633</v>
      </c>
      <c r="V428" s="85">
        <v>1.9E-2</v>
      </c>
      <c r="W428" s="81">
        <v>3.2300000000000002E-2</v>
      </c>
      <c r="X428" s="4" t="s">
        <v>614</v>
      </c>
      <c r="Y428" s="4"/>
      <c r="Z428" s="80">
        <v>365720.55</v>
      </c>
      <c r="AA428" s="78">
        <v>1</v>
      </c>
      <c r="AB428" s="103">
        <v>109.77</v>
      </c>
      <c r="AD428" s="80">
        <v>401.45100000000002</v>
      </c>
      <c r="AG428" s="7" t="s">
        <v>17</v>
      </c>
      <c r="AH428" s="81">
        <v>1.3309999999999999E-3</v>
      </c>
      <c r="AI428" s="81">
        <v>8.4906051152111898E-4</v>
      </c>
      <c r="AJ428" s="81">
        <v>1.1476820113673601E-4</v>
      </c>
    </row>
    <row r="429" spans="1:36" s="7" customFormat="1" x14ac:dyDescent="0.2">
      <c r="A429" s="7">
        <v>1035</v>
      </c>
      <c r="B429" s="7">
        <v>9939</v>
      </c>
      <c r="C429" s="7" t="s">
        <v>1634</v>
      </c>
      <c r="D429" s="7" t="s">
        <v>1635</v>
      </c>
      <c r="E429" s="4" t="s">
        <v>425</v>
      </c>
      <c r="F429" s="7" t="s">
        <v>1636</v>
      </c>
      <c r="G429" s="7" t="s">
        <v>1637</v>
      </c>
      <c r="H429" s="7" t="s">
        <v>76</v>
      </c>
      <c r="I429" s="7" t="s">
        <v>228</v>
      </c>
      <c r="J429" s="7" t="s">
        <v>53</v>
      </c>
      <c r="K429" s="7" t="s">
        <v>53</v>
      </c>
      <c r="L429" s="7" t="s">
        <v>799</v>
      </c>
      <c r="M429" s="7" t="s">
        <v>311</v>
      </c>
      <c r="N429" s="7" t="s">
        <v>140</v>
      </c>
      <c r="O429" s="7" t="s">
        <v>62</v>
      </c>
      <c r="P429" s="7" t="s">
        <v>1507</v>
      </c>
      <c r="Q429" s="7" t="s">
        <v>70</v>
      </c>
      <c r="R429" s="7" t="s">
        <v>57</v>
      </c>
      <c r="S429" s="7" t="s">
        <v>1212</v>
      </c>
      <c r="T429" s="80">
        <v>0.496</v>
      </c>
      <c r="U429" s="7" t="s">
        <v>1638</v>
      </c>
      <c r="V429" s="85">
        <v>2.75E-2</v>
      </c>
      <c r="W429" s="81">
        <v>5.8860000000000003E-2</v>
      </c>
      <c r="X429" s="4" t="s">
        <v>614</v>
      </c>
      <c r="Y429" s="4"/>
      <c r="Z429" s="80">
        <v>30399.59</v>
      </c>
      <c r="AA429" s="78">
        <v>1</v>
      </c>
      <c r="AB429" s="103">
        <v>98.54</v>
      </c>
      <c r="AD429" s="80">
        <v>29.956</v>
      </c>
      <c r="AG429" s="7" t="s">
        <v>17</v>
      </c>
      <c r="AH429" s="81">
        <v>3.4099999999999999E-4</v>
      </c>
      <c r="AI429" s="81">
        <v>6.3355729924442197E-5</v>
      </c>
      <c r="AJ429" s="81">
        <v>8.5638456346374001E-6</v>
      </c>
    </row>
    <row r="430" spans="1:36" s="7" customFormat="1" x14ac:dyDescent="0.2">
      <c r="A430" s="7">
        <v>1035</v>
      </c>
      <c r="B430" s="7">
        <v>9939</v>
      </c>
      <c r="C430" s="7" t="s">
        <v>1639</v>
      </c>
      <c r="D430" s="7" t="s">
        <v>1640</v>
      </c>
      <c r="E430" s="4" t="s">
        <v>425</v>
      </c>
      <c r="F430" s="7" t="s">
        <v>1641</v>
      </c>
      <c r="G430" s="7" t="s">
        <v>1642</v>
      </c>
      <c r="H430" s="7" t="s">
        <v>76</v>
      </c>
      <c r="I430" s="7" t="s">
        <v>229</v>
      </c>
      <c r="J430" s="7" t="s">
        <v>53</v>
      </c>
      <c r="K430" s="7" t="s">
        <v>53</v>
      </c>
      <c r="L430" s="7" t="s">
        <v>799</v>
      </c>
      <c r="M430" s="7" t="s">
        <v>311</v>
      </c>
      <c r="N430" s="7" t="s">
        <v>630</v>
      </c>
      <c r="O430" s="7" t="s">
        <v>62</v>
      </c>
      <c r="P430" s="7" t="s">
        <v>1404</v>
      </c>
      <c r="Q430" s="7" t="s">
        <v>65</v>
      </c>
      <c r="R430" s="7" t="s">
        <v>57</v>
      </c>
      <c r="S430" s="7" t="s">
        <v>1212</v>
      </c>
      <c r="T430" s="80">
        <v>1.3029999999999999</v>
      </c>
      <c r="U430" s="7" t="s">
        <v>1356</v>
      </c>
      <c r="V430" s="85">
        <v>0.03</v>
      </c>
      <c r="W430" s="81">
        <v>3.7900000000000003E-2</v>
      </c>
      <c r="X430" s="4" t="s">
        <v>614</v>
      </c>
      <c r="Y430" s="4"/>
      <c r="Z430" s="80">
        <v>73621.31</v>
      </c>
      <c r="AA430" s="78">
        <v>1</v>
      </c>
      <c r="AB430" s="103">
        <v>115.72</v>
      </c>
      <c r="AD430" s="80">
        <v>85.194999999999993</v>
      </c>
      <c r="AG430" s="7" t="s">
        <v>17</v>
      </c>
      <c r="AH430" s="81">
        <v>9.0300000000000005E-4</v>
      </c>
      <c r="AI430" s="81">
        <v>1.8018456285064799E-4</v>
      </c>
      <c r="AJ430" s="81">
        <v>2.4355694170643002E-5</v>
      </c>
    </row>
    <row r="431" spans="1:36" s="7" customFormat="1" x14ac:dyDescent="0.2">
      <c r="A431" s="7">
        <v>1035</v>
      </c>
      <c r="B431" s="7">
        <v>9939</v>
      </c>
      <c r="C431" s="7" t="s">
        <v>1643</v>
      </c>
      <c r="D431" s="7" t="s">
        <v>1644</v>
      </c>
      <c r="E431" s="4" t="s">
        <v>425</v>
      </c>
      <c r="F431" s="7" t="s">
        <v>1645</v>
      </c>
      <c r="G431" s="7" t="s">
        <v>1646</v>
      </c>
      <c r="H431" s="7" t="s">
        <v>76</v>
      </c>
      <c r="I431" s="7" t="s">
        <v>228</v>
      </c>
      <c r="J431" s="7" t="s">
        <v>53</v>
      </c>
      <c r="K431" s="7" t="s">
        <v>53</v>
      </c>
      <c r="L431" s="7" t="s">
        <v>799</v>
      </c>
      <c r="M431" s="7" t="s">
        <v>311</v>
      </c>
      <c r="N431" s="7" t="s">
        <v>258</v>
      </c>
      <c r="O431" s="7" t="s">
        <v>62</v>
      </c>
      <c r="P431" s="7" t="s">
        <v>1647</v>
      </c>
      <c r="Q431" s="7" t="s">
        <v>65</v>
      </c>
      <c r="R431" s="7" t="s">
        <v>57</v>
      </c>
      <c r="S431" s="7" t="s">
        <v>1212</v>
      </c>
      <c r="T431" s="80">
        <v>1.2490000000000001</v>
      </c>
      <c r="U431" s="7" t="s">
        <v>1648</v>
      </c>
      <c r="V431" s="85">
        <v>3.2500000000000001E-2</v>
      </c>
      <c r="W431" s="81">
        <v>5.6279999999999997E-2</v>
      </c>
      <c r="X431" s="4" t="s">
        <v>614</v>
      </c>
      <c r="Y431" s="4"/>
      <c r="Z431" s="80">
        <v>786504.89</v>
      </c>
      <c r="AA431" s="78">
        <v>1</v>
      </c>
      <c r="AB431" s="103">
        <v>98</v>
      </c>
      <c r="AD431" s="80">
        <v>770.77499999999998</v>
      </c>
      <c r="AG431" s="7" t="s">
        <v>17</v>
      </c>
      <c r="AH431" s="81">
        <v>1.2619E-2</v>
      </c>
      <c r="AI431" s="81">
        <v>1.63017082893897E-3</v>
      </c>
      <c r="AJ431" s="81">
        <v>2.20351519172323E-4</v>
      </c>
    </row>
    <row r="432" spans="1:36" s="7" customFormat="1" x14ac:dyDescent="0.2">
      <c r="A432" s="7">
        <v>1035</v>
      </c>
      <c r="B432" s="7">
        <v>9939</v>
      </c>
      <c r="C432" s="7" t="s">
        <v>1649</v>
      </c>
      <c r="D432" s="7" t="s">
        <v>1650</v>
      </c>
      <c r="E432" s="4" t="s">
        <v>425</v>
      </c>
      <c r="F432" s="7" t="s">
        <v>1651</v>
      </c>
      <c r="G432" s="7" t="s">
        <v>1652</v>
      </c>
      <c r="H432" s="7" t="s">
        <v>76</v>
      </c>
      <c r="I432" s="7" t="s">
        <v>228</v>
      </c>
      <c r="J432" s="7" t="s">
        <v>53</v>
      </c>
      <c r="K432" s="7" t="s">
        <v>53</v>
      </c>
      <c r="L432" s="7" t="s">
        <v>799</v>
      </c>
      <c r="M432" s="7" t="s">
        <v>311</v>
      </c>
      <c r="N432" s="7" t="s">
        <v>629</v>
      </c>
      <c r="O432" s="7" t="s">
        <v>62</v>
      </c>
      <c r="P432" s="7" t="s">
        <v>1205</v>
      </c>
      <c r="Q432" s="7" t="s">
        <v>65</v>
      </c>
      <c r="R432" s="7" t="s">
        <v>57</v>
      </c>
      <c r="S432" s="7" t="s">
        <v>1212</v>
      </c>
      <c r="T432" s="80">
        <v>1.9350000000000001</v>
      </c>
      <c r="U432" s="7" t="s">
        <v>1653</v>
      </c>
      <c r="V432" s="85">
        <v>1.44E-2</v>
      </c>
      <c r="W432" s="81">
        <v>4.8579999999999998E-2</v>
      </c>
      <c r="X432" s="4" t="s">
        <v>614</v>
      </c>
      <c r="Y432" s="4"/>
      <c r="Z432" s="80">
        <v>2001642.62</v>
      </c>
      <c r="AA432" s="78">
        <v>1</v>
      </c>
      <c r="AB432" s="103">
        <v>93.75</v>
      </c>
      <c r="AD432" s="80">
        <v>1876.54</v>
      </c>
      <c r="AG432" s="7" t="s">
        <v>17</v>
      </c>
      <c r="AH432" s="81">
        <v>5.0039999999999998E-3</v>
      </c>
      <c r="AI432" s="81">
        <v>3.96883853360814E-3</v>
      </c>
      <c r="AJ432" s="81">
        <v>5.3647113830359704E-4</v>
      </c>
    </row>
    <row r="433" spans="1:36" s="7" customFormat="1" x14ac:dyDescent="0.2">
      <c r="A433" s="7">
        <v>1035</v>
      </c>
      <c r="B433" s="7">
        <v>9939</v>
      </c>
      <c r="C433" s="7" t="s">
        <v>1467</v>
      </c>
      <c r="D433" s="7" t="s">
        <v>1468</v>
      </c>
      <c r="E433" s="4" t="s">
        <v>425</v>
      </c>
      <c r="F433" s="7" t="s">
        <v>1469</v>
      </c>
      <c r="G433" s="7" t="s">
        <v>1470</v>
      </c>
      <c r="H433" s="7" t="s">
        <v>76</v>
      </c>
      <c r="I433" s="7" t="s">
        <v>230</v>
      </c>
      <c r="J433" s="7" t="s">
        <v>53</v>
      </c>
      <c r="K433" s="7" t="s">
        <v>53</v>
      </c>
      <c r="L433" s="7" t="s">
        <v>799</v>
      </c>
      <c r="M433" s="7" t="s">
        <v>311</v>
      </c>
      <c r="N433" s="7" t="s">
        <v>267</v>
      </c>
      <c r="O433" s="7" t="s">
        <v>62</v>
      </c>
      <c r="P433" s="7" t="s">
        <v>1439</v>
      </c>
      <c r="Q433" s="7" t="s">
        <v>70</v>
      </c>
      <c r="R433" s="7" t="s">
        <v>57</v>
      </c>
      <c r="S433" s="7" t="s">
        <v>1212</v>
      </c>
      <c r="T433" s="80">
        <v>3.129</v>
      </c>
      <c r="U433" s="7" t="s">
        <v>1471</v>
      </c>
      <c r="V433" s="85">
        <v>4.6899999999999997E-2</v>
      </c>
      <c r="W433" s="81">
        <v>7.5190000000000007E-2</v>
      </c>
      <c r="X433" s="4" t="s">
        <v>614</v>
      </c>
      <c r="Y433" s="4"/>
      <c r="Z433" s="80">
        <v>3814529.32</v>
      </c>
      <c r="AA433" s="78">
        <v>1</v>
      </c>
      <c r="AB433" s="103">
        <v>99.56</v>
      </c>
      <c r="AD433" s="80">
        <v>3797.7449999999999</v>
      </c>
      <c r="AG433" s="7" t="s">
        <v>17</v>
      </c>
      <c r="AH433" s="81">
        <v>3.32E-3</v>
      </c>
      <c r="AI433" s="81">
        <v>8.0321435194603101E-3</v>
      </c>
      <c r="AJ433" s="81">
        <v>1.0857113839260501E-3</v>
      </c>
    </row>
    <row r="434" spans="1:36" s="7" customFormat="1" x14ac:dyDescent="0.2">
      <c r="A434" s="7">
        <v>1035</v>
      </c>
      <c r="B434" s="7">
        <v>9939</v>
      </c>
      <c r="C434" s="7" t="s">
        <v>1654</v>
      </c>
      <c r="D434" s="7" t="s">
        <v>1655</v>
      </c>
      <c r="E434" s="4" t="s">
        <v>425</v>
      </c>
      <c r="F434" s="7" t="s">
        <v>1656</v>
      </c>
      <c r="G434" s="7" t="s">
        <v>1657</v>
      </c>
      <c r="H434" s="7" t="s">
        <v>76</v>
      </c>
      <c r="I434" s="7" t="s">
        <v>229</v>
      </c>
      <c r="J434" s="7" t="s">
        <v>53</v>
      </c>
      <c r="K434" s="7" t="s">
        <v>53</v>
      </c>
      <c r="L434" s="7" t="s">
        <v>799</v>
      </c>
      <c r="M434" s="7" t="s">
        <v>311</v>
      </c>
      <c r="N434" s="7" t="s">
        <v>629</v>
      </c>
      <c r="O434" s="7" t="s">
        <v>62</v>
      </c>
      <c r="P434" s="7" t="s">
        <v>1205</v>
      </c>
      <c r="Q434" s="7" t="s">
        <v>65</v>
      </c>
      <c r="R434" s="7" t="s">
        <v>57</v>
      </c>
      <c r="S434" s="7" t="s">
        <v>1212</v>
      </c>
      <c r="T434" s="80">
        <v>1.3540000000000001</v>
      </c>
      <c r="U434" s="7" t="s">
        <v>1648</v>
      </c>
      <c r="V434" s="85">
        <v>8.3000000000000001E-3</v>
      </c>
      <c r="W434" s="81">
        <v>2.188E-2</v>
      </c>
      <c r="X434" s="4" t="s">
        <v>614</v>
      </c>
      <c r="Y434" s="4"/>
      <c r="Z434" s="80">
        <v>3501280.38</v>
      </c>
      <c r="AA434" s="78">
        <v>1</v>
      </c>
      <c r="AB434" s="103">
        <v>114.36</v>
      </c>
      <c r="AD434" s="80">
        <v>4004.0639999999999</v>
      </c>
      <c r="AG434" s="7" t="s">
        <v>17</v>
      </c>
      <c r="AH434" s="81">
        <v>2.9499999999999999E-3</v>
      </c>
      <c r="AI434" s="81">
        <v>8.4685031107481802E-3</v>
      </c>
      <c r="AJ434" s="81">
        <v>1.1446944654159099E-3</v>
      </c>
    </row>
    <row r="435" spans="1:36" s="7" customFormat="1" x14ac:dyDescent="0.2">
      <c r="A435" s="7">
        <v>1035</v>
      </c>
      <c r="B435" s="7">
        <v>9939</v>
      </c>
      <c r="C435" s="7" t="s">
        <v>1654</v>
      </c>
      <c r="D435" s="7" t="s">
        <v>1655</v>
      </c>
      <c r="E435" s="4" t="s">
        <v>425</v>
      </c>
      <c r="F435" s="7" t="s">
        <v>1658</v>
      </c>
      <c r="G435" s="7" t="s">
        <v>1659</v>
      </c>
      <c r="H435" s="7" t="s">
        <v>76</v>
      </c>
      <c r="I435" s="7" t="s">
        <v>229</v>
      </c>
      <c r="J435" s="7" t="s">
        <v>53</v>
      </c>
      <c r="K435" s="7" t="s">
        <v>53</v>
      </c>
      <c r="L435" s="7" t="s">
        <v>799</v>
      </c>
      <c r="M435" s="7" t="s">
        <v>311</v>
      </c>
      <c r="N435" s="7" t="s">
        <v>629</v>
      </c>
      <c r="O435" s="7" t="s">
        <v>62</v>
      </c>
      <c r="P435" s="7" t="s">
        <v>1205</v>
      </c>
      <c r="Q435" s="7" t="s">
        <v>65</v>
      </c>
      <c r="R435" s="7" t="s">
        <v>57</v>
      </c>
      <c r="S435" s="7" t="s">
        <v>1212</v>
      </c>
      <c r="T435" s="80">
        <v>4.99</v>
      </c>
      <c r="U435" s="7" t="s">
        <v>1660</v>
      </c>
      <c r="V435" s="85">
        <v>1.6500000000000001E-2</v>
      </c>
      <c r="W435" s="81">
        <v>2.7019999999999999E-2</v>
      </c>
      <c r="X435" s="4" t="s">
        <v>614</v>
      </c>
      <c r="Y435" s="4"/>
      <c r="Z435" s="80">
        <v>1221126</v>
      </c>
      <c r="AA435" s="78">
        <v>1</v>
      </c>
      <c r="AB435" s="103">
        <v>111.02</v>
      </c>
      <c r="AD435" s="80">
        <v>1355.694</v>
      </c>
      <c r="AG435" s="7" t="s">
        <v>17</v>
      </c>
      <c r="AH435" s="81">
        <v>5.7700000000000004E-4</v>
      </c>
      <c r="AI435" s="81">
        <v>2.8672615827901801E-3</v>
      </c>
      <c r="AJ435" s="81">
        <v>3.8757008432268399E-4</v>
      </c>
    </row>
    <row r="436" spans="1:36" s="7" customFormat="1" x14ac:dyDescent="0.2">
      <c r="A436" s="7">
        <v>1035</v>
      </c>
      <c r="B436" s="7">
        <v>9939</v>
      </c>
      <c r="C436" s="7" t="s">
        <v>1654</v>
      </c>
      <c r="D436" s="7" t="s">
        <v>1655</v>
      </c>
      <c r="E436" s="4" t="s">
        <v>425</v>
      </c>
      <c r="F436" s="7" t="s">
        <v>2790</v>
      </c>
      <c r="G436" s="7" t="s">
        <v>2791</v>
      </c>
      <c r="H436" s="7" t="s">
        <v>76</v>
      </c>
      <c r="I436" s="7" t="s">
        <v>228</v>
      </c>
      <c r="J436" s="7" t="s">
        <v>53</v>
      </c>
      <c r="K436" s="7" t="s">
        <v>53</v>
      </c>
      <c r="L436" s="7" t="s">
        <v>799</v>
      </c>
      <c r="M436" s="7" t="s">
        <v>311</v>
      </c>
      <c r="N436" s="7" t="s">
        <v>629</v>
      </c>
      <c r="O436" s="7" t="s">
        <v>62</v>
      </c>
      <c r="P436" s="7" t="s">
        <v>1205</v>
      </c>
      <c r="Q436" s="7" t="s">
        <v>65</v>
      </c>
      <c r="R436" s="7" t="s">
        <v>57</v>
      </c>
      <c r="S436" s="7" t="s">
        <v>1212</v>
      </c>
      <c r="T436" s="80">
        <v>0.249</v>
      </c>
      <c r="U436" s="7" t="s">
        <v>1466</v>
      </c>
      <c r="V436" s="85">
        <v>1.6299999999999999E-2</v>
      </c>
      <c r="W436" s="81">
        <v>4.5199999999999997E-2</v>
      </c>
      <c r="X436" s="4" t="s">
        <v>614</v>
      </c>
      <c r="Y436" s="4"/>
      <c r="Z436" s="80">
        <v>55080.5</v>
      </c>
      <c r="AA436" s="78">
        <v>1</v>
      </c>
      <c r="AB436" s="103">
        <v>99.71</v>
      </c>
      <c r="AD436" s="80">
        <v>54.920999999999999</v>
      </c>
      <c r="AG436" s="7" t="s">
        <v>17</v>
      </c>
      <c r="AH436" s="81">
        <v>5.2899999999999996E-4</v>
      </c>
      <c r="AI436" s="81">
        <v>1.16156148902112E-4</v>
      </c>
      <c r="AJ436" s="81">
        <v>1.5700921288381801E-5</v>
      </c>
    </row>
    <row r="437" spans="1:36" s="7" customFormat="1" x14ac:dyDescent="0.2">
      <c r="A437" s="7">
        <v>1035</v>
      </c>
      <c r="B437" s="7">
        <v>9939</v>
      </c>
      <c r="C437" s="7" t="s">
        <v>1661</v>
      </c>
      <c r="D437" s="7" t="s">
        <v>1662</v>
      </c>
      <c r="E437" s="4" t="s">
        <v>425</v>
      </c>
      <c r="F437" s="7" t="s">
        <v>1663</v>
      </c>
      <c r="G437" s="7" t="s">
        <v>1664</v>
      </c>
      <c r="H437" s="7" t="s">
        <v>76</v>
      </c>
      <c r="I437" s="7" t="s">
        <v>230</v>
      </c>
      <c r="J437" s="7" t="s">
        <v>53</v>
      </c>
      <c r="K437" s="7" t="s">
        <v>53</v>
      </c>
      <c r="L437" s="7" t="s">
        <v>799</v>
      </c>
      <c r="M437" s="7" t="s">
        <v>311</v>
      </c>
      <c r="N437" s="7" t="s">
        <v>267</v>
      </c>
      <c r="O437" s="7" t="s">
        <v>62</v>
      </c>
      <c r="P437" s="7" t="s">
        <v>1562</v>
      </c>
      <c r="Q437" s="7" t="s">
        <v>70</v>
      </c>
      <c r="R437" s="7" t="s">
        <v>57</v>
      </c>
      <c r="S437" s="7" t="s">
        <v>1212</v>
      </c>
      <c r="T437" s="80">
        <v>2.7440000000000002</v>
      </c>
      <c r="U437" s="7" t="s">
        <v>1471</v>
      </c>
      <c r="V437" s="85">
        <v>5.4800000000000001E-2</v>
      </c>
      <c r="W437" s="81">
        <v>6.9919999999999996E-2</v>
      </c>
      <c r="X437" s="4" t="s">
        <v>614</v>
      </c>
      <c r="Y437" s="4"/>
      <c r="Z437" s="80">
        <v>3092906.1</v>
      </c>
      <c r="AA437" s="78">
        <v>1</v>
      </c>
      <c r="AB437" s="103">
        <v>101.15</v>
      </c>
      <c r="AD437" s="80">
        <v>3128.4749999999999</v>
      </c>
      <c r="AG437" s="7" t="s">
        <v>17</v>
      </c>
      <c r="AH437" s="81">
        <v>1.1516E-2</v>
      </c>
      <c r="AI437" s="81">
        <v>6.6166511326489399E-3</v>
      </c>
      <c r="AJ437" s="81">
        <v>8.9437812469103401E-4</v>
      </c>
    </row>
    <row r="438" spans="1:36" s="7" customFormat="1" x14ac:dyDescent="0.2">
      <c r="A438" s="7">
        <v>1035</v>
      </c>
      <c r="B438" s="7">
        <v>9939</v>
      </c>
      <c r="C438" s="7" t="s">
        <v>1665</v>
      </c>
      <c r="D438" s="7" t="s">
        <v>1666</v>
      </c>
      <c r="E438" s="4" t="s">
        <v>761</v>
      </c>
      <c r="F438" s="7" t="s">
        <v>1667</v>
      </c>
      <c r="G438" s="7" t="s">
        <v>1668</v>
      </c>
      <c r="H438" s="7" t="s">
        <v>76</v>
      </c>
      <c r="I438" s="7" t="s">
        <v>228</v>
      </c>
      <c r="J438" s="7" t="s">
        <v>53</v>
      </c>
      <c r="K438" s="7" t="s">
        <v>314</v>
      </c>
      <c r="L438" s="7" t="s">
        <v>799</v>
      </c>
      <c r="M438" s="7" t="s">
        <v>311</v>
      </c>
      <c r="N438" s="7" t="s">
        <v>630</v>
      </c>
      <c r="O438" s="7" t="s">
        <v>62</v>
      </c>
      <c r="P438" s="7" t="s">
        <v>1439</v>
      </c>
      <c r="Q438" s="7" t="s">
        <v>65</v>
      </c>
      <c r="R438" s="7" t="s">
        <v>57</v>
      </c>
      <c r="S438" s="7" t="s">
        <v>1212</v>
      </c>
      <c r="T438" s="80">
        <v>0.16700000000000001</v>
      </c>
      <c r="U438" s="7" t="s">
        <v>1571</v>
      </c>
      <c r="V438" s="85">
        <v>3.9E-2</v>
      </c>
      <c r="W438" s="81">
        <v>5.8869999999999999E-2</v>
      </c>
      <c r="X438" s="4" t="s">
        <v>614</v>
      </c>
      <c r="Y438" s="4"/>
      <c r="Z438" s="80">
        <v>4991435.5199999996</v>
      </c>
      <c r="AA438" s="78">
        <v>1</v>
      </c>
      <c r="AB438" s="103">
        <v>100.98</v>
      </c>
      <c r="AD438" s="80">
        <v>5040.3519999999999</v>
      </c>
      <c r="AG438" s="7" t="s">
        <v>17</v>
      </c>
      <c r="AH438" s="81">
        <v>1.289E-2</v>
      </c>
      <c r="AI438" s="81">
        <v>1.06602268388381E-2</v>
      </c>
      <c r="AJ438" s="81">
        <v>1.44095154750649E-3</v>
      </c>
    </row>
    <row r="439" spans="1:36" s="7" customFormat="1" x14ac:dyDescent="0.2">
      <c r="A439" s="7">
        <v>1035</v>
      </c>
      <c r="B439" s="7">
        <v>9939</v>
      </c>
      <c r="C439" s="7" t="s">
        <v>1441</v>
      </c>
      <c r="D439" s="7" t="s">
        <v>1442</v>
      </c>
      <c r="E439" s="4" t="s">
        <v>425</v>
      </c>
      <c r="F439" s="7" t="s">
        <v>1669</v>
      </c>
      <c r="G439" s="7" t="s">
        <v>1670</v>
      </c>
      <c r="H439" s="7" t="s">
        <v>76</v>
      </c>
      <c r="I439" s="7" t="s">
        <v>229</v>
      </c>
      <c r="J439" s="7" t="s">
        <v>53</v>
      </c>
      <c r="K439" s="7" t="s">
        <v>53</v>
      </c>
      <c r="L439" s="7" t="s">
        <v>799</v>
      </c>
      <c r="M439" s="7" t="s">
        <v>311</v>
      </c>
      <c r="N439" s="7" t="s">
        <v>629</v>
      </c>
      <c r="O439" s="7" t="s">
        <v>62</v>
      </c>
      <c r="P439" s="7" t="s">
        <v>1562</v>
      </c>
      <c r="Q439" s="7" t="s">
        <v>65</v>
      </c>
      <c r="R439" s="7" t="s">
        <v>57</v>
      </c>
      <c r="S439" s="7" t="s">
        <v>1212</v>
      </c>
      <c r="T439" s="80">
        <v>1.7190000000000001</v>
      </c>
      <c r="U439" s="7" t="s">
        <v>1420</v>
      </c>
      <c r="V439" s="85">
        <v>1.4E-2</v>
      </c>
      <c r="W439" s="81">
        <v>2.4170000000000001E-2</v>
      </c>
      <c r="X439" s="4" t="s">
        <v>614</v>
      </c>
      <c r="Y439" s="4"/>
      <c r="Z439" s="80">
        <v>2404271.2000000002</v>
      </c>
      <c r="AA439" s="78">
        <v>1</v>
      </c>
      <c r="AB439" s="103">
        <v>113.95</v>
      </c>
      <c r="AD439" s="80">
        <v>2739.6669999999999</v>
      </c>
      <c r="AG439" s="7" t="s">
        <v>17</v>
      </c>
      <c r="AH439" s="81">
        <v>2.98E-3</v>
      </c>
      <c r="AI439" s="81">
        <v>5.79433230357308E-3</v>
      </c>
      <c r="AJ439" s="81">
        <v>7.8322461855891297E-4</v>
      </c>
    </row>
    <row r="440" spans="1:36" s="7" customFormat="1" x14ac:dyDescent="0.2">
      <c r="A440" s="7">
        <v>1035</v>
      </c>
      <c r="B440" s="7">
        <v>9939</v>
      </c>
      <c r="C440" s="7" t="s">
        <v>1618</v>
      </c>
      <c r="D440" s="7" t="s">
        <v>1619</v>
      </c>
      <c r="E440" s="4" t="s">
        <v>425</v>
      </c>
      <c r="F440" s="7" t="s">
        <v>1671</v>
      </c>
      <c r="G440" s="7" t="s">
        <v>1672</v>
      </c>
      <c r="H440" s="7" t="s">
        <v>76</v>
      </c>
      <c r="I440" s="7" t="s">
        <v>228</v>
      </c>
      <c r="J440" s="7" t="s">
        <v>53</v>
      </c>
      <c r="K440" s="7" t="s">
        <v>53</v>
      </c>
      <c r="L440" s="7" t="s">
        <v>799</v>
      </c>
      <c r="M440" s="7" t="s">
        <v>311</v>
      </c>
      <c r="N440" s="7" t="s">
        <v>140</v>
      </c>
      <c r="O440" s="7" t="s">
        <v>62</v>
      </c>
      <c r="P440" s="7" t="s">
        <v>1439</v>
      </c>
      <c r="Q440" s="7" t="s">
        <v>70</v>
      </c>
      <c r="R440" s="7" t="s">
        <v>57</v>
      </c>
      <c r="S440" s="7" t="s">
        <v>1212</v>
      </c>
      <c r="T440" s="80">
        <v>0.73499999999999999</v>
      </c>
      <c r="U440" s="7" t="s">
        <v>1622</v>
      </c>
      <c r="V440" s="85">
        <v>4.1700000000000001E-2</v>
      </c>
      <c r="W440" s="81">
        <v>5.4559999999999997E-2</v>
      </c>
      <c r="X440" s="4" t="s">
        <v>614</v>
      </c>
      <c r="Y440" s="4"/>
      <c r="Z440" s="80">
        <v>177568.35</v>
      </c>
      <c r="AA440" s="78">
        <v>1</v>
      </c>
      <c r="AB440" s="103">
        <v>100.18</v>
      </c>
      <c r="AD440" s="80">
        <v>177.88800000000001</v>
      </c>
      <c r="AG440" s="7" t="s">
        <v>17</v>
      </c>
      <c r="AH440" s="81">
        <v>1.702E-3</v>
      </c>
      <c r="AI440" s="81">
        <v>3.7622894182214403E-4</v>
      </c>
      <c r="AJ440" s="81">
        <v>5.0855172608544198E-5</v>
      </c>
    </row>
    <row r="441" spans="1:36" s="7" customFormat="1" x14ac:dyDescent="0.2">
      <c r="A441" s="7">
        <v>1035</v>
      </c>
      <c r="B441" s="7">
        <v>9939</v>
      </c>
      <c r="C441" s="7" t="s">
        <v>1673</v>
      </c>
      <c r="D441" s="7" t="s">
        <v>1674</v>
      </c>
      <c r="E441" s="4" t="s">
        <v>425</v>
      </c>
      <c r="F441" s="7" t="s">
        <v>1675</v>
      </c>
      <c r="G441" s="7" t="s">
        <v>1676</v>
      </c>
      <c r="H441" s="7" t="s">
        <v>76</v>
      </c>
      <c r="I441" s="7" t="s">
        <v>229</v>
      </c>
      <c r="J441" s="7" t="s">
        <v>53</v>
      </c>
      <c r="K441" s="7" t="s">
        <v>53</v>
      </c>
      <c r="L441" s="7" t="s">
        <v>799</v>
      </c>
      <c r="M441" s="7" t="s">
        <v>311</v>
      </c>
      <c r="N441" s="7" t="s">
        <v>629</v>
      </c>
      <c r="O441" s="7" t="s">
        <v>62</v>
      </c>
      <c r="P441" s="7" t="s">
        <v>1562</v>
      </c>
      <c r="Q441" s="7" t="s">
        <v>70</v>
      </c>
      <c r="R441" s="7" t="s">
        <v>57</v>
      </c>
      <c r="S441" s="7" t="s">
        <v>1212</v>
      </c>
      <c r="T441" s="80">
        <v>2.7770000000000001</v>
      </c>
      <c r="U441" s="7" t="s">
        <v>1677</v>
      </c>
      <c r="V441" s="85">
        <v>2.75E-2</v>
      </c>
      <c r="W441" s="81">
        <v>2.7130000000000001E-2</v>
      </c>
      <c r="X441" s="4" t="s">
        <v>614</v>
      </c>
      <c r="Y441" s="4"/>
      <c r="Z441" s="80">
        <v>2475369</v>
      </c>
      <c r="AA441" s="78">
        <v>1</v>
      </c>
      <c r="AB441" s="103">
        <v>115.62</v>
      </c>
      <c r="AD441" s="80">
        <v>2862.0219999999999</v>
      </c>
      <c r="AG441" s="7" t="s">
        <v>17</v>
      </c>
      <c r="AH441" s="81">
        <v>4.5719999999999997E-3</v>
      </c>
      <c r="AI441" s="81">
        <v>6.0531094594010598E-3</v>
      </c>
      <c r="AJ441" s="81">
        <v>8.1820373755768798E-4</v>
      </c>
    </row>
    <row r="442" spans="1:36" s="7" customFormat="1" x14ac:dyDescent="0.2">
      <c r="A442" s="7">
        <v>1035</v>
      </c>
      <c r="B442" s="7">
        <v>9939</v>
      </c>
      <c r="C442" s="7" t="s">
        <v>1678</v>
      </c>
      <c r="D442" s="7" t="s">
        <v>1679</v>
      </c>
      <c r="E442" s="4" t="s">
        <v>761</v>
      </c>
      <c r="F442" s="7" t="s">
        <v>1680</v>
      </c>
      <c r="G442" s="7" t="s">
        <v>1681</v>
      </c>
      <c r="H442" s="7" t="s">
        <v>76</v>
      </c>
      <c r="I442" s="7" t="s">
        <v>230</v>
      </c>
      <c r="J442" s="7" t="s">
        <v>53</v>
      </c>
      <c r="K442" s="7" t="s">
        <v>315</v>
      </c>
      <c r="L442" s="7" t="s">
        <v>799</v>
      </c>
      <c r="M442" s="7" t="s">
        <v>311</v>
      </c>
      <c r="N442" s="7" t="s">
        <v>630</v>
      </c>
      <c r="O442" s="7" t="s">
        <v>62</v>
      </c>
      <c r="P442" s="7" t="s">
        <v>1562</v>
      </c>
      <c r="Q442" s="7" t="s">
        <v>70</v>
      </c>
      <c r="R442" s="7" t="s">
        <v>57</v>
      </c>
      <c r="S442" s="7" t="s">
        <v>1212</v>
      </c>
      <c r="T442" s="80">
        <v>2.91</v>
      </c>
      <c r="U442" s="7" t="s">
        <v>1682</v>
      </c>
      <c r="V442" s="85">
        <v>4.2999999999999997E-2</v>
      </c>
      <c r="W442" s="81">
        <v>0.10149</v>
      </c>
      <c r="X442" s="4" t="s">
        <v>614</v>
      </c>
      <c r="Y442" s="4"/>
      <c r="Z442" s="80">
        <v>2150101.64</v>
      </c>
      <c r="AA442" s="78">
        <v>1</v>
      </c>
      <c r="AB442" s="103">
        <v>89.69</v>
      </c>
      <c r="AD442" s="80">
        <v>1928.4259999999999</v>
      </c>
      <c r="AG442" s="7" t="s">
        <v>17</v>
      </c>
      <c r="AH442" s="81">
        <v>1.941E-3</v>
      </c>
      <c r="AI442" s="81">
        <v>4.0785766544273799E-3</v>
      </c>
      <c r="AJ442" s="81">
        <v>5.5130452950676002E-4</v>
      </c>
    </row>
    <row r="443" spans="1:36" s="7" customFormat="1" x14ac:dyDescent="0.2">
      <c r="A443" s="7">
        <v>1035</v>
      </c>
      <c r="B443" s="7">
        <v>9939</v>
      </c>
      <c r="C443" s="7" t="s">
        <v>1581</v>
      </c>
      <c r="D443" s="7" t="s">
        <v>1582</v>
      </c>
      <c r="E443" s="4" t="s">
        <v>425</v>
      </c>
      <c r="F443" s="7" t="s">
        <v>1683</v>
      </c>
      <c r="G443" s="7" t="s">
        <v>1684</v>
      </c>
      <c r="H443" s="7" t="s">
        <v>76</v>
      </c>
      <c r="I443" s="7" t="s">
        <v>229</v>
      </c>
      <c r="J443" s="7" t="s">
        <v>53</v>
      </c>
      <c r="K443" s="7" t="s">
        <v>53</v>
      </c>
      <c r="L443" s="7" t="s">
        <v>799</v>
      </c>
      <c r="M443" s="7" t="s">
        <v>311</v>
      </c>
      <c r="N443" s="7" t="s">
        <v>629</v>
      </c>
      <c r="O443" s="7" t="s">
        <v>62</v>
      </c>
      <c r="P443" s="7" t="s">
        <v>1284</v>
      </c>
      <c r="Q443" s="7" t="s">
        <v>70</v>
      </c>
      <c r="R443" s="7" t="s">
        <v>57</v>
      </c>
      <c r="S443" s="7" t="s">
        <v>1212</v>
      </c>
      <c r="T443" s="80">
        <v>2.456</v>
      </c>
      <c r="U443" s="7" t="s">
        <v>1476</v>
      </c>
      <c r="V443" s="85">
        <v>1.77E-2</v>
      </c>
      <c r="W443" s="81">
        <v>2.7099999999999999E-2</v>
      </c>
      <c r="X443" s="4" t="s">
        <v>614</v>
      </c>
      <c r="Y443" s="4"/>
      <c r="Z443" s="80">
        <v>1535136.47</v>
      </c>
      <c r="AA443" s="78">
        <v>1</v>
      </c>
      <c r="AB443" s="103">
        <v>113.19</v>
      </c>
      <c r="AD443" s="80">
        <v>1737.6210000000001</v>
      </c>
      <c r="AG443" s="7" t="s">
        <v>17</v>
      </c>
      <c r="AH443" s="81">
        <v>5.9199999999999997E-4</v>
      </c>
      <c r="AI443" s="81">
        <v>3.6750280968611301E-3</v>
      </c>
      <c r="AJ443" s="81">
        <v>4.9675654217870796E-4</v>
      </c>
    </row>
    <row r="444" spans="1:36" s="7" customFormat="1" x14ac:dyDescent="0.2">
      <c r="A444" s="7">
        <v>1035</v>
      </c>
      <c r="B444" s="7">
        <v>9939</v>
      </c>
      <c r="C444" s="7" t="s">
        <v>1581</v>
      </c>
      <c r="D444" s="7" t="s">
        <v>1582</v>
      </c>
      <c r="E444" s="4" t="s">
        <v>425</v>
      </c>
      <c r="F444" s="7" t="s">
        <v>1685</v>
      </c>
      <c r="G444" s="7" t="s">
        <v>1686</v>
      </c>
      <c r="H444" s="7" t="s">
        <v>76</v>
      </c>
      <c r="I444" s="7" t="s">
        <v>229</v>
      </c>
      <c r="J444" s="7" t="s">
        <v>53</v>
      </c>
      <c r="K444" s="7" t="s">
        <v>53</v>
      </c>
      <c r="L444" s="7" t="s">
        <v>799</v>
      </c>
      <c r="M444" s="7" t="s">
        <v>311</v>
      </c>
      <c r="N444" s="7" t="s">
        <v>629</v>
      </c>
      <c r="O444" s="7" t="s">
        <v>62</v>
      </c>
      <c r="P444" s="7" t="s">
        <v>1284</v>
      </c>
      <c r="Q444" s="7" t="s">
        <v>70</v>
      </c>
      <c r="R444" s="7" t="s">
        <v>57</v>
      </c>
      <c r="S444" s="7" t="s">
        <v>1212</v>
      </c>
      <c r="T444" s="80">
        <v>5.4669999999999996</v>
      </c>
      <c r="U444" s="7" t="s">
        <v>1687</v>
      </c>
      <c r="V444" s="85">
        <v>2.4799999999999999E-2</v>
      </c>
      <c r="W444" s="81">
        <v>3.1829999999999997E-2</v>
      </c>
      <c r="X444" s="4" t="s">
        <v>614</v>
      </c>
      <c r="Y444" s="4"/>
      <c r="Z444" s="80">
        <v>1681740</v>
      </c>
      <c r="AA444" s="78">
        <v>1</v>
      </c>
      <c r="AB444" s="103">
        <v>111.87</v>
      </c>
      <c r="AD444" s="80">
        <v>1881.3630000000001</v>
      </c>
      <c r="AG444" s="7" t="s">
        <v>17</v>
      </c>
      <c r="AH444" s="81">
        <v>5.1000000000000004E-4</v>
      </c>
      <c r="AI444" s="81">
        <v>3.9790381822844903E-3</v>
      </c>
      <c r="AJ444" s="81">
        <v>5.37849833125611E-4</v>
      </c>
    </row>
    <row r="445" spans="1:36" s="7" customFormat="1" x14ac:dyDescent="0.2">
      <c r="A445" s="7">
        <v>1035</v>
      </c>
      <c r="B445" s="7">
        <v>9939</v>
      </c>
      <c r="C445" s="7" t="s">
        <v>1688</v>
      </c>
      <c r="D445" s="7" t="s">
        <v>1689</v>
      </c>
      <c r="E445" s="4" t="s">
        <v>425</v>
      </c>
      <c r="F445" s="7" t="s">
        <v>1690</v>
      </c>
      <c r="G445" s="7" t="s">
        <v>1691</v>
      </c>
      <c r="H445" s="7" t="s">
        <v>76</v>
      </c>
      <c r="I445" s="7" t="s">
        <v>229</v>
      </c>
      <c r="J445" s="7" t="s">
        <v>53</v>
      </c>
      <c r="K445" s="7" t="s">
        <v>53</v>
      </c>
      <c r="L445" s="7" t="s">
        <v>799</v>
      </c>
      <c r="M445" s="7" t="s">
        <v>311</v>
      </c>
      <c r="N445" s="7" t="s">
        <v>629</v>
      </c>
      <c r="O445" s="7" t="s">
        <v>62</v>
      </c>
      <c r="P445" s="7" t="s">
        <v>1580</v>
      </c>
      <c r="Q445" s="7" t="s">
        <v>65</v>
      </c>
      <c r="R445" s="7" t="s">
        <v>57</v>
      </c>
      <c r="S445" s="7" t="s">
        <v>1212</v>
      </c>
      <c r="T445" s="80">
        <v>2.0419999999999998</v>
      </c>
      <c r="U445" s="7" t="s">
        <v>1368</v>
      </c>
      <c r="V445" s="85">
        <v>1.4200000000000001E-2</v>
      </c>
      <c r="W445" s="81">
        <v>2.6589999999999999E-2</v>
      </c>
      <c r="X445" s="4" t="s">
        <v>614</v>
      </c>
      <c r="Y445" s="4"/>
      <c r="Z445" s="80">
        <v>1191503.45</v>
      </c>
      <c r="AA445" s="78">
        <v>1</v>
      </c>
      <c r="AB445" s="103">
        <v>112.91</v>
      </c>
      <c r="AD445" s="80">
        <v>1345.327</v>
      </c>
      <c r="AG445" s="7" t="s">
        <v>17</v>
      </c>
      <c r="AH445" s="81">
        <v>9.4399999999999996E-4</v>
      </c>
      <c r="AI445" s="81">
        <v>2.8453344762877299E-3</v>
      </c>
      <c r="AJ445" s="81">
        <v>3.8460617947105901E-4</v>
      </c>
    </row>
    <row r="446" spans="1:36" s="7" customFormat="1" x14ac:dyDescent="0.2">
      <c r="A446" s="7">
        <v>1035</v>
      </c>
      <c r="B446" s="7">
        <v>9939</v>
      </c>
      <c r="C446" s="7" t="s">
        <v>1692</v>
      </c>
      <c r="D446" s="7" t="s">
        <v>1693</v>
      </c>
      <c r="E446" s="4" t="s">
        <v>425</v>
      </c>
      <c r="F446" s="7" t="s">
        <v>1694</v>
      </c>
      <c r="G446" s="7" t="s">
        <v>1695</v>
      </c>
      <c r="H446" s="7" t="s">
        <v>76</v>
      </c>
      <c r="I446" s="7" t="s">
        <v>228</v>
      </c>
      <c r="J446" s="7" t="s">
        <v>53</v>
      </c>
      <c r="K446" s="7" t="s">
        <v>53</v>
      </c>
      <c r="L446" s="7" t="s">
        <v>799</v>
      </c>
      <c r="M446" s="7" t="s">
        <v>311</v>
      </c>
      <c r="N446" s="7" t="s">
        <v>156</v>
      </c>
      <c r="O446" s="7" t="s">
        <v>62</v>
      </c>
      <c r="P446" s="7" t="s">
        <v>1507</v>
      </c>
      <c r="Q446" s="7" t="s">
        <v>70</v>
      </c>
      <c r="R446" s="7" t="s">
        <v>57</v>
      </c>
      <c r="S446" s="7" t="s">
        <v>1212</v>
      </c>
      <c r="T446" s="80">
        <v>1.923</v>
      </c>
      <c r="U446" s="7" t="s">
        <v>1374</v>
      </c>
      <c r="V446" s="85">
        <v>3.2899999999999999E-2</v>
      </c>
      <c r="W446" s="81">
        <v>5.7579999999999999E-2</v>
      </c>
      <c r="X446" s="4" t="s">
        <v>614</v>
      </c>
      <c r="Y446" s="4"/>
      <c r="Z446" s="80">
        <v>1444313</v>
      </c>
      <c r="AA446" s="78">
        <v>1</v>
      </c>
      <c r="AB446" s="103">
        <v>95.6</v>
      </c>
      <c r="AD446" s="80">
        <v>1380.7629999999999</v>
      </c>
      <c r="AG446" s="7" t="s">
        <v>17</v>
      </c>
      <c r="AH446" s="81">
        <v>2.019E-3</v>
      </c>
      <c r="AI446" s="81">
        <v>2.9202822390345601E-3</v>
      </c>
      <c r="AJ446" s="81">
        <v>3.9473692962721301E-4</v>
      </c>
    </row>
    <row r="447" spans="1:36" s="7" customFormat="1" x14ac:dyDescent="0.2">
      <c r="A447" s="7">
        <v>1035</v>
      </c>
      <c r="B447" s="7">
        <v>9939</v>
      </c>
      <c r="C447" s="7" t="s">
        <v>1696</v>
      </c>
      <c r="D447" s="7" t="s">
        <v>1697</v>
      </c>
      <c r="E447" s="4" t="s">
        <v>425</v>
      </c>
      <c r="F447" s="7" t="s">
        <v>1698</v>
      </c>
      <c r="G447" s="7" t="s">
        <v>1699</v>
      </c>
      <c r="H447" s="7" t="s">
        <v>76</v>
      </c>
      <c r="I447" s="7" t="s">
        <v>229</v>
      </c>
      <c r="J447" s="7" t="s">
        <v>53</v>
      </c>
      <c r="K447" s="7" t="s">
        <v>53</v>
      </c>
      <c r="L447" s="7" t="s">
        <v>799</v>
      </c>
      <c r="M447" s="7" t="s">
        <v>311</v>
      </c>
      <c r="N447" s="7" t="s">
        <v>258</v>
      </c>
      <c r="O447" s="7" t="s">
        <v>62</v>
      </c>
      <c r="P447" s="7" t="s">
        <v>1205</v>
      </c>
      <c r="Q447" s="7" t="s">
        <v>65</v>
      </c>
      <c r="R447" s="7" t="s">
        <v>57</v>
      </c>
      <c r="S447" s="7" t="s">
        <v>1212</v>
      </c>
      <c r="T447" s="80">
        <v>1.724</v>
      </c>
      <c r="U447" s="7" t="s">
        <v>1677</v>
      </c>
      <c r="V447" s="85">
        <v>1E-3</v>
      </c>
      <c r="W447" s="81">
        <v>1.9689999999999999E-2</v>
      </c>
      <c r="X447" s="4" t="s">
        <v>614</v>
      </c>
      <c r="Y447" s="4"/>
      <c r="Z447" s="80">
        <v>5690557.5999999996</v>
      </c>
      <c r="AA447" s="78">
        <v>1</v>
      </c>
      <c r="AB447" s="103">
        <v>110.07</v>
      </c>
      <c r="AD447" s="80">
        <v>6263.5969999999998</v>
      </c>
      <c r="AG447" s="7" t="s">
        <v>17</v>
      </c>
      <c r="AH447" s="81">
        <v>6.6449999999999999E-3</v>
      </c>
      <c r="AI447" s="81">
        <v>1.32473620179825E-2</v>
      </c>
      <c r="AJ447" s="81">
        <v>1.790656717608E-3</v>
      </c>
    </row>
    <row r="448" spans="1:36" s="7" customFormat="1" x14ac:dyDescent="0.2">
      <c r="A448" s="7">
        <v>1035</v>
      </c>
      <c r="B448" s="7">
        <v>9939</v>
      </c>
      <c r="C448" s="7" t="s">
        <v>1696</v>
      </c>
      <c r="D448" s="7" t="s">
        <v>1697</v>
      </c>
      <c r="E448" s="4" t="s">
        <v>425</v>
      </c>
      <c r="F448" s="7" t="s">
        <v>1700</v>
      </c>
      <c r="G448" s="7" t="s">
        <v>1701</v>
      </c>
      <c r="H448" s="7" t="s">
        <v>76</v>
      </c>
      <c r="I448" s="7" t="s">
        <v>229</v>
      </c>
      <c r="J448" s="7" t="s">
        <v>53</v>
      </c>
      <c r="K448" s="7" t="s">
        <v>53</v>
      </c>
      <c r="L448" s="7" t="s">
        <v>799</v>
      </c>
      <c r="M448" s="7" t="s">
        <v>311</v>
      </c>
      <c r="N448" s="7" t="s">
        <v>258</v>
      </c>
      <c r="O448" s="7" t="s">
        <v>62</v>
      </c>
      <c r="P448" s="7" t="s">
        <v>1205</v>
      </c>
      <c r="Q448" s="7" t="s">
        <v>65</v>
      </c>
      <c r="R448" s="7" t="s">
        <v>57</v>
      </c>
      <c r="S448" s="7" t="s">
        <v>1212</v>
      </c>
      <c r="T448" s="80">
        <v>11.45</v>
      </c>
      <c r="U448" s="7" t="s">
        <v>1702</v>
      </c>
      <c r="V448" s="85">
        <v>2.07E-2</v>
      </c>
      <c r="W448" s="81">
        <v>3.286E-2</v>
      </c>
      <c r="X448" s="4" t="s">
        <v>614</v>
      </c>
      <c r="Y448" s="4"/>
      <c r="Z448" s="80">
        <v>11203950.050000001</v>
      </c>
      <c r="AA448" s="78">
        <v>1</v>
      </c>
      <c r="AB448" s="103">
        <v>99.37</v>
      </c>
      <c r="AD448" s="80">
        <v>11133.365</v>
      </c>
      <c r="AG448" s="7" t="s">
        <v>17</v>
      </c>
      <c r="AH448" s="81">
        <v>2.4610000000000001E-3</v>
      </c>
      <c r="AI448" s="81">
        <v>2.3546809396285302E-2</v>
      </c>
      <c r="AJ448" s="81">
        <v>3.1828414114793602E-3</v>
      </c>
    </row>
    <row r="449" spans="1:36" s="7" customFormat="1" x14ac:dyDescent="0.2">
      <c r="A449" s="7">
        <v>1035</v>
      </c>
      <c r="B449" s="7">
        <v>9939</v>
      </c>
      <c r="C449" s="7" t="s">
        <v>1611</v>
      </c>
      <c r="D449" s="7" t="s">
        <v>1612</v>
      </c>
      <c r="E449" s="4" t="s">
        <v>425</v>
      </c>
      <c r="F449" s="7" t="s">
        <v>1703</v>
      </c>
      <c r="G449" s="7" t="s">
        <v>1704</v>
      </c>
      <c r="H449" s="7" t="s">
        <v>76</v>
      </c>
      <c r="I449" s="7" t="s">
        <v>229</v>
      </c>
      <c r="J449" s="7" t="s">
        <v>53</v>
      </c>
      <c r="K449" s="7" t="s">
        <v>53</v>
      </c>
      <c r="L449" s="7" t="s">
        <v>799</v>
      </c>
      <c r="M449" s="7" t="s">
        <v>311</v>
      </c>
      <c r="N449" s="7" t="s">
        <v>260</v>
      </c>
      <c r="O449" s="7" t="s">
        <v>62</v>
      </c>
      <c r="P449" s="7" t="s">
        <v>298</v>
      </c>
      <c r="Q449" s="7" t="s">
        <v>298</v>
      </c>
      <c r="R449" s="7" t="s">
        <v>298</v>
      </c>
      <c r="S449" s="7" t="s">
        <v>1212</v>
      </c>
      <c r="T449" s="80">
        <v>1.38</v>
      </c>
      <c r="U449" s="7" t="s">
        <v>1648</v>
      </c>
      <c r="V449" s="85">
        <v>4.8000000000000001E-2</v>
      </c>
      <c r="W449" s="81">
        <v>0.28370000000000001</v>
      </c>
      <c r="X449" s="4" t="s">
        <v>614</v>
      </c>
      <c r="Y449" s="4"/>
      <c r="Z449" s="80">
        <v>238774</v>
      </c>
      <c r="AA449" s="78">
        <v>1</v>
      </c>
      <c r="AB449" s="103">
        <v>99.27</v>
      </c>
      <c r="AD449" s="80">
        <v>237.03100000000001</v>
      </c>
      <c r="AG449" s="7" t="s">
        <v>17</v>
      </c>
      <c r="AH449" s="81">
        <v>1.5870000000000001E-3</v>
      </c>
      <c r="AI449" s="81">
        <v>5.0131496752347799E-4</v>
      </c>
      <c r="AJ449" s="81">
        <v>6.77631526197292E-5</v>
      </c>
    </row>
    <row r="450" spans="1:36" s="7" customFormat="1" x14ac:dyDescent="0.2">
      <c r="A450" s="7">
        <v>1035</v>
      </c>
      <c r="B450" s="7">
        <v>9939</v>
      </c>
      <c r="C450" s="7" t="s">
        <v>1705</v>
      </c>
      <c r="D450" s="7" t="s">
        <v>1706</v>
      </c>
      <c r="E450" s="4" t="s">
        <v>425</v>
      </c>
      <c r="F450" s="7" t="s">
        <v>1707</v>
      </c>
      <c r="G450" s="7" t="s">
        <v>1708</v>
      </c>
      <c r="H450" s="7" t="s">
        <v>76</v>
      </c>
      <c r="I450" s="7" t="s">
        <v>229</v>
      </c>
      <c r="J450" s="7" t="s">
        <v>53</v>
      </c>
      <c r="K450" s="7" t="s">
        <v>53</v>
      </c>
      <c r="L450" s="7" t="s">
        <v>799</v>
      </c>
      <c r="M450" s="7" t="s">
        <v>311</v>
      </c>
      <c r="N450" s="7" t="s">
        <v>258</v>
      </c>
      <c r="O450" s="7" t="s">
        <v>62</v>
      </c>
      <c r="P450" s="7" t="s">
        <v>1439</v>
      </c>
      <c r="Q450" s="7" t="s">
        <v>65</v>
      </c>
      <c r="R450" s="7" t="s">
        <v>57</v>
      </c>
      <c r="S450" s="7" t="s">
        <v>1212</v>
      </c>
      <c r="T450" s="80">
        <v>1.1579999999999999</v>
      </c>
      <c r="U450" s="7" t="s">
        <v>1709</v>
      </c>
      <c r="V450" s="85">
        <v>1.8499999999999999E-2</v>
      </c>
      <c r="W450" s="81">
        <v>2.4899999999999999E-2</v>
      </c>
      <c r="X450" s="4" t="s">
        <v>614</v>
      </c>
      <c r="Y450" s="4"/>
      <c r="Z450" s="80">
        <v>237182.04</v>
      </c>
      <c r="AA450" s="78">
        <v>1</v>
      </c>
      <c r="AB450" s="103">
        <v>113.24</v>
      </c>
      <c r="AD450" s="80">
        <v>268.58499999999998</v>
      </c>
      <c r="AG450" s="7" t="s">
        <v>17</v>
      </c>
      <c r="AH450" s="81">
        <v>4.28E-4</v>
      </c>
      <c r="AI450" s="81">
        <v>5.6805093021717896E-4</v>
      </c>
      <c r="AJ450" s="81">
        <v>7.6783907071921101E-5</v>
      </c>
    </row>
    <row r="451" spans="1:36" s="7" customFormat="1" x14ac:dyDescent="0.2">
      <c r="A451" s="7">
        <v>1035</v>
      </c>
      <c r="B451" s="7">
        <v>9939</v>
      </c>
      <c r="C451" s="7" t="s">
        <v>1710</v>
      </c>
      <c r="D451" s="7" t="s">
        <v>1711</v>
      </c>
      <c r="E451" s="4" t="s">
        <v>425</v>
      </c>
      <c r="F451" s="7" t="s">
        <v>1712</v>
      </c>
      <c r="G451" s="7" t="s">
        <v>1713</v>
      </c>
      <c r="H451" s="7" t="s">
        <v>76</v>
      </c>
      <c r="I451" s="7" t="s">
        <v>228</v>
      </c>
      <c r="J451" s="7" t="s">
        <v>53</v>
      </c>
      <c r="K451" s="7" t="s">
        <v>53</v>
      </c>
      <c r="L451" s="7" t="s">
        <v>799</v>
      </c>
      <c r="M451" s="7" t="s">
        <v>311</v>
      </c>
      <c r="N451" s="7" t="s">
        <v>625</v>
      </c>
      <c r="O451" s="7" t="s">
        <v>62</v>
      </c>
      <c r="P451" s="7" t="s">
        <v>298</v>
      </c>
      <c r="Q451" s="7" t="s">
        <v>298</v>
      </c>
      <c r="R451" s="7" t="s">
        <v>298</v>
      </c>
      <c r="S451" s="7" t="s">
        <v>1212</v>
      </c>
      <c r="T451" s="80">
        <v>0.73599999999999999</v>
      </c>
      <c r="U451" s="7" t="s">
        <v>1622</v>
      </c>
      <c r="V451" s="85">
        <v>3.5499999999999997E-2</v>
      </c>
      <c r="W451" s="81">
        <v>6.2899999999999998E-2</v>
      </c>
      <c r="X451" s="4" t="s">
        <v>614</v>
      </c>
      <c r="Y451" s="4"/>
      <c r="Z451" s="80">
        <v>1295941.94</v>
      </c>
      <c r="AA451" s="78">
        <v>1</v>
      </c>
      <c r="AB451" s="103">
        <v>99</v>
      </c>
      <c r="AD451" s="80">
        <v>1282.9829999999999</v>
      </c>
      <c r="AG451" s="7" t="s">
        <v>17</v>
      </c>
      <c r="AH451" s="81">
        <v>9.0500000000000008E-3</v>
      </c>
      <c r="AI451" s="81">
        <v>2.7134783081723098E-3</v>
      </c>
      <c r="AJ451" s="81">
        <v>3.66783073793609E-4</v>
      </c>
    </row>
    <row r="452" spans="1:36" s="7" customFormat="1" x14ac:dyDescent="0.2">
      <c r="A452" s="7">
        <v>1035</v>
      </c>
      <c r="B452" s="7">
        <v>9939</v>
      </c>
      <c r="C452" s="7" t="s">
        <v>1714</v>
      </c>
      <c r="D452" s="7" t="s">
        <v>1715</v>
      </c>
      <c r="E452" s="4" t="s">
        <v>425</v>
      </c>
      <c r="F452" s="7" t="s">
        <v>1716</v>
      </c>
      <c r="G452" s="7" t="s">
        <v>1717</v>
      </c>
      <c r="H452" s="7" t="s">
        <v>76</v>
      </c>
      <c r="I452" s="7" t="s">
        <v>229</v>
      </c>
      <c r="J452" s="7" t="s">
        <v>53</v>
      </c>
      <c r="K452" s="7" t="s">
        <v>53</v>
      </c>
      <c r="L452" s="7" t="s">
        <v>799</v>
      </c>
      <c r="M452" s="7" t="s">
        <v>311</v>
      </c>
      <c r="N452" s="7" t="s">
        <v>256</v>
      </c>
      <c r="O452" s="7" t="s">
        <v>62</v>
      </c>
      <c r="P452" s="7" t="s">
        <v>1205</v>
      </c>
      <c r="Q452" s="7" t="s">
        <v>65</v>
      </c>
      <c r="R452" s="7" t="s">
        <v>57</v>
      </c>
      <c r="S452" s="7" t="s">
        <v>1212</v>
      </c>
      <c r="T452" s="80">
        <v>0.94299999999999995</v>
      </c>
      <c r="U452" s="7" t="s">
        <v>1718</v>
      </c>
      <c r="V452" s="85">
        <v>1E-3</v>
      </c>
      <c r="W452" s="81">
        <v>1.9720000000000001E-2</v>
      </c>
      <c r="X452" s="4" t="s">
        <v>614</v>
      </c>
      <c r="Y452" s="4"/>
      <c r="Z452" s="80">
        <v>3336079</v>
      </c>
      <c r="AA452" s="78">
        <v>1</v>
      </c>
      <c r="AB452" s="103">
        <v>112.67</v>
      </c>
      <c r="AD452" s="80">
        <v>3758.76</v>
      </c>
      <c r="AG452" s="7" t="s">
        <v>17</v>
      </c>
      <c r="AH452" s="81">
        <v>2.2239999999999998E-3</v>
      </c>
      <c r="AI452" s="81">
        <v>7.9496907633526698E-3</v>
      </c>
      <c r="AJ452" s="81">
        <v>1.0745661777024199E-3</v>
      </c>
    </row>
    <row r="453" spans="1:36" s="7" customFormat="1" x14ac:dyDescent="0.2">
      <c r="A453" s="7">
        <v>1035</v>
      </c>
      <c r="B453" s="7">
        <v>9939</v>
      </c>
      <c r="C453" s="7" t="s">
        <v>1719</v>
      </c>
      <c r="D453" s="7" t="s">
        <v>1720</v>
      </c>
      <c r="E453" s="4" t="s">
        <v>425</v>
      </c>
      <c r="F453" s="7" t="s">
        <v>1721</v>
      </c>
      <c r="G453" s="7" t="s">
        <v>1722</v>
      </c>
      <c r="H453" s="7" t="s">
        <v>76</v>
      </c>
      <c r="I453" s="7" t="s">
        <v>229</v>
      </c>
      <c r="J453" s="7" t="s">
        <v>53</v>
      </c>
      <c r="K453" s="7" t="s">
        <v>53</v>
      </c>
      <c r="L453" s="7" t="s">
        <v>799</v>
      </c>
      <c r="M453" s="7" t="s">
        <v>311</v>
      </c>
      <c r="N453" s="7" t="s">
        <v>140</v>
      </c>
      <c r="O453" s="7" t="s">
        <v>62</v>
      </c>
      <c r="P453" s="7" t="s">
        <v>298</v>
      </c>
      <c r="Q453" s="7" t="s">
        <v>298</v>
      </c>
      <c r="R453" s="7" t="s">
        <v>298</v>
      </c>
      <c r="S453" s="7" t="s">
        <v>1212</v>
      </c>
      <c r="T453" s="80">
        <v>1.603</v>
      </c>
      <c r="U453" s="7" t="s">
        <v>1514</v>
      </c>
      <c r="V453" s="85">
        <v>2.8500000000000001E-2</v>
      </c>
      <c r="W453" s="81">
        <v>2.2700000000000001E-2</v>
      </c>
      <c r="X453" s="4" t="s">
        <v>614</v>
      </c>
      <c r="Y453" s="4"/>
      <c r="Z453" s="80">
        <v>922263.32</v>
      </c>
      <c r="AA453" s="78">
        <v>1</v>
      </c>
      <c r="AB453" s="103">
        <v>121.98</v>
      </c>
      <c r="AD453" s="80">
        <v>1124.9770000000001</v>
      </c>
      <c r="AG453" s="7" t="s">
        <v>17</v>
      </c>
      <c r="AH453" s="81">
        <v>6.9420000000000003E-3</v>
      </c>
      <c r="AI453" s="81">
        <v>2.3792998648385299E-3</v>
      </c>
      <c r="AJ453" s="81">
        <v>3.2161190132748999E-4</v>
      </c>
    </row>
    <row r="454" spans="1:36" s="7" customFormat="1" x14ac:dyDescent="0.2">
      <c r="A454" s="7">
        <v>1035</v>
      </c>
      <c r="B454" s="7">
        <v>9939</v>
      </c>
      <c r="C454" s="7" t="s">
        <v>1723</v>
      </c>
      <c r="D454" s="7" t="s">
        <v>1724</v>
      </c>
      <c r="E454" s="4" t="s">
        <v>425</v>
      </c>
      <c r="F454" s="7" t="s">
        <v>1725</v>
      </c>
      <c r="G454" s="7" t="s">
        <v>1726</v>
      </c>
      <c r="H454" s="7" t="s">
        <v>76</v>
      </c>
      <c r="I454" s="7" t="s">
        <v>228</v>
      </c>
      <c r="J454" s="7" t="s">
        <v>53</v>
      </c>
      <c r="K454" s="7" t="s">
        <v>53</v>
      </c>
      <c r="L454" s="7" t="s">
        <v>799</v>
      </c>
      <c r="M454" s="7" t="s">
        <v>311</v>
      </c>
      <c r="N454" s="7" t="s">
        <v>140</v>
      </c>
      <c r="O454" s="7" t="s">
        <v>62</v>
      </c>
      <c r="P454" s="7" t="s">
        <v>1404</v>
      </c>
      <c r="Q454" s="7" t="s">
        <v>65</v>
      </c>
      <c r="R454" s="7" t="s">
        <v>57</v>
      </c>
      <c r="S454" s="7" t="s">
        <v>1212</v>
      </c>
      <c r="T454" s="80">
        <v>0.98499999999999999</v>
      </c>
      <c r="U454" s="7" t="s">
        <v>1727</v>
      </c>
      <c r="V454" s="85">
        <v>4.8000000000000001E-2</v>
      </c>
      <c r="W454" s="81">
        <v>6.4820000000000003E-2</v>
      </c>
      <c r="X454" s="4" t="s">
        <v>614</v>
      </c>
      <c r="Y454" s="4"/>
      <c r="Z454" s="80">
        <v>241492.66</v>
      </c>
      <c r="AA454" s="78">
        <v>1</v>
      </c>
      <c r="AB454" s="103">
        <v>98.51</v>
      </c>
      <c r="AD454" s="80">
        <v>237.89400000000001</v>
      </c>
      <c r="AG454" s="7" t="s">
        <v>17</v>
      </c>
      <c r="AH454" s="81">
        <v>2.1949999999999999E-3</v>
      </c>
      <c r="AI454" s="81">
        <v>5.0314118565154104E-4</v>
      </c>
      <c r="AJ454" s="81">
        <v>6.8010004012058895E-5</v>
      </c>
    </row>
    <row r="455" spans="1:36" s="7" customFormat="1" x14ac:dyDescent="0.2">
      <c r="A455" s="7">
        <v>1035</v>
      </c>
      <c r="B455" s="7">
        <v>9939</v>
      </c>
      <c r="C455" s="7" t="s">
        <v>1728</v>
      </c>
      <c r="D455" s="7" t="s">
        <v>1729</v>
      </c>
      <c r="E455" s="4" t="s">
        <v>425</v>
      </c>
      <c r="F455" s="7" t="s">
        <v>1730</v>
      </c>
      <c r="G455" s="7" t="s">
        <v>1731</v>
      </c>
      <c r="H455" s="7" t="s">
        <v>76</v>
      </c>
      <c r="I455" s="7" t="s">
        <v>229</v>
      </c>
      <c r="J455" s="7" t="s">
        <v>53</v>
      </c>
      <c r="K455" s="7" t="s">
        <v>53</v>
      </c>
      <c r="L455" s="7" t="s">
        <v>799</v>
      </c>
      <c r="M455" s="7" t="s">
        <v>311</v>
      </c>
      <c r="N455" s="7" t="s">
        <v>75</v>
      </c>
      <c r="O455" s="7" t="s">
        <v>62</v>
      </c>
      <c r="P455" s="7" t="s">
        <v>1562</v>
      </c>
      <c r="Q455" s="7" t="s">
        <v>65</v>
      </c>
      <c r="R455" s="7" t="s">
        <v>57</v>
      </c>
      <c r="S455" s="7" t="s">
        <v>1212</v>
      </c>
      <c r="T455" s="80">
        <v>1.458</v>
      </c>
      <c r="U455" s="7" t="s">
        <v>1732</v>
      </c>
      <c r="V455" s="85">
        <v>1.0500000000000001E-2</v>
      </c>
      <c r="W455" s="81">
        <v>2.4389999999999998E-2</v>
      </c>
      <c r="X455" s="4" t="s">
        <v>614</v>
      </c>
      <c r="Y455" s="4"/>
      <c r="Z455" s="80">
        <v>635743.16</v>
      </c>
      <c r="AA455" s="78">
        <v>1</v>
      </c>
      <c r="AB455" s="103">
        <v>112.33</v>
      </c>
      <c r="AD455" s="80">
        <v>714.13</v>
      </c>
      <c r="AG455" s="7" t="s">
        <v>17</v>
      </c>
      <c r="AH455" s="81">
        <v>2.9139999999999999E-3</v>
      </c>
      <c r="AI455" s="81">
        <v>1.51036902251413E-3</v>
      </c>
      <c r="AJ455" s="81">
        <v>2.0415781138619901E-4</v>
      </c>
    </row>
    <row r="456" spans="1:36" s="7" customFormat="1" x14ac:dyDescent="0.2">
      <c r="A456" s="7">
        <v>1035</v>
      </c>
      <c r="B456" s="7">
        <v>9939</v>
      </c>
      <c r="C456" s="7" t="s">
        <v>1733</v>
      </c>
      <c r="D456" s="7" t="s">
        <v>1734</v>
      </c>
      <c r="E456" s="4" t="s">
        <v>425</v>
      </c>
      <c r="F456" s="7" t="s">
        <v>1735</v>
      </c>
      <c r="G456" s="7" t="s">
        <v>1736</v>
      </c>
      <c r="H456" s="7" t="s">
        <v>76</v>
      </c>
      <c r="I456" s="7" t="s">
        <v>228</v>
      </c>
      <c r="J456" s="7" t="s">
        <v>53</v>
      </c>
      <c r="K456" s="7" t="s">
        <v>314</v>
      </c>
      <c r="L456" s="7" t="s">
        <v>799</v>
      </c>
      <c r="M456" s="7" t="s">
        <v>311</v>
      </c>
      <c r="N456" s="7" t="s">
        <v>627</v>
      </c>
      <c r="O456" s="7" t="s">
        <v>62</v>
      </c>
      <c r="P456" s="7" t="s">
        <v>1439</v>
      </c>
      <c r="Q456" s="7" t="s">
        <v>65</v>
      </c>
      <c r="R456" s="7" t="s">
        <v>57</v>
      </c>
      <c r="S456" s="7" t="s">
        <v>1212</v>
      </c>
      <c r="T456" s="80">
        <v>0.96099999999999997</v>
      </c>
      <c r="U456" s="7" t="s">
        <v>1737</v>
      </c>
      <c r="V456" s="85">
        <v>4.7500000000000001E-2</v>
      </c>
      <c r="W456" s="81">
        <v>6.4089999999999994E-2</v>
      </c>
      <c r="X456" s="4" t="s">
        <v>614</v>
      </c>
      <c r="Y456" s="4"/>
      <c r="Z456" s="80">
        <v>3523230.08</v>
      </c>
      <c r="AA456" s="78">
        <v>1</v>
      </c>
      <c r="AB456" s="103">
        <v>98.68</v>
      </c>
      <c r="AD456" s="80">
        <v>3476.723</v>
      </c>
      <c r="AG456" s="7" t="s">
        <v>17</v>
      </c>
      <c r="AH456" s="81">
        <v>5.5830000000000003E-3</v>
      </c>
      <c r="AI456" s="81">
        <v>7.3531895364644297E-3</v>
      </c>
      <c r="AJ456" s="81">
        <v>9.9393662084884689E-4</v>
      </c>
    </row>
    <row r="457" spans="1:36" s="7" customFormat="1" x14ac:dyDescent="0.2">
      <c r="A457" s="7">
        <v>1035</v>
      </c>
      <c r="B457" s="7">
        <v>9939</v>
      </c>
      <c r="C457" s="7" t="s">
        <v>1441</v>
      </c>
      <c r="D457" s="7" t="s">
        <v>1442</v>
      </c>
      <c r="E457" s="4" t="s">
        <v>425</v>
      </c>
      <c r="F457" s="7" t="s">
        <v>1743</v>
      </c>
      <c r="G457" s="7" t="s">
        <v>1744</v>
      </c>
      <c r="H457" s="7" t="s">
        <v>76</v>
      </c>
      <c r="I457" s="7" t="s">
        <v>229</v>
      </c>
      <c r="J457" s="7" t="s">
        <v>53</v>
      </c>
      <c r="K457" s="7" t="s">
        <v>53</v>
      </c>
      <c r="L457" s="7" t="s">
        <v>799</v>
      </c>
      <c r="M457" s="7" t="s">
        <v>311</v>
      </c>
      <c r="N457" s="7" t="s">
        <v>629</v>
      </c>
      <c r="O457" s="7" t="s">
        <v>62</v>
      </c>
      <c r="P457" s="7" t="s">
        <v>1439</v>
      </c>
      <c r="Q457" s="7" t="s">
        <v>65</v>
      </c>
      <c r="R457" s="7" t="s">
        <v>57</v>
      </c>
      <c r="S457" s="7" t="s">
        <v>1212</v>
      </c>
      <c r="T457" s="80">
        <v>4.3150000000000004</v>
      </c>
      <c r="U457" s="7" t="s">
        <v>1745</v>
      </c>
      <c r="V457" s="85">
        <v>8.3999999999999995E-3</v>
      </c>
      <c r="W457" s="81">
        <v>3.2710000000000003E-2</v>
      </c>
      <c r="X457" s="4" t="s">
        <v>614</v>
      </c>
      <c r="Y457" s="4"/>
      <c r="Z457" s="80">
        <v>1033202.81</v>
      </c>
      <c r="AA457" s="78">
        <v>1</v>
      </c>
      <c r="AB457" s="103">
        <v>103.92</v>
      </c>
      <c r="AD457" s="80">
        <v>1073.704</v>
      </c>
      <c r="AG457" s="7" t="s">
        <v>17</v>
      </c>
      <c r="AH457" s="81">
        <v>1.255E-3</v>
      </c>
      <c r="AI457" s="81">
        <v>2.27085984717856E-3</v>
      </c>
      <c r="AJ457" s="81">
        <v>3.0695397578602902E-4</v>
      </c>
    </row>
    <row r="458" spans="1:36" s="7" customFormat="1" x14ac:dyDescent="0.2">
      <c r="A458" s="7">
        <v>1035</v>
      </c>
      <c r="B458" s="7">
        <v>9939</v>
      </c>
      <c r="C458" s="7" t="s">
        <v>1558</v>
      </c>
      <c r="D458" s="7" t="s">
        <v>1559</v>
      </c>
      <c r="E458" s="4" t="s">
        <v>425</v>
      </c>
      <c r="F458" s="7" t="s">
        <v>1746</v>
      </c>
      <c r="G458" s="7" t="s">
        <v>1747</v>
      </c>
      <c r="H458" s="7" t="s">
        <v>76</v>
      </c>
      <c r="I458" s="7" t="s">
        <v>229</v>
      </c>
      <c r="J458" s="7" t="s">
        <v>53</v>
      </c>
      <c r="K458" s="7" t="s">
        <v>53</v>
      </c>
      <c r="L458" s="7" t="s">
        <v>799</v>
      </c>
      <c r="M458" s="7" t="s">
        <v>311</v>
      </c>
      <c r="N458" s="7" t="s">
        <v>629</v>
      </c>
      <c r="O458" s="7" t="s">
        <v>62</v>
      </c>
      <c r="P458" s="7" t="s">
        <v>1562</v>
      </c>
      <c r="Q458" s="7" t="s">
        <v>70</v>
      </c>
      <c r="R458" s="7" t="s">
        <v>57</v>
      </c>
      <c r="S458" s="7" t="s">
        <v>1212</v>
      </c>
      <c r="T458" s="80">
        <v>5.843</v>
      </c>
      <c r="U458" s="7" t="s">
        <v>1748</v>
      </c>
      <c r="V458" s="85">
        <v>1.5800000000000002E-2</v>
      </c>
      <c r="W458" s="81">
        <v>3.3910000000000003E-2</v>
      </c>
      <c r="X458" s="4" t="s">
        <v>614</v>
      </c>
      <c r="Y458" s="4"/>
      <c r="Z458" s="80">
        <v>4590611.62</v>
      </c>
      <c r="AA458" s="78">
        <v>1</v>
      </c>
      <c r="AB458" s="103">
        <v>104.08</v>
      </c>
      <c r="AD458" s="80">
        <v>4777.9089999999997</v>
      </c>
      <c r="AG458" s="7" t="s">
        <v>17</v>
      </c>
      <c r="AH458" s="81">
        <v>3.7009999999999999E-3</v>
      </c>
      <c r="AI458" s="81">
        <v>1.0105165944253799E-2</v>
      </c>
      <c r="AJ458" s="81">
        <v>1.3659235141350299E-3</v>
      </c>
    </row>
    <row r="459" spans="1:36" s="7" customFormat="1" x14ac:dyDescent="0.2">
      <c r="A459" s="7">
        <v>1035</v>
      </c>
      <c r="B459" s="7">
        <v>9939</v>
      </c>
      <c r="C459" s="7" t="s">
        <v>1749</v>
      </c>
      <c r="D459" s="7" t="s">
        <v>1750</v>
      </c>
      <c r="E459" s="4" t="s">
        <v>425</v>
      </c>
      <c r="F459" s="7" t="s">
        <v>1751</v>
      </c>
      <c r="G459" s="7" t="s">
        <v>1752</v>
      </c>
      <c r="H459" s="7" t="s">
        <v>76</v>
      </c>
      <c r="I459" s="7" t="s">
        <v>228</v>
      </c>
      <c r="J459" s="7" t="s">
        <v>53</v>
      </c>
      <c r="K459" s="7" t="s">
        <v>53</v>
      </c>
      <c r="L459" s="7" t="s">
        <v>799</v>
      </c>
      <c r="M459" s="7" t="s">
        <v>311</v>
      </c>
      <c r="N459" s="7" t="s">
        <v>630</v>
      </c>
      <c r="O459" s="7" t="s">
        <v>62</v>
      </c>
      <c r="P459" s="7" t="s">
        <v>1507</v>
      </c>
      <c r="Q459" s="7" t="s">
        <v>70</v>
      </c>
      <c r="R459" s="7" t="s">
        <v>57</v>
      </c>
      <c r="S459" s="7" t="s">
        <v>1212</v>
      </c>
      <c r="T459" s="80">
        <v>1.583</v>
      </c>
      <c r="U459" s="7" t="s">
        <v>1753</v>
      </c>
      <c r="V459" s="85">
        <v>4.99E-2</v>
      </c>
      <c r="W459" s="81">
        <v>5.6770000000000001E-2</v>
      </c>
      <c r="X459" s="4" t="s">
        <v>614</v>
      </c>
      <c r="Y459" s="4"/>
      <c r="Z459" s="80">
        <v>61616.07</v>
      </c>
      <c r="AA459" s="78">
        <v>1</v>
      </c>
      <c r="AB459" s="103">
        <v>99.08</v>
      </c>
      <c r="AD459" s="80">
        <v>61.048999999999999</v>
      </c>
      <c r="AG459" s="7" t="s">
        <v>17</v>
      </c>
      <c r="AH459" s="81">
        <v>1.9599999999999999E-4</v>
      </c>
      <c r="AI459" s="81">
        <v>1.2911764823114001E-4</v>
      </c>
      <c r="AJ459" s="81">
        <v>1.74529377134097E-5</v>
      </c>
    </row>
    <row r="460" spans="1:36" s="7" customFormat="1" x14ac:dyDescent="0.2">
      <c r="A460" s="7">
        <v>1035</v>
      </c>
      <c r="B460" s="7">
        <v>9939</v>
      </c>
      <c r="C460" s="7" t="s">
        <v>1754</v>
      </c>
      <c r="D460" s="7" t="s">
        <v>1755</v>
      </c>
      <c r="E460" s="4" t="s">
        <v>425</v>
      </c>
      <c r="F460" s="7" t="s">
        <v>1756</v>
      </c>
      <c r="G460" s="7" t="s">
        <v>1757</v>
      </c>
      <c r="H460" s="7" t="s">
        <v>76</v>
      </c>
      <c r="I460" s="7" t="s">
        <v>229</v>
      </c>
      <c r="J460" s="7" t="s">
        <v>53</v>
      </c>
      <c r="K460" s="7" t="s">
        <v>53</v>
      </c>
      <c r="L460" s="7" t="s">
        <v>799</v>
      </c>
      <c r="M460" s="7" t="s">
        <v>311</v>
      </c>
      <c r="N460" s="7" t="s">
        <v>629</v>
      </c>
      <c r="O460" s="7" t="s">
        <v>62</v>
      </c>
      <c r="P460" s="7" t="s">
        <v>1647</v>
      </c>
      <c r="Q460" s="7" t="s">
        <v>65</v>
      </c>
      <c r="R460" s="7" t="s">
        <v>57</v>
      </c>
      <c r="S460" s="7" t="s">
        <v>1212</v>
      </c>
      <c r="T460" s="80">
        <v>1.2490000000000001</v>
      </c>
      <c r="U460" s="7" t="s">
        <v>1481</v>
      </c>
      <c r="V460" s="85">
        <v>1E-3</v>
      </c>
      <c r="W460" s="81">
        <v>1.651E-2</v>
      </c>
      <c r="X460" s="4" t="s">
        <v>614</v>
      </c>
      <c r="Y460" s="4"/>
      <c r="Z460" s="80">
        <v>7729029</v>
      </c>
      <c r="AA460" s="78">
        <v>1</v>
      </c>
      <c r="AB460" s="103">
        <v>113.17</v>
      </c>
      <c r="AD460" s="80">
        <v>8746.9419999999991</v>
      </c>
      <c r="AG460" s="7" t="s">
        <v>17</v>
      </c>
      <c r="AH460" s="81">
        <v>1.3429E-2</v>
      </c>
      <c r="AI460" s="81">
        <v>1.8499579941634401E-2</v>
      </c>
      <c r="AJ460" s="81">
        <v>2.5006032937309802E-3</v>
      </c>
    </row>
    <row r="461" spans="1:36" s="7" customFormat="1" x14ac:dyDescent="0.2">
      <c r="A461" s="7">
        <v>1035</v>
      </c>
      <c r="B461" s="7">
        <v>9939</v>
      </c>
      <c r="C461" s="7" t="s">
        <v>1599</v>
      </c>
      <c r="D461" s="7" t="s">
        <v>1600</v>
      </c>
      <c r="E461" s="4" t="s">
        <v>425</v>
      </c>
      <c r="F461" s="7" t="s">
        <v>1758</v>
      </c>
      <c r="G461" s="7" t="s">
        <v>1759</v>
      </c>
      <c r="H461" s="7" t="s">
        <v>76</v>
      </c>
      <c r="I461" s="7" t="s">
        <v>229</v>
      </c>
      <c r="J461" s="7" t="s">
        <v>53</v>
      </c>
      <c r="K461" s="7" t="s">
        <v>53</v>
      </c>
      <c r="L461" s="7" t="s">
        <v>799</v>
      </c>
      <c r="M461" s="7" t="s">
        <v>311</v>
      </c>
      <c r="N461" s="7" t="s">
        <v>629</v>
      </c>
      <c r="O461" s="7" t="s">
        <v>62</v>
      </c>
      <c r="P461" s="7" t="s">
        <v>1580</v>
      </c>
      <c r="Q461" s="7" t="s">
        <v>65</v>
      </c>
      <c r="R461" s="7" t="s">
        <v>57</v>
      </c>
      <c r="S461" s="7" t="s">
        <v>1212</v>
      </c>
      <c r="T461" s="80">
        <v>3.5680000000000001</v>
      </c>
      <c r="U461" s="7" t="s">
        <v>1760</v>
      </c>
      <c r="V461" s="85">
        <v>6.8999999999999999E-3</v>
      </c>
      <c r="W461" s="81">
        <v>2.6620000000000001E-2</v>
      </c>
      <c r="X461" s="4" t="s">
        <v>614</v>
      </c>
      <c r="Y461" s="4"/>
      <c r="Z461" s="80">
        <v>245524.29</v>
      </c>
      <c r="AA461" s="78">
        <v>1</v>
      </c>
      <c r="AB461" s="103">
        <v>107.68</v>
      </c>
      <c r="AD461" s="80">
        <v>264.38099999999997</v>
      </c>
      <c r="AG461" s="7" t="s">
        <v>17</v>
      </c>
      <c r="AH461" s="81">
        <v>1.3290000000000001E-3</v>
      </c>
      <c r="AI461" s="81">
        <v>5.5915874991057702E-4</v>
      </c>
      <c r="AJ461" s="81">
        <v>7.5581943814739396E-5</v>
      </c>
    </row>
    <row r="462" spans="1:36" s="7" customFormat="1" x14ac:dyDescent="0.2">
      <c r="A462" s="7">
        <v>1035</v>
      </c>
      <c r="B462" s="7">
        <v>9939</v>
      </c>
      <c r="C462" s="7" t="s">
        <v>1761</v>
      </c>
      <c r="D462" s="7" t="s">
        <v>1762</v>
      </c>
      <c r="E462" s="4" t="s">
        <v>425</v>
      </c>
      <c r="F462" s="7" t="s">
        <v>1763</v>
      </c>
      <c r="G462" s="7" t="s">
        <v>1764</v>
      </c>
      <c r="H462" s="7" t="s">
        <v>76</v>
      </c>
      <c r="I462" s="7" t="s">
        <v>601</v>
      </c>
      <c r="J462" s="7" t="s">
        <v>53</v>
      </c>
      <c r="K462" s="7" t="s">
        <v>317</v>
      </c>
      <c r="L462" s="7" t="s">
        <v>799</v>
      </c>
      <c r="M462" s="7" t="s">
        <v>311</v>
      </c>
      <c r="N462" s="7" t="s">
        <v>625</v>
      </c>
      <c r="O462" s="7" t="s">
        <v>62</v>
      </c>
      <c r="P462" s="7" t="s">
        <v>1507</v>
      </c>
      <c r="Q462" s="7" t="s">
        <v>65</v>
      </c>
      <c r="R462" s="7" t="s">
        <v>57</v>
      </c>
      <c r="S462" s="7" t="s">
        <v>1212</v>
      </c>
      <c r="T462" s="80">
        <v>2.8220000000000001</v>
      </c>
      <c r="U462" s="7" t="s">
        <v>1490</v>
      </c>
      <c r="V462" s="85">
        <v>1.25E-3</v>
      </c>
      <c r="W462" s="81">
        <v>6.0740000000000002E-2</v>
      </c>
      <c r="X462" s="4" t="s">
        <v>614</v>
      </c>
      <c r="Y462" s="4"/>
      <c r="Z462" s="80">
        <v>1342595</v>
      </c>
      <c r="AA462" s="78">
        <v>1</v>
      </c>
      <c r="AB462" s="103">
        <v>85.3</v>
      </c>
      <c r="AD462" s="80">
        <v>1145.2339999999999</v>
      </c>
      <c r="AG462" s="7" t="s">
        <v>17</v>
      </c>
      <c r="AH462" s="81">
        <v>2.3700000000000001E-3</v>
      </c>
      <c r="AI462" s="81">
        <v>2.4221423948634201E-3</v>
      </c>
      <c r="AJ462" s="81">
        <v>3.27402961018034E-4</v>
      </c>
    </row>
    <row r="463" spans="1:36" s="7" customFormat="1" x14ac:dyDescent="0.2">
      <c r="A463" s="7">
        <v>1035</v>
      </c>
      <c r="B463" s="7">
        <v>9939</v>
      </c>
      <c r="C463" s="7" t="s">
        <v>1765</v>
      </c>
      <c r="D463" s="7" t="s">
        <v>1766</v>
      </c>
      <c r="E463" s="4" t="s">
        <v>425</v>
      </c>
      <c r="F463" s="7" t="s">
        <v>1767</v>
      </c>
      <c r="G463" s="7" t="s">
        <v>1768</v>
      </c>
      <c r="H463" s="7" t="s">
        <v>76</v>
      </c>
      <c r="I463" s="7" t="s">
        <v>229</v>
      </c>
      <c r="J463" s="7" t="s">
        <v>53</v>
      </c>
      <c r="K463" s="7" t="s">
        <v>53</v>
      </c>
      <c r="L463" s="7" t="s">
        <v>799</v>
      </c>
      <c r="M463" s="7" t="s">
        <v>311</v>
      </c>
      <c r="N463" s="7" t="s">
        <v>156</v>
      </c>
      <c r="O463" s="7" t="s">
        <v>62</v>
      </c>
      <c r="P463" s="7" t="s">
        <v>298</v>
      </c>
      <c r="Q463" s="7" t="s">
        <v>298</v>
      </c>
      <c r="R463" s="7" t="s">
        <v>298</v>
      </c>
      <c r="S463" s="7" t="s">
        <v>1212</v>
      </c>
      <c r="T463" s="80">
        <v>1.4530000000000001</v>
      </c>
      <c r="U463" s="7" t="s">
        <v>1769</v>
      </c>
      <c r="V463" s="85">
        <v>1.6400000000000001E-2</v>
      </c>
      <c r="W463" s="81">
        <v>3.075E-2</v>
      </c>
      <c r="X463" s="4" t="s">
        <v>614</v>
      </c>
      <c r="Y463" s="4"/>
      <c r="Z463" s="80">
        <v>1004563.6</v>
      </c>
      <c r="AA463" s="78">
        <v>1</v>
      </c>
      <c r="AB463" s="103">
        <v>113.14</v>
      </c>
      <c r="AD463" s="80">
        <v>1136.5630000000001</v>
      </c>
      <c r="AG463" s="7" t="s">
        <v>17</v>
      </c>
      <c r="AH463" s="81">
        <v>4.0280000000000003E-3</v>
      </c>
      <c r="AI463" s="81">
        <v>2.4038049578426202E-3</v>
      </c>
      <c r="AJ463" s="81">
        <v>3.2492427471502301E-4</v>
      </c>
    </row>
    <row r="464" spans="1:36" s="7" customFormat="1" x14ac:dyDescent="0.2">
      <c r="A464" s="7">
        <v>1035</v>
      </c>
      <c r="B464" s="7">
        <v>9939</v>
      </c>
      <c r="C464" s="7" t="s">
        <v>1770</v>
      </c>
      <c r="D464" s="7" t="s">
        <v>1771</v>
      </c>
      <c r="E464" s="4" t="s">
        <v>761</v>
      </c>
      <c r="F464" s="7" t="s">
        <v>1772</v>
      </c>
      <c r="G464" s="7" t="s">
        <v>1773</v>
      </c>
      <c r="H464" s="7" t="s">
        <v>76</v>
      </c>
      <c r="I464" s="7" t="s">
        <v>228</v>
      </c>
      <c r="J464" s="7" t="s">
        <v>53</v>
      </c>
      <c r="K464" s="7" t="s">
        <v>314</v>
      </c>
      <c r="L464" s="7" t="s">
        <v>799</v>
      </c>
      <c r="M464" s="7" t="s">
        <v>311</v>
      </c>
      <c r="N464" s="7" t="s">
        <v>630</v>
      </c>
      <c r="O464" s="7" t="s">
        <v>62</v>
      </c>
      <c r="P464" s="7" t="s">
        <v>1439</v>
      </c>
      <c r="Q464" s="7" t="s">
        <v>65</v>
      </c>
      <c r="R464" s="7" t="s">
        <v>57</v>
      </c>
      <c r="S464" s="7" t="s">
        <v>1212</v>
      </c>
      <c r="T464" s="80">
        <v>0.88100000000000001</v>
      </c>
      <c r="U464" s="7" t="s">
        <v>1226</v>
      </c>
      <c r="V464" s="85">
        <v>5.9499999999999997E-2</v>
      </c>
      <c r="W464" s="81">
        <v>8.5709999999999995E-2</v>
      </c>
      <c r="X464" s="4" t="s">
        <v>614</v>
      </c>
      <c r="Y464" s="4"/>
      <c r="Z464" s="80">
        <v>3063722.19</v>
      </c>
      <c r="AA464" s="78">
        <v>1</v>
      </c>
      <c r="AB464" s="103">
        <v>98.47</v>
      </c>
      <c r="AD464" s="80">
        <v>3016.8470000000002</v>
      </c>
      <c r="AG464" s="7" t="s">
        <v>17</v>
      </c>
      <c r="AH464" s="81">
        <v>1.0788000000000001E-2</v>
      </c>
      <c r="AI464" s="81">
        <v>6.3805620222471097E-3</v>
      </c>
      <c r="AJ464" s="81">
        <v>8.6246576727819397E-4</v>
      </c>
    </row>
    <row r="465" spans="1:36" s="7" customFormat="1" x14ac:dyDescent="0.2">
      <c r="A465" s="7">
        <v>1035</v>
      </c>
      <c r="B465" s="7">
        <v>9939</v>
      </c>
      <c r="C465" s="7" t="s">
        <v>1774</v>
      </c>
      <c r="D465" s="7" t="s">
        <v>1775</v>
      </c>
      <c r="E465" s="4" t="s">
        <v>425</v>
      </c>
      <c r="F465" s="7" t="s">
        <v>1776</v>
      </c>
      <c r="G465" s="7" t="s">
        <v>1777</v>
      </c>
      <c r="H465" s="7" t="s">
        <v>76</v>
      </c>
      <c r="I465" s="7" t="s">
        <v>229</v>
      </c>
      <c r="J465" s="7" t="s">
        <v>53</v>
      </c>
      <c r="K465" s="7" t="s">
        <v>53</v>
      </c>
      <c r="L465" s="7" t="s">
        <v>799</v>
      </c>
      <c r="M465" s="7" t="s">
        <v>311</v>
      </c>
      <c r="N465" s="7" t="s">
        <v>627</v>
      </c>
      <c r="O465" s="7" t="s">
        <v>62</v>
      </c>
      <c r="P465" s="7" t="s">
        <v>1439</v>
      </c>
      <c r="Q465" s="7" t="s">
        <v>70</v>
      </c>
      <c r="R465" s="7" t="s">
        <v>57</v>
      </c>
      <c r="S465" s="7" t="s">
        <v>1212</v>
      </c>
      <c r="T465" s="80">
        <v>0.79</v>
      </c>
      <c r="U465" s="7" t="s">
        <v>1481</v>
      </c>
      <c r="V465" s="85">
        <v>1.8499999999999999E-2</v>
      </c>
      <c r="W465" s="81">
        <v>2.7220000000000001E-2</v>
      </c>
      <c r="X465" s="4" t="s">
        <v>614</v>
      </c>
      <c r="Y465" s="4"/>
      <c r="Z465" s="80">
        <v>1512494.22</v>
      </c>
      <c r="AA465" s="78">
        <v>1</v>
      </c>
      <c r="AB465" s="103">
        <v>115.1</v>
      </c>
      <c r="AD465" s="80">
        <v>1740.8810000000001</v>
      </c>
      <c r="AG465" s="7" t="s">
        <v>17</v>
      </c>
      <c r="AH465" s="81">
        <v>4.1009999999999996E-3</v>
      </c>
      <c r="AI465" s="81">
        <v>3.68192266082857E-3</v>
      </c>
      <c r="AJ465" s="81">
        <v>4.9768848600771404E-4</v>
      </c>
    </row>
    <row r="466" spans="1:36" s="7" customFormat="1" x14ac:dyDescent="0.2">
      <c r="A466" s="7">
        <v>1035</v>
      </c>
      <c r="B466" s="7">
        <v>9939</v>
      </c>
      <c r="C466" s="7" t="s">
        <v>1591</v>
      </c>
      <c r="D466" s="7" t="s">
        <v>1592</v>
      </c>
      <c r="E466" s="4" t="s">
        <v>425</v>
      </c>
      <c r="F466" s="7" t="s">
        <v>1778</v>
      </c>
      <c r="G466" s="7" t="s">
        <v>1779</v>
      </c>
      <c r="H466" s="7" t="s">
        <v>76</v>
      </c>
      <c r="I466" s="7" t="s">
        <v>229</v>
      </c>
      <c r="J466" s="7" t="s">
        <v>53</v>
      </c>
      <c r="K466" s="7" t="s">
        <v>53</v>
      </c>
      <c r="L466" s="7" t="s">
        <v>799</v>
      </c>
      <c r="M466" s="7" t="s">
        <v>311</v>
      </c>
      <c r="N466" s="7" t="s">
        <v>629</v>
      </c>
      <c r="O466" s="7" t="s">
        <v>62</v>
      </c>
      <c r="P466" s="7" t="s">
        <v>1580</v>
      </c>
      <c r="Q466" s="7" t="s">
        <v>65</v>
      </c>
      <c r="R466" s="7" t="s">
        <v>57</v>
      </c>
      <c r="S466" s="7" t="s">
        <v>1212</v>
      </c>
      <c r="T466" s="80">
        <v>6.6509999999999998</v>
      </c>
      <c r="U466" s="7" t="s">
        <v>1780</v>
      </c>
      <c r="V466" s="85">
        <v>2.5000000000000001E-2</v>
      </c>
      <c r="W466" s="81">
        <v>3.3890000000000003E-2</v>
      </c>
      <c r="X466" s="4" t="s">
        <v>614</v>
      </c>
      <c r="Y466" s="4"/>
      <c r="Z466" s="80">
        <v>2856587.36</v>
      </c>
      <c r="AA466" s="78">
        <v>1</v>
      </c>
      <c r="AB466" s="103">
        <v>109.06</v>
      </c>
      <c r="AD466" s="80">
        <v>3115.3939999999998</v>
      </c>
      <c r="AG466" s="7" t="s">
        <v>17</v>
      </c>
      <c r="AH466" s="81">
        <v>3.3709999999999999E-3</v>
      </c>
      <c r="AI466" s="81">
        <v>6.5889865053003101E-3</v>
      </c>
      <c r="AJ466" s="81">
        <v>8.9063867447183496E-4</v>
      </c>
    </row>
    <row r="467" spans="1:36" s="7" customFormat="1" x14ac:dyDescent="0.2">
      <c r="A467" s="7">
        <v>1035</v>
      </c>
      <c r="B467" s="7">
        <v>9939</v>
      </c>
      <c r="C467" s="7" t="s">
        <v>1781</v>
      </c>
      <c r="D467" s="7" t="s">
        <v>1782</v>
      </c>
      <c r="E467" s="4" t="s">
        <v>425</v>
      </c>
      <c r="F467" s="7" t="s">
        <v>1783</v>
      </c>
      <c r="G467" s="7" t="s">
        <v>1784</v>
      </c>
      <c r="H467" s="7" t="s">
        <v>76</v>
      </c>
      <c r="I467" s="7" t="s">
        <v>229</v>
      </c>
      <c r="J467" s="7" t="s">
        <v>53</v>
      </c>
      <c r="K467" s="7" t="s">
        <v>53</v>
      </c>
      <c r="L467" s="7" t="s">
        <v>799</v>
      </c>
      <c r="M467" s="7" t="s">
        <v>311</v>
      </c>
      <c r="N467" s="7" t="s">
        <v>256</v>
      </c>
      <c r="O467" s="7" t="s">
        <v>62</v>
      </c>
      <c r="P467" s="7" t="s">
        <v>1205</v>
      </c>
      <c r="Q467" s="7" t="s">
        <v>65</v>
      </c>
      <c r="R467" s="7" t="s">
        <v>57</v>
      </c>
      <c r="S467" s="7" t="s">
        <v>1212</v>
      </c>
      <c r="T467" s="80">
        <v>2.5339999999999998</v>
      </c>
      <c r="U467" s="7" t="s">
        <v>1785</v>
      </c>
      <c r="V467" s="85">
        <v>1.4999999999999999E-2</v>
      </c>
      <c r="W467" s="81">
        <v>2.2360000000000001E-2</v>
      </c>
      <c r="X467" s="4" t="s">
        <v>614</v>
      </c>
      <c r="Y467" s="4"/>
      <c r="Z467" s="80">
        <v>2574600.21</v>
      </c>
      <c r="AA467" s="78">
        <v>1</v>
      </c>
      <c r="AB467" s="103">
        <v>114.19</v>
      </c>
      <c r="AD467" s="80">
        <v>2939.9360000000001</v>
      </c>
      <c r="AG467" s="7" t="s">
        <v>17</v>
      </c>
      <c r="AH467" s="81">
        <v>9.2230000000000003E-3</v>
      </c>
      <c r="AI467" s="81">
        <v>6.2178964876849199E-3</v>
      </c>
      <c r="AJ467" s="81">
        <v>8.4047813443539096E-4</v>
      </c>
    </row>
    <row r="468" spans="1:36" s="7" customFormat="1" x14ac:dyDescent="0.2">
      <c r="A468" s="7">
        <v>1035</v>
      </c>
      <c r="B468" s="7">
        <v>9939</v>
      </c>
      <c r="C468" s="7" t="s">
        <v>1786</v>
      </c>
      <c r="D468" s="7" t="s">
        <v>1787</v>
      </c>
      <c r="E468" s="4" t="s">
        <v>425</v>
      </c>
      <c r="F468" s="7" t="s">
        <v>1788</v>
      </c>
      <c r="G468" s="7" t="s">
        <v>1789</v>
      </c>
      <c r="H468" s="7" t="s">
        <v>76</v>
      </c>
      <c r="I468" s="7" t="s">
        <v>229</v>
      </c>
      <c r="J468" s="7" t="s">
        <v>53</v>
      </c>
      <c r="K468" s="7" t="s">
        <v>313</v>
      </c>
      <c r="L468" s="7" t="s">
        <v>799</v>
      </c>
      <c r="M468" s="7" t="s">
        <v>311</v>
      </c>
      <c r="N468" s="7" t="s">
        <v>630</v>
      </c>
      <c r="O468" s="7" t="s">
        <v>62</v>
      </c>
      <c r="P468" s="7" t="s">
        <v>1507</v>
      </c>
      <c r="Q468" s="7" t="s">
        <v>70</v>
      </c>
      <c r="R468" s="7" t="s">
        <v>57</v>
      </c>
      <c r="S468" s="7" t="s">
        <v>1212</v>
      </c>
      <c r="T468" s="80">
        <v>0.74199999999999999</v>
      </c>
      <c r="U468" s="7" t="s">
        <v>1622</v>
      </c>
      <c r="V468" s="85">
        <v>1.2200000000000001E-2</v>
      </c>
      <c r="W468" s="81">
        <v>2.6460000000000001E-2</v>
      </c>
      <c r="X468" s="4" t="s">
        <v>614</v>
      </c>
      <c r="Y468" s="4"/>
      <c r="Z468" s="80">
        <v>566064</v>
      </c>
      <c r="AA468" s="78">
        <v>1</v>
      </c>
      <c r="AB468" s="103">
        <v>114.5</v>
      </c>
      <c r="AD468" s="80">
        <v>648.14300000000003</v>
      </c>
      <c r="AG468" s="7" t="s">
        <v>17</v>
      </c>
      <c r="AH468" s="81">
        <v>2.4610000000000001E-3</v>
      </c>
      <c r="AI468" s="81">
        <v>1.3708080216441E-3</v>
      </c>
      <c r="AJ468" s="81">
        <v>1.85293237187593E-4</v>
      </c>
    </row>
    <row r="469" spans="1:36" s="7" customFormat="1" x14ac:dyDescent="0.2">
      <c r="A469" s="7">
        <v>1035</v>
      </c>
      <c r="B469" s="7">
        <v>9939</v>
      </c>
      <c r="C469" s="7" t="s">
        <v>2792</v>
      </c>
      <c r="D469" s="7" t="s">
        <v>2793</v>
      </c>
      <c r="E469" s="4" t="s">
        <v>425</v>
      </c>
      <c r="F469" s="7" t="s">
        <v>2794</v>
      </c>
      <c r="G469" s="7" t="s">
        <v>2795</v>
      </c>
      <c r="H469" s="7" t="s">
        <v>76</v>
      </c>
      <c r="I469" s="7" t="s">
        <v>229</v>
      </c>
      <c r="J469" s="7" t="s">
        <v>53</v>
      </c>
      <c r="K469" s="7" t="s">
        <v>53</v>
      </c>
      <c r="L469" s="7" t="s">
        <v>799</v>
      </c>
      <c r="M469" s="7" t="s">
        <v>311</v>
      </c>
      <c r="N469" s="7" t="s">
        <v>629</v>
      </c>
      <c r="O469" s="7" t="s">
        <v>62</v>
      </c>
      <c r="P469" s="7" t="s">
        <v>1647</v>
      </c>
      <c r="Q469" s="7" t="s">
        <v>65</v>
      </c>
      <c r="R469" s="7" t="s">
        <v>57</v>
      </c>
      <c r="S469" s="7" t="s">
        <v>1212</v>
      </c>
      <c r="T469" s="80">
        <v>3.0449999999999999</v>
      </c>
      <c r="U469" s="7" t="s">
        <v>2796</v>
      </c>
      <c r="V469" s="85">
        <v>1.0800000000000001E-2</v>
      </c>
      <c r="W469" s="81">
        <v>3.4639999999999997E-2</v>
      </c>
      <c r="X469" s="4" t="s">
        <v>614</v>
      </c>
      <c r="Y469" s="4"/>
      <c r="Z469" s="80">
        <v>351655.51</v>
      </c>
      <c r="AA469" s="78">
        <v>1</v>
      </c>
      <c r="AB469" s="103">
        <v>107.63</v>
      </c>
      <c r="AD469" s="80">
        <v>378.48700000000002</v>
      </c>
      <c r="AG469" s="7" t="s">
        <v>17</v>
      </c>
      <c r="AH469" s="81">
        <v>1.193E-3</v>
      </c>
      <c r="AI469" s="81">
        <v>8.0049086733222205E-4</v>
      </c>
      <c r="AJ469" s="81">
        <v>1.0820300275832601E-4</v>
      </c>
    </row>
    <row r="470" spans="1:36" s="7" customFormat="1" x14ac:dyDescent="0.2">
      <c r="A470" s="7">
        <v>1035</v>
      </c>
      <c r="B470" s="7">
        <v>9939</v>
      </c>
      <c r="C470" s="7" t="s">
        <v>1728</v>
      </c>
      <c r="D470" s="7" t="s">
        <v>1729</v>
      </c>
      <c r="E470" s="4" t="s">
        <v>425</v>
      </c>
      <c r="F470" s="7" t="s">
        <v>1790</v>
      </c>
      <c r="G470" s="7" t="s">
        <v>1791</v>
      </c>
      <c r="H470" s="7" t="s">
        <v>76</v>
      </c>
      <c r="I470" s="7" t="s">
        <v>228</v>
      </c>
      <c r="J470" s="7" t="s">
        <v>53</v>
      </c>
      <c r="K470" s="7" t="s">
        <v>53</v>
      </c>
      <c r="L470" s="7" t="s">
        <v>799</v>
      </c>
      <c r="M470" s="7" t="s">
        <v>311</v>
      </c>
      <c r="N470" s="7" t="s">
        <v>75</v>
      </c>
      <c r="O470" s="7" t="s">
        <v>62</v>
      </c>
      <c r="P470" s="7" t="s">
        <v>1562</v>
      </c>
      <c r="Q470" s="7" t="s">
        <v>65</v>
      </c>
      <c r="R470" s="7" t="s">
        <v>57</v>
      </c>
      <c r="S470" s="7" t="s">
        <v>1212</v>
      </c>
      <c r="T470" s="80">
        <v>2.1070000000000002</v>
      </c>
      <c r="U470" s="7" t="s">
        <v>1792</v>
      </c>
      <c r="V470" s="85">
        <v>2.18E-2</v>
      </c>
      <c r="W470" s="81">
        <v>5.6860000000000001E-2</v>
      </c>
      <c r="X470" s="4" t="s">
        <v>614</v>
      </c>
      <c r="Y470" s="4"/>
      <c r="Z470" s="80">
        <v>1063584.05</v>
      </c>
      <c r="AA470" s="78">
        <v>1</v>
      </c>
      <c r="AB470" s="103">
        <v>93.37</v>
      </c>
      <c r="AD470" s="80">
        <v>993.06799999999998</v>
      </c>
      <c r="AG470" s="7" t="s">
        <v>17</v>
      </c>
      <c r="AH470" s="81">
        <v>3.1050000000000001E-3</v>
      </c>
      <c r="AI470" s="81">
        <v>2.1003167176830602E-3</v>
      </c>
      <c r="AJ470" s="81">
        <v>2.8390152201761401E-4</v>
      </c>
    </row>
    <row r="471" spans="1:36" s="7" customFormat="1" x14ac:dyDescent="0.2">
      <c r="A471" s="7">
        <v>1035</v>
      </c>
      <c r="B471" s="7">
        <v>9939</v>
      </c>
      <c r="C471" s="7" t="s">
        <v>1710</v>
      </c>
      <c r="D471" s="7" t="s">
        <v>1711</v>
      </c>
      <c r="E471" s="4" t="s">
        <v>425</v>
      </c>
      <c r="F471" s="7" t="s">
        <v>1793</v>
      </c>
      <c r="G471" s="7" t="s">
        <v>1794</v>
      </c>
      <c r="H471" s="7" t="s">
        <v>76</v>
      </c>
      <c r="I471" s="7" t="s">
        <v>601</v>
      </c>
      <c r="J471" s="7" t="s">
        <v>53</v>
      </c>
      <c r="K471" s="7" t="s">
        <v>53</v>
      </c>
      <c r="L471" s="7" t="s">
        <v>799</v>
      </c>
      <c r="M471" s="7" t="s">
        <v>311</v>
      </c>
      <c r="N471" s="7" t="s">
        <v>625</v>
      </c>
      <c r="O471" s="7" t="s">
        <v>62</v>
      </c>
      <c r="P471" s="7" t="s">
        <v>298</v>
      </c>
      <c r="Q471" s="7" t="s">
        <v>298</v>
      </c>
      <c r="R471" s="7" t="s">
        <v>298</v>
      </c>
      <c r="S471" s="7" t="s">
        <v>1212</v>
      </c>
      <c r="T471" s="80">
        <v>2.2170000000000001</v>
      </c>
      <c r="U471" s="7" t="s">
        <v>1648</v>
      </c>
      <c r="V471" s="85">
        <v>1.2E-2</v>
      </c>
      <c r="W471" s="81">
        <v>7.3520000000000002E-2</v>
      </c>
      <c r="X471" s="4" t="s">
        <v>614</v>
      </c>
      <c r="Y471" s="4"/>
      <c r="Z471" s="80">
        <v>499995</v>
      </c>
      <c r="AA471" s="78">
        <v>1</v>
      </c>
      <c r="AB471" s="103">
        <v>88</v>
      </c>
      <c r="AD471" s="80">
        <v>439.99599999999998</v>
      </c>
      <c r="AG471" s="7" t="s">
        <v>17</v>
      </c>
      <c r="AH471" s="81">
        <v>8.064E-3</v>
      </c>
      <c r="AI471" s="81">
        <v>9.3058050060799698E-4</v>
      </c>
      <c r="AJ471" s="81">
        <v>1.2578732448216901E-4</v>
      </c>
    </row>
    <row r="472" spans="1:36" s="7" customFormat="1" x14ac:dyDescent="0.2">
      <c r="A472" s="7">
        <v>1035</v>
      </c>
      <c r="B472" s="7">
        <v>9939</v>
      </c>
      <c r="C472" s="7" t="s">
        <v>1586</v>
      </c>
      <c r="D472" s="7" t="s">
        <v>1587</v>
      </c>
      <c r="E472" s="4" t="s">
        <v>425</v>
      </c>
      <c r="F472" s="7" t="s">
        <v>1795</v>
      </c>
      <c r="G472" s="7" t="s">
        <v>1796</v>
      </c>
      <c r="H472" s="7" t="s">
        <v>76</v>
      </c>
      <c r="I472" s="7" t="s">
        <v>228</v>
      </c>
      <c r="J472" s="7" t="s">
        <v>53</v>
      </c>
      <c r="K472" s="7" t="s">
        <v>53</v>
      </c>
      <c r="L472" s="7" t="s">
        <v>799</v>
      </c>
      <c r="M472" s="7" t="s">
        <v>311</v>
      </c>
      <c r="N472" s="7" t="s">
        <v>75</v>
      </c>
      <c r="O472" s="7" t="s">
        <v>62</v>
      </c>
      <c r="P472" s="7" t="s">
        <v>1562</v>
      </c>
      <c r="Q472" s="7" t="s">
        <v>65</v>
      </c>
      <c r="R472" s="7" t="s">
        <v>57</v>
      </c>
      <c r="S472" s="7" t="s">
        <v>1212</v>
      </c>
      <c r="T472" s="80">
        <v>2.028</v>
      </c>
      <c r="U472" s="7" t="s">
        <v>1797</v>
      </c>
      <c r="V472" s="85">
        <v>2.1499999999999998E-2</v>
      </c>
      <c r="W472" s="81">
        <v>5.7020000000000001E-2</v>
      </c>
      <c r="X472" s="4" t="s">
        <v>614</v>
      </c>
      <c r="Y472" s="4"/>
      <c r="Z472" s="80">
        <v>1296574.18</v>
      </c>
      <c r="AA472" s="78">
        <v>1</v>
      </c>
      <c r="AB472" s="103">
        <v>93.26</v>
      </c>
      <c r="AC472" s="80">
        <v>88.287999999999997</v>
      </c>
      <c r="AD472" s="80">
        <v>1297.473</v>
      </c>
      <c r="AG472" s="7" t="s">
        <v>17</v>
      </c>
      <c r="AH472" s="81">
        <v>1.4059999999999999E-3</v>
      </c>
      <c r="AI472" s="81">
        <v>2.74412531581896E-3</v>
      </c>
      <c r="AJ472" s="81">
        <v>3.7092565478766401E-4</v>
      </c>
    </row>
    <row r="473" spans="1:36" s="7" customFormat="1" x14ac:dyDescent="0.2">
      <c r="A473" s="7">
        <v>1035</v>
      </c>
      <c r="B473" s="7">
        <v>9939</v>
      </c>
      <c r="C473" s="7" t="s">
        <v>1786</v>
      </c>
      <c r="D473" s="7" t="s">
        <v>1787</v>
      </c>
      <c r="E473" s="4" t="s">
        <v>425</v>
      </c>
      <c r="F473" s="7" t="s">
        <v>1798</v>
      </c>
      <c r="G473" s="7" t="s">
        <v>1799</v>
      </c>
      <c r="H473" s="7" t="s">
        <v>76</v>
      </c>
      <c r="I473" s="7" t="s">
        <v>228</v>
      </c>
      <c r="J473" s="7" t="s">
        <v>53</v>
      </c>
      <c r="K473" s="7" t="s">
        <v>53</v>
      </c>
      <c r="L473" s="7" t="s">
        <v>799</v>
      </c>
      <c r="M473" s="7" t="s">
        <v>311</v>
      </c>
      <c r="N473" s="7" t="s">
        <v>630</v>
      </c>
      <c r="O473" s="7" t="s">
        <v>62</v>
      </c>
      <c r="P473" s="7" t="s">
        <v>1507</v>
      </c>
      <c r="Q473" s="7" t="s">
        <v>70</v>
      </c>
      <c r="R473" s="7" t="s">
        <v>57</v>
      </c>
      <c r="S473" s="7" t="s">
        <v>1212</v>
      </c>
      <c r="T473" s="80">
        <v>2.6509999999999998</v>
      </c>
      <c r="U473" s="7" t="s">
        <v>1800</v>
      </c>
      <c r="V473" s="85">
        <v>2.3E-2</v>
      </c>
      <c r="W473" s="81">
        <v>5.638E-2</v>
      </c>
      <c r="X473" s="4" t="s">
        <v>614</v>
      </c>
      <c r="Y473" s="4"/>
      <c r="Z473" s="80">
        <v>1318321.42</v>
      </c>
      <c r="AA473" s="78">
        <v>1</v>
      </c>
      <c r="AB473" s="103">
        <v>91.94</v>
      </c>
      <c r="AD473" s="80">
        <v>1212.0650000000001</v>
      </c>
      <c r="AG473" s="7" t="s">
        <v>17</v>
      </c>
      <c r="AH473" s="81">
        <v>1.7750000000000001E-3</v>
      </c>
      <c r="AI473" s="81">
        <v>2.5634887892124099E-3</v>
      </c>
      <c r="AJ473" s="81">
        <v>3.46508868307887E-4</v>
      </c>
    </row>
    <row r="474" spans="1:36" s="7" customFormat="1" x14ac:dyDescent="0.2">
      <c r="A474" s="7">
        <v>1035</v>
      </c>
      <c r="B474" s="7">
        <v>9939</v>
      </c>
      <c r="C474" s="7" t="s">
        <v>1688</v>
      </c>
      <c r="D474" s="7" t="s">
        <v>1689</v>
      </c>
      <c r="E474" s="4" t="s">
        <v>425</v>
      </c>
      <c r="F474" s="7" t="s">
        <v>1801</v>
      </c>
      <c r="G474" s="7" t="s">
        <v>1802</v>
      </c>
      <c r="H474" s="7" t="s">
        <v>76</v>
      </c>
      <c r="I474" s="7" t="s">
        <v>229</v>
      </c>
      <c r="J474" s="7" t="s">
        <v>53</v>
      </c>
      <c r="K474" s="7" t="s">
        <v>53</v>
      </c>
      <c r="L474" s="7" t="s">
        <v>799</v>
      </c>
      <c r="M474" s="7" t="s">
        <v>311</v>
      </c>
      <c r="N474" s="7" t="s">
        <v>629</v>
      </c>
      <c r="O474" s="7" t="s">
        <v>62</v>
      </c>
      <c r="P474" s="7" t="s">
        <v>1562</v>
      </c>
      <c r="Q474" s="7" t="s">
        <v>65</v>
      </c>
      <c r="R474" s="7" t="s">
        <v>57</v>
      </c>
      <c r="S474" s="7" t="s">
        <v>1212</v>
      </c>
      <c r="T474" s="80">
        <v>6.2930000000000001</v>
      </c>
      <c r="U474" s="7" t="s">
        <v>1803</v>
      </c>
      <c r="V474" s="85">
        <v>1.15E-2</v>
      </c>
      <c r="W474" s="81">
        <v>3.5110000000000002E-2</v>
      </c>
      <c r="X474" s="4" t="s">
        <v>614</v>
      </c>
      <c r="Y474" s="4"/>
      <c r="Z474" s="80">
        <v>112253</v>
      </c>
      <c r="AA474" s="78">
        <v>1</v>
      </c>
      <c r="AB474" s="103">
        <v>99.76</v>
      </c>
      <c r="AD474" s="80">
        <v>111.98399999999999</v>
      </c>
      <c r="AG474" s="7" t="s">
        <v>17</v>
      </c>
      <c r="AH474" s="81">
        <v>2.4399999999999999E-4</v>
      </c>
      <c r="AI474" s="81">
        <v>2.3684270444455799E-4</v>
      </c>
      <c r="AJ474" s="81">
        <v>3.2014221333605803E-5</v>
      </c>
    </row>
    <row r="475" spans="1:36" s="7" customFormat="1" x14ac:dyDescent="0.2">
      <c r="A475" s="7">
        <v>1035</v>
      </c>
      <c r="B475" s="7">
        <v>9939</v>
      </c>
      <c r="C475" s="7" t="s">
        <v>1774</v>
      </c>
      <c r="D475" s="7" t="s">
        <v>1775</v>
      </c>
      <c r="E475" s="4" t="s">
        <v>425</v>
      </c>
      <c r="F475" s="7" t="s">
        <v>1804</v>
      </c>
      <c r="G475" s="7" t="s">
        <v>1805</v>
      </c>
      <c r="H475" s="7" t="s">
        <v>76</v>
      </c>
      <c r="I475" s="7" t="s">
        <v>229</v>
      </c>
      <c r="J475" s="7" t="s">
        <v>53</v>
      </c>
      <c r="K475" s="7" t="s">
        <v>53</v>
      </c>
      <c r="L475" s="7" t="s">
        <v>799</v>
      </c>
      <c r="M475" s="7" t="s">
        <v>311</v>
      </c>
      <c r="N475" s="7" t="s">
        <v>627</v>
      </c>
      <c r="O475" s="7" t="s">
        <v>62</v>
      </c>
      <c r="P475" s="7" t="s">
        <v>1439</v>
      </c>
      <c r="Q475" s="7" t="s">
        <v>70</v>
      </c>
      <c r="R475" s="7" t="s">
        <v>57</v>
      </c>
      <c r="S475" s="7" t="s">
        <v>1212</v>
      </c>
      <c r="T475" s="80">
        <v>0.66200000000000003</v>
      </c>
      <c r="U475" s="7" t="s">
        <v>1806</v>
      </c>
      <c r="V475" s="85">
        <v>0.01</v>
      </c>
      <c r="W475" s="81">
        <v>2.707E-2</v>
      </c>
      <c r="X475" s="4" t="s">
        <v>614</v>
      </c>
      <c r="Y475" s="4"/>
      <c r="Z475" s="80">
        <v>460712.23</v>
      </c>
      <c r="AA475" s="78">
        <v>1</v>
      </c>
      <c r="AB475" s="103">
        <v>113.12</v>
      </c>
      <c r="AD475" s="80">
        <v>521.15800000000002</v>
      </c>
      <c r="AG475" s="7" t="s">
        <v>17</v>
      </c>
      <c r="AH475" s="81">
        <v>1.513E-3</v>
      </c>
      <c r="AI475" s="81">
        <v>1.10223640805188E-3</v>
      </c>
      <c r="AJ475" s="81">
        <v>1.4899019335253401E-4</v>
      </c>
    </row>
    <row r="476" spans="1:36" s="7" customFormat="1" x14ac:dyDescent="0.2">
      <c r="A476" s="7">
        <v>1035</v>
      </c>
      <c r="B476" s="7">
        <v>9939</v>
      </c>
      <c r="C476" s="7" t="s">
        <v>1477</v>
      </c>
      <c r="D476" s="7" t="s">
        <v>1478</v>
      </c>
      <c r="E476" s="4" t="s">
        <v>425</v>
      </c>
      <c r="F476" s="7" t="s">
        <v>1807</v>
      </c>
      <c r="G476" s="7" t="s">
        <v>1808</v>
      </c>
      <c r="H476" s="7" t="s">
        <v>76</v>
      </c>
      <c r="I476" s="7" t="s">
        <v>229</v>
      </c>
      <c r="J476" s="7" t="s">
        <v>53</v>
      </c>
      <c r="K476" s="7" t="s">
        <v>53</v>
      </c>
      <c r="L476" s="7" t="s">
        <v>799</v>
      </c>
      <c r="M476" s="7" t="s">
        <v>311</v>
      </c>
      <c r="N476" s="7" t="s">
        <v>629</v>
      </c>
      <c r="O476" s="7" t="s">
        <v>62</v>
      </c>
      <c r="P476" s="7" t="s">
        <v>298</v>
      </c>
      <c r="Q476" s="7" t="s">
        <v>298</v>
      </c>
      <c r="R476" s="7" t="s">
        <v>298</v>
      </c>
      <c r="S476" s="7" t="s">
        <v>1212</v>
      </c>
      <c r="T476" s="80">
        <v>5.2530000000000001</v>
      </c>
      <c r="U476" s="7" t="s">
        <v>1809</v>
      </c>
      <c r="V476" s="85">
        <v>6.4000000000000003E-3</v>
      </c>
      <c r="W476" s="81">
        <v>4.2079999999999999E-2</v>
      </c>
      <c r="X476" s="4" t="s">
        <v>614</v>
      </c>
      <c r="Y476" s="4"/>
      <c r="Z476" s="80">
        <v>971733.26</v>
      </c>
      <c r="AA476" s="78">
        <v>1</v>
      </c>
      <c r="AB476" s="103">
        <v>95.16</v>
      </c>
      <c r="AD476" s="80">
        <v>924.70100000000002</v>
      </c>
      <c r="AG476" s="7" t="s">
        <v>17</v>
      </c>
      <c r="AH476" s="81">
        <v>3.7919999999999998E-3</v>
      </c>
      <c r="AI476" s="81">
        <v>1.95572197542091E-3</v>
      </c>
      <c r="AJ476" s="81">
        <v>2.6435653289366202E-4</v>
      </c>
    </row>
    <row r="477" spans="1:36" s="7" customFormat="1" x14ac:dyDescent="0.2">
      <c r="A477" s="7">
        <v>1035</v>
      </c>
      <c r="B477" s="7">
        <v>9939</v>
      </c>
      <c r="C477" s="7" t="s">
        <v>1754</v>
      </c>
      <c r="D477" s="7" t="s">
        <v>1755</v>
      </c>
      <c r="E477" s="4" t="s">
        <v>425</v>
      </c>
      <c r="F477" s="7" t="s">
        <v>1810</v>
      </c>
      <c r="G477" s="7" t="s">
        <v>1811</v>
      </c>
      <c r="H477" s="7" t="s">
        <v>76</v>
      </c>
      <c r="I477" s="7" t="s">
        <v>229</v>
      </c>
      <c r="J477" s="7" t="s">
        <v>53</v>
      </c>
      <c r="K477" s="7" t="s">
        <v>53</v>
      </c>
      <c r="L477" s="7" t="s">
        <v>799</v>
      </c>
      <c r="M477" s="7" t="s">
        <v>311</v>
      </c>
      <c r="N477" s="7" t="s">
        <v>629</v>
      </c>
      <c r="O477" s="7" t="s">
        <v>62</v>
      </c>
      <c r="P477" s="7" t="s">
        <v>1647</v>
      </c>
      <c r="Q477" s="7" t="s">
        <v>65</v>
      </c>
      <c r="R477" s="7" t="s">
        <v>57</v>
      </c>
      <c r="S477" s="7" t="s">
        <v>1212</v>
      </c>
      <c r="T477" s="80">
        <v>3.98</v>
      </c>
      <c r="U477" s="7" t="s">
        <v>1797</v>
      </c>
      <c r="V477" s="85">
        <v>3.0000000000000001E-3</v>
      </c>
      <c r="W477" s="81">
        <v>3.5130000000000002E-2</v>
      </c>
      <c r="X477" s="4" t="s">
        <v>614</v>
      </c>
      <c r="Y477" s="4"/>
      <c r="Z477" s="80">
        <v>996633</v>
      </c>
      <c r="AA477" s="78">
        <v>1</v>
      </c>
      <c r="AB477" s="103">
        <v>100.72</v>
      </c>
      <c r="AD477" s="80">
        <v>1003.809</v>
      </c>
      <c r="AG477" s="7" t="s">
        <v>17</v>
      </c>
      <c r="AH477" s="81">
        <v>2.1150000000000001E-3</v>
      </c>
      <c r="AI477" s="81">
        <v>2.1230322670547199E-3</v>
      </c>
      <c r="AJ477" s="81">
        <v>2.86972001334273E-4</v>
      </c>
    </row>
    <row r="478" spans="1:36" s="7" customFormat="1" x14ac:dyDescent="0.2">
      <c r="A478" s="7">
        <v>1035</v>
      </c>
      <c r="B478" s="7">
        <v>9939</v>
      </c>
      <c r="C478" s="7" t="s">
        <v>1719</v>
      </c>
      <c r="D478" s="7" t="s">
        <v>1720</v>
      </c>
      <c r="E478" s="4" t="s">
        <v>425</v>
      </c>
      <c r="F478" s="7" t="s">
        <v>2797</v>
      </c>
      <c r="G478" s="7" t="s">
        <v>2798</v>
      </c>
      <c r="H478" s="7" t="s">
        <v>76</v>
      </c>
      <c r="I478" s="7" t="s">
        <v>228</v>
      </c>
      <c r="J478" s="7" t="s">
        <v>53</v>
      </c>
      <c r="K478" s="7" t="s">
        <v>53</v>
      </c>
      <c r="L478" s="7" t="s">
        <v>799</v>
      </c>
      <c r="M478" s="7" t="s">
        <v>311</v>
      </c>
      <c r="N478" s="7" t="s">
        <v>140</v>
      </c>
      <c r="O478" s="7" t="s">
        <v>62</v>
      </c>
      <c r="P478" s="7" t="s">
        <v>298</v>
      </c>
      <c r="Q478" s="7" t="s">
        <v>298</v>
      </c>
      <c r="R478" s="7" t="s">
        <v>298</v>
      </c>
      <c r="S478" s="7" t="s">
        <v>1212</v>
      </c>
      <c r="T478" s="80">
        <v>0.249</v>
      </c>
      <c r="U478" s="7" t="s">
        <v>1466</v>
      </c>
      <c r="V478" s="85">
        <v>2.819E-2</v>
      </c>
      <c r="W478" s="81">
        <v>5.2109999999999997E-2</v>
      </c>
      <c r="X478" s="4" t="s">
        <v>614</v>
      </c>
      <c r="Y478" s="4"/>
      <c r="Z478" s="80">
        <v>255099.6</v>
      </c>
      <c r="AA478" s="78">
        <v>1</v>
      </c>
      <c r="AB478" s="103">
        <v>102</v>
      </c>
      <c r="AD478" s="80">
        <v>260.202</v>
      </c>
      <c r="AG478" s="7" t="s">
        <v>17</v>
      </c>
      <c r="AH478" s="81">
        <v>6.0740000000000004E-3</v>
      </c>
      <c r="AI478" s="81">
        <v>5.50320338981476E-4</v>
      </c>
      <c r="AJ478" s="81">
        <v>7.4387248608124597E-5</v>
      </c>
    </row>
    <row r="479" spans="1:36" s="7" customFormat="1" x14ac:dyDescent="0.2">
      <c r="A479" s="7">
        <v>1035</v>
      </c>
      <c r="B479" s="7">
        <v>9939</v>
      </c>
      <c r="C479" s="7" t="s">
        <v>1812</v>
      </c>
      <c r="D479" s="7" t="s">
        <v>1813</v>
      </c>
      <c r="E479" s="4" t="s">
        <v>425</v>
      </c>
      <c r="F479" s="7" t="s">
        <v>1814</v>
      </c>
      <c r="G479" s="7" t="s">
        <v>1815</v>
      </c>
      <c r="H479" s="7" t="s">
        <v>76</v>
      </c>
      <c r="I479" s="7" t="s">
        <v>229</v>
      </c>
      <c r="J479" s="7" t="s">
        <v>53</v>
      </c>
      <c r="K479" s="7" t="s">
        <v>53</v>
      </c>
      <c r="L479" s="7" t="s">
        <v>799</v>
      </c>
      <c r="M479" s="7" t="s">
        <v>311</v>
      </c>
      <c r="N479" s="7" t="s">
        <v>258</v>
      </c>
      <c r="O479" s="7" t="s">
        <v>62</v>
      </c>
      <c r="P479" s="7" t="s">
        <v>1284</v>
      </c>
      <c r="Q479" s="7" t="s">
        <v>65</v>
      </c>
      <c r="R479" s="7" t="s">
        <v>57</v>
      </c>
      <c r="S479" s="7" t="s">
        <v>1212</v>
      </c>
      <c r="T479" s="80">
        <v>3.6280000000000001</v>
      </c>
      <c r="U479" s="7" t="s">
        <v>1816</v>
      </c>
      <c r="V479" s="85">
        <v>7.0000000000000001E-3</v>
      </c>
      <c r="W479" s="81">
        <v>2.3269999999999999E-2</v>
      </c>
      <c r="X479" s="4" t="s">
        <v>614</v>
      </c>
      <c r="Y479" s="4"/>
      <c r="Z479" s="80">
        <v>545169.18999999994</v>
      </c>
      <c r="AA479" s="78">
        <v>1</v>
      </c>
      <c r="AB479" s="103">
        <v>107.45</v>
      </c>
      <c r="AD479" s="80">
        <v>585.78399999999999</v>
      </c>
      <c r="AG479" s="7" t="s">
        <v>17</v>
      </c>
      <c r="AH479" s="81">
        <v>7.7879999999999998E-3</v>
      </c>
      <c r="AI479" s="81">
        <v>1.2389202123120201E-3</v>
      </c>
      <c r="AJ479" s="81">
        <v>1.6746585454110701E-4</v>
      </c>
    </row>
    <row r="480" spans="1:36" s="7" customFormat="1" x14ac:dyDescent="0.2">
      <c r="A480" s="7">
        <v>1035</v>
      </c>
      <c r="B480" s="7">
        <v>9939</v>
      </c>
      <c r="C480" s="7" t="s">
        <v>2799</v>
      </c>
      <c r="D480" s="7" t="s">
        <v>2800</v>
      </c>
      <c r="E480" s="4" t="s">
        <v>425</v>
      </c>
      <c r="F480" s="7" t="s">
        <v>2801</v>
      </c>
      <c r="G480" s="7" t="s">
        <v>2802</v>
      </c>
      <c r="H480" s="7" t="s">
        <v>76</v>
      </c>
      <c r="I480" s="7" t="s">
        <v>228</v>
      </c>
      <c r="J480" s="7" t="s">
        <v>53</v>
      </c>
      <c r="K480" s="7" t="s">
        <v>53</v>
      </c>
      <c r="L480" s="7" t="s">
        <v>799</v>
      </c>
      <c r="M480" s="7" t="s">
        <v>311</v>
      </c>
      <c r="N480" s="7" t="s">
        <v>627</v>
      </c>
      <c r="O480" s="7" t="s">
        <v>62</v>
      </c>
      <c r="P480" s="7" t="s">
        <v>1404</v>
      </c>
      <c r="Q480" s="7" t="s">
        <v>65</v>
      </c>
      <c r="R480" s="7" t="s">
        <v>57</v>
      </c>
      <c r="S480" s="7" t="s">
        <v>1212</v>
      </c>
      <c r="T480" s="80">
        <v>0.72899999999999998</v>
      </c>
      <c r="U480" s="7" t="s">
        <v>1481</v>
      </c>
      <c r="V480" s="85">
        <v>3.7999999999999999E-2</v>
      </c>
      <c r="W480" s="81">
        <v>6.5640000000000004E-2</v>
      </c>
      <c r="X480" s="4" t="s">
        <v>614</v>
      </c>
      <c r="Y480" s="4"/>
      <c r="Z480" s="80">
        <v>199392.65</v>
      </c>
      <c r="AA480" s="78">
        <v>1</v>
      </c>
      <c r="AB480" s="103">
        <v>99.05</v>
      </c>
      <c r="AD480" s="80">
        <v>197.49799999999999</v>
      </c>
      <c r="AG480" s="7" t="s">
        <v>17</v>
      </c>
      <c r="AH480" s="81">
        <v>1.668E-3</v>
      </c>
      <c r="AI480" s="81">
        <v>4.1770458247772699E-4</v>
      </c>
      <c r="AJ480" s="81">
        <v>5.6461468749330503E-5</v>
      </c>
    </row>
    <row r="481" spans="1:36" s="7" customFormat="1" x14ac:dyDescent="0.2">
      <c r="A481" s="7">
        <v>1035</v>
      </c>
      <c r="B481" s="7">
        <v>9939</v>
      </c>
      <c r="C481" s="7" t="s">
        <v>1673</v>
      </c>
      <c r="D481" s="7" t="s">
        <v>1674</v>
      </c>
      <c r="E481" s="4" t="s">
        <v>425</v>
      </c>
      <c r="F481" s="7" t="s">
        <v>1817</v>
      </c>
      <c r="G481" s="7" t="s">
        <v>1818</v>
      </c>
      <c r="H481" s="7" t="s">
        <v>76</v>
      </c>
      <c r="I481" s="7" t="s">
        <v>229</v>
      </c>
      <c r="J481" s="7" t="s">
        <v>53</v>
      </c>
      <c r="K481" s="7" t="s">
        <v>53</v>
      </c>
      <c r="L481" s="7" t="s">
        <v>799</v>
      </c>
      <c r="M481" s="7" t="s">
        <v>311</v>
      </c>
      <c r="N481" s="7" t="s">
        <v>629</v>
      </c>
      <c r="O481" s="7" t="s">
        <v>62</v>
      </c>
      <c r="P481" s="7" t="s">
        <v>1562</v>
      </c>
      <c r="Q481" s="7" t="s">
        <v>70</v>
      </c>
      <c r="R481" s="7" t="s">
        <v>57</v>
      </c>
      <c r="S481" s="7" t="s">
        <v>1212</v>
      </c>
      <c r="T481" s="80">
        <v>4.202</v>
      </c>
      <c r="U481" s="7" t="s">
        <v>1819</v>
      </c>
      <c r="V481" s="85">
        <v>8.5000000000000006E-3</v>
      </c>
      <c r="W481" s="81">
        <v>3.0290000000000001E-2</v>
      </c>
      <c r="X481" s="4" t="s">
        <v>614</v>
      </c>
      <c r="Y481" s="4"/>
      <c r="Z481" s="80">
        <v>3527598</v>
      </c>
      <c r="AA481" s="78">
        <v>1</v>
      </c>
      <c r="AB481" s="103">
        <v>104.57</v>
      </c>
      <c r="AD481" s="80">
        <v>3688.8090000000002</v>
      </c>
      <c r="AG481" s="7" t="s">
        <v>17</v>
      </c>
      <c r="AH481" s="81">
        <v>5.359E-3</v>
      </c>
      <c r="AI481" s="81">
        <v>7.8017460597287498E-3</v>
      </c>
      <c r="AJ481" s="81">
        <v>1.0545683715717301E-3</v>
      </c>
    </row>
    <row r="482" spans="1:36" s="7" customFormat="1" x14ac:dyDescent="0.2">
      <c r="A482" s="7">
        <v>1035</v>
      </c>
      <c r="B482" s="7">
        <v>9939</v>
      </c>
      <c r="C482" s="7" t="s">
        <v>1820</v>
      </c>
      <c r="D482" s="7" t="s">
        <v>1821</v>
      </c>
      <c r="E482" s="4" t="s">
        <v>425</v>
      </c>
      <c r="F482" s="7" t="s">
        <v>1822</v>
      </c>
      <c r="G482" s="7" t="s">
        <v>1823</v>
      </c>
      <c r="H482" s="7" t="s">
        <v>76</v>
      </c>
      <c r="I482" s="7" t="s">
        <v>230</v>
      </c>
      <c r="J482" s="7" t="s">
        <v>53</v>
      </c>
      <c r="K482" s="7" t="s">
        <v>53</v>
      </c>
      <c r="L482" s="7" t="s">
        <v>799</v>
      </c>
      <c r="M482" s="7" t="s">
        <v>311</v>
      </c>
      <c r="N482" s="7" t="s">
        <v>632</v>
      </c>
      <c r="O482" s="7" t="s">
        <v>62</v>
      </c>
      <c r="P482" s="7" t="s">
        <v>1580</v>
      </c>
      <c r="Q482" s="7" t="s">
        <v>65</v>
      </c>
      <c r="R482" s="7" t="s">
        <v>57</v>
      </c>
      <c r="S482" s="7" t="s">
        <v>1212</v>
      </c>
      <c r="T482" s="80">
        <v>4.92</v>
      </c>
      <c r="U482" s="7" t="s">
        <v>1824</v>
      </c>
      <c r="V482" s="85">
        <v>2.6700000000000002E-2</v>
      </c>
      <c r="W482" s="81">
        <v>5.8680000000000003E-2</v>
      </c>
      <c r="X482" s="4" t="s">
        <v>614</v>
      </c>
      <c r="Y482" s="4"/>
      <c r="Z482" s="80">
        <v>478381.39</v>
      </c>
      <c r="AA482" s="78">
        <v>1</v>
      </c>
      <c r="AB482" s="103">
        <v>98.14</v>
      </c>
      <c r="AD482" s="80">
        <v>469.483</v>
      </c>
      <c r="AG482" s="7" t="s">
        <v>17</v>
      </c>
      <c r="AH482" s="81">
        <v>3.0439999999999998E-3</v>
      </c>
      <c r="AI482" s="81">
        <v>9.9294671780976408E-4</v>
      </c>
      <c r="AJ482" s="81">
        <v>1.3421741687585101E-4</v>
      </c>
    </row>
    <row r="483" spans="1:36" s="7" customFormat="1" x14ac:dyDescent="0.2">
      <c r="A483" s="7">
        <v>1035</v>
      </c>
      <c r="B483" s="7">
        <v>9939</v>
      </c>
      <c r="C483" s="7" t="s">
        <v>1786</v>
      </c>
      <c r="D483" s="7" t="s">
        <v>1787</v>
      </c>
      <c r="E483" s="4" t="s">
        <v>425</v>
      </c>
      <c r="F483" s="7" t="s">
        <v>1825</v>
      </c>
      <c r="G483" s="7" t="s">
        <v>1826</v>
      </c>
      <c r="H483" s="7" t="s">
        <v>76</v>
      </c>
      <c r="I483" s="7" t="s">
        <v>229</v>
      </c>
      <c r="J483" s="7" t="s">
        <v>53</v>
      </c>
      <c r="K483" s="7" t="s">
        <v>53</v>
      </c>
      <c r="L483" s="7" t="s">
        <v>799</v>
      </c>
      <c r="M483" s="7" t="s">
        <v>311</v>
      </c>
      <c r="N483" s="7" t="s">
        <v>630</v>
      </c>
      <c r="O483" s="7" t="s">
        <v>62</v>
      </c>
      <c r="P483" s="7" t="s">
        <v>1507</v>
      </c>
      <c r="Q483" s="7" t="s">
        <v>70</v>
      </c>
      <c r="R483" s="7" t="s">
        <v>57</v>
      </c>
      <c r="S483" s="7" t="s">
        <v>1212</v>
      </c>
      <c r="T483" s="80">
        <v>4.1399999999999997</v>
      </c>
      <c r="U483" s="7" t="s">
        <v>1827</v>
      </c>
      <c r="V483" s="85">
        <v>1.09E-2</v>
      </c>
      <c r="W483" s="81">
        <v>3.3939999999999998E-2</v>
      </c>
      <c r="X483" s="4" t="s">
        <v>614</v>
      </c>
      <c r="Y483" s="4"/>
      <c r="Z483" s="80">
        <v>900274</v>
      </c>
      <c r="AA483" s="78">
        <v>1</v>
      </c>
      <c r="AB483" s="103">
        <v>103.89</v>
      </c>
      <c r="AD483" s="80">
        <v>935.29499999999996</v>
      </c>
      <c r="AG483" s="7" t="s">
        <v>17</v>
      </c>
      <c r="AH483" s="81">
        <v>1.2650000000000001E-3</v>
      </c>
      <c r="AI483" s="81">
        <v>1.9781265349380199E-3</v>
      </c>
      <c r="AJ483" s="81">
        <v>2.6738497545829499E-4</v>
      </c>
    </row>
    <row r="484" spans="1:36" s="7" customFormat="1" x14ac:dyDescent="0.2">
      <c r="A484" s="7">
        <v>1035</v>
      </c>
      <c r="B484" s="7">
        <v>9939</v>
      </c>
      <c r="C484" s="7" t="s">
        <v>1441</v>
      </c>
      <c r="D484" s="7" t="s">
        <v>1442</v>
      </c>
      <c r="E484" s="4" t="s">
        <v>425</v>
      </c>
      <c r="F484" s="7" t="s">
        <v>1828</v>
      </c>
      <c r="G484" s="7" t="s">
        <v>1829</v>
      </c>
      <c r="H484" s="7" t="s">
        <v>76</v>
      </c>
      <c r="I484" s="7" t="s">
        <v>229</v>
      </c>
      <c r="J484" s="7" t="s">
        <v>53</v>
      </c>
      <c r="K484" s="7" t="s">
        <v>53</v>
      </c>
      <c r="L484" s="7" t="s">
        <v>799</v>
      </c>
      <c r="M484" s="7" t="s">
        <v>311</v>
      </c>
      <c r="N484" s="7" t="s">
        <v>629</v>
      </c>
      <c r="O484" s="7" t="s">
        <v>62</v>
      </c>
      <c r="P484" s="7" t="s">
        <v>1439</v>
      </c>
      <c r="Q484" s="7" t="s">
        <v>65</v>
      </c>
      <c r="R484" s="7" t="s">
        <v>57</v>
      </c>
      <c r="S484" s="7" t="s">
        <v>1212</v>
      </c>
      <c r="T484" s="80">
        <v>5.6280000000000001</v>
      </c>
      <c r="U484" s="7" t="s">
        <v>1830</v>
      </c>
      <c r="V484" s="85">
        <v>9.7000000000000003E-3</v>
      </c>
      <c r="W484" s="81">
        <v>3.7069999999999999E-2</v>
      </c>
      <c r="X484" s="4" t="s">
        <v>614</v>
      </c>
      <c r="Y484" s="4"/>
      <c r="Z484" s="80">
        <v>1200453.53</v>
      </c>
      <c r="AA484" s="78">
        <v>1</v>
      </c>
      <c r="AB484" s="103">
        <v>97.66</v>
      </c>
      <c r="AD484" s="80">
        <v>1172.3630000000001</v>
      </c>
      <c r="AG484" s="7" t="s">
        <v>17</v>
      </c>
      <c r="AH484" s="81">
        <v>3.0430000000000001E-3</v>
      </c>
      <c r="AI484" s="81">
        <v>2.4795204101279301E-3</v>
      </c>
      <c r="AJ484" s="81">
        <v>3.3515879409158801E-4</v>
      </c>
    </row>
    <row r="485" spans="1:36" s="7" customFormat="1" x14ac:dyDescent="0.2">
      <c r="A485" s="7">
        <v>1035</v>
      </c>
      <c r="B485" s="7">
        <v>9939</v>
      </c>
      <c r="C485" s="7" t="s">
        <v>1472</v>
      </c>
      <c r="D485" s="7" t="s">
        <v>1473</v>
      </c>
      <c r="E485" s="4" t="s">
        <v>425</v>
      </c>
      <c r="F485" s="7" t="s">
        <v>1474</v>
      </c>
      <c r="G485" s="7" t="s">
        <v>1475</v>
      </c>
      <c r="H485" s="7" t="s">
        <v>76</v>
      </c>
      <c r="I485" s="7" t="s">
        <v>229</v>
      </c>
      <c r="J485" s="7" t="s">
        <v>53</v>
      </c>
      <c r="K485" s="7" t="s">
        <v>314</v>
      </c>
      <c r="L485" s="7" t="s">
        <v>799</v>
      </c>
      <c r="M485" s="7" t="s">
        <v>311</v>
      </c>
      <c r="N485" s="7" t="s">
        <v>625</v>
      </c>
      <c r="O485" s="7" t="s">
        <v>62</v>
      </c>
      <c r="P485" s="7" t="s">
        <v>298</v>
      </c>
      <c r="Q485" s="7" t="s">
        <v>298</v>
      </c>
      <c r="R485" s="7" t="s">
        <v>298</v>
      </c>
      <c r="S485" s="7" t="s">
        <v>1212</v>
      </c>
      <c r="T485" s="80">
        <v>2.7109999999999999</v>
      </c>
      <c r="U485" s="7" t="s">
        <v>1476</v>
      </c>
      <c r="V485" s="85">
        <v>1.5800000000000002E-2</v>
      </c>
      <c r="W485" s="81">
        <v>3.909E-2</v>
      </c>
      <c r="X485" s="4" t="s">
        <v>614</v>
      </c>
      <c r="Y485" s="4"/>
      <c r="Z485" s="80">
        <v>161567.12</v>
      </c>
      <c r="AA485" s="78">
        <v>1</v>
      </c>
      <c r="AB485" s="103">
        <v>107.26</v>
      </c>
      <c r="AD485" s="80">
        <v>173.297</v>
      </c>
      <c r="AG485" s="7" t="s">
        <v>17</v>
      </c>
      <c r="AH485" s="81">
        <v>4.3100000000000001E-4</v>
      </c>
      <c r="AI485" s="81">
        <v>3.6651891373427198E-4</v>
      </c>
      <c r="AJ485" s="81">
        <v>4.9542660200405298E-5</v>
      </c>
    </row>
    <row r="486" spans="1:36" s="7" customFormat="1" x14ac:dyDescent="0.2">
      <c r="A486" s="7">
        <v>1035</v>
      </c>
      <c r="B486" s="7">
        <v>9939</v>
      </c>
      <c r="C486" s="7" t="s">
        <v>1482</v>
      </c>
      <c r="D486" s="7" t="s">
        <v>1483</v>
      </c>
      <c r="E486" s="4" t="s">
        <v>425</v>
      </c>
      <c r="F486" s="7" t="s">
        <v>1831</v>
      </c>
      <c r="G486" s="7" t="s">
        <v>1832</v>
      </c>
      <c r="H486" s="7" t="s">
        <v>76</v>
      </c>
      <c r="I486" s="7" t="s">
        <v>601</v>
      </c>
      <c r="J486" s="7" t="s">
        <v>53</v>
      </c>
      <c r="K486" s="7" t="s">
        <v>53</v>
      </c>
      <c r="L486" s="7" t="s">
        <v>799</v>
      </c>
      <c r="M486" s="7" t="s">
        <v>311</v>
      </c>
      <c r="N486" s="7" t="s">
        <v>625</v>
      </c>
      <c r="O486" s="7" t="s">
        <v>62</v>
      </c>
      <c r="P486" s="7" t="s">
        <v>298</v>
      </c>
      <c r="Q486" s="7" t="s">
        <v>298</v>
      </c>
      <c r="R486" s="7" t="s">
        <v>298</v>
      </c>
      <c r="S486" s="7" t="s">
        <v>1212</v>
      </c>
      <c r="T486" s="80">
        <v>1.206</v>
      </c>
      <c r="U486" s="7" t="s">
        <v>1833</v>
      </c>
      <c r="V486" s="85">
        <v>0.03</v>
      </c>
      <c r="W486" s="81">
        <v>8.8099999999999998E-2</v>
      </c>
      <c r="X486" s="4" t="s">
        <v>614</v>
      </c>
      <c r="Y486" s="4"/>
      <c r="Z486" s="80">
        <v>262082.16</v>
      </c>
      <c r="AA486" s="78">
        <v>1</v>
      </c>
      <c r="AB486" s="103">
        <v>94.3</v>
      </c>
      <c r="AD486" s="80">
        <v>247.143</v>
      </c>
      <c r="AG486" s="7" t="s">
        <v>17</v>
      </c>
      <c r="AH486" s="81">
        <v>4.5989999999999998E-3</v>
      </c>
      <c r="AI486" s="81">
        <v>5.2270272802044297E-4</v>
      </c>
      <c r="AJ486" s="81">
        <v>7.0654153632345403E-5</v>
      </c>
    </row>
    <row r="487" spans="1:36" s="7" customFormat="1" x14ac:dyDescent="0.2">
      <c r="A487" s="7">
        <v>1035</v>
      </c>
      <c r="B487" s="7">
        <v>9939</v>
      </c>
      <c r="C487" s="7" t="s">
        <v>1834</v>
      </c>
      <c r="D487" s="7" t="s">
        <v>1835</v>
      </c>
      <c r="E487" s="4" t="s">
        <v>425</v>
      </c>
      <c r="F487" s="7" t="s">
        <v>1836</v>
      </c>
      <c r="G487" s="7" t="s">
        <v>1837</v>
      </c>
      <c r="H487" s="7" t="s">
        <v>76</v>
      </c>
      <c r="I487" s="7" t="s">
        <v>229</v>
      </c>
      <c r="J487" s="7" t="s">
        <v>53</v>
      </c>
      <c r="K487" s="7" t="s">
        <v>314</v>
      </c>
      <c r="L487" s="7" t="s">
        <v>799</v>
      </c>
      <c r="M487" s="7" t="s">
        <v>311</v>
      </c>
      <c r="N487" s="7" t="s">
        <v>625</v>
      </c>
      <c r="O487" s="7" t="s">
        <v>62</v>
      </c>
      <c r="P487" s="7" t="s">
        <v>1647</v>
      </c>
      <c r="Q487" s="7" t="s">
        <v>70</v>
      </c>
      <c r="R487" s="7" t="s">
        <v>57</v>
      </c>
      <c r="S487" s="7" t="s">
        <v>1212</v>
      </c>
      <c r="T487" s="80">
        <v>2.3929999999999998</v>
      </c>
      <c r="U487" s="7" t="s">
        <v>1677</v>
      </c>
      <c r="V487" s="85">
        <v>1.4800000000000001E-2</v>
      </c>
      <c r="W487" s="81">
        <v>3.1379999999999998E-2</v>
      </c>
      <c r="X487" s="4" t="s">
        <v>614</v>
      </c>
      <c r="Y487" s="4"/>
      <c r="Z487" s="80">
        <v>2518425.98</v>
      </c>
      <c r="AA487" s="78">
        <v>1</v>
      </c>
      <c r="AB487" s="103">
        <v>109.1</v>
      </c>
      <c r="AD487" s="80">
        <v>2747.6030000000001</v>
      </c>
      <c r="AG487" s="7" t="s">
        <v>17</v>
      </c>
      <c r="AH487" s="81">
        <v>3.339E-3</v>
      </c>
      <c r="AI487" s="81">
        <v>5.81111615014089E-3</v>
      </c>
      <c r="AJ487" s="81">
        <v>7.85493304774566E-4</v>
      </c>
    </row>
    <row r="488" spans="1:36" s="7" customFormat="1" x14ac:dyDescent="0.2">
      <c r="A488" s="7">
        <v>1035</v>
      </c>
      <c r="B488" s="7">
        <v>9939</v>
      </c>
      <c r="C488" s="7" t="s">
        <v>1838</v>
      </c>
      <c r="D488" s="7" t="s">
        <v>1839</v>
      </c>
      <c r="E488" s="4" t="s">
        <v>425</v>
      </c>
      <c r="F488" s="7" t="s">
        <v>1840</v>
      </c>
      <c r="G488" s="7" t="s">
        <v>1841</v>
      </c>
      <c r="H488" s="7" t="s">
        <v>76</v>
      </c>
      <c r="I488" s="7" t="s">
        <v>228</v>
      </c>
      <c r="J488" s="7" t="s">
        <v>53</v>
      </c>
      <c r="K488" s="7" t="s">
        <v>53</v>
      </c>
      <c r="L488" s="7" t="s">
        <v>799</v>
      </c>
      <c r="M488" s="7" t="s">
        <v>311</v>
      </c>
      <c r="N488" s="7" t="s">
        <v>269</v>
      </c>
      <c r="O488" s="7" t="s">
        <v>62</v>
      </c>
      <c r="P488" s="7" t="s">
        <v>1562</v>
      </c>
      <c r="Q488" s="7" t="s">
        <v>65</v>
      </c>
      <c r="R488" s="7" t="s">
        <v>57</v>
      </c>
      <c r="S488" s="7" t="s">
        <v>1212</v>
      </c>
      <c r="T488" s="80">
        <v>9.0619999999999994</v>
      </c>
      <c r="U488" s="7" t="s">
        <v>1830</v>
      </c>
      <c r="V488" s="85">
        <v>2.5000000000000001E-2</v>
      </c>
      <c r="W488" s="81">
        <v>6.0569999999999999E-2</v>
      </c>
      <c r="X488" s="4" t="s">
        <v>614</v>
      </c>
      <c r="Y488" s="4"/>
      <c r="Z488" s="80">
        <v>557518</v>
      </c>
      <c r="AA488" s="78">
        <v>1</v>
      </c>
      <c r="AB488" s="103">
        <v>79.27</v>
      </c>
      <c r="AD488" s="80">
        <v>441.94499999999999</v>
      </c>
      <c r="AG488" s="7" t="s">
        <v>17</v>
      </c>
      <c r="AH488" s="81">
        <v>4.1800000000000002E-4</v>
      </c>
      <c r="AI488" s="81">
        <v>9.3470241829633803E-4</v>
      </c>
      <c r="AJ488" s="81">
        <v>1.2634448745454301E-4</v>
      </c>
    </row>
    <row r="489" spans="1:36" s="7" customFormat="1" x14ac:dyDescent="0.2">
      <c r="A489" s="7">
        <v>1035</v>
      </c>
      <c r="B489" s="7">
        <v>9939</v>
      </c>
      <c r="C489" s="7" t="s">
        <v>2803</v>
      </c>
      <c r="D489" s="7" t="s">
        <v>2804</v>
      </c>
      <c r="E489" s="4" t="s">
        <v>425</v>
      </c>
      <c r="F489" s="7" t="s">
        <v>2805</v>
      </c>
      <c r="G489" s="7" t="s">
        <v>2806</v>
      </c>
      <c r="H489" s="7" t="s">
        <v>76</v>
      </c>
      <c r="I489" s="7" t="s">
        <v>229</v>
      </c>
      <c r="J489" s="7" t="s">
        <v>53</v>
      </c>
      <c r="K489" s="7" t="s">
        <v>53</v>
      </c>
      <c r="L489" s="7" t="s">
        <v>799</v>
      </c>
      <c r="M489" s="7" t="s">
        <v>311</v>
      </c>
      <c r="N489" s="7" t="s">
        <v>256</v>
      </c>
      <c r="O489" s="7" t="s">
        <v>62</v>
      </c>
      <c r="P489" s="7" t="s">
        <v>1562</v>
      </c>
      <c r="Q489" s="7" t="s">
        <v>65</v>
      </c>
      <c r="R489" s="7" t="s">
        <v>57</v>
      </c>
      <c r="S489" s="7" t="s">
        <v>1212</v>
      </c>
      <c r="T489" s="80">
        <v>2.9460000000000002</v>
      </c>
      <c r="U489" s="7" t="s">
        <v>1952</v>
      </c>
      <c r="V489" s="85">
        <v>2E-3</v>
      </c>
      <c r="W489" s="81">
        <v>2.4469999999999999E-2</v>
      </c>
      <c r="X489" s="4" t="s">
        <v>614</v>
      </c>
      <c r="Y489" s="4"/>
      <c r="Z489" s="80">
        <v>7127</v>
      </c>
      <c r="AA489" s="78">
        <v>1</v>
      </c>
      <c r="AB489" s="103">
        <v>105.35</v>
      </c>
      <c r="AD489" s="80">
        <v>7.508</v>
      </c>
      <c r="AG489" s="7" t="s">
        <v>17</v>
      </c>
      <c r="AH489" s="81">
        <v>9.0000000000000002E-6</v>
      </c>
      <c r="AI489" s="81">
        <v>1.5879868922603502E-5</v>
      </c>
      <c r="AJ489" s="81">
        <v>2.14649482080999E-6</v>
      </c>
    </row>
    <row r="490" spans="1:36" s="7" customFormat="1" x14ac:dyDescent="0.2">
      <c r="A490" s="7">
        <v>1035</v>
      </c>
      <c r="B490" s="7">
        <v>9939</v>
      </c>
      <c r="C490" s="7" t="s">
        <v>1714</v>
      </c>
      <c r="D490" s="7" t="s">
        <v>1715</v>
      </c>
      <c r="E490" s="4" t="s">
        <v>425</v>
      </c>
      <c r="F490" s="7" t="s">
        <v>1847</v>
      </c>
      <c r="G490" s="7" t="s">
        <v>1848</v>
      </c>
      <c r="H490" s="7" t="s">
        <v>76</v>
      </c>
      <c r="I490" s="7" t="s">
        <v>229</v>
      </c>
      <c r="J490" s="7" t="s">
        <v>53</v>
      </c>
      <c r="K490" s="7" t="s">
        <v>53</v>
      </c>
      <c r="L490" s="7" t="s">
        <v>799</v>
      </c>
      <c r="M490" s="7" t="s">
        <v>311</v>
      </c>
      <c r="N490" s="7" t="s">
        <v>256</v>
      </c>
      <c r="O490" s="7" t="s">
        <v>62</v>
      </c>
      <c r="P490" s="7" t="s">
        <v>1205</v>
      </c>
      <c r="Q490" s="7" t="s">
        <v>65</v>
      </c>
      <c r="R490" s="7" t="s">
        <v>57</v>
      </c>
      <c r="S490" s="7" t="s">
        <v>1212</v>
      </c>
      <c r="T490" s="80">
        <v>2.1669999999999998</v>
      </c>
      <c r="U490" s="7" t="s">
        <v>1849</v>
      </c>
      <c r="V490" s="85">
        <v>1E-3</v>
      </c>
      <c r="W490" s="81">
        <v>2.0830000000000001E-2</v>
      </c>
      <c r="X490" s="4" t="s">
        <v>614</v>
      </c>
      <c r="Y490" s="4"/>
      <c r="Z490" s="80">
        <v>1309601</v>
      </c>
      <c r="AA490" s="78">
        <v>1</v>
      </c>
      <c r="AB490" s="103">
        <v>107.91</v>
      </c>
      <c r="AD490" s="80">
        <v>1413.19</v>
      </c>
      <c r="AG490" s="7" t="s">
        <v>17</v>
      </c>
      <c r="AH490" s="81">
        <v>2.8050000000000002E-3</v>
      </c>
      <c r="AI490" s="81">
        <v>2.9888650392688302E-3</v>
      </c>
      <c r="AJ490" s="81">
        <v>4.04007322614523E-4</v>
      </c>
    </row>
    <row r="491" spans="1:36" s="7" customFormat="1" x14ac:dyDescent="0.2">
      <c r="A491" s="7">
        <v>1035</v>
      </c>
      <c r="B491" s="7">
        <v>9939</v>
      </c>
      <c r="C491" s="7" t="s">
        <v>1850</v>
      </c>
      <c r="D491" s="7" t="s">
        <v>1851</v>
      </c>
      <c r="E491" s="4" t="s">
        <v>425</v>
      </c>
      <c r="F491" s="7" t="s">
        <v>1852</v>
      </c>
      <c r="G491" s="7" t="s">
        <v>1853</v>
      </c>
      <c r="H491" s="7" t="s">
        <v>76</v>
      </c>
      <c r="I491" s="7" t="s">
        <v>601</v>
      </c>
      <c r="J491" s="7" t="s">
        <v>53</v>
      </c>
      <c r="K491" s="7" t="s">
        <v>313</v>
      </c>
      <c r="L491" s="7" t="s">
        <v>799</v>
      </c>
      <c r="M491" s="7" t="s">
        <v>311</v>
      </c>
      <c r="N491" s="7" t="s">
        <v>625</v>
      </c>
      <c r="O491" s="7" t="s">
        <v>62</v>
      </c>
      <c r="P491" s="7" t="s">
        <v>298</v>
      </c>
      <c r="Q491" s="7" t="s">
        <v>298</v>
      </c>
      <c r="R491" s="7" t="s">
        <v>298</v>
      </c>
      <c r="S491" s="7" t="s">
        <v>1212</v>
      </c>
      <c r="T491" s="80">
        <v>1.7070000000000001</v>
      </c>
      <c r="U491" s="7" t="s">
        <v>1833</v>
      </c>
      <c r="V491" s="85">
        <v>2.5000000000000001E-2</v>
      </c>
      <c r="W491" s="81">
        <v>6.8260000000000001E-2</v>
      </c>
      <c r="X491" s="4" t="s">
        <v>614</v>
      </c>
      <c r="Y491" s="4"/>
      <c r="Z491" s="80">
        <v>1423836</v>
      </c>
      <c r="AA491" s="78">
        <v>1</v>
      </c>
      <c r="AB491" s="103">
        <v>93.8</v>
      </c>
      <c r="AD491" s="80">
        <v>1335.558</v>
      </c>
      <c r="AG491" s="7" t="s">
        <v>17</v>
      </c>
      <c r="AH491" s="81">
        <v>4.254E-3</v>
      </c>
      <c r="AI491" s="81">
        <v>2.8246745844016201E-3</v>
      </c>
      <c r="AJ491" s="81">
        <v>3.8181356505162197E-4</v>
      </c>
    </row>
    <row r="492" spans="1:36" s="7" customFormat="1" x14ac:dyDescent="0.2">
      <c r="A492" s="7">
        <v>1035</v>
      </c>
      <c r="B492" s="7">
        <v>9939</v>
      </c>
      <c r="C492" s="7" t="s">
        <v>1477</v>
      </c>
      <c r="D492" s="7" t="s">
        <v>1478</v>
      </c>
      <c r="E492" s="4" t="s">
        <v>425</v>
      </c>
      <c r="F492" s="7" t="s">
        <v>1479</v>
      </c>
      <c r="G492" s="7" t="s">
        <v>1480</v>
      </c>
      <c r="H492" s="7" t="s">
        <v>76</v>
      </c>
      <c r="I492" s="7" t="s">
        <v>601</v>
      </c>
      <c r="J492" s="7" t="s">
        <v>53</v>
      </c>
      <c r="K492" s="7" t="s">
        <v>53</v>
      </c>
      <c r="L492" s="7" t="s">
        <v>799</v>
      </c>
      <c r="M492" s="7" t="s">
        <v>311</v>
      </c>
      <c r="N492" s="7" t="s">
        <v>629</v>
      </c>
      <c r="O492" s="7" t="s">
        <v>62</v>
      </c>
      <c r="P492" s="7" t="s">
        <v>298</v>
      </c>
      <c r="Q492" s="7" t="s">
        <v>298</v>
      </c>
      <c r="R492" s="7" t="s">
        <v>298</v>
      </c>
      <c r="S492" s="7" t="s">
        <v>1212</v>
      </c>
      <c r="T492" s="80">
        <v>1.242</v>
      </c>
      <c r="U492" s="7" t="s">
        <v>1481</v>
      </c>
      <c r="V492" s="85">
        <v>0.01</v>
      </c>
      <c r="W492" s="81">
        <v>6.0139999999999999E-2</v>
      </c>
      <c r="X492" s="4" t="s">
        <v>614</v>
      </c>
      <c r="Y492" s="4"/>
      <c r="Z492" s="80">
        <v>186734</v>
      </c>
      <c r="AA492" s="78">
        <v>1</v>
      </c>
      <c r="AB492" s="103">
        <v>94.4</v>
      </c>
      <c r="AD492" s="80">
        <v>176.27699999999999</v>
      </c>
      <c r="AG492" s="7" t="s">
        <v>17</v>
      </c>
      <c r="AH492" s="81">
        <v>7.7800000000000005E-4</v>
      </c>
      <c r="AI492" s="81">
        <v>3.7282155122756702E-4</v>
      </c>
      <c r="AJ492" s="81">
        <v>5.0394592845613901E-5</v>
      </c>
    </row>
    <row r="493" spans="1:36" s="7" customFormat="1" x14ac:dyDescent="0.2">
      <c r="A493" s="7">
        <v>1035</v>
      </c>
      <c r="B493" s="7">
        <v>9939</v>
      </c>
      <c r="C493" s="7" t="s">
        <v>1857</v>
      </c>
      <c r="D493" s="7" t="s">
        <v>1858</v>
      </c>
      <c r="E493" s="4" t="s">
        <v>425</v>
      </c>
      <c r="F493" s="7" t="s">
        <v>1859</v>
      </c>
      <c r="G493" s="7" t="s">
        <v>1860</v>
      </c>
      <c r="H493" s="7" t="s">
        <v>76</v>
      </c>
      <c r="I493" s="7" t="s">
        <v>229</v>
      </c>
      <c r="J493" s="7" t="s">
        <v>53</v>
      </c>
      <c r="K493" s="7" t="s">
        <v>53</v>
      </c>
      <c r="L493" s="7" t="s">
        <v>799</v>
      </c>
      <c r="M493" s="7" t="s">
        <v>311</v>
      </c>
      <c r="N493" s="7" t="s">
        <v>625</v>
      </c>
      <c r="O493" s="7" t="s">
        <v>62</v>
      </c>
      <c r="P493" s="7" t="s">
        <v>298</v>
      </c>
      <c r="Q493" s="7" t="s">
        <v>298</v>
      </c>
      <c r="R493" s="7" t="s">
        <v>298</v>
      </c>
      <c r="S493" s="7" t="s">
        <v>1212</v>
      </c>
      <c r="T493" s="80">
        <v>2.0920000000000001</v>
      </c>
      <c r="U493" s="7" t="s">
        <v>1677</v>
      </c>
      <c r="V493" s="85">
        <v>2.3E-2</v>
      </c>
      <c r="W493" s="81">
        <v>5.0450000000000002E-2</v>
      </c>
      <c r="X493" s="4" t="s">
        <v>614</v>
      </c>
      <c r="Y493" s="4"/>
      <c r="Z493" s="80">
        <v>814561.6</v>
      </c>
      <c r="AA493" s="78">
        <v>1</v>
      </c>
      <c r="AB493" s="103">
        <v>106.84</v>
      </c>
      <c r="AD493" s="80">
        <v>870.27800000000002</v>
      </c>
      <c r="AG493" s="7" t="s">
        <v>17</v>
      </c>
      <c r="AH493" s="81">
        <v>2.147E-3</v>
      </c>
      <c r="AI493" s="81">
        <v>1.8406169906765601E-3</v>
      </c>
      <c r="AJ493" s="81">
        <v>2.4879769832094901E-4</v>
      </c>
    </row>
    <row r="494" spans="1:36" s="7" customFormat="1" x14ac:dyDescent="0.2">
      <c r="A494" s="7">
        <v>1035</v>
      </c>
      <c r="B494" s="7">
        <v>9939</v>
      </c>
      <c r="C494" s="7" t="s">
        <v>1435</v>
      </c>
      <c r="D494" s="7" t="s">
        <v>1436</v>
      </c>
      <c r="E494" s="4" t="s">
        <v>425</v>
      </c>
      <c r="F494" s="7" t="s">
        <v>1861</v>
      </c>
      <c r="G494" s="7" t="s">
        <v>1862</v>
      </c>
      <c r="H494" s="7" t="s">
        <v>76</v>
      </c>
      <c r="I494" s="7" t="s">
        <v>229</v>
      </c>
      <c r="J494" s="7" t="s">
        <v>53</v>
      </c>
      <c r="K494" s="7" t="s">
        <v>53</v>
      </c>
      <c r="L494" s="7" t="s">
        <v>799</v>
      </c>
      <c r="M494" s="7" t="s">
        <v>311</v>
      </c>
      <c r="N494" s="7" t="s">
        <v>686</v>
      </c>
      <c r="O494" s="7" t="s">
        <v>62</v>
      </c>
      <c r="P494" s="7" t="s">
        <v>1439</v>
      </c>
      <c r="Q494" s="7" t="s">
        <v>65</v>
      </c>
      <c r="R494" s="7" t="s">
        <v>57</v>
      </c>
      <c r="S494" s="7" t="s">
        <v>1212</v>
      </c>
      <c r="T494" s="80">
        <v>2.8530000000000002</v>
      </c>
      <c r="U494" s="7" t="s">
        <v>1827</v>
      </c>
      <c r="V494" s="85">
        <v>1E-3</v>
      </c>
      <c r="W494" s="81">
        <v>3.0089999999999999E-2</v>
      </c>
      <c r="X494" s="4" t="s">
        <v>614</v>
      </c>
      <c r="Y494" s="4"/>
      <c r="Z494" s="80">
        <v>535563.69999999995</v>
      </c>
      <c r="AA494" s="78">
        <v>1</v>
      </c>
      <c r="AB494" s="103">
        <v>103.43</v>
      </c>
      <c r="AD494" s="80">
        <v>553.93399999999997</v>
      </c>
      <c r="AG494" s="7" t="s">
        <v>17</v>
      </c>
      <c r="AH494" s="81">
        <v>8.4999999999999995E-4</v>
      </c>
      <c r="AI494" s="81">
        <v>1.1715565933389E-3</v>
      </c>
      <c r="AJ494" s="81">
        <v>1.58360259278227E-4</v>
      </c>
    </row>
    <row r="495" spans="1:36" s="7" customFormat="1" x14ac:dyDescent="0.2">
      <c r="A495" s="7">
        <v>1035</v>
      </c>
      <c r="B495" s="7">
        <v>9939</v>
      </c>
      <c r="C495" s="7" t="s">
        <v>1482</v>
      </c>
      <c r="D495" s="7" t="s">
        <v>1483</v>
      </c>
      <c r="E495" s="4" t="s">
        <v>425</v>
      </c>
      <c r="F495" s="7" t="s">
        <v>1484</v>
      </c>
      <c r="G495" s="7" t="s">
        <v>1485</v>
      </c>
      <c r="H495" s="7" t="s">
        <v>76</v>
      </c>
      <c r="I495" s="7" t="s">
        <v>229</v>
      </c>
      <c r="J495" s="7" t="s">
        <v>53</v>
      </c>
      <c r="K495" s="7" t="s">
        <v>53</v>
      </c>
      <c r="L495" s="7" t="s">
        <v>799</v>
      </c>
      <c r="M495" s="7" t="s">
        <v>311</v>
      </c>
      <c r="N495" s="7" t="s">
        <v>625</v>
      </c>
      <c r="O495" s="7" t="s">
        <v>62</v>
      </c>
      <c r="P495" s="7" t="s">
        <v>298</v>
      </c>
      <c r="Q495" s="7" t="s">
        <v>298</v>
      </c>
      <c r="R495" s="7" t="s">
        <v>298</v>
      </c>
      <c r="S495" s="7" t="s">
        <v>1212</v>
      </c>
      <c r="T495" s="80">
        <v>2.2530000000000001</v>
      </c>
      <c r="U495" s="7" t="s">
        <v>1476</v>
      </c>
      <c r="V495" s="85">
        <v>0.04</v>
      </c>
      <c r="W495" s="81">
        <v>5.917E-2</v>
      </c>
      <c r="X495" s="4" t="s">
        <v>614</v>
      </c>
      <c r="Y495" s="82"/>
      <c r="Z495" s="80">
        <v>220901.4</v>
      </c>
      <c r="AA495" s="78">
        <v>1</v>
      </c>
      <c r="AB495" s="103">
        <v>108.93</v>
      </c>
      <c r="AD495" s="80">
        <v>240.62799999999999</v>
      </c>
      <c r="AG495" s="7" t="s">
        <v>17</v>
      </c>
      <c r="AH495" s="81">
        <v>4.6119999999999998E-3</v>
      </c>
      <c r="AI495" s="81">
        <v>5.08922423333234E-4</v>
      </c>
      <c r="AJ495" s="81">
        <v>6.8791458619909003E-5</v>
      </c>
    </row>
    <row r="496" spans="1:36" s="7" customFormat="1" x14ac:dyDescent="0.2">
      <c r="A496" s="7">
        <v>1035</v>
      </c>
      <c r="B496" s="7">
        <v>9939</v>
      </c>
      <c r="C496" s="7" t="s">
        <v>1868</v>
      </c>
      <c r="D496" s="7" t="s">
        <v>1869</v>
      </c>
      <c r="E496" s="4" t="s">
        <v>761</v>
      </c>
      <c r="F496" s="7" t="s">
        <v>1870</v>
      </c>
      <c r="G496" s="7" t="s">
        <v>1871</v>
      </c>
      <c r="H496" s="7" t="s">
        <v>76</v>
      </c>
      <c r="I496" s="7" t="s">
        <v>228</v>
      </c>
      <c r="J496" s="7" t="s">
        <v>53</v>
      </c>
      <c r="K496" s="7" t="s">
        <v>317</v>
      </c>
      <c r="L496" s="7" t="s">
        <v>799</v>
      </c>
      <c r="M496" s="7" t="s">
        <v>311</v>
      </c>
      <c r="N496" s="7" t="s">
        <v>630</v>
      </c>
      <c r="O496" s="7" t="s">
        <v>62</v>
      </c>
      <c r="P496" s="7" t="s">
        <v>1872</v>
      </c>
      <c r="Q496" s="7" t="s">
        <v>70</v>
      </c>
      <c r="R496" s="7" t="s">
        <v>57</v>
      </c>
      <c r="S496" s="7" t="s">
        <v>1212</v>
      </c>
      <c r="T496" s="80">
        <v>1.3280000000000001</v>
      </c>
      <c r="U496" s="7" t="s">
        <v>1873</v>
      </c>
      <c r="V496" s="85">
        <v>8.9499999999999996E-2</v>
      </c>
      <c r="W496" s="81">
        <v>0.14183000000000001</v>
      </c>
      <c r="X496" s="4" t="s">
        <v>614</v>
      </c>
      <c r="Y496" s="4"/>
      <c r="Z496" s="80">
        <v>781566.57</v>
      </c>
      <c r="AA496" s="78">
        <v>1</v>
      </c>
      <c r="AB496" s="103">
        <v>94.9</v>
      </c>
      <c r="AD496" s="80">
        <v>741.70699999999999</v>
      </c>
      <c r="AG496" s="7" t="s">
        <v>17</v>
      </c>
      <c r="AH496" s="81">
        <v>4.0049999999999999E-3</v>
      </c>
      <c r="AI496" s="81">
        <v>1.56869243433492E-3</v>
      </c>
      <c r="AJ496" s="81">
        <v>2.1204143448255101E-4</v>
      </c>
    </row>
    <row r="497" spans="1:36" s="7" customFormat="1" x14ac:dyDescent="0.2">
      <c r="A497" s="7">
        <v>1035</v>
      </c>
      <c r="B497" s="7">
        <v>9939</v>
      </c>
      <c r="C497" s="7" t="s">
        <v>1874</v>
      </c>
      <c r="D497" s="7" t="s">
        <v>1875</v>
      </c>
      <c r="E497" s="4" t="s">
        <v>425</v>
      </c>
      <c r="F497" s="7" t="s">
        <v>1876</v>
      </c>
      <c r="G497" s="7" t="s">
        <v>1877</v>
      </c>
      <c r="H497" s="7" t="s">
        <v>76</v>
      </c>
      <c r="I497" s="7" t="s">
        <v>229</v>
      </c>
      <c r="J497" s="7" t="s">
        <v>53</v>
      </c>
      <c r="K497" s="7" t="s">
        <v>53</v>
      </c>
      <c r="L497" s="7" t="s">
        <v>799</v>
      </c>
      <c r="M497" s="7" t="s">
        <v>311</v>
      </c>
      <c r="N497" s="7" t="s">
        <v>258</v>
      </c>
      <c r="O497" s="7" t="s">
        <v>62</v>
      </c>
      <c r="P497" s="7" t="s">
        <v>1439</v>
      </c>
      <c r="Q497" s="7" t="s">
        <v>65</v>
      </c>
      <c r="R497" s="7" t="s">
        <v>57</v>
      </c>
      <c r="S497" s="7" t="s">
        <v>1212</v>
      </c>
      <c r="T497" s="80">
        <v>2.3730000000000002</v>
      </c>
      <c r="U497" s="7" t="s">
        <v>1827</v>
      </c>
      <c r="V497" s="85">
        <v>0.01</v>
      </c>
      <c r="W497" s="81">
        <v>2.8080000000000001E-2</v>
      </c>
      <c r="X497" s="4" t="s">
        <v>614</v>
      </c>
      <c r="Y497" s="4"/>
      <c r="Z497" s="80">
        <v>305034.59999999998</v>
      </c>
      <c r="AA497" s="78">
        <v>1</v>
      </c>
      <c r="AB497" s="103">
        <v>107.71</v>
      </c>
      <c r="AD497" s="80">
        <v>328.553</v>
      </c>
      <c r="AG497" s="7" t="s">
        <v>17</v>
      </c>
      <c r="AH497" s="81">
        <v>1.0169999999999999E-3</v>
      </c>
      <c r="AI497" s="81">
        <v>6.9488149200852404E-4</v>
      </c>
      <c r="AJ497" s="81">
        <v>9.3927697447799801E-5</v>
      </c>
    </row>
    <row r="498" spans="1:36" s="7" customFormat="1" x14ac:dyDescent="0.2">
      <c r="A498" s="7">
        <v>1035</v>
      </c>
      <c r="B498" s="7">
        <v>9939</v>
      </c>
      <c r="C498" s="7" t="s">
        <v>1754</v>
      </c>
      <c r="D498" s="7" t="s">
        <v>1755</v>
      </c>
      <c r="E498" s="4" t="s">
        <v>425</v>
      </c>
      <c r="F498" s="7" t="s">
        <v>1878</v>
      </c>
      <c r="G498" s="7" t="s">
        <v>1879</v>
      </c>
      <c r="H498" s="7" t="s">
        <v>76</v>
      </c>
      <c r="I498" s="7" t="s">
        <v>229</v>
      </c>
      <c r="J498" s="7" t="s">
        <v>53</v>
      </c>
      <c r="K498" s="7" t="s">
        <v>53</v>
      </c>
      <c r="L498" s="7" t="s">
        <v>799</v>
      </c>
      <c r="M498" s="7" t="s">
        <v>311</v>
      </c>
      <c r="N498" s="7" t="s">
        <v>629</v>
      </c>
      <c r="O498" s="7" t="s">
        <v>62</v>
      </c>
      <c r="P498" s="7" t="s">
        <v>1647</v>
      </c>
      <c r="Q498" s="7" t="s">
        <v>65</v>
      </c>
      <c r="R498" s="7" t="s">
        <v>57</v>
      </c>
      <c r="S498" s="7" t="s">
        <v>1212</v>
      </c>
      <c r="T498" s="80">
        <v>2.488</v>
      </c>
      <c r="U498" s="7" t="s">
        <v>1420</v>
      </c>
      <c r="V498" s="85">
        <v>3.0000000000000001E-3</v>
      </c>
      <c r="W498" s="81">
        <v>3.1850000000000003E-2</v>
      </c>
      <c r="X498" s="4" t="s">
        <v>614</v>
      </c>
      <c r="Y498" s="4"/>
      <c r="Z498" s="80">
        <v>1789209</v>
      </c>
      <c r="AA498" s="78">
        <v>1</v>
      </c>
      <c r="AB498" s="103">
        <v>103.74</v>
      </c>
      <c r="AD498" s="80">
        <v>1856.125</v>
      </c>
      <c r="AG498" s="7" t="s">
        <v>17</v>
      </c>
      <c r="AH498" s="81">
        <v>3.5179999999999999E-3</v>
      </c>
      <c r="AI498" s="81">
        <v>3.9256622551926803E-3</v>
      </c>
      <c r="AJ498" s="81">
        <v>5.3063496557116804E-4</v>
      </c>
    </row>
    <row r="499" spans="1:36" s="7" customFormat="1" x14ac:dyDescent="0.2">
      <c r="A499" s="7">
        <v>1035</v>
      </c>
      <c r="B499" s="7">
        <v>9939</v>
      </c>
      <c r="C499" s="7" t="s">
        <v>1880</v>
      </c>
      <c r="D499" s="7" t="s">
        <v>1881</v>
      </c>
      <c r="E499" s="4" t="s">
        <v>425</v>
      </c>
      <c r="F499" s="7" t="s">
        <v>1882</v>
      </c>
      <c r="G499" s="7" t="s">
        <v>1883</v>
      </c>
      <c r="H499" s="7" t="s">
        <v>76</v>
      </c>
      <c r="I499" s="7" t="s">
        <v>228</v>
      </c>
      <c r="J499" s="7" t="s">
        <v>53</v>
      </c>
      <c r="K499" s="7" t="s">
        <v>53</v>
      </c>
      <c r="L499" s="7" t="s">
        <v>799</v>
      </c>
      <c r="M499" s="7" t="s">
        <v>311</v>
      </c>
      <c r="N499" s="7" t="s">
        <v>627</v>
      </c>
      <c r="O499" s="7" t="s">
        <v>62</v>
      </c>
      <c r="P499" s="7" t="s">
        <v>1647</v>
      </c>
      <c r="Q499" s="7" t="s">
        <v>70</v>
      </c>
      <c r="R499" s="7" t="s">
        <v>57</v>
      </c>
      <c r="S499" s="7" t="s">
        <v>1212</v>
      </c>
      <c r="T499" s="80">
        <v>1.448</v>
      </c>
      <c r="U499" s="7" t="s">
        <v>1753</v>
      </c>
      <c r="V499" s="85">
        <v>0.114</v>
      </c>
      <c r="W499" s="81">
        <v>6.5989999999999993E-2</v>
      </c>
      <c r="X499" s="4" t="s">
        <v>614</v>
      </c>
      <c r="Y499" s="4"/>
      <c r="Z499" s="80">
        <v>133688.45000000001</v>
      </c>
      <c r="AA499" s="78">
        <v>1</v>
      </c>
      <c r="AB499" s="103">
        <v>100.59</v>
      </c>
      <c r="AD499" s="80">
        <v>134.477</v>
      </c>
      <c r="AG499" s="7" t="s">
        <v>17</v>
      </c>
      <c r="AH499" s="81">
        <v>3.7100000000000002E-4</v>
      </c>
      <c r="AI499" s="81">
        <v>2.8441618763549802E-4</v>
      </c>
      <c r="AJ499" s="81">
        <v>3.84447678182743E-5</v>
      </c>
    </row>
    <row r="500" spans="1:36" s="7" customFormat="1" x14ac:dyDescent="0.2">
      <c r="A500" s="7">
        <v>1035</v>
      </c>
      <c r="B500" s="7">
        <v>9939</v>
      </c>
      <c r="C500" s="7" t="s">
        <v>1884</v>
      </c>
      <c r="D500" s="7" t="s">
        <v>1885</v>
      </c>
      <c r="E500" s="4" t="s">
        <v>425</v>
      </c>
      <c r="F500" s="7" t="s">
        <v>1886</v>
      </c>
      <c r="G500" s="7" t="s">
        <v>1887</v>
      </c>
      <c r="H500" s="7" t="s">
        <v>76</v>
      </c>
      <c r="I500" s="7" t="s">
        <v>228</v>
      </c>
      <c r="J500" s="7" t="s">
        <v>53</v>
      </c>
      <c r="K500" s="7" t="s">
        <v>53</v>
      </c>
      <c r="L500" s="7" t="s">
        <v>799</v>
      </c>
      <c r="M500" s="7" t="s">
        <v>311</v>
      </c>
      <c r="N500" s="7" t="s">
        <v>257</v>
      </c>
      <c r="O500" s="7" t="s">
        <v>62</v>
      </c>
      <c r="P500" s="7" t="s">
        <v>1562</v>
      </c>
      <c r="Q500" s="7" t="s">
        <v>70</v>
      </c>
      <c r="R500" s="7" t="s">
        <v>57</v>
      </c>
      <c r="S500" s="7" t="s">
        <v>1212</v>
      </c>
      <c r="T500" s="80">
        <v>0.57599999999999996</v>
      </c>
      <c r="U500" s="7" t="s">
        <v>1888</v>
      </c>
      <c r="V500" s="85">
        <v>0.06</v>
      </c>
      <c r="W500" s="81">
        <v>5.7660000000000003E-2</v>
      </c>
      <c r="X500" s="4" t="s">
        <v>614</v>
      </c>
      <c r="Y500" s="4"/>
      <c r="Z500" s="80">
        <v>302695</v>
      </c>
      <c r="AA500" s="78">
        <v>1</v>
      </c>
      <c r="AB500" s="103">
        <v>102.74</v>
      </c>
      <c r="AD500" s="80">
        <v>310.98899999999998</v>
      </c>
      <c r="AG500" s="7" t="s">
        <v>17</v>
      </c>
      <c r="AH500" s="81">
        <v>7.8600000000000002E-4</v>
      </c>
      <c r="AI500" s="81">
        <v>6.5773419825662302E-4</v>
      </c>
      <c r="AJ500" s="81">
        <v>8.8906467484618798E-5</v>
      </c>
    </row>
    <row r="501" spans="1:36" s="7" customFormat="1" x14ac:dyDescent="0.2">
      <c r="A501" s="7">
        <v>1035</v>
      </c>
      <c r="B501" s="7">
        <v>9939</v>
      </c>
      <c r="C501" s="7" t="s">
        <v>1889</v>
      </c>
      <c r="D501" s="7" t="s">
        <v>1890</v>
      </c>
      <c r="E501" s="4" t="s">
        <v>425</v>
      </c>
      <c r="F501" s="7" t="s">
        <v>1891</v>
      </c>
      <c r="G501" s="7" t="s">
        <v>1892</v>
      </c>
      <c r="H501" s="7" t="s">
        <v>76</v>
      </c>
      <c r="I501" s="7" t="s">
        <v>229</v>
      </c>
      <c r="J501" s="7" t="s">
        <v>53</v>
      </c>
      <c r="K501" s="7" t="s">
        <v>53</v>
      </c>
      <c r="L501" s="7" t="s">
        <v>799</v>
      </c>
      <c r="M501" s="7" t="s">
        <v>311</v>
      </c>
      <c r="N501" s="7" t="s">
        <v>625</v>
      </c>
      <c r="O501" s="7" t="s">
        <v>62</v>
      </c>
      <c r="P501" s="7" t="s">
        <v>298</v>
      </c>
      <c r="Q501" s="7" t="s">
        <v>298</v>
      </c>
      <c r="R501" s="7" t="s">
        <v>298</v>
      </c>
      <c r="S501" s="7" t="s">
        <v>1212</v>
      </c>
      <c r="T501" s="80">
        <v>2.1040000000000001</v>
      </c>
      <c r="U501" s="7" t="s">
        <v>1677</v>
      </c>
      <c r="V501" s="85">
        <v>2.9499999999999998E-2</v>
      </c>
      <c r="W501" s="81">
        <v>3.6339999999999997E-2</v>
      </c>
      <c r="X501" s="4" t="s">
        <v>614</v>
      </c>
      <c r="Y501" s="4"/>
      <c r="Z501" s="80">
        <v>396150</v>
      </c>
      <c r="AA501" s="78">
        <v>1</v>
      </c>
      <c r="AB501" s="103">
        <v>110</v>
      </c>
      <c r="AD501" s="80">
        <v>435.76499999999999</v>
      </c>
      <c r="AG501" s="7" t="s">
        <v>17</v>
      </c>
      <c r="AH501" s="81">
        <v>1.7570000000000001E-3</v>
      </c>
      <c r="AI501" s="81">
        <v>9.2163287961844202E-4</v>
      </c>
      <c r="AJ501" s="81">
        <v>1.2457786726270101E-4</v>
      </c>
    </row>
    <row r="502" spans="1:36" s="7" customFormat="1" x14ac:dyDescent="0.2">
      <c r="A502" s="7">
        <v>1035</v>
      </c>
      <c r="B502" s="7">
        <v>9939</v>
      </c>
      <c r="C502" s="7" t="s">
        <v>1893</v>
      </c>
      <c r="D502" s="7" t="s">
        <v>1894</v>
      </c>
      <c r="E502" s="4" t="s">
        <v>425</v>
      </c>
      <c r="F502" s="7" t="s">
        <v>1895</v>
      </c>
      <c r="G502" s="7" t="s">
        <v>1896</v>
      </c>
      <c r="H502" s="7" t="s">
        <v>76</v>
      </c>
      <c r="I502" s="7" t="s">
        <v>228</v>
      </c>
      <c r="J502" s="7" t="s">
        <v>53</v>
      </c>
      <c r="K502" s="7" t="s">
        <v>53</v>
      </c>
      <c r="L502" s="7" t="s">
        <v>799</v>
      </c>
      <c r="M502" s="7" t="s">
        <v>311</v>
      </c>
      <c r="N502" s="7" t="s">
        <v>140</v>
      </c>
      <c r="O502" s="7" t="s">
        <v>62</v>
      </c>
      <c r="P502" s="7" t="s">
        <v>1404</v>
      </c>
      <c r="Q502" s="7" t="s">
        <v>70</v>
      </c>
      <c r="R502" s="7" t="s">
        <v>57</v>
      </c>
      <c r="S502" s="7" t="s">
        <v>1212</v>
      </c>
      <c r="T502" s="80">
        <v>1.885</v>
      </c>
      <c r="U502" s="7" t="s">
        <v>1677</v>
      </c>
      <c r="V502" s="85">
        <v>5.5500000000000001E-2</v>
      </c>
      <c r="W502" s="81">
        <v>6.6259999999999999E-2</v>
      </c>
      <c r="X502" s="4" t="s">
        <v>614</v>
      </c>
      <c r="Y502" s="4"/>
      <c r="Z502" s="80">
        <v>235000</v>
      </c>
      <c r="AA502" s="78">
        <v>1</v>
      </c>
      <c r="AB502" s="103">
        <v>102.16</v>
      </c>
      <c r="AD502" s="80">
        <v>240.07599999999999</v>
      </c>
      <c r="AG502" s="7" t="s">
        <v>17</v>
      </c>
      <c r="AH502" s="81">
        <v>1.469E-3</v>
      </c>
      <c r="AI502" s="81">
        <v>5.0775517815170295E-4</v>
      </c>
      <c r="AJ502" s="81">
        <v>6.86336811376778E-5</v>
      </c>
    </row>
    <row r="503" spans="1:36" s="7" customFormat="1" x14ac:dyDescent="0.2">
      <c r="A503" s="7">
        <v>1035</v>
      </c>
      <c r="B503" s="7">
        <v>9939</v>
      </c>
      <c r="C503" s="7" t="s">
        <v>1897</v>
      </c>
      <c r="D503" s="7" t="s">
        <v>1898</v>
      </c>
      <c r="E503" s="4" t="s">
        <v>425</v>
      </c>
      <c r="F503" s="7" t="s">
        <v>1899</v>
      </c>
      <c r="G503" s="7" t="s">
        <v>1900</v>
      </c>
      <c r="H503" s="7" t="s">
        <v>76</v>
      </c>
      <c r="I503" s="7" t="s">
        <v>228</v>
      </c>
      <c r="J503" s="7" t="s">
        <v>53</v>
      </c>
      <c r="K503" s="7" t="s">
        <v>53</v>
      </c>
      <c r="L503" s="7" t="s">
        <v>799</v>
      </c>
      <c r="M503" s="7" t="s">
        <v>311</v>
      </c>
      <c r="N503" s="7" t="s">
        <v>140</v>
      </c>
      <c r="O503" s="7" t="s">
        <v>62</v>
      </c>
      <c r="P503" s="7" t="s">
        <v>298</v>
      </c>
      <c r="Q503" s="7" t="s">
        <v>298</v>
      </c>
      <c r="R503" s="7" t="s">
        <v>298</v>
      </c>
      <c r="S503" s="7" t="s">
        <v>1212</v>
      </c>
      <c r="T503" s="80">
        <v>1.585</v>
      </c>
      <c r="U503" s="7" t="s">
        <v>1337</v>
      </c>
      <c r="V503" s="85">
        <v>0.06</v>
      </c>
      <c r="W503" s="81">
        <v>6.3109999999999999E-2</v>
      </c>
      <c r="X503" s="4" t="s">
        <v>614</v>
      </c>
      <c r="Y503" s="4"/>
      <c r="Z503" s="80">
        <v>161160.01</v>
      </c>
      <c r="AA503" s="78">
        <v>1</v>
      </c>
      <c r="AB503" s="103">
        <v>101.67</v>
      </c>
      <c r="AD503" s="80">
        <v>163.851</v>
      </c>
      <c r="AG503" s="7" t="s">
        <v>17</v>
      </c>
      <c r="AH503" s="81">
        <v>6.4499999999999996E-4</v>
      </c>
      <c r="AI503" s="81">
        <v>3.4654187733304401E-4</v>
      </c>
      <c r="AJ503" s="81">
        <v>4.6842347913234399E-5</v>
      </c>
    </row>
    <row r="504" spans="1:36" s="7" customFormat="1" x14ac:dyDescent="0.2">
      <c r="A504" s="7">
        <v>1035</v>
      </c>
      <c r="B504" s="7">
        <v>9939</v>
      </c>
      <c r="C504" s="7" t="s">
        <v>1901</v>
      </c>
      <c r="D504" s="7" t="s">
        <v>1902</v>
      </c>
      <c r="E504" s="4" t="s">
        <v>425</v>
      </c>
      <c r="F504" s="7" t="s">
        <v>1903</v>
      </c>
      <c r="G504" s="7" t="s">
        <v>1904</v>
      </c>
      <c r="H504" s="7" t="s">
        <v>76</v>
      </c>
      <c r="I504" s="7" t="s">
        <v>228</v>
      </c>
      <c r="J504" s="7" t="s">
        <v>53</v>
      </c>
      <c r="K504" s="7" t="s">
        <v>53</v>
      </c>
      <c r="L504" s="7" t="s">
        <v>799</v>
      </c>
      <c r="M504" s="7" t="s">
        <v>311</v>
      </c>
      <c r="N504" s="7" t="s">
        <v>140</v>
      </c>
      <c r="O504" s="7" t="s">
        <v>62</v>
      </c>
      <c r="P504" s="7" t="s">
        <v>298</v>
      </c>
      <c r="Q504" s="7" t="s">
        <v>298</v>
      </c>
      <c r="R504" s="7" t="s">
        <v>298</v>
      </c>
      <c r="S504" s="7" t="s">
        <v>1212</v>
      </c>
      <c r="T504" s="80">
        <v>0.249</v>
      </c>
      <c r="U504" s="7" t="s">
        <v>1466</v>
      </c>
      <c r="V504" s="85">
        <v>4.7199999999999999E-2</v>
      </c>
      <c r="W504" s="81">
        <v>6.2269999999999999E-2</v>
      </c>
      <c r="X504" s="4" t="s">
        <v>614</v>
      </c>
      <c r="Y504" s="4"/>
      <c r="Z504" s="80">
        <v>48668.4</v>
      </c>
      <c r="AA504" s="78">
        <v>1</v>
      </c>
      <c r="AB504" s="103">
        <v>100.83</v>
      </c>
      <c r="AD504" s="80">
        <v>49.072000000000003</v>
      </c>
      <c r="AG504" s="7" t="s">
        <v>17</v>
      </c>
      <c r="AH504" s="81">
        <v>7.2300000000000001E-4</v>
      </c>
      <c r="AI504" s="81">
        <v>1.03786878567166E-4</v>
      </c>
      <c r="AJ504" s="81">
        <v>1.40289569390182E-5</v>
      </c>
    </row>
    <row r="505" spans="1:36" s="7" customFormat="1" x14ac:dyDescent="0.2">
      <c r="A505" s="7">
        <v>1035</v>
      </c>
      <c r="B505" s="7">
        <v>9939</v>
      </c>
      <c r="C505" s="7" t="s">
        <v>1905</v>
      </c>
      <c r="D505" s="7" t="s">
        <v>1906</v>
      </c>
      <c r="E505" s="4" t="s">
        <v>425</v>
      </c>
      <c r="F505" s="7" t="s">
        <v>1907</v>
      </c>
      <c r="G505" s="7" t="s">
        <v>1908</v>
      </c>
      <c r="H505" s="7" t="s">
        <v>76</v>
      </c>
      <c r="I505" s="7" t="s">
        <v>228</v>
      </c>
      <c r="J505" s="7" t="s">
        <v>53</v>
      </c>
      <c r="K505" s="7" t="s">
        <v>314</v>
      </c>
      <c r="L505" s="7" t="s">
        <v>799</v>
      </c>
      <c r="M505" s="7" t="s">
        <v>311</v>
      </c>
      <c r="N505" s="7" t="s">
        <v>630</v>
      </c>
      <c r="O505" s="7" t="s">
        <v>62</v>
      </c>
      <c r="P505" s="7" t="s">
        <v>298</v>
      </c>
      <c r="Q505" s="7" t="s">
        <v>298</v>
      </c>
      <c r="R505" s="7" t="s">
        <v>298</v>
      </c>
      <c r="S505" s="7" t="s">
        <v>1212</v>
      </c>
      <c r="T505" s="80">
        <v>1.649</v>
      </c>
      <c r="U505" s="7" t="s">
        <v>1833</v>
      </c>
      <c r="V505" s="85">
        <v>6.7500000000000004E-2</v>
      </c>
      <c r="W505" s="81">
        <v>7.3160000000000003E-2</v>
      </c>
      <c r="X505" s="4" t="s">
        <v>614</v>
      </c>
      <c r="Y505" s="4"/>
      <c r="Z505" s="80">
        <v>527112</v>
      </c>
      <c r="AA505" s="78">
        <v>1</v>
      </c>
      <c r="AB505" s="103">
        <v>101</v>
      </c>
      <c r="AD505" s="80">
        <v>532.38300000000004</v>
      </c>
      <c r="AG505" s="7" t="s">
        <v>17</v>
      </c>
      <c r="AH505" s="81">
        <v>1.653E-3</v>
      </c>
      <c r="AI505" s="81">
        <v>1.1259779650634001E-3</v>
      </c>
      <c r="AJ505" s="81">
        <v>1.5219935895783901E-4</v>
      </c>
    </row>
    <row r="506" spans="1:36" s="7" customFormat="1" x14ac:dyDescent="0.2">
      <c r="A506" s="7">
        <v>1035</v>
      </c>
      <c r="B506" s="7">
        <v>9939</v>
      </c>
      <c r="C506" s="7" t="s">
        <v>1909</v>
      </c>
      <c r="D506" s="7" t="s">
        <v>1910</v>
      </c>
      <c r="E506" s="4" t="s">
        <v>425</v>
      </c>
      <c r="F506" s="7" t="s">
        <v>1911</v>
      </c>
      <c r="G506" s="7" t="s">
        <v>1912</v>
      </c>
      <c r="H506" s="7" t="s">
        <v>76</v>
      </c>
      <c r="I506" s="7" t="s">
        <v>228</v>
      </c>
      <c r="J506" s="7" t="s">
        <v>53</v>
      </c>
      <c r="K506" s="7" t="s">
        <v>53</v>
      </c>
      <c r="L506" s="7" t="s">
        <v>799</v>
      </c>
      <c r="M506" s="7" t="s">
        <v>311</v>
      </c>
      <c r="N506" s="7" t="s">
        <v>140</v>
      </c>
      <c r="O506" s="7" t="s">
        <v>62</v>
      </c>
      <c r="P506" s="7" t="s">
        <v>298</v>
      </c>
      <c r="Q506" s="7" t="s">
        <v>298</v>
      </c>
      <c r="R506" s="7" t="s">
        <v>298</v>
      </c>
      <c r="S506" s="7" t="s">
        <v>1212</v>
      </c>
      <c r="T506" s="80">
        <v>1.9690000000000001</v>
      </c>
      <c r="U506" s="7" t="s">
        <v>1913</v>
      </c>
      <c r="V506" s="85">
        <v>4.4999999999999998E-2</v>
      </c>
      <c r="W506" s="81">
        <v>8.0979999999999996E-2</v>
      </c>
      <c r="X506" s="4" t="s">
        <v>614</v>
      </c>
      <c r="Y506" s="4"/>
      <c r="Z506" s="80">
        <v>256412.7</v>
      </c>
      <c r="AA506" s="78">
        <v>1</v>
      </c>
      <c r="AB506" s="103">
        <v>94.96</v>
      </c>
      <c r="AD506" s="80">
        <v>243.489</v>
      </c>
      <c r="AG506" s="7" t="s">
        <v>17</v>
      </c>
      <c r="AH506" s="81">
        <v>1.4250000000000001E-3</v>
      </c>
      <c r="AI506" s="81">
        <v>5.1497465140184302E-4</v>
      </c>
      <c r="AJ506" s="81">
        <v>6.9609543219155195E-5</v>
      </c>
    </row>
    <row r="507" spans="1:36" s="7" customFormat="1" x14ac:dyDescent="0.2">
      <c r="A507" s="7">
        <v>1035</v>
      </c>
      <c r="B507" s="7">
        <v>9939</v>
      </c>
      <c r="C507" s="7" t="s">
        <v>1486</v>
      </c>
      <c r="D507" s="7" t="s">
        <v>1487</v>
      </c>
      <c r="E507" s="4" t="s">
        <v>425</v>
      </c>
      <c r="F507" s="7" t="s">
        <v>1914</v>
      </c>
      <c r="G507" s="7" t="s">
        <v>1915</v>
      </c>
      <c r="H507" s="7" t="s">
        <v>76</v>
      </c>
      <c r="I507" s="7" t="s">
        <v>228</v>
      </c>
      <c r="J507" s="7" t="s">
        <v>53</v>
      </c>
      <c r="K507" s="7" t="s">
        <v>53</v>
      </c>
      <c r="L507" s="7" t="s">
        <v>799</v>
      </c>
      <c r="M507" s="7" t="s">
        <v>311</v>
      </c>
      <c r="N507" s="7" t="s">
        <v>156</v>
      </c>
      <c r="O507" s="7" t="s">
        <v>62</v>
      </c>
      <c r="P507" s="7" t="s">
        <v>298</v>
      </c>
      <c r="Q507" s="7" t="s">
        <v>298</v>
      </c>
      <c r="R507" s="7" t="s">
        <v>298</v>
      </c>
      <c r="S507" s="7" t="s">
        <v>1212</v>
      </c>
      <c r="T507" s="80">
        <v>2.5779999999999998</v>
      </c>
      <c r="U507" s="7" t="s">
        <v>1531</v>
      </c>
      <c r="V507" s="85">
        <v>7.4999999999999997E-2</v>
      </c>
      <c r="W507" s="81">
        <v>6.1800000000000001E-2</v>
      </c>
      <c r="X507" s="4" t="s">
        <v>614</v>
      </c>
      <c r="Y507" s="4"/>
      <c r="Z507" s="80">
        <v>329202.96000000002</v>
      </c>
      <c r="AA507" s="78">
        <v>1</v>
      </c>
      <c r="AB507" s="103">
        <v>115.44</v>
      </c>
      <c r="AD507" s="80">
        <v>380.03199999999998</v>
      </c>
      <c r="AG507" s="7" t="s">
        <v>17</v>
      </c>
      <c r="AH507" s="81">
        <v>1.9750000000000002E-3</v>
      </c>
      <c r="AI507" s="81">
        <v>8.0375865799476405E-4</v>
      </c>
      <c r="AJ507" s="81">
        <v>1.086447126847E-4</v>
      </c>
    </row>
    <row r="508" spans="1:36" s="7" customFormat="1" x14ac:dyDescent="0.2">
      <c r="A508" s="7">
        <v>1035</v>
      </c>
      <c r="B508" s="7">
        <v>9939</v>
      </c>
      <c r="C508" s="7" t="s">
        <v>1719</v>
      </c>
      <c r="D508" s="7" t="s">
        <v>1720</v>
      </c>
      <c r="E508" s="4" t="s">
        <v>425</v>
      </c>
      <c r="F508" s="7" t="s">
        <v>1916</v>
      </c>
      <c r="G508" s="7" t="s">
        <v>1917</v>
      </c>
      <c r="H508" s="7" t="s">
        <v>76</v>
      </c>
      <c r="I508" s="7" t="s">
        <v>229</v>
      </c>
      <c r="J508" s="7" t="s">
        <v>53</v>
      </c>
      <c r="K508" s="7" t="s">
        <v>53</v>
      </c>
      <c r="L508" s="7" t="s">
        <v>799</v>
      </c>
      <c r="M508" s="7" t="s">
        <v>311</v>
      </c>
      <c r="N508" s="7" t="s">
        <v>140</v>
      </c>
      <c r="O508" s="7" t="s">
        <v>62</v>
      </c>
      <c r="P508" s="7" t="s">
        <v>298</v>
      </c>
      <c r="Q508" s="7" t="s">
        <v>298</v>
      </c>
      <c r="R508" s="7" t="s">
        <v>298</v>
      </c>
      <c r="S508" s="7" t="s">
        <v>1212</v>
      </c>
      <c r="T508" s="80">
        <v>3.4420000000000002</v>
      </c>
      <c r="U508" s="7" t="s">
        <v>1797</v>
      </c>
      <c r="V508" s="85">
        <v>3.7900000000000003E-2</v>
      </c>
      <c r="W508" s="81">
        <v>5.3999999999999999E-2</v>
      </c>
      <c r="X508" s="4" t="s">
        <v>614</v>
      </c>
      <c r="Y508" s="4"/>
      <c r="Z508" s="80">
        <v>1432396.86</v>
      </c>
      <c r="AA508" s="78">
        <v>1</v>
      </c>
      <c r="AB508" s="103">
        <v>108.03</v>
      </c>
      <c r="AD508" s="80">
        <v>1547.4179999999999</v>
      </c>
      <c r="AG508" s="7" t="s">
        <v>17</v>
      </c>
      <c r="AH508" s="81">
        <v>1.1136E-2</v>
      </c>
      <c r="AI508" s="81">
        <v>3.2727539143302502E-3</v>
      </c>
      <c r="AJ508" s="81">
        <v>4.4238081316251701E-4</v>
      </c>
    </row>
    <row r="509" spans="1:36" s="7" customFormat="1" x14ac:dyDescent="0.2">
      <c r="A509" s="7">
        <v>1035</v>
      </c>
      <c r="B509" s="7">
        <v>9939</v>
      </c>
      <c r="C509" s="7" t="s">
        <v>1918</v>
      </c>
      <c r="D509" s="7" t="s">
        <v>1919</v>
      </c>
      <c r="E509" s="4" t="s">
        <v>425</v>
      </c>
      <c r="F509" s="7" t="s">
        <v>1920</v>
      </c>
      <c r="G509" s="7" t="s">
        <v>1921</v>
      </c>
      <c r="H509" s="7" t="s">
        <v>76</v>
      </c>
      <c r="I509" s="7" t="s">
        <v>229</v>
      </c>
      <c r="J509" s="7" t="s">
        <v>53</v>
      </c>
      <c r="K509" s="7" t="s">
        <v>53</v>
      </c>
      <c r="L509" s="7" t="s">
        <v>799</v>
      </c>
      <c r="M509" s="7" t="s">
        <v>311</v>
      </c>
      <c r="N509" s="7" t="s">
        <v>629</v>
      </c>
      <c r="O509" s="7" t="s">
        <v>62</v>
      </c>
      <c r="P509" s="7" t="s">
        <v>298</v>
      </c>
      <c r="Q509" s="7" t="s">
        <v>298</v>
      </c>
      <c r="R509" s="7" t="s">
        <v>298</v>
      </c>
      <c r="S509" s="7" t="s">
        <v>1212</v>
      </c>
      <c r="T509" s="80">
        <v>2.14</v>
      </c>
      <c r="U509" s="7" t="s">
        <v>1648</v>
      </c>
      <c r="V509" s="85">
        <v>3.5180000000000003E-2</v>
      </c>
      <c r="W509" s="81">
        <v>3.8760000000000003E-2</v>
      </c>
      <c r="X509" s="4" t="s">
        <v>614</v>
      </c>
      <c r="Y509" s="4"/>
      <c r="Z509" s="80">
        <v>781675</v>
      </c>
      <c r="AA509" s="78">
        <v>1</v>
      </c>
      <c r="AB509" s="103">
        <v>108.1</v>
      </c>
      <c r="AD509" s="80">
        <v>844.99099999999999</v>
      </c>
      <c r="AG509" s="7" t="s">
        <v>17</v>
      </c>
      <c r="AH509" s="81">
        <v>1.1770000000000001E-3</v>
      </c>
      <c r="AI509" s="81">
        <v>1.7871357016992699E-3</v>
      </c>
      <c r="AJ509" s="81">
        <v>2.41568588914598E-4</v>
      </c>
    </row>
    <row r="510" spans="1:36" s="7" customFormat="1" x14ac:dyDescent="0.2">
      <c r="A510" s="7">
        <v>1035</v>
      </c>
      <c r="B510" s="7">
        <v>9939</v>
      </c>
      <c r="C510" s="7" t="s">
        <v>1922</v>
      </c>
      <c r="D510" s="7" t="s">
        <v>1923</v>
      </c>
      <c r="E510" s="4" t="s">
        <v>425</v>
      </c>
      <c r="F510" s="7" t="s">
        <v>1924</v>
      </c>
      <c r="G510" s="7" t="s">
        <v>1925</v>
      </c>
      <c r="H510" s="7" t="s">
        <v>76</v>
      </c>
      <c r="I510" s="7" t="s">
        <v>228</v>
      </c>
      <c r="J510" s="7" t="s">
        <v>53</v>
      </c>
      <c r="K510" s="7" t="s">
        <v>53</v>
      </c>
      <c r="L510" s="7" t="s">
        <v>799</v>
      </c>
      <c r="M510" s="7" t="s">
        <v>311</v>
      </c>
      <c r="N510" s="7" t="s">
        <v>140</v>
      </c>
      <c r="O510" s="7" t="s">
        <v>62</v>
      </c>
      <c r="P510" s="7" t="s">
        <v>1507</v>
      </c>
      <c r="Q510" s="7" t="s">
        <v>65</v>
      </c>
      <c r="R510" s="7" t="s">
        <v>57</v>
      </c>
      <c r="S510" s="7" t="s">
        <v>1212</v>
      </c>
      <c r="T510" s="80">
        <v>2.8420000000000001</v>
      </c>
      <c r="U510" s="7" t="s">
        <v>1926</v>
      </c>
      <c r="V510" s="85">
        <v>5.3400000000000003E-2</v>
      </c>
      <c r="W510" s="81">
        <v>6.2370000000000002E-2</v>
      </c>
      <c r="X510" s="4" t="s">
        <v>614</v>
      </c>
      <c r="Y510" s="4"/>
      <c r="Z510" s="80">
        <v>486000</v>
      </c>
      <c r="AA510" s="78">
        <v>1</v>
      </c>
      <c r="AB510" s="103">
        <v>99.54</v>
      </c>
      <c r="AD510" s="80">
        <v>483.76400000000001</v>
      </c>
      <c r="AG510" s="7" t="s">
        <v>17</v>
      </c>
      <c r="AH510" s="81">
        <v>6.9800000000000005E-4</v>
      </c>
      <c r="AI510" s="81">
        <v>1.02315049861482E-3</v>
      </c>
      <c r="AJ510" s="81">
        <v>1.3830008653659701E-4</v>
      </c>
    </row>
    <row r="511" spans="1:36" s="7" customFormat="1" x14ac:dyDescent="0.2">
      <c r="A511" s="7">
        <v>1035</v>
      </c>
      <c r="B511" s="7">
        <v>9939</v>
      </c>
      <c r="C511" s="7" t="s">
        <v>1927</v>
      </c>
      <c r="D511" s="7" t="s">
        <v>1928</v>
      </c>
      <c r="E511" s="4" t="s">
        <v>425</v>
      </c>
      <c r="F511" s="7" t="s">
        <v>1929</v>
      </c>
      <c r="G511" s="7" t="s">
        <v>1930</v>
      </c>
      <c r="H511" s="7" t="s">
        <v>76</v>
      </c>
      <c r="I511" s="7" t="s">
        <v>228</v>
      </c>
      <c r="J511" s="7" t="s">
        <v>53</v>
      </c>
      <c r="K511" s="7" t="s">
        <v>53</v>
      </c>
      <c r="L511" s="7" t="s">
        <v>799</v>
      </c>
      <c r="M511" s="7" t="s">
        <v>311</v>
      </c>
      <c r="N511" s="7" t="s">
        <v>140</v>
      </c>
      <c r="O511" s="7" t="s">
        <v>62</v>
      </c>
      <c r="P511" s="7" t="s">
        <v>298</v>
      </c>
      <c r="Q511" s="7" t="s">
        <v>298</v>
      </c>
      <c r="R511" s="7" t="s">
        <v>298</v>
      </c>
      <c r="S511" s="7" t="s">
        <v>1212</v>
      </c>
      <c r="T511" s="80">
        <v>0.49199999999999999</v>
      </c>
      <c r="U511" s="7" t="s">
        <v>1585</v>
      </c>
      <c r="V511" s="85">
        <v>5.62E-2</v>
      </c>
      <c r="W511" s="81">
        <v>7.2569999999999996E-2</v>
      </c>
      <c r="X511" s="4" t="s">
        <v>614</v>
      </c>
      <c r="Y511" s="4"/>
      <c r="Z511" s="80">
        <v>1982767.05</v>
      </c>
      <c r="AA511" s="78">
        <v>1</v>
      </c>
      <c r="AB511" s="103">
        <v>100.67</v>
      </c>
      <c r="AD511" s="80">
        <v>1996.0519999999999</v>
      </c>
      <c r="AG511" s="7" t="s">
        <v>17</v>
      </c>
      <c r="AH511" s="81">
        <v>9.8740000000000008E-3</v>
      </c>
      <c r="AI511" s="81">
        <v>4.2216028686416296E-3</v>
      </c>
      <c r="AJ511" s="81">
        <v>5.7063749941647598E-4</v>
      </c>
    </row>
    <row r="512" spans="1:36" s="7" customFormat="1" x14ac:dyDescent="0.2">
      <c r="A512" s="7">
        <v>1035</v>
      </c>
      <c r="B512" s="7">
        <v>9939</v>
      </c>
      <c r="C512" s="7" t="s">
        <v>1486</v>
      </c>
      <c r="D512" s="7" t="s">
        <v>1487</v>
      </c>
      <c r="E512" s="4" t="s">
        <v>425</v>
      </c>
      <c r="F512" s="7" t="s">
        <v>1488</v>
      </c>
      <c r="G512" s="7" t="s">
        <v>1489</v>
      </c>
      <c r="H512" s="7" t="s">
        <v>76</v>
      </c>
      <c r="I512" s="7" t="s">
        <v>228</v>
      </c>
      <c r="J512" s="7" t="s">
        <v>53</v>
      </c>
      <c r="K512" s="7" t="s">
        <v>53</v>
      </c>
      <c r="L512" s="7" t="s">
        <v>799</v>
      </c>
      <c r="M512" s="7" t="s">
        <v>311</v>
      </c>
      <c r="N512" s="7" t="s">
        <v>156</v>
      </c>
      <c r="O512" s="7" t="s">
        <v>62</v>
      </c>
      <c r="P512" s="7" t="s">
        <v>298</v>
      </c>
      <c r="Q512" s="7" t="s">
        <v>298</v>
      </c>
      <c r="R512" s="7" t="s">
        <v>298</v>
      </c>
      <c r="S512" s="7" t="s">
        <v>1212</v>
      </c>
      <c r="T512" s="80">
        <v>2.8330000000000002</v>
      </c>
      <c r="U512" s="7" t="s">
        <v>1490</v>
      </c>
      <c r="V512" s="85">
        <v>0.10539999999999999</v>
      </c>
      <c r="W512" s="81">
        <v>7.8640000000000002E-2</v>
      </c>
      <c r="X512" s="4" t="s">
        <v>614</v>
      </c>
      <c r="Y512" s="4"/>
      <c r="Z512" s="80">
        <v>503972</v>
      </c>
      <c r="AA512" s="78">
        <v>1</v>
      </c>
      <c r="AB512" s="103">
        <v>122.21</v>
      </c>
      <c r="AD512" s="80">
        <v>615.904</v>
      </c>
      <c r="AG512" s="7" t="s">
        <v>17</v>
      </c>
      <c r="AH512" s="81">
        <v>2.0569999999999998E-3</v>
      </c>
      <c r="AI512" s="81">
        <v>1.3026230745663201E-3</v>
      </c>
      <c r="AJ512" s="81">
        <v>1.7607662233560799E-4</v>
      </c>
    </row>
    <row r="513" spans="1:36" s="7" customFormat="1" x14ac:dyDescent="0.2">
      <c r="A513" s="7">
        <v>1035</v>
      </c>
      <c r="B513" s="7">
        <v>9939</v>
      </c>
      <c r="C513" s="7" t="s">
        <v>1931</v>
      </c>
      <c r="D513" s="7" t="s">
        <v>1932</v>
      </c>
      <c r="E513" s="4" t="s">
        <v>425</v>
      </c>
      <c r="F513" s="7" t="s">
        <v>1933</v>
      </c>
      <c r="G513" s="7" t="s">
        <v>1934</v>
      </c>
      <c r="H513" s="7" t="s">
        <v>76</v>
      </c>
      <c r="I513" s="7" t="s">
        <v>228</v>
      </c>
      <c r="J513" s="7" t="s">
        <v>53</v>
      </c>
      <c r="K513" s="7" t="s">
        <v>53</v>
      </c>
      <c r="L513" s="7" t="s">
        <v>799</v>
      </c>
      <c r="M513" s="7" t="s">
        <v>311</v>
      </c>
      <c r="N513" s="7" t="s">
        <v>140</v>
      </c>
      <c r="O513" s="7" t="s">
        <v>62</v>
      </c>
      <c r="P513" s="7" t="s">
        <v>1404</v>
      </c>
      <c r="Q513" s="7" t="s">
        <v>70</v>
      </c>
      <c r="R513" s="7" t="s">
        <v>57</v>
      </c>
      <c r="S513" s="7" t="s">
        <v>1212</v>
      </c>
      <c r="T513" s="80">
        <v>1.841</v>
      </c>
      <c r="U513" s="7" t="s">
        <v>1800</v>
      </c>
      <c r="V513" s="85">
        <v>6.9000000000000006E-2</v>
      </c>
      <c r="W513" s="81">
        <v>6.6259999999999999E-2</v>
      </c>
      <c r="X513" s="4" t="s">
        <v>614</v>
      </c>
      <c r="Y513" s="4"/>
      <c r="Z513" s="80">
        <v>122767.5</v>
      </c>
      <c r="AA513" s="78">
        <v>1</v>
      </c>
      <c r="AB513" s="103">
        <v>100.98</v>
      </c>
      <c r="AD513" s="80">
        <v>123.971</v>
      </c>
      <c r="AG513" s="7" t="s">
        <v>17</v>
      </c>
      <c r="AH513" s="81">
        <v>7.2800000000000002E-4</v>
      </c>
      <c r="AI513" s="81">
        <v>2.62194992441185E-4</v>
      </c>
      <c r="AJ513" s="81">
        <v>3.5441110758554599E-5</v>
      </c>
    </row>
    <row r="514" spans="1:36" s="7" customFormat="1" x14ac:dyDescent="0.2">
      <c r="A514" s="7">
        <v>1035</v>
      </c>
      <c r="B514" s="7">
        <v>9939</v>
      </c>
      <c r="C514" s="7" t="s">
        <v>1491</v>
      </c>
      <c r="D514" s="7" t="s">
        <v>1492</v>
      </c>
      <c r="E514" s="4" t="s">
        <v>425</v>
      </c>
      <c r="F514" s="7" t="s">
        <v>1493</v>
      </c>
      <c r="G514" s="7" t="s">
        <v>1494</v>
      </c>
      <c r="H514" s="7" t="s">
        <v>76</v>
      </c>
      <c r="I514" s="7" t="s">
        <v>228</v>
      </c>
      <c r="J514" s="7" t="s">
        <v>53</v>
      </c>
      <c r="K514" s="7" t="s">
        <v>53</v>
      </c>
      <c r="L514" s="7" t="s">
        <v>799</v>
      </c>
      <c r="M514" s="7" t="s">
        <v>311</v>
      </c>
      <c r="N514" s="7" t="s">
        <v>686</v>
      </c>
      <c r="O514" s="7" t="s">
        <v>62</v>
      </c>
      <c r="P514" s="7" t="s">
        <v>298</v>
      </c>
      <c r="Q514" s="7" t="s">
        <v>298</v>
      </c>
      <c r="R514" s="7" t="s">
        <v>298</v>
      </c>
      <c r="S514" s="7" t="s">
        <v>1212</v>
      </c>
      <c r="T514" s="80">
        <v>2.1989999999999998</v>
      </c>
      <c r="U514" s="7" t="s">
        <v>1495</v>
      </c>
      <c r="V514" s="85">
        <v>8.2500000000000004E-2</v>
      </c>
      <c r="W514" s="81">
        <v>7.1379999999999999E-2</v>
      </c>
      <c r="X514" s="4" t="s">
        <v>614</v>
      </c>
      <c r="Y514" s="4"/>
      <c r="Z514" s="80">
        <v>922797.17</v>
      </c>
      <c r="AA514" s="78">
        <v>1</v>
      </c>
      <c r="AB514" s="103">
        <v>104.77</v>
      </c>
      <c r="AD514" s="80">
        <v>966.81500000000005</v>
      </c>
      <c r="AG514" s="7" t="s">
        <v>17</v>
      </c>
      <c r="AH514" s="81">
        <v>1.146E-2</v>
      </c>
      <c r="AI514" s="81">
        <v>2.0447904702196899E-3</v>
      </c>
      <c r="AJ514" s="81">
        <v>2.7639599390651598E-4</v>
      </c>
    </row>
    <row r="515" spans="1:36" s="7" customFormat="1" x14ac:dyDescent="0.2">
      <c r="A515" s="7">
        <v>1035</v>
      </c>
      <c r="B515" s="7">
        <v>9939</v>
      </c>
      <c r="C515" s="7" t="s">
        <v>2807</v>
      </c>
      <c r="D515" s="7" t="s">
        <v>2808</v>
      </c>
      <c r="E515" s="4" t="s">
        <v>425</v>
      </c>
      <c r="F515" s="7" t="s">
        <v>2809</v>
      </c>
      <c r="G515" s="7" t="s">
        <v>2810</v>
      </c>
      <c r="H515" s="7" t="s">
        <v>76</v>
      </c>
      <c r="I515" s="7" t="s">
        <v>228</v>
      </c>
      <c r="J515" s="7" t="s">
        <v>53</v>
      </c>
      <c r="K515" s="7" t="s">
        <v>53</v>
      </c>
      <c r="L515" s="7" t="s">
        <v>799</v>
      </c>
      <c r="M515" s="7" t="s">
        <v>311</v>
      </c>
      <c r="N515" s="7" t="s">
        <v>140</v>
      </c>
      <c r="O515" s="7" t="s">
        <v>62</v>
      </c>
      <c r="P515" s="7" t="s">
        <v>298</v>
      </c>
      <c r="Q515" s="7" t="s">
        <v>298</v>
      </c>
      <c r="R515" s="7" t="s">
        <v>298</v>
      </c>
      <c r="S515" s="7" t="s">
        <v>1212</v>
      </c>
      <c r="T515" s="80">
        <v>1.788</v>
      </c>
      <c r="U515" s="7" t="s">
        <v>1420</v>
      </c>
      <c r="V515" s="85">
        <v>8.7499999999999994E-2</v>
      </c>
      <c r="W515" s="81">
        <v>6.3420000000000004E-2</v>
      </c>
      <c r="X515" s="4" t="s">
        <v>614</v>
      </c>
      <c r="Y515" s="4"/>
      <c r="Z515" s="80">
        <v>124549</v>
      </c>
      <c r="AA515" s="78">
        <v>1</v>
      </c>
      <c r="AB515" s="103">
        <v>103.97</v>
      </c>
      <c r="AD515" s="80">
        <v>129.494</v>
      </c>
      <c r="AG515" s="7" t="s">
        <v>17</v>
      </c>
      <c r="AH515" s="81">
        <v>1.083E-3</v>
      </c>
      <c r="AI515" s="81">
        <v>2.7387595407727598E-4</v>
      </c>
      <c r="AJ515" s="81">
        <v>3.7020035860276298E-5</v>
      </c>
    </row>
    <row r="516" spans="1:36" s="7" customFormat="1" x14ac:dyDescent="0.2">
      <c r="A516" s="7">
        <v>1035</v>
      </c>
      <c r="B516" s="7">
        <v>9939</v>
      </c>
      <c r="C516" s="7" t="s">
        <v>1215</v>
      </c>
      <c r="D516" s="7" t="s">
        <v>1496</v>
      </c>
      <c r="E516" s="4" t="s">
        <v>425</v>
      </c>
      <c r="F516" s="7" t="s">
        <v>1935</v>
      </c>
      <c r="G516" s="7" t="s">
        <v>1936</v>
      </c>
      <c r="H516" s="7" t="s">
        <v>76</v>
      </c>
      <c r="I516" s="7" t="s">
        <v>228</v>
      </c>
      <c r="J516" s="7" t="s">
        <v>53</v>
      </c>
      <c r="K516" s="7" t="s">
        <v>53</v>
      </c>
      <c r="L516" s="7" t="s">
        <v>799</v>
      </c>
      <c r="M516" s="7" t="s">
        <v>311</v>
      </c>
      <c r="N516" s="7" t="s">
        <v>256</v>
      </c>
      <c r="O516" s="7" t="s">
        <v>62</v>
      </c>
      <c r="P516" s="7" t="s">
        <v>1205</v>
      </c>
      <c r="Q516" s="7" t="s">
        <v>65</v>
      </c>
      <c r="R516" s="7" t="s">
        <v>57</v>
      </c>
      <c r="S516" s="7" t="s">
        <v>1212</v>
      </c>
      <c r="T516" s="80">
        <v>0.64800000000000002</v>
      </c>
      <c r="U516" s="7" t="s">
        <v>1937</v>
      </c>
      <c r="V516" s="85">
        <v>3.7600000000000001E-2</v>
      </c>
      <c r="W516" s="81">
        <v>4.4519999999999997E-2</v>
      </c>
      <c r="X516" s="4" t="s">
        <v>614</v>
      </c>
      <c r="Y516" s="4"/>
      <c r="Z516" s="80">
        <v>384923</v>
      </c>
      <c r="AA516" s="78">
        <v>1</v>
      </c>
      <c r="AB516" s="103">
        <v>100.87</v>
      </c>
      <c r="AD516" s="80">
        <v>388.27199999999999</v>
      </c>
      <c r="AG516" s="7" t="s">
        <v>17</v>
      </c>
      <c r="AH516" s="81">
        <v>3.19E-4</v>
      </c>
      <c r="AI516" s="81">
        <v>8.2118592555571301E-4</v>
      </c>
      <c r="AJ516" s="81">
        <v>1.11000370640239E-4</v>
      </c>
    </row>
    <row r="517" spans="1:36" s="7" customFormat="1" x14ac:dyDescent="0.2">
      <c r="A517" s="7">
        <v>1035</v>
      </c>
      <c r="B517" s="7">
        <v>9939</v>
      </c>
      <c r="C517" s="7" t="s">
        <v>1215</v>
      </c>
      <c r="D517" s="7" t="s">
        <v>1496</v>
      </c>
      <c r="E517" s="4" t="s">
        <v>425</v>
      </c>
      <c r="F517" s="7" t="s">
        <v>1497</v>
      </c>
      <c r="G517" s="7" t="s">
        <v>1498</v>
      </c>
      <c r="H517" s="7" t="s">
        <v>76</v>
      </c>
      <c r="I517" s="7" t="s">
        <v>229</v>
      </c>
      <c r="J517" s="7" t="s">
        <v>53</v>
      </c>
      <c r="K517" s="7" t="s">
        <v>53</v>
      </c>
      <c r="L517" s="7" t="s">
        <v>799</v>
      </c>
      <c r="M517" s="7" t="s">
        <v>311</v>
      </c>
      <c r="N517" s="7" t="s">
        <v>256</v>
      </c>
      <c r="O517" s="7" t="s">
        <v>62</v>
      </c>
      <c r="P517" s="7" t="s">
        <v>1205</v>
      </c>
      <c r="Q517" s="7" t="s">
        <v>65</v>
      </c>
      <c r="R517" s="7" t="s">
        <v>57</v>
      </c>
      <c r="S517" s="7" t="s">
        <v>1212</v>
      </c>
      <c r="T517" s="80">
        <v>3.9140000000000001</v>
      </c>
      <c r="U517" s="7" t="s">
        <v>1499</v>
      </c>
      <c r="V517" s="85">
        <v>1.3899999999999999E-2</v>
      </c>
      <c r="W517" s="81">
        <v>2.4809999999999999E-2</v>
      </c>
      <c r="X517" s="4" t="s">
        <v>614</v>
      </c>
      <c r="Y517" s="4"/>
      <c r="Z517" s="80">
        <v>2734302.5</v>
      </c>
      <c r="AA517" s="78">
        <v>1</v>
      </c>
      <c r="AB517" s="103">
        <v>103.84</v>
      </c>
      <c r="AD517" s="80">
        <v>2839.3</v>
      </c>
      <c r="AG517" s="7" t="s">
        <v>17</v>
      </c>
      <c r="AH517" s="81">
        <v>1.519E-3</v>
      </c>
      <c r="AI517" s="81">
        <v>6.0050531211935402E-3</v>
      </c>
      <c r="AJ517" s="81">
        <v>8.1170792316701001E-4</v>
      </c>
    </row>
    <row r="518" spans="1:36" s="7" customFormat="1" x14ac:dyDescent="0.2">
      <c r="A518" s="7">
        <v>1035</v>
      </c>
      <c r="B518" s="7">
        <v>9939</v>
      </c>
      <c r="C518" s="7" t="s">
        <v>1430</v>
      </c>
      <c r="D518" s="7" t="s">
        <v>1431</v>
      </c>
      <c r="E518" s="4" t="s">
        <v>425</v>
      </c>
      <c r="F518" s="7" t="s">
        <v>1942</v>
      </c>
      <c r="G518" s="7" t="s">
        <v>1943</v>
      </c>
      <c r="H518" s="7" t="s">
        <v>76</v>
      </c>
      <c r="I518" s="7" t="s">
        <v>229</v>
      </c>
      <c r="J518" s="7" t="s">
        <v>53</v>
      </c>
      <c r="K518" s="7" t="s">
        <v>53</v>
      </c>
      <c r="L518" s="7" t="s">
        <v>799</v>
      </c>
      <c r="M518" s="7" t="s">
        <v>311</v>
      </c>
      <c r="N518" s="7" t="s">
        <v>256</v>
      </c>
      <c r="O518" s="7" t="s">
        <v>62</v>
      </c>
      <c r="P518" s="7" t="s">
        <v>1205</v>
      </c>
      <c r="Q518" s="7" t="s">
        <v>65</v>
      </c>
      <c r="R518" s="7" t="s">
        <v>57</v>
      </c>
      <c r="S518" s="7" t="s">
        <v>1212</v>
      </c>
      <c r="T518" s="80">
        <v>3.4809999999999999</v>
      </c>
      <c r="U518" s="7" t="s">
        <v>1944</v>
      </c>
      <c r="V518" s="85">
        <v>1.6400000000000001E-2</v>
      </c>
      <c r="W518" s="81">
        <v>2.4500000000000001E-2</v>
      </c>
      <c r="X518" s="4" t="s">
        <v>614</v>
      </c>
      <c r="Y518" s="4"/>
      <c r="Z518" s="80">
        <v>2663062.62</v>
      </c>
      <c r="AA518" s="78">
        <v>1</v>
      </c>
      <c r="AB518" s="103">
        <v>105.53</v>
      </c>
      <c r="AD518" s="80">
        <v>2810.33</v>
      </c>
      <c r="AG518" s="7" t="s">
        <v>17</v>
      </c>
      <c r="AH518" s="81">
        <v>2.4759999999999999E-3</v>
      </c>
      <c r="AI518" s="81">
        <v>5.9437828068001604E-3</v>
      </c>
      <c r="AJ518" s="81">
        <v>8.0342596484885302E-4</v>
      </c>
    </row>
    <row r="519" spans="1:36" s="7" customFormat="1" x14ac:dyDescent="0.2">
      <c r="A519" s="7">
        <v>1035</v>
      </c>
      <c r="B519" s="7">
        <v>9939</v>
      </c>
      <c r="C519" s="7" t="s">
        <v>1705</v>
      </c>
      <c r="D519" s="7" t="s">
        <v>1706</v>
      </c>
      <c r="E519" s="4" t="s">
        <v>425</v>
      </c>
      <c r="F519" s="7" t="s">
        <v>1945</v>
      </c>
      <c r="G519" s="7" t="s">
        <v>1946</v>
      </c>
      <c r="H519" s="7" t="s">
        <v>76</v>
      </c>
      <c r="I519" s="7" t="s">
        <v>229</v>
      </c>
      <c r="J519" s="7" t="s">
        <v>53</v>
      </c>
      <c r="K519" s="7" t="s">
        <v>53</v>
      </c>
      <c r="L519" s="7" t="s">
        <v>799</v>
      </c>
      <c r="M519" s="7" t="s">
        <v>311</v>
      </c>
      <c r="N519" s="7" t="s">
        <v>258</v>
      </c>
      <c r="O519" s="7" t="s">
        <v>62</v>
      </c>
      <c r="P519" s="7" t="s">
        <v>1439</v>
      </c>
      <c r="Q519" s="7" t="s">
        <v>65</v>
      </c>
      <c r="R519" s="7" t="s">
        <v>57</v>
      </c>
      <c r="S519" s="7" t="s">
        <v>1212</v>
      </c>
      <c r="T519" s="80">
        <v>1.802</v>
      </c>
      <c r="U519" s="7" t="s">
        <v>1947</v>
      </c>
      <c r="V519" s="85">
        <v>3.2000000000000001E-2</v>
      </c>
      <c r="W519" s="81">
        <v>3.1350000000000003E-2</v>
      </c>
      <c r="X519" s="4" t="s">
        <v>614</v>
      </c>
      <c r="Y519" s="4"/>
      <c r="Z519" s="80">
        <v>1491958.65</v>
      </c>
      <c r="AA519" s="78">
        <v>1</v>
      </c>
      <c r="AB519" s="103">
        <v>107.71</v>
      </c>
      <c r="AD519" s="80">
        <v>1606.989</v>
      </c>
      <c r="AG519" s="7" t="s">
        <v>17</v>
      </c>
      <c r="AH519" s="81">
        <v>1.8129999999999999E-3</v>
      </c>
      <c r="AI519" s="81">
        <v>3.3987437907929902E-3</v>
      </c>
      <c r="AJ519" s="81">
        <v>4.59410967417558E-4</v>
      </c>
    </row>
    <row r="520" spans="1:36" s="7" customFormat="1" x14ac:dyDescent="0.2">
      <c r="A520" s="7">
        <v>1035</v>
      </c>
      <c r="B520" s="7">
        <v>9939</v>
      </c>
      <c r="C520" s="7" t="s">
        <v>1705</v>
      </c>
      <c r="D520" s="7" t="s">
        <v>1706</v>
      </c>
      <c r="E520" s="4" t="s">
        <v>425</v>
      </c>
      <c r="F520" s="7" t="s">
        <v>2811</v>
      </c>
      <c r="G520" s="7" t="s">
        <v>2812</v>
      </c>
      <c r="H520" s="7" t="s">
        <v>76</v>
      </c>
      <c r="I520" s="7" t="s">
        <v>228</v>
      </c>
      <c r="J520" s="7" t="s">
        <v>53</v>
      </c>
      <c r="K520" s="7" t="s">
        <v>53</v>
      </c>
      <c r="L520" s="7" t="s">
        <v>799</v>
      </c>
      <c r="M520" s="7" t="s">
        <v>311</v>
      </c>
      <c r="N520" s="7" t="s">
        <v>258</v>
      </c>
      <c r="O520" s="7" t="s">
        <v>62</v>
      </c>
      <c r="P520" s="7" t="s">
        <v>1439</v>
      </c>
      <c r="Q520" s="7" t="s">
        <v>65</v>
      </c>
      <c r="R520" s="7" t="s">
        <v>57</v>
      </c>
      <c r="S520" s="7" t="s">
        <v>1212</v>
      </c>
      <c r="T520" s="80">
        <v>1.84</v>
      </c>
      <c r="U520" s="7" t="s">
        <v>2813</v>
      </c>
      <c r="V520" s="85">
        <v>5.7000000000000002E-2</v>
      </c>
      <c r="W520" s="81">
        <v>6.1760000000000002E-2</v>
      </c>
      <c r="X520" s="4" t="s">
        <v>614</v>
      </c>
      <c r="Y520" s="4"/>
      <c r="Z520" s="80">
        <v>1157812.5</v>
      </c>
      <c r="AA520" s="78">
        <v>1</v>
      </c>
      <c r="AB520" s="103">
        <v>99.56</v>
      </c>
      <c r="AD520" s="80">
        <v>1152.7180000000001</v>
      </c>
      <c r="AG520" s="7" t="s">
        <v>17</v>
      </c>
      <c r="AH520" s="81">
        <v>1.176E-3</v>
      </c>
      <c r="AI520" s="81">
        <v>2.4379721293176799E-3</v>
      </c>
      <c r="AJ520" s="81">
        <v>3.2954267912191099E-4</v>
      </c>
    </row>
    <row r="521" spans="1:36" s="7" customFormat="1" x14ac:dyDescent="0.2">
      <c r="A521" s="7">
        <v>1035</v>
      </c>
      <c r="B521" s="7">
        <v>9939</v>
      </c>
      <c r="C521" s="7" t="s">
        <v>1754</v>
      </c>
      <c r="D521" s="7" t="s">
        <v>1755</v>
      </c>
      <c r="E521" s="4" t="s">
        <v>425</v>
      </c>
      <c r="F521" s="7" t="s">
        <v>1948</v>
      </c>
      <c r="G521" s="7" t="s">
        <v>1949</v>
      </c>
      <c r="H521" s="7" t="s">
        <v>76</v>
      </c>
      <c r="I521" s="7" t="s">
        <v>229</v>
      </c>
      <c r="J521" s="7" t="s">
        <v>53</v>
      </c>
      <c r="K521" s="7" t="s">
        <v>53</v>
      </c>
      <c r="L521" s="7" t="s">
        <v>799</v>
      </c>
      <c r="M521" s="7" t="s">
        <v>311</v>
      </c>
      <c r="N521" s="7" t="s">
        <v>629</v>
      </c>
      <c r="O521" s="7" t="s">
        <v>62</v>
      </c>
      <c r="P521" s="7" t="s">
        <v>1647</v>
      </c>
      <c r="Q521" s="7" t="s">
        <v>65</v>
      </c>
      <c r="R521" s="7" t="s">
        <v>57</v>
      </c>
      <c r="S521" s="7" t="s">
        <v>1212</v>
      </c>
      <c r="T521" s="80">
        <v>1.9930000000000001</v>
      </c>
      <c r="U521" s="7" t="s">
        <v>1753</v>
      </c>
      <c r="V521" s="85">
        <v>3.0000000000000001E-3</v>
      </c>
      <c r="W521" s="81">
        <v>3.193E-2</v>
      </c>
      <c r="X521" s="4" t="s">
        <v>614</v>
      </c>
      <c r="Y521" s="4"/>
      <c r="Z521" s="80">
        <v>1016397</v>
      </c>
      <c r="AA521" s="78">
        <v>1</v>
      </c>
      <c r="AB521" s="103">
        <v>101.09</v>
      </c>
      <c r="AD521" s="80">
        <v>1027.4760000000001</v>
      </c>
      <c r="AG521" s="7" t="s">
        <v>17</v>
      </c>
      <c r="AH521" s="81">
        <v>2.4689999999999998E-3</v>
      </c>
      <c r="AI521" s="81">
        <v>2.1730873596767799E-3</v>
      </c>
      <c r="AJ521" s="81">
        <v>2.9373798898770301E-4</v>
      </c>
    </row>
    <row r="522" spans="1:36" s="7" customFormat="1" x14ac:dyDescent="0.2">
      <c r="A522" s="7">
        <v>1035</v>
      </c>
      <c r="B522" s="7">
        <v>9939</v>
      </c>
      <c r="C522" s="7" t="s">
        <v>1874</v>
      </c>
      <c r="D522" s="7" t="s">
        <v>1875</v>
      </c>
      <c r="E522" s="4" t="s">
        <v>425</v>
      </c>
      <c r="F522" s="7" t="s">
        <v>1950</v>
      </c>
      <c r="G522" s="7" t="s">
        <v>1951</v>
      </c>
      <c r="H522" s="7" t="s">
        <v>76</v>
      </c>
      <c r="I522" s="7" t="s">
        <v>229</v>
      </c>
      <c r="J522" s="7" t="s">
        <v>53</v>
      </c>
      <c r="K522" s="7" t="s">
        <v>53</v>
      </c>
      <c r="L522" s="7" t="s">
        <v>799</v>
      </c>
      <c r="M522" s="7" t="s">
        <v>311</v>
      </c>
      <c r="N522" s="7" t="s">
        <v>258</v>
      </c>
      <c r="O522" s="7" t="s">
        <v>62</v>
      </c>
      <c r="P522" s="7" t="s">
        <v>1439</v>
      </c>
      <c r="Q522" s="7" t="s">
        <v>65</v>
      </c>
      <c r="R522" s="7" t="s">
        <v>57</v>
      </c>
      <c r="S522" s="7" t="s">
        <v>1212</v>
      </c>
      <c r="T522" s="80">
        <v>2.8780000000000001</v>
      </c>
      <c r="U522" s="7" t="s">
        <v>1952</v>
      </c>
      <c r="V522" s="85">
        <v>3.2300000000000002E-2</v>
      </c>
      <c r="W522" s="81">
        <v>3.0870000000000002E-2</v>
      </c>
      <c r="X522" s="4" t="s">
        <v>614</v>
      </c>
      <c r="Y522" s="4"/>
      <c r="Z522" s="80">
        <v>223032.95</v>
      </c>
      <c r="AA522" s="78">
        <v>1</v>
      </c>
      <c r="AB522" s="103">
        <v>107.46</v>
      </c>
      <c r="AD522" s="80">
        <v>239.67099999999999</v>
      </c>
      <c r="AG522" s="7" t="s">
        <v>17</v>
      </c>
      <c r="AH522" s="81">
        <v>3.7800000000000003E-4</v>
      </c>
      <c r="AI522" s="81">
        <v>5.0689905259758102E-4</v>
      </c>
      <c r="AJ522" s="81">
        <v>6.8517957948976201E-5</v>
      </c>
    </row>
    <row r="523" spans="1:36" s="7" customFormat="1" x14ac:dyDescent="0.2">
      <c r="A523" s="7">
        <v>1035</v>
      </c>
      <c r="B523" s="7">
        <v>9939</v>
      </c>
      <c r="C523" s="7" t="s">
        <v>1728</v>
      </c>
      <c r="D523" s="7" t="s">
        <v>1729</v>
      </c>
      <c r="E523" s="4" t="s">
        <v>425</v>
      </c>
      <c r="F523" s="7" t="s">
        <v>1953</v>
      </c>
      <c r="G523" s="7" t="s">
        <v>1954</v>
      </c>
      <c r="H523" s="7" t="s">
        <v>76</v>
      </c>
      <c r="I523" s="7" t="s">
        <v>229</v>
      </c>
      <c r="J523" s="7" t="s">
        <v>53</v>
      </c>
      <c r="K523" s="7" t="s">
        <v>53</v>
      </c>
      <c r="L523" s="7" t="s">
        <v>799</v>
      </c>
      <c r="M523" s="7" t="s">
        <v>311</v>
      </c>
      <c r="N523" s="7" t="s">
        <v>75</v>
      </c>
      <c r="O523" s="7" t="s">
        <v>62</v>
      </c>
      <c r="P523" s="7" t="s">
        <v>1562</v>
      </c>
      <c r="Q523" s="7" t="s">
        <v>65</v>
      </c>
      <c r="R523" s="7" t="s">
        <v>57</v>
      </c>
      <c r="S523" s="7" t="s">
        <v>1212</v>
      </c>
      <c r="T523" s="80">
        <v>3.0630000000000002</v>
      </c>
      <c r="U523" s="7" t="s">
        <v>1955</v>
      </c>
      <c r="V523" s="85">
        <v>2.1999999999999999E-2</v>
      </c>
      <c r="W523" s="81">
        <v>2.9000000000000001E-2</v>
      </c>
      <c r="X523" s="4" t="s">
        <v>614</v>
      </c>
      <c r="Y523" s="4"/>
      <c r="Z523" s="80">
        <v>945480.69</v>
      </c>
      <c r="AA523" s="78">
        <v>1</v>
      </c>
      <c r="AB523" s="103">
        <v>105.14</v>
      </c>
      <c r="AD523" s="80">
        <v>994.07799999999997</v>
      </c>
      <c r="AG523" s="7" t="s">
        <v>17</v>
      </c>
      <c r="AH523" s="81">
        <v>2.7989999999999998E-3</v>
      </c>
      <c r="AI523" s="81">
        <v>2.10245278079487E-3</v>
      </c>
      <c r="AJ523" s="81">
        <v>2.8419025540885002E-4</v>
      </c>
    </row>
    <row r="524" spans="1:36" s="7" customFormat="1" x14ac:dyDescent="0.2">
      <c r="A524" s="7">
        <v>1035</v>
      </c>
      <c r="B524" s="7">
        <v>9939</v>
      </c>
      <c r="C524" s="7" t="s">
        <v>1728</v>
      </c>
      <c r="D524" s="7" t="s">
        <v>1729</v>
      </c>
      <c r="E524" s="4" t="s">
        <v>425</v>
      </c>
      <c r="F524" s="7" t="s">
        <v>1956</v>
      </c>
      <c r="G524" s="7" t="s">
        <v>1957</v>
      </c>
      <c r="H524" s="7" t="s">
        <v>76</v>
      </c>
      <c r="I524" s="7" t="s">
        <v>228</v>
      </c>
      <c r="J524" s="7" t="s">
        <v>53</v>
      </c>
      <c r="K524" s="7" t="s">
        <v>53</v>
      </c>
      <c r="L524" s="7" t="s">
        <v>799</v>
      </c>
      <c r="M524" s="7" t="s">
        <v>311</v>
      </c>
      <c r="N524" s="7" t="s">
        <v>75</v>
      </c>
      <c r="O524" s="7" t="s">
        <v>62</v>
      </c>
      <c r="P524" s="7" t="s">
        <v>1562</v>
      </c>
      <c r="Q524" s="7" t="s">
        <v>65</v>
      </c>
      <c r="R524" s="7" t="s">
        <v>57</v>
      </c>
      <c r="S524" s="7" t="s">
        <v>1212</v>
      </c>
      <c r="T524" s="80">
        <v>2.8969999999999998</v>
      </c>
      <c r="U524" s="7" t="s">
        <v>1955</v>
      </c>
      <c r="V524" s="85">
        <v>4.6800000000000001E-2</v>
      </c>
      <c r="W524" s="81">
        <v>5.8160000000000003E-2</v>
      </c>
      <c r="X524" s="4" t="s">
        <v>614</v>
      </c>
      <c r="Y524" s="4"/>
      <c r="Z524" s="80">
        <v>792467.66</v>
      </c>
      <c r="AA524" s="78">
        <v>1</v>
      </c>
      <c r="AB524" s="103">
        <v>97.76</v>
      </c>
      <c r="AD524" s="80">
        <v>774.71600000000001</v>
      </c>
      <c r="AG524" s="7" t="s">
        <v>17</v>
      </c>
      <c r="AH524" s="81">
        <v>1.885E-3</v>
      </c>
      <c r="AI524" s="81">
        <v>1.63850720516082E-3</v>
      </c>
      <c r="AJ524" s="81">
        <v>2.2147835393851299E-4</v>
      </c>
    </row>
    <row r="525" spans="1:36" s="7" customFormat="1" x14ac:dyDescent="0.2">
      <c r="A525" s="7">
        <v>1035</v>
      </c>
      <c r="B525" s="7">
        <v>9939</v>
      </c>
      <c r="C525" s="7" t="s">
        <v>1958</v>
      </c>
      <c r="D525" s="7" t="s">
        <v>1959</v>
      </c>
      <c r="E525" s="4" t="s">
        <v>425</v>
      </c>
      <c r="F525" s="7" t="s">
        <v>1960</v>
      </c>
      <c r="G525" s="7" t="s">
        <v>1961</v>
      </c>
      <c r="H525" s="7" t="s">
        <v>76</v>
      </c>
      <c r="I525" s="7" t="s">
        <v>228</v>
      </c>
      <c r="J525" s="7" t="s">
        <v>53</v>
      </c>
      <c r="K525" s="7" t="s">
        <v>53</v>
      </c>
      <c r="L525" s="7" t="s">
        <v>799</v>
      </c>
      <c r="M525" s="7" t="s">
        <v>311</v>
      </c>
      <c r="N525" s="7" t="s">
        <v>258</v>
      </c>
      <c r="O525" s="7" t="s">
        <v>62</v>
      </c>
      <c r="P525" s="7" t="s">
        <v>1580</v>
      </c>
      <c r="Q525" s="7" t="s">
        <v>65</v>
      </c>
      <c r="R525" s="7" t="s">
        <v>57</v>
      </c>
      <c r="S525" s="7" t="s">
        <v>1212</v>
      </c>
      <c r="T525" s="80">
        <v>3.306</v>
      </c>
      <c r="U525" s="7" t="s">
        <v>1962</v>
      </c>
      <c r="V525" s="85">
        <v>4.5600000000000002E-2</v>
      </c>
      <c r="W525" s="81">
        <v>5.8299999999999998E-2</v>
      </c>
      <c r="X525" s="4" t="s">
        <v>614</v>
      </c>
      <c r="Y525" s="4"/>
      <c r="Z525" s="80">
        <v>616733.42000000004</v>
      </c>
      <c r="AA525" s="78">
        <v>1</v>
      </c>
      <c r="AB525" s="103">
        <v>96.43</v>
      </c>
      <c r="AD525" s="80">
        <v>594.71600000000001</v>
      </c>
      <c r="AG525" s="7" t="s">
        <v>17</v>
      </c>
      <c r="AH525" s="81">
        <v>8.9400000000000005E-4</v>
      </c>
      <c r="AI525" s="81">
        <v>1.25781064025092E-3</v>
      </c>
      <c r="AJ525" s="81">
        <v>1.70019289077083E-4</v>
      </c>
    </row>
    <row r="526" spans="1:36" s="7" customFormat="1" x14ac:dyDescent="0.2">
      <c r="A526" s="7">
        <v>1035</v>
      </c>
      <c r="B526" s="7">
        <v>9939</v>
      </c>
      <c r="C526" s="7" t="s">
        <v>1965</v>
      </c>
      <c r="D526" s="7" t="s">
        <v>1966</v>
      </c>
      <c r="E526" s="4" t="s">
        <v>425</v>
      </c>
      <c r="F526" s="7" t="s">
        <v>1967</v>
      </c>
      <c r="G526" s="7" t="s">
        <v>1968</v>
      </c>
      <c r="H526" s="7" t="s">
        <v>76</v>
      </c>
      <c r="I526" s="7" t="s">
        <v>228</v>
      </c>
      <c r="J526" s="7" t="s">
        <v>53</v>
      </c>
      <c r="K526" s="7" t="s">
        <v>53</v>
      </c>
      <c r="L526" s="7" t="s">
        <v>799</v>
      </c>
      <c r="M526" s="7" t="s">
        <v>311</v>
      </c>
      <c r="N526" s="7" t="s">
        <v>267</v>
      </c>
      <c r="O526" s="7" t="s">
        <v>62</v>
      </c>
      <c r="P526" s="7" t="s">
        <v>1647</v>
      </c>
      <c r="Q526" s="7" t="s">
        <v>70</v>
      </c>
      <c r="R526" s="7" t="s">
        <v>57</v>
      </c>
      <c r="S526" s="7" t="s">
        <v>1212</v>
      </c>
      <c r="T526" s="80">
        <v>2.7189999999999999</v>
      </c>
      <c r="U526" s="7" t="s">
        <v>1969</v>
      </c>
      <c r="V526" s="85">
        <v>6.7500000000000004E-2</v>
      </c>
      <c r="W526" s="81">
        <v>6.4380000000000007E-2</v>
      </c>
      <c r="X526" s="4" t="s">
        <v>614</v>
      </c>
      <c r="Y526" s="4"/>
      <c r="Z526" s="80">
        <v>4937167.26</v>
      </c>
      <c r="AA526" s="78">
        <v>1</v>
      </c>
      <c r="AB526" s="103">
        <v>102.2</v>
      </c>
      <c r="AD526" s="80">
        <v>5045.7849999999999</v>
      </c>
      <c r="AG526" s="7" t="s">
        <v>17</v>
      </c>
      <c r="AH526" s="81">
        <v>2.8210000000000002E-3</v>
      </c>
      <c r="AI526" s="81">
        <v>1.06717182516483E-2</v>
      </c>
      <c r="AJ526" s="81">
        <v>1.4425048511389699E-3</v>
      </c>
    </row>
    <row r="527" spans="1:36" s="7" customFormat="1" x14ac:dyDescent="0.2">
      <c r="A527" s="7">
        <v>1035</v>
      </c>
      <c r="B527" s="7">
        <v>9939</v>
      </c>
      <c r="C527" s="7" t="s">
        <v>1970</v>
      </c>
      <c r="D527" s="7" t="s">
        <v>1971</v>
      </c>
      <c r="E527" s="4" t="s">
        <v>78</v>
      </c>
      <c r="F527" s="7" t="s">
        <v>1972</v>
      </c>
      <c r="G527" s="7" t="s">
        <v>1973</v>
      </c>
      <c r="H527" s="7" t="s">
        <v>76</v>
      </c>
      <c r="I527" s="7" t="s">
        <v>228</v>
      </c>
      <c r="J527" s="7" t="s">
        <v>53</v>
      </c>
      <c r="K527" s="7" t="s">
        <v>314</v>
      </c>
      <c r="L527" s="7" t="s">
        <v>799</v>
      </c>
      <c r="M527" s="7" t="s">
        <v>311</v>
      </c>
      <c r="N527" s="7" t="s">
        <v>630</v>
      </c>
      <c r="O527" s="7" t="s">
        <v>62</v>
      </c>
      <c r="P527" s="7" t="s">
        <v>1507</v>
      </c>
      <c r="Q527" s="7" t="s">
        <v>65</v>
      </c>
      <c r="R527" s="7" t="s">
        <v>57</v>
      </c>
      <c r="S527" s="7" t="s">
        <v>1212</v>
      </c>
      <c r="T527" s="80">
        <v>2.0209999999999999</v>
      </c>
      <c r="U527" s="7" t="s">
        <v>1648</v>
      </c>
      <c r="V527" s="85">
        <v>6.8000000000000005E-2</v>
      </c>
      <c r="W527" s="81">
        <v>6.5240000000000006E-2</v>
      </c>
      <c r="X527" s="4" t="s">
        <v>614</v>
      </c>
      <c r="Y527" s="4"/>
      <c r="Z527" s="80">
        <v>1359163.82</v>
      </c>
      <c r="AA527" s="78">
        <v>1</v>
      </c>
      <c r="AB527" s="103">
        <v>102.45</v>
      </c>
      <c r="AD527" s="80">
        <v>1392.463</v>
      </c>
      <c r="AG527" s="7" t="s">
        <v>17</v>
      </c>
      <c r="AH527" s="81">
        <v>3.846E-3</v>
      </c>
      <c r="AI527" s="81">
        <v>2.9450276913006901E-3</v>
      </c>
      <c r="AJ527" s="81">
        <v>3.9808179257203502E-4</v>
      </c>
    </row>
    <row r="528" spans="1:36" s="7" customFormat="1" x14ac:dyDescent="0.2">
      <c r="A528" s="7">
        <v>1035</v>
      </c>
      <c r="B528" s="7">
        <v>9939</v>
      </c>
      <c r="C528" s="7" t="s">
        <v>1710</v>
      </c>
      <c r="D528" s="7" t="s">
        <v>1711</v>
      </c>
      <c r="E528" s="4" t="s">
        <v>425</v>
      </c>
      <c r="F528" s="7" t="s">
        <v>1974</v>
      </c>
      <c r="G528" s="7" t="s">
        <v>1975</v>
      </c>
      <c r="H528" s="7" t="s">
        <v>76</v>
      </c>
      <c r="I528" s="7" t="s">
        <v>228</v>
      </c>
      <c r="J528" s="7" t="s">
        <v>53</v>
      </c>
      <c r="K528" s="7" t="s">
        <v>53</v>
      </c>
      <c r="L528" s="7" t="s">
        <v>799</v>
      </c>
      <c r="M528" s="7" t="s">
        <v>311</v>
      </c>
      <c r="N528" s="7" t="s">
        <v>625</v>
      </c>
      <c r="O528" s="7" t="s">
        <v>62</v>
      </c>
      <c r="P528" s="7" t="s">
        <v>298</v>
      </c>
      <c r="Q528" s="7" t="s">
        <v>298</v>
      </c>
      <c r="R528" s="7" t="s">
        <v>298</v>
      </c>
      <c r="S528" s="7" t="s">
        <v>1212</v>
      </c>
      <c r="T528" s="80">
        <v>2.7570000000000001</v>
      </c>
      <c r="U528" s="7" t="s">
        <v>1976</v>
      </c>
      <c r="V528" s="85">
        <v>6.0499999999999998E-2</v>
      </c>
      <c r="W528" s="81">
        <v>5.9319999999999998E-2</v>
      </c>
      <c r="X528" s="4" t="s">
        <v>614</v>
      </c>
      <c r="Y528" s="4"/>
      <c r="Z528" s="80">
        <v>479000</v>
      </c>
      <c r="AA528" s="78">
        <v>1</v>
      </c>
      <c r="AB528" s="103">
        <v>100.56</v>
      </c>
      <c r="AD528" s="80">
        <v>481.68200000000002</v>
      </c>
      <c r="AG528" s="7" t="s">
        <v>17</v>
      </c>
      <c r="AH528" s="81">
        <v>2.1770000000000001E-3</v>
      </c>
      <c r="AI528" s="81">
        <v>1.01874711684858E-3</v>
      </c>
      <c r="AJ528" s="81">
        <v>1.3770487783548301E-4</v>
      </c>
    </row>
    <row r="529" spans="1:36" s="7" customFormat="1" x14ac:dyDescent="0.2">
      <c r="A529" s="7">
        <v>1035</v>
      </c>
      <c r="B529" s="7">
        <v>9939</v>
      </c>
      <c r="C529" s="7" t="s">
        <v>1977</v>
      </c>
      <c r="D529" s="7" t="s">
        <v>1978</v>
      </c>
      <c r="E529" s="4" t="s">
        <v>425</v>
      </c>
      <c r="F529" s="7" t="s">
        <v>1979</v>
      </c>
      <c r="G529" s="7" t="s">
        <v>1980</v>
      </c>
      <c r="H529" s="7" t="s">
        <v>76</v>
      </c>
      <c r="I529" s="7" t="s">
        <v>601</v>
      </c>
      <c r="J529" s="7" t="s">
        <v>53</v>
      </c>
      <c r="K529" s="7" t="s">
        <v>53</v>
      </c>
      <c r="L529" s="7" t="s">
        <v>799</v>
      </c>
      <c r="M529" s="7" t="s">
        <v>311</v>
      </c>
      <c r="N529" s="7" t="s">
        <v>269</v>
      </c>
      <c r="O529" s="7" t="s">
        <v>62</v>
      </c>
      <c r="P529" s="7" t="s">
        <v>1562</v>
      </c>
      <c r="Q529" s="7" t="s">
        <v>65</v>
      </c>
      <c r="R529" s="7" t="s">
        <v>57</v>
      </c>
      <c r="S529" s="7" t="s">
        <v>1212</v>
      </c>
      <c r="T529" s="80">
        <v>3.2469999999999999</v>
      </c>
      <c r="U529" s="7" t="s">
        <v>1981</v>
      </c>
      <c r="V529" s="85">
        <v>2.8000000000000001E-2</v>
      </c>
      <c r="W529" s="81">
        <v>3.9609999999999999E-2</v>
      </c>
      <c r="X529" s="4" t="s">
        <v>614</v>
      </c>
      <c r="Y529" s="4"/>
      <c r="Z529" s="80">
        <v>138000</v>
      </c>
      <c r="AA529" s="78">
        <v>1</v>
      </c>
      <c r="AB529" s="103">
        <v>98</v>
      </c>
      <c r="AD529" s="80">
        <v>135.24</v>
      </c>
      <c r="AG529" s="7" t="s">
        <v>17</v>
      </c>
      <c r="AH529" s="81">
        <v>9.2000000000000003E-4</v>
      </c>
      <c r="AI529" s="81">
        <v>2.86029466890636E-4</v>
      </c>
      <c r="AJ529" s="81">
        <v>3.8662836089653102E-5</v>
      </c>
    </row>
    <row r="530" spans="1:36" s="7" customFormat="1" x14ac:dyDescent="0.2">
      <c r="A530" s="7">
        <v>1035</v>
      </c>
      <c r="B530" s="7">
        <v>9939</v>
      </c>
      <c r="C530" s="7" t="s">
        <v>1673</v>
      </c>
      <c r="D530" s="7" t="s">
        <v>1674</v>
      </c>
      <c r="E530" s="4" t="s">
        <v>425</v>
      </c>
      <c r="F530" s="7" t="s">
        <v>1982</v>
      </c>
      <c r="G530" s="7" t="s">
        <v>1983</v>
      </c>
      <c r="H530" s="7" t="s">
        <v>76</v>
      </c>
      <c r="I530" s="7" t="s">
        <v>229</v>
      </c>
      <c r="J530" s="7" t="s">
        <v>53</v>
      </c>
      <c r="K530" s="7" t="s">
        <v>53</v>
      </c>
      <c r="L530" s="7" t="s">
        <v>799</v>
      </c>
      <c r="M530" s="7" t="s">
        <v>311</v>
      </c>
      <c r="N530" s="7" t="s">
        <v>629</v>
      </c>
      <c r="O530" s="7" t="s">
        <v>62</v>
      </c>
      <c r="P530" s="7" t="s">
        <v>1562</v>
      </c>
      <c r="Q530" s="7" t="s">
        <v>70</v>
      </c>
      <c r="R530" s="7" t="s">
        <v>57</v>
      </c>
      <c r="S530" s="7" t="s">
        <v>1212</v>
      </c>
      <c r="T530" s="80">
        <v>5.6559999999999997</v>
      </c>
      <c r="U530" s="7" t="s">
        <v>1660</v>
      </c>
      <c r="V530" s="85">
        <v>3.1800000000000002E-2</v>
      </c>
      <c r="W530" s="81">
        <v>3.4360000000000002E-2</v>
      </c>
      <c r="X530" s="4" t="s">
        <v>614</v>
      </c>
      <c r="Y530" s="4"/>
      <c r="Z530" s="80">
        <v>2237922</v>
      </c>
      <c r="AA530" s="78">
        <v>1</v>
      </c>
      <c r="AB530" s="103">
        <v>107.36</v>
      </c>
      <c r="AD530" s="80">
        <v>2402.6329999999998</v>
      </c>
      <c r="AG530" s="7" t="s">
        <v>17</v>
      </c>
      <c r="AH530" s="81">
        <v>5.2329999999999998E-3</v>
      </c>
      <c r="AI530" s="81">
        <v>5.0815132583318101E-3</v>
      </c>
      <c r="AJ530" s="81">
        <v>6.8687228742554901E-4</v>
      </c>
    </row>
    <row r="531" spans="1:36" s="7" customFormat="1" x14ac:dyDescent="0.2">
      <c r="A531" s="7">
        <v>1035</v>
      </c>
      <c r="B531" s="7">
        <v>9939</v>
      </c>
      <c r="C531" s="7" t="s">
        <v>1984</v>
      </c>
      <c r="D531" s="7" t="s">
        <v>5180</v>
      </c>
      <c r="E531" s="4" t="s">
        <v>761</v>
      </c>
      <c r="F531" s="7" t="s">
        <v>1985</v>
      </c>
      <c r="G531" s="7" t="s">
        <v>1986</v>
      </c>
      <c r="H531" s="7" t="s">
        <v>76</v>
      </c>
      <c r="I531" s="7" t="s">
        <v>230</v>
      </c>
      <c r="J531" s="7" t="s">
        <v>53</v>
      </c>
      <c r="K531" s="7" t="s">
        <v>314</v>
      </c>
      <c r="L531" s="7" t="s">
        <v>799</v>
      </c>
      <c r="M531" s="7" t="s">
        <v>311</v>
      </c>
      <c r="N531" s="7" t="s">
        <v>627</v>
      </c>
      <c r="O531" s="7" t="s">
        <v>62</v>
      </c>
      <c r="P531" s="7" t="s">
        <v>1439</v>
      </c>
      <c r="Q531" s="7" t="s">
        <v>70</v>
      </c>
      <c r="R531" s="7" t="s">
        <v>57</v>
      </c>
      <c r="S531" s="7" t="s">
        <v>1212</v>
      </c>
      <c r="T531" s="80">
        <v>1.768</v>
      </c>
      <c r="U531" s="7" t="s">
        <v>1987</v>
      </c>
      <c r="V531" s="85">
        <v>8.43E-2</v>
      </c>
      <c r="W531" s="81">
        <v>7.5999999999999998E-2</v>
      </c>
      <c r="X531" s="4" t="s">
        <v>614</v>
      </c>
      <c r="Y531" s="4"/>
      <c r="Z531" s="80">
        <v>1155001</v>
      </c>
      <c r="AA531" s="78">
        <v>1</v>
      </c>
      <c r="AB531" s="103">
        <v>104.6</v>
      </c>
      <c r="AD531" s="80">
        <v>1208.1310000000001</v>
      </c>
      <c r="AG531" s="7" t="s">
        <v>17</v>
      </c>
      <c r="AH531" s="81">
        <v>2.7430000000000002E-3</v>
      </c>
      <c r="AI531" s="81">
        <v>2.5551691734797899E-3</v>
      </c>
      <c r="AJ531" s="81">
        <v>3.4538429907068202E-4</v>
      </c>
    </row>
    <row r="532" spans="1:36" s="7" customFormat="1" x14ac:dyDescent="0.2">
      <c r="A532" s="7">
        <v>1035</v>
      </c>
      <c r="B532" s="7">
        <v>9939</v>
      </c>
      <c r="C532" s="7" t="s">
        <v>1988</v>
      </c>
      <c r="D532" s="7" t="s">
        <v>1989</v>
      </c>
      <c r="E532" s="4" t="s">
        <v>425</v>
      </c>
      <c r="F532" s="7" t="s">
        <v>1990</v>
      </c>
      <c r="G532" s="7" t="s">
        <v>1991</v>
      </c>
      <c r="H532" s="7" t="s">
        <v>76</v>
      </c>
      <c r="I532" s="7" t="s">
        <v>229</v>
      </c>
      <c r="J532" s="7" t="s">
        <v>53</v>
      </c>
      <c r="K532" s="7" t="s">
        <v>53</v>
      </c>
      <c r="L532" s="7" t="s">
        <v>799</v>
      </c>
      <c r="M532" s="7" t="s">
        <v>311</v>
      </c>
      <c r="N532" s="7" t="s">
        <v>156</v>
      </c>
      <c r="O532" s="7" t="s">
        <v>62</v>
      </c>
      <c r="P532" s="7" t="s">
        <v>1284</v>
      </c>
      <c r="Q532" s="7" t="s">
        <v>65</v>
      </c>
      <c r="R532" s="7" t="s">
        <v>57</v>
      </c>
      <c r="S532" s="7" t="s">
        <v>1212</v>
      </c>
      <c r="T532" s="80">
        <v>7.5629999999999997</v>
      </c>
      <c r="U532" s="7" t="s">
        <v>1992</v>
      </c>
      <c r="V532" s="85">
        <v>0.03</v>
      </c>
      <c r="W532" s="81">
        <v>3.2599999999999997E-2</v>
      </c>
      <c r="X532" s="4" t="s">
        <v>614</v>
      </c>
      <c r="Y532" s="4"/>
      <c r="Z532" s="80">
        <v>4118709</v>
      </c>
      <c r="AA532" s="78">
        <v>1</v>
      </c>
      <c r="AB532" s="103">
        <v>103.71</v>
      </c>
      <c r="AD532" s="80">
        <v>4271.5129999999999</v>
      </c>
      <c r="AG532" s="7" t="s">
        <v>17</v>
      </c>
      <c r="AH532" s="81">
        <v>1.01E-3</v>
      </c>
      <c r="AI532" s="81">
        <v>9.0341512564691192E-3</v>
      </c>
      <c r="AJ532" s="81">
        <v>1.2211535861497401E-3</v>
      </c>
    </row>
    <row r="533" spans="1:36" s="7" customFormat="1" x14ac:dyDescent="0.2">
      <c r="A533" s="7">
        <v>1035</v>
      </c>
      <c r="B533" s="7">
        <v>9939</v>
      </c>
      <c r="C533" s="7" t="s">
        <v>1430</v>
      </c>
      <c r="D533" s="7" t="s">
        <v>1431</v>
      </c>
      <c r="E533" s="4" t="s">
        <v>425</v>
      </c>
      <c r="F533" s="7" t="s">
        <v>1993</v>
      </c>
      <c r="G533" s="7" t="s">
        <v>1994</v>
      </c>
      <c r="H533" s="7" t="s">
        <v>76</v>
      </c>
      <c r="I533" s="7" t="s">
        <v>229</v>
      </c>
      <c r="J533" s="7" t="s">
        <v>53</v>
      </c>
      <c r="K533" s="7" t="s">
        <v>53</v>
      </c>
      <c r="L533" s="7" t="s">
        <v>799</v>
      </c>
      <c r="M533" s="7" t="s">
        <v>311</v>
      </c>
      <c r="N533" s="7" t="s">
        <v>256</v>
      </c>
      <c r="O533" s="7" t="s">
        <v>62</v>
      </c>
      <c r="P533" s="7" t="s">
        <v>1205</v>
      </c>
      <c r="Q533" s="7" t="s">
        <v>65</v>
      </c>
      <c r="R533" s="7" t="s">
        <v>57</v>
      </c>
      <c r="S533" s="7" t="s">
        <v>1212</v>
      </c>
      <c r="T533" s="80">
        <v>4.4029999999999996</v>
      </c>
      <c r="U533" s="7" t="s">
        <v>1992</v>
      </c>
      <c r="V533" s="85">
        <v>2.06E-2</v>
      </c>
      <c r="W533" s="81">
        <v>2.6120000000000001E-2</v>
      </c>
      <c r="X533" s="4" t="s">
        <v>614</v>
      </c>
      <c r="Y533" s="4"/>
      <c r="Z533" s="80">
        <v>2682894.9</v>
      </c>
      <c r="AA533" s="78">
        <v>1</v>
      </c>
      <c r="AB533" s="103">
        <v>102.78</v>
      </c>
      <c r="AD533" s="80">
        <v>2757.4789999999998</v>
      </c>
      <c r="AG533" s="7" t="s">
        <v>17</v>
      </c>
      <c r="AH533" s="81">
        <v>1.49E-3</v>
      </c>
      <c r="AI533" s="81">
        <v>5.8320050023232001E-3</v>
      </c>
      <c r="AJ533" s="81">
        <v>7.8831686794379101E-4</v>
      </c>
    </row>
    <row r="534" spans="1:36" s="7" customFormat="1" x14ac:dyDescent="0.2">
      <c r="A534" s="7">
        <v>1035</v>
      </c>
      <c r="B534" s="7">
        <v>9939</v>
      </c>
      <c r="C534" s="7" t="s">
        <v>1995</v>
      </c>
      <c r="D534" s="7" t="s">
        <v>1996</v>
      </c>
      <c r="E534" s="4" t="s">
        <v>425</v>
      </c>
      <c r="F534" s="7" t="s">
        <v>1997</v>
      </c>
      <c r="G534" s="7" t="s">
        <v>1998</v>
      </c>
      <c r="H534" s="7" t="s">
        <v>76</v>
      </c>
      <c r="I534" s="7" t="s">
        <v>601</v>
      </c>
      <c r="J534" s="7" t="s">
        <v>53</v>
      </c>
      <c r="K534" s="7" t="s">
        <v>53</v>
      </c>
      <c r="L534" s="7" t="s">
        <v>799</v>
      </c>
      <c r="M534" s="7" t="s">
        <v>311</v>
      </c>
      <c r="N534" s="7" t="s">
        <v>259</v>
      </c>
      <c r="O534" s="7" t="s">
        <v>62</v>
      </c>
      <c r="P534" s="7" t="s">
        <v>298</v>
      </c>
      <c r="Q534" s="7" t="s">
        <v>298</v>
      </c>
      <c r="R534" s="7" t="s">
        <v>298</v>
      </c>
      <c r="S534" s="7" t="s">
        <v>1212</v>
      </c>
      <c r="T534" s="80">
        <v>3.431</v>
      </c>
      <c r="U534" s="7" t="s">
        <v>1476</v>
      </c>
      <c r="V534" s="85">
        <v>4.8500000000000001E-2</v>
      </c>
      <c r="W534" s="81">
        <v>5.0040000000000001E-2</v>
      </c>
      <c r="X534" s="4" t="s">
        <v>614</v>
      </c>
      <c r="Y534" s="4"/>
      <c r="Z534" s="80">
        <v>585658</v>
      </c>
      <c r="AA534" s="78">
        <v>1</v>
      </c>
      <c r="AB534" s="103">
        <v>100.9</v>
      </c>
      <c r="AD534" s="80">
        <v>590.92899999999997</v>
      </c>
      <c r="AG534" s="7" t="s">
        <v>17</v>
      </c>
      <c r="AH534" s="81">
        <v>1.952E-3</v>
      </c>
      <c r="AI534" s="81">
        <v>1.24980097996095E-3</v>
      </c>
      <c r="AJ534" s="81">
        <v>1.6893661676960499E-4</v>
      </c>
    </row>
    <row r="535" spans="1:36" s="7" customFormat="1" x14ac:dyDescent="0.2">
      <c r="A535" s="7">
        <v>1035</v>
      </c>
      <c r="B535" s="7">
        <v>9939</v>
      </c>
      <c r="C535" s="7" t="s">
        <v>1435</v>
      </c>
      <c r="D535" s="7" t="s">
        <v>1436</v>
      </c>
      <c r="E535" s="4" t="s">
        <v>425</v>
      </c>
      <c r="F535" s="7" t="s">
        <v>1999</v>
      </c>
      <c r="G535" s="7" t="s">
        <v>2000</v>
      </c>
      <c r="H535" s="7" t="s">
        <v>76</v>
      </c>
      <c r="I535" s="7" t="s">
        <v>228</v>
      </c>
      <c r="J535" s="7" t="s">
        <v>53</v>
      </c>
      <c r="K535" s="7" t="s">
        <v>53</v>
      </c>
      <c r="L535" s="7" t="s">
        <v>799</v>
      </c>
      <c r="M535" s="7" t="s">
        <v>311</v>
      </c>
      <c r="N535" s="7" t="s">
        <v>686</v>
      </c>
      <c r="O535" s="7" t="s">
        <v>62</v>
      </c>
      <c r="P535" s="7" t="s">
        <v>1439</v>
      </c>
      <c r="Q535" s="7" t="s">
        <v>65</v>
      </c>
      <c r="R535" s="7" t="s">
        <v>57</v>
      </c>
      <c r="S535" s="7" t="s">
        <v>1212</v>
      </c>
      <c r="T535" s="80">
        <v>3.7829999999999999</v>
      </c>
      <c r="U535" s="7" t="s">
        <v>1809</v>
      </c>
      <c r="V535" s="85">
        <v>5.5E-2</v>
      </c>
      <c r="W535" s="81">
        <v>6.1530000000000001E-2</v>
      </c>
      <c r="X535" s="4" t="s">
        <v>614</v>
      </c>
      <c r="Y535" s="4"/>
      <c r="Z535" s="80">
        <v>192328</v>
      </c>
      <c r="AA535" s="78">
        <v>1</v>
      </c>
      <c r="AB535" s="103">
        <v>99.3</v>
      </c>
      <c r="AD535" s="80">
        <v>190.982</v>
      </c>
      <c r="AG535" s="7" t="s">
        <v>17</v>
      </c>
      <c r="AH535" s="81">
        <v>6.8099999999999996E-4</v>
      </c>
      <c r="AI535" s="81">
        <v>4.0392187948081398E-4</v>
      </c>
      <c r="AJ535" s="81">
        <v>5.4598449555417301E-5</v>
      </c>
    </row>
    <row r="536" spans="1:36" s="7" customFormat="1" x14ac:dyDescent="0.2">
      <c r="A536" s="7">
        <v>1035</v>
      </c>
      <c r="B536" s="7">
        <v>9939</v>
      </c>
      <c r="C536" s="7" t="s">
        <v>1435</v>
      </c>
      <c r="D536" s="7" t="s">
        <v>1436</v>
      </c>
      <c r="E536" s="4" t="s">
        <v>425</v>
      </c>
      <c r="F536" s="7" t="s">
        <v>2001</v>
      </c>
      <c r="G536" s="7" t="s">
        <v>2002</v>
      </c>
      <c r="H536" s="7" t="s">
        <v>76</v>
      </c>
      <c r="I536" s="7" t="s">
        <v>229</v>
      </c>
      <c r="J536" s="7" t="s">
        <v>53</v>
      </c>
      <c r="K536" s="7" t="s">
        <v>53</v>
      </c>
      <c r="L536" s="7" t="s">
        <v>799</v>
      </c>
      <c r="M536" s="7" t="s">
        <v>311</v>
      </c>
      <c r="N536" s="7" t="s">
        <v>686</v>
      </c>
      <c r="O536" s="7" t="s">
        <v>62</v>
      </c>
      <c r="P536" s="7" t="s">
        <v>1439</v>
      </c>
      <c r="Q536" s="7" t="s">
        <v>65</v>
      </c>
      <c r="R536" s="7" t="s">
        <v>57</v>
      </c>
      <c r="S536" s="7" t="s">
        <v>1212</v>
      </c>
      <c r="T536" s="80">
        <v>3.9969999999999999</v>
      </c>
      <c r="U536" s="7" t="s">
        <v>1809</v>
      </c>
      <c r="V536" s="85">
        <v>0.03</v>
      </c>
      <c r="W536" s="81">
        <v>3.4520000000000002E-2</v>
      </c>
      <c r="X536" s="4" t="s">
        <v>614</v>
      </c>
      <c r="Y536" s="4"/>
      <c r="Z536" s="80">
        <v>2242526</v>
      </c>
      <c r="AA536" s="78">
        <v>1</v>
      </c>
      <c r="AB536" s="103">
        <v>103.46</v>
      </c>
      <c r="AD536" s="80">
        <v>2320.1170000000002</v>
      </c>
      <c r="AG536" s="7" t="s">
        <v>17</v>
      </c>
      <c r="AH536" s="81">
        <v>5.0400000000000002E-3</v>
      </c>
      <c r="AI536" s="81">
        <v>4.9069945499207101E-3</v>
      </c>
      <c r="AJ536" s="81">
        <v>6.6328245141590396E-4</v>
      </c>
    </row>
    <row r="537" spans="1:36" s="7" customFormat="1" x14ac:dyDescent="0.2">
      <c r="A537" s="7">
        <v>1035</v>
      </c>
      <c r="B537" s="7">
        <v>9939</v>
      </c>
      <c r="C537" s="7" t="s">
        <v>2003</v>
      </c>
      <c r="D537" s="7" t="s">
        <v>2004</v>
      </c>
      <c r="E537" s="4" t="s">
        <v>425</v>
      </c>
      <c r="F537" s="7" t="s">
        <v>2005</v>
      </c>
      <c r="G537" s="7" t="s">
        <v>2006</v>
      </c>
      <c r="H537" s="7" t="s">
        <v>76</v>
      </c>
      <c r="I537" s="7" t="s">
        <v>601</v>
      </c>
      <c r="J537" s="7" t="s">
        <v>53</v>
      </c>
      <c r="K537" s="7" t="s">
        <v>53</v>
      </c>
      <c r="L537" s="7" t="s">
        <v>799</v>
      </c>
      <c r="M537" s="7" t="s">
        <v>311</v>
      </c>
      <c r="N537" s="7" t="s">
        <v>140</v>
      </c>
      <c r="O537" s="7" t="s">
        <v>62</v>
      </c>
      <c r="P537" s="7" t="s">
        <v>298</v>
      </c>
      <c r="Q537" s="7" t="s">
        <v>298</v>
      </c>
      <c r="R537" s="7" t="s">
        <v>298</v>
      </c>
      <c r="S537" s="7" t="s">
        <v>1212</v>
      </c>
      <c r="T537" s="80">
        <v>2.9239999999999999</v>
      </c>
      <c r="U537" s="7" t="s">
        <v>1827</v>
      </c>
      <c r="V537" s="85">
        <v>5.5E-2</v>
      </c>
      <c r="W537" s="81">
        <v>7.3260000000000006E-2</v>
      </c>
      <c r="X537" s="4" t="s">
        <v>614</v>
      </c>
      <c r="Y537" s="4"/>
      <c r="Z537" s="80">
        <v>322546</v>
      </c>
      <c r="AA537" s="78">
        <v>1</v>
      </c>
      <c r="AB537" s="103">
        <v>96.6</v>
      </c>
      <c r="AD537" s="80">
        <v>311.57900000000001</v>
      </c>
      <c r="AG537" s="7" t="s">
        <v>17</v>
      </c>
      <c r="AH537" s="81">
        <v>5.9800000000000001E-3</v>
      </c>
      <c r="AI537" s="81">
        <v>6.5898328876933595E-4</v>
      </c>
      <c r="AJ537" s="81">
        <v>8.9075308066951598E-5</v>
      </c>
    </row>
    <row r="538" spans="1:36" s="7" customFormat="1" x14ac:dyDescent="0.2">
      <c r="A538" s="7">
        <v>1035</v>
      </c>
      <c r="B538" s="7">
        <v>9939</v>
      </c>
      <c r="C538" s="7" t="s">
        <v>1834</v>
      </c>
      <c r="D538" s="7" t="s">
        <v>1835</v>
      </c>
      <c r="E538" s="4" t="s">
        <v>425</v>
      </c>
      <c r="F538" s="7" t="s">
        <v>2007</v>
      </c>
      <c r="G538" s="7" t="s">
        <v>2008</v>
      </c>
      <c r="H538" s="7" t="s">
        <v>76</v>
      </c>
      <c r="I538" s="7" t="s">
        <v>601</v>
      </c>
      <c r="J538" s="7" t="s">
        <v>53</v>
      </c>
      <c r="K538" s="7" t="s">
        <v>314</v>
      </c>
      <c r="L538" s="7" t="s">
        <v>799</v>
      </c>
      <c r="M538" s="7" t="s">
        <v>311</v>
      </c>
      <c r="N538" s="7" t="s">
        <v>625</v>
      </c>
      <c r="O538" s="7" t="s">
        <v>62</v>
      </c>
      <c r="P538" s="7" t="s">
        <v>1647</v>
      </c>
      <c r="Q538" s="7" t="s">
        <v>70</v>
      </c>
      <c r="R538" s="7" t="s">
        <v>57</v>
      </c>
      <c r="S538" s="7" t="s">
        <v>1212</v>
      </c>
      <c r="T538" s="80">
        <v>3.847</v>
      </c>
      <c r="U538" s="7" t="s">
        <v>1827</v>
      </c>
      <c r="V538" s="85">
        <v>0.05</v>
      </c>
      <c r="W538" s="81">
        <v>3.4849999999999999E-2</v>
      </c>
      <c r="X538" s="4" t="s">
        <v>614</v>
      </c>
      <c r="Y538" s="4"/>
      <c r="Z538" s="80">
        <v>1805469</v>
      </c>
      <c r="AA538" s="78">
        <v>1</v>
      </c>
      <c r="AB538" s="103">
        <v>107.3</v>
      </c>
      <c r="AD538" s="80">
        <v>1937.268</v>
      </c>
      <c r="AG538" s="7" t="s">
        <v>17</v>
      </c>
      <c r="AH538" s="81">
        <v>4.4299999999999999E-3</v>
      </c>
      <c r="AI538" s="81">
        <v>4.0972774405003904E-3</v>
      </c>
      <c r="AJ538" s="81">
        <v>5.5383232999720597E-4</v>
      </c>
    </row>
    <row r="539" spans="1:36" s="7" customFormat="1" x14ac:dyDescent="0.2">
      <c r="A539" s="7">
        <v>1035</v>
      </c>
      <c r="B539" s="7">
        <v>9939</v>
      </c>
      <c r="C539" s="7" t="s">
        <v>1834</v>
      </c>
      <c r="D539" s="7" t="s">
        <v>1835</v>
      </c>
      <c r="E539" s="4" t="s">
        <v>425</v>
      </c>
      <c r="F539" s="7" t="s">
        <v>2009</v>
      </c>
      <c r="G539" s="7" t="s">
        <v>2010</v>
      </c>
      <c r="H539" s="7" t="s">
        <v>76</v>
      </c>
      <c r="I539" s="7" t="s">
        <v>228</v>
      </c>
      <c r="J539" s="7" t="s">
        <v>53</v>
      </c>
      <c r="K539" s="7" t="s">
        <v>314</v>
      </c>
      <c r="L539" s="7" t="s">
        <v>799</v>
      </c>
      <c r="M539" s="7" t="s">
        <v>311</v>
      </c>
      <c r="N539" s="7" t="s">
        <v>625</v>
      </c>
      <c r="O539" s="7" t="s">
        <v>62</v>
      </c>
      <c r="P539" s="7" t="s">
        <v>1647</v>
      </c>
      <c r="Q539" s="7" t="s">
        <v>70</v>
      </c>
      <c r="R539" s="7" t="s">
        <v>57</v>
      </c>
      <c r="S539" s="7" t="s">
        <v>1212</v>
      </c>
      <c r="T539" s="80">
        <v>3.61</v>
      </c>
      <c r="U539" s="7" t="s">
        <v>1809</v>
      </c>
      <c r="V539" s="85">
        <v>6.9500000000000006E-2</v>
      </c>
      <c r="W539" s="81">
        <v>6.3530000000000003E-2</v>
      </c>
      <c r="X539" s="4" t="s">
        <v>614</v>
      </c>
      <c r="Y539" s="4"/>
      <c r="Z539" s="80">
        <v>810174</v>
      </c>
      <c r="AA539" s="78">
        <v>1</v>
      </c>
      <c r="AB539" s="103">
        <v>104.23</v>
      </c>
      <c r="AD539" s="80">
        <v>844.44399999999996</v>
      </c>
      <c r="AG539" s="7" t="s">
        <v>17</v>
      </c>
      <c r="AH539" s="81">
        <v>1.449E-3</v>
      </c>
      <c r="AI539" s="81">
        <v>1.7859802585537599E-3</v>
      </c>
      <c r="AJ539" s="81">
        <v>2.41412406723192E-4</v>
      </c>
    </row>
    <row r="540" spans="1:36" s="7" customFormat="1" x14ac:dyDescent="0.2">
      <c r="A540" s="7">
        <v>1035</v>
      </c>
      <c r="B540" s="7">
        <v>9939</v>
      </c>
      <c r="C540" s="7" t="s">
        <v>2011</v>
      </c>
      <c r="D540" s="7" t="s">
        <v>2012</v>
      </c>
      <c r="E540" s="4" t="s">
        <v>425</v>
      </c>
      <c r="F540" s="7" t="s">
        <v>2013</v>
      </c>
      <c r="G540" s="7" t="s">
        <v>2014</v>
      </c>
      <c r="H540" s="7" t="s">
        <v>76</v>
      </c>
      <c r="I540" s="7" t="s">
        <v>601</v>
      </c>
      <c r="J540" s="7" t="s">
        <v>53</v>
      </c>
      <c r="K540" s="7" t="s">
        <v>317</v>
      </c>
      <c r="L540" s="7" t="s">
        <v>799</v>
      </c>
      <c r="M540" s="7" t="s">
        <v>311</v>
      </c>
      <c r="N540" s="7" t="s">
        <v>630</v>
      </c>
      <c r="O540" s="7" t="s">
        <v>62</v>
      </c>
      <c r="P540" s="7" t="s">
        <v>1647</v>
      </c>
      <c r="Q540" s="7" t="s">
        <v>65</v>
      </c>
      <c r="R540" s="7" t="s">
        <v>57</v>
      </c>
      <c r="S540" s="7" t="s">
        <v>1212</v>
      </c>
      <c r="T540" s="80">
        <v>3.907</v>
      </c>
      <c r="U540" s="7" t="s">
        <v>1827</v>
      </c>
      <c r="V540" s="85">
        <v>5.5E-2</v>
      </c>
      <c r="W540" s="81">
        <v>5.3280000000000001E-2</v>
      </c>
      <c r="X540" s="4" t="s">
        <v>614</v>
      </c>
      <c r="Y540" s="4"/>
      <c r="Z540" s="80">
        <v>1323472</v>
      </c>
      <c r="AA540" s="78">
        <v>1</v>
      </c>
      <c r="AB540" s="103">
        <v>102</v>
      </c>
      <c r="AD540" s="80">
        <v>1349.941</v>
      </c>
      <c r="AG540" s="7" t="s">
        <v>17</v>
      </c>
      <c r="AH540" s="81">
        <v>2.3050000000000002E-3</v>
      </c>
      <c r="AI540" s="81">
        <v>2.8550948714639E-3</v>
      </c>
      <c r="AJ540" s="81">
        <v>3.8592550003956099E-4</v>
      </c>
    </row>
    <row r="541" spans="1:36" s="7" customFormat="1" x14ac:dyDescent="0.2">
      <c r="A541" s="7">
        <v>1035</v>
      </c>
      <c r="B541" s="7">
        <v>9939</v>
      </c>
      <c r="C541" s="7" t="s">
        <v>2015</v>
      </c>
      <c r="D541" s="7" t="s">
        <v>2016</v>
      </c>
      <c r="E541" s="4" t="s">
        <v>425</v>
      </c>
      <c r="F541" s="7" t="s">
        <v>2017</v>
      </c>
      <c r="G541" s="7" t="s">
        <v>2018</v>
      </c>
      <c r="H541" s="7" t="s">
        <v>76</v>
      </c>
      <c r="I541" s="7" t="s">
        <v>229</v>
      </c>
      <c r="J541" s="7" t="s">
        <v>53</v>
      </c>
      <c r="K541" s="7" t="s">
        <v>53</v>
      </c>
      <c r="L541" s="7" t="s">
        <v>799</v>
      </c>
      <c r="M541" s="7" t="s">
        <v>311</v>
      </c>
      <c r="N541" s="7" t="s">
        <v>629</v>
      </c>
      <c r="O541" s="7" t="s">
        <v>62</v>
      </c>
      <c r="P541" s="7" t="s">
        <v>298</v>
      </c>
      <c r="Q541" s="7" t="s">
        <v>298</v>
      </c>
      <c r="R541" s="7" t="s">
        <v>298</v>
      </c>
      <c r="S541" s="7" t="s">
        <v>1212</v>
      </c>
      <c r="T541" s="80">
        <v>2.8679999999999999</v>
      </c>
      <c r="U541" s="7" t="s">
        <v>1476</v>
      </c>
      <c r="V541" s="85">
        <v>0.06</v>
      </c>
      <c r="W541" s="81">
        <v>4.487E-2</v>
      </c>
      <c r="X541" s="4" t="s">
        <v>614</v>
      </c>
      <c r="Y541" s="4"/>
      <c r="Z541" s="80">
        <v>281000</v>
      </c>
      <c r="AA541" s="78">
        <v>1</v>
      </c>
      <c r="AB541" s="103">
        <v>110.7</v>
      </c>
      <c r="AD541" s="80">
        <v>311.06700000000001</v>
      </c>
      <c r="AG541" s="7" t="s">
        <v>17</v>
      </c>
      <c r="AH541" s="81">
        <v>3.6589999999999999E-3</v>
      </c>
      <c r="AI541" s="81">
        <v>6.5789949850095805E-4</v>
      </c>
      <c r="AJ541" s="81">
        <v>8.89288112533282E-5</v>
      </c>
    </row>
    <row r="542" spans="1:36" s="7" customFormat="1" x14ac:dyDescent="0.2">
      <c r="A542" s="7">
        <v>1035</v>
      </c>
      <c r="B542" s="7">
        <v>9939</v>
      </c>
      <c r="C542" s="7" t="s">
        <v>1965</v>
      </c>
      <c r="D542" s="7" t="s">
        <v>1966</v>
      </c>
      <c r="E542" s="4" t="s">
        <v>425</v>
      </c>
      <c r="F542" s="7" t="s">
        <v>2019</v>
      </c>
      <c r="G542" s="7" t="s">
        <v>2020</v>
      </c>
      <c r="H542" s="7" t="s">
        <v>76</v>
      </c>
      <c r="I542" s="7" t="s">
        <v>228</v>
      </c>
      <c r="J542" s="7" t="s">
        <v>53</v>
      </c>
      <c r="K542" s="7" t="s">
        <v>53</v>
      </c>
      <c r="L542" s="7" t="s">
        <v>799</v>
      </c>
      <c r="M542" s="7" t="s">
        <v>311</v>
      </c>
      <c r="N542" s="7" t="s">
        <v>267</v>
      </c>
      <c r="O542" s="7" t="s">
        <v>62</v>
      </c>
      <c r="P542" s="7" t="s">
        <v>1647</v>
      </c>
      <c r="Q542" s="7" t="s">
        <v>70</v>
      </c>
      <c r="R542" s="7" t="s">
        <v>57</v>
      </c>
      <c r="S542" s="7" t="s">
        <v>1212</v>
      </c>
      <c r="T542" s="80">
        <v>3.8149999999999999</v>
      </c>
      <c r="U542" s="7" t="s">
        <v>2021</v>
      </c>
      <c r="V542" s="85">
        <v>6.5199999999999994E-2</v>
      </c>
      <c r="W542" s="81">
        <v>6.5280000000000005E-2</v>
      </c>
      <c r="X542" s="4" t="s">
        <v>614</v>
      </c>
      <c r="Y542" s="4"/>
      <c r="Z542" s="80">
        <v>5324917</v>
      </c>
      <c r="AA542" s="78">
        <v>1</v>
      </c>
      <c r="AB542" s="103">
        <v>103.07</v>
      </c>
      <c r="AD542" s="80">
        <v>5488.3919999999998</v>
      </c>
      <c r="AG542" s="7" t="s">
        <v>17</v>
      </c>
      <c r="AH542" s="81">
        <v>3.9979999999999998E-3</v>
      </c>
      <c r="AI542" s="81">
        <v>1.16078218285183E-2</v>
      </c>
      <c r="AJ542" s="81">
        <v>1.5690387343395499E-3</v>
      </c>
    </row>
    <row r="543" spans="1:36" s="7" customFormat="1" x14ac:dyDescent="0.2">
      <c r="A543" s="7">
        <v>1035</v>
      </c>
      <c r="B543" s="7">
        <v>9939</v>
      </c>
      <c r="C543" s="7" t="s">
        <v>2022</v>
      </c>
      <c r="D543" s="7" t="s">
        <v>2023</v>
      </c>
      <c r="E543" s="4" t="s">
        <v>425</v>
      </c>
      <c r="F543" s="7" t="s">
        <v>2024</v>
      </c>
      <c r="G543" s="7" t="s">
        <v>2025</v>
      </c>
      <c r="H543" s="7" t="s">
        <v>76</v>
      </c>
      <c r="I543" s="7" t="s">
        <v>229</v>
      </c>
      <c r="J543" s="7" t="s">
        <v>53</v>
      </c>
      <c r="K543" s="7" t="s">
        <v>53</v>
      </c>
      <c r="L543" s="7" t="s">
        <v>799</v>
      </c>
      <c r="M543" s="7" t="s">
        <v>311</v>
      </c>
      <c r="N543" s="7" t="s">
        <v>629</v>
      </c>
      <c r="O543" s="7" t="s">
        <v>62</v>
      </c>
      <c r="P543" s="7" t="s">
        <v>298</v>
      </c>
      <c r="Q543" s="7" t="s">
        <v>298</v>
      </c>
      <c r="R543" s="7" t="s">
        <v>298</v>
      </c>
      <c r="S543" s="7" t="s">
        <v>1212</v>
      </c>
      <c r="T543" s="80">
        <v>2.597</v>
      </c>
      <c r="U543" s="7" t="s">
        <v>1495</v>
      </c>
      <c r="V543" s="85">
        <v>4.2000000000000003E-2</v>
      </c>
      <c r="W543" s="81">
        <v>3.7449999999999997E-2</v>
      </c>
      <c r="X543" s="4" t="s">
        <v>614</v>
      </c>
      <c r="Y543" s="4"/>
      <c r="Z543" s="80">
        <v>445000</v>
      </c>
      <c r="AA543" s="78">
        <v>1</v>
      </c>
      <c r="AB543" s="103">
        <v>106.54</v>
      </c>
      <c r="AD543" s="80">
        <v>474.10300000000001</v>
      </c>
      <c r="AG543" s="7" t="s">
        <v>17</v>
      </c>
      <c r="AH543" s="81">
        <v>4.45E-3</v>
      </c>
      <c r="AI543" s="81">
        <v>1.0027168614407801E-3</v>
      </c>
      <c r="AJ543" s="81">
        <v>1.35538055150937E-4</v>
      </c>
    </row>
    <row r="544" spans="1:36" s="7" customFormat="1" x14ac:dyDescent="0.2">
      <c r="A544" s="7">
        <v>1035</v>
      </c>
      <c r="B544" s="7">
        <v>9939</v>
      </c>
      <c r="C544" s="7" t="s">
        <v>1215</v>
      </c>
      <c r="D544" s="7" t="s">
        <v>1496</v>
      </c>
      <c r="E544" s="4" t="s">
        <v>425</v>
      </c>
      <c r="F544" s="7" t="s">
        <v>2026</v>
      </c>
      <c r="G544" s="7" t="s">
        <v>2027</v>
      </c>
      <c r="H544" s="7" t="s">
        <v>76</v>
      </c>
      <c r="I544" s="7" t="s">
        <v>229</v>
      </c>
      <c r="J544" s="7" t="s">
        <v>53</v>
      </c>
      <c r="K544" s="7" t="s">
        <v>53</v>
      </c>
      <c r="L544" s="7" t="s">
        <v>799</v>
      </c>
      <c r="M544" s="7" t="s">
        <v>311</v>
      </c>
      <c r="N544" s="7" t="s">
        <v>256</v>
      </c>
      <c r="O544" s="7" t="s">
        <v>62</v>
      </c>
      <c r="P544" s="7" t="s">
        <v>1205</v>
      </c>
      <c r="Q544" s="7" t="s">
        <v>65</v>
      </c>
      <c r="R544" s="7" t="s">
        <v>57</v>
      </c>
      <c r="S544" s="7" t="s">
        <v>1212</v>
      </c>
      <c r="T544" s="80">
        <v>1.905</v>
      </c>
      <c r="U544" s="7" t="s">
        <v>2028</v>
      </c>
      <c r="V544" s="85">
        <v>6.0000000000000001E-3</v>
      </c>
      <c r="W544" s="81">
        <v>2.0719999999999999E-2</v>
      </c>
      <c r="X544" s="4" t="s">
        <v>614</v>
      </c>
      <c r="Y544" s="4"/>
      <c r="Z544" s="80">
        <v>672101.5</v>
      </c>
      <c r="AA544" s="78">
        <v>1</v>
      </c>
      <c r="AB544" s="103">
        <v>113.24</v>
      </c>
      <c r="AD544" s="80">
        <v>761.08799999999997</v>
      </c>
      <c r="AG544" s="7" t="s">
        <v>17</v>
      </c>
      <c r="AH544" s="81">
        <v>7.5500000000000003E-4</v>
      </c>
      <c r="AI544" s="81">
        <v>1.6096829349952499E-3</v>
      </c>
      <c r="AJ544" s="81">
        <v>2.17582153854899E-4</v>
      </c>
    </row>
    <row r="545" spans="1:36" s="7" customFormat="1" x14ac:dyDescent="0.2">
      <c r="A545" s="7">
        <v>1035</v>
      </c>
      <c r="B545" s="7">
        <v>9939</v>
      </c>
      <c r="C545" s="7" t="s">
        <v>1215</v>
      </c>
      <c r="D545" s="7" t="s">
        <v>1496</v>
      </c>
      <c r="E545" s="4" t="s">
        <v>425</v>
      </c>
      <c r="F545" s="7" t="s">
        <v>2029</v>
      </c>
      <c r="G545" s="7" t="s">
        <v>2030</v>
      </c>
      <c r="H545" s="7" t="s">
        <v>76</v>
      </c>
      <c r="I545" s="7" t="s">
        <v>229</v>
      </c>
      <c r="J545" s="7" t="s">
        <v>53</v>
      </c>
      <c r="K545" s="7" t="s">
        <v>53</v>
      </c>
      <c r="L545" s="7" t="s">
        <v>799</v>
      </c>
      <c r="M545" s="7" t="s">
        <v>311</v>
      </c>
      <c r="N545" s="7" t="s">
        <v>256</v>
      </c>
      <c r="O545" s="7" t="s">
        <v>62</v>
      </c>
      <c r="P545" s="7" t="s">
        <v>1205</v>
      </c>
      <c r="Q545" s="7" t="s">
        <v>65</v>
      </c>
      <c r="R545" s="7" t="s">
        <v>57</v>
      </c>
      <c r="S545" s="7" t="s">
        <v>1212</v>
      </c>
      <c r="T545" s="80">
        <v>2.786</v>
      </c>
      <c r="U545" s="7" t="s">
        <v>2031</v>
      </c>
      <c r="V545" s="85">
        <v>1.7500000000000002E-2</v>
      </c>
      <c r="W545" s="81">
        <v>2.3460000000000002E-2</v>
      </c>
      <c r="X545" s="4" t="s">
        <v>614</v>
      </c>
      <c r="Y545" s="4"/>
      <c r="Z545" s="80">
        <v>2984609.18</v>
      </c>
      <c r="AA545" s="78">
        <v>1</v>
      </c>
      <c r="AB545" s="103">
        <v>114.28</v>
      </c>
      <c r="AD545" s="80">
        <v>3410.8110000000001</v>
      </c>
      <c r="AG545" s="7" t="s">
        <v>17</v>
      </c>
      <c r="AH545" s="81">
        <v>1.1479999999999999E-3</v>
      </c>
      <c r="AI545" s="81">
        <v>7.2137870310868902E-3</v>
      </c>
      <c r="AJ545" s="81">
        <v>9.7509347061509996E-4</v>
      </c>
    </row>
    <row r="546" spans="1:36" s="7" customFormat="1" x14ac:dyDescent="0.2">
      <c r="A546" s="7">
        <v>1035</v>
      </c>
      <c r="B546" s="7">
        <v>9939</v>
      </c>
      <c r="C546" s="7" t="s">
        <v>1203</v>
      </c>
      <c r="D546" s="7" t="s">
        <v>1452</v>
      </c>
      <c r="E546" s="4" t="s">
        <v>425</v>
      </c>
      <c r="F546" s="7" t="s">
        <v>2032</v>
      </c>
      <c r="G546" s="7" t="s">
        <v>2033</v>
      </c>
      <c r="H546" s="7" t="s">
        <v>76</v>
      </c>
      <c r="I546" s="7" t="s">
        <v>229</v>
      </c>
      <c r="J546" s="7" t="s">
        <v>53</v>
      </c>
      <c r="K546" s="7" t="s">
        <v>53</v>
      </c>
      <c r="L546" s="7" t="s">
        <v>799</v>
      </c>
      <c r="M546" s="7" t="s">
        <v>311</v>
      </c>
      <c r="N546" s="7" t="s">
        <v>256</v>
      </c>
      <c r="O546" s="7" t="s">
        <v>62</v>
      </c>
      <c r="P546" s="7" t="s">
        <v>1205</v>
      </c>
      <c r="Q546" s="7" t="s">
        <v>65</v>
      </c>
      <c r="R546" s="7" t="s">
        <v>57</v>
      </c>
      <c r="S546" s="7" t="s">
        <v>1212</v>
      </c>
      <c r="T546" s="80">
        <v>2.5819999999999999</v>
      </c>
      <c r="U546" s="7" t="s">
        <v>2034</v>
      </c>
      <c r="V546" s="85">
        <v>1.8599999999999998E-2</v>
      </c>
      <c r="W546" s="81">
        <v>2.257E-2</v>
      </c>
      <c r="X546" s="4" t="s">
        <v>614</v>
      </c>
      <c r="Y546" s="4"/>
      <c r="Z546" s="80">
        <v>9084617</v>
      </c>
      <c r="AA546" s="78">
        <v>1</v>
      </c>
      <c r="AB546" s="103">
        <v>102.67</v>
      </c>
      <c r="AD546" s="80">
        <v>9327.1759999999995</v>
      </c>
      <c r="AG546" s="7" t="s">
        <v>17</v>
      </c>
      <c r="AH546" s="81">
        <v>4.9179999999999996E-3</v>
      </c>
      <c r="AI546" s="81">
        <v>1.97267617363103E-2</v>
      </c>
      <c r="AJ546" s="81">
        <v>2.6664824567960402E-3</v>
      </c>
    </row>
    <row r="547" spans="1:36" s="7" customFormat="1" x14ac:dyDescent="0.2">
      <c r="A547" s="7">
        <v>1035</v>
      </c>
      <c r="B547" s="7">
        <v>9939</v>
      </c>
      <c r="C547" s="7" t="s">
        <v>1203</v>
      </c>
      <c r="D547" s="7" t="s">
        <v>1452</v>
      </c>
      <c r="E547" s="4" t="s">
        <v>425</v>
      </c>
      <c r="F547" s="7" t="s">
        <v>2035</v>
      </c>
      <c r="G547" s="7" t="s">
        <v>2036</v>
      </c>
      <c r="H547" s="7" t="s">
        <v>76</v>
      </c>
      <c r="I547" s="7" t="s">
        <v>229</v>
      </c>
      <c r="J547" s="7" t="s">
        <v>53</v>
      </c>
      <c r="K547" s="7" t="s">
        <v>53</v>
      </c>
      <c r="L547" s="7" t="s">
        <v>799</v>
      </c>
      <c r="M547" s="7" t="s">
        <v>311</v>
      </c>
      <c r="N547" s="7" t="s">
        <v>256</v>
      </c>
      <c r="O547" s="7" t="s">
        <v>62</v>
      </c>
      <c r="P547" s="7" t="s">
        <v>1205</v>
      </c>
      <c r="Q547" s="7" t="s">
        <v>65</v>
      </c>
      <c r="R547" s="7" t="s">
        <v>57</v>
      </c>
      <c r="S547" s="7" t="s">
        <v>1212</v>
      </c>
      <c r="T547" s="80">
        <v>5.0449999999999999</v>
      </c>
      <c r="U547" s="7" t="s">
        <v>2037</v>
      </c>
      <c r="V547" s="85">
        <v>2.0199999999999999E-2</v>
      </c>
      <c r="W547" s="81">
        <v>2.5940000000000001E-2</v>
      </c>
      <c r="X547" s="4" t="s">
        <v>614</v>
      </c>
      <c r="Y547" s="4"/>
      <c r="Z547" s="80">
        <v>7814420</v>
      </c>
      <c r="AA547" s="78">
        <v>1</v>
      </c>
      <c r="AB547" s="103">
        <v>101.35</v>
      </c>
      <c r="AD547" s="80">
        <v>7919.915</v>
      </c>
      <c r="AG547" s="7" t="s">
        <v>17</v>
      </c>
      <c r="AH547" s="81">
        <v>2.1900000000000001E-3</v>
      </c>
      <c r="AI547" s="81">
        <v>1.6750436046135998E-2</v>
      </c>
      <c r="AJ547" s="81">
        <v>2.2641700882153801E-3</v>
      </c>
    </row>
    <row r="548" spans="1:36" s="7" customFormat="1" x14ac:dyDescent="0.2">
      <c r="A548" s="7">
        <v>1035</v>
      </c>
      <c r="B548" s="7">
        <v>9939</v>
      </c>
      <c r="C548" s="7" t="s">
        <v>1430</v>
      </c>
      <c r="D548" s="7" t="s">
        <v>1431</v>
      </c>
      <c r="E548" s="4" t="s">
        <v>425</v>
      </c>
      <c r="F548" s="7" t="s">
        <v>2038</v>
      </c>
      <c r="G548" s="7" t="s">
        <v>2039</v>
      </c>
      <c r="H548" s="7" t="s">
        <v>76</v>
      </c>
      <c r="I548" s="7" t="s">
        <v>229</v>
      </c>
      <c r="J548" s="7" t="s">
        <v>53</v>
      </c>
      <c r="K548" s="7" t="s">
        <v>53</v>
      </c>
      <c r="L548" s="7" t="s">
        <v>799</v>
      </c>
      <c r="M548" s="7" t="s">
        <v>311</v>
      </c>
      <c r="N548" s="7" t="s">
        <v>256</v>
      </c>
      <c r="O548" s="7" t="s">
        <v>62</v>
      </c>
      <c r="P548" s="7" t="s">
        <v>1205</v>
      </c>
      <c r="Q548" s="7" t="s">
        <v>65</v>
      </c>
      <c r="R548" s="7" t="s">
        <v>57</v>
      </c>
      <c r="S548" s="7" t="s">
        <v>1212</v>
      </c>
      <c r="T548" s="80">
        <v>4.3789999999999996</v>
      </c>
      <c r="U548" s="7" t="s">
        <v>2040</v>
      </c>
      <c r="V548" s="85">
        <v>1.9900000000000001E-2</v>
      </c>
      <c r="W548" s="81">
        <v>2.5700000000000001E-2</v>
      </c>
      <c r="X548" s="4" t="s">
        <v>614</v>
      </c>
      <c r="Y548" s="4"/>
      <c r="Z548" s="80">
        <v>7869790</v>
      </c>
      <c r="AA548" s="78">
        <v>1</v>
      </c>
      <c r="AB548" s="103">
        <v>102.5</v>
      </c>
      <c r="AD548" s="80">
        <v>8066.5349999999999</v>
      </c>
      <c r="AG548" s="7" t="s">
        <v>17</v>
      </c>
      <c r="AH548" s="81">
        <v>2.9150000000000001E-3</v>
      </c>
      <c r="AI548" s="81">
        <v>1.7060534118583898E-2</v>
      </c>
      <c r="AJ548" s="81">
        <v>2.3060862973287499E-3</v>
      </c>
    </row>
    <row r="549" spans="1:36" s="7" customFormat="1" x14ac:dyDescent="0.2">
      <c r="A549" s="7">
        <v>1035</v>
      </c>
      <c r="B549" s="7">
        <v>9939</v>
      </c>
      <c r="C549" s="7" t="s">
        <v>1599</v>
      </c>
      <c r="D549" s="7" t="s">
        <v>1600</v>
      </c>
      <c r="E549" s="4" t="s">
        <v>425</v>
      </c>
      <c r="F549" s="7" t="s">
        <v>2041</v>
      </c>
      <c r="G549" s="7" t="s">
        <v>2042</v>
      </c>
      <c r="H549" s="7" t="s">
        <v>76</v>
      </c>
      <c r="I549" s="7" t="s">
        <v>229</v>
      </c>
      <c r="J549" s="7" t="s">
        <v>53</v>
      </c>
      <c r="K549" s="7" t="s">
        <v>53</v>
      </c>
      <c r="L549" s="7" t="s">
        <v>799</v>
      </c>
      <c r="M549" s="7" t="s">
        <v>311</v>
      </c>
      <c r="N549" s="7" t="s">
        <v>629</v>
      </c>
      <c r="O549" s="7" t="s">
        <v>62</v>
      </c>
      <c r="P549" s="7" t="s">
        <v>1580</v>
      </c>
      <c r="Q549" s="7" t="s">
        <v>65</v>
      </c>
      <c r="R549" s="7" t="s">
        <v>57</v>
      </c>
      <c r="S549" s="7" t="s">
        <v>1212</v>
      </c>
      <c r="T549" s="80">
        <v>5.3449999999999998</v>
      </c>
      <c r="U549" s="7" t="s">
        <v>2043</v>
      </c>
      <c r="V549" s="85">
        <v>2.5999999999999999E-2</v>
      </c>
      <c r="W549" s="81">
        <v>0.03</v>
      </c>
      <c r="X549" s="4" t="s">
        <v>614</v>
      </c>
      <c r="Y549" s="4"/>
      <c r="Z549" s="80">
        <v>4727135</v>
      </c>
      <c r="AA549" s="78">
        <v>1</v>
      </c>
      <c r="AB549" s="103">
        <v>102.12</v>
      </c>
      <c r="AD549" s="80">
        <v>4827.3500000000004</v>
      </c>
      <c r="AG549" s="7" t="s">
        <v>17</v>
      </c>
      <c r="AH549" s="81">
        <v>8.8190000000000004E-3</v>
      </c>
      <c r="AI549" s="81">
        <v>1.02097339687536E-2</v>
      </c>
      <c r="AJ549" s="81">
        <v>1.38005805920622E-3</v>
      </c>
    </row>
    <row r="550" spans="1:36" s="7" customFormat="1" x14ac:dyDescent="0.2">
      <c r="A550" s="7">
        <v>1035</v>
      </c>
      <c r="B550" s="7">
        <v>9939</v>
      </c>
      <c r="C550" s="7" t="s">
        <v>2814</v>
      </c>
      <c r="D550" s="7" t="s">
        <v>2815</v>
      </c>
      <c r="E550" s="4" t="s">
        <v>425</v>
      </c>
      <c r="F550" s="7" t="s">
        <v>2816</v>
      </c>
      <c r="G550" s="7" t="s">
        <v>2817</v>
      </c>
      <c r="H550" s="7" t="s">
        <v>76</v>
      </c>
      <c r="I550" s="7" t="s">
        <v>229</v>
      </c>
      <c r="J550" s="7" t="s">
        <v>53</v>
      </c>
      <c r="K550" s="7" t="s">
        <v>53</v>
      </c>
      <c r="L550" s="7" t="s">
        <v>799</v>
      </c>
      <c r="M550" s="7" t="s">
        <v>311</v>
      </c>
      <c r="N550" s="7" t="s">
        <v>629</v>
      </c>
      <c r="O550" s="7" t="s">
        <v>62</v>
      </c>
      <c r="P550" s="7" t="s">
        <v>298</v>
      </c>
      <c r="Q550" s="7" t="s">
        <v>298</v>
      </c>
      <c r="R550" s="7" t="s">
        <v>298</v>
      </c>
      <c r="S550" s="7" t="s">
        <v>1212</v>
      </c>
      <c r="T550" s="80">
        <v>2.9940000000000002</v>
      </c>
      <c r="U550" s="7" t="s">
        <v>1677</v>
      </c>
      <c r="V550" s="85">
        <v>4.4999999999999998E-2</v>
      </c>
      <c r="W550" s="81">
        <v>3.8249999999999999E-2</v>
      </c>
      <c r="X550" s="4" t="s">
        <v>614</v>
      </c>
      <c r="Y550" s="4"/>
      <c r="Z550" s="80">
        <v>468465</v>
      </c>
      <c r="AA550" s="78">
        <v>1</v>
      </c>
      <c r="AB550" s="103">
        <v>107.58</v>
      </c>
      <c r="AD550" s="80">
        <v>503.97500000000002</v>
      </c>
      <c r="AG550" s="7" t="s">
        <v>17</v>
      </c>
      <c r="AH550" s="81">
        <v>4.7800000000000002E-4</v>
      </c>
      <c r="AI550" s="81">
        <v>1.06589470280839E-3</v>
      </c>
      <c r="AJ550" s="81">
        <v>1.4407785544440799E-4</v>
      </c>
    </row>
    <row r="551" spans="1:36" s="7" customFormat="1" x14ac:dyDescent="0.2">
      <c r="A551" s="7">
        <v>1035</v>
      </c>
      <c r="B551" s="7">
        <v>9939</v>
      </c>
      <c r="C551" s="7" t="s">
        <v>1586</v>
      </c>
      <c r="D551" s="7" t="s">
        <v>1587</v>
      </c>
      <c r="E551" s="4" t="s">
        <v>425</v>
      </c>
      <c r="F551" s="7" t="s">
        <v>2044</v>
      </c>
      <c r="G551" s="7" t="s">
        <v>2045</v>
      </c>
      <c r="H551" s="7" t="s">
        <v>76</v>
      </c>
      <c r="I551" s="7" t="s">
        <v>228</v>
      </c>
      <c r="J551" s="7" t="s">
        <v>53</v>
      </c>
      <c r="K551" s="7" t="s">
        <v>53</v>
      </c>
      <c r="L551" s="7" t="s">
        <v>799</v>
      </c>
      <c r="M551" s="7" t="s">
        <v>311</v>
      </c>
      <c r="N551" s="7" t="s">
        <v>75</v>
      </c>
      <c r="O551" s="7" t="s">
        <v>62</v>
      </c>
      <c r="P551" s="7" t="s">
        <v>1562</v>
      </c>
      <c r="Q551" s="7" t="s">
        <v>65</v>
      </c>
      <c r="R551" s="7" t="s">
        <v>57</v>
      </c>
      <c r="S551" s="7" t="s">
        <v>1212</v>
      </c>
      <c r="T551" s="80">
        <v>3.0910000000000002</v>
      </c>
      <c r="U551" s="7" t="s">
        <v>2046</v>
      </c>
      <c r="V551" s="85">
        <v>5.0500000000000003E-2</v>
      </c>
      <c r="W551" s="81">
        <v>5.8900000000000001E-2</v>
      </c>
      <c r="X551" s="4" t="s">
        <v>614</v>
      </c>
      <c r="Y551" s="4"/>
      <c r="Z551" s="80">
        <v>1317027.3999999999</v>
      </c>
      <c r="AA551" s="78">
        <v>1</v>
      </c>
      <c r="AB551" s="103">
        <v>99.02</v>
      </c>
      <c r="AD551" s="80">
        <v>1304.1210000000001</v>
      </c>
      <c r="AG551" s="7" t="s">
        <v>17</v>
      </c>
      <c r="AH551" s="81">
        <v>5.5100000000000001E-3</v>
      </c>
      <c r="AI551" s="81">
        <v>2.75818471147854E-3</v>
      </c>
      <c r="AJ551" s="81">
        <v>3.7282607475423301E-4</v>
      </c>
    </row>
    <row r="552" spans="1:36" s="7" customFormat="1" x14ac:dyDescent="0.2">
      <c r="A552" s="7">
        <v>1035</v>
      </c>
      <c r="B552" s="7">
        <v>9939</v>
      </c>
      <c r="C552" s="7" t="s">
        <v>1710</v>
      </c>
      <c r="D552" s="7" t="s">
        <v>1711</v>
      </c>
      <c r="E552" s="4" t="s">
        <v>425</v>
      </c>
      <c r="F552" s="7" t="s">
        <v>2047</v>
      </c>
      <c r="G552" s="7" t="s">
        <v>2048</v>
      </c>
      <c r="H552" s="7" t="s">
        <v>76</v>
      </c>
      <c r="I552" s="7" t="s">
        <v>228</v>
      </c>
      <c r="J552" s="7" t="s">
        <v>53</v>
      </c>
      <c r="K552" s="7" t="s">
        <v>53</v>
      </c>
      <c r="L552" s="7" t="s">
        <v>799</v>
      </c>
      <c r="M552" s="7" t="s">
        <v>311</v>
      </c>
      <c r="N552" s="7" t="s">
        <v>625</v>
      </c>
      <c r="O552" s="7" t="s">
        <v>62</v>
      </c>
      <c r="P552" s="7" t="s">
        <v>298</v>
      </c>
      <c r="Q552" s="7" t="s">
        <v>298</v>
      </c>
      <c r="R552" s="7" t="s">
        <v>298</v>
      </c>
      <c r="S552" s="7" t="s">
        <v>1212</v>
      </c>
      <c r="T552" s="80">
        <v>3.3919999999999999</v>
      </c>
      <c r="U552" s="7" t="s">
        <v>1423</v>
      </c>
      <c r="V552" s="85">
        <v>5.5E-2</v>
      </c>
      <c r="W552" s="81">
        <v>7.0499999999999993E-2</v>
      </c>
      <c r="X552" s="4" t="s">
        <v>614</v>
      </c>
      <c r="Y552" s="4"/>
      <c r="Z552" s="80">
        <v>388760</v>
      </c>
      <c r="AA552" s="78">
        <v>1</v>
      </c>
      <c r="AB552" s="103">
        <v>95.4</v>
      </c>
      <c r="AD552" s="80">
        <v>370.87700000000001</v>
      </c>
      <c r="AG552" s="7" t="s">
        <v>17</v>
      </c>
      <c r="AH552" s="81">
        <v>1.4840000000000001E-3</v>
      </c>
      <c r="AI552" s="81">
        <v>7.8439634747986598E-4</v>
      </c>
      <c r="AJ552" s="81">
        <v>1.06027493396449E-4</v>
      </c>
    </row>
    <row r="553" spans="1:36" s="7" customFormat="1" x14ac:dyDescent="0.2">
      <c r="A553" s="7">
        <v>1035</v>
      </c>
      <c r="B553" s="7">
        <v>9939</v>
      </c>
      <c r="C553" s="7" t="s">
        <v>1447</v>
      </c>
      <c r="D553" s="7" t="s">
        <v>1448</v>
      </c>
      <c r="E553" s="4" t="s">
        <v>425</v>
      </c>
      <c r="F553" s="7" t="s">
        <v>2049</v>
      </c>
      <c r="G553" s="7" t="s">
        <v>2050</v>
      </c>
      <c r="H553" s="7" t="s">
        <v>76</v>
      </c>
      <c r="I553" s="7" t="s">
        <v>229</v>
      </c>
      <c r="J553" s="7" t="s">
        <v>53</v>
      </c>
      <c r="K553" s="7" t="s">
        <v>53</v>
      </c>
      <c r="L553" s="7" t="s">
        <v>799</v>
      </c>
      <c r="M553" s="7" t="s">
        <v>311</v>
      </c>
      <c r="N553" s="7" t="s">
        <v>256</v>
      </c>
      <c r="O553" s="7" t="s">
        <v>62</v>
      </c>
      <c r="P553" s="7" t="s">
        <v>1205</v>
      </c>
      <c r="Q553" s="7" t="s">
        <v>65</v>
      </c>
      <c r="R553" s="7" t="s">
        <v>57</v>
      </c>
      <c r="S553" s="7" t="s">
        <v>1212</v>
      </c>
      <c r="T553" s="80">
        <v>4.9290000000000003</v>
      </c>
      <c r="U553" s="7" t="s">
        <v>2051</v>
      </c>
      <c r="V553" s="85">
        <v>2.47E-2</v>
      </c>
      <c r="W553" s="81">
        <v>2.5839999999999998E-2</v>
      </c>
      <c r="X553" s="4" t="s">
        <v>614</v>
      </c>
      <c r="Y553" s="4"/>
      <c r="Z553" s="80">
        <v>2530036</v>
      </c>
      <c r="AA553" s="78">
        <v>1</v>
      </c>
      <c r="AB553" s="103">
        <v>102.7</v>
      </c>
      <c r="AD553" s="80">
        <v>2598.3470000000002</v>
      </c>
      <c r="AG553" s="7" t="s">
        <v>17</v>
      </c>
      <c r="AH553" s="81">
        <v>8.8500000000000004E-4</v>
      </c>
      <c r="AI553" s="81">
        <v>5.4954436497933901E-3</v>
      </c>
      <c r="AJ553" s="81">
        <v>7.4282359570010598E-4</v>
      </c>
    </row>
    <row r="554" spans="1:36" s="7" customFormat="1" x14ac:dyDescent="0.2">
      <c r="A554" s="7">
        <v>1035</v>
      </c>
      <c r="B554" s="7">
        <v>9939</v>
      </c>
      <c r="C554" s="7" t="s">
        <v>2052</v>
      </c>
      <c r="D554" s="7" t="s">
        <v>2053</v>
      </c>
      <c r="E554" s="4" t="s">
        <v>425</v>
      </c>
      <c r="F554" s="7" t="s">
        <v>2054</v>
      </c>
      <c r="G554" s="7" t="s">
        <v>2055</v>
      </c>
      <c r="H554" s="7" t="s">
        <v>76</v>
      </c>
      <c r="I554" s="7" t="s">
        <v>228</v>
      </c>
      <c r="J554" s="7" t="s">
        <v>53</v>
      </c>
      <c r="K554" s="7" t="s">
        <v>53</v>
      </c>
      <c r="L554" s="7" t="s">
        <v>799</v>
      </c>
      <c r="M554" s="7" t="s">
        <v>311</v>
      </c>
      <c r="N554" s="7" t="s">
        <v>140</v>
      </c>
      <c r="O554" s="7" t="s">
        <v>62</v>
      </c>
      <c r="P554" s="7" t="s">
        <v>1507</v>
      </c>
      <c r="Q554" s="7" t="s">
        <v>70</v>
      </c>
      <c r="R554" s="7" t="s">
        <v>57</v>
      </c>
      <c r="S554" s="7" t="s">
        <v>1212</v>
      </c>
      <c r="T554" s="80">
        <v>3.7589999999999999</v>
      </c>
      <c r="U554" s="7" t="s">
        <v>1827</v>
      </c>
      <c r="V554" s="85">
        <v>5.8900000000000001E-2</v>
      </c>
      <c r="W554" s="81">
        <v>6.191E-2</v>
      </c>
      <c r="X554" s="4" t="s">
        <v>614</v>
      </c>
      <c r="Y554" s="4"/>
      <c r="Z554" s="80">
        <v>1802536</v>
      </c>
      <c r="AA554" s="78">
        <v>1</v>
      </c>
      <c r="AB554" s="103">
        <v>100.7</v>
      </c>
      <c r="AD554" s="80">
        <v>1815.154</v>
      </c>
      <c r="AG554" s="7" t="s">
        <v>17</v>
      </c>
      <c r="AH554" s="81">
        <v>8.9720000000000008E-3</v>
      </c>
      <c r="AI554" s="81">
        <v>3.8390081337555302E-3</v>
      </c>
      <c r="AJ554" s="81">
        <v>5.1892185737277996E-4</v>
      </c>
    </row>
    <row r="555" spans="1:36" s="7" customFormat="1" x14ac:dyDescent="0.2">
      <c r="A555" s="7">
        <v>1035</v>
      </c>
      <c r="B555" s="7">
        <v>9939</v>
      </c>
      <c r="C555" s="7" t="s">
        <v>1754</v>
      </c>
      <c r="D555" s="7" t="s">
        <v>1755</v>
      </c>
      <c r="E555" s="4" t="s">
        <v>425</v>
      </c>
      <c r="F555" s="7" t="s">
        <v>2818</v>
      </c>
      <c r="G555" s="7" t="s">
        <v>2339</v>
      </c>
      <c r="H555" s="7" t="s">
        <v>76</v>
      </c>
      <c r="I555" s="7" t="s">
        <v>229</v>
      </c>
      <c r="J555" s="7" t="s">
        <v>53</v>
      </c>
      <c r="K555" s="7" t="s">
        <v>53</v>
      </c>
      <c r="L555" s="7" t="s">
        <v>799</v>
      </c>
      <c r="M555" s="7" t="s">
        <v>311</v>
      </c>
      <c r="N555" s="7" t="s">
        <v>629</v>
      </c>
      <c r="O555" s="7" t="s">
        <v>62</v>
      </c>
      <c r="P555" s="7" t="s">
        <v>1647</v>
      </c>
      <c r="Q555" s="7" t="s">
        <v>65</v>
      </c>
      <c r="R555" s="7" t="s">
        <v>57</v>
      </c>
      <c r="S555" s="7" t="s">
        <v>1212</v>
      </c>
      <c r="T555" s="80">
        <v>2.2000000000000002</v>
      </c>
      <c r="U555" s="7" t="s">
        <v>1648</v>
      </c>
      <c r="V555" s="85">
        <v>3.0000000000000001E-3</v>
      </c>
      <c r="W555" s="81">
        <v>3.1710000000000002E-2</v>
      </c>
      <c r="X555" s="4" t="s">
        <v>614</v>
      </c>
      <c r="Y555" s="4"/>
      <c r="Z555" s="80">
        <v>1825861</v>
      </c>
      <c r="AA555" s="78">
        <v>1</v>
      </c>
      <c r="AB555" s="103">
        <v>97.34</v>
      </c>
      <c r="AD555" s="80">
        <v>1777.2929999999999</v>
      </c>
      <c r="AG555" s="7" t="s">
        <v>17</v>
      </c>
      <c r="AH555" s="81">
        <v>5.5310000000000003E-3</v>
      </c>
      <c r="AI555" s="81">
        <v>3.75893372639552E-3</v>
      </c>
      <c r="AJ555" s="81">
        <v>5.0809813448719299E-4</v>
      </c>
    </row>
    <row r="556" spans="1:36" s="7" customFormat="1" x14ac:dyDescent="0.2">
      <c r="A556" s="7">
        <v>1035</v>
      </c>
      <c r="B556" s="7">
        <v>9939</v>
      </c>
      <c r="C556" s="7" t="s">
        <v>2011</v>
      </c>
      <c r="D556" s="7" t="s">
        <v>2012</v>
      </c>
      <c r="E556" s="4" t="s">
        <v>425</v>
      </c>
      <c r="F556" s="7" t="s">
        <v>2056</v>
      </c>
      <c r="G556" s="7" t="s">
        <v>2057</v>
      </c>
      <c r="H556" s="7" t="s">
        <v>76</v>
      </c>
      <c r="I556" s="7" t="s">
        <v>229</v>
      </c>
      <c r="J556" s="7" t="s">
        <v>53</v>
      </c>
      <c r="K556" s="7" t="s">
        <v>317</v>
      </c>
      <c r="L556" s="7" t="s">
        <v>799</v>
      </c>
      <c r="M556" s="7" t="s">
        <v>311</v>
      </c>
      <c r="N556" s="7" t="s">
        <v>630</v>
      </c>
      <c r="O556" s="7" t="s">
        <v>62</v>
      </c>
      <c r="P556" s="7" t="s">
        <v>1507</v>
      </c>
      <c r="Q556" s="7" t="s">
        <v>65</v>
      </c>
      <c r="R556" s="7" t="s">
        <v>57</v>
      </c>
      <c r="S556" s="7" t="s">
        <v>1212</v>
      </c>
      <c r="T556" s="80">
        <v>4.742</v>
      </c>
      <c r="U556" s="7" t="s">
        <v>2058</v>
      </c>
      <c r="V556" s="85">
        <v>4.8300000000000003E-2</v>
      </c>
      <c r="W556" s="81">
        <v>4.2909999999999997E-2</v>
      </c>
      <c r="X556" s="4" t="s">
        <v>614</v>
      </c>
      <c r="Y556" s="4"/>
      <c r="Z556" s="80">
        <v>1238867</v>
      </c>
      <c r="AA556" s="78">
        <v>1</v>
      </c>
      <c r="AB556" s="103">
        <v>106.46</v>
      </c>
      <c r="AD556" s="80">
        <v>1318.8979999999999</v>
      </c>
      <c r="AG556" s="7" t="s">
        <v>17</v>
      </c>
      <c r="AH556" s="81">
        <v>3.0219999999999999E-3</v>
      </c>
      <c r="AI556" s="81">
        <v>2.7894383093957E-3</v>
      </c>
      <c r="AJ556" s="81">
        <v>3.77050649049388E-4</v>
      </c>
    </row>
    <row r="557" spans="1:36" s="7" customFormat="1" x14ac:dyDescent="0.2">
      <c r="A557" s="7">
        <v>1035</v>
      </c>
      <c r="B557" s="7">
        <v>9939</v>
      </c>
      <c r="C557" s="7" t="s">
        <v>2015</v>
      </c>
      <c r="D557" s="7" t="s">
        <v>2016</v>
      </c>
      <c r="E557" s="4" t="s">
        <v>425</v>
      </c>
      <c r="F557" s="7" t="s">
        <v>2059</v>
      </c>
      <c r="G557" s="7" t="s">
        <v>2060</v>
      </c>
      <c r="H557" s="7" t="s">
        <v>76</v>
      </c>
      <c r="I557" s="7" t="s">
        <v>229</v>
      </c>
      <c r="J557" s="7" t="s">
        <v>53</v>
      </c>
      <c r="K557" s="7" t="s">
        <v>53</v>
      </c>
      <c r="L557" s="7" t="s">
        <v>799</v>
      </c>
      <c r="M557" s="7" t="s">
        <v>311</v>
      </c>
      <c r="N557" s="7" t="s">
        <v>629</v>
      </c>
      <c r="O557" s="7" t="s">
        <v>62</v>
      </c>
      <c r="P557" s="7" t="s">
        <v>298</v>
      </c>
      <c r="Q557" s="7" t="s">
        <v>298</v>
      </c>
      <c r="R557" s="7" t="s">
        <v>298</v>
      </c>
      <c r="S557" s="7" t="s">
        <v>1212</v>
      </c>
      <c r="T557" s="80">
        <v>2.8340000000000001</v>
      </c>
      <c r="U557" s="7" t="s">
        <v>1677</v>
      </c>
      <c r="V557" s="85">
        <v>6.0999999999999999E-2</v>
      </c>
      <c r="W557" s="81">
        <v>4.5089999999999998E-2</v>
      </c>
      <c r="X557" s="4" t="s">
        <v>614</v>
      </c>
      <c r="Y557" s="4"/>
      <c r="Z557" s="80">
        <v>460000</v>
      </c>
      <c r="AA557" s="78">
        <v>1</v>
      </c>
      <c r="AB557" s="103">
        <v>110.06</v>
      </c>
      <c r="AD557" s="80">
        <v>506.27600000000001</v>
      </c>
      <c r="AG557" s="7" t="s">
        <v>17</v>
      </c>
      <c r="AH557" s="81">
        <v>5.4250000000000001E-3</v>
      </c>
      <c r="AI557" s="81">
        <v>1.07076201108787E-3</v>
      </c>
      <c r="AJ557" s="81">
        <v>1.44735773470313E-4</v>
      </c>
    </row>
    <row r="558" spans="1:36" s="7" customFormat="1" x14ac:dyDescent="0.2">
      <c r="A558" s="7">
        <v>1035</v>
      </c>
      <c r="B558" s="7">
        <v>9939</v>
      </c>
      <c r="C558" s="7" t="s">
        <v>2061</v>
      </c>
      <c r="D558" s="7" t="s">
        <v>2062</v>
      </c>
      <c r="E558" s="4" t="s">
        <v>425</v>
      </c>
      <c r="F558" s="7" t="s">
        <v>2063</v>
      </c>
      <c r="G558" s="7" t="s">
        <v>2064</v>
      </c>
      <c r="H558" s="7" t="s">
        <v>76</v>
      </c>
      <c r="I558" s="7" t="s">
        <v>228</v>
      </c>
      <c r="J558" s="7" t="s">
        <v>53</v>
      </c>
      <c r="K558" s="7" t="s">
        <v>53</v>
      </c>
      <c r="L558" s="7" t="s">
        <v>799</v>
      </c>
      <c r="M558" s="7" t="s">
        <v>311</v>
      </c>
      <c r="N558" s="7" t="s">
        <v>140</v>
      </c>
      <c r="O558" s="7" t="s">
        <v>62</v>
      </c>
      <c r="P558" s="7" t="s">
        <v>1647</v>
      </c>
      <c r="Q558" s="7" t="s">
        <v>70</v>
      </c>
      <c r="R558" s="7" t="s">
        <v>57</v>
      </c>
      <c r="S558" s="7" t="s">
        <v>1212</v>
      </c>
      <c r="T558" s="80">
        <v>2.1</v>
      </c>
      <c r="U558" s="7" t="s">
        <v>2065</v>
      </c>
      <c r="V558" s="85">
        <v>7.3300000000000004E-2</v>
      </c>
      <c r="W558" s="81">
        <v>7.0000000000000007E-2</v>
      </c>
      <c r="X558" s="4" t="s">
        <v>614</v>
      </c>
      <c r="Y558" s="4"/>
      <c r="Z558" s="80">
        <v>215681</v>
      </c>
      <c r="AA558" s="78">
        <v>1</v>
      </c>
      <c r="AB558" s="103">
        <v>102.47</v>
      </c>
      <c r="AD558" s="80">
        <v>221.00800000000001</v>
      </c>
      <c r="AG558" s="7" t="s">
        <v>17</v>
      </c>
      <c r="AH558" s="81">
        <v>1.6590000000000001E-3</v>
      </c>
      <c r="AI558" s="81">
        <v>4.6742747817373398E-4</v>
      </c>
      <c r="AJ558" s="81">
        <v>6.3182553073599403E-5</v>
      </c>
    </row>
    <row r="559" spans="1:36" s="7" customFormat="1" x14ac:dyDescent="0.2">
      <c r="A559" s="7">
        <v>1035</v>
      </c>
      <c r="B559" s="7">
        <v>9939</v>
      </c>
      <c r="C559" s="7" t="s">
        <v>2066</v>
      </c>
      <c r="D559" s="7" t="s">
        <v>2067</v>
      </c>
      <c r="E559" s="4" t="s">
        <v>761</v>
      </c>
      <c r="F559" s="7" t="s">
        <v>2068</v>
      </c>
      <c r="G559" s="7" t="s">
        <v>2069</v>
      </c>
      <c r="H559" s="7" t="s">
        <v>76</v>
      </c>
      <c r="I559" s="7" t="s">
        <v>228</v>
      </c>
      <c r="J559" s="7" t="s">
        <v>53</v>
      </c>
      <c r="K559" s="7" t="s">
        <v>314</v>
      </c>
      <c r="L559" s="7" t="s">
        <v>799</v>
      </c>
      <c r="M559" s="7" t="s">
        <v>311</v>
      </c>
      <c r="N559" s="7" t="s">
        <v>630</v>
      </c>
      <c r="O559" s="7" t="s">
        <v>62</v>
      </c>
      <c r="P559" s="7" t="s">
        <v>1507</v>
      </c>
      <c r="Q559" s="7" t="s">
        <v>65</v>
      </c>
      <c r="R559" s="7" t="s">
        <v>57</v>
      </c>
      <c r="S559" s="7" t="s">
        <v>1212</v>
      </c>
      <c r="T559" s="80">
        <v>1.6850000000000001</v>
      </c>
      <c r="U559" s="7" t="s">
        <v>1514</v>
      </c>
      <c r="V559" s="85">
        <v>7.2499999999999995E-2</v>
      </c>
      <c r="W559" s="81">
        <v>6.8400000000000002E-2</v>
      </c>
      <c r="X559" s="4" t="s">
        <v>614</v>
      </c>
      <c r="Y559" s="4"/>
      <c r="Z559" s="80">
        <v>1448248</v>
      </c>
      <c r="AA559" s="78">
        <v>1</v>
      </c>
      <c r="AB559" s="103">
        <v>102.4</v>
      </c>
      <c r="AD559" s="80">
        <v>1483.0060000000001</v>
      </c>
      <c r="AG559" s="7" t="s">
        <v>17</v>
      </c>
      <c r="AH559" s="81">
        <v>1.1140000000000001E-2</v>
      </c>
      <c r="AI559" s="81">
        <v>3.1365232316341298E-3</v>
      </c>
      <c r="AJ559" s="81">
        <v>4.2396640078494398E-4</v>
      </c>
    </row>
    <row r="560" spans="1:36" s="7" customFormat="1" x14ac:dyDescent="0.2">
      <c r="A560" s="7">
        <v>1035</v>
      </c>
      <c r="B560" s="7">
        <v>9939</v>
      </c>
      <c r="C560" s="7" t="s">
        <v>2070</v>
      </c>
      <c r="D560" s="7" t="s">
        <v>2071</v>
      </c>
      <c r="E560" s="4" t="s">
        <v>425</v>
      </c>
      <c r="F560" s="7" t="s">
        <v>2072</v>
      </c>
      <c r="G560" s="7" t="s">
        <v>2073</v>
      </c>
      <c r="H560" s="7" t="s">
        <v>76</v>
      </c>
      <c r="I560" s="7" t="s">
        <v>228</v>
      </c>
      <c r="J560" s="7" t="s">
        <v>53</v>
      </c>
      <c r="K560" s="7" t="s">
        <v>53</v>
      </c>
      <c r="L560" s="7" t="s">
        <v>799</v>
      </c>
      <c r="M560" s="7" t="s">
        <v>311</v>
      </c>
      <c r="N560" s="7" t="s">
        <v>140</v>
      </c>
      <c r="O560" s="7" t="s">
        <v>62</v>
      </c>
      <c r="P560" s="7" t="s">
        <v>1647</v>
      </c>
      <c r="Q560" s="7" t="s">
        <v>70</v>
      </c>
      <c r="R560" s="7" t="s">
        <v>57</v>
      </c>
      <c r="S560" s="7" t="s">
        <v>1212</v>
      </c>
      <c r="T560" s="80">
        <v>2.1120000000000001</v>
      </c>
      <c r="U560" s="7" t="s">
        <v>1648</v>
      </c>
      <c r="V560" s="85">
        <v>5.7500000000000002E-2</v>
      </c>
      <c r="W560" s="81">
        <v>6.4869999999999997E-2</v>
      </c>
      <c r="X560" s="4" t="s">
        <v>614</v>
      </c>
      <c r="Y560" s="4"/>
      <c r="Z560" s="80">
        <v>908684.26</v>
      </c>
      <c r="AA560" s="78">
        <v>1</v>
      </c>
      <c r="AB560" s="103">
        <v>100.12</v>
      </c>
      <c r="AD560" s="80">
        <v>909.77499999999998</v>
      </c>
      <c r="AG560" s="7" t="s">
        <v>17</v>
      </c>
      <c r="AH560" s="81">
        <v>5.0480000000000004E-3</v>
      </c>
      <c r="AI560" s="81">
        <v>1.9241523737730201E-3</v>
      </c>
      <c r="AJ560" s="81">
        <v>2.6008924411675299E-4</v>
      </c>
    </row>
    <row r="561" spans="1:36" s="7" customFormat="1" x14ac:dyDescent="0.2">
      <c r="A561" s="7">
        <v>1035</v>
      </c>
      <c r="B561" s="7">
        <v>9939</v>
      </c>
      <c r="C561" s="7" t="s">
        <v>2819</v>
      </c>
      <c r="D561" s="7" t="s">
        <v>2820</v>
      </c>
      <c r="E561" s="4" t="s">
        <v>428</v>
      </c>
      <c r="F561" s="7" t="s">
        <v>2821</v>
      </c>
      <c r="G561" s="7" t="s">
        <v>2822</v>
      </c>
      <c r="H561" s="7" t="s">
        <v>76</v>
      </c>
      <c r="I561" s="7" t="s">
        <v>228</v>
      </c>
      <c r="J561" s="7" t="s">
        <v>53</v>
      </c>
      <c r="K561" s="7" t="s">
        <v>314</v>
      </c>
      <c r="L561" s="7" t="s">
        <v>799</v>
      </c>
      <c r="M561" s="7" t="s">
        <v>311</v>
      </c>
      <c r="N561" s="7" t="s">
        <v>267</v>
      </c>
      <c r="O561" s="7" t="s">
        <v>62</v>
      </c>
      <c r="P561" s="7" t="s">
        <v>1647</v>
      </c>
      <c r="Q561" s="7" t="s">
        <v>65</v>
      </c>
      <c r="R561" s="7" t="s">
        <v>57</v>
      </c>
      <c r="S561" s="7" t="s">
        <v>1212</v>
      </c>
      <c r="T561" s="80">
        <v>3.4260000000000002</v>
      </c>
      <c r="U561" s="7" t="s">
        <v>1952</v>
      </c>
      <c r="V561" s="85">
        <v>6.7000000000000004E-2</v>
      </c>
      <c r="W561" s="81">
        <v>6.5699999999999995E-2</v>
      </c>
      <c r="X561" s="4" t="s">
        <v>614</v>
      </c>
      <c r="Y561" s="4"/>
      <c r="Z561" s="80">
        <v>1577972</v>
      </c>
      <c r="AA561" s="78">
        <v>1</v>
      </c>
      <c r="AB561" s="103">
        <v>100.86</v>
      </c>
      <c r="AD561" s="80">
        <v>1591.5429999999999</v>
      </c>
      <c r="AG561" s="7" t="s">
        <v>17</v>
      </c>
      <c r="AH561" s="81">
        <v>1.7340000000000001E-3</v>
      </c>
      <c r="AI561" s="81">
        <v>3.36607564139112E-3</v>
      </c>
      <c r="AJ561" s="81">
        <v>4.5499518704567097E-4</v>
      </c>
    </row>
    <row r="562" spans="1:36" s="7" customFormat="1" x14ac:dyDescent="0.2">
      <c r="A562" s="7">
        <v>1035</v>
      </c>
      <c r="B562" s="7">
        <v>9939</v>
      </c>
      <c r="C562" s="7" t="s">
        <v>1558</v>
      </c>
      <c r="D562" s="7" t="s">
        <v>1559</v>
      </c>
      <c r="E562" s="4" t="s">
        <v>425</v>
      </c>
      <c r="F562" s="7" t="s">
        <v>2074</v>
      </c>
      <c r="G562" s="7" t="s">
        <v>2075</v>
      </c>
      <c r="H562" s="7" t="s">
        <v>76</v>
      </c>
      <c r="I562" s="7" t="s">
        <v>229</v>
      </c>
      <c r="J562" s="7" t="s">
        <v>53</v>
      </c>
      <c r="K562" s="7" t="s">
        <v>53</v>
      </c>
      <c r="L562" s="7" t="s">
        <v>799</v>
      </c>
      <c r="M562" s="7" t="s">
        <v>311</v>
      </c>
      <c r="N562" s="7" t="s">
        <v>629</v>
      </c>
      <c r="O562" s="7" t="s">
        <v>62</v>
      </c>
      <c r="P562" s="7" t="s">
        <v>1580</v>
      </c>
      <c r="Q562" s="7" t="s">
        <v>65</v>
      </c>
      <c r="R562" s="7" t="s">
        <v>57</v>
      </c>
      <c r="S562" s="7" t="s">
        <v>1212</v>
      </c>
      <c r="T562" s="80">
        <v>7.343</v>
      </c>
      <c r="U562" s="7" t="s">
        <v>2076</v>
      </c>
      <c r="V562" s="85">
        <v>0.03</v>
      </c>
      <c r="W562" s="81">
        <v>3.671E-2</v>
      </c>
      <c r="X562" s="4" t="s">
        <v>614</v>
      </c>
      <c r="Y562" s="4"/>
      <c r="Z562" s="80">
        <v>1896892</v>
      </c>
      <c r="AA562" s="78">
        <v>1</v>
      </c>
      <c r="AB562" s="103">
        <v>100.07</v>
      </c>
      <c r="AD562" s="80">
        <v>1898.22</v>
      </c>
      <c r="AG562" s="7" t="s">
        <v>17</v>
      </c>
      <c r="AH562" s="81">
        <v>8.6230000000000005E-3</v>
      </c>
      <c r="AI562" s="81">
        <v>4.0146909524871998E-3</v>
      </c>
      <c r="AJ562" s="81">
        <v>5.4266904712294603E-4</v>
      </c>
    </row>
    <row r="563" spans="1:36" s="7" customFormat="1" x14ac:dyDescent="0.2">
      <c r="A563" s="7">
        <v>1035</v>
      </c>
      <c r="B563" s="7">
        <v>9939</v>
      </c>
      <c r="C563" s="7" t="s">
        <v>1472</v>
      </c>
      <c r="D563" s="7" t="s">
        <v>1473</v>
      </c>
      <c r="E563" s="4" t="s">
        <v>425</v>
      </c>
      <c r="F563" s="7" t="s">
        <v>1500</v>
      </c>
      <c r="G563" s="7" t="s">
        <v>1501</v>
      </c>
      <c r="H563" s="7" t="s">
        <v>76</v>
      </c>
      <c r="I563" s="7" t="s">
        <v>229</v>
      </c>
      <c r="J563" s="7" t="s">
        <v>53</v>
      </c>
      <c r="K563" s="7" t="s">
        <v>53</v>
      </c>
      <c r="L563" s="7" t="s">
        <v>799</v>
      </c>
      <c r="M563" s="7" t="s">
        <v>311</v>
      </c>
      <c r="N563" s="7" t="s">
        <v>625</v>
      </c>
      <c r="O563" s="7" t="s">
        <v>62</v>
      </c>
      <c r="P563" s="7" t="s">
        <v>298</v>
      </c>
      <c r="Q563" s="7" t="s">
        <v>298</v>
      </c>
      <c r="R563" s="7" t="s">
        <v>298</v>
      </c>
      <c r="S563" s="7" t="s">
        <v>1212</v>
      </c>
      <c r="T563" s="80">
        <v>4.4850000000000003</v>
      </c>
      <c r="U563" s="7" t="s">
        <v>1502</v>
      </c>
      <c r="V563" s="85">
        <v>4.7E-2</v>
      </c>
      <c r="W563" s="81">
        <v>4.1489999999999999E-2</v>
      </c>
      <c r="X563" s="4" t="s">
        <v>614</v>
      </c>
      <c r="Y563" s="4"/>
      <c r="Z563" s="80">
        <v>3682028.07</v>
      </c>
      <c r="AA563" s="78">
        <v>1</v>
      </c>
      <c r="AB563" s="103">
        <v>106.76</v>
      </c>
      <c r="AD563" s="80">
        <v>3930.933</v>
      </c>
      <c r="AG563" s="7" t="s">
        <v>17</v>
      </c>
      <c r="AH563" s="81">
        <v>6.7120000000000001E-3</v>
      </c>
      <c r="AI563" s="81">
        <v>8.3138325812769694E-3</v>
      </c>
      <c r="AJ563" s="81">
        <v>1.1237875239253901E-3</v>
      </c>
    </row>
    <row r="564" spans="1:36" s="7" customFormat="1" x14ac:dyDescent="0.2">
      <c r="A564" s="7">
        <v>1035</v>
      </c>
      <c r="B564" s="7">
        <v>9939</v>
      </c>
      <c r="C564" s="7" t="s">
        <v>2011</v>
      </c>
      <c r="D564" s="7" t="s">
        <v>2012</v>
      </c>
      <c r="E564" s="4" t="s">
        <v>425</v>
      </c>
      <c r="F564" s="7" t="s">
        <v>2077</v>
      </c>
      <c r="G564" s="7" t="s">
        <v>2078</v>
      </c>
      <c r="H564" s="7" t="s">
        <v>76</v>
      </c>
      <c r="I564" s="7" t="s">
        <v>229</v>
      </c>
      <c r="J564" s="7" t="s">
        <v>53</v>
      </c>
      <c r="K564" s="7" t="s">
        <v>317</v>
      </c>
      <c r="L564" s="7" t="s">
        <v>799</v>
      </c>
      <c r="M564" s="7" t="s">
        <v>311</v>
      </c>
      <c r="N564" s="7" t="s">
        <v>630</v>
      </c>
      <c r="O564" s="7" t="s">
        <v>62</v>
      </c>
      <c r="P564" s="7" t="s">
        <v>1647</v>
      </c>
      <c r="Q564" s="7" t="s">
        <v>65</v>
      </c>
      <c r="R564" s="7" t="s">
        <v>57</v>
      </c>
      <c r="S564" s="7" t="s">
        <v>1212</v>
      </c>
      <c r="T564" s="80">
        <v>5.8490000000000002</v>
      </c>
      <c r="U564" s="7" t="s">
        <v>2058</v>
      </c>
      <c r="V564" s="85">
        <v>4.1500000000000002E-2</v>
      </c>
      <c r="W564" s="81">
        <v>4.4499999999999998E-2</v>
      </c>
      <c r="X564" s="4" t="s">
        <v>614</v>
      </c>
      <c r="Y564" s="4"/>
      <c r="Z564" s="80">
        <v>1765668.42</v>
      </c>
      <c r="AA564" s="78">
        <v>1</v>
      </c>
      <c r="AB564" s="103">
        <v>101.75</v>
      </c>
      <c r="AD564" s="80">
        <v>1796.568</v>
      </c>
      <c r="AG564" s="7" t="s">
        <v>17</v>
      </c>
      <c r="AH564" s="81">
        <v>3.565E-3</v>
      </c>
      <c r="AI564" s="81">
        <v>3.7996988895563498E-3</v>
      </c>
      <c r="AJ564" s="81">
        <v>5.13608394806134E-4</v>
      </c>
    </row>
    <row r="565" spans="1:36" s="7" customFormat="1" x14ac:dyDescent="0.2">
      <c r="A565" s="7">
        <v>1035</v>
      </c>
      <c r="B565" s="7">
        <v>9939</v>
      </c>
      <c r="C565" s="7" t="s">
        <v>1965</v>
      </c>
      <c r="D565" s="7" t="s">
        <v>1966</v>
      </c>
      <c r="E565" s="4" t="s">
        <v>425</v>
      </c>
      <c r="F565" s="7" t="s">
        <v>2079</v>
      </c>
      <c r="G565" s="7" t="s">
        <v>2080</v>
      </c>
      <c r="H565" s="7" t="s">
        <v>76</v>
      </c>
      <c r="I565" s="7" t="s">
        <v>228</v>
      </c>
      <c r="J565" s="7" t="s">
        <v>53</v>
      </c>
      <c r="K565" s="7" t="s">
        <v>53</v>
      </c>
      <c r="L565" s="7" t="s">
        <v>799</v>
      </c>
      <c r="M565" s="7" t="s">
        <v>311</v>
      </c>
      <c r="N565" s="7" t="s">
        <v>267</v>
      </c>
      <c r="O565" s="7" t="s">
        <v>62</v>
      </c>
      <c r="P565" s="7" t="s">
        <v>1647</v>
      </c>
      <c r="Q565" s="7" t="s">
        <v>70</v>
      </c>
      <c r="R565" s="7" t="s">
        <v>57</v>
      </c>
      <c r="S565" s="7" t="s">
        <v>1212</v>
      </c>
      <c r="T565" s="80">
        <v>5.33</v>
      </c>
      <c r="U565" s="7" t="s">
        <v>1687</v>
      </c>
      <c r="V565" s="85">
        <v>6.3799999999999996E-2</v>
      </c>
      <c r="W565" s="81">
        <v>6.5540000000000001E-2</v>
      </c>
      <c r="X565" s="4" t="s">
        <v>614</v>
      </c>
      <c r="Y565" s="4"/>
      <c r="Z565" s="80">
        <v>4456262</v>
      </c>
      <c r="AA565" s="78">
        <v>1</v>
      </c>
      <c r="AB565" s="103">
        <v>101.21</v>
      </c>
      <c r="AD565" s="80">
        <v>4510.183</v>
      </c>
      <c r="AG565" s="7" t="s">
        <v>17</v>
      </c>
      <c r="AH565" s="81">
        <v>4.4559999999999999E-3</v>
      </c>
      <c r="AI565" s="81">
        <v>9.5389320714258999E-3</v>
      </c>
      <c r="AJ565" s="81">
        <v>1.2893852201909201E-3</v>
      </c>
    </row>
    <row r="566" spans="1:36" s="7" customFormat="1" x14ac:dyDescent="0.2">
      <c r="A566" s="7">
        <v>1035</v>
      </c>
      <c r="B566" s="7">
        <v>9939</v>
      </c>
      <c r="C566" s="7" t="s">
        <v>2081</v>
      </c>
      <c r="D566" s="7" t="s">
        <v>2082</v>
      </c>
      <c r="E566" s="4" t="s">
        <v>425</v>
      </c>
      <c r="F566" s="7" t="s">
        <v>2083</v>
      </c>
      <c r="G566" s="7" t="s">
        <v>2084</v>
      </c>
      <c r="H566" s="7" t="s">
        <v>76</v>
      </c>
      <c r="I566" s="7" t="s">
        <v>228</v>
      </c>
      <c r="J566" s="7" t="s">
        <v>53</v>
      </c>
      <c r="K566" s="7" t="s">
        <v>53</v>
      </c>
      <c r="L566" s="7" t="s">
        <v>799</v>
      </c>
      <c r="M566" s="7" t="s">
        <v>311</v>
      </c>
      <c r="N566" s="7" t="s">
        <v>263</v>
      </c>
      <c r="O566" s="7" t="s">
        <v>62</v>
      </c>
      <c r="P566" s="7" t="s">
        <v>298</v>
      </c>
      <c r="Q566" s="7" t="s">
        <v>298</v>
      </c>
      <c r="R566" s="7" t="s">
        <v>298</v>
      </c>
      <c r="S566" s="7" t="s">
        <v>1212</v>
      </c>
      <c r="T566" s="80">
        <v>3.6</v>
      </c>
      <c r="U566" s="7" t="s">
        <v>1809</v>
      </c>
      <c r="V566" s="85">
        <v>7.5800000000000006E-2</v>
      </c>
      <c r="W566" s="81">
        <v>6.6909999999999997E-2</v>
      </c>
      <c r="X566" s="4" t="s">
        <v>614</v>
      </c>
      <c r="Y566" s="4"/>
      <c r="Z566" s="80">
        <v>705000</v>
      </c>
      <c r="AA566" s="78">
        <v>1</v>
      </c>
      <c r="AB566" s="103">
        <v>106.5</v>
      </c>
      <c r="AD566" s="80">
        <v>750.82500000000005</v>
      </c>
      <c r="AG566" s="7" t="s">
        <v>17</v>
      </c>
      <c r="AH566" s="81">
        <v>1.3558000000000001E-2</v>
      </c>
      <c r="AI566" s="81">
        <v>1.5879774806134401E-3</v>
      </c>
      <c r="AJ566" s="81">
        <v>2.1464820990101899E-4</v>
      </c>
    </row>
    <row r="567" spans="1:36" s="7" customFormat="1" x14ac:dyDescent="0.2">
      <c r="A567" s="7">
        <v>1035</v>
      </c>
      <c r="B567" s="7">
        <v>9939</v>
      </c>
      <c r="C567" s="7" t="s">
        <v>2085</v>
      </c>
      <c r="D567" s="7" t="s">
        <v>2086</v>
      </c>
      <c r="E567" s="4" t="s">
        <v>425</v>
      </c>
      <c r="F567" s="7" t="s">
        <v>2087</v>
      </c>
      <c r="G567" s="7" t="s">
        <v>2088</v>
      </c>
      <c r="H567" s="7" t="s">
        <v>76</v>
      </c>
      <c r="I567" s="7" t="s">
        <v>228</v>
      </c>
      <c r="J567" s="7" t="s">
        <v>53</v>
      </c>
      <c r="K567" s="7" t="s">
        <v>53</v>
      </c>
      <c r="L567" s="7" t="s">
        <v>799</v>
      </c>
      <c r="M567" s="7" t="s">
        <v>311</v>
      </c>
      <c r="N567" s="7" t="s">
        <v>140</v>
      </c>
      <c r="O567" s="7" t="s">
        <v>62</v>
      </c>
      <c r="P567" s="7" t="s">
        <v>298</v>
      </c>
      <c r="Q567" s="7" t="s">
        <v>298</v>
      </c>
      <c r="R567" s="7" t="s">
        <v>298</v>
      </c>
      <c r="S567" s="7" t="s">
        <v>1212</v>
      </c>
      <c r="T567" s="80">
        <v>4.0250000000000004</v>
      </c>
      <c r="U567" s="7" t="s">
        <v>2089</v>
      </c>
      <c r="V567" s="85">
        <v>6.7299999999999999E-2</v>
      </c>
      <c r="W567" s="81">
        <v>6.658E-2</v>
      </c>
      <c r="X567" s="4" t="s">
        <v>614</v>
      </c>
      <c r="Y567" s="4"/>
      <c r="Z567" s="80">
        <v>1988846</v>
      </c>
      <c r="AA567" s="78">
        <v>1</v>
      </c>
      <c r="AB567" s="103">
        <v>103.07</v>
      </c>
      <c r="AD567" s="80">
        <v>2049.904</v>
      </c>
      <c r="AG567" s="7" t="s">
        <v>17</v>
      </c>
      <c r="AH567" s="81">
        <v>7.2319999999999997E-3</v>
      </c>
      <c r="AI567" s="81">
        <v>4.3354985650220102E-3</v>
      </c>
      <c r="AJ567" s="81">
        <v>5.8603287349573202E-4</v>
      </c>
    </row>
    <row r="568" spans="1:36" s="7" customFormat="1" x14ac:dyDescent="0.2">
      <c r="A568" s="7">
        <v>1035</v>
      </c>
      <c r="B568" s="7">
        <v>9939</v>
      </c>
      <c r="C568" s="7" t="s">
        <v>2823</v>
      </c>
      <c r="D568" s="7" t="s">
        <v>2824</v>
      </c>
      <c r="E568" s="4" t="s">
        <v>761</v>
      </c>
      <c r="F568" s="7" t="s">
        <v>2825</v>
      </c>
      <c r="G568" s="7" t="s">
        <v>2826</v>
      </c>
      <c r="H568" s="7" t="s">
        <v>76</v>
      </c>
      <c r="I568" s="7" t="s">
        <v>228</v>
      </c>
      <c r="J568" s="7" t="s">
        <v>53</v>
      </c>
      <c r="K568" s="7" t="s">
        <v>314</v>
      </c>
      <c r="L568" s="7" t="s">
        <v>799</v>
      </c>
      <c r="M568" s="7" t="s">
        <v>311</v>
      </c>
      <c r="N568" s="7" t="s">
        <v>630</v>
      </c>
      <c r="O568" s="7" t="s">
        <v>62</v>
      </c>
      <c r="P568" s="7" t="s">
        <v>1507</v>
      </c>
      <c r="Q568" s="7" t="s">
        <v>65</v>
      </c>
      <c r="R568" s="7" t="s">
        <v>57</v>
      </c>
      <c r="S568" s="7" t="s">
        <v>1212</v>
      </c>
      <c r="T568" s="80">
        <v>3.452</v>
      </c>
      <c r="U568" s="7" t="s">
        <v>2827</v>
      </c>
      <c r="V568" s="85">
        <v>7.8799999999999995E-2</v>
      </c>
      <c r="W568" s="81">
        <v>7.4810000000000001E-2</v>
      </c>
      <c r="X568" s="4" t="s">
        <v>614</v>
      </c>
      <c r="Y568" s="4"/>
      <c r="Z568" s="80">
        <v>272478</v>
      </c>
      <c r="AA568" s="78">
        <v>1</v>
      </c>
      <c r="AB568" s="103">
        <v>102.05</v>
      </c>
      <c r="AD568" s="80">
        <v>278.06400000000002</v>
      </c>
      <c r="AG568" s="7" t="s">
        <v>17</v>
      </c>
      <c r="AH568" s="81">
        <v>7.7899999999999996E-4</v>
      </c>
      <c r="AI568" s="81">
        <v>5.8809849297216104E-4</v>
      </c>
      <c r="AJ568" s="81">
        <v>7.9493752463792006E-5</v>
      </c>
    </row>
    <row r="569" spans="1:36" s="7" customFormat="1" x14ac:dyDescent="0.2">
      <c r="A569" s="7">
        <v>1035</v>
      </c>
      <c r="B569" s="7">
        <v>9939</v>
      </c>
      <c r="C569" s="7" t="s">
        <v>1909</v>
      </c>
      <c r="D569" s="7" t="s">
        <v>1910</v>
      </c>
      <c r="E569" s="4" t="s">
        <v>425</v>
      </c>
      <c r="F569" s="7" t="s">
        <v>2090</v>
      </c>
      <c r="G569" s="7" t="s">
        <v>2091</v>
      </c>
      <c r="H569" s="7" t="s">
        <v>76</v>
      </c>
      <c r="I569" s="7" t="s">
        <v>228</v>
      </c>
      <c r="J569" s="7" t="s">
        <v>53</v>
      </c>
      <c r="K569" s="7" t="s">
        <v>53</v>
      </c>
      <c r="L569" s="7" t="s">
        <v>799</v>
      </c>
      <c r="M569" s="7" t="s">
        <v>311</v>
      </c>
      <c r="N569" s="7" t="s">
        <v>140</v>
      </c>
      <c r="O569" s="7" t="s">
        <v>62</v>
      </c>
      <c r="P569" s="7" t="s">
        <v>298</v>
      </c>
      <c r="Q569" s="7" t="s">
        <v>298</v>
      </c>
      <c r="R569" s="7" t="s">
        <v>298</v>
      </c>
      <c r="S569" s="7" t="s">
        <v>1212</v>
      </c>
      <c r="T569" s="80">
        <v>3.302</v>
      </c>
      <c r="U569" s="7" t="s">
        <v>1827</v>
      </c>
      <c r="V569" s="85">
        <v>6.5000000000000002E-2</v>
      </c>
      <c r="W569" s="81">
        <v>8.1970000000000001E-2</v>
      </c>
      <c r="X569" s="4" t="s">
        <v>614</v>
      </c>
      <c r="Y569" s="4"/>
      <c r="Z569" s="80">
        <v>271000</v>
      </c>
      <c r="AA569" s="78">
        <v>1</v>
      </c>
      <c r="AB569" s="103">
        <v>96.78</v>
      </c>
      <c r="AD569" s="80">
        <v>262.274</v>
      </c>
      <c r="AG569" s="7" t="s">
        <v>17</v>
      </c>
      <c r="AH569" s="81">
        <v>2.3570000000000002E-3</v>
      </c>
      <c r="AI569" s="81">
        <v>5.5470301089456805E-4</v>
      </c>
      <c r="AJ569" s="81">
        <v>7.4979657941514694E-5</v>
      </c>
    </row>
    <row r="570" spans="1:36" s="7" customFormat="1" x14ac:dyDescent="0.2">
      <c r="A570" s="7">
        <v>1035</v>
      </c>
      <c r="B570" s="7">
        <v>9939</v>
      </c>
      <c r="C570" s="7" t="s">
        <v>2092</v>
      </c>
      <c r="D570" s="7" t="s">
        <v>2093</v>
      </c>
      <c r="E570" s="4" t="s">
        <v>425</v>
      </c>
      <c r="F570" s="7" t="s">
        <v>2094</v>
      </c>
      <c r="G570" s="7" t="s">
        <v>2095</v>
      </c>
      <c r="H570" s="7" t="s">
        <v>76</v>
      </c>
      <c r="I570" s="7" t="s">
        <v>229</v>
      </c>
      <c r="J570" s="7" t="s">
        <v>53</v>
      </c>
      <c r="K570" s="7" t="s">
        <v>53</v>
      </c>
      <c r="L570" s="7" t="s">
        <v>799</v>
      </c>
      <c r="M570" s="7" t="s">
        <v>311</v>
      </c>
      <c r="N570" s="7" t="s">
        <v>629</v>
      </c>
      <c r="O570" s="7" t="s">
        <v>62</v>
      </c>
      <c r="P570" s="7" t="s">
        <v>1580</v>
      </c>
      <c r="Q570" s="7" t="s">
        <v>65</v>
      </c>
      <c r="R570" s="7" t="s">
        <v>57</v>
      </c>
      <c r="S570" s="7" t="s">
        <v>1212</v>
      </c>
      <c r="T570" s="80">
        <v>3.6840000000000002</v>
      </c>
      <c r="U570" s="7" t="s">
        <v>1423</v>
      </c>
      <c r="V570" s="85">
        <v>3.3399999999999999E-2</v>
      </c>
      <c r="W570" s="81">
        <v>3.0720000000000001E-2</v>
      </c>
      <c r="X570" s="4" t="s">
        <v>614</v>
      </c>
      <c r="Y570" s="4"/>
      <c r="Z570" s="80">
        <v>1148000</v>
      </c>
      <c r="AA570" s="78">
        <v>1</v>
      </c>
      <c r="AB570" s="103">
        <v>103.53</v>
      </c>
      <c r="AD570" s="80">
        <v>1188.5239999999999</v>
      </c>
      <c r="AG570" s="7" t="s">
        <v>17</v>
      </c>
      <c r="AH570" s="81">
        <v>1.5449999999999999E-3</v>
      </c>
      <c r="AI570" s="81">
        <v>2.51370157141758E-3</v>
      </c>
      <c r="AJ570" s="81">
        <v>3.39779089513112E-4</v>
      </c>
    </row>
    <row r="571" spans="1:36" s="7" customFormat="1" x14ac:dyDescent="0.2">
      <c r="A571" s="7">
        <v>1035</v>
      </c>
      <c r="B571" s="7">
        <v>9939</v>
      </c>
      <c r="C571" s="7" t="s">
        <v>2015</v>
      </c>
      <c r="D571" s="7" t="s">
        <v>2016</v>
      </c>
      <c r="E571" s="4" t="s">
        <v>425</v>
      </c>
      <c r="F571" s="7" t="s">
        <v>2828</v>
      </c>
      <c r="G571" s="7" t="s">
        <v>2829</v>
      </c>
      <c r="H571" s="7" t="s">
        <v>76</v>
      </c>
      <c r="I571" s="7" t="s">
        <v>228</v>
      </c>
      <c r="J571" s="7" t="s">
        <v>53</v>
      </c>
      <c r="K571" s="7" t="s">
        <v>53</v>
      </c>
      <c r="L571" s="7" t="s">
        <v>799</v>
      </c>
      <c r="M571" s="7" t="s">
        <v>102</v>
      </c>
      <c r="N571" s="7" t="s">
        <v>629</v>
      </c>
      <c r="O571" s="7" t="s">
        <v>62</v>
      </c>
      <c r="P571" s="7" t="s">
        <v>298</v>
      </c>
      <c r="Q571" s="7" t="s">
        <v>298</v>
      </c>
      <c r="R571" s="7" t="s">
        <v>298</v>
      </c>
      <c r="S571" s="7" t="s">
        <v>1212</v>
      </c>
      <c r="T571" s="80">
        <v>3.53</v>
      </c>
      <c r="U571" s="7" t="s">
        <v>1797</v>
      </c>
      <c r="V571" s="85">
        <v>5.3800000000000001E-2</v>
      </c>
      <c r="W571" s="81">
        <v>4.8000000000000001E-2</v>
      </c>
      <c r="X571" s="4" t="s">
        <v>614</v>
      </c>
      <c r="Y571" s="4"/>
      <c r="Z571" s="80">
        <v>165000</v>
      </c>
      <c r="AA571" s="78">
        <v>1</v>
      </c>
      <c r="AB571" s="103">
        <v>103.83</v>
      </c>
      <c r="AD571" s="80">
        <v>171.32</v>
      </c>
      <c r="AG571" s="7" t="s">
        <v>17</v>
      </c>
      <c r="AH571" s="81">
        <v>2.189E-3</v>
      </c>
      <c r="AI571" s="81">
        <v>3.6233677353571697E-4</v>
      </c>
      <c r="AJ571" s="81">
        <v>4.8977356902257601E-5</v>
      </c>
    </row>
    <row r="572" spans="1:36" s="7" customFormat="1" x14ac:dyDescent="0.2">
      <c r="A572" s="7">
        <v>1035</v>
      </c>
      <c r="B572" s="7">
        <v>9939</v>
      </c>
      <c r="C572" s="7" t="s">
        <v>2011</v>
      </c>
      <c r="D572" s="7" t="s">
        <v>2012</v>
      </c>
      <c r="E572" s="4" t="s">
        <v>425</v>
      </c>
      <c r="F572" s="7" t="s">
        <v>2830</v>
      </c>
      <c r="G572" s="7" t="s">
        <v>2831</v>
      </c>
      <c r="H572" s="7" t="s">
        <v>76</v>
      </c>
      <c r="I572" s="7" t="s">
        <v>229</v>
      </c>
      <c r="J572" s="7" t="s">
        <v>53</v>
      </c>
      <c r="K572" s="7" t="s">
        <v>53</v>
      </c>
      <c r="L572" s="7" t="s">
        <v>799</v>
      </c>
      <c r="M572" s="7" t="s">
        <v>102</v>
      </c>
      <c r="N572" s="7" t="s">
        <v>630</v>
      </c>
      <c r="O572" s="7" t="s">
        <v>62</v>
      </c>
      <c r="P572" s="7" t="s">
        <v>1507</v>
      </c>
      <c r="Q572" s="7" t="s">
        <v>65</v>
      </c>
      <c r="R572" s="7" t="s">
        <v>57</v>
      </c>
      <c r="S572" s="7" t="s">
        <v>1212</v>
      </c>
      <c r="T572" s="80">
        <v>4.9939999999999998</v>
      </c>
      <c r="U572" s="7" t="s">
        <v>2832</v>
      </c>
      <c r="V572" s="85">
        <v>4.24E-2</v>
      </c>
      <c r="W572" s="81">
        <v>3.7909999999999999E-2</v>
      </c>
      <c r="X572" s="4" t="s">
        <v>614</v>
      </c>
      <c r="Y572" s="4"/>
      <c r="Z572" s="80">
        <v>1353152</v>
      </c>
      <c r="AA572" s="78">
        <v>1</v>
      </c>
      <c r="AB572" s="103">
        <v>103.93</v>
      </c>
      <c r="AD572" s="80">
        <v>1406.3309999999999</v>
      </c>
      <c r="AG572" s="7" t="s">
        <v>17</v>
      </c>
      <c r="AH572" s="81">
        <v>2.098E-3</v>
      </c>
      <c r="AI572" s="81">
        <v>2.9743572171521001E-3</v>
      </c>
      <c r="AJ572" s="81">
        <v>4.0204628847837501E-4</v>
      </c>
    </row>
    <row r="573" spans="1:36" s="7" customFormat="1" x14ac:dyDescent="0.2">
      <c r="A573" s="7">
        <v>1035</v>
      </c>
      <c r="B573" s="7">
        <v>9939</v>
      </c>
      <c r="C573" s="7" t="s">
        <v>2096</v>
      </c>
      <c r="D573" s="7" t="s">
        <v>2097</v>
      </c>
      <c r="E573" s="4" t="s">
        <v>761</v>
      </c>
      <c r="F573" s="7" t="s">
        <v>2098</v>
      </c>
      <c r="G573" s="7" t="s">
        <v>2099</v>
      </c>
      <c r="H573" s="7" t="s">
        <v>76</v>
      </c>
      <c r="I573" s="7" t="s">
        <v>228</v>
      </c>
      <c r="J573" s="7" t="s">
        <v>53</v>
      </c>
      <c r="K573" s="7" t="s">
        <v>317</v>
      </c>
      <c r="L573" s="7" t="s">
        <v>799</v>
      </c>
      <c r="M573" s="7" t="s">
        <v>102</v>
      </c>
      <c r="N573" s="7" t="s">
        <v>630</v>
      </c>
      <c r="O573" s="7" t="s">
        <v>62</v>
      </c>
      <c r="P573" s="7" t="s">
        <v>1404</v>
      </c>
      <c r="Q573" s="7" t="s">
        <v>70</v>
      </c>
      <c r="R573" s="7" t="s">
        <v>57</v>
      </c>
      <c r="S573" s="7" t="s">
        <v>1212</v>
      </c>
      <c r="T573" s="80">
        <v>2.8119999999999998</v>
      </c>
      <c r="U573" s="7" t="s">
        <v>1677</v>
      </c>
      <c r="V573" s="85">
        <v>7.9500000000000001E-2</v>
      </c>
      <c r="W573" s="81">
        <v>7.6630000000000004E-2</v>
      </c>
      <c r="X573" s="4" t="s">
        <v>614</v>
      </c>
      <c r="Y573" s="4"/>
      <c r="Z573" s="80">
        <v>1257000</v>
      </c>
      <c r="AA573" s="78">
        <v>1</v>
      </c>
      <c r="AB573" s="103">
        <v>102.7</v>
      </c>
      <c r="AD573" s="80">
        <v>1290.9390000000001</v>
      </c>
      <c r="AG573" s="7" t="s">
        <v>17</v>
      </c>
      <c r="AH573" s="81">
        <v>7.0619999999999997E-3</v>
      </c>
      <c r="AI573" s="81">
        <v>2.7303060777753001E-3</v>
      </c>
      <c r="AJ573" s="81">
        <v>3.6905769712171398E-4</v>
      </c>
    </row>
    <row r="574" spans="1:36" s="7" customFormat="1" x14ac:dyDescent="0.2">
      <c r="A574" s="7">
        <v>1035</v>
      </c>
      <c r="B574" s="7">
        <v>9939</v>
      </c>
      <c r="C574" s="7" t="s">
        <v>2100</v>
      </c>
      <c r="D574" s="7" t="s">
        <v>2101</v>
      </c>
      <c r="E574" s="4" t="s">
        <v>425</v>
      </c>
      <c r="F574" s="7" t="s">
        <v>2102</v>
      </c>
      <c r="G574" s="7" t="s">
        <v>2103</v>
      </c>
      <c r="H574" s="7" t="s">
        <v>76</v>
      </c>
      <c r="I574" s="7" t="s">
        <v>229</v>
      </c>
      <c r="J574" s="7" t="s">
        <v>53</v>
      </c>
      <c r="K574" s="7" t="s">
        <v>53</v>
      </c>
      <c r="L574" s="7" t="s">
        <v>799</v>
      </c>
      <c r="M574" s="7" t="s">
        <v>102</v>
      </c>
      <c r="N574" s="7" t="s">
        <v>629</v>
      </c>
      <c r="O574" s="7" t="s">
        <v>62</v>
      </c>
      <c r="P574" s="7" t="s">
        <v>298</v>
      </c>
      <c r="Q574" s="7" t="s">
        <v>298</v>
      </c>
      <c r="R574" s="7" t="s">
        <v>298</v>
      </c>
      <c r="S574" s="7" t="s">
        <v>1212</v>
      </c>
      <c r="T574" s="80">
        <v>3.6070000000000002</v>
      </c>
      <c r="U574" s="7" t="s">
        <v>1508</v>
      </c>
      <c r="V574" s="85">
        <v>3.7400000000000003E-2</v>
      </c>
      <c r="W574" s="81">
        <v>3.6040000000000003E-2</v>
      </c>
      <c r="X574" s="4" t="s">
        <v>614</v>
      </c>
      <c r="Y574" s="4"/>
      <c r="Z574" s="80">
        <v>1251000</v>
      </c>
      <c r="AA574" s="78">
        <v>1</v>
      </c>
      <c r="AB574" s="103">
        <v>102.4</v>
      </c>
      <c r="AD574" s="80">
        <v>1281.0239999999999</v>
      </c>
      <c r="AG574" s="7" t="s">
        <v>17</v>
      </c>
      <c r="AH574" s="81">
        <v>6.2859999999999999E-3</v>
      </c>
      <c r="AI574" s="81">
        <v>2.7093360824764099E-3</v>
      </c>
      <c r="AJ574" s="81">
        <v>3.6622316577130802E-4</v>
      </c>
    </row>
    <row r="575" spans="1:36" s="7" customFormat="1" x14ac:dyDescent="0.2">
      <c r="A575" s="7">
        <v>1035</v>
      </c>
      <c r="B575" s="7">
        <v>9939</v>
      </c>
      <c r="C575" s="7" t="s">
        <v>1441</v>
      </c>
      <c r="D575" s="7" t="s">
        <v>1442</v>
      </c>
      <c r="E575" s="4" t="s">
        <v>425</v>
      </c>
      <c r="F575" s="7" t="s">
        <v>2104</v>
      </c>
      <c r="G575" s="7" t="s">
        <v>2105</v>
      </c>
      <c r="H575" s="7" t="s">
        <v>76</v>
      </c>
      <c r="I575" s="7" t="s">
        <v>229</v>
      </c>
      <c r="J575" s="7" t="s">
        <v>53</v>
      </c>
      <c r="K575" s="7" t="s">
        <v>53</v>
      </c>
      <c r="L575" s="7" t="s">
        <v>799</v>
      </c>
      <c r="M575" s="7" t="s">
        <v>311</v>
      </c>
      <c r="N575" s="7" t="s">
        <v>629</v>
      </c>
      <c r="O575" s="7" t="s">
        <v>62</v>
      </c>
      <c r="P575" s="7" t="s">
        <v>1562</v>
      </c>
      <c r="Q575" s="7" t="s">
        <v>65</v>
      </c>
      <c r="R575" s="7" t="s">
        <v>57</v>
      </c>
      <c r="S575" s="7" t="s">
        <v>1212</v>
      </c>
      <c r="T575" s="80">
        <v>5.657</v>
      </c>
      <c r="U575" s="7" t="s">
        <v>2106</v>
      </c>
      <c r="V575" s="85">
        <v>3.1800000000000002E-2</v>
      </c>
      <c r="W575" s="81">
        <v>3.2239999999999998E-2</v>
      </c>
      <c r="X575" s="4" t="s">
        <v>614</v>
      </c>
      <c r="Y575" s="4"/>
      <c r="Z575" s="80">
        <v>2456000</v>
      </c>
      <c r="AA575" s="78">
        <v>1</v>
      </c>
      <c r="AB575" s="103">
        <v>100.92</v>
      </c>
      <c r="AD575" s="80">
        <v>2478.5949999999998</v>
      </c>
      <c r="AG575" s="7" t="s">
        <v>17</v>
      </c>
      <c r="AH575" s="81">
        <v>6.8780000000000004E-3</v>
      </c>
      <c r="AI575" s="81">
        <v>5.2421714263064896E-3</v>
      </c>
      <c r="AJ575" s="81">
        <v>7.08588582891162E-4</v>
      </c>
    </row>
    <row r="576" spans="1:36" s="7" customFormat="1" x14ac:dyDescent="0.2">
      <c r="A576" s="7">
        <v>1035</v>
      </c>
      <c r="B576" s="7">
        <v>9939</v>
      </c>
      <c r="C576" s="7" t="s">
        <v>2107</v>
      </c>
      <c r="D576" s="7" t="s">
        <v>2108</v>
      </c>
      <c r="E576" s="4" t="s">
        <v>425</v>
      </c>
      <c r="F576" s="7" t="s">
        <v>2109</v>
      </c>
      <c r="G576" s="7" t="s">
        <v>2110</v>
      </c>
      <c r="H576" s="7" t="s">
        <v>76</v>
      </c>
      <c r="I576" s="7" t="s">
        <v>229</v>
      </c>
      <c r="J576" s="7" t="s">
        <v>53</v>
      </c>
      <c r="K576" s="7" t="s">
        <v>53</v>
      </c>
      <c r="L576" s="7" t="s">
        <v>799</v>
      </c>
      <c r="M576" s="7" t="s">
        <v>311</v>
      </c>
      <c r="N576" s="7" t="s">
        <v>261</v>
      </c>
      <c r="O576" s="7" t="s">
        <v>62</v>
      </c>
      <c r="P576" s="7" t="s">
        <v>298</v>
      </c>
      <c r="Q576" s="7" t="s">
        <v>298</v>
      </c>
      <c r="R576" s="7" t="s">
        <v>298</v>
      </c>
      <c r="S576" s="7" t="s">
        <v>1212</v>
      </c>
      <c r="T576" s="80">
        <v>4.58</v>
      </c>
      <c r="U576" s="7" t="s">
        <v>1809</v>
      </c>
      <c r="V576" s="85">
        <v>4.0899999999999999E-2</v>
      </c>
      <c r="W576" s="81">
        <v>3.8940000000000002E-2</v>
      </c>
      <c r="X576" s="4" t="s">
        <v>614</v>
      </c>
      <c r="Y576" s="4"/>
      <c r="Z576" s="80">
        <v>2898680</v>
      </c>
      <c r="AA576" s="78">
        <v>1</v>
      </c>
      <c r="AB576" s="103">
        <v>101.18</v>
      </c>
      <c r="AD576" s="80">
        <v>2932.884</v>
      </c>
      <c r="AG576" s="7" t="s">
        <v>17</v>
      </c>
      <c r="AH576" s="81">
        <v>8.5760000000000003E-3</v>
      </c>
      <c r="AI576" s="81">
        <v>6.2029826105336498E-3</v>
      </c>
      <c r="AJ576" s="81">
        <v>8.3846221350937999E-4</v>
      </c>
    </row>
    <row r="577" spans="1:36" s="7" customFormat="1" x14ac:dyDescent="0.2">
      <c r="A577" s="7">
        <v>1035</v>
      </c>
      <c r="B577" s="7">
        <v>9939</v>
      </c>
      <c r="C577" s="7" t="s">
        <v>2111</v>
      </c>
      <c r="D577" s="7" t="s">
        <v>2112</v>
      </c>
      <c r="E577" s="4" t="s">
        <v>425</v>
      </c>
      <c r="F577" s="7" t="s">
        <v>2113</v>
      </c>
      <c r="G577" s="7" t="s">
        <v>2114</v>
      </c>
      <c r="H577" s="7" t="s">
        <v>76</v>
      </c>
      <c r="I577" s="7" t="s">
        <v>228</v>
      </c>
      <c r="J577" s="7" t="s">
        <v>53</v>
      </c>
      <c r="K577" s="7" t="s">
        <v>53</v>
      </c>
      <c r="L577" s="7" t="s">
        <v>799</v>
      </c>
      <c r="M577" s="7" t="s">
        <v>311</v>
      </c>
      <c r="N577" s="7" t="s">
        <v>252</v>
      </c>
      <c r="O577" s="7" t="s">
        <v>62</v>
      </c>
      <c r="P577" s="7" t="s">
        <v>1562</v>
      </c>
      <c r="Q577" s="7" t="s">
        <v>65</v>
      </c>
      <c r="R577" s="7" t="s">
        <v>57</v>
      </c>
      <c r="S577" s="7" t="s">
        <v>1212</v>
      </c>
      <c r="T577" s="80">
        <v>5.6340000000000003</v>
      </c>
      <c r="U577" s="7" t="s">
        <v>2115</v>
      </c>
      <c r="V577" s="85">
        <v>5.6800000000000003E-2</v>
      </c>
      <c r="W577" s="81">
        <v>5.6079999999999998E-2</v>
      </c>
      <c r="X577" s="4" t="s">
        <v>614</v>
      </c>
      <c r="Y577" s="4"/>
      <c r="Z577" s="80">
        <v>100000</v>
      </c>
      <c r="AA577" s="78">
        <v>1</v>
      </c>
      <c r="AB577" s="103">
        <v>100.98</v>
      </c>
      <c r="AD577" s="80">
        <v>100.98</v>
      </c>
      <c r="AG577" s="7" t="s">
        <v>17</v>
      </c>
      <c r="AH577" s="81">
        <v>6.6699999999999995E-4</v>
      </c>
      <c r="AI577" s="81">
        <v>2.1357036059314099E-4</v>
      </c>
      <c r="AJ577" s="81">
        <v>2.88684796534543E-5</v>
      </c>
    </row>
    <row r="578" spans="1:36" s="7" customFormat="1" x14ac:dyDescent="0.2">
      <c r="A578" s="7">
        <v>1035</v>
      </c>
      <c r="B578" s="7">
        <v>9939</v>
      </c>
      <c r="C578" s="7" t="s">
        <v>2011</v>
      </c>
      <c r="D578" s="7" t="s">
        <v>2012</v>
      </c>
      <c r="E578" s="4" t="s">
        <v>425</v>
      </c>
      <c r="F578" s="7" t="s">
        <v>2116</v>
      </c>
      <c r="G578" s="7" t="s">
        <v>2117</v>
      </c>
      <c r="H578" s="7" t="s">
        <v>76</v>
      </c>
      <c r="I578" s="7" t="s">
        <v>229</v>
      </c>
      <c r="J578" s="7" t="s">
        <v>53</v>
      </c>
      <c r="K578" s="7" t="s">
        <v>317</v>
      </c>
      <c r="L578" s="7" t="s">
        <v>799</v>
      </c>
      <c r="M578" s="7" t="s">
        <v>311</v>
      </c>
      <c r="N578" s="7" t="s">
        <v>630</v>
      </c>
      <c r="O578" s="7" t="s">
        <v>62</v>
      </c>
      <c r="P578" s="7" t="s">
        <v>1507</v>
      </c>
      <c r="Q578" s="7" t="s">
        <v>65</v>
      </c>
      <c r="R578" s="7" t="s">
        <v>57</v>
      </c>
      <c r="S578" s="7" t="s">
        <v>1212</v>
      </c>
      <c r="T578" s="80">
        <v>2.6160000000000001</v>
      </c>
      <c r="U578" s="7" t="s">
        <v>1653</v>
      </c>
      <c r="V578" s="85">
        <v>1.3299999999999999E-2</v>
      </c>
      <c r="W578" s="81">
        <v>3.1189999999999999E-2</v>
      </c>
      <c r="X578" s="4" t="s">
        <v>614</v>
      </c>
      <c r="Y578" s="4"/>
      <c r="Z578" s="80">
        <v>1624200.04</v>
      </c>
      <c r="AA578" s="78">
        <v>1</v>
      </c>
      <c r="AB578" s="103">
        <v>110.28</v>
      </c>
      <c r="AD578" s="80">
        <v>1791.1679999999999</v>
      </c>
      <c r="AG578" s="7" t="s">
        <v>17</v>
      </c>
      <c r="AH578" s="81">
        <v>4.3940000000000003E-3</v>
      </c>
      <c r="AI578" s="81">
        <v>3.7882784096556201E-3</v>
      </c>
      <c r="AJ578" s="81">
        <v>5.1206467923281605E-4</v>
      </c>
    </row>
    <row r="579" spans="1:36" s="7" customFormat="1" x14ac:dyDescent="0.2">
      <c r="A579" s="7">
        <v>1035</v>
      </c>
      <c r="B579" s="7">
        <v>9939</v>
      </c>
      <c r="C579" s="7" t="s">
        <v>2011</v>
      </c>
      <c r="D579" s="7" t="s">
        <v>2012</v>
      </c>
      <c r="E579" s="4" t="s">
        <v>425</v>
      </c>
      <c r="F579" s="7" t="s">
        <v>2118</v>
      </c>
      <c r="G579" s="7" t="s">
        <v>2119</v>
      </c>
      <c r="H579" s="7" t="s">
        <v>76</v>
      </c>
      <c r="I579" s="7" t="s">
        <v>229</v>
      </c>
      <c r="J579" s="7" t="s">
        <v>53</v>
      </c>
      <c r="K579" s="7" t="s">
        <v>317</v>
      </c>
      <c r="L579" s="7" t="s">
        <v>799</v>
      </c>
      <c r="M579" s="7" t="s">
        <v>311</v>
      </c>
      <c r="N579" s="7" t="s">
        <v>630</v>
      </c>
      <c r="O579" s="7" t="s">
        <v>62</v>
      </c>
      <c r="P579" s="7" t="s">
        <v>1647</v>
      </c>
      <c r="Q579" s="7" t="s">
        <v>65</v>
      </c>
      <c r="R579" s="7" t="s">
        <v>57</v>
      </c>
      <c r="S579" s="7" t="s">
        <v>1212</v>
      </c>
      <c r="T579" s="80">
        <v>3.5619999999999998</v>
      </c>
      <c r="U579" s="7" t="s">
        <v>1976</v>
      </c>
      <c r="V579" s="85">
        <v>1.7500000000000002E-2</v>
      </c>
      <c r="W579" s="81">
        <v>5.1200000000000002E-2</v>
      </c>
      <c r="X579" s="4" t="s">
        <v>614</v>
      </c>
      <c r="Y579" s="4"/>
      <c r="Z579" s="80">
        <v>1896853</v>
      </c>
      <c r="AA579" s="78">
        <v>1</v>
      </c>
      <c r="AB579" s="103">
        <v>100.76</v>
      </c>
      <c r="AD579" s="80">
        <v>1911.269</v>
      </c>
      <c r="AG579" s="7" t="s">
        <v>17</v>
      </c>
      <c r="AH579" s="81">
        <v>1.6900000000000001E-3</v>
      </c>
      <c r="AI579" s="81">
        <v>4.0422898316906201E-3</v>
      </c>
      <c r="AJ579" s="81">
        <v>5.46399610111786E-4</v>
      </c>
    </row>
    <row r="580" spans="1:36" s="7" customFormat="1" x14ac:dyDescent="0.2">
      <c r="A580" s="7">
        <v>1035</v>
      </c>
      <c r="B580" s="7">
        <v>9939</v>
      </c>
      <c r="C580" s="7" t="s">
        <v>1958</v>
      </c>
      <c r="D580" s="7" t="s">
        <v>1959</v>
      </c>
      <c r="E580" s="4" t="s">
        <v>425</v>
      </c>
      <c r="F580" s="7" t="s">
        <v>2126</v>
      </c>
      <c r="G580" s="7" t="s">
        <v>2127</v>
      </c>
      <c r="H580" s="7" t="s">
        <v>76</v>
      </c>
      <c r="I580" s="7" t="s">
        <v>228</v>
      </c>
      <c r="J580" s="7" t="s">
        <v>53</v>
      </c>
      <c r="K580" s="7" t="s">
        <v>53</v>
      </c>
      <c r="L580" s="7" t="s">
        <v>799</v>
      </c>
      <c r="M580" s="7" t="s">
        <v>311</v>
      </c>
      <c r="N580" s="7" t="s">
        <v>258</v>
      </c>
      <c r="O580" s="7" t="s">
        <v>62</v>
      </c>
      <c r="P580" s="7" t="s">
        <v>1580</v>
      </c>
      <c r="Q580" s="7" t="s">
        <v>65</v>
      </c>
      <c r="R580" s="7" t="s">
        <v>57</v>
      </c>
      <c r="S580" s="7" t="s">
        <v>1212</v>
      </c>
      <c r="T580" s="80">
        <v>0.94799999999999995</v>
      </c>
      <c r="U580" s="7" t="s">
        <v>2128</v>
      </c>
      <c r="V580" s="85">
        <v>2.7E-2</v>
      </c>
      <c r="W580" s="81">
        <v>5.5800000000000002E-2</v>
      </c>
      <c r="X580" s="4" t="s">
        <v>614</v>
      </c>
      <c r="Y580" s="4"/>
      <c r="Z580" s="80">
        <v>27017</v>
      </c>
      <c r="AA580" s="78">
        <v>1</v>
      </c>
      <c r="AB580" s="103">
        <v>97.51</v>
      </c>
      <c r="AD580" s="80">
        <v>26.344000000000001</v>
      </c>
      <c r="AG580" s="7" t="s">
        <v>17</v>
      </c>
      <c r="AH580" s="81">
        <v>2.4699999999999999E-4</v>
      </c>
      <c r="AI580" s="81">
        <v>5.5717534901807203E-5</v>
      </c>
      <c r="AJ580" s="81">
        <v>7.5313845900071403E-6</v>
      </c>
    </row>
    <row r="581" spans="1:36" s="7" customFormat="1" x14ac:dyDescent="0.2">
      <c r="A581" s="7">
        <v>1035</v>
      </c>
      <c r="B581" s="7">
        <v>9939</v>
      </c>
      <c r="C581" s="7" t="s">
        <v>1958</v>
      </c>
      <c r="D581" s="7" t="s">
        <v>1959</v>
      </c>
      <c r="E581" s="4" t="s">
        <v>425</v>
      </c>
      <c r="F581" s="7" t="s">
        <v>2129</v>
      </c>
      <c r="G581" s="7" t="s">
        <v>2130</v>
      </c>
      <c r="H581" s="7" t="s">
        <v>76</v>
      </c>
      <c r="I581" s="7" t="s">
        <v>229</v>
      </c>
      <c r="J581" s="7" t="s">
        <v>53</v>
      </c>
      <c r="K581" s="7" t="s">
        <v>53</v>
      </c>
      <c r="L581" s="7" t="s">
        <v>799</v>
      </c>
      <c r="M581" s="7" t="s">
        <v>311</v>
      </c>
      <c r="N581" s="7" t="s">
        <v>258</v>
      </c>
      <c r="O581" s="7" t="s">
        <v>62</v>
      </c>
      <c r="P581" s="7" t="s">
        <v>1580</v>
      </c>
      <c r="Q581" s="7" t="s">
        <v>65</v>
      </c>
      <c r="R581" s="7" t="s">
        <v>57</v>
      </c>
      <c r="S581" s="7" t="s">
        <v>1212</v>
      </c>
      <c r="T581" s="80">
        <v>0.95899999999999996</v>
      </c>
      <c r="U581" s="7" t="s">
        <v>2128</v>
      </c>
      <c r="V581" s="85">
        <v>1.7999999999999999E-2</v>
      </c>
      <c r="W581" s="81">
        <v>2.2749999999999999E-2</v>
      </c>
      <c r="X581" s="4" t="s">
        <v>614</v>
      </c>
      <c r="Y581" s="4"/>
      <c r="Z581" s="80">
        <v>1179101.97</v>
      </c>
      <c r="AA581" s="78">
        <v>1</v>
      </c>
      <c r="AB581" s="103">
        <v>115.47</v>
      </c>
      <c r="AD581" s="80">
        <v>1361.509</v>
      </c>
      <c r="AG581" s="7" t="s">
        <v>17</v>
      </c>
      <c r="AH581" s="81">
        <v>2.0739999999999999E-3</v>
      </c>
      <c r="AI581" s="81">
        <v>2.87956008754212E-3</v>
      </c>
      <c r="AJ581" s="81">
        <v>3.89232483230533E-4</v>
      </c>
    </row>
    <row r="582" spans="1:36" s="7" customFormat="1" x14ac:dyDescent="0.2">
      <c r="A582" s="7">
        <v>1035</v>
      </c>
      <c r="B582" s="7">
        <v>9939</v>
      </c>
      <c r="C582" s="7" t="s">
        <v>2131</v>
      </c>
      <c r="D582" s="7" t="s">
        <v>2132</v>
      </c>
      <c r="E582" s="4" t="s">
        <v>425</v>
      </c>
      <c r="F582" s="7" t="s">
        <v>2133</v>
      </c>
      <c r="G582" s="7" t="s">
        <v>2134</v>
      </c>
      <c r="H582" s="7" t="s">
        <v>76</v>
      </c>
      <c r="I582" s="7" t="s">
        <v>228</v>
      </c>
      <c r="J582" s="7" t="s">
        <v>53</v>
      </c>
      <c r="K582" s="7" t="s">
        <v>53</v>
      </c>
      <c r="L582" s="7" t="s">
        <v>799</v>
      </c>
      <c r="M582" s="7" t="s">
        <v>311</v>
      </c>
      <c r="N582" s="7" t="s">
        <v>627</v>
      </c>
      <c r="O582" s="7" t="s">
        <v>62</v>
      </c>
      <c r="P582" s="7" t="s">
        <v>1507</v>
      </c>
      <c r="Q582" s="7" t="s">
        <v>65</v>
      </c>
      <c r="R582" s="7" t="s">
        <v>57</v>
      </c>
      <c r="S582" s="7" t="s">
        <v>1212</v>
      </c>
      <c r="T582" s="80">
        <v>0.90300000000000002</v>
      </c>
      <c r="U582" s="7" t="s">
        <v>1873</v>
      </c>
      <c r="V582" s="85">
        <v>1.55E-2</v>
      </c>
      <c r="W582" s="81">
        <v>6.4570000000000002E-2</v>
      </c>
      <c r="X582" s="4" t="s">
        <v>614</v>
      </c>
      <c r="Y582" s="4"/>
      <c r="Z582" s="80">
        <v>122283.9</v>
      </c>
      <c r="AA582" s="78">
        <v>1</v>
      </c>
      <c r="AB582" s="103">
        <v>95.94</v>
      </c>
      <c r="AD582" s="80">
        <v>117.319</v>
      </c>
      <c r="AG582" s="7" t="s">
        <v>17</v>
      </c>
      <c r="AH582" s="81">
        <v>2.5200000000000001E-3</v>
      </c>
      <c r="AI582" s="81">
        <v>2.4812733435388801E-4</v>
      </c>
      <c r="AJ582" s="81">
        <v>3.35395739528994E-5</v>
      </c>
    </row>
    <row r="583" spans="1:36" s="7" customFormat="1" x14ac:dyDescent="0.2">
      <c r="A583" s="7">
        <v>1035</v>
      </c>
      <c r="B583" s="7">
        <v>9939</v>
      </c>
      <c r="C583" s="7" t="s">
        <v>2135</v>
      </c>
      <c r="D583" s="7" t="s">
        <v>2136</v>
      </c>
      <c r="E583" s="4" t="s">
        <v>425</v>
      </c>
      <c r="F583" s="7" t="s">
        <v>2137</v>
      </c>
      <c r="G583" s="7" t="s">
        <v>2138</v>
      </c>
      <c r="H583" s="7" t="s">
        <v>76</v>
      </c>
      <c r="I583" s="7" t="s">
        <v>228</v>
      </c>
      <c r="J583" s="7" t="s">
        <v>53</v>
      </c>
      <c r="K583" s="7" t="s">
        <v>53</v>
      </c>
      <c r="L583" s="7" t="s">
        <v>799</v>
      </c>
      <c r="M583" s="7" t="s">
        <v>311</v>
      </c>
      <c r="N583" s="7" t="s">
        <v>260</v>
      </c>
      <c r="O583" s="7" t="s">
        <v>62</v>
      </c>
      <c r="P583" s="7" t="s">
        <v>1580</v>
      </c>
      <c r="Q583" s="7" t="s">
        <v>65</v>
      </c>
      <c r="R583" s="7" t="s">
        <v>57</v>
      </c>
      <c r="S583" s="7" t="s">
        <v>1212</v>
      </c>
      <c r="T583" s="80">
        <v>0.37</v>
      </c>
      <c r="U583" s="7" t="s">
        <v>2139</v>
      </c>
      <c r="V583" s="85">
        <v>3.6499999999999998E-2</v>
      </c>
      <c r="W583" s="81">
        <v>5.0500000000000003E-2</v>
      </c>
      <c r="X583" s="4" t="s">
        <v>614</v>
      </c>
      <c r="Y583" s="4"/>
      <c r="Z583" s="80">
        <v>1434179</v>
      </c>
      <c r="AA583" s="78">
        <v>1</v>
      </c>
      <c r="AB583" s="103">
        <v>100.35</v>
      </c>
      <c r="AD583" s="80">
        <v>1439.1990000000001</v>
      </c>
      <c r="AG583" s="7" t="s">
        <v>17</v>
      </c>
      <c r="AH583" s="81">
        <v>1.3470000000000001E-3</v>
      </c>
      <c r="AI583" s="81">
        <v>3.04387175308733E-3</v>
      </c>
      <c r="AJ583" s="81">
        <v>4.1144262493953901E-4</v>
      </c>
    </row>
    <row r="584" spans="1:36" s="7" customFormat="1" x14ac:dyDescent="0.2">
      <c r="A584" s="7">
        <v>1035</v>
      </c>
      <c r="B584" s="7">
        <v>9939</v>
      </c>
      <c r="C584" s="7" t="s">
        <v>2135</v>
      </c>
      <c r="D584" s="7" t="s">
        <v>2136</v>
      </c>
      <c r="E584" s="4" t="s">
        <v>425</v>
      </c>
      <c r="F584" s="7" t="s">
        <v>2140</v>
      </c>
      <c r="G584" s="7" t="s">
        <v>2141</v>
      </c>
      <c r="H584" s="7" t="s">
        <v>76</v>
      </c>
      <c r="I584" s="7" t="s">
        <v>229</v>
      </c>
      <c r="J584" s="7" t="s">
        <v>53</v>
      </c>
      <c r="K584" s="7" t="s">
        <v>53</v>
      </c>
      <c r="L584" s="7" t="s">
        <v>799</v>
      </c>
      <c r="M584" s="7" t="s">
        <v>311</v>
      </c>
      <c r="N584" s="7" t="s">
        <v>260</v>
      </c>
      <c r="O584" s="7" t="s">
        <v>62</v>
      </c>
      <c r="P584" s="7" t="s">
        <v>1580</v>
      </c>
      <c r="Q584" s="7" t="s">
        <v>65</v>
      </c>
      <c r="R584" s="7" t="s">
        <v>57</v>
      </c>
      <c r="S584" s="7" t="s">
        <v>1212</v>
      </c>
      <c r="T584" s="80">
        <v>0.65900000000000003</v>
      </c>
      <c r="U584" s="7" t="s">
        <v>2139</v>
      </c>
      <c r="V584" s="85">
        <v>2.1999999999999999E-2</v>
      </c>
      <c r="W584" s="81">
        <v>2.1149999999999999E-2</v>
      </c>
      <c r="X584" s="4" t="s">
        <v>614</v>
      </c>
      <c r="Y584" s="4"/>
      <c r="Z584" s="80">
        <v>285500</v>
      </c>
      <c r="AA584" s="78">
        <v>1</v>
      </c>
      <c r="AB584" s="103">
        <v>116.47</v>
      </c>
      <c r="AD584" s="80">
        <v>332.52199999999999</v>
      </c>
      <c r="AG584" s="7" t="s">
        <v>17</v>
      </c>
      <c r="AH584" s="81">
        <v>5.4000000000000001E-4</v>
      </c>
      <c r="AI584" s="81">
        <v>7.0327600920576795E-4</v>
      </c>
      <c r="AJ584" s="81">
        <v>9.5062391177005304E-5</v>
      </c>
    </row>
    <row r="585" spans="1:36" s="7" customFormat="1" x14ac:dyDescent="0.2">
      <c r="A585" s="7">
        <v>1035</v>
      </c>
      <c r="B585" s="7">
        <v>9939</v>
      </c>
      <c r="C585" s="7" t="s">
        <v>2135</v>
      </c>
      <c r="D585" s="7" t="s">
        <v>2136</v>
      </c>
      <c r="E585" s="4" t="s">
        <v>425</v>
      </c>
      <c r="F585" s="7" t="s">
        <v>2142</v>
      </c>
      <c r="G585" s="7" t="s">
        <v>2143</v>
      </c>
      <c r="H585" s="7" t="s">
        <v>76</v>
      </c>
      <c r="I585" s="7" t="s">
        <v>229</v>
      </c>
      <c r="J585" s="7" t="s">
        <v>53</v>
      </c>
      <c r="K585" s="7" t="s">
        <v>53</v>
      </c>
      <c r="L585" s="7" t="s">
        <v>799</v>
      </c>
      <c r="M585" s="7" t="s">
        <v>311</v>
      </c>
      <c r="N585" s="7" t="s">
        <v>260</v>
      </c>
      <c r="O585" s="7" t="s">
        <v>62</v>
      </c>
      <c r="P585" s="7" t="s">
        <v>1580</v>
      </c>
      <c r="Q585" s="7" t="s">
        <v>65</v>
      </c>
      <c r="R585" s="7" t="s">
        <v>57</v>
      </c>
      <c r="S585" s="7" t="s">
        <v>1212</v>
      </c>
      <c r="T585" s="80">
        <v>3.516</v>
      </c>
      <c r="U585" s="7" t="s">
        <v>2144</v>
      </c>
      <c r="V585" s="85">
        <v>1.7000000000000001E-2</v>
      </c>
      <c r="W585" s="81">
        <v>2.6440000000000002E-2</v>
      </c>
      <c r="X585" s="4" t="s">
        <v>614</v>
      </c>
      <c r="Y585" s="4"/>
      <c r="Z585" s="80">
        <v>3525693.5</v>
      </c>
      <c r="AA585" s="78">
        <v>1</v>
      </c>
      <c r="AB585" s="103">
        <v>110.64</v>
      </c>
      <c r="AD585" s="80">
        <v>3900.8270000000002</v>
      </c>
      <c r="AG585" s="7" t="s">
        <v>17</v>
      </c>
      <c r="AH585" s="81">
        <v>2.7780000000000001E-3</v>
      </c>
      <c r="AI585" s="81">
        <v>8.25015934437664E-3</v>
      </c>
      <c r="AJ585" s="81">
        <v>1.11518076061413E-3</v>
      </c>
    </row>
    <row r="586" spans="1:36" s="7" customFormat="1" x14ac:dyDescent="0.2">
      <c r="A586" s="7">
        <v>1035</v>
      </c>
      <c r="B586" s="7">
        <v>9939</v>
      </c>
      <c r="C586" s="7" t="s">
        <v>2135</v>
      </c>
      <c r="D586" s="7" t="s">
        <v>2136</v>
      </c>
      <c r="E586" s="4" t="s">
        <v>425</v>
      </c>
      <c r="F586" s="7" t="s">
        <v>2145</v>
      </c>
      <c r="G586" s="7" t="s">
        <v>2146</v>
      </c>
      <c r="H586" s="7" t="s">
        <v>76</v>
      </c>
      <c r="I586" s="7" t="s">
        <v>229</v>
      </c>
      <c r="J586" s="7" t="s">
        <v>53</v>
      </c>
      <c r="K586" s="7" t="s">
        <v>53</v>
      </c>
      <c r="L586" s="7" t="s">
        <v>799</v>
      </c>
      <c r="M586" s="7" t="s">
        <v>311</v>
      </c>
      <c r="N586" s="7" t="s">
        <v>260</v>
      </c>
      <c r="O586" s="7" t="s">
        <v>62</v>
      </c>
      <c r="P586" s="7" t="s">
        <v>1580</v>
      </c>
      <c r="Q586" s="7" t="s">
        <v>65</v>
      </c>
      <c r="R586" s="7" t="s">
        <v>57</v>
      </c>
      <c r="S586" s="7" t="s">
        <v>1212</v>
      </c>
      <c r="T586" s="80">
        <v>8.3659999999999997</v>
      </c>
      <c r="U586" s="7" t="s">
        <v>2147</v>
      </c>
      <c r="V586" s="85">
        <v>5.7999999999999996E-3</v>
      </c>
      <c r="W586" s="81">
        <v>3.1609999999999999E-2</v>
      </c>
      <c r="X586" s="4" t="s">
        <v>614</v>
      </c>
      <c r="Y586" s="4"/>
      <c r="Z586" s="80">
        <v>56986</v>
      </c>
      <c r="AA586" s="78">
        <v>1</v>
      </c>
      <c r="AB586" s="103">
        <v>91.2</v>
      </c>
      <c r="AD586" s="80">
        <v>51.970999999999997</v>
      </c>
      <c r="AG586" s="7" t="s">
        <v>17</v>
      </c>
      <c r="AH586" s="81">
        <v>1.1900000000000001E-4</v>
      </c>
      <c r="AI586" s="81">
        <v>1.09917951660822E-4</v>
      </c>
      <c r="AJ586" s="81">
        <v>1.4857699084541E-5</v>
      </c>
    </row>
    <row r="587" spans="1:36" s="7" customFormat="1" x14ac:dyDescent="0.2">
      <c r="A587" s="7">
        <v>1035</v>
      </c>
      <c r="B587" s="7">
        <v>9939</v>
      </c>
      <c r="C587" s="7" t="s">
        <v>1430</v>
      </c>
      <c r="D587" s="7" t="s">
        <v>1431</v>
      </c>
      <c r="E587" s="4" t="s">
        <v>425</v>
      </c>
      <c r="F587" s="7" t="s">
        <v>2148</v>
      </c>
      <c r="G587" s="7" t="s">
        <v>2149</v>
      </c>
      <c r="H587" s="7" t="s">
        <v>76</v>
      </c>
      <c r="I587" s="7" t="s">
        <v>228</v>
      </c>
      <c r="J587" s="7" t="s">
        <v>53</v>
      </c>
      <c r="K587" s="7" t="s">
        <v>53</v>
      </c>
      <c r="L587" s="7" t="s">
        <v>799</v>
      </c>
      <c r="M587" s="7" t="s">
        <v>311</v>
      </c>
      <c r="N587" s="7" t="s">
        <v>256</v>
      </c>
      <c r="O587" s="7" t="s">
        <v>62</v>
      </c>
      <c r="P587" s="7" t="s">
        <v>1205</v>
      </c>
      <c r="Q587" s="7" t="s">
        <v>65</v>
      </c>
      <c r="R587" s="7" t="s">
        <v>57</v>
      </c>
      <c r="S587" s="7" t="s">
        <v>1212</v>
      </c>
      <c r="T587" s="80">
        <v>0.68200000000000005</v>
      </c>
      <c r="U587" s="7" t="s">
        <v>2150</v>
      </c>
      <c r="V587" s="85">
        <v>2.98E-2</v>
      </c>
      <c r="W587" s="81">
        <v>4.4600000000000001E-2</v>
      </c>
      <c r="X587" s="4" t="s">
        <v>614</v>
      </c>
      <c r="Y587" s="4"/>
      <c r="Z587" s="80">
        <v>879162</v>
      </c>
      <c r="AA587" s="78">
        <v>1</v>
      </c>
      <c r="AB587" s="103">
        <v>99.95</v>
      </c>
      <c r="AD587" s="80">
        <v>878.72199999999998</v>
      </c>
      <c r="AG587" s="7" t="s">
        <v>17</v>
      </c>
      <c r="AH587" s="81">
        <v>3.4600000000000001E-4</v>
      </c>
      <c r="AI587" s="81">
        <v>1.85847755879488E-3</v>
      </c>
      <c r="AJ587" s="81">
        <v>2.51211925865871E-4</v>
      </c>
    </row>
    <row r="588" spans="1:36" s="7" customFormat="1" x14ac:dyDescent="0.2">
      <c r="A588" s="7">
        <v>1035</v>
      </c>
      <c r="B588" s="7">
        <v>9939</v>
      </c>
      <c r="C588" s="7" t="s">
        <v>1430</v>
      </c>
      <c r="D588" s="7" t="s">
        <v>1431</v>
      </c>
      <c r="E588" s="4" t="s">
        <v>425</v>
      </c>
      <c r="F588" s="7" t="s">
        <v>2151</v>
      </c>
      <c r="G588" s="7" t="s">
        <v>2152</v>
      </c>
      <c r="H588" s="7" t="s">
        <v>76</v>
      </c>
      <c r="I588" s="7" t="s">
        <v>229</v>
      </c>
      <c r="J588" s="7" t="s">
        <v>53</v>
      </c>
      <c r="K588" s="7" t="s">
        <v>53</v>
      </c>
      <c r="L588" s="7" t="s">
        <v>799</v>
      </c>
      <c r="M588" s="7" t="s">
        <v>311</v>
      </c>
      <c r="N588" s="7" t="s">
        <v>256</v>
      </c>
      <c r="O588" s="7" t="s">
        <v>62</v>
      </c>
      <c r="P588" s="7" t="s">
        <v>1205</v>
      </c>
      <c r="Q588" s="7" t="s">
        <v>65</v>
      </c>
      <c r="R588" s="7" t="s">
        <v>57</v>
      </c>
      <c r="S588" s="7" t="s">
        <v>1212</v>
      </c>
      <c r="T588" s="80">
        <v>5.5650000000000004</v>
      </c>
      <c r="U588" s="7" t="s">
        <v>2153</v>
      </c>
      <c r="V588" s="85">
        <v>2.2013000000000001E-2</v>
      </c>
      <c r="W588" s="81">
        <v>2.4819999999999998E-2</v>
      </c>
      <c r="X588" s="4" t="s">
        <v>614</v>
      </c>
      <c r="Y588" s="4"/>
      <c r="Z588" s="80">
        <v>1658491</v>
      </c>
      <c r="AA588" s="78">
        <v>1</v>
      </c>
      <c r="AB588" s="103">
        <v>117</v>
      </c>
      <c r="AD588" s="80">
        <v>1940.434</v>
      </c>
      <c r="AG588" s="7" t="s">
        <v>17</v>
      </c>
      <c r="AH588" s="81">
        <v>2.3630000000000001E-3</v>
      </c>
      <c r="AI588" s="81">
        <v>4.1039739499431696E-3</v>
      </c>
      <c r="AJ588" s="81">
        <v>5.5473750263474396E-4</v>
      </c>
    </row>
    <row r="589" spans="1:36" s="7" customFormat="1" x14ac:dyDescent="0.2">
      <c r="A589" s="7">
        <v>1035</v>
      </c>
      <c r="B589" s="7">
        <v>9939</v>
      </c>
      <c r="C589" s="7" t="s">
        <v>1430</v>
      </c>
      <c r="D589" s="7" t="s">
        <v>1431</v>
      </c>
      <c r="E589" s="4" t="s">
        <v>425</v>
      </c>
      <c r="F589" s="7" t="s">
        <v>2154</v>
      </c>
      <c r="G589" s="7" t="s">
        <v>2155</v>
      </c>
      <c r="H589" s="7" t="s">
        <v>76</v>
      </c>
      <c r="I589" s="7" t="s">
        <v>229</v>
      </c>
      <c r="J589" s="7" t="s">
        <v>53</v>
      </c>
      <c r="K589" s="7" t="s">
        <v>53</v>
      </c>
      <c r="L589" s="7" t="s">
        <v>799</v>
      </c>
      <c r="M589" s="7" t="s">
        <v>311</v>
      </c>
      <c r="N589" s="7" t="s">
        <v>256</v>
      </c>
      <c r="O589" s="7" t="s">
        <v>62</v>
      </c>
      <c r="P589" s="7" t="s">
        <v>1205</v>
      </c>
      <c r="Q589" s="7" t="s">
        <v>65</v>
      </c>
      <c r="R589" s="7" t="s">
        <v>57</v>
      </c>
      <c r="S589" s="7" t="s">
        <v>1212</v>
      </c>
      <c r="T589" s="80">
        <v>2.9550000000000001</v>
      </c>
      <c r="U589" s="7" t="s">
        <v>2156</v>
      </c>
      <c r="V589" s="85">
        <v>1.2200000000000001E-2</v>
      </c>
      <c r="W589" s="81">
        <v>2.2579999999999999E-2</v>
      </c>
      <c r="X589" s="4" t="s">
        <v>614</v>
      </c>
      <c r="Y589" s="4"/>
      <c r="Z589" s="80">
        <v>4101646</v>
      </c>
      <c r="AA589" s="78">
        <v>1</v>
      </c>
      <c r="AB589" s="103">
        <v>113.04</v>
      </c>
      <c r="AD589" s="80">
        <v>4636.5010000000002</v>
      </c>
      <c r="AG589" s="7" t="s">
        <v>17</v>
      </c>
      <c r="AH589" s="81">
        <v>1.3600000000000001E-3</v>
      </c>
      <c r="AI589" s="81">
        <v>9.8060914362588392E-3</v>
      </c>
      <c r="AJ589" s="81">
        <v>1.3254973692105199E-3</v>
      </c>
    </row>
    <row r="590" spans="1:36" s="7" customFormat="1" x14ac:dyDescent="0.2">
      <c r="A590" s="7">
        <v>1035</v>
      </c>
      <c r="B590" s="7">
        <v>9939</v>
      </c>
      <c r="C590" s="7" t="s">
        <v>1430</v>
      </c>
      <c r="D590" s="7" t="s">
        <v>1431</v>
      </c>
      <c r="E590" s="4" t="s">
        <v>425</v>
      </c>
      <c r="F590" s="7" t="s">
        <v>2157</v>
      </c>
      <c r="G590" s="7" t="s">
        <v>2158</v>
      </c>
      <c r="H590" s="7" t="s">
        <v>76</v>
      </c>
      <c r="I590" s="7" t="s">
        <v>229</v>
      </c>
      <c r="J590" s="7" t="s">
        <v>53</v>
      </c>
      <c r="K590" s="7" t="s">
        <v>53</v>
      </c>
      <c r="L590" s="7" t="s">
        <v>799</v>
      </c>
      <c r="M590" s="7" t="s">
        <v>311</v>
      </c>
      <c r="N590" s="7" t="s">
        <v>256</v>
      </c>
      <c r="O590" s="7" t="s">
        <v>62</v>
      </c>
      <c r="P590" s="7" t="s">
        <v>1205</v>
      </c>
      <c r="Q590" s="7" t="s">
        <v>65</v>
      </c>
      <c r="R590" s="7" t="s">
        <v>57</v>
      </c>
      <c r="S590" s="7" t="s">
        <v>1212</v>
      </c>
      <c r="T590" s="80">
        <v>1.681</v>
      </c>
      <c r="U590" s="7" t="s">
        <v>2159</v>
      </c>
      <c r="V590" s="85">
        <v>3.8E-3</v>
      </c>
      <c r="W590" s="81">
        <v>2.1440000000000001E-2</v>
      </c>
      <c r="X590" s="4" t="s">
        <v>614</v>
      </c>
      <c r="Y590" s="4"/>
      <c r="Z590" s="80">
        <v>1835135</v>
      </c>
      <c r="AA590" s="78">
        <v>1</v>
      </c>
      <c r="AB590" s="103">
        <v>110.39</v>
      </c>
      <c r="AD590" s="80">
        <v>2025.806</v>
      </c>
      <c r="AG590" s="7" t="s">
        <v>17</v>
      </c>
      <c r="AH590" s="81">
        <v>6.1200000000000002E-4</v>
      </c>
      <c r="AI590" s="81">
        <v>4.2845317566467004E-3</v>
      </c>
      <c r="AJ590" s="81">
        <v>5.7914364848109105E-4</v>
      </c>
    </row>
    <row r="591" spans="1:36" s="7" customFormat="1" x14ac:dyDescent="0.2">
      <c r="A591" s="7">
        <v>1035</v>
      </c>
      <c r="B591" s="7">
        <v>9939</v>
      </c>
      <c r="C591" s="7" t="s">
        <v>1430</v>
      </c>
      <c r="D591" s="7" t="s">
        <v>1431</v>
      </c>
      <c r="E591" s="4" t="s">
        <v>425</v>
      </c>
      <c r="F591" s="7" t="s">
        <v>2160</v>
      </c>
      <c r="G591" s="7" t="s">
        <v>2161</v>
      </c>
      <c r="H591" s="7" t="s">
        <v>76</v>
      </c>
      <c r="I591" s="7" t="s">
        <v>229</v>
      </c>
      <c r="J591" s="7" t="s">
        <v>53</v>
      </c>
      <c r="K591" s="7" t="s">
        <v>53</v>
      </c>
      <c r="L591" s="7" t="s">
        <v>799</v>
      </c>
      <c r="M591" s="7" t="s">
        <v>311</v>
      </c>
      <c r="N591" s="7" t="s">
        <v>256</v>
      </c>
      <c r="O591" s="7" t="s">
        <v>62</v>
      </c>
      <c r="P591" s="7" t="s">
        <v>1205</v>
      </c>
      <c r="Q591" s="7" t="s">
        <v>65</v>
      </c>
      <c r="R591" s="7" t="s">
        <v>57</v>
      </c>
      <c r="S591" s="7" t="s">
        <v>1212</v>
      </c>
      <c r="T591" s="80">
        <v>5.718</v>
      </c>
      <c r="U591" s="7" t="s">
        <v>2162</v>
      </c>
      <c r="V591" s="85">
        <v>2E-3</v>
      </c>
      <c r="W591" s="81">
        <v>2.6159999999999999E-2</v>
      </c>
      <c r="X591" s="4" t="s">
        <v>614</v>
      </c>
      <c r="Y591" s="4"/>
      <c r="Z591" s="80">
        <v>2190667</v>
      </c>
      <c r="AA591" s="78">
        <v>1</v>
      </c>
      <c r="AB591" s="103">
        <v>100.79</v>
      </c>
      <c r="AD591" s="80">
        <v>2207.973</v>
      </c>
      <c r="AG591" s="7" t="s">
        <v>17</v>
      </c>
      <c r="AH591" s="81">
        <v>2.2859999999999998E-3</v>
      </c>
      <c r="AI591" s="81">
        <v>4.6698123123828303E-3</v>
      </c>
      <c r="AJ591" s="81">
        <v>6.3122233511742998E-4</v>
      </c>
    </row>
    <row r="592" spans="1:36" s="7" customFormat="1" x14ac:dyDescent="0.2">
      <c r="A592" s="7">
        <v>1035</v>
      </c>
      <c r="B592" s="7">
        <v>9939</v>
      </c>
      <c r="C592" s="7" t="s">
        <v>1430</v>
      </c>
      <c r="D592" s="7" t="s">
        <v>1431</v>
      </c>
      <c r="E592" s="4" t="s">
        <v>425</v>
      </c>
      <c r="F592" s="7" t="s">
        <v>2163</v>
      </c>
      <c r="G592" s="7" t="s">
        <v>2164</v>
      </c>
      <c r="H592" s="7" t="s">
        <v>76</v>
      </c>
      <c r="I592" s="7" t="s">
        <v>229</v>
      </c>
      <c r="J592" s="7" t="s">
        <v>53</v>
      </c>
      <c r="K592" s="7" t="s">
        <v>53</v>
      </c>
      <c r="L592" s="7" t="s">
        <v>799</v>
      </c>
      <c r="M592" s="7" t="s">
        <v>311</v>
      </c>
      <c r="N592" s="7" t="s">
        <v>256</v>
      </c>
      <c r="O592" s="7" t="s">
        <v>62</v>
      </c>
      <c r="P592" s="7" t="s">
        <v>1205</v>
      </c>
      <c r="Q592" s="7" t="s">
        <v>70</v>
      </c>
      <c r="R592" s="7" t="s">
        <v>57</v>
      </c>
      <c r="S592" s="7" t="s">
        <v>1212</v>
      </c>
      <c r="T592" s="80">
        <v>0.375</v>
      </c>
      <c r="U592" s="7" t="s">
        <v>2165</v>
      </c>
      <c r="V592" s="85">
        <v>9.4999999999999998E-3</v>
      </c>
      <c r="W592" s="81">
        <v>2.657E-2</v>
      </c>
      <c r="X592" s="4" t="s">
        <v>614</v>
      </c>
      <c r="Y592" s="4"/>
      <c r="Z592" s="80">
        <v>815242.21</v>
      </c>
      <c r="AA592" s="78">
        <v>1</v>
      </c>
      <c r="AB592" s="103">
        <v>116.08</v>
      </c>
      <c r="AD592" s="80">
        <v>946.33299999999997</v>
      </c>
      <c r="AG592" s="7" t="s">
        <v>17</v>
      </c>
      <c r="AH592" s="81">
        <v>5.0720000000000001E-3</v>
      </c>
      <c r="AI592" s="81">
        <v>2.0014727041030899E-3</v>
      </c>
      <c r="AJ592" s="81">
        <v>2.70540696166244E-4</v>
      </c>
    </row>
    <row r="593" spans="1:36" s="7" customFormat="1" x14ac:dyDescent="0.2">
      <c r="A593" s="7">
        <v>1035</v>
      </c>
      <c r="B593" s="7">
        <v>9939</v>
      </c>
      <c r="C593" s="7" t="s">
        <v>1430</v>
      </c>
      <c r="D593" s="7" t="s">
        <v>1431</v>
      </c>
      <c r="E593" s="4" t="s">
        <v>425</v>
      </c>
      <c r="F593" s="7" t="s">
        <v>2775</v>
      </c>
      <c r="G593" s="7" t="s">
        <v>2776</v>
      </c>
      <c r="H593" s="7" t="s">
        <v>76</v>
      </c>
      <c r="I593" s="7" t="s">
        <v>229</v>
      </c>
      <c r="J593" s="7" t="s">
        <v>53</v>
      </c>
      <c r="K593" s="7" t="s">
        <v>53</v>
      </c>
      <c r="L593" s="7" t="s">
        <v>799</v>
      </c>
      <c r="M593" s="7" t="s">
        <v>311</v>
      </c>
      <c r="N593" s="7" t="s">
        <v>256</v>
      </c>
      <c r="O593" s="7" t="s">
        <v>62</v>
      </c>
      <c r="P593" s="7" t="s">
        <v>1205</v>
      </c>
      <c r="Q593" s="7" t="s">
        <v>70</v>
      </c>
      <c r="R593" s="7" t="s">
        <v>57</v>
      </c>
      <c r="S593" s="7" t="s">
        <v>1212</v>
      </c>
      <c r="T593" s="80">
        <v>2.16</v>
      </c>
      <c r="U593" s="7" t="s">
        <v>2777</v>
      </c>
      <c r="V593" s="85">
        <v>5.0000000000000001E-3</v>
      </c>
      <c r="W593" s="81">
        <v>2.1420000000000002E-2</v>
      </c>
      <c r="X593" s="4" t="s">
        <v>614</v>
      </c>
      <c r="Y593" s="4"/>
      <c r="Z593" s="80">
        <v>4440896</v>
      </c>
      <c r="AA593" s="78">
        <v>1</v>
      </c>
      <c r="AB593" s="103">
        <v>110.72</v>
      </c>
      <c r="AD593" s="80">
        <v>4916.96</v>
      </c>
      <c r="AG593" s="7" t="s">
        <v>17</v>
      </c>
      <c r="AH593" s="81">
        <v>5.8180000000000003E-3</v>
      </c>
      <c r="AI593" s="81">
        <v>1.0399256596918699E-2</v>
      </c>
      <c r="AJ593" s="81">
        <v>1.40567598727387E-3</v>
      </c>
    </row>
    <row r="594" spans="1:36" s="7" customFormat="1" x14ac:dyDescent="0.2">
      <c r="A594" s="7">
        <v>1035</v>
      </c>
      <c r="B594" s="7">
        <v>9939</v>
      </c>
      <c r="C594" s="7" t="s">
        <v>1430</v>
      </c>
      <c r="D594" s="7" t="s">
        <v>1431</v>
      </c>
      <c r="E594" s="4" t="s">
        <v>425</v>
      </c>
      <c r="F594" s="7" t="s">
        <v>2166</v>
      </c>
      <c r="G594" s="7" t="s">
        <v>2167</v>
      </c>
      <c r="H594" s="7" t="s">
        <v>76</v>
      </c>
      <c r="I594" s="7" t="s">
        <v>229</v>
      </c>
      <c r="J594" s="7" t="s">
        <v>53</v>
      </c>
      <c r="K594" s="7" t="s">
        <v>53</v>
      </c>
      <c r="L594" s="7" t="s">
        <v>799</v>
      </c>
      <c r="M594" s="7" t="s">
        <v>311</v>
      </c>
      <c r="N594" s="7" t="s">
        <v>256</v>
      </c>
      <c r="O594" s="7" t="s">
        <v>62</v>
      </c>
      <c r="P594" s="7" t="s">
        <v>1205</v>
      </c>
      <c r="Q594" s="7" t="s">
        <v>65</v>
      </c>
      <c r="R594" s="7" t="s">
        <v>57</v>
      </c>
      <c r="S594" s="7" t="s">
        <v>1212</v>
      </c>
      <c r="T594" s="80">
        <v>4.0069999999999997</v>
      </c>
      <c r="U594" s="7" t="s">
        <v>2168</v>
      </c>
      <c r="V594" s="85">
        <v>1E-3</v>
      </c>
      <c r="W594" s="81">
        <v>2.5020000000000001E-2</v>
      </c>
      <c r="X594" s="4" t="s">
        <v>614</v>
      </c>
      <c r="Y594" s="4"/>
      <c r="Z594" s="80">
        <v>12956289</v>
      </c>
      <c r="AA594" s="78">
        <v>1</v>
      </c>
      <c r="AB594" s="103">
        <v>102.41</v>
      </c>
      <c r="AD594" s="80">
        <v>13268.536</v>
      </c>
      <c r="AG594" s="7" t="s">
        <v>17</v>
      </c>
      <c r="AH594" s="81">
        <v>3.8370000000000001E-3</v>
      </c>
      <c r="AI594" s="81">
        <v>2.8062645327179801E-2</v>
      </c>
      <c r="AJ594" s="81">
        <v>3.7932506336546901E-3</v>
      </c>
    </row>
    <row r="595" spans="1:36" s="7" customFormat="1" x14ac:dyDescent="0.2">
      <c r="A595" s="7">
        <v>1035</v>
      </c>
      <c r="B595" s="7">
        <v>9939</v>
      </c>
      <c r="C595" s="7" t="s">
        <v>1430</v>
      </c>
      <c r="D595" s="7" t="s">
        <v>1431</v>
      </c>
      <c r="E595" s="4" t="s">
        <v>425</v>
      </c>
      <c r="F595" s="7" t="s">
        <v>2169</v>
      </c>
      <c r="G595" s="7" t="s">
        <v>2170</v>
      </c>
      <c r="H595" s="7" t="s">
        <v>76</v>
      </c>
      <c r="I595" s="7" t="s">
        <v>229</v>
      </c>
      <c r="J595" s="7" t="s">
        <v>53</v>
      </c>
      <c r="K595" s="7" t="s">
        <v>53</v>
      </c>
      <c r="L595" s="7" t="s">
        <v>799</v>
      </c>
      <c r="M595" s="7" t="s">
        <v>311</v>
      </c>
      <c r="N595" s="7" t="s">
        <v>256</v>
      </c>
      <c r="O595" s="7" t="s">
        <v>62</v>
      </c>
      <c r="P595" s="7" t="s">
        <v>1205</v>
      </c>
      <c r="Q595" s="7" t="s">
        <v>65</v>
      </c>
      <c r="R595" s="7" t="s">
        <v>57</v>
      </c>
      <c r="S595" s="7" t="s">
        <v>1212</v>
      </c>
      <c r="T595" s="80">
        <v>3.43</v>
      </c>
      <c r="U595" s="7" t="s">
        <v>2171</v>
      </c>
      <c r="V595" s="85">
        <v>1E-3</v>
      </c>
      <c r="W595" s="81">
        <v>2.4819999999999998E-2</v>
      </c>
      <c r="X595" s="4" t="s">
        <v>614</v>
      </c>
      <c r="Y595" s="4"/>
      <c r="Z595" s="80">
        <v>9550479.3699999992</v>
      </c>
      <c r="AA595" s="78">
        <v>1</v>
      </c>
      <c r="AB595" s="103">
        <v>102.63</v>
      </c>
      <c r="AD595" s="80">
        <v>9801.6569999999992</v>
      </c>
      <c r="AG595" s="7" t="s">
        <v>17</v>
      </c>
      <c r="AH595" s="81">
        <v>3.669E-3</v>
      </c>
      <c r="AI595" s="81">
        <v>2.07302774319689E-2</v>
      </c>
      <c r="AJ595" s="81">
        <v>2.8021284910190701E-3</v>
      </c>
    </row>
    <row r="596" spans="1:36" s="7" customFormat="1" x14ac:dyDescent="0.2">
      <c r="A596" s="7">
        <v>1035</v>
      </c>
      <c r="B596" s="7">
        <v>9939</v>
      </c>
      <c r="C596" s="7" t="s">
        <v>2172</v>
      </c>
      <c r="D596" s="7" t="s">
        <v>2173</v>
      </c>
      <c r="E596" s="4" t="s">
        <v>428</v>
      </c>
      <c r="F596" s="7" t="s">
        <v>2174</v>
      </c>
      <c r="G596" s="7" t="s">
        <v>2175</v>
      </c>
      <c r="H596" s="7" t="s">
        <v>76</v>
      </c>
      <c r="I596" s="7" t="s">
        <v>230</v>
      </c>
      <c r="J596" s="7" t="s">
        <v>53</v>
      </c>
      <c r="K596" s="7" t="s">
        <v>53</v>
      </c>
      <c r="L596" s="7" t="s">
        <v>799</v>
      </c>
      <c r="M596" s="7" t="s">
        <v>311</v>
      </c>
      <c r="N596" s="7" t="s">
        <v>267</v>
      </c>
      <c r="O596" s="7" t="s">
        <v>62</v>
      </c>
      <c r="P596" s="7" t="s">
        <v>1580</v>
      </c>
      <c r="Q596" s="7" t="s">
        <v>65</v>
      </c>
      <c r="R596" s="7" t="s">
        <v>57</v>
      </c>
      <c r="S596" s="7" t="s">
        <v>1212</v>
      </c>
      <c r="T596" s="80">
        <v>0.505</v>
      </c>
      <c r="U596" s="7" t="s">
        <v>2176</v>
      </c>
      <c r="V596" s="85">
        <v>3.49E-2</v>
      </c>
      <c r="W596" s="81">
        <v>8.7120000000000003E-2</v>
      </c>
      <c r="X596" s="4" t="s">
        <v>614</v>
      </c>
      <c r="Y596" s="4"/>
      <c r="Z596" s="80">
        <v>1294682.26</v>
      </c>
      <c r="AA596" s="78">
        <v>1</v>
      </c>
      <c r="AB596" s="103">
        <v>102.3</v>
      </c>
      <c r="AD596" s="80">
        <v>1324.46</v>
      </c>
      <c r="AG596" s="7" t="s">
        <v>17</v>
      </c>
      <c r="AH596" s="81">
        <v>2.5699999999999998E-3</v>
      </c>
      <c r="AI596" s="81">
        <v>2.80120211463204E-3</v>
      </c>
      <c r="AJ596" s="81">
        <v>3.7864077218805403E-4</v>
      </c>
    </row>
    <row r="597" spans="1:36" s="7" customFormat="1" x14ac:dyDescent="0.2">
      <c r="A597" s="7">
        <v>1035</v>
      </c>
      <c r="B597" s="7">
        <v>9939</v>
      </c>
      <c r="C597" s="7" t="s">
        <v>2172</v>
      </c>
      <c r="D597" s="7" t="s">
        <v>2173</v>
      </c>
      <c r="E597" s="4" t="s">
        <v>428</v>
      </c>
      <c r="F597" s="7" t="s">
        <v>2177</v>
      </c>
      <c r="G597" s="7" t="s">
        <v>2178</v>
      </c>
      <c r="H597" s="7" t="s">
        <v>76</v>
      </c>
      <c r="I597" s="7" t="s">
        <v>230</v>
      </c>
      <c r="J597" s="7" t="s">
        <v>53</v>
      </c>
      <c r="K597" s="7" t="s">
        <v>53</v>
      </c>
      <c r="L597" s="7" t="s">
        <v>799</v>
      </c>
      <c r="M597" s="7" t="s">
        <v>311</v>
      </c>
      <c r="N597" s="7" t="s">
        <v>267</v>
      </c>
      <c r="O597" s="7" t="s">
        <v>62</v>
      </c>
      <c r="P597" s="7" t="s">
        <v>1580</v>
      </c>
      <c r="Q597" s="7" t="s">
        <v>65</v>
      </c>
      <c r="R597" s="7" t="s">
        <v>57</v>
      </c>
      <c r="S597" s="7" t="s">
        <v>1212</v>
      </c>
      <c r="T597" s="80">
        <v>3.137</v>
      </c>
      <c r="U597" s="7" t="s">
        <v>2179</v>
      </c>
      <c r="V597" s="85">
        <v>3.7699999999999997E-2</v>
      </c>
      <c r="W597" s="81">
        <v>6.6750000000000004E-2</v>
      </c>
      <c r="X597" s="4" t="s">
        <v>614</v>
      </c>
      <c r="Y597" s="4"/>
      <c r="Z597" s="80">
        <v>417787.36</v>
      </c>
      <c r="AA597" s="78">
        <v>1</v>
      </c>
      <c r="AB597" s="103">
        <v>101.93</v>
      </c>
      <c r="AD597" s="80">
        <v>425.851</v>
      </c>
      <c r="AG597" s="7" t="s">
        <v>17</v>
      </c>
      <c r="AH597" s="81">
        <v>2.3890000000000001E-3</v>
      </c>
      <c r="AI597" s="81">
        <v>9.0066427184588198E-4</v>
      </c>
      <c r="AJ597" s="81">
        <v>1.21743523465358E-4</v>
      </c>
    </row>
    <row r="598" spans="1:36" s="7" customFormat="1" x14ac:dyDescent="0.2">
      <c r="A598" s="7">
        <v>1035</v>
      </c>
      <c r="B598" s="7">
        <v>9939</v>
      </c>
      <c r="C598" s="7" t="s">
        <v>2180</v>
      </c>
      <c r="D598" s="7" t="s">
        <v>2181</v>
      </c>
      <c r="E598" s="4" t="s">
        <v>425</v>
      </c>
      <c r="F598" s="7" t="s">
        <v>2182</v>
      </c>
      <c r="G598" s="7" t="s">
        <v>2183</v>
      </c>
      <c r="H598" s="7" t="s">
        <v>76</v>
      </c>
      <c r="I598" s="7" t="s">
        <v>228</v>
      </c>
      <c r="J598" s="7" t="s">
        <v>53</v>
      </c>
      <c r="K598" s="7" t="s">
        <v>53</v>
      </c>
      <c r="L598" s="7" t="s">
        <v>799</v>
      </c>
      <c r="M598" s="7" t="s">
        <v>311</v>
      </c>
      <c r="N598" s="7" t="s">
        <v>629</v>
      </c>
      <c r="O598" s="7" t="s">
        <v>62</v>
      </c>
      <c r="P598" s="7" t="s">
        <v>1647</v>
      </c>
      <c r="Q598" s="7" t="s">
        <v>65</v>
      </c>
      <c r="R598" s="7" t="s">
        <v>57</v>
      </c>
      <c r="S598" s="7" t="s">
        <v>1212</v>
      </c>
      <c r="T598" s="80">
        <v>0.56899999999999995</v>
      </c>
      <c r="U598" s="7" t="s">
        <v>2184</v>
      </c>
      <c r="V598" s="85">
        <v>3.5499999999999997E-2</v>
      </c>
      <c r="W598" s="81">
        <v>6.0010000000000001E-2</v>
      </c>
      <c r="X598" s="4" t="s">
        <v>614</v>
      </c>
      <c r="Y598" s="4"/>
      <c r="Z598" s="80">
        <v>44989.62</v>
      </c>
      <c r="AA598" s="78">
        <v>1</v>
      </c>
      <c r="AB598" s="103">
        <v>100.17</v>
      </c>
      <c r="AD598" s="80">
        <v>45.066000000000003</v>
      </c>
      <c r="AG598" s="7" t="s">
        <v>17</v>
      </c>
      <c r="AH598" s="81">
        <v>8.0000000000000004E-4</v>
      </c>
      <c r="AI598" s="81">
        <v>9.5313762430889202E-5</v>
      </c>
      <c r="AJ598" s="81">
        <v>1.2883638927183E-5</v>
      </c>
    </row>
    <row r="599" spans="1:36" s="7" customFormat="1" x14ac:dyDescent="0.2">
      <c r="A599" s="7">
        <v>1035</v>
      </c>
      <c r="B599" s="7">
        <v>9939</v>
      </c>
      <c r="C599" s="7" t="s">
        <v>2180</v>
      </c>
      <c r="D599" s="7" t="s">
        <v>2181</v>
      </c>
      <c r="E599" s="4" t="s">
        <v>425</v>
      </c>
      <c r="F599" s="7" t="s">
        <v>2185</v>
      </c>
      <c r="G599" s="7" t="s">
        <v>2186</v>
      </c>
      <c r="H599" s="7" t="s">
        <v>76</v>
      </c>
      <c r="I599" s="7" t="s">
        <v>228</v>
      </c>
      <c r="J599" s="7" t="s">
        <v>53</v>
      </c>
      <c r="K599" s="7" t="s">
        <v>53</v>
      </c>
      <c r="L599" s="7" t="s">
        <v>799</v>
      </c>
      <c r="M599" s="7" t="s">
        <v>311</v>
      </c>
      <c r="N599" s="7" t="s">
        <v>629</v>
      </c>
      <c r="O599" s="7" t="s">
        <v>62</v>
      </c>
      <c r="P599" s="7" t="s">
        <v>1647</v>
      </c>
      <c r="Q599" s="7" t="s">
        <v>65</v>
      </c>
      <c r="R599" s="7" t="s">
        <v>57</v>
      </c>
      <c r="S599" s="7" t="s">
        <v>1212</v>
      </c>
      <c r="T599" s="80">
        <v>1.4410000000000001</v>
      </c>
      <c r="U599" s="7" t="s">
        <v>2187</v>
      </c>
      <c r="V599" s="85">
        <v>3.1300000000000001E-2</v>
      </c>
      <c r="W599" s="81">
        <v>5.774E-2</v>
      </c>
      <c r="X599" s="4" t="s">
        <v>614</v>
      </c>
      <c r="Y599" s="4"/>
      <c r="Z599" s="80">
        <v>889078</v>
      </c>
      <c r="AA599" s="78">
        <v>1</v>
      </c>
      <c r="AB599" s="103">
        <v>97.67</v>
      </c>
      <c r="AD599" s="80">
        <v>868.36199999999997</v>
      </c>
      <c r="AG599" s="7" t="s">
        <v>17</v>
      </c>
      <c r="AH599" s="81">
        <v>9.0080000000000004E-3</v>
      </c>
      <c r="AI599" s="81">
        <v>1.8365665333178599E-3</v>
      </c>
      <c r="AJ599" s="81">
        <v>2.48250194699556E-4</v>
      </c>
    </row>
    <row r="600" spans="1:36" s="7" customFormat="1" x14ac:dyDescent="0.2">
      <c r="A600" s="7">
        <v>1035</v>
      </c>
      <c r="B600" s="7">
        <v>9939</v>
      </c>
      <c r="C600" s="7" t="s">
        <v>2833</v>
      </c>
      <c r="D600" s="7" t="s">
        <v>2834</v>
      </c>
      <c r="E600" s="4" t="s">
        <v>425</v>
      </c>
      <c r="F600" s="7" t="s">
        <v>2835</v>
      </c>
      <c r="G600" s="7" t="s">
        <v>2836</v>
      </c>
      <c r="H600" s="7" t="s">
        <v>76</v>
      </c>
      <c r="I600" s="7" t="s">
        <v>228</v>
      </c>
      <c r="J600" s="7" t="s">
        <v>53</v>
      </c>
      <c r="K600" s="7" t="s">
        <v>53</v>
      </c>
      <c r="L600" s="7" t="s">
        <v>799</v>
      </c>
      <c r="M600" s="7" t="s">
        <v>311</v>
      </c>
      <c r="N600" s="7" t="s">
        <v>258</v>
      </c>
      <c r="O600" s="7" t="s">
        <v>62</v>
      </c>
      <c r="P600" s="7" t="s">
        <v>1439</v>
      </c>
      <c r="Q600" s="7" t="s">
        <v>65</v>
      </c>
      <c r="R600" s="7" t="s">
        <v>57</v>
      </c>
      <c r="S600" s="7" t="s">
        <v>1212</v>
      </c>
      <c r="T600" s="80">
        <v>0.249</v>
      </c>
      <c r="U600" s="7" t="s">
        <v>1466</v>
      </c>
      <c r="V600" s="85">
        <v>2.9499999999999998E-2</v>
      </c>
      <c r="W600" s="81">
        <v>5.8369999999999998E-2</v>
      </c>
      <c r="X600" s="4" t="s">
        <v>614</v>
      </c>
      <c r="Y600" s="4"/>
      <c r="Z600" s="80">
        <v>23614.33</v>
      </c>
      <c r="AA600" s="78">
        <v>1</v>
      </c>
      <c r="AB600" s="103">
        <v>100.05</v>
      </c>
      <c r="AD600" s="80">
        <v>23.626000000000001</v>
      </c>
      <c r="AG600" s="7" t="s">
        <v>17</v>
      </c>
      <c r="AH600" s="81">
        <v>1.3209999999999999E-3</v>
      </c>
      <c r="AI600" s="81">
        <v>4.99687327565069E-5</v>
      </c>
      <c r="AJ600" s="81">
        <v>6.7543143200388603E-6</v>
      </c>
    </row>
    <row r="601" spans="1:36" s="7" customFormat="1" x14ac:dyDescent="0.2">
      <c r="A601" s="7">
        <v>1035</v>
      </c>
      <c r="B601" s="7">
        <v>9939</v>
      </c>
      <c r="C601" s="7" t="s">
        <v>2188</v>
      </c>
      <c r="D601" s="7" t="s">
        <v>2189</v>
      </c>
      <c r="E601" s="4" t="s">
        <v>425</v>
      </c>
      <c r="F601" s="7" t="s">
        <v>2190</v>
      </c>
      <c r="G601" s="7" t="s">
        <v>2191</v>
      </c>
      <c r="H601" s="7" t="s">
        <v>76</v>
      </c>
      <c r="I601" s="7" t="s">
        <v>229</v>
      </c>
      <c r="J601" s="7" t="s">
        <v>53</v>
      </c>
      <c r="K601" s="7" t="s">
        <v>53</v>
      </c>
      <c r="L601" s="7" t="s">
        <v>799</v>
      </c>
      <c r="M601" s="7" t="s">
        <v>311</v>
      </c>
      <c r="N601" s="7" t="s">
        <v>629</v>
      </c>
      <c r="O601" s="7" t="s">
        <v>62</v>
      </c>
      <c r="P601" s="7" t="s">
        <v>1439</v>
      </c>
      <c r="Q601" s="7" t="s">
        <v>65</v>
      </c>
      <c r="R601" s="7" t="s">
        <v>57</v>
      </c>
      <c r="S601" s="7" t="s">
        <v>1212</v>
      </c>
      <c r="T601" s="80">
        <v>3.4319999999999999</v>
      </c>
      <c r="U601" s="7" t="s">
        <v>2192</v>
      </c>
      <c r="V601" s="85">
        <v>1.83E-2</v>
      </c>
      <c r="W601" s="81">
        <v>2.8910000000000002E-2</v>
      </c>
      <c r="X601" s="4" t="s">
        <v>614</v>
      </c>
      <c r="Y601" s="4"/>
      <c r="Z601" s="80">
        <v>2254044.44</v>
      </c>
      <c r="AA601" s="78">
        <v>1</v>
      </c>
      <c r="AB601" s="103">
        <v>112.07</v>
      </c>
      <c r="AD601" s="80">
        <v>2526.1080000000002</v>
      </c>
      <c r="AG601" s="7" t="s">
        <v>17</v>
      </c>
      <c r="AH601" s="81">
        <v>1.1559E-2</v>
      </c>
      <c r="AI601" s="81">
        <v>5.3426590598505399E-3</v>
      </c>
      <c r="AJ601" s="81">
        <v>7.2217157819225999E-4</v>
      </c>
    </row>
    <row r="602" spans="1:36" s="7" customFormat="1" x14ac:dyDescent="0.2">
      <c r="A602" s="7">
        <v>1035</v>
      </c>
      <c r="B602" s="7">
        <v>9939</v>
      </c>
      <c r="C602" s="7" t="s">
        <v>2188</v>
      </c>
      <c r="D602" s="7" t="s">
        <v>2189</v>
      </c>
      <c r="E602" s="4" t="s">
        <v>425</v>
      </c>
      <c r="F602" s="7" t="s">
        <v>2193</v>
      </c>
      <c r="G602" s="7" t="s">
        <v>2194</v>
      </c>
      <c r="H602" s="7" t="s">
        <v>76</v>
      </c>
      <c r="I602" s="7" t="s">
        <v>229</v>
      </c>
      <c r="J602" s="7" t="s">
        <v>53</v>
      </c>
      <c r="K602" s="7" t="s">
        <v>53</v>
      </c>
      <c r="L602" s="7" t="s">
        <v>799</v>
      </c>
      <c r="M602" s="7" t="s">
        <v>311</v>
      </c>
      <c r="N602" s="7" t="s">
        <v>629</v>
      </c>
      <c r="O602" s="7" t="s">
        <v>62</v>
      </c>
      <c r="P602" s="7" t="s">
        <v>1439</v>
      </c>
      <c r="Q602" s="7" t="s">
        <v>65</v>
      </c>
      <c r="R602" s="7" t="s">
        <v>57</v>
      </c>
      <c r="S602" s="7" t="s">
        <v>1212</v>
      </c>
      <c r="T602" s="80">
        <v>3.899</v>
      </c>
      <c r="U602" s="7" t="s">
        <v>1827</v>
      </c>
      <c r="V602" s="85">
        <v>1.5299999999999999E-2</v>
      </c>
      <c r="W602" s="81">
        <v>2.8510000000000001E-2</v>
      </c>
      <c r="X602" s="4" t="s">
        <v>614</v>
      </c>
      <c r="Y602" s="4"/>
      <c r="Z602" s="80">
        <v>2114804.16</v>
      </c>
      <c r="AA602" s="78">
        <v>1</v>
      </c>
      <c r="AB602" s="103">
        <v>110.2</v>
      </c>
      <c r="AD602" s="80">
        <v>2330.5140000000001</v>
      </c>
      <c r="AG602" s="7" t="s">
        <v>17</v>
      </c>
      <c r="AH602" s="81">
        <v>5.6600000000000001E-3</v>
      </c>
      <c r="AI602" s="81">
        <v>4.9289835087408702E-3</v>
      </c>
      <c r="AJ602" s="81">
        <v>6.6625471689570905E-4</v>
      </c>
    </row>
    <row r="603" spans="1:36" s="7" customFormat="1" x14ac:dyDescent="0.2">
      <c r="A603" s="7">
        <v>1035</v>
      </c>
      <c r="B603" s="7">
        <v>9939</v>
      </c>
      <c r="C603" s="7" t="s">
        <v>2111</v>
      </c>
      <c r="D603" s="7" t="s">
        <v>2112</v>
      </c>
      <c r="E603" s="4" t="s">
        <v>425</v>
      </c>
      <c r="F603" s="7" t="s">
        <v>2195</v>
      </c>
      <c r="G603" s="7" t="s">
        <v>2196</v>
      </c>
      <c r="H603" s="7" t="s">
        <v>76</v>
      </c>
      <c r="I603" s="7" t="s">
        <v>228</v>
      </c>
      <c r="J603" s="7" t="s">
        <v>53</v>
      </c>
      <c r="K603" s="7" t="s">
        <v>53</v>
      </c>
      <c r="L603" s="7" t="s">
        <v>799</v>
      </c>
      <c r="M603" s="7" t="s">
        <v>311</v>
      </c>
      <c r="N603" s="7" t="s">
        <v>252</v>
      </c>
      <c r="O603" s="7" t="s">
        <v>62</v>
      </c>
      <c r="P603" s="7" t="s">
        <v>1562</v>
      </c>
      <c r="Q603" s="7" t="s">
        <v>65</v>
      </c>
      <c r="R603" s="7" t="s">
        <v>57</v>
      </c>
      <c r="S603" s="7" t="s">
        <v>1212</v>
      </c>
      <c r="T603" s="80">
        <v>1.327</v>
      </c>
      <c r="U603" s="7" t="s">
        <v>2197</v>
      </c>
      <c r="V603" s="85">
        <v>2.29E-2</v>
      </c>
      <c r="W603" s="81">
        <v>5.219E-2</v>
      </c>
      <c r="X603" s="4" t="s">
        <v>614</v>
      </c>
      <c r="Y603" s="4"/>
      <c r="Z603" s="80">
        <v>769333.43</v>
      </c>
      <c r="AA603" s="78">
        <v>1</v>
      </c>
      <c r="AB603" s="103">
        <v>97.05</v>
      </c>
      <c r="AD603" s="80">
        <v>746.63800000000003</v>
      </c>
      <c r="AG603" s="7" t="s">
        <v>17</v>
      </c>
      <c r="AH603" s="81">
        <v>1.866E-3</v>
      </c>
      <c r="AI603" s="81">
        <v>1.5791222710303599E-3</v>
      </c>
      <c r="AJ603" s="81">
        <v>2.13451244006657E-4</v>
      </c>
    </row>
    <row r="604" spans="1:36" s="7" customFormat="1" x14ac:dyDescent="0.2">
      <c r="A604" s="7">
        <v>1035</v>
      </c>
      <c r="B604" s="7">
        <v>9939</v>
      </c>
      <c r="C604" s="7" t="s">
        <v>2198</v>
      </c>
      <c r="D604" s="7" t="s">
        <v>2199</v>
      </c>
      <c r="E604" s="4" t="s">
        <v>425</v>
      </c>
      <c r="F604" s="7" t="s">
        <v>2200</v>
      </c>
      <c r="G604" s="7" t="s">
        <v>2201</v>
      </c>
      <c r="H604" s="7" t="s">
        <v>76</v>
      </c>
      <c r="I604" s="7" t="s">
        <v>230</v>
      </c>
      <c r="J604" s="7" t="s">
        <v>53</v>
      </c>
      <c r="K604" s="7" t="s">
        <v>53</v>
      </c>
      <c r="L604" s="7" t="s">
        <v>799</v>
      </c>
      <c r="M604" s="7" t="s">
        <v>311</v>
      </c>
      <c r="N604" s="7" t="s">
        <v>156</v>
      </c>
      <c r="O604" s="7" t="s">
        <v>62</v>
      </c>
      <c r="P604" s="7" t="s">
        <v>1439</v>
      </c>
      <c r="Q604" s="7" t="s">
        <v>65</v>
      </c>
      <c r="R604" s="7" t="s">
        <v>57</v>
      </c>
      <c r="S604" s="7" t="s">
        <v>1212</v>
      </c>
      <c r="T604" s="80">
        <v>0.73899999999999999</v>
      </c>
      <c r="U604" s="7" t="s">
        <v>1727</v>
      </c>
      <c r="V604" s="85">
        <v>4.7E-2</v>
      </c>
      <c r="W604" s="81">
        <v>7.492E-2</v>
      </c>
      <c r="X604" s="4" t="s">
        <v>614</v>
      </c>
      <c r="Y604" s="4"/>
      <c r="Z604" s="80">
        <v>838713.13</v>
      </c>
      <c r="AA604" s="78">
        <v>1</v>
      </c>
      <c r="AB604" s="103">
        <v>100.15</v>
      </c>
      <c r="AD604" s="80">
        <v>839.971</v>
      </c>
      <c r="AG604" s="7" t="s">
        <v>17</v>
      </c>
      <c r="AH604" s="81">
        <v>2.2799999999999999E-3</v>
      </c>
      <c r="AI604" s="81">
        <v>1.77651962771553E-3</v>
      </c>
      <c r="AJ604" s="81">
        <v>2.40133605544491E-4</v>
      </c>
    </row>
    <row r="605" spans="1:36" s="7" customFormat="1" x14ac:dyDescent="0.2">
      <c r="A605" s="7">
        <v>1035</v>
      </c>
      <c r="B605" s="7">
        <v>9939</v>
      </c>
      <c r="C605" s="7" t="s">
        <v>2202</v>
      </c>
      <c r="D605" s="7" t="s">
        <v>2203</v>
      </c>
      <c r="E605" s="4" t="s">
        <v>425</v>
      </c>
      <c r="F605" s="7" t="s">
        <v>2204</v>
      </c>
      <c r="G605" s="7" t="s">
        <v>2205</v>
      </c>
      <c r="H605" s="7" t="s">
        <v>76</v>
      </c>
      <c r="I605" s="7" t="s">
        <v>229</v>
      </c>
      <c r="J605" s="7" t="s">
        <v>53</v>
      </c>
      <c r="K605" s="7" t="s">
        <v>53</v>
      </c>
      <c r="L605" s="7" t="s">
        <v>799</v>
      </c>
      <c r="M605" s="7" t="s">
        <v>311</v>
      </c>
      <c r="N605" s="7" t="s">
        <v>629</v>
      </c>
      <c r="O605" s="7" t="s">
        <v>62</v>
      </c>
      <c r="P605" s="7" t="s">
        <v>1580</v>
      </c>
      <c r="Q605" s="7" t="s">
        <v>65</v>
      </c>
      <c r="R605" s="7" t="s">
        <v>57</v>
      </c>
      <c r="S605" s="7" t="s">
        <v>1212</v>
      </c>
      <c r="T605" s="80">
        <v>0.76200000000000001</v>
      </c>
      <c r="U605" s="7" t="s">
        <v>2206</v>
      </c>
      <c r="V605" s="85">
        <v>1.7600000000000001E-2</v>
      </c>
      <c r="W605" s="81">
        <v>2.5239999999999999E-2</v>
      </c>
      <c r="X605" s="4" t="s">
        <v>614</v>
      </c>
      <c r="Y605" s="4"/>
      <c r="Z605" s="80">
        <v>6064657.6500000004</v>
      </c>
      <c r="AA605" s="78">
        <v>1</v>
      </c>
      <c r="AB605" s="103">
        <v>117</v>
      </c>
      <c r="AD605" s="80">
        <v>7095.6490000000003</v>
      </c>
      <c r="AG605" s="7" t="s">
        <v>17</v>
      </c>
      <c r="AH605" s="81">
        <v>7.8869999999999999E-3</v>
      </c>
      <c r="AI605" s="81">
        <v>1.50071342026719E-2</v>
      </c>
      <c r="AJ605" s="81">
        <v>2.0285265576332301E-3</v>
      </c>
    </row>
    <row r="606" spans="1:36" s="7" customFormat="1" x14ac:dyDescent="0.2">
      <c r="A606" s="7">
        <v>1035</v>
      </c>
      <c r="B606" s="7">
        <v>9939</v>
      </c>
      <c r="C606" s="7" t="s">
        <v>2202</v>
      </c>
      <c r="D606" s="7" t="s">
        <v>2203</v>
      </c>
      <c r="E606" s="4" t="s">
        <v>425</v>
      </c>
      <c r="F606" s="7" t="s">
        <v>2207</v>
      </c>
      <c r="G606" s="7" t="s">
        <v>2208</v>
      </c>
      <c r="H606" s="7" t="s">
        <v>76</v>
      </c>
      <c r="I606" s="7" t="s">
        <v>229</v>
      </c>
      <c r="J606" s="7" t="s">
        <v>53</v>
      </c>
      <c r="K606" s="7" t="s">
        <v>53</v>
      </c>
      <c r="L606" s="7" t="s">
        <v>799</v>
      </c>
      <c r="M606" s="7" t="s">
        <v>311</v>
      </c>
      <c r="N606" s="7" t="s">
        <v>629</v>
      </c>
      <c r="O606" s="7" t="s">
        <v>62</v>
      </c>
      <c r="P606" s="7" t="s">
        <v>1580</v>
      </c>
      <c r="Q606" s="7" t="s">
        <v>65</v>
      </c>
      <c r="R606" s="7" t="s">
        <v>57</v>
      </c>
      <c r="S606" s="7" t="s">
        <v>1212</v>
      </c>
      <c r="T606" s="80">
        <v>1.5029999999999999</v>
      </c>
      <c r="U606" s="7" t="s">
        <v>2209</v>
      </c>
      <c r="V606" s="85">
        <v>2.1499999999999998E-2</v>
      </c>
      <c r="W606" s="81">
        <v>2.529E-2</v>
      </c>
      <c r="X606" s="4" t="s">
        <v>614</v>
      </c>
      <c r="Y606" s="4"/>
      <c r="Z606" s="80">
        <v>863034.39</v>
      </c>
      <c r="AA606" s="78">
        <v>1</v>
      </c>
      <c r="AB606" s="103">
        <v>117.88</v>
      </c>
      <c r="AD606" s="80">
        <v>1017.345</v>
      </c>
      <c r="AG606" s="7" t="s">
        <v>17</v>
      </c>
      <c r="AH606" s="81">
        <v>7.2300000000000001E-4</v>
      </c>
      <c r="AI606" s="81">
        <v>2.1516609769787502E-3</v>
      </c>
      <c r="AJ606" s="81">
        <v>2.9084176738070099E-4</v>
      </c>
    </row>
    <row r="607" spans="1:36" s="7" customFormat="1" x14ac:dyDescent="0.2">
      <c r="A607" s="7">
        <v>1035</v>
      </c>
      <c r="B607" s="7">
        <v>9939</v>
      </c>
      <c r="C607" s="7" t="s">
        <v>2202</v>
      </c>
      <c r="D607" s="7" t="s">
        <v>2203</v>
      </c>
      <c r="E607" s="4" t="s">
        <v>425</v>
      </c>
      <c r="F607" s="7" t="s">
        <v>2210</v>
      </c>
      <c r="G607" s="7" t="s">
        <v>2211</v>
      </c>
      <c r="H607" s="7" t="s">
        <v>76</v>
      </c>
      <c r="I607" s="7" t="s">
        <v>229</v>
      </c>
      <c r="J607" s="7" t="s">
        <v>53</v>
      </c>
      <c r="K607" s="7" t="s">
        <v>53</v>
      </c>
      <c r="L607" s="7" t="s">
        <v>799</v>
      </c>
      <c r="M607" s="7" t="s">
        <v>311</v>
      </c>
      <c r="N607" s="7" t="s">
        <v>629</v>
      </c>
      <c r="O607" s="7" t="s">
        <v>62</v>
      </c>
      <c r="P607" s="7" t="s">
        <v>1580</v>
      </c>
      <c r="Q607" s="7" t="s">
        <v>65</v>
      </c>
      <c r="R607" s="7" t="s">
        <v>57</v>
      </c>
      <c r="S607" s="7" t="s">
        <v>1212</v>
      </c>
      <c r="T607" s="80">
        <v>4.3440000000000003</v>
      </c>
      <c r="U607" s="7" t="s">
        <v>1827</v>
      </c>
      <c r="V607" s="85">
        <v>1.43E-2</v>
      </c>
      <c r="W607" s="81">
        <v>2.938E-2</v>
      </c>
      <c r="X607" s="4" t="s">
        <v>614</v>
      </c>
      <c r="Y607" s="4"/>
      <c r="Z607" s="80">
        <v>1279542.77</v>
      </c>
      <c r="AA607" s="78">
        <v>1</v>
      </c>
      <c r="AB607" s="103">
        <v>108.57</v>
      </c>
      <c r="AD607" s="80">
        <v>1389.2</v>
      </c>
      <c r="AG607" s="7" t="s">
        <v>17</v>
      </c>
      <c r="AH607" s="81">
        <v>1.1379999999999999E-3</v>
      </c>
      <c r="AI607" s="81">
        <v>2.9381249394669399E-3</v>
      </c>
      <c r="AJ607" s="81">
        <v>3.97148741982467E-4</v>
      </c>
    </row>
    <row r="608" spans="1:36" s="7" customFormat="1" x14ac:dyDescent="0.2">
      <c r="A608" s="7">
        <v>1035</v>
      </c>
      <c r="B608" s="7">
        <v>9939</v>
      </c>
      <c r="C608" s="7" t="s">
        <v>2212</v>
      </c>
      <c r="D608" s="7" t="s">
        <v>2213</v>
      </c>
      <c r="E608" s="4" t="s">
        <v>425</v>
      </c>
      <c r="F608" s="7" t="s">
        <v>2214</v>
      </c>
      <c r="G608" s="7" t="s">
        <v>2215</v>
      </c>
      <c r="H608" s="7" t="s">
        <v>76</v>
      </c>
      <c r="I608" s="7" t="s">
        <v>228</v>
      </c>
      <c r="J608" s="7" t="s">
        <v>53</v>
      </c>
      <c r="K608" s="7" t="s">
        <v>317</v>
      </c>
      <c r="L608" s="7" t="s">
        <v>799</v>
      </c>
      <c r="M608" s="7" t="s">
        <v>311</v>
      </c>
      <c r="N608" s="7" t="s">
        <v>254</v>
      </c>
      <c r="O608" s="7" t="s">
        <v>62</v>
      </c>
      <c r="P608" s="7" t="s">
        <v>298</v>
      </c>
      <c r="Q608" s="7" t="s">
        <v>298</v>
      </c>
      <c r="R608" s="7" t="s">
        <v>298</v>
      </c>
      <c r="S608" s="7" t="s">
        <v>1212</v>
      </c>
      <c r="T608" s="80">
        <v>1.234</v>
      </c>
      <c r="U608" s="7" t="s">
        <v>1481</v>
      </c>
      <c r="V608" s="85">
        <v>1.9900000000000001E-2</v>
      </c>
      <c r="W608" s="81">
        <v>5.4539999999999998E-2</v>
      </c>
      <c r="X608" s="4" t="s">
        <v>614</v>
      </c>
      <c r="Y608" s="4"/>
      <c r="Z608" s="80">
        <v>814931</v>
      </c>
      <c r="AA608" s="78">
        <v>1</v>
      </c>
      <c r="AB608" s="103">
        <v>96.45</v>
      </c>
      <c r="AD608" s="80">
        <v>786.00099999999998</v>
      </c>
      <c r="AG608" s="7" t="s">
        <v>17</v>
      </c>
      <c r="AH608" s="81">
        <v>5.4330000000000003E-3</v>
      </c>
      <c r="AI608" s="81">
        <v>1.6623737988836101E-3</v>
      </c>
      <c r="AJ608" s="81">
        <v>2.2470442085795699E-4</v>
      </c>
    </row>
    <row r="609" spans="1:36" s="7" customFormat="1" x14ac:dyDescent="0.2">
      <c r="A609" s="7">
        <v>1035</v>
      </c>
      <c r="B609" s="7">
        <v>9939</v>
      </c>
      <c r="C609" s="7" t="s">
        <v>2216</v>
      </c>
      <c r="D609" s="7" t="s">
        <v>2217</v>
      </c>
      <c r="E609" s="4" t="s">
        <v>425</v>
      </c>
      <c r="F609" s="7" t="s">
        <v>2218</v>
      </c>
      <c r="G609" s="7" t="s">
        <v>2219</v>
      </c>
      <c r="H609" s="7" t="s">
        <v>76</v>
      </c>
      <c r="I609" s="7" t="s">
        <v>229</v>
      </c>
      <c r="J609" s="7" t="s">
        <v>53</v>
      </c>
      <c r="K609" s="7" t="s">
        <v>53</v>
      </c>
      <c r="L609" s="7" t="s">
        <v>799</v>
      </c>
      <c r="M609" s="7" t="s">
        <v>311</v>
      </c>
      <c r="N609" s="7" t="s">
        <v>629</v>
      </c>
      <c r="O609" s="7" t="s">
        <v>62</v>
      </c>
      <c r="P609" s="7" t="s">
        <v>298</v>
      </c>
      <c r="Q609" s="7" t="s">
        <v>298</v>
      </c>
      <c r="R609" s="7" t="s">
        <v>298</v>
      </c>
      <c r="S609" s="7" t="s">
        <v>1212</v>
      </c>
      <c r="T609" s="80">
        <v>2.3730000000000002</v>
      </c>
      <c r="U609" s="7" t="s">
        <v>2220</v>
      </c>
      <c r="V609" s="85">
        <v>1.9E-2</v>
      </c>
      <c r="W609" s="81">
        <v>3.5430000000000003E-2</v>
      </c>
      <c r="X609" s="4" t="s">
        <v>614</v>
      </c>
      <c r="Y609" s="4"/>
      <c r="Z609" s="80">
        <v>3682642.61</v>
      </c>
      <c r="AA609" s="78">
        <v>1</v>
      </c>
      <c r="AB609" s="103">
        <v>106.58</v>
      </c>
      <c r="AC609" s="80">
        <v>103.351</v>
      </c>
      <c r="AD609" s="80">
        <v>4028.3110000000001</v>
      </c>
      <c r="AG609" s="7" t="s">
        <v>17</v>
      </c>
      <c r="AH609" s="81">
        <v>6.3470000000000002E-3</v>
      </c>
      <c r="AI609" s="81">
        <v>8.5197854006368208E-3</v>
      </c>
      <c r="AJ609" s="81">
        <v>1.1516263343237501E-3</v>
      </c>
    </row>
    <row r="610" spans="1:36" s="7" customFormat="1" x14ac:dyDescent="0.2">
      <c r="A610" s="7">
        <v>1035</v>
      </c>
      <c r="B610" s="7">
        <v>9939</v>
      </c>
      <c r="C610" s="7" t="s">
        <v>2221</v>
      </c>
      <c r="D610" s="7" t="s">
        <v>2222</v>
      </c>
      <c r="E610" s="4" t="s">
        <v>425</v>
      </c>
      <c r="F610" s="7" t="s">
        <v>2223</v>
      </c>
      <c r="G610" s="7" t="s">
        <v>2224</v>
      </c>
      <c r="H610" s="7" t="s">
        <v>76</v>
      </c>
      <c r="I610" s="7" t="s">
        <v>228</v>
      </c>
      <c r="J610" s="7" t="s">
        <v>53</v>
      </c>
      <c r="K610" s="7" t="s">
        <v>53</v>
      </c>
      <c r="L610" s="7" t="s">
        <v>799</v>
      </c>
      <c r="M610" s="7" t="s">
        <v>311</v>
      </c>
      <c r="N610" s="7" t="s">
        <v>629</v>
      </c>
      <c r="O610" s="7" t="s">
        <v>62</v>
      </c>
      <c r="P610" s="7" t="s">
        <v>1562</v>
      </c>
      <c r="Q610" s="7" t="s">
        <v>65</v>
      </c>
      <c r="R610" s="7" t="s">
        <v>57</v>
      </c>
      <c r="S610" s="7" t="s">
        <v>1212</v>
      </c>
      <c r="T610" s="80">
        <v>1.353</v>
      </c>
      <c r="U610" s="7" t="s">
        <v>2225</v>
      </c>
      <c r="V610" s="85">
        <v>3.85E-2</v>
      </c>
      <c r="W610" s="81">
        <v>5.3539999999999997E-2</v>
      </c>
      <c r="X610" s="4" t="s">
        <v>614</v>
      </c>
      <c r="Y610" s="4"/>
      <c r="Z610" s="80">
        <v>0.32</v>
      </c>
      <c r="AA610" s="78">
        <v>1</v>
      </c>
      <c r="AB610" s="103">
        <v>100.27</v>
      </c>
      <c r="AD610" s="80">
        <v>0</v>
      </c>
      <c r="AG610" s="7" t="s">
        <v>17</v>
      </c>
      <c r="AH610" s="81">
        <v>0</v>
      </c>
      <c r="AI610" s="81">
        <v>6.7861992653354804E-10</v>
      </c>
      <c r="AJ610" s="81">
        <v>9.1729608393008188E-11</v>
      </c>
    </row>
    <row r="611" spans="1:36" s="7" customFormat="1" x14ac:dyDescent="0.2">
      <c r="A611" s="7">
        <v>1035</v>
      </c>
      <c r="B611" s="7">
        <v>9939</v>
      </c>
      <c r="C611" s="7" t="s">
        <v>1909</v>
      </c>
      <c r="D611" s="7" t="s">
        <v>1910</v>
      </c>
      <c r="E611" s="4" t="s">
        <v>425</v>
      </c>
      <c r="F611" s="7" t="s">
        <v>2226</v>
      </c>
      <c r="G611" s="7" t="s">
        <v>2227</v>
      </c>
      <c r="H611" s="7" t="s">
        <v>76</v>
      </c>
      <c r="I611" s="7" t="s">
        <v>228</v>
      </c>
      <c r="J611" s="7" t="s">
        <v>53</v>
      </c>
      <c r="K611" s="7" t="s">
        <v>53</v>
      </c>
      <c r="L611" s="7" t="s">
        <v>799</v>
      </c>
      <c r="M611" s="7" t="s">
        <v>311</v>
      </c>
      <c r="N611" s="7" t="s">
        <v>140</v>
      </c>
      <c r="O611" s="7" t="s">
        <v>62</v>
      </c>
      <c r="P611" s="7" t="s">
        <v>298</v>
      </c>
      <c r="Q611" s="7" t="s">
        <v>298</v>
      </c>
      <c r="R611" s="7" t="s">
        <v>298</v>
      </c>
      <c r="S611" s="7" t="s">
        <v>1212</v>
      </c>
      <c r="T611" s="80">
        <v>1.169</v>
      </c>
      <c r="U611" s="7" t="s">
        <v>2228</v>
      </c>
      <c r="V611" s="85">
        <v>6.5299999999999997E-2</v>
      </c>
      <c r="W611" s="81">
        <v>7.0529999999999995E-2</v>
      </c>
      <c r="X611" s="4" t="s">
        <v>614</v>
      </c>
      <c r="Y611" s="4"/>
      <c r="Z611" s="80">
        <v>470797.58</v>
      </c>
      <c r="AA611" s="78">
        <v>1</v>
      </c>
      <c r="AB611" s="103">
        <v>98.67</v>
      </c>
      <c r="AD611" s="80">
        <v>464.536</v>
      </c>
      <c r="AG611" s="7" t="s">
        <v>17</v>
      </c>
      <c r="AH611" s="81">
        <v>3.6219999999999998E-3</v>
      </c>
      <c r="AI611" s="81">
        <v>9.8248281925380804E-4</v>
      </c>
      <c r="AJ611" s="81">
        <v>1.32803003182305E-4</v>
      </c>
    </row>
    <row r="612" spans="1:36" s="7" customFormat="1" x14ac:dyDescent="0.2">
      <c r="A612" s="7">
        <v>1035</v>
      </c>
      <c r="B612" s="7">
        <v>9939</v>
      </c>
      <c r="C612" s="7" t="s">
        <v>2837</v>
      </c>
      <c r="D612" s="7" t="s">
        <v>2838</v>
      </c>
      <c r="E612" s="4" t="s">
        <v>425</v>
      </c>
      <c r="F612" s="7" t="s">
        <v>2839</v>
      </c>
      <c r="G612" s="7" t="s">
        <v>2840</v>
      </c>
      <c r="H612" s="7" t="s">
        <v>76</v>
      </c>
      <c r="I612" s="7" t="s">
        <v>228</v>
      </c>
      <c r="J612" s="7" t="s">
        <v>53</v>
      </c>
      <c r="K612" s="7" t="s">
        <v>53</v>
      </c>
      <c r="L612" s="7" t="s">
        <v>799</v>
      </c>
      <c r="M612" s="7" t="s">
        <v>311</v>
      </c>
      <c r="N612" s="7" t="s">
        <v>627</v>
      </c>
      <c r="O612" s="7" t="s">
        <v>62</v>
      </c>
      <c r="P612" s="7" t="s">
        <v>1647</v>
      </c>
      <c r="Q612" s="7" t="s">
        <v>70</v>
      </c>
      <c r="R612" s="7" t="s">
        <v>57</v>
      </c>
      <c r="S612" s="7" t="s">
        <v>1212</v>
      </c>
      <c r="T612" s="80">
        <v>0.03</v>
      </c>
      <c r="U612" s="7" t="s">
        <v>2841</v>
      </c>
      <c r="V612" s="85">
        <v>3.2399999999999998E-2</v>
      </c>
      <c r="W612" s="81">
        <v>0.17019999999999999</v>
      </c>
      <c r="X612" s="4" t="s">
        <v>614</v>
      </c>
      <c r="Y612" s="4"/>
      <c r="Z612" s="80">
        <v>-0.01</v>
      </c>
      <c r="AA612" s="78">
        <v>1</v>
      </c>
      <c r="AB612" s="103">
        <v>100.61</v>
      </c>
      <c r="AD612" s="80">
        <v>0</v>
      </c>
      <c r="AG612" s="7" t="s">
        <v>17</v>
      </c>
      <c r="AH612" s="81">
        <v>0</v>
      </c>
      <c r="AI612" s="81">
        <v>-2.1278781916494299E-11</v>
      </c>
      <c r="AJ612" s="81">
        <v>-2.8762702891008497E-12</v>
      </c>
    </row>
    <row r="613" spans="1:36" s="7" customFormat="1" x14ac:dyDescent="0.2">
      <c r="A613" s="7">
        <v>1035</v>
      </c>
      <c r="B613" s="7">
        <v>9939</v>
      </c>
      <c r="C613" s="7" t="s">
        <v>2229</v>
      </c>
      <c r="D613" s="7" t="s">
        <v>2230</v>
      </c>
      <c r="E613" s="4" t="s">
        <v>425</v>
      </c>
      <c r="F613" s="7" t="s">
        <v>2231</v>
      </c>
      <c r="G613" s="7" t="s">
        <v>2232</v>
      </c>
      <c r="H613" s="7" t="s">
        <v>76</v>
      </c>
      <c r="I613" s="7" t="s">
        <v>228</v>
      </c>
      <c r="J613" s="7" t="s">
        <v>53</v>
      </c>
      <c r="K613" s="7" t="s">
        <v>53</v>
      </c>
      <c r="L613" s="7" t="s">
        <v>799</v>
      </c>
      <c r="M613" s="7" t="s">
        <v>311</v>
      </c>
      <c r="N613" s="7" t="s">
        <v>140</v>
      </c>
      <c r="O613" s="7" t="s">
        <v>62</v>
      </c>
      <c r="P613" s="7" t="s">
        <v>1647</v>
      </c>
      <c r="Q613" s="7" t="s">
        <v>65</v>
      </c>
      <c r="R613" s="7" t="s">
        <v>57</v>
      </c>
      <c r="S613" s="7" t="s">
        <v>1212</v>
      </c>
      <c r="T613" s="80">
        <v>0.73</v>
      </c>
      <c r="U613" s="7" t="s">
        <v>1481</v>
      </c>
      <c r="V613" s="85">
        <v>4.9500000000000002E-2</v>
      </c>
      <c r="W613" s="81">
        <v>6.2880000000000005E-2</v>
      </c>
      <c r="X613" s="4" t="s">
        <v>614</v>
      </c>
      <c r="Y613" s="4"/>
      <c r="Z613" s="80">
        <v>477934.05</v>
      </c>
      <c r="AA613" s="78">
        <v>1</v>
      </c>
      <c r="AB613" s="103">
        <v>100.35</v>
      </c>
      <c r="AD613" s="80">
        <v>479.60700000000003</v>
      </c>
      <c r="AG613" s="7" t="s">
        <v>17</v>
      </c>
      <c r="AH613" s="81">
        <v>7.241E-3</v>
      </c>
      <c r="AI613" s="81">
        <v>1.01435731148875E-3</v>
      </c>
      <c r="AJ613" s="81">
        <v>1.3711150426828499E-4</v>
      </c>
    </row>
    <row r="614" spans="1:36" s="7" customFormat="1" x14ac:dyDescent="0.2">
      <c r="A614" s="7">
        <v>1035</v>
      </c>
      <c r="B614" s="7">
        <v>9939</v>
      </c>
      <c r="C614" s="7" t="s">
        <v>2233</v>
      </c>
      <c r="D614" s="7" t="s">
        <v>2234</v>
      </c>
      <c r="E614" s="4" t="s">
        <v>425</v>
      </c>
      <c r="F614" s="7" t="s">
        <v>2235</v>
      </c>
      <c r="G614" s="7" t="s">
        <v>2236</v>
      </c>
      <c r="H614" s="7" t="s">
        <v>76</v>
      </c>
      <c r="I614" s="7" t="s">
        <v>228</v>
      </c>
      <c r="J614" s="7" t="s">
        <v>53</v>
      </c>
      <c r="K614" s="7" t="s">
        <v>53</v>
      </c>
      <c r="L614" s="7" t="s">
        <v>799</v>
      </c>
      <c r="M614" s="7" t="s">
        <v>311</v>
      </c>
      <c r="N614" s="7" t="s">
        <v>140</v>
      </c>
      <c r="O614" s="7" t="s">
        <v>62</v>
      </c>
      <c r="P614" s="7" t="s">
        <v>1647</v>
      </c>
      <c r="Q614" s="7" t="s">
        <v>65</v>
      </c>
      <c r="R614" s="7" t="s">
        <v>57</v>
      </c>
      <c r="S614" s="7" t="s">
        <v>1212</v>
      </c>
      <c r="T614" s="80">
        <v>0.65400000000000003</v>
      </c>
      <c r="U614" s="7" t="s">
        <v>2237</v>
      </c>
      <c r="V614" s="85">
        <v>4.7E-2</v>
      </c>
      <c r="W614" s="81">
        <v>4.8730000000000002E-2</v>
      </c>
      <c r="X614" s="4" t="s">
        <v>614</v>
      </c>
      <c r="Y614" s="4"/>
      <c r="Z614" s="80">
        <v>59347.12</v>
      </c>
      <c r="AA614" s="78">
        <v>1</v>
      </c>
      <c r="AB614" s="103">
        <v>101.49</v>
      </c>
      <c r="AD614" s="80">
        <v>60.231000000000002</v>
      </c>
      <c r="AG614" s="7" t="s">
        <v>17</v>
      </c>
      <c r="AH614" s="81">
        <v>3.019E-3</v>
      </c>
      <c r="AI614" s="81">
        <v>1.2738799888355201E-4</v>
      </c>
      <c r="AJ614" s="81">
        <v>1.7219139601818799E-5</v>
      </c>
    </row>
    <row r="615" spans="1:36" s="7" customFormat="1" x14ac:dyDescent="0.2">
      <c r="A615" s="7">
        <v>1035</v>
      </c>
      <c r="B615" s="7">
        <v>9939</v>
      </c>
      <c r="C615" s="7" t="s">
        <v>2238</v>
      </c>
      <c r="D615" s="7" t="s">
        <v>2239</v>
      </c>
      <c r="E615" s="4" t="s">
        <v>425</v>
      </c>
      <c r="F615" s="7" t="s">
        <v>2240</v>
      </c>
      <c r="G615" s="7" t="s">
        <v>2241</v>
      </c>
      <c r="H615" s="7" t="s">
        <v>76</v>
      </c>
      <c r="I615" s="7" t="s">
        <v>228</v>
      </c>
      <c r="J615" s="7" t="s">
        <v>53</v>
      </c>
      <c r="K615" s="7" t="s">
        <v>53</v>
      </c>
      <c r="L615" s="7" t="s">
        <v>799</v>
      </c>
      <c r="M615" s="7" t="s">
        <v>311</v>
      </c>
      <c r="N615" s="7" t="s">
        <v>628</v>
      </c>
      <c r="O615" s="7" t="s">
        <v>62</v>
      </c>
      <c r="P615" s="7" t="s">
        <v>1562</v>
      </c>
      <c r="Q615" s="7" t="s">
        <v>65</v>
      </c>
      <c r="R615" s="7" t="s">
        <v>57</v>
      </c>
      <c r="S615" s="7" t="s">
        <v>1212</v>
      </c>
      <c r="T615" s="80">
        <v>2.79</v>
      </c>
      <c r="U615" s="7" t="s">
        <v>1819</v>
      </c>
      <c r="V615" s="85">
        <v>2.1000000000000001E-2</v>
      </c>
      <c r="W615" s="81">
        <v>5.8409999999999997E-2</v>
      </c>
      <c r="X615" s="4" t="s">
        <v>614</v>
      </c>
      <c r="Y615" s="4"/>
      <c r="Z615" s="80">
        <v>1034564.12</v>
      </c>
      <c r="AA615" s="78">
        <v>1</v>
      </c>
      <c r="AB615" s="103">
        <v>90.77</v>
      </c>
      <c r="AD615" s="80">
        <v>939.07399999999996</v>
      </c>
      <c r="AG615" s="7" t="s">
        <v>17</v>
      </c>
      <c r="AH615" s="81">
        <v>1.802E-3</v>
      </c>
      <c r="AI615" s="81">
        <v>1.98611944084259E-3</v>
      </c>
      <c r="AJ615" s="81">
        <v>2.6846538306184701E-4</v>
      </c>
    </row>
    <row r="616" spans="1:36" s="7" customFormat="1" x14ac:dyDescent="0.2">
      <c r="A616" s="7">
        <v>1035</v>
      </c>
      <c r="B616" s="7">
        <v>9939</v>
      </c>
      <c r="C616" s="7" t="s">
        <v>2061</v>
      </c>
      <c r="D616" s="7" t="s">
        <v>2062</v>
      </c>
      <c r="E616" s="4" t="s">
        <v>425</v>
      </c>
      <c r="F616" s="7" t="s">
        <v>2242</v>
      </c>
      <c r="G616" s="7" t="s">
        <v>2243</v>
      </c>
      <c r="H616" s="7" t="s">
        <v>76</v>
      </c>
      <c r="I616" s="7" t="s">
        <v>228</v>
      </c>
      <c r="J616" s="7" t="s">
        <v>53</v>
      </c>
      <c r="K616" s="7" t="s">
        <v>53</v>
      </c>
      <c r="L616" s="7" t="s">
        <v>799</v>
      </c>
      <c r="M616" s="7" t="s">
        <v>311</v>
      </c>
      <c r="N616" s="7" t="s">
        <v>140</v>
      </c>
      <c r="O616" s="7" t="s">
        <v>62</v>
      </c>
      <c r="P616" s="7" t="s">
        <v>1647</v>
      </c>
      <c r="Q616" s="7" t="s">
        <v>70</v>
      </c>
      <c r="R616" s="7" t="s">
        <v>57</v>
      </c>
      <c r="S616" s="7" t="s">
        <v>1212</v>
      </c>
      <c r="T616" s="80">
        <v>0.77300000000000002</v>
      </c>
      <c r="U616" s="7" t="s">
        <v>2244</v>
      </c>
      <c r="V616" s="85">
        <v>4.3499999999999997E-2</v>
      </c>
      <c r="W616" s="81">
        <v>6.6830000000000001E-2</v>
      </c>
      <c r="X616" s="4" t="s">
        <v>614</v>
      </c>
      <c r="Y616" s="4"/>
      <c r="Z616" s="80">
        <v>15570.4</v>
      </c>
      <c r="AA616" s="78">
        <v>1</v>
      </c>
      <c r="AB616" s="103">
        <v>99.26</v>
      </c>
      <c r="AD616" s="80">
        <v>15.455</v>
      </c>
      <c r="AG616" s="7" t="s">
        <v>17</v>
      </c>
      <c r="AH616" s="81">
        <v>6.4899999999999995E-4</v>
      </c>
      <c r="AI616" s="81">
        <v>3.2687345618977598E-5</v>
      </c>
      <c r="AJ616" s="81">
        <v>4.4183751401934402E-6</v>
      </c>
    </row>
    <row r="617" spans="1:36" s="7" customFormat="1" x14ac:dyDescent="0.2">
      <c r="A617" s="7">
        <v>1035</v>
      </c>
      <c r="B617" s="7">
        <v>9939</v>
      </c>
      <c r="C617" s="7" t="s">
        <v>2061</v>
      </c>
      <c r="D617" s="7" t="s">
        <v>2062</v>
      </c>
      <c r="E617" s="4" t="s">
        <v>425</v>
      </c>
      <c r="F617" s="7" t="s">
        <v>2245</v>
      </c>
      <c r="G617" s="7" t="s">
        <v>2246</v>
      </c>
      <c r="H617" s="7" t="s">
        <v>76</v>
      </c>
      <c r="I617" s="7" t="s">
        <v>228</v>
      </c>
      <c r="J617" s="7" t="s">
        <v>53</v>
      </c>
      <c r="K617" s="7" t="s">
        <v>53</v>
      </c>
      <c r="L617" s="7" t="s">
        <v>799</v>
      </c>
      <c r="M617" s="7" t="s">
        <v>311</v>
      </c>
      <c r="N617" s="7" t="s">
        <v>140</v>
      </c>
      <c r="O617" s="7" t="s">
        <v>62</v>
      </c>
      <c r="P617" s="7" t="s">
        <v>1647</v>
      </c>
      <c r="Q617" s="7" t="s">
        <v>70</v>
      </c>
      <c r="R617" s="7" t="s">
        <v>57</v>
      </c>
      <c r="S617" s="7" t="s">
        <v>1212</v>
      </c>
      <c r="T617" s="80">
        <v>0.77500000000000002</v>
      </c>
      <c r="U617" s="7" t="s">
        <v>2244</v>
      </c>
      <c r="V617" s="85">
        <v>3.56E-2</v>
      </c>
      <c r="W617" s="81">
        <v>6.5939999999999999E-2</v>
      </c>
      <c r="X617" s="4" t="s">
        <v>614</v>
      </c>
      <c r="Y617" s="4"/>
      <c r="Z617" s="80">
        <v>30660.75</v>
      </c>
      <c r="AA617" s="78">
        <v>1</v>
      </c>
      <c r="AB617" s="103">
        <v>98.56</v>
      </c>
      <c r="AD617" s="80">
        <v>30.219000000000001</v>
      </c>
      <c r="AG617" s="7" t="s">
        <v>17</v>
      </c>
      <c r="AH617" s="81">
        <v>1.0219999999999999E-3</v>
      </c>
      <c r="AI617" s="81">
        <v>6.3912982358020905E-5</v>
      </c>
      <c r="AJ617" s="81">
        <v>8.6391699001203294E-6</v>
      </c>
    </row>
    <row r="618" spans="1:36" s="7" customFormat="1" x14ac:dyDescent="0.2">
      <c r="A618" s="7">
        <v>1035</v>
      </c>
      <c r="B618" s="7">
        <v>9939</v>
      </c>
      <c r="C618" s="7" t="s">
        <v>2061</v>
      </c>
      <c r="D618" s="7" t="s">
        <v>2062</v>
      </c>
      <c r="E618" s="4" t="s">
        <v>425</v>
      </c>
      <c r="F618" s="7" t="s">
        <v>2247</v>
      </c>
      <c r="G618" s="7" t="s">
        <v>2248</v>
      </c>
      <c r="H618" s="7" t="s">
        <v>76</v>
      </c>
      <c r="I618" s="7" t="s">
        <v>228</v>
      </c>
      <c r="J618" s="7" t="s">
        <v>53</v>
      </c>
      <c r="K618" s="7" t="s">
        <v>53</v>
      </c>
      <c r="L618" s="7" t="s">
        <v>799</v>
      </c>
      <c r="M618" s="7" t="s">
        <v>311</v>
      </c>
      <c r="N618" s="7" t="s">
        <v>140</v>
      </c>
      <c r="O618" s="7" t="s">
        <v>62</v>
      </c>
      <c r="P618" s="7" t="s">
        <v>1647</v>
      </c>
      <c r="Q618" s="7" t="s">
        <v>70</v>
      </c>
      <c r="R618" s="7" t="s">
        <v>57</v>
      </c>
      <c r="S618" s="7" t="s">
        <v>1212</v>
      </c>
      <c r="T618" s="80">
        <v>1.6919999999999999</v>
      </c>
      <c r="U618" s="7" t="s">
        <v>2249</v>
      </c>
      <c r="V618" s="85">
        <v>4.48E-2</v>
      </c>
      <c r="W618" s="81">
        <v>6.4939999999999998E-2</v>
      </c>
      <c r="X618" s="4" t="s">
        <v>614</v>
      </c>
      <c r="Y618" s="4"/>
      <c r="Z618" s="80">
        <v>171177</v>
      </c>
      <c r="AA618" s="78">
        <v>1</v>
      </c>
      <c r="AB618" s="103">
        <v>97.82</v>
      </c>
      <c r="AD618" s="80">
        <v>167.44499999999999</v>
      </c>
      <c r="AG618" s="7" t="s">
        <v>17</v>
      </c>
      <c r="AH618" s="81">
        <v>1.902E-3</v>
      </c>
      <c r="AI618" s="81">
        <v>3.5414301784947202E-4</v>
      </c>
      <c r="AJ618" s="81">
        <v>4.7869800270069503E-5</v>
      </c>
    </row>
    <row r="619" spans="1:36" s="7" customFormat="1" x14ac:dyDescent="0.2">
      <c r="A619" s="7">
        <v>1035</v>
      </c>
      <c r="B619" s="7">
        <v>9939</v>
      </c>
      <c r="C619" s="7" t="s">
        <v>2250</v>
      </c>
      <c r="D619" s="7" t="s">
        <v>2251</v>
      </c>
      <c r="E619" s="4" t="s">
        <v>425</v>
      </c>
      <c r="F619" s="7" t="s">
        <v>2252</v>
      </c>
      <c r="G619" s="7" t="s">
        <v>2253</v>
      </c>
      <c r="H619" s="7" t="s">
        <v>76</v>
      </c>
      <c r="I619" s="7" t="s">
        <v>228</v>
      </c>
      <c r="J619" s="7" t="s">
        <v>53</v>
      </c>
      <c r="K619" s="7" t="s">
        <v>53</v>
      </c>
      <c r="L619" s="7" t="s">
        <v>799</v>
      </c>
      <c r="M619" s="7" t="s">
        <v>311</v>
      </c>
      <c r="N619" s="7" t="s">
        <v>686</v>
      </c>
      <c r="O619" s="7" t="s">
        <v>62</v>
      </c>
      <c r="P619" s="7" t="s">
        <v>1439</v>
      </c>
      <c r="Q619" s="7" t="s">
        <v>65</v>
      </c>
      <c r="R619" s="7" t="s">
        <v>57</v>
      </c>
      <c r="S619" s="7" t="s">
        <v>1212</v>
      </c>
      <c r="T619" s="80">
        <v>1.494</v>
      </c>
      <c r="U619" s="7" t="s">
        <v>1753</v>
      </c>
      <c r="V619" s="85">
        <v>3.5999999999999997E-2</v>
      </c>
      <c r="W619" s="81">
        <v>5.4370000000000002E-2</v>
      </c>
      <c r="X619" s="4" t="s">
        <v>614</v>
      </c>
      <c r="Y619" s="4"/>
      <c r="Z619" s="80">
        <v>1202893</v>
      </c>
      <c r="AA619" s="78">
        <v>1</v>
      </c>
      <c r="AB619" s="103">
        <v>97.46</v>
      </c>
      <c r="AD619" s="80">
        <v>1172.3399999999999</v>
      </c>
      <c r="AG619" s="7" t="s">
        <v>17</v>
      </c>
      <c r="AH619" s="81">
        <v>3.9509999999999997E-3</v>
      </c>
      <c r="AI619" s="81">
        <v>2.47947092052026E-3</v>
      </c>
      <c r="AJ619" s="81">
        <v>3.35152104540996E-4</v>
      </c>
    </row>
    <row r="620" spans="1:36" s="7" customFormat="1" x14ac:dyDescent="0.2">
      <c r="A620" s="7">
        <v>1035</v>
      </c>
      <c r="B620" s="7">
        <v>9939</v>
      </c>
      <c r="C620" s="7" t="s">
        <v>1988</v>
      </c>
      <c r="D620" s="7" t="s">
        <v>1989</v>
      </c>
      <c r="E620" s="4" t="s">
        <v>425</v>
      </c>
      <c r="F620" s="7" t="s">
        <v>2254</v>
      </c>
      <c r="G620" s="7" t="s">
        <v>2255</v>
      </c>
      <c r="H620" s="7" t="s">
        <v>76</v>
      </c>
      <c r="I620" s="7" t="s">
        <v>229</v>
      </c>
      <c r="J620" s="7" t="s">
        <v>53</v>
      </c>
      <c r="K620" s="7" t="s">
        <v>53</v>
      </c>
      <c r="L620" s="7" t="s">
        <v>799</v>
      </c>
      <c r="M620" s="7" t="s">
        <v>311</v>
      </c>
      <c r="N620" s="7" t="s">
        <v>156</v>
      </c>
      <c r="O620" s="7" t="s">
        <v>62</v>
      </c>
      <c r="P620" s="7" t="s">
        <v>1284</v>
      </c>
      <c r="Q620" s="7" t="s">
        <v>65</v>
      </c>
      <c r="R620" s="7" t="s">
        <v>57</v>
      </c>
      <c r="S620" s="7" t="s">
        <v>1212</v>
      </c>
      <c r="T620" s="80">
        <v>0.81299999999999994</v>
      </c>
      <c r="U620" s="7" t="s">
        <v>1873</v>
      </c>
      <c r="V620" s="85">
        <v>4.4999999999999998E-2</v>
      </c>
      <c r="W620" s="81">
        <v>2.615E-2</v>
      </c>
      <c r="X620" s="4" t="s">
        <v>614</v>
      </c>
      <c r="Y620" s="4"/>
      <c r="Z620" s="80">
        <v>4437057</v>
      </c>
      <c r="AA620" s="78">
        <v>1</v>
      </c>
      <c r="AB620" s="103">
        <v>119.4</v>
      </c>
      <c r="AD620" s="80">
        <v>5297.8459999999995</v>
      </c>
      <c r="AG620" s="7" t="s">
        <v>17</v>
      </c>
      <c r="AH620" s="81">
        <v>1.5009999999999999E-3</v>
      </c>
      <c r="AI620" s="81">
        <v>1.12048216773026E-2</v>
      </c>
      <c r="AJ620" s="81">
        <v>1.51456487554472E-3</v>
      </c>
    </row>
    <row r="621" spans="1:36" s="7" customFormat="1" x14ac:dyDescent="0.2">
      <c r="A621" s="7">
        <v>1035</v>
      </c>
      <c r="B621" s="7">
        <v>9939</v>
      </c>
      <c r="C621" s="7" t="s">
        <v>1203</v>
      </c>
      <c r="D621" s="7" t="s">
        <v>1452</v>
      </c>
      <c r="E621" s="4" t="s">
        <v>425</v>
      </c>
      <c r="F621" s="7" t="s">
        <v>2258</v>
      </c>
      <c r="G621" s="7" t="s">
        <v>2259</v>
      </c>
      <c r="H621" s="7" t="s">
        <v>76</v>
      </c>
      <c r="I621" s="7" t="s">
        <v>229</v>
      </c>
      <c r="J621" s="7" t="s">
        <v>53</v>
      </c>
      <c r="K621" s="7" t="s">
        <v>53</v>
      </c>
      <c r="L621" s="7" t="s">
        <v>799</v>
      </c>
      <c r="M621" s="7" t="s">
        <v>311</v>
      </c>
      <c r="N621" s="7" t="s">
        <v>256</v>
      </c>
      <c r="O621" s="7" t="s">
        <v>62</v>
      </c>
      <c r="P621" s="7" t="s">
        <v>1205</v>
      </c>
      <c r="Q621" s="7" t="s">
        <v>65</v>
      </c>
      <c r="R621" s="7" t="s">
        <v>57</v>
      </c>
      <c r="S621" s="7" t="s">
        <v>1212</v>
      </c>
      <c r="T621" s="80">
        <v>1.7370000000000001</v>
      </c>
      <c r="U621" s="7" t="s">
        <v>1833</v>
      </c>
      <c r="V621" s="85">
        <v>8.3000000000000001E-3</v>
      </c>
      <c r="W621" s="81">
        <v>2.0449999999999999E-2</v>
      </c>
      <c r="X621" s="4" t="s">
        <v>614</v>
      </c>
      <c r="Y621" s="4"/>
      <c r="Z621" s="80">
        <v>4347393.5</v>
      </c>
      <c r="AA621" s="78">
        <v>1</v>
      </c>
      <c r="AB621" s="103">
        <v>113.2</v>
      </c>
      <c r="AD621" s="80">
        <v>4921.2489999999998</v>
      </c>
      <c r="AG621" s="7" t="s">
        <v>17</v>
      </c>
      <c r="AH621" s="81">
        <v>2.8579999999999999E-3</v>
      </c>
      <c r="AI621" s="81">
        <v>1.04083285590883E-2</v>
      </c>
      <c r="AJ621" s="81">
        <v>1.40690225179194E-3</v>
      </c>
    </row>
    <row r="622" spans="1:36" s="7" customFormat="1" x14ac:dyDescent="0.2">
      <c r="A622" s="7">
        <v>1035</v>
      </c>
      <c r="B622" s="7">
        <v>9939</v>
      </c>
      <c r="C622" s="7" t="s">
        <v>1203</v>
      </c>
      <c r="D622" s="7" t="s">
        <v>1452</v>
      </c>
      <c r="E622" s="4" t="s">
        <v>425</v>
      </c>
      <c r="F622" s="7" t="s">
        <v>2260</v>
      </c>
      <c r="G622" s="7" t="s">
        <v>2261</v>
      </c>
      <c r="H622" s="7" t="s">
        <v>76</v>
      </c>
      <c r="I622" s="7" t="s">
        <v>229</v>
      </c>
      <c r="J622" s="7" t="s">
        <v>53</v>
      </c>
      <c r="K622" s="7" t="s">
        <v>53</v>
      </c>
      <c r="L622" s="7" t="s">
        <v>799</v>
      </c>
      <c r="M622" s="7" t="s">
        <v>311</v>
      </c>
      <c r="N622" s="7" t="s">
        <v>256</v>
      </c>
      <c r="O622" s="7" t="s">
        <v>62</v>
      </c>
      <c r="P622" s="7" t="s">
        <v>1205</v>
      </c>
      <c r="Q622" s="7" t="s">
        <v>65</v>
      </c>
      <c r="R622" s="7" t="s">
        <v>57</v>
      </c>
      <c r="S622" s="7" t="s">
        <v>1212</v>
      </c>
      <c r="T622" s="80">
        <v>3.1440000000000001</v>
      </c>
      <c r="U622" s="7" t="s">
        <v>2262</v>
      </c>
      <c r="V622" s="85">
        <v>1E-3</v>
      </c>
      <c r="W622" s="81">
        <v>2.307E-2</v>
      </c>
      <c r="X622" s="4" t="s">
        <v>614</v>
      </c>
      <c r="Y622" s="4"/>
      <c r="Z622" s="80">
        <v>5060630</v>
      </c>
      <c r="AA622" s="78">
        <v>1</v>
      </c>
      <c r="AB622" s="103">
        <v>105.15</v>
      </c>
      <c r="AD622" s="80">
        <v>5321.2520000000004</v>
      </c>
      <c r="AG622" s="7" t="s">
        <v>17</v>
      </c>
      <c r="AH622" s="81">
        <v>1.6130000000000001E-3</v>
      </c>
      <c r="AI622" s="81">
        <v>1.1254325643551E-2</v>
      </c>
      <c r="AJ622" s="81">
        <v>1.5212563669971899E-3</v>
      </c>
    </row>
    <row r="623" spans="1:36" s="7" customFormat="1" x14ac:dyDescent="0.2">
      <c r="A623" s="7">
        <v>1035</v>
      </c>
      <c r="B623" s="7">
        <v>9939</v>
      </c>
      <c r="C623" s="7" t="s">
        <v>1938</v>
      </c>
      <c r="D623" s="7" t="s">
        <v>1939</v>
      </c>
      <c r="E623" s="4" t="s">
        <v>425</v>
      </c>
      <c r="F623" s="7" t="s">
        <v>2263</v>
      </c>
      <c r="G623" s="7" t="s">
        <v>2264</v>
      </c>
      <c r="H623" s="7" t="s">
        <v>76</v>
      </c>
      <c r="I623" s="7" t="s">
        <v>229</v>
      </c>
      <c r="J623" s="7" t="s">
        <v>53</v>
      </c>
      <c r="K623" s="7" t="s">
        <v>53</v>
      </c>
      <c r="L623" s="7" t="s">
        <v>799</v>
      </c>
      <c r="M623" s="7" t="s">
        <v>311</v>
      </c>
      <c r="N623" s="7" t="s">
        <v>629</v>
      </c>
      <c r="O623" s="7" t="s">
        <v>62</v>
      </c>
      <c r="P623" s="7" t="s">
        <v>1507</v>
      </c>
      <c r="Q623" s="7" t="s">
        <v>65</v>
      </c>
      <c r="R623" s="7" t="s">
        <v>57</v>
      </c>
      <c r="S623" s="7" t="s">
        <v>1212</v>
      </c>
      <c r="T623" s="80">
        <v>1.536</v>
      </c>
      <c r="U623" s="7" t="s">
        <v>1677</v>
      </c>
      <c r="V623" s="85">
        <v>1.7999999999999999E-2</v>
      </c>
      <c r="W623" s="81">
        <v>2.742E-2</v>
      </c>
      <c r="X623" s="4" t="s">
        <v>614</v>
      </c>
      <c r="Y623" s="4"/>
      <c r="Z623" s="80">
        <v>111141.6</v>
      </c>
      <c r="AA623" s="78">
        <v>1</v>
      </c>
      <c r="AB623" s="103">
        <v>113.45</v>
      </c>
      <c r="AD623" s="80">
        <v>126.09</v>
      </c>
      <c r="AG623" s="7" t="s">
        <v>17</v>
      </c>
      <c r="AH623" s="81">
        <v>1.4100000000000001E-4</v>
      </c>
      <c r="AI623" s="81">
        <v>2.6667773596361199E-4</v>
      </c>
      <c r="AJ623" s="81">
        <v>3.6047046852914502E-5</v>
      </c>
    </row>
    <row r="624" spans="1:36" s="7" customFormat="1" x14ac:dyDescent="0.2">
      <c r="A624" s="7">
        <v>1035</v>
      </c>
      <c r="B624" s="7">
        <v>9939</v>
      </c>
      <c r="C624" s="7" t="s">
        <v>1938</v>
      </c>
      <c r="D624" s="7" t="s">
        <v>1939</v>
      </c>
      <c r="E624" s="4" t="s">
        <v>425</v>
      </c>
      <c r="F624" s="7" t="s">
        <v>2265</v>
      </c>
      <c r="G624" s="7" t="s">
        <v>2266</v>
      </c>
      <c r="H624" s="7" t="s">
        <v>76</v>
      </c>
      <c r="I624" s="7" t="s">
        <v>229</v>
      </c>
      <c r="J624" s="7" t="s">
        <v>53</v>
      </c>
      <c r="K624" s="7" t="s">
        <v>53</v>
      </c>
      <c r="L624" s="7" t="s">
        <v>799</v>
      </c>
      <c r="M624" s="7" t="s">
        <v>311</v>
      </c>
      <c r="N624" s="7" t="s">
        <v>629</v>
      </c>
      <c r="O624" s="7" t="s">
        <v>62</v>
      </c>
      <c r="P624" s="7" t="s">
        <v>1647</v>
      </c>
      <c r="Q624" s="7" t="s">
        <v>65</v>
      </c>
      <c r="R624" s="7" t="s">
        <v>57</v>
      </c>
      <c r="S624" s="7" t="s">
        <v>1212</v>
      </c>
      <c r="T624" s="80">
        <v>1.6160000000000001</v>
      </c>
      <c r="U624" s="7" t="s">
        <v>1495</v>
      </c>
      <c r="V624" s="85">
        <v>2.2499999999999999E-2</v>
      </c>
      <c r="W624" s="81">
        <v>2.656E-2</v>
      </c>
      <c r="X624" s="4" t="s">
        <v>614</v>
      </c>
      <c r="Y624" s="4"/>
      <c r="Z624" s="80">
        <v>287159.53999999998</v>
      </c>
      <c r="AA624" s="78">
        <v>1</v>
      </c>
      <c r="AB624" s="103">
        <v>115.29</v>
      </c>
      <c r="AD624" s="80">
        <v>331.06599999999997</v>
      </c>
      <c r="AG624" s="7" t="s">
        <v>17</v>
      </c>
      <c r="AH624" s="81">
        <v>7.67E-4</v>
      </c>
      <c r="AI624" s="81">
        <v>7.0019741438166804E-4</v>
      </c>
      <c r="AJ624" s="81">
        <v>9.46462550062654E-5</v>
      </c>
    </row>
    <row r="625" spans="1:36" s="7" customFormat="1" x14ac:dyDescent="0.2">
      <c r="A625" s="7">
        <v>1035</v>
      </c>
      <c r="B625" s="7">
        <v>9939</v>
      </c>
      <c r="C625" s="7" t="s">
        <v>2267</v>
      </c>
      <c r="D625" s="7" t="s">
        <v>2268</v>
      </c>
      <c r="E625" s="4" t="s">
        <v>425</v>
      </c>
      <c r="F625" s="7" t="s">
        <v>2269</v>
      </c>
      <c r="G625" s="7" t="s">
        <v>2270</v>
      </c>
      <c r="H625" s="7" t="s">
        <v>76</v>
      </c>
      <c r="I625" s="7" t="s">
        <v>229</v>
      </c>
      <c r="J625" s="7" t="s">
        <v>53</v>
      </c>
      <c r="K625" s="7" t="s">
        <v>53</v>
      </c>
      <c r="L625" s="7" t="s">
        <v>799</v>
      </c>
      <c r="M625" s="7" t="s">
        <v>311</v>
      </c>
      <c r="N625" s="7" t="s">
        <v>629</v>
      </c>
      <c r="O625" s="7" t="s">
        <v>62</v>
      </c>
      <c r="P625" s="7" t="s">
        <v>1580</v>
      </c>
      <c r="Q625" s="7" t="s">
        <v>65</v>
      </c>
      <c r="R625" s="7" t="s">
        <v>57</v>
      </c>
      <c r="S625" s="7" t="s">
        <v>1212</v>
      </c>
      <c r="T625" s="80">
        <v>4.7450000000000001</v>
      </c>
      <c r="U625" s="7" t="s">
        <v>2271</v>
      </c>
      <c r="V625" s="85">
        <v>8.3999999999999995E-3</v>
      </c>
      <c r="W625" s="81">
        <v>2.921E-2</v>
      </c>
      <c r="X625" s="4" t="s">
        <v>614</v>
      </c>
      <c r="Y625" s="4"/>
      <c r="Z625" s="80">
        <v>2765913.94</v>
      </c>
      <c r="AA625" s="78">
        <v>1</v>
      </c>
      <c r="AB625" s="103">
        <v>104.22</v>
      </c>
      <c r="AD625" s="80">
        <v>2882.636</v>
      </c>
      <c r="AG625" s="7" t="s">
        <v>17</v>
      </c>
      <c r="AH625" s="81">
        <v>3.4840000000000001E-3</v>
      </c>
      <c r="AI625" s="81">
        <v>6.0967073178786902E-3</v>
      </c>
      <c r="AJ625" s="81">
        <v>8.2409689561061396E-4</v>
      </c>
    </row>
    <row r="626" spans="1:36" s="7" customFormat="1" x14ac:dyDescent="0.2">
      <c r="A626" s="7">
        <v>1035</v>
      </c>
      <c r="B626" s="7">
        <v>9939</v>
      </c>
      <c r="C626" s="7" t="s">
        <v>2267</v>
      </c>
      <c r="D626" s="7" t="s">
        <v>2268</v>
      </c>
      <c r="E626" s="4" t="s">
        <v>425</v>
      </c>
      <c r="F626" s="7" t="s">
        <v>2272</v>
      </c>
      <c r="G626" s="7" t="s">
        <v>2273</v>
      </c>
      <c r="H626" s="7" t="s">
        <v>76</v>
      </c>
      <c r="I626" s="7" t="s">
        <v>229</v>
      </c>
      <c r="J626" s="7" t="s">
        <v>53</v>
      </c>
      <c r="K626" s="7" t="s">
        <v>53</v>
      </c>
      <c r="L626" s="7" t="s">
        <v>799</v>
      </c>
      <c r="M626" s="7" t="s">
        <v>311</v>
      </c>
      <c r="N626" s="7" t="s">
        <v>629</v>
      </c>
      <c r="O626" s="7" t="s">
        <v>62</v>
      </c>
      <c r="P626" s="7" t="s">
        <v>1562</v>
      </c>
      <c r="Q626" s="7" t="s">
        <v>65</v>
      </c>
      <c r="R626" s="7" t="s">
        <v>57</v>
      </c>
      <c r="S626" s="7" t="s">
        <v>1212</v>
      </c>
      <c r="T626" s="80">
        <v>5.8170000000000002</v>
      </c>
      <c r="U626" s="7" t="s">
        <v>2274</v>
      </c>
      <c r="V626" s="85">
        <v>1.4999999999999999E-2</v>
      </c>
      <c r="W626" s="81">
        <v>3.2969999999999999E-2</v>
      </c>
      <c r="X626" s="4" t="s">
        <v>614</v>
      </c>
      <c r="Y626" s="4"/>
      <c r="Z626" s="80">
        <v>364273.96</v>
      </c>
      <c r="AA626" s="78">
        <v>1</v>
      </c>
      <c r="AB626" s="103">
        <v>100.38</v>
      </c>
      <c r="AD626" s="80">
        <v>365.65800000000002</v>
      </c>
      <c r="AG626" s="7" t="s">
        <v>17</v>
      </c>
      <c r="AH626" s="81">
        <v>1.4859999999999999E-3</v>
      </c>
      <c r="AI626" s="81">
        <v>7.7335862400139399E-4</v>
      </c>
      <c r="AJ626" s="81">
        <v>1.04535515320587E-4</v>
      </c>
    </row>
    <row r="627" spans="1:36" s="7" customFormat="1" x14ac:dyDescent="0.2">
      <c r="A627" s="7">
        <v>1035</v>
      </c>
      <c r="B627" s="7">
        <v>9939</v>
      </c>
      <c r="C627" s="7" t="s">
        <v>2275</v>
      </c>
      <c r="D627" s="7" t="s">
        <v>2276</v>
      </c>
      <c r="E627" s="4" t="s">
        <v>425</v>
      </c>
      <c r="F627" s="7" t="s">
        <v>2277</v>
      </c>
      <c r="G627" s="7" t="s">
        <v>2278</v>
      </c>
      <c r="H627" s="7" t="s">
        <v>76</v>
      </c>
      <c r="I627" s="7" t="s">
        <v>228</v>
      </c>
      <c r="J627" s="7" t="s">
        <v>53</v>
      </c>
      <c r="K627" s="7" t="s">
        <v>53</v>
      </c>
      <c r="L627" s="7" t="s">
        <v>799</v>
      </c>
      <c r="M627" s="7" t="s">
        <v>311</v>
      </c>
      <c r="N627" s="7" t="s">
        <v>686</v>
      </c>
      <c r="O627" s="7" t="s">
        <v>62</v>
      </c>
      <c r="P627" s="7" t="s">
        <v>298</v>
      </c>
      <c r="Q627" s="7" t="s">
        <v>298</v>
      </c>
      <c r="R627" s="7" t="s">
        <v>298</v>
      </c>
      <c r="S627" s="7" t="s">
        <v>1212</v>
      </c>
      <c r="T627" s="80">
        <v>0.73099999999999998</v>
      </c>
      <c r="U627" s="7" t="s">
        <v>1481</v>
      </c>
      <c r="V627" s="85">
        <v>3.5000000000000003E-2</v>
      </c>
      <c r="W627" s="81">
        <v>5.9769999999999997E-2</v>
      </c>
      <c r="X627" s="4" t="s">
        <v>614</v>
      </c>
      <c r="Y627" s="4"/>
      <c r="Z627" s="80">
        <v>605309.21</v>
      </c>
      <c r="AA627" s="78">
        <v>1</v>
      </c>
      <c r="AB627" s="103">
        <v>99.16</v>
      </c>
      <c r="AD627" s="80">
        <v>600.22500000000002</v>
      </c>
      <c r="AG627" s="7" t="s">
        <v>17</v>
      </c>
      <c r="AH627" s="81">
        <v>7.5659999999999998E-3</v>
      </c>
      <c r="AI627" s="81">
        <v>1.2694611503025299E-3</v>
      </c>
      <c r="AJ627" s="81">
        <v>1.7159409801331801E-4</v>
      </c>
    </row>
    <row r="628" spans="1:36" s="7" customFormat="1" x14ac:dyDescent="0.2">
      <c r="A628" s="7">
        <v>1035</v>
      </c>
      <c r="B628" s="7">
        <v>9939</v>
      </c>
      <c r="C628" s="7" t="s">
        <v>2279</v>
      </c>
      <c r="D628" s="7" t="s">
        <v>2280</v>
      </c>
      <c r="E628" s="4" t="s">
        <v>425</v>
      </c>
      <c r="F628" s="7" t="s">
        <v>2281</v>
      </c>
      <c r="G628" s="7" t="s">
        <v>2282</v>
      </c>
      <c r="H628" s="7" t="s">
        <v>76</v>
      </c>
      <c r="I628" s="7" t="s">
        <v>228</v>
      </c>
      <c r="J628" s="7" t="s">
        <v>53</v>
      </c>
      <c r="K628" s="7" t="s">
        <v>53</v>
      </c>
      <c r="L628" s="7" t="s">
        <v>799</v>
      </c>
      <c r="M628" s="7" t="s">
        <v>311</v>
      </c>
      <c r="N628" s="7" t="s">
        <v>267</v>
      </c>
      <c r="O628" s="7" t="s">
        <v>62</v>
      </c>
      <c r="P628" s="7" t="s">
        <v>1580</v>
      </c>
      <c r="Q628" s="7" t="s">
        <v>65</v>
      </c>
      <c r="R628" s="7" t="s">
        <v>57</v>
      </c>
      <c r="S628" s="7" t="s">
        <v>1212</v>
      </c>
      <c r="T628" s="80">
        <v>0.27700000000000002</v>
      </c>
      <c r="U628" s="7" t="s">
        <v>2283</v>
      </c>
      <c r="V628" s="85">
        <v>2.3599999999999999E-2</v>
      </c>
      <c r="W628" s="81">
        <v>4.7370000000000002E-2</v>
      </c>
      <c r="X628" s="4" t="s">
        <v>614</v>
      </c>
      <c r="Y628" s="4"/>
      <c r="Z628" s="80">
        <v>11248.23</v>
      </c>
      <c r="AA628" s="78">
        <v>1</v>
      </c>
      <c r="AB628" s="103">
        <v>99.69</v>
      </c>
      <c r="AD628" s="80">
        <v>11.212999999999999</v>
      </c>
      <c r="AG628" s="7" t="s">
        <v>17</v>
      </c>
      <c r="AH628" s="81">
        <v>3.57E-4</v>
      </c>
      <c r="AI628" s="81">
        <v>2.37159976497274E-5</v>
      </c>
      <c r="AJ628" s="81">
        <v>3.2057107255477202E-6</v>
      </c>
    </row>
    <row r="629" spans="1:36" s="7" customFormat="1" x14ac:dyDescent="0.2">
      <c r="A629" s="7">
        <v>1035</v>
      </c>
      <c r="B629" s="7">
        <v>9939</v>
      </c>
      <c r="C629" s="7" t="s">
        <v>1215</v>
      </c>
      <c r="D629" s="7" t="s">
        <v>1496</v>
      </c>
      <c r="E629" s="4" t="s">
        <v>425</v>
      </c>
      <c r="F629" s="7" t="s">
        <v>2284</v>
      </c>
      <c r="G629" s="7" t="s">
        <v>2285</v>
      </c>
      <c r="H629" s="7" t="s">
        <v>76</v>
      </c>
      <c r="I629" s="7" t="s">
        <v>229</v>
      </c>
      <c r="J629" s="7" t="s">
        <v>53</v>
      </c>
      <c r="K629" s="7" t="s">
        <v>53</v>
      </c>
      <c r="L629" s="7" t="s">
        <v>799</v>
      </c>
      <c r="M629" s="7" t="s">
        <v>311</v>
      </c>
      <c r="N629" s="7" t="s">
        <v>256</v>
      </c>
      <c r="O629" s="7" t="s">
        <v>62</v>
      </c>
      <c r="P629" s="7" t="s">
        <v>1205</v>
      </c>
      <c r="Q629" s="7" t="s">
        <v>65</v>
      </c>
      <c r="R629" s="7" t="s">
        <v>57</v>
      </c>
      <c r="S629" s="7" t="s">
        <v>1212</v>
      </c>
      <c r="T629" s="80">
        <v>3.5609999999999999</v>
      </c>
      <c r="U629" s="7" t="s">
        <v>2286</v>
      </c>
      <c r="V629" s="85">
        <v>1E-3</v>
      </c>
      <c r="W629" s="81">
        <v>2.3970000000000002E-2</v>
      </c>
      <c r="X629" s="4" t="s">
        <v>614</v>
      </c>
      <c r="Y629" s="4"/>
      <c r="Z629" s="80">
        <v>842125.64</v>
      </c>
      <c r="AA629" s="78">
        <v>1</v>
      </c>
      <c r="AB629" s="103">
        <v>103.73</v>
      </c>
      <c r="AD629" s="80">
        <v>873.53700000000003</v>
      </c>
      <c r="AG629" s="7" t="s">
        <v>17</v>
      </c>
      <c r="AH629" s="81">
        <v>7.4899999999999999E-4</v>
      </c>
      <c r="AI629" s="81">
        <v>1.8475103620191401E-3</v>
      </c>
      <c r="AJ629" s="81">
        <v>2.4972948094188101E-4</v>
      </c>
    </row>
    <row r="630" spans="1:36" s="7" customFormat="1" x14ac:dyDescent="0.2">
      <c r="A630" s="7">
        <v>1035</v>
      </c>
      <c r="B630" s="7">
        <v>9939</v>
      </c>
      <c r="C630" s="7" t="s">
        <v>2287</v>
      </c>
      <c r="D630" s="7" t="s">
        <v>2288</v>
      </c>
      <c r="E630" s="4" t="s">
        <v>425</v>
      </c>
      <c r="F630" s="7" t="s">
        <v>2289</v>
      </c>
      <c r="G630" s="7" t="s">
        <v>2290</v>
      </c>
      <c r="H630" s="7" t="s">
        <v>76</v>
      </c>
      <c r="I630" s="7" t="s">
        <v>229</v>
      </c>
      <c r="J630" s="7" t="s">
        <v>53</v>
      </c>
      <c r="K630" s="7" t="s">
        <v>53</v>
      </c>
      <c r="L630" s="7" t="s">
        <v>799</v>
      </c>
      <c r="M630" s="7" t="s">
        <v>311</v>
      </c>
      <c r="N630" s="7" t="s">
        <v>140</v>
      </c>
      <c r="O630" s="7" t="s">
        <v>62</v>
      </c>
      <c r="P630" s="7" t="s">
        <v>1439</v>
      </c>
      <c r="Q630" s="7" t="s">
        <v>70</v>
      </c>
      <c r="R630" s="7" t="s">
        <v>57</v>
      </c>
      <c r="S630" s="7" t="s">
        <v>1212</v>
      </c>
      <c r="T630" s="80">
        <v>4.1100000000000003</v>
      </c>
      <c r="U630" s="7" t="s">
        <v>1827</v>
      </c>
      <c r="V630" s="85">
        <v>1E-3</v>
      </c>
      <c r="W630" s="81">
        <v>2.9749999999999999E-2</v>
      </c>
      <c r="X630" s="4" t="s">
        <v>614</v>
      </c>
      <c r="Y630" s="4"/>
      <c r="Z630" s="80">
        <v>384336.29</v>
      </c>
      <c r="AA630" s="78">
        <v>1</v>
      </c>
      <c r="AB630" s="103">
        <v>101.61</v>
      </c>
      <c r="AD630" s="80">
        <v>390.524</v>
      </c>
      <c r="AG630" s="7" t="s">
        <v>17</v>
      </c>
      <c r="AH630" s="81">
        <v>2.3549999999999999E-3</v>
      </c>
      <c r="AI630" s="81">
        <v>8.2594943324464098E-4</v>
      </c>
      <c r="AJ630" s="81">
        <v>1.1164425785574501E-4</v>
      </c>
    </row>
    <row r="631" spans="1:36" s="7" customFormat="1" x14ac:dyDescent="0.2">
      <c r="A631" s="7">
        <v>1035</v>
      </c>
      <c r="B631" s="7">
        <v>9939</v>
      </c>
      <c r="C631" s="7" t="s">
        <v>2291</v>
      </c>
      <c r="D631" s="7" t="s">
        <v>2292</v>
      </c>
      <c r="E631" s="4" t="s">
        <v>425</v>
      </c>
      <c r="F631" s="7" t="s">
        <v>2293</v>
      </c>
      <c r="G631" s="7" t="s">
        <v>2294</v>
      </c>
      <c r="H631" s="7" t="s">
        <v>76</v>
      </c>
      <c r="I631" s="7" t="s">
        <v>228</v>
      </c>
      <c r="J631" s="7" t="s">
        <v>53</v>
      </c>
      <c r="K631" s="7" t="s">
        <v>53</v>
      </c>
      <c r="L631" s="7" t="s">
        <v>799</v>
      </c>
      <c r="M631" s="7" t="s">
        <v>311</v>
      </c>
      <c r="N631" s="7" t="s">
        <v>140</v>
      </c>
      <c r="O631" s="7" t="s">
        <v>62</v>
      </c>
      <c r="P631" s="7" t="s">
        <v>298</v>
      </c>
      <c r="Q631" s="7" t="s">
        <v>298</v>
      </c>
      <c r="R631" s="7" t="s">
        <v>298</v>
      </c>
      <c r="S631" s="7" t="s">
        <v>1212</v>
      </c>
      <c r="T631" s="80">
        <v>1.593</v>
      </c>
      <c r="U631" s="7" t="s">
        <v>1420</v>
      </c>
      <c r="V631" s="85">
        <v>7.0000000000000007E-2</v>
      </c>
      <c r="W631" s="81">
        <v>8.9050000000000004E-2</v>
      </c>
      <c r="X631" s="4" t="s">
        <v>614</v>
      </c>
      <c r="Y631" s="4"/>
      <c r="Z631" s="80">
        <v>525716.47</v>
      </c>
      <c r="AA631" s="78">
        <v>1</v>
      </c>
      <c r="AB631" s="103">
        <v>99.4</v>
      </c>
      <c r="AD631" s="80">
        <v>522.56200000000001</v>
      </c>
      <c r="AG631" s="7" t="s">
        <v>17</v>
      </c>
      <c r="AH631" s="81">
        <v>7.7140000000000004E-3</v>
      </c>
      <c r="AI631" s="81">
        <v>1.10520688583133E-3</v>
      </c>
      <c r="AJ631" s="81">
        <v>1.4939171525425599E-4</v>
      </c>
    </row>
    <row r="632" spans="1:36" s="7" customFormat="1" x14ac:dyDescent="0.2">
      <c r="A632" s="7">
        <v>1035</v>
      </c>
      <c r="B632" s="7">
        <v>9939</v>
      </c>
      <c r="C632" s="7" t="s">
        <v>1503</v>
      </c>
      <c r="D632" s="7" t="s">
        <v>1504</v>
      </c>
      <c r="E632" s="4" t="s">
        <v>425</v>
      </c>
      <c r="F632" s="7" t="s">
        <v>1505</v>
      </c>
      <c r="G632" s="7" t="s">
        <v>1506</v>
      </c>
      <c r="H632" s="7" t="s">
        <v>76</v>
      </c>
      <c r="I632" s="7" t="s">
        <v>601</v>
      </c>
      <c r="J632" s="7" t="s">
        <v>53</v>
      </c>
      <c r="K632" s="7" t="s">
        <v>314</v>
      </c>
      <c r="L632" s="7" t="s">
        <v>799</v>
      </c>
      <c r="M632" s="7" t="s">
        <v>311</v>
      </c>
      <c r="N632" s="7" t="s">
        <v>625</v>
      </c>
      <c r="O632" s="7" t="s">
        <v>62</v>
      </c>
      <c r="P632" s="7" t="s">
        <v>1507</v>
      </c>
      <c r="Q632" s="7" t="s">
        <v>70</v>
      </c>
      <c r="R632" s="7" t="s">
        <v>57</v>
      </c>
      <c r="S632" s="7" t="s">
        <v>1212</v>
      </c>
      <c r="T632" s="80">
        <v>3.8620000000000001</v>
      </c>
      <c r="U632" s="7" t="s">
        <v>1508</v>
      </c>
      <c r="V632" s="85">
        <v>7.4999999999999997E-3</v>
      </c>
      <c r="W632" s="81">
        <v>5.9420000000000001E-2</v>
      </c>
      <c r="X632" s="4" t="s">
        <v>614</v>
      </c>
      <c r="Y632" s="4"/>
      <c r="Z632" s="80">
        <v>2344150</v>
      </c>
      <c r="AA632" s="78">
        <v>1</v>
      </c>
      <c r="AB632" s="103">
        <v>82.4</v>
      </c>
      <c r="AD632" s="80">
        <v>1931.58</v>
      </c>
      <c r="AG632" s="7" t="s">
        <v>17</v>
      </c>
      <c r="AH632" s="81">
        <v>4.4099999999999999E-3</v>
      </c>
      <c r="AI632" s="81">
        <v>4.0852461050342199E-3</v>
      </c>
      <c r="AJ632" s="81">
        <v>5.52206044579397E-4</v>
      </c>
    </row>
    <row r="633" spans="1:36" s="7" customFormat="1" x14ac:dyDescent="0.2">
      <c r="A633" s="7">
        <v>1035</v>
      </c>
      <c r="B633" s="7">
        <v>9939</v>
      </c>
      <c r="C633" s="7" t="s">
        <v>2295</v>
      </c>
      <c r="D633" s="7" t="s">
        <v>2296</v>
      </c>
      <c r="E633" s="4" t="s">
        <v>425</v>
      </c>
      <c r="F633" s="7" t="s">
        <v>2297</v>
      </c>
      <c r="G633" s="7" t="s">
        <v>2298</v>
      </c>
      <c r="H633" s="7" t="s">
        <v>76</v>
      </c>
      <c r="I633" s="7" t="s">
        <v>228</v>
      </c>
      <c r="J633" s="7" t="s">
        <v>53</v>
      </c>
      <c r="K633" s="7" t="s">
        <v>53</v>
      </c>
      <c r="L633" s="7" t="s">
        <v>799</v>
      </c>
      <c r="M633" s="7" t="s">
        <v>311</v>
      </c>
      <c r="N633" s="7" t="s">
        <v>686</v>
      </c>
      <c r="O633" s="7" t="s">
        <v>62</v>
      </c>
      <c r="P633" s="7" t="s">
        <v>1439</v>
      </c>
      <c r="Q633" s="7" t="s">
        <v>65</v>
      </c>
      <c r="R633" s="7" t="s">
        <v>57</v>
      </c>
      <c r="S633" s="7" t="s">
        <v>1212</v>
      </c>
      <c r="T633" s="80">
        <v>1.208</v>
      </c>
      <c r="U633" s="7" t="s">
        <v>1833</v>
      </c>
      <c r="V633" s="85">
        <v>0.04</v>
      </c>
      <c r="W633" s="81">
        <v>5.4780000000000002E-2</v>
      </c>
      <c r="X633" s="4" t="s">
        <v>614</v>
      </c>
      <c r="Y633" s="4"/>
      <c r="Z633" s="80">
        <v>19128.68</v>
      </c>
      <c r="AA633" s="78">
        <v>1</v>
      </c>
      <c r="AB633" s="103">
        <v>99.35</v>
      </c>
      <c r="AD633" s="80">
        <v>19.004000000000001</v>
      </c>
      <c r="AG633" s="7" t="s">
        <v>17</v>
      </c>
      <c r="AH633" s="81">
        <v>1.45E-4</v>
      </c>
      <c r="AI633" s="81">
        <v>4.0193746397470299E-5</v>
      </c>
      <c r="AJ633" s="81">
        <v>5.4330214494601503E-6</v>
      </c>
    </row>
    <row r="634" spans="1:36" s="7" customFormat="1" x14ac:dyDescent="0.2">
      <c r="A634" s="7">
        <v>1035</v>
      </c>
      <c r="B634" s="7">
        <v>9939</v>
      </c>
      <c r="C634" s="7" t="s">
        <v>2299</v>
      </c>
      <c r="D634" s="7" t="s">
        <v>2300</v>
      </c>
      <c r="E634" s="4" t="s">
        <v>425</v>
      </c>
      <c r="F634" s="7" t="s">
        <v>2301</v>
      </c>
      <c r="G634" s="7" t="s">
        <v>2302</v>
      </c>
      <c r="H634" s="7" t="s">
        <v>76</v>
      </c>
      <c r="I634" s="7" t="s">
        <v>228</v>
      </c>
      <c r="J634" s="7" t="s">
        <v>53</v>
      </c>
      <c r="K634" s="7" t="s">
        <v>53</v>
      </c>
      <c r="L634" s="7" t="s">
        <v>799</v>
      </c>
      <c r="M634" s="7" t="s">
        <v>311</v>
      </c>
      <c r="N634" s="7" t="s">
        <v>261</v>
      </c>
      <c r="O634" s="7" t="s">
        <v>62</v>
      </c>
      <c r="P634" s="7" t="s">
        <v>1284</v>
      </c>
      <c r="Q634" s="7" t="s">
        <v>65</v>
      </c>
      <c r="R634" s="7" t="s">
        <v>57</v>
      </c>
      <c r="S634" s="7" t="s">
        <v>1212</v>
      </c>
      <c r="T634" s="80">
        <v>6.1859999999999999</v>
      </c>
      <c r="U634" s="7" t="s">
        <v>2303</v>
      </c>
      <c r="V634" s="85">
        <v>1.9E-2</v>
      </c>
      <c r="W634" s="81">
        <v>5.5809999999999998E-2</v>
      </c>
      <c r="X634" s="4" t="s">
        <v>614</v>
      </c>
      <c r="Y634" s="4"/>
      <c r="Z634" s="80">
        <v>1269907.7</v>
      </c>
      <c r="AA634" s="78">
        <v>1</v>
      </c>
      <c r="AB634" s="103">
        <v>80.06</v>
      </c>
      <c r="AD634" s="80">
        <v>1016.688</v>
      </c>
      <c r="AG634" s="7" t="s">
        <v>17</v>
      </c>
      <c r="AH634" s="81">
        <v>1.243E-3</v>
      </c>
      <c r="AI634" s="81">
        <v>2.1502717876257802E-3</v>
      </c>
      <c r="AJ634" s="81">
        <v>2.9065398952397999E-4</v>
      </c>
    </row>
    <row r="635" spans="1:36" s="7" customFormat="1" x14ac:dyDescent="0.2">
      <c r="A635" s="7">
        <v>1035</v>
      </c>
      <c r="B635" s="7">
        <v>9939</v>
      </c>
      <c r="C635" s="7" t="s">
        <v>1447</v>
      </c>
      <c r="D635" s="7" t="s">
        <v>1448</v>
      </c>
      <c r="E635" s="4" t="s">
        <v>425</v>
      </c>
      <c r="F635" s="7" t="s">
        <v>2304</v>
      </c>
      <c r="G635" s="7" t="s">
        <v>2305</v>
      </c>
      <c r="H635" s="7" t="s">
        <v>76</v>
      </c>
      <c r="I635" s="7" t="s">
        <v>228</v>
      </c>
      <c r="J635" s="7" t="s">
        <v>53</v>
      </c>
      <c r="K635" s="7" t="s">
        <v>53</v>
      </c>
      <c r="L635" s="7" t="s">
        <v>799</v>
      </c>
      <c r="M635" s="7" t="s">
        <v>311</v>
      </c>
      <c r="N635" s="7" t="s">
        <v>256</v>
      </c>
      <c r="O635" s="7" t="s">
        <v>62</v>
      </c>
      <c r="P635" s="7" t="s">
        <v>1205</v>
      </c>
      <c r="Q635" s="7" t="s">
        <v>65</v>
      </c>
      <c r="R635" s="7" t="s">
        <v>57</v>
      </c>
      <c r="S635" s="7" t="s">
        <v>1212</v>
      </c>
      <c r="T635" s="80">
        <v>0.13700000000000001</v>
      </c>
      <c r="U635" s="7" t="s">
        <v>2306</v>
      </c>
      <c r="V635" s="85">
        <v>1.8700000000000001E-2</v>
      </c>
      <c r="W635" s="81">
        <v>4.5850000000000002E-2</v>
      </c>
      <c r="X635" s="4" t="s">
        <v>614</v>
      </c>
      <c r="Y635" s="4"/>
      <c r="Z635" s="80">
        <v>118024.65</v>
      </c>
      <c r="AA635" s="78">
        <v>1</v>
      </c>
      <c r="AB635" s="103">
        <v>101.06</v>
      </c>
      <c r="AD635" s="80">
        <v>119.276</v>
      </c>
      <c r="AG635" s="7" t="s">
        <v>17</v>
      </c>
      <c r="AH635" s="81">
        <v>4.2700000000000002E-4</v>
      </c>
      <c r="AI635" s="81">
        <v>2.5226536611416801E-4</v>
      </c>
      <c r="AJ635" s="81">
        <v>3.4098915077506998E-5</v>
      </c>
    </row>
    <row r="636" spans="1:36" s="7" customFormat="1" x14ac:dyDescent="0.2">
      <c r="A636" s="7">
        <v>1035</v>
      </c>
      <c r="B636" s="7">
        <v>9939</v>
      </c>
      <c r="C636" s="7" t="s">
        <v>1447</v>
      </c>
      <c r="D636" s="7" t="s">
        <v>1448</v>
      </c>
      <c r="E636" s="4" t="s">
        <v>425</v>
      </c>
      <c r="F636" s="7" t="s">
        <v>2307</v>
      </c>
      <c r="G636" s="7" t="s">
        <v>2308</v>
      </c>
      <c r="H636" s="7" t="s">
        <v>76</v>
      </c>
      <c r="I636" s="7" t="s">
        <v>229</v>
      </c>
      <c r="J636" s="7" t="s">
        <v>53</v>
      </c>
      <c r="K636" s="7" t="s">
        <v>53</v>
      </c>
      <c r="L636" s="7" t="s">
        <v>799</v>
      </c>
      <c r="M636" s="7" t="s">
        <v>311</v>
      </c>
      <c r="N636" s="7" t="s">
        <v>256</v>
      </c>
      <c r="O636" s="7" t="s">
        <v>62</v>
      </c>
      <c r="P636" s="7" t="s">
        <v>1205</v>
      </c>
      <c r="Q636" s="7" t="s">
        <v>65</v>
      </c>
      <c r="R636" s="7" t="s">
        <v>57</v>
      </c>
      <c r="S636" s="7" t="s">
        <v>1212</v>
      </c>
      <c r="T636" s="80">
        <v>3.9830000000000001</v>
      </c>
      <c r="U636" s="7" t="s">
        <v>2309</v>
      </c>
      <c r="V636" s="85">
        <v>2E-3</v>
      </c>
      <c r="W636" s="81">
        <v>2.5190000000000001E-2</v>
      </c>
      <c r="X636" s="4" t="s">
        <v>614</v>
      </c>
      <c r="Y636" s="4"/>
      <c r="Z636" s="80">
        <v>6476517.7199999997</v>
      </c>
      <c r="AA636" s="78">
        <v>1</v>
      </c>
      <c r="AB636" s="103">
        <v>102.6</v>
      </c>
      <c r="AD636" s="80">
        <v>6644.9070000000002</v>
      </c>
      <c r="AG636" s="7" t="s">
        <v>17</v>
      </c>
      <c r="AH636" s="81">
        <v>1.781E-3</v>
      </c>
      <c r="AI636" s="81">
        <v>1.4053824744447699E-2</v>
      </c>
      <c r="AJ636" s="81">
        <v>1.89966694143106E-3</v>
      </c>
    </row>
    <row r="637" spans="1:36" s="7" customFormat="1" x14ac:dyDescent="0.2">
      <c r="A637" s="7">
        <v>1035</v>
      </c>
      <c r="B637" s="7">
        <v>9939</v>
      </c>
      <c r="C637" s="7" t="s">
        <v>2310</v>
      </c>
      <c r="D637" s="7" t="s">
        <v>2311</v>
      </c>
      <c r="E637" s="4" t="s">
        <v>425</v>
      </c>
      <c r="F637" s="7" t="s">
        <v>2312</v>
      </c>
      <c r="G637" s="7" t="s">
        <v>2313</v>
      </c>
      <c r="H637" s="7" t="s">
        <v>76</v>
      </c>
      <c r="I637" s="7" t="s">
        <v>228</v>
      </c>
      <c r="J637" s="7" t="s">
        <v>53</v>
      </c>
      <c r="K637" s="7" t="s">
        <v>53</v>
      </c>
      <c r="L637" s="7" t="s">
        <v>799</v>
      </c>
      <c r="M637" s="7" t="s">
        <v>311</v>
      </c>
      <c r="N637" s="7" t="s">
        <v>686</v>
      </c>
      <c r="O637" s="7" t="s">
        <v>62</v>
      </c>
      <c r="P637" s="7" t="s">
        <v>1580</v>
      </c>
      <c r="Q637" s="7" t="s">
        <v>65</v>
      </c>
      <c r="R637" s="7" t="s">
        <v>57</v>
      </c>
      <c r="S637" s="7" t="s">
        <v>1212</v>
      </c>
      <c r="T637" s="80">
        <v>2.8660000000000001</v>
      </c>
      <c r="U637" s="7" t="s">
        <v>2314</v>
      </c>
      <c r="V637" s="85">
        <v>1.6400000000000001E-2</v>
      </c>
      <c r="W637" s="81">
        <v>5.4919999999999997E-2</v>
      </c>
      <c r="X637" s="4" t="s">
        <v>614</v>
      </c>
      <c r="Y637" s="4"/>
      <c r="Z637" s="80">
        <v>2308421</v>
      </c>
      <c r="AA637" s="78">
        <v>1</v>
      </c>
      <c r="AB637" s="103">
        <v>89.72</v>
      </c>
      <c r="AD637" s="80">
        <v>2071.1149999999998</v>
      </c>
      <c r="AG637" s="7" t="s">
        <v>17</v>
      </c>
      <c r="AH637" s="81">
        <v>7.3740000000000003E-3</v>
      </c>
      <c r="AI637" s="81">
        <v>4.3803609227437501E-3</v>
      </c>
      <c r="AJ637" s="81">
        <v>5.9209695494176799E-4</v>
      </c>
    </row>
    <row r="638" spans="1:36" s="7" customFormat="1" x14ac:dyDescent="0.2">
      <c r="A638" s="7">
        <v>1035</v>
      </c>
      <c r="B638" s="7">
        <v>9939</v>
      </c>
      <c r="C638" s="7" t="s">
        <v>2092</v>
      </c>
      <c r="D638" s="7" t="s">
        <v>2093</v>
      </c>
      <c r="E638" s="4" t="s">
        <v>425</v>
      </c>
      <c r="F638" s="7" t="s">
        <v>2315</v>
      </c>
      <c r="G638" s="7" t="s">
        <v>2316</v>
      </c>
      <c r="H638" s="7" t="s">
        <v>76</v>
      </c>
      <c r="I638" s="7" t="s">
        <v>229</v>
      </c>
      <c r="J638" s="7" t="s">
        <v>53</v>
      </c>
      <c r="K638" s="7" t="s">
        <v>53</v>
      </c>
      <c r="L638" s="7" t="s">
        <v>799</v>
      </c>
      <c r="M638" s="7" t="s">
        <v>311</v>
      </c>
      <c r="N638" s="7" t="s">
        <v>629</v>
      </c>
      <c r="O638" s="7" t="s">
        <v>62</v>
      </c>
      <c r="P638" s="7" t="s">
        <v>1580</v>
      </c>
      <c r="Q638" s="7" t="s">
        <v>65</v>
      </c>
      <c r="R638" s="7" t="s">
        <v>57</v>
      </c>
      <c r="S638" s="7" t="s">
        <v>1212</v>
      </c>
      <c r="T638" s="80">
        <v>0.85199999999999998</v>
      </c>
      <c r="U638" s="7" t="s">
        <v>1769</v>
      </c>
      <c r="V638" s="85">
        <v>4.7500000000000001E-2</v>
      </c>
      <c r="W638" s="81">
        <v>2.555E-2</v>
      </c>
      <c r="X638" s="4" t="s">
        <v>614</v>
      </c>
      <c r="Y638" s="4"/>
      <c r="Z638" s="80">
        <v>393413.75</v>
      </c>
      <c r="AA638" s="78">
        <v>1</v>
      </c>
      <c r="AB638" s="103">
        <v>142.99</v>
      </c>
      <c r="AD638" s="80">
        <v>562.54200000000003</v>
      </c>
      <c r="AG638" s="7" t="s">
        <v>17</v>
      </c>
      <c r="AH638" s="81">
        <v>4.1199999999999999E-4</v>
      </c>
      <c r="AI638" s="81">
        <v>1.1897639767436E-3</v>
      </c>
      <c r="AJ638" s="81">
        <v>1.6082136612798601E-4</v>
      </c>
    </row>
    <row r="639" spans="1:36" s="7" customFormat="1" x14ac:dyDescent="0.2">
      <c r="A639" s="7">
        <v>1035</v>
      </c>
      <c r="B639" s="7">
        <v>9939</v>
      </c>
      <c r="C639" s="7" t="s">
        <v>2317</v>
      </c>
      <c r="D639" s="7" t="s">
        <v>2318</v>
      </c>
      <c r="E639" s="4" t="s">
        <v>425</v>
      </c>
      <c r="F639" s="7" t="s">
        <v>2319</v>
      </c>
      <c r="G639" s="7" t="s">
        <v>2320</v>
      </c>
      <c r="H639" s="7" t="s">
        <v>76</v>
      </c>
      <c r="I639" s="7" t="s">
        <v>228</v>
      </c>
      <c r="J639" s="7" t="s">
        <v>53</v>
      </c>
      <c r="K639" s="7" t="s">
        <v>53</v>
      </c>
      <c r="L639" s="7" t="s">
        <v>799</v>
      </c>
      <c r="M639" s="7" t="s">
        <v>311</v>
      </c>
      <c r="N639" s="7" t="s">
        <v>140</v>
      </c>
      <c r="O639" s="7" t="s">
        <v>62</v>
      </c>
      <c r="P639" s="7" t="s">
        <v>298</v>
      </c>
      <c r="Q639" s="7" t="s">
        <v>298</v>
      </c>
      <c r="R639" s="7" t="s">
        <v>298</v>
      </c>
      <c r="S639" s="7" t="s">
        <v>1212</v>
      </c>
      <c r="T639" s="80">
        <v>1.647</v>
      </c>
      <c r="U639" s="7" t="s">
        <v>1833</v>
      </c>
      <c r="V639" s="85">
        <v>3.8699999999999998E-2</v>
      </c>
      <c r="W639" s="81">
        <v>6.2489999999999997E-2</v>
      </c>
      <c r="X639" s="4" t="s">
        <v>614</v>
      </c>
      <c r="Y639" s="4"/>
      <c r="Z639" s="80">
        <v>1748525.69</v>
      </c>
      <c r="AA639" s="78">
        <v>1</v>
      </c>
      <c r="AB639" s="103">
        <v>97.34</v>
      </c>
      <c r="AD639" s="80">
        <v>1702.0150000000001</v>
      </c>
      <c r="AG639" s="7" t="s">
        <v>17</v>
      </c>
      <c r="AH639" s="81">
        <v>5.2610000000000001E-3</v>
      </c>
      <c r="AI639" s="81">
        <v>3.59972209692304E-3</v>
      </c>
      <c r="AJ639" s="81">
        <v>4.86577368809527E-4</v>
      </c>
    </row>
    <row r="640" spans="1:36" s="7" customFormat="1" x14ac:dyDescent="0.2">
      <c r="A640" s="7">
        <v>1035</v>
      </c>
      <c r="B640" s="7">
        <v>9939</v>
      </c>
      <c r="C640" s="7" t="s">
        <v>1927</v>
      </c>
      <c r="D640" s="7" t="s">
        <v>1928</v>
      </c>
      <c r="E640" s="4" t="s">
        <v>425</v>
      </c>
      <c r="F640" s="7" t="s">
        <v>2321</v>
      </c>
      <c r="G640" s="7" t="s">
        <v>2322</v>
      </c>
      <c r="H640" s="7" t="s">
        <v>76</v>
      </c>
      <c r="I640" s="7" t="s">
        <v>601</v>
      </c>
      <c r="J640" s="7" t="s">
        <v>53</v>
      </c>
      <c r="K640" s="7" t="s">
        <v>53</v>
      </c>
      <c r="L640" s="7" t="s">
        <v>799</v>
      </c>
      <c r="M640" s="7" t="s">
        <v>311</v>
      </c>
      <c r="N640" s="7" t="s">
        <v>140</v>
      </c>
      <c r="O640" s="7" t="s">
        <v>62</v>
      </c>
      <c r="P640" s="7" t="s">
        <v>1404</v>
      </c>
      <c r="Q640" s="7" t="s">
        <v>65</v>
      </c>
      <c r="R640" s="7" t="s">
        <v>57</v>
      </c>
      <c r="S640" s="7" t="s">
        <v>1212</v>
      </c>
      <c r="T640" s="80">
        <v>0.249</v>
      </c>
      <c r="U640" s="7" t="s">
        <v>1466</v>
      </c>
      <c r="V640" s="85">
        <v>1.4999999999999999E-2</v>
      </c>
      <c r="W640" s="81">
        <v>6.8479999999999999E-2</v>
      </c>
      <c r="X640" s="4" t="s">
        <v>614</v>
      </c>
      <c r="Y640" s="4"/>
      <c r="Z640" s="80">
        <v>660834.4</v>
      </c>
      <c r="AA640" s="78">
        <v>1</v>
      </c>
      <c r="AB640" s="103">
        <v>99.1</v>
      </c>
      <c r="AD640" s="80">
        <v>654.88699999999994</v>
      </c>
      <c r="AG640" s="7" t="s">
        <v>17</v>
      </c>
      <c r="AH640" s="81">
        <v>1.1878E-2</v>
      </c>
      <c r="AI640" s="81">
        <v>1.3850706014106699E-3</v>
      </c>
      <c r="AJ640" s="81">
        <v>1.8722112171545201E-4</v>
      </c>
    </row>
    <row r="641" spans="1:36" s="7" customFormat="1" x14ac:dyDescent="0.2">
      <c r="A641" s="7">
        <v>1035</v>
      </c>
      <c r="B641" s="7">
        <v>9939</v>
      </c>
      <c r="C641" s="7" t="s">
        <v>2323</v>
      </c>
      <c r="D641" s="7" t="s">
        <v>2324</v>
      </c>
      <c r="E641" s="4" t="s">
        <v>426</v>
      </c>
      <c r="F641" s="7" t="s">
        <v>2325</v>
      </c>
      <c r="G641" s="7" t="s">
        <v>2326</v>
      </c>
      <c r="H641" s="7" t="s">
        <v>76</v>
      </c>
      <c r="I641" s="7" t="s">
        <v>307</v>
      </c>
      <c r="J641" s="7" t="s">
        <v>61</v>
      </c>
      <c r="K641" s="7" t="s">
        <v>314</v>
      </c>
      <c r="L641" s="7" t="s">
        <v>799</v>
      </c>
      <c r="M641" s="7" t="s">
        <v>102</v>
      </c>
      <c r="N641" s="7" t="s">
        <v>870</v>
      </c>
      <c r="O641" s="7" t="s">
        <v>62</v>
      </c>
      <c r="P641" s="7" t="s">
        <v>298</v>
      </c>
      <c r="Q641" s="7" t="s">
        <v>298</v>
      </c>
      <c r="R641" s="7" t="s">
        <v>298</v>
      </c>
      <c r="S641" s="7" t="s">
        <v>1206</v>
      </c>
      <c r="T641" s="80">
        <v>2.67</v>
      </c>
      <c r="U641" s="7" t="s">
        <v>2327</v>
      </c>
      <c r="V641" s="85">
        <v>2.5000000000000001E-3</v>
      </c>
      <c r="W641" s="81">
        <v>7.4289999999999995E-2</v>
      </c>
      <c r="X641" s="4" t="s">
        <v>614</v>
      </c>
      <c r="Y641" s="4"/>
      <c r="Z641" s="80">
        <v>59000</v>
      </c>
      <c r="AA641" s="78">
        <v>3.71</v>
      </c>
      <c r="AB641" s="103">
        <v>91.063999999999993</v>
      </c>
      <c r="AD641" s="80">
        <v>199.32900000000001</v>
      </c>
      <c r="AG641" s="7" t="s">
        <v>17</v>
      </c>
      <c r="AH641" s="81">
        <v>1.18E-4</v>
      </c>
      <c r="AI641" s="81">
        <v>4.21576226857062E-4</v>
      </c>
      <c r="AJ641" s="81">
        <v>5.6984802074609497E-5</v>
      </c>
    </row>
    <row r="642" spans="1:36" s="7" customFormat="1" x14ac:dyDescent="0.2">
      <c r="A642" s="7">
        <v>1035</v>
      </c>
      <c r="B642" s="7">
        <v>9939</v>
      </c>
      <c r="C642" s="7" t="s">
        <v>1688</v>
      </c>
      <c r="D642" s="7" t="s">
        <v>1689</v>
      </c>
      <c r="E642" s="4" t="s">
        <v>425</v>
      </c>
      <c r="F642" s="7" t="s">
        <v>2328</v>
      </c>
      <c r="G642" s="7" t="s">
        <v>2329</v>
      </c>
      <c r="H642" s="7" t="s">
        <v>76</v>
      </c>
      <c r="I642" s="7" t="s">
        <v>229</v>
      </c>
      <c r="J642" s="7" t="s">
        <v>53</v>
      </c>
      <c r="K642" s="7" t="s">
        <v>53</v>
      </c>
      <c r="L642" s="7" t="s">
        <v>799</v>
      </c>
      <c r="M642" s="7" t="s">
        <v>102</v>
      </c>
      <c r="N642" s="7" t="s">
        <v>629</v>
      </c>
      <c r="O642" s="7" t="s">
        <v>62</v>
      </c>
      <c r="P642" s="7" t="s">
        <v>1562</v>
      </c>
      <c r="Q642" s="7" t="s">
        <v>65</v>
      </c>
      <c r="R642" s="7" t="s">
        <v>57</v>
      </c>
      <c r="S642" s="7" t="s">
        <v>1212</v>
      </c>
      <c r="T642" s="80">
        <v>1.19</v>
      </c>
      <c r="U642" s="7" t="s">
        <v>2330</v>
      </c>
      <c r="V642" s="85">
        <v>1.6E-2</v>
      </c>
      <c r="W642" s="81">
        <v>2.562E-2</v>
      </c>
      <c r="X642" s="4" t="s">
        <v>614</v>
      </c>
      <c r="Y642" s="4"/>
      <c r="Z642" s="80">
        <v>892685</v>
      </c>
      <c r="AA642" s="78">
        <v>1</v>
      </c>
      <c r="AB642" s="103">
        <v>115.158</v>
      </c>
      <c r="AD642" s="80">
        <v>1028.002</v>
      </c>
      <c r="AG642" s="7" t="s">
        <v>17</v>
      </c>
      <c r="AH642" s="81">
        <v>2.1150000000000001E-3</v>
      </c>
      <c r="AI642" s="81">
        <v>2.1742007256788801E-3</v>
      </c>
      <c r="AJ642" s="81">
        <v>2.9388848357735098E-4</v>
      </c>
    </row>
    <row r="643" spans="1:36" s="7" customFormat="1" x14ac:dyDescent="0.2">
      <c r="A643" s="7">
        <v>1035</v>
      </c>
      <c r="B643" s="7">
        <v>9939</v>
      </c>
      <c r="C643" s="7" t="s">
        <v>1857</v>
      </c>
      <c r="D643" s="7" t="s">
        <v>1858</v>
      </c>
      <c r="E643" s="4" t="s">
        <v>425</v>
      </c>
      <c r="F643" s="7" t="s">
        <v>2331</v>
      </c>
      <c r="G643" s="7" t="s">
        <v>1860</v>
      </c>
      <c r="H643" s="7" t="s">
        <v>76</v>
      </c>
      <c r="I643" s="7" t="s">
        <v>229</v>
      </c>
      <c r="J643" s="7" t="s">
        <v>53</v>
      </c>
      <c r="K643" s="7" t="s">
        <v>317</v>
      </c>
      <c r="L643" s="7" t="s">
        <v>799</v>
      </c>
      <c r="M643" s="7" t="s">
        <v>102</v>
      </c>
      <c r="N643" s="7" t="s">
        <v>625</v>
      </c>
      <c r="O643" s="7" t="s">
        <v>62</v>
      </c>
      <c r="P643" s="7" t="s">
        <v>298</v>
      </c>
      <c r="Q643" s="7" t="s">
        <v>298</v>
      </c>
      <c r="R643" s="7" t="s">
        <v>298</v>
      </c>
      <c r="S643" s="7" t="s">
        <v>1212</v>
      </c>
      <c r="T643" s="80">
        <v>2.12</v>
      </c>
      <c r="U643" s="7" t="s">
        <v>1677</v>
      </c>
      <c r="V643" s="85">
        <v>2.3E-2</v>
      </c>
      <c r="W643" s="81">
        <v>5.0450000000000002E-2</v>
      </c>
      <c r="X643" s="4" t="s">
        <v>614</v>
      </c>
      <c r="Y643" s="4"/>
      <c r="Z643" s="80">
        <v>1012000</v>
      </c>
      <c r="AA643" s="78">
        <v>1</v>
      </c>
      <c r="AB643" s="103">
        <v>105.376</v>
      </c>
      <c r="AD643" s="80">
        <v>1066.4079999999999</v>
      </c>
      <c r="AG643" s="7" t="s">
        <v>17</v>
      </c>
      <c r="AH643" s="81">
        <v>0</v>
      </c>
      <c r="AI643" s="81">
        <v>2.25542837319995E-3</v>
      </c>
      <c r="AJ643" s="81">
        <v>3.0486809087514001E-4</v>
      </c>
    </row>
    <row r="644" spans="1:36" s="7" customFormat="1" x14ac:dyDescent="0.2">
      <c r="A644" s="7">
        <v>1035</v>
      </c>
      <c r="B644" s="7">
        <v>9939</v>
      </c>
      <c r="C644" s="7" t="s">
        <v>1901</v>
      </c>
      <c r="D644" s="7" t="s">
        <v>1902</v>
      </c>
      <c r="E644" s="4" t="s">
        <v>425</v>
      </c>
      <c r="F644" s="7" t="s">
        <v>2332</v>
      </c>
      <c r="G644" s="7" t="s">
        <v>1904</v>
      </c>
      <c r="H644" s="7" t="s">
        <v>76</v>
      </c>
      <c r="I644" s="7" t="s">
        <v>228</v>
      </c>
      <c r="J644" s="7" t="s">
        <v>53</v>
      </c>
      <c r="K644" s="7" t="s">
        <v>53</v>
      </c>
      <c r="L644" s="7" t="s">
        <v>799</v>
      </c>
      <c r="M644" s="7" t="s">
        <v>102</v>
      </c>
      <c r="N644" s="7" t="s">
        <v>140</v>
      </c>
      <c r="O644" s="7" t="s">
        <v>62</v>
      </c>
      <c r="P644" s="7" t="s">
        <v>298</v>
      </c>
      <c r="Q644" s="7" t="s">
        <v>298</v>
      </c>
      <c r="R644" s="7" t="s">
        <v>298</v>
      </c>
      <c r="S644" s="7" t="s">
        <v>1212</v>
      </c>
      <c r="T644" s="80">
        <v>0.28000000000000003</v>
      </c>
      <c r="U644" s="7" t="s">
        <v>1466</v>
      </c>
      <c r="V644" s="85">
        <v>4.7199999999999999E-2</v>
      </c>
      <c r="W644" s="81">
        <v>6.2269999999999999E-2</v>
      </c>
      <c r="X644" s="4" t="s">
        <v>614</v>
      </c>
      <c r="Y644" s="4"/>
      <c r="Z644" s="80">
        <v>395000</v>
      </c>
      <c r="AA644" s="78">
        <v>1</v>
      </c>
      <c r="AB644" s="103">
        <v>100.211</v>
      </c>
      <c r="AD644" s="80">
        <v>395.83300000000003</v>
      </c>
      <c r="AG644" s="7" t="s">
        <v>17</v>
      </c>
      <c r="AH644" s="81">
        <v>5.8690000000000001E-3</v>
      </c>
      <c r="AI644" s="81">
        <v>8.3717777279387797E-4</v>
      </c>
      <c r="AJ644" s="81">
        <v>1.13162001661201E-4</v>
      </c>
    </row>
    <row r="645" spans="1:36" s="7" customFormat="1" x14ac:dyDescent="0.2">
      <c r="A645" s="7">
        <v>1035</v>
      </c>
      <c r="B645" s="7">
        <v>9939</v>
      </c>
      <c r="C645" s="7" t="s">
        <v>1754</v>
      </c>
      <c r="D645" s="7" t="s">
        <v>1755</v>
      </c>
      <c r="E645" s="4" t="s">
        <v>425</v>
      </c>
      <c r="F645" s="7" t="s">
        <v>2333</v>
      </c>
      <c r="G645" s="7" t="s">
        <v>1949</v>
      </c>
      <c r="H645" s="7" t="s">
        <v>76</v>
      </c>
      <c r="I645" s="7" t="s">
        <v>229</v>
      </c>
      <c r="J645" s="7" t="s">
        <v>53</v>
      </c>
      <c r="K645" s="7" t="s">
        <v>53</v>
      </c>
      <c r="L645" s="7" t="s">
        <v>799</v>
      </c>
      <c r="M645" s="7" t="s">
        <v>102</v>
      </c>
      <c r="N645" s="7" t="s">
        <v>629</v>
      </c>
      <c r="O645" s="7" t="s">
        <v>62</v>
      </c>
      <c r="P645" s="7" t="s">
        <v>1647</v>
      </c>
      <c r="Q645" s="7" t="s">
        <v>65</v>
      </c>
      <c r="R645" s="7" t="s">
        <v>57</v>
      </c>
      <c r="S645" s="7" t="s">
        <v>1212</v>
      </c>
      <c r="T645" s="80">
        <v>2.02</v>
      </c>
      <c r="U645" s="7" t="s">
        <v>1753</v>
      </c>
      <c r="V645" s="85">
        <v>3.0000000000000001E-3</v>
      </c>
      <c r="W645" s="81">
        <v>3.2439999999999997E-2</v>
      </c>
      <c r="X645" s="4" t="s">
        <v>614</v>
      </c>
      <c r="Y645" s="4"/>
      <c r="Z645" s="80">
        <v>156830</v>
      </c>
      <c r="AA645" s="78">
        <v>1</v>
      </c>
      <c r="AB645" s="103">
        <v>100.069</v>
      </c>
      <c r="AD645" s="80">
        <v>156.93799999999999</v>
      </c>
      <c r="AG645" s="7" t="s">
        <v>17</v>
      </c>
      <c r="AH645" s="81">
        <v>0</v>
      </c>
      <c r="AI645" s="81">
        <v>3.3192031890843398E-4</v>
      </c>
      <c r="AJ645" s="81">
        <v>4.4865939947679801E-5</v>
      </c>
    </row>
    <row r="646" spans="1:36" s="7" customFormat="1" x14ac:dyDescent="0.2">
      <c r="A646" s="7">
        <v>1035</v>
      </c>
      <c r="B646" s="7">
        <v>9939</v>
      </c>
      <c r="C646" s="7" t="s">
        <v>1435</v>
      </c>
      <c r="D646" s="7" t="s">
        <v>1436</v>
      </c>
      <c r="E646" s="4" t="s">
        <v>425</v>
      </c>
      <c r="F646" s="7" t="s">
        <v>2334</v>
      </c>
      <c r="G646" s="7" t="s">
        <v>2000</v>
      </c>
      <c r="H646" s="7" t="s">
        <v>76</v>
      </c>
      <c r="I646" s="7" t="s">
        <v>228</v>
      </c>
      <c r="J646" s="7" t="s">
        <v>53</v>
      </c>
      <c r="K646" s="7" t="s">
        <v>53</v>
      </c>
      <c r="L646" s="7" t="s">
        <v>799</v>
      </c>
      <c r="M646" s="7" t="s">
        <v>102</v>
      </c>
      <c r="N646" s="7" t="s">
        <v>686</v>
      </c>
      <c r="O646" s="7" t="s">
        <v>62</v>
      </c>
      <c r="P646" s="7" t="s">
        <v>1439</v>
      </c>
      <c r="Q646" s="7" t="s">
        <v>65</v>
      </c>
      <c r="R646" s="7" t="s">
        <v>57</v>
      </c>
      <c r="S646" s="7" t="s">
        <v>1212</v>
      </c>
      <c r="T646" s="80">
        <v>3.81</v>
      </c>
      <c r="U646" s="7" t="s">
        <v>1809</v>
      </c>
      <c r="V646" s="85">
        <v>5.5E-2</v>
      </c>
      <c r="W646" s="81">
        <v>6.139E-2</v>
      </c>
      <c r="X646" s="4" t="s">
        <v>614</v>
      </c>
      <c r="Y646" s="4"/>
      <c r="Z646" s="80">
        <v>895317</v>
      </c>
      <c r="AA646" s="78">
        <v>1</v>
      </c>
      <c r="AB646" s="103">
        <v>99.3</v>
      </c>
      <c r="AD646" s="80">
        <v>889.05</v>
      </c>
      <c r="AG646" s="7" t="s">
        <v>17</v>
      </c>
      <c r="AH646" s="81">
        <v>0</v>
      </c>
      <c r="AI646" s="81">
        <v>1.8803196901705599E-3</v>
      </c>
      <c r="AJ646" s="81">
        <v>2.5416434456037402E-4</v>
      </c>
    </row>
    <row r="647" spans="1:36" s="7" customFormat="1" x14ac:dyDescent="0.2">
      <c r="A647" s="7">
        <v>1035</v>
      </c>
      <c r="B647" s="7">
        <v>9939</v>
      </c>
      <c r="C647" s="7" t="s">
        <v>1435</v>
      </c>
      <c r="D647" s="7" t="s">
        <v>1436</v>
      </c>
      <c r="E647" s="4" t="s">
        <v>425</v>
      </c>
      <c r="F647" s="7" t="s">
        <v>2335</v>
      </c>
      <c r="G647" s="7" t="s">
        <v>2002</v>
      </c>
      <c r="H647" s="7" t="s">
        <v>76</v>
      </c>
      <c r="I647" s="7" t="s">
        <v>229</v>
      </c>
      <c r="J647" s="7" t="s">
        <v>53</v>
      </c>
      <c r="K647" s="7" t="s">
        <v>53</v>
      </c>
      <c r="L647" s="7" t="s">
        <v>799</v>
      </c>
      <c r="M647" s="7" t="s">
        <v>102</v>
      </c>
      <c r="N647" s="7" t="s">
        <v>686</v>
      </c>
      <c r="O647" s="7" t="s">
        <v>62</v>
      </c>
      <c r="P647" s="7" t="s">
        <v>1439</v>
      </c>
      <c r="Q647" s="7" t="s">
        <v>65</v>
      </c>
      <c r="R647" s="7" t="s">
        <v>57</v>
      </c>
      <c r="S647" s="7" t="s">
        <v>1212</v>
      </c>
      <c r="T647" s="80">
        <v>4.0199999999999996</v>
      </c>
      <c r="U647" s="7" t="s">
        <v>1809</v>
      </c>
      <c r="V647" s="85">
        <v>0.03</v>
      </c>
      <c r="W647" s="81">
        <v>3.4619999999999998E-2</v>
      </c>
      <c r="X647" s="4" t="s">
        <v>614</v>
      </c>
      <c r="Y647" s="4"/>
      <c r="Z647" s="80">
        <v>3059053</v>
      </c>
      <c r="AA647" s="78">
        <v>1</v>
      </c>
      <c r="AB647" s="103">
        <v>102.96299999999999</v>
      </c>
      <c r="AD647" s="80">
        <v>3149.7049999999999</v>
      </c>
      <c r="AG647" s="7" t="s">
        <v>17</v>
      </c>
      <c r="AH647" s="81">
        <v>0</v>
      </c>
      <c r="AI647" s="81">
        <v>6.6615525386121699E-3</v>
      </c>
      <c r="AJ647" s="81">
        <v>9.0044748431968697E-4</v>
      </c>
    </row>
    <row r="648" spans="1:36" s="7" customFormat="1" x14ac:dyDescent="0.2">
      <c r="A648" s="7">
        <v>1035</v>
      </c>
      <c r="B648" s="7">
        <v>9939</v>
      </c>
      <c r="C648" s="7" t="s">
        <v>1901</v>
      </c>
      <c r="D648" s="7" t="s">
        <v>1902</v>
      </c>
      <c r="E648" s="4" t="s">
        <v>425</v>
      </c>
      <c r="F648" s="7" t="s">
        <v>2336</v>
      </c>
      <c r="G648" s="7" t="s">
        <v>2337</v>
      </c>
      <c r="H648" s="7" t="s">
        <v>76</v>
      </c>
      <c r="I648" s="7" t="s">
        <v>228</v>
      </c>
      <c r="J648" s="7" t="s">
        <v>53</v>
      </c>
      <c r="K648" s="7" t="s">
        <v>53</v>
      </c>
      <c r="L648" s="7" t="s">
        <v>799</v>
      </c>
      <c r="M648" s="7" t="s">
        <v>102</v>
      </c>
      <c r="N648" s="7" t="s">
        <v>140</v>
      </c>
      <c r="O648" s="7" t="s">
        <v>62</v>
      </c>
      <c r="P648" s="7" t="s">
        <v>298</v>
      </c>
      <c r="Q648" s="7" t="s">
        <v>298</v>
      </c>
      <c r="R648" s="7" t="s">
        <v>298</v>
      </c>
      <c r="S648" s="7" t="s">
        <v>1212</v>
      </c>
      <c r="T648" s="80">
        <v>2.08</v>
      </c>
      <c r="U648" s="7" t="s">
        <v>1495</v>
      </c>
      <c r="V648" s="85">
        <v>8.5000000000000006E-2</v>
      </c>
      <c r="W648" s="81">
        <v>7.016E-2</v>
      </c>
      <c r="X648" s="4" t="s">
        <v>614</v>
      </c>
      <c r="Y648" s="4"/>
      <c r="Z648" s="80">
        <v>1325000</v>
      </c>
      <c r="AA648" s="78">
        <v>1</v>
      </c>
      <c r="AB648" s="103">
        <v>104.06399999999999</v>
      </c>
      <c r="AD648" s="80">
        <v>1378.845</v>
      </c>
      <c r="AG648" s="7" t="s">
        <v>17</v>
      </c>
      <c r="AH648" s="81">
        <v>0</v>
      </c>
      <c r="AI648" s="81">
        <v>2.9162242177890301E-3</v>
      </c>
      <c r="AJ648" s="81">
        <v>3.9418840358907499E-4</v>
      </c>
    </row>
    <row r="649" spans="1:36" s="7" customFormat="1" x14ac:dyDescent="0.2">
      <c r="A649" s="7">
        <v>1035</v>
      </c>
      <c r="B649" s="7">
        <v>9939</v>
      </c>
      <c r="C649" s="7" t="s">
        <v>1754</v>
      </c>
      <c r="D649" s="7" t="s">
        <v>1755</v>
      </c>
      <c r="E649" s="4" t="s">
        <v>425</v>
      </c>
      <c r="F649" s="7" t="s">
        <v>2338</v>
      </c>
      <c r="G649" s="7" t="s">
        <v>2339</v>
      </c>
      <c r="H649" s="7" t="s">
        <v>76</v>
      </c>
      <c r="I649" s="7" t="s">
        <v>229</v>
      </c>
      <c r="J649" s="7" t="s">
        <v>53</v>
      </c>
      <c r="K649" s="7" t="s">
        <v>53</v>
      </c>
      <c r="L649" s="7" t="s">
        <v>799</v>
      </c>
      <c r="M649" s="7" t="s">
        <v>102</v>
      </c>
      <c r="N649" s="7" t="s">
        <v>629</v>
      </c>
      <c r="O649" s="7" t="s">
        <v>62</v>
      </c>
      <c r="P649" s="7" t="s">
        <v>1647</v>
      </c>
      <c r="Q649" s="7" t="s">
        <v>65</v>
      </c>
      <c r="R649" s="7" t="s">
        <v>57</v>
      </c>
      <c r="S649" s="7" t="s">
        <v>1212</v>
      </c>
      <c r="T649" s="80">
        <v>2.27</v>
      </c>
      <c r="U649" s="7" t="s">
        <v>1648</v>
      </c>
      <c r="V649" s="85">
        <v>3.0000000000000001E-3</v>
      </c>
      <c r="W649" s="81">
        <v>3.2280000000000003E-2</v>
      </c>
      <c r="X649" s="4" t="s">
        <v>614</v>
      </c>
      <c r="Y649" s="4"/>
      <c r="Z649" s="80">
        <v>720000</v>
      </c>
      <c r="AA649" s="78">
        <v>1</v>
      </c>
      <c r="AB649" s="103">
        <v>95.867000000000004</v>
      </c>
      <c r="AD649" s="80">
        <v>690.24300000000005</v>
      </c>
      <c r="AG649" s="7" t="s">
        <v>17</v>
      </c>
      <c r="AH649" s="81">
        <v>0</v>
      </c>
      <c r="AI649" s="81">
        <v>1.45984746357929E-3</v>
      </c>
      <c r="AJ649" s="81">
        <v>1.97328771101204E-4</v>
      </c>
    </row>
    <row r="650" spans="1:36" s="7" customFormat="1" x14ac:dyDescent="0.2">
      <c r="A650" s="7">
        <v>1035</v>
      </c>
      <c r="B650" s="7">
        <v>9939</v>
      </c>
      <c r="C650" s="7" t="s">
        <v>1472</v>
      </c>
      <c r="D650" s="7" t="s">
        <v>1473</v>
      </c>
      <c r="E650" s="4" t="s">
        <v>425</v>
      </c>
      <c r="F650" s="7" t="s">
        <v>2842</v>
      </c>
      <c r="G650" s="7" t="s">
        <v>1501</v>
      </c>
      <c r="H650" s="7" t="s">
        <v>76</v>
      </c>
      <c r="I650" s="7" t="s">
        <v>229</v>
      </c>
      <c r="J650" s="7" t="s">
        <v>53</v>
      </c>
      <c r="K650" s="7" t="s">
        <v>53</v>
      </c>
      <c r="L650" s="7" t="s">
        <v>799</v>
      </c>
      <c r="M650" s="7" t="s">
        <v>102</v>
      </c>
      <c r="N650" s="7" t="s">
        <v>625</v>
      </c>
      <c r="O650" s="7" t="s">
        <v>62</v>
      </c>
      <c r="P650" s="7" t="s">
        <v>298</v>
      </c>
      <c r="Q650" s="7" t="s">
        <v>298</v>
      </c>
      <c r="R650" s="7" t="s">
        <v>298</v>
      </c>
      <c r="S650" s="7" t="s">
        <v>1212</v>
      </c>
      <c r="T650" s="80">
        <v>4.51</v>
      </c>
      <c r="U650" s="7" t="s">
        <v>1502</v>
      </c>
      <c r="V650" s="85">
        <v>4.7E-2</v>
      </c>
      <c r="W650" s="81">
        <v>4.2410000000000003E-2</v>
      </c>
      <c r="X650" s="4" t="s">
        <v>614</v>
      </c>
      <c r="Y650" s="4"/>
      <c r="Z650" s="80">
        <v>1071000</v>
      </c>
      <c r="AA650" s="78">
        <v>1</v>
      </c>
      <c r="AB650" s="103">
        <v>102.444</v>
      </c>
      <c r="AD650" s="80">
        <v>1097.18</v>
      </c>
      <c r="AG650" s="7" t="s">
        <v>17</v>
      </c>
      <c r="AH650" s="81">
        <v>1.952E-3</v>
      </c>
      <c r="AI650" s="81">
        <v>2.3205101927020202E-3</v>
      </c>
      <c r="AJ650" s="81">
        <v>3.1366525344436302E-4</v>
      </c>
    </row>
    <row r="651" spans="1:36" s="7" customFormat="1" x14ac:dyDescent="0.2">
      <c r="A651" s="7">
        <v>1035</v>
      </c>
      <c r="B651" s="7">
        <v>9939</v>
      </c>
      <c r="C651" s="7" t="s">
        <v>2011</v>
      </c>
      <c r="D651" s="7" t="s">
        <v>2012</v>
      </c>
      <c r="E651" s="4" t="s">
        <v>425</v>
      </c>
      <c r="F651" s="7" t="s">
        <v>2340</v>
      </c>
      <c r="G651" s="7" t="s">
        <v>2341</v>
      </c>
      <c r="H651" s="7" t="s">
        <v>76</v>
      </c>
      <c r="I651" s="7" t="s">
        <v>229</v>
      </c>
      <c r="J651" s="7" t="s">
        <v>53</v>
      </c>
      <c r="K651" s="7" t="s">
        <v>53</v>
      </c>
      <c r="L651" s="7" t="s">
        <v>799</v>
      </c>
      <c r="M651" s="7" t="s">
        <v>102</v>
      </c>
      <c r="N651" s="7" t="s">
        <v>630</v>
      </c>
      <c r="O651" s="7" t="s">
        <v>62</v>
      </c>
      <c r="P651" s="7" t="s">
        <v>1647</v>
      </c>
      <c r="Q651" s="7" t="s">
        <v>65</v>
      </c>
      <c r="R651" s="7" t="s">
        <v>57</v>
      </c>
      <c r="S651" s="7" t="s">
        <v>1212</v>
      </c>
      <c r="T651" s="80">
        <v>2.25</v>
      </c>
      <c r="U651" s="7" t="s">
        <v>1476</v>
      </c>
      <c r="V651" s="85">
        <v>3.2800000000000003E-2</v>
      </c>
      <c r="W651" s="81">
        <v>4.4229999999999998E-2</v>
      </c>
      <c r="X651" s="4" t="s">
        <v>614</v>
      </c>
      <c r="Y651" s="4"/>
      <c r="Z651" s="80">
        <v>1987000</v>
      </c>
      <c r="AA651" s="78">
        <v>1</v>
      </c>
      <c r="AB651" s="103">
        <v>114.151</v>
      </c>
      <c r="AD651" s="80">
        <v>2268.181</v>
      </c>
      <c r="AG651" s="7" t="s">
        <v>17</v>
      </c>
      <c r="AH651" s="81">
        <v>1.2409999999999999E-3</v>
      </c>
      <c r="AI651" s="81">
        <v>4.7971500281828502E-3</v>
      </c>
      <c r="AJ651" s="81">
        <v>6.4843467791387904E-4</v>
      </c>
    </row>
    <row r="652" spans="1:36" s="7" customFormat="1" x14ac:dyDescent="0.2">
      <c r="A652" s="7">
        <v>1035</v>
      </c>
      <c r="B652" s="7">
        <v>9939</v>
      </c>
      <c r="C652" s="7" t="s">
        <v>2317</v>
      </c>
      <c r="D652" s="7" t="s">
        <v>2318</v>
      </c>
      <c r="E652" s="4" t="s">
        <v>425</v>
      </c>
      <c r="F652" s="7" t="s">
        <v>2342</v>
      </c>
      <c r="G652" s="7" t="s">
        <v>2320</v>
      </c>
      <c r="H652" s="7" t="s">
        <v>76</v>
      </c>
      <c r="I652" s="7" t="s">
        <v>228</v>
      </c>
      <c r="J652" s="7" t="s">
        <v>53</v>
      </c>
      <c r="K652" s="7" t="s">
        <v>53</v>
      </c>
      <c r="L652" s="7" t="s">
        <v>799</v>
      </c>
      <c r="M652" s="7" t="s">
        <v>102</v>
      </c>
      <c r="N652" s="7" t="s">
        <v>140</v>
      </c>
      <c r="O652" s="7" t="s">
        <v>62</v>
      </c>
      <c r="P652" s="7" t="s">
        <v>298</v>
      </c>
      <c r="Q652" s="7" t="s">
        <v>298</v>
      </c>
      <c r="R652" s="7" t="s">
        <v>298</v>
      </c>
      <c r="S652" s="7" t="s">
        <v>1212</v>
      </c>
      <c r="T652" s="80">
        <v>1.67</v>
      </c>
      <c r="U652" s="7" t="s">
        <v>1833</v>
      </c>
      <c r="V652" s="85">
        <v>3.8699999999999998E-2</v>
      </c>
      <c r="W652" s="81">
        <v>6.3149999999999998E-2</v>
      </c>
      <c r="X652" s="4" t="s">
        <v>614</v>
      </c>
      <c r="Y652" s="4"/>
      <c r="Z652" s="80">
        <v>325000</v>
      </c>
      <c r="AA652" s="78">
        <v>1</v>
      </c>
      <c r="AB652" s="103">
        <v>95.897999999999996</v>
      </c>
      <c r="AD652" s="80">
        <v>311.66800000000001</v>
      </c>
      <c r="AG652" s="7" t="s">
        <v>17</v>
      </c>
      <c r="AH652" s="81">
        <v>0</v>
      </c>
      <c r="AI652" s="81">
        <v>6.5917035491705196E-4</v>
      </c>
      <c r="AJ652" s="81">
        <v>8.9100593950555403E-5</v>
      </c>
    </row>
    <row r="653" spans="1:36" s="7" customFormat="1" x14ac:dyDescent="0.2">
      <c r="A653" s="7">
        <v>1035</v>
      </c>
      <c r="B653" s="7">
        <v>9939</v>
      </c>
      <c r="C653" s="7" t="s">
        <v>2343</v>
      </c>
      <c r="D653" s="7" t="s">
        <v>2344</v>
      </c>
      <c r="E653" s="4" t="s">
        <v>761</v>
      </c>
      <c r="F653" s="7" t="s">
        <v>2345</v>
      </c>
      <c r="G653" s="7" t="s">
        <v>2346</v>
      </c>
      <c r="H653" s="7" t="s">
        <v>76</v>
      </c>
      <c r="I653" s="7" t="s">
        <v>230</v>
      </c>
      <c r="J653" s="7" t="s">
        <v>53</v>
      </c>
      <c r="K653" s="7" t="s">
        <v>317</v>
      </c>
      <c r="L653" s="7" t="s">
        <v>799</v>
      </c>
      <c r="M653" s="7" t="s">
        <v>311</v>
      </c>
      <c r="N653" s="7" t="s">
        <v>253</v>
      </c>
      <c r="O653" s="7" t="s">
        <v>62</v>
      </c>
      <c r="P653" s="7" t="s">
        <v>1562</v>
      </c>
      <c r="Q653" s="7" t="s">
        <v>65</v>
      </c>
      <c r="R653" s="7" t="s">
        <v>57</v>
      </c>
      <c r="S653" s="7" t="s">
        <v>1212</v>
      </c>
      <c r="T653" s="80">
        <v>0.73099999999999998</v>
      </c>
      <c r="U653" s="7" t="s">
        <v>2347</v>
      </c>
      <c r="V653" s="85">
        <v>3.3700000000000001E-2</v>
      </c>
      <c r="W653" s="81">
        <v>7.2279999999999997E-2</v>
      </c>
      <c r="X653" s="4" t="s">
        <v>614</v>
      </c>
      <c r="Y653" s="4"/>
      <c r="Z653" s="80">
        <v>631787.02</v>
      </c>
      <c r="AA653" s="78">
        <v>1</v>
      </c>
      <c r="AB653" s="103">
        <v>103.4</v>
      </c>
      <c r="AD653" s="80">
        <v>653.26800000000003</v>
      </c>
      <c r="AG653" s="7" t="s">
        <v>17</v>
      </c>
      <c r="AH653" s="81">
        <v>4.5129999999999997E-3</v>
      </c>
      <c r="AI653" s="81">
        <v>1.3816462176328801E-3</v>
      </c>
      <c r="AJ653" s="81">
        <v>1.8675824497010199E-4</v>
      </c>
    </row>
    <row r="654" spans="1:36" s="7" customFormat="1" x14ac:dyDescent="0.2">
      <c r="A654" s="7">
        <v>1035</v>
      </c>
      <c r="B654" s="7">
        <v>9939</v>
      </c>
      <c r="C654" s="7" t="s">
        <v>2348</v>
      </c>
      <c r="D654" s="7" t="s">
        <v>2349</v>
      </c>
      <c r="E654" s="4" t="s">
        <v>425</v>
      </c>
      <c r="F654" s="7" t="s">
        <v>2350</v>
      </c>
      <c r="G654" s="7" t="s">
        <v>2351</v>
      </c>
      <c r="H654" s="7" t="s">
        <v>76</v>
      </c>
      <c r="I654" s="7" t="s">
        <v>601</v>
      </c>
      <c r="J654" s="7" t="s">
        <v>53</v>
      </c>
      <c r="K654" s="7" t="s">
        <v>53</v>
      </c>
      <c r="L654" s="7" t="s">
        <v>799</v>
      </c>
      <c r="M654" s="7" t="s">
        <v>311</v>
      </c>
      <c r="N654" s="7" t="s">
        <v>257</v>
      </c>
      <c r="O654" s="7" t="s">
        <v>62</v>
      </c>
      <c r="P654" s="7" t="s">
        <v>1439</v>
      </c>
      <c r="Q654" s="7" t="s">
        <v>70</v>
      </c>
      <c r="R654" s="7" t="s">
        <v>57</v>
      </c>
      <c r="S654" s="7" t="s">
        <v>1212</v>
      </c>
      <c r="T654" s="80">
        <v>1.228</v>
      </c>
      <c r="U654" s="7" t="s">
        <v>1833</v>
      </c>
      <c r="V654" s="85">
        <v>1.4999999999999999E-2</v>
      </c>
      <c r="W654" s="81">
        <v>5.688E-2</v>
      </c>
      <c r="X654" s="4" t="s">
        <v>614</v>
      </c>
      <c r="Y654" s="4"/>
      <c r="Z654" s="80">
        <v>254198.81</v>
      </c>
      <c r="AA654" s="78">
        <v>1</v>
      </c>
      <c r="AB654" s="103">
        <v>95.5</v>
      </c>
      <c r="AD654" s="80">
        <v>242.76</v>
      </c>
      <c r="AG654" s="7" t="s">
        <v>17</v>
      </c>
      <c r="AH654" s="81">
        <v>7.4510000000000002E-3</v>
      </c>
      <c r="AI654" s="81">
        <v>5.1343148738280204E-4</v>
      </c>
      <c r="AJ654" s="81">
        <v>6.9400952481367899E-5</v>
      </c>
    </row>
    <row r="655" spans="1:36" s="7" customFormat="1" x14ac:dyDescent="0.2">
      <c r="A655" s="7">
        <v>1035</v>
      </c>
      <c r="B655" s="7">
        <v>9939</v>
      </c>
      <c r="C655" s="7" t="s">
        <v>2352</v>
      </c>
      <c r="D655" s="7" t="s">
        <v>2353</v>
      </c>
      <c r="E655" s="4" t="s">
        <v>425</v>
      </c>
      <c r="F655" s="7" t="s">
        <v>2354</v>
      </c>
      <c r="G655" s="7" t="s">
        <v>2355</v>
      </c>
      <c r="H655" s="7" t="s">
        <v>76</v>
      </c>
      <c r="I655" s="7" t="s">
        <v>228</v>
      </c>
      <c r="J655" s="7" t="s">
        <v>53</v>
      </c>
      <c r="K655" s="7" t="s">
        <v>53</v>
      </c>
      <c r="L655" s="7" t="s">
        <v>799</v>
      </c>
      <c r="M655" s="7" t="s">
        <v>311</v>
      </c>
      <c r="N655" s="7" t="s">
        <v>630</v>
      </c>
      <c r="O655" s="7" t="s">
        <v>62</v>
      </c>
      <c r="P655" s="7" t="s">
        <v>1647</v>
      </c>
      <c r="Q655" s="7" t="s">
        <v>70</v>
      </c>
      <c r="R655" s="7" t="s">
        <v>57</v>
      </c>
      <c r="S655" s="7" t="s">
        <v>1212</v>
      </c>
      <c r="T655" s="80">
        <v>2.657</v>
      </c>
      <c r="U655" s="7" t="s">
        <v>2356</v>
      </c>
      <c r="V655" s="85">
        <v>2.8500000000000001E-2</v>
      </c>
      <c r="W655" s="81">
        <v>6.2480000000000001E-2</v>
      </c>
      <c r="X655" s="4" t="s">
        <v>614</v>
      </c>
      <c r="Y655" s="4"/>
      <c r="Z655" s="80">
        <v>77242.98</v>
      </c>
      <c r="AA655" s="78">
        <v>1</v>
      </c>
      <c r="AB655" s="103">
        <v>92.51</v>
      </c>
      <c r="AD655" s="80">
        <v>71.456999999999994</v>
      </c>
      <c r="AG655" s="7" t="s">
        <v>17</v>
      </c>
      <c r="AH655" s="81">
        <v>1.63E-4</v>
      </c>
      <c r="AI655" s="81">
        <v>1.5113091643004901E-4</v>
      </c>
      <c r="AJ655" s="81">
        <v>2.04284891117466E-5</v>
      </c>
    </row>
    <row r="656" spans="1:36" s="7" customFormat="1" x14ac:dyDescent="0.2">
      <c r="A656" s="7">
        <v>1035</v>
      </c>
      <c r="B656" s="7">
        <v>9939</v>
      </c>
      <c r="C656" s="7" t="s">
        <v>2052</v>
      </c>
      <c r="D656" s="7" t="s">
        <v>2053</v>
      </c>
      <c r="E656" s="4" t="s">
        <v>425</v>
      </c>
      <c r="F656" s="7" t="s">
        <v>2357</v>
      </c>
      <c r="G656" s="7" t="s">
        <v>2358</v>
      </c>
      <c r="H656" s="7" t="s">
        <v>76</v>
      </c>
      <c r="I656" s="7" t="s">
        <v>228</v>
      </c>
      <c r="J656" s="7" t="s">
        <v>53</v>
      </c>
      <c r="K656" s="7" t="s">
        <v>53</v>
      </c>
      <c r="L656" s="7" t="s">
        <v>799</v>
      </c>
      <c r="M656" s="7" t="s">
        <v>311</v>
      </c>
      <c r="N656" s="7" t="s">
        <v>140</v>
      </c>
      <c r="O656" s="7" t="s">
        <v>62</v>
      </c>
      <c r="P656" s="7" t="s">
        <v>1507</v>
      </c>
      <c r="Q656" s="7" t="s">
        <v>70</v>
      </c>
      <c r="R656" s="7" t="s">
        <v>57</v>
      </c>
      <c r="S656" s="7" t="s">
        <v>1212</v>
      </c>
      <c r="T656" s="80">
        <v>1.2130000000000001</v>
      </c>
      <c r="U656" s="7" t="s">
        <v>1648</v>
      </c>
      <c r="V656" s="85">
        <v>0.02</v>
      </c>
      <c r="W656" s="81">
        <v>5.842E-2</v>
      </c>
      <c r="X656" s="4" t="s">
        <v>614</v>
      </c>
      <c r="Y656" s="4"/>
      <c r="Z656" s="80">
        <v>1506663</v>
      </c>
      <c r="AA656" s="78">
        <v>1</v>
      </c>
      <c r="AB656" s="103">
        <v>96.06</v>
      </c>
      <c r="AD656" s="80">
        <v>1447.3</v>
      </c>
      <c r="AG656" s="7" t="s">
        <v>17</v>
      </c>
      <c r="AH656" s="81">
        <v>4.3049999999999998E-3</v>
      </c>
      <c r="AI656" s="81">
        <v>3.0610069808909902E-3</v>
      </c>
      <c r="AJ656" s="81">
        <v>4.1375880764313799E-4</v>
      </c>
    </row>
    <row r="657" spans="1:36" s="7" customFormat="1" x14ac:dyDescent="0.2">
      <c r="A657" s="7">
        <v>1035</v>
      </c>
      <c r="B657" s="7">
        <v>9939</v>
      </c>
      <c r="C657" s="7" t="s">
        <v>1503</v>
      </c>
      <c r="D657" s="7" t="s">
        <v>1504</v>
      </c>
      <c r="E657" s="4" t="s">
        <v>425</v>
      </c>
      <c r="F657" s="7" t="s">
        <v>2359</v>
      </c>
      <c r="G657" s="7" t="s">
        <v>2360</v>
      </c>
      <c r="H657" s="7" t="s">
        <v>76</v>
      </c>
      <c r="I657" s="7" t="s">
        <v>228</v>
      </c>
      <c r="J657" s="7" t="s">
        <v>53</v>
      </c>
      <c r="K657" s="7" t="s">
        <v>314</v>
      </c>
      <c r="L657" s="7" t="s">
        <v>799</v>
      </c>
      <c r="M657" s="7" t="s">
        <v>311</v>
      </c>
      <c r="N657" s="7" t="s">
        <v>625</v>
      </c>
      <c r="O657" s="7" t="s">
        <v>62</v>
      </c>
      <c r="P657" s="7" t="s">
        <v>298</v>
      </c>
      <c r="Q657" s="7" t="s">
        <v>298</v>
      </c>
      <c r="R657" s="7" t="s">
        <v>298</v>
      </c>
      <c r="S657" s="7" t="s">
        <v>1212</v>
      </c>
      <c r="T657" s="80">
        <v>0.41599999999999998</v>
      </c>
      <c r="U657" s="7" t="s">
        <v>2165</v>
      </c>
      <c r="V657" s="85">
        <v>4.2500000000000003E-2</v>
      </c>
      <c r="W657" s="81">
        <v>6.1190000000000001E-2</v>
      </c>
      <c r="X657" s="4" t="s">
        <v>614</v>
      </c>
      <c r="Y657" s="4"/>
      <c r="Z657" s="80">
        <v>575272.68999999994</v>
      </c>
      <c r="AA657" s="78">
        <v>1</v>
      </c>
      <c r="AB657" s="103">
        <v>99.63</v>
      </c>
      <c r="AD657" s="80">
        <v>573.14400000000001</v>
      </c>
      <c r="AG657" s="7" t="s">
        <v>17</v>
      </c>
      <c r="AH657" s="81">
        <v>7.3470000000000002E-3</v>
      </c>
      <c r="AI657" s="81">
        <v>1.2121866648650099E-3</v>
      </c>
      <c r="AJ657" s="81">
        <v>1.6385225915083201E-4</v>
      </c>
    </row>
    <row r="658" spans="1:36" s="7" customFormat="1" x14ac:dyDescent="0.2">
      <c r="A658" s="7">
        <v>1035</v>
      </c>
      <c r="B658" s="7">
        <v>9939</v>
      </c>
      <c r="C658" s="7" t="s">
        <v>2361</v>
      </c>
      <c r="D658" s="7" t="s">
        <v>2362</v>
      </c>
      <c r="E658" s="4" t="s">
        <v>426</v>
      </c>
      <c r="F658" s="7" t="s">
        <v>2363</v>
      </c>
      <c r="G658" s="7" t="s">
        <v>2364</v>
      </c>
      <c r="H658" s="7" t="s">
        <v>76</v>
      </c>
      <c r="I658" s="7" t="s">
        <v>230</v>
      </c>
      <c r="J658" s="7" t="s">
        <v>61</v>
      </c>
      <c r="K658" s="7" t="s">
        <v>314</v>
      </c>
      <c r="L658" s="7" t="s">
        <v>799</v>
      </c>
      <c r="M658" s="7" t="s">
        <v>102</v>
      </c>
      <c r="N658" s="7" t="s">
        <v>130</v>
      </c>
      <c r="O658" s="7" t="s">
        <v>62</v>
      </c>
      <c r="P658" s="7" t="s">
        <v>1519</v>
      </c>
      <c r="Q658" s="7" t="s">
        <v>96</v>
      </c>
      <c r="R658" s="7" t="s">
        <v>57</v>
      </c>
      <c r="S658" s="7" t="s">
        <v>1206</v>
      </c>
      <c r="T658" s="80">
        <v>4.28</v>
      </c>
      <c r="U658" s="7" t="s">
        <v>1827</v>
      </c>
      <c r="V658" s="85">
        <v>0.04</v>
      </c>
      <c r="W658" s="81">
        <v>4.8180000000000001E-2</v>
      </c>
      <c r="X658" s="4" t="s">
        <v>614</v>
      </c>
      <c r="Y658" s="4"/>
      <c r="Z658" s="80">
        <v>137000</v>
      </c>
      <c r="AA658" s="78">
        <v>3.71</v>
      </c>
      <c r="AB658" s="103">
        <v>98.364000000000004</v>
      </c>
      <c r="AD658" s="80">
        <v>499.95400000000001</v>
      </c>
      <c r="AG658" s="7" t="s">
        <v>17</v>
      </c>
      <c r="AH658" s="81">
        <v>2.7399999999999999E-4</v>
      </c>
      <c r="AI658" s="81">
        <v>1.0573914197085201E-3</v>
      </c>
      <c r="AJ658" s="81">
        <v>1.42928459739524E-4</v>
      </c>
    </row>
    <row r="659" spans="1:36" s="7" customFormat="1" x14ac:dyDescent="0.2">
      <c r="A659" s="7">
        <v>1035</v>
      </c>
      <c r="B659" s="7">
        <v>9939</v>
      </c>
      <c r="C659" s="7" t="s">
        <v>2365</v>
      </c>
      <c r="D659" s="7" t="s">
        <v>2366</v>
      </c>
      <c r="E659" s="4" t="s">
        <v>426</v>
      </c>
      <c r="F659" s="7" t="s">
        <v>2367</v>
      </c>
      <c r="G659" s="7" t="s">
        <v>2368</v>
      </c>
      <c r="H659" s="7" t="s">
        <v>76</v>
      </c>
      <c r="I659" s="7" t="s">
        <v>230</v>
      </c>
      <c r="J659" s="7" t="s">
        <v>61</v>
      </c>
      <c r="K659" s="7" t="s">
        <v>314</v>
      </c>
      <c r="L659" s="7" t="s">
        <v>799</v>
      </c>
      <c r="M659" s="7" t="s">
        <v>102</v>
      </c>
      <c r="N659" s="7" t="s">
        <v>890</v>
      </c>
      <c r="O659" s="7" t="s">
        <v>62</v>
      </c>
      <c r="P659" s="7" t="s">
        <v>1519</v>
      </c>
      <c r="Q659" s="7" t="s">
        <v>96</v>
      </c>
      <c r="R659" s="7" t="s">
        <v>57</v>
      </c>
      <c r="S659" s="7" t="s">
        <v>1206</v>
      </c>
      <c r="T659" s="80">
        <v>3.12</v>
      </c>
      <c r="U659" s="7" t="s">
        <v>2369</v>
      </c>
      <c r="V659" s="85">
        <v>7.9500000000000001E-2</v>
      </c>
      <c r="W659" s="81">
        <v>5.9790000000000003E-2</v>
      </c>
      <c r="X659" s="4" t="s">
        <v>614</v>
      </c>
      <c r="Y659" s="4"/>
      <c r="Z659" s="80">
        <v>145000</v>
      </c>
      <c r="AA659" s="78">
        <v>3.71</v>
      </c>
      <c r="AB659" s="103">
        <v>109.435</v>
      </c>
      <c r="AD659" s="80">
        <v>588.70600000000002</v>
      </c>
      <c r="AG659" s="7" t="s">
        <v>17</v>
      </c>
      <c r="AH659" s="81">
        <v>2.2900000000000001E-4</v>
      </c>
      <c r="AI659" s="81">
        <v>1.2450986684266201E-3</v>
      </c>
      <c r="AJ659" s="81">
        <v>1.68301001488178E-4</v>
      </c>
    </row>
    <row r="660" spans="1:36" s="7" customFormat="1" x14ac:dyDescent="0.2">
      <c r="A660" s="7">
        <v>1035</v>
      </c>
      <c r="B660" s="7">
        <v>9939</v>
      </c>
      <c r="C660" s="7" t="s">
        <v>2365</v>
      </c>
      <c r="D660" s="7" t="s">
        <v>2366</v>
      </c>
      <c r="E660" s="4" t="s">
        <v>426</v>
      </c>
      <c r="F660" s="7" t="s">
        <v>2370</v>
      </c>
      <c r="G660" s="7" t="s">
        <v>2371</v>
      </c>
      <c r="H660" s="7" t="s">
        <v>76</v>
      </c>
      <c r="I660" s="7" t="s">
        <v>230</v>
      </c>
      <c r="J660" s="7" t="s">
        <v>61</v>
      </c>
      <c r="K660" s="7" t="s">
        <v>314</v>
      </c>
      <c r="L660" s="7" t="s">
        <v>799</v>
      </c>
      <c r="M660" s="7" t="s">
        <v>102</v>
      </c>
      <c r="N660" s="7" t="s">
        <v>890</v>
      </c>
      <c r="O660" s="7" t="s">
        <v>62</v>
      </c>
      <c r="P660" s="7" t="s">
        <v>1519</v>
      </c>
      <c r="Q660" s="7" t="s">
        <v>96</v>
      </c>
      <c r="R660" s="7" t="s">
        <v>57</v>
      </c>
      <c r="S660" s="7" t="s">
        <v>1206</v>
      </c>
      <c r="T660" s="80">
        <v>5.1909999999999998</v>
      </c>
      <c r="U660" s="7" t="s">
        <v>2372</v>
      </c>
      <c r="V660" s="85">
        <v>6.6500000000000004E-2</v>
      </c>
      <c r="W660" s="81">
        <v>6.3299999999999995E-2</v>
      </c>
      <c r="X660" s="4" t="s">
        <v>614</v>
      </c>
      <c r="Y660" s="4"/>
      <c r="Z660" s="80">
        <v>152000</v>
      </c>
      <c r="AA660" s="78">
        <v>3.71</v>
      </c>
      <c r="AB660" s="103">
        <v>102.789</v>
      </c>
      <c r="AD660" s="80">
        <v>579.64499999999998</v>
      </c>
      <c r="AG660" s="7" t="s">
        <v>17</v>
      </c>
      <c r="AH660" s="81">
        <v>2.03E-4</v>
      </c>
      <c r="AI660" s="81">
        <v>1.2259356869129599E-3</v>
      </c>
      <c r="AJ660" s="81">
        <v>1.65710725663432E-4</v>
      </c>
    </row>
    <row r="661" spans="1:36" s="7" customFormat="1" x14ac:dyDescent="0.2">
      <c r="A661" s="7">
        <v>1035</v>
      </c>
      <c r="B661" s="7">
        <v>9939</v>
      </c>
      <c r="C661" s="7" t="s">
        <v>5179</v>
      </c>
      <c r="D661" s="7" t="s">
        <v>5172</v>
      </c>
      <c r="E661" s="82" t="s">
        <v>426</v>
      </c>
      <c r="F661" s="7" t="s">
        <v>2373</v>
      </c>
      <c r="G661" s="7" t="s">
        <v>2374</v>
      </c>
      <c r="H661" s="7" t="s">
        <v>76</v>
      </c>
      <c r="I661" s="7" t="s">
        <v>307</v>
      </c>
      <c r="J661" s="7" t="s">
        <v>61</v>
      </c>
      <c r="K661" s="7" t="s">
        <v>314</v>
      </c>
      <c r="L661" s="7" t="s">
        <v>799</v>
      </c>
      <c r="M661" s="7" t="s">
        <v>102</v>
      </c>
      <c r="N661" s="7" t="s">
        <v>625</v>
      </c>
      <c r="O661" s="7" t="s">
        <v>62</v>
      </c>
      <c r="P661" s="7" t="s">
        <v>298</v>
      </c>
      <c r="Q661" s="7" t="s">
        <v>298</v>
      </c>
      <c r="R661" s="7" t="s">
        <v>298</v>
      </c>
      <c r="S661" s="7" t="s">
        <v>1206</v>
      </c>
      <c r="T661" s="80">
        <v>2.7</v>
      </c>
      <c r="U661" s="7" t="s">
        <v>2375</v>
      </c>
      <c r="V661" s="85">
        <v>2.5000000000000001E-2</v>
      </c>
      <c r="W661" s="81">
        <v>1.9269999999999999E-2</v>
      </c>
      <c r="X661" s="4" t="s">
        <v>614</v>
      </c>
      <c r="Y661" s="4"/>
      <c r="Z661" s="80">
        <v>1236000</v>
      </c>
      <c r="AA661" s="78">
        <v>3.71</v>
      </c>
      <c r="AB661" s="103">
        <v>104.85299999999999</v>
      </c>
      <c r="AD661" s="80">
        <v>4808.09</v>
      </c>
      <c r="AG661" s="7" t="s">
        <v>17</v>
      </c>
      <c r="AH661" s="81">
        <v>2.8660000000000001E-3</v>
      </c>
      <c r="AI661" s="81">
        <v>1.01689980814193E-2</v>
      </c>
      <c r="AJ661" s="81">
        <v>1.3745517561246101E-3</v>
      </c>
    </row>
    <row r="662" spans="1:36" s="7" customFormat="1" x14ac:dyDescent="0.2">
      <c r="A662" s="7">
        <v>1035</v>
      </c>
      <c r="B662" s="7">
        <v>9939</v>
      </c>
      <c r="C662" s="7" t="s">
        <v>2376</v>
      </c>
      <c r="D662" s="7" t="s">
        <v>2377</v>
      </c>
      <c r="E662" s="4" t="s">
        <v>426</v>
      </c>
      <c r="F662" s="7" t="s">
        <v>2378</v>
      </c>
      <c r="G662" s="7" t="s">
        <v>2379</v>
      </c>
      <c r="H662" s="7" t="s">
        <v>76</v>
      </c>
      <c r="I662" s="7" t="s">
        <v>230</v>
      </c>
      <c r="J662" s="7" t="s">
        <v>61</v>
      </c>
      <c r="K662" s="7" t="s">
        <v>314</v>
      </c>
      <c r="L662" s="7" t="s">
        <v>799</v>
      </c>
      <c r="M662" s="7" t="s">
        <v>102</v>
      </c>
      <c r="N662" s="7" t="s">
        <v>895</v>
      </c>
      <c r="O662" s="7" t="s">
        <v>62</v>
      </c>
      <c r="P662" s="7" t="s">
        <v>1846</v>
      </c>
      <c r="Q662" s="7" t="s">
        <v>96</v>
      </c>
      <c r="R662" s="7" t="s">
        <v>57</v>
      </c>
      <c r="S662" s="7" t="s">
        <v>1206</v>
      </c>
      <c r="T662" s="80">
        <v>1.353</v>
      </c>
      <c r="U662" s="7" t="s">
        <v>2380</v>
      </c>
      <c r="V662" s="85">
        <v>6.0199999999999997E-2</v>
      </c>
      <c r="W662" s="81">
        <v>4.7120000000000002E-2</v>
      </c>
      <c r="X662" s="4" t="s">
        <v>614</v>
      </c>
      <c r="Y662" s="4"/>
      <c r="Z662" s="80">
        <v>46000</v>
      </c>
      <c r="AA662" s="78">
        <v>3.71</v>
      </c>
      <c r="AB662" s="103">
        <v>104.25</v>
      </c>
      <c r="AD662" s="80">
        <v>177.91300000000001</v>
      </c>
      <c r="AG662" s="7" t="s">
        <v>17</v>
      </c>
      <c r="AH662" s="81">
        <v>1.0000000000000001E-5</v>
      </c>
      <c r="AI662" s="81">
        <v>3.7628209908516501E-4</v>
      </c>
      <c r="AJ662" s="81">
        <v>5.0862357919098001E-5</v>
      </c>
    </row>
    <row r="663" spans="1:36" s="7" customFormat="1" x14ac:dyDescent="0.2">
      <c r="A663" s="7">
        <v>1035</v>
      </c>
      <c r="B663" s="7">
        <v>9939</v>
      </c>
      <c r="C663" s="7" t="s">
        <v>2381</v>
      </c>
      <c r="D663" s="7" t="s">
        <v>2382</v>
      </c>
      <c r="E663" s="4" t="s">
        <v>426</v>
      </c>
      <c r="F663" s="7" t="s">
        <v>2383</v>
      </c>
      <c r="G663" s="7" t="s">
        <v>2384</v>
      </c>
      <c r="H663" s="7" t="s">
        <v>76</v>
      </c>
      <c r="I663" s="7" t="s">
        <v>230</v>
      </c>
      <c r="J663" s="7" t="s">
        <v>61</v>
      </c>
      <c r="K663" s="7" t="s">
        <v>314</v>
      </c>
      <c r="L663" s="7" t="s">
        <v>799</v>
      </c>
      <c r="M663" s="7" t="s">
        <v>102</v>
      </c>
      <c r="N663" s="7" t="s">
        <v>881</v>
      </c>
      <c r="O663" s="7" t="s">
        <v>62</v>
      </c>
      <c r="P663" s="7" t="s">
        <v>1846</v>
      </c>
      <c r="Q663" s="7" t="s">
        <v>96</v>
      </c>
      <c r="R663" s="7" t="s">
        <v>57</v>
      </c>
      <c r="S663" s="7" t="s">
        <v>1206</v>
      </c>
      <c r="T663" s="80">
        <v>4.9690000000000003</v>
      </c>
      <c r="U663" s="7" t="s">
        <v>2385</v>
      </c>
      <c r="V663" s="85">
        <v>3.7499999999999999E-2</v>
      </c>
      <c r="W663" s="81">
        <v>4.4639999999999999E-2</v>
      </c>
      <c r="X663" s="4" t="s">
        <v>614</v>
      </c>
      <c r="Y663" s="4"/>
      <c r="Z663" s="80">
        <v>64000</v>
      </c>
      <c r="AA663" s="78">
        <v>3.71</v>
      </c>
      <c r="AB663" s="103">
        <v>99.465999999999994</v>
      </c>
      <c r="AD663" s="80">
        <v>236.172</v>
      </c>
      <c r="AG663" s="7" t="s">
        <v>17</v>
      </c>
      <c r="AH663" s="81">
        <v>6.3999999999999997E-5</v>
      </c>
      <c r="AI663" s="81">
        <v>4.9949837353192904E-4</v>
      </c>
      <c r="AJ663" s="81">
        <v>6.7517602129773705E-5</v>
      </c>
    </row>
    <row r="664" spans="1:36" s="7" customFormat="1" x14ac:dyDescent="0.2">
      <c r="A664" s="7">
        <v>1035</v>
      </c>
      <c r="B664" s="7">
        <v>9939</v>
      </c>
      <c r="C664" s="7" t="s">
        <v>2386</v>
      </c>
      <c r="D664" s="7" t="s">
        <v>2387</v>
      </c>
      <c r="E664" s="4" t="s">
        <v>761</v>
      </c>
      <c r="F664" t="s">
        <v>2388</v>
      </c>
      <c r="G664" s="7" t="s">
        <v>2389</v>
      </c>
      <c r="H664" s="7" t="s">
        <v>76</v>
      </c>
      <c r="I664" s="7" t="s">
        <v>230</v>
      </c>
      <c r="J664" s="7" t="s">
        <v>61</v>
      </c>
      <c r="K664" s="7" t="s">
        <v>204</v>
      </c>
      <c r="L664" s="7" t="s">
        <v>799</v>
      </c>
      <c r="M664" s="7" t="s">
        <v>102</v>
      </c>
      <c r="N664" s="7" t="s">
        <v>856</v>
      </c>
      <c r="O664" s="7" t="s">
        <v>62</v>
      </c>
      <c r="P664" s="7" t="s">
        <v>298</v>
      </c>
      <c r="Q664" s="7" t="s">
        <v>298</v>
      </c>
      <c r="R664" s="7" t="s">
        <v>298</v>
      </c>
      <c r="S664" s="7" t="s">
        <v>1206</v>
      </c>
      <c r="T664" s="80">
        <v>4.4219999999999997</v>
      </c>
      <c r="U664" s="104" t="s">
        <v>2390</v>
      </c>
      <c r="V664" s="85">
        <v>5.0259999999999999E-2</v>
      </c>
      <c r="W664" s="81">
        <v>5.0110000000000002E-2</v>
      </c>
      <c r="X664" s="4" t="s">
        <v>614</v>
      </c>
      <c r="Y664" s="4"/>
      <c r="Z664" s="80">
        <v>20000</v>
      </c>
      <c r="AA664" s="78">
        <v>3.71</v>
      </c>
      <c r="AB664" s="103">
        <v>100.50700000000001</v>
      </c>
      <c r="AD664" s="80">
        <v>74.575999999999993</v>
      </c>
      <c r="AG664" s="7" t="s">
        <v>17</v>
      </c>
      <c r="AH664" s="81">
        <v>2.0000000000000002E-5</v>
      </c>
      <c r="AI664" s="81">
        <v>1.57726294875827E-4</v>
      </c>
      <c r="AJ664" s="81">
        <v>2.1319991790020801E-5</v>
      </c>
    </row>
    <row r="665" spans="1:36" s="7" customFormat="1" x14ac:dyDescent="0.2">
      <c r="A665" s="7">
        <v>1035</v>
      </c>
      <c r="B665" s="7">
        <v>9939</v>
      </c>
      <c r="C665" s="7" t="s">
        <v>2843</v>
      </c>
      <c r="D665" s="7" t="s">
        <v>2844</v>
      </c>
      <c r="E665" s="4" t="s">
        <v>78</v>
      </c>
      <c r="F665" s="7" t="s">
        <v>2845</v>
      </c>
      <c r="G665" s="7" t="s">
        <v>2846</v>
      </c>
      <c r="H665" s="7" t="s">
        <v>76</v>
      </c>
      <c r="I665" s="7" t="s">
        <v>230</v>
      </c>
      <c r="J665" s="7" t="s">
        <v>61</v>
      </c>
      <c r="K665" s="7" t="s">
        <v>315</v>
      </c>
      <c r="L665" s="7" t="s">
        <v>799</v>
      </c>
      <c r="M665" s="7" t="s">
        <v>102</v>
      </c>
      <c r="N665" s="7" t="s">
        <v>872</v>
      </c>
      <c r="O665" s="7" t="s">
        <v>62</v>
      </c>
      <c r="P665" s="7" t="s">
        <v>1562</v>
      </c>
      <c r="Q665" s="7" t="s">
        <v>96</v>
      </c>
      <c r="R665" s="7" t="s">
        <v>57</v>
      </c>
      <c r="S665" s="7" t="s">
        <v>1206</v>
      </c>
      <c r="T665" s="80">
        <v>4.1360000000000001</v>
      </c>
      <c r="U665" s="7" t="s">
        <v>2847</v>
      </c>
      <c r="V665" s="85">
        <v>2.9000000000000001E-2</v>
      </c>
      <c r="W665" s="81">
        <v>5.4780000000000002E-2</v>
      </c>
      <c r="X665" s="4" t="s">
        <v>614</v>
      </c>
      <c r="Y665" s="4"/>
      <c r="Z665" s="80">
        <v>32000</v>
      </c>
      <c r="AA665" s="78">
        <v>3.71</v>
      </c>
      <c r="AB665" s="103">
        <v>80.147999999999996</v>
      </c>
      <c r="AD665" s="80">
        <v>95.152000000000001</v>
      </c>
      <c r="AG665" s="7" t="s">
        <v>17</v>
      </c>
      <c r="AH665" s="81">
        <v>6.8999999999999997E-5</v>
      </c>
      <c r="AI665" s="81">
        <v>2.0124451193420499E-4</v>
      </c>
      <c r="AJ665" s="81">
        <v>2.72023846474159E-5</v>
      </c>
    </row>
    <row r="666" spans="1:36" s="7" customFormat="1" x14ac:dyDescent="0.2">
      <c r="A666" s="7">
        <v>1035</v>
      </c>
      <c r="B666" s="7">
        <v>9939</v>
      </c>
      <c r="C666" s="7" t="s">
        <v>1509</v>
      </c>
      <c r="D666" s="7" t="s">
        <v>1510</v>
      </c>
      <c r="E666" s="4" t="s">
        <v>426</v>
      </c>
      <c r="F666" s="7" t="s">
        <v>1511</v>
      </c>
      <c r="G666" s="7" t="s">
        <v>1512</v>
      </c>
      <c r="H666" s="7" t="s">
        <v>76</v>
      </c>
      <c r="I666" s="7" t="s">
        <v>230</v>
      </c>
      <c r="J666" s="7" t="s">
        <v>61</v>
      </c>
      <c r="K666" s="7" t="s">
        <v>315</v>
      </c>
      <c r="L666" s="7" t="s">
        <v>799</v>
      </c>
      <c r="M666" s="7" t="s">
        <v>102</v>
      </c>
      <c r="N666" s="7" t="s">
        <v>856</v>
      </c>
      <c r="O666" s="7" t="s">
        <v>62</v>
      </c>
      <c r="P666" s="7" t="s">
        <v>1513</v>
      </c>
      <c r="Q666" s="7" t="s">
        <v>84</v>
      </c>
      <c r="R666" s="7" t="s">
        <v>57</v>
      </c>
      <c r="S666" s="7" t="s">
        <v>1206</v>
      </c>
      <c r="T666" s="99">
        <v>0.76</v>
      </c>
      <c r="U666" s="7" t="s">
        <v>1514</v>
      </c>
      <c r="V666" s="85">
        <v>0.09</v>
      </c>
      <c r="W666" s="81">
        <v>8.1129999999999994E-2</v>
      </c>
      <c r="X666" s="4" t="s">
        <v>614</v>
      </c>
      <c r="Y666" s="4"/>
      <c r="Z666" s="80">
        <v>483000</v>
      </c>
      <c r="AA666" s="78">
        <v>3.71</v>
      </c>
      <c r="AB666" s="103">
        <v>103.11199999999999</v>
      </c>
      <c r="AD666" s="80">
        <v>1847.704</v>
      </c>
      <c r="AG666" s="7" t="s">
        <v>17</v>
      </c>
      <c r="AH666" s="81">
        <v>7.7300000000000003E-4</v>
      </c>
      <c r="AI666" s="81">
        <v>3.9078507761308003E-3</v>
      </c>
      <c r="AJ666" s="81">
        <v>5.2822737343400099E-4</v>
      </c>
    </row>
    <row r="667" spans="1:36" s="7" customFormat="1" x14ac:dyDescent="0.2">
      <c r="A667" s="7">
        <v>1035</v>
      </c>
      <c r="B667" s="7">
        <v>9939</v>
      </c>
      <c r="C667" s="7" t="s">
        <v>2391</v>
      </c>
      <c r="D667" t="s">
        <v>2392</v>
      </c>
      <c r="E667" s="4" t="s">
        <v>426</v>
      </c>
      <c r="F667" s="7" t="s">
        <v>2393</v>
      </c>
      <c r="G667" s="7" t="s">
        <v>2394</v>
      </c>
      <c r="H667" s="7" t="s">
        <v>76</v>
      </c>
      <c r="I667" s="7" t="s">
        <v>230</v>
      </c>
      <c r="J667" s="7" t="s">
        <v>61</v>
      </c>
      <c r="K667" s="7" t="s">
        <v>313</v>
      </c>
      <c r="L667" s="7" t="s">
        <v>799</v>
      </c>
      <c r="M667" s="7" t="s">
        <v>102</v>
      </c>
      <c r="N667" s="7" t="s">
        <v>1134</v>
      </c>
      <c r="O667" s="7" t="s">
        <v>62</v>
      </c>
      <c r="P667" s="7" t="s">
        <v>298</v>
      </c>
      <c r="Q667" s="7" t="s">
        <v>298</v>
      </c>
      <c r="R667" s="7" t="s">
        <v>298</v>
      </c>
      <c r="S667" s="7" t="s">
        <v>1207</v>
      </c>
      <c r="T667" s="80">
        <v>6.29</v>
      </c>
      <c r="U667" s="7" t="s">
        <v>2395</v>
      </c>
      <c r="V667" s="85">
        <v>6.25E-2</v>
      </c>
      <c r="W667" s="81">
        <v>0</v>
      </c>
      <c r="X667" s="4" t="s">
        <v>614</v>
      </c>
      <c r="Y667" s="4"/>
      <c r="Z667" s="80">
        <v>207736</v>
      </c>
      <c r="AA667" s="78">
        <v>4.1524000000000001</v>
      </c>
      <c r="AB667" s="103">
        <v>28.777999999999999</v>
      </c>
      <c r="AD667" s="80">
        <v>248.238</v>
      </c>
      <c r="AG667" s="7" t="s">
        <v>17</v>
      </c>
      <c r="AH667" s="81">
        <v>6.7999999999999999E-5</v>
      </c>
      <c r="AI667" s="81">
        <v>5.2501754417224602E-4</v>
      </c>
      <c r="AJ667" s="81">
        <v>7.0967049217642101E-5</v>
      </c>
    </row>
    <row r="668" spans="1:36" s="7" customFormat="1" x14ac:dyDescent="0.2">
      <c r="A668" s="7">
        <v>1035</v>
      </c>
      <c r="B668" s="7">
        <v>9939</v>
      </c>
      <c r="C668" s="7" t="s">
        <v>2396</v>
      </c>
      <c r="D668" s="7" t="s">
        <v>2397</v>
      </c>
      <c r="E668" s="4" t="s">
        <v>78</v>
      </c>
      <c r="F668" s="7" t="s">
        <v>2398</v>
      </c>
      <c r="G668" s="7" t="s">
        <v>2399</v>
      </c>
      <c r="H668" s="7" t="s">
        <v>76</v>
      </c>
      <c r="I668" s="7" t="s">
        <v>230</v>
      </c>
      <c r="J668" s="7" t="s">
        <v>61</v>
      </c>
      <c r="K668" s="7" t="s">
        <v>314</v>
      </c>
      <c r="L668" s="7" t="s">
        <v>799</v>
      </c>
      <c r="M668" s="7" t="s">
        <v>102</v>
      </c>
      <c r="N668" s="7" t="s">
        <v>1134</v>
      </c>
      <c r="O668" s="7" t="s">
        <v>62</v>
      </c>
      <c r="P668" s="7" t="s">
        <v>1519</v>
      </c>
      <c r="Q668" s="7" t="s">
        <v>96</v>
      </c>
      <c r="R668" s="7" t="s">
        <v>57</v>
      </c>
      <c r="S668" s="7" t="s">
        <v>1206</v>
      </c>
      <c r="T668" s="80">
        <v>4.3600000000000003</v>
      </c>
      <c r="U668" s="7" t="s">
        <v>2400</v>
      </c>
      <c r="V668" s="85">
        <v>5.8000000000000003E-2</v>
      </c>
      <c r="W668" s="81">
        <v>0</v>
      </c>
      <c r="X668" s="4" t="s">
        <v>614</v>
      </c>
      <c r="Y668" s="4"/>
      <c r="Z668" s="80">
        <v>91000</v>
      </c>
      <c r="AA668" s="78">
        <v>3.71</v>
      </c>
      <c r="AB668" s="103">
        <v>100.074</v>
      </c>
      <c r="AD668" s="80">
        <v>337.85899999999998</v>
      </c>
      <c r="AG668" s="7" t="s">
        <v>17</v>
      </c>
      <c r="AH668" s="81">
        <v>1.8200000000000001E-4</v>
      </c>
      <c r="AI668" s="81">
        <v>7.14563574089598E-4</v>
      </c>
      <c r="AJ668" s="81">
        <v>9.6588140519193602E-5</v>
      </c>
    </row>
    <row r="669" spans="1:36" s="7" customFormat="1" x14ac:dyDescent="0.2">
      <c r="A669" s="7">
        <v>1035</v>
      </c>
      <c r="B669" s="7">
        <v>9939</v>
      </c>
      <c r="C669" s="7" t="s">
        <v>2671</v>
      </c>
      <c r="D669" s="7" t="s">
        <v>2672</v>
      </c>
      <c r="E669" s="4" t="s">
        <v>426</v>
      </c>
      <c r="F669" s="7" t="s">
        <v>2848</v>
      </c>
      <c r="G669" s="7" t="s">
        <v>2849</v>
      </c>
      <c r="H669" s="7" t="s">
        <v>76</v>
      </c>
      <c r="I669" s="7" t="s">
        <v>230</v>
      </c>
      <c r="J669" s="7" t="s">
        <v>61</v>
      </c>
      <c r="K669" s="7" t="s">
        <v>317</v>
      </c>
      <c r="L669" s="7" t="s">
        <v>799</v>
      </c>
      <c r="M669" s="7" t="s">
        <v>102</v>
      </c>
      <c r="N669" s="7" t="s">
        <v>1134</v>
      </c>
      <c r="O669" s="7" t="s">
        <v>62</v>
      </c>
      <c r="P669" s="7" t="s">
        <v>1519</v>
      </c>
      <c r="Q669" s="7" t="s">
        <v>84</v>
      </c>
      <c r="R669" s="7" t="s">
        <v>57</v>
      </c>
      <c r="S669" s="7" t="s">
        <v>1206</v>
      </c>
      <c r="T669" s="80">
        <v>3.7669999999999999</v>
      </c>
      <c r="U669" s="7" t="s">
        <v>2850</v>
      </c>
      <c r="V669" s="85">
        <v>3.125E-2</v>
      </c>
      <c r="W669" s="81">
        <v>6.1310000000000003E-2</v>
      </c>
      <c r="X669" s="4" t="s">
        <v>614</v>
      </c>
      <c r="Y669" s="4"/>
      <c r="Z669" s="80">
        <v>103000</v>
      </c>
      <c r="AA669" s="78">
        <v>3.71</v>
      </c>
      <c r="AB669" s="103">
        <v>92.081000000000003</v>
      </c>
      <c r="AD669" s="80">
        <v>351.87099999999998</v>
      </c>
      <c r="AG669" s="7" t="s">
        <v>17</v>
      </c>
      <c r="AH669" s="81">
        <v>1.37E-4</v>
      </c>
      <c r="AI669" s="81">
        <v>7.4419855016786402E-4</v>
      </c>
      <c r="AJ669" s="81">
        <v>1.0059392438157E-4</v>
      </c>
    </row>
    <row r="670" spans="1:36" s="7" customFormat="1" x14ac:dyDescent="0.2">
      <c r="A670" s="7">
        <v>1035</v>
      </c>
      <c r="B670" s="7">
        <v>9939</v>
      </c>
      <c r="C670" s="7" t="s">
        <v>2401</v>
      </c>
      <c r="D670" s="7" t="s">
        <v>2402</v>
      </c>
      <c r="E670" s="4" t="s">
        <v>426</v>
      </c>
      <c r="F670" s="7" t="s">
        <v>2403</v>
      </c>
      <c r="G670" s="7" t="s">
        <v>2404</v>
      </c>
      <c r="H670" s="7" t="s">
        <v>76</v>
      </c>
      <c r="I670" s="7" t="s">
        <v>230</v>
      </c>
      <c r="J670" s="7" t="s">
        <v>61</v>
      </c>
      <c r="K670" s="7" t="s">
        <v>59</v>
      </c>
      <c r="L670" s="7" t="s">
        <v>799</v>
      </c>
      <c r="M670" s="7" t="s">
        <v>102</v>
      </c>
      <c r="N670" s="7" t="s">
        <v>862</v>
      </c>
      <c r="O670" s="7" t="s">
        <v>62</v>
      </c>
      <c r="P670" s="7" t="s">
        <v>1519</v>
      </c>
      <c r="Q670" s="7" t="s">
        <v>96</v>
      </c>
      <c r="R670" s="7" t="s">
        <v>57</v>
      </c>
      <c r="S670" s="7" t="s">
        <v>1206</v>
      </c>
      <c r="T670" s="80">
        <v>3.734</v>
      </c>
      <c r="U670" s="7" t="s">
        <v>2405</v>
      </c>
      <c r="V670" s="85">
        <v>2.5000000000000001E-2</v>
      </c>
      <c r="W670" s="81">
        <v>5.3629999999999997E-2</v>
      </c>
      <c r="X670" s="4" t="s">
        <v>614</v>
      </c>
      <c r="Y670" s="4"/>
      <c r="Z670" s="80">
        <v>96000</v>
      </c>
      <c r="AA670" s="78">
        <v>3.71</v>
      </c>
      <c r="AB670" s="103">
        <v>90.873999999999995</v>
      </c>
      <c r="AD670" s="80">
        <v>323.65600000000001</v>
      </c>
      <c r="AG670" s="7" t="s">
        <v>17</v>
      </c>
      <c r="AH670" s="81">
        <v>1.92E-4</v>
      </c>
      <c r="AI670" s="81">
        <v>6.8452420414727596E-4</v>
      </c>
      <c r="AJ670" s="81">
        <v>9.2527694408721595E-5</v>
      </c>
    </row>
    <row r="671" spans="1:36" s="7" customFormat="1" x14ac:dyDescent="0.2">
      <c r="A671" s="7">
        <v>1035</v>
      </c>
      <c r="B671" s="7">
        <v>9939</v>
      </c>
      <c r="C671" s="7" t="s">
        <v>2406</v>
      </c>
      <c r="D671" s="7" t="s">
        <v>2407</v>
      </c>
      <c r="E671" s="4" t="s">
        <v>425</v>
      </c>
      <c r="F671" s="7" t="s">
        <v>2408</v>
      </c>
      <c r="G671" s="7" t="s">
        <v>2409</v>
      </c>
      <c r="H671" s="7" t="s">
        <v>76</v>
      </c>
      <c r="I671" s="7" t="s">
        <v>230</v>
      </c>
      <c r="J671" s="7" t="s">
        <v>61</v>
      </c>
      <c r="K671" s="7" t="s">
        <v>53</v>
      </c>
      <c r="L671" s="7" t="s">
        <v>799</v>
      </c>
      <c r="M671" s="7" t="s">
        <v>102</v>
      </c>
      <c r="N671" s="7" t="s">
        <v>870</v>
      </c>
      <c r="O671" s="7" t="s">
        <v>62</v>
      </c>
      <c r="P671" s="7" t="s">
        <v>298</v>
      </c>
      <c r="Q671" s="7" t="s">
        <v>298</v>
      </c>
      <c r="R671" s="7" t="s">
        <v>298</v>
      </c>
      <c r="S671" s="7" t="s">
        <v>1206</v>
      </c>
      <c r="T671" s="80">
        <v>1.042</v>
      </c>
      <c r="U671" s="7" t="s">
        <v>2410</v>
      </c>
      <c r="V671" s="85">
        <v>0</v>
      </c>
      <c r="W671" s="81">
        <v>7.009E-2</v>
      </c>
      <c r="X671" s="4" t="s">
        <v>614</v>
      </c>
      <c r="Y671" s="4"/>
      <c r="Z671" s="80">
        <v>91000</v>
      </c>
      <c r="AA671" s="78">
        <v>3.71</v>
      </c>
      <c r="AB671" s="103">
        <v>94.009</v>
      </c>
      <c r="AD671" s="80">
        <v>317.38299999999998</v>
      </c>
      <c r="AG671" s="7" t="s">
        <v>17</v>
      </c>
      <c r="AH671" s="81">
        <v>1.9799999999999999E-4</v>
      </c>
      <c r="AI671" s="81">
        <v>6.7125721011131601E-4</v>
      </c>
      <c r="AJ671" s="81">
        <v>9.0734384015247894E-5</v>
      </c>
    </row>
    <row r="672" spans="1:36" s="7" customFormat="1" x14ac:dyDescent="0.2">
      <c r="A672" s="7">
        <v>1035</v>
      </c>
      <c r="B672" s="7">
        <v>9939</v>
      </c>
      <c r="C672" s="7" t="s">
        <v>1515</v>
      </c>
      <c r="D672" s="7" t="s">
        <v>1516</v>
      </c>
      <c r="E672" s="4" t="s">
        <v>426</v>
      </c>
      <c r="F672" s="7" t="s">
        <v>1517</v>
      </c>
      <c r="G672" s="7" t="s">
        <v>1518</v>
      </c>
      <c r="H672" s="7" t="s">
        <v>76</v>
      </c>
      <c r="I672" s="7" t="s">
        <v>230</v>
      </c>
      <c r="J672" s="7" t="s">
        <v>61</v>
      </c>
      <c r="K672" s="7" t="s">
        <v>314</v>
      </c>
      <c r="L672" s="7" t="s">
        <v>799</v>
      </c>
      <c r="M672" s="7" t="s">
        <v>102</v>
      </c>
      <c r="N672" s="7" t="s">
        <v>888</v>
      </c>
      <c r="O672" s="7" t="s">
        <v>62</v>
      </c>
      <c r="P672" s="7" t="s">
        <v>1519</v>
      </c>
      <c r="Q672" s="7" t="s">
        <v>96</v>
      </c>
      <c r="R672" s="7" t="s">
        <v>57</v>
      </c>
      <c r="S672" s="7" t="s">
        <v>1206</v>
      </c>
      <c r="T672" s="80">
        <v>2.5960000000000001</v>
      </c>
      <c r="U672" s="7" t="s">
        <v>1520</v>
      </c>
      <c r="V672" s="85">
        <v>2.3E-2</v>
      </c>
      <c r="W672" s="81">
        <v>4.7980000000000002E-2</v>
      </c>
      <c r="X672" s="4" t="s">
        <v>614</v>
      </c>
      <c r="Y672" s="4"/>
      <c r="Z672" s="80">
        <v>164000</v>
      </c>
      <c r="AA672" s="78">
        <v>3.71</v>
      </c>
      <c r="AB672" s="103">
        <v>94.900999999999996</v>
      </c>
      <c r="AD672" s="80">
        <v>577.41600000000005</v>
      </c>
      <c r="AG672" s="7" t="s">
        <v>17</v>
      </c>
      <c r="AH672" s="81">
        <v>2.1900000000000001E-4</v>
      </c>
      <c r="AI672" s="81">
        <v>1.22122214054345E-3</v>
      </c>
      <c r="AJ672" s="81">
        <v>1.6507359176017901E-4</v>
      </c>
    </row>
    <row r="673" spans="1:36" s="7" customFormat="1" x14ac:dyDescent="0.2">
      <c r="A673" s="7">
        <v>1035</v>
      </c>
      <c r="B673" s="7">
        <v>9939</v>
      </c>
      <c r="C673" s="7" t="s">
        <v>1521</v>
      </c>
      <c r="D673" s="7" t="s">
        <v>1522</v>
      </c>
      <c r="E673" s="4" t="s">
        <v>425</v>
      </c>
      <c r="F673" s="7" t="s">
        <v>2411</v>
      </c>
      <c r="G673" s="7" t="s">
        <v>2412</v>
      </c>
      <c r="H673" s="7" t="s">
        <v>76</v>
      </c>
      <c r="I673" s="7" t="s">
        <v>230</v>
      </c>
      <c r="J673" s="7" t="s">
        <v>61</v>
      </c>
      <c r="K673" s="7" t="s">
        <v>314</v>
      </c>
      <c r="L673" s="7" t="s">
        <v>799</v>
      </c>
      <c r="M673" s="7" t="s">
        <v>102</v>
      </c>
      <c r="N673" s="7" t="s">
        <v>888</v>
      </c>
      <c r="O673" s="7" t="s">
        <v>62</v>
      </c>
      <c r="P673" s="7" t="s">
        <v>1525</v>
      </c>
      <c r="Q673" s="7" t="s">
        <v>96</v>
      </c>
      <c r="R673" s="7" t="s">
        <v>57</v>
      </c>
      <c r="S673" s="7" t="s">
        <v>1207</v>
      </c>
      <c r="T673" s="80">
        <v>4.7110000000000003</v>
      </c>
      <c r="U673" s="7" t="s">
        <v>2413</v>
      </c>
      <c r="V673" s="85">
        <v>4.3749999999999997E-2</v>
      </c>
      <c r="W673" s="81">
        <v>4.5440000000000001E-2</v>
      </c>
      <c r="X673" s="4" t="s">
        <v>614</v>
      </c>
      <c r="Y673" s="4"/>
      <c r="Z673" s="80">
        <v>602000</v>
      </c>
      <c r="AA673" s="78">
        <v>4.1524000000000001</v>
      </c>
      <c r="AB673" s="103">
        <v>101.511</v>
      </c>
      <c r="AD673" s="80">
        <v>2537.5039999999999</v>
      </c>
      <c r="AG673" s="7" t="s">
        <v>17</v>
      </c>
      <c r="AH673" s="81">
        <v>4.0099999999999999E-4</v>
      </c>
      <c r="AI673" s="81">
        <v>5.3667632027670003E-3</v>
      </c>
      <c r="AJ673" s="81">
        <v>7.2542975482976302E-4</v>
      </c>
    </row>
    <row r="674" spans="1:36" s="7" customFormat="1" x14ac:dyDescent="0.2">
      <c r="A674" s="7">
        <v>1035</v>
      </c>
      <c r="B674" s="7">
        <v>9939</v>
      </c>
      <c r="C674" s="7" t="s">
        <v>1521</v>
      </c>
      <c r="D674" s="7" t="s">
        <v>1522</v>
      </c>
      <c r="E674" s="4" t="s">
        <v>425</v>
      </c>
      <c r="F674" s="7" t="s">
        <v>1523</v>
      </c>
      <c r="G674" s="7" t="s">
        <v>1524</v>
      </c>
      <c r="H674" s="7" t="s">
        <v>76</v>
      </c>
      <c r="I674" s="7" t="s">
        <v>230</v>
      </c>
      <c r="J674" s="7" t="s">
        <v>61</v>
      </c>
      <c r="K674" s="7" t="s">
        <v>314</v>
      </c>
      <c r="L674" s="7" t="s">
        <v>799</v>
      </c>
      <c r="M674" s="7" t="s">
        <v>102</v>
      </c>
      <c r="N674" s="7" t="s">
        <v>888</v>
      </c>
      <c r="O674" s="7" t="s">
        <v>62</v>
      </c>
      <c r="P674" s="7" t="s">
        <v>1525</v>
      </c>
      <c r="Q674" s="7" t="s">
        <v>96</v>
      </c>
      <c r="R674" s="7" t="s">
        <v>57</v>
      </c>
      <c r="S674" s="7" t="s">
        <v>1207</v>
      </c>
      <c r="T674" s="80">
        <v>2.4260000000000002</v>
      </c>
      <c r="U674" s="7" t="s">
        <v>1526</v>
      </c>
      <c r="V674" s="85">
        <v>3.7499999999999999E-2</v>
      </c>
      <c r="W674" s="81">
        <v>4.4429999999999997E-2</v>
      </c>
      <c r="X674" s="4" t="s">
        <v>614</v>
      </c>
      <c r="Y674" s="4"/>
      <c r="Z674" s="80">
        <v>365000</v>
      </c>
      <c r="AA674" s="78">
        <v>4.1524000000000001</v>
      </c>
      <c r="AB674" s="103">
        <v>100.795</v>
      </c>
      <c r="AD674" s="80">
        <v>1527.671</v>
      </c>
      <c r="AG674" s="7" t="s">
        <v>17</v>
      </c>
      <c r="AH674" s="81">
        <v>3.3199999999999999E-4</v>
      </c>
      <c r="AI674" s="81">
        <v>3.2309896989854399E-3</v>
      </c>
      <c r="AJ674" s="81">
        <v>4.3673551014586397E-4</v>
      </c>
    </row>
    <row r="675" spans="1:36" s="7" customFormat="1" x14ac:dyDescent="0.2">
      <c r="A675" s="7">
        <v>1035</v>
      </c>
      <c r="B675" s="7">
        <v>9939</v>
      </c>
      <c r="C675" s="7" t="s">
        <v>1527</v>
      </c>
      <c r="D675" s="7" t="s">
        <v>5171</v>
      </c>
      <c r="E675" s="82" t="s">
        <v>426</v>
      </c>
      <c r="F675" s="7" t="s">
        <v>1528</v>
      </c>
      <c r="G675" s="7" t="s">
        <v>1529</v>
      </c>
      <c r="H675" s="7" t="s">
        <v>76</v>
      </c>
      <c r="I675" s="7" t="s">
        <v>230</v>
      </c>
      <c r="J675" s="7" t="s">
        <v>61</v>
      </c>
      <c r="K675" s="7" t="s">
        <v>315</v>
      </c>
      <c r="L675" s="7" t="s">
        <v>799</v>
      </c>
      <c r="M675" s="7" t="s">
        <v>102</v>
      </c>
      <c r="N675" s="7" t="s">
        <v>856</v>
      </c>
      <c r="O675" s="7" t="s">
        <v>62</v>
      </c>
      <c r="P675" s="7" t="s">
        <v>1530</v>
      </c>
      <c r="Q675" s="7" t="s">
        <v>96</v>
      </c>
      <c r="R675" s="7" t="s">
        <v>57</v>
      </c>
      <c r="S675" s="7" t="s">
        <v>1206</v>
      </c>
      <c r="T675" s="80">
        <v>2.3090000000000002</v>
      </c>
      <c r="U675" s="7" t="s">
        <v>1531</v>
      </c>
      <c r="V675" s="85">
        <v>6.5000000000000002E-2</v>
      </c>
      <c r="W675" s="81">
        <v>7.2270000000000001E-2</v>
      </c>
      <c r="X675" s="4" t="s">
        <v>614</v>
      </c>
      <c r="Y675" s="4"/>
      <c r="Z675" s="80">
        <v>451000</v>
      </c>
      <c r="AA675" s="78">
        <v>3.71</v>
      </c>
      <c r="AB675" s="103">
        <v>101.208</v>
      </c>
      <c r="AD675" s="80">
        <v>1693.4280000000001</v>
      </c>
      <c r="AG675" s="7" t="s">
        <v>17</v>
      </c>
      <c r="AH675" s="81">
        <v>1.0020000000000001E-3</v>
      </c>
      <c r="AI675" s="81">
        <v>3.5815608911018899E-3</v>
      </c>
      <c r="AJ675" s="81">
        <v>4.8412250382136199E-4</v>
      </c>
    </row>
    <row r="676" spans="1:36" s="7" customFormat="1" x14ac:dyDescent="0.2">
      <c r="A676" s="7">
        <v>1035</v>
      </c>
      <c r="B676" s="7">
        <v>9939</v>
      </c>
      <c r="C676" s="7" t="s">
        <v>2414</v>
      </c>
      <c r="D676" s="7" t="s">
        <v>2415</v>
      </c>
      <c r="E676" s="4" t="s">
        <v>426</v>
      </c>
      <c r="F676" s="7" t="s">
        <v>2416</v>
      </c>
      <c r="G676" s="7" t="s">
        <v>2417</v>
      </c>
      <c r="H676" s="7" t="s">
        <v>76</v>
      </c>
      <c r="I676" s="7" t="s">
        <v>230</v>
      </c>
      <c r="J676" s="7" t="s">
        <v>61</v>
      </c>
      <c r="K676" s="7" t="s">
        <v>317</v>
      </c>
      <c r="L676" s="7" t="s">
        <v>799</v>
      </c>
      <c r="M676" s="7" t="s">
        <v>102</v>
      </c>
      <c r="N676" s="7" t="s">
        <v>873</v>
      </c>
      <c r="O676" s="7" t="s">
        <v>62</v>
      </c>
      <c r="P676" s="7" t="s">
        <v>1530</v>
      </c>
      <c r="Q676" s="7" t="s">
        <v>84</v>
      </c>
      <c r="R676" s="7" t="s">
        <v>57</v>
      </c>
      <c r="S676" s="7" t="s">
        <v>1206</v>
      </c>
      <c r="T676" s="80">
        <v>6.1829999999999998</v>
      </c>
      <c r="U676" s="7" t="s">
        <v>2418</v>
      </c>
      <c r="V676" s="85">
        <v>4.4999999999999998E-2</v>
      </c>
      <c r="W676" s="81">
        <v>6.5360000000000001E-2</v>
      </c>
      <c r="X676" s="4" t="s">
        <v>614</v>
      </c>
      <c r="Y676" s="4"/>
      <c r="Z676" s="80">
        <v>198000</v>
      </c>
      <c r="AA676" s="78">
        <v>3.71</v>
      </c>
      <c r="AB676" s="103">
        <v>89.436999999999998</v>
      </c>
      <c r="AD676" s="80">
        <v>656.99</v>
      </c>
      <c r="AG676" s="7" t="s">
        <v>17</v>
      </c>
      <c r="AH676" s="81">
        <v>5.6599999999999999E-4</v>
      </c>
      <c r="AI676" s="81">
        <v>1.38951860305465E-3</v>
      </c>
      <c r="AJ676" s="81">
        <v>1.8782236172179599E-4</v>
      </c>
    </row>
    <row r="677" spans="1:36" s="7" customFormat="1" x14ac:dyDescent="0.2">
      <c r="A677" s="7">
        <v>1035</v>
      </c>
      <c r="B677" s="7">
        <v>9939</v>
      </c>
      <c r="C677" s="7" t="s">
        <v>2762</v>
      </c>
      <c r="D677" s="7" t="s">
        <v>2763</v>
      </c>
      <c r="E677" s="4" t="s">
        <v>426</v>
      </c>
      <c r="F677" s="7" t="s">
        <v>2851</v>
      </c>
      <c r="G677" s="7" t="s">
        <v>2852</v>
      </c>
      <c r="H677" s="7" t="s">
        <v>76</v>
      </c>
      <c r="I677" s="7" t="s">
        <v>230</v>
      </c>
      <c r="J677" s="7" t="s">
        <v>61</v>
      </c>
      <c r="K677" s="7" t="s">
        <v>314</v>
      </c>
      <c r="L677" s="7" t="s">
        <v>799</v>
      </c>
      <c r="M677" s="7" t="s">
        <v>102</v>
      </c>
      <c r="N677" s="7" t="s">
        <v>898</v>
      </c>
      <c r="O677" s="7" t="s">
        <v>62</v>
      </c>
      <c r="P677" s="7" t="s">
        <v>1404</v>
      </c>
      <c r="Q677" s="7" t="s">
        <v>96</v>
      </c>
      <c r="R677" s="7" t="s">
        <v>57</v>
      </c>
      <c r="S677" s="7" t="s">
        <v>1206</v>
      </c>
      <c r="T677" s="80">
        <v>2.359</v>
      </c>
      <c r="U677" s="7" t="s">
        <v>2853</v>
      </c>
      <c r="V677" s="85">
        <v>0.03</v>
      </c>
      <c r="W677" s="81">
        <v>4.3040000000000002E-2</v>
      </c>
      <c r="X677" s="4" t="s">
        <v>614</v>
      </c>
      <c r="Y677" s="4"/>
      <c r="Z677" s="80">
        <v>321000</v>
      </c>
      <c r="AA677" s="78">
        <v>3.71</v>
      </c>
      <c r="AB677" s="103">
        <v>97.614999999999995</v>
      </c>
      <c r="AD677" s="80">
        <v>1162.5029999999999</v>
      </c>
      <c r="AG677" s="7" t="s">
        <v>17</v>
      </c>
      <c r="AH677" s="81">
        <v>4.28E-4</v>
      </c>
      <c r="AI677" s="81">
        <v>2.4586665469421899E-3</v>
      </c>
      <c r="AJ677" s="81">
        <v>3.3233996041353702E-4</v>
      </c>
    </row>
    <row r="678" spans="1:36" s="7" customFormat="1" x14ac:dyDescent="0.2">
      <c r="A678" s="7">
        <v>1035</v>
      </c>
      <c r="B678" s="7">
        <v>9939</v>
      </c>
      <c r="C678" s="7" t="s">
        <v>2419</v>
      </c>
      <c r="D678" s="7" t="s">
        <v>2420</v>
      </c>
      <c r="E678" s="4" t="s">
        <v>426</v>
      </c>
      <c r="F678" s="7" t="s">
        <v>2421</v>
      </c>
      <c r="G678" s="7" t="s">
        <v>2422</v>
      </c>
      <c r="H678" s="7" t="s">
        <v>76</v>
      </c>
      <c r="I678" s="7" t="s">
        <v>230</v>
      </c>
      <c r="J678" s="7" t="s">
        <v>61</v>
      </c>
      <c r="K678" s="7" t="s">
        <v>313</v>
      </c>
      <c r="L678" s="7" t="s">
        <v>799</v>
      </c>
      <c r="M678" s="7" t="s">
        <v>102</v>
      </c>
      <c r="N678" s="7" t="s">
        <v>909</v>
      </c>
      <c r="O678" s="7" t="s">
        <v>62</v>
      </c>
      <c r="P678" s="7" t="s">
        <v>1513</v>
      </c>
      <c r="Q678" s="7" t="s">
        <v>84</v>
      </c>
      <c r="R678" s="7" t="s">
        <v>57</v>
      </c>
      <c r="S678" s="7" t="s">
        <v>1207</v>
      </c>
      <c r="T678" s="80">
        <v>0.90100000000000002</v>
      </c>
      <c r="U678" s="7" t="s">
        <v>2423</v>
      </c>
      <c r="V678" s="85">
        <v>4.2500000000000003E-2</v>
      </c>
      <c r="W678" s="81">
        <v>8.4879999999999997E-2</v>
      </c>
      <c r="X678" s="4" t="s">
        <v>614</v>
      </c>
      <c r="Y678" s="4"/>
      <c r="Z678" s="80">
        <v>365000</v>
      </c>
      <c r="AA678" s="78">
        <v>4.1524000000000001</v>
      </c>
      <c r="AB678" s="103">
        <v>98.036000000000001</v>
      </c>
      <c r="AD678" s="80">
        <v>1485.8610000000001</v>
      </c>
      <c r="AG678" s="7" t="s">
        <v>17</v>
      </c>
      <c r="AH678" s="81">
        <v>7.2999999999999996E-4</v>
      </c>
      <c r="AI678" s="81">
        <v>3.1425617011225501E-3</v>
      </c>
      <c r="AJ678" s="81">
        <v>4.2478262562569498E-4</v>
      </c>
    </row>
    <row r="679" spans="1:36" s="7" customFormat="1" x14ac:dyDescent="0.2">
      <c r="A679" s="7">
        <v>1035</v>
      </c>
      <c r="B679" s="7">
        <v>9939</v>
      </c>
      <c r="C679" s="7" t="s">
        <v>2424</v>
      </c>
      <c r="D679" s="7" t="s">
        <v>2425</v>
      </c>
      <c r="E679" s="4" t="s">
        <v>426</v>
      </c>
      <c r="F679" s="7" t="s">
        <v>2426</v>
      </c>
      <c r="G679" s="7" t="s">
        <v>2427</v>
      </c>
      <c r="H679" s="7" t="s">
        <v>76</v>
      </c>
      <c r="I679" s="7" t="s">
        <v>230</v>
      </c>
      <c r="J679" s="7" t="s">
        <v>61</v>
      </c>
      <c r="K679" s="7" t="s">
        <v>158</v>
      </c>
      <c r="L679" s="7" t="s">
        <v>799</v>
      </c>
      <c r="M679" s="7" t="s">
        <v>102</v>
      </c>
      <c r="N679" s="7" t="s">
        <v>1134</v>
      </c>
      <c r="O679" s="7" t="s">
        <v>62</v>
      </c>
      <c r="P679" s="7" t="s">
        <v>1541</v>
      </c>
      <c r="Q679" s="7" t="s">
        <v>84</v>
      </c>
      <c r="R679" s="7" t="s">
        <v>57</v>
      </c>
      <c r="S679" s="7" t="s">
        <v>1207</v>
      </c>
      <c r="T679" s="80">
        <v>3.298</v>
      </c>
      <c r="U679" s="7" t="s">
        <v>2428</v>
      </c>
      <c r="V679" s="85">
        <v>1.6250000000000001E-2</v>
      </c>
      <c r="W679" s="81">
        <v>5.6899999999999999E-2</v>
      </c>
      <c r="X679" s="4" t="s">
        <v>614</v>
      </c>
      <c r="Y679" s="4"/>
      <c r="Z679" s="80">
        <v>241000</v>
      </c>
      <c r="AA679" s="78">
        <v>4.1524000000000001</v>
      </c>
      <c r="AB679" s="103">
        <v>92.616</v>
      </c>
      <c r="AD679" s="80">
        <v>926.83299999999997</v>
      </c>
      <c r="AG679" s="7" t="s">
        <v>17</v>
      </c>
      <c r="AH679" s="81">
        <v>6.8900000000000005E-4</v>
      </c>
      <c r="AI679" s="81">
        <v>1.9602307315641902E-3</v>
      </c>
      <c r="AJ679" s="81">
        <v>2.64965985135178E-4</v>
      </c>
    </row>
    <row r="680" spans="1:36" s="7" customFormat="1" x14ac:dyDescent="0.2">
      <c r="A680" s="7">
        <v>1035</v>
      </c>
      <c r="B680" s="7">
        <v>9939</v>
      </c>
      <c r="C680" s="7" t="s">
        <v>2429</v>
      </c>
      <c r="D680" s="7" t="s">
        <v>2430</v>
      </c>
      <c r="E680" s="4" t="s">
        <v>426</v>
      </c>
      <c r="F680" s="7" t="s">
        <v>2431</v>
      </c>
      <c r="G680" s="7" t="s">
        <v>2432</v>
      </c>
      <c r="H680" s="7" t="s">
        <v>76</v>
      </c>
      <c r="I680" s="7" t="s">
        <v>230</v>
      </c>
      <c r="J680" s="7" t="s">
        <v>61</v>
      </c>
      <c r="K680" s="7" t="s">
        <v>314</v>
      </c>
      <c r="L680" s="7" t="s">
        <v>799</v>
      </c>
      <c r="M680" s="7" t="s">
        <v>102</v>
      </c>
      <c r="N680" s="7" t="s">
        <v>897</v>
      </c>
      <c r="O680" s="7" t="s">
        <v>62</v>
      </c>
      <c r="P680" s="7" t="s">
        <v>1647</v>
      </c>
      <c r="Q680" s="7" t="s">
        <v>96</v>
      </c>
      <c r="R680" s="7" t="s">
        <v>57</v>
      </c>
      <c r="S680" s="7" t="s">
        <v>1206</v>
      </c>
      <c r="T680" s="80">
        <v>0.439</v>
      </c>
      <c r="U680" s="7" t="s">
        <v>2433</v>
      </c>
      <c r="V680" s="85">
        <v>3.3500000000000002E-2</v>
      </c>
      <c r="W680" s="81">
        <v>5.0970000000000001E-2</v>
      </c>
      <c r="X680" s="4" t="s">
        <v>614</v>
      </c>
      <c r="Y680" s="4"/>
      <c r="Z680" s="80">
        <v>191000</v>
      </c>
      <c r="AA680" s="78">
        <v>3.71</v>
      </c>
      <c r="AB680" s="103">
        <v>99.423000000000002</v>
      </c>
      <c r="AD680" s="80">
        <v>704.52099999999996</v>
      </c>
      <c r="AG680" s="7" t="s">
        <v>17</v>
      </c>
      <c r="AH680" s="81">
        <v>1.0900000000000001E-4</v>
      </c>
      <c r="AI680" s="81">
        <v>1.4900452718991501E-3</v>
      </c>
      <c r="AJ680" s="81">
        <v>2.0141063345626001E-4</v>
      </c>
    </row>
    <row r="681" spans="1:36" s="7" customFormat="1" x14ac:dyDescent="0.2">
      <c r="A681" s="7">
        <v>1035</v>
      </c>
      <c r="B681" s="7">
        <v>9939</v>
      </c>
      <c r="C681" s="7" t="s">
        <v>2434</v>
      </c>
      <c r="D681" s="7" t="s">
        <v>2435</v>
      </c>
      <c r="E681" s="4" t="s">
        <v>426</v>
      </c>
      <c r="F681" s="7" t="s">
        <v>2436</v>
      </c>
      <c r="G681" s="7" t="s">
        <v>2437</v>
      </c>
      <c r="H681" s="7" t="s">
        <v>76</v>
      </c>
      <c r="I681" s="7" t="s">
        <v>230</v>
      </c>
      <c r="J681" s="7" t="s">
        <v>61</v>
      </c>
      <c r="K681" s="7" t="s">
        <v>314</v>
      </c>
      <c r="L681" s="7" t="s">
        <v>799</v>
      </c>
      <c r="M681" s="7" t="s">
        <v>102</v>
      </c>
      <c r="N681" s="7" t="s">
        <v>893</v>
      </c>
      <c r="O681" s="7" t="s">
        <v>62</v>
      </c>
      <c r="P681" s="7" t="s">
        <v>1846</v>
      </c>
      <c r="Q681" s="7" t="s">
        <v>96</v>
      </c>
      <c r="R681" s="7" t="s">
        <v>57</v>
      </c>
      <c r="S681" s="7" t="s">
        <v>1206</v>
      </c>
      <c r="T681" s="80">
        <v>2.9129999999999998</v>
      </c>
      <c r="U681" s="7" t="s">
        <v>2438</v>
      </c>
      <c r="V681" s="85">
        <v>3.2500000000000001E-2</v>
      </c>
      <c r="W681" s="81">
        <v>4.4170000000000001E-2</v>
      </c>
      <c r="X681" s="4" t="s">
        <v>614</v>
      </c>
      <c r="Y681" s="4"/>
      <c r="Z681" s="80">
        <v>114000</v>
      </c>
      <c r="AA681" s="78">
        <v>3.71</v>
      </c>
      <c r="AB681" s="103">
        <v>98.548000000000002</v>
      </c>
      <c r="AD681" s="80">
        <v>416.798</v>
      </c>
      <c r="AG681" s="7" t="s">
        <v>17</v>
      </c>
      <c r="AH681" s="81">
        <v>4.1E-5</v>
      </c>
      <c r="AI681" s="81">
        <v>8.8151780492366695E-4</v>
      </c>
      <c r="AJ681" s="81">
        <v>1.19155479931394E-4</v>
      </c>
    </row>
    <row r="682" spans="1:36" s="7" customFormat="1" x14ac:dyDescent="0.2">
      <c r="A682" s="7">
        <v>1035</v>
      </c>
      <c r="B682" s="7">
        <v>9939</v>
      </c>
      <c r="C682" s="7" t="s">
        <v>2439</v>
      </c>
      <c r="D682" s="7" t="s">
        <v>2440</v>
      </c>
      <c r="E682" s="4" t="s">
        <v>426</v>
      </c>
      <c r="F682" s="7" t="s">
        <v>2441</v>
      </c>
      <c r="G682" s="7" t="s">
        <v>2442</v>
      </c>
      <c r="H682" s="7" t="s">
        <v>76</v>
      </c>
      <c r="I682" s="7" t="s">
        <v>230</v>
      </c>
      <c r="J682" s="7" t="s">
        <v>61</v>
      </c>
      <c r="K682" s="7" t="s">
        <v>314</v>
      </c>
      <c r="L682" s="7" t="s">
        <v>799</v>
      </c>
      <c r="M682" s="7" t="s">
        <v>102</v>
      </c>
      <c r="N682" s="7" t="s">
        <v>893</v>
      </c>
      <c r="O682" s="7" t="s">
        <v>62</v>
      </c>
      <c r="P682" s="7" t="s">
        <v>1647</v>
      </c>
      <c r="Q682" s="7" t="s">
        <v>96</v>
      </c>
      <c r="R682" s="7" t="s">
        <v>57</v>
      </c>
      <c r="S682" s="7" t="s">
        <v>1206</v>
      </c>
      <c r="T682" s="80">
        <v>2.9460000000000002</v>
      </c>
      <c r="U682" s="7" t="s">
        <v>2443</v>
      </c>
      <c r="V682" s="85">
        <v>6.5000000000000002E-2</v>
      </c>
      <c r="W682" s="81">
        <v>4.2099999999999999E-2</v>
      </c>
      <c r="X682" s="4" t="s">
        <v>614</v>
      </c>
      <c r="Y682" s="4"/>
      <c r="Z682" s="80">
        <v>4000</v>
      </c>
      <c r="AA682" s="78">
        <v>3.71</v>
      </c>
      <c r="AB682" s="103">
        <v>108.78400000000001</v>
      </c>
      <c r="AD682" s="80">
        <v>16.143999999999998</v>
      </c>
      <c r="AG682" s="7" t="s">
        <v>17</v>
      </c>
      <c r="AH682" s="81">
        <v>6.0000000000000002E-6</v>
      </c>
      <c r="AI682" s="81">
        <v>3.4143371676715502E-5</v>
      </c>
      <c r="AJ682" s="81">
        <v>4.6151873687534699E-6</v>
      </c>
    </row>
    <row r="683" spans="1:36" s="7" customFormat="1" x14ac:dyDescent="0.2">
      <c r="A683" s="7">
        <v>1035</v>
      </c>
      <c r="B683" s="7">
        <v>9939</v>
      </c>
      <c r="C683" s="7" t="s">
        <v>2444</v>
      </c>
      <c r="D683" s="7" t="s">
        <v>2445</v>
      </c>
      <c r="E683" s="4" t="s">
        <v>426</v>
      </c>
      <c r="F683" s="7" t="s">
        <v>2446</v>
      </c>
      <c r="G683" s="7" t="s">
        <v>2447</v>
      </c>
      <c r="H683" s="7" t="s">
        <v>76</v>
      </c>
      <c r="I683" s="7" t="s">
        <v>230</v>
      </c>
      <c r="J683" s="7" t="s">
        <v>61</v>
      </c>
      <c r="K683" s="7" t="s">
        <v>166</v>
      </c>
      <c r="L683" s="7" t="s">
        <v>799</v>
      </c>
      <c r="M683" s="7" t="s">
        <v>102</v>
      </c>
      <c r="N683" s="7" t="s">
        <v>873</v>
      </c>
      <c r="O683" s="7" t="s">
        <v>62</v>
      </c>
      <c r="P683" s="7" t="s">
        <v>1647</v>
      </c>
      <c r="Q683" s="7" t="s">
        <v>96</v>
      </c>
      <c r="R683" s="7" t="s">
        <v>57</v>
      </c>
      <c r="S683" s="7" t="s">
        <v>1206</v>
      </c>
      <c r="T683" s="80">
        <v>2.3370000000000002</v>
      </c>
      <c r="U683" s="7" t="s">
        <v>2448</v>
      </c>
      <c r="V683" s="85">
        <v>2.5340000000000001E-2</v>
      </c>
      <c r="W683" s="81">
        <v>4.2759999999999999E-2</v>
      </c>
      <c r="X683" s="4" t="s">
        <v>614</v>
      </c>
      <c r="Y683" s="4"/>
      <c r="Z683" s="80">
        <v>96000</v>
      </c>
      <c r="AA683" s="78">
        <v>3.71</v>
      </c>
      <c r="AB683" s="103">
        <v>96.738</v>
      </c>
      <c r="AD683" s="80">
        <v>344.54199999999997</v>
      </c>
      <c r="AG683" s="7" t="s">
        <v>17</v>
      </c>
      <c r="AH683" s="81">
        <v>9.6000000000000002E-5</v>
      </c>
      <c r="AI683" s="81">
        <v>7.2869830944334905E-4</v>
      </c>
      <c r="AJ683" s="81">
        <v>9.8498744213608197E-5</v>
      </c>
    </row>
    <row r="684" spans="1:36" s="7" customFormat="1" x14ac:dyDescent="0.2">
      <c r="A684" s="7">
        <v>1035</v>
      </c>
      <c r="B684" s="7">
        <v>9939</v>
      </c>
      <c r="C684" s="7" t="s">
        <v>2449</v>
      </c>
      <c r="D684" s="7" t="s">
        <v>2450</v>
      </c>
      <c r="E684" s="4" t="s">
        <v>426</v>
      </c>
      <c r="F684" s="7" t="s">
        <v>2451</v>
      </c>
      <c r="G684" s="7" t="s">
        <v>2452</v>
      </c>
      <c r="H684" s="7" t="s">
        <v>76</v>
      </c>
      <c r="I684" s="7" t="s">
        <v>230</v>
      </c>
      <c r="J684" s="7" t="s">
        <v>61</v>
      </c>
      <c r="K684" s="7" t="s">
        <v>314</v>
      </c>
      <c r="L684" s="7" t="s">
        <v>799</v>
      </c>
      <c r="M684" s="7" t="s">
        <v>102</v>
      </c>
      <c r="N684" s="7" t="s">
        <v>202</v>
      </c>
      <c r="O684" s="7" t="s">
        <v>62</v>
      </c>
      <c r="P684" s="7" t="s">
        <v>1846</v>
      </c>
      <c r="Q684" s="7" t="s">
        <v>96</v>
      </c>
      <c r="R684" s="7" t="s">
        <v>57</v>
      </c>
      <c r="S684" s="7" t="s">
        <v>1206</v>
      </c>
      <c r="T684" s="80">
        <v>0.86499999999999999</v>
      </c>
      <c r="U684" s="7" t="s">
        <v>2453</v>
      </c>
      <c r="V684" s="85">
        <v>4.2500000000000003E-2</v>
      </c>
      <c r="W684" s="81">
        <v>5.1569999999999998E-2</v>
      </c>
      <c r="X684" s="4" t="s">
        <v>614</v>
      </c>
      <c r="Y684" s="4"/>
      <c r="Z684" s="80">
        <v>96000</v>
      </c>
      <c r="AA684" s="78">
        <v>3.71</v>
      </c>
      <c r="AB684" s="103">
        <v>99.905000000000001</v>
      </c>
      <c r="AD684" s="80">
        <v>355.822</v>
      </c>
      <c r="AG684" s="7" t="s">
        <v>17</v>
      </c>
      <c r="AH684" s="81">
        <v>8.0000000000000007E-5</v>
      </c>
      <c r="AI684" s="81">
        <v>7.5255575605206798E-4</v>
      </c>
      <c r="AJ684" s="81">
        <v>1.0172357471019199E-4</v>
      </c>
    </row>
    <row r="685" spans="1:36" s="7" customFormat="1" x14ac:dyDescent="0.2">
      <c r="A685" s="7">
        <v>1035</v>
      </c>
      <c r="B685" s="7">
        <v>9939</v>
      </c>
      <c r="C685" s="7" t="s">
        <v>2854</v>
      </c>
      <c r="D685" s="7" t="s">
        <v>2855</v>
      </c>
      <c r="E685" s="4" t="s">
        <v>426</v>
      </c>
      <c r="F685" s="7" t="s">
        <v>2856</v>
      </c>
      <c r="G685" s="7" t="s">
        <v>2857</v>
      </c>
      <c r="H685" s="7" t="s">
        <v>76</v>
      </c>
      <c r="I685" s="7" t="s">
        <v>230</v>
      </c>
      <c r="J685" s="7" t="s">
        <v>61</v>
      </c>
      <c r="K685" s="7" t="s">
        <v>314</v>
      </c>
      <c r="L685" s="7" t="s">
        <v>799</v>
      </c>
      <c r="M685" s="7" t="s">
        <v>102</v>
      </c>
      <c r="N685" s="7" t="s">
        <v>1134</v>
      </c>
      <c r="O685" s="7" t="s">
        <v>62</v>
      </c>
      <c r="P685" s="7" t="s">
        <v>1647</v>
      </c>
      <c r="Q685" s="7" t="s">
        <v>96</v>
      </c>
      <c r="R685" s="7" t="s">
        <v>57</v>
      </c>
      <c r="S685" s="7" t="s">
        <v>1206</v>
      </c>
      <c r="T685" s="80">
        <v>2.77</v>
      </c>
      <c r="U685" s="7" t="s">
        <v>1800</v>
      </c>
      <c r="V685" s="85">
        <v>0.04</v>
      </c>
      <c r="W685" s="81">
        <v>4.3270000000000003E-2</v>
      </c>
      <c r="X685" s="4" t="s">
        <v>614</v>
      </c>
      <c r="Y685" s="4"/>
      <c r="Z685" s="80">
        <v>66000</v>
      </c>
      <c r="AA685" s="78">
        <v>3.71</v>
      </c>
      <c r="AB685" s="103">
        <v>100.19499999999999</v>
      </c>
      <c r="AD685" s="80">
        <v>245.33699999999999</v>
      </c>
      <c r="AG685" s="7" t="s">
        <v>17</v>
      </c>
      <c r="AH685" s="81">
        <v>4.3999999999999999E-5</v>
      </c>
      <c r="AI685" s="81">
        <v>5.1888135386980803E-4</v>
      </c>
      <c r="AJ685" s="81">
        <v>7.0137615374838905E-5</v>
      </c>
    </row>
    <row r="686" spans="1:36" s="7" customFormat="1" x14ac:dyDescent="0.2">
      <c r="A686" s="7">
        <v>1035</v>
      </c>
      <c r="B686" s="7">
        <v>9939</v>
      </c>
      <c r="C686" s="7" t="s">
        <v>2454</v>
      </c>
      <c r="D686" s="7" t="s">
        <v>2455</v>
      </c>
      <c r="E686" s="4" t="s">
        <v>426</v>
      </c>
      <c r="F686" s="7" t="s">
        <v>2456</v>
      </c>
      <c r="G686" s="7" t="s">
        <v>2457</v>
      </c>
      <c r="H686" s="7" t="s">
        <v>76</v>
      </c>
      <c r="I686" s="7" t="s">
        <v>230</v>
      </c>
      <c r="J686" s="7" t="s">
        <v>61</v>
      </c>
      <c r="K686" s="7" t="s">
        <v>314</v>
      </c>
      <c r="L686" s="7" t="s">
        <v>799</v>
      </c>
      <c r="M686" s="7" t="s">
        <v>102</v>
      </c>
      <c r="N686" s="7" t="s">
        <v>895</v>
      </c>
      <c r="O686" s="7" t="s">
        <v>62</v>
      </c>
      <c r="P686" s="7" t="s">
        <v>1846</v>
      </c>
      <c r="Q686" s="7" t="s">
        <v>96</v>
      </c>
      <c r="R686" s="7" t="s">
        <v>57</v>
      </c>
      <c r="S686" s="7" t="s">
        <v>1206</v>
      </c>
      <c r="T686" s="80">
        <v>6.0570000000000004</v>
      </c>
      <c r="U686" s="7" t="s">
        <v>2458</v>
      </c>
      <c r="V686" s="85">
        <v>5.6000000000000001E-2</v>
      </c>
      <c r="W686" s="81">
        <v>4.8860000000000001E-2</v>
      </c>
      <c r="X686" s="4" t="s">
        <v>614</v>
      </c>
      <c r="Y686" s="4"/>
      <c r="Z686" s="80">
        <v>68000</v>
      </c>
      <c r="AA686" s="78">
        <v>3.71</v>
      </c>
      <c r="AB686" s="103">
        <v>107.571</v>
      </c>
      <c r="AD686" s="80">
        <v>271.38099999999997</v>
      </c>
      <c r="AG686" s="7" t="s">
        <v>17</v>
      </c>
      <c r="AH686" s="81">
        <v>1.13E-4</v>
      </c>
      <c r="AI686" s="81">
        <v>5.7396515390496501E-4</v>
      </c>
      <c r="AJ686" s="81">
        <v>7.7583337506568706E-5</v>
      </c>
    </row>
    <row r="687" spans="1:36" s="7" customFormat="1" x14ac:dyDescent="0.2">
      <c r="A687" s="7">
        <v>1035</v>
      </c>
      <c r="B687" s="7">
        <v>9939</v>
      </c>
      <c r="C687" s="7" t="s">
        <v>2459</v>
      </c>
      <c r="D687" s="7" t="s">
        <v>2460</v>
      </c>
      <c r="E687" s="4" t="s">
        <v>426</v>
      </c>
      <c r="F687" s="7" t="s">
        <v>2461</v>
      </c>
      <c r="G687" s="7" t="s">
        <v>2462</v>
      </c>
      <c r="H687" s="7" t="s">
        <v>76</v>
      </c>
      <c r="I687" s="7" t="s">
        <v>230</v>
      </c>
      <c r="J687" s="7" t="s">
        <v>61</v>
      </c>
      <c r="K687" s="7" t="s">
        <v>314</v>
      </c>
      <c r="L687" s="7" t="s">
        <v>799</v>
      </c>
      <c r="M687" s="7" t="s">
        <v>102</v>
      </c>
      <c r="N687" s="7" t="s">
        <v>895</v>
      </c>
      <c r="O687" s="7" t="s">
        <v>62</v>
      </c>
      <c r="P687" s="7" t="s">
        <v>1846</v>
      </c>
      <c r="Q687" s="7" t="s">
        <v>96</v>
      </c>
      <c r="R687" s="7" t="s">
        <v>57</v>
      </c>
      <c r="S687" s="7" t="s">
        <v>1206</v>
      </c>
      <c r="T687" s="80">
        <v>2.9420000000000002</v>
      </c>
      <c r="U687" s="7" t="s">
        <v>2443</v>
      </c>
      <c r="V687" s="85">
        <v>4.7500000000000001E-2</v>
      </c>
      <c r="W687" s="81">
        <v>4.3700000000000003E-2</v>
      </c>
      <c r="X687" s="4" t="s">
        <v>614</v>
      </c>
      <c r="Y687" s="4"/>
      <c r="Z687" s="80">
        <v>114000</v>
      </c>
      <c r="AA687" s="78">
        <v>3.71</v>
      </c>
      <c r="AB687" s="103">
        <v>102.715</v>
      </c>
      <c r="AD687" s="80">
        <v>434.423</v>
      </c>
      <c r="AG687" s="7" t="s">
        <v>17</v>
      </c>
      <c r="AH687" s="81">
        <v>1.27E-4</v>
      </c>
      <c r="AI687" s="81">
        <v>9.1879405304302799E-4</v>
      </c>
      <c r="AJ687" s="81">
        <v>1.2419414076149301E-4</v>
      </c>
    </row>
    <row r="688" spans="1:36" s="7" customFormat="1" x14ac:dyDescent="0.2">
      <c r="A688" s="7">
        <v>1035</v>
      </c>
      <c r="B688" s="7">
        <v>9939</v>
      </c>
      <c r="C688" s="7" t="s">
        <v>2529</v>
      </c>
      <c r="D688" s="7" t="s">
        <v>2530</v>
      </c>
      <c r="E688" s="4" t="s">
        <v>426</v>
      </c>
      <c r="F688" s="7" t="s">
        <v>2858</v>
      </c>
      <c r="G688" s="7" t="s">
        <v>2859</v>
      </c>
      <c r="H688" s="7" t="s">
        <v>76</v>
      </c>
      <c r="I688" s="7" t="s">
        <v>230</v>
      </c>
      <c r="J688" s="7" t="s">
        <v>61</v>
      </c>
      <c r="K688" s="7" t="s">
        <v>314</v>
      </c>
      <c r="L688" s="7" t="s">
        <v>799</v>
      </c>
      <c r="M688" s="7" t="s">
        <v>102</v>
      </c>
      <c r="N688" s="7" t="s">
        <v>202</v>
      </c>
      <c r="O688" s="7" t="s">
        <v>62</v>
      </c>
      <c r="P688" s="7" t="s">
        <v>1404</v>
      </c>
      <c r="Q688" s="7" t="s">
        <v>96</v>
      </c>
      <c r="R688" s="7" t="s">
        <v>57</v>
      </c>
      <c r="S688" s="7" t="s">
        <v>1206</v>
      </c>
      <c r="T688" s="80">
        <v>2.4529999999999998</v>
      </c>
      <c r="U688" s="7" t="s">
        <v>2860</v>
      </c>
      <c r="V688" s="85">
        <v>3.15E-2</v>
      </c>
      <c r="W688" s="81">
        <v>4.8250000000000001E-2</v>
      </c>
      <c r="X688" s="4" t="s">
        <v>614</v>
      </c>
      <c r="Y688" s="4"/>
      <c r="Z688" s="80">
        <v>87000</v>
      </c>
      <c r="AA688" s="78">
        <v>3.71</v>
      </c>
      <c r="AB688" s="103">
        <v>97.944000000000003</v>
      </c>
      <c r="AD688" s="80">
        <v>316.13200000000001</v>
      </c>
      <c r="AG688" s="7" t="s">
        <v>17</v>
      </c>
      <c r="AH688" s="81">
        <v>8.7000000000000001E-5</v>
      </c>
      <c r="AI688" s="81">
        <v>6.6861243153939001E-4</v>
      </c>
      <c r="AJ688" s="81">
        <v>9.0376887140777604E-5</v>
      </c>
    </row>
    <row r="689" spans="1:36" s="7" customFormat="1" x14ac:dyDescent="0.2">
      <c r="A689" s="7">
        <v>1035</v>
      </c>
      <c r="B689" s="7">
        <v>9939</v>
      </c>
      <c r="C689" s="7" t="s">
        <v>2463</v>
      </c>
      <c r="D689" s="7" t="s">
        <v>2464</v>
      </c>
      <c r="E689" s="4" t="s">
        <v>426</v>
      </c>
      <c r="F689" s="7" t="s">
        <v>2465</v>
      </c>
      <c r="G689" s="7" t="s">
        <v>2466</v>
      </c>
      <c r="H689" s="7" t="s">
        <v>76</v>
      </c>
      <c r="I689" s="7" t="s">
        <v>230</v>
      </c>
      <c r="J689" s="7" t="s">
        <v>61</v>
      </c>
      <c r="K689" s="7" t="s">
        <v>315</v>
      </c>
      <c r="L689" s="7" t="s">
        <v>799</v>
      </c>
      <c r="M689" s="7" t="s">
        <v>102</v>
      </c>
      <c r="N689" s="7" t="s">
        <v>1134</v>
      </c>
      <c r="O689" s="7" t="s">
        <v>62</v>
      </c>
      <c r="P689" s="7" t="s">
        <v>1647</v>
      </c>
      <c r="Q689" s="7" t="s">
        <v>84</v>
      </c>
      <c r="R689" s="7" t="s">
        <v>57</v>
      </c>
      <c r="S689" s="7" t="s">
        <v>1206</v>
      </c>
      <c r="T689" s="80">
        <v>1.462</v>
      </c>
      <c r="U689" s="7" t="s">
        <v>2467</v>
      </c>
      <c r="V689" s="85">
        <v>1.375E-2</v>
      </c>
      <c r="W689" s="81">
        <v>4.5929999999999999E-2</v>
      </c>
      <c r="X689" s="4" t="s">
        <v>614</v>
      </c>
      <c r="Y689" s="4"/>
      <c r="Z689" s="80">
        <v>64000</v>
      </c>
      <c r="AA689" s="78">
        <v>3.71</v>
      </c>
      <c r="AB689" s="103">
        <v>96.44</v>
      </c>
      <c r="AD689" s="80">
        <v>228.98599999999999</v>
      </c>
      <c r="AG689" s="7" t="s">
        <v>17</v>
      </c>
      <c r="AH689" s="81">
        <v>6.3999999999999997E-5</v>
      </c>
      <c r="AI689" s="81">
        <v>4.84300395009135E-4</v>
      </c>
      <c r="AJ689" s="81">
        <v>6.54632789898941E-5</v>
      </c>
    </row>
    <row r="690" spans="1:36" s="7" customFormat="1" x14ac:dyDescent="0.2">
      <c r="A690" s="7">
        <v>1035</v>
      </c>
      <c r="B690" s="7">
        <v>9939</v>
      </c>
      <c r="C690" s="7" t="s">
        <v>2468</v>
      </c>
      <c r="D690" s="7" t="s">
        <v>2469</v>
      </c>
      <c r="E690" s="4" t="s">
        <v>426</v>
      </c>
      <c r="F690" s="7" t="s">
        <v>2470</v>
      </c>
      <c r="G690" s="7" t="s">
        <v>2471</v>
      </c>
      <c r="H690" s="7" t="s">
        <v>76</v>
      </c>
      <c r="I690" s="7" t="s">
        <v>230</v>
      </c>
      <c r="J690" s="7" t="s">
        <v>61</v>
      </c>
      <c r="K690" s="7" t="s">
        <v>314</v>
      </c>
      <c r="L690" s="7" t="s">
        <v>799</v>
      </c>
      <c r="M690" s="7" t="s">
        <v>102</v>
      </c>
      <c r="N690" s="7" t="s">
        <v>202</v>
      </c>
      <c r="O690" s="7" t="s">
        <v>62</v>
      </c>
      <c r="P690" s="7" t="s">
        <v>1519</v>
      </c>
      <c r="Q690" s="7" t="s">
        <v>84</v>
      </c>
      <c r="R690" s="7" t="s">
        <v>57</v>
      </c>
      <c r="S690" s="7" t="s">
        <v>1206</v>
      </c>
      <c r="T690" s="80">
        <v>2.468</v>
      </c>
      <c r="U690" s="7" t="s">
        <v>2472</v>
      </c>
      <c r="V690" s="85">
        <v>4.3999999999999997E-2</v>
      </c>
      <c r="W690" s="81">
        <v>4.5069999999999999E-2</v>
      </c>
      <c r="X690" s="4" t="s">
        <v>614</v>
      </c>
      <c r="Y690" s="4"/>
      <c r="Z690" s="80">
        <v>96000</v>
      </c>
      <c r="AA690" s="78">
        <v>3.71</v>
      </c>
      <c r="AB690" s="103">
        <v>101.718</v>
      </c>
      <c r="AD690" s="80">
        <v>362.279</v>
      </c>
      <c r="AG690" s="7" t="s">
        <v>17</v>
      </c>
      <c r="AH690" s="81">
        <v>1.92E-4</v>
      </c>
      <c r="AI690" s="81">
        <v>7.6621091176503405E-4</v>
      </c>
      <c r="AJ690" s="81">
        <v>1.03569353233812E-4</v>
      </c>
    </row>
    <row r="691" spans="1:36" s="7" customFormat="1" x14ac:dyDescent="0.2">
      <c r="A691" s="7">
        <v>1035</v>
      </c>
      <c r="B691" s="7">
        <v>9939</v>
      </c>
      <c r="C691" s="7" t="s">
        <v>2473</v>
      </c>
      <c r="D691" s="7" t="s">
        <v>2474</v>
      </c>
      <c r="E691" s="4" t="s">
        <v>426</v>
      </c>
      <c r="F691" s="7" t="s">
        <v>2475</v>
      </c>
      <c r="G691" s="7" t="s">
        <v>2476</v>
      </c>
      <c r="H691" s="7" t="s">
        <v>76</v>
      </c>
      <c r="I691" s="7" t="s">
        <v>230</v>
      </c>
      <c r="J691" s="7" t="s">
        <v>61</v>
      </c>
      <c r="K691" s="7" t="s">
        <v>314</v>
      </c>
      <c r="L691" s="7" t="s">
        <v>799</v>
      </c>
      <c r="M691" s="7" t="s">
        <v>102</v>
      </c>
      <c r="N691" s="7" t="s">
        <v>881</v>
      </c>
      <c r="O691" s="7" t="s">
        <v>62</v>
      </c>
      <c r="P691" s="7" t="s">
        <v>1519</v>
      </c>
      <c r="Q691" s="7" t="s">
        <v>84</v>
      </c>
      <c r="R691" s="7" t="s">
        <v>57</v>
      </c>
      <c r="S691" s="7" t="s">
        <v>1206</v>
      </c>
      <c r="T691" s="80">
        <v>2.4089999999999998</v>
      </c>
      <c r="U691" s="7" t="s">
        <v>1526</v>
      </c>
      <c r="V691" s="85">
        <v>4.3499999999999997E-2</v>
      </c>
      <c r="W691" s="81">
        <v>4.5089999999999998E-2</v>
      </c>
      <c r="X691" s="4" t="s">
        <v>614</v>
      </c>
      <c r="Y691" s="4"/>
      <c r="Z691" s="80">
        <v>96000</v>
      </c>
      <c r="AA691" s="78">
        <v>3.71</v>
      </c>
      <c r="AB691" s="103">
        <v>102.24299999999999</v>
      </c>
      <c r="AD691" s="80">
        <v>364.15</v>
      </c>
      <c r="AG691" s="7" t="s">
        <v>17</v>
      </c>
      <c r="AH691" s="81">
        <v>1.6000000000000001E-4</v>
      </c>
      <c r="AI691" s="81">
        <v>7.7016863471377601E-4</v>
      </c>
      <c r="AJ691" s="81">
        <v>1.0410432186945199E-4</v>
      </c>
    </row>
    <row r="692" spans="1:36" s="7" customFormat="1" x14ac:dyDescent="0.2">
      <c r="A692" s="7">
        <v>1035</v>
      </c>
      <c r="B692" s="7">
        <v>9939</v>
      </c>
      <c r="C692" s="7" t="s">
        <v>2477</v>
      </c>
      <c r="D692" s="7" t="s">
        <v>2478</v>
      </c>
      <c r="E692" s="4" t="s">
        <v>426</v>
      </c>
      <c r="F692" s="7" t="s">
        <v>2479</v>
      </c>
      <c r="G692" s="7" t="s">
        <v>2480</v>
      </c>
      <c r="H692" s="7" t="s">
        <v>76</v>
      </c>
      <c r="I692" s="7" t="s">
        <v>230</v>
      </c>
      <c r="J692" s="7" t="s">
        <v>61</v>
      </c>
      <c r="K692" s="7" t="s">
        <v>314</v>
      </c>
      <c r="L692" s="7" t="s">
        <v>799</v>
      </c>
      <c r="M692" s="7" t="s">
        <v>102</v>
      </c>
      <c r="N692" s="7" t="s">
        <v>202</v>
      </c>
      <c r="O692" s="7" t="s">
        <v>62</v>
      </c>
      <c r="P692" s="7" t="s">
        <v>1562</v>
      </c>
      <c r="Q692" s="7" t="s">
        <v>96</v>
      </c>
      <c r="R692" s="7" t="s">
        <v>57</v>
      </c>
      <c r="S692" s="7" t="s">
        <v>1206</v>
      </c>
      <c r="T692" s="80">
        <v>6.3719999999999999</v>
      </c>
      <c r="U692" s="7" t="s">
        <v>2481</v>
      </c>
      <c r="V692" s="85">
        <v>4.6249999999999999E-2</v>
      </c>
      <c r="W692" s="81">
        <v>4.3069999999999997E-2</v>
      </c>
      <c r="X692" s="4" t="s">
        <v>614</v>
      </c>
      <c r="Y692" s="4"/>
      <c r="Z692" s="80">
        <v>38000</v>
      </c>
      <c r="AA692" s="78">
        <v>3.71</v>
      </c>
      <c r="AB692" s="103">
        <v>103.211</v>
      </c>
      <c r="AD692" s="80">
        <v>145.50700000000001</v>
      </c>
      <c r="AG692" s="7" t="s">
        <v>17</v>
      </c>
      <c r="AH692" s="81">
        <v>6.3E-5</v>
      </c>
      <c r="AI692" s="81">
        <v>3.0774309105148598E-4</v>
      </c>
      <c r="AJ692" s="81">
        <v>4.15978843592226E-5</v>
      </c>
    </row>
    <row r="693" spans="1:36" s="7" customFormat="1" x14ac:dyDescent="0.2">
      <c r="A693" s="7">
        <v>1035</v>
      </c>
      <c r="B693" s="7">
        <v>9939</v>
      </c>
      <c r="C693" s="7" t="s">
        <v>2477</v>
      </c>
      <c r="D693" s="7" t="s">
        <v>2478</v>
      </c>
      <c r="E693" s="4" t="s">
        <v>426</v>
      </c>
      <c r="F693" s="7" t="s">
        <v>2482</v>
      </c>
      <c r="G693" s="7" t="s">
        <v>2483</v>
      </c>
      <c r="H693" s="7" t="s">
        <v>76</v>
      </c>
      <c r="I693" s="7" t="s">
        <v>230</v>
      </c>
      <c r="J693" s="7" t="s">
        <v>61</v>
      </c>
      <c r="K693" s="7" t="s">
        <v>314</v>
      </c>
      <c r="L693" s="7" t="s">
        <v>799</v>
      </c>
      <c r="M693" s="7" t="s">
        <v>102</v>
      </c>
      <c r="N693" s="7" t="s">
        <v>202</v>
      </c>
      <c r="O693" s="7" t="s">
        <v>62</v>
      </c>
      <c r="P693" s="7" t="s">
        <v>1562</v>
      </c>
      <c r="Q693" s="7" t="s">
        <v>96</v>
      </c>
      <c r="R693" s="7" t="s">
        <v>57</v>
      </c>
      <c r="S693" s="7" t="s">
        <v>1206</v>
      </c>
      <c r="T693" s="80">
        <v>2.6110000000000002</v>
      </c>
      <c r="U693" s="7" t="s">
        <v>2484</v>
      </c>
      <c r="V693" s="85">
        <v>4.3749999999999997E-2</v>
      </c>
      <c r="W693" s="81">
        <v>4.3709999999999999E-2</v>
      </c>
      <c r="X693" s="4" t="s">
        <v>614</v>
      </c>
      <c r="Y693" s="4"/>
      <c r="Z693" s="80">
        <v>76000</v>
      </c>
      <c r="AA693" s="78">
        <v>3.71</v>
      </c>
      <c r="AB693" s="103">
        <v>101.483</v>
      </c>
      <c r="AD693" s="80">
        <v>286.14100000000002</v>
      </c>
      <c r="AG693" s="7" t="s">
        <v>17</v>
      </c>
      <c r="AH693" s="81">
        <v>1.9000000000000001E-4</v>
      </c>
      <c r="AI693" s="81">
        <v>6.05182507322437E-4</v>
      </c>
      <c r="AJ693" s="81">
        <v>8.1803012603169799E-5</v>
      </c>
    </row>
    <row r="694" spans="1:36" s="7" customFormat="1" x14ac:dyDescent="0.2">
      <c r="A694" s="7">
        <v>1035</v>
      </c>
      <c r="B694" s="7">
        <v>9939</v>
      </c>
      <c r="C694" s="7" t="s">
        <v>1203</v>
      </c>
      <c r="D694" s="7" t="s">
        <v>1452</v>
      </c>
      <c r="E694" s="4" t="s">
        <v>425</v>
      </c>
      <c r="F694" s="7" t="s">
        <v>2861</v>
      </c>
      <c r="G694" s="7" t="s">
        <v>2862</v>
      </c>
      <c r="H694" s="7" t="s">
        <v>76</v>
      </c>
      <c r="I694" s="7" t="s">
        <v>230</v>
      </c>
      <c r="J694" s="7" t="s">
        <v>61</v>
      </c>
      <c r="K694" s="7" t="s">
        <v>53</v>
      </c>
      <c r="L694" s="7" t="s">
        <v>799</v>
      </c>
      <c r="M694" s="7" t="s">
        <v>102</v>
      </c>
      <c r="N694" s="7" t="s">
        <v>195</v>
      </c>
      <c r="O694" s="7" t="s">
        <v>62</v>
      </c>
      <c r="P694" s="7" t="s">
        <v>1647</v>
      </c>
      <c r="Q694" s="7" t="s">
        <v>96</v>
      </c>
      <c r="R694" s="7" t="s">
        <v>57</v>
      </c>
      <c r="S694" s="7" t="s">
        <v>1206</v>
      </c>
      <c r="T694" s="80">
        <v>2.5950000000000002</v>
      </c>
      <c r="U694" s="7" t="s">
        <v>2863</v>
      </c>
      <c r="V694" s="85">
        <v>5.1249999999999997E-2</v>
      </c>
      <c r="W694" s="81">
        <v>5.6329999999999998E-2</v>
      </c>
      <c r="X694" s="4" t="s">
        <v>614</v>
      </c>
      <c r="Y694" s="4"/>
      <c r="Z694" s="80">
        <v>1259000</v>
      </c>
      <c r="AA694" s="78">
        <v>3.71</v>
      </c>
      <c r="AB694" s="103">
        <v>100.60899999999999</v>
      </c>
      <c r="AD694" s="80">
        <v>4699.33</v>
      </c>
      <c r="AG694" s="7" t="s">
        <v>17</v>
      </c>
      <c r="AH694" s="81">
        <v>2.5179999999999998E-3</v>
      </c>
      <c r="AI694" s="81">
        <v>9.9389738302141702E-3</v>
      </c>
      <c r="AJ694" s="81">
        <v>1.3434591906709E-3</v>
      </c>
    </row>
    <row r="695" spans="1:36" s="7" customFormat="1" x14ac:dyDescent="0.2">
      <c r="A695" s="7">
        <v>1035</v>
      </c>
      <c r="B695" s="7">
        <v>9939</v>
      </c>
      <c r="C695" s="7" t="s">
        <v>2485</v>
      </c>
      <c r="D695" s="7" t="s">
        <v>2486</v>
      </c>
      <c r="E695" s="4" t="s">
        <v>426</v>
      </c>
      <c r="F695" s="7" t="s">
        <v>2487</v>
      </c>
      <c r="G695" s="7" t="s">
        <v>2488</v>
      </c>
      <c r="H695" s="7" t="s">
        <v>76</v>
      </c>
      <c r="I695" s="7" t="s">
        <v>230</v>
      </c>
      <c r="J695" s="7" t="s">
        <v>61</v>
      </c>
      <c r="K695" s="7" t="s">
        <v>188</v>
      </c>
      <c r="L695" s="7" t="s">
        <v>799</v>
      </c>
      <c r="M695" s="7" t="s">
        <v>102</v>
      </c>
      <c r="N695" s="7" t="s">
        <v>895</v>
      </c>
      <c r="O695" s="7" t="s">
        <v>62</v>
      </c>
      <c r="P695" s="7" t="s">
        <v>1846</v>
      </c>
      <c r="Q695" s="7" t="s">
        <v>96</v>
      </c>
      <c r="R695" s="7" t="s">
        <v>57</v>
      </c>
      <c r="S695" s="7" t="s">
        <v>1206</v>
      </c>
      <c r="T695" s="80">
        <v>6.06</v>
      </c>
      <c r="U695" s="7" t="s">
        <v>2489</v>
      </c>
      <c r="V695" s="85">
        <v>6.5360000000000001E-2</v>
      </c>
      <c r="W695" s="81">
        <v>5.1360000000000003E-2</v>
      </c>
      <c r="X695" s="4" t="s">
        <v>614</v>
      </c>
      <c r="Y695" s="4"/>
      <c r="Z695" s="80">
        <v>196000</v>
      </c>
      <c r="AA695" s="78">
        <v>3.71</v>
      </c>
      <c r="AB695" s="103">
        <v>111.89400000000001</v>
      </c>
      <c r="AD695" s="80">
        <v>813.64700000000005</v>
      </c>
      <c r="AG695" s="7" t="s">
        <v>17</v>
      </c>
      <c r="AH695" s="81">
        <v>3.1399999999999999E-4</v>
      </c>
      <c r="AI695" s="81">
        <v>1.7208444623243999E-3</v>
      </c>
      <c r="AJ695" s="81">
        <v>2.3260794807576299E-4</v>
      </c>
    </row>
    <row r="696" spans="1:36" s="7" customFormat="1" x14ac:dyDescent="0.2">
      <c r="A696" s="7">
        <v>1035</v>
      </c>
      <c r="B696" s="7">
        <v>9939</v>
      </c>
      <c r="C696" s="7" t="s">
        <v>2485</v>
      </c>
      <c r="D696" s="7" t="s">
        <v>2486</v>
      </c>
      <c r="E696" s="4" t="s">
        <v>426</v>
      </c>
      <c r="F696" s="7" t="s">
        <v>2490</v>
      </c>
      <c r="G696" s="7" t="s">
        <v>2491</v>
      </c>
      <c r="H696" s="7" t="s">
        <v>76</v>
      </c>
      <c r="I696" s="7" t="s">
        <v>230</v>
      </c>
      <c r="J696" s="7" t="s">
        <v>61</v>
      </c>
      <c r="K696" s="7" t="s">
        <v>188</v>
      </c>
      <c r="L696" s="7" t="s">
        <v>799</v>
      </c>
      <c r="M696" s="7" t="s">
        <v>102</v>
      </c>
      <c r="N696" s="7" t="s">
        <v>895</v>
      </c>
      <c r="O696" s="7" t="s">
        <v>62</v>
      </c>
      <c r="P696" s="7" t="s">
        <v>1846</v>
      </c>
      <c r="Q696" s="7" t="s">
        <v>96</v>
      </c>
      <c r="R696" s="7" t="s">
        <v>57</v>
      </c>
      <c r="S696" s="7" t="s">
        <v>1206</v>
      </c>
      <c r="T696" s="80">
        <v>2.931</v>
      </c>
      <c r="U696" s="7" t="s">
        <v>2492</v>
      </c>
      <c r="V696" s="85">
        <v>5.8310000000000001E-2</v>
      </c>
      <c r="W696" s="81">
        <v>4.8640000000000003E-2</v>
      </c>
      <c r="X696" s="4" t="s">
        <v>614</v>
      </c>
      <c r="Y696" s="4"/>
      <c r="Z696" s="80">
        <v>196000</v>
      </c>
      <c r="AA696" s="78">
        <v>3.71</v>
      </c>
      <c r="AB696" s="103">
        <v>104.895</v>
      </c>
      <c r="AD696" s="80">
        <v>762.75800000000004</v>
      </c>
      <c r="AG696" s="7" t="s">
        <v>17</v>
      </c>
      <c r="AH696" s="81">
        <v>3.1399999999999999E-4</v>
      </c>
      <c r="AI696" s="81">
        <v>1.61321459486061E-3</v>
      </c>
      <c r="AJ696" s="81">
        <v>2.1805953119641199E-4</v>
      </c>
    </row>
    <row r="697" spans="1:36" s="7" customFormat="1" x14ac:dyDescent="0.2">
      <c r="A697" s="7">
        <v>1035</v>
      </c>
      <c r="B697" s="7">
        <v>9939</v>
      </c>
      <c r="C697" s="7" t="s">
        <v>2493</v>
      </c>
      <c r="D697" s="7" t="s">
        <v>2494</v>
      </c>
      <c r="E697" s="4" t="s">
        <v>426</v>
      </c>
      <c r="F697" s="7" t="s">
        <v>2495</v>
      </c>
      <c r="G697" s="7" t="s">
        <v>2496</v>
      </c>
      <c r="H697" s="7" t="s">
        <v>76</v>
      </c>
      <c r="I697" s="7" t="s">
        <v>230</v>
      </c>
      <c r="J697" s="7" t="s">
        <v>61</v>
      </c>
      <c r="K697" s="7" t="s">
        <v>314</v>
      </c>
      <c r="L697" s="7" t="s">
        <v>799</v>
      </c>
      <c r="M697" s="7" t="s">
        <v>102</v>
      </c>
      <c r="N697" s="7" t="s">
        <v>1134</v>
      </c>
      <c r="O697" s="7" t="s">
        <v>62</v>
      </c>
      <c r="P697" s="7" t="s">
        <v>1519</v>
      </c>
      <c r="Q697" s="7" t="s">
        <v>96</v>
      </c>
      <c r="R697" s="7" t="s">
        <v>57</v>
      </c>
      <c r="S697" s="7" t="s">
        <v>1206</v>
      </c>
      <c r="T697" s="80">
        <v>4.492</v>
      </c>
      <c r="U697" s="7" t="s">
        <v>2497</v>
      </c>
      <c r="V697" s="85">
        <v>4.2500000000000003E-2</v>
      </c>
      <c r="W697" s="81">
        <v>5.0259999999999999E-2</v>
      </c>
      <c r="X697" s="4" t="s">
        <v>614</v>
      </c>
      <c r="Y697" s="4"/>
      <c r="Z697" s="80">
        <v>32000</v>
      </c>
      <c r="AA697" s="78">
        <v>3.71</v>
      </c>
      <c r="AB697" s="103">
        <v>99.539000000000001</v>
      </c>
      <c r="AD697" s="80">
        <v>118.173</v>
      </c>
      <c r="AG697" s="7" t="s">
        <v>17</v>
      </c>
      <c r="AH697" s="81">
        <v>5.3000000000000001E-5</v>
      </c>
      <c r="AI697" s="81">
        <v>2.4993259431571699E-4</v>
      </c>
      <c r="AJ697" s="81">
        <v>3.37835924128231E-5</v>
      </c>
    </row>
    <row r="698" spans="1:36" s="7" customFormat="1" x14ac:dyDescent="0.2">
      <c r="A698" s="7">
        <v>1035</v>
      </c>
      <c r="B698" s="7">
        <v>9939</v>
      </c>
      <c r="C698" s="7" t="s">
        <v>2864</v>
      </c>
      <c r="D698" s="7" t="s">
        <v>2865</v>
      </c>
      <c r="E698" s="4" t="s">
        <v>426</v>
      </c>
      <c r="F698" s="7" t="s">
        <v>2866</v>
      </c>
      <c r="G698" s="7" t="s">
        <v>2867</v>
      </c>
      <c r="H698" s="7" t="s">
        <v>76</v>
      </c>
      <c r="I698" s="7" t="s">
        <v>230</v>
      </c>
      <c r="J698" s="7" t="s">
        <v>61</v>
      </c>
      <c r="K698" s="7" t="s">
        <v>314</v>
      </c>
      <c r="L698" s="7" t="s">
        <v>799</v>
      </c>
      <c r="M698" s="7" t="s">
        <v>102</v>
      </c>
      <c r="N698" s="7" t="s">
        <v>1134</v>
      </c>
      <c r="O698" s="7" t="s">
        <v>62</v>
      </c>
      <c r="P698" s="7" t="s">
        <v>1519</v>
      </c>
      <c r="Q698" s="7" t="s">
        <v>96</v>
      </c>
      <c r="R698" s="7" t="s">
        <v>57</v>
      </c>
      <c r="S698" s="7" t="s">
        <v>1206</v>
      </c>
      <c r="T698" s="80">
        <v>2.5819999999999999</v>
      </c>
      <c r="U698" s="7" t="s">
        <v>2868</v>
      </c>
      <c r="V698" s="85">
        <v>4.9500000000000002E-2</v>
      </c>
      <c r="W698" s="81">
        <v>4.5769999999999998E-2</v>
      </c>
      <c r="X698" s="4" t="s">
        <v>614</v>
      </c>
      <c r="Y698" s="4"/>
      <c r="Z698" s="80">
        <v>61000</v>
      </c>
      <c r="AA698" s="78">
        <v>3.71</v>
      </c>
      <c r="AB698" s="103">
        <v>102.34699999999999</v>
      </c>
      <c r="AD698" s="80">
        <v>231.62100000000001</v>
      </c>
      <c r="AG698" s="7" t="s">
        <v>17</v>
      </c>
      <c r="AH698" s="81">
        <v>1.22E-4</v>
      </c>
      <c r="AI698" s="81">
        <v>4.8987385810276901E-4</v>
      </c>
      <c r="AJ698" s="81">
        <v>6.6216648537386599E-5</v>
      </c>
    </row>
    <row r="699" spans="1:36" s="7" customFormat="1" x14ac:dyDescent="0.2">
      <c r="A699" s="7">
        <v>1035</v>
      </c>
      <c r="B699" s="7">
        <v>9939</v>
      </c>
      <c r="C699" s="7" t="s">
        <v>2869</v>
      </c>
      <c r="D699" s="7" t="s">
        <v>2870</v>
      </c>
      <c r="E699" s="4" t="s">
        <v>426</v>
      </c>
      <c r="F699" s="7" t="s">
        <v>2871</v>
      </c>
      <c r="G699" s="7" t="s">
        <v>2872</v>
      </c>
      <c r="H699" s="7" t="s">
        <v>76</v>
      </c>
      <c r="I699" s="7" t="s">
        <v>230</v>
      </c>
      <c r="J699" s="7" t="s">
        <v>61</v>
      </c>
      <c r="K699" s="7" t="s">
        <v>314</v>
      </c>
      <c r="L699" s="7" t="s">
        <v>799</v>
      </c>
      <c r="M699" s="7" t="s">
        <v>102</v>
      </c>
      <c r="N699" s="7" t="s">
        <v>1134</v>
      </c>
      <c r="O699" s="7" t="s">
        <v>62</v>
      </c>
      <c r="P699" s="7" t="s">
        <v>1439</v>
      </c>
      <c r="Q699" s="7" t="s">
        <v>96</v>
      </c>
      <c r="R699" s="7" t="s">
        <v>57</v>
      </c>
      <c r="S699" s="7" t="s">
        <v>1206</v>
      </c>
      <c r="T699" s="80">
        <v>1.9990000000000001</v>
      </c>
      <c r="U699" s="7" t="s">
        <v>2873</v>
      </c>
      <c r="V699" s="85">
        <v>2.9499999999999998E-2</v>
      </c>
      <c r="W699" s="81">
        <v>4.7500000000000001E-2</v>
      </c>
      <c r="X699" s="4" t="s">
        <v>614</v>
      </c>
      <c r="Y699" s="4"/>
      <c r="Z699" s="80">
        <v>128000</v>
      </c>
      <c r="AA699" s="78">
        <v>3.71</v>
      </c>
      <c r="AB699" s="103">
        <v>98.016000000000005</v>
      </c>
      <c r="AD699" s="80">
        <v>465.459</v>
      </c>
      <c r="AG699" s="7" t="s">
        <v>17</v>
      </c>
      <c r="AH699" s="81">
        <v>2.5599999999999999E-4</v>
      </c>
      <c r="AI699" s="81">
        <v>9.84435031511432E-4</v>
      </c>
      <c r="AJ699" s="81">
        <v>1.33066885303785E-4</v>
      </c>
    </row>
    <row r="700" spans="1:36" s="7" customFormat="1" x14ac:dyDescent="0.2">
      <c r="A700" s="7">
        <v>1035</v>
      </c>
      <c r="B700" s="7">
        <v>9939</v>
      </c>
      <c r="C700" s="7" t="s">
        <v>2498</v>
      </c>
      <c r="D700" s="7" t="s">
        <v>2499</v>
      </c>
      <c r="E700" s="4" t="s">
        <v>426</v>
      </c>
      <c r="F700" s="7" t="s">
        <v>2500</v>
      </c>
      <c r="G700" s="7" t="s">
        <v>2501</v>
      </c>
      <c r="H700" s="7" t="s">
        <v>76</v>
      </c>
      <c r="I700" s="7" t="s">
        <v>230</v>
      </c>
      <c r="J700" s="7" t="s">
        <v>61</v>
      </c>
      <c r="K700" s="7" t="s">
        <v>153</v>
      </c>
      <c r="L700" s="7" t="s">
        <v>799</v>
      </c>
      <c r="M700" s="7" t="s">
        <v>102</v>
      </c>
      <c r="N700" s="7" t="s">
        <v>909</v>
      </c>
      <c r="O700" s="7" t="s">
        <v>62</v>
      </c>
      <c r="P700" s="7" t="s">
        <v>1404</v>
      </c>
      <c r="Q700" s="7" t="s">
        <v>96</v>
      </c>
      <c r="R700" s="7" t="s">
        <v>57</v>
      </c>
      <c r="S700" s="7" t="s">
        <v>1207</v>
      </c>
      <c r="T700" s="80">
        <v>2.4809999999999999</v>
      </c>
      <c r="U700" s="7" t="s">
        <v>2502</v>
      </c>
      <c r="V700" s="85">
        <v>3.7499999999999999E-3</v>
      </c>
      <c r="W700" s="81">
        <v>4.5060000000000003E-2</v>
      </c>
      <c r="X700" s="4" t="s">
        <v>614</v>
      </c>
      <c r="Y700" s="4"/>
      <c r="Z700" s="80">
        <v>92000</v>
      </c>
      <c r="AA700" s="78">
        <v>4.1524000000000001</v>
      </c>
      <c r="AB700" s="103">
        <v>92.218000000000004</v>
      </c>
      <c r="AD700" s="80">
        <v>352.29300000000001</v>
      </c>
      <c r="AG700" s="7" t="s">
        <v>17</v>
      </c>
      <c r="AH700" s="81">
        <v>7.3999999999999996E-5</v>
      </c>
      <c r="AI700" s="81">
        <v>7.4509152946148E-4</v>
      </c>
      <c r="AJ700" s="81">
        <v>1.00714629120267E-4</v>
      </c>
    </row>
    <row r="701" spans="1:36" s="7" customFormat="1" x14ac:dyDescent="0.2">
      <c r="A701" s="7">
        <v>1035</v>
      </c>
      <c r="B701" s="7">
        <v>9939</v>
      </c>
      <c r="C701" s="7" t="s">
        <v>2874</v>
      </c>
      <c r="D701" s="7" t="s">
        <v>5170</v>
      </c>
      <c r="E701" s="82" t="s">
        <v>426</v>
      </c>
      <c r="F701" s="7" t="s">
        <v>2875</v>
      </c>
      <c r="G701" s="7" t="s">
        <v>2876</v>
      </c>
      <c r="H701" s="7" t="s">
        <v>76</v>
      </c>
      <c r="I701" s="7" t="s">
        <v>230</v>
      </c>
      <c r="J701" s="7" t="s">
        <v>61</v>
      </c>
      <c r="K701" s="7" t="s">
        <v>314</v>
      </c>
      <c r="L701" s="7" t="s">
        <v>799</v>
      </c>
      <c r="M701" s="7" t="s">
        <v>102</v>
      </c>
      <c r="N701" s="7" t="s">
        <v>856</v>
      </c>
      <c r="O701" s="7" t="s">
        <v>62</v>
      </c>
      <c r="P701" s="7" t="s">
        <v>1519</v>
      </c>
      <c r="Q701" s="7" t="s">
        <v>96</v>
      </c>
      <c r="R701" s="7" t="s">
        <v>57</v>
      </c>
      <c r="S701" s="7" t="s">
        <v>1206</v>
      </c>
      <c r="T701" s="80">
        <v>5.2690000000000001</v>
      </c>
      <c r="U701" s="7" t="s">
        <v>2877</v>
      </c>
      <c r="V701" s="85">
        <v>4.4999999999999998E-2</v>
      </c>
      <c r="W701" s="81">
        <v>5.0979999999999998E-2</v>
      </c>
      <c r="X701" s="4" t="s">
        <v>614</v>
      </c>
      <c r="Y701" s="4"/>
      <c r="Z701" s="80">
        <v>76000</v>
      </c>
      <c r="AA701" s="78">
        <v>3.71</v>
      </c>
      <c r="AB701" s="103">
        <v>99.840999999999994</v>
      </c>
      <c r="AD701" s="80">
        <v>281.512</v>
      </c>
      <c r="AG701" s="7" t="s">
        <v>17</v>
      </c>
      <c r="AH701" s="81">
        <v>2.34E-4</v>
      </c>
      <c r="AI701" s="81">
        <v>5.9539128536277705E-4</v>
      </c>
      <c r="AJ701" s="81">
        <v>8.0479525153226406E-5</v>
      </c>
    </row>
    <row r="702" spans="1:36" s="7" customFormat="1" x14ac:dyDescent="0.2">
      <c r="A702" s="7">
        <v>1035</v>
      </c>
      <c r="B702" s="7">
        <v>9939</v>
      </c>
      <c r="C702" s="7" t="s">
        <v>2878</v>
      </c>
      <c r="D702" s="7" t="s">
        <v>2879</v>
      </c>
      <c r="E702" s="4" t="s">
        <v>426</v>
      </c>
      <c r="F702" s="7" t="s">
        <v>2880</v>
      </c>
      <c r="G702" s="7" t="s">
        <v>2881</v>
      </c>
      <c r="H702" s="7" t="s">
        <v>76</v>
      </c>
      <c r="I702" s="7" t="s">
        <v>230</v>
      </c>
      <c r="J702" s="7" t="s">
        <v>61</v>
      </c>
      <c r="K702" s="7" t="s">
        <v>153</v>
      </c>
      <c r="L702" s="7" t="s">
        <v>799</v>
      </c>
      <c r="M702" s="7" t="s">
        <v>102</v>
      </c>
      <c r="N702" s="7" t="s">
        <v>873</v>
      </c>
      <c r="O702" s="7" t="s">
        <v>62</v>
      </c>
      <c r="P702" s="7" t="s">
        <v>1541</v>
      </c>
      <c r="Q702" s="7" t="s">
        <v>96</v>
      </c>
      <c r="R702" s="7" t="s">
        <v>57</v>
      </c>
      <c r="S702" s="7" t="s">
        <v>1207</v>
      </c>
      <c r="T702" s="80">
        <v>4.8319999999999999</v>
      </c>
      <c r="U702" s="7" t="s">
        <v>2882</v>
      </c>
      <c r="V702" s="85">
        <v>4.4999999999999998E-2</v>
      </c>
      <c r="W702" s="81">
        <v>4.3610000000000003E-2</v>
      </c>
      <c r="X702" s="4" t="s">
        <v>614</v>
      </c>
      <c r="Y702" s="4"/>
      <c r="Z702" s="80">
        <v>312000</v>
      </c>
      <c r="AA702" s="78">
        <v>4.1524000000000001</v>
      </c>
      <c r="AB702" s="103">
        <v>100.973</v>
      </c>
      <c r="AD702" s="80">
        <v>1308.153</v>
      </c>
      <c r="AG702" s="7" t="s">
        <v>17</v>
      </c>
      <c r="AH702" s="81">
        <v>3.6699999999999998E-4</v>
      </c>
      <c r="AI702" s="81">
        <v>2.7667132958829901E-3</v>
      </c>
      <c r="AJ702" s="81">
        <v>3.73978890457071E-4</v>
      </c>
    </row>
    <row r="703" spans="1:36" s="7" customFormat="1" x14ac:dyDescent="0.2">
      <c r="A703" s="7">
        <v>1035</v>
      </c>
      <c r="B703" s="7">
        <v>9939</v>
      </c>
      <c r="C703" s="7" t="s">
        <v>2503</v>
      </c>
      <c r="D703" s="7" t="s">
        <v>2504</v>
      </c>
      <c r="E703" s="4" t="s">
        <v>426</v>
      </c>
      <c r="F703" s="7" t="s">
        <v>2505</v>
      </c>
      <c r="G703" s="7" t="s">
        <v>2506</v>
      </c>
      <c r="H703" s="7" t="s">
        <v>76</v>
      </c>
      <c r="I703" s="7" t="s">
        <v>230</v>
      </c>
      <c r="J703" s="7" t="s">
        <v>61</v>
      </c>
      <c r="K703" s="7" t="s">
        <v>314</v>
      </c>
      <c r="L703" s="7" t="s">
        <v>799</v>
      </c>
      <c r="M703" s="7" t="s">
        <v>102</v>
      </c>
      <c r="N703" s="7" t="s">
        <v>895</v>
      </c>
      <c r="O703" s="7" t="s">
        <v>62</v>
      </c>
      <c r="P703" s="7" t="s">
        <v>1519</v>
      </c>
      <c r="Q703" s="7" t="s">
        <v>96</v>
      </c>
      <c r="R703" s="7" t="s">
        <v>57</v>
      </c>
      <c r="S703" s="7" t="s">
        <v>1206</v>
      </c>
      <c r="T703" s="80">
        <v>2.8769999999999998</v>
      </c>
      <c r="U703" s="7" t="s">
        <v>2507</v>
      </c>
      <c r="V703" s="85">
        <v>0.06</v>
      </c>
      <c r="W703" s="81">
        <v>5.5570000000000001E-2</v>
      </c>
      <c r="X703" s="4" t="s">
        <v>614</v>
      </c>
      <c r="Y703" s="4"/>
      <c r="Z703" s="80">
        <v>133000</v>
      </c>
      <c r="AA703" s="78">
        <v>3.71</v>
      </c>
      <c r="AB703" s="103">
        <v>105.125</v>
      </c>
      <c r="AD703" s="80">
        <v>518.71799999999996</v>
      </c>
      <c r="AG703" s="7" t="s">
        <v>17</v>
      </c>
      <c r="AH703" s="81">
        <v>8.8999999999999995E-5</v>
      </c>
      <c r="AI703" s="81">
        <v>1.0970771608995E-3</v>
      </c>
      <c r="AJ703" s="81">
        <v>1.4829281371131299E-4</v>
      </c>
    </row>
    <row r="704" spans="1:36" s="7" customFormat="1" x14ac:dyDescent="0.2">
      <c r="A704" s="7">
        <v>1035</v>
      </c>
      <c r="B704" s="7">
        <v>9939</v>
      </c>
      <c r="C704" s="7" t="s">
        <v>2508</v>
      </c>
      <c r="D704" s="7" t="s">
        <v>2509</v>
      </c>
      <c r="E704" s="4" t="s">
        <v>426</v>
      </c>
      <c r="F704" s="7" t="s">
        <v>2510</v>
      </c>
      <c r="G704" s="7" t="s">
        <v>2511</v>
      </c>
      <c r="H704" s="7" t="s">
        <v>76</v>
      </c>
      <c r="I704" s="7" t="s">
        <v>230</v>
      </c>
      <c r="J704" s="7" t="s">
        <v>61</v>
      </c>
      <c r="K704" s="7" t="s">
        <v>314</v>
      </c>
      <c r="L704" s="7" t="s">
        <v>799</v>
      </c>
      <c r="M704" s="7" t="s">
        <v>102</v>
      </c>
      <c r="N704" s="7" t="s">
        <v>876</v>
      </c>
      <c r="O704" s="7" t="s">
        <v>62</v>
      </c>
      <c r="P704" s="7" t="s">
        <v>1439</v>
      </c>
      <c r="Q704" s="7" t="s">
        <v>84</v>
      </c>
      <c r="R704" s="7" t="s">
        <v>57</v>
      </c>
      <c r="S704" s="7" t="s">
        <v>1206</v>
      </c>
      <c r="T704" s="80">
        <v>1.0920000000000001</v>
      </c>
      <c r="U704" s="7" t="s">
        <v>2139</v>
      </c>
      <c r="V704" s="85">
        <v>4.5999999999999999E-2</v>
      </c>
      <c r="W704" s="81">
        <v>4.3499999999999997E-2</v>
      </c>
      <c r="X704" s="4" t="s">
        <v>614</v>
      </c>
      <c r="Y704" s="4"/>
      <c r="Z704" s="80">
        <v>131000</v>
      </c>
      <c r="AA704" s="78">
        <v>3.71</v>
      </c>
      <c r="AB704" s="103">
        <v>102.211</v>
      </c>
      <c r="AD704" s="80">
        <v>496.755</v>
      </c>
      <c r="AG704" s="7" t="s">
        <v>17</v>
      </c>
      <c r="AH704" s="81">
        <v>1.05E-4</v>
      </c>
      <c r="AI704" s="81">
        <v>1.05062527260198E-3</v>
      </c>
      <c r="AJ704" s="81">
        <v>1.4201387412223699E-4</v>
      </c>
    </row>
    <row r="705" spans="1:36" s="7" customFormat="1" x14ac:dyDescent="0.2">
      <c r="A705" s="7">
        <v>1035</v>
      </c>
      <c r="B705" s="7">
        <v>9939</v>
      </c>
      <c r="C705" s="7" t="s">
        <v>2508</v>
      </c>
      <c r="D705" s="7" t="s">
        <v>2509</v>
      </c>
      <c r="E705" s="4" t="s">
        <v>426</v>
      </c>
      <c r="F705" s="7" t="s">
        <v>2512</v>
      </c>
      <c r="G705" s="7" t="s">
        <v>2513</v>
      </c>
      <c r="H705" s="7" t="s">
        <v>76</v>
      </c>
      <c r="I705" s="7" t="s">
        <v>230</v>
      </c>
      <c r="J705" s="7" t="s">
        <v>61</v>
      </c>
      <c r="K705" s="7" t="s">
        <v>314</v>
      </c>
      <c r="L705" s="7" t="s">
        <v>799</v>
      </c>
      <c r="M705" s="7" t="s">
        <v>102</v>
      </c>
      <c r="N705" s="7" t="s">
        <v>876</v>
      </c>
      <c r="O705" s="7" t="s">
        <v>62</v>
      </c>
      <c r="P705" s="7" t="s">
        <v>1439</v>
      </c>
      <c r="Q705" s="7" t="s">
        <v>84</v>
      </c>
      <c r="R705" s="7" t="s">
        <v>57</v>
      </c>
      <c r="S705" s="7" t="s">
        <v>1206</v>
      </c>
      <c r="T705" s="80">
        <v>2.8290000000000002</v>
      </c>
      <c r="U705" s="7" t="s">
        <v>2514</v>
      </c>
      <c r="V705" s="85">
        <v>4.5499999999999999E-2</v>
      </c>
      <c r="W705" s="81">
        <v>4.0349999999999997E-2</v>
      </c>
      <c r="X705" s="4" t="s">
        <v>614</v>
      </c>
      <c r="Y705" s="4"/>
      <c r="Z705" s="80">
        <v>223000</v>
      </c>
      <c r="AA705" s="78">
        <v>3.71</v>
      </c>
      <c r="AB705" s="103">
        <v>103.72499999999999</v>
      </c>
      <c r="AD705" s="80">
        <v>858.149</v>
      </c>
      <c r="AG705" s="7" t="s">
        <v>17</v>
      </c>
      <c r="AH705" s="81">
        <v>1.11E-4</v>
      </c>
      <c r="AI705" s="81">
        <v>1.81496546463071E-3</v>
      </c>
      <c r="AJ705" s="81">
        <v>2.4533036064507499E-4</v>
      </c>
    </row>
    <row r="706" spans="1:36" s="7" customFormat="1" x14ac:dyDescent="0.2">
      <c r="A706" s="7">
        <v>1035</v>
      </c>
      <c r="B706" s="7">
        <v>9939</v>
      </c>
      <c r="C706" s="7" t="s">
        <v>2582</v>
      </c>
      <c r="D706" s="7" t="s">
        <v>2583</v>
      </c>
      <c r="E706" s="4" t="s">
        <v>426</v>
      </c>
      <c r="F706" s="7" t="s">
        <v>2883</v>
      </c>
      <c r="G706" s="7" t="s">
        <v>2884</v>
      </c>
      <c r="H706" s="7" t="s">
        <v>76</v>
      </c>
      <c r="I706" s="7" t="s">
        <v>230</v>
      </c>
      <c r="J706" s="7" t="s">
        <v>61</v>
      </c>
      <c r="K706" s="7" t="s">
        <v>314</v>
      </c>
      <c r="L706" s="7" t="s">
        <v>799</v>
      </c>
      <c r="M706" s="7" t="s">
        <v>102</v>
      </c>
      <c r="N706" s="7" t="s">
        <v>897</v>
      </c>
      <c r="O706" s="7" t="s">
        <v>62</v>
      </c>
      <c r="P706" s="7" t="s">
        <v>1562</v>
      </c>
      <c r="Q706" s="7" t="s">
        <v>96</v>
      </c>
      <c r="R706" s="7" t="s">
        <v>57</v>
      </c>
      <c r="S706" s="7" t="s">
        <v>1206</v>
      </c>
      <c r="T706" s="80">
        <v>2.7029999999999998</v>
      </c>
      <c r="U706" s="7" t="s">
        <v>2868</v>
      </c>
      <c r="V706" s="85">
        <v>3.5000000000000003E-2</v>
      </c>
      <c r="W706" s="81">
        <v>4.0669999999999998E-2</v>
      </c>
      <c r="X706" s="4" t="s">
        <v>614</v>
      </c>
      <c r="Y706" s="4"/>
      <c r="Z706" s="80">
        <v>67000</v>
      </c>
      <c r="AA706" s="78">
        <v>3.71</v>
      </c>
      <c r="AB706" s="103">
        <v>99.191000000000003</v>
      </c>
      <c r="AD706" s="80">
        <v>246.56</v>
      </c>
      <c r="AG706" s="7" t="s">
        <v>17</v>
      </c>
      <c r="AH706" s="81">
        <v>2.4000000000000001E-5</v>
      </c>
      <c r="AI706" s="81">
        <v>5.2146829541811995E-4</v>
      </c>
      <c r="AJ706" s="81">
        <v>7.0487294371703003E-5</v>
      </c>
    </row>
    <row r="707" spans="1:36" s="7" customFormat="1" x14ac:dyDescent="0.2">
      <c r="A707" s="7">
        <v>1035</v>
      </c>
      <c r="B707" s="7">
        <v>9939</v>
      </c>
      <c r="C707" s="7" t="s">
        <v>2515</v>
      </c>
      <c r="D707" s="7" t="s">
        <v>2516</v>
      </c>
      <c r="E707" s="4" t="s">
        <v>426</v>
      </c>
      <c r="F707" s="7" t="s">
        <v>2517</v>
      </c>
      <c r="G707" s="7" t="s">
        <v>2518</v>
      </c>
      <c r="H707" s="7" t="s">
        <v>76</v>
      </c>
      <c r="I707" s="7" t="s">
        <v>230</v>
      </c>
      <c r="J707" s="7" t="s">
        <v>61</v>
      </c>
      <c r="K707" s="7" t="s">
        <v>316</v>
      </c>
      <c r="L707" s="7" t="s">
        <v>799</v>
      </c>
      <c r="M707" s="7" t="s">
        <v>102</v>
      </c>
      <c r="N707" s="7" t="s">
        <v>202</v>
      </c>
      <c r="O707" s="7" t="s">
        <v>62</v>
      </c>
      <c r="P707" s="7" t="s">
        <v>1846</v>
      </c>
      <c r="Q707" s="7" t="s">
        <v>96</v>
      </c>
      <c r="R707" s="7" t="s">
        <v>57</v>
      </c>
      <c r="S707" s="7" t="s">
        <v>1206</v>
      </c>
      <c r="T707" s="80">
        <v>1.208</v>
      </c>
      <c r="U707" s="7" t="s">
        <v>2519</v>
      </c>
      <c r="V707" s="85">
        <v>6.25E-2</v>
      </c>
      <c r="W707" s="81">
        <v>4.8710000000000003E-2</v>
      </c>
      <c r="X707" s="4" t="s">
        <v>614</v>
      </c>
      <c r="Y707" s="4"/>
      <c r="Z707" s="80">
        <v>46000</v>
      </c>
      <c r="AA707" s="78">
        <v>3.71</v>
      </c>
      <c r="AB707" s="103">
        <v>103.378</v>
      </c>
      <c r="AD707" s="80">
        <v>176.42500000000001</v>
      </c>
      <c r="AG707" s="7" t="s">
        <v>17</v>
      </c>
      <c r="AH707" s="81">
        <v>6.0999999999999999E-5</v>
      </c>
      <c r="AI707" s="81">
        <v>3.7313558766816898E-4</v>
      </c>
      <c r="AJ707" s="81">
        <v>5.0437041407159601E-5</v>
      </c>
    </row>
    <row r="708" spans="1:36" s="7" customFormat="1" x14ac:dyDescent="0.2">
      <c r="A708" s="7">
        <v>1035</v>
      </c>
      <c r="B708" s="7">
        <v>9939</v>
      </c>
      <c r="C708" s="7" t="s">
        <v>1217</v>
      </c>
      <c r="D708" s="7" t="s">
        <v>2520</v>
      </c>
      <c r="E708" s="4" t="s">
        <v>425</v>
      </c>
      <c r="F708" s="7" t="s">
        <v>2521</v>
      </c>
      <c r="G708" s="7" t="s">
        <v>2522</v>
      </c>
      <c r="H708" s="7" t="s">
        <v>76</v>
      </c>
      <c r="I708" s="7" t="s">
        <v>230</v>
      </c>
      <c r="J708" s="7" t="s">
        <v>61</v>
      </c>
      <c r="K708" s="7" t="s">
        <v>53</v>
      </c>
      <c r="L708" s="7" t="s">
        <v>799</v>
      </c>
      <c r="M708" s="7" t="s">
        <v>102</v>
      </c>
      <c r="N708" s="7" t="s">
        <v>195</v>
      </c>
      <c r="O708" s="7" t="s">
        <v>62</v>
      </c>
      <c r="P708" t="s">
        <v>1381</v>
      </c>
      <c r="Q708" s="7" t="s">
        <v>70</v>
      </c>
      <c r="R708" s="7" t="s">
        <v>57</v>
      </c>
      <c r="S708" s="7" t="s">
        <v>1206</v>
      </c>
      <c r="T708" s="80">
        <v>3.01</v>
      </c>
      <c r="U708" s="7" t="s">
        <v>2523</v>
      </c>
      <c r="V708" s="85">
        <v>5.3749999999999999E-2</v>
      </c>
      <c r="W708" s="81">
        <v>5.8110000000000002E-2</v>
      </c>
      <c r="X708" s="4" t="s">
        <v>614</v>
      </c>
      <c r="Y708" s="4"/>
      <c r="Z708" s="80">
        <v>857000</v>
      </c>
      <c r="AA708" s="78">
        <v>3.71</v>
      </c>
      <c r="AB708" s="103">
        <v>100.76900000000001</v>
      </c>
      <c r="AD708" s="80">
        <v>3203.922</v>
      </c>
      <c r="AG708" s="7" t="s">
        <v>17</v>
      </c>
      <c r="AH708" s="81">
        <v>7.1400000000000001E-4</v>
      </c>
      <c r="AI708" s="81">
        <v>6.7762205733246398E-3</v>
      </c>
      <c r="AJ708" s="81">
        <v>9.15947256000574E-4</v>
      </c>
    </row>
    <row r="709" spans="1:36" s="7" customFormat="1" x14ac:dyDescent="0.2">
      <c r="A709" s="7">
        <v>1035</v>
      </c>
      <c r="B709" s="7">
        <v>9939</v>
      </c>
      <c r="C709" s="7" t="s">
        <v>2524</v>
      </c>
      <c r="D709" s="7" t="s">
        <v>2525</v>
      </c>
      <c r="E709" s="4" t="s">
        <v>426</v>
      </c>
      <c r="F709" s="7" t="s">
        <v>2526</v>
      </c>
      <c r="G709" s="7" t="s">
        <v>2527</v>
      </c>
      <c r="H709" s="7" t="s">
        <v>76</v>
      </c>
      <c r="I709" s="7" t="s">
        <v>230</v>
      </c>
      <c r="J709" s="7" t="s">
        <v>61</v>
      </c>
      <c r="K709" s="7" t="s">
        <v>314</v>
      </c>
      <c r="L709" s="7" t="s">
        <v>799</v>
      </c>
      <c r="M709" s="7" t="s">
        <v>102</v>
      </c>
      <c r="N709" s="7" t="s">
        <v>881</v>
      </c>
      <c r="O709" s="7" t="s">
        <v>62</v>
      </c>
      <c r="P709" s="7" t="s">
        <v>1846</v>
      </c>
      <c r="Q709" s="7" t="s">
        <v>84</v>
      </c>
      <c r="R709" s="7" t="s">
        <v>57</v>
      </c>
      <c r="S709" s="7" t="s">
        <v>1206</v>
      </c>
      <c r="T709" s="80">
        <v>5.93</v>
      </c>
      <c r="U709" s="7" t="s">
        <v>2528</v>
      </c>
      <c r="V709" s="85">
        <v>7.7499999999999999E-2</v>
      </c>
      <c r="W709" s="81">
        <v>5.1869999999999999E-2</v>
      </c>
      <c r="X709" s="4" t="s">
        <v>614</v>
      </c>
      <c r="Y709" s="4"/>
      <c r="Z709" s="80">
        <v>148000</v>
      </c>
      <c r="AA709" s="78">
        <v>3.71</v>
      </c>
      <c r="AB709" s="103">
        <v>121.63800000000001</v>
      </c>
      <c r="AD709" s="80">
        <v>667.88900000000001</v>
      </c>
      <c r="AG709" s="7" t="s">
        <v>17</v>
      </c>
      <c r="AH709" s="81">
        <v>2.4699999999999999E-4</v>
      </c>
      <c r="AI709" s="81">
        <v>1.41256908469208E-3</v>
      </c>
      <c r="AJ709" s="81">
        <v>1.9093811410571601E-4</v>
      </c>
    </row>
    <row r="710" spans="1:36" s="7" customFormat="1" x14ac:dyDescent="0.2">
      <c r="A710" s="7">
        <v>1035</v>
      </c>
      <c r="B710" s="7">
        <v>9939</v>
      </c>
      <c r="C710" s="7" t="s">
        <v>2529</v>
      </c>
      <c r="D710" s="7" t="s">
        <v>2530</v>
      </c>
      <c r="E710" s="4" t="s">
        <v>426</v>
      </c>
      <c r="F710" s="7" t="s">
        <v>2531</v>
      </c>
      <c r="G710" s="7" t="s">
        <v>2532</v>
      </c>
      <c r="H710" s="7" t="s">
        <v>76</v>
      </c>
      <c r="I710" s="7" t="s">
        <v>230</v>
      </c>
      <c r="J710" s="7" t="s">
        <v>61</v>
      </c>
      <c r="K710" s="7" t="s">
        <v>314</v>
      </c>
      <c r="L710" s="7" t="s">
        <v>799</v>
      </c>
      <c r="M710" s="7" t="s">
        <v>102</v>
      </c>
      <c r="N710" s="7" t="s">
        <v>202</v>
      </c>
      <c r="O710" s="7" t="s">
        <v>62</v>
      </c>
      <c r="P710" s="7" t="s">
        <v>1404</v>
      </c>
      <c r="Q710" s="7" t="s">
        <v>96</v>
      </c>
      <c r="R710" s="7" t="s">
        <v>57</v>
      </c>
      <c r="S710" s="7" t="s">
        <v>1206</v>
      </c>
      <c r="T710" s="80">
        <v>3.0049999999999999</v>
      </c>
      <c r="U710" s="7" t="s">
        <v>2533</v>
      </c>
      <c r="V710" s="85">
        <v>4.8750000000000002E-2</v>
      </c>
      <c r="W710" s="81">
        <v>4.82E-2</v>
      </c>
      <c r="X710" s="4" t="s">
        <v>614</v>
      </c>
      <c r="Y710" s="4"/>
      <c r="Z710" s="80">
        <v>59000</v>
      </c>
      <c r="AA710" s="78">
        <v>3.71</v>
      </c>
      <c r="AB710" s="103">
        <v>101.669</v>
      </c>
      <c r="AD710" s="80">
        <v>222.54300000000001</v>
      </c>
      <c r="AG710" s="7" t="s">
        <v>17</v>
      </c>
      <c r="AH710" s="81">
        <v>3.4E-5</v>
      </c>
      <c r="AI710" s="81">
        <v>4.7067286626353399E-4</v>
      </c>
      <c r="AJ710" s="81">
        <v>6.3621234825963097E-5</v>
      </c>
    </row>
    <row r="711" spans="1:36" s="7" customFormat="1" x14ac:dyDescent="0.2">
      <c r="A711" s="7">
        <v>1035</v>
      </c>
      <c r="B711" s="7">
        <v>9939</v>
      </c>
      <c r="C711" s="7" t="s">
        <v>2529</v>
      </c>
      <c r="D711" s="7" t="s">
        <v>2530</v>
      </c>
      <c r="E711" s="4" t="s">
        <v>426</v>
      </c>
      <c r="F711" s="7" t="s">
        <v>2534</v>
      </c>
      <c r="G711" s="7" t="s">
        <v>2535</v>
      </c>
      <c r="H711" s="7" t="s">
        <v>76</v>
      </c>
      <c r="I711" s="7" t="s">
        <v>230</v>
      </c>
      <c r="J711" s="7" t="s">
        <v>61</v>
      </c>
      <c r="K711" s="7" t="s">
        <v>314</v>
      </c>
      <c r="L711" s="7" t="s">
        <v>799</v>
      </c>
      <c r="M711" s="7" t="s">
        <v>102</v>
      </c>
      <c r="N711" s="7" t="s">
        <v>202</v>
      </c>
      <c r="O711" s="7" t="s">
        <v>62</v>
      </c>
      <c r="P711" s="7" t="s">
        <v>1404</v>
      </c>
      <c r="Q711" s="7" t="s">
        <v>96</v>
      </c>
      <c r="R711" s="7" t="s">
        <v>57</v>
      </c>
      <c r="S711" s="7" t="s">
        <v>1206</v>
      </c>
      <c r="T711" s="80">
        <v>1.2809999999999999</v>
      </c>
      <c r="U711" s="7" t="s">
        <v>2536</v>
      </c>
      <c r="V711" s="85">
        <v>4.8750000000000002E-2</v>
      </c>
      <c r="W711" s="81">
        <v>5.0229999999999997E-2</v>
      </c>
      <c r="X711" s="4" t="s">
        <v>614</v>
      </c>
      <c r="Y711" s="4"/>
      <c r="Z711" s="80">
        <v>250000</v>
      </c>
      <c r="AA711" s="78">
        <v>3.71</v>
      </c>
      <c r="AB711" s="103">
        <v>101.211</v>
      </c>
      <c r="AD711" s="80">
        <v>938.72799999999995</v>
      </c>
      <c r="AG711" s="7" t="s">
        <v>17</v>
      </c>
      <c r="AH711" s="81">
        <v>1.6699999999999999E-4</v>
      </c>
      <c r="AI711" s="81">
        <v>1.9853883114746701E-3</v>
      </c>
      <c r="AJ711" s="81">
        <v>2.6836655570947803E-4</v>
      </c>
    </row>
    <row r="712" spans="1:36" s="7" customFormat="1" x14ac:dyDescent="0.2">
      <c r="A712" s="7">
        <v>1035</v>
      </c>
      <c r="B712" s="7">
        <v>9939</v>
      </c>
      <c r="C712" s="7" t="s">
        <v>2537</v>
      </c>
      <c r="D712" s="7" t="s">
        <v>2538</v>
      </c>
      <c r="E712" s="4" t="s">
        <v>426</v>
      </c>
      <c r="F712" s="7" t="s">
        <v>2539</v>
      </c>
      <c r="G712" s="7" t="s">
        <v>2540</v>
      </c>
      <c r="H712" s="7" t="s">
        <v>76</v>
      </c>
      <c r="I712" s="7" t="s">
        <v>230</v>
      </c>
      <c r="J712" s="7" t="s">
        <v>61</v>
      </c>
      <c r="K712" s="7" t="s">
        <v>314</v>
      </c>
      <c r="L712" s="7" t="s">
        <v>799</v>
      </c>
      <c r="M712" s="7" t="s">
        <v>102</v>
      </c>
      <c r="N712" s="7" t="s">
        <v>870</v>
      </c>
      <c r="O712" s="7" t="s">
        <v>62</v>
      </c>
      <c r="P712" s="7" t="s">
        <v>1519</v>
      </c>
      <c r="Q712" s="7" t="s">
        <v>96</v>
      </c>
      <c r="R712" s="7" t="s">
        <v>57</v>
      </c>
      <c r="S712" s="7" t="s">
        <v>1206</v>
      </c>
      <c r="T712" s="80">
        <v>6.5650000000000004</v>
      </c>
      <c r="U712" s="7" t="s">
        <v>2541</v>
      </c>
      <c r="V712" s="85">
        <v>5.8999999999999997E-2</v>
      </c>
      <c r="W712" s="81">
        <v>5.4050000000000001E-2</v>
      </c>
      <c r="X712" s="4" t="s">
        <v>614</v>
      </c>
      <c r="Y712" s="4"/>
      <c r="Z712" s="80">
        <v>85000</v>
      </c>
      <c r="AA712" s="78">
        <v>3.71</v>
      </c>
      <c r="AB712" s="103">
        <v>105.065</v>
      </c>
      <c r="AD712" s="80">
        <v>331.322</v>
      </c>
      <c r="AG712" s="7" t="s">
        <v>17</v>
      </c>
      <c r="AH712" s="81">
        <v>1.7000000000000001E-4</v>
      </c>
      <c r="AI712" s="81">
        <v>7.0073921585410805E-4</v>
      </c>
      <c r="AJ712" s="81">
        <v>9.4719490752742194E-5</v>
      </c>
    </row>
    <row r="713" spans="1:36" s="7" customFormat="1" x14ac:dyDescent="0.2">
      <c r="A713" s="7">
        <v>1035</v>
      </c>
      <c r="B713" s="7">
        <v>9939</v>
      </c>
      <c r="C713" s="7" t="s">
        <v>2542</v>
      </c>
      <c r="D713" s="7" t="s">
        <v>2543</v>
      </c>
      <c r="E713" s="4" t="s">
        <v>426</v>
      </c>
      <c r="F713" s="7" t="s">
        <v>2544</v>
      </c>
      <c r="G713" s="7" t="s">
        <v>2545</v>
      </c>
      <c r="H713" s="7" t="s">
        <v>76</v>
      </c>
      <c r="I713" s="7" t="s">
        <v>230</v>
      </c>
      <c r="J713" s="7" t="s">
        <v>61</v>
      </c>
      <c r="K713" s="7" t="s">
        <v>317</v>
      </c>
      <c r="L713" s="7" t="s">
        <v>799</v>
      </c>
      <c r="M713" s="7" t="s">
        <v>102</v>
      </c>
      <c r="N713" s="7" t="s">
        <v>888</v>
      </c>
      <c r="O713" s="7" t="s">
        <v>62</v>
      </c>
      <c r="P713" s="7" t="s">
        <v>1404</v>
      </c>
      <c r="Q713" s="7" t="s">
        <v>96</v>
      </c>
      <c r="R713" s="7" t="s">
        <v>57</v>
      </c>
      <c r="S713" s="7" t="s">
        <v>1206</v>
      </c>
      <c r="T713" s="80">
        <v>2.5000000000000001E-2</v>
      </c>
      <c r="U713" s="7" t="s">
        <v>2546</v>
      </c>
      <c r="V713" s="85">
        <v>5.5070000000000001E-2</v>
      </c>
      <c r="W713" s="81">
        <v>5.5070000000000001E-2</v>
      </c>
      <c r="X713" s="4" t="s">
        <v>614</v>
      </c>
      <c r="Y713" s="4"/>
      <c r="Z713" s="80">
        <v>163000</v>
      </c>
      <c r="AA713" s="78">
        <v>3.71</v>
      </c>
      <c r="AB713" s="103">
        <v>100.441</v>
      </c>
      <c r="AD713" s="80">
        <v>607.39400000000001</v>
      </c>
      <c r="AG713" s="7" t="s">
        <v>17</v>
      </c>
      <c r="AH713" s="81">
        <v>1.0900000000000001E-4</v>
      </c>
      <c r="AI713" s="81">
        <v>1.2846241749331401E-3</v>
      </c>
      <c r="AJ713" s="81">
        <v>1.7364369640711201E-4</v>
      </c>
    </row>
    <row r="714" spans="1:36" s="7" customFormat="1" x14ac:dyDescent="0.2">
      <c r="A714" s="7">
        <v>1035</v>
      </c>
      <c r="B714" s="7">
        <v>9939</v>
      </c>
      <c r="C714" s="7" t="s">
        <v>2542</v>
      </c>
      <c r="D714" s="7" t="s">
        <v>2543</v>
      </c>
      <c r="E714" s="4" t="s">
        <v>426</v>
      </c>
      <c r="F714" s="7" t="s">
        <v>2547</v>
      </c>
      <c r="G714" s="7" t="s">
        <v>2548</v>
      </c>
      <c r="H714" s="7" t="s">
        <v>76</v>
      </c>
      <c r="I714" s="7" t="s">
        <v>230</v>
      </c>
      <c r="J714" s="7" t="s">
        <v>61</v>
      </c>
      <c r="K714" s="7" t="s">
        <v>317</v>
      </c>
      <c r="L714" s="7" t="s">
        <v>799</v>
      </c>
      <c r="M714" s="7" t="s">
        <v>102</v>
      </c>
      <c r="N714" s="7" t="s">
        <v>888</v>
      </c>
      <c r="O714" s="7" t="s">
        <v>62</v>
      </c>
      <c r="P714" s="7" t="s">
        <v>1404</v>
      </c>
      <c r="Q714" s="7" t="s">
        <v>96</v>
      </c>
      <c r="R714" s="7" t="s">
        <v>57</v>
      </c>
      <c r="S714" s="7" t="s">
        <v>1206</v>
      </c>
      <c r="T714" s="80">
        <v>4.609</v>
      </c>
      <c r="U714" s="7" t="s">
        <v>2549</v>
      </c>
      <c r="V714" s="85">
        <v>5.2499999999999998E-2</v>
      </c>
      <c r="W714" s="81">
        <v>4.4699999999999997E-2</v>
      </c>
      <c r="X714" s="4" t="s">
        <v>614</v>
      </c>
      <c r="Y714" s="4"/>
      <c r="Z714" s="80">
        <v>35000</v>
      </c>
      <c r="AA714" s="78">
        <v>3.71</v>
      </c>
      <c r="AB714" s="103">
        <v>104.75700000000001</v>
      </c>
      <c r="AD714" s="80">
        <v>136.02699999999999</v>
      </c>
      <c r="AG714" s="7" t="s">
        <v>17</v>
      </c>
      <c r="AH714" s="81">
        <v>1.2999999999999999E-5</v>
      </c>
      <c r="AI714" s="81">
        <v>2.8769397038130401E-4</v>
      </c>
      <c r="AJ714" s="81">
        <v>3.8887828382684702E-5</v>
      </c>
    </row>
    <row r="715" spans="1:36" s="7" customFormat="1" x14ac:dyDescent="0.2">
      <c r="A715" s="7">
        <v>1035</v>
      </c>
      <c r="B715" s="7">
        <v>9939</v>
      </c>
      <c r="C715" s="7" t="s">
        <v>2550</v>
      </c>
      <c r="D715" s="7" t="s">
        <v>2551</v>
      </c>
      <c r="E715" s="4" t="s">
        <v>426</v>
      </c>
      <c r="F715" s="7" t="s">
        <v>2552</v>
      </c>
      <c r="G715" s="7" t="s">
        <v>2553</v>
      </c>
      <c r="H715" s="7" t="s">
        <v>76</v>
      </c>
      <c r="I715" s="7" t="s">
        <v>230</v>
      </c>
      <c r="J715" s="7" t="s">
        <v>61</v>
      </c>
      <c r="K715" s="7" t="s">
        <v>317</v>
      </c>
      <c r="L715" s="7" t="s">
        <v>799</v>
      </c>
      <c r="M715" s="7" t="s">
        <v>102</v>
      </c>
      <c r="N715" s="7" t="s">
        <v>893</v>
      </c>
      <c r="O715" s="7" t="s">
        <v>62</v>
      </c>
      <c r="P715" s="7" t="s">
        <v>1519</v>
      </c>
      <c r="Q715" s="7" t="s">
        <v>96</v>
      </c>
      <c r="R715" s="7" t="s">
        <v>57</v>
      </c>
      <c r="S715" s="7" t="s">
        <v>1206</v>
      </c>
      <c r="T715" s="80">
        <v>6.641</v>
      </c>
      <c r="U715" s="7" t="s">
        <v>2554</v>
      </c>
      <c r="V715" s="85">
        <v>5.7500000000000002E-2</v>
      </c>
      <c r="W715" s="81">
        <v>5.076E-2</v>
      </c>
      <c r="X715" s="4" t="s">
        <v>614</v>
      </c>
      <c r="Y715" s="4"/>
      <c r="Z715" s="80">
        <v>9000</v>
      </c>
      <c r="AA715" s="78">
        <v>3.71</v>
      </c>
      <c r="AB715" s="103">
        <v>105.426</v>
      </c>
      <c r="AD715" s="80">
        <v>35.201999999999998</v>
      </c>
      <c r="AG715" s="7" t="s">
        <v>17</v>
      </c>
      <c r="AH715" s="81">
        <v>1.2E-5</v>
      </c>
      <c r="AI715" s="81">
        <v>7.4450855771295902E-5</v>
      </c>
      <c r="AJ715" s="81">
        <v>1.0063582835402801E-5</v>
      </c>
    </row>
    <row r="716" spans="1:36" s="7" customFormat="1" x14ac:dyDescent="0.2">
      <c r="A716" s="7">
        <v>1035</v>
      </c>
      <c r="B716" s="7">
        <v>9939</v>
      </c>
      <c r="C716" s="7" t="s">
        <v>2885</v>
      </c>
      <c r="D716" s="7" t="s">
        <v>2886</v>
      </c>
      <c r="E716" s="4" t="s">
        <v>426</v>
      </c>
      <c r="F716" s="7" t="s">
        <v>2887</v>
      </c>
      <c r="G716" s="7" t="s">
        <v>2888</v>
      </c>
      <c r="H716" s="7" t="s">
        <v>76</v>
      </c>
      <c r="I716" s="7" t="s">
        <v>230</v>
      </c>
      <c r="J716" s="7" t="s">
        <v>61</v>
      </c>
      <c r="K716" s="7" t="s">
        <v>314</v>
      </c>
      <c r="L716" s="7" t="s">
        <v>799</v>
      </c>
      <c r="M716" s="7" t="s">
        <v>102</v>
      </c>
      <c r="N716" s="7" t="s">
        <v>881</v>
      </c>
      <c r="O716" s="7" t="s">
        <v>62</v>
      </c>
      <c r="P716" s="7" t="s">
        <v>1647</v>
      </c>
      <c r="Q716" s="7" t="s">
        <v>96</v>
      </c>
      <c r="R716" s="7" t="s">
        <v>57</v>
      </c>
      <c r="S716" s="7" t="s">
        <v>1206</v>
      </c>
      <c r="T716" s="80">
        <v>1.29</v>
      </c>
      <c r="U716" s="7" t="s">
        <v>2889</v>
      </c>
      <c r="V716" s="85">
        <v>4.8750000000000002E-2</v>
      </c>
      <c r="W716" s="81">
        <v>4.4659999999999998E-2</v>
      </c>
      <c r="X716" s="4" t="s">
        <v>614</v>
      </c>
      <c r="Y716" s="4"/>
      <c r="Z716" s="80">
        <v>138000</v>
      </c>
      <c r="AA716" s="78">
        <v>3.71</v>
      </c>
      <c r="AB716" s="103">
        <v>101.627</v>
      </c>
      <c r="AD716" s="80">
        <v>520.30799999999999</v>
      </c>
      <c r="AG716" s="7" t="s">
        <v>17</v>
      </c>
      <c r="AH716" s="81">
        <v>8.1000000000000004E-5</v>
      </c>
      <c r="AI716" s="81">
        <v>1.10043971568778E-3</v>
      </c>
      <c r="AJ716" s="81">
        <v>1.4874733298177501E-4</v>
      </c>
    </row>
    <row r="717" spans="1:36" s="7" customFormat="1" x14ac:dyDescent="0.2">
      <c r="A717" s="7">
        <v>1035</v>
      </c>
      <c r="B717" s="7">
        <v>9939</v>
      </c>
      <c r="C717" s="7" t="s">
        <v>2555</v>
      </c>
      <c r="D717" s="7" t="s">
        <v>2556</v>
      </c>
      <c r="E717" s="4" t="s">
        <v>426</v>
      </c>
      <c r="F717" s="7" t="s">
        <v>2557</v>
      </c>
      <c r="G717" s="7" t="s">
        <v>2558</v>
      </c>
      <c r="H717" s="7" t="s">
        <v>76</v>
      </c>
      <c r="I717" s="7" t="s">
        <v>230</v>
      </c>
      <c r="J717" s="7" t="s">
        <v>61</v>
      </c>
      <c r="K717" s="7" t="s">
        <v>314</v>
      </c>
      <c r="L717" s="7" t="s">
        <v>799</v>
      </c>
      <c r="M717" s="7" t="s">
        <v>102</v>
      </c>
      <c r="N717" s="7" t="s">
        <v>895</v>
      </c>
      <c r="O717" s="7" t="s">
        <v>62</v>
      </c>
      <c r="P717" s="7" t="s">
        <v>1519</v>
      </c>
      <c r="Q717" s="7" t="s">
        <v>96</v>
      </c>
      <c r="R717" s="7" t="s">
        <v>57</v>
      </c>
      <c r="S717" s="7" t="s">
        <v>1206</v>
      </c>
      <c r="T717" s="80">
        <v>6.5830000000000002</v>
      </c>
      <c r="U717" s="7" t="s">
        <v>2554</v>
      </c>
      <c r="V717" s="85">
        <v>6.0999999999999999E-2</v>
      </c>
      <c r="W717" s="81">
        <v>5.0119999999999998E-2</v>
      </c>
      <c r="X717" s="4" t="s">
        <v>614</v>
      </c>
      <c r="Y717" s="4"/>
      <c r="Z717" s="80">
        <v>48000</v>
      </c>
      <c r="AA717" s="78">
        <v>3.71</v>
      </c>
      <c r="AB717" s="103">
        <v>108.26</v>
      </c>
      <c r="AD717" s="80">
        <v>192.79</v>
      </c>
      <c r="AG717" s="7" t="s">
        <v>17</v>
      </c>
      <c r="AH717" s="81">
        <v>6.0000000000000002E-5</v>
      </c>
      <c r="AI717" s="81">
        <v>4.0774575928680199E-4</v>
      </c>
      <c r="AJ717" s="81">
        <v>5.5115326504399597E-5</v>
      </c>
    </row>
    <row r="718" spans="1:36" s="7" customFormat="1" x14ac:dyDescent="0.2">
      <c r="A718" s="7">
        <v>1035</v>
      </c>
      <c r="B718" s="7">
        <v>9939</v>
      </c>
      <c r="C718" s="7" t="s">
        <v>1521</v>
      </c>
      <c r="D718" s="7" t="s">
        <v>1522</v>
      </c>
      <c r="E718" s="4" t="s">
        <v>425</v>
      </c>
      <c r="F718" s="7" t="s">
        <v>2559</v>
      </c>
      <c r="G718" s="7" t="s">
        <v>2560</v>
      </c>
      <c r="H718" s="7" t="s">
        <v>76</v>
      </c>
      <c r="I718" s="7" t="s">
        <v>230</v>
      </c>
      <c r="J718" s="7" t="s">
        <v>61</v>
      </c>
      <c r="K718" s="7" t="s">
        <v>314</v>
      </c>
      <c r="L718" s="7" t="s">
        <v>799</v>
      </c>
      <c r="M718" s="7" t="s">
        <v>102</v>
      </c>
      <c r="N718" s="7" t="s">
        <v>888</v>
      </c>
      <c r="O718" s="7" t="s">
        <v>62</v>
      </c>
      <c r="P718" s="7" t="s">
        <v>1525</v>
      </c>
      <c r="Q718" s="7" t="s">
        <v>96</v>
      </c>
      <c r="R718" s="7" t="s">
        <v>57</v>
      </c>
      <c r="S718" s="7" t="s">
        <v>1206</v>
      </c>
      <c r="T718" s="80">
        <v>3.9990000000000001</v>
      </c>
      <c r="U718" s="7" t="s">
        <v>2561</v>
      </c>
      <c r="V718" s="85">
        <v>7.8750000000000001E-2</v>
      </c>
      <c r="W718" s="81">
        <v>5.6270000000000001E-2</v>
      </c>
      <c r="X718" s="4" t="s">
        <v>614</v>
      </c>
      <c r="Y718" s="4"/>
      <c r="Z718" s="80">
        <v>8000</v>
      </c>
      <c r="AA718" s="78">
        <v>3.71</v>
      </c>
      <c r="AB718" s="103">
        <v>111.203</v>
      </c>
      <c r="AD718" s="80">
        <v>33.005000000000003</v>
      </c>
      <c r="AG718" s="7" t="s">
        <v>17</v>
      </c>
      <c r="AH718" s="81">
        <v>1.2999999999999999E-5</v>
      </c>
      <c r="AI718" s="81">
        <v>6.9804995432592404E-5</v>
      </c>
      <c r="AJ718" s="81">
        <v>9.4355981080830908E-6</v>
      </c>
    </row>
    <row r="719" spans="1:36" s="7" customFormat="1" x14ac:dyDescent="0.2">
      <c r="A719" s="7">
        <v>1035</v>
      </c>
      <c r="B719" s="7">
        <v>9939</v>
      </c>
      <c r="C719" s="7" t="s">
        <v>1521</v>
      </c>
      <c r="D719" s="7" t="s">
        <v>1522</v>
      </c>
      <c r="E719" s="4" t="s">
        <v>425</v>
      </c>
      <c r="F719" s="7" t="s">
        <v>2562</v>
      </c>
      <c r="G719" s="7" t="s">
        <v>2563</v>
      </c>
      <c r="H719" s="7" t="s">
        <v>76</v>
      </c>
      <c r="I719" s="7" t="s">
        <v>230</v>
      </c>
      <c r="J719" s="7" t="s">
        <v>61</v>
      </c>
      <c r="K719" s="7" t="s">
        <v>314</v>
      </c>
      <c r="L719" s="7" t="s">
        <v>799</v>
      </c>
      <c r="M719" s="7" t="s">
        <v>102</v>
      </c>
      <c r="N719" s="7" t="s">
        <v>888</v>
      </c>
      <c r="O719" s="7" t="s">
        <v>62</v>
      </c>
      <c r="P719" s="7" t="s">
        <v>1525</v>
      </c>
      <c r="Q719" s="7" t="s">
        <v>96</v>
      </c>
      <c r="R719" s="7" t="s">
        <v>57</v>
      </c>
      <c r="S719" s="7" t="s">
        <v>1206</v>
      </c>
      <c r="T719" s="80">
        <v>5.3419999999999996</v>
      </c>
      <c r="U719" s="7" t="s">
        <v>2564</v>
      </c>
      <c r="V719" s="85">
        <v>8.1250000000000003E-2</v>
      </c>
      <c r="W719" s="81">
        <v>5.645E-2</v>
      </c>
      <c r="X719" s="4" t="s">
        <v>614</v>
      </c>
      <c r="Y719" s="4"/>
      <c r="Z719" s="80">
        <v>46000</v>
      </c>
      <c r="AA719" s="78">
        <v>3.71</v>
      </c>
      <c r="AB719" s="103">
        <v>115.214</v>
      </c>
      <c r="AD719" s="80">
        <v>196.62299999999999</v>
      </c>
      <c r="AG719" s="7" t="s">
        <v>17</v>
      </c>
      <c r="AH719" s="81">
        <v>9.2E-5</v>
      </c>
      <c r="AI719" s="81">
        <v>4.15853999970941E-4</v>
      </c>
      <c r="AJ719" s="81">
        <v>5.62113240040774E-5</v>
      </c>
    </row>
    <row r="720" spans="1:36" s="7" customFormat="1" x14ac:dyDescent="0.2">
      <c r="A720" s="7">
        <v>1035</v>
      </c>
      <c r="B720" s="7">
        <v>9939</v>
      </c>
      <c r="C720" s="7" t="s">
        <v>1521</v>
      </c>
      <c r="D720" s="7" t="s">
        <v>1522</v>
      </c>
      <c r="E720" s="4" t="s">
        <v>425</v>
      </c>
      <c r="F720" s="7" t="s">
        <v>2565</v>
      </c>
      <c r="G720" s="7" t="s">
        <v>2566</v>
      </c>
      <c r="H720" s="7" t="s">
        <v>76</v>
      </c>
      <c r="I720" s="7" t="s">
        <v>230</v>
      </c>
      <c r="J720" s="7" t="s">
        <v>61</v>
      </c>
      <c r="K720" s="7" t="s">
        <v>314</v>
      </c>
      <c r="L720" s="7" t="s">
        <v>799</v>
      </c>
      <c r="M720" s="7" t="s">
        <v>102</v>
      </c>
      <c r="N720" s="7" t="s">
        <v>888</v>
      </c>
      <c r="O720" s="7" t="s">
        <v>62</v>
      </c>
      <c r="P720" s="7" t="s">
        <v>1525</v>
      </c>
      <c r="Q720" s="7" t="s">
        <v>96</v>
      </c>
      <c r="R720" s="7" t="s">
        <v>57</v>
      </c>
      <c r="S720" s="7" t="s">
        <v>1207</v>
      </c>
      <c r="T720" s="80">
        <v>5.41</v>
      </c>
      <c r="U720" s="7" t="s">
        <v>2564</v>
      </c>
      <c r="V720" s="85">
        <v>7.8750000000000001E-2</v>
      </c>
      <c r="W720" s="81">
        <v>5.0720000000000001E-2</v>
      </c>
      <c r="X720" s="4" t="s">
        <v>614</v>
      </c>
      <c r="Y720" s="4"/>
      <c r="Z720" s="80">
        <v>359000</v>
      </c>
      <c r="AA720" s="78">
        <v>4.1524000000000001</v>
      </c>
      <c r="AB720" s="103">
        <v>119.06399999999999</v>
      </c>
      <c r="AD720" s="80">
        <v>1774.8969999999999</v>
      </c>
      <c r="AG720" s="7" t="s">
        <v>17</v>
      </c>
      <c r="AH720" s="81">
        <v>7.18E-4</v>
      </c>
      <c r="AI720" s="81">
        <v>3.7538661873472998E-3</v>
      </c>
      <c r="AJ720" s="81">
        <v>5.0741315110513498E-4</v>
      </c>
    </row>
    <row r="721" spans="1:36" s="7" customFormat="1" x14ac:dyDescent="0.2">
      <c r="A721" s="7">
        <v>1035</v>
      </c>
      <c r="B721" s="7">
        <v>9939</v>
      </c>
      <c r="C721" s="7" t="s">
        <v>1521</v>
      </c>
      <c r="D721" s="7" t="s">
        <v>1522</v>
      </c>
      <c r="E721" s="4" t="s">
        <v>425</v>
      </c>
      <c r="F721" s="7" t="s">
        <v>2567</v>
      </c>
      <c r="G721" s="7" t="s">
        <v>2568</v>
      </c>
      <c r="H721" s="7" t="s">
        <v>76</v>
      </c>
      <c r="I721" s="7" t="s">
        <v>230</v>
      </c>
      <c r="J721" s="7" t="s">
        <v>61</v>
      </c>
      <c r="K721" s="7" t="s">
        <v>314</v>
      </c>
      <c r="L721" s="7" t="s">
        <v>799</v>
      </c>
      <c r="M721" s="7" t="s">
        <v>102</v>
      </c>
      <c r="N721" s="7" t="s">
        <v>888</v>
      </c>
      <c r="O721" s="7" t="s">
        <v>62</v>
      </c>
      <c r="P721" s="7" t="s">
        <v>1525</v>
      </c>
      <c r="Q721" s="7" t="s">
        <v>96</v>
      </c>
      <c r="R721" s="7" t="s">
        <v>57</v>
      </c>
      <c r="S721" s="7" t="s">
        <v>1207</v>
      </c>
      <c r="T721" s="80">
        <v>4.048</v>
      </c>
      <c r="U721" s="7" t="s">
        <v>2561</v>
      </c>
      <c r="V721" s="85">
        <v>7.3749999999999996E-2</v>
      </c>
      <c r="W721" s="81">
        <v>4.7460000000000002E-2</v>
      </c>
      <c r="X721" s="4" t="s">
        <v>614</v>
      </c>
      <c r="Y721" s="4"/>
      <c r="Z721" s="80">
        <v>182000</v>
      </c>
      <c r="AA721" s="78">
        <v>4.1524000000000001</v>
      </c>
      <c r="AB721" s="103">
        <v>112.74</v>
      </c>
      <c r="AD721" s="80">
        <v>852.01599999999996</v>
      </c>
      <c r="AG721" s="7" t="s">
        <v>17</v>
      </c>
      <c r="AH721" s="81">
        <v>2.2800000000000001E-4</v>
      </c>
      <c r="AI721" s="81">
        <v>1.80199369972865E-3</v>
      </c>
      <c r="AJ721" s="81">
        <v>2.4357695661417599E-4</v>
      </c>
    </row>
    <row r="722" spans="1:36" s="7" customFormat="1" x14ac:dyDescent="0.2">
      <c r="A722" s="7">
        <v>1035</v>
      </c>
      <c r="B722" s="7">
        <v>9939</v>
      </c>
      <c r="C722" s="7" t="s">
        <v>2569</v>
      </c>
      <c r="D722" s="7" t="s">
        <v>2570</v>
      </c>
      <c r="E722" s="4" t="s">
        <v>426</v>
      </c>
      <c r="F722" s="7" t="s">
        <v>2571</v>
      </c>
      <c r="G722" s="7" t="s">
        <v>2572</v>
      </c>
      <c r="H722" s="7" t="s">
        <v>76</v>
      </c>
      <c r="I722" s="7" t="s">
        <v>230</v>
      </c>
      <c r="J722" s="7" t="s">
        <v>61</v>
      </c>
      <c r="K722" s="7" t="s">
        <v>315</v>
      </c>
      <c r="L722" s="7" t="s">
        <v>799</v>
      </c>
      <c r="M722" s="7" t="s">
        <v>102</v>
      </c>
      <c r="N722" s="7" t="s">
        <v>881</v>
      </c>
      <c r="O722" s="7" t="s">
        <v>62</v>
      </c>
      <c r="P722" s="7" t="s">
        <v>1519</v>
      </c>
      <c r="Q722" s="7" t="s">
        <v>84</v>
      </c>
      <c r="R722" s="7" t="s">
        <v>57</v>
      </c>
      <c r="S722" s="7" t="s">
        <v>1206</v>
      </c>
      <c r="T722" s="80">
        <v>1.726</v>
      </c>
      <c r="U722" s="7" t="s">
        <v>2573</v>
      </c>
      <c r="V722" s="85">
        <v>3.5000000000000003E-2</v>
      </c>
      <c r="W722" s="81">
        <v>4.8959999999999997E-2</v>
      </c>
      <c r="X722" s="4" t="s">
        <v>614</v>
      </c>
      <c r="Y722" s="4"/>
      <c r="Z722" s="80">
        <v>105000</v>
      </c>
      <c r="AA722" s="78">
        <v>3.71</v>
      </c>
      <c r="AB722" s="103">
        <v>98.603999999999999</v>
      </c>
      <c r="AD722" s="80">
        <v>384.11099999999999</v>
      </c>
      <c r="AG722" s="7" t="s">
        <v>17</v>
      </c>
      <c r="AH722" s="81">
        <v>1.3999999999999999E-4</v>
      </c>
      <c r="AI722" s="81">
        <v>8.1238580928967E-4</v>
      </c>
      <c r="AJ722" s="81">
        <v>1.09810851754431E-4</v>
      </c>
    </row>
    <row r="723" spans="1:36" s="7" customFormat="1" x14ac:dyDescent="0.2">
      <c r="A723" s="7">
        <v>1035</v>
      </c>
      <c r="B723" s="7">
        <v>9939</v>
      </c>
      <c r="C723" s="7" t="s">
        <v>2574</v>
      </c>
      <c r="D723" s="7" t="s">
        <v>2575</v>
      </c>
      <c r="E723" s="4" t="s">
        <v>426</v>
      </c>
      <c r="F723" s="7" t="s">
        <v>2576</v>
      </c>
      <c r="G723" s="7" t="s">
        <v>2577</v>
      </c>
      <c r="H723" s="7" t="s">
        <v>76</v>
      </c>
      <c r="I723" s="7" t="s">
        <v>230</v>
      </c>
      <c r="J723" s="7" t="s">
        <v>61</v>
      </c>
      <c r="K723" s="7" t="s">
        <v>317</v>
      </c>
      <c r="L723" s="7" t="s">
        <v>799</v>
      </c>
      <c r="M723" s="7" t="s">
        <v>102</v>
      </c>
      <c r="N723" s="7" t="s">
        <v>878</v>
      </c>
      <c r="O723" s="7" t="s">
        <v>62</v>
      </c>
      <c r="P723" s="7" t="s">
        <v>1846</v>
      </c>
      <c r="Q723" s="7" t="s">
        <v>96</v>
      </c>
      <c r="R723" s="7" t="s">
        <v>57</v>
      </c>
      <c r="S723" s="7" t="s">
        <v>1206</v>
      </c>
      <c r="T723" s="80">
        <v>4.0250000000000004</v>
      </c>
      <c r="U723" s="7" t="s">
        <v>2578</v>
      </c>
      <c r="V723" s="85">
        <v>4.9000000000000002E-2</v>
      </c>
      <c r="W723" s="81">
        <v>4.5949999999999998E-2</v>
      </c>
      <c r="X723" s="4" t="s">
        <v>614</v>
      </c>
      <c r="Y723" s="4"/>
      <c r="Z723" s="80">
        <v>30000</v>
      </c>
      <c r="AA723" s="78">
        <v>3.71</v>
      </c>
      <c r="AB723" s="103">
        <v>104.455</v>
      </c>
      <c r="AD723" s="80">
        <v>116.258</v>
      </c>
      <c r="AG723" s="7" t="s">
        <v>17</v>
      </c>
      <c r="AH723" s="81">
        <v>3.6999999999999998E-5</v>
      </c>
      <c r="AI723" s="81">
        <v>2.4588369743133601E-4</v>
      </c>
      <c r="AJ723" s="81">
        <v>3.32362997220158E-5</v>
      </c>
    </row>
    <row r="724" spans="1:36" s="7" customFormat="1" x14ac:dyDescent="0.2">
      <c r="A724" s="7">
        <v>1035</v>
      </c>
      <c r="B724" s="7">
        <v>9939</v>
      </c>
      <c r="C724" s="7" t="s">
        <v>2524</v>
      </c>
      <c r="D724" s="7" t="s">
        <v>2525</v>
      </c>
      <c r="E724" s="4" t="s">
        <v>426</v>
      </c>
      <c r="F724" s="7" t="s">
        <v>2579</v>
      </c>
      <c r="G724" s="7" t="s">
        <v>2580</v>
      </c>
      <c r="H724" s="7" t="s">
        <v>76</v>
      </c>
      <c r="I724" s="7" t="s">
        <v>230</v>
      </c>
      <c r="J724" s="7" t="s">
        <v>61</v>
      </c>
      <c r="K724" s="7" t="s">
        <v>317</v>
      </c>
      <c r="L724" s="7" t="s">
        <v>799</v>
      </c>
      <c r="M724" s="7" t="s">
        <v>102</v>
      </c>
      <c r="N724" s="7" t="s">
        <v>881</v>
      </c>
      <c r="O724" s="7" t="s">
        <v>62</v>
      </c>
      <c r="P724" s="7" t="s">
        <v>1846</v>
      </c>
      <c r="Q724" s="7" t="s">
        <v>84</v>
      </c>
      <c r="R724" s="7" t="s">
        <v>57</v>
      </c>
      <c r="S724" s="7" t="s">
        <v>1206</v>
      </c>
      <c r="T724" s="80">
        <v>1.841</v>
      </c>
      <c r="U724" s="7" t="s">
        <v>2581</v>
      </c>
      <c r="V724" s="85">
        <v>3.2149999999999998E-2</v>
      </c>
      <c r="W724" s="81">
        <v>4.5999999999999999E-2</v>
      </c>
      <c r="X724" s="4" t="s">
        <v>614</v>
      </c>
      <c r="Y724" s="4"/>
      <c r="Z724" s="80">
        <v>169000</v>
      </c>
      <c r="AA724" s="78">
        <v>3.71</v>
      </c>
      <c r="AB724" s="103">
        <v>98.153000000000006</v>
      </c>
      <c r="AD724" s="80">
        <v>615.40700000000004</v>
      </c>
      <c r="AG724" s="7" t="s">
        <v>17</v>
      </c>
      <c r="AH724" s="81">
        <v>1.6899999999999999E-4</v>
      </c>
      <c r="AI724" s="81">
        <v>1.30157063549418E-3</v>
      </c>
      <c r="AJ724" s="81">
        <v>1.7593436328872301E-4</v>
      </c>
    </row>
    <row r="725" spans="1:36" s="7" customFormat="1" x14ac:dyDescent="0.2">
      <c r="A725" s="7">
        <v>1035</v>
      </c>
      <c r="B725" s="7">
        <v>9939</v>
      </c>
      <c r="C725" s="7" t="s">
        <v>2582</v>
      </c>
      <c r="D725" s="7" t="s">
        <v>2583</v>
      </c>
      <c r="E725" s="4" t="s">
        <v>426</v>
      </c>
      <c r="F725" s="7" t="s">
        <v>2584</v>
      </c>
      <c r="G725" s="7" t="s">
        <v>2585</v>
      </c>
      <c r="H725" s="7" t="s">
        <v>76</v>
      </c>
      <c r="I725" s="7" t="s">
        <v>230</v>
      </c>
      <c r="J725" s="7" t="s">
        <v>61</v>
      </c>
      <c r="K725" s="7" t="s">
        <v>314</v>
      </c>
      <c r="L725" s="7" t="s">
        <v>799</v>
      </c>
      <c r="M725" s="7" t="s">
        <v>102</v>
      </c>
      <c r="N725" s="7" t="s">
        <v>897</v>
      </c>
      <c r="O725" s="7" t="s">
        <v>62</v>
      </c>
      <c r="P725" s="7" t="s">
        <v>1562</v>
      </c>
      <c r="Q725" s="7" t="s">
        <v>96</v>
      </c>
      <c r="R725" s="7" t="s">
        <v>57</v>
      </c>
      <c r="S725" s="7" t="s">
        <v>1206</v>
      </c>
      <c r="T725" s="80">
        <v>3.2160000000000002</v>
      </c>
      <c r="U725" s="7" t="s">
        <v>1947</v>
      </c>
      <c r="V725" s="85">
        <v>4.5999999999999999E-2</v>
      </c>
      <c r="W725" s="81">
        <v>4.0669999999999998E-2</v>
      </c>
      <c r="X725" s="4" t="s">
        <v>614</v>
      </c>
      <c r="Y725" s="4"/>
      <c r="Z725" s="80">
        <v>59000</v>
      </c>
      <c r="AA725" s="78">
        <v>3.71</v>
      </c>
      <c r="AB725" s="103">
        <v>104.242</v>
      </c>
      <c r="AD725" s="80">
        <v>228.17400000000001</v>
      </c>
      <c r="AG725" s="7" t="s">
        <v>17</v>
      </c>
      <c r="AH725" s="81">
        <v>3.8999999999999999E-5</v>
      </c>
      <c r="AI725" s="81">
        <v>4.8258318780588301E-4</v>
      </c>
      <c r="AJ725" s="81">
        <v>6.5231162693090702E-5</v>
      </c>
    </row>
    <row r="726" spans="1:36" s="7" customFormat="1" x14ac:dyDescent="0.2">
      <c r="A726" s="7">
        <v>1035</v>
      </c>
      <c r="B726" s="7">
        <v>9939</v>
      </c>
      <c r="C726" s="7" t="s">
        <v>2586</v>
      </c>
      <c r="D726" s="7" t="s">
        <v>2587</v>
      </c>
      <c r="E726" s="4" t="s">
        <v>426</v>
      </c>
      <c r="F726" s="7" t="s">
        <v>2588</v>
      </c>
      <c r="G726" s="7" t="s">
        <v>2589</v>
      </c>
      <c r="H726" s="7" t="s">
        <v>76</v>
      </c>
      <c r="I726" s="7" t="s">
        <v>230</v>
      </c>
      <c r="J726" s="7" t="s">
        <v>61</v>
      </c>
      <c r="K726" s="7" t="s">
        <v>314</v>
      </c>
      <c r="L726" s="7" t="s">
        <v>799</v>
      </c>
      <c r="M726" s="7" t="s">
        <v>102</v>
      </c>
      <c r="N726" s="7" t="s">
        <v>878</v>
      </c>
      <c r="O726" s="7" t="s">
        <v>62</v>
      </c>
      <c r="P726" s="7" t="s">
        <v>1647</v>
      </c>
      <c r="Q726" s="7" t="s">
        <v>96</v>
      </c>
      <c r="R726" s="7" t="s">
        <v>57</v>
      </c>
      <c r="S726" s="7" t="s">
        <v>1207</v>
      </c>
      <c r="T726" s="80">
        <v>3.6669999999999998</v>
      </c>
      <c r="U726" s="7" t="s">
        <v>2590</v>
      </c>
      <c r="V726" s="85">
        <v>3.6249999999999998E-2</v>
      </c>
      <c r="W726" s="81">
        <v>3.083E-2</v>
      </c>
      <c r="X726" s="4" t="s">
        <v>614</v>
      </c>
      <c r="Y726" s="4"/>
      <c r="Z726" s="80">
        <v>31000</v>
      </c>
      <c r="AA726" s="78">
        <v>4.1524000000000001</v>
      </c>
      <c r="AB726" s="103">
        <v>106.501</v>
      </c>
      <c r="AD726" s="80">
        <v>137.09299999999999</v>
      </c>
      <c r="AG726" s="7" t="s">
        <v>17</v>
      </c>
      <c r="AH726" s="81">
        <v>6.2000000000000003E-5</v>
      </c>
      <c r="AI726" s="81">
        <v>2.8994787251607299E-4</v>
      </c>
      <c r="AJ726" s="81">
        <v>3.9192490170667598E-5</v>
      </c>
    </row>
    <row r="727" spans="1:36" s="7" customFormat="1" x14ac:dyDescent="0.2">
      <c r="A727" s="7">
        <v>1035</v>
      </c>
      <c r="B727" s="7">
        <v>9939</v>
      </c>
      <c r="C727" s="7" t="s">
        <v>2676</v>
      </c>
      <c r="D727" s="7" t="s">
        <v>5175</v>
      </c>
      <c r="E727" s="4" t="s">
        <v>426</v>
      </c>
      <c r="F727" s="7" t="s">
        <v>2890</v>
      </c>
      <c r="G727" s="7" t="s">
        <v>2891</v>
      </c>
      <c r="H727" s="7" t="s">
        <v>76</v>
      </c>
      <c r="I727" s="7" t="s">
        <v>230</v>
      </c>
      <c r="J727" s="7" t="s">
        <v>61</v>
      </c>
      <c r="K727" s="7" t="s">
        <v>153</v>
      </c>
      <c r="L727" s="7" t="s">
        <v>799</v>
      </c>
      <c r="M727" s="7" t="s">
        <v>102</v>
      </c>
      <c r="N727" s="7" t="s">
        <v>888</v>
      </c>
      <c r="O727" s="7" t="s">
        <v>62</v>
      </c>
      <c r="P727" s="7" t="s">
        <v>1846</v>
      </c>
      <c r="Q727" s="7" t="s">
        <v>96</v>
      </c>
      <c r="R727" s="7" t="s">
        <v>57</v>
      </c>
      <c r="S727" s="7" t="s">
        <v>1207</v>
      </c>
      <c r="T727" s="80">
        <v>1.74</v>
      </c>
      <c r="U727" s="7" t="s">
        <v>2892</v>
      </c>
      <c r="V727" s="85">
        <v>0.04</v>
      </c>
      <c r="W727" s="81">
        <v>3.168E-2</v>
      </c>
      <c r="X727" s="4" t="s">
        <v>614</v>
      </c>
      <c r="Y727" s="4"/>
      <c r="Z727" s="80">
        <v>33000</v>
      </c>
      <c r="AA727" s="78">
        <v>4.1524000000000001</v>
      </c>
      <c r="AB727" s="103">
        <v>102.532</v>
      </c>
      <c r="AD727" s="80">
        <v>140.499</v>
      </c>
      <c r="AG727" s="7" t="s">
        <v>17</v>
      </c>
      <c r="AH727" s="81">
        <v>4.3999999999999999E-5</v>
      </c>
      <c r="AI727" s="81">
        <v>2.9715170289292301E-4</v>
      </c>
      <c r="AJ727" s="81">
        <v>4.0166237792217003E-5</v>
      </c>
    </row>
    <row r="728" spans="1:36" s="7" customFormat="1" x14ac:dyDescent="0.2">
      <c r="A728" s="7">
        <v>1035</v>
      </c>
      <c r="B728" s="7">
        <v>9939</v>
      </c>
      <c r="C728" s="7" t="s">
        <v>2676</v>
      </c>
      <c r="D728" s="7" t="s">
        <v>5175</v>
      </c>
      <c r="E728" s="4" t="s">
        <v>426</v>
      </c>
      <c r="F728" s="7" t="s">
        <v>2893</v>
      </c>
      <c r="G728" s="7" t="s">
        <v>2894</v>
      </c>
      <c r="H728" s="7" t="s">
        <v>76</v>
      </c>
      <c r="I728" s="7" t="s">
        <v>230</v>
      </c>
      <c r="J728" s="7" t="s">
        <v>61</v>
      </c>
      <c r="K728" s="7" t="s">
        <v>153</v>
      </c>
      <c r="L728" s="7" t="s">
        <v>799</v>
      </c>
      <c r="M728" s="7" t="s">
        <v>102</v>
      </c>
      <c r="N728" s="7" t="s">
        <v>888</v>
      </c>
      <c r="O728" s="7" t="s">
        <v>62</v>
      </c>
      <c r="P728" s="7" t="s">
        <v>1846</v>
      </c>
      <c r="Q728" s="7" t="s">
        <v>96</v>
      </c>
      <c r="R728" s="7" t="s">
        <v>57</v>
      </c>
      <c r="S728" s="7" t="s">
        <v>1207</v>
      </c>
      <c r="T728" s="80">
        <v>4.266</v>
      </c>
      <c r="U728" s="7" t="s">
        <v>2895</v>
      </c>
      <c r="V728" s="85">
        <v>4.2500000000000003E-2</v>
      </c>
      <c r="W728" s="81">
        <v>3.4000000000000002E-2</v>
      </c>
      <c r="X728" s="4" t="s">
        <v>614</v>
      </c>
      <c r="Y728" s="4"/>
      <c r="Z728" s="80">
        <v>25000</v>
      </c>
      <c r="AA728" s="78">
        <v>4.1524000000000001</v>
      </c>
      <c r="AB728" s="103">
        <v>105.265</v>
      </c>
      <c r="AD728" s="80">
        <v>109.276</v>
      </c>
      <c r="AG728" s="7" t="s">
        <v>17</v>
      </c>
      <c r="AH728" s="81">
        <v>2.5000000000000001E-5</v>
      </c>
      <c r="AI728" s="81">
        <v>2.3111627889687E-4</v>
      </c>
      <c r="AJ728" s="81">
        <v>3.1240175726568597E-5</v>
      </c>
    </row>
    <row r="729" spans="1:36" s="7" customFormat="1" x14ac:dyDescent="0.2">
      <c r="A729" s="7">
        <v>1035</v>
      </c>
      <c r="B729" s="7">
        <v>9939</v>
      </c>
      <c r="C729" s="7" t="s">
        <v>2591</v>
      </c>
      <c r="D729" s="7" t="s">
        <v>2592</v>
      </c>
      <c r="E729" s="4" t="s">
        <v>426</v>
      </c>
      <c r="F729" s="7" t="s">
        <v>2593</v>
      </c>
      <c r="G729" s="7" t="s">
        <v>2594</v>
      </c>
      <c r="H729" s="7" t="s">
        <v>76</v>
      </c>
      <c r="I729" s="7" t="s">
        <v>230</v>
      </c>
      <c r="J729" s="7" t="s">
        <v>61</v>
      </c>
      <c r="K729" s="7" t="s">
        <v>314</v>
      </c>
      <c r="L729" s="7" t="s">
        <v>799</v>
      </c>
      <c r="M729" s="7" t="s">
        <v>102</v>
      </c>
      <c r="N729" s="7" t="s">
        <v>1131</v>
      </c>
      <c r="O729" s="7" t="s">
        <v>62</v>
      </c>
      <c r="P729" s="7" t="s">
        <v>1846</v>
      </c>
      <c r="Q729" s="7" t="s">
        <v>96</v>
      </c>
      <c r="R729" s="7" t="s">
        <v>57</v>
      </c>
      <c r="S729" s="7" t="s">
        <v>1206</v>
      </c>
      <c r="T729" s="80">
        <v>3.3159999999999998</v>
      </c>
      <c r="U729" s="7" t="s">
        <v>2595</v>
      </c>
      <c r="V729" s="85">
        <v>5.1999999999999998E-2</v>
      </c>
      <c r="W729" s="81">
        <v>4.6519999999999999E-2</v>
      </c>
      <c r="X729" s="4" t="s">
        <v>614</v>
      </c>
      <c r="Y729" s="4"/>
      <c r="Z729" s="80">
        <v>152000</v>
      </c>
      <c r="AA729" s="78">
        <v>3.71</v>
      </c>
      <c r="AB729" s="103">
        <v>103.39700000000001</v>
      </c>
      <c r="AD729" s="80">
        <v>583.077</v>
      </c>
      <c r="AG729" s="7" t="s">
        <v>17</v>
      </c>
      <c r="AH729" s="81">
        <v>3.0400000000000002E-4</v>
      </c>
      <c r="AI729" s="81">
        <v>1.23319511846905E-3</v>
      </c>
      <c r="AJ729" s="81">
        <v>1.66691988941682E-4</v>
      </c>
    </row>
    <row r="730" spans="1:36" s="7" customFormat="1" x14ac:dyDescent="0.2">
      <c r="A730" s="7">
        <v>1035</v>
      </c>
      <c r="B730" s="7">
        <v>9939</v>
      </c>
      <c r="C730" s="7" t="s">
        <v>2591</v>
      </c>
      <c r="D730" s="7" t="s">
        <v>2592</v>
      </c>
      <c r="E730" s="4" t="s">
        <v>426</v>
      </c>
      <c r="F730" s="7" t="s">
        <v>2596</v>
      </c>
      <c r="G730" s="7" t="s">
        <v>2597</v>
      </c>
      <c r="H730" s="7" t="s">
        <v>76</v>
      </c>
      <c r="I730" s="7" t="s">
        <v>230</v>
      </c>
      <c r="J730" s="7" t="s">
        <v>61</v>
      </c>
      <c r="K730" s="7" t="s">
        <v>314</v>
      </c>
      <c r="L730" s="7" t="s">
        <v>799</v>
      </c>
      <c r="M730" s="7" t="s">
        <v>102</v>
      </c>
      <c r="N730" s="7" t="s">
        <v>1131</v>
      </c>
      <c r="O730" s="7" t="s">
        <v>62</v>
      </c>
      <c r="P730" s="7" t="s">
        <v>1846</v>
      </c>
      <c r="Q730" s="7" t="s">
        <v>96</v>
      </c>
      <c r="R730" s="7" t="s">
        <v>57</v>
      </c>
      <c r="S730" s="7" t="s">
        <v>1206</v>
      </c>
      <c r="T730" s="80">
        <v>6.8019999999999996</v>
      </c>
      <c r="U730" s="7" t="s">
        <v>2598</v>
      </c>
      <c r="V730" s="85">
        <v>5.45E-2</v>
      </c>
      <c r="W730" s="81">
        <v>5.0790000000000002E-2</v>
      </c>
      <c r="X730" s="4" t="s">
        <v>614</v>
      </c>
      <c r="Y730" s="4"/>
      <c r="Z730" s="80">
        <v>135000</v>
      </c>
      <c r="AA730" s="78">
        <v>3.71</v>
      </c>
      <c r="AB730" s="103">
        <v>103.20099999999999</v>
      </c>
      <c r="AD730" s="80">
        <v>516.88099999999997</v>
      </c>
      <c r="AG730" s="7" t="s">
        <v>17</v>
      </c>
      <c r="AH730" s="81">
        <v>1.35E-4</v>
      </c>
      <c r="AI730" s="81">
        <v>1.0931907773417901E-3</v>
      </c>
      <c r="AJ730" s="81">
        <v>1.47767488079284E-4</v>
      </c>
    </row>
    <row r="731" spans="1:36" s="7" customFormat="1" x14ac:dyDescent="0.2">
      <c r="A731" s="7">
        <v>1035</v>
      </c>
      <c r="B731" s="7">
        <v>9939</v>
      </c>
      <c r="C731" s="7" t="s">
        <v>2599</v>
      </c>
      <c r="D731" s="7" t="s">
        <v>2600</v>
      </c>
      <c r="E731" s="4" t="s">
        <v>426</v>
      </c>
      <c r="F731" s="7" t="s">
        <v>2601</v>
      </c>
      <c r="G731" s="7" t="s">
        <v>2602</v>
      </c>
      <c r="H731" s="7" t="s">
        <v>76</v>
      </c>
      <c r="I731" s="7" t="s">
        <v>230</v>
      </c>
      <c r="J731" s="7" t="s">
        <v>61</v>
      </c>
      <c r="K731" s="7" t="s">
        <v>313</v>
      </c>
      <c r="L731" s="7" t="s">
        <v>799</v>
      </c>
      <c r="M731" s="7" t="s">
        <v>102</v>
      </c>
      <c r="N731" s="7" t="s">
        <v>859</v>
      </c>
      <c r="O731" s="7" t="s">
        <v>62</v>
      </c>
      <c r="P731" s="7" t="s">
        <v>1846</v>
      </c>
      <c r="Q731" s="7" t="s">
        <v>96</v>
      </c>
      <c r="R731" s="7" t="s">
        <v>57</v>
      </c>
      <c r="S731" s="7" t="s">
        <v>1206</v>
      </c>
      <c r="T731" s="80">
        <v>6.0330000000000004</v>
      </c>
      <c r="U731" s="7" t="s">
        <v>2603</v>
      </c>
      <c r="V731" s="85">
        <v>7.3779999999999998E-2</v>
      </c>
      <c r="W731" s="81">
        <v>5.4710000000000002E-2</v>
      </c>
      <c r="X731" s="4" t="s">
        <v>614</v>
      </c>
      <c r="Y731" s="4"/>
      <c r="Z731" s="80">
        <v>147000</v>
      </c>
      <c r="AA731" s="78">
        <v>3.71</v>
      </c>
      <c r="AB731" s="103">
        <v>115.395</v>
      </c>
      <c r="AD731" s="80">
        <v>629.32899999999995</v>
      </c>
      <c r="AG731" s="7" t="s">
        <v>17</v>
      </c>
      <c r="AH731" s="81">
        <v>2.4499999999999999E-4</v>
      </c>
      <c r="AI731" s="81">
        <v>1.3310159656119401E-3</v>
      </c>
      <c r="AJ731" s="81">
        <v>1.799145125521E-4</v>
      </c>
    </row>
    <row r="732" spans="1:36" s="7" customFormat="1" x14ac:dyDescent="0.2">
      <c r="A732" s="7">
        <v>1035</v>
      </c>
      <c r="B732" s="7">
        <v>9939</v>
      </c>
      <c r="C732" s="7" t="s">
        <v>2604</v>
      </c>
      <c r="D732" s="7" t="s">
        <v>2605</v>
      </c>
      <c r="E732" s="4" t="s">
        <v>426</v>
      </c>
      <c r="F732" s="7" t="s">
        <v>2606</v>
      </c>
      <c r="G732" s="7" t="s">
        <v>2607</v>
      </c>
      <c r="H732" s="7" t="s">
        <v>76</v>
      </c>
      <c r="I732" s="7" t="s">
        <v>230</v>
      </c>
      <c r="J732" s="7" t="s">
        <v>61</v>
      </c>
      <c r="K732" s="7" t="s">
        <v>153</v>
      </c>
      <c r="L732" s="7" t="s">
        <v>799</v>
      </c>
      <c r="M732" s="7" t="s">
        <v>102</v>
      </c>
      <c r="N732" s="7" t="s">
        <v>909</v>
      </c>
      <c r="O732" s="7" t="s">
        <v>62</v>
      </c>
      <c r="P732" s="7" t="s">
        <v>1404</v>
      </c>
      <c r="Q732" s="7" t="s">
        <v>96</v>
      </c>
      <c r="R732" s="7" t="s">
        <v>57</v>
      </c>
      <c r="S732" s="7" t="s">
        <v>1207</v>
      </c>
      <c r="T732" s="80">
        <v>2.3039999999999998</v>
      </c>
      <c r="U732" s="7" t="s">
        <v>2608</v>
      </c>
      <c r="V732" s="85">
        <v>1.4999999999999999E-2</v>
      </c>
      <c r="W732" s="81">
        <v>3.8969999999999998E-2</v>
      </c>
      <c r="X732" s="4" t="s">
        <v>614</v>
      </c>
      <c r="Y732" s="4"/>
      <c r="Z732" s="80">
        <v>243000</v>
      </c>
      <c r="AA732" s="78">
        <v>4.1524000000000001</v>
      </c>
      <c r="AB732" s="103">
        <v>96.424999999999997</v>
      </c>
      <c r="AD732" s="80">
        <v>972.95799999999997</v>
      </c>
      <c r="AG732" s="7" t="s">
        <v>17</v>
      </c>
      <c r="AH732" s="81">
        <v>3.6400000000000001E-4</v>
      </c>
      <c r="AI732" s="81">
        <v>2.0577828180619899E-3</v>
      </c>
      <c r="AJ732" s="81">
        <v>2.7815218015021797E-4</v>
      </c>
    </row>
    <row r="733" spans="1:36" s="7" customFormat="1" x14ac:dyDescent="0.2">
      <c r="A733" s="7">
        <v>1035</v>
      </c>
      <c r="B733" s="7">
        <v>9939</v>
      </c>
      <c r="C733" s="7" t="s">
        <v>2609</v>
      </c>
      <c r="D733" s="7" t="s">
        <v>2610</v>
      </c>
      <c r="E733" s="4" t="s">
        <v>426</v>
      </c>
      <c r="F733" s="7" t="s">
        <v>2611</v>
      </c>
      <c r="G733" s="7" t="s">
        <v>2612</v>
      </c>
      <c r="H733" s="7" t="s">
        <v>76</v>
      </c>
      <c r="I733" s="7" t="s">
        <v>230</v>
      </c>
      <c r="J733" s="7" t="s">
        <v>61</v>
      </c>
      <c r="K733" s="7" t="s">
        <v>314</v>
      </c>
      <c r="L733" s="7" t="s">
        <v>799</v>
      </c>
      <c r="M733" s="7" t="s">
        <v>102</v>
      </c>
      <c r="N733" s="7" t="s">
        <v>881</v>
      </c>
      <c r="O733" s="7" t="s">
        <v>62</v>
      </c>
      <c r="P733" s="7" t="s">
        <v>1846</v>
      </c>
      <c r="Q733" s="7" t="s">
        <v>84</v>
      </c>
      <c r="R733" s="7" t="s">
        <v>57</v>
      </c>
      <c r="S733" s="7" t="s">
        <v>1206</v>
      </c>
      <c r="T733" s="80">
        <v>3.7570000000000001</v>
      </c>
      <c r="U733" s="7" t="s">
        <v>2613</v>
      </c>
      <c r="V733" s="85">
        <v>5.9310000000000002E-2</v>
      </c>
      <c r="W733" s="81">
        <v>4.657E-2</v>
      </c>
      <c r="X733" s="4" t="s">
        <v>614</v>
      </c>
      <c r="Y733" s="4"/>
      <c r="Z733" s="80">
        <v>18000</v>
      </c>
      <c r="AA733" s="78">
        <v>3.71</v>
      </c>
      <c r="AB733" s="103">
        <v>106.542</v>
      </c>
      <c r="AD733" s="80">
        <v>71.149000000000001</v>
      </c>
      <c r="AG733" s="7" t="s">
        <v>17</v>
      </c>
      <c r="AH733" s="81">
        <v>1.8E-5</v>
      </c>
      <c r="AI733" s="81">
        <v>1.5047788224963399E-4</v>
      </c>
      <c r="AJ733" s="81">
        <v>2.0340217949503099E-5</v>
      </c>
    </row>
    <row r="734" spans="1:36" s="7" customFormat="1" x14ac:dyDescent="0.2">
      <c r="A734" s="7">
        <v>1035</v>
      </c>
      <c r="B734" s="7">
        <v>9939</v>
      </c>
      <c r="C734" s="7" t="s">
        <v>2365</v>
      </c>
      <c r="D734" s="7" t="s">
        <v>2366</v>
      </c>
      <c r="E734" s="4" t="s">
        <v>426</v>
      </c>
      <c r="F734" s="7" t="s">
        <v>2896</v>
      </c>
      <c r="G734" s="7" t="s">
        <v>2897</v>
      </c>
      <c r="H734" s="7" t="s">
        <v>76</v>
      </c>
      <c r="I734" s="7" t="s">
        <v>230</v>
      </c>
      <c r="J734" s="7" t="s">
        <v>61</v>
      </c>
      <c r="K734" s="7" t="s">
        <v>317</v>
      </c>
      <c r="L734" s="7" t="s">
        <v>799</v>
      </c>
      <c r="M734" s="7" t="s">
        <v>102</v>
      </c>
      <c r="N734" s="7" t="s">
        <v>1134</v>
      </c>
      <c r="O734" s="7" t="s">
        <v>62</v>
      </c>
      <c r="P734" s="7" t="s">
        <v>1519</v>
      </c>
      <c r="Q734" s="7" t="s">
        <v>96</v>
      </c>
      <c r="R734" s="7" t="s">
        <v>57</v>
      </c>
      <c r="S734" s="7" t="s">
        <v>1206</v>
      </c>
      <c r="T734" s="80">
        <v>2.5880000000000001</v>
      </c>
      <c r="U734" s="7" t="s">
        <v>2898</v>
      </c>
      <c r="V734" s="85">
        <v>7.7499999999999999E-2</v>
      </c>
      <c r="W734" s="81">
        <v>6.0240000000000002E-2</v>
      </c>
      <c r="X734" s="4" t="s">
        <v>614</v>
      </c>
      <c r="Y734" s="4"/>
      <c r="Z734" s="80">
        <v>130000</v>
      </c>
      <c r="AA734" s="78">
        <v>3.71</v>
      </c>
      <c r="AB734" s="103">
        <v>105.57299999999999</v>
      </c>
      <c r="AD734" s="80">
        <v>509.17700000000002</v>
      </c>
      <c r="AG734" s="7" t="s">
        <v>17</v>
      </c>
      <c r="AH734" s="81">
        <v>2.1699999999999999E-4</v>
      </c>
      <c r="AI734" s="81">
        <v>1.0768967052249001E-3</v>
      </c>
      <c r="AJ734" s="81">
        <v>1.4556500507522001E-4</v>
      </c>
    </row>
    <row r="735" spans="1:36" s="7" customFormat="1" x14ac:dyDescent="0.2">
      <c r="A735" s="7">
        <v>1035</v>
      </c>
      <c r="B735" s="7">
        <v>9939</v>
      </c>
      <c r="C735" s="7" t="s">
        <v>2614</v>
      </c>
      <c r="D735" s="7" t="s">
        <v>2615</v>
      </c>
      <c r="E735" s="4" t="s">
        <v>426</v>
      </c>
      <c r="F735" s="7" t="s">
        <v>2616</v>
      </c>
      <c r="G735" s="7" t="s">
        <v>2617</v>
      </c>
      <c r="H735" s="7" t="s">
        <v>76</v>
      </c>
      <c r="I735" s="7" t="s">
        <v>230</v>
      </c>
      <c r="J735" s="7" t="s">
        <v>61</v>
      </c>
      <c r="K735" s="7" t="s">
        <v>314</v>
      </c>
      <c r="L735" s="7" t="s">
        <v>799</v>
      </c>
      <c r="M735" s="7" t="s">
        <v>102</v>
      </c>
      <c r="N735" s="7" t="s">
        <v>1134</v>
      </c>
      <c r="O735" s="7" t="s">
        <v>62</v>
      </c>
      <c r="P735" s="7" t="s">
        <v>1507</v>
      </c>
      <c r="Q735" s="7" t="s">
        <v>96</v>
      </c>
      <c r="R735" s="7" t="s">
        <v>57</v>
      </c>
      <c r="S735" s="7" t="s">
        <v>1206</v>
      </c>
      <c r="T735" s="80">
        <v>0.80700000000000005</v>
      </c>
      <c r="U735" s="7" t="s">
        <v>2618</v>
      </c>
      <c r="V735" s="85">
        <v>5.1499999999999997E-2</v>
      </c>
      <c r="W735" s="81">
        <v>4.666E-2</v>
      </c>
      <c r="X735" s="4" t="s">
        <v>614</v>
      </c>
      <c r="Y735" s="4"/>
      <c r="Z735" s="80">
        <v>191000</v>
      </c>
      <c r="AA735" s="78">
        <v>3.71</v>
      </c>
      <c r="AB735" s="103">
        <v>101.383</v>
      </c>
      <c r="AD735" s="80">
        <v>718.41</v>
      </c>
      <c r="AG735" s="7" t="s">
        <v>17</v>
      </c>
      <c r="AH735" s="81">
        <v>2.3900000000000001E-4</v>
      </c>
      <c r="AI735" s="81">
        <v>1.51942025129296E-3</v>
      </c>
      <c r="AJ735" s="81">
        <v>2.0538127335495901E-4</v>
      </c>
    </row>
    <row r="736" spans="1:36" s="7" customFormat="1" x14ac:dyDescent="0.2">
      <c r="A736" s="7">
        <v>1035</v>
      </c>
      <c r="B736" s="7">
        <v>9939</v>
      </c>
      <c r="C736" s="7" t="s">
        <v>2619</v>
      </c>
      <c r="D736" s="7" t="s">
        <v>2620</v>
      </c>
      <c r="E736" s="4" t="s">
        <v>426</v>
      </c>
      <c r="F736" s="7" t="s">
        <v>2621</v>
      </c>
      <c r="G736" s="7" t="s">
        <v>2622</v>
      </c>
      <c r="H736" s="7" t="s">
        <v>76</v>
      </c>
      <c r="I736" s="7" t="s">
        <v>230</v>
      </c>
      <c r="J736" s="7" t="s">
        <v>61</v>
      </c>
      <c r="K736" s="7" t="s">
        <v>314</v>
      </c>
      <c r="L736" s="7" t="s">
        <v>799</v>
      </c>
      <c r="M736" s="7" t="s">
        <v>102</v>
      </c>
      <c r="N736" s="7" t="s">
        <v>884</v>
      </c>
      <c r="O736" s="7" t="s">
        <v>62</v>
      </c>
      <c r="P736" s="7" t="s">
        <v>1507</v>
      </c>
      <c r="Q736" s="7" t="s">
        <v>84</v>
      </c>
      <c r="R736" s="7" t="s">
        <v>57</v>
      </c>
      <c r="S736" s="7" t="s">
        <v>1206</v>
      </c>
      <c r="T736" s="80">
        <v>0.98499999999999999</v>
      </c>
      <c r="U736" s="7" t="s">
        <v>2623</v>
      </c>
      <c r="V736" s="85">
        <v>5.1499999999999997E-2</v>
      </c>
      <c r="W736" s="81">
        <v>4.4150000000000002E-2</v>
      </c>
      <c r="X736" s="4" t="s">
        <v>614</v>
      </c>
      <c r="Y736" s="4"/>
      <c r="Z736" s="80">
        <v>191000</v>
      </c>
      <c r="AA736" s="78">
        <v>3.71</v>
      </c>
      <c r="AB736" s="103">
        <v>103.21599999999999</v>
      </c>
      <c r="AD736" s="80">
        <v>731.39800000000002</v>
      </c>
      <c r="AG736" s="7" t="s">
        <v>17</v>
      </c>
      <c r="AH736" s="81">
        <v>2.5500000000000002E-4</v>
      </c>
      <c r="AI736" s="81">
        <v>1.5468889762158401E-3</v>
      </c>
      <c r="AJ736" s="81">
        <v>2.0909424328365299E-4</v>
      </c>
    </row>
    <row r="737" spans="1:36" s="7" customFormat="1" x14ac:dyDescent="0.2">
      <c r="A737" s="7">
        <v>1035</v>
      </c>
      <c r="B737" s="7">
        <v>9939</v>
      </c>
      <c r="C737" s="7" t="s">
        <v>2885</v>
      </c>
      <c r="D737" s="7" t="s">
        <v>2886</v>
      </c>
      <c r="E737" s="4" t="s">
        <v>426</v>
      </c>
      <c r="F737" s="7" t="s">
        <v>2899</v>
      </c>
      <c r="G737" s="7" t="s">
        <v>2900</v>
      </c>
      <c r="H737" s="7" t="s">
        <v>76</v>
      </c>
      <c r="I737" s="7" t="s">
        <v>230</v>
      </c>
      <c r="J737" s="7" t="s">
        <v>61</v>
      </c>
      <c r="K737" s="7" t="s">
        <v>314</v>
      </c>
      <c r="L737" s="7" t="s">
        <v>799</v>
      </c>
      <c r="M737" s="7" t="s">
        <v>102</v>
      </c>
      <c r="N737" s="7" t="s">
        <v>881</v>
      </c>
      <c r="O737" s="7" t="s">
        <v>62</v>
      </c>
      <c r="P737" s="7" t="s">
        <v>1647</v>
      </c>
      <c r="Q737" s="7" t="s">
        <v>96</v>
      </c>
      <c r="R737" s="7" t="s">
        <v>57</v>
      </c>
      <c r="S737" s="7" t="s">
        <v>1206</v>
      </c>
      <c r="T737" s="80">
        <v>3.488</v>
      </c>
      <c r="U737" s="7" t="s">
        <v>2901</v>
      </c>
      <c r="V737" s="85">
        <v>5.2499999999999998E-2</v>
      </c>
      <c r="W737" s="81">
        <v>4.4150000000000002E-2</v>
      </c>
      <c r="X737" s="4" t="s">
        <v>614</v>
      </c>
      <c r="Y737" s="4"/>
      <c r="Z737" s="80">
        <v>138000</v>
      </c>
      <c r="AA737" s="78">
        <v>3.71</v>
      </c>
      <c r="AB737" s="103">
        <v>103.976</v>
      </c>
      <c r="AD737" s="80">
        <v>532.33600000000001</v>
      </c>
      <c r="AG737" s="7" t="s">
        <v>17</v>
      </c>
      <c r="AH737" s="81">
        <v>1.1E-4</v>
      </c>
      <c r="AI737" s="81">
        <v>1.12587917477047E-3</v>
      </c>
      <c r="AJ737" s="81">
        <v>1.52186005393452E-4</v>
      </c>
    </row>
    <row r="738" spans="1:36" s="7" customFormat="1" x14ac:dyDescent="0.2">
      <c r="A738" s="7">
        <v>1035</v>
      </c>
      <c r="B738" s="7">
        <v>9939</v>
      </c>
      <c r="C738" s="7" t="s">
        <v>2624</v>
      </c>
      <c r="D738" s="7" t="s">
        <v>2625</v>
      </c>
      <c r="E738" s="4" t="s">
        <v>426</v>
      </c>
      <c r="F738" s="7" t="s">
        <v>2626</v>
      </c>
      <c r="G738" s="7" t="s">
        <v>2627</v>
      </c>
      <c r="H738" s="7" t="s">
        <v>76</v>
      </c>
      <c r="I738" s="7" t="s">
        <v>230</v>
      </c>
      <c r="J738" s="7" t="s">
        <v>61</v>
      </c>
      <c r="K738" s="7" t="s">
        <v>314</v>
      </c>
      <c r="L738" s="7" t="s">
        <v>799</v>
      </c>
      <c r="M738" s="7" t="s">
        <v>102</v>
      </c>
      <c r="N738" s="7" t="s">
        <v>130</v>
      </c>
      <c r="O738" s="7" t="s">
        <v>62</v>
      </c>
      <c r="P738" s="7" t="s">
        <v>1541</v>
      </c>
      <c r="Q738" s="7" t="s">
        <v>84</v>
      </c>
      <c r="R738" s="7" t="s">
        <v>57</v>
      </c>
      <c r="S738" s="7" t="s">
        <v>1206</v>
      </c>
      <c r="T738" s="80">
        <v>1.677</v>
      </c>
      <c r="U738" s="7" t="s">
        <v>1514</v>
      </c>
      <c r="V738" s="85">
        <v>4.8750000000000002E-2</v>
      </c>
      <c r="W738" s="81">
        <v>5.4890000000000001E-2</v>
      </c>
      <c r="X738" s="4" t="s">
        <v>614</v>
      </c>
      <c r="Y738" s="4"/>
      <c r="Z738" s="80">
        <v>34000</v>
      </c>
      <c r="AA738" s="78">
        <v>3.71</v>
      </c>
      <c r="AB738" s="103">
        <v>100.533</v>
      </c>
      <c r="AD738" s="80">
        <v>126.812</v>
      </c>
      <c r="AG738" s="7" t="s">
        <v>17</v>
      </c>
      <c r="AH738" s="81">
        <v>2.6999999999999999E-5</v>
      </c>
      <c r="AI738" s="81">
        <v>2.6820386482772799E-4</v>
      </c>
      <c r="AJ738" s="81">
        <v>3.6253334934930702E-5</v>
      </c>
    </row>
    <row r="739" spans="1:36" s="7" customFormat="1" x14ac:dyDescent="0.2">
      <c r="A739" s="7">
        <v>1035</v>
      </c>
      <c r="B739" s="7">
        <v>9939</v>
      </c>
      <c r="C739" s="7" t="s">
        <v>2624</v>
      </c>
      <c r="D739" s="7" t="s">
        <v>2625</v>
      </c>
      <c r="E739" s="4" t="s">
        <v>426</v>
      </c>
      <c r="F739" s="7" t="s">
        <v>2626</v>
      </c>
      <c r="G739" s="7" t="s">
        <v>2628</v>
      </c>
      <c r="H739" s="7" t="s">
        <v>76</v>
      </c>
      <c r="I739" s="7" t="s">
        <v>230</v>
      </c>
      <c r="J739" s="7" t="s">
        <v>61</v>
      </c>
      <c r="K739" s="7" t="s">
        <v>314</v>
      </c>
      <c r="L739" s="7" t="s">
        <v>799</v>
      </c>
      <c r="M739" s="7" t="s">
        <v>102</v>
      </c>
      <c r="N739" s="7" t="s">
        <v>130</v>
      </c>
      <c r="O739" s="7" t="s">
        <v>62</v>
      </c>
      <c r="P739" s="7" t="s">
        <v>1541</v>
      </c>
      <c r="Q739" s="7" t="s">
        <v>84</v>
      </c>
      <c r="R739" s="7" t="s">
        <v>57</v>
      </c>
      <c r="S739" s="7" t="s">
        <v>1206</v>
      </c>
      <c r="T739" s="80">
        <v>1.72</v>
      </c>
      <c r="U739" s="7" t="s">
        <v>1514</v>
      </c>
      <c r="V739" s="85">
        <v>4.8750000000000002E-2</v>
      </c>
      <c r="W739" s="81">
        <v>5.5100000000000003E-2</v>
      </c>
      <c r="X739" s="4" t="s">
        <v>614</v>
      </c>
      <c r="Y739" s="4"/>
      <c r="Z739" s="80">
        <v>138000</v>
      </c>
      <c r="AA739" s="78">
        <v>3.71</v>
      </c>
      <c r="AB739" s="103">
        <v>100.64100000000001</v>
      </c>
      <c r="AD739" s="80">
        <v>515.26</v>
      </c>
      <c r="AG739" s="7" t="s">
        <v>17</v>
      </c>
      <c r="AH739" s="81">
        <v>1.1E-4</v>
      </c>
      <c r="AI739" s="81">
        <v>1.0897626919738499E-3</v>
      </c>
      <c r="AJ739" s="81">
        <v>1.47304110986977E-4</v>
      </c>
    </row>
    <row r="740" spans="1:36" s="7" customFormat="1" x14ac:dyDescent="0.2">
      <c r="A740" s="7">
        <v>1035</v>
      </c>
      <c r="B740" s="7">
        <v>9939</v>
      </c>
      <c r="C740" s="7" t="s">
        <v>2629</v>
      </c>
      <c r="D740" s="7" t="s">
        <v>2630</v>
      </c>
      <c r="E740" s="4" t="s">
        <v>426</v>
      </c>
      <c r="F740" s="7" t="s">
        <v>2631</v>
      </c>
      <c r="G740" s="7" t="s">
        <v>2632</v>
      </c>
      <c r="H740" s="7" t="s">
        <v>76</v>
      </c>
      <c r="I740" s="7" t="s">
        <v>230</v>
      </c>
      <c r="J740" s="7" t="s">
        <v>61</v>
      </c>
      <c r="K740" s="7" t="s">
        <v>314</v>
      </c>
      <c r="L740" s="7" t="s">
        <v>799</v>
      </c>
      <c r="M740" s="7" t="s">
        <v>102</v>
      </c>
      <c r="N740" s="7" t="s">
        <v>1131</v>
      </c>
      <c r="O740" s="7" t="s">
        <v>62</v>
      </c>
      <c r="P740" s="7" t="s">
        <v>1846</v>
      </c>
      <c r="Q740" s="7" t="s">
        <v>96</v>
      </c>
      <c r="R740" s="7" t="s">
        <v>57</v>
      </c>
      <c r="S740" s="7" t="s">
        <v>1206</v>
      </c>
      <c r="T740" s="80">
        <v>6.48</v>
      </c>
      <c r="U740" s="7" t="s">
        <v>2633</v>
      </c>
      <c r="V740" s="85">
        <v>7.85E-2</v>
      </c>
      <c r="W740" s="81">
        <v>6.7610000000000003E-2</v>
      </c>
      <c r="X740" s="4" t="s">
        <v>614</v>
      </c>
      <c r="Y740" s="4"/>
      <c r="Z740" s="80">
        <v>148000</v>
      </c>
      <c r="AA740" s="78">
        <v>3.71</v>
      </c>
      <c r="AB740" s="103">
        <v>111.06699999999999</v>
      </c>
      <c r="AD740" s="80">
        <v>609.84400000000005</v>
      </c>
      <c r="AG740" s="7" t="s">
        <v>17</v>
      </c>
      <c r="AH740" s="81">
        <v>1.18E-4</v>
      </c>
      <c r="AI740" s="81">
        <v>1.2898067685005101E-3</v>
      </c>
      <c r="AJ740" s="81">
        <v>1.74344231802269E-4</v>
      </c>
    </row>
    <row r="741" spans="1:36" s="7" customFormat="1" x14ac:dyDescent="0.2">
      <c r="A741" s="7">
        <v>1035</v>
      </c>
      <c r="B741" s="7">
        <v>9939</v>
      </c>
      <c r="C741" s="7" t="s">
        <v>2902</v>
      </c>
      <c r="D741" s="7" t="s">
        <v>5174</v>
      </c>
      <c r="E741" s="4" t="s">
        <v>426</v>
      </c>
      <c r="F741" s="7" t="s">
        <v>2903</v>
      </c>
      <c r="G741" s="7" t="s">
        <v>2904</v>
      </c>
      <c r="H741" s="7" t="s">
        <v>76</v>
      </c>
      <c r="I741" s="7" t="s">
        <v>230</v>
      </c>
      <c r="J741" s="7" t="s">
        <v>61</v>
      </c>
      <c r="K741" s="7" t="s">
        <v>314</v>
      </c>
      <c r="L741" s="7" t="s">
        <v>799</v>
      </c>
      <c r="M741" s="7" t="s">
        <v>102</v>
      </c>
      <c r="N741" s="7" t="s">
        <v>898</v>
      </c>
      <c r="O741" s="7" t="s">
        <v>62</v>
      </c>
      <c r="P741" s="7" t="s">
        <v>1846</v>
      </c>
      <c r="Q741" s="7" t="s">
        <v>96</v>
      </c>
      <c r="R741" s="7" t="s">
        <v>57</v>
      </c>
      <c r="S741" s="7" t="s">
        <v>1206</v>
      </c>
      <c r="T741" s="80">
        <v>1.26</v>
      </c>
      <c r="U741" s="7" t="s">
        <v>2905</v>
      </c>
      <c r="V741" s="85">
        <v>4.7500000000000001E-2</v>
      </c>
      <c r="W741" s="81">
        <v>4.709E-2</v>
      </c>
      <c r="X741" s="4" t="s">
        <v>614</v>
      </c>
      <c r="Y741" s="4"/>
      <c r="Z741" s="80">
        <v>85000</v>
      </c>
      <c r="AA741" s="78">
        <v>3.71</v>
      </c>
      <c r="AB741" s="103">
        <v>101.10299999999999</v>
      </c>
      <c r="AD741" s="80">
        <v>318.83</v>
      </c>
      <c r="AG741" s="7" t="s">
        <v>17</v>
      </c>
      <c r="AH741" s="81">
        <v>5.7000000000000003E-5</v>
      </c>
      <c r="AI741" s="81">
        <v>6.7431764001274095E-4</v>
      </c>
      <c r="AJ741" s="81">
        <v>9.1148064818589395E-5</v>
      </c>
    </row>
    <row r="742" spans="1:36" s="7" customFormat="1" x14ac:dyDescent="0.2">
      <c r="A742" s="7">
        <v>1035</v>
      </c>
      <c r="B742" s="7">
        <v>9939</v>
      </c>
      <c r="C742" s="7" t="s">
        <v>2629</v>
      </c>
      <c r="D742" s="7" t="s">
        <v>2630</v>
      </c>
      <c r="E742" s="4" t="s">
        <v>426</v>
      </c>
      <c r="F742" s="7" t="s">
        <v>2634</v>
      </c>
      <c r="G742" s="7" t="s">
        <v>2635</v>
      </c>
      <c r="H742" s="7" t="s">
        <v>76</v>
      </c>
      <c r="I742" s="7" t="s">
        <v>230</v>
      </c>
      <c r="J742" s="7" t="s">
        <v>61</v>
      </c>
      <c r="K742" s="7" t="s">
        <v>314</v>
      </c>
      <c r="L742" s="7" t="s">
        <v>799</v>
      </c>
      <c r="M742" s="7" t="s">
        <v>102</v>
      </c>
      <c r="N742" s="7" t="s">
        <v>1131</v>
      </c>
      <c r="O742" s="7" t="s">
        <v>62</v>
      </c>
      <c r="P742" s="7" t="s">
        <v>1846</v>
      </c>
      <c r="Q742" s="7" t="s">
        <v>96</v>
      </c>
      <c r="R742" s="7" t="s">
        <v>57</v>
      </c>
      <c r="S742" s="7" t="s">
        <v>1206</v>
      </c>
      <c r="T742" s="80">
        <v>4.7949999999999999</v>
      </c>
      <c r="U742" s="7" t="s">
        <v>2636</v>
      </c>
      <c r="V742" s="85">
        <v>7.6999999999999999E-2</v>
      </c>
      <c r="W742" s="81">
        <v>6.4189999999999997E-2</v>
      </c>
      <c r="X742" s="4" t="s">
        <v>614</v>
      </c>
      <c r="Y742" s="4"/>
      <c r="Z742" s="80">
        <v>149000</v>
      </c>
      <c r="AA742" s="78">
        <v>3.71</v>
      </c>
      <c r="AB742" s="103">
        <v>110.38800000000001</v>
      </c>
      <c r="AD742" s="80">
        <v>610.21600000000001</v>
      </c>
      <c r="AG742" s="7" t="s">
        <v>17</v>
      </c>
      <c r="AH742" s="81">
        <v>1.4899999999999999E-4</v>
      </c>
      <c r="AI742" s="81">
        <v>1.29059200084335E-3</v>
      </c>
      <c r="AJ742" s="81">
        <v>1.74450372297838E-4</v>
      </c>
    </row>
    <row r="743" spans="1:36" s="7" customFormat="1" x14ac:dyDescent="0.2">
      <c r="A743" s="7">
        <v>1035</v>
      </c>
      <c r="B743" s="7">
        <v>9939</v>
      </c>
      <c r="C743" s="7" t="s">
        <v>2637</v>
      </c>
      <c r="D743" s="7" t="s">
        <v>2638</v>
      </c>
      <c r="E743" s="4" t="s">
        <v>426</v>
      </c>
      <c r="F743" s="7" t="s">
        <v>2639</v>
      </c>
      <c r="G743" s="7" t="s">
        <v>2640</v>
      </c>
      <c r="H743" s="7" t="s">
        <v>76</v>
      </c>
      <c r="I743" s="7" t="s">
        <v>230</v>
      </c>
      <c r="J743" s="7" t="s">
        <v>61</v>
      </c>
      <c r="K743" s="7" t="s">
        <v>314</v>
      </c>
      <c r="L743" s="7" t="s">
        <v>799</v>
      </c>
      <c r="M743" s="7" t="s">
        <v>102</v>
      </c>
      <c r="N743" s="7" t="s">
        <v>130</v>
      </c>
      <c r="O743" s="7" t="s">
        <v>62</v>
      </c>
      <c r="P743" s="7" t="s">
        <v>1647</v>
      </c>
      <c r="Q743" s="7" t="s">
        <v>96</v>
      </c>
      <c r="R743" s="7" t="s">
        <v>57</v>
      </c>
      <c r="S743" s="7" t="s">
        <v>1206</v>
      </c>
      <c r="T743" s="80">
        <v>3.8889999999999998</v>
      </c>
      <c r="U743" s="7" t="s">
        <v>2641</v>
      </c>
      <c r="V743" s="85">
        <v>4.4999999999999998E-2</v>
      </c>
      <c r="W743" s="81">
        <v>4.2189999999999998E-2</v>
      </c>
      <c r="X743" s="4" t="s">
        <v>614</v>
      </c>
      <c r="Y743" s="4"/>
      <c r="Z743" s="80">
        <v>107000</v>
      </c>
      <c r="AA743" s="78">
        <v>3.71</v>
      </c>
      <c r="AB743" s="103">
        <v>102.23699999999999</v>
      </c>
      <c r="AD743" s="80">
        <v>405.84899999999999</v>
      </c>
      <c r="AG743" s="7" t="s">
        <v>17</v>
      </c>
      <c r="AH743" s="81">
        <v>1.65E-4</v>
      </c>
      <c r="AI743" s="81">
        <v>8.5836213146391603E-4</v>
      </c>
      <c r="AJ743" s="81">
        <v>1.16025508683144E-4</v>
      </c>
    </row>
    <row r="744" spans="1:36" s="7" customFormat="1" x14ac:dyDescent="0.2">
      <c r="A744" s="7">
        <v>1035</v>
      </c>
      <c r="B744" s="7">
        <v>9939</v>
      </c>
      <c r="C744" s="7" t="s">
        <v>2642</v>
      </c>
      <c r="D744" s="7" t="s">
        <v>2643</v>
      </c>
      <c r="E744" s="4" t="s">
        <v>426</v>
      </c>
      <c r="F744" s="7" t="s">
        <v>2644</v>
      </c>
      <c r="G744" s="7" t="s">
        <v>2645</v>
      </c>
      <c r="H744" s="7" t="s">
        <v>76</v>
      </c>
      <c r="I744" s="7" t="s">
        <v>230</v>
      </c>
      <c r="J744" s="7" t="s">
        <v>61</v>
      </c>
      <c r="K744" s="7" t="s">
        <v>313</v>
      </c>
      <c r="L744" s="7" t="s">
        <v>799</v>
      </c>
      <c r="M744" s="7" t="s">
        <v>102</v>
      </c>
      <c r="N744" s="7" t="s">
        <v>909</v>
      </c>
      <c r="O744" s="7" t="s">
        <v>62</v>
      </c>
      <c r="P744" s="7" t="s">
        <v>1541</v>
      </c>
      <c r="Q744" s="7" t="s">
        <v>84</v>
      </c>
      <c r="R744" s="7" t="s">
        <v>57</v>
      </c>
      <c r="S744" s="7" t="s">
        <v>1207</v>
      </c>
      <c r="T744" s="80">
        <v>0.28599999999999998</v>
      </c>
      <c r="U744" s="7" t="s">
        <v>2646</v>
      </c>
      <c r="V744" s="85">
        <v>0.02</v>
      </c>
      <c r="W744" s="81">
        <v>8.9560000000000001E-2</v>
      </c>
      <c r="X744" s="4" t="s">
        <v>614</v>
      </c>
      <c r="Y744" s="4"/>
      <c r="Z744" s="80">
        <v>601000</v>
      </c>
      <c r="AA744" s="78">
        <v>4.1524000000000001</v>
      </c>
      <c r="AB744" s="103">
        <v>97.789000000000001</v>
      </c>
      <c r="AD744" s="80">
        <v>2440.4229999999998</v>
      </c>
      <c r="AG744" s="7" t="s">
        <v>17</v>
      </c>
      <c r="AH744" s="81">
        <v>2.003E-3</v>
      </c>
      <c r="AI744" s="81">
        <v>5.1614384683289199E-3</v>
      </c>
      <c r="AJ744" s="81">
        <v>6.9767584318202998E-4</v>
      </c>
    </row>
    <row r="745" spans="1:36" s="7" customFormat="1" x14ac:dyDescent="0.2">
      <c r="A745" s="7">
        <v>1035</v>
      </c>
      <c r="B745" s="7">
        <v>9939</v>
      </c>
      <c r="C745" s="7" t="s">
        <v>2906</v>
      </c>
      <c r="D745" s="7" t="s">
        <v>5173</v>
      </c>
      <c r="E745" s="4" t="s">
        <v>426</v>
      </c>
      <c r="F745" s="7" t="s">
        <v>2908</v>
      </c>
      <c r="G745" s="7" t="s">
        <v>2909</v>
      </c>
      <c r="H745" s="7" t="s">
        <v>76</v>
      </c>
      <c r="I745" s="7" t="s">
        <v>230</v>
      </c>
      <c r="J745" s="7" t="s">
        <v>61</v>
      </c>
      <c r="K745" s="7" t="s">
        <v>314</v>
      </c>
      <c r="L745" s="7" t="s">
        <v>799</v>
      </c>
      <c r="M745" s="7" t="s">
        <v>102</v>
      </c>
      <c r="N745" s="7" t="s">
        <v>888</v>
      </c>
      <c r="O745" s="7" t="s">
        <v>62</v>
      </c>
      <c r="P745" s="7" t="s">
        <v>1580</v>
      </c>
      <c r="Q745" s="7" t="s">
        <v>96</v>
      </c>
      <c r="R745" s="7" t="s">
        <v>57</v>
      </c>
      <c r="S745" s="7" t="s">
        <v>1206</v>
      </c>
      <c r="T745" s="80">
        <v>5.4219999999999997</v>
      </c>
      <c r="U745" s="7" t="s">
        <v>2910</v>
      </c>
      <c r="V745" s="85">
        <v>4.9090000000000002E-2</v>
      </c>
      <c r="W745" s="81">
        <v>4.3830000000000001E-2</v>
      </c>
      <c r="X745" s="4" t="s">
        <v>614</v>
      </c>
      <c r="Y745" s="4"/>
      <c r="Z745" s="80">
        <v>90000</v>
      </c>
      <c r="AA745" s="78">
        <v>3.71</v>
      </c>
      <c r="AB745" s="103">
        <v>103.84699999999999</v>
      </c>
      <c r="AD745" s="80">
        <v>346.74599999999998</v>
      </c>
      <c r="AG745" s="7" t="s">
        <v>17</v>
      </c>
      <c r="AH745" s="81">
        <v>1.2E-4</v>
      </c>
      <c r="AI745" s="81">
        <v>7.3335929638822901E-4</v>
      </c>
      <c r="AJ745" s="81">
        <v>9.9128773616609606E-5</v>
      </c>
    </row>
    <row r="746" spans="1:36" s="7" customFormat="1" x14ac:dyDescent="0.2">
      <c r="A746" s="7">
        <v>1035</v>
      </c>
      <c r="B746" s="7">
        <v>9939</v>
      </c>
      <c r="C746" s="7" t="s">
        <v>2376</v>
      </c>
      <c r="D746" s="7" t="s">
        <v>2377</v>
      </c>
      <c r="E746" s="4" t="s">
        <v>426</v>
      </c>
      <c r="F746" s="7" t="s">
        <v>2647</v>
      </c>
      <c r="G746" s="7" t="s">
        <v>2648</v>
      </c>
      <c r="H746" s="7" t="s">
        <v>76</v>
      </c>
      <c r="I746" s="7" t="s">
        <v>230</v>
      </c>
      <c r="J746" s="7" t="s">
        <v>61</v>
      </c>
      <c r="K746" s="7" t="s">
        <v>314</v>
      </c>
      <c r="L746" s="7" t="s">
        <v>799</v>
      </c>
      <c r="M746" s="7" t="s">
        <v>102</v>
      </c>
      <c r="N746" s="7" t="s">
        <v>895</v>
      </c>
      <c r="O746" s="7" t="s">
        <v>62</v>
      </c>
      <c r="P746" s="7" t="s">
        <v>1846</v>
      </c>
      <c r="Q746" s="7" t="s">
        <v>96</v>
      </c>
      <c r="R746" s="7" t="s">
        <v>57</v>
      </c>
      <c r="S746" s="7" t="s">
        <v>1206</v>
      </c>
      <c r="T746" s="80">
        <v>7.43</v>
      </c>
      <c r="U746" s="7" t="s">
        <v>2649</v>
      </c>
      <c r="V746" s="85">
        <v>5.3999999999999999E-2</v>
      </c>
      <c r="W746" s="81">
        <v>4.9889999999999997E-2</v>
      </c>
      <c r="X746" s="4" t="s">
        <v>614</v>
      </c>
      <c r="Y746" s="4"/>
      <c r="Z746" s="80">
        <v>164000</v>
      </c>
      <c r="AA746" s="78">
        <v>3.71</v>
      </c>
      <c r="AB746" s="103">
        <v>107.428</v>
      </c>
      <c r="AD746" s="80">
        <v>653.63800000000003</v>
      </c>
      <c r="AG746" s="7" t="s">
        <v>17</v>
      </c>
      <c r="AH746" s="81">
        <v>1.64E-4</v>
      </c>
      <c r="AI746" s="81">
        <v>1.3824286392349499E-3</v>
      </c>
      <c r="AJ746" s="81">
        <v>1.8686400553555199E-4</v>
      </c>
    </row>
    <row r="747" spans="1:36" s="7" customFormat="1" x14ac:dyDescent="0.2">
      <c r="A747" s="7">
        <v>1035</v>
      </c>
      <c r="B747" s="7">
        <v>9939</v>
      </c>
      <c r="C747" s="7" t="s">
        <v>2650</v>
      </c>
      <c r="D747" s="7" t="s">
        <v>2651</v>
      </c>
      <c r="E747" s="4" t="s">
        <v>426</v>
      </c>
      <c r="F747" s="7" t="s">
        <v>2652</v>
      </c>
      <c r="G747" s="7" t="s">
        <v>2653</v>
      </c>
      <c r="H747" s="7" t="s">
        <v>76</v>
      </c>
      <c r="I747" s="7" t="s">
        <v>230</v>
      </c>
      <c r="J747" s="7" t="s">
        <v>61</v>
      </c>
      <c r="K747" s="7" t="s">
        <v>314</v>
      </c>
      <c r="L747" s="7" t="s">
        <v>799</v>
      </c>
      <c r="M747" s="7" t="s">
        <v>102</v>
      </c>
      <c r="N747" s="7" t="s">
        <v>1134</v>
      </c>
      <c r="O747" s="7" t="s">
        <v>62</v>
      </c>
      <c r="P747" s="7" t="s">
        <v>1519</v>
      </c>
      <c r="Q747" s="7" t="s">
        <v>96</v>
      </c>
      <c r="R747" s="7" t="s">
        <v>57</v>
      </c>
      <c r="S747" s="7" t="s">
        <v>1206</v>
      </c>
      <c r="T747" s="80">
        <v>3.8809999999999998</v>
      </c>
      <c r="U747" s="7" t="s">
        <v>1606</v>
      </c>
      <c r="V747" s="85">
        <v>6.9000000000000006E-2</v>
      </c>
      <c r="W747" s="81">
        <v>6.0519999999999997E-2</v>
      </c>
      <c r="X747" s="4" t="s">
        <v>614</v>
      </c>
      <c r="Y747" s="4"/>
      <c r="Z747" s="80">
        <v>287000</v>
      </c>
      <c r="AA747" s="78">
        <v>3.71</v>
      </c>
      <c r="AB747" s="103">
        <v>107.883</v>
      </c>
      <c r="AD747" s="80">
        <v>1148.7059999999999</v>
      </c>
      <c r="AG747" s="7" t="s">
        <v>17</v>
      </c>
      <c r="AH747" s="81">
        <v>4.4200000000000001E-4</v>
      </c>
      <c r="AI747" s="81">
        <v>2.4294873495219701E-3</v>
      </c>
      <c r="AJ747" s="81">
        <v>3.2839578452372597E-4</v>
      </c>
    </row>
    <row r="748" spans="1:36" s="7" customFormat="1" x14ac:dyDescent="0.2">
      <c r="A748" s="7">
        <v>1035</v>
      </c>
      <c r="B748" s="7">
        <v>9939</v>
      </c>
      <c r="C748" s="7" t="s">
        <v>2654</v>
      </c>
      <c r="D748" s="7" t="s">
        <v>2655</v>
      </c>
      <c r="E748" s="4" t="s">
        <v>426</v>
      </c>
      <c r="F748" s="7" t="s">
        <v>2656</v>
      </c>
      <c r="G748" s="7" t="s">
        <v>2657</v>
      </c>
      <c r="H748" s="7" t="s">
        <v>76</v>
      </c>
      <c r="I748" s="7" t="s">
        <v>230</v>
      </c>
      <c r="J748" s="7" t="s">
        <v>61</v>
      </c>
      <c r="K748" s="7" t="s">
        <v>314</v>
      </c>
      <c r="L748" s="7" t="s">
        <v>799</v>
      </c>
      <c r="M748" s="7" t="s">
        <v>102</v>
      </c>
      <c r="N748" s="7" t="s">
        <v>895</v>
      </c>
      <c r="O748" s="7" t="s">
        <v>62</v>
      </c>
      <c r="P748" s="7" t="s">
        <v>1519</v>
      </c>
      <c r="Q748" s="7" t="s">
        <v>96</v>
      </c>
      <c r="R748" s="7" t="s">
        <v>57</v>
      </c>
      <c r="S748" s="7" t="s">
        <v>1206</v>
      </c>
      <c r="T748" s="80">
        <v>7.2839999999999998</v>
      </c>
      <c r="U748" s="7" t="s">
        <v>2658</v>
      </c>
      <c r="V748" s="85">
        <v>5.8749999999999997E-2</v>
      </c>
      <c r="W748" s="81">
        <v>5.577E-2</v>
      </c>
      <c r="X748" s="4" t="s">
        <v>614</v>
      </c>
      <c r="Y748" s="4"/>
      <c r="Z748" s="80">
        <v>811000</v>
      </c>
      <c r="AA748" s="78">
        <v>3.71</v>
      </c>
      <c r="AB748" s="103">
        <v>106.57899999999999</v>
      </c>
      <c r="AD748" s="80">
        <v>3206.7719999999999</v>
      </c>
      <c r="AG748" s="7" t="s">
        <v>17</v>
      </c>
      <c r="AH748" s="81">
        <v>1.622E-3</v>
      </c>
      <c r="AI748" s="81">
        <v>6.78224809197086E-3</v>
      </c>
      <c r="AJ748" s="81">
        <v>9.1676200060706399E-4</v>
      </c>
    </row>
    <row r="749" spans="1:36" s="7" customFormat="1" x14ac:dyDescent="0.2">
      <c r="A749" s="7">
        <v>1035</v>
      </c>
      <c r="B749" s="7">
        <v>9939</v>
      </c>
      <c r="C749" s="7" t="s">
        <v>2659</v>
      </c>
      <c r="D749" t="s">
        <v>2660</v>
      </c>
      <c r="E749" s="4" t="s">
        <v>426</v>
      </c>
      <c r="F749" s="7" t="s">
        <v>2661</v>
      </c>
      <c r="G749" s="7" t="s">
        <v>2662</v>
      </c>
      <c r="H749" s="7" t="s">
        <v>76</v>
      </c>
      <c r="I749" s="7" t="s">
        <v>230</v>
      </c>
      <c r="J749" s="7" t="s">
        <v>61</v>
      </c>
      <c r="K749" s="7" t="s">
        <v>314</v>
      </c>
      <c r="L749" s="7" t="s">
        <v>799</v>
      </c>
      <c r="M749" s="7" t="s">
        <v>102</v>
      </c>
      <c r="N749" s="7" t="s">
        <v>890</v>
      </c>
      <c r="O749" s="7" t="s">
        <v>62</v>
      </c>
      <c r="P749" s="7" t="s">
        <v>1846</v>
      </c>
      <c r="Q749" s="7" t="s">
        <v>96</v>
      </c>
      <c r="R749" s="7" t="s">
        <v>57</v>
      </c>
      <c r="S749" s="7" t="s">
        <v>1206</v>
      </c>
      <c r="T749" s="80">
        <v>7.0019999999999998</v>
      </c>
      <c r="U749" s="7" t="s">
        <v>2663</v>
      </c>
      <c r="V749" s="85">
        <v>6.25E-2</v>
      </c>
      <c r="W749" s="81">
        <v>5.6980000000000003E-2</v>
      </c>
      <c r="X749" s="4" t="s">
        <v>614</v>
      </c>
      <c r="Y749" s="4"/>
      <c r="Z749" s="80">
        <v>263000</v>
      </c>
      <c r="AA749" s="78">
        <v>3.71</v>
      </c>
      <c r="AB749" s="103">
        <v>107.336</v>
      </c>
      <c r="AD749" s="80">
        <v>1047.3119999999999</v>
      </c>
      <c r="AG749" s="7" t="s">
        <v>17</v>
      </c>
      <c r="AH749" s="81">
        <v>3.5100000000000002E-4</v>
      </c>
      <c r="AI749" s="81">
        <v>2.2150416320574498E-3</v>
      </c>
      <c r="AJ749" s="81">
        <v>2.9940898216874703E-4</v>
      </c>
    </row>
    <row r="750" spans="1:36" s="7" customFormat="1" x14ac:dyDescent="0.2">
      <c r="A750" s="7">
        <v>1035</v>
      </c>
      <c r="B750" s="7">
        <v>9939</v>
      </c>
      <c r="C750" s="7" t="s">
        <v>2659</v>
      </c>
      <c r="D750" t="s">
        <v>2660</v>
      </c>
      <c r="E750" s="4" t="s">
        <v>426</v>
      </c>
      <c r="F750" s="7" t="s">
        <v>2664</v>
      </c>
      <c r="G750" s="7" t="s">
        <v>2665</v>
      </c>
      <c r="H750" s="7" t="s">
        <v>76</v>
      </c>
      <c r="I750" s="7" t="s">
        <v>230</v>
      </c>
      <c r="J750" s="7" t="s">
        <v>61</v>
      </c>
      <c r="K750" s="7" t="s">
        <v>314</v>
      </c>
      <c r="L750" s="7" t="s">
        <v>799</v>
      </c>
      <c r="M750" s="7" t="s">
        <v>102</v>
      </c>
      <c r="N750" s="7" t="s">
        <v>890</v>
      </c>
      <c r="O750" s="7" t="s">
        <v>62</v>
      </c>
      <c r="P750" s="7" t="s">
        <v>1846</v>
      </c>
      <c r="Q750" s="7" t="s">
        <v>96</v>
      </c>
      <c r="R750" s="7" t="s">
        <v>57</v>
      </c>
      <c r="S750" s="7" t="s">
        <v>1206</v>
      </c>
      <c r="T750" s="80">
        <v>7.0019999999999998</v>
      </c>
      <c r="U750" s="7" t="s">
        <v>2663</v>
      </c>
      <c r="V750" s="85">
        <v>6.25E-2</v>
      </c>
      <c r="W750" s="81">
        <v>5.6840000000000002E-2</v>
      </c>
      <c r="X750" s="4" t="s">
        <v>614</v>
      </c>
      <c r="Y750" s="4"/>
      <c r="Z750" s="80">
        <v>51000</v>
      </c>
      <c r="AA750" s="78">
        <v>3.71</v>
      </c>
      <c r="AB750" s="103">
        <v>107.429</v>
      </c>
      <c r="AD750" s="80">
        <v>203.26599999999999</v>
      </c>
      <c r="AG750" s="7" t="s">
        <v>17</v>
      </c>
      <c r="AH750" s="81">
        <v>6.7999999999999999E-5</v>
      </c>
      <c r="AI750" s="81">
        <v>4.2990334979935298E-4</v>
      </c>
      <c r="AJ750" s="81">
        <v>5.8110386067461899E-5</v>
      </c>
    </row>
    <row r="751" spans="1:36" s="7" customFormat="1" x14ac:dyDescent="0.2">
      <c r="A751" s="7">
        <v>1035</v>
      </c>
      <c r="B751" s="7">
        <v>9939</v>
      </c>
      <c r="C751" s="7" t="s">
        <v>2666</v>
      </c>
      <c r="D751" s="7" t="s">
        <v>2667</v>
      </c>
      <c r="E751" s="4" t="s">
        <v>426</v>
      </c>
      <c r="F751" s="7" t="s">
        <v>2668</v>
      </c>
      <c r="G751" s="7" t="s">
        <v>2669</v>
      </c>
      <c r="H751" s="7" t="s">
        <v>76</v>
      </c>
      <c r="I751" s="7" t="s">
        <v>230</v>
      </c>
      <c r="J751" s="7" t="s">
        <v>61</v>
      </c>
      <c r="K751" s="7" t="s">
        <v>314</v>
      </c>
      <c r="L751" s="7" t="s">
        <v>799</v>
      </c>
      <c r="M751" s="7" t="s">
        <v>102</v>
      </c>
      <c r="N751" s="7" t="s">
        <v>895</v>
      </c>
      <c r="O751" s="7" t="s">
        <v>62</v>
      </c>
      <c r="P751" s="7" t="s">
        <v>1846</v>
      </c>
      <c r="Q751" s="7" t="s">
        <v>96</v>
      </c>
      <c r="R751" s="7" t="s">
        <v>57</v>
      </c>
      <c r="S751" s="7" t="s">
        <v>1206</v>
      </c>
      <c r="T751" s="80">
        <v>4.4509999999999996</v>
      </c>
      <c r="U751" s="7" t="s">
        <v>2670</v>
      </c>
      <c r="V751" s="85">
        <v>5.8999999999999997E-2</v>
      </c>
      <c r="W751" s="81">
        <v>5.1249999999999997E-2</v>
      </c>
      <c r="X751" s="4" t="s">
        <v>614</v>
      </c>
      <c r="Y751" s="4"/>
      <c r="Z751" s="80">
        <v>26000</v>
      </c>
      <c r="AA751" s="78">
        <v>3.71</v>
      </c>
      <c r="AB751" s="103">
        <v>106.306</v>
      </c>
      <c r="AD751" s="80">
        <v>102.54300000000001</v>
      </c>
      <c r="AG751" s="7" t="s">
        <v>17</v>
      </c>
      <c r="AH751" s="81">
        <v>3.1000000000000001E-5</v>
      </c>
      <c r="AI751" s="81">
        <v>2.1687580462815599E-4</v>
      </c>
      <c r="AJ751" s="81">
        <v>2.93152792168649E-5</v>
      </c>
    </row>
    <row r="752" spans="1:36" s="7" customFormat="1" x14ac:dyDescent="0.2">
      <c r="A752" s="7">
        <v>1035</v>
      </c>
      <c r="B752" s="7">
        <v>9939</v>
      </c>
      <c r="C752" s="7" t="s">
        <v>2671</v>
      </c>
      <c r="D752" s="7" t="s">
        <v>2672</v>
      </c>
      <c r="E752" s="4" t="s">
        <v>426</v>
      </c>
      <c r="F752" s="7" t="s">
        <v>2673</v>
      </c>
      <c r="G752" s="7" t="s">
        <v>2674</v>
      </c>
      <c r="H752" s="7" t="s">
        <v>76</v>
      </c>
      <c r="I752" s="7" t="s">
        <v>230</v>
      </c>
      <c r="J752" s="7" t="s">
        <v>61</v>
      </c>
      <c r="K752" s="7" t="s">
        <v>314</v>
      </c>
      <c r="L752" s="7" t="s">
        <v>799</v>
      </c>
      <c r="M752" s="7" t="s">
        <v>102</v>
      </c>
      <c r="N752" s="7" t="s">
        <v>1134</v>
      </c>
      <c r="O752" s="7" t="s">
        <v>62</v>
      </c>
      <c r="P752" s="7" t="s">
        <v>1519</v>
      </c>
      <c r="Q752" s="7" t="s">
        <v>84</v>
      </c>
      <c r="R752" s="7" t="s">
        <v>57</v>
      </c>
      <c r="S752" s="7" t="s">
        <v>1206</v>
      </c>
      <c r="T752" s="80">
        <v>4.0519999999999996</v>
      </c>
      <c r="U752" s="7" t="s">
        <v>2675</v>
      </c>
      <c r="V752" s="85">
        <v>6.8750000000000006E-2</v>
      </c>
      <c r="W752" s="81">
        <v>6.2170000000000003E-2</v>
      </c>
      <c r="X752" s="4" t="s">
        <v>614</v>
      </c>
      <c r="Y752" s="4"/>
      <c r="Z752" s="80">
        <v>554000</v>
      </c>
      <c r="AA752" s="78">
        <v>3.71</v>
      </c>
      <c r="AB752" s="103">
        <v>106.34699999999999</v>
      </c>
      <c r="AD752" s="80">
        <v>2185.7860000000001</v>
      </c>
      <c r="AG752" s="7" t="s">
        <v>17</v>
      </c>
      <c r="AH752" s="81">
        <v>9.2299999999999999E-4</v>
      </c>
      <c r="AI752" s="81">
        <v>4.6228865854772297E-3</v>
      </c>
      <c r="AJ752" s="81">
        <v>6.2487934637762803E-4</v>
      </c>
    </row>
    <row r="753" spans="1:36" s="7" customFormat="1" x14ac:dyDescent="0.2">
      <c r="A753" s="7">
        <v>1035</v>
      </c>
      <c r="B753" s="7">
        <v>9939</v>
      </c>
      <c r="C753" s="7" t="s">
        <v>2676</v>
      </c>
      <c r="D753" s="7" t="s">
        <v>5175</v>
      </c>
      <c r="E753" s="4" t="s">
        <v>426</v>
      </c>
      <c r="F753" s="7" t="s">
        <v>2677</v>
      </c>
      <c r="G753" s="7" t="s">
        <v>2678</v>
      </c>
      <c r="H753" s="7" t="s">
        <v>76</v>
      </c>
      <c r="I753" s="7" t="s">
        <v>230</v>
      </c>
      <c r="J753" s="7" t="s">
        <v>61</v>
      </c>
      <c r="K753" s="7" t="s">
        <v>153</v>
      </c>
      <c r="L753" s="7" t="s">
        <v>799</v>
      </c>
      <c r="M753" s="7" t="s">
        <v>102</v>
      </c>
      <c r="N753" s="7" t="s">
        <v>888</v>
      </c>
      <c r="O753" s="7" t="s">
        <v>62</v>
      </c>
      <c r="P753" s="7" t="s">
        <v>1846</v>
      </c>
      <c r="Q753" s="7" t="s">
        <v>96</v>
      </c>
      <c r="R753" s="7" t="s">
        <v>57</v>
      </c>
      <c r="S753" s="7" t="s">
        <v>1206</v>
      </c>
      <c r="T753" s="80">
        <v>3.7919999999999998</v>
      </c>
      <c r="U753" s="7" t="s">
        <v>2679</v>
      </c>
      <c r="V753" s="85">
        <v>4.3749999999999997E-2</v>
      </c>
      <c r="W753" s="81">
        <v>4.9239999999999999E-2</v>
      </c>
      <c r="X753" s="4" t="s">
        <v>614</v>
      </c>
      <c r="Y753" s="4"/>
      <c r="Z753" s="80">
        <v>230000</v>
      </c>
      <c r="AA753" s="78">
        <v>3.71</v>
      </c>
      <c r="AB753" s="103">
        <v>99.944999999999993</v>
      </c>
      <c r="AD753" s="80">
        <v>852.83100000000002</v>
      </c>
      <c r="AG753" s="7" t="s">
        <v>17</v>
      </c>
      <c r="AH753" s="81">
        <v>6.6000000000000005E-5</v>
      </c>
      <c r="AI753" s="81">
        <v>1.8037178929203399E-3</v>
      </c>
      <c r="AJ753" s="81">
        <v>2.43810017212729E-4</v>
      </c>
    </row>
    <row r="754" spans="1:36" s="7" customFormat="1" x14ac:dyDescent="0.2">
      <c r="A754" s="7">
        <v>1035</v>
      </c>
      <c r="B754" s="7">
        <v>9939</v>
      </c>
      <c r="C754" s="7" t="s">
        <v>2680</v>
      </c>
      <c r="D754" s="7" t="s">
        <v>2681</v>
      </c>
      <c r="E754" s="4" t="s">
        <v>426</v>
      </c>
      <c r="F754" s="7" t="s">
        <v>2682</v>
      </c>
      <c r="G754" s="7" t="s">
        <v>2683</v>
      </c>
      <c r="H754" s="7" t="s">
        <v>76</v>
      </c>
      <c r="I754" s="7" t="s">
        <v>230</v>
      </c>
      <c r="J754" s="7" t="s">
        <v>61</v>
      </c>
      <c r="K754" s="7" t="s">
        <v>314</v>
      </c>
      <c r="L754" s="7" t="s">
        <v>799</v>
      </c>
      <c r="M754" s="7" t="s">
        <v>102</v>
      </c>
      <c r="N754" s="7" t="s">
        <v>886</v>
      </c>
      <c r="O754" s="7" t="s">
        <v>62</v>
      </c>
      <c r="P754" s="7" t="s">
        <v>1519</v>
      </c>
      <c r="Q754" s="7" t="s">
        <v>96</v>
      </c>
      <c r="R754" s="7" t="s">
        <v>57</v>
      </c>
      <c r="S754" s="7" t="s">
        <v>1206</v>
      </c>
      <c r="T754" s="80">
        <v>3.1560000000000001</v>
      </c>
      <c r="U754" s="7" t="s">
        <v>1947</v>
      </c>
      <c r="V754" s="85">
        <v>5.7000000000000002E-2</v>
      </c>
      <c r="W754" s="81">
        <v>4.7320000000000001E-2</v>
      </c>
      <c r="X754" s="4" t="s">
        <v>614</v>
      </c>
      <c r="Y754" s="4"/>
      <c r="Z754" s="80">
        <v>34000</v>
      </c>
      <c r="AA754" s="78">
        <v>3.71</v>
      </c>
      <c r="AB754" s="103">
        <v>107.47499999999999</v>
      </c>
      <c r="AD754" s="80">
        <v>135.56899999999999</v>
      </c>
      <c r="AG754" s="7" t="s">
        <v>17</v>
      </c>
      <c r="AH754" s="81">
        <v>4.5000000000000003E-5</v>
      </c>
      <c r="AI754" s="81">
        <v>2.8672529949479001E-4</v>
      </c>
      <c r="AJ754" s="81">
        <v>3.8756892349704498E-5</v>
      </c>
    </row>
    <row r="755" spans="1:36" s="7" customFormat="1" x14ac:dyDescent="0.2">
      <c r="A755" s="7">
        <v>1035</v>
      </c>
      <c r="B755" s="7">
        <v>9939</v>
      </c>
      <c r="C755" s="7" t="s">
        <v>2498</v>
      </c>
      <c r="D755" s="7" t="s">
        <v>2499</v>
      </c>
      <c r="E755" s="4" t="s">
        <v>426</v>
      </c>
      <c r="F755" s="7" t="s">
        <v>2684</v>
      </c>
      <c r="G755" s="7" t="s">
        <v>2685</v>
      </c>
      <c r="H755" s="7" t="s">
        <v>76</v>
      </c>
      <c r="I755" s="7" t="s">
        <v>230</v>
      </c>
      <c r="J755" s="7" t="s">
        <v>61</v>
      </c>
      <c r="K755" s="7" t="s">
        <v>153</v>
      </c>
      <c r="L755" s="7" t="s">
        <v>799</v>
      </c>
      <c r="M755" s="7" t="s">
        <v>102</v>
      </c>
      <c r="N755" s="7" t="s">
        <v>909</v>
      </c>
      <c r="O755" s="7" t="s">
        <v>62</v>
      </c>
      <c r="P755" s="7" t="s">
        <v>1404</v>
      </c>
      <c r="Q755" s="7" t="s">
        <v>96</v>
      </c>
      <c r="R755" s="7" t="s">
        <v>57</v>
      </c>
      <c r="S755" s="7" t="s">
        <v>1207</v>
      </c>
      <c r="T755" s="80">
        <v>0.72599999999999998</v>
      </c>
      <c r="U755" s="7" t="s">
        <v>2686</v>
      </c>
      <c r="V755" s="85">
        <v>6.2500000000000003E-3</v>
      </c>
      <c r="W755" s="81">
        <v>4.3430000000000003E-2</v>
      </c>
      <c r="X755" s="4" t="s">
        <v>614</v>
      </c>
      <c r="Y755" s="4"/>
      <c r="Z755" s="80">
        <v>68000</v>
      </c>
      <c r="AA755" s="78">
        <v>4.1524000000000001</v>
      </c>
      <c r="AB755" s="103">
        <v>97.772000000000006</v>
      </c>
      <c r="AD755" s="80">
        <v>276.07100000000003</v>
      </c>
      <c r="AG755" s="7" t="s">
        <v>17</v>
      </c>
      <c r="AH755" s="81">
        <v>1.07E-4</v>
      </c>
      <c r="AI755" s="81">
        <v>5.8388461448695395E-4</v>
      </c>
      <c r="AJ755" s="81">
        <v>7.8924159075578101E-5</v>
      </c>
    </row>
    <row r="756" spans="1:36" s="7" customFormat="1" x14ac:dyDescent="0.2">
      <c r="A756" s="7">
        <v>1035</v>
      </c>
      <c r="B756" s="7">
        <v>9939</v>
      </c>
      <c r="C756" s="7" t="s">
        <v>2386</v>
      </c>
      <c r="D756" s="7" t="s">
        <v>2387</v>
      </c>
      <c r="E756" s="4" t="s">
        <v>761</v>
      </c>
      <c r="F756" s="7" t="s">
        <v>2687</v>
      </c>
      <c r="G756" s="7" t="s">
        <v>2688</v>
      </c>
      <c r="H756" s="7" t="s">
        <v>76</v>
      </c>
      <c r="I756" s="7" t="s">
        <v>230</v>
      </c>
      <c r="J756" s="7" t="s">
        <v>61</v>
      </c>
      <c r="K756" s="7" t="s">
        <v>314</v>
      </c>
      <c r="L756" s="7" t="s">
        <v>799</v>
      </c>
      <c r="M756" s="7" t="s">
        <v>102</v>
      </c>
      <c r="N756" s="7" t="s">
        <v>856</v>
      </c>
      <c r="O756" s="7" t="s">
        <v>62</v>
      </c>
      <c r="P756" s="7" t="s">
        <v>1519</v>
      </c>
      <c r="Q756" s="7" t="s">
        <v>96</v>
      </c>
      <c r="R756" s="7" t="s">
        <v>57</v>
      </c>
      <c r="S756" s="7" t="s">
        <v>1206</v>
      </c>
      <c r="T756" s="80">
        <v>4.4219999999999997</v>
      </c>
      <c r="U756" s="7" t="s">
        <v>2689</v>
      </c>
      <c r="V756" s="85">
        <v>5.0259999999999999E-2</v>
      </c>
      <c r="W756" s="81">
        <v>5.006E-2</v>
      </c>
      <c r="X756" s="4" t="s">
        <v>614</v>
      </c>
      <c r="Y756" s="4"/>
      <c r="Z756" s="80">
        <v>28000</v>
      </c>
      <c r="AA756" s="78">
        <v>3.71</v>
      </c>
      <c r="AB756" s="103">
        <v>100.6</v>
      </c>
      <c r="AD756" s="80">
        <v>104.503</v>
      </c>
      <c r="AG756" s="7" t="s">
        <v>17</v>
      </c>
      <c r="AH756" s="81">
        <v>2.8E-5</v>
      </c>
      <c r="AI756" s="81">
        <v>2.2102172349236301E-4</v>
      </c>
      <c r="AJ756" s="81">
        <v>2.9875686447736399E-5</v>
      </c>
    </row>
    <row r="757" spans="1:36" s="7" customFormat="1" x14ac:dyDescent="0.2">
      <c r="A757" s="7">
        <v>1035</v>
      </c>
      <c r="B757" s="7">
        <v>9939</v>
      </c>
      <c r="C757" s="7" t="s">
        <v>2386</v>
      </c>
      <c r="D757" s="7" t="s">
        <v>2387</v>
      </c>
      <c r="E757" s="4" t="s">
        <v>761</v>
      </c>
      <c r="F757" s="7" t="s">
        <v>2690</v>
      </c>
      <c r="G757" s="7" t="s">
        <v>2691</v>
      </c>
      <c r="H757" s="7" t="s">
        <v>76</v>
      </c>
      <c r="I757" s="7" t="s">
        <v>230</v>
      </c>
      <c r="J757" s="7" t="s">
        <v>61</v>
      </c>
      <c r="K757" s="7" t="s">
        <v>204</v>
      </c>
      <c r="L757" s="7" t="s">
        <v>799</v>
      </c>
      <c r="M757" s="7" t="s">
        <v>102</v>
      </c>
      <c r="N757" s="7" t="s">
        <v>856</v>
      </c>
      <c r="O757" s="7" t="s">
        <v>62</v>
      </c>
      <c r="P757" s="7" t="s">
        <v>298</v>
      </c>
      <c r="Q757" s="7" t="s">
        <v>298</v>
      </c>
      <c r="R757" s="7" t="s">
        <v>298</v>
      </c>
      <c r="S757" s="7" t="s">
        <v>1206</v>
      </c>
      <c r="T757" s="80">
        <v>2.629</v>
      </c>
      <c r="U757" s="7" t="s">
        <v>1630</v>
      </c>
      <c r="V757" s="85">
        <v>4.9110000000000001E-2</v>
      </c>
      <c r="W757" s="81">
        <v>4.8570000000000002E-2</v>
      </c>
      <c r="X757" s="4" t="s">
        <v>614</v>
      </c>
      <c r="Y757" s="4"/>
      <c r="Z757" s="80">
        <v>10000</v>
      </c>
      <c r="AA757" s="78">
        <v>3.71</v>
      </c>
      <c r="AB757" s="103">
        <v>101.328</v>
      </c>
      <c r="AD757" s="80">
        <v>37.593000000000004</v>
      </c>
      <c r="AG757" s="7" t="s">
        <v>17</v>
      </c>
      <c r="AH757" s="81">
        <v>1.4E-5</v>
      </c>
      <c r="AI757" s="81">
        <v>7.9507297774465197E-5</v>
      </c>
      <c r="AJ757" s="81">
        <v>1.07470662208405E-5</v>
      </c>
    </row>
    <row r="758" spans="1:36" s="7" customFormat="1" x14ac:dyDescent="0.2">
      <c r="A758" s="7">
        <v>1035</v>
      </c>
      <c r="B758" s="7">
        <v>9939</v>
      </c>
      <c r="C758" s="7" t="s">
        <v>2498</v>
      </c>
      <c r="D758" s="7" t="s">
        <v>2499</v>
      </c>
      <c r="E758" s="4" t="s">
        <v>426</v>
      </c>
      <c r="F758" s="7" t="s">
        <v>2692</v>
      </c>
      <c r="G758" s="7" t="s">
        <v>2693</v>
      </c>
      <c r="H758" s="7" t="s">
        <v>76</v>
      </c>
      <c r="I758" s="7" t="s">
        <v>230</v>
      </c>
      <c r="J758" s="7" t="s">
        <v>61</v>
      </c>
      <c r="K758" s="7" t="s">
        <v>153</v>
      </c>
      <c r="L758" s="7" t="s">
        <v>799</v>
      </c>
      <c r="M758" s="7" t="s">
        <v>102</v>
      </c>
      <c r="N758" s="7" t="s">
        <v>909</v>
      </c>
      <c r="O758" s="7" t="s">
        <v>62</v>
      </c>
      <c r="P758" s="7" t="s">
        <v>1404</v>
      </c>
      <c r="Q758" s="7" t="s">
        <v>96</v>
      </c>
      <c r="R758" s="7" t="s">
        <v>57</v>
      </c>
      <c r="S758" s="7" t="s">
        <v>1207</v>
      </c>
      <c r="T758" s="80">
        <v>3.1890000000000001</v>
      </c>
      <c r="U758" s="7" t="s">
        <v>2694</v>
      </c>
      <c r="V758" s="85">
        <v>1.6250000000000001E-2</v>
      </c>
      <c r="W758" s="81">
        <v>4.7309999999999998E-2</v>
      </c>
      <c r="X758" s="4" t="s">
        <v>614</v>
      </c>
      <c r="Y758" s="4"/>
      <c r="Z758" s="80">
        <v>38000</v>
      </c>
      <c r="AA758" s="78">
        <v>4.1524000000000001</v>
      </c>
      <c r="AB758" s="103">
        <v>93.543999999999997</v>
      </c>
      <c r="AD758" s="80">
        <v>147.60400000000001</v>
      </c>
      <c r="AG758" s="7" t="s">
        <v>17</v>
      </c>
      <c r="AH758" s="81">
        <v>4.8000000000000001E-5</v>
      </c>
      <c r="AI758" s="81">
        <v>3.1217910803923299E-4</v>
      </c>
      <c r="AJ758" s="81">
        <v>4.2197504389818103E-5</v>
      </c>
    </row>
    <row r="759" spans="1:36" s="7" customFormat="1" x14ac:dyDescent="0.2">
      <c r="A759" s="7">
        <v>1035</v>
      </c>
      <c r="B759" s="7">
        <v>9939</v>
      </c>
      <c r="C759" s="7" t="s">
        <v>2695</v>
      </c>
      <c r="D759" s="7" t="s">
        <v>2696</v>
      </c>
      <c r="E759" s="4" t="s">
        <v>426</v>
      </c>
      <c r="F759" s="7" t="s">
        <v>2697</v>
      </c>
      <c r="G759" s="7" t="s">
        <v>2698</v>
      </c>
      <c r="H759" s="7" t="s">
        <v>76</v>
      </c>
      <c r="I759" s="7" t="s">
        <v>230</v>
      </c>
      <c r="J759" s="7" t="s">
        <v>61</v>
      </c>
      <c r="K759" s="7" t="s">
        <v>314</v>
      </c>
      <c r="L759" s="7" t="s">
        <v>799</v>
      </c>
      <c r="M759" s="7" t="s">
        <v>102</v>
      </c>
      <c r="N759" s="7" t="s">
        <v>873</v>
      </c>
      <c r="O759" s="7" t="s">
        <v>62</v>
      </c>
      <c r="P759" s="7" t="s">
        <v>1846</v>
      </c>
      <c r="Q759" s="7" t="s">
        <v>96</v>
      </c>
      <c r="R759" s="7" t="s">
        <v>57</v>
      </c>
      <c r="S759" s="7" t="s">
        <v>1206</v>
      </c>
      <c r="T759" s="80">
        <v>0.86499999999999999</v>
      </c>
      <c r="U759" s="7" t="s">
        <v>2699</v>
      </c>
      <c r="V759" s="85">
        <v>6.1249999999999999E-2</v>
      </c>
      <c r="W759" s="81">
        <v>5.0450000000000002E-2</v>
      </c>
      <c r="X759" s="4" t="s">
        <v>614</v>
      </c>
      <c r="Y759" s="4"/>
      <c r="Z759" s="80">
        <v>96000</v>
      </c>
      <c r="AA759" s="78">
        <v>3.71</v>
      </c>
      <c r="AB759" s="103">
        <v>104.045</v>
      </c>
      <c r="AD759" s="80">
        <v>370.56599999999997</v>
      </c>
      <c r="AG759" s="7" t="s">
        <v>17</v>
      </c>
      <c r="AH759" s="81">
        <v>4.8000000000000001E-5</v>
      </c>
      <c r="AI759" s="81">
        <v>7.8373756218042304E-4</v>
      </c>
      <c r="AJ759" s="81">
        <v>1.0593844485076E-4</v>
      </c>
    </row>
    <row r="760" spans="1:36" s="7" customFormat="1" x14ac:dyDescent="0.2">
      <c r="A760" s="7">
        <v>1035</v>
      </c>
      <c r="B760" s="7">
        <v>9939</v>
      </c>
      <c r="C760" s="7" t="s">
        <v>2911</v>
      </c>
      <c r="D760" s="7" t="s">
        <v>2912</v>
      </c>
      <c r="E760" s="4" t="s">
        <v>426</v>
      </c>
      <c r="F760" s="7" t="s">
        <v>2913</v>
      </c>
      <c r="G760" s="7" t="s">
        <v>2914</v>
      </c>
      <c r="H760" s="7" t="s">
        <v>76</v>
      </c>
      <c r="I760" s="7" t="s">
        <v>230</v>
      </c>
      <c r="J760" s="7" t="s">
        <v>61</v>
      </c>
      <c r="K760" s="7" t="s">
        <v>314</v>
      </c>
      <c r="L760" s="7" t="s">
        <v>799</v>
      </c>
      <c r="M760" s="7" t="s">
        <v>102</v>
      </c>
      <c r="N760" s="7" t="s">
        <v>1134</v>
      </c>
      <c r="O760" s="7" t="s">
        <v>62</v>
      </c>
      <c r="P760" s="7" t="s">
        <v>1404</v>
      </c>
      <c r="Q760" s="7" t="s">
        <v>96</v>
      </c>
      <c r="R760" s="7" t="s">
        <v>57</v>
      </c>
      <c r="S760" s="7" t="s">
        <v>1206</v>
      </c>
      <c r="T760" s="80">
        <v>1.958</v>
      </c>
      <c r="U760" s="7" t="s">
        <v>2915</v>
      </c>
      <c r="V760" s="85">
        <v>3.5000000000000003E-2</v>
      </c>
      <c r="W760" s="81">
        <v>4.7780000000000003E-2</v>
      </c>
      <c r="X760" s="4" t="s">
        <v>614</v>
      </c>
      <c r="Y760" s="4"/>
      <c r="Z760" s="80">
        <v>66000</v>
      </c>
      <c r="AA760" s="78">
        <v>3.71</v>
      </c>
      <c r="AB760" s="103">
        <v>99.497</v>
      </c>
      <c r="AD760" s="80">
        <v>243.62799999999999</v>
      </c>
      <c r="AG760" s="7" t="s">
        <v>17</v>
      </c>
      <c r="AH760" s="81">
        <v>9.3999999999999994E-5</v>
      </c>
      <c r="AI760" s="81">
        <v>5.1526838226711904E-4</v>
      </c>
      <c r="AJ760" s="81">
        <v>6.9649247059539503E-5</v>
      </c>
    </row>
    <row r="761" spans="1:36" s="7" customFormat="1" x14ac:dyDescent="0.2">
      <c r="A761" s="7">
        <v>1035</v>
      </c>
      <c r="B761" s="7">
        <v>9939</v>
      </c>
      <c r="C761" s="7" t="s">
        <v>1521</v>
      </c>
      <c r="D761" s="7" t="s">
        <v>1522</v>
      </c>
      <c r="E761" s="4" t="s">
        <v>425</v>
      </c>
      <c r="F761" s="7" t="s">
        <v>2702</v>
      </c>
      <c r="G761" s="7" t="s">
        <v>2703</v>
      </c>
      <c r="H761" s="7" t="s">
        <v>76</v>
      </c>
      <c r="I761" s="7" t="s">
        <v>230</v>
      </c>
      <c r="J761" s="7" t="s">
        <v>61</v>
      </c>
      <c r="K761" s="7" t="s">
        <v>314</v>
      </c>
      <c r="L761" s="7" t="s">
        <v>799</v>
      </c>
      <c r="M761" s="7" t="s">
        <v>102</v>
      </c>
      <c r="N761" s="7" t="s">
        <v>888</v>
      </c>
      <c r="O761" s="7" t="s">
        <v>62</v>
      </c>
      <c r="P761" s="7" t="s">
        <v>1525</v>
      </c>
      <c r="Q761" s="7" t="s">
        <v>96</v>
      </c>
      <c r="R761" s="7" t="s">
        <v>57</v>
      </c>
      <c r="S761" s="7" t="s">
        <v>1206</v>
      </c>
      <c r="T761" s="80">
        <v>1.911</v>
      </c>
      <c r="U761" s="7" t="s">
        <v>2704</v>
      </c>
      <c r="V761" s="85">
        <v>3.15E-2</v>
      </c>
      <c r="W761" s="81">
        <v>5.3249999999999999E-2</v>
      </c>
      <c r="X761" s="4" t="s">
        <v>614</v>
      </c>
      <c r="Y761" s="4"/>
      <c r="Z761" s="80">
        <v>70000</v>
      </c>
      <c r="AA761" s="78">
        <v>3.71</v>
      </c>
      <c r="AB761" s="103">
        <v>97.691000000000003</v>
      </c>
      <c r="AD761" s="80">
        <v>253.70400000000001</v>
      </c>
      <c r="AG761" s="7" t="s">
        <v>17</v>
      </c>
      <c r="AH761" s="81">
        <v>2.0000000000000002E-5</v>
      </c>
      <c r="AI761" s="81">
        <v>5.3657845519606195E-4</v>
      </c>
      <c r="AJ761" s="81">
        <v>7.2529746980288398E-5</v>
      </c>
    </row>
    <row r="762" spans="1:36" s="7" customFormat="1" x14ac:dyDescent="0.2">
      <c r="A762" s="7">
        <v>1035</v>
      </c>
      <c r="B762" s="7">
        <v>9939</v>
      </c>
      <c r="C762" s="7" t="s">
        <v>1521</v>
      </c>
      <c r="D762" s="7" t="s">
        <v>1522</v>
      </c>
      <c r="E762" s="4" t="s">
        <v>425</v>
      </c>
      <c r="F762" s="7" t="s">
        <v>2705</v>
      </c>
      <c r="G762" s="7" t="s">
        <v>2706</v>
      </c>
      <c r="H762" s="7" t="s">
        <v>76</v>
      </c>
      <c r="I762" s="7" t="s">
        <v>230</v>
      </c>
      <c r="J762" s="7" t="s">
        <v>61</v>
      </c>
      <c r="K762" s="7" t="s">
        <v>314</v>
      </c>
      <c r="L762" s="7" t="s">
        <v>799</v>
      </c>
      <c r="M762" s="7" t="s">
        <v>102</v>
      </c>
      <c r="N762" s="7" t="s">
        <v>888</v>
      </c>
      <c r="O762" s="7" t="s">
        <v>62</v>
      </c>
      <c r="P762" s="7" t="s">
        <v>1525</v>
      </c>
      <c r="Q762" s="7" t="s">
        <v>96</v>
      </c>
      <c r="R762" s="7" t="s">
        <v>57</v>
      </c>
      <c r="S762" s="7" t="s">
        <v>1207</v>
      </c>
      <c r="T762" s="80">
        <v>0.125</v>
      </c>
      <c r="U762" s="7" t="s">
        <v>2707</v>
      </c>
      <c r="V762" s="85">
        <v>4.4999999999999998E-2</v>
      </c>
      <c r="W762" s="81">
        <v>4.929E-2</v>
      </c>
      <c r="X762" s="4" t="s">
        <v>614</v>
      </c>
      <c r="Y762" s="4"/>
      <c r="Z762" s="80">
        <v>103000</v>
      </c>
      <c r="AA762" s="78">
        <v>4.1524000000000001</v>
      </c>
      <c r="AB762" s="103">
        <v>100.29600000000001</v>
      </c>
      <c r="AD762" s="80">
        <v>428.96499999999997</v>
      </c>
      <c r="AG762" s="7" t="s">
        <v>17</v>
      </c>
      <c r="AH762" s="81">
        <v>1.1400000000000001E-4</v>
      </c>
      <c r="AI762" s="81">
        <v>9.0725133305567395E-4</v>
      </c>
      <c r="AJ762" s="81">
        <v>1.22633901896068E-4</v>
      </c>
    </row>
    <row r="763" spans="1:36" s="7" customFormat="1" x14ac:dyDescent="0.2">
      <c r="A763" s="7">
        <v>1035</v>
      </c>
      <c r="B763" s="7">
        <v>9939</v>
      </c>
      <c r="C763" s="7" t="s">
        <v>1543</v>
      </c>
      <c r="D763" s="7" t="s">
        <v>1544</v>
      </c>
      <c r="E763" s="4" t="s">
        <v>426</v>
      </c>
      <c r="F763" s="7" t="s">
        <v>1545</v>
      </c>
      <c r="G763" s="7" t="s">
        <v>1546</v>
      </c>
      <c r="H763" s="7" t="s">
        <v>76</v>
      </c>
      <c r="I763" s="7" t="s">
        <v>230</v>
      </c>
      <c r="J763" s="7" t="s">
        <v>61</v>
      </c>
      <c r="K763" s="7" t="s">
        <v>317</v>
      </c>
      <c r="L763" s="7" t="s">
        <v>799</v>
      </c>
      <c r="M763" s="7" t="s">
        <v>102</v>
      </c>
      <c r="N763" s="7" t="s">
        <v>888</v>
      </c>
      <c r="O763" s="7" t="s">
        <v>62</v>
      </c>
      <c r="P763" s="7" t="s">
        <v>1530</v>
      </c>
      <c r="Q763" s="7" t="s">
        <v>96</v>
      </c>
      <c r="R763" s="7" t="s">
        <v>57</v>
      </c>
      <c r="S763" s="7" t="s">
        <v>1206</v>
      </c>
      <c r="T763" s="80">
        <v>4.9089999999999998</v>
      </c>
      <c r="U763" s="7" t="s">
        <v>1547</v>
      </c>
      <c r="V763" s="85">
        <v>4.65E-2</v>
      </c>
      <c r="W763" s="81">
        <v>5.6399999999999999E-2</v>
      </c>
      <c r="X763" s="4" t="s">
        <v>614</v>
      </c>
      <c r="Y763" s="4"/>
      <c r="Z763" s="80">
        <v>188000</v>
      </c>
      <c r="AA763" s="78">
        <v>3.71</v>
      </c>
      <c r="AB763" s="103">
        <v>98.480999999999995</v>
      </c>
      <c r="AD763" s="80">
        <v>686.88699999999994</v>
      </c>
      <c r="AG763" s="7" t="s">
        <v>17</v>
      </c>
      <c r="AH763" s="81">
        <v>2.5099999999999998E-4</v>
      </c>
      <c r="AI763" s="81">
        <v>1.45275013945409E-3</v>
      </c>
      <c r="AJ763" s="81">
        <v>1.9636942001646901E-4</v>
      </c>
    </row>
    <row r="764" spans="1:36" s="7" customFormat="1" x14ac:dyDescent="0.2">
      <c r="A764" s="7">
        <v>1035</v>
      </c>
      <c r="B764" s="7">
        <v>9939</v>
      </c>
      <c r="C764" s="7" t="s">
        <v>2604</v>
      </c>
      <c r="D764" s="7" t="s">
        <v>2605</v>
      </c>
      <c r="E764" s="4" t="s">
        <v>426</v>
      </c>
      <c r="F764" s="7" t="s">
        <v>2708</v>
      </c>
      <c r="G764" s="7" t="s">
        <v>2709</v>
      </c>
      <c r="H764" s="7" t="s">
        <v>76</v>
      </c>
      <c r="I764" s="7" t="s">
        <v>230</v>
      </c>
      <c r="J764" s="7" t="s">
        <v>61</v>
      </c>
      <c r="K764" s="7" t="s">
        <v>153</v>
      </c>
      <c r="L764" s="7" t="s">
        <v>799</v>
      </c>
      <c r="M764" s="7" t="s">
        <v>102</v>
      </c>
      <c r="N764" s="7" t="s">
        <v>909</v>
      </c>
      <c r="O764" s="7" t="s">
        <v>62</v>
      </c>
      <c r="P764" s="7" t="s">
        <v>1404</v>
      </c>
      <c r="Q764" s="7" t="s">
        <v>96</v>
      </c>
      <c r="R764" s="7" t="s">
        <v>57</v>
      </c>
      <c r="S764" s="7" t="s">
        <v>1207</v>
      </c>
      <c r="T764" s="80">
        <v>1.7809999999999999</v>
      </c>
      <c r="U764" s="7" t="s">
        <v>2710</v>
      </c>
      <c r="V764" s="85">
        <v>1.375E-2</v>
      </c>
      <c r="W764" s="81">
        <v>3.9280000000000002E-2</v>
      </c>
      <c r="X764" s="4" t="s">
        <v>614</v>
      </c>
      <c r="Y764" s="4"/>
      <c r="Z764" s="80">
        <v>51000</v>
      </c>
      <c r="AA764" s="78">
        <v>4.1524000000000001</v>
      </c>
      <c r="AB764" s="103">
        <v>96.567999999999998</v>
      </c>
      <c r="AD764" s="80">
        <v>204.50399999999999</v>
      </c>
      <c r="AG764" s="7" t="s">
        <v>17</v>
      </c>
      <c r="AH764" s="81">
        <v>8.5000000000000006E-5</v>
      </c>
      <c r="AI764" s="81">
        <v>4.3252154193825399E-4</v>
      </c>
      <c r="AJ764" s="81">
        <v>5.8464289232118197E-5</v>
      </c>
    </row>
    <row r="765" spans="1:36" s="7" customFormat="1" x14ac:dyDescent="0.2">
      <c r="A765" s="7">
        <v>1035</v>
      </c>
      <c r="B765" s="7">
        <v>9939</v>
      </c>
      <c r="C765" s="7" t="s">
        <v>1521</v>
      </c>
      <c r="D765" s="7" t="s">
        <v>1522</v>
      </c>
      <c r="E765" s="4" t="s">
        <v>425</v>
      </c>
      <c r="F765" s="7" t="s">
        <v>2711</v>
      </c>
      <c r="G765" s="7" t="s">
        <v>2712</v>
      </c>
      <c r="H765" s="7" t="s">
        <v>76</v>
      </c>
      <c r="I765" s="7" t="s">
        <v>230</v>
      </c>
      <c r="J765" s="7" t="s">
        <v>61</v>
      </c>
      <c r="K765" s="7" t="s">
        <v>314</v>
      </c>
      <c r="L765" s="7" t="s">
        <v>799</v>
      </c>
      <c r="M765" s="7" t="s">
        <v>102</v>
      </c>
      <c r="N765" s="7" t="s">
        <v>888</v>
      </c>
      <c r="O765" s="7" t="s">
        <v>62</v>
      </c>
      <c r="P765" s="7" t="s">
        <v>1525</v>
      </c>
      <c r="Q765" s="7" t="s">
        <v>96</v>
      </c>
      <c r="R765" s="7" t="s">
        <v>57</v>
      </c>
      <c r="S765" s="7" t="s">
        <v>1221</v>
      </c>
      <c r="T765" s="80">
        <v>0.78100000000000003</v>
      </c>
      <c r="U765" s="7" t="s">
        <v>2713</v>
      </c>
      <c r="V765" s="85">
        <v>0.01</v>
      </c>
      <c r="W765" s="81">
        <v>3.3820000000000003E-2</v>
      </c>
      <c r="X765" s="4" t="s">
        <v>614</v>
      </c>
      <c r="Y765" s="4"/>
      <c r="Z765" s="80">
        <v>109000</v>
      </c>
      <c r="AA765" s="78">
        <v>4.3964999999999996</v>
      </c>
      <c r="AB765" s="103">
        <v>98.742000000000004</v>
      </c>
      <c r="AD765" s="80">
        <v>473.18900000000002</v>
      </c>
      <c r="AG765" s="7" t="s">
        <v>17</v>
      </c>
      <c r="AH765" s="81">
        <v>3.1100000000000002E-4</v>
      </c>
      <c r="AI765" s="81">
        <v>1.00078292664544E-3</v>
      </c>
      <c r="AJ765" s="81">
        <v>1.3527664360892699E-4</v>
      </c>
    </row>
    <row r="766" spans="1:36" s="7" customFormat="1" x14ac:dyDescent="0.2">
      <c r="A766" s="7">
        <v>1035</v>
      </c>
      <c r="B766" s="7">
        <v>9939</v>
      </c>
      <c r="C766" s="7" t="s">
        <v>2439</v>
      </c>
      <c r="D766" s="7" t="s">
        <v>2440</v>
      </c>
      <c r="E766" s="4" t="s">
        <v>426</v>
      </c>
      <c r="F766" s="7" t="s">
        <v>2714</v>
      </c>
      <c r="G766" s="7" t="s">
        <v>2715</v>
      </c>
      <c r="H766" s="7" t="s">
        <v>76</v>
      </c>
      <c r="I766" s="7" t="s">
        <v>230</v>
      </c>
      <c r="J766" s="7" t="s">
        <v>61</v>
      </c>
      <c r="K766" s="7" t="s">
        <v>314</v>
      </c>
      <c r="L766" s="7" t="s">
        <v>799</v>
      </c>
      <c r="M766" s="7" t="s">
        <v>102</v>
      </c>
      <c r="N766" s="7" t="s">
        <v>893</v>
      </c>
      <c r="O766" s="7" t="s">
        <v>62</v>
      </c>
      <c r="P766" s="7" t="s">
        <v>1647</v>
      </c>
      <c r="Q766" s="7" t="s">
        <v>96</v>
      </c>
      <c r="R766" s="7" t="s">
        <v>57</v>
      </c>
      <c r="S766" s="7" t="s">
        <v>1206</v>
      </c>
      <c r="T766" s="80">
        <v>0.99</v>
      </c>
      <c r="U766" s="7" t="s">
        <v>2716</v>
      </c>
      <c r="V766" s="85">
        <v>7.0000000000000007E-2</v>
      </c>
      <c r="W766" s="81">
        <v>4.6440000000000002E-2</v>
      </c>
      <c r="X766" s="4" t="s">
        <v>614</v>
      </c>
      <c r="Y766" s="4"/>
      <c r="Z766" s="80">
        <v>115000</v>
      </c>
      <c r="AA766" s="78">
        <v>3.71</v>
      </c>
      <c r="AB766" s="103">
        <v>105.664</v>
      </c>
      <c r="AD766" s="80">
        <v>450.81700000000001</v>
      </c>
      <c r="AG766" s="7" t="s">
        <v>17</v>
      </c>
      <c r="AH766" s="81">
        <v>1.92E-4</v>
      </c>
      <c r="AI766" s="81">
        <v>9.5346665192524505E-4</v>
      </c>
      <c r="AJ766" s="81">
        <v>1.28880864202816E-4</v>
      </c>
    </row>
    <row r="767" spans="1:36" s="7" customFormat="1" x14ac:dyDescent="0.2">
      <c r="A767" s="7">
        <v>1035</v>
      </c>
      <c r="B767" s="7">
        <v>9939</v>
      </c>
      <c r="C767" s="7" t="s">
        <v>2717</v>
      </c>
      <c r="D767" s="7" t="s">
        <v>2718</v>
      </c>
      <c r="E767" s="4" t="s">
        <v>426</v>
      </c>
      <c r="F767" s="7" t="s">
        <v>2719</v>
      </c>
      <c r="G767" s="7" t="s">
        <v>2720</v>
      </c>
      <c r="H767" s="7" t="s">
        <v>76</v>
      </c>
      <c r="I767" s="7" t="s">
        <v>230</v>
      </c>
      <c r="J767" s="7" t="s">
        <v>61</v>
      </c>
      <c r="K767" s="7" t="s">
        <v>314</v>
      </c>
      <c r="L767" s="7" t="s">
        <v>799</v>
      </c>
      <c r="M767" s="7" t="s">
        <v>102</v>
      </c>
      <c r="N767" s="7" t="s">
        <v>872</v>
      </c>
      <c r="O767" s="7" t="s">
        <v>62</v>
      </c>
      <c r="P767" s="7" t="s">
        <v>1846</v>
      </c>
      <c r="Q767" s="7" t="s">
        <v>96</v>
      </c>
      <c r="R767" s="7" t="s">
        <v>57</v>
      </c>
      <c r="S767" s="7" t="s">
        <v>1206</v>
      </c>
      <c r="T767" s="80">
        <v>4.9349999999999996</v>
      </c>
      <c r="U767" s="7" t="s">
        <v>2721</v>
      </c>
      <c r="V767" s="85">
        <v>4.2500000000000003E-2</v>
      </c>
      <c r="W767" s="81">
        <v>4.376E-2</v>
      </c>
      <c r="X767" s="4" t="s">
        <v>614</v>
      </c>
      <c r="Y767" s="4"/>
      <c r="Z767" s="80">
        <v>64000</v>
      </c>
      <c r="AA767" s="78">
        <v>3.71</v>
      </c>
      <c r="AB767" s="103">
        <v>101.44499999999999</v>
      </c>
      <c r="AD767" s="80">
        <v>240.87</v>
      </c>
      <c r="AG767" s="7" t="s">
        <v>17</v>
      </c>
      <c r="AH767" s="81">
        <v>8.5000000000000006E-5</v>
      </c>
      <c r="AI767" s="81">
        <v>5.0943534620347998E-4</v>
      </c>
      <c r="AJ767" s="81">
        <v>6.8860790822197605E-5</v>
      </c>
    </row>
    <row r="768" spans="1:36" s="7" customFormat="1" x14ac:dyDescent="0.2">
      <c r="A768" s="7">
        <v>1035</v>
      </c>
      <c r="B768" s="7">
        <v>9939</v>
      </c>
      <c r="C768" s="7" t="s">
        <v>2722</v>
      </c>
      <c r="D768" s="7" t="s">
        <v>2723</v>
      </c>
      <c r="E768" s="4" t="s">
        <v>426</v>
      </c>
      <c r="F768" s="7" t="s">
        <v>2724</v>
      </c>
      <c r="G768" s="7" t="s">
        <v>2725</v>
      </c>
      <c r="H768" s="7" t="s">
        <v>76</v>
      </c>
      <c r="I768" s="7" t="s">
        <v>230</v>
      </c>
      <c r="J768" s="7" t="s">
        <v>61</v>
      </c>
      <c r="K768" s="7" t="s">
        <v>314</v>
      </c>
      <c r="L768" s="7" t="s">
        <v>799</v>
      </c>
      <c r="M768" s="7" t="s">
        <v>102</v>
      </c>
      <c r="N768" s="7" t="s">
        <v>888</v>
      </c>
      <c r="O768" s="7" t="s">
        <v>62</v>
      </c>
      <c r="P768" s="7" t="s">
        <v>1647</v>
      </c>
      <c r="Q768" s="7" t="s">
        <v>96</v>
      </c>
      <c r="R768" s="7" t="s">
        <v>57</v>
      </c>
      <c r="S768" s="7" t="s">
        <v>1206</v>
      </c>
      <c r="T768" s="80">
        <v>3.51</v>
      </c>
      <c r="U768" s="7" t="s">
        <v>2726</v>
      </c>
      <c r="V768" s="85">
        <v>4.2500000000000003E-2</v>
      </c>
      <c r="W768" s="81">
        <v>4.1169999999999998E-2</v>
      </c>
      <c r="X768" s="4" t="s">
        <v>614</v>
      </c>
      <c r="Y768" s="4"/>
      <c r="Z768" s="80">
        <v>64000</v>
      </c>
      <c r="AA768" s="78">
        <v>3.71</v>
      </c>
      <c r="AB768" s="103">
        <v>102.654</v>
      </c>
      <c r="AD768" s="80">
        <v>243.74199999999999</v>
      </c>
      <c r="AG768" s="7" t="s">
        <v>17</v>
      </c>
      <c r="AH768" s="81">
        <v>3.6999999999999998E-5</v>
      </c>
      <c r="AI768" s="81">
        <v>5.1550823839097799E-4</v>
      </c>
      <c r="AJ768" s="81">
        <v>6.9681668607230696E-5</v>
      </c>
    </row>
    <row r="769" spans="1:36" s="7" customFormat="1" x14ac:dyDescent="0.2">
      <c r="A769" s="7">
        <v>1035</v>
      </c>
      <c r="B769" s="7">
        <v>9939</v>
      </c>
      <c r="C769" s="7" t="s">
        <v>2727</v>
      </c>
      <c r="D769" s="7" t="s">
        <v>2728</v>
      </c>
      <c r="E769" s="4" t="s">
        <v>426</v>
      </c>
      <c r="F769" s="7" t="s">
        <v>2729</v>
      </c>
      <c r="G769" s="7" t="s">
        <v>2730</v>
      </c>
      <c r="H769" s="7" t="s">
        <v>76</v>
      </c>
      <c r="I769" s="7" t="s">
        <v>230</v>
      </c>
      <c r="J769" s="7" t="s">
        <v>61</v>
      </c>
      <c r="K769" s="7" t="s">
        <v>314</v>
      </c>
      <c r="L769" s="7" t="s">
        <v>799</v>
      </c>
      <c r="M769" s="7" t="s">
        <v>102</v>
      </c>
      <c r="N769" s="7" t="s">
        <v>878</v>
      </c>
      <c r="O769" s="7" t="s">
        <v>62</v>
      </c>
      <c r="P769" s="7" t="s">
        <v>1404</v>
      </c>
      <c r="Q769" s="7" t="s">
        <v>96</v>
      </c>
      <c r="R769" s="7" t="s">
        <v>57</v>
      </c>
      <c r="S769" s="7" t="s">
        <v>1206</v>
      </c>
      <c r="T769" s="80">
        <v>5.1440000000000001</v>
      </c>
      <c r="U769" s="7" t="s">
        <v>2162</v>
      </c>
      <c r="V769" s="85">
        <v>3.5999999999999997E-2</v>
      </c>
      <c r="W769" s="81">
        <v>4.376E-2</v>
      </c>
      <c r="X769" s="4" t="s">
        <v>614</v>
      </c>
      <c r="Y769" s="4"/>
      <c r="Z769" s="80">
        <v>131000</v>
      </c>
      <c r="AA769" s="78">
        <v>3.71</v>
      </c>
      <c r="AB769" s="103">
        <v>98.171000000000006</v>
      </c>
      <c r="AD769" s="80">
        <v>477.12299999999999</v>
      </c>
      <c r="AG769" s="7" t="s">
        <v>17</v>
      </c>
      <c r="AH769" s="81">
        <v>1.3100000000000001E-4</v>
      </c>
      <c r="AI769" s="81">
        <v>1.0091047410914801E-3</v>
      </c>
      <c r="AJ769" s="81">
        <v>1.36401510048016E-4</v>
      </c>
    </row>
    <row r="770" spans="1:36" s="7" customFormat="1" x14ac:dyDescent="0.2">
      <c r="A770" s="7">
        <v>1035</v>
      </c>
      <c r="B770" s="7">
        <v>9939</v>
      </c>
      <c r="C770" s="7" t="s">
        <v>2439</v>
      </c>
      <c r="D770" s="7" t="s">
        <v>2440</v>
      </c>
      <c r="E770" s="4" t="s">
        <v>426</v>
      </c>
      <c r="F770" s="7" t="s">
        <v>2916</v>
      </c>
      <c r="G770" s="7" t="s">
        <v>2917</v>
      </c>
      <c r="H770" s="7" t="s">
        <v>76</v>
      </c>
      <c r="I770" s="7" t="s">
        <v>230</v>
      </c>
      <c r="J770" s="7" t="s">
        <v>61</v>
      </c>
      <c r="K770" s="7" t="s">
        <v>314</v>
      </c>
      <c r="L770" s="7" t="s">
        <v>799</v>
      </c>
      <c r="M770" s="7" t="s">
        <v>102</v>
      </c>
      <c r="N770" s="7" t="s">
        <v>893</v>
      </c>
      <c r="O770" s="7" t="s">
        <v>62</v>
      </c>
      <c r="P770" s="7" t="s">
        <v>1647</v>
      </c>
      <c r="Q770" s="7" t="s">
        <v>96</v>
      </c>
      <c r="R770" s="7" t="s">
        <v>57</v>
      </c>
      <c r="S770" s="7" t="s">
        <v>1206</v>
      </c>
      <c r="T770" s="80">
        <v>1.3160000000000001</v>
      </c>
      <c r="U770" s="7" t="s">
        <v>2918</v>
      </c>
      <c r="V770" s="85">
        <v>3.4500000000000003E-2</v>
      </c>
      <c r="W770" s="81">
        <v>4.5100000000000001E-2</v>
      </c>
      <c r="X770" s="4" t="s">
        <v>614</v>
      </c>
      <c r="Y770" s="4"/>
      <c r="Z770" s="80">
        <v>88000</v>
      </c>
      <c r="AA770" s="78">
        <v>3.71</v>
      </c>
      <c r="AB770" s="103">
        <v>99.341999999999999</v>
      </c>
      <c r="AD770" s="80">
        <v>324.33100000000002</v>
      </c>
      <c r="AG770" s="7" t="s">
        <v>17</v>
      </c>
      <c r="AH770" s="81">
        <v>6.4999999999999994E-5</v>
      </c>
      <c r="AI770" s="81">
        <v>6.85952896329024E-4</v>
      </c>
      <c r="AJ770" s="81">
        <v>9.2720811894993096E-5</v>
      </c>
    </row>
    <row r="771" spans="1:36" s="7" customFormat="1" x14ac:dyDescent="0.2">
      <c r="A771" s="7">
        <v>1035</v>
      </c>
      <c r="B771" s="7">
        <v>9939</v>
      </c>
      <c r="C771" s="7" t="s">
        <v>2731</v>
      </c>
      <c r="D771" s="7" t="s">
        <v>2732</v>
      </c>
      <c r="E771" s="4" t="s">
        <v>426</v>
      </c>
      <c r="F771" s="7" t="s">
        <v>2733</v>
      </c>
      <c r="G771" s="7" t="s">
        <v>2734</v>
      </c>
      <c r="H771" s="7" t="s">
        <v>76</v>
      </c>
      <c r="I771" s="7" t="s">
        <v>230</v>
      </c>
      <c r="J771" s="7" t="s">
        <v>61</v>
      </c>
      <c r="K771" s="7" t="s">
        <v>314</v>
      </c>
      <c r="L771" s="7" t="s">
        <v>799</v>
      </c>
      <c r="M771" s="7" t="s">
        <v>102</v>
      </c>
      <c r="N771" s="7" t="s">
        <v>876</v>
      </c>
      <c r="O771" s="7" t="s">
        <v>62</v>
      </c>
      <c r="P771" s="7" t="s">
        <v>1404</v>
      </c>
      <c r="Q771" s="7" t="s">
        <v>96</v>
      </c>
      <c r="R771" s="7" t="s">
        <v>57</v>
      </c>
      <c r="S771" s="7" t="s">
        <v>1206</v>
      </c>
      <c r="T771" s="80">
        <v>5.03</v>
      </c>
      <c r="U771" s="7" t="s">
        <v>2735</v>
      </c>
      <c r="V771" s="85">
        <v>2.7E-2</v>
      </c>
      <c r="W771" s="81">
        <v>4.4380000000000003E-2</v>
      </c>
      <c r="X771" s="4" t="s">
        <v>614</v>
      </c>
      <c r="Y771" s="4"/>
      <c r="Z771" s="80">
        <v>64000</v>
      </c>
      <c r="AA771" s="78">
        <v>3.71</v>
      </c>
      <c r="AB771" s="103">
        <v>92.442999999999998</v>
      </c>
      <c r="AD771" s="80">
        <v>219.49700000000001</v>
      </c>
      <c r="AG771" s="7" t="s">
        <v>17</v>
      </c>
      <c r="AH771" s="81">
        <v>6.7000000000000002E-5</v>
      </c>
      <c r="AI771" s="81">
        <v>4.6423085130204301E-4</v>
      </c>
      <c r="AJ771" s="81">
        <v>6.2750462414816894E-5</v>
      </c>
    </row>
    <row r="772" spans="1:36" s="7" customFormat="1" x14ac:dyDescent="0.2">
      <c r="A772" s="7">
        <v>1035</v>
      </c>
      <c r="B772" s="7">
        <v>9939</v>
      </c>
      <c r="C772" s="7" t="s">
        <v>2454</v>
      </c>
      <c r="D772" s="7" t="s">
        <v>2455</v>
      </c>
      <c r="E772" s="4" t="s">
        <v>426</v>
      </c>
      <c r="F772" s="7" t="s">
        <v>2736</v>
      </c>
      <c r="G772" s="7" t="s">
        <v>2737</v>
      </c>
      <c r="H772" s="7" t="s">
        <v>76</v>
      </c>
      <c r="I772" s="7" t="s">
        <v>230</v>
      </c>
      <c r="J772" s="7" t="s">
        <v>61</v>
      </c>
      <c r="K772" s="7" t="s">
        <v>314</v>
      </c>
      <c r="L772" s="7" t="s">
        <v>799</v>
      </c>
      <c r="M772" s="7" t="s">
        <v>102</v>
      </c>
      <c r="N772" s="7" t="s">
        <v>895</v>
      </c>
      <c r="O772" s="7" t="s">
        <v>62</v>
      </c>
      <c r="P772" s="7" t="s">
        <v>1846</v>
      </c>
      <c r="Q772" s="7" t="s">
        <v>96</v>
      </c>
      <c r="R772" s="7" t="s">
        <v>57</v>
      </c>
      <c r="S772" s="7" t="s">
        <v>1206</v>
      </c>
      <c r="T772" s="80">
        <v>4.1260000000000003</v>
      </c>
      <c r="U772" s="7" t="s">
        <v>2738</v>
      </c>
      <c r="V772" s="85">
        <v>4.5999999999999999E-2</v>
      </c>
      <c r="W772" s="81">
        <v>4.5060000000000003E-2</v>
      </c>
      <c r="X772" s="4" t="s">
        <v>614</v>
      </c>
      <c r="Y772" s="4"/>
      <c r="Z772" s="80">
        <v>64000</v>
      </c>
      <c r="AA772" s="78">
        <v>3.71</v>
      </c>
      <c r="AB772" s="103">
        <v>102.471</v>
      </c>
      <c r="AD772" s="80">
        <v>243.30799999999999</v>
      </c>
      <c r="AG772" s="7" t="s">
        <v>17</v>
      </c>
      <c r="AH772" s="81">
        <v>8.0000000000000007E-5</v>
      </c>
      <c r="AI772" s="81">
        <v>5.1459085186244104E-4</v>
      </c>
      <c r="AJ772" s="81">
        <v>6.9557664722703501E-5</v>
      </c>
    </row>
    <row r="773" spans="1:36" s="7" customFormat="1" x14ac:dyDescent="0.2">
      <c r="A773" s="7">
        <v>1035</v>
      </c>
      <c r="B773" s="7">
        <v>9939</v>
      </c>
      <c r="C773" s="7" t="s">
        <v>2739</v>
      </c>
      <c r="D773" s="7" t="s">
        <v>2740</v>
      </c>
      <c r="E773" s="4" t="s">
        <v>426</v>
      </c>
      <c r="F773" s="7" t="s">
        <v>2741</v>
      </c>
      <c r="G773" s="7" t="s">
        <v>2742</v>
      </c>
      <c r="H773" s="7" t="s">
        <v>76</v>
      </c>
      <c r="I773" s="7" t="s">
        <v>230</v>
      </c>
      <c r="J773" s="7" t="s">
        <v>61</v>
      </c>
      <c r="K773" s="7" t="s">
        <v>188</v>
      </c>
      <c r="L773" s="7" t="s">
        <v>799</v>
      </c>
      <c r="M773" s="7" t="s">
        <v>102</v>
      </c>
      <c r="N773" s="7" t="s">
        <v>895</v>
      </c>
      <c r="O773" s="7" t="s">
        <v>62</v>
      </c>
      <c r="P773" s="7" t="s">
        <v>1519</v>
      </c>
      <c r="Q773" s="7" t="s">
        <v>96</v>
      </c>
      <c r="R773" s="7" t="s">
        <v>57</v>
      </c>
      <c r="S773" s="7" t="s">
        <v>1206</v>
      </c>
      <c r="T773" s="80">
        <v>4.99</v>
      </c>
      <c r="U773" s="7" t="s">
        <v>2743</v>
      </c>
      <c r="V773" s="85">
        <v>3.3750000000000002E-2</v>
      </c>
      <c r="W773" s="81">
        <v>5.0070000000000003E-2</v>
      </c>
      <c r="X773" s="4" t="s">
        <v>614</v>
      </c>
      <c r="Y773" s="4"/>
      <c r="Z773" s="80">
        <v>64000</v>
      </c>
      <c r="AA773" s="78">
        <v>3.71</v>
      </c>
      <c r="AB773" s="103">
        <v>95.287000000000006</v>
      </c>
      <c r="AD773" s="80">
        <v>226.249</v>
      </c>
      <c r="AG773" s="7" t="s">
        <v>17</v>
      </c>
      <c r="AH773" s="81">
        <v>1.07E-4</v>
      </c>
      <c r="AI773" s="81">
        <v>4.7851197450868603E-4</v>
      </c>
      <c r="AJ773" s="81">
        <v>6.4680853474580299E-5</v>
      </c>
    </row>
    <row r="774" spans="1:36" s="7" customFormat="1" x14ac:dyDescent="0.2">
      <c r="A774" s="7">
        <v>1035</v>
      </c>
      <c r="B774" s="7">
        <v>9939</v>
      </c>
      <c r="C774" s="7" t="s">
        <v>1543</v>
      </c>
      <c r="D774" s="7" t="s">
        <v>1544</v>
      </c>
      <c r="E774" s="4" t="s">
        <v>426</v>
      </c>
      <c r="F774" s="7" t="s">
        <v>1548</v>
      </c>
      <c r="G774" s="7" t="s">
        <v>1549</v>
      </c>
      <c r="H774" s="7" t="s">
        <v>76</v>
      </c>
      <c r="I774" s="7" t="s">
        <v>230</v>
      </c>
      <c r="J774" s="7" t="s">
        <v>61</v>
      </c>
      <c r="K774" s="7" t="s">
        <v>317</v>
      </c>
      <c r="L774" s="7" t="s">
        <v>799</v>
      </c>
      <c r="M774" s="7" t="s">
        <v>102</v>
      </c>
      <c r="N774" s="7" t="s">
        <v>888</v>
      </c>
      <c r="O774" s="7" t="s">
        <v>62</v>
      </c>
      <c r="P774" s="7" t="s">
        <v>1530</v>
      </c>
      <c r="Q774" s="7" t="s">
        <v>96</v>
      </c>
      <c r="R774" s="7" t="s">
        <v>57</v>
      </c>
      <c r="S774" s="7" t="s">
        <v>1206</v>
      </c>
      <c r="T774" s="80">
        <v>0.16400000000000001</v>
      </c>
      <c r="U774" s="7" t="s">
        <v>1550</v>
      </c>
      <c r="V774" s="85">
        <v>3.9E-2</v>
      </c>
      <c r="W774" s="81">
        <v>6.012E-2</v>
      </c>
      <c r="X774" s="4" t="s">
        <v>614</v>
      </c>
      <c r="Y774" s="4"/>
      <c r="Z774" s="80">
        <v>73590</v>
      </c>
      <c r="AA774" s="78">
        <v>3.71</v>
      </c>
      <c r="AB774" s="103">
        <v>100.95</v>
      </c>
      <c r="AD774" s="80">
        <v>275.613</v>
      </c>
      <c r="AG774" s="7" t="s">
        <v>17</v>
      </c>
      <c r="AH774" s="81">
        <v>1.05E-4</v>
      </c>
      <c r="AI774" s="81">
        <v>5.82914221015217E-4</v>
      </c>
      <c r="AJ774" s="81">
        <v>7.8792990199349802E-5</v>
      </c>
    </row>
    <row r="775" spans="1:36" s="7" customFormat="1" x14ac:dyDescent="0.2">
      <c r="A775" s="7">
        <v>1035</v>
      </c>
      <c r="B775" s="7">
        <v>9939</v>
      </c>
      <c r="C775" s="7" t="s">
        <v>2744</v>
      </c>
      <c r="D775" s="7" t="s">
        <v>2745</v>
      </c>
      <c r="E775" s="4" t="s">
        <v>426</v>
      </c>
      <c r="F775" s="7" t="s">
        <v>2746</v>
      </c>
      <c r="G775" s="7" t="s">
        <v>2747</v>
      </c>
      <c r="H775" s="7" t="s">
        <v>76</v>
      </c>
      <c r="I775" s="7" t="s">
        <v>230</v>
      </c>
      <c r="J775" s="7" t="s">
        <v>61</v>
      </c>
      <c r="K775" s="7" t="s">
        <v>314</v>
      </c>
      <c r="L775" s="7" t="s">
        <v>799</v>
      </c>
      <c r="M775" s="7" t="s">
        <v>102</v>
      </c>
      <c r="N775" s="7" t="s">
        <v>884</v>
      </c>
      <c r="O775" s="7" t="s">
        <v>62</v>
      </c>
      <c r="P775" s="7" t="s">
        <v>1519</v>
      </c>
      <c r="Q775" s="7" t="s">
        <v>96</v>
      </c>
      <c r="R775" s="7" t="s">
        <v>57</v>
      </c>
      <c r="S775" s="7" t="s">
        <v>1206</v>
      </c>
      <c r="T775" s="80">
        <v>2.2229999999999999</v>
      </c>
      <c r="U775" s="7" t="s">
        <v>2748</v>
      </c>
      <c r="V775" s="85">
        <v>4.4999999999999998E-2</v>
      </c>
      <c r="W775" s="81">
        <v>4.7710000000000002E-2</v>
      </c>
      <c r="X775" s="4" t="s">
        <v>614</v>
      </c>
      <c r="Y775" s="4"/>
      <c r="Z775" s="80">
        <v>96000</v>
      </c>
      <c r="AA775" s="78">
        <v>3.71</v>
      </c>
      <c r="AB775" s="103">
        <v>101.063</v>
      </c>
      <c r="AD775" s="80">
        <v>359.94400000000002</v>
      </c>
      <c r="AG775" s="7" t="s">
        <v>17</v>
      </c>
      <c r="AH775" s="81">
        <v>8.0000000000000007E-5</v>
      </c>
      <c r="AI775" s="81">
        <v>7.6127364416131698E-4</v>
      </c>
      <c r="AJ775" s="81">
        <v>1.02901978749048E-4</v>
      </c>
    </row>
    <row r="776" spans="1:36" s="7" customFormat="1" x14ac:dyDescent="0.2">
      <c r="A776" s="7">
        <v>1035</v>
      </c>
      <c r="B776" s="7">
        <v>9939</v>
      </c>
      <c r="C776" s="7" t="s">
        <v>2749</v>
      </c>
      <c r="D776" s="7" t="s">
        <v>2750</v>
      </c>
      <c r="E776" s="4" t="s">
        <v>426</v>
      </c>
      <c r="F776" s="7" t="s">
        <v>2751</v>
      </c>
      <c r="G776" s="7" t="s">
        <v>2752</v>
      </c>
      <c r="H776" s="7" t="s">
        <v>76</v>
      </c>
      <c r="I776" s="7" t="s">
        <v>230</v>
      </c>
      <c r="J776" s="7" t="s">
        <v>61</v>
      </c>
      <c r="K776" s="7" t="s">
        <v>314</v>
      </c>
      <c r="L776" s="7" t="s">
        <v>799</v>
      </c>
      <c r="M776" s="7" t="s">
        <v>102</v>
      </c>
      <c r="N776" s="7" t="s">
        <v>881</v>
      </c>
      <c r="O776" s="7" t="s">
        <v>62</v>
      </c>
      <c r="P776" s="7" t="s">
        <v>1846</v>
      </c>
      <c r="Q776" s="7" t="s">
        <v>96</v>
      </c>
      <c r="R776" s="7" t="s">
        <v>57</v>
      </c>
      <c r="S776" s="7" t="s">
        <v>1206</v>
      </c>
      <c r="T776" s="80">
        <v>5.266</v>
      </c>
      <c r="U776" s="7" t="s">
        <v>2753</v>
      </c>
      <c r="V776" s="85">
        <v>2.1000000000000001E-2</v>
      </c>
      <c r="W776" s="81">
        <v>4.3029999999999999E-2</v>
      </c>
      <c r="X776" s="4" t="s">
        <v>614</v>
      </c>
      <c r="Y776" s="4"/>
      <c r="Z776" s="80">
        <v>63000</v>
      </c>
      <c r="AA776" s="78">
        <v>3.71</v>
      </c>
      <c r="AB776" s="103">
        <v>90.051000000000002</v>
      </c>
      <c r="AD776" s="80">
        <v>210.477</v>
      </c>
      <c r="AG776" s="7" t="s">
        <v>17</v>
      </c>
      <c r="AH776" s="81">
        <v>1.26E-4</v>
      </c>
      <c r="AI776" s="81">
        <v>4.4515311564488001E-4</v>
      </c>
      <c r="AJ776" s="81">
        <v>6.0171709341950301E-5</v>
      </c>
    </row>
    <row r="777" spans="1:36" s="7" customFormat="1" x14ac:dyDescent="0.2">
      <c r="A777" s="7">
        <v>1035</v>
      </c>
      <c r="B777" s="7">
        <v>9939</v>
      </c>
      <c r="C777" s="7" t="s">
        <v>2439</v>
      </c>
      <c r="D777" s="7" t="s">
        <v>2440</v>
      </c>
      <c r="E777" s="4" t="s">
        <v>426</v>
      </c>
      <c r="F777" s="7" t="s">
        <v>2754</v>
      </c>
      <c r="G777" s="7" t="s">
        <v>2755</v>
      </c>
      <c r="H777" s="7" t="s">
        <v>76</v>
      </c>
      <c r="I777" s="7" t="s">
        <v>230</v>
      </c>
      <c r="J777" s="7" t="s">
        <v>61</v>
      </c>
      <c r="K777" s="7" t="s">
        <v>314</v>
      </c>
      <c r="L777" s="7" t="s">
        <v>799</v>
      </c>
      <c r="M777" s="7" t="s">
        <v>102</v>
      </c>
      <c r="N777" s="7" t="s">
        <v>893</v>
      </c>
      <c r="O777" s="7" t="s">
        <v>62</v>
      </c>
      <c r="P777" s="7" t="s">
        <v>1647</v>
      </c>
      <c r="Q777" s="7" t="s">
        <v>96</v>
      </c>
      <c r="R777" s="7" t="s">
        <v>57</v>
      </c>
      <c r="S777" s="7" t="s">
        <v>1206</v>
      </c>
      <c r="T777" s="80">
        <v>2.5150000000000001</v>
      </c>
      <c r="U777" s="7" t="s">
        <v>2756</v>
      </c>
      <c r="V777" s="85">
        <v>1.7000000000000001E-2</v>
      </c>
      <c r="W777" s="81">
        <v>4.3319999999999997E-2</v>
      </c>
      <c r="X777" s="4" t="s">
        <v>614</v>
      </c>
      <c r="Y777" s="4"/>
      <c r="Z777" s="80">
        <v>32000</v>
      </c>
      <c r="AA777" s="78">
        <v>3.71</v>
      </c>
      <c r="AB777" s="103">
        <v>94.984999999999999</v>
      </c>
      <c r="AD777" s="80">
        <v>112.76600000000001</v>
      </c>
      <c r="AG777" s="7" t="s">
        <v>17</v>
      </c>
      <c r="AH777" s="81">
        <v>2.5999999999999998E-5</v>
      </c>
      <c r="AI777" s="81">
        <v>2.3849838580215701E-4</v>
      </c>
      <c r="AJ777" s="81">
        <v>3.2238021131722503E-5</v>
      </c>
    </row>
    <row r="778" spans="1:36" s="7" customFormat="1" x14ac:dyDescent="0.2">
      <c r="A778" s="7">
        <v>1035</v>
      </c>
      <c r="B778" s="7">
        <v>9939</v>
      </c>
      <c r="C778" s="7" t="s">
        <v>2757</v>
      </c>
      <c r="D778" s="7" t="s">
        <v>2758</v>
      </c>
      <c r="E778" s="4" t="s">
        <v>426</v>
      </c>
      <c r="F778" s="7" t="s">
        <v>2759</v>
      </c>
      <c r="G778" s="7" t="s">
        <v>2760</v>
      </c>
      <c r="H778" s="7" t="s">
        <v>76</v>
      </c>
      <c r="I778" s="7" t="s">
        <v>230</v>
      </c>
      <c r="J778" s="7" t="s">
        <v>61</v>
      </c>
      <c r="K778" s="7" t="s">
        <v>314</v>
      </c>
      <c r="L778" s="7" t="s">
        <v>799</v>
      </c>
      <c r="M778" s="7" t="s">
        <v>102</v>
      </c>
      <c r="N778" s="7" t="s">
        <v>891</v>
      </c>
      <c r="O778" s="7" t="s">
        <v>62</v>
      </c>
      <c r="P778" s="7" t="s">
        <v>1519</v>
      </c>
      <c r="Q778" s="7" t="s">
        <v>96</v>
      </c>
      <c r="R778" s="7" t="s">
        <v>57</v>
      </c>
      <c r="S778" s="7" t="s">
        <v>1206</v>
      </c>
      <c r="T778" s="80">
        <v>1.2829999999999999</v>
      </c>
      <c r="U778" s="7" t="s">
        <v>2761</v>
      </c>
      <c r="V778" s="85">
        <v>2.196E-2</v>
      </c>
      <c r="W778" s="81">
        <v>5.2109999999999997E-2</v>
      </c>
      <c r="X778" s="4" t="s">
        <v>614</v>
      </c>
      <c r="Y778" s="4"/>
      <c r="Z778" s="80">
        <v>172000</v>
      </c>
      <c r="AA778" s="78">
        <v>3.71</v>
      </c>
      <c r="AB778" s="103">
        <v>96.802000000000007</v>
      </c>
      <c r="AD778" s="80">
        <v>617.71500000000003</v>
      </c>
      <c r="AG778" s="7" t="s">
        <v>17</v>
      </c>
      <c r="AH778" s="81">
        <v>3.1000000000000001E-5</v>
      </c>
      <c r="AI778" s="81">
        <v>1.3064525691282101E-3</v>
      </c>
      <c r="AJ778" s="81">
        <v>1.7659425823571899E-4</v>
      </c>
    </row>
    <row r="779" spans="1:36" s="7" customFormat="1" x14ac:dyDescent="0.2">
      <c r="A779" s="7">
        <v>1035</v>
      </c>
      <c r="B779" s="7">
        <v>9939</v>
      </c>
      <c r="C779" s="7" t="s">
        <v>1543</v>
      </c>
      <c r="D779" s="7" t="s">
        <v>1544</v>
      </c>
      <c r="E779" s="4" t="s">
        <v>426</v>
      </c>
      <c r="F779" s="7" t="s">
        <v>1551</v>
      </c>
      <c r="G779" s="7" t="s">
        <v>1552</v>
      </c>
      <c r="H779" s="7" t="s">
        <v>76</v>
      </c>
      <c r="I779" s="7" t="s">
        <v>230</v>
      </c>
      <c r="J779" s="7" t="s">
        <v>61</v>
      </c>
      <c r="K779" s="7" t="s">
        <v>317</v>
      </c>
      <c r="L779" s="7" t="s">
        <v>799</v>
      </c>
      <c r="M779" s="7" t="s">
        <v>102</v>
      </c>
      <c r="N779" s="7" t="s">
        <v>888</v>
      </c>
      <c r="O779" s="7" t="s">
        <v>62</v>
      </c>
      <c r="P779" s="7" t="s">
        <v>1530</v>
      </c>
      <c r="Q779" s="7" t="s">
        <v>96</v>
      </c>
      <c r="R779" s="7" t="s">
        <v>57</v>
      </c>
      <c r="S779" s="7" t="s">
        <v>1206</v>
      </c>
      <c r="T779" s="80">
        <v>1.381</v>
      </c>
      <c r="U779" s="7" t="s">
        <v>1553</v>
      </c>
      <c r="V779" s="85">
        <v>4.3749999999999997E-2</v>
      </c>
      <c r="W779" s="81">
        <v>5.5719999999999999E-2</v>
      </c>
      <c r="X779" s="4" t="s">
        <v>614</v>
      </c>
      <c r="Y779" s="4"/>
      <c r="Z779" s="80">
        <v>72000</v>
      </c>
      <c r="AA779" s="78">
        <v>3.71</v>
      </c>
      <c r="AB779" s="103">
        <v>100.747</v>
      </c>
      <c r="AD779" s="80">
        <v>269.11599999999999</v>
      </c>
      <c r="AG779" s="7" t="s">
        <v>17</v>
      </c>
      <c r="AH779" s="81">
        <v>1.03E-4</v>
      </c>
      <c r="AI779" s="81">
        <v>5.6917445540976901E-4</v>
      </c>
      <c r="AJ779" s="81">
        <v>7.6935774887625306E-5</v>
      </c>
    </row>
    <row r="780" spans="1:36" s="7" customFormat="1" x14ac:dyDescent="0.2">
      <c r="A780" s="7">
        <v>1035</v>
      </c>
      <c r="B780" s="7">
        <v>9939</v>
      </c>
      <c r="C780" s="7" t="s">
        <v>2762</v>
      </c>
      <c r="D780" s="7" t="s">
        <v>2763</v>
      </c>
      <c r="E780" s="4" t="s">
        <v>426</v>
      </c>
      <c r="F780" s="7" t="s">
        <v>2764</v>
      </c>
      <c r="G780" s="7" t="s">
        <v>2765</v>
      </c>
      <c r="H780" s="7" t="s">
        <v>76</v>
      </c>
      <c r="I780" s="7" t="s">
        <v>230</v>
      </c>
      <c r="J780" s="7" t="s">
        <v>61</v>
      </c>
      <c r="K780" s="7" t="s">
        <v>314</v>
      </c>
      <c r="L780" s="7" t="s">
        <v>799</v>
      </c>
      <c r="M780" s="7" t="s">
        <v>102</v>
      </c>
      <c r="N780" s="7" t="s">
        <v>898</v>
      </c>
      <c r="O780" s="7" t="s">
        <v>62</v>
      </c>
      <c r="P780" s="7" t="s">
        <v>1404</v>
      </c>
      <c r="Q780" s="7" t="s">
        <v>96</v>
      </c>
      <c r="R780" s="7" t="s">
        <v>57</v>
      </c>
      <c r="S780" s="7" t="s">
        <v>1206</v>
      </c>
      <c r="T780" s="80">
        <v>4.6120000000000001</v>
      </c>
      <c r="U780" s="7" t="s">
        <v>2766</v>
      </c>
      <c r="V780" s="85">
        <v>4.0160000000000001E-2</v>
      </c>
      <c r="W780" s="81">
        <v>4.4380000000000003E-2</v>
      </c>
      <c r="X780" s="4" t="s">
        <v>614</v>
      </c>
      <c r="Y780" s="4"/>
      <c r="Z780" s="80">
        <v>96000</v>
      </c>
      <c r="AA780" s="78">
        <v>3.71</v>
      </c>
      <c r="AB780" s="103">
        <v>99.638999999999996</v>
      </c>
      <c r="AD780" s="80">
        <v>354.87599999999998</v>
      </c>
      <c r="AG780" s="7" t="s">
        <v>17</v>
      </c>
      <c r="AH780" s="81">
        <v>2.4000000000000001E-5</v>
      </c>
      <c r="AI780" s="81">
        <v>7.5055385667331697E-4</v>
      </c>
      <c r="AJ780" s="81">
        <v>1.01452976340066E-4</v>
      </c>
    </row>
    <row r="781" spans="1:36" s="7" customFormat="1" x14ac:dyDescent="0.2">
      <c r="A781" s="7">
        <v>1035</v>
      </c>
      <c r="B781" s="7">
        <v>9939</v>
      </c>
      <c r="C781" s="7" t="s">
        <v>2919</v>
      </c>
      <c r="D781" s="7" t="s">
        <v>2920</v>
      </c>
      <c r="E781" s="4" t="s">
        <v>426</v>
      </c>
      <c r="F781" s="7" t="s">
        <v>2921</v>
      </c>
      <c r="G781" s="7" t="s">
        <v>2922</v>
      </c>
      <c r="H781" s="7" t="s">
        <v>76</v>
      </c>
      <c r="I781" s="7" t="s">
        <v>230</v>
      </c>
      <c r="J781" s="7" t="s">
        <v>61</v>
      </c>
      <c r="K781" s="7" t="s">
        <v>314</v>
      </c>
      <c r="L781" s="7" t="s">
        <v>799</v>
      </c>
      <c r="M781" s="7" t="s">
        <v>102</v>
      </c>
      <c r="N781" s="7" t="s">
        <v>202</v>
      </c>
      <c r="O781" s="7" t="s">
        <v>62</v>
      </c>
      <c r="P781" s="7" t="s">
        <v>1519</v>
      </c>
      <c r="Q781" s="7" t="s">
        <v>96</v>
      </c>
      <c r="R781" s="7" t="s">
        <v>57</v>
      </c>
      <c r="S781" s="7" t="s">
        <v>1206</v>
      </c>
      <c r="T781" s="80">
        <v>5.84</v>
      </c>
      <c r="U781" s="7" t="s">
        <v>2923</v>
      </c>
      <c r="V781" s="85">
        <v>2.4500000000000001E-2</v>
      </c>
      <c r="W781" s="81">
        <v>4.7480000000000001E-2</v>
      </c>
      <c r="X781" s="4" t="s">
        <v>614</v>
      </c>
      <c r="Y781" s="4"/>
      <c r="Z781" s="80">
        <v>73000</v>
      </c>
      <c r="AA781" s="78">
        <v>3.71</v>
      </c>
      <c r="AB781" s="103">
        <v>88.876999999999995</v>
      </c>
      <c r="AD781" s="80">
        <v>240.70400000000001</v>
      </c>
      <c r="AG781" s="7" t="s">
        <v>17</v>
      </c>
      <c r="AH781" s="81">
        <v>2.6999999999999999E-5</v>
      </c>
      <c r="AI781" s="81">
        <v>5.09084145766434E-4</v>
      </c>
      <c r="AJ781" s="81">
        <v>6.88133187729723E-5</v>
      </c>
    </row>
    <row r="782" spans="1:36" s="7" customFormat="1" x14ac:dyDescent="0.2">
      <c r="A782" s="7">
        <v>1035</v>
      </c>
      <c r="B782" s="7">
        <v>9939</v>
      </c>
      <c r="C782" s="7" t="s">
        <v>2485</v>
      </c>
      <c r="D782" s="7" t="s">
        <v>2486</v>
      </c>
      <c r="E782" s="4" t="s">
        <v>426</v>
      </c>
      <c r="F782" s="7" t="s">
        <v>2924</v>
      </c>
      <c r="G782" s="7" t="s">
        <v>2925</v>
      </c>
      <c r="H782" s="7" t="s">
        <v>76</v>
      </c>
      <c r="I782" s="7" t="s">
        <v>230</v>
      </c>
      <c r="J782" s="7" t="s">
        <v>61</v>
      </c>
      <c r="K782" s="7" t="s">
        <v>159</v>
      </c>
      <c r="L782" s="7" t="s">
        <v>799</v>
      </c>
      <c r="M782" s="7" t="s">
        <v>102</v>
      </c>
      <c r="N782" s="7" t="s">
        <v>895</v>
      </c>
      <c r="O782" s="7" t="s">
        <v>62</v>
      </c>
      <c r="P782" s="7" t="s">
        <v>1846</v>
      </c>
      <c r="Q782" s="7" t="s">
        <v>96</v>
      </c>
      <c r="R782" s="7" t="s">
        <v>57</v>
      </c>
      <c r="S782" s="7" t="s">
        <v>1206</v>
      </c>
      <c r="T782" s="80">
        <v>5.3929999999999998</v>
      </c>
      <c r="U782" s="7" t="s">
        <v>2926</v>
      </c>
      <c r="V782" s="85">
        <v>3.4209999999999997E-2</v>
      </c>
      <c r="W782" s="81">
        <v>4.9889999999999997E-2</v>
      </c>
      <c r="X782" s="4" t="s">
        <v>614</v>
      </c>
      <c r="Y782" s="4"/>
      <c r="Z782" s="80">
        <v>103000</v>
      </c>
      <c r="AA782" s="78">
        <v>3.71</v>
      </c>
      <c r="AB782" s="103">
        <v>94.656000000000006</v>
      </c>
      <c r="AD782" s="80">
        <v>361.71100000000001</v>
      </c>
      <c r="AG782" s="7" t="s">
        <v>17</v>
      </c>
      <c r="AH782" s="81">
        <v>1.03E-4</v>
      </c>
      <c r="AI782" s="81">
        <v>7.65009419983988E-4</v>
      </c>
      <c r="AJ782" s="81">
        <v>1.03406946610821E-4</v>
      </c>
    </row>
    <row r="783" spans="1:36" s="7" customFormat="1" x14ac:dyDescent="0.2">
      <c r="A783" s="7">
        <v>1035</v>
      </c>
      <c r="B783" s="7">
        <v>9939</v>
      </c>
      <c r="C783" s="7" t="s">
        <v>2604</v>
      </c>
      <c r="D783" s="7" t="s">
        <v>2605</v>
      </c>
      <c r="E783" s="4" t="s">
        <v>426</v>
      </c>
      <c r="F783" s="7" t="s">
        <v>2767</v>
      </c>
      <c r="G783" s="7" t="s">
        <v>2768</v>
      </c>
      <c r="H783" s="7" t="s">
        <v>76</v>
      </c>
      <c r="I783" s="7" t="s">
        <v>230</v>
      </c>
      <c r="J783" s="7" t="s">
        <v>61</v>
      </c>
      <c r="K783" s="7" t="s">
        <v>153</v>
      </c>
      <c r="L783" s="7" t="s">
        <v>799</v>
      </c>
      <c r="M783" s="7" t="s">
        <v>102</v>
      </c>
      <c r="N783" s="7" t="s">
        <v>909</v>
      </c>
      <c r="O783" s="7" t="s">
        <v>62</v>
      </c>
      <c r="P783" s="7" t="s">
        <v>1404</v>
      </c>
      <c r="Q783" s="7" t="s">
        <v>96</v>
      </c>
      <c r="R783" s="7" t="s">
        <v>57</v>
      </c>
      <c r="S783" s="7" t="s">
        <v>1207</v>
      </c>
      <c r="T783" s="80">
        <v>3.2269999999999999</v>
      </c>
      <c r="U783" s="7" t="s">
        <v>2769</v>
      </c>
      <c r="V783" s="85">
        <v>1.25E-3</v>
      </c>
      <c r="W783" s="81">
        <v>3.9120000000000002E-2</v>
      </c>
      <c r="X783" s="4" t="s">
        <v>614</v>
      </c>
      <c r="Y783" s="4"/>
      <c r="Z783" s="80">
        <v>404000</v>
      </c>
      <c r="AA783" s="78">
        <v>4.1524000000000001</v>
      </c>
      <c r="AB783" s="103">
        <v>89.730999999999995</v>
      </c>
      <c r="AD783" s="80">
        <v>1505.3050000000001</v>
      </c>
      <c r="AG783" s="7" t="s">
        <v>17</v>
      </c>
      <c r="AH783" s="81">
        <v>4.0400000000000001E-4</v>
      </c>
      <c r="AI783" s="81">
        <v>3.18368601851829E-3</v>
      </c>
      <c r="AJ783" s="81">
        <v>4.3034143311519903E-4</v>
      </c>
    </row>
    <row r="784" spans="1:36" s="7" customFormat="1" x14ac:dyDescent="0.2">
      <c r="A784" s="7">
        <v>1035</v>
      </c>
      <c r="B784" s="7">
        <v>9939</v>
      </c>
      <c r="C784" s="7" t="s">
        <v>2419</v>
      </c>
      <c r="D784" s="7" t="s">
        <v>2420</v>
      </c>
      <c r="E784" s="4" t="s">
        <v>426</v>
      </c>
      <c r="F784" s="7" t="s">
        <v>2770</v>
      </c>
      <c r="G784" s="7" t="s">
        <v>2771</v>
      </c>
      <c r="H784" s="7" t="s">
        <v>76</v>
      </c>
      <c r="I784" s="7" t="s">
        <v>230</v>
      </c>
      <c r="J784" s="7" t="s">
        <v>61</v>
      </c>
      <c r="K784" s="7" t="s">
        <v>313</v>
      </c>
      <c r="L784" s="7" t="s">
        <v>799</v>
      </c>
      <c r="M784" s="7" t="s">
        <v>102</v>
      </c>
      <c r="N784" s="7" t="s">
        <v>909</v>
      </c>
      <c r="O784" s="7" t="s">
        <v>62</v>
      </c>
      <c r="P784" s="7" t="s">
        <v>1513</v>
      </c>
      <c r="Q784" s="7" t="s">
        <v>84</v>
      </c>
      <c r="R784" s="7" t="s">
        <v>57</v>
      </c>
      <c r="S784" s="7" t="s">
        <v>1207</v>
      </c>
      <c r="T784" s="80">
        <v>2.8039999999999998</v>
      </c>
      <c r="U784" s="7" t="s">
        <v>2772</v>
      </c>
      <c r="V784" s="85">
        <v>2.6249999999999999E-2</v>
      </c>
      <c r="W784" s="81">
        <v>8.3839999999999998E-2</v>
      </c>
      <c r="X784" s="4" t="s">
        <v>614</v>
      </c>
      <c r="Y784" s="4"/>
      <c r="Z784" s="80">
        <v>214000</v>
      </c>
      <c r="AA784" s="78">
        <v>4.1524000000000001</v>
      </c>
      <c r="AB784" s="103">
        <v>89.064999999999998</v>
      </c>
      <c r="AD784" s="80">
        <v>791.44600000000003</v>
      </c>
      <c r="AG784" s="7" t="s">
        <v>17</v>
      </c>
      <c r="AH784" s="81">
        <v>7.1299999999999998E-4</v>
      </c>
      <c r="AI784" s="81">
        <v>1.6738907957724099E-3</v>
      </c>
      <c r="AJ784" s="81">
        <v>2.26261182711194E-4</v>
      </c>
    </row>
    <row r="785" spans="1:36" s="7" customFormat="1" x14ac:dyDescent="0.2">
      <c r="A785" s="7">
        <v>1035</v>
      </c>
      <c r="B785" s="7">
        <v>9940</v>
      </c>
      <c r="C785" s="7" t="s">
        <v>1455</v>
      </c>
      <c r="D785" s="7" t="s">
        <v>1456</v>
      </c>
      <c r="E785" s="4" t="s">
        <v>761</v>
      </c>
      <c r="F785" s="7" t="s">
        <v>1457</v>
      </c>
      <c r="G785" s="7" t="s">
        <v>1458</v>
      </c>
      <c r="H785" s="7" t="s">
        <v>76</v>
      </c>
      <c r="I785" s="7" t="s">
        <v>229</v>
      </c>
      <c r="J785" s="7" t="s">
        <v>53</v>
      </c>
      <c r="K785" s="7" t="s">
        <v>53</v>
      </c>
      <c r="L785" s="7" t="s">
        <v>799</v>
      </c>
      <c r="M785" s="7" t="s">
        <v>311</v>
      </c>
      <c r="N785" s="7" t="s">
        <v>140</v>
      </c>
      <c r="O785" s="7" t="s">
        <v>62</v>
      </c>
      <c r="P785" s="7" t="s">
        <v>298</v>
      </c>
      <c r="Q785" s="7" t="s">
        <v>298</v>
      </c>
      <c r="R785" s="7" t="s">
        <v>298</v>
      </c>
      <c r="S785" s="7" t="s">
        <v>1212</v>
      </c>
      <c r="T785" s="80">
        <v>0.21099999999999999</v>
      </c>
      <c r="U785" s="7" t="s">
        <v>1459</v>
      </c>
      <c r="V785" s="85">
        <v>4.4999999999999998E-2</v>
      </c>
      <c r="W785" s="81">
        <v>1E-4</v>
      </c>
      <c r="X785" s="4" t="s">
        <v>614</v>
      </c>
      <c r="Y785" s="4"/>
      <c r="Z785" s="80">
        <v>3325980</v>
      </c>
      <c r="AA785" s="78">
        <v>1</v>
      </c>
      <c r="AB785" s="103">
        <v>10.5</v>
      </c>
      <c r="AD785" s="80">
        <v>349.22800000000001</v>
      </c>
      <c r="AG785" s="7" t="s">
        <v>17</v>
      </c>
      <c r="AH785" s="81">
        <v>2.8244999999999999E-2</v>
      </c>
      <c r="AI785" s="81">
        <v>1.48645650017663E-4</v>
      </c>
      <c r="AJ785" s="81">
        <v>2.9889426008954199E-5</v>
      </c>
    </row>
    <row r="786" spans="1:36" s="7" customFormat="1" x14ac:dyDescent="0.2">
      <c r="A786" s="7">
        <v>1035</v>
      </c>
      <c r="B786" s="7">
        <v>9940</v>
      </c>
      <c r="C786" s="7" t="s">
        <v>1455</v>
      </c>
      <c r="D786" s="7" t="s">
        <v>1456</v>
      </c>
      <c r="E786" s="4" t="s">
        <v>761</v>
      </c>
      <c r="F786" s="7" t="s">
        <v>1460</v>
      </c>
      <c r="G786" s="7" t="s">
        <v>1461</v>
      </c>
      <c r="H786" s="7" t="s">
        <v>76</v>
      </c>
      <c r="I786" s="7" t="s">
        <v>229</v>
      </c>
      <c r="J786" s="7" t="s">
        <v>53</v>
      </c>
      <c r="K786" s="7" t="s">
        <v>53</v>
      </c>
      <c r="L786" s="7" t="s">
        <v>799</v>
      </c>
      <c r="M786" s="7" t="s">
        <v>311</v>
      </c>
      <c r="N786" s="7" t="s">
        <v>140</v>
      </c>
      <c r="O786" s="7" t="s">
        <v>62</v>
      </c>
      <c r="P786" s="7" t="s">
        <v>298</v>
      </c>
      <c r="Q786" s="7" t="s">
        <v>298</v>
      </c>
      <c r="R786" s="7" t="s">
        <v>298</v>
      </c>
      <c r="S786" s="7" t="s">
        <v>1212</v>
      </c>
      <c r="T786" s="80">
        <v>2.3490000000000002</v>
      </c>
      <c r="U786" s="7" t="s">
        <v>1459</v>
      </c>
      <c r="V786" s="85">
        <v>5.3999999999999999E-2</v>
      </c>
      <c r="W786" s="81">
        <v>1E-4</v>
      </c>
      <c r="X786" s="4" t="s">
        <v>614</v>
      </c>
      <c r="Y786" s="4"/>
      <c r="Z786" s="80">
        <v>5309826.28</v>
      </c>
      <c r="AA786" s="78">
        <v>1</v>
      </c>
      <c r="AB786" s="103">
        <v>11.98</v>
      </c>
      <c r="AD786" s="80">
        <v>636.11699999999996</v>
      </c>
      <c r="AG786" s="7" t="s">
        <v>17</v>
      </c>
      <c r="AH786" s="81">
        <v>3.0735999999999999E-2</v>
      </c>
      <c r="AI786" s="81">
        <v>2.7075744219978498E-4</v>
      </c>
      <c r="AJ786" s="81">
        <v>5.4443466956769503E-5</v>
      </c>
    </row>
    <row r="787" spans="1:36" s="7" customFormat="1" x14ac:dyDescent="0.2">
      <c r="A787" s="7">
        <v>1035</v>
      </c>
      <c r="B787" s="7">
        <v>9940</v>
      </c>
      <c r="C787" s="7" t="s">
        <v>2778</v>
      </c>
      <c r="D787" s="7" t="s">
        <v>2779</v>
      </c>
      <c r="E787" s="4" t="s">
        <v>425</v>
      </c>
      <c r="F787" s="7" t="s">
        <v>2780</v>
      </c>
      <c r="G787" s="7" t="s">
        <v>2781</v>
      </c>
      <c r="H787" s="7" t="s">
        <v>76</v>
      </c>
      <c r="I787" s="7" t="s">
        <v>229</v>
      </c>
      <c r="J787" s="7" t="s">
        <v>53</v>
      </c>
      <c r="K787" s="7" t="s">
        <v>53</v>
      </c>
      <c r="L787" s="7" t="s">
        <v>799</v>
      </c>
      <c r="M787" s="7" t="s">
        <v>311</v>
      </c>
      <c r="N787" s="7" t="s">
        <v>265</v>
      </c>
      <c r="O787" s="7" t="s">
        <v>62</v>
      </c>
      <c r="P787" s="7" t="s">
        <v>1562</v>
      </c>
      <c r="Q787" s="7" t="s">
        <v>65</v>
      </c>
      <c r="R787" s="7" t="s">
        <v>57</v>
      </c>
      <c r="S787" s="7" t="s">
        <v>1212</v>
      </c>
      <c r="T787" s="80">
        <v>5.0199999999999996</v>
      </c>
      <c r="U787" s="7" t="s">
        <v>2782</v>
      </c>
      <c r="V787" s="85">
        <v>5.1499999999999997E-2</v>
      </c>
      <c r="W787" s="81">
        <v>5.1479999999999998E-2</v>
      </c>
      <c r="X787" s="4" t="s">
        <v>614</v>
      </c>
      <c r="Y787" s="4"/>
      <c r="Z787" s="80">
        <v>4303309</v>
      </c>
      <c r="AA787" s="78">
        <v>1</v>
      </c>
      <c r="AB787" s="103">
        <v>141.9</v>
      </c>
      <c r="AD787" s="80">
        <v>6106.3950000000004</v>
      </c>
      <c r="AG787" s="7" t="s">
        <v>17</v>
      </c>
      <c r="AH787" s="81">
        <v>1.5510000000000001E-3</v>
      </c>
      <c r="AI787" s="81">
        <v>2.5991311806751699E-3</v>
      </c>
      <c r="AJ787" s="81">
        <v>5.2262907863852705E-4</v>
      </c>
    </row>
    <row r="788" spans="1:36" s="7" customFormat="1" x14ac:dyDescent="0.2">
      <c r="A788" s="7">
        <v>1035</v>
      </c>
      <c r="B788" s="7">
        <v>9940</v>
      </c>
      <c r="C788" s="7" t="s">
        <v>1462</v>
      </c>
      <c r="D788" s="7" t="s">
        <v>1463</v>
      </c>
      <c r="E788" s="4" t="s">
        <v>761</v>
      </c>
      <c r="F788" s="7" t="s">
        <v>1464</v>
      </c>
      <c r="G788" s="7" t="s">
        <v>1465</v>
      </c>
      <c r="H788" s="7" t="s">
        <v>76</v>
      </c>
      <c r="I788" s="7" t="s">
        <v>229</v>
      </c>
      <c r="J788" s="7" t="s">
        <v>53</v>
      </c>
      <c r="K788" s="7" t="s">
        <v>53</v>
      </c>
      <c r="L788" s="7" t="s">
        <v>799</v>
      </c>
      <c r="M788" s="7" t="s">
        <v>311</v>
      </c>
      <c r="N788" s="7" t="s">
        <v>686</v>
      </c>
      <c r="O788" s="7" t="s">
        <v>62</v>
      </c>
      <c r="P788" s="7" t="s">
        <v>298</v>
      </c>
      <c r="Q788" s="7" t="s">
        <v>298</v>
      </c>
      <c r="R788" s="7" t="s">
        <v>298</v>
      </c>
      <c r="S788" s="7" t="s">
        <v>1212</v>
      </c>
      <c r="T788" s="80">
        <v>1.1970000000000001</v>
      </c>
      <c r="U788" s="7" t="s">
        <v>1466</v>
      </c>
      <c r="V788" s="85">
        <v>0</v>
      </c>
      <c r="W788" s="81">
        <v>1E-4</v>
      </c>
      <c r="X788" s="82" t="s">
        <v>614</v>
      </c>
      <c r="Y788" s="4"/>
      <c r="Z788" s="80">
        <v>183025.26</v>
      </c>
      <c r="AA788" s="78">
        <v>1</v>
      </c>
      <c r="AB788" s="103">
        <v>26.86</v>
      </c>
      <c r="AD788" s="80">
        <v>49.161000000000001</v>
      </c>
      <c r="AG788" s="7" t="s">
        <v>17</v>
      </c>
      <c r="AH788" s="81">
        <v>4.0299999999999998E-4</v>
      </c>
      <c r="AI788" s="81">
        <v>2.09247516827713E-5</v>
      </c>
      <c r="AJ788" s="81">
        <v>4.2075151012062301E-6</v>
      </c>
    </row>
    <row r="789" spans="1:36" s="7" customFormat="1" x14ac:dyDescent="0.2">
      <c r="A789" s="7">
        <v>1035</v>
      </c>
      <c r="B789" s="7">
        <v>9940</v>
      </c>
      <c r="C789" s="7" t="s">
        <v>1554</v>
      </c>
      <c r="D789" s="7" t="s">
        <v>1555</v>
      </c>
      <c r="E789" s="4" t="s">
        <v>761</v>
      </c>
      <c r="F789" s="7" t="s">
        <v>1556</v>
      </c>
      <c r="G789" s="7" t="s">
        <v>1557</v>
      </c>
      <c r="H789" s="7" t="s">
        <v>76</v>
      </c>
      <c r="I789" s="7" t="s">
        <v>229</v>
      </c>
      <c r="J789" s="7" t="s">
        <v>53</v>
      </c>
      <c r="K789" s="7" t="s">
        <v>153</v>
      </c>
      <c r="L789" s="7" t="s">
        <v>799</v>
      </c>
      <c r="M789" s="7" t="s">
        <v>311</v>
      </c>
      <c r="N789" s="7" t="s">
        <v>630</v>
      </c>
      <c r="O789" s="7" t="s">
        <v>62</v>
      </c>
      <c r="P789" s="7" t="s">
        <v>1404</v>
      </c>
      <c r="Q789" s="7" t="s">
        <v>65</v>
      </c>
      <c r="R789" s="7" t="s">
        <v>57</v>
      </c>
      <c r="S789" s="7" t="s">
        <v>1212</v>
      </c>
      <c r="T789" s="80">
        <v>0.249</v>
      </c>
      <c r="U789" s="7" t="s">
        <v>1466</v>
      </c>
      <c r="V789" s="85">
        <v>4.0399999999999998E-2</v>
      </c>
      <c r="W789" s="81">
        <v>8.856E-2</v>
      </c>
      <c r="X789" s="4" t="s">
        <v>614</v>
      </c>
      <c r="Y789" s="4"/>
      <c r="Z789" s="80">
        <v>54142</v>
      </c>
      <c r="AA789" s="78">
        <v>1</v>
      </c>
      <c r="AB789" s="103">
        <v>116.56</v>
      </c>
      <c r="AD789" s="80">
        <v>63.107999999999997</v>
      </c>
      <c r="AG789" s="7" t="s">
        <v>17</v>
      </c>
      <c r="AH789" s="81">
        <v>3.1879999999999999E-3</v>
      </c>
      <c r="AI789" s="81">
        <v>2.6861304827488201E-5</v>
      </c>
      <c r="AJ789" s="81">
        <v>5.4012275707346299E-6</v>
      </c>
    </row>
    <row r="790" spans="1:36" s="7" customFormat="1" x14ac:dyDescent="0.2">
      <c r="A790" s="7">
        <v>1035</v>
      </c>
      <c r="B790" s="7">
        <v>9940</v>
      </c>
      <c r="C790" s="7" t="s">
        <v>2783</v>
      </c>
      <c r="D790" s="7" t="s">
        <v>2784</v>
      </c>
      <c r="E790" s="4" t="s">
        <v>425</v>
      </c>
      <c r="F790" s="7" t="s">
        <v>2785</v>
      </c>
      <c r="G790" s="7" t="s">
        <v>2786</v>
      </c>
      <c r="H790" s="7" t="s">
        <v>76</v>
      </c>
      <c r="I790" s="7" t="s">
        <v>229</v>
      </c>
      <c r="J790" s="7" t="s">
        <v>53</v>
      </c>
      <c r="K790" s="7" t="s">
        <v>53</v>
      </c>
      <c r="L790" s="7" t="s">
        <v>799</v>
      </c>
      <c r="M790" s="7" t="s">
        <v>311</v>
      </c>
      <c r="N790" s="7" t="s">
        <v>140</v>
      </c>
      <c r="O790" s="7" t="s">
        <v>62</v>
      </c>
      <c r="P790" s="7" t="s">
        <v>1507</v>
      </c>
      <c r="Q790" s="7" t="s">
        <v>65</v>
      </c>
      <c r="R790" s="7" t="s">
        <v>57</v>
      </c>
      <c r="S790" s="7" t="s">
        <v>1212</v>
      </c>
      <c r="T790" s="80">
        <v>0.499</v>
      </c>
      <c r="U790" s="7" t="s">
        <v>1585</v>
      </c>
      <c r="V790" s="85">
        <v>4.3400000000000001E-2</v>
      </c>
      <c r="W790" s="81">
        <v>3.4680000000000002E-2</v>
      </c>
      <c r="X790" s="4" t="s">
        <v>614</v>
      </c>
      <c r="Y790" s="4"/>
      <c r="Z790" s="80">
        <v>160566.68</v>
      </c>
      <c r="AA790" s="78">
        <v>1</v>
      </c>
      <c r="AB790" s="103">
        <v>115.84</v>
      </c>
      <c r="AC790" s="80">
        <v>4.0179999999999998</v>
      </c>
      <c r="AD790" s="80">
        <v>190.01900000000001</v>
      </c>
      <c r="AG790" s="7" t="s">
        <v>17</v>
      </c>
      <c r="AH790" s="81">
        <v>3.6900000000000002E-4</v>
      </c>
      <c r="AI790" s="81">
        <v>8.0879695060642203E-5</v>
      </c>
      <c r="AJ790" s="81">
        <v>1.6263157790722999E-5</v>
      </c>
    </row>
    <row r="791" spans="1:36" s="7" customFormat="1" x14ac:dyDescent="0.2">
      <c r="A791" s="7">
        <v>1035</v>
      </c>
      <c r="B791" s="7">
        <v>9940</v>
      </c>
      <c r="C791" s="7" t="s">
        <v>1558</v>
      </c>
      <c r="D791" s="7" t="s">
        <v>1559</v>
      </c>
      <c r="E791" s="4" t="s">
        <v>425</v>
      </c>
      <c r="F791" s="7" t="s">
        <v>1560</v>
      </c>
      <c r="G791" s="7" t="s">
        <v>1561</v>
      </c>
      <c r="H791" s="7" t="s">
        <v>76</v>
      </c>
      <c r="I791" s="7" t="s">
        <v>229</v>
      </c>
      <c r="J791" s="7" t="s">
        <v>53</v>
      </c>
      <c r="K791" s="7" t="s">
        <v>53</v>
      </c>
      <c r="L791" s="7" t="s">
        <v>799</v>
      </c>
      <c r="M791" s="7" t="s">
        <v>311</v>
      </c>
      <c r="N791" s="7" t="s">
        <v>629</v>
      </c>
      <c r="O791" s="7" t="s">
        <v>62</v>
      </c>
      <c r="P791" s="7" t="s">
        <v>1562</v>
      </c>
      <c r="Q791" s="7" t="s">
        <v>70</v>
      </c>
      <c r="R791" s="7" t="s">
        <v>57</v>
      </c>
      <c r="S791" s="7" t="s">
        <v>1212</v>
      </c>
      <c r="T791" s="80">
        <v>0.28499999999999998</v>
      </c>
      <c r="U791" s="7" t="s">
        <v>1563</v>
      </c>
      <c r="V791" s="85">
        <v>2.75E-2</v>
      </c>
      <c r="W791" s="81">
        <v>4.6550000000000001E-2</v>
      </c>
      <c r="X791" s="4" t="s">
        <v>614</v>
      </c>
      <c r="Y791" s="4"/>
      <c r="Z791" s="80">
        <v>4694343.01</v>
      </c>
      <c r="AA791" s="78">
        <v>1</v>
      </c>
      <c r="AB791" s="103">
        <v>116.74</v>
      </c>
      <c r="AD791" s="80">
        <v>5480.1760000000004</v>
      </c>
      <c r="AG791" s="7" t="s">
        <v>17</v>
      </c>
      <c r="AH791" s="81">
        <v>3.3958000000000002E-2</v>
      </c>
      <c r="AI791" s="81">
        <v>2.3325866237257601E-3</v>
      </c>
      <c r="AJ791" s="81">
        <v>4.6903273180912402E-4</v>
      </c>
    </row>
    <row r="792" spans="1:36" s="7" customFormat="1" x14ac:dyDescent="0.2">
      <c r="A792" s="7">
        <v>1035</v>
      </c>
      <c r="B792" s="7">
        <v>9940</v>
      </c>
      <c r="C792" s="7" t="s">
        <v>1554</v>
      </c>
      <c r="D792" s="7" t="s">
        <v>1555</v>
      </c>
      <c r="E792" s="4" t="s">
        <v>761</v>
      </c>
      <c r="F792" s="7" t="s">
        <v>1564</v>
      </c>
      <c r="G792" s="7" t="s">
        <v>1565</v>
      </c>
      <c r="H792" s="7" t="s">
        <v>76</v>
      </c>
      <c r="I792" s="7" t="s">
        <v>229</v>
      </c>
      <c r="J792" s="7" t="s">
        <v>53</v>
      </c>
      <c r="K792" s="7" t="s">
        <v>153</v>
      </c>
      <c r="L792" s="7" t="s">
        <v>799</v>
      </c>
      <c r="M792" s="7" t="s">
        <v>311</v>
      </c>
      <c r="N792" s="7" t="s">
        <v>630</v>
      </c>
      <c r="O792" s="7" t="s">
        <v>62</v>
      </c>
      <c r="P792" s="7" t="s">
        <v>1404</v>
      </c>
      <c r="Q792" s="7" t="s">
        <v>65</v>
      </c>
      <c r="R792" s="7" t="s">
        <v>57</v>
      </c>
      <c r="S792" s="7" t="s">
        <v>1212</v>
      </c>
      <c r="T792" s="80">
        <v>1.266</v>
      </c>
      <c r="U792" s="7" t="s">
        <v>1566</v>
      </c>
      <c r="V792" s="85">
        <v>4.0500000000000001E-2</v>
      </c>
      <c r="W792" s="81">
        <v>3.8960000000000002E-2</v>
      </c>
      <c r="X792" s="4" t="s">
        <v>614</v>
      </c>
      <c r="Y792" s="4"/>
      <c r="Z792" s="80">
        <v>3506626.79</v>
      </c>
      <c r="AA792" s="78">
        <v>1</v>
      </c>
      <c r="AB792" s="103">
        <v>116.3</v>
      </c>
      <c r="AD792" s="80">
        <v>4078.2069999999999</v>
      </c>
      <c r="AG792" s="7" t="s">
        <v>17</v>
      </c>
      <c r="AH792" s="81">
        <v>1.2722000000000001E-2</v>
      </c>
      <c r="AI792" s="81">
        <v>1.7358513566517199E-3</v>
      </c>
      <c r="AJ792" s="81">
        <v>3.4904217298669201E-4</v>
      </c>
    </row>
    <row r="793" spans="1:36" s="7" customFormat="1" x14ac:dyDescent="0.2">
      <c r="A793" s="7">
        <v>1035</v>
      </c>
      <c r="B793" s="7">
        <v>9940</v>
      </c>
      <c r="C793" s="7" t="s">
        <v>1567</v>
      </c>
      <c r="D793" s="7" t="s">
        <v>1568</v>
      </c>
      <c r="E793" s="4" t="s">
        <v>425</v>
      </c>
      <c r="F793" s="7" t="s">
        <v>1569</v>
      </c>
      <c r="G793" s="7" t="s">
        <v>1570</v>
      </c>
      <c r="H793" s="7" t="s">
        <v>76</v>
      </c>
      <c r="I793" s="7" t="s">
        <v>228</v>
      </c>
      <c r="J793" s="7" t="s">
        <v>53</v>
      </c>
      <c r="K793" s="7" t="s">
        <v>53</v>
      </c>
      <c r="L793" s="7" t="s">
        <v>799</v>
      </c>
      <c r="M793" s="7" t="s">
        <v>311</v>
      </c>
      <c r="N793" s="7" t="s">
        <v>632</v>
      </c>
      <c r="O793" s="7" t="s">
        <v>62</v>
      </c>
      <c r="P793" s="7" t="s">
        <v>1205</v>
      </c>
      <c r="Q793" s="7" t="s">
        <v>65</v>
      </c>
      <c r="R793" s="7" t="s">
        <v>57</v>
      </c>
      <c r="S793" s="7" t="s">
        <v>1212</v>
      </c>
      <c r="T793" s="80">
        <v>0.16700000000000001</v>
      </c>
      <c r="U793" s="7" t="s">
        <v>1571</v>
      </c>
      <c r="V793" s="85">
        <v>5.45E-2</v>
      </c>
      <c r="W793" s="81">
        <v>3.7190000000000001E-2</v>
      </c>
      <c r="X793" s="4" t="s">
        <v>614</v>
      </c>
      <c r="Y793" s="4"/>
      <c r="Z793" s="80">
        <v>1828180.48</v>
      </c>
      <c r="AA793" s="78">
        <v>1</v>
      </c>
      <c r="AB793" s="103">
        <v>102.1</v>
      </c>
      <c r="AD793" s="80">
        <v>1866.5719999999999</v>
      </c>
      <c r="AG793" s="7" t="s">
        <v>17</v>
      </c>
      <c r="AH793" s="81">
        <v>1.1837E-2</v>
      </c>
      <c r="AI793" s="81">
        <v>7.9448935320169597E-4</v>
      </c>
      <c r="AJ793" s="81">
        <v>1.5975462944662201E-4</v>
      </c>
    </row>
    <row r="794" spans="1:36" s="7" customFormat="1" x14ac:dyDescent="0.2">
      <c r="A794" s="7">
        <v>1035</v>
      </c>
      <c r="B794" s="7">
        <v>9940</v>
      </c>
      <c r="C794" s="7" t="s">
        <v>1572</v>
      </c>
      <c r="D794" s="7" t="s">
        <v>1573</v>
      </c>
      <c r="E794" s="4" t="s">
        <v>425</v>
      </c>
      <c r="F794" s="7" t="s">
        <v>1574</v>
      </c>
      <c r="G794" s="7" t="s">
        <v>1575</v>
      </c>
      <c r="H794" s="7" t="s">
        <v>76</v>
      </c>
      <c r="I794" s="7" t="s">
        <v>228</v>
      </c>
      <c r="J794" s="7" t="s">
        <v>53</v>
      </c>
      <c r="K794" s="7" t="s">
        <v>53</v>
      </c>
      <c r="L794" s="7" t="s">
        <v>799</v>
      </c>
      <c r="M794" s="7" t="s">
        <v>311</v>
      </c>
      <c r="N794" s="7" t="s">
        <v>266</v>
      </c>
      <c r="O794" s="7" t="s">
        <v>62</v>
      </c>
      <c r="P794" s="7" t="s">
        <v>1439</v>
      </c>
      <c r="Q794" s="7" t="s">
        <v>65</v>
      </c>
      <c r="R794" s="7" t="s">
        <v>57</v>
      </c>
      <c r="S794" s="7" t="s">
        <v>1212</v>
      </c>
      <c r="T794" s="80">
        <v>0.249</v>
      </c>
      <c r="U794" s="7" t="s">
        <v>1466</v>
      </c>
      <c r="V794" s="85">
        <v>4.7500000000000001E-2</v>
      </c>
      <c r="W794" s="81">
        <v>5.7410000000000003E-2</v>
      </c>
      <c r="X794" s="4" t="s">
        <v>614</v>
      </c>
      <c r="Y794" s="4"/>
      <c r="Z794" s="80">
        <v>1273572.28</v>
      </c>
      <c r="AA794" s="78">
        <v>1</v>
      </c>
      <c r="AB794" s="103">
        <v>100.96</v>
      </c>
      <c r="AD794" s="80">
        <v>1285.799</v>
      </c>
      <c r="AG794" s="7" t="s">
        <v>17</v>
      </c>
      <c r="AH794" s="81">
        <v>1.5192000000000001E-2</v>
      </c>
      <c r="AI794" s="81">
        <v>5.4728836042986797E-4</v>
      </c>
      <c r="AJ794" s="81">
        <v>1.10047855101623E-4</v>
      </c>
    </row>
    <row r="795" spans="1:36" s="7" customFormat="1" x14ac:dyDescent="0.2">
      <c r="A795" s="7">
        <v>1035</v>
      </c>
      <c r="B795" s="7">
        <v>9940</v>
      </c>
      <c r="C795" s="7" t="s">
        <v>1576</v>
      </c>
      <c r="D795" s="7" t="s">
        <v>1577</v>
      </c>
      <c r="E795" s="4" t="s">
        <v>425</v>
      </c>
      <c r="F795" s="7" t="s">
        <v>1578</v>
      </c>
      <c r="G795" s="7" t="s">
        <v>1579</v>
      </c>
      <c r="H795" s="7" t="s">
        <v>76</v>
      </c>
      <c r="I795" s="7" t="s">
        <v>229</v>
      </c>
      <c r="J795" s="7" t="s">
        <v>53</v>
      </c>
      <c r="K795" s="7" t="s">
        <v>53</v>
      </c>
      <c r="L795" s="7" t="s">
        <v>799</v>
      </c>
      <c r="M795" s="7" t="s">
        <v>311</v>
      </c>
      <c r="N795" s="7" t="s">
        <v>629</v>
      </c>
      <c r="O795" s="7" t="s">
        <v>62</v>
      </c>
      <c r="P795" s="7" t="s">
        <v>1580</v>
      </c>
      <c r="Q795" s="7" t="s">
        <v>65</v>
      </c>
      <c r="R795" s="7" t="s">
        <v>57</v>
      </c>
      <c r="S795" s="7" t="s">
        <v>1212</v>
      </c>
      <c r="T795" s="80">
        <v>2.012</v>
      </c>
      <c r="U795" s="7" t="s">
        <v>1365</v>
      </c>
      <c r="V795" s="85">
        <v>2.3400000000000001E-2</v>
      </c>
      <c r="W795" s="81">
        <v>2.664E-2</v>
      </c>
      <c r="X795" s="4" t="s">
        <v>614</v>
      </c>
      <c r="Y795" s="4"/>
      <c r="Z795" s="80">
        <v>808001.96</v>
      </c>
      <c r="AA795" s="78">
        <v>1</v>
      </c>
      <c r="AB795" s="103">
        <v>115.87</v>
      </c>
      <c r="AD795" s="80">
        <v>936.23199999999997</v>
      </c>
      <c r="AG795" s="7" t="s">
        <v>17</v>
      </c>
      <c r="AH795" s="81">
        <v>3.8299999999999999E-4</v>
      </c>
      <c r="AI795" s="81">
        <v>3.9849850209498598E-4</v>
      </c>
      <c r="AJ795" s="81">
        <v>8.0129431918336198E-5</v>
      </c>
    </row>
    <row r="796" spans="1:36" s="7" customFormat="1" x14ac:dyDescent="0.2">
      <c r="A796" s="7">
        <v>1035</v>
      </c>
      <c r="B796" s="7">
        <v>9940</v>
      </c>
      <c r="C796" s="7" t="s">
        <v>2927</v>
      </c>
      <c r="D796" s="7" t="s">
        <v>2928</v>
      </c>
      <c r="E796" s="4" t="s">
        <v>425</v>
      </c>
      <c r="F796" s="7" t="s">
        <v>2929</v>
      </c>
      <c r="G796" s="7" t="s">
        <v>2930</v>
      </c>
      <c r="H796" s="7" t="s">
        <v>76</v>
      </c>
      <c r="I796" s="7" t="s">
        <v>228</v>
      </c>
      <c r="J796" s="7" t="s">
        <v>53</v>
      </c>
      <c r="K796" s="7" t="s">
        <v>53</v>
      </c>
      <c r="L796" s="7" t="s">
        <v>799</v>
      </c>
      <c r="M796" s="7" t="s">
        <v>311</v>
      </c>
      <c r="N796" s="7" t="s">
        <v>261</v>
      </c>
      <c r="O796" s="7" t="s">
        <v>62</v>
      </c>
      <c r="P796" s="7" t="s">
        <v>1439</v>
      </c>
      <c r="Q796" s="7" t="s">
        <v>70</v>
      </c>
      <c r="R796" s="7" t="s">
        <v>57</v>
      </c>
      <c r="S796" s="7" t="s">
        <v>1212</v>
      </c>
      <c r="T796" s="80">
        <v>0.249</v>
      </c>
      <c r="U796" s="7" t="s">
        <v>1466</v>
      </c>
      <c r="V796" s="85">
        <v>3.2000000000000001E-2</v>
      </c>
      <c r="W796" s="81">
        <v>5.8930000000000003E-2</v>
      </c>
      <c r="X796" s="4" t="s">
        <v>614</v>
      </c>
      <c r="Y796" s="4"/>
      <c r="Z796" s="80">
        <v>13647</v>
      </c>
      <c r="AA796" s="78">
        <v>1</v>
      </c>
      <c r="AB796" s="103">
        <v>100.16</v>
      </c>
      <c r="AD796" s="80">
        <v>13.669</v>
      </c>
      <c r="AG796" s="7" t="s">
        <v>17</v>
      </c>
      <c r="AH796" s="81">
        <v>6.9899999999999997E-4</v>
      </c>
      <c r="AI796" s="81">
        <v>5.8180142345107996E-6</v>
      </c>
      <c r="AJ796" s="81">
        <v>1.16987685788847E-6</v>
      </c>
    </row>
    <row r="797" spans="1:36" s="7" customFormat="1" x14ac:dyDescent="0.2">
      <c r="A797" s="7">
        <v>1035</v>
      </c>
      <c r="B797" s="7">
        <v>9940</v>
      </c>
      <c r="C797" s="7" t="s">
        <v>1581</v>
      </c>
      <c r="D797" s="7" t="s">
        <v>1582</v>
      </c>
      <c r="E797" s="4" t="s">
        <v>425</v>
      </c>
      <c r="F797" s="7" t="s">
        <v>1583</v>
      </c>
      <c r="G797" s="7" t="s">
        <v>1584</v>
      </c>
      <c r="H797" s="7" t="s">
        <v>76</v>
      </c>
      <c r="I797" s="7" t="s">
        <v>229</v>
      </c>
      <c r="J797" s="7" t="s">
        <v>53</v>
      </c>
      <c r="K797" s="7" t="s">
        <v>53</v>
      </c>
      <c r="L797" s="7" t="s">
        <v>799</v>
      </c>
      <c r="M797" s="7" t="s">
        <v>311</v>
      </c>
      <c r="N797" s="7" t="s">
        <v>629</v>
      </c>
      <c r="O797" s="7" t="s">
        <v>62</v>
      </c>
      <c r="P797" s="7" t="s">
        <v>1284</v>
      </c>
      <c r="Q797" s="7" t="s">
        <v>65</v>
      </c>
      <c r="R797" s="7" t="s">
        <v>57</v>
      </c>
      <c r="S797" s="7" t="s">
        <v>1212</v>
      </c>
      <c r="T797" s="80">
        <v>0.45800000000000002</v>
      </c>
      <c r="U797" s="7" t="s">
        <v>1585</v>
      </c>
      <c r="V797" s="85">
        <v>6.4999999999999997E-3</v>
      </c>
      <c r="W797" s="81">
        <v>2.793E-2</v>
      </c>
      <c r="X797" s="4" t="s">
        <v>614</v>
      </c>
      <c r="Y797" s="4"/>
      <c r="Z797" s="80">
        <v>3336905</v>
      </c>
      <c r="AA797" s="78">
        <v>1</v>
      </c>
      <c r="AB797" s="103">
        <v>114.12</v>
      </c>
      <c r="AC797" s="80">
        <v>12.507</v>
      </c>
      <c r="AD797" s="80">
        <v>3820.5830000000001</v>
      </c>
      <c r="AG797" s="7" t="s">
        <v>17</v>
      </c>
      <c r="AH797" s="81">
        <v>6.1130000000000004E-3</v>
      </c>
      <c r="AI797" s="81">
        <v>1.62619598036667E-3</v>
      </c>
      <c r="AJ797" s="81">
        <v>3.26992847926951E-4</v>
      </c>
    </row>
    <row r="798" spans="1:36" s="7" customFormat="1" x14ac:dyDescent="0.2">
      <c r="A798" s="7">
        <v>1035</v>
      </c>
      <c r="B798" s="7">
        <v>9940</v>
      </c>
      <c r="C798" s="7" t="s">
        <v>1586</v>
      </c>
      <c r="D798" s="7" t="s">
        <v>1587</v>
      </c>
      <c r="E798" s="4" t="s">
        <v>425</v>
      </c>
      <c r="F798" s="7" t="s">
        <v>1588</v>
      </c>
      <c r="G798" s="7" t="s">
        <v>1589</v>
      </c>
      <c r="H798" s="7" t="s">
        <v>76</v>
      </c>
      <c r="I798" s="7" t="s">
        <v>228</v>
      </c>
      <c r="J798" s="7" t="s">
        <v>53</v>
      </c>
      <c r="K798" s="7" t="s">
        <v>53</v>
      </c>
      <c r="L798" s="7" t="s">
        <v>799</v>
      </c>
      <c r="M798" s="7" t="s">
        <v>311</v>
      </c>
      <c r="N798" s="7" t="s">
        <v>75</v>
      </c>
      <c r="O798" s="7" t="s">
        <v>62</v>
      </c>
      <c r="P798" s="7" t="s">
        <v>1562</v>
      </c>
      <c r="Q798" s="7" t="s">
        <v>65</v>
      </c>
      <c r="R798" s="7" t="s">
        <v>57</v>
      </c>
      <c r="S798" s="7" t="s">
        <v>1212</v>
      </c>
      <c r="T798" s="80">
        <v>1.1459999999999999</v>
      </c>
      <c r="U798" s="7" t="s">
        <v>1590</v>
      </c>
      <c r="V798" s="85">
        <v>2.75E-2</v>
      </c>
      <c r="W798" s="81">
        <v>5.5379999999999999E-2</v>
      </c>
      <c r="X798" s="4" t="s">
        <v>614</v>
      </c>
      <c r="Y798" s="4"/>
      <c r="Z798" s="80">
        <v>2161865.15</v>
      </c>
      <c r="AA798" s="78">
        <v>1</v>
      </c>
      <c r="AB798" s="103">
        <v>97.21</v>
      </c>
      <c r="AD798" s="80">
        <v>2101.549</v>
      </c>
      <c r="AG798" s="7" t="s">
        <v>17</v>
      </c>
      <c r="AH798" s="81">
        <v>1.1985000000000001E-2</v>
      </c>
      <c r="AI798" s="81">
        <v>8.94505089209957E-4</v>
      </c>
      <c r="AJ798" s="81">
        <v>1.7986563128754199E-4</v>
      </c>
    </row>
    <row r="799" spans="1:36" s="7" customFormat="1" x14ac:dyDescent="0.2">
      <c r="A799" s="7">
        <v>1035</v>
      </c>
      <c r="B799" s="7">
        <v>9940</v>
      </c>
      <c r="C799" s="7" t="s">
        <v>1591</v>
      </c>
      <c r="D799" s="7" t="s">
        <v>1592</v>
      </c>
      <c r="E799" s="4" t="s">
        <v>425</v>
      </c>
      <c r="F799" s="7" t="s">
        <v>2931</v>
      </c>
      <c r="G799" s="7" t="s">
        <v>2932</v>
      </c>
      <c r="H799" s="7" t="s">
        <v>76</v>
      </c>
      <c r="I799" s="7" t="s">
        <v>229</v>
      </c>
      <c r="J799" s="7" t="s">
        <v>53</v>
      </c>
      <c r="K799" s="7" t="s">
        <v>53</v>
      </c>
      <c r="L799" s="7" t="s">
        <v>799</v>
      </c>
      <c r="M799" s="7" t="s">
        <v>311</v>
      </c>
      <c r="N799" s="7" t="s">
        <v>629</v>
      </c>
      <c r="O799" s="7" t="s">
        <v>62</v>
      </c>
      <c r="P799" s="7" t="s">
        <v>1580</v>
      </c>
      <c r="Q799" s="7" t="s">
        <v>65</v>
      </c>
      <c r="R799" s="7" t="s">
        <v>57</v>
      </c>
      <c r="S799" s="7" t="s">
        <v>1212</v>
      </c>
      <c r="T799" s="80">
        <v>2.1379999999999999</v>
      </c>
      <c r="U799" s="7" t="s">
        <v>2933</v>
      </c>
      <c r="V799" s="85">
        <v>0.04</v>
      </c>
      <c r="W799" s="81">
        <v>2.6339999999999999E-2</v>
      </c>
      <c r="X799" s="4" t="s">
        <v>614</v>
      </c>
      <c r="Y799" s="4"/>
      <c r="Z799" s="80">
        <v>1661160.46</v>
      </c>
      <c r="AA799" s="78">
        <v>1</v>
      </c>
      <c r="AB799" s="103">
        <v>119.57</v>
      </c>
      <c r="AD799" s="80">
        <v>1986.25</v>
      </c>
      <c r="AG799" s="7" t="s">
        <v>17</v>
      </c>
      <c r="AH799" s="81">
        <v>1.7260000000000001E-3</v>
      </c>
      <c r="AI799" s="81">
        <v>8.4542889398028895E-4</v>
      </c>
      <c r="AJ799" s="81">
        <v>1.6999746961618599E-4</v>
      </c>
    </row>
    <row r="800" spans="1:36" s="7" customFormat="1" x14ac:dyDescent="0.2">
      <c r="A800" s="7">
        <v>1035</v>
      </c>
      <c r="B800" s="7">
        <v>9940</v>
      </c>
      <c r="C800" s="7" t="s">
        <v>1591</v>
      </c>
      <c r="D800" s="7" t="s">
        <v>1592</v>
      </c>
      <c r="E800" s="4" t="s">
        <v>425</v>
      </c>
      <c r="F800" s="7" t="s">
        <v>1593</v>
      </c>
      <c r="G800" s="7" t="s">
        <v>1594</v>
      </c>
      <c r="H800" s="7" t="s">
        <v>76</v>
      </c>
      <c r="I800" s="7" t="s">
        <v>229</v>
      </c>
      <c r="J800" s="7" t="s">
        <v>53</v>
      </c>
      <c r="K800" s="7" t="s">
        <v>53</v>
      </c>
      <c r="L800" s="7" t="s">
        <v>799</v>
      </c>
      <c r="M800" s="7" t="s">
        <v>311</v>
      </c>
      <c r="N800" s="7" t="s">
        <v>629</v>
      </c>
      <c r="O800" s="7" t="s">
        <v>62</v>
      </c>
      <c r="P800" s="7" t="s">
        <v>1580</v>
      </c>
      <c r="Q800" s="7" t="s">
        <v>65</v>
      </c>
      <c r="R800" s="7" t="s">
        <v>57</v>
      </c>
      <c r="S800" s="7" t="s">
        <v>1212</v>
      </c>
      <c r="T800" s="80">
        <v>3.4790000000000001</v>
      </c>
      <c r="U800" s="7" t="s">
        <v>1595</v>
      </c>
      <c r="V800" s="85">
        <v>3.5000000000000003E-2</v>
      </c>
      <c r="W800" s="81">
        <v>2.8889999999999999E-2</v>
      </c>
      <c r="X800" s="4" t="s">
        <v>614</v>
      </c>
      <c r="Y800" s="4"/>
      <c r="Z800" s="80">
        <v>11737238.810000001</v>
      </c>
      <c r="AA800" s="78">
        <v>1</v>
      </c>
      <c r="AB800" s="103">
        <v>119.87</v>
      </c>
      <c r="AD800" s="80">
        <v>14069.428</v>
      </c>
      <c r="AG800" s="7" t="s">
        <v>17</v>
      </c>
      <c r="AH800" s="81">
        <v>1.363E-2</v>
      </c>
      <c r="AI800" s="81">
        <v>5.9885229514880399E-3</v>
      </c>
      <c r="AJ800" s="81">
        <v>1.2041624739113201E-3</v>
      </c>
    </row>
    <row r="801" spans="1:36" s="7" customFormat="1" x14ac:dyDescent="0.2">
      <c r="A801" s="7">
        <v>1035</v>
      </c>
      <c r="B801" s="7">
        <v>9940</v>
      </c>
      <c r="C801" s="7" t="s">
        <v>1581</v>
      </c>
      <c r="D801" s="7" t="s">
        <v>1582</v>
      </c>
      <c r="E801" s="4" t="s">
        <v>425</v>
      </c>
      <c r="F801" s="7" t="s">
        <v>1596</v>
      </c>
      <c r="G801" s="7" t="s">
        <v>1597</v>
      </c>
      <c r="H801" s="7" t="s">
        <v>76</v>
      </c>
      <c r="I801" s="7" t="s">
        <v>229</v>
      </c>
      <c r="J801" s="7" t="s">
        <v>53</v>
      </c>
      <c r="K801" s="7" t="s">
        <v>53</v>
      </c>
      <c r="L801" s="7" t="s">
        <v>799</v>
      </c>
      <c r="M801" s="7" t="s">
        <v>311</v>
      </c>
      <c r="N801" s="7" t="s">
        <v>629</v>
      </c>
      <c r="O801" s="7" t="s">
        <v>62</v>
      </c>
      <c r="P801" s="7" t="s">
        <v>1284</v>
      </c>
      <c r="Q801" s="7" t="s">
        <v>70</v>
      </c>
      <c r="R801" s="7" t="s">
        <v>57</v>
      </c>
      <c r="S801" s="7" t="s">
        <v>1212</v>
      </c>
      <c r="T801" s="80">
        <v>2.6890000000000001</v>
      </c>
      <c r="U801" s="7" t="s">
        <v>1598</v>
      </c>
      <c r="V801" s="85">
        <v>1.34E-2</v>
      </c>
      <c r="W801" s="81">
        <v>2.819E-2</v>
      </c>
      <c r="X801" s="4" t="s">
        <v>614</v>
      </c>
      <c r="Y801" s="4"/>
      <c r="Z801" s="80">
        <v>23565431.670000002</v>
      </c>
      <c r="AA801" s="78">
        <v>1</v>
      </c>
      <c r="AB801" s="103">
        <v>112.38</v>
      </c>
      <c r="AD801" s="80">
        <v>26482.831999999999</v>
      </c>
      <c r="AG801" s="7" t="s">
        <v>17</v>
      </c>
      <c r="AH801" s="81">
        <v>8.8900000000000003E-3</v>
      </c>
      <c r="AI801" s="81">
        <v>1.12721743978946E-2</v>
      </c>
      <c r="AJ801" s="81">
        <v>2.2665905297993101E-3</v>
      </c>
    </row>
    <row r="802" spans="1:36" s="7" customFormat="1" x14ac:dyDescent="0.2">
      <c r="A802" s="7">
        <v>1035</v>
      </c>
      <c r="B802" s="7">
        <v>9940</v>
      </c>
      <c r="C802" s="7" t="s">
        <v>1599</v>
      </c>
      <c r="D802" s="7" t="s">
        <v>1600</v>
      </c>
      <c r="E802" s="4" t="s">
        <v>425</v>
      </c>
      <c r="F802" s="7" t="s">
        <v>1601</v>
      </c>
      <c r="G802" s="7" t="s">
        <v>1602</v>
      </c>
      <c r="H802" s="7" t="s">
        <v>76</v>
      </c>
      <c r="I802" s="7" t="s">
        <v>229</v>
      </c>
      <c r="J802" s="7" t="s">
        <v>53</v>
      </c>
      <c r="K802" s="7" t="s">
        <v>53</v>
      </c>
      <c r="L802" s="7" t="s">
        <v>799</v>
      </c>
      <c r="M802" s="7" t="s">
        <v>311</v>
      </c>
      <c r="N802" s="7" t="s">
        <v>629</v>
      </c>
      <c r="O802" s="7" t="s">
        <v>62</v>
      </c>
      <c r="P802" s="7" t="s">
        <v>1580</v>
      </c>
      <c r="Q802" s="7" t="s">
        <v>65</v>
      </c>
      <c r="R802" s="7" t="s">
        <v>57</v>
      </c>
      <c r="S802" s="7" t="s">
        <v>1212</v>
      </c>
      <c r="T802" s="80">
        <v>1.4259999999999999</v>
      </c>
      <c r="U802" s="7" t="s">
        <v>1603</v>
      </c>
      <c r="V802" s="85">
        <v>1.34E-2</v>
      </c>
      <c r="W802" s="81">
        <v>2.58E-2</v>
      </c>
      <c r="X802" s="4" t="s">
        <v>614</v>
      </c>
      <c r="Y802" s="4"/>
      <c r="Z802" s="80">
        <v>4326209.4000000004</v>
      </c>
      <c r="AA802" s="78">
        <v>1</v>
      </c>
      <c r="AB802" s="103">
        <v>115.21</v>
      </c>
      <c r="AD802" s="80">
        <v>4984.2259999999997</v>
      </c>
      <c r="AG802" s="7" t="s">
        <v>17</v>
      </c>
      <c r="AH802" s="81">
        <v>8.7899999999999992E-3</v>
      </c>
      <c r="AI802" s="81">
        <v>2.1214899819557401E-3</v>
      </c>
      <c r="AJ802" s="81">
        <v>4.2658576175534901E-4</v>
      </c>
    </row>
    <row r="803" spans="1:36" s="7" customFormat="1" x14ac:dyDescent="0.2">
      <c r="A803" s="7">
        <v>1035</v>
      </c>
      <c r="B803" s="7">
        <v>9940</v>
      </c>
      <c r="C803" s="7" t="s">
        <v>1558</v>
      </c>
      <c r="D803" s="7" t="s">
        <v>1559</v>
      </c>
      <c r="E803" s="4" t="s">
        <v>425</v>
      </c>
      <c r="F803" s="7" t="s">
        <v>1604</v>
      </c>
      <c r="G803" s="7" t="s">
        <v>1605</v>
      </c>
      <c r="H803" s="7" t="s">
        <v>76</v>
      </c>
      <c r="I803" s="7" t="s">
        <v>229</v>
      </c>
      <c r="J803" s="7" t="s">
        <v>53</v>
      </c>
      <c r="K803" s="7" t="s">
        <v>53</v>
      </c>
      <c r="L803" s="7" t="s">
        <v>799</v>
      </c>
      <c r="M803" s="7" t="s">
        <v>311</v>
      </c>
      <c r="N803" s="7" t="s">
        <v>629</v>
      </c>
      <c r="O803" s="7" t="s">
        <v>62</v>
      </c>
      <c r="P803" s="7" t="s">
        <v>1562</v>
      </c>
      <c r="Q803" s="7" t="s">
        <v>70</v>
      </c>
      <c r="R803" s="7" t="s">
        <v>57</v>
      </c>
      <c r="S803" s="7" t="s">
        <v>1212</v>
      </c>
      <c r="T803" s="80">
        <v>2.91</v>
      </c>
      <c r="U803" s="7" t="s">
        <v>1606</v>
      </c>
      <c r="V803" s="85">
        <v>1.9599999999999999E-2</v>
      </c>
      <c r="W803" s="81">
        <v>2.7640000000000001E-2</v>
      </c>
      <c r="X803" s="4" t="s">
        <v>614</v>
      </c>
      <c r="Y803" s="4"/>
      <c r="Z803" s="80">
        <v>17852286.780000001</v>
      </c>
      <c r="AA803" s="78">
        <v>1</v>
      </c>
      <c r="AB803" s="103">
        <v>114.46</v>
      </c>
      <c r="AD803" s="80">
        <v>20433.726999999999</v>
      </c>
      <c r="AG803" s="7" t="s">
        <v>17</v>
      </c>
      <c r="AH803" s="81">
        <v>1.559E-2</v>
      </c>
      <c r="AI803" s="81">
        <v>8.6974285240365903E-3</v>
      </c>
      <c r="AJ803" s="81">
        <v>1.7488648090709001E-3</v>
      </c>
    </row>
    <row r="804" spans="1:36" s="7" customFormat="1" x14ac:dyDescent="0.2">
      <c r="A804" s="7">
        <v>1035</v>
      </c>
      <c r="B804" s="7">
        <v>9940</v>
      </c>
      <c r="C804" s="7" t="s">
        <v>2934</v>
      </c>
      <c r="D804" s="7" t="s">
        <v>2935</v>
      </c>
      <c r="E804" s="4" t="s">
        <v>425</v>
      </c>
      <c r="F804" s="7" t="s">
        <v>2936</v>
      </c>
      <c r="G804" s="7" t="s">
        <v>2937</v>
      </c>
      <c r="H804" s="7" t="s">
        <v>76</v>
      </c>
      <c r="I804" s="7" t="s">
        <v>228</v>
      </c>
      <c r="J804" s="7" t="s">
        <v>53</v>
      </c>
      <c r="K804" s="7" t="s">
        <v>53</v>
      </c>
      <c r="L804" s="7" t="s">
        <v>799</v>
      </c>
      <c r="M804" s="7" t="s">
        <v>311</v>
      </c>
      <c r="N804" s="7" t="s">
        <v>629</v>
      </c>
      <c r="O804" s="7" t="s">
        <v>62</v>
      </c>
      <c r="P804" s="7" t="s">
        <v>1507</v>
      </c>
      <c r="Q804" s="7" t="s">
        <v>65</v>
      </c>
      <c r="R804" s="7" t="s">
        <v>57</v>
      </c>
      <c r="S804" s="7" t="s">
        <v>1212</v>
      </c>
      <c r="T804" s="80">
        <v>0.249</v>
      </c>
      <c r="U804" s="7" t="s">
        <v>1466</v>
      </c>
      <c r="V804" s="85">
        <v>3.5000000000000003E-2</v>
      </c>
      <c r="W804" s="81">
        <v>5.7799999999999997E-2</v>
      </c>
      <c r="X804" s="4" t="s">
        <v>614</v>
      </c>
      <c r="Y804" s="4"/>
      <c r="Z804" s="80">
        <v>217147</v>
      </c>
      <c r="AA804" s="78">
        <v>1</v>
      </c>
      <c r="AB804" s="103">
        <v>100.32</v>
      </c>
      <c r="AD804" s="80">
        <v>217.84200000000001</v>
      </c>
      <c r="AG804" s="7" t="s">
        <v>17</v>
      </c>
      <c r="AH804" s="81">
        <v>2.2013000000000001E-2</v>
      </c>
      <c r="AI804" s="81">
        <v>9.2722392531271197E-5</v>
      </c>
      <c r="AJ804" s="81">
        <v>1.8644468173857199E-5</v>
      </c>
    </row>
    <row r="805" spans="1:36" s="7" customFormat="1" x14ac:dyDescent="0.2">
      <c r="A805" s="7">
        <v>1035</v>
      </c>
      <c r="B805" s="7">
        <v>9940</v>
      </c>
      <c r="C805" s="7" t="s">
        <v>1607</v>
      </c>
      <c r="D805" s="7" t="s">
        <v>1608</v>
      </c>
      <c r="E805" s="4" t="s">
        <v>425</v>
      </c>
      <c r="F805" s="7" t="s">
        <v>1609</v>
      </c>
      <c r="G805" s="7" t="s">
        <v>1610</v>
      </c>
      <c r="H805" s="7" t="s">
        <v>76</v>
      </c>
      <c r="I805" s="7" t="s">
        <v>229</v>
      </c>
      <c r="J805" s="7" t="s">
        <v>53</v>
      </c>
      <c r="K805" s="7" t="s">
        <v>53</v>
      </c>
      <c r="L805" s="7" t="s">
        <v>799</v>
      </c>
      <c r="M805" s="7" t="s">
        <v>311</v>
      </c>
      <c r="N805" s="7" t="s">
        <v>629</v>
      </c>
      <c r="O805" s="7" t="s">
        <v>62</v>
      </c>
      <c r="P805" s="7" t="s">
        <v>1439</v>
      </c>
      <c r="Q805" s="7" t="s">
        <v>70</v>
      </c>
      <c r="R805" s="7" t="s">
        <v>57</v>
      </c>
      <c r="S805" s="7" t="s">
        <v>1212</v>
      </c>
      <c r="T805" s="80">
        <v>1.155</v>
      </c>
      <c r="U805" s="7" t="s">
        <v>1481</v>
      </c>
      <c r="V805" s="85">
        <v>2.5000000000000001E-2</v>
      </c>
      <c r="W805" s="81">
        <v>2.5839999999999998E-2</v>
      </c>
      <c r="X805" s="4" t="s">
        <v>614</v>
      </c>
      <c r="Y805" s="4"/>
      <c r="Z805" s="80">
        <v>3941697.51</v>
      </c>
      <c r="AA805" s="78">
        <v>1</v>
      </c>
      <c r="AB805" s="103">
        <v>117.36</v>
      </c>
      <c r="AD805" s="80">
        <v>4625.9759999999997</v>
      </c>
      <c r="AG805" s="7" t="s">
        <v>17</v>
      </c>
      <c r="AH805" s="81">
        <v>1.1934999999999999E-2</v>
      </c>
      <c r="AI805" s="81">
        <v>1.9690043060096398E-3</v>
      </c>
      <c r="AJ805" s="81">
        <v>3.9592418956622201E-4</v>
      </c>
    </row>
    <row r="806" spans="1:36" s="7" customFormat="1" x14ac:dyDescent="0.2">
      <c r="A806" s="7">
        <v>1035</v>
      </c>
      <c r="B806" s="7">
        <v>9940</v>
      </c>
      <c r="C806" s="7" t="s">
        <v>1611</v>
      </c>
      <c r="D806" s="7" t="s">
        <v>1612</v>
      </c>
      <c r="E806" s="4" t="s">
        <v>425</v>
      </c>
      <c r="F806" s="7" t="s">
        <v>1613</v>
      </c>
      <c r="G806" s="7" t="s">
        <v>1614</v>
      </c>
      <c r="H806" s="7" t="s">
        <v>76</v>
      </c>
      <c r="I806" s="7" t="s">
        <v>230</v>
      </c>
      <c r="J806" s="7" t="s">
        <v>53</v>
      </c>
      <c r="K806" s="7" t="s">
        <v>53</v>
      </c>
      <c r="L806" s="7" t="s">
        <v>799</v>
      </c>
      <c r="M806" s="7" t="s">
        <v>311</v>
      </c>
      <c r="N806" s="7" t="s">
        <v>260</v>
      </c>
      <c r="O806" s="7" t="s">
        <v>62</v>
      </c>
      <c r="P806" s="7" t="s">
        <v>298</v>
      </c>
      <c r="Q806" s="7" t="s">
        <v>298</v>
      </c>
      <c r="R806" s="7" t="s">
        <v>298</v>
      </c>
      <c r="S806" s="7" t="s">
        <v>1212</v>
      </c>
      <c r="T806" s="80">
        <v>0.11</v>
      </c>
      <c r="U806" s="7" t="s">
        <v>1615</v>
      </c>
      <c r="V806" s="85">
        <v>5.9499999999999997E-2</v>
      </c>
      <c r="W806" s="81">
        <v>1E-4</v>
      </c>
      <c r="X806" s="4" t="s">
        <v>614</v>
      </c>
      <c r="Y806" s="4"/>
      <c r="Z806" s="80">
        <v>174445.8</v>
      </c>
      <c r="AA806" s="78">
        <v>1</v>
      </c>
      <c r="AB806" s="103">
        <v>82.12</v>
      </c>
      <c r="AD806" s="80">
        <v>143.255</v>
      </c>
      <c r="AG806" s="7" t="s">
        <v>17</v>
      </c>
      <c r="AH806" s="81">
        <v>2.1100000000000001E-4</v>
      </c>
      <c r="AI806" s="81">
        <v>6.0975129378147198E-5</v>
      </c>
      <c r="AJ806" s="81">
        <v>1.22607800343836E-5</v>
      </c>
    </row>
    <row r="807" spans="1:36" s="7" customFormat="1" x14ac:dyDescent="0.2">
      <c r="A807" s="7">
        <v>1035</v>
      </c>
      <c r="B807" s="7">
        <v>9940</v>
      </c>
      <c r="C807" s="7" t="s">
        <v>1572</v>
      </c>
      <c r="D807" s="7" t="s">
        <v>1573</v>
      </c>
      <c r="E807" s="4" t="s">
        <v>425</v>
      </c>
      <c r="F807" s="7" t="s">
        <v>1616</v>
      </c>
      <c r="G807" s="7" t="s">
        <v>1617</v>
      </c>
      <c r="H807" s="7" t="s">
        <v>76</v>
      </c>
      <c r="I807" s="7" t="s">
        <v>230</v>
      </c>
      <c r="J807" s="7" t="s">
        <v>53</v>
      </c>
      <c r="K807" s="7" t="s">
        <v>53</v>
      </c>
      <c r="L807" s="7" t="s">
        <v>799</v>
      </c>
      <c r="M807" s="7" t="s">
        <v>311</v>
      </c>
      <c r="N807" s="7" t="s">
        <v>266</v>
      </c>
      <c r="O807" s="7" t="s">
        <v>62</v>
      </c>
      <c r="P807" s="7" t="s">
        <v>1439</v>
      </c>
      <c r="Q807" s="7" t="s">
        <v>65</v>
      </c>
      <c r="R807" s="7" t="s">
        <v>57</v>
      </c>
      <c r="S807" s="7" t="s">
        <v>1212</v>
      </c>
      <c r="T807" s="80">
        <v>0.72799999999999998</v>
      </c>
      <c r="U807" s="7" t="s">
        <v>1481</v>
      </c>
      <c r="V807" s="85">
        <v>3.9E-2</v>
      </c>
      <c r="W807" s="81">
        <v>6.8220000000000003E-2</v>
      </c>
      <c r="X807" s="4" t="s">
        <v>614</v>
      </c>
      <c r="Y807" s="4"/>
      <c r="Z807" s="80">
        <v>1818449.9199999999</v>
      </c>
      <c r="AA807" s="78">
        <v>1</v>
      </c>
      <c r="AB807" s="103">
        <v>100.82</v>
      </c>
      <c r="AD807" s="80">
        <v>1833.3610000000001</v>
      </c>
      <c r="AG807" s="7" t="s">
        <v>17</v>
      </c>
      <c r="AH807" s="81">
        <v>2.3068000000000002E-2</v>
      </c>
      <c r="AI807" s="81">
        <v>7.8035337004892197E-4</v>
      </c>
      <c r="AJ807" s="81">
        <v>1.56912188901214E-4</v>
      </c>
    </row>
    <row r="808" spans="1:36" s="7" customFormat="1" x14ac:dyDescent="0.2">
      <c r="A808" s="7">
        <v>1035</v>
      </c>
      <c r="B808" s="7">
        <v>9940</v>
      </c>
      <c r="C808" s="7" t="s">
        <v>1692</v>
      </c>
      <c r="D808" s="7" t="s">
        <v>1693</v>
      </c>
      <c r="E808" s="4" t="s">
        <v>425</v>
      </c>
      <c r="F808" s="7" t="s">
        <v>2773</v>
      </c>
      <c r="G808" s="7" t="s">
        <v>2774</v>
      </c>
      <c r="H808" s="7" t="s">
        <v>76</v>
      </c>
      <c r="I808" s="7" t="s">
        <v>228</v>
      </c>
      <c r="J808" s="7" t="s">
        <v>53</v>
      </c>
      <c r="K808" s="7" t="s">
        <v>53</v>
      </c>
      <c r="L808" s="7" t="s">
        <v>799</v>
      </c>
      <c r="M808" s="7" t="s">
        <v>311</v>
      </c>
      <c r="N808" s="7" t="s">
        <v>156</v>
      </c>
      <c r="O808" s="7" t="s">
        <v>62</v>
      </c>
      <c r="P808" s="7" t="s">
        <v>1507</v>
      </c>
      <c r="Q808" s="7" t="s">
        <v>70</v>
      </c>
      <c r="R808" s="7" t="s">
        <v>57</v>
      </c>
      <c r="S808" s="7" t="s">
        <v>1212</v>
      </c>
      <c r="T808" s="80">
        <v>0.65800000000000003</v>
      </c>
      <c r="U808" s="7" t="s">
        <v>2237</v>
      </c>
      <c r="V808" s="85">
        <v>2.9499999999999998E-2</v>
      </c>
      <c r="W808" s="81">
        <v>5.5539999999999999E-2</v>
      </c>
      <c r="X808" s="4" t="s">
        <v>614</v>
      </c>
      <c r="Y808" s="4"/>
      <c r="Z808" s="80">
        <v>430070</v>
      </c>
      <c r="AA808" s="78">
        <v>1</v>
      </c>
      <c r="AB808" s="103">
        <v>99.35</v>
      </c>
      <c r="AD808" s="80">
        <v>427.27499999999998</v>
      </c>
      <c r="AG808" s="7" t="s">
        <v>17</v>
      </c>
      <c r="AH808" s="81">
        <v>7.175E-3</v>
      </c>
      <c r="AI808" s="81">
        <v>1.81865488059592E-4</v>
      </c>
      <c r="AJ808" s="81">
        <v>3.6569217116636703E-5</v>
      </c>
    </row>
    <row r="809" spans="1:36" s="7" customFormat="1" x14ac:dyDescent="0.2">
      <c r="A809" s="7">
        <v>1035</v>
      </c>
      <c r="B809" s="7">
        <v>9940</v>
      </c>
      <c r="C809" s="7" t="s">
        <v>2066</v>
      </c>
      <c r="D809" s="7" t="s">
        <v>2067</v>
      </c>
      <c r="E809" s="4" t="s">
        <v>761</v>
      </c>
      <c r="F809" s="7" t="s">
        <v>2938</v>
      </c>
      <c r="G809" s="7" t="s">
        <v>2939</v>
      </c>
      <c r="H809" s="7" t="s">
        <v>76</v>
      </c>
      <c r="I809" s="7" t="s">
        <v>228</v>
      </c>
      <c r="J809" s="7" t="s">
        <v>53</v>
      </c>
      <c r="K809" s="7" t="s">
        <v>314</v>
      </c>
      <c r="L809" s="7" t="s">
        <v>799</v>
      </c>
      <c r="M809" s="7" t="s">
        <v>311</v>
      </c>
      <c r="N809" s="7" t="s">
        <v>630</v>
      </c>
      <c r="O809" s="7" t="s">
        <v>62</v>
      </c>
      <c r="P809" s="7" t="s">
        <v>1647</v>
      </c>
      <c r="Q809" s="7" t="s">
        <v>65</v>
      </c>
      <c r="R809" s="7" t="s">
        <v>57</v>
      </c>
      <c r="S809" s="7" t="s">
        <v>1212</v>
      </c>
      <c r="T809" s="80">
        <v>0.01</v>
      </c>
      <c r="U809" s="7" t="s">
        <v>2940</v>
      </c>
      <c r="V809" s="85">
        <v>5.3999999999999999E-2</v>
      </c>
      <c r="W809" s="81">
        <v>6.4019999999999994E-2</v>
      </c>
      <c r="X809" s="4" t="s">
        <v>614</v>
      </c>
      <c r="Y809" s="4"/>
      <c r="Z809" s="80">
        <v>-0.44</v>
      </c>
      <c r="AA809" s="78">
        <v>1</v>
      </c>
      <c r="AB809" s="103">
        <v>101.09</v>
      </c>
      <c r="AD809" s="80">
        <v>0</v>
      </c>
      <c r="AG809" s="7" t="s">
        <v>17</v>
      </c>
      <c r="AH809" s="81">
        <v>0</v>
      </c>
      <c r="AI809" s="81">
        <v>-1.8932333454817499E-10</v>
      </c>
      <c r="AJ809" s="81">
        <v>-3.8068828782233001E-11</v>
      </c>
    </row>
    <row r="810" spans="1:36" s="7" customFormat="1" x14ac:dyDescent="0.2">
      <c r="A810" s="7">
        <v>1035</v>
      </c>
      <c r="B810" s="7">
        <v>9940</v>
      </c>
      <c r="C810" s="7" t="s">
        <v>1618</v>
      </c>
      <c r="D810" s="7" t="s">
        <v>1619</v>
      </c>
      <c r="E810" s="4" t="s">
        <v>425</v>
      </c>
      <c r="F810" s="7" t="s">
        <v>1620</v>
      </c>
      <c r="G810" s="7" t="s">
        <v>1621</v>
      </c>
      <c r="H810" s="7" t="s">
        <v>76</v>
      </c>
      <c r="I810" s="7" t="s">
        <v>228</v>
      </c>
      <c r="J810" s="7" t="s">
        <v>53</v>
      </c>
      <c r="K810" s="7" t="s">
        <v>53</v>
      </c>
      <c r="L810" s="7" t="s">
        <v>799</v>
      </c>
      <c r="M810" s="7" t="s">
        <v>311</v>
      </c>
      <c r="N810" s="7" t="s">
        <v>140</v>
      </c>
      <c r="O810" s="7" t="s">
        <v>62</v>
      </c>
      <c r="P810" s="7" t="s">
        <v>1439</v>
      </c>
      <c r="Q810" s="7" t="s">
        <v>70</v>
      </c>
      <c r="R810" s="7" t="s">
        <v>57</v>
      </c>
      <c r="S810" s="7" t="s">
        <v>1212</v>
      </c>
      <c r="T810" s="80">
        <v>0.73799999999999999</v>
      </c>
      <c r="U810" s="7" t="s">
        <v>1622</v>
      </c>
      <c r="V810" s="85">
        <v>3.0499999999999999E-2</v>
      </c>
      <c r="W810" s="81">
        <v>5.672E-2</v>
      </c>
      <c r="X810" s="4" t="s">
        <v>614</v>
      </c>
      <c r="Y810" s="4"/>
      <c r="Z810" s="80">
        <v>138438.32999999999</v>
      </c>
      <c r="AA810" s="78">
        <v>1</v>
      </c>
      <c r="AB810" s="103">
        <v>98.94</v>
      </c>
      <c r="AD810" s="80">
        <v>136.971</v>
      </c>
      <c r="AG810" s="7" t="s">
        <v>17</v>
      </c>
      <c r="AH810" s="81">
        <v>6.1869999999999998E-3</v>
      </c>
      <c r="AI810" s="81">
        <v>5.83003993706618E-5</v>
      </c>
      <c r="AJ810" s="81">
        <v>1.17229496663697E-5</v>
      </c>
    </row>
    <row r="811" spans="1:36" s="7" customFormat="1" x14ac:dyDescent="0.2">
      <c r="A811" s="7">
        <v>1035</v>
      </c>
      <c r="B811" s="7">
        <v>9940</v>
      </c>
      <c r="C811" s="7" t="s">
        <v>1467</v>
      </c>
      <c r="D811" s="7" t="s">
        <v>1468</v>
      </c>
      <c r="E811" s="4" t="s">
        <v>425</v>
      </c>
      <c r="F811" s="7" t="s">
        <v>1623</v>
      </c>
      <c r="G811" s="7" t="s">
        <v>1624</v>
      </c>
      <c r="H811" s="7" t="s">
        <v>76</v>
      </c>
      <c r="I811" s="7" t="s">
        <v>230</v>
      </c>
      <c r="J811" s="7" t="s">
        <v>53</v>
      </c>
      <c r="K811" s="7" t="s">
        <v>53</v>
      </c>
      <c r="L811" s="7" t="s">
        <v>799</v>
      </c>
      <c r="M811" s="7" t="s">
        <v>311</v>
      </c>
      <c r="N811" s="7" t="s">
        <v>267</v>
      </c>
      <c r="O811" s="7" t="s">
        <v>62</v>
      </c>
      <c r="P811" s="7" t="s">
        <v>1439</v>
      </c>
      <c r="Q811" s="7" t="s">
        <v>70</v>
      </c>
      <c r="R811" s="7" t="s">
        <v>57</v>
      </c>
      <c r="S811" s="7" t="s">
        <v>1212</v>
      </c>
      <c r="T811" s="80">
        <v>2.9740000000000002</v>
      </c>
      <c r="U811" s="7" t="s">
        <v>1471</v>
      </c>
      <c r="V811" s="85">
        <v>4.6899999999999997E-2</v>
      </c>
      <c r="W811" s="81">
        <v>7.6020000000000004E-2</v>
      </c>
      <c r="X811" s="4" t="s">
        <v>614</v>
      </c>
      <c r="Y811" s="4"/>
      <c r="Z811" s="80">
        <v>17084441.5</v>
      </c>
      <c r="AA811" s="78">
        <v>1</v>
      </c>
      <c r="AB811" s="103">
        <v>97.95</v>
      </c>
      <c r="AD811" s="80">
        <v>16734.21</v>
      </c>
      <c r="AG811" s="7" t="s">
        <v>17</v>
      </c>
      <c r="AH811" s="81">
        <v>1.2644000000000001E-2</v>
      </c>
      <c r="AI811" s="81">
        <v>7.1227630717967698E-3</v>
      </c>
      <c r="AJ811" s="81">
        <v>1.4322336360901499E-3</v>
      </c>
    </row>
    <row r="812" spans="1:36" s="7" customFormat="1" x14ac:dyDescent="0.2">
      <c r="A812" s="7">
        <v>1035</v>
      </c>
      <c r="B812" s="7">
        <v>9940</v>
      </c>
      <c r="C812" s="7" t="s">
        <v>1586</v>
      </c>
      <c r="D812" s="7" t="s">
        <v>1587</v>
      </c>
      <c r="E812" s="4" t="s">
        <v>425</v>
      </c>
      <c r="F812" s="7" t="s">
        <v>1628</v>
      </c>
      <c r="G812" s="7" t="s">
        <v>1629</v>
      </c>
      <c r="H812" s="7" t="s">
        <v>76</v>
      </c>
      <c r="I812" s="7" t="s">
        <v>228</v>
      </c>
      <c r="J812" s="7" t="s">
        <v>53</v>
      </c>
      <c r="K812" s="7" t="s">
        <v>53</v>
      </c>
      <c r="L812" s="7" t="s">
        <v>799</v>
      </c>
      <c r="M812" s="7" t="s">
        <v>311</v>
      </c>
      <c r="N812" s="7" t="s">
        <v>75</v>
      </c>
      <c r="O812" s="7" t="s">
        <v>62</v>
      </c>
      <c r="P812" s="7" t="s">
        <v>1562</v>
      </c>
      <c r="Q812" s="7" t="s">
        <v>65</v>
      </c>
      <c r="R812" s="7" t="s">
        <v>57</v>
      </c>
      <c r="S812" s="7" t="s">
        <v>1212</v>
      </c>
      <c r="T812" s="80">
        <v>1.9950000000000001</v>
      </c>
      <c r="U812" s="7" t="s">
        <v>1630</v>
      </c>
      <c r="V812" s="85">
        <v>2.3E-2</v>
      </c>
      <c r="W812" s="81">
        <v>5.5800000000000002E-2</v>
      </c>
      <c r="X812" s="4" t="s">
        <v>614</v>
      </c>
      <c r="Y812" s="4"/>
      <c r="Z812" s="80">
        <v>2705769.2</v>
      </c>
      <c r="AA812" s="78">
        <v>1</v>
      </c>
      <c r="AB812" s="103">
        <v>94.07</v>
      </c>
      <c r="AD812" s="80">
        <v>2545.317</v>
      </c>
      <c r="AG812" s="7" t="s">
        <v>17</v>
      </c>
      <c r="AH812" s="81">
        <v>2.5010000000000002E-3</v>
      </c>
      <c r="AI812" s="81">
        <v>1.0833908539808501E-3</v>
      </c>
      <c r="AJ812" s="81">
        <v>2.17846474249266E-4</v>
      </c>
    </row>
    <row r="813" spans="1:36" s="7" customFormat="1" x14ac:dyDescent="0.2">
      <c r="A813" s="7">
        <v>1035</v>
      </c>
      <c r="B813" s="7">
        <v>9940</v>
      </c>
      <c r="C813" s="7" t="s">
        <v>1868</v>
      </c>
      <c r="D813" s="7" t="s">
        <v>1869</v>
      </c>
      <c r="E813" s="4" t="s">
        <v>761</v>
      </c>
      <c r="F813" s="7" t="s">
        <v>2787</v>
      </c>
      <c r="G813" s="7" t="s">
        <v>2788</v>
      </c>
      <c r="H813" s="7" t="s">
        <v>76</v>
      </c>
      <c r="I813" s="7" t="s">
        <v>228</v>
      </c>
      <c r="J813" s="7" t="s">
        <v>53</v>
      </c>
      <c r="K813" s="7" t="s">
        <v>314</v>
      </c>
      <c r="L813" s="7" t="s">
        <v>799</v>
      </c>
      <c r="M813" s="7" t="s">
        <v>311</v>
      </c>
      <c r="N813" s="7" t="s">
        <v>630</v>
      </c>
      <c r="O813" s="7" t="s">
        <v>62</v>
      </c>
      <c r="P813" s="7" t="s">
        <v>2789</v>
      </c>
      <c r="Q813" s="7" t="s">
        <v>70</v>
      </c>
      <c r="R813" s="7" t="s">
        <v>57</v>
      </c>
      <c r="S813" s="7" t="s">
        <v>1212</v>
      </c>
      <c r="T813" s="80">
        <v>0.628</v>
      </c>
      <c r="U813" s="7" t="s">
        <v>1318</v>
      </c>
      <c r="V813" s="85">
        <v>7.0499999999999993E-2</v>
      </c>
      <c r="W813" s="81">
        <v>9.99</v>
      </c>
      <c r="X813" s="4" t="s">
        <v>614</v>
      </c>
      <c r="Y813" s="4"/>
      <c r="Z813" s="80">
        <v>1683560.93</v>
      </c>
      <c r="AA813" s="78">
        <v>1</v>
      </c>
      <c r="AB813" s="103">
        <v>18</v>
      </c>
      <c r="AD813" s="80">
        <v>303.041</v>
      </c>
      <c r="AG813" s="7" t="s">
        <v>17</v>
      </c>
      <c r="AH813" s="81">
        <v>5.1330000000000004E-3</v>
      </c>
      <c r="AI813" s="81">
        <v>1.2898660611352801E-4</v>
      </c>
      <c r="AJ813" s="81">
        <v>2.59364173732517E-5</v>
      </c>
    </row>
    <row r="814" spans="1:36" s="7" customFormat="1" x14ac:dyDescent="0.2">
      <c r="A814" s="7">
        <v>1035</v>
      </c>
      <c r="B814" s="7">
        <v>9940</v>
      </c>
      <c r="C814" s="7" t="s">
        <v>1607</v>
      </c>
      <c r="D814" s="7" t="s">
        <v>1608</v>
      </c>
      <c r="E814" s="4" t="s">
        <v>425</v>
      </c>
      <c r="F814" s="7" t="s">
        <v>1631</v>
      </c>
      <c r="G814" s="7" t="s">
        <v>1632</v>
      </c>
      <c r="H814" s="7" t="s">
        <v>76</v>
      </c>
      <c r="I814" s="7" t="s">
        <v>229</v>
      </c>
      <c r="J814" s="7" t="s">
        <v>53</v>
      </c>
      <c r="K814" s="7" t="s">
        <v>53</v>
      </c>
      <c r="L814" s="7" t="s">
        <v>799</v>
      </c>
      <c r="M814" s="7" t="s">
        <v>311</v>
      </c>
      <c r="N814" s="7" t="s">
        <v>629</v>
      </c>
      <c r="O814" s="7" t="s">
        <v>62</v>
      </c>
      <c r="P814" s="7" t="s">
        <v>1439</v>
      </c>
      <c r="Q814" s="7" t="s">
        <v>70</v>
      </c>
      <c r="R814" s="7" t="s">
        <v>57</v>
      </c>
      <c r="S814" s="7" t="s">
        <v>1212</v>
      </c>
      <c r="T814" s="80">
        <v>4.6109999999999998</v>
      </c>
      <c r="U814" s="7" t="s">
        <v>1633</v>
      </c>
      <c r="V814" s="85">
        <v>1.9E-2</v>
      </c>
      <c r="W814" s="81">
        <v>3.2300000000000002E-2</v>
      </c>
      <c r="X814" s="4" t="s">
        <v>614</v>
      </c>
      <c r="Y814" s="4"/>
      <c r="Z814" s="80">
        <v>1881911.35</v>
      </c>
      <c r="AA814" s="78">
        <v>1</v>
      </c>
      <c r="AB814" s="103">
        <v>109.77</v>
      </c>
      <c r="AD814" s="80">
        <v>2065.7739999999999</v>
      </c>
      <c r="AG814" s="7" t="s">
        <v>17</v>
      </c>
      <c r="AH814" s="81">
        <v>6.8490000000000001E-3</v>
      </c>
      <c r="AI814" s="81">
        <v>8.7927777887575201E-4</v>
      </c>
      <c r="AJ814" s="81">
        <v>1.76803748444045E-4</v>
      </c>
    </row>
    <row r="815" spans="1:36" s="7" customFormat="1" x14ac:dyDescent="0.2">
      <c r="A815" s="7">
        <v>1035</v>
      </c>
      <c r="B815" s="7">
        <v>9940</v>
      </c>
      <c r="C815" s="7" t="s">
        <v>1634</v>
      </c>
      <c r="D815" s="7" t="s">
        <v>1635</v>
      </c>
      <c r="E815" s="4" t="s">
        <v>425</v>
      </c>
      <c r="F815" s="7" t="s">
        <v>1636</v>
      </c>
      <c r="G815" s="7" t="s">
        <v>1637</v>
      </c>
      <c r="H815" s="7" t="s">
        <v>76</v>
      </c>
      <c r="I815" s="7" t="s">
        <v>228</v>
      </c>
      <c r="J815" s="7" t="s">
        <v>53</v>
      </c>
      <c r="K815" s="7" t="s">
        <v>53</v>
      </c>
      <c r="L815" s="7" t="s">
        <v>799</v>
      </c>
      <c r="M815" s="7" t="s">
        <v>311</v>
      </c>
      <c r="N815" s="7" t="s">
        <v>140</v>
      </c>
      <c r="O815" s="7" t="s">
        <v>62</v>
      </c>
      <c r="P815" s="7" t="s">
        <v>1507</v>
      </c>
      <c r="Q815" s="7" t="s">
        <v>70</v>
      </c>
      <c r="R815" s="7" t="s">
        <v>57</v>
      </c>
      <c r="S815" s="7" t="s">
        <v>1212</v>
      </c>
      <c r="T815" s="80">
        <v>0.496</v>
      </c>
      <c r="U815" s="7" t="s">
        <v>1638</v>
      </c>
      <c r="V815" s="85">
        <v>2.75E-2</v>
      </c>
      <c r="W815" s="81">
        <v>5.8860000000000003E-2</v>
      </c>
      <c r="X815" s="4" t="s">
        <v>614</v>
      </c>
      <c r="Y815" s="4"/>
      <c r="Z815" s="80">
        <v>219174.18</v>
      </c>
      <c r="AA815" s="78">
        <v>1</v>
      </c>
      <c r="AB815" s="103">
        <v>98.54</v>
      </c>
      <c r="AD815" s="80">
        <v>215.97399999999999</v>
      </c>
      <c r="AG815" s="7" t="s">
        <v>17</v>
      </c>
      <c r="AH815" s="81">
        <v>2.457E-3</v>
      </c>
      <c r="AI815" s="81">
        <v>9.1927451505941402E-5</v>
      </c>
      <c r="AJ815" s="81">
        <v>1.8484622722912299E-5</v>
      </c>
    </row>
    <row r="816" spans="1:36" s="7" customFormat="1" x14ac:dyDescent="0.2">
      <c r="A816" s="7">
        <v>1035</v>
      </c>
      <c r="B816" s="7">
        <v>9940</v>
      </c>
      <c r="C816" s="7" t="s">
        <v>1639</v>
      </c>
      <c r="D816" s="7" t="s">
        <v>1640</v>
      </c>
      <c r="E816" s="4" t="s">
        <v>425</v>
      </c>
      <c r="F816" s="7" t="s">
        <v>1641</v>
      </c>
      <c r="G816" s="7" t="s">
        <v>1642</v>
      </c>
      <c r="H816" s="7" t="s">
        <v>76</v>
      </c>
      <c r="I816" s="7" t="s">
        <v>229</v>
      </c>
      <c r="J816" s="7" t="s">
        <v>53</v>
      </c>
      <c r="K816" s="7" t="s">
        <v>53</v>
      </c>
      <c r="L816" s="7" t="s">
        <v>799</v>
      </c>
      <c r="M816" s="7" t="s">
        <v>311</v>
      </c>
      <c r="N816" s="7" t="s">
        <v>630</v>
      </c>
      <c r="O816" s="7" t="s">
        <v>62</v>
      </c>
      <c r="P816" s="7" t="s">
        <v>1404</v>
      </c>
      <c r="Q816" s="7" t="s">
        <v>65</v>
      </c>
      <c r="R816" s="7" t="s">
        <v>57</v>
      </c>
      <c r="S816" s="7" t="s">
        <v>1212</v>
      </c>
      <c r="T816" s="80">
        <v>1.3029999999999999</v>
      </c>
      <c r="U816" s="7" t="s">
        <v>1356</v>
      </c>
      <c r="V816" s="85">
        <v>0.03</v>
      </c>
      <c r="W816" s="81">
        <v>3.7900000000000003E-2</v>
      </c>
      <c r="X816" s="4" t="s">
        <v>614</v>
      </c>
      <c r="Y816" s="4"/>
      <c r="Z816" s="80">
        <v>672283.91</v>
      </c>
      <c r="AA816" s="78">
        <v>1</v>
      </c>
      <c r="AB816" s="103">
        <v>115.72</v>
      </c>
      <c r="AD816" s="80">
        <v>777.96699999999998</v>
      </c>
      <c r="AG816" s="7" t="s">
        <v>17</v>
      </c>
      <c r="AH816" s="81">
        <v>8.2459999999999999E-3</v>
      </c>
      <c r="AI816" s="81">
        <v>3.3113448720869501E-4</v>
      </c>
      <c r="AJ816" s="81">
        <v>6.6583985157057707E-5</v>
      </c>
    </row>
    <row r="817" spans="1:36" s="7" customFormat="1" x14ac:dyDescent="0.2">
      <c r="A817" s="7">
        <v>1035</v>
      </c>
      <c r="B817" s="7">
        <v>9940</v>
      </c>
      <c r="C817" s="7" t="s">
        <v>1643</v>
      </c>
      <c r="D817" s="7" t="s">
        <v>1644</v>
      </c>
      <c r="E817" s="4" t="s">
        <v>425</v>
      </c>
      <c r="F817" s="7" t="s">
        <v>1645</v>
      </c>
      <c r="G817" s="7" t="s">
        <v>1646</v>
      </c>
      <c r="H817" s="7" t="s">
        <v>76</v>
      </c>
      <c r="I817" s="7" t="s">
        <v>228</v>
      </c>
      <c r="J817" s="7" t="s">
        <v>53</v>
      </c>
      <c r="K817" s="7" t="s">
        <v>53</v>
      </c>
      <c r="L817" s="7" t="s">
        <v>799</v>
      </c>
      <c r="M817" s="7" t="s">
        <v>311</v>
      </c>
      <c r="N817" s="7" t="s">
        <v>258</v>
      </c>
      <c r="O817" s="7" t="s">
        <v>62</v>
      </c>
      <c r="P817" s="7" t="s">
        <v>1647</v>
      </c>
      <c r="Q817" s="7" t="s">
        <v>65</v>
      </c>
      <c r="R817" s="7" t="s">
        <v>57</v>
      </c>
      <c r="S817" s="7" t="s">
        <v>1212</v>
      </c>
      <c r="T817" s="80">
        <v>1.2490000000000001</v>
      </c>
      <c r="U817" s="7" t="s">
        <v>1648</v>
      </c>
      <c r="V817" s="85">
        <v>3.2500000000000001E-2</v>
      </c>
      <c r="W817" s="81">
        <v>5.6279999999999997E-2</v>
      </c>
      <c r="X817" s="4" t="s">
        <v>614</v>
      </c>
      <c r="Y817" s="4"/>
      <c r="Z817" s="80">
        <v>3798424.83</v>
      </c>
      <c r="AA817" s="78">
        <v>1</v>
      </c>
      <c r="AB817" s="103">
        <v>98</v>
      </c>
      <c r="AD817" s="80">
        <v>3722.4560000000001</v>
      </c>
      <c r="AG817" s="7" t="s">
        <v>17</v>
      </c>
      <c r="AH817" s="81">
        <v>6.0944999999999999E-2</v>
      </c>
      <c r="AI817" s="81">
        <v>1.5844293693047099E-3</v>
      </c>
      <c r="AJ817" s="81">
        <v>3.1859448557438398E-4</v>
      </c>
    </row>
    <row r="818" spans="1:36" s="7" customFormat="1" x14ac:dyDescent="0.2">
      <c r="A818" s="7">
        <v>1035</v>
      </c>
      <c r="B818" s="7">
        <v>9940</v>
      </c>
      <c r="C818" s="7" t="s">
        <v>1649</v>
      </c>
      <c r="D818" s="7" t="s">
        <v>1650</v>
      </c>
      <c r="E818" s="4" t="s">
        <v>425</v>
      </c>
      <c r="F818" s="7" t="s">
        <v>1651</v>
      </c>
      <c r="G818" s="7" t="s">
        <v>1652</v>
      </c>
      <c r="H818" s="7" t="s">
        <v>76</v>
      </c>
      <c r="I818" s="7" t="s">
        <v>228</v>
      </c>
      <c r="J818" s="7" t="s">
        <v>53</v>
      </c>
      <c r="K818" s="7" t="s">
        <v>53</v>
      </c>
      <c r="L818" s="7" t="s">
        <v>799</v>
      </c>
      <c r="M818" s="7" t="s">
        <v>311</v>
      </c>
      <c r="N818" s="7" t="s">
        <v>629</v>
      </c>
      <c r="O818" s="7" t="s">
        <v>62</v>
      </c>
      <c r="P818" s="7" t="s">
        <v>1205</v>
      </c>
      <c r="Q818" s="7" t="s">
        <v>65</v>
      </c>
      <c r="R818" s="7" t="s">
        <v>57</v>
      </c>
      <c r="S818" s="7" t="s">
        <v>1212</v>
      </c>
      <c r="T818" s="80">
        <v>1.9350000000000001</v>
      </c>
      <c r="U818" s="7" t="s">
        <v>1653</v>
      </c>
      <c r="V818" s="85">
        <v>1.44E-2</v>
      </c>
      <c r="W818" s="81">
        <v>4.8579999999999998E-2</v>
      </c>
      <c r="X818" s="4" t="s">
        <v>614</v>
      </c>
      <c r="Y818" s="4"/>
      <c r="Z818" s="80">
        <v>9654196.5500000007</v>
      </c>
      <c r="AA818" s="78">
        <v>1</v>
      </c>
      <c r="AB818" s="103">
        <v>93.75</v>
      </c>
      <c r="AD818" s="80">
        <v>9050.8089999999993</v>
      </c>
      <c r="AG818" s="7" t="s">
        <v>17</v>
      </c>
      <c r="AH818" s="81">
        <v>2.4135E-2</v>
      </c>
      <c r="AI818" s="81">
        <v>3.8523938851240599E-3</v>
      </c>
      <c r="AJ818" s="81">
        <v>7.7463310882680298E-4</v>
      </c>
    </row>
    <row r="819" spans="1:36" s="7" customFormat="1" x14ac:dyDescent="0.2">
      <c r="A819" s="7">
        <v>1035</v>
      </c>
      <c r="B819" s="7">
        <v>9940</v>
      </c>
      <c r="C819" s="7" t="s">
        <v>1467</v>
      </c>
      <c r="D819" s="7" t="s">
        <v>1468</v>
      </c>
      <c r="E819" s="4" t="s">
        <v>425</v>
      </c>
      <c r="F819" s="7" t="s">
        <v>1469</v>
      </c>
      <c r="G819" s="7" t="s">
        <v>1470</v>
      </c>
      <c r="H819" s="7" t="s">
        <v>76</v>
      </c>
      <c r="I819" s="7" t="s">
        <v>230</v>
      </c>
      <c r="J819" s="7" t="s">
        <v>53</v>
      </c>
      <c r="K819" s="7" t="s">
        <v>53</v>
      </c>
      <c r="L819" s="7" t="s">
        <v>799</v>
      </c>
      <c r="M819" s="7" t="s">
        <v>311</v>
      </c>
      <c r="N819" s="7" t="s">
        <v>267</v>
      </c>
      <c r="O819" s="7" t="s">
        <v>62</v>
      </c>
      <c r="P819" s="7" t="s">
        <v>1439</v>
      </c>
      <c r="Q819" s="7" t="s">
        <v>70</v>
      </c>
      <c r="R819" s="7" t="s">
        <v>57</v>
      </c>
      <c r="S819" s="7" t="s">
        <v>1212</v>
      </c>
      <c r="T819" s="80">
        <v>3.129</v>
      </c>
      <c r="U819" s="7" t="s">
        <v>1471</v>
      </c>
      <c r="V819" s="85">
        <v>4.6899999999999997E-2</v>
      </c>
      <c r="W819" s="81">
        <v>7.5190000000000007E-2</v>
      </c>
      <c r="X819" s="4" t="s">
        <v>614</v>
      </c>
      <c r="Y819" s="4"/>
      <c r="Z819" s="80">
        <v>17368385.16</v>
      </c>
      <c r="AA819" s="78">
        <v>1</v>
      </c>
      <c r="AB819" s="103">
        <v>99.56</v>
      </c>
      <c r="AD819" s="80">
        <v>17291.964</v>
      </c>
      <c r="AG819" s="7" t="s">
        <v>17</v>
      </c>
      <c r="AH819" s="81">
        <v>1.5115999999999999E-2</v>
      </c>
      <c r="AI819" s="81">
        <v>7.3601658638875302E-3</v>
      </c>
      <c r="AJ819" s="81">
        <v>1.47997020414762E-3</v>
      </c>
    </row>
    <row r="820" spans="1:36" s="7" customFormat="1" x14ac:dyDescent="0.2">
      <c r="A820" s="7">
        <v>1035</v>
      </c>
      <c r="B820" s="7">
        <v>9940</v>
      </c>
      <c r="C820" s="7" t="s">
        <v>1654</v>
      </c>
      <c r="D820" s="7" t="s">
        <v>1655</v>
      </c>
      <c r="E820" s="4" t="s">
        <v>425</v>
      </c>
      <c r="F820" s="7" t="s">
        <v>1656</v>
      </c>
      <c r="G820" s="7" t="s">
        <v>1657</v>
      </c>
      <c r="H820" s="7" t="s">
        <v>76</v>
      </c>
      <c r="I820" s="7" t="s">
        <v>229</v>
      </c>
      <c r="J820" s="7" t="s">
        <v>53</v>
      </c>
      <c r="K820" s="7" t="s">
        <v>53</v>
      </c>
      <c r="L820" s="7" t="s">
        <v>799</v>
      </c>
      <c r="M820" s="7" t="s">
        <v>311</v>
      </c>
      <c r="N820" s="7" t="s">
        <v>629</v>
      </c>
      <c r="O820" s="7" t="s">
        <v>62</v>
      </c>
      <c r="P820" s="7" t="s">
        <v>1205</v>
      </c>
      <c r="Q820" s="7" t="s">
        <v>65</v>
      </c>
      <c r="R820" s="7" t="s">
        <v>57</v>
      </c>
      <c r="S820" s="7" t="s">
        <v>1212</v>
      </c>
      <c r="T820" s="80">
        <v>1.3540000000000001</v>
      </c>
      <c r="U820" s="7" t="s">
        <v>1648</v>
      </c>
      <c r="V820" s="85">
        <v>8.3000000000000001E-3</v>
      </c>
      <c r="W820" s="81">
        <v>2.188E-2</v>
      </c>
      <c r="X820" s="4" t="s">
        <v>614</v>
      </c>
      <c r="Y820" s="4"/>
      <c r="Z820" s="80">
        <v>28167863.219999999</v>
      </c>
      <c r="AA820" s="78">
        <v>1</v>
      </c>
      <c r="AB820" s="103">
        <v>114.36</v>
      </c>
      <c r="AD820" s="80">
        <v>32212.768</v>
      </c>
      <c r="AG820" s="7" t="s">
        <v>17</v>
      </c>
      <c r="AH820" s="81">
        <v>2.3733000000000001E-2</v>
      </c>
      <c r="AI820" s="81">
        <v>1.3711069174239801E-2</v>
      </c>
      <c r="AJ820" s="81">
        <v>2.7569995323670502E-3</v>
      </c>
    </row>
    <row r="821" spans="1:36" s="7" customFormat="1" x14ac:dyDescent="0.2">
      <c r="A821" s="7">
        <v>1035</v>
      </c>
      <c r="B821" s="7">
        <v>9940</v>
      </c>
      <c r="C821" s="7" t="s">
        <v>1654</v>
      </c>
      <c r="D821" s="7" t="s">
        <v>1655</v>
      </c>
      <c r="E821" s="4" t="s">
        <v>425</v>
      </c>
      <c r="F821" s="7" t="s">
        <v>1658</v>
      </c>
      <c r="G821" s="7" t="s">
        <v>1659</v>
      </c>
      <c r="H821" s="7" t="s">
        <v>76</v>
      </c>
      <c r="I821" s="7" t="s">
        <v>229</v>
      </c>
      <c r="J821" s="7" t="s">
        <v>53</v>
      </c>
      <c r="K821" s="7" t="s">
        <v>53</v>
      </c>
      <c r="L821" s="7" t="s">
        <v>799</v>
      </c>
      <c r="M821" s="7" t="s">
        <v>311</v>
      </c>
      <c r="N821" s="7" t="s">
        <v>629</v>
      </c>
      <c r="O821" s="7" t="s">
        <v>62</v>
      </c>
      <c r="P821" s="7" t="s">
        <v>1205</v>
      </c>
      <c r="Q821" s="7" t="s">
        <v>65</v>
      </c>
      <c r="R821" s="7" t="s">
        <v>57</v>
      </c>
      <c r="S821" s="7" t="s">
        <v>1212</v>
      </c>
      <c r="T821" s="80">
        <v>4.99</v>
      </c>
      <c r="U821" s="7" t="s">
        <v>1660</v>
      </c>
      <c r="V821" s="85">
        <v>1.6500000000000001E-2</v>
      </c>
      <c r="W821" s="81">
        <v>2.7019999999999999E-2</v>
      </c>
      <c r="X821" s="4" t="s">
        <v>614</v>
      </c>
      <c r="Y821" s="4"/>
      <c r="Z821" s="80">
        <v>13688393</v>
      </c>
      <c r="AA821" s="78">
        <v>1</v>
      </c>
      <c r="AB821" s="103">
        <v>111.02</v>
      </c>
      <c r="AD821" s="80">
        <v>15196.853999999999</v>
      </c>
      <c r="AG821" s="7" t="s">
        <v>17</v>
      </c>
      <c r="AH821" s="81">
        <v>6.4700000000000001E-3</v>
      </c>
      <c r="AI821" s="81">
        <v>6.4684013719044503E-3</v>
      </c>
      <c r="AJ821" s="81">
        <v>1.3006556477016501E-3</v>
      </c>
    </row>
    <row r="822" spans="1:36" s="7" customFormat="1" x14ac:dyDescent="0.2">
      <c r="A822" s="7">
        <v>1035</v>
      </c>
      <c r="B822" s="7">
        <v>9940</v>
      </c>
      <c r="C822" s="7" t="s">
        <v>1654</v>
      </c>
      <c r="D822" s="7" t="s">
        <v>1655</v>
      </c>
      <c r="E822" s="4" t="s">
        <v>425</v>
      </c>
      <c r="F822" s="7" t="s">
        <v>2790</v>
      </c>
      <c r="G822" s="7" t="s">
        <v>2791</v>
      </c>
      <c r="H822" s="7" t="s">
        <v>76</v>
      </c>
      <c r="I822" s="7" t="s">
        <v>228</v>
      </c>
      <c r="J822" s="7" t="s">
        <v>53</v>
      </c>
      <c r="K822" s="7" t="s">
        <v>53</v>
      </c>
      <c r="L822" s="7" t="s">
        <v>799</v>
      </c>
      <c r="M822" s="7" t="s">
        <v>311</v>
      </c>
      <c r="N822" s="7" t="s">
        <v>629</v>
      </c>
      <c r="O822" s="7" t="s">
        <v>62</v>
      </c>
      <c r="P822" s="7" t="s">
        <v>1205</v>
      </c>
      <c r="Q822" s="7" t="s">
        <v>65</v>
      </c>
      <c r="R822" s="7" t="s">
        <v>57</v>
      </c>
      <c r="S822" s="7" t="s">
        <v>1212</v>
      </c>
      <c r="T822" s="80">
        <v>0.249</v>
      </c>
      <c r="U822" s="7" t="s">
        <v>1466</v>
      </c>
      <c r="V822" s="85">
        <v>1.6299999999999999E-2</v>
      </c>
      <c r="W822" s="81">
        <v>4.5199999999999997E-2</v>
      </c>
      <c r="X822" s="4" t="s">
        <v>614</v>
      </c>
      <c r="Y822" s="4"/>
      <c r="Z822" s="80">
        <v>355214.5</v>
      </c>
      <c r="AA822" s="78">
        <v>1</v>
      </c>
      <c r="AB822" s="103">
        <v>99.71</v>
      </c>
      <c r="AD822" s="80">
        <v>354.18400000000003</v>
      </c>
      <c r="AG822" s="7" t="s">
        <v>17</v>
      </c>
      <c r="AH822" s="81">
        <v>3.4099999999999998E-3</v>
      </c>
      <c r="AI822" s="81">
        <v>1.5075532936079699E-4</v>
      </c>
      <c r="AJ822" s="81">
        <v>3.0313636906627501E-5</v>
      </c>
    </row>
    <row r="823" spans="1:36" s="7" customFormat="1" x14ac:dyDescent="0.2">
      <c r="A823" s="7">
        <v>1035</v>
      </c>
      <c r="B823" s="7">
        <v>9940</v>
      </c>
      <c r="C823" s="7" t="s">
        <v>1661</v>
      </c>
      <c r="D823" s="7" t="s">
        <v>1662</v>
      </c>
      <c r="E823" s="4" t="s">
        <v>425</v>
      </c>
      <c r="F823" s="7" t="s">
        <v>1663</v>
      </c>
      <c r="G823" s="7" t="s">
        <v>1664</v>
      </c>
      <c r="H823" s="7" t="s">
        <v>76</v>
      </c>
      <c r="I823" s="7" t="s">
        <v>230</v>
      </c>
      <c r="J823" s="7" t="s">
        <v>53</v>
      </c>
      <c r="K823" s="7" t="s">
        <v>53</v>
      </c>
      <c r="L823" s="7" t="s">
        <v>799</v>
      </c>
      <c r="M823" s="7" t="s">
        <v>311</v>
      </c>
      <c r="N823" s="7" t="s">
        <v>267</v>
      </c>
      <c r="O823" s="7" t="s">
        <v>62</v>
      </c>
      <c r="P823" s="7" t="s">
        <v>1562</v>
      </c>
      <c r="Q823" s="7" t="s">
        <v>70</v>
      </c>
      <c r="R823" s="7" t="s">
        <v>57</v>
      </c>
      <c r="S823" s="7" t="s">
        <v>1212</v>
      </c>
      <c r="T823" s="80">
        <v>2.7440000000000002</v>
      </c>
      <c r="U823" s="7" t="s">
        <v>1471</v>
      </c>
      <c r="V823" s="85">
        <v>5.4800000000000001E-2</v>
      </c>
      <c r="W823" s="81">
        <v>6.9919999999999996E-2</v>
      </c>
      <c r="X823" s="4" t="s">
        <v>614</v>
      </c>
      <c r="Y823" s="4"/>
      <c r="Z823" s="80">
        <v>11283635.02</v>
      </c>
      <c r="AA823" s="78">
        <v>1</v>
      </c>
      <c r="AB823" s="103">
        <v>101.15</v>
      </c>
      <c r="AD823" s="80">
        <v>11413.397000000001</v>
      </c>
      <c r="AG823" s="7" t="s">
        <v>17</v>
      </c>
      <c r="AH823" s="81">
        <v>4.2012000000000001E-2</v>
      </c>
      <c r="AI823" s="81">
        <v>4.8580075922462999E-3</v>
      </c>
      <c r="AJ823" s="81">
        <v>9.7684028064144203E-4</v>
      </c>
    </row>
    <row r="824" spans="1:36" s="7" customFormat="1" x14ac:dyDescent="0.2">
      <c r="A824" s="7">
        <v>1035</v>
      </c>
      <c r="B824" s="7">
        <v>9940</v>
      </c>
      <c r="C824" s="7" t="s">
        <v>1665</v>
      </c>
      <c r="D824" s="7" t="s">
        <v>1666</v>
      </c>
      <c r="E824" s="4" t="s">
        <v>761</v>
      </c>
      <c r="F824" s="7" t="s">
        <v>1667</v>
      </c>
      <c r="G824" s="7" t="s">
        <v>1668</v>
      </c>
      <c r="H824" s="7" t="s">
        <v>76</v>
      </c>
      <c r="I824" s="7" t="s">
        <v>228</v>
      </c>
      <c r="J824" s="7" t="s">
        <v>53</v>
      </c>
      <c r="K824" s="7" t="s">
        <v>314</v>
      </c>
      <c r="L824" s="7" t="s">
        <v>799</v>
      </c>
      <c r="M824" s="7" t="s">
        <v>311</v>
      </c>
      <c r="N824" s="7" t="s">
        <v>630</v>
      </c>
      <c r="O824" s="7" t="s">
        <v>62</v>
      </c>
      <c r="P824" s="7" t="s">
        <v>1439</v>
      </c>
      <c r="Q824" s="7" t="s">
        <v>65</v>
      </c>
      <c r="R824" s="7" t="s">
        <v>57</v>
      </c>
      <c r="S824" s="7" t="s">
        <v>1212</v>
      </c>
      <c r="T824" s="80">
        <v>0.16700000000000001</v>
      </c>
      <c r="U824" s="7" t="s">
        <v>1571</v>
      </c>
      <c r="V824" s="85">
        <v>3.9E-2</v>
      </c>
      <c r="W824" s="81">
        <v>5.8869999999999999E-2</v>
      </c>
      <c r="X824" s="4" t="s">
        <v>614</v>
      </c>
      <c r="Y824" s="4"/>
      <c r="Z824" s="80">
        <v>20370562.82</v>
      </c>
      <c r="AA824" s="78">
        <v>1</v>
      </c>
      <c r="AB824" s="103">
        <v>100.98</v>
      </c>
      <c r="AD824" s="80">
        <v>20570.194</v>
      </c>
      <c r="AG824" s="7" t="s">
        <v>17</v>
      </c>
      <c r="AH824" s="81">
        <v>5.2607000000000001E-2</v>
      </c>
      <c r="AI824" s="81">
        <v>8.7555144019428703E-3</v>
      </c>
      <c r="AJ824" s="81">
        <v>1.7605446231094401E-3</v>
      </c>
    </row>
    <row r="825" spans="1:36" s="7" customFormat="1" x14ac:dyDescent="0.2">
      <c r="A825" s="7">
        <v>1035</v>
      </c>
      <c r="B825" s="7">
        <v>9940</v>
      </c>
      <c r="C825" s="7" t="s">
        <v>1441</v>
      </c>
      <c r="D825" s="7" t="s">
        <v>1442</v>
      </c>
      <c r="E825" s="4" t="s">
        <v>425</v>
      </c>
      <c r="F825" s="7" t="s">
        <v>1669</v>
      </c>
      <c r="G825" s="7" t="s">
        <v>1670</v>
      </c>
      <c r="H825" s="7" t="s">
        <v>76</v>
      </c>
      <c r="I825" s="7" t="s">
        <v>229</v>
      </c>
      <c r="J825" s="7" t="s">
        <v>53</v>
      </c>
      <c r="K825" s="7" t="s">
        <v>53</v>
      </c>
      <c r="L825" s="7" t="s">
        <v>799</v>
      </c>
      <c r="M825" s="7" t="s">
        <v>311</v>
      </c>
      <c r="N825" s="7" t="s">
        <v>629</v>
      </c>
      <c r="O825" s="7" t="s">
        <v>62</v>
      </c>
      <c r="P825" s="7" t="s">
        <v>1562</v>
      </c>
      <c r="Q825" s="7" t="s">
        <v>65</v>
      </c>
      <c r="R825" s="7" t="s">
        <v>57</v>
      </c>
      <c r="S825" s="7" t="s">
        <v>1212</v>
      </c>
      <c r="T825" s="80">
        <v>1.7190000000000001</v>
      </c>
      <c r="U825" s="7" t="s">
        <v>1420</v>
      </c>
      <c r="V825" s="85">
        <v>1.4E-2</v>
      </c>
      <c r="W825" s="81">
        <v>2.4170000000000001E-2</v>
      </c>
      <c r="X825" s="4" t="s">
        <v>614</v>
      </c>
      <c r="Y825" s="4"/>
      <c r="Z825" s="80">
        <v>12746032.4</v>
      </c>
      <c r="AA825" s="78">
        <v>1</v>
      </c>
      <c r="AB825" s="103">
        <v>113.95</v>
      </c>
      <c r="AD825" s="80">
        <v>14524.103999999999</v>
      </c>
      <c r="AG825" s="7" t="s">
        <v>17</v>
      </c>
      <c r="AH825" s="81">
        <v>1.5796999999999999E-2</v>
      </c>
      <c r="AI825" s="81">
        <v>6.1820515144487597E-3</v>
      </c>
      <c r="AJ825" s="81">
        <v>1.2430768831964E-3</v>
      </c>
    </row>
    <row r="826" spans="1:36" s="7" customFormat="1" x14ac:dyDescent="0.2">
      <c r="A826" s="7">
        <v>1035</v>
      </c>
      <c r="B826" s="7">
        <v>9940</v>
      </c>
      <c r="C826" s="7" t="s">
        <v>1618</v>
      </c>
      <c r="D826" s="7" t="s">
        <v>1619</v>
      </c>
      <c r="E826" s="4" t="s">
        <v>425</v>
      </c>
      <c r="F826" s="7" t="s">
        <v>1671</v>
      </c>
      <c r="G826" s="7" t="s">
        <v>1672</v>
      </c>
      <c r="H826" s="7" t="s">
        <v>76</v>
      </c>
      <c r="I826" s="7" t="s">
        <v>228</v>
      </c>
      <c r="J826" s="7" t="s">
        <v>53</v>
      </c>
      <c r="K826" s="7" t="s">
        <v>53</v>
      </c>
      <c r="L826" s="7" t="s">
        <v>799</v>
      </c>
      <c r="M826" s="7" t="s">
        <v>311</v>
      </c>
      <c r="N826" s="7" t="s">
        <v>140</v>
      </c>
      <c r="O826" s="7" t="s">
        <v>62</v>
      </c>
      <c r="P826" s="7" t="s">
        <v>1439</v>
      </c>
      <c r="Q826" s="7" t="s">
        <v>70</v>
      </c>
      <c r="R826" s="7" t="s">
        <v>57</v>
      </c>
      <c r="S826" s="7" t="s">
        <v>1212</v>
      </c>
      <c r="T826" s="80">
        <v>0.73499999999999999</v>
      </c>
      <c r="U826" s="7" t="s">
        <v>1622</v>
      </c>
      <c r="V826" s="85">
        <v>4.1700000000000001E-2</v>
      </c>
      <c r="W826" s="81">
        <v>5.4559999999999997E-2</v>
      </c>
      <c r="X826" s="4" t="s">
        <v>614</v>
      </c>
      <c r="Y826" s="4"/>
      <c r="Z826" s="80">
        <v>683722.06</v>
      </c>
      <c r="AA826" s="78">
        <v>1</v>
      </c>
      <c r="AB826" s="103">
        <v>100.18</v>
      </c>
      <c r="AD826" s="80">
        <v>684.95299999999997</v>
      </c>
      <c r="AG826" s="7" t="s">
        <v>17</v>
      </c>
      <c r="AH826" s="81">
        <v>6.5529999999999998E-3</v>
      </c>
      <c r="AI826" s="81">
        <v>2.9154385488154799E-4</v>
      </c>
      <c r="AJ826" s="81">
        <v>5.86231650762189E-5</v>
      </c>
    </row>
    <row r="827" spans="1:36" s="7" customFormat="1" x14ac:dyDescent="0.2">
      <c r="A827" s="7">
        <v>1035</v>
      </c>
      <c r="B827" s="7">
        <v>9940</v>
      </c>
      <c r="C827" s="7" t="s">
        <v>1673</v>
      </c>
      <c r="D827" s="7" t="s">
        <v>1674</v>
      </c>
      <c r="E827" s="4" t="s">
        <v>425</v>
      </c>
      <c r="F827" s="7" t="s">
        <v>1675</v>
      </c>
      <c r="G827" s="7" t="s">
        <v>1676</v>
      </c>
      <c r="H827" s="7" t="s">
        <v>76</v>
      </c>
      <c r="I827" s="7" t="s">
        <v>229</v>
      </c>
      <c r="J827" s="7" t="s">
        <v>53</v>
      </c>
      <c r="K827" s="7" t="s">
        <v>53</v>
      </c>
      <c r="L827" s="7" t="s">
        <v>799</v>
      </c>
      <c r="M827" s="7" t="s">
        <v>311</v>
      </c>
      <c r="N827" s="7" t="s">
        <v>629</v>
      </c>
      <c r="O827" s="7" t="s">
        <v>62</v>
      </c>
      <c r="P827" s="7" t="s">
        <v>1562</v>
      </c>
      <c r="Q827" s="7" t="s">
        <v>70</v>
      </c>
      <c r="R827" s="7" t="s">
        <v>57</v>
      </c>
      <c r="S827" s="7" t="s">
        <v>1212</v>
      </c>
      <c r="T827" s="80">
        <v>2.7770000000000001</v>
      </c>
      <c r="U827" s="7" t="s">
        <v>1677</v>
      </c>
      <c r="V827" s="85">
        <v>2.75E-2</v>
      </c>
      <c r="W827" s="81">
        <v>2.7130000000000001E-2</v>
      </c>
      <c r="X827" s="4" t="s">
        <v>614</v>
      </c>
      <c r="Y827" s="4"/>
      <c r="Z827" s="80">
        <v>12595430.27</v>
      </c>
      <c r="AA827" s="78">
        <v>1</v>
      </c>
      <c r="AB827" s="103">
        <v>115.62</v>
      </c>
      <c r="AD827" s="80">
        <v>14562.835999999999</v>
      </c>
      <c r="AG827" s="7" t="s">
        <v>17</v>
      </c>
      <c r="AH827" s="81">
        <v>2.3265000000000001E-2</v>
      </c>
      <c r="AI827" s="81">
        <v>6.1985376723884596E-3</v>
      </c>
      <c r="AJ827" s="81">
        <v>1.24639189307292E-3</v>
      </c>
    </row>
    <row r="828" spans="1:36" s="7" customFormat="1" x14ac:dyDescent="0.2">
      <c r="A828" s="7">
        <v>1035</v>
      </c>
      <c r="B828" s="7">
        <v>9940</v>
      </c>
      <c r="C828" s="7" t="s">
        <v>1678</v>
      </c>
      <c r="D828" s="7" t="s">
        <v>1679</v>
      </c>
      <c r="E828" s="4" t="s">
        <v>761</v>
      </c>
      <c r="F828" s="7" t="s">
        <v>1680</v>
      </c>
      <c r="G828" s="7" t="s">
        <v>1681</v>
      </c>
      <c r="H828" s="7" t="s">
        <v>76</v>
      </c>
      <c r="I828" s="7" t="s">
        <v>230</v>
      </c>
      <c r="J828" s="7" t="s">
        <v>53</v>
      </c>
      <c r="K828" s="7" t="s">
        <v>315</v>
      </c>
      <c r="L828" s="7" t="s">
        <v>799</v>
      </c>
      <c r="M828" s="7" t="s">
        <v>311</v>
      </c>
      <c r="N828" s="7" t="s">
        <v>630</v>
      </c>
      <c r="O828" s="7" t="s">
        <v>62</v>
      </c>
      <c r="P828" s="7" t="s">
        <v>1562</v>
      </c>
      <c r="Q828" s="7" t="s">
        <v>70</v>
      </c>
      <c r="R828" s="7" t="s">
        <v>57</v>
      </c>
      <c r="S828" s="7" t="s">
        <v>1212</v>
      </c>
      <c r="T828" s="80">
        <v>2.91</v>
      </c>
      <c r="U828" s="7" t="s">
        <v>1682</v>
      </c>
      <c r="V828" s="85">
        <v>4.2999999999999997E-2</v>
      </c>
      <c r="W828" s="81">
        <v>0.10149</v>
      </c>
      <c r="X828" s="4" t="s">
        <v>614</v>
      </c>
      <c r="Y828" s="4"/>
      <c r="Z828" s="80">
        <v>6765520.1799999997</v>
      </c>
      <c r="AA828" s="78">
        <v>1</v>
      </c>
      <c r="AB828" s="103">
        <v>89.69</v>
      </c>
      <c r="AD828" s="80">
        <v>6067.9949999999999</v>
      </c>
      <c r="AG828" s="7" t="s">
        <v>17</v>
      </c>
      <c r="AH828" s="81">
        <v>6.1069999999999996E-3</v>
      </c>
      <c r="AI828" s="81">
        <v>2.5827863937224601E-3</v>
      </c>
      <c r="AJ828" s="81">
        <v>5.1934249541058203E-4</v>
      </c>
    </row>
    <row r="829" spans="1:36" s="7" customFormat="1" x14ac:dyDescent="0.2">
      <c r="A829" s="7">
        <v>1035</v>
      </c>
      <c r="B829" s="7">
        <v>9940</v>
      </c>
      <c r="C829" s="7" t="s">
        <v>1581</v>
      </c>
      <c r="D829" s="7" t="s">
        <v>1582</v>
      </c>
      <c r="E829" s="4" t="s">
        <v>425</v>
      </c>
      <c r="F829" s="7" t="s">
        <v>1683</v>
      </c>
      <c r="G829" s="7" t="s">
        <v>1684</v>
      </c>
      <c r="H829" s="7" t="s">
        <v>76</v>
      </c>
      <c r="I829" s="7" t="s">
        <v>229</v>
      </c>
      <c r="J829" s="7" t="s">
        <v>53</v>
      </c>
      <c r="K829" s="7" t="s">
        <v>53</v>
      </c>
      <c r="L829" s="7" t="s">
        <v>799</v>
      </c>
      <c r="M829" s="7" t="s">
        <v>311</v>
      </c>
      <c r="N829" s="7" t="s">
        <v>629</v>
      </c>
      <c r="O829" s="7" t="s">
        <v>62</v>
      </c>
      <c r="P829" s="7" t="s">
        <v>1284</v>
      </c>
      <c r="Q829" s="7" t="s">
        <v>70</v>
      </c>
      <c r="R829" s="7" t="s">
        <v>57</v>
      </c>
      <c r="S829" s="7" t="s">
        <v>1212</v>
      </c>
      <c r="T829" s="80">
        <v>2.456</v>
      </c>
      <c r="U829" s="7" t="s">
        <v>1476</v>
      </c>
      <c r="V829" s="85">
        <v>1.77E-2</v>
      </c>
      <c r="W829" s="81">
        <v>2.7099999999999999E-2</v>
      </c>
      <c r="X829" s="4" t="s">
        <v>614</v>
      </c>
      <c r="Y829" s="4"/>
      <c r="Z829" s="80">
        <v>5950654.5700000003</v>
      </c>
      <c r="AA829" s="78">
        <v>1</v>
      </c>
      <c r="AB829" s="103">
        <v>113.19</v>
      </c>
      <c r="AD829" s="80">
        <v>6735.5460000000003</v>
      </c>
      <c r="AG829" s="7" t="s">
        <v>17</v>
      </c>
      <c r="AH829" s="81">
        <v>2.2929999999999999E-3</v>
      </c>
      <c r="AI829" s="81">
        <v>2.8669232890219101E-3</v>
      </c>
      <c r="AJ829" s="81">
        <v>5.7647628107775604E-4</v>
      </c>
    </row>
    <row r="830" spans="1:36" s="7" customFormat="1" x14ac:dyDescent="0.2">
      <c r="A830" s="7">
        <v>1035</v>
      </c>
      <c r="B830" s="7">
        <v>9940</v>
      </c>
      <c r="C830" s="7" t="s">
        <v>1581</v>
      </c>
      <c r="D830" s="7" t="s">
        <v>1582</v>
      </c>
      <c r="E830" s="4" t="s">
        <v>425</v>
      </c>
      <c r="F830" s="7" t="s">
        <v>1685</v>
      </c>
      <c r="G830" s="7" t="s">
        <v>1686</v>
      </c>
      <c r="H830" s="7" t="s">
        <v>76</v>
      </c>
      <c r="I830" s="7" t="s">
        <v>229</v>
      </c>
      <c r="J830" s="7" t="s">
        <v>53</v>
      </c>
      <c r="K830" s="7" t="s">
        <v>53</v>
      </c>
      <c r="L830" s="7" t="s">
        <v>799</v>
      </c>
      <c r="M830" s="7" t="s">
        <v>311</v>
      </c>
      <c r="N830" s="7" t="s">
        <v>629</v>
      </c>
      <c r="O830" s="7" t="s">
        <v>62</v>
      </c>
      <c r="P830" s="7" t="s">
        <v>1284</v>
      </c>
      <c r="Q830" s="7" t="s">
        <v>70</v>
      </c>
      <c r="R830" s="7" t="s">
        <v>57</v>
      </c>
      <c r="S830" s="7" t="s">
        <v>1212</v>
      </c>
      <c r="T830" s="80">
        <v>5.4669999999999996</v>
      </c>
      <c r="U830" s="7" t="s">
        <v>1687</v>
      </c>
      <c r="V830" s="85">
        <v>2.4799999999999999E-2</v>
      </c>
      <c r="W830" s="81">
        <v>3.1829999999999997E-2</v>
      </c>
      <c r="X830" s="4" t="s">
        <v>614</v>
      </c>
      <c r="Y830" s="4"/>
      <c r="Z830" s="80">
        <v>5059652</v>
      </c>
      <c r="AA830" s="78">
        <v>1</v>
      </c>
      <c r="AB830" s="103">
        <v>111.87</v>
      </c>
      <c r="AD830" s="80">
        <v>5660.2330000000002</v>
      </c>
      <c r="AG830" s="7" t="s">
        <v>17</v>
      </c>
      <c r="AH830" s="81">
        <v>1.536E-3</v>
      </c>
      <c r="AI830" s="81">
        <v>2.4092260893617801E-3</v>
      </c>
      <c r="AJ830" s="81">
        <v>4.8444327115031101E-4</v>
      </c>
    </row>
    <row r="831" spans="1:36" s="7" customFormat="1" x14ac:dyDescent="0.2">
      <c r="A831" s="7">
        <v>1035</v>
      </c>
      <c r="B831" s="7">
        <v>9940</v>
      </c>
      <c r="C831" s="7" t="s">
        <v>1688</v>
      </c>
      <c r="D831" s="7" t="s">
        <v>1689</v>
      </c>
      <c r="E831" s="4" t="s">
        <v>425</v>
      </c>
      <c r="F831" s="7" t="s">
        <v>1690</v>
      </c>
      <c r="G831" s="7" t="s">
        <v>1691</v>
      </c>
      <c r="H831" s="7" t="s">
        <v>76</v>
      </c>
      <c r="I831" s="7" t="s">
        <v>229</v>
      </c>
      <c r="J831" s="7" t="s">
        <v>53</v>
      </c>
      <c r="K831" s="7" t="s">
        <v>53</v>
      </c>
      <c r="L831" s="7" t="s">
        <v>799</v>
      </c>
      <c r="M831" s="7" t="s">
        <v>311</v>
      </c>
      <c r="N831" s="7" t="s">
        <v>629</v>
      </c>
      <c r="O831" s="7" t="s">
        <v>62</v>
      </c>
      <c r="P831" s="7" t="s">
        <v>1580</v>
      </c>
      <c r="Q831" s="7" t="s">
        <v>65</v>
      </c>
      <c r="R831" s="7" t="s">
        <v>57</v>
      </c>
      <c r="S831" s="7" t="s">
        <v>1212</v>
      </c>
      <c r="T831" s="80">
        <v>2.0419999999999998</v>
      </c>
      <c r="U831" s="7" t="s">
        <v>1368</v>
      </c>
      <c r="V831" s="85">
        <v>1.4200000000000001E-2</v>
      </c>
      <c r="W831" s="81">
        <v>2.6589999999999999E-2</v>
      </c>
      <c r="X831" s="4" t="s">
        <v>614</v>
      </c>
      <c r="Y831" s="4"/>
      <c r="Z831" s="80">
        <v>4031935.02</v>
      </c>
      <c r="AA831" s="78">
        <v>1</v>
      </c>
      <c r="AB831" s="103">
        <v>112.91</v>
      </c>
      <c r="AD831" s="80">
        <v>4552.4579999999996</v>
      </c>
      <c r="AG831" s="7" t="s">
        <v>17</v>
      </c>
      <c r="AH831" s="81">
        <v>3.1960000000000001E-3</v>
      </c>
      <c r="AI831" s="81">
        <v>1.9377118880799201E-3</v>
      </c>
      <c r="AJ831" s="81">
        <v>3.8963196096591799E-4</v>
      </c>
    </row>
    <row r="832" spans="1:36" s="7" customFormat="1" x14ac:dyDescent="0.2">
      <c r="A832" s="7">
        <v>1035</v>
      </c>
      <c r="B832" s="7">
        <v>9940</v>
      </c>
      <c r="C832" s="7" t="s">
        <v>1692</v>
      </c>
      <c r="D832" s="7" t="s">
        <v>1693</v>
      </c>
      <c r="E832" s="4" t="s">
        <v>425</v>
      </c>
      <c r="F832" s="7" t="s">
        <v>1694</v>
      </c>
      <c r="G832" s="7" t="s">
        <v>1695</v>
      </c>
      <c r="H832" s="7" t="s">
        <v>76</v>
      </c>
      <c r="I832" s="7" t="s">
        <v>228</v>
      </c>
      <c r="J832" s="7" t="s">
        <v>53</v>
      </c>
      <c r="K832" s="7" t="s">
        <v>53</v>
      </c>
      <c r="L832" s="7" t="s">
        <v>799</v>
      </c>
      <c r="M832" s="7" t="s">
        <v>311</v>
      </c>
      <c r="N832" s="7" t="s">
        <v>156</v>
      </c>
      <c r="O832" s="7" t="s">
        <v>62</v>
      </c>
      <c r="P832" s="7" t="s">
        <v>1507</v>
      </c>
      <c r="Q832" s="7" t="s">
        <v>70</v>
      </c>
      <c r="R832" s="7" t="s">
        <v>57</v>
      </c>
      <c r="S832" s="7" t="s">
        <v>1212</v>
      </c>
      <c r="T832" s="80">
        <v>1.923</v>
      </c>
      <c r="U832" s="7" t="s">
        <v>1374</v>
      </c>
      <c r="V832" s="85">
        <v>3.2899999999999999E-2</v>
      </c>
      <c r="W832" s="81">
        <v>5.7579999999999999E-2</v>
      </c>
      <c r="X832" s="4" t="s">
        <v>614</v>
      </c>
      <c r="Y832" s="4"/>
      <c r="Z832" s="80">
        <v>7101727</v>
      </c>
      <c r="AA832" s="78">
        <v>1</v>
      </c>
      <c r="AB832" s="103">
        <v>95.6</v>
      </c>
      <c r="AD832" s="80">
        <v>6789.2510000000002</v>
      </c>
      <c r="AG832" s="7" t="s">
        <v>17</v>
      </c>
      <c r="AH832" s="81">
        <v>9.9260000000000008E-3</v>
      </c>
      <c r="AI832" s="81">
        <v>2.8897823736643499E-3</v>
      </c>
      <c r="AJ832" s="81">
        <v>5.81072748710488E-4</v>
      </c>
    </row>
    <row r="833" spans="1:36" s="7" customFormat="1" x14ac:dyDescent="0.2">
      <c r="A833" s="7">
        <v>1035</v>
      </c>
      <c r="B833" s="7">
        <v>9940</v>
      </c>
      <c r="C833" s="7" t="s">
        <v>1696</v>
      </c>
      <c r="D833" s="7" t="s">
        <v>1697</v>
      </c>
      <c r="E833" s="4" t="s">
        <v>425</v>
      </c>
      <c r="F833" s="7" t="s">
        <v>1698</v>
      </c>
      <c r="G833" s="7" t="s">
        <v>1699</v>
      </c>
      <c r="H833" s="7" t="s">
        <v>76</v>
      </c>
      <c r="I833" s="7" t="s">
        <v>229</v>
      </c>
      <c r="J833" s="7" t="s">
        <v>53</v>
      </c>
      <c r="K833" s="7" t="s">
        <v>53</v>
      </c>
      <c r="L833" s="7" t="s">
        <v>799</v>
      </c>
      <c r="M833" s="7" t="s">
        <v>311</v>
      </c>
      <c r="N833" s="7" t="s">
        <v>258</v>
      </c>
      <c r="O833" s="7" t="s">
        <v>62</v>
      </c>
      <c r="P833" s="7" t="s">
        <v>1205</v>
      </c>
      <c r="Q833" s="7" t="s">
        <v>65</v>
      </c>
      <c r="R833" s="7" t="s">
        <v>57</v>
      </c>
      <c r="S833" s="7" t="s">
        <v>1212</v>
      </c>
      <c r="T833" s="80">
        <v>1.724</v>
      </c>
      <c r="U833" s="7" t="s">
        <v>1677</v>
      </c>
      <c r="V833" s="85">
        <v>1E-3</v>
      </c>
      <c r="W833" s="81">
        <v>1.9689999999999999E-2</v>
      </c>
      <c r="X833" s="4" t="s">
        <v>614</v>
      </c>
      <c r="Y833" s="4"/>
      <c r="Z833" s="80">
        <v>33080307.800000001</v>
      </c>
      <c r="AA833" s="78">
        <v>1</v>
      </c>
      <c r="AB833" s="103">
        <v>110.07</v>
      </c>
      <c r="AD833" s="80">
        <v>36411.495000000003</v>
      </c>
      <c r="AG833" s="7" t="s">
        <v>17</v>
      </c>
      <c r="AH833" s="81">
        <v>3.8627000000000002E-2</v>
      </c>
      <c r="AI833" s="81">
        <v>1.5498218532900499E-2</v>
      </c>
      <c r="AJ833" s="81">
        <v>3.1163566243256201E-3</v>
      </c>
    </row>
    <row r="834" spans="1:36" s="7" customFormat="1" x14ac:dyDescent="0.2">
      <c r="A834" s="7">
        <v>1035</v>
      </c>
      <c r="B834" s="7">
        <v>9940</v>
      </c>
      <c r="C834" s="7" t="s">
        <v>1696</v>
      </c>
      <c r="D834" s="7" t="s">
        <v>1697</v>
      </c>
      <c r="E834" s="4" t="s">
        <v>425</v>
      </c>
      <c r="F834" s="7" t="s">
        <v>1700</v>
      </c>
      <c r="G834" s="7" t="s">
        <v>1701</v>
      </c>
      <c r="H834" s="7" t="s">
        <v>76</v>
      </c>
      <c r="I834" s="7" t="s">
        <v>229</v>
      </c>
      <c r="J834" s="7" t="s">
        <v>53</v>
      </c>
      <c r="K834" s="7" t="s">
        <v>53</v>
      </c>
      <c r="L834" s="7" t="s">
        <v>799</v>
      </c>
      <c r="M834" s="7" t="s">
        <v>311</v>
      </c>
      <c r="N834" s="7" t="s">
        <v>258</v>
      </c>
      <c r="O834" s="7" t="s">
        <v>62</v>
      </c>
      <c r="P834" s="7" t="s">
        <v>1205</v>
      </c>
      <c r="Q834" s="7" t="s">
        <v>65</v>
      </c>
      <c r="R834" s="7" t="s">
        <v>57</v>
      </c>
      <c r="S834" s="7" t="s">
        <v>1212</v>
      </c>
      <c r="T834" s="80">
        <v>11.45</v>
      </c>
      <c r="U834" s="7" t="s">
        <v>1702</v>
      </c>
      <c r="V834" s="85">
        <v>2.07E-2</v>
      </c>
      <c r="W834" s="81">
        <v>3.286E-2</v>
      </c>
      <c r="X834" s="4" t="s">
        <v>614</v>
      </c>
      <c r="Y834" s="4"/>
      <c r="Z834" s="80">
        <v>62088005.840000004</v>
      </c>
      <c r="AA834" s="78">
        <v>1</v>
      </c>
      <c r="AB834" s="103">
        <v>99.37</v>
      </c>
      <c r="AD834" s="80">
        <v>61696.851000000002</v>
      </c>
      <c r="AG834" s="7" t="s">
        <v>17</v>
      </c>
      <c r="AH834" s="81">
        <v>1.3635E-2</v>
      </c>
      <c r="AI834" s="81">
        <v>2.62606984747582E-2</v>
      </c>
      <c r="AJ834" s="81">
        <v>5.2804586202924502E-3</v>
      </c>
    </row>
    <row r="835" spans="1:36" s="7" customFormat="1" x14ac:dyDescent="0.2">
      <c r="A835" s="7">
        <v>1035</v>
      </c>
      <c r="B835" s="7">
        <v>9940</v>
      </c>
      <c r="C835" s="7" t="s">
        <v>1611</v>
      </c>
      <c r="D835" s="7" t="s">
        <v>1612</v>
      </c>
      <c r="E835" s="4" t="s">
        <v>425</v>
      </c>
      <c r="F835" s="7" t="s">
        <v>1703</v>
      </c>
      <c r="G835" s="7" t="s">
        <v>1704</v>
      </c>
      <c r="H835" s="7" t="s">
        <v>76</v>
      </c>
      <c r="I835" s="7" t="s">
        <v>229</v>
      </c>
      <c r="J835" s="7" t="s">
        <v>53</v>
      </c>
      <c r="K835" s="7" t="s">
        <v>53</v>
      </c>
      <c r="L835" s="7" t="s">
        <v>799</v>
      </c>
      <c r="M835" s="7" t="s">
        <v>311</v>
      </c>
      <c r="N835" s="7" t="s">
        <v>260</v>
      </c>
      <c r="O835" s="7" t="s">
        <v>62</v>
      </c>
      <c r="P835" s="7" t="s">
        <v>298</v>
      </c>
      <c r="Q835" s="7" t="s">
        <v>298</v>
      </c>
      <c r="R835" s="7" t="s">
        <v>298</v>
      </c>
      <c r="S835" s="7" t="s">
        <v>1212</v>
      </c>
      <c r="T835" s="80">
        <v>1.38</v>
      </c>
      <c r="U835" s="7" t="s">
        <v>1648</v>
      </c>
      <c r="V835" s="85">
        <v>4.8000000000000001E-2</v>
      </c>
      <c r="W835" s="81">
        <v>0.28370000000000001</v>
      </c>
      <c r="X835" s="4" t="s">
        <v>614</v>
      </c>
      <c r="Y835" s="4"/>
      <c r="Z835" s="80">
        <v>1569727.67</v>
      </c>
      <c r="AA835" s="78">
        <v>1</v>
      </c>
      <c r="AB835" s="103">
        <v>99.27</v>
      </c>
      <c r="AD835" s="80">
        <v>1558.269</v>
      </c>
      <c r="AG835" s="7" t="s">
        <v>17</v>
      </c>
      <c r="AH835" s="81">
        <v>1.043E-2</v>
      </c>
      <c r="AI835" s="81">
        <v>6.6326275069059299E-4</v>
      </c>
      <c r="AJ835" s="81">
        <v>1.3336779723393299E-4</v>
      </c>
    </row>
    <row r="836" spans="1:36" s="7" customFormat="1" x14ac:dyDescent="0.2">
      <c r="A836" s="7">
        <v>1035</v>
      </c>
      <c r="B836" s="7">
        <v>9940</v>
      </c>
      <c r="C836" s="7" t="s">
        <v>1705</v>
      </c>
      <c r="D836" s="7" t="s">
        <v>1706</v>
      </c>
      <c r="E836" s="4" t="s">
        <v>425</v>
      </c>
      <c r="F836" s="7" t="s">
        <v>1707</v>
      </c>
      <c r="G836" s="7" t="s">
        <v>1708</v>
      </c>
      <c r="H836" s="7" t="s">
        <v>76</v>
      </c>
      <c r="I836" s="7" t="s">
        <v>229</v>
      </c>
      <c r="J836" s="7" t="s">
        <v>53</v>
      </c>
      <c r="K836" s="7" t="s">
        <v>53</v>
      </c>
      <c r="L836" s="7" t="s">
        <v>799</v>
      </c>
      <c r="M836" s="7" t="s">
        <v>311</v>
      </c>
      <c r="N836" s="7" t="s">
        <v>258</v>
      </c>
      <c r="O836" s="7" t="s">
        <v>62</v>
      </c>
      <c r="P836" s="7" t="s">
        <v>1439</v>
      </c>
      <c r="Q836" s="7" t="s">
        <v>65</v>
      </c>
      <c r="R836" s="7" t="s">
        <v>57</v>
      </c>
      <c r="S836" s="7" t="s">
        <v>1212</v>
      </c>
      <c r="T836" s="80">
        <v>1.1579999999999999</v>
      </c>
      <c r="U836" s="7" t="s">
        <v>1709</v>
      </c>
      <c r="V836" s="85">
        <v>1.8499999999999999E-2</v>
      </c>
      <c r="W836" s="81">
        <v>2.4899999999999999E-2</v>
      </c>
      <c r="X836" s="4" t="s">
        <v>614</v>
      </c>
      <c r="Y836" s="4"/>
      <c r="Z836" s="80">
        <v>1431092.18</v>
      </c>
      <c r="AA836" s="78">
        <v>1</v>
      </c>
      <c r="AB836" s="103">
        <v>113.24</v>
      </c>
      <c r="AD836" s="80">
        <v>1620.569</v>
      </c>
      <c r="AG836" s="7" t="s">
        <v>17</v>
      </c>
      <c r="AH836" s="81">
        <v>2.5839999999999999E-3</v>
      </c>
      <c r="AI836" s="81">
        <v>6.8978022772509895E-4</v>
      </c>
      <c r="AJ836" s="81">
        <v>1.3869988847019099E-4</v>
      </c>
    </row>
    <row r="837" spans="1:36" s="7" customFormat="1" x14ac:dyDescent="0.2">
      <c r="A837" s="7">
        <v>1035</v>
      </c>
      <c r="B837" s="7">
        <v>9940</v>
      </c>
      <c r="C837" s="7" t="s">
        <v>1710</v>
      </c>
      <c r="D837" s="7" t="s">
        <v>1711</v>
      </c>
      <c r="E837" s="4" t="s">
        <v>425</v>
      </c>
      <c r="F837" s="7" t="s">
        <v>1712</v>
      </c>
      <c r="G837" s="7" t="s">
        <v>1713</v>
      </c>
      <c r="H837" s="7" t="s">
        <v>76</v>
      </c>
      <c r="I837" s="7" t="s">
        <v>228</v>
      </c>
      <c r="J837" s="7" t="s">
        <v>53</v>
      </c>
      <c r="K837" s="7" t="s">
        <v>53</v>
      </c>
      <c r="L837" s="7" t="s">
        <v>799</v>
      </c>
      <c r="M837" s="7" t="s">
        <v>311</v>
      </c>
      <c r="N837" s="7" t="s">
        <v>625</v>
      </c>
      <c r="O837" s="7" t="s">
        <v>62</v>
      </c>
      <c r="P837" s="7" t="s">
        <v>298</v>
      </c>
      <c r="Q837" s="7" t="s">
        <v>298</v>
      </c>
      <c r="R837" s="7" t="s">
        <v>298</v>
      </c>
      <c r="S837" s="7" t="s">
        <v>1212</v>
      </c>
      <c r="T837" s="80">
        <v>0.73599999999999999</v>
      </c>
      <c r="U837" s="7" t="s">
        <v>1622</v>
      </c>
      <c r="V837" s="85">
        <v>3.5499999999999997E-2</v>
      </c>
      <c r="W837" s="81">
        <v>6.2899999999999998E-2</v>
      </c>
      <c r="X837" s="4" t="s">
        <v>614</v>
      </c>
      <c r="Y837" s="4"/>
      <c r="Z837" s="80">
        <v>6492286.5499999998</v>
      </c>
      <c r="AA837" s="78">
        <v>1</v>
      </c>
      <c r="AB837" s="103">
        <v>99</v>
      </c>
      <c r="AD837" s="80">
        <v>6427.3639999999996</v>
      </c>
      <c r="AG837" s="7" t="s">
        <v>17</v>
      </c>
      <c r="AH837" s="81">
        <v>4.5337000000000002E-2</v>
      </c>
      <c r="AI837" s="81">
        <v>2.7357483545341699E-3</v>
      </c>
      <c r="AJ837" s="81">
        <v>5.5009983818733298E-4</v>
      </c>
    </row>
    <row r="838" spans="1:36" s="7" customFormat="1" x14ac:dyDescent="0.2">
      <c r="A838" s="7">
        <v>1035</v>
      </c>
      <c r="B838" s="7">
        <v>9940</v>
      </c>
      <c r="C838" s="7" t="s">
        <v>1714</v>
      </c>
      <c r="D838" s="7" t="s">
        <v>1715</v>
      </c>
      <c r="E838" s="4" t="s">
        <v>425</v>
      </c>
      <c r="F838" s="7" t="s">
        <v>1716</v>
      </c>
      <c r="G838" s="7" t="s">
        <v>1717</v>
      </c>
      <c r="H838" s="7" t="s">
        <v>76</v>
      </c>
      <c r="I838" s="7" t="s">
        <v>229</v>
      </c>
      <c r="J838" s="7" t="s">
        <v>53</v>
      </c>
      <c r="K838" s="7" t="s">
        <v>53</v>
      </c>
      <c r="L838" s="7" t="s">
        <v>799</v>
      </c>
      <c r="M838" s="7" t="s">
        <v>311</v>
      </c>
      <c r="N838" s="7" t="s">
        <v>256</v>
      </c>
      <c r="O838" s="7" t="s">
        <v>62</v>
      </c>
      <c r="P838" s="7" t="s">
        <v>1205</v>
      </c>
      <c r="Q838" s="7" t="s">
        <v>65</v>
      </c>
      <c r="R838" s="7" t="s">
        <v>57</v>
      </c>
      <c r="S838" s="7" t="s">
        <v>1212</v>
      </c>
      <c r="T838" s="80">
        <v>0.94299999999999995</v>
      </c>
      <c r="U838" s="7" t="s">
        <v>1718</v>
      </c>
      <c r="V838" s="85">
        <v>1E-3</v>
      </c>
      <c r="W838" s="81">
        <v>1.9720000000000001E-2</v>
      </c>
      <c r="X838" s="4" t="s">
        <v>614</v>
      </c>
      <c r="Y838" s="4"/>
      <c r="Z838" s="80">
        <v>11751554</v>
      </c>
      <c r="AA838" s="78">
        <v>1</v>
      </c>
      <c r="AB838" s="103">
        <v>112.67</v>
      </c>
      <c r="AD838" s="80">
        <v>13240.476000000001</v>
      </c>
      <c r="AG838" s="7" t="s">
        <v>17</v>
      </c>
      <c r="AH838" s="81">
        <v>7.8340000000000007E-3</v>
      </c>
      <c r="AI838" s="81">
        <v>5.63568702695234E-3</v>
      </c>
      <c r="AJ838" s="81">
        <v>1.13321479896451E-3</v>
      </c>
    </row>
    <row r="839" spans="1:36" s="7" customFormat="1" x14ac:dyDescent="0.2">
      <c r="A839" s="7">
        <v>1035</v>
      </c>
      <c r="B839" s="7">
        <v>9940</v>
      </c>
      <c r="C839" s="7" t="s">
        <v>1719</v>
      </c>
      <c r="D839" s="7" t="s">
        <v>1720</v>
      </c>
      <c r="E839" s="4" t="s">
        <v>425</v>
      </c>
      <c r="F839" s="7" t="s">
        <v>1721</v>
      </c>
      <c r="G839" s="7" t="s">
        <v>1722</v>
      </c>
      <c r="H839" s="7" t="s">
        <v>76</v>
      </c>
      <c r="I839" s="7" t="s">
        <v>229</v>
      </c>
      <c r="J839" s="7" t="s">
        <v>53</v>
      </c>
      <c r="K839" s="7" t="s">
        <v>53</v>
      </c>
      <c r="L839" s="7" t="s">
        <v>799</v>
      </c>
      <c r="M839" s="7" t="s">
        <v>311</v>
      </c>
      <c r="N839" s="7" t="s">
        <v>140</v>
      </c>
      <c r="O839" s="7" t="s">
        <v>62</v>
      </c>
      <c r="P839" s="7" t="s">
        <v>298</v>
      </c>
      <c r="Q839" s="7" t="s">
        <v>298</v>
      </c>
      <c r="R839" s="7" t="s">
        <v>298</v>
      </c>
      <c r="S839" s="7" t="s">
        <v>1212</v>
      </c>
      <c r="T839" s="80">
        <v>1.603</v>
      </c>
      <c r="U839" s="7" t="s">
        <v>1514</v>
      </c>
      <c r="V839" s="85">
        <v>2.8500000000000001E-2</v>
      </c>
      <c r="W839" s="81">
        <v>2.2700000000000001E-2</v>
      </c>
      <c r="X839" s="4" t="s">
        <v>614</v>
      </c>
      <c r="Y839" s="4"/>
      <c r="Z839" s="80">
        <v>5408405</v>
      </c>
      <c r="AA839" s="78">
        <v>1</v>
      </c>
      <c r="AB839" s="103">
        <v>121.98</v>
      </c>
      <c r="AD839" s="80">
        <v>6597.1719999999996</v>
      </c>
      <c r="AG839" s="7" t="s">
        <v>17</v>
      </c>
      <c r="AH839" s="81">
        <v>4.0710000000000003E-2</v>
      </c>
      <c r="AI839" s="81">
        <v>2.80802588367325E-3</v>
      </c>
      <c r="AJ839" s="81">
        <v>5.6463328641845095E-4</v>
      </c>
    </row>
    <row r="840" spans="1:36" s="7" customFormat="1" x14ac:dyDescent="0.2">
      <c r="A840" s="7">
        <v>1035</v>
      </c>
      <c r="B840" s="7">
        <v>9940</v>
      </c>
      <c r="C840" s="7" t="s">
        <v>1723</v>
      </c>
      <c r="D840" s="7" t="s">
        <v>1724</v>
      </c>
      <c r="E840" s="4" t="s">
        <v>425</v>
      </c>
      <c r="F840" s="7" t="s">
        <v>1725</v>
      </c>
      <c r="G840" s="7" t="s">
        <v>1726</v>
      </c>
      <c r="H840" s="7" t="s">
        <v>76</v>
      </c>
      <c r="I840" s="7" t="s">
        <v>228</v>
      </c>
      <c r="J840" s="7" t="s">
        <v>53</v>
      </c>
      <c r="K840" s="7" t="s">
        <v>53</v>
      </c>
      <c r="L840" s="7" t="s">
        <v>799</v>
      </c>
      <c r="M840" s="7" t="s">
        <v>311</v>
      </c>
      <c r="N840" s="7" t="s">
        <v>140</v>
      </c>
      <c r="O840" s="7" t="s">
        <v>62</v>
      </c>
      <c r="P840" s="7" t="s">
        <v>1404</v>
      </c>
      <c r="Q840" s="7" t="s">
        <v>65</v>
      </c>
      <c r="R840" s="7" t="s">
        <v>57</v>
      </c>
      <c r="S840" s="7" t="s">
        <v>1212</v>
      </c>
      <c r="T840" s="80">
        <v>0.98499999999999999</v>
      </c>
      <c r="U840" s="7" t="s">
        <v>1727</v>
      </c>
      <c r="V840" s="85">
        <v>4.8000000000000001E-2</v>
      </c>
      <c r="W840" s="81">
        <v>6.4820000000000003E-2</v>
      </c>
      <c r="X840" s="4" t="s">
        <v>614</v>
      </c>
      <c r="Y840" s="4"/>
      <c r="Z840" s="80">
        <v>1489703.19</v>
      </c>
      <c r="AA840" s="78">
        <v>1</v>
      </c>
      <c r="AB840" s="103">
        <v>98.51</v>
      </c>
      <c r="AD840" s="80">
        <v>1467.5070000000001</v>
      </c>
      <c r="AG840" s="7" t="s">
        <v>17</v>
      </c>
      <c r="AH840" s="81">
        <v>1.3542999999999999E-2</v>
      </c>
      <c r="AI840" s="81">
        <v>6.2463071912545801E-4</v>
      </c>
      <c r="AJ840" s="81">
        <v>1.2559973103822201E-4</v>
      </c>
    </row>
    <row r="841" spans="1:36" s="7" customFormat="1" x14ac:dyDescent="0.2">
      <c r="A841" s="7">
        <v>1035</v>
      </c>
      <c r="B841" s="7">
        <v>9940</v>
      </c>
      <c r="C841" s="7" t="s">
        <v>1728</v>
      </c>
      <c r="D841" s="7" t="s">
        <v>1729</v>
      </c>
      <c r="E841" s="4" t="s">
        <v>425</v>
      </c>
      <c r="F841" s="7" t="s">
        <v>1730</v>
      </c>
      <c r="G841" s="7" t="s">
        <v>1731</v>
      </c>
      <c r="H841" s="7" t="s">
        <v>76</v>
      </c>
      <c r="I841" s="7" t="s">
        <v>229</v>
      </c>
      <c r="J841" s="7" t="s">
        <v>53</v>
      </c>
      <c r="K841" s="7" t="s">
        <v>53</v>
      </c>
      <c r="L841" s="7" t="s">
        <v>799</v>
      </c>
      <c r="M841" s="7" t="s">
        <v>311</v>
      </c>
      <c r="N841" s="7" t="s">
        <v>75</v>
      </c>
      <c r="O841" s="7" t="s">
        <v>62</v>
      </c>
      <c r="P841" s="7" t="s">
        <v>1562</v>
      </c>
      <c r="Q841" s="7" t="s">
        <v>65</v>
      </c>
      <c r="R841" s="7" t="s">
        <v>57</v>
      </c>
      <c r="S841" s="7" t="s">
        <v>1212</v>
      </c>
      <c r="T841" s="80">
        <v>1.458</v>
      </c>
      <c r="U841" s="7" t="s">
        <v>1732</v>
      </c>
      <c r="V841" s="85">
        <v>1.0500000000000001E-2</v>
      </c>
      <c r="W841" s="81">
        <v>2.4389999999999998E-2</v>
      </c>
      <c r="X841" s="4" t="s">
        <v>614</v>
      </c>
      <c r="Y841" s="4"/>
      <c r="Z841" s="80">
        <v>3964768.75</v>
      </c>
      <c r="AA841" s="78">
        <v>1</v>
      </c>
      <c r="AB841" s="103">
        <v>112.33</v>
      </c>
      <c r="AD841" s="80">
        <v>4453.625</v>
      </c>
      <c r="AG841" s="7" t="s">
        <v>17</v>
      </c>
      <c r="AH841" s="81">
        <v>1.8175E-2</v>
      </c>
      <c r="AI841" s="81">
        <v>1.8956444887350901E-3</v>
      </c>
      <c r="AJ841" s="81">
        <v>3.8117311659370198E-4</v>
      </c>
    </row>
    <row r="842" spans="1:36" s="7" customFormat="1" x14ac:dyDescent="0.2">
      <c r="A842" s="7">
        <v>1035</v>
      </c>
      <c r="B842" s="7">
        <v>9940</v>
      </c>
      <c r="C842" s="7" t="s">
        <v>1733</v>
      </c>
      <c r="D842" s="7" t="s">
        <v>1734</v>
      </c>
      <c r="E842" s="4" t="s">
        <v>425</v>
      </c>
      <c r="F842" s="7" t="s">
        <v>1735</v>
      </c>
      <c r="G842" s="7" t="s">
        <v>1736</v>
      </c>
      <c r="H842" s="7" t="s">
        <v>76</v>
      </c>
      <c r="I842" s="7" t="s">
        <v>228</v>
      </c>
      <c r="J842" s="7" t="s">
        <v>53</v>
      </c>
      <c r="K842" s="7" t="s">
        <v>314</v>
      </c>
      <c r="L842" s="7" t="s">
        <v>799</v>
      </c>
      <c r="M842" s="7" t="s">
        <v>311</v>
      </c>
      <c r="N842" s="7" t="s">
        <v>627</v>
      </c>
      <c r="O842" s="7" t="s">
        <v>62</v>
      </c>
      <c r="P842" s="7" t="s">
        <v>1439</v>
      </c>
      <c r="Q842" s="7" t="s">
        <v>65</v>
      </c>
      <c r="R842" s="7" t="s">
        <v>57</v>
      </c>
      <c r="S842" s="7" t="s">
        <v>1212</v>
      </c>
      <c r="T842" s="80">
        <v>0.96099999999999997</v>
      </c>
      <c r="U842" s="7" t="s">
        <v>1737</v>
      </c>
      <c r="V842" s="85">
        <v>4.7500000000000001E-2</v>
      </c>
      <c r="W842" s="81">
        <v>6.4089999999999994E-2</v>
      </c>
      <c r="X842" s="4" t="s">
        <v>614</v>
      </c>
      <c r="Y842" s="4"/>
      <c r="Z842" s="80">
        <v>15728668.109999999</v>
      </c>
      <c r="AA842" s="78">
        <v>1</v>
      </c>
      <c r="AB842" s="103">
        <v>98.68</v>
      </c>
      <c r="AD842" s="80">
        <v>15521.05</v>
      </c>
      <c r="AG842" s="7" t="s">
        <v>17</v>
      </c>
      <c r="AH842" s="81">
        <v>2.4923000000000001E-2</v>
      </c>
      <c r="AI842" s="81">
        <v>6.6063923308172503E-3</v>
      </c>
      <c r="AJ842" s="81">
        <v>1.32840264571901E-3</v>
      </c>
    </row>
    <row r="843" spans="1:36" s="7" customFormat="1" x14ac:dyDescent="0.2">
      <c r="A843" s="7">
        <v>1035</v>
      </c>
      <c r="B843" s="7">
        <v>9940</v>
      </c>
      <c r="C843" s="7" t="s">
        <v>1738</v>
      </c>
      <c r="D843" s="7" t="s">
        <v>1739</v>
      </c>
      <c r="E843" s="4" t="s">
        <v>425</v>
      </c>
      <c r="F843" s="7" t="s">
        <v>1740</v>
      </c>
      <c r="G843" s="7" t="s">
        <v>1741</v>
      </c>
      <c r="H843" s="7" t="s">
        <v>76</v>
      </c>
      <c r="I843" s="7" t="s">
        <v>228</v>
      </c>
      <c r="J843" s="7" t="s">
        <v>53</v>
      </c>
      <c r="K843" s="7" t="s">
        <v>53</v>
      </c>
      <c r="L843" s="7" t="s">
        <v>799</v>
      </c>
      <c r="M843" s="7" t="s">
        <v>311</v>
      </c>
      <c r="N843" s="7" t="s">
        <v>628</v>
      </c>
      <c r="O843" s="7" t="s">
        <v>62</v>
      </c>
      <c r="P843" s="7" t="s">
        <v>1507</v>
      </c>
      <c r="Q843" s="7" t="s">
        <v>70</v>
      </c>
      <c r="R843" s="7" t="s">
        <v>57</v>
      </c>
      <c r="S843" s="7" t="s">
        <v>1212</v>
      </c>
      <c r="T843" s="80">
        <v>0.98099999999999998</v>
      </c>
      <c r="U843" s="7" t="s">
        <v>1742</v>
      </c>
      <c r="V843" s="85">
        <v>1.4999999999999999E-2</v>
      </c>
      <c r="W843" s="81">
        <v>5.7079999999999999E-2</v>
      </c>
      <c r="X843" s="4" t="s">
        <v>614</v>
      </c>
      <c r="Y843" s="4"/>
      <c r="Z843" s="80">
        <v>22328</v>
      </c>
      <c r="AA843" s="78">
        <v>1</v>
      </c>
      <c r="AB843" s="103">
        <v>96.43</v>
      </c>
      <c r="AD843" s="80">
        <v>21.530999999999999</v>
      </c>
      <c r="AG843" s="7" t="s">
        <v>17</v>
      </c>
      <c r="AH843" s="81">
        <v>6.7000000000000002E-4</v>
      </c>
      <c r="AI843" s="81">
        <v>9.1644258633604695E-6</v>
      </c>
      <c r="AJ843" s="81">
        <v>1.842767875985E-6</v>
      </c>
    </row>
    <row r="844" spans="1:36" s="7" customFormat="1" x14ac:dyDescent="0.2">
      <c r="A844" s="7">
        <v>1035</v>
      </c>
      <c r="B844" s="7">
        <v>9940</v>
      </c>
      <c r="C844" s="7" t="s">
        <v>1441</v>
      </c>
      <c r="D844" s="7" t="s">
        <v>1442</v>
      </c>
      <c r="E844" s="4" t="s">
        <v>425</v>
      </c>
      <c r="F844" s="7" t="s">
        <v>1743</v>
      </c>
      <c r="G844" s="7" t="s">
        <v>1744</v>
      </c>
      <c r="H844" s="7" t="s">
        <v>76</v>
      </c>
      <c r="I844" s="7" t="s">
        <v>229</v>
      </c>
      <c r="J844" s="7" t="s">
        <v>53</v>
      </c>
      <c r="K844" s="7" t="s">
        <v>53</v>
      </c>
      <c r="L844" s="7" t="s">
        <v>799</v>
      </c>
      <c r="M844" s="7" t="s">
        <v>311</v>
      </c>
      <c r="N844" s="7" t="s">
        <v>629</v>
      </c>
      <c r="O844" s="7" t="s">
        <v>62</v>
      </c>
      <c r="P844" s="7" t="s">
        <v>1439</v>
      </c>
      <c r="Q844" s="7" t="s">
        <v>65</v>
      </c>
      <c r="R844" s="7" t="s">
        <v>57</v>
      </c>
      <c r="S844" s="7" t="s">
        <v>1212</v>
      </c>
      <c r="T844" s="80">
        <v>4.3150000000000004</v>
      </c>
      <c r="U844" s="7" t="s">
        <v>1745</v>
      </c>
      <c r="V844" s="85">
        <v>8.3999999999999995E-3</v>
      </c>
      <c r="W844" s="81">
        <v>3.2710000000000003E-2</v>
      </c>
      <c r="X844" s="4" t="s">
        <v>614</v>
      </c>
      <c r="Y844" s="4"/>
      <c r="Z844" s="80">
        <v>4891921.7</v>
      </c>
      <c r="AA844" s="78">
        <v>1</v>
      </c>
      <c r="AB844" s="103">
        <v>103.92</v>
      </c>
      <c r="AD844" s="80">
        <v>5083.6850000000004</v>
      </c>
      <c r="AG844" s="7" t="s">
        <v>17</v>
      </c>
      <c r="AH844" s="81">
        <v>5.9439999999999996E-3</v>
      </c>
      <c r="AI844" s="81">
        <v>2.1638238693544999E-3</v>
      </c>
      <c r="AJ844" s="81">
        <v>4.3509819111285902E-4</v>
      </c>
    </row>
    <row r="845" spans="1:36" s="7" customFormat="1" x14ac:dyDescent="0.2">
      <c r="A845" s="7">
        <v>1035</v>
      </c>
      <c r="B845" s="7">
        <v>9940</v>
      </c>
      <c r="C845" s="7" t="s">
        <v>1558</v>
      </c>
      <c r="D845" s="7" t="s">
        <v>1559</v>
      </c>
      <c r="E845" s="4" t="s">
        <v>425</v>
      </c>
      <c r="F845" s="7" t="s">
        <v>1746</v>
      </c>
      <c r="G845" s="7" t="s">
        <v>1747</v>
      </c>
      <c r="H845" s="7" t="s">
        <v>76</v>
      </c>
      <c r="I845" s="7" t="s">
        <v>229</v>
      </c>
      <c r="J845" s="7" t="s">
        <v>53</v>
      </c>
      <c r="K845" s="7" t="s">
        <v>53</v>
      </c>
      <c r="L845" s="7" t="s">
        <v>799</v>
      </c>
      <c r="M845" s="7" t="s">
        <v>311</v>
      </c>
      <c r="N845" s="7" t="s">
        <v>629</v>
      </c>
      <c r="O845" s="7" t="s">
        <v>62</v>
      </c>
      <c r="P845" s="7" t="s">
        <v>1562</v>
      </c>
      <c r="Q845" s="7" t="s">
        <v>70</v>
      </c>
      <c r="R845" s="7" t="s">
        <v>57</v>
      </c>
      <c r="S845" s="7" t="s">
        <v>1212</v>
      </c>
      <c r="T845" s="80">
        <v>5.843</v>
      </c>
      <c r="U845" s="7" t="s">
        <v>1748</v>
      </c>
      <c r="V845" s="85">
        <v>1.5800000000000002E-2</v>
      </c>
      <c r="W845" s="81">
        <v>3.3910000000000003E-2</v>
      </c>
      <c r="X845" s="4" t="s">
        <v>614</v>
      </c>
      <c r="Y845" s="4"/>
      <c r="Z845" s="80">
        <v>24925934.710000001</v>
      </c>
      <c r="AA845" s="78">
        <v>1</v>
      </c>
      <c r="AB845" s="103">
        <v>104.08</v>
      </c>
      <c r="AD845" s="80">
        <v>25942.913</v>
      </c>
      <c r="AG845" s="7" t="s">
        <v>17</v>
      </c>
      <c r="AH845" s="81">
        <v>2.0093E-2</v>
      </c>
      <c r="AI845" s="81">
        <v>1.1042362718930001E-2</v>
      </c>
      <c r="AJ845" s="81">
        <v>2.2203803704466001E-3</v>
      </c>
    </row>
    <row r="846" spans="1:36" s="7" customFormat="1" x14ac:dyDescent="0.2">
      <c r="A846" s="7">
        <v>1035</v>
      </c>
      <c r="B846" s="7">
        <v>9940</v>
      </c>
      <c r="C846" s="7" t="s">
        <v>1749</v>
      </c>
      <c r="D846" s="7" t="s">
        <v>1750</v>
      </c>
      <c r="E846" s="4" t="s">
        <v>425</v>
      </c>
      <c r="F846" s="7" t="s">
        <v>1751</v>
      </c>
      <c r="G846" s="7" t="s">
        <v>1752</v>
      </c>
      <c r="H846" s="7" t="s">
        <v>76</v>
      </c>
      <c r="I846" s="7" t="s">
        <v>228</v>
      </c>
      <c r="J846" s="7" t="s">
        <v>53</v>
      </c>
      <c r="K846" s="7" t="s">
        <v>53</v>
      </c>
      <c r="L846" s="7" t="s">
        <v>799</v>
      </c>
      <c r="M846" s="7" t="s">
        <v>311</v>
      </c>
      <c r="N846" s="7" t="s">
        <v>630</v>
      </c>
      <c r="O846" s="7" t="s">
        <v>62</v>
      </c>
      <c r="P846" s="7" t="s">
        <v>1507</v>
      </c>
      <c r="Q846" s="7" t="s">
        <v>70</v>
      </c>
      <c r="R846" s="7" t="s">
        <v>57</v>
      </c>
      <c r="S846" s="7" t="s">
        <v>1212</v>
      </c>
      <c r="T846" s="80">
        <v>1.583</v>
      </c>
      <c r="U846" s="7" t="s">
        <v>1753</v>
      </c>
      <c r="V846" s="85">
        <v>4.99E-2</v>
      </c>
      <c r="W846" s="81">
        <v>5.6770000000000001E-2</v>
      </c>
      <c r="X846" s="4" t="s">
        <v>614</v>
      </c>
      <c r="Y846" s="4"/>
      <c r="Z846" s="80">
        <v>275024.09000000003</v>
      </c>
      <c r="AA846" s="78">
        <v>1</v>
      </c>
      <c r="AB846" s="103">
        <v>99.08</v>
      </c>
      <c r="AD846" s="80">
        <v>272.49400000000003</v>
      </c>
      <c r="AG846" s="7" t="s">
        <v>17</v>
      </c>
      <c r="AH846" s="81">
        <v>8.7299999999999997E-4</v>
      </c>
      <c r="AI846" s="81">
        <v>1.15984513808844E-4</v>
      </c>
      <c r="AJ846" s="81">
        <v>2.3321977758932198E-5</v>
      </c>
    </row>
    <row r="847" spans="1:36" s="7" customFormat="1" x14ac:dyDescent="0.2">
      <c r="A847" s="7">
        <v>1035</v>
      </c>
      <c r="B847" s="7">
        <v>9940</v>
      </c>
      <c r="C847" s="7" t="s">
        <v>1754</v>
      </c>
      <c r="D847" s="7" t="s">
        <v>1755</v>
      </c>
      <c r="E847" s="4" t="s">
        <v>425</v>
      </c>
      <c r="F847" s="7" t="s">
        <v>1756</v>
      </c>
      <c r="G847" s="7" t="s">
        <v>1757</v>
      </c>
      <c r="H847" s="7" t="s">
        <v>76</v>
      </c>
      <c r="I847" s="7" t="s">
        <v>229</v>
      </c>
      <c r="J847" s="7" t="s">
        <v>53</v>
      </c>
      <c r="K847" s="7" t="s">
        <v>53</v>
      </c>
      <c r="L847" s="7" t="s">
        <v>799</v>
      </c>
      <c r="M847" s="7" t="s">
        <v>311</v>
      </c>
      <c r="N847" s="7" t="s">
        <v>629</v>
      </c>
      <c r="O847" s="7" t="s">
        <v>62</v>
      </c>
      <c r="P847" s="7" t="s">
        <v>1647</v>
      </c>
      <c r="Q847" s="7" t="s">
        <v>65</v>
      </c>
      <c r="R847" s="7" t="s">
        <v>57</v>
      </c>
      <c r="S847" s="7" t="s">
        <v>1212</v>
      </c>
      <c r="T847" s="80">
        <v>1.2490000000000001</v>
      </c>
      <c r="U847" s="7" t="s">
        <v>1481</v>
      </c>
      <c r="V847" s="85">
        <v>1E-3</v>
      </c>
      <c r="W847" s="81">
        <v>1.651E-2</v>
      </c>
      <c r="X847" s="4" t="s">
        <v>614</v>
      </c>
      <c r="Y847" s="4"/>
      <c r="Z847" s="80">
        <v>27921029</v>
      </c>
      <c r="AA847" s="78">
        <v>1</v>
      </c>
      <c r="AB847" s="103">
        <v>113.17</v>
      </c>
      <c r="AD847" s="80">
        <v>31598.228999999999</v>
      </c>
      <c r="AG847" s="7" t="s">
        <v>17</v>
      </c>
      <c r="AH847" s="81">
        <v>4.8510999999999999E-2</v>
      </c>
      <c r="AI847" s="81">
        <v>1.34494959241745E-2</v>
      </c>
      <c r="AJ847" s="81">
        <v>2.7044028078559699E-3</v>
      </c>
    </row>
    <row r="848" spans="1:36" s="7" customFormat="1" x14ac:dyDescent="0.2">
      <c r="A848" s="7">
        <v>1035</v>
      </c>
      <c r="B848" s="7">
        <v>9940</v>
      </c>
      <c r="C848" s="7" t="s">
        <v>1599</v>
      </c>
      <c r="D848" s="7" t="s">
        <v>1600</v>
      </c>
      <c r="E848" s="4" t="s">
        <v>425</v>
      </c>
      <c r="F848" s="7" t="s">
        <v>1758</v>
      </c>
      <c r="G848" s="7" t="s">
        <v>1759</v>
      </c>
      <c r="H848" s="7" t="s">
        <v>76</v>
      </c>
      <c r="I848" s="7" t="s">
        <v>229</v>
      </c>
      <c r="J848" s="7" t="s">
        <v>53</v>
      </c>
      <c r="K848" s="7" t="s">
        <v>53</v>
      </c>
      <c r="L848" s="7" t="s">
        <v>799</v>
      </c>
      <c r="M848" s="7" t="s">
        <v>311</v>
      </c>
      <c r="N848" s="7" t="s">
        <v>629</v>
      </c>
      <c r="O848" s="7" t="s">
        <v>62</v>
      </c>
      <c r="P848" s="7" t="s">
        <v>1580</v>
      </c>
      <c r="Q848" s="7" t="s">
        <v>65</v>
      </c>
      <c r="R848" s="7" t="s">
        <v>57</v>
      </c>
      <c r="S848" s="7" t="s">
        <v>1212</v>
      </c>
      <c r="T848" s="80">
        <v>3.5680000000000001</v>
      </c>
      <c r="U848" s="7" t="s">
        <v>1760</v>
      </c>
      <c r="V848" s="85">
        <v>6.8999999999999999E-3</v>
      </c>
      <c r="W848" s="81">
        <v>2.6620000000000001E-2</v>
      </c>
      <c r="X848" s="4" t="s">
        <v>614</v>
      </c>
      <c r="Y848" s="4"/>
      <c r="Z848" s="80">
        <v>1413595.19</v>
      </c>
      <c r="AA848" s="78">
        <v>1</v>
      </c>
      <c r="AB848" s="103">
        <v>107.68</v>
      </c>
      <c r="AD848" s="80">
        <v>1522.1590000000001</v>
      </c>
      <c r="AG848" s="7" t="s">
        <v>17</v>
      </c>
      <c r="AH848" s="81">
        <v>7.6490000000000004E-3</v>
      </c>
      <c r="AI848" s="81">
        <v>6.4789313415946801E-4</v>
      </c>
      <c r="AJ848" s="81">
        <v>1.30277299691365E-4</v>
      </c>
    </row>
    <row r="849" spans="1:36" s="7" customFormat="1" x14ac:dyDescent="0.2">
      <c r="A849" s="7">
        <v>1035</v>
      </c>
      <c r="B849" s="7">
        <v>9940</v>
      </c>
      <c r="C849" s="7" t="s">
        <v>1761</v>
      </c>
      <c r="D849" s="7" t="s">
        <v>1762</v>
      </c>
      <c r="E849" s="4" t="s">
        <v>425</v>
      </c>
      <c r="F849" s="7" t="s">
        <v>1763</v>
      </c>
      <c r="G849" s="7" t="s">
        <v>1764</v>
      </c>
      <c r="H849" s="7" t="s">
        <v>76</v>
      </c>
      <c r="I849" s="7" t="s">
        <v>601</v>
      </c>
      <c r="J849" s="7" t="s">
        <v>53</v>
      </c>
      <c r="K849" s="7" t="s">
        <v>317</v>
      </c>
      <c r="L849" s="7" t="s">
        <v>799</v>
      </c>
      <c r="M849" s="7" t="s">
        <v>311</v>
      </c>
      <c r="N849" s="7" t="s">
        <v>625</v>
      </c>
      <c r="O849" s="7" t="s">
        <v>62</v>
      </c>
      <c r="P849" s="7" t="s">
        <v>1507</v>
      </c>
      <c r="Q849" s="7" t="s">
        <v>65</v>
      </c>
      <c r="R849" s="7" t="s">
        <v>57</v>
      </c>
      <c r="S849" s="7" t="s">
        <v>1212</v>
      </c>
      <c r="T849" s="80">
        <v>2.8220000000000001</v>
      </c>
      <c r="U849" s="7" t="s">
        <v>1490</v>
      </c>
      <c r="V849" s="85">
        <v>1.25E-3</v>
      </c>
      <c r="W849" s="81">
        <v>6.0740000000000002E-2</v>
      </c>
      <c r="X849" s="4" t="s">
        <v>614</v>
      </c>
      <c r="Y849" s="4"/>
      <c r="Z849" s="80">
        <v>7065490</v>
      </c>
      <c r="AA849" s="78">
        <v>1</v>
      </c>
      <c r="AB849" s="103">
        <v>85.3</v>
      </c>
      <c r="AD849" s="80">
        <v>6026.8630000000003</v>
      </c>
      <c r="AG849" s="7" t="s">
        <v>17</v>
      </c>
      <c r="AH849" s="81">
        <v>1.247E-2</v>
      </c>
      <c r="AI849" s="81">
        <v>2.5652789016657402E-3</v>
      </c>
      <c r="AJ849" s="81">
        <v>5.1582211732774201E-4</v>
      </c>
    </row>
    <row r="850" spans="1:36" s="7" customFormat="1" x14ac:dyDescent="0.2">
      <c r="A850" s="7">
        <v>1035</v>
      </c>
      <c r="B850" s="7">
        <v>9940</v>
      </c>
      <c r="C850" s="7" t="s">
        <v>1765</v>
      </c>
      <c r="D850" s="7" t="s">
        <v>1766</v>
      </c>
      <c r="E850" s="4" t="s">
        <v>425</v>
      </c>
      <c r="F850" s="7" t="s">
        <v>1767</v>
      </c>
      <c r="G850" s="7" t="s">
        <v>1768</v>
      </c>
      <c r="H850" s="7" t="s">
        <v>76</v>
      </c>
      <c r="I850" s="7" t="s">
        <v>229</v>
      </c>
      <c r="J850" s="7" t="s">
        <v>53</v>
      </c>
      <c r="K850" s="7" t="s">
        <v>53</v>
      </c>
      <c r="L850" s="7" t="s">
        <v>799</v>
      </c>
      <c r="M850" s="7" t="s">
        <v>311</v>
      </c>
      <c r="N850" s="7" t="s">
        <v>156</v>
      </c>
      <c r="O850" s="7" t="s">
        <v>62</v>
      </c>
      <c r="P850" s="7" t="s">
        <v>298</v>
      </c>
      <c r="Q850" s="7" t="s">
        <v>298</v>
      </c>
      <c r="R850" s="7" t="s">
        <v>298</v>
      </c>
      <c r="S850" s="7" t="s">
        <v>1212</v>
      </c>
      <c r="T850" s="80">
        <v>1.4530000000000001</v>
      </c>
      <c r="U850" s="7" t="s">
        <v>1769</v>
      </c>
      <c r="V850" s="85">
        <v>1.6400000000000001E-2</v>
      </c>
      <c r="W850" s="81">
        <v>3.075E-2</v>
      </c>
      <c r="X850" s="4" t="s">
        <v>614</v>
      </c>
      <c r="Y850" s="4"/>
      <c r="Z850" s="80">
        <v>4959514.51</v>
      </c>
      <c r="AA850" s="78">
        <v>1</v>
      </c>
      <c r="AB850" s="103">
        <v>113.14</v>
      </c>
      <c r="AD850" s="80">
        <v>5611.1949999999997</v>
      </c>
      <c r="AG850" s="7" t="s">
        <v>17</v>
      </c>
      <c r="AH850" s="81">
        <v>1.9885E-2</v>
      </c>
      <c r="AI850" s="81">
        <v>2.3883535250956902E-3</v>
      </c>
      <c r="AJ850" s="81">
        <v>4.8024624981013599E-4</v>
      </c>
    </row>
    <row r="851" spans="1:36" s="7" customFormat="1" x14ac:dyDescent="0.2">
      <c r="A851" s="7">
        <v>1035</v>
      </c>
      <c r="B851" s="7">
        <v>9940</v>
      </c>
      <c r="C851" s="7" t="s">
        <v>1770</v>
      </c>
      <c r="D851" s="7" t="s">
        <v>1771</v>
      </c>
      <c r="E851" s="4" t="s">
        <v>761</v>
      </c>
      <c r="F851" s="7" t="s">
        <v>1772</v>
      </c>
      <c r="G851" s="7" t="s">
        <v>1773</v>
      </c>
      <c r="H851" s="7" t="s">
        <v>76</v>
      </c>
      <c r="I851" s="7" t="s">
        <v>228</v>
      </c>
      <c r="J851" s="7" t="s">
        <v>53</v>
      </c>
      <c r="K851" s="7" t="s">
        <v>314</v>
      </c>
      <c r="L851" s="7" t="s">
        <v>799</v>
      </c>
      <c r="M851" s="7" t="s">
        <v>311</v>
      </c>
      <c r="N851" s="7" t="s">
        <v>630</v>
      </c>
      <c r="O851" s="7" t="s">
        <v>62</v>
      </c>
      <c r="P851" s="7" t="s">
        <v>1439</v>
      </c>
      <c r="Q851" s="7" t="s">
        <v>65</v>
      </c>
      <c r="R851" s="7" t="s">
        <v>57</v>
      </c>
      <c r="S851" s="7" t="s">
        <v>1212</v>
      </c>
      <c r="T851" s="80">
        <v>0.88100000000000001</v>
      </c>
      <c r="U851" s="7" t="s">
        <v>1226</v>
      </c>
      <c r="V851" s="85">
        <v>5.9499999999999997E-2</v>
      </c>
      <c r="W851" s="81">
        <v>8.5709999999999995E-2</v>
      </c>
      <c r="X851" s="4" t="s">
        <v>614</v>
      </c>
      <c r="Y851" s="4"/>
      <c r="Z851" s="80">
        <v>12074186.01</v>
      </c>
      <c r="AA851" s="78">
        <v>1</v>
      </c>
      <c r="AB851" s="103">
        <v>98.47</v>
      </c>
      <c r="AD851" s="80">
        <v>11889.450999999999</v>
      </c>
      <c r="AG851" s="7" t="s">
        <v>17</v>
      </c>
      <c r="AH851" s="81">
        <v>4.2514999999999997E-2</v>
      </c>
      <c r="AI851" s="81">
        <v>5.0606356677227E-3</v>
      </c>
      <c r="AJ851" s="81">
        <v>1.0175844051319299E-3</v>
      </c>
    </row>
    <row r="852" spans="1:36" s="7" customFormat="1" x14ac:dyDescent="0.2">
      <c r="A852" s="7">
        <v>1035</v>
      </c>
      <c r="B852" s="7">
        <v>9940</v>
      </c>
      <c r="C852" s="7" t="s">
        <v>1774</v>
      </c>
      <c r="D852" s="7" t="s">
        <v>1775</v>
      </c>
      <c r="E852" s="4" t="s">
        <v>425</v>
      </c>
      <c r="F852" s="7" t="s">
        <v>1776</v>
      </c>
      <c r="G852" s="7" t="s">
        <v>1777</v>
      </c>
      <c r="H852" s="7" t="s">
        <v>76</v>
      </c>
      <c r="I852" s="7" t="s">
        <v>229</v>
      </c>
      <c r="J852" s="7" t="s">
        <v>53</v>
      </c>
      <c r="K852" s="7" t="s">
        <v>53</v>
      </c>
      <c r="L852" s="7" t="s">
        <v>799</v>
      </c>
      <c r="M852" s="7" t="s">
        <v>311</v>
      </c>
      <c r="N852" s="7" t="s">
        <v>627</v>
      </c>
      <c r="O852" s="7" t="s">
        <v>62</v>
      </c>
      <c r="P852" s="7" t="s">
        <v>1439</v>
      </c>
      <c r="Q852" s="7" t="s">
        <v>70</v>
      </c>
      <c r="R852" s="7" t="s">
        <v>57</v>
      </c>
      <c r="S852" s="7" t="s">
        <v>1212</v>
      </c>
      <c r="T852" s="80">
        <v>0.79</v>
      </c>
      <c r="U852" s="7" t="s">
        <v>1481</v>
      </c>
      <c r="V852" s="85">
        <v>1.8499999999999999E-2</v>
      </c>
      <c r="W852" s="81">
        <v>2.7220000000000001E-2</v>
      </c>
      <c r="X852" s="4" t="s">
        <v>614</v>
      </c>
      <c r="Y852" s="4"/>
      <c r="Z852" s="80">
        <v>7464096.4400000004</v>
      </c>
      <c r="AA852" s="78">
        <v>1</v>
      </c>
      <c r="AB852" s="103">
        <v>115.1</v>
      </c>
      <c r="AD852" s="80">
        <v>8591.1749999999993</v>
      </c>
      <c r="AG852" s="7" t="s">
        <v>17</v>
      </c>
      <c r="AH852" s="81">
        <v>2.0239E-2</v>
      </c>
      <c r="AI852" s="81">
        <v>3.6567547800539198E-3</v>
      </c>
      <c r="AJ852" s="81">
        <v>7.3529431516040802E-4</v>
      </c>
    </row>
    <row r="853" spans="1:36" s="7" customFormat="1" x14ac:dyDescent="0.2">
      <c r="A853" s="7">
        <v>1035</v>
      </c>
      <c r="B853" s="7">
        <v>9940</v>
      </c>
      <c r="C853" s="7" t="s">
        <v>1591</v>
      </c>
      <c r="D853" s="7" t="s">
        <v>1592</v>
      </c>
      <c r="E853" s="4" t="s">
        <v>425</v>
      </c>
      <c r="F853" s="7" t="s">
        <v>1778</v>
      </c>
      <c r="G853" s="7" t="s">
        <v>1779</v>
      </c>
      <c r="H853" s="7" t="s">
        <v>76</v>
      </c>
      <c r="I853" s="7" t="s">
        <v>229</v>
      </c>
      <c r="J853" s="7" t="s">
        <v>53</v>
      </c>
      <c r="K853" s="7" t="s">
        <v>53</v>
      </c>
      <c r="L853" s="7" t="s">
        <v>799</v>
      </c>
      <c r="M853" s="7" t="s">
        <v>311</v>
      </c>
      <c r="N853" s="7" t="s">
        <v>629</v>
      </c>
      <c r="O853" s="7" t="s">
        <v>62</v>
      </c>
      <c r="P853" s="7" t="s">
        <v>1580</v>
      </c>
      <c r="Q853" s="7" t="s">
        <v>65</v>
      </c>
      <c r="R853" s="7" t="s">
        <v>57</v>
      </c>
      <c r="S853" s="7" t="s">
        <v>1212</v>
      </c>
      <c r="T853" s="80">
        <v>6.6509999999999998</v>
      </c>
      <c r="U853" s="7" t="s">
        <v>1780</v>
      </c>
      <c r="V853" s="85">
        <v>2.5000000000000001E-2</v>
      </c>
      <c r="W853" s="81">
        <v>3.3890000000000003E-2</v>
      </c>
      <c r="X853" s="4" t="s">
        <v>614</v>
      </c>
      <c r="Y853" s="4"/>
      <c r="Z853" s="80">
        <v>10519367.27</v>
      </c>
      <c r="AA853" s="78">
        <v>1</v>
      </c>
      <c r="AB853" s="103">
        <v>109.06</v>
      </c>
      <c r="AD853" s="80">
        <v>11472.422</v>
      </c>
      <c r="AG853" s="7" t="s">
        <v>17</v>
      </c>
      <c r="AH853" s="81">
        <v>1.2411999999999999E-2</v>
      </c>
      <c r="AI853" s="81">
        <v>4.88313109359586E-3</v>
      </c>
      <c r="AJ853" s="81">
        <v>9.8189207350981309E-4</v>
      </c>
    </row>
    <row r="854" spans="1:36" s="7" customFormat="1" x14ac:dyDescent="0.2">
      <c r="A854" s="7">
        <v>1035</v>
      </c>
      <c r="B854" s="7">
        <v>9940</v>
      </c>
      <c r="C854" s="7" t="s">
        <v>1781</v>
      </c>
      <c r="D854" s="7" t="s">
        <v>1782</v>
      </c>
      <c r="E854" s="4" t="s">
        <v>425</v>
      </c>
      <c r="F854" s="7" t="s">
        <v>1783</v>
      </c>
      <c r="G854" s="7" t="s">
        <v>1784</v>
      </c>
      <c r="H854" s="7" t="s">
        <v>76</v>
      </c>
      <c r="I854" s="7" t="s">
        <v>229</v>
      </c>
      <c r="J854" s="7" t="s">
        <v>53</v>
      </c>
      <c r="K854" s="7" t="s">
        <v>53</v>
      </c>
      <c r="L854" s="7" t="s">
        <v>799</v>
      </c>
      <c r="M854" s="7" t="s">
        <v>311</v>
      </c>
      <c r="N854" s="7" t="s">
        <v>256</v>
      </c>
      <c r="O854" s="7" t="s">
        <v>62</v>
      </c>
      <c r="P854" s="7" t="s">
        <v>1205</v>
      </c>
      <c r="Q854" s="7" t="s">
        <v>65</v>
      </c>
      <c r="R854" s="7" t="s">
        <v>57</v>
      </c>
      <c r="S854" s="7" t="s">
        <v>1212</v>
      </c>
      <c r="T854" s="80">
        <v>2.5339999999999998</v>
      </c>
      <c r="U854" s="7" t="s">
        <v>1785</v>
      </c>
      <c r="V854" s="85">
        <v>1.4999999999999999E-2</v>
      </c>
      <c r="W854" s="81">
        <v>2.2360000000000001E-2</v>
      </c>
      <c r="X854" s="4" t="s">
        <v>614</v>
      </c>
      <c r="Y854" s="4"/>
      <c r="Z854" s="80">
        <v>13555380.710000001</v>
      </c>
      <c r="AA854" s="78">
        <v>1</v>
      </c>
      <c r="AB854" s="103">
        <v>114.19</v>
      </c>
      <c r="AD854" s="80">
        <v>15478.888999999999</v>
      </c>
      <c r="AG854" s="7" t="s">
        <v>17</v>
      </c>
      <c r="AH854" s="81">
        <v>4.8561E-2</v>
      </c>
      <c r="AI854" s="81">
        <v>6.5884471187822704E-3</v>
      </c>
      <c r="AJ854" s="81">
        <v>1.32479425161349E-3</v>
      </c>
    </row>
    <row r="855" spans="1:36" s="7" customFormat="1" x14ac:dyDescent="0.2">
      <c r="A855" s="7">
        <v>1035</v>
      </c>
      <c r="B855" s="7">
        <v>9940</v>
      </c>
      <c r="C855" s="7" t="s">
        <v>1786</v>
      </c>
      <c r="D855" s="7" t="s">
        <v>1787</v>
      </c>
      <c r="E855" s="4" t="s">
        <v>425</v>
      </c>
      <c r="F855" s="7" t="s">
        <v>1788</v>
      </c>
      <c r="G855" s="7" t="s">
        <v>1789</v>
      </c>
      <c r="H855" s="7" t="s">
        <v>76</v>
      </c>
      <c r="I855" s="7" t="s">
        <v>229</v>
      </c>
      <c r="J855" s="7" t="s">
        <v>53</v>
      </c>
      <c r="K855" s="7" t="s">
        <v>313</v>
      </c>
      <c r="L855" s="7" t="s">
        <v>799</v>
      </c>
      <c r="M855" s="7" t="s">
        <v>311</v>
      </c>
      <c r="N855" s="7" t="s">
        <v>630</v>
      </c>
      <c r="O855" s="7" t="s">
        <v>62</v>
      </c>
      <c r="P855" s="7" t="s">
        <v>1507</v>
      </c>
      <c r="Q855" s="7" t="s">
        <v>70</v>
      </c>
      <c r="R855" s="7" t="s">
        <v>57</v>
      </c>
      <c r="S855" s="7" t="s">
        <v>1212</v>
      </c>
      <c r="T855" s="80">
        <v>0.74199999999999999</v>
      </c>
      <c r="U855" s="7" t="s">
        <v>1622</v>
      </c>
      <c r="V855" s="85">
        <v>1.2200000000000001E-2</v>
      </c>
      <c r="W855" s="81">
        <v>2.6460000000000001E-2</v>
      </c>
      <c r="X855" s="4" t="s">
        <v>614</v>
      </c>
      <c r="Y855" s="4"/>
      <c r="Z855" s="80">
        <v>2236835.5</v>
      </c>
      <c r="AA855" s="78">
        <v>1</v>
      </c>
      <c r="AB855" s="103">
        <v>114.5</v>
      </c>
      <c r="AD855" s="80">
        <v>2561.1770000000001</v>
      </c>
      <c r="AG855" s="7" t="s">
        <v>17</v>
      </c>
      <c r="AH855" s="81">
        <v>9.7249999999999993E-3</v>
      </c>
      <c r="AI855" s="81">
        <v>1.0901413305686499E-3</v>
      </c>
      <c r="AJ855" s="81">
        <v>2.19203849123488E-4</v>
      </c>
    </row>
    <row r="856" spans="1:36" s="7" customFormat="1" x14ac:dyDescent="0.2">
      <c r="A856" s="7">
        <v>1035</v>
      </c>
      <c r="B856" s="7">
        <v>9940</v>
      </c>
      <c r="C856" s="7" t="s">
        <v>2792</v>
      </c>
      <c r="D856" s="7" t="s">
        <v>2793</v>
      </c>
      <c r="E856" s="4" t="s">
        <v>425</v>
      </c>
      <c r="F856" s="7" t="s">
        <v>2794</v>
      </c>
      <c r="G856" s="7" t="s">
        <v>2795</v>
      </c>
      <c r="H856" s="7" t="s">
        <v>76</v>
      </c>
      <c r="I856" s="7" t="s">
        <v>229</v>
      </c>
      <c r="J856" s="7" t="s">
        <v>53</v>
      </c>
      <c r="K856" s="7" t="s">
        <v>53</v>
      </c>
      <c r="L856" s="7" t="s">
        <v>799</v>
      </c>
      <c r="M856" s="7" t="s">
        <v>311</v>
      </c>
      <c r="N856" s="7" t="s">
        <v>629</v>
      </c>
      <c r="O856" s="7" t="s">
        <v>62</v>
      </c>
      <c r="P856" s="7" t="s">
        <v>1647</v>
      </c>
      <c r="Q856" s="7" t="s">
        <v>65</v>
      </c>
      <c r="R856" s="7" t="s">
        <v>57</v>
      </c>
      <c r="S856" s="7" t="s">
        <v>1212</v>
      </c>
      <c r="T856" s="80">
        <v>3.0449999999999999</v>
      </c>
      <c r="U856" s="7" t="s">
        <v>2796</v>
      </c>
      <c r="V856" s="85">
        <v>1.0800000000000001E-2</v>
      </c>
      <c r="W856" s="81">
        <v>3.4639999999999997E-2</v>
      </c>
      <c r="X856" s="4" t="s">
        <v>614</v>
      </c>
      <c r="Y856" s="4"/>
      <c r="Z856" s="80">
        <v>1815214.57</v>
      </c>
      <c r="AA856" s="78">
        <v>1</v>
      </c>
      <c r="AB856" s="103">
        <v>107.63</v>
      </c>
      <c r="AD856" s="80">
        <v>1953.7149999999999</v>
      </c>
      <c r="AG856" s="7" t="s">
        <v>17</v>
      </c>
      <c r="AH856" s="81">
        <v>6.156E-3</v>
      </c>
      <c r="AI856" s="81">
        <v>8.3158104429716096E-4</v>
      </c>
      <c r="AJ856" s="81">
        <v>1.6721296648112701E-4</v>
      </c>
    </row>
    <row r="857" spans="1:36" s="7" customFormat="1" x14ac:dyDescent="0.2">
      <c r="A857" s="7">
        <v>1035</v>
      </c>
      <c r="B857" s="7">
        <v>9940</v>
      </c>
      <c r="C857" s="7" t="s">
        <v>1728</v>
      </c>
      <c r="D857" s="7" t="s">
        <v>1729</v>
      </c>
      <c r="E857" s="4" t="s">
        <v>425</v>
      </c>
      <c r="F857" s="7" t="s">
        <v>1790</v>
      </c>
      <c r="G857" s="7" t="s">
        <v>1791</v>
      </c>
      <c r="H857" s="7" t="s">
        <v>76</v>
      </c>
      <c r="I857" s="7" t="s">
        <v>228</v>
      </c>
      <c r="J857" s="7" t="s">
        <v>53</v>
      </c>
      <c r="K857" s="7" t="s">
        <v>53</v>
      </c>
      <c r="L857" s="7" t="s">
        <v>799</v>
      </c>
      <c r="M857" s="7" t="s">
        <v>311</v>
      </c>
      <c r="N857" s="7" t="s">
        <v>75</v>
      </c>
      <c r="O857" s="7" t="s">
        <v>62</v>
      </c>
      <c r="P857" s="7" t="s">
        <v>1562</v>
      </c>
      <c r="Q857" s="7" t="s">
        <v>65</v>
      </c>
      <c r="R857" s="7" t="s">
        <v>57</v>
      </c>
      <c r="S857" s="7" t="s">
        <v>1212</v>
      </c>
      <c r="T857" s="80">
        <v>2.1070000000000002</v>
      </c>
      <c r="U857" s="7" t="s">
        <v>1792</v>
      </c>
      <c r="V857" s="85">
        <v>2.18E-2</v>
      </c>
      <c r="W857" s="81">
        <v>5.6860000000000001E-2</v>
      </c>
      <c r="X857" s="4" t="s">
        <v>614</v>
      </c>
      <c r="Y857" s="4"/>
      <c r="Z857" s="80">
        <v>6883398.8399999999</v>
      </c>
      <c r="AA857" s="78">
        <v>1</v>
      </c>
      <c r="AB857" s="103">
        <v>93.37</v>
      </c>
      <c r="AD857" s="80">
        <v>6427.0290000000005</v>
      </c>
      <c r="AG857" s="7" t="s">
        <v>17</v>
      </c>
      <c r="AH857" s="81">
        <v>2.0091999999999999E-2</v>
      </c>
      <c r="AI857" s="81">
        <v>2.7356061106531999E-3</v>
      </c>
      <c r="AJ857" s="81">
        <v>5.5007123601865098E-4</v>
      </c>
    </row>
    <row r="858" spans="1:36" s="7" customFormat="1" x14ac:dyDescent="0.2">
      <c r="A858" s="7">
        <v>1035</v>
      </c>
      <c r="B858" s="7">
        <v>9940</v>
      </c>
      <c r="C858" s="7" t="s">
        <v>1710</v>
      </c>
      <c r="D858" s="7" t="s">
        <v>1711</v>
      </c>
      <c r="E858" s="4" t="s">
        <v>425</v>
      </c>
      <c r="F858" s="7" t="s">
        <v>1793</v>
      </c>
      <c r="G858" s="7" t="s">
        <v>1794</v>
      </c>
      <c r="H858" s="7" t="s">
        <v>76</v>
      </c>
      <c r="I858" s="7" t="s">
        <v>601</v>
      </c>
      <c r="J858" s="7" t="s">
        <v>53</v>
      </c>
      <c r="K858" s="7" t="s">
        <v>53</v>
      </c>
      <c r="L858" s="7" t="s">
        <v>799</v>
      </c>
      <c r="M858" s="7" t="s">
        <v>311</v>
      </c>
      <c r="N858" s="7" t="s">
        <v>625</v>
      </c>
      <c r="O858" s="7" t="s">
        <v>62</v>
      </c>
      <c r="P858" s="7" t="s">
        <v>298</v>
      </c>
      <c r="Q858" s="7" t="s">
        <v>298</v>
      </c>
      <c r="R858" s="7" t="s">
        <v>298</v>
      </c>
      <c r="S858" s="7" t="s">
        <v>1212</v>
      </c>
      <c r="T858" s="80">
        <v>2.2170000000000001</v>
      </c>
      <c r="U858" s="7" t="s">
        <v>1648</v>
      </c>
      <c r="V858" s="85">
        <v>1.2E-2</v>
      </c>
      <c r="W858" s="81">
        <v>7.3520000000000002E-2</v>
      </c>
      <c r="X858" s="4" t="s">
        <v>614</v>
      </c>
      <c r="Y858" s="4"/>
      <c r="Z858" s="80">
        <v>1525366</v>
      </c>
      <c r="AA858" s="78">
        <v>1</v>
      </c>
      <c r="AB858" s="103">
        <v>88</v>
      </c>
      <c r="AD858" s="80">
        <v>1342.3219999999999</v>
      </c>
      <c r="AG858" s="7" t="s">
        <v>17</v>
      </c>
      <c r="AH858" s="81">
        <v>2.4603E-2</v>
      </c>
      <c r="AI858" s="81">
        <v>5.7134707196836697E-4</v>
      </c>
      <c r="AJ858" s="81">
        <v>1.1488554176325999E-4</v>
      </c>
    </row>
    <row r="859" spans="1:36" s="7" customFormat="1" x14ac:dyDescent="0.2">
      <c r="A859" s="7">
        <v>1035</v>
      </c>
      <c r="B859" s="7">
        <v>9940</v>
      </c>
      <c r="C859" s="7" t="s">
        <v>1586</v>
      </c>
      <c r="D859" s="7" t="s">
        <v>1587</v>
      </c>
      <c r="E859" s="4" t="s">
        <v>425</v>
      </c>
      <c r="F859" s="7" t="s">
        <v>1795</v>
      </c>
      <c r="G859" s="7" t="s">
        <v>1796</v>
      </c>
      <c r="H859" s="7" t="s">
        <v>76</v>
      </c>
      <c r="I859" s="7" t="s">
        <v>228</v>
      </c>
      <c r="J859" s="7" t="s">
        <v>53</v>
      </c>
      <c r="K859" s="7" t="s">
        <v>53</v>
      </c>
      <c r="L859" s="7" t="s">
        <v>799</v>
      </c>
      <c r="M859" s="7" t="s">
        <v>311</v>
      </c>
      <c r="N859" s="7" t="s">
        <v>75</v>
      </c>
      <c r="O859" s="7" t="s">
        <v>62</v>
      </c>
      <c r="P859" s="7" t="s">
        <v>1562</v>
      </c>
      <c r="Q859" s="7" t="s">
        <v>65</v>
      </c>
      <c r="R859" s="7" t="s">
        <v>57</v>
      </c>
      <c r="S859" s="7" t="s">
        <v>1212</v>
      </c>
      <c r="T859" s="80">
        <v>2.028</v>
      </c>
      <c r="U859" s="7" t="s">
        <v>1797</v>
      </c>
      <c r="V859" s="85">
        <v>2.1499999999999998E-2</v>
      </c>
      <c r="W859" s="81">
        <v>5.7020000000000001E-2</v>
      </c>
      <c r="X859" s="4" t="s">
        <v>614</v>
      </c>
      <c r="Y859" s="4"/>
      <c r="Z859" s="80">
        <v>6888534.6699999999</v>
      </c>
      <c r="AA859" s="78">
        <v>1</v>
      </c>
      <c r="AB859" s="103">
        <v>93.26</v>
      </c>
      <c r="AC859" s="80">
        <v>469.06299999999999</v>
      </c>
      <c r="AD859" s="80">
        <v>6893.31</v>
      </c>
      <c r="AG859" s="7" t="s">
        <v>17</v>
      </c>
      <c r="AH859" s="81">
        <v>7.4700000000000001E-3</v>
      </c>
      <c r="AI859" s="81">
        <v>2.9340741025743601E-3</v>
      </c>
      <c r="AJ859" s="81">
        <v>5.8997885766091495E-4</v>
      </c>
    </row>
    <row r="860" spans="1:36" s="7" customFormat="1" x14ac:dyDescent="0.2">
      <c r="A860" s="7">
        <v>1035</v>
      </c>
      <c r="B860" s="7">
        <v>9940</v>
      </c>
      <c r="C860" s="7" t="s">
        <v>1786</v>
      </c>
      <c r="D860" s="7" t="s">
        <v>1787</v>
      </c>
      <c r="E860" s="4" t="s">
        <v>425</v>
      </c>
      <c r="F860" s="7" t="s">
        <v>1798</v>
      </c>
      <c r="G860" s="7" t="s">
        <v>1799</v>
      </c>
      <c r="H860" s="7" t="s">
        <v>76</v>
      </c>
      <c r="I860" s="7" t="s">
        <v>228</v>
      </c>
      <c r="J860" s="7" t="s">
        <v>53</v>
      </c>
      <c r="K860" s="7" t="s">
        <v>53</v>
      </c>
      <c r="L860" s="7" t="s">
        <v>799</v>
      </c>
      <c r="M860" s="7" t="s">
        <v>311</v>
      </c>
      <c r="N860" s="7" t="s">
        <v>630</v>
      </c>
      <c r="O860" s="7" t="s">
        <v>62</v>
      </c>
      <c r="P860" s="7" t="s">
        <v>1507</v>
      </c>
      <c r="Q860" s="7" t="s">
        <v>70</v>
      </c>
      <c r="R860" s="7" t="s">
        <v>57</v>
      </c>
      <c r="S860" s="7" t="s">
        <v>1212</v>
      </c>
      <c r="T860" s="80">
        <v>2.6509999999999998</v>
      </c>
      <c r="U860" s="7" t="s">
        <v>1800</v>
      </c>
      <c r="V860" s="85">
        <v>2.3E-2</v>
      </c>
      <c r="W860" s="81">
        <v>5.638E-2</v>
      </c>
      <c r="X860" s="4" t="s">
        <v>614</v>
      </c>
      <c r="Y860" s="4"/>
      <c r="Z860" s="80">
        <v>6717890.0800000001</v>
      </c>
      <c r="AA860" s="78">
        <v>1</v>
      </c>
      <c r="AB860" s="103">
        <v>91.94</v>
      </c>
      <c r="AD860" s="80">
        <v>6176.4279999999999</v>
      </c>
      <c r="AG860" s="7" t="s">
        <v>17</v>
      </c>
      <c r="AH860" s="81">
        <v>9.0469999999999995E-3</v>
      </c>
      <c r="AI860" s="81">
        <v>2.6289399432035399E-3</v>
      </c>
      <c r="AJ860" s="81">
        <v>5.2862297621914596E-4</v>
      </c>
    </row>
    <row r="861" spans="1:36" s="7" customFormat="1" x14ac:dyDescent="0.2">
      <c r="A861" s="7">
        <v>1035</v>
      </c>
      <c r="B861" s="7">
        <v>9940</v>
      </c>
      <c r="C861" s="7" t="s">
        <v>1688</v>
      </c>
      <c r="D861" s="7" t="s">
        <v>1689</v>
      </c>
      <c r="E861" s="4" t="s">
        <v>425</v>
      </c>
      <c r="F861" s="7" t="s">
        <v>1801</v>
      </c>
      <c r="G861" s="7" t="s">
        <v>1802</v>
      </c>
      <c r="H861" s="7" t="s">
        <v>76</v>
      </c>
      <c r="I861" s="7" t="s">
        <v>229</v>
      </c>
      <c r="J861" s="7" t="s">
        <v>53</v>
      </c>
      <c r="K861" s="7" t="s">
        <v>53</v>
      </c>
      <c r="L861" s="7" t="s">
        <v>799</v>
      </c>
      <c r="M861" s="7" t="s">
        <v>311</v>
      </c>
      <c r="N861" s="7" t="s">
        <v>629</v>
      </c>
      <c r="O861" s="7" t="s">
        <v>62</v>
      </c>
      <c r="P861" s="7" t="s">
        <v>1562</v>
      </c>
      <c r="Q861" s="7" t="s">
        <v>65</v>
      </c>
      <c r="R861" s="7" t="s">
        <v>57</v>
      </c>
      <c r="S861" s="7" t="s">
        <v>1212</v>
      </c>
      <c r="T861" s="80">
        <v>6.2930000000000001</v>
      </c>
      <c r="U861" s="7" t="s">
        <v>1803</v>
      </c>
      <c r="V861" s="85">
        <v>1.15E-2</v>
      </c>
      <c r="W861" s="81">
        <v>3.5110000000000002E-2</v>
      </c>
      <c r="X861" s="4" t="s">
        <v>614</v>
      </c>
      <c r="Y861" s="4"/>
      <c r="Z861" s="80">
        <v>904964</v>
      </c>
      <c r="AA861" s="78">
        <v>1</v>
      </c>
      <c r="AB861" s="103">
        <v>99.76</v>
      </c>
      <c r="AD861" s="80">
        <v>902.79200000000003</v>
      </c>
      <c r="AG861" s="7" t="s">
        <v>17</v>
      </c>
      <c r="AH861" s="81">
        <v>1.9680000000000001E-3</v>
      </c>
      <c r="AI861" s="81">
        <v>3.8426516470685802E-4</v>
      </c>
      <c r="AJ861" s="81">
        <v>7.7267415541318996E-5</v>
      </c>
    </row>
    <row r="862" spans="1:36" s="7" customFormat="1" x14ac:dyDescent="0.2">
      <c r="A862" s="7">
        <v>1035</v>
      </c>
      <c r="B862" s="7">
        <v>9940</v>
      </c>
      <c r="C862" s="7" t="s">
        <v>1774</v>
      </c>
      <c r="D862" s="7" t="s">
        <v>1775</v>
      </c>
      <c r="E862" s="4" t="s">
        <v>425</v>
      </c>
      <c r="F862" s="7" t="s">
        <v>1804</v>
      </c>
      <c r="G862" s="7" t="s">
        <v>1805</v>
      </c>
      <c r="H862" s="7" t="s">
        <v>76</v>
      </c>
      <c r="I862" s="7" t="s">
        <v>229</v>
      </c>
      <c r="J862" s="7" t="s">
        <v>53</v>
      </c>
      <c r="K862" s="7" t="s">
        <v>53</v>
      </c>
      <c r="L862" s="7" t="s">
        <v>799</v>
      </c>
      <c r="M862" s="7" t="s">
        <v>311</v>
      </c>
      <c r="N862" s="7" t="s">
        <v>627</v>
      </c>
      <c r="O862" s="7" t="s">
        <v>62</v>
      </c>
      <c r="P862" s="7" t="s">
        <v>1439</v>
      </c>
      <c r="Q862" s="7" t="s">
        <v>70</v>
      </c>
      <c r="R862" s="7" t="s">
        <v>57</v>
      </c>
      <c r="S862" s="7" t="s">
        <v>1212</v>
      </c>
      <c r="T862" s="80">
        <v>0.66200000000000003</v>
      </c>
      <c r="U862" s="7" t="s">
        <v>1806</v>
      </c>
      <c r="V862" s="85">
        <v>0.01</v>
      </c>
      <c r="W862" s="81">
        <v>2.707E-2</v>
      </c>
      <c r="X862" s="4" t="s">
        <v>614</v>
      </c>
      <c r="Y862" s="4"/>
      <c r="Z862" s="80">
        <v>2606232.48</v>
      </c>
      <c r="AA862" s="78">
        <v>1</v>
      </c>
      <c r="AB862" s="103">
        <v>113.12</v>
      </c>
      <c r="AD862" s="80">
        <v>2948.17</v>
      </c>
      <c r="AG862" s="7" t="s">
        <v>17</v>
      </c>
      <c r="AH862" s="81">
        <v>8.5609999999999992E-3</v>
      </c>
      <c r="AI862" s="81">
        <v>1.2548615759889999E-3</v>
      </c>
      <c r="AJ862" s="81">
        <v>2.5232552868210999E-4</v>
      </c>
    </row>
    <row r="863" spans="1:36" s="7" customFormat="1" x14ac:dyDescent="0.2">
      <c r="A863" s="7">
        <v>1035</v>
      </c>
      <c r="B863" s="7">
        <v>9940</v>
      </c>
      <c r="C863" s="7" t="s">
        <v>1477</v>
      </c>
      <c r="D863" s="7" t="s">
        <v>1478</v>
      </c>
      <c r="E863" s="4" t="s">
        <v>425</v>
      </c>
      <c r="F863" s="7" t="s">
        <v>1807</v>
      </c>
      <c r="G863" s="7" t="s">
        <v>1808</v>
      </c>
      <c r="H863" s="7" t="s">
        <v>76</v>
      </c>
      <c r="I863" s="7" t="s">
        <v>229</v>
      </c>
      <c r="J863" s="7" t="s">
        <v>53</v>
      </c>
      <c r="K863" s="7" t="s">
        <v>53</v>
      </c>
      <c r="L863" s="7" t="s">
        <v>799</v>
      </c>
      <c r="M863" s="7" t="s">
        <v>311</v>
      </c>
      <c r="N863" s="7" t="s">
        <v>629</v>
      </c>
      <c r="O863" s="7" t="s">
        <v>62</v>
      </c>
      <c r="P863" s="7" t="s">
        <v>298</v>
      </c>
      <c r="Q863" s="7" t="s">
        <v>298</v>
      </c>
      <c r="R863" s="7" t="s">
        <v>298</v>
      </c>
      <c r="S863" s="7" t="s">
        <v>1212</v>
      </c>
      <c r="T863" s="80">
        <v>5.2530000000000001</v>
      </c>
      <c r="U863" s="7" t="s">
        <v>1809</v>
      </c>
      <c r="V863" s="85">
        <v>6.4000000000000003E-3</v>
      </c>
      <c r="W863" s="81">
        <v>4.2079999999999999E-2</v>
      </c>
      <c r="X863" s="4" t="s">
        <v>614</v>
      </c>
      <c r="Y863" s="4"/>
      <c r="Z863" s="80">
        <v>5257205.29</v>
      </c>
      <c r="AA863" s="78">
        <v>1</v>
      </c>
      <c r="AB863" s="103">
        <v>95.16</v>
      </c>
      <c r="AD863" s="80">
        <v>5002.7569999999996</v>
      </c>
      <c r="AG863" s="7" t="s">
        <v>17</v>
      </c>
      <c r="AH863" s="81">
        <v>2.0514999999999999E-2</v>
      </c>
      <c r="AI863" s="81">
        <v>2.1293774061124601E-3</v>
      </c>
      <c r="AJ863" s="81">
        <v>4.2817175220112097E-4</v>
      </c>
    </row>
    <row r="864" spans="1:36" s="7" customFormat="1" x14ac:dyDescent="0.2">
      <c r="A864" s="7">
        <v>1035</v>
      </c>
      <c r="B864" s="7">
        <v>9940</v>
      </c>
      <c r="C864" s="7" t="s">
        <v>1754</v>
      </c>
      <c r="D864" s="7" t="s">
        <v>1755</v>
      </c>
      <c r="E864" s="4" t="s">
        <v>425</v>
      </c>
      <c r="F864" s="7" t="s">
        <v>1810</v>
      </c>
      <c r="G864" s="7" t="s">
        <v>1811</v>
      </c>
      <c r="H864" s="7" t="s">
        <v>76</v>
      </c>
      <c r="I864" s="7" t="s">
        <v>229</v>
      </c>
      <c r="J864" s="7" t="s">
        <v>53</v>
      </c>
      <c r="K864" s="7" t="s">
        <v>53</v>
      </c>
      <c r="L864" s="7" t="s">
        <v>799</v>
      </c>
      <c r="M864" s="7" t="s">
        <v>311</v>
      </c>
      <c r="N864" s="7" t="s">
        <v>629</v>
      </c>
      <c r="O864" s="7" t="s">
        <v>62</v>
      </c>
      <c r="P864" s="7" t="s">
        <v>1647</v>
      </c>
      <c r="Q864" s="7" t="s">
        <v>65</v>
      </c>
      <c r="R864" s="7" t="s">
        <v>57</v>
      </c>
      <c r="S864" s="7" t="s">
        <v>1212</v>
      </c>
      <c r="T864" s="80">
        <v>3.98</v>
      </c>
      <c r="U864" s="7" t="s">
        <v>1797</v>
      </c>
      <c r="V864" s="85">
        <v>3.0000000000000001E-3</v>
      </c>
      <c r="W864" s="81">
        <v>3.5130000000000002E-2</v>
      </c>
      <c r="X864" s="4" t="s">
        <v>614</v>
      </c>
      <c r="Y864" s="4"/>
      <c r="Z864" s="80">
        <v>7245961</v>
      </c>
      <c r="AA864" s="78">
        <v>1</v>
      </c>
      <c r="AB864" s="103">
        <v>100.72</v>
      </c>
      <c r="AD864" s="80">
        <v>7298.1319999999996</v>
      </c>
      <c r="AG864" s="7" t="s">
        <v>17</v>
      </c>
      <c r="AH864" s="81">
        <v>1.5375E-2</v>
      </c>
      <c r="AI864" s="81">
        <v>3.1063828607168502E-3</v>
      </c>
      <c r="AJ864" s="81">
        <v>6.2462642303926896E-4</v>
      </c>
    </row>
    <row r="865" spans="1:36" s="7" customFormat="1" x14ac:dyDescent="0.2">
      <c r="A865" s="7">
        <v>1035</v>
      </c>
      <c r="B865" s="7">
        <v>9940</v>
      </c>
      <c r="C865" s="7" t="s">
        <v>1812</v>
      </c>
      <c r="D865" s="7" t="s">
        <v>1813</v>
      </c>
      <c r="E865" s="4" t="s">
        <v>425</v>
      </c>
      <c r="F865" s="7" t="s">
        <v>1814</v>
      </c>
      <c r="G865" s="7" t="s">
        <v>1815</v>
      </c>
      <c r="H865" s="7" t="s">
        <v>76</v>
      </c>
      <c r="I865" s="7" t="s">
        <v>229</v>
      </c>
      <c r="J865" s="7" t="s">
        <v>53</v>
      </c>
      <c r="K865" s="7" t="s">
        <v>53</v>
      </c>
      <c r="L865" s="7" t="s">
        <v>799</v>
      </c>
      <c r="M865" s="7" t="s">
        <v>311</v>
      </c>
      <c r="N865" s="7" t="s">
        <v>258</v>
      </c>
      <c r="O865" s="7" t="s">
        <v>62</v>
      </c>
      <c r="P865" s="7" t="s">
        <v>1284</v>
      </c>
      <c r="Q865" s="7" t="s">
        <v>65</v>
      </c>
      <c r="R865" s="7" t="s">
        <v>57</v>
      </c>
      <c r="S865" s="7" t="s">
        <v>1212</v>
      </c>
      <c r="T865" s="80">
        <v>3.6280000000000001</v>
      </c>
      <c r="U865" s="7" t="s">
        <v>1816</v>
      </c>
      <c r="V865" s="85">
        <v>7.0000000000000001E-3</v>
      </c>
      <c r="W865" s="81">
        <v>2.3269999999999999E-2</v>
      </c>
      <c r="X865" s="4" t="s">
        <v>614</v>
      </c>
      <c r="Y865" s="4"/>
      <c r="Z865" s="80">
        <v>2838515.51</v>
      </c>
      <c r="AA865" s="78">
        <v>1</v>
      </c>
      <c r="AB865" s="103">
        <v>107.45</v>
      </c>
      <c r="AD865" s="80">
        <v>3049.9850000000001</v>
      </c>
      <c r="AG865" s="7" t="s">
        <v>17</v>
      </c>
      <c r="AH865" s="81">
        <v>4.0550000000000003E-2</v>
      </c>
      <c r="AI865" s="81">
        <v>1.29819808299343E-3</v>
      </c>
      <c r="AJ865" s="81">
        <v>2.6103956316237699E-4</v>
      </c>
    </row>
    <row r="866" spans="1:36" s="7" customFormat="1" x14ac:dyDescent="0.2">
      <c r="A866" s="7">
        <v>1035</v>
      </c>
      <c r="B866" s="7">
        <v>9940</v>
      </c>
      <c r="C866" s="7" t="s">
        <v>2799</v>
      </c>
      <c r="D866" s="7" t="s">
        <v>2800</v>
      </c>
      <c r="E866" s="4" t="s">
        <v>425</v>
      </c>
      <c r="F866" s="7" t="s">
        <v>2801</v>
      </c>
      <c r="G866" s="7" t="s">
        <v>2802</v>
      </c>
      <c r="H866" s="7" t="s">
        <v>76</v>
      </c>
      <c r="I866" s="7" t="s">
        <v>228</v>
      </c>
      <c r="J866" s="7" t="s">
        <v>53</v>
      </c>
      <c r="K866" s="7" t="s">
        <v>53</v>
      </c>
      <c r="L866" s="7" t="s">
        <v>799</v>
      </c>
      <c r="M866" s="7" t="s">
        <v>311</v>
      </c>
      <c r="N866" s="7" t="s">
        <v>627</v>
      </c>
      <c r="O866" s="7" t="s">
        <v>62</v>
      </c>
      <c r="P866" s="7" t="s">
        <v>1404</v>
      </c>
      <c r="Q866" s="7" t="s">
        <v>65</v>
      </c>
      <c r="R866" s="7" t="s">
        <v>57</v>
      </c>
      <c r="S866" s="7" t="s">
        <v>1212</v>
      </c>
      <c r="T866" s="80">
        <v>0.72899999999999998</v>
      </c>
      <c r="U866" s="7" t="s">
        <v>1481</v>
      </c>
      <c r="V866" s="85">
        <v>3.7999999999999999E-2</v>
      </c>
      <c r="W866" s="81">
        <v>6.5640000000000004E-2</v>
      </c>
      <c r="X866" s="4" t="s">
        <v>614</v>
      </c>
      <c r="Y866" s="4"/>
      <c r="Z866" s="80">
        <v>482302.17</v>
      </c>
      <c r="AA866" s="78">
        <v>1</v>
      </c>
      <c r="AB866" s="103">
        <v>99.05</v>
      </c>
      <c r="AD866" s="80">
        <v>477.72</v>
      </c>
      <c r="AG866" s="7" t="s">
        <v>17</v>
      </c>
      <c r="AH866" s="81">
        <v>4.0350000000000004E-3</v>
      </c>
      <c r="AI866" s="81">
        <v>2.03337260364123E-4</v>
      </c>
      <c r="AJ866" s="81">
        <v>4.08867262364875E-5</v>
      </c>
    </row>
    <row r="867" spans="1:36" s="7" customFormat="1" x14ac:dyDescent="0.2">
      <c r="A867" s="7">
        <v>1035</v>
      </c>
      <c r="B867" s="7">
        <v>9940</v>
      </c>
      <c r="C867" s="7" t="s">
        <v>1673</v>
      </c>
      <c r="D867" s="7" t="s">
        <v>1674</v>
      </c>
      <c r="E867" s="4" t="s">
        <v>425</v>
      </c>
      <c r="F867" s="7" t="s">
        <v>1817</v>
      </c>
      <c r="G867" s="7" t="s">
        <v>1818</v>
      </c>
      <c r="H867" s="7" t="s">
        <v>76</v>
      </c>
      <c r="I867" s="7" t="s">
        <v>229</v>
      </c>
      <c r="J867" s="7" t="s">
        <v>53</v>
      </c>
      <c r="K867" s="7" t="s">
        <v>53</v>
      </c>
      <c r="L867" s="7" t="s">
        <v>799</v>
      </c>
      <c r="M867" s="7" t="s">
        <v>311</v>
      </c>
      <c r="N867" s="7" t="s">
        <v>629</v>
      </c>
      <c r="O867" s="7" t="s">
        <v>62</v>
      </c>
      <c r="P867" s="7" t="s">
        <v>1562</v>
      </c>
      <c r="Q867" s="7" t="s">
        <v>70</v>
      </c>
      <c r="R867" s="7" t="s">
        <v>57</v>
      </c>
      <c r="S867" s="7" t="s">
        <v>1212</v>
      </c>
      <c r="T867" s="80">
        <v>4.202</v>
      </c>
      <c r="U867" s="7" t="s">
        <v>1819</v>
      </c>
      <c r="V867" s="85">
        <v>8.5000000000000006E-3</v>
      </c>
      <c r="W867" s="81">
        <v>3.0290000000000001E-2</v>
      </c>
      <c r="X867" s="4" t="s">
        <v>614</v>
      </c>
      <c r="Y867" s="4"/>
      <c r="Z867" s="80">
        <v>18456964</v>
      </c>
      <c r="AA867" s="78">
        <v>1</v>
      </c>
      <c r="AB867" s="103">
        <v>104.57</v>
      </c>
      <c r="AD867" s="80">
        <v>19300.447</v>
      </c>
      <c r="AG867" s="7" t="s">
        <v>17</v>
      </c>
      <c r="AH867" s="81">
        <v>2.8036999999999999E-2</v>
      </c>
      <c r="AI867" s="81">
        <v>8.2150582121914301E-3</v>
      </c>
      <c r="AJ867" s="81">
        <v>1.6518705697971699E-3</v>
      </c>
    </row>
    <row r="868" spans="1:36" s="7" customFormat="1" x14ac:dyDescent="0.2">
      <c r="A868" s="7">
        <v>1035</v>
      </c>
      <c r="B868" s="7">
        <v>9940</v>
      </c>
      <c r="C868" s="7" t="s">
        <v>1820</v>
      </c>
      <c r="D868" s="7" t="s">
        <v>1821</v>
      </c>
      <c r="E868" s="4" t="s">
        <v>425</v>
      </c>
      <c r="F868" s="7" t="s">
        <v>1822</v>
      </c>
      <c r="G868" s="7" t="s">
        <v>1823</v>
      </c>
      <c r="H868" s="7" t="s">
        <v>76</v>
      </c>
      <c r="I868" s="7" t="s">
        <v>230</v>
      </c>
      <c r="J868" s="7" t="s">
        <v>53</v>
      </c>
      <c r="K868" s="7" t="s">
        <v>53</v>
      </c>
      <c r="L868" s="7" t="s">
        <v>799</v>
      </c>
      <c r="M868" s="7" t="s">
        <v>311</v>
      </c>
      <c r="N868" s="7" t="s">
        <v>632</v>
      </c>
      <c r="O868" s="7" t="s">
        <v>62</v>
      </c>
      <c r="P868" s="7" t="s">
        <v>1580</v>
      </c>
      <c r="Q868" s="7" t="s">
        <v>65</v>
      </c>
      <c r="R868" s="7" t="s">
        <v>57</v>
      </c>
      <c r="S868" s="7" t="s">
        <v>1212</v>
      </c>
      <c r="T868" s="80">
        <v>4.92</v>
      </c>
      <c r="U868" s="7" t="s">
        <v>1824</v>
      </c>
      <c r="V868" s="85">
        <v>2.6700000000000002E-2</v>
      </c>
      <c r="W868" s="81">
        <v>5.8680000000000003E-2</v>
      </c>
      <c r="X868" s="4" t="s">
        <v>614</v>
      </c>
      <c r="Y868" s="4"/>
      <c r="Z868" s="80">
        <v>3129789.98</v>
      </c>
      <c r="AA868" s="78">
        <v>1</v>
      </c>
      <c r="AB868" s="103">
        <v>98.14</v>
      </c>
      <c r="AD868" s="80">
        <v>3071.576</v>
      </c>
      <c r="AG868" s="7" t="s">
        <v>17</v>
      </c>
      <c r="AH868" s="81">
        <v>1.9914999999999999E-2</v>
      </c>
      <c r="AI868" s="81">
        <v>1.3073880815603399E-3</v>
      </c>
      <c r="AJ868" s="81">
        <v>2.6288747315607899E-4</v>
      </c>
    </row>
    <row r="869" spans="1:36" s="7" customFormat="1" x14ac:dyDescent="0.2">
      <c r="A869" s="7">
        <v>1035</v>
      </c>
      <c r="B869" s="7">
        <v>9940</v>
      </c>
      <c r="C869" s="7" t="s">
        <v>1786</v>
      </c>
      <c r="D869" s="7" t="s">
        <v>1787</v>
      </c>
      <c r="E869" s="4" t="s">
        <v>425</v>
      </c>
      <c r="F869" s="7" t="s">
        <v>1825</v>
      </c>
      <c r="G869" s="7" t="s">
        <v>1826</v>
      </c>
      <c r="H869" s="7" t="s">
        <v>76</v>
      </c>
      <c r="I869" s="7" t="s">
        <v>229</v>
      </c>
      <c r="J869" s="7" t="s">
        <v>53</v>
      </c>
      <c r="K869" s="7" t="s">
        <v>53</v>
      </c>
      <c r="L869" s="7" t="s">
        <v>799</v>
      </c>
      <c r="M869" s="7" t="s">
        <v>311</v>
      </c>
      <c r="N869" s="7" t="s">
        <v>630</v>
      </c>
      <c r="O869" s="7" t="s">
        <v>62</v>
      </c>
      <c r="P869" s="7" t="s">
        <v>1507</v>
      </c>
      <c r="Q869" s="7" t="s">
        <v>70</v>
      </c>
      <c r="R869" s="7" t="s">
        <v>57</v>
      </c>
      <c r="S869" s="7" t="s">
        <v>1212</v>
      </c>
      <c r="T869" s="80">
        <v>4.1399999999999997</v>
      </c>
      <c r="U869" s="7" t="s">
        <v>1827</v>
      </c>
      <c r="V869" s="85">
        <v>1.09E-2</v>
      </c>
      <c r="W869" s="81">
        <v>3.3939999999999998E-2</v>
      </c>
      <c r="X869" s="4" t="s">
        <v>614</v>
      </c>
      <c r="Y869" s="4"/>
      <c r="Z869" s="80">
        <v>4025362</v>
      </c>
      <c r="AA869" s="78">
        <v>1</v>
      </c>
      <c r="AB869" s="103">
        <v>103.89</v>
      </c>
      <c r="AD869" s="80">
        <v>4181.9489999999996</v>
      </c>
      <c r="AG869" s="7" t="s">
        <v>17</v>
      </c>
      <c r="AH869" s="81">
        <v>5.6559999999999996E-3</v>
      </c>
      <c r="AI869" s="81">
        <v>1.78000802708519E-3</v>
      </c>
      <c r="AJ869" s="81">
        <v>3.57921124597898E-4</v>
      </c>
    </row>
    <row r="870" spans="1:36" s="7" customFormat="1" x14ac:dyDescent="0.2">
      <c r="A870" s="7">
        <v>1035</v>
      </c>
      <c r="B870" s="7">
        <v>9940</v>
      </c>
      <c r="C870" s="7" t="s">
        <v>1441</v>
      </c>
      <c r="D870" s="7" t="s">
        <v>1442</v>
      </c>
      <c r="E870" s="4" t="s">
        <v>425</v>
      </c>
      <c r="F870" s="7" t="s">
        <v>1828</v>
      </c>
      <c r="G870" s="7" t="s">
        <v>1829</v>
      </c>
      <c r="H870" s="7" t="s">
        <v>76</v>
      </c>
      <c r="I870" s="7" t="s">
        <v>229</v>
      </c>
      <c r="J870" s="7" t="s">
        <v>53</v>
      </c>
      <c r="K870" s="7" t="s">
        <v>53</v>
      </c>
      <c r="L870" s="7" t="s">
        <v>799</v>
      </c>
      <c r="M870" s="7" t="s">
        <v>311</v>
      </c>
      <c r="N870" s="7" t="s">
        <v>629</v>
      </c>
      <c r="O870" s="7" t="s">
        <v>62</v>
      </c>
      <c r="P870" s="7" t="s">
        <v>1439</v>
      </c>
      <c r="Q870" s="7" t="s">
        <v>65</v>
      </c>
      <c r="R870" s="7" t="s">
        <v>57</v>
      </c>
      <c r="S870" s="7" t="s">
        <v>1212</v>
      </c>
      <c r="T870" s="80">
        <v>5.6280000000000001</v>
      </c>
      <c r="U870" s="7" t="s">
        <v>1830</v>
      </c>
      <c r="V870" s="85">
        <v>9.7000000000000003E-3</v>
      </c>
      <c r="W870" s="81">
        <v>3.7069999999999999E-2</v>
      </c>
      <c r="X870" s="4" t="s">
        <v>614</v>
      </c>
      <c r="Y870" s="4"/>
      <c r="Z870" s="80">
        <v>4441822.18</v>
      </c>
      <c r="AA870" s="78">
        <v>1</v>
      </c>
      <c r="AB870" s="103">
        <v>97.66</v>
      </c>
      <c r="AD870" s="80">
        <v>4337.884</v>
      </c>
      <c r="AG870" s="7" t="s">
        <v>17</v>
      </c>
      <c r="AH870" s="81">
        <v>1.1259E-2</v>
      </c>
      <c r="AI870" s="81">
        <v>1.84638031111227E-3</v>
      </c>
      <c r="AJ870" s="81">
        <v>3.7126715572788197E-4</v>
      </c>
    </row>
    <row r="871" spans="1:36" s="7" customFormat="1" x14ac:dyDescent="0.2">
      <c r="A871" s="7">
        <v>1035</v>
      </c>
      <c r="B871" s="7">
        <v>9940</v>
      </c>
      <c r="C871" s="7" t="s">
        <v>1639</v>
      </c>
      <c r="D871" s="7" t="s">
        <v>1640</v>
      </c>
      <c r="E871" s="4" t="s">
        <v>425</v>
      </c>
      <c r="F871" s="7" t="s">
        <v>2941</v>
      </c>
      <c r="G871" s="7" t="s">
        <v>2942</v>
      </c>
      <c r="H871" s="7" t="s">
        <v>76</v>
      </c>
      <c r="I871" s="7" t="s">
        <v>229</v>
      </c>
      <c r="J871" s="7" t="s">
        <v>53</v>
      </c>
      <c r="K871" s="7" t="s">
        <v>53</v>
      </c>
      <c r="L871" s="7" t="s">
        <v>799</v>
      </c>
      <c r="M871" s="7" t="s">
        <v>311</v>
      </c>
      <c r="N871" s="7" t="s">
        <v>630</v>
      </c>
      <c r="O871" s="7" t="s">
        <v>62</v>
      </c>
      <c r="P871" s="7" t="s">
        <v>1404</v>
      </c>
      <c r="Q871" s="7" t="s">
        <v>70</v>
      </c>
      <c r="R871" s="7" t="s">
        <v>57</v>
      </c>
      <c r="S871" s="7" t="s">
        <v>1212</v>
      </c>
      <c r="T871" s="80">
        <v>2.996</v>
      </c>
      <c r="U871" s="7" t="s">
        <v>2827</v>
      </c>
      <c r="V871" s="85">
        <v>3.3700000000000001E-2</v>
      </c>
      <c r="W871" s="81">
        <v>4.6670000000000003E-2</v>
      </c>
      <c r="X871" s="4" t="s">
        <v>614</v>
      </c>
      <c r="Y871" s="4"/>
      <c r="Z871" s="80">
        <v>407849.16</v>
      </c>
      <c r="AA871" s="78">
        <v>1</v>
      </c>
      <c r="AB871" s="103">
        <v>110.46</v>
      </c>
      <c r="AD871" s="80">
        <v>450.51</v>
      </c>
      <c r="AG871" s="7" t="s">
        <v>17</v>
      </c>
      <c r="AH871" s="81">
        <v>1.908E-3</v>
      </c>
      <c r="AI871" s="81">
        <v>1.9175552372299401E-4</v>
      </c>
      <c r="AJ871" s="81">
        <v>3.8557889433331202E-5</v>
      </c>
    </row>
    <row r="872" spans="1:36" s="7" customFormat="1" x14ac:dyDescent="0.2">
      <c r="A872" s="7">
        <v>1035</v>
      </c>
      <c r="B872" s="7">
        <v>9940</v>
      </c>
      <c r="C872" s="7" t="s">
        <v>1472</v>
      </c>
      <c r="D872" s="7" t="s">
        <v>1473</v>
      </c>
      <c r="E872" s="4" t="s">
        <v>425</v>
      </c>
      <c r="F872" s="7" t="s">
        <v>1474</v>
      </c>
      <c r="G872" s="7" t="s">
        <v>1475</v>
      </c>
      <c r="H872" s="7" t="s">
        <v>76</v>
      </c>
      <c r="I872" s="7" t="s">
        <v>229</v>
      </c>
      <c r="J872" s="7" t="s">
        <v>53</v>
      </c>
      <c r="K872" s="7" t="s">
        <v>314</v>
      </c>
      <c r="L872" s="7" t="s">
        <v>799</v>
      </c>
      <c r="M872" s="7" t="s">
        <v>311</v>
      </c>
      <c r="N872" s="7" t="s">
        <v>625</v>
      </c>
      <c r="O872" s="7" t="s">
        <v>62</v>
      </c>
      <c r="P872" s="7" t="s">
        <v>298</v>
      </c>
      <c r="Q872" s="7" t="s">
        <v>298</v>
      </c>
      <c r="R872" s="7" t="s">
        <v>298</v>
      </c>
      <c r="S872" s="7" t="s">
        <v>1212</v>
      </c>
      <c r="T872" s="80">
        <v>2.7109999999999999</v>
      </c>
      <c r="U872" s="7" t="s">
        <v>1476</v>
      </c>
      <c r="V872" s="85">
        <v>1.5800000000000002E-2</v>
      </c>
      <c r="W872" s="81">
        <v>3.909E-2</v>
      </c>
      <c r="X872" s="4" t="s">
        <v>614</v>
      </c>
      <c r="Y872" s="4"/>
      <c r="Z872" s="80">
        <v>1067961.01</v>
      </c>
      <c r="AA872" s="78">
        <v>1</v>
      </c>
      <c r="AB872" s="103">
        <v>107.26</v>
      </c>
      <c r="AD872" s="80">
        <v>1145.4949999999999</v>
      </c>
      <c r="AG872" s="7" t="s">
        <v>17</v>
      </c>
      <c r="AH872" s="81">
        <v>2.8519999999999999E-3</v>
      </c>
      <c r="AI872" s="81">
        <v>4.8756942327311998E-4</v>
      </c>
      <c r="AJ872" s="81">
        <v>9.8039668159940896E-5</v>
      </c>
    </row>
    <row r="873" spans="1:36" s="7" customFormat="1" x14ac:dyDescent="0.2">
      <c r="A873" s="7">
        <v>1035</v>
      </c>
      <c r="B873" s="7">
        <v>9940</v>
      </c>
      <c r="C873" s="7" t="s">
        <v>1482</v>
      </c>
      <c r="D873" s="7" t="s">
        <v>1483</v>
      </c>
      <c r="E873" s="4" t="s">
        <v>425</v>
      </c>
      <c r="F873" s="7" t="s">
        <v>1831</v>
      </c>
      <c r="G873" s="7" t="s">
        <v>1832</v>
      </c>
      <c r="H873" s="7" t="s">
        <v>76</v>
      </c>
      <c r="I873" s="7" t="s">
        <v>601</v>
      </c>
      <c r="J873" s="7" t="s">
        <v>53</v>
      </c>
      <c r="K873" s="7" t="s">
        <v>53</v>
      </c>
      <c r="L873" s="7" t="s">
        <v>799</v>
      </c>
      <c r="M873" s="7" t="s">
        <v>311</v>
      </c>
      <c r="N873" s="7" t="s">
        <v>625</v>
      </c>
      <c r="O873" s="7" t="s">
        <v>62</v>
      </c>
      <c r="P873" s="7" t="s">
        <v>298</v>
      </c>
      <c r="Q873" s="7" t="s">
        <v>298</v>
      </c>
      <c r="R873" s="7" t="s">
        <v>298</v>
      </c>
      <c r="S873" s="7" t="s">
        <v>1212</v>
      </c>
      <c r="T873" s="80">
        <v>1.206</v>
      </c>
      <c r="U873" s="7" t="s">
        <v>1833</v>
      </c>
      <c r="V873" s="85">
        <v>0.03</v>
      </c>
      <c r="W873" s="81">
        <v>8.8099999999999998E-2</v>
      </c>
      <c r="X873" s="4" t="s">
        <v>614</v>
      </c>
      <c r="Y873" s="4"/>
      <c r="Z873" s="80">
        <v>497438.64</v>
      </c>
      <c r="AA873" s="78">
        <v>1</v>
      </c>
      <c r="AB873" s="103">
        <v>94.3</v>
      </c>
      <c r="AD873" s="80">
        <v>469.08499999999998</v>
      </c>
      <c r="AG873" s="7" t="s">
        <v>17</v>
      </c>
      <c r="AH873" s="81">
        <v>8.7290000000000006E-3</v>
      </c>
      <c r="AI873" s="81">
        <v>1.9966157015937201E-4</v>
      </c>
      <c r="AJ873" s="81">
        <v>4.01476244168669E-5</v>
      </c>
    </row>
    <row r="874" spans="1:36" s="7" customFormat="1" x14ac:dyDescent="0.2">
      <c r="A874" s="7">
        <v>1035</v>
      </c>
      <c r="B874" s="7">
        <v>9940</v>
      </c>
      <c r="C874" s="7" t="s">
        <v>1834</v>
      </c>
      <c r="D874" s="7" t="s">
        <v>1835</v>
      </c>
      <c r="E874" s="4" t="s">
        <v>425</v>
      </c>
      <c r="F874" s="7" t="s">
        <v>1836</v>
      </c>
      <c r="G874" s="7" t="s">
        <v>1837</v>
      </c>
      <c r="H874" s="7" t="s">
        <v>76</v>
      </c>
      <c r="I874" s="7" t="s">
        <v>229</v>
      </c>
      <c r="J874" s="7" t="s">
        <v>53</v>
      </c>
      <c r="K874" s="7" t="s">
        <v>314</v>
      </c>
      <c r="L874" s="7" t="s">
        <v>799</v>
      </c>
      <c r="M874" s="7" t="s">
        <v>311</v>
      </c>
      <c r="N874" s="7" t="s">
        <v>625</v>
      </c>
      <c r="O874" s="7" t="s">
        <v>62</v>
      </c>
      <c r="P874" s="7" t="s">
        <v>1647</v>
      </c>
      <c r="Q874" s="7" t="s">
        <v>70</v>
      </c>
      <c r="R874" s="7" t="s">
        <v>57</v>
      </c>
      <c r="S874" s="7" t="s">
        <v>1212</v>
      </c>
      <c r="T874" s="80">
        <v>2.3929999999999998</v>
      </c>
      <c r="U874" s="7" t="s">
        <v>1677</v>
      </c>
      <c r="V874" s="85">
        <v>1.4800000000000001E-2</v>
      </c>
      <c r="W874" s="81">
        <v>3.1379999999999998E-2</v>
      </c>
      <c r="X874" s="4" t="s">
        <v>614</v>
      </c>
      <c r="Y874" s="4"/>
      <c r="Z874" s="80">
        <v>10050173.630000001</v>
      </c>
      <c r="AA874" s="78">
        <v>1</v>
      </c>
      <c r="AB874" s="103">
        <v>109.1</v>
      </c>
      <c r="AD874" s="80">
        <v>10964.739</v>
      </c>
      <c r="AG874" s="7" t="s">
        <v>17</v>
      </c>
      <c r="AH874" s="81">
        <v>1.3324000000000001E-2</v>
      </c>
      <c r="AI874" s="81">
        <v>4.6670406914673902E-3</v>
      </c>
      <c r="AJ874" s="81">
        <v>9.3844096622953499E-4</v>
      </c>
    </row>
    <row r="875" spans="1:36" s="7" customFormat="1" x14ac:dyDescent="0.2">
      <c r="A875" s="7">
        <v>1035</v>
      </c>
      <c r="B875" s="7">
        <v>9940</v>
      </c>
      <c r="C875" s="7" t="s">
        <v>1838</v>
      </c>
      <c r="D875" s="7" t="s">
        <v>1839</v>
      </c>
      <c r="E875" s="4" t="s">
        <v>425</v>
      </c>
      <c r="F875" s="7" t="s">
        <v>1840</v>
      </c>
      <c r="G875" s="7" t="s">
        <v>1841</v>
      </c>
      <c r="H875" s="7" t="s">
        <v>76</v>
      </c>
      <c r="I875" s="7" t="s">
        <v>228</v>
      </c>
      <c r="J875" s="7" t="s">
        <v>53</v>
      </c>
      <c r="K875" s="7" t="s">
        <v>53</v>
      </c>
      <c r="L875" s="7" t="s">
        <v>799</v>
      </c>
      <c r="M875" s="7" t="s">
        <v>311</v>
      </c>
      <c r="N875" s="7" t="s">
        <v>269</v>
      </c>
      <c r="O875" s="7" t="s">
        <v>62</v>
      </c>
      <c r="P875" s="7" t="s">
        <v>1562</v>
      </c>
      <c r="Q875" s="7" t="s">
        <v>65</v>
      </c>
      <c r="R875" s="7" t="s">
        <v>57</v>
      </c>
      <c r="S875" s="7" t="s">
        <v>1212</v>
      </c>
      <c r="T875" s="80">
        <v>9.0619999999999994</v>
      </c>
      <c r="U875" s="7" t="s">
        <v>1830</v>
      </c>
      <c r="V875" s="85">
        <v>2.5000000000000001E-2</v>
      </c>
      <c r="W875" s="81">
        <v>6.0569999999999999E-2</v>
      </c>
      <c r="X875" s="4" t="s">
        <v>614</v>
      </c>
      <c r="Y875" s="4"/>
      <c r="Z875" s="80">
        <v>6206647</v>
      </c>
      <c r="AA875" s="78">
        <v>1</v>
      </c>
      <c r="AB875" s="103">
        <v>79.27</v>
      </c>
      <c r="AD875" s="80">
        <v>4920.009</v>
      </c>
      <c r="AG875" s="7" t="s">
        <v>17</v>
      </c>
      <c r="AH875" s="81">
        <v>4.6540000000000002E-3</v>
      </c>
      <c r="AI875" s="81">
        <v>2.0941567020521601E-3</v>
      </c>
      <c r="AJ875" s="81">
        <v>4.21089630202472E-4</v>
      </c>
    </row>
    <row r="876" spans="1:36" s="7" customFormat="1" x14ac:dyDescent="0.2">
      <c r="A876" s="7">
        <v>1035</v>
      </c>
      <c r="B876" s="7">
        <v>9940</v>
      </c>
      <c r="C876" s="7" t="s">
        <v>2803</v>
      </c>
      <c r="D876" s="7" t="s">
        <v>2804</v>
      </c>
      <c r="E876" s="4" t="s">
        <v>425</v>
      </c>
      <c r="F876" s="7" t="s">
        <v>2805</v>
      </c>
      <c r="G876" s="7" t="s">
        <v>2806</v>
      </c>
      <c r="H876" s="7" t="s">
        <v>76</v>
      </c>
      <c r="I876" s="7" t="s">
        <v>229</v>
      </c>
      <c r="J876" s="7" t="s">
        <v>53</v>
      </c>
      <c r="K876" s="7" t="s">
        <v>53</v>
      </c>
      <c r="L876" s="7" t="s">
        <v>799</v>
      </c>
      <c r="M876" s="7" t="s">
        <v>311</v>
      </c>
      <c r="N876" s="7" t="s">
        <v>256</v>
      </c>
      <c r="O876" s="7" t="s">
        <v>62</v>
      </c>
      <c r="P876" s="7" t="s">
        <v>1562</v>
      </c>
      <c r="Q876" s="7" t="s">
        <v>65</v>
      </c>
      <c r="R876" s="7" t="s">
        <v>57</v>
      </c>
      <c r="S876" s="7" t="s">
        <v>1212</v>
      </c>
      <c r="T876" s="80">
        <v>2.9460000000000002</v>
      </c>
      <c r="U876" s="7" t="s">
        <v>1952</v>
      </c>
      <c r="V876" s="85">
        <v>2E-3</v>
      </c>
      <c r="W876" s="81">
        <v>2.4469999999999999E-2</v>
      </c>
      <c r="X876" s="4" t="s">
        <v>614</v>
      </c>
      <c r="Y876" s="4"/>
      <c r="Z876" s="80">
        <v>438379</v>
      </c>
      <c r="AA876" s="78">
        <v>1</v>
      </c>
      <c r="AB876" s="103">
        <v>105.35</v>
      </c>
      <c r="AD876" s="80">
        <v>461.83199999999999</v>
      </c>
      <c r="AG876" s="7" t="s">
        <v>17</v>
      </c>
      <c r="AH876" s="81">
        <v>5.4500000000000002E-4</v>
      </c>
      <c r="AI876" s="81">
        <v>1.9657466926176201E-4</v>
      </c>
      <c r="AJ876" s="81">
        <v>3.9526915395343999E-5</v>
      </c>
    </row>
    <row r="877" spans="1:36" s="7" customFormat="1" x14ac:dyDescent="0.2">
      <c r="A877" s="7">
        <v>1035</v>
      </c>
      <c r="B877" s="7">
        <v>9940</v>
      </c>
      <c r="C877" s="7" t="s">
        <v>1714</v>
      </c>
      <c r="D877" s="7" t="s">
        <v>1715</v>
      </c>
      <c r="E877" s="4" t="s">
        <v>425</v>
      </c>
      <c r="F877" s="7" t="s">
        <v>1847</v>
      </c>
      <c r="G877" s="7" t="s">
        <v>1848</v>
      </c>
      <c r="H877" s="7" t="s">
        <v>76</v>
      </c>
      <c r="I877" s="7" t="s">
        <v>229</v>
      </c>
      <c r="J877" s="7" t="s">
        <v>53</v>
      </c>
      <c r="K877" s="7" t="s">
        <v>53</v>
      </c>
      <c r="L877" s="7" t="s">
        <v>799</v>
      </c>
      <c r="M877" s="7" t="s">
        <v>311</v>
      </c>
      <c r="N877" s="7" t="s">
        <v>256</v>
      </c>
      <c r="O877" s="7" t="s">
        <v>62</v>
      </c>
      <c r="P877" s="7" t="s">
        <v>1205</v>
      </c>
      <c r="Q877" s="7" t="s">
        <v>65</v>
      </c>
      <c r="R877" s="7" t="s">
        <v>57</v>
      </c>
      <c r="S877" s="7" t="s">
        <v>1212</v>
      </c>
      <c r="T877" s="80">
        <v>2.1669999999999998</v>
      </c>
      <c r="U877" s="7" t="s">
        <v>1849</v>
      </c>
      <c r="V877" s="85">
        <v>1E-3</v>
      </c>
      <c r="W877" s="81">
        <v>2.0830000000000001E-2</v>
      </c>
      <c r="X877" s="4" t="s">
        <v>614</v>
      </c>
      <c r="Y877" s="4"/>
      <c r="Z877" s="80">
        <v>8239629</v>
      </c>
      <c r="AA877" s="78">
        <v>1</v>
      </c>
      <c r="AB877" s="103">
        <v>107.91</v>
      </c>
      <c r="AD877" s="80">
        <v>8891.384</v>
      </c>
      <c r="AG877" s="7" t="s">
        <v>17</v>
      </c>
      <c r="AH877" s="81">
        <v>1.7649000000000001E-2</v>
      </c>
      <c r="AI877" s="81">
        <v>3.78453583688586E-3</v>
      </c>
      <c r="AJ877" s="81">
        <v>7.6098832264108603E-4</v>
      </c>
    </row>
    <row r="878" spans="1:36" s="7" customFormat="1" x14ac:dyDescent="0.2">
      <c r="A878" s="7">
        <v>1035</v>
      </c>
      <c r="B878" s="7">
        <v>9940</v>
      </c>
      <c r="C878" s="7" t="s">
        <v>1850</v>
      </c>
      <c r="D878" s="7" t="s">
        <v>1851</v>
      </c>
      <c r="E878" s="4" t="s">
        <v>425</v>
      </c>
      <c r="F878" s="7" t="s">
        <v>1852</v>
      </c>
      <c r="G878" s="7" t="s">
        <v>1853</v>
      </c>
      <c r="H878" s="7" t="s">
        <v>76</v>
      </c>
      <c r="I878" s="7" t="s">
        <v>601</v>
      </c>
      <c r="J878" s="7" t="s">
        <v>53</v>
      </c>
      <c r="K878" s="7" t="s">
        <v>313</v>
      </c>
      <c r="L878" s="7" t="s">
        <v>799</v>
      </c>
      <c r="M878" s="7" t="s">
        <v>311</v>
      </c>
      <c r="N878" s="7" t="s">
        <v>625</v>
      </c>
      <c r="O878" s="7" t="s">
        <v>62</v>
      </c>
      <c r="P878" s="7" t="s">
        <v>298</v>
      </c>
      <c r="Q878" s="7" t="s">
        <v>298</v>
      </c>
      <c r="R878" s="7" t="s">
        <v>298</v>
      </c>
      <c r="S878" s="7" t="s">
        <v>1212</v>
      </c>
      <c r="T878" s="80">
        <v>1.7070000000000001</v>
      </c>
      <c r="U878" s="7" t="s">
        <v>1833</v>
      </c>
      <c r="V878" s="85">
        <v>2.5000000000000001E-2</v>
      </c>
      <c r="W878" s="81">
        <v>6.8260000000000001E-2</v>
      </c>
      <c r="X878" s="4" t="s">
        <v>614</v>
      </c>
      <c r="Y878" s="4"/>
      <c r="Z878" s="80">
        <v>7510335</v>
      </c>
      <c r="AA878" s="78">
        <v>1</v>
      </c>
      <c r="AB878" s="103">
        <v>93.8</v>
      </c>
      <c r="AD878" s="80">
        <v>7044.6940000000004</v>
      </c>
      <c r="AG878" s="7" t="s">
        <v>17</v>
      </c>
      <c r="AH878" s="81">
        <v>2.2436000000000001E-2</v>
      </c>
      <c r="AI878" s="81">
        <v>2.9985094346529299E-3</v>
      </c>
      <c r="AJ878" s="81">
        <v>6.0293540963735103E-4</v>
      </c>
    </row>
    <row r="879" spans="1:36" s="7" customFormat="1" x14ac:dyDescent="0.2">
      <c r="A879" s="7">
        <v>1035</v>
      </c>
      <c r="B879" s="7">
        <v>9940</v>
      </c>
      <c r="C879" s="7" t="s">
        <v>2943</v>
      </c>
      <c r="D879" s="7" t="s">
        <v>2944</v>
      </c>
      <c r="E879" s="4" t="s">
        <v>425</v>
      </c>
      <c r="F879" s="7" t="s">
        <v>2945</v>
      </c>
      <c r="G879" s="7" t="s">
        <v>2946</v>
      </c>
      <c r="H879" s="7" t="s">
        <v>76</v>
      </c>
      <c r="I879" s="7" t="s">
        <v>228</v>
      </c>
      <c r="J879" s="7" t="s">
        <v>53</v>
      </c>
      <c r="K879" s="7" t="s">
        <v>53</v>
      </c>
      <c r="L879" s="7" t="s">
        <v>799</v>
      </c>
      <c r="M879" s="7" t="s">
        <v>311</v>
      </c>
      <c r="N879" s="7" t="s">
        <v>269</v>
      </c>
      <c r="O879" s="7" t="s">
        <v>62</v>
      </c>
      <c r="P879" s="7" t="s">
        <v>1507</v>
      </c>
      <c r="Q879" s="7" t="s">
        <v>70</v>
      </c>
      <c r="R879" s="7" t="s">
        <v>57</v>
      </c>
      <c r="S879" s="7" t="s">
        <v>1212</v>
      </c>
      <c r="T879" s="80">
        <v>3.9980000000000002</v>
      </c>
      <c r="U879" s="7" t="s">
        <v>2679</v>
      </c>
      <c r="V879" s="85">
        <v>2.18E-2</v>
      </c>
      <c r="W879" s="81">
        <v>6.139E-2</v>
      </c>
      <c r="X879" s="4" t="s">
        <v>614</v>
      </c>
      <c r="Y879" s="4"/>
      <c r="Z879" s="80">
        <v>2316601</v>
      </c>
      <c r="AA879" s="78">
        <v>1</v>
      </c>
      <c r="AB879" s="103">
        <v>86.45</v>
      </c>
      <c r="AD879" s="80">
        <v>2002.702</v>
      </c>
      <c r="AG879" s="7" t="s">
        <v>17</v>
      </c>
      <c r="AH879" s="81">
        <v>1.4090999999999999E-2</v>
      </c>
      <c r="AI879" s="81">
        <v>8.5243153781955404E-4</v>
      </c>
      <c r="AJ879" s="81">
        <v>1.7140554987198799E-4</v>
      </c>
    </row>
    <row r="880" spans="1:36" s="7" customFormat="1" x14ac:dyDescent="0.2">
      <c r="A880" s="7">
        <v>1035</v>
      </c>
      <c r="B880" s="7">
        <v>9940</v>
      </c>
      <c r="C880" s="7" t="s">
        <v>1607</v>
      </c>
      <c r="D880" s="7" t="s">
        <v>1608</v>
      </c>
      <c r="E880" s="4" t="s">
        <v>425</v>
      </c>
      <c r="F880" s="7" t="s">
        <v>1854</v>
      </c>
      <c r="G880" s="7" t="s">
        <v>1855</v>
      </c>
      <c r="H880" s="7" t="s">
        <v>76</v>
      </c>
      <c r="I880" s="7" t="s">
        <v>229</v>
      </c>
      <c r="J880" s="7" t="s">
        <v>53</v>
      </c>
      <c r="K880" s="7" t="s">
        <v>53</v>
      </c>
      <c r="L880" s="7" t="s">
        <v>799</v>
      </c>
      <c r="M880" s="7" t="s">
        <v>311</v>
      </c>
      <c r="N880" s="7" t="s">
        <v>629</v>
      </c>
      <c r="O880" s="7" t="s">
        <v>62</v>
      </c>
      <c r="P880" s="7" t="s">
        <v>1439</v>
      </c>
      <c r="Q880" s="7" t="s">
        <v>70</v>
      </c>
      <c r="R880" s="7" t="s">
        <v>57</v>
      </c>
      <c r="S880" s="7" t="s">
        <v>1212</v>
      </c>
      <c r="T880" s="80">
        <v>6.399</v>
      </c>
      <c r="U880" s="7" t="s">
        <v>1856</v>
      </c>
      <c r="V880" s="85">
        <v>3.8999999999999998E-3</v>
      </c>
      <c r="W880" s="81">
        <v>3.6589999999999998E-2</v>
      </c>
      <c r="X880" s="4" t="s">
        <v>614</v>
      </c>
      <c r="Y880" s="4"/>
      <c r="Z880" s="80">
        <v>4184217.9</v>
      </c>
      <c r="AA880" s="78">
        <v>1</v>
      </c>
      <c r="AB880" s="103">
        <v>91</v>
      </c>
      <c r="AD880" s="80">
        <v>3807.6379999999999</v>
      </c>
      <c r="AG880" s="7" t="s">
        <v>17</v>
      </c>
      <c r="AH880" s="81">
        <v>1.9019000000000001E-2</v>
      </c>
      <c r="AI880" s="81">
        <v>1.6206862868074E-3</v>
      </c>
      <c r="AJ880" s="81">
        <v>3.2588496768994301E-4</v>
      </c>
    </row>
    <row r="881" spans="1:36" s="7" customFormat="1" x14ac:dyDescent="0.2">
      <c r="A881" s="7">
        <v>1035</v>
      </c>
      <c r="B881" s="7">
        <v>9940</v>
      </c>
      <c r="C881" s="7" t="s">
        <v>1477</v>
      </c>
      <c r="D881" s="7" t="s">
        <v>1478</v>
      </c>
      <c r="E881" s="4" t="s">
        <v>425</v>
      </c>
      <c r="F881" s="7" t="s">
        <v>1479</v>
      </c>
      <c r="G881" s="7" t="s">
        <v>1480</v>
      </c>
      <c r="H881" s="7" t="s">
        <v>76</v>
      </c>
      <c r="I881" s="7" t="s">
        <v>601</v>
      </c>
      <c r="J881" s="7" t="s">
        <v>53</v>
      </c>
      <c r="K881" s="7" t="s">
        <v>53</v>
      </c>
      <c r="L881" s="7" t="s">
        <v>799</v>
      </c>
      <c r="M881" s="7" t="s">
        <v>311</v>
      </c>
      <c r="N881" s="7" t="s">
        <v>629</v>
      </c>
      <c r="O881" s="7" t="s">
        <v>62</v>
      </c>
      <c r="P881" s="7" t="s">
        <v>298</v>
      </c>
      <c r="Q881" s="7" t="s">
        <v>298</v>
      </c>
      <c r="R881" s="7" t="s">
        <v>298</v>
      </c>
      <c r="S881" s="7" t="s">
        <v>1212</v>
      </c>
      <c r="T881" s="80">
        <v>1.242</v>
      </c>
      <c r="U881" s="7" t="s">
        <v>1481</v>
      </c>
      <c r="V881" s="85">
        <v>0.01</v>
      </c>
      <c r="W881" s="81">
        <v>6.0139999999999999E-2</v>
      </c>
      <c r="X881" s="4" t="s">
        <v>614</v>
      </c>
      <c r="Y881" s="4"/>
      <c r="Z881" s="80">
        <v>1160235</v>
      </c>
      <c r="AA881" s="78">
        <v>1</v>
      </c>
      <c r="AB881" s="103">
        <v>94.4</v>
      </c>
      <c r="AD881" s="80">
        <v>1095.2619999999999</v>
      </c>
      <c r="AG881" s="7" t="s">
        <v>17</v>
      </c>
      <c r="AH881" s="81">
        <v>4.8339999999999998E-3</v>
      </c>
      <c r="AI881" s="81">
        <v>4.6618814861682499E-4</v>
      </c>
      <c r="AJ881" s="81">
        <v>9.3740356160292604E-5</v>
      </c>
    </row>
    <row r="882" spans="1:36" s="7" customFormat="1" x14ac:dyDescent="0.2">
      <c r="A882" s="7">
        <v>1035</v>
      </c>
      <c r="B882" s="7">
        <v>9940</v>
      </c>
      <c r="C882" s="7" t="s">
        <v>1857</v>
      </c>
      <c r="D882" s="7" t="s">
        <v>1858</v>
      </c>
      <c r="E882" s="4" t="s">
        <v>425</v>
      </c>
      <c r="F882" s="7" t="s">
        <v>1859</v>
      </c>
      <c r="G882" s="7" t="s">
        <v>1860</v>
      </c>
      <c r="H882" s="7" t="s">
        <v>76</v>
      </c>
      <c r="I882" s="7" t="s">
        <v>229</v>
      </c>
      <c r="J882" s="7" t="s">
        <v>53</v>
      </c>
      <c r="K882" s="7" t="s">
        <v>53</v>
      </c>
      <c r="L882" s="7" t="s">
        <v>799</v>
      </c>
      <c r="M882" s="7" t="s">
        <v>311</v>
      </c>
      <c r="N882" s="7" t="s">
        <v>625</v>
      </c>
      <c r="O882" s="7" t="s">
        <v>62</v>
      </c>
      <c r="P882" s="7" t="s">
        <v>298</v>
      </c>
      <c r="Q882" s="7" t="s">
        <v>298</v>
      </c>
      <c r="R882" s="7" t="s">
        <v>298</v>
      </c>
      <c r="S882" s="7" t="s">
        <v>1212</v>
      </c>
      <c r="T882" s="80">
        <v>2.0920000000000001</v>
      </c>
      <c r="U882" s="7" t="s">
        <v>1677</v>
      </c>
      <c r="V882" s="85">
        <v>2.3E-2</v>
      </c>
      <c r="W882" s="81">
        <v>5.0450000000000002E-2</v>
      </c>
      <c r="X882" s="4" t="s">
        <v>614</v>
      </c>
      <c r="Y882" s="4"/>
      <c r="Z882" s="80">
        <v>3745875</v>
      </c>
      <c r="AA882" s="78">
        <v>1</v>
      </c>
      <c r="AB882" s="103">
        <v>106.84</v>
      </c>
      <c r="AD882" s="80">
        <v>4002.0929999999998</v>
      </c>
      <c r="AG882" s="7" t="s">
        <v>17</v>
      </c>
      <c r="AH882" s="81">
        <v>9.8740000000000008E-3</v>
      </c>
      <c r="AI882" s="81">
        <v>1.70345408576832E-3</v>
      </c>
      <c r="AJ882" s="81">
        <v>3.4252778234797299E-4</v>
      </c>
    </row>
    <row r="883" spans="1:36" s="7" customFormat="1" x14ac:dyDescent="0.2">
      <c r="A883" s="7">
        <v>1035</v>
      </c>
      <c r="B883" s="7">
        <v>9940</v>
      </c>
      <c r="C883" s="7" t="s">
        <v>1435</v>
      </c>
      <c r="D883" s="7" t="s">
        <v>1436</v>
      </c>
      <c r="E883" s="4" t="s">
        <v>425</v>
      </c>
      <c r="F883" s="7" t="s">
        <v>1861</v>
      </c>
      <c r="G883" s="7" t="s">
        <v>1862</v>
      </c>
      <c r="H883" s="7" t="s">
        <v>76</v>
      </c>
      <c r="I883" s="7" t="s">
        <v>229</v>
      </c>
      <c r="J883" s="7" t="s">
        <v>53</v>
      </c>
      <c r="K883" s="7" t="s">
        <v>53</v>
      </c>
      <c r="L883" s="7" t="s">
        <v>799</v>
      </c>
      <c r="M883" s="7" t="s">
        <v>311</v>
      </c>
      <c r="N883" s="7" t="s">
        <v>686</v>
      </c>
      <c r="O883" s="7" t="s">
        <v>62</v>
      </c>
      <c r="P883" s="7" t="s">
        <v>1439</v>
      </c>
      <c r="Q883" s="7" t="s">
        <v>65</v>
      </c>
      <c r="R883" s="7" t="s">
        <v>57</v>
      </c>
      <c r="S883" s="7" t="s">
        <v>1212</v>
      </c>
      <c r="T883" s="80">
        <v>2.8530000000000002</v>
      </c>
      <c r="U883" s="7" t="s">
        <v>1827</v>
      </c>
      <c r="V883" s="85">
        <v>1E-3</v>
      </c>
      <c r="W883" s="81">
        <v>3.0089999999999999E-2</v>
      </c>
      <c r="X883" s="4" t="s">
        <v>614</v>
      </c>
      <c r="Y883" s="4"/>
      <c r="Z883" s="80">
        <v>5524817.5</v>
      </c>
      <c r="AA883" s="78">
        <v>1</v>
      </c>
      <c r="AB883" s="103">
        <v>103.43</v>
      </c>
      <c r="AD883" s="80">
        <v>5714.3190000000004</v>
      </c>
      <c r="AG883" s="7" t="s">
        <v>17</v>
      </c>
      <c r="AH883" s="81">
        <v>8.7729999999999995E-3</v>
      </c>
      <c r="AI883" s="81">
        <v>2.4322473191648601E-3</v>
      </c>
      <c r="AJ883" s="81">
        <v>4.8907234266873595E-4</v>
      </c>
    </row>
    <row r="884" spans="1:36" s="7" customFormat="1" x14ac:dyDescent="0.2">
      <c r="A884" s="7">
        <v>1035</v>
      </c>
      <c r="B884" s="7">
        <v>9940</v>
      </c>
      <c r="C884" s="7" t="s">
        <v>1863</v>
      </c>
      <c r="D884" s="7" t="s">
        <v>1864</v>
      </c>
      <c r="E884" s="4" t="s">
        <v>425</v>
      </c>
      <c r="F884" s="7" t="s">
        <v>1865</v>
      </c>
      <c r="G884" s="7" t="s">
        <v>1866</v>
      </c>
      <c r="H884" s="7" t="s">
        <v>76</v>
      </c>
      <c r="I884" s="7" t="s">
        <v>229</v>
      </c>
      <c r="J884" s="7" t="s">
        <v>53</v>
      </c>
      <c r="K884" s="7" t="s">
        <v>53</v>
      </c>
      <c r="L884" s="7" t="s">
        <v>799</v>
      </c>
      <c r="M884" s="7" t="s">
        <v>311</v>
      </c>
      <c r="N884" s="7" t="s">
        <v>686</v>
      </c>
      <c r="O884" s="7" t="s">
        <v>62</v>
      </c>
      <c r="P884" s="7" t="s">
        <v>1439</v>
      </c>
      <c r="Q884" s="7" t="s">
        <v>65</v>
      </c>
      <c r="R884" s="7" t="s">
        <v>57</v>
      </c>
      <c r="S884" s="7" t="s">
        <v>1212</v>
      </c>
      <c r="T884" s="80">
        <v>4.702</v>
      </c>
      <c r="U884" s="7" t="s">
        <v>1867</v>
      </c>
      <c r="V884" s="85">
        <v>7.4999999999999997E-3</v>
      </c>
      <c r="W884" s="81">
        <v>3.6729999999999999E-2</v>
      </c>
      <c r="X884" s="4" t="s">
        <v>614</v>
      </c>
      <c r="Y884" s="4"/>
      <c r="Z884" s="80">
        <v>2355077.2000000002</v>
      </c>
      <c r="AA884" s="78">
        <v>1</v>
      </c>
      <c r="AB884" s="103">
        <v>97.72</v>
      </c>
      <c r="AD884" s="80">
        <v>2301.3809999999999</v>
      </c>
      <c r="AG884" s="7" t="s">
        <v>17</v>
      </c>
      <c r="AH884" s="81">
        <v>2.248E-3</v>
      </c>
      <c r="AI884" s="81">
        <v>9.7956188512888609E-4</v>
      </c>
      <c r="AJ884" s="81">
        <v>1.9696871373815799E-4</v>
      </c>
    </row>
    <row r="885" spans="1:36" s="7" customFormat="1" x14ac:dyDescent="0.2">
      <c r="A885" s="7">
        <v>1035</v>
      </c>
      <c r="B885" s="7">
        <v>9940</v>
      </c>
      <c r="C885" s="7" t="s">
        <v>1482</v>
      </c>
      <c r="D885" s="7" t="s">
        <v>1483</v>
      </c>
      <c r="E885" s="4" t="s">
        <v>425</v>
      </c>
      <c r="F885" s="7" t="s">
        <v>1484</v>
      </c>
      <c r="G885" s="7" t="s">
        <v>1485</v>
      </c>
      <c r="H885" s="7" t="s">
        <v>76</v>
      </c>
      <c r="I885" s="7" t="s">
        <v>229</v>
      </c>
      <c r="J885" s="7" t="s">
        <v>53</v>
      </c>
      <c r="K885" s="7" t="s">
        <v>53</v>
      </c>
      <c r="L885" s="7" t="s">
        <v>799</v>
      </c>
      <c r="M885" s="7" t="s">
        <v>311</v>
      </c>
      <c r="N885" s="7" t="s">
        <v>625</v>
      </c>
      <c r="O885" s="7" t="s">
        <v>62</v>
      </c>
      <c r="P885" s="7" t="s">
        <v>298</v>
      </c>
      <c r="Q885" s="7" t="s">
        <v>298</v>
      </c>
      <c r="R885" s="7" t="s">
        <v>298</v>
      </c>
      <c r="S885" s="7" t="s">
        <v>1212</v>
      </c>
      <c r="T885" s="80">
        <v>2.2530000000000001</v>
      </c>
      <c r="U885" s="7" t="s">
        <v>1476</v>
      </c>
      <c r="V885" s="85">
        <v>0.04</v>
      </c>
      <c r="W885" s="81">
        <v>5.917E-2</v>
      </c>
      <c r="X885" s="4" t="s">
        <v>614</v>
      </c>
      <c r="Y885" s="82"/>
      <c r="Z885" s="80">
        <v>1121065.2</v>
      </c>
      <c r="AA885" s="78">
        <v>1</v>
      </c>
      <c r="AB885" s="103">
        <v>108.93</v>
      </c>
      <c r="AD885" s="80">
        <v>1221.1759999999999</v>
      </c>
      <c r="AG885" s="7" t="s">
        <v>17</v>
      </c>
      <c r="AH885" s="81">
        <v>2.3408000000000002E-2</v>
      </c>
      <c r="AI885" s="81">
        <v>5.1978249224469595E-4</v>
      </c>
      <c r="AJ885" s="81">
        <v>1.0451701977724601E-4</v>
      </c>
    </row>
    <row r="886" spans="1:36" s="7" customFormat="1" x14ac:dyDescent="0.2">
      <c r="A886" s="7">
        <v>1035</v>
      </c>
      <c r="B886" s="7">
        <v>9940</v>
      </c>
      <c r="C886" s="7" t="s">
        <v>1868</v>
      </c>
      <c r="D886" s="7" t="s">
        <v>1869</v>
      </c>
      <c r="E886" s="4" t="s">
        <v>761</v>
      </c>
      <c r="F886" s="7" t="s">
        <v>1870</v>
      </c>
      <c r="G886" s="7" t="s">
        <v>1871</v>
      </c>
      <c r="H886" s="7" t="s">
        <v>76</v>
      </c>
      <c r="I886" s="7" t="s">
        <v>228</v>
      </c>
      <c r="J886" s="7" t="s">
        <v>53</v>
      </c>
      <c r="K886" s="7" t="s">
        <v>317</v>
      </c>
      <c r="L886" s="7" t="s">
        <v>799</v>
      </c>
      <c r="M886" s="7" t="s">
        <v>311</v>
      </c>
      <c r="N886" s="7" t="s">
        <v>630</v>
      </c>
      <c r="O886" s="7" t="s">
        <v>62</v>
      </c>
      <c r="P886" s="7" t="s">
        <v>1872</v>
      </c>
      <c r="Q886" s="7" t="s">
        <v>70</v>
      </c>
      <c r="R886" s="7" t="s">
        <v>57</v>
      </c>
      <c r="S886" s="7" t="s">
        <v>1212</v>
      </c>
      <c r="T886" s="80">
        <v>1.3280000000000001</v>
      </c>
      <c r="U886" s="7" t="s">
        <v>1873</v>
      </c>
      <c r="V886" s="85">
        <v>8.9499999999999996E-2</v>
      </c>
      <c r="W886" s="81">
        <v>0.14183000000000001</v>
      </c>
      <c r="X886" s="4" t="s">
        <v>614</v>
      </c>
      <c r="Y886" s="4"/>
      <c r="Z886" s="80">
        <v>3961205.88</v>
      </c>
      <c r="AA886" s="78">
        <v>1</v>
      </c>
      <c r="AB886" s="103">
        <v>94.9</v>
      </c>
      <c r="AD886" s="80">
        <v>3759.1840000000002</v>
      </c>
      <c r="AG886" s="7" t="s">
        <v>17</v>
      </c>
      <c r="AH886" s="81">
        <v>2.0299000000000001E-2</v>
      </c>
      <c r="AI886" s="81">
        <v>1.6000623252586199E-3</v>
      </c>
      <c r="AJ886" s="81">
        <v>3.2173793498060498E-4</v>
      </c>
    </row>
    <row r="887" spans="1:36" s="7" customFormat="1" x14ac:dyDescent="0.2">
      <c r="A887" s="7">
        <v>1035</v>
      </c>
      <c r="B887" s="7">
        <v>9940</v>
      </c>
      <c r="C887" s="7" t="s">
        <v>1874</v>
      </c>
      <c r="D887" s="7" t="s">
        <v>1875</v>
      </c>
      <c r="E887" s="4" t="s">
        <v>425</v>
      </c>
      <c r="F887" s="7" t="s">
        <v>1876</v>
      </c>
      <c r="G887" s="7" t="s">
        <v>1877</v>
      </c>
      <c r="H887" s="7" t="s">
        <v>76</v>
      </c>
      <c r="I887" s="7" t="s">
        <v>229</v>
      </c>
      <c r="J887" s="7" t="s">
        <v>53</v>
      </c>
      <c r="K887" s="7" t="s">
        <v>53</v>
      </c>
      <c r="L887" s="7" t="s">
        <v>799</v>
      </c>
      <c r="M887" s="7" t="s">
        <v>311</v>
      </c>
      <c r="N887" s="7" t="s">
        <v>258</v>
      </c>
      <c r="O887" s="7" t="s">
        <v>62</v>
      </c>
      <c r="P887" s="7" t="s">
        <v>1439</v>
      </c>
      <c r="Q887" s="7" t="s">
        <v>65</v>
      </c>
      <c r="R887" s="7" t="s">
        <v>57</v>
      </c>
      <c r="S887" s="7" t="s">
        <v>1212</v>
      </c>
      <c r="T887" s="80">
        <v>2.3730000000000002</v>
      </c>
      <c r="U887" s="7" t="s">
        <v>1827</v>
      </c>
      <c r="V887" s="85">
        <v>0.01</v>
      </c>
      <c r="W887" s="81">
        <v>2.8080000000000001E-2</v>
      </c>
      <c r="X887" s="4" t="s">
        <v>614</v>
      </c>
      <c r="Y887" s="4"/>
      <c r="Z887" s="80">
        <v>3787184.72</v>
      </c>
      <c r="AA887" s="78">
        <v>1</v>
      </c>
      <c r="AB887" s="103">
        <v>107.71</v>
      </c>
      <c r="AD887" s="80">
        <v>4079.1770000000001</v>
      </c>
      <c r="AG887" s="7" t="s">
        <v>17</v>
      </c>
      <c r="AH887" s="81">
        <v>1.2623000000000001E-2</v>
      </c>
      <c r="AI887" s="81">
        <v>1.7362641027443399E-3</v>
      </c>
      <c r="AJ887" s="81">
        <v>3.4912516730098501E-4</v>
      </c>
    </row>
    <row r="888" spans="1:36" s="7" customFormat="1" x14ac:dyDescent="0.2">
      <c r="A888" s="7">
        <v>1035</v>
      </c>
      <c r="B888" s="7">
        <v>9940</v>
      </c>
      <c r="C888" s="7" t="s">
        <v>1754</v>
      </c>
      <c r="D888" s="7" t="s">
        <v>1755</v>
      </c>
      <c r="E888" s="4" t="s">
        <v>425</v>
      </c>
      <c r="F888" s="7" t="s">
        <v>1878</v>
      </c>
      <c r="G888" s="7" t="s">
        <v>1879</v>
      </c>
      <c r="H888" s="7" t="s">
        <v>76</v>
      </c>
      <c r="I888" s="7" t="s">
        <v>229</v>
      </c>
      <c r="J888" s="7" t="s">
        <v>53</v>
      </c>
      <c r="K888" s="7" t="s">
        <v>53</v>
      </c>
      <c r="L888" s="7" t="s">
        <v>799</v>
      </c>
      <c r="M888" s="7" t="s">
        <v>311</v>
      </c>
      <c r="N888" s="7" t="s">
        <v>629</v>
      </c>
      <c r="O888" s="7" t="s">
        <v>62</v>
      </c>
      <c r="P888" s="7" t="s">
        <v>1647</v>
      </c>
      <c r="Q888" s="7" t="s">
        <v>65</v>
      </c>
      <c r="R888" s="7" t="s">
        <v>57</v>
      </c>
      <c r="S888" s="7" t="s">
        <v>1212</v>
      </c>
      <c r="T888" s="80">
        <v>2.488</v>
      </c>
      <c r="U888" s="7" t="s">
        <v>1420</v>
      </c>
      <c r="V888" s="85">
        <v>3.0000000000000001E-3</v>
      </c>
      <c r="W888" s="81">
        <v>3.1850000000000003E-2</v>
      </c>
      <c r="X888" s="4" t="s">
        <v>614</v>
      </c>
      <c r="Y888" s="4"/>
      <c r="Z888" s="80">
        <v>13076351</v>
      </c>
      <c r="AA888" s="78">
        <v>1</v>
      </c>
      <c r="AB888" s="103">
        <v>103.74</v>
      </c>
      <c r="AD888" s="80">
        <v>13565.406999999999</v>
      </c>
      <c r="AG888" s="7" t="s">
        <v>17</v>
      </c>
      <c r="AH888" s="81">
        <v>2.571E-2</v>
      </c>
      <c r="AI888" s="81">
        <v>5.7739907694065199E-3</v>
      </c>
      <c r="AJ888" s="81">
        <v>1.1610246909886299E-3</v>
      </c>
    </row>
    <row r="889" spans="1:36" s="7" customFormat="1" x14ac:dyDescent="0.2">
      <c r="A889" s="7">
        <v>1035</v>
      </c>
      <c r="B889" s="7">
        <v>9940</v>
      </c>
      <c r="C889" s="7" t="s">
        <v>1880</v>
      </c>
      <c r="D889" s="7" t="s">
        <v>1881</v>
      </c>
      <c r="E889" s="4" t="s">
        <v>425</v>
      </c>
      <c r="F889" s="7" t="s">
        <v>1882</v>
      </c>
      <c r="G889" s="7" t="s">
        <v>1883</v>
      </c>
      <c r="H889" s="7" t="s">
        <v>76</v>
      </c>
      <c r="I889" s="7" t="s">
        <v>228</v>
      </c>
      <c r="J889" s="7" t="s">
        <v>53</v>
      </c>
      <c r="K889" s="7" t="s">
        <v>53</v>
      </c>
      <c r="L889" s="7" t="s">
        <v>799</v>
      </c>
      <c r="M889" s="7" t="s">
        <v>311</v>
      </c>
      <c r="N889" s="7" t="s">
        <v>627</v>
      </c>
      <c r="O889" s="7" t="s">
        <v>62</v>
      </c>
      <c r="P889" s="7" t="s">
        <v>1647</v>
      </c>
      <c r="Q889" s="7" t="s">
        <v>70</v>
      </c>
      <c r="R889" s="7" t="s">
        <v>57</v>
      </c>
      <c r="S889" s="7" t="s">
        <v>1212</v>
      </c>
      <c r="T889" s="80">
        <v>1.448</v>
      </c>
      <c r="U889" s="7" t="s">
        <v>1753</v>
      </c>
      <c r="V889" s="85">
        <v>0.114</v>
      </c>
      <c r="W889" s="81">
        <v>6.5989999999999993E-2</v>
      </c>
      <c r="X889" s="4" t="s">
        <v>614</v>
      </c>
      <c r="Y889" s="4"/>
      <c r="Z889" s="80">
        <v>927348.34</v>
      </c>
      <c r="AA889" s="78">
        <v>1</v>
      </c>
      <c r="AB889" s="103">
        <v>100.59</v>
      </c>
      <c r="AD889" s="80">
        <v>932.82</v>
      </c>
      <c r="AG889" s="7" t="s">
        <v>17</v>
      </c>
      <c r="AH889" s="81">
        <v>2.5699999999999998E-3</v>
      </c>
      <c r="AI889" s="81">
        <v>3.9704614076703E-4</v>
      </c>
      <c r="AJ889" s="81">
        <v>7.9837393460130106E-5</v>
      </c>
    </row>
    <row r="890" spans="1:36" s="7" customFormat="1" x14ac:dyDescent="0.2">
      <c r="A890" s="7">
        <v>1035</v>
      </c>
      <c r="B890" s="7">
        <v>9940</v>
      </c>
      <c r="C890" s="7" t="s">
        <v>1884</v>
      </c>
      <c r="D890" s="7" t="s">
        <v>1885</v>
      </c>
      <c r="E890" s="4" t="s">
        <v>425</v>
      </c>
      <c r="F890" s="7" t="s">
        <v>2947</v>
      </c>
      <c r="G890" s="7" t="s">
        <v>2948</v>
      </c>
      <c r="H890" s="7" t="s">
        <v>76</v>
      </c>
      <c r="I890" s="7" t="s">
        <v>228</v>
      </c>
      <c r="J890" s="7" t="s">
        <v>53</v>
      </c>
      <c r="K890" s="7" t="s">
        <v>53</v>
      </c>
      <c r="L890" s="7" t="s">
        <v>799</v>
      </c>
      <c r="M890" s="7" t="s">
        <v>311</v>
      </c>
      <c r="N890" s="7" t="s">
        <v>257</v>
      </c>
      <c r="O890" s="7" t="s">
        <v>62</v>
      </c>
      <c r="P890" s="7" t="s">
        <v>1562</v>
      </c>
      <c r="Q890" s="7" t="s">
        <v>70</v>
      </c>
      <c r="R890" s="7" t="s">
        <v>57</v>
      </c>
      <c r="S890" s="7" t="s">
        <v>1212</v>
      </c>
      <c r="T890" s="80">
        <v>0.58099999999999996</v>
      </c>
      <c r="U890" s="7" t="s">
        <v>1888</v>
      </c>
      <c r="V890" s="85">
        <v>0.03</v>
      </c>
      <c r="W890" s="81">
        <v>6.0290000000000003E-2</v>
      </c>
      <c r="X890" s="4" t="s">
        <v>614</v>
      </c>
      <c r="Y890" s="4"/>
      <c r="Z890" s="80">
        <v>4234</v>
      </c>
      <c r="AA890" s="78">
        <v>1</v>
      </c>
      <c r="AB890" s="103">
        <v>99.67</v>
      </c>
      <c r="AD890" s="80">
        <v>4.22</v>
      </c>
      <c r="AG890" s="7" t="s">
        <v>17</v>
      </c>
      <c r="AH890" s="81">
        <v>2.0000000000000002E-5</v>
      </c>
      <c r="AI890" s="81">
        <v>1.7962160967769399E-6</v>
      </c>
      <c r="AJ890" s="81">
        <v>3.6118021694094301E-7</v>
      </c>
    </row>
    <row r="891" spans="1:36" s="7" customFormat="1" x14ac:dyDescent="0.2">
      <c r="A891" s="7">
        <v>1035</v>
      </c>
      <c r="B891" s="7">
        <v>9940</v>
      </c>
      <c r="C891" s="7" t="s">
        <v>1884</v>
      </c>
      <c r="D891" s="7" t="s">
        <v>1885</v>
      </c>
      <c r="E891" s="4" t="s">
        <v>425</v>
      </c>
      <c r="F891" s="7" t="s">
        <v>1886</v>
      </c>
      <c r="G891" s="7" t="s">
        <v>1887</v>
      </c>
      <c r="H891" s="7" t="s">
        <v>76</v>
      </c>
      <c r="I891" s="7" t="s">
        <v>228</v>
      </c>
      <c r="J891" s="7" t="s">
        <v>53</v>
      </c>
      <c r="K891" s="7" t="s">
        <v>53</v>
      </c>
      <c r="L891" s="7" t="s">
        <v>799</v>
      </c>
      <c r="M891" s="7" t="s">
        <v>311</v>
      </c>
      <c r="N891" s="7" t="s">
        <v>257</v>
      </c>
      <c r="O891" s="7" t="s">
        <v>62</v>
      </c>
      <c r="P891" s="7" t="s">
        <v>1562</v>
      </c>
      <c r="Q891" s="7" t="s">
        <v>70</v>
      </c>
      <c r="R891" s="7" t="s">
        <v>57</v>
      </c>
      <c r="S891" s="7" t="s">
        <v>1212</v>
      </c>
      <c r="T891" s="80">
        <v>0.57599999999999996</v>
      </c>
      <c r="U891" s="7" t="s">
        <v>1888</v>
      </c>
      <c r="V891" s="85">
        <v>0.06</v>
      </c>
      <c r="W891" s="81">
        <v>5.7660000000000003E-2</v>
      </c>
      <c r="X891" s="4" t="s">
        <v>614</v>
      </c>
      <c r="Y891" s="4"/>
      <c r="Z891" s="80">
        <v>1375333</v>
      </c>
      <c r="AA891" s="78">
        <v>1</v>
      </c>
      <c r="AB891" s="103">
        <v>102.74</v>
      </c>
      <c r="AD891" s="80">
        <v>1413.0170000000001</v>
      </c>
      <c r="AG891" s="7" t="s">
        <v>17</v>
      </c>
      <c r="AH891" s="81">
        <v>3.5699999999999998E-3</v>
      </c>
      <c r="AI891" s="81">
        <v>6.0143776861126504E-4</v>
      </c>
      <c r="AJ891" s="81">
        <v>1.20936130197963E-4</v>
      </c>
    </row>
    <row r="892" spans="1:36" s="7" customFormat="1" x14ac:dyDescent="0.2">
      <c r="A892" s="7">
        <v>1035</v>
      </c>
      <c r="B892" s="7">
        <v>9940</v>
      </c>
      <c r="C892" s="7" t="s">
        <v>1889</v>
      </c>
      <c r="D892" s="7" t="s">
        <v>1890</v>
      </c>
      <c r="E892" s="4" t="s">
        <v>425</v>
      </c>
      <c r="F892" s="7" t="s">
        <v>1891</v>
      </c>
      <c r="G892" s="7" t="s">
        <v>1892</v>
      </c>
      <c r="H892" s="7" t="s">
        <v>76</v>
      </c>
      <c r="I892" s="7" t="s">
        <v>229</v>
      </c>
      <c r="J892" s="7" t="s">
        <v>53</v>
      </c>
      <c r="K892" s="7" t="s">
        <v>53</v>
      </c>
      <c r="L892" s="7" t="s">
        <v>799</v>
      </c>
      <c r="M892" s="7" t="s">
        <v>311</v>
      </c>
      <c r="N892" s="7" t="s">
        <v>625</v>
      </c>
      <c r="O892" s="7" t="s">
        <v>62</v>
      </c>
      <c r="P892" s="7" t="s">
        <v>298</v>
      </c>
      <c r="Q892" s="7" t="s">
        <v>298</v>
      </c>
      <c r="R892" s="7" t="s">
        <v>298</v>
      </c>
      <c r="S892" s="7" t="s">
        <v>1212</v>
      </c>
      <c r="T892" s="80">
        <v>2.1040000000000001</v>
      </c>
      <c r="U892" s="7" t="s">
        <v>1677</v>
      </c>
      <c r="V892" s="85">
        <v>2.9499999999999998E-2</v>
      </c>
      <c r="W892" s="81">
        <v>3.6339999999999997E-2</v>
      </c>
      <c r="X892" s="4" t="s">
        <v>614</v>
      </c>
      <c r="Y892" s="4"/>
      <c r="Z892" s="80">
        <v>2322461</v>
      </c>
      <c r="AA892" s="78">
        <v>1</v>
      </c>
      <c r="AB892" s="103">
        <v>110</v>
      </c>
      <c r="AD892" s="80">
        <v>2554.7069999999999</v>
      </c>
      <c r="AG892" s="7" t="s">
        <v>17</v>
      </c>
      <c r="AH892" s="81">
        <v>1.03E-2</v>
      </c>
      <c r="AI892" s="81">
        <v>1.08738762706026E-3</v>
      </c>
      <c r="AJ892" s="81">
        <v>2.1865013889211E-4</v>
      </c>
    </row>
    <row r="893" spans="1:36" s="7" customFormat="1" x14ac:dyDescent="0.2">
      <c r="A893" s="7">
        <v>1035</v>
      </c>
      <c r="B893" s="7">
        <v>9940</v>
      </c>
      <c r="C893" s="7" t="s">
        <v>1893</v>
      </c>
      <c r="D893" s="7" t="s">
        <v>1894</v>
      </c>
      <c r="E893" s="4" t="s">
        <v>425</v>
      </c>
      <c r="F893" s="7" t="s">
        <v>1895</v>
      </c>
      <c r="G893" s="7" t="s">
        <v>1896</v>
      </c>
      <c r="H893" s="7" t="s">
        <v>76</v>
      </c>
      <c r="I893" s="7" t="s">
        <v>228</v>
      </c>
      <c r="J893" s="7" t="s">
        <v>53</v>
      </c>
      <c r="K893" s="7" t="s">
        <v>53</v>
      </c>
      <c r="L893" s="7" t="s">
        <v>799</v>
      </c>
      <c r="M893" s="7" t="s">
        <v>311</v>
      </c>
      <c r="N893" s="7" t="s">
        <v>140</v>
      </c>
      <c r="O893" s="7" t="s">
        <v>62</v>
      </c>
      <c r="P893" s="7" t="s">
        <v>1404</v>
      </c>
      <c r="Q893" s="7" t="s">
        <v>70</v>
      </c>
      <c r="R893" s="7" t="s">
        <v>57</v>
      </c>
      <c r="S893" s="7" t="s">
        <v>1212</v>
      </c>
      <c r="T893" s="80">
        <v>1.885</v>
      </c>
      <c r="U893" s="7" t="s">
        <v>1677</v>
      </c>
      <c r="V893" s="85">
        <v>5.5500000000000001E-2</v>
      </c>
      <c r="W893" s="81">
        <v>6.6259999999999999E-2</v>
      </c>
      <c r="X893" s="4" t="s">
        <v>614</v>
      </c>
      <c r="Y893" s="4"/>
      <c r="Z893" s="80">
        <v>1320000</v>
      </c>
      <c r="AA893" s="78">
        <v>1</v>
      </c>
      <c r="AB893" s="103">
        <v>102.16</v>
      </c>
      <c r="AD893" s="80">
        <v>1348.5119999999999</v>
      </c>
      <c r="AG893" s="7" t="s">
        <v>17</v>
      </c>
      <c r="AH893" s="81">
        <v>8.2500000000000004E-3</v>
      </c>
      <c r="AI893" s="81">
        <v>5.7398175459812595E-4</v>
      </c>
      <c r="AJ893" s="81">
        <v>1.1541531946957E-4</v>
      </c>
    </row>
    <row r="894" spans="1:36" s="7" customFormat="1" x14ac:dyDescent="0.2">
      <c r="A894" s="7">
        <v>1035</v>
      </c>
      <c r="B894" s="7">
        <v>9940</v>
      </c>
      <c r="C894" s="7" t="s">
        <v>1897</v>
      </c>
      <c r="D894" s="7" t="s">
        <v>1898</v>
      </c>
      <c r="E894" s="4" t="s">
        <v>425</v>
      </c>
      <c r="F894" s="7" t="s">
        <v>1899</v>
      </c>
      <c r="G894" s="7" t="s">
        <v>1900</v>
      </c>
      <c r="H894" s="7" t="s">
        <v>76</v>
      </c>
      <c r="I894" s="7" t="s">
        <v>228</v>
      </c>
      <c r="J894" s="7" t="s">
        <v>53</v>
      </c>
      <c r="K894" s="7" t="s">
        <v>53</v>
      </c>
      <c r="L894" s="7" t="s">
        <v>799</v>
      </c>
      <c r="M894" s="7" t="s">
        <v>311</v>
      </c>
      <c r="N894" s="7" t="s">
        <v>140</v>
      </c>
      <c r="O894" s="7" t="s">
        <v>62</v>
      </c>
      <c r="P894" s="7" t="s">
        <v>298</v>
      </c>
      <c r="Q894" s="7" t="s">
        <v>298</v>
      </c>
      <c r="R894" s="7" t="s">
        <v>298</v>
      </c>
      <c r="S894" s="7" t="s">
        <v>1212</v>
      </c>
      <c r="T894" s="80">
        <v>1.585</v>
      </c>
      <c r="U894" s="7" t="s">
        <v>1337</v>
      </c>
      <c r="V894" s="85">
        <v>0.06</v>
      </c>
      <c r="W894" s="81">
        <v>6.3109999999999999E-2</v>
      </c>
      <c r="X894" s="4" t="s">
        <v>614</v>
      </c>
      <c r="Y894" s="4"/>
      <c r="Z894" s="80">
        <v>922080.05</v>
      </c>
      <c r="AA894" s="78">
        <v>1</v>
      </c>
      <c r="AB894" s="103">
        <v>101.67</v>
      </c>
      <c r="AD894" s="80">
        <v>937.47900000000004</v>
      </c>
      <c r="AG894" s="7" t="s">
        <v>17</v>
      </c>
      <c r="AH894" s="81">
        <v>3.6900000000000001E-3</v>
      </c>
      <c r="AI894" s="81">
        <v>3.9902924035238602E-4</v>
      </c>
      <c r="AJ894" s="81">
        <v>8.0236151905586304E-5</v>
      </c>
    </row>
    <row r="895" spans="1:36" s="7" customFormat="1" x14ac:dyDescent="0.2">
      <c r="A895" s="7">
        <v>1035</v>
      </c>
      <c r="B895" s="7">
        <v>9940</v>
      </c>
      <c r="C895" s="7" t="s">
        <v>1901</v>
      </c>
      <c r="D895" s="7" t="s">
        <v>1902</v>
      </c>
      <c r="E895" s="4" t="s">
        <v>425</v>
      </c>
      <c r="F895" s="7" t="s">
        <v>1903</v>
      </c>
      <c r="G895" s="7" t="s">
        <v>1904</v>
      </c>
      <c r="H895" s="7" t="s">
        <v>76</v>
      </c>
      <c r="I895" s="7" t="s">
        <v>228</v>
      </c>
      <c r="J895" s="7" t="s">
        <v>53</v>
      </c>
      <c r="K895" s="7" t="s">
        <v>53</v>
      </c>
      <c r="L895" s="7" t="s">
        <v>799</v>
      </c>
      <c r="M895" s="7" t="s">
        <v>311</v>
      </c>
      <c r="N895" s="7" t="s">
        <v>140</v>
      </c>
      <c r="O895" s="7" t="s">
        <v>62</v>
      </c>
      <c r="P895" s="7" t="s">
        <v>298</v>
      </c>
      <c r="Q895" s="7" t="s">
        <v>298</v>
      </c>
      <c r="R895" s="7" t="s">
        <v>298</v>
      </c>
      <c r="S895" s="7" t="s">
        <v>1212</v>
      </c>
      <c r="T895" s="80">
        <v>0.249</v>
      </c>
      <c r="U895" s="7" t="s">
        <v>1466</v>
      </c>
      <c r="V895" s="85">
        <v>4.7199999999999999E-2</v>
      </c>
      <c r="W895" s="81">
        <v>6.2269999999999999E-2</v>
      </c>
      <c r="X895" s="4" t="s">
        <v>614</v>
      </c>
      <c r="Y895" s="4"/>
      <c r="Z895" s="80">
        <v>417361.6</v>
      </c>
      <c r="AA895" s="78">
        <v>1</v>
      </c>
      <c r="AB895" s="103">
        <v>100.83</v>
      </c>
      <c r="AD895" s="80">
        <v>420.82600000000002</v>
      </c>
      <c r="AG895" s="7" t="s">
        <v>17</v>
      </c>
      <c r="AH895" s="81">
        <v>6.202E-3</v>
      </c>
      <c r="AI895" s="81">
        <v>1.79120596925115E-4</v>
      </c>
      <c r="AJ895" s="81">
        <v>3.6017278863100103E-5</v>
      </c>
    </row>
    <row r="896" spans="1:36" s="7" customFormat="1" x14ac:dyDescent="0.2">
      <c r="A896" s="7">
        <v>1035</v>
      </c>
      <c r="B896" s="7">
        <v>9940</v>
      </c>
      <c r="C896" s="7" t="s">
        <v>1905</v>
      </c>
      <c r="D896" s="7" t="s">
        <v>1906</v>
      </c>
      <c r="E896" s="4" t="s">
        <v>425</v>
      </c>
      <c r="F896" s="7" t="s">
        <v>1907</v>
      </c>
      <c r="G896" s="7" t="s">
        <v>1908</v>
      </c>
      <c r="H896" s="7" t="s">
        <v>76</v>
      </c>
      <c r="I896" s="7" t="s">
        <v>228</v>
      </c>
      <c r="J896" s="7" t="s">
        <v>53</v>
      </c>
      <c r="K896" s="7" t="s">
        <v>314</v>
      </c>
      <c r="L896" s="7" t="s">
        <v>799</v>
      </c>
      <c r="M896" s="7" t="s">
        <v>311</v>
      </c>
      <c r="N896" s="7" t="s">
        <v>630</v>
      </c>
      <c r="O896" s="7" t="s">
        <v>62</v>
      </c>
      <c r="P896" s="7" t="s">
        <v>298</v>
      </c>
      <c r="Q896" s="7" t="s">
        <v>298</v>
      </c>
      <c r="R896" s="7" t="s">
        <v>298</v>
      </c>
      <c r="S896" s="7" t="s">
        <v>1212</v>
      </c>
      <c r="T896" s="80">
        <v>1.649</v>
      </c>
      <c r="U896" s="7" t="s">
        <v>1833</v>
      </c>
      <c r="V896" s="85">
        <v>6.7500000000000004E-2</v>
      </c>
      <c r="W896" s="81">
        <v>7.3160000000000003E-2</v>
      </c>
      <c r="X896" s="4" t="s">
        <v>614</v>
      </c>
      <c r="Y896" s="4"/>
      <c r="Z896" s="80">
        <v>2669113</v>
      </c>
      <c r="AA896" s="78">
        <v>1</v>
      </c>
      <c r="AB896" s="103">
        <v>101</v>
      </c>
      <c r="AD896" s="80">
        <v>2695.8040000000001</v>
      </c>
      <c r="AG896" s="7" t="s">
        <v>17</v>
      </c>
      <c r="AH896" s="81">
        <v>8.3700000000000007E-3</v>
      </c>
      <c r="AI896" s="81">
        <v>1.14744428272813E-3</v>
      </c>
      <c r="AJ896" s="81">
        <v>2.3072623372379E-4</v>
      </c>
    </row>
    <row r="897" spans="1:36" s="7" customFormat="1" x14ac:dyDescent="0.2">
      <c r="A897" s="7">
        <v>1035</v>
      </c>
      <c r="B897" s="7">
        <v>9940</v>
      </c>
      <c r="C897" s="7" t="s">
        <v>1909</v>
      </c>
      <c r="D897" s="7" t="s">
        <v>1910</v>
      </c>
      <c r="E897" s="4" t="s">
        <v>425</v>
      </c>
      <c r="F897" s="7" t="s">
        <v>1911</v>
      </c>
      <c r="G897" s="7" t="s">
        <v>1912</v>
      </c>
      <c r="H897" s="7" t="s">
        <v>76</v>
      </c>
      <c r="I897" s="7" t="s">
        <v>228</v>
      </c>
      <c r="J897" s="7" t="s">
        <v>53</v>
      </c>
      <c r="K897" s="7" t="s">
        <v>53</v>
      </c>
      <c r="L897" s="7" t="s">
        <v>799</v>
      </c>
      <c r="M897" s="7" t="s">
        <v>311</v>
      </c>
      <c r="N897" s="7" t="s">
        <v>140</v>
      </c>
      <c r="O897" s="7" t="s">
        <v>62</v>
      </c>
      <c r="P897" s="7" t="s">
        <v>298</v>
      </c>
      <c r="Q897" s="7" t="s">
        <v>298</v>
      </c>
      <c r="R897" s="7" t="s">
        <v>298</v>
      </c>
      <c r="S897" s="7" t="s">
        <v>1212</v>
      </c>
      <c r="T897" s="80">
        <v>1.9690000000000001</v>
      </c>
      <c r="U897" s="7" t="s">
        <v>1913</v>
      </c>
      <c r="V897" s="85">
        <v>4.4999999999999998E-2</v>
      </c>
      <c r="W897" s="81">
        <v>8.0979999999999996E-2</v>
      </c>
      <c r="X897" s="4" t="s">
        <v>614</v>
      </c>
      <c r="Y897" s="4"/>
      <c r="Z897" s="80">
        <v>1642596.3</v>
      </c>
      <c r="AA897" s="78">
        <v>1</v>
      </c>
      <c r="AB897" s="103">
        <v>94.96</v>
      </c>
      <c r="AD897" s="80">
        <v>1559.809</v>
      </c>
      <c r="AG897" s="7" t="s">
        <v>17</v>
      </c>
      <c r="AH897" s="81">
        <v>9.1260000000000004E-3</v>
      </c>
      <c r="AI897" s="81">
        <v>6.6391857316013697E-4</v>
      </c>
      <c r="AJ897" s="81">
        <v>1.33499668951512E-4</v>
      </c>
    </row>
    <row r="898" spans="1:36" s="7" customFormat="1" x14ac:dyDescent="0.2">
      <c r="A898" s="7">
        <v>1035</v>
      </c>
      <c r="B898" s="7">
        <v>9940</v>
      </c>
      <c r="C898" s="7" t="s">
        <v>1486</v>
      </c>
      <c r="D898" s="7" t="s">
        <v>1487</v>
      </c>
      <c r="E898" s="4" t="s">
        <v>425</v>
      </c>
      <c r="F898" s="7" t="s">
        <v>1914</v>
      </c>
      <c r="G898" s="7" t="s">
        <v>1915</v>
      </c>
      <c r="H898" s="7" t="s">
        <v>76</v>
      </c>
      <c r="I898" s="7" t="s">
        <v>228</v>
      </c>
      <c r="J898" s="7" t="s">
        <v>53</v>
      </c>
      <c r="K898" s="7" t="s">
        <v>53</v>
      </c>
      <c r="L898" s="7" t="s">
        <v>799</v>
      </c>
      <c r="M898" s="7" t="s">
        <v>311</v>
      </c>
      <c r="N898" s="7" t="s">
        <v>156</v>
      </c>
      <c r="O898" s="7" t="s">
        <v>62</v>
      </c>
      <c r="P898" s="7" t="s">
        <v>298</v>
      </c>
      <c r="Q898" s="7" t="s">
        <v>298</v>
      </c>
      <c r="R898" s="7" t="s">
        <v>298</v>
      </c>
      <c r="S898" s="7" t="s">
        <v>1212</v>
      </c>
      <c r="T898" s="80">
        <v>2.5779999999999998</v>
      </c>
      <c r="U898" s="7" t="s">
        <v>1531</v>
      </c>
      <c r="V898" s="85">
        <v>7.4999999999999997E-2</v>
      </c>
      <c r="W898" s="81">
        <v>6.1800000000000001E-2</v>
      </c>
      <c r="X898" s="4" t="s">
        <v>614</v>
      </c>
      <c r="Y898" s="4"/>
      <c r="Z898" s="80">
        <v>1893707.58</v>
      </c>
      <c r="AA898" s="78">
        <v>1</v>
      </c>
      <c r="AB898" s="103">
        <v>115.44</v>
      </c>
      <c r="AD898" s="80">
        <v>2186.096</v>
      </c>
      <c r="AG898" s="7" t="s">
        <v>17</v>
      </c>
      <c r="AH898" s="81">
        <v>1.1358999999999999E-2</v>
      </c>
      <c r="AI898" s="81">
        <v>9.3049170880306602E-4</v>
      </c>
      <c r="AJ898" s="81">
        <v>1.87101762338217E-4</v>
      </c>
    </row>
    <row r="899" spans="1:36" s="7" customFormat="1" x14ac:dyDescent="0.2">
      <c r="A899" s="7">
        <v>1035</v>
      </c>
      <c r="B899" s="7">
        <v>9940</v>
      </c>
      <c r="C899" s="7" t="s">
        <v>1719</v>
      </c>
      <c r="D899" s="7" t="s">
        <v>1720</v>
      </c>
      <c r="E899" s="4" t="s">
        <v>425</v>
      </c>
      <c r="F899" s="7" t="s">
        <v>1916</v>
      </c>
      <c r="G899" s="7" t="s">
        <v>1917</v>
      </c>
      <c r="H899" s="7" t="s">
        <v>76</v>
      </c>
      <c r="I899" s="7" t="s">
        <v>229</v>
      </c>
      <c r="J899" s="7" t="s">
        <v>53</v>
      </c>
      <c r="K899" s="7" t="s">
        <v>53</v>
      </c>
      <c r="L899" s="7" t="s">
        <v>799</v>
      </c>
      <c r="M899" s="7" t="s">
        <v>311</v>
      </c>
      <c r="N899" s="7" t="s">
        <v>140</v>
      </c>
      <c r="O899" s="7" t="s">
        <v>62</v>
      </c>
      <c r="P899" s="7" t="s">
        <v>298</v>
      </c>
      <c r="Q899" s="7" t="s">
        <v>298</v>
      </c>
      <c r="R899" s="7" t="s">
        <v>298</v>
      </c>
      <c r="S899" s="7" t="s">
        <v>1212</v>
      </c>
      <c r="T899" s="80">
        <v>3.4420000000000002</v>
      </c>
      <c r="U899" s="7" t="s">
        <v>1797</v>
      </c>
      <c r="V899" s="85">
        <v>3.7900000000000003E-2</v>
      </c>
      <c r="W899" s="81">
        <v>5.3999999999999999E-2</v>
      </c>
      <c r="X899" s="4" t="s">
        <v>614</v>
      </c>
      <c r="Y899" s="4"/>
      <c r="Z899" s="80">
        <v>5234576.09</v>
      </c>
      <c r="AA899" s="78">
        <v>1</v>
      </c>
      <c r="AB899" s="103">
        <v>108.03</v>
      </c>
      <c r="AD899" s="80">
        <v>5654.9129999999996</v>
      </c>
      <c r="AG899" s="7" t="s">
        <v>17</v>
      </c>
      <c r="AH899" s="81">
        <v>4.0696999999999997E-2</v>
      </c>
      <c r="AI899" s="81">
        <v>2.40696161959513E-3</v>
      </c>
      <c r="AJ899" s="81">
        <v>4.8398793524554801E-4</v>
      </c>
    </row>
    <row r="900" spans="1:36" s="7" customFormat="1" x14ac:dyDescent="0.2">
      <c r="A900" s="7">
        <v>1035</v>
      </c>
      <c r="B900" s="7">
        <v>9940</v>
      </c>
      <c r="C900" s="7" t="s">
        <v>1918</v>
      </c>
      <c r="D900" s="7" t="s">
        <v>1919</v>
      </c>
      <c r="E900" s="4" t="s">
        <v>425</v>
      </c>
      <c r="F900" s="7" t="s">
        <v>1920</v>
      </c>
      <c r="G900" s="7" t="s">
        <v>1921</v>
      </c>
      <c r="H900" s="7" t="s">
        <v>76</v>
      </c>
      <c r="I900" s="7" t="s">
        <v>229</v>
      </c>
      <c r="J900" s="7" t="s">
        <v>53</v>
      </c>
      <c r="K900" s="7" t="s">
        <v>53</v>
      </c>
      <c r="L900" s="7" t="s">
        <v>799</v>
      </c>
      <c r="M900" s="7" t="s">
        <v>311</v>
      </c>
      <c r="N900" s="7" t="s">
        <v>629</v>
      </c>
      <c r="O900" s="7" t="s">
        <v>62</v>
      </c>
      <c r="P900" s="7" t="s">
        <v>298</v>
      </c>
      <c r="Q900" s="7" t="s">
        <v>298</v>
      </c>
      <c r="R900" s="7" t="s">
        <v>298</v>
      </c>
      <c r="S900" s="7" t="s">
        <v>1212</v>
      </c>
      <c r="T900" s="80">
        <v>2.14</v>
      </c>
      <c r="U900" s="7" t="s">
        <v>1648</v>
      </c>
      <c r="V900" s="85">
        <v>3.5180000000000003E-2</v>
      </c>
      <c r="W900" s="81">
        <v>3.8760000000000003E-2</v>
      </c>
      <c r="X900" s="4" t="s">
        <v>614</v>
      </c>
      <c r="Y900" s="4"/>
      <c r="Z900" s="80">
        <v>4356928</v>
      </c>
      <c r="AA900" s="78">
        <v>1</v>
      </c>
      <c r="AB900" s="103">
        <v>108.1</v>
      </c>
      <c r="AD900" s="80">
        <v>4709.8389999999999</v>
      </c>
      <c r="AG900" s="7" t="s">
        <v>17</v>
      </c>
      <c r="AH900" s="81">
        <v>6.5620000000000001E-3</v>
      </c>
      <c r="AI900" s="81">
        <v>2.0046998095112401E-3</v>
      </c>
      <c r="AJ900" s="81">
        <v>4.03101783465784E-4</v>
      </c>
    </row>
    <row r="901" spans="1:36" s="7" customFormat="1" x14ac:dyDescent="0.2">
      <c r="A901" s="7">
        <v>1035</v>
      </c>
      <c r="B901" s="7">
        <v>9940</v>
      </c>
      <c r="C901" s="7" t="s">
        <v>1922</v>
      </c>
      <c r="D901" s="7" t="s">
        <v>1923</v>
      </c>
      <c r="E901" s="4" t="s">
        <v>425</v>
      </c>
      <c r="F901" s="7" t="s">
        <v>1924</v>
      </c>
      <c r="G901" s="7" t="s">
        <v>1925</v>
      </c>
      <c r="H901" s="7" t="s">
        <v>76</v>
      </c>
      <c r="I901" s="7" t="s">
        <v>228</v>
      </c>
      <c r="J901" s="7" t="s">
        <v>53</v>
      </c>
      <c r="K901" s="7" t="s">
        <v>53</v>
      </c>
      <c r="L901" s="7" t="s">
        <v>799</v>
      </c>
      <c r="M901" s="7" t="s">
        <v>311</v>
      </c>
      <c r="N901" s="7" t="s">
        <v>140</v>
      </c>
      <c r="O901" s="7" t="s">
        <v>62</v>
      </c>
      <c r="P901" s="7" t="s">
        <v>1507</v>
      </c>
      <c r="Q901" s="7" t="s">
        <v>65</v>
      </c>
      <c r="R901" s="7" t="s">
        <v>57</v>
      </c>
      <c r="S901" s="7" t="s">
        <v>1212</v>
      </c>
      <c r="T901" s="80">
        <v>2.8420000000000001</v>
      </c>
      <c r="U901" s="7" t="s">
        <v>1926</v>
      </c>
      <c r="V901" s="85">
        <v>5.3400000000000003E-2</v>
      </c>
      <c r="W901" s="81">
        <v>6.2370000000000002E-2</v>
      </c>
      <c r="X901" s="4" t="s">
        <v>614</v>
      </c>
      <c r="Y901" s="4"/>
      <c r="Z901" s="80">
        <v>2367000</v>
      </c>
      <c r="AA901" s="78">
        <v>1</v>
      </c>
      <c r="AB901" s="103">
        <v>99.54</v>
      </c>
      <c r="AD901" s="80">
        <v>2356.1120000000001</v>
      </c>
      <c r="AG901" s="7" t="s">
        <v>17</v>
      </c>
      <c r="AH901" s="81">
        <v>3.398E-3</v>
      </c>
      <c r="AI901" s="81">
        <v>1.00285736055248E-3</v>
      </c>
      <c r="AJ901" s="81">
        <v>2.0165293012077199E-4</v>
      </c>
    </row>
    <row r="902" spans="1:36" s="7" customFormat="1" x14ac:dyDescent="0.2">
      <c r="A902" s="7">
        <v>1035</v>
      </c>
      <c r="B902" s="7">
        <v>9940</v>
      </c>
      <c r="C902" s="7" t="s">
        <v>1927</v>
      </c>
      <c r="D902" s="7" t="s">
        <v>1928</v>
      </c>
      <c r="E902" s="4" t="s">
        <v>425</v>
      </c>
      <c r="F902" s="7" t="s">
        <v>1929</v>
      </c>
      <c r="G902" s="7" t="s">
        <v>1930</v>
      </c>
      <c r="H902" s="7" t="s">
        <v>76</v>
      </c>
      <c r="I902" s="7" t="s">
        <v>228</v>
      </c>
      <c r="J902" s="7" t="s">
        <v>53</v>
      </c>
      <c r="K902" s="7" t="s">
        <v>53</v>
      </c>
      <c r="L902" s="7" t="s">
        <v>799</v>
      </c>
      <c r="M902" s="7" t="s">
        <v>311</v>
      </c>
      <c r="N902" s="7" t="s">
        <v>140</v>
      </c>
      <c r="O902" s="7" t="s">
        <v>62</v>
      </c>
      <c r="P902" s="7" t="s">
        <v>298</v>
      </c>
      <c r="Q902" s="7" t="s">
        <v>298</v>
      </c>
      <c r="R902" s="7" t="s">
        <v>298</v>
      </c>
      <c r="S902" s="7" t="s">
        <v>1212</v>
      </c>
      <c r="T902" s="80">
        <v>0.49199999999999999</v>
      </c>
      <c r="U902" s="7" t="s">
        <v>1585</v>
      </c>
      <c r="V902" s="85">
        <v>5.62E-2</v>
      </c>
      <c r="W902" s="81">
        <v>7.2569999999999996E-2</v>
      </c>
      <c r="X902" s="4" t="s">
        <v>614</v>
      </c>
      <c r="Y902" s="4"/>
      <c r="Z902" s="80">
        <v>6634811.0499999998</v>
      </c>
      <c r="AA902" s="78">
        <v>1</v>
      </c>
      <c r="AB902" s="103">
        <v>100.67</v>
      </c>
      <c r="AD902" s="80">
        <v>6679.2640000000001</v>
      </c>
      <c r="AG902" s="7" t="s">
        <v>17</v>
      </c>
      <c r="AH902" s="81">
        <v>3.304E-2</v>
      </c>
      <c r="AI902" s="81">
        <v>2.8429675324913701E-3</v>
      </c>
      <c r="AJ902" s="81">
        <v>5.7165929644199299E-4</v>
      </c>
    </row>
    <row r="903" spans="1:36" s="7" customFormat="1" x14ac:dyDescent="0.2">
      <c r="A903" s="7">
        <v>1035</v>
      </c>
      <c r="B903" s="7">
        <v>9940</v>
      </c>
      <c r="C903" s="7" t="s">
        <v>1486</v>
      </c>
      <c r="D903" s="7" t="s">
        <v>1487</v>
      </c>
      <c r="E903" s="4" t="s">
        <v>425</v>
      </c>
      <c r="F903" s="7" t="s">
        <v>1488</v>
      </c>
      <c r="G903" s="7" t="s">
        <v>1489</v>
      </c>
      <c r="H903" s="7" t="s">
        <v>76</v>
      </c>
      <c r="I903" s="7" t="s">
        <v>228</v>
      </c>
      <c r="J903" s="7" t="s">
        <v>53</v>
      </c>
      <c r="K903" s="7" t="s">
        <v>53</v>
      </c>
      <c r="L903" s="7" t="s">
        <v>799</v>
      </c>
      <c r="M903" s="7" t="s">
        <v>311</v>
      </c>
      <c r="N903" s="7" t="s">
        <v>156</v>
      </c>
      <c r="O903" s="7" t="s">
        <v>62</v>
      </c>
      <c r="P903" s="7" t="s">
        <v>298</v>
      </c>
      <c r="Q903" s="7" t="s">
        <v>298</v>
      </c>
      <c r="R903" s="7" t="s">
        <v>298</v>
      </c>
      <c r="S903" s="7" t="s">
        <v>1212</v>
      </c>
      <c r="T903" s="80">
        <v>2.8330000000000002</v>
      </c>
      <c r="U903" s="7" t="s">
        <v>1490</v>
      </c>
      <c r="V903" s="85">
        <v>0.10539999999999999</v>
      </c>
      <c r="W903" s="81">
        <v>7.8640000000000002E-2</v>
      </c>
      <c r="X903" s="4" t="s">
        <v>614</v>
      </c>
      <c r="Y903" s="4"/>
      <c r="Z903" s="80">
        <v>3182485.24</v>
      </c>
      <c r="AA903" s="78">
        <v>1</v>
      </c>
      <c r="AB903" s="103">
        <v>122.21</v>
      </c>
      <c r="AD903" s="80">
        <v>3889.3150000000001</v>
      </c>
      <c r="AG903" s="7" t="s">
        <v>17</v>
      </c>
      <c r="AH903" s="81">
        <v>1.299E-2</v>
      </c>
      <c r="AI903" s="81">
        <v>1.6554513192737199E-3</v>
      </c>
      <c r="AJ903" s="81">
        <v>3.3287546398416598E-4</v>
      </c>
    </row>
    <row r="904" spans="1:36" s="7" customFormat="1" x14ac:dyDescent="0.2">
      <c r="A904" s="7">
        <v>1035</v>
      </c>
      <c r="B904" s="7">
        <v>9940</v>
      </c>
      <c r="C904" s="7" t="s">
        <v>1931</v>
      </c>
      <c r="D904" s="7" t="s">
        <v>1932</v>
      </c>
      <c r="E904" s="4" t="s">
        <v>425</v>
      </c>
      <c r="F904" s="7" t="s">
        <v>1933</v>
      </c>
      <c r="G904" s="7" t="s">
        <v>1934</v>
      </c>
      <c r="H904" s="7" t="s">
        <v>76</v>
      </c>
      <c r="I904" s="7" t="s">
        <v>228</v>
      </c>
      <c r="J904" s="7" t="s">
        <v>53</v>
      </c>
      <c r="K904" s="7" t="s">
        <v>53</v>
      </c>
      <c r="L904" s="7" t="s">
        <v>799</v>
      </c>
      <c r="M904" s="7" t="s">
        <v>311</v>
      </c>
      <c r="N904" s="7" t="s">
        <v>140</v>
      </c>
      <c r="O904" s="7" t="s">
        <v>62</v>
      </c>
      <c r="P904" s="7" t="s">
        <v>1404</v>
      </c>
      <c r="Q904" s="7" t="s">
        <v>70</v>
      </c>
      <c r="R904" s="7" t="s">
        <v>57</v>
      </c>
      <c r="S904" s="7" t="s">
        <v>1212</v>
      </c>
      <c r="T904" s="80">
        <v>1.841</v>
      </c>
      <c r="U904" s="7" t="s">
        <v>1800</v>
      </c>
      <c r="V904" s="85">
        <v>6.9000000000000006E-2</v>
      </c>
      <c r="W904" s="81">
        <v>6.6259999999999999E-2</v>
      </c>
      <c r="X904" s="4" t="s">
        <v>614</v>
      </c>
      <c r="Y904" s="4"/>
      <c r="Z904" s="80">
        <v>1115997</v>
      </c>
      <c r="AA904" s="78">
        <v>1</v>
      </c>
      <c r="AB904" s="103">
        <v>100.98</v>
      </c>
      <c r="AD904" s="80">
        <v>1126.934</v>
      </c>
      <c r="AG904" s="7" t="s">
        <v>17</v>
      </c>
      <c r="AH904" s="81">
        <v>6.613E-3</v>
      </c>
      <c r="AI904" s="81">
        <v>4.79669015155127E-4</v>
      </c>
      <c r="AJ904" s="81">
        <v>9.6451066920313395E-5</v>
      </c>
    </row>
    <row r="905" spans="1:36" s="7" customFormat="1" x14ac:dyDescent="0.2">
      <c r="A905" s="7">
        <v>1035</v>
      </c>
      <c r="B905" s="7">
        <v>9940</v>
      </c>
      <c r="C905" s="7" t="s">
        <v>1491</v>
      </c>
      <c r="D905" s="7" t="s">
        <v>1492</v>
      </c>
      <c r="E905" s="4" t="s">
        <v>425</v>
      </c>
      <c r="F905" s="7" t="s">
        <v>1493</v>
      </c>
      <c r="G905" s="7" t="s">
        <v>1494</v>
      </c>
      <c r="H905" s="7" t="s">
        <v>76</v>
      </c>
      <c r="I905" s="7" t="s">
        <v>228</v>
      </c>
      <c r="J905" s="7" t="s">
        <v>53</v>
      </c>
      <c r="K905" s="7" t="s">
        <v>53</v>
      </c>
      <c r="L905" s="7" t="s">
        <v>799</v>
      </c>
      <c r="M905" s="7" t="s">
        <v>311</v>
      </c>
      <c r="N905" s="7" t="s">
        <v>686</v>
      </c>
      <c r="O905" s="7" t="s">
        <v>62</v>
      </c>
      <c r="P905" s="7" t="s">
        <v>298</v>
      </c>
      <c r="Q905" s="7" t="s">
        <v>298</v>
      </c>
      <c r="R905" s="7" t="s">
        <v>298</v>
      </c>
      <c r="S905" s="7" t="s">
        <v>1212</v>
      </c>
      <c r="T905" s="80">
        <v>2.1989999999999998</v>
      </c>
      <c r="U905" s="7" t="s">
        <v>1495</v>
      </c>
      <c r="V905" s="85">
        <v>8.2500000000000004E-2</v>
      </c>
      <c r="W905" s="81">
        <v>7.1379999999999999E-2</v>
      </c>
      <c r="X905" s="4" t="s">
        <v>614</v>
      </c>
      <c r="Y905" s="4"/>
      <c r="Z905" s="80">
        <v>3704706.2</v>
      </c>
      <c r="AA905" s="78">
        <v>1</v>
      </c>
      <c r="AB905" s="103">
        <v>104.77</v>
      </c>
      <c r="AD905" s="80">
        <v>3881.4209999999998</v>
      </c>
      <c r="AG905" s="7" t="s">
        <v>17</v>
      </c>
      <c r="AH905" s="81">
        <v>4.6008E-2</v>
      </c>
      <c r="AI905" s="81">
        <v>1.6520910867196599E-3</v>
      </c>
      <c r="AJ905" s="81">
        <v>3.3219979387686402E-4</v>
      </c>
    </row>
    <row r="906" spans="1:36" s="7" customFormat="1" x14ac:dyDescent="0.2">
      <c r="A906" s="7">
        <v>1035</v>
      </c>
      <c r="B906" s="7">
        <v>9940</v>
      </c>
      <c r="C906" s="7" t="s">
        <v>2807</v>
      </c>
      <c r="D906" s="7" t="s">
        <v>2808</v>
      </c>
      <c r="E906" s="4" t="s">
        <v>425</v>
      </c>
      <c r="F906" s="7" t="s">
        <v>2809</v>
      </c>
      <c r="G906" s="7" t="s">
        <v>2810</v>
      </c>
      <c r="H906" s="7" t="s">
        <v>76</v>
      </c>
      <c r="I906" s="7" t="s">
        <v>228</v>
      </c>
      <c r="J906" s="7" t="s">
        <v>53</v>
      </c>
      <c r="K906" s="7" t="s">
        <v>53</v>
      </c>
      <c r="L906" s="7" t="s">
        <v>799</v>
      </c>
      <c r="M906" s="7" t="s">
        <v>311</v>
      </c>
      <c r="N906" s="7" t="s">
        <v>140</v>
      </c>
      <c r="O906" s="7" t="s">
        <v>62</v>
      </c>
      <c r="P906" s="7" t="s">
        <v>298</v>
      </c>
      <c r="Q906" s="7" t="s">
        <v>298</v>
      </c>
      <c r="R906" s="7" t="s">
        <v>298</v>
      </c>
      <c r="S906" s="7" t="s">
        <v>1212</v>
      </c>
      <c r="T906" s="80">
        <v>1.788</v>
      </c>
      <c r="U906" s="7" t="s">
        <v>1420</v>
      </c>
      <c r="V906" s="85">
        <v>8.7499999999999994E-2</v>
      </c>
      <c r="W906" s="81">
        <v>6.3420000000000004E-2</v>
      </c>
      <c r="X906" s="4" t="s">
        <v>614</v>
      </c>
      <c r="Y906" s="4"/>
      <c r="Z906" s="80">
        <v>852325</v>
      </c>
      <c r="AA906" s="78">
        <v>1</v>
      </c>
      <c r="AB906" s="103">
        <v>103.97</v>
      </c>
      <c r="AD906" s="80">
        <v>886.16200000000003</v>
      </c>
      <c r="AG906" s="7" t="s">
        <v>17</v>
      </c>
      <c r="AH906" s="81">
        <v>7.4120000000000002E-3</v>
      </c>
      <c r="AI906" s="81">
        <v>3.7718684983720202E-4</v>
      </c>
      <c r="AJ906" s="81">
        <v>7.5844119477562596E-5</v>
      </c>
    </row>
    <row r="907" spans="1:36" s="7" customFormat="1" x14ac:dyDescent="0.2">
      <c r="A907" s="7">
        <v>1035</v>
      </c>
      <c r="B907" s="7">
        <v>9940</v>
      </c>
      <c r="C907" s="7" t="s">
        <v>1215</v>
      </c>
      <c r="D907" s="7" t="s">
        <v>1496</v>
      </c>
      <c r="E907" s="4" t="s">
        <v>425</v>
      </c>
      <c r="F907" s="7" t="s">
        <v>1935</v>
      </c>
      <c r="G907" s="7" t="s">
        <v>1936</v>
      </c>
      <c r="H907" s="7" t="s">
        <v>76</v>
      </c>
      <c r="I907" s="7" t="s">
        <v>228</v>
      </c>
      <c r="J907" s="7" t="s">
        <v>53</v>
      </c>
      <c r="K907" s="7" t="s">
        <v>53</v>
      </c>
      <c r="L907" s="7" t="s">
        <v>799</v>
      </c>
      <c r="M907" s="7" t="s">
        <v>311</v>
      </c>
      <c r="N907" s="7" t="s">
        <v>256</v>
      </c>
      <c r="O907" s="7" t="s">
        <v>62</v>
      </c>
      <c r="P907" s="7" t="s">
        <v>1205</v>
      </c>
      <c r="Q907" s="7" t="s">
        <v>65</v>
      </c>
      <c r="R907" s="7" t="s">
        <v>57</v>
      </c>
      <c r="S907" s="7" t="s">
        <v>1212</v>
      </c>
      <c r="T907" s="80">
        <v>0.64800000000000002</v>
      </c>
      <c r="U907" s="7" t="s">
        <v>1937</v>
      </c>
      <c r="V907" s="85">
        <v>3.7600000000000001E-2</v>
      </c>
      <c r="W907" s="81">
        <v>4.4519999999999997E-2</v>
      </c>
      <c r="X907" s="4" t="s">
        <v>614</v>
      </c>
      <c r="Y907" s="4"/>
      <c r="Z907" s="80">
        <v>4513914</v>
      </c>
      <c r="AA907" s="78">
        <v>1</v>
      </c>
      <c r="AB907" s="103">
        <v>100.87</v>
      </c>
      <c r="AD907" s="80">
        <v>4553.1850000000004</v>
      </c>
      <c r="AG907" s="7" t="s">
        <v>17</v>
      </c>
      <c r="AH907" s="81">
        <v>3.7429999999999998E-3</v>
      </c>
      <c r="AI907" s="81">
        <v>1.93802142290326E-3</v>
      </c>
      <c r="AJ907" s="81">
        <v>3.8969420172572803E-4</v>
      </c>
    </row>
    <row r="908" spans="1:36" s="7" customFormat="1" x14ac:dyDescent="0.2">
      <c r="A908" s="7">
        <v>1035</v>
      </c>
      <c r="B908" s="7">
        <v>9940</v>
      </c>
      <c r="C908" s="7" t="s">
        <v>1215</v>
      </c>
      <c r="D908" s="7" t="s">
        <v>1496</v>
      </c>
      <c r="E908" s="4" t="s">
        <v>425</v>
      </c>
      <c r="F908" s="7" t="s">
        <v>1497</v>
      </c>
      <c r="G908" s="7" t="s">
        <v>1498</v>
      </c>
      <c r="H908" s="7" t="s">
        <v>76</v>
      </c>
      <c r="I908" s="7" t="s">
        <v>229</v>
      </c>
      <c r="J908" s="7" t="s">
        <v>53</v>
      </c>
      <c r="K908" s="7" t="s">
        <v>53</v>
      </c>
      <c r="L908" s="7" t="s">
        <v>799</v>
      </c>
      <c r="M908" s="7" t="s">
        <v>311</v>
      </c>
      <c r="N908" s="7" t="s">
        <v>256</v>
      </c>
      <c r="O908" s="7" t="s">
        <v>62</v>
      </c>
      <c r="P908" s="7" t="s">
        <v>1205</v>
      </c>
      <c r="Q908" s="7" t="s">
        <v>65</v>
      </c>
      <c r="R908" s="7" t="s">
        <v>57</v>
      </c>
      <c r="S908" s="7" t="s">
        <v>1212</v>
      </c>
      <c r="T908" s="80">
        <v>3.9140000000000001</v>
      </c>
      <c r="U908" s="7" t="s">
        <v>1499</v>
      </c>
      <c r="V908" s="85">
        <v>1.3899999999999999E-2</v>
      </c>
      <c r="W908" s="81">
        <v>2.4809999999999999E-2</v>
      </c>
      <c r="X908" s="4" t="s">
        <v>614</v>
      </c>
      <c r="Y908" s="4"/>
      <c r="Z908" s="80">
        <v>10046606.6</v>
      </c>
      <c r="AA908" s="78">
        <v>1</v>
      </c>
      <c r="AB908" s="103">
        <v>103.84</v>
      </c>
      <c r="AD908" s="80">
        <v>10432.396000000001</v>
      </c>
      <c r="AG908" s="7" t="s">
        <v>17</v>
      </c>
      <c r="AH908" s="81">
        <v>5.581E-3</v>
      </c>
      <c r="AI908" s="81">
        <v>4.4404537217108001E-3</v>
      </c>
      <c r="AJ908" s="81">
        <v>8.9287922616968201E-4</v>
      </c>
    </row>
    <row r="909" spans="1:36" s="7" customFormat="1" x14ac:dyDescent="0.2">
      <c r="A909" s="7">
        <v>1035</v>
      </c>
      <c r="B909" s="7">
        <v>9940</v>
      </c>
      <c r="C909" s="7" t="s">
        <v>1938</v>
      </c>
      <c r="D909" s="7" t="s">
        <v>1939</v>
      </c>
      <c r="E909" s="4" t="s">
        <v>425</v>
      </c>
      <c r="F909" s="7" t="s">
        <v>1940</v>
      </c>
      <c r="G909" s="7" t="s">
        <v>1941</v>
      </c>
      <c r="H909" s="7" t="s">
        <v>76</v>
      </c>
      <c r="I909" s="7" t="s">
        <v>229</v>
      </c>
      <c r="J909" s="7" t="s">
        <v>53</v>
      </c>
      <c r="K909" s="7" t="s">
        <v>53</v>
      </c>
      <c r="L909" s="7" t="s">
        <v>799</v>
      </c>
      <c r="M909" s="7" t="s">
        <v>311</v>
      </c>
      <c r="N909" s="7" t="s">
        <v>629</v>
      </c>
      <c r="O909" s="7" t="s">
        <v>62</v>
      </c>
      <c r="P909" s="7" t="s">
        <v>1507</v>
      </c>
      <c r="Q909" s="7" t="s">
        <v>65</v>
      </c>
      <c r="R909" s="7" t="s">
        <v>57</v>
      </c>
      <c r="S909" s="7" t="s">
        <v>1212</v>
      </c>
      <c r="T909" s="80">
        <v>3.1960000000000002</v>
      </c>
      <c r="U909" s="7" t="s">
        <v>1819</v>
      </c>
      <c r="V909" s="85">
        <v>2.7E-2</v>
      </c>
      <c r="W909" s="81">
        <v>3.3169999999999998E-2</v>
      </c>
      <c r="X909" s="4" t="s">
        <v>614</v>
      </c>
      <c r="Y909" s="4"/>
      <c r="Z909" s="80">
        <v>2666463</v>
      </c>
      <c r="AA909" s="78">
        <v>1</v>
      </c>
      <c r="AB909" s="103">
        <v>105.81</v>
      </c>
      <c r="AD909" s="80">
        <v>2821.3850000000002</v>
      </c>
      <c r="AG909" s="7" t="s">
        <v>17</v>
      </c>
      <c r="AH909" s="81">
        <v>6.0930000000000003E-3</v>
      </c>
      <c r="AI909" s="81">
        <v>1.2008964146245299E-3</v>
      </c>
      <c r="AJ909" s="81">
        <v>2.41474301636631E-4</v>
      </c>
    </row>
    <row r="910" spans="1:36" s="7" customFormat="1" x14ac:dyDescent="0.2">
      <c r="A910" s="7">
        <v>1035</v>
      </c>
      <c r="B910" s="7">
        <v>9940</v>
      </c>
      <c r="C910" s="7" t="s">
        <v>1430</v>
      </c>
      <c r="D910" s="7" t="s">
        <v>1431</v>
      </c>
      <c r="E910" s="4" t="s">
        <v>425</v>
      </c>
      <c r="F910" s="7" t="s">
        <v>1942</v>
      </c>
      <c r="G910" s="7" t="s">
        <v>1943</v>
      </c>
      <c r="H910" s="7" t="s">
        <v>76</v>
      </c>
      <c r="I910" s="7" t="s">
        <v>229</v>
      </c>
      <c r="J910" s="7" t="s">
        <v>53</v>
      </c>
      <c r="K910" s="7" t="s">
        <v>53</v>
      </c>
      <c r="L910" s="7" t="s">
        <v>799</v>
      </c>
      <c r="M910" s="7" t="s">
        <v>311</v>
      </c>
      <c r="N910" s="7" t="s">
        <v>256</v>
      </c>
      <c r="O910" s="7" t="s">
        <v>62</v>
      </c>
      <c r="P910" s="7" t="s">
        <v>1205</v>
      </c>
      <c r="Q910" s="7" t="s">
        <v>65</v>
      </c>
      <c r="R910" s="7" t="s">
        <v>57</v>
      </c>
      <c r="S910" s="7" t="s">
        <v>1212</v>
      </c>
      <c r="T910" s="80">
        <v>3.4809999999999999</v>
      </c>
      <c r="U910" s="7" t="s">
        <v>1944</v>
      </c>
      <c r="V910" s="85">
        <v>1.6400000000000001E-2</v>
      </c>
      <c r="W910" s="81">
        <v>2.4500000000000001E-2</v>
      </c>
      <c r="X910" s="4" t="s">
        <v>614</v>
      </c>
      <c r="Y910" s="4"/>
      <c r="Z910" s="80">
        <v>15050901.02</v>
      </c>
      <c r="AA910" s="78">
        <v>1</v>
      </c>
      <c r="AB910" s="103">
        <v>105.53</v>
      </c>
      <c r="AD910" s="80">
        <v>15883.216</v>
      </c>
      <c r="AG910" s="7" t="s">
        <v>17</v>
      </c>
      <c r="AH910" s="81">
        <v>1.3993E-2</v>
      </c>
      <c r="AI910" s="81">
        <v>6.7605450305083499E-3</v>
      </c>
      <c r="AJ910" s="81">
        <v>1.3593994203367E-3</v>
      </c>
    </row>
    <row r="911" spans="1:36" s="7" customFormat="1" x14ac:dyDescent="0.2">
      <c r="A911" s="7">
        <v>1035</v>
      </c>
      <c r="B911" s="7">
        <v>9940</v>
      </c>
      <c r="C911" s="7" t="s">
        <v>1705</v>
      </c>
      <c r="D911" s="7" t="s">
        <v>1706</v>
      </c>
      <c r="E911" s="4" t="s">
        <v>425</v>
      </c>
      <c r="F911" s="7" t="s">
        <v>1945</v>
      </c>
      <c r="G911" s="7" t="s">
        <v>1946</v>
      </c>
      <c r="H911" s="7" t="s">
        <v>76</v>
      </c>
      <c r="I911" s="7" t="s">
        <v>229</v>
      </c>
      <c r="J911" s="7" t="s">
        <v>53</v>
      </c>
      <c r="K911" s="7" t="s">
        <v>53</v>
      </c>
      <c r="L911" s="7" t="s">
        <v>799</v>
      </c>
      <c r="M911" s="7" t="s">
        <v>311</v>
      </c>
      <c r="N911" s="7" t="s">
        <v>258</v>
      </c>
      <c r="O911" s="7" t="s">
        <v>62</v>
      </c>
      <c r="P911" s="7" t="s">
        <v>1439</v>
      </c>
      <c r="Q911" s="7" t="s">
        <v>65</v>
      </c>
      <c r="R911" s="7" t="s">
        <v>57</v>
      </c>
      <c r="S911" s="7" t="s">
        <v>1212</v>
      </c>
      <c r="T911" s="80">
        <v>1.802</v>
      </c>
      <c r="U911" s="7" t="s">
        <v>1947</v>
      </c>
      <c r="V911" s="85">
        <v>3.2000000000000001E-2</v>
      </c>
      <c r="W911" s="81">
        <v>3.1350000000000003E-2</v>
      </c>
      <c r="X911" s="4" t="s">
        <v>614</v>
      </c>
      <c r="Y911" s="4"/>
      <c r="Z911" s="80">
        <v>7891570.8899999997</v>
      </c>
      <c r="AA911" s="78">
        <v>1</v>
      </c>
      <c r="AB911" s="103">
        <v>107.71</v>
      </c>
      <c r="AD911" s="80">
        <v>8500.0110000000004</v>
      </c>
      <c r="AG911" s="7" t="s">
        <v>17</v>
      </c>
      <c r="AH911" s="81">
        <v>9.5910000000000006E-3</v>
      </c>
      <c r="AI911" s="81">
        <v>3.6179516616155999E-3</v>
      </c>
      <c r="AJ911" s="81">
        <v>7.2749184709396304E-4</v>
      </c>
    </row>
    <row r="912" spans="1:36" s="7" customFormat="1" x14ac:dyDescent="0.2">
      <c r="A912" s="7">
        <v>1035</v>
      </c>
      <c r="B912" s="7">
        <v>9940</v>
      </c>
      <c r="C912" s="7" t="s">
        <v>1705</v>
      </c>
      <c r="D912" s="7" t="s">
        <v>1706</v>
      </c>
      <c r="E912" s="4" t="s">
        <v>425</v>
      </c>
      <c r="F912" s="7" t="s">
        <v>2811</v>
      </c>
      <c r="G912" s="7" t="s">
        <v>2812</v>
      </c>
      <c r="H912" s="7" t="s">
        <v>76</v>
      </c>
      <c r="I912" s="7" t="s">
        <v>228</v>
      </c>
      <c r="J912" s="7" t="s">
        <v>53</v>
      </c>
      <c r="K912" s="7" t="s">
        <v>53</v>
      </c>
      <c r="L912" s="7" t="s">
        <v>799</v>
      </c>
      <c r="M912" s="7" t="s">
        <v>311</v>
      </c>
      <c r="N912" s="7" t="s">
        <v>258</v>
      </c>
      <c r="O912" s="7" t="s">
        <v>62</v>
      </c>
      <c r="P912" s="7" t="s">
        <v>1439</v>
      </c>
      <c r="Q912" s="7" t="s">
        <v>65</v>
      </c>
      <c r="R912" s="7" t="s">
        <v>57</v>
      </c>
      <c r="S912" s="7" t="s">
        <v>1212</v>
      </c>
      <c r="T912" s="80">
        <v>1.84</v>
      </c>
      <c r="U912" s="7" t="s">
        <v>2813</v>
      </c>
      <c r="V912" s="85">
        <v>5.7000000000000002E-2</v>
      </c>
      <c r="W912" s="81">
        <v>6.1760000000000002E-2</v>
      </c>
      <c r="X912" s="4" t="s">
        <v>614</v>
      </c>
      <c r="Y912" s="4"/>
      <c r="Z912" s="80">
        <v>6308437.5</v>
      </c>
      <c r="AA912" s="78">
        <v>1</v>
      </c>
      <c r="AB912" s="103">
        <v>99.56</v>
      </c>
      <c r="AD912" s="80">
        <v>6280.68</v>
      </c>
      <c r="AG912" s="7" t="s">
        <v>17</v>
      </c>
      <c r="AH912" s="81">
        <v>6.4060000000000002E-3</v>
      </c>
      <c r="AI912" s="81">
        <v>2.6733139502744599E-3</v>
      </c>
      <c r="AJ912" s="81">
        <v>5.3754562952860704E-4</v>
      </c>
    </row>
    <row r="913" spans="1:36" s="7" customFormat="1" x14ac:dyDescent="0.2">
      <c r="A913" s="7">
        <v>1035</v>
      </c>
      <c r="B913" s="7">
        <v>9940</v>
      </c>
      <c r="C913" s="7" t="s">
        <v>1754</v>
      </c>
      <c r="D913" s="7" t="s">
        <v>1755</v>
      </c>
      <c r="E913" s="4" t="s">
        <v>425</v>
      </c>
      <c r="F913" s="7" t="s">
        <v>1948</v>
      </c>
      <c r="G913" s="7" t="s">
        <v>1949</v>
      </c>
      <c r="H913" s="7" t="s">
        <v>76</v>
      </c>
      <c r="I913" s="7" t="s">
        <v>229</v>
      </c>
      <c r="J913" s="7" t="s">
        <v>53</v>
      </c>
      <c r="K913" s="7" t="s">
        <v>53</v>
      </c>
      <c r="L913" s="7" t="s">
        <v>799</v>
      </c>
      <c r="M913" s="7" t="s">
        <v>311</v>
      </c>
      <c r="N913" s="7" t="s">
        <v>629</v>
      </c>
      <c r="O913" s="7" t="s">
        <v>62</v>
      </c>
      <c r="P913" s="7" t="s">
        <v>1647</v>
      </c>
      <c r="Q913" s="7" t="s">
        <v>65</v>
      </c>
      <c r="R913" s="7" t="s">
        <v>57</v>
      </c>
      <c r="S913" s="7" t="s">
        <v>1212</v>
      </c>
      <c r="T913" s="80">
        <v>1.9930000000000001</v>
      </c>
      <c r="U913" s="7" t="s">
        <v>1753</v>
      </c>
      <c r="V913" s="85">
        <v>3.0000000000000001E-3</v>
      </c>
      <c r="W913" s="81">
        <v>3.193E-2</v>
      </c>
      <c r="X913" s="4" t="s">
        <v>614</v>
      </c>
      <c r="Y913" s="4"/>
      <c r="Z913" s="80">
        <v>4927495</v>
      </c>
      <c r="AA913" s="78">
        <v>1</v>
      </c>
      <c r="AB913" s="103">
        <v>101.09</v>
      </c>
      <c r="AD913" s="80">
        <v>4981.2049999999999</v>
      </c>
      <c r="AG913" s="7" t="s">
        <v>17</v>
      </c>
      <c r="AH913" s="81">
        <v>1.1967999999999999E-2</v>
      </c>
      <c r="AI913" s="81">
        <v>2.1202040553851302E-3</v>
      </c>
      <c r="AJ913" s="81">
        <v>4.2632718972797601E-4</v>
      </c>
    </row>
    <row r="914" spans="1:36" s="7" customFormat="1" x14ac:dyDescent="0.2">
      <c r="A914" s="7">
        <v>1035</v>
      </c>
      <c r="B914" s="7">
        <v>9940</v>
      </c>
      <c r="C914" s="7" t="s">
        <v>1874</v>
      </c>
      <c r="D914" s="7" t="s">
        <v>1875</v>
      </c>
      <c r="E914" s="4" t="s">
        <v>425</v>
      </c>
      <c r="F914" s="7" t="s">
        <v>1950</v>
      </c>
      <c r="G914" s="7" t="s">
        <v>1951</v>
      </c>
      <c r="H914" s="7" t="s">
        <v>76</v>
      </c>
      <c r="I914" s="7" t="s">
        <v>229</v>
      </c>
      <c r="J914" s="7" t="s">
        <v>53</v>
      </c>
      <c r="K914" s="7" t="s">
        <v>53</v>
      </c>
      <c r="L914" s="7" t="s">
        <v>799</v>
      </c>
      <c r="M914" s="7" t="s">
        <v>311</v>
      </c>
      <c r="N914" s="7" t="s">
        <v>258</v>
      </c>
      <c r="O914" s="7" t="s">
        <v>62</v>
      </c>
      <c r="P914" s="7" t="s">
        <v>1439</v>
      </c>
      <c r="Q914" s="7" t="s">
        <v>65</v>
      </c>
      <c r="R914" s="7" t="s">
        <v>57</v>
      </c>
      <c r="S914" s="7" t="s">
        <v>1212</v>
      </c>
      <c r="T914" s="80">
        <v>2.8780000000000001</v>
      </c>
      <c r="U914" s="7" t="s">
        <v>1952</v>
      </c>
      <c r="V914" s="85">
        <v>3.2300000000000002E-2</v>
      </c>
      <c r="W914" s="81">
        <v>3.0870000000000002E-2</v>
      </c>
      <c r="X914" s="4" t="s">
        <v>614</v>
      </c>
      <c r="Y914" s="4"/>
      <c r="Z914" s="80">
        <v>1465266.21</v>
      </c>
      <c r="AA914" s="78">
        <v>1</v>
      </c>
      <c r="AB914" s="103">
        <v>107.46</v>
      </c>
      <c r="AD914" s="80">
        <v>1574.575</v>
      </c>
      <c r="AG914" s="7" t="s">
        <v>17</v>
      </c>
      <c r="AH914" s="81">
        <v>2.4840000000000001E-3</v>
      </c>
      <c r="AI914" s="81">
        <v>6.70203424963044E-4</v>
      </c>
      <c r="AJ914" s="81">
        <v>1.3476341674983601E-4</v>
      </c>
    </row>
    <row r="915" spans="1:36" s="7" customFormat="1" x14ac:dyDescent="0.2">
      <c r="A915" s="7">
        <v>1035</v>
      </c>
      <c r="B915" s="7">
        <v>9940</v>
      </c>
      <c r="C915" s="7" t="s">
        <v>1728</v>
      </c>
      <c r="D915" s="7" t="s">
        <v>1729</v>
      </c>
      <c r="E915" s="4" t="s">
        <v>425</v>
      </c>
      <c r="F915" s="7" t="s">
        <v>1953</v>
      </c>
      <c r="G915" s="7" t="s">
        <v>1954</v>
      </c>
      <c r="H915" s="7" t="s">
        <v>76</v>
      </c>
      <c r="I915" s="7" t="s">
        <v>229</v>
      </c>
      <c r="J915" s="7" t="s">
        <v>53</v>
      </c>
      <c r="K915" s="7" t="s">
        <v>53</v>
      </c>
      <c r="L915" s="7" t="s">
        <v>799</v>
      </c>
      <c r="M915" s="7" t="s">
        <v>311</v>
      </c>
      <c r="N915" s="7" t="s">
        <v>75</v>
      </c>
      <c r="O915" s="7" t="s">
        <v>62</v>
      </c>
      <c r="P915" s="7" t="s">
        <v>1562</v>
      </c>
      <c r="Q915" s="7" t="s">
        <v>65</v>
      </c>
      <c r="R915" s="7" t="s">
        <v>57</v>
      </c>
      <c r="S915" s="7" t="s">
        <v>1212</v>
      </c>
      <c r="T915" s="80">
        <v>3.0630000000000002</v>
      </c>
      <c r="U915" s="7" t="s">
        <v>1955</v>
      </c>
      <c r="V915" s="85">
        <v>2.1999999999999999E-2</v>
      </c>
      <c r="W915" s="81">
        <v>2.9000000000000001E-2</v>
      </c>
      <c r="X915" s="4" t="s">
        <v>614</v>
      </c>
      <c r="Y915" s="4"/>
      <c r="Z915" s="80">
        <v>5041550.38</v>
      </c>
      <c r="AA915" s="78">
        <v>1</v>
      </c>
      <c r="AB915" s="103">
        <v>105.14</v>
      </c>
      <c r="AD915" s="80">
        <v>5300.6859999999997</v>
      </c>
      <c r="AG915" s="7" t="s">
        <v>17</v>
      </c>
      <c r="AH915" s="81">
        <v>1.4926E-2</v>
      </c>
      <c r="AI915" s="81">
        <v>2.2561883696725102E-3</v>
      </c>
      <c r="AJ915" s="81">
        <v>4.5367069490144101E-4</v>
      </c>
    </row>
    <row r="916" spans="1:36" s="7" customFormat="1" x14ac:dyDescent="0.2">
      <c r="A916" s="7">
        <v>1035</v>
      </c>
      <c r="B916" s="7">
        <v>9940</v>
      </c>
      <c r="C916" s="7" t="s">
        <v>1728</v>
      </c>
      <c r="D916" s="7" t="s">
        <v>1729</v>
      </c>
      <c r="E916" s="4" t="s">
        <v>425</v>
      </c>
      <c r="F916" s="7" t="s">
        <v>1956</v>
      </c>
      <c r="G916" s="7" t="s">
        <v>1957</v>
      </c>
      <c r="H916" s="7" t="s">
        <v>76</v>
      </c>
      <c r="I916" s="7" t="s">
        <v>228</v>
      </c>
      <c r="J916" s="7" t="s">
        <v>53</v>
      </c>
      <c r="K916" s="7" t="s">
        <v>53</v>
      </c>
      <c r="L916" s="7" t="s">
        <v>799</v>
      </c>
      <c r="M916" s="7" t="s">
        <v>311</v>
      </c>
      <c r="N916" s="7" t="s">
        <v>75</v>
      </c>
      <c r="O916" s="7" t="s">
        <v>62</v>
      </c>
      <c r="P916" s="7" t="s">
        <v>1562</v>
      </c>
      <c r="Q916" s="7" t="s">
        <v>65</v>
      </c>
      <c r="R916" s="7" t="s">
        <v>57</v>
      </c>
      <c r="S916" s="7" t="s">
        <v>1212</v>
      </c>
      <c r="T916" s="80">
        <v>2.8969999999999998</v>
      </c>
      <c r="U916" s="7" t="s">
        <v>1955</v>
      </c>
      <c r="V916" s="85">
        <v>4.6800000000000001E-2</v>
      </c>
      <c r="W916" s="81">
        <v>5.8160000000000003E-2</v>
      </c>
      <c r="X916" s="4" t="s">
        <v>614</v>
      </c>
      <c r="Y916" s="4"/>
      <c r="Z916" s="80">
        <v>3965458.97</v>
      </c>
      <c r="AA916" s="78">
        <v>1</v>
      </c>
      <c r="AB916" s="103">
        <v>97.76</v>
      </c>
      <c r="AD916" s="80">
        <v>3876.6329999999998</v>
      </c>
      <c r="AG916" s="7" t="s">
        <v>17</v>
      </c>
      <c r="AH916" s="81">
        <v>9.4339999999999997E-3</v>
      </c>
      <c r="AI916" s="81">
        <v>1.6500531198877001E-3</v>
      </c>
      <c r="AJ916" s="81">
        <v>3.3179000281452497E-4</v>
      </c>
    </row>
    <row r="917" spans="1:36" s="7" customFormat="1" x14ac:dyDescent="0.2">
      <c r="A917" s="7">
        <v>1035</v>
      </c>
      <c r="B917" s="7">
        <v>9940</v>
      </c>
      <c r="C917" s="7" t="s">
        <v>1958</v>
      </c>
      <c r="D917" s="7" t="s">
        <v>1959</v>
      </c>
      <c r="E917" s="4" t="s">
        <v>425</v>
      </c>
      <c r="F917" s="7" t="s">
        <v>1960</v>
      </c>
      <c r="G917" s="7" t="s">
        <v>1961</v>
      </c>
      <c r="H917" s="7" t="s">
        <v>76</v>
      </c>
      <c r="I917" s="7" t="s">
        <v>228</v>
      </c>
      <c r="J917" s="7" t="s">
        <v>53</v>
      </c>
      <c r="K917" s="7" t="s">
        <v>53</v>
      </c>
      <c r="L917" s="7" t="s">
        <v>799</v>
      </c>
      <c r="M917" s="7" t="s">
        <v>311</v>
      </c>
      <c r="N917" s="7" t="s">
        <v>258</v>
      </c>
      <c r="O917" s="7" t="s">
        <v>62</v>
      </c>
      <c r="P917" s="7" t="s">
        <v>1580</v>
      </c>
      <c r="Q917" s="7" t="s">
        <v>65</v>
      </c>
      <c r="R917" s="7" t="s">
        <v>57</v>
      </c>
      <c r="S917" s="7" t="s">
        <v>1212</v>
      </c>
      <c r="T917" s="80">
        <v>3.306</v>
      </c>
      <c r="U917" s="7" t="s">
        <v>1962</v>
      </c>
      <c r="V917" s="85">
        <v>4.5600000000000002E-2</v>
      </c>
      <c r="W917" s="81">
        <v>5.8299999999999998E-2</v>
      </c>
      <c r="X917" s="4" t="s">
        <v>614</v>
      </c>
      <c r="Y917" s="4"/>
      <c r="Z917" s="80">
        <v>2527833.6800000002</v>
      </c>
      <c r="AA917" s="78">
        <v>1</v>
      </c>
      <c r="AB917" s="103">
        <v>96.43</v>
      </c>
      <c r="AD917" s="80">
        <v>2437.59</v>
      </c>
      <c r="AG917" s="7" t="s">
        <v>17</v>
      </c>
      <c r="AH917" s="81">
        <v>3.6640000000000002E-3</v>
      </c>
      <c r="AI917" s="81">
        <v>1.0375378159828801E-3</v>
      </c>
      <c r="AJ917" s="81">
        <v>2.08626419801906E-4</v>
      </c>
    </row>
    <row r="918" spans="1:36" s="7" customFormat="1" x14ac:dyDescent="0.2">
      <c r="A918" s="7">
        <v>1035</v>
      </c>
      <c r="B918" s="7">
        <v>9940</v>
      </c>
      <c r="C918" s="7" t="s">
        <v>1958</v>
      </c>
      <c r="D918" s="7" t="s">
        <v>1959</v>
      </c>
      <c r="E918" s="4" t="s">
        <v>425</v>
      </c>
      <c r="F918" s="7" t="s">
        <v>1963</v>
      </c>
      <c r="G918" s="7" t="s">
        <v>1964</v>
      </c>
      <c r="H918" s="7" t="s">
        <v>76</v>
      </c>
      <c r="I918" s="7" t="s">
        <v>229</v>
      </c>
      <c r="J918" s="7" t="s">
        <v>53</v>
      </c>
      <c r="K918" s="7" t="s">
        <v>53</v>
      </c>
      <c r="L918" s="7" t="s">
        <v>799</v>
      </c>
      <c r="M918" s="7" t="s">
        <v>311</v>
      </c>
      <c r="N918" s="7" t="s">
        <v>258</v>
      </c>
      <c r="O918" s="7" t="s">
        <v>62</v>
      </c>
      <c r="P918" s="7" t="s">
        <v>1580</v>
      </c>
      <c r="Q918" s="7" t="s">
        <v>65</v>
      </c>
      <c r="R918" s="7" t="s">
        <v>57</v>
      </c>
      <c r="S918" s="7" t="s">
        <v>1212</v>
      </c>
      <c r="T918" s="80">
        <v>3.5009999999999999</v>
      </c>
      <c r="U918" s="7" t="s">
        <v>1962</v>
      </c>
      <c r="V918" s="85">
        <v>2.1999999999999999E-2</v>
      </c>
      <c r="W918" s="81">
        <v>3.0370000000000001E-2</v>
      </c>
      <c r="X918" s="4" t="s">
        <v>614</v>
      </c>
      <c r="Y918" s="4"/>
      <c r="Z918" s="80">
        <v>26445.97</v>
      </c>
      <c r="AA918" s="78">
        <v>1</v>
      </c>
      <c r="AB918" s="103">
        <v>103.8</v>
      </c>
      <c r="AD918" s="80">
        <v>27.451000000000001</v>
      </c>
      <c r="AG918" s="7" t="s">
        <v>17</v>
      </c>
      <c r="AH918" s="81">
        <v>4.1E-5</v>
      </c>
      <c r="AI918" s="81">
        <v>1.1684230785213701E-5</v>
      </c>
      <c r="AJ918" s="81">
        <v>2.3494461592699898E-6</v>
      </c>
    </row>
    <row r="919" spans="1:36" s="7" customFormat="1" x14ac:dyDescent="0.2">
      <c r="A919" s="7">
        <v>1035</v>
      </c>
      <c r="B919" s="7">
        <v>9940</v>
      </c>
      <c r="C919" s="7" t="s">
        <v>1965</v>
      </c>
      <c r="D919" s="7" t="s">
        <v>1966</v>
      </c>
      <c r="E919" s="4" t="s">
        <v>425</v>
      </c>
      <c r="F919" s="7" t="s">
        <v>1967</v>
      </c>
      <c r="G919" s="7" t="s">
        <v>1968</v>
      </c>
      <c r="H919" s="7" t="s">
        <v>76</v>
      </c>
      <c r="I919" s="7" t="s">
        <v>228</v>
      </c>
      <c r="J919" s="7" t="s">
        <v>53</v>
      </c>
      <c r="K919" s="7" t="s">
        <v>53</v>
      </c>
      <c r="L919" s="7" t="s">
        <v>799</v>
      </c>
      <c r="M919" s="7" t="s">
        <v>311</v>
      </c>
      <c r="N919" s="7" t="s">
        <v>267</v>
      </c>
      <c r="O919" s="7" t="s">
        <v>62</v>
      </c>
      <c r="P919" s="7" t="s">
        <v>1647</v>
      </c>
      <c r="Q919" s="7" t="s">
        <v>70</v>
      </c>
      <c r="R919" s="7" t="s">
        <v>57</v>
      </c>
      <c r="S919" s="7" t="s">
        <v>1212</v>
      </c>
      <c r="T919" s="80">
        <v>2.7189999999999999</v>
      </c>
      <c r="U919" s="7" t="s">
        <v>1969</v>
      </c>
      <c r="V919" s="85">
        <v>6.7500000000000004E-2</v>
      </c>
      <c r="W919" s="81">
        <v>6.4380000000000007E-2</v>
      </c>
      <c r="X919" s="4" t="s">
        <v>614</v>
      </c>
      <c r="Y919" s="4"/>
      <c r="Z919" s="80">
        <v>14688382.460000001</v>
      </c>
      <c r="AA919" s="78">
        <v>1</v>
      </c>
      <c r="AB919" s="103">
        <v>102.2</v>
      </c>
      <c r="AD919" s="80">
        <v>15011.527</v>
      </c>
      <c r="AG919" s="7" t="s">
        <v>17</v>
      </c>
      <c r="AH919" s="81">
        <v>8.3929999999999994E-3</v>
      </c>
      <c r="AI919" s="81">
        <v>6.3895186208237798E-3</v>
      </c>
      <c r="AJ919" s="81">
        <v>1.2847940321647801E-3</v>
      </c>
    </row>
    <row r="920" spans="1:36" s="7" customFormat="1" x14ac:dyDescent="0.2">
      <c r="A920" s="7">
        <v>1035</v>
      </c>
      <c r="B920" s="7">
        <v>9940</v>
      </c>
      <c r="C920" s="7" t="s">
        <v>1970</v>
      </c>
      <c r="D920" s="7" t="s">
        <v>1971</v>
      </c>
      <c r="E920" s="4" t="s">
        <v>78</v>
      </c>
      <c r="F920" s="7" t="s">
        <v>1972</v>
      </c>
      <c r="G920" s="7" t="s">
        <v>1973</v>
      </c>
      <c r="H920" s="7" t="s">
        <v>76</v>
      </c>
      <c r="I920" s="7" t="s">
        <v>228</v>
      </c>
      <c r="J920" s="7" t="s">
        <v>53</v>
      </c>
      <c r="K920" s="7" t="s">
        <v>314</v>
      </c>
      <c r="L920" s="7" t="s">
        <v>799</v>
      </c>
      <c r="M920" s="7" t="s">
        <v>311</v>
      </c>
      <c r="N920" s="7" t="s">
        <v>630</v>
      </c>
      <c r="O920" s="7" t="s">
        <v>62</v>
      </c>
      <c r="P920" s="7" t="s">
        <v>1507</v>
      </c>
      <c r="Q920" s="7" t="s">
        <v>65</v>
      </c>
      <c r="R920" s="7" t="s">
        <v>57</v>
      </c>
      <c r="S920" s="7" t="s">
        <v>1212</v>
      </c>
      <c r="T920" s="80">
        <v>2.0209999999999999</v>
      </c>
      <c r="U920" s="7" t="s">
        <v>1648</v>
      </c>
      <c r="V920" s="85">
        <v>6.8000000000000005E-2</v>
      </c>
      <c r="W920" s="81">
        <v>6.5240000000000006E-2</v>
      </c>
      <c r="X920" s="4" t="s">
        <v>614</v>
      </c>
      <c r="Y920" s="4"/>
      <c r="Z920" s="80">
        <v>5882276.8499999996</v>
      </c>
      <c r="AA920" s="78">
        <v>1</v>
      </c>
      <c r="AB920" s="103">
        <v>102.45</v>
      </c>
      <c r="AD920" s="80">
        <v>6026.393</v>
      </c>
      <c r="AG920" s="7" t="s">
        <v>17</v>
      </c>
      <c r="AH920" s="81">
        <v>1.6645E-2</v>
      </c>
      <c r="AI920" s="81">
        <v>2.5650787069645001E-3</v>
      </c>
      <c r="AJ920" s="81">
        <v>5.1578186250219303E-4</v>
      </c>
    </row>
    <row r="921" spans="1:36" s="7" customFormat="1" x14ac:dyDescent="0.2">
      <c r="A921" s="7">
        <v>1035</v>
      </c>
      <c r="B921" s="7">
        <v>9940</v>
      </c>
      <c r="C921" s="7" t="s">
        <v>1710</v>
      </c>
      <c r="D921" s="7" t="s">
        <v>1711</v>
      </c>
      <c r="E921" s="4" t="s">
        <v>425</v>
      </c>
      <c r="F921" s="7" t="s">
        <v>1974</v>
      </c>
      <c r="G921" s="7" t="s">
        <v>1975</v>
      </c>
      <c r="H921" s="7" t="s">
        <v>76</v>
      </c>
      <c r="I921" s="7" t="s">
        <v>228</v>
      </c>
      <c r="J921" s="7" t="s">
        <v>53</v>
      </c>
      <c r="K921" s="7" t="s">
        <v>53</v>
      </c>
      <c r="L921" s="7" t="s">
        <v>799</v>
      </c>
      <c r="M921" s="7" t="s">
        <v>311</v>
      </c>
      <c r="N921" s="7" t="s">
        <v>625</v>
      </c>
      <c r="O921" s="7" t="s">
        <v>62</v>
      </c>
      <c r="P921" s="7" t="s">
        <v>298</v>
      </c>
      <c r="Q921" s="7" t="s">
        <v>298</v>
      </c>
      <c r="R921" s="7" t="s">
        <v>298</v>
      </c>
      <c r="S921" s="7" t="s">
        <v>1212</v>
      </c>
      <c r="T921" s="80">
        <v>2.7570000000000001</v>
      </c>
      <c r="U921" s="7" t="s">
        <v>1976</v>
      </c>
      <c r="V921" s="85">
        <v>6.0499999999999998E-2</v>
      </c>
      <c r="W921" s="81">
        <v>5.9319999999999998E-2</v>
      </c>
      <c r="X921" s="4" t="s">
        <v>614</v>
      </c>
      <c r="Y921" s="4"/>
      <c r="Z921" s="80">
        <v>2598511</v>
      </c>
      <c r="AA921" s="78">
        <v>1</v>
      </c>
      <c r="AB921" s="103">
        <v>100.56</v>
      </c>
      <c r="AD921" s="80">
        <v>2613.0630000000001</v>
      </c>
      <c r="AG921" s="7" t="s">
        <v>17</v>
      </c>
      <c r="AH921" s="81">
        <v>1.1811E-2</v>
      </c>
      <c r="AI921" s="81">
        <v>1.1122261362005101E-3</v>
      </c>
      <c r="AJ921" s="81">
        <v>2.2364462598966001E-4</v>
      </c>
    </row>
    <row r="922" spans="1:36" s="7" customFormat="1" x14ac:dyDescent="0.2">
      <c r="A922" s="7">
        <v>1035</v>
      </c>
      <c r="B922" s="7">
        <v>9940</v>
      </c>
      <c r="C922" s="7" t="s">
        <v>1977</v>
      </c>
      <c r="D922" s="7" t="s">
        <v>1978</v>
      </c>
      <c r="E922" s="4" t="s">
        <v>425</v>
      </c>
      <c r="F922" s="7" t="s">
        <v>1979</v>
      </c>
      <c r="G922" s="7" t="s">
        <v>1980</v>
      </c>
      <c r="H922" s="7" t="s">
        <v>76</v>
      </c>
      <c r="I922" s="7" t="s">
        <v>601</v>
      </c>
      <c r="J922" s="7" t="s">
        <v>53</v>
      </c>
      <c r="K922" s="7" t="s">
        <v>53</v>
      </c>
      <c r="L922" s="7" t="s">
        <v>799</v>
      </c>
      <c r="M922" s="7" t="s">
        <v>311</v>
      </c>
      <c r="N922" s="7" t="s">
        <v>269</v>
      </c>
      <c r="O922" s="7" t="s">
        <v>62</v>
      </c>
      <c r="P922" s="7" t="s">
        <v>1562</v>
      </c>
      <c r="Q922" s="7" t="s">
        <v>65</v>
      </c>
      <c r="R922" s="7" t="s">
        <v>57</v>
      </c>
      <c r="S922" s="7" t="s">
        <v>1212</v>
      </c>
      <c r="T922" s="80">
        <v>3.2469999999999999</v>
      </c>
      <c r="U922" s="7" t="s">
        <v>1981</v>
      </c>
      <c r="V922" s="85">
        <v>2.8000000000000001E-2</v>
      </c>
      <c r="W922" s="81">
        <v>3.9609999999999999E-2</v>
      </c>
      <c r="X922" s="4" t="s">
        <v>614</v>
      </c>
      <c r="Y922" s="4"/>
      <c r="Z922" s="80">
        <v>758363</v>
      </c>
      <c r="AA922" s="78">
        <v>1</v>
      </c>
      <c r="AB922" s="103">
        <v>98</v>
      </c>
      <c r="AD922" s="80">
        <v>743.19600000000003</v>
      </c>
      <c r="AG922" s="7" t="s">
        <v>17</v>
      </c>
      <c r="AH922" s="81">
        <v>5.0559999999999997E-3</v>
      </c>
      <c r="AI922" s="81">
        <v>3.1633444482144198E-4</v>
      </c>
      <c r="AJ922" s="81">
        <v>6.3608016658749201E-5</v>
      </c>
    </row>
    <row r="923" spans="1:36" s="7" customFormat="1" x14ac:dyDescent="0.2">
      <c r="A923" s="7">
        <v>1035</v>
      </c>
      <c r="B923" s="7">
        <v>9940</v>
      </c>
      <c r="C923" s="7" t="s">
        <v>1673</v>
      </c>
      <c r="D923" s="7" t="s">
        <v>1674</v>
      </c>
      <c r="E923" s="4" t="s">
        <v>425</v>
      </c>
      <c r="F923" s="7" t="s">
        <v>1982</v>
      </c>
      <c r="G923" s="7" t="s">
        <v>1983</v>
      </c>
      <c r="H923" s="7" t="s">
        <v>76</v>
      </c>
      <c r="I923" s="7" t="s">
        <v>229</v>
      </c>
      <c r="J923" s="7" t="s">
        <v>53</v>
      </c>
      <c r="K923" s="7" t="s">
        <v>53</v>
      </c>
      <c r="L923" s="7" t="s">
        <v>799</v>
      </c>
      <c r="M923" s="7" t="s">
        <v>311</v>
      </c>
      <c r="N923" s="7" t="s">
        <v>629</v>
      </c>
      <c r="O923" s="7" t="s">
        <v>62</v>
      </c>
      <c r="P923" s="7" t="s">
        <v>1562</v>
      </c>
      <c r="Q923" s="7" t="s">
        <v>70</v>
      </c>
      <c r="R923" s="7" t="s">
        <v>57</v>
      </c>
      <c r="S923" s="7" t="s">
        <v>1212</v>
      </c>
      <c r="T923" s="80">
        <v>5.6559999999999997</v>
      </c>
      <c r="U923" s="7" t="s">
        <v>1660</v>
      </c>
      <c r="V923" s="85">
        <v>3.1800000000000002E-2</v>
      </c>
      <c r="W923" s="81">
        <v>3.4360000000000002E-2</v>
      </c>
      <c r="X923" s="4" t="s">
        <v>614</v>
      </c>
      <c r="Y923" s="4"/>
      <c r="Z923" s="80">
        <v>10774339</v>
      </c>
      <c r="AA923" s="78">
        <v>1</v>
      </c>
      <c r="AB923" s="103">
        <v>107.36</v>
      </c>
      <c r="AD923" s="80">
        <v>11567.33</v>
      </c>
      <c r="AG923" s="7" t="s">
        <v>17</v>
      </c>
      <c r="AH923" s="81">
        <v>2.5194000000000001E-2</v>
      </c>
      <c r="AI923" s="81">
        <v>4.9235279853191904E-3</v>
      </c>
      <c r="AJ923" s="81">
        <v>9.9001501492123408E-4</v>
      </c>
    </row>
    <row r="924" spans="1:36" s="7" customFormat="1" x14ac:dyDescent="0.2">
      <c r="A924" s="7">
        <v>1035</v>
      </c>
      <c r="B924" s="7">
        <v>9940</v>
      </c>
      <c r="C924" s="7" t="s">
        <v>1984</v>
      </c>
      <c r="D924" s="7" t="s">
        <v>5180</v>
      </c>
      <c r="E924" s="4" t="s">
        <v>761</v>
      </c>
      <c r="F924" s="7" t="s">
        <v>1985</v>
      </c>
      <c r="G924" s="7" t="s">
        <v>1986</v>
      </c>
      <c r="H924" s="7" t="s">
        <v>76</v>
      </c>
      <c r="I924" s="7" t="s">
        <v>230</v>
      </c>
      <c r="J924" s="7" t="s">
        <v>53</v>
      </c>
      <c r="K924" s="7" t="s">
        <v>314</v>
      </c>
      <c r="L924" s="7" t="s">
        <v>799</v>
      </c>
      <c r="M924" s="7" t="s">
        <v>311</v>
      </c>
      <c r="N924" s="7" t="s">
        <v>627</v>
      </c>
      <c r="O924" s="7" t="s">
        <v>62</v>
      </c>
      <c r="P924" s="7" t="s">
        <v>1439</v>
      </c>
      <c r="Q924" s="7" t="s">
        <v>70</v>
      </c>
      <c r="R924" s="7" t="s">
        <v>57</v>
      </c>
      <c r="S924" s="7" t="s">
        <v>1212</v>
      </c>
      <c r="T924" s="80">
        <v>1.768</v>
      </c>
      <c r="U924" s="7" t="s">
        <v>1987</v>
      </c>
      <c r="V924" s="85">
        <v>8.43E-2</v>
      </c>
      <c r="W924" s="81">
        <v>7.5999999999999998E-2</v>
      </c>
      <c r="X924" s="4" t="s">
        <v>614</v>
      </c>
      <c r="Y924" s="4"/>
      <c r="Z924" s="80">
        <v>6042667</v>
      </c>
      <c r="AA924" s="78">
        <v>1</v>
      </c>
      <c r="AB924" s="103">
        <v>104.6</v>
      </c>
      <c r="AD924" s="80">
        <v>6320.63</v>
      </c>
      <c r="AG924" s="7" t="s">
        <v>17</v>
      </c>
      <c r="AH924" s="81">
        <v>1.4352999999999999E-2</v>
      </c>
      <c r="AI924" s="81">
        <v>2.6903180060981E-3</v>
      </c>
      <c r="AJ924" s="81">
        <v>5.4096477747092597E-4</v>
      </c>
    </row>
    <row r="925" spans="1:36" s="7" customFormat="1" x14ac:dyDescent="0.2">
      <c r="A925" s="7">
        <v>1035</v>
      </c>
      <c r="B925" s="7">
        <v>9940</v>
      </c>
      <c r="C925" s="7" t="s">
        <v>1988</v>
      </c>
      <c r="D925" s="7" t="s">
        <v>1989</v>
      </c>
      <c r="E925" s="4" t="s">
        <v>425</v>
      </c>
      <c r="F925" s="7" t="s">
        <v>1990</v>
      </c>
      <c r="G925" s="7" t="s">
        <v>1991</v>
      </c>
      <c r="H925" s="7" t="s">
        <v>76</v>
      </c>
      <c r="I925" s="7" t="s">
        <v>229</v>
      </c>
      <c r="J925" s="7" t="s">
        <v>53</v>
      </c>
      <c r="K925" s="7" t="s">
        <v>53</v>
      </c>
      <c r="L925" s="7" t="s">
        <v>799</v>
      </c>
      <c r="M925" s="7" t="s">
        <v>311</v>
      </c>
      <c r="N925" s="7" t="s">
        <v>156</v>
      </c>
      <c r="O925" s="7" t="s">
        <v>62</v>
      </c>
      <c r="P925" s="7" t="s">
        <v>1284</v>
      </c>
      <c r="Q925" s="7" t="s">
        <v>65</v>
      </c>
      <c r="R925" s="7" t="s">
        <v>57</v>
      </c>
      <c r="S925" s="7" t="s">
        <v>1212</v>
      </c>
      <c r="T925" s="80">
        <v>7.5629999999999997</v>
      </c>
      <c r="U925" s="7" t="s">
        <v>1992</v>
      </c>
      <c r="V925" s="85">
        <v>0.03</v>
      </c>
      <c r="W925" s="81">
        <v>3.2599999999999997E-2</v>
      </c>
      <c r="X925" s="4" t="s">
        <v>614</v>
      </c>
      <c r="Y925" s="4"/>
      <c r="Z925" s="80">
        <v>17505472</v>
      </c>
      <c r="AA925" s="78">
        <v>1</v>
      </c>
      <c r="AB925" s="103">
        <v>103.71</v>
      </c>
      <c r="AD925" s="80">
        <v>18154.924999999999</v>
      </c>
      <c r="AG925" s="7" t="s">
        <v>17</v>
      </c>
      <c r="AH925" s="81">
        <v>4.2909999999999997E-3</v>
      </c>
      <c r="AI925" s="81">
        <v>7.7274771841303498E-3</v>
      </c>
      <c r="AJ925" s="81">
        <v>1.5538285681652999E-3</v>
      </c>
    </row>
    <row r="926" spans="1:36" s="7" customFormat="1" x14ac:dyDescent="0.2">
      <c r="A926" s="7">
        <v>1035</v>
      </c>
      <c r="B926" s="7">
        <v>9940</v>
      </c>
      <c r="C926" s="7" t="s">
        <v>1430</v>
      </c>
      <c r="D926" s="7" t="s">
        <v>1431</v>
      </c>
      <c r="E926" s="4" t="s">
        <v>425</v>
      </c>
      <c r="F926" s="7" t="s">
        <v>1993</v>
      </c>
      <c r="G926" s="7" t="s">
        <v>1994</v>
      </c>
      <c r="H926" s="7" t="s">
        <v>76</v>
      </c>
      <c r="I926" s="7" t="s">
        <v>229</v>
      </c>
      <c r="J926" s="7" t="s">
        <v>53</v>
      </c>
      <c r="K926" s="7" t="s">
        <v>53</v>
      </c>
      <c r="L926" s="7" t="s">
        <v>799</v>
      </c>
      <c r="M926" s="7" t="s">
        <v>311</v>
      </c>
      <c r="N926" s="7" t="s">
        <v>256</v>
      </c>
      <c r="O926" s="7" t="s">
        <v>62</v>
      </c>
      <c r="P926" s="7" t="s">
        <v>1205</v>
      </c>
      <c r="Q926" s="7" t="s">
        <v>65</v>
      </c>
      <c r="R926" s="7" t="s">
        <v>57</v>
      </c>
      <c r="S926" s="7" t="s">
        <v>1212</v>
      </c>
      <c r="T926" s="80">
        <v>4.4029999999999996</v>
      </c>
      <c r="U926" s="7" t="s">
        <v>1992</v>
      </c>
      <c r="V926" s="85">
        <v>2.06E-2</v>
      </c>
      <c r="W926" s="81">
        <v>2.6120000000000001E-2</v>
      </c>
      <c r="X926" s="4" t="s">
        <v>614</v>
      </c>
      <c r="Y926" s="4"/>
      <c r="Z926" s="80">
        <v>14499973.199999999</v>
      </c>
      <c r="AA926" s="78">
        <v>1</v>
      </c>
      <c r="AB926" s="103">
        <v>102.78</v>
      </c>
      <c r="AD926" s="80">
        <v>14903.072</v>
      </c>
      <c r="AG926" s="7" t="s">
        <v>17</v>
      </c>
      <c r="AH926" s="81">
        <v>8.0549999999999997E-3</v>
      </c>
      <c r="AI926" s="81">
        <v>6.3433559928283501E-3</v>
      </c>
      <c r="AJ926" s="81">
        <v>1.2755117258632801E-3</v>
      </c>
    </row>
    <row r="927" spans="1:36" s="7" customFormat="1" x14ac:dyDescent="0.2">
      <c r="A927" s="7">
        <v>1035</v>
      </c>
      <c r="B927" s="7">
        <v>9940</v>
      </c>
      <c r="C927" s="7" t="s">
        <v>1995</v>
      </c>
      <c r="D927" s="7" t="s">
        <v>1996</v>
      </c>
      <c r="E927" s="4" t="s">
        <v>425</v>
      </c>
      <c r="F927" s="7" t="s">
        <v>1997</v>
      </c>
      <c r="G927" s="7" t="s">
        <v>1998</v>
      </c>
      <c r="H927" s="7" t="s">
        <v>76</v>
      </c>
      <c r="I927" s="7" t="s">
        <v>601</v>
      </c>
      <c r="J927" s="7" t="s">
        <v>53</v>
      </c>
      <c r="K927" s="7" t="s">
        <v>53</v>
      </c>
      <c r="L927" s="7" t="s">
        <v>799</v>
      </c>
      <c r="M927" s="7" t="s">
        <v>311</v>
      </c>
      <c r="N927" s="7" t="s">
        <v>259</v>
      </c>
      <c r="O927" s="7" t="s">
        <v>62</v>
      </c>
      <c r="P927" s="7" t="s">
        <v>298</v>
      </c>
      <c r="Q927" s="7" t="s">
        <v>298</v>
      </c>
      <c r="R927" s="7" t="s">
        <v>298</v>
      </c>
      <c r="S927" s="7" t="s">
        <v>1212</v>
      </c>
      <c r="T927" s="80">
        <v>3.431</v>
      </c>
      <c r="U927" s="7" t="s">
        <v>1476</v>
      </c>
      <c r="V927" s="85">
        <v>4.8500000000000001E-2</v>
      </c>
      <c r="W927" s="81">
        <v>5.0040000000000001E-2</v>
      </c>
      <c r="X927" s="4" t="s">
        <v>614</v>
      </c>
      <c r="Y927" s="4"/>
      <c r="Z927" s="80">
        <v>2934344</v>
      </c>
      <c r="AA927" s="78">
        <v>1</v>
      </c>
      <c r="AB927" s="103">
        <v>100.9</v>
      </c>
      <c r="AD927" s="80">
        <v>2960.7530000000002</v>
      </c>
      <c r="AG927" s="7" t="s">
        <v>17</v>
      </c>
      <c r="AH927" s="81">
        <v>9.7809999999999998E-3</v>
      </c>
      <c r="AI927" s="81">
        <v>1.2602173780981701E-3</v>
      </c>
      <c r="AJ927" s="81">
        <v>2.5340246467614501E-4</v>
      </c>
    </row>
    <row r="928" spans="1:36" s="7" customFormat="1" x14ac:dyDescent="0.2">
      <c r="A928" s="7">
        <v>1035</v>
      </c>
      <c r="B928" s="7">
        <v>9940</v>
      </c>
      <c r="C928" s="7" t="s">
        <v>1435</v>
      </c>
      <c r="D928" s="7" t="s">
        <v>1436</v>
      </c>
      <c r="E928" s="4" t="s">
        <v>425</v>
      </c>
      <c r="F928" s="7" t="s">
        <v>1999</v>
      </c>
      <c r="G928" s="7" t="s">
        <v>2000</v>
      </c>
      <c r="H928" s="7" t="s">
        <v>76</v>
      </c>
      <c r="I928" s="7" t="s">
        <v>228</v>
      </c>
      <c r="J928" s="7" t="s">
        <v>53</v>
      </c>
      <c r="K928" s="7" t="s">
        <v>53</v>
      </c>
      <c r="L928" s="7" t="s">
        <v>799</v>
      </c>
      <c r="M928" s="7" t="s">
        <v>311</v>
      </c>
      <c r="N928" s="7" t="s">
        <v>686</v>
      </c>
      <c r="O928" s="7" t="s">
        <v>62</v>
      </c>
      <c r="P928" s="7" t="s">
        <v>1439</v>
      </c>
      <c r="Q928" s="7" t="s">
        <v>65</v>
      </c>
      <c r="R928" s="7" t="s">
        <v>57</v>
      </c>
      <c r="S928" s="7" t="s">
        <v>1212</v>
      </c>
      <c r="T928" s="80">
        <v>3.7829999999999999</v>
      </c>
      <c r="U928" s="7" t="s">
        <v>1809</v>
      </c>
      <c r="V928" s="85">
        <v>5.5E-2</v>
      </c>
      <c r="W928" s="81">
        <v>6.1530000000000001E-2</v>
      </c>
      <c r="X928" s="4" t="s">
        <v>614</v>
      </c>
      <c r="Y928" s="4"/>
      <c r="Z928" s="80">
        <v>1025727</v>
      </c>
      <c r="AA928" s="78">
        <v>1</v>
      </c>
      <c r="AB928" s="103">
        <v>99.3</v>
      </c>
      <c r="AD928" s="80">
        <v>1018.547</v>
      </c>
      <c r="AG928" s="7" t="s">
        <v>17</v>
      </c>
      <c r="AH928" s="81">
        <v>3.6319999999999998E-3</v>
      </c>
      <c r="AI928" s="81">
        <v>4.3353514326626802E-4</v>
      </c>
      <c r="AJ928" s="81">
        <v>8.7174542850051195E-5</v>
      </c>
    </row>
    <row r="929" spans="1:36" s="7" customFormat="1" x14ac:dyDescent="0.2">
      <c r="A929" s="7">
        <v>1035</v>
      </c>
      <c r="B929" s="7">
        <v>9940</v>
      </c>
      <c r="C929" s="7" t="s">
        <v>1435</v>
      </c>
      <c r="D929" s="7" t="s">
        <v>1436</v>
      </c>
      <c r="E929" s="4" t="s">
        <v>425</v>
      </c>
      <c r="F929" s="7" t="s">
        <v>2001</v>
      </c>
      <c r="G929" s="7" t="s">
        <v>2002</v>
      </c>
      <c r="H929" s="7" t="s">
        <v>76</v>
      </c>
      <c r="I929" s="7" t="s">
        <v>229</v>
      </c>
      <c r="J929" s="7" t="s">
        <v>53</v>
      </c>
      <c r="K929" s="7" t="s">
        <v>53</v>
      </c>
      <c r="L929" s="7" t="s">
        <v>799</v>
      </c>
      <c r="M929" s="7" t="s">
        <v>311</v>
      </c>
      <c r="N929" s="7" t="s">
        <v>686</v>
      </c>
      <c r="O929" s="7" t="s">
        <v>62</v>
      </c>
      <c r="P929" s="7" t="s">
        <v>1439</v>
      </c>
      <c r="Q929" s="7" t="s">
        <v>65</v>
      </c>
      <c r="R929" s="7" t="s">
        <v>57</v>
      </c>
      <c r="S929" s="7" t="s">
        <v>1212</v>
      </c>
      <c r="T929" s="80">
        <v>3.9969999999999999</v>
      </c>
      <c r="U929" s="7" t="s">
        <v>1809</v>
      </c>
      <c r="V929" s="85">
        <v>0.03</v>
      </c>
      <c r="W929" s="81">
        <v>3.4520000000000002E-2</v>
      </c>
      <c r="X929" s="4" t="s">
        <v>614</v>
      </c>
      <c r="Y929" s="4"/>
      <c r="Z929" s="80">
        <v>10103497</v>
      </c>
      <c r="AA929" s="78">
        <v>1</v>
      </c>
      <c r="AB929" s="103">
        <v>103.46</v>
      </c>
      <c r="AD929" s="80">
        <v>10453.078</v>
      </c>
      <c r="AG929" s="7" t="s">
        <v>17</v>
      </c>
      <c r="AH929" s="81">
        <v>2.2707000000000001E-2</v>
      </c>
      <c r="AI929" s="81">
        <v>4.4492566986500202E-3</v>
      </c>
      <c r="AJ929" s="81">
        <v>8.94649314482742E-4</v>
      </c>
    </row>
    <row r="930" spans="1:36" s="7" customFormat="1" x14ac:dyDescent="0.2">
      <c r="A930" s="7">
        <v>1035</v>
      </c>
      <c r="B930" s="7">
        <v>9940</v>
      </c>
      <c r="C930" s="7" t="s">
        <v>2003</v>
      </c>
      <c r="D930" s="7" t="s">
        <v>2004</v>
      </c>
      <c r="E930" s="4" t="s">
        <v>425</v>
      </c>
      <c r="F930" s="7" t="s">
        <v>2005</v>
      </c>
      <c r="G930" s="7" t="s">
        <v>2006</v>
      </c>
      <c r="H930" s="7" t="s">
        <v>76</v>
      </c>
      <c r="I930" s="7" t="s">
        <v>601</v>
      </c>
      <c r="J930" s="7" t="s">
        <v>53</v>
      </c>
      <c r="K930" s="7" t="s">
        <v>53</v>
      </c>
      <c r="L930" s="7" t="s">
        <v>799</v>
      </c>
      <c r="M930" s="7" t="s">
        <v>311</v>
      </c>
      <c r="N930" s="7" t="s">
        <v>140</v>
      </c>
      <c r="O930" s="7" t="s">
        <v>62</v>
      </c>
      <c r="P930" s="7" t="s">
        <v>298</v>
      </c>
      <c r="Q930" s="7" t="s">
        <v>298</v>
      </c>
      <c r="R930" s="7" t="s">
        <v>298</v>
      </c>
      <c r="S930" s="7" t="s">
        <v>1212</v>
      </c>
      <c r="T930" s="80">
        <v>2.9239999999999999</v>
      </c>
      <c r="U930" s="7" t="s">
        <v>1827</v>
      </c>
      <c r="V930" s="85">
        <v>5.5E-2</v>
      </c>
      <c r="W930" s="81">
        <v>7.3260000000000006E-2</v>
      </c>
      <c r="X930" s="4" t="s">
        <v>614</v>
      </c>
      <c r="Y930" s="4"/>
      <c r="Z930" s="80">
        <v>1520520</v>
      </c>
      <c r="AA930" s="78">
        <v>1</v>
      </c>
      <c r="AB930" s="103">
        <v>96.6</v>
      </c>
      <c r="AD930" s="80">
        <v>1468.8219999999999</v>
      </c>
      <c r="AG930" s="7" t="s">
        <v>17</v>
      </c>
      <c r="AH930" s="81">
        <v>2.8188999999999999E-2</v>
      </c>
      <c r="AI930" s="81">
        <v>6.2519073795894305E-4</v>
      </c>
      <c r="AJ930" s="81">
        <v>1.2571233871618099E-4</v>
      </c>
    </row>
    <row r="931" spans="1:36" s="7" customFormat="1" x14ac:dyDescent="0.2">
      <c r="A931" s="7">
        <v>1035</v>
      </c>
      <c r="B931" s="7">
        <v>9940</v>
      </c>
      <c r="C931" s="7" t="s">
        <v>1834</v>
      </c>
      <c r="D931" s="7" t="s">
        <v>1835</v>
      </c>
      <c r="E931" s="4" t="s">
        <v>425</v>
      </c>
      <c r="F931" s="7" t="s">
        <v>2007</v>
      </c>
      <c r="G931" s="7" t="s">
        <v>2008</v>
      </c>
      <c r="H931" s="7" t="s">
        <v>76</v>
      </c>
      <c r="I931" s="7" t="s">
        <v>601</v>
      </c>
      <c r="J931" s="7" t="s">
        <v>53</v>
      </c>
      <c r="K931" s="7" t="s">
        <v>314</v>
      </c>
      <c r="L931" s="7" t="s">
        <v>799</v>
      </c>
      <c r="M931" s="7" t="s">
        <v>311</v>
      </c>
      <c r="N931" s="7" t="s">
        <v>625</v>
      </c>
      <c r="O931" s="7" t="s">
        <v>62</v>
      </c>
      <c r="P931" s="7" t="s">
        <v>1647</v>
      </c>
      <c r="Q931" s="7" t="s">
        <v>70</v>
      </c>
      <c r="R931" s="7" t="s">
        <v>57</v>
      </c>
      <c r="S931" s="7" t="s">
        <v>1212</v>
      </c>
      <c r="T931" s="80">
        <v>3.847</v>
      </c>
      <c r="U931" s="7" t="s">
        <v>1827</v>
      </c>
      <c r="V931" s="85">
        <v>0.05</v>
      </c>
      <c r="W931" s="81">
        <v>3.4849999999999999E-2</v>
      </c>
      <c r="X931" s="4" t="s">
        <v>614</v>
      </c>
      <c r="Y931" s="4"/>
      <c r="Z931" s="80">
        <v>9155583</v>
      </c>
      <c r="AA931" s="78">
        <v>1</v>
      </c>
      <c r="AB931" s="103">
        <v>107.3</v>
      </c>
      <c r="AD931" s="80">
        <v>9823.9410000000007</v>
      </c>
      <c r="AG931" s="7" t="s">
        <v>17</v>
      </c>
      <c r="AH931" s="81">
        <v>2.2464999999999999E-2</v>
      </c>
      <c r="AI931" s="81">
        <v>4.18147012345646E-3</v>
      </c>
      <c r="AJ931" s="81">
        <v>8.4080322464097205E-4</v>
      </c>
    </row>
    <row r="932" spans="1:36" s="7" customFormat="1" x14ac:dyDescent="0.2">
      <c r="A932" s="7">
        <v>1035</v>
      </c>
      <c r="B932" s="7">
        <v>9940</v>
      </c>
      <c r="C932" s="7" t="s">
        <v>1834</v>
      </c>
      <c r="D932" s="7" t="s">
        <v>1835</v>
      </c>
      <c r="E932" s="4" t="s">
        <v>425</v>
      </c>
      <c r="F932" s="7" t="s">
        <v>2009</v>
      </c>
      <c r="G932" s="7" t="s">
        <v>2010</v>
      </c>
      <c r="H932" s="7" t="s">
        <v>76</v>
      </c>
      <c r="I932" s="7" t="s">
        <v>228</v>
      </c>
      <c r="J932" s="7" t="s">
        <v>53</v>
      </c>
      <c r="K932" s="7" t="s">
        <v>314</v>
      </c>
      <c r="L932" s="7" t="s">
        <v>799</v>
      </c>
      <c r="M932" s="7" t="s">
        <v>311</v>
      </c>
      <c r="N932" s="7" t="s">
        <v>625</v>
      </c>
      <c r="O932" s="7" t="s">
        <v>62</v>
      </c>
      <c r="P932" s="7" t="s">
        <v>1647</v>
      </c>
      <c r="Q932" s="7" t="s">
        <v>70</v>
      </c>
      <c r="R932" s="7" t="s">
        <v>57</v>
      </c>
      <c r="S932" s="7" t="s">
        <v>1212</v>
      </c>
      <c r="T932" s="80">
        <v>3.61</v>
      </c>
      <c r="U932" s="7" t="s">
        <v>1809</v>
      </c>
      <c r="V932" s="85">
        <v>6.9500000000000006E-2</v>
      </c>
      <c r="W932" s="81">
        <v>6.3530000000000003E-2</v>
      </c>
      <c r="X932" s="4" t="s">
        <v>614</v>
      </c>
      <c r="Y932" s="4"/>
      <c r="Z932" s="80">
        <v>4849470</v>
      </c>
      <c r="AA932" s="78">
        <v>1</v>
      </c>
      <c r="AB932" s="103">
        <v>104.23</v>
      </c>
      <c r="AD932" s="80">
        <v>5054.6030000000001</v>
      </c>
      <c r="AG932" s="7" t="s">
        <v>17</v>
      </c>
      <c r="AH932" s="81">
        <v>8.6759999999999997E-3</v>
      </c>
      <c r="AI932" s="81">
        <v>2.15144519161757E-3</v>
      </c>
      <c r="AJ932" s="81">
        <v>4.3260910668783498E-4</v>
      </c>
    </row>
    <row r="933" spans="1:36" s="7" customFormat="1" x14ac:dyDescent="0.2">
      <c r="A933" s="7">
        <v>1035</v>
      </c>
      <c r="B933" s="7">
        <v>9940</v>
      </c>
      <c r="C933" s="7" t="s">
        <v>2011</v>
      </c>
      <c r="D933" s="7" t="s">
        <v>2012</v>
      </c>
      <c r="E933" s="4" t="s">
        <v>425</v>
      </c>
      <c r="F933" s="7" t="s">
        <v>2013</v>
      </c>
      <c r="G933" s="7" t="s">
        <v>2014</v>
      </c>
      <c r="H933" s="7" t="s">
        <v>76</v>
      </c>
      <c r="I933" s="7" t="s">
        <v>601</v>
      </c>
      <c r="J933" s="7" t="s">
        <v>53</v>
      </c>
      <c r="K933" s="7" t="s">
        <v>317</v>
      </c>
      <c r="L933" s="7" t="s">
        <v>799</v>
      </c>
      <c r="M933" s="7" t="s">
        <v>311</v>
      </c>
      <c r="N933" s="7" t="s">
        <v>630</v>
      </c>
      <c r="O933" s="7" t="s">
        <v>62</v>
      </c>
      <c r="P933" s="7" t="s">
        <v>1647</v>
      </c>
      <c r="Q933" s="7" t="s">
        <v>65</v>
      </c>
      <c r="R933" s="7" t="s">
        <v>57</v>
      </c>
      <c r="S933" s="7" t="s">
        <v>1212</v>
      </c>
      <c r="T933" s="80">
        <v>3.907</v>
      </c>
      <c r="U933" s="7" t="s">
        <v>1827</v>
      </c>
      <c r="V933" s="85">
        <v>5.5E-2</v>
      </c>
      <c r="W933" s="81">
        <v>5.3280000000000001E-2</v>
      </c>
      <c r="X933" s="4" t="s">
        <v>614</v>
      </c>
      <c r="Y933" s="4"/>
      <c r="Z933" s="80">
        <v>6529089</v>
      </c>
      <c r="AA933" s="78">
        <v>1</v>
      </c>
      <c r="AB933" s="103">
        <v>102</v>
      </c>
      <c r="AD933" s="80">
        <v>6659.6710000000003</v>
      </c>
      <c r="AG933" s="7" t="s">
        <v>17</v>
      </c>
      <c r="AH933" s="81">
        <v>1.1372E-2</v>
      </c>
      <c r="AI933" s="81">
        <v>2.8346277373507002E-3</v>
      </c>
      <c r="AJ933" s="81">
        <v>5.6998234397310295E-4</v>
      </c>
    </row>
    <row r="934" spans="1:36" s="7" customFormat="1" x14ac:dyDescent="0.2">
      <c r="A934" s="7">
        <v>1035</v>
      </c>
      <c r="B934" s="7">
        <v>9940</v>
      </c>
      <c r="C934" s="7" t="s">
        <v>2015</v>
      </c>
      <c r="D934" s="7" t="s">
        <v>2016</v>
      </c>
      <c r="E934" s="4" t="s">
        <v>425</v>
      </c>
      <c r="F934" s="7" t="s">
        <v>2017</v>
      </c>
      <c r="G934" s="7" t="s">
        <v>2018</v>
      </c>
      <c r="H934" s="7" t="s">
        <v>76</v>
      </c>
      <c r="I934" s="7" t="s">
        <v>229</v>
      </c>
      <c r="J934" s="7" t="s">
        <v>53</v>
      </c>
      <c r="K934" s="7" t="s">
        <v>53</v>
      </c>
      <c r="L934" s="7" t="s">
        <v>799</v>
      </c>
      <c r="M934" s="7" t="s">
        <v>311</v>
      </c>
      <c r="N934" s="7" t="s">
        <v>629</v>
      </c>
      <c r="O934" s="7" t="s">
        <v>62</v>
      </c>
      <c r="P934" s="7" t="s">
        <v>298</v>
      </c>
      <c r="Q934" s="7" t="s">
        <v>298</v>
      </c>
      <c r="R934" s="7" t="s">
        <v>298</v>
      </c>
      <c r="S934" s="7" t="s">
        <v>1212</v>
      </c>
      <c r="T934" s="80">
        <v>2.8679999999999999</v>
      </c>
      <c r="U934" s="7" t="s">
        <v>1476</v>
      </c>
      <c r="V934" s="85">
        <v>0.06</v>
      </c>
      <c r="W934" s="81">
        <v>4.487E-2</v>
      </c>
      <c r="X934" s="4" t="s">
        <v>614</v>
      </c>
      <c r="Y934" s="4"/>
      <c r="Z934" s="80">
        <v>1439770</v>
      </c>
      <c r="AA934" s="78">
        <v>1</v>
      </c>
      <c r="AB934" s="103">
        <v>110.7</v>
      </c>
      <c r="AD934" s="80">
        <v>1593.825</v>
      </c>
      <c r="AG934" s="7" t="s">
        <v>17</v>
      </c>
      <c r="AH934" s="81">
        <v>1.8747E-2</v>
      </c>
      <c r="AI934" s="81">
        <v>6.7839714728177604E-4</v>
      </c>
      <c r="AJ934" s="81">
        <v>1.36410997132811E-4</v>
      </c>
    </row>
    <row r="935" spans="1:36" s="7" customFormat="1" x14ac:dyDescent="0.2">
      <c r="A935" s="7">
        <v>1035</v>
      </c>
      <c r="B935" s="7">
        <v>9940</v>
      </c>
      <c r="C935" s="7" t="s">
        <v>2949</v>
      </c>
      <c r="D935" s="7" t="s">
        <v>2950</v>
      </c>
      <c r="E935" s="4" t="s">
        <v>425</v>
      </c>
      <c r="F935" s="7" t="s">
        <v>2951</v>
      </c>
      <c r="G935" s="7" t="s">
        <v>2952</v>
      </c>
      <c r="H935" s="7" t="s">
        <v>76</v>
      </c>
      <c r="I935" s="7" t="s">
        <v>228</v>
      </c>
      <c r="J935" s="7" t="s">
        <v>53</v>
      </c>
      <c r="K935" s="7" t="s">
        <v>53</v>
      </c>
      <c r="L935" s="7" t="s">
        <v>799</v>
      </c>
      <c r="M935" s="7" t="s">
        <v>311</v>
      </c>
      <c r="N935" s="7" t="s">
        <v>156</v>
      </c>
      <c r="O935" s="7" t="s">
        <v>62</v>
      </c>
      <c r="P935" s="7" t="s">
        <v>1647</v>
      </c>
      <c r="Q935" s="7" t="s">
        <v>70</v>
      </c>
      <c r="R935" s="7" t="s">
        <v>57</v>
      </c>
      <c r="S935" s="7" t="s">
        <v>1212</v>
      </c>
      <c r="T935" s="80">
        <v>3.0009999999999999</v>
      </c>
      <c r="U935" s="7" t="s">
        <v>2953</v>
      </c>
      <c r="V935" s="85">
        <v>7.2499999999999995E-2</v>
      </c>
      <c r="W935" s="81">
        <v>6.3950000000000007E-2</v>
      </c>
      <c r="X935" s="4" t="s">
        <v>614</v>
      </c>
      <c r="Y935" s="4"/>
      <c r="Z935" s="80">
        <v>1307685.6000000001</v>
      </c>
      <c r="AA935" s="78">
        <v>1</v>
      </c>
      <c r="AB935" s="103">
        <v>105.92</v>
      </c>
      <c r="AD935" s="80">
        <v>1385.1010000000001</v>
      </c>
      <c r="AG935" s="7" t="s">
        <v>17</v>
      </c>
      <c r="AH935" s="81">
        <v>1.8159999999999999E-3</v>
      </c>
      <c r="AI935" s="81">
        <v>5.8955535102366496E-4</v>
      </c>
      <c r="AJ935" s="81">
        <v>1.18546832958186E-4</v>
      </c>
    </row>
    <row r="936" spans="1:36" s="7" customFormat="1" x14ac:dyDescent="0.2">
      <c r="A936" s="7">
        <v>1035</v>
      </c>
      <c r="B936" s="7">
        <v>9940</v>
      </c>
      <c r="C936" s="7" t="s">
        <v>1965</v>
      </c>
      <c r="D936" s="7" t="s">
        <v>1966</v>
      </c>
      <c r="E936" s="4" t="s">
        <v>425</v>
      </c>
      <c r="F936" s="7" t="s">
        <v>2019</v>
      </c>
      <c r="G936" s="7" t="s">
        <v>2020</v>
      </c>
      <c r="H936" s="7" t="s">
        <v>76</v>
      </c>
      <c r="I936" s="7" t="s">
        <v>228</v>
      </c>
      <c r="J936" s="7" t="s">
        <v>53</v>
      </c>
      <c r="K936" s="7" t="s">
        <v>53</v>
      </c>
      <c r="L936" s="7" t="s">
        <v>799</v>
      </c>
      <c r="M936" s="7" t="s">
        <v>311</v>
      </c>
      <c r="N936" s="7" t="s">
        <v>267</v>
      </c>
      <c r="O936" s="7" t="s">
        <v>62</v>
      </c>
      <c r="P936" s="7" t="s">
        <v>1647</v>
      </c>
      <c r="Q936" s="7" t="s">
        <v>70</v>
      </c>
      <c r="R936" s="7" t="s">
        <v>57</v>
      </c>
      <c r="S936" s="7" t="s">
        <v>1212</v>
      </c>
      <c r="T936" s="80">
        <v>3.8149999999999999</v>
      </c>
      <c r="U936" s="7" t="s">
        <v>2021</v>
      </c>
      <c r="V936" s="85">
        <v>6.5199999999999994E-2</v>
      </c>
      <c r="W936" s="81">
        <v>6.5280000000000005E-2</v>
      </c>
      <c r="X936" s="4" t="s">
        <v>614</v>
      </c>
      <c r="Y936" s="4"/>
      <c r="Z936" s="80">
        <v>18979562</v>
      </c>
      <c r="AA936" s="78">
        <v>1</v>
      </c>
      <c r="AB936" s="103">
        <v>103.07</v>
      </c>
      <c r="AD936" s="80">
        <v>19562.235000000001</v>
      </c>
      <c r="AG936" s="7" t="s">
        <v>17</v>
      </c>
      <c r="AH936" s="81">
        <v>1.4250000000000001E-2</v>
      </c>
      <c r="AI936" s="81">
        <v>8.3264855728541008E-3</v>
      </c>
      <c r="AJ936" s="81">
        <v>1.6742762025991E-3</v>
      </c>
    </row>
    <row r="937" spans="1:36" s="7" customFormat="1" x14ac:dyDescent="0.2">
      <c r="A937" s="7">
        <v>1035</v>
      </c>
      <c r="B937" s="7">
        <v>9940</v>
      </c>
      <c r="C937" s="7" t="s">
        <v>2022</v>
      </c>
      <c r="D937" s="7" t="s">
        <v>2023</v>
      </c>
      <c r="E937" s="4" t="s">
        <v>425</v>
      </c>
      <c r="F937" s="7" t="s">
        <v>2024</v>
      </c>
      <c r="G937" s="7" t="s">
        <v>2025</v>
      </c>
      <c r="H937" s="7" t="s">
        <v>76</v>
      </c>
      <c r="I937" s="7" t="s">
        <v>229</v>
      </c>
      <c r="J937" s="7" t="s">
        <v>53</v>
      </c>
      <c r="K937" s="7" t="s">
        <v>53</v>
      </c>
      <c r="L937" s="7" t="s">
        <v>799</v>
      </c>
      <c r="M937" s="7" t="s">
        <v>311</v>
      </c>
      <c r="N937" s="7" t="s">
        <v>629</v>
      </c>
      <c r="O937" s="7" t="s">
        <v>62</v>
      </c>
      <c r="P937" s="7" t="s">
        <v>298</v>
      </c>
      <c r="Q937" s="7" t="s">
        <v>298</v>
      </c>
      <c r="R937" s="7" t="s">
        <v>298</v>
      </c>
      <c r="S937" s="7" t="s">
        <v>1212</v>
      </c>
      <c r="T937" s="80">
        <v>2.597</v>
      </c>
      <c r="U937" s="7" t="s">
        <v>1495</v>
      </c>
      <c r="V937" s="85">
        <v>4.2000000000000003E-2</v>
      </c>
      <c r="W937" s="81">
        <v>3.7449999999999997E-2</v>
      </c>
      <c r="X937" s="4" t="s">
        <v>614</v>
      </c>
      <c r="Y937" s="4"/>
      <c r="Z937" s="80">
        <v>2260000</v>
      </c>
      <c r="AA937" s="78">
        <v>1</v>
      </c>
      <c r="AB937" s="103">
        <v>106.54</v>
      </c>
      <c r="AD937" s="80">
        <v>2407.8040000000001</v>
      </c>
      <c r="AG937" s="7" t="s">
        <v>17</v>
      </c>
      <c r="AH937" s="81">
        <v>2.2599999999999999E-2</v>
      </c>
      <c r="AI937" s="81">
        <v>1.02485967099172E-3</v>
      </c>
      <c r="AJ937" s="81">
        <v>2.0607711898752701E-4</v>
      </c>
    </row>
    <row r="938" spans="1:36" s="7" customFormat="1" x14ac:dyDescent="0.2">
      <c r="A938" s="7">
        <v>1035</v>
      </c>
      <c r="B938" s="7">
        <v>9940</v>
      </c>
      <c r="C938" s="7" t="s">
        <v>1901</v>
      </c>
      <c r="D938" s="7" t="s">
        <v>1902</v>
      </c>
      <c r="E938" s="4" t="s">
        <v>425</v>
      </c>
      <c r="F938" s="7" t="s">
        <v>2954</v>
      </c>
      <c r="G938" s="7" t="s">
        <v>2337</v>
      </c>
      <c r="H938" s="7" t="s">
        <v>76</v>
      </c>
      <c r="I938" s="7" t="s">
        <v>228</v>
      </c>
      <c r="J938" s="7" t="s">
        <v>53</v>
      </c>
      <c r="K938" s="7" t="s">
        <v>53</v>
      </c>
      <c r="L938" s="7" t="s">
        <v>799</v>
      </c>
      <c r="M938" s="7" t="s">
        <v>311</v>
      </c>
      <c r="N938" s="7" t="s">
        <v>140</v>
      </c>
      <c r="O938" s="7" t="s">
        <v>62</v>
      </c>
      <c r="P938" s="7" t="s">
        <v>298</v>
      </c>
      <c r="Q938" s="7" t="s">
        <v>298</v>
      </c>
      <c r="R938" s="7" t="s">
        <v>298</v>
      </c>
      <c r="S938" s="7" t="s">
        <v>1212</v>
      </c>
      <c r="T938" s="80">
        <v>2.052</v>
      </c>
      <c r="U938" s="7" t="s">
        <v>1495</v>
      </c>
      <c r="V938" s="85">
        <v>8.5000000000000006E-2</v>
      </c>
      <c r="W938" s="81">
        <v>7.1099999999999997E-2</v>
      </c>
      <c r="X938" s="4" t="s">
        <v>614</v>
      </c>
      <c r="Y938" s="4"/>
      <c r="Z938" s="80">
        <v>364659</v>
      </c>
      <c r="AA938" s="78">
        <v>1</v>
      </c>
      <c r="AB938" s="103">
        <v>105.22</v>
      </c>
      <c r="AD938" s="80">
        <v>383.69400000000002</v>
      </c>
      <c r="AG938" s="7" t="s">
        <v>17</v>
      </c>
      <c r="AH938" s="81">
        <v>2.8050000000000002E-3</v>
      </c>
      <c r="AI938" s="81">
        <v>1.6331591415599399E-4</v>
      </c>
      <c r="AJ938" s="81">
        <v>3.2839298907638802E-5</v>
      </c>
    </row>
    <row r="939" spans="1:36" s="7" customFormat="1" x14ac:dyDescent="0.2">
      <c r="A939" s="7">
        <v>1035</v>
      </c>
      <c r="B939" s="7">
        <v>9940</v>
      </c>
      <c r="C939" s="7" t="s">
        <v>1215</v>
      </c>
      <c r="D939" s="7" t="s">
        <v>1496</v>
      </c>
      <c r="E939" s="4" t="s">
        <v>425</v>
      </c>
      <c r="F939" s="7" t="s">
        <v>2026</v>
      </c>
      <c r="G939" s="7" t="s">
        <v>2027</v>
      </c>
      <c r="H939" s="7" t="s">
        <v>76</v>
      </c>
      <c r="I939" s="7" t="s">
        <v>229</v>
      </c>
      <c r="J939" s="7" t="s">
        <v>53</v>
      </c>
      <c r="K939" s="7" t="s">
        <v>53</v>
      </c>
      <c r="L939" s="7" t="s">
        <v>799</v>
      </c>
      <c r="M939" s="7" t="s">
        <v>311</v>
      </c>
      <c r="N939" s="7" t="s">
        <v>256</v>
      </c>
      <c r="O939" s="7" t="s">
        <v>62</v>
      </c>
      <c r="P939" s="7" t="s">
        <v>1205</v>
      </c>
      <c r="Q939" s="7" t="s">
        <v>65</v>
      </c>
      <c r="R939" s="7" t="s">
        <v>57</v>
      </c>
      <c r="S939" s="7" t="s">
        <v>1212</v>
      </c>
      <c r="T939" s="80">
        <v>1.905</v>
      </c>
      <c r="U939" s="7" t="s">
        <v>2028</v>
      </c>
      <c r="V939" s="85">
        <v>6.0000000000000001E-3</v>
      </c>
      <c r="W939" s="81">
        <v>2.0719999999999999E-2</v>
      </c>
      <c r="X939" s="4" t="s">
        <v>614</v>
      </c>
      <c r="Y939" s="4"/>
      <c r="Z939" s="80">
        <v>12275207.449999999</v>
      </c>
      <c r="AA939" s="78">
        <v>1</v>
      </c>
      <c r="AB939" s="103">
        <v>113.24</v>
      </c>
      <c r="AD939" s="80">
        <v>13900.445</v>
      </c>
      <c r="AG939" s="7" t="s">
        <v>17</v>
      </c>
      <c r="AH939" s="81">
        <v>1.3798E-2</v>
      </c>
      <c r="AI939" s="81">
        <v>5.9165967843062498E-3</v>
      </c>
      <c r="AJ939" s="81">
        <v>1.1896996769722101E-3</v>
      </c>
    </row>
    <row r="940" spans="1:36" s="7" customFormat="1" x14ac:dyDescent="0.2">
      <c r="A940" s="7">
        <v>1035</v>
      </c>
      <c r="B940" s="7">
        <v>9940</v>
      </c>
      <c r="C940" s="7" t="s">
        <v>1215</v>
      </c>
      <c r="D940" s="7" t="s">
        <v>1496</v>
      </c>
      <c r="E940" s="4" t="s">
        <v>425</v>
      </c>
      <c r="F940" s="7" t="s">
        <v>2029</v>
      </c>
      <c r="G940" s="7" t="s">
        <v>2030</v>
      </c>
      <c r="H940" s="7" t="s">
        <v>76</v>
      </c>
      <c r="I940" s="7" t="s">
        <v>229</v>
      </c>
      <c r="J940" s="7" t="s">
        <v>53</v>
      </c>
      <c r="K940" s="7" t="s">
        <v>53</v>
      </c>
      <c r="L940" s="7" t="s">
        <v>799</v>
      </c>
      <c r="M940" s="7" t="s">
        <v>311</v>
      </c>
      <c r="N940" s="7" t="s">
        <v>256</v>
      </c>
      <c r="O940" s="7" t="s">
        <v>62</v>
      </c>
      <c r="P940" s="7" t="s">
        <v>1205</v>
      </c>
      <c r="Q940" s="7" t="s">
        <v>65</v>
      </c>
      <c r="R940" s="7" t="s">
        <v>57</v>
      </c>
      <c r="S940" s="7" t="s">
        <v>1212</v>
      </c>
      <c r="T940" s="80">
        <v>2.786</v>
      </c>
      <c r="U940" s="7" t="s">
        <v>2031</v>
      </c>
      <c r="V940" s="85">
        <v>1.7500000000000002E-2</v>
      </c>
      <c r="W940" s="81">
        <v>2.3460000000000002E-2</v>
      </c>
      <c r="X940" s="4" t="s">
        <v>614</v>
      </c>
      <c r="Y940" s="4"/>
      <c r="Z940" s="80">
        <v>18330658.25</v>
      </c>
      <c r="AA940" s="78">
        <v>1</v>
      </c>
      <c r="AB940" s="103">
        <v>114.28</v>
      </c>
      <c r="AD940" s="80">
        <v>20948.276000000002</v>
      </c>
      <c r="AG940" s="7" t="s">
        <v>17</v>
      </c>
      <c r="AH940" s="81">
        <v>7.0489999999999997E-3</v>
      </c>
      <c r="AI940" s="81">
        <v>8.9164414975103599E-3</v>
      </c>
      <c r="AJ940" s="81">
        <v>1.79290358225307E-3</v>
      </c>
    </row>
    <row r="941" spans="1:36" s="7" customFormat="1" x14ac:dyDescent="0.2">
      <c r="A941" s="7">
        <v>1035</v>
      </c>
      <c r="B941" s="7">
        <v>9940</v>
      </c>
      <c r="C941" s="7" t="s">
        <v>1203</v>
      </c>
      <c r="D941" s="7" t="s">
        <v>1452</v>
      </c>
      <c r="E941" s="4" t="s">
        <v>425</v>
      </c>
      <c r="F941" s="7" t="s">
        <v>2032</v>
      </c>
      <c r="G941" s="7" t="s">
        <v>2033</v>
      </c>
      <c r="H941" s="7" t="s">
        <v>76</v>
      </c>
      <c r="I941" s="7" t="s">
        <v>229</v>
      </c>
      <c r="J941" s="7" t="s">
        <v>53</v>
      </c>
      <c r="K941" s="7" t="s">
        <v>53</v>
      </c>
      <c r="L941" s="7" t="s">
        <v>799</v>
      </c>
      <c r="M941" s="7" t="s">
        <v>311</v>
      </c>
      <c r="N941" s="7" t="s">
        <v>256</v>
      </c>
      <c r="O941" s="7" t="s">
        <v>62</v>
      </c>
      <c r="P941" s="7" t="s">
        <v>1205</v>
      </c>
      <c r="Q941" s="7" t="s">
        <v>65</v>
      </c>
      <c r="R941" s="7" t="s">
        <v>57</v>
      </c>
      <c r="S941" s="7" t="s">
        <v>1212</v>
      </c>
      <c r="T941" s="80">
        <v>2.5819999999999999</v>
      </c>
      <c r="U941" s="7" t="s">
        <v>2034</v>
      </c>
      <c r="V941" s="85">
        <v>1.8599999999999998E-2</v>
      </c>
      <c r="W941" s="81">
        <v>2.257E-2</v>
      </c>
      <c r="X941" s="4" t="s">
        <v>614</v>
      </c>
      <c r="Y941" s="4"/>
      <c r="Z941" s="80">
        <v>41007984</v>
      </c>
      <c r="AA941" s="78">
        <v>1</v>
      </c>
      <c r="AB941" s="103">
        <v>102.67</v>
      </c>
      <c r="AD941" s="80">
        <v>42102.896999999997</v>
      </c>
      <c r="AG941" s="7" t="s">
        <v>17</v>
      </c>
      <c r="AH941" s="81">
        <v>2.2197999999999999E-2</v>
      </c>
      <c r="AI941" s="81">
        <v>1.7920711712545601E-2</v>
      </c>
      <c r="AJ941" s="81">
        <v>3.6034676204536199E-3</v>
      </c>
    </row>
    <row r="942" spans="1:36" s="7" customFormat="1" x14ac:dyDescent="0.2">
      <c r="A942" s="7">
        <v>1035</v>
      </c>
      <c r="B942" s="7">
        <v>9940</v>
      </c>
      <c r="C942" s="7" t="s">
        <v>1203</v>
      </c>
      <c r="D942" s="7" t="s">
        <v>1452</v>
      </c>
      <c r="E942" s="4" t="s">
        <v>425</v>
      </c>
      <c r="F942" s="7" t="s">
        <v>2035</v>
      </c>
      <c r="G942" s="7" t="s">
        <v>2036</v>
      </c>
      <c r="H942" s="7" t="s">
        <v>76</v>
      </c>
      <c r="I942" s="7" t="s">
        <v>229</v>
      </c>
      <c r="J942" s="7" t="s">
        <v>53</v>
      </c>
      <c r="K942" s="7" t="s">
        <v>53</v>
      </c>
      <c r="L942" s="7" t="s">
        <v>799</v>
      </c>
      <c r="M942" s="7" t="s">
        <v>311</v>
      </c>
      <c r="N942" s="7" t="s">
        <v>256</v>
      </c>
      <c r="O942" s="7" t="s">
        <v>62</v>
      </c>
      <c r="P942" s="7" t="s">
        <v>1205</v>
      </c>
      <c r="Q942" s="7" t="s">
        <v>65</v>
      </c>
      <c r="R942" s="7" t="s">
        <v>57</v>
      </c>
      <c r="S942" s="7" t="s">
        <v>1212</v>
      </c>
      <c r="T942" s="80">
        <v>5.0449999999999999</v>
      </c>
      <c r="U942" s="7" t="s">
        <v>2037</v>
      </c>
      <c r="V942" s="85">
        <v>2.0199999999999999E-2</v>
      </c>
      <c r="W942" s="81">
        <v>2.5940000000000001E-2</v>
      </c>
      <c r="X942" s="4" t="s">
        <v>614</v>
      </c>
      <c r="Y942" s="4"/>
      <c r="Z942" s="80">
        <v>51085410</v>
      </c>
      <c r="AA942" s="78">
        <v>1</v>
      </c>
      <c r="AB942" s="103">
        <v>101.35</v>
      </c>
      <c r="AD942" s="80">
        <v>51775.063000000002</v>
      </c>
      <c r="AG942" s="7" t="s">
        <v>17</v>
      </c>
      <c r="AH942" s="81">
        <v>1.4318000000000001E-2</v>
      </c>
      <c r="AI942" s="81">
        <v>2.20375803294727E-2</v>
      </c>
      <c r="AJ942" s="81">
        <v>4.4312808790293503E-3</v>
      </c>
    </row>
    <row r="943" spans="1:36" s="7" customFormat="1" x14ac:dyDescent="0.2">
      <c r="A943" s="7">
        <v>1035</v>
      </c>
      <c r="B943" s="7">
        <v>9940</v>
      </c>
      <c r="C943" s="7" t="s">
        <v>1430</v>
      </c>
      <c r="D943" s="7" t="s">
        <v>1431</v>
      </c>
      <c r="E943" s="4" t="s">
        <v>425</v>
      </c>
      <c r="F943" s="7" t="s">
        <v>2038</v>
      </c>
      <c r="G943" s="7" t="s">
        <v>2039</v>
      </c>
      <c r="H943" s="7" t="s">
        <v>76</v>
      </c>
      <c r="I943" s="7" t="s">
        <v>229</v>
      </c>
      <c r="J943" s="7" t="s">
        <v>53</v>
      </c>
      <c r="K943" s="7" t="s">
        <v>53</v>
      </c>
      <c r="L943" s="7" t="s">
        <v>799</v>
      </c>
      <c r="M943" s="7" t="s">
        <v>311</v>
      </c>
      <c r="N943" s="7" t="s">
        <v>256</v>
      </c>
      <c r="O943" s="7" t="s">
        <v>62</v>
      </c>
      <c r="P943" s="7" t="s">
        <v>1205</v>
      </c>
      <c r="Q943" s="7" t="s">
        <v>65</v>
      </c>
      <c r="R943" s="7" t="s">
        <v>57</v>
      </c>
      <c r="S943" s="7" t="s">
        <v>1212</v>
      </c>
      <c r="T943" s="80">
        <v>4.3789999999999996</v>
      </c>
      <c r="U943" s="7" t="s">
        <v>2040</v>
      </c>
      <c r="V943" s="85">
        <v>1.9900000000000001E-2</v>
      </c>
      <c r="W943" s="81">
        <v>2.5700000000000001E-2</v>
      </c>
      <c r="X943" s="4" t="s">
        <v>614</v>
      </c>
      <c r="Y943" s="4"/>
      <c r="Z943" s="80">
        <v>34106947</v>
      </c>
      <c r="AA943" s="78">
        <v>1</v>
      </c>
      <c r="AB943" s="103">
        <v>102.5</v>
      </c>
      <c r="AD943" s="80">
        <v>34959.620999999999</v>
      </c>
      <c r="AG943" s="7" t="s">
        <v>17</v>
      </c>
      <c r="AH943" s="81">
        <v>1.2632000000000001E-2</v>
      </c>
      <c r="AI943" s="81">
        <v>1.4880241640505601E-2</v>
      </c>
      <c r="AJ943" s="81">
        <v>2.9920948339652101E-3</v>
      </c>
    </row>
    <row r="944" spans="1:36" s="7" customFormat="1" x14ac:dyDescent="0.2">
      <c r="A944" s="7">
        <v>1035</v>
      </c>
      <c r="B944" s="7">
        <v>9940</v>
      </c>
      <c r="C944" s="7" t="s">
        <v>1599</v>
      </c>
      <c r="D944" s="7" t="s">
        <v>1600</v>
      </c>
      <c r="E944" s="4" t="s">
        <v>425</v>
      </c>
      <c r="F944" s="7" t="s">
        <v>2041</v>
      </c>
      <c r="G944" s="7" t="s">
        <v>2042</v>
      </c>
      <c r="H944" s="7" t="s">
        <v>76</v>
      </c>
      <c r="I944" s="7" t="s">
        <v>229</v>
      </c>
      <c r="J944" s="7" t="s">
        <v>53</v>
      </c>
      <c r="K944" s="7" t="s">
        <v>53</v>
      </c>
      <c r="L944" s="7" t="s">
        <v>799</v>
      </c>
      <c r="M944" s="7" t="s">
        <v>311</v>
      </c>
      <c r="N944" s="7" t="s">
        <v>629</v>
      </c>
      <c r="O944" s="7" t="s">
        <v>62</v>
      </c>
      <c r="P944" s="7" t="s">
        <v>1580</v>
      </c>
      <c r="Q944" s="7" t="s">
        <v>65</v>
      </c>
      <c r="R944" s="7" t="s">
        <v>57</v>
      </c>
      <c r="S944" s="7" t="s">
        <v>1212</v>
      </c>
      <c r="T944" s="80">
        <v>5.3449999999999998</v>
      </c>
      <c r="U944" s="7" t="s">
        <v>2043</v>
      </c>
      <c r="V944" s="85">
        <v>2.5999999999999999E-2</v>
      </c>
      <c r="W944" s="81">
        <v>0.03</v>
      </c>
      <c r="X944" s="4" t="s">
        <v>614</v>
      </c>
      <c r="Y944" s="4"/>
      <c r="Z944" s="80">
        <v>11333233</v>
      </c>
      <c r="AA944" s="78">
        <v>1</v>
      </c>
      <c r="AB944" s="103">
        <v>102.12</v>
      </c>
      <c r="AD944" s="80">
        <v>11573.498</v>
      </c>
      <c r="AG944" s="7" t="s">
        <v>17</v>
      </c>
      <c r="AH944" s="81">
        <v>2.1144E-2</v>
      </c>
      <c r="AI944" s="81">
        <v>4.9261529927925804E-3</v>
      </c>
      <c r="AJ944" s="81">
        <v>9.9054284716280699E-4</v>
      </c>
    </row>
    <row r="945" spans="1:36" s="7" customFormat="1" x14ac:dyDescent="0.2">
      <c r="A945" s="7">
        <v>1035</v>
      </c>
      <c r="B945" s="7">
        <v>9940</v>
      </c>
      <c r="C945" s="7" t="s">
        <v>2814</v>
      </c>
      <c r="D945" s="7" t="s">
        <v>2815</v>
      </c>
      <c r="E945" s="4" t="s">
        <v>425</v>
      </c>
      <c r="F945" s="7" t="s">
        <v>2816</v>
      </c>
      <c r="G945" s="7" t="s">
        <v>2817</v>
      </c>
      <c r="H945" s="7" t="s">
        <v>76</v>
      </c>
      <c r="I945" s="7" t="s">
        <v>229</v>
      </c>
      <c r="J945" s="7" t="s">
        <v>53</v>
      </c>
      <c r="K945" s="7" t="s">
        <v>53</v>
      </c>
      <c r="L945" s="7" t="s">
        <v>799</v>
      </c>
      <c r="M945" s="7" t="s">
        <v>311</v>
      </c>
      <c r="N945" s="7" t="s">
        <v>629</v>
      </c>
      <c r="O945" s="7" t="s">
        <v>62</v>
      </c>
      <c r="P945" s="7" t="s">
        <v>298</v>
      </c>
      <c r="Q945" s="7" t="s">
        <v>298</v>
      </c>
      <c r="R945" s="7" t="s">
        <v>298</v>
      </c>
      <c r="S945" s="7" t="s">
        <v>1212</v>
      </c>
      <c r="T945" s="80">
        <v>2.9940000000000002</v>
      </c>
      <c r="U945" s="7" t="s">
        <v>1677</v>
      </c>
      <c r="V945" s="85">
        <v>4.4999999999999998E-2</v>
      </c>
      <c r="W945" s="81">
        <v>3.8249999999999999E-2</v>
      </c>
      <c r="X945" s="4" t="s">
        <v>614</v>
      </c>
      <c r="Y945" s="4"/>
      <c r="Z945" s="80">
        <v>4106629</v>
      </c>
      <c r="AA945" s="78">
        <v>1</v>
      </c>
      <c r="AB945" s="103">
        <v>107.58</v>
      </c>
      <c r="AD945" s="80">
        <v>4417.9110000000001</v>
      </c>
      <c r="AG945" s="7" t="s">
        <v>17</v>
      </c>
      <c r="AH945" s="81">
        <v>4.1920000000000004E-3</v>
      </c>
      <c r="AI945" s="81">
        <v>1.8804434679976401E-3</v>
      </c>
      <c r="AJ945" s="81">
        <v>3.7811652001964498E-4</v>
      </c>
    </row>
    <row r="946" spans="1:36" s="7" customFormat="1" x14ac:dyDescent="0.2">
      <c r="A946" s="7">
        <v>1035</v>
      </c>
      <c r="B946" s="7">
        <v>9940</v>
      </c>
      <c r="C946" s="7" t="s">
        <v>1586</v>
      </c>
      <c r="D946" s="7" t="s">
        <v>1587</v>
      </c>
      <c r="E946" s="4" t="s">
        <v>425</v>
      </c>
      <c r="F946" s="7" t="s">
        <v>2044</v>
      </c>
      <c r="G946" s="7" t="s">
        <v>2045</v>
      </c>
      <c r="H946" s="7" t="s">
        <v>76</v>
      </c>
      <c r="I946" s="7" t="s">
        <v>228</v>
      </c>
      <c r="J946" s="7" t="s">
        <v>53</v>
      </c>
      <c r="K946" s="7" t="s">
        <v>53</v>
      </c>
      <c r="L946" s="7" t="s">
        <v>799</v>
      </c>
      <c r="M946" s="7" t="s">
        <v>311</v>
      </c>
      <c r="N946" s="7" t="s">
        <v>75</v>
      </c>
      <c r="O946" s="7" t="s">
        <v>62</v>
      </c>
      <c r="P946" s="7" t="s">
        <v>1562</v>
      </c>
      <c r="Q946" s="7" t="s">
        <v>65</v>
      </c>
      <c r="R946" s="7" t="s">
        <v>57</v>
      </c>
      <c r="S946" s="7" t="s">
        <v>1212</v>
      </c>
      <c r="T946" s="80">
        <v>3.0910000000000002</v>
      </c>
      <c r="U946" s="7" t="s">
        <v>2046</v>
      </c>
      <c r="V946" s="85">
        <v>5.0500000000000003E-2</v>
      </c>
      <c r="W946" s="81">
        <v>5.8900000000000001E-2</v>
      </c>
      <c r="X946" s="4" t="s">
        <v>614</v>
      </c>
      <c r="Y946" s="4"/>
      <c r="Z946" s="80">
        <v>6438593.2000000002</v>
      </c>
      <c r="AA946" s="78">
        <v>1</v>
      </c>
      <c r="AB946" s="103">
        <v>99.02</v>
      </c>
      <c r="AD946" s="80">
        <v>6375.4949999999999</v>
      </c>
      <c r="AG946" s="7" t="s">
        <v>17</v>
      </c>
      <c r="AH946" s="81">
        <v>2.6936000000000002E-2</v>
      </c>
      <c r="AI946" s="81">
        <v>2.71367091940093E-3</v>
      </c>
      <c r="AJ946" s="81">
        <v>5.4566054336905798E-4</v>
      </c>
    </row>
    <row r="947" spans="1:36" s="7" customFormat="1" x14ac:dyDescent="0.2">
      <c r="A947" s="7">
        <v>1035</v>
      </c>
      <c r="B947" s="7">
        <v>9940</v>
      </c>
      <c r="C947" s="7" t="s">
        <v>1710</v>
      </c>
      <c r="D947" s="7" t="s">
        <v>1711</v>
      </c>
      <c r="E947" s="4" t="s">
        <v>425</v>
      </c>
      <c r="F947" s="7" t="s">
        <v>2047</v>
      </c>
      <c r="G947" s="7" t="s">
        <v>2048</v>
      </c>
      <c r="H947" s="7" t="s">
        <v>76</v>
      </c>
      <c r="I947" s="7" t="s">
        <v>228</v>
      </c>
      <c r="J947" s="7" t="s">
        <v>53</v>
      </c>
      <c r="K947" s="7" t="s">
        <v>53</v>
      </c>
      <c r="L947" s="7" t="s">
        <v>799</v>
      </c>
      <c r="M947" s="7" t="s">
        <v>311</v>
      </c>
      <c r="N947" s="7" t="s">
        <v>625</v>
      </c>
      <c r="O947" s="7" t="s">
        <v>62</v>
      </c>
      <c r="P947" s="7" t="s">
        <v>298</v>
      </c>
      <c r="Q947" s="7" t="s">
        <v>298</v>
      </c>
      <c r="R947" s="7" t="s">
        <v>298</v>
      </c>
      <c r="S947" s="7" t="s">
        <v>1212</v>
      </c>
      <c r="T947" s="80">
        <v>3.3919999999999999</v>
      </c>
      <c r="U947" s="7" t="s">
        <v>1423</v>
      </c>
      <c r="V947" s="85">
        <v>5.5E-2</v>
      </c>
      <c r="W947" s="81">
        <v>7.0499999999999993E-2</v>
      </c>
      <c r="X947" s="4" t="s">
        <v>614</v>
      </c>
      <c r="Y947" s="4"/>
      <c r="Z947" s="80">
        <v>1854718</v>
      </c>
      <c r="AA947" s="78">
        <v>1</v>
      </c>
      <c r="AB947" s="103">
        <v>95.4</v>
      </c>
      <c r="AD947" s="80">
        <v>1769.4010000000001</v>
      </c>
      <c r="AG947" s="7" t="s">
        <v>17</v>
      </c>
      <c r="AH947" s="81">
        <v>7.0780000000000001E-3</v>
      </c>
      <c r="AI947" s="81">
        <v>7.5312928212443802E-4</v>
      </c>
      <c r="AJ947" s="81">
        <v>1.5143801349424199E-4</v>
      </c>
    </row>
    <row r="948" spans="1:36" s="7" customFormat="1" x14ac:dyDescent="0.2">
      <c r="A948" s="7">
        <v>1035</v>
      </c>
      <c r="B948" s="7">
        <v>9940</v>
      </c>
      <c r="C948" s="7" t="s">
        <v>1447</v>
      </c>
      <c r="D948" s="7" t="s">
        <v>1448</v>
      </c>
      <c r="E948" s="4" t="s">
        <v>425</v>
      </c>
      <c r="F948" s="7" t="s">
        <v>2049</v>
      </c>
      <c r="G948" s="7" t="s">
        <v>2050</v>
      </c>
      <c r="H948" s="7" t="s">
        <v>76</v>
      </c>
      <c r="I948" s="7" t="s">
        <v>229</v>
      </c>
      <c r="J948" s="7" t="s">
        <v>53</v>
      </c>
      <c r="K948" s="7" t="s">
        <v>53</v>
      </c>
      <c r="L948" s="7" t="s">
        <v>799</v>
      </c>
      <c r="M948" s="7" t="s">
        <v>311</v>
      </c>
      <c r="N948" s="7" t="s">
        <v>256</v>
      </c>
      <c r="O948" s="7" t="s">
        <v>62</v>
      </c>
      <c r="P948" s="7" t="s">
        <v>1205</v>
      </c>
      <c r="Q948" s="7" t="s">
        <v>65</v>
      </c>
      <c r="R948" s="7" t="s">
        <v>57</v>
      </c>
      <c r="S948" s="7" t="s">
        <v>1212</v>
      </c>
      <c r="T948" s="80">
        <v>4.9290000000000003</v>
      </c>
      <c r="U948" s="7" t="s">
        <v>2051</v>
      </c>
      <c r="V948" s="85">
        <v>2.47E-2</v>
      </c>
      <c r="W948" s="81">
        <v>2.5839999999999998E-2</v>
      </c>
      <c r="X948" s="4" t="s">
        <v>614</v>
      </c>
      <c r="Y948" s="4"/>
      <c r="Z948" s="80">
        <v>13054588</v>
      </c>
      <c r="AA948" s="78">
        <v>1</v>
      </c>
      <c r="AB948" s="103">
        <v>102.7</v>
      </c>
      <c r="AD948" s="80">
        <v>13407.062</v>
      </c>
      <c r="AG948" s="7" t="s">
        <v>17</v>
      </c>
      <c r="AH948" s="81">
        <v>4.5659999999999997E-3</v>
      </c>
      <c r="AI948" s="81">
        <v>5.7065928220083502E-3</v>
      </c>
      <c r="AJ948" s="81">
        <v>1.14747242113294E-3</v>
      </c>
    </row>
    <row r="949" spans="1:36" s="7" customFormat="1" x14ac:dyDescent="0.2">
      <c r="A949" s="7">
        <v>1035</v>
      </c>
      <c r="B949" s="7">
        <v>9940</v>
      </c>
      <c r="C949" s="7" t="s">
        <v>2052</v>
      </c>
      <c r="D949" s="7" t="s">
        <v>2053</v>
      </c>
      <c r="E949" s="4" t="s">
        <v>425</v>
      </c>
      <c r="F949" s="7" t="s">
        <v>2054</v>
      </c>
      <c r="G949" s="7" t="s">
        <v>2055</v>
      </c>
      <c r="H949" s="7" t="s">
        <v>76</v>
      </c>
      <c r="I949" s="7" t="s">
        <v>228</v>
      </c>
      <c r="J949" s="7" t="s">
        <v>53</v>
      </c>
      <c r="K949" s="7" t="s">
        <v>53</v>
      </c>
      <c r="L949" s="7" t="s">
        <v>799</v>
      </c>
      <c r="M949" s="7" t="s">
        <v>311</v>
      </c>
      <c r="N949" s="7" t="s">
        <v>140</v>
      </c>
      <c r="O949" s="7" t="s">
        <v>62</v>
      </c>
      <c r="P949" s="7" t="s">
        <v>1507</v>
      </c>
      <c r="Q949" s="7" t="s">
        <v>70</v>
      </c>
      <c r="R949" s="7" t="s">
        <v>57</v>
      </c>
      <c r="S949" s="7" t="s">
        <v>1212</v>
      </c>
      <c r="T949" s="80">
        <v>3.7589999999999999</v>
      </c>
      <c r="U949" s="7" t="s">
        <v>1827</v>
      </c>
      <c r="V949" s="85">
        <v>5.8900000000000001E-2</v>
      </c>
      <c r="W949" s="81">
        <v>6.191E-2</v>
      </c>
      <c r="X949" s="4" t="s">
        <v>614</v>
      </c>
      <c r="Y949" s="4"/>
      <c r="Z949" s="80">
        <v>4536192</v>
      </c>
      <c r="AA949" s="78">
        <v>1</v>
      </c>
      <c r="AB949" s="103">
        <v>100.7</v>
      </c>
      <c r="AD949" s="80">
        <v>4567.9449999999997</v>
      </c>
      <c r="AG949" s="7" t="s">
        <v>17</v>
      </c>
      <c r="AH949" s="81">
        <v>2.2578999999999998E-2</v>
      </c>
      <c r="AI949" s="81">
        <v>1.9443040057911701E-3</v>
      </c>
      <c r="AJ949" s="81">
        <v>3.9095749329430698E-4</v>
      </c>
    </row>
    <row r="950" spans="1:36" s="7" customFormat="1" x14ac:dyDescent="0.2">
      <c r="A950" s="7">
        <v>1035</v>
      </c>
      <c r="B950" s="7">
        <v>9940</v>
      </c>
      <c r="C950" s="7" t="s">
        <v>1754</v>
      </c>
      <c r="D950" s="7" t="s">
        <v>1755</v>
      </c>
      <c r="E950" s="4" t="s">
        <v>425</v>
      </c>
      <c r="F950" s="7" t="s">
        <v>2818</v>
      </c>
      <c r="G950" s="7" t="s">
        <v>2339</v>
      </c>
      <c r="H950" s="7" t="s">
        <v>76</v>
      </c>
      <c r="I950" s="7" t="s">
        <v>229</v>
      </c>
      <c r="J950" s="7" t="s">
        <v>53</v>
      </c>
      <c r="K950" s="7" t="s">
        <v>53</v>
      </c>
      <c r="L950" s="7" t="s">
        <v>799</v>
      </c>
      <c r="M950" s="7" t="s">
        <v>311</v>
      </c>
      <c r="N950" s="7" t="s">
        <v>629</v>
      </c>
      <c r="O950" s="7" t="s">
        <v>62</v>
      </c>
      <c r="P950" s="7" t="s">
        <v>1647</v>
      </c>
      <c r="Q950" s="7" t="s">
        <v>65</v>
      </c>
      <c r="R950" s="7" t="s">
        <v>57</v>
      </c>
      <c r="S950" s="7" t="s">
        <v>1212</v>
      </c>
      <c r="T950" s="80">
        <v>2.2000000000000002</v>
      </c>
      <c r="U950" s="7" t="s">
        <v>1648</v>
      </c>
      <c r="V950" s="85">
        <v>3.0000000000000001E-3</v>
      </c>
      <c r="W950" s="81">
        <v>3.1710000000000002E-2</v>
      </c>
      <c r="X950" s="4" t="s">
        <v>614</v>
      </c>
      <c r="Y950" s="4"/>
      <c r="Z950" s="80">
        <v>4791888</v>
      </c>
      <c r="AA950" s="78">
        <v>1</v>
      </c>
      <c r="AB950" s="103">
        <v>97.34</v>
      </c>
      <c r="AD950" s="80">
        <v>4664.424</v>
      </c>
      <c r="AG950" s="7" t="s">
        <v>17</v>
      </c>
      <c r="AH950" s="81">
        <v>1.4515E-2</v>
      </c>
      <c r="AI950" s="81">
        <v>1.98536916614345E-3</v>
      </c>
      <c r="AJ950" s="81">
        <v>3.9921480907683797E-4</v>
      </c>
    </row>
    <row r="951" spans="1:36" s="7" customFormat="1" x14ac:dyDescent="0.2">
      <c r="A951" s="7">
        <v>1035</v>
      </c>
      <c r="B951" s="7">
        <v>9940</v>
      </c>
      <c r="C951" s="7" t="s">
        <v>2011</v>
      </c>
      <c r="D951" s="7" t="s">
        <v>2012</v>
      </c>
      <c r="E951" s="4" t="s">
        <v>425</v>
      </c>
      <c r="F951" s="7" t="s">
        <v>2056</v>
      </c>
      <c r="G951" s="7" t="s">
        <v>2057</v>
      </c>
      <c r="H951" s="7" t="s">
        <v>76</v>
      </c>
      <c r="I951" s="7" t="s">
        <v>229</v>
      </c>
      <c r="J951" s="7" t="s">
        <v>53</v>
      </c>
      <c r="K951" s="7" t="s">
        <v>317</v>
      </c>
      <c r="L951" s="7" t="s">
        <v>799</v>
      </c>
      <c r="M951" s="7" t="s">
        <v>311</v>
      </c>
      <c r="N951" s="7" t="s">
        <v>630</v>
      </c>
      <c r="O951" s="7" t="s">
        <v>62</v>
      </c>
      <c r="P951" s="7" t="s">
        <v>1507</v>
      </c>
      <c r="Q951" s="7" t="s">
        <v>65</v>
      </c>
      <c r="R951" s="7" t="s">
        <v>57</v>
      </c>
      <c r="S951" s="7" t="s">
        <v>1212</v>
      </c>
      <c r="T951" s="80">
        <v>4.742</v>
      </c>
      <c r="U951" s="7" t="s">
        <v>2058</v>
      </c>
      <c r="V951" s="85">
        <v>4.8300000000000003E-2</v>
      </c>
      <c r="W951" s="81">
        <v>4.2909999999999997E-2</v>
      </c>
      <c r="X951" s="4" t="s">
        <v>614</v>
      </c>
      <c r="Y951" s="4"/>
      <c r="Z951" s="80">
        <v>6398959</v>
      </c>
      <c r="AA951" s="78">
        <v>1</v>
      </c>
      <c r="AB951" s="103">
        <v>106.46</v>
      </c>
      <c r="AD951" s="80">
        <v>6812.3320000000003</v>
      </c>
      <c r="AG951" s="7" t="s">
        <v>17</v>
      </c>
      <c r="AH951" s="81">
        <v>1.5606999999999999E-2</v>
      </c>
      <c r="AI951" s="81">
        <v>2.8996064785282599E-3</v>
      </c>
      <c r="AJ951" s="81">
        <v>5.8304816376904603E-4</v>
      </c>
    </row>
    <row r="952" spans="1:36" s="7" customFormat="1" x14ac:dyDescent="0.2">
      <c r="A952" s="7">
        <v>1035</v>
      </c>
      <c r="B952" s="7">
        <v>9940</v>
      </c>
      <c r="C952" s="7" t="s">
        <v>2015</v>
      </c>
      <c r="D952" s="7" t="s">
        <v>2016</v>
      </c>
      <c r="E952" s="4" t="s">
        <v>425</v>
      </c>
      <c r="F952" s="7" t="s">
        <v>2059</v>
      </c>
      <c r="G952" s="7" t="s">
        <v>2060</v>
      </c>
      <c r="H952" s="7" t="s">
        <v>76</v>
      </c>
      <c r="I952" s="7" t="s">
        <v>229</v>
      </c>
      <c r="J952" s="7" t="s">
        <v>53</v>
      </c>
      <c r="K952" s="7" t="s">
        <v>53</v>
      </c>
      <c r="L952" s="7" t="s">
        <v>799</v>
      </c>
      <c r="M952" s="7" t="s">
        <v>311</v>
      </c>
      <c r="N952" s="7" t="s">
        <v>629</v>
      </c>
      <c r="O952" s="7" t="s">
        <v>62</v>
      </c>
      <c r="P952" s="7" t="s">
        <v>298</v>
      </c>
      <c r="Q952" s="7" t="s">
        <v>298</v>
      </c>
      <c r="R952" s="7" t="s">
        <v>298</v>
      </c>
      <c r="S952" s="7" t="s">
        <v>1212</v>
      </c>
      <c r="T952" s="80">
        <v>2.8340000000000001</v>
      </c>
      <c r="U952" s="7" t="s">
        <v>1677</v>
      </c>
      <c r="V952" s="85">
        <v>6.0999999999999999E-2</v>
      </c>
      <c r="W952" s="81">
        <v>4.5089999999999998E-2</v>
      </c>
      <c r="X952" s="4" t="s">
        <v>614</v>
      </c>
      <c r="Y952" s="4"/>
      <c r="Z952" s="80">
        <v>2460000</v>
      </c>
      <c r="AA952" s="78">
        <v>1</v>
      </c>
      <c r="AB952" s="103">
        <v>110.06</v>
      </c>
      <c r="AD952" s="80">
        <v>2707.4760000000001</v>
      </c>
      <c r="AG952" s="7" t="s">
        <v>17</v>
      </c>
      <c r="AH952" s="81">
        <v>2.9009E-2</v>
      </c>
      <c r="AI952" s="81">
        <v>1.1524123070557101E-3</v>
      </c>
      <c r="AJ952" s="81">
        <v>2.31725195990983E-4</v>
      </c>
    </row>
    <row r="953" spans="1:36" s="7" customFormat="1" x14ac:dyDescent="0.2">
      <c r="A953" s="7">
        <v>1035</v>
      </c>
      <c r="B953" s="7">
        <v>9940</v>
      </c>
      <c r="C953" s="7" t="s">
        <v>2061</v>
      </c>
      <c r="D953" s="7" t="s">
        <v>2062</v>
      </c>
      <c r="E953" s="4" t="s">
        <v>425</v>
      </c>
      <c r="F953" s="7" t="s">
        <v>2063</v>
      </c>
      <c r="G953" s="7" t="s">
        <v>2064</v>
      </c>
      <c r="H953" s="7" t="s">
        <v>76</v>
      </c>
      <c r="I953" s="7" t="s">
        <v>228</v>
      </c>
      <c r="J953" s="7" t="s">
        <v>53</v>
      </c>
      <c r="K953" s="7" t="s">
        <v>53</v>
      </c>
      <c r="L953" s="7" t="s">
        <v>799</v>
      </c>
      <c r="M953" s="7" t="s">
        <v>311</v>
      </c>
      <c r="N953" s="7" t="s">
        <v>140</v>
      </c>
      <c r="O953" s="7" t="s">
        <v>62</v>
      </c>
      <c r="P953" s="7" t="s">
        <v>1647</v>
      </c>
      <c r="Q953" s="7" t="s">
        <v>70</v>
      </c>
      <c r="R953" s="7" t="s">
        <v>57</v>
      </c>
      <c r="S953" s="7" t="s">
        <v>1212</v>
      </c>
      <c r="T953" s="80">
        <v>2.1</v>
      </c>
      <c r="U953" s="7" t="s">
        <v>2065</v>
      </c>
      <c r="V953" s="85">
        <v>7.3300000000000004E-2</v>
      </c>
      <c r="W953" s="81">
        <v>7.0000000000000007E-2</v>
      </c>
      <c r="X953" s="4" t="s">
        <v>614</v>
      </c>
      <c r="Y953" s="4"/>
      <c r="Z953" s="80">
        <v>1243431</v>
      </c>
      <c r="AA953" s="78">
        <v>1</v>
      </c>
      <c r="AB953" s="103">
        <v>102.47</v>
      </c>
      <c r="AD953" s="80">
        <v>1274.144</v>
      </c>
      <c r="AG953" s="7" t="s">
        <v>17</v>
      </c>
      <c r="AH953" s="81">
        <v>9.5650000000000006E-3</v>
      </c>
      <c r="AI953" s="81">
        <v>5.42327589793131E-4</v>
      </c>
      <c r="AJ953" s="81">
        <v>1.09050351394811E-4</v>
      </c>
    </row>
    <row r="954" spans="1:36" s="7" customFormat="1" x14ac:dyDescent="0.2">
      <c r="A954" s="7">
        <v>1035</v>
      </c>
      <c r="B954" s="7">
        <v>9940</v>
      </c>
      <c r="C954" s="7" t="s">
        <v>2066</v>
      </c>
      <c r="D954" s="7" t="s">
        <v>2067</v>
      </c>
      <c r="E954" s="4" t="s">
        <v>761</v>
      </c>
      <c r="F954" s="7" t="s">
        <v>2068</v>
      </c>
      <c r="G954" s="7" t="s">
        <v>2069</v>
      </c>
      <c r="H954" s="7" t="s">
        <v>76</v>
      </c>
      <c r="I954" s="7" t="s">
        <v>228</v>
      </c>
      <c r="J954" s="7" t="s">
        <v>53</v>
      </c>
      <c r="K954" s="7" t="s">
        <v>314</v>
      </c>
      <c r="L954" s="7" t="s">
        <v>799</v>
      </c>
      <c r="M954" s="7" t="s">
        <v>311</v>
      </c>
      <c r="N954" s="7" t="s">
        <v>630</v>
      </c>
      <c r="O954" s="7" t="s">
        <v>62</v>
      </c>
      <c r="P954" s="7" t="s">
        <v>1507</v>
      </c>
      <c r="Q954" s="7" t="s">
        <v>65</v>
      </c>
      <c r="R954" s="7" t="s">
        <v>57</v>
      </c>
      <c r="S954" s="7" t="s">
        <v>1212</v>
      </c>
      <c r="T954" s="80">
        <v>1.6850000000000001</v>
      </c>
      <c r="U954" s="7" t="s">
        <v>1514</v>
      </c>
      <c r="V954" s="85">
        <v>7.2499999999999995E-2</v>
      </c>
      <c r="W954" s="81">
        <v>6.8400000000000002E-2</v>
      </c>
      <c r="X954" s="4" t="s">
        <v>614</v>
      </c>
      <c r="Y954" s="4"/>
      <c r="Z954" s="80">
        <v>6887336</v>
      </c>
      <c r="AA954" s="78">
        <v>1</v>
      </c>
      <c r="AB954" s="103">
        <v>102.4</v>
      </c>
      <c r="AD954" s="80">
        <v>7052.6319999999996</v>
      </c>
      <c r="AG954" s="7" t="s">
        <v>17</v>
      </c>
      <c r="AH954" s="81">
        <v>5.2979999999999999E-2</v>
      </c>
      <c r="AI954" s="81">
        <v>3.00188810083242E-3</v>
      </c>
      <c r="AJ954" s="81">
        <v>6.0361478634812999E-4</v>
      </c>
    </row>
    <row r="955" spans="1:36" s="7" customFormat="1" x14ac:dyDescent="0.2">
      <c r="A955" s="7">
        <v>1035</v>
      </c>
      <c r="B955" s="7">
        <v>9940</v>
      </c>
      <c r="C955" s="7" t="s">
        <v>2070</v>
      </c>
      <c r="D955" s="7" t="s">
        <v>2071</v>
      </c>
      <c r="E955" s="4" t="s">
        <v>425</v>
      </c>
      <c r="F955" s="7" t="s">
        <v>2072</v>
      </c>
      <c r="G955" s="7" t="s">
        <v>2073</v>
      </c>
      <c r="H955" s="7" t="s">
        <v>76</v>
      </c>
      <c r="I955" s="7" t="s">
        <v>228</v>
      </c>
      <c r="J955" s="7" t="s">
        <v>53</v>
      </c>
      <c r="K955" s="7" t="s">
        <v>53</v>
      </c>
      <c r="L955" s="7" t="s">
        <v>799</v>
      </c>
      <c r="M955" s="7" t="s">
        <v>311</v>
      </c>
      <c r="N955" s="7" t="s">
        <v>140</v>
      </c>
      <c r="O955" s="7" t="s">
        <v>62</v>
      </c>
      <c r="P955" s="7" t="s">
        <v>1647</v>
      </c>
      <c r="Q955" s="7" t="s">
        <v>70</v>
      </c>
      <c r="R955" s="7" t="s">
        <v>57</v>
      </c>
      <c r="S955" s="7" t="s">
        <v>1212</v>
      </c>
      <c r="T955" s="80">
        <v>2.1120000000000001</v>
      </c>
      <c r="U955" s="7" t="s">
        <v>1648</v>
      </c>
      <c r="V955" s="85">
        <v>5.7500000000000002E-2</v>
      </c>
      <c r="W955" s="81">
        <v>6.4869999999999997E-2</v>
      </c>
      <c r="X955" s="4" t="s">
        <v>614</v>
      </c>
      <c r="Y955" s="4"/>
      <c r="Z955" s="80">
        <v>4006000.85</v>
      </c>
      <c r="AA955" s="78">
        <v>1</v>
      </c>
      <c r="AB955" s="103">
        <v>100.12</v>
      </c>
      <c r="AD955" s="80">
        <v>4010.808</v>
      </c>
      <c r="AG955" s="7" t="s">
        <v>17</v>
      </c>
      <c r="AH955" s="81">
        <v>2.2256000000000001E-2</v>
      </c>
      <c r="AI955" s="81">
        <v>1.7071636310843001E-3</v>
      </c>
      <c r="AJ955" s="81">
        <v>3.4327369169840201E-4</v>
      </c>
    </row>
    <row r="956" spans="1:36" s="7" customFormat="1" x14ac:dyDescent="0.2">
      <c r="A956" s="7">
        <v>1035</v>
      </c>
      <c r="B956" s="7">
        <v>9940</v>
      </c>
      <c r="C956" s="7" t="s">
        <v>2819</v>
      </c>
      <c r="D956" s="7" t="s">
        <v>2820</v>
      </c>
      <c r="E956" s="4" t="s">
        <v>428</v>
      </c>
      <c r="F956" s="7" t="s">
        <v>2821</v>
      </c>
      <c r="G956" s="7" t="s">
        <v>2822</v>
      </c>
      <c r="H956" s="7" t="s">
        <v>76</v>
      </c>
      <c r="I956" s="7" t="s">
        <v>228</v>
      </c>
      <c r="J956" s="7" t="s">
        <v>53</v>
      </c>
      <c r="K956" s="7" t="s">
        <v>314</v>
      </c>
      <c r="L956" s="7" t="s">
        <v>799</v>
      </c>
      <c r="M956" s="7" t="s">
        <v>311</v>
      </c>
      <c r="N956" s="7" t="s">
        <v>267</v>
      </c>
      <c r="O956" s="7" t="s">
        <v>62</v>
      </c>
      <c r="P956" s="7" t="s">
        <v>1647</v>
      </c>
      <c r="Q956" s="7" t="s">
        <v>65</v>
      </c>
      <c r="R956" s="7" t="s">
        <v>57</v>
      </c>
      <c r="S956" s="7" t="s">
        <v>1212</v>
      </c>
      <c r="T956" s="80">
        <v>3.4260000000000002</v>
      </c>
      <c r="U956" s="7" t="s">
        <v>1952</v>
      </c>
      <c r="V956" s="85">
        <v>6.7000000000000004E-2</v>
      </c>
      <c r="W956" s="81">
        <v>6.5699999999999995E-2</v>
      </c>
      <c r="X956" s="4" t="s">
        <v>614</v>
      </c>
      <c r="Y956" s="4"/>
      <c r="Z956" s="80">
        <v>2795343</v>
      </c>
      <c r="AA956" s="78">
        <v>1</v>
      </c>
      <c r="AB956" s="103">
        <v>100.86</v>
      </c>
      <c r="AD956" s="80">
        <v>2819.3829999999998</v>
      </c>
      <c r="AG956" s="7" t="s">
        <v>17</v>
      </c>
      <c r="AH956" s="81">
        <v>3.0720000000000001E-3</v>
      </c>
      <c r="AI956" s="81">
        <v>1.2000444730267501E-3</v>
      </c>
      <c r="AJ956" s="81">
        <v>2.41302994603106E-4</v>
      </c>
    </row>
    <row r="957" spans="1:36" s="7" customFormat="1" x14ac:dyDescent="0.2">
      <c r="A957" s="7">
        <v>1035</v>
      </c>
      <c r="B957" s="7">
        <v>9940</v>
      </c>
      <c r="C957" s="7" t="s">
        <v>1558</v>
      </c>
      <c r="D957" s="7" t="s">
        <v>1559</v>
      </c>
      <c r="E957" s="4" t="s">
        <v>425</v>
      </c>
      <c r="F957" s="7" t="s">
        <v>2074</v>
      </c>
      <c r="G957" s="7" t="s">
        <v>2075</v>
      </c>
      <c r="H957" s="7" t="s">
        <v>76</v>
      </c>
      <c r="I957" s="7" t="s">
        <v>229</v>
      </c>
      <c r="J957" s="7" t="s">
        <v>53</v>
      </c>
      <c r="K957" s="7" t="s">
        <v>53</v>
      </c>
      <c r="L957" s="7" t="s">
        <v>799</v>
      </c>
      <c r="M957" s="7" t="s">
        <v>311</v>
      </c>
      <c r="N957" s="7" t="s">
        <v>629</v>
      </c>
      <c r="O957" s="7" t="s">
        <v>62</v>
      </c>
      <c r="P957" s="7" t="s">
        <v>1580</v>
      </c>
      <c r="Q957" s="7" t="s">
        <v>65</v>
      </c>
      <c r="R957" s="7" t="s">
        <v>57</v>
      </c>
      <c r="S957" s="7" t="s">
        <v>1212</v>
      </c>
      <c r="T957" s="80">
        <v>7.343</v>
      </c>
      <c r="U957" s="7" t="s">
        <v>2076</v>
      </c>
      <c r="V957" s="85">
        <v>0.03</v>
      </c>
      <c r="W957" s="81">
        <v>3.671E-2</v>
      </c>
      <c r="X957" s="4" t="s">
        <v>614</v>
      </c>
      <c r="Y957" s="4"/>
      <c r="Z957" s="80">
        <v>5116080</v>
      </c>
      <c r="AA957" s="78">
        <v>1</v>
      </c>
      <c r="AB957" s="103">
        <v>100.07</v>
      </c>
      <c r="AD957" s="80">
        <v>5119.6610000000001</v>
      </c>
      <c r="AG957" s="7" t="s">
        <v>17</v>
      </c>
      <c r="AH957" s="81">
        <v>2.3258000000000001E-2</v>
      </c>
      <c r="AI957" s="81">
        <v>2.1791368194476E-3</v>
      </c>
      <c r="AJ957" s="81">
        <v>4.3817729426005701E-4</v>
      </c>
    </row>
    <row r="958" spans="1:36" s="7" customFormat="1" x14ac:dyDescent="0.2">
      <c r="A958" s="7">
        <v>1035</v>
      </c>
      <c r="B958" s="7">
        <v>9940</v>
      </c>
      <c r="C958" s="7" t="s">
        <v>1472</v>
      </c>
      <c r="D958" s="7" t="s">
        <v>1473</v>
      </c>
      <c r="E958" s="4" t="s">
        <v>425</v>
      </c>
      <c r="F958" s="7" t="s">
        <v>1500</v>
      </c>
      <c r="G958" s="7" t="s">
        <v>1501</v>
      </c>
      <c r="H958" s="7" t="s">
        <v>76</v>
      </c>
      <c r="I958" s="7" t="s">
        <v>229</v>
      </c>
      <c r="J958" s="7" t="s">
        <v>53</v>
      </c>
      <c r="K958" s="7" t="s">
        <v>53</v>
      </c>
      <c r="L958" s="7" t="s">
        <v>799</v>
      </c>
      <c r="M958" s="7" t="s">
        <v>311</v>
      </c>
      <c r="N958" s="7" t="s">
        <v>625</v>
      </c>
      <c r="O958" s="7" t="s">
        <v>62</v>
      </c>
      <c r="P958" s="7" t="s">
        <v>298</v>
      </c>
      <c r="Q958" s="7" t="s">
        <v>298</v>
      </c>
      <c r="R958" s="7" t="s">
        <v>298</v>
      </c>
      <c r="S958" s="7" t="s">
        <v>1212</v>
      </c>
      <c r="T958" s="80">
        <v>4.4850000000000003</v>
      </c>
      <c r="U958" s="7" t="s">
        <v>1502</v>
      </c>
      <c r="V958" s="85">
        <v>4.7E-2</v>
      </c>
      <c r="W958" s="81">
        <v>4.1489999999999999E-2</v>
      </c>
      <c r="X958" s="4" t="s">
        <v>614</v>
      </c>
      <c r="Y958" s="4"/>
      <c r="Z958" s="80">
        <v>18199972.719999999</v>
      </c>
      <c r="AA958" s="78">
        <v>1</v>
      </c>
      <c r="AB958" s="103">
        <v>106.76</v>
      </c>
      <c r="AD958" s="80">
        <v>19430.291000000001</v>
      </c>
      <c r="AG958" s="7" t="s">
        <v>17</v>
      </c>
      <c r="AH958" s="81">
        <v>3.3175000000000003E-2</v>
      </c>
      <c r="AI958" s="81">
        <v>8.2703249576458904E-3</v>
      </c>
      <c r="AJ958" s="81">
        <v>1.6629835172585999E-3</v>
      </c>
    </row>
    <row r="959" spans="1:36" s="7" customFormat="1" x14ac:dyDescent="0.2">
      <c r="A959" s="7">
        <v>1035</v>
      </c>
      <c r="B959" s="7">
        <v>9940</v>
      </c>
      <c r="C959" s="7" t="s">
        <v>2011</v>
      </c>
      <c r="D959" s="7" t="s">
        <v>2012</v>
      </c>
      <c r="E959" s="4" t="s">
        <v>425</v>
      </c>
      <c r="F959" s="7" t="s">
        <v>2077</v>
      </c>
      <c r="G959" s="7" t="s">
        <v>2078</v>
      </c>
      <c r="H959" s="7" t="s">
        <v>76</v>
      </c>
      <c r="I959" s="7" t="s">
        <v>229</v>
      </c>
      <c r="J959" s="7" t="s">
        <v>53</v>
      </c>
      <c r="K959" s="7" t="s">
        <v>317</v>
      </c>
      <c r="L959" s="7" t="s">
        <v>799</v>
      </c>
      <c r="M959" s="7" t="s">
        <v>311</v>
      </c>
      <c r="N959" s="7" t="s">
        <v>630</v>
      </c>
      <c r="O959" s="7" t="s">
        <v>62</v>
      </c>
      <c r="P959" s="7" t="s">
        <v>1647</v>
      </c>
      <c r="Q959" s="7" t="s">
        <v>65</v>
      </c>
      <c r="R959" s="7" t="s">
        <v>57</v>
      </c>
      <c r="S959" s="7" t="s">
        <v>1212</v>
      </c>
      <c r="T959" s="80">
        <v>5.8490000000000002</v>
      </c>
      <c r="U959" s="7" t="s">
        <v>2058</v>
      </c>
      <c r="V959" s="85">
        <v>4.1500000000000002E-2</v>
      </c>
      <c r="W959" s="81">
        <v>4.4499999999999998E-2</v>
      </c>
      <c r="X959" s="4" t="s">
        <v>614</v>
      </c>
      <c r="Y959" s="4"/>
      <c r="Z959" s="80">
        <v>4996552.67</v>
      </c>
      <c r="AA959" s="78">
        <v>1</v>
      </c>
      <c r="AB959" s="103">
        <v>101.75</v>
      </c>
      <c r="AD959" s="80">
        <v>5083.9920000000002</v>
      </c>
      <c r="AG959" s="7" t="s">
        <v>17</v>
      </c>
      <c r="AH959" s="81">
        <v>1.0089000000000001E-2</v>
      </c>
      <c r="AI959" s="81">
        <v>2.1639546734969701E-3</v>
      </c>
      <c r="AJ959" s="81">
        <v>4.3512449299749298E-4</v>
      </c>
    </row>
    <row r="960" spans="1:36" s="7" customFormat="1" x14ac:dyDescent="0.2">
      <c r="A960" s="7">
        <v>1035</v>
      </c>
      <c r="B960" s="7">
        <v>9940</v>
      </c>
      <c r="C960" s="7" t="s">
        <v>1965</v>
      </c>
      <c r="D960" s="7" t="s">
        <v>1966</v>
      </c>
      <c r="E960" s="4" t="s">
        <v>425</v>
      </c>
      <c r="F960" s="7" t="s">
        <v>2079</v>
      </c>
      <c r="G960" s="7" t="s">
        <v>2080</v>
      </c>
      <c r="H960" s="7" t="s">
        <v>76</v>
      </c>
      <c r="I960" s="7" t="s">
        <v>228</v>
      </c>
      <c r="J960" s="7" t="s">
        <v>53</v>
      </c>
      <c r="K960" s="7" t="s">
        <v>53</v>
      </c>
      <c r="L960" s="7" t="s">
        <v>799</v>
      </c>
      <c r="M960" s="7" t="s">
        <v>311</v>
      </c>
      <c r="N960" s="7" t="s">
        <v>267</v>
      </c>
      <c r="O960" s="7" t="s">
        <v>62</v>
      </c>
      <c r="P960" s="7" t="s">
        <v>1647</v>
      </c>
      <c r="Q960" s="7" t="s">
        <v>70</v>
      </c>
      <c r="R960" s="7" t="s">
        <v>57</v>
      </c>
      <c r="S960" s="7" t="s">
        <v>1212</v>
      </c>
      <c r="T960" s="80">
        <v>5.33</v>
      </c>
      <c r="U960" s="7" t="s">
        <v>1687</v>
      </c>
      <c r="V960" s="85">
        <v>6.3799999999999996E-2</v>
      </c>
      <c r="W960" s="81">
        <v>6.5540000000000001E-2</v>
      </c>
      <c r="X960" s="4" t="s">
        <v>614</v>
      </c>
      <c r="Y960" s="4"/>
      <c r="Z960" s="80">
        <v>10869514</v>
      </c>
      <c r="AA960" s="78">
        <v>1</v>
      </c>
      <c r="AB960" s="103">
        <v>101.21</v>
      </c>
      <c r="AD960" s="80">
        <v>11001.035</v>
      </c>
      <c r="AG960" s="7" t="s">
        <v>17</v>
      </c>
      <c r="AH960" s="81">
        <v>1.0869999999999999E-2</v>
      </c>
      <c r="AI960" s="81">
        <v>4.6824896183562496E-3</v>
      </c>
      <c r="AJ960" s="81">
        <v>9.4154741137009201E-4</v>
      </c>
    </row>
    <row r="961" spans="1:36" s="7" customFormat="1" x14ac:dyDescent="0.2">
      <c r="A961" s="7">
        <v>1035</v>
      </c>
      <c r="B961" s="7">
        <v>9940</v>
      </c>
      <c r="C961" s="7" t="s">
        <v>2081</v>
      </c>
      <c r="D961" s="7" t="s">
        <v>2082</v>
      </c>
      <c r="E961" s="4" t="s">
        <v>425</v>
      </c>
      <c r="F961" s="7" t="s">
        <v>2083</v>
      </c>
      <c r="G961" s="7" t="s">
        <v>2084</v>
      </c>
      <c r="H961" s="7" t="s">
        <v>76</v>
      </c>
      <c r="I961" s="7" t="s">
        <v>228</v>
      </c>
      <c r="J961" s="7" t="s">
        <v>53</v>
      </c>
      <c r="K961" s="7" t="s">
        <v>53</v>
      </c>
      <c r="L961" s="7" t="s">
        <v>799</v>
      </c>
      <c r="M961" s="7" t="s">
        <v>311</v>
      </c>
      <c r="N961" s="7" t="s">
        <v>263</v>
      </c>
      <c r="O961" s="7" t="s">
        <v>62</v>
      </c>
      <c r="P961" s="7" t="s">
        <v>298</v>
      </c>
      <c r="Q961" s="7" t="s">
        <v>298</v>
      </c>
      <c r="R961" s="7" t="s">
        <v>298</v>
      </c>
      <c r="S961" s="7" t="s">
        <v>1212</v>
      </c>
      <c r="T961" s="80">
        <v>3.6</v>
      </c>
      <c r="U961" s="7" t="s">
        <v>1809</v>
      </c>
      <c r="V961" s="85">
        <v>7.5800000000000006E-2</v>
      </c>
      <c r="W961" s="81">
        <v>6.6909999999999997E-2</v>
      </c>
      <c r="X961" s="4" t="s">
        <v>614</v>
      </c>
      <c r="Y961" s="4"/>
      <c r="Z961" s="80">
        <v>2048000</v>
      </c>
      <c r="AA961" s="78">
        <v>1</v>
      </c>
      <c r="AB961" s="103">
        <v>106.5</v>
      </c>
      <c r="AD961" s="80">
        <v>2181.12</v>
      </c>
      <c r="AG961" s="7" t="s">
        <v>17</v>
      </c>
      <c r="AH961" s="81">
        <v>3.9385000000000003E-2</v>
      </c>
      <c r="AI961" s="81">
        <v>9.2837370715949505E-4</v>
      </c>
      <c r="AJ961" s="81">
        <v>1.86675878005882E-4</v>
      </c>
    </row>
    <row r="962" spans="1:36" s="7" customFormat="1" x14ac:dyDescent="0.2">
      <c r="A962" s="7">
        <v>1035</v>
      </c>
      <c r="B962" s="7">
        <v>9940</v>
      </c>
      <c r="C962" s="7" t="s">
        <v>2085</v>
      </c>
      <c r="D962" s="7" t="s">
        <v>2086</v>
      </c>
      <c r="E962" s="4" t="s">
        <v>425</v>
      </c>
      <c r="F962" s="7" t="s">
        <v>2087</v>
      </c>
      <c r="G962" s="7" t="s">
        <v>2088</v>
      </c>
      <c r="H962" s="7" t="s">
        <v>76</v>
      </c>
      <c r="I962" s="7" t="s">
        <v>228</v>
      </c>
      <c r="J962" s="7" t="s">
        <v>53</v>
      </c>
      <c r="K962" s="7" t="s">
        <v>53</v>
      </c>
      <c r="L962" s="7" t="s">
        <v>799</v>
      </c>
      <c r="M962" s="7" t="s">
        <v>311</v>
      </c>
      <c r="N962" s="7" t="s">
        <v>140</v>
      </c>
      <c r="O962" s="7" t="s">
        <v>62</v>
      </c>
      <c r="P962" s="7" t="s">
        <v>298</v>
      </c>
      <c r="Q962" s="7" t="s">
        <v>298</v>
      </c>
      <c r="R962" s="7" t="s">
        <v>298</v>
      </c>
      <c r="S962" s="7" t="s">
        <v>1212</v>
      </c>
      <c r="T962" s="80">
        <v>4.0250000000000004</v>
      </c>
      <c r="U962" s="7" t="s">
        <v>2089</v>
      </c>
      <c r="V962" s="85">
        <v>6.7299999999999999E-2</v>
      </c>
      <c r="W962" s="81">
        <v>6.658E-2</v>
      </c>
      <c r="X962" s="4" t="s">
        <v>614</v>
      </c>
      <c r="Y962" s="4"/>
      <c r="Z962" s="80">
        <v>6144665</v>
      </c>
      <c r="AA962" s="78">
        <v>1</v>
      </c>
      <c r="AB962" s="103">
        <v>103.07</v>
      </c>
      <c r="AD962" s="80">
        <v>6333.3059999999996</v>
      </c>
      <c r="AG962" s="7" t="s">
        <v>17</v>
      </c>
      <c r="AH962" s="81">
        <v>2.2343999999999999E-2</v>
      </c>
      <c r="AI962" s="81">
        <v>2.6957136562224902E-3</v>
      </c>
      <c r="AJ962" s="81">
        <v>5.4204972603917698E-4</v>
      </c>
    </row>
    <row r="963" spans="1:36" s="7" customFormat="1" x14ac:dyDescent="0.2">
      <c r="A963" s="7">
        <v>1035</v>
      </c>
      <c r="B963" s="7">
        <v>9940</v>
      </c>
      <c r="C963" s="7" t="s">
        <v>2823</v>
      </c>
      <c r="D963" s="7" t="s">
        <v>2824</v>
      </c>
      <c r="E963" s="4" t="s">
        <v>761</v>
      </c>
      <c r="F963" s="7" t="s">
        <v>2825</v>
      </c>
      <c r="G963" s="7" t="s">
        <v>2826</v>
      </c>
      <c r="H963" s="7" t="s">
        <v>76</v>
      </c>
      <c r="I963" s="7" t="s">
        <v>228</v>
      </c>
      <c r="J963" s="7" t="s">
        <v>53</v>
      </c>
      <c r="K963" s="7" t="s">
        <v>314</v>
      </c>
      <c r="L963" s="7" t="s">
        <v>799</v>
      </c>
      <c r="M963" s="7" t="s">
        <v>311</v>
      </c>
      <c r="N963" s="7" t="s">
        <v>630</v>
      </c>
      <c r="O963" s="7" t="s">
        <v>62</v>
      </c>
      <c r="P963" s="7" t="s">
        <v>1507</v>
      </c>
      <c r="Q963" s="7" t="s">
        <v>65</v>
      </c>
      <c r="R963" s="7" t="s">
        <v>57</v>
      </c>
      <c r="S963" s="7" t="s">
        <v>1212</v>
      </c>
      <c r="T963" s="80">
        <v>3.452</v>
      </c>
      <c r="U963" s="7" t="s">
        <v>2827</v>
      </c>
      <c r="V963" s="85">
        <v>7.8799999999999995E-2</v>
      </c>
      <c r="W963" s="81">
        <v>7.4810000000000001E-2</v>
      </c>
      <c r="X963" s="4" t="s">
        <v>614</v>
      </c>
      <c r="Y963" s="4"/>
      <c r="Z963" s="80">
        <v>631013</v>
      </c>
      <c r="AA963" s="78">
        <v>1</v>
      </c>
      <c r="AB963" s="103">
        <v>102.05</v>
      </c>
      <c r="AD963" s="80">
        <v>643.94899999999996</v>
      </c>
      <c r="AG963" s="7" t="s">
        <v>17</v>
      </c>
      <c r="AH963" s="81">
        <v>1.8029999999999999E-3</v>
      </c>
      <c r="AI963" s="81">
        <v>2.7409088155460899E-4</v>
      </c>
      <c r="AJ963" s="81">
        <v>5.51137495310629E-5</v>
      </c>
    </row>
    <row r="964" spans="1:36" s="7" customFormat="1" x14ac:dyDescent="0.2">
      <c r="A964" s="7">
        <v>1035</v>
      </c>
      <c r="B964" s="7">
        <v>9940</v>
      </c>
      <c r="C964" s="7" t="s">
        <v>1909</v>
      </c>
      <c r="D964" s="7" t="s">
        <v>1910</v>
      </c>
      <c r="E964" s="4" t="s">
        <v>425</v>
      </c>
      <c r="F964" s="7" t="s">
        <v>2090</v>
      </c>
      <c r="G964" s="7" t="s">
        <v>2091</v>
      </c>
      <c r="H964" s="7" t="s">
        <v>76</v>
      </c>
      <c r="I964" s="7" t="s">
        <v>228</v>
      </c>
      <c r="J964" s="7" t="s">
        <v>53</v>
      </c>
      <c r="K964" s="7" t="s">
        <v>53</v>
      </c>
      <c r="L964" s="7" t="s">
        <v>799</v>
      </c>
      <c r="M964" s="7" t="s">
        <v>311</v>
      </c>
      <c r="N964" s="7" t="s">
        <v>140</v>
      </c>
      <c r="O964" s="7" t="s">
        <v>62</v>
      </c>
      <c r="P964" s="7" t="s">
        <v>298</v>
      </c>
      <c r="Q964" s="7" t="s">
        <v>298</v>
      </c>
      <c r="R964" s="7" t="s">
        <v>298</v>
      </c>
      <c r="S964" s="7" t="s">
        <v>1212</v>
      </c>
      <c r="T964" s="80">
        <v>3.302</v>
      </c>
      <c r="U964" s="7" t="s">
        <v>1827</v>
      </c>
      <c r="V964" s="85">
        <v>6.5000000000000002E-2</v>
      </c>
      <c r="W964" s="81">
        <v>8.1970000000000001E-2</v>
      </c>
      <c r="X964" s="4" t="s">
        <v>614</v>
      </c>
      <c r="Y964" s="4"/>
      <c r="Z964" s="80">
        <v>1419000</v>
      </c>
      <c r="AA964" s="78">
        <v>1</v>
      </c>
      <c r="AB964" s="103">
        <v>96.78</v>
      </c>
      <c r="AD964" s="80">
        <v>1373.308</v>
      </c>
      <c r="AG964" s="7" t="s">
        <v>17</v>
      </c>
      <c r="AH964" s="81">
        <v>1.2338999999999999E-2</v>
      </c>
      <c r="AI964" s="81">
        <v>5.8453602951994105E-4</v>
      </c>
      <c r="AJ964" s="81">
        <v>1.1753755593808501E-4</v>
      </c>
    </row>
    <row r="965" spans="1:36" s="7" customFormat="1" x14ac:dyDescent="0.2">
      <c r="A965" s="7">
        <v>1035</v>
      </c>
      <c r="B965" s="7">
        <v>9940</v>
      </c>
      <c r="C965" s="7" t="s">
        <v>2092</v>
      </c>
      <c r="D965" s="7" t="s">
        <v>2093</v>
      </c>
      <c r="E965" s="4" t="s">
        <v>425</v>
      </c>
      <c r="F965" s="7" t="s">
        <v>2094</v>
      </c>
      <c r="G965" s="7" t="s">
        <v>2095</v>
      </c>
      <c r="H965" s="7" t="s">
        <v>76</v>
      </c>
      <c r="I965" s="7" t="s">
        <v>229</v>
      </c>
      <c r="J965" s="7" t="s">
        <v>53</v>
      </c>
      <c r="K965" s="7" t="s">
        <v>53</v>
      </c>
      <c r="L965" s="7" t="s">
        <v>799</v>
      </c>
      <c r="M965" s="7" t="s">
        <v>311</v>
      </c>
      <c r="N965" s="7" t="s">
        <v>629</v>
      </c>
      <c r="O965" s="7" t="s">
        <v>62</v>
      </c>
      <c r="P965" s="7" t="s">
        <v>1580</v>
      </c>
      <c r="Q965" s="7" t="s">
        <v>65</v>
      </c>
      <c r="R965" s="7" t="s">
        <v>57</v>
      </c>
      <c r="S965" s="7" t="s">
        <v>1212</v>
      </c>
      <c r="T965" s="80">
        <v>3.6840000000000002</v>
      </c>
      <c r="U965" s="7" t="s">
        <v>1423</v>
      </c>
      <c r="V965" s="85">
        <v>3.3399999999999999E-2</v>
      </c>
      <c r="W965" s="81">
        <v>3.0720000000000001E-2</v>
      </c>
      <c r="X965" s="4" t="s">
        <v>614</v>
      </c>
      <c r="Y965" s="4"/>
      <c r="Z965" s="80">
        <v>3401000</v>
      </c>
      <c r="AA965" s="78">
        <v>1</v>
      </c>
      <c r="AB965" s="103">
        <v>103.53</v>
      </c>
      <c r="AD965" s="80">
        <v>3521.0549999999998</v>
      </c>
      <c r="AG965" s="7" t="s">
        <v>17</v>
      </c>
      <c r="AH965" s="81">
        <v>4.5770000000000003E-3</v>
      </c>
      <c r="AI965" s="81">
        <v>1.49870486812949E-3</v>
      </c>
      <c r="AJ965" s="81">
        <v>3.0135714203471801E-4</v>
      </c>
    </row>
    <row r="966" spans="1:36" s="7" customFormat="1" x14ac:dyDescent="0.2">
      <c r="A966" s="7">
        <v>1035</v>
      </c>
      <c r="B966" s="7">
        <v>9940</v>
      </c>
      <c r="C966" s="7" t="s">
        <v>2015</v>
      </c>
      <c r="D966" s="7" t="s">
        <v>2016</v>
      </c>
      <c r="E966" s="4" t="s">
        <v>425</v>
      </c>
      <c r="F966" s="7" t="s">
        <v>2828</v>
      </c>
      <c r="G966" s="7" t="s">
        <v>2829</v>
      </c>
      <c r="H966" s="7" t="s">
        <v>76</v>
      </c>
      <c r="I966" s="7" t="s">
        <v>228</v>
      </c>
      <c r="J966" s="7" t="s">
        <v>53</v>
      </c>
      <c r="K966" s="7" t="s">
        <v>53</v>
      </c>
      <c r="L966" s="7" t="s">
        <v>799</v>
      </c>
      <c r="M966" s="7" t="s">
        <v>102</v>
      </c>
      <c r="N966" s="7" t="s">
        <v>629</v>
      </c>
      <c r="O966" s="7" t="s">
        <v>62</v>
      </c>
      <c r="P966" s="7" t="s">
        <v>298</v>
      </c>
      <c r="Q966" s="7" t="s">
        <v>298</v>
      </c>
      <c r="R966" s="7" t="s">
        <v>298</v>
      </c>
      <c r="S966" s="7" t="s">
        <v>1212</v>
      </c>
      <c r="T966" s="80">
        <v>3.53</v>
      </c>
      <c r="U966" s="7" t="s">
        <v>1797</v>
      </c>
      <c r="V966" s="85">
        <v>5.3800000000000001E-2</v>
      </c>
      <c r="W966" s="81">
        <v>4.8000000000000001E-2</v>
      </c>
      <c r="X966" s="4" t="s">
        <v>614</v>
      </c>
      <c r="Y966" s="4"/>
      <c r="Z966" s="80">
        <v>483100</v>
      </c>
      <c r="AA966" s="78">
        <v>1</v>
      </c>
      <c r="AB966" s="103">
        <v>103.83</v>
      </c>
      <c r="AD966" s="80">
        <v>501.60300000000001</v>
      </c>
      <c r="AG966" s="7" t="s">
        <v>17</v>
      </c>
      <c r="AH966" s="81">
        <v>6.4089999999999998E-3</v>
      </c>
      <c r="AI966" s="81">
        <v>2.1350259773484401E-4</v>
      </c>
      <c r="AJ966" s="81">
        <v>4.2930755773592103E-5</v>
      </c>
    </row>
    <row r="967" spans="1:36" s="7" customFormat="1" x14ac:dyDescent="0.2">
      <c r="A967" s="7">
        <v>1035</v>
      </c>
      <c r="B967" s="7">
        <v>9940</v>
      </c>
      <c r="C967" s="7" t="s">
        <v>2011</v>
      </c>
      <c r="D967" s="7" t="s">
        <v>2012</v>
      </c>
      <c r="E967" s="4" t="s">
        <v>425</v>
      </c>
      <c r="F967" s="7" t="s">
        <v>2830</v>
      </c>
      <c r="G967" s="7" t="s">
        <v>2831</v>
      </c>
      <c r="H967" s="7" t="s">
        <v>76</v>
      </c>
      <c r="I967" s="7" t="s">
        <v>229</v>
      </c>
      <c r="J967" s="7" t="s">
        <v>53</v>
      </c>
      <c r="K967" s="7" t="s">
        <v>53</v>
      </c>
      <c r="L967" s="7" t="s">
        <v>799</v>
      </c>
      <c r="M967" s="7" t="s">
        <v>102</v>
      </c>
      <c r="N967" s="7" t="s">
        <v>630</v>
      </c>
      <c r="O967" s="7" t="s">
        <v>62</v>
      </c>
      <c r="P967" s="7" t="s">
        <v>1507</v>
      </c>
      <c r="Q967" s="7" t="s">
        <v>65</v>
      </c>
      <c r="R967" s="7" t="s">
        <v>57</v>
      </c>
      <c r="S967" s="7" t="s">
        <v>1212</v>
      </c>
      <c r="T967" s="80">
        <v>4.9939999999999998</v>
      </c>
      <c r="U967" s="7" t="s">
        <v>2832</v>
      </c>
      <c r="V967" s="85">
        <v>4.24E-2</v>
      </c>
      <c r="W967" s="81">
        <v>3.7909999999999999E-2</v>
      </c>
      <c r="X967" s="4" t="s">
        <v>614</v>
      </c>
      <c r="Y967" s="4"/>
      <c r="Z967" s="80">
        <v>5582727</v>
      </c>
      <c r="AA967" s="78">
        <v>1</v>
      </c>
      <c r="AB967" s="103">
        <v>103.93</v>
      </c>
      <c r="AD967" s="80">
        <v>5802.1279999999997</v>
      </c>
      <c r="AG967" s="7" t="s">
        <v>17</v>
      </c>
      <c r="AH967" s="81">
        <v>8.6549999999999995E-3</v>
      </c>
      <c r="AI967" s="81">
        <v>2.4696225973897101E-3</v>
      </c>
      <c r="AJ967" s="81">
        <v>4.9658770294286998E-4</v>
      </c>
    </row>
    <row r="968" spans="1:36" s="7" customFormat="1" x14ac:dyDescent="0.2">
      <c r="A968" s="7">
        <v>1035</v>
      </c>
      <c r="B968" s="7">
        <v>9940</v>
      </c>
      <c r="C968" s="7" t="s">
        <v>2096</v>
      </c>
      <c r="D968" s="7" t="s">
        <v>2097</v>
      </c>
      <c r="E968" s="4" t="s">
        <v>761</v>
      </c>
      <c r="F968" s="7" t="s">
        <v>2098</v>
      </c>
      <c r="G968" s="7" t="s">
        <v>2099</v>
      </c>
      <c r="H968" s="7" t="s">
        <v>76</v>
      </c>
      <c r="I968" s="7" t="s">
        <v>228</v>
      </c>
      <c r="J968" s="7" t="s">
        <v>53</v>
      </c>
      <c r="K968" s="7" t="s">
        <v>317</v>
      </c>
      <c r="L968" s="7" t="s">
        <v>799</v>
      </c>
      <c r="M968" s="7" t="s">
        <v>102</v>
      </c>
      <c r="N968" s="7" t="s">
        <v>630</v>
      </c>
      <c r="O968" s="7" t="s">
        <v>62</v>
      </c>
      <c r="P968" s="7" t="s">
        <v>1404</v>
      </c>
      <c r="Q968" s="7" t="s">
        <v>70</v>
      </c>
      <c r="R968" s="7" t="s">
        <v>57</v>
      </c>
      <c r="S968" s="7" t="s">
        <v>1212</v>
      </c>
      <c r="T968" s="80">
        <v>2.8119999999999998</v>
      </c>
      <c r="U968" s="7" t="s">
        <v>1677</v>
      </c>
      <c r="V968" s="85">
        <v>7.9500000000000001E-2</v>
      </c>
      <c r="W968" s="81">
        <v>7.6630000000000004E-2</v>
      </c>
      <c r="X968" s="4" t="s">
        <v>614</v>
      </c>
      <c r="Y968" s="4"/>
      <c r="Z968" s="80">
        <v>5069000</v>
      </c>
      <c r="AA968" s="78">
        <v>1</v>
      </c>
      <c r="AB968" s="103">
        <v>102.7</v>
      </c>
      <c r="AD968" s="80">
        <v>5205.8630000000003</v>
      </c>
      <c r="AG968" s="7" t="s">
        <v>17</v>
      </c>
      <c r="AH968" s="81">
        <v>2.8478E-2</v>
      </c>
      <c r="AI968" s="81">
        <v>2.21582780052196E-3</v>
      </c>
      <c r="AJ968" s="81">
        <v>4.4555505717398997E-4</v>
      </c>
    </row>
    <row r="969" spans="1:36" s="7" customFormat="1" x14ac:dyDescent="0.2">
      <c r="A969" s="7">
        <v>1035</v>
      </c>
      <c r="B969" s="7">
        <v>9940</v>
      </c>
      <c r="C969" s="7" t="s">
        <v>2100</v>
      </c>
      <c r="D969" s="7" t="s">
        <v>2101</v>
      </c>
      <c r="E969" s="4" t="s">
        <v>425</v>
      </c>
      <c r="F969" s="7" t="s">
        <v>2102</v>
      </c>
      <c r="G969" s="7" t="s">
        <v>2103</v>
      </c>
      <c r="H969" s="7" t="s">
        <v>76</v>
      </c>
      <c r="I969" s="7" t="s">
        <v>229</v>
      </c>
      <c r="J969" s="7" t="s">
        <v>53</v>
      </c>
      <c r="K969" s="7" t="s">
        <v>53</v>
      </c>
      <c r="L969" s="7" t="s">
        <v>799</v>
      </c>
      <c r="M969" s="7" t="s">
        <v>102</v>
      </c>
      <c r="N969" s="7" t="s">
        <v>629</v>
      </c>
      <c r="O969" s="7" t="s">
        <v>62</v>
      </c>
      <c r="P969" s="7" t="s">
        <v>298</v>
      </c>
      <c r="Q969" s="7" t="s">
        <v>298</v>
      </c>
      <c r="R969" s="7" t="s">
        <v>298</v>
      </c>
      <c r="S969" s="7" t="s">
        <v>1212</v>
      </c>
      <c r="T969" s="80">
        <v>3.6070000000000002</v>
      </c>
      <c r="U969" s="7" t="s">
        <v>1508</v>
      </c>
      <c r="V969" s="85">
        <v>3.7400000000000003E-2</v>
      </c>
      <c r="W969" s="81">
        <v>3.6040000000000003E-2</v>
      </c>
      <c r="X969" s="4" t="s">
        <v>614</v>
      </c>
      <c r="Y969" s="4"/>
      <c r="Z969" s="80">
        <v>5205000</v>
      </c>
      <c r="AA969" s="78">
        <v>1</v>
      </c>
      <c r="AB969" s="103">
        <v>102.4</v>
      </c>
      <c r="AD969" s="80">
        <v>5329.92</v>
      </c>
      <c r="AG969" s="7" t="s">
        <v>17</v>
      </c>
      <c r="AH969" s="81">
        <v>2.6155999999999999E-2</v>
      </c>
      <c r="AI969" s="81">
        <v>2.2686315238334099E-3</v>
      </c>
      <c r="AJ969" s="81">
        <v>4.5617274414113301E-4</v>
      </c>
    </row>
    <row r="970" spans="1:36" s="7" customFormat="1" x14ac:dyDescent="0.2">
      <c r="A970" s="7">
        <v>1035</v>
      </c>
      <c r="B970" s="7">
        <v>9940</v>
      </c>
      <c r="C970" s="7" t="s">
        <v>1441</v>
      </c>
      <c r="D970" s="7" t="s">
        <v>1442</v>
      </c>
      <c r="E970" s="4" t="s">
        <v>425</v>
      </c>
      <c r="F970" s="7" t="s">
        <v>2104</v>
      </c>
      <c r="G970" s="7" t="s">
        <v>2105</v>
      </c>
      <c r="H970" s="7" t="s">
        <v>76</v>
      </c>
      <c r="I970" s="7" t="s">
        <v>229</v>
      </c>
      <c r="J970" s="7" t="s">
        <v>53</v>
      </c>
      <c r="K970" s="7" t="s">
        <v>53</v>
      </c>
      <c r="L970" s="7" t="s">
        <v>799</v>
      </c>
      <c r="M970" s="7" t="s">
        <v>311</v>
      </c>
      <c r="N970" s="7" t="s">
        <v>629</v>
      </c>
      <c r="O970" s="7" t="s">
        <v>62</v>
      </c>
      <c r="P970" s="7" t="s">
        <v>1562</v>
      </c>
      <c r="Q970" s="7" t="s">
        <v>65</v>
      </c>
      <c r="R970" s="7" t="s">
        <v>57</v>
      </c>
      <c r="S970" s="7" t="s">
        <v>1212</v>
      </c>
      <c r="T970" s="80">
        <v>5.657</v>
      </c>
      <c r="U970" s="7" t="s">
        <v>2106</v>
      </c>
      <c r="V970" s="85">
        <v>3.1800000000000002E-2</v>
      </c>
      <c r="W970" s="81">
        <v>3.2239999999999998E-2</v>
      </c>
      <c r="X970" s="4" t="s">
        <v>614</v>
      </c>
      <c r="Y970" s="4"/>
      <c r="Z970" s="80">
        <v>10137000</v>
      </c>
      <c r="AA970" s="78">
        <v>1</v>
      </c>
      <c r="AB970" s="103">
        <v>100.92</v>
      </c>
      <c r="AD970" s="80">
        <v>10230.26</v>
      </c>
      <c r="AG970" s="7" t="s">
        <v>17</v>
      </c>
      <c r="AH970" s="81">
        <v>2.8386999999999999E-2</v>
      </c>
      <c r="AI970" s="81">
        <v>4.3544164341049497E-3</v>
      </c>
      <c r="AJ970" s="81">
        <v>8.7557898804229101E-4</v>
      </c>
    </row>
    <row r="971" spans="1:36" s="7" customFormat="1" x14ac:dyDescent="0.2">
      <c r="A971" s="7">
        <v>1035</v>
      </c>
      <c r="B971" s="7">
        <v>9940</v>
      </c>
      <c r="C971" s="7" t="s">
        <v>2107</v>
      </c>
      <c r="D971" s="7" t="s">
        <v>2108</v>
      </c>
      <c r="E971" s="4" t="s">
        <v>425</v>
      </c>
      <c r="F971" s="7" t="s">
        <v>2109</v>
      </c>
      <c r="G971" s="7" t="s">
        <v>2110</v>
      </c>
      <c r="H971" s="7" t="s">
        <v>76</v>
      </c>
      <c r="I971" s="7" t="s">
        <v>229</v>
      </c>
      <c r="J971" s="7" t="s">
        <v>53</v>
      </c>
      <c r="K971" s="7" t="s">
        <v>53</v>
      </c>
      <c r="L971" s="7" t="s">
        <v>799</v>
      </c>
      <c r="M971" s="7" t="s">
        <v>311</v>
      </c>
      <c r="N971" s="7" t="s">
        <v>261</v>
      </c>
      <c r="O971" s="7" t="s">
        <v>62</v>
      </c>
      <c r="P971" s="7" t="s">
        <v>298</v>
      </c>
      <c r="Q971" s="7" t="s">
        <v>298</v>
      </c>
      <c r="R971" s="7" t="s">
        <v>298</v>
      </c>
      <c r="S971" s="7" t="s">
        <v>1212</v>
      </c>
      <c r="T971" s="80">
        <v>4.58</v>
      </c>
      <c r="U971" s="7" t="s">
        <v>1809</v>
      </c>
      <c r="V971" s="85">
        <v>4.0899999999999999E-2</v>
      </c>
      <c r="W971" s="81">
        <v>3.8940000000000002E-2</v>
      </c>
      <c r="X971" s="4" t="s">
        <v>614</v>
      </c>
      <c r="Y971" s="4"/>
      <c r="Z971" s="80">
        <v>14217177</v>
      </c>
      <c r="AA971" s="78">
        <v>1</v>
      </c>
      <c r="AB971" s="103">
        <v>101.18</v>
      </c>
      <c r="AD971" s="80">
        <v>14384.94</v>
      </c>
      <c r="AG971" s="7" t="s">
        <v>17</v>
      </c>
      <c r="AH971" s="81">
        <v>4.2063000000000003E-2</v>
      </c>
      <c r="AI971" s="81">
        <v>6.1228175368486498E-3</v>
      </c>
      <c r="AJ971" s="81">
        <v>1.2311662111351299E-3</v>
      </c>
    </row>
    <row r="972" spans="1:36" s="7" customFormat="1" x14ac:dyDescent="0.2">
      <c r="A972" s="7">
        <v>1035</v>
      </c>
      <c r="B972" s="7">
        <v>9940</v>
      </c>
      <c r="C972" s="7" t="s">
        <v>2111</v>
      </c>
      <c r="D972" s="7" t="s">
        <v>2112</v>
      </c>
      <c r="E972" s="4" t="s">
        <v>425</v>
      </c>
      <c r="F972" s="7" t="s">
        <v>2113</v>
      </c>
      <c r="G972" s="7" t="s">
        <v>2114</v>
      </c>
      <c r="H972" s="7" t="s">
        <v>76</v>
      </c>
      <c r="I972" s="7" t="s">
        <v>228</v>
      </c>
      <c r="J972" s="7" t="s">
        <v>53</v>
      </c>
      <c r="K972" s="7" t="s">
        <v>53</v>
      </c>
      <c r="L972" s="7" t="s">
        <v>799</v>
      </c>
      <c r="M972" s="7" t="s">
        <v>311</v>
      </c>
      <c r="N972" s="7" t="s">
        <v>252</v>
      </c>
      <c r="O972" s="7" t="s">
        <v>62</v>
      </c>
      <c r="P972" s="7" t="s">
        <v>1562</v>
      </c>
      <c r="Q972" s="7" t="s">
        <v>65</v>
      </c>
      <c r="R972" s="7" t="s">
        <v>57</v>
      </c>
      <c r="S972" s="7" t="s">
        <v>1212</v>
      </c>
      <c r="T972" s="80">
        <v>5.6340000000000003</v>
      </c>
      <c r="U972" s="7" t="s">
        <v>2115</v>
      </c>
      <c r="V972" s="85">
        <v>5.6800000000000003E-2</v>
      </c>
      <c r="W972" s="81">
        <v>5.6079999999999998E-2</v>
      </c>
      <c r="X972" s="4" t="s">
        <v>614</v>
      </c>
      <c r="Y972" s="4"/>
      <c r="Z972" s="80">
        <v>502000</v>
      </c>
      <c r="AA972" s="78">
        <v>1</v>
      </c>
      <c r="AB972" s="103">
        <v>100.98</v>
      </c>
      <c r="AD972" s="80">
        <v>506.92</v>
      </c>
      <c r="AG972" s="7" t="s">
        <v>17</v>
      </c>
      <c r="AH972" s="81">
        <v>3.3470000000000001E-3</v>
      </c>
      <c r="AI972" s="81">
        <v>2.15765674645966E-4</v>
      </c>
      <c r="AJ972" s="81">
        <v>4.3385811605225902E-5</v>
      </c>
    </row>
    <row r="973" spans="1:36" s="7" customFormat="1" x14ac:dyDescent="0.2">
      <c r="A973" s="7">
        <v>1035</v>
      </c>
      <c r="B973" s="7">
        <v>9940</v>
      </c>
      <c r="C973" s="7" t="s">
        <v>2011</v>
      </c>
      <c r="D973" s="7" t="s">
        <v>2012</v>
      </c>
      <c r="E973" s="4" t="s">
        <v>425</v>
      </c>
      <c r="F973" s="7" t="s">
        <v>2116</v>
      </c>
      <c r="G973" s="7" t="s">
        <v>2117</v>
      </c>
      <c r="H973" s="7" t="s">
        <v>76</v>
      </c>
      <c r="I973" s="7" t="s">
        <v>229</v>
      </c>
      <c r="J973" s="7" t="s">
        <v>53</v>
      </c>
      <c r="K973" s="7" t="s">
        <v>317</v>
      </c>
      <c r="L973" s="7" t="s">
        <v>799</v>
      </c>
      <c r="M973" s="7" t="s">
        <v>311</v>
      </c>
      <c r="N973" s="7" t="s">
        <v>630</v>
      </c>
      <c r="O973" s="7" t="s">
        <v>62</v>
      </c>
      <c r="P973" s="7" t="s">
        <v>1507</v>
      </c>
      <c r="Q973" s="7" t="s">
        <v>65</v>
      </c>
      <c r="R973" s="7" t="s">
        <v>57</v>
      </c>
      <c r="S973" s="7" t="s">
        <v>1212</v>
      </c>
      <c r="T973" s="80">
        <v>2.6160000000000001</v>
      </c>
      <c r="U973" s="7" t="s">
        <v>1653</v>
      </c>
      <c r="V973" s="85">
        <v>1.3299999999999999E-2</v>
      </c>
      <c r="W973" s="81">
        <v>3.1189999999999999E-2</v>
      </c>
      <c r="X973" s="4" t="s">
        <v>614</v>
      </c>
      <c r="Y973" s="4"/>
      <c r="Z973" s="80">
        <v>5426528.3200000003</v>
      </c>
      <c r="AA973" s="78">
        <v>1</v>
      </c>
      <c r="AB973" s="103">
        <v>110.28</v>
      </c>
      <c r="AD973" s="80">
        <v>5984.375</v>
      </c>
      <c r="AG973" s="7" t="s">
        <v>17</v>
      </c>
      <c r="AH973" s="81">
        <v>1.468E-2</v>
      </c>
      <c r="AI973" s="81">
        <v>2.54719447081613E-3</v>
      </c>
      <c r="AJ973" s="81">
        <v>5.1218572932897196E-4</v>
      </c>
    </row>
    <row r="974" spans="1:36" s="7" customFormat="1" x14ac:dyDescent="0.2">
      <c r="A974" s="7">
        <v>1035</v>
      </c>
      <c r="B974" s="7">
        <v>9940</v>
      </c>
      <c r="C974" s="7" t="s">
        <v>2011</v>
      </c>
      <c r="D974" s="7" t="s">
        <v>2012</v>
      </c>
      <c r="E974" s="4" t="s">
        <v>425</v>
      </c>
      <c r="F974" s="7" t="s">
        <v>2118</v>
      </c>
      <c r="G974" s="7" t="s">
        <v>2119</v>
      </c>
      <c r="H974" s="7" t="s">
        <v>76</v>
      </c>
      <c r="I974" s="7" t="s">
        <v>229</v>
      </c>
      <c r="J974" s="7" t="s">
        <v>53</v>
      </c>
      <c r="K974" s="7" t="s">
        <v>317</v>
      </c>
      <c r="L974" s="7" t="s">
        <v>799</v>
      </c>
      <c r="M974" s="7" t="s">
        <v>311</v>
      </c>
      <c r="N974" s="7" t="s">
        <v>630</v>
      </c>
      <c r="O974" s="7" t="s">
        <v>62</v>
      </c>
      <c r="P974" s="7" t="s">
        <v>1647</v>
      </c>
      <c r="Q974" s="7" t="s">
        <v>65</v>
      </c>
      <c r="R974" s="7" t="s">
        <v>57</v>
      </c>
      <c r="S974" s="7" t="s">
        <v>1212</v>
      </c>
      <c r="T974" s="80">
        <v>3.5619999999999998</v>
      </c>
      <c r="U974" s="7" t="s">
        <v>1976</v>
      </c>
      <c r="V974" s="85">
        <v>1.7500000000000002E-2</v>
      </c>
      <c r="W974" s="81">
        <v>5.1200000000000002E-2</v>
      </c>
      <c r="X974" s="4" t="s">
        <v>614</v>
      </c>
      <c r="Y974" s="4"/>
      <c r="Z974" s="80">
        <v>8625419.3699999992</v>
      </c>
      <c r="AA974" s="78">
        <v>1</v>
      </c>
      <c r="AB974" s="103">
        <v>100.76</v>
      </c>
      <c r="AD974" s="80">
        <v>8690.973</v>
      </c>
      <c r="AG974" s="7" t="s">
        <v>17</v>
      </c>
      <c r="AH974" s="81">
        <v>7.685E-3</v>
      </c>
      <c r="AI974" s="81">
        <v>3.6992326931853101E-3</v>
      </c>
      <c r="AJ974" s="81">
        <v>7.43835704978439E-4</v>
      </c>
    </row>
    <row r="975" spans="1:36" s="7" customFormat="1" x14ac:dyDescent="0.2">
      <c r="A975" s="7">
        <v>1035</v>
      </c>
      <c r="B975" s="7">
        <v>9940</v>
      </c>
      <c r="C975" s="7" t="s">
        <v>2120</v>
      </c>
      <c r="D975" s="7" t="s">
        <v>2121</v>
      </c>
      <c r="E975" s="4" t="s">
        <v>425</v>
      </c>
      <c r="F975" s="7" t="s">
        <v>2122</v>
      </c>
      <c r="G975" s="7" t="s">
        <v>2123</v>
      </c>
      <c r="H975" s="7" t="s">
        <v>76</v>
      </c>
      <c r="I975" s="7" t="s">
        <v>229</v>
      </c>
      <c r="J975" s="7" t="s">
        <v>53</v>
      </c>
      <c r="K975" s="7" t="s">
        <v>53</v>
      </c>
      <c r="L975" s="7" t="s">
        <v>799</v>
      </c>
      <c r="M975" s="7" t="s">
        <v>311</v>
      </c>
      <c r="N975" s="7" t="s">
        <v>630</v>
      </c>
      <c r="O975" s="7" t="s">
        <v>62</v>
      </c>
      <c r="P975" s="7" t="s">
        <v>2124</v>
      </c>
      <c r="Q975" s="7" t="s">
        <v>65</v>
      </c>
      <c r="R975" s="7" t="s">
        <v>57</v>
      </c>
      <c r="S975" s="7" t="s">
        <v>1212</v>
      </c>
      <c r="T975" s="80">
        <v>2.1459999999999999</v>
      </c>
      <c r="U975" s="7" t="s">
        <v>2125</v>
      </c>
      <c r="V975" s="85">
        <v>6.2E-2</v>
      </c>
      <c r="W975" s="81">
        <v>0.1676</v>
      </c>
      <c r="X975" s="4" t="s">
        <v>614</v>
      </c>
      <c r="Y975" s="4"/>
      <c r="Z975" s="80">
        <v>123622.55</v>
      </c>
      <c r="AA975" s="78">
        <v>1</v>
      </c>
      <c r="AB975" s="103">
        <v>114.51</v>
      </c>
      <c r="AD975" s="80">
        <v>141.56</v>
      </c>
      <c r="AG975" s="7" t="s">
        <v>17</v>
      </c>
      <c r="AH975" s="81">
        <v>1.127E-3</v>
      </c>
      <c r="AI975" s="81">
        <v>6.02537920674492E-5</v>
      </c>
      <c r="AJ975" s="81">
        <v>1.21157346988959E-5</v>
      </c>
    </row>
    <row r="976" spans="1:36" s="7" customFormat="1" x14ac:dyDescent="0.2">
      <c r="A976" s="7">
        <v>1035</v>
      </c>
      <c r="B976" s="7">
        <v>9940</v>
      </c>
      <c r="C976" s="7" t="s">
        <v>1958</v>
      </c>
      <c r="D976" s="7" t="s">
        <v>1959</v>
      </c>
      <c r="E976" s="4" t="s">
        <v>425</v>
      </c>
      <c r="F976" s="7" t="s">
        <v>2126</v>
      </c>
      <c r="G976" s="7" t="s">
        <v>2127</v>
      </c>
      <c r="H976" s="7" t="s">
        <v>76</v>
      </c>
      <c r="I976" s="7" t="s">
        <v>228</v>
      </c>
      <c r="J976" s="7" t="s">
        <v>53</v>
      </c>
      <c r="K976" s="7" t="s">
        <v>53</v>
      </c>
      <c r="L976" s="7" t="s">
        <v>799</v>
      </c>
      <c r="M976" s="7" t="s">
        <v>311</v>
      </c>
      <c r="N976" s="7" t="s">
        <v>258</v>
      </c>
      <c r="O976" s="7" t="s">
        <v>62</v>
      </c>
      <c r="P976" s="7" t="s">
        <v>1580</v>
      </c>
      <c r="Q976" s="7" t="s">
        <v>65</v>
      </c>
      <c r="R976" s="7" t="s">
        <v>57</v>
      </c>
      <c r="S976" s="7" t="s">
        <v>1212</v>
      </c>
      <c r="T976" s="80">
        <v>0.94799999999999995</v>
      </c>
      <c r="U976" s="7" t="s">
        <v>2128</v>
      </c>
      <c r="V976" s="85">
        <v>2.7E-2</v>
      </c>
      <c r="W976" s="81">
        <v>5.5800000000000002E-2</v>
      </c>
      <c r="X976" s="4" t="s">
        <v>614</v>
      </c>
      <c r="Y976" s="4"/>
      <c r="Z976" s="80">
        <v>201260.05</v>
      </c>
      <c r="AA976" s="78">
        <v>1</v>
      </c>
      <c r="AB976" s="103">
        <v>97.51</v>
      </c>
      <c r="AD976" s="80">
        <v>196.249</v>
      </c>
      <c r="AG976" s="7" t="s">
        <v>17</v>
      </c>
      <c r="AH976" s="81">
        <v>1.8389999999999999E-3</v>
      </c>
      <c r="AI976" s="81">
        <v>8.3531447012286003E-5</v>
      </c>
      <c r="AJ976" s="81">
        <v>1.6796367768568599E-5</v>
      </c>
    </row>
    <row r="977" spans="1:36" s="7" customFormat="1" x14ac:dyDescent="0.2">
      <c r="A977" s="7">
        <v>1035</v>
      </c>
      <c r="B977" s="7">
        <v>9940</v>
      </c>
      <c r="C977" s="7" t="s">
        <v>1958</v>
      </c>
      <c r="D977" s="7" t="s">
        <v>1959</v>
      </c>
      <c r="E977" s="4" t="s">
        <v>425</v>
      </c>
      <c r="F977" s="7" t="s">
        <v>2129</v>
      </c>
      <c r="G977" s="7" t="s">
        <v>2130</v>
      </c>
      <c r="H977" s="7" t="s">
        <v>76</v>
      </c>
      <c r="I977" s="7" t="s">
        <v>229</v>
      </c>
      <c r="J977" s="7" t="s">
        <v>53</v>
      </c>
      <c r="K977" s="7" t="s">
        <v>53</v>
      </c>
      <c r="L977" s="7" t="s">
        <v>799</v>
      </c>
      <c r="M977" s="7" t="s">
        <v>311</v>
      </c>
      <c r="N977" s="7" t="s">
        <v>258</v>
      </c>
      <c r="O977" s="7" t="s">
        <v>62</v>
      </c>
      <c r="P977" s="7" t="s">
        <v>1580</v>
      </c>
      <c r="Q977" s="7" t="s">
        <v>65</v>
      </c>
      <c r="R977" s="7" t="s">
        <v>57</v>
      </c>
      <c r="S977" s="7" t="s">
        <v>1212</v>
      </c>
      <c r="T977" s="80">
        <v>0.95899999999999996</v>
      </c>
      <c r="U977" s="7" t="s">
        <v>2128</v>
      </c>
      <c r="V977" s="85">
        <v>1.7999999999999999E-2</v>
      </c>
      <c r="W977" s="81">
        <v>2.2749999999999999E-2</v>
      </c>
      <c r="X977" s="4" t="s">
        <v>614</v>
      </c>
      <c r="Y977" s="4"/>
      <c r="Z977" s="80">
        <v>6523014.6600000001</v>
      </c>
      <c r="AA977" s="78">
        <v>1</v>
      </c>
      <c r="AB977" s="103">
        <v>115.47</v>
      </c>
      <c r="AD977" s="80">
        <v>7532.125</v>
      </c>
      <c r="AG977" s="7" t="s">
        <v>17</v>
      </c>
      <c r="AH977" s="81">
        <v>1.1474E-2</v>
      </c>
      <c r="AI977" s="81">
        <v>3.2059798795766401E-3</v>
      </c>
      <c r="AJ977" s="81">
        <v>6.4465322991567701E-4</v>
      </c>
    </row>
    <row r="978" spans="1:36" s="7" customFormat="1" x14ac:dyDescent="0.2">
      <c r="A978" s="7">
        <v>1035</v>
      </c>
      <c r="B978" s="7">
        <v>9940</v>
      </c>
      <c r="C978" s="7" t="s">
        <v>2131</v>
      </c>
      <c r="D978" s="7" t="s">
        <v>2132</v>
      </c>
      <c r="E978" s="4" t="s">
        <v>425</v>
      </c>
      <c r="F978" s="7" t="s">
        <v>2133</v>
      </c>
      <c r="G978" s="7" t="s">
        <v>2134</v>
      </c>
      <c r="H978" s="7" t="s">
        <v>76</v>
      </c>
      <c r="I978" s="7" t="s">
        <v>228</v>
      </c>
      <c r="J978" s="7" t="s">
        <v>53</v>
      </c>
      <c r="K978" s="7" t="s">
        <v>53</v>
      </c>
      <c r="L978" s="7" t="s">
        <v>799</v>
      </c>
      <c r="M978" s="7" t="s">
        <v>311</v>
      </c>
      <c r="N978" s="7" t="s">
        <v>627</v>
      </c>
      <c r="O978" s="7" t="s">
        <v>62</v>
      </c>
      <c r="P978" s="7" t="s">
        <v>1507</v>
      </c>
      <c r="Q978" s="7" t="s">
        <v>65</v>
      </c>
      <c r="R978" s="7" t="s">
        <v>57</v>
      </c>
      <c r="S978" s="7" t="s">
        <v>1212</v>
      </c>
      <c r="T978" s="80">
        <v>0.90300000000000002</v>
      </c>
      <c r="U978" s="7" t="s">
        <v>1873</v>
      </c>
      <c r="V978" s="85">
        <v>1.55E-2</v>
      </c>
      <c r="W978" s="81">
        <v>6.4570000000000002E-2</v>
      </c>
      <c r="X978" s="4" t="s">
        <v>614</v>
      </c>
      <c r="Y978" s="4"/>
      <c r="Z978" s="80">
        <v>843462.62</v>
      </c>
      <c r="AA978" s="78">
        <v>1</v>
      </c>
      <c r="AB978" s="103">
        <v>95.94</v>
      </c>
      <c r="AD978" s="80">
        <v>809.21799999999996</v>
      </c>
      <c r="AG978" s="7" t="s">
        <v>17</v>
      </c>
      <c r="AH978" s="81">
        <v>1.7381000000000001E-2</v>
      </c>
      <c r="AI978" s="81">
        <v>3.4443622977783803E-4</v>
      </c>
      <c r="AJ978" s="81">
        <v>6.92586779601322E-5</v>
      </c>
    </row>
    <row r="979" spans="1:36" s="7" customFormat="1" x14ac:dyDescent="0.2">
      <c r="A979" s="7">
        <v>1035</v>
      </c>
      <c r="B979" s="7">
        <v>9940</v>
      </c>
      <c r="C979" s="7" t="s">
        <v>2135</v>
      </c>
      <c r="D979" s="7" t="s">
        <v>2136</v>
      </c>
      <c r="E979" s="4" t="s">
        <v>425</v>
      </c>
      <c r="F979" s="7" t="s">
        <v>2137</v>
      </c>
      <c r="G979" s="7" t="s">
        <v>2138</v>
      </c>
      <c r="H979" s="7" t="s">
        <v>76</v>
      </c>
      <c r="I979" s="7" t="s">
        <v>228</v>
      </c>
      <c r="J979" s="7" t="s">
        <v>53</v>
      </c>
      <c r="K979" s="7" t="s">
        <v>53</v>
      </c>
      <c r="L979" s="7" t="s">
        <v>799</v>
      </c>
      <c r="M979" s="7" t="s">
        <v>311</v>
      </c>
      <c r="N979" s="7" t="s">
        <v>260</v>
      </c>
      <c r="O979" s="7" t="s">
        <v>62</v>
      </c>
      <c r="P979" s="7" t="s">
        <v>1580</v>
      </c>
      <c r="Q979" s="7" t="s">
        <v>65</v>
      </c>
      <c r="R979" s="7" t="s">
        <v>57</v>
      </c>
      <c r="S979" s="7" t="s">
        <v>1212</v>
      </c>
      <c r="T979" s="80">
        <v>0.37</v>
      </c>
      <c r="U979" s="7" t="s">
        <v>2139</v>
      </c>
      <c r="V979" s="85">
        <v>3.6499999999999998E-2</v>
      </c>
      <c r="W979" s="81">
        <v>5.0500000000000003E-2</v>
      </c>
      <c r="X979" s="4" t="s">
        <v>614</v>
      </c>
      <c r="Y979" s="4"/>
      <c r="Z979" s="80">
        <v>5204556</v>
      </c>
      <c r="AA979" s="78">
        <v>1</v>
      </c>
      <c r="AB979" s="103">
        <v>100.35</v>
      </c>
      <c r="AD979" s="80">
        <v>5222.7719999999999</v>
      </c>
      <c r="AG979" s="7" t="s">
        <v>17</v>
      </c>
      <c r="AH979" s="81">
        <v>4.8869999999999999E-3</v>
      </c>
      <c r="AI979" s="81">
        <v>2.2230249381770101E-3</v>
      </c>
      <c r="AJ979" s="81">
        <v>4.4700224593054801E-4</v>
      </c>
    </row>
    <row r="980" spans="1:36" s="7" customFormat="1" x14ac:dyDescent="0.2">
      <c r="A980" s="7">
        <v>1035</v>
      </c>
      <c r="B980" s="7">
        <v>9940</v>
      </c>
      <c r="C980" s="7" t="s">
        <v>2135</v>
      </c>
      <c r="D980" s="7" t="s">
        <v>2136</v>
      </c>
      <c r="E980" s="4" t="s">
        <v>425</v>
      </c>
      <c r="F980" s="7" t="s">
        <v>2140</v>
      </c>
      <c r="G980" s="7" t="s">
        <v>2141</v>
      </c>
      <c r="H980" s="7" t="s">
        <v>76</v>
      </c>
      <c r="I980" s="7" t="s">
        <v>229</v>
      </c>
      <c r="J980" s="7" t="s">
        <v>53</v>
      </c>
      <c r="K980" s="7" t="s">
        <v>53</v>
      </c>
      <c r="L980" s="7" t="s">
        <v>799</v>
      </c>
      <c r="M980" s="7" t="s">
        <v>311</v>
      </c>
      <c r="N980" s="7" t="s">
        <v>260</v>
      </c>
      <c r="O980" s="7" t="s">
        <v>62</v>
      </c>
      <c r="P980" s="7" t="s">
        <v>1580</v>
      </c>
      <c r="Q980" s="7" t="s">
        <v>65</v>
      </c>
      <c r="R980" s="7" t="s">
        <v>57</v>
      </c>
      <c r="S980" s="7" t="s">
        <v>1212</v>
      </c>
      <c r="T980" s="80">
        <v>0.65900000000000003</v>
      </c>
      <c r="U980" s="7" t="s">
        <v>2139</v>
      </c>
      <c r="V980" s="85">
        <v>2.1999999999999999E-2</v>
      </c>
      <c r="W980" s="81">
        <v>2.1149999999999999E-2</v>
      </c>
      <c r="X980" s="4" t="s">
        <v>614</v>
      </c>
      <c r="Y980" s="4"/>
      <c r="Z980" s="80">
        <v>1326405</v>
      </c>
      <c r="AA980" s="78">
        <v>1</v>
      </c>
      <c r="AB980" s="103">
        <v>116.47</v>
      </c>
      <c r="AD980" s="80">
        <v>1544.864</v>
      </c>
      <c r="AG980" s="7" t="s">
        <v>17</v>
      </c>
      <c r="AH980" s="81">
        <v>2.5070000000000001E-3</v>
      </c>
      <c r="AI980" s="81">
        <v>6.5755713997816905E-4</v>
      </c>
      <c r="AJ980" s="81">
        <v>1.3222052229380099E-4</v>
      </c>
    </row>
    <row r="981" spans="1:36" s="7" customFormat="1" x14ac:dyDescent="0.2">
      <c r="A981" s="7">
        <v>1035</v>
      </c>
      <c r="B981" s="7">
        <v>9940</v>
      </c>
      <c r="C981" s="7" t="s">
        <v>2135</v>
      </c>
      <c r="D981" s="7" t="s">
        <v>2136</v>
      </c>
      <c r="E981" s="4" t="s">
        <v>425</v>
      </c>
      <c r="F981" s="7" t="s">
        <v>2142</v>
      </c>
      <c r="G981" s="7" t="s">
        <v>2143</v>
      </c>
      <c r="H981" s="7" t="s">
        <v>76</v>
      </c>
      <c r="I981" s="7" t="s">
        <v>229</v>
      </c>
      <c r="J981" s="7" t="s">
        <v>53</v>
      </c>
      <c r="K981" s="7" t="s">
        <v>53</v>
      </c>
      <c r="L981" s="7" t="s">
        <v>799</v>
      </c>
      <c r="M981" s="7" t="s">
        <v>311</v>
      </c>
      <c r="N981" s="7" t="s">
        <v>260</v>
      </c>
      <c r="O981" s="7" t="s">
        <v>62</v>
      </c>
      <c r="P981" s="7" t="s">
        <v>1580</v>
      </c>
      <c r="Q981" s="7" t="s">
        <v>65</v>
      </c>
      <c r="R981" s="7" t="s">
        <v>57</v>
      </c>
      <c r="S981" s="7" t="s">
        <v>1212</v>
      </c>
      <c r="T981" s="80">
        <v>3.516</v>
      </c>
      <c r="U981" s="7" t="s">
        <v>2144</v>
      </c>
      <c r="V981" s="85">
        <v>1.7000000000000001E-2</v>
      </c>
      <c r="W981" s="81">
        <v>2.6440000000000002E-2</v>
      </c>
      <c r="X981" s="4" t="s">
        <v>614</v>
      </c>
      <c r="Y981" s="4"/>
      <c r="Z981" s="80">
        <v>9568721</v>
      </c>
      <c r="AA981" s="78">
        <v>1</v>
      </c>
      <c r="AB981" s="103">
        <v>110.64</v>
      </c>
      <c r="AD981" s="80">
        <v>10586.833000000001</v>
      </c>
      <c r="AG981" s="7" t="s">
        <v>17</v>
      </c>
      <c r="AH981" s="81">
        <v>7.5389999999999997E-3</v>
      </c>
      <c r="AI981" s="81">
        <v>4.5061882518246102E-3</v>
      </c>
      <c r="AJ981" s="81">
        <v>9.0609701877805303E-4</v>
      </c>
    </row>
    <row r="982" spans="1:36" s="7" customFormat="1" x14ac:dyDescent="0.2">
      <c r="A982" s="7">
        <v>1035</v>
      </c>
      <c r="B982" s="7">
        <v>9940</v>
      </c>
      <c r="C982" s="7" t="s">
        <v>2135</v>
      </c>
      <c r="D982" s="7" t="s">
        <v>2136</v>
      </c>
      <c r="E982" s="4" t="s">
        <v>425</v>
      </c>
      <c r="F982" s="7" t="s">
        <v>2145</v>
      </c>
      <c r="G982" s="7" t="s">
        <v>2146</v>
      </c>
      <c r="H982" s="7" t="s">
        <v>76</v>
      </c>
      <c r="I982" s="7" t="s">
        <v>229</v>
      </c>
      <c r="J982" s="7" t="s">
        <v>53</v>
      </c>
      <c r="K982" s="7" t="s">
        <v>53</v>
      </c>
      <c r="L982" s="7" t="s">
        <v>799</v>
      </c>
      <c r="M982" s="7" t="s">
        <v>311</v>
      </c>
      <c r="N982" s="7" t="s">
        <v>260</v>
      </c>
      <c r="O982" s="7" t="s">
        <v>62</v>
      </c>
      <c r="P982" s="7" t="s">
        <v>1580</v>
      </c>
      <c r="Q982" s="7" t="s">
        <v>65</v>
      </c>
      <c r="R982" s="7" t="s">
        <v>57</v>
      </c>
      <c r="S982" s="7" t="s">
        <v>1212</v>
      </c>
      <c r="T982" s="80">
        <v>8.3659999999999997</v>
      </c>
      <c r="U982" s="7" t="s">
        <v>2147</v>
      </c>
      <c r="V982" s="85">
        <v>5.7999999999999996E-3</v>
      </c>
      <c r="W982" s="81">
        <v>3.1609999999999999E-2</v>
      </c>
      <c r="X982" s="4" t="s">
        <v>614</v>
      </c>
      <c r="Y982" s="4"/>
      <c r="Z982" s="80">
        <v>1978195</v>
      </c>
      <c r="AA982" s="78">
        <v>1</v>
      </c>
      <c r="AB982" s="103">
        <v>91.2</v>
      </c>
      <c r="AD982" s="80">
        <v>1804.114</v>
      </c>
      <c r="AG982" s="7" t="s">
        <v>17</v>
      </c>
      <c r="AH982" s="81">
        <v>4.1349999999999998E-3</v>
      </c>
      <c r="AI982" s="81">
        <v>7.6790449575381097E-4</v>
      </c>
      <c r="AJ982" s="81">
        <v>1.5440898946622001E-4</v>
      </c>
    </row>
    <row r="983" spans="1:36" s="7" customFormat="1" x14ac:dyDescent="0.2">
      <c r="A983" s="7">
        <v>1035</v>
      </c>
      <c r="B983" s="7">
        <v>9940</v>
      </c>
      <c r="C983" s="7" t="s">
        <v>1430</v>
      </c>
      <c r="D983" s="7" t="s">
        <v>1431</v>
      </c>
      <c r="E983" s="4" t="s">
        <v>425</v>
      </c>
      <c r="F983" s="7" t="s">
        <v>2148</v>
      </c>
      <c r="G983" s="7" t="s">
        <v>2149</v>
      </c>
      <c r="H983" s="7" t="s">
        <v>76</v>
      </c>
      <c r="I983" s="7" t="s">
        <v>228</v>
      </c>
      <c r="J983" s="7" t="s">
        <v>53</v>
      </c>
      <c r="K983" s="7" t="s">
        <v>53</v>
      </c>
      <c r="L983" s="7" t="s">
        <v>799</v>
      </c>
      <c r="M983" s="7" t="s">
        <v>311</v>
      </c>
      <c r="N983" s="7" t="s">
        <v>256</v>
      </c>
      <c r="O983" s="7" t="s">
        <v>62</v>
      </c>
      <c r="P983" s="7" t="s">
        <v>1205</v>
      </c>
      <c r="Q983" s="7" t="s">
        <v>65</v>
      </c>
      <c r="R983" s="7" t="s">
        <v>57</v>
      </c>
      <c r="S983" s="7" t="s">
        <v>1212</v>
      </c>
      <c r="T983" s="80">
        <v>0.68200000000000005</v>
      </c>
      <c r="U983" s="7" t="s">
        <v>2150</v>
      </c>
      <c r="V983" s="85">
        <v>2.98E-2</v>
      </c>
      <c r="W983" s="81">
        <v>4.4600000000000001E-2</v>
      </c>
      <c r="X983" s="4" t="s">
        <v>614</v>
      </c>
      <c r="Y983" s="4"/>
      <c r="Z983" s="80">
        <v>2779155</v>
      </c>
      <c r="AA983" s="78">
        <v>1</v>
      </c>
      <c r="AB983" s="103">
        <v>99.95</v>
      </c>
      <c r="AD983" s="80">
        <v>2777.7649999999999</v>
      </c>
      <c r="AG983" s="7" t="s">
        <v>17</v>
      </c>
      <c r="AH983" s="81">
        <v>1.093E-3</v>
      </c>
      <c r="AI983" s="81">
        <v>1.18233035454527E-3</v>
      </c>
      <c r="AJ983" s="81">
        <v>2.3774106841419399E-4</v>
      </c>
    </row>
    <row r="984" spans="1:36" s="7" customFormat="1" x14ac:dyDescent="0.2">
      <c r="A984" s="7">
        <v>1035</v>
      </c>
      <c r="B984" s="7">
        <v>9940</v>
      </c>
      <c r="C984" s="7" t="s">
        <v>1430</v>
      </c>
      <c r="D984" s="7" t="s">
        <v>1431</v>
      </c>
      <c r="E984" s="4" t="s">
        <v>425</v>
      </c>
      <c r="F984" s="7" t="s">
        <v>2151</v>
      </c>
      <c r="G984" s="7" t="s">
        <v>2152</v>
      </c>
      <c r="H984" s="7" t="s">
        <v>76</v>
      </c>
      <c r="I984" s="7" t="s">
        <v>229</v>
      </c>
      <c r="J984" s="7" t="s">
        <v>53</v>
      </c>
      <c r="K984" s="7" t="s">
        <v>53</v>
      </c>
      <c r="L984" s="7" t="s">
        <v>799</v>
      </c>
      <c r="M984" s="7" t="s">
        <v>311</v>
      </c>
      <c r="N984" s="7" t="s">
        <v>256</v>
      </c>
      <c r="O984" s="7" t="s">
        <v>62</v>
      </c>
      <c r="P984" s="7" t="s">
        <v>1205</v>
      </c>
      <c r="Q984" s="7" t="s">
        <v>65</v>
      </c>
      <c r="R984" s="7" t="s">
        <v>57</v>
      </c>
      <c r="S984" s="7" t="s">
        <v>1212</v>
      </c>
      <c r="T984" s="80">
        <v>5.5650000000000004</v>
      </c>
      <c r="U984" s="7" t="s">
        <v>2153</v>
      </c>
      <c r="V984" s="85">
        <v>2.2013000000000001E-2</v>
      </c>
      <c r="W984" s="81">
        <v>2.4819999999999998E-2</v>
      </c>
      <c r="X984" s="4" t="s">
        <v>614</v>
      </c>
      <c r="Y984" s="4"/>
      <c r="Z984" s="80">
        <v>9325408</v>
      </c>
      <c r="AA984" s="78">
        <v>1</v>
      </c>
      <c r="AB984" s="103">
        <v>117</v>
      </c>
      <c r="AD984" s="80">
        <v>10910.727000000001</v>
      </c>
      <c r="AG984" s="7" t="s">
        <v>17</v>
      </c>
      <c r="AH984" s="81">
        <v>1.3285E-2</v>
      </c>
      <c r="AI984" s="81">
        <v>4.6440509495166401E-3</v>
      </c>
      <c r="AJ984" s="81">
        <v>9.3381822623734396E-4</v>
      </c>
    </row>
    <row r="985" spans="1:36" s="7" customFormat="1" x14ac:dyDescent="0.2">
      <c r="A985" s="7">
        <v>1035</v>
      </c>
      <c r="B985" s="7">
        <v>9940</v>
      </c>
      <c r="C985" s="7" t="s">
        <v>1430</v>
      </c>
      <c r="D985" s="7" t="s">
        <v>1431</v>
      </c>
      <c r="E985" s="4" t="s">
        <v>425</v>
      </c>
      <c r="F985" s="7" t="s">
        <v>2154</v>
      </c>
      <c r="G985" s="7" t="s">
        <v>2155</v>
      </c>
      <c r="H985" s="7" t="s">
        <v>76</v>
      </c>
      <c r="I985" s="7" t="s">
        <v>229</v>
      </c>
      <c r="J985" s="7" t="s">
        <v>53</v>
      </c>
      <c r="K985" s="7" t="s">
        <v>53</v>
      </c>
      <c r="L985" s="7" t="s">
        <v>799</v>
      </c>
      <c r="M985" s="7" t="s">
        <v>311</v>
      </c>
      <c r="N985" s="7" t="s">
        <v>256</v>
      </c>
      <c r="O985" s="7" t="s">
        <v>62</v>
      </c>
      <c r="P985" s="7" t="s">
        <v>1205</v>
      </c>
      <c r="Q985" s="7" t="s">
        <v>65</v>
      </c>
      <c r="R985" s="7" t="s">
        <v>57</v>
      </c>
      <c r="S985" s="7" t="s">
        <v>1212</v>
      </c>
      <c r="T985" s="80">
        <v>2.9550000000000001</v>
      </c>
      <c r="U985" s="7" t="s">
        <v>2156</v>
      </c>
      <c r="V985" s="85">
        <v>1.2200000000000001E-2</v>
      </c>
      <c r="W985" s="81">
        <v>2.2579999999999999E-2</v>
      </c>
      <c r="X985" s="4" t="s">
        <v>614</v>
      </c>
      <c r="Y985" s="4"/>
      <c r="Z985" s="80">
        <v>19967849</v>
      </c>
      <c r="AA985" s="78">
        <v>1</v>
      </c>
      <c r="AB985" s="103">
        <v>113.04</v>
      </c>
      <c r="AD985" s="80">
        <v>22571.656999999999</v>
      </c>
      <c r="AG985" s="7" t="s">
        <v>17</v>
      </c>
      <c r="AH985" s="81">
        <v>6.6210000000000001E-3</v>
      </c>
      <c r="AI985" s="81">
        <v>9.6074184045573403E-3</v>
      </c>
      <c r="AJ985" s="81">
        <v>1.93184409705874E-3</v>
      </c>
    </row>
    <row r="986" spans="1:36" s="7" customFormat="1" x14ac:dyDescent="0.2">
      <c r="A986" s="7">
        <v>1035</v>
      </c>
      <c r="B986" s="7">
        <v>9940</v>
      </c>
      <c r="C986" s="7" t="s">
        <v>1430</v>
      </c>
      <c r="D986" s="7" t="s">
        <v>1431</v>
      </c>
      <c r="E986" s="4" t="s">
        <v>425</v>
      </c>
      <c r="F986" s="7" t="s">
        <v>2157</v>
      </c>
      <c r="G986" s="7" t="s">
        <v>2158</v>
      </c>
      <c r="H986" s="7" t="s">
        <v>76</v>
      </c>
      <c r="I986" s="7" t="s">
        <v>229</v>
      </c>
      <c r="J986" s="7" t="s">
        <v>53</v>
      </c>
      <c r="K986" s="7" t="s">
        <v>53</v>
      </c>
      <c r="L986" s="7" t="s">
        <v>799</v>
      </c>
      <c r="M986" s="7" t="s">
        <v>311</v>
      </c>
      <c r="N986" s="7" t="s">
        <v>256</v>
      </c>
      <c r="O986" s="7" t="s">
        <v>62</v>
      </c>
      <c r="P986" s="7" t="s">
        <v>1205</v>
      </c>
      <c r="Q986" s="7" t="s">
        <v>65</v>
      </c>
      <c r="R986" s="7" t="s">
        <v>57</v>
      </c>
      <c r="S986" s="7" t="s">
        <v>1212</v>
      </c>
      <c r="T986" s="80">
        <v>1.681</v>
      </c>
      <c r="U986" s="7" t="s">
        <v>2159</v>
      </c>
      <c r="V986" s="85">
        <v>3.8E-3</v>
      </c>
      <c r="W986" s="81">
        <v>2.1440000000000001E-2</v>
      </c>
      <c r="X986" s="4" t="s">
        <v>614</v>
      </c>
      <c r="Y986" s="4"/>
      <c r="Z986" s="80">
        <v>11907415</v>
      </c>
      <c r="AA986" s="78">
        <v>1</v>
      </c>
      <c r="AB986" s="103">
        <v>110.39</v>
      </c>
      <c r="AD986" s="80">
        <v>13144.594999999999</v>
      </c>
      <c r="AG986" s="7" t="s">
        <v>17</v>
      </c>
      <c r="AH986" s="81">
        <v>3.9690000000000003E-3</v>
      </c>
      <c r="AI986" s="81">
        <v>5.5948763835940102E-3</v>
      </c>
      <c r="AJ986" s="81">
        <v>1.12500866104597E-3</v>
      </c>
    </row>
    <row r="987" spans="1:36" s="7" customFormat="1" x14ac:dyDescent="0.2">
      <c r="A987" s="7">
        <v>1035</v>
      </c>
      <c r="B987" s="7">
        <v>9940</v>
      </c>
      <c r="C987" s="7" t="s">
        <v>1430</v>
      </c>
      <c r="D987" s="7" t="s">
        <v>1431</v>
      </c>
      <c r="E987" s="4" t="s">
        <v>425</v>
      </c>
      <c r="F987" s="7" t="s">
        <v>2160</v>
      </c>
      <c r="G987" s="7" t="s">
        <v>2161</v>
      </c>
      <c r="H987" s="7" t="s">
        <v>76</v>
      </c>
      <c r="I987" s="7" t="s">
        <v>229</v>
      </c>
      <c r="J987" s="7" t="s">
        <v>53</v>
      </c>
      <c r="K987" s="7" t="s">
        <v>53</v>
      </c>
      <c r="L987" s="7" t="s">
        <v>799</v>
      </c>
      <c r="M987" s="7" t="s">
        <v>311</v>
      </c>
      <c r="N987" s="7" t="s">
        <v>256</v>
      </c>
      <c r="O987" s="7" t="s">
        <v>62</v>
      </c>
      <c r="P987" s="7" t="s">
        <v>1205</v>
      </c>
      <c r="Q987" s="7" t="s">
        <v>65</v>
      </c>
      <c r="R987" s="7" t="s">
        <v>57</v>
      </c>
      <c r="S987" s="7" t="s">
        <v>1212</v>
      </c>
      <c r="T987" s="80">
        <v>5.718</v>
      </c>
      <c r="U987" s="7" t="s">
        <v>2162</v>
      </c>
      <c r="V987" s="85">
        <v>2E-3</v>
      </c>
      <c r="W987" s="81">
        <v>2.6159999999999999E-2</v>
      </c>
      <c r="X987" s="4" t="s">
        <v>614</v>
      </c>
      <c r="Y987" s="4"/>
      <c r="Z987" s="80">
        <v>12669950</v>
      </c>
      <c r="AA987" s="78">
        <v>1</v>
      </c>
      <c r="AB987" s="103">
        <v>100.79</v>
      </c>
      <c r="AD987" s="80">
        <v>12770.043</v>
      </c>
      <c r="AG987" s="7" t="s">
        <v>17</v>
      </c>
      <c r="AH987" s="81">
        <v>1.3220000000000001E-2</v>
      </c>
      <c r="AI987" s="81">
        <v>5.4354514166064004E-3</v>
      </c>
      <c r="AJ987" s="81">
        <v>1.0929517474787701E-3</v>
      </c>
    </row>
    <row r="988" spans="1:36" s="7" customFormat="1" x14ac:dyDescent="0.2">
      <c r="A988" s="7">
        <v>1035</v>
      </c>
      <c r="B988" s="7">
        <v>9940</v>
      </c>
      <c r="C988" s="7" t="s">
        <v>1430</v>
      </c>
      <c r="D988" s="7" t="s">
        <v>1431</v>
      </c>
      <c r="E988" s="4" t="s">
        <v>425</v>
      </c>
      <c r="F988" s="7" t="s">
        <v>2163</v>
      </c>
      <c r="G988" s="7" t="s">
        <v>2164</v>
      </c>
      <c r="H988" s="7" t="s">
        <v>76</v>
      </c>
      <c r="I988" s="7" t="s">
        <v>229</v>
      </c>
      <c r="J988" s="7" t="s">
        <v>53</v>
      </c>
      <c r="K988" s="7" t="s">
        <v>53</v>
      </c>
      <c r="L988" s="7" t="s">
        <v>799</v>
      </c>
      <c r="M988" s="7" t="s">
        <v>311</v>
      </c>
      <c r="N988" s="7" t="s">
        <v>256</v>
      </c>
      <c r="O988" s="7" t="s">
        <v>62</v>
      </c>
      <c r="P988" s="7" t="s">
        <v>1205</v>
      </c>
      <c r="Q988" s="7" t="s">
        <v>70</v>
      </c>
      <c r="R988" s="7" t="s">
        <v>57</v>
      </c>
      <c r="S988" s="7" t="s">
        <v>1212</v>
      </c>
      <c r="T988" s="80">
        <v>0.375</v>
      </c>
      <c r="U988" s="7" t="s">
        <v>2165</v>
      </c>
      <c r="V988" s="85">
        <v>9.4999999999999998E-3</v>
      </c>
      <c r="W988" s="81">
        <v>2.657E-2</v>
      </c>
      <c r="X988" s="4" t="s">
        <v>614</v>
      </c>
      <c r="Y988" s="4"/>
      <c r="Z988" s="80">
        <v>4922023.54</v>
      </c>
      <c r="AA988" s="78">
        <v>1</v>
      </c>
      <c r="AB988" s="103">
        <v>116.08</v>
      </c>
      <c r="AD988" s="80">
        <v>5713.4849999999997</v>
      </c>
      <c r="AG988" s="7" t="s">
        <v>17</v>
      </c>
      <c r="AH988" s="81">
        <v>3.0624999999999999E-2</v>
      </c>
      <c r="AI988" s="81">
        <v>2.4318924134561701E-3</v>
      </c>
      <c r="AJ988" s="81">
        <v>4.8900097880495003E-4</v>
      </c>
    </row>
    <row r="989" spans="1:36" s="7" customFormat="1" x14ac:dyDescent="0.2">
      <c r="A989" s="7">
        <v>1035</v>
      </c>
      <c r="B989" s="7">
        <v>9940</v>
      </c>
      <c r="C989" s="7" t="s">
        <v>1430</v>
      </c>
      <c r="D989" s="7" t="s">
        <v>1431</v>
      </c>
      <c r="E989" s="4" t="s">
        <v>425</v>
      </c>
      <c r="F989" s="7" t="s">
        <v>2775</v>
      </c>
      <c r="G989" s="7" t="s">
        <v>2776</v>
      </c>
      <c r="H989" s="7" t="s">
        <v>76</v>
      </c>
      <c r="I989" s="7" t="s">
        <v>229</v>
      </c>
      <c r="J989" s="7" t="s">
        <v>53</v>
      </c>
      <c r="K989" s="7" t="s">
        <v>53</v>
      </c>
      <c r="L989" s="7" t="s">
        <v>799</v>
      </c>
      <c r="M989" s="7" t="s">
        <v>311</v>
      </c>
      <c r="N989" s="7" t="s">
        <v>256</v>
      </c>
      <c r="O989" s="7" t="s">
        <v>62</v>
      </c>
      <c r="P989" s="7" t="s">
        <v>1205</v>
      </c>
      <c r="Q989" s="7" t="s">
        <v>70</v>
      </c>
      <c r="R989" s="7" t="s">
        <v>57</v>
      </c>
      <c r="S989" s="7" t="s">
        <v>1212</v>
      </c>
      <c r="T989" s="80">
        <v>2.16</v>
      </c>
      <c r="U989" s="7" t="s">
        <v>2777</v>
      </c>
      <c r="V989" s="85">
        <v>5.0000000000000001E-3</v>
      </c>
      <c r="W989" s="81">
        <v>2.1420000000000002E-2</v>
      </c>
      <c r="X989" s="4" t="s">
        <v>614</v>
      </c>
      <c r="Y989" s="4"/>
      <c r="Z989" s="80">
        <v>14021101</v>
      </c>
      <c r="AA989" s="78">
        <v>1</v>
      </c>
      <c r="AB989" s="103">
        <v>110.72</v>
      </c>
      <c r="AD989" s="80">
        <v>15524.163</v>
      </c>
      <c r="AG989" s="7" t="s">
        <v>17</v>
      </c>
      <c r="AH989" s="81">
        <v>1.8370000000000001E-2</v>
      </c>
      <c r="AI989" s="81">
        <v>6.6077174938151198E-3</v>
      </c>
      <c r="AJ989" s="81">
        <v>1.32866910734348E-3</v>
      </c>
    </row>
    <row r="990" spans="1:36" s="7" customFormat="1" x14ac:dyDescent="0.2">
      <c r="A990" s="7">
        <v>1035</v>
      </c>
      <c r="B990" s="7">
        <v>9940</v>
      </c>
      <c r="C990" s="7" t="s">
        <v>1430</v>
      </c>
      <c r="D990" s="7" t="s">
        <v>1431</v>
      </c>
      <c r="E990" s="4" t="s">
        <v>425</v>
      </c>
      <c r="F990" s="7" t="s">
        <v>2166</v>
      </c>
      <c r="G990" s="7" t="s">
        <v>2167</v>
      </c>
      <c r="H990" s="7" t="s">
        <v>76</v>
      </c>
      <c r="I990" s="7" t="s">
        <v>229</v>
      </c>
      <c r="J990" s="7" t="s">
        <v>53</v>
      </c>
      <c r="K990" s="7" t="s">
        <v>53</v>
      </c>
      <c r="L990" s="7" t="s">
        <v>799</v>
      </c>
      <c r="M990" s="7" t="s">
        <v>311</v>
      </c>
      <c r="N990" s="7" t="s">
        <v>256</v>
      </c>
      <c r="O990" s="7" t="s">
        <v>62</v>
      </c>
      <c r="P990" s="7" t="s">
        <v>1205</v>
      </c>
      <c r="Q990" s="7" t="s">
        <v>65</v>
      </c>
      <c r="R990" s="7" t="s">
        <v>57</v>
      </c>
      <c r="S990" s="7" t="s">
        <v>1212</v>
      </c>
      <c r="T990" s="80">
        <v>4.0069999999999997</v>
      </c>
      <c r="U990" s="7" t="s">
        <v>2168</v>
      </c>
      <c r="V990" s="85">
        <v>1E-3</v>
      </c>
      <c r="W990" s="81">
        <v>2.5020000000000001E-2</v>
      </c>
      <c r="X990" s="4" t="s">
        <v>614</v>
      </c>
      <c r="Y990" s="4"/>
      <c r="Z990" s="80">
        <v>64067128</v>
      </c>
      <c r="AA990" s="78">
        <v>1</v>
      </c>
      <c r="AB990" s="103">
        <v>102.41</v>
      </c>
      <c r="AD990" s="80">
        <v>65611.145999999993</v>
      </c>
      <c r="AG990" s="7" t="s">
        <v>17</v>
      </c>
      <c r="AH990" s="81">
        <v>1.8970999999999998E-2</v>
      </c>
      <c r="AI990" s="81">
        <v>2.7926781948364499E-2</v>
      </c>
      <c r="AJ990" s="81">
        <v>5.61547198061062E-3</v>
      </c>
    </row>
    <row r="991" spans="1:36" s="7" customFormat="1" x14ac:dyDescent="0.2">
      <c r="A991" s="7">
        <v>1035</v>
      </c>
      <c r="B991" s="7">
        <v>9940</v>
      </c>
      <c r="C991" s="7" t="s">
        <v>1430</v>
      </c>
      <c r="D991" s="7" t="s">
        <v>1431</v>
      </c>
      <c r="E991" s="4" t="s">
        <v>425</v>
      </c>
      <c r="F991" s="7" t="s">
        <v>2169</v>
      </c>
      <c r="G991" s="7" t="s">
        <v>2170</v>
      </c>
      <c r="H991" s="7" t="s">
        <v>76</v>
      </c>
      <c r="I991" s="7" t="s">
        <v>229</v>
      </c>
      <c r="J991" s="7" t="s">
        <v>53</v>
      </c>
      <c r="K991" s="7" t="s">
        <v>53</v>
      </c>
      <c r="L991" s="7" t="s">
        <v>799</v>
      </c>
      <c r="M991" s="7" t="s">
        <v>311</v>
      </c>
      <c r="N991" s="7" t="s">
        <v>256</v>
      </c>
      <c r="O991" s="7" t="s">
        <v>62</v>
      </c>
      <c r="P991" s="7" t="s">
        <v>1205</v>
      </c>
      <c r="Q991" s="7" t="s">
        <v>65</v>
      </c>
      <c r="R991" s="7" t="s">
        <v>57</v>
      </c>
      <c r="S991" s="7" t="s">
        <v>1212</v>
      </c>
      <c r="T991" s="80">
        <v>3.43</v>
      </c>
      <c r="U991" s="7" t="s">
        <v>2171</v>
      </c>
      <c r="V991" s="85">
        <v>1E-3</v>
      </c>
      <c r="W991" s="81">
        <v>2.4819999999999998E-2</v>
      </c>
      <c r="X991" s="4" t="s">
        <v>614</v>
      </c>
      <c r="Y991" s="4"/>
      <c r="Z991" s="80">
        <v>45532328.07</v>
      </c>
      <c r="AA991" s="78">
        <v>1</v>
      </c>
      <c r="AB991" s="103">
        <v>102.63</v>
      </c>
      <c r="AD991" s="80">
        <v>46729.828000000001</v>
      </c>
      <c r="AG991" s="7" t="s">
        <v>17</v>
      </c>
      <c r="AH991" s="81">
        <v>1.7493000000000002E-2</v>
      </c>
      <c r="AI991" s="81">
        <v>1.9890122474767399E-2</v>
      </c>
      <c r="AJ991" s="81">
        <v>3.99947353957519E-3</v>
      </c>
    </row>
    <row r="992" spans="1:36" s="7" customFormat="1" x14ac:dyDescent="0.2">
      <c r="A992" s="7">
        <v>1035</v>
      </c>
      <c r="B992" s="7">
        <v>9940</v>
      </c>
      <c r="C992" s="7" t="s">
        <v>2172</v>
      </c>
      <c r="D992" s="7" t="s">
        <v>2173</v>
      </c>
      <c r="E992" s="4" t="s">
        <v>428</v>
      </c>
      <c r="F992" s="7" t="s">
        <v>2174</v>
      </c>
      <c r="G992" s="7" t="s">
        <v>2175</v>
      </c>
      <c r="H992" s="7" t="s">
        <v>76</v>
      </c>
      <c r="I992" s="7" t="s">
        <v>230</v>
      </c>
      <c r="J992" s="7" t="s">
        <v>53</v>
      </c>
      <c r="K992" s="7" t="s">
        <v>53</v>
      </c>
      <c r="L992" s="7" t="s">
        <v>799</v>
      </c>
      <c r="M992" s="7" t="s">
        <v>311</v>
      </c>
      <c r="N992" s="7" t="s">
        <v>267</v>
      </c>
      <c r="O992" s="7" t="s">
        <v>62</v>
      </c>
      <c r="P992" s="7" t="s">
        <v>1580</v>
      </c>
      <c r="Q992" s="7" t="s">
        <v>65</v>
      </c>
      <c r="R992" s="7" t="s">
        <v>57</v>
      </c>
      <c r="S992" s="7" t="s">
        <v>1212</v>
      </c>
      <c r="T992" s="80">
        <v>0.505</v>
      </c>
      <c r="U992" s="7" t="s">
        <v>2176</v>
      </c>
      <c r="V992" s="85">
        <v>3.49E-2</v>
      </c>
      <c r="W992" s="81">
        <v>8.7120000000000003E-2</v>
      </c>
      <c r="X992" s="4" t="s">
        <v>614</v>
      </c>
      <c r="Y992" s="4"/>
      <c r="Z992" s="80">
        <v>3281255.8</v>
      </c>
      <c r="AA992" s="78">
        <v>1</v>
      </c>
      <c r="AB992" s="103">
        <v>102.3</v>
      </c>
      <c r="AD992" s="80">
        <v>3356.7249999999999</v>
      </c>
      <c r="AG992" s="7" t="s">
        <v>17</v>
      </c>
      <c r="AH992" s="81">
        <v>6.5139999999999998E-3</v>
      </c>
      <c r="AI992" s="81">
        <v>1.4287590495900501E-3</v>
      </c>
      <c r="AJ992" s="81">
        <v>2.8729255038590702E-4</v>
      </c>
    </row>
    <row r="993" spans="1:36" s="7" customFormat="1" x14ac:dyDescent="0.2">
      <c r="A993" s="7">
        <v>1035</v>
      </c>
      <c r="B993" s="7">
        <v>9940</v>
      </c>
      <c r="C993" s="7" t="s">
        <v>2172</v>
      </c>
      <c r="D993" s="7" t="s">
        <v>2173</v>
      </c>
      <c r="E993" s="4" t="s">
        <v>428</v>
      </c>
      <c r="F993" s="7" t="s">
        <v>2177</v>
      </c>
      <c r="G993" s="7" t="s">
        <v>2178</v>
      </c>
      <c r="H993" s="7" t="s">
        <v>76</v>
      </c>
      <c r="I993" s="7" t="s">
        <v>230</v>
      </c>
      <c r="J993" s="7" t="s">
        <v>53</v>
      </c>
      <c r="K993" s="7" t="s">
        <v>53</v>
      </c>
      <c r="L993" s="7" t="s">
        <v>799</v>
      </c>
      <c r="M993" s="7" t="s">
        <v>311</v>
      </c>
      <c r="N993" s="7" t="s">
        <v>267</v>
      </c>
      <c r="O993" s="7" t="s">
        <v>62</v>
      </c>
      <c r="P993" s="7" t="s">
        <v>1580</v>
      </c>
      <c r="Q993" s="7" t="s">
        <v>65</v>
      </c>
      <c r="R993" s="7" t="s">
        <v>57</v>
      </c>
      <c r="S993" s="7" t="s">
        <v>1212</v>
      </c>
      <c r="T993" s="80">
        <v>3.137</v>
      </c>
      <c r="U993" s="7" t="s">
        <v>2179</v>
      </c>
      <c r="V993" s="85">
        <v>3.7699999999999997E-2</v>
      </c>
      <c r="W993" s="81">
        <v>6.6750000000000004E-2</v>
      </c>
      <c r="X993" s="4" t="s">
        <v>614</v>
      </c>
      <c r="Y993" s="4"/>
      <c r="Z993" s="80">
        <v>2848012.14</v>
      </c>
      <c r="AA993" s="78">
        <v>1</v>
      </c>
      <c r="AB993" s="103">
        <v>101.93</v>
      </c>
      <c r="AD993" s="80">
        <v>2902.9789999999998</v>
      </c>
      <c r="AG993" s="7" t="s">
        <v>17</v>
      </c>
      <c r="AH993" s="81">
        <v>1.6285999999999998E-2</v>
      </c>
      <c r="AI993" s="81">
        <v>1.23562626838692E-3</v>
      </c>
      <c r="AJ993" s="81">
        <v>2.4845772425417399E-4</v>
      </c>
    </row>
    <row r="994" spans="1:36" s="7" customFormat="1" x14ac:dyDescent="0.2">
      <c r="A994" s="7">
        <v>1035</v>
      </c>
      <c r="B994" s="7">
        <v>9940</v>
      </c>
      <c r="C994" s="7" t="s">
        <v>2180</v>
      </c>
      <c r="D994" s="7" t="s">
        <v>2181</v>
      </c>
      <c r="E994" s="4" t="s">
        <v>425</v>
      </c>
      <c r="F994" s="7" t="s">
        <v>2182</v>
      </c>
      <c r="G994" s="7" t="s">
        <v>2183</v>
      </c>
      <c r="H994" s="7" t="s">
        <v>76</v>
      </c>
      <c r="I994" s="7" t="s">
        <v>228</v>
      </c>
      <c r="J994" s="7" t="s">
        <v>53</v>
      </c>
      <c r="K994" s="7" t="s">
        <v>53</v>
      </c>
      <c r="L994" s="7" t="s">
        <v>799</v>
      </c>
      <c r="M994" s="7" t="s">
        <v>311</v>
      </c>
      <c r="N994" s="7" t="s">
        <v>629</v>
      </c>
      <c r="O994" s="7" t="s">
        <v>62</v>
      </c>
      <c r="P994" s="7" t="s">
        <v>1647</v>
      </c>
      <c r="Q994" s="7" t="s">
        <v>65</v>
      </c>
      <c r="R994" s="7" t="s">
        <v>57</v>
      </c>
      <c r="S994" s="7" t="s">
        <v>1212</v>
      </c>
      <c r="T994" s="80">
        <v>0.56899999999999995</v>
      </c>
      <c r="U994" s="7" t="s">
        <v>2184</v>
      </c>
      <c r="V994" s="85">
        <v>3.5499999999999997E-2</v>
      </c>
      <c r="W994" s="81">
        <v>6.0010000000000001E-2</v>
      </c>
      <c r="X994" s="4" t="s">
        <v>614</v>
      </c>
      <c r="Y994" s="4"/>
      <c r="Z994" s="80">
        <v>1231754.82</v>
      </c>
      <c r="AA994" s="78">
        <v>1</v>
      </c>
      <c r="AB994" s="103">
        <v>100.17</v>
      </c>
      <c r="AD994" s="80">
        <v>1233.8489999999999</v>
      </c>
      <c r="AG994" s="7" t="s">
        <v>17</v>
      </c>
      <c r="AH994" s="81">
        <v>2.1902000000000001E-2</v>
      </c>
      <c r="AI994" s="81">
        <v>5.2517641738901097E-4</v>
      </c>
      <c r="AJ994" s="81">
        <v>1.0560162148930201E-4</v>
      </c>
    </row>
    <row r="995" spans="1:36" s="7" customFormat="1" x14ac:dyDescent="0.2">
      <c r="A995" s="7">
        <v>1035</v>
      </c>
      <c r="B995" s="7">
        <v>9940</v>
      </c>
      <c r="C995" s="7" t="s">
        <v>2180</v>
      </c>
      <c r="D995" s="7" t="s">
        <v>2181</v>
      </c>
      <c r="E995" s="4" t="s">
        <v>425</v>
      </c>
      <c r="F995" s="7" t="s">
        <v>2185</v>
      </c>
      <c r="G995" s="7" t="s">
        <v>2186</v>
      </c>
      <c r="H995" s="7" t="s">
        <v>76</v>
      </c>
      <c r="I995" s="7" t="s">
        <v>228</v>
      </c>
      <c r="J995" s="7" t="s">
        <v>53</v>
      </c>
      <c r="K995" s="7" t="s">
        <v>53</v>
      </c>
      <c r="L995" s="7" t="s">
        <v>799</v>
      </c>
      <c r="M995" s="7" t="s">
        <v>311</v>
      </c>
      <c r="N995" s="7" t="s">
        <v>629</v>
      </c>
      <c r="O995" s="7" t="s">
        <v>62</v>
      </c>
      <c r="P995" s="7" t="s">
        <v>1647</v>
      </c>
      <c r="Q995" s="7" t="s">
        <v>65</v>
      </c>
      <c r="R995" s="7" t="s">
        <v>57</v>
      </c>
      <c r="S995" s="7" t="s">
        <v>1212</v>
      </c>
      <c r="T995" s="80">
        <v>1.4410000000000001</v>
      </c>
      <c r="U995" s="7" t="s">
        <v>2187</v>
      </c>
      <c r="V995" s="85">
        <v>3.1300000000000001E-2</v>
      </c>
      <c r="W995" s="81">
        <v>5.774E-2</v>
      </c>
      <c r="X995" s="4" t="s">
        <v>614</v>
      </c>
      <c r="Y995" s="4"/>
      <c r="Z995" s="80">
        <v>3297918</v>
      </c>
      <c r="AA995" s="78">
        <v>1</v>
      </c>
      <c r="AB995" s="103">
        <v>97.67</v>
      </c>
      <c r="AD995" s="80">
        <v>3221.0770000000002</v>
      </c>
      <c r="AG995" s="7" t="s">
        <v>17</v>
      </c>
      <c r="AH995" s="81">
        <v>3.3413999999999999E-2</v>
      </c>
      <c r="AI995" s="81">
        <v>1.3710216499734501E-3</v>
      </c>
      <c r="AJ995" s="81">
        <v>2.75682807796167E-4</v>
      </c>
    </row>
    <row r="996" spans="1:36" s="7" customFormat="1" x14ac:dyDescent="0.2">
      <c r="A996" s="7">
        <v>1035</v>
      </c>
      <c r="B996" s="7">
        <v>9940</v>
      </c>
      <c r="C996" s="7" t="s">
        <v>2833</v>
      </c>
      <c r="D996" s="7" t="s">
        <v>2834</v>
      </c>
      <c r="E996" s="4" t="s">
        <v>425</v>
      </c>
      <c r="F996" s="7" t="s">
        <v>2835</v>
      </c>
      <c r="G996" s="7" t="s">
        <v>2836</v>
      </c>
      <c r="H996" s="7" t="s">
        <v>76</v>
      </c>
      <c r="I996" s="7" t="s">
        <v>228</v>
      </c>
      <c r="J996" s="7" t="s">
        <v>53</v>
      </c>
      <c r="K996" s="7" t="s">
        <v>53</v>
      </c>
      <c r="L996" s="7" t="s">
        <v>799</v>
      </c>
      <c r="M996" s="7" t="s">
        <v>311</v>
      </c>
      <c r="N996" s="7" t="s">
        <v>258</v>
      </c>
      <c r="O996" s="7" t="s">
        <v>62</v>
      </c>
      <c r="P996" s="7" t="s">
        <v>1439</v>
      </c>
      <c r="Q996" s="7" t="s">
        <v>65</v>
      </c>
      <c r="R996" s="7" t="s">
        <v>57</v>
      </c>
      <c r="S996" s="7" t="s">
        <v>1212</v>
      </c>
      <c r="T996" s="80">
        <v>0.249</v>
      </c>
      <c r="U996" s="7" t="s">
        <v>1466</v>
      </c>
      <c r="V996" s="85">
        <v>2.9499999999999998E-2</v>
      </c>
      <c r="W996" s="81">
        <v>5.8369999999999998E-2</v>
      </c>
      <c r="X996" s="4" t="s">
        <v>614</v>
      </c>
      <c r="Y996" s="4"/>
      <c r="Z996" s="80">
        <v>125424.67</v>
      </c>
      <c r="AA996" s="78">
        <v>1</v>
      </c>
      <c r="AB996" s="103">
        <v>100.05</v>
      </c>
      <c r="AD996" s="80">
        <v>125.48699999999999</v>
      </c>
      <c r="AG996" s="7" t="s">
        <v>17</v>
      </c>
      <c r="AH996" s="81">
        <v>7.0150000000000004E-3</v>
      </c>
      <c r="AI996" s="81">
        <v>5.3412552422647499E-5</v>
      </c>
      <c r="AJ996" s="81">
        <v>1.0740109336508701E-5</v>
      </c>
    </row>
    <row r="997" spans="1:36" s="7" customFormat="1" x14ac:dyDescent="0.2">
      <c r="A997" s="7">
        <v>1035</v>
      </c>
      <c r="B997" s="7">
        <v>9940</v>
      </c>
      <c r="C997" s="7" t="s">
        <v>2188</v>
      </c>
      <c r="D997" s="7" t="s">
        <v>2189</v>
      </c>
      <c r="E997" s="4" t="s">
        <v>425</v>
      </c>
      <c r="F997" s="7" t="s">
        <v>2190</v>
      </c>
      <c r="G997" s="7" t="s">
        <v>2191</v>
      </c>
      <c r="H997" s="7" t="s">
        <v>76</v>
      </c>
      <c r="I997" s="7" t="s">
        <v>229</v>
      </c>
      <c r="J997" s="7" t="s">
        <v>53</v>
      </c>
      <c r="K997" s="7" t="s">
        <v>53</v>
      </c>
      <c r="L997" s="7" t="s">
        <v>799</v>
      </c>
      <c r="M997" s="7" t="s">
        <v>311</v>
      </c>
      <c r="N997" s="7" t="s">
        <v>629</v>
      </c>
      <c r="O997" s="7" t="s">
        <v>62</v>
      </c>
      <c r="P997" s="7" t="s">
        <v>1439</v>
      </c>
      <c r="Q997" s="7" t="s">
        <v>65</v>
      </c>
      <c r="R997" s="7" t="s">
        <v>57</v>
      </c>
      <c r="S997" s="7" t="s">
        <v>1212</v>
      </c>
      <c r="T997" s="80">
        <v>3.4319999999999999</v>
      </c>
      <c r="U997" s="7" t="s">
        <v>2192</v>
      </c>
      <c r="V997" s="85">
        <v>1.83E-2</v>
      </c>
      <c r="W997" s="81">
        <v>2.8910000000000002E-2</v>
      </c>
      <c r="X997" s="4" t="s">
        <v>614</v>
      </c>
      <c r="Y997" s="4"/>
      <c r="Z997" s="80">
        <v>7296810.8200000003</v>
      </c>
      <c r="AA997" s="78">
        <v>1</v>
      </c>
      <c r="AB997" s="103">
        <v>112.07</v>
      </c>
      <c r="AD997" s="80">
        <v>8177.5360000000001</v>
      </c>
      <c r="AG997" s="7" t="s">
        <v>17</v>
      </c>
      <c r="AH997" s="81">
        <v>3.7420000000000002E-2</v>
      </c>
      <c r="AI997" s="81">
        <v>3.4806930869880999E-3</v>
      </c>
      <c r="AJ997" s="81">
        <v>6.9989211571981397E-4</v>
      </c>
    </row>
    <row r="998" spans="1:36" s="7" customFormat="1" x14ac:dyDescent="0.2">
      <c r="A998" s="7">
        <v>1035</v>
      </c>
      <c r="B998" s="7">
        <v>9940</v>
      </c>
      <c r="C998" s="7" t="s">
        <v>2188</v>
      </c>
      <c r="D998" s="7" t="s">
        <v>2189</v>
      </c>
      <c r="E998" s="4" t="s">
        <v>425</v>
      </c>
      <c r="F998" s="7" t="s">
        <v>2193</v>
      </c>
      <c r="G998" s="7" t="s">
        <v>2194</v>
      </c>
      <c r="H998" s="7" t="s">
        <v>76</v>
      </c>
      <c r="I998" s="7" t="s">
        <v>229</v>
      </c>
      <c r="J998" s="7" t="s">
        <v>53</v>
      </c>
      <c r="K998" s="7" t="s">
        <v>53</v>
      </c>
      <c r="L998" s="7" t="s">
        <v>799</v>
      </c>
      <c r="M998" s="7" t="s">
        <v>311</v>
      </c>
      <c r="N998" s="7" t="s">
        <v>629</v>
      </c>
      <c r="O998" s="7" t="s">
        <v>62</v>
      </c>
      <c r="P998" s="7" t="s">
        <v>1439</v>
      </c>
      <c r="Q998" s="7" t="s">
        <v>65</v>
      </c>
      <c r="R998" s="7" t="s">
        <v>57</v>
      </c>
      <c r="S998" s="7" t="s">
        <v>1212</v>
      </c>
      <c r="T998" s="80">
        <v>3.899</v>
      </c>
      <c r="U998" s="7" t="s">
        <v>1827</v>
      </c>
      <c r="V998" s="85">
        <v>1.5299999999999999E-2</v>
      </c>
      <c r="W998" s="81">
        <v>2.8510000000000001E-2</v>
      </c>
      <c r="X998" s="4" t="s">
        <v>614</v>
      </c>
      <c r="Y998" s="4"/>
      <c r="Z998" s="80">
        <v>9212489.0199999996</v>
      </c>
      <c r="AA998" s="78">
        <v>1</v>
      </c>
      <c r="AB998" s="103">
        <v>110.2</v>
      </c>
      <c r="AD998" s="80">
        <v>10152.163</v>
      </c>
      <c r="AG998" s="7" t="s">
        <v>17</v>
      </c>
      <c r="AH998" s="81">
        <v>2.4657999999999999E-2</v>
      </c>
      <c r="AI998" s="81">
        <v>4.3211749501161001E-3</v>
      </c>
      <c r="AJ998" s="81">
        <v>8.6889484440274005E-4</v>
      </c>
    </row>
    <row r="999" spans="1:36" s="7" customFormat="1" x14ac:dyDescent="0.2">
      <c r="A999" s="7">
        <v>1035</v>
      </c>
      <c r="B999" s="7">
        <v>9940</v>
      </c>
      <c r="C999" s="7" t="s">
        <v>2111</v>
      </c>
      <c r="D999" s="7" t="s">
        <v>2112</v>
      </c>
      <c r="E999" s="4" t="s">
        <v>425</v>
      </c>
      <c r="F999" s="7" t="s">
        <v>2195</v>
      </c>
      <c r="G999" s="7" t="s">
        <v>2196</v>
      </c>
      <c r="H999" s="7" t="s">
        <v>76</v>
      </c>
      <c r="I999" s="7" t="s">
        <v>228</v>
      </c>
      <c r="J999" s="7" t="s">
        <v>53</v>
      </c>
      <c r="K999" s="7" t="s">
        <v>53</v>
      </c>
      <c r="L999" s="7" t="s">
        <v>799</v>
      </c>
      <c r="M999" s="7" t="s">
        <v>311</v>
      </c>
      <c r="N999" s="7" t="s">
        <v>252</v>
      </c>
      <c r="O999" s="7" t="s">
        <v>62</v>
      </c>
      <c r="P999" s="7" t="s">
        <v>1562</v>
      </c>
      <c r="Q999" s="7" t="s">
        <v>65</v>
      </c>
      <c r="R999" s="7" t="s">
        <v>57</v>
      </c>
      <c r="S999" s="7" t="s">
        <v>1212</v>
      </c>
      <c r="T999" s="80">
        <v>1.327</v>
      </c>
      <c r="U999" s="7" t="s">
        <v>2197</v>
      </c>
      <c r="V999" s="85">
        <v>2.29E-2</v>
      </c>
      <c r="W999" s="81">
        <v>5.219E-2</v>
      </c>
      <c r="X999" s="4" t="s">
        <v>614</v>
      </c>
      <c r="Y999" s="4"/>
      <c r="Z999" s="80">
        <v>5558965.21</v>
      </c>
      <c r="AA999" s="78">
        <v>1</v>
      </c>
      <c r="AB999" s="103">
        <v>97.05</v>
      </c>
      <c r="AD999" s="80">
        <v>5394.9759999999997</v>
      </c>
      <c r="AG999" s="7" t="s">
        <v>17</v>
      </c>
      <c r="AH999" s="81">
        <v>1.3483999999999999E-2</v>
      </c>
      <c r="AI999" s="81">
        <v>2.2963219008348898E-3</v>
      </c>
      <c r="AJ999" s="81">
        <v>4.6174068019877999E-4</v>
      </c>
    </row>
    <row r="1000" spans="1:36" s="7" customFormat="1" x14ac:dyDescent="0.2">
      <c r="A1000" s="7">
        <v>1035</v>
      </c>
      <c r="B1000" s="7">
        <v>9940</v>
      </c>
      <c r="C1000" s="7" t="s">
        <v>2198</v>
      </c>
      <c r="D1000" s="7" t="s">
        <v>2199</v>
      </c>
      <c r="E1000" s="4" t="s">
        <v>425</v>
      </c>
      <c r="F1000" s="7" t="s">
        <v>2200</v>
      </c>
      <c r="G1000" s="7" t="s">
        <v>2201</v>
      </c>
      <c r="H1000" s="7" t="s">
        <v>76</v>
      </c>
      <c r="I1000" s="7" t="s">
        <v>230</v>
      </c>
      <c r="J1000" s="7" t="s">
        <v>53</v>
      </c>
      <c r="K1000" s="7" t="s">
        <v>53</v>
      </c>
      <c r="L1000" s="7" t="s">
        <v>799</v>
      </c>
      <c r="M1000" s="7" t="s">
        <v>311</v>
      </c>
      <c r="N1000" s="7" t="s">
        <v>156</v>
      </c>
      <c r="O1000" s="7" t="s">
        <v>62</v>
      </c>
      <c r="P1000" s="7" t="s">
        <v>1439</v>
      </c>
      <c r="Q1000" s="7" t="s">
        <v>65</v>
      </c>
      <c r="R1000" s="7" t="s">
        <v>57</v>
      </c>
      <c r="S1000" s="7" t="s">
        <v>1212</v>
      </c>
      <c r="T1000" s="80">
        <v>0.73899999999999999</v>
      </c>
      <c r="U1000" s="7" t="s">
        <v>1727</v>
      </c>
      <c r="V1000" s="85">
        <v>4.7E-2</v>
      </c>
      <c r="W1000" s="81">
        <v>7.492E-2</v>
      </c>
      <c r="X1000" s="4" t="s">
        <v>614</v>
      </c>
      <c r="Y1000" s="4"/>
      <c r="Z1000" s="80">
        <v>4303497.0599999996</v>
      </c>
      <c r="AA1000" s="78">
        <v>1</v>
      </c>
      <c r="AB1000" s="103">
        <v>100.15</v>
      </c>
      <c r="AD1000" s="80">
        <v>4309.9520000000002</v>
      </c>
      <c r="AG1000" s="7" t="s">
        <v>17</v>
      </c>
      <c r="AH1000" s="81">
        <v>1.1698E-2</v>
      </c>
      <c r="AI1000" s="81">
        <v>1.83449163715027E-3</v>
      </c>
      <c r="AJ1000" s="81">
        <v>3.68876600466498E-4</v>
      </c>
    </row>
    <row r="1001" spans="1:36" s="7" customFormat="1" x14ac:dyDescent="0.2">
      <c r="A1001" s="7">
        <v>1035</v>
      </c>
      <c r="B1001" s="7">
        <v>9940</v>
      </c>
      <c r="C1001" s="7" t="s">
        <v>2202</v>
      </c>
      <c r="D1001" s="7" t="s">
        <v>2203</v>
      </c>
      <c r="E1001" s="4" t="s">
        <v>425</v>
      </c>
      <c r="F1001" s="7" t="s">
        <v>2204</v>
      </c>
      <c r="G1001" s="7" t="s">
        <v>2205</v>
      </c>
      <c r="H1001" s="7" t="s">
        <v>76</v>
      </c>
      <c r="I1001" s="7" t="s">
        <v>229</v>
      </c>
      <c r="J1001" s="7" t="s">
        <v>53</v>
      </c>
      <c r="K1001" s="7" t="s">
        <v>53</v>
      </c>
      <c r="L1001" s="7" t="s">
        <v>799</v>
      </c>
      <c r="M1001" s="7" t="s">
        <v>311</v>
      </c>
      <c r="N1001" s="7" t="s">
        <v>629</v>
      </c>
      <c r="O1001" s="7" t="s">
        <v>62</v>
      </c>
      <c r="P1001" s="7" t="s">
        <v>1580</v>
      </c>
      <c r="Q1001" s="7" t="s">
        <v>65</v>
      </c>
      <c r="R1001" s="7" t="s">
        <v>57</v>
      </c>
      <c r="S1001" s="7" t="s">
        <v>1212</v>
      </c>
      <c r="T1001" s="80">
        <v>0.76200000000000001</v>
      </c>
      <c r="U1001" s="7" t="s">
        <v>2206</v>
      </c>
      <c r="V1001" s="85">
        <v>1.7600000000000001E-2</v>
      </c>
      <c r="W1001" s="81">
        <v>2.5239999999999999E-2</v>
      </c>
      <c r="X1001" s="4" t="s">
        <v>614</v>
      </c>
      <c r="Y1001" s="4"/>
      <c r="Z1001" s="80">
        <v>20876535.329999998</v>
      </c>
      <c r="AA1001" s="78">
        <v>1</v>
      </c>
      <c r="AB1001" s="103">
        <v>117</v>
      </c>
      <c r="AD1001" s="80">
        <v>24425.545999999998</v>
      </c>
      <c r="AG1001" s="7" t="s">
        <v>17</v>
      </c>
      <c r="AH1001" s="81">
        <v>2.7149E-2</v>
      </c>
      <c r="AI1001" s="81">
        <v>1.0396509592063299E-2</v>
      </c>
      <c r="AJ1001" s="81">
        <v>2.0905132721101101E-3</v>
      </c>
    </row>
    <row r="1002" spans="1:36" s="7" customFormat="1" x14ac:dyDescent="0.2">
      <c r="A1002" s="7">
        <v>1035</v>
      </c>
      <c r="B1002" s="7">
        <v>9940</v>
      </c>
      <c r="C1002" s="7" t="s">
        <v>2202</v>
      </c>
      <c r="D1002" s="7" t="s">
        <v>2203</v>
      </c>
      <c r="E1002" s="4" t="s">
        <v>425</v>
      </c>
      <c r="F1002" s="7" t="s">
        <v>2955</v>
      </c>
      <c r="G1002" s="7" t="s">
        <v>2956</v>
      </c>
      <c r="H1002" s="7" t="s">
        <v>76</v>
      </c>
      <c r="I1002" s="7" t="s">
        <v>229</v>
      </c>
      <c r="J1002" s="7" t="s">
        <v>53</v>
      </c>
      <c r="K1002" s="7" t="s">
        <v>53</v>
      </c>
      <c r="L1002" s="7" t="s">
        <v>799</v>
      </c>
      <c r="M1002" s="7" t="s">
        <v>311</v>
      </c>
      <c r="N1002" s="7" t="s">
        <v>629</v>
      </c>
      <c r="O1002" s="7" t="s">
        <v>62</v>
      </c>
      <c r="P1002" s="7" t="s">
        <v>1580</v>
      </c>
      <c r="Q1002" s="7" t="s">
        <v>65</v>
      </c>
      <c r="R1002" s="7" t="s">
        <v>57</v>
      </c>
      <c r="S1002" s="7" t="s">
        <v>1212</v>
      </c>
      <c r="T1002" s="80">
        <v>0.72299999999999998</v>
      </c>
      <c r="U1002" s="7" t="s">
        <v>2206</v>
      </c>
      <c r="V1002" s="85">
        <v>2.3E-2</v>
      </c>
      <c r="W1002" s="81">
        <v>2.6749999999999999E-2</v>
      </c>
      <c r="X1002" s="4" t="s">
        <v>614</v>
      </c>
      <c r="Y1002" s="4"/>
      <c r="Z1002" s="80">
        <v>47585</v>
      </c>
      <c r="AA1002" s="78">
        <v>1</v>
      </c>
      <c r="AB1002" s="103">
        <v>117.49</v>
      </c>
      <c r="AD1002" s="80">
        <v>55.908000000000001</v>
      </c>
      <c r="AG1002" s="7" t="s">
        <v>17</v>
      </c>
      <c r="AH1002" s="81">
        <v>5.8999999999999998E-5</v>
      </c>
      <c r="AI1002" s="81">
        <v>2.3796563778497401E-5</v>
      </c>
      <c r="AJ1002" s="81">
        <v>4.7849744156000703E-6</v>
      </c>
    </row>
    <row r="1003" spans="1:36" s="7" customFormat="1" x14ac:dyDescent="0.2">
      <c r="A1003" s="7">
        <v>1035</v>
      </c>
      <c r="B1003" s="7">
        <v>9940</v>
      </c>
      <c r="C1003" s="7" t="s">
        <v>2202</v>
      </c>
      <c r="D1003" s="7" t="s">
        <v>2203</v>
      </c>
      <c r="E1003" s="4" t="s">
        <v>425</v>
      </c>
      <c r="F1003" s="7" t="s">
        <v>2207</v>
      </c>
      <c r="G1003" s="7" t="s">
        <v>2208</v>
      </c>
      <c r="H1003" s="7" t="s">
        <v>76</v>
      </c>
      <c r="I1003" s="7" t="s">
        <v>229</v>
      </c>
      <c r="J1003" s="7" t="s">
        <v>53</v>
      </c>
      <c r="K1003" s="7" t="s">
        <v>53</v>
      </c>
      <c r="L1003" s="7" t="s">
        <v>799</v>
      </c>
      <c r="M1003" s="7" t="s">
        <v>311</v>
      </c>
      <c r="N1003" s="7" t="s">
        <v>629</v>
      </c>
      <c r="O1003" s="7" t="s">
        <v>62</v>
      </c>
      <c r="P1003" s="7" t="s">
        <v>1580</v>
      </c>
      <c r="Q1003" s="7" t="s">
        <v>65</v>
      </c>
      <c r="R1003" s="7" t="s">
        <v>57</v>
      </c>
      <c r="S1003" s="7" t="s">
        <v>1212</v>
      </c>
      <c r="T1003" s="80">
        <v>1.5029999999999999</v>
      </c>
      <c r="U1003" s="7" t="s">
        <v>2209</v>
      </c>
      <c r="V1003" s="85">
        <v>2.1499999999999998E-2</v>
      </c>
      <c r="W1003" s="81">
        <v>2.529E-2</v>
      </c>
      <c r="X1003" s="4" t="s">
        <v>614</v>
      </c>
      <c r="Y1003" s="4"/>
      <c r="Z1003" s="80">
        <v>4368173.4400000004</v>
      </c>
      <c r="AA1003" s="78">
        <v>1</v>
      </c>
      <c r="AB1003" s="103">
        <v>117.88</v>
      </c>
      <c r="AD1003" s="80">
        <v>5149.2030000000004</v>
      </c>
      <c r="AG1003" s="7" t="s">
        <v>17</v>
      </c>
      <c r="AH1003" s="81">
        <v>3.6619999999999999E-3</v>
      </c>
      <c r="AI1003" s="81">
        <v>2.1917109282230899E-3</v>
      </c>
      <c r="AJ1003" s="81">
        <v>4.4070567564107201E-4</v>
      </c>
    </row>
    <row r="1004" spans="1:36" s="7" customFormat="1" x14ac:dyDescent="0.2">
      <c r="A1004" s="7">
        <v>1035</v>
      </c>
      <c r="B1004" s="7">
        <v>9940</v>
      </c>
      <c r="C1004" s="7" t="s">
        <v>2202</v>
      </c>
      <c r="D1004" s="7" t="s">
        <v>2203</v>
      </c>
      <c r="E1004" s="4" t="s">
        <v>425</v>
      </c>
      <c r="F1004" s="7" t="s">
        <v>2957</v>
      </c>
      <c r="G1004" s="7" t="s">
        <v>2958</v>
      </c>
      <c r="H1004" s="7" t="s">
        <v>76</v>
      </c>
      <c r="I1004" s="7" t="s">
        <v>229</v>
      </c>
      <c r="J1004" s="7" t="s">
        <v>53</v>
      </c>
      <c r="K1004" s="7" t="s">
        <v>53</v>
      </c>
      <c r="L1004" s="7" t="s">
        <v>799</v>
      </c>
      <c r="M1004" s="7" t="s">
        <v>311</v>
      </c>
      <c r="N1004" s="7" t="s">
        <v>629</v>
      </c>
      <c r="O1004" s="7" t="s">
        <v>62</v>
      </c>
      <c r="P1004" s="7" t="s">
        <v>1580</v>
      </c>
      <c r="Q1004" s="7" t="s">
        <v>65</v>
      </c>
      <c r="R1004" s="7" t="s">
        <v>57</v>
      </c>
      <c r="S1004" s="7" t="s">
        <v>1212</v>
      </c>
      <c r="T1004" s="80">
        <v>3.548</v>
      </c>
      <c r="U1004" s="7" t="s">
        <v>2959</v>
      </c>
      <c r="V1004" s="85">
        <v>6.4999999999999997E-3</v>
      </c>
      <c r="W1004" s="81">
        <v>2.6179999999999998E-2</v>
      </c>
      <c r="X1004" s="4" t="s">
        <v>614</v>
      </c>
      <c r="Y1004" s="4"/>
      <c r="Z1004" s="80">
        <v>1270512.47</v>
      </c>
      <c r="AA1004" s="78">
        <v>1</v>
      </c>
      <c r="AB1004" s="103">
        <v>107.63</v>
      </c>
      <c r="AD1004" s="80">
        <v>1367.453</v>
      </c>
      <c r="AG1004" s="7" t="s">
        <v>17</v>
      </c>
      <c r="AH1004" s="81">
        <v>2.578E-3</v>
      </c>
      <c r="AI1004" s="81">
        <v>5.8204363498204304E-4</v>
      </c>
      <c r="AJ1004" s="81">
        <v>1.17036389290311E-4</v>
      </c>
    </row>
    <row r="1005" spans="1:36" s="7" customFormat="1" x14ac:dyDescent="0.2">
      <c r="A1005" s="7">
        <v>1035</v>
      </c>
      <c r="B1005" s="7">
        <v>9940</v>
      </c>
      <c r="C1005" s="7" t="s">
        <v>2202</v>
      </c>
      <c r="D1005" s="7" t="s">
        <v>2203</v>
      </c>
      <c r="E1005" s="4" t="s">
        <v>425</v>
      </c>
      <c r="F1005" s="7" t="s">
        <v>2210</v>
      </c>
      <c r="G1005" s="7" t="s">
        <v>2211</v>
      </c>
      <c r="H1005" s="7" t="s">
        <v>76</v>
      </c>
      <c r="I1005" s="7" t="s">
        <v>229</v>
      </c>
      <c r="J1005" s="7" t="s">
        <v>53</v>
      </c>
      <c r="K1005" s="7" t="s">
        <v>53</v>
      </c>
      <c r="L1005" s="7" t="s">
        <v>799</v>
      </c>
      <c r="M1005" s="7" t="s">
        <v>311</v>
      </c>
      <c r="N1005" s="7" t="s">
        <v>629</v>
      </c>
      <c r="O1005" s="7" t="s">
        <v>62</v>
      </c>
      <c r="P1005" s="7" t="s">
        <v>1580</v>
      </c>
      <c r="Q1005" s="7" t="s">
        <v>65</v>
      </c>
      <c r="R1005" s="7" t="s">
        <v>57</v>
      </c>
      <c r="S1005" s="7" t="s">
        <v>1212</v>
      </c>
      <c r="T1005" s="80">
        <v>4.3440000000000003</v>
      </c>
      <c r="U1005" s="7" t="s">
        <v>1827</v>
      </c>
      <c r="V1005" s="85">
        <v>1.43E-2</v>
      </c>
      <c r="W1005" s="81">
        <v>2.938E-2</v>
      </c>
      <c r="X1005" s="4" t="s">
        <v>614</v>
      </c>
      <c r="Y1005" s="4"/>
      <c r="Z1005" s="80">
        <v>5626059.2599999998</v>
      </c>
      <c r="AA1005" s="78">
        <v>1</v>
      </c>
      <c r="AB1005" s="103">
        <v>108.57</v>
      </c>
      <c r="AD1005" s="80">
        <v>6108.2129999999997</v>
      </c>
      <c r="AG1005" s="7" t="s">
        <v>17</v>
      </c>
      <c r="AH1005" s="81">
        <v>5.0049999999999999E-3</v>
      </c>
      <c r="AI1005" s="81">
        <v>2.5999045988123002E-3</v>
      </c>
      <c r="AJ1005" s="81">
        <v>5.2278459630205102E-4</v>
      </c>
    </row>
    <row r="1006" spans="1:36" s="7" customFormat="1" x14ac:dyDescent="0.2">
      <c r="A1006" s="7">
        <v>1035</v>
      </c>
      <c r="B1006" s="7">
        <v>9940</v>
      </c>
      <c r="C1006" s="7" t="s">
        <v>2212</v>
      </c>
      <c r="D1006" s="7" t="s">
        <v>2213</v>
      </c>
      <c r="E1006" s="4" t="s">
        <v>425</v>
      </c>
      <c r="F1006" s="7" t="s">
        <v>2214</v>
      </c>
      <c r="G1006" s="7" t="s">
        <v>2215</v>
      </c>
      <c r="H1006" s="7" t="s">
        <v>76</v>
      </c>
      <c r="I1006" s="7" t="s">
        <v>228</v>
      </c>
      <c r="J1006" s="7" t="s">
        <v>53</v>
      </c>
      <c r="K1006" s="7" t="s">
        <v>317</v>
      </c>
      <c r="L1006" s="7" t="s">
        <v>799</v>
      </c>
      <c r="M1006" s="7" t="s">
        <v>311</v>
      </c>
      <c r="N1006" s="7" t="s">
        <v>254</v>
      </c>
      <c r="O1006" s="7" t="s">
        <v>62</v>
      </c>
      <c r="P1006" s="7" t="s">
        <v>298</v>
      </c>
      <c r="Q1006" s="7" t="s">
        <v>298</v>
      </c>
      <c r="R1006" s="7" t="s">
        <v>298</v>
      </c>
      <c r="S1006" s="7" t="s">
        <v>1212</v>
      </c>
      <c r="T1006" s="80">
        <v>1.234</v>
      </c>
      <c r="U1006" s="7" t="s">
        <v>1481</v>
      </c>
      <c r="V1006" s="85">
        <v>1.9900000000000001E-2</v>
      </c>
      <c r="W1006" s="81">
        <v>5.4539999999999998E-2</v>
      </c>
      <c r="X1006" s="4" t="s">
        <v>614</v>
      </c>
      <c r="Y1006" s="4"/>
      <c r="Z1006" s="80">
        <v>6152195</v>
      </c>
      <c r="AA1006" s="78">
        <v>1</v>
      </c>
      <c r="AB1006" s="103">
        <v>96.45</v>
      </c>
      <c r="AD1006" s="80">
        <v>5933.7920000000004</v>
      </c>
      <c r="AG1006" s="7" t="s">
        <v>17</v>
      </c>
      <c r="AH1006" s="81">
        <v>4.1015000000000003E-2</v>
      </c>
      <c r="AI1006" s="81">
        <v>2.5256641305853502E-3</v>
      </c>
      <c r="AJ1006" s="81">
        <v>5.07856443465585E-4</v>
      </c>
    </row>
    <row r="1007" spans="1:36" s="7" customFormat="1" x14ac:dyDescent="0.2">
      <c r="A1007" s="7">
        <v>1035</v>
      </c>
      <c r="B1007" s="7">
        <v>9940</v>
      </c>
      <c r="C1007" s="7" t="s">
        <v>2216</v>
      </c>
      <c r="D1007" s="7" t="s">
        <v>2217</v>
      </c>
      <c r="E1007" s="4" t="s">
        <v>425</v>
      </c>
      <c r="F1007" s="7" t="s">
        <v>2218</v>
      </c>
      <c r="G1007" s="7" t="s">
        <v>2219</v>
      </c>
      <c r="H1007" s="7" t="s">
        <v>76</v>
      </c>
      <c r="I1007" s="7" t="s">
        <v>229</v>
      </c>
      <c r="J1007" s="7" t="s">
        <v>53</v>
      </c>
      <c r="K1007" s="7" t="s">
        <v>53</v>
      </c>
      <c r="L1007" s="7" t="s">
        <v>799</v>
      </c>
      <c r="M1007" s="7" t="s">
        <v>311</v>
      </c>
      <c r="N1007" s="7" t="s">
        <v>629</v>
      </c>
      <c r="O1007" s="7" t="s">
        <v>62</v>
      </c>
      <c r="P1007" s="7" t="s">
        <v>298</v>
      </c>
      <c r="Q1007" s="7" t="s">
        <v>298</v>
      </c>
      <c r="R1007" s="7" t="s">
        <v>298</v>
      </c>
      <c r="S1007" s="7" t="s">
        <v>1212</v>
      </c>
      <c r="T1007" s="80">
        <v>2.3730000000000002</v>
      </c>
      <c r="U1007" s="7" t="s">
        <v>2220</v>
      </c>
      <c r="V1007" s="85">
        <v>1.9E-2</v>
      </c>
      <c r="W1007" s="81">
        <v>3.5430000000000003E-2</v>
      </c>
      <c r="X1007" s="4" t="s">
        <v>614</v>
      </c>
      <c r="Y1007" s="4"/>
      <c r="Z1007" s="80">
        <v>15919368.939999999</v>
      </c>
      <c r="AA1007" s="78">
        <v>1</v>
      </c>
      <c r="AB1007" s="103">
        <v>106.58</v>
      </c>
      <c r="AC1007" s="80">
        <v>446.767</v>
      </c>
      <c r="AD1007" s="80">
        <v>17413.63</v>
      </c>
      <c r="AG1007" s="7" t="s">
        <v>17</v>
      </c>
      <c r="AH1007" s="81">
        <v>2.7437E-2</v>
      </c>
      <c r="AI1007" s="81">
        <v>7.4119518123007301E-3</v>
      </c>
      <c r="AJ1007" s="81">
        <v>1.4903832385903799E-3</v>
      </c>
    </row>
    <row r="1008" spans="1:36" s="7" customFormat="1" x14ac:dyDescent="0.2">
      <c r="A1008" s="7">
        <v>1035</v>
      </c>
      <c r="B1008" s="7">
        <v>9940</v>
      </c>
      <c r="C1008" s="7" t="s">
        <v>2221</v>
      </c>
      <c r="D1008" s="7" t="s">
        <v>2222</v>
      </c>
      <c r="E1008" s="4" t="s">
        <v>425</v>
      </c>
      <c r="F1008" s="7" t="s">
        <v>2223</v>
      </c>
      <c r="G1008" s="7" t="s">
        <v>2224</v>
      </c>
      <c r="H1008" s="7" t="s">
        <v>76</v>
      </c>
      <c r="I1008" s="7" t="s">
        <v>228</v>
      </c>
      <c r="J1008" s="7" t="s">
        <v>53</v>
      </c>
      <c r="K1008" s="7" t="s">
        <v>53</v>
      </c>
      <c r="L1008" s="7" t="s">
        <v>799</v>
      </c>
      <c r="M1008" s="7" t="s">
        <v>311</v>
      </c>
      <c r="N1008" s="7" t="s">
        <v>629</v>
      </c>
      <c r="O1008" s="7" t="s">
        <v>62</v>
      </c>
      <c r="P1008" s="7" t="s">
        <v>1562</v>
      </c>
      <c r="Q1008" s="7" t="s">
        <v>65</v>
      </c>
      <c r="R1008" s="7" t="s">
        <v>57</v>
      </c>
      <c r="S1008" s="7" t="s">
        <v>1212</v>
      </c>
      <c r="T1008" s="80">
        <v>1.353</v>
      </c>
      <c r="U1008" s="7" t="s">
        <v>2225</v>
      </c>
      <c r="V1008" s="85">
        <v>3.85E-2</v>
      </c>
      <c r="W1008" s="81">
        <v>5.3539999999999997E-2</v>
      </c>
      <c r="X1008" s="4" t="s">
        <v>614</v>
      </c>
      <c r="Y1008" s="4"/>
      <c r="Z1008" s="80">
        <v>867311.51</v>
      </c>
      <c r="AA1008" s="78">
        <v>1</v>
      </c>
      <c r="AB1008" s="103">
        <v>100.27</v>
      </c>
      <c r="AD1008" s="80">
        <v>869.65300000000002</v>
      </c>
      <c r="AG1008" s="7" t="s">
        <v>17</v>
      </c>
      <c r="AH1008" s="81">
        <v>1.8550000000000001E-3</v>
      </c>
      <c r="AI1008" s="81">
        <v>3.7015992363815902E-4</v>
      </c>
      <c r="AJ1008" s="81">
        <v>7.4431156564273596E-5</v>
      </c>
    </row>
    <row r="1009" spans="1:36" s="7" customFormat="1" x14ac:dyDescent="0.2">
      <c r="A1009" s="7">
        <v>1035</v>
      </c>
      <c r="B1009" s="7">
        <v>9940</v>
      </c>
      <c r="C1009" s="7" t="s">
        <v>1909</v>
      </c>
      <c r="D1009" s="7" t="s">
        <v>1910</v>
      </c>
      <c r="E1009" s="4" t="s">
        <v>425</v>
      </c>
      <c r="F1009" s="7" t="s">
        <v>2226</v>
      </c>
      <c r="G1009" s="7" t="s">
        <v>2227</v>
      </c>
      <c r="H1009" s="7" t="s">
        <v>76</v>
      </c>
      <c r="I1009" s="7" t="s">
        <v>228</v>
      </c>
      <c r="J1009" s="7" t="s">
        <v>53</v>
      </c>
      <c r="K1009" s="7" t="s">
        <v>53</v>
      </c>
      <c r="L1009" s="7" t="s">
        <v>799</v>
      </c>
      <c r="M1009" s="7" t="s">
        <v>311</v>
      </c>
      <c r="N1009" s="7" t="s">
        <v>140</v>
      </c>
      <c r="O1009" s="7" t="s">
        <v>62</v>
      </c>
      <c r="P1009" s="7" t="s">
        <v>298</v>
      </c>
      <c r="Q1009" s="7" t="s">
        <v>298</v>
      </c>
      <c r="R1009" s="7" t="s">
        <v>298</v>
      </c>
      <c r="S1009" s="7" t="s">
        <v>1212</v>
      </c>
      <c r="T1009" s="80">
        <v>1.169</v>
      </c>
      <c r="U1009" s="7" t="s">
        <v>2228</v>
      </c>
      <c r="V1009" s="85">
        <v>6.5299999999999997E-2</v>
      </c>
      <c r="W1009" s="81">
        <v>7.0529999999999995E-2</v>
      </c>
      <c r="X1009" s="4" t="s">
        <v>614</v>
      </c>
      <c r="Y1009" s="4"/>
      <c r="Z1009" s="80">
        <v>2999785.61</v>
      </c>
      <c r="AA1009" s="78">
        <v>1</v>
      </c>
      <c r="AB1009" s="103">
        <v>98.67</v>
      </c>
      <c r="AD1009" s="80">
        <v>2959.8879999999999</v>
      </c>
      <c r="AG1009" s="7" t="s">
        <v>17</v>
      </c>
      <c r="AH1009" s="81">
        <v>2.3074999999999998E-2</v>
      </c>
      <c r="AI1009" s="81">
        <v>1.25984935431176E-3</v>
      </c>
      <c r="AJ1009" s="81">
        <v>2.5332846305058701E-4</v>
      </c>
    </row>
    <row r="1010" spans="1:36" s="7" customFormat="1" x14ac:dyDescent="0.2">
      <c r="A1010" s="7">
        <v>1035</v>
      </c>
      <c r="B1010" s="7">
        <v>9940</v>
      </c>
      <c r="C1010" s="7" t="s">
        <v>2837</v>
      </c>
      <c r="D1010" s="7" t="s">
        <v>2838</v>
      </c>
      <c r="E1010" s="4" t="s">
        <v>425</v>
      </c>
      <c r="F1010" s="7" t="s">
        <v>2839</v>
      </c>
      <c r="G1010" s="7" t="s">
        <v>2840</v>
      </c>
      <c r="H1010" s="7" t="s">
        <v>76</v>
      </c>
      <c r="I1010" s="7" t="s">
        <v>228</v>
      </c>
      <c r="J1010" s="7" t="s">
        <v>53</v>
      </c>
      <c r="K1010" s="7" t="s">
        <v>53</v>
      </c>
      <c r="L1010" s="7" t="s">
        <v>799</v>
      </c>
      <c r="M1010" s="7" t="s">
        <v>311</v>
      </c>
      <c r="N1010" s="7" t="s">
        <v>627</v>
      </c>
      <c r="O1010" s="7" t="s">
        <v>62</v>
      </c>
      <c r="P1010" s="7" t="s">
        <v>1647</v>
      </c>
      <c r="Q1010" s="7" t="s">
        <v>70</v>
      </c>
      <c r="R1010" s="7" t="s">
        <v>57</v>
      </c>
      <c r="S1010" s="7" t="s">
        <v>1212</v>
      </c>
      <c r="T1010" s="80">
        <v>0.03</v>
      </c>
      <c r="U1010" s="7" t="s">
        <v>2841</v>
      </c>
      <c r="V1010" s="85">
        <v>3.2399999999999998E-2</v>
      </c>
      <c r="W1010" s="81">
        <v>0.17019999999999999</v>
      </c>
      <c r="X1010" s="4" t="s">
        <v>614</v>
      </c>
      <c r="Y1010" s="4"/>
      <c r="Z1010" s="80">
        <v>-0.08</v>
      </c>
      <c r="AA1010" s="78">
        <v>1</v>
      </c>
      <c r="AB1010" s="103">
        <v>100.61</v>
      </c>
      <c r="AD1010" s="80">
        <v>0</v>
      </c>
      <c r="AG1010" s="7" t="s">
        <v>17</v>
      </c>
      <c r="AH1010" s="81">
        <v>0</v>
      </c>
      <c r="AI1010" s="81">
        <v>-3.4258978388100398E-11</v>
      </c>
      <c r="AJ1010" s="81">
        <v>-6.88873976165337E-12</v>
      </c>
    </row>
    <row r="1011" spans="1:36" s="7" customFormat="1" x14ac:dyDescent="0.2">
      <c r="A1011" s="7">
        <v>1035</v>
      </c>
      <c r="B1011" s="7">
        <v>9940</v>
      </c>
      <c r="C1011" s="7" t="s">
        <v>2229</v>
      </c>
      <c r="D1011" s="7" t="s">
        <v>2230</v>
      </c>
      <c r="E1011" s="4" t="s">
        <v>425</v>
      </c>
      <c r="F1011" s="7" t="s">
        <v>2231</v>
      </c>
      <c r="G1011" s="7" t="s">
        <v>2232</v>
      </c>
      <c r="H1011" s="7" t="s">
        <v>76</v>
      </c>
      <c r="I1011" s="7" t="s">
        <v>228</v>
      </c>
      <c r="J1011" s="7" t="s">
        <v>53</v>
      </c>
      <c r="K1011" s="7" t="s">
        <v>53</v>
      </c>
      <c r="L1011" s="7" t="s">
        <v>799</v>
      </c>
      <c r="M1011" s="7" t="s">
        <v>311</v>
      </c>
      <c r="N1011" s="7" t="s">
        <v>140</v>
      </c>
      <c r="O1011" s="7" t="s">
        <v>62</v>
      </c>
      <c r="P1011" s="7" t="s">
        <v>1647</v>
      </c>
      <c r="Q1011" s="7" t="s">
        <v>65</v>
      </c>
      <c r="R1011" s="7" t="s">
        <v>57</v>
      </c>
      <c r="S1011" s="7" t="s">
        <v>1212</v>
      </c>
      <c r="T1011" s="80">
        <v>0.73</v>
      </c>
      <c r="U1011" s="7" t="s">
        <v>1481</v>
      </c>
      <c r="V1011" s="85">
        <v>4.9500000000000002E-2</v>
      </c>
      <c r="W1011" s="81">
        <v>6.2880000000000005E-2</v>
      </c>
      <c r="X1011" s="4" t="s">
        <v>614</v>
      </c>
      <c r="Y1011" s="4"/>
      <c r="Z1011" s="80">
        <v>3024769.18</v>
      </c>
      <c r="AA1011" s="78">
        <v>1</v>
      </c>
      <c r="AB1011" s="103">
        <v>100.35</v>
      </c>
      <c r="AD1011" s="80">
        <v>3035.3560000000002</v>
      </c>
      <c r="AG1011" s="7" t="s">
        <v>17</v>
      </c>
      <c r="AH1011" s="81">
        <v>4.5830000000000003E-2</v>
      </c>
      <c r="AI1011" s="81">
        <v>1.2919713649673899E-3</v>
      </c>
      <c r="AJ1011" s="81">
        <v>2.5978750480953698E-4</v>
      </c>
    </row>
    <row r="1012" spans="1:36" s="7" customFormat="1" x14ac:dyDescent="0.2">
      <c r="A1012" s="7">
        <v>1035</v>
      </c>
      <c r="B1012" s="7">
        <v>9940</v>
      </c>
      <c r="C1012" s="7" t="s">
        <v>2233</v>
      </c>
      <c r="D1012" s="7" t="s">
        <v>2234</v>
      </c>
      <c r="E1012" s="4" t="s">
        <v>425</v>
      </c>
      <c r="F1012" s="7" t="s">
        <v>2235</v>
      </c>
      <c r="G1012" s="7" t="s">
        <v>2236</v>
      </c>
      <c r="H1012" s="7" t="s">
        <v>76</v>
      </c>
      <c r="I1012" s="7" t="s">
        <v>228</v>
      </c>
      <c r="J1012" s="7" t="s">
        <v>53</v>
      </c>
      <c r="K1012" s="7" t="s">
        <v>53</v>
      </c>
      <c r="L1012" s="7" t="s">
        <v>799</v>
      </c>
      <c r="M1012" s="7" t="s">
        <v>311</v>
      </c>
      <c r="N1012" s="7" t="s">
        <v>140</v>
      </c>
      <c r="O1012" s="7" t="s">
        <v>62</v>
      </c>
      <c r="P1012" s="7" t="s">
        <v>1647</v>
      </c>
      <c r="Q1012" s="7" t="s">
        <v>65</v>
      </c>
      <c r="R1012" s="7" t="s">
        <v>57</v>
      </c>
      <c r="S1012" s="7" t="s">
        <v>1212</v>
      </c>
      <c r="T1012" s="80">
        <v>0.65400000000000003</v>
      </c>
      <c r="U1012" s="7" t="s">
        <v>2237</v>
      </c>
      <c r="V1012" s="85">
        <v>4.7E-2</v>
      </c>
      <c r="W1012" s="81">
        <v>4.8730000000000002E-2</v>
      </c>
      <c r="X1012" s="4" t="s">
        <v>614</v>
      </c>
      <c r="Y1012" s="4"/>
      <c r="Z1012" s="80">
        <v>313186.34000000003</v>
      </c>
      <c r="AA1012" s="78">
        <v>1</v>
      </c>
      <c r="AB1012" s="103">
        <v>101.49</v>
      </c>
      <c r="AD1012" s="80">
        <v>317.85300000000001</v>
      </c>
      <c r="AG1012" s="7" t="s">
        <v>17</v>
      </c>
      <c r="AH1012" s="81">
        <v>1.5931000000000001E-2</v>
      </c>
      <c r="AI1012" s="81">
        <v>1.35291133708199E-4</v>
      </c>
      <c r="AJ1012" s="81">
        <v>2.7204121547843699E-5</v>
      </c>
    </row>
    <row r="1013" spans="1:36" s="7" customFormat="1" x14ac:dyDescent="0.2">
      <c r="A1013" s="7">
        <v>1035</v>
      </c>
      <c r="B1013" s="7">
        <v>9940</v>
      </c>
      <c r="C1013" s="7" t="s">
        <v>2233</v>
      </c>
      <c r="D1013" s="7" t="s">
        <v>2234</v>
      </c>
      <c r="E1013" s="4" t="s">
        <v>425</v>
      </c>
      <c r="F1013" s="7" t="s">
        <v>2960</v>
      </c>
      <c r="G1013" s="7" t="s">
        <v>2961</v>
      </c>
      <c r="H1013" s="7" t="s">
        <v>76</v>
      </c>
      <c r="I1013" s="7" t="s">
        <v>228</v>
      </c>
      <c r="J1013" s="7" t="s">
        <v>53</v>
      </c>
      <c r="K1013" s="7" t="s">
        <v>53</v>
      </c>
      <c r="L1013" s="7" t="s">
        <v>799</v>
      </c>
      <c r="M1013" s="7" t="s">
        <v>311</v>
      </c>
      <c r="N1013" s="7" t="s">
        <v>140</v>
      </c>
      <c r="O1013" s="7" t="s">
        <v>62</v>
      </c>
      <c r="P1013" s="7" t="s">
        <v>1647</v>
      </c>
      <c r="Q1013" s="7" t="s">
        <v>65</v>
      </c>
      <c r="R1013" s="7" t="s">
        <v>57</v>
      </c>
      <c r="S1013" s="7" t="s">
        <v>1212</v>
      </c>
      <c r="T1013" s="80">
        <v>1.708</v>
      </c>
      <c r="U1013" s="7" t="s">
        <v>1495</v>
      </c>
      <c r="V1013" s="85">
        <v>3.95E-2</v>
      </c>
      <c r="W1013" s="81">
        <v>6.2899999999999998E-2</v>
      </c>
      <c r="X1013" s="4" t="s">
        <v>614</v>
      </c>
      <c r="Y1013" s="4"/>
      <c r="Z1013" s="80">
        <v>5801330</v>
      </c>
      <c r="AA1013" s="78">
        <v>1</v>
      </c>
      <c r="AB1013" s="103">
        <v>97.28</v>
      </c>
      <c r="AD1013" s="80">
        <v>5643.5339999999997</v>
      </c>
      <c r="AG1013" s="7" t="s">
        <v>17</v>
      </c>
      <c r="AH1013" s="81">
        <v>6.9189999999999998E-3</v>
      </c>
      <c r="AI1013" s="81">
        <v>2.40211836930883E-3</v>
      </c>
      <c r="AJ1013" s="81">
        <v>4.8301406234003199E-4</v>
      </c>
    </row>
    <row r="1014" spans="1:36" s="7" customFormat="1" x14ac:dyDescent="0.2">
      <c r="A1014" s="7">
        <v>1035</v>
      </c>
      <c r="B1014" s="7">
        <v>9940</v>
      </c>
      <c r="C1014" s="7" t="s">
        <v>2238</v>
      </c>
      <c r="D1014" s="7" t="s">
        <v>2239</v>
      </c>
      <c r="E1014" s="4" t="s">
        <v>425</v>
      </c>
      <c r="F1014" s="7" t="s">
        <v>2240</v>
      </c>
      <c r="G1014" s="7" t="s">
        <v>2241</v>
      </c>
      <c r="H1014" s="7" t="s">
        <v>76</v>
      </c>
      <c r="I1014" s="7" t="s">
        <v>228</v>
      </c>
      <c r="J1014" s="7" t="s">
        <v>53</v>
      </c>
      <c r="K1014" s="7" t="s">
        <v>53</v>
      </c>
      <c r="L1014" s="7" t="s">
        <v>799</v>
      </c>
      <c r="M1014" s="7" t="s">
        <v>311</v>
      </c>
      <c r="N1014" s="7" t="s">
        <v>628</v>
      </c>
      <c r="O1014" s="7" t="s">
        <v>62</v>
      </c>
      <c r="P1014" s="7" t="s">
        <v>1562</v>
      </c>
      <c r="Q1014" s="7" t="s">
        <v>65</v>
      </c>
      <c r="R1014" s="7" t="s">
        <v>57</v>
      </c>
      <c r="S1014" s="7" t="s">
        <v>1212</v>
      </c>
      <c r="T1014" s="80">
        <v>2.79</v>
      </c>
      <c r="U1014" s="7" t="s">
        <v>1819</v>
      </c>
      <c r="V1014" s="85">
        <v>2.1000000000000001E-2</v>
      </c>
      <c r="W1014" s="81">
        <v>5.8409999999999997E-2</v>
      </c>
      <c r="X1014" s="4" t="s">
        <v>614</v>
      </c>
      <c r="Y1014" s="4"/>
      <c r="Z1014" s="80">
        <v>5445461.1200000001</v>
      </c>
      <c r="AA1014" s="78">
        <v>1</v>
      </c>
      <c r="AB1014" s="103">
        <v>90.77</v>
      </c>
      <c r="AD1014" s="80">
        <v>4942.8450000000003</v>
      </c>
      <c r="AG1014" s="7" t="s">
        <v>17</v>
      </c>
      <c r="AH1014" s="81">
        <v>9.4859999999999996E-3</v>
      </c>
      <c r="AI1014" s="81">
        <v>2.10387662805795E-3</v>
      </c>
      <c r="AJ1014" s="81">
        <v>4.2304409714535098E-4</v>
      </c>
    </row>
    <row r="1015" spans="1:36" s="7" customFormat="1" x14ac:dyDescent="0.2">
      <c r="A1015" s="7">
        <v>1035</v>
      </c>
      <c r="B1015" s="7">
        <v>9940</v>
      </c>
      <c r="C1015" s="7" t="s">
        <v>2061</v>
      </c>
      <c r="D1015" s="7" t="s">
        <v>2062</v>
      </c>
      <c r="E1015" s="4" t="s">
        <v>425</v>
      </c>
      <c r="F1015" s="7" t="s">
        <v>2242</v>
      </c>
      <c r="G1015" s="7" t="s">
        <v>2243</v>
      </c>
      <c r="H1015" s="7" t="s">
        <v>76</v>
      </c>
      <c r="I1015" s="7" t="s">
        <v>228</v>
      </c>
      <c r="J1015" s="7" t="s">
        <v>53</v>
      </c>
      <c r="K1015" s="7" t="s">
        <v>53</v>
      </c>
      <c r="L1015" s="7" t="s">
        <v>799</v>
      </c>
      <c r="M1015" s="7" t="s">
        <v>311</v>
      </c>
      <c r="N1015" s="7" t="s">
        <v>140</v>
      </c>
      <c r="O1015" s="7" t="s">
        <v>62</v>
      </c>
      <c r="P1015" s="7" t="s">
        <v>1647</v>
      </c>
      <c r="Q1015" s="7" t="s">
        <v>70</v>
      </c>
      <c r="R1015" s="7" t="s">
        <v>57</v>
      </c>
      <c r="S1015" s="7" t="s">
        <v>1212</v>
      </c>
      <c r="T1015" s="80">
        <v>0.77300000000000002</v>
      </c>
      <c r="U1015" s="7" t="s">
        <v>2244</v>
      </c>
      <c r="V1015" s="85">
        <v>4.3499999999999997E-2</v>
      </c>
      <c r="W1015" s="81">
        <v>6.6830000000000001E-2</v>
      </c>
      <c r="X1015" s="4" t="s">
        <v>614</v>
      </c>
      <c r="Y1015" s="4"/>
      <c r="Z1015" s="80">
        <v>108462.39999999999</v>
      </c>
      <c r="AA1015" s="78">
        <v>1</v>
      </c>
      <c r="AB1015" s="103">
        <v>99.26</v>
      </c>
      <c r="AD1015" s="80">
        <v>107.66</v>
      </c>
      <c r="AG1015" s="7" t="s">
        <v>17</v>
      </c>
      <c r="AH1015" s="81">
        <v>4.5189999999999996E-3</v>
      </c>
      <c r="AI1015" s="81">
        <v>4.5824396381967898E-5</v>
      </c>
      <c r="AJ1015" s="81">
        <v>9.2142952377083893E-6</v>
      </c>
    </row>
    <row r="1016" spans="1:36" s="7" customFormat="1" x14ac:dyDescent="0.2">
      <c r="A1016" s="7">
        <v>1035</v>
      </c>
      <c r="B1016" s="7">
        <v>9940</v>
      </c>
      <c r="C1016" s="7" t="s">
        <v>2061</v>
      </c>
      <c r="D1016" s="7" t="s">
        <v>2062</v>
      </c>
      <c r="E1016" s="4" t="s">
        <v>425</v>
      </c>
      <c r="F1016" s="7" t="s">
        <v>2245</v>
      </c>
      <c r="G1016" s="7" t="s">
        <v>2246</v>
      </c>
      <c r="H1016" s="7" t="s">
        <v>76</v>
      </c>
      <c r="I1016" s="7" t="s">
        <v>228</v>
      </c>
      <c r="J1016" s="7" t="s">
        <v>53</v>
      </c>
      <c r="K1016" s="7" t="s">
        <v>53</v>
      </c>
      <c r="L1016" s="7" t="s">
        <v>799</v>
      </c>
      <c r="M1016" s="7" t="s">
        <v>311</v>
      </c>
      <c r="N1016" s="7" t="s">
        <v>140</v>
      </c>
      <c r="O1016" s="7" t="s">
        <v>62</v>
      </c>
      <c r="P1016" s="7" t="s">
        <v>1647</v>
      </c>
      <c r="Q1016" s="7" t="s">
        <v>70</v>
      </c>
      <c r="R1016" s="7" t="s">
        <v>57</v>
      </c>
      <c r="S1016" s="7" t="s">
        <v>1212</v>
      </c>
      <c r="T1016" s="80">
        <v>0.77500000000000002</v>
      </c>
      <c r="U1016" s="7" t="s">
        <v>2244</v>
      </c>
      <c r="V1016" s="85">
        <v>3.56E-2</v>
      </c>
      <c r="W1016" s="81">
        <v>6.5939999999999999E-2</v>
      </c>
      <c r="X1016" s="4" t="s">
        <v>614</v>
      </c>
      <c r="Y1016" s="4"/>
      <c r="Z1016" s="80">
        <v>165667.51</v>
      </c>
      <c r="AA1016" s="78">
        <v>1</v>
      </c>
      <c r="AB1016" s="103">
        <v>98.56</v>
      </c>
      <c r="AD1016" s="80">
        <v>163.28200000000001</v>
      </c>
      <c r="AG1016" s="7" t="s">
        <v>17</v>
      </c>
      <c r="AH1016" s="81">
        <v>5.522E-3</v>
      </c>
      <c r="AI1016" s="81">
        <v>6.94994410324112E-5</v>
      </c>
      <c r="AJ1016" s="81">
        <v>1.3974834784301399E-5</v>
      </c>
    </row>
    <row r="1017" spans="1:36" s="7" customFormat="1" x14ac:dyDescent="0.2">
      <c r="A1017" s="7">
        <v>1035</v>
      </c>
      <c r="B1017" s="7">
        <v>9940</v>
      </c>
      <c r="C1017" s="7" t="s">
        <v>2061</v>
      </c>
      <c r="D1017" s="7" t="s">
        <v>2062</v>
      </c>
      <c r="E1017" s="4" t="s">
        <v>425</v>
      </c>
      <c r="F1017" s="7" t="s">
        <v>2247</v>
      </c>
      <c r="G1017" s="7" t="s">
        <v>2248</v>
      </c>
      <c r="H1017" s="7" t="s">
        <v>76</v>
      </c>
      <c r="I1017" s="7" t="s">
        <v>228</v>
      </c>
      <c r="J1017" s="7" t="s">
        <v>53</v>
      </c>
      <c r="K1017" s="7" t="s">
        <v>53</v>
      </c>
      <c r="L1017" s="7" t="s">
        <v>799</v>
      </c>
      <c r="M1017" s="7" t="s">
        <v>311</v>
      </c>
      <c r="N1017" s="7" t="s">
        <v>140</v>
      </c>
      <c r="O1017" s="7" t="s">
        <v>62</v>
      </c>
      <c r="P1017" s="7" t="s">
        <v>1647</v>
      </c>
      <c r="Q1017" s="7" t="s">
        <v>70</v>
      </c>
      <c r="R1017" s="7" t="s">
        <v>57</v>
      </c>
      <c r="S1017" s="7" t="s">
        <v>1212</v>
      </c>
      <c r="T1017" s="80">
        <v>1.6919999999999999</v>
      </c>
      <c r="U1017" s="7" t="s">
        <v>2249</v>
      </c>
      <c r="V1017" s="85">
        <v>4.48E-2</v>
      </c>
      <c r="W1017" s="81">
        <v>6.4939999999999998E-2</v>
      </c>
      <c r="X1017" s="4" t="s">
        <v>614</v>
      </c>
      <c r="Y1017" s="4"/>
      <c r="Z1017" s="80">
        <v>926847</v>
      </c>
      <c r="AA1017" s="78">
        <v>1</v>
      </c>
      <c r="AB1017" s="103">
        <v>97.82</v>
      </c>
      <c r="AD1017" s="80">
        <v>906.64200000000005</v>
      </c>
      <c r="AG1017" s="7" t="s">
        <v>17</v>
      </c>
      <c r="AH1017" s="81">
        <v>1.0298E-2</v>
      </c>
      <c r="AI1017" s="81">
        <v>3.8590373246718E-4</v>
      </c>
      <c r="AJ1017" s="81">
        <v>7.7596896086676195E-5</v>
      </c>
    </row>
    <row r="1018" spans="1:36" s="7" customFormat="1" x14ac:dyDescent="0.2">
      <c r="A1018" s="7">
        <v>1035</v>
      </c>
      <c r="B1018" s="7">
        <v>9940</v>
      </c>
      <c r="C1018" s="7" t="s">
        <v>2250</v>
      </c>
      <c r="D1018" s="7" t="s">
        <v>2251</v>
      </c>
      <c r="E1018" s="4" t="s">
        <v>425</v>
      </c>
      <c r="F1018" s="7" t="s">
        <v>2252</v>
      </c>
      <c r="G1018" s="7" t="s">
        <v>2253</v>
      </c>
      <c r="H1018" s="7" t="s">
        <v>76</v>
      </c>
      <c r="I1018" s="7" t="s">
        <v>228</v>
      </c>
      <c r="J1018" s="7" t="s">
        <v>53</v>
      </c>
      <c r="K1018" s="7" t="s">
        <v>53</v>
      </c>
      <c r="L1018" s="7" t="s">
        <v>799</v>
      </c>
      <c r="M1018" s="7" t="s">
        <v>311</v>
      </c>
      <c r="N1018" s="7" t="s">
        <v>686</v>
      </c>
      <c r="O1018" s="7" t="s">
        <v>62</v>
      </c>
      <c r="P1018" s="7" t="s">
        <v>1439</v>
      </c>
      <c r="Q1018" s="7" t="s">
        <v>65</v>
      </c>
      <c r="R1018" s="7" t="s">
        <v>57</v>
      </c>
      <c r="S1018" s="7" t="s">
        <v>1212</v>
      </c>
      <c r="T1018" s="80">
        <v>1.494</v>
      </c>
      <c r="U1018" s="7" t="s">
        <v>1753</v>
      </c>
      <c r="V1018" s="85">
        <v>3.5999999999999997E-2</v>
      </c>
      <c r="W1018" s="81">
        <v>5.4370000000000002E-2</v>
      </c>
      <c r="X1018" s="4" t="s">
        <v>614</v>
      </c>
      <c r="Y1018" s="4"/>
      <c r="Z1018" s="80">
        <v>5032537.6399999997</v>
      </c>
      <c r="AA1018" s="78">
        <v>1</v>
      </c>
      <c r="AB1018" s="103">
        <v>97.46</v>
      </c>
      <c r="AD1018" s="80">
        <v>4904.7110000000002</v>
      </c>
      <c r="AG1018" s="7" t="s">
        <v>17</v>
      </c>
      <c r="AH1018" s="81">
        <v>1.653E-2</v>
      </c>
      <c r="AI1018" s="81">
        <v>2.08764529433719E-3</v>
      </c>
      <c r="AJ1018" s="81">
        <v>4.1978032690911699E-4</v>
      </c>
    </row>
    <row r="1019" spans="1:36" s="7" customFormat="1" x14ac:dyDescent="0.2">
      <c r="A1019" s="7">
        <v>1035</v>
      </c>
      <c r="B1019" s="7">
        <v>9940</v>
      </c>
      <c r="C1019" s="7" t="s">
        <v>1988</v>
      </c>
      <c r="D1019" s="7" t="s">
        <v>1989</v>
      </c>
      <c r="E1019" s="4" t="s">
        <v>425</v>
      </c>
      <c r="F1019" s="7" t="s">
        <v>2254</v>
      </c>
      <c r="G1019" s="7" t="s">
        <v>2255</v>
      </c>
      <c r="H1019" s="7" t="s">
        <v>76</v>
      </c>
      <c r="I1019" s="7" t="s">
        <v>229</v>
      </c>
      <c r="J1019" s="7" t="s">
        <v>53</v>
      </c>
      <c r="K1019" s="7" t="s">
        <v>53</v>
      </c>
      <c r="L1019" s="7" t="s">
        <v>799</v>
      </c>
      <c r="M1019" s="7" t="s">
        <v>311</v>
      </c>
      <c r="N1019" s="7" t="s">
        <v>156</v>
      </c>
      <c r="O1019" s="7" t="s">
        <v>62</v>
      </c>
      <c r="P1019" s="7" t="s">
        <v>1284</v>
      </c>
      <c r="Q1019" s="7" t="s">
        <v>65</v>
      </c>
      <c r="R1019" s="7" t="s">
        <v>57</v>
      </c>
      <c r="S1019" s="7" t="s">
        <v>1212</v>
      </c>
      <c r="T1019" s="80">
        <v>0.81299999999999994</v>
      </c>
      <c r="U1019" s="7" t="s">
        <v>1873</v>
      </c>
      <c r="V1019" s="85">
        <v>4.4999999999999998E-2</v>
      </c>
      <c r="W1019" s="81">
        <v>2.615E-2</v>
      </c>
      <c r="X1019" s="4" t="s">
        <v>614</v>
      </c>
      <c r="Y1019" s="4"/>
      <c r="Z1019" s="80">
        <v>21206209</v>
      </c>
      <c r="AA1019" s="78">
        <v>1</v>
      </c>
      <c r="AB1019" s="103">
        <v>119.4</v>
      </c>
      <c r="AD1019" s="80">
        <v>25320.214</v>
      </c>
      <c r="AG1019" s="7" t="s">
        <v>17</v>
      </c>
      <c r="AH1019" s="81">
        <v>7.175E-3</v>
      </c>
      <c r="AI1019" s="81">
        <v>1.07773164776675E-2</v>
      </c>
      <c r="AJ1019" s="81">
        <v>2.1670853025032898E-3</v>
      </c>
    </row>
    <row r="1020" spans="1:36" s="7" customFormat="1" x14ac:dyDescent="0.2">
      <c r="A1020" s="7">
        <v>1035</v>
      </c>
      <c r="B1020" s="7">
        <v>9940</v>
      </c>
      <c r="C1020" s="7" t="s">
        <v>1988</v>
      </c>
      <c r="D1020" s="7" t="s">
        <v>1989</v>
      </c>
      <c r="E1020" s="4" t="s">
        <v>425</v>
      </c>
      <c r="F1020" s="7" t="s">
        <v>2256</v>
      </c>
      <c r="G1020" s="7" t="s">
        <v>2257</v>
      </c>
      <c r="H1020" s="7" t="s">
        <v>76</v>
      </c>
      <c r="I1020" s="7" t="s">
        <v>229</v>
      </c>
      <c r="J1020" s="7" t="s">
        <v>53</v>
      </c>
      <c r="K1020" s="7" t="s">
        <v>53</v>
      </c>
      <c r="L1020" s="7" t="s">
        <v>799</v>
      </c>
      <c r="M1020" s="7" t="s">
        <v>311</v>
      </c>
      <c r="N1020" s="7" t="s">
        <v>156</v>
      </c>
      <c r="O1020" s="7" t="s">
        <v>62</v>
      </c>
      <c r="P1020" s="7" t="s">
        <v>1284</v>
      </c>
      <c r="Q1020" s="7" t="s">
        <v>65</v>
      </c>
      <c r="R1020" s="7" t="s">
        <v>57</v>
      </c>
      <c r="S1020" s="7" t="s">
        <v>1212</v>
      </c>
      <c r="T1020" s="80">
        <v>5.798</v>
      </c>
      <c r="U1020" s="7" t="s">
        <v>1595</v>
      </c>
      <c r="V1020" s="85">
        <v>2.3900000000000001E-2</v>
      </c>
      <c r="W1020" s="81">
        <v>2.9239999999999999E-2</v>
      </c>
      <c r="X1020" s="4" t="s">
        <v>614</v>
      </c>
      <c r="Y1020" s="4"/>
      <c r="Z1020" s="80">
        <v>2064960</v>
      </c>
      <c r="AA1020" s="78">
        <v>1</v>
      </c>
      <c r="AB1020" s="103">
        <v>111.74</v>
      </c>
      <c r="AD1020" s="80">
        <v>2307.386</v>
      </c>
      <c r="AG1020" s="7" t="s">
        <v>17</v>
      </c>
      <c r="AH1020" s="81">
        <v>5.31E-4</v>
      </c>
      <c r="AI1020" s="81">
        <v>9.8211780043900611E-4</v>
      </c>
      <c r="AJ1020" s="81">
        <v>1.9748265303969799E-4</v>
      </c>
    </row>
    <row r="1021" spans="1:36" s="7" customFormat="1" x14ac:dyDescent="0.2">
      <c r="A1021" s="7">
        <v>1035</v>
      </c>
      <c r="B1021" s="7">
        <v>9940</v>
      </c>
      <c r="C1021" s="7" t="s">
        <v>1203</v>
      </c>
      <c r="D1021" s="7" t="s">
        <v>1452</v>
      </c>
      <c r="E1021" s="4" t="s">
        <v>425</v>
      </c>
      <c r="F1021" s="7" t="s">
        <v>2258</v>
      </c>
      <c r="G1021" s="7" t="s">
        <v>2259</v>
      </c>
      <c r="H1021" s="7" t="s">
        <v>76</v>
      </c>
      <c r="I1021" s="7" t="s">
        <v>229</v>
      </c>
      <c r="J1021" s="7" t="s">
        <v>53</v>
      </c>
      <c r="K1021" s="7" t="s">
        <v>53</v>
      </c>
      <c r="L1021" s="7" t="s">
        <v>799</v>
      </c>
      <c r="M1021" s="7" t="s">
        <v>311</v>
      </c>
      <c r="N1021" s="7" t="s">
        <v>256</v>
      </c>
      <c r="O1021" s="7" t="s">
        <v>62</v>
      </c>
      <c r="P1021" s="7" t="s">
        <v>1205</v>
      </c>
      <c r="Q1021" s="7" t="s">
        <v>65</v>
      </c>
      <c r="R1021" s="7" t="s">
        <v>57</v>
      </c>
      <c r="S1021" s="7" t="s">
        <v>1212</v>
      </c>
      <c r="T1021" s="80">
        <v>1.7370000000000001</v>
      </c>
      <c r="U1021" s="7" t="s">
        <v>1833</v>
      </c>
      <c r="V1021" s="85">
        <v>8.3000000000000001E-3</v>
      </c>
      <c r="W1021" s="81">
        <v>2.0449999999999999E-2</v>
      </c>
      <c r="X1021" s="4" t="s">
        <v>614</v>
      </c>
      <c r="Y1021" s="4"/>
      <c r="Z1021" s="80">
        <v>24422744</v>
      </c>
      <c r="AA1021" s="78">
        <v>1</v>
      </c>
      <c r="AB1021" s="103">
        <v>113.2</v>
      </c>
      <c r="AD1021" s="80">
        <v>27646.545999999998</v>
      </c>
      <c r="AG1021" s="7" t="s">
        <v>17</v>
      </c>
      <c r="AH1021" s="81">
        <v>1.6057999999999999E-2</v>
      </c>
      <c r="AI1021" s="81">
        <v>1.17674986214776E-2</v>
      </c>
      <c r="AJ1021" s="81">
        <v>2.3661895206171998E-3</v>
      </c>
    </row>
    <row r="1022" spans="1:36" s="7" customFormat="1" x14ac:dyDescent="0.2">
      <c r="A1022" s="7">
        <v>1035</v>
      </c>
      <c r="B1022" s="7">
        <v>9940</v>
      </c>
      <c r="C1022" s="7" t="s">
        <v>1203</v>
      </c>
      <c r="D1022" s="7" t="s">
        <v>1452</v>
      </c>
      <c r="E1022" s="4" t="s">
        <v>425</v>
      </c>
      <c r="F1022" s="7" t="s">
        <v>2260</v>
      </c>
      <c r="G1022" s="7" t="s">
        <v>2261</v>
      </c>
      <c r="H1022" s="7" t="s">
        <v>76</v>
      </c>
      <c r="I1022" s="7" t="s">
        <v>229</v>
      </c>
      <c r="J1022" s="7" t="s">
        <v>53</v>
      </c>
      <c r="K1022" s="7" t="s">
        <v>53</v>
      </c>
      <c r="L1022" s="7" t="s">
        <v>799</v>
      </c>
      <c r="M1022" s="7" t="s">
        <v>311</v>
      </c>
      <c r="N1022" s="7" t="s">
        <v>256</v>
      </c>
      <c r="O1022" s="7" t="s">
        <v>62</v>
      </c>
      <c r="P1022" s="7" t="s">
        <v>1205</v>
      </c>
      <c r="Q1022" s="7" t="s">
        <v>65</v>
      </c>
      <c r="R1022" s="7" t="s">
        <v>57</v>
      </c>
      <c r="S1022" s="7" t="s">
        <v>1212</v>
      </c>
      <c r="T1022" s="80">
        <v>3.1440000000000001</v>
      </c>
      <c r="U1022" s="7" t="s">
        <v>2262</v>
      </c>
      <c r="V1022" s="85">
        <v>1E-3</v>
      </c>
      <c r="W1022" s="81">
        <v>2.307E-2</v>
      </c>
      <c r="X1022" s="4" t="s">
        <v>614</v>
      </c>
      <c r="Y1022" s="4"/>
      <c r="Z1022" s="80">
        <v>33437539</v>
      </c>
      <c r="AA1022" s="78">
        <v>1</v>
      </c>
      <c r="AB1022" s="103">
        <v>105.15</v>
      </c>
      <c r="AD1022" s="80">
        <v>35159.572</v>
      </c>
      <c r="AG1022" s="7" t="s">
        <v>17</v>
      </c>
      <c r="AH1022" s="81">
        <v>1.0658000000000001E-2</v>
      </c>
      <c r="AI1022" s="81">
        <v>1.4965349196635599E-2</v>
      </c>
      <c r="AJ1022" s="81">
        <v>3.0092081231966701E-3</v>
      </c>
    </row>
    <row r="1023" spans="1:36" s="7" customFormat="1" x14ac:dyDescent="0.2">
      <c r="A1023" s="7">
        <v>1035</v>
      </c>
      <c r="B1023" s="7">
        <v>9940</v>
      </c>
      <c r="C1023" s="7" t="s">
        <v>1938</v>
      </c>
      <c r="D1023" s="7" t="s">
        <v>1939</v>
      </c>
      <c r="E1023" s="4" t="s">
        <v>425</v>
      </c>
      <c r="F1023" s="7" t="s">
        <v>2263</v>
      </c>
      <c r="G1023" s="7" t="s">
        <v>2264</v>
      </c>
      <c r="H1023" s="7" t="s">
        <v>76</v>
      </c>
      <c r="I1023" s="7" t="s">
        <v>229</v>
      </c>
      <c r="J1023" s="7" t="s">
        <v>53</v>
      </c>
      <c r="K1023" s="7" t="s">
        <v>53</v>
      </c>
      <c r="L1023" s="7" t="s">
        <v>799</v>
      </c>
      <c r="M1023" s="7" t="s">
        <v>311</v>
      </c>
      <c r="N1023" s="7" t="s">
        <v>629</v>
      </c>
      <c r="O1023" s="7" t="s">
        <v>62</v>
      </c>
      <c r="P1023" s="7" t="s">
        <v>1507</v>
      </c>
      <c r="Q1023" s="7" t="s">
        <v>65</v>
      </c>
      <c r="R1023" s="7" t="s">
        <v>57</v>
      </c>
      <c r="S1023" s="7" t="s">
        <v>1212</v>
      </c>
      <c r="T1023" s="80">
        <v>1.536</v>
      </c>
      <c r="U1023" s="7" t="s">
        <v>1677</v>
      </c>
      <c r="V1023" s="85">
        <v>1.7999999999999999E-2</v>
      </c>
      <c r="W1023" s="81">
        <v>2.742E-2</v>
      </c>
      <c r="X1023" s="4" t="s">
        <v>614</v>
      </c>
      <c r="Y1023" s="4"/>
      <c r="Z1023" s="80">
        <v>1818177.57</v>
      </c>
      <c r="AA1023" s="78">
        <v>1</v>
      </c>
      <c r="AB1023" s="103">
        <v>113.45</v>
      </c>
      <c r="AD1023" s="80">
        <v>2062.7220000000002</v>
      </c>
      <c r="AG1023" s="7" t="s">
        <v>17</v>
      </c>
      <c r="AH1023" s="81">
        <v>2.3050000000000002E-3</v>
      </c>
      <c r="AI1023" s="81">
        <v>8.7797887813871698E-4</v>
      </c>
      <c r="AJ1023" s="81">
        <v>1.76542567592348E-4</v>
      </c>
    </row>
    <row r="1024" spans="1:36" s="7" customFormat="1" x14ac:dyDescent="0.2">
      <c r="A1024" s="7">
        <v>1035</v>
      </c>
      <c r="B1024" s="7">
        <v>9940</v>
      </c>
      <c r="C1024" s="7" t="s">
        <v>1938</v>
      </c>
      <c r="D1024" s="7" t="s">
        <v>1939</v>
      </c>
      <c r="E1024" s="4" t="s">
        <v>425</v>
      </c>
      <c r="F1024" s="7" t="s">
        <v>2265</v>
      </c>
      <c r="G1024" s="7" t="s">
        <v>2266</v>
      </c>
      <c r="H1024" s="7" t="s">
        <v>76</v>
      </c>
      <c r="I1024" s="7" t="s">
        <v>229</v>
      </c>
      <c r="J1024" s="7" t="s">
        <v>53</v>
      </c>
      <c r="K1024" s="7" t="s">
        <v>53</v>
      </c>
      <c r="L1024" s="7" t="s">
        <v>799</v>
      </c>
      <c r="M1024" s="7" t="s">
        <v>311</v>
      </c>
      <c r="N1024" s="7" t="s">
        <v>629</v>
      </c>
      <c r="O1024" s="7" t="s">
        <v>62</v>
      </c>
      <c r="P1024" s="7" t="s">
        <v>1647</v>
      </c>
      <c r="Q1024" s="7" t="s">
        <v>65</v>
      </c>
      <c r="R1024" s="7" t="s">
        <v>57</v>
      </c>
      <c r="S1024" s="7" t="s">
        <v>1212</v>
      </c>
      <c r="T1024" s="80">
        <v>1.6160000000000001</v>
      </c>
      <c r="U1024" s="7" t="s">
        <v>1495</v>
      </c>
      <c r="V1024" s="85">
        <v>2.2499999999999999E-2</v>
      </c>
      <c r="W1024" s="81">
        <v>2.656E-2</v>
      </c>
      <c r="X1024" s="4" t="s">
        <v>614</v>
      </c>
      <c r="Y1024" s="4"/>
      <c r="Z1024" s="80">
        <v>1488264.94</v>
      </c>
      <c r="AA1024" s="78">
        <v>1</v>
      </c>
      <c r="AB1024" s="103">
        <v>115.29</v>
      </c>
      <c r="AD1024" s="80">
        <v>1715.8209999999999</v>
      </c>
      <c r="AG1024" s="7" t="s">
        <v>17</v>
      </c>
      <c r="AH1024" s="81">
        <v>3.9740000000000001E-3</v>
      </c>
      <c r="AI1024" s="81">
        <v>7.3032330960038402E-4</v>
      </c>
      <c r="AJ1024" s="81">
        <v>1.4685222556005801E-4</v>
      </c>
    </row>
    <row r="1025" spans="1:36" s="7" customFormat="1" x14ac:dyDescent="0.2">
      <c r="A1025" s="7">
        <v>1035</v>
      </c>
      <c r="B1025" s="7">
        <v>9940</v>
      </c>
      <c r="C1025" s="7" t="s">
        <v>2267</v>
      </c>
      <c r="D1025" s="7" t="s">
        <v>2268</v>
      </c>
      <c r="E1025" s="4" t="s">
        <v>425</v>
      </c>
      <c r="F1025" s="7" t="s">
        <v>2269</v>
      </c>
      <c r="G1025" s="7" t="s">
        <v>2270</v>
      </c>
      <c r="H1025" s="7" t="s">
        <v>76</v>
      </c>
      <c r="I1025" s="7" t="s">
        <v>229</v>
      </c>
      <c r="J1025" s="7" t="s">
        <v>53</v>
      </c>
      <c r="K1025" s="7" t="s">
        <v>53</v>
      </c>
      <c r="L1025" s="7" t="s">
        <v>799</v>
      </c>
      <c r="M1025" s="7" t="s">
        <v>311</v>
      </c>
      <c r="N1025" s="7" t="s">
        <v>629</v>
      </c>
      <c r="O1025" s="7" t="s">
        <v>62</v>
      </c>
      <c r="P1025" s="7" t="s">
        <v>1580</v>
      </c>
      <c r="Q1025" s="7" t="s">
        <v>65</v>
      </c>
      <c r="R1025" s="7" t="s">
        <v>57</v>
      </c>
      <c r="S1025" s="7" t="s">
        <v>1212</v>
      </c>
      <c r="T1025" s="80">
        <v>4.7450000000000001</v>
      </c>
      <c r="U1025" s="7" t="s">
        <v>2271</v>
      </c>
      <c r="V1025" s="85">
        <v>8.3999999999999995E-3</v>
      </c>
      <c r="W1025" s="81">
        <v>2.921E-2</v>
      </c>
      <c r="X1025" s="4" t="s">
        <v>614</v>
      </c>
      <c r="Y1025" s="4"/>
      <c r="Z1025" s="80">
        <v>16154119.029999999</v>
      </c>
      <c r="AA1025" s="78">
        <v>1</v>
      </c>
      <c r="AB1025" s="103">
        <v>104.22</v>
      </c>
      <c r="AD1025" s="80">
        <v>16835.823</v>
      </c>
      <c r="AG1025" s="7" t="s">
        <v>17</v>
      </c>
      <c r="AH1025" s="81">
        <v>2.0348999999999999E-2</v>
      </c>
      <c r="AI1025" s="81">
        <v>7.1660134587649598E-3</v>
      </c>
      <c r="AJ1025" s="81">
        <v>1.4409303536933201E-3</v>
      </c>
    </row>
    <row r="1026" spans="1:36" s="7" customFormat="1" x14ac:dyDescent="0.2">
      <c r="A1026" s="7">
        <v>1035</v>
      </c>
      <c r="B1026" s="7">
        <v>9940</v>
      </c>
      <c r="C1026" s="7" t="s">
        <v>2267</v>
      </c>
      <c r="D1026" s="7" t="s">
        <v>2268</v>
      </c>
      <c r="E1026" s="4" t="s">
        <v>425</v>
      </c>
      <c r="F1026" s="7" t="s">
        <v>2272</v>
      </c>
      <c r="G1026" s="7" t="s">
        <v>2273</v>
      </c>
      <c r="H1026" s="7" t="s">
        <v>76</v>
      </c>
      <c r="I1026" s="7" t="s">
        <v>229</v>
      </c>
      <c r="J1026" s="7" t="s">
        <v>53</v>
      </c>
      <c r="K1026" s="7" t="s">
        <v>53</v>
      </c>
      <c r="L1026" s="7" t="s">
        <v>799</v>
      </c>
      <c r="M1026" s="7" t="s">
        <v>311</v>
      </c>
      <c r="N1026" s="7" t="s">
        <v>629</v>
      </c>
      <c r="O1026" s="7" t="s">
        <v>62</v>
      </c>
      <c r="P1026" s="7" t="s">
        <v>1562</v>
      </c>
      <c r="Q1026" s="7" t="s">
        <v>65</v>
      </c>
      <c r="R1026" s="7" t="s">
        <v>57</v>
      </c>
      <c r="S1026" s="7" t="s">
        <v>1212</v>
      </c>
      <c r="T1026" s="80">
        <v>5.8170000000000002</v>
      </c>
      <c r="U1026" s="7" t="s">
        <v>2274</v>
      </c>
      <c r="V1026" s="85">
        <v>1.4999999999999999E-2</v>
      </c>
      <c r="W1026" s="81">
        <v>3.2969999999999999E-2</v>
      </c>
      <c r="X1026" s="4" t="s">
        <v>614</v>
      </c>
      <c r="Y1026" s="4"/>
      <c r="Z1026" s="80">
        <v>2029125.64</v>
      </c>
      <c r="AA1026" s="78">
        <v>1</v>
      </c>
      <c r="AB1026" s="103">
        <v>100.38</v>
      </c>
      <c r="AD1026" s="80">
        <v>2036.836</v>
      </c>
      <c r="AG1026" s="7" t="s">
        <v>17</v>
      </c>
      <c r="AH1026" s="81">
        <v>8.2799999999999992E-3</v>
      </c>
      <c r="AI1026" s="81">
        <v>8.6696068207684103E-4</v>
      </c>
      <c r="AJ1026" s="81">
        <v>1.74327046614072E-4</v>
      </c>
    </row>
    <row r="1027" spans="1:36" s="7" customFormat="1" x14ac:dyDescent="0.2">
      <c r="A1027" s="7">
        <v>1035</v>
      </c>
      <c r="B1027" s="7">
        <v>9940</v>
      </c>
      <c r="C1027" s="7" t="s">
        <v>2275</v>
      </c>
      <c r="D1027" s="7" t="s">
        <v>2276</v>
      </c>
      <c r="E1027" s="4" t="s">
        <v>425</v>
      </c>
      <c r="F1027" s="7" t="s">
        <v>2277</v>
      </c>
      <c r="G1027" s="7" t="s">
        <v>2278</v>
      </c>
      <c r="H1027" s="7" t="s">
        <v>76</v>
      </c>
      <c r="I1027" s="7" t="s">
        <v>228</v>
      </c>
      <c r="J1027" s="7" t="s">
        <v>53</v>
      </c>
      <c r="K1027" s="7" t="s">
        <v>53</v>
      </c>
      <c r="L1027" s="7" t="s">
        <v>799</v>
      </c>
      <c r="M1027" s="7" t="s">
        <v>311</v>
      </c>
      <c r="N1027" s="7" t="s">
        <v>686</v>
      </c>
      <c r="O1027" s="7" t="s">
        <v>62</v>
      </c>
      <c r="P1027" s="7" t="s">
        <v>298</v>
      </c>
      <c r="Q1027" s="7" t="s">
        <v>298</v>
      </c>
      <c r="R1027" s="7" t="s">
        <v>298</v>
      </c>
      <c r="S1027" s="7" t="s">
        <v>1212</v>
      </c>
      <c r="T1027" s="80">
        <v>0.73099999999999998</v>
      </c>
      <c r="U1027" s="7" t="s">
        <v>1481</v>
      </c>
      <c r="V1027" s="85">
        <v>3.5000000000000003E-2</v>
      </c>
      <c r="W1027" s="81">
        <v>5.9769999999999997E-2</v>
      </c>
      <c r="X1027" s="4" t="s">
        <v>614</v>
      </c>
      <c r="Y1027" s="4"/>
      <c r="Z1027" s="80">
        <v>2257942.0099999998</v>
      </c>
      <c r="AA1027" s="78">
        <v>1</v>
      </c>
      <c r="AB1027" s="103">
        <v>99.16</v>
      </c>
      <c r="AD1027" s="80">
        <v>2238.9749999999999</v>
      </c>
      <c r="AG1027" s="7" t="s">
        <v>17</v>
      </c>
      <c r="AH1027" s="81">
        <v>2.8223999999999999E-2</v>
      </c>
      <c r="AI1027" s="81">
        <v>9.5299928331412905E-4</v>
      </c>
      <c r="AJ1027" s="81">
        <v>1.9162754888433901E-4</v>
      </c>
    </row>
    <row r="1028" spans="1:36" s="7" customFormat="1" x14ac:dyDescent="0.2">
      <c r="A1028" s="7">
        <v>1035</v>
      </c>
      <c r="B1028" s="7">
        <v>9940</v>
      </c>
      <c r="C1028" s="7" t="s">
        <v>2279</v>
      </c>
      <c r="D1028" s="7" t="s">
        <v>2280</v>
      </c>
      <c r="E1028" s="4" t="s">
        <v>425</v>
      </c>
      <c r="F1028" s="7" t="s">
        <v>2281</v>
      </c>
      <c r="G1028" s="7" t="s">
        <v>2282</v>
      </c>
      <c r="H1028" s="7" t="s">
        <v>76</v>
      </c>
      <c r="I1028" s="7" t="s">
        <v>228</v>
      </c>
      <c r="J1028" s="7" t="s">
        <v>53</v>
      </c>
      <c r="K1028" s="7" t="s">
        <v>53</v>
      </c>
      <c r="L1028" s="7" t="s">
        <v>799</v>
      </c>
      <c r="M1028" s="7" t="s">
        <v>311</v>
      </c>
      <c r="N1028" s="7" t="s">
        <v>267</v>
      </c>
      <c r="O1028" s="7" t="s">
        <v>62</v>
      </c>
      <c r="P1028" s="7" t="s">
        <v>1580</v>
      </c>
      <c r="Q1028" s="7" t="s">
        <v>65</v>
      </c>
      <c r="R1028" s="7" t="s">
        <v>57</v>
      </c>
      <c r="S1028" s="7" t="s">
        <v>1212</v>
      </c>
      <c r="T1028" s="80">
        <v>0.27700000000000002</v>
      </c>
      <c r="U1028" s="7" t="s">
        <v>2283</v>
      </c>
      <c r="V1028" s="85">
        <v>2.3599999999999999E-2</v>
      </c>
      <c r="W1028" s="81">
        <v>4.7370000000000002E-2</v>
      </c>
      <c r="X1028" s="4" t="s">
        <v>614</v>
      </c>
      <c r="Y1028" s="4"/>
      <c r="Z1028" s="80">
        <v>256120.7</v>
      </c>
      <c r="AA1028" s="78">
        <v>1</v>
      </c>
      <c r="AB1028" s="103">
        <v>99.69</v>
      </c>
      <c r="AD1028" s="80">
        <v>255.327</v>
      </c>
      <c r="AG1028" s="7" t="s">
        <v>17</v>
      </c>
      <c r="AH1028" s="81">
        <v>8.1309999999999993E-3</v>
      </c>
      <c r="AI1028" s="81">
        <v>1.08677477165719E-4</v>
      </c>
      <c r="AJ1028" s="81">
        <v>2.1852690692250901E-5</v>
      </c>
    </row>
    <row r="1029" spans="1:36" s="7" customFormat="1" x14ac:dyDescent="0.2">
      <c r="A1029" s="7">
        <v>1035</v>
      </c>
      <c r="B1029" s="7">
        <v>9940</v>
      </c>
      <c r="C1029" s="7" t="s">
        <v>1215</v>
      </c>
      <c r="D1029" s="7" t="s">
        <v>1496</v>
      </c>
      <c r="E1029" s="4" t="s">
        <v>425</v>
      </c>
      <c r="F1029" s="7" t="s">
        <v>2284</v>
      </c>
      <c r="G1029" s="7" t="s">
        <v>2285</v>
      </c>
      <c r="H1029" s="7" t="s">
        <v>76</v>
      </c>
      <c r="I1029" s="7" t="s">
        <v>229</v>
      </c>
      <c r="J1029" s="7" t="s">
        <v>53</v>
      </c>
      <c r="K1029" s="7" t="s">
        <v>53</v>
      </c>
      <c r="L1029" s="7" t="s">
        <v>799</v>
      </c>
      <c r="M1029" s="7" t="s">
        <v>311</v>
      </c>
      <c r="N1029" s="7" t="s">
        <v>256</v>
      </c>
      <c r="O1029" s="7" t="s">
        <v>62</v>
      </c>
      <c r="P1029" s="7" t="s">
        <v>1205</v>
      </c>
      <c r="Q1029" s="7" t="s">
        <v>65</v>
      </c>
      <c r="R1029" s="7" t="s">
        <v>57</v>
      </c>
      <c r="S1029" s="7" t="s">
        <v>1212</v>
      </c>
      <c r="T1029" s="80">
        <v>3.5609999999999999</v>
      </c>
      <c r="U1029" s="7" t="s">
        <v>2286</v>
      </c>
      <c r="V1029" s="85">
        <v>1E-3</v>
      </c>
      <c r="W1029" s="81">
        <v>2.3970000000000002E-2</v>
      </c>
      <c r="X1029" s="4" t="s">
        <v>614</v>
      </c>
      <c r="Y1029" s="4"/>
      <c r="Z1029" s="80">
        <v>3630500.33</v>
      </c>
      <c r="AA1029" s="78">
        <v>1</v>
      </c>
      <c r="AB1029" s="103">
        <v>103.73</v>
      </c>
      <c r="AD1029" s="80">
        <v>3765.9180000000001</v>
      </c>
      <c r="AG1029" s="7" t="s">
        <v>17</v>
      </c>
      <c r="AH1029" s="81">
        <v>3.228E-3</v>
      </c>
      <c r="AI1029" s="81">
        <v>1.6029284254779901E-3</v>
      </c>
      <c r="AJ1029" s="81">
        <v>3.2231424576017402E-4</v>
      </c>
    </row>
    <row r="1030" spans="1:36" s="7" customFormat="1" x14ac:dyDescent="0.2">
      <c r="A1030" s="7">
        <v>1035</v>
      </c>
      <c r="B1030" s="7">
        <v>9940</v>
      </c>
      <c r="C1030" s="7" t="s">
        <v>2287</v>
      </c>
      <c r="D1030" s="7" t="s">
        <v>2288</v>
      </c>
      <c r="E1030" s="4" t="s">
        <v>425</v>
      </c>
      <c r="F1030" s="7" t="s">
        <v>2289</v>
      </c>
      <c r="G1030" s="7" t="s">
        <v>2290</v>
      </c>
      <c r="H1030" s="7" t="s">
        <v>76</v>
      </c>
      <c r="I1030" s="7" t="s">
        <v>229</v>
      </c>
      <c r="J1030" s="7" t="s">
        <v>53</v>
      </c>
      <c r="K1030" s="7" t="s">
        <v>53</v>
      </c>
      <c r="L1030" s="7" t="s">
        <v>799</v>
      </c>
      <c r="M1030" s="7" t="s">
        <v>311</v>
      </c>
      <c r="N1030" s="7" t="s">
        <v>140</v>
      </c>
      <c r="O1030" s="7" t="s">
        <v>62</v>
      </c>
      <c r="P1030" s="7" t="s">
        <v>1439</v>
      </c>
      <c r="Q1030" s="7" t="s">
        <v>70</v>
      </c>
      <c r="R1030" s="7" t="s">
        <v>57</v>
      </c>
      <c r="S1030" s="7" t="s">
        <v>1212</v>
      </c>
      <c r="T1030" s="80">
        <v>4.1100000000000003</v>
      </c>
      <c r="U1030" s="7" t="s">
        <v>1827</v>
      </c>
      <c r="V1030" s="85">
        <v>1E-3</v>
      </c>
      <c r="W1030" s="81">
        <v>2.9749999999999999E-2</v>
      </c>
      <c r="X1030" s="4" t="s">
        <v>614</v>
      </c>
      <c r="Y1030" s="4"/>
      <c r="Z1030" s="80">
        <v>3664201.18</v>
      </c>
      <c r="AA1030" s="78">
        <v>1</v>
      </c>
      <c r="AB1030" s="103">
        <v>101.61</v>
      </c>
      <c r="AD1030" s="80">
        <v>3723.1950000000002</v>
      </c>
      <c r="AG1030" s="7" t="s">
        <v>17</v>
      </c>
      <c r="AH1030" s="81">
        <v>2.2447999999999999E-2</v>
      </c>
      <c r="AI1030" s="81">
        <v>1.5847436989208301E-3</v>
      </c>
      <c r="AJ1030" s="81">
        <v>3.1865769046334098E-4</v>
      </c>
    </row>
    <row r="1031" spans="1:36" s="7" customFormat="1" x14ac:dyDescent="0.2">
      <c r="A1031" s="7">
        <v>1035</v>
      </c>
      <c r="B1031" s="7">
        <v>9940</v>
      </c>
      <c r="C1031" s="7" t="s">
        <v>2291</v>
      </c>
      <c r="D1031" s="7" t="s">
        <v>2292</v>
      </c>
      <c r="E1031" s="4" t="s">
        <v>425</v>
      </c>
      <c r="F1031" s="7" t="s">
        <v>2293</v>
      </c>
      <c r="G1031" s="7" t="s">
        <v>2294</v>
      </c>
      <c r="H1031" s="7" t="s">
        <v>76</v>
      </c>
      <c r="I1031" s="7" t="s">
        <v>228</v>
      </c>
      <c r="J1031" s="7" t="s">
        <v>53</v>
      </c>
      <c r="K1031" s="7" t="s">
        <v>53</v>
      </c>
      <c r="L1031" s="7" t="s">
        <v>799</v>
      </c>
      <c r="M1031" s="7" t="s">
        <v>311</v>
      </c>
      <c r="N1031" s="7" t="s">
        <v>140</v>
      </c>
      <c r="O1031" s="7" t="s">
        <v>62</v>
      </c>
      <c r="P1031" s="7" t="s">
        <v>298</v>
      </c>
      <c r="Q1031" s="7" t="s">
        <v>298</v>
      </c>
      <c r="R1031" s="7" t="s">
        <v>298</v>
      </c>
      <c r="S1031" s="7" t="s">
        <v>1212</v>
      </c>
      <c r="T1031" s="80">
        <v>1.593</v>
      </c>
      <c r="U1031" s="7" t="s">
        <v>1420</v>
      </c>
      <c r="V1031" s="85">
        <v>7.0000000000000007E-2</v>
      </c>
      <c r="W1031" s="81">
        <v>8.9050000000000004E-2</v>
      </c>
      <c r="X1031" s="4" t="s">
        <v>614</v>
      </c>
      <c r="Y1031" s="4"/>
      <c r="Z1031" s="80">
        <v>1760598.2</v>
      </c>
      <c r="AA1031" s="78">
        <v>1</v>
      </c>
      <c r="AB1031" s="103">
        <v>99.4</v>
      </c>
      <c r="AD1031" s="80">
        <v>1750.0350000000001</v>
      </c>
      <c r="AG1031" s="7" t="s">
        <v>17</v>
      </c>
      <c r="AH1031" s="81">
        <v>2.5835E-2</v>
      </c>
      <c r="AI1031" s="81">
        <v>7.4488616824650597E-4</v>
      </c>
      <c r="AJ1031" s="81">
        <v>1.4978050153672E-4</v>
      </c>
    </row>
    <row r="1032" spans="1:36" s="7" customFormat="1" x14ac:dyDescent="0.2">
      <c r="A1032" s="7">
        <v>1035</v>
      </c>
      <c r="B1032" s="7">
        <v>9940</v>
      </c>
      <c r="C1032" s="7" t="s">
        <v>1503</v>
      </c>
      <c r="D1032" s="7" t="s">
        <v>1504</v>
      </c>
      <c r="E1032" s="4" t="s">
        <v>425</v>
      </c>
      <c r="F1032" s="7" t="s">
        <v>1505</v>
      </c>
      <c r="G1032" s="7" t="s">
        <v>1506</v>
      </c>
      <c r="H1032" s="7" t="s">
        <v>76</v>
      </c>
      <c r="I1032" s="7" t="s">
        <v>601</v>
      </c>
      <c r="J1032" s="7" t="s">
        <v>53</v>
      </c>
      <c r="K1032" s="7" t="s">
        <v>314</v>
      </c>
      <c r="L1032" s="7" t="s">
        <v>799</v>
      </c>
      <c r="M1032" s="7" t="s">
        <v>311</v>
      </c>
      <c r="N1032" s="7" t="s">
        <v>625</v>
      </c>
      <c r="O1032" s="7" t="s">
        <v>62</v>
      </c>
      <c r="P1032" s="7" t="s">
        <v>1507</v>
      </c>
      <c r="Q1032" s="7" t="s">
        <v>70</v>
      </c>
      <c r="R1032" s="7" t="s">
        <v>57</v>
      </c>
      <c r="S1032" s="7" t="s">
        <v>1212</v>
      </c>
      <c r="T1032" s="80">
        <v>3.8620000000000001</v>
      </c>
      <c r="U1032" s="7" t="s">
        <v>1508</v>
      </c>
      <c r="V1032" s="85">
        <v>7.4999999999999997E-3</v>
      </c>
      <c r="W1032" s="81">
        <v>5.9420000000000001E-2</v>
      </c>
      <c r="X1032" s="4" t="s">
        <v>614</v>
      </c>
      <c r="Y1032" s="4"/>
      <c r="Z1032" s="80">
        <v>13465542</v>
      </c>
      <c r="AA1032" s="78">
        <v>1</v>
      </c>
      <c r="AB1032" s="103">
        <v>82.4</v>
      </c>
      <c r="AD1032" s="80">
        <v>11095.607</v>
      </c>
      <c r="AG1032" s="7" t="s">
        <v>17</v>
      </c>
      <c r="AH1032" s="81">
        <v>2.5335E-2</v>
      </c>
      <c r="AI1032" s="81">
        <v>4.7227431043923998E-3</v>
      </c>
      <c r="AJ1032" s="81">
        <v>9.4964151699872702E-4</v>
      </c>
    </row>
    <row r="1033" spans="1:36" s="7" customFormat="1" x14ac:dyDescent="0.2">
      <c r="A1033" s="7">
        <v>1035</v>
      </c>
      <c r="B1033" s="7">
        <v>9940</v>
      </c>
      <c r="C1033" s="7" t="s">
        <v>1503</v>
      </c>
      <c r="D1033" s="7" t="s">
        <v>1504</v>
      </c>
      <c r="E1033" s="4" t="s">
        <v>425</v>
      </c>
      <c r="F1033" s="7" t="s">
        <v>2962</v>
      </c>
      <c r="G1033" s="7" t="s">
        <v>2963</v>
      </c>
      <c r="H1033" s="7" t="s">
        <v>76</v>
      </c>
      <c r="I1033" s="7" t="s">
        <v>228</v>
      </c>
      <c r="J1033" s="7" t="s">
        <v>53</v>
      </c>
      <c r="K1033" s="7" t="s">
        <v>314</v>
      </c>
      <c r="L1033" s="7" t="s">
        <v>799</v>
      </c>
      <c r="M1033" s="7" t="s">
        <v>311</v>
      </c>
      <c r="N1033" s="7" t="s">
        <v>625</v>
      </c>
      <c r="O1033" s="7" t="s">
        <v>62</v>
      </c>
      <c r="P1033" s="7" t="s">
        <v>1507</v>
      </c>
      <c r="Q1033" s="7" t="s">
        <v>70</v>
      </c>
      <c r="R1033" s="7" t="s">
        <v>57</v>
      </c>
      <c r="S1033" s="7" t="s">
        <v>1212</v>
      </c>
      <c r="T1033" s="80">
        <v>3.7589999999999999</v>
      </c>
      <c r="U1033" s="7" t="s">
        <v>2964</v>
      </c>
      <c r="V1033" s="85">
        <v>1.4999999999999999E-2</v>
      </c>
      <c r="W1033" s="81">
        <v>5.9859999999999997E-2</v>
      </c>
      <c r="X1033" s="4" t="s">
        <v>614</v>
      </c>
      <c r="Y1033" s="4"/>
      <c r="Z1033" s="80">
        <v>2652121</v>
      </c>
      <c r="AA1033" s="78">
        <v>1</v>
      </c>
      <c r="AB1033" s="103">
        <v>85.02</v>
      </c>
      <c r="AD1033" s="80">
        <v>2254.8330000000001</v>
      </c>
      <c r="AG1033" s="7" t="s">
        <v>17</v>
      </c>
      <c r="AH1033" s="81">
        <v>6.8710000000000004E-3</v>
      </c>
      <c r="AI1033" s="81">
        <v>9.5974908569709002E-4</v>
      </c>
      <c r="AJ1033" s="81">
        <v>1.92984788190545E-4</v>
      </c>
    </row>
    <row r="1034" spans="1:36" s="7" customFormat="1" x14ac:dyDescent="0.2">
      <c r="A1034" s="7">
        <v>1035</v>
      </c>
      <c r="B1034" s="7">
        <v>9940</v>
      </c>
      <c r="C1034" s="7" t="s">
        <v>2295</v>
      </c>
      <c r="D1034" s="7" t="s">
        <v>2296</v>
      </c>
      <c r="E1034" s="4" t="s">
        <v>425</v>
      </c>
      <c r="F1034" s="7" t="s">
        <v>2297</v>
      </c>
      <c r="G1034" s="7" t="s">
        <v>2298</v>
      </c>
      <c r="H1034" s="7" t="s">
        <v>76</v>
      </c>
      <c r="I1034" s="7" t="s">
        <v>228</v>
      </c>
      <c r="J1034" s="7" t="s">
        <v>53</v>
      </c>
      <c r="K1034" s="7" t="s">
        <v>53</v>
      </c>
      <c r="L1034" s="7" t="s">
        <v>799</v>
      </c>
      <c r="M1034" s="7" t="s">
        <v>311</v>
      </c>
      <c r="N1034" s="7" t="s">
        <v>686</v>
      </c>
      <c r="O1034" s="7" t="s">
        <v>62</v>
      </c>
      <c r="P1034" s="7" t="s">
        <v>1439</v>
      </c>
      <c r="Q1034" s="7" t="s">
        <v>65</v>
      </c>
      <c r="R1034" s="7" t="s">
        <v>57</v>
      </c>
      <c r="S1034" s="7" t="s">
        <v>1212</v>
      </c>
      <c r="T1034" s="80">
        <v>1.208</v>
      </c>
      <c r="U1034" s="7" t="s">
        <v>1833</v>
      </c>
      <c r="V1034" s="85">
        <v>0.04</v>
      </c>
      <c r="W1034" s="81">
        <v>5.4780000000000002E-2</v>
      </c>
      <c r="X1034" s="4" t="s">
        <v>614</v>
      </c>
      <c r="Y1034" s="4"/>
      <c r="Z1034" s="80">
        <v>98040.08</v>
      </c>
      <c r="AA1034" s="78">
        <v>1</v>
      </c>
      <c r="AB1034" s="103">
        <v>99.35</v>
      </c>
      <c r="AD1034" s="80">
        <v>97.403000000000006</v>
      </c>
      <c r="AG1034" s="7" t="s">
        <v>17</v>
      </c>
      <c r="AH1034" s="81">
        <v>7.4399999999999998E-4</v>
      </c>
      <c r="AI1034" s="81">
        <v>4.1458616035997403E-5</v>
      </c>
      <c r="AJ1034" s="81">
        <v>8.3364312127152097E-6</v>
      </c>
    </row>
    <row r="1035" spans="1:36" s="7" customFormat="1" x14ac:dyDescent="0.2">
      <c r="A1035" s="7">
        <v>1035</v>
      </c>
      <c r="B1035" s="7">
        <v>9940</v>
      </c>
      <c r="C1035" s="7" t="s">
        <v>2299</v>
      </c>
      <c r="D1035" s="7" t="s">
        <v>2300</v>
      </c>
      <c r="E1035" s="4" t="s">
        <v>425</v>
      </c>
      <c r="F1035" s="7" t="s">
        <v>2301</v>
      </c>
      <c r="G1035" s="7" t="s">
        <v>2302</v>
      </c>
      <c r="H1035" s="7" t="s">
        <v>76</v>
      </c>
      <c r="I1035" s="7" t="s">
        <v>228</v>
      </c>
      <c r="J1035" s="7" t="s">
        <v>53</v>
      </c>
      <c r="K1035" s="7" t="s">
        <v>53</v>
      </c>
      <c r="L1035" s="7" t="s">
        <v>799</v>
      </c>
      <c r="M1035" s="7" t="s">
        <v>311</v>
      </c>
      <c r="N1035" s="7" t="s">
        <v>261</v>
      </c>
      <c r="O1035" s="7" t="s">
        <v>62</v>
      </c>
      <c r="P1035" s="7" t="s">
        <v>1284</v>
      </c>
      <c r="Q1035" s="7" t="s">
        <v>65</v>
      </c>
      <c r="R1035" s="7" t="s">
        <v>57</v>
      </c>
      <c r="S1035" s="7" t="s">
        <v>1212</v>
      </c>
      <c r="T1035" s="80">
        <v>6.1859999999999999</v>
      </c>
      <c r="U1035" s="7" t="s">
        <v>2303</v>
      </c>
      <c r="V1035" s="85">
        <v>1.9E-2</v>
      </c>
      <c r="W1035" s="81">
        <v>5.5809999999999998E-2</v>
      </c>
      <c r="X1035" s="4" t="s">
        <v>614</v>
      </c>
      <c r="Y1035" s="4"/>
      <c r="Z1035" s="80">
        <v>9092652.8499999996</v>
      </c>
      <c r="AA1035" s="78">
        <v>1</v>
      </c>
      <c r="AB1035" s="103">
        <v>80.06</v>
      </c>
      <c r="AD1035" s="80">
        <v>7279.5780000000004</v>
      </c>
      <c r="AG1035" s="7" t="s">
        <v>17</v>
      </c>
      <c r="AH1035" s="81">
        <v>8.9029999999999995E-3</v>
      </c>
      <c r="AI1035" s="81">
        <v>3.0984855007132302E-3</v>
      </c>
      <c r="AJ1035" s="81">
        <v>6.2303843470953098E-4</v>
      </c>
    </row>
    <row r="1036" spans="1:36" s="7" customFormat="1" x14ac:dyDescent="0.2">
      <c r="A1036" s="7">
        <v>1035</v>
      </c>
      <c r="B1036" s="7">
        <v>9940</v>
      </c>
      <c r="C1036" s="7" t="s">
        <v>1447</v>
      </c>
      <c r="D1036" s="7" t="s">
        <v>1448</v>
      </c>
      <c r="E1036" s="4" t="s">
        <v>425</v>
      </c>
      <c r="F1036" s="7" t="s">
        <v>2304</v>
      </c>
      <c r="G1036" s="7" t="s">
        <v>2305</v>
      </c>
      <c r="H1036" s="7" t="s">
        <v>76</v>
      </c>
      <c r="I1036" s="7" t="s">
        <v>228</v>
      </c>
      <c r="J1036" s="7" t="s">
        <v>53</v>
      </c>
      <c r="K1036" s="7" t="s">
        <v>53</v>
      </c>
      <c r="L1036" s="7" t="s">
        <v>799</v>
      </c>
      <c r="M1036" s="7" t="s">
        <v>311</v>
      </c>
      <c r="N1036" s="7" t="s">
        <v>256</v>
      </c>
      <c r="O1036" s="7" t="s">
        <v>62</v>
      </c>
      <c r="P1036" s="7" t="s">
        <v>1205</v>
      </c>
      <c r="Q1036" s="7" t="s">
        <v>65</v>
      </c>
      <c r="R1036" s="7" t="s">
        <v>57</v>
      </c>
      <c r="S1036" s="7" t="s">
        <v>1212</v>
      </c>
      <c r="T1036" s="80">
        <v>0.13700000000000001</v>
      </c>
      <c r="U1036" s="7" t="s">
        <v>2306</v>
      </c>
      <c r="V1036" s="85">
        <v>1.8700000000000001E-2</v>
      </c>
      <c r="W1036" s="81">
        <v>4.5850000000000002E-2</v>
      </c>
      <c r="X1036" s="4" t="s">
        <v>614</v>
      </c>
      <c r="Y1036" s="4"/>
      <c r="Z1036" s="80">
        <v>1244452.73</v>
      </c>
      <c r="AA1036" s="78">
        <v>1</v>
      </c>
      <c r="AB1036" s="103">
        <v>101.06</v>
      </c>
      <c r="AD1036" s="80">
        <v>1257.644</v>
      </c>
      <c r="AG1036" s="7" t="s">
        <v>17</v>
      </c>
      <c r="AH1036" s="81">
        <v>4.5040000000000002E-3</v>
      </c>
      <c r="AI1036" s="81">
        <v>5.3530459424277598E-4</v>
      </c>
      <c r="AJ1036" s="81">
        <v>1.0763817884997999E-4</v>
      </c>
    </row>
    <row r="1037" spans="1:36" s="7" customFormat="1" x14ac:dyDescent="0.2">
      <c r="A1037" s="7">
        <v>1035</v>
      </c>
      <c r="B1037" s="7">
        <v>9940</v>
      </c>
      <c r="C1037" s="7" t="s">
        <v>1447</v>
      </c>
      <c r="D1037" s="7" t="s">
        <v>1448</v>
      </c>
      <c r="E1037" s="4" t="s">
        <v>425</v>
      </c>
      <c r="F1037" s="7" t="s">
        <v>2965</v>
      </c>
      <c r="G1037" s="7" t="s">
        <v>2966</v>
      </c>
      <c r="H1037" s="7" t="s">
        <v>76</v>
      </c>
      <c r="I1037" s="7" t="s">
        <v>228</v>
      </c>
      <c r="J1037" s="7" t="s">
        <v>53</v>
      </c>
      <c r="K1037" s="7" t="s">
        <v>53</v>
      </c>
      <c r="L1037" s="7" t="s">
        <v>799</v>
      </c>
      <c r="M1037" s="7" t="s">
        <v>311</v>
      </c>
      <c r="N1037" s="7" t="s">
        <v>256</v>
      </c>
      <c r="O1037" s="7" t="s">
        <v>62</v>
      </c>
      <c r="P1037" s="7" t="s">
        <v>1205</v>
      </c>
      <c r="Q1037" s="7" t="s">
        <v>65</v>
      </c>
      <c r="R1037" s="7" t="s">
        <v>57</v>
      </c>
      <c r="S1037" s="7" t="s">
        <v>1212</v>
      </c>
      <c r="T1037" s="80">
        <v>2.89</v>
      </c>
      <c r="U1037" s="7" t="s">
        <v>2967</v>
      </c>
      <c r="V1037" s="85">
        <v>2.6800000000000001E-2</v>
      </c>
      <c r="W1037" s="81">
        <v>5.1090000000000003E-2</v>
      </c>
      <c r="X1037" s="4" t="s">
        <v>614</v>
      </c>
      <c r="Y1037" s="4"/>
      <c r="Z1037" s="80">
        <v>4915381.88</v>
      </c>
      <c r="AA1037" s="78">
        <v>1</v>
      </c>
      <c r="AB1037" s="103">
        <v>95.42</v>
      </c>
      <c r="AD1037" s="80">
        <v>4690.2569999999996</v>
      </c>
      <c r="AG1037" s="7" t="s">
        <v>17</v>
      </c>
      <c r="AH1037" s="81">
        <v>2.153E-3</v>
      </c>
      <c r="AI1037" s="81">
        <v>1.9963650054054599E-3</v>
      </c>
      <c r="AJ1037" s="81">
        <v>4.01425834586089E-4</v>
      </c>
    </row>
    <row r="1038" spans="1:36" s="7" customFormat="1" x14ac:dyDescent="0.2">
      <c r="A1038" s="7">
        <v>1035</v>
      </c>
      <c r="B1038" s="7">
        <v>9940</v>
      </c>
      <c r="C1038" s="7" t="s">
        <v>1447</v>
      </c>
      <c r="D1038" s="7" t="s">
        <v>1448</v>
      </c>
      <c r="E1038" s="4" t="s">
        <v>425</v>
      </c>
      <c r="F1038" s="7" t="s">
        <v>2307</v>
      </c>
      <c r="G1038" s="7" t="s">
        <v>2308</v>
      </c>
      <c r="H1038" s="7" t="s">
        <v>76</v>
      </c>
      <c r="I1038" s="7" t="s">
        <v>229</v>
      </c>
      <c r="J1038" s="7" t="s">
        <v>53</v>
      </c>
      <c r="K1038" s="7" t="s">
        <v>53</v>
      </c>
      <c r="L1038" s="7" t="s">
        <v>799</v>
      </c>
      <c r="M1038" s="7" t="s">
        <v>311</v>
      </c>
      <c r="N1038" s="7" t="s">
        <v>256</v>
      </c>
      <c r="O1038" s="7" t="s">
        <v>62</v>
      </c>
      <c r="P1038" s="7" t="s">
        <v>1205</v>
      </c>
      <c r="Q1038" s="7" t="s">
        <v>65</v>
      </c>
      <c r="R1038" s="7" t="s">
        <v>57</v>
      </c>
      <c r="S1038" s="7" t="s">
        <v>1212</v>
      </c>
      <c r="T1038" s="80">
        <v>3.9830000000000001</v>
      </c>
      <c r="U1038" s="7" t="s">
        <v>2309</v>
      </c>
      <c r="V1038" s="85">
        <v>2E-3</v>
      </c>
      <c r="W1038" s="81">
        <v>2.5190000000000001E-2</v>
      </c>
      <c r="X1038" s="4" t="s">
        <v>614</v>
      </c>
      <c r="Y1038" s="4"/>
      <c r="Z1038" s="80">
        <v>34873378.390000001</v>
      </c>
      <c r="AA1038" s="78">
        <v>1</v>
      </c>
      <c r="AB1038" s="103">
        <v>102.6</v>
      </c>
      <c r="AD1038" s="80">
        <v>35780.086000000003</v>
      </c>
      <c r="AG1038" s="7" t="s">
        <v>17</v>
      </c>
      <c r="AH1038" s="81">
        <v>9.5910000000000006E-3</v>
      </c>
      <c r="AI1038" s="81">
        <v>1.52294652720184E-2</v>
      </c>
      <c r="AJ1038" s="81">
        <v>3.0623161548948199E-3</v>
      </c>
    </row>
    <row r="1039" spans="1:36" s="7" customFormat="1" x14ac:dyDescent="0.2">
      <c r="A1039" s="7">
        <v>1035</v>
      </c>
      <c r="B1039" s="7">
        <v>9940</v>
      </c>
      <c r="C1039" s="7" t="s">
        <v>2310</v>
      </c>
      <c r="D1039" s="7" t="s">
        <v>2311</v>
      </c>
      <c r="E1039" s="4" t="s">
        <v>425</v>
      </c>
      <c r="F1039" s="7" t="s">
        <v>2312</v>
      </c>
      <c r="G1039" s="7" t="s">
        <v>2313</v>
      </c>
      <c r="H1039" s="7" t="s">
        <v>76</v>
      </c>
      <c r="I1039" s="7" t="s">
        <v>228</v>
      </c>
      <c r="J1039" s="7" t="s">
        <v>53</v>
      </c>
      <c r="K1039" s="7" t="s">
        <v>53</v>
      </c>
      <c r="L1039" s="7" t="s">
        <v>799</v>
      </c>
      <c r="M1039" s="7" t="s">
        <v>311</v>
      </c>
      <c r="N1039" s="7" t="s">
        <v>686</v>
      </c>
      <c r="O1039" s="7" t="s">
        <v>62</v>
      </c>
      <c r="P1039" s="7" t="s">
        <v>1580</v>
      </c>
      <c r="Q1039" s="7" t="s">
        <v>65</v>
      </c>
      <c r="R1039" s="7" t="s">
        <v>57</v>
      </c>
      <c r="S1039" s="7" t="s">
        <v>1212</v>
      </c>
      <c r="T1039" s="80">
        <v>2.8660000000000001</v>
      </c>
      <c r="U1039" s="7" t="s">
        <v>2314</v>
      </c>
      <c r="V1039" s="85">
        <v>1.6400000000000001E-2</v>
      </c>
      <c r="W1039" s="81">
        <v>5.4919999999999997E-2</v>
      </c>
      <c r="X1039" s="4" t="s">
        <v>614</v>
      </c>
      <c r="Y1039" s="4"/>
      <c r="Z1039" s="80">
        <v>5288393</v>
      </c>
      <c r="AA1039" s="78">
        <v>1</v>
      </c>
      <c r="AB1039" s="103">
        <v>89.72</v>
      </c>
      <c r="AD1039" s="80">
        <v>4744.7460000000001</v>
      </c>
      <c r="AG1039" s="7" t="s">
        <v>17</v>
      </c>
      <c r="AH1039" s="81">
        <v>1.6893999999999999E-2</v>
      </c>
      <c r="AI1039" s="81">
        <v>2.0195576670946902E-3</v>
      </c>
      <c r="AJ1039" s="81">
        <v>4.06089377349894E-4</v>
      </c>
    </row>
    <row r="1040" spans="1:36" s="7" customFormat="1" x14ac:dyDescent="0.2">
      <c r="A1040" s="7">
        <v>1035</v>
      </c>
      <c r="B1040" s="7">
        <v>9940</v>
      </c>
      <c r="C1040" s="7" t="s">
        <v>2092</v>
      </c>
      <c r="D1040" s="7" t="s">
        <v>2093</v>
      </c>
      <c r="E1040" s="4" t="s">
        <v>425</v>
      </c>
      <c r="F1040" s="7" t="s">
        <v>2315</v>
      </c>
      <c r="G1040" s="7" t="s">
        <v>2316</v>
      </c>
      <c r="H1040" s="7" t="s">
        <v>76</v>
      </c>
      <c r="I1040" s="7" t="s">
        <v>229</v>
      </c>
      <c r="J1040" s="7" t="s">
        <v>53</v>
      </c>
      <c r="K1040" s="7" t="s">
        <v>53</v>
      </c>
      <c r="L1040" s="7" t="s">
        <v>799</v>
      </c>
      <c r="M1040" s="7" t="s">
        <v>311</v>
      </c>
      <c r="N1040" s="7" t="s">
        <v>629</v>
      </c>
      <c r="O1040" s="7" t="s">
        <v>62</v>
      </c>
      <c r="P1040" s="7" t="s">
        <v>1580</v>
      </c>
      <c r="Q1040" s="7" t="s">
        <v>65</v>
      </c>
      <c r="R1040" s="7" t="s">
        <v>57</v>
      </c>
      <c r="S1040" s="7" t="s">
        <v>1212</v>
      </c>
      <c r="T1040" s="80">
        <v>0.85199999999999998</v>
      </c>
      <c r="U1040" s="7" t="s">
        <v>1769</v>
      </c>
      <c r="V1040" s="85">
        <v>4.7500000000000001E-2</v>
      </c>
      <c r="W1040" s="81">
        <v>2.555E-2</v>
      </c>
      <c r="X1040" s="4" t="s">
        <v>614</v>
      </c>
      <c r="Y1040" s="4"/>
      <c r="Z1040" s="80">
        <v>2893617.79</v>
      </c>
      <c r="AA1040" s="78">
        <v>1</v>
      </c>
      <c r="AB1040" s="103">
        <v>142.99</v>
      </c>
      <c r="AD1040" s="80">
        <v>4137.5839999999998</v>
      </c>
      <c r="AG1040" s="7" t="s">
        <v>17</v>
      </c>
      <c r="AH1040" s="81">
        <v>3.0279999999999999E-3</v>
      </c>
      <c r="AI1040" s="81">
        <v>1.7611246832378001E-3</v>
      </c>
      <c r="AJ1040" s="81">
        <v>3.5412409247040897E-4</v>
      </c>
    </row>
    <row r="1041" spans="1:36" s="7" customFormat="1" x14ac:dyDescent="0.2">
      <c r="A1041" s="7">
        <v>1035</v>
      </c>
      <c r="B1041" s="7">
        <v>9940</v>
      </c>
      <c r="C1041" s="7" t="s">
        <v>2317</v>
      </c>
      <c r="D1041" s="7" t="s">
        <v>2318</v>
      </c>
      <c r="E1041" s="4" t="s">
        <v>425</v>
      </c>
      <c r="F1041" s="7" t="s">
        <v>2319</v>
      </c>
      <c r="G1041" s="7" t="s">
        <v>2320</v>
      </c>
      <c r="H1041" s="7" t="s">
        <v>76</v>
      </c>
      <c r="I1041" s="7" t="s">
        <v>228</v>
      </c>
      <c r="J1041" s="7" t="s">
        <v>53</v>
      </c>
      <c r="K1041" s="7" t="s">
        <v>53</v>
      </c>
      <c r="L1041" s="7" t="s">
        <v>799</v>
      </c>
      <c r="M1041" s="7" t="s">
        <v>311</v>
      </c>
      <c r="N1041" s="7" t="s">
        <v>140</v>
      </c>
      <c r="O1041" s="7" t="s">
        <v>62</v>
      </c>
      <c r="P1041" s="7" t="s">
        <v>298</v>
      </c>
      <c r="Q1041" s="7" t="s">
        <v>298</v>
      </c>
      <c r="R1041" s="7" t="s">
        <v>298</v>
      </c>
      <c r="S1041" s="7" t="s">
        <v>1212</v>
      </c>
      <c r="T1041" s="80">
        <v>1.647</v>
      </c>
      <c r="U1041" s="7" t="s">
        <v>1833</v>
      </c>
      <c r="V1041" s="85">
        <v>3.8699999999999998E-2</v>
      </c>
      <c r="W1041" s="81">
        <v>6.2489999999999997E-2</v>
      </c>
      <c r="X1041" s="4" t="s">
        <v>614</v>
      </c>
      <c r="Y1041" s="4"/>
      <c r="Z1041" s="80">
        <v>8777394.0099999998</v>
      </c>
      <c r="AA1041" s="78">
        <v>1</v>
      </c>
      <c r="AB1041" s="103">
        <v>97.34</v>
      </c>
      <c r="AD1041" s="80">
        <v>8543.9150000000009</v>
      </c>
      <c r="AG1041" s="7" t="s">
        <v>17</v>
      </c>
      <c r="AH1041" s="81">
        <v>2.6411E-2</v>
      </c>
      <c r="AI1041" s="81">
        <v>3.6366391340002602E-3</v>
      </c>
      <c r="AJ1041" s="81">
        <v>7.3124949370568203E-4</v>
      </c>
    </row>
    <row r="1042" spans="1:36" s="7" customFormat="1" x14ac:dyDescent="0.2">
      <c r="A1042" s="7">
        <v>1035</v>
      </c>
      <c r="B1042" s="7">
        <v>9940</v>
      </c>
      <c r="C1042" s="7" t="s">
        <v>1927</v>
      </c>
      <c r="D1042" s="7" t="s">
        <v>1928</v>
      </c>
      <c r="E1042" s="4" t="s">
        <v>425</v>
      </c>
      <c r="F1042" s="7" t="s">
        <v>2321</v>
      </c>
      <c r="G1042" s="7" t="s">
        <v>2322</v>
      </c>
      <c r="H1042" s="7" t="s">
        <v>76</v>
      </c>
      <c r="I1042" s="7" t="s">
        <v>601</v>
      </c>
      <c r="J1042" s="7" t="s">
        <v>53</v>
      </c>
      <c r="K1042" s="7" t="s">
        <v>53</v>
      </c>
      <c r="L1042" s="7" t="s">
        <v>799</v>
      </c>
      <c r="M1042" s="7" t="s">
        <v>311</v>
      </c>
      <c r="N1042" s="7" t="s">
        <v>140</v>
      </c>
      <c r="O1042" s="7" t="s">
        <v>62</v>
      </c>
      <c r="P1042" s="7" t="s">
        <v>1404</v>
      </c>
      <c r="Q1042" s="7" t="s">
        <v>65</v>
      </c>
      <c r="R1042" s="7" t="s">
        <v>57</v>
      </c>
      <c r="S1042" s="7" t="s">
        <v>1212</v>
      </c>
      <c r="T1042" s="80">
        <v>0.249</v>
      </c>
      <c r="U1042" s="7" t="s">
        <v>1466</v>
      </c>
      <c r="V1042" s="85">
        <v>1.4999999999999999E-2</v>
      </c>
      <c r="W1042" s="81">
        <v>6.8479999999999999E-2</v>
      </c>
      <c r="X1042" s="4" t="s">
        <v>614</v>
      </c>
      <c r="Y1042" s="4"/>
      <c r="Z1042" s="80">
        <v>1231377.1000000001</v>
      </c>
      <c r="AA1042" s="78">
        <v>1</v>
      </c>
      <c r="AB1042" s="103">
        <v>99.1</v>
      </c>
      <c r="AD1042" s="80">
        <v>1220.2950000000001</v>
      </c>
      <c r="AG1042" s="7" t="s">
        <v>17</v>
      </c>
      <c r="AH1042" s="81">
        <v>2.2133E-2</v>
      </c>
      <c r="AI1042" s="81">
        <v>5.1940724037611999E-4</v>
      </c>
      <c r="AJ1042" s="81">
        <v>1.0444156474065899E-4</v>
      </c>
    </row>
    <row r="1043" spans="1:36" s="7" customFormat="1" x14ac:dyDescent="0.2">
      <c r="A1043" s="7">
        <v>1035</v>
      </c>
      <c r="B1043" s="7">
        <v>9940</v>
      </c>
      <c r="C1043" s="7" t="s">
        <v>2323</v>
      </c>
      <c r="D1043" s="7" t="s">
        <v>2324</v>
      </c>
      <c r="E1043" s="4" t="s">
        <v>426</v>
      </c>
      <c r="F1043" s="7" t="s">
        <v>2325</v>
      </c>
      <c r="G1043" s="7" t="s">
        <v>2326</v>
      </c>
      <c r="H1043" s="7" t="s">
        <v>76</v>
      </c>
      <c r="I1043" s="7" t="s">
        <v>307</v>
      </c>
      <c r="J1043" s="7" t="s">
        <v>61</v>
      </c>
      <c r="K1043" s="7" t="s">
        <v>314</v>
      </c>
      <c r="L1043" s="7" t="s">
        <v>799</v>
      </c>
      <c r="M1043" s="7" t="s">
        <v>102</v>
      </c>
      <c r="N1043" s="7" t="s">
        <v>870</v>
      </c>
      <c r="O1043" s="7" t="s">
        <v>62</v>
      </c>
      <c r="P1043" s="7" t="s">
        <v>298</v>
      </c>
      <c r="Q1043" s="7" t="s">
        <v>298</v>
      </c>
      <c r="R1043" s="7" t="s">
        <v>298</v>
      </c>
      <c r="S1043" s="7" t="s">
        <v>1206</v>
      </c>
      <c r="T1043" s="80">
        <v>2.67</v>
      </c>
      <c r="U1043" s="7" t="s">
        <v>2327</v>
      </c>
      <c r="V1043" s="85">
        <v>2.5000000000000001E-3</v>
      </c>
      <c r="W1043" s="81">
        <v>7.4289999999999995E-2</v>
      </c>
      <c r="X1043" s="4" t="s">
        <v>614</v>
      </c>
      <c r="Y1043" s="4"/>
      <c r="Z1043" s="80">
        <v>375000</v>
      </c>
      <c r="AA1043" s="78">
        <v>3.71</v>
      </c>
      <c r="AB1043" s="103">
        <v>91.063999999999993</v>
      </c>
      <c r="AD1043" s="80">
        <v>1266.922</v>
      </c>
      <c r="AG1043" s="7" t="s">
        <v>17</v>
      </c>
      <c r="AH1043" s="81">
        <v>7.5000000000000002E-4</v>
      </c>
      <c r="AI1043" s="81">
        <v>5.3925356652873501E-4</v>
      </c>
      <c r="AJ1043" s="81">
        <v>1.08432231786871E-4</v>
      </c>
    </row>
    <row r="1044" spans="1:36" s="7" customFormat="1" x14ac:dyDescent="0.2">
      <c r="A1044" s="7">
        <v>1035</v>
      </c>
      <c r="B1044" s="7">
        <v>9940</v>
      </c>
      <c r="C1044" s="7" t="s">
        <v>1688</v>
      </c>
      <c r="D1044" s="7" t="s">
        <v>1689</v>
      </c>
      <c r="E1044" s="4" t="s">
        <v>425</v>
      </c>
      <c r="F1044" s="7" t="s">
        <v>2328</v>
      </c>
      <c r="G1044" s="7" t="s">
        <v>2329</v>
      </c>
      <c r="H1044" s="7" t="s">
        <v>76</v>
      </c>
      <c r="I1044" s="7" t="s">
        <v>229</v>
      </c>
      <c r="J1044" s="7" t="s">
        <v>53</v>
      </c>
      <c r="K1044" s="7" t="s">
        <v>53</v>
      </c>
      <c r="L1044" s="7" t="s">
        <v>799</v>
      </c>
      <c r="M1044" s="7" t="s">
        <v>102</v>
      </c>
      <c r="N1044" s="7" t="s">
        <v>629</v>
      </c>
      <c r="O1044" s="7" t="s">
        <v>62</v>
      </c>
      <c r="P1044" s="7" t="s">
        <v>1562</v>
      </c>
      <c r="Q1044" s="7" t="s">
        <v>65</v>
      </c>
      <c r="R1044" s="7" t="s">
        <v>57</v>
      </c>
      <c r="S1044" s="7" t="s">
        <v>1212</v>
      </c>
      <c r="T1044" s="80">
        <v>1.19</v>
      </c>
      <c r="U1044" s="7" t="s">
        <v>2330</v>
      </c>
      <c r="V1044" s="85">
        <v>1.6E-2</v>
      </c>
      <c r="W1044" s="81">
        <v>2.562E-2</v>
      </c>
      <c r="X1044" s="4" t="s">
        <v>614</v>
      </c>
      <c r="Y1044" s="4"/>
      <c r="Z1044" s="80">
        <v>3510312</v>
      </c>
      <c r="AA1044" s="78">
        <v>1</v>
      </c>
      <c r="AB1044" s="103">
        <v>115.158</v>
      </c>
      <c r="AD1044" s="80">
        <v>4042.4209999999998</v>
      </c>
      <c r="AG1044" s="7" t="s">
        <v>17</v>
      </c>
      <c r="AH1044" s="81">
        <v>8.3160000000000005E-3</v>
      </c>
      <c r="AI1044" s="81">
        <v>1.72061924155466E-3</v>
      </c>
      <c r="AJ1044" s="81">
        <v>3.4597932400927899E-4</v>
      </c>
    </row>
    <row r="1045" spans="1:36" s="7" customFormat="1" x14ac:dyDescent="0.2">
      <c r="A1045" s="7">
        <v>1035</v>
      </c>
      <c r="B1045" s="7">
        <v>9940</v>
      </c>
      <c r="C1045" s="7" t="s">
        <v>1857</v>
      </c>
      <c r="D1045" s="7" t="s">
        <v>1858</v>
      </c>
      <c r="E1045" s="4" t="s">
        <v>425</v>
      </c>
      <c r="F1045" s="7" t="s">
        <v>2331</v>
      </c>
      <c r="G1045" s="7" t="s">
        <v>1860</v>
      </c>
      <c r="H1045" s="7" t="s">
        <v>76</v>
      </c>
      <c r="I1045" s="7" t="s">
        <v>229</v>
      </c>
      <c r="J1045" s="7" t="s">
        <v>53</v>
      </c>
      <c r="K1045" s="7" t="s">
        <v>317</v>
      </c>
      <c r="L1045" s="7" t="s">
        <v>799</v>
      </c>
      <c r="M1045" s="7" t="s">
        <v>102</v>
      </c>
      <c r="N1045" s="7" t="s">
        <v>625</v>
      </c>
      <c r="O1045" s="7" t="s">
        <v>62</v>
      </c>
      <c r="P1045" s="7" t="s">
        <v>298</v>
      </c>
      <c r="Q1045" s="7" t="s">
        <v>298</v>
      </c>
      <c r="R1045" s="7" t="s">
        <v>298</v>
      </c>
      <c r="S1045" s="7" t="s">
        <v>1212</v>
      </c>
      <c r="T1045" s="80">
        <v>2.12</v>
      </c>
      <c r="U1045" s="7" t="s">
        <v>1677</v>
      </c>
      <c r="V1045" s="85">
        <v>2.3E-2</v>
      </c>
      <c r="W1045" s="81">
        <v>5.0450000000000002E-2</v>
      </c>
      <c r="X1045" s="4" t="s">
        <v>614</v>
      </c>
      <c r="Y1045" s="4"/>
      <c r="Z1045" s="80">
        <v>2794000</v>
      </c>
      <c r="AA1045" s="78">
        <v>1</v>
      </c>
      <c r="AB1045" s="103">
        <v>105.376</v>
      </c>
      <c r="AD1045" s="80">
        <v>2944.2139999999999</v>
      </c>
      <c r="AG1045" s="7" t="s">
        <v>17</v>
      </c>
      <c r="AH1045" s="81">
        <v>0</v>
      </c>
      <c r="AI1045" s="81">
        <v>1.2531774927974E-3</v>
      </c>
      <c r="AJ1045" s="81">
        <v>2.5198689596771901E-4</v>
      </c>
    </row>
    <row r="1046" spans="1:36" s="7" customFormat="1" x14ac:dyDescent="0.2">
      <c r="A1046" s="7">
        <v>1035</v>
      </c>
      <c r="B1046" s="7">
        <v>9940</v>
      </c>
      <c r="C1046" s="7" t="s">
        <v>1901</v>
      </c>
      <c r="D1046" s="7" t="s">
        <v>1902</v>
      </c>
      <c r="E1046" s="4" t="s">
        <v>425</v>
      </c>
      <c r="F1046" s="7" t="s">
        <v>2332</v>
      </c>
      <c r="G1046" s="7" t="s">
        <v>1904</v>
      </c>
      <c r="H1046" s="7" t="s">
        <v>76</v>
      </c>
      <c r="I1046" s="7" t="s">
        <v>228</v>
      </c>
      <c r="J1046" s="7" t="s">
        <v>53</v>
      </c>
      <c r="K1046" s="7" t="s">
        <v>53</v>
      </c>
      <c r="L1046" s="7" t="s">
        <v>799</v>
      </c>
      <c r="M1046" s="7" t="s">
        <v>102</v>
      </c>
      <c r="N1046" s="7" t="s">
        <v>140</v>
      </c>
      <c r="O1046" s="7" t="s">
        <v>62</v>
      </c>
      <c r="P1046" s="7" t="s">
        <v>298</v>
      </c>
      <c r="Q1046" s="7" t="s">
        <v>298</v>
      </c>
      <c r="R1046" s="7" t="s">
        <v>298</v>
      </c>
      <c r="S1046" s="7" t="s">
        <v>1212</v>
      </c>
      <c r="T1046" s="80">
        <v>0.28000000000000003</v>
      </c>
      <c r="U1046" s="7" t="s">
        <v>1466</v>
      </c>
      <c r="V1046" s="85">
        <v>4.7199999999999999E-2</v>
      </c>
      <c r="W1046" s="81">
        <v>6.2269999999999999E-2</v>
      </c>
      <c r="X1046" s="4" t="s">
        <v>614</v>
      </c>
      <c r="Y1046" s="4"/>
      <c r="Z1046" s="80">
        <v>1116000</v>
      </c>
      <c r="AA1046" s="78">
        <v>1</v>
      </c>
      <c r="AB1046" s="103">
        <v>100.211</v>
      </c>
      <c r="AD1046" s="80">
        <v>1118.354</v>
      </c>
      <c r="AG1046" s="7" t="s">
        <v>17</v>
      </c>
      <c r="AH1046" s="81">
        <v>1.6582E-2</v>
      </c>
      <c r="AI1046" s="81">
        <v>4.7601698107673201E-4</v>
      </c>
      <c r="AJ1046" s="81">
        <v>9.5716721836179496E-5</v>
      </c>
    </row>
    <row r="1047" spans="1:36" s="7" customFormat="1" x14ac:dyDescent="0.2">
      <c r="A1047" s="7">
        <v>1035</v>
      </c>
      <c r="B1047" s="7">
        <v>9940</v>
      </c>
      <c r="C1047" s="7" t="s">
        <v>1754</v>
      </c>
      <c r="D1047" s="7" t="s">
        <v>1755</v>
      </c>
      <c r="E1047" s="4" t="s">
        <v>425</v>
      </c>
      <c r="F1047" s="7" t="s">
        <v>2333</v>
      </c>
      <c r="G1047" s="7" t="s">
        <v>1949</v>
      </c>
      <c r="H1047" s="7" t="s">
        <v>76</v>
      </c>
      <c r="I1047" s="7" t="s">
        <v>229</v>
      </c>
      <c r="J1047" s="7" t="s">
        <v>53</v>
      </c>
      <c r="K1047" s="7" t="s">
        <v>53</v>
      </c>
      <c r="L1047" s="7" t="s">
        <v>799</v>
      </c>
      <c r="M1047" s="7" t="s">
        <v>102</v>
      </c>
      <c r="N1047" s="7" t="s">
        <v>629</v>
      </c>
      <c r="O1047" s="7" t="s">
        <v>62</v>
      </c>
      <c r="P1047" s="7" t="s">
        <v>1647</v>
      </c>
      <c r="Q1047" s="7" t="s">
        <v>65</v>
      </c>
      <c r="R1047" s="7" t="s">
        <v>57</v>
      </c>
      <c r="S1047" s="7" t="s">
        <v>1212</v>
      </c>
      <c r="T1047" s="80">
        <v>2.02</v>
      </c>
      <c r="U1047" s="7" t="s">
        <v>1753</v>
      </c>
      <c r="V1047" s="85">
        <v>3.0000000000000001E-3</v>
      </c>
      <c r="W1047" s="81">
        <v>3.2439999999999997E-2</v>
      </c>
      <c r="X1047" s="4" t="s">
        <v>614</v>
      </c>
      <c r="Y1047" s="4"/>
      <c r="Z1047" s="80">
        <v>803365</v>
      </c>
      <c r="AA1047" s="78">
        <v>1</v>
      </c>
      <c r="AB1047" s="103">
        <v>100.069</v>
      </c>
      <c r="AD1047" s="80">
        <v>803.91800000000001</v>
      </c>
      <c r="AG1047" s="7" t="s">
        <v>17</v>
      </c>
      <c r="AH1047" s="81">
        <v>0</v>
      </c>
      <c r="AI1047" s="81">
        <v>3.4218050359748802E-4</v>
      </c>
      <c r="AJ1047" s="81">
        <v>6.88051002015095E-5</v>
      </c>
    </row>
    <row r="1048" spans="1:36" s="7" customFormat="1" x14ac:dyDescent="0.2">
      <c r="A1048" s="7">
        <v>1035</v>
      </c>
      <c r="B1048" s="7">
        <v>9940</v>
      </c>
      <c r="C1048" s="7" t="s">
        <v>1435</v>
      </c>
      <c r="D1048" s="7" t="s">
        <v>1436</v>
      </c>
      <c r="E1048" s="4" t="s">
        <v>425</v>
      </c>
      <c r="F1048" s="7" t="s">
        <v>2334</v>
      </c>
      <c r="G1048" s="7" t="s">
        <v>2000</v>
      </c>
      <c r="H1048" s="7" t="s">
        <v>76</v>
      </c>
      <c r="I1048" s="7" t="s">
        <v>228</v>
      </c>
      <c r="J1048" s="7" t="s">
        <v>53</v>
      </c>
      <c r="K1048" s="7" t="s">
        <v>53</v>
      </c>
      <c r="L1048" s="7" t="s">
        <v>799</v>
      </c>
      <c r="M1048" s="7" t="s">
        <v>102</v>
      </c>
      <c r="N1048" s="7" t="s">
        <v>686</v>
      </c>
      <c r="O1048" s="7" t="s">
        <v>62</v>
      </c>
      <c r="P1048" s="7" t="s">
        <v>1439</v>
      </c>
      <c r="Q1048" s="7" t="s">
        <v>65</v>
      </c>
      <c r="R1048" s="7" t="s">
        <v>57</v>
      </c>
      <c r="S1048" s="7" t="s">
        <v>1212</v>
      </c>
      <c r="T1048" s="80">
        <v>3.81</v>
      </c>
      <c r="U1048" s="7" t="s">
        <v>1809</v>
      </c>
      <c r="V1048" s="85">
        <v>5.5E-2</v>
      </c>
      <c r="W1048" s="81">
        <v>6.139E-2</v>
      </c>
      <c r="X1048" s="4" t="s">
        <v>614</v>
      </c>
      <c r="Y1048" s="4"/>
      <c r="Z1048" s="80">
        <v>2287406</v>
      </c>
      <c r="AA1048" s="78">
        <v>1</v>
      </c>
      <c r="AB1048" s="103">
        <v>99.3</v>
      </c>
      <c r="AD1048" s="80">
        <v>2271.3939999999998</v>
      </c>
      <c r="AG1048" s="7" t="s">
        <v>17</v>
      </c>
      <c r="AH1048" s="81">
        <v>0</v>
      </c>
      <c r="AI1048" s="81">
        <v>9.6679807387162501E-4</v>
      </c>
      <c r="AJ1048" s="81">
        <v>1.94402187290053E-4</v>
      </c>
    </row>
    <row r="1049" spans="1:36" s="7" customFormat="1" x14ac:dyDescent="0.2">
      <c r="A1049" s="7">
        <v>1035</v>
      </c>
      <c r="B1049" s="7">
        <v>9940</v>
      </c>
      <c r="C1049" s="7" t="s">
        <v>1435</v>
      </c>
      <c r="D1049" s="7" t="s">
        <v>1436</v>
      </c>
      <c r="E1049" s="4" t="s">
        <v>425</v>
      </c>
      <c r="F1049" s="7" t="s">
        <v>2335</v>
      </c>
      <c r="G1049" s="7" t="s">
        <v>2002</v>
      </c>
      <c r="H1049" s="7" t="s">
        <v>76</v>
      </c>
      <c r="I1049" s="7" t="s">
        <v>229</v>
      </c>
      <c r="J1049" s="7" t="s">
        <v>53</v>
      </c>
      <c r="K1049" s="7" t="s">
        <v>53</v>
      </c>
      <c r="L1049" s="7" t="s">
        <v>799</v>
      </c>
      <c r="M1049" s="7" t="s">
        <v>102</v>
      </c>
      <c r="N1049" s="7" t="s">
        <v>686</v>
      </c>
      <c r="O1049" s="7" t="s">
        <v>62</v>
      </c>
      <c r="P1049" s="7" t="s">
        <v>1439</v>
      </c>
      <c r="Q1049" s="7" t="s">
        <v>65</v>
      </c>
      <c r="R1049" s="7" t="s">
        <v>57</v>
      </c>
      <c r="S1049" s="7" t="s">
        <v>1212</v>
      </c>
      <c r="T1049" s="80">
        <v>4.0199999999999996</v>
      </c>
      <c r="U1049" s="7" t="s">
        <v>1809</v>
      </c>
      <c r="V1049" s="85">
        <v>0.03</v>
      </c>
      <c r="W1049" s="81">
        <v>3.4619999999999998E-2</v>
      </c>
      <c r="X1049" s="4" t="s">
        <v>614</v>
      </c>
      <c r="Y1049" s="4"/>
      <c r="Z1049" s="80">
        <v>7856134</v>
      </c>
      <c r="AA1049" s="78">
        <v>1</v>
      </c>
      <c r="AB1049" s="103">
        <v>102.96299999999999</v>
      </c>
      <c r="AD1049" s="80">
        <v>8088.942</v>
      </c>
      <c r="AG1049" s="7" t="s">
        <v>17</v>
      </c>
      <c r="AH1049" s="81">
        <v>0</v>
      </c>
      <c r="AI1049" s="81">
        <v>3.44298393241788E-3</v>
      </c>
      <c r="AJ1049" s="81">
        <v>6.9230962013213401E-4</v>
      </c>
    </row>
    <row r="1050" spans="1:36" s="7" customFormat="1" x14ac:dyDescent="0.2">
      <c r="A1050" s="7">
        <v>1035</v>
      </c>
      <c r="B1050" s="7">
        <v>9940</v>
      </c>
      <c r="C1050" s="7" t="s">
        <v>1901</v>
      </c>
      <c r="D1050" s="7" t="s">
        <v>1902</v>
      </c>
      <c r="E1050" s="4" t="s">
        <v>425</v>
      </c>
      <c r="F1050" s="7" t="s">
        <v>2336</v>
      </c>
      <c r="G1050" s="7" t="s">
        <v>2337</v>
      </c>
      <c r="H1050" s="7" t="s">
        <v>76</v>
      </c>
      <c r="I1050" s="7" t="s">
        <v>228</v>
      </c>
      <c r="J1050" s="7" t="s">
        <v>53</v>
      </c>
      <c r="K1050" s="7" t="s">
        <v>53</v>
      </c>
      <c r="L1050" s="7" t="s">
        <v>799</v>
      </c>
      <c r="M1050" s="7" t="s">
        <v>102</v>
      </c>
      <c r="N1050" s="7" t="s">
        <v>140</v>
      </c>
      <c r="O1050" s="7" t="s">
        <v>62</v>
      </c>
      <c r="P1050" s="7" t="s">
        <v>298</v>
      </c>
      <c r="Q1050" s="7" t="s">
        <v>298</v>
      </c>
      <c r="R1050" s="7" t="s">
        <v>298</v>
      </c>
      <c r="S1050" s="7" t="s">
        <v>1212</v>
      </c>
      <c r="T1050" s="80">
        <v>2.08</v>
      </c>
      <c r="U1050" s="7" t="s">
        <v>1495</v>
      </c>
      <c r="V1050" s="85">
        <v>8.5000000000000006E-2</v>
      </c>
      <c r="W1050" s="81">
        <v>7.016E-2</v>
      </c>
      <c r="X1050" s="4" t="s">
        <v>614</v>
      </c>
      <c r="Y1050" s="4"/>
      <c r="Z1050" s="80">
        <v>3752000</v>
      </c>
      <c r="AA1050" s="78">
        <v>1</v>
      </c>
      <c r="AB1050" s="103">
        <v>104.06399999999999</v>
      </c>
      <c r="AD1050" s="80">
        <v>3904.471</v>
      </c>
      <c r="AG1050" s="7" t="s">
        <v>17</v>
      </c>
      <c r="AH1050" s="81">
        <v>0</v>
      </c>
      <c r="AI1050" s="81">
        <v>1.6619024235756E-3</v>
      </c>
      <c r="AJ1050" s="81">
        <v>3.3417264156510398E-4</v>
      </c>
    </row>
    <row r="1051" spans="1:36" s="7" customFormat="1" x14ac:dyDescent="0.2">
      <c r="A1051" s="7">
        <v>1035</v>
      </c>
      <c r="B1051" s="7">
        <v>9940</v>
      </c>
      <c r="C1051" s="7" t="s">
        <v>1754</v>
      </c>
      <c r="D1051" s="7" t="s">
        <v>1755</v>
      </c>
      <c r="E1051" s="4" t="s">
        <v>425</v>
      </c>
      <c r="F1051" s="7" t="s">
        <v>2338</v>
      </c>
      <c r="G1051" s="7" t="s">
        <v>2339</v>
      </c>
      <c r="H1051" s="7" t="s">
        <v>76</v>
      </c>
      <c r="I1051" s="7" t="s">
        <v>229</v>
      </c>
      <c r="J1051" s="7" t="s">
        <v>53</v>
      </c>
      <c r="K1051" s="7" t="s">
        <v>53</v>
      </c>
      <c r="L1051" s="7" t="s">
        <v>799</v>
      </c>
      <c r="M1051" s="7" t="s">
        <v>102</v>
      </c>
      <c r="N1051" s="7" t="s">
        <v>629</v>
      </c>
      <c r="O1051" s="7" t="s">
        <v>62</v>
      </c>
      <c r="P1051" s="7" t="s">
        <v>1647</v>
      </c>
      <c r="Q1051" s="7" t="s">
        <v>65</v>
      </c>
      <c r="R1051" s="7" t="s">
        <v>57</v>
      </c>
      <c r="S1051" s="7" t="s">
        <v>1212</v>
      </c>
      <c r="T1051" s="80">
        <v>2.27</v>
      </c>
      <c r="U1051" s="7" t="s">
        <v>1648</v>
      </c>
      <c r="V1051" s="85">
        <v>3.0000000000000001E-3</v>
      </c>
      <c r="W1051" s="81">
        <v>3.2280000000000003E-2</v>
      </c>
      <c r="X1051" s="4" t="s">
        <v>614</v>
      </c>
      <c r="Y1051" s="4"/>
      <c r="Z1051" s="80">
        <v>3657000</v>
      </c>
      <c r="AA1051" s="78">
        <v>1</v>
      </c>
      <c r="AB1051" s="103">
        <v>95.867000000000004</v>
      </c>
      <c r="AD1051" s="80">
        <v>3505.8580000000002</v>
      </c>
      <c r="AG1051" s="7" t="s">
        <v>17</v>
      </c>
      <c r="AH1051" s="81">
        <v>0</v>
      </c>
      <c r="AI1051" s="81">
        <v>1.4922363021908E-3</v>
      </c>
      <c r="AJ1051" s="81">
        <v>3.00056453296193E-4</v>
      </c>
    </row>
    <row r="1052" spans="1:36" s="7" customFormat="1" x14ac:dyDescent="0.2">
      <c r="A1052" s="7">
        <v>1035</v>
      </c>
      <c r="B1052" s="7">
        <v>9940</v>
      </c>
      <c r="C1052" s="7" t="s">
        <v>1472</v>
      </c>
      <c r="D1052" s="7" t="s">
        <v>1473</v>
      </c>
      <c r="E1052" s="4" t="s">
        <v>425</v>
      </c>
      <c r="F1052" s="7" t="s">
        <v>2842</v>
      </c>
      <c r="G1052" s="7" t="s">
        <v>1501</v>
      </c>
      <c r="H1052" s="7" t="s">
        <v>76</v>
      </c>
      <c r="I1052" s="7" t="s">
        <v>229</v>
      </c>
      <c r="J1052" s="7" t="s">
        <v>53</v>
      </c>
      <c r="K1052" s="7" t="s">
        <v>53</v>
      </c>
      <c r="L1052" s="7" t="s">
        <v>799</v>
      </c>
      <c r="M1052" s="7" t="s">
        <v>102</v>
      </c>
      <c r="N1052" s="7" t="s">
        <v>625</v>
      </c>
      <c r="O1052" s="7" t="s">
        <v>62</v>
      </c>
      <c r="P1052" s="7" t="s">
        <v>298</v>
      </c>
      <c r="Q1052" s="7" t="s">
        <v>298</v>
      </c>
      <c r="R1052" s="7" t="s">
        <v>298</v>
      </c>
      <c r="S1052" s="7" t="s">
        <v>1212</v>
      </c>
      <c r="T1052" s="80">
        <v>4.51</v>
      </c>
      <c r="U1052" s="7" t="s">
        <v>1502</v>
      </c>
      <c r="V1052" s="85">
        <v>4.7E-2</v>
      </c>
      <c r="W1052" s="81">
        <v>4.2410000000000003E-2</v>
      </c>
      <c r="X1052" s="4" t="s">
        <v>614</v>
      </c>
      <c r="Y1052" s="4"/>
      <c r="Z1052" s="80">
        <v>5542000</v>
      </c>
      <c r="AA1052" s="78">
        <v>1</v>
      </c>
      <c r="AB1052" s="103">
        <v>102.444</v>
      </c>
      <c r="AD1052" s="80">
        <v>5677.4709999999995</v>
      </c>
      <c r="AG1052" s="7" t="s">
        <v>17</v>
      </c>
      <c r="AH1052" s="81">
        <v>1.0102E-2</v>
      </c>
      <c r="AI1052" s="81">
        <v>2.4165633714782501E-3</v>
      </c>
      <c r="AJ1052" s="81">
        <v>4.8591863992767601E-4</v>
      </c>
    </row>
    <row r="1053" spans="1:36" s="7" customFormat="1" x14ac:dyDescent="0.2">
      <c r="A1053" s="7">
        <v>1035</v>
      </c>
      <c r="B1053" s="7">
        <v>9940</v>
      </c>
      <c r="C1053" s="7" t="s">
        <v>2011</v>
      </c>
      <c r="D1053" s="7" t="s">
        <v>2012</v>
      </c>
      <c r="E1053" s="4" t="s">
        <v>425</v>
      </c>
      <c r="F1053" s="7" t="s">
        <v>2340</v>
      </c>
      <c r="G1053" s="7" t="s">
        <v>2341</v>
      </c>
      <c r="H1053" s="7" t="s">
        <v>76</v>
      </c>
      <c r="I1053" s="7" t="s">
        <v>229</v>
      </c>
      <c r="J1053" s="7" t="s">
        <v>53</v>
      </c>
      <c r="K1053" s="7" t="s">
        <v>53</v>
      </c>
      <c r="L1053" s="7" t="s">
        <v>799</v>
      </c>
      <c r="M1053" s="7" t="s">
        <v>102</v>
      </c>
      <c r="N1053" s="7" t="s">
        <v>630</v>
      </c>
      <c r="O1053" s="7" t="s">
        <v>62</v>
      </c>
      <c r="P1053" s="7" t="s">
        <v>1647</v>
      </c>
      <c r="Q1053" s="7" t="s">
        <v>65</v>
      </c>
      <c r="R1053" s="7" t="s">
        <v>57</v>
      </c>
      <c r="S1053" s="7" t="s">
        <v>1212</v>
      </c>
      <c r="T1053" s="80">
        <v>2.25</v>
      </c>
      <c r="U1053" s="7" t="s">
        <v>1476</v>
      </c>
      <c r="V1053" s="85">
        <v>3.2800000000000003E-2</v>
      </c>
      <c r="W1053" s="81">
        <v>4.4229999999999998E-2</v>
      </c>
      <c r="X1053" s="4" t="s">
        <v>614</v>
      </c>
      <c r="Y1053" s="4"/>
      <c r="Z1053" s="80">
        <v>7965000</v>
      </c>
      <c r="AA1053" s="78">
        <v>1</v>
      </c>
      <c r="AB1053" s="103">
        <v>114.151</v>
      </c>
      <c r="AD1053" s="80">
        <v>9092.1290000000008</v>
      </c>
      <c r="AG1053" s="7" t="s">
        <v>17</v>
      </c>
      <c r="AH1053" s="81">
        <v>4.9750000000000003E-3</v>
      </c>
      <c r="AI1053" s="81">
        <v>3.8699813448045501E-3</v>
      </c>
      <c r="AJ1053" s="81">
        <v>7.7816956666961899E-4</v>
      </c>
    </row>
    <row r="1054" spans="1:36" s="7" customFormat="1" x14ac:dyDescent="0.2">
      <c r="A1054" s="7">
        <v>1035</v>
      </c>
      <c r="B1054" s="7">
        <v>9940</v>
      </c>
      <c r="C1054" s="7" t="s">
        <v>2317</v>
      </c>
      <c r="D1054" s="7" t="s">
        <v>2318</v>
      </c>
      <c r="E1054" s="4" t="s">
        <v>425</v>
      </c>
      <c r="F1054" s="7" t="s">
        <v>2342</v>
      </c>
      <c r="G1054" s="7" t="s">
        <v>2320</v>
      </c>
      <c r="H1054" s="7" t="s">
        <v>76</v>
      </c>
      <c r="I1054" s="7" t="s">
        <v>228</v>
      </c>
      <c r="J1054" s="7" t="s">
        <v>53</v>
      </c>
      <c r="K1054" s="7" t="s">
        <v>53</v>
      </c>
      <c r="L1054" s="7" t="s">
        <v>799</v>
      </c>
      <c r="M1054" s="7" t="s">
        <v>102</v>
      </c>
      <c r="N1054" s="7" t="s">
        <v>140</v>
      </c>
      <c r="O1054" s="7" t="s">
        <v>62</v>
      </c>
      <c r="P1054" s="7" t="s">
        <v>298</v>
      </c>
      <c r="Q1054" s="7" t="s">
        <v>298</v>
      </c>
      <c r="R1054" s="7" t="s">
        <v>298</v>
      </c>
      <c r="S1054" s="7" t="s">
        <v>1212</v>
      </c>
      <c r="T1054" s="80">
        <v>1.67</v>
      </c>
      <c r="U1054" s="7" t="s">
        <v>1833</v>
      </c>
      <c r="V1054" s="85">
        <v>3.8699999999999998E-2</v>
      </c>
      <c r="W1054" s="81">
        <v>6.3149999999999998E-2</v>
      </c>
      <c r="X1054" s="4" t="s">
        <v>614</v>
      </c>
      <c r="Y1054" s="4"/>
      <c r="Z1054" s="80">
        <v>1653000</v>
      </c>
      <c r="AA1054" s="78">
        <v>1</v>
      </c>
      <c r="AB1054" s="103">
        <v>95.897999999999996</v>
      </c>
      <c r="AD1054" s="80">
        <v>1585.191</v>
      </c>
      <c r="AG1054" s="7" t="s">
        <v>17</v>
      </c>
      <c r="AH1054" s="81">
        <v>0</v>
      </c>
      <c r="AI1054" s="81">
        <v>6.7472191694864698E-4</v>
      </c>
      <c r="AJ1054" s="81">
        <v>1.3567198778343E-4</v>
      </c>
    </row>
    <row r="1055" spans="1:36" s="7" customFormat="1" x14ac:dyDescent="0.2">
      <c r="A1055" s="7">
        <v>1035</v>
      </c>
      <c r="B1055" s="7">
        <v>9940</v>
      </c>
      <c r="C1055" s="7" t="s">
        <v>2343</v>
      </c>
      <c r="D1055" s="7" t="s">
        <v>2344</v>
      </c>
      <c r="E1055" s="4" t="s">
        <v>761</v>
      </c>
      <c r="F1055" s="7" t="s">
        <v>2345</v>
      </c>
      <c r="G1055" s="7" t="s">
        <v>2346</v>
      </c>
      <c r="H1055" s="7" t="s">
        <v>76</v>
      </c>
      <c r="I1055" s="7" t="s">
        <v>230</v>
      </c>
      <c r="J1055" s="7" t="s">
        <v>53</v>
      </c>
      <c r="K1055" s="7" t="s">
        <v>317</v>
      </c>
      <c r="L1055" s="7" t="s">
        <v>799</v>
      </c>
      <c r="M1055" s="7" t="s">
        <v>311</v>
      </c>
      <c r="N1055" s="7" t="s">
        <v>253</v>
      </c>
      <c r="O1055" s="7" t="s">
        <v>62</v>
      </c>
      <c r="P1055" s="7" t="s">
        <v>1562</v>
      </c>
      <c r="Q1055" s="7" t="s">
        <v>65</v>
      </c>
      <c r="R1055" s="7" t="s">
        <v>57</v>
      </c>
      <c r="S1055" s="7" t="s">
        <v>1212</v>
      </c>
      <c r="T1055" s="80">
        <v>0.73099999999999998</v>
      </c>
      <c r="U1055" s="7" t="s">
        <v>2347</v>
      </c>
      <c r="V1055" s="85">
        <v>3.3700000000000001E-2</v>
      </c>
      <c r="W1055" s="81">
        <v>7.2279999999999997E-2</v>
      </c>
      <c r="X1055" s="4" t="s">
        <v>614</v>
      </c>
      <c r="Y1055" s="4"/>
      <c r="Z1055" s="80">
        <v>4143101.49</v>
      </c>
      <c r="AA1055" s="78">
        <v>1</v>
      </c>
      <c r="AB1055" s="103">
        <v>103.4</v>
      </c>
      <c r="AD1055" s="80">
        <v>4283.9669999999996</v>
      </c>
      <c r="AG1055" s="7" t="s">
        <v>17</v>
      </c>
      <c r="AH1055" s="81">
        <v>2.9593999999999999E-2</v>
      </c>
      <c r="AI1055" s="81">
        <v>1.8234312050915301E-3</v>
      </c>
      <c r="AJ1055" s="81">
        <v>3.6665258674253398E-4</v>
      </c>
    </row>
    <row r="1056" spans="1:36" s="7" customFormat="1" x14ac:dyDescent="0.2">
      <c r="A1056" s="7">
        <v>1035</v>
      </c>
      <c r="B1056" s="7">
        <v>9940</v>
      </c>
      <c r="C1056" s="7" t="s">
        <v>2348</v>
      </c>
      <c r="D1056" s="7" t="s">
        <v>2349</v>
      </c>
      <c r="E1056" s="4" t="s">
        <v>425</v>
      </c>
      <c r="F1056" s="7" t="s">
        <v>2350</v>
      </c>
      <c r="G1056" s="7" t="s">
        <v>2351</v>
      </c>
      <c r="H1056" s="7" t="s">
        <v>76</v>
      </c>
      <c r="I1056" s="7" t="s">
        <v>601</v>
      </c>
      <c r="J1056" s="7" t="s">
        <v>53</v>
      </c>
      <c r="K1056" s="7" t="s">
        <v>53</v>
      </c>
      <c r="L1056" s="7" t="s">
        <v>799</v>
      </c>
      <c r="M1056" s="7" t="s">
        <v>311</v>
      </c>
      <c r="N1056" s="7" t="s">
        <v>257</v>
      </c>
      <c r="O1056" s="7" t="s">
        <v>62</v>
      </c>
      <c r="P1056" s="7" t="s">
        <v>1439</v>
      </c>
      <c r="Q1056" s="7" t="s">
        <v>70</v>
      </c>
      <c r="R1056" s="7" t="s">
        <v>57</v>
      </c>
      <c r="S1056" s="7" t="s">
        <v>1212</v>
      </c>
      <c r="T1056" s="80">
        <v>1.228</v>
      </c>
      <c r="U1056" s="7" t="s">
        <v>1833</v>
      </c>
      <c r="V1056" s="85">
        <v>1.4999999999999999E-2</v>
      </c>
      <c r="W1056" s="81">
        <v>5.688E-2</v>
      </c>
      <c r="X1056" s="4" t="s">
        <v>614</v>
      </c>
      <c r="Y1056" s="4"/>
      <c r="Z1056" s="80">
        <v>1647870.88</v>
      </c>
      <c r="AA1056" s="78">
        <v>1</v>
      </c>
      <c r="AB1056" s="103">
        <v>95.5</v>
      </c>
      <c r="AD1056" s="80">
        <v>1573.7170000000001</v>
      </c>
      <c r="AG1056" s="7" t="s">
        <v>17</v>
      </c>
      <c r="AH1056" s="81">
        <v>4.8304E-2</v>
      </c>
      <c r="AI1056" s="81">
        <v>6.6983806387792505E-4</v>
      </c>
      <c r="AJ1056" s="81">
        <v>1.3468995053593101E-4</v>
      </c>
    </row>
    <row r="1057" spans="1:36" s="7" customFormat="1" x14ac:dyDescent="0.2">
      <c r="A1057" s="7">
        <v>1035</v>
      </c>
      <c r="B1057" s="7">
        <v>9940</v>
      </c>
      <c r="C1057" s="7" t="s">
        <v>2352</v>
      </c>
      <c r="D1057" s="7" t="s">
        <v>2353</v>
      </c>
      <c r="E1057" s="4" t="s">
        <v>425</v>
      </c>
      <c r="F1057" s="7" t="s">
        <v>2354</v>
      </c>
      <c r="G1057" s="7" t="s">
        <v>2355</v>
      </c>
      <c r="H1057" s="7" t="s">
        <v>76</v>
      </c>
      <c r="I1057" s="7" t="s">
        <v>228</v>
      </c>
      <c r="J1057" s="7" t="s">
        <v>53</v>
      </c>
      <c r="K1057" s="7" t="s">
        <v>53</v>
      </c>
      <c r="L1057" s="7" t="s">
        <v>799</v>
      </c>
      <c r="M1057" s="7" t="s">
        <v>311</v>
      </c>
      <c r="N1057" s="7" t="s">
        <v>630</v>
      </c>
      <c r="O1057" s="7" t="s">
        <v>62</v>
      </c>
      <c r="P1057" s="7" t="s">
        <v>1647</v>
      </c>
      <c r="Q1057" s="7" t="s">
        <v>70</v>
      </c>
      <c r="R1057" s="7" t="s">
        <v>57</v>
      </c>
      <c r="S1057" s="7" t="s">
        <v>1212</v>
      </c>
      <c r="T1057" s="80">
        <v>2.657</v>
      </c>
      <c r="U1057" s="7" t="s">
        <v>2356</v>
      </c>
      <c r="V1057" s="85">
        <v>2.8500000000000001E-2</v>
      </c>
      <c r="W1057" s="81">
        <v>6.2480000000000001E-2</v>
      </c>
      <c r="X1057" s="4" t="s">
        <v>614</v>
      </c>
      <c r="Y1057" s="4"/>
      <c r="Z1057" s="80">
        <v>941525.25</v>
      </c>
      <c r="AA1057" s="78">
        <v>1</v>
      </c>
      <c r="AB1057" s="103">
        <v>92.51</v>
      </c>
      <c r="AD1057" s="80">
        <v>871.005</v>
      </c>
      <c r="AG1057" s="7" t="s">
        <v>17</v>
      </c>
      <c r="AH1057" s="81">
        <v>1.9919999999999998E-3</v>
      </c>
      <c r="AI1057" s="81">
        <v>3.70735286894318E-4</v>
      </c>
      <c r="AJ1057" s="81">
        <v>7.4546849673834398E-5</v>
      </c>
    </row>
    <row r="1058" spans="1:36" s="7" customFormat="1" x14ac:dyDescent="0.2">
      <c r="A1058" s="7">
        <v>1035</v>
      </c>
      <c r="B1058" s="7">
        <v>9940</v>
      </c>
      <c r="C1058" s="7" t="s">
        <v>2052</v>
      </c>
      <c r="D1058" s="7" t="s">
        <v>2053</v>
      </c>
      <c r="E1058" s="4" t="s">
        <v>425</v>
      </c>
      <c r="F1058" s="7" t="s">
        <v>2357</v>
      </c>
      <c r="G1058" s="7" t="s">
        <v>2358</v>
      </c>
      <c r="H1058" s="7" t="s">
        <v>76</v>
      </c>
      <c r="I1058" s="7" t="s">
        <v>228</v>
      </c>
      <c r="J1058" s="7" t="s">
        <v>53</v>
      </c>
      <c r="K1058" s="7" t="s">
        <v>53</v>
      </c>
      <c r="L1058" s="7" t="s">
        <v>799</v>
      </c>
      <c r="M1058" s="7" t="s">
        <v>311</v>
      </c>
      <c r="N1058" s="7" t="s">
        <v>140</v>
      </c>
      <c r="O1058" s="7" t="s">
        <v>62</v>
      </c>
      <c r="P1058" s="7" t="s">
        <v>1507</v>
      </c>
      <c r="Q1058" s="7" t="s">
        <v>70</v>
      </c>
      <c r="R1058" s="7" t="s">
        <v>57</v>
      </c>
      <c r="S1058" s="7" t="s">
        <v>1212</v>
      </c>
      <c r="T1058" s="80">
        <v>1.2130000000000001</v>
      </c>
      <c r="U1058" s="7" t="s">
        <v>1648</v>
      </c>
      <c r="V1058" s="85">
        <v>0.02</v>
      </c>
      <c r="W1058" s="81">
        <v>5.842E-2</v>
      </c>
      <c r="X1058" s="4" t="s">
        <v>614</v>
      </c>
      <c r="Y1058" s="4"/>
      <c r="Z1058" s="80">
        <v>7193905</v>
      </c>
      <c r="AA1058" s="78">
        <v>1</v>
      </c>
      <c r="AB1058" s="103">
        <v>96.06</v>
      </c>
      <c r="AD1058" s="80">
        <v>6910.4650000000001</v>
      </c>
      <c r="AG1058" s="7" t="s">
        <v>17</v>
      </c>
      <c r="AH1058" s="81">
        <v>2.0553999999999999E-2</v>
      </c>
      <c r="AI1058" s="81">
        <v>2.9413760558811E-3</v>
      </c>
      <c r="AJ1058" s="81">
        <v>5.91447122578568E-4</v>
      </c>
    </row>
    <row r="1059" spans="1:36" s="7" customFormat="1" x14ac:dyDescent="0.2">
      <c r="A1059" s="7">
        <v>1035</v>
      </c>
      <c r="B1059" s="7">
        <v>9940</v>
      </c>
      <c r="C1059" s="7" t="s">
        <v>1503</v>
      </c>
      <c r="D1059" s="7" t="s">
        <v>1504</v>
      </c>
      <c r="E1059" s="4" t="s">
        <v>425</v>
      </c>
      <c r="F1059" s="7" t="s">
        <v>2359</v>
      </c>
      <c r="G1059" s="7" t="s">
        <v>2360</v>
      </c>
      <c r="H1059" s="7" t="s">
        <v>76</v>
      </c>
      <c r="I1059" s="7" t="s">
        <v>228</v>
      </c>
      <c r="J1059" s="7" t="s">
        <v>53</v>
      </c>
      <c r="K1059" s="7" t="s">
        <v>314</v>
      </c>
      <c r="L1059" s="7" t="s">
        <v>799</v>
      </c>
      <c r="M1059" s="7" t="s">
        <v>311</v>
      </c>
      <c r="N1059" s="7" t="s">
        <v>625</v>
      </c>
      <c r="O1059" s="7" t="s">
        <v>62</v>
      </c>
      <c r="P1059" s="7" t="s">
        <v>298</v>
      </c>
      <c r="Q1059" s="7" t="s">
        <v>298</v>
      </c>
      <c r="R1059" s="7" t="s">
        <v>298</v>
      </c>
      <c r="S1059" s="7" t="s">
        <v>1212</v>
      </c>
      <c r="T1059" s="80">
        <v>0.41599999999999998</v>
      </c>
      <c r="U1059" s="7" t="s">
        <v>2165</v>
      </c>
      <c r="V1059" s="85">
        <v>4.2500000000000003E-2</v>
      </c>
      <c r="W1059" s="81">
        <v>6.1190000000000001E-2</v>
      </c>
      <c r="X1059" s="4" t="s">
        <v>614</v>
      </c>
      <c r="Y1059" s="4"/>
      <c r="Z1059" s="80">
        <v>2309718.9300000002</v>
      </c>
      <c r="AA1059" s="78">
        <v>1</v>
      </c>
      <c r="AB1059" s="103">
        <v>99.63</v>
      </c>
      <c r="AD1059" s="80">
        <v>2301.1729999999998</v>
      </c>
      <c r="AG1059" s="7" t="s">
        <v>17</v>
      </c>
      <c r="AH1059" s="81">
        <v>2.9498E-2</v>
      </c>
      <c r="AI1059" s="81">
        <v>9.7947315183761607E-4</v>
      </c>
      <c r="AJ1059" s="81">
        <v>1.96950871391991E-4</v>
      </c>
    </row>
    <row r="1060" spans="1:36" s="7" customFormat="1" x14ac:dyDescent="0.2">
      <c r="A1060" s="7">
        <v>1035</v>
      </c>
      <c r="B1060" s="7">
        <v>9940</v>
      </c>
      <c r="C1060" s="7" t="s">
        <v>2361</v>
      </c>
      <c r="D1060" s="7" t="s">
        <v>2362</v>
      </c>
      <c r="E1060" s="4" t="s">
        <v>426</v>
      </c>
      <c r="F1060" s="7" t="s">
        <v>2363</v>
      </c>
      <c r="G1060" s="7" t="s">
        <v>2364</v>
      </c>
      <c r="H1060" s="7" t="s">
        <v>76</v>
      </c>
      <c r="I1060" s="7" t="s">
        <v>230</v>
      </c>
      <c r="J1060" s="7" t="s">
        <v>61</v>
      </c>
      <c r="K1060" s="7" t="s">
        <v>314</v>
      </c>
      <c r="L1060" s="7" t="s">
        <v>799</v>
      </c>
      <c r="M1060" s="7" t="s">
        <v>102</v>
      </c>
      <c r="N1060" s="7" t="s">
        <v>130</v>
      </c>
      <c r="O1060" s="7" t="s">
        <v>62</v>
      </c>
      <c r="P1060" s="7" t="s">
        <v>1519</v>
      </c>
      <c r="Q1060" s="7" t="s">
        <v>96</v>
      </c>
      <c r="R1060" s="7" t="s">
        <v>57</v>
      </c>
      <c r="S1060" s="7" t="s">
        <v>1206</v>
      </c>
      <c r="T1060" s="80">
        <v>4.28</v>
      </c>
      <c r="U1060" s="7" t="s">
        <v>1827</v>
      </c>
      <c r="V1060" s="85">
        <v>0.04</v>
      </c>
      <c r="W1060" s="81">
        <v>4.8180000000000001E-2</v>
      </c>
      <c r="X1060" s="4" t="s">
        <v>614</v>
      </c>
      <c r="Y1060" s="4"/>
      <c r="Z1060" s="80">
        <v>768000</v>
      </c>
      <c r="AA1060" s="78">
        <v>3.71</v>
      </c>
      <c r="AB1060" s="103">
        <v>98.364000000000004</v>
      </c>
      <c r="AD1060" s="80">
        <v>2802.663</v>
      </c>
      <c r="AG1060" s="7" t="s">
        <v>17</v>
      </c>
      <c r="AH1060" s="81">
        <v>1.536E-3</v>
      </c>
      <c r="AI1060" s="81">
        <v>1.19292761534092E-3</v>
      </c>
      <c r="AJ1060" s="81">
        <v>2.3987194841244201E-4</v>
      </c>
    </row>
    <row r="1061" spans="1:36" s="7" customFormat="1" x14ac:dyDescent="0.2">
      <c r="A1061" s="7">
        <v>1035</v>
      </c>
      <c r="B1061" s="7">
        <v>9940</v>
      </c>
      <c r="C1061" s="7" t="s">
        <v>2365</v>
      </c>
      <c r="D1061" s="7" t="s">
        <v>2366</v>
      </c>
      <c r="E1061" s="4" t="s">
        <v>426</v>
      </c>
      <c r="F1061" s="7" t="s">
        <v>2367</v>
      </c>
      <c r="G1061" s="7" t="s">
        <v>2368</v>
      </c>
      <c r="H1061" s="7" t="s">
        <v>76</v>
      </c>
      <c r="I1061" s="7" t="s">
        <v>230</v>
      </c>
      <c r="J1061" s="7" t="s">
        <v>61</v>
      </c>
      <c r="K1061" s="7" t="s">
        <v>314</v>
      </c>
      <c r="L1061" s="7" t="s">
        <v>799</v>
      </c>
      <c r="M1061" s="7" t="s">
        <v>102</v>
      </c>
      <c r="N1061" s="7" t="s">
        <v>890</v>
      </c>
      <c r="O1061" s="7" t="s">
        <v>62</v>
      </c>
      <c r="P1061" s="7" t="s">
        <v>1519</v>
      </c>
      <c r="Q1061" s="7" t="s">
        <v>96</v>
      </c>
      <c r="R1061" s="7" t="s">
        <v>57</v>
      </c>
      <c r="S1061" s="7" t="s">
        <v>1206</v>
      </c>
      <c r="T1061" s="80">
        <v>3.12</v>
      </c>
      <c r="U1061" s="7" t="s">
        <v>2369</v>
      </c>
      <c r="V1061" s="85">
        <v>7.9500000000000001E-2</v>
      </c>
      <c r="W1061" s="81">
        <v>5.9790000000000003E-2</v>
      </c>
      <c r="X1061" s="4" t="s">
        <v>614</v>
      </c>
      <c r="Y1061" s="4"/>
      <c r="Z1061" s="80">
        <v>759000</v>
      </c>
      <c r="AA1061" s="78">
        <v>3.71</v>
      </c>
      <c r="AB1061" s="103">
        <v>109.435</v>
      </c>
      <c r="AD1061" s="80">
        <v>3081.569</v>
      </c>
      <c r="AG1061" s="7" t="s">
        <v>17</v>
      </c>
      <c r="AH1061" s="81">
        <v>1.199E-3</v>
      </c>
      <c r="AI1061" s="81">
        <v>1.3116416529271901E-3</v>
      </c>
      <c r="AJ1061" s="81">
        <v>2.6374277438170001E-4</v>
      </c>
    </row>
    <row r="1062" spans="1:36" s="7" customFormat="1" x14ac:dyDescent="0.2">
      <c r="A1062" s="7">
        <v>1035</v>
      </c>
      <c r="B1062" s="7">
        <v>9940</v>
      </c>
      <c r="C1062" s="7" t="s">
        <v>2365</v>
      </c>
      <c r="D1062" s="7" t="s">
        <v>2366</v>
      </c>
      <c r="E1062" s="4" t="s">
        <v>426</v>
      </c>
      <c r="F1062" s="7" t="s">
        <v>2370</v>
      </c>
      <c r="G1062" s="7" t="s">
        <v>2371</v>
      </c>
      <c r="H1062" s="7" t="s">
        <v>76</v>
      </c>
      <c r="I1062" s="7" t="s">
        <v>230</v>
      </c>
      <c r="J1062" s="7" t="s">
        <v>61</v>
      </c>
      <c r="K1062" s="7" t="s">
        <v>314</v>
      </c>
      <c r="L1062" s="7" t="s">
        <v>799</v>
      </c>
      <c r="M1062" s="7" t="s">
        <v>102</v>
      </c>
      <c r="N1062" s="7" t="s">
        <v>890</v>
      </c>
      <c r="O1062" s="7" t="s">
        <v>62</v>
      </c>
      <c r="P1062" s="7" t="s">
        <v>1519</v>
      </c>
      <c r="Q1062" s="7" t="s">
        <v>96</v>
      </c>
      <c r="R1062" s="7" t="s">
        <v>57</v>
      </c>
      <c r="S1062" s="7" t="s">
        <v>1206</v>
      </c>
      <c r="T1062" s="80">
        <v>5.1909999999999998</v>
      </c>
      <c r="U1062" s="7" t="s">
        <v>2372</v>
      </c>
      <c r="V1062" s="85">
        <v>6.6500000000000004E-2</v>
      </c>
      <c r="W1062" s="81">
        <v>6.3299999999999995E-2</v>
      </c>
      <c r="X1062" s="4" t="s">
        <v>614</v>
      </c>
      <c r="Y1062" s="4"/>
      <c r="Z1062" s="80">
        <v>738000</v>
      </c>
      <c r="AA1062" s="78">
        <v>3.71</v>
      </c>
      <c r="AB1062" s="103">
        <v>102.789</v>
      </c>
      <c r="AD1062" s="80">
        <v>2814.3290000000002</v>
      </c>
      <c r="AG1062" s="7" t="s">
        <v>17</v>
      </c>
      <c r="AH1062" s="81">
        <v>9.8799999999999995E-4</v>
      </c>
      <c r="AI1062" s="81">
        <v>1.1978932531272401E-3</v>
      </c>
      <c r="AJ1062" s="81">
        <v>2.4087043079779101E-4</v>
      </c>
    </row>
    <row r="1063" spans="1:36" s="7" customFormat="1" x14ac:dyDescent="0.2">
      <c r="A1063" s="7">
        <v>1035</v>
      </c>
      <c r="B1063" s="7">
        <v>9940</v>
      </c>
      <c r="C1063" s="7" t="s">
        <v>5179</v>
      </c>
      <c r="D1063" s="7" t="s">
        <v>5172</v>
      </c>
      <c r="E1063" s="82" t="s">
        <v>426</v>
      </c>
      <c r="F1063" s="7" t="s">
        <v>2373</v>
      </c>
      <c r="G1063" s="7" t="s">
        <v>2374</v>
      </c>
      <c r="H1063" s="7" t="s">
        <v>76</v>
      </c>
      <c r="I1063" s="7" t="s">
        <v>307</v>
      </c>
      <c r="J1063" s="7" t="s">
        <v>61</v>
      </c>
      <c r="K1063" s="7" t="s">
        <v>314</v>
      </c>
      <c r="L1063" s="7" t="s">
        <v>799</v>
      </c>
      <c r="M1063" s="7" t="s">
        <v>102</v>
      </c>
      <c r="N1063" s="7" t="s">
        <v>625</v>
      </c>
      <c r="O1063" s="7" t="s">
        <v>62</v>
      </c>
      <c r="P1063" s="7" t="s">
        <v>298</v>
      </c>
      <c r="Q1063" s="7" t="s">
        <v>298</v>
      </c>
      <c r="R1063" s="7" t="s">
        <v>298</v>
      </c>
      <c r="S1063" s="7" t="s">
        <v>1206</v>
      </c>
      <c r="T1063" s="80">
        <v>2.7</v>
      </c>
      <c r="U1063" s="7" t="s">
        <v>2375</v>
      </c>
      <c r="V1063" s="85">
        <v>2.5000000000000001E-2</v>
      </c>
      <c r="W1063" s="81">
        <v>1.9269999999999999E-2</v>
      </c>
      <c r="X1063" s="4" t="s">
        <v>614</v>
      </c>
      <c r="Y1063" s="4"/>
      <c r="Z1063" s="80">
        <v>4804000</v>
      </c>
      <c r="AA1063" s="78">
        <v>3.71</v>
      </c>
      <c r="AB1063" s="103">
        <v>104.85299999999999</v>
      </c>
      <c r="AD1063" s="80">
        <v>18687.753000000001</v>
      </c>
      <c r="AG1063" s="7" t="s">
        <v>17</v>
      </c>
      <c r="AH1063" s="81">
        <v>1.1140000000000001E-2</v>
      </c>
      <c r="AI1063" s="81">
        <v>7.9542704076184592E-3</v>
      </c>
      <c r="AJ1063" s="81">
        <v>1.5994317813906799E-3</v>
      </c>
    </row>
    <row r="1064" spans="1:36" s="7" customFormat="1" x14ac:dyDescent="0.2">
      <c r="A1064" s="7">
        <v>1035</v>
      </c>
      <c r="B1064" s="7">
        <v>9940</v>
      </c>
      <c r="C1064" s="7" t="s">
        <v>2376</v>
      </c>
      <c r="D1064" s="7" t="s">
        <v>2377</v>
      </c>
      <c r="E1064" s="4" t="s">
        <v>426</v>
      </c>
      <c r="F1064" s="7" t="s">
        <v>2378</v>
      </c>
      <c r="G1064" s="7" t="s">
        <v>2379</v>
      </c>
      <c r="H1064" s="7" t="s">
        <v>76</v>
      </c>
      <c r="I1064" s="7" t="s">
        <v>230</v>
      </c>
      <c r="J1064" s="7" t="s">
        <v>61</v>
      </c>
      <c r="K1064" s="7" t="s">
        <v>314</v>
      </c>
      <c r="L1064" s="7" t="s">
        <v>799</v>
      </c>
      <c r="M1064" s="7" t="s">
        <v>102</v>
      </c>
      <c r="N1064" s="7" t="s">
        <v>895</v>
      </c>
      <c r="O1064" s="7" t="s">
        <v>62</v>
      </c>
      <c r="P1064" s="7" t="s">
        <v>1846</v>
      </c>
      <c r="Q1064" s="7" t="s">
        <v>96</v>
      </c>
      <c r="R1064" s="7" t="s">
        <v>57</v>
      </c>
      <c r="S1064" s="7" t="s">
        <v>1206</v>
      </c>
      <c r="T1064" s="80">
        <v>1.353</v>
      </c>
      <c r="U1064" s="7" t="s">
        <v>2380</v>
      </c>
      <c r="V1064" s="85">
        <v>6.0199999999999997E-2</v>
      </c>
      <c r="W1064" s="81">
        <v>4.7120000000000002E-2</v>
      </c>
      <c r="X1064" s="4" t="s">
        <v>614</v>
      </c>
      <c r="Y1064" s="4"/>
      <c r="Z1064" s="80">
        <v>472000</v>
      </c>
      <c r="AA1064" s="78">
        <v>3.71</v>
      </c>
      <c r="AB1064" s="103">
        <v>104.25</v>
      </c>
      <c r="AD1064" s="80">
        <v>1825.5429999999999</v>
      </c>
      <c r="AG1064" s="7" t="s">
        <v>17</v>
      </c>
      <c r="AH1064" s="81">
        <v>1.05E-4</v>
      </c>
      <c r="AI1064" s="81">
        <v>7.7702569914663E-4</v>
      </c>
      <c r="AJ1064" s="81">
        <v>1.5624306623799201E-4</v>
      </c>
    </row>
    <row r="1065" spans="1:36" s="7" customFormat="1" x14ac:dyDescent="0.2">
      <c r="A1065" s="7">
        <v>1035</v>
      </c>
      <c r="B1065" s="7">
        <v>9940</v>
      </c>
      <c r="C1065" s="7" t="s">
        <v>2381</v>
      </c>
      <c r="D1065" s="7" t="s">
        <v>2382</v>
      </c>
      <c r="E1065" s="4" t="s">
        <v>426</v>
      </c>
      <c r="F1065" s="7" t="s">
        <v>2383</v>
      </c>
      <c r="G1065" s="7" t="s">
        <v>2384</v>
      </c>
      <c r="H1065" s="7" t="s">
        <v>76</v>
      </c>
      <c r="I1065" s="7" t="s">
        <v>230</v>
      </c>
      <c r="J1065" s="7" t="s">
        <v>61</v>
      </c>
      <c r="K1065" s="7" t="s">
        <v>314</v>
      </c>
      <c r="L1065" s="7" t="s">
        <v>799</v>
      </c>
      <c r="M1065" s="7" t="s">
        <v>102</v>
      </c>
      <c r="N1065" s="7" t="s">
        <v>881</v>
      </c>
      <c r="O1065" s="7" t="s">
        <v>62</v>
      </c>
      <c r="P1065" s="7" t="s">
        <v>1846</v>
      </c>
      <c r="Q1065" s="7" t="s">
        <v>96</v>
      </c>
      <c r="R1065" s="7" t="s">
        <v>57</v>
      </c>
      <c r="S1065" s="7" t="s">
        <v>1206</v>
      </c>
      <c r="T1065" s="80">
        <v>4.9690000000000003</v>
      </c>
      <c r="U1065" s="7" t="s">
        <v>2385</v>
      </c>
      <c r="V1065" s="85">
        <v>3.7499999999999999E-2</v>
      </c>
      <c r="W1065" s="81">
        <v>4.4639999999999999E-2</v>
      </c>
      <c r="X1065" s="4" t="s">
        <v>614</v>
      </c>
      <c r="Y1065" s="4"/>
      <c r="Z1065" s="80">
        <v>373000</v>
      </c>
      <c r="AA1065" s="78">
        <v>3.71</v>
      </c>
      <c r="AB1065" s="103">
        <v>99.465999999999994</v>
      </c>
      <c r="AD1065" s="80">
        <v>1376.44</v>
      </c>
      <c r="AG1065" s="7" t="s">
        <v>17</v>
      </c>
      <c r="AH1065" s="81">
        <v>3.7399999999999998E-4</v>
      </c>
      <c r="AI1065" s="81">
        <v>5.8586910125881105E-4</v>
      </c>
      <c r="AJ1065" s="81">
        <v>1.17805607839361E-4</v>
      </c>
    </row>
    <row r="1066" spans="1:36" s="7" customFormat="1" x14ac:dyDescent="0.2">
      <c r="A1066" s="7">
        <v>1035</v>
      </c>
      <c r="B1066" s="7">
        <v>9940</v>
      </c>
      <c r="C1066" s="7" t="s">
        <v>2386</v>
      </c>
      <c r="D1066" s="7" t="s">
        <v>2387</v>
      </c>
      <c r="E1066" s="4" t="s">
        <v>761</v>
      </c>
      <c r="F1066" t="s">
        <v>2388</v>
      </c>
      <c r="G1066" s="7" t="s">
        <v>2389</v>
      </c>
      <c r="H1066" s="7" t="s">
        <v>76</v>
      </c>
      <c r="I1066" s="7" t="s">
        <v>230</v>
      </c>
      <c r="J1066" s="7" t="s">
        <v>61</v>
      </c>
      <c r="K1066" s="7" t="s">
        <v>204</v>
      </c>
      <c r="L1066" s="7" t="s">
        <v>799</v>
      </c>
      <c r="M1066" s="7" t="s">
        <v>102</v>
      </c>
      <c r="N1066" s="7" t="s">
        <v>856</v>
      </c>
      <c r="O1066" s="7" t="s">
        <v>62</v>
      </c>
      <c r="P1066" s="7" t="s">
        <v>298</v>
      </c>
      <c r="Q1066" s="7" t="s">
        <v>298</v>
      </c>
      <c r="R1066" s="7" t="s">
        <v>298</v>
      </c>
      <c r="S1066" s="7" t="s">
        <v>1206</v>
      </c>
      <c r="T1066" s="80">
        <v>4.4219999999999997</v>
      </c>
      <c r="U1066" s="104" t="s">
        <v>2390</v>
      </c>
      <c r="V1066" s="85">
        <v>5.0259999999999999E-2</v>
      </c>
      <c r="W1066" s="81">
        <v>5.0110000000000002E-2</v>
      </c>
      <c r="X1066" s="4" t="s">
        <v>614</v>
      </c>
      <c r="Y1066" s="4"/>
      <c r="Z1066" s="80">
        <v>125000</v>
      </c>
      <c r="AA1066" s="78">
        <v>3.71</v>
      </c>
      <c r="AB1066" s="103">
        <v>100.50700000000001</v>
      </c>
      <c r="AD1066" s="80">
        <v>466.09899999999999</v>
      </c>
      <c r="AG1066" s="7" t="s">
        <v>17</v>
      </c>
      <c r="AH1066" s="81">
        <v>1.25E-4</v>
      </c>
      <c r="AI1066" s="81">
        <v>1.9839091312121E-4</v>
      </c>
      <c r="AJ1066" s="81">
        <v>3.9892122762291798E-5</v>
      </c>
    </row>
    <row r="1067" spans="1:36" s="7" customFormat="1" x14ac:dyDescent="0.2">
      <c r="A1067" s="7">
        <v>1035</v>
      </c>
      <c r="B1067" s="7">
        <v>9940</v>
      </c>
      <c r="C1067" s="7" t="s">
        <v>2843</v>
      </c>
      <c r="D1067" s="7" t="s">
        <v>2844</v>
      </c>
      <c r="E1067" s="4" t="s">
        <v>78</v>
      </c>
      <c r="F1067" s="7" t="s">
        <v>2845</v>
      </c>
      <c r="G1067" s="7" t="s">
        <v>2846</v>
      </c>
      <c r="H1067" s="7" t="s">
        <v>76</v>
      </c>
      <c r="I1067" s="7" t="s">
        <v>230</v>
      </c>
      <c r="J1067" s="7" t="s">
        <v>61</v>
      </c>
      <c r="K1067" s="7" t="s">
        <v>315</v>
      </c>
      <c r="L1067" s="7" t="s">
        <v>799</v>
      </c>
      <c r="M1067" s="7" t="s">
        <v>102</v>
      </c>
      <c r="N1067" s="7" t="s">
        <v>872</v>
      </c>
      <c r="O1067" s="7" t="s">
        <v>62</v>
      </c>
      <c r="P1067" s="7" t="s">
        <v>1562</v>
      </c>
      <c r="Q1067" s="7" t="s">
        <v>96</v>
      </c>
      <c r="R1067" s="7" t="s">
        <v>57</v>
      </c>
      <c r="S1067" s="7" t="s">
        <v>1206</v>
      </c>
      <c r="T1067" s="80">
        <v>4.1360000000000001</v>
      </c>
      <c r="U1067" s="7" t="s">
        <v>2847</v>
      </c>
      <c r="V1067" s="85">
        <v>2.9000000000000001E-2</v>
      </c>
      <c r="W1067" s="81">
        <v>5.4780000000000002E-2</v>
      </c>
      <c r="X1067" s="4" t="s">
        <v>614</v>
      </c>
      <c r="Y1067" s="4"/>
      <c r="Z1067" s="80">
        <v>175000</v>
      </c>
      <c r="AA1067" s="78">
        <v>3.71</v>
      </c>
      <c r="AB1067" s="103">
        <v>80.147999999999996</v>
      </c>
      <c r="AD1067" s="80">
        <v>520.36300000000006</v>
      </c>
      <c r="AG1067" s="7" t="s">
        <v>17</v>
      </c>
      <c r="AH1067" s="81">
        <v>3.79E-4</v>
      </c>
      <c r="AI1067" s="81">
        <v>2.2148778139148399E-4</v>
      </c>
      <c r="AJ1067" s="81">
        <v>4.4536403540914601E-5</v>
      </c>
    </row>
    <row r="1068" spans="1:36" s="7" customFormat="1" x14ac:dyDescent="0.2">
      <c r="A1068" s="7">
        <v>1035</v>
      </c>
      <c r="B1068" s="7">
        <v>9940</v>
      </c>
      <c r="C1068" s="7" t="s">
        <v>1509</v>
      </c>
      <c r="D1068" s="7" t="s">
        <v>1510</v>
      </c>
      <c r="E1068" s="4" t="s">
        <v>426</v>
      </c>
      <c r="F1068" s="7" t="s">
        <v>1511</v>
      </c>
      <c r="G1068" s="7" t="s">
        <v>1512</v>
      </c>
      <c r="H1068" s="7" t="s">
        <v>76</v>
      </c>
      <c r="I1068" s="7" t="s">
        <v>230</v>
      </c>
      <c r="J1068" s="7" t="s">
        <v>61</v>
      </c>
      <c r="K1068" s="7" t="s">
        <v>315</v>
      </c>
      <c r="L1068" s="7" t="s">
        <v>799</v>
      </c>
      <c r="M1068" s="7" t="s">
        <v>102</v>
      </c>
      <c r="N1068" s="7" t="s">
        <v>856</v>
      </c>
      <c r="O1068" s="7" t="s">
        <v>62</v>
      </c>
      <c r="P1068" s="7" t="s">
        <v>1513</v>
      </c>
      <c r="Q1068" s="7" t="s">
        <v>84</v>
      </c>
      <c r="R1068" s="7" t="s">
        <v>57</v>
      </c>
      <c r="S1068" s="7" t="s">
        <v>1206</v>
      </c>
      <c r="T1068" s="99">
        <v>0.76</v>
      </c>
      <c r="U1068" s="7" t="s">
        <v>1514</v>
      </c>
      <c r="V1068" s="85">
        <v>0.09</v>
      </c>
      <c r="W1068" s="81">
        <v>8.1129999999999994E-2</v>
      </c>
      <c r="X1068" s="4" t="s">
        <v>614</v>
      </c>
      <c r="Y1068" s="4"/>
      <c r="Z1068" s="80">
        <v>2746000</v>
      </c>
      <c r="AA1068" s="78">
        <v>3.71</v>
      </c>
      <c r="AB1068" s="103">
        <v>103.11199999999999</v>
      </c>
      <c r="AD1068" s="80">
        <v>10504.751</v>
      </c>
      <c r="AG1068" s="7" t="s">
        <v>17</v>
      </c>
      <c r="AH1068" s="81">
        <v>4.3940000000000003E-3</v>
      </c>
      <c r="AI1068" s="81">
        <v>4.4712508032875697E-3</v>
      </c>
      <c r="AJ1068" s="81">
        <v>8.9907185334021195E-4</v>
      </c>
    </row>
    <row r="1069" spans="1:36" s="7" customFormat="1" x14ac:dyDescent="0.2">
      <c r="A1069" s="7">
        <v>1035</v>
      </c>
      <c r="B1069" s="7">
        <v>9940</v>
      </c>
      <c r="C1069" s="7" t="s">
        <v>2391</v>
      </c>
      <c r="D1069" t="s">
        <v>2392</v>
      </c>
      <c r="E1069" s="4" t="s">
        <v>426</v>
      </c>
      <c r="F1069" s="7" t="s">
        <v>2393</v>
      </c>
      <c r="G1069" s="7" t="s">
        <v>2394</v>
      </c>
      <c r="H1069" s="7" t="s">
        <v>76</v>
      </c>
      <c r="I1069" s="7" t="s">
        <v>230</v>
      </c>
      <c r="J1069" s="7" t="s">
        <v>61</v>
      </c>
      <c r="K1069" s="7" t="s">
        <v>313</v>
      </c>
      <c r="L1069" s="7" t="s">
        <v>799</v>
      </c>
      <c r="M1069" s="7" t="s">
        <v>102</v>
      </c>
      <c r="N1069" s="7" t="s">
        <v>1134</v>
      </c>
      <c r="O1069" s="7" t="s">
        <v>62</v>
      </c>
      <c r="P1069" s="7" t="s">
        <v>298</v>
      </c>
      <c r="Q1069" s="7" t="s">
        <v>298</v>
      </c>
      <c r="R1069" s="7" t="s">
        <v>298</v>
      </c>
      <c r="S1069" s="7" t="s">
        <v>1207</v>
      </c>
      <c r="T1069" s="80">
        <v>6.29</v>
      </c>
      <c r="U1069" s="7" t="s">
        <v>2395</v>
      </c>
      <c r="V1069" s="85">
        <v>6.25E-2</v>
      </c>
      <c r="W1069" s="81">
        <v>0</v>
      </c>
      <c r="X1069" s="4" t="s">
        <v>614</v>
      </c>
      <c r="Y1069" s="4"/>
      <c r="Z1069" s="80">
        <v>1213975</v>
      </c>
      <c r="AA1069" s="78">
        <v>4.1524000000000001</v>
      </c>
      <c r="AB1069" s="103">
        <v>28.777999999999999</v>
      </c>
      <c r="AD1069" s="80">
        <v>1450.662</v>
      </c>
      <c r="AG1069" s="7" t="s">
        <v>17</v>
      </c>
      <c r="AH1069" s="81">
        <v>3.9899999999999999E-4</v>
      </c>
      <c r="AI1069" s="81">
        <v>6.1746088674096702E-4</v>
      </c>
      <c r="AJ1069" s="81">
        <v>1.2415803278114401E-4</v>
      </c>
    </row>
    <row r="1070" spans="1:36" s="7" customFormat="1" x14ac:dyDescent="0.2">
      <c r="A1070" s="7">
        <v>1035</v>
      </c>
      <c r="B1070" s="7">
        <v>9940</v>
      </c>
      <c r="C1070" s="7" t="s">
        <v>2396</v>
      </c>
      <c r="D1070" s="7" t="s">
        <v>2397</v>
      </c>
      <c r="E1070" s="4" t="s">
        <v>78</v>
      </c>
      <c r="F1070" s="7" t="s">
        <v>2398</v>
      </c>
      <c r="G1070" s="7" t="s">
        <v>2399</v>
      </c>
      <c r="H1070" s="7" t="s">
        <v>76</v>
      </c>
      <c r="I1070" s="7" t="s">
        <v>230</v>
      </c>
      <c r="J1070" s="7" t="s">
        <v>61</v>
      </c>
      <c r="K1070" s="7" t="s">
        <v>314</v>
      </c>
      <c r="L1070" s="7" t="s">
        <v>799</v>
      </c>
      <c r="M1070" s="7" t="s">
        <v>102</v>
      </c>
      <c r="N1070" s="7" t="s">
        <v>1134</v>
      </c>
      <c r="O1070" s="7" t="s">
        <v>62</v>
      </c>
      <c r="P1070" s="7" t="s">
        <v>1519</v>
      </c>
      <c r="Q1070" s="7" t="s">
        <v>96</v>
      </c>
      <c r="R1070" s="7" t="s">
        <v>57</v>
      </c>
      <c r="S1070" s="7" t="s">
        <v>1206</v>
      </c>
      <c r="T1070" s="80">
        <v>4.3600000000000003</v>
      </c>
      <c r="U1070" s="7" t="s">
        <v>2400</v>
      </c>
      <c r="V1070" s="85">
        <v>5.8000000000000003E-2</v>
      </c>
      <c r="W1070" s="81">
        <v>0</v>
      </c>
      <c r="X1070" s="4" t="s">
        <v>614</v>
      </c>
      <c r="Y1070" s="4"/>
      <c r="Z1070" s="80">
        <v>425000</v>
      </c>
      <c r="AA1070" s="78">
        <v>3.71</v>
      </c>
      <c r="AB1070" s="103">
        <v>100.074</v>
      </c>
      <c r="AD1070" s="80">
        <v>1577.912</v>
      </c>
      <c r="AG1070" s="7" t="s">
        <v>17</v>
      </c>
      <c r="AH1070" s="81">
        <v>8.4999999999999995E-4</v>
      </c>
      <c r="AI1070" s="81">
        <v>6.7162378646000703E-4</v>
      </c>
      <c r="AJ1070" s="81">
        <v>1.3504902073397101E-4</v>
      </c>
    </row>
    <row r="1071" spans="1:36" s="7" customFormat="1" x14ac:dyDescent="0.2">
      <c r="A1071" s="7">
        <v>1035</v>
      </c>
      <c r="B1071" s="7">
        <v>9940</v>
      </c>
      <c r="C1071" s="7" t="s">
        <v>2671</v>
      </c>
      <c r="D1071" s="7" t="s">
        <v>2672</v>
      </c>
      <c r="E1071" s="4" t="s">
        <v>426</v>
      </c>
      <c r="F1071" s="7" t="s">
        <v>2848</v>
      </c>
      <c r="G1071" s="7" t="s">
        <v>2849</v>
      </c>
      <c r="H1071" s="7" t="s">
        <v>76</v>
      </c>
      <c r="I1071" s="7" t="s">
        <v>230</v>
      </c>
      <c r="J1071" s="7" t="s">
        <v>61</v>
      </c>
      <c r="K1071" s="7" t="s">
        <v>317</v>
      </c>
      <c r="L1071" s="7" t="s">
        <v>799</v>
      </c>
      <c r="M1071" s="7" t="s">
        <v>102</v>
      </c>
      <c r="N1071" s="7" t="s">
        <v>1134</v>
      </c>
      <c r="O1071" s="7" t="s">
        <v>62</v>
      </c>
      <c r="P1071" s="7" t="s">
        <v>1519</v>
      </c>
      <c r="Q1071" s="7" t="s">
        <v>84</v>
      </c>
      <c r="R1071" s="7" t="s">
        <v>57</v>
      </c>
      <c r="S1071" s="7" t="s">
        <v>1206</v>
      </c>
      <c r="T1071" s="80">
        <v>3.7669999999999999</v>
      </c>
      <c r="U1071" s="7" t="s">
        <v>2850</v>
      </c>
      <c r="V1071" s="85">
        <v>3.125E-2</v>
      </c>
      <c r="W1071" s="81">
        <v>6.1310000000000003E-2</v>
      </c>
      <c r="X1071" s="4" t="s">
        <v>614</v>
      </c>
      <c r="Y1071" s="4"/>
      <c r="Z1071" s="80">
        <v>574000</v>
      </c>
      <c r="AA1071" s="78">
        <v>3.71</v>
      </c>
      <c r="AB1071" s="103">
        <v>92.081000000000003</v>
      </c>
      <c r="AD1071" s="80">
        <v>1960.9110000000001</v>
      </c>
      <c r="AG1071" s="7" t="s">
        <v>17</v>
      </c>
      <c r="AH1071" s="81">
        <v>7.6499999999999995E-4</v>
      </c>
      <c r="AI1071" s="81">
        <v>8.3464374860885496E-4</v>
      </c>
      <c r="AJ1071" s="81">
        <v>1.6782881009243201E-4</v>
      </c>
    </row>
    <row r="1072" spans="1:36" s="7" customFormat="1" x14ac:dyDescent="0.2">
      <c r="A1072" s="7">
        <v>1035</v>
      </c>
      <c r="B1072" s="7">
        <v>9940</v>
      </c>
      <c r="C1072" s="7" t="s">
        <v>2401</v>
      </c>
      <c r="D1072" s="7" t="s">
        <v>2402</v>
      </c>
      <c r="E1072" s="4" t="s">
        <v>426</v>
      </c>
      <c r="F1072" s="7" t="s">
        <v>2403</v>
      </c>
      <c r="G1072" s="7" t="s">
        <v>2404</v>
      </c>
      <c r="H1072" s="7" t="s">
        <v>76</v>
      </c>
      <c r="I1072" s="7" t="s">
        <v>230</v>
      </c>
      <c r="J1072" s="7" t="s">
        <v>61</v>
      </c>
      <c r="K1072" s="7" t="s">
        <v>59</v>
      </c>
      <c r="L1072" s="7" t="s">
        <v>799</v>
      </c>
      <c r="M1072" s="7" t="s">
        <v>102</v>
      </c>
      <c r="N1072" s="7" t="s">
        <v>862</v>
      </c>
      <c r="O1072" s="7" t="s">
        <v>62</v>
      </c>
      <c r="P1072" s="7" t="s">
        <v>1519</v>
      </c>
      <c r="Q1072" s="7" t="s">
        <v>96</v>
      </c>
      <c r="R1072" s="7" t="s">
        <v>57</v>
      </c>
      <c r="S1072" s="7" t="s">
        <v>1206</v>
      </c>
      <c r="T1072" s="80">
        <v>3.734</v>
      </c>
      <c r="U1072" s="7" t="s">
        <v>2405</v>
      </c>
      <c r="V1072" s="85">
        <v>2.5000000000000001E-2</v>
      </c>
      <c r="W1072" s="81">
        <v>5.3629999999999997E-2</v>
      </c>
      <c r="X1072" s="4" t="s">
        <v>614</v>
      </c>
      <c r="Y1072" s="4"/>
      <c r="Z1072" s="80">
        <v>561000</v>
      </c>
      <c r="AA1072" s="78">
        <v>3.71</v>
      </c>
      <c r="AB1072" s="103">
        <v>90.873999999999995</v>
      </c>
      <c r="AD1072" s="80">
        <v>1891.3630000000001</v>
      </c>
      <c r="AG1072" s="7" t="s">
        <v>17</v>
      </c>
      <c r="AH1072" s="81">
        <v>1.122E-3</v>
      </c>
      <c r="AI1072" s="81">
        <v>8.0504117712192102E-4</v>
      </c>
      <c r="AJ1072" s="81">
        <v>1.61876373071717E-4</v>
      </c>
    </row>
    <row r="1073" spans="1:36" s="7" customFormat="1" x14ac:dyDescent="0.2">
      <c r="A1073" s="7">
        <v>1035</v>
      </c>
      <c r="B1073" s="7">
        <v>9940</v>
      </c>
      <c r="C1073" s="7" t="s">
        <v>2406</v>
      </c>
      <c r="D1073" s="7" t="s">
        <v>2407</v>
      </c>
      <c r="E1073" s="4" t="s">
        <v>425</v>
      </c>
      <c r="F1073" s="7" t="s">
        <v>2408</v>
      </c>
      <c r="G1073" s="7" t="s">
        <v>2409</v>
      </c>
      <c r="H1073" s="7" t="s">
        <v>76</v>
      </c>
      <c r="I1073" s="7" t="s">
        <v>230</v>
      </c>
      <c r="J1073" s="7" t="s">
        <v>61</v>
      </c>
      <c r="K1073" s="7" t="s">
        <v>53</v>
      </c>
      <c r="L1073" s="7" t="s">
        <v>799</v>
      </c>
      <c r="M1073" s="7" t="s">
        <v>102</v>
      </c>
      <c r="N1073" s="7" t="s">
        <v>870</v>
      </c>
      <c r="O1073" s="7" t="s">
        <v>62</v>
      </c>
      <c r="P1073" s="7" t="s">
        <v>298</v>
      </c>
      <c r="Q1073" s="7" t="s">
        <v>298</v>
      </c>
      <c r="R1073" s="7" t="s">
        <v>298</v>
      </c>
      <c r="S1073" s="7" t="s">
        <v>1206</v>
      </c>
      <c r="T1073" s="80">
        <v>1.042</v>
      </c>
      <c r="U1073" s="7" t="s">
        <v>2410</v>
      </c>
      <c r="V1073" s="85">
        <v>0</v>
      </c>
      <c r="W1073" s="81">
        <v>7.009E-2</v>
      </c>
      <c r="X1073" s="4" t="s">
        <v>614</v>
      </c>
      <c r="Y1073" s="4"/>
      <c r="Z1073" s="80">
        <v>553000</v>
      </c>
      <c r="AA1073" s="78">
        <v>3.71</v>
      </c>
      <c r="AB1073" s="103">
        <v>94.009</v>
      </c>
      <c r="AD1073" s="80">
        <v>1928.711</v>
      </c>
      <c r="AG1073" s="7" t="s">
        <v>17</v>
      </c>
      <c r="AH1073" s="81">
        <v>1.2019999999999999E-3</v>
      </c>
      <c r="AI1073" s="81">
        <v>8.2093800203281099E-4</v>
      </c>
      <c r="AJ1073" s="81">
        <v>1.6507288081947001E-4</v>
      </c>
    </row>
    <row r="1074" spans="1:36" s="7" customFormat="1" x14ac:dyDescent="0.2">
      <c r="A1074" s="7">
        <v>1035</v>
      </c>
      <c r="B1074" s="7">
        <v>9940</v>
      </c>
      <c r="C1074" s="7" t="s">
        <v>1515</v>
      </c>
      <c r="D1074" s="7" t="s">
        <v>1516</v>
      </c>
      <c r="E1074" s="4" t="s">
        <v>426</v>
      </c>
      <c r="F1074" s="7" t="s">
        <v>1517</v>
      </c>
      <c r="G1074" s="7" t="s">
        <v>1518</v>
      </c>
      <c r="H1074" s="7" t="s">
        <v>76</v>
      </c>
      <c r="I1074" s="7" t="s">
        <v>230</v>
      </c>
      <c r="J1074" s="7" t="s">
        <v>61</v>
      </c>
      <c r="K1074" s="7" t="s">
        <v>314</v>
      </c>
      <c r="L1074" s="7" t="s">
        <v>799</v>
      </c>
      <c r="M1074" s="7" t="s">
        <v>102</v>
      </c>
      <c r="N1074" s="7" t="s">
        <v>888</v>
      </c>
      <c r="O1074" s="7" t="s">
        <v>62</v>
      </c>
      <c r="P1074" s="7" t="s">
        <v>1519</v>
      </c>
      <c r="Q1074" s="7" t="s">
        <v>96</v>
      </c>
      <c r="R1074" s="7" t="s">
        <v>57</v>
      </c>
      <c r="S1074" s="7" t="s">
        <v>1206</v>
      </c>
      <c r="T1074" s="80">
        <v>2.5960000000000001</v>
      </c>
      <c r="U1074" s="7" t="s">
        <v>1520</v>
      </c>
      <c r="V1074" s="85">
        <v>2.3E-2</v>
      </c>
      <c r="W1074" s="81">
        <v>4.7980000000000002E-2</v>
      </c>
      <c r="X1074" s="4" t="s">
        <v>614</v>
      </c>
      <c r="Y1074" s="4"/>
      <c r="Z1074" s="80">
        <v>945000</v>
      </c>
      <c r="AA1074" s="78">
        <v>3.71</v>
      </c>
      <c r="AB1074" s="103">
        <v>94.900999999999996</v>
      </c>
      <c r="AD1074" s="80">
        <v>3327.1860000000001</v>
      </c>
      <c r="AG1074" s="7" t="s">
        <v>17</v>
      </c>
      <c r="AH1074" s="81">
        <v>1.2620000000000001E-3</v>
      </c>
      <c r="AI1074" s="81">
        <v>1.41618596944881E-3</v>
      </c>
      <c r="AJ1074" s="81">
        <v>2.8476437584099799E-4</v>
      </c>
    </row>
    <row r="1075" spans="1:36" s="7" customFormat="1" x14ac:dyDescent="0.2">
      <c r="A1075" s="7">
        <v>1035</v>
      </c>
      <c r="B1075" s="7">
        <v>9940</v>
      </c>
      <c r="C1075" s="7" t="s">
        <v>1521</v>
      </c>
      <c r="D1075" s="7" t="s">
        <v>1522</v>
      </c>
      <c r="E1075" s="4" t="s">
        <v>425</v>
      </c>
      <c r="F1075" s="7" t="s">
        <v>2411</v>
      </c>
      <c r="G1075" s="7" t="s">
        <v>2412</v>
      </c>
      <c r="H1075" s="7" t="s">
        <v>76</v>
      </c>
      <c r="I1075" s="7" t="s">
        <v>230</v>
      </c>
      <c r="J1075" s="7" t="s">
        <v>61</v>
      </c>
      <c r="K1075" s="7" t="s">
        <v>314</v>
      </c>
      <c r="L1075" s="7" t="s">
        <v>799</v>
      </c>
      <c r="M1075" s="7" t="s">
        <v>102</v>
      </c>
      <c r="N1075" s="7" t="s">
        <v>888</v>
      </c>
      <c r="O1075" s="7" t="s">
        <v>62</v>
      </c>
      <c r="P1075" s="7" t="s">
        <v>1525</v>
      </c>
      <c r="Q1075" s="7" t="s">
        <v>96</v>
      </c>
      <c r="R1075" s="7" t="s">
        <v>57</v>
      </c>
      <c r="S1075" s="7" t="s">
        <v>1207</v>
      </c>
      <c r="T1075" s="80">
        <v>4.7110000000000003</v>
      </c>
      <c r="U1075" s="7" t="s">
        <v>2413</v>
      </c>
      <c r="V1075" s="85">
        <v>4.3749999999999997E-2</v>
      </c>
      <c r="W1075" s="81">
        <v>4.5440000000000001E-2</v>
      </c>
      <c r="X1075" s="4" t="s">
        <v>614</v>
      </c>
      <c r="Y1075" s="4"/>
      <c r="Z1075" s="80">
        <v>3366000</v>
      </c>
      <c r="AA1075" s="78">
        <v>4.1524000000000001</v>
      </c>
      <c r="AB1075" s="103">
        <v>101.511</v>
      </c>
      <c r="AD1075" s="80">
        <v>14188.106</v>
      </c>
      <c r="AG1075" s="7" t="s">
        <v>17</v>
      </c>
      <c r="AH1075" s="81">
        <v>2.2439999999999999E-3</v>
      </c>
      <c r="AI1075" s="81">
        <v>6.0390372894233799E-3</v>
      </c>
      <c r="AJ1075" s="81">
        <v>1.2143198149833999E-3</v>
      </c>
    </row>
    <row r="1076" spans="1:36" s="7" customFormat="1" x14ac:dyDescent="0.2">
      <c r="A1076" s="7">
        <v>1035</v>
      </c>
      <c r="B1076" s="7">
        <v>9940</v>
      </c>
      <c r="C1076" s="7" t="s">
        <v>1521</v>
      </c>
      <c r="D1076" s="7" t="s">
        <v>1522</v>
      </c>
      <c r="E1076" s="4" t="s">
        <v>425</v>
      </c>
      <c r="F1076" s="7" t="s">
        <v>1523</v>
      </c>
      <c r="G1076" s="7" t="s">
        <v>1524</v>
      </c>
      <c r="H1076" s="7" t="s">
        <v>76</v>
      </c>
      <c r="I1076" s="7" t="s">
        <v>230</v>
      </c>
      <c r="J1076" s="7" t="s">
        <v>61</v>
      </c>
      <c r="K1076" s="7" t="s">
        <v>314</v>
      </c>
      <c r="L1076" s="7" t="s">
        <v>799</v>
      </c>
      <c r="M1076" s="7" t="s">
        <v>102</v>
      </c>
      <c r="N1076" s="7" t="s">
        <v>888</v>
      </c>
      <c r="O1076" s="7" t="s">
        <v>62</v>
      </c>
      <c r="P1076" s="7" t="s">
        <v>1525</v>
      </c>
      <c r="Q1076" s="7" t="s">
        <v>96</v>
      </c>
      <c r="R1076" s="7" t="s">
        <v>57</v>
      </c>
      <c r="S1076" s="7" t="s">
        <v>1207</v>
      </c>
      <c r="T1076" s="80">
        <v>2.4260000000000002</v>
      </c>
      <c r="U1076" s="7" t="s">
        <v>1526</v>
      </c>
      <c r="V1076" s="85">
        <v>3.7499999999999999E-2</v>
      </c>
      <c r="W1076" s="81">
        <v>4.4429999999999997E-2</v>
      </c>
      <c r="X1076" s="4" t="s">
        <v>614</v>
      </c>
      <c r="Y1076" s="4"/>
      <c r="Z1076" s="80">
        <v>2088000</v>
      </c>
      <c r="AA1076" s="78">
        <v>4.1524000000000001</v>
      </c>
      <c r="AB1076" s="103">
        <v>100.795</v>
      </c>
      <c r="AD1076" s="80">
        <v>8739.1180000000004</v>
      </c>
      <c r="AG1076" s="7" t="s">
        <v>17</v>
      </c>
      <c r="AH1076" s="81">
        <v>1.8979999999999999E-3</v>
      </c>
      <c r="AI1076" s="81">
        <v>3.7197252327761002E-3</v>
      </c>
      <c r="AJ1076" s="81">
        <v>7.479563115738E-4</v>
      </c>
    </row>
    <row r="1077" spans="1:36" s="7" customFormat="1" x14ac:dyDescent="0.2">
      <c r="A1077" s="7">
        <v>1035</v>
      </c>
      <c r="B1077" s="7">
        <v>9940</v>
      </c>
      <c r="C1077" s="7" t="s">
        <v>1527</v>
      </c>
      <c r="D1077" s="7" t="s">
        <v>5171</v>
      </c>
      <c r="E1077" s="82" t="s">
        <v>426</v>
      </c>
      <c r="F1077" s="7" t="s">
        <v>1528</v>
      </c>
      <c r="G1077" s="7" t="s">
        <v>1529</v>
      </c>
      <c r="H1077" s="7" t="s">
        <v>76</v>
      </c>
      <c r="I1077" s="7" t="s">
        <v>230</v>
      </c>
      <c r="J1077" s="7" t="s">
        <v>61</v>
      </c>
      <c r="K1077" s="7" t="s">
        <v>315</v>
      </c>
      <c r="L1077" s="7" t="s">
        <v>799</v>
      </c>
      <c r="M1077" s="7" t="s">
        <v>102</v>
      </c>
      <c r="N1077" s="7" t="s">
        <v>856</v>
      </c>
      <c r="O1077" s="7" t="s">
        <v>62</v>
      </c>
      <c r="P1077" s="7" t="s">
        <v>1530</v>
      </c>
      <c r="Q1077" s="7" t="s">
        <v>96</v>
      </c>
      <c r="R1077" s="7" t="s">
        <v>57</v>
      </c>
      <c r="S1077" s="7" t="s">
        <v>1206</v>
      </c>
      <c r="T1077" s="80">
        <v>2.3090000000000002</v>
      </c>
      <c r="U1077" s="7" t="s">
        <v>1531</v>
      </c>
      <c r="V1077" s="85">
        <v>6.5000000000000002E-2</v>
      </c>
      <c r="W1077" s="81">
        <v>7.2270000000000001E-2</v>
      </c>
      <c r="X1077" s="4" t="s">
        <v>614</v>
      </c>
      <c r="Y1077" s="4"/>
      <c r="Z1077" s="80">
        <v>2549000</v>
      </c>
      <c r="AA1077" s="78">
        <v>3.71</v>
      </c>
      <c r="AB1077" s="103">
        <v>101.208</v>
      </c>
      <c r="AD1077" s="80">
        <v>9571.06</v>
      </c>
      <c r="AG1077" s="7" t="s">
        <v>17</v>
      </c>
      <c r="AH1077" s="81">
        <v>5.6639999999999998E-3</v>
      </c>
      <c r="AI1077" s="81">
        <v>4.0738336414889503E-3</v>
      </c>
      <c r="AJ1077" s="81">
        <v>8.1915985557332797E-4</v>
      </c>
    </row>
    <row r="1078" spans="1:36" s="7" customFormat="1" x14ac:dyDescent="0.2">
      <c r="A1078" s="7">
        <v>1035</v>
      </c>
      <c r="B1078" s="7">
        <v>9940</v>
      </c>
      <c r="C1078" s="7" t="s">
        <v>2414</v>
      </c>
      <c r="D1078" s="7" t="s">
        <v>2415</v>
      </c>
      <c r="E1078" s="4" t="s">
        <v>426</v>
      </c>
      <c r="F1078" s="7" t="s">
        <v>2416</v>
      </c>
      <c r="G1078" s="7" t="s">
        <v>2417</v>
      </c>
      <c r="H1078" s="7" t="s">
        <v>76</v>
      </c>
      <c r="I1078" s="7" t="s">
        <v>230</v>
      </c>
      <c r="J1078" s="7" t="s">
        <v>61</v>
      </c>
      <c r="K1078" s="7" t="s">
        <v>317</v>
      </c>
      <c r="L1078" s="7" t="s">
        <v>799</v>
      </c>
      <c r="M1078" s="7" t="s">
        <v>102</v>
      </c>
      <c r="N1078" s="7" t="s">
        <v>873</v>
      </c>
      <c r="O1078" s="7" t="s">
        <v>62</v>
      </c>
      <c r="P1078" s="7" t="s">
        <v>1530</v>
      </c>
      <c r="Q1078" s="7" t="s">
        <v>84</v>
      </c>
      <c r="R1078" s="7" t="s">
        <v>57</v>
      </c>
      <c r="S1078" s="7" t="s">
        <v>1206</v>
      </c>
      <c r="T1078" s="80">
        <v>6.1829999999999998</v>
      </c>
      <c r="U1078" s="7" t="s">
        <v>2418</v>
      </c>
      <c r="V1078" s="85">
        <v>4.4999999999999998E-2</v>
      </c>
      <c r="W1078" s="81">
        <v>6.5360000000000001E-2</v>
      </c>
      <c r="X1078" s="4" t="s">
        <v>614</v>
      </c>
      <c r="Y1078" s="4"/>
      <c r="Z1078" s="80">
        <v>1036000</v>
      </c>
      <c r="AA1078" s="78">
        <v>3.71</v>
      </c>
      <c r="AB1078" s="103">
        <v>89.438000000000002</v>
      </c>
      <c r="AD1078" s="80">
        <v>3437.5839999999998</v>
      </c>
      <c r="AG1078" s="7" t="s">
        <v>17</v>
      </c>
      <c r="AH1078" s="81">
        <v>2.96E-3</v>
      </c>
      <c r="AI1078" s="81">
        <v>1.46317606483954E-3</v>
      </c>
      <c r="AJ1078" s="81">
        <v>2.9421306794310902E-4</v>
      </c>
    </row>
    <row r="1079" spans="1:36" s="7" customFormat="1" x14ac:dyDescent="0.2">
      <c r="A1079" s="7">
        <v>1035</v>
      </c>
      <c r="B1079" s="7">
        <v>9940</v>
      </c>
      <c r="C1079" s="7" t="s">
        <v>2762</v>
      </c>
      <c r="D1079" s="7" t="s">
        <v>2763</v>
      </c>
      <c r="E1079" s="4" t="s">
        <v>426</v>
      </c>
      <c r="F1079" s="7" t="s">
        <v>2851</v>
      </c>
      <c r="G1079" s="7" t="s">
        <v>2852</v>
      </c>
      <c r="H1079" s="7" t="s">
        <v>76</v>
      </c>
      <c r="I1079" s="7" t="s">
        <v>230</v>
      </c>
      <c r="J1079" s="7" t="s">
        <v>61</v>
      </c>
      <c r="K1079" s="7" t="s">
        <v>314</v>
      </c>
      <c r="L1079" s="7" t="s">
        <v>799</v>
      </c>
      <c r="M1079" s="7" t="s">
        <v>102</v>
      </c>
      <c r="N1079" s="7" t="s">
        <v>898</v>
      </c>
      <c r="O1079" s="7" t="s">
        <v>62</v>
      </c>
      <c r="P1079" s="7" t="s">
        <v>1404</v>
      </c>
      <c r="Q1079" s="7" t="s">
        <v>96</v>
      </c>
      <c r="R1079" s="7" t="s">
        <v>57</v>
      </c>
      <c r="S1079" s="7" t="s">
        <v>1206</v>
      </c>
      <c r="T1079" s="80">
        <v>2.359</v>
      </c>
      <c r="U1079" s="7" t="s">
        <v>2853</v>
      </c>
      <c r="V1079" s="85">
        <v>0.03</v>
      </c>
      <c r="W1079" s="81">
        <v>4.3040000000000002E-2</v>
      </c>
      <c r="X1079" s="4" t="s">
        <v>614</v>
      </c>
      <c r="Y1079" s="4"/>
      <c r="Z1079" s="80">
        <v>1635000</v>
      </c>
      <c r="AA1079" s="78">
        <v>3.71</v>
      </c>
      <c r="AB1079" s="103">
        <v>97.614999999999995</v>
      </c>
      <c r="AD1079" s="80">
        <v>5921.1589999999997</v>
      </c>
      <c r="AG1079" s="7" t="s">
        <v>17</v>
      </c>
      <c r="AH1079" s="81">
        <v>2.1800000000000001E-3</v>
      </c>
      <c r="AI1079" s="81">
        <v>2.5202870869237902E-3</v>
      </c>
      <c r="AJ1079" s="81">
        <v>5.0677523625467901E-4</v>
      </c>
    </row>
    <row r="1080" spans="1:36" s="7" customFormat="1" x14ac:dyDescent="0.2">
      <c r="A1080" s="7">
        <v>1035</v>
      </c>
      <c r="B1080" s="7">
        <v>9940</v>
      </c>
      <c r="C1080" s="7" t="s">
        <v>2419</v>
      </c>
      <c r="D1080" s="7" t="s">
        <v>2420</v>
      </c>
      <c r="E1080" s="4" t="s">
        <v>426</v>
      </c>
      <c r="F1080" s="7" t="s">
        <v>2421</v>
      </c>
      <c r="G1080" s="7" t="s">
        <v>2422</v>
      </c>
      <c r="H1080" s="7" t="s">
        <v>76</v>
      </c>
      <c r="I1080" s="7" t="s">
        <v>230</v>
      </c>
      <c r="J1080" s="7" t="s">
        <v>61</v>
      </c>
      <c r="K1080" s="7" t="s">
        <v>313</v>
      </c>
      <c r="L1080" s="7" t="s">
        <v>799</v>
      </c>
      <c r="M1080" s="7" t="s">
        <v>102</v>
      </c>
      <c r="N1080" s="7" t="s">
        <v>909</v>
      </c>
      <c r="O1080" s="7" t="s">
        <v>62</v>
      </c>
      <c r="P1080" s="7" t="s">
        <v>1513</v>
      </c>
      <c r="Q1080" s="7" t="s">
        <v>84</v>
      </c>
      <c r="R1080" s="7" t="s">
        <v>57</v>
      </c>
      <c r="S1080" s="7" t="s">
        <v>1207</v>
      </c>
      <c r="T1080" s="80">
        <v>0.90100000000000002</v>
      </c>
      <c r="U1080" s="7" t="s">
        <v>2423</v>
      </c>
      <c r="V1080" s="85">
        <v>4.2500000000000003E-2</v>
      </c>
      <c r="W1080" s="81">
        <v>8.4879999999999997E-2</v>
      </c>
      <c r="X1080" s="4" t="s">
        <v>614</v>
      </c>
      <c r="Y1080" s="4"/>
      <c r="Z1080" s="80">
        <v>1699000</v>
      </c>
      <c r="AA1080" s="78">
        <v>4.1524000000000001</v>
      </c>
      <c r="AB1080" s="103">
        <v>98.036000000000001</v>
      </c>
      <c r="AD1080" s="80">
        <v>6916.3779999999997</v>
      </c>
      <c r="AG1080" s="7" t="s">
        <v>17</v>
      </c>
      <c r="AH1080" s="81">
        <v>3.398E-3</v>
      </c>
      <c r="AI1080" s="81">
        <v>2.9438927588102499E-3</v>
      </c>
      <c r="AJ1080" s="81">
        <v>5.9195317711819597E-4</v>
      </c>
    </row>
    <row r="1081" spans="1:36" s="7" customFormat="1" x14ac:dyDescent="0.2">
      <c r="A1081" s="7">
        <v>1035</v>
      </c>
      <c r="B1081" s="7">
        <v>9940</v>
      </c>
      <c r="C1081" s="7" t="s">
        <v>2424</v>
      </c>
      <c r="D1081" s="7" t="s">
        <v>2425</v>
      </c>
      <c r="E1081" s="4" t="s">
        <v>426</v>
      </c>
      <c r="F1081" s="7" t="s">
        <v>2426</v>
      </c>
      <c r="G1081" s="7" t="s">
        <v>2427</v>
      </c>
      <c r="H1081" s="7" t="s">
        <v>76</v>
      </c>
      <c r="I1081" s="7" t="s">
        <v>230</v>
      </c>
      <c r="J1081" s="7" t="s">
        <v>61</v>
      </c>
      <c r="K1081" s="7" t="s">
        <v>158</v>
      </c>
      <c r="L1081" s="7" t="s">
        <v>799</v>
      </c>
      <c r="M1081" s="7" t="s">
        <v>102</v>
      </c>
      <c r="N1081" s="7" t="s">
        <v>1134</v>
      </c>
      <c r="O1081" s="7" t="s">
        <v>62</v>
      </c>
      <c r="P1081" s="7" t="s">
        <v>1541</v>
      </c>
      <c r="Q1081" s="7" t="s">
        <v>84</v>
      </c>
      <c r="R1081" s="7" t="s">
        <v>57</v>
      </c>
      <c r="S1081" s="7" t="s">
        <v>1207</v>
      </c>
      <c r="T1081" s="80">
        <v>3.298</v>
      </c>
      <c r="U1081" s="7" t="s">
        <v>2428</v>
      </c>
      <c r="V1081" s="85">
        <v>1.6250000000000001E-2</v>
      </c>
      <c r="W1081" s="81">
        <v>5.6899999999999999E-2</v>
      </c>
      <c r="X1081" s="4" t="s">
        <v>614</v>
      </c>
      <c r="Y1081" s="4"/>
      <c r="Z1081" s="80">
        <v>1144000</v>
      </c>
      <c r="AA1081" s="78">
        <v>4.1524000000000001</v>
      </c>
      <c r="AB1081" s="103">
        <v>92.616</v>
      </c>
      <c r="AD1081" s="80">
        <v>4399.5730000000003</v>
      </c>
      <c r="AG1081" s="7" t="s">
        <v>17</v>
      </c>
      <c r="AH1081" s="81">
        <v>3.2690000000000002E-3</v>
      </c>
      <c r="AI1081" s="81">
        <v>1.87263800421969E-3</v>
      </c>
      <c r="AJ1081" s="81">
        <v>3.7654701003379001E-4</v>
      </c>
    </row>
    <row r="1082" spans="1:36" s="7" customFormat="1" x14ac:dyDescent="0.2">
      <c r="A1082" s="7">
        <v>1035</v>
      </c>
      <c r="B1082" s="7">
        <v>9940</v>
      </c>
      <c r="C1082" s="7" t="s">
        <v>2429</v>
      </c>
      <c r="D1082" s="7" t="s">
        <v>2430</v>
      </c>
      <c r="E1082" s="4" t="s">
        <v>426</v>
      </c>
      <c r="F1082" s="7" t="s">
        <v>2431</v>
      </c>
      <c r="G1082" s="7" t="s">
        <v>2432</v>
      </c>
      <c r="H1082" s="7" t="s">
        <v>76</v>
      </c>
      <c r="I1082" s="7" t="s">
        <v>230</v>
      </c>
      <c r="J1082" s="7" t="s">
        <v>61</v>
      </c>
      <c r="K1082" s="7" t="s">
        <v>314</v>
      </c>
      <c r="L1082" s="7" t="s">
        <v>799</v>
      </c>
      <c r="M1082" s="7" t="s">
        <v>102</v>
      </c>
      <c r="N1082" s="7" t="s">
        <v>897</v>
      </c>
      <c r="O1082" s="7" t="s">
        <v>62</v>
      </c>
      <c r="P1082" s="7" t="s">
        <v>1647</v>
      </c>
      <c r="Q1082" s="7" t="s">
        <v>96</v>
      </c>
      <c r="R1082" s="7" t="s">
        <v>57</v>
      </c>
      <c r="S1082" s="7" t="s">
        <v>1206</v>
      </c>
      <c r="T1082" s="80">
        <v>0.439</v>
      </c>
      <c r="U1082" s="7" t="s">
        <v>2433</v>
      </c>
      <c r="V1082" s="85">
        <v>3.3500000000000002E-2</v>
      </c>
      <c r="W1082" s="81">
        <v>5.0970000000000001E-2</v>
      </c>
      <c r="X1082" s="4" t="s">
        <v>614</v>
      </c>
      <c r="Y1082" s="4"/>
      <c r="Z1082" s="80">
        <v>973000</v>
      </c>
      <c r="AA1082" s="78">
        <v>3.71</v>
      </c>
      <c r="AB1082" s="103">
        <v>99.423000000000002</v>
      </c>
      <c r="AD1082" s="80">
        <v>3588.9989999999998</v>
      </c>
      <c r="AG1082" s="7" t="s">
        <v>17</v>
      </c>
      <c r="AH1082" s="81">
        <v>5.5599999999999996E-4</v>
      </c>
      <c r="AI1082" s="81">
        <v>1.5276244268328501E-3</v>
      </c>
      <c r="AJ1082" s="81">
        <v>3.0717223995364699E-4</v>
      </c>
    </row>
    <row r="1083" spans="1:36" s="7" customFormat="1" x14ac:dyDescent="0.2">
      <c r="A1083" s="7">
        <v>1035</v>
      </c>
      <c r="B1083" s="7">
        <v>9940</v>
      </c>
      <c r="C1083" s="7" t="s">
        <v>2434</v>
      </c>
      <c r="D1083" s="7" t="s">
        <v>2435</v>
      </c>
      <c r="E1083" s="4" t="s">
        <v>426</v>
      </c>
      <c r="F1083" s="7" t="s">
        <v>2436</v>
      </c>
      <c r="G1083" s="7" t="s">
        <v>2437</v>
      </c>
      <c r="H1083" s="7" t="s">
        <v>76</v>
      </c>
      <c r="I1083" s="7" t="s">
        <v>230</v>
      </c>
      <c r="J1083" s="7" t="s">
        <v>61</v>
      </c>
      <c r="K1083" s="7" t="s">
        <v>314</v>
      </c>
      <c r="L1083" s="7" t="s">
        <v>799</v>
      </c>
      <c r="M1083" s="7" t="s">
        <v>102</v>
      </c>
      <c r="N1083" s="7" t="s">
        <v>893</v>
      </c>
      <c r="O1083" s="7" t="s">
        <v>62</v>
      </c>
      <c r="P1083" s="7" t="s">
        <v>1846</v>
      </c>
      <c r="Q1083" s="7" t="s">
        <v>96</v>
      </c>
      <c r="R1083" s="7" t="s">
        <v>57</v>
      </c>
      <c r="S1083" s="7" t="s">
        <v>1206</v>
      </c>
      <c r="T1083" s="80">
        <v>2.9129999999999998</v>
      </c>
      <c r="U1083" s="7" t="s">
        <v>2438</v>
      </c>
      <c r="V1083" s="85">
        <v>3.2500000000000001E-2</v>
      </c>
      <c r="W1083" s="81">
        <v>4.4170000000000001E-2</v>
      </c>
      <c r="X1083" s="4" t="s">
        <v>614</v>
      </c>
      <c r="Y1083" s="4"/>
      <c r="Z1083" s="80">
        <v>592000</v>
      </c>
      <c r="AA1083" s="78">
        <v>3.71</v>
      </c>
      <c r="AB1083" s="103">
        <v>98.548000000000002</v>
      </c>
      <c r="AD1083" s="80">
        <v>2164.424</v>
      </c>
      <c r="AG1083" s="7" t="s">
        <v>17</v>
      </c>
      <c r="AH1083" s="81">
        <v>2.1499999999999999E-4</v>
      </c>
      <c r="AI1083" s="81">
        <v>9.21267183668027E-4</v>
      </c>
      <c r="AJ1083" s="81">
        <v>1.85246909798242E-4</v>
      </c>
    </row>
    <row r="1084" spans="1:36" s="7" customFormat="1" x14ac:dyDescent="0.2">
      <c r="A1084" s="7">
        <v>1035</v>
      </c>
      <c r="B1084" s="7">
        <v>9940</v>
      </c>
      <c r="C1084" s="7" t="s">
        <v>2439</v>
      </c>
      <c r="D1084" s="7" t="s">
        <v>2440</v>
      </c>
      <c r="E1084" s="4" t="s">
        <v>426</v>
      </c>
      <c r="F1084" s="7" t="s">
        <v>2441</v>
      </c>
      <c r="G1084" s="7" t="s">
        <v>2442</v>
      </c>
      <c r="H1084" s="7" t="s">
        <v>76</v>
      </c>
      <c r="I1084" s="7" t="s">
        <v>230</v>
      </c>
      <c r="J1084" s="7" t="s">
        <v>61</v>
      </c>
      <c r="K1084" s="7" t="s">
        <v>314</v>
      </c>
      <c r="L1084" s="7" t="s">
        <v>799</v>
      </c>
      <c r="M1084" s="7" t="s">
        <v>102</v>
      </c>
      <c r="N1084" s="7" t="s">
        <v>893</v>
      </c>
      <c r="O1084" s="7" t="s">
        <v>62</v>
      </c>
      <c r="P1084" s="7" t="s">
        <v>1647</v>
      </c>
      <c r="Q1084" s="7" t="s">
        <v>96</v>
      </c>
      <c r="R1084" s="7" t="s">
        <v>57</v>
      </c>
      <c r="S1084" s="7" t="s">
        <v>1206</v>
      </c>
      <c r="T1084" s="80">
        <v>2.9460000000000002</v>
      </c>
      <c r="U1084" s="7" t="s">
        <v>2443</v>
      </c>
      <c r="V1084" s="85">
        <v>6.5000000000000002E-2</v>
      </c>
      <c r="W1084" s="81">
        <v>4.2099999999999999E-2</v>
      </c>
      <c r="X1084" s="4" t="s">
        <v>614</v>
      </c>
      <c r="Y1084" s="4"/>
      <c r="Z1084" s="80">
        <v>196000</v>
      </c>
      <c r="AA1084" s="78">
        <v>3.71</v>
      </c>
      <c r="AB1084" s="103">
        <v>108.78400000000001</v>
      </c>
      <c r="AD1084" s="80">
        <v>791.03700000000003</v>
      </c>
      <c r="AG1084" s="7" t="s">
        <v>17</v>
      </c>
      <c r="AH1084" s="81">
        <v>2.7999999999999998E-4</v>
      </c>
      <c r="AI1084" s="81">
        <v>3.3669769245326802E-4</v>
      </c>
      <c r="AJ1084" s="81">
        <v>6.7702625436881196E-5</v>
      </c>
    </row>
    <row r="1085" spans="1:36" s="7" customFormat="1" x14ac:dyDescent="0.2">
      <c r="A1085" s="7">
        <v>1035</v>
      </c>
      <c r="B1085" s="7">
        <v>9940</v>
      </c>
      <c r="C1085" s="7" t="s">
        <v>2444</v>
      </c>
      <c r="D1085" s="7" t="s">
        <v>2445</v>
      </c>
      <c r="E1085" s="4" t="s">
        <v>426</v>
      </c>
      <c r="F1085" s="7" t="s">
        <v>2446</v>
      </c>
      <c r="G1085" s="7" t="s">
        <v>2447</v>
      </c>
      <c r="H1085" s="7" t="s">
        <v>76</v>
      </c>
      <c r="I1085" s="7" t="s">
        <v>230</v>
      </c>
      <c r="J1085" s="7" t="s">
        <v>61</v>
      </c>
      <c r="K1085" s="7" t="s">
        <v>166</v>
      </c>
      <c r="L1085" s="7" t="s">
        <v>799</v>
      </c>
      <c r="M1085" s="7" t="s">
        <v>102</v>
      </c>
      <c r="N1085" s="7" t="s">
        <v>873</v>
      </c>
      <c r="O1085" s="7" t="s">
        <v>62</v>
      </c>
      <c r="P1085" s="7" t="s">
        <v>1647</v>
      </c>
      <c r="Q1085" s="7" t="s">
        <v>96</v>
      </c>
      <c r="R1085" s="7" t="s">
        <v>57</v>
      </c>
      <c r="S1085" s="7" t="s">
        <v>1206</v>
      </c>
      <c r="T1085" s="80">
        <v>2.3370000000000002</v>
      </c>
      <c r="U1085" s="7" t="s">
        <v>2448</v>
      </c>
      <c r="V1085" s="85">
        <v>2.5340000000000001E-2</v>
      </c>
      <c r="W1085" s="81">
        <v>4.2759999999999999E-2</v>
      </c>
      <c r="X1085" s="4" t="s">
        <v>614</v>
      </c>
      <c r="Y1085" s="4"/>
      <c r="Z1085" s="80">
        <v>561000</v>
      </c>
      <c r="AA1085" s="78">
        <v>3.71</v>
      </c>
      <c r="AB1085" s="103">
        <v>96.738</v>
      </c>
      <c r="AD1085" s="80">
        <v>2013.4169999999999</v>
      </c>
      <c r="AG1085" s="7" t="s">
        <v>17</v>
      </c>
      <c r="AH1085" s="81">
        <v>5.6099999999999998E-4</v>
      </c>
      <c r="AI1085" s="81">
        <v>8.5699255190722402E-4</v>
      </c>
      <c r="AJ1085" s="81">
        <v>1.72322671180839E-4</v>
      </c>
    </row>
    <row r="1086" spans="1:36" s="7" customFormat="1" x14ac:dyDescent="0.2">
      <c r="A1086" s="7">
        <v>1035</v>
      </c>
      <c r="B1086" s="7">
        <v>9940</v>
      </c>
      <c r="C1086" s="7" t="s">
        <v>2449</v>
      </c>
      <c r="D1086" s="7" t="s">
        <v>2450</v>
      </c>
      <c r="E1086" s="4" t="s">
        <v>426</v>
      </c>
      <c r="F1086" s="7" t="s">
        <v>2451</v>
      </c>
      <c r="G1086" s="7" t="s">
        <v>2452</v>
      </c>
      <c r="H1086" s="7" t="s">
        <v>76</v>
      </c>
      <c r="I1086" s="7" t="s">
        <v>230</v>
      </c>
      <c r="J1086" s="7" t="s">
        <v>61</v>
      </c>
      <c r="K1086" s="7" t="s">
        <v>314</v>
      </c>
      <c r="L1086" s="7" t="s">
        <v>799</v>
      </c>
      <c r="M1086" s="7" t="s">
        <v>102</v>
      </c>
      <c r="N1086" s="7" t="s">
        <v>202</v>
      </c>
      <c r="O1086" s="7" t="s">
        <v>62</v>
      </c>
      <c r="P1086" s="7" t="s">
        <v>1846</v>
      </c>
      <c r="Q1086" s="7" t="s">
        <v>96</v>
      </c>
      <c r="R1086" s="7" t="s">
        <v>57</v>
      </c>
      <c r="S1086" s="7" t="s">
        <v>1206</v>
      </c>
      <c r="T1086" s="80">
        <v>0.86499999999999999</v>
      </c>
      <c r="U1086" s="7" t="s">
        <v>2453</v>
      </c>
      <c r="V1086" s="85">
        <v>4.2500000000000003E-2</v>
      </c>
      <c r="W1086" s="81">
        <v>5.1569999999999998E-2</v>
      </c>
      <c r="X1086" s="4" t="s">
        <v>614</v>
      </c>
      <c r="Y1086" s="4"/>
      <c r="Z1086" s="80">
        <v>560000</v>
      </c>
      <c r="AA1086" s="78">
        <v>3.71</v>
      </c>
      <c r="AB1086" s="103">
        <v>99.905000000000001</v>
      </c>
      <c r="AD1086" s="80">
        <v>2075.63</v>
      </c>
      <c r="AG1086" s="7" t="s">
        <v>17</v>
      </c>
      <c r="AH1086" s="81">
        <v>4.6700000000000002E-4</v>
      </c>
      <c r="AI1086" s="81">
        <v>8.8347269827357801E-4</v>
      </c>
      <c r="AJ1086" s="81">
        <v>1.7764725602694399E-4</v>
      </c>
    </row>
    <row r="1087" spans="1:36" s="7" customFormat="1" x14ac:dyDescent="0.2">
      <c r="A1087" s="7">
        <v>1035</v>
      </c>
      <c r="B1087" s="7">
        <v>9940</v>
      </c>
      <c r="C1087" s="7" t="s">
        <v>2854</v>
      </c>
      <c r="D1087" s="7" t="s">
        <v>2855</v>
      </c>
      <c r="E1087" s="4" t="s">
        <v>426</v>
      </c>
      <c r="F1087" s="7" t="s">
        <v>2856</v>
      </c>
      <c r="G1087" s="7" t="s">
        <v>2857</v>
      </c>
      <c r="H1087" s="7" t="s">
        <v>76</v>
      </c>
      <c r="I1087" s="7" t="s">
        <v>230</v>
      </c>
      <c r="J1087" s="7" t="s">
        <v>61</v>
      </c>
      <c r="K1087" s="7" t="s">
        <v>314</v>
      </c>
      <c r="L1087" s="7" t="s">
        <v>799</v>
      </c>
      <c r="M1087" s="7" t="s">
        <v>102</v>
      </c>
      <c r="N1087" s="7" t="s">
        <v>1134</v>
      </c>
      <c r="O1087" s="7" t="s">
        <v>62</v>
      </c>
      <c r="P1087" s="7" t="s">
        <v>1647</v>
      </c>
      <c r="Q1087" s="7" t="s">
        <v>96</v>
      </c>
      <c r="R1087" s="7" t="s">
        <v>57</v>
      </c>
      <c r="S1087" s="7" t="s">
        <v>1206</v>
      </c>
      <c r="T1087" s="80">
        <v>2.77</v>
      </c>
      <c r="U1087" s="7" t="s">
        <v>1800</v>
      </c>
      <c r="V1087" s="85">
        <v>0.04</v>
      </c>
      <c r="W1087" s="81">
        <v>4.3270000000000003E-2</v>
      </c>
      <c r="X1087" s="4" t="s">
        <v>614</v>
      </c>
      <c r="Y1087" s="4"/>
      <c r="Z1087" s="80">
        <v>385000</v>
      </c>
      <c r="AA1087" s="78">
        <v>3.71</v>
      </c>
      <c r="AB1087" s="103">
        <v>100.19499999999999</v>
      </c>
      <c r="AD1087" s="80">
        <v>1431.1310000000001</v>
      </c>
      <c r="AG1087" s="7" t="s">
        <v>17</v>
      </c>
      <c r="AH1087" s="81">
        <v>2.5700000000000001E-4</v>
      </c>
      <c r="AI1087" s="81">
        <v>6.0914756988801003E-4</v>
      </c>
      <c r="AJ1087" s="81">
        <v>1.2248640452336399E-4</v>
      </c>
    </row>
    <row r="1088" spans="1:36" s="7" customFormat="1" x14ac:dyDescent="0.2">
      <c r="A1088" s="7">
        <v>1035</v>
      </c>
      <c r="B1088" s="7">
        <v>9940</v>
      </c>
      <c r="C1088" s="7" t="s">
        <v>2454</v>
      </c>
      <c r="D1088" s="7" t="s">
        <v>2455</v>
      </c>
      <c r="E1088" s="4" t="s">
        <v>426</v>
      </c>
      <c r="F1088" s="7" t="s">
        <v>2456</v>
      </c>
      <c r="G1088" s="7" t="s">
        <v>2457</v>
      </c>
      <c r="H1088" s="7" t="s">
        <v>76</v>
      </c>
      <c r="I1088" s="7" t="s">
        <v>230</v>
      </c>
      <c r="J1088" s="7" t="s">
        <v>61</v>
      </c>
      <c r="K1088" s="7" t="s">
        <v>314</v>
      </c>
      <c r="L1088" s="7" t="s">
        <v>799</v>
      </c>
      <c r="M1088" s="7" t="s">
        <v>102</v>
      </c>
      <c r="N1088" s="7" t="s">
        <v>895</v>
      </c>
      <c r="O1088" s="7" t="s">
        <v>62</v>
      </c>
      <c r="P1088" s="7" t="s">
        <v>1846</v>
      </c>
      <c r="Q1088" s="7" t="s">
        <v>96</v>
      </c>
      <c r="R1088" s="7" t="s">
        <v>57</v>
      </c>
      <c r="S1088" s="7" t="s">
        <v>1206</v>
      </c>
      <c r="T1088" s="80">
        <v>6.0570000000000004</v>
      </c>
      <c r="U1088" s="7" t="s">
        <v>2458</v>
      </c>
      <c r="V1088" s="85">
        <v>5.6000000000000001E-2</v>
      </c>
      <c r="W1088" s="81">
        <v>4.8860000000000001E-2</v>
      </c>
      <c r="X1088" s="4" t="s">
        <v>614</v>
      </c>
      <c r="Y1088" s="4"/>
      <c r="Z1088" s="80">
        <v>375000</v>
      </c>
      <c r="AA1088" s="78">
        <v>3.71</v>
      </c>
      <c r="AB1088" s="103">
        <v>107.571</v>
      </c>
      <c r="AD1088" s="80">
        <v>1496.588</v>
      </c>
      <c r="AG1088" s="7" t="s">
        <v>17</v>
      </c>
      <c r="AH1088" s="81">
        <v>6.2500000000000001E-4</v>
      </c>
      <c r="AI1088" s="81">
        <v>6.3700895755466197E-4</v>
      </c>
      <c r="AJ1088" s="81">
        <v>1.2808872712796301E-4</v>
      </c>
    </row>
    <row r="1089" spans="1:36" s="7" customFormat="1" x14ac:dyDescent="0.2">
      <c r="A1089" s="7">
        <v>1035</v>
      </c>
      <c r="B1089" s="7">
        <v>9940</v>
      </c>
      <c r="C1089" s="7" t="s">
        <v>2459</v>
      </c>
      <c r="D1089" s="7" t="s">
        <v>2460</v>
      </c>
      <c r="E1089" s="4" t="s">
        <v>426</v>
      </c>
      <c r="F1089" s="7" t="s">
        <v>2461</v>
      </c>
      <c r="G1089" s="7" t="s">
        <v>2462</v>
      </c>
      <c r="H1089" s="7" t="s">
        <v>76</v>
      </c>
      <c r="I1089" s="7" t="s">
        <v>230</v>
      </c>
      <c r="J1089" s="7" t="s">
        <v>61</v>
      </c>
      <c r="K1089" s="7" t="s">
        <v>314</v>
      </c>
      <c r="L1089" s="7" t="s">
        <v>799</v>
      </c>
      <c r="M1089" s="7" t="s">
        <v>102</v>
      </c>
      <c r="N1089" s="7" t="s">
        <v>895</v>
      </c>
      <c r="O1089" s="7" t="s">
        <v>62</v>
      </c>
      <c r="P1089" s="7" t="s">
        <v>1846</v>
      </c>
      <c r="Q1089" s="7" t="s">
        <v>96</v>
      </c>
      <c r="R1089" s="7" t="s">
        <v>57</v>
      </c>
      <c r="S1089" s="7" t="s">
        <v>1206</v>
      </c>
      <c r="T1089" s="80">
        <v>2.9420000000000002</v>
      </c>
      <c r="U1089" s="7" t="s">
        <v>2443</v>
      </c>
      <c r="V1089" s="85">
        <v>4.7500000000000001E-2</v>
      </c>
      <c r="W1089" s="81">
        <v>4.3700000000000003E-2</v>
      </c>
      <c r="X1089" s="4" t="s">
        <v>614</v>
      </c>
      <c r="Y1089" s="4"/>
      <c r="Z1089" s="80">
        <v>666000</v>
      </c>
      <c r="AA1089" s="78">
        <v>3.71</v>
      </c>
      <c r="AB1089" s="103">
        <v>102.715</v>
      </c>
      <c r="AD1089" s="80">
        <v>2537.9430000000002</v>
      </c>
      <c r="AG1089" s="7" t="s">
        <v>17</v>
      </c>
      <c r="AH1089" s="81">
        <v>7.3999999999999999E-4</v>
      </c>
      <c r="AI1089" s="81">
        <v>1.0802523278614601E-3</v>
      </c>
      <c r="AJ1089" s="81">
        <v>2.17215384511952E-4</v>
      </c>
    </row>
    <row r="1090" spans="1:36" s="7" customFormat="1" x14ac:dyDescent="0.2">
      <c r="A1090" s="7">
        <v>1035</v>
      </c>
      <c r="B1090" s="7">
        <v>9940</v>
      </c>
      <c r="C1090" s="7" t="s">
        <v>2529</v>
      </c>
      <c r="D1090" s="7" t="s">
        <v>2530</v>
      </c>
      <c r="E1090" s="4" t="s">
        <v>426</v>
      </c>
      <c r="F1090" s="7" t="s">
        <v>2858</v>
      </c>
      <c r="G1090" s="7" t="s">
        <v>2859</v>
      </c>
      <c r="H1090" s="7" t="s">
        <v>76</v>
      </c>
      <c r="I1090" s="7" t="s">
        <v>230</v>
      </c>
      <c r="J1090" s="7" t="s">
        <v>61</v>
      </c>
      <c r="K1090" s="7" t="s">
        <v>314</v>
      </c>
      <c r="L1090" s="7" t="s">
        <v>799</v>
      </c>
      <c r="M1090" s="7" t="s">
        <v>102</v>
      </c>
      <c r="N1090" s="7" t="s">
        <v>202</v>
      </c>
      <c r="O1090" s="7" t="s">
        <v>62</v>
      </c>
      <c r="P1090" s="7" t="s">
        <v>1404</v>
      </c>
      <c r="Q1090" s="7" t="s">
        <v>96</v>
      </c>
      <c r="R1090" s="7" t="s">
        <v>57</v>
      </c>
      <c r="S1090" s="7" t="s">
        <v>1206</v>
      </c>
      <c r="T1090" s="80">
        <v>2.4529999999999998</v>
      </c>
      <c r="U1090" s="7" t="s">
        <v>2860</v>
      </c>
      <c r="V1090" s="85">
        <v>3.15E-2</v>
      </c>
      <c r="W1090" s="81">
        <v>4.8250000000000001E-2</v>
      </c>
      <c r="X1090" s="4" t="s">
        <v>614</v>
      </c>
      <c r="Y1090" s="4"/>
      <c r="Z1090" s="80">
        <v>465000</v>
      </c>
      <c r="AA1090" s="78">
        <v>3.71</v>
      </c>
      <c r="AB1090" s="103">
        <v>97.944000000000003</v>
      </c>
      <c r="AD1090" s="80">
        <v>1689.672</v>
      </c>
      <c r="AG1090" s="7" t="s">
        <v>17</v>
      </c>
      <c r="AH1090" s="81">
        <v>4.6500000000000003E-4</v>
      </c>
      <c r="AI1090" s="81">
        <v>7.1919358490495501E-4</v>
      </c>
      <c r="AJ1090" s="81">
        <v>1.4461427858519099E-4</v>
      </c>
    </row>
    <row r="1091" spans="1:36" s="7" customFormat="1" x14ac:dyDescent="0.2">
      <c r="A1091" s="7">
        <v>1035</v>
      </c>
      <c r="B1091" s="7">
        <v>9940</v>
      </c>
      <c r="C1091" s="7" t="s">
        <v>2463</v>
      </c>
      <c r="D1091" s="7" t="s">
        <v>2464</v>
      </c>
      <c r="E1091" s="4" t="s">
        <v>426</v>
      </c>
      <c r="F1091" s="7" t="s">
        <v>2465</v>
      </c>
      <c r="G1091" s="7" t="s">
        <v>2466</v>
      </c>
      <c r="H1091" s="7" t="s">
        <v>76</v>
      </c>
      <c r="I1091" s="7" t="s">
        <v>230</v>
      </c>
      <c r="J1091" s="7" t="s">
        <v>61</v>
      </c>
      <c r="K1091" s="7" t="s">
        <v>315</v>
      </c>
      <c r="L1091" s="7" t="s">
        <v>799</v>
      </c>
      <c r="M1091" s="7" t="s">
        <v>102</v>
      </c>
      <c r="N1091" s="7" t="s">
        <v>1134</v>
      </c>
      <c r="O1091" s="7" t="s">
        <v>62</v>
      </c>
      <c r="P1091" s="7" t="s">
        <v>1647</v>
      </c>
      <c r="Q1091" s="7" t="s">
        <v>84</v>
      </c>
      <c r="R1091" s="7" t="s">
        <v>57</v>
      </c>
      <c r="S1091" s="7" t="s">
        <v>1206</v>
      </c>
      <c r="T1091" s="80">
        <v>1.462</v>
      </c>
      <c r="U1091" s="7" t="s">
        <v>2467</v>
      </c>
      <c r="V1091" s="85">
        <v>1.375E-2</v>
      </c>
      <c r="W1091" s="81">
        <v>4.5929999999999999E-2</v>
      </c>
      <c r="X1091" s="4" t="s">
        <v>614</v>
      </c>
      <c r="Y1091" s="4"/>
      <c r="Z1091" s="80">
        <v>374000</v>
      </c>
      <c r="AA1091" s="78">
        <v>3.71</v>
      </c>
      <c r="AB1091" s="103">
        <v>96.44</v>
      </c>
      <c r="AD1091" s="80">
        <v>1338.1379999999999</v>
      </c>
      <c r="AG1091" s="7" t="s">
        <v>17</v>
      </c>
      <c r="AH1091" s="81">
        <v>3.7399999999999998E-4</v>
      </c>
      <c r="AI1091" s="81">
        <v>5.6956606934160795E-4</v>
      </c>
      <c r="AJ1091" s="81">
        <v>1.14527420646174E-4</v>
      </c>
    </row>
    <row r="1092" spans="1:36" s="7" customFormat="1" x14ac:dyDescent="0.2">
      <c r="A1092" s="7">
        <v>1035</v>
      </c>
      <c r="B1092" s="7">
        <v>9940</v>
      </c>
      <c r="C1092" s="7" t="s">
        <v>2468</v>
      </c>
      <c r="D1092" s="7" t="s">
        <v>2469</v>
      </c>
      <c r="E1092" s="4" t="s">
        <v>426</v>
      </c>
      <c r="F1092" s="7" t="s">
        <v>2470</v>
      </c>
      <c r="G1092" s="7" t="s">
        <v>2471</v>
      </c>
      <c r="H1092" s="7" t="s">
        <v>76</v>
      </c>
      <c r="I1092" s="7" t="s">
        <v>230</v>
      </c>
      <c r="J1092" s="7" t="s">
        <v>61</v>
      </c>
      <c r="K1092" s="7" t="s">
        <v>314</v>
      </c>
      <c r="L1092" s="7" t="s">
        <v>799</v>
      </c>
      <c r="M1092" s="7" t="s">
        <v>102</v>
      </c>
      <c r="N1092" s="7" t="s">
        <v>202</v>
      </c>
      <c r="O1092" s="7" t="s">
        <v>62</v>
      </c>
      <c r="P1092" s="7" t="s">
        <v>1519</v>
      </c>
      <c r="Q1092" s="7" t="s">
        <v>84</v>
      </c>
      <c r="R1092" s="7" t="s">
        <v>57</v>
      </c>
      <c r="S1092" s="7" t="s">
        <v>1206</v>
      </c>
      <c r="T1092" s="80">
        <v>2.468</v>
      </c>
      <c r="U1092" s="7" t="s">
        <v>2472</v>
      </c>
      <c r="V1092" s="85">
        <v>4.3999999999999997E-2</v>
      </c>
      <c r="W1092" s="81">
        <v>4.5069999999999999E-2</v>
      </c>
      <c r="X1092" s="4" t="s">
        <v>614</v>
      </c>
      <c r="Y1092" s="4"/>
      <c r="Z1092" s="80">
        <v>561000</v>
      </c>
      <c r="AA1092" s="78">
        <v>3.71</v>
      </c>
      <c r="AB1092" s="103">
        <v>101.718</v>
      </c>
      <c r="AD1092" s="80">
        <v>2117.0659999999998</v>
      </c>
      <c r="AG1092" s="7" t="s">
        <v>17</v>
      </c>
      <c r="AH1092" s="81">
        <v>1.122E-3</v>
      </c>
      <c r="AI1092" s="81">
        <v>9.0110960335257697E-4</v>
      </c>
      <c r="AJ1092" s="81">
        <v>1.81193656270227E-4</v>
      </c>
    </row>
    <row r="1093" spans="1:36" s="7" customFormat="1" x14ac:dyDescent="0.2">
      <c r="A1093" s="7">
        <v>1035</v>
      </c>
      <c r="B1093" s="7">
        <v>9940</v>
      </c>
      <c r="C1093" s="7" t="s">
        <v>2473</v>
      </c>
      <c r="D1093" s="7" t="s">
        <v>2474</v>
      </c>
      <c r="E1093" s="4" t="s">
        <v>426</v>
      </c>
      <c r="F1093" s="7" t="s">
        <v>2475</v>
      </c>
      <c r="G1093" s="7" t="s">
        <v>2476</v>
      </c>
      <c r="H1093" s="7" t="s">
        <v>76</v>
      </c>
      <c r="I1093" s="7" t="s">
        <v>230</v>
      </c>
      <c r="J1093" s="7" t="s">
        <v>61</v>
      </c>
      <c r="K1093" s="7" t="s">
        <v>314</v>
      </c>
      <c r="L1093" s="7" t="s">
        <v>799</v>
      </c>
      <c r="M1093" s="7" t="s">
        <v>102</v>
      </c>
      <c r="N1093" s="7" t="s">
        <v>881</v>
      </c>
      <c r="O1093" s="7" t="s">
        <v>62</v>
      </c>
      <c r="P1093" s="7" t="s">
        <v>1519</v>
      </c>
      <c r="Q1093" s="7" t="s">
        <v>84</v>
      </c>
      <c r="R1093" s="7" t="s">
        <v>57</v>
      </c>
      <c r="S1093" s="7" t="s">
        <v>1206</v>
      </c>
      <c r="T1093" s="80">
        <v>2.4089999999999998</v>
      </c>
      <c r="U1093" s="7" t="s">
        <v>1526</v>
      </c>
      <c r="V1093" s="85">
        <v>4.3499999999999997E-2</v>
      </c>
      <c r="W1093" s="81">
        <v>4.5089999999999998E-2</v>
      </c>
      <c r="X1093" s="4" t="s">
        <v>614</v>
      </c>
      <c r="Y1093" s="4"/>
      <c r="Z1093" s="80">
        <v>561000</v>
      </c>
      <c r="AA1093" s="78">
        <v>3.71</v>
      </c>
      <c r="AB1093" s="103">
        <v>102.24299999999999</v>
      </c>
      <c r="AD1093" s="80">
        <v>2128.0010000000002</v>
      </c>
      <c r="AG1093" s="7" t="s">
        <v>17</v>
      </c>
      <c r="AH1093" s="81">
        <v>9.3499999999999996E-4</v>
      </c>
      <c r="AI1093" s="81">
        <v>9.0576412129170399E-4</v>
      </c>
      <c r="AJ1093" s="81">
        <v>1.8212957918174399E-4</v>
      </c>
    </row>
    <row r="1094" spans="1:36" s="7" customFormat="1" x14ac:dyDescent="0.2">
      <c r="A1094" s="7">
        <v>1035</v>
      </c>
      <c r="B1094" s="7">
        <v>9940</v>
      </c>
      <c r="C1094" s="7" t="s">
        <v>2477</v>
      </c>
      <c r="D1094" s="7" t="s">
        <v>2478</v>
      </c>
      <c r="E1094" s="4" t="s">
        <v>426</v>
      </c>
      <c r="F1094" s="7" t="s">
        <v>2479</v>
      </c>
      <c r="G1094" s="7" t="s">
        <v>2480</v>
      </c>
      <c r="H1094" s="7" t="s">
        <v>76</v>
      </c>
      <c r="I1094" s="7" t="s">
        <v>230</v>
      </c>
      <c r="J1094" s="7" t="s">
        <v>61</v>
      </c>
      <c r="K1094" s="7" t="s">
        <v>314</v>
      </c>
      <c r="L1094" s="7" t="s">
        <v>799</v>
      </c>
      <c r="M1094" s="7" t="s">
        <v>102</v>
      </c>
      <c r="N1094" s="7" t="s">
        <v>202</v>
      </c>
      <c r="O1094" s="7" t="s">
        <v>62</v>
      </c>
      <c r="P1094" s="7" t="s">
        <v>1562</v>
      </c>
      <c r="Q1094" s="7" t="s">
        <v>96</v>
      </c>
      <c r="R1094" s="7" t="s">
        <v>57</v>
      </c>
      <c r="S1094" s="7" t="s">
        <v>1206</v>
      </c>
      <c r="T1094" s="80">
        <v>6.3719999999999999</v>
      </c>
      <c r="U1094" s="7" t="s">
        <v>2481</v>
      </c>
      <c r="V1094" s="85">
        <v>4.6249999999999999E-2</v>
      </c>
      <c r="W1094" s="81">
        <v>4.3069999999999997E-2</v>
      </c>
      <c r="X1094" s="4" t="s">
        <v>614</v>
      </c>
      <c r="Y1094" s="4"/>
      <c r="Z1094" s="80">
        <v>231000</v>
      </c>
      <c r="AA1094" s="78">
        <v>3.71</v>
      </c>
      <c r="AB1094" s="103">
        <v>103.211</v>
      </c>
      <c r="AD1094" s="80">
        <v>884.52700000000004</v>
      </c>
      <c r="AG1094" s="7" t="s">
        <v>17</v>
      </c>
      <c r="AH1094" s="81">
        <v>3.8499999999999998E-4</v>
      </c>
      <c r="AI1094" s="81">
        <v>3.7649078660258E-4</v>
      </c>
      <c r="AJ1094" s="81">
        <v>7.5704156212264606E-5</v>
      </c>
    </row>
    <row r="1095" spans="1:36" s="7" customFormat="1" x14ac:dyDescent="0.2">
      <c r="A1095" s="7">
        <v>1035</v>
      </c>
      <c r="B1095" s="7">
        <v>9940</v>
      </c>
      <c r="C1095" s="7" t="s">
        <v>2477</v>
      </c>
      <c r="D1095" s="7" t="s">
        <v>2478</v>
      </c>
      <c r="E1095" s="4" t="s">
        <v>426</v>
      </c>
      <c r="F1095" s="7" t="s">
        <v>2482</v>
      </c>
      <c r="G1095" s="7" t="s">
        <v>2483</v>
      </c>
      <c r="H1095" s="7" t="s">
        <v>76</v>
      </c>
      <c r="I1095" s="7" t="s">
        <v>230</v>
      </c>
      <c r="J1095" s="7" t="s">
        <v>61</v>
      </c>
      <c r="K1095" s="7" t="s">
        <v>314</v>
      </c>
      <c r="L1095" s="7" t="s">
        <v>799</v>
      </c>
      <c r="M1095" s="7" t="s">
        <v>102</v>
      </c>
      <c r="N1095" s="7" t="s">
        <v>202</v>
      </c>
      <c r="O1095" s="7" t="s">
        <v>62</v>
      </c>
      <c r="P1095" s="7" t="s">
        <v>1562</v>
      </c>
      <c r="Q1095" s="7" t="s">
        <v>96</v>
      </c>
      <c r="R1095" s="7" t="s">
        <v>57</v>
      </c>
      <c r="S1095" s="7" t="s">
        <v>1206</v>
      </c>
      <c r="T1095" s="80">
        <v>2.6110000000000002</v>
      </c>
      <c r="U1095" s="7" t="s">
        <v>2484</v>
      </c>
      <c r="V1095" s="85">
        <v>4.3749999999999997E-2</v>
      </c>
      <c r="W1095" s="81">
        <v>4.3709999999999999E-2</v>
      </c>
      <c r="X1095" s="4" t="s">
        <v>614</v>
      </c>
      <c r="Y1095" s="4"/>
      <c r="Z1095" s="80">
        <v>468000</v>
      </c>
      <c r="AA1095" s="78">
        <v>3.71</v>
      </c>
      <c r="AB1095" s="103">
        <v>101.483</v>
      </c>
      <c r="AD1095" s="80">
        <v>1762.029</v>
      </c>
      <c r="AG1095" s="7" t="s">
        <v>17</v>
      </c>
      <c r="AH1095" s="81">
        <v>1.17E-3</v>
      </c>
      <c r="AI1095" s="81">
        <v>7.4999140158725399E-4</v>
      </c>
      <c r="AJ1095" s="81">
        <v>1.5080705356954901E-4</v>
      </c>
    </row>
    <row r="1096" spans="1:36" s="7" customFormat="1" x14ac:dyDescent="0.2">
      <c r="A1096" s="7">
        <v>1035</v>
      </c>
      <c r="B1096" s="7">
        <v>9940</v>
      </c>
      <c r="C1096" s="7" t="s">
        <v>1203</v>
      </c>
      <c r="D1096" s="7" t="s">
        <v>1452</v>
      </c>
      <c r="E1096" s="4" t="s">
        <v>425</v>
      </c>
      <c r="F1096" s="7" t="s">
        <v>2861</v>
      </c>
      <c r="G1096" s="7" t="s">
        <v>2862</v>
      </c>
      <c r="H1096" s="7" t="s">
        <v>76</v>
      </c>
      <c r="I1096" s="7" t="s">
        <v>230</v>
      </c>
      <c r="J1096" s="7" t="s">
        <v>61</v>
      </c>
      <c r="K1096" s="7" t="s">
        <v>53</v>
      </c>
      <c r="L1096" s="7" t="s">
        <v>799</v>
      </c>
      <c r="M1096" s="7" t="s">
        <v>102</v>
      </c>
      <c r="N1096" s="7" t="s">
        <v>195</v>
      </c>
      <c r="O1096" s="7" t="s">
        <v>62</v>
      </c>
      <c r="P1096" s="7" t="s">
        <v>1647</v>
      </c>
      <c r="Q1096" s="7" t="s">
        <v>96</v>
      </c>
      <c r="R1096" s="7" t="s">
        <v>57</v>
      </c>
      <c r="S1096" s="7" t="s">
        <v>1206</v>
      </c>
      <c r="T1096" s="80">
        <v>2.5950000000000002</v>
      </c>
      <c r="U1096" s="7" t="s">
        <v>2863</v>
      </c>
      <c r="V1096" s="85">
        <v>5.1249999999999997E-2</v>
      </c>
      <c r="W1096" s="81">
        <v>5.6329999999999998E-2</v>
      </c>
      <c r="X1096" s="4" t="s">
        <v>614</v>
      </c>
      <c r="Y1096" s="4"/>
      <c r="Z1096" s="80">
        <v>4116000</v>
      </c>
      <c r="AA1096" s="78">
        <v>3.71</v>
      </c>
      <c r="AB1096" s="103">
        <v>100.60899999999999</v>
      </c>
      <c r="AD1096" s="80">
        <v>15363.337</v>
      </c>
      <c r="AG1096" s="7" t="s">
        <v>17</v>
      </c>
      <c r="AH1096" s="81">
        <v>8.2319999999999997E-3</v>
      </c>
      <c r="AI1096" s="81">
        <v>6.5392635437350397E-3</v>
      </c>
      <c r="AJ1096" s="81">
        <v>1.3149044981827301E-3</v>
      </c>
    </row>
    <row r="1097" spans="1:36" s="7" customFormat="1" x14ac:dyDescent="0.2">
      <c r="A1097" s="7">
        <v>1035</v>
      </c>
      <c r="B1097" s="7">
        <v>9940</v>
      </c>
      <c r="C1097" s="7" t="s">
        <v>2485</v>
      </c>
      <c r="D1097" s="7" t="s">
        <v>2486</v>
      </c>
      <c r="E1097" s="4" t="s">
        <v>426</v>
      </c>
      <c r="F1097" s="7" t="s">
        <v>2487</v>
      </c>
      <c r="G1097" s="7" t="s">
        <v>2488</v>
      </c>
      <c r="H1097" s="7" t="s">
        <v>76</v>
      </c>
      <c r="I1097" s="7" t="s">
        <v>230</v>
      </c>
      <c r="J1097" s="7" t="s">
        <v>61</v>
      </c>
      <c r="K1097" s="7" t="s">
        <v>188</v>
      </c>
      <c r="L1097" s="7" t="s">
        <v>799</v>
      </c>
      <c r="M1097" s="7" t="s">
        <v>102</v>
      </c>
      <c r="N1097" s="7" t="s">
        <v>895</v>
      </c>
      <c r="O1097" s="7" t="s">
        <v>62</v>
      </c>
      <c r="P1097" s="7" t="s">
        <v>1846</v>
      </c>
      <c r="Q1097" s="7" t="s">
        <v>96</v>
      </c>
      <c r="R1097" s="7" t="s">
        <v>57</v>
      </c>
      <c r="S1097" s="7" t="s">
        <v>1206</v>
      </c>
      <c r="T1097" s="80">
        <v>6.06</v>
      </c>
      <c r="U1097" s="7" t="s">
        <v>2489</v>
      </c>
      <c r="V1097" s="85">
        <v>6.5360000000000001E-2</v>
      </c>
      <c r="W1097" s="81">
        <v>5.1360000000000003E-2</v>
      </c>
      <c r="X1097" s="4" t="s">
        <v>614</v>
      </c>
      <c r="Y1097" s="4"/>
      <c r="Z1097" s="80">
        <v>1141000</v>
      </c>
      <c r="AA1097" s="78">
        <v>3.71</v>
      </c>
      <c r="AB1097" s="103">
        <v>111.89400000000001</v>
      </c>
      <c r="AD1097" s="80">
        <v>4736.5879999999997</v>
      </c>
      <c r="AG1097" s="7" t="s">
        <v>17</v>
      </c>
      <c r="AH1097" s="81">
        <v>1.8259999999999999E-3</v>
      </c>
      <c r="AI1097" s="81">
        <v>2.01608504988934E-3</v>
      </c>
      <c r="AJ1097" s="81">
        <v>4.0539110911934302E-4</v>
      </c>
    </row>
    <row r="1098" spans="1:36" s="7" customFormat="1" x14ac:dyDescent="0.2">
      <c r="A1098" s="7">
        <v>1035</v>
      </c>
      <c r="B1098" s="7">
        <v>9940</v>
      </c>
      <c r="C1098" s="7" t="s">
        <v>2485</v>
      </c>
      <c r="D1098" s="7" t="s">
        <v>2486</v>
      </c>
      <c r="E1098" s="4" t="s">
        <v>426</v>
      </c>
      <c r="F1098" s="7" t="s">
        <v>2490</v>
      </c>
      <c r="G1098" s="7" t="s">
        <v>2491</v>
      </c>
      <c r="H1098" s="7" t="s">
        <v>76</v>
      </c>
      <c r="I1098" s="7" t="s">
        <v>230</v>
      </c>
      <c r="J1098" s="7" t="s">
        <v>61</v>
      </c>
      <c r="K1098" s="7" t="s">
        <v>188</v>
      </c>
      <c r="L1098" s="7" t="s">
        <v>799</v>
      </c>
      <c r="M1098" s="7" t="s">
        <v>102</v>
      </c>
      <c r="N1098" s="7" t="s">
        <v>895</v>
      </c>
      <c r="O1098" s="7" t="s">
        <v>62</v>
      </c>
      <c r="P1098" s="7" t="s">
        <v>1846</v>
      </c>
      <c r="Q1098" s="7" t="s">
        <v>96</v>
      </c>
      <c r="R1098" s="7" t="s">
        <v>57</v>
      </c>
      <c r="S1098" s="7" t="s">
        <v>1206</v>
      </c>
      <c r="T1098" s="80">
        <v>2.931</v>
      </c>
      <c r="U1098" s="7" t="s">
        <v>2492</v>
      </c>
      <c r="V1098" s="85">
        <v>5.8310000000000001E-2</v>
      </c>
      <c r="W1098" s="81">
        <v>4.8640000000000003E-2</v>
      </c>
      <c r="X1098" s="4" t="s">
        <v>614</v>
      </c>
      <c r="Y1098" s="4"/>
      <c r="Z1098" s="80">
        <v>1141000</v>
      </c>
      <c r="AA1098" s="78">
        <v>3.71</v>
      </c>
      <c r="AB1098" s="103">
        <v>104.895</v>
      </c>
      <c r="AD1098" s="80">
        <v>4440.3389999999999</v>
      </c>
      <c r="AG1098" s="7" t="s">
        <v>17</v>
      </c>
      <c r="AH1098" s="81">
        <v>1.8259999999999999E-3</v>
      </c>
      <c r="AI1098" s="81">
        <v>1.8899894199063999E-3</v>
      </c>
      <c r="AJ1098" s="81">
        <v>3.8003600453350702E-4</v>
      </c>
    </row>
    <row r="1099" spans="1:36" s="7" customFormat="1" x14ac:dyDescent="0.2">
      <c r="A1099" s="7">
        <v>1035</v>
      </c>
      <c r="B1099" s="7">
        <v>9940</v>
      </c>
      <c r="C1099" s="7" t="s">
        <v>2493</v>
      </c>
      <c r="D1099" s="7" t="s">
        <v>2494</v>
      </c>
      <c r="E1099" s="4" t="s">
        <v>426</v>
      </c>
      <c r="F1099" s="7" t="s">
        <v>2495</v>
      </c>
      <c r="G1099" s="7" t="s">
        <v>2496</v>
      </c>
      <c r="H1099" s="7" t="s">
        <v>76</v>
      </c>
      <c r="I1099" s="7" t="s">
        <v>230</v>
      </c>
      <c r="J1099" s="7" t="s">
        <v>61</v>
      </c>
      <c r="K1099" s="7" t="s">
        <v>314</v>
      </c>
      <c r="L1099" s="7" t="s">
        <v>799</v>
      </c>
      <c r="M1099" s="7" t="s">
        <v>102</v>
      </c>
      <c r="N1099" s="7" t="s">
        <v>1134</v>
      </c>
      <c r="O1099" s="7" t="s">
        <v>62</v>
      </c>
      <c r="P1099" s="7" t="s">
        <v>1519</v>
      </c>
      <c r="Q1099" s="7" t="s">
        <v>96</v>
      </c>
      <c r="R1099" s="7" t="s">
        <v>57</v>
      </c>
      <c r="S1099" s="7" t="s">
        <v>1206</v>
      </c>
      <c r="T1099" s="80">
        <v>4.492</v>
      </c>
      <c r="U1099" s="7" t="s">
        <v>2497</v>
      </c>
      <c r="V1099" s="85">
        <v>4.2500000000000003E-2</v>
      </c>
      <c r="W1099" s="81">
        <v>5.0259999999999999E-2</v>
      </c>
      <c r="X1099" s="4" t="s">
        <v>614</v>
      </c>
      <c r="Y1099" s="4"/>
      <c r="Z1099" s="80">
        <v>185000</v>
      </c>
      <c r="AA1099" s="78">
        <v>3.71</v>
      </c>
      <c r="AB1099" s="103">
        <v>99.539000000000001</v>
      </c>
      <c r="AD1099" s="80">
        <v>683.18600000000004</v>
      </c>
      <c r="AG1099" s="7" t="s">
        <v>17</v>
      </c>
      <c r="AH1099" s="81">
        <v>3.0800000000000001E-4</v>
      </c>
      <c r="AI1099" s="81">
        <v>2.90791899711751E-4</v>
      </c>
      <c r="AJ1099" s="81">
        <v>5.8471963151325503E-5</v>
      </c>
    </row>
    <row r="1100" spans="1:36" s="7" customFormat="1" x14ac:dyDescent="0.2">
      <c r="A1100" s="7">
        <v>1035</v>
      </c>
      <c r="B1100" s="7">
        <v>9940</v>
      </c>
      <c r="C1100" s="7" t="s">
        <v>2864</v>
      </c>
      <c r="D1100" s="7" t="s">
        <v>2865</v>
      </c>
      <c r="E1100" s="4" t="s">
        <v>426</v>
      </c>
      <c r="F1100" s="7" t="s">
        <v>2866</v>
      </c>
      <c r="G1100" s="7" t="s">
        <v>2867</v>
      </c>
      <c r="H1100" s="7" t="s">
        <v>76</v>
      </c>
      <c r="I1100" s="7" t="s">
        <v>230</v>
      </c>
      <c r="J1100" s="7" t="s">
        <v>61</v>
      </c>
      <c r="K1100" s="7" t="s">
        <v>314</v>
      </c>
      <c r="L1100" s="7" t="s">
        <v>799</v>
      </c>
      <c r="M1100" s="7" t="s">
        <v>102</v>
      </c>
      <c r="N1100" s="7" t="s">
        <v>1134</v>
      </c>
      <c r="O1100" s="7" t="s">
        <v>62</v>
      </c>
      <c r="P1100" s="7" t="s">
        <v>1519</v>
      </c>
      <c r="Q1100" s="7" t="s">
        <v>96</v>
      </c>
      <c r="R1100" s="7" t="s">
        <v>57</v>
      </c>
      <c r="S1100" s="7" t="s">
        <v>1206</v>
      </c>
      <c r="T1100" s="80">
        <v>2.5819999999999999</v>
      </c>
      <c r="U1100" s="7" t="s">
        <v>2868</v>
      </c>
      <c r="V1100" s="85">
        <v>4.9500000000000002E-2</v>
      </c>
      <c r="W1100" s="81">
        <v>4.5769999999999998E-2</v>
      </c>
      <c r="X1100" s="4" t="s">
        <v>614</v>
      </c>
      <c r="Y1100" s="4"/>
      <c r="Z1100" s="80">
        <v>354000</v>
      </c>
      <c r="AA1100" s="78">
        <v>3.71</v>
      </c>
      <c r="AB1100" s="103">
        <v>102.34699999999999</v>
      </c>
      <c r="AD1100" s="80">
        <v>1344.163</v>
      </c>
      <c r="AG1100" s="7" t="s">
        <v>17</v>
      </c>
      <c r="AH1100" s="81">
        <v>7.0799999999999997E-4</v>
      </c>
      <c r="AI1100" s="81">
        <v>5.7213082702608402E-4</v>
      </c>
      <c r="AJ1100" s="81">
        <v>1.1504313795799501E-4</v>
      </c>
    </row>
    <row r="1101" spans="1:36" s="7" customFormat="1" x14ac:dyDescent="0.2">
      <c r="A1101" s="7">
        <v>1035</v>
      </c>
      <c r="B1101" s="7">
        <v>9940</v>
      </c>
      <c r="C1101" s="7" t="s">
        <v>2869</v>
      </c>
      <c r="D1101" s="7" t="s">
        <v>2870</v>
      </c>
      <c r="E1101" s="4" t="s">
        <v>426</v>
      </c>
      <c r="F1101" s="7" t="s">
        <v>2871</v>
      </c>
      <c r="G1101" s="7" t="s">
        <v>2872</v>
      </c>
      <c r="H1101" s="7" t="s">
        <v>76</v>
      </c>
      <c r="I1101" s="7" t="s">
        <v>230</v>
      </c>
      <c r="J1101" s="7" t="s">
        <v>61</v>
      </c>
      <c r="K1101" s="7" t="s">
        <v>314</v>
      </c>
      <c r="L1101" s="7" t="s">
        <v>799</v>
      </c>
      <c r="M1101" s="7" t="s">
        <v>102</v>
      </c>
      <c r="N1101" s="7" t="s">
        <v>1134</v>
      </c>
      <c r="O1101" s="7" t="s">
        <v>62</v>
      </c>
      <c r="P1101" s="7" t="s">
        <v>1439</v>
      </c>
      <c r="Q1101" s="7" t="s">
        <v>96</v>
      </c>
      <c r="R1101" s="7" t="s">
        <v>57</v>
      </c>
      <c r="S1101" s="7" t="s">
        <v>1206</v>
      </c>
      <c r="T1101" s="80">
        <v>1.9990000000000001</v>
      </c>
      <c r="U1101" s="7" t="s">
        <v>2873</v>
      </c>
      <c r="V1101" s="85">
        <v>2.9499999999999998E-2</v>
      </c>
      <c r="W1101" s="81">
        <v>4.7500000000000001E-2</v>
      </c>
      <c r="X1101" s="4" t="s">
        <v>614</v>
      </c>
      <c r="Y1101" s="4"/>
      <c r="Z1101" s="80">
        <v>735000</v>
      </c>
      <c r="AA1101" s="78">
        <v>3.71</v>
      </c>
      <c r="AB1101" s="103">
        <v>98.016000000000005</v>
      </c>
      <c r="AD1101" s="80">
        <v>2672.7530000000002</v>
      </c>
      <c r="AG1101" s="7" t="s">
        <v>17</v>
      </c>
      <c r="AH1101" s="81">
        <v>1.47E-3</v>
      </c>
      <c r="AI1101" s="81">
        <v>1.1376327518048399E-3</v>
      </c>
      <c r="AJ1101" s="81">
        <v>2.287533470128E-4</v>
      </c>
    </row>
    <row r="1102" spans="1:36" s="7" customFormat="1" x14ac:dyDescent="0.2">
      <c r="A1102" s="7">
        <v>1035</v>
      </c>
      <c r="B1102" s="7">
        <v>9940</v>
      </c>
      <c r="C1102" s="7" t="s">
        <v>2498</v>
      </c>
      <c r="D1102" s="7" t="s">
        <v>2499</v>
      </c>
      <c r="E1102" s="4" t="s">
        <v>426</v>
      </c>
      <c r="F1102" s="7" t="s">
        <v>2500</v>
      </c>
      <c r="G1102" s="7" t="s">
        <v>2501</v>
      </c>
      <c r="H1102" s="7" t="s">
        <v>76</v>
      </c>
      <c r="I1102" s="7" t="s">
        <v>230</v>
      </c>
      <c r="J1102" s="7" t="s">
        <v>61</v>
      </c>
      <c r="K1102" s="7" t="s">
        <v>153</v>
      </c>
      <c r="L1102" s="7" t="s">
        <v>799</v>
      </c>
      <c r="M1102" s="7" t="s">
        <v>102</v>
      </c>
      <c r="N1102" s="7" t="s">
        <v>909</v>
      </c>
      <c r="O1102" s="7" t="s">
        <v>62</v>
      </c>
      <c r="P1102" s="7" t="s">
        <v>1404</v>
      </c>
      <c r="Q1102" s="7" t="s">
        <v>96</v>
      </c>
      <c r="R1102" s="7" t="s">
        <v>57</v>
      </c>
      <c r="S1102" s="7" t="s">
        <v>1207</v>
      </c>
      <c r="T1102" s="80">
        <v>2.4809999999999999</v>
      </c>
      <c r="U1102" s="7" t="s">
        <v>2502</v>
      </c>
      <c r="V1102" s="85">
        <v>3.7499999999999999E-3</v>
      </c>
      <c r="W1102" s="81">
        <v>4.5060000000000003E-2</v>
      </c>
      <c r="X1102" s="4" t="s">
        <v>614</v>
      </c>
      <c r="Y1102" s="4"/>
      <c r="Z1102" s="80">
        <v>487000</v>
      </c>
      <c r="AA1102" s="78">
        <v>4.1524000000000001</v>
      </c>
      <c r="AB1102" s="103">
        <v>92.218000000000004</v>
      </c>
      <c r="AD1102" s="80">
        <v>1864.855</v>
      </c>
      <c r="AG1102" s="7" t="s">
        <v>17</v>
      </c>
      <c r="AH1102" s="81">
        <v>3.8999999999999999E-4</v>
      </c>
      <c r="AI1102" s="81">
        <v>7.93758552181189E-4</v>
      </c>
      <c r="AJ1102" s="81">
        <v>1.5960768116372799E-4</v>
      </c>
    </row>
    <row r="1103" spans="1:36" s="7" customFormat="1" x14ac:dyDescent="0.2">
      <c r="A1103" s="7">
        <v>1035</v>
      </c>
      <c r="B1103" s="7">
        <v>9940</v>
      </c>
      <c r="C1103" s="7" t="s">
        <v>2874</v>
      </c>
      <c r="D1103" s="7" t="s">
        <v>5170</v>
      </c>
      <c r="E1103" s="82" t="s">
        <v>426</v>
      </c>
      <c r="F1103" s="7" t="s">
        <v>2875</v>
      </c>
      <c r="G1103" s="7" t="s">
        <v>2876</v>
      </c>
      <c r="H1103" s="7" t="s">
        <v>76</v>
      </c>
      <c r="I1103" s="7" t="s">
        <v>230</v>
      </c>
      <c r="J1103" s="7" t="s">
        <v>61</v>
      </c>
      <c r="K1103" s="7" t="s">
        <v>314</v>
      </c>
      <c r="L1103" s="7" t="s">
        <v>799</v>
      </c>
      <c r="M1103" s="7" t="s">
        <v>102</v>
      </c>
      <c r="N1103" s="7" t="s">
        <v>856</v>
      </c>
      <c r="O1103" s="7" t="s">
        <v>62</v>
      </c>
      <c r="P1103" s="7" t="s">
        <v>1519</v>
      </c>
      <c r="Q1103" s="7" t="s">
        <v>96</v>
      </c>
      <c r="R1103" s="7" t="s">
        <v>57</v>
      </c>
      <c r="S1103" s="7" t="s">
        <v>1206</v>
      </c>
      <c r="T1103" s="80">
        <v>5.2690000000000001</v>
      </c>
      <c r="U1103" s="7" t="s">
        <v>2877</v>
      </c>
      <c r="V1103" s="85">
        <v>4.4999999999999998E-2</v>
      </c>
      <c r="W1103" s="81">
        <v>5.0979999999999998E-2</v>
      </c>
      <c r="X1103" s="4" t="s">
        <v>614</v>
      </c>
      <c r="Y1103" s="4"/>
      <c r="Z1103" s="80">
        <v>408000</v>
      </c>
      <c r="AA1103" s="78">
        <v>3.71</v>
      </c>
      <c r="AB1103" s="103">
        <v>99.840999999999994</v>
      </c>
      <c r="AD1103" s="80">
        <v>1511.2750000000001</v>
      </c>
      <c r="AG1103" s="7" t="s">
        <v>17</v>
      </c>
      <c r="AH1103" s="81">
        <v>1.255E-3</v>
      </c>
      <c r="AI1103" s="81">
        <v>6.4326023042296802E-4</v>
      </c>
      <c r="AJ1103" s="81">
        <v>1.2934572292862601E-4</v>
      </c>
    </row>
    <row r="1104" spans="1:36" s="7" customFormat="1" x14ac:dyDescent="0.2">
      <c r="A1104" s="7">
        <v>1035</v>
      </c>
      <c r="B1104" s="7">
        <v>9940</v>
      </c>
      <c r="C1104" s="7" t="s">
        <v>2878</v>
      </c>
      <c r="D1104" s="7" t="s">
        <v>2879</v>
      </c>
      <c r="E1104" s="4" t="s">
        <v>426</v>
      </c>
      <c r="F1104" s="7" t="s">
        <v>2880</v>
      </c>
      <c r="G1104" s="7" t="s">
        <v>2881</v>
      </c>
      <c r="H1104" s="7" t="s">
        <v>76</v>
      </c>
      <c r="I1104" s="7" t="s">
        <v>230</v>
      </c>
      <c r="J1104" s="7" t="s">
        <v>61</v>
      </c>
      <c r="K1104" s="7" t="s">
        <v>153</v>
      </c>
      <c r="L1104" s="7" t="s">
        <v>799</v>
      </c>
      <c r="M1104" s="7" t="s">
        <v>102</v>
      </c>
      <c r="N1104" s="7" t="s">
        <v>873</v>
      </c>
      <c r="O1104" s="7" t="s">
        <v>62</v>
      </c>
      <c r="P1104" s="7" t="s">
        <v>1541</v>
      </c>
      <c r="Q1104" s="7" t="s">
        <v>96</v>
      </c>
      <c r="R1104" s="7" t="s">
        <v>57</v>
      </c>
      <c r="S1104" s="7" t="s">
        <v>1207</v>
      </c>
      <c r="T1104" s="80">
        <v>4.8319999999999999</v>
      </c>
      <c r="U1104" s="7" t="s">
        <v>2882</v>
      </c>
      <c r="V1104" s="85">
        <v>4.4999999999999998E-2</v>
      </c>
      <c r="W1104" s="81">
        <v>4.3610000000000003E-2</v>
      </c>
      <c r="X1104" s="4" t="s">
        <v>614</v>
      </c>
      <c r="Y1104" s="4"/>
      <c r="Z1104" s="80">
        <v>758000</v>
      </c>
      <c r="AA1104" s="78">
        <v>4.1524000000000001</v>
      </c>
      <c r="AB1104" s="103">
        <v>100.973</v>
      </c>
      <c r="AD1104" s="80">
        <v>3178.1410000000001</v>
      </c>
      <c r="AG1104" s="7" t="s">
        <v>17</v>
      </c>
      <c r="AH1104" s="81">
        <v>8.92E-4</v>
      </c>
      <c r="AI1104" s="81">
        <v>1.35274652274116E-3</v>
      </c>
      <c r="AJ1104" s="81">
        <v>2.7200807487832599E-4</v>
      </c>
    </row>
    <row r="1105" spans="1:36" s="7" customFormat="1" x14ac:dyDescent="0.2">
      <c r="A1105" s="7">
        <v>1035</v>
      </c>
      <c r="B1105" s="7">
        <v>9940</v>
      </c>
      <c r="C1105" s="7" t="s">
        <v>1532</v>
      </c>
      <c r="D1105" s="7" t="s">
        <v>1533</v>
      </c>
      <c r="E1105" s="4" t="s">
        <v>426</v>
      </c>
      <c r="F1105" s="7" t="s">
        <v>1534</v>
      </c>
      <c r="G1105" s="7" t="s">
        <v>1535</v>
      </c>
      <c r="H1105" s="7" t="s">
        <v>76</v>
      </c>
      <c r="I1105" s="7" t="s">
        <v>230</v>
      </c>
      <c r="J1105" s="7" t="s">
        <v>61</v>
      </c>
      <c r="K1105" s="7" t="s">
        <v>314</v>
      </c>
      <c r="L1105" s="7" t="s">
        <v>799</v>
      </c>
      <c r="M1105" s="7" t="s">
        <v>102</v>
      </c>
      <c r="N1105" s="7" t="s">
        <v>876</v>
      </c>
      <c r="O1105" s="7" t="s">
        <v>62</v>
      </c>
      <c r="P1105" s="7" t="s">
        <v>1519</v>
      </c>
      <c r="Q1105" s="7" t="s">
        <v>84</v>
      </c>
      <c r="R1105" s="7" t="s">
        <v>57</v>
      </c>
      <c r="S1105" s="7" t="s">
        <v>1206</v>
      </c>
      <c r="T1105" s="80">
        <v>6.43</v>
      </c>
      <c r="U1105" s="7" t="s">
        <v>1536</v>
      </c>
      <c r="V1105" s="85">
        <v>3.15E-2</v>
      </c>
      <c r="W1105" s="81">
        <v>4.9759999999999999E-2</v>
      </c>
      <c r="X1105" s="4" t="s">
        <v>614</v>
      </c>
      <c r="Y1105" s="4"/>
      <c r="Z1105" s="80">
        <v>727000</v>
      </c>
      <c r="AA1105" s="78">
        <v>3.71</v>
      </c>
      <c r="AB1105" s="103">
        <v>90.796000000000006</v>
      </c>
      <c r="AD1105" s="80">
        <v>2448.9180000000001</v>
      </c>
      <c r="AG1105" s="7" t="s">
        <v>17</v>
      </c>
      <c r="AH1105" s="81">
        <v>9.6900000000000003E-4</v>
      </c>
      <c r="AI1105" s="81">
        <v>1.0423596496379501E-3</v>
      </c>
      <c r="AJ1105" s="81">
        <v>2.09595986285981E-4</v>
      </c>
    </row>
    <row r="1106" spans="1:36" s="7" customFormat="1" x14ac:dyDescent="0.2">
      <c r="A1106" s="7">
        <v>1035</v>
      </c>
      <c r="B1106" s="7">
        <v>9940</v>
      </c>
      <c r="C1106" s="7" t="s">
        <v>2968</v>
      </c>
      <c r="D1106" s="7" t="s">
        <v>2969</v>
      </c>
      <c r="E1106" s="4" t="s">
        <v>426</v>
      </c>
      <c r="F1106" s="7" t="s">
        <v>2970</v>
      </c>
      <c r="G1106" s="7" t="s">
        <v>2971</v>
      </c>
      <c r="H1106" s="7" t="s">
        <v>76</v>
      </c>
      <c r="I1106" s="7" t="s">
        <v>230</v>
      </c>
      <c r="J1106" s="7" t="s">
        <v>61</v>
      </c>
      <c r="K1106" s="7" t="s">
        <v>314</v>
      </c>
      <c r="L1106" s="7" t="s">
        <v>799</v>
      </c>
      <c r="M1106" s="7" t="s">
        <v>102</v>
      </c>
      <c r="N1106" s="7" t="s">
        <v>1134</v>
      </c>
      <c r="O1106" s="7" t="s">
        <v>62</v>
      </c>
      <c r="P1106" s="7" t="s">
        <v>1404</v>
      </c>
      <c r="Q1106" s="7" t="s">
        <v>96</v>
      </c>
      <c r="R1106" s="7" t="s">
        <v>57</v>
      </c>
      <c r="S1106" s="7" t="s">
        <v>1206</v>
      </c>
      <c r="T1106" s="80">
        <v>2.706</v>
      </c>
      <c r="U1106" s="7" t="s">
        <v>2972</v>
      </c>
      <c r="V1106" s="85">
        <v>5.8500000000000003E-2</v>
      </c>
      <c r="W1106" s="81">
        <v>4.3180000000000003E-2</v>
      </c>
      <c r="X1106" s="4" t="s">
        <v>614</v>
      </c>
      <c r="Y1106" s="4"/>
      <c r="Z1106" s="80">
        <v>164000</v>
      </c>
      <c r="AA1106" s="78">
        <v>3.71</v>
      </c>
      <c r="AB1106" s="103">
        <v>107.419</v>
      </c>
      <c r="AD1106" s="80">
        <v>653.58000000000004</v>
      </c>
      <c r="AG1106" s="7" t="s">
        <v>17</v>
      </c>
      <c r="AH1106" s="81">
        <v>1.0900000000000001E-4</v>
      </c>
      <c r="AI1106" s="81">
        <v>2.7819026783367802E-4</v>
      </c>
      <c r="AJ1106" s="81">
        <v>5.5938047469521199E-5</v>
      </c>
    </row>
    <row r="1107" spans="1:36" s="7" customFormat="1" x14ac:dyDescent="0.2">
      <c r="A1107" s="7">
        <v>1035</v>
      </c>
      <c r="B1107" s="7">
        <v>9940</v>
      </c>
      <c r="C1107" s="7" t="s">
        <v>2973</v>
      </c>
      <c r="D1107" s="7" t="s">
        <v>2974</v>
      </c>
      <c r="E1107" s="4" t="s">
        <v>426</v>
      </c>
      <c r="F1107" s="7" t="s">
        <v>2975</v>
      </c>
      <c r="G1107" s="7" t="s">
        <v>2976</v>
      </c>
      <c r="H1107" s="7" t="s">
        <v>76</v>
      </c>
      <c r="I1107" s="7" t="s">
        <v>230</v>
      </c>
      <c r="J1107" s="7" t="s">
        <v>61</v>
      </c>
      <c r="K1107" s="7" t="s">
        <v>314</v>
      </c>
      <c r="L1107" s="7" t="s">
        <v>799</v>
      </c>
      <c r="M1107" s="7" t="s">
        <v>102</v>
      </c>
      <c r="N1107" s="7" t="s">
        <v>897</v>
      </c>
      <c r="O1107" s="7" t="s">
        <v>62</v>
      </c>
      <c r="P1107" s="7" t="s">
        <v>1647</v>
      </c>
      <c r="Q1107" s="7" t="s">
        <v>96</v>
      </c>
      <c r="R1107" s="7" t="s">
        <v>57</v>
      </c>
      <c r="S1107" s="7" t="s">
        <v>1206</v>
      </c>
      <c r="T1107" s="80">
        <v>2.7530000000000001</v>
      </c>
      <c r="U1107" s="7" t="s">
        <v>2438</v>
      </c>
      <c r="V1107" s="85">
        <v>5.3499999999999999E-2</v>
      </c>
      <c r="W1107" s="81">
        <v>4.2569999999999997E-2</v>
      </c>
      <c r="X1107" s="4" t="s">
        <v>614</v>
      </c>
      <c r="Y1107" s="4"/>
      <c r="Z1107" s="80">
        <v>380000</v>
      </c>
      <c r="AA1107" s="78">
        <v>3.71</v>
      </c>
      <c r="AB1107" s="103">
        <v>106.01600000000001</v>
      </c>
      <c r="AD1107" s="80">
        <v>1494.6130000000001</v>
      </c>
      <c r="AG1107" s="7" t="s">
        <v>17</v>
      </c>
      <c r="AH1107" s="81">
        <v>5.0699999999999996E-4</v>
      </c>
      <c r="AI1107" s="81">
        <v>6.36168245894042E-4</v>
      </c>
      <c r="AJ1107" s="81">
        <v>1.27919678191973E-4</v>
      </c>
    </row>
    <row r="1108" spans="1:36" s="7" customFormat="1" x14ac:dyDescent="0.2">
      <c r="A1108" s="7">
        <v>1035</v>
      </c>
      <c r="B1108" s="7">
        <v>9940</v>
      </c>
      <c r="C1108" s="7" t="s">
        <v>2434</v>
      </c>
      <c r="D1108" s="7" t="s">
        <v>2435</v>
      </c>
      <c r="E1108" s="4" t="s">
        <v>426</v>
      </c>
      <c r="F1108" s="7" t="s">
        <v>2977</v>
      </c>
      <c r="G1108" s="7" t="s">
        <v>2978</v>
      </c>
      <c r="H1108" s="7" t="s">
        <v>76</v>
      </c>
      <c r="I1108" s="7" t="s">
        <v>230</v>
      </c>
      <c r="J1108" s="7" t="s">
        <v>61</v>
      </c>
      <c r="K1108" s="7" t="s">
        <v>314</v>
      </c>
      <c r="L1108" s="7" t="s">
        <v>799</v>
      </c>
      <c r="M1108" s="7" t="s">
        <v>102</v>
      </c>
      <c r="N1108" s="7" t="s">
        <v>893</v>
      </c>
      <c r="O1108" s="7" t="s">
        <v>62</v>
      </c>
      <c r="P1108" s="7" t="s">
        <v>1846</v>
      </c>
      <c r="Q1108" s="7" t="s">
        <v>96</v>
      </c>
      <c r="R1108" s="7" t="s">
        <v>57</v>
      </c>
      <c r="S1108" s="7" t="s">
        <v>1206</v>
      </c>
      <c r="T1108" s="80">
        <v>4.2229999999999999</v>
      </c>
      <c r="U1108" s="7" t="s">
        <v>2979</v>
      </c>
      <c r="V1108" s="85">
        <v>6.1499999999999999E-2</v>
      </c>
      <c r="W1108" s="81">
        <v>4.555E-2</v>
      </c>
      <c r="X1108" s="4" t="s">
        <v>614</v>
      </c>
      <c r="Y1108" s="4"/>
      <c r="Z1108" s="80">
        <v>48000</v>
      </c>
      <c r="AA1108" s="78">
        <v>3.71</v>
      </c>
      <c r="AB1108" s="103">
        <v>110.77800000000001</v>
      </c>
      <c r="AD1108" s="80">
        <v>197.274</v>
      </c>
      <c r="AG1108" s="7" t="s">
        <v>17</v>
      </c>
      <c r="AH1108" s="81">
        <v>3.8000000000000002E-5</v>
      </c>
      <c r="AI1108" s="81">
        <v>8.39678279619882E-5</v>
      </c>
      <c r="AJ1108" s="81">
        <v>1.6884114541557201E-5</v>
      </c>
    </row>
    <row r="1109" spans="1:36" s="7" customFormat="1" x14ac:dyDescent="0.2">
      <c r="A1109" s="7">
        <v>1035</v>
      </c>
      <c r="B1109" s="7">
        <v>9940</v>
      </c>
      <c r="C1109" s="7" t="s">
        <v>2731</v>
      </c>
      <c r="D1109" s="7" t="s">
        <v>2732</v>
      </c>
      <c r="E1109" s="4" t="s">
        <v>426</v>
      </c>
      <c r="F1109" s="7" t="s">
        <v>2980</v>
      </c>
      <c r="G1109" s="7" t="s">
        <v>2981</v>
      </c>
      <c r="H1109" s="7" t="s">
        <v>76</v>
      </c>
      <c r="I1109" s="7" t="s">
        <v>230</v>
      </c>
      <c r="J1109" s="7" t="s">
        <v>61</v>
      </c>
      <c r="K1109" s="7" t="s">
        <v>314</v>
      </c>
      <c r="L1109" s="7" t="s">
        <v>799</v>
      </c>
      <c r="M1109" s="7" t="s">
        <v>102</v>
      </c>
      <c r="N1109" s="7" t="s">
        <v>876</v>
      </c>
      <c r="O1109" s="7" t="s">
        <v>62</v>
      </c>
      <c r="P1109" s="7" t="s">
        <v>1404</v>
      </c>
      <c r="Q1109" s="7" t="s">
        <v>96</v>
      </c>
      <c r="R1109" s="7" t="s">
        <v>57</v>
      </c>
      <c r="S1109" s="7" t="s">
        <v>1206</v>
      </c>
      <c r="T1109" s="80">
        <v>0.97899999999999998</v>
      </c>
      <c r="U1109" s="7" t="s">
        <v>2982</v>
      </c>
      <c r="V1109" s="85">
        <v>5.8999999999999997E-2</v>
      </c>
      <c r="W1109" s="81">
        <v>4.7800000000000002E-2</v>
      </c>
      <c r="X1109" s="4" t="s">
        <v>614</v>
      </c>
      <c r="Y1109" s="4"/>
      <c r="Z1109" s="80">
        <v>242000</v>
      </c>
      <c r="AA1109" s="78">
        <v>3.71</v>
      </c>
      <c r="AB1109" s="103">
        <v>103.592</v>
      </c>
      <c r="AD1109" s="80">
        <v>930.07299999999998</v>
      </c>
      <c r="AG1109" s="7" t="s">
        <v>17</v>
      </c>
      <c r="AH1109" s="81">
        <v>5.6899999999999995E-4</v>
      </c>
      <c r="AI1109" s="81">
        <v>3.9587707180495298E-4</v>
      </c>
      <c r="AJ1109" s="81">
        <v>7.9602318970986195E-5</v>
      </c>
    </row>
    <row r="1110" spans="1:36" s="7" customFormat="1" x14ac:dyDescent="0.2">
      <c r="A1110" s="7">
        <v>1035</v>
      </c>
      <c r="B1110" s="7">
        <v>9940</v>
      </c>
      <c r="C1110" s="7" t="s">
        <v>2731</v>
      </c>
      <c r="D1110" s="7" t="s">
        <v>2732</v>
      </c>
      <c r="E1110" s="4" t="s">
        <v>426</v>
      </c>
      <c r="F1110" s="7" t="s">
        <v>2983</v>
      </c>
      <c r="G1110" s="7" t="s">
        <v>2984</v>
      </c>
      <c r="H1110" s="7" t="s">
        <v>76</v>
      </c>
      <c r="I1110" s="7" t="s">
        <v>230</v>
      </c>
      <c r="J1110" s="7" t="s">
        <v>61</v>
      </c>
      <c r="K1110" s="7" t="s">
        <v>314</v>
      </c>
      <c r="L1110" s="7" t="s">
        <v>799</v>
      </c>
      <c r="M1110" s="7" t="s">
        <v>102</v>
      </c>
      <c r="N1110" s="7" t="s">
        <v>876</v>
      </c>
      <c r="O1110" s="7" t="s">
        <v>62</v>
      </c>
      <c r="P1110" s="7" t="s">
        <v>1404</v>
      </c>
      <c r="Q1110" s="7" t="s">
        <v>96</v>
      </c>
      <c r="R1110" s="7" t="s">
        <v>57</v>
      </c>
      <c r="S1110" s="7" t="s">
        <v>1206</v>
      </c>
      <c r="T1110" s="80">
        <v>2.7490000000000001</v>
      </c>
      <c r="U1110" s="7" t="s">
        <v>2985</v>
      </c>
      <c r="V1110" s="85">
        <v>5.9499999999999997E-2</v>
      </c>
      <c r="W1110" s="81">
        <v>4.376E-2</v>
      </c>
      <c r="X1110" s="4" t="s">
        <v>614</v>
      </c>
      <c r="Y1110" s="4"/>
      <c r="Z1110" s="80">
        <v>290000</v>
      </c>
      <c r="AA1110" s="78">
        <v>3.71</v>
      </c>
      <c r="AB1110" s="103">
        <v>107.873</v>
      </c>
      <c r="AD1110" s="80">
        <v>1160.605</v>
      </c>
      <c r="AG1110" s="7" t="s">
        <v>17</v>
      </c>
      <c r="AH1110" s="81">
        <v>9.6699999999999998E-4</v>
      </c>
      <c r="AI1110" s="81">
        <v>4.9400091969022402E-4</v>
      </c>
      <c r="AJ1110" s="81">
        <v>9.9332903019239005E-5</v>
      </c>
    </row>
    <row r="1111" spans="1:36" s="7" customFormat="1" x14ac:dyDescent="0.2">
      <c r="A1111" s="7">
        <v>1035</v>
      </c>
      <c r="B1111" s="7">
        <v>9940</v>
      </c>
      <c r="C1111" s="7" t="s">
        <v>2434</v>
      </c>
      <c r="D1111" s="7" t="s">
        <v>2435</v>
      </c>
      <c r="E1111" s="4" t="s">
        <v>426</v>
      </c>
      <c r="F1111" s="7" t="s">
        <v>2986</v>
      </c>
      <c r="G1111" s="7" t="s">
        <v>2987</v>
      </c>
      <c r="H1111" s="7" t="s">
        <v>76</v>
      </c>
      <c r="I1111" s="7" t="s">
        <v>230</v>
      </c>
      <c r="J1111" s="7" t="s">
        <v>61</v>
      </c>
      <c r="K1111" s="7" t="s">
        <v>314</v>
      </c>
      <c r="L1111" s="7" t="s">
        <v>799</v>
      </c>
      <c r="M1111" s="7" t="s">
        <v>102</v>
      </c>
      <c r="N1111" s="7" t="s">
        <v>893</v>
      </c>
      <c r="O1111" s="7" t="s">
        <v>62</v>
      </c>
      <c r="P1111" s="7" t="s">
        <v>1846</v>
      </c>
      <c r="Q1111" s="7" t="s">
        <v>96</v>
      </c>
      <c r="R1111" s="7" t="s">
        <v>57</v>
      </c>
      <c r="S1111" s="7" t="s">
        <v>1206</v>
      </c>
      <c r="T1111" s="80">
        <v>1.0249999999999999</v>
      </c>
      <c r="U1111" s="7" t="s">
        <v>2988</v>
      </c>
      <c r="V1111" s="85">
        <v>5.8000000000000003E-2</v>
      </c>
      <c r="W1111" s="81">
        <v>4.65E-2</v>
      </c>
      <c r="X1111" s="4" t="s">
        <v>614</v>
      </c>
      <c r="Y1111" s="4"/>
      <c r="Z1111" s="80">
        <v>651000</v>
      </c>
      <c r="AA1111" s="78">
        <v>3.71</v>
      </c>
      <c r="AB1111" s="103">
        <v>103.803</v>
      </c>
      <c r="AD1111" s="80">
        <v>2507.069</v>
      </c>
      <c r="AG1111" s="7" t="s">
        <v>17</v>
      </c>
      <c r="AH1111" s="81">
        <v>6.5099999999999999E-4</v>
      </c>
      <c r="AI1111" s="81">
        <v>1.06711091721881E-3</v>
      </c>
      <c r="AJ1111" s="81">
        <v>2.1457293099239001E-4</v>
      </c>
    </row>
    <row r="1112" spans="1:36" s="7" customFormat="1" x14ac:dyDescent="0.2">
      <c r="A1112" s="7">
        <v>1035</v>
      </c>
      <c r="B1112" s="7">
        <v>9940</v>
      </c>
      <c r="C1112" s="7" t="s">
        <v>2503</v>
      </c>
      <c r="D1112" s="7" t="s">
        <v>2504</v>
      </c>
      <c r="E1112" s="4" t="s">
        <v>426</v>
      </c>
      <c r="F1112" s="7" t="s">
        <v>2505</v>
      </c>
      <c r="G1112" s="7" t="s">
        <v>2506</v>
      </c>
      <c r="H1112" s="7" t="s">
        <v>76</v>
      </c>
      <c r="I1112" s="7" t="s">
        <v>230</v>
      </c>
      <c r="J1112" s="7" t="s">
        <v>61</v>
      </c>
      <c r="K1112" s="7" t="s">
        <v>314</v>
      </c>
      <c r="L1112" s="7" t="s">
        <v>799</v>
      </c>
      <c r="M1112" s="7" t="s">
        <v>102</v>
      </c>
      <c r="N1112" s="7" t="s">
        <v>895</v>
      </c>
      <c r="O1112" s="7" t="s">
        <v>62</v>
      </c>
      <c r="P1112" s="7" t="s">
        <v>1519</v>
      </c>
      <c r="Q1112" s="7" t="s">
        <v>96</v>
      </c>
      <c r="R1112" s="7" t="s">
        <v>57</v>
      </c>
      <c r="S1112" s="7" t="s">
        <v>1206</v>
      </c>
      <c r="T1112" s="80">
        <v>2.8769999999999998</v>
      </c>
      <c r="U1112" s="7" t="s">
        <v>2507</v>
      </c>
      <c r="V1112" s="85">
        <v>0.06</v>
      </c>
      <c r="W1112" s="81">
        <v>5.5570000000000001E-2</v>
      </c>
      <c r="X1112" s="4" t="s">
        <v>614</v>
      </c>
      <c r="Y1112" s="4"/>
      <c r="Z1112" s="80">
        <v>790000</v>
      </c>
      <c r="AA1112" s="78">
        <v>3.71</v>
      </c>
      <c r="AB1112" s="103">
        <v>105.125</v>
      </c>
      <c r="AD1112" s="80">
        <v>3081.1089999999999</v>
      </c>
      <c r="AG1112" s="7" t="s">
        <v>17</v>
      </c>
      <c r="AH1112" s="81">
        <v>5.2700000000000002E-4</v>
      </c>
      <c r="AI1112" s="81">
        <v>1.31144560425485E-3</v>
      </c>
      <c r="AJ1112" s="81">
        <v>2.63703353232912E-4</v>
      </c>
    </row>
    <row r="1113" spans="1:36" s="7" customFormat="1" x14ac:dyDescent="0.2">
      <c r="A1113" s="7">
        <v>1035</v>
      </c>
      <c r="B1113" s="7">
        <v>9940</v>
      </c>
      <c r="C1113" s="7" t="s">
        <v>2508</v>
      </c>
      <c r="D1113" s="7" t="s">
        <v>2509</v>
      </c>
      <c r="E1113" s="4" t="s">
        <v>426</v>
      </c>
      <c r="F1113" s="7" t="s">
        <v>2510</v>
      </c>
      <c r="G1113" s="7" t="s">
        <v>2511</v>
      </c>
      <c r="H1113" s="7" t="s">
        <v>76</v>
      </c>
      <c r="I1113" s="7" t="s">
        <v>230</v>
      </c>
      <c r="J1113" s="7" t="s">
        <v>61</v>
      </c>
      <c r="K1113" s="7" t="s">
        <v>314</v>
      </c>
      <c r="L1113" s="7" t="s">
        <v>799</v>
      </c>
      <c r="M1113" s="7" t="s">
        <v>102</v>
      </c>
      <c r="N1113" s="7" t="s">
        <v>876</v>
      </c>
      <c r="O1113" s="7" t="s">
        <v>62</v>
      </c>
      <c r="P1113" s="7" t="s">
        <v>1439</v>
      </c>
      <c r="Q1113" s="7" t="s">
        <v>84</v>
      </c>
      <c r="R1113" s="7" t="s">
        <v>57</v>
      </c>
      <c r="S1113" s="7" t="s">
        <v>1206</v>
      </c>
      <c r="T1113" s="80">
        <v>1.0920000000000001</v>
      </c>
      <c r="U1113" s="7" t="s">
        <v>2139</v>
      </c>
      <c r="V1113" s="85">
        <v>4.5999999999999999E-2</v>
      </c>
      <c r="W1113" s="81">
        <v>4.3499999999999997E-2</v>
      </c>
      <c r="X1113" s="4" t="s">
        <v>614</v>
      </c>
      <c r="Y1113" s="4"/>
      <c r="Z1113" s="80">
        <v>746000</v>
      </c>
      <c r="AA1113" s="78">
        <v>3.71</v>
      </c>
      <c r="AB1113" s="103">
        <v>102.211</v>
      </c>
      <c r="AD1113" s="80">
        <v>2828.8490000000002</v>
      </c>
      <c r="AG1113" s="7" t="s">
        <v>17</v>
      </c>
      <c r="AH1113" s="81">
        <v>5.9699999999999998E-4</v>
      </c>
      <c r="AI1113" s="81">
        <v>1.20407359538061E-3</v>
      </c>
      <c r="AJ1113" s="81">
        <v>2.4211316398554299E-4</v>
      </c>
    </row>
    <row r="1114" spans="1:36" s="7" customFormat="1" x14ac:dyDescent="0.2">
      <c r="A1114" s="7">
        <v>1035</v>
      </c>
      <c r="B1114" s="7">
        <v>9940</v>
      </c>
      <c r="C1114" s="7" t="s">
        <v>2508</v>
      </c>
      <c r="D1114" s="7" t="s">
        <v>2509</v>
      </c>
      <c r="E1114" s="4" t="s">
        <v>426</v>
      </c>
      <c r="F1114" s="7" t="s">
        <v>2512</v>
      </c>
      <c r="G1114" s="7" t="s">
        <v>2513</v>
      </c>
      <c r="H1114" s="7" t="s">
        <v>76</v>
      </c>
      <c r="I1114" s="7" t="s">
        <v>230</v>
      </c>
      <c r="J1114" s="7" t="s">
        <v>61</v>
      </c>
      <c r="K1114" s="7" t="s">
        <v>314</v>
      </c>
      <c r="L1114" s="7" t="s">
        <v>799</v>
      </c>
      <c r="M1114" s="7" t="s">
        <v>102</v>
      </c>
      <c r="N1114" s="7" t="s">
        <v>876</v>
      </c>
      <c r="O1114" s="7" t="s">
        <v>62</v>
      </c>
      <c r="P1114" s="7" t="s">
        <v>1439</v>
      </c>
      <c r="Q1114" s="7" t="s">
        <v>84</v>
      </c>
      <c r="R1114" s="7" t="s">
        <v>57</v>
      </c>
      <c r="S1114" s="7" t="s">
        <v>1206</v>
      </c>
      <c r="T1114" s="80">
        <v>2.8290000000000002</v>
      </c>
      <c r="U1114" s="7" t="s">
        <v>2514</v>
      </c>
      <c r="V1114" s="85">
        <v>4.5499999999999999E-2</v>
      </c>
      <c r="W1114" s="81">
        <v>4.0349999999999997E-2</v>
      </c>
      <c r="X1114" s="4" t="s">
        <v>614</v>
      </c>
      <c r="Y1114" s="4"/>
      <c r="Z1114" s="80">
        <v>1265000</v>
      </c>
      <c r="AA1114" s="78">
        <v>3.71</v>
      </c>
      <c r="AB1114" s="103">
        <v>103.72499999999999</v>
      </c>
      <c r="AD1114" s="80">
        <v>4867.9759999999997</v>
      </c>
      <c r="AG1114" s="7" t="s">
        <v>17</v>
      </c>
      <c r="AH1114" s="81">
        <v>6.3299999999999999E-4</v>
      </c>
      <c r="AI1114" s="81">
        <v>2.0720092299794501E-3</v>
      </c>
      <c r="AJ1114" s="81">
        <v>4.1663625247009801E-4</v>
      </c>
    </row>
    <row r="1115" spans="1:36" s="7" customFormat="1" x14ac:dyDescent="0.2">
      <c r="A1115" s="7">
        <v>1035</v>
      </c>
      <c r="B1115" s="7">
        <v>9940</v>
      </c>
      <c r="C1115" s="7" t="s">
        <v>2582</v>
      </c>
      <c r="D1115" s="7" t="s">
        <v>2583</v>
      </c>
      <c r="E1115" s="4" t="s">
        <v>426</v>
      </c>
      <c r="F1115" s="7" t="s">
        <v>2883</v>
      </c>
      <c r="G1115" s="7" t="s">
        <v>2884</v>
      </c>
      <c r="H1115" s="7" t="s">
        <v>76</v>
      </c>
      <c r="I1115" s="7" t="s">
        <v>230</v>
      </c>
      <c r="J1115" s="7" t="s">
        <v>61</v>
      </c>
      <c r="K1115" s="7" t="s">
        <v>314</v>
      </c>
      <c r="L1115" s="7" t="s">
        <v>799</v>
      </c>
      <c r="M1115" s="7" t="s">
        <v>102</v>
      </c>
      <c r="N1115" s="7" t="s">
        <v>897</v>
      </c>
      <c r="O1115" s="7" t="s">
        <v>62</v>
      </c>
      <c r="P1115" s="7" t="s">
        <v>1562</v>
      </c>
      <c r="Q1115" s="7" t="s">
        <v>96</v>
      </c>
      <c r="R1115" s="7" t="s">
        <v>57</v>
      </c>
      <c r="S1115" s="7" t="s">
        <v>1206</v>
      </c>
      <c r="T1115" s="80">
        <v>2.7029999999999998</v>
      </c>
      <c r="U1115" s="7" t="s">
        <v>2868</v>
      </c>
      <c r="V1115" s="85">
        <v>3.5000000000000003E-2</v>
      </c>
      <c r="W1115" s="81">
        <v>4.0669999999999998E-2</v>
      </c>
      <c r="X1115" s="4" t="s">
        <v>614</v>
      </c>
      <c r="Y1115" s="4"/>
      <c r="Z1115" s="80">
        <v>385000</v>
      </c>
      <c r="AA1115" s="78">
        <v>3.71</v>
      </c>
      <c r="AB1115" s="103">
        <v>99.191000000000003</v>
      </c>
      <c r="AD1115" s="80">
        <v>1416.799</v>
      </c>
      <c r="AG1115" s="7" t="s">
        <v>17</v>
      </c>
      <c r="AH1115" s="81">
        <v>1.3999999999999999E-4</v>
      </c>
      <c r="AI1115" s="81">
        <v>6.0304746104727501E-4</v>
      </c>
      <c r="AJ1115" s="81">
        <v>1.2125980453998099E-4</v>
      </c>
    </row>
    <row r="1116" spans="1:36" s="7" customFormat="1" x14ac:dyDescent="0.2">
      <c r="A1116" s="7">
        <v>1035</v>
      </c>
      <c r="B1116" s="7">
        <v>9940</v>
      </c>
      <c r="C1116" s="7" t="s">
        <v>2515</v>
      </c>
      <c r="D1116" s="7" t="s">
        <v>2516</v>
      </c>
      <c r="E1116" s="4" t="s">
        <v>426</v>
      </c>
      <c r="F1116" s="7" t="s">
        <v>2517</v>
      </c>
      <c r="G1116" s="7" t="s">
        <v>2518</v>
      </c>
      <c r="H1116" s="7" t="s">
        <v>76</v>
      </c>
      <c r="I1116" s="7" t="s">
        <v>230</v>
      </c>
      <c r="J1116" s="7" t="s">
        <v>61</v>
      </c>
      <c r="K1116" s="7" t="s">
        <v>316</v>
      </c>
      <c r="L1116" s="7" t="s">
        <v>799</v>
      </c>
      <c r="M1116" s="7" t="s">
        <v>102</v>
      </c>
      <c r="N1116" s="7" t="s">
        <v>202</v>
      </c>
      <c r="O1116" s="7" t="s">
        <v>62</v>
      </c>
      <c r="P1116" s="7" t="s">
        <v>1846</v>
      </c>
      <c r="Q1116" s="7" t="s">
        <v>96</v>
      </c>
      <c r="R1116" s="7" t="s">
        <v>57</v>
      </c>
      <c r="S1116" s="7" t="s">
        <v>1206</v>
      </c>
      <c r="T1116" s="80">
        <v>1.208</v>
      </c>
      <c r="U1116" s="7" t="s">
        <v>2519</v>
      </c>
      <c r="V1116" s="85">
        <v>6.25E-2</v>
      </c>
      <c r="W1116" s="81">
        <v>4.8710000000000003E-2</v>
      </c>
      <c r="X1116" s="4" t="s">
        <v>614</v>
      </c>
      <c r="Y1116" s="4"/>
      <c r="Z1116" s="80">
        <v>245000</v>
      </c>
      <c r="AA1116" s="78">
        <v>3.71</v>
      </c>
      <c r="AB1116" s="103">
        <v>103.378</v>
      </c>
      <c r="AD1116" s="80">
        <v>939.65700000000004</v>
      </c>
      <c r="AG1116" s="7" t="s">
        <v>17</v>
      </c>
      <c r="AH1116" s="81">
        <v>3.2699999999999998E-4</v>
      </c>
      <c r="AI1116" s="81">
        <v>3.9995633698683099E-4</v>
      </c>
      <c r="AJ1116" s="81">
        <v>8.0422570991883993E-5</v>
      </c>
    </row>
    <row r="1117" spans="1:36" s="7" customFormat="1" x14ac:dyDescent="0.2">
      <c r="A1117" s="7">
        <v>1035</v>
      </c>
      <c r="B1117" s="7">
        <v>9940</v>
      </c>
      <c r="C1117" s="7" t="s">
        <v>1217</v>
      </c>
      <c r="D1117" s="7" t="s">
        <v>2520</v>
      </c>
      <c r="E1117" s="4" t="s">
        <v>425</v>
      </c>
      <c r="F1117" s="7" t="s">
        <v>2521</v>
      </c>
      <c r="G1117" s="7" t="s">
        <v>2522</v>
      </c>
      <c r="H1117" s="7" t="s">
        <v>76</v>
      </c>
      <c r="I1117" s="7" t="s">
        <v>230</v>
      </c>
      <c r="J1117" s="7" t="s">
        <v>61</v>
      </c>
      <c r="K1117" s="7" t="s">
        <v>53</v>
      </c>
      <c r="L1117" s="7" t="s">
        <v>799</v>
      </c>
      <c r="M1117" s="7" t="s">
        <v>102</v>
      </c>
      <c r="N1117" s="7" t="s">
        <v>195</v>
      </c>
      <c r="O1117" s="7" t="s">
        <v>62</v>
      </c>
      <c r="P1117" t="s">
        <v>1381</v>
      </c>
      <c r="Q1117" s="7" t="s">
        <v>70</v>
      </c>
      <c r="R1117" s="7" t="s">
        <v>57</v>
      </c>
      <c r="S1117" s="7" t="s">
        <v>1206</v>
      </c>
      <c r="T1117" s="80">
        <v>3.01</v>
      </c>
      <c r="U1117" s="7" t="s">
        <v>2523</v>
      </c>
      <c r="V1117" s="85">
        <v>5.3749999999999999E-2</v>
      </c>
      <c r="W1117" s="81">
        <v>5.8110000000000002E-2</v>
      </c>
      <c r="X1117" s="4" t="s">
        <v>614</v>
      </c>
      <c r="Y1117" s="4"/>
      <c r="Z1117" s="80">
        <v>4630000</v>
      </c>
      <c r="AA1117" s="78">
        <v>3.71</v>
      </c>
      <c r="AB1117" s="103">
        <v>100.76900000000001</v>
      </c>
      <c r="AD1117" s="80">
        <v>17309.402999999998</v>
      </c>
      <c r="AG1117" s="7" t="s">
        <v>17</v>
      </c>
      <c r="AH1117" s="81">
        <v>3.8579999999999999E-3</v>
      </c>
      <c r="AI1117" s="81">
        <v>7.3675884926698602E-3</v>
      </c>
      <c r="AJ1117" s="81">
        <v>1.4814627342940199E-3</v>
      </c>
    </row>
    <row r="1118" spans="1:36" s="7" customFormat="1" x14ac:dyDescent="0.2">
      <c r="A1118" s="7">
        <v>1035</v>
      </c>
      <c r="B1118" s="7">
        <v>9940</v>
      </c>
      <c r="C1118" s="7" t="s">
        <v>2524</v>
      </c>
      <c r="D1118" s="7" t="s">
        <v>2525</v>
      </c>
      <c r="E1118" s="4" t="s">
        <v>426</v>
      </c>
      <c r="F1118" s="7" t="s">
        <v>2526</v>
      </c>
      <c r="G1118" s="7" t="s">
        <v>2527</v>
      </c>
      <c r="H1118" s="7" t="s">
        <v>76</v>
      </c>
      <c r="I1118" s="7" t="s">
        <v>230</v>
      </c>
      <c r="J1118" s="7" t="s">
        <v>61</v>
      </c>
      <c r="K1118" s="7" t="s">
        <v>314</v>
      </c>
      <c r="L1118" s="7" t="s">
        <v>799</v>
      </c>
      <c r="M1118" s="7" t="s">
        <v>102</v>
      </c>
      <c r="N1118" s="7" t="s">
        <v>881</v>
      </c>
      <c r="O1118" s="7" t="s">
        <v>62</v>
      </c>
      <c r="P1118" s="7" t="s">
        <v>1846</v>
      </c>
      <c r="Q1118" s="7" t="s">
        <v>84</v>
      </c>
      <c r="R1118" s="7" t="s">
        <v>57</v>
      </c>
      <c r="S1118" s="7" t="s">
        <v>1206</v>
      </c>
      <c r="T1118" s="80">
        <v>5.93</v>
      </c>
      <c r="U1118" s="7" t="s">
        <v>2528</v>
      </c>
      <c r="V1118" s="85">
        <v>7.7499999999999999E-2</v>
      </c>
      <c r="W1118" s="81">
        <v>5.1869999999999999E-2</v>
      </c>
      <c r="X1118" s="4" t="s">
        <v>614</v>
      </c>
      <c r="Y1118" s="4"/>
      <c r="Z1118" s="80">
        <v>403000</v>
      </c>
      <c r="AA1118" s="78">
        <v>3.71</v>
      </c>
      <c r="AB1118" s="103">
        <v>121.63800000000001</v>
      </c>
      <c r="AD1118" s="80">
        <v>1818.643</v>
      </c>
      <c r="AG1118" s="7" t="s">
        <v>17</v>
      </c>
      <c r="AH1118" s="81">
        <v>6.7199999999999996E-4</v>
      </c>
      <c r="AI1118" s="81">
        <v>7.74088624425771E-4</v>
      </c>
      <c r="AJ1118" s="81">
        <v>1.55652484020877E-4</v>
      </c>
    </row>
    <row r="1119" spans="1:36" s="7" customFormat="1" x14ac:dyDescent="0.2">
      <c r="A1119" s="7">
        <v>1035</v>
      </c>
      <c r="B1119" s="7">
        <v>9940</v>
      </c>
      <c r="C1119" s="7" t="s">
        <v>2529</v>
      </c>
      <c r="D1119" s="7" t="s">
        <v>2530</v>
      </c>
      <c r="E1119" s="4" t="s">
        <v>426</v>
      </c>
      <c r="F1119" s="7" t="s">
        <v>2531</v>
      </c>
      <c r="G1119" s="7" t="s">
        <v>2532</v>
      </c>
      <c r="H1119" s="7" t="s">
        <v>76</v>
      </c>
      <c r="I1119" s="7" t="s">
        <v>230</v>
      </c>
      <c r="J1119" s="7" t="s">
        <v>61</v>
      </c>
      <c r="K1119" s="7" t="s">
        <v>314</v>
      </c>
      <c r="L1119" s="7" t="s">
        <v>799</v>
      </c>
      <c r="M1119" s="7" t="s">
        <v>102</v>
      </c>
      <c r="N1119" s="7" t="s">
        <v>202</v>
      </c>
      <c r="O1119" s="7" t="s">
        <v>62</v>
      </c>
      <c r="P1119" s="7" t="s">
        <v>1404</v>
      </c>
      <c r="Q1119" s="7" t="s">
        <v>96</v>
      </c>
      <c r="R1119" s="7" t="s">
        <v>57</v>
      </c>
      <c r="S1119" s="7" t="s">
        <v>1206</v>
      </c>
      <c r="T1119" s="80">
        <v>3.0049999999999999</v>
      </c>
      <c r="U1119" s="7" t="s">
        <v>2533</v>
      </c>
      <c r="V1119" s="85">
        <v>4.8750000000000002E-2</v>
      </c>
      <c r="W1119" s="81">
        <v>4.82E-2</v>
      </c>
      <c r="X1119" s="4" t="s">
        <v>614</v>
      </c>
      <c r="Y1119" s="4"/>
      <c r="Z1119" s="80">
        <v>331000</v>
      </c>
      <c r="AA1119" s="78">
        <v>3.71</v>
      </c>
      <c r="AB1119" s="103">
        <v>101.669</v>
      </c>
      <c r="AD1119" s="80">
        <v>1248.5029999999999</v>
      </c>
      <c r="AG1119" s="7" t="s">
        <v>17</v>
      </c>
      <c r="AH1119" s="81">
        <v>1.8900000000000001E-4</v>
      </c>
      <c r="AI1119" s="81">
        <v>5.3141376772228202E-4</v>
      </c>
      <c r="AJ1119" s="81">
        <v>1.0685581776922E-4</v>
      </c>
    </row>
    <row r="1120" spans="1:36" s="7" customFormat="1" x14ac:dyDescent="0.2">
      <c r="A1120" s="7">
        <v>1035</v>
      </c>
      <c r="B1120" s="7">
        <v>9940</v>
      </c>
      <c r="C1120" s="7" t="s">
        <v>2529</v>
      </c>
      <c r="D1120" s="7" t="s">
        <v>2530</v>
      </c>
      <c r="E1120" s="4" t="s">
        <v>426</v>
      </c>
      <c r="F1120" s="7" t="s">
        <v>2534</v>
      </c>
      <c r="G1120" s="7" t="s">
        <v>2535</v>
      </c>
      <c r="H1120" s="7" t="s">
        <v>76</v>
      </c>
      <c r="I1120" s="7" t="s">
        <v>230</v>
      </c>
      <c r="J1120" s="7" t="s">
        <v>61</v>
      </c>
      <c r="K1120" s="7" t="s">
        <v>314</v>
      </c>
      <c r="L1120" s="7" t="s">
        <v>799</v>
      </c>
      <c r="M1120" s="7" t="s">
        <v>102</v>
      </c>
      <c r="N1120" s="7" t="s">
        <v>202</v>
      </c>
      <c r="O1120" s="7" t="s">
        <v>62</v>
      </c>
      <c r="P1120" s="7" t="s">
        <v>1404</v>
      </c>
      <c r="Q1120" s="7" t="s">
        <v>96</v>
      </c>
      <c r="R1120" s="7" t="s">
        <v>57</v>
      </c>
      <c r="S1120" s="7" t="s">
        <v>1206</v>
      </c>
      <c r="T1120" s="80">
        <v>1.2809999999999999</v>
      </c>
      <c r="U1120" s="7" t="s">
        <v>2536</v>
      </c>
      <c r="V1120" s="85">
        <v>4.8750000000000002E-2</v>
      </c>
      <c r="W1120" s="81">
        <v>5.0229999999999997E-2</v>
      </c>
      <c r="X1120" s="4" t="s">
        <v>614</v>
      </c>
      <c r="Y1120" s="4"/>
      <c r="Z1120" s="80">
        <v>1305000</v>
      </c>
      <c r="AA1120" s="78">
        <v>3.71</v>
      </c>
      <c r="AB1120" s="103">
        <v>101.211</v>
      </c>
      <c r="AD1120" s="80">
        <v>4900.1610000000001</v>
      </c>
      <c r="AG1120" s="7" t="s">
        <v>17</v>
      </c>
      <c r="AH1120" s="81">
        <v>8.7000000000000001E-4</v>
      </c>
      <c r="AI1120" s="81">
        <v>2.08570854919096E-3</v>
      </c>
      <c r="AJ1120" s="81">
        <v>4.1939088933903401E-4</v>
      </c>
    </row>
    <row r="1121" spans="1:36" s="7" customFormat="1" x14ac:dyDescent="0.2">
      <c r="A1121" s="7">
        <v>1035</v>
      </c>
      <c r="B1121" s="7">
        <v>9940</v>
      </c>
      <c r="C1121" s="7" t="s">
        <v>2537</v>
      </c>
      <c r="D1121" s="7" t="s">
        <v>2538</v>
      </c>
      <c r="E1121" s="4" t="s">
        <v>426</v>
      </c>
      <c r="F1121" s="7" t="s">
        <v>2539</v>
      </c>
      <c r="G1121" s="7" t="s">
        <v>2540</v>
      </c>
      <c r="H1121" s="7" t="s">
        <v>76</v>
      </c>
      <c r="I1121" s="7" t="s">
        <v>230</v>
      </c>
      <c r="J1121" s="7" t="s">
        <v>61</v>
      </c>
      <c r="K1121" s="7" t="s">
        <v>314</v>
      </c>
      <c r="L1121" s="7" t="s">
        <v>799</v>
      </c>
      <c r="M1121" s="7" t="s">
        <v>102</v>
      </c>
      <c r="N1121" s="7" t="s">
        <v>870</v>
      </c>
      <c r="O1121" s="7" t="s">
        <v>62</v>
      </c>
      <c r="P1121" s="7" t="s">
        <v>1519</v>
      </c>
      <c r="Q1121" s="7" t="s">
        <v>96</v>
      </c>
      <c r="R1121" s="7" t="s">
        <v>57</v>
      </c>
      <c r="S1121" s="7" t="s">
        <v>1206</v>
      </c>
      <c r="T1121" s="80">
        <v>6.5650000000000004</v>
      </c>
      <c r="U1121" s="7" t="s">
        <v>2541</v>
      </c>
      <c r="V1121" s="85">
        <v>5.8999999999999997E-2</v>
      </c>
      <c r="W1121" s="81">
        <v>5.4050000000000001E-2</v>
      </c>
      <c r="X1121" s="4" t="s">
        <v>614</v>
      </c>
      <c r="Y1121" s="4"/>
      <c r="Z1121" s="80">
        <v>479000</v>
      </c>
      <c r="AA1121" s="78">
        <v>3.71</v>
      </c>
      <c r="AB1121" s="103">
        <v>105.065</v>
      </c>
      <c r="AD1121" s="80">
        <v>1867.0989999999999</v>
      </c>
      <c r="AG1121" s="7" t="s">
        <v>17</v>
      </c>
      <c r="AH1121" s="81">
        <v>9.5799999999999998E-4</v>
      </c>
      <c r="AI1121" s="81">
        <v>7.9471364194048802E-4</v>
      </c>
      <c r="AJ1121" s="81">
        <v>1.5979972906213E-4</v>
      </c>
    </row>
    <row r="1122" spans="1:36" s="7" customFormat="1" x14ac:dyDescent="0.2">
      <c r="A1122" s="7">
        <v>1035</v>
      </c>
      <c r="B1122" s="7">
        <v>9940</v>
      </c>
      <c r="C1122" s="7" t="s">
        <v>2542</v>
      </c>
      <c r="D1122" s="7" t="s">
        <v>2543</v>
      </c>
      <c r="E1122" s="4" t="s">
        <v>426</v>
      </c>
      <c r="F1122" s="7" t="s">
        <v>2544</v>
      </c>
      <c r="G1122" s="7" t="s">
        <v>2545</v>
      </c>
      <c r="H1122" s="7" t="s">
        <v>76</v>
      </c>
      <c r="I1122" s="7" t="s">
        <v>230</v>
      </c>
      <c r="J1122" s="7" t="s">
        <v>61</v>
      </c>
      <c r="K1122" s="7" t="s">
        <v>317</v>
      </c>
      <c r="L1122" s="7" t="s">
        <v>799</v>
      </c>
      <c r="M1122" s="7" t="s">
        <v>102</v>
      </c>
      <c r="N1122" s="7" t="s">
        <v>888</v>
      </c>
      <c r="O1122" s="7" t="s">
        <v>62</v>
      </c>
      <c r="P1122" s="7" t="s">
        <v>1404</v>
      </c>
      <c r="Q1122" s="7" t="s">
        <v>96</v>
      </c>
      <c r="R1122" s="7" t="s">
        <v>57</v>
      </c>
      <c r="S1122" s="7" t="s">
        <v>1206</v>
      </c>
      <c r="T1122" s="80">
        <v>2.5000000000000001E-2</v>
      </c>
      <c r="U1122" s="7" t="s">
        <v>2546</v>
      </c>
      <c r="V1122" s="85">
        <v>5.5070000000000001E-2</v>
      </c>
      <c r="W1122" s="81">
        <v>5.5070000000000001E-2</v>
      </c>
      <c r="X1122" s="4" t="s">
        <v>614</v>
      </c>
      <c r="Y1122" s="4"/>
      <c r="Z1122" s="80">
        <v>914000</v>
      </c>
      <c r="AA1122" s="78">
        <v>3.71</v>
      </c>
      <c r="AB1122" s="103">
        <v>100.441</v>
      </c>
      <c r="AD1122" s="80">
        <v>3405.8780000000002</v>
      </c>
      <c r="AG1122" s="7" t="s">
        <v>17</v>
      </c>
      <c r="AH1122" s="81">
        <v>6.0899999999999995E-4</v>
      </c>
      <c r="AI1122" s="81">
        <v>1.44968064130047E-3</v>
      </c>
      <c r="AJ1122" s="81">
        <v>2.9149943008500301E-4</v>
      </c>
    </row>
    <row r="1123" spans="1:36" s="7" customFormat="1" x14ac:dyDescent="0.2">
      <c r="A1123" s="7">
        <v>1035</v>
      </c>
      <c r="B1123" s="7">
        <v>9940</v>
      </c>
      <c r="C1123" s="7" t="s">
        <v>2542</v>
      </c>
      <c r="D1123" s="7" t="s">
        <v>2543</v>
      </c>
      <c r="E1123" s="4" t="s">
        <v>426</v>
      </c>
      <c r="F1123" s="7" t="s">
        <v>2547</v>
      </c>
      <c r="G1123" s="7" t="s">
        <v>2548</v>
      </c>
      <c r="H1123" s="7" t="s">
        <v>76</v>
      </c>
      <c r="I1123" s="7" t="s">
        <v>230</v>
      </c>
      <c r="J1123" s="7" t="s">
        <v>61</v>
      </c>
      <c r="K1123" s="7" t="s">
        <v>317</v>
      </c>
      <c r="L1123" s="7" t="s">
        <v>799</v>
      </c>
      <c r="M1123" s="7" t="s">
        <v>102</v>
      </c>
      <c r="N1123" s="7" t="s">
        <v>888</v>
      </c>
      <c r="O1123" s="7" t="s">
        <v>62</v>
      </c>
      <c r="P1123" s="7" t="s">
        <v>1404</v>
      </c>
      <c r="Q1123" s="7" t="s">
        <v>96</v>
      </c>
      <c r="R1123" s="7" t="s">
        <v>57</v>
      </c>
      <c r="S1123" s="7" t="s">
        <v>1206</v>
      </c>
      <c r="T1123" s="80">
        <v>4.609</v>
      </c>
      <c r="U1123" s="7" t="s">
        <v>2549</v>
      </c>
      <c r="V1123" s="85">
        <v>5.2499999999999998E-2</v>
      </c>
      <c r="W1123" s="81">
        <v>4.4699999999999997E-2</v>
      </c>
      <c r="X1123" s="4" t="s">
        <v>614</v>
      </c>
      <c r="Y1123" s="4"/>
      <c r="Z1123" s="80">
        <v>194000</v>
      </c>
      <c r="AA1123" s="78">
        <v>3.71</v>
      </c>
      <c r="AB1123" s="103">
        <v>104.75700000000001</v>
      </c>
      <c r="AD1123" s="80">
        <v>753.97799999999995</v>
      </c>
      <c r="AG1123" s="7" t="s">
        <v>17</v>
      </c>
      <c r="AH1123" s="81">
        <v>7.1000000000000005E-5</v>
      </c>
      <c r="AI1123" s="81">
        <v>3.2092393052332103E-4</v>
      </c>
      <c r="AJ1123" s="81">
        <v>6.4530862993567199E-5</v>
      </c>
    </row>
    <row r="1124" spans="1:36" s="7" customFormat="1" x14ac:dyDescent="0.2">
      <c r="A1124" s="7">
        <v>1035</v>
      </c>
      <c r="B1124" s="7">
        <v>9940</v>
      </c>
      <c r="C1124" s="7" t="s">
        <v>2550</v>
      </c>
      <c r="D1124" s="7" t="s">
        <v>2551</v>
      </c>
      <c r="E1124" s="4" t="s">
        <v>426</v>
      </c>
      <c r="F1124" s="7" t="s">
        <v>2552</v>
      </c>
      <c r="G1124" s="7" t="s">
        <v>2553</v>
      </c>
      <c r="H1124" s="7" t="s">
        <v>76</v>
      </c>
      <c r="I1124" s="7" t="s">
        <v>230</v>
      </c>
      <c r="J1124" s="7" t="s">
        <v>61</v>
      </c>
      <c r="K1124" s="7" t="s">
        <v>317</v>
      </c>
      <c r="L1124" s="7" t="s">
        <v>799</v>
      </c>
      <c r="M1124" s="7" t="s">
        <v>102</v>
      </c>
      <c r="N1124" s="7" t="s">
        <v>893</v>
      </c>
      <c r="O1124" s="7" t="s">
        <v>62</v>
      </c>
      <c r="P1124" s="7" t="s">
        <v>1519</v>
      </c>
      <c r="Q1124" s="7" t="s">
        <v>96</v>
      </c>
      <c r="R1124" s="7" t="s">
        <v>57</v>
      </c>
      <c r="S1124" s="7" t="s">
        <v>1206</v>
      </c>
      <c r="T1124" s="80">
        <v>6.641</v>
      </c>
      <c r="U1124" s="7" t="s">
        <v>2554</v>
      </c>
      <c r="V1124" s="85">
        <v>5.7500000000000002E-2</v>
      </c>
      <c r="W1124" s="81">
        <v>5.076E-2</v>
      </c>
      <c r="X1124" s="4" t="s">
        <v>614</v>
      </c>
      <c r="Y1124" s="4"/>
      <c r="Z1124" s="80">
        <v>52000</v>
      </c>
      <c r="AA1124" s="78">
        <v>3.71</v>
      </c>
      <c r="AB1124" s="103">
        <v>105.426</v>
      </c>
      <c r="AD1124" s="80">
        <v>203.38800000000001</v>
      </c>
      <c r="AG1124" s="7" t="s">
        <v>17</v>
      </c>
      <c r="AH1124" s="81">
        <v>6.8999999999999997E-5</v>
      </c>
      <c r="AI1124" s="81">
        <v>8.6570153088388096E-5</v>
      </c>
      <c r="AJ1124" s="81">
        <v>1.7407385853617301E-5</v>
      </c>
    </row>
    <row r="1125" spans="1:36" s="7" customFormat="1" x14ac:dyDescent="0.2">
      <c r="A1125" s="7">
        <v>1035</v>
      </c>
      <c r="B1125" s="7">
        <v>9940</v>
      </c>
      <c r="C1125" s="7" t="s">
        <v>2885</v>
      </c>
      <c r="D1125" s="7" t="s">
        <v>2886</v>
      </c>
      <c r="E1125" s="4" t="s">
        <v>426</v>
      </c>
      <c r="F1125" s="7" t="s">
        <v>2887</v>
      </c>
      <c r="G1125" s="7" t="s">
        <v>2888</v>
      </c>
      <c r="H1125" s="7" t="s">
        <v>76</v>
      </c>
      <c r="I1125" s="7" t="s">
        <v>230</v>
      </c>
      <c r="J1125" s="7" t="s">
        <v>61</v>
      </c>
      <c r="K1125" s="7" t="s">
        <v>314</v>
      </c>
      <c r="L1125" s="7" t="s">
        <v>799</v>
      </c>
      <c r="M1125" s="7" t="s">
        <v>102</v>
      </c>
      <c r="N1125" s="7" t="s">
        <v>881</v>
      </c>
      <c r="O1125" s="7" t="s">
        <v>62</v>
      </c>
      <c r="P1125" s="7" t="s">
        <v>1647</v>
      </c>
      <c r="Q1125" s="7" t="s">
        <v>96</v>
      </c>
      <c r="R1125" s="7" t="s">
        <v>57</v>
      </c>
      <c r="S1125" s="7" t="s">
        <v>1206</v>
      </c>
      <c r="T1125" s="80">
        <v>1.29</v>
      </c>
      <c r="U1125" s="7" t="s">
        <v>2889</v>
      </c>
      <c r="V1125" s="85">
        <v>4.8750000000000002E-2</v>
      </c>
      <c r="W1125" s="81">
        <v>4.4659999999999998E-2</v>
      </c>
      <c r="X1125" s="4" t="s">
        <v>614</v>
      </c>
      <c r="Y1125" s="4"/>
      <c r="Z1125" s="80">
        <v>701000</v>
      </c>
      <c r="AA1125" s="78">
        <v>3.71</v>
      </c>
      <c r="AB1125" s="103">
        <v>101.627</v>
      </c>
      <c r="AD1125" s="80">
        <v>2643.0149999999999</v>
      </c>
      <c r="AG1125" s="7" t="s">
        <v>17</v>
      </c>
      <c r="AH1125" s="81">
        <v>4.1199999999999999E-4</v>
      </c>
      <c r="AI1125" s="81">
        <v>1.1249749318877501E-3</v>
      </c>
      <c r="AJ1125" s="81">
        <v>2.2620813313132E-4</v>
      </c>
    </row>
    <row r="1126" spans="1:36" s="7" customFormat="1" x14ac:dyDescent="0.2">
      <c r="A1126" s="7">
        <v>1035</v>
      </c>
      <c r="B1126" s="7">
        <v>9940</v>
      </c>
      <c r="C1126" s="7" t="s">
        <v>2555</v>
      </c>
      <c r="D1126" s="7" t="s">
        <v>2556</v>
      </c>
      <c r="E1126" s="4" t="s">
        <v>426</v>
      </c>
      <c r="F1126" s="7" t="s">
        <v>2557</v>
      </c>
      <c r="G1126" s="7" t="s">
        <v>2558</v>
      </c>
      <c r="H1126" s="7" t="s">
        <v>76</v>
      </c>
      <c r="I1126" s="7" t="s">
        <v>230</v>
      </c>
      <c r="J1126" s="7" t="s">
        <v>61</v>
      </c>
      <c r="K1126" s="7" t="s">
        <v>314</v>
      </c>
      <c r="L1126" s="7" t="s">
        <v>799</v>
      </c>
      <c r="M1126" s="7" t="s">
        <v>102</v>
      </c>
      <c r="N1126" s="7" t="s">
        <v>895</v>
      </c>
      <c r="O1126" s="7" t="s">
        <v>62</v>
      </c>
      <c r="P1126" s="7" t="s">
        <v>1519</v>
      </c>
      <c r="Q1126" s="7" t="s">
        <v>96</v>
      </c>
      <c r="R1126" s="7" t="s">
        <v>57</v>
      </c>
      <c r="S1126" s="7" t="s">
        <v>1206</v>
      </c>
      <c r="T1126" s="80">
        <v>6.5830000000000002</v>
      </c>
      <c r="U1126" s="7" t="s">
        <v>2554</v>
      </c>
      <c r="V1126" s="85">
        <v>6.0999999999999999E-2</v>
      </c>
      <c r="W1126" s="81">
        <v>5.0119999999999998E-2</v>
      </c>
      <c r="X1126" s="4" t="s">
        <v>614</v>
      </c>
      <c r="Y1126" s="4"/>
      <c r="Z1126" s="80">
        <v>264000</v>
      </c>
      <c r="AA1126" s="78">
        <v>3.71</v>
      </c>
      <c r="AB1126" s="103">
        <v>108.26</v>
      </c>
      <c r="AD1126" s="80">
        <v>1060.3430000000001</v>
      </c>
      <c r="AG1126" s="7" t="s">
        <v>17</v>
      </c>
      <c r="AH1126" s="81">
        <v>3.3E-4</v>
      </c>
      <c r="AI1126" s="81">
        <v>4.5132542510750598E-4</v>
      </c>
      <c r="AJ1126" s="81">
        <v>9.0751783843709204E-5</v>
      </c>
    </row>
    <row r="1127" spans="1:36" s="7" customFormat="1" x14ac:dyDescent="0.2">
      <c r="A1127" s="7">
        <v>1035</v>
      </c>
      <c r="B1127" s="7">
        <v>9940</v>
      </c>
      <c r="C1127" s="7" t="s">
        <v>1521</v>
      </c>
      <c r="D1127" s="7" t="s">
        <v>1522</v>
      </c>
      <c r="E1127" s="4" t="s">
        <v>425</v>
      </c>
      <c r="F1127" s="7" t="s">
        <v>2559</v>
      </c>
      <c r="G1127" s="7" t="s">
        <v>2560</v>
      </c>
      <c r="H1127" s="7" t="s">
        <v>76</v>
      </c>
      <c r="I1127" s="7" t="s">
        <v>230</v>
      </c>
      <c r="J1127" s="7" t="s">
        <v>61</v>
      </c>
      <c r="K1127" s="7" t="s">
        <v>314</v>
      </c>
      <c r="L1127" s="7" t="s">
        <v>799</v>
      </c>
      <c r="M1127" s="7" t="s">
        <v>102</v>
      </c>
      <c r="N1127" s="7" t="s">
        <v>888</v>
      </c>
      <c r="O1127" s="7" t="s">
        <v>62</v>
      </c>
      <c r="P1127" s="7" t="s">
        <v>1525</v>
      </c>
      <c r="Q1127" s="7" t="s">
        <v>96</v>
      </c>
      <c r="R1127" s="7" t="s">
        <v>57</v>
      </c>
      <c r="S1127" s="7" t="s">
        <v>1206</v>
      </c>
      <c r="T1127" s="80">
        <v>3.9990000000000001</v>
      </c>
      <c r="U1127" s="7" t="s">
        <v>2561</v>
      </c>
      <c r="V1127" s="85">
        <v>7.8750000000000001E-2</v>
      </c>
      <c r="W1127" s="81">
        <v>5.6270000000000001E-2</v>
      </c>
      <c r="X1127" s="4" t="s">
        <v>614</v>
      </c>
      <c r="Y1127" s="4"/>
      <c r="Z1127" s="80">
        <v>47000</v>
      </c>
      <c r="AA1127" s="78">
        <v>3.71</v>
      </c>
      <c r="AB1127" s="103">
        <v>111.203</v>
      </c>
      <c r="AD1127" s="80">
        <v>193.905</v>
      </c>
      <c r="AG1127" s="7" t="s">
        <v>17</v>
      </c>
      <c r="AH1127" s="81">
        <v>7.7999999999999999E-5</v>
      </c>
      <c r="AI1127" s="81">
        <v>8.2533836225203995E-5</v>
      </c>
      <c r="AJ1127" s="81">
        <v>1.6595769810924502E-5</v>
      </c>
    </row>
    <row r="1128" spans="1:36" s="7" customFormat="1" x14ac:dyDescent="0.2">
      <c r="A1128" s="7">
        <v>1035</v>
      </c>
      <c r="B1128" s="7">
        <v>9940</v>
      </c>
      <c r="C1128" s="7" t="s">
        <v>1521</v>
      </c>
      <c r="D1128" s="7" t="s">
        <v>1522</v>
      </c>
      <c r="E1128" s="4" t="s">
        <v>425</v>
      </c>
      <c r="F1128" s="7" t="s">
        <v>2562</v>
      </c>
      <c r="G1128" s="7" t="s">
        <v>2563</v>
      </c>
      <c r="H1128" s="7" t="s">
        <v>76</v>
      </c>
      <c r="I1128" s="7" t="s">
        <v>230</v>
      </c>
      <c r="J1128" s="7" t="s">
        <v>61</v>
      </c>
      <c r="K1128" s="7" t="s">
        <v>314</v>
      </c>
      <c r="L1128" s="7" t="s">
        <v>799</v>
      </c>
      <c r="M1128" s="7" t="s">
        <v>102</v>
      </c>
      <c r="N1128" s="7" t="s">
        <v>888</v>
      </c>
      <c r="O1128" s="7" t="s">
        <v>62</v>
      </c>
      <c r="P1128" s="7" t="s">
        <v>1525</v>
      </c>
      <c r="Q1128" s="7" t="s">
        <v>96</v>
      </c>
      <c r="R1128" s="7" t="s">
        <v>57</v>
      </c>
      <c r="S1128" s="7" t="s">
        <v>1206</v>
      </c>
      <c r="T1128" s="80">
        <v>5.3419999999999996</v>
      </c>
      <c r="U1128" s="7" t="s">
        <v>2564</v>
      </c>
      <c r="V1128" s="85">
        <v>8.1250000000000003E-2</v>
      </c>
      <c r="W1128" s="81">
        <v>5.645E-2</v>
      </c>
      <c r="X1128" s="4" t="s">
        <v>614</v>
      </c>
      <c r="Y1128" s="4"/>
      <c r="Z1128" s="80">
        <v>227000</v>
      </c>
      <c r="AA1128" s="78">
        <v>3.71</v>
      </c>
      <c r="AB1128" s="103">
        <v>115.214</v>
      </c>
      <c r="AD1128" s="80">
        <v>970.29399999999998</v>
      </c>
      <c r="AG1128" s="7" t="s">
        <v>17</v>
      </c>
      <c r="AH1128" s="81">
        <v>4.5399999999999998E-4</v>
      </c>
      <c r="AI1128" s="81">
        <v>4.1299668521002099E-4</v>
      </c>
      <c r="AJ1128" s="81">
        <v>8.3044703044195804E-5</v>
      </c>
    </row>
    <row r="1129" spans="1:36" s="7" customFormat="1" x14ac:dyDescent="0.2">
      <c r="A1129" s="7">
        <v>1035</v>
      </c>
      <c r="B1129" s="7">
        <v>9940</v>
      </c>
      <c r="C1129" s="7" t="s">
        <v>1521</v>
      </c>
      <c r="D1129" s="7" t="s">
        <v>1522</v>
      </c>
      <c r="E1129" s="4" t="s">
        <v>425</v>
      </c>
      <c r="F1129" s="7" t="s">
        <v>2565</v>
      </c>
      <c r="G1129" s="7" t="s">
        <v>2566</v>
      </c>
      <c r="H1129" s="7" t="s">
        <v>76</v>
      </c>
      <c r="I1129" s="7" t="s">
        <v>230</v>
      </c>
      <c r="J1129" s="7" t="s">
        <v>61</v>
      </c>
      <c r="K1129" s="7" t="s">
        <v>314</v>
      </c>
      <c r="L1129" s="7" t="s">
        <v>799</v>
      </c>
      <c r="M1129" s="7" t="s">
        <v>102</v>
      </c>
      <c r="N1129" s="7" t="s">
        <v>888</v>
      </c>
      <c r="O1129" s="7" t="s">
        <v>62</v>
      </c>
      <c r="P1129" s="7" t="s">
        <v>1525</v>
      </c>
      <c r="Q1129" s="7" t="s">
        <v>96</v>
      </c>
      <c r="R1129" s="7" t="s">
        <v>57</v>
      </c>
      <c r="S1129" s="7" t="s">
        <v>1207</v>
      </c>
      <c r="T1129" s="80">
        <v>5.41</v>
      </c>
      <c r="U1129" s="7" t="s">
        <v>2564</v>
      </c>
      <c r="V1129" s="85">
        <v>7.8750000000000001E-2</v>
      </c>
      <c r="W1129" s="81">
        <v>5.0720000000000001E-2</v>
      </c>
      <c r="X1129" s="4" t="s">
        <v>614</v>
      </c>
      <c r="Y1129" s="4"/>
      <c r="Z1129" s="80">
        <v>1809000</v>
      </c>
      <c r="AA1129" s="78">
        <v>4.1524000000000001</v>
      </c>
      <c r="AB1129" s="103">
        <v>119.06399999999999</v>
      </c>
      <c r="AD1129" s="80">
        <v>8943.7009999999991</v>
      </c>
      <c r="AG1129" s="7" t="s">
        <v>17</v>
      </c>
      <c r="AH1129" s="81">
        <v>3.6180000000000001E-3</v>
      </c>
      <c r="AI1129" s="81">
        <v>3.8068044051537998E-3</v>
      </c>
      <c r="AJ1129" s="81">
        <v>7.6546605019982099E-4</v>
      </c>
    </row>
    <row r="1130" spans="1:36" s="7" customFormat="1" x14ac:dyDescent="0.2">
      <c r="A1130" s="7">
        <v>1035</v>
      </c>
      <c r="B1130" s="7">
        <v>9940</v>
      </c>
      <c r="C1130" s="7" t="s">
        <v>1521</v>
      </c>
      <c r="D1130" s="7" t="s">
        <v>1522</v>
      </c>
      <c r="E1130" s="4" t="s">
        <v>425</v>
      </c>
      <c r="F1130" s="7" t="s">
        <v>2567</v>
      </c>
      <c r="G1130" s="7" t="s">
        <v>2568</v>
      </c>
      <c r="H1130" s="7" t="s">
        <v>76</v>
      </c>
      <c r="I1130" s="7" t="s">
        <v>230</v>
      </c>
      <c r="J1130" s="7" t="s">
        <v>61</v>
      </c>
      <c r="K1130" s="7" t="s">
        <v>314</v>
      </c>
      <c r="L1130" s="7" t="s">
        <v>799</v>
      </c>
      <c r="M1130" s="7" t="s">
        <v>102</v>
      </c>
      <c r="N1130" s="7" t="s">
        <v>888</v>
      </c>
      <c r="O1130" s="7" t="s">
        <v>62</v>
      </c>
      <c r="P1130" s="7" t="s">
        <v>1525</v>
      </c>
      <c r="Q1130" s="7" t="s">
        <v>96</v>
      </c>
      <c r="R1130" s="7" t="s">
        <v>57</v>
      </c>
      <c r="S1130" s="7" t="s">
        <v>1207</v>
      </c>
      <c r="T1130" s="80">
        <v>4.048</v>
      </c>
      <c r="U1130" s="7" t="s">
        <v>2561</v>
      </c>
      <c r="V1130" s="85">
        <v>7.3749999999999996E-2</v>
      </c>
      <c r="W1130" s="81">
        <v>4.7460000000000002E-2</v>
      </c>
      <c r="X1130" s="4" t="s">
        <v>614</v>
      </c>
      <c r="Y1130" s="4"/>
      <c r="Z1130" s="80">
        <v>916000</v>
      </c>
      <c r="AA1130" s="78">
        <v>4.1524000000000001</v>
      </c>
      <c r="AB1130" s="103">
        <v>112.74</v>
      </c>
      <c r="AD1130" s="80">
        <v>4288.1670000000004</v>
      </c>
      <c r="AG1130" s="7" t="s">
        <v>17</v>
      </c>
      <c r="AH1130" s="81">
        <v>1.145E-3</v>
      </c>
      <c r="AI1130" s="81">
        <v>1.82521912732962E-3</v>
      </c>
      <c r="AJ1130" s="81">
        <v>3.6701209924383299E-4</v>
      </c>
    </row>
    <row r="1131" spans="1:36" s="7" customFormat="1" x14ac:dyDescent="0.2">
      <c r="A1131" s="7">
        <v>1035</v>
      </c>
      <c r="B1131" s="7">
        <v>9940</v>
      </c>
      <c r="C1131" s="7" t="s">
        <v>2569</v>
      </c>
      <c r="D1131" s="7" t="s">
        <v>2570</v>
      </c>
      <c r="E1131" s="4" t="s">
        <v>426</v>
      </c>
      <c r="F1131" s="7" t="s">
        <v>2571</v>
      </c>
      <c r="G1131" s="7" t="s">
        <v>2572</v>
      </c>
      <c r="H1131" s="7" t="s">
        <v>76</v>
      </c>
      <c r="I1131" s="7" t="s">
        <v>230</v>
      </c>
      <c r="J1131" s="7" t="s">
        <v>61</v>
      </c>
      <c r="K1131" s="7" t="s">
        <v>315</v>
      </c>
      <c r="L1131" s="7" t="s">
        <v>799</v>
      </c>
      <c r="M1131" s="7" t="s">
        <v>102</v>
      </c>
      <c r="N1131" s="7" t="s">
        <v>881</v>
      </c>
      <c r="O1131" s="7" t="s">
        <v>62</v>
      </c>
      <c r="P1131" s="7" t="s">
        <v>1519</v>
      </c>
      <c r="Q1131" s="7" t="s">
        <v>84</v>
      </c>
      <c r="R1131" s="7" t="s">
        <v>57</v>
      </c>
      <c r="S1131" s="7" t="s">
        <v>1206</v>
      </c>
      <c r="T1131" s="80">
        <v>1.726</v>
      </c>
      <c r="U1131" s="7" t="s">
        <v>2573</v>
      </c>
      <c r="V1131" s="85">
        <v>3.5000000000000003E-2</v>
      </c>
      <c r="W1131" s="81">
        <v>4.8959999999999997E-2</v>
      </c>
      <c r="X1131" s="4" t="s">
        <v>614</v>
      </c>
      <c r="Y1131" s="4"/>
      <c r="Z1131" s="80">
        <v>564000</v>
      </c>
      <c r="AA1131" s="78">
        <v>3.71</v>
      </c>
      <c r="AB1131" s="103">
        <v>98.603999999999999</v>
      </c>
      <c r="AD1131" s="80">
        <v>2063.2249999999999</v>
      </c>
      <c r="AG1131" s="7" t="s">
        <v>17</v>
      </c>
      <c r="AH1131" s="81">
        <v>7.5199999999999996E-4</v>
      </c>
      <c r="AI1131" s="81">
        <v>8.7819263584214995E-4</v>
      </c>
      <c r="AJ1131" s="81">
        <v>1.7658554964436099E-4</v>
      </c>
    </row>
    <row r="1132" spans="1:36" s="7" customFormat="1" x14ac:dyDescent="0.2">
      <c r="A1132" s="7">
        <v>1035</v>
      </c>
      <c r="B1132" s="7">
        <v>9940</v>
      </c>
      <c r="C1132" s="7" t="s">
        <v>2574</v>
      </c>
      <c r="D1132" s="7" t="s">
        <v>2575</v>
      </c>
      <c r="E1132" s="4" t="s">
        <v>426</v>
      </c>
      <c r="F1132" s="7" t="s">
        <v>2576</v>
      </c>
      <c r="G1132" s="7" t="s">
        <v>2577</v>
      </c>
      <c r="H1132" s="7" t="s">
        <v>76</v>
      </c>
      <c r="I1132" s="7" t="s">
        <v>230</v>
      </c>
      <c r="J1132" s="7" t="s">
        <v>61</v>
      </c>
      <c r="K1132" s="7" t="s">
        <v>317</v>
      </c>
      <c r="L1132" s="7" t="s">
        <v>799</v>
      </c>
      <c r="M1132" s="7" t="s">
        <v>102</v>
      </c>
      <c r="N1132" s="7" t="s">
        <v>878</v>
      </c>
      <c r="O1132" s="7" t="s">
        <v>62</v>
      </c>
      <c r="P1132" s="7" t="s">
        <v>1846</v>
      </c>
      <c r="Q1132" s="7" t="s">
        <v>96</v>
      </c>
      <c r="R1132" s="7" t="s">
        <v>57</v>
      </c>
      <c r="S1132" s="7" t="s">
        <v>1206</v>
      </c>
      <c r="T1132" s="80">
        <v>4.0250000000000004</v>
      </c>
      <c r="U1132" s="7" t="s">
        <v>2578</v>
      </c>
      <c r="V1132" s="85">
        <v>4.9000000000000002E-2</v>
      </c>
      <c r="W1132" s="81">
        <v>4.5949999999999998E-2</v>
      </c>
      <c r="X1132" s="4" t="s">
        <v>614</v>
      </c>
      <c r="Y1132" s="4"/>
      <c r="Z1132" s="80">
        <v>167000</v>
      </c>
      <c r="AA1132" s="78">
        <v>3.71</v>
      </c>
      <c r="AB1132" s="103">
        <v>104.455</v>
      </c>
      <c r="AD1132" s="80">
        <v>647.17100000000005</v>
      </c>
      <c r="AG1132" s="7" t="s">
        <v>17</v>
      </c>
      <c r="AH1132" s="81">
        <v>2.0900000000000001E-4</v>
      </c>
      <c r="AI1132" s="81">
        <v>2.7546257893764801E-4</v>
      </c>
      <c r="AJ1132" s="81">
        <v>5.5389568214166997E-5</v>
      </c>
    </row>
    <row r="1133" spans="1:36" s="7" customFormat="1" x14ac:dyDescent="0.2">
      <c r="A1133" s="7">
        <v>1035</v>
      </c>
      <c r="B1133" s="7">
        <v>9940</v>
      </c>
      <c r="C1133" s="7" t="s">
        <v>2989</v>
      </c>
      <c r="D1133" s="7" t="s">
        <v>2990</v>
      </c>
      <c r="E1133" s="4" t="s">
        <v>426</v>
      </c>
      <c r="F1133" s="7" t="s">
        <v>2991</v>
      </c>
      <c r="G1133" s="7" t="s">
        <v>2992</v>
      </c>
      <c r="H1133" s="7" t="s">
        <v>76</v>
      </c>
      <c r="I1133" s="7" t="s">
        <v>230</v>
      </c>
      <c r="J1133" s="7" t="s">
        <v>61</v>
      </c>
      <c r="K1133" s="7" t="s">
        <v>198</v>
      </c>
      <c r="L1133" s="7" t="s">
        <v>799</v>
      </c>
      <c r="M1133" s="7" t="s">
        <v>102</v>
      </c>
      <c r="N1133" s="7" t="s">
        <v>1134</v>
      </c>
      <c r="O1133" s="7" t="s">
        <v>62</v>
      </c>
      <c r="P1133" s="7" t="s">
        <v>1519</v>
      </c>
      <c r="Q1133" s="7" t="s">
        <v>96</v>
      </c>
      <c r="R1133" s="7" t="s">
        <v>57</v>
      </c>
      <c r="S1133" s="7" t="s">
        <v>1207</v>
      </c>
      <c r="T1133" s="80">
        <v>3.637</v>
      </c>
      <c r="U1133" s="7" t="s">
        <v>2993</v>
      </c>
      <c r="V1133" s="85">
        <v>6.5000000000000002E-2</v>
      </c>
      <c r="W1133" s="81">
        <v>5.96E-2</v>
      </c>
      <c r="X1133" s="4" t="s">
        <v>614</v>
      </c>
      <c r="Y1133" s="4"/>
      <c r="Z1133" s="80">
        <v>275000</v>
      </c>
      <c r="AA1133" s="78">
        <v>4.1524000000000001</v>
      </c>
      <c r="AB1133" s="103">
        <v>109.515</v>
      </c>
      <c r="AD1133" s="80">
        <v>1250.568</v>
      </c>
      <c r="AG1133" s="7" t="s">
        <v>17</v>
      </c>
      <c r="AH1133" s="81">
        <v>9.1699999999999995E-4</v>
      </c>
      <c r="AI1133" s="81">
        <v>5.3229283373191995E-4</v>
      </c>
      <c r="AJ1133" s="81">
        <v>1.0703257893545E-4</v>
      </c>
    </row>
    <row r="1134" spans="1:36" s="7" customFormat="1" x14ac:dyDescent="0.2">
      <c r="A1134" s="7">
        <v>1035</v>
      </c>
      <c r="B1134" s="7">
        <v>9940</v>
      </c>
      <c r="C1134" s="7" t="s">
        <v>2524</v>
      </c>
      <c r="D1134" s="7" t="s">
        <v>2525</v>
      </c>
      <c r="E1134" s="4" t="s">
        <v>426</v>
      </c>
      <c r="F1134" s="7" t="s">
        <v>2579</v>
      </c>
      <c r="G1134" s="7" t="s">
        <v>2580</v>
      </c>
      <c r="H1134" s="7" t="s">
        <v>76</v>
      </c>
      <c r="I1134" s="7" t="s">
        <v>230</v>
      </c>
      <c r="J1134" s="7" t="s">
        <v>61</v>
      </c>
      <c r="K1134" s="7" t="s">
        <v>317</v>
      </c>
      <c r="L1134" s="7" t="s">
        <v>799</v>
      </c>
      <c r="M1134" s="7" t="s">
        <v>102</v>
      </c>
      <c r="N1134" s="7" t="s">
        <v>881</v>
      </c>
      <c r="O1134" s="7" t="s">
        <v>62</v>
      </c>
      <c r="P1134" s="7" t="s">
        <v>1846</v>
      </c>
      <c r="Q1134" s="7" t="s">
        <v>84</v>
      </c>
      <c r="R1134" s="7" t="s">
        <v>57</v>
      </c>
      <c r="S1134" s="7" t="s">
        <v>1206</v>
      </c>
      <c r="T1134" s="80">
        <v>1.841</v>
      </c>
      <c r="U1134" s="7" t="s">
        <v>2581</v>
      </c>
      <c r="V1134" s="85">
        <v>3.2149999999999998E-2</v>
      </c>
      <c r="W1134" s="81">
        <v>4.5999999999999999E-2</v>
      </c>
      <c r="X1134" s="4" t="s">
        <v>614</v>
      </c>
      <c r="Y1134" s="4"/>
      <c r="Z1134" s="80">
        <v>946000</v>
      </c>
      <c r="AA1134" s="78">
        <v>3.71</v>
      </c>
      <c r="AB1134" s="103">
        <v>98.153000000000006</v>
      </c>
      <c r="AD1134" s="80">
        <v>3444.82</v>
      </c>
      <c r="AG1134" s="7" t="s">
        <v>17</v>
      </c>
      <c r="AH1134" s="81">
        <v>9.4600000000000001E-4</v>
      </c>
      <c r="AI1134" s="81">
        <v>1.4662560981259401E-3</v>
      </c>
      <c r="AJ1134" s="81">
        <v>2.9483239603651697E-4</v>
      </c>
    </row>
    <row r="1135" spans="1:36" s="7" customFormat="1" x14ac:dyDescent="0.2">
      <c r="A1135" s="7">
        <v>1035</v>
      </c>
      <c r="B1135" s="7">
        <v>9940</v>
      </c>
      <c r="C1135" s="7" t="s">
        <v>2582</v>
      </c>
      <c r="D1135" s="7" t="s">
        <v>2583</v>
      </c>
      <c r="E1135" s="4" t="s">
        <v>426</v>
      </c>
      <c r="F1135" s="7" t="s">
        <v>2584</v>
      </c>
      <c r="G1135" s="7" t="s">
        <v>2585</v>
      </c>
      <c r="H1135" s="7" t="s">
        <v>76</v>
      </c>
      <c r="I1135" s="7" t="s">
        <v>230</v>
      </c>
      <c r="J1135" s="7" t="s">
        <v>61</v>
      </c>
      <c r="K1135" s="7" t="s">
        <v>314</v>
      </c>
      <c r="L1135" s="7" t="s">
        <v>799</v>
      </c>
      <c r="M1135" s="7" t="s">
        <v>102</v>
      </c>
      <c r="N1135" s="7" t="s">
        <v>897</v>
      </c>
      <c r="O1135" s="7" t="s">
        <v>62</v>
      </c>
      <c r="P1135" s="7" t="s">
        <v>1562</v>
      </c>
      <c r="Q1135" s="7" t="s">
        <v>96</v>
      </c>
      <c r="R1135" s="7" t="s">
        <v>57</v>
      </c>
      <c r="S1135" s="7" t="s">
        <v>1206</v>
      </c>
      <c r="T1135" s="80">
        <v>3.2160000000000002</v>
      </c>
      <c r="U1135" s="7" t="s">
        <v>1947</v>
      </c>
      <c r="V1135" s="85">
        <v>4.5999999999999999E-2</v>
      </c>
      <c r="W1135" s="81">
        <v>4.0669999999999998E-2</v>
      </c>
      <c r="X1135" s="4" t="s">
        <v>614</v>
      </c>
      <c r="Y1135" s="4"/>
      <c r="Z1135" s="80">
        <v>327000</v>
      </c>
      <c r="AA1135" s="78">
        <v>3.71</v>
      </c>
      <c r="AB1135" s="103">
        <v>104.242</v>
      </c>
      <c r="AD1135" s="80">
        <v>1264.627</v>
      </c>
      <c r="AG1135" s="7" t="s">
        <v>17</v>
      </c>
      <c r="AH1135" s="81">
        <v>2.1800000000000001E-4</v>
      </c>
      <c r="AI1135" s="81">
        <v>5.38276706447597E-4</v>
      </c>
      <c r="AJ1135" s="81">
        <v>1.08235806347493E-4</v>
      </c>
    </row>
    <row r="1136" spans="1:36" s="7" customFormat="1" x14ac:dyDescent="0.2">
      <c r="A1136" s="7">
        <v>1035</v>
      </c>
      <c r="B1136" s="7">
        <v>9940</v>
      </c>
      <c r="C1136" s="7" t="s">
        <v>2586</v>
      </c>
      <c r="D1136" s="7" t="s">
        <v>2587</v>
      </c>
      <c r="E1136" s="4" t="s">
        <v>426</v>
      </c>
      <c r="F1136" s="7" t="s">
        <v>2588</v>
      </c>
      <c r="G1136" s="7" t="s">
        <v>2589</v>
      </c>
      <c r="H1136" s="7" t="s">
        <v>76</v>
      </c>
      <c r="I1136" s="7" t="s">
        <v>230</v>
      </c>
      <c r="J1136" s="7" t="s">
        <v>61</v>
      </c>
      <c r="K1136" s="7" t="s">
        <v>314</v>
      </c>
      <c r="L1136" s="7" t="s">
        <v>799</v>
      </c>
      <c r="M1136" s="7" t="s">
        <v>102</v>
      </c>
      <c r="N1136" s="7" t="s">
        <v>878</v>
      </c>
      <c r="O1136" s="7" t="s">
        <v>62</v>
      </c>
      <c r="P1136" s="7" t="s">
        <v>1647</v>
      </c>
      <c r="Q1136" s="7" t="s">
        <v>96</v>
      </c>
      <c r="R1136" s="7" t="s">
        <v>57</v>
      </c>
      <c r="S1136" s="7" t="s">
        <v>1207</v>
      </c>
      <c r="T1136" s="80">
        <v>3.6669999999999998</v>
      </c>
      <c r="U1136" s="7" t="s">
        <v>2590</v>
      </c>
      <c r="V1136" s="85">
        <v>3.6249999999999998E-2</v>
      </c>
      <c r="W1136" s="81">
        <v>3.083E-2</v>
      </c>
      <c r="X1136" s="4" t="s">
        <v>614</v>
      </c>
      <c r="Y1136" s="4"/>
      <c r="Z1136" s="80">
        <v>169000</v>
      </c>
      <c r="AA1136" s="78">
        <v>4.1524000000000001</v>
      </c>
      <c r="AB1136" s="103">
        <v>106.501</v>
      </c>
      <c r="AD1136" s="80">
        <v>747.37599999999998</v>
      </c>
      <c r="AG1136" s="7" t="s">
        <v>17</v>
      </c>
      <c r="AH1136" s="81">
        <v>3.3799999999999998E-4</v>
      </c>
      <c r="AI1136" s="81">
        <v>3.1811386203994802E-4</v>
      </c>
      <c r="AJ1136" s="81">
        <v>6.3965818984517005E-5</v>
      </c>
    </row>
    <row r="1137" spans="1:36" s="7" customFormat="1" x14ac:dyDescent="0.2">
      <c r="A1137" s="7">
        <v>1035</v>
      </c>
      <c r="B1137" s="7">
        <v>9940</v>
      </c>
      <c r="C1137" s="7" t="s">
        <v>2676</v>
      </c>
      <c r="D1137" s="7" t="s">
        <v>5175</v>
      </c>
      <c r="E1137" s="4" t="s">
        <v>426</v>
      </c>
      <c r="F1137" s="7" t="s">
        <v>2890</v>
      </c>
      <c r="G1137" s="7" t="s">
        <v>2891</v>
      </c>
      <c r="H1137" s="7" t="s">
        <v>76</v>
      </c>
      <c r="I1137" s="7" t="s">
        <v>230</v>
      </c>
      <c r="J1137" s="7" t="s">
        <v>61</v>
      </c>
      <c r="K1137" s="7" t="s">
        <v>153</v>
      </c>
      <c r="L1137" s="7" t="s">
        <v>799</v>
      </c>
      <c r="M1137" s="7" t="s">
        <v>102</v>
      </c>
      <c r="N1137" s="7" t="s">
        <v>888</v>
      </c>
      <c r="O1137" s="7" t="s">
        <v>62</v>
      </c>
      <c r="P1137" s="7" t="s">
        <v>1846</v>
      </c>
      <c r="Q1137" s="7" t="s">
        <v>96</v>
      </c>
      <c r="R1137" s="7" t="s">
        <v>57</v>
      </c>
      <c r="S1137" s="7" t="s">
        <v>1207</v>
      </c>
      <c r="T1137" s="80">
        <v>1.74</v>
      </c>
      <c r="U1137" s="7" t="s">
        <v>2892</v>
      </c>
      <c r="V1137" s="85">
        <v>0.04</v>
      </c>
      <c r="W1137" s="81">
        <v>3.168E-2</v>
      </c>
      <c r="X1137" s="4" t="s">
        <v>614</v>
      </c>
      <c r="Y1137" s="4"/>
      <c r="Z1137" s="80">
        <v>183000</v>
      </c>
      <c r="AA1137" s="78">
        <v>4.1524000000000001</v>
      </c>
      <c r="AB1137" s="103">
        <v>102.532</v>
      </c>
      <c r="AD1137" s="80">
        <v>779.13</v>
      </c>
      <c r="AG1137" s="7" t="s">
        <v>17</v>
      </c>
      <c r="AH1137" s="81">
        <v>2.4399999999999999E-4</v>
      </c>
      <c r="AI1137" s="81">
        <v>3.3162940435141699E-4</v>
      </c>
      <c r="AJ1137" s="81">
        <v>6.6683502292716899E-5</v>
      </c>
    </row>
    <row r="1138" spans="1:36" s="7" customFormat="1" x14ac:dyDescent="0.2">
      <c r="A1138" s="7">
        <v>1035</v>
      </c>
      <c r="B1138" s="7">
        <v>9940</v>
      </c>
      <c r="C1138" s="7" t="s">
        <v>2676</v>
      </c>
      <c r="D1138" s="7" t="s">
        <v>5175</v>
      </c>
      <c r="E1138" s="4" t="s">
        <v>426</v>
      </c>
      <c r="F1138" s="7" t="s">
        <v>2893</v>
      </c>
      <c r="G1138" s="7" t="s">
        <v>2894</v>
      </c>
      <c r="H1138" s="7" t="s">
        <v>76</v>
      </c>
      <c r="I1138" s="7" t="s">
        <v>230</v>
      </c>
      <c r="J1138" s="7" t="s">
        <v>61</v>
      </c>
      <c r="K1138" s="7" t="s">
        <v>153</v>
      </c>
      <c r="L1138" s="7" t="s">
        <v>799</v>
      </c>
      <c r="M1138" s="7" t="s">
        <v>102</v>
      </c>
      <c r="N1138" s="7" t="s">
        <v>888</v>
      </c>
      <c r="O1138" s="7" t="s">
        <v>62</v>
      </c>
      <c r="P1138" s="7" t="s">
        <v>1846</v>
      </c>
      <c r="Q1138" s="7" t="s">
        <v>96</v>
      </c>
      <c r="R1138" s="7" t="s">
        <v>57</v>
      </c>
      <c r="S1138" s="7" t="s">
        <v>1207</v>
      </c>
      <c r="T1138" s="80">
        <v>4.266</v>
      </c>
      <c r="U1138" s="7" t="s">
        <v>2895</v>
      </c>
      <c r="V1138" s="85">
        <v>4.2500000000000003E-2</v>
      </c>
      <c r="W1138" s="81">
        <v>3.4000000000000002E-2</v>
      </c>
      <c r="X1138" s="4" t="s">
        <v>614</v>
      </c>
      <c r="Y1138" s="4"/>
      <c r="Z1138" s="80">
        <v>138000</v>
      </c>
      <c r="AA1138" s="78">
        <v>4.1524000000000001</v>
      </c>
      <c r="AB1138" s="103">
        <v>105.265</v>
      </c>
      <c r="AD1138" s="80">
        <v>603.20399999999995</v>
      </c>
      <c r="AG1138" s="7" t="s">
        <v>17</v>
      </c>
      <c r="AH1138" s="81">
        <v>1.3799999999999999E-4</v>
      </c>
      <c r="AI1138" s="81">
        <v>2.5674811969769002E-4</v>
      </c>
      <c r="AJ1138" s="81">
        <v>5.1626495129392303E-5</v>
      </c>
    </row>
    <row r="1139" spans="1:36" s="7" customFormat="1" x14ac:dyDescent="0.2">
      <c r="A1139" s="7">
        <v>1035</v>
      </c>
      <c r="B1139" s="7">
        <v>9940</v>
      </c>
      <c r="C1139" s="7" t="s">
        <v>2591</v>
      </c>
      <c r="D1139" s="7" t="s">
        <v>2592</v>
      </c>
      <c r="E1139" s="4" t="s">
        <v>426</v>
      </c>
      <c r="F1139" s="7" t="s">
        <v>2593</v>
      </c>
      <c r="G1139" s="7" t="s">
        <v>2594</v>
      </c>
      <c r="H1139" s="7" t="s">
        <v>76</v>
      </c>
      <c r="I1139" s="7" t="s">
        <v>230</v>
      </c>
      <c r="J1139" s="7" t="s">
        <v>61</v>
      </c>
      <c r="K1139" s="7" t="s">
        <v>314</v>
      </c>
      <c r="L1139" s="7" t="s">
        <v>799</v>
      </c>
      <c r="M1139" s="7" t="s">
        <v>102</v>
      </c>
      <c r="N1139" s="7" t="s">
        <v>1131</v>
      </c>
      <c r="O1139" s="7" t="s">
        <v>62</v>
      </c>
      <c r="P1139" s="7" t="s">
        <v>1846</v>
      </c>
      <c r="Q1139" s="7" t="s">
        <v>96</v>
      </c>
      <c r="R1139" s="7" t="s">
        <v>57</v>
      </c>
      <c r="S1139" s="7" t="s">
        <v>1206</v>
      </c>
      <c r="T1139" s="80">
        <v>3.3159999999999998</v>
      </c>
      <c r="U1139" s="7" t="s">
        <v>2595</v>
      </c>
      <c r="V1139" s="85">
        <v>5.1999999999999998E-2</v>
      </c>
      <c r="W1139" s="81">
        <v>4.6519999999999999E-2</v>
      </c>
      <c r="X1139" s="4" t="s">
        <v>614</v>
      </c>
      <c r="Y1139" s="4"/>
      <c r="Z1139" s="80">
        <v>830000</v>
      </c>
      <c r="AA1139" s="78">
        <v>3.71</v>
      </c>
      <c r="AB1139" s="103">
        <v>103.39700000000001</v>
      </c>
      <c r="AD1139" s="80">
        <v>3183.9090000000001</v>
      </c>
      <c r="AG1139" s="7" t="s">
        <v>17</v>
      </c>
      <c r="AH1139" s="81">
        <v>1.66E-3</v>
      </c>
      <c r="AI1139" s="81">
        <v>1.3552017660195799E-3</v>
      </c>
      <c r="AJ1139" s="81">
        <v>2.7250177121115302E-4</v>
      </c>
    </row>
    <row r="1140" spans="1:36" s="7" customFormat="1" x14ac:dyDescent="0.2">
      <c r="A1140" s="7">
        <v>1035</v>
      </c>
      <c r="B1140" s="7">
        <v>9940</v>
      </c>
      <c r="C1140" s="7" t="s">
        <v>2591</v>
      </c>
      <c r="D1140" s="7" t="s">
        <v>2592</v>
      </c>
      <c r="E1140" s="4" t="s">
        <v>426</v>
      </c>
      <c r="F1140" s="7" t="s">
        <v>2596</v>
      </c>
      <c r="G1140" s="7" t="s">
        <v>2597</v>
      </c>
      <c r="H1140" s="7" t="s">
        <v>76</v>
      </c>
      <c r="I1140" s="7" t="s">
        <v>230</v>
      </c>
      <c r="J1140" s="7" t="s">
        <v>61</v>
      </c>
      <c r="K1140" s="7" t="s">
        <v>314</v>
      </c>
      <c r="L1140" s="7" t="s">
        <v>799</v>
      </c>
      <c r="M1140" s="7" t="s">
        <v>102</v>
      </c>
      <c r="N1140" s="7" t="s">
        <v>1131</v>
      </c>
      <c r="O1140" s="7" t="s">
        <v>62</v>
      </c>
      <c r="P1140" s="7" t="s">
        <v>1846</v>
      </c>
      <c r="Q1140" s="7" t="s">
        <v>96</v>
      </c>
      <c r="R1140" s="7" t="s">
        <v>57</v>
      </c>
      <c r="S1140" s="7" t="s">
        <v>1206</v>
      </c>
      <c r="T1140" s="80">
        <v>6.8019999999999996</v>
      </c>
      <c r="U1140" s="7" t="s">
        <v>2598</v>
      </c>
      <c r="V1140" s="85">
        <v>5.45E-2</v>
      </c>
      <c r="W1140" s="81">
        <v>5.0790000000000002E-2</v>
      </c>
      <c r="X1140" s="4" t="s">
        <v>614</v>
      </c>
      <c r="Y1140" s="4"/>
      <c r="Z1140" s="80">
        <v>736000</v>
      </c>
      <c r="AA1140" s="78">
        <v>3.71</v>
      </c>
      <c r="AB1140" s="103">
        <v>103.20099999999999</v>
      </c>
      <c r="AD1140" s="80">
        <v>2817.9569999999999</v>
      </c>
      <c r="AG1140" s="7" t="s">
        <v>17</v>
      </c>
      <c r="AH1140" s="81">
        <v>7.36E-4</v>
      </c>
      <c r="AI1140" s="81">
        <v>1.1994376096074401E-3</v>
      </c>
      <c r="AJ1140" s="81">
        <v>2.4118096749187399E-4</v>
      </c>
    </row>
    <row r="1141" spans="1:36" s="7" customFormat="1" x14ac:dyDescent="0.2">
      <c r="A1141" s="7">
        <v>1035</v>
      </c>
      <c r="B1141" s="7">
        <v>9940</v>
      </c>
      <c r="C1141" s="7" t="s">
        <v>2599</v>
      </c>
      <c r="D1141" s="7" t="s">
        <v>2600</v>
      </c>
      <c r="E1141" s="4" t="s">
        <v>426</v>
      </c>
      <c r="F1141" s="7" t="s">
        <v>2601</v>
      </c>
      <c r="G1141" s="7" t="s">
        <v>2602</v>
      </c>
      <c r="H1141" s="7" t="s">
        <v>76</v>
      </c>
      <c r="I1141" s="7" t="s">
        <v>230</v>
      </c>
      <c r="J1141" s="7" t="s">
        <v>61</v>
      </c>
      <c r="K1141" s="7" t="s">
        <v>313</v>
      </c>
      <c r="L1141" s="7" t="s">
        <v>799</v>
      </c>
      <c r="M1141" s="7" t="s">
        <v>102</v>
      </c>
      <c r="N1141" s="7" t="s">
        <v>859</v>
      </c>
      <c r="O1141" s="7" t="s">
        <v>62</v>
      </c>
      <c r="P1141" s="7" t="s">
        <v>1846</v>
      </c>
      <c r="Q1141" s="7" t="s">
        <v>96</v>
      </c>
      <c r="R1141" s="7" t="s">
        <v>57</v>
      </c>
      <c r="S1141" s="7" t="s">
        <v>1206</v>
      </c>
      <c r="T1141" s="80">
        <v>6.0330000000000004</v>
      </c>
      <c r="U1141" s="7" t="s">
        <v>2603</v>
      </c>
      <c r="V1141" s="85">
        <v>7.3779999999999998E-2</v>
      </c>
      <c r="W1141" s="81">
        <v>5.4710000000000002E-2</v>
      </c>
      <c r="X1141" s="4" t="s">
        <v>614</v>
      </c>
      <c r="Y1141" s="4"/>
      <c r="Z1141" s="80">
        <v>760000</v>
      </c>
      <c r="AA1141" s="78">
        <v>3.71</v>
      </c>
      <c r="AB1141" s="103">
        <v>115.395</v>
      </c>
      <c r="AD1141" s="80">
        <v>3253.6729999999998</v>
      </c>
      <c r="AG1141" s="7" t="s">
        <v>17</v>
      </c>
      <c r="AH1141" s="81">
        <v>1.2669999999999999E-3</v>
      </c>
      <c r="AI1141" s="81">
        <v>1.3848960609662601E-3</v>
      </c>
      <c r="AJ1141" s="81">
        <v>2.7847265183626101E-4</v>
      </c>
    </row>
    <row r="1142" spans="1:36" s="7" customFormat="1" x14ac:dyDescent="0.2">
      <c r="A1142" s="7">
        <v>1035</v>
      </c>
      <c r="B1142" s="7">
        <v>9940</v>
      </c>
      <c r="C1142" s="7" t="s">
        <v>2604</v>
      </c>
      <c r="D1142" s="7" t="s">
        <v>2605</v>
      </c>
      <c r="E1142" s="4" t="s">
        <v>426</v>
      </c>
      <c r="F1142" s="7" t="s">
        <v>2606</v>
      </c>
      <c r="G1142" s="7" t="s">
        <v>2607</v>
      </c>
      <c r="H1142" s="7" t="s">
        <v>76</v>
      </c>
      <c r="I1142" s="7" t="s">
        <v>230</v>
      </c>
      <c r="J1142" s="7" t="s">
        <v>61</v>
      </c>
      <c r="K1142" s="7" t="s">
        <v>153</v>
      </c>
      <c r="L1142" s="7" t="s">
        <v>799</v>
      </c>
      <c r="M1142" s="7" t="s">
        <v>102</v>
      </c>
      <c r="N1142" s="7" t="s">
        <v>909</v>
      </c>
      <c r="O1142" s="7" t="s">
        <v>62</v>
      </c>
      <c r="P1142" s="7" t="s">
        <v>1404</v>
      </c>
      <c r="Q1142" s="7" t="s">
        <v>96</v>
      </c>
      <c r="R1142" s="7" t="s">
        <v>57</v>
      </c>
      <c r="S1142" s="7" t="s">
        <v>1207</v>
      </c>
      <c r="T1142" s="80">
        <v>2.3039999999999998</v>
      </c>
      <c r="U1142" s="7" t="s">
        <v>2608</v>
      </c>
      <c r="V1142" s="85">
        <v>1.4999999999999999E-2</v>
      </c>
      <c r="W1142" s="81">
        <v>3.8969999999999998E-2</v>
      </c>
      <c r="X1142" s="4" t="s">
        <v>614</v>
      </c>
      <c r="Y1142" s="4"/>
      <c r="Z1142" s="80">
        <v>1312000</v>
      </c>
      <c r="AA1142" s="78">
        <v>4.1524000000000001</v>
      </c>
      <c r="AB1142" s="103">
        <v>96.424999999999997</v>
      </c>
      <c r="AD1142" s="80">
        <v>5253.17</v>
      </c>
      <c r="AG1142" s="7" t="s">
        <v>17</v>
      </c>
      <c r="AH1142" s="81">
        <v>1.9650000000000002E-3</v>
      </c>
      <c r="AI1142" s="81">
        <v>2.23596373586899E-3</v>
      </c>
      <c r="AJ1142" s="81">
        <v>4.4960395836689103E-4</v>
      </c>
    </row>
    <row r="1143" spans="1:36" s="7" customFormat="1" x14ac:dyDescent="0.2">
      <c r="A1143" s="7">
        <v>1035</v>
      </c>
      <c r="B1143" s="7">
        <v>9940</v>
      </c>
      <c r="C1143" s="7" t="s">
        <v>2609</v>
      </c>
      <c r="D1143" s="7" t="s">
        <v>2610</v>
      </c>
      <c r="E1143" s="4" t="s">
        <v>426</v>
      </c>
      <c r="F1143" s="7" t="s">
        <v>2611</v>
      </c>
      <c r="G1143" s="7" t="s">
        <v>2612</v>
      </c>
      <c r="H1143" s="7" t="s">
        <v>76</v>
      </c>
      <c r="I1143" s="7" t="s">
        <v>230</v>
      </c>
      <c r="J1143" s="7" t="s">
        <v>61</v>
      </c>
      <c r="K1143" s="7" t="s">
        <v>314</v>
      </c>
      <c r="L1143" s="7" t="s">
        <v>799</v>
      </c>
      <c r="M1143" s="7" t="s">
        <v>102</v>
      </c>
      <c r="N1143" s="7" t="s">
        <v>881</v>
      </c>
      <c r="O1143" s="7" t="s">
        <v>62</v>
      </c>
      <c r="P1143" s="7" t="s">
        <v>1846</v>
      </c>
      <c r="Q1143" s="7" t="s">
        <v>84</v>
      </c>
      <c r="R1143" s="7" t="s">
        <v>57</v>
      </c>
      <c r="S1143" s="7" t="s">
        <v>1206</v>
      </c>
      <c r="T1143" s="80">
        <v>3.7570000000000001</v>
      </c>
      <c r="U1143" s="7" t="s">
        <v>2613</v>
      </c>
      <c r="V1143" s="85">
        <v>5.9310000000000002E-2</v>
      </c>
      <c r="W1143" s="81">
        <v>4.657E-2</v>
      </c>
      <c r="X1143" s="4" t="s">
        <v>614</v>
      </c>
      <c r="Y1143" s="4"/>
      <c r="Z1143" s="80">
        <v>96000</v>
      </c>
      <c r="AA1143" s="78">
        <v>3.71</v>
      </c>
      <c r="AB1143" s="103">
        <v>106.542</v>
      </c>
      <c r="AD1143" s="80">
        <v>379.46</v>
      </c>
      <c r="AG1143" s="7" t="s">
        <v>17</v>
      </c>
      <c r="AH1143" s="81">
        <v>9.6000000000000002E-5</v>
      </c>
      <c r="AI1143" s="81">
        <v>1.61513584631184E-4</v>
      </c>
      <c r="AJ1143" s="81">
        <v>3.2476889412512998E-5</v>
      </c>
    </row>
    <row r="1144" spans="1:36" s="7" customFormat="1" x14ac:dyDescent="0.2">
      <c r="A1144" s="7">
        <v>1035</v>
      </c>
      <c r="B1144" s="7">
        <v>9940</v>
      </c>
      <c r="C1144" s="7" t="s">
        <v>2365</v>
      </c>
      <c r="D1144" s="7" t="s">
        <v>2366</v>
      </c>
      <c r="E1144" s="4" t="s">
        <v>426</v>
      </c>
      <c r="F1144" s="7" t="s">
        <v>2896</v>
      </c>
      <c r="G1144" s="7" t="s">
        <v>2897</v>
      </c>
      <c r="H1144" s="7" t="s">
        <v>76</v>
      </c>
      <c r="I1144" s="7" t="s">
        <v>230</v>
      </c>
      <c r="J1144" s="7" t="s">
        <v>61</v>
      </c>
      <c r="K1144" s="7" t="s">
        <v>317</v>
      </c>
      <c r="L1144" s="7" t="s">
        <v>799</v>
      </c>
      <c r="M1144" s="7" t="s">
        <v>102</v>
      </c>
      <c r="N1144" s="7" t="s">
        <v>1134</v>
      </c>
      <c r="O1144" s="7" t="s">
        <v>62</v>
      </c>
      <c r="P1144" s="7" t="s">
        <v>1519</v>
      </c>
      <c r="Q1144" s="7" t="s">
        <v>96</v>
      </c>
      <c r="R1144" s="7" t="s">
        <v>57</v>
      </c>
      <c r="S1144" s="7" t="s">
        <v>1206</v>
      </c>
      <c r="T1144" s="80">
        <v>2.5880000000000001</v>
      </c>
      <c r="U1144" s="7" t="s">
        <v>2898</v>
      </c>
      <c r="V1144" s="85">
        <v>7.7499999999999999E-2</v>
      </c>
      <c r="W1144" s="81">
        <v>6.0240000000000002E-2</v>
      </c>
      <c r="X1144" s="4" t="s">
        <v>614</v>
      </c>
      <c r="Y1144" s="4"/>
      <c r="Z1144" s="80">
        <v>745000</v>
      </c>
      <c r="AA1144" s="78">
        <v>3.71</v>
      </c>
      <c r="AB1144" s="103">
        <v>105.57299999999999</v>
      </c>
      <c r="AD1144" s="80">
        <v>2917.9740000000002</v>
      </c>
      <c r="AG1144" s="7" t="s">
        <v>17</v>
      </c>
      <c r="AH1144" s="81">
        <v>1.242E-3</v>
      </c>
      <c r="AI1144" s="81">
        <v>1.24200866575413E-3</v>
      </c>
      <c r="AJ1144" s="81">
        <v>2.49741086356223E-4</v>
      </c>
    </row>
    <row r="1145" spans="1:36" s="7" customFormat="1" x14ac:dyDescent="0.2">
      <c r="A1145" s="7">
        <v>1035</v>
      </c>
      <c r="B1145" s="7">
        <v>9940</v>
      </c>
      <c r="C1145" s="7" t="s">
        <v>2614</v>
      </c>
      <c r="D1145" s="7" t="s">
        <v>2615</v>
      </c>
      <c r="E1145" s="4" t="s">
        <v>426</v>
      </c>
      <c r="F1145" s="7" t="s">
        <v>2616</v>
      </c>
      <c r="G1145" s="7" t="s">
        <v>2617</v>
      </c>
      <c r="H1145" s="7" t="s">
        <v>76</v>
      </c>
      <c r="I1145" s="7" t="s">
        <v>230</v>
      </c>
      <c r="J1145" s="7" t="s">
        <v>61</v>
      </c>
      <c r="K1145" s="7" t="s">
        <v>314</v>
      </c>
      <c r="L1145" s="7" t="s">
        <v>799</v>
      </c>
      <c r="M1145" s="7" t="s">
        <v>102</v>
      </c>
      <c r="N1145" s="7" t="s">
        <v>1134</v>
      </c>
      <c r="O1145" s="7" t="s">
        <v>62</v>
      </c>
      <c r="P1145" s="7" t="s">
        <v>1507</v>
      </c>
      <c r="Q1145" s="7" t="s">
        <v>96</v>
      </c>
      <c r="R1145" s="7" t="s">
        <v>57</v>
      </c>
      <c r="S1145" s="7" t="s">
        <v>1206</v>
      </c>
      <c r="T1145" s="80">
        <v>0.80700000000000005</v>
      </c>
      <c r="U1145" s="7" t="s">
        <v>2618</v>
      </c>
      <c r="V1145" s="85">
        <v>5.1499999999999997E-2</v>
      </c>
      <c r="W1145" s="81">
        <v>4.666E-2</v>
      </c>
      <c r="X1145" s="4" t="s">
        <v>614</v>
      </c>
      <c r="Y1145" s="4"/>
      <c r="Z1145" s="80">
        <v>973000</v>
      </c>
      <c r="AA1145" s="78">
        <v>3.71</v>
      </c>
      <c r="AB1145" s="103">
        <v>101.383</v>
      </c>
      <c r="AD1145" s="80">
        <v>3659.7530000000002</v>
      </c>
      <c r="AG1145" s="7" t="s">
        <v>17</v>
      </c>
      <c r="AH1145" s="81">
        <v>1.2160000000000001E-3</v>
      </c>
      <c r="AI1145" s="81">
        <v>1.5577402480590999E-3</v>
      </c>
      <c r="AJ1145" s="81">
        <v>3.1322788039878698E-4</v>
      </c>
    </row>
    <row r="1146" spans="1:36" s="7" customFormat="1" x14ac:dyDescent="0.2">
      <c r="A1146" s="7">
        <v>1035</v>
      </c>
      <c r="B1146" s="7">
        <v>9940</v>
      </c>
      <c r="C1146" s="7" t="s">
        <v>2619</v>
      </c>
      <c r="D1146" s="7" t="s">
        <v>2620</v>
      </c>
      <c r="E1146" s="4" t="s">
        <v>426</v>
      </c>
      <c r="F1146" s="7" t="s">
        <v>2621</v>
      </c>
      <c r="G1146" s="7" t="s">
        <v>2622</v>
      </c>
      <c r="H1146" s="7" t="s">
        <v>76</v>
      </c>
      <c r="I1146" s="7" t="s">
        <v>230</v>
      </c>
      <c r="J1146" s="7" t="s">
        <v>61</v>
      </c>
      <c r="K1146" s="7" t="s">
        <v>314</v>
      </c>
      <c r="L1146" s="7" t="s">
        <v>799</v>
      </c>
      <c r="M1146" s="7" t="s">
        <v>102</v>
      </c>
      <c r="N1146" s="7" t="s">
        <v>884</v>
      </c>
      <c r="O1146" s="7" t="s">
        <v>62</v>
      </c>
      <c r="P1146" s="7" t="s">
        <v>1507</v>
      </c>
      <c r="Q1146" s="7" t="s">
        <v>84</v>
      </c>
      <c r="R1146" s="7" t="s">
        <v>57</v>
      </c>
      <c r="S1146" s="7" t="s">
        <v>1206</v>
      </c>
      <c r="T1146" s="80">
        <v>0.98499999999999999</v>
      </c>
      <c r="U1146" s="7" t="s">
        <v>2623</v>
      </c>
      <c r="V1146" s="85">
        <v>5.1499999999999997E-2</v>
      </c>
      <c r="W1146" s="81">
        <v>4.4150000000000002E-2</v>
      </c>
      <c r="X1146" s="4" t="s">
        <v>614</v>
      </c>
      <c r="Y1146" s="4"/>
      <c r="Z1146" s="80">
        <v>973000</v>
      </c>
      <c r="AA1146" s="78">
        <v>3.71</v>
      </c>
      <c r="AB1146" s="103">
        <v>103.21599999999999</v>
      </c>
      <c r="AD1146" s="80">
        <v>3725.9160000000002</v>
      </c>
      <c r="AG1146" s="7" t="s">
        <v>17</v>
      </c>
      <c r="AH1146" s="81">
        <v>1.297E-3</v>
      </c>
      <c r="AI1146" s="81">
        <v>1.5859017381586701E-3</v>
      </c>
      <c r="AJ1146" s="81">
        <v>3.1889054711344098E-4</v>
      </c>
    </row>
    <row r="1147" spans="1:36" s="7" customFormat="1" x14ac:dyDescent="0.2">
      <c r="A1147" s="7">
        <v>1035</v>
      </c>
      <c r="B1147" s="7">
        <v>9940</v>
      </c>
      <c r="C1147" s="7" t="s">
        <v>2885</v>
      </c>
      <c r="D1147" s="7" t="s">
        <v>2886</v>
      </c>
      <c r="E1147" s="4" t="s">
        <v>426</v>
      </c>
      <c r="F1147" s="7" t="s">
        <v>2899</v>
      </c>
      <c r="G1147" s="7" t="s">
        <v>2900</v>
      </c>
      <c r="H1147" s="7" t="s">
        <v>76</v>
      </c>
      <c r="I1147" s="7" t="s">
        <v>230</v>
      </c>
      <c r="J1147" s="7" t="s">
        <v>61</v>
      </c>
      <c r="K1147" s="7" t="s">
        <v>314</v>
      </c>
      <c r="L1147" s="7" t="s">
        <v>799</v>
      </c>
      <c r="M1147" s="7" t="s">
        <v>102</v>
      </c>
      <c r="N1147" s="7" t="s">
        <v>881</v>
      </c>
      <c r="O1147" s="7" t="s">
        <v>62</v>
      </c>
      <c r="P1147" s="7" t="s">
        <v>1647</v>
      </c>
      <c r="Q1147" s="7" t="s">
        <v>96</v>
      </c>
      <c r="R1147" s="7" t="s">
        <v>57</v>
      </c>
      <c r="S1147" s="7" t="s">
        <v>1206</v>
      </c>
      <c r="T1147" s="80">
        <v>3.488</v>
      </c>
      <c r="U1147" s="7" t="s">
        <v>2901</v>
      </c>
      <c r="V1147" s="85">
        <v>5.2499999999999998E-2</v>
      </c>
      <c r="W1147" s="81">
        <v>4.4150000000000002E-2</v>
      </c>
      <c r="X1147" s="4" t="s">
        <v>614</v>
      </c>
      <c r="Y1147" s="4"/>
      <c r="Z1147" s="80">
        <v>701000</v>
      </c>
      <c r="AA1147" s="78">
        <v>3.71</v>
      </c>
      <c r="AB1147" s="103">
        <v>103.976</v>
      </c>
      <c r="AD1147" s="80">
        <v>2704.1149999999998</v>
      </c>
      <c r="AG1147" s="7" t="s">
        <v>17</v>
      </c>
      <c r="AH1147" s="81">
        <v>5.6099999999999998E-4</v>
      </c>
      <c r="AI1147" s="81">
        <v>1.1509815847852601E-3</v>
      </c>
      <c r="AJ1147" s="81">
        <v>2.31437508679331E-4</v>
      </c>
    </row>
    <row r="1148" spans="1:36" s="7" customFormat="1" x14ac:dyDescent="0.2">
      <c r="A1148" s="7">
        <v>1035</v>
      </c>
      <c r="B1148" s="7">
        <v>9940</v>
      </c>
      <c r="C1148" s="7" t="s">
        <v>2624</v>
      </c>
      <c r="D1148" s="7" t="s">
        <v>2625</v>
      </c>
      <c r="E1148" s="4" t="s">
        <v>426</v>
      </c>
      <c r="F1148" s="7" t="s">
        <v>2626</v>
      </c>
      <c r="G1148" s="7" t="s">
        <v>2627</v>
      </c>
      <c r="H1148" s="7" t="s">
        <v>76</v>
      </c>
      <c r="I1148" s="7" t="s">
        <v>230</v>
      </c>
      <c r="J1148" s="7" t="s">
        <v>61</v>
      </c>
      <c r="K1148" s="7" t="s">
        <v>314</v>
      </c>
      <c r="L1148" s="7" t="s">
        <v>799</v>
      </c>
      <c r="M1148" s="7" t="s">
        <v>102</v>
      </c>
      <c r="N1148" s="7" t="s">
        <v>130</v>
      </c>
      <c r="O1148" s="7" t="s">
        <v>62</v>
      </c>
      <c r="P1148" s="7" t="s">
        <v>1541</v>
      </c>
      <c r="Q1148" s="7" t="s">
        <v>84</v>
      </c>
      <c r="R1148" s="7" t="s">
        <v>57</v>
      </c>
      <c r="S1148" s="7" t="s">
        <v>1206</v>
      </c>
      <c r="T1148" s="80">
        <v>1.677</v>
      </c>
      <c r="U1148" s="7" t="s">
        <v>1514</v>
      </c>
      <c r="V1148" s="85">
        <v>4.8750000000000002E-2</v>
      </c>
      <c r="W1148" s="81">
        <v>5.4890000000000001E-2</v>
      </c>
      <c r="X1148" s="4" t="s">
        <v>614</v>
      </c>
      <c r="Y1148" s="4"/>
      <c r="Z1148" s="80">
        <v>93000</v>
      </c>
      <c r="AA1148" s="78">
        <v>3.71</v>
      </c>
      <c r="AB1148" s="103">
        <v>100.533</v>
      </c>
      <c r="AD1148" s="80">
        <v>346.86700000000002</v>
      </c>
      <c r="AG1148" s="7" t="s">
        <v>17</v>
      </c>
      <c r="AH1148" s="81">
        <v>7.3999999999999996E-5</v>
      </c>
      <c r="AI1148" s="81">
        <v>1.47640912598626E-4</v>
      </c>
      <c r="AJ1148" s="81">
        <v>2.9687395039725201E-5</v>
      </c>
    </row>
    <row r="1149" spans="1:36" s="7" customFormat="1" x14ac:dyDescent="0.2">
      <c r="A1149" s="7">
        <v>1035</v>
      </c>
      <c r="B1149" s="7">
        <v>9940</v>
      </c>
      <c r="C1149" s="7" t="s">
        <v>2624</v>
      </c>
      <c r="D1149" s="7" t="s">
        <v>2625</v>
      </c>
      <c r="E1149" s="4" t="s">
        <v>426</v>
      </c>
      <c r="F1149" s="7" t="s">
        <v>2626</v>
      </c>
      <c r="G1149" s="7" t="s">
        <v>2628</v>
      </c>
      <c r="H1149" s="7" t="s">
        <v>76</v>
      </c>
      <c r="I1149" s="7" t="s">
        <v>230</v>
      </c>
      <c r="J1149" s="7" t="s">
        <v>61</v>
      </c>
      <c r="K1149" s="7" t="s">
        <v>314</v>
      </c>
      <c r="L1149" s="7" t="s">
        <v>799</v>
      </c>
      <c r="M1149" s="7" t="s">
        <v>102</v>
      </c>
      <c r="N1149" s="7" t="s">
        <v>130</v>
      </c>
      <c r="O1149" s="7" t="s">
        <v>62</v>
      </c>
      <c r="P1149" s="7" t="s">
        <v>1541</v>
      </c>
      <c r="Q1149" s="7" t="s">
        <v>84</v>
      </c>
      <c r="R1149" s="7" t="s">
        <v>57</v>
      </c>
      <c r="S1149" s="7" t="s">
        <v>1206</v>
      </c>
      <c r="T1149" s="80">
        <v>1.72</v>
      </c>
      <c r="U1149" s="7" t="s">
        <v>1514</v>
      </c>
      <c r="V1149" s="85">
        <v>4.8750000000000002E-2</v>
      </c>
      <c r="W1149" s="81">
        <v>5.5100000000000003E-2</v>
      </c>
      <c r="X1149" s="4" t="s">
        <v>614</v>
      </c>
      <c r="Y1149" s="4"/>
      <c r="Z1149" s="80">
        <v>371000</v>
      </c>
      <c r="AA1149" s="78">
        <v>3.71</v>
      </c>
      <c r="AB1149" s="103">
        <v>100.64100000000001</v>
      </c>
      <c r="AD1149" s="80">
        <v>1385.2280000000001</v>
      </c>
      <c r="AG1149" s="7" t="s">
        <v>17</v>
      </c>
      <c r="AH1149" s="81">
        <v>2.9700000000000001E-4</v>
      </c>
      <c r="AI1149" s="81">
        <v>5.8960942410495E-4</v>
      </c>
      <c r="AJ1149" s="81">
        <v>1.1855770588559401E-4</v>
      </c>
    </row>
    <row r="1150" spans="1:36" s="7" customFormat="1" x14ac:dyDescent="0.2">
      <c r="A1150" s="7">
        <v>1035</v>
      </c>
      <c r="B1150" s="7">
        <v>9940</v>
      </c>
      <c r="C1150" s="7" t="s">
        <v>2629</v>
      </c>
      <c r="D1150" s="7" t="s">
        <v>2630</v>
      </c>
      <c r="E1150" s="4" t="s">
        <v>426</v>
      </c>
      <c r="F1150" s="7" t="s">
        <v>2631</v>
      </c>
      <c r="G1150" s="7" t="s">
        <v>2632</v>
      </c>
      <c r="H1150" s="7" t="s">
        <v>76</v>
      </c>
      <c r="I1150" s="7" t="s">
        <v>230</v>
      </c>
      <c r="J1150" s="7" t="s">
        <v>61</v>
      </c>
      <c r="K1150" s="7" t="s">
        <v>314</v>
      </c>
      <c r="L1150" s="7" t="s">
        <v>799</v>
      </c>
      <c r="M1150" s="7" t="s">
        <v>102</v>
      </c>
      <c r="N1150" s="7" t="s">
        <v>1131</v>
      </c>
      <c r="O1150" s="7" t="s">
        <v>62</v>
      </c>
      <c r="P1150" s="7" t="s">
        <v>1846</v>
      </c>
      <c r="Q1150" s="7" t="s">
        <v>96</v>
      </c>
      <c r="R1150" s="7" t="s">
        <v>57</v>
      </c>
      <c r="S1150" s="7" t="s">
        <v>1206</v>
      </c>
      <c r="T1150" s="80">
        <v>6.48</v>
      </c>
      <c r="U1150" s="7" t="s">
        <v>2633</v>
      </c>
      <c r="V1150" s="85">
        <v>7.85E-2</v>
      </c>
      <c r="W1150" s="81">
        <v>6.7610000000000003E-2</v>
      </c>
      <c r="X1150" s="4" t="s">
        <v>614</v>
      </c>
      <c r="Y1150" s="4"/>
      <c r="Z1150" s="80">
        <v>395000</v>
      </c>
      <c r="AA1150" s="78">
        <v>3.71</v>
      </c>
      <c r="AB1150" s="103">
        <v>111.06699999999999</v>
      </c>
      <c r="AD1150" s="80">
        <v>1627.625</v>
      </c>
      <c r="AG1150" s="7" t="s">
        <v>17</v>
      </c>
      <c r="AH1150" s="81">
        <v>3.1599999999999998E-4</v>
      </c>
      <c r="AI1150" s="81">
        <v>6.9278374555611097E-4</v>
      </c>
      <c r="AJ1150" s="81">
        <v>1.3930383096003799E-4</v>
      </c>
    </row>
    <row r="1151" spans="1:36" s="7" customFormat="1" x14ac:dyDescent="0.2">
      <c r="A1151" s="7">
        <v>1035</v>
      </c>
      <c r="B1151" s="7">
        <v>9940</v>
      </c>
      <c r="C1151" s="7" t="s">
        <v>2902</v>
      </c>
      <c r="D1151" s="7" t="s">
        <v>5174</v>
      </c>
      <c r="E1151" s="4" t="s">
        <v>426</v>
      </c>
      <c r="F1151" s="7" t="s">
        <v>2903</v>
      </c>
      <c r="G1151" s="7" t="s">
        <v>2904</v>
      </c>
      <c r="H1151" s="7" t="s">
        <v>76</v>
      </c>
      <c r="I1151" s="7" t="s">
        <v>230</v>
      </c>
      <c r="J1151" s="7" t="s">
        <v>61</v>
      </c>
      <c r="K1151" s="7" t="s">
        <v>314</v>
      </c>
      <c r="L1151" s="7" t="s">
        <v>799</v>
      </c>
      <c r="M1151" s="7" t="s">
        <v>102</v>
      </c>
      <c r="N1151" s="7" t="s">
        <v>898</v>
      </c>
      <c r="O1151" s="7" t="s">
        <v>62</v>
      </c>
      <c r="P1151" s="7" t="s">
        <v>1846</v>
      </c>
      <c r="Q1151" s="7" t="s">
        <v>96</v>
      </c>
      <c r="R1151" s="7" t="s">
        <v>57</v>
      </c>
      <c r="S1151" s="7" t="s">
        <v>1206</v>
      </c>
      <c r="T1151" s="80">
        <v>1.26</v>
      </c>
      <c r="U1151" s="7" t="s">
        <v>2905</v>
      </c>
      <c r="V1151" s="85">
        <v>4.7500000000000001E-2</v>
      </c>
      <c r="W1151" s="81">
        <v>4.709E-2</v>
      </c>
      <c r="X1151" s="4" t="s">
        <v>614</v>
      </c>
      <c r="Y1151" s="4"/>
      <c r="Z1151" s="80">
        <v>490000</v>
      </c>
      <c r="AA1151" s="78">
        <v>3.71</v>
      </c>
      <c r="AB1151" s="103">
        <v>101.10299999999999</v>
      </c>
      <c r="AD1151" s="80">
        <v>1837.96</v>
      </c>
      <c r="AG1151" s="7" t="s">
        <v>17</v>
      </c>
      <c r="AH1151" s="81">
        <v>3.2699999999999998E-4</v>
      </c>
      <c r="AI1151" s="81">
        <v>7.8231081225927897E-4</v>
      </c>
      <c r="AJ1151" s="81">
        <v>1.5730578820335499E-4</v>
      </c>
    </row>
    <row r="1152" spans="1:36" s="7" customFormat="1" x14ac:dyDescent="0.2">
      <c r="A1152" s="7">
        <v>1035</v>
      </c>
      <c r="B1152" s="7">
        <v>9940</v>
      </c>
      <c r="C1152" s="7" t="s">
        <v>2629</v>
      </c>
      <c r="D1152" s="7" t="s">
        <v>2630</v>
      </c>
      <c r="E1152" s="4" t="s">
        <v>426</v>
      </c>
      <c r="F1152" s="7" t="s">
        <v>2634</v>
      </c>
      <c r="G1152" s="7" t="s">
        <v>2635</v>
      </c>
      <c r="H1152" s="7" t="s">
        <v>76</v>
      </c>
      <c r="I1152" s="7" t="s">
        <v>230</v>
      </c>
      <c r="J1152" s="7" t="s">
        <v>61</v>
      </c>
      <c r="K1152" s="7" t="s">
        <v>314</v>
      </c>
      <c r="L1152" s="7" t="s">
        <v>799</v>
      </c>
      <c r="M1152" s="7" t="s">
        <v>102</v>
      </c>
      <c r="N1152" s="7" t="s">
        <v>1131</v>
      </c>
      <c r="O1152" s="7" t="s">
        <v>62</v>
      </c>
      <c r="P1152" s="7" t="s">
        <v>1846</v>
      </c>
      <c r="Q1152" s="7" t="s">
        <v>96</v>
      </c>
      <c r="R1152" s="7" t="s">
        <v>57</v>
      </c>
      <c r="S1152" s="7" t="s">
        <v>1206</v>
      </c>
      <c r="T1152" s="80">
        <v>4.7949999999999999</v>
      </c>
      <c r="U1152" s="7" t="s">
        <v>2636</v>
      </c>
      <c r="V1152" s="85">
        <v>7.6999999999999999E-2</v>
      </c>
      <c r="W1152" s="81">
        <v>6.4189999999999997E-2</v>
      </c>
      <c r="X1152" s="4" t="s">
        <v>614</v>
      </c>
      <c r="Y1152" s="4"/>
      <c r="Z1152" s="80">
        <v>397000</v>
      </c>
      <c r="AA1152" s="78">
        <v>3.71</v>
      </c>
      <c r="AB1152" s="103">
        <v>110.38800000000001</v>
      </c>
      <c r="AD1152" s="80">
        <v>1625.877</v>
      </c>
      <c r="AG1152" s="7" t="s">
        <v>17</v>
      </c>
      <c r="AH1152" s="81">
        <v>3.97E-4</v>
      </c>
      <c r="AI1152" s="81">
        <v>6.9203946978736199E-4</v>
      </c>
      <c r="AJ1152" s="81">
        <v>1.3915417319664201E-4</v>
      </c>
    </row>
    <row r="1153" spans="1:36" s="7" customFormat="1" x14ac:dyDescent="0.2">
      <c r="A1153" s="7">
        <v>1035</v>
      </c>
      <c r="B1153" s="7">
        <v>9940</v>
      </c>
      <c r="C1153" s="7" t="s">
        <v>2637</v>
      </c>
      <c r="D1153" s="7" t="s">
        <v>2638</v>
      </c>
      <c r="E1153" s="4" t="s">
        <v>426</v>
      </c>
      <c r="F1153" s="7" t="s">
        <v>2639</v>
      </c>
      <c r="G1153" s="7" t="s">
        <v>2640</v>
      </c>
      <c r="H1153" s="7" t="s">
        <v>76</v>
      </c>
      <c r="I1153" s="7" t="s">
        <v>230</v>
      </c>
      <c r="J1153" s="7" t="s">
        <v>61</v>
      </c>
      <c r="K1153" s="7" t="s">
        <v>314</v>
      </c>
      <c r="L1153" s="7" t="s">
        <v>799</v>
      </c>
      <c r="M1153" s="7" t="s">
        <v>102</v>
      </c>
      <c r="N1153" s="7" t="s">
        <v>130</v>
      </c>
      <c r="O1153" s="7" t="s">
        <v>62</v>
      </c>
      <c r="P1153" s="7" t="s">
        <v>1647</v>
      </c>
      <c r="Q1153" s="7" t="s">
        <v>96</v>
      </c>
      <c r="R1153" s="7" t="s">
        <v>57</v>
      </c>
      <c r="S1153" s="7" t="s">
        <v>1206</v>
      </c>
      <c r="T1153" s="80">
        <v>3.8889999999999998</v>
      </c>
      <c r="U1153" s="7" t="s">
        <v>2641</v>
      </c>
      <c r="V1153" s="85">
        <v>4.4999999999999998E-2</v>
      </c>
      <c r="W1153" s="81">
        <v>4.2189999999999998E-2</v>
      </c>
      <c r="X1153" s="4" t="s">
        <v>614</v>
      </c>
      <c r="Y1153" s="4"/>
      <c r="Z1153" s="80">
        <v>566000</v>
      </c>
      <c r="AA1153" s="78">
        <v>3.71</v>
      </c>
      <c r="AB1153" s="103">
        <v>102.23699999999999</v>
      </c>
      <c r="AD1153" s="80">
        <v>2146.83</v>
      </c>
      <c r="AG1153" s="7" t="s">
        <v>17</v>
      </c>
      <c r="AH1153" s="81">
        <v>8.7100000000000003E-4</v>
      </c>
      <c r="AI1153" s="81">
        <v>9.1377834230430596E-4</v>
      </c>
      <c r="AJ1153" s="81">
        <v>1.83741065733467E-4</v>
      </c>
    </row>
    <row r="1154" spans="1:36" s="7" customFormat="1" x14ac:dyDescent="0.2">
      <c r="A1154" s="7">
        <v>1035</v>
      </c>
      <c r="B1154" s="7">
        <v>9940</v>
      </c>
      <c r="C1154" s="7" t="s">
        <v>2642</v>
      </c>
      <c r="D1154" s="7" t="s">
        <v>2643</v>
      </c>
      <c r="E1154" s="4" t="s">
        <v>426</v>
      </c>
      <c r="F1154" s="7" t="s">
        <v>2644</v>
      </c>
      <c r="G1154" s="7" t="s">
        <v>2645</v>
      </c>
      <c r="H1154" s="7" t="s">
        <v>76</v>
      </c>
      <c r="I1154" s="7" t="s">
        <v>230</v>
      </c>
      <c r="J1154" s="7" t="s">
        <v>61</v>
      </c>
      <c r="K1154" s="7" t="s">
        <v>313</v>
      </c>
      <c r="L1154" s="7" t="s">
        <v>799</v>
      </c>
      <c r="M1154" s="7" t="s">
        <v>102</v>
      </c>
      <c r="N1154" s="7" t="s">
        <v>909</v>
      </c>
      <c r="O1154" s="7" t="s">
        <v>62</v>
      </c>
      <c r="P1154" s="7" t="s">
        <v>1541</v>
      </c>
      <c r="Q1154" s="7" t="s">
        <v>84</v>
      </c>
      <c r="R1154" s="7" t="s">
        <v>57</v>
      </c>
      <c r="S1154" s="7" t="s">
        <v>1207</v>
      </c>
      <c r="T1154" s="80">
        <v>0.28599999999999998</v>
      </c>
      <c r="U1154" s="7" t="s">
        <v>2646</v>
      </c>
      <c r="V1154" s="85">
        <v>0.02</v>
      </c>
      <c r="W1154" s="81">
        <v>8.9560000000000001E-2</v>
      </c>
      <c r="X1154" s="4" t="s">
        <v>614</v>
      </c>
      <c r="Y1154" s="4"/>
      <c r="Z1154" s="80">
        <v>3444000</v>
      </c>
      <c r="AA1154" s="78">
        <v>4.1524000000000001</v>
      </c>
      <c r="AB1154" s="103">
        <v>97.789000000000001</v>
      </c>
      <c r="AD1154" s="80">
        <v>13984.721</v>
      </c>
      <c r="AG1154" s="7" t="s">
        <v>17</v>
      </c>
      <c r="AH1154" s="81">
        <v>1.1480000000000001E-2</v>
      </c>
      <c r="AI1154" s="81">
        <v>5.9524681815326299E-3</v>
      </c>
      <c r="AJ1154" s="81">
        <v>1.1969126392964301E-3</v>
      </c>
    </row>
    <row r="1155" spans="1:36" s="7" customFormat="1" x14ac:dyDescent="0.2">
      <c r="A1155" s="7">
        <v>1035</v>
      </c>
      <c r="B1155" s="7">
        <v>9940</v>
      </c>
      <c r="C1155" s="7" t="s">
        <v>2906</v>
      </c>
      <c r="D1155" s="7" t="s">
        <v>5173</v>
      </c>
      <c r="E1155" s="4" t="s">
        <v>426</v>
      </c>
      <c r="F1155" s="7" t="s">
        <v>2908</v>
      </c>
      <c r="G1155" s="7" t="s">
        <v>2909</v>
      </c>
      <c r="H1155" s="7" t="s">
        <v>76</v>
      </c>
      <c r="I1155" s="7" t="s">
        <v>230</v>
      </c>
      <c r="J1155" s="7" t="s">
        <v>61</v>
      </c>
      <c r="K1155" s="7" t="s">
        <v>314</v>
      </c>
      <c r="L1155" s="7" t="s">
        <v>799</v>
      </c>
      <c r="M1155" s="7" t="s">
        <v>102</v>
      </c>
      <c r="N1155" s="7" t="s">
        <v>888</v>
      </c>
      <c r="O1155" s="7" t="s">
        <v>62</v>
      </c>
      <c r="P1155" s="7" t="s">
        <v>1580</v>
      </c>
      <c r="Q1155" s="7" t="s">
        <v>96</v>
      </c>
      <c r="R1155" s="7" t="s">
        <v>57</v>
      </c>
      <c r="S1155" s="7" t="s">
        <v>1206</v>
      </c>
      <c r="T1155" s="80">
        <v>5.4219999999999997</v>
      </c>
      <c r="U1155" s="7" t="s">
        <v>2910</v>
      </c>
      <c r="V1155" s="85">
        <v>4.9090000000000002E-2</v>
      </c>
      <c r="W1155" s="81">
        <v>4.3830000000000001E-2</v>
      </c>
      <c r="X1155" s="4" t="s">
        <v>614</v>
      </c>
      <c r="Y1155" s="4"/>
      <c r="Z1155" s="80">
        <v>278000</v>
      </c>
      <c r="AA1155" s="78">
        <v>3.71</v>
      </c>
      <c r="AB1155" s="103">
        <v>103.84699999999999</v>
      </c>
      <c r="AD1155" s="80">
        <v>1071.059</v>
      </c>
      <c r="AG1155" s="7" t="s">
        <v>17</v>
      </c>
      <c r="AH1155" s="81">
        <v>3.7100000000000002E-4</v>
      </c>
      <c r="AI1155" s="81">
        <v>4.5588651460298102E-4</v>
      </c>
      <c r="AJ1155" s="81">
        <v>9.1668920315439204E-5</v>
      </c>
    </row>
    <row r="1156" spans="1:36" s="7" customFormat="1" x14ac:dyDescent="0.2">
      <c r="A1156" s="7">
        <v>1035</v>
      </c>
      <c r="B1156" s="7">
        <v>9940</v>
      </c>
      <c r="C1156" s="7" t="s">
        <v>2376</v>
      </c>
      <c r="D1156" s="7" t="s">
        <v>2377</v>
      </c>
      <c r="E1156" s="4" t="s">
        <v>426</v>
      </c>
      <c r="F1156" s="7" t="s">
        <v>2647</v>
      </c>
      <c r="G1156" s="7" t="s">
        <v>2648</v>
      </c>
      <c r="H1156" s="7" t="s">
        <v>76</v>
      </c>
      <c r="I1156" s="7" t="s">
        <v>230</v>
      </c>
      <c r="J1156" s="7" t="s">
        <v>61</v>
      </c>
      <c r="K1156" s="7" t="s">
        <v>314</v>
      </c>
      <c r="L1156" s="7" t="s">
        <v>799</v>
      </c>
      <c r="M1156" s="7" t="s">
        <v>102</v>
      </c>
      <c r="N1156" s="7" t="s">
        <v>895</v>
      </c>
      <c r="O1156" s="7" t="s">
        <v>62</v>
      </c>
      <c r="P1156" s="7" t="s">
        <v>1846</v>
      </c>
      <c r="Q1156" s="7" t="s">
        <v>96</v>
      </c>
      <c r="R1156" s="7" t="s">
        <v>57</v>
      </c>
      <c r="S1156" s="7" t="s">
        <v>1206</v>
      </c>
      <c r="T1156" s="80">
        <v>7.43</v>
      </c>
      <c r="U1156" s="7" t="s">
        <v>2649</v>
      </c>
      <c r="V1156" s="85">
        <v>5.3999999999999999E-2</v>
      </c>
      <c r="W1156" s="81">
        <v>4.9889999999999997E-2</v>
      </c>
      <c r="X1156" s="4" t="s">
        <v>614</v>
      </c>
      <c r="Y1156" s="4"/>
      <c r="Z1156" s="80">
        <v>506000</v>
      </c>
      <c r="AA1156" s="78">
        <v>3.71</v>
      </c>
      <c r="AB1156" s="103">
        <v>107.428</v>
      </c>
      <c r="AD1156" s="80">
        <v>2016.712</v>
      </c>
      <c r="AG1156" s="7" t="s">
        <v>17</v>
      </c>
      <c r="AH1156" s="81">
        <v>5.0600000000000005E-4</v>
      </c>
      <c r="AI1156" s="81">
        <v>8.58394741754299E-4</v>
      </c>
      <c r="AJ1156" s="81">
        <v>1.72604621239113E-4</v>
      </c>
    </row>
    <row r="1157" spans="1:36" s="7" customFormat="1" x14ac:dyDescent="0.2">
      <c r="A1157" s="7">
        <v>1035</v>
      </c>
      <c r="B1157" s="7">
        <v>9940</v>
      </c>
      <c r="C1157" s="7" t="s">
        <v>2906</v>
      </c>
      <c r="D1157" s="7" t="s">
        <v>2907</v>
      </c>
      <c r="E1157" s="4" t="s">
        <v>426</v>
      </c>
      <c r="F1157" s="7" t="s">
        <v>2994</v>
      </c>
      <c r="G1157" s="7" t="s">
        <v>2995</v>
      </c>
      <c r="H1157" s="7" t="s">
        <v>76</v>
      </c>
      <c r="I1157" s="7" t="s">
        <v>230</v>
      </c>
      <c r="J1157" s="7" t="s">
        <v>61</v>
      </c>
      <c r="K1157" s="7" t="s">
        <v>314</v>
      </c>
      <c r="L1157" s="7" t="s">
        <v>799</v>
      </c>
      <c r="M1157" s="7" t="s">
        <v>102</v>
      </c>
      <c r="N1157" s="7" t="s">
        <v>888</v>
      </c>
      <c r="O1157" s="7" t="s">
        <v>62</v>
      </c>
      <c r="P1157" s="7" t="s">
        <v>1580</v>
      </c>
      <c r="Q1157" s="7" t="s">
        <v>96</v>
      </c>
      <c r="R1157" s="7" t="s">
        <v>57</v>
      </c>
      <c r="S1157" s="7" t="s">
        <v>1206</v>
      </c>
      <c r="T1157" s="80">
        <v>7.4370000000000003</v>
      </c>
      <c r="U1157" s="7" t="s">
        <v>2996</v>
      </c>
      <c r="V1157" s="85">
        <v>4.9849999999999998E-2</v>
      </c>
      <c r="W1157" s="81">
        <v>4.5039999999999997E-2</v>
      </c>
      <c r="X1157" s="4" t="s">
        <v>614</v>
      </c>
      <c r="Y1157" s="4"/>
      <c r="Z1157" s="80">
        <v>200000</v>
      </c>
      <c r="AA1157" s="78">
        <v>3.71</v>
      </c>
      <c r="AB1157" s="103">
        <v>104.604</v>
      </c>
      <c r="AD1157" s="80">
        <v>776.16099999999994</v>
      </c>
      <c r="AG1157" s="7" t="s">
        <v>17</v>
      </c>
      <c r="AH1157" s="81">
        <v>1.6000000000000001E-4</v>
      </c>
      <c r="AI1157" s="81">
        <v>3.3036560442178102E-4</v>
      </c>
      <c r="AJ1157" s="81">
        <v>6.6429379454393102E-5</v>
      </c>
    </row>
    <row r="1158" spans="1:36" s="7" customFormat="1" x14ac:dyDescent="0.2">
      <c r="A1158" s="7">
        <v>1035</v>
      </c>
      <c r="B1158" s="7">
        <v>9940</v>
      </c>
      <c r="C1158" s="7" t="s">
        <v>2650</v>
      </c>
      <c r="D1158" s="7" t="s">
        <v>2651</v>
      </c>
      <c r="E1158" s="4" t="s">
        <v>426</v>
      </c>
      <c r="F1158" s="7" t="s">
        <v>2652</v>
      </c>
      <c r="G1158" s="7" t="s">
        <v>2653</v>
      </c>
      <c r="H1158" s="7" t="s">
        <v>76</v>
      </c>
      <c r="I1158" s="7" t="s">
        <v>230</v>
      </c>
      <c r="J1158" s="7" t="s">
        <v>61</v>
      </c>
      <c r="K1158" s="7" t="s">
        <v>314</v>
      </c>
      <c r="L1158" s="7" t="s">
        <v>799</v>
      </c>
      <c r="M1158" s="7" t="s">
        <v>102</v>
      </c>
      <c r="N1158" s="7" t="s">
        <v>1134</v>
      </c>
      <c r="O1158" s="7" t="s">
        <v>62</v>
      </c>
      <c r="P1158" s="7" t="s">
        <v>1519</v>
      </c>
      <c r="Q1158" s="7" t="s">
        <v>96</v>
      </c>
      <c r="R1158" s="7" t="s">
        <v>57</v>
      </c>
      <c r="S1158" s="7" t="s">
        <v>1206</v>
      </c>
      <c r="T1158" s="80">
        <v>3.8809999999999998</v>
      </c>
      <c r="U1158" s="7" t="s">
        <v>1606</v>
      </c>
      <c r="V1158" s="85">
        <v>6.9000000000000006E-2</v>
      </c>
      <c r="W1158" s="81">
        <v>6.0519999999999997E-2</v>
      </c>
      <c r="X1158" s="4" t="s">
        <v>614</v>
      </c>
      <c r="Y1158" s="4"/>
      <c r="Z1158" s="80">
        <v>1540000</v>
      </c>
      <c r="AA1158" s="78">
        <v>3.71</v>
      </c>
      <c r="AB1158" s="103">
        <v>107.883</v>
      </c>
      <c r="AD1158" s="80">
        <v>6163.79</v>
      </c>
      <c r="AG1158" s="7" t="s">
        <v>17</v>
      </c>
      <c r="AH1158" s="81">
        <v>2.369E-3</v>
      </c>
      <c r="AI1158" s="81">
        <v>2.6235607416498601E-3</v>
      </c>
      <c r="AJ1158" s="81">
        <v>5.2754133510279401E-4</v>
      </c>
    </row>
    <row r="1159" spans="1:36" s="7" customFormat="1" x14ac:dyDescent="0.2">
      <c r="A1159" s="7">
        <v>1035</v>
      </c>
      <c r="B1159" s="7">
        <v>9940</v>
      </c>
      <c r="C1159" s="7" t="s">
        <v>2654</v>
      </c>
      <c r="D1159" s="7" t="s">
        <v>2655</v>
      </c>
      <c r="E1159" s="4" t="s">
        <v>426</v>
      </c>
      <c r="F1159" s="7" t="s">
        <v>2656</v>
      </c>
      <c r="G1159" s="7" t="s">
        <v>2657</v>
      </c>
      <c r="H1159" s="7" t="s">
        <v>76</v>
      </c>
      <c r="I1159" s="7" t="s">
        <v>230</v>
      </c>
      <c r="J1159" s="7" t="s">
        <v>61</v>
      </c>
      <c r="K1159" s="7" t="s">
        <v>314</v>
      </c>
      <c r="L1159" s="7" t="s">
        <v>799</v>
      </c>
      <c r="M1159" s="7" t="s">
        <v>102</v>
      </c>
      <c r="N1159" s="7" t="s">
        <v>895</v>
      </c>
      <c r="O1159" s="7" t="s">
        <v>62</v>
      </c>
      <c r="P1159" s="7" t="s">
        <v>1519</v>
      </c>
      <c r="Q1159" s="7" t="s">
        <v>96</v>
      </c>
      <c r="R1159" s="7" t="s">
        <v>57</v>
      </c>
      <c r="S1159" s="7" t="s">
        <v>1206</v>
      </c>
      <c r="T1159" s="80">
        <v>7.2839999999999998</v>
      </c>
      <c r="U1159" s="7" t="s">
        <v>2658</v>
      </c>
      <c r="V1159" s="85">
        <v>5.8749999999999997E-2</v>
      </c>
      <c r="W1159" s="81">
        <v>5.577E-2</v>
      </c>
      <c r="X1159" s="4" t="s">
        <v>614</v>
      </c>
      <c r="Y1159" s="4"/>
      <c r="Z1159" s="80">
        <v>2257000</v>
      </c>
      <c r="AA1159" s="78">
        <v>3.71</v>
      </c>
      <c r="AB1159" s="103">
        <v>106.57899999999999</v>
      </c>
      <c r="AD1159" s="80">
        <v>8924.3950000000004</v>
      </c>
      <c r="AG1159" s="7" t="s">
        <v>17</v>
      </c>
      <c r="AH1159" s="81">
        <v>4.5139999999999998E-3</v>
      </c>
      <c r="AI1159" s="81">
        <v>3.7985866219748801E-3</v>
      </c>
      <c r="AJ1159" s="81">
        <v>7.6381363169813598E-4</v>
      </c>
    </row>
    <row r="1160" spans="1:36" s="7" customFormat="1" x14ac:dyDescent="0.2">
      <c r="A1160" s="7">
        <v>1035</v>
      </c>
      <c r="B1160" s="7">
        <v>9940</v>
      </c>
      <c r="C1160" s="7" t="s">
        <v>2659</v>
      </c>
      <c r="D1160" t="s">
        <v>2660</v>
      </c>
      <c r="E1160" s="4" t="s">
        <v>426</v>
      </c>
      <c r="F1160" s="7" t="s">
        <v>2661</v>
      </c>
      <c r="G1160" s="7" t="s">
        <v>2662</v>
      </c>
      <c r="H1160" s="7" t="s">
        <v>76</v>
      </c>
      <c r="I1160" s="7" t="s">
        <v>230</v>
      </c>
      <c r="J1160" s="7" t="s">
        <v>61</v>
      </c>
      <c r="K1160" s="7" t="s">
        <v>314</v>
      </c>
      <c r="L1160" s="7" t="s">
        <v>799</v>
      </c>
      <c r="M1160" s="7" t="s">
        <v>102</v>
      </c>
      <c r="N1160" s="7" t="s">
        <v>890</v>
      </c>
      <c r="O1160" s="7" t="s">
        <v>62</v>
      </c>
      <c r="P1160" s="7" t="s">
        <v>1846</v>
      </c>
      <c r="Q1160" s="7" t="s">
        <v>96</v>
      </c>
      <c r="R1160" s="7" t="s">
        <v>57</v>
      </c>
      <c r="S1160" s="7" t="s">
        <v>1206</v>
      </c>
      <c r="T1160" s="80">
        <v>7.0019999999999998</v>
      </c>
      <c r="U1160" s="7" t="s">
        <v>2663</v>
      </c>
      <c r="V1160" s="85">
        <v>6.25E-2</v>
      </c>
      <c r="W1160" s="81">
        <v>5.6980000000000003E-2</v>
      </c>
      <c r="X1160" s="4" t="s">
        <v>614</v>
      </c>
      <c r="Y1160" s="4"/>
      <c r="Z1160" s="80">
        <v>673000</v>
      </c>
      <c r="AA1160" s="78">
        <v>3.71</v>
      </c>
      <c r="AB1160" s="103">
        <v>107.336</v>
      </c>
      <c r="AD1160" s="80">
        <v>2680.0050000000001</v>
      </c>
      <c r="AG1160" s="7" t="s">
        <v>17</v>
      </c>
      <c r="AH1160" s="81">
        <v>8.9700000000000001E-4</v>
      </c>
      <c r="AI1160" s="81">
        <v>1.1407195022256501E-3</v>
      </c>
      <c r="AJ1160" s="81">
        <v>2.29374025776693E-4</v>
      </c>
    </row>
    <row r="1161" spans="1:36" s="7" customFormat="1" x14ac:dyDescent="0.2">
      <c r="A1161" s="7">
        <v>1035</v>
      </c>
      <c r="B1161" s="7">
        <v>9940</v>
      </c>
      <c r="C1161" s="7" t="s">
        <v>2659</v>
      </c>
      <c r="D1161" t="s">
        <v>2660</v>
      </c>
      <c r="E1161" s="4" t="s">
        <v>426</v>
      </c>
      <c r="F1161" s="7" t="s">
        <v>2664</v>
      </c>
      <c r="G1161" s="7" t="s">
        <v>2665</v>
      </c>
      <c r="H1161" s="7" t="s">
        <v>76</v>
      </c>
      <c r="I1161" s="7" t="s">
        <v>230</v>
      </c>
      <c r="J1161" s="7" t="s">
        <v>61</v>
      </c>
      <c r="K1161" s="7" t="s">
        <v>314</v>
      </c>
      <c r="L1161" s="7" t="s">
        <v>799</v>
      </c>
      <c r="M1161" s="7" t="s">
        <v>102</v>
      </c>
      <c r="N1161" s="7" t="s">
        <v>890</v>
      </c>
      <c r="O1161" s="7" t="s">
        <v>62</v>
      </c>
      <c r="P1161" s="7" t="s">
        <v>1846</v>
      </c>
      <c r="Q1161" s="7" t="s">
        <v>96</v>
      </c>
      <c r="R1161" s="7" t="s">
        <v>57</v>
      </c>
      <c r="S1161" s="7" t="s">
        <v>1206</v>
      </c>
      <c r="T1161" s="80">
        <v>7.0019999999999998</v>
      </c>
      <c r="U1161" s="7" t="s">
        <v>2663</v>
      </c>
      <c r="V1161" s="85">
        <v>6.25E-2</v>
      </c>
      <c r="W1161" s="81">
        <v>5.6840000000000002E-2</v>
      </c>
      <c r="X1161" s="4" t="s">
        <v>614</v>
      </c>
      <c r="Y1161" s="4"/>
      <c r="Z1161" s="80">
        <v>134000</v>
      </c>
      <c r="AA1161" s="78">
        <v>3.71</v>
      </c>
      <c r="AB1161" s="103">
        <v>107.429</v>
      </c>
      <c r="AD1161" s="80">
        <v>534.072</v>
      </c>
      <c r="AG1161" s="7" t="s">
        <v>17</v>
      </c>
      <c r="AH1161" s="81">
        <v>1.7899999999999999E-4</v>
      </c>
      <c r="AI1161" s="81">
        <v>2.2732285871179499E-4</v>
      </c>
      <c r="AJ1161" s="81">
        <v>4.5709711416397098E-5</v>
      </c>
    </row>
    <row r="1162" spans="1:36" s="7" customFormat="1" x14ac:dyDescent="0.2">
      <c r="A1162" s="7">
        <v>1035</v>
      </c>
      <c r="B1162" s="7">
        <v>9940</v>
      </c>
      <c r="C1162" s="7" t="s">
        <v>2666</v>
      </c>
      <c r="D1162" s="7" t="s">
        <v>2667</v>
      </c>
      <c r="E1162" s="4" t="s">
        <v>426</v>
      </c>
      <c r="F1162" s="7" t="s">
        <v>2668</v>
      </c>
      <c r="G1162" s="7" t="s">
        <v>2669</v>
      </c>
      <c r="H1162" s="7" t="s">
        <v>76</v>
      </c>
      <c r="I1162" s="7" t="s">
        <v>230</v>
      </c>
      <c r="J1162" s="7" t="s">
        <v>61</v>
      </c>
      <c r="K1162" s="7" t="s">
        <v>314</v>
      </c>
      <c r="L1162" s="7" t="s">
        <v>799</v>
      </c>
      <c r="M1162" s="7" t="s">
        <v>102</v>
      </c>
      <c r="N1162" s="7" t="s">
        <v>895</v>
      </c>
      <c r="O1162" s="7" t="s">
        <v>62</v>
      </c>
      <c r="P1162" s="7" t="s">
        <v>1846</v>
      </c>
      <c r="Q1162" s="7" t="s">
        <v>96</v>
      </c>
      <c r="R1162" s="7" t="s">
        <v>57</v>
      </c>
      <c r="S1162" s="7" t="s">
        <v>1206</v>
      </c>
      <c r="T1162" s="80">
        <v>4.4509999999999996</v>
      </c>
      <c r="U1162" s="7" t="s">
        <v>2670</v>
      </c>
      <c r="V1162" s="85">
        <v>5.8999999999999997E-2</v>
      </c>
      <c r="W1162" s="81">
        <v>5.1249999999999997E-2</v>
      </c>
      <c r="X1162" s="4" t="s">
        <v>614</v>
      </c>
      <c r="Y1162" s="4"/>
      <c r="Z1162" s="80">
        <v>133000</v>
      </c>
      <c r="AA1162" s="78">
        <v>3.71</v>
      </c>
      <c r="AB1162" s="103">
        <v>106.306</v>
      </c>
      <c r="AD1162" s="80">
        <v>524.54600000000005</v>
      </c>
      <c r="AG1162" s="7" t="s">
        <v>17</v>
      </c>
      <c r="AH1162" s="81">
        <v>1.56E-4</v>
      </c>
      <c r="AI1162" s="81">
        <v>2.23268293925591E-4</v>
      </c>
      <c r="AJ1162" s="81">
        <v>4.48944261109653E-5</v>
      </c>
    </row>
    <row r="1163" spans="1:36" s="7" customFormat="1" x14ac:dyDescent="0.2">
      <c r="A1163" s="7">
        <v>1035</v>
      </c>
      <c r="B1163" s="7">
        <v>9940</v>
      </c>
      <c r="C1163" s="7" t="s">
        <v>2671</v>
      </c>
      <c r="D1163" s="7" t="s">
        <v>2672</v>
      </c>
      <c r="E1163" s="4" t="s">
        <v>426</v>
      </c>
      <c r="F1163" s="7" t="s">
        <v>2673</v>
      </c>
      <c r="G1163" s="7" t="s">
        <v>2674</v>
      </c>
      <c r="H1163" s="7" t="s">
        <v>76</v>
      </c>
      <c r="I1163" s="7" t="s">
        <v>230</v>
      </c>
      <c r="J1163" s="7" t="s">
        <v>61</v>
      </c>
      <c r="K1163" s="7" t="s">
        <v>314</v>
      </c>
      <c r="L1163" s="7" t="s">
        <v>799</v>
      </c>
      <c r="M1163" s="7" t="s">
        <v>102</v>
      </c>
      <c r="N1163" s="7" t="s">
        <v>1134</v>
      </c>
      <c r="O1163" s="7" t="s">
        <v>62</v>
      </c>
      <c r="P1163" s="7" t="s">
        <v>1519</v>
      </c>
      <c r="Q1163" s="7" t="s">
        <v>84</v>
      </c>
      <c r="R1163" s="7" t="s">
        <v>57</v>
      </c>
      <c r="S1163" s="7" t="s">
        <v>1206</v>
      </c>
      <c r="T1163" s="80">
        <v>4.0519999999999996</v>
      </c>
      <c r="U1163" s="7" t="s">
        <v>2675</v>
      </c>
      <c r="V1163" s="85">
        <v>6.8750000000000006E-2</v>
      </c>
      <c r="W1163" s="81">
        <v>6.2170000000000003E-2</v>
      </c>
      <c r="X1163" s="4" t="s">
        <v>614</v>
      </c>
      <c r="Y1163" s="4"/>
      <c r="Z1163" s="80">
        <v>1577000</v>
      </c>
      <c r="AA1163" s="78">
        <v>3.71</v>
      </c>
      <c r="AB1163" s="103">
        <v>106.34699999999999</v>
      </c>
      <c r="AD1163" s="80">
        <v>6221.9930000000004</v>
      </c>
      <c r="AG1163" s="7" t="s">
        <v>17</v>
      </c>
      <c r="AH1163" s="81">
        <v>2.6280000000000001E-3</v>
      </c>
      <c r="AI1163" s="81">
        <v>2.6483344197336901E-3</v>
      </c>
      <c r="AJ1163" s="81">
        <v>5.3252278607676001E-4</v>
      </c>
    </row>
    <row r="1164" spans="1:36" s="7" customFormat="1" x14ac:dyDescent="0.2">
      <c r="A1164" s="7">
        <v>1035</v>
      </c>
      <c r="B1164" s="7">
        <v>9940</v>
      </c>
      <c r="C1164" s="7" t="s">
        <v>2676</v>
      </c>
      <c r="D1164" s="7" t="s">
        <v>5175</v>
      </c>
      <c r="E1164" s="4" t="s">
        <v>426</v>
      </c>
      <c r="F1164" s="7" t="s">
        <v>2677</v>
      </c>
      <c r="G1164" s="7" t="s">
        <v>2678</v>
      </c>
      <c r="H1164" s="7" t="s">
        <v>76</v>
      </c>
      <c r="I1164" s="7" t="s">
        <v>230</v>
      </c>
      <c r="J1164" s="7" t="s">
        <v>61</v>
      </c>
      <c r="K1164" s="7" t="s">
        <v>153</v>
      </c>
      <c r="L1164" s="7" t="s">
        <v>799</v>
      </c>
      <c r="M1164" s="7" t="s">
        <v>102</v>
      </c>
      <c r="N1164" s="7" t="s">
        <v>888</v>
      </c>
      <c r="O1164" s="7" t="s">
        <v>62</v>
      </c>
      <c r="P1164" s="7" t="s">
        <v>1846</v>
      </c>
      <c r="Q1164" s="7" t="s">
        <v>96</v>
      </c>
      <c r="R1164" s="7" t="s">
        <v>57</v>
      </c>
      <c r="S1164" s="7" t="s">
        <v>1206</v>
      </c>
      <c r="T1164" s="80">
        <v>3.7919999999999998</v>
      </c>
      <c r="U1164" s="7" t="s">
        <v>2679</v>
      </c>
      <c r="V1164" s="85">
        <v>4.3749999999999997E-2</v>
      </c>
      <c r="W1164" s="81">
        <v>4.9239999999999999E-2</v>
      </c>
      <c r="X1164" s="4" t="s">
        <v>614</v>
      </c>
      <c r="Y1164" s="4"/>
      <c r="Z1164" s="80">
        <v>858000</v>
      </c>
      <c r="AA1164" s="78">
        <v>3.71</v>
      </c>
      <c r="AB1164" s="103">
        <v>99.944999999999993</v>
      </c>
      <c r="AD1164" s="80">
        <v>3181.431</v>
      </c>
      <c r="AG1164" s="7" t="s">
        <v>17</v>
      </c>
      <c r="AH1164" s="81">
        <v>2.4499999999999999E-4</v>
      </c>
      <c r="AI1164" s="81">
        <v>1.35414672239115E-3</v>
      </c>
      <c r="AJ1164" s="81">
        <v>2.7228962475100098E-4</v>
      </c>
    </row>
    <row r="1165" spans="1:36" s="7" customFormat="1" x14ac:dyDescent="0.2">
      <c r="A1165" s="7">
        <v>1035</v>
      </c>
      <c r="B1165" s="7">
        <v>9940</v>
      </c>
      <c r="C1165" s="7" t="s">
        <v>2680</v>
      </c>
      <c r="D1165" s="7" t="s">
        <v>2681</v>
      </c>
      <c r="E1165" s="4" t="s">
        <v>426</v>
      </c>
      <c r="F1165" s="7" t="s">
        <v>2682</v>
      </c>
      <c r="G1165" s="7" t="s">
        <v>2683</v>
      </c>
      <c r="H1165" s="7" t="s">
        <v>76</v>
      </c>
      <c r="I1165" s="7" t="s">
        <v>230</v>
      </c>
      <c r="J1165" s="7" t="s">
        <v>61</v>
      </c>
      <c r="K1165" s="7" t="s">
        <v>314</v>
      </c>
      <c r="L1165" s="7" t="s">
        <v>799</v>
      </c>
      <c r="M1165" s="7" t="s">
        <v>102</v>
      </c>
      <c r="N1165" s="7" t="s">
        <v>886</v>
      </c>
      <c r="O1165" s="7" t="s">
        <v>62</v>
      </c>
      <c r="P1165" s="7" t="s">
        <v>1519</v>
      </c>
      <c r="Q1165" s="7" t="s">
        <v>96</v>
      </c>
      <c r="R1165" s="7" t="s">
        <v>57</v>
      </c>
      <c r="S1165" s="7" t="s">
        <v>1206</v>
      </c>
      <c r="T1165" s="80">
        <v>3.1560000000000001</v>
      </c>
      <c r="U1165" s="7" t="s">
        <v>1947</v>
      </c>
      <c r="V1165" s="85">
        <v>5.7000000000000002E-2</v>
      </c>
      <c r="W1165" s="81">
        <v>4.7320000000000001E-2</v>
      </c>
      <c r="X1165" s="4" t="s">
        <v>614</v>
      </c>
      <c r="Y1165" s="4"/>
      <c r="Z1165" s="80">
        <v>188000</v>
      </c>
      <c r="AA1165" s="78">
        <v>3.71</v>
      </c>
      <c r="AB1165" s="103">
        <v>107.47499999999999</v>
      </c>
      <c r="AD1165" s="80">
        <v>749.61699999999996</v>
      </c>
      <c r="AG1165" s="7" t="s">
        <v>17</v>
      </c>
      <c r="AH1165" s="81">
        <v>2.5099999999999998E-4</v>
      </c>
      <c r="AI1165" s="81">
        <v>3.1906752551107799E-4</v>
      </c>
      <c r="AJ1165" s="81">
        <v>6.4157580087209105E-5</v>
      </c>
    </row>
    <row r="1166" spans="1:36" s="7" customFormat="1" x14ac:dyDescent="0.2">
      <c r="A1166" s="7">
        <v>1035</v>
      </c>
      <c r="B1166" s="7">
        <v>9940</v>
      </c>
      <c r="C1166" s="7" t="s">
        <v>2498</v>
      </c>
      <c r="D1166" s="7" t="s">
        <v>2499</v>
      </c>
      <c r="E1166" s="4" t="s">
        <v>426</v>
      </c>
      <c r="F1166" s="7" t="s">
        <v>2684</v>
      </c>
      <c r="G1166" s="7" t="s">
        <v>2685</v>
      </c>
      <c r="H1166" s="7" t="s">
        <v>76</v>
      </c>
      <c r="I1166" s="7" t="s">
        <v>230</v>
      </c>
      <c r="J1166" s="7" t="s">
        <v>61</v>
      </c>
      <c r="K1166" s="7" t="s">
        <v>153</v>
      </c>
      <c r="L1166" s="7" t="s">
        <v>799</v>
      </c>
      <c r="M1166" s="7" t="s">
        <v>102</v>
      </c>
      <c r="N1166" s="7" t="s">
        <v>909</v>
      </c>
      <c r="O1166" s="7" t="s">
        <v>62</v>
      </c>
      <c r="P1166" s="7" t="s">
        <v>1404</v>
      </c>
      <c r="Q1166" s="7" t="s">
        <v>96</v>
      </c>
      <c r="R1166" s="7" t="s">
        <v>57</v>
      </c>
      <c r="S1166" s="7" t="s">
        <v>1207</v>
      </c>
      <c r="T1166" s="80">
        <v>0.72599999999999998</v>
      </c>
      <c r="U1166" s="7" t="s">
        <v>2686</v>
      </c>
      <c r="V1166" s="85">
        <v>6.2500000000000003E-3</v>
      </c>
      <c r="W1166" s="81">
        <v>4.3430000000000003E-2</v>
      </c>
      <c r="X1166" s="4" t="s">
        <v>614</v>
      </c>
      <c r="Y1166" s="4"/>
      <c r="Z1166" s="80">
        <v>374000</v>
      </c>
      <c r="AA1166" s="78">
        <v>4.1524000000000001</v>
      </c>
      <c r="AB1166" s="103">
        <v>97.772000000000006</v>
      </c>
      <c r="AD1166" s="80">
        <v>1518.393</v>
      </c>
      <c r="AG1166" s="7" t="s">
        <v>17</v>
      </c>
      <c r="AH1166" s="81">
        <v>5.8600000000000004E-4</v>
      </c>
      <c r="AI1166" s="81">
        <v>6.4628991417574398E-4</v>
      </c>
      <c r="AJ1166" s="81">
        <v>1.2995492681954599E-4</v>
      </c>
    </row>
    <row r="1167" spans="1:36" s="7" customFormat="1" x14ac:dyDescent="0.2">
      <c r="A1167" s="7">
        <v>1035</v>
      </c>
      <c r="B1167" s="7">
        <v>9940</v>
      </c>
      <c r="C1167" s="7" t="s">
        <v>2386</v>
      </c>
      <c r="D1167" s="7" t="s">
        <v>2387</v>
      </c>
      <c r="E1167" s="4" t="s">
        <v>761</v>
      </c>
      <c r="F1167" s="7" t="s">
        <v>2687</v>
      </c>
      <c r="G1167" s="7" t="s">
        <v>2688</v>
      </c>
      <c r="H1167" s="7" t="s">
        <v>76</v>
      </c>
      <c r="I1167" s="7" t="s">
        <v>230</v>
      </c>
      <c r="J1167" s="7" t="s">
        <v>61</v>
      </c>
      <c r="K1167" s="7" t="s">
        <v>314</v>
      </c>
      <c r="L1167" s="7" t="s">
        <v>799</v>
      </c>
      <c r="M1167" s="7" t="s">
        <v>102</v>
      </c>
      <c r="N1167" s="7" t="s">
        <v>856</v>
      </c>
      <c r="O1167" s="7" t="s">
        <v>62</v>
      </c>
      <c r="P1167" s="7" t="s">
        <v>1519</v>
      </c>
      <c r="Q1167" s="7" t="s">
        <v>96</v>
      </c>
      <c r="R1167" s="7" t="s">
        <v>57</v>
      </c>
      <c r="S1167" s="7" t="s">
        <v>1206</v>
      </c>
      <c r="T1167" s="80">
        <v>4.4219999999999997</v>
      </c>
      <c r="U1167" s="7" t="s">
        <v>2689</v>
      </c>
      <c r="V1167" s="85">
        <v>5.0259999999999999E-2</v>
      </c>
      <c r="W1167" s="81">
        <v>5.006E-2</v>
      </c>
      <c r="X1167" s="4" t="s">
        <v>614</v>
      </c>
      <c r="Y1167" s="4"/>
      <c r="Z1167" s="80">
        <v>176000</v>
      </c>
      <c r="AA1167" s="78">
        <v>3.71</v>
      </c>
      <c r="AB1167" s="103">
        <v>100.6</v>
      </c>
      <c r="AD1167" s="80">
        <v>656.87699999999995</v>
      </c>
      <c r="AG1167" s="7" t="s">
        <v>17</v>
      </c>
      <c r="AH1167" s="81">
        <v>1.76E-4</v>
      </c>
      <c r="AI1167" s="81">
        <v>2.7959361833942601E-4</v>
      </c>
      <c r="AJ1167" s="81">
        <v>5.6220230911156997E-5</v>
      </c>
    </row>
    <row r="1168" spans="1:36" s="7" customFormat="1" x14ac:dyDescent="0.2">
      <c r="A1168" s="7">
        <v>1035</v>
      </c>
      <c r="B1168" s="7">
        <v>9940</v>
      </c>
      <c r="C1168" s="7" t="s">
        <v>2386</v>
      </c>
      <c r="D1168" s="7" t="s">
        <v>2387</v>
      </c>
      <c r="E1168" s="4" t="s">
        <v>761</v>
      </c>
      <c r="F1168" s="7" t="s">
        <v>2690</v>
      </c>
      <c r="G1168" s="7" t="s">
        <v>2691</v>
      </c>
      <c r="H1168" s="7" t="s">
        <v>76</v>
      </c>
      <c r="I1168" s="7" t="s">
        <v>230</v>
      </c>
      <c r="J1168" s="7" t="s">
        <v>61</v>
      </c>
      <c r="K1168" s="7" t="s">
        <v>204</v>
      </c>
      <c r="L1168" s="7" t="s">
        <v>799</v>
      </c>
      <c r="M1168" s="7" t="s">
        <v>102</v>
      </c>
      <c r="N1168" s="7" t="s">
        <v>856</v>
      </c>
      <c r="O1168" s="7" t="s">
        <v>62</v>
      </c>
      <c r="P1168" s="7" t="s">
        <v>298</v>
      </c>
      <c r="Q1168" s="7" t="s">
        <v>298</v>
      </c>
      <c r="R1168" s="7" t="s">
        <v>298</v>
      </c>
      <c r="S1168" s="7" t="s">
        <v>1206</v>
      </c>
      <c r="T1168" s="80">
        <v>2.629</v>
      </c>
      <c r="U1168" s="7" t="s">
        <v>1630</v>
      </c>
      <c r="V1168" s="85">
        <v>4.9110000000000001E-2</v>
      </c>
      <c r="W1168" s="81">
        <v>4.8570000000000002E-2</v>
      </c>
      <c r="X1168" s="4" t="s">
        <v>614</v>
      </c>
      <c r="Y1168" s="4"/>
      <c r="Z1168" s="80">
        <v>60000</v>
      </c>
      <c r="AA1168" s="78">
        <v>3.71</v>
      </c>
      <c r="AB1168" s="103">
        <v>101.328</v>
      </c>
      <c r="AD1168" s="80">
        <v>225.55500000000001</v>
      </c>
      <c r="AG1168" s="7" t="s">
        <v>17</v>
      </c>
      <c r="AH1168" s="81">
        <v>8.6000000000000003E-5</v>
      </c>
      <c r="AI1168" s="81">
        <v>9.6005453312653406E-5</v>
      </c>
      <c r="AJ1168" s="81">
        <v>1.9304620706382499E-5</v>
      </c>
    </row>
    <row r="1169" spans="1:36" s="7" customFormat="1" x14ac:dyDescent="0.2">
      <c r="A1169" s="7">
        <v>1035</v>
      </c>
      <c r="B1169" s="7">
        <v>9940</v>
      </c>
      <c r="C1169" s="7" t="s">
        <v>2498</v>
      </c>
      <c r="D1169" s="7" t="s">
        <v>2499</v>
      </c>
      <c r="E1169" s="4" t="s">
        <v>426</v>
      </c>
      <c r="F1169" s="7" t="s">
        <v>2692</v>
      </c>
      <c r="G1169" s="7" t="s">
        <v>2693</v>
      </c>
      <c r="H1169" s="7" t="s">
        <v>76</v>
      </c>
      <c r="I1169" s="7" t="s">
        <v>230</v>
      </c>
      <c r="J1169" s="7" t="s">
        <v>61</v>
      </c>
      <c r="K1169" s="7" t="s">
        <v>153</v>
      </c>
      <c r="L1169" s="7" t="s">
        <v>799</v>
      </c>
      <c r="M1169" s="7" t="s">
        <v>102</v>
      </c>
      <c r="N1169" s="7" t="s">
        <v>909</v>
      </c>
      <c r="O1169" s="7" t="s">
        <v>62</v>
      </c>
      <c r="P1169" s="7" t="s">
        <v>1404</v>
      </c>
      <c r="Q1169" s="7" t="s">
        <v>96</v>
      </c>
      <c r="R1169" s="7" t="s">
        <v>57</v>
      </c>
      <c r="S1169" s="7" t="s">
        <v>1207</v>
      </c>
      <c r="T1169" s="80">
        <v>3.1890000000000001</v>
      </c>
      <c r="U1169" s="7" t="s">
        <v>2694</v>
      </c>
      <c r="V1169" s="85">
        <v>1.6250000000000001E-2</v>
      </c>
      <c r="W1169" s="81">
        <v>4.7309999999999998E-2</v>
      </c>
      <c r="X1169" s="4" t="s">
        <v>614</v>
      </c>
      <c r="Y1169" s="4"/>
      <c r="Z1169" s="80">
        <v>187000</v>
      </c>
      <c r="AA1169" s="78">
        <v>4.1524000000000001</v>
      </c>
      <c r="AB1169" s="103">
        <v>93.543999999999997</v>
      </c>
      <c r="AD1169" s="80">
        <v>726.36699999999996</v>
      </c>
      <c r="AG1169" s="7" t="s">
        <v>17</v>
      </c>
      <c r="AH1169" s="81">
        <v>2.34E-4</v>
      </c>
      <c r="AI1169" s="81">
        <v>3.0917153545551701E-4</v>
      </c>
      <c r="AJ1169" s="81">
        <v>6.2167710471005096E-5</v>
      </c>
    </row>
    <row r="1170" spans="1:36" s="7" customFormat="1" x14ac:dyDescent="0.2">
      <c r="A1170" s="7">
        <v>1035</v>
      </c>
      <c r="B1170" s="7">
        <v>9940</v>
      </c>
      <c r="C1170" s="7" t="s">
        <v>2695</v>
      </c>
      <c r="D1170" s="7" t="s">
        <v>2696</v>
      </c>
      <c r="E1170" s="4" t="s">
        <v>426</v>
      </c>
      <c r="F1170" s="7" t="s">
        <v>2697</v>
      </c>
      <c r="G1170" s="7" t="s">
        <v>2698</v>
      </c>
      <c r="H1170" s="7" t="s">
        <v>76</v>
      </c>
      <c r="I1170" s="7" t="s">
        <v>230</v>
      </c>
      <c r="J1170" s="7" t="s">
        <v>61</v>
      </c>
      <c r="K1170" s="7" t="s">
        <v>314</v>
      </c>
      <c r="L1170" s="7" t="s">
        <v>799</v>
      </c>
      <c r="M1170" s="7" t="s">
        <v>102</v>
      </c>
      <c r="N1170" s="7" t="s">
        <v>873</v>
      </c>
      <c r="O1170" s="7" t="s">
        <v>62</v>
      </c>
      <c r="P1170" s="7" t="s">
        <v>1846</v>
      </c>
      <c r="Q1170" s="7" t="s">
        <v>96</v>
      </c>
      <c r="R1170" s="7" t="s">
        <v>57</v>
      </c>
      <c r="S1170" s="7" t="s">
        <v>1206</v>
      </c>
      <c r="T1170" s="80">
        <v>0.86499999999999999</v>
      </c>
      <c r="U1170" s="7" t="s">
        <v>2699</v>
      </c>
      <c r="V1170" s="85">
        <v>6.1249999999999999E-2</v>
      </c>
      <c r="W1170" s="81">
        <v>5.0450000000000002E-2</v>
      </c>
      <c r="X1170" s="4" t="s">
        <v>614</v>
      </c>
      <c r="Y1170" s="4"/>
      <c r="Z1170" s="80">
        <v>561000</v>
      </c>
      <c r="AA1170" s="78">
        <v>3.71</v>
      </c>
      <c r="AB1170" s="103">
        <v>104.045</v>
      </c>
      <c r="AD1170" s="80">
        <v>2165.4920000000002</v>
      </c>
      <c r="AG1170" s="7" t="s">
        <v>17</v>
      </c>
      <c r="AH1170" s="81">
        <v>2.7999999999999998E-4</v>
      </c>
      <c r="AI1170" s="81">
        <v>9.2172198674234204E-4</v>
      </c>
      <c r="AJ1170" s="81">
        <v>1.8533836086214299E-4</v>
      </c>
    </row>
    <row r="1171" spans="1:36" s="7" customFormat="1" x14ac:dyDescent="0.2">
      <c r="A1171" s="7">
        <v>1035</v>
      </c>
      <c r="B1171" s="7">
        <v>9940</v>
      </c>
      <c r="C1171" s="7" t="s">
        <v>2911</v>
      </c>
      <c r="D1171" s="7" t="s">
        <v>2912</v>
      </c>
      <c r="E1171" s="4" t="s">
        <v>426</v>
      </c>
      <c r="F1171" s="7" t="s">
        <v>2913</v>
      </c>
      <c r="G1171" s="7" t="s">
        <v>2914</v>
      </c>
      <c r="H1171" s="7" t="s">
        <v>76</v>
      </c>
      <c r="I1171" s="7" t="s">
        <v>230</v>
      </c>
      <c r="J1171" s="7" t="s">
        <v>61</v>
      </c>
      <c r="K1171" s="7" t="s">
        <v>314</v>
      </c>
      <c r="L1171" s="7" t="s">
        <v>799</v>
      </c>
      <c r="M1171" s="7" t="s">
        <v>102</v>
      </c>
      <c r="N1171" s="7" t="s">
        <v>1134</v>
      </c>
      <c r="O1171" s="7" t="s">
        <v>62</v>
      </c>
      <c r="P1171" s="7" t="s">
        <v>1404</v>
      </c>
      <c r="Q1171" s="7" t="s">
        <v>96</v>
      </c>
      <c r="R1171" s="7" t="s">
        <v>57</v>
      </c>
      <c r="S1171" s="7" t="s">
        <v>1206</v>
      </c>
      <c r="T1171" s="80">
        <v>1.958</v>
      </c>
      <c r="U1171" s="7" t="s">
        <v>2915</v>
      </c>
      <c r="V1171" s="85">
        <v>3.5000000000000003E-2</v>
      </c>
      <c r="W1171" s="81">
        <v>4.7780000000000003E-2</v>
      </c>
      <c r="X1171" s="4" t="s">
        <v>614</v>
      </c>
      <c r="Y1171" s="4"/>
      <c r="Z1171" s="80">
        <v>385000</v>
      </c>
      <c r="AA1171" s="78">
        <v>3.71</v>
      </c>
      <c r="AB1171" s="103">
        <v>99.497</v>
      </c>
      <c r="AD1171" s="80">
        <v>1421.1659999999999</v>
      </c>
      <c r="AG1171" s="7" t="s">
        <v>17</v>
      </c>
      <c r="AH1171" s="81">
        <v>5.5000000000000003E-4</v>
      </c>
      <c r="AI1171" s="81">
        <v>6.0490607478507603E-4</v>
      </c>
      <c r="AJ1171" s="81">
        <v>1.21633531573289E-4</v>
      </c>
    </row>
    <row r="1172" spans="1:36" s="7" customFormat="1" x14ac:dyDescent="0.2">
      <c r="A1172" s="7">
        <v>1035</v>
      </c>
      <c r="B1172" s="7">
        <v>9940</v>
      </c>
      <c r="C1172" s="7" t="s">
        <v>1537</v>
      </c>
      <c r="D1172" s="7" t="s">
        <v>1538</v>
      </c>
      <c r="E1172" s="4" t="s">
        <v>426</v>
      </c>
      <c r="F1172" s="7" t="s">
        <v>1539</v>
      </c>
      <c r="G1172" s="7" t="s">
        <v>1540</v>
      </c>
      <c r="H1172" s="7" t="s">
        <v>76</v>
      </c>
      <c r="I1172" s="7" t="s">
        <v>230</v>
      </c>
      <c r="J1172" s="7" t="s">
        <v>61</v>
      </c>
      <c r="K1172" s="7" t="s">
        <v>314</v>
      </c>
      <c r="L1172" s="7" t="s">
        <v>799</v>
      </c>
      <c r="M1172" s="7" t="s">
        <v>102</v>
      </c>
      <c r="N1172" s="7" t="s">
        <v>884</v>
      </c>
      <c r="O1172" s="7" t="s">
        <v>62</v>
      </c>
      <c r="P1172" s="7" t="s">
        <v>1541</v>
      </c>
      <c r="Q1172" s="7" t="s">
        <v>84</v>
      </c>
      <c r="R1172" s="7" t="s">
        <v>57</v>
      </c>
      <c r="S1172" s="7" t="s">
        <v>1206</v>
      </c>
      <c r="T1172" s="80">
        <v>2.95</v>
      </c>
      <c r="U1172" s="7" t="s">
        <v>1542</v>
      </c>
      <c r="V1172" s="85">
        <v>4.2500000000000003E-2</v>
      </c>
      <c r="W1172" s="81">
        <v>4.9549999999999997E-2</v>
      </c>
      <c r="X1172" s="4" t="s">
        <v>614</v>
      </c>
      <c r="Y1172" s="4"/>
      <c r="Z1172" s="80">
        <v>462000</v>
      </c>
      <c r="AA1172" s="78">
        <v>3.71</v>
      </c>
      <c r="AB1172" s="103">
        <v>99.79</v>
      </c>
      <c r="AD1172" s="80">
        <v>1710.413</v>
      </c>
      <c r="AG1172" s="7" t="s">
        <v>17</v>
      </c>
      <c r="AH1172" s="81">
        <v>1.85E-4</v>
      </c>
      <c r="AI1172" s="81">
        <v>7.2802177047542004E-4</v>
      </c>
      <c r="AJ1172" s="81">
        <v>1.4638943580890001E-4</v>
      </c>
    </row>
    <row r="1173" spans="1:36" s="7" customFormat="1" x14ac:dyDescent="0.2">
      <c r="A1173" s="7">
        <v>1035</v>
      </c>
      <c r="B1173" s="7">
        <v>9940</v>
      </c>
      <c r="C1173" s="7" t="s">
        <v>2695</v>
      </c>
      <c r="D1173" s="7" t="s">
        <v>2696</v>
      </c>
      <c r="E1173" s="4" t="s">
        <v>426</v>
      </c>
      <c r="F1173" s="7" t="s">
        <v>2700</v>
      </c>
      <c r="G1173" s="7" t="s">
        <v>2701</v>
      </c>
      <c r="H1173" s="7" t="s">
        <v>76</v>
      </c>
      <c r="I1173" s="7" t="s">
        <v>230</v>
      </c>
      <c r="J1173" s="7" t="s">
        <v>61</v>
      </c>
      <c r="K1173" s="7" t="s">
        <v>314</v>
      </c>
      <c r="L1173" s="7" t="s">
        <v>799</v>
      </c>
      <c r="M1173" s="7" t="s">
        <v>102</v>
      </c>
      <c r="N1173" s="7" t="s">
        <v>873</v>
      </c>
      <c r="O1173" s="7" t="s">
        <v>62</v>
      </c>
      <c r="P1173" s="7" t="s">
        <v>1846</v>
      </c>
      <c r="Q1173" s="7" t="s">
        <v>96</v>
      </c>
      <c r="R1173" s="7" t="s">
        <v>57</v>
      </c>
      <c r="S1173" s="7" t="s">
        <v>1206</v>
      </c>
      <c r="T1173" s="80">
        <v>3.4279999999999999</v>
      </c>
      <c r="U1173" s="7" t="s">
        <v>1797</v>
      </c>
      <c r="V1173" s="85">
        <v>0.05</v>
      </c>
      <c r="W1173" s="81">
        <v>4.6620000000000002E-2</v>
      </c>
      <c r="X1173" s="4" t="s">
        <v>614</v>
      </c>
      <c r="Y1173" s="4"/>
      <c r="Z1173" s="80">
        <v>408000</v>
      </c>
      <c r="AA1173" s="78">
        <v>3.71</v>
      </c>
      <c r="AB1173" s="103">
        <v>103.76900000000001</v>
      </c>
      <c r="AD1173" s="80">
        <v>1570.7280000000001</v>
      </c>
      <c r="AG1173" s="7" t="s">
        <v>17</v>
      </c>
      <c r="AH1173" s="81">
        <v>5.44E-4</v>
      </c>
      <c r="AI1173" s="81">
        <v>6.6856584453491897E-4</v>
      </c>
      <c r="AJ1173" s="81">
        <v>1.3443413473563401E-4</v>
      </c>
    </row>
    <row r="1174" spans="1:36" s="7" customFormat="1" x14ac:dyDescent="0.2">
      <c r="A1174" s="7">
        <v>1035</v>
      </c>
      <c r="B1174" s="7">
        <v>9940</v>
      </c>
      <c r="C1174" s="7" t="s">
        <v>1521</v>
      </c>
      <c r="D1174" s="7" t="s">
        <v>1522</v>
      </c>
      <c r="E1174" s="4" t="s">
        <v>425</v>
      </c>
      <c r="F1174" s="7" t="s">
        <v>2702</v>
      </c>
      <c r="G1174" s="7" t="s">
        <v>2703</v>
      </c>
      <c r="H1174" s="7" t="s">
        <v>76</v>
      </c>
      <c r="I1174" s="7" t="s">
        <v>230</v>
      </c>
      <c r="J1174" s="7" t="s">
        <v>61</v>
      </c>
      <c r="K1174" s="7" t="s">
        <v>314</v>
      </c>
      <c r="L1174" s="7" t="s">
        <v>799</v>
      </c>
      <c r="M1174" s="7" t="s">
        <v>102</v>
      </c>
      <c r="N1174" s="7" t="s">
        <v>888</v>
      </c>
      <c r="O1174" s="7" t="s">
        <v>62</v>
      </c>
      <c r="P1174" s="7" t="s">
        <v>1525</v>
      </c>
      <c r="Q1174" s="7" t="s">
        <v>96</v>
      </c>
      <c r="R1174" s="7" t="s">
        <v>57</v>
      </c>
      <c r="S1174" s="7" t="s">
        <v>1206</v>
      </c>
      <c r="T1174" s="80">
        <v>1.911</v>
      </c>
      <c r="U1174" s="7" t="s">
        <v>2704</v>
      </c>
      <c r="V1174" s="85">
        <v>3.15E-2</v>
      </c>
      <c r="W1174" s="81">
        <v>5.3249999999999999E-2</v>
      </c>
      <c r="X1174" s="4" t="s">
        <v>614</v>
      </c>
      <c r="Y1174" s="4"/>
      <c r="Z1174" s="80">
        <v>376000</v>
      </c>
      <c r="AA1174" s="78">
        <v>3.71</v>
      </c>
      <c r="AB1174" s="103">
        <v>97.691000000000003</v>
      </c>
      <c r="AD1174" s="80">
        <v>1362.7539999999999</v>
      </c>
      <c r="AG1174" s="7" t="s">
        <v>17</v>
      </c>
      <c r="AH1174" s="81">
        <v>1.07E-4</v>
      </c>
      <c r="AI1174" s="81">
        <v>5.8004367200451402E-4</v>
      </c>
      <c r="AJ1174" s="81">
        <v>1.16634239981331E-4</v>
      </c>
    </row>
    <row r="1175" spans="1:36" s="7" customFormat="1" x14ac:dyDescent="0.2">
      <c r="A1175" s="7">
        <v>1035</v>
      </c>
      <c r="B1175" s="7">
        <v>9940</v>
      </c>
      <c r="C1175" s="7" t="s">
        <v>1521</v>
      </c>
      <c r="D1175" s="7" t="s">
        <v>1522</v>
      </c>
      <c r="E1175" s="4" t="s">
        <v>425</v>
      </c>
      <c r="F1175" s="7" t="s">
        <v>2705</v>
      </c>
      <c r="G1175" s="7" t="s">
        <v>2706</v>
      </c>
      <c r="H1175" s="7" t="s">
        <v>76</v>
      </c>
      <c r="I1175" s="7" t="s">
        <v>230</v>
      </c>
      <c r="J1175" s="7" t="s">
        <v>61</v>
      </c>
      <c r="K1175" s="7" t="s">
        <v>314</v>
      </c>
      <c r="L1175" s="7" t="s">
        <v>799</v>
      </c>
      <c r="M1175" s="7" t="s">
        <v>102</v>
      </c>
      <c r="N1175" s="7" t="s">
        <v>888</v>
      </c>
      <c r="O1175" s="7" t="s">
        <v>62</v>
      </c>
      <c r="P1175" s="7" t="s">
        <v>1525</v>
      </c>
      <c r="Q1175" s="7" t="s">
        <v>96</v>
      </c>
      <c r="R1175" s="7" t="s">
        <v>57</v>
      </c>
      <c r="S1175" s="7" t="s">
        <v>1207</v>
      </c>
      <c r="T1175" s="80">
        <v>0.125</v>
      </c>
      <c r="U1175" s="7" t="s">
        <v>2707</v>
      </c>
      <c r="V1175" s="85">
        <v>4.4999999999999998E-2</v>
      </c>
      <c r="W1175" s="81">
        <v>4.929E-2</v>
      </c>
      <c r="X1175" s="4" t="s">
        <v>614</v>
      </c>
      <c r="Y1175" s="4"/>
      <c r="Z1175" s="80">
        <v>333000</v>
      </c>
      <c r="AA1175" s="78">
        <v>4.1524000000000001</v>
      </c>
      <c r="AB1175" s="103">
        <v>100.29600000000001</v>
      </c>
      <c r="AD1175" s="80">
        <v>1386.848</v>
      </c>
      <c r="AG1175" s="7" t="s">
        <v>17</v>
      </c>
      <c r="AH1175" s="81">
        <v>3.6999999999999999E-4</v>
      </c>
      <c r="AI1175" s="81">
        <v>5.9029931781695002E-4</v>
      </c>
      <c r="AJ1175" s="81">
        <v>1.1869642859329799E-4</v>
      </c>
    </row>
    <row r="1176" spans="1:36" s="7" customFormat="1" x14ac:dyDescent="0.2">
      <c r="A1176" s="7">
        <v>1035</v>
      </c>
      <c r="B1176" s="7">
        <v>9940</v>
      </c>
      <c r="C1176" s="7" t="s">
        <v>1543</v>
      </c>
      <c r="D1176" s="7" t="s">
        <v>1544</v>
      </c>
      <c r="E1176" s="4" t="s">
        <v>426</v>
      </c>
      <c r="F1176" s="7" t="s">
        <v>1545</v>
      </c>
      <c r="G1176" s="7" t="s">
        <v>1546</v>
      </c>
      <c r="H1176" s="7" t="s">
        <v>76</v>
      </c>
      <c r="I1176" s="7" t="s">
        <v>230</v>
      </c>
      <c r="J1176" s="7" t="s">
        <v>61</v>
      </c>
      <c r="K1176" s="7" t="s">
        <v>317</v>
      </c>
      <c r="L1176" s="7" t="s">
        <v>799</v>
      </c>
      <c r="M1176" s="7" t="s">
        <v>102</v>
      </c>
      <c r="N1176" s="7" t="s">
        <v>888</v>
      </c>
      <c r="O1176" s="7" t="s">
        <v>62</v>
      </c>
      <c r="P1176" s="7" t="s">
        <v>1530</v>
      </c>
      <c r="Q1176" s="7" t="s">
        <v>96</v>
      </c>
      <c r="R1176" s="7" t="s">
        <v>57</v>
      </c>
      <c r="S1176" s="7" t="s">
        <v>1206</v>
      </c>
      <c r="T1176" s="80">
        <v>4.9089999999999998</v>
      </c>
      <c r="U1176" s="7" t="s">
        <v>1547</v>
      </c>
      <c r="V1176" s="85">
        <v>4.65E-2</v>
      </c>
      <c r="W1176" s="81">
        <v>5.6399999999999999E-2</v>
      </c>
      <c r="X1176" s="4" t="s">
        <v>614</v>
      </c>
      <c r="Y1176" s="4"/>
      <c r="Z1176" s="80">
        <v>1600000</v>
      </c>
      <c r="AA1176" s="78">
        <v>3.71</v>
      </c>
      <c r="AB1176" s="103">
        <v>98.480999999999995</v>
      </c>
      <c r="AD1176" s="80">
        <v>5845.8469999999998</v>
      </c>
      <c r="AG1176" s="7" t="s">
        <v>17</v>
      </c>
      <c r="AH1176" s="81">
        <v>2.1329999999999999E-3</v>
      </c>
      <c r="AI1176" s="81">
        <v>2.4882311156090501E-3</v>
      </c>
      <c r="AJ1176" s="81">
        <v>5.0032947357919299E-4</v>
      </c>
    </row>
    <row r="1177" spans="1:36" s="7" customFormat="1" x14ac:dyDescent="0.2">
      <c r="A1177" s="7">
        <v>1035</v>
      </c>
      <c r="B1177" s="7">
        <v>9940</v>
      </c>
      <c r="C1177" s="7" t="s">
        <v>2604</v>
      </c>
      <c r="D1177" s="7" t="s">
        <v>2605</v>
      </c>
      <c r="E1177" s="4" t="s">
        <v>426</v>
      </c>
      <c r="F1177" s="7" t="s">
        <v>2708</v>
      </c>
      <c r="G1177" s="7" t="s">
        <v>2709</v>
      </c>
      <c r="H1177" s="7" t="s">
        <v>76</v>
      </c>
      <c r="I1177" s="7" t="s">
        <v>230</v>
      </c>
      <c r="J1177" s="7" t="s">
        <v>61</v>
      </c>
      <c r="K1177" s="7" t="s">
        <v>153</v>
      </c>
      <c r="L1177" s="7" t="s">
        <v>799</v>
      </c>
      <c r="M1177" s="7" t="s">
        <v>102</v>
      </c>
      <c r="N1177" s="7" t="s">
        <v>909</v>
      </c>
      <c r="O1177" s="7" t="s">
        <v>62</v>
      </c>
      <c r="P1177" s="7" t="s">
        <v>1404</v>
      </c>
      <c r="Q1177" s="7" t="s">
        <v>96</v>
      </c>
      <c r="R1177" s="7" t="s">
        <v>57</v>
      </c>
      <c r="S1177" s="7" t="s">
        <v>1207</v>
      </c>
      <c r="T1177" s="80">
        <v>1.7809999999999999</v>
      </c>
      <c r="U1177" s="7" t="s">
        <v>2710</v>
      </c>
      <c r="V1177" s="85">
        <v>1.375E-2</v>
      </c>
      <c r="W1177" s="81">
        <v>3.9280000000000002E-2</v>
      </c>
      <c r="X1177" s="4" t="s">
        <v>614</v>
      </c>
      <c r="Y1177" s="4"/>
      <c r="Z1177" s="80">
        <v>282000</v>
      </c>
      <c r="AA1177" s="78">
        <v>4.1524000000000001</v>
      </c>
      <c r="AB1177" s="103">
        <v>96.567999999999998</v>
      </c>
      <c r="AD1177" s="80">
        <v>1130.788</v>
      </c>
      <c r="AG1177" s="7" t="s">
        <v>17</v>
      </c>
      <c r="AH1177" s="81">
        <v>4.6999999999999999E-4</v>
      </c>
      <c r="AI1177" s="81">
        <v>4.8130938797358601E-4</v>
      </c>
      <c r="AJ1177" s="81">
        <v>9.6780910423830704E-5</v>
      </c>
    </row>
    <row r="1178" spans="1:36" s="7" customFormat="1" x14ac:dyDescent="0.2">
      <c r="A1178" s="7">
        <v>1035</v>
      </c>
      <c r="B1178" s="7">
        <v>9940</v>
      </c>
      <c r="C1178" s="7" t="s">
        <v>1521</v>
      </c>
      <c r="D1178" s="7" t="s">
        <v>1522</v>
      </c>
      <c r="E1178" s="4" t="s">
        <v>425</v>
      </c>
      <c r="F1178" s="7" t="s">
        <v>2711</v>
      </c>
      <c r="G1178" s="7" t="s">
        <v>2712</v>
      </c>
      <c r="H1178" s="7" t="s">
        <v>76</v>
      </c>
      <c r="I1178" s="7" t="s">
        <v>230</v>
      </c>
      <c r="J1178" s="7" t="s">
        <v>61</v>
      </c>
      <c r="K1178" s="7" t="s">
        <v>314</v>
      </c>
      <c r="L1178" s="7" t="s">
        <v>799</v>
      </c>
      <c r="M1178" s="7" t="s">
        <v>102</v>
      </c>
      <c r="N1178" s="7" t="s">
        <v>888</v>
      </c>
      <c r="O1178" s="7" t="s">
        <v>62</v>
      </c>
      <c r="P1178" s="7" t="s">
        <v>1525</v>
      </c>
      <c r="Q1178" s="7" t="s">
        <v>96</v>
      </c>
      <c r="R1178" s="7" t="s">
        <v>57</v>
      </c>
      <c r="S1178" s="7" t="s">
        <v>1221</v>
      </c>
      <c r="T1178" s="80">
        <v>0.78100000000000003</v>
      </c>
      <c r="U1178" s="7" t="s">
        <v>2713</v>
      </c>
      <c r="V1178" s="85">
        <v>0.01</v>
      </c>
      <c r="W1178" s="81">
        <v>3.3820000000000003E-2</v>
      </c>
      <c r="X1178" s="4" t="s">
        <v>614</v>
      </c>
      <c r="Y1178" s="4"/>
      <c r="Z1178" s="80">
        <v>4161000</v>
      </c>
      <c r="AA1178" s="78">
        <v>4.3964999999999996</v>
      </c>
      <c r="AB1178" s="103">
        <v>98.742000000000004</v>
      </c>
      <c r="AD1178" s="80">
        <v>18063.649000000001</v>
      </c>
      <c r="AG1178" s="7" t="s">
        <v>17</v>
      </c>
      <c r="AH1178" s="81">
        <v>1.1889E-2</v>
      </c>
      <c r="AI1178" s="81">
        <v>7.6886264817659896E-3</v>
      </c>
      <c r="AJ1178" s="81">
        <v>1.5460165320002499E-3</v>
      </c>
    </row>
    <row r="1179" spans="1:36" s="7" customFormat="1" x14ac:dyDescent="0.2">
      <c r="A1179" s="7">
        <v>1035</v>
      </c>
      <c r="B1179" s="7">
        <v>9940</v>
      </c>
      <c r="C1179" s="7" t="s">
        <v>2439</v>
      </c>
      <c r="D1179" s="7" t="s">
        <v>2440</v>
      </c>
      <c r="E1179" s="4" t="s">
        <v>426</v>
      </c>
      <c r="F1179" s="7" t="s">
        <v>2714</v>
      </c>
      <c r="G1179" s="7" t="s">
        <v>2715</v>
      </c>
      <c r="H1179" s="7" t="s">
        <v>76</v>
      </c>
      <c r="I1179" s="7" t="s">
        <v>230</v>
      </c>
      <c r="J1179" s="7" t="s">
        <v>61</v>
      </c>
      <c r="K1179" s="7" t="s">
        <v>314</v>
      </c>
      <c r="L1179" s="7" t="s">
        <v>799</v>
      </c>
      <c r="M1179" s="7" t="s">
        <v>102</v>
      </c>
      <c r="N1179" s="7" t="s">
        <v>893</v>
      </c>
      <c r="O1179" s="7" t="s">
        <v>62</v>
      </c>
      <c r="P1179" s="7" t="s">
        <v>1647</v>
      </c>
      <c r="Q1179" s="7" t="s">
        <v>96</v>
      </c>
      <c r="R1179" s="7" t="s">
        <v>57</v>
      </c>
      <c r="S1179" s="7" t="s">
        <v>1206</v>
      </c>
      <c r="T1179" s="80">
        <v>0.99</v>
      </c>
      <c r="U1179" s="7" t="s">
        <v>2716</v>
      </c>
      <c r="V1179" s="85">
        <v>7.0000000000000007E-2</v>
      </c>
      <c r="W1179" s="81">
        <v>4.6440000000000002E-2</v>
      </c>
      <c r="X1179" s="4" t="s">
        <v>614</v>
      </c>
      <c r="Y1179" s="4"/>
      <c r="Z1179" s="80">
        <v>584000</v>
      </c>
      <c r="AA1179" s="78">
        <v>3.71</v>
      </c>
      <c r="AB1179" s="103">
        <v>105.664</v>
      </c>
      <c r="AD1179" s="80">
        <v>2289.364</v>
      </c>
      <c r="AG1179" s="7" t="s">
        <v>17</v>
      </c>
      <c r="AH1179" s="81">
        <v>9.7300000000000002E-4</v>
      </c>
      <c r="AI1179" s="81">
        <v>9.7444688589493598E-4</v>
      </c>
      <c r="AJ1179" s="81">
        <v>1.9594019799537801E-4</v>
      </c>
    </row>
    <row r="1180" spans="1:36" s="7" customFormat="1" x14ac:dyDescent="0.2">
      <c r="A1180" s="7">
        <v>1035</v>
      </c>
      <c r="B1180" s="7">
        <v>9940</v>
      </c>
      <c r="C1180" s="7" t="s">
        <v>2717</v>
      </c>
      <c r="D1180" s="7" t="s">
        <v>2718</v>
      </c>
      <c r="E1180" s="4" t="s">
        <v>426</v>
      </c>
      <c r="F1180" s="7" t="s">
        <v>2719</v>
      </c>
      <c r="G1180" s="7" t="s">
        <v>2720</v>
      </c>
      <c r="H1180" s="7" t="s">
        <v>76</v>
      </c>
      <c r="I1180" s="7" t="s">
        <v>230</v>
      </c>
      <c r="J1180" s="7" t="s">
        <v>61</v>
      </c>
      <c r="K1180" s="7" t="s">
        <v>314</v>
      </c>
      <c r="L1180" s="7" t="s">
        <v>799</v>
      </c>
      <c r="M1180" s="7" t="s">
        <v>102</v>
      </c>
      <c r="N1180" s="7" t="s">
        <v>872</v>
      </c>
      <c r="O1180" s="7" t="s">
        <v>62</v>
      </c>
      <c r="P1180" s="7" t="s">
        <v>1846</v>
      </c>
      <c r="Q1180" s="7" t="s">
        <v>96</v>
      </c>
      <c r="R1180" s="7" t="s">
        <v>57</v>
      </c>
      <c r="S1180" s="7" t="s">
        <v>1206</v>
      </c>
      <c r="T1180" s="80">
        <v>4.9349999999999996</v>
      </c>
      <c r="U1180" s="7" t="s">
        <v>2721</v>
      </c>
      <c r="V1180" s="85">
        <v>4.2500000000000003E-2</v>
      </c>
      <c r="W1180" s="81">
        <v>4.376E-2</v>
      </c>
      <c r="X1180" s="4" t="s">
        <v>614</v>
      </c>
      <c r="Y1180" s="4"/>
      <c r="Z1180" s="80">
        <v>375000</v>
      </c>
      <c r="AA1180" s="78">
        <v>3.71</v>
      </c>
      <c r="AB1180" s="103">
        <v>101.44499999999999</v>
      </c>
      <c r="AD1180" s="80">
        <v>1411.35</v>
      </c>
      <c r="AG1180" s="7" t="s">
        <v>17</v>
      </c>
      <c r="AH1180" s="81">
        <v>5.0000000000000001E-4</v>
      </c>
      <c r="AI1180" s="81">
        <v>6.0072820841177202E-4</v>
      </c>
      <c r="AJ1180" s="81">
        <v>1.20793452984879E-4</v>
      </c>
    </row>
    <row r="1181" spans="1:36" s="7" customFormat="1" x14ac:dyDescent="0.2">
      <c r="A1181" s="7">
        <v>1035</v>
      </c>
      <c r="B1181" s="7">
        <v>9940</v>
      </c>
      <c r="C1181" s="7" t="s">
        <v>2722</v>
      </c>
      <c r="D1181" s="7" t="s">
        <v>2723</v>
      </c>
      <c r="E1181" s="4" t="s">
        <v>426</v>
      </c>
      <c r="F1181" s="7" t="s">
        <v>2724</v>
      </c>
      <c r="G1181" s="7" t="s">
        <v>2725</v>
      </c>
      <c r="H1181" s="7" t="s">
        <v>76</v>
      </c>
      <c r="I1181" s="7" t="s">
        <v>230</v>
      </c>
      <c r="J1181" s="7" t="s">
        <v>61</v>
      </c>
      <c r="K1181" s="7" t="s">
        <v>314</v>
      </c>
      <c r="L1181" s="7" t="s">
        <v>799</v>
      </c>
      <c r="M1181" s="7" t="s">
        <v>102</v>
      </c>
      <c r="N1181" s="7" t="s">
        <v>888</v>
      </c>
      <c r="O1181" s="7" t="s">
        <v>62</v>
      </c>
      <c r="P1181" s="7" t="s">
        <v>1647</v>
      </c>
      <c r="Q1181" s="7" t="s">
        <v>96</v>
      </c>
      <c r="R1181" s="7" t="s">
        <v>57</v>
      </c>
      <c r="S1181" s="7" t="s">
        <v>1206</v>
      </c>
      <c r="T1181" s="80">
        <v>3.51</v>
      </c>
      <c r="U1181" s="7" t="s">
        <v>2726</v>
      </c>
      <c r="V1181" s="85">
        <v>4.2500000000000003E-2</v>
      </c>
      <c r="W1181" s="81">
        <v>4.1169999999999998E-2</v>
      </c>
      <c r="X1181" s="4" t="s">
        <v>614</v>
      </c>
      <c r="Y1181" s="4"/>
      <c r="Z1181" s="80">
        <v>374000</v>
      </c>
      <c r="AA1181" s="78">
        <v>3.71</v>
      </c>
      <c r="AB1181" s="103">
        <v>102.654</v>
      </c>
      <c r="AD1181" s="80">
        <v>1424.366</v>
      </c>
      <c r="AG1181" s="7" t="s">
        <v>17</v>
      </c>
      <c r="AH1181" s="81">
        <v>2.14E-4</v>
      </c>
      <c r="AI1181" s="81">
        <v>6.06268348553977E-4</v>
      </c>
      <c r="AJ1181" s="81">
        <v>1.21907455371359E-4</v>
      </c>
    </row>
    <row r="1182" spans="1:36" s="7" customFormat="1" x14ac:dyDescent="0.2">
      <c r="A1182" s="7">
        <v>1035</v>
      </c>
      <c r="B1182" s="7">
        <v>9940</v>
      </c>
      <c r="C1182" s="7" t="s">
        <v>2727</v>
      </c>
      <c r="D1182" s="7" t="s">
        <v>2728</v>
      </c>
      <c r="E1182" s="4" t="s">
        <v>426</v>
      </c>
      <c r="F1182" s="7" t="s">
        <v>2729</v>
      </c>
      <c r="G1182" s="7" t="s">
        <v>2730</v>
      </c>
      <c r="H1182" s="7" t="s">
        <v>76</v>
      </c>
      <c r="I1182" s="7" t="s">
        <v>230</v>
      </c>
      <c r="J1182" s="7" t="s">
        <v>61</v>
      </c>
      <c r="K1182" s="7" t="s">
        <v>314</v>
      </c>
      <c r="L1182" s="7" t="s">
        <v>799</v>
      </c>
      <c r="M1182" s="7" t="s">
        <v>102</v>
      </c>
      <c r="N1182" s="7" t="s">
        <v>878</v>
      </c>
      <c r="O1182" s="7" t="s">
        <v>62</v>
      </c>
      <c r="P1182" s="7" t="s">
        <v>1404</v>
      </c>
      <c r="Q1182" s="7" t="s">
        <v>96</v>
      </c>
      <c r="R1182" s="7" t="s">
        <v>57</v>
      </c>
      <c r="S1182" s="7" t="s">
        <v>1206</v>
      </c>
      <c r="T1182" s="80">
        <v>5.1440000000000001</v>
      </c>
      <c r="U1182" s="7" t="s">
        <v>2162</v>
      </c>
      <c r="V1182" s="85">
        <v>3.5999999999999997E-2</v>
      </c>
      <c r="W1182" s="81">
        <v>4.376E-2</v>
      </c>
      <c r="X1182" s="4" t="s">
        <v>614</v>
      </c>
      <c r="Y1182" s="4"/>
      <c r="Z1182" s="80">
        <v>766000</v>
      </c>
      <c r="AA1182" s="78">
        <v>3.71</v>
      </c>
      <c r="AB1182" s="103">
        <v>98.171999999999997</v>
      </c>
      <c r="AD1182" s="80">
        <v>2789.8969999999999</v>
      </c>
      <c r="AG1182" s="7" t="s">
        <v>17</v>
      </c>
      <c r="AH1182" s="81">
        <v>7.6599999999999997E-4</v>
      </c>
      <c r="AI1182" s="81">
        <v>1.18749387459521E-3</v>
      </c>
      <c r="AJ1182" s="81">
        <v>2.3877934064388799E-4</v>
      </c>
    </row>
    <row r="1183" spans="1:36" s="7" customFormat="1" x14ac:dyDescent="0.2">
      <c r="A1183" s="7">
        <v>1035</v>
      </c>
      <c r="B1183" s="7">
        <v>9940</v>
      </c>
      <c r="C1183" s="7" t="s">
        <v>2439</v>
      </c>
      <c r="D1183" s="7" t="s">
        <v>2440</v>
      </c>
      <c r="E1183" s="4" t="s">
        <v>426</v>
      </c>
      <c r="F1183" s="7" t="s">
        <v>2916</v>
      </c>
      <c r="G1183" s="7" t="s">
        <v>2917</v>
      </c>
      <c r="H1183" s="7" t="s">
        <v>76</v>
      </c>
      <c r="I1183" s="7" t="s">
        <v>230</v>
      </c>
      <c r="J1183" s="7" t="s">
        <v>61</v>
      </c>
      <c r="K1183" s="7" t="s">
        <v>314</v>
      </c>
      <c r="L1183" s="7" t="s">
        <v>799</v>
      </c>
      <c r="M1183" s="7" t="s">
        <v>102</v>
      </c>
      <c r="N1183" s="7" t="s">
        <v>893</v>
      </c>
      <c r="O1183" s="7" t="s">
        <v>62</v>
      </c>
      <c r="P1183" s="7" t="s">
        <v>1647</v>
      </c>
      <c r="Q1183" s="7" t="s">
        <v>96</v>
      </c>
      <c r="R1183" s="7" t="s">
        <v>57</v>
      </c>
      <c r="S1183" s="7" t="s">
        <v>1206</v>
      </c>
      <c r="T1183" s="80">
        <v>1.3160000000000001</v>
      </c>
      <c r="U1183" s="7" t="s">
        <v>2918</v>
      </c>
      <c r="V1183" s="85">
        <v>3.4500000000000003E-2</v>
      </c>
      <c r="W1183" s="81">
        <v>4.5100000000000001E-2</v>
      </c>
      <c r="X1183" s="4" t="s">
        <v>614</v>
      </c>
      <c r="Y1183" s="4"/>
      <c r="Z1183" s="80">
        <v>471000</v>
      </c>
      <c r="AA1183" s="78">
        <v>3.71</v>
      </c>
      <c r="AB1183" s="103">
        <v>99.341999999999999</v>
      </c>
      <c r="AD1183" s="80">
        <v>1735.9090000000001</v>
      </c>
      <c r="AG1183" s="7" t="s">
        <v>17</v>
      </c>
      <c r="AH1183" s="81">
        <v>3.4900000000000003E-4</v>
      </c>
      <c r="AI1183" s="81">
        <v>7.3887366297862602E-4</v>
      </c>
      <c r="AJ1183" s="81">
        <v>1.48571516737559E-4</v>
      </c>
    </row>
    <row r="1184" spans="1:36" s="7" customFormat="1" x14ac:dyDescent="0.2">
      <c r="A1184" s="7">
        <v>1035</v>
      </c>
      <c r="B1184" s="7">
        <v>9940</v>
      </c>
      <c r="C1184" s="7" t="s">
        <v>2731</v>
      </c>
      <c r="D1184" s="7" t="s">
        <v>2732</v>
      </c>
      <c r="E1184" s="4" t="s">
        <v>426</v>
      </c>
      <c r="F1184" s="7" t="s">
        <v>2733</v>
      </c>
      <c r="G1184" s="7" t="s">
        <v>2734</v>
      </c>
      <c r="H1184" s="7" t="s">
        <v>76</v>
      </c>
      <c r="I1184" s="7" t="s">
        <v>230</v>
      </c>
      <c r="J1184" s="7" t="s">
        <v>61</v>
      </c>
      <c r="K1184" s="7" t="s">
        <v>314</v>
      </c>
      <c r="L1184" s="7" t="s">
        <v>799</v>
      </c>
      <c r="M1184" s="7" t="s">
        <v>102</v>
      </c>
      <c r="N1184" s="7" t="s">
        <v>876</v>
      </c>
      <c r="O1184" s="7" t="s">
        <v>62</v>
      </c>
      <c r="P1184" s="7" t="s">
        <v>1404</v>
      </c>
      <c r="Q1184" s="7" t="s">
        <v>96</v>
      </c>
      <c r="R1184" s="7" t="s">
        <v>57</v>
      </c>
      <c r="S1184" s="7" t="s">
        <v>1206</v>
      </c>
      <c r="T1184" s="80">
        <v>5.03</v>
      </c>
      <c r="U1184" s="7" t="s">
        <v>2735</v>
      </c>
      <c r="V1184" s="85">
        <v>2.7E-2</v>
      </c>
      <c r="W1184" s="81">
        <v>4.4380000000000003E-2</v>
      </c>
      <c r="X1184" s="4" t="s">
        <v>614</v>
      </c>
      <c r="Y1184" s="4"/>
      <c r="Z1184" s="80">
        <v>373000</v>
      </c>
      <c r="AA1184" s="78">
        <v>3.71</v>
      </c>
      <c r="AB1184" s="103">
        <v>92.442999999999998</v>
      </c>
      <c r="AD1184" s="80">
        <v>1279.2550000000001</v>
      </c>
      <c r="AG1184" s="7" t="s">
        <v>17</v>
      </c>
      <c r="AH1184" s="81">
        <v>3.9300000000000001E-4</v>
      </c>
      <c r="AI1184" s="81">
        <v>5.4450329755393104E-4</v>
      </c>
      <c r="AJ1184" s="81">
        <v>1.09487839179525E-4</v>
      </c>
    </row>
    <row r="1185" spans="1:36" s="7" customFormat="1" x14ac:dyDescent="0.2">
      <c r="A1185" s="7">
        <v>1035</v>
      </c>
      <c r="B1185" s="7">
        <v>9940</v>
      </c>
      <c r="C1185" s="7" t="s">
        <v>2454</v>
      </c>
      <c r="D1185" s="7" t="s">
        <v>2455</v>
      </c>
      <c r="E1185" s="4" t="s">
        <v>426</v>
      </c>
      <c r="F1185" s="7" t="s">
        <v>2736</v>
      </c>
      <c r="G1185" s="7" t="s">
        <v>2737</v>
      </c>
      <c r="H1185" s="7" t="s">
        <v>76</v>
      </c>
      <c r="I1185" s="7" t="s">
        <v>230</v>
      </c>
      <c r="J1185" s="7" t="s">
        <v>61</v>
      </c>
      <c r="K1185" s="7" t="s">
        <v>314</v>
      </c>
      <c r="L1185" s="7" t="s">
        <v>799</v>
      </c>
      <c r="M1185" s="7" t="s">
        <v>102</v>
      </c>
      <c r="N1185" s="7" t="s">
        <v>895</v>
      </c>
      <c r="O1185" s="7" t="s">
        <v>62</v>
      </c>
      <c r="P1185" s="7" t="s">
        <v>1846</v>
      </c>
      <c r="Q1185" s="7" t="s">
        <v>96</v>
      </c>
      <c r="R1185" s="7" t="s">
        <v>57</v>
      </c>
      <c r="S1185" s="7" t="s">
        <v>1206</v>
      </c>
      <c r="T1185" s="80">
        <v>4.1260000000000003</v>
      </c>
      <c r="U1185" s="7" t="s">
        <v>2738</v>
      </c>
      <c r="V1185" s="85">
        <v>4.5999999999999999E-2</v>
      </c>
      <c r="W1185" s="81">
        <v>4.5060000000000003E-2</v>
      </c>
      <c r="X1185" s="4" t="s">
        <v>614</v>
      </c>
      <c r="Y1185" s="4"/>
      <c r="Z1185" s="80">
        <v>373000</v>
      </c>
      <c r="AA1185" s="78">
        <v>3.71</v>
      </c>
      <c r="AB1185" s="103">
        <v>102.471</v>
      </c>
      <c r="AD1185" s="80">
        <v>1418.03</v>
      </c>
      <c r="AG1185" s="7" t="s">
        <v>17</v>
      </c>
      <c r="AH1185" s="81">
        <v>4.66E-4</v>
      </c>
      <c r="AI1185" s="81">
        <v>6.0357129425664803E-4</v>
      </c>
      <c r="AJ1185" s="81">
        <v>1.21365136071383E-4</v>
      </c>
    </row>
    <row r="1186" spans="1:36" s="7" customFormat="1" x14ac:dyDescent="0.2">
      <c r="A1186" s="7">
        <v>1035</v>
      </c>
      <c r="B1186" s="7">
        <v>9940</v>
      </c>
      <c r="C1186" s="7" t="s">
        <v>2739</v>
      </c>
      <c r="D1186" s="7" t="s">
        <v>2740</v>
      </c>
      <c r="E1186" s="4" t="s">
        <v>426</v>
      </c>
      <c r="F1186" s="7" t="s">
        <v>2741</v>
      </c>
      <c r="G1186" s="7" t="s">
        <v>2742</v>
      </c>
      <c r="H1186" s="7" t="s">
        <v>76</v>
      </c>
      <c r="I1186" s="7" t="s">
        <v>230</v>
      </c>
      <c r="J1186" s="7" t="s">
        <v>61</v>
      </c>
      <c r="K1186" s="7" t="s">
        <v>188</v>
      </c>
      <c r="L1186" s="7" t="s">
        <v>799</v>
      </c>
      <c r="M1186" s="7" t="s">
        <v>102</v>
      </c>
      <c r="N1186" s="7" t="s">
        <v>895</v>
      </c>
      <c r="O1186" s="7" t="s">
        <v>62</v>
      </c>
      <c r="P1186" s="7" t="s">
        <v>1519</v>
      </c>
      <c r="Q1186" s="7" t="s">
        <v>96</v>
      </c>
      <c r="R1186" s="7" t="s">
        <v>57</v>
      </c>
      <c r="S1186" s="7" t="s">
        <v>1206</v>
      </c>
      <c r="T1186" s="80">
        <v>4.99</v>
      </c>
      <c r="U1186" s="7" t="s">
        <v>2743</v>
      </c>
      <c r="V1186" s="85">
        <v>3.3750000000000002E-2</v>
      </c>
      <c r="W1186" s="81">
        <v>5.0070000000000003E-2</v>
      </c>
      <c r="X1186" s="4" t="s">
        <v>614</v>
      </c>
      <c r="Y1186" s="4"/>
      <c r="Z1186" s="80">
        <v>525000</v>
      </c>
      <c r="AA1186" s="78">
        <v>3.71</v>
      </c>
      <c r="AB1186" s="103">
        <v>95.287000000000006</v>
      </c>
      <c r="AD1186" s="80">
        <v>1855.951</v>
      </c>
      <c r="AG1186" s="7" t="s">
        <v>17</v>
      </c>
      <c r="AH1186" s="81">
        <v>8.7500000000000002E-4</v>
      </c>
      <c r="AI1186" s="81">
        <v>7.8996854193492895E-4</v>
      </c>
      <c r="AJ1186" s="81">
        <v>1.58845592055737E-4</v>
      </c>
    </row>
    <row r="1187" spans="1:36" s="7" customFormat="1" x14ac:dyDescent="0.2">
      <c r="A1187" s="7">
        <v>1035</v>
      </c>
      <c r="B1187" s="7">
        <v>9940</v>
      </c>
      <c r="C1187" s="7" t="s">
        <v>1543</v>
      </c>
      <c r="D1187" s="7" t="s">
        <v>1544</v>
      </c>
      <c r="E1187" s="4" t="s">
        <v>426</v>
      </c>
      <c r="F1187" s="7" t="s">
        <v>1548</v>
      </c>
      <c r="G1187" s="7" t="s">
        <v>1549</v>
      </c>
      <c r="H1187" s="7" t="s">
        <v>76</v>
      </c>
      <c r="I1187" s="7" t="s">
        <v>230</v>
      </c>
      <c r="J1187" s="7" t="s">
        <v>61</v>
      </c>
      <c r="K1187" s="7" t="s">
        <v>317</v>
      </c>
      <c r="L1187" s="7" t="s">
        <v>799</v>
      </c>
      <c r="M1187" s="7" t="s">
        <v>102</v>
      </c>
      <c r="N1187" s="7" t="s">
        <v>888</v>
      </c>
      <c r="O1187" s="7" t="s">
        <v>62</v>
      </c>
      <c r="P1187" s="7" t="s">
        <v>1530</v>
      </c>
      <c r="Q1187" s="7" t="s">
        <v>96</v>
      </c>
      <c r="R1187" s="7" t="s">
        <v>57</v>
      </c>
      <c r="S1187" s="7" t="s">
        <v>1206</v>
      </c>
      <c r="T1187" s="80">
        <v>0.16400000000000001</v>
      </c>
      <c r="U1187" s="7" t="s">
        <v>1550</v>
      </c>
      <c r="V1187" s="85">
        <v>3.9E-2</v>
      </c>
      <c r="W1187" s="81">
        <v>6.012E-2</v>
      </c>
      <c r="X1187" s="4" t="s">
        <v>614</v>
      </c>
      <c r="Y1187" s="4"/>
      <c r="Z1187" s="80">
        <v>294096</v>
      </c>
      <c r="AA1187" s="78">
        <v>3.71</v>
      </c>
      <c r="AB1187" s="103">
        <v>100.95</v>
      </c>
      <c r="AD1187" s="80">
        <v>1101.462</v>
      </c>
      <c r="AG1187" s="7" t="s">
        <v>17</v>
      </c>
      <c r="AH1187" s="81">
        <v>4.2000000000000002E-4</v>
      </c>
      <c r="AI1187" s="81">
        <v>4.6882700828129303E-4</v>
      </c>
      <c r="AJ1187" s="81">
        <v>9.4270973777960899E-5</v>
      </c>
    </row>
    <row r="1188" spans="1:36" s="7" customFormat="1" x14ac:dyDescent="0.2">
      <c r="A1188" s="7">
        <v>1035</v>
      </c>
      <c r="B1188" s="7">
        <v>9940</v>
      </c>
      <c r="C1188" s="7" t="s">
        <v>2744</v>
      </c>
      <c r="D1188" s="7" t="s">
        <v>2745</v>
      </c>
      <c r="E1188" s="4" t="s">
        <v>426</v>
      </c>
      <c r="F1188" s="7" t="s">
        <v>2746</v>
      </c>
      <c r="G1188" s="7" t="s">
        <v>2747</v>
      </c>
      <c r="H1188" s="7" t="s">
        <v>76</v>
      </c>
      <c r="I1188" s="7" t="s">
        <v>230</v>
      </c>
      <c r="J1188" s="7" t="s">
        <v>61</v>
      </c>
      <c r="K1188" s="7" t="s">
        <v>314</v>
      </c>
      <c r="L1188" s="7" t="s">
        <v>799</v>
      </c>
      <c r="M1188" s="7" t="s">
        <v>102</v>
      </c>
      <c r="N1188" s="7" t="s">
        <v>884</v>
      </c>
      <c r="O1188" s="7" t="s">
        <v>62</v>
      </c>
      <c r="P1188" s="7" t="s">
        <v>1519</v>
      </c>
      <c r="Q1188" s="7" t="s">
        <v>96</v>
      </c>
      <c r="R1188" s="7" t="s">
        <v>57</v>
      </c>
      <c r="S1188" s="7" t="s">
        <v>1206</v>
      </c>
      <c r="T1188" s="80">
        <v>2.2229999999999999</v>
      </c>
      <c r="U1188" s="7" t="s">
        <v>2748</v>
      </c>
      <c r="V1188" s="85">
        <v>4.4999999999999998E-2</v>
      </c>
      <c r="W1188" s="81">
        <v>4.7710000000000002E-2</v>
      </c>
      <c r="X1188" s="4" t="s">
        <v>614</v>
      </c>
      <c r="Y1188" s="4"/>
      <c r="Z1188" s="80">
        <v>561000</v>
      </c>
      <c r="AA1188" s="78">
        <v>3.71</v>
      </c>
      <c r="AB1188" s="103">
        <v>101.063</v>
      </c>
      <c r="AD1188" s="80">
        <v>2103.424</v>
      </c>
      <c r="AG1188" s="7" t="s">
        <v>17</v>
      </c>
      <c r="AH1188" s="81">
        <v>4.6700000000000002E-4</v>
      </c>
      <c r="AI1188" s="81">
        <v>8.9530308335987495E-4</v>
      </c>
      <c r="AJ1188" s="81">
        <v>1.80026090655823E-4</v>
      </c>
    </row>
    <row r="1189" spans="1:36" s="7" customFormat="1" x14ac:dyDescent="0.2">
      <c r="A1189" s="7">
        <v>1035</v>
      </c>
      <c r="B1189" s="7">
        <v>9940</v>
      </c>
      <c r="C1189" s="7" t="s">
        <v>2749</v>
      </c>
      <c r="D1189" s="7" t="s">
        <v>2750</v>
      </c>
      <c r="E1189" s="4" t="s">
        <v>426</v>
      </c>
      <c r="F1189" s="7" t="s">
        <v>2751</v>
      </c>
      <c r="G1189" s="7" t="s">
        <v>2752</v>
      </c>
      <c r="H1189" s="7" t="s">
        <v>76</v>
      </c>
      <c r="I1189" s="7" t="s">
        <v>230</v>
      </c>
      <c r="J1189" s="7" t="s">
        <v>61</v>
      </c>
      <c r="K1189" s="7" t="s">
        <v>314</v>
      </c>
      <c r="L1189" s="7" t="s">
        <v>799</v>
      </c>
      <c r="M1189" s="7" t="s">
        <v>102</v>
      </c>
      <c r="N1189" s="7" t="s">
        <v>881</v>
      </c>
      <c r="O1189" s="7" t="s">
        <v>62</v>
      </c>
      <c r="P1189" s="7" t="s">
        <v>1846</v>
      </c>
      <c r="Q1189" s="7" t="s">
        <v>96</v>
      </c>
      <c r="R1189" s="7" t="s">
        <v>57</v>
      </c>
      <c r="S1189" s="7" t="s">
        <v>1206</v>
      </c>
      <c r="T1189" s="80">
        <v>5.266</v>
      </c>
      <c r="U1189" s="7" t="s">
        <v>2753</v>
      </c>
      <c r="V1189" s="85">
        <v>2.1000000000000001E-2</v>
      </c>
      <c r="W1189" s="81">
        <v>4.3029999999999999E-2</v>
      </c>
      <c r="X1189" s="4" t="s">
        <v>614</v>
      </c>
      <c r="Y1189" s="4"/>
      <c r="Z1189" s="80">
        <v>373000</v>
      </c>
      <c r="AA1189" s="78">
        <v>3.71</v>
      </c>
      <c r="AB1189" s="103">
        <v>90.051000000000002</v>
      </c>
      <c r="AD1189" s="80">
        <v>1246.155</v>
      </c>
      <c r="AG1189" s="7" t="s">
        <v>17</v>
      </c>
      <c r="AH1189" s="81">
        <v>7.4600000000000003E-4</v>
      </c>
      <c r="AI1189" s="81">
        <v>5.3041446255528704E-4</v>
      </c>
      <c r="AJ1189" s="81">
        <v>1.0665487910841399E-4</v>
      </c>
    </row>
    <row r="1190" spans="1:36" s="7" customFormat="1" x14ac:dyDescent="0.2">
      <c r="A1190" s="7">
        <v>1035</v>
      </c>
      <c r="B1190" s="7">
        <v>9940</v>
      </c>
      <c r="C1190" s="7" t="s">
        <v>2439</v>
      </c>
      <c r="D1190" s="7" t="s">
        <v>2440</v>
      </c>
      <c r="E1190" s="4" t="s">
        <v>426</v>
      </c>
      <c r="F1190" s="7" t="s">
        <v>2754</v>
      </c>
      <c r="G1190" s="7" t="s">
        <v>2755</v>
      </c>
      <c r="H1190" s="7" t="s">
        <v>76</v>
      </c>
      <c r="I1190" s="7" t="s">
        <v>230</v>
      </c>
      <c r="J1190" s="7" t="s">
        <v>61</v>
      </c>
      <c r="K1190" s="7" t="s">
        <v>314</v>
      </c>
      <c r="L1190" s="7" t="s">
        <v>799</v>
      </c>
      <c r="M1190" s="7" t="s">
        <v>102</v>
      </c>
      <c r="N1190" s="7" t="s">
        <v>893</v>
      </c>
      <c r="O1190" s="7" t="s">
        <v>62</v>
      </c>
      <c r="P1190" s="7" t="s">
        <v>1647</v>
      </c>
      <c r="Q1190" s="7" t="s">
        <v>96</v>
      </c>
      <c r="R1190" s="7" t="s">
        <v>57</v>
      </c>
      <c r="S1190" s="7" t="s">
        <v>1206</v>
      </c>
      <c r="T1190" s="80">
        <v>2.5150000000000001</v>
      </c>
      <c r="U1190" s="7" t="s">
        <v>2756</v>
      </c>
      <c r="V1190" s="85">
        <v>1.7000000000000001E-2</v>
      </c>
      <c r="W1190" s="81">
        <v>4.3319999999999997E-2</v>
      </c>
      <c r="X1190" s="4" t="s">
        <v>614</v>
      </c>
      <c r="Y1190" s="4"/>
      <c r="Z1190" s="80">
        <v>187000</v>
      </c>
      <c r="AA1190" s="78">
        <v>3.71</v>
      </c>
      <c r="AB1190" s="103">
        <v>94.984999999999999</v>
      </c>
      <c r="AD1190" s="80">
        <v>658.97900000000004</v>
      </c>
      <c r="AG1190" s="7" t="s">
        <v>17</v>
      </c>
      <c r="AH1190" s="81">
        <v>1.4999999999999999E-4</v>
      </c>
      <c r="AI1190" s="81">
        <v>2.8048828673198702E-4</v>
      </c>
      <c r="AJ1190" s="81">
        <v>5.6400129379217398E-5</v>
      </c>
    </row>
    <row r="1191" spans="1:36" s="7" customFormat="1" x14ac:dyDescent="0.2">
      <c r="A1191" s="7">
        <v>1035</v>
      </c>
      <c r="B1191" s="7">
        <v>9940</v>
      </c>
      <c r="C1191" s="7" t="s">
        <v>2757</v>
      </c>
      <c r="D1191" s="7" t="s">
        <v>2758</v>
      </c>
      <c r="E1191" s="4" t="s">
        <v>426</v>
      </c>
      <c r="F1191" s="7" t="s">
        <v>2759</v>
      </c>
      <c r="G1191" s="7" t="s">
        <v>2760</v>
      </c>
      <c r="H1191" s="7" t="s">
        <v>76</v>
      </c>
      <c r="I1191" s="7" t="s">
        <v>230</v>
      </c>
      <c r="J1191" s="7" t="s">
        <v>61</v>
      </c>
      <c r="K1191" s="7" t="s">
        <v>314</v>
      </c>
      <c r="L1191" s="7" t="s">
        <v>799</v>
      </c>
      <c r="M1191" s="7" t="s">
        <v>102</v>
      </c>
      <c r="N1191" s="7" t="s">
        <v>891</v>
      </c>
      <c r="O1191" s="7" t="s">
        <v>62</v>
      </c>
      <c r="P1191" s="7" t="s">
        <v>1519</v>
      </c>
      <c r="Q1191" s="7" t="s">
        <v>96</v>
      </c>
      <c r="R1191" s="7" t="s">
        <v>57</v>
      </c>
      <c r="S1191" s="7" t="s">
        <v>1206</v>
      </c>
      <c r="T1191" s="80">
        <v>1.2829999999999999</v>
      </c>
      <c r="U1191" s="7" t="s">
        <v>2761</v>
      </c>
      <c r="V1191" s="85">
        <v>2.196E-2</v>
      </c>
      <c r="W1191" s="81">
        <v>5.2109999999999997E-2</v>
      </c>
      <c r="X1191" s="4" t="s">
        <v>614</v>
      </c>
      <c r="Y1191" s="4"/>
      <c r="Z1191" s="80">
        <v>952000</v>
      </c>
      <c r="AA1191" s="78">
        <v>3.71</v>
      </c>
      <c r="AB1191" s="103">
        <v>96.802000000000007</v>
      </c>
      <c r="AD1191" s="80">
        <v>3418.98</v>
      </c>
      <c r="AG1191" s="7" t="s">
        <v>17</v>
      </c>
      <c r="AH1191" s="81">
        <v>1.73E-4</v>
      </c>
      <c r="AI1191" s="81">
        <v>1.45525736603567E-3</v>
      </c>
      <c r="AJ1191" s="81">
        <v>2.92620788842057E-4</v>
      </c>
    </row>
    <row r="1192" spans="1:36" s="7" customFormat="1" x14ac:dyDescent="0.2">
      <c r="A1192" s="7">
        <v>1035</v>
      </c>
      <c r="B1192" s="7">
        <v>9940</v>
      </c>
      <c r="C1192" s="7" t="s">
        <v>1543</v>
      </c>
      <c r="D1192" s="7" t="s">
        <v>1544</v>
      </c>
      <c r="E1192" s="4" t="s">
        <v>426</v>
      </c>
      <c r="F1192" s="7" t="s">
        <v>1551</v>
      </c>
      <c r="G1192" s="7" t="s">
        <v>1552</v>
      </c>
      <c r="H1192" s="7" t="s">
        <v>76</v>
      </c>
      <c r="I1192" s="7" t="s">
        <v>230</v>
      </c>
      <c r="J1192" s="7" t="s">
        <v>61</v>
      </c>
      <c r="K1192" s="7" t="s">
        <v>317</v>
      </c>
      <c r="L1192" s="7" t="s">
        <v>799</v>
      </c>
      <c r="M1192" s="7" t="s">
        <v>102</v>
      </c>
      <c r="N1192" s="7" t="s">
        <v>888</v>
      </c>
      <c r="O1192" s="7" t="s">
        <v>62</v>
      </c>
      <c r="P1192" s="7" t="s">
        <v>1530</v>
      </c>
      <c r="Q1192" s="7" t="s">
        <v>96</v>
      </c>
      <c r="R1192" s="7" t="s">
        <v>57</v>
      </c>
      <c r="S1192" s="7" t="s">
        <v>1206</v>
      </c>
      <c r="T1192" s="80">
        <v>1.381</v>
      </c>
      <c r="U1192" s="7" t="s">
        <v>1553</v>
      </c>
      <c r="V1192" s="85">
        <v>4.3749999999999997E-2</v>
      </c>
      <c r="W1192" s="81">
        <v>5.5719999999999999E-2</v>
      </c>
      <c r="X1192" s="4" t="s">
        <v>614</v>
      </c>
      <c r="Y1192" s="4"/>
      <c r="Z1192" s="80">
        <v>2379000</v>
      </c>
      <c r="AA1192" s="78">
        <v>3.71</v>
      </c>
      <c r="AB1192" s="103">
        <v>100.747</v>
      </c>
      <c r="AD1192" s="80">
        <v>8892.0470000000005</v>
      </c>
      <c r="AG1192" s="7" t="s">
        <v>17</v>
      </c>
      <c r="AH1192" s="81">
        <v>3.3990000000000001E-3</v>
      </c>
      <c r="AI1192" s="81">
        <v>3.7848180288110201E-3</v>
      </c>
      <c r="AJ1192" s="81">
        <v>7.6104506533531703E-4</v>
      </c>
    </row>
    <row r="1193" spans="1:36" s="7" customFormat="1" x14ac:dyDescent="0.2">
      <c r="A1193" s="7">
        <v>1035</v>
      </c>
      <c r="B1193" s="7">
        <v>9940</v>
      </c>
      <c r="C1193" s="7" t="s">
        <v>2762</v>
      </c>
      <c r="D1193" s="7" t="s">
        <v>2763</v>
      </c>
      <c r="E1193" s="4" t="s">
        <v>426</v>
      </c>
      <c r="F1193" s="7" t="s">
        <v>2764</v>
      </c>
      <c r="G1193" s="7" t="s">
        <v>2765</v>
      </c>
      <c r="H1193" s="7" t="s">
        <v>76</v>
      </c>
      <c r="I1193" s="7" t="s">
        <v>230</v>
      </c>
      <c r="J1193" s="7" t="s">
        <v>61</v>
      </c>
      <c r="K1193" s="7" t="s">
        <v>314</v>
      </c>
      <c r="L1193" s="7" t="s">
        <v>799</v>
      </c>
      <c r="M1193" s="7" t="s">
        <v>102</v>
      </c>
      <c r="N1193" s="7" t="s">
        <v>898</v>
      </c>
      <c r="O1193" s="7" t="s">
        <v>62</v>
      </c>
      <c r="P1193" s="7" t="s">
        <v>1404</v>
      </c>
      <c r="Q1193" s="7" t="s">
        <v>96</v>
      </c>
      <c r="R1193" s="7" t="s">
        <v>57</v>
      </c>
      <c r="S1193" s="7" t="s">
        <v>1206</v>
      </c>
      <c r="T1193" s="80">
        <v>4.6120000000000001</v>
      </c>
      <c r="U1193" s="7" t="s">
        <v>2766</v>
      </c>
      <c r="V1193" s="85">
        <v>4.0160000000000001E-2</v>
      </c>
      <c r="W1193" s="81">
        <v>4.4380000000000003E-2</v>
      </c>
      <c r="X1193" s="4" t="s">
        <v>614</v>
      </c>
      <c r="Y1193" s="4"/>
      <c r="Z1193" s="80">
        <v>562000</v>
      </c>
      <c r="AA1193" s="78">
        <v>3.71</v>
      </c>
      <c r="AB1193" s="103">
        <v>99.638999999999996</v>
      </c>
      <c r="AD1193" s="80">
        <v>2077.5010000000002</v>
      </c>
      <c r="AG1193" s="7" t="s">
        <v>17</v>
      </c>
      <c r="AH1193" s="81">
        <v>1.4200000000000001E-4</v>
      </c>
      <c r="AI1193" s="81">
        <v>8.8426940881123598E-4</v>
      </c>
      <c r="AJ1193" s="81">
        <v>1.7780745728855499E-4</v>
      </c>
    </row>
    <row r="1194" spans="1:36" s="7" customFormat="1" x14ac:dyDescent="0.2">
      <c r="A1194" s="7">
        <v>1035</v>
      </c>
      <c r="B1194" s="7">
        <v>9940</v>
      </c>
      <c r="C1194" s="7" t="s">
        <v>2919</v>
      </c>
      <c r="D1194" s="7" t="s">
        <v>2920</v>
      </c>
      <c r="E1194" s="4" t="s">
        <v>426</v>
      </c>
      <c r="F1194" s="7" t="s">
        <v>2921</v>
      </c>
      <c r="G1194" s="7" t="s">
        <v>2922</v>
      </c>
      <c r="H1194" s="7" t="s">
        <v>76</v>
      </c>
      <c r="I1194" s="7" t="s">
        <v>230</v>
      </c>
      <c r="J1194" s="7" t="s">
        <v>61</v>
      </c>
      <c r="K1194" s="7" t="s">
        <v>314</v>
      </c>
      <c r="L1194" s="7" t="s">
        <v>799</v>
      </c>
      <c r="M1194" s="7" t="s">
        <v>102</v>
      </c>
      <c r="N1194" s="7" t="s">
        <v>202</v>
      </c>
      <c r="O1194" s="7" t="s">
        <v>62</v>
      </c>
      <c r="P1194" s="7" t="s">
        <v>1519</v>
      </c>
      <c r="Q1194" s="7" t="s">
        <v>96</v>
      </c>
      <c r="R1194" s="7" t="s">
        <v>57</v>
      </c>
      <c r="S1194" s="7" t="s">
        <v>1206</v>
      </c>
      <c r="T1194" s="80">
        <v>5.84</v>
      </c>
      <c r="U1194" s="7" t="s">
        <v>2923</v>
      </c>
      <c r="V1194" s="85">
        <v>2.4500000000000001E-2</v>
      </c>
      <c r="W1194" s="81">
        <v>4.7480000000000001E-2</v>
      </c>
      <c r="X1194" s="4" t="s">
        <v>614</v>
      </c>
      <c r="Y1194" s="4"/>
      <c r="Z1194" s="80">
        <v>576000</v>
      </c>
      <c r="AA1194" s="78">
        <v>3.71</v>
      </c>
      <c r="AB1194" s="103">
        <v>88.876999999999995</v>
      </c>
      <c r="AD1194" s="80">
        <v>1899.2560000000001</v>
      </c>
      <c r="AG1194" s="7" t="s">
        <v>17</v>
      </c>
      <c r="AH1194" s="81">
        <v>2.0900000000000001E-4</v>
      </c>
      <c r="AI1194" s="81">
        <v>8.0840102026400005E-4</v>
      </c>
      <c r="AJ1194" s="81">
        <v>1.6255196487669E-4</v>
      </c>
    </row>
    <row r="1195" spans="1:36" s="7" customFormat="1" x14ac:dyDescent="0.2">
      <c r="A1195" s="7">
        <v>1035</v>
      </c>
      <c r="B1195" s="7">
        <v>9940</v>
      </c>
      <c r="C1195" s="7" t="s">
        <v>2485</v>
      </c>
      <c r="D1195" s="7" t="s">
        <v>2486</v>
      </c>
      <c r="E1195" s="4" t="s">
        <v>426</v>
      </c>
      <c r="F1195" s="7" t="s">
        <v>2924</v>
      </c>
      <c r="G1195" s="7" t="s">
        <v>2925</v>
      </c>
      <c r="H1195" s="7" t="s">
        <v>76</v>
      </c>
      <c r="I1195" s="7" t="s">
        <v>230</v>
      </c>
      <c r="J1195" s="7" t="s">
        <v>61</v>
      </c>
      <c r="K1195" s="7" t="s">
        <v>159</v>
      </c>
      <c r="L1195" s="7" t="s">
        <v>799</v>
      </c>
      <c r="M1195" s="7" t="s">
        <v>102</v>
      </c>
      <c r="N1195" s="7" t="s">
        <v>895</v>
      </c>
      <c r="O1195" s="7" t="s">
        <v>62</v>
      </c>
      <c r="P1195" s="7" t="s">
        <v>1846</v>
      </c>
      <c r="Q1195" s="7" t="s">
        <v>96</v>
      </c>
      <c r="R1195" s="7" t="s">
        <v>57</v>
      </c>
      <c r="S1195" s="7" t="s">
        <v>1206</v>
      </c>
      <c r="T1195" s="80">
        <v>5.3929999999999998</v>
      </c>
      <c r="U1195" s="7" t="s">
        <v>2926</v>
      </c>
      <c r="V1195" s="85">
        <v>3.4209999999999997E-2</v>
      </c>
      <c r="W1195" s="81">
        <v>4.9889999999999997E-2</v>
      </c>
      <c r="X1195" s="4" t="s">
        <v>614</v>
      </c>
      <c r="Y1195" s="4"/>
      <c r="Z1195" s="80">
        <v>609000</v>
      </c>
      <c r="AA1195" s="78">
        <v>3.71</v>
      </c>
      <c r="AB1195" s="103">
        <v>94.656000000000006</v>
      </c>
      <c r="AD1195" s="80">
        <v>2138.6570000000002</v>
      </c>
      <c r="AG1195" s="7" t="s">
        <v>17</v>
      </c>
      <c r="AH1195" s="81">
        <v>6.0899999999999995E-4</v>
      </c>
      <c r="AI1195" s="81">
        <v>9.1029992832512797E-4</v>
      </c>
      <c r="AJ1195" s="81">
        <v>1.83041631897046E-4</v>
      </c>
    </row>
    <row r="1196" spans="1:36" s="7" customFormat="1" x14ac:dyDescent="0.2">
      <c r="A1196" s="7">
        <v>1035</v>
      </c>
      <c r="B1196" s="7">
        <v>9940</v>
      </c>
      <c r="C1196" s="7" t="s">
        <v>2604</v>
      </c>
      <c r="D1196" s="7" t="s">
        <v>2605</v>
      </c>
      <c r="E1196" s="4" t="s">
        <v>426</v>
      </c>
      <c r="F1196" s="7" t="s">
        <v>2767</v>
      </c>
      <c r="G1196" s="7" t="s">
        <v>2768</v>
      </c>
      <c r="H1196" s="7" t="s">
        <v>76</v>
      </c>
      <c r="I1196" s="7" t="s">
        <v>230</v>
      </c>
      <c r="J1196" s="7" t="s">
        <v>61</v>
      </c>
      <c r="K1196" s="7" t="s">
        <v>153</v>
      </c>
      <c r="L1196" s="7" t="s">
        <v>799</v>
      </c>
      <c r="M1196" s="7" t="s">
        <v>102</v>
      </c>
      <c r="N1196" s="7" t="s">
        <v>909</v>
      </c>
      <c r="O1196" s="7" t="s">
        <v>62</v>
      </c>
      <c r="P1196" s="7" t="s">
        <v>1404</v>
      </c>
      <c r="Q1196" s="7" t="s">
        <v>96</v>
      </c>
      <c r="R1196" s="7" t="s">
        <v>57</v>
      </c>
      <c r="S1196" s="7" t="s">
        <v>1207</v>
      </c>
      <c r="T1196" s="80">
        <v>3.2269999999999999</v>
      </c>
      <c r="U1196" s="7" t="s">
        <v>2769</v>
      </c>
      <c r="V1196" s="85">
        <v>1.25E-3</v>
      </c>
      <c r="W1196" s="81">
        <v>3.9120000000000002E-2</v>
      </c>
      <c r="X1196" s="4" t="s">
        <v>614</v>
      </c>
      <c r="Y1196" s="4"/>
      <c r="Z1196" s="80">
        <v>2191000</v>
      </c>
      <c r="AA1196" s="78">
        <v>4.1524000000000001</v>
      </c>
      <c r="AB1196" s="103">
        <v>89.730999999999995</v>
      </c>
      <c r="AD1196" s="80">
        <v>8163.674</v>
      </c>
      <c r="AG1196" s="7" t="s">
        <v>17</v>
      </c>
      <c r="AH1196" s="81">
        <v>2.1909999999999998E-3</v>
      </c>
      <c r="AI1196" s="81">
        <v>3.4747926975356599E-3</v>
      </c>
      <c r="AJ1196" s="81">
        <v>6.9870567498682304E-4</v>
      </c>
    </row>
    <row r="1197" spans="1:36" s="7" customFormat="1" x14ac:dyDescent="0.2">
      <c r="A1197" s="7">
        <v>1035</v>
      </c>
      <c r="B1197" s="7">
        <v>9940</v>
      </c>
      <c r="C1197" s="7" t="s">
        <v>2419</v>
      </c>
      <c r="D1197" s="7" t="s">
        <v>2420</v>
      </c>
      <c r="E1197" s="4" t="s">
        <v>426</v>
      </c>
      <c r="F1197" s="7" t="s">
        <v>2770</v>
      </c>
      <c r="G1197" s="7" t="s">
        <v>2771</v>
      </c>
      <c r="H1197" s="7" t="s">
        <v>76</v>
      </c>
      <c r="I1197" s="7" t="s">
        <v>230</v>
      </c>
      <c r="J1197" s="7" t="s">
        <v>61</v>
      </c>
      <c r="K1197" s="7" t="s">
        <v>313</v>
      </c>
      <c r="L1197" s="7" t="s">
        <v>799</v>
      </c>
      <c r="M1197" s="7" t="s">
        <v>102</v>
      </c>
      <c r="N1197" s="7" t="s">
        <v>909</v>
      </c>
      <c r="O1197" s="7" t="s">
        <v>62</v>
      </c>
      <c r="P1197" s="7" t="s">
        <v>1513</v>
      </c>
      <c r="Q1197" s="7" t="s">
        <v>84</v>
      </c>
      <c r="R1197" s="7" t="s">
        <v>57</v>
      </c>
      <c r="S1197" s="7" t="s">
        <v>1207</v>
      </c>
      <c r="T1197" s="80">
        <v>2.8039999999999998</v>
      </c>
      <c r="U1197" s="7" t="s">
        <v>2772</v>
      </c>
      <c r="V1197" s="85">
        <v>2.6249999999999999E-2</v>
      </c>
      <c r="W1197" s="81">
        <v>8.3839999999999998E-2</v>
      </c>
      <c r="X1197" s="4" t="s">
        <v>614</v>
      </c>
      <c r="Y1197" s="4"/>
      <c r="Z1197" s="80">
        <v>1024000</v>
      </c>
      <c r="AA1197" s="78">
        <v>4.1524000000000001</v>
      </c>
      <c r="AB1197" s="103">
        <v>89.064999999999998</v>
      </c>
      <c r="AD1197" s="80">
        <v>3787.1080000000002</v>
      </c>
      <c r="AG1197" s="7" t="s">
        <v>17</v>
      </c>
      <c r="AH1197" s="81">
        <v>3.4129999999999998E-3</v>
      </c>
      <c r="AI1197" s="81">
        <v>1.6119477565251499E-3</v>
      </c>
      <c r="AJ1197" s="81">
        <v>3.2412783820604999E-4</v>
      </c>
    </row>
    <row r="1198" spans="1:36" s="7" customFormat="1" x14ac:dyDescent="0.2">
      <c r="A1198" s="7">
        <v>1035</v>
      </c>
      <c r="B1198" s="7">
        <v>9941</v>
      </c>
      <c r="C1198" s="7" t="s">
        <v>1455</v>
      </c>
      <c r="D1198" s="7" t="s">
        <v>1456</v>
      </c>
      <c r="E1198" s="4" t="s">
        <v>761</v>
      </c>
      <c r="F1198" s="7" t="s">
        <v>1457</v>
      </c>
      <c r="G1198" s="7" t="s">
        <v>1458</v>
      </c>
      <c r="H1198" s="7" t="s">
        <v>76</v>
      </c>
      <c r="I1198" s="7" t="s">
        <v>229</v>
      </c>
      <c r="J1198" s="7" t="s">
        <v>53</v>
      </c>
      <c r="K1198" s="7" t="s">
        <v>53</v>
      </c>
      <c r="L1198" s="7" t="s">
        <v>799</v>
      </c>
      <c r="M1198" s="7" t="s">
        <v>311</v>
      </c>
      <c r="N1198" s="7" t="s">
        <v>140</v>
      </c>
      <c r="O1198" s="7" t="s">
        <v>62</v>
      </c>
      <c r="P1198" s="7" t="s">
        <v>298</v>
      </c>
      <c r="Q1198" s="7" t="s">
        <v>298</v>
      </c>
      <c r="R1198" s="7" t="s">
        <v>298</v>
      </c>
      <c r="S1198" s="7" t="s">
        <v>1212</v>
      </c>
      <c r="T1198" s="80">
        <v>0.21099999999999999</v>
      </c>
      <c r="U1198" s="7" t="s">
        <v>1459</v>
      </c>
      <c r="V1198" s="85">
        <v>4.4999999999999998E-2</v>
      </c>
      <c r="W1198" s="81">
        <v>1E-4</v>
      </c>
      <c r="X1198" s="4" t="s">
        <v>614</v>
      </c>
      <c r="Y1198" s="4"/>
      <c r="Z1198" s="80">
        <v>424915.05</v>
      </c>
      <c r="AA1198" s="78">
        <v>1</v>
      </c>
      <c r="AB1198" s="103">
        <v>10.5</v>
      </c>
      <c r="AD1198" s="80">
        <v>44.616</v>
      </c>
      <c r="AG1198" s="7" t="s">
        <v>17</v>
      </c>
      <c r="AH1198" s="81">
        <v>3.6080000000000001E-3</v>
      </c>
      <c r="AI1198" s="81">
        <v>2.5242008357740101E-5</v>
      </c>
      <c r="AJ1198" s="81">
        <v>6.03267254155429E-6</v>
      </c>
    </row>
    <row r="1199" spans="1:36" s="7" customFormat="1" x14ac:dyDescent="0.2">
      <c r="A1199" s="7">
        <v>1035</v>
      </c>
      <c r="B1199" s="7">
        <v>9941</v>
      </c>
      <c r="C1199" s="7" t="s">
        <v>1455</v>
      </c>
      <c r="D1199" s="7" t="s">
        <v>1456</v>
      </c>
      <c r="E1199" s="4" t="s">
        <v>761</v>
      </c>
      <c r="F1199" s="7" t="s">
        <v>1460</v>
      </c>
      <c r="G1199" s="7" t="s">
        <v>1461</v>
      </c>
      <c r="H1199" s="7" t="s">
        <v>76</v>
      </c>
      <c r="I1199" s="7" t="s">
        <v>229</v>
      </c>
      <c r="J1199" s="7" t="s">
        <v>53</v>
      </c>
      <c r="K1199" s="7" t="s">
        <v>53</v>
      </c>
      <c r="L1199" s="7" t="s">
        <v>799</v>
      </c>
      <c r="M1199" s="7" t="s">
        <v>311</v>
      </c>
      <c r="N1199" s="7" t="s">
        <v>140</v>
      </c>
      <c r="O1199" s="7" t="s">
        <v>62</v>
      </c>
      <c r="P1199" s="7" t="s">
        <v>298</v>
      </c>
      <c r="Q1199" s="7" t="s">
        <v>298</v>
      </c>
      <c r="R1199" s="7" t="s">
        <v>298</v>
      </c>
      <c r="S1199" s="7" t="s">
        <v>1212</v>
      </c>
      <c r="T1199" s="80">
        <v>2.3490000000000002</v>
      </c>
      <c r="U1199" s="7" t="s">
        <v>1459</v>
      </c>
      <c r="V1199" s="85">
        <v>5.3999999999999999E-2</v>
      </c>
      <c r="W1199" s="81">
        <v>1E-4</v>
      </c>
      <c r="X1199" s="4" t="s">
        <v>614</v>
      </c>
      <c r="Y1199" s="4"/>
      <c r="Z1199" s="80">
        <v>4662766.8099999996</v>
      </c>
      <c r="AA1199" s="78">
        <v>1</v>
      </c>
      <c r="AB1199" s="103">
        <v>11.98</v>
      </c>
      <c r="AD1199" s="80">
        <v>558.59900000000005</v>
      </c>
      <c r="AG1199" s="7" t="s">
        <v>17</v>
      </c>
      <c r="AH1199" s="81">
        <v>2.699E-2</v>
      </c>
      <c r="AI1199" s="81">
        <v>3.1603341790268399E-4</v>
      </c>
      <c r="AJ1199" s="81">
        <v>7.5529890307260994E-5</v>
      </c>
    </row>
    <row r="1200" spans="1:36" s="7" customFormat="1" x14ac:dyDescent="0.2">
      <c r="A1200" s="7">
        <v>1035</v>
      </c>
      <c r="B1200" s="7">
        <v>9941</v>
      </c>
      <c r="C1200" s="7" t="s">
        <v>2778</v>
      </c>
      <c r="D1200" s="7" t="s">
        <v>2779</v>
      </c>
      <c r="E1200" s="4" t="s">
        <v>425</v>
      </c>
      <c r="F1200" s="7" t="s">
        <v>2780</v>
      </c>
      <c r="G1200" s="7" t="s">
        <v>2781</v>
      </c>
      <c r="H1200" s="7" t="s">
        <v>76</v>
      </c>
      <c r="I1200" s="7" t="s">
        <v>229</v>
      </c>
      <c r="J1200" s="7" t="s">
        <v>53</v>
      </c>
      <c r="K1200" s="7" t="s">
        <v>53</v>
      </c>
      <c r="L1200" s="7" t="s">
        <v>799</v>
      </c>
      <c r="M1200" s="7" t="s">
        <v>311</v>
      </c>
      <c r="N1200" s="7" t="s">
        <v>265</v>
      </c>
      <c r="O1200" s="7" t="s">
        <v>62</v>
      </c>
      <c r="P1200" s="7" t="s">
        <v>1562</v>
      </c>
      <c r="Q1200" s="7" t="s">
        <v>65</v>
      </c>
      <c r="R1200" s="7" t="s">
        <v>57</v>
      </c>
      <c r="S1200" s="7" t="s">
        <v>1212</v>
      </c>
      <c r="T1200" s="80">
        <v>5.0199999999999996</v>
      </c>
      <c r="U1200" s="7" t="s">
        <v>2782</v>
      </c>
      <c r="V1200" s="85">
        <v>5.1499999999999997E-2</v>
      </c>
      <c r="W1200" s="81">
        <v>5.1479999999999998E-2</v>
      </c>
      <c r="X1200" s="4" t="s">
        <v>614</v>
      </c>
      <c r="Y1200" s="4"/>
      <c r="Z1200" s="80">
        <v>250489</v>
      </c>
      <c r="AA1200" s="78">
        <v>1</v>
      </c>
      <c r="AB1200" s="103">
        <v>141.9</v>
      </c>
      <c r="AD1200" s="80">
        <v>355.44400000000002</v>
      </c>
      <c r="AG1200" s="7" t="s">
        <v>17</v>
      </c>
      <c r="AH1200" s="81">
        <v>9.0000000000000006E-5</v>
      </c>
      <c r="AI1200" s="81">
        <v>2.0109605364379099E-4</v>
      </c>
      <c r="AJ1200" s="81">
        <v>4.8060622745964297E-5</v>
      </c>
    </row>
    <row r="1201" spans="1:36" s="7" customFormat="1" x14ac:dyDescent="0.2">
      <c r="A1201" s="7">
        <v>1035</v>
      </c>
      <c r="B1201" s="7">
        <v>9941</v>
      </c>
      <c r="C1201" s="7" t="s">
        <v>1462</v>
      </c>
      <c r="D1201" s="7" t="s">
        <v>1463</v>
      </c>
      <c r="E1201" s="4" t="s">
        <v>761</v>
      </c>
      <c r="F1201" s="7" t="s">
        <v>1464</v>
      </c>
      <c r="G1201" s="7" t="s">
        <v>1465</v>
      </c>
      <c r="H1201" s="7" t="s">
        <v>76</v>
      </c>
      <c r="I1201" s="7" t="s">
        <v>229</v>
      </c>
      <c r="J1201" s="7" t="s">
        <v>53</v>
      </c>
      <c r="K1201" s="7" t="s">
        <v>53</v>
      </c>
      <c r="L1201" s="7" t="s">
        <v>799</v>
      </c>
      <c r="M1201" s="7" t="s">
        <v>311</v>
      </c>
      <c r="N1201" s="7" t="s">
        <v>686</v>
      </c>
      <c r="O1201" s="7" t="s">
        <v>62</v>
      </c>
      <c r="P1201" s="7" t="s">
        <v>298</v>
      </c>
      <c r="Q1201" s="7" t="s">
        <v>298</v>
      </c>
      <c r="R1201" s="7" t="s">
        <v>298</v>
      </c>
      <c r="S1201" s="7" t="s">
        <v>1212</v>
      </c>
      <c r="T1201" s="80">
        <v>1.1970000000000001</v>
      </c>
      <c r="U1201" s="7" t="s">
        <v>1466</v>
      </c>
      <c r="V1201" s="85">
        <v>0</v>
      </c>
      <c r="W1201" s="81">
        <v>1E-4</v>
      </c>
      <c r="X1201" s="82" t="s">
        <v>614</v>
      </c>
      <c r="Y1201" s="4"/>
      <c r="Z1201" s="80">
        <v>638839.23</v>
      </c>
      <c r="AA1201" s="78">
        <v>1</v>
      </c>
      <c r="AB1201" s="103">
        <v>26.86</v>
      </c>
      <c r="AD1201" s="80">
        <v>171.59200000000001</v>
      </c>
      <c r="AG1201" s="7" t="s">
        <v>17</v>
      </c>
      <c r="AH1201" s="81">
        <v>1.407E-3</v>
      </c>
      <c r="AI1201" s="81">
        <v>9.7080069693711697E-5</v>
      </c>
      <c r="AJ1201" s="81">
        <v>2.3201492625837299E-5</v>
      </c>
    </row>
    <row r="1202" spans="1:36" s="7" customFormat="1" x14ac:dyDescent="0.2">
      <c r="A1202" s="7">
        <v>1035</v>
      </c>
      <c r="B1202" s="7">
        <v>9941</v>
      </c>
      <c r="C1202" s="7" t="s">
        <v>1554</v>
      </c>
      <c r="D1202" s="7" t="s">
        <v>1555</v>
      </c>
      <c r="E1202" s="4" t="s">
        <v>761</v>
      </c>
      <c r="F1202" s="7" t="s">
        <v>1556</v>
      </c>
      <c r="G1202" s="7" t="s">
        <v>1557</v>
      </c>
      <c r="H1202" s="7" t="s">
        <v>76</v>
      </c>
      <c r="I1202" s="7" t="s">
        <v>229</v>
      </c>
      <c r="J1202" s="7" t="s">
        <v>53</v>
      </c>
      <c r="K1202" s="7" t="s">
        <v>153</v>
      </c>
      <c r="L1202" s="7" t="s">
        <v>799</v>
      </c>
      <c r="M1202" s="7" t="s">
        <v>311</v>
      </c>
      <c r="N1202" s="7" t="s">
        <v>630</v>
      </c>
      <c r="O1202" s="7" t="s">
        <v>62</v>
      </c>
      <c r="P1202" s="7" t="s">
        <v>1404</v>
      </c>
      <c r="Q1202" s="7" t="s">
        <v>65</v>
      </c>
      <c r="R1202" s="7" t="s">
        <v>57</v>
      </c>
      <c r="S1202" s="7" t="s">
        <v>1212</v>
      </c>
      <c r="T1202" s="80">
        <v>0.249</v>
      </c>
      <c r="U1202" s="7" t="s">
        <v>1466</v>
      </c>
      <c r="V1202" s="85">
        <v>4.0399999999999998E-2</v>
      </c>
      <c r="W1202" s="81">
        <v>8.856E-2</v>
      </c>
      <c r="X1202" s="4" t="s">
        <v>614</v>
      </c>
      <c r="Y1202" s="4"/>
      <c r="Z1202" s="80">
        <v>156680.5</v>
      </c>
      <c r="AA1202" s="78">
        <v>1</v>
      </c>
      <c r="AB1202" s="103">
        <v>116.56</v>
      </c>
      <c r="AD1202" s="80">
        <v>182.62700000000001</v>
      </c>
      <c r="AG1202" s="7" t="s">
        <v>17</v>
      </c>
      <c r="AH1202" s="81">
        <v>9.2250000000000006E-3</v>
      </c>
      <c r="AI1202" s="81">
        <v>1.03322993725359E-4</v>
      </c>
      <c r="AJ1202" s="81">
        <v>2.46935100537287E-5</v>
      </c>
    </row>
    <row r="1203" spans="1:36" s="7" customFormat="1" x14ac:dyDescent="0.2">
      <c r="A1203" s="7">
        <v>1035</v>
      </c>
      <c r="B1203" s="7">
        <v>9941</v>
      </c>
      <c r="C1203" s="7" t="s">
        <v>2783</v>
      </c>
      <c r="D1203" s="7" t="s">
        <v>2784</v>
      </c>
      <c r="E1203" s="4" t="s">
        <v>425</v>
      </c>
      <c r="F1203" s="7" t="s">
        <v>2785</v>
      </c>
      <c r="G1203" s="7" t="s">
        <v>2786</v>
      </c>
      <c r="H1203" s="7" t="s">
        <v>76</v>
      </c>
      <c r="I1203" s="7" t="s">
        <v>229</v>
      </c>
      <c r="J1203" s="7" t="s">
        <v>53</v>
      </c>
      <c r="K1203" s="7" t="s">
        <v>53</v>
      </c>
      <c r="L1203" s="7" t="s">
        <v>799</v>
      </c>
      <c r="M1203" s="7" t="s">
        <v>311</v>
      </c>
      <c r="N1203" s="7" t="s">
        <v>140</v>
      </c>
      <c r="O1203" s="7" t="s">
        <v>62</v>
      </c>
      <c r="P1203" s="7" t="s">
        <v>1507</v>
      </c>
      <c r="Q1203" s="7" t="s">
        <v>65</v>
      </c>
      <c r="R1203" s="7" t="s">
        <v>57</v>
      </c>
      <c r="S1203" s="7" t="s">
        <v>1212</v>
      </c>
      <c r="T1203" s="80">
        <v>0.499</v>
      </c>
      <c r="U1203" s="7" t="s">
        <v>1585</v>
      </c>
      <c r="V1203" s="85">
        <v>4.3400000000000001E-2</v>
      </c>
      <c r="W1203" s="81">
        <v>3.4680000000000002E-2</v>
      </c>
      <c r="X1203" s="4" t="s">
        <v>614</v>
      </c>
      <c r="Y1203" s="4"/>
      <c r="Z1203" s="80">
        <v>129782.68</v>
      </c>
      <c r="AA1203" s="78">
        <v>1</v>
      </c>
      <c r="AB1203" s="103">
        <v>115.84</v>
      </c>
      <c r="AC1203" s="80">
        <v>3.2480000000000002</v>
      </c>
      <c r="AD1203" s="80">
        <v>153.58799999999999</v>
      </c>
      <c r="AG1203" s="7" t="s">
        <v>17</v>
      </c>
      <c r="AH1203" s="81">
        <v>2.9799999999999998E-4</v>
      </c>
      <c r="AI1203" s="81">
        <v>8.6894052415223093E-5</v>
      </c>
      <c r="AJ1203" s="81">
        <v>2.0767102070503701E-5</v>
      </c>
    </row>
    <row r="1204" spans="1:36" s="7" customFormat="1" x14ac:dyDescent="0.2">
      <c r="A1204" s="7">
        <v>1035</v>
      </c>
      <c r="B1204" s="7">
        <v>9941</v>
      </c>
      <c r="C1204" s="7" t="s">
        <v>1558</v>
      </c>
      <c r="D1204" s="7" t="s">
        <v>1559</v>
      </c>
      <c r="E1204" s="4" t="s">
        <v>425</v>
      </c>
      <c r="F1204" s="7" t="s">
        <v>1560</v>
      </c>
      <c r="G1204" s="7" t="s">
        <v>1561</v>
      </c>
      <c r="H1204" s="7" t="s">
        <v>76</v>
      </c>
      <c r="I1204" s="7" t="s">
        <v>229</v>
      </c>
      <c r="J1204" s="7" t="s">
        <v>53</v>
      </c>
      <c r="K1204" s="7" t="s">
        <v>53</v>
      </c>
      <c r="L1204" s="7" t="s">
        <v>799</v>
      </c>
      <c r="M1204" s="7" t="s">
        <v>311</v>
      </c>
      <c r="N1204" s="7" t="s">
        <v>629</v>
      </c>
      <c r="O1204" s="7" t="s">
        <v>62</v>
      </c>
      <c r="P1204" s="7" t="s">
        <v>1562</v>
      </c>
      <c r="Q1204" s="7" t="s">
        <v>70</v>
      </c>
      <c r="R1204" s="7" t="s">
        <v>57</v>
      </c>
      <c r="S1204" s="7" t="s">
        <v>1212</v>
      </c>
      <c r="T1204" s="80">
        <v>0.28499999999999998</v>
      </c>
      <c r="U1204" s="7" t="s">
        <v>1563</v>
      </c>
      <c r="V1204" s="85">
        <v>2.75E-2</v>
      </c>
      <c r="W1204" s="81">
        <v>4.6550000000000001E-2</v>
      </c>
      <c r="X1204" s="4" t="s">
        <v>614</v>
      </c>
      <c r="Y1204" s="4"/>
      <c r="Z1204" s="80">
        <v>4135735.57</v>
      </c>
      <c r="AA1204" s="78">
        <v>1</v>
      </c>
      <c r="AB1204" s="103">
        <v>116.74</v>
      </c>
      <c r="AD1204" s="80">
        <v>4828.058</v>
      </c>
      <c r="AG1204" s="7" t="s">
        <v>17</v>
      </c>
      <c r="AH1204" s="81">
        <v>2.9916999999999999E-2</v>
      </c>
      <c r="AI1204" s="81">
        <v>2.7315235279228899E-3</v>
      </c>
      <c r="AJ1204" s="81">
        <v>6.5281600219647495E-4</v>
      </c>
    </row>
    <row r="1205" spans="1:36" s="7" customFormat="1" x14ac:dyDescent="0.2">
      <c r="A1205" s="7">
        <v>1035</v>
      </c>
      <c r="B1205" s="7">
        <v>9941</v>
      </c>
      <c r="C1205" s="7" t="s">
        <v>1554</v>
      </c>
      <c r="D1205" s="7" t="s">
        <v>1555</v>
      </c>
      <c r="E1205" s="4" t="s">
        <v>761</v>
      </c>
      <c r="F1205" s="7" t="s">
        <v>1564</v>
      </c>
      <c r="G1205" s="7" t="s">
        <v>1565</v>
      </c>
      <c r="H1205" s="7" t="s">
        <v>76</v>
      </c>
      <c r="I1205" s="7" t="s">
        <v>229</v>
      </c>
      <c r="J1205" s="7" t="s">
        <v>53</v>
      </c>
      <c r="K1205" s="7" t="s">
        <v>153</v>
      </c>
      <c r="L1205" s="7" t="s">
        <v>799</v>
      </c>
      <c r="M1205" s="7" t="s">
        <v>311</v>
      </c>
      <c r="N1205" s="7" t="s">
        <v>630</v>
      </c>
      <c r="O1205" s="7" t="s">
        <v>62</v>
      </c>
      <c r="P1205" s="7" t="s">
        <v>1404</v>
      </c>
      <c r="Q1205" s="7" t="s">
        <v>65</v>
      </c>
      <c r="R1205" s="7" t="s">
        <v>57</v>
      </c>
      <c r="S1205" s="7" t="s">
        <v>1212</v>
      </c>
      <c r="T1205" s="80">
        <v>1.266</v>
      </c>
      <c r="U1205" s="7" t="s">
        <v>1566</v>
      </c>
      <c r="V1205" s="85">
        <v>4.0500000000000001E-2</v>
      </c>
      <c r="W1205" s="81">
        <v>3.8960000000000002E-2</v>
      </c>
      <c r="X1205" s="4" t="s">
        <v>614</v>
      </c>
      <c r="Y1205" s="4"/>
      <c r="Z1205" s="80">
        <v>2663841.7999999998</v>
      </c>
      <c r="AA1205" s="78">
        <v>1</v>
      </c>
      <c r="AB1205" s="103">
        <v>116.3</v>
      </c>
      <c r="AD1205" s="80">
        <v>3098.0479999999998</v>
      </c>
      <c r="AG1205" s="7" t="s">
        <v>17</v>
      </c>
      <c r="AH1205" s="81">
        <v>9.6640000000000007E-3</v>
      </c>
      <c r="AI1205" s="81">
        <v>1.7527526714299999E-3</v>
      </c>
      <c r="AJ1205" s="81">
        <v>4.1889626067845802E-4</v>
      </c>
    </row>
    <row r="1206" spans="1:36" s="7" customFormat="1" x14ac:dyDescent="0.2">
      <c r="A1206" s="7">
        <v>1035</v>
      </c>
      <c r="B1206" s="7">
        <v>9941</v>
      </c>
      <c r="C1206" s="7" t="s">
        <v>1567</v>
      </c>
      <c r="D1206" s="7" t="s">
        <v>1568</v>
      </c>
      <c r="E1206" s="4" t="s">
        <v>425</v>
      </c>
      <c r="F1206" s="7" t="s">
        <v>1569</v>
      </c>
      <c r="G1206" s="7" t="s">
        <v>1570</v>
      </c>
      <c r="H1206" s="7" t="s">
        <v>76</v>
      </c>
      <c r="I1206" s="7" t="s">
        <v>228</v>
      </c>
      <c r="J1206" s="7" t="s">
        <v>53</v>
      </c>
      <c r="K1206" s="7" t="s">
        <v>53</v>
      </c>
      <c r="L1206" s="7" t="s">
        <v>799</v>
      </c>
      <c r="M1206" s="7" t="s">
        <v>311</v>
      </c>
      <c r="N1206" s="7" t="s">
        <v>632</v>
      </c>
      <c r="O1206" s="7" t="s">
        <v>62</v>
      </c>
      <c r="P1206" s="7" t="s">
        <v>1205</v>
      </c>
      <c r="Q1206" s="7" t="s">
        <v>65</v>
      </c>
      <c r="R1206" s="7" t="s">
        <v>57</v>
      </c>
      <c r="S1206" s="7" t="s">
        <v>1212</v>
      </c>
      <c r="T1206" s="80">
        <v>0.16700000000000001</v>
      </c>
      <c r="U1206" s="7" t="s">
        <v>1571</v>
      </c>
      <c r="V1206" s="85">
        <v>5.45E-2</v>
      </c>
      <c r="W1206" s="81">
        <v>3.7190000000000001E-2</v>
      </c>
      <c r="X1206" s="4" t="s">
        <v>614</v>
      </c>
      <c r="Y1206" s="4"/>
      <c r="Z1206" s="80">
        <v>6144864.25</v>
      </c>
      <c r="AA1206" s="78">
        <v>1</v>
      </c>
      <c r="AB1206" s="103">
        <v>102.1</v>
      </c>
      <c r="AD1206" s="80">
        <v>6273.9059999999999</v>
      </c>
      <c r="AG1206" s="7" t="s">
        <v>17</v>
      </c>
      <c r="AH1206" s="81">
        <v>3.9785000000000001E-2</v>
      </c>
      <c r="AI1206" s="81">
        <v>3.5495273649806501E-3</v>
      </c>
      <c r="AJ1206" s="81">
        <v>8.4831349260084798E-4</v>
      </c>
    </row>
    <row r="1207" spans="1:36" s="7" customFormat="1" x14ac:dyDescent="0.2">
      <c r="A1207" s="7">
        <v>1035</v>
      </c>
      <c r="B1207" s="7">
        <v>9941</v>
      </c>
      <c r="C1207" s="7" t="s">
        <v>1572</v>
      </c>
      <c r="D1207" s="7" t="s">
        <v>1573</v>
      </c>
      <c r="E1207" s="4" t="s">
        <v>425</v>
      </c>
      <c r="F1207" s="7" t="s">
        <v>1574</v>
      </c>
      <c r="G1207" s="7" t="s">
        <v>1575</v>
      </c>
      <c r="H1207" s="7" t="s">
        <v>76</v>
      </c>
      <c r="I1207" s="7" t="s">
        <v>228</v>
      </c>
      <c r="J1207" s="7" t="s">
        <v>53</v>
      </c>
      <c r="K1207" s="7" t="s">
        <v>53</v>
      </c>
      <c r="L1207" s="7" t="s">
        <v>799</v>
      </c>
      <c r="M1207" s="7" t="s">
        <v>311</v>
      </c>
      <c r="N1207" s="7" t="s">
        <v>266</v>
      </c>
      <c r="O1207" s="7" t="s">
        <v>62</v>
      </c>
      <c r="P1207" s="7" t="s">
        <v>1439</v>
      </c>
      <c r="Q1207" s="7" t="s">
        <v>65</v>
      </c>
      <c r="R1207" s="7" t="s">
        <v>57</v>
      </c>
      <c r="S1207" s="7" t="s">
        <v>1212</v>
      </c>
      <c r="T1207" s="80">
        <v>0.249</v>
      </c>
      <c r="U1207" s="7" t="s">
        <v>1466</v>
      </c>
      <c r="V1207" s="85">
        <v>4.7500000000000001E-2</v>
      </c>
      <c r="W1207" s="81">
        <v>5.7410000000000003E-2</v>
      </c>
      <c r="X1207" s="4" t="s">
        <v>614</v>
      </c>
      <c r="Y1207" s="4"/>
      <c r="Z1207" s="80">
        <v>1580516.18</v>
      </c>
      <c r="AA1207" s="78">
        <v>1</v>
      </c>
      <c r="AB1207" s="103">
        <v>100.96</v>
      </c>
      <c r="AD1207" s="80">
        <v>1595.6890000000001</v>
      </c>
      <c r="AG1207" s="7" t="s">
        <v>17</v>
      </c>
      <c r="AH1207" s="81">
        <v>1.8853999999999999E-2</v>
      </c>
      <c r="AI1207" s="81">
        <v>9.0277761436258197E-4</v>
      </c>
      <c r="AJ1207" s="81">
        <v>2.15757860789434E-4</v>
      </c>
    </row>
    <row r="1208" spans="1:36" s="7" customFormat="1" x14ac:dyDescent="0.2">
      <c r="A1208" s="7">
        <v>1035</v>
      </c>
      <c r="B1208" s="7">
        <v>9941</v>
      </c>
      <c r="C1208" s="7" t="s">
        <v>1576</v>
      </c>
      <c r="D1208" s="7" t="s">
        <v>1577</v>
      </c>
      <c r="E1208" s="4" t="s">
        <v>425</v>
      </c>
      <c r="F1208" s="7" t="s">
        <v>1578</v>
      </c>
      <c r="G1208" s="7" t="s">
        <v>1579</v>
      </c>
      <c r="H1208" s="7" t="s">
        <v>76</v>
      </c>
      <c r="I1208" s="7" t="s">
        <v>229</v>
      </c>
      <c r="J1208" s="7" t="s">
        <v>53</v>
      </c>
      <c r="K1208" s="7" t="s">
        <v>53</v>
      </c>
      <c r="L1208" s="7" t="s">
        <v>799</v>
      </c>
      <c r="M1208" s="7" t="s">
        <v>311</v>
      </c>
      <c r="N1208" s="7" t="s">
        <v>629</v>
      </c>
      <c r="O1208" s="7" t="s">
        <v>62</v>
      </c>
      <c r="P1208" s="7" t="s">
        <v>1580</v>
      </c>
      <c r="Q1208" s="7" t="s">
        <v>65</v>
      </c>
      <c r="R1208" s="7" t="s">
        <v>57</v>
      </c>
      <c r="S1208" s="7" t="s">
        <v>1212</v>
      </c>
      <c r="T1208" s="80">
        <v>2.012</v>
      </c>
      <c r="U1208" s="7" t="s">
        <v>1365</v>
      </c>
      <c r="V1208" s="85">
        <v>2.3400000000000001E-2</v>
      </c>
      <c r="W1208" s="81">
        <v>2.664E-2</v>
      </c>
      <c r="X1208" s="4" t="s">
        <v>614</v>
      </c>
      <c r="Y1208" s="4"/>
      <c r="Z1208" s="80">
        <v>586576.46</v>
      </c>
      <c r="AA1208" s="78">
        <v>1</v>
      </c>
      <c r="AB1208" s="103">
        <v>115.87</v>
      </c>
      <c r="AD1208" s="80">
        <v>679.66600000000005</v>
      </c>
      <c r="AG1208" s="7" t="s">
        <v>17</v>
      </c>
      <c r="AH1208" s="81">
        <v>2.7799999999999998E-4</v>
      </c>
      <c r="AI1208" s="81">
        <v>3.8452814313332402E-4</v>
      </c>
      <c r="AJ1208" s="81">
        <v>9.1899675242122696E-5</v>
      </c>
    </row>
    <row r="1209" spans="1:36" s="7" customFormat="1" x14ac:dyDescent="0.2">
      <c r="A1209" s="7">
        <v>1035</v>
      </c>
      <c r="B1209" s="7">
        <v>9941</v>
      </c>
      <c r="C1209" s="7" t="s">
        <v>1581</v>
      </c>
      <c r="D1209" s="7" t="s">
        <v>1582</v>
      </c>
      <c r="E1209" s="4" t="s">
        <v>425</v>
      </c>
      <c r="F1209" s="7" t="s">
        <v>1583</v>
      </c>
      <c r="G1209" s="7" t="s">
        <v>1584</v>
      </c>
      <c r="H1209" s="7" t="s">
        <v>76</v>
      </c>
      <c r="I1209" s="7" t="s">
        <v>229</v>
      </c>
      <c r="J1209" s="7" t="s">
        <v>53</v>
      </c>
      <c r="K1209" s="7" t="s">
        <v>53</v>
      </c>
      <c r="L1209" s="7" t="s">
        <v>799</v>
      </c>
      <c r="M1209" s="7" t="s">
        <v>311</v>
      </c>
      <c r="N1209" s="7" t="s">
        <v>629</v>
      </c>
      <c r="O1209" s="7" t="s">
        <v>62</v>
      </c>
      <c r="P1209" s="7" t="s">
        <v>1284</v>
      </c>
      <c r="Q1209" s="7" t="s">
        <v>65</v>
      </c>
      <c r="R1209" s="7" t="s">
        <v>57</v>
      </c>
      <c r="S1209" s="7" t="s">
        <v>1212</v>
      </c>
      <c r="T1209" s="80">
        <v>0.45800000000000002</v>
      </c>
      <c r="U1209" s="7" t="s">
        <v>1585</v>
      </c>
      <c r="V1209" s="85">
        <v>6.4999999999999997E-3</v>
      </c>
      <c r="W1209" s="81">
        <v>2.793E-2</v>
      </c>
      <c r="X1209" s="4" t="s">
        <v>614</v>
      </c>
      <c r="Y1209" s="4"/>
      <c r="Z1209" s="80">
        <v>1203851</v>
      </c>
      <c r="AA1209" s="78">
        <v>1</v>
      </c>
      <c r="AB1209" s="103">
        <v>114.12</v>
      </c>
      <c r="AC1209" s="80">
        <v>4.5119999999999996</v>
      </c>
      <c r="AD1209" s="80">
        <v>1378.347</v>
      </c>
      <c r="AG1209" s="7" t="s">
        <v>17</v>
      </c>
      <c r="AH1209" s="81">
        <v>2.2049999999999999E-3</v>
      </c>
      <c r="AI1209" s="81">
        <v>7.7981394898927396E-4</v>
      </c>
      <c r="AJ1209" s="81">
        <v>1.8637036050842099E-4</v>
      </c>
    </row>
    <row r="1210" spans="1:36" s="7" customFormat="1" x14ac:dyDescent="0.2">
      <c r="A1210" s="7">
        <v>1035</v>
      </c>
      <c r="B1210" s="7">
        <v>9941</v>
      </c>
      <c r="C1210" s="7" t="s">
        <v>1586</v>
      </c>
      <c r="D1210" s="7" t="s">
        <v>1587</v>
      </c>
      <c r="E1210" s="4" t="s">
        <v>425</v>
      </c>
      <c r="F1210" s="7" t="s">
        <v>1588</v>
      </c>
      <c r="G1210" s="7" t="s">
        <v>1589</v>
      </c>
      <c r="H1210" s="7" t="s">
        <v>76</v>
      </c>
      <c r="I1210" s="7" t="s">
        <v>228</v>
      </c>
      <c r="J1210" s="7" t="s">
        <v>53</v>
      </c>
      <c r="K1210" s="7" t="s">
        <v>53</v>
      </c>
      <c r="L1210" s="7" t="s">
        <v>799</v>
      </c>
      <c r="M1210" s="7" t="s">
        <v>311</v>
      </c>
      <c r="N1210" s="7" t="s">
        <v>75</v>
      </c>
      <c r="O1210" s="7" t="s">
        <v>62</v>
      </c>
      <c r="P1210" s="7" t="s">
        <v>1562</v>
      </c>
      <c r="Q1210" s="7" t="s">
        <v>65</v>
      </c>
      <c r="R1210" s="7" t="s">
        <v>57</v>
      </c>
      <c r="S1210" s="7" t="s">
        <v>1212</v>
      </c>
      <c r="T1210" s="80">
        <v>1.1459999999999999</v>
      </c>
      <c r="U1210" s="7" t="s">
        <v>1590</v>
      </c>
      <c r="V1210" s="85">
        <v>2.75E-2</v>
      </c>
      <c r="W1210" s="81">
        <v>5.5379999999999999E-2</v>
      </c>
      <c r="X1210" s="4" t="s">
        <v>614</v>
      </c>
      <c r="Y1210" s="4"/>
      <c r="Z1210" s="80">
        <v>1914897.38</v>
      </c>
      <c r="AA1210" s="78">
        <v>1</v>
      </c>
      <c r="AB1210" s="103">
        <v>97.21</v>
      </c>
      <c r="AD1210" s="80">
        <v>1861.472</v>
      </c>
      <c r="AG1210" s="7" t="s">
        <v>17</v>
      </c>
      <c r="AH1210" s="81">
        <v>1.0616E-2</v>
      </c>
      <c r="AI1210" s="81">
        <v>1.05314687067286E-3</v>
      </c>
      <c r="AJ1210" s="81">
        <v>2.5169511549519199E-4</v>
      </c>
    </row>
    <row r="1211" spans="1:36" s="7" customFormat="1" x14ac:dyDescent="0.2">
      <c r="A1211" s="7">
        <v>1035</v>
      </c>
      <c r="B1211" s="7">
        <v>9941</v>
      </c>
      <c r="C1211" s="7" t="s">
        <v>1591</v>
      </c>
      <c r="D1211" s="7" t="s">
        <v>1592</v>
      </c>
      <c r="E1211" s="4" t="s">
        <v>425</v>
      </c>
      <c r="F1211" s="7" t="s">
        <v>2931</v>
      </c>
      <c r="G1211" s="7" t="s">
        <v>2932</v>
      </c>
      <c r="H1211" s="7" t="s">
        <v>76</v>
      </c>
      <c r="I1211" s="7" t="s">
        <v>229</v>
      </c>
      <c r="J1211" s="7" t="s">
        <v>53</v>
      </c>
      <c r="K1211" s="7" t="s">
        <v>53</v>
      </c>
      <c r="L1211" s="7" t="s">
        <v>799</v>
      </c>
      <c r="M1211" s="7" t="s">
        <v>311</v>
      </c>
      <c r="N1211" s="7" t="s">
        <v>629</v>
      </c>
      <c r="O1211" s="7" t="s">
        <v>62</v>
      </c>
      <c r="P1211" s="7" t="s">
        <v>1580</v>
      </c>
      <c r="Q1211" s="7" t="s">
        <v>65</v>
      </c>
      <c r="R1211" s="7" t="s">
        <v>57</v>
      </c>
      <c r="S1211" s="7" t="s">
        <v>1212</v>
      </c>
      <c r="T1211" s="80">
        <v>2.1379999999999999</v>
      </c>
      <c r="U1211" s="7" t="s">
        <v>2933</v>
      </c>
      <c r="V1211" s="85">
        <v>0.04</v>
      </c>
      <c r="W1211" s="81">
        <v>2.6339999999999999E-2</v>
      </c>
      <c r="X1211" s="4" t="s">
        <v>614</v>
      </c>
      <c r="Y1211" s="4"/>
      <c r="Z1211" s="80">
        <v>6567137.5</v>
      </c>
      <c r="AA1211" s="78">
        <v>1</v>
      </c>
      <c r="AB1211" s="103">
        <v>119.57</v>
      </c>
      <c r="AD1211" s="80">
        <v>7852.326</v>
      </c>
      <c r="AG1211" s="7" t="s">
        <v>17</v>
      </c>
      <c r="AH1211" s="81">
        <v>6.8230000000000001E-3</v>
      </c>
      <c r="AI1211" s="81">
        <v>4.4425347364119997E-3</v>
      </c>
      <c r="AJ1211" s="81">
        <v>1.0617363301456901E-3</v>
      </c>
    </row>
    <row r="1212" spans="1:36" s="7" customFormat="1" x14ac:dyDescent="0.2">
      <c r="A1212" s="7">
        <v>1035</v>
      </c>
      <c r="B1212" s="7">
        <v>9941</v>
      </c>
      <c r="C1212" s="7" t="s">
        <v>1591</v>
      </c>
      <c r="D1212" s="7" t="s">
        <v>1592</v>
      </c>
      <c r="E1212" s="4" t="s">
        <v>425</v>
      </c>
      <c r="F1212" s="7" t="s">
        <v>1593</v>
      </c>
      <c r="G1212" s="7" t="s">
        <v>1594</v>
      </c>
      <c r="H1212" s="7" t="s">
        <v>76</v>
      </c>
      <c r="I1212" s="7" t="s">
        <v>229</v>
      </c>
      <c r="J1212" s="7" t="s">
        <v>53</v>
      </c>
      <c r="K1212" s="7" t="s">
        <v>53</v>
      </c>
      <c r="L1212" s="7" t="s">
        <v>799</v>
      </c>
      <c r="M1212" s="7" t="s">
        <v>311</v>
      </c>
      <c r="N1212" s="7" t="s">
        <v>629</v>
      </c>
      <c r="O1212" s="7" t="s">
        <v>62</v>
      </c>
      <c r="P1212" s="7" t="s">
        <v>1580</v>
      </c>
      <c r="Q1212" s="7" t="s">
        <v>65</v>
      </c>
      <c r="R1212" s="7" t="s">
        <v>57</v>
      </c>
      <c r="S1212" s="7" t="s">
        <v>1212</v>
      </c>
      <c r="T1212" s="80">
        <v>3.4790000000000001</v>
      </c>
      <c r="U1212" s="7" t="s">
        <v>1595</v>
      </c>
      <c r="V1212" s="85">
        <v>3.5000000000000003E-2</v>
      </c>
      <c r="W1212" s="81">
        <v>2.8889999999999999E-2</v>
      </c>
      <c r="X1212" s="4" t="s">
        <v>614</v>
      </c>
      <c r="Y1212" s="4"/>
      <c r="Z1212" s="80">
        <v>10467890.66</v>
      </c>
      <c r="AA1212" s="78">
        <v>1</v>
      </c>
      <c r="AB1212" s="103">
        <v>119.87</v>
      </c>
      <c r="AD1212" s="80">
        <v>12547.861000000001</v>
      </c>
      <c r="AG1212" s="7" t="s">
        <v>17</v>
      </c>
      <c r="AH1212" s="81">
        <v>1.2156E-2</v>
      </c>
      <c r="AI1212" s="81">
        <v>7.0990817368939496E-3</v>
      </c>
      <c r="AJ1212" s="81">
        <v>1.6966334396794399E-3</v>
      </c>
    </row>
    <row r="1213" spans="1:36" s="7" customFormat="1" x14ac:dyDescent="0.2">
      <c r="A1213" s="7">
        <v>1035</v>
      </c>
      <c r="B1213" s="7">
        <v>9941</v>
      </c>
      <c r="C1213" s="7" t="s">
        <v>1581</v>
      </c>
      <c r="D1213" s="7" t="s">
        <v>1582</v>
      </c>
      <c r="E1213" s="4" t="s">
        <v>425</v>
      </c>
      <c r="F1213" s="7" t="s">
        <v>1596</v>
      </c>
      <c r="G1213" s="7" t="s">
        <v>1597</v>
      </c>
      <c r="H1213" s="7" t="s">
        <v>76</v>
      </c>
      <c r="I1213" s="7" t="s">
        <v>229</v>
      </c>
      <c r="J1213" s="7" t="s">
        <v>53</v>
      </c>
      <c r="K1213" s="7" t="s">
        <v>53</v>
      </c>
      <c r="L1213" s="7" t="s">
        <v>799</v>
      </c>
      <c r="M1213" s="7" t="s">
        <v>311</v>
      </c>
      <c r="N1213" s="7" t="s">
        <v>629</v>
      </c>
      <c r="O1213" s="7" t="s">
        <v>62</v>
      </c>
      <c r="P1213" s="7" t="s">
        <v>1284</v>
      </c>
      <c r="Q1213" s="7" t="s">
        <v>70</v>
      </c>
      <c r="R1213" s="7" t="s">
        <v>57</v>
      </c>
      <c r="S1213" s="7" t="s">
        <v>1212</v>
      </c>
      <c r="T1213" s="80">
        <v>2.6890000000000001</v>
      </c>
      <c r="U1213" s="7" t="s">
        <v>1598</v>
      </c>
      <c r="V1213" s="85">
        <v>1.34E-2</v>
      </c>
      <c r="W1213" s="81">
        <v>2.819E-2</v>
      </c>
      <c r="X1213" s="4" t="s">
        <v>614</v>
      </c>
      <c r="Y1213" s="4"/>
      <c r="Z1213" s="80">
        <v>16907853.23</v>
      </c>
      <c r="AA1213" s="78">
        <v>1</v>
      </c>
      <c r="AB1213" s="103">
        <v>112.38</v>
      </c>
      <c r="AD1213" s="80">
        <v>19001.044999999998</v>
      </c>
      <c r="AG1213" s="7" t="s">
        <v>17</v>
      </c>
      <c r="AH1213" s="81">
        <v>6.3790000000000001E-3</v>
      </c>
      <c r="AI1213" s="81">
        <v>1.07500377804691E-2</v>
      </c>
      <c r="AJ1213" s="81">
        <v>2.5691877135846498E-3</v>
      </c>
    </row>
    <row r="1214" spans="1:36" s="7" customFormat="1" x14ac:dyDescent="0.2">
      <c r="A1214" s="7">
        <v>1035</v>
      </c>
      <c r="B1214" s="7">
        <v>9941</v>
      </c>
      <c r="C1214" s="7" t="s">
        <v>1599</v>
      </c>
      <c r="D1214" s="7" t="s">
        <v>1600</v>
      </c>
      <c r="E1214" s="4" t="s">
        <v>425</v>
      </c>
      <c r="F1214" s="7" t="s">
        <v>1601</v>
      </c>
      <c r="G1214" s="7" t="s">
        <v>1602</v>
      </c>
      <c r="H1214" s="7" t="s">
        <v>76</v>
      </c>
      <c r="I1214" s="7" t="s">
        <v>229</v>
      </c>
      <c r="J1214" s="7" t="s">
        <v>53</v>
      </c>
      <c r="K1214" s="7" t="s">
        <v>53</v>
      </c>
      <c r="L1214" s="7" t="s">
        <v>799</v>
      </c>
      <c r="M1214" s="7" t="s">
        <v>311</v>
      </c>
      <c r="N1214" s="7" t="s">
        <v>629</v>
      </c>
      <c r="O1214" s="7" t="s">
        <v>62</v>
      </c>
      <c r="P1214" s="7" t="s">
        <v>1580</v>
      </c>
      <c r="Q1214" s="7" t="s">
        <v>65</v>
      </c>
      <c r="R1214" s="7" t="s">
        <v>57</v>
      </c>
      <c r="S1214" s="7" t="s">
        <v>1212</v>
      </c>
      <c r="T1214" s="80">
        <v>1.4259999999999999</v>
      </c>
      <c r="U1214" s="7" t="s">
        <v>1603</v>
      </c>
      <c r="V1214" s="85">
        <v>1.34E-2</v>
      </c>
      <c r="W1214" s="81">
        <v>2.58E-2</v>
      </c>
      <c r="X1214" s="4" t="s">
        <v>614</v>
      </c>
      <c r="Y1214" s="4"/>
      <c r="Z1214" s="80">
        <v>929291.02</v>
      </c>
      <c r="AA1214" s="78">
        <v>1</v>
      </c>
      <c r="AB1214" s="103">
        <v>115.21</v>
      </c>
      <c r="AD1214" s="80">
        <v>1070.636</v>
      </c>
      <c r="AG1214" s="7" t="s">
        <v>17</v>
      </c>
      <c r="AH1214" s="81">
        <v>1.8879999999999999E-3</v>
      </c>
      <c r="AI1214" s="81">
        <v>6.0572348258252403E-4</v>
      </c>
      <c r="AJ1214" s="81">
        <v>1.4476389395654999E-4</v>
      </c>
    </row>
    <row r="1215" spans="1:36" s="7" customFormat="1" x14ac:dyDescent="0.2">
      <c r="A1215" s="7">
        <v>1035</v>
      </c>
      <c r="B1215" s="7">
        <v>9941</v>
      </c>
      <c r="C1215" s="7" t="s">
        <v>1558</v>
      </c>
      <c r="D1215" s="7" t="s">
        <v>1559</v>
      </c>
      <c r="E1215" s="4" t="s">
        <v>425</v>
      </c>
      <c r="F1215" s="7" t="s">
        <v>1604</v>
      </c>
      <c r="G1215" s="7" t="s">
        <v>1605</v>
      </c>
      <c r="H1215" s="7" t="s">
        <v>76</v>
      </c>
      <c r="I1215" s="7" t="s">
        <v>229</v>
      </c>
      <c r="J1215" s="7" t="s">
        <v>53</v>
      </c>
      <c r="K1215" s="7" t="s">
        <v>53</v>
      </c>
      <c r="L1215" s="7" t="s">
        <v>799</v>
      </c>
      <c r="M1215" s="7" t="s">
        <v>311</v>
      </c>
      <c r="N1215" s="7" t="s">
        <v>629</v>
      </c>
      <c r="O1215" s="7" t="s">
        <v>62</v>
      </c>
      <c r="P1215" s="7" t="s">
        <v>1562</v>
      </c>
      <c r="Q1215" s="7" t="s">
        <v>70</v>
      </c>
      <c r="R1215" s="7" t="s">
        <v>57</v>
      </c>
      <c r="S1215" s="7" t="s">
        <v>1212</v>
      </c>
      <c r="T1215" s="80">
        <v>2.91</v>
      </c>
      <c r="U1215" s="7" t="s">
        <v>1606</v>
      </c>
      <c r="V1215" s="85">
        <v>1.9599999999999999E-2</v>
      </c>
      <c r="W1215" s="81">
        <v>2.7640000000000001E-2</v>
      </c>
      <c r="X1215" s="4" t="s">
        <v>614</v>
      </c>
      <c r="Y1215" s="4"/>
      <c r="Z1215" s="80">
        <v>13176243.48</v>
      </c>
      <c r="AA1215" s="78">
        <v>1</v>
      </c>
      <c r="AB1215" s="103">
        <v>114.46</v>
      </c>
      <c r="AD1215" s="80">
        <v>15081.528</v>
      </c>
      <c r="AG1215" s="7" t="s">
        <v>17</v>
      </c>
      <c r="AH1215" s="81">
        <v>1.1507E-2</v>
      </c>
      <c r="AI1215" s="81">
        <v>8.5325304450786805E-3</v>
      </c>
      <c r="AJ1215" s="81">
        <v>2.0392181714106099E-3</v>
      </c>
    </row>
    <row r="1216" spans="1:36" s="7" customFormat="1" x14ac:dyDescent="0.2">
      <c r="A1216" s="7">
        <v>1035</v>
      </c>
      <c r="B1216" s="7">
        <v>9941</v>
      </c>
      <c r="C1216" s="7" t="s">
        <v>1607</v>
      </c>
      <c r="D1216" s="7" t="s">
        <v>1608</v>
      </c>
      <c r="E1216" s="4" t="s">
        <v>425</v>
      </c>
      <c r="F1216" s="7" t="s">
        <v>1609</v>
      </c>
      <c r="G1216" s="7" t="s">
        <v>1610</v>
      </c>
      <c r="H1216" s="7" t="s">
        <v>76</v>
      </c>
      <c r="I1216" s="7" t="s">
        <v>229</v>
      </c>
      <c r="J1216" s="7" t="s">
        <v>53</v>
      </c>
      <c r="K1216" s="7" t="s">
        <v>53</v>
      </c>
      <c r="L1216" s="7" t="s">
        <v>799</v>
      </c>
      <c r="M1216" s="7" t="s">
        <v>311</v>
      </c>
      <c r="N1216" s="7" t="s">
        <v>629</v>
      </c>
      <c r="O1216" s="7" t="s">
        <v>62</v>
      </c>
      <c r="P1216" s="7" t="s">
        <v>1439</v>
      </c>
      <c r="Q1216" s="7" t="s">
        <v>70</v>
      </c>
      <c r="R1216" s="7" t="s">
        <v>57</v>
      </c>
      <c r="S1216" s="7" t="s">
        <v>1212</v>
      </c>
      <c r="T1216" s="80">
        <v>1.155</v>
      </c>
      <c r="U1216" s="7" t="s">
        <v>1481</v>
      </c>
      <c r="V1216" s="85">
        <v>2.5000000000000001E-2</v>
      </c>
      <c r="W1216" s="81">
        <v>2.5839999999999998E-2</v>
      </c>
      <c r="X1216" s="4" t="s">
        <v>614</v>
      </c>
      <c r="Y1216" s="4"/>
      <c r="Z1216" s="80">
        <v>3374605.69</v>
      </c>
      <c r="AA1216" s="78">
        <v>1</v>
      </c>
      <c r="AB1216" s="103">
        <v>117.36</v>
      </c>
      <c r="AD1216" s="80">
        <v>3960.4369999999999</v>
      </c>
      <c r="AG1216" s="7" t="s">
        <v>17</v>
      </c>
      <c r="AH1216" s="81">
        <v>1.0218E-2</v>
      </c>
      <c r="AI1216" s="81">
        <v>2.2406582850013801E-3</v>
      </c>
      <c r="AJ1216" s="81">
        <v>5.3550246554724299E-4</v>
      </c>
    </row>
    <row r="1217" spans="1:36" s="7" customFormat="1" x14ac:dyDescent="0.2">
      <c r="A1217" s="7">
        <v>1035</v>
      </c>
      <c r="B1217" s="7">
        <v>9941</v>
      </c>
      <c r="C1217" s="7" t="s">
        <v>1611</v>
      </c>
      <c r="D1217" s="7" t="s">
        <v>1612</v>
      </c>
      <c r="E1217" s="4" t="s">
        <v>425</v>
      </c>
      <c r="F1217" s="7" t="s">
        <v>1613</v>
      </c>
      <c r="G1217" s="7" t="s">
        <v>1614</v>
      </c>
      <c r="H1217" s="7" t="s">
        <v>76</v>
      </c>
      <c r="I1217" s="7" t="s">
        <v>230</v>
      </c>
      <c r="J1217" s="7" t="s">
        <v>53</v>
      </c>
      <c r="K1217" s="7" t="s">
        <v>53</v>
      </c>
      <c r="L1217" s="7" t="s">
        <v>799</v>
      </c>
      <c r="M1217" s="7" t="s">
        <v>311</v>
      </c>
      <c r="N1217" s="7" t="s">
        <v>260</v>
      </c>
      <c r="O1217" s="7" t="s">
        <v>62</v>
      </c>
      <c r="P1217" s="7" t="s">
        <v>298</v>
      </c>
      <c r="Q1217" s="7" t="s">
        <v>298</v>
      </c>
      <c r="R1217" s="7" t="s">
        <v>298</v>
      </c>
      <c r="S1217" s="7" t="s">
        <v>1212</v>
      </c>
      <c r="T1217" s="80">
        <v>0.11</v>
      </c>
      <c r="U1217" s="7" t="s">
        <v>1615</v>
      </c>
      <c r="V1217" s="85">
        <v>5.9499999999999997E-2</v>
      </c>
      <c r="W1217" s="81">
        <v>1E-4</v>
      </c>
      <c r="X1217" s="4" t="s">
        <v>614</v>
      </c>
      <c r="Y1217" s="4"/>
      <c r="Z1217" s="80">
        <v>198961</v>
      </c>
      <c r="AA1217" s="78">
        <v>1</v>
      </c>
      <c r="AB1217" s="103">
        <v>82.12</v>
      </c>
      <c r="AD1217" s="80">
        <v>163.387</v>
      </c>
      <c r="AG1217" s="7" t="s">
        <v>17</v>
      </c>
      <c r="AH1217" s="81">
        <v>2.41E-4</v>
      </c>
      <c r="AI1217" s="81">
        <v>9.2437754987644596E-5</v>
      </c>
      <c r="AJ1217" s="81">
        <v>2.2092010208287999E-5</v>
      </c>
    </row>
    <row r="1218" spans="1:36" s="7" customFormat="1" x14ac:dyDescent="0.2">
      <c r="A1218" s="7">
        <v>1035</v>
      </c>
      <c r="B1218" s="7">
        <v>9941</v>
      </c>
      <c r="C1218" s="7" t="s">
        <v>1572</v>
      </c>
      <c r="D1218" s="7" t="s">
        <v>1573</v>
      </c>
      <c r="E1218" s="4" t="s">
        <v>425</v>
      </c>
      <c r="F1218" s="7" t="s">
        <v>1616</v>
      </c>
      <c r="G1218" s="7" t="s">
        <v>1617</v>
      </c>
      <c r="H1218" s="7" t="s">
        <v>76</v>
      </c>
      <c r="I1218" s="7" t="s">
        <v>230</v>
      </c>
      <c r="J1218" s="7" t="s">
        <v>53</v>
      </c>
      <c r="K1218" s="7" t="s">
        <v>53</v>
      </c>
      <c r="L1218" s="7" t="s">
        <v>799</v>
      </c>
      <c r="M1218" s="7" t="s">
        <v>311</v>
      </c>
      <c r="N1218" s="7" t="s">
        <v>266</v>
      </c>
      <c r="O1218" s="7" t="s">
        <v>62</v>
      </c>
      <c r="P1218" s="7" t="s">
        <v>1439</v>
      </c>
      <c r="Q1218" s="7" t="s">
        <v>65</v>
      </c>
      <c r="R1218" s="7" t="s">
        <v>57</v>
      </c>
      <c r="S1218" s="7" t="s">
        <v>1212</v>
      </c>
      <c r="T1218" s="80">
        <v>0.72799999999999998</v>
      </c>
      <c r="U1218" s="7" t="s">
        <v>1481</v>
      </c>
      <c r="V1218" s="85">
        <v>3.9E-2</v>
      </c>
      <c r="W1218" s="81">
        <v>6.8220000000000003E-2</v>
      </c>
      <c r="X1218" s="4" t="s">
        <v>614</v>
      </c>
      <c r="Y1218" s="4"/>
      <c r="Z1218" s="80">
        <v>2619475.86</v>
      </c>
      <c r="AA1218" s="78">
        <v>1</v>
      </c>
      <c r="AB1218" s="103">
        <v>100.82</v>
      </c>
      <c r="AD1218" s="80">
        <v>2640.9560000000001</v>
      </c>
      <c r="AG1218" s="7" t="s">
        <v>17</v>
      </c>
      <c r="AH1218" s="81">
        <v>3.3229000000000002E-2</v>
      </c>
      <c r="AI1218" s="81">
        <v>1.49414789457523E-3</v>
      </c>
      <c r="AJ1218" s="81">
        <v>3.5709143459899002E-4</v>
      </c>
    </row>
    <row r="1219" spans="1:36" s="7" customFormat="1" x14ac:dyDescent="0.2">
      <c r="A1219" s="7">
        <v>1035</v>
      </c>
      <c r="B1219" s="7">
        <v>9941</v>
      </c>
      <c r="C1219" s="7" t="s">
        <v>1692</v>
      </c>
      <c r="D1219" s="7" t="s">
        <v>1693</v>
      </c>
      <c r="E1219" s="4" t="s">
        <v>425</v>
      </c>
      <c r="F1219" s="7" t="s">
        <v>2773</v>
      </c>
      <c r="G1219" s="7" t="s">
        <v>2774</v>
      </c>
      <c r="H1219" s="7" t="s">
        <v>76</v>
      </c>
      <c r="I1219" s="7" t="s">
        <v>228</v>
      </c>
      <c r="J1219" s="7" t="s">
        <v>53</v>
      </c>
      <c r="K1219" s="7" t="s">
        <v>53</v>
      </c>
      <c r="L1219" s="7" t="s">
        <v>799</v>
      </c>
      <c r="M1219" s="7" t="s">
        <v>311</v>
      </c>
      <c r="N1219" s="7" t="s">
        <v>156</v>
      </c>
      <c r="O1219" s="7" t="s">
        <v>62</v>
      </c>
      <c r="P1219" s="7" t="s">
        <v>1507</v>
      </c>
      <c r="Q1219" s="7" t="s">
        <v>70</v>
      </c>
      <c r="R1219" s="7" t="s">
        <v>57</v>
      </c>
      <c r="S1219" s="7" t="s">
        <v>1212</v>
      </c>
      <c r="T1219" s="80">
        <v>0.65800000000000003</v>
      </c>
      <c r="U1219" s="7" t="s">
        <v>2237</v>
      </c>
      <c r="V1219" s="85">
        <v>2.9499999999999998E-2</v>
      </c>
      <c r="W1219" s="81">
        <v>5.5539999999999999E-2</v>
      </c>
      <c r="X1219" s="4" t="s">
        <v>614</v>
      </c>
      <c r="Y1219" s="4"/>
      <c r="Z1219" s="80">
        <v>116577</v>
      </c>
      <c r="AA1219" s="78">
        <v>1</v>
      </c>
      <c r="AB1219" s="103">
        <v>99.35</v>
      </c>
      <c r="AD1219" s="80">
        <v>115.819</v>
      </c>
      <c r="AG1219" s="7" t="s">
        <v>17</v>
      </c>
      <c r="AH1219" s="81">
        <v>1.9449999999999999E-3</v>
      </c>
      <c r="AI1219" s="81">
        <v>6.5525937004880404E-5</v>
      </c>
      <c r="AJ1219" s="81">
        <v>1.5660264243900601E-5</v>
      </c>
    </row>
    <row r="1220" spans="1:36" s="7" customFormat="1" x14ac:dyDescent="0.2">
      <c r="A1220" s="7">
        <v>1035</v>
      </c>
      <c r="B1220" s="7">
        <v>9941</v>
      </c>
      <c r="C1220" s="7" t="s">
        <v>1618</v>
      </c>
      <c r="D1220" s="7" t="s">
        <v>1619</v>
      </c>
      <c r="E1220" s="4" t="s">
        <v>425</v>
      </c>
      <c r="F1220" s="7" t="s">
        <v>1620</v>
      </c>
      <c r="G1220" s="7" t="s">
        <v>1621</v>
      </c>
      <c r="H1220" s="7" t="s">
        <v>76</v>
      </c>
      <c r="I1220" s="7" t="s">
        <v>228</v>
      </c>
      <c r="J1220" s="7" t="s">
        <v>53</v>
      </c>
      <c r="K1220" s="7" t="s">
        <v>53</v>
      </c>
      <c r="L1220" s="7" t="s">
        <v>799</v>
      </c>
      <c r="M1220" s="7" t="s">
        <v>311</v>
      </c>
      <c r="N1220" s="7" t="s">
        <v>140</v>
      </c>
      <c r="O1220" s="7" t="s">
        <v>62</v>
      </c>
      <c r="P1220" s="7" t="s">
        <v>1439</v>
      </c>
      <c r="Q1220" s="7" t="s">
        <v>70</v>
      </c>
      <c r="R1220" s="7" t="s">
        <v>57</v>
      </c>
      <c r="S1220" s="7" t="s">
        <v>1212</v>
      </c>
      <c r="T1220" s="80">
        <v>0.73799999999999999</v>
      </c>
      <c r="U1220" s="7" t="s">
        <v>1622</v>
      </c>
      <c r="V1220" s="85">
        <v>3.0499999999999999E-2</v>
      </c>
      <c r="W1220" s="81">
        <v>5.672E-2</v>
      </c>
      <c r="X1220" s="4" t="s">
        <v>614</v>
      </c>
      <c r="Y1220" s="4"/>
      <c r="Z1220" s="80">
        <v>147955.99</v>
      </c>
      <c r="AA1220" s="78">
        <v>1</v>
      </c>
      <c r="AB1220" s="103">
        <v>98.94</v>
      </c>
      <c r="AD1220" s="80">
        <v>146.38800000000001</v>
      </c>
      <c r="AG1220" s="7" t="s">
        <v>17</v>
      </c>
      <c r="AH1220" s="81">
        <v>6.613E-3</v>
      </c>
      <c r="AI1220" s="81">
        <v>8.2820329089632305E-5</v>
      </c>
      <c r="AJ1220" s="81">
        <v>1.9793509220842602E-5</v>
      </c>
    </row>
    <row r="1221" spans="1:36" s="7" customFormat="1" x14ac:dyDescent="0.2">
      <c r="A1221" s="7">
        <v>1035</v>
      </c>
      <c r="B1221" s="7">
        <v>9941</v>
      </c>
      <c r="C1221" s="7" t="s">
        <v>1467</v>
      </c>
      <c r="D1221" s="7" t="s">
        <v>1468</v>
      </c>
      <c r="E1221" s="4" t="s">
        <v>425</v>
      </c>
      <c r="F1221" s="7" t="s">
        <v>1623</v>
      </c>
      <c r="G1221" s="7" t="s">
        <v>1624</v>
      </c>
      <c r="H1221" s="7" t="s">
        <v>76</v>
      </c>
      <c r="I1221" s="7" t="s">
        <v>230</v>
      </c>
      <c r="J1221" s="7" t="s">
        <v>53</v>
      </c>
      <c r="K1221" s="7" t="s">
        <v>53</v>
      </c>
      <c r="L1221" s="7" t="s">
        <v>799</v>
      </c>
      <c r="M1221" s="7" t="s">
        <v>311</v>
      </c>
      <c r="N1221" s="7" t="s">
        <v>267</v>
      </c>
      <c r="O1221" s="7" t="s">
        <v>62</v>
      </c>
      <c r="P1221" s="7" t="s">
        <v>1439</v>
      </c>
      <c r="Q1221" s="7" t="s">
        <v>70</v>
      </c>
      <c r="R1221" s="7" t="s">
        <v>57</v>
      </c>
      <c r="S1221" s="7" t="s">
        <v>1212</v>
      </c>
      <c r="T1221" s="80">
        <v>2.9740000000000002</v>
      </c>
      <c r="U1221" s="7" t="s">
        <v>1471</v>
      </c>
      <c r="V1221" s="85">
        <v>4.6899999999999997E-2</v>
      </c>
      <c r="W1221" s="81">
        <v>7.6020000000000004E-2</v>
      </c>
      <c r="X1221" s="4" t="s">
        <v>614</v>
      </c>
      <c r="Y1221" s="4"/>
      <c r="Z1221" s="80">
        <v>20437417.41</v>
      </c>
      <c r="AA1221" s="78">
        <v>1</v>
      </c>
      <c r="AB1221" s="103">
        <v>97.95</v>
      </c>
      <c r="AD1221" s="80">
        <v>20018.45</v>
      </c>
      <c r="AG1221" s="7" t="s">
        <v>17</v>
      </c>
      <c r="AH1221" s="81">
        <v>1.5125E-2</v>
      </c>
      <c r="AI1221" s="81">
        <v>1.13256451102477E-2</v>
      </c>
      <c r="AJ1221" s="81">
        <v>2.70675404681217E-3</v>
      </c>
    </row>
    <row r="1222" spans="1:36" s="7" customFormat="1" x14ac:dyDescent="0.2">
      <c r="A1222" s="7">
        <v>1035</v>
      </c>
      <c r="B1222" s="7">
        <v>9941</v>
      </c>
      <c r="C1222" s="7" t="s">
        <v>1586</v>
      </c>
      <c r="D1222" s="7" t="s">
        <v>1587</v>
      </c>
      <c r="E1222" s="4" t="s">
        <v>425</v>
      </c>
      <c r="F1222" s="7" t="s">
        <v>1628</v>
      </c>
      <c r="G1222" s="7" t="s">
        <v>1629</v>
      </c>
      <c r="H1222" s="7" t="s">
        <v>76</v>
      </c>
      <c r="I1222" s="7" t="s">
        <v>228</v>
      </c>
      <c r="J1222" s="7" t="s">
        <v>53</v>
      </c>
      <c r="K1222" s="7" t="s">
        <v>53</v>
      </c>
      <c r="L1222" s="7" t="s">
        <v>799</v>
      </c>
      <c r="M1222" s="7" t="s">
        <v>311</v>
      </c>
      <c r="N1222" s="7" t="s">
        <v>75</v>
      </c>
      <c r="O1222" s="7" t="s">
        <v>62</v>
      </c>
      <c r="P1222" s="7" t="s">
        <v>1562</v>
      </c>
      <c r="Q1222" s="7" t="s">
        <v>65</v>
      </c>
      <c r="R1222" s="7" t="s">
        <v>57</v>
      </c>
      <c r="S1222" s="7" t="s">
        <v>1212</v>
      </c>
      <c r="T1222" s="80">
        <v>1.9950000000000001</v>
      </c>
      <c r="U1222" s="7" t="s">
        <v>1630</v>
      </c>
      <c r="V1222" s="85">
        <v>2.3E-2</v>
      </c>
      <c r="W1222" s="81">
        <v>5.5800000000000002E-2</v>
      </c>
      <c r="X1222" s="4" t="s">
        <v>614</v>
      </c>
      <c r="Y1222" s="4"/>
      <c r="Z1222" s="80">
        <v>745004.61</v>
      </c>
      <c r="AA1222" s="78">
        <v>1</v>
      </c>
      <c r="AB1222" s="103">
        <v>94.07</v>
      </c>
      <c r="AD1222" s="80">
        <v>700.82600000000002</v>
      </c>
      <c r="AG1222" s="7" t="s">
        <v>17</v>
      </c>
      <c r="AH1222" s="81">
        <v>6.8900000000000005E-4</v>
      </c>
      <c r="AI1222" s="81">
        <v>3.9649945773662998E-4</v>
      </c>
      <c r="AJ1222" s="81">
        <v>9.4760740014392396E-5</v>
      </c>
    </row>
    <row r="1223" spans="1:36" s="7" customFormat="1" x14ac:dyDescent="0.2">
      <c r="A1223" s="7">
        <v>1035</v>
      </c>
      <c r="B1223" s="7">
        <v>9941</v>
      </c>
      <c r="C1223" s="7" t="s">
        <v>1868</v>
      </c>
      <c r="D1223" s="7" t="s">
        <v>1869</v>
      </c>
      <c r="E1223" s="4" t="s">
        <v>761</v>
      </c>
      <c r="F1223" s="7" t="s">
        <v>2787</v>
      </c>
      <c r="G1223" s="7" t="s">
        <v>2788</v>
      </c>
      <c r="H1223" s="7" t="s">
        <v>76</v>
      </c>
      <c r="I1223" s="7" t="s">
        <v>228</v>
      </c>
      <c r="J1223" s="7" t="s">
        <v>53</v>
      </c>
      <c r="K1223" s="7" t="s">
        <v>314</v>
      </c>
      <c r="L1223" s="7" t="s">
        <v>799</v>
      </c>
      <c r="M1223" s="7" t="s">
        <v>311</v>
      </c>
      <c r="N1223" s="7" t="s">
        <v>630</v>
      </c>
      <c r="O1223" s="7" t="s">
        <v>62</v>
      </c>
      <c r="P1223" s="7" t="s">
        <v>2789</v>
      </c>
      <c r="Q1223" s="7" t="s">
        <v>70</v>
      </c>
      <c r="R1223" s="7" t="s">
        <v>57</v>
      </c>
      <c r="S1223" s="7" t="s">
        <v>1212</v>
      </c>
      <c r="T1223" s="80">
        <v>0.628</v>
      </c>
      <c r="U1223" s="7" t="s">
        <v>1318</v>
      </c>
      <c r="V1223" s="85">
        <v>7.0499999999999993E-2</v>
      </c>
      <c r="W1223" s="81">
        <v>9.99</v>
      </c>
      <c r="X1223" s="4" t="s">
        <v>614</v>
      </c>
      <c r="Y1223" s="4"/>
      <c r="Z1223" s="80">
        <v>1665518.01</v>
      </c>
      <c r="AA1223" s="78">
        <v>1</v>
      </c>
      <c r="AB1223" s="103">
        <v>18</v>
      </c>
      <c r="AD1223" s="80">
        <v>299.79300000000001</v>
      </c>
      <c r="AG1223" s="7" t="s">
        <v>17</v>
      </c>
      <c r="AH1223" s="81">
        <v>5.078E-3</v>
      </c>
      <c r="AI1223" s="81">
        <v>1.6961112389763601E-4</v>
      </c>
      <c r="AJ1223" s="81">
        <v>4.0535933408233597E-5</v>
      </c>
    </row>
    <row r="1224" spans="1:36" s="7" customFormat="1" x14ac:dyDescent="0.2">
      <c r="A1224" s="7">
        <v>1035</v>
      </c>
      <c r="B1224" s="7">
        <v>9941</v>
      </c>
      <c r="C1224" s="7" t="s">
        <v>1607</v>
      </c>
      <c r="D1224" s="7" t="s">
        <v>1608</v>
      </c>
      <c r="E1224" s="4" t="s">
        <v>425</v>
      </c>
      <c r="F1224" s="7" t="s">
        <v>1631</v>
      </c>
      <c r="G1224" s="7" t="s">
        <v>1632</v>
      </c>
      <c r="H1224" s="7" t="s">
        <v>76</v>
      </c>
      <c r="I1224" s="7" t="s">
        <v>229</v>
      </c>
      <c r="J1224" s="7" t="s">
        <v>53</v>
      </c>
      <c r="K1224" s="7" t="s">
        <v>53</v>
      </c>
      <c r="L1224" s="7" t="s">
        <v>799</v>
      </c>
      <c r="M1224" s="7" t="s">
        <v>311</v>
      </c>
      <c r="N1224" s="7" t="s">
        <v>629</v>
      </c>
      <c r="O1224" s="7" t="s">
        <v>62</v>
      </c>
      <c r="P1224" s="7" t="s">
        <v>1439</v>
      </c>
      <c r="Q1224" s="7" t="s">
        <v>70</v>
      </c>
      <c r="R1224" s="7" t="s">
        <v>57</v>
      </c>
      <c r="S1224" s="7" t="s">
        <v>1212</v>
      </c>
      <c r="T1224" s="80">
        <v>4.6109999999999998</v>
      </c>
      <c r="U1224" s="7" t="s">
        <v>1633</v>
      </c>
      <c r="V1224" s="85">
        <v>1.9E-2</v>
      </c>
      <c r="W1224" s="81">
        <v>3.2300000000000002E-2</v>
      </c>
      <c r="X1224" s="4" t="s">
        <v>614</v>
      </c>
      <c r="Y1224" s="4"/>
      <c r="Z1224" s="80">
        <v>2969107.2</v>
      </c>
      <c r="AA1224" s="78">
        <v>1</v>
      </c>
      <c r="AB1224" s="103">
        <v>109.77</v>
      </c>
      <c r="AD1224" s="80">
        <v>3259.1889999999999</v>
      </c>
      <c r="AG1224" s="7" t="s">
        <v>17</v>
      </c>
      <c r="AH1224" s="81">
        <v>1.0805E-2</v>
      </c>
      <c r="AI1224" s="81">
        <v>1.8439198344194999E-3</v>
      </c>
      <c r="AJ1224" s="81">
        <v>4.40684607828318E-4</v>
      </c>
    </row>
    <row r="1225" spans="1:36" s="7" customFormat="1" x14ac:dyDescent="0.2">
      <c r="A1225" s="7">
        <v>1035</v>
      </c>
      <c r="B1225" s="7">
        <v>9941</v>
      </c>
      <c r="C1225" s="7" t="s">
        <v>1634</v>
      </c>
      <c r="D1225" s="7" t="s">
        <v>1635</v>
      </c>
      <c r="E1225" s="4" t="s">
        <v>425</v>
      </c>
      <c r="F1225" s="7" t="s">
        <v>1636</v>
      </c>
      <c r="G1225" s="7" t="s">
        <v>1637</v>
      </c>
      <c r="H1225" s="7" t="s">
        <v>76</v>
      </c>
      <c r="I1225" s="7" t="s">
        <v>228</v>
      </c>
      <c r="J1225" s="7" t="s">
        <v>53</v>
      </c>
      <c r="K1225" s="7" t="s">
        <v>53</v>
      </c>
      <c r="L1225" s="7" t="s">
        <v>799</v>
      </c>
      <c r="M1225" s="7" t="s">
        <v>311</v>
      </c>
      <c r="N1225" s="7" t="s">
        <v>140</v>
      </c>
      <c r="O1225" s="7" t="s">
        <v>62</v>
      </c>
      <c r="P1225" s="7" t="s">
        <v>1507</v>
      </c>
      <c r="Q1225" s="7" t="s">
        <v>70</v>
      </c>
      <c r="R1225" s="7" t="s">
        <v>57</v>
      </c>
      <c r="S1225" s="7" t="s">
        <v>1212</v>
      </c>
      <c r="T1225" s="80">
        <v>0.496</v>
      </c>
      <c r="U1225" s="7" t="s">
        <v>1638</v>
      </c>
      <c r="V1225" s="85">
        <v>2.75E-2</v>
      </c>
      <c r="W1225" s="81">
        <v>5.8860000000000003E-2</v>
      </c>
      <c r="X1225" s="4" t="s">
        <v>614</v>
      </c>
      <c r="Y1225" s="4"/>
      <c r="Z1225" s="80">
        <v>161443.35</v>
      </c>
      <c r="AA1225" s="78">
        <v>1</v>
      </c>
      <c r="AB1225" s="103">
        <v>98.54</v>
      </c>
      <c r="AD1225" s="80">
        <v>159.08600000000001</v>
      </c>
      <c r="AG1225" s="7" t="s">
        <v>17</v>
      </c>
      <c r="AH1225" s="81">
        <v>1.81E-3</v>
      </c>
      <c r="AI1225" s="81">
        <v>9.00047048823286E-5</v>
      </c>
      <c r="AJ1225" s="81">
        <v>2.1510527374016499E-5</v>
      </c>
    </row>
    <row r="1226" spans="1:36" s="7" customFormat="1" x14ac:dyDescent="0.2">
      <c r="A1226" s="7">
        <v>1035</v>
      </c>
      <c r="B1226" s="7">
        <v>9941</v>
      </c>
      <c r="C1226" s="7" t="s">
        <v>1639</v>
      </c>
      <c r="D1226" s="7" t="s">
        <v>1640</v>
      </c>
      <c r="E1226" s="4" t="s">
        <v>425</v>
      </c>
      <c r="F1226" s="7" t="s">
        <v>1641</v>
      </c>
      <c r="G1226" s="7" t="s">
        <v>1642</v>
      </c>
      <c r="H1226" s="7" t="s">
        <v>76</v>
      </c>
      <c r="I1226" s="7" t="s">
        <v>229</v>
      </c>
      <c r="J1226" s="7" t="s">
        <v>53</v>
      </c>
      <c r="K1226" s="7" t="s">
        <v>53</v>
      </c>
      <c r="L1226" s="7" t="s">
        <v>799</v>
      </c>
      <c r="M1226" s="7" t="s">
        <v>311</v>
      </c>
      <c r="N1226" s="7" t="s">
        <v>630</v>
      </c>
      <c r="O1226" s="7" t="s">
        <v>62</v>
      </c>
      <c r="P1226" s="7" t="s">
        <v>1404</v>
      </c>
      <c r="Q1226" s="7" t="s">
        <v>65</v>
      </c>
      <c r="R1226" s="7" t="s">
        <v>57</v>
      </c>
      <c r="S1226" s="7" t="s">
        <v>1212</v>
      </c>
      <c r="T1226" s="80">
        <v>1.3029999999999999</v>
      </c>
      <c r="U1226" s="7" t="s">
        <v>1356</v>
      </c>
      <c r="V1226" s="85">
        <v>0.03</v>
      </c>
      <c r="W1226" s="81">
        <v>3.7900000000000003E-2</v>
      </c>
      <c r="X1226" s="4" t="s">
        <v>614</v>
      </c>
      <c r="Y1226" s="4"/>
      <c r="Z1226" s="80">
        <v>199347.19</v>
      </c>
      <c r="AA1226" s="78">
        <v>1</v>
      </c>
      <c r="AB1226" s="103">
        <v>115.72</v>
      </c>
      <c r="AD1226" s="80">
        <v>230.685</v>
      </c>
      <c r="AG1226" s="7" t="s">
        <v>17</v>
      </c>
      <c r="AH1226" s="81">
        <v>2.4450000000000001E-3</v>
      </c>
      <c r="AI1226" s="81">
        <v>1.3051217784248401E-4</v>
      </c>
      <c r="AJ1226" s="81">
        <v>3.1191544684176302E-5</v>
      </c>
    </row>
    <row r="1227" spans="1:36" s="7" customFormat="1" x14ac:dyDescent="0.2">
      <c r="A1227" s="7">
        <v>1035</v>
      </c>
      <c r="B1227" s="7">
        <v>9941</v>
      </c>
      <c r="C1227" s="7" t="s">
        <v>1643</v>
      </c>
      <c r="D1227" s="7" t="s">
        <v>1644</v>
      </c>
      <c r="E1227" s="4" t="s">
        <v>425</v>
      </c>
      <c r="F1227" s="7" t="s">
        <v>1645</v>
      </c>
      <c r="G1227" s="7" t="s">
        <v>1646</v>
      </c>
      <c r="H1227" s="7" t="s">
        <v>76</v>
      </c>
      <c r="I1227" s="7" t="s">
        <v>228</v>
      </c>
      <c r="J1227" s="7" t="s">
        <v>53</v>
      </c>
      <c r="K1227" s="7" t="s">
        <v>53</v>
      </c>
      <c r="L1227" s="7" t="s">
        <v>799</v>
      </c>
      <c r="M1227" s="7" t="s">
        <v>311</v>
      </c>
      <c r="N1227" s="7" t="s">
        <v>258</v>
      </c>
      <c r="O1227" s="7" t="s">
        <v>62</v>
      </c>
      <c r="P1227" s="7" t="s">
        <v>1647</v>
      </c>
      <c r="Q1227" s="7" t="s">
        <v>65</v>
      </c>
      <c r="R1227" s="7" t="s">
        <v>57</v>
      </c>
      <c r="S1227" s="7" t="s">
        <v>1212</v>
      </c>
      <c r="T1227" s="80">
        <v>1.2490000000000001</v>
      </c>
      <c r="U1227" s="7" t="s">
        <v>1648</v>
      </c>
      <c r="V1227" s="85">
        <v>3.2500000000000001E-2</v>
      </c>
      <c r="W1227" s="81">
        <v>5.6279999999999997E-2</v>
      </c>
      <c r="X1227" s="4" t="s">
        <v>614</v>
      </c>
      <c r="Y1227" s="4"/>
      <c r="Z1227" s="80">
        <v>1532236.91</v>
      </c>
      <c r="AA1227" s="78">
        <v>1</v>
      </c>
      <c r="AB1227" s="103">
        <v>98</v>
      </c>
      <c r="AD1227" s="80">
        <v>1501.5920000000001</v>
      </c>
      <c r="AG1227" s="7" t="s">
        <v>17</v>
      </c>
      <c r="AH1227" s="81">
        <v>2.4584999999999999E-2</v>
      </c>
      <c r="AI1227" s="81">
        <v>8.4954128507272301E-4</v>
      </c>
      <c r="AJ1227" s="81">
        <v>2.03034731259942E-4</v>
      </c>
    </row>
    <row r="1228" spans="1:36" s="7" customFormat="1" x14ac:dyDescent="0.2">
      <c r="A1228" s="7">
        <v>1035</v>
      </c>
      <c r="B1228" s="7">
        <v>9941</v>
      </c>
      <c r="C1228" s="7" t="s">
        <v>1649</v>
      </c>
      <c r="D1228" s="7" t="s">
        <v>1650</v>
      </c>
      <c r="E1228" s="4" t="s">
        <v>425</v>
      </c>
      <c r="F1228" s="7" t="s">
        <v>1651</v>
      </c>
      <c r="G1228" s="7" t="s">
        <v>1652</v>
      </c>
      <c r="H1228" s="7" t="s">
        <v>76</v>
      </c>
      <c r="I1228" s="7" t="s">
        <v>228</v>
      </c>
      <c r="J1228" s="7" t="s">
        <v>53</v>
      </c>
      <c r="K1228" s="7" t="s">
        <v>53</v>
      </c>
      <c r="L1228" s="7" t="s">
        <v>799</v>
      </c>
      <c r="M1228" s="7" t="s">
        <v>311</v>
      </c>
      <c r="N1228" s="7" t="s">
        <v>629</v>
      </c>
      <c r="O1228" s="7" t="s">
        <v>62</v>
      </c>
      <c r="P1228" s="7" t="s">
        <v>1205</v>
      </c>
      <c r="Q1228" s="7" t="s">
        <v>65</v>
      </c>
      <c r="R1228" s="7" t="s">
        <v>57</v>
      </c>
      <c r="S1228" s="7" t="s">
        <v>1212</v>
      </c>
      <c r="T1228" s="80">
        <v>1.9350000000000001</v>
      </c>
      <c r="U1228" s="7" t="s">
        <v>1653</v>
      </c>
      <c r="V1228" s="85">
        <v>1.44E-2</v>
      </c>
      <c r="W1228" s="81">
        <v>4.8579999999999998E-2</v>
      </c>
      <c r="X1228" s="4" t="s">
        <v>614</v>
      </c>
      <c r="Y1228" s="4"/>
      <c r="Z1228" s="80">
        <v>7400577.1100000003</v>
      </c>
      <c r="AA1228" s="78">
        <v>1</v>
      </c>
      <c r="AB1228" s="103">
        <v>93.75</v>
      </c>
      <c r="AD1228" s="80">
        <v>6938.0410000000002</v>
      </c>
      <c r="AG1228" s="7" t="s">
        <v>17</v>
      </c>
      <c r="AH1228" s="81">
        <v>1.8501E-2</v>
      </c>
      <c r="AI1228" s="81">
        <v>3.9252683999240401E-3</v>
      </c>
      <c r="AJ1228" s="81">
        <v>9.3811310727941405E-4</v>
      </c>
    </row>
    <row r="1229" spans="1:36" s="7" customFormat="1" x14ac:dyDescent="0.2">
      <c r="A1229" s="7">
        <v>1035</v>
      </c>
      <c r="B1229" s="7">
        <v>9941</v>
      </c>
      <c r="C1229" s="7" t="s">
        <v>1467</v>
      </c>
      <c r="D1229" s="7" t="s">
        <v>1468</v>
      </c>
      <c r="E1229" s="4" t="s">
        <v>425</v>
      </c>
      <c r="F1229" s="7" t="s">
        <v>1469</v>
      </c>
      <c r="G1229" s="7" t="s">
        <v>1470</v>
      </c>
      <c r="H1229" s="7" t="s">
        <v>76</v>
      </c>
      <c r="I1229" s="7" t="s">
        <v>230</v>
      </c>
      <c r="J1229" s="7" t="s">
        <v>53</v>
      </c>
      <c r="K1229" s="7" t="s">
        <v>53</v>
      </c>
      <c r="L1229" s="7" t="s">
        <v>799</v>
      </c>
      <c r="M1229" s="7" t="s">
        <v>311</v>
      </c>
      <c r="N1229" s="7" t="s">
        <v>267</v>
      </c>
      <c r="O1229" s="7" t="s">
        <v>62</v>
      </c>
      <c r="P1229" s="7" t="s">
        <v>1439</v>
      </c>
      <c r="Q1229" s="7" t="s">
        <v>70</v>
      </c>
      <c r="R1229" s="7" t="s">
        <v>57</v>
      </c>
      <c r="S1229" s="7" t="s">
        <v>1212</v>
      </c>
      <c r="T1229" s="80">
        <v>3.129</v>
      </c>
      <c r="U1229" s="7" t="s">
        <v>1471</v>
      </c>
      <c r="V1229" s="85">
        <v>4.6899999999999997E-2</v>
      </c>
      <c r="W1229" s="81">
        <v>7.5190000000000007E-2</v>
      </c>
      <c r="X1229" s="4" t="s">
        <v>614</v>
      </c>
      <c r="Y1229" s="4"/>
      <c r="Z1229" s="80">
        <v>12708047.720000001</v>
      </c>
      <c r="AA1229" s="78">
        <v>1</v>
      </c>
      <c r="AB1229" s="103">
        <v>99.56</v>
      </c>
      <c r="AD1229" s="80">
        <v>12652.132</v>
      </c>
      <c r="AG1229" s="7" t="s">
        <v>17</v>
      </c>
      <c r="AH1229" s="81">
        <v>1.106E-2</v>
      </c>
      <c r="AI1229" s="81">
        <v>7.1580745713998896E-3</v>
      </c>
      <c r="AJ1229" s="81">
        <v>1.7107323357668099E-3</v>
      </c>
    </row>
    <row r="1230" spans="1:36" s="7" customFormat="1" x14ac:dyDescent="0.2">
      <c r="A1230" s="7">
        <v>1035</v>
      </c>
      <c r="B1230" s="7">
        <v>9941</v>
      </c>
      <c r="C1230" s="7" t="s">
        <v>1654</v>
      </c>
      <c r="D1230" s="7" t="s">
        <v>1655</v>
      </c>
      <c r="E1230" s="4" t="s">
        <v>425</v>
      </c>
      <c r="F1230" s="7" t="s">
        <v>1656</v>
      </c>
      <c r="G1230" s="7" t="s">
        <v>1657</v>
      </c>
      <c r="H1230" s="7" t="s">
        <v>76</v>
      </c>
      <c r="I1230" s="7" t="s">
        <v>229</v>
      </c>
      <c r="J1230" s="7" t="s">
        <v>53</v>
      </c>
      <c r="K1230" s="7" t="s">
        <v>53</v>
      </c>
      <c r="L1230" s="7" t="s">
        <v>799</v>
      </c>
      <c r="M1230" s="7" t="s">
        <v>311</v>
      </c>
      <c r="N1230" s="7" t="s">
        <v>629</v>
      </c>
      <c r="O1230" s="7" t="s">
        <v>62</v>
      </c>
      <c r="P1230" s="7" t="s">
        <v>1205</v>
      </c>
      <c r="Q1230" s="7" t="s">
        <v>65</v>
      </c>
      <c r="R1230" s="7" t="s">
        <v>57</v>
      </c>
      <c r="S1230" s="7" t="s">
        <v>1212</v>
      </c>
      <c r="T1230" s="80">
        <v>1.3540000000000001</v>
      </c>
      <c r="U1230" s="7" t="s">
        <v>1648</v>
      </c>
      <c r="V1230" s="85">
        <v>8.3000000000000001E-3</v>
      </c>
      <c r="W1230" s="81">
        <v>2.188E-2</v>
      </c>
      <c r="X1230" s="4" t="s">
        <v>614</v>
      </c>
      <c r="Y1230" s="4"/>
      <c r="Z1230" s="80">
        <v>31171803.18</v>
      </c>
      <c r="AA1230" s="78">
        <v>1</v>
      </c>
      <c r="AB1230" s="103">
        <v>114.36</v>
      </c>
      <c r="AD1230" s="80">
        <v>35648.074000000001</v>
      </c>
      <c r="AG1230" s="7" t="s">
        <v>17</v>
      </c>
      <c r="AH1230" s="81">
        <v>2.6263999999999999E-2</v>
      </c>
      <c r="AI1230" s="81">
        <v>2.01682662337817E-2</v>
      </c>
      <c r="AJ1230" s="81">
        <v>4.8200818332263702E-3</v>
      </c>
    </row>
    <row r="1231" spans="1:36" s="7" customFormat="1" x14ac:dyDescent="0.2">
      <c r="A1231" s="7">
        <v>1035</v>
      </c>
      <c r="B1231" s="7">
        <v>9941</v>
      </c>
      <c r="C1231" s="7" t="s">
        <v>1654</v>
      </c>
      <c r="D1231" s="7" t="s">
        <v>1655</v>
      </c>
      <c r="E1231" s="4" t="s">
        <v>425</v>
      </c>
      <c r="F1231" s="7" t="s">
        <v>1658</v>
      </c>
      <c r="G1231" s="7" t="s">
        <v>1659</v>
      </c>
      <c r="H1231" s="7" t="s">
        <v>76</v>
      </c>
      <c r="I1231" s="7" t="s">
        <v>229</v>
      </c>
      <c r="J1231" s="7" t="s">
        <v>53</v>
      </c>
      <c r="K1231" s="7" t="s">
        <v>53</v>
      </c>
      <c r="L1231" s="7" t="s">
        <v>799</v>
      </c>
      <c r="M1231" s="7" t="s">
        <v>311</v>
      </c>
      <c r="N1231" s="7" t="s">
        <v>629</v>
      </c>
      <c r="O1231" s="7" t="s">
        <v>62</v>
      </c>
      <c r="P1231" s="7" t="s">
        <v>1205</v>
      </c>
      <c r="Q1231" s="7" t="s">
        <v>65</v>
      </c>
      <c r="R1231" s="7" t="s">
        <v>57</v>
      </c>
      <c r="S1231" s="7" t="s">
        <v>1212</v>
      </c>
      <c r="T1231" s="80">
        <v>4.99</v>
      </c>
      <c r="U1231" s="7" t="s">
        <v>1660</v>
      </c>
      <c r="V1231" s="85">
        <v>1.6500000000000001E-2</v>
      </c>
      <c r="W1231" s="81">
        <v>2.7019999999999999E-2</v>
      </c>
      <c r="X1231" s="4" t="s">
        <v>614</v>
      </c>
      <c r="Y1231" s="4"/>
      <c r="Z1231" s="80">
        <v>7605690</v>
      </c>
      <c r="AA1231" s="78">
        <v>1</v>
      </c>
      <c r="AB1231" s="103">
        <v>111.02</v>
      </c>
      <c r="AD1231" s="80">
        <v>8443.8369999999995</v>
      </c>
      <c r="AG1231" s="7" t="s">
        <v>17</v>
      </c>
      <c r="AH1231" s="81">
        <v>3.5950000000000001E-3</v>
      </c>
      <c r="AI1231" s="81">
        <v>4.77718804274814E-3</v>
      </c>
      <c r="AJ1231" s="81">
        <v>1.14171625026387E-3</v>
      </c>
    </row>
    <row r="1232" spans="1:36" s="7" customFormat="1" x14ac:dyDescent="0.2">
      <c r="A1232" s="7">
        <v>1035</v>
      </c>
      <c r="B1232" s="7">
        <v>9941</v>
      </c>
      <c r="C1232" s="7" t="s">
        <v>1654</v>
      </c>
      <c r="D1232" s="7" t="s">
        <v>1655</v>
      </c>
      <c r="E1232" s="4" t="s">
        <v>425</v>
      </c>
      <c r="F1232" s="7" t="s">
        <v>2790</v>
      </c>
      <c r="G1232" s="7" t="s">
        <v>2791</v>
      </c>
      <c r="H1232" s="7" t="s">
        <v>76</v>
      </c>
      <c r="I1232" s="7" t="s">
        <v>228</v>
      </c>
      <c r="J1232" s="7" t="s">
        <v>53</v>
      </c>
      <c r="K1232" s="7" t="s">
        <v>53</v>
      </c>
      <c r="L1232" s="7" t="s">
        <v>799</v>
      </c>
      <c r="M1232" s="7" t="s">
        <v>311</v>
      </c>
      <c r="N1232" s="7" t="s">
        <v>629</v>
      </c>
      <c r="O1232" s="7" t="s">
        <v>62</v>
      </c>
      <c r="P1232" s="7" t="s">
        <v>1205</v>
      </c>
      <c r="Q1232" s="7" t="s">
        <v>65</v>
      </c>
      <c r="R1232" s="7" t="s">
        <v>57</v>
      </c>
      <c r="S1232" s="7" t="s">
        <v>1212</v>
      </c>
      <c r="T1232" s="80">
        <v>0.249</v>
      </c>
      <c r="U1232" s="7" t="s">
        <v>1466</v>
      </c>
      <c r="V1232" s="85">
        <v>1.6299999999999999E-2</v>
      </c>
      <c r="W1232" s="81">
        <v>4.5199999999999997E-2</v>
      </c>
      <c r="X1232" s="4" t="s">
        <v>614</v>
      </c>
      <c r="Y1232" s="4"/>
      <c r="Z1232" s="80">
        <v>199124</v>
      </c>
      <c r="AA1232" s="78">
        <v>1</v>
      </c>
      <c r="AB1232" s="103">
        <v>99.71</v>
      </c>
      <c r="AD1232" s="80">
        <v>198.547</v>
      </c>
      <c r="AG1232" s="7" t="s">
        <v>17</v>
      </c>
      <c r="AH1232" s="81">
        <v>1.9120000000000001E-3</v>
      </c>
      <c r="AI1232" s="81">
        <v>1.12329756538332E-4</v>
      </c>
      <c r="AJ1232" s="81">
        <v>2.68460666149999E-5</v>
      </c>
    </row>
    <row r="1233" spans="1:36" s="7" customFormat="1" x14ac:dyDescent="0.2">
      <c r="A1233" s="7">
        <v>1035</v>
      </c>
      <c r="B1233" s="7">
        <v>9941</v>
      </c>
      <c r="C1233" s="7" t="s">
        <v>1661</v>
      </c>
      <c r="D1233" s="7" t="s">
        <v>1662</v>
      </c>
      <c r="E1233" s="4" t="s">
        <v>425</v>
      </c>
      <c r="F1233" s="7" t="s">
        <v>1663</v>
      </c>
      <c r="G1233" s="7" t="s">
        <v>1664</v>
      </c>
      <c r="H1233" s="7" t="s">
        <v>76</v>
      </c>
      <c r="I1233" s="7" t="s">
        <v>230</v>
      </c>
      <c r="J1233" s="7" t="s">
        <v>53</v>
      </c>
      <c r="K1233" s="7" t="s">
        <v>53</v>
      </c>
      <c r="L1233" s="7" t="s">
        <v>799</v>
      </c>
      <c r="M1233" s="7" t="s">
        <v>311</v>
      </c>
      <c r="N1233" s="7" t="s">
        <v>267</v>
      </c>
      <c r="O1233" s="7" t="s">
        <v>62</v>
      </c>
      <c r="P1233" s="7" t="s">
        <v>1562</v>
      </c>
      <c r="Q1233" s="7" t="s">
        <v>70</v>
      </c>
      <c r="R1233" s="7" t="s">
        <v>57</v>
      </c>
      <c r="S1233" s="7" t="s">
        <v>1212</v>
      </c>
      <c r="T1233" s="80">
        <v>2.7440000000000002</v>
      </c>
      <c r="U1233" s="7" t="s">
        <v>1471</v>
      </c>
      <c r="V1233" s="85">
        <v>5.4800000000000001E-2</v>
      </c>
      <c r="W1233" s="81">
        <v>6.9919999999999996E-2</v>
      </c>
      <c r="X1233" s="4" t="s">
        <v>614</v>
      </c>
      <c r="Y1233" s="4"/>
      <c r="Z1233" s="80">
        <v>4112539.78</v>
      </c>
      <c r="AA1233" s="78">
        <v>1</v>
      </c>
      <c r="AB1233" s="103">
        <v>101.15</v>
      </c>
      <c r="AD1233" s="80">
        <v>4159.8339999999998</v>
      </c>
      <c r="AG1233" s="7" t="s">
        <v>17</v>
      </c>
      <c r="AH1233" s="81">
        <v>1.5311999999999999E-2</v>
      </c>
      <c r="AI1233" s="81">
        <v>2.3534690562273001E-3</v>
      </c>
      <c r="AJ1233" s="81">
        <v>5.6246349148151805E-4</v>
      </c>
    </row>
    <row r="1234" spans="1:36" s="7" customFormat="1" x14ac:dyDescent="0.2">
      <c r="A1234" s="7">
        <v>1035</v>
      </c>
      <c r="B1234" s="7">
        <v>9941</v>
      </c>
      <c r="C1234" s="7" t="s">
        <v>1665</v>
      </c>
      <c r="D1234" s="7" t="s">
        <v>1666</v>
      </c>
      <c r="E1234" s="4" t="s">
        <v>761</v>
      </c>
      <c r="F1234" s="7" t="s">
        <v>1667</v>
      </c>
      <c r="G1234" s="7" t="s">
        <v>1668</v>
      </c>
      <c r="H1234" s="7" t="s">
        <v>76</v>
      </c>
      <c r="I1234" s="7" t="s">
        <v>228</v>
      </c>
      <c r="J1234" s="7" t="s">
        <v>53</v>
      </c>
      <c r="K1234" s="7" t="s">
        <v>314</v>
      </c>
      <c r="L1234" s="7" t="s">
        <v>799</v>
      </c>
      <c r="M1234" s="7" t="s">
        <v>311</v>
      </c>
      <c r="N1234" s="7" t="s">
        <v>630</v>
      </c>
      <c r="O1234" s="7" t="s">
        <v>62</v>
      </c>
      <c r="P1234" s="7" t="s">
        <v>1439</v>
      </c>
      <c r="Q1234" s="7" t="s">
        <v>65</v>
      </c>
      <c r="R1234" s="7" t="s">
        <v>57</v>
      </c>
      <c r="S1234" s="7" t="s">
        <v>1212</v>
      </c>
      <c r="T1234" s="80">
        <v>0.16700000000000001</v>
      </c>
      <c r="U1234" s="7" t="s">
        <v>1571</v>
      </c>
      <c r="V1234" s="85">
        <v>3.9E-2</v>
      </c>
      <c r="W1234" s="81">
        <v>5.8869999999999999E-2</v>
      </c>
      <c r="X1234" s="4" t="s">
        <v>614</v>
      </c>
      <c r="Y1234" s="4"/>
      <c r="Z1234" s="80">
        <v>10547980.810000001</v>
      </c>
      <c r="AA1234" s="78">
        <v>1</v>
      </c>
      <c r="AB1234" s="103">
        <v>100.98</v>
      </c>
      <c r="AD1234" s="80">
        <v>10651.351000000001</v>
      </c>
      <c r="AG1234" s="7" t="s">
        <v>17</v>
      </c>
      <c r="AH1234" s="81">
        <v>2.724E-2</v>
      </c>
      <c r="AI1234" s="81">
        <v>6.0261118863525198E-3</v>
      </c>
      <c r="AJ1234" s="81">
        <v>1.4402007635016701E-3</v>
      </c>
    </row>
    <row r="1235" spans="1:36" s="7" customFormat="1" x14ac:dyDescent="0.2">
      <c r="A1235" s="7">
        <v>1035</v>
      </c>
      <c r="B1235" s="7">
        <v>9941</v>
      </c>
      <c r="C1235" s="7" t="s">
        <v>1441</v>
      </c>
      <c r="D1235" s="7" t="s">
        <v>1442</v>
      </c>
      <c r="E1235" s="4" t="s">
        <v>425</v>
      </c>
      <c r="F1235" s="7" t="s">
        <v>1669</v>
      </c>
      <c r="G1235" s="7" t="s">
        <v>1670</v>
      </c>
      <c r="H1235" s="7" t="s">
        <v>76</v>
      </c>
      <c r="I1235" s="7" t="s">
        <v>229</v>
      </c>
      <c r="J1235" s="7" t="s">
        <v>53</v>
      </c>
      <c r="K1235" s="7" t="s">
        <v>53</v>
      </c>
      <c r="L1235" s="7" t="s">
        <v>799</v>
      </c>
      <c r="M1235" s="7" t="s">
        <v>311</v>
      </c>
      <c r="N1235" s="7" t="s">
        <v>629</v>
      </c>
      <c r="O1235" s="7" t="s">
        <v>62</v>
      </c>
      <c r="P1235" s="7" t="s">
        <v>1562</v>
      </c>
      <c r="Q1235" s="7" t="s">
        <v>65</v>
      </c>
      <c r="R1235" s="7" t="s">
        <v>57</v>
      </c>
      <c r="S1235" s="7" t="s">
        <v>1212</v>
      </c>
      <c r="T1235" s="80">
        <v>1.7190000000000001</v>
      </c>
      <c r="U1235" s="7" t="s">
        <v>1420</v>
      </c>
      <c r="V1235" s="85">
        <v>1.4E-2</v>
      </c>
      <c r="W1235" s="81">
        <v>2.4170000000000001E-2</v>
      </c>
      <c r="X1235" s="4" t="s">
        <v>614</v>
      </c>
      <c r="Y1235" s="4"/>
      <c r="Z1235" s="80">
        <v>9095897.1999999993</v>
      </c>
      <c r="AA1235" s="78">
        <v>1</v>
      </c>
      <c r="AB1235" s="103">
        <v>113.95</v>
      </c>
      <c r="AD1235" s="80">
        <v>10364.775</v>
      </c>
      <c r="AG1235" s="7" t="s">
        <v>17</v>
      </c>
      <c r="AH1235" s="81">
        <v>1.1273E-2</v>
      </c>
      <c r="AI1235" s="81">
        <v>5.8639784616011702E-3</v>
      </c>
      <c r="AJ1235" s="81">
        <v>1.4014519505821999E-3</v>
      </c>
    </row>
    <row r="1236" spans="1:36" s="7" customFormat="1" x14ac:dyDescent="0.2">
      <c r="A1236" s="7">
        <v>1035</v>
      </c>
      <c r="B1236" s="7">
        <v>9941</v>
      </c>
      <c r="C1236" s="7" t="s">
        <v>1618</v>
      </c>
      <c r="D1236" s="7" t="s">
        <v>1619</v>
      </c>
      <c r="E1236" s="4" t="s">
        <v>425</v>
      </c>
      <c r="F1236" s="7" t="s">
        <v>1671</v>
      </c>
      <c r="G1236" s="7" t="s">
        <v>1672</v>
      </c>
      <c r="H1236" s="7" t="s">
        <v>76</v>
      </c>
      <c r="I1236" s="7" t="s">
        <v>228</v>
      </c>
      <c r="J1236" s="7" t="s">
        <v>53</v>
      </c>
      <c r="K1236" s="7" t="s">
        <v>53</v>
      </c>
      <c r="L1236" s="7" t="s">
        <v>799</v>
      </c>
      <c r="M1236" s="7" t="s">
        <v>311</v>
      </c>
      <c r="N1236" s="7" t="s">
        <v>140</v>
      </c>
      <c r="O1236" s="7" t="s">
        <v>62</v>
      </c>
      <c r="P1236" s="7" t="s">
        <v>1439</v>
      </c>
      <c r="Q1236" s="7" t="s">
        <v>70</v>
      </c>
      <c r="R1236" s="7" t="s">
        <v>57</v>
      </c>
      <c r="S1236" s="7" t="s">
        <v>1212</v>
      </c>
      <c r="T1236" s="80">
        <v>0.73499999999999999</v>
      </c>
      <c r="U1236" s="7" t="s">
        <v>1622</v>
      </c>
      <c r="V1236" s="85">
        <v>4.1700000000000001E-2</v>
      </c>
      <c r="W1236" s="81">
        <v>5.4559999999999997E-2</v>
      </c>
      <c r="X1236" s="4" t="s">
        <v>614</v>
      </c>
      <c r="Y1236" s="4"/>
      <c r="Z1236" s="80">
        <v>3153397.74</v>
      </c>
      <c r="AA1236" s="78">
        <v>1</v>
      </c>
      <c r="AB1236" s="103">
        <v>100.18</v>
      </c>
      <c r="AD1236" s="80">
        <v>3159.0740000000001</v>
      </c>
      <c r="AG1236" s="7" t="s">
        <v>17</v>
      </c>
      <c r="AH1236" s="81">
        <v>3.0223E-2</v>
      </c>
      <c r="AI1236" s="81">
        <v>1.7872786723381799E-3</v>
      </c>
      <c r="AJ1236" s="81">
        <v>4.2714774584939099E-4</v>
      </c>
    </row>
    <row r="1237" spans="1:36" s="7" customFormat="1" x14ac:dyDescent="0.2">
      <c r="A1237" s="7">
        <v>1035</v>
      </c>
      <c r="B1237" s="7">
        <v>9941</v>
      </c>
      <c r="C1237" s="7" t="s">
        <v>1673</v>
      </c>
      <c r="D1237" s="7" t="s">
        <v>1674</v>
      </c>
      <c r="E1237" s="4" t="s">
        <v>425</v>
      </c>
      <c r="F1237" s="7" t="s">
        <v>1675</v>
      </c>
      <c r="G1237" s="7" t="s">
        <v>1676</v>
      </c>
      <c r="H1237" s="7" t="s">
        <v>76</v>
      </c>
      <c r="I1237" s="7" t="s">
        <v>229</v>
      </c>
      <c r="J1237" s="7" t="s">
        <v>53</v>
      </c>
      <c r="K1237" s="7" t="s">
        <v>53</v>
      </c>
      <c r="L1237" s="7" t="s">
        <v>799</v>
      </c>
      <c r="M1237" s="7" t="s">
        <v>311</v>
      </c>
      <c r="N1237" s="7" t="s">
        <v>629</v>
      </c>
      <c r="O1237" s="7" t="s">
        <v>62</v>
      </c>
      <c r="P1237" s="7" t="s">
        <v>1562</v>
      </c>
      <c r="Q1237" s="7" t="s">
        <v>70</v>
      </c>
      <c r="R1237" s="7" t="s">
        <v>57</v>
      </c>
      <c r="S1237" s="7" t="s">
        <v>1212</v>
      </c>
      <c r="T1237" s="80">
        <v>2.7770000000000001</v>
      </c>
      <c r="U1237" s="7" t="s">
        <v>1677</v>
      </c>
      <c r="V1237" s="85">
        <v>2.75E-2</v>
      </c>
      <c r="W1237" s="81">
        <v>2.7130000000000001E-2</v>
      </c>
      <c r="X1237" s="4" t="s">
        <v>614</v>
      </c>
      <c r="Y1237" s="4"/>
      <c r="Z1237" s="80">
        <v>11519037.66</v>
      </c>
      <c r="AA1237" s="78">
        <v>1</v>
      </c>
      <c r="AB1237" s="103">
        <v>115.62</v>
      </c>
      <c r="AD1237" s="80">
        <v>13318.311</v>
      </c>
      <c r="AG1237" s="7" t="s">
        <v>17</v>
      </c>
      <c r="AH1237" s="81">
        <v>2.1277000000000001E-2</v>
      </c>
      <c r="AI1237" s="81">
        <v>7.5349722417214901E-3</v>
      </c>
      <c r="AJ1237" s="81">
        <v>1.80080837862763E-3</v>
      </c>
    </row>
    <row r="1238" spans="1:36" s="7" customFormat="1" x14ac:dyDescent="0.2">
      <c r="A1238" s="7">
        <v>1035</v>
      </c>
      <c r="B1238" s="7">
        <v>9941</v>
      </c>
      <c r="C1238" s="7" t="s">
        <v>1678</v>
      </c>
      <c r="D1238" s="7" t="s">
        <v>1679</v>
      </c>
      <c r="E1238" s="4" t="s">
        <v>761</v>
      </c>
      <c r="F1238" s="7" t="s">
        <v>1680</v>
      </c>
      <c r="G1238" s="7" t="s">
        <v>1681</v>
      </c>
      <c r="H1238" s="7" t="s">
        <v>76</v>
      </c>
      <c r="I1238" s="7" t="s">
        <v>230</v>
      </c>
      <c r="J1238" s="7" t="s">
        <v>53</v>
      </c>
      <c r="K1238" s="7" t="s">
        <v>315</v>
      </c>
      <c r="L1238" s="7" t="s">
        <v>799</v>
      </c>
      <c r="M1238" s="7" t="s">
        <v>311</v>
      </c>
      <c r="N1238" s="7" t="s">
        <v>630</v>
      </c>
      <c r="O1238" s="7" t="s">
        <v>62</v>
      </c>
      <c r="P1238" s="7" t="s">
        <v>1562</v>
      </c>
      <c r="Q1238" s="7" t="s">
        <v>70</v>
      </c>
      <c r="R1238" s="7" t="s">
        <v>57</v>
      </c>
      <c r="S1238" s="7" t="s">
        <v>1212</v>
      </c>
      <c r="T1238" s="80">
        <v>2.91</v>
      </c>
      <c r="U1238" s="7" t="s">
        <v>1682</v>
      </c>
      <c r="V1238" s="85">
        <v>4.2999999999999997E-2</v>
      </c>
      <c r="W1238" s="81">
        <v>0.10149</v>
      </c>
      <c r="X1238" s="4" t="s">
        <v>614</v>
      </c>
      <c r="Y1238" s="4"/>
      <c r="Z1238" s="80">
        <v>7353208.29</v>
      </c>
      <c r="AA1238" s="78">
        <v>1</v>
      </c>
      <c r="AB1238" s="103">
        <v>89.69</v>
      </c>
      <c r="AD1238" s="80">
        <v>6595.0929999999998</v>
      </c>
      <c r="AG1238" s="7" t="s">
        <v>17</v>
      </c>
      <c r="AH1238" s="81">
        <v>6.6379999999999998E-3</v>
      </c>
      <c r="AI1238" s="81">
        <v>3.7312417285087999E-3</v>
      </c>
      <c r="AJ1238" s="81">
        <v>8.91742019987661E-4</v>
      </c>
    </row>
    <row r="1239" spans="1:36" s="7" customFormat="1" x14ac:dyDescent="0.2">
      <c r="A1239" s="7">
        <v>1035</v>
      </c>
      <c r="B1239" s="7">
        <v>9941</v>
      </c>
      <c r="C1239" s="7" t="s">
        <v>1581</v>
      </c>
      <c r="D1239" s="7" t="s">
        <v>1582</v>
      </c>
      <c r="E1239" s="4" t="s">
        <v>425</v>
      </c>
      <c r="F1239" s="7" t="s">
        <v>1683</v>
      </c>
      <c r="G1239" s="7" t="s">
        <v>1684</v>
      </c>
      <c r="H1239" s="7" t="s">
        <v>76</v>
      </c>
      <c r="I1239" s="7" t="s">
        <v>229</v>
      </c>
      <c r="J1239" s="7" t="s">
        <v>53</v>
      </c>
      <c r="K1239" s="7" t="s">
        <v>53</v>
      </c>
      <c r="L1239" s="7" t="s">
        <v>799</v>
      </c>
      <c r="M1239" s="7" t="s">
        <v>311</v>
      </c>
      <c r="N1239" s="7" t="s">
        <v>629</v>
      </c>
      <c r="O1239" s="7" t="s">
        <v>62</v>
      </c>
      <c r="P1239" s="7" t="s">
        <v>1284</v>
      </c>
      <c r="Q1239" s="7" t="s">
        <v>70</v>
      </c>
      <c r="R1239" s="7" t="s">
        <v>57</v>
      </c>
      <c r="S1239" s="7" t="s">
        <v>1212</v>
      </c>
      <c r="T1239" s="80">
        <v>2.456</v>
      </c>
      <c r="U1239" s="7" t="s">
        <v>1476</v>
      </c>
      <c r="V1239" s="85">
        <v>1.77E-2</v>
      </c>
      <c r="W1239" s="81">
        <v>2.7099999999999999E-2</v>
      </c>
      <c r="X1239" s="4" t="s">
        <v>614</v>
      </c>
      <c r="Y1239" s="4"/>
      <c r="Z1239" s="80">
        <v>8066914.71</v>
      </c>
      <c r="AA1239" s="78">
        <v>1</v>
      </c>
      <c r="AB1239" s="103">
        <v>113.19</v>
      </c>
      <c r="AD1239" s="80">
        <v>9130.9410000000007</v>
      </c>
      <c r="AG1239" s="7" t="s">
        <v>17</v>
      </c>
      <c r="AH1239" s="81">
        <v>3.1089999999999998E-3</v>
      </c>
      <c r="AI1239" s="81">
        <v>5.16592407250377E-3</v>
      </c>
      <c r="AJ1239" s="81">
        <v>1.23462158249352E-3</v>
      </c>
    </row>
    <row r="1240" spans="1:36" s="7" customFormat="1" x14ac:dyDescent="0.2">
      <c r="A1240" s="7">
        <v>1035</v>
      </c>
      <c r="B1240" s="7">
        <v>9941</v>
      </c>
      <c r="C1240" s="7" t="s">
        <v>1581</v>
      </c>
      <c r="D1240" s="7" t="s">
        <v>1582</v>
      </c>
      <c r="E1240" s="4" t="s">
        <v>425</v>
      </c>
      <c r="F1240" s="7" t="s">
        <v>1685</v>
      </c>
      <c r="G1240" s="7" t="s">
        <v>1686</v>
      </c>
      <c r="H1240" s="7" t="s">
        <v>76</v>
      </c>
      <c r="I1240" s="7" t="s">
        <v>229</v>
      </c>
      <c r="J1240" s="7" t="s">
        <v>53</v>
      </c>
      <c r="K1240" s="7" t="s">
        <v>53</v>
      </c>
      <c r="L1240" s="7" t="s">
        <v>799</v>
      </c>
      <c r="M1240" s="7" t="s">
        <v>311</v>
      </c>
      <c r="N1240" s="7" t="s">
        <v>629</v>
      </c>
      <c r="O1240" s="7" t="s">
        <v>62</v>
      </c>
      <c r="P1240" s="7" t="s">
        <v>1284</v>
      </c>
      <c r="Q1240" s="7" t="s">
        <v>70</v>
      </c>
      <c r="R1240" s="7" t="s">
        <v>57</v>
      </c>
      <c r="S1240" s="7" t="s">
        <v>1212</v>
      </c>
      <c r="T1240" s="80">
        <v>5.4669999999999996</v>
      </c>
      <c r="U1240" s="7" t="s">
        <v>1687</v>
      </c>
      <c r="V1240" s="85">
        <v>2.4799999999999999E-2</v>
      </c>
      <c r="W1240" s="81">
        <v>3.1829999999999997E-2</v>
      </c>
      <c r="X1240" s="4" t="s">
        <v>614</v>
      </c>
      <c r="Y1240" s="4"/>
      <c r="Z1240" s="80">
        <v>4279637</v>
      </c>
      <c r="AA1240" s="78">
        <v>1</v>
      </c>
      <c r="AB1240" s="103">
        <v>111.87</v>
      </c>
      <c r="AD1240" s="80">
        <v>4787.63</v>
      </c>
      <c r="AG1240" s="7" t="s">
        <v>17</v>
      </c>
      <c r="AH1240" s="81">
        <v>1.299E-3</v>
      </c>
      <c r="AI1240" s="81">
        <v>2.7086510866213202E-3</v>
      </c>
      <c r="AJ1240" s="81">
        <v>6.47349640461594E-4</v>
      </c>
    </row>
    <row r="1241" spans="1:36" s="7" customFormat="1" x14ac:dyDescent="0.2">
      <c r="A1241" s="7">
        <v>1035</v>
      </c>
      <c r="B1241" s="7">
        <v>9941</v>
      </c>
      <c r="C1241" s="7" t="s">
        <v>1688</v>
      </c>
      <c r="D1241" s="7" t="s">
        <v>1689</v>
      </c>
      <c r="E1241" s="4" t="s">
        <v>425</v>
      </c>
      <c r="F1241" s="7" t="s">
        <v>1690</v>
      </c>
      <c r="G1241" s="7" t="s">
        <v>1691</v>
      </c>
      <c r="H1241" s="7" t="s">
        <v>76</v>
      </c>
      <c r="I1241" s="7" t="s">
        <v>229</v>
      </c>
      <c r="J1241" s="7" t="s">
        <v>53</v>
      </c>
      <c r="K1241" s="7" t="s">
        <v>53</v>
      </c>
      <c r="L1241" s="7" t="s">
        <v>799</v>
      </c>
      <c r="M1241" s="7" t="s">
        <v>311</v>
      </c>
      <c r="N1241" s="7" t="s">
        <v>629</v>
      </c>
      <c r="O1241" s="7" t="s">
        <v>62</v>
      </c>
      <c r="P1241" s="7" t="s">
        <v>1580</v>
      </c>
      <c r="Q1241" s="7" t="s">
        <v>65</v>
      </c>
      <c r="R1241" s="7" t="s">
        <v>57</v>
      </c>
      <c r="S1241" s="7" t="s">
        <v>1212</v>
      </c>
      <c r="T1241" s="80">
        <v>2.0419999999999998</v>
      </c>
      <c r="U1241" s="7" t="s">
        <v>1368</v>
      </c>
      <c r="V1241" s="85">
        <v>1.4200000000000001E-2</v>
      </c>
      <c r="W1241" s="81">
        <v>2.6589999999999999E-2</v>
      </c>
      <c r="X1241" s="4" t="s">
        <v>614</v>
      </c>
      <c r="Y1241" s="4"/>
      <c r="Z1241" s="80">
        <v>4780114.28</v>
      </c>
      <c r="AA1241" s="78">
        <v>1</v>
      </c>
      <c r="AB1241" s="103">
        <v>112.91</v>
      </c>
      <c r="AD1241" s="80">
        <v>5397.2269999999999</v>
      </c>
      <c r="AG1241" s="7" t="s">
        <v>17</v>
      </c>
      <c r="AH1241" s="81">
        <v>3.7889999999999998E-3</v>
      </c>
      <c r="AI1241" s="81">
        <v>3.05353695631834E-3</v>
      </c>
      <c r="AJ1241" s="81">
        <v>7.2977507534000702E-4</v>
      </c>
    </row>
    <row r="1242" spans="1:36" s="7" customFormat="1" x14ac:dyDescent="0.2">
      <c r="A1242" s="7">
        <v>1035</v>
      </c>
      <c r="B1242" s="7">
        <v>9941</v>
      </c>
      <c r="C1242" s="7" t="s">
        <v>1692</v>
      </c>
      <c r="D1242" s="7" t="s">
        <v>1693</v>
      </c>
      <c r="E1242" s="4" t="s">
        <v>425</v>
      </c>
      <c r="F1242" s="7" t="s">
        <v>1694</v>
      </c>
      <c r="G1242" s="7" t="s">
        <v>1695</v>
      </c>
      <c r="H1242" s="7" t="s">
        <v>76</v>
      </c>
      <c r="I1242" s="7" t="s">
        <v>228</v>
      </c>
      <c r="J1242" s="7" t="s">
        <v>53</v>
      </c>
      <c r="K1242" s="7" t="s">
        <v>53</v>
      </c>
      <c r="L1242" s="7" t="s">
        <v>799</v>
      </c>
      <c r="M1242" s="7" t="s">
        <v>311</v>
      </c>
      <c r="N1242" s="7" t="s">
        <v>156</v>
      </c>
      <c r="O1242" s="7" t="s">
        <v>62</v>
      </c>
      <c r="P1242" s="7" t="s">
        <v>1507</v>
      </c>
      <c r="Q1242" s="7" t="s">
        <v>70</v>
      </c>
      <c r="R1242" s="7" t="s">
        <v>57</v>
      </c>
      <c r="S1242" s="7" t="s">
        <v>1212</v>
      </c>
      <c r="T1242" s="80">
        <v>1.923</v>
      </c>
      <c r="U1242" s="7" t="s">
        <v>1374</v>
      </c>
      <c r="V1242" s="85">
        <v>3.2899999999999999E-2</v>
      </c>
      <c r="W1242" s="81">
        <v>5.7579999999999999E-2</v>
      </c>
      <c r="X1242" s="4" t="s">
        <v>614</v>
      </c>
      <c r="Y1242" s="4"/>
      <c r="Z1242" s="80">
        <v>5288313</v>
      </c>
      <c r="AA1242" s="78">
        <v>1</v>
      </c>
      <c r="AB1242" s="103">
        <v>95.6</v>
      </c>
      <c r="AD1242" s="80">
        <v>5055.6270000000004</v>
      </c>
      <c r="AG1242" s="7" t="s">
        <v>17</v>
      </c>
      <c r="AH1242" s="81">
        <v>7.3920000000000001E-3</v>
      </c>
      <c r="AI1242" s="81">
        <v>2.86027333705082E-3</v>
      </c>
      <c r="AJ1242" s="81">
        <v>6.8358635244945897E-4</v>
      </c>
    </row>
    <row r="1243" spans="1:36" s="7" customFormat="1" x14ac:dyDescent="0.2">
      <c r="A1243" s="7">
        <v>1035</v>
      </c>
      <c r="B1243" s="7">
        <v>9941</v>
      </c>
      <c r="C1243" s="7" t="s">
        <v>1696</v>
      </c>
      <c r="D1243" s="7" t="s">
        <v>1697</v>
      </c>
      <c r="E1243" s="4" t="s">
        <v>425</v>
      </c>
      <c r="F1243" s="7" t="s">
        <v>1698</v>
      </c>
      <c r="G1243" s="7" t="s">
        <v>1699</v>
      </c>
      <c r="H1243" s="7" t="s">
        <v>76</v>
      </c>
      <c r="I1243" s="7" t="s">
        <v>229</v>
      </c>
      <c r="J1243" s="7" t="s">
        <v>53</v>
      </c>
      <c r="K1243" s="7" t="s">
        <v>53</v>
      </c>
      <c r="L1243" s="7" t="s">
        <v>799</v>
      </c>
      <c r="M1243" s="7" t="s">
        <v>311</v>
      </c>
      <c r="N1243" s="7" t="s">
        <v>258</v>
      </c>
      <c r="O1243" s="7" t="s">
        <v>62</v>
      </c>
      <c r="P1243" s="7" t="s">
        <v>1205</v>
      </c>
      <c r="Q1243" s="7" t="s">
        <v>65</v>
      </c>
      <c r="R1243" s="7" t="s">
        <v>57</v>
      </c>
      <c r="S1243" s="7" t="s">
        <v>1212</v>
      </c>
      <c r="T1243" s="80">
        <v>1.724</v>
      </c>
      <c r="U1243" s="7" t="s">
        <v>1677</v>
      </c>
      <c r="V1243" s="85">
        <v>1E-3</v>
      </c>
      <c r="W1243" s="81">
        <v>1.9689999999999999E-2</v>
      </c>
      <c r="X1243" s="4" t="s">
        <v>614</v>
      </c>
      <c r="Y1243" s="4"/>
      <c r="Z1243" s="80">
        <v>32997667.800000001</v>
      </c>
      <c r="AA1243" s="78">
        <v>1</v>
      </c>
      <c r="AB1243" s="103">
        <v>110.07</v>
      </c>
      <c r="AD1243" s="80">
        <v>36320.533000000003</v>
      </c>
      <c r="AG1243" s="7" t="s">
        <v>17</v>
      </c>
      <c r="AH1243" s="81">
        <v>3.8531000000000003E-2</v>
      </c>
      <c r="AI1243" s="81">
        <v>2.0548716764901401E-2</v>
      </c>
      <c r="AJ1243" s="81">
        <v>4.9110069862481898E-3</v>
      </c>
    </row>
    <row r="1244" spans="1:36" s="7" customFormat="1" x14ac:dyDescent="0.2">
      <c r="A1244" s="7">
        <v>1035</v>
      </c>
      <c r="B1244" s="7">
        <v>9941</v>
      </c>
      <c r="C1244" s="7" t="s">
        <v>1696</v>
      </c>
      <c r="D1244" s="7" t="s">
        <v>1697</v>
      </c>
      <c r="E1244" s="4" t="s">
        <v>425</v>
      </c>
      <c r="F1244" s="7" t="s">
        <v>1700</v>
      </c>
      <c r="G1244" s="7" t="s">
        <v>1701</v>
      </c>
      <c r="H1244" s="7" t="s">
        <v>76</v>
      </c>
      <c r="I1244" s="7" t="s">
        <v>229</v>
      </c>
      <c r="J1244" s="7" t="s">
        <v>53</v>
      </c>
      <c r="K1244" s="7" t="s">
        <v>53</v>
      </c>
      <c r="L1244" s="7" t="s">
        <v>799</v>
      </c>
      <c r="M1244" s="7" t="s">
        <v>311</v>
      </c>
      <c r="N1244" s="7" t="s">
        <v>258</v>
      </c>
      <c r="O1244" s="7" t="s">
        <v>62</v>
      </c>
      <c r="P1244" s="7" t="s">
        <v>1205</v>
      </c>
      <c r="Q1244" s="7" t="s">
        <v>65</v>
      </c>
      <c r="R1244" s="7" t="s">
        <v>57</v>
      </c>
      <c r="S1244" s="7" t="s">
        <v>1212</v>
      </c>
      <c r="T1244" s="80">
        <v>11.45</v>
      </c>
      <c r="U1244" s="7" t="s">
        <v>1702</v>
      </c>
      <c r="V1244" s="85">
        <v>2.07E-2</v>
      </c>
      <c r="W1244" s="81">
        <v>3.286E-2</v>
      </c>
      <c r="X1244" s="4" t="s">
        <v>614</v>
      </c>
      <c r="Y1244" s="4"/>
      <c r="Z1244" s="80">
        <v>57520719.18</v>
      </c>
      <c r="AA1244" s="78">
        <v>1</v>
      </c>
      <c r="AB1244" s="103">
        <v>99.37</v>
      </c>
      <c r="AD1244" s="80">
        <v>57158.339</v>
      </c>
      <c r="AG1244" s="7" t="s">
        <v>17</v>
      </c>
      <c r="AH1244" s="81">
        <v>1.2632000000000001E-2</v>
      </c>
      <c r="AI1244" s="81">
        <v>3.2337920628892299E-2</v>
      </c>
      <c r="AJ1244" s="81">
        <v>7.7285484999477403E-3</v>
      </c>
    </row>
    <row r="1245" spans="1:36" s="7" customFormat="1" x14ac:dyDescent="0.2">
      <c r="A1245" s="7">
        <v>1035</v>
      </c>
      <c r="B1245" s="7">
        <v>9941</v>
      </c>
      <c r="C1245" s="7" t="s">
        <v>1611</v>
      </c>
      <c r="D1245" s="7" t="s">
        <v>1612</v>
      </c>
      <c r="E1245" s="4" t="s">
        <v>425</v>
      </c>
      <c r="F1245" s="7" t="s">
        <v>1703</v>
      </c>
      <c r="G1245" s="7" t="s">
        <v>1704</v>
      </c>
      <c r="H1245" s="7" t="s">
        <v>76</v>
      </c>
      <c r="I1245" s="7" t="s">
        <v>229</v>
      </c>
      <c r="J1245" s="7" t="s">
        <v>53</v>
      </c>
      <c r="K1245" s="7" t="s">
        <v>53</v>
      </c>
      <c r="L1245" s="7" t="s">
        <v>799</v>
      </c>
      <c r="M1245" s="7" t="s">
        <v>311</v>
      </c>
      <c r="N1245" s="7" t="s">
        <v>260</v>
      </c>
      <c r="O1245" s="7" t="s">
        <v>62</v>
      </c>
      <c r="P1245" s="7" t="s">
        <v>298</v>
      </c>
      <c r="Q1245" s="7" t="s">
        <v>298</v>
      </c>
      <c r="R1245" s="7" t="s">
        <v>298</v>
      </c>
      <c r="S1245" s="7" t="s">
        <v>1212</v>
      </c>
      <c r="T1245" s="80">
        <v>1.38</v>
      </c>
      <c r="U1245" s="7" t="s">
        <v>1648</v>
      </c>
      <c r="V1245" s="85">
        <v>4.8000000000000001E-2</v>
      </c>
      <c r="W1245" s="81">
        <v>0.28370000000000001</v>
      </c>
      <c r="X1245" s="4" t="s">
        <v>614</v>
      </c>
      <c r="Y1245" s="4"/>
      <c r="Z1245" s="80">
        <v>1354861.68</v>
      </c>
      <c r="AA1245" s="78">
        <v>1</v>
      </c>
      <c r="AB1245" s="103">
        <v>99.27</v>
      </c>
      <c r="AD1245" s="80">
        <v>1344.971</v>
      </c>
      <c r="AG1245" s="7" t="s">
        <v>17</v>
      </c>
      <c r="AH1245" s="81">
        <v>9.0019999999999996E-3</v>
      </c>
      <c r="AI1245" s="81">
        <v>7.6093134632184095E-4</v>
      </c>
      <c r="AJ1245" s="81">
        <v>1.8185754373843701E-4</v>
      </c>
    </row>
    <row r="1246" spans="1:36" s="7" customFormat="1" x14ac:dyDescent="0.2">
      <c r="A1246" s="7">
        <v>1035</v>
      </c>
      <c r="B1246" s="7">
        <v>9941</v>
      </c>
      <c r="C1246" s="7" t="s">
        <v>1705</v>
      </c>
      <c r="D1246" s="7" t="s">
        <v>1706</v>
      </c>
      <c r="E1246" s="4" t="s">
        <v>425</v>
      </c>
      <c r="F1246" s="7" t="s">
        <v>1707</v>
      </c>
      <c r="G1246" s="7" t="s">
        <v>1708</v>
      </c>
      <c r="H1246" s="7" t="s">
        <v>76</v>
      </c>
      <c r="I1246" s="7" t="s">
        <v>229</v>
      </c>
      <c r="J1246" s="7" t="s">
        <v>53</v>
      </c>
      <c r="K1246" s="7" t="s">
        <v>53</v>
      </c>
      <c r="L1246" s="7" t="s">
        <v>799</v>
      </c>
      <c r="M1246" s="7" t="s">
        <v>311</v>
      </c>
      <c r="N1246" s="7" t="s">
        <v>258</v>
      </c>
      <c r="O1246" s="7" t="s">
        <v>62</v>
      </c>
      <c r="P1246" s="7" t="s">
        <v>1439</v>
      </c>
      <c r="Q1246" s="7" t="s">
        <v>65</v>
      </c>
      <c r="R1246" s="7" t="s">
        <v>57</v>
      </c>
      <c r="S1246" s="7" t="s">
        <v>1212</v>
      </c>
      <c r="T1246" s="80">
        <v>1.1579999999999999</v>
      </c>
      <c r="U1246" s="7" t="s">
        <v>1709</v>
      </c>
      <c r="V1246" s="85">
        <v>1.8499999999999999E-2</v>
      </c>
      <c r="W1246" s="81">
        <v>2.4899999999999999E-2</v>
      </c>
      <c r="X1246" s="4" t="s">
        <v>614</v>
      </c>
      <c r="Y1246" s="4"/>
      <c r="Z1246" s="80">
        <v>2649848.7000000002</v>
      </c>
      <c r="AA1246" s="78">
        <v>1</v>
      </c>
      <c r="AB1246" s="103">
        <v>113.24</v>
      </c>
      <c r="AD1246" s="80">
        <v>3000.6889999999999</v>
      </c>
      <c r="AG1246" s="7" t="s">
        <v>17</v>
      </c>
      <c r="AH1246" s="81">
        <v>4.7850000000000002E-3</v>
      </c>
      <c r="AI1246" s="81">
        <v>1.6976706158224901E-3</v>
      </c>
      <c r="AJ1246" s="81">
        <v>4.0573201480362698E-4</v>
      </c>
    </row>
    <row r="1247" spans="1:36" s="7" customFormat="1" x14ac:dyDescent="0.2">
      <c r="A1247" s="7">
        <v>1035</v>
      </c>
      <c r="B1247" s="7">
        <v>9941</v>
      </c>
      <c r="C1247" s="7" t="s">
        <v>1710</v>
      </c>
      <c r="D1247" s="7" t="s">
        <v>1711</v>
      </c>
      <c r="E1247" s="4" t="s">
        <v>425</v>
      </c>
      <c r="F1247" s="7" t="s">
        <v>1712</v>
      </c>
      <c r="G1247" s="7" t="s">
        <v>1713</v>
      </c>
      <c r="H1247" s="7" t="s">
        <v>76</v>
      </c>
      <c r="I1247" s="7" t="s">
        <v>228</v>
      </c>
      <c r="J1247" s="7" t="s">
        <v>53</v>
      </c>
      <c r="K1247" s="7" t="s">
        <v>53</v>
      </c>
      <c r="L1247" s="7" t="s">
        <v>799</v>
      </c>
      <c r="M1247" s="7" t="s">
        <v>311</v>
      </c>
      <c r="N1247" s="7" t="s">
        <v>625</v>
      </c>
      <c r="O1247" s="7" t="s">
        <v>62</v>
      </c>
      <c r="P1247" s="7" t="s">
        <v>298</v>
      </c>
      <c r="Q1247" s="7" t="s">
        <v>298</v>
      </c>
      <c r="R1247" s="7" t="s">
        <v>298</v>
      </c>
      <c r="S1247" s="7" t="s">
        <v>1212</v>
      </c>
      <c r="T1247" s="80">
        <v>0.73599999999999999</v>
      </c>
      <c r="U1247" s="7" t="s">
        <v>1622</v>
      </c>
      <c r="V1247" s="85">
        <v>3.5499999999999997E-2</v>
      </c>
      <c r="W1247" s="81">
        <v>6.2899999999999998E-2</v>
      </c>
      <c r="X1247" s="4" t="s">
        <v>614</v>
      </c>
      <c r="Y1247" s="4"/>
      <c r="Z1247" s="80">
        <v>4354556.3</v>
      </c>
      <c r="AA1247" s="78">
        <v>1</v>
      </c>
      <c r="AB1247" s="103">
        <v>99</v>
      </c>
      <c r="AD1247" s="80">
        <v>4311.0110000000004</v>
      </c>
      <c r="AG1247" s="7" t="s">
        <v>17</v>
      </c>
      <c r="AH1247" s="81">
        <v>3.0408999999999999E-2</v>
      </c>
      <c r="AI1247" s="81">
        <v>2.4389988641743401E-3</v>
      </c>
      <c r="AJ1247" s="81">
        <v>5.8290454817454805E-4</v>
      </c>
    </row>
    <row r="1248" spans="1:36" s="7" customFormat="1" x14ac:dyDescent="0.2">
      <c r="A1248" s="7">
        <v>1035</v>
      </c>
      <c r="B1248" s="7">
        <v>9941</v>
      </c>
      <c r="C1248" s="7" t="s">
        <v>1714</v>
      </c>
      <c r="D1248" s="7" t="s">
        <v>1715</v>
      </c>
      <c r="E1248" s="4" t="s">
        <v>425</v>
      </c>
      <c r="F1248" s="7" t="s">
        <v>1716</v>
      </c>
      <c r="G1248" s="7" t="s">
        <v>1717</v>
      </c>
      <c r="H1248" s="7" t="s">
        <v>76</v>
      </c>
      <c r="I1248" s="7" t="s">
        <v>229</v>
      </c>
      <c r="J1248" s="7" t="s">
        <v>53</v>
      </c>
      <c r="K1248" s="7" t="s">
        <v>53</v>
      </c>
      <c r="L1248" s="7" t="s">
        <v>799</v>
      </c>
      <c r="M1248" s="7" t="s">
        <v>311</v>
      </c>
      <c r="N1248" s="7" t="s">
        <v>256</v>
      </c>
      <c r="O1248" s="7" t="s">
        <v>62</v>
      </c>
      <c r="P1248" s="7" t="s">
        <v>1205</v>
      </c>
      <c r="Q1248" s="7" t="s">
        <v>65</v>
      </c>
      <c r="R1248" s="7" t="s">
        <v>57</v>
      </c>
      <c r="S1248" s="7" t="s">
        <v>1212</v>
      </c>
      <c r="T1248" s="80">
        <v>0.94299999999999995</v>
      </c>
      <c r="U1248" s="7" t="s">
        <v>1718</v>
      </c>
      <c r="V1248" s="85">
        <v>1E-3</v>
      </c>
      <c r="W1248" s="81">
        <v>1.9720000000000001E-2</v>
      </c>
      <c r="X1248" s="4" t="s">
        <v>614</v>
      </c>
      <c r="Y1248" s="4"/>
      <c r="Z1248" s="80">
        <v>13510770</v>
      </c>
      <c r="AA1248" s="78">
        <v>1</v>
      </c>
      <c r="AB1248" s="103">
        <v>112.67</v>
      </c>
      <c r="AD1248" s="80">
        <v>15222.584999999999</v>
      </c>
      <c r="AG1248" s="7" t="s">
        <v>17</v>
      </c>
      <c r="AH1248" s="81">
        <v>9.0069999999999994E-3</v>
      </c>
      <c r="AI1248" s="81">
        <v>8.6123344881845407E-3</v>
      </c>
      <c r="AJ1248" s="81">
        <v>2.0582908082914298E-3</v>
      </c>
    </row>
    <row r="1249" spans="1:36" s="7" customFormat="1" x14ac:dyDescent="0.2">
      <c r="A1249" s="7">
        <v>1035</v>
      </c>
      <c r="B1249" s="7">
        <v>9941</v>
      </c>
      <c r="C1249" s="7" t="s">
        <v>1719</v>
      </c>
      <c r="D1249" s="7" t="s">
        <v>1720</v>
      </c>
      <c r="E1249" s="4" t="s">
        <v>425</v>
      </c>
      <c r="F1249" s="7" t="s">
        <v>1721</v>
      </c>
      <c r="G1249" s="7" t="s">
        <v>1722</v>
      </c>
      <c r="H1249" s="7" t="s">
        <v>76</v>
      </c>
      <c r="I1249" s="7" t="s">
        <v>229</v>
      </c>
      <c r="J1249" s="7" t="s">
        <v>53</v>
      </c>
      <c r="K1249" s="7" t="s">
        <v>53</v>
      </c>
      <c r="L1249" s="7" t="s">
        <v>799</v>
      </c>
      <c r="M1249" s="7" t="s">
        <v>311</v>
      </c>
      <c r="N1249" s="7" t="s">
        <v>140</v>
      </c>
      <c r="O1249" s="7" t="s">
        <v>62</v>
      </c>
      <c r="P1249" s="7" t="s">
        <v>298</v>
      </c>
      <c r="Q1249" s="7" t="s">
        <v>298</v>
      </c>
      <c r="R1249" s="7" t="s">
        <v>298</v>
      </c>
      <c r="S1249" s="7" t="s">
        <v>1212</v>
      </c>
      <c r="T1249" s="80">
        <v>1.603</v>
      </c>
      <c r="U1249" s="7" t="s">
        <v>1514</v>
      </c>
      <c r="V1249" s="85">
        <v>2.8500000000000001E-2</v>
      </c>
      <c r="W1249" s="81">
        <v>2.2700000000000001E-2</v>
      </c>
      <c r="X1249" s="4" t="s">
        <v>614</v>
      </c>
      <c r="Y1249" s="4"/>
      <c r="Z1249" s="80">
        <v>4426662.24</v>
      </c>
      <c r="AA1249" s="78">
        <v>1</v>
      </c>
      <c r="AB1249" s="103">
        <v>121.98</v>
      </c>
      <c r="AD1249" s="80">
        <v>5399.643</v>
      </c>
      <c r="AG1249" s="7" t="s">
        <v>17</v>
      </c>
      <c r="AH1249" s="81">
        <v>3.3320000000000002E-2</v>
      </c>
      <c r="AI1249" s="81">
        <v>3.0549035881944102E-3</v>
      </c>
      <c r="AJ1249" s="81">
        <v>7.3010169129212796E-4</v>
      </c>
    </row>
    <row r="1250" spans="1:36" s="7" customFormat="1" x14ac:dyDescent="0.2">
      <c r="A1250" s="7">
        <v>1035</v>
      </c>
      <c r="B1250" s="7">
        <v>9941</v>
      </c>
      <c r="C1250" s="7" t="s">
        <v>1723</v>
      </c>
      <c r="D1250" s="7" t="s">
        <v>1724</v>
      </c>
      <c r="E1250" s="4" t="s">
        <v>425</v>
      </c>
      <c r="F1250" s="7" t="s">
        <v>1725</v>
      </c>
      <c r="G1250" s="7" t="s">
        <v>1726</v>
      </c>
      <c r="H1250" s="7" t="s">
        <v>76</v>
      </c>
      <c r="I1250" s="7" t="s">
        <v>228</v>
      </c>
      <c r="J1250" s="7" t="s">
        <v>53</v>
      </c>
      <c r="K1250" s="7" t="s">
        <v>53</v>
      </c>
      <c r="L1250" s="7" t="s">
        <v>799</v>
      </c>
      <c r="M1250" s="7" t="s">
        <v>311</v>
      </c>
      <c r="N1250" s="7" t="s">
        <v>140</v>
      </c>
      <c r="O1250" s="7" t="s">
        <v>62</v>
      </c>
      <c r="P1250" s="7" t="s">
        <v>1404</v>
      </c>
      <c r="Q1250" s="7" t="s">
        <v>65</v>
      </c>
      <c r="R1250" s="7" t="s">
        <v>57</v>
      </c>
      <c r="S1250" s="7" t="s">
        <v>1212</v>
      </c>
      <c r="T1250" s="80">
        <v>0.98499999999999999</v>
      </c>
      <c r="U1250" s="7" t="s">
        <v>1727</v>
      </c>
      <c r="V1250" s="85">
        <v>4.8000000000000001E-2</v>
      </c>
      <c r="W1250" s="81">
        <v>6.4820000000000003E-2</v>
      </c>
      <c r="X1250" s="4" t="s">
        <v>614</v>
      </c>
      <c r="Y1250" s="4"/>
      <c r="Z1250" s="80">
        <v>1031122.91</v>
      </c>
      <c r="AA1250" s="78">
        <v>1</v>
      </c>
      <c r="AB1250" s="103">
        <v>98.51</v>
      </c>
      <c r="AD1250" s="80">
        <v>1015.759</v>
      </c>
      <c r="AG1250" s="7" t="s">
        <v>17</v>
      </c>
      <c r="AH1250" s="81">
        <v>9.3740000000000004E-3</v>
      </c>
      <c r="AI1250" s="81">
        <v>5.7467624975206905E-4</v>
      </c>
      <c r="AJ1250" s="81">
        <v>1.37343811277982E-4</v>
      </c>
    </row>
    <row r="1251" spans="1:36" s="7" customFormat="1" x14ac:dyDescent="0.2">
      <c r="A1251" s="7">
        <v>1035</v>
      </c>
      <c r="B1251" s="7">
        <v>9941</v>
      </c>
      <c r="C1251" s="7" t="s">
        <v>1728</v>
      </c>
      <c r="D1251" s="7" t="s">
        <v>1729</v>
      </c>
      <c r="E1251" s="4" t="s">
        <v>425</v>
      </c>
      <c r="F1251" s="7" t="s">
        <v>1730</v>
      </c>
      <c r="G1251" s="7" t="s">
        <v>1731</v>
      </c>
      <c r="H1251" s="7" t="s">
        <v>76</v>
      </c>
      <c r="I1251" s="7" t="s">
        <v>229</v>
      </c>
      <c r="J1251" s="7" t="s">
        <v>53</v>
      </c>
      <c r="K1251" s="7" t="s">
        <v>53</v>
      </c>
      <c r="L1251" s="7" t="s">
        <v>799</v>
      </c>
      <c r="M1251" s="7" t="s">
        <v>311</v>
      </c>
      <c r="N1251" s="7" t="s">
        <v>75</v>
      </c>
      <c r="O1251" s="7" t="s">
        <v>62</v>
      </c>
      <c r="P1251" s="7" t="s">
        <v>1562</v>
      </c>
      <c r="Q1251" s="7" t="s">
        <v>65</v>
      </c>
      <c r="R1251" s="7" t="s">
        <v>57</v>
      </c>
      <c r="S1251" s="7" t="s">
        <v>1212</v>
      </c>
      <c r="T1251" s="80">
        <v>1.458</v>
      </c>
      <c r="U1251" s="7" t="s">
        <v>1732</v>
      </c>
      <c r="V1251" s="85">
        <v>1.0500000000000001E-2</v>
      </c>
      <c r="W1251" s="81">
        <v>2.4389999999999998E-2</v>
      </c>
      <c r="X1251" s="4" t="s">
        <v>614</v>
      </c>
      <c r="Y1251" s="4"/>
      <c r="Z1251" s="80">
        <v>3451092.29</v>
      </c>
      <c r="AA1251" s="78">
        <v>1</v>
      </c>
      <c r="AB1251" s="103">
        <v>112.33</v>
      </c>
      <c r="AD1251" s="80">
        <v>3876.6120000000001</v>
      </c>
      <c r="AG1251" s="7" t="s">
        <v>17</v>
      </c>
      <c r="AH1251" s="81">
        <v>1.5820000000000001E-2</v>
      </c>
      <c r="AI1251" s="81">
        <v>2.19323327333814E-3</v>
      </c>
      <c r="AJ1251" s="81">
        <v>5.2416820237812596E-4</v>
      </c>
    </row>
    <row r="1252" spans="1:36" s="7" customFormat="1" x14ac:dyDescent="0.2">
      <c r="A1252" s="7">
        <v>1035</v>
      </c>
      <c r="B1252" s="7">
        <v>9941</v>
      </c>
      <c r="C1252" s="7" t="s">
        <v>1733</v>
      </c>
      <c r="D1252" s="7" t="s">
        <v>1734</v>
      </c>
      <c r="E1252" s="4" t="s">
        <v>425</v>
      </c>
      <c r="F1252" s="7" t="s">
        <v>1735</v>
      </c>
      <c r="G1252" s="7" t="s">
        <v>1736</v>
      </c>
      <c r="H1252" s="7" t="s">
        <v>76</v>
      </c>
      <c r="I1252" s="7" t="s">
        <v>228</v>
      </c>
      <c r="J1252" s="7" t="s">
        <v>53</v>
      </c>
      <c r="K1252" s="7" t="s">
        <v>314</v>
      </c>
      <c r="L1252" s="7" t="s">
        <v>799</v>
      </c>
      <c r="M1252" s="7" t="s">
        <v>311</v>
      </c>
      <c r="N1252" s="7" t="s">
        <v>627</v>
      </c>
      <c r="O1252" s="7" t="s">
        <v>62</v>
      </c>
      <c r="P1252" s="7" t="s">
        <v>1439</v>
      </c>
      <c r="Q1252" s="7" t="s">
        <v>65</v>
      </c>
      <c r="R1252" s="7" t="s">
        <v>57</v>
      </c>
      <c r="S1252" s="7" t="s">
        <v>1212</v>
      </c>
      <c r="T1252" s="80">
        <v>0.96099999999999997</v>
      </c>
      <c r="U1252" s="7" t="s">
        <v>1737</v>
      </c>
      <c r="V1252" s="85">
        <v>4.7500000000000001E-2</v>
      </c>
      <c r="W1252" s="81">
        <v>6.4089999999999994E-2</v>
      </c>
      <c r="X1252" s="4" t="s">
        <v>614</v>
      </c>
      <c r="Y1252" s="4"/>
      <c r="Z1252" s="80">
        <v>11631094.6</v>
      </c>
      <c r="AA1252" s="78">
        <v>1</v>
      </c>
      <c r="AB1252" s="103">
        <v>98.68</v>
      </c>
      <c r="AD1252" s="80">
        <v>11477.564</v>
      </c>
      <c r="AG1252" s="7" t="s">
        <v>17</v>
      </c>
      <c r="AH1252" s="81">
        <v>1.8429999999999998E-2</v>
      </c>
      <c r="AI1252" s="81">
        <v>6.4935505003962798E-3</v>
      </c>
      <c r="AJ1252" s="81">
        <v>1.5519154912618E-3</v>
      </c>
    </row>
    <row r="1253" spans="1:36" s="7" customFormat="1" x14ac:dyDescent="0.2">
      <c r="A1253" s="7">
        <v>1035</v>
      </c>
      <c r="B1253" s="7">
        <v>9941</v>
      </c>
      <c r="C1253" s="7" t="s">
        <v>1738</v>
      </c>
      <c r="D1253" s="7" t="s">
        <v>1739</v>
      </c>
      <c r="E1253" s="4" t="s">
        <v>425</v>
      </c>
      <c r="F1253" s="7" t="s">
        <v>1740</v>
      </c>
      <c r="G1253" s="7" t="s">
        <v>1741</v>
      </c>
      <c r="H1253" s="7" t="s">
        <v>76</v>
      </c>
      <c r="I1253" s="7" t="s">
        <v>228</v>
      </c>
      <c r="J1253" s="7" t="s">
        <v>53</v>
      </c>
      <c r="K1253" s="7" t="s">
        <v>53</v>
      </c>
      <c r="L1253" s="7" t="s">
        <v>799</v>
      </c>
      <c r="M1253" s="7" t="s">
        <v>311</v>
      </c>
      <c r="N1253" s="7" t="s">
        <v>628</v>
      </c>
      <c r="O1253" s="7" t="s">
        <v>62</v>
      </c>
      <c r="P1253" s="7" t="s">
        <v>1507</v>
      </c>
      <c r="Q1253" s="7" t="s">
        <v>70</v>
      </c>
      <c r="R1253" s="7" t="s">
        <v>57</v>
      </c>
      <c r="S1253" s="7" t="s">
        <v>1212</v>
      </c>
      <c r="T1253" s="80">
        <v>0.98099999999999998</v>
      </c>
      <c r="U1253" s="7" t="s">
        <v>1742</v>
      </c>
      <c r="V1253" s="85">
        <v>1.4999999999999999E-2</v>
      </c>
      <c r="W1253" s="81">
        <v>5.7079999999999999E-2</v>
      </c>
      <c r="X1253" s="4" t="s">
        <v>614</v>
      </c>
      <c r="Y1253" s="4"/>
      <c r="Z1253" s="80">
        <v>66472</v>
      </c>
      <c r="AA1253" s="78">
        <v>1</v>
      </c>
      <c r="AB1253" s="103">
        <v>96.43</v>
      </c>
      <c r="AD1253" s="80">
        <v>64.099000000000004</v>
      </c>
      <c r="AG1253" s="7" t="s">
        <v>17</v>
      </c>
      <c r="AH1253" s="81">
        <v>1.9940000000000001E-3</v>
      </c>
      <c r="AI1253" s="81">
        <v>3.6264642982068403E-5</v>
      </c>
      <c r="AJ1253" s="81">
        <v>8.6670090924088397E-6</v>
      </c>
    </row>
    <row r="1254" spans="1:36" s="7" customFormat="1" x14ac:dyDescent="0.2">
      <c r="A1254" s="7">
        <v>1035</v>
      </c>
      <c r="B1254" s="7">
        <v>9941</v>
      </c>
      <c r="C1254" s="7" t="s">
        <v>1441</v>
      </c>
      <c r="D1254" s="7" t="s">
        <v>1442</v>
      </c>
      <c r="E1254" s="4" t="s">
        <v>425</v>
      </c>
      <c r="F1254" s="7" t="s">
        <v>1743</v>
      </c>
      <c r="G1254" s="7" t="s">
        <v>1744</v>
      </c>
      <c r="H1254" s="7" t="s">
        <v>76</v>
      </c>
      <c r="I1254" s="7" t="s">
        <v>229</v>
      </c>
      <c r="J1254" s="7" t="s">
        <v>53</v>
      </c>
      <c r="K1254" s="7" t="s">
        <v>53</v>
      </c>
      <c r="L1254" s="7" t="s">
        <v>799</v>
      </c>
      <c r="M1254" s="7" t="s">
        <v>311</v>
      </c>
      <c r="N1254" s="7" t="s">
        <v>629</v>
      </c>
      <c r="O1254" s="7" t="s">
        <v>62</v>
      </c>
      <c r="P1254" s="7" t="s">
        <v>1439</v>
      </c>
      <c r="Q1254" s="7" t="s">
        <v>65</v>
      </c>
      <c r="R1254" s="7" t="s">
        <v>57</v>
      </c>
      <c r="S1254" s="7" t="s">
        <v>1212</v>
      </c>
      <c r="T1254" s="80">
        <v>4.3150000000000004</v>
      </c>
      <c r="U1254" s="7" t="s">
        <v>1745</v>
      </c>
      <c r="V1254" s="85">
        <v>8.3999999999999995E-3</v>
      </c>
      <c r="W1254" s="81">
        <v>3.2710000000000003E-2</v>
      </c>
      <c r="X1254" s="4" t="s">
        <v>614</v>
      </c>
      <c r="Y1254" s="4"/>
      <c r="Z1254" s="80">
        <v>4868690.8499999996</v>
      </c>
      <c r="AA1254" s="78">
        <v>1</v>
      </c>
      <c r="AB1254" s="103">
        <v>103.92</v>
      </c>
      <c r="AD1254" s="80">
        <v>5059.5439999999999</v>
      </c>
      <c r="AG1254" s="7" t="s">
        <v>17</v>
      </c>
      <c r="AH1254" s="81">
        <v>5.9150000000000001E-3</v>
      </c>
      <c r="AI1254" s="81">
        <v>2.8624890261158601E-3</v>
      </c>
      <c r="AJ1254" s="81">
        <v>6.8411588743708205E-4</v>
      </c>
    </row>
    <row r="1255" spans="1:36" s="7" customFormat="1" x14ac:dyDescent="0.2">
      <c r="A1255" s="7">
        <v>1035</v>
      </c>
      <c r="B1255" s="7">
        <v>9941</v>
      </c>
      <c r="C1255" s="7" t="s">
        <v>1558</v>
      </c>
      <c r="D1255" s="7" t="s">
        <v>1559</v>
      </c>
      <c r="E1255" s="4" t="s">
        <v>425</v>
      </c>
      <c r="F1255" s="7" t="s">
        <v>1746</v>
      </c>
      <c r="G1255" s="7" t="s">
        <v>1747</v>
      </c>
      <c r="H1255" s="7" t="s">
        <v>76</v>
      </c>
      <c r="I1255" s="7" t="s">
        <v>229</v>
      </c>
      <c r="J1255" s="7" t="s">
        <v>53</v>
      </c>
      <c r="K1255" s="7" t="s">
        <v>53</v>
      </c>
      <c r="L1255" s="7" t="s">
        <v>799</v>
      </c>
      <c r="M1255" s="7" t="s">
        <v>311</v>
      </c>
      <c r="N1255" s="7" t="s">
        <v>629</v>
      </c>
      <c r="O1255" s="7" t="s">
        <v>62</v>
      </c>
      <c r="P1255" s="7" t="s">
        <v>1562</v>
      </c>
      <c r="Q1255" s="7" t="s">
        <v>70</v>
      </c>
      <c r="R1255" s="7" t="s">
        <v>57</v>
      </c>
      <c r="S1255" s="7" t="s">
        <v>1212</v>
      </c>
      <c r="T1255" s="80">
        <v>5.843</v>
      </c>
      <c r="U1255" s="7" t="s">
        <v>1748</v>
      </c>
      <c r="V1255" s="85">
        <v>1.5800000000000002E-2</v>
      </c>
      <c r="W1255" s="81">
        <v>3.3910000000000003E-2</v>
      </c>
      <c r="X1255" s="4" t="s">
        <v>614</v>
      </c>
      <c r="Y1255" s="4"/>
      <c r="Z1255" s="80">
        <v>20708530.030000001</v>
      </c>
      <c r="AA1255" s="78">
        <v>1</v>
      </c>
      <c r="AB1255" s="103">
        <v>104.08</v>
      </c>
      <c r="AD1255" s="80">
        <v>21553.437999999998</v>
      </c>
      <c r="AG1255" s="7" t="s">
        <v>17</v>
      </c>
      <c r="AH1255" s="81">
        <v>1.6693E-2</v>
      </c>
      <c r="AI1255" s="81">
        <v>1.21940802616339E-2</v>
      </c>
      <c r="AJ1255" s="81">
        <v>2.9143042867787799E-3</v>
      </c>
    </row>
    <row r="1256" spans="1:36" s="7" customFormat="1" x14ac:dyDescent="0.2">
      <c r="A1256" s="7">
        <v>1035</v>
      </c>
      <c r="B1256" s="7">
        <v>9941</v>
      </c>
      <c r="C1256" s="7" t="s">
        <v>1749</v>
      </c>
      <c r="D1256" s="7" t="s">
        <v>1750</v>
      </c>
      <c r="E1256" s="4" t="s">
        <v>425</v>
      </c>
      <c r="F1256" s="7" t="s">
        <v>1751</v>
      </c>
      <c r="G1256" s="7" t="s">
        <v>1752</v>
      </c>
      <c r="H1256" s="7" t="s">
        <v>76</v>
      </c>
      <c r="I1256" s="7" t="s">
        <v>228</v>
      </c>
      <c r="J1256" s="7" t="s">
        <v>53</v>
      </c>
      <c r="K1256" s="7" t="s">
        <v>53</v>
      </c>
      <c r="L1256" s="7" t="s">
        <v>799</v>
      </c>
      <c r="M1256" s="7" t="s">
        <v>311</v>
      </c>
      <c r="N1256" s="7" t="s">
        <v>630</v>
      </c>
      <c r="O1256" s="7" t="s">
        <v>62</v>
      </c>
      <c r="P1256" s="7" t="s">
        <v>1507</v>
      </c>
      <c r="Q1256" s="7" t="s">
        <v>70</v>
      </c>
      <c r="R1256" s="7" t="s">
        <v>57</v>
      </c>
      <c r="S1256" s="7" t="s">
        <v>1212</v>
      </c>
      <c r="T1256" s="80">
        <v>1.583</v>
      </c>
      <c r="U1256" s="7" t="s">
        <v>1753</v>
      </c>
      <c r="V1256" s="85">
        <v>4.99E-2</v>
      </c>
      <c r="W1256" s="81">
        <v>5.6770000000000001E-2</v>
      </c>
      <c r="X1256" s="4" t="s">
        <v>614</v>
      </c>
      <c r="Y1256" s="4"/>
      <c r="Z1256" s="80">
        <v>95000.89</v>
      </c>
      <c r="AA1256" s="78">
        <v>1</v>
      </c>
      <c r="AB1256" s="103">
        <v>99.08</v>
      </c>
      <c r="AD1256" s="80">
        <v>94.126999999999995</v>
      </c>
      <c r="AG1256" s="7" t="s">
        <v>17</v>
      </c>
      <c r="AH1256" s="81">
        <v>3.0200000000000002E-4</v>
      </c>
      <c r="AI1256" s="81">
        <v>5.3253255868135598E-5</v>
      </c>
      <c r="AJ1256" s="81">
        <v>1.272717486941E-5</v>
      </c>
    </row>
    <row r="1257" spans="1:36" s="7" customFormat="1" x14ac:dyDescent="0.2">
      <c r="A1257" s="7">
        <v>1035</v>
      </c>
      <c r="B1257" s="7">
        <v>9941</v>
      </c>
      <c r="C1257" s="7" t="s">
        <v>1754</v>
      </c>
      <c r="D1257" s="7" t="s">
        <v>1755</v>
      </c>
      <c r="E1257" s="4" t="s">
        <v>425</v>
      </c>
      <c r="F1257" s="7" t="s">
        <v>1756</v>
      </c>
      <c r="G1257" s="7" t="s">
        <v>1757</v>
      </c>
      <c r="H1257" s="7" t="s">
        <v>76</v>
      </c>
      <c r="I1257" s="7" t="s">
        <v>229</v>
      </c>
      <c r="J1257" s="7" t="s">
        <v>53</v>
      </c>
      <c r="K1257" s="7" t="s">
        <v>53</v>
      </c>
      <c r="L1257" s="7" t="s">
        <v>799</v>
      </c>
      <c r="M1257" s="7" t="s">
        <v>311</v>
      </c>
      <c r="N1257" s="7" t="s">
        <v>629</v>
      </c>
      <c r="O1257" s="7" t="s">
        <v>62</v>
      </c>
      <c r="P1257" s="7" t="s">
        <v>1647</v>
      </c>
      <c r="Q1257" s="7" t="s">
        <v>65</v>
      </c>
      <c r="R1257" s="7" t="s">
        <v>57</v>
      </c>
      <c r="S1257" s="7" t="s">
        <v>1212</v>
      </c>
      <c r="T1257" s="80">
        <v>1.2490000000000001</v>
      </c>
      <c r="U1257" s="7" t="s">
        <v>1481</v>
      </c>
      <c r="V1257" s="85">
        <v>1E-3</v>
      </c>
      <c r="W1257" s="81">
        <v>1.651E-2</v>
      </c>
      <c r="X1257" s="4" t="s">
        <v>614</v>
      </c>
      <c r="Y1257" s="4"/>
      <c r="Z1257" s="80">
        <v>16278808</v>
      </c>
      <c r="AA1257" s="78">
        <v>1</v>
      </c>
      <c r="AB1257" s="103">
        <v>113.17</v>
      </c>
      <c r="AD1257" s="80">
        <v>18422.726999999999</v>
      </c>
      <c r="AG1257" s="7" t="s">
        <v>17</v>
      </c>
      <c r="AH1257" s="81">
        <v>2.8282999999999999E-2</v>
      </c>
      <c r="AI1257" s="81">
        <v>1.04228481445242E-2</v>
      </c>
      <c r="AJ1257" s="81">
        <v>2.4909915611758698E-3</v>
      </c>
    </row>
    <row r="1258" spans="1:36" s="7" customFormat="1" x14ac:dyDescent="0.2">
      <c r="A1258" s="7">
        <v>1035</v>
      </c>
      <c r="B1258" s="7">
        <v>9941</v>
      </c>
      <c r="C1258" s="7" t="s">
        <v>1599</v>
      </c>
      <c r="D1258" s="7" t="s">
        <v>1600</v>
      </c>
      <c r="E1258" s="4" t="s">
        <v>425</v>
      </c>
      <c r="F1258" s="7" t="s">
        <v>1758</v>
      </c>
      <c r="G1258" s="7" t="s">
        <v>1759</v>
      </c>
      <c r="H1258" s="7" t="s">
        <v>76</v>
      </c>
      <c r="I1258" s="7" t="s">
        <v>229</v>
      </c>
      <c r="J1258" s="7" t="s">
        <v>53</v>
      </c>
      <c r="K1258" s="7" t="s">
        <v>53</v>
      </c>
      <c r="L1258" s="7" t="s">
        <v>799</v>
      </c>
      <c r="M1258" s="7" t="s">
        <v>311</v>
      </c>
      <c r="N1258" s="7" t="s">
        <v>629</v>
      </c>
      <c r="O1258" s="7" t="s">
        <v>62</v>
      </c>
      <c r="P1258" s="7" t="s">
        <v>1580</v>
      </c>
      <c r="Q1258" s="7" t="s">
        <v>65</v>
      </c>
      <c r="R1258" s="7" t="s">
        <v>57</v>
      </c>
      <c r="S1258" s="7" t="s">
        <v>1212</v>
      </c>
      <c r="T1258" s="80">
        <v>3.5680000000000001</v>
      </c>
      <c r="U1258" s="7" t="s">
        <v>1760</v>
      </c>
      <c r="V1258" s="85">
        <v>6.8999999999999999E-3</v>
      </c>
      <c r="W1258" s="81">
        <v>2.6620000000000001E-2</v>
      </c>
      <c r="X1258" s="4" t="s">
        <v>614</v>
      </c>
      <c r="Y1258" s="4"/>
      <c r="Z1258" s="80">
        <v>228603.08</v>
      </c>
      <c r="AA1258" s="78">
        <v>1</v>
      </c>
      <c r="AB1258" s="103">
        <v>107.68</v>
      </c>
      <c r="AD1258" s="80">
        <v>246.16</v>
      </c>
      <c r="AG1258" s="7" t="s">
        <v>17</v>
      </c>
      <c r="AH1258" s="81">
        <v>1.237E-3</v>
      </c>
      <c r="AI1258" s="81">
        <v>1.3926744812377999E-4</v>
      </c>
      <c r="AJ1258" s="81">
        <v>3.3283996198782598E-5</v>
      </c>
    </row>
    <row r="1259" spans="1:36" s="7" customFormat="1" x14ac:dyDescent="0.2">
      <c r="A1259" s="7">
        <v>1035</v>
      </c>
      <c r="B1259" s="7">
        <v>9941</v>
      </c>
      <c r="C1259" s="7" t="s">
        <v>1761</v>
      </c>
      <c r="D1259" s="7" t="s">
        <v>1762</v>
      </c>
      <c r="E1259" s="4" t="s">
        <v>425</v>
      </c>
      <c r="F1259" s="7" t="s">
        <v>1763</v>
      </c>
      <c r="G1259" s="7" t="s">
        <v>1764</v>
      </c>
      <c r="H1259" s="7" t="s">
        <v>76</v>
      </c>
      <c r="I1259" s="7" t="s">
        <v>601</v>
      </c>
      <c r="J1259" s="7" t="s">
        <v>53</v>
      </c>
      <c r="K1259" s="7" t="s">
        <v>317</v>
      </c>
      <c r="L1259" s="7" t="s">
        <v>799</v>
      </c>
      <c r="M1259" s="7" t="s">
        <v>311</v>
      </c>
      <c r="N1259" s="7" t="s">
        <v>625</v>
      </c>
      <c r="O1259" s="7" t="s">
        <v>62</v>
      </c>
      <c r="P1259" s="7" t="s">
        <v>1507</v>
      </c>
      <c r="Q1259" s="7" t="s">
        <v>65</v>
      </c>
      <c r="R1259" s="7" t="s">
        <v>57</v>
      </c>
      <c r="S1259" s="7" t="s">
        <v>1212</v>
      </c>
      <c r="T1259" s="80">
        <v>2.8220000000000001</v>
      </c>
      <c r="U1259" s="7" t="s">
        <v>1490</v>
      </c>
      <c r="V1259" s="85">
        <v>1.25E-3</v>
      </c>
      <c r="W1259" s="81">
        <v>6.0740000000000002E-2</v>
      </c>
      <c r="X1259" s="4" t="s">
        <v>614</v>
      </c>
      <c r="Y1259" s="4"/>
      <c r="Z1259" s="80">
        <v>4727897</v>
      </c>
      <c r="AA1259" s="78">
        <v>1</v>
      </c>
      <c r="AB1259" s="103">
        <v>85.3</v>
      </c>
      <c r="AD1259" s="80">
        <v>4032.8960000000002</v>
      </c>
      <c r="AG1259" s="7" t="s">
        <v>17</v>
      </c>
      <c r="AH1259" s="81">
        <v>8.3440000000000007E-3</v>
      </c>
      <c r="AI1259" s="81">
        <v>2.2816526581135501E-3</v>
      </c>
      <c r="AJ1259" s="81">
        <v>5.4529984876362997E-4</v>
      </c>
    </row>
    <row r="1260" spans="1:36" s="7" customFormat="1" x14ac:dyDescent="0.2">
      <c r="A1260" s="7">
        <v>1035</v>
      </c>
      <c r="B1260" s="7">
        <v>9941</v>
      </c>
      <c r="C1260" s="7" t="s">
        <v>1765</v>
      </c>
      <c r="D1260" s="7" t="s">
        <v>1766</v>
      </c>
      <c r="E1260" s="4" t="s">
        <v>425</v>
      </c>
      <c r="F1260" s="7" t="s">
        <v>1767</v>
      </c>
      <c r="G1260" s="7" t="s">
        <v>1768</v>
      </c>
      <c r="H1260" s="7" t="s">
        <v>76</v>
      </c>
      <c r="I1260" s="7" t="s">
        <v>229</v>
      </c>
      <c r="J1260" s="7" t="s">
        <v>53</v>
      </c>
      <c r="K1260" s="7" t="s">
        <v>53</v>
      </c>
      <c r="L1260" s="7" t="s">
        <v>799</v>
      </c>
      <c r="M1260" s="7" t="s">
        <v>311</v>
      </c>
      <c r="N1260" s="7" t="s">
        <v>156</v>
      </c>
      <c r="O1260" s="7" t="s">
        <v>62</v>
      </c>
      <c r="P1260" s="7" t="s">
        <v>298</v>
      </c>
      <c r="Q1260" s="7" t="s">
        <v>298</v>
      </c>
      <c r="R1260" s="7" t="s">
        <v>298</v>
      </c>
      <c r="S1260" s="7" t="s">
        <v>1212</v>
      </c>
      <c r="T1260" s="80">
        <v>1.4530000000000001</v>
      </c>
      <c r="U1260" s="7" t="s">
        <v>1769</v>
      </c>
      <c r="V1260" s="85">
        <v>1.6400000000000001E-2</v>
      </c>
      <c r="W1260" s="81">
        <v>3.075E-2</v>
      </c>
      <c r="X1260" s="4" t="s">
        <v>614</v>
      </c>
      <c r="Y1260" s="4"/>
      <c r="Z1260" s="80">
        <v>7572889.2400000002</v>
      </c>
      <c r="AA1260" s="78">
        <v>1</v>
      </c>
      <c r="AB1260" s="103">
        <v>113.14</v>
      </c>
      <c r="AD1260" s="80">
        <v>8567.9670000000006</v>
      </c>
      <c r="AG1260" s="7" t="s">
        <v>17</v>
      </c>
      <c r="AH1260" s="81">
        <v>3.0363999999999999E-2</v>
      </c>
      <c r="AI1260" s="81">
        <v>4.8474157867932702E-3</v>
      </c>
      <c r="AJ1260" s="81">
        <v>1.1585002151985101E-3</v>
      </c>
    </row>
    <row r="1261" spans="1:36" s="7" customFormat="1" x14ac:dyDescent="0.2">
      <c r="A1261" s="7">
        <v>1035</v>
      </c>
      <c r="B1261" s="7">
        <v>9941</v>
      </c>
      <c r="C1261" s="7" t="s">
        <v>1770</v>
      </c>
      <c r="D1261" s="7" t="s">
        <v>1771</v>
      </c>
      <c r="E1261" s="4" t="s">
        <v>761</v>
      </c>
      <c r="F1261" s="7" t="s">
        <v>1772</v>
      </c>
      <c r="G1261" s="7" t="s">
        <v>1773</v>
      </c>
      <c r="H1261" s="7" t="s">
        <v>76</v>
      </c>
      <c r="I1261" s="7" t="s">
        <v>228</v>
      </c>
      <c r="J1261" s="7" t="s">
        <v>53</v>
      </c>
      <c r="K1261" s="7" t="s">
        <v>314</v>
      </c>
      <c r="L1261" s="7" t="s">
        <v>799</v>
      </c>
      <c r="M1261" s="7" t="s">
        <v>311</v>
      </c>
      <c r="N1261" s="7" t="s">
        <v>630</v>
      </c>
      <c r="O1261" s="7" t="s">
        <v>62</v>
      </c>
      <c r="P1261" s="7" t="s">
        <v>1439</v>
      </c>
      <c r="Q1261" s="7" t="s">
        <v>65</v>
      </c>
      <c r="R1261" s="7" t="s">
        <v>57</v>
      </c>
      <c r="S1261" s="7" t="s">
        <v>1212</v>
      </c>
      <c r="T1261" s="80">
        <v>0.88100000000000001</v>
      </c>
      <c r="U1261" s="7" t="s">
        <v>1226</v>
      </c>
      <c r="V1261" s="85">
        <v>5.9499999999999997E-2</v>
      </c>
      <c r="W1261" s="81">
        <v>8.5709999999999995E-2</v>
      </c>
      <c r="X1261" s="4" t="s">
        <v>614</v>
      </c>
      <c r="Y1261" s="4"/>
      <c r="Z1261" s="80">
        <v>12410804.67</v>
      </c>
      <c r="AA1261" s="78">
        <v>1</v>
      </c>
      <c r="AB1261" s="103">
        <v>98.47</v>
      </c>
      <c r="AD1261" s="80">
        <v>12220.919</v>
      </c>
      <c r="AG1261" s="7" t="s">
        <v>17</v>
      </c>
      <c r="AH1261" s="81">
        <v>4.3700000000000003E-2</v>
      </c>
      <c r="AI1261" s="81">
        <v>6.9141113889708396E-3</v>
      </c>
      <c r="AJ1261" s="81">
        <v>1.65242675362249E-3</v>
      </c>
    </row>
    <row r="1262" spans="1:36" s="7" customFormat="1" x14ac:dyDescent="0.2">
      <c r="A1262" s="7">
        <v>1035</v>
      </c>
      <c r="B1262" s="7">
        <v>9941</v>
      </c>
      <c r="C1262" s="7" t="s">
        <v>1774</v>
      </c>
      <c r="D1262" s="7" t="s">
        <v>1775</v>
      </c>
      <c r="E1262" s="4" t="s">
        <v>425</v>
      </c>
      <c r="F1262" s="7" t="s">
        <v>1776</v>
      </c>
      <c r="G1262" s="7" t="s">
        <v>1777</v>
      </c>
      <c r="H1262" s="7" t="s">
        <v>76</v>
      </c>
      <c r="I1262" s="7" t="s">
        <v>229</v>
      </c>
      <c r="J1262" s="7" t="s">
        <v>53</v>
      </c>
      <c r="K1262" s="7" t="s">
        <v>53</v>
      </c>
      <c r="L1262" s="7" t="s">
        <v>799</v>
      </c>
      <c r="M1262" s="7" t="s">
        <v>311</v>
      </c>
      <c r="N1262" s="7" t="s">
        <v>627</v>
      </c>
      <c r="O1262" s="7" t="s">
        <v>62</v>
      </c>
      <c r="P1262" s="7" t="s">
        <v>1439</v>
      </c>
      <c r="Q1262" s="7" t="s">
        <v>70</v>
      </c>
      <c r="R1262" s="7" t="s">
        <v>57</v>
      </c>
      <c r="S1262" s="7" t="s">
        <v>1212</v>
      </c>
      <c r="T1262" s="80">
        <v>0.79</v>
      </c>
      <c r="U1262" s="7" t="s">
        <v>1481</v>
      </c>
      <c r="V1262" s="85">
        <v>1.8499999999999999E-2</v>
      </c>
      <c r="W1262" s="81">
        <v>2.7220000000000001E-2</v>
      </c>
      <c r="X1262" s="4" t="s">
        <v>614</v>
      </c>
      <c r="Y1262" s="4"/>
      <c r="Z1262" s="80">
        <v>6950605.6600000001</v>
      </c>
      <c r="AA1262" s="78">
        <v>1</v>
      </c>
      <c r="AB1262" s="103">
        <v>115.1</v>
      </c>
      <c r="AD1262" s="80">
        <v>8000.1469999999999</v>
      </c>
      <c r="AG1262" s="7" t="s">
        <v>17</v>
      </c>
      <c r="AH1262" s="81">
        <v>1.8846999999999999E-2</v>
      </c>
      <c r="AI1262" s="81">
        <v>4.5261658845836897E-3</v>
      </c>
      <c r="AJ1262" s="81">
        <v>1.0817236197481601E-3</v>
      </c>
    </row>
    <row r="1263" spans="1:36" s="7" customFormat="1" x14ac:dyDescent="0.2">
      <c r="A1263" s="7">
        <v>1035</v>
      </c>
      <c r="B1263" s="7">
        <v>9941</v>
      </c>
      <c r="C1263" s="7" t="s">
        <v>1591</v>
      </c>
      <c r="D1263" s="7" t="s">
        <v>1592</v>
      </c>
      <c r="E1263" s="4" t="s">
        <v>425</v>
      </c>
      <c r="F1263" s="7" t="s">
        <v>1778</v>
      </c>
      <c r="G1263" s="7" t="s">
        <v>1779</v>
      </c>
      <c r="H1263" s="7" t="s">
        <v>76</v>
      </c>
      <c r="I1263" s="7" t="s">
        <v>229</v>
      </c>
      <c r="J1263" s="7" t="s">
        <v>53</v>
      </c>
      <c r="K1263" s="7" t="s">
        <v>53</v>
      </c>
      <c r="L1263" s="7" t="s">
        <v>799</v>
      </c>
      <c r="M1263" s="7" t="s">
        <v>311</v>
      </c>
      <c r="N1263" s="7" t="s">
        <v>629</v>
      </c>
      <c r="O1263" s="7" t="s">
        <v>62</v>
      </c>
      <c r="P1263" s="7" t="s">
        <v>1580</v>
      </c>
      <c r="Q1263" s="7" t="s">
        <v>65</v>
      </c>
      <c r="R1263" s="7" t="s">
        <v>57</v>
      </c>
      <c r="S1263" s="7" t="s">
        <v>1212</v>
      </c>
      <c r="T1263" s="80">
        <v>6.6509999999999998</v>
      </c>
      <c r="U1263" s="7" t="s">
        <v>1780</v>
      </c>
      <c r="V1263" s="85">
        <v>2.5000000000000001E-2</v>
      </c>
      <c r="W1263" s="81">
        <v>3.3890000000000003E-2</v>
      </c>
      <c r="X1263" s="4" t="s">
        <v>614</v>
      </c>
      <c r="Y1263" s="4"/>
      <c r="Z1263" s="80">
        <v>7733829.3700000001</v>
      </c>
      <c r="AA1263" s="78">
        <v>1</v>
      </c>
      <c r="AB1263" s="103">
        <v>109.06</v>
      </c>
      <c r="AD1263" s="80">
        <v>8434.5139999999992</v>
      </c>
      <c r="AG1263" s="7" t="s">
        <v>17</v>
      </c>
      <c r="AH1263" s="81">
        <v>9.1260000000000004E-3</v>
      </c>
      <c r="AI1263" s="81">
        <v>4.7719136135849103E-3</v>
      </c>
      <c r="AJ1263" s="81">
        <v>1.1404556966845101E-3</v>
      </c>
    </row>
    <row r="1264" spans="1:36" s="7" customFormat="1" x14ac:dyDescent="0.2">
      <c r="A1264" s="7">
        <v>1035</v>
      </c>
      <c r="B1264" s="7">
        <v>9941</v>
      </c>
      <c r="C1264" s="7" t="s">
        <v>1781</v>
      </c>
      <c r="D1264" s="7" t="s">
        <v>1782</v>
      </c>
      <c r="E1264" s="4" t="s">
        <v>425</v>
      </c>
      <c r="F1264" s="7" t="s">
        <v>1783</v>
      </c>
      <c r="G1264" s="7" t="s">
        <v>1784</v>
      </c>
      <c r="H1264" s="7" t="s">
        <v>76</v>
      </c>
      <c r="I1264" s="7" t="s">
        <v>229</v>
      </c>
      <c r="J1264" s="7" t="s">
        <v>53</v>
      </c>
      <c r="K1264" s="7" t="s">
        <v>53</v>
      </c>
      <c r="L1264" s="7" t="s">
        <v>799</v>
      </c>
      <c r="M1264" s="7" t="s">
        <v>311</v>
      </c>
      <c r="N1264" s="7" t="s">
        <v>256</v>
      </c>
      <c r="O1264" s="7" t="s">
        <v>62</v>
      </c>
      <c r="P1264" s="7" t="s">
        <v>1205</v>
      </c>
      <c r="Q1264" s="7" t="s">
        <v>65</v>
      </c>
      <c r="R1264" s="7" t="s">
        <v>57</v>
      </c>
      <c r="S1264" s="7" t="s">
        <v>1212</v>
      </c>
      <c r="T1264" s="80">
        <v>2.5339999999999998</v>
      </c>
      <c r="U1264" s="7" t="s">
        <v>1785</v>
      </c>
      <c r="V1264" s="85">
        <v>1.4999999999999999E-2</v>
      </c>
      <c r="W1264" s="81">
        <v>2.2360000000000001E-2</v>
      </c>
      <c r="X1264" s="4" t="s">
        <v>614</v>
      </c>
      <c r="Y1264" s="4"/>
      <c r="Z1264" s="80">
        <v>10644972.140000001</v>
      </c>
      <c r="AA1264" s="78">
        <v>1</v>
      </c>
      <c r="AB1264" s="103">
        <v>114.19</v>
      </c>
      <c r="AD1264" s="80">
        <v>12155.494000000001</v>
      </c>
      <c r="AG1264" s="7" t="s">
        <v>17</v>
      </c>
      <c r="AH1264" s="81">
        <v>3.8135000000000002E-2</v>
      </c>
      <c r="AI1264" s="81">
        <v>6.8770961391499798E-3</v>
      </c>
      <c r="AJ1264" s="81">
        <v>1.6435803544751499E-3</v>
      </c>
    </row>
    <row r="1265" spans="1:36" s="7" customFormat="1" x14ac:dyDescent="0.2">
      <c r="A1265" s="7">
        <v>1035</v>
      </c>
      <c r="B1265" s="7">
        <v>9941</v>
      </c>
      <c r="C1265" s="7" t="s">
        <v>1786</v>
      </c>
      <c r="D1265" s="7" t="s">
        <v>1787</v>
      </c>
      <c r="E1265" s="4" t="s">
        <v>425</v>
      </c>
      <c r="F1265" s="7" t="s">
        <v>1788</v>
      </c>
      <c r="G1265" s="7" t="s">
        <v>1789</v>
      </c>
      <c r="H1265" s="7" t="s">
        <v>76</v>
      </c>
      <c r="I1265" s="7" t="s">
        <v>229</v>
      </c>
      <c r="J1265" s="7" t="s">
        <v>53</v>
      </c>
      <c r="K1265" s="7" t="s">
        <v>313</v>
      </c>
      <c r="L1265" s="7" t="s">
        <v>799</v>
      </c>
      <c r="M1265" s="7" t="s">
        <v>311</v>
      </c>
      <c r="N1265" s="7" t="s">
        <v>630</v>
      </c>
      <c r="O1265" s="7" t="s">
        <v>62</v>
      </c>
      <c r="P1265" s="7" t="s">
        <v>1507</v>
      </c>
      <c r="Q1265" s="7" t="s">
        <v>70</v>
      </c>
      <c r="R1265" s="7" t="s">
        <v>57</v>
      </c>
      <c r="S1265" s="7" t="s">
        <v>1212</v>
      </c>
      <c r="T1265" s="80">
        <v>0.74199999999999999</v>
      </c>
      <c r="U1265" s="7" t="s">
        <v>1622</v>
      </c>
      <c r="V1265" s="85">
        <v>1.2200000000000001E-2</v>
      </c>
      <c r="W1265" s="81">
        <v>2.6460000000000001E-2</v>
      </c>
      <c r="X1265" s="4" t="s">
        <v>614</v>
      </c>
      <c r="Y1265" s="4"/>
      <c r="Z1265" s="80">
        <v>1164044.5</v>
      </c>
      <c r="AA1265" s="78">
        <v>1</v>
      </c>
      <c r="AB1265" s="103">
        <v>114.5</v>
      </c>
      <c r="AD1265" s="80">
        <v>1332.8309999999999</v>
      </c>
      <c r="AG1265" s="7" t="s">
        <v>17</v>
      </c>
      <c r="AH1265" s="81">
        <v>5.0610000000000004E-3</v>
      </c>
      <c r="AI1265" s="81">
        <v>7.5406288167727904E-4</v>
      </c>
      <c r="AJ1265" s="81">
        <v>1.80216026253907E-4</v>
      </c>
    </row>
    <row r="1266" spans="1:36" s="7" customFormat="1" x14ac:dyDescent="0.2">
      <c r="A1266" s="7">
        <v>1035</v>
      </c>
      <c r="B1266" s="7">
        <v>9941</v>
      </c>
      <c r="C1266" s="7" t="s">
        <v>2792</v>
      </c>
      <c r="D1266" s="7" t="s">
        <v>2793</v>
      </c>
      <c r="E1266" s="4" t="s">
        <v>425</v>
      </c>
      <c r="F1266" s="7" t="s">
        <v>2794</v>
      </c>
      <c r="G1266" s="7" t="s">
        <v>2795</v>
      </c>
      <c r="H1266" s="7" t="s">
        <v>76</v>
      </c>
      <c r="I1266" s="7" t="s">
        <v>229</v>
      </c>
      <c r="J1266" s="7" t="s">
        <v>53</v>
      </c>
      <c r="K1266" s="7" t="s">
        <v>53</v>
      </c>
      <c r="L1266" s="7" t="s">
        <v>799</v>
      </c>
      <c r="M1266" s="7" t="s">
        <v>311</v>
      </c>
      <c r="N1266" s="7" t="s">
        <v>629</v>
      </c>
      <c r="O1266" s="7" t="s">
        <v>62</v>
      </c>
      <c r="P1266" s="7" t="s">
        <v>1647</v>
      </c>
      <c r="Q1266" s="7" t="s">
        <v>65</v>
      </c>
      <c r="R1266" s="7" t="s">
        <v>57</v>
      </c>
      <c r="S1266" s="7" t="s">
        <v>1212</v>
      </c>
      <c r="T1266" s="80">
        <v>3.0449999999999999</v>
      </c>
      <c r="U1266" s="7" t="s">
        <v>2796</v>
      </c>
      <c r="V1266" s="85">
        <v>1.0800000000000001E-2</v>
      </c>
      <c r="W1266" s="81">
        <v>3.4639999999999997E-2</v>
      </c>
      <c r="X1266" s="4" t="s">
        <v>614</v>
      </c>
      <c r="Y1266" s="4"/>
      <c r="Z1266" s="80">
        <v>407693.68</v>
      </c>
      <c r="AA1266" s="78">
        <v>1</v>
      </c>
      <c r="AB1266" s="103">
        <v>107.63</v>
      </c>
      <c r="AD1266" s="80">
        <v>438.80099999999999</v>
      </c>
      <c r="AG1266" s="7" t="s">
        <v>17</v>
      </c>
      <c r="AH1266" s="81">
        <v>1.3829999999999999E-3</v>
      </c>
      <c r="AI1266" s="81">
        <v>2.4825603395013603E-4</v>
      </c>
      <c r="AJ1266" s="81">
        <v>5.9331545179008097E-5</v>
      </c>
    </row>
    <row r="1267" spans="1:36" s="7" customFormat="1" x14ac:dyDescent="0.2">
      <c r="A1267" s="7">
        <v>1035</v>
      </c>
      <c r="B1267" s="7">
        <v>9941</v>
      </c>
      <c r="C1267" s="7" t="s">
        <v>1728</v>
      </c>
      <c r="D1267" s="7" t="s">
        <v>1729</v>
      </c>
      <c r="E1267" s="4" t="s">
        <v>425</v>
      </c>
      <c r="F1267" s="7" t="s">
        <v>1790</v>
      </c>
      <c r="G1267" s="7" t="s">
        <v>1791</v>
      </c>
      <c r="H1267" s="7" t="s">
        <v>76</v>
      </c>
      <c r="I1267" s="7" t="s">
        <v>228</v>
      </c>
      <c r="J1267" s="7" t="s">
        <v>53</v>
      </c>
      <c r="K1267" s="7" t="s">
        <v>53</v>
      </c>
      <c r="L1267" s="7" t="s">
        <v>799</v>
      </c>
      <c r="M1267" s="7" t="s">
        <v>311</v>
      </c>
      <c r="N1267" s="7" t="s">
        <v>75</v>
      </c>
      <c r="O1267" s="7" t="s">
        <v>62</v>
      </c>
      <c r="P1267" s="7" t="s">
        <v>1562</v>
      </c>
      <c r="Q1267" s="7" t="s">
        <v>65</v>
      </c>
      <c r="R1267" s="7" t="s">
        <v>57</v>
      </c>
      <c r="S1267" s="7" t="s">
        <v>1212</v>
      </c>
      <c r="T1267" s="80">
        <v>2.1070000000000002</v>
      </c>
      <c r="U1267" s="7" t="s">
        <v>1792</v>
      </c>
      <c r="V1267" s="85">
        <v>2.18E-2</v>
      </c>
      <c r="W1267" s="81">
        <v>5.6860000000000001E-2</v>
      </c>
      <c r="X1267" s="4" t="s">
        <v>614</v>
      </c>
      <c r="Y1267" s="4"/>
      <c r="Z1267" s="80">
        <v>1131850.23</v>
      </c>
      <c r="AA1267" s="78">
        <v>1</v>
      </c>
      <c r="AB1267" s="103">
        <v>93.37</v>
      </c>
      <c r="AD1267" s="80">
        <v>1056.809</v>
      </c>
      <c r="AG1267" s="7" t="s">
        <v>17</v>
      </c>
      <c r="AH1267" s="81">
        <v>3.3040000000000001E-3</v>
      </c>
      <c r="AI1267" s="81">
        <v>5.9790036122158103E-4</v>
      </c>
      <c r="AJ1267" s="81">
        <v>1.42894219850015E-4</v>
      </c>
    </row>
    <row r="1268" spans="1:36" s="7" customFormat="1" x14ac:dyDescent="0.2">
      <c r="A1268" s="7">
        <v>1035</v>
      </c>
      <c r="B1268" s="7">
        <v>9941</v>
      </c>
      <c r="C1268" s="7" t="s">
        <v>1710</v>
      </c>
      <c r="D1268" s="7" t="s">
        <v>1711</v>
      </c>
      <c r="E1268" s="4" t="s">
        <v>425</v>
      </c>
      <c r="F1268" s="7" t="s">
        <v>1793</v>
      </c>
      <c r="G1268" s="7" t="s">
        <v>1794</v>
      </c>
      <c r="H1268" s="7" t="s">
        <v>76</v>
      </c>
      <c r="I1268" s="7" t="s">
        <v>601</v>
      </c>
      <c r="J1268" s="7" t="s">
        <v>53</v>
      </c>
      <c r="K1268" s="7" t="s">
        <v>53</v>
      </c>
      <c r="L1268" s="7" t="s">
        <v>799</v>
      </c>
      <c r="M1268" s="7" t="s">
        <v>311</v>
      </c>
      <c r="N1268" s="7" t="s">
        <v>625</v>
      </c>
      <c r="O1268" s="7" t="s">
        <v>62</v>
      </c>
      <c r="P1268" s="7" t="s">
        <v>298</v>
      </c>
      <c r="Q1268" s="7" t="s">
        <v>298</v>
      </c>
      <c r="R1268" s="7" t="s">
        <v>298</v>
      </c>
      <c r="S1268" s="7" t="s">
        <v>1212</v>
      </c>
      <c r="T1268" s="80">
        <v>2.2170000000000001</v>
      </c>
      <c r="U1268" s="7" t="s">
        <v>1648</v>
      </c>
      <c r="V1268" s="85">
        <v>1.2E-2</v>
      </c>
      <c r="W1268" s="81">
        <v>7.3520000000000002E-2</v>
      </c>
      <c r="X1268" s="4" t="s">
        <v>614</v>
      </c>
      <c r="Y1268" s="4"/>
      <c r="Z1268" s="80">
        <v>1602121</v>
      </c>
      <c r="AA1268" s="78">
        <v>1</v>
      </c>
      <c r="AB1268" s="103">
        <v>88</v>
      </c>
      <c r="AD1268" s="80">
        <v>1409.866</v>
      </c>
      <c r="AG1268" s="7" t="s">
        <v>17</v>
      </c>
      <c r="AH1268" s="81">
        <v>2.5840999999999999E-2</v>
      </c>
      <c r="AI1268" s="81">
        <v>7.9764652726205503E-4</v>
      </c>
      <c r="AJ1268" s="81">
        <v>1.90632228413965E-4</v>
      </c>
    </row>
    <row r="1269" spans="1:36" s="7" customFormat="1" x14ac:dyDescent="0.2">
      <c r="A1269" s="7">
        <v>1035</v>
      </c>
      <c r="B1269" s="7">
        <v>9941</v>
      </c>
      <c r="C1269" s="7" t="s">
        <v>1586</v>
      </c>
      <c r="D1269" s="7" t="s">
        <v>1587</v>
      </c>
      <c r="E1269" s="4" t="s">
        <v>425</v>
      </c>
      <c r="F1269" s="7" t="s">
        <v>1795</v>
      </c>
      <c r="G1269" s="7" t="s">
        <v>1796</v>
      </c>
      <c r="H1269" s="7" t="s">
        <v>76</v>
      </c>
      <c r="I1269" s="7" t="s">
        <v>228</v>
      </c>
      <c r="J1269" s="7" t="s">
        <v>53</v>
      </c>
      <c r="K1269" s="7" t="s">
        <v>53</v>
      </c>
      <c r="L1269" s="7" t="s">
        <v>799</v>
      </c>
      <c r="M1269" s="7" t="s">
        <v>311</v>
      </c>
      <c r="N1269" s="7" t="s">
        <v>75</v>
      </c>
      <c r="O1269" s="7" t="s">
        <v>62</v>
      </c>
      <c r="P1269" s="7" t="s">
        <v>1562</v>
      </c>
      <c r="Q1269" s="7" t="s">
        <v>65</v>
      </c>
      <c r="R1269" s="7" t="s">
        <v>57</v>
      </c>
      <c r="S1269" s="7" t="s">
        <v>1212</v>
      </c>
      <c r="T1269" s="80">
        <v>2.028</v>
      </c>
      <c r="U1269" s="7" t="s">
        <v>1797</v>
      </c>
      <c r="V1269" s="85">
        <v>2.1499999999999998E-2</v>
      </c>
      <c r="W1269" s="81">
        <v>5.7020000000000001E-2</v>
      </c>
      <c r="X1269" s="4" t="s">
        <v>614</v>
      </c>
      <c r="Y1269" s="4"/>
      <c r="Z1269" s="80">
        <v>7035748.0899999999</v>
      </c>
      <c r="AA1269" s="78">
        <v>1</v>
      </c>
      <c r="AB1269" s="103">
        <v>93.26</v>
      </c>
      <c r="AC1269" s="80">
        <v>479.08699999999999</v>
      </c>
      <c r="AD1269" s="80">
        <v>7040.625</v>
      </c>
      <c r="AG1269" s="7" t="s">
        <v>17</v>
      </c>
      <c r="AH1269" s="81">
        <v>7.6290000000000004E-3</v>
      </c>
      <c r="AI1269" s="81">
        <v>3.9833065717018298E-3</v>
      </c>
      <c r="AJ1269" s="81">
        <v>9.5198384530801098E-4</v>
      </c>
    </row>
    <row r="1270" spans="1:36" s="7" customFormat="1" x14ac:dyDescent="0.2">
      <c r="A1270" s="7">
        <v>1035</v>
      </c>
      <c r="B1270" s="7">
        <v>9941</v>
      </c>
      <c r="C1270" s="7" t="s">
        <v>1786</v>
      </c>
      <c r="D1270" s="7" t="s">
        <v>1787</v>
      </c>
      <c r="E1270" s="4" t="s">
        <v>425</v>
      </c>
      <c r="F1270" s="7" t="s">
        <v>1798</v>
      </c>
      <c r="G1270" s="7" t="s">
        <v>1799</v>
      </c>
      <c r="H1270" s="7" t="s">
        <v>76</v>
      </c>
      <c r="I1270" s="7" t="s">
        <v>228</v>
      </c>
      <c r="J1270" s="7" t="s">
        <v>53</v>
      </c>
      <c r="K1270" s="7" t="s">
        <v>53</v>
      </c>
      <c r="L1270" s="7" t="s">
        <v>799</v>
      </c>
      <c r="M1270" s="7" t="s">
        <v>311</v>
      </c>
      <c r="N1270" s="7" t="s">
        <v>630</v>
      </c>
      <c r="O1270" s="7" t="s">
        <v>62</v>
      </c>
      <c r="P1270" s="7" t="s">
        <v>1507</v>
      </c>
      <c r="Q1270" s="7" t="s">
        <v>70</v>
      </c>
      <c r="R1270" s="7" t="s">
        <v>57</v>
      </c>
      <c r="S1270" s="7" t="s">
        <v>1212</v>
      </c>
      <c r="T1270" s="80">
        <v>2.6509999999999998</v>
      </c>
      <c r="U1270" s="7" t="s">
        <v>1800</v>
      </c>
      <c r="V1270" s="85">
        <v>2.3E-2</v>
      </c>
      <c r="W1270" s="81">
        <v>5.638E-2</v>
      </c>
      <c r="X1270" s="4" t="s">
        <v>614</v>
      </c>
      <c r="Y1270" s="4"/>
      <c r="Z1270" s="80">
        <v>5767611.6799999997</v>
      </c>
      <c r="AA1270" s="78">
        <v>1</v>
      </c>
      <c r="AB1270" s="103">
        <v>91.94</v>
      </c>
      <c r="AD1270" s="80">
        <v>5302.7420000000002</v>
      </c>
      <c r="AG1270" s="7" t="s">
        <v>17</v>
      </c>
      <c r="AH1270" s="81">
        <v>7.7669999999999996E-3</v>
      </c>
      <c r="AI1270" s="81">
        <v>3.00008117344554E-3</v>
      </c>
      <c r="AJ1270" s="81">
        <v>7.1699949786005099E-4</v>
      </c>
    </row>
    <row r="1271" spans="1:36" s="7" customFormat="1" x14ac:dyDescent="0.2">
      <c r="A1271" s="7">
        <v>1035</v>
      </c>
      <c r="B1271" s="7">
        <v>9941</v>
      </c>
      <c r="C1271" s="7" t="s">
        <v>1688</v>
      </c>
      <c r="D1271" s="7" t="s">
        <v>1689</v>
      </c>
      <c r="E1271" s="4" t="s">
        <v>425</v>
      </c>
      <c r="F1271" s="7" t="s">
        <v>1801</v>
      </c>
      <c r="G1271" s="7" t="s">
        <v>1802</v>
      </c>
      <c r="H1271" s="7" t="s">
        <v>76</v>
      </c>
      <c r="I1271" s="7" t="s">
        <v>229</v>
      </c>
      <c r="J1271" s="7" t="s">
        <v>53</v>
      </c>
      <c r="K1271" s="7" t="s">
        <v>53</v>
      </c>
      <c r="L1271" s="7" t="s">
        <v>799</v>
      </c>
      <c r="M1271" s="7" t="s">
        <v>311</v>
      </c>
      <c r="N1271" s="7" t="s">
        <v>629</v>
      </c>
      <c r="O1271" s="7" t="s">
        <v>62</v>
      </c>
      <c r="P1271" s="7" t="s">
        <v>1562</v>
      </c>
      <c r="Q1271" s="7" t="s">
        <v>65</v>
      </c>
      <c r="R1271" s="7" t="s">
        <v>57</v>
      </c>
      <c r="S1271" s="7" t="s">
        <v>1212</v>
      </c>
      <c r="T1271" s="80">
        <v>6.2930000000000001</v>
      </c>
      <c r="U1271" s="7" t="s">
        <v>1803</v>
      </c>
      <c r="V1271" s="85">
        <v>1.15E-2</v>
      </c>
      <c r="W1271" s="81">
        <v>3.5110000000000002E-2</v>
      </c>
      <c r="X1271" s="4" t="s">
        <v>614</v>
      </c>
      <c r="Y1271" s="4"/>
      <c r="Z1271" s="80">
        <v>643427</v>
      </c>
      <c r="AA1271" s="78">
        <v>1</v>
      </c>
      <c r="AB1271" s="103">
        <v>99.76</v>
      </c>
      <c r="AD1271" s="80">
        <v>641.88300000000004</v>
      </c>
      <c r="AG1271" s="7" t="s">
        <v>17</v>
      </c>
      <c r="AH1271" s="81">
        <v>1.3990000000000001E-3</v>
      </c>
      <c r="AI1271" s="81">
        <v>3.6315181175710401E-4</v>
      </c>
      <c r="AJ1271" s="81">
        <v>8.6790873854179705E-5</v>
      </c>
    </row>
    <row r="1272" spans="1:36" s="7" customFormat="1" x14ac:dyDescent="0.2">
      <c r="A1272" s="7">
        <v>1035</v>
      </c>
      <c r="B1272" s="7">
        <v>9941</v>
      </c>
      <c r="C1272" s="7" t="s">
        <v>1774</v>
      </c>
      <c r="D1272" s="7" t="s">
        <v>1775</v>
      </c>
      <c r="E1272" s="4" t="s">
        <v>425</v>
      </c>
      <c r="F1272" s="7" t="s">
        <v>1804</v>
      </c>
      <c r="G1272" s="7" t="s">
        <v>1805</v>
      </c>
      <c r="H1272" s="7" t="s">
        <v>76</v>
      </c>
      <c r="I1272" s="7" t="s">
        <v>229</v>
      </c>
      <c r="J1272" s="7" t="s">
        <v>53</v>
      </c>
      <c r="K1272" s="7" t="s">
        <v>53</v>
      </c>
      <c r="L1272" s="7" t="s">
        <v>799</v>
      </c>
      <c r="M1272" s="7" t="s">
        <v>311</v>
      </c>
      <c r="N1272" s="7" t="s">
        <v>627</v>
      </c>
      <c r="O1272" s="7" t="s">
        <v>62</v>
      </c>
      <c r="P1272" s="7" t="s">
        <v>1439</v>
      </c>
      <c r="Q1272" s="7" t="s">
        <v>70</v>
      </c>
      <c r="R1272" s="7" t="s">
        <v>57</v>
      </c>
      <c r="S1272" s="7" t="s">
        <v>1212</v>
      </c>
      <c r="T1272" s="80">
        <v>0.66200000000000003</v>
      </c>
      <c r="U1272" s="7" t="s">
        <v>1806</v>
      </c>
      <c r="V1272" s="85">
        <v>0.01</v>
      </c>
      <c r="W1272" s="81">
        <v>2.707E-2</v>
      </c>
      <c r="X1272" s="4" t="s">
        <v>614</v>
      </c>
      <c r="Y1272" s="4"/>
      <c r="Z1272" s="80">
        <v>2502489.12</v>
      </c>
      <c r="AA1272" s="78">
        <v>1</v>
      </c>
      <c r="AB1272" s="103">
        <v>113.12</v>
      </c>
      <c r="AD1272" s="80">
        <v>2830.8159999999998</v>
      </c>
      <c r="AG1272" s="7" t="s">
        <v>17</v>
      </c>
      <c r="AH1272" s="81">
        <v>8.2199999999999999E-3</v>
      </c>
      <c r="AI1272" s="81">
        <v>1.6015632249634401E-3</v>
      </c>
      <c r="AJ1272" s="81">
        <v>3.8276298596650498E-4</v>
      </c>
    </row>
    <row r="1273" spans="1:36" s="7" customFormat="1" x14ac:dyDescent="0.2">
      <c r="A1273" s="7">
        <v>1035</v>
      </c>
      <c r="B1273" s="7">
        <v>9941</v>
      </c>
      <c r="C1273" s="7" t="s">
        <v>1477</v>
      </c>
      <c r="D1273" s="7" t="s">
        <v>1478</v>
      </c>
      <c r="E1273" s="4" t="s">
        <v>425</v>
      </c>
      <c r="F1273" s="7" t="s">
        <v>1807</v>
      </c>
      <c r="G1273" s="7" t="s">
        <v>1808</v>
      </c>
      <c r="H1273" s="7" t="s">
        <v>76</v>
      </c>
      <c r="I1273" s="7" t="s">
        <v>229</v>
      </c>
      <c r="J1273" s="7" t="s">
        <v>53</v>
      </c>
      <c r="K1273" s="7" t="s">
        <v>53</v>
      </c>
      <c r="L1273" s="7" t="s">
        <v>799</v>
      </c>
      <c r="M1273" s="7" t="s">
        <v>311</v>
      </c>
      <c r="N1273" s="7" t="s">
        <v>629</v>
      </c>
      <c r="O1273" s="7" t="s">
        <v>62</v>
      </c>
      <c r="P1273" s="7" t="s">
        <v>298</v>
      </c>
      <c r="Q1273" s="7" t="s">
        <v>298</v>
      </c>
      <c r="R1273" s="7" t="s">
        <v>298</v>
      </c>
      <c r="S1273" s="7" t="s">
        <v>1212</v>
      </c>
      <c r="T1273" s="80">
        <v>5.2530000000000001</v>
      </c>
      <c r="U1273" s="7" t="s">
        <v>1809</v>
      </c>
      <c r="V1273" s="85">
        <v>6.4000000000000003E-3</v>
      </c>
      <c r="W1273" s="81">
        <v>4.2079999999999999E-2</v>
      </c>
      <c r="X1273" s="4" t="s">
        <v>614</v>
      </c>
      <c r="Y1273" s="4"/>
      <c r="Z1273" s="80">
        <v>4898024.3</v>
      </c>
      <c r="AA1273" s="78">
        <v>1</v>
      </c>
      <c r="AB1273" s="103">
        <v>95.16</v>
      </c>
      <c r="AD1273" s="80">
        <v>4660.96</v>
      </c>
      <c r="AG1273" s="7" t="s">
        <v>17</v>
      </c>
      <c r="AH1273" s="81">
        <v>1.9113999999999999E-2</v>
      </c>
      <c r="AI1273" s="81">
        <v>2.6369862321930599E-3</v>
      </c>
      <c r="AJ1273" s="81">
        <v>6.3022221567919699E-4</v>
      </c>
    </row>
    <row r="1274" spans="1:36" s="7" customFormat="1" x14ac:dyDescent="0.2">
      <c r="A1274" s="7">
        <v>1035</v>
      </c>
      <c r="B1274" s="7">
        <v>9941</v>
      </c>
      <c r="C1274" s="7" t="s">
        <v>1754</v>
      </c>
      <c r="D1274" s="7" t="s">
        <v>1755</v>
      </c>
      <c r="E1274" s="4" t="s">
        <v>425</v>
      </c>
      <c r="F1274" s="7" t="s">
        <v>1810</v>
      </c>
      <c r="G1274" s="7" t="s">
        <v>1811</v>
      </c>
      <c r="H1274" s="7" t="s">
        <v>76</v>
      </c>
      <c r="I1274" s="7" t="s">
        <v>229</v>
      </c>
      <c r="J1274" s="7" t="s">
        <v>53</v>
      </c>
      <c r="K1274" s="7" t="s">
        <v>53</v>
      </c>
      <c r="L1274" s="7" t="s">
        <v>799</v>
      </c>
      <c r="M1274" s="7" t="s">
        <v>311</v>
      </c>
      <c r="N1274" s="7" t="s">
        <v>629</v>
      </c>
      <c r="O1274" s="7" t="s">
        <v>62</v>
      </c>
      <c r="P1274" s="7" t="s">
        <v>1647</v>
      </c>
      <c r="Q1274" s="7" t="s">
        <v>65</v>
      </c>
      <c r="R1274" s="7" t="s">
        <v>57</v>
      </c>
      <c r="S1274" s="7" t="s">
        <v>1212</v>
      </c>
      <c r="T1274" s="80">
        <v>3.98</v>
      </c>
      <c r="U1274" s="7" t="s">
        <v>1797</v>
      </c>
      <c r="V1274" s="85">
        <v>3.0000000000000001E-3</v>
      </c>
      <c r="W1274" s="81">
        <v>3.5130000000000002E-2</v>
      </c>
      <c r="X1274" s="4" t="s">
        <v>614</v>
      </c>
      <c r="Y1274" s="4"/>
      <c r="Z1274" s="80">
        <v>352076</v>
      </c>
      <c r="AA1274" s="78">
        <v>1</v>
      </c>
      <c r="AB1274" s="103">
        <v>100.72</v>
      </c>
      <c r="AD1274" s="80">
        <v>354.61099999999999</v>
      </c>
      <c r="AG1274" s="7" t="s">
        <v>17</v>
      </c>
      <c r="AH1274" s="81">
        <v>7.4700000000000005E-4</v>
      </c>
      <c r="AI1274" s="81">
        <v>2.0062480708328301E-4</v>
      </c>
      <c r="AJ1274" s="81">
        <v>4.7947997944261299E-5</v>
      </c>
    </row>
    <row r="1275" spans="1:36" s="7" customFormat="1" x14ac:dyDescent="0.2">
      <c r="A1275" s="7">
        <v>1035</v>
      </c>
      <c r="B1275" s="7">
        <v>9941</v>
      </c>
      <c r="C1275" s="7" t="s">
        <v>1812</v>
      </c>
      <c r="D1275" s="7" t="s">
        <v>1813</v>
      </c>
      <c r="E1275" s="4" t="s">
        <v>425</v>
      </c>
      <c r="F1275" s="7" t="s">
        <v>1814</v>
      </c>
      <c r="G1275" s="7" t="s">
        <v>1815</v>
      </c>
      <c r="H1275" s="7" t="s">
        <v>76</v>
      </c>
      <c r="I1275" s="7" t="s">
        <v>229</v>
      </c>
      <c r="J1275" s="7" t="s">
        <v>53</v>
      </c>
      <c r="K1275" s="7" t="s">
        <v>53</v>
      </c>
      <c r="L1275" s="7" t="s">
        <v>799</v>
      </c>
      <c r="M1275" s="7" t="s">
        <v>311</v>
      </c>
      <c r="N1275" s="7" t="s">
        <v>258</v>
      </c>
      <c r="O1275" s="7" t="s">
        <v>62</v>
      </c>
      <c r="P1275" s="7" t="s">
        <v>1284</v>
      </c>
      <c r="Q1275" s="7" t="s">
        <v>65</v>
      </c>
      <c r="R1275" s="7" t="s">
        <v>57</v>
      </c>
      <c r="S1275" s="7" t="s">
        <v>1212</v>
      </c>
      <c r="T1275" s="80">
        <v>3.6280000000000001</v>
      </c>
      <c r="U1275" s="7" t="s">
        <v>1816</v>
      </c>
      <c r="V1275" s="85">
        <v>7.0000000000000001E-3</v>
      </c>
      <c r="W1275" s="81">
        <v>2.3269999999999999E-2</v>
      </c>
      <c r="X1275" s="4" t="s">
        <v>614</v>
      </c>
      <c r="Y1275" s="4"/>
      <c r="Z1275" s="80">
        <v>2533550.25</v>
      </c>
      <c r="AA1275" s="78">
        <v>1</v>
      </c>
      <c r="AB1275" s="103">
        <v>107.45</v>
      </c>
      <c r="AD1275" s="80">
        <v>2722.3</v>
      </c>
      <c r="AG1275" s="7" t="s">
        <v>17</v>
      </c>
      <c r="AH1275" s="81">
        <v>3.6193999999999997E-2</v>
      </c>
      <c r="AI1275" s="81">
        <v>1.5401692057171699E-3</v>
      </c>
      <c r="AJ1275" s="81">
        <v>3.6809022265569402E-4</v>
      </c>
    </row>
    <row r="1276" spans="1:36" s="7" customFormat="1" x14ac:dyDescent="0.2">
      <c r="A1276" s="7">
        <v>1035</v>
      </c>
      <c r="B1276" s="7">
        <v>9941</v>
      </c>
      <c r="C1276" s="7" t="s">
        <v>2799</v>
      </c>
      <c r="D1276" s="7" t="s">
        <v>2800</v>
      </c>
      <c r="E1276" s="4" t="s">
        <v>425</v>
      </c>
      <c r="F1276" s="7" t="s">
        <v>2801</v>
      </c>
      <c r="G1276" s="7" t="s">
        <v>2802</v>
      </c>
      <c r="H1276" s="7" t="s">
        <v>76</v>
      </c>
      <c r="I1276" s="7" t="s">
        <v>228</v>
      </c>
      <c r="J1276" s="7" t="s">
        <v>53</v>
      </c>
      <c r="K1276" s="7" t="s">
        <v>53</v>
      </c>
      <c r="L1276" s="7" t="s">
        <v>799</v>
      </c>
      <c r="M1276" s="7" t="s">
        <v>311</v>
      </c>
      <c r="N1276" s="7" t="s">
        <v>627</v>
      </c>
      <c r="O1276" s="7" t="s">
        <v>62</v>
      </c>
      <c r="P1276" s="7" t="s">
        <v>1404</v>
      </c>
      <c r="Q1276" s="7" t="s">
        <v>65</v>
      </c>
      <c r="R1276" s="7" t="s">
        <v>57</v>
      </c>
      <c r="S1276" s="7" t="s">
        <v>1212</v>
      </c>
      <c r="T1276" s="80">
        <v>0.72899999999999998</v>
      </c>
      <c r="U1276" s="7" t="s">
        <v>1481</v>
      </c>
      <c r="V1276" s="85">
        <v>3.7999999999999999E-2</v>
      </c>
      <c r="W1276" s="81">
        <v>6.5640000000000004E-2</v>
      </c>
      <c r="X1276" s="4" t="s">
        <v>614</v>
      </c>
      <c r="Y1276" s="4"/>
      <c r="Z1276" s="80">
        <v>458404.36</v>
      </c>
      <c r="AA1276" s="78">
        <v>1</v>
      </c>
      <c r="AB1276" s="103">
        <v>99.05</v>
      </c>
      <c r="AD1276" s="80">
        <v>454.05</v>
      </c>
      <c r="AG1276" s="7" t="s">
        <v>17</v>
      </c>
      <c r="AH1276" s="81">
        <v>3.8349999999999999E-3</v>
      </c>
      <c r="AI1276" s="81">
        <v>2.5688320620286301E-4</v>
      </c>
      <c r="AJ1276" s="81">
        <v>6.1393382114591094E-5</v>
      </c>
    </row>
    <row r="1277" spans="1:36" s="7" customFormat="1" x14ac:dyDescent="0.2">
      <c r="A1277" s="7">
        <v>1035</v>
      </c>
      <c r="B1277" s="7">
        <v>9941</v>
      </c>
      <c r="C1277" s="7" t="s">
        <v>1673</v>
      </c>
      <c r="D1277" s="7" t="s">
        <v>1674</v>
      </c>
      <c r="E1277" s="4" t="s">
        <v>425</v>
      </c>
      <c r="F1277" s="7" t="s">
        <v>1817</v>
      </c>
      <c r="G1277" s="7" t="s">
        <v>1818</v>
      </c>
      <c r="H1277" s="7" t="s">
        <v>76</v>
      </c>
      <c r="I1277" s="7" t="s">
        <v>229</v>
      </c>
      <c r="J1277" s="7" t="s">
        <v>53</v>
      </c>
      <c r="K1277" s="7" t="s">
        <v>53</v>
      </c>
      <c r="L1277" s="7" t="s">
        <v>799</v>
      </c>
      <c r="M1277" s="7" t="s">
        <v>311</v>
      </c>
      <c r="N1277" s="7" t="s">
        <v>629</v>
      </c>
      <c r="O1277" s="7" t="s">
        <v>62</v>
      </c>
      <c r="P1277" s="7" t="s">
        <v>1562</v>
      </c>
      <c r="Q1277" s="7" t="s">
        <v>70</v>
      </c>
      <c r="R1277" s="7" t="s">
        <v>57</v>
      </c>
      <c r="S1277" s="7" t="s">
        <v>1212</v>
      </c>
      <c r="T1277" s="80">
        <v>4.202</v>
      </c>
      <c r="U1277" s="7" t="s">
        <v>1819</v>
      </c>
      <c r="V1277" s="85">
        <v>8.5000000000000006E-3</v>
      </c>
      <c r="W1277" s="81">
        <v>3.0290000000000001E-2</v>
      </c>
      <c r="X1277" s="4" t="s">
        <v>614</v>
      </c>
      <c r="Y1277" s="4"/>
      <c r="Z1277" s="80">
        <v>13364754</v>
      </c>
      <c r="AA1277" s="78">
        <v>1</v>
      </c>
      <c r="AB1277" s="103">
        <v>104.57</v>
      </c>
      <c r="AD1277" s="80">
        <v>13975.522999999999</v>
      </c>
      <c r="AG1277" s="7" t="s">
        <v>17</v>
      </c>
      <c r="AH1277" s="81">
        <v>2.0302000000000001E-2</v>
      </c>
      <c r="AI1277" s="81">
        <v>7.9067966728695108E-3</v>
      </c>
      <c r="AJ1277" s="81">
        <v>1.8896719509819201E-3</v>
      </c>
    </row>
    <row r="1278" spans="1:36" s="7" customFormat="1" x14ac:dyDescent="0.2">
      <c r="A1278" s="7">
        <v>1035</v>
      </c>
      <c r="B1278" s="7">
        <v>9941</v>
      </c>
      <c r="C1278" s="7" t="s">
        <v>1820</v>
      </c>
      <c r="D1278" s="7" t="s">
        <v>1821</v>
      </c>
      <c r="E1278" s="4" t="s">
        <v>425</v>
      </c>
      <c r="F1278" s="7" t="s">
        <v>1822</v>
      </c>
      <c r="G1278" s="7" t="s">
        <v>1823</v>
      </c>
      <c r="H1278" s="7" t="s">
        <v>76</v>
      </c>
      <c r="I1278" s="7" t="s">
        <v>230</v>
      </c>
      <c r="J1278" s="7" t="s">
        <v>53</v>
      </c>
      <c r="K1278" s="7" t="s">
        <v>53</v>
      </c>
      <c r="L1278" s="7" t="s">
        <v>799</v>
      </c>
      <c r="M1278" s="7" t="s">
        <v>311</v>
      </c>
      <c r="N1278" s="7" t="s">
        <v>632</v>
      </c>
      <c r="O1278" s="7" t="s">
        <v>62</v>
      </c>
      <c r="P1278" s="7" t="s">
        <v>1580</v>
      </c>
      <c r="Q1278" s="7" t="s">
        <v>65</v>
      </c>
      <c r="R1278" s="7" t="s">
        <v>57</v>
      </c>
      <c r="S1278" s="7" t="s">
        <v>1212</v>
      </c>
      <c r="T1278" s="80">
        <v>4.92</v>
      </c>
      <c r="U1278" s="7" t="s">
        <v>1824</v>
      </c>
      <c r="V1278" s="85">
        <v>2.6700000000000002E-2</v>
      </c>
      <c r="W1278" s="81">
        <v>5.8680000000000003E-2</v>
      </c>
      <c r="X1278" s="4" t="s">
        <v>614</v>
      </c>
      <c r="Y1278" s="4"/>
      <c r="Z1278" s="80">
        <v>2534563.42</v>
      </c>
      <c r="AA1278" s="78">
        <v>1</v>
      </c>
      <c r="AB1278" s="103">
        <v>98.14</v>
      </c>
      <c r="AD1278" s="80">
        <v>2487.4209999999998</v>
      </c>
      <c r="AG1278" s="7" t="s">
        <v>17</v>
      </c>
      <c r="AH1278" s="81">
        <v>1.6126999999999999E-2</v>
      </c>
      <c r="AI1278" s="81">
        <v>1.4072838698036101E-3</v>
      </c>
      <c r="AJ1278" s="81">
        <v>3.3633150893610402E-4</v>
      </c>
    </row>
    <row r="1279" spans="1:36" s="7" customFormat="1" x14ac:dyDescent="0.2">
      <c r="A1279" s="7">
        <v>1035</v>
      </c>
      <c r="B1279" s="7">
        <v>9941</v>
      </c>
      <c r="C1279" s="7" t="s">
        <v>1786</v>
      </c>
      <c r="D1279" s="7" t="s">
        <v>1787</v>
      </c>
      <c r="E1279" s="4" t="s">
        <v>425</v>
      </c>
      <c r="F1279" s="7" t="s">
        <v>1825</v>
      </c>
      <c r="G1279" s="7" t="s">
        <v>1826</v>
      </c>
      <c r="H1279" s="7" t="s">
        <v>76</v>
      </c>
      <c r="I1279" s="7" t="s">
        <v>229</v>
      </c>
      <c r="J1279" s="7" t="s">
        <v>53</v>
      </c>
      <c r="K1279" s="7" t="s">
        <v>53</v>
      </c>
      <c r="L1279" s="7" t="s">
        <v>799</v>
      </c>
      <c r="M1279" s="7" t="s">
        <v>311</v>
      </c>
      <c r="N1279" s="7" t="s">
        <v>630</v>
      </c>
      <c r="O1279" s="7" t="s">
        <v>62</v>
      </c>
      <c r="P1279" s="7" t="s">
        <v>1507</v>
      </c>
      <c r="Q1279" s="7" t="s">
        <v>70</v>
      </c>
      <c r="R1279" s="7" t="s">
        <v>57</v>
      </c>
      <c r="S1279" s="7" t="s">
        <v>1212</v>
      </c>
      <c r="T1279" s="80">
        <v>4.1399999999999997</v>
      </c>
      <c r="U1279" s="7" t="s">
        <v>1827</v>
      </c>
      <c r="V1279" s="85">
        <v>1.09E-2</v>
      </c>
      <c r="W1279" s="81">
        <v>3.3939999999999998E-2</v>
      </c>
      <c r="X1279" s="4" t="s">
        <v>614</v>
      </c>
      <c r="Y1279" s="4"/>
      <c r="Z1279" s="80">
        <v>6261795</v>
      </c>
      <c r="AA1279" s="78">
        <v>1</v>
      </c>
      <c r="AB1279" s="103">
        <v>103.89</v>
      </c>
      <c r="AD1279" s="80">
        <v>6505.3789999999999</v>
      </c>
      <c r="AG1279" s="7" t="s">
        <v>17</v>
      </c>
      <c r="AH1279" s="81">
        <v>8.7980000000000003E-3</v>
      </c>
      <c r="AI1279" s="81">
        <v>3.6804852816163E-3</v>
      </c>
      <c r="AJ1279" s="81">
        <v>8.7961156589955202E-4</v>
      </c>
    </row>
    <row r="1280" spans="1:36" s="7" customFormat="1" x14ac:dyDescent="0.2">
      <c r="A1280" s="7">
        <v>1035</v>
      </c>
      <c r="B1280" s="7">
        <v>9941</v>
      </c>
      <c r="C1280" s="7" t="s">
        <v>1441</v>
      </c>
      <c r="D1280" s="7" t="s">
        <v>1442</v>
      </c>
      <c r="E1280" s="4" t="s">
        <v>425</v>
      </c>
      <c r="F1280" s="7" t="s">
        <v>1828</v>
      </c>
      <c r="G1280" s="7" t="s">
        <v>1829</v>
      </c>
      <c r="H1280" s="7" t="s">
        <v>76</v>
      </c>
      <c r="I1280" s="7" t="s">
        <v>229</v>
      </c>
      <c r="J1280" s="7" t="s">
        <v>53</v>
      </c>
      <c r="K1280" s="7" t="s">
        <v>53</v>
      </c>
      <c r="L1280" s="7" t="s">
        <v>799</v>
      </c>
      <c r="M1280" s="7" t="s">
        <v>311</v>
      </c>
      <c r="N1280" s="7" t="s">
        <v>629</v>
      </c>
      <c r="O1280" s="7" t="s">
        <v>62</v>
      </c>
      <c r="P1280" s="7" t="s">
        <v>1439</v>
      </c>
      <c r="Q1280" s="7" t="s">
        <v>65</v>
      </c>
      <c r="R1280" s="7" t="s">
        <v>57</v>
      </c>
      <c r="S1280" s="7" t="s">
        <v>1212</v>
      </c>
      <c r="T1280" s="80">
        <v>5.6280000000000001</v>
      </c>
      <c r="U1280" s="7" t="s">
        <v>1830</v>
      </c>
      <c r="V1280" s="85">
        <v>9.7000000000000003E-3</v>
      </c>
      <c r="W1280" s="81">
        <v>3.7069999999999999E-2</v>
      </c>
      <c r="X1280" s="4" t="s">
        <v>614</v>
      </c>
      <c r="Y1280" s="4"/>
      <c r="Z1280" s="80">
        <v>4835036.12</v>
      </c>
      <c r="AA1280" s="78">
        <v>1</v>
      </c>
      <c r="AB1280" s="103">
        <v>97.66</v>
      </c>
      <c r="AD1280" s="80">
        <v>4721.8959999999997</v>
      </c>
      <c r="AG1280" s="7" t="s">
        <v>17</v>
      </c>
      <c r="AH1280" s="81">
        <v>1.2256E-2</v>
      </c>
      <c r="AI1280" s="81">
        <v>2.6714616022926298E-3</v>
      </c>
      <c r="AJ1280" s="81">
        <v>6.3846160042275795E-4</v>
      </c>
    </row>
    <row r="1281" spans="1:36" s="7" customFormat="1" x14ac:dyDescent="0.2">
      <c r="A1281" s="7">
        <v>1035</v>
      </c>
      <c r="B1281" s="7">
        <v>9941</v>
      </c>
      <c r="C1281" s="7" t="s">
        <v>1472</v>
      </c>
      <c r="D1281" s="7" t="s">
        <v>1473</v>
      </c>
      <c r="E1281" s="4" t="s">
        <v>425</v>
      </c>
      <c r="F1281" s="7" t="s">
        <v>1474</v>
      </c>
      <c r="G1281" s="7" t="s">
        <v>1475</v>
      </c>
      <c r="H1281" s="7" t="s">
        <v>76</v>
      </c>
      <c r="I1281" s="7" t="s">
        <v>229</v>
      </c>
      <c r="J1281" s="7" t="s">
        <v>53</v>
      </c>
      <c r="K1281" s="7" t="s">
        <v>314</v>
      </c>
      <c r="L1281" s="7" t="s">
        <v>799</v>
      </c>
      <c r="M1281" s="7" t="s">
        <v>311</v>
      </c>
      <c r="N1281" s="7" t="s">
        <v>625</v>
      </c>
      <c r="O1281" s="7" t="s">
        <v>62</v>
      </c>
      <c r="P1281" s="7" t="s">
        <v>298</v>
      </c>
      <c r="Q1281" s="7" t="s">
        <v>298</v>
      </c>
      <c r="R1281" s="7" t="s">
        <v>298</v>
      </c>
      <c r="S1281" s="7" t="s">
        <v>1212</v>
      </c>
      <c r="T1281" s="80">
        <v>2.7109999999999999</v>
      </c>
      <c r="U1281" s="7" t="s">
        <v>1476</v>
      </c>
      <c r="V1281" s="85">
        <v>1.5800000000000002E-2</v>
      </c>
      <c r="W1281" s="81">
        <v>3.909E-2</v>
      </c>
      <c r="X1281" s="4" t="s">
        <v>614</v>
      </c>
      <c r="Y1281" s="4"/>
      <c r="Z1281" s="80">
        <v>736626.19</v>
      </c>
      <c r="AA1281" s="78">
        <v>1</v>
      </c>
      <c r="AB1281" s="103">
        <v>107.26</v>
      </c>
      <c r="AD1281" s="80">
        <v>790.10500000000002</v>
      </c>
      <c r="AG1281" s="7" t="s">
        <v>17</v>
      </c>
      <c r="AH1281" s="81">
        <v>1.967E-3</v>
      </c>
      <c r="AI1281" s="81">
        <v>4.4701020904187801E-4</v>
      </c>
      <c r="AJ1281" s="81">
        <v>1.0683247448709801E-4</v>
      </c>
    </row>
    <row r="1282" spans="1:36" s="7" customFormat="1" x14ac:dyDescent="0.2">
      <c r="A1282" s="7">
        <v>1035</v>
      </c>
      <c r="B1282" s="7">
        <v>9941</v>
      </c>
      <c r="C1282" s="7" t="s">
        <v>1482</v>
      </c>
      <c r="D1282" s="7" t="s">
        <v>1483</v>
      </c>
      <c r="E1282" s="4" t="s">
        <v>425</v>
      </c>
      <c r="F1282" s="7" t="s">
        <v>1831</v>
      </c>
      <c r="G1282" s="7" t="s">
        <v>1832</v>
      </c>
      <c r="H1282" s="7" t="s">
        <v>76</v>
      </c>
      <c r="I1282" s="7" t="s">
        <v>601</v>
      </c>
      <c r="J1282" s="7" t="s">
        <v>53</v>
      </c>
      <c r="K1282" s="7" t="s">
        <v>53</v>
      </c>
      <c r="L1282" s="7" t="s">
        <v>799</v>
      </c>
      <c r="M1282" s="7" t="s">
        <v>311</v>
      </c>
      <c r="N1282" s="7" t="s">
        <v>625</v>
      </c>
      <c r="O1282" s="7" t="s">
        <v>62</v>
      </c>
      <c r="P1282" s="7" t="s">
        <v>298</v>
      </c>
      <c r="Q1282" s="7" t="s">
        <v>298</v>
      </c>
      <c r="R1282" s="7" t="s">
        <v>298</v>
      </c>
      <c r="S1282" s="7" t="s">
        <v>1212</v>
      </c>
      <c r="T1282" s="80">
        <v>1.206</v>
      </c>
      <c r="U1282" s="7" t="s">
        <v>1833</v>
      </c>
      <c r="V1282" s="85">
        <v>0.03</v>
      </c>
      <c r="W1282" s="81">
        <v>8.8099999999999998E-2</v>
      </c>
      <c r="X1282" s="4" t="s">
        <v>614</v>
      </c>
      <c r="Y1282" s="4"/>
      <c r="Z1282" s="80">
        <v>603074</v>
      </c>
      <c r="AA1282" s="78">
        <v>1</v>
      </c>
      <c r="AB1282" s="103">
        <v>94.3</v>
      </c>
      <c r="AD1282" s="80">
        <v>568.69899999999996</v>
      </c>
      <c r="AG1282" s="7" t="s">
        <v>17</v>
      </c>
      <c r="AH1282" s="81">
        <v>1.0581999999999999E-2</v>
      </c>
      <c r="AI1282" s="81">
        <v>3.2174721149513401E-4</v>
      </c>
      <c r="AJ1282" s="81">
        <v>7.6895449070445206E-5</v>
      </c>
    </row>
    <row r="1283" spans="1:36" s="7" customFormat="1" x14ac:dyDescent="0.2">
      <c r="A1283" s="7">
        <v>1035</v>
      </c>
      <c r="B1283" s="7">
        <v>9941</v>
      </c>
      <c r="C1283" s="7" t="s">
        <v>1834</v>
      </c>
      <c r="D1283" s="7" t="s">
        <v>1835</v>
      </c>
      <c r="E1283" s="4" t="s">
        <v>425</v>
      </c>
      <c r="F1283" s="7" t="s">
        <v>1836</v>
      </c>
      <c r="G1283" s="7" t="s">
        <v>1837</v>
      </c>
      <c r="H1283" s="7" t="s">
        <v>76</v>
      </c>
      <c r="I1283" s="7" t="s">
        <v>229</v>
      </c>
      <c r="J1283" s="7" t="s">
        <v>53</v>
      </c>
      <c r="K1283" s="7" t="s">
        <v>314</v>
      </c>
      <c r="L1283" s="7" t="s">
        <v>799</v>
      </c>
      <c r="M1283" s="7" t="s">
        <v>311</v>
      </c>
      <c r="N1283" s="7" t="s">
        <v>625</v>
      </c>
      <c r="O1283" s="7" t="s">
        <v>62</v>
      </c>
      <c r="P1283" s="7" t="s">
        <v>1647</v>
      </c>
      <c r="Q1283" s="7" t="s">
        <v>70</v>
      </c>
      <c r="R1283" s="7" t="s">
        <v>57</v>
      </c>
      <c r="S1283" s="7" t="s">
        <v>1212</v>
      </c>
      <c r="T1283" s="80">
        <v>2.3929999999999998</v>
      </c>
      <c r="U1283" s="7" t="s">
        <v>1677</v>
      </c>
      <c r="V1283" s="85">
        <v>1.4800000000000001E-2</v>
      </c>
      <c r="W1283" s="81">
        <v>3.1379999999999998E-2</v>
      </c>
      <c r="X1283" s="4" t="s">
        <v>614</v>
      </c>
      <c r="Y1283" s="4"/>
      <c r="Z1283" s="80">
        <v>8030046.1399999997</v>
      </c>
      <c r="AA1283" s="78">
        <v>1</v>
      </c>
      <c r="AB1283" s="103">
        <v>109.1</v>
      </c>
      <c r="AD1283" s="80">
        <v>8760.7800000000007</v>
      </c>
      <c r="AG1283" s="7" t="s">
        <v>17</v>
      </c>
      <c r="AH1283" s="81">
        <v>1.0645999999999999E-2</v>
      </c>
      <c r="AI1283" s="81">
        <v>4.9565019896789398E-3</v>
      </c>
      <c r="AJ1283" s="81">
        <v>1.1845710940083199E-3</v>
      </c>
    </row>
    <row r="1284" spans="1:36" s="7" customFormat="1" x14ac:dyDescent="0.2">
      <c r="A1284" s="7">
        <v>1035</v>
      </c>
      <c r="B1284" s="7">
        <v>9941</v>
      </c>
      <c r="C1284" s="7" t="s">
        <v>1838</v>
      </c>
      <c r="D1284" s="7" t="s">
        <v>1839</v>
      </c>
      <c r="E1284" s="4" t="s">
        <v>425</v>
      </c>
      <c r="F1284" s="7" t="s">
        <v>1840</v>
      </c>
      <c r="G1284" s="7" t="s">
        <v>1841</v>
      </c>
      <c r="H1284" s="7" t="s">
        <v>76</v>
      </c>
      <c r="I1284" s="7" t="s">
        <v>228</v>
      </c>
      <c r="J1284" s="7" t="s">
        <v>53</v>
      </c>
      <c r="K1284" s="7" t="s">
        <v>53</v>
      </c>
      <c r="L1284" s="7" t="s">
        <v>799</v>
      </c>
      <c r="M1284" s="7" t="s">
        <v>311</v>
      </c>
      <c r="N1284" s="7" t="s">
        <v>269</v>
      </c>
      <c r="O1284" s="7" t="s">
        <v>62</v>
      </c>
      <c r="P1284" s="7" t="s">
        <v>1562</v>
      </c>
      <c r="Q1284" s="7" t="s">
        <v>65</v>
      </c>
      <c r="R1284" s="7" t="s">
        <v>57</v>
      </c>
      <c r="S1284" s="7" t="s">
        <v>1212</v>
      </c>
      <c r="T1284" s="80">
        <v>9.0619999999999994</v>
      </c>
      <c r="U1284" s="7" t="s">
        <v>1830</v>
      </c>
      <c r="V1284" s="85">
        <v>2.5000000000000001E-2</v>
      </c>
      <c r="W1284" s="81">
        <v>6.0569999999999999E-2</v>
      </c>
      <c r="X1284" s="4" t="s">
        <v>614</v>
      </c>
      <c r="Y1284" s="4"/>
      <c r="Z1284" s="80">
        <v>6028014</v>
      </c>
      <c r="AA1284" s="78">
        <v>1</v>
      </c>
      <c r="AB1284" s="103">
        <v>79.27</v>
      </c>
      <c r="AD1284" s="80">
        <v>4778.4070000000002</v>
      </c>
      <c r="AG1284" s="7" t="s">
        <v>17</v>
      </c>
      <c r="AH1284" s="81">
        <v>4.5199999999999997E-3</v>
      </c>
      <c r="AI1284" s="81">
        <v>2.7034329579535199E-3</v>
      </c>
      <c r="AJ1284" s="81">
        <v>6.4610254232715103E-4</v>
      </c>
    </row>
    <row r="1285" spans="1:36" s="7" customFormat="1" x14ac:dyDescent="0.2">
      <c r="A1285" s="7">
        <v>1035</v>
      </c>
      <c r="B1285" s="7">
        <v>9941</v>
      </c>
      <c r="C1285" s="7" t="s">
        <v>1842</v>
      </c>
      <c r="D1285" s="7" t="s">
        <v>1843</v>
      </c>
      <c r="E1285" s="4" t="s">
        <v>425</v>
      </c>
      <c r="F1285" s="7" t="s">
        <v>1844</v>
      </c>
      <c r="G1285" s="7" t="s">
        <v>1845</v>
      </c>
      <c r="H1285" s="7" t="s">
        <v>76</v>
      </c>
      <c r="I1285" s="7" t="s">
        <v>228</v>
      </c>
      <c r="J1285" s="7" t="s">
        <v>53</v>
      </c>
      <c r="K1285" s="7" t="s">
        <v>53</v>
      </c>
      <c r="L1285" s="7" t="s">
        <v>799</v>
      </c>
      <c r="M1285" s="7" t="s">
        <v>311</v>
      </c>
      <c r="N1285" s="7" t="s">
        <v>627</v>
      </c>
      <c r="O1285" s="7" t="s">
        <v>62</v>
      </c>
      <c r="P1285" s="7" t="s">
        <v>1846</v>
      </c>
      <c r="Q1285" s="7" t="s">
        <v>70</v>
      </c>
      <c r="R1285" s="7" t="s">
        <v>57</v>
      </c>
      <c r="S1285" s="7" t="s">
        <v>1212</v>
      </c>
      <c r="T1285" s="80">
        <v>0.73</v>
      </c>
      <c r="U1285" s="7" t="s">
        <v>1481</v>
      </c>
      <c r="V1285" s="85">
        <v>3.15E-2</v>
      </c>
      <c r="W1285" s="81">
        <v>8.2530000000000006E-2</v>
      </c>
      <c r="X1285" s="4" t="s">
        <v>614</v>
      </c>
      <c r="Y1285" s="4"/>
      <c r="Z1285" s="80">
        <v>452539.11</v>
      </c>
      <c r="AA1285" s="78">
        <v>1</v>
      </c>
      <c r="AB1285" s="103">
        <v>97.3</v>
      </c>
      <c r="AD1285" s="80">
        <v>440.32100000000003</v>
      </c>
      <c r="AG1285" s="7" t="s">
        <v>17</v>
      </c>
      <c r="AH1285" s="81">
        <v>3.4970000000000001E-3</v>
      </c>
      <c r="AI1285" s="81">
        <v>2.49115902666282E-4</v>
      </c>
      <c r="AJ1285" s="81">
        <v>5.9537048097782101E-5</v>
      </c>
    </row>
    <row r="1286" spans="1:36" s="7" customFormat="1" x14ac:dyDescent="0.2">
      <c r="A1286" s="7">
        <v>1035</v>
      </c>
      <c r="B1286" s="7">
        <v>9941</v>
      </c>
      <c r="C1286" s="7" t="s">
        <v>2803</v>
      </c>
      <c r="D1286" s="7" t="s">
        <v>2804</v>
      </c>
      <c r="E1286" s="4" t="s">
        <v>425</v>
      </c>
      <c r="F1286" s="7" t="s">
        <v>2805</v>
      </c>
      <c r="G1286" s="7" t="s">
        <v>2806</v>
      </c>
      <c r="H1286" s="7" t="s">
        <v>76</v>
      </c>
      <c r="I1286" s="7" t="s">
        <v>229</v>
      </c>
      <c r="J1286" s="7" t="s">
        <v>53</v>
      </c>
      <c r="K1286" s="7" t="s">
        <v>53</v>
      </c>
      <c r="L1286" s="7" t="s">
        <v>799</v>
      </c>
      <c r="M1286" s="7" t="s">
        <v>311</v>
      </c>
      <c r="N1286" s="7" t="s">
        <v>256</v>
      </c>
      <c r="O1286" s="7" t="s">
        <v>62</v>
      </c>
      <c r="P1286" s="7" t="s">
        <v>1562</v>
      </c>
      <c r="Q1286" s="7" t="s">
        <v>65</v>
      </c>
      <c r="R1286" s="7" t="s">
        <v>57</v>
      </c>
      <c r="S1286" s="7" t="s">
        <v>1212</v>
      </c>
      <c r="T1286" s="80">
        <v>2.9460000000000002</v>
      </c>
      <c r="U1286" s="7" t="s">
        <v>1952</v>
      </c>
      <c r="V1286" s="85">
        <v>2E-3</v>
      </c>
      <c r="W1286" s="81">
        <v>2.4469999999999999E-2</v>
      </c>
      <c r="X1286" s="4" t="s">
        <v>614</v>
      </c>
      <c r="Y1286" s="4"/>
      <c r="Z1286" s="80">
        <v>3112704</v>
      </c>
      <c r="AA1286" s="78">
        <v>1</v>
      </c>
      <c r="AB1286" s="103">
        <v>105.35</v>
      </c>
      <c r="AD1286" s="80">
        <v>3279.2339999999999</v>
      </c>
      <c r="AG1286" s="7" t="s">
        <v>17</v>
      </c>
      <c r="AH1286" s="81">
        <v>3.8670000000000002E-3</v>
      </c>
      <c r="AI1286" s="81">
        <v>1.8552603251978999E-3</v>
      </c>
      <c r="AJ1286" s="81">
        <v>4.4339490989133399E-4</v>
      </c>
    </row>
    <row r="1287" spans="1:36" s="7" customFormat="1" x14ac:dyDescent="0.2">
      <c r="A1287" s="7">
        <v>1035</v>
      </c>
      <c r="B1287" s="7">
        <v>9941</v>
      </c>
      <c r="C1287" s="7" t="s">
        <v>1714</v>
      </c>
      <c r="D1287" s="7" t="s">
        <v>1715</v>
      </c>
      <c r="E1287" s="4" t="s">
        <v>425</v>
      </c>
      <c r="F1287" s="7" t="s">
        <v>1847</v>
      </c>
      <c r="G1287" s="7" t="s">
        <v>1848</v>
      </c>
      <c r="H1287" s="7" t="s">
        <v>76</v>
      </c>
      <c r="I1287" s="7" t="s">
        <v>229</v>
      </c>
      <c r="J1287" s="7" t="s">
        <v>53</v>
      </c>
      <c r="K1287" s="7" t="s">
        <v>53</v>
      </c>
      <c r="L1287" s="7" t="s">
        <v>799</v>
      </c>
      <c r="M1287" s="7" t="s">
        <v>311</v>
      </c>
      <c r="N1287" s="7" t="s">
        <v>256</v>
      </c>
      <c r="O1287" s="7" t="s">
        <v>62</v>
      </c>
      <c r="P1287" s="7" t="s">
        <v>1205</v>
      </c>
      <c r="Q1287" s="7" t="s">
        <v>65</v>
      </c>
      <c r="R1287" s="7" t="s">
        <v>57</v>
      </c>
      <c r="S1287" s="7" t="s">
        <v>1212</v>
      </c>
      <c r="T1287" s="80">
        <v>2.1669999999999998</v>
      </c>
      <c r="U1287" s="7" t="s">
        <v>1849</v>
      </c>
      <c r="V1287" s="85">
        <v>1E-3</v>
      </c>
      <c r="W1287" s="81">
        <v>2.0830000000000001E-2</v>
      </c>
      <c r="X1287" s="4" t="s">
        <v>614</v>
      </c>
      <c r="Y1287" s="4"/>
      <c r="Z1287" s="80">
        <v>3429081</v>
      </c>
      <c r="AA1287" s="78">
        <v>1</v>
      </c>
      <c r="AB1287" s="103">
        <v>107.91</v>
      </c>
      <c r="AD1287" s="80">
        <v>3700.3209999999999</v>
      </c>
      <c r="AG1287" s="7" t="s">
        <v>17</v>
      </c>
      <c r="AH1287" s="81">
        <v>7.345E-3</v>
      </c>
      <c r="AI1287" s="81">
        <v>2.0934950097984502E-3</v>
      </c>
      <c r="AJ1287" s="81">
        <v>5.0033141905760396E-4</v>
      </c>
    </row>
    <row r="1288" spans="1:36" s="7" customFormat="1" x14ac:dyDescent="0.2">
      <c r="A1288" s="7">
        <v>1035</v>
      </c>
      <c r="B1288" s="7">
        <v>9941</v>
      </c>
      <c r="C1288" s="7" t="s">
        <v>1850</v>
      </c>
      <c r="D1288" s="7" t="s">
        <v>1851</v>
      </c>
      <c r="E1288" s="4" t="s">
        <v>425</v>
      </c>
      <c r="F1288" s="7" t="s">
        <v>1852</v>
      </c>
      <c r="G1288" s="7" t="s">
        <v>1853</v>
      </c>
      <c r="H1288" s="7" t="s">
        <v>76</v>
      </c>
      <c r="I1288" s="7" t="s">
        <v>601</v>
      </c>
      <c r="J1288" s="7" t="s">
        <v>53</v>
      </c>
      <c r="K1288" s="7" t="s">
        <v>313</v>
      </c>
      <c r="L1288" s="7" t="s">
        <v>799</v>
      </c>
      <c r="M1288" s="7" t="s">
        <v>311</v>
      </c>
      <c r="N1288" s="7" t="s">
        <v>625</v>
      </c>
      <c r="O1288" s="7" t="s">
        <v>62</v>
      </c>
      <c r="P1288" s="7" t="s">
        <v>298</v>
      </c>
      <c r="Q1288" s="7" t="s">
        <v>298</v>
      </c>
      <c r="R1288" s="7" t="s">
        <v>298</v>
      </c>
      <c r="S1288" s="7" t="s">
        <v>1212</v>
      </c>
      <c r="T1288" s="80">
        <v>1.7070000000000001</v>
      </c>
      <c r="U1288" s="7" t="s">
        <v>1833</v>
      </c>
      <c r="V1288" s="85">
        <v>2.5000000000000001E-2</v>
      </c>
      <c r="W1288" s="81">
        <v>6.8260000000000001E-2</v>
      </c>
      <c r="X1288" s="4" t="s">
        <v>614</v>
      </c>
      <c r="Y1288" s="4"/>
      <c r="Z1288" s="80">
        <v>6720714</v>
      </c>
      <c r="AA1288" s="78">
        <v>1</v>
      </c>
      <c r="AB1288" s="103">
        <v>93.8</v>
      </c>
      <c r="AD1288" s="80">
        <v>6304.03</v>
      </c>
      <c r="AG1288" s="7" t="s">
        <v>17</v>
      </c>
      <c r="AH1288" s="81">
        <v>2.0077999999999999E-2</v>
      </c>
      <c r="AI1288" s="81">
        <v>3.5665699517067298E-3</v>
      </c>
      <c r="AJ1288" s="81">
        <v>8.5238655776755004E-4</v>
      </c>
    </row>
    <row r="1289" spans="1:36" s="7" customFormat="1" x14ac:dyDescent="0.2">
      <c r="A1289" s="7">
        <v>1035</v>
      </c>
      <c r="B1289" s="7">
        <v>9941</v>
      </c>
      <c r="C1289" s="7" t="s">
        <v>2943</v>
      </c>
      <c r="D1289" s="7" t="s">
        <v>2944</v>
      </c>
      <c r="E1289" s="4" t="s">
        <v>425</v>
      </c>
      <c r="F1289" s="7" t="s">
        <v>2945</v>
      </c>
      <c r="G1289" s="7" t="s">
        <v>2946</v>
      </c>
      <c r="H1289" s="7" t="s">
        <v>76</v>
      </c>
      <c r="I1289" s="7" t="s">
        <v>228</v>
      </c>
      <c r="J1289" s="7" t="s">
        <v>53</v>
      </c>
      <c r="K1289" s="7" t="s">
        <v>53</v>
      </c>
      <c r="L1289" s="7" t="s">
        <v>799</v>
      </c>
      <c r="M1289" s="7" t="s">
        <v>311</v>
      </c>
      <c r="N1289" s="7" t="s">
        <v>269</v>
      </c>
      <c r="O1289" s="7" t="s">
        <v>62</v>
      </c>
      <c r="P1289" s="7" t="s">
        <v>1507</v>
      </c>
      <c r="Q1289" s="7" t="s">
        <v>70</v>
      </c>
      <c r="R1289" s="7" t="s">
        <v>57</v>
      </c>
      <c r="S1289" s="7" t="s">
        <v>1212</v>
      </c>
      <c r="T1289" s="80">
        <v>3.9980000000000002</v>
      </c>
      <c r="U1289" s="7" t="s">
        <v>2679</v>
      </c>
      <c r="V1289" s="85">
        <v>2.18E-2</v>
      </c>
      <c r="W1289" s="81">
        <v>6.139E-2</v>
      </c>
      <c r="X1289" s="4" t="s">
        <v>614</v>
      </c>
      <c r="Y1289" s="4"/>
      <c r="Z1289" s="80">
        <v>501275</v>
      </c>
      <c r="AA1289" s="78">
        <v>1</v>
      </c>
      <c r="AB1289" s="103">
        <v>86.45</v>
      </c>
      <c r="AD1289" s="80">
        <v>433.35199999999998</v>
      </c>
      <c r="AG1289" s="7" t="s">
        <v>17</v>
      </c>
      <c r="AH1289" s="81">
        <v>3.0490000000000001E-3</v>
      </c>
      <c r="AI1289" s="81">
        <v>2.4517350559544898E-4</v>
      </c>
      <c r="AJ1289" s="81">
        <v>5.8594841351787402E-5</v>
      </c>
    </row>
    <row r="1290" spans="1:36" s="7" customFormat="1" x14ac:dyDescent="0.2">
      <c r="A1290" s="7">
        <v>1035</v>
      </c>
      <c r="B1290" s="7">
        <v>9941</v>
      </c>
      <c r="C1290" s="7" t="s">
        <v>1607</v>
      </c>
      <c r="D1290" s="7" t="s">
        <v>1608</v>
      </c>
      <c r="E1290" s="4" t="s">
        <v>425</v>
      </c>
      <c r="F1290" s="7" t="s">
        <v>1854</v>
      </c>
      <c r="G1290" s="7" t="s">
        <v>1855</v>
      </c>
      <c r="H1290" s="7" t="s">
        <v>76</v>
      </c>
      <c r="I1290" s="7" t="s">
        <v>229</v>
      </c>
      <c r="J1290" s="7" t="s">
        <v>53</v>
      </c>
      <c r="K1290" s="7" t="s">
        <v>53</v>
      </c>
      <c r="L1290" s="7" t="s">
        <v>799</v>
      </c>
      <c r="M1290" s="7" t="s">
        <v>311</v>
      </c>
      <c r="N1290" s="7" t="s">
        <v>629</v>
      </c>
      <c r="O1290" s="7" t="s">
        <v>62</v>
      </c>
      <c r="P1290" s="7" t="s">
        <v>1439</v>
      </c>
      <c r="Q1290" s="7" t="s">
        <v>70</v>
      </c>
      <c r="R1290" s="7" t="s">
        <v>57</v>
      </c>
      <c r="S1290" s="7" t="s">
        <v>1212</v>
      </c>
      <c r="T1290" s="80">
        <v>6.399</v>
      </c>
      <c r="U1290" s="7" t="s">
        <v>1856</v>
      </c>
      <c r="V1290" s="85">
        <v>3.8999999999999998E-3</v>
      </c>
      <c r="W1290" s="81">
        <v>3.6589999999999998E-2</v>
      </c>
      <c r="X1290" s="4" t="s">
        <v>614</v>
      </c>
      <c r="Y1290" s="4"/>
      <c r="Z1290" s="80">
        <v>2005503.7</v>
      </c>
      <c r="AA1290" s="78">
        <v>1</v>
      </c>
      <c r="AB1290" s="103">
        <v>91</v>
      </c>
      <c r="AD1290" s="80">
        <v>1825.008</v>
      </c>
      <c r="AG1290" s="7" t="s">
        <v>17</v>
      </c>
      <c r="AH1290" s="81">
        <v>9.1160000000000008E-3</v>
      </c>
      <c r="AI1290" s="81">
        <v>1.0325173389197401E-3</v>
      </c>
      <c r="AJ1290" s="81">
        <v>2.46764794262888E-4</v>
      </c>
    </row>
    <row r="1291" spans="1:36" s="7" customFormat="1" x14ac:dyDescent="0.2">
      <c r="A1291" s="7">
        <v>1035</v>
      </c>
      <c r="B1291" s="7">
        <v>9941</v>
      </c>
      <c r="C1291" s="7" t="s">
        <v>1477</v>
      </c>
      <c r="D1291" s="7" t="s">
        <v>1478</v>
      </c>
      <c r="E1291" s="4" t="s">
        <v>425</v>
      </c>
      <c r="F1291" s="7" t="s">
        <v>1479</v>
      </c>
      <c r="G1291" s="7" t="s">
        <v>1480</v>
      </c>
      <c r="H1291" s="7" t="s">
        <v>76</v>
      </c>
      <c r="I1291" s="7" t="s">
        <v>601</v>
      </c>
      <c r="J1291" s="7" t="s">
        <v>53</v>
      </c>
      <c r="K1291" s="7" t="s">
        <v>53</v>
      </c>
      <c r="L1291" s="7" t="s">
        <v>799</v>
      </c>
      <c r="M1291" s="7" t="s">
        <v>311</v>
      </c>
      <c r="N1291" s="7" t="s">
        <v>629</v>
      </c>
      <c r="O1291" s="7" t="s">
        <v>62</v>
      </c>
      <c r="P1291" s="7" t="s">
        <v>298</v>
      </c>
      <c r="Q1291" s="7" t="s">
        <v>298</v>
      </c>
      <c r="R1291" s="7" t="s">
        <v>298</v>
      </c>
      <c r="S1291" s="7" t="s">
        <v>1212</v>
      </c>
      <c r="T1291" s="80">
        <v>1.242</v>
      </c>
      <c r="U1291" s="7" t="s">
        <v>1481</v>
      </c>
      <c r="V1291" s="85">
        <v>0.01</v>
      </c>
      <c r="W1291" s="81">
        <v>6.0139999999999999E-2</v>
      </c>
      <c r="X1291" s="4" t="s">
        <v>614</v>
      </c>
      <c r="Y1291" s="4"/>
      <c r="Z1291" s="80">
        <v>932789</v>
      </c>
      <c r="AA1291" s="78">
        <v>1</v>
      </c>
      <c r="AB1291" s="103">
        <v>94.4</v>
      </c>
      <c r="AD1291" s="80">
        <v>880.553</v>
      </c>
      <c r="AG1291" s="7" t="s">
        <v>17</v>
      </c>
      <c r="AH1291" s="81">
        <v>3.8869999999999998E-3</v>
      </c>
      <c r="AI1291" s="81">
        <v>4.9818185318741904E-4</v>
      </c>
      <c r="AJ1291" s="81">
        <v>1.19062157964258E-4</v>
      </c>
    </row>
    <row r="1292" spans="1:36" s="7" customFormat="1" x14ac:dyDescent="0.2">
      <c r="A1292" s="7">
        <v>1035</v>
      </c>
      <c r="B1292" s="7">
        <v>9941</v>
      </c>
      <c r="C1292" s="7" t="s">
        <v>1857</v>
      </c>
      <c r="D1292" s="7" t="s">
        <v>1858</v>
      </c>
      <c r="E1292" s="4" t="s">
        <v>425</v>
      </c>
      <c r="F1292" s="7" t="s">
        <v>1859</v>
      </c>
      <c r="G1292" s="7" t="s">
        <v>1860</v>
      </c>
      <c r="H1292" s="7" t="s">
        <v>76</v>
      </c>
      <c r="I1292" s="7" t="s">
        <v>229</v>
      </c>
      <c r="J1292" s="7" t="s">
        <v>53</v>
      </c>
      <c r="K1292" s="7" t="s">
        <v>53</v>
      </c>
      <c r="L1292" s="7" t="s">
        <v>799</v>
      </c>
      <c r="M1292" s="7" t="s">
        <v>311</v>
      </c>
      <c r="N1292" s="7" t="s">
        <v>625</v>
      </c>
      <c r="O1292" s="7" t="s">
        <v>62</v>
      </c>
      <c r="P1292" s="7" t="s">
        <v>298</v>
      </c>
      <c r="Q1292" s="7" t="s">
        <v>298</v>
      </c>
      <c r="R1292" s="7" t="s">
        <v>298</v>
      </c>
      <c r="S1292" s="7" t="s">
        <v>1212</v>
      </c>
      <c r="T1292" s="80">
        <v>2.0920000000000001</v>
      </c>
      <c r="U1292" s="7" t="s">
        <v>1677</v>
      </c>
      <c r="V1292" s="85">
        <v>2.3E-2</v>
      </c>
      <c r="W1292" s="81">
        <v>5.0450000000000002E-2</v>
      </c>
      <c r="X1292" s="4" t="s">
        <v>614</v>
      </c>
      <c r="Y1292" s="4"/>
      <c r="Z1292" s="80">
        <v>3790567.7</v>
      </c>
      <c r="AA1292" s="78">
        <v>1</v>
      </c>
      <c r="AB1292" s="103">
        <v>106.84</v>
      </c>
      <c r="AD1292" s="80">
        <v>4049.8429999999998</v>
      </c>
      <c r="AG1292" s="7" t="s">
        <v>17</v>
      </c>
      <c r="AH1292" s="81">
        <v>9.9919999999999991E-3</v>
      </c>
      <c r="AI1292" s="81">
        <v>2.2912402531586398E-3</v>
      </c>
      <c r="AJ1292" s="81">
        <v>5.4759122037512402E-4</v>
      </c>
    </row>
    <row r="1293" spans="1:36" s="7" customFormat="1" x14ac:dyDescent="0.2">
      <c r="A1293" s="7">
        <v>1035</v>
      </c>
      <c r="B1293" s="7">
        <v>9941</v>
      </c>
      <c r="C1293" s="7" t="s">
        <v>1435</v>
      </c>
      <c r="D1293" s="7" t="s">
        <v>1436</v>
      </c>
      <c r="E1293" s="4" t="s">
        <v>425</v>
      </c>
      <c r="F1293" s="7" t="s">
        <v>1861</v>
      </c>
      <c r="G1293" s="7" t="s">
        <v>1862</v>
      </c>
      <c r="H1293" s="7" t="s">
        <v>76</v>
      </c>
      <c r="I1293" s="7" t="s">
        <v>229</v>
      </c>
      <c r="J1293" s="7" t="s">
        <v>53</v>
      </c>
      <c r="K1293" s="7" t="s">
        <v>53</v>
      </c>
      <c r="L1293" s="7" t="s">
        <v>799</v>
      </c>
      <c r="M1293" s="7" t="s">
        <v>311</v>
      </c>
      <c r="N1293" s="7" t="s">
        <v>686</v>
      </c>
      <c r="O1293" s="7" t="s">
        <v>62</v>
      </c>
      <c r="P1293" s="7" t="s">
        <v>1439</v>
      </c>
      <c r="Q1293" s="7" t="s">
        <v>65</v>
      </c>
      <c r="R1293" s="7" t="s">
        <v>57</v>
      </c>
      <c r="S1293" s="7" t="s">
        <v>1212</v>
      </c>
      <c r="T1293" s="80">
        <v>2.8530000000000002</v>
      </c>
      <c r="U1293" s="7" t="s">
        <v>1827</v>
      </c>
      <c r="V1293" s="85">
        <v>1E-3</v>
      </c>
      <c r="W1293" s="81">
        <v>3.0089999999999999E-2</v>
      </c>
      <c r="X1293" s="4" t="s">
        <v>614</v>
      </c>
      <c r="Y1293" s="4"/>
      <c r="Z1293" s="80">
        <v>1032882.3</v>
      </c>
      <c r="AA1293" s="78">
        <v>1</v>
      </c>
      <c r="AB1293" s="103">
        <v>103.43</v>
      </c>
      <c r="AD1293" s="80">
        <v>1068.31</v>
      </c>
      <c r="AG1293" s="7" t="s">
        <v>17</v>
      </c>
      <c r="AH1293" s="81">
        <v>1.64E-3</v>
      </c>
      <c r="AI1293" s="81">
        <v>6.0440751202764202E-4</v>
      </c>
      <c r="AJ1293" s="81">
        <v>1.44449385724106E-4</v>
      </c>
    </row>
    <row r="1294" spans="1:36" s="7" customFormat="1" x14ac:dyDescent="0.2">
      <c r="A1294" s="7">
        <v>1035</v>
      </c>
      <c r="B1294" s="7">
        <v>9941</v>
      </c>
      <c r="C1294" s="7" t="s">
        <v>1863</v>
      </c>
      <c r="D1294" s="7" t="s">
        <v>1864</v>
      </c>
      <c r="E1294" s="4" t="s">
        <v>425</v>
      </c>
      <c r="F1294" s="7" t="s">
        <v>1865</v>
      </c>
      <c r="G1294" s="7" t="s">
        <v>1866</v>
      </c>
      <c r="H1294" s="7" t="s">
        <v>76</v>
      </c>
      <c r="I1294" s="7" t="s">
        <v>229</v>
      </c>
      <c r="J1294" s="7" t="s">
        <v>53</v>
      </c>
      <c r="K1294" s="7" t="s">
        <v>53</v>
      </c>
      <c r="L1294" s="7" t="s">
        <v>799</v>
      </c>
      <c r="M1294" s="7" t="s">
        <v>311</v>
      </c>
      <c r="N1294" s="7" t="s">
        <v>686</v>
      </c>
      <c r="O1294" s="7" t="s">
        <v>62</v>
      </c>
      <c r="P1294" s="7" t="s">
        <v>1439</v>
      </c>
      <c r="Q1294" s="7" t="s">
        <v>65</v>
      </c>
      <c r="R1294" s="7" t="s">
        <v>57</v>
      </c>
      <c r="S1294" s="7" t="s">
        <v>1212</v>
      </c>
      <c r="T1294" s="80">
        <v>4.702</v>
      </c>
      <c r="U1294" s="7" t="s">
        <v>1867</v>
      </c>
      <c r="V1294" s="85">
        <v>7.4999999999999997E-3</v>
      </c>
      <c r="W1294" s="81">
        <v>3.6729999999999999E-2</v>
      </c>
      <c r="X1294" s="4" t="s">
        <v>614</v>
      </c>
      <c r="Y1294" s="4"/>
      <c r="Z1294" s="80">
        <v>2015811.5</v>
      </c>
      <c r="AA1294" s="78">
        <v>1</v>
      </c>
      <c r="AB1294" s="103">
        <v>97.72</v>
      </c>
      <c r="AD1294" s="80">
        <v>1969.8510000000001</v>
      </c>
      <c r="AG1294" s="7" t="s">
        <v>17</v>
      </c>
      <c r="AH1294" s="81">
        <v>1.9239999999999999E-3</v>
      </c>
      <c r="AI1294" s="81">
        <v>1.1144635537535901E-3</v>
      </c>
      <c r="AJ1294" s="81">
        <v>2.66349395975488E-4</v>
      </c>
    </row>
    <row r="1295" spans="1:36" s="7" customFormat="1" x14ac:dyDescent="0.2">
      <c r="A1295" s="7">
        <v>1035</v>
      </c>
      <c r="B1295" s="7">
        <v>9941</v>
      </c>
      <c r="C1295" s="7" t="s">
        <v>1482</v>
      </c>
      <c r="D1295" s="7" t="s">
        <v>1483</v>
      </c>
      <c r="E1295" s="4" t="s">
        <v>425</v>
      </c>
      <c r="F1295" s="7" t="s">
        <v>1484</v>
      </c>
      <c r="G1295" s="7" t="s">
        <v>1485</v>
      </c>
      <c r="H1295" s="7" t="s">
        <v>76</v>
      </c>
      <c r="I1295" s="7" t="s">
        <v>229</v>
      </c>
      <c r="J1295" s="7" t="s">
        <v>53</v>
      </c>
      <c r="K1295" s="7" t="s">
        <v>53</v>
      </c>
      <c r="L1295" s="7" t="s">
        <v>799</v>
      </c>
      <c r="M1295" s="7" t="s">
        <v>311</v>
      </c>
      <c r="N1295" s="7" t="s">
        <v>625</v>
      </c>
      <c r="O1295" s="7" t="s">
        <v>62</v>
      </c>
      <c r="P1295" s="7" t="s">
        <v>298</v>
      </c>
      <c r="Q1295" s="7" t="s">
        <v>298</v>
      </c>
      <c r="R1295" s="7" t="s">
        <v>298</v>
      </c>
      <c r="S1295" s="7" t="s">
        <v>1212</v>
      </c>
      <c r="T1295" s="80">
        <v>2.2530000000000001</v>
      </c>
      <c r="U1295" s="7" t="s">
        <v>1476</v>
      </c>
      <c r="V1295" s="85">
        <v>0.04</v>
      </c>
      <c r="W1295" s="81">
        <v>5.917E-2</v>
      </c>
      <c r="X1295" s="4" t="s">
        <v>614</v>
      </c>
      <c r="Y1295" s="82"/>
      <c r="Z1295" s="80">
        <v>229919.4</v>
      </c>
      <c r="AA1295" s="78">
        <v>1</v>
      </c>
      <c r="AB1295" s="103">
        <v>108.93</v>
      </c>
      <c r="AD1295" s="80">
        <v>250.45099999999999</v>
      </c>
      <c r="AG1295" s="7" t="s">
        <v>17</v>
      </c>
      <c r="AH1295" s="81">
        <v>4.8009999999999997E-3</v>
      </c>
      <c r="AI1295" s="81">
        <v>1.4169535533529299E-4</v>
      </c>
      <c r="AJ1295" s="81">
        <v>3.3864249915553502E-5</v>
      </c>
    </row>
    <row r="1296" spans="1:36" s="7" customFormat="1" x14ac:dyDescent="0.2">
      <c r="A1296" s="7">
        <v>1035</v>
      </c>
      <c r="B1296" s="7">
        <v>9941</v>
      </c>
      <c r="C1296" s="7" t="s">
        <v>1868</v>
      </c>
      <c r="D1296" s="7" t="s">
        <v>1869</v>
      </c>
      <c r="E1296" s="4" t="s">
        <v>761</v>
      </c>
      <c r="F1296" s="7" t="s">
        <v>1870</v>
      </c>
      <c r="G1296" s="7" t="s">
        <v>1871</v>
      </c>
      <c r="H1296" s="7" t="s">
        <v>76</v>
      </c>
      <c r="I1296" s="7" t="s">
        <v>228</v>
      </c>
      <c r="J1296" s="7" t="s">
        <v>53</v>
      </c>
      <c r="K1296" s="7" t="s">
        <v>317</v>
      </c>
      <c r="L1296" s="7" t="s">
        <v>799</v>
      </c>
      <c r="M1296" s="7" t="s">
        <v>311</v>
      </c>
      <c r="N1296" s="7" t="s">
        <v>630</v>
      </c>
      <c r="O1296" s="7" t="s">
        <v>62</v>
      </c>
      <c r="P1296" s="7" t="s">
        <v>1872</v>
      </c>
      <c r="Q1296" s="7" t="s">
        <v>70</v>
      </c>
      <c r="R1296" s="7" t="s">
        <v>57</v>
      </c>
      <c r="S1296" s="7" t="s">
        <v>1212</v>
      </c>
      <c r="T1296" s="80">
        <v>1.3280000000000001</v>
      </c>
      <c r="U1296" s="7" t="s">
        <v>1873</v>
      </c>
      <c r="V1296" s="85">
        <v>8.9499999999999996E-2</v>
      </c>
      <c r="W1296" s="81">
        <v>0.14183000000000001</v>
      </c>
      <c r="X1296" s="4" t="s">
        <v>614</v>
      </c>
      <c r="Y1296" s="4"/>
      <c r="Z1296" s="80">
        <v>3295185.25</v>
      </c>
      <c r="AA1296" s="78">
        <v>1</v>
      </c>
      <c r="AB1296" s="103">
        <v>94.9</v>
      </c>
      <c r="AD1296" s="80">
        <v>3127.1309999999999</v>
      </c>
      <c r="AG1296" s="7" t="s">
        <v>17</v>
      </c>
      <c r="AH1296" s="81">
        <v>1.6886000000000002E-2</v>
      </c>
      <c r="AI1296" s="81">
        <v>1.7692065596941601E-3</v>
      </c>
      <c r="AJ1296" s="81">
        <v>4.2282863081819497E-4</v>
      </c>
    </row>
    <row r="1297" spans="1:36" s="7" customFormat="1" x14ac:dyDescent="0.2">
      <c r="A1297" s="7">
        <v>1035</v>
      </c>
      <c r="B1297" s="7">
        <v>9941</v>
      </c>
      <c r="C1297" s="7" t="s">
        <v>1874</v>
      </c>
      <c r="D1297" s="7" t="s">
        <v>1875</v>
      </c>
      <c r="E1297" s="4" t="s">
        <v>425</v>
      </c>
      <c r="F1297" s="7" t="s">
        <v>1876</v>
      </c>
      <c r="G1297" s="7" t="s">
        <v>1877</v>
      </c>
      <c r="H1297" s="7" t="s">
        <v>76</v>
      </c>
      <c r="I1297" s="7" t="s">
        <v>229</v>
      </c>
      <c r="J1297" s="7" t="s">
        <v>53</v>
      </c>
      <c r="K1297" s="7" t="s">
        <v>53</v>
      </c>
      <c r="L1297" s="7" t="s">
        <v>799</v>
      </c>
      <c r="M1297" s="7" t="s">
        <v>311</v>
      </c>
      <c r="N1297" s="7" t="s">
        <v>258</v>
      </c>
      <c r="O1297" s="7" t="s">
        <v>62</v>
      </c>
      <c r="P1297" s="7" t="s">
        <v>1439</v>
      </c>
      <c r="Q1297" s="7" t="s">
        <v>65</v>
      </c>
      <c r="R1297" s="7" t="s">
        <v>57</v>
      </c>
      <c r="S1297" s="7" t="s">
        <v>1212</v>
      </c>
      <c r="T1297" s="80">
        <v>2.3730000000000002</v>
      </c>
      <c r="U1297" s="7" t="s">
        <v>1827</v>
      </c>
      <c r="V1297" s="85">
        <v>0.01</v>
      </c>
      <c r="W1297" s="81">
        <v>2.8080000000000001E-2</v>
      </c>
      <c r="X1297" s="4" t="s">
        <v>614</v>
      </c>
      <c r="Y1297" s="4"/>
      <c r="Z1297" s="80">
        <v>1475021.35</v>
      </c>
      <c r="AA1297" s="78">
        <v>1</v>
      </c>
      <c r="AB1297" s="103">
        <v>107.71</v>
      </c>
      <c r="AD1297" s="80">
        <v>1588.7449999999999</v>
      </c>
      <c r="AG1297" s="7" t="s">
        <v>17</v>
      </c>
      <c r="AH1297" s="81">
        <v>4.9160000000000002E-3</v>
      </c>
      <c r="AI1297" s="81">
        <v>8.9884917872182495E-4</v>
      </c>
      <c r="AJ1297" s="81">
        <v>2.1481899073260799E-4</v>
      </c>
    </row>
    <row r="1298" spans="1:36" s="7" customFormat="1" x14ac:dyDescent="0.2">
      <c r="A1298" s="7">
        <v>1035</v>
      </c>
      <c r="B1298" s="7">
        <v>9941</v>
      </c>
      <c r="C1298" s="7" t="s">
        <v>1754</v>
      </c>
      <c r="D1298" s="7" t="s">
        <v>1755</v>
      </c>
      <c r="E1298" s="4" t="s">
        <v>425</v>
      </c>
      <c r="F1298" s="7" t="s">
        <v>1878</v>
      </c>
      <c r="G1298" s="7" t="s">
        <v>1879</v>
      </c>
      <c r="H1298" s="7" t="s">
        <v>76</v>
      </c>
      <c r="I1298" s="7" t="s">
        <v>229</v>
      </c>
      <c r="J1298" s="7" t="s">
        <v>53</v>
      </c>
      <c r="K1298" s="7" t="s">
        <v>53</v>
      </c>
      <c r="L1298" s="7" t="s">
        <v>799</v>
      </c>
      <c r="M1298" s="7" t="s">
        <v>311</v>
      </c>
      <c r="N1298" s="7" t="s">
        <v>629</v>
      </c>
      <c r="O1298" s="7" t="s">
        <v>62</v>
      </c>
      <c r="P1298" s="7" t="s">
        <v>1647</v>
      </c>
      <c r="Q1298" s="7" t="s">
        <v>65</v>
      </c>
      <c r="R1298" s="7" t="s">
        <v>57</v>
      </c>
      <c r="S1298" s="7" t="s">
        <v>1212</v>
      </c>
      <c r="T1298" s="80">
        <v>2.488</v>
      </c>
      <c r="U1298" s="7" t="s">
        <v>1420</v>
      </c>
      <c r="V1298" s="85">
        <v>3.0000000000000001E-3</v>
      </c>
      <c r="W1298" s="81">
        <v>3.1850000000000003E-2</v>
      </c>
      <c r="X1298" s="4" t="s">
        <v>614</v>
      </c>
      <c r="Y1298" s="4"/>
      <c r="Z1298" s="80">
        <v>7595611</v>
      </c>
      <c r="AA1298" s="78">
        <v>1</v>
      </c>
      <c r="AB1298" s="103">
        <v>103.74</v>
      </c>
      <c r="AD1298" s="80">
        <v>7879.6869999999999</v>
      </c>
      <c r="AG1298" s="7" t="s">
        <v>17</v>
      </c>
      <c r="AH1298" s="81">
        <v>1.4933999999999999E-2</v>
      </c>
      <c r="AI1298" s="81">
        <v>4.4580142460949098E-3</v>
      </c>
      <c r="AJ1298" s="81">
        <v>1.0654358302685501E-3</v>
      </c>
    </row>
    <row r="1299" spans="1:36" s="7" customFormat="1" x14ac:dyDescent="0.2">
      <c r="A1299" s="7">
        <v>1035</v>
      </c>
      <c r="B1299" s="7">
        <v>9941</v>
      </c>
      <c r="C1299" s="7" t="s">
        <v>1880</v>
      </c>
      <c r="D1299" s="7" t="s">
        <v>1881</v>
      </c>
      <c r="E1299" s="4" t="s">
        <v>425</v>
      </c>
      <c r="F1299" s="7" t="s">
        <v>1882</v>
      </c>
      <c r="G1299" s="7" t="s">
        <v>1883</v>
      </c>
      <c r="H1299" s="7" t="s">
        <v>76</v>
      </c>
      <c r="I1299" s="7" t="s">
        <v>228</v>
      </c>
      <c r="J1299" s="7" t="s">
        <v>53</v>
      </c>
      <c r="K1299" s="7" t="s">
        <v>53</v>
      </c>
      <c r="L1299" s="7" t="s">
        <v>799</v>
      </c>
      <c r="M1299" s="7" t="s">
        <v>311</v>
      </c>
      <c r="N1299" s="7" t="s">
        <v>627</v>
      </c>
      <c r="O1299" s="7" t="s">
        <v>62</v>
      </c>
      <c r="P1299" s="7" t="s">
        <v>1647</v>
      </c>
      <c r="Q1299" s="7" t="s">
        <v>70</v>
      </c>
      <c r="R1299" s="7" t="s">
        <v>57</v>
      </c>
      <c r="S1299" s="7" t="s">
        <v>1212</v>
      </c>
      <c r="T1299" s="80">
        <v>1.448</v>
      </c>
      <c r="U1299" s="7" t="s">
        <v>1753</v>
      </c>
      <c r="V1299" s="85">
        <v>0.114</v>
      </c>
      <c r="W1299" s="81">
        <v>6.5989999999999993E-2</v>
      </c>
      <c r="X1299" s="4" t="s">
        <v>614</v>
      </c>
      <c r="Y1299" s="4"/>
      <c r="Z1299" s="80">
        <v>175511.86</v>
      </c>
      <c r="AA1299" s="78">
        <v>1</v>
      </c>
      <c r="AB1299" s="103">
        <v>100.59</v>
      </c>
      <c r="AD1299" s="80">
        <v>176.547</v>
      </c>
      <c r="AG1299" s="7" t="s">
        <v>17</v>
      </c>
      <c r="AH1299" s="81">
        <v>4.86E-4</v>
      </c>
      <c r="AI1299" s="81">
        <v>9.9883504240398397E-5</v>
      </c>
      <c r="AJ1299" s="81">
        <v>2.3871494884459302E-5</v>
      </c>
    </row>
    <row r="1300" spans="1:36" s="7" customFormat="1" x14ac:dyDescent="0.2">
      <c r="A1300" s="7">
        <v>1035</v>
      </c>
      <c r="B1300" s="7">
        <v>9941</v>
      </c>
      <c r="C1300" s="7" t="s">
        <v>1884</v>
      </c>
      <c r="D1300" s="7" t="s">
        <v>1885</v>
      </c>
      <c r="E1300" s="4" t="s">
        <v>425</v>
      </c>
      <c r="F1300" s="7" t="s">
        <v>2947</v>
      </c>
      <c r="G1300" s="7" t="s">
        <v>2948</v>
      </c>
      <c r="H1300" s="7" t="s">
        <v>76</v>
      </c>
      <c r="I1300" s="7" t="s">
        <v>228</v>
      </c>
      <c r="J1300" s="7" t="s">
        <v>53</v>
      </c>
      <c r="K1300" s="7" t="s">
        <v>53</v>
      </c>
      <c r="L1300" s="7" t="s">
        <v>799</v>
      </c>
      <c r="M1300" s="7" t="s">
        <v>311</v>
      </c>
      <c r="N1300" s="7" t="s">
        <v>257</v>
      </c>
      <c r="O1300" s="7" t="s">
        <v>62</v>
      </c>
      <c r="P1300" s="7" t="s">
        <v>1562</v>
      </c>
      <c r="Q1300" s="7" t="s">
        <v>70</v>
      </c>
      <c r="R1300" s="7" t="s">
        <v>57</v>
      </c>
      <c r="S1300" s="7" t="s">
        <v>1212</v>
      </c>
      <c r="T1300" s="80">
        <v>0.58099999999999996</v>
      </c>
      <c r="U1300" s="7" t="s">
        <v>1888</v>
      </c>
      <c r="V1300" s="85">
        <v>0.03</v>
      </c>
      <c r="W1300" s="81">
        <v>6.0290000000000003E-2</v>
      </c>
      <c r="X1300" s="4" t="s">
        <v>614</v>
      </c>
      <c r="Y1300" s="4"/>
      <c r="Z1300" s="80">
        <v>100000</v>
      </c>
      <c r="AA1300" s="78">
        <v>1</v>
      </c>
      <c r="AB1300" s="103">
        <v>99.67</v>
      </c>
      <c r="AD1300" s="80">
        <v>99.67</v>
      </c>
      <c r="AG1300" s="7" t="s">
        <v>17</v>
      </c>
      <c r="AH1300" s="81">
        <v>4.6200000000000001E-4</v>
      </c>
      <c r="AI1300" s="81">
        <v>5.63893322523768E-5</v>
      </c>
      <c r="AJ1300" s="81">
        <v>1.34766763204555E-5</v>
      </c>
    </row>
    <row r="1301" spans="1:36" s="7" customFormat="1" x14ac:dyDescent="0.2">
      <c r="A1301" s="7">
        <v>1035</v>
      </c>
      <c r="B1301" s="7">
        <v>9941</v>
      </c>
      <c r="C1301" s="7" t="s">
        <v>1884</v>
      </c>
      <c r="D1301" s="7" t="s">
        <v>1885</v>
      </c>
      <c r="E1301" s="4" t="s">
        <v>425</v>
      </c>
      <c r="F1301" s="7" t="s">
        <v>1886</v>
      </c>
      <c r="G1301" s="7" t="s">
        <v>1887</v>
      </c>
      <c r="H1301" s="7" t="s">
        <v>76</v>
      </c>
      <c r="I1301" s="7" t="s">
        <v>228</v>
      </c>
      <c r="J1301" s="7" t="s">
        <v>53</v>
      </c>
      <c r="K1301" s="7" t="s">
        <v>53</v>
      </c>
      <c r="L1301" s="7" t="s">
        <v>799</v>
      </c>
      <c r="M1301" s="7" t="s">
        <v>311</v>
      </c>
      <c r="N1301" s="7" t="s">
        <v>257</v>
      </c>
      <c r="O1301" s="7" t="s">
        <v>62</v>
      </c>
      <c r="P1301" s="7" t="s">
        <v>1562</v>
      </c>
      <c r="Q1301" s="7" t="s">
        <v>70</v>
      </c>
      <c r="R1301" s="7" t="s">
        <v>57</v>
      </c>
      <c r="S1301" s="7" t="s">
        <v>1212</v>
      </c>
      <c r="T1301" s="80">
        <v>0.57599999999999996</v>
      </c>
      <c r="U1301" s="7" t="s">
        <v>1888</v>
      </c>
      <c r="V1301" s="85">
        <v>0.06</v>
      </c>
      <c r="W1301" s="81">
        <v>5.7660000000000003E-2</v>
      </c>
      <c r="X1301" s="4" t="s">
        <v>614</v>
      </c>
      <c r="Y1301" s="4"/>
      <c r="Z1301" s="80">
        <v>1083758</v>
      </c>
      <c r="AA1301" s="78">
        <v>1</v>
      </c>
      <c r="AB1301" s="103">
        <v>102.74</v>
      </c>
      <c r="AD1301" s="80">
        <v>1113.453</v>
      </c>
      <c r="AG1301" s="7" t="s">
        <v>17</v>
      </c>
      <c r="AH1301" s="81">
        <v>2.813E-3</v>
      </c>
      <c r="AI1301" s="81">
        <v>6.2994752109575905E-4</v>
      </c>
      <c r="AJ1301" s="81">
        <v>1.5055327845849801E-4</v>
      </c>
    </row>
    <row r="1302" spans="1:36" s="7" customFormat="1" x14ac:dyDescent="0.2">
      <c r="A1302" s="7">
        <v>1035</v>
      </c>
      <c r="B1302" s="7">
        <v>9941</v>
      </c>
      <c r="C1302" s="7" t="s">
        <v>1889</v>
      </c>
      <c r="D1302" s="7" t="s">
        <v>1890</v>
      </c>
      <c r="E1302" s="4" t="s">
        <v>425</v>
      </c>
      <c r="F1302" s="7" t="s">
        <v>1891</v>
      </c>
      <c r="G1302" s="7" t="s">
        <v>1892</v>
      </c>
      <c r="H1302" s="7" t="s">
        <v>76</v>
      </c>
      <c r="I1302" s="7" t="s">
        <v>229</v>
      </c>
      <c r="J1302" s="7" t="s">
        <v>53</v>
      </c>
      <c r="K1302" s="7" t="s">
        <v>53</v>
      </c>
      <c r="L1302" s="7" t="s">
        <v>799</v>
      </c>
      <c r="M1302" s="7" t="s">
        <v>311</v>
      </c>
      <c r="N1302" s="7" t="s">
        <v>625</v>
      </c>
      <c r="O1302" s="7" t="s">
        <v>62</v>
      </c>
      <c r="P1302" s="7" t="s">
        <v>298</v>
      </c>
      <c r="Q1302" s="7" t="s">
        <v>298</v>
      </c>
      <c r="R1302" s="7" t="s">
        <v>298</v>
      </c>
      <c r="S1302" s="7" t="s">
        <v>1212</v>
      </c>
      <c r="T1302" s="80">
        <v>2.1040000000000001</v>
      </c>
      <c r="U1302" s="7" t="s">
        <v>1677</v>
      </c>
      <c r="V1302" s="85">
        <v>2.9499999999999998E-2</v>
      </c>
      <c r="W1302" s="81">
        <v>3.6339999999999997E-2</v>
      </c>
      <c r="X1302" s="4" t="s">
        <v>614</v>
      </c>
      <c r="Y1302" s="4"/>
      <c r="Z1302" s="80">
        <v>2105907</v>
      </c>
      <c r="AA1302" s="78">
        <v>1</v>
      </c>
      <c r="AB1302" s="103">
        <v>110</v>
      </c>
      <c r="AD1302" s="80">
        <v>2316.498</v>
      </c>
      <c r="AG1302" s="7" t="s">
        <v>17</v>
      </c>
      <c r="AH1302" s="81">
        <v>9.3399999999999993E-3</v>
      </c>
      <c r="AI1302" s="81">
        <v>1.3105825069445801E-3</v>
      </c>
      <c r="AJ1302" s="81">
        <v>3.1322052473140997E-4</v>
      </c>
    </row>
    <row r="1303" spans="1:36" s="7" customFormat="1" x14ac:dyDescent="0.2">
      <c r="A1303" s="7">
        <v>1035</v>
      </c>
      <c r="B1303" s="7">
        <v>9941</v>
      </c>
      <c r="C1303" s="7" t="s">
        <v>1893</v>
      </c>
      <c r="D1303" s="7" t="s">
        <v>1894</v>
      </c>
      <c r="E1303" s="4" t="s">
        <v>425</v>
      </c>
      <c r="F1303" s="7" t="s">
        <v>1895</v>
      </c>
      <c r="G1303" s="7" t="s">
        <v>1896</v>
      </c>
      <c r="H1303" s="7" t="s">
        <v>76</v>
      </c>
      <c r="I1303" s="7" t="s">
        <v>228</v>
      </c>
      <c r="J1303" s="7" t="s">
        <v>53</v>
      </c>
      <c r="K1303" s="7" t="s">
        <v>53</v>
      </c>
      <c r="L1303" s="7" t="s">
        <v>799</v>
      </c>
      <c r="M1303" s="7" t="s">
        <v>311</v>
      </c>
      <c r="N1303" s="7" t="s">
        <v>140</v>
      </c>
      <c r="O1303" s="7" t="s">
        <v>62</v>
      </c>
      <c r="P1303" s="7" t="s">
        <v>1404</v>
      </c>
      <c r="Q1303" s="7" t="s">
        <v>70</v>
      </c>
      <c r="R1303" s="7" t="s">
        <v>57</v>
      </c>
      <c r="S1303" s="7" t="s">
        <v>1212</v>
      </c>
      <c r="T1303" s="80">
        <v>1.885</v>
      </c>
      <c r="U1303" s="7" t="s">
        <v>1677</v>
      </c>
      <c r="V1303" s="85">
        <v>5.5500000000000001E-2</v>
      </c>
      <c r="W1303" s="81">
        <v>6.6259999999999999E-2</v>
      </c>
      <c r="X1303" s="4" t="s">
        <v>614</v>
      </c>
      <c r="Y1303" s="4"/>
      <c r="Z1303" s="80">
        <v>637198</v>
      </c>
      <c r="AA1303" s="78">
        <v>1</v>
      </c>
      <c r="AB1303" s="103">
        <v>102.16</v>
      </c>
      <c r="AD1303" s="80">
        <v>650.96100000000001</v>
      </c>
      <c r="AG1303" s="7" t="s">
        <v>17</v>
      </c>
      <c r="AH1303" s="81">
        <v>3.9820000000000003E-3</v>
      </c>
      <c r="AI1303" s="81">
        <v>3.68288180984981E-4</v>
      </c>
      <c r="AJ1303" s="81">
        <v>8.8018432024875005E-5</v>
      </c>
    </row>
    <row r="1304" spans="1:36" s="7" customFormat="1" x14ac:dyDescent="0.2">
      <c r="A1304" s="7">
        <v>1035</v>
      </c>
      <c r="B1304" s="7">
        <v>9941</v>
      </c>
      <c r="C1304" s="7" t="s">
        <v>1901</v>
      </c>
      <c r="D1304" s="7" t="s">
        <v>1902</v>
      </c>
      <c r="E1304" s="4" t="s">
        <v>425</v>
      </c>
      <c r="F1304" s="7" t="s">
        <v>1903</v>
      </c>
      <c r="G1304" s="7" t="s">
        <v>1904</v>
      </c>
      <c r="H1304" s="7" t="s">
        <v>76</v>
      </c>
      <c r="I1304" s="7" t="s">
        <v>228</v>
      </c>
      <c r="J1304" s="7" t="s">
        <v>53</v>
      </c>
      <c r="K1304" s="7" t="s">
        <v>53</v>
      </c>
      <c r="L1304" s="7" t="s">
        <v>799</v>
      </c>
      <c r="M1304" s="7" t="s">
        <v>311</v>
      </c>
      <c r="N1304" s="7" t="s">
        <v>140</v>
      </c>
      <c r="O1304" s="7" t="s">
        <v>62</v>
      </c>
      <c r="P1304" s="7" t="s">
        <v>298</v>
      </c>
      <c r="Q1304" s="7" t="s">
        <v>298</v>
      </c>
      <c r="R1304" s="7" t="s">
        <v>298</v>
      </c>
      <c r="S1304" s="7" t="s">
        <v>1212</v>
      </c>
      <c r="T1304" s="80">
        <v>0.249</v>
      </c>
      <c r="U1304" s="7" t="s">
        <v>1466</v>
      </c>
      <c r="V1304" s="85">
        <v>4.7199999999999999E-2</v>
      </c>
      <c r="W1304" s="81">
        <v>6.2269999999999999E-2</v>
      </c>
      <c r="X1304" s="4" t="s">
        <v>614</v>
      </c>
      <c r="Y1304" s="4"/>
      <c r="Z1304" s="80">
        <v>152498.6</v>
      </c>
      <c r="AA1304" s="78">
        <v>1</v>
      </c>
      <c r="AB1304" s="103">
        <v>100.83</v>
      </c>
      <c r="AD1304" s="80">
        <v>153.76400000000001</v>
      </c>
      <c r="AG1304" s="7" t="s">
        <v>17</v>
      </c>
      <c r="AH1304" s="81">
        <v>2.2659999999999998E-3</v>
      </c>
      <c r="AI1304" s="81">
        <v>8.6993763072907798E-5</v>
      </c>
      <c r="AJ1304" s="81">
        <v>2.0790932256208E-5</v>
      </c>
    </row>
    <row r="1305" spans="1:36" s="7" customFormat="1" x14ac:dyDescent="0.2">
      <c r="A1305" s="7">
        <v>1035</v>
      </c>
      <c r="B1305" s="7">
        <v>9941</v>
      </c>
      <c r="C1305" s="7" t="s">
        <v>1905</v>
      </c>
      <c r="D1305" s="7" t="s">
        <v>1906</v>
      </c>
      <c r="E1305" s="4" t="s">
        <v>425</v>
      </c>
      <c r="F1305" s="7" t="s">
        <v>1907</v>
      </c>
      <c r="G1305" s="7" t="s">
        <v>1908</v>
      </c>
      <c r="H1305" s="7" t="s">
        <v>76</v>
      </c>
      <c r="I1305" s="7" t="s">
        <v>228</v>
      </c>
      <c r="J1305" s="7" t="s">
        <v>53</v>
      </c>
      <c r="K1305" s="7" t="s">
        <v>314</v>
      </c>
      <c r="L1305" s="7" t="s">
        <v>799</v>
      </c>
      <c r="M1305" s="7" t="s">
        <v>311</v>
      </c>
      <c r="N1305" s="7" t="s">
        <v>630</v>
      </c>
      <c r="O1305" s="7" t="s">
        <v>62</v>
      </c>
      <c r="P1305" s="7" t="s">
        <v>298</v>
      </c>
      <c r="Q1305" s="7" t="s">
        <v>298</v>
      </c>
      <c r="R1305" s="7" t="s">
        <v>298</v>
      </c>
      <c r="S1305" s="7" t="s">
        <v>1212</v>
      </c>
      <c r="T1305" s="80">
        <v>1.649</v>
      </c>
      <c r="U1305" s="7" t="s">
        <v>1833</v>
      </c>
      <c r="V1305" s="85">
        <v>6.7500000000000004E-2</v>
      </c>
      <c r="W1305" s="81">
        <v>7.3160000000000003E-2</v>
      </c>
      <c r="X1305" s="4" t="s">
        <v>614</v>
      </c>
      <c r="Y1305" s="4"/>
      <c r="Z1305" s="80">
        <v>2149658</v>
      </c>
      <c r="AA1305" s="78">
        <v>1</v>
      </c>
      <c r="AB1305" s="103">
        <v>101</v>
      </c>
      <c r="AD1305" s="80">
        <v>2171.1550000000002</v>
      </c>
      <c r="AG1305" s="7" t="s">
        <v>17</v>
      </c>
      <c r="AH1305" s="81">
        <v>6.7409999999999996E-3</v>
      </c>
      <c r="AI1305" s="81">
        <v>1.2283531351749699E-3</v>
      </c>
      <c r="AJ1305" s="81">
        <v>2.9356825038963E-4</v>
      </c>
    </row>
    <row r="1306" spans="1:36" s="7" customFormat="1" x14ac:dyDescent="0.2">
      <c r="A1306" s="7">
        <v>1035</v>
      </c>
      <c r="B1306" s="7">
        <v>9941</v>
      </c>
      <c r="C1306" s="7" t="s">
        <v>1909</v>
      </c>
      <c r="D1306" s="7" t="s">
        <v>1910</v>
      </c>
      <c r="E1306" s="4" t="s">
        <v>425</v>
      </c>
      <c r="F1306" s="7" t="s">
        <v>1911</v>
      </c>
      <c r="G1306" s="7" t="s">
        <v>1912</v>
      </c>
      <c r="H1306" s="7" t="s">
        <v>76</v>
      </c>
      <c r="I1306" s="7" t="s">
        <v>228</v>
      </c>
      <c r="J1306" s="7" t="s">
        <v>53</v>
      </c>
      <c r="K1306" s="7" t="s">
        <v>53</v>
      </c>
      <c r="L1306" s="7" t="s">
        <v>799</v>
      </c>
      <c r="M1306" s="7" t="s">
        <v>311</v>
      </c>
      <c r="N1306" s="7" t="s">
        <v>140</v>
      </c>
      <c r="O1306" s="7" t="s">
        <v>62</v>
      </c>
      <c r="P1306" s="7" t="s">
        <v>298</v>
      </c>
      <c r="Q1306" s="7" t="s">
        <v>298</v>
      </c>
      <c r="R1306" s="7" t="s">
        <v>298</v>
      </c>
      <c r="S1306" s="7" t="s">
        <v>1212</v>
      </c>
      <c r="T1306" s="80">
        <v>1.9690000000000001</v>
      </c>
      <c r="U1306" s="7" t="s">
        <v>1913</v>
      </c>
      <c r="V1306" s="85">
        <v>4.4999999999999998E-2</v>
      </c>
      <c r="W1306" s="81">
        <v>8.0979999999999996E-2</v>
      </c>
      <c r="X1306" s="4" t="s">
        <v>614</v>
      </c>
      <c r="Y1306" s="4"/>
      <c r="Z1306" s="80">
        <v>1784699.1</v>
      </c>
      <c r="AA1306" s="78">
        <v>1</v>
      </c>
      <c r="AB1306" s="103">
        <v>94.96</v>
      </c>
      <c r="AD1306" s="80">
        <v>1694.75</v>
      </c>
      <c r="AG1306" s="7" t="s">
        <v>17</v>
      </c>
      <c r="AH1306" s="81">
        <v>9.9150000000000002E-3</v>
      </c>
      <c r="AI1306" s="81">
        <v>9.5882247213995096E-4</v>
      </c>
      <c r="AJ1306" s="81">
        <v>2.2915220999561301E-4</v>
      </c>
    </row>
    <row r="1307" spans="1:36" s="7" customFormat="1" x14ac:dyDescent="0.2">
      <c r="A1307" s="7">
        <v>1035</v>
      </c>
      <c r="B1307" s="7">
        <v>9941</v>
      </c>
      <c r="C1307" s="7" t="s">
        <v>1486</v>
      </c>
      <c r="D1307" s="7" t="s">
        <v>1487</v>
      </c>
      <c r="E1307" s="4" t="s">
        <v>425</v>
      </c>
      <c r="F1307" s="7" t="s">
        <v>1914</v>
      </c>
      <c r="G1307" s="7" t="s">
        <v>1915</v>
      </c>
      <c r="H1307" s="7" t="s">
        <v>76</v>
      </c>
      <c r="I1307" s="7" t="s">
        <v>228</v>
      </c>
      <c r="J1307" s="7" t="s">
        <v>53</v>
      </c>
      <c r="K1307" s="7" t="s">
        <v>53</v>
      </c>
      <c r="L1307" s="7" t="s">
        <v>799</v>
      </c>
      <c r="M1307" s="7" t="s">
        <v>311</v>
      </c>
      <c r="N1307" s="7" t="s">
        <v>156</v>
      </c>
      <c r="O1307" s="7" t="s">
        <v>62</v>
      </c>
      <c r="P1307" s="7" t="s">
        <v>298</v>
      </c>
      <c r="Q1307" s="7" t="s">
        <v>298</v>
      </c>
      <c r="R1307" s="7" t="s">
        <v>298</v>
      </c>
      <c r="S1307" s="7" t="s">
        <v>1212</v>
      </c>
      <c r="T1307" s="80">
        <v>2.5779999999999998</v>
      </c>
      <c r="U1307" s="7" t="s">
        <v>1531</v>
      </c>
      <c r="V1307" s="85">
        <v>7.4999999999999997E-2</v>
      </c>
      <c r="W1307" s="81">
        <v>6.1800000000000001E-2</v>
      </c>
      <c r="X1307" s="4" t="s">
        <v>614</v>
      </c>
      <c r="Y1307" s="4"/>
      <c r="Z1307" s="80">
        <v>491494.98</v>
      </c>
      <c r="AA1307" s="78">
        <v>1</v>
      </c>
      <c r="AB1307" s="103">
        <v>115.44</v>
      </c>
      <c r="AD1307" s="80">
        <v>567.38199999999995</v>
      </c>
      <c r="AG1307" s="7" t="s">
        <v>17</v>
      </c>
      <c r="AH1307" s="81">
        <v>2.9480000000000001E-3</v>
      </c>
      <c r="AI1307" s="81">
        <v>3.2100211810109398E-4</v>
      </c>
      <c r="AJ1307" s="81">
        <v>7.6717376692232803E-5</v>
      </c>
    </row>
    <row r="1308" spans="1:36" s="7" customFormat="1" x14ac:dyDescent="0.2">
      <c r="A1308" s="7">
        <v>1035</v>
      </c>
      <c r="B1308" s="7">
        <v>9941</v>
      </c>
      <c r="C1308" s="7" t="s">
        <v>1719</v>
      </c>
      <c r="D1308" s="7" t="s">
        <v>1720</v>
      </c>
      <c r="E1308" s="4" t="s">
        <v>425</v>
      </c>
      <c r="F1308" s="7" t="s">
        <v>1916</v>
      </c>
      <c r="G1308" s="7" t="s">
        <v>1917</v>
      </c>
      <c r="H1308" s="7" t="s">
        <v>76</v>
      </c>
      <c r="I1308" s="7" t="s">
        <v>229</v>
      </c>
      <c r="J1308" s="7" t="s">
        <v>53</v>
      </c>
      <c r="K1308" s="7" t="s">
        <v>53</v>
      </c>
      <c r="L1308" s="7" t="s">
        <v>799</v>
      </c>
      <c r="M1308" s="7" t="s">
        <v>311</v>
      </c>
      <c r="N1308" s="7" t="s">
        <v>140</v>
      </c>
      <c r="O1308" s="7" t="s">
        <v>62</v>
      </c>
      <c r="P1308" s="7" t="s">
        <v>298</v>
      </c>
      <c r="Q1308" s="7" t="s">
        <v>298</v>
      </c>
      <c r="R1308" s="7" t="s">
        <v>298</v>
      </c>
      <c r="S1308" s="7" t="s">
        <v>1212</v>
      </c>
      <c r="T1308" s="80">
        <v>3.4420000000000002</v>
      </c>
      <c r="U1308" s="7" t="s">
        <v>1797</v>
      </c>
      <c r="V1308" s="85">
        <v>3.7900000000000003E-2</v>
      </c>
      <c r="W1308" s="81">
        <v>5.3999999999999999E-2</v>
      </c>
      <c r="X1308" s="4" t="s">
        <v>614</v>
      </c>
      <c r="Y1308" s="4"/>
      <c r="Z1308" s="80">
        <v>4546397.88</v>
      </c>
      <c r="AA1308" s="78">
        <v>1</v>
      </c>
      <c r="AB1308" s="103">
        <v>108.03</v>
      </c>
      <c r="AD1308" s="80">
        <v>4911.4740000000002</v>
      </c>
      <c r="AG1308" s="7" t="s">
        <v>17</v>
      </c>
      <c r="AH1308" s="81">
        <v>3.5346000000000002E-2</v>
      </c>
      <c r="AI1308" s="81">
        <v>2.7787169495088701E-3</v>
      </c>
      <c r="AJ1308" s="81">
        <v>6.6409491687350296E-4</v>
      </c>
    </row>
    <row r="1309" spans="1:36" s="7" customFormat="1" x14ac:dyDescent="0.2">
      <c r="A1309" s="7">
        <v>1035</v>
      </c>
      <c r="B1309" s="7">
        <v>9941</v>
      </c>
      <c r="C1309" s="7" t="s">
        <v>1918</v>
      </c>
      <c r="D1309" s="7" t="s">
        <v>1919</v>
      </c>
      <c r="E1309" s="4" t="s">
        <v>425</v>
      </c>
      <c r="F1309" s="7" t="s">
        <v>1920</v>
      </c>
      <c r="G1309" s="7" t="s">
        <v>1921</v>
      </c>
      <c r="H1309" s="7" t="s">
        <v>76</v>
      </c>
      <c r="I1309" s="7" t="s">
        <v>229</v>
      </c>
      <c r="J1309" s="7" t="s">
        <v>53</v>
      </c>
      <c r="K1309" s="7" t="s">
        <v>53</v>
      </c>
      <c r="L1309" s="7" t="s">
        <v>799</v>
      </c>
      <c r="M1309" s="7" t="s">
        <v>311</v>
      </c>
      <c r="N1309" s="7" t="s">
        <v>629</v>
      </c>
      <c r="O1309" s="7" t="s">
        <v>62</v>
      </c>
      <c r="P1309" s="7" t="s">
        <v>298</v>
      </c>
      <c r="Q1309" s="7" t="s">
        <v>298</v>
      </c>
      <c r="R1309" s="7" t="s">
        <v>298</v>
      </c>
      <c r="S1309" s="7" t="s">
        <v>1212</v>
      </c>
      <c r="T1309" s="80">
        <v>2.14</v>
      </c>
      <c r="U1309" s="7" t="s">
        <v>1648</v>
      </c>
      <c r="V1309" s="85">
        <v>3.5180000000000003E-2</v>
      </c>
      <c r="W1309" s="81">
        <v>3.8760000000000003E-2</v>
      </c>
      <c r="X1309" s="4" t="s">
        <v>614</v>
      </c>
      <c r="Y1309" s="4"/>
      <c r="Z1309" s="80">
        <v>971273</v>
      </c>
      <c r="AA1309" s="78">
        <v>1</v>
      </c>
      <c r="AB1309" s="103">
        <v>108.1</v>
      </c>
      <c r="AD1309" s="80">
        <v>1049.9459999999999</v>
      </c>
      <c r="AG1309" s="7" t="s">
        <v>17</v>
      </c>
      <c r="AH1309" s="81">
        <v>1.4630000000000001E-3</v>
      </c>
      <c r="AI1309" s="81">
        <v>5.9401786107202397E-4</v>
      </c>
      <c r="AJ1309" s="81">
        <v>1.4196632807084801E-4</v>
      </c>
    </row>
    <row r="1310" spans="1:36" s="7" customFormat="1" x14ac:dyDescent="0.2">
      <c r="A1310" s="7">
        <v>1035</v>
      </c>
      <c r="B1310" s="7">
        <v>9941</v>
      </c>
      <c r="C1310" s="7" t="s">
        <v>1922</v>
      </c>
      <c r="D1310" s="7" t="s">
        <v>1923</v>
      </c>
      <c r="E1310" s="4" t="s">
        <v>425</v>
      </c>
      <c r="F1310" s="7" t="s">
        <v>1924</v>
      </c>
      <c r="G1310" s="7" t="s">
        <v>1925</v>
      </c>
      <c r="H1310" s="7" t="s">
        <v>76</v>
      </c>
      <c r="I1310" s="7" t="s">
        <v>228</v>
      </c>
      <c r="J1310" s="7" t="s">
        <v>53</v>
      </c>
      <c r="K1310" s="7" t="s">
        <v>53</v>
      </c>
      <c r="L1310" s="7" t="s">
        <v>799</v>
      </c>
      <c r="M1310" s="7" t="s">
        <v>311</v>
      </c>
      <c r="N1310" s="7" t="s">
        <v>140</v>
      </c>
      <c r="O1310" s="7" t="s">
        <v>62</v>
      </c>
      <c r="P1310" s="7" t="s">
        <v>1507</v>
      </c>
      <c r="Q1310" s="7" t="s">
        <v>65</v>
      </c>
      <c r="R1310" s="7" t="s">
        <v>57</v>
      </c>
      <c r="S1310" s="7" t="s">
        <v>1212</v>
      </c>
      <c r="T1310" s="80">
        <v>2.8420000000000001</v>
      </c>
      <c r="U1310" s="7" t="s">
        <v>1926</v>
      </c>
      <c r="V1310" s="85">
        <v>5.3400000000000003E-2</v>
      </c>
      <c r="W1310" s="81">
        <v>6.2370000000000002E-2</v>
      </c>
      <c r="X1310" s="4" t="s">
        <v>614</v>
      </c>
      <c r="Y1310" s="4"/>
      <c r="Z1310" s="80">
        <v>1843000</v>
      </c>
      <c r="AA1310" s="78">
        <v>1</v>
      </c>
      <c r="AB1310" s="103">
        <v>99.54</v>
      </c>
      <c r="AD1310" s="80">
        <v>1834.5219999999999</v>
      </c>
      <c r="AG1310" s="7" t="s">
        <v>17</v>
      </c>
      <c r="AH1310" s="81">
        <v>2.6459999999999999E-3</v>
      </c>
      <c r="AI1310" s="81">
        <v>1.03789988823278E-3</v>
      </c>
      <c r="AJ1310" s="81">
        <v>2.4805118784077299E-4</v>
      </c>
    </row>
    <row r="1311" spans="1:36" s="7" customFormat="1" x14ac:dyDescent="0.2">
      <c r="A1311" s="7">
        <v>1035</v>
      </c>
      <c r="B1311" s="7">
        <v>9941</v>
      </c>
      <c r="C1311" s="7" t="s">
        <v>1927</v>
      </c>
      <c r="D1311" s="7" t="s">
        <v>1928</v>
      </c>
      <c r="E1311" s="4" t="s">
        <v>425</v>
      </c>
      <c r="F1311" s="7" t="s">
        <v>1929</v>
      </c>
      <c r="G1311" s="7" t="s">
        <v>1930</v>
      </c>
      <c r="H1311" s="7" t="s">
        <v>76</v>
      </c>
      <c r="I1311" s="7" t="s">
        <v>228</v>
      </c>
      <c r="J1311" s="7" t="s">
        <v>53</v>
      </c>
      <c r="K1311" s="7" t="s">
        <v>53</v>
      </c>
      <c r="L1311" s="7" t="s">
        <v>799</v>
      </c>
      <c r="M1311" s="7" t="s">
        <v>311</v>
      </c>
      <c r="N1311" s="7" t="s">
        <v>140</v>
      </c>
      <c r="O1311" s="7" t="s">
        <v>62</v>
      </c>
      <c r="P1311" s="7" t="s">
        <v>298</v>
      </c>
      <c r="Q1311" s="7" t="s">
        <v>298</v>
      </c>
      <c r="R1311" s="7" t="s">
        <v>298</v>
      </c>
      <c r="S1311" s="7" t="s">
        <v>1212</v>
      </c>
      <c r="T1311" s="80">
        <v>0.49199999999999999</v>
      </c>
      <c r="U1311" s="7" t="s">
        <v>1585</v>
      </c>
      <c r="V1311" s="85">
        <v>5.62E-2</v>
      </c>
      <c r="W1311" s="81">
        <v>7.2569999999999996E-2</v>
      </c>
      <c r="X1311" s="4" t="s">
        <v>614</v>
      </c>
      <c r="Y1311" s="4"/>
      <c r="Z1311" s="80">
        <v>4850855.55</v>
      </c>
      <c r="AA1311" s="78">
        <v>1</v>
      </c>
      <c r="AB1311" s="103">
        <v>100.67</v>
      </c>
      <c r="AD1311" s="80">
        <v>4883.3559999999998</v>
      </c>
      <c r="AG1311" s="7" t="s">
        <v>17</v>
      </c>
      <c r="AH1311" s="81">
        <v>2.4156E-2</v>
      </c>
      <c r="AI1311" s="81">
        <v>2.7628092696183599E-3</v>
      </c>
      <c r="AJ1311" s="81">
        <v>6.6029308691150897E-4</v>
      </c>
    </row>
    <row r="1312" spans="1:36" s="7" customFormat="1" x14ac:dyDescent="0.2">
      <c r="A1312" s="7">
        <v>1035</v>
      </c>
      <c r="B1312" s="7">
        <v>9941</v>
      </c>
      <c r="C1312" s="7" t="s">
        <v>1486</v>
      </c>
      <c r="D1312" s="7" t="s">
        <v>1487</v>
      </c>
      <c r="E1312" s="4" t="s">
        <v>425</v>
      </c>
      <c r="F1312" s="7" t="s">
        <v>1488</v>
      </c>
      <c r="G1312" s="7" t="s">
        <v>1489</v>
      </c>
      <c r="H1312" s="7" t="s">
        <v>76</v>
      </c>
      <c r="I1312" s="7" t="s">
        <v>228</v>
      </c>
      <c r="J1312" s="7" t="s">
        <v>53</v>
      </c>
      <c r="K1312" s="7" t="s">
        <v>53</v>
      </c>
      <c r="L1312" s="7" t="s">
        <v>799</v>
      </c>
      <c r="M1312" s="7" t="s">
        <v>311</v>
      </c>
      <c r="N1312" s="7" t="s">
        <v>156</v>
      </c>
      <c r="O1312" s="7" t="s">
        <v>62</v>
      </c>
      <c r="P1312" s="7" t="s">
        <v>298</v>
      </c>
      <c r="Q1312" s="7" t="s">
        <v>298</v>
      </c>
      <c r="R1312" s="7" t="s">
        <v>298</v>
      </c>
      <c r="S1312" s="7" t="s">
        <v>1212</v>
      </c>
      <c r="T1312" s="80">
        <v>2.8330000000000002</v>
      </c>
      <c r="U1312" s="7" t="s">
        <v>1490</v>
      </c>
      <c r="V1312" s="85">
        <v>0.10539999999999999</v>
      </c>
      <c r="W1312" s="81">
        <v>7.8640000000000002E-2</v>
      </c>
      <c r="X1312" s="4" t="s">
        <v>614</v>
      </c>
      <c r="Y1312" s="4"/>
      <c r="Z1312" s="80">
        <v>2508411.42</v>
      </c>
      <c r="AA1312" s="78">
        <v>1</v>
      </c>
      <c r="AB1312" s="103">
        <v>122.21</v>
      </c>
      <c r="AD1312" s="80">
        <v>3065.53</v>
      </c>
      <c r="AG1312" s="7" t="s">
        <v>17</v>
      </c>
      <c r="AH1312" s="81">
        <v>1.0238000000000001E-2</v>
      </c>
      <c r="AI1312" s="81">
        <v>1.73435504103421E-3</v>
      </c>
      <c r="AJ1312" s="81">
        <v>4.14499349064079E-4</v>
      </c>
    </row>
    <row r="1313" spans="1:36" s="7" customFormat="1" x14ac:dyDescent="0.2">
      <c r="A1313" s="7">
        <v>1035</v>
      </c>
      <c r="B1313" s="7">
        <v>9941</v>
      </c>
      <c r="C1313" s="7" t="s">
        <v>1931</v>
      </c>
      <c r="D1313" s="7" t="s">
        <v>1932</v>
      </c>
      <c r="E1313" s="4" t="s">
        <v>425</v>
      </c>
      <c r="F1313" s="7" t="s">
        <v>1933</v>
      </c>
      <c r="G1313" s="7" t="s">
        <v>1934</v>
      </c>
      <c r="H1313" s="7" t="s">
        <v>76</v>
      </c>
      <c r="I1313" s="7" t="s">
        <v>228</v>
      </c>
      <c r="J1313" s="7" t="s">
        <v>53</v>
      </c>
      <c r="K1313" s="7" t="s">
        <v>53</v>
      </c>
      <c r="L1313" s="7" t="s">
        <v>799</v>
      </c>
      <c r="M1313" s="7" t="s">
        <v>311</v>
      </c>
      <c r="N1313" s="7" t="s">
        <v>140</v>
      </c>
      <c r="O1313" s="7" t="s">
        <v>62</v>
      </c>
      <c r="P1313" s="7" t="s">
        <v>1404</v>
      </c>
      <c r="Q1313" s="7" t="s">
        <v>70</v>
      </c>
      <c r="R1313" s="7" t="s">
        <v>57</v>
      </c>
      <c r="S1313" s="7" t="s">
        <v>1212</v>
      </c>
      <c r="T1313" s="80">
        <v>1.841</v>
      </c>
      <c r="U1313" s="7" t="s">
        <v>1800</v>
      </c>
      <c r="V1313" s="85">
        <v>6.9000000000000006E-2</v>
      </c>
      <c r="W1313" s="81">
        <v>6.6259999999999999E-2</v>
      </c>
      <c r="X1313" s="4" t="s">
        <v>614</v>
      </c>
      <c r="Y1313" s="4"/>
      <c r="Z1313" s="80">
        <v>603301.5</v>
      </c>
      <c r="AA1313" s="78">
        <v>1</v>
      </c>
      <c r="AB1313" s="103">
        <v>100.98</v>
      </c>
      <c r="AD1313" s="80">
        <v>609.21400000000006</v>
      </c>
      <c r="AG1313" s="7" t="s">
        <v>17</v>
      </c>
      <c r="AH1313" s="81">
        <v>3.5750000000000001E-3</v>
      </c>
      <c r="AI1313" s="81">
        <v>3.4466903246141802E-4</v>
      </c>
      <c r="AJ1313" s="81">
        <v>8.2373612217607101E-5</v>
      </c>
    </row>
    <row r="1314" spans="1:36" s="7" customFormat="1" x14ac:dyDescent="0.2">
      <c r="A1314" s="7">
        <v>1035</v>
      </c>
      <c r="B1314" s="7">
        <v>9941</v>
      </c>
      <c r="C1314" s="7" t="s">
        <v>1491</v>
      </c>
      <c r="D1314" s="7" t="s">
        <v>1492</v>
      </c>
      <c r="E1314" s="4" t="s">
        <v>425</v>
      </c>
      <c r="F1314" s="7" t="s">
        <v>1493</v>
      </c>
      <c r="G1314" s="7" t="s">
        <v>1494</v>
      </c>
      <c r="H1314" s="7" t="s">
        <v>76</v>
      </c>
      <c r="I1314" s="7" t="s">
        <v>228</v>
      </c>
      <c r="J1314" s="7" t="s">
        <v>53</v>
      </c>
      <c r="K1314" s="7" t="s">
        <v>53</v>
      </c>
      <c r="L1314" s="7" t="s">
        <v>799</v>
      </c>
      <c r="M1314" s="7" t="s">
        <v>311</v>
      </c>
      <c r="N1314" s="7" t="s">
        <v>686</v>
      </c>
      <c r="O1314" s="7" t="s">
        <v>62</v>
      </c>
      <c r="P1314" s="7" t="s">
        <v>298</v>
      </c>
      <c r="Q1314" s="7" t="s">
        <v>298</v>
      </c>
      <c r="R1314" s="7" t="s">
        <v>298</v>
      </c>
      <c r="S1314" s="7" t="s">
        <v>1212</v>
      </c>
      <c r="T1314" s="80">
        <v>2.1989999999999998</v>
      </c>
      <c r="U1314" s="7" t="s">
        <v>1495</v>
      </c>
      <c r="V1314" s="85">
        <v>8.2500000000000004E-2</v>
      </c>
      <c r="W1314" s="81">
        <v>7.1379999999999999E-2</v>
      </c>
      <c r="X1314" s="4" t="s">
        <v>614</v>
      </c>
      <c r="Y1314" s="4"/>
      <c r="Z1314" s="80">
        <v>1645662.92</v>
      </c>
      <c r="AA1314" s="78">
        <v>1</v>
      </c>
      <c r="AB1314" s="103">
        <v>104.77</v>
      </c>
      <c r="AD1314" s="80">
        <v>1724.1610000000001</v>
      </c>
      <c r="AG1314" s="7" t="s">
        <v>17</v>
      </c>
      <c r="AH1314" s="81">
        <v>2.0437E-2</v>
      </c>
      <c r="AI1314" s="81">
        <v>9.7546192247985797E-4</v>
      </c>
      <c r="AJ1314" s="81">
        <v>2.3312892824043301E-4</v>
      </c>
    </row>
    <row r="1315" spans="1:36" s="7" customFormat="1" x14ac:dyDescent="0.2">
      <c r="A1315" s="7">
        <v>1035</v>
      </c>
      <c r="B1315" s="7">
        <v>9941</v>
      </c>
      <c r="C1315" s="7" t="s">
        <v>2807</v>
      </c>
      <c r="D1315" s="7" t="s">
        <v>2808</v>
      </c>
      <c r="E1315" s="4" t="s">
        <v>425</v>
      </c>
      <c r="F1315" s="7" t="s">
        <v>2809</v>
      </c>
      <c r="G1315" s="7" t="s">
        <v>2810</v>
      </c>
      <c r="H1315" s="7" t="s">
        <v>76</v>
      </c>
      <c r="I1315" s="7" t="s">
        <v>228</v>
      </c>
      <c r="J1315" s="7" t="s">
        <v>53</v>
      </c>
      <c r="K1315" s="7" t="s">
        <v>53</v>
      </c>
      <c r="L1315" s="7" t="s">
        <v>799</v>
      </c>
      <c r="M1315" s="7" t="s">
        <v>311</v>
      </c>
      <c r="N1315" s="7" t="s">
        <v>140</v>
      </c>
      <c r="O1315" s="7" t="s">
        <v>62</v>
      </c>
      <c r="P1315" s="7" t="s">
        <v>298</v>
      </c>
      <c r="Q1315" s="7" t="s">
        <v>298</v>
      </c>
      <c r="R1315" s="7" t="s">
        <v>298</v>
      </c>
      <c r="S1315" s="7" t="s">
        <v>1212</v>
      </c>
      <c r="T1315" s="80">
        <v>1.788</v>
      </c>
      <c r="U1315" s="7" t="s">
        <v>1420</v>
      </c>
      <c r="V1315" s="85">
        <v>8.7499999999999994E-2</v>
      </c>
      <c r="W1315" s="81">
        <v>6.3420000000000004E-2</v>
      </c>
      <c r="X1315" s="4" t="s">
        <v>614</v>
      </c>
      <c r="Y1315" s="4"/>
      <c r="Z1315" s="80">
        <v>184072</v>
      </c>
      <c r="AA1315" s="78">
        <v>1</v>
      </c>
      <c r="AB1315" s="103">
        <v>103.97</v>
      </c>
      <c r="AD1315" s="80">
        <v>191.38</v>
      </c>
      <c r="AG1315" s="7" t="s">
        <v>17</v>
      </c>
      <c r="AH1315" s="81">
        <v>1.601E-3</v>
      </c>
      <c r="AI1315" s="81">
        <v>1.08275019001344E-4</v>
      </c>
      <c r="AJ1315" s="81">
        <v>2.5877011242862801E-5</v>
      </c>
    </row>
    <row r="1316" spans="1:36" s="7" customFormat="1" x14ac:dyDescent="0.2">
      <c r="A1316" s="7">
        <v>1035</v>
      </c>
      <c r="B1316" s="7">
        <v>9941</v>
      </c>
      <c r="C1316" s="7" t="s">
        <v>1215</v>
      </c>
      <c r="D1316" s="7" t="s">
        <v>1496</v>
      </c>
      <c r="E1316" s="4" t="s">
        <v>425</v>
      </c>
      <c r="F1316" s="7" t="s">
        <v>1935</v>
      </c>
      <c r="G1316" s="7" t="s">
        <v>1936</v>
      </c>
      <c r="H1316" s="7" t="s">
        <v>76</v>
      </c>
      <c r="I1316" s="7" t="s">
        <v>228</v>
      </c>
      <c r="J1316" s="7" t="s">
        <v>53</v>
      </c>
      <c r="K1316" s="7" t="s">
        <v>53</v>
      </c>
      <c r="L1316" s="7" t="s">
        <v>799</v>
      </c>
      <c r="M1316" s="7" t="s">
        <v>311</v>
      </c>
      <c r="N1316" s="7" t="s">
        <v>256</v>
      </c>
      <c r="O1316" s="7" t="s">
        <v>62</v>
      </c>
      <c r="P1316" s="7" t="s">
        <v>1205</v>
      </c>
      <c r="Q1316" s="7" t="s">
        <v>65</v>
      </c>
      <c r="R1316" s="7" t="s">
        <v>57</v>
      </c>
      <c r="S1316" s="7" t="s">
        <v>1212</v>
      </c>
      <c r="T1316" s="80">
        <v>0.64800000000000002</v>
      </c>
      <c r="U1316" s="7" t="s">
        <v>1937</v>
      </c>
      <c r="V1316" s="85">
        <v>3.7600000000000001E-2</v>
      </c>
      <c r="W1316" s="81">
        <v>4.4519999999999997E-2</v>
      </c>
      <c r="X1316" s="4" t="s">
        <v>614</v>
      </c>
      <c r="Y1316" s="4"/>
      <c r="Z1316" s="80">
        <v>11947024</v>
      </c>
      <c r="AA1316" s="78">
        <v>1</v>
      </c>
      <c r="AB1316" s="103">
        <v>100.87</v>
      </c>
      <c r="AD1316" s="80">
        <v>12050.963</v>
      </c>
      <c r="AG1316" s="7" t="s">
        <v>17</v>
      </c>
      <c r="AH1316" s="81">
        <v>9.9069999999999991E-3</v>
      </c>
      <c r="AI1316" s="81">
        <v>6.8179568847522801E-3</v>
      </c>
      <c r="AJ1316" s="81">
        <v>1.6294464650049899E-3</v>
      </c>
    </row>
    <row r="1317" spans="1:36" s="7" customFormat="1" x14ac:dyDescent="0.2">
      <c r="A1317" s="7">
        <v>1035</v>
      </c>
      <c r="B1317" s="7">
        <v>9941</v>
      </c>
      <c r="C1317" s="7" t="s">
        <v>1215</v>
      </c>
      <c r="D1317" s="7" t="s">
        <v>1496</v>
      </c>
      <c r="E1317" s="4" t="s">
        <v>425</v>
      </c>
      <c r="F1317" s="7" t="s">
        <v>1497</v>
      </c>
      <c r="G1317" s="7" t="s">
        <v>1498</v>
      </c>
      <c r="H1317" s="7" t="s">
        <v>76</v>
      </c>
      <c r="I1317" s="7" t="s">
        <v>229</v>
      </c>
      <c r="J1317" s="7" t="s">
        <v>53</v>
      </c>
      <c r="K1317" s="7" t="s">
        <v>53</v>
      </c>
      <c r="L1317" s="7" t="s">
        <v>799</v>
      </c>
      <c r="M1317" s="7" t="s">
        <v>311</v>
      </c>
      <c r="N1317" s="7" t="s">
        <v>256</v>
      </c>
      <c r="O1317" s="7" t="s">
        <v>62</v>
      </c>
      <c r="P1317" s="7" t="s">
        <v>1205</v>
      </c>
      <c r="Q1317" s="7" t="s">
        <v>65</v>
      </c>
      <c r="R1317" s="7" t="s">
        <v>57</v>
      </c>
      <c r="S1317" s="7" t="s">
        <v>1212</v>
      </c>
      <c r="T1317" s="80">
        <v>3.9140000000000001</v>
      </c>
      <c r="U1317" s="7" t="s">
        <v>1499</v>
      </c>
      <c r="V1317" s="85">
        <v>1.3899999999999999E-2</v>
      </c>
      <c r="W1317" s="81">
        <v>2.4809999999999999E-2</v>
      </c>
      <c r="X1317" s="4" t="s">
        <v>614</v>
      </c>
      <c r="Y1317" s="4"/>
      <c r="Z1317" s="80">
        <v>22883367.300000001</v>
      </c>
      <c r="AA1317" s="78">
        <v>1</v>
      </c>
      <c r="AB1317" s="103">
        <v>103.84</v>
      </c>
      <c r="AD1317" s="80">
        <v>23762.089</v>
      </c>
      <c r="AG1317" s="7" t="s">
        <v>17</v>
      </c>
      <c r="AH1317" s="81">
        <v>1.2713E-2</v>
      </c>
      <c r="AI1317" s="81">
        <v>1.3443647128719E-2</v>
      </c>
      <c r="AJ1317" s="81">
        <v>3.2129424783626402E-3</v>
      </c>
    </row>
    <row r="1318" spans="1:36" s="7" customFormat="1" x14ac:dyDescent="0.2">
      <c r="A1318" s="7">
        <v>1035</v>
      </c>
      <c r="B1318" s="7">
        <v>9941</v>
      </c>
      <c r="C1318" s="7" t="s">
        <v>1938</v>
      </c>
      <c r="D1318" s="7" t="s">
        <v>1939</v>
      </c>
      <c r="E1318" s="4" t="s">
        <v>425</v>
      </c>
      <c r="F1318" s="7" t="s">
        <v>1940</v>
      </c>
      <c r="G1318" s="7" t="s">
        <v>1941</v>
      </c>
      <c r="H1318" s="7" t="s">
        <v>76</v>
      </c>
      <c r="I1318" s="7" t="s">
        <v>229</v>
      </c>
      <c r="J1318" s="7" t="s">
        <v>53</v>
      </c>
      <c r="K1318" s="7" t="s">
        <v>53</v>
      </c>
      <c r="L1318" s="7" t="s">
        <v>799</v>
      </c>
      <c r="M1318" s="7" t="s">
        <v>311</v>
      </c>
      <c r="N1318" s="7" t="s">
        <v>629</v>
      </c>
      <c r="O1318" s="7" t="s">
        <v>62</v>
      </c>
      <c r="P1318" s="7" t="s">
        <v>1507</v>
      </c>
      <c r="Q1318" s="7" t="s">
        <v>65</v>
      </c>
      <c r="R1318" s="7" t="s">
        <v>57</v>
      </c>
      <c r="S1318" s="7" t="s">
        <v>1212</v>
      </c>
      <c r="T1318" s="80">
        <v>3.1960000000000002</v>
      </c>
      <c r="U1318" s="7" t="s">
        <v>1819</v>
      </c>
      <c r="V1318" s="85">
        <v>2.7E-2</v>
      </c>
      <c r="W1318" s="81">
        <v>3.3169999999999998E-2</v>
      </c>
      <c r="X1318" s="4" t="s">
        <v>614</v>
      </c>
      <c r="Y1318" s="4"/>
      <c r="Z1318" s="80">
        <v>530641</v>
      </c>
      <c r="AA1318" s="78">
        <v>1</v>
      </c>
      <c r="AB1318" s="103">
        <v>105.81</v>
      </c>
      <c r="AD1318" s="80">
        <v>561.471</v>
      </c>
      <c r="AG1318" s="7" t="s">
        <v>17</v>
      </c>
      <c r="AH1318" s="81">
        <v>1.2130000000000001E-3</v>
      </c>
      <c r="AI1318" s="81">
        <v>3.17658156124527E-4</v>
      </c>
      <c r="AJ1318" s="81">
        <v>7.5918191963738295E-5</v>
      </c>
    </row>
    <row r="1319" spans="1:36" s="7" customFormat="1" x14ac:dyDescent="0.2">
      <c r="A1319" s="7">
        <v>1035</v>
      </c>
      <c r="B1319" s="7">
        <v>9941</v>
      </c>
      <c r="C1319" s="7" t="s">
        <v>1430</v>
      </c>
      <c r="D1319" s="7" t="s">
        <v>1431</v>
      </c>
      <c r="E1319" s="4" t="s">
        <v>425</v>
      </c>
      <c r="F1319" s="7" t="s">
        <v>1942</v>
      </c>
      <c r="G1319" s="7" t="s">
        <v>1943</v>
      </c>
      <c r="H1319" s="7" t="s">
        <v>76</v>
      </c>
      <c r="I1319" s="7" t="s">
        <v>229</v>
      </c>
      <c r="J1319" s="7" t="s">
        <v>53</v>
      </c>
      <c r="K1319" s="7" t="s">
        <v>53</v>
      </c>
      <c r="L1319" s="7" t="s">
        <v>799</v>
      </c>
      <c r="M1319" s="7" t="s">
        <v>311</v>
      </c>
      <c r="N1319" s="7" t="s">
        <v>256</v>
      </c>
      <c r="O1319" s="7" t="s">
        <v>62</v>
      </c>
      <c r="P1319" s="7" t="s">
        <v>1205</v>
      </c>
      <c r="Q1319" s="7" t="s">
        <v>65</v>
      </c>
      <c r="R1319" s="7" t="s">
        <v>57</v>
      </c>
      <c r="S1319" s="7" t="s">
        <v>1212</v>
      </c>
      <c r="T1319" s="80">
        <v>3.4809999999999999</v>
      </c>
      <c r="U1319" s="7" t="s">
        <v>1944</v>
      </c>
      <c r="V1319" s="85">
        <v>1.6400000000000001E-2</v>
      </c>
      <c r="W1319" s="81">
        <v>2.4500000000000001E-2</v>
      </c>
      <c r="X1319" s="4" t="s">
        <v>614</v>
      </c>
      <c r="Y1319" s="4"/>
      <c r="Z1319" s="80">
        <v>13550725.689999999</v>
      </c>
      <c r="AA1319" s="78">
        <v>1</v>
      </c>
      <c r="AB1319" s="103">
        <v>105.53</v>
      </c>
      <c r="AD1319" s="80">
        <v>14300.081</v>
      </c>
      <c r="AG1319" s="7" t="s">
        <v>17</v>
      </c>
      <c r="AH1319" s="81">
        <v>1.2599000000000001E-2</v>
      </c>
      <c r="AI1319" s="81">
        <v>8.0904184672606592E-3</v>
      </c>
      <c r="AJ1319" s="81">
        <v>1.9335563416910599E-3</v>
      </c>
    </row>
    <row r="1320" spans="1:36" s="7" customFormat="1" x14ac:dyDescent="0.2">
      <c r="A1320" s="7">
        <v>1035</v>
      </c>
      <c r="B1320" s="7">
        <v>9941</v>
      </c>
      <c r="C1320" s="7" t="s">
        <v>1705</v>
      </c>
      <c r="D1320" s="7" t="s">
        <v>1706</v>
      </c>
      <c r="E1320" s="4" t="s">
        <v>425</v>
      </c>
      <c r="F1320" s="7" t="s">
        <v>1945</v>
      </c>
      <c r="G1320" s="7" t="s">
        <v>1946</v>
      </c>
      <c r="H1320" s="7" t="s">
        <v>76</v>
      </c>
      <c r="I1320" s="7" t="s">
        <v>229</v>
      </c>
      <c r="J1320" s="7" t="s">
        <v>53</v>
      </c>
      <c r="K1320" s="7" t="s">
        <v>53</v>
      </c>
      <c r="L1320" s="7" t="s">
        <v>799</v>
      </c>
      <c r="M1320" s="7" t="s">
        <v>311</v>
      </c>
      <c r="N1320" s="7" t="s">
        <v>258</v>
      </c>
      <c r="O1320" s="7" t="s">
        <v>62</v>
      </c>
      <c r="P1320" s="7" t="s">
        <v>1439</v>
      </c>
      <c r="Q1320" s="7" t="s">
        <v>65</v>
      </c>
      <c r="R1320" s="7" t="s">
        <v>57</v>
      </c>
      <c r="S1320" s="7" t="s">
        <v>1212</v>
      </c>
      <c r="T1320" s="80">
        <v>1.802</v>
      </c>
      <c r="U1320" s="7" t="s">
        <v>1947</v>
      </c>
      <c r="V1320" s="85">
        <v>3.2000000000000001E-2</v>
      </c>
      <c r="W1320" s="81">
        <v>3.1350000000000003E-2</v>
      </c>
      <c r="X1320" s="4" t="s">
        <v>614</v>
      </c>
      <c r="Y1320" s="4"/>
      <c r="Z1320" s="80">
        <v>6748446.29</v>
      </c>
      <c r="AA1320" s="78">
        <v>1</v>
      </c>
      <c r="AB1320" s="103">
        <v>107.71</v>
      </c>
      <c r="AD1320" s="80">
        <v>7268.7510000000002</v>
      </c>
      <c r="AG1320" s="7" t="s">
        <v>17</v>
      </c>
      <c r="AH1320" s="81">
        <v>8.2019999999999992E-3</v>
      </c>
      <c r="AI1320" s="81">
        <v>4.1123712585006602E-3</v>
      </c>
      <c r="AJ1320" s="81">
        <v>9.82829449235437E-4</v>
      </c>
    </row>
    <row r="1321" spans="1:36" s="7" customFormat="1" x14ac:dyDescent="0.2">
      <c r="A1321" s="7">
        <v>1035</v>
      </c>
      <c r="B1321" s="7">
        <v>9941</v>
      </c>
      <c r="C1321" s="7" t="s">
        <v>1705</v>
      </c>
      <c r="D1321" s="7" t="s">
        <v>1706</v>
      </c>
      <c r="E1321" s="4" t="s">
        <v>425</v>
      </c>
      <c r="F1321" s="7" t="s">
        <v>2811</v>
      </c>
      <c r="G1321" s="7" t="s">
        <v>2812</v>
      </c>
      <c r="H1321" s="7" t="s">
        <v>76</v>
      </c>
      <c r="I1321" s="7" t="s">
        <v>228</v>
      </c>
      <c r="J1321" s="7" t="s">
        <v>53</v>
      </c>
      <c r="K1321" s="7" t="s">
        <v>53</v>
      </c>
      <c r="L1321" s="7" t="s">
        <v>799</v>
      </c>
      <c r="M1321" s="7" t="s">
        <v>311</v>
      </c>
      <c r="N1321" s="7" t="s">
        <v>258</v>
      </c>
      <c r="O1321" s="7" t="s">
        <v>62</v>
      </c>
      <c r="P1321" s="7" t="s">
        <v>1439</v>
      </c>
      <c r="Q1321" s="7" t="s">
        <v>65</v>
      </c>
      <c r="R1321" s="7" t="s">
        <v>57</v>
      </c>
      <c r="S1321" s="7" t="s">
        <v>1212</v>
      </c>
      <c r="T1321" s="80">
        <v>1.84</v>
      </c>
      <c r="U1321" s="7" t="s">
        <v>2813</v>
      </c>
      <c r="V1321" s="85">
        <v>5.7000000000000002E-2</v>
      </c>
      <c r="W1321" s="81">
        <v>6.1760000000000002E-2</v>
      </c>
      <c r="X1321" s="4" t="s">
        <v>614</v>
      </c>
      <c r="Y1321" s="4"/>
      <c r="Z1321" s="80">
        <v>1996875</v>
      </c>
      <c r="AA1321" s="78">
        <v>1</v>
      </c>
      <c r="AB1321" s="103">
        <v>99.56</v>
      </c>
      <c r="AD1321" s="80">
        <v>1988.0889999999999</v>
      </c>
      <c r="AG1321" s="7" t="s">
        <v>17</v>
      </c>
      <c r="AH1321" s="81">
        <v>2.0279999999999999E-3</v>
      </c>
      <c r="AI1321" s="81">
        <v>1.1247817504862301E-3</v>
      </c>
      <c r="AJ1321" s="81">
        <v>2.6881537654348302E-4</v>
      </c>
    </row>
    <row r="1322" spans="1:36" s="7" customFormat="1" x14ac:dyDescent="0.2">
      <c r="A1322" s="7">
        <v>1035</v>
      </c>
      <c r="B1322" s="7">
        <v>9941</v>
      </c>
      <c r="C1322" s="7" t="s">
        <v>1754</v>
      </c>
      <c r="D1322" s="7" t="s">
        <v>1755</v>
      </c>
      <c r="E1322" s="4" t="s">
        <v>425</v>
      </c>
      <c r="F1322" s="7" t="s">
        <v>1948</v>
      </c>
      <c r="G1322" s="7" t="s">
        <v>1949</v>
      </c>
      <c r="H1322" s="7" t="s">
        <v>76</v>
      </c>
      <c r="I1322" s="7" t="s">
        <v>229</v>
      </c>
      <c r="J1322" s="7" t="s">
        <v>53</v>
      </c>
      <c r="K1322" s="7" t="s">
        <v>53</v>
      </c>
      <c r="L1322" s="7" t="s">
        <v>799</v>
      </c>
      <c r="M1322" s="7" t="s">
        <v>311</v>
      </c>
      <c r="N1322" s="7" t="s">
        <v>629</v>
      </c>
      <c r="O1322" s="7" t="s">
        <v>62</v>
      </c>
      <c r="P1322" s="7" t="s">
        <v>1647</v>
      </c>
      <c r="Q1322" s="7" t="s">
        <v>65</v>
      </c>
      <c r="R1322" s="7" t="s">
        <v>57</v>
      </c>
      <c r="S1322" s="7" t="s">
        <v>1212</v>
      </c>
      <c r="T1322" s="80">
        <v>1.9930000000000001</v>
      </c>
      <c r="U1322" s="7" t="s">
        <v>1753</v>
      </c>
      <c r="V1322" s="85">
        <v>3.0000000000000001E-3</v>
      </c>
      <c r="W1322" s="81">
        <v>3.193E-2</v>
      </c>
      <c r="X1322" s="4" t="s">
        <v>614</v>
      </c>
      <c r="Y1322" s="4"/>
      <c r="Z1322" s="80">
        <v>3776828</v>
      </c>
      <c r="AA1322" s="78">
        <v>1</v>
      </c>
      <c r="AB1322" s="103">
        <v>101.09</v>
      </c>
      <c r="AD1322" s="80">
        <v>3817.9949999999999</v>
      </c>
      <c r="AG1322" s="7" t="s">
        <v>17</v>
      </c>
      <c r="AH1322" s="81">
        <v>9.1730000000000006E-3</v>
      </c>
      <c r="AI1322" s="81">
        <v>2.1600703578775701E-3</v>
      </c>
      <c r="AJ1322" s="81">
        <v>5.1624248558643704E-4</v>
      </c>
    </row>
    <row r="1323" spans="1:36" s="7" customFormat="1" x14ac:dyDescent="0.2">
      <c r="A1323" s="7">
        <v>1035</v>
      </c>
      <c r="B1323" s="7">
        <v>9941</v>
      </c>
      <c r="C1323" s="7" t="s">
        <v>1874</v>
      </c>
      <c r="D1323" s="7" t="s">
        <v>1875</v>
      </c>
      <c r="E1323" s="4" t="s">
        <v>425</v>
      </c>
      <c r="F1323" s="7" t="s">
        <v>1950</v>
      </c>
      <c r="G1323" s="7" t="s">
        <v>1951</v>
      </c>
      <c r="H1323" s="7" t="s">
        <v>76</v>
      </c>
      <c r="I1323" s="7" t="s">
        <v>229</v>
      </c>
      <c r="J1323" s="7" t="s">
        <v>53</v>
      </c>
      <c r="K1323" s="7" t="s">
        <v>53</v>
      </c>
      <c r="L1323" s="7" t="s">
        <v>799</v>
      </c>
      <c r="M1323" s="7" t="s">
        <v>311</v>
      </c>
      <c r="N1323" s="7" t="s">
        <v>258</v>
      </c>
      <c r="O1323" s="7" t="s">
        <v>62</v>
      </c>
      <c r="P1323" s="7" t="s">
        <v>1439</v>
      </c>
      <c r="Q1323" s="7" t="s">
        <v>65</v>
      </c>
      <c r="R1323" s="7" t="s">
        <v>57</v>
      </c>
      <c r="S1323" s="7" t="s">
        <v>1212</v>
      </c>
      <c r="T1323" s="80">
        <v>2.8780000000000001</v>
      </c>
      <c r="U1323" s="7" t="s">
        <v>1952</v>
      </c>
      <c r="V1323" s="85">
        <v>3.2300000000000002E-2</v>
      </c>
      <c r="W1323" s="81">
        <v>3.0870000000000002E-2</v>
      </c>
      <c r="X1323" s="4" t="s">
        <v>614</v>
      </c>
      <c r="Y1323" s="4"/>
      <c r="Z1323" s="80">
        <v>247686.49</v>
      </c>
      <c r="AA1323" s="78">
        <v>1</v>
      </c>
      <c r="AB1323" s="103">
        <v>107.46</v>
      </c>
      <c r="AD1323" s="80">
        <v>266.16399999999999</v>
      </c>
      <c r="AG1323" s="7" t="s">
        <v>17</v>
      </c>
      <c r="AH1323" s="81">
        <v>4.2000000000000002E-4</v>
      </c>
      <c r="AI1323" s="81">
        <v>1.50584977547417E-4</v>
      </c>
      <c r="AJ1323" s="81">
        <v>3.59888106503345E-5</v>
      </c>
    </row>
    <row r="1324" spans="1:36" s="7" customFormat="1" x14ac:dyDescent="0.2">
      <c r="A1324" s="7">
        <v>1035</v>
      </c>
      <c r="B1324" s="7">
        <v>9941</v>
      </c>
      <c r="C1324" s="7" t="s">
        <v>1728</v>
      </c>
      <c r="D1324" s="7" t="s">
        <v>1729</v>
      </c>
      <c r="E1324" s="4" t="s">
        <v>425</v>
      </c>
      <c r="F1324" s="7" t="s">
        <v>1953</v>
      </c>
      <c r="G1324" s="7" t="s">
        <v>1954</v>
      </c>
      <c r="H1324" s="7" t="s">
        <v>76</v>
      </c>
      <c r="I1324" s="7" t="s">
        <v>229</v>
      </c>
      <c r="J1324" s="7" t="s">
        <v>53</v>
      </c>
      <c r="K1324" s="7" t="s">
        <v>53</v>
      </c>
      <c r="L1324" s="7" t="s">
        <v>799</v>
      </c>
      <c r="M1324" s="7" t="s">
        <v>311</v>
      </c>
      <c r="N1324" s="7" t="s">
        <v>75</v>
      </c>
      <c r="O1324" s="7" t="s">
        <v>62</v>
      </c>
      <c r="P1324" s="7" t="s">
        <v>1562</v>
      </c>
      <c r="Q1324" s="7" t="s">
        <v>65</v>
      </c>
      <c r="R1324" s="7" t="s">
        <v>57</v>
      </c>
      <c r="S1324" s="7" t="s">
        <v>1212</v>
      </c>
      <c r="T1324" s="80">
        <v>3.0630000000000002</v>
      </c>
      <c r="U1324" s="7" t="s">
        <v>1955</v>
      </c>
      <c r="V1324" s="85">
        <v>2.1999999999999999E-2</v>
      </c>
      <c r="W1324" s="81">
        <v>2.9000000000000001E-2</v>
      </c>
      <c r="X1324" s="4" t="s">
        <v>614</v>
      </c>
      <c r="Y1324" s="4"/>
      <c r="Z1324" s="80">
        <v>3435638.58</v>
      </c>
      <c r="AA1324" s="78">
        <v>1</v>
      </c>
      <c r="AB1324" s="103">
        <v>105.14</v>
      </c>
      <c r="AD1324" s="80">
        <v>3612.23</v>
      </c>
      <c r="AG1324" s="7" t="s">
        <v>17</v>
      </c>
      <c r="AH1324" s="81">
        <v>1.0170999999999999E-2</v>
      </c>
      <c r="AI1324" s="81">
        <v>2.0436566706890798E-3</v>
      </c>
      <c r="AJ1324" s="81">
        <v>4.8842038663892003E-4</v>
      </c>
    </row>
    <row r="1325" spans="1:36" s="7" customFormat="1" x14ac:dyDescent="0.2">
      <c r="A1325" s="7">
        <v>1035</v>
      </c>
      <c r="B1325" s="7">
        <v>9941</v>
      </c>
      <c r="C1325" s="7" t="s">
        <v>1728</v>
      </c>
      <c r="D1325" s="7" t="s">
        <v>1729</v>
      </c>
      <c r="E1325" s="4" t="s">
        <v>425</v>
      </c>
      <c r="F1325" s="7" t="s">
        <v>1956</v>
      </c>
      <c r="G1325" s="7" t="s">
        <v>1957</v>
      </c>
      <c r="H1325" s="7" t="s">
        <v>76</v>
      </c>
      <c r="I1325" s="7" t="s">
        <v>228</v>
      </c>
      <c r="J1325" s="7" t="s">
        <v>53</v>
      </c>
      <c r="K1325" s="7" t="s">
        <v>53</v>
      </c>
      <c r="L1325" s="7" t="s">
        <v>799</v>
      </c>
      <c r="M1325" s="7" t="s">
        <v>311</v>
      </c>
      <c r="N1325" s="7" t="s">
        <v>75</v>
      </c>
      <c r="O1325" s="7" t="s">
        <v>62</v>
      </c>
      <c r="P1325" s="7" t="s">
        <v>1562</v>
      </c>
      <c r="Q1325" s="7" t="s">
        <v>65</v>
      </c>
      <c r="R1325" s="7" t="s">
        <v>57</v>
      </c>
      <c r="S1325" s="7" t="s">
        <v>1212</v>
      </c>
      <c r="T1325" s="80">
        <v>2.8969999999999998</v>
      </c>
      <c r="U1325" s="7" t="s">
        <v>1955</v>
      </c>
      <c r="V1325" s="85">
        <v>4.6800000000000001E-2</v>
      </c>
      <c r="W1325" s="81">
        <v>5.8160000000000003E-2</v>
      </c>
      <c r="X1325" s="4" t="s">
        <v>614</v>
      </c>
      <c r="Y1325" s="4"/>
      <c r="Z1325" s="80">
        <v>2087496.57</v>
      </c>
      <c r="AA1325" s="78">
        <v>1</v>
      </c>
      <c r="AB1325" s="103">
        <v>97.76</v>
      </c>
      <c r="AD1325" s="80">
        <v>2040.7370000000001</v>
      </c>
      <c r="AG1325" s="7" t="s">
        <v>17</v>
      </c>
      <c r="AH1325" s="81">
        <v>4.9659999999999999E-3</v>
      </c>
      <c r="AI1325" s="81">
        <v>1.1545678420568999E-3</v>
      </c>
      <c r="AJ1325" s="81">
        <v>2.7593405482739602E-4</v>
      </c>
    </row>
    <row r="1326" spans="1:36" s="7" customFormat="1" x14ac:dyDescent="0.2">
      <c r="A1326" s="7">
        <v>1035</v>
      </c>
      <c r="B1326" s="7">
        <v>9941</v>
      </c>
      <c r="C1326" s="7" t="s">
        <v>1958</v>
      </c>
      <c r="D1326" s="7" t="s">
        <v>1959</v>
      </c>
      <c r="E1326" s="4" t="s">
        <v>425</v>
      </c>
      <c r="F1326" s="7" t="s">
        <v>1960</v>
      </c>
      <c r="G1326" s="7" t="s">
        <v>1961</v>
      </c>
      <c r="H1326" s="7" t="s">
        <v>76</v>
      </c>
      <c r="I1326" s="7" t="s">
        <v>228</v>
      </c>
      <c r="J1326" s="7" t="s">
        <v>53</v>
      </c>
      <c r="K1326" s="7" t="s">
        <v>53</v>
      </c>
      <c r="L1326" s="7" t="s">
        <v>799</v>
      </c>
      <c r="M1326" s="7" t="s">
        <v>311</v>
      </c>
      <c r="N1326" s="7" t="s">
        <v>258</v>
      </c>
      <c r="O1326" s="7" t="s">
        <v>62</v>
      </c>
      <c r="P1326" s="7" t="s">
        <v>1580</v>
      </c>
      <c r="Q1326" s="7" t="s">
        <v>65</v>
      </c>
      <c r="R1326" s="7" t="s">
        <v>57</v>
      </c>
      <c r="S1326" s="7" t="s">
        <v>1212</v>
      </c>
      <c r="T1326" s="80">
        <v>3.306</v>
      </c>
      <c r="U1326" s="7" t="s">
        <v>1962</v>
      </c>
      <c r="V1326" s="85">
        <v>4.5600000000000002E-2</v>
      </c>
      <c r="W1326" s="81">
        <v>5.8299999999999998E-2</v>
      </c>
      <c r="X1326" s="4" t="s">
        <v>614</v>
      </c>
      <c r="Y1326" s="4"/>
      <c r="Z1326" s="80">
        <v>797500.11</v>
      </c>
      <c r="AA1326" s="78">
        <v>1</v>
      </c>
      <c r="AB1326" s="103">
        <v>96.43</v>
      </c>
      <c r="AD1326" s="80">
        <v>769.029</v>
      </c>
      <c r="AG1326" s="7" t="s">
        <v>17</v>
      </c>
      <c r="AH1326" s="81">
        <v>1.1559999999999999E-3</v>
      </c>
      <c r="AI1326" s="81">
        <v>4.35086303515921E-4</v>
      </c>
      <c r="AJ1326" s="81">
        <v>1.03982740169802E-4</v>
      </c>
    </row>
    <row r="1327" spans="1:36" s="7" customFormat="1" x14ac:dyDescent="0.2">
      <c r="A1327" s="7">
        <v>1035</v>
      </c>
      <c r="B1327" s="7">
        <v>9941</v>
      </c>
      <c r="C1327" s="7" t="s">
        <v>1965</v>
      </c>
      <c r="D1327" s="7" t="s">
        <v>1966</v>
      </c>
      <c r="E1327" s="4" t="s">
        <v>425</v>
      </c>
      <c r="F1327" s="7" t="s">
        <v>1967</v>
      </c>
      <c r="G1327" s="7" t="s">
        <v>1968</v>
      </c>
      <c r="H1327" s="7" t="s">
        <v>76</v>
      </c>
      <c r="I1327" s="7" t="s">
        <v>228</v>
      </c>
      <c r="J1327" s="7" t="s">
        <v>53</v>
      </c>
      <c r="K1327" s="7" t="s">
        <v>53</v>
      </c>
      <c r="L1327" s="7" t="s">
        <v>799</v>
      </c>
      <c r="M1327" s="7" t="s">
        <v>311</v>
      </c>
      <c r="N1327" s="7" t="s">
        <v>267</v>
      </c>
      <c r="O1327" s="7" t="s">
        <v>62</v>
      </c>
      <c r="P1327" s="7" t="s">
        <v>1647</v>
      </c>
      <c r="Q1327" s="7" t="s">
        <v>70</v>
      </c>
      <c r="R1327" s="7" t="s">
        <v>57</v>
      </c>
      <c r="S1327" s="7" t="s">
        <v>1212</v>
      </c>
      <c r="T1327" s="80">
        <v>2.7189999999999999</v>
      </c>
      <c r="U1327" s="7" t="s">
        <v>1969</v>
      </c>
      <c r="V1327" s="85">
        <v>6.7500000000000004E-2</v>
      </c>
      <c r="W1327" s="81">
        <v>6.4380000000000007E-2</v>
      </c>
      <c r="X1327" s="4" t="s">
        <v>614</v>
      </c>
      <c r="Y1327" s="4"/>
      <c r="Z1327" s="80">
        <v>12713609.24</v>
      </c>
      <c r="AA1327" s="78">
        <v>1</v>
      </c>
      <c r="AB1327" s="103">
        <v>102.2</v>
      </c>
      <c r="AD1327" s="80">
        <v>12993.308999999999</v>
      </c>
      <c r="AG1327" s="7" t="s">
        <v>17</v>
      </c>
      <c r="AH1327" s="81">
        <v>7.2649999999999998E-3</v>
      </c>
      <c r="AI1327" s="81">
        <v>7.3510986068385199E-3</v>
      </c>
      <c r="AJ1327" s="81">
        <v>1.75686379971166E-3</v>
      </c>
    </row>
    <row r="1328" spans="1:36" s="7" customFormat="1" x14ac:dyDescent="0.2">
      <c r="A1328" s="7">
        <v>1035</v>
      </c>
      <c r="B1328" s="7">
        <v>9941</v>
      </c>
      <c r="C1328" s="7" t="s">
        <v>1970</v>
      </c>
      <c r="D1328" s="7" t="s">
        <v>1971</v>
      </c>
      <c r="E1328" s="4" t="s">
        <v>78</v>
      </c>
      <c r="F1328" s="7" t="s">
        <v>1972</v>
      </c>
      <c r="G1328" s="7" t="s">
        <v>1973</v>
      </c>
      <c r="H1328" s="7" t="s">
        <v>76</v>
      </c>
      <c r="I1328" s="7" t="s">
        <v>228</v>
      </c>
      <c r="J1328" s="7" t="s">
        <v>53</v>
      </c>
      <c r="K1328" s="7" t="s">
        <v>314</v>
      </c>
      <c r="L1328" s="7" t="s">
        <v>799</v>
      </c>
      <c r="M1328" s="7" t="s">
        <v>311</v>
      </c>
      <c r="N1328" s="7" t="s">
        <v>630</v>
      </c>
      <c r="O1328" s="7" t="s">
        <v>62</v>
      </c>
      <c r="P1328" s="7" t="s">
        <v>1507</v>
      </c>
      <c r="Q1328" s="7" t="s">
        <v>65</v>
      </c>
      <c r="R1328" s="7" t="s">
        <v>57</v>
      </c>
      <c r="S1328" s="7" t="s">
        <v>1212</v>
      </c>
      <c r="T1328" s="80">
        <v>2.0209999999999999</v>
      </c>
      <c r="U1328" s="7" t="s">
        <v>1648</v>
      </c>
      <c r="V1328" s="85">
        <v>6.8000000000000005E-2</v>
      </c>
      <c r="W1328" s="81">
        <v>6.5240000000000006E-2</v>
      </c>
      <c r="X1328" s="4" t="s">
        <v>614</v>
      </c>
      <c r="Y1328" s="4"/>
      <c r="Z1328" s="80">
        <v>2465494.44</v>
      </c>
      <c r="AA1328" s="78">
        <v>1</v>
      </c>
      <c r="AB1328" s="103">
        <v>102.45</v>
      </c>
      <c r="AD1328" s="80">
        <v>2525.8989999999999</v>
      </c>
      <c r="AG1328" s="7" t="s">
        <v>17</v>
      </c>
      <c r="AH1328" s="81">
        <v>6.9769999999999997E-3</v>
      </c>
      <c r="AI1328" s="81">
        <v>1.42905348630044E-3</v>
      </c>
      <c r="AJ1328" s="81">
        <v>3.4153430285881198E-4</v>
      </c>
    </row>
    <row r="1329" spans="1:36" s="7" customFormat="1" x14ac:dyDescent="0.2">
      <c r="A1329" s="7">
        <v>1035</v>
      </c>
      <c r="B1329" s="7">
        <v>9941</v>
      </c>
      <c r="C1329" s="7" t="s">
        <v>1710</v>
      </c>
      <c r="D1329" s="7" t="s">
        <v>1711</v>
      </c>
      <c r="E1329" s="4" t="s">
        <v>425</v>
      </c>
      <c r="F1329" s="7" t="s">
        <v>1974</v>
      </c>
      <c r="G1329" s="7" t="s">
        <v>1975</v>
      </c>
      <c r="H1329" s="7" t="s">
        <v>76</v>
      </c>
      <c r="I1329" s="7" t="s">
        <v>228</v>
      </c>
      <c r="J1329" s="7" t="s">
        <v>53</v>
      </c>
      <c r="K1329" s="7" t="s">
        <v>53</v>
      </c>
      <c r="L1329" s="7" t="s">
        <v>799</v>
      </c>
      <c r="M1329" s="7" t="s">
        <v>311</v>
      </c>
      <c r="N1329" s="7" t="s">
        <v>625</v>
      </c>
      <c r="O1329" s="7" t="s">
        <v>62</v>
      </c>
      <c r="P1329" s="7" t="s">
        <v>298</v>
      </c>
      <c r="Q1329" s="7" t="s">
        <v>298</v>
      </c>
      <c r="R1329" s="7" t="s">
        <v>298</v>
      </c>
      <c r="S1329" s="7" t="s">
        <v>1212</v>
      </c>
      <c r="T1329" s="80">
        <v>2.7570000000000001</v>
      </c>
      <c r="U1329" s="7" t="s">
        <v>1976</v>
      </c>
      <c r="V1329" s="85">
        <v>6.0499999999999998E-2</v>
      </c>
      <c r="W1329" s="81">
        <v>5.9319999999999998E-2</v>
      </c>
      <c r="X1329" s="4" t="s">
        <v>614</v>
      </c>
      <c r="Y1329" s="4"/>
      <c r="Z1329" s="80">
        <v>2428046</v>
      </c>
      <c r="AA1329" s="78">
        <v>1</v>
      </c>
      <c r="AB1329" s="103">
        <v>100.56</v>
      </c>
      <c r="AD1329" s="80">
        <v>2441.643</v>
      </c>
      <c r="AG1329" s="7" t="s">
        <v>17</v>
      </c>
      <c r="AH1329" s="81">
        <v>1.1037E-2</v>
      </c>
      <c r="AI1329" s="81">
        <v>1.3813847859608301E-3</v>
      </c>
      <c r="AJ1329" s="81">
        <v>3.3014179971267601E-4</v>
      </c>
    </row>
    <row r="1330" spans="1:36" s="7" customFormat="1" x14ac:dyDescent="0.2">
      <c r="A1330" s="7">
        <v>1035</v>
      </c>
      <c r="B1330" s="7">
        <v>9941</v>
      </c>
      <c r="C1330" s="7" t="s">
        <v>1977</v>
      </c>
      <c r="D1330" s="7" t="s">
        <v>1978</v>
      </c>
      <c r="E1330" s="4" t="s">
        <v>425</v>
      </c>
      <c r="F1330" s="7" t="s">
        <v>1979</v>
      </c>
      <c r="G1330" s="7" t="s">
        <v>1980</v>
      </c>
      <c r="H1330" s="7" t="s">
        <v>76</v>
      </c>
      <c r="I1330" s="7" t="s">
        <v>601</v>
      </c>
      <c r="J1330" s="7" t="s">
        <v>53</v>
      </c>
      <c r="K1330" s="7" t="s">
        <v>53</v>
      </c>
      <c r="L1330" s="7" t="s">
        <v>799</v>
      </c>
      <c r="M1330" s="7" t="s">
        <v>311</v>
      </c>
      <c r="N1330" s="7" t="s">
        <v>269</v>
      </c>
      <c r="O1330" s="7" t="s">
        <v>62</v>
      </c>
      <c r="P1330" s="7" t="s">
        <v>1562</v>
      </c>
      <c r="Q1330" s="7" t="s">
        <v>65</v>
      </c>
      <c r="R1330" s="7" t="s">
        <v>57</v>
      </c>
      <c r="S1330" s="7" t="s">
        <v>1212</v>
      </c>
      <c r="T1330" s="80">
        <v>3.2469999999999999</v>
      </c>
      <c r="U1330" s="7" t="s">
        <v>1981</v>
      </c>
      <c r="V1330" s="85">
        <v>2.8000000000000001E-2</v>
      </c>
      <c r="W1330" s="81">
        <v>3.9609999999999999E-2</v>
      </c>
      <c r="X1330" s="4" t="s">
        <v>614</v>
      </c>
      <c r="Y1330" s="4"/>
      <c r="Z1330" s="80">
        <v>470520</v>
      </c>
      <c r="AA1330" s="78">
        <v>1</v>
      </c>
      <c r="AB1330" s="103">
        <v>98</v>
      </c>
      <c r="AD1330" s="80">
        <v>461.11</v>
      </c>
      <c r="AG1330" s="7" t="s">
        <v>17</v>
      </c>
      <c r="AH1330" s="81">
        <v>3.137E-3</v>
      </c>
      <c r="AI1330" s="81">
        <v>2.6087752020829302E-4</v>
      </c>
      <c r="AJ1330" s="81">
        <v>6.2347996663536604E-5</v>
      </c>
    </row>
    <row r="1331" spans="1:36" s="7" customFormat="1" x14ac:dyDescent="0.2">
      <c r="A1331" s="7">
        <v>1035</v>
      </c>
      <c r="B1331" s="7">
        <v>9941</v>
      </c>
      <c r="C1331" s="7" t="s">
        <v>1673</v>
      </c>
      <c r="D1331" s="7" t="s">
        <v>1674</v>
      </c>
      <c r="E1331" s="4" t="s">
        <v>425</v>
      </c>
      <c r="F1331" s="7" t="s">
        <v>1982</v>
      </c>
      <c r="G1331" s="7" t="s">
        <v>1983</v>
      </c>
      <c r="H1331" s="7" t="s">
        <v>76</v>
      </c>
      <c r="I1331" s="7" t="s">
        <v>229</v>
      </c>
      <c r="J1331" s="7" t="s">
        <v>53</v>
      </c>
      <c r="K1331" s="7" t="s">
        <v>53</v>
      </c>
      <c r="L1331" s="7" t="s">
        <v>799</v>
      </c>
      <c r="M1331" s="7" t="s">
        <v>311</v>
      </c>
      <c r="N1331" s="7" t="s">
        <v>629</v>
      </c>
      <c r="O1331" s="7" t="s">
        <v>62</v>
      </c>
      <c r="P1331" s="7" t="s">
        <v>1562</v>
      </c>
      <c r="Q1331" s="7" t="s">
        <v>70</v>
      </c>
      <c r="R1331" s="7" t="s">
        <v>57</v>
      </c>
      <c r="S1331" s="7" t="s">
        <v>1212</v>
      </c>
      <c r="T1331" s="80">
        <v>5.6559999999999997</v>
      </c>
      <c r="U1331" s="7" t="s">
        <v>1660</v>
      </c>
      <c r="V1331" s="85">
        <v>3.1800000000000002E-2</v>
      </c>
      <c r="W1331" s="81">
        <v>3.4360000000000002E-2</v>
      </c>
      <c r="X1331" s="4" t="s">
        <v>614</v>
      </c>
      <c r="Y1331" s="4"/>
      <c r="Z1331" s="80">
        <v>10217098</v>
      </c>
      <c r="AA1331" s="78">
        <v>1</v>
      </c>
      <c r="AB1331" s="103">
        <v>107.36</v>
      </c>
      <c r="AD1331" s="80">
        <v>10969.075999999999</v>
      </c>
      <c r="AG1331" s="7" t="s">
        <v>17</v>
      </c>
      <c r="AH1331" s="81">
        <v>2.3890999999999999E-2</v>
      </c>
      <c r="AI1331" s="81">
        <v>6.2058683088500998E-3</v>
      </c>
      <c r="AJ1331" s="81">
        <v>1.48316135597119E-3</v>
      </c>
    </row>
    <row r="1332" spans="1:36" s="7" customFormat="1" x14ac:dyDescent="0.2">
      <c r="A1332" s="7">
        <v>1035</v>
      </c>
      <c r="B1332" s="7">
        <v>9941</v>
      </c>
      <c r="C1332" s="7" t="s">
        <v>1984</v>
      </c>
      <c r="D1332" s="7" t="s">
        <v>5180</v>
      </c>
      <c r="E1332" s="4" t="s">
        <v>761</v>
      </c>
      <c r="F1332" s="7" t="s">
        <v>1985</v>
      </c>
      <c r="G1332" s="7" t="s">
        <v>1986</v>
      </c>
      <c r="H1332" s="7" t="s">
        <v>76</v>
      </c>
      <c r="I1332" s="7" t="s">
        <v>230</v>
      </c>
      <c r="J1332" s="7" t="s">
        <v>53</v>
      </c>
      <c r="K1332" s="7" t="s">
        <v>314</v>
      </c>
      <c r="L1332" s="7" t="s">
        <v>799</v>
      </c>
      <c r="M1332" s="7" t="s">
        <v>311</v>
      </c>
      <c r="N1332" s="7" t="s">
        <v>627</v>
      </c>
      <c r="O1332" s="7" t="s">
        <v>62</v>
      </c>
      <c r="P1332" s="7" t="s">
        <v>1439</v>
      </c>
      <c r="Q1332" s="7" t="s">
        <v>70</v>
      </c>
      <c r="R1332" s="7" t="s">
        <v>57</v>
      </c>
      <c r="S1332" s="7" t="s">
        <v>1212</v>
      </c>
      <c r="T1332" s="80">
        <v>1.768</v>
      </c>
      <c r="U1332" s="7" t="s">
        <v>1987</v>
      </c>
      <c r="V1332" s="85">
        <v>8.43E-2</v>
      </c>
      <c r="W1332" s="81">
        <v>7.5999999999999998E-2</v>
      </c>
      <c r="X1332" s="4" t="s">
        <v>614</v>
      </c>
      <c r="Y1332" s="4"/>
      <c r="Z1332" s="80">
        <v>4247580</v>
      </c>
      <c r="AA1332" s="78">
        <v>1</v>
      </c>
      <c r="AB1332" s="103">
        <v>104.6</v>
      </c>
      <c r="AD1332" s="80">
        <v>4442.9690000000001</v>
      </c>
      <c r="AG1332" s="7" t="s">
        <v>17</v>
      </c>
      <c r="AH1332" s="81">
        <v>1.0089000000000001E-2</v>
      </c>
      <c r="AI1332" s="81">
        <v>2.5136554337656701E-3</v>
      </c>
      <c r="AJ1332" s="81">
        <v>6.0074697303382505E-4</v>
      </c>
    </row>
    <row r="1333" spans="1:36" s="7" customFormat="1" x14ac:dyDescent="0.2">
      <c r="A1333" s="7">
        <v>1035</v>
      </c>
      <c r="B1333" s="7">
        <v>9941</v>
      </c>
      <c r="C1333" s="7" t="s">
        <v>1988</v>
      </c>
      <c r="D1333" s="7" t="s">
        <v>1989</v>
      </c>
      <c r="E1333" s="4" t="s">
        <v>425</v>
      </c>
      <c r="F1333" s="7" t="s">
        <v>1990</v>
      </c>
      <c r="G1333" s="7" t="s">
        <v>1991</v>
      </c>
      <c r="H1333" s="7" t="s">
        <v>76</v>
      </c>
      <c r="I1333" s="7" t="s">
        <v>229</v>
      </c>
      <c r="J1333" s="7" t="s">
        <v>53</v>
      </c>
      <c r="K1333" s="7" t="s">
        <v>53</v>
      </c>
      <c r="L1333" s="7" t="s">
        <v>799</v>
      </c>
      <c r="M1333" s="7" t="s">
        <v>311</v>
      </c>
      <c r="N1333" s="7" t="s">
        <v>156</v>
      </c>
      <c r="O1333" s="7" t="s">
        <v>62</v>
      </c>
      <c r="P1333" s="7" t="s">
        <v>1284</v>
      </c>
      <c r="Q1333" s="7" t="s">
        <v>65</v>
      </c>
      <c r="R1333" s="7" t="s">
        <v>57</v>
      </c>
      <c r="S1333" s="7" t="s">
        <v>1212</v>
      </c>
      <c r="T1333" s="80">
        <v>7.5629999999999997</v>
      </c>
      <c r="U1333" s="7" t="s">
        <v>1992</v>
      </c>
      <c r="V1333" s="85">
        <v>0.03</v>
      </c>
      <c r="W1333" s="81">
        <v>3.2599999999999997E-2</v>
      </c>
      <c r="X1333" s="4" t="s">
        <v>614</v>
      </c>
      <c r="Y1333" s="4"/>
      <c r="Z1333" s="80">
        <v>5927160</v>
      </c>
      <c r="AA1333" s="78">
        <v>1</v>
      </c>
      <c r="AB1333" s="103">
        <v>103.71</v>
      </c>
      <c r="AD1333" s="80">
        <v>6147.058</v>
      </c>
      <c r="AG1333" s="7" t="s">
        <v>17</v>
      </c>
      <c r="AH1333" s="81">
        <v>1.4530000000000001E-3</v>
      </c>
      <c r="AI1333" s="81">
        <v>3.4777613666189802E-3</v>
      </c>
      <c r="AJ1333" s="81">
        <v>8.3116189508935698E-4</v>
      </c>
    </row>
    <row r="1334" spans="1:36" s="7" customFormat="1" x14ac:dyDescent="0.2">
      <c r="A1334" s="7">
        <v>1035</v>
      </c>
      <c r="B1334" s="7">
        <v>9941</v>
      </c>
      <c r="C1334" s="7" t="s">
        <v>1430</v>
      </c>
      <c r="D1334" s="7" t="s">
        <v>1431</v>
      </c>
      <c r="E1334" s="4" t="s">
        <v>425</v>
      </c>
      <c r="F1334" s="7" t="s">
        <v>1993</v>
      </c>
      <c r="G1334" s="7" t="s">
        <v>1994</v>
      </c>
      <c r="H1334" s="7" t="s">
        <v>76</v>
      </c>
      <c r="I1334" s="7" t="s">
        <v>229</v>
      </c>
      <c r="J1334" s="7" t="s">
        <v>53</v>
      </c>
      <c r="K1334" s="7" t="s">
        <v>53</v>
      </c>
      <c r="L1334" s="7" t="s">
        <v>799</v>
      </c>
      <c r="M1334" s="7" t="s">
        <v>311</v>
      </c>
      <c r="N1334" s="7" t="s">
        <v>256</v>
      </c>
      <c r="O1334" s="7" t="s">
        <v>62</v>
      </c>
      <c r="P1334" s="7" t="s">
        <v>1205</v>
      </c>
      <c r="Q1334" s="7" t="s">
        <v>65</v>
      </c>
      <c r="R1334" s="7" t="s">
        <v>57</v>
      </c>
      <c r="S1334" s="7" t="s">
        <v>1212</v>
      </c>
      <c r="T1334" s="80">
        <v>4.4029999999999996</v>
      </c>
      <c r="U1334" s="7" t="s">
        <v>1992</v>
      </c>
      <c r="V1334" s="85">
        <v>2.06E-2</v>
      </c>
      <c r="W1334" s="81">
        <v>2.6120000000000001E-2</v>
      </c>
      <c r="X1334" s="4" t="s">
        <v>614</v>
      </c>
      <c r="Y1334" s="4"/>
      <c r="Z1334" s="80">
        <v>12070383.4</v>
      </c>
      <c r="AA1334" s="78">
        <v>1</v>
      </c>
      <c r="AB1334" s="103">
        <v>102.78</v>
      </c>
      <c r="AD1334" s="80">
        <v>12405.94</v>
      </c>
      <c r="AG1334" s="7" t="s">
        <v>17</v>
      </c>
      <c r="AH1334" s="81">
        <v>6.705E-3</v>
      </c>
      <c r="AI1334" s="81">
        <v>7.0187887615426499E-3</v>
      </c>
      <c r="AJ1334" s="81">
        <v>1.67744395123554E-3</v>
      </c>
    </row>
    <row r="1335" spans="1:36" s="7" customFormat="1" x14ac:dyDescent="0.2">
      <c r="A1335" s="7">
        <v>1035</v>
      </c>
      <c r="B1335" s="7">
        <v>9941</v>
      </c>
      <c r="C1335" s="7" t="s">
        <v>1995</v>
      </c>
      <c r="D1335" s="7" t="s">
        <v>1996</v>
      </c>
      <c r="E1335" s="4" t="s">
        <v>425</v>
      </c>
      <c r="F1335" s="7" t="s">
        <v>1997</v>
      </c>
      <c r="G1335" s="7" t="s">
        <v>1998</v>
      </c>
      <c r="H1335" s="7" t="s">
        <v>76</v>
      </c>
      <c r="I1335" s="7" t="s">
        <v>601</v>
      </c>
      <c r="J1335" s="7" t="s">
        <v>53</v>
      </c>
      <c r="K1335" s="7" t="s">
        <v>53</v>
      </c>
      <c r="L1335" s="7" t="s">
        <v>799</v>
      </c>
      <c r="M1335" s="7" t="s">
        <v>311</v>
      </c>
      <c r="N1335" s="7" t="s">
        <v>259</v>
      </c>
      <c r="O1335" s="7" t="s">
        <v>62</v>
      </c>
      <c r="P1335" s="7" t="s">
        <v>298</v>
      </c>
      <c r="Q1335" s="7" t="s">
        <v>298</v>
      </c>
      <c r="R1335" s="7" t="s">
        <v>298</v>
      </c>
      <c r="S1335" s="7" t="s">
        <v>1212</v>
      </c>
      <c r="T1335" s="80">
        <v>3.431</v>
      </c>
      <c r="U1335" s="7" t="s">
        <v>1476</v>
      </c>
      <c r="V1335" s="85">
        <v>4.8500000000000001E-2</v>
      </c>
      <c r="W1335" s="81">
        <v>5.0040000000000001E-2</v>
      </c>
      <c r="X1335" s="4" t="s">
        <v>614</v>
      </c>
      <c r="Y1335" s="4"/>
      <c r="Z1335" s="80">
        <v>2410699</v>
      </c>
      <c r="AA1335" s="78">
        <v>1</v>
      </c>
      <c r="AB1335" s="103">
        <v>100.9</v>
      </c>
      <c r="AD1335" s="80">
        <v>2432.395</v>
      </c>
      <c r="AG1335" s="7" t="s">
        <v>17</v>
      </c>
      <c r="AH1335" s="81">
        <v>8.0359999999999997E-3</v>
      </c>
      <c r="AI1335" s="81">
        <v>1.3761527664624799E-3</v>
      </c>
      <c r="AJ1335" s="81">
        <v>3.2889138176188501E-4</v>
      </c>
    </row>
    <row r="1336" spans="1:36" s="7" customFormat="1" x14ac:dyDescent="0.2">
      <c r="A1336" s="7">
        <v>1035</v>
      </c>
      <c r="B1336" s="7">
        <v>9941</v>
      </c>
      <c r="C1336" s="7" t="s">
        <v>1435</v>
      </c>
      <c r="D1336" s="7" t="s">
        <v>1436</v>
      </c>
      <c r="E1336" s="4" t="s">
        <v>425</v>
      </c>
      <c r="F1336" s="7" t="s">
        <v>1999</v>
      </c>
      <c r="G1336" s="7" t="s">
        <v>2000</v>
      </c>
      <c r="H1336" s="7" t="s">
        <v>76</v>
      </c>
      <c r="I1336" s="7" t="s">
        <v>228</v>
      </c>
      <c r="J1336" s="7" t="s">
        <v>53</v>
      </c>
      <c r="K1336" s="7" t="s">
        <v>53</v>
      </c>
      <c r="L1336" s="7" t="s">
        <v>799</v>
      </c>
      <c r="M1336" s="7" t="s">
        <v>311</v>
      </c>
      <c r="N1336" s="7" t="s">
        <v>686</v>
      </c>
      <c r="O1336" s="7" t="s">
        <v>62</v>
      </c>
      <c r="P1336" s="7" t="s">
        <v>1439</v>
      </c>
      <c r="Q1336" s="7" t="s">
        <v>65</v>
      </c>
      <c r="R1336" s="7" t="s">
        <v>57</v>
      </c>
      <c r="S1336" s="7" t="s">
        <v>1212</v>
      </c>
      <c r="T1336" s="80">
        <v>3.7829999999999999</v>
      </c>
      <c r="U1336" s="7" t="s">
        <v>1809</v>
      </c>
      <c r="V1336" s="85">
        <v>5.5E-2</v>
      </c>
      <c r="W1336" s="81">
        <v>6.1530000000000001E-2</v>
      </c>
      <c r="X1336" s="4" t="s">
        <v>614</v>
      </c>
      <c r="Y1336" s="4"/>
      <c r="Z1336" s="80">
        <v>1311075</v>
      </c>
      <c r="AA1336" s="78">
        <v>1</v>
      </c>
      <c r="AB1336" s="103">
        <v>99.3</v>
      </c>
      <c r="AD1336" s="80">
        <v>1301.8969999999999</v>
      </c>
      <c r="AG1336" s="7" t="s">
        <v>17</v>
      </c>
      <c r="AH1336" s="81">
        <v>4.6420000000000003E-3</v>
      </c>
      <c r="AI1336" s="81">
        <v>7.3656194718877798E-4</v>
      </c>
      <c r="AJ1336" s="81">
        <v>1.7603341901267501E-4</v>
      </c>
    </row>
    <row r="1337" spans="1:36" s="7" customFormat="1" x14ac:dyDescent="0.2">
      <c r="A1337" s="7">
        <v>1035</v>
      </c>
      <c r="B1337" s="7">
        <v>9941</v>
      </c>
      <c r="C1337" s="7" t="s">
        <v>1435</v>
      </c>
      <c r="D1337" s="7" t="s">
        <v>1436</v>
      </c>
      <c r="E1337" s="4" t="s">
        <v>425</v>
      </c>
      <c r="F1337" s="7" t="s">
        <v>2001</v>
      </c>
      <c r="G1337" s="7" t="s">
        <v>2002</v>
      </c>
      <c r="H1337" s="7" t="s">
        <v>76</v>
      </c>
      <c r="I1337" s="7" t="s">
        <v>229</v>
      </c>
      <c r="J1337" s="7" t="s">
        <v>53</v>
      </c>
      <c r="K1337" s="7" t="s">
        <v>53</v>
      </c>
      <c r="L1337" s="7" t="s">
        <v>799</v>
      </c>
      <c r="M1337" s="7" t="s">
        <v>311</v>
      </c>
      <c r="N1337" s="7" t="s">
        <v>686</v>
      </c>
      <c r="O1337" s="7" t="s">
        <v>62</v>
      </c>
      <c r="P1337" s="7" t="s">
        <v>1439</v>
      </c>
      <c r="Q1337" s="7" t="s">
        <v>65</v>
      </c>
      <c r="R1337" s="7" t="s">
        <v>57</v>
      </c>
      <c r="S1337" s="7" t="s">
        <v>1212</v>
      </c>
      <c r="T1337" s="80">
        <v>3.9969999999999999</v>
      </c>
      <c r="U1337" s="7" t="s">
        <v>1809</v>
      </c>
      <c r="V1337" s="85">
        <v>0.03</v>
      </c>
      <c r="W1337" s="81">
        <v>3.4520000000000002E-2</v>
      </c>
      <c r="X1337" s="4" t="s">
        <v>614</v>
      </c>
      <c r="Y1337" s="4"/>
      <c r="Z1337" s="80">
        <v>6836259</v>
      </c>
      <c r="AA1337" s="78">
        <v>1</v>
      </c>
      <c r="AB1337" s="103">
        <v>103.46</v>
      </c>
      <c r="AD1337" s="80">
        <v>7072.7939999999999</v>
      </c>
      <c r="AG1337" s="7" t="s">
        <v>17</v>
      </c>
      <c r="AH1337" s="81">
        <v>1.5363999999999999E-2</v>
      </c>
      <c r="AI1337" s="81">
        <v>4.0015060307640798E-3</v>
      </c>
      <c r="AJ1337" s="81">
        <v>9.5633339528834499E-4</v>
      </c>
    </row>
    <row r="1338" spans="1:36" s="7" customFormat="1" x14ac:dyDescent="0.2">
      <c r="A1338" s="7">
        <v>1035</v>
      </c>
      <c r="B1338" s="7">
        <v>9941</v>
      </c>
      <c r="C1338" s="7" t="s">
        <v>2003</v>
      </c>
      <c r="D1338" s="7" t="s">
        <v>2004</v>
      </c>
      <c r="E1338" s="4" t="s">
        <v>425</v>
      </c>
      <c r="F1338" s="7" t="s">
        <v>2005</v>
      </c>
      <c r="G1338" s="7" t="s">
        <v>2006</v>
      </c>
      <c r="H1338" s="7" t="s">
        <v>76</v>
      </c>
      <c r="I1338" s="7" t="s">
        <v>601</v>
      </c>
      <c r="J1338" s="7" t="s">
        <v>53</v>
      </c>
      <c r="K1338" s="7" t="s">
        <v>53</v>
      </c>
      <c r="L1338" s="7" t="s">
        <v>799</v>
      </c>
      <c r="M1338" s="7" t="s">
        <v>311</v>
      </c>
      <c r="N1338" s="7" t="s">
        <v>140</v>
      </c>
      <c r="O1338" s="7" t="s">
        <v>62</v>
      </c>
      <c r="P1338" s="7" t="s">
        <v>298</v>
      </c>
      <c r="Q1338" s="7" t="s">
        <v>298</v>
      </c>
      <c r="R1338" s="7" t="s">
        <v>298</v>
      </c>
      <c r="S1338" s="7" t="s">
        <v>1212</v>
      </c>
      <c r="T1338" s="80">
        <v>2.9239999999999999</v>
      </c>
      <c r="U1338" s="7" t="s">
        <v>1827</v>
      </c>
      <c r="V1338" s="85">
        <v>5.5E-2</v>
      </c>
      <c r="W1338" s="81">
        <v>7.3260000000000006E-2</v>
      </c>
      <c r="X1338" s="4" t="s">
        <v>614</v>
      </c>
      <c r="Y1338" s="4"/>
      <c r="Z1338" s="80">
        <v>983366</v>
      </c>
      <c r="AA1338" s="78">
        <v>1</v>
      </c>
      <c r="AB1338" s="103">
        <v>96.6</v>
      </c>
      <c r="AD1338" s="80">
        <v>949.93200000000002</v>
      </c>
      <c r="AG1338" s="7" t="s">
        <v>17</v>
      </c>
      <c r="AH1338" s="81">
        <v>1.8231000000000001E-2</v>
      </c>
      <c r="AI1338" s="81">
        <v>5.3743359213706597E-4</v>
      </c>
      <c r="AJ1338" s="81">
        <v>1.28443063176469E-4</v>
      </c>
    </row>
    <row r="1339" spans="1:36" s="7" customFormat="1" x14ac:dyDescent="0.2">
      <c r="A1339" s="7">
        <v>1035</v>
      </c>
      <c r="B1339" s="7">
        <v>9941</v>
      </c>
      <c r="C1339" s="7" t="s">
        <v>1834</v>
      </c>
      <c r="D1339" s="7" t="s">
        <v>1835</v>
      </c>
      <c r="E1339" s="4" t="s">
        <v>425</v>
      </c>
      <c r="F1339" s="7" t="s">
        <v>2007</v>
      </c>
      <c r="G1339" s="7" t="s">
        <v>2008</v>
      </c>
      <c r="H1339" s="7" t="s">
        <v>76</v>
      </c>
      <c r="I1339" s="7" t="s">
        <v>601</v>
      </c>
      <c r="J1339" s="7" t="s">
        <v>53</v>
      </c>
      <c r="K1339" s="7" t="s">
        <v>314</v>
      </c>
      <c r="L1339" s="7" t="s">
        <v>799</v>
      </c>
      <c r="M1339" s="7" t="s">
        <v>311</v>
      </c>
      <c r="N1339" s="7" t="s">
        <v>625</v>
      </c>
      <c r="O1339" s="7" t="s">
        <v>62</v>
      </c>
      <c r="P1339" s="7" t="s">
        <v>1647</v>
      </c>
      <c r="Q1339" s="7" t="s">
        <v>70</v>
      </c>
      <c r="R1339" s="7" t="s">
        <v>57</v>
      </c>
      <c r="S1339" s="7" t="s">
        <v>1212</v>
      </c>
      <c r="T1339" s="80">
        <v>3.847</v>
      </c>
      <c r="U1339" s="7" t="s">
        <v>1827</v>
      </c>
      <c r="V1339" s="85">
        <v>0.05</v>
      </c>
      <c r="W1339" s="81">
        <v>3.4849999999999999E-2</v>
      </c>
      <c r="X1339" s="4" t="s">
        <v>614</v>
      </c>
      <c r="Y1339" s="4"/>
      <c r="Z1339" s="80">
        <v>7980480</v>
      </c>
      <c r="AA1339" s="78">
        <v>1</v>
      </c>
      <c r="AB1339" s="103">
        <v>107.3</v>
      </c>
      <c r="AD1339" s="80">
        <v>8563.0550000000003</v>
      </c>
      <c r="AG1339" s="7" t="s">
        <v>17</v>
      </c>
      <c r="AH1339" s="81">
        <v>1.9581999999999999E-2</v>
      </c>
      <c r="AI1339" s="81">
        <v>4.8446368590945102E-3</v>
      </c>
      <c r="AJ1339" s="81">
        <v>1.15783606991397E-3</v>
      </c>
    </row>
    <row r="1340" spans="1:36" s="7" customFormat="1" x14ac:dyDescent="0.2">
      <c r="A1340" s="7">
        <v>1035</v>
      </c>
      <c r="B1340" s="7">
        <v>9941</v>
      </c>
      <c r="C1340" s="7" t="s">
        <v>1834</v>
      </c>
      <c r="D1340" s="7" t="s">
        <v>1835</v>
      </c>
      <c r="E1340" s="4" t="s">
        <v>425</v>
      </c>
      <c r="F1340" s="7" t="s">
        <v>2009</v>
      </c>
      <c r="G1340" s="7" t="s">
        <v>2010</v>
      </c>
      <c r="H1340" s="7" t="s">
        <v>76</v>
      </c>
      <c r="I1340" s="7" t="s">
        <v>228</v>
      </c>
      <c r="J1340" s="7" t="s">
        <v>53</v>
      </c>
      <c r="K1340" s="7" t="s">
        <v>314</v>
      </c>
      <c r="L1340" s="7" t="s">
        <v>799</v>
      </c>
      <c r="M1340" s="7" t="s">
        <v>311</v>
      </c>
      <c r="N1340" s="7" t="s">
        <v>625</v>
      </c>
      <c r="O1340" s="7" t="s">
        <v>62</v>
      </c>
      <c r="P1340" s="7" t="s">
        <v>1647</v>
      </c>
      <c r="Q1340" s="7" t="s">
        <v>70</v>
      </c>
      <c r="R1340" s="7" t="s">
        <v>57</v>
      </c>
      <c r="S1340" s="7" t="s">
        <v>1212</v>
      </c>
      <c r="T1340" s="80">
        <v>3.61</v>
      </c>
      <c r="U1340" s="7" t="s">
        <v>1809</v>
      </c>
      <c r="V1340" s="85">
        <v>6.9500000000000006E-2</v>
      </c>
      <c r="W1340" s="81">
        <v>6.3530000000000003E-2</v>
      </c>
      <c r="X1340" s="4" t="s">
        <v>614</v>
      </c>
      <c r="Y1340" s="4"/>
      <c r="Z1340" s="80">
        <v>4511525</v>
      </c>
      <c r="AA1340" s="78">
        <v>1</v>
      </c>
      <c r="AB1340" s="103">
        <v>104.23</v>
      </c>
      <c r="AD1340" s="80">
        <v>4702.3630000000003</v>
      </c>
      <c r="AG1340" s="7" t="s">
        <v>17</v>
      </c>
      <c r="AH1340" s="81">
        <v>8.071E-3</v>
      </c>
      <c r="AI1340" s="81">
        <v>2.6604101716317598E-3</v>
      </c>
      <c r="AJ1340" s="81">
        <v>6.3582038181020297E-4</v>
      </c>
    </row>
    <row r="1341" spans="1:36" s="7" customFormat="1" x14ac:dyDescent="0.2">
      <c r="A1341" s="7">
        <v>1035</v>
      </c>
      <c r="B1341" s="7">
        <v>9941</v>
      </c>
      <c r="C1341" s="7" t="s">
        <v>2011</v>
      </c>
      <c r="D1341" s="7" t="s">
        <v>2012</v>
      </c>
      <c r="E1341" s="4" t="s">
        <v>425</v>
      </c>
      <c r="F1341" s="7" t="s">
        <v>2013</v>
      </c>
      <c r="G1341" s="7" t="s">
        <v>2014</v>
      </c>
      <c r="H1341" s="7" t="s">
        <v>76</v>
      </c>
      <c r="I1341" s="7" t="s">
        <v>601</v>
      </c>
      <c r="J1341" s="7" t="s">
        <v>53</v>
      </c>
      <c r="K1341" s="7" t="s">
        <v>317</v>
      </c>
      <c r="L1341" s="7" t="s">
        <v>799</v>
      </c>
      <c r="M1341" s="7" t="s">
        <v>311</v>
      </c>
      <c r="N1341" s="7" t="s">
        <v>630</v>
      </c>
      <c r="O1341" s="7" t="s">
        <v>62</v>
      </c>
      <c r="P1341" s="7" t="s">
        <v>1647</v>
      </c>
      <c r="Q1341" s="7" t="s">
        <v>65</v>
      </c>
      <c r="R1341" s="7" t="s">
        <v>57</v>
      </c>
      <c r="S1341" s="7" t="s">
        <v>1212</v>
      </c>
      <c r="T1341" s="80">
        <v>3.907</v>
      </c>
      <c r="U1341" s="7" t="s">
        <v>1827</v>
      </c>
      <c r="V1341" s="85">
        <v>5.5E-2</v>
      </c>
      <c r="W1341" s="81">
        <v>5.3280000000000001E-2</v>
      </c>
      <c r="X1341" s="4" t="s">
        <v>614</v>
      </c>
      <c r="Y1341" s="4"/>
      <c r="Z1341" s="80">
        <v>4249716</v>
      </c>
      <c r="AA1341" s="78">
        <v>1</v>
      </c>
      <c r="AB1341" s="103">
        <v>102</v>
      </c>
      <c r="AD1341" s="80">
        <v>4334.71</v>
      </c>
      <c r="AG1341" s="7" t="s">
        <v>17</v>
      </c>
      <c r="AH1341" s="81">
        <v>7.4019999999999997E-3</v>
      </c>
      <c r="AI1341" s="81">
        <v>2.4524071481116399E-3</v>
      </c>
      <c r="AJ1341" s="81">
        <v>5.8610903908475997E-4</v>
      </c>
    </row>
    <row r="1342" spans="1:36" s="7" customFormat="1" x14ac:dyDescent="0.2">
      <c r="A1342" s="7">
        <v>1035</v>
      </c>
      <c r="B1342" s="7">
        <v>9941</v>
      </c>
      <c r="C1342" s="7" t="s">
        <v>2015</v>
      </c>
      <c r="D1342" s="7" t="s">
        <v>2016</v>
      </c>
      <c r="E1342" s="4" t="s">
        <v>425</v>
      </c>
      <c r="F1342" s="7" t="s">
        <v>2017</v>
      </c>
      <c r="G1342" s="7" t="s">
        <v>2018</v>
      </c>
      <c r="H1342" s="7" t="s">
        <v>76</v>
      </c>
      <c r="I1342" s="7" t="s">
        <v>229</v>
      </c>
      <c r="J1342" s="7" t="s">
        <v>53</v>
      </c>
      <c r="K1342" s="7" t="s">
        <v>53</v>
      </c>
      <c r="L1342" s="7" t="s">
        <v>799</v>
      </c>
      <c r="M1342" s="7" t="s">
        <v>311</v>
      </c>
      <c r="N1342" s="7" t="s">
        <v>629</v>
      </c>
      <c r="O1342" s="7" t="s">
        <v>62</v>
      </c>
      <c r="P1342" s="7" t="s">
        <v>298</v>
      </c>
      <c r="Q1342" s="7" t="s">
        <v>298</v>
      </c>
      <c r="R1342" s="7" t="s">
        <v>298</v>
      </c>
      <c r="S1342" s="7" t="s">
        <v>1212</v>
      </c>
      <c r="T1342" s="80">
        <v>2.8679999999999999</v>
      </c>
      <c r="U1342" s="7" t="s">
        <v>1476</v>
      </c>
      <c r="V1342" s="85">
        <v>0.06</v>
      </c>
      <c r="W1342" s="81">
        <v>4.487E-2</v>
      </c>
      <c r="X1342" s="4" t="s">
        <v>614</v>
      </c>
      <c r="Y1342" s="4"/>
      <c r="Z1342" s="80">
        <v>813422</v>
      </c>
      <c r="AA1342" s="78">
        <v>1</v>
      </c>
      <c r="AB1342" s="103">
        <v>110.7</v>
      </c>
      <c r="AD1342" s="80">
        <v>900.45799999999997</v>
      </c>
      <c r="AG1342" s="7" t="s">
        <v>17</v>
      </c>
      <c r="AH1342" s="81">
        <v>1.0591E-2</v>
      </c>
      <c r="AI1342" s="81">
        <v>5.0944350381527004E-4</v>
      </c>
      <c r="AJ1342" s="81">
        <v>1.2175361775431799E-4</v>
      </c>
    </row>
    <row r="1343" spans="1:36" s="7" customFormat="1" x14ac:dyDescent="0.2">
      <c r="A1343" s="7">
        <v>1035</v>
      </c>
      <c r="B1343" s="7">
        <v>9941</v>
      </c>
      <c r="C1343" s="7" t="s">
        <v>2949</v>
      </c>
      <c r="D1343" s="7" t="s">
        <v>2950</v>
      </c>
      <c r="E1343" s="4" t="s">
        <v>425</v>
      </c>
      <c r="F1343" s="7" t="s">
        <v>2951</v>
      </c>
      <c r="G1343" s="7" t="s">
        <v>2952</v>
      </c>
      <c r="H1343" s="7" t="s">
        <v>76</v>
      </c>
      <c r="I1343" s="7" t="s">
        <v>228</v>
      </c>
      <c r="J1343" s="7" t="s">
        <v>53</v>
      </c>
      <c r="K1343" s="7" t="s">
        <v>53</v>
      </c>
      <c r="L1343" s="7" t="s">
        <v>799</v>
      </c>
      <c r="M1343" s="7" t="s">
        <v>311</v>
      </c>
      <c r="N1343" s="7" t="s">
        <v>156</v>
      </c>
      <c r="O1343" s="7" t="s">
        <v>62</v>
      </c>
      <c r="P1343" s="7" t="s">
        <v>1647</v>
      </c>
      <c r="Q1343" s="7" t="s">
        <v>70</v>
      </c>
      <c r="R1343" s="7" t="s">
        <v>57</v>
      </c>
      <c r="S1343" s="7" t="s">
        <v>1212</v>
      </c>
      <c r="T1343" s="80">
        <v>3.0009999999999999</v>
      </c>
      <c r="U1343" s="7" t="s">
        <v>2953</v>
      </c>
      <c r="V1343" s="85">
        <v>7.2499999999999995E-2</v>
      </c>
      <c r="W1343" s="81">
        <v>6.3950000000000007E-2</v>
      </c>
      <c r="X1343" s="4" t="s">
        <v>614</v>
      </c>
      <c r="Y1343" s="4"/>
      <c r="Z1343" s="80">
        <v>3231908.2</v>
      </c>
      <c r="AA1343" s="78">
        <v>1</v>
      </c>
      <c r="AB1343" s="103">
        <v>105.92</v>
      </c>
      <c r="AD1343" s="80">
        <v>3423.2370000000001</v>
      </c>
      <c r="AG1343" s="7" t="s">
        <v>17</v>
      </c>
      <c r="AH1343" s="81">
        <v>4.4889999999999999E-3</v>
      </c>
      <c r="AI1343" s="81">
        <v>1.9367317939267699E-3</v>
      </c>
      <c r="AJ1343" s="81">
        <v>4.6286605043431702E-4</v>
      </c>
    </row>
    <row r="1344" spans="1:36" s="7" customFormat="1" x14ac:dyDescent="0.2">
      <c r="A1344" s="7">
        <v>1035</v>
      </c>
      <c r="B1344" s="7">
        <v>9941</v>
      </c>
      <c r="C1344" s="7" t="s">
        <v>1965</v>
      </c>
      <c r="D1344" s="7" t="s">
        <v>1966</v>
      </c>
      <c r="E1344" s="4" t="s">
        <v>425</v>
      </c>
      <c r="F1344" s="7" t="s">
        <v>2019</v>
      </c>
      <c r="G1344" s="7" t="s">
        <v>2020</v>
      </c>
      <c r="H1344" s="7" t="s">
        <v>76</v>
      </c>
      <c r="I1344" s="7" t="s">
        <v>228</v>
      </c>
      <c r="J1344" s="7" t="s">
        <v>53</v>
      </c>
      <c r="K1344" s="7" t="s">
        <v>53</v>
      </c>
      <c r="L1344" s="7" t="s">
        <v>799</v>
      </c>
      <c r="M1344" s="7" t="s">
        <v>311</v>
      </c>
      <c r="N1344" s="7" t="s">
        <v>267</v>
      </c>
      <c r="O1344" s="7" t="s">
        <v>62</v>
      </c>
      <c r="P1344" s="7" t="s">
        <v>1647</v>
      </c>
      <c r="Q1344" s="7" t="s">
        <v>70</v>
      </c>
      <c r="R1344" s="7" t="s">
        <v>57</v>
      </c>
      <c r="S1344" s="7" t="s">
        <v>1212</v>
      </c>
      <c r="T1344" s="80">
        <v>3.8149999999999999</v>
      </c>
      <c r="U1344" s="7" t="s">
        <v>2021</v>
      </c>
      <c r="V1344" s="85">
        <v>6.5199999999999994E-2</v>
      </c>
      <c r="W1344" s="81">
        <v>6.5280000000000005E-2</v>
      </c>
      <c r="X1344" s="4" t="s">
        <v>614</v>
      </c>
      <c r="Y1344" s="4"/>
      <c r="Z1344" s="80">
        <v>8838547</v>
      </c>
      <c r="AA1344" s="78">
        <v>1</v>
      </c>
      <c r="AB1344" s="103">
        <v>103.07</v>
      </c>
      <c r="AD1344" s="80">
        <v>9109.89</v>
      </c>
      <c r="AG1344" s="7" t="s">
        <v>17</v>
      </c>
      <c r="AH1344" s="81">
        <v>6.6360000000000004E-3</v>
      </c>
      <c r="AI1344" s="81">
        <v>5.15401460969172E-3</v>
      </c>
      <c r="AJ1344" s="81">
        <v>1.2317752998890401E-3</v>
      </c>
    </row>
    <row r="1345" spans="1:36" s="7" customFormat="1" x14ac:dyDescent="0.2">
      <c r="A1345" s="7">
        <v>1035</v>
      </c>
      <c r="B1345" s="7">
        <v>9941</v>
      </c>
      <c r="C1345" s="7" t="s">
        <v>2022</v>
      </c>
      <c r="D1345" s="7" t="s">
        <v>2023</v>
      </c>
      <c r="E1345" s="4" t="s">
        <v>425</v>
      </c>
      <c r="F1345" s="7" t="s">
        <v>2024</v>
      </c>
      <c r="G1345" s="7" t="s">
        <v>2025</v>
      </c>
      <c r="H1345" s="7" t="s">
        <v>76</v>
      </c>
      <c r="I1345" s="7" t="s">
        <v>229</v>
      </c>
      <c r="J1345" s="7" t="s">
        <v>53</v>
      </c>
      <c r="K1345" s="7" t="s">
        <v>53</v>
      </c>
      <c r="L1345" s="7" t="s">
        <v>799</v>
      </c>
      <c r="M1345" s="7" t="s">
        <v>311</v>
      </c>
      <c r="N1345" s="7" t="s">
        <v>629</v>
      </c>
      <c r="O1345" s="7" t="s">
        <v>62</v>
      </c>
      <c r="P1345" s="7" t="s">
        <v>298</v>
      </c>
      <c r="Q1345" s="7" t="s">
        <v>298</v>
      </c>
      <c r="R1345" s="7" t="s">
        <v>298</v>
      </c>
      <c r="S1345" s="7" t="s">
        <v>1212</v>
      </c>
      <c r="T1345" s="80">
        <v>2.597</v>
      </c>
      <c r="U1345" s="7" t="s">
        <v>1495</v>
      </c>
      <c r="V1345" s="85">
        <v>4.2000000000000003E-2</v>
      </c>
      <c r="W1345" s="81">
        <v>3.7449999999999997E-2</v>
      </c>
      <c r="X1345" s="4" t="s">
        <v>614</v>
      </c>
      <c r="Y1345" s="4"/>
      <c r="Z1345" s="80">
        <v>1871200</v>
      </c>
      <c r="AA1345" s="78">
        <v>1</v>
      </c>
      <c r="AB1345" s="103">
        <v>106.54</v>
      </c>
      <c r="AD1345" s="80">
        <v>1993.576</v>
      </c>
      <c r="AG1345" s="7" t="s">
        <v>17</v>
      </c>
      <c r="AH1345" s="81">
        <v>1.8711999999999999E-2</v>
      </c>
      <c r="AI1345" s="81">
        <v>1.12788649043086E-3</v>
      </c>
      <c r="AJ1345" s="81">
        <v>2.6955738879334802E-4</v>
      </c>
    </row>
    <row r="1346" spans="1:36" s="7" customFormat="1" x14ac:dyDescent="0.2">
      <c r="A1346" s="7">
        <v>1035</v>
      </c>
      <c r="B1346" s="7">
        <v>9941</v>
      </c>
      <c r="C1346" s="7" t="s">
        <v>1215</v>
      </c>
      <c r="D1346" s="7" t="s">
        <v>1496</v>
      </c>
      <c r="E1346" s="4" t="s">
        <v>425</v>
      </c>
      <c r="F1346" s="7" t="s">
        <v>2026</v>
      </c>
      <c r="G1346" s="7" t="s">
        <v>2027</v>
      </c>
      <c r="H1346" s="7" t="s">
        <v>76</v>
      </c>
      <c r="I1346" s="7" t="s">
        <v>229</v>
      </c>
      <c r="J1346" s="7" t="s">
        <v>53</v>
      </c>
      <c r="K1346" s="7" t="s">
        <v>53</v>
      </c>
      <c r="L1346" s="7" t="s">
        <v>799</v>
      </c>
      <c r="M1346" s="7" t="s">
        <v>311</v>
      </c>
      <c r="N1346" s="7" t="s">
        <v>256</v>
      </c>
      <c r="O1346" s="7" t="s">
        <v>62</v>
      </c>
      <c r="P1346" s="7" t="s">
        <v>1205</v>
      </c>
      <c r="Q1346" s="7" t="s">
        <v>65</v>
      </c>
      <c r="R1346" s="7" t="s">
        <v>57</v>
      </c>
      <c r="S1346" s="7" t="s">
        <v>1212</v>
      </c>
      <c r="T1346" s="80">
        <v>1.905</v>
      </c>
      <c r="U1346" s="7" t="s">
        <v>2028</v>
      </c>
      <c r="V1346" s="85">
        <v>6.0000000000000001E-3</v>
      </c>
      <c r="W1346" s="81">
        <v>2.0719999999999999E-2</v>
      </c>
      <c r="X1346" s="4" t="s">
        <v>614</v>
      </c>
      <c r="Y1346" s="4"/>
      <c r="Z1346" s="80">
        <v>5465638.96</v>
      </c>
      <c r="AA1346" s="78">
        <v>1</v>
      </c>
      <c r="AB1346" s="103">
        <v>113.24</v>
      </c>
      <c r="AD1346" s="80">
        <v>6189.29</v>
      </c>
      <c r="AG1346" s="7" t="s">
        <v>17</v>
      </c>
      <c r="AH1346" s="81">
        <v>6.1440000000000002E-3</v>
      </c>
      <c r="AI1346" s="81">
        <v>3.5016545129865702E-3</v>
      </c>
      <c r="AJ1346" s="81">
        <v>8.3687219856363895E-4</v>
      </c>
    </row>
    <row r="1347" spans="1:36" s="7" customFormat="1" x14ac:dyDescent="0.2">
      <c r="A1347" s="7">
        <v>1035</v>
      </c>
      <c r="B1347" s="7">
        <v>9941</v>
      </c>
      <c r="C1347" s="7" t="s">
        <v>1215</v>
      </c>
      <c r="D1347" s="7" t="s">
        <v>1496</v>
      </c>
      <c r="E1347" s="4" t="s">
        <v>425</v>
      </c>
      <c r="F1347" s="7" t="s">
        <v>2029</v>
      </c>
      <c r="G1347" s="7" t="s">
        <v>2030</v>
      </c>
      <c r="H1347" s="7" t="s">
        <v>76</v>
      </c>
      <c r="I1347" s="7" t="s">
        <v>229</v>
      </c>
      <c r="J1347" s="7" t="s">
        <v>53</v>
      </c>
      <c r="K1347" s="7" t="s">
        <v>53</v>
      </c>
      <c r="L1347" s="7" t="s">
        <v>799</v>
      </c>
      <c r="M1347" s="7" t="s">
        <v>311</v>
      </c>
      <c r="N1347" s="7" t="s">
        <v>256</v>
      </c>
      <c r="O1347" s="7" t="s">
        <v>62</v>
      </c>
      <c r="P1347" s="7" t="s">
        <v>1205</v>
      </c>
      <c r="Q1347" s="7" t="s">
        <v>65</v>
      </c>
      <c r="R1347" s="7" t="s">
        <v>57</v>
      </c>
      <c r="S1347" s="7" t="s">
        <v>1212</v>
      </c>
      <c r="T1347" s="80">
        <v>2.786</v>
      </c>
      <c r="U1347" s="7" t="s">
        <v>2031</v>
      </c>
      <c r="V1347" s="85">
        <v>1.7500000000000002E-2</v>
      </c>
      <c r="W1347" s="81">
        <v>2.3460000000000002E-2</v>
      </c>
      <c r="X1347" s="4" t="s">
        <v>614</v>
      </c>
      <c r="Y1347" s="4"/>
      <c r="Z1347" s="80">
        <v>25318775.640000001</v>
      </c>
      <c r="AA1347" s="78">
        <v>1</v>
      </c>
      <c r="AB1347" s="103">
        <v>114.28</v>
      </c>
      <c r="AD1347" s="80">
        <v>28934.296999999999</v>
      </c>
      <c r="AG1347" s="7" t="s">
        <v>17</v>
      </c>
      <c r="AH1347" s="81">
        <v>9.7370000000000009E-3</v>
      </c>
      <c r="AI1347" s="81">
        <v>1.6369877353492299E-2</v>
      </c>
      <c r="AJ1347" s="81">
        <v>3.9122920894185797E-3</v>
      </c>
    </row>
    <row r="1348" spans="1:36" s="7" customFormat="1" x14ac:dyDescent="0.2">
      <c r="A1348" s="7">
        <v>1035</v>
      </c>
      <c r="B1348" s="7">
        <v>9941</v>
      </c>
      <c r="C1348" s="7" t="s">
        <v>1203</v>
      </c>
      <c r="D1348" s="7" t="s">
        <v>1452</v>
      </c>
      <c r="E1348" s="4" t="s">
        <v>425</v>
      </c>
      <c r="F1348" s="7" t="s">
        <v>2032</v>
      </c>
      <c r="G1348" s="7" t="s">
        <v>2033</v>
      </c>
      <c r="H1348" s="7" t="s">
        <v>76</v>
      </c>
      <c r="I1348" s="7" t="s">
        <v>229</v>
      </c>
      <c r="J1348" s="7" t="s">
        <v>53</v>
      </c>
      <c r="K1348" s="7" t="s">
        <v>53</v>
      </c>
      <c r="L1348" s="7" t="s">
        <v>799</v>
      </c>
      <c r="M1348" s="7" t="s">
        <v>311</v>
      </c>
      <c r="N1348" s="7" t="s">
        <v>256</v>
      </c>
      <c r="O1348" s="7" t="s">
        <v>62</v>
      </c>
      <c r="P1348" s="7" t="s">
        <v>1205</v>
      </c>
      <c r="Q1348" s="7" t="s">
        <v>65</v>
      </c>
      <c r="R1348" s="7" t="s">
        <v>57</v>
      </c>
      <c r="S1348" s="7" t="s">
        <v>1212</v>
      </c>
      <c r="T1348" s="80">
        <v>2.5819999999999999</v>
      </c>
      <c r="U1348" s="7" t="s">
        <v>2034</v>
      </c>
      <c r="V1348" s="85">
        <v>1.8599999999999998E-2</v>
      </c>
      <c r="W1348" s="81">
        <v>2.257E-2</v>
      </c>
      <c r="X1348" s="4" t="s">
        <v>614</v>
      </c>
      <c r="Y1348" s="4"/>
      <c r="Z1348" s="80">
        <v>11613440</v>
      </c>
      <c r="AA1348" s="78">
        <v>1</v>
      </c>
      <c r="AB1348" s="103">
        <v>102.67</v>
      </c>
      <c r="AD1348" s="80">
        <v>11923.519</v>
      </c>
      <c r="AG1348" s="7" t="s">
        <v>17</v>
      </c>
      <c r="AH1348" s="81">
        <v>6.2859999999999999E-3</v>
      </c>
      <c r="AI1348" s="81">
        <v>6.74585397749924E-3</v>
      </c>
      <c r="AJ1348" s="81">
        <v>1.6122143485035199E-3</v>
      </c>
    </row>
    <row r="1349" spans="1:36" s="7" customFormat="1" x14ac:dyDescent="0.2">
      <c r="A1349" s="7">
        <v>1035</v>
      </c>
      <c r="B1349" s="7">
        <v>9941</v>
      </c>
      <c r="C1349" s="7" t="s">
        <v>1203</v>
      </c>
      <c r="D1349" s="7" t="s">
        <v>1452</v>
      </c>
      <c r="E1349" s="4" t="s">
        <v>425</v>
      </c>
      <c r="F1349" s="7" t="s">
        <v>2035</v>
      </c>
      <c r="G1349" s="7" t="s">
        <v>2036</v>
      </c>
      <c r="H1349" s="7" t="s">
        <v>76</v>
      </c>
      <c r="I1349" s="7" t="s">
        <v>229</v>
      </c>
      <c r="J1349" s="7" t="s">
        <v>53</v>
      </c>
      <c r="K1349" s="7" t="s">
        <v>53</v>
      </c>
      <c r="L1349" s="7" t="s">
        <v>799</v>
      </c>
      <c r="M1349" s="7" t="s">
        <v>311</v>
      </c>
      <c r="N1349" s="7" t="s">
        <v>256</v>
      </c>
      <c r="O1349" s="7" t="s">
        <v>62</v>
      </c>
      <c r="P1349" s="7" t="s">
        <v>1205</v>
      </c>
      <c r="Q1349" s="7" t="s">
        <v>65</v>
      </c>
      <c r="R1349" s="7" t="s">
        <v>57</v>
      </c>
      <c r="S1349" s="7" t="s">
        <v>1212</v>
      </c>
      <c r="T1349" s="80">
        <v>5.0449999999999999</v>
      </c>
      <c r="U1349" s="7" t="s">
        <v>2037</v>
      </c>
      <c r="V1349" s="85">
        <v>2.0199999999999999E-2</v>
      </c>
      <c r="W1349" s="81">
        <v>2.5940000000000001E-2</v>
      </c>
      <c r="X1349" s="4" t="s">
        <v>614</v>
      </c>
      <c r="Y1349" s="4"/>
      <c r="Z1349" s="80">
        <v>10179699</v>
      </c>
      <c r="AA1349" s="78">
        <v>1</v>
      </c>
      <c r="AB1349" s="103">
        <v>101.35</v>
      </c>
      <c r="AD1349" s="80">
        <v>10317.125</v>
      </c>
      <c r="AG1349" s="7" t="s">
        <v>17</v>
      </c>
      <c r="AH1349" s="81">
        <v>2.8530000000000001E-3</v>
      </c>
      <c r="AI1349" s="81">
        <v>5.8370200254196898E-3</v>
      </c>
      <c r="AJ1349" s="81">
        <v>1.3950090631775899E-3</v>
      </c>
    </row>
    <row r="1350" spans="1:36" s="7" customFormat="1" x14ac:dyDescent="0.2">
      <c r="A1350" s="7">
        <v>1035</v>
      </c>
      <c r="B1350" s="7">
        <v>9941</v>
      </c>
      <c r="C1350" s="7" t="s">
        <v>1430</v>
      </c>
      <c r="D1350" s="7" t="s">
        <v>1431</v>
      </c>
      <c r="E1350" s="4" t="s">
        <v>425</v>
      </c>
      <c r="F1350" s="7" t="s">
        <v>2038</v>
      </c>
      <c r="G1350" s="7" t="s">
        <v>2039</v>
      </c>
      <c r="H1350" s="7" t="s">
        <v>76</v>
      </c>
      <c r="I1350" s="7" t="s">
        <v>229</v>
      </c>
      <c r="J1350" s="7" t="s">
        <v>53</v>
      </c>
      <c r="K1350" s="7" t="s">
        <v>53</v>
      </c>
      <c r="L1350" s="7" t="s">
        <v>799</v>
      </c>
      <c r="M1350" s="7" t="s">
        <v>311</v>
      </c>
      <c r="N1350" s="7" t="s">
        <v>256</v>
      </c>
      <c r="O1350" s="7" t="s">
        <v>62</v>
      </c>
      <c r="P1350" s="7" t="s">
        <v>1205</v>
      </c>
      <c r="Q1350" s="7" t="s">
        <v>65</v>
      </c>
      <c r="R1350" s="7" t="s">
        <v>57</v>
      </c>
      <c r="S1350" s="7" t="s">
        <v>1212</v>
      </c>
      <c r="T1350" s="80">
        <v>4.3789999999999996</v>
      </c>
      <c r="U1350" s="7" t="s">
        <v>2040</v>
      </c>
      <c r="V1350" s="85">
        <v>1.9900000000000001E-2</v>
      </c>
      <c r="W1350" s="81">
        <v>2.5700000000000001E-2</v>
      </c>
      <c r="X1350" s="4" t="s">
        <v>614</v>
      </c>
      <c r="Y1350" s="4"/>
      <c r="Z1350" s="80">
        <v>17693450</v>
      </c>
      <c r="AA1350" s="78">
        <v>1</v>
      </c>
      <c r="AB1350" s="103">
        <v>102.5</v>
      </c>
      <c r="AD1350" s="80">
        <v>18135.786</v>
      </c>
      <c r="AG1350" s="7" t="s">
        <v>17</v>
      </c>
      <c r="AH1350" s="81">
        <v>6.5529999999999998E-3</v>
      </c>
      <c r="AI1350" s="81">
        <v>1.0260508442955099E-2</v>
      </c>
      <c r="AJ1350" s="81">
        <v>2.4521934494654099E-3</v>
      </c>
    </row>
    <row r="1351" spans="1:36" s="7" customFormat="1" x14ac:dyDescent="0.2">
      <c r="A1351" s="7">
        <v>1035</v>
      </c>
      <c r="B1351" s="7">
        <v>9941</v>
      </c>
      <c r="C1351" s="7" t="s">
        <v>1599</v>
      </c>
      <c r="D1351" s="7" t="s">
        <v>1600</v>
      </c>
      <c r="E1351" s="4" t="s">
        <v>425</v>
      </c>
      <c r="F1351" s="7" t="s">
        <v>2041</v>
      </c>
      <c r="G1351" s="7" t="s">
        <v>2042</v>
      </c>
      <c r="H1351" s="7" t="s">
        <v>76</v>
      </c>
      <c r="I1351" s="7" t="s">
        <v>229</v>
      </c>
      <c r="J1351" s="7" t="s">
        <v>53</v>
      </c>
      <c r="K1351" s="7" t="s">
        <v>53</v>
      </c>
      <c r="L1351" s="7" t="s">
        <v>799</v>
      </c>
      <c r="M1351" s="7" t="s">
        <v>311</v>
      </c>
      <c r="N1351" s="7" t="s">
        <v>629</v>
      </c>
      <c r="O1351" s="7" t="s">
        <v>62</v>
      </c>
      <c r="P1351" s="7" t="s">
        <v>1580</v>
      </c>
      <c r="Q1351" s="7" t="s">
        <v>65</v>
      </c>
      <c r="R1351" s="7" t="s">
        <v>57</v>
      </c>
      <c r="S1351" s="7" t="s">
        <v>1212</v>
      </c>
      <c r="T1351" s="80">
        <v>5.3449999999999998</v>
      </c>
      <c r="U1351" s="7" t="s">
        <v>2043</v>
      </c>
      <c r="V1351" s="85">
        <v>2.5999999999999999E-2</v>
      </c>
      <c r="W1351" s="81">
        <v>0.03</v>
      </c>
      <c r="X1351" s="4" t="s">
        <v>614</v>
      </c>
      <c r="Y1351" s="4"/>
      <c r="Z1351" s="80">
        <v>6108312</v>
      </c>
      <c r="AA1351" s="78">
        <v>1</v>
      </c>
      <c r="AB1351" s="103">
        <v>102.12</v>
      </c>
      <c r="AD1351" s="80">
        <v>6237.808</v>
      </c>
      <c r="AG1351" s="7" t="s">
        <v>17</v>
      </c>
      <c r="AH1351" s="81">
        <v>1.1396E-2</v>
      </c>
      <c r="AI1351" s="81">
        <v>3.5291044439491001E-3</v>
      </c>
      <c r="AJ1351" s="81">
        <v>8.4343254996034102E-4</v>
      </c>
    </row>
    <row r="1352" spans="1:36" s="7" customFormat="1" x14ac:dyDescent="0.2">
      <c r="A1352" s="7">
        <v>1035</v>
      </c>
      <c r="B1352" s="7">
        <v>9941</v>
      </c>
      <c r="C1352" s="7" t="s">
        <v>2814</v>
      </c>
      <c r="D1352" s="7" t="s">
        <v>2815</v>
      </c>
      <c r="E1352" s="4" t="s">
        <v>425</v>
      </c>
      <c r="F1352" s="7" t="s">
        <v>2816</v>
      </c>
      <c r="G1352" s="7" t="s">
        <v>2817</v>
      </c>
      <c r="H1352" s="7" t="s">
        <v>76</v>
      </c>
      <c r="I1352" s="7" t="s">
        <v>229</v>
      </c>
      <c r="J1352" s="7" t="s">
        <v>53</v>
      </c>
      <c r="K1352" s="7" t="s">
        <v>53</v>
      </c>
      <c r="L1352" s="7" t="s">
        <v>799</v>
      </c>
      <c r="M1352" s="7" t="s">
        <v>311</v>
      </c>
      <c r="N1352" s="7" t="s">
        <v>629</v>
      </c>
      <c r="O1352" s="7" t="s">
        <v>62</v>
      </c>
      <c r="P1352" s="7" t="s">
        <v>298</v>
      </c>
      <c r="Q1352" s="7" t="s">
        <v>298</v>
      </c>
      <c r="R1352" s="7" t="s">
        <v>298</v>
      </c>
      <c r="S1352" s="7" t="s">
        <v>1212</v>
      </c>
      <c r="T1352" s="80">
        <v>2.9940000000000002</v>
      </c>
      <c r="U1352" s="7" t="s">
        <v>1677</v>
      </c>
      <c r="V1352" s="85">
        <v>4.4999999999999998E-2</v>
      </c>
      <c r="W1352" s="81">
        <v>3.8249999999999999E-2</v>
      </c>
      <c r="X1352" s="4" t="s">
        <v>614</v>
      </c>
      <c r="Y1352" s="4"/>
      <c r="Z1352" s="80">
        <v>3106645</v>
      </c>
      <c r="AA1352" s="78">
        <v>1</v>
      </c>
      <c r="AB1352" s="103">
        <v>107.58</v>
      </c>
      <c r="AD1352" s="80">
        <v>3342.1289999999999</v>
      </c>
      <c r="AG1352" s="7" t="s">
        <v>17</v>
      </c>
      <c r="AH1352" s="81">
        <v>3.1710000000000002E-3</v>
      </c>
      <c r="AI1352" s="81">
        <v>1.89084383653055E-3</v>
      </c>
      <c r="AJ1352" s="81">
        <v>4.5189913303817202E-4</v>
      </c>
    </row>
    <row r="1353" spans="1:36" s="7" customFormat="1" x14ac:dyDescent="0.2">
      <c r="A1353" s="7">
        <v>1035</v>
      </c>
      <c r="B1353" s="7">
        <v>9941</v>
      </c>
      <c r="C1353" s="7" t="s">
        <v>1586</v>
      </c>
      <c r="D1353" s="7" t="s">
        <v>1587</v>
      </c>
      <c r="E1353" s="4" t="s">
        <v>425</v>
      </c>
      <c r="F1353" s="7" t="s">
        <v>2044</v>
      </c>
      <c r="G1353" s="7" t="s">
        <v>2045</v>
      </c>
      <c r="H1353" s="7" t="s">
        <v>76</v>
      </c>
      <c r="I1353" s="7" t="s">
        <v>228</v>
      </c>
      <c r="J1353" s="7" t="s">
        <v>53</v>
      </c>
      <c r="K1353" s="7" t="s">
        <v>53</v>
      </c>
      <c r="L1353" s="7" t="s">
        <v>799</v>
      </c>
      <c r="M1353" s="7" t="s">
        <v>311</v>
      </c>
      <c r="N1353" s="7" t="s">
        <v>75</v>
      </c>
      <c r="O1353" s="7" t="s">
        <v>62</v>
      </c>
      <c r="P1353" s="7" t="s">
        <v>1562</v>
      </c>
      <c r="Q1353" s="7" t="s">
        <v>65</v>
      </c>
      <c r="R1353" s="7" t="s">
        <v>57</v>
      </c>
      <c r="S1353" s="7" t="s">
        <v>1212</v>
      </c>
      <c r="T1353" s="80">
        <v>3.0910000000000002</v>
      </c>
      <c r="U1353" s="7" t="s">
        <v>2046</v>
      </c>
      <c r="V1353" s="85">
        <v>5.0500000000000003E-2</v>
      </c>
      <c r="W1353" s="81">
        <v>5.8900000000000001E-2</v>
      </c>
      <c r="X1353" s="4" t="s">
        <v>614</v>
      </c>
      <c r="Y1353" s="4"/>
      <c r="Z1353" s="80">
        <v>5212005.7300000004</v>
      </c>
      <c r="AA1353" s="78">
        <v>1</v>
      </c>
      <c r="AB1353" s="103">
        <v>99.02</v>
      </c>
      <c r="AD1353" s="80">
        <v>5160.9279999999999</v>
      </c>
      <c r="AG1353" s="7" t="s">
        <v>17</v>
      </c>
      <c r="AH1353" s="81">
        <v>2.1805000000000001E-2</v>
      </c>
      <c r="AI1353" s="81">
        <v>2.9198483785163199E-3</v>
      </c>
      <c r="AJ1353" s="81">
        <v>6.9782439213779803E-4</v>
      </c>
    </row>
    <row r="1354" spans="1:36" s="7" customFormat="1" x14ac:dyDescent="0.2">
      <c r="A1354" s="7">
        <v>1035</v>
      </c>
      <c r="B1354" s="7">
        <v>9941</v>
      </c>
      <c r="C1354" s="7" t="s">
        <v>1710</v>
      </c>
      <c r="D1354" s="7" t="s">
        <v>1711</v>
      </c>
      <c r="E1354" s="4" t="s">
        <v>425</v>
      </c>
      <c r="F1354" s="7" t="s">
        <v>2047</v>
      </c>
      <c r="G1354" s="7" t="s">
        <v>2048</v>
      </c>
      <c r="H1354" s="7" t="s">
        <v>76</v>
      </c>
      <c r="I1354" s="7" t="s">
        <v>228</v>
      </c>
      <c r="J1354" s="7" t="s">
        <v>53</v>
      </c>
      <c r="K1354" s="7" t="s">
        <v>53</v>
      </c>
      <c r="L1354" s="7" t="s">
        <v>799</v>
      </c>
      <c r="M1354" s="7" t="s">
        <v>311</v>
      </c>
      <c r="N1354" s="7" t="s">
        <v>625</v>
      </c>
      <c r="O1354" s="7" t="s">
        <v>62</v>
      </c>
      <c r="P1354" s="7" t="s">
        <v>298</v>
      </c>
      <c r="Q1354" s="7" t="s">
        <v>298</v>
      </c>
      <c r="R1354" s="7" t="s">
        <v>298</v>
      </c>
      <c r="S1354" s="7" t="s">
        <v>1212</v>
      </c>
      <c r="T1354" s="80">
        <v>3.3919999999999999</v>
      </c>
      <c r="U1354" s="7" t="s">
        <v>1423</v>
      </c>
      <c r="V1354" s="85">
        <v>5.5E-2</v>
      </c>
      <c r="W1354" s="81">
        <v>7.0499999999999993E-2</v>
      </c>
      <c r="X1354" s="4" t="s">
        <v>614</v>
      </c>
      <c r="Y1354" s="4"/>
      <c r="Z1354" s="80">
        <v>1389570</v>
      </c>
      <c r="AA1354" s="78">
        <v>1</v>
      </c>
      <c r="AB1354" s="103">
        <v>95.4</v>
      </c>
      <c r="AD1354" s="80">
        <v>1325.65</v>
      </c>
      <c r="AG1354" s="7" t="s">
        <v>17</v>
      </c>
      <c r="AH1354" s="81">
        <v>5.3030000000000004E-3</v>
      </c>
      <c r="AI1354" s="81">
        <v>7.5000005914227204E-4</v>
      </c>
      <c r="AJ1354" s="81">
        <v>1.7924503862087901E-4</v>
      </c>
    </row>
    <row r="1355" spans="1:36" s="7" customFormat="1" x14ac:dyDescent="0.2">
      <c r="A1355" s="7">
        <v>1035</v>
      </c>
      <c r="B1355" s="7">
        <v>9941</v>
      </c>
      <c r="C1355" s="7" t="s">
        <v>1447</v>
      </c>
      <c r="D1355" s="7" t="s">
        <v>1448</v>
      </c>
      <c r="E1355" s="4" t="s">
        <v>425</v>
      </c>
      <c r="F1355" s="7" t="s">
        <v>2049</v>
      </c>
      <c r="G1355" s="7" t="s">
        <v>2050</v>
      </c>
      <c r="H1355" s="7" t="s">
        <v>76</v>
      </c>
      <c r="I1355" s="7" t="s">
        <v>229</v>
      </c>
      <c r="J1355" s="7" t="s">
        <v>53</v>
      </c>
      <c r="K1355" s="7" t="s">
        <v>53</v>
      </c>
      <c r="L1355" s="7" t="s">
        <v>799</v>
      </c>
      <c r="M1355" s="7" t="s">
        <v>311</v>
      </c>
      <c r="N1355" s="7" t="s">
        <v>256</v>
      </c>
      <c r="O1355" s="7" t="s">
        <v>62</v>
      </c>
      <c r="P1355" s="7" t="s">
        <v>1205</v>
      </c>
      <c r="Q1355" s="7" t="s">
        <v>65</v>
      </c>
      <c r="R1355" s="7" t="s">
        <v>57</v>
      </c>
      <c r="S1355" s="7" t="s">
        <v>1212</v>
      </c>
      <c r="T1355" s="80">
        <v>4.9290000000000003</v>
      </c>
      <c r="U1355" s="7" t="s">
        <v>2051</v>
      </c>
      <c r="V1355" s="85">
        <v>2.47E-2</v>
      </c>
      <c r="W1355" s="81">
        <v>2.5839999999999998E-2</v>
      </c>
      <c r="X1355" s="4" t="s">
        <v>614</v>
      </c>
      <c r="Y1355" s="4"/>
      <c r="Z1355" s="80">
        <v>10515483</v>
      </c>
      <c r="AA1355" s="78">
        <v>1</v>
      </c>
      <c r="AB1355" s="103">
        <v>102.7</v>
      </c>
      <c r="AD1355" s="80">
        <v>10799.401</v>
      </c>
      <c r="AG1355" s="7" t="s">
        <v>17</v>
      </c>
      <c r="AH1355" s="81">
        <v>3.6779999999999998E-3</v>
      </c>
      <c r="AI1355" s="81">
        <v>6.1098727142331003E-3</v>
      </c>
      <c r="AJ1355" s="81">
        <v>1.46021904569426E-3</v>
      </c>
    </row>
    <row r="1356" spans="1:36" s="7" customFormat="1" x14ac:dyDescent="0.2">
      <c r="A1356" s="7">
        <v>1035</v>
      </c>
      <c r="B1356" s="7">
        <v>9941</v>
      </c>
      <c r="C1356" s="7" t="s">
        <v>2052</v>
      </c>
      <c r="D1356" s="7" t="s">
        <v>2053</v>
      </c>
      <c r="E1356" s="4" t="s">
        <v>425</v>
      </c>
      <c r="F1356" s="7" t="s">
        <v>2054</v>
      </c>
      <c r="G1356" s="7" t="s">
        <v>2055</v>
      </c>
      <c r="H1356" s="7" t="s">
        <v>76</v>
      </c>
      <c r="I1356" s="7" t="s">
        <v>228</v>
      </c>
      <c r="J1356" s="7" t="s">
        <v>53</v>
      </c>
      <c r="K1356" s="7" t="s">
        <v>53</v>
      </c>
      <c r="L1356" s="7" t="s">
        <v>799</v>
      </c>
      <c r="M1356" s="7" t="s">
        <v>311</v>
      </c>
      <c r="N1356" s="7" t="s">
        <v>140</v>
      </c>
      <c r="O1356" s="7" t="s">
        <v>62</v>
      </c>
      <c r="P1356" s="7" t="s">
        <v>1507</v>
      </c>
      <c r="Q1356" s="7" t="s">
        <v>70</v>
      </c>
      <c r="R1356" s="7" t="s">
        <v>57</v>
      </c>
      <c r="S1356" s="7" t="s">
        <v>1212</v>
      </c>
      <c r="T1356" s="80">
        <v>3.7589999999999999</v>
      </c>
      <c r="U1356" s="7" t="s">
        <v>1827</v>
      </c>
      <c r="V1356" s="85">
        <v>5.8900000000000001E-2</v>
      </c>
      <c r="W1356" s="81">
        <v>6.191E-2</v>
      </c>
      <c r="X1356" s="4" t="s">
        <v>614</v>
      </c>
      <c r="Y1356" s="4"/>
      <c r="Z1356" s="80">
        <v>2249497</v>
      </c>
      <c r="AA1356" s="78">
        <v>1</v>
      </c>
      <c r="AB1356" s="103">
        <v>100.7</v>
      </c>
      <c r="AD1356" s="80">
        <v>2265.2429999999999</v>
      </c>
      <c r="AG1356" s="7" t="s">
        <v>17</v>
      </c>
      <c r="AH1356" s="81">
        <v>1.1197E-2</v>
      </c>
      <c r="AI1356" s="81">
        <v>1.2815849018748E-3</v>
      </c>
      <c r="AJ1356" s="81">
        <v>3.0629028949037299E-4</v>
      </c>
    </row>
    <row r="1357" spans="1:36" s="7" customFormat="1" x14ac:dyDescent="0.2">
      <c r="A1357" s="7">
        <v>1035</v>
      </c>
      <c r="B1357" s="7">
        <v>9941</v>
      </c>
      <c r="C1357" s="7" t="s">
        <v>1754</v>
      </c>
      <c r="D1357" s="7" t="s">
        <v>1755</v>
      </c>
      <c r="E1357" s="4" t="s">
        <v>425</v>
      </c>
      <c r="F1357" s="7" t="s">
        <v>2818</v>
      </c>
      <c r="G1357" s="7" t="s">
        <v>2339</v>
      </c>
      <c r="H1357" s="7" t="s">
        <v>76</v>
      </c>
      <c r="I1357" s="7" t="s">
        <v>229</v>
      </c>
      <c r="J1357" s="7" t="s">
        <v>53</v>
      </c>
      <c r="K1357" s="7" t="s">
        <v>53</v>
      </c>
      <c r="L1357" s="7" t="s">
        <v>799</v>
      </c>
      <c r="M1357" s="7" t="s">
        <v>311</v>
      </c>
      <c r="N1357" s="7" t="s">
        <v>629</v>
      </c>
      <c r="O1357" s="7" t="s">
        <v>62</v>
      </c>
      <c r="P1357" s="7" t="s">
        <v>1647</v>
      </c>
      <c r="Q1357" s="7" t="s">
        <v>65</v>
      </c>
      <c r="R1357" s="7" t="s">
        <v>57</v>
      </c>
      <c r="S1357" s="7" t="s">
        <v>1212</v>
      </c>
      <c r="T1357" s="80">
        <v>2.2000000000000002</v>
      </c>
      <c r="U1357" s="7" t="s">
        <v>1648</v>
      </c>
      <c r="V1357" s="85">
        <v>3.0000000000000001E-3</v>
      </c>
      <c r="W1357" s="81">
        <v>3.1710000000000002E-2</v>
      </c>
      <c r="X1357" s="4" t="s">
        <v>614</v>
      </c>
      <c r="Y1357" s="4"/>
      <c r="Z1357" s="80">
        <v>2057224</v>
      </c>
      <c r="AA1357" s="78">
        <v>1</v>
      </c>
      <c r="AB1357" s="103">
        <v>97.34</v>
      </c>
      <c r="AD1357" s="80">
        <v>2002.502</v>
      </c>
      <c r="AG1357" s="7" t="s">
        <v>17</v>
      </c>
      <c r="AH1357" s="81">
        <v>6.2310000000000004E-3</v>
      </c>
      <c r="AI1357" s="81">
        <v>1.1329361059694901E-3</v>
      </c>
      <c r="AJ1357" s="81">
        <v>2.70764213407838E-4</v>
      </c>
    </row>
    <row r="1358" spans="1:36" s="7" customFormat="1" x14ac:dyDescent="0.2">
      <c r="A1358" s="7">
        <v>1035</v>
      </c>
      <c r="B1358" s="7">
        <v>9941</v>
      </c>
      <c r="C1358" s="7" t="s">
        <v>2011</v>
      </c>
      <c r="D1358" s="7" t="s">
        <v>2012</v>
      </c>
      <c r="E1358" s="4" t="s">
        <v>425</v>
      </c>
      <c r="F1358" s="7" t="s">
        <v>2056</v>
      </c>
      <c r="G1358" s="7" t="s">
        <v>2057</v>
      </c>
      <c r="H1358" s="7" t="s">
        <v>76</v>
      </c>
      <c r="I1358" s="7" t="s">
        <v>229</v>
      </c>
      <c r="J1358" s="7" t="s">
        <v>53</v>
      </c>
      <c r="K1358" s="7" t="s">
        <v>317</v>
      </c>
      <c r="L1358" s="7" t="s">
        <v>799</v>
      </c>
      <c r="M1358" s="7" t="s">
        <v>311</v>
      </c>
      <c r="N1358" s="7" t="s">
        <v>630</v>
      </c>
      <c r="O1358" s="7" t="s">
        <v>62</v>
      </c>
      <c r="P1358" s="7" t="s">
        <v>1507</v>
      </c>
      <c r="Q1358" s="7" t="s">
        <v>65</v>
      </c>
      <c r="R1358" s="7" t="s">
        <v>57</v>
      </c>
      <c r="S1358" s="7" t="s">
        <v>1212</v>
      </c>
      <c r="T1358" s="80">
        <v>4.742</v>
      </c>
      <c r="U1358" s="7" t="s">
        <v>2058</v>
      </c>
      <c r="V1358" s="85">
        <v>4.8300000000000003E-2</v>
      </c>
      <c r="W1358" s="81">
        <v>4.2909999999999997E-2</v>
      </c>
      <c r="X1358" s="4" t="s">
        <v>614</v>
      </c>
      <c r="Y1358" s="4"/>
      <c r="Z1358" s="80">
        <v>2769350</v>
      </c>
      <c r="AA1358" s="78">
        <v>1</v>
      </c>
      <c r="AB1358" s="103">
        <v>106.46</v>
      </c>
      <c r="AD1358" s="80">
        <v>2948.25</v>
      </c>
      <c r="AG1358" s="7" t="s">
        <v>17</v>
      </c>
      <c r="AH1358" s="81">
        <v>6.7549999999999997E-3</v>
      </c>
      <c r="AI1358" s="81">
        <v>1.6680029033506901E-3</v>
      </c>
      <c r="AJ1358" s="81">
        <v>3.9864162833901502E-4</v>
      </c>
    </row>
    <row r="1359" spans="1:36" s="7" customFormat="1" x14ac:dyDescent="0.2">
      <c r="A1359" s="7">
        <v>1035</v>
      </c>
      <c r="B1359" s="7">
        <v>9941</v>
      </c>
      <c r="C1359" s="7" t="s">
        <v>2015</v>
      </c>
      <c r="D1359" s="7" t="s">
        <v>2016</v>
      </c>
      <c r="E1359" s="4" t="s">
        <v>425</v>
      </c>
      <c r="F1359" s="7" t="s">
        <v>2059</v>
      </c>
      <c r="G1359" s="7" t="s">
        <v>2060</v>
      </c>
      <c r="H1359" s="7" t="s">
        <v>76</v>
      </c>
      <c r="I1359" s="7" t="s">
        <v>229</v>
      </c>
      <c r="J1359" s="7" t="s">
        <v>53</v>
      </c>
      <c r="K1359" s="7" t="s">
        <v>53</v>
      </c>
      <c r="L1359" s="7" t="s">
        <v>799</v>
      </c>
      <c r="M1359" s="7" t="s">
        <v>311</v>
      </c>
      <c r="N1359" s="7" t="s">
        <v>629</v>
      </c>
      <c r="O1359" s="7" t="s">
        <v>62</v>
      </c>
      <c r="P1359" s="7" t="s">
        <v>298</v>
      </c>
      <c r="Q1359" s="7" t="s">
        <v>298</v>
      </c>
      <c r="R1359" s="7" t="s">
        <v>298</v>
      </c>
      <c r="S1359" s="7" t="s">
        <v>1212</v>
      </c>
      <c r="T1359" s="80">
        <v>2.8340000000000001</v>
      </c>
      <c r="U1359" s="7" t="s">
        <v>1677</v>
      </c>
      <c r="V1359" s="85">
        <v>6.0999999999999999E-2</v>
      </c>
      <c r="W1359" s="81">
        <v>4.5089999999999998E-2</v>
      </c>
      <c r="X1359" s="4" t="s">
        <v>614</v>
      </c>
      <c r="Y1359" s="4"/>
      <c r="Z1359" s="80">
        <v>2248253</v>
      </c>
      <c r="AA1359" s="78">
        <v>1</v>
      </c>
      <c r="AB1359" s="103">
        <v>110.06</v>
      </c>
      <c r="AD1359" s="80">
        <v>2474.4270000000001</v>
      </c>
      <c r="AG1359" s="7" t="s">
        <v>17</v>
      </c>
      <c r="AH1359" s="81">
        <v>2.6512000000000001E-2</v>
      </c>
      <c r="AI1359" s="81">
        <v>1.39993278254325E-3</v>
      </c>
      <c r="AJ1359" s="81">
        <v>3.34574647848127E-4</v>
      </c>
    </row>
    <row r="1360" spans="1:36" s="7" customFormat="1" x14ac:dyDescent="0.2">
      <c r="A1360" s="7">
        <v>1035</v>
      </c>
      <c r="B1360" s="7">
        <v>9941</v>
      </c>
      <c r="C1360" s="7" t="s">
        <v>2061</v>
      </c>
      <c r="D1360" s="7" t="s">
        <v>2062</v>
      </c>
      <c r="E1360" s="4" t="s">
        <v>425</v>
      </c>
      <c r="F1360" s="7" t="s">
        <v>2063</v>
      </c>
      <c r="G1360" s="7" t="s">
        <v>2064</v>
      </c>
      <c r="H1360" s="7" t="s">
        <v>76</v>
      </c>
      <c r="I1360" s="7" t="s">
        <v>228</v>
      </c>
      <c r="J1360" s="7" t="s">
        <v>53</v>
      </c>
      <c r="K1360" s="7" t="s">
        <v>53</v>
      </c>
      <c r="L1360" s="7" t="s">
        <v>799</v>
      </c>
      <c r="M1360" s="7" t="s">
        <v>311</v>
      </c>
      <c r="N1360" s="7" t="s">
        <v>140</v>
      </c>
      <c r="O1360" s="7" t="s">
        <v>62</v>
      </c>
      <c r="P1360" s="7" t="s">
        <v>1647</v>
      </c>
      <c r="Q1360" s="7" t="s">
        <v>70</v>
      </c>
      <c r="R1360" s="7" t="s">
        <v>57</v>
      </c>
      <c r="S1360" s="7" t="s">
        <v>1212</v>
      </c>
      <c r="T1360" s="80">
        <v>2.1</v>
      </c>
      <c r="U1360" s="7" t="s">
        <v>2065</v>
      </c>
      <c r="V1360" s="85">
        <v>7.3300000000000004E-2</v>
      </c>
      <c r="W1360" s="81">
        <v>7.0000000000000007E-2</v>
      </c>
      <c r="X1360" s="4" t="s">
        <v>614</v>
      </c>
      <c r="Y1360" s="4"/>
      <c r="Z1360" s="80">
        <v>614389</v>
      </c>
      <c r="AA1360" s="78">
        <v>1</v>
      </c>
      <c r="AB1360" s="103">
        <v>102.47</v>
      </c>
      <c r="AD1360" s="80">
        <v>629.56399999999996</v>
      </c>
      <c r="AG1360" s="7" t="s">
        <v>17</v>
      </c>
      <c r="AH1360" s="81">
        <v>4.7260000000000002E-3</v>
      </c>
      <c r="AI1360" s="81">
        <v>3.5618256841476602E-4</v>
      </c>
      <c r="AJ1360" s="81">
        <v>8.5125270929448902E-5</v>
      </c>
    </row>
    <row r="1361" spans="1:36" s="7" customFormat="1" x14ac:dyDescent="0.2">
      <c r="A1361" s="7">
        <v>1035</v>
      </c>
      <c r="B1361" s="7">
        <v>9941</v>
      </c>
      <c r="C1361" s="7" t="s">
        <v>2066</v>
      </c>
      <c r="D1361" s="7" t="s">
        <v>2067</v>
      </c>
      <c r="E1361" s="4" t="s">
        <v>761</v>
      </c>
      <c r="F1361" s="7" t="s">
        <v>2068</v>
      </c>
      <c r="G1361" s="7" t="s">
        <v>2069</v>
      </c>
      <c r="H1361" s="7" t="s">
        <v>76</v>
      </c>
      <c r="I1361" s="7" t="s">
        <v>228</v>
      </c>
      <c r="J1361" s="7" t="s">
        <v>53</v>
      </c>
      <c r="K1361" s="7" t="s">
        <v>314</v>
      </c>
      <c r="L1361" s="7" t="s">
        <v>799</v>
      </c>
      <c r="M1361" s="7" t="s">
        <v>311</v>
      </c>
      <c r="N1361" s="7" t="s">
        <v>630</v>
      </c>
      <c r="O1361" s="7" t="s">
        <v>62</v>
      </c>
      <c r="P1361" s="7" t="s">
        <v>1507</v>
      </c>
      <c r="Q1361" s="7" t="s">
        <v>65</v>
      </c>
      <c r="R1361" s="7" t="s">
        <v>57</v>
      </c>
      <c r="S1361" s="7" t="s">
        <v>1212</v>
      </c>
      <c r="T1361" s="80">
        <v>1.6850000000000001</v>
      </c>
      <c r="U1361" s="7" t="s">
        <v>1514</v>
      </c>
      <c r="V1361" s="85">
        <v>7.2499999999999995E-2</v>
      </c>
      <c r="W1361" s="81">
        <v>6.8400000000000002E-2</v>
      </c>
      <c r="X1361" s="4" t="s">
        <v>614</v>
      </c>
      <c r="Y1361" s="4"/>
      <c r="Z1361" s="80">
        <v>2755768</v>
      </c>
      <c r="AA1361" s="78">
        <v>1</v>
      </c>
      <c r="AB1361" s="103">
        <v>102.4</v>
      </c>
      <c r="AD1361" s="80">
        <v>2821.9059999999999</v>
      </c>
      <c r="AG1361" s="7" t="s">
        <v>17</v>
      </c>
      <c r="AH1361" s="81">
        <v>2.1198000000000002E-2</v>
      </c>
      <c r="AI1361" s="81">
        <v>1.5965227187635901E-3</v>
      </c>
      <c r="AJ1361" s="81">
        <v>3.8155833842355198E-4</v>
      </c>
    </row>
    <row r="1362" spans="1:36" s="7" customFormat="1" x14ac:dyDescent="0.2">
      <c r="A1362" s="7">
        <v>1035</v>
      </c>
      <c r="B1362" s="7">
        <v>9941</v>
      </c>
      <c r="C1362" s="7" t="s">
        <v>2070</v>
      </c>
      <c r="D1362" s="7" t="s">
        <v>2071</v>
      </c>
      <c r="E1362" s="4" t="s">
        <v>425</v>
      </c>
      <c r="F1362" s="7" t="s">
        <v>2072</v>
      </c>
      <c r="G1362" s="7" t="s">
        <v>2073</v>
      </c>
      <c r="H1362" s="7" t="s">
        <v>76</v>
      </c>
      <c r="I1362" s="7" t="s">
        <v>228</v>
      </c>
      <c r="J1362" s="7" t="s">
        <v>53</v>
      </c>
      <c r="K1362" s="7" t="s">
        <v>53</v>
      </c>
      <c r="L1362" s="7" t="s">
        <v>799</v>
      </c>
      <c r="M1362" s="7" t="s">
        <v>311</v>
      </c>
      <c r="N1362" s="7" t="s">
        <v>140</v>
      </c>
      <c r="O1362" s="7" t="s">
        <v>62</v>
      </c>
      <c r="P1362" s="7" t="s">
        <v>1647</v>
      </c>
      <c r="Q1362" s="7" t="s">
        <v>70</v>
      </c>
      <c r="R1362" s="7" t="s">
        <v>57</v>
      </c>
      <c r="S1362" s="7" t="s">
        <v>1212</v>
      </c>
      <c r="T1362" s="80">
        <v>2.1120000000000001</v>
      </c>
      <c r="U1362" s="7" t="s">
        <v>1648</v>
      </c>
      <c r="V1362" s="85">
        <v>5.7500000000000002E-2</v>
      </c>
      <c r="W1362" s="81">
        <v>6.4869999999999997E-2</v>
      </c>
      <c r="X1362" s="4" t="s">
        <v>614</v>
      </c>
      <c r="Y1362" s="4"/>
      <c r="Z1362" s="80">
        <v>1378142.45</v>
      </c>
      <c r="AA1362" s="78">
        <v>1</v>
      </c>
      <c r="AB1362" s="103">
        <v>100.12</v>
      </c>
      <c r="AD1362" s="80">
        <v>1379.796</v>
      </c>
      <c r="AG1362" s="7" t="s">
        <v>17</v>
      </c>
      <c r="AH1362" s="81">
        <v>7.6559999999999996E-3</v>
      </c>
      <c r="AI1362" s="81">
        <v>7.8063396752442698E-4</v>
      </c>
      <c r="AJ1362" s="81">
        <v>1.86566339498305E-4</v>
      </c>
    </row>
    <row r="1363" spans="1:36" s="7" customFormat="1" x14ac:dyDescent="0.2">
      <c r="A1363" s="7">
        <v>1035</v>
      </c>
      <c r="B1363" s="7">
        <v>9941</v>
      </c>
      <c r="C1363" s="7" t="s">
        <v>1558</v>
      </c>
      <c r="D1363" s="7" t="s">
        <v>1559</v>
      </c>
      <c r="E1363" s="4" t="s">
        <v>425</v>
      </c>
      <c r="F1363" s="7" t="s">
        <v>2074</v>
      </c>
      <c r="G1363" s="7" t="s">
        <v>2075</v>
      </c>
      <c r="H1363" s="7" t="s">
        <v>76</v>
      </c>
      <c r="I1363" s="7" t="s">
        <v>229</v>
      </c>
      <c r="J1363" s="7" t="s">
        <v>53</v>
      </c>
      <c r="K1363" s="7" t="s">
        <v>53</v>
      </c>
      <c r="L1363" s="7" t="s">
        <v>799</v>
      </c>
      <c r="M1363" s="7" t="s">
        <v>311</v>
      </c>
      <c r="N1363" s="7" t="s">
        <v>629</v>
      </c>
      <c r="O1363" s="7" t="s">
        <v>62</v>
      </c>
      <c r="P1363" s="7" t="s">
        <v>1580</v>
      </c>
      <c r="Q1363" s="7" t="s">
        <v>65</v>
      </c>
      <c r="R1363" s="7" t="s">
        <v>57</v>
      </c>
      <c r="S1363" s="7" t="s">
        <v>1212</v>
      </c>
      <c r="T1363" s="80">
        <v>7.343</v>
      </c>
      <c r="U1363" s="7" t="s">
        <v>2076</v>
      </c>
      <c r="V1363" s="85">
        <v>0.03</v>
      </c>
      <c r="W1363" s="81">
        <v>3.671E-2</v>
      </c>
      <c r="X1363" s="4" t="s">
        <v>614</v>
      </c>
      <c r="Y1363" s="4"/>
      <c r="Z1363" s="80">
        <v>8986104</v>
      </c>
      <c r="AA1363" s="78">
        <v>1</v>
      </c>
      <c r="AB1363" s="103">
        <v>100.07</v>
      </c>
      <c r="AD1363" s="80">
        <v>8992.3940000000002</v>
      </c>
      <c r="AG1363" s="7" t="s">
        <v>17</v>
      </c>
      <c r="AH1363" s="81">
        <v>4.0850999999999998E-2</v>
      </c>
      <c r="AI1363" s="81">
        <v>5.0875399658201004E-3</v>
      </c>
      <c r="AJ1363" s="81">
        <v>1.2158883009977201E-3</v>
      </c>
    </row>
    <row r="1364" spans="1:36" s="7" customFormat="1" x14ac:dyDescent="0.2">
      <c r="A1364" s="7">
        <v>1035</v>
      </c>
      <c r="B1364" s="7">
        <v>9941</v>
      </c>
      <c r="C1364" s="7" t="s">
        <v>1472</v>
      </c>
      <c r="D1364" s="7" t="s">
        <v>1473</v>
      </c>
      <c r="E1364" s="4" t="s">
        <v>425</v>
      </c>
      <c r="F1364" s="7" t="s">
        <v>1500</v>
      </c>
      <c r="G1364" s="7" t="s">
        <v>1501</v>
      </c>
      <c r="H1364" s="7" t="s">
        <v>76</v>
      </c>
      <c r="I1364" s="7" t="s">
        <v>229</v>
      </c>
      <c r="J1364" s="7" t="s">
        <v>53</v>
      </c>
      <c r="K1364" s="7" t="s">
        <v>53</v>
      </c>
      <c r="L1364" s="7" t="s">
        <v>799</v>
      </c>
      <c r="M1364" s="7" t="s">
        <v>311</v>
      </c>
      <c r="N1364" s="7" t="s">
        <v>625</v>
      </c>
      <c r="O1364" s="7" t="s">
        <v>62</v>
      </c>
      <c r="P1364" s="7" t="s">
        <v>298</v>
      </c>
      <c r="Q1364" s="7" t="s">
        <v>298</v>
      </c>
      <c r="R1364" s="7" t="s">
        <v>298</v>
      </c>
      <c r="S1364" s="7" t="s">
        <v>1212</v>
      </c>
      <c r="T1364" s="80">
        <v>4.4850000000000003</v>
      </c>
      <c r="U1364" s="7" t="s">
        <v>1502</v>
      </c>
      <c r="V1364" s="85">
        <v>4.7E-2</v>
      </c>
      <c r="W1364" s="81">
        <v>4.1489999999999999E-2</v>
      </c>
      <c r="X1364" s="4" t="s">
        <v>614</v>
      </c>
      <c r="Y1364" s="4"/>
      <c r="Z1364" s="80">
        <v>16709391.23</v>
      </c>
      <c r="AA1364" s="78">
        <v>1</v>
      </c>
      <c r="AB1364" s="103">
        <v>106.76</v>
      </c>
      <c r="AD1364" s="80">
        <v>17838.946</v>
      </c>
      <c r="AG1364" s="7" t="s">
        <v>17</v>
      </c>
      <c r="AH1364" s="81">
        <v>3.0457999999999999E-2</v>
      </c>
      <c r="AI1364" s="81">
        <v>1.00925680483248E-2</v>
      </c>
      <c r="AJ1364" s="81">
        <v>2.4120568092684102E-3</v>
      </c>
    </row>
    <row r="1365" spans="1:36" s="7" customFormat="1" x14ac:dyDescent="0.2">
      <c r="A1365" s="7">
        <v>1035</v>
      </c>
      <c r="B1365" s="7">
        <v>9941</v>
      </c>
      <c r="C1365" s="7" t="s">
        <v>2011</v>
      </c>
      <c r="D1365" s="7" t="s">
        <v>2012</v>
      </c>
      <c r="E1365" s="4" t="s">
        <v>425</v>
      </c>
      <c r="F1365" s="7" t="s">
        <v>2077</v>
      </c>
      <c r="G1365" s="7" t="s">
        <v>2078</v>
      </c>
      <c r="H1365" s="7" t="s">
        <v>76</v>
      </c>
      <c r="I1365" s="7" t="s">
        <v>229</v>
      </c>
      <c r="J1365" s="7" t="s">
        <v>53</v>
      </c>
      <c r="K1365" s="7" t="s">
        <v>317</v>
      </c>
      <c r="L1365" s="7" t="s">
        <v>799</v>
      </c>
      <c r="M1365" s="7" t="s">
        <v>311</v>
      </c>
      <c r="N1365" s="7" t="s">
        <v>630</v>
      </c>
      <c r="O1365" s="7" t="s">
        <v>62</v>
      </c>
      <c r="P1365" s="7" t="s">
        <v>1647</v>
      </c>
      <c r="Q1365" s="7" t="s">
        <v>65</v>
      </c>
      <c r="R1365" s="7" t="s">
        <v>57</v>
      </c>
      <c r="S1365" s="7" t="s">
        <v>1212</v>
      </c>
      <c r="T1365" s="80">
        <v>5.8490000000000002</v>
      </c>
      <c r="U1365" s="7" t="s">
        <v>2058</v>
      </c>
      <c r="V1365" s="85">
        <v>4.1500000000000002E-2</v>
      </c>
      <c r="W1365" s="81">
        <v>4.4499999999999998E-2</v>
      </c>
      <c r="X1365" s="4" t="s">
        <v>614</v>
      </c>
      <c r="Y1365" s="4"/>
      <c r="Z1365" s="80">
        <v>2826798.8</v>
      </c>
      <c r="AA1365" s="78">
        <v>1</v>
      </c>
      <c r="AB1365" s="103">
        <v>101.75</v>
      </c>
      <c r="AD1365" s="80">
        <v>2876.268</v>
      </c>
      <c r="AG1365" s="7" t="s">
        <v>17</v>
      </c>
      <c r="AH1365" s="81">
        <v>5.7080000000000004E-3</v>
      </c>
      <c r="AI1365" s="81">
        <v>1.6272782124695201E-3</v>
      </c>
      <c r="AJ1365" s="81">
        <v>3.8890869738675998E-4</v>
      </c>
    </row>
    <row r="1366" spans="1:36" s="7" customFormat="1" x14ac:dyDescent="0.2">
      <c r="A1366" s="7">
        <v>1035</v>
      </c>
      <c r="B1366" s="7">
        <v>9941</v>
      </c>
      <c r="C1366" s="7" t="s">
        <v>1965</v>
      </c>
      <c r="D1366" s="7" t="s">
        <v>1966</v>
      </c>
      <c r="E1366" s="4" t="s">
        <v>425</v>
      </c>
      <c r="F1366" s="7" t="s">
        <v>2079</v>
      </c>
      <c r="G1366" s="7" t="s">
        <v>2080</v>
      </c>
      <c r="H1366" s="7" t="s">
        <v>76</v>
      </c>
      <c r="I1366" s="7" t="s">
        <v>228</v>
      </c>
      <c r="J1366" s="7" t="s">
        <v>53</v>
      </c>
      <c r="K1366" s="7" t="s">
        <v>53</v>
      </c>
      <c r="L1366" s="7" t="s">
        <v>799</v>
      </c>
      <c r="M1366" s="7" t="s">
        <v>311</v>
      </c>
      <c r="N1366" s="7" t="s">
        <v>267</v>
      </c>
      <c r="O1366" s="7" t="s">
        <v>62</v>
      </c>
      <c r="P1366" s="7" t="s">
        <v>1647</v>
      </c>
      <c r="Q1366" s="7" t="s">
        <v>70</v>
      </c>
      <c r="R1366" s="7" t="s">
        <v>57</v>
      </c>
      <c r="S1366" s="7" t="s">
        <v>1212</v>
      </c>
      <c r="T1366" s="80">
        <v>5.33</v>
      </c>
      <c r="U1366" s="7" t="s">
        <v>1687</v>
      </c>
      <c r="V1366" s="85">
        <v>6.3799999999999996E-2</v>
      </c>
      <c r="W1366" s="81">
        <v>6.5540000000000001E-2</v>
      </c>
      <c r="X1366" s="4" t="s">
        <v>614</v>
      </c>
      <c r="Y1366" s="4"/>
      <c r="Z1366" s="80">
        <v>430453</v>
      </c>
      <c r="AA1366" s="78">
        <v>1</v>
      </c>
      <c r="AB1366" s="103">
        <v>101.21</v>
      </c>
      <c r="AD1366" s="80">
        <v>435.661</v>
      </c>
      <c r="AG1366" s="7" t="s">
        <v>17</v>
      </c>
      <c r="AH1366" s="81">
        <v>4.2999999999999999E-4</v>
      </c>
      <c r="AI1366" s="81">
        <v>2.4647998413352399E-4</v>
      </c>
      <c r="AJ1366" s="81">
        <v>5.8907081055184798E-5</v>
      </c>
    </row>
    <row r="1367" spans="1:36" s="7" customFormat="1" x14ac:dyDescent="0.2">
      <c r="A1367" s="7">
        <v>1035</v>
      </c>
      <c r="B1367" s="7">
        <v>9941</v>
      </c>
      <c r="C1367" s="7" t="s">
        <v>2081</v>
      </c>
      <c r="D1367" s="7" t="s">
        <v>2082</v>
      </c>
      <c r="E1367" s="4" t="s">
        <v>425</v>
      </c>
      <c r="F1367" s="7" t="s">
        <v>2083</v>
      </c>
      <c r="G1367" s="7" t="s">
        <v>2084</v>
      </c>
      <c r="H1367" s="7" t="s">
        <v>76</v>
      </c>
      <c r="I1367" s="7" t="s">
        <v>228</v>
      </c>
      <c r="J1367" s="7" t="s">
        <v>53</v>
      </c>
      <c r="K1367" s="7" t="s">
        <v>53</v>
      </c>
      <c r="L1367" s="7" t="s">
        <v>799</v>
      </c>
      <c r="M1367" s="7" t="s">
        <v>311</v>
      </c>
      <c r="N1367" s="7" t="s">
        <v>263</v>
      </c>
      <c r="O1367" s="7" t="s">
        <v>62</v>
      </c>
      <c r="P1367" s="7" t="s">
        <v>298</v>
      </c>
      <c r="Q1367" s="7" t="s">
        <v>298</v>
      </c>
      <c r="R1367" s="7" t="s">
        <v>298</v>
      </c>
      <c r="S1367" s="7" t="s">
        <v>1212</v>
      </c>
      <c r="T1367" s="80">
        <v>3.6</v>
      </c>
      <c r="U1367" s="7" t="s">
        <v>1809</v>
      </c>
      <c r="V1367" s="85">
        <v>7.5800000000000006E-2</v>
      </c>
      <c r="W1367" s="81">
        <v>6.6909999999999997E-2</v>
      </c>
      <c r="X1367" s="4" t="s">
        <v>614</v>
      </c>
      <c r="Y1367" s="4"/>
      <c r="Z1367" s="80">
        <v>981000</v>
      </c>
      <c r="AA1367" s="78">
        <v>1</v>
      </c>
      <c r="AB1367" s="103">
        <v>106.5</v>
      </c>
      <c r="AD1367" s="80">
        <v>1044.7650000000001</v>
      </c>
      <c r="AG1367" s="7" t="s">
        <v>17</v>
      </c>
      <c r="AH1367" s="81">
        <v>1.8865E-2</v>
      </c>
      <c r="AI1367" s="81">
        <v>5.9108659286299296E-4</v>
      </c>
      <c r="AJ1367" s="81">
        <v>1.41265774414976E-4</v>
      </c>
    </row>
    <row r="1368" spans="1:36" s="7" customFormat="1" x14ac:dyDescent="0.2">
      <c r="A1368" s="7">
        <v>1035</v>
      </c>
      <c r="B1368" s="7">
        <v>9941</v>
      </c>
      <c r="C1368" s="7" t="s">
        <v>2085</v>
      </c>
      <c r="D1368" s="7" t="s">
        <v>2086</v>
      </c>
      <c r="E1368" s="4" t="s">
        <v>425</v>
      </c>
      <c r="F1368" s="7" t="s">
        <v>2087</v>
      </c>
      <c r="G1368" s="7" t="s">
        <v>2088</v>
      </c>
      <c r="H1368" s="7" t="s">
        <v>76</v>
      </c>
      <c r="I1368" s="7" t="s">
        <v>228</v>
      </c>
      <c r="J1368" s="7" t="s">
        <v>53</v>
      </c>
      <c r="K1368" s="7" t="s">
        <v>53</v>
      </c>
      <c r="L1368" s="7" t="s">
        <v>799</v>
      </c>
      <c r="M1368" s="7" t="s">
        <v>311</v>
      </c>
      <c r="N1368" s="7" t="s">
        <v>140</v>
      </c>
      <c r="O1368" s="7" t="s">
        <v>62</v>
      </c>
      <c r="P1368" s="7" t="s">
        <v>298</v>
      </c>
      <c r="Q1368" s="7" t="s">
        <v>298</v>
      </c>
      <c r="R1368" s="7" t="s">
        <v>298</v>
      </c>
      <c r="S1368" s="7" t="s">
        <v>1212</v>
      </c>
      <c r="T1368" s="80">
        <v>4.0250000000000004</v>
      </c>
      <c r="U1368" s="7" t="s">
        <v>2089</v>
      </c>
      <c r="V1368" s="85">
        <v>6.7299999999999999E-2</v>
      </c>
      <c r="W1368" s="81">
        <v>6.658E-2</v>
      </c>
      <c r="X1368" s="4" t="s">
        <v>614</v>
      </c>
      <c r="Y1368" s="4"/>
      <c r="Z1368" s="80">
        <v>3582351</v>
      </c>
      <c r="AA1368" s="78">
        <v>1</v>
      </c>
      <c r="AB1368" s="103">
        <v>103.07</v>
      </c>
      <c r="AD1368" s="80">
        <v>3692.3290000000002</v>
      </c>
      <c r="AG1368" s="7" t="s">
        <v>17</v>
      </c>
      <c r="AH1368" s="81">
        <v>1.3027E-2</v>
      </c>
      <c r="AI1368" s="81">
        <v>2.0889733788872502E-3</v>
      </c>
      <c r="AJ1368" s="81">
        <v>4.9925077926640999E-4</v>
      </c>
    </row>
    <row r="1369" spans="1:36" s="7" customFormat="1" x14ac:dyDescent="0.2">
      <c r="A1369" s="7">
        <v>1035</v>
      </c>
      <c r="B1369" s="7">
        <v>9941</v>
      </c>
      <c r="C1369" s="7" t="s">
        <v>1909</v>
      </c>
      <c r="D1369" s="7" t="s">
        <v>1910</v>
      </c>
      <c r="E1369" s="4" t="s">
        <v>425</v>
      </c>
      <c r="F1369" s="7" t="s">
        <v>2090</v>
      </c>
      <c r="G1369" s="7" t="s">
        <v>2091</v>
      </c>
      <c r="H1369" s="7" t="s">
        <v>76</v>
      </c>
      <c r="I1369" s="7" t="s">
        <v>228</v>
      </c>
      <c r="J1369" s="7" t="s">
        <v>53</v>
      </c>
      <c r="K1369" s="7" t="s">
        <v>53</v>
      </c>
      <c r="L1369" s="7" t="s">
        <v>799</v>
      </c>
      <c r="M1369" s="7" t="s">
        <v>311</v>
      </c>
      <c r="N1369" s="7" t="s">
        <v>140</v>
      </c>
      <c r="O1369" s="7" t="s">
        <v>62</v>
      </c>
      <c r="P1369" s="7" t="s">
        <v>298</v>
      </c>
      <c r="Q1369" s="7" t="s">
        <v>298</v>
      </c>
      <c r="R1369" s="7" t="s">
        <v>298</v>
      </c>
      <c r="S1369" s="7" t="s">
        <v>1212</v>
      </c>
      <c r="T1369" s="80">
        <v>3.302</v>
      </c>
      <c r="U1369" s="7" t="s">
        <v>1827</v>
      </c>
      <c r="V1369" s="85">
        <v>6.5000000000000002E-2</v>
      </c>
      <c r="W1369" s="81">
        <v>8.1970000000000001E-2</v>
      </c>
      <c r="X1369" s="4" t="s">
        <v>614</v>
      </c>
      <c r="Y1369" s="4"/>
      <c r="Z1369" s="80">
        <v>1114000</v>
      </c>
      <c r="AA1369" s="78">
        <v>1</v>
      </c>
      <c r="AB1369" s="103">
        <v>96.78</v>
      </c>
      <c r="AD1369" s="80">
        <v>1078.1289999999999</v>
      </c>
      <c r="AG1369" s="7" t="s">
        <v>17</v>
      </c>
      <c r="AH1369" s="81">
        <v>9.6869999999999994E-3</v>
      </c>
      <c r="AI1369" s="81">
        <v>6.0996273371916596E-4</v>
      </c>
      <c r="AJ1369" s="81">
        <v>1.4577704685493699E-4</v>
      </c>
    </row>
    <row r="1370" spans="1:36" s="7" customFormat="1" x14ac:dyDescent="0.2">
      <c r="A1370" s="7">
        <v>1035</v>
      </c>
      <c r="B1370" s="7">
        <v>9941</v>
      </c>
      <c r="C1370" s="7" t="s">
        <v>2092</v>
      </c>
      <c r="D1370" s="7" t="s">
        <v>2093</v>
      </c>
      <c r="E1370" s="4" t="s">
        <v>425</v>
      </c>
      <c r="F1370" s="7" t="s">
        <v>2094</v>
      </c>
      <c r="G1370" s="7" t="s">
        <v>2095</v>
      </c>
      <c r="H1370" s="7" t="s">
        <v>76</v>
      </c>
      <c r="I1370" s="7" t="s">
        <v>229</v>
      </c>
      <c r="J1370" s="7" t="s">
        <v>53</v>
      </c>
      <c r="K1370" s="7" t="s">
        <v>53</v>
      </c>
      <c r="L1370" s="7" t="s">
        <v>799</v>
      </c>
      <c r="M1370" s="7" t="s">
        <v>311</v>
      </c>
      <c r="N1370" s="7" t="s">
        <v>629</v>
      </c>
      <c r="O1370" s="7" t="s">
        <v>62</v>
      </c>
      <c r="P1370" s="7" t="s">
        <v>1580</v>
      </c>
      <c r="Q1370" s="7" t="s">
        <v>65</v>
      </c>
      <c r="R1370" s="7" t="s">
        <v>57</v>
      </c>
      <c r="S1370" s="7" t="s">
        <v>1212</v>
      </c>
      <c r="T1370" s="80">
        <v>3.6840000000000002</v>
      </c>
      <c r="U1370" s="7" t="s">
        <v>1423</v>
      </c>
      <c r="V1370" s="85">
        <v>3.3399999999999999E-2</v>
      </c>
      <c r="W1370" s="81">
        <v>3.0720000000000001E-2</v>
      </c>
      <c r="X1370" s="4" t="s">
        <v>614</v>
      </c>
      <c r="Y1370" s="4"/>
      <c r="Z1370" s="80">
        <v>1663900</v>
      </c>
      <c r="AA1370" s="78">
        <v>1</v>
      </c>
      <c r="AB1370" s="103">
        <v>103.53</v>
      </c>
      <c r="AD1370" s="80">
        <v>1722.636</v>
      </c>
      <c r="AG1370" s="7" t="s">
        <v>17</v>
      </c>
      <c r="AH1370" s="81">
        <v>2.2390000000000001E-3</v>
      </c>
      <c r="AI1370" s="81">
        <v>9.7459892791638199E-4</v>
      </c>
      <c r="AJ1370" s="81">
        <v>2.32922678264884E-4</v>
      </c>
    </row>
    <row r="1371" spans="1:36" s="7" customFormat="1" x14ac:dyDescent="0.2">
      <c r="A1371" s="7">
        <v>1035</v>
      </c>
      <c r="B1371" s="7">
        <v>9941</v>
      </c>
      <c r="C1371" s="7" t="s">
        <v>2015</v>
      </c>
      <c r="D1371" s="7" t="s">
        <v>2016</v>
      </c>
      <c r="E1371" s="4" t="s">
        <v>425</v>
      </c>
      <c r="F1371" s="7" t="s">
        <v>2828</v>
      </c>
      <c r="G1371" s="7" t="s">
        <v>2829</v>
      </c>
      <c r="H1371" s="7" t="s">
        <v>76</v>
      </c>
      <c r="I1371" s="7" t="s">
        <v>228</v>
      </c>
      <c r="J1371" s="7" t="s">
        <v>53</v>
      </c>
      <c r="K1371" s="7" t="s">
        <v>53</v>
      </c>
      <c r="L1371" s="7" t="s">
        <v>799</v>
      </c>
      <c r="M1371" s="7" t="s">
        <v>102</v>
      </c>
      <c r="N1371" s="7" t="s">
        <v>629</v>
      </c>
      <c r="O1371" s="7" t="s">
        <v>62</v>
      </c>
      <c r="P1371" s="7" t="s">
        <v>298</v>
      </c>
      <c r="Q1371" s="7" t="s">
        <v>298</v>
      </c>
      <c r="R1371" s="7" t="s">
        <v>298</v>
      </c>
      <c r="S1371" s="7" t="s">
        <v>1212</v>
      </c>
      <c r="T1371" s="80">
        <v>3.53</v>
      </c>
      <c r="U1371" s="7" t="s">
        <v>1797</v>
      </c>
      <c r="V1371" s="85">
        <v>5.3800000000000001E-2</v>
      </c>
      <c r="W1371" s="81">
        <v>4.8000000000000001E-2</v>
      </c>
      <c r="X1371" s="4" t="s">
        <v>614</v>
      </c>
      <c r="Y1371" s="4"/>
      <c r="Z1371" s="80">
        <v>241000</v>
      </c>
      <c r="AA1371" s="78">
        <v>1</v>
      </c>
      <c r="AB1371" s="103">
        <v>103.83</v>
      </c>
      <c r="AD1371" s="80">
        <v>250.23</v>
      </c>
      <c r="AG1371" s="7" t="s">
        <v>17</v>
      </c>
      <c r="AH1371" s="81">
        <v>3.1970000000000002E-3</v>
      </c>
      <c r="AI1371" s="81">
        <v>1.4157037750889899E-4</v>
      </c>
      <c r="AJ1371" s="81">
        <v>3.3834381044150397E-5</v>
      </c>
    </row>
    <row r="1372" spans="1:36" s="7" customFormat="1" x14ac:dyDescent="0.2">
      <c r="A1372" s="7">
        <v>1035</v>
      </c>
      <c r="B1372" s="7">
        <v>9941</v>
      </c>
      <c r="C1372" s="7" t="s">
        <v>2011</v>
      </c>
      <c r="D1372" s="7" t="s">
        <v>2012</v>
      </c>
      <c r="E1372" s="4" t="s">
        <v>425</v>
      </c>
      <c r="F1372" s="7" t="s">
        <v>2830</v>
      </c>
      <c r="G1372" s="7" t="s">
        <v>2831</v>
      </c>
      <c r="H1372" s="7" t="s">
        <v>76</v>
      </c>
      <c r="I1372" s="7" t="s">
        <v>229</v>
      </c>
      <c r="J1372" s="7" t="s">
        <v>53</v>
      </c>
      <c r="K1372" s="7" t="s">
        <v>53</v>
      </c>
      <c r="L1372" s="7" t="s">
        <v>799</v>
      </c>
      <c r="M1372" s="7" t="s">
        <v>102</v>
      </c>
      <c r="N1372" s="7" t="s">
        <v>630</v>
      </c>
      <c r="O1372" s="7" t="s">
        <v>62</v>
      </c>
      <c r="P1372" s="7" t="s">
        <v>1507</v>
      </c>
      <c r="Q1372" s="7" t="s">
        <v>65</v>
      </c>
      <c r="R1372" s="7" t="s">
        <v>57</v>
      </c>
      <c r="S1372" s="7" t="s">
        <v>1212</v>
      </c>
      <c r="T1372" s="80">
        <v>4.9939999999999998</v>
      </c>
      <c r="U1372" s="7" t="s">
        <v>2832</v>
      </c>
      <c r="V1372" s="85">
        <v>4.24E-2</v>
      </c>
      <c r="W1372" s="81">
        <v>3.7909999999999999E-2</v>
      </c>
      <c r="X1372" s="4" t="s">
        <v>614</v>
      </c>
      <c r="Y1372" s="4"/>
      <c r="Z1372" s="80">
        <v>1094790</v>
      </c>
      <c r="AA1372" s="78">
        <v>1</v>
      </c>
      <c r="AB1372" s="103">
        <v>103.93</v>
      </c>
      <c r="AD1372" s="80">
        <v>1137.8150000000001</v>
      </c>
      <c r="AG1372" s="7" t="s">
        <v>17</v>
      </c>
      <c r="AH1372" s="81">
        <v>1.6969999999999999E-3</v>
      </c>
      <c r="AI1372" s="81">
        <v>6.4373073146286003E-4</v>
      </c>
      <c r="AJ1372" s="81">
        <v>1.5384737429816501E-4</v>
      </c>
    </row>
    <row r="1373" spans="1:36" s="7" customFormat="1" x14ac:dyDescent="0.2">
      <c r="A1373" s="7">
        <v>1035</v>
      </c>
      <c r="B1373" s="7">
        <v>9941</v>
      </c>
      <c r="C1373" s="7" t="s">
        <v>2096</v>
      </c>
      <c r="D1373" s="7" t="s">
        <v>2097</v>
      </c>
      <c r="E1373" s="4" t="s">
        <v>761</v>
      </c>
      <c r="F1373" s="7" t="s">
        <v>2098</v>
      </c>
      <c r="G1373" s="7" t="s">
        <v>2099</v>
      </c>
      <c r="H1373" s="7" t="s">
        <v>76</v>
      </c>
      <c r="I1373" s="7" t="s">
        <v>228</v>
      </c>
      <c r="J1373" s="7" t="s">
        <v>53</v>
      </c>
      <c r="K1373" s="7" t="s">
        <v>317</v>
      </c>
      <c r="L1373" s="7" t="s">
        <v>799</v>
      </c>
      <c r="M1373" s="7" t="s">
        <v>102</v>
      </c>
      <c r="N1373" s="7" t="s">
        <v>630</v>
      </c>
      <c r="O1373" s="7" t="s">
        <v>62</v>
      </c>
      <c r="P1373" s="7" t="s">
        <v>1404</v>
      </c>
      <c r="Q1373" s="7" t="s">
        <v>70</v>
      </c>
      <c r="R1373" s="7" t="s">
        <v>57</v>
      </c>
      <c r="S1373" s="7" t="s">
        <v>1212</v>
      </c>
      <c r="T1373" s="80">
        <v>2.8119999999999998</v>
      </c>
      <c r="U1373" s="7" t="s">
        <v>1677</v>
      </c>
      <c r="V1373" s="85">
        <v>7.9500000000000001E-2</v>
      </c>
      <c r="W1373" s="81">
        <v>7.6630000000000004E-2</v>
      </c>
      <c r="X1373" s="4" t="s">
        <v>614</v>
      </c>
      <c r="Y1373" s="4"/>
      <c r="Z1373" s="80">
        <v>1471000</v>
      </c>
      <c r="AA1373" s="78">
        <v>1</v>
      </c>
      <c r="AB1373" s="103">
        <v>102.7</v>
      </c>
      <c r="AD1373" s="80">
        <v>1510.7170000000001</v>
      </c>
      <c r="AG1373" s="7" t="s">
        <v>17</v>
      </c>
      <c r="AH1373" s="81">
        <v>8.2640000000000005E-3</v>
      </c>
      <c r="AI1373" s="81">
        <v>8.5470375090111403E-4</v>
      </c>
      <c r="AJ1373" s="81">
        <v>2.0426852634503401E-4</v>
      </c>
    </row>
    <row r="1374" spans="1:36" s="7" customFormat="1" x14ac:dyDescent="0.2">
      <c r="A1374" s="7">
        <v>1035</v>
      </c>
      <c r="B1374" s="7">
        <v>9941</v>
      </c>
      <c r="C1374" s="7" t="s">
        <v>2100</v>
      </c>
      <c r="D1374" s="7" t="s">
        <v>2101</v>
      </c>
      <c r="E1374" s="4" t="s">
        <v>425</v>
      </c>
      <c r="F1374" s="7" t="s">
        <v>2102</v>
      </c>
      <c r="G1374" s="7" t="s">
        <v>2103</v>
      </c>
      <c r="H1374" s="7" t="s">
        <v>76</v>
      </c>
      <c r="I1374" s="7" t="s">
        <v>229</v>
      </c>
      <c r="J1374" s="7" t="s">
        <v>53</v>
      </c>
      <c r="K1374" s="7" t="s">
        <v>53</v>
      </c>
      <c r="L1374" s="7" t="s">
        <v>799</v>
      </c>
      <c r="M1374" s="7" t="s">
        <v>102</v>
      </c>
      <c r="N1374" s="7" t="s">
        <v>629</v>
      </c>
      <c r="O1374" s="7" t="s">
        <v>62</v>
      </c>
      <c r="P1374" s="7" t="s">
        <v>298</v>
      </c>
      <c r="Q1374" s="7" t="s">
        <v>298</v>
      </c>
      <c r="R1374" s="7" t="s">
        <v>298</v>
      </c>
      <c r="S1374" s="7" t="s">
        <v>1212</v>
      </c>
      <c r="T1374" s="80">
        <v>3.6070000000000002</v>
      </c>
      <c r="U1374" s="7" t="s">
        <v>1508</v>
      </c>
      <c r="V1374" s="85">
        <v>3.7400000000000003E-2</v>
      </c>
      <c r="W1374" s="81">
        <v>3.6040000000000003E-2</v>
      </c>
      <c r="X1374" s="4" t="s">
        <v>614</v>
      </c>
      <c r="Y1374" s="4"/>
      <c r="Z1374" s="80">
        <v>1540000</v>
      </c>
      <c r="AA1374" s="78">
        <v>1</v>
      </c>
      <c r="AB1374" s="103">
        <v>102.4</v>
      </c>
      <c r="AD1374" s="80">
        <v>1576.96</v>
      </c>
      <c r="AG1374" s="7" t="s">
        <v>17</v>
      </c>
      <c r="AH1374" s="81">
        <v>7.7390000000000002E-3</v>
      </c>
      <c r="AI1374" s="81">
        <v>8.9218141254849203E-4</v>
      </c>
      <c r="AJ1374" s="81">
        <v>2.13225438851264E-4</v>
      </c>
    </row>
    <row r="1375" spans="1:36" s="7" customFormat="1" x14ac:dyDescent="0.2">
      <c r="A1375" s="7">
        <v>1035</v>
      </c>
      <c r="B1375" s="7">
        <v>9941</v>
      </c>
      <c r="C1375" s="7" t="s">
        <v>1441</v>
      </c>
      <c r="D1375" s="7" t="s">
        <v>1442</v>
      </c>
      <c r="E1375" s="4" t="s">
        <v>425</v>
      </c>
      <c r="F1375" s="7" t="s">
        <v>2104</v>
      </c>
      <c r="G1375" s="7" t="s">
        <v>2105</v>
      </c>
      <c r="H1375" s="7" t="s">
        <v>76</v>
      </c>
      <c r="I1375" s="7" t="s">
        <v>229</v>
      </c>
      <c r="J1375" s="7" t="s">
        <v>53</v>
      </c>
      <c r="K1375" s="7" t="s">
        <v>53</v>
      </c>
      <c r="L1375" s="7" t="s">
        <v>799</v>
      </c>
      <c r="M1375" s="7" t="s">
        <v>311</v>
      </c>
      <c r="N1375" s="7" t="s">
        <v>629</v>
      </c>
      <c r="O1375" s="7" t="s">
        <v>62</v>
      </c>
      <c r="P1375" s="7" t="s">
        <v>1562</v>
      </c>
      <c r="Q1375" s="7" t="s">
        <v>65</v>
      </c>
      <c r="R1375" s="7" t="s">
        <v>57</v>
      </c>
      <c r="S1375" s="7" t="s">
        <v>1212</v>
      </c>
      <c r="T1375" s="80">
        <v>5.657</v>
      </c>
      <c r="U1375" s="7" t="s">
        <v>2106</v>
      </c>
      <c r="V1375" s="85">
        <v>3.1800000000000002E-2</v>
      </c>
      <c r="W1375" s="81">
        <v>3.2239999999999998E-2</v>
      </c>
      <c r="X1375" s="4" t="s">
        <v>614</v>
      </c>
      <c r="Y1375" s="4"/>
      <c r="Z1375" s="80">
        <v>3227000</v>
      </c>
      <c r="AA1375" s="78">
        <v>1</v>
      </c>
      <c r="AB1375" s="103">
        <v>100.92</v>
      </c>
      <c r="AD1375" s="80">
        <v>3256.6880000000001</v>
      </c>
      <c r="AG1375" s="7" t="s">
        <v>17</v>
      </c>
      <c r="AH1375" s="81">
        <v>9.0369999999999999E-3</v>
      </c>
      <c r="AI1375" s="81">
        <v>1.84250510916085E-3</v>
      </c>
      <c r="AJ1375" s="81">
        <v>4.4034649787681398E-4</v>
      </c>
    </row>
    <row r="1376" spans="1:36" s="7" customFormat="1" x14ac:dyDescent="0.2">
      <c r="A1376" s="7">
        <v>1035</v>
      </c>
      <c r="B1376" s="7">
        <v>9941</v>
      </c>
      <c r="C1376" s="7" t="s">
        <v>2107</v>
      </c>
      <c r="D1376" s="7" t="s">
        <v>2108</v>
      </c>
      <c r="E1376" s="4" t="s">
        <v>425</v>
      </c>
      <c r="F1376" s="7" t="s">
        <v>2109</v>
      </c>
      <c r="G1376" s="7" t="s">
        <v>2110</v>
      </c>
      <c r="H1376" s="7" t="s">
        <v>76</v>
      </c>
      <c r="I1376" s="7" t="s">
        <v>229</v>
      </c>
      <c r="J1376" s="7" t="s">
        <v>53</v>
      </c>
      <c r="K1376" s="7" t="s">
        <v>53</v>
      </c>
      <c r="L1376" s="7" t="s">
        <v>799</v>
      </c>
      <c r="M1376" s="7" t="s">
        <v>311</v>
      </c>
      <c r="N1376" s="7" t="s">
        <v>261</v>
      </c>
      <c r="O1376" s="7" t="s">
        <v>62</v>
      </c>
      <c r="P1376" s="7" t="s">
        <v>298</v>
      </c>
      <c r="Q1376" s="7" t="s">
        <v>298</v>
      </c>
      <c r="R1376" s="7" t="s">
        <v>298</v>
      </c>
      <c r="S1376" s="7" t="s">
        <v>1212</v>
      </c>
      <c r="T1376" s="80">
        <v>4.58</v>
      </c>
      <c r="U1376" s="7" t="s">
        <v>1809</v>
      </c>
      <c r="V1376" s="85">
        <v>4.0899999999999999E-2</v>
      </c>
      <c r="W1376" s="81">
        <v>3.8940000000000002E-2</v>
      </c>
      <c r="X1376" s="4" t="s">
        <v>614</v>
      </c>
      <c r="Y1376" s="4"/>
      <c r="Z1376" s="80">
        <v>5068302</v>
      </c>
      <c r="AA1376" s="78">
        <v>1</v>
      </c>
      <c r="AB1376" s="103">
        <v>101.18</v>
      </c>
      <c r="AD1376" s="80">
        <v>5128.1080000000002</v>
      </c>
      <c r="AG1376" s="7" t="s">
        <v>17</v>
      </c>
      <c r="AH1376" s="81">
        <v>1.4995E-2</v>
      </c>
      <c r="AI1376" s="81">
        <v>2.9012800620598E-3</v>
      </c>
      <c r="AJ1376" s="81">
        <v>6.9338668768724097E-4</v>
      </c>
    </row>
    <row r="1377" spans="1:36" s="7" customFormat="1" x14ac:dyDescent="0.2">
      <c r="A1377" s="7">
        <v>1035</v>
      </c>
      <c r="B1377" s="7">
        <v>9941</v>
      </c>
      <c r="C1377" s="7" t="s">
        <v>2111</v>
      </c>
      <c r="D1377" s="7" t="s">
        <v>2112</v>
      </c>
      <c r="E1377" s="4" t="s">
        <v>425</v>
      </c>
      <c r="F1377" s="7" t="s">
        <v>2113</v>
      </c>
      <c r="G1377" s="7" t="s">
        <v>2114</v>
      </c>
      <c r="H1377" s="7" t="s">
        <v>76</v>
      </c>
      <c r="I1377" s="7" t="s">
        <v>228</v>
      </c>
      <c r="J1377" s="7" t="s">
        <v>53</v>
      </c>
      <c r="K1377" s="7" t="s">
        <v>53</v>
      </c>
      <c r="L1377" s="7" t="s">
        <v>799</v>
      </c>
      <c r="M1377" s="7" t="s">
        <v>311</v>
      </c>
      <c r="N1377" s="7" t="s">
        <v>252</v>
      </c>
      <c r="O1377" s="7" t="s">
        <v>62</v>
      </c>
      <c r="P1377" s="7" t="s">
        <v>1562</v>
      </c>
      <c r="Q1377" s="7" t="s">
        <v>65</v>
      </c>
      <c r="R1377" s="7" t="s">
        <v>57</v>
      </c>
      <c r="S1377" s="7" t="s">
        <v>1212</v>
      </c>
      <c r="T1377" s="80">
        <v>5.6340000000000003</v>
      </c>
      <c r="U1377" s="7" t="s">
        <v>2115</v>
      </c>
      <c r="V1377" s="85">
        <v>5.6800000000000003E-2</v>
      </c>
      <c r="W1377" s="81">
        <v>5.6079999999999998E-2</v>
      </c>
      <c r="X1377" s="4" t="s">
        <v>614</v>
      </c>
      <c r="Y1377" s="4"/>
      <c r="Z1377" s="80">
        <v>390000</v>
      </c>
      <c r="AA1377" s="78">
        <v>1</v>
      </c>
      <c r="AB1377" s="103">
        <v>100.98</v>
      </c>
      <c r="AD1377" s="80">
        <v>393.822</v>
      </c>
      <c r="AG1377" s="7" t="s">
        <v>17</v>
      </c>
      <c r="AH1377" s="81">
        <v>2.5999999999999999E-3</v>
      </c>
      <c r="AI1377" s="81">
        <v>2.2280886531850699E-4</v>
      </c>
      <c r="AJ1377" s="81">
        <v>5.3249840693031199E-5</v>
      </c>
    </row>
    <row r="1378" spans="1:36" s="7" customFormat="1" x14ac:dyDescent="0.2">
      <c r="A1378" s="7">
        <v>1035</v>
      </c>
      <c r="B1378" s="7">
        <v>9941</v>
      </c>
      <c r="C1378" s="7" t="s">
        <v>2011</v>
      </c>
      <c r="D1378" s="7" t="s">
        <v>2012</v>
      </c>
      <c r="E1378" s="4" t="s">
        <v>425</v>
      </c>
      <c r="F1378" s="7" t="s">
        <v>2116</v>
      </c>
      <c r="G1378" s="7" t="s">
        <v>2117</v>
      </c>
      <c r="H1378" s="7" t="s">
        <v>76</v>
      </c>
      <c r="I1378" s="7" t="s">
        <v>229</v>
      </c>
      <c r="J1378" s="7" t="s">
        <v>53</v>
      </c>
      <c r="K1378" s="7" t="s">
        <v>317</v>
      </c>
      <c r="L1378" s="7" t="s">
        <v>799</v>
      </c>
      <c r="M1378" s="7" t="s">
        <v>311</v>
      </c>
      <c r="N1378" s="7" t="s">
        <v>630</v>
      </c>
      <c r="O1378" s="7" t="s">
        <v>62</v>
      </c>
      <c r="P1378" s="7" t="s">
        <v>1507</v>
      </c>
      <c r="Q1378" s="7" t="s">
        <v>65</v>
      </c>
      <c r="R1378" s="7" t="s">
        <v>57</v>
      </c>
      <c r="S1378" s="7" t="s">
        <v>1212</v>
      </c>
      <c r="T1378" s="80">
        <v>2.6160000000000001</v>
      </c>
      <c r="U1378" s="7" t="s">
        <v>1653</v>
      </c>
      <c r="V1378" s="85">
        <v>1.3299999999999999E-2</v>
      </c>
      <c r="W1378" s="81">
        <v>3.1189999999999999E-2</v>
      </c>
      <c r="X1378" s="4" t="s">
        <v>614</v>
      </c>
      <c r="Y1378" s="4"/>
      <c r="Z1378" s="80">
        <v>4152534.6</v>
      </c>
      <c r="AA1378" s="78">
        <v>1</v>
      </c>
      <c r="AB1378" s="103">
        <v>110.28</v>
      </c>
      <c r="AD1378" s="80">
        <v>4579.415</v>
      </c>
      <c r="AG1378" s="7" t="s">
        <v>17</v>
      </c>
      <c r="AH1378" s="81">
        <v>1.1233999999999999E-2</v>
      </c>
      <c r="AI1378" s="81">
        <v>2.5908514377734199E-3</v>
      </c>
      <c r="AJ1378" s="81">
        <v>6.1919630587197404E-4</v>
      </c>
    </row>
    <row r="1379" spans="1:36" s="7" customFormat="1" x14ac:dyDescent="0.2">
      <c r="A1379" s="7">
        <v>1035</v>
      </c>
      <c r="B1379" s="7">
        <v>9941</v>
      </c>
      <c r="C1379" s="7" t="s">
        <v>2011</v>
      </c>
      <c r="D1379" s="7" t="s">
        <v>2012</v>
      </c>
      <c r="E1379" s="4" t="s">
        <v>425</v>
      </c>
      <c r="F1379" s="7" t="s">
        <v>2118</v>
      </c>
      <c r="G1379" s="7" t="s">
        <v>2119</v>
      </c>
      <c r="H1379" s="7" t="s">
        <v>76</v>
      </c>
      <c r="I1379" s="7" t="s">
        <v>229</v>
      </c>
      <c r="J1379" s="7" t="s">
        <v>53</v>
      </c>
      <c r="K1379" s="7" t="s">
        <v>317</v>
      </c>
      <c r="L1379" s="7" t="s">
        <v>799</v>
      </c>
      <c r="M1379" s="7" t="s">
        <v>311</v>
      </c>
      <c r="N1379" s="7" t="s">
        <v>630</v>
      </c>
      <c r="O1379" s="7" t="s">
        <v>62</v>
      </c>
      <c r="P1379" s="7" t="s">
        <v>1647</v>
      </c>
      <c r="Q1379" s="7" t="s">
        <v>65</v>
      </c>
      <c r="R1379" s="7" t="s">
        <v>57</v>
      </c>
      <c r="S1379" s="7" t="s">
        <v>1212</v>
      </c>
      <c r="T1379" s="80">
        <v>3.5619999999999998</v>
      </c>
      <c r="U1379" s="7" t="s">
        <v>1976</v>
      </c>
      <c r="V1379" s="85">
        <v>1.7500000000000002E-2</v>
      </c>
      <c r="W1379" s="81">
        <v>5.1200000000000002E-2</v>
      </c>
      <c r="X1379" s="4" t="s">
        <v>614</v>
      </c>
      <c r="Y1379" s="4"/>
      <c r="Z1379" s="80">
        <v>3013309.11</v>
      </c>
      <c r="AA1379" s="78">
        <v>1</v>
      </c>
      <c r="AB1379" s="103">
        <v>100.76</v>
      </c>
      <c r="AD1379" s="80">
        <v>3036.21</v>
      </c>
      <c r="AG1379" s="7" t="s">
        <v>17</v>
      </c>
      <c r="AH1379" s="81">
        <v>2.6849999999999999E-3</v>
      </c>
      <c r="AI1379" s="81">
        <v>1.7177673231276601E-3</v>
      </c>
      <c r="AJ1379" s="81">
        <v>4.10534994527639E-4</v>
      </c>
    </row>
    <row r="1380" spans="1:36" s="7" customFormat="1" x14ac:dyDescent="0.2">
      <c r="A1380" s="7">
        <v>1035</v>
      </c>
      <c r="B1380" s="7">
        <v>9941</v>
      </c>
      <c r="C1380" s="7" t="s">
        <v>2120</v>
      </c>
      <c r="D1380" s="7" t="s">
        <v>2121</v>
      </c>
      <c r="E1380" s="4" t="s">
        <v>425</v>
      </c>
      <c r="F1380" s="7" t="s">
        <v>2122</v>
      </c>
      <c r="G1380" s="7" t="s">
        <v>2123</v>
      </c>
      <c r="H1380" s="7" t="s">
        <v>76</v>
      </c>
      <c r="I1380" s="7" t="s">
        <v>229</v>
      </c>
      <c r="J1380" s="7" t="s">
        <v>53</v>
      </c>
      <c r="K1380" s="7" t="s">
        <v>53</v>
      </c>
      <c r="L1380" s="7" t="s">
        <v>799</v>
      </c>
      <c r="M1380" s="7" t="s">
        <v>311</v>
      </c>
      <c r="N1380" s="7" t="s">
        <v>630</v>
      </c>
      <c r="O1380" s="7" t="s">
        <v>62</v>
      </c>
      <c r="P1380" s="7" t="s">
        <v>2124</v>
      </c>
      <c r="Q1380" s="7" t="s">
        <v>65</v>
      </c>
      <c r="R1380" s="7" t="s">
        <v>57</v>
      </c>
      <c r="S1380" s="7" t="s">
        <v>1212</v>
      </c>
      <c r="T1380" s="80">
        <v>2.1459999999999999</v>
      </c>
      <c r="U1380" s="7" t="s">
        <v>2125</v>
      </c>
      <c r="V1380" s="85">
        <v>6.2E-2</v>
      </c>
      <c r="W1380" s="81">
        <v>0.1676</v>
      </c>
      <c r="X1380" s="4" t="s">
        <v>614</v>
      </c>
      <c r="Y1380" s="4"/>
      <c r="Z1380" s="80">
        <v>303181.95</v>
      </c>
      <c r="AA1380" s="78">
        <v>1</v>
      </c>
      <c r="AB1380" s="103">
        <v>114.51</v>
      </c>
      <c r="AD1380" s="80">
        <v>347.17399999999998</v>
      </c>
      <c r="AG1380" s="7" t="s">
        <v>17</v>
      </c>
      <c r="AH1380" s="81">
        <v>2.7629999999999998E-3</v>
      </c>
      <c r="AI1380" s="81">
        <v>1.9641707988771301E-4</v>
      </c>
      <c r="AJ1380" s="81">
        <v>4.6942379058659202E-5</v>
      </c>
    </row>
    <row r="1381" spans="1:36" s="7" customFormat="1" x14ac:dyDescent="0.2">
      <c r="A1381" s="7">
        <v>1035</v>
      </c>
      <c r="B1381" s="7">
        <v>9941</v>
      </c>
      <c r="C1381" s="7" t="s">
        <v>1958</v>
      </c>
      <c r="D1381" s="7" t="s">
        <v>1959</v>
      </c>
      <c r="E1381" s="4" t="s">
        <v>425</v>
      </c>
      <c r="F1381" s="7" t="s">
        <v>2126</v>
      </c>
      <c r="G1381" s="7" t="s">
        <v>2127</v>
      </c>
      <c r="H1381" s="7" t="s">
        <v>76</v>
      </c>
      <c r="I1381" s="7" t="s">
        <v>228</v>
      </c>
      <c r="J1381" s="7" t="s">
        <v>53</v>
      </c>
      <c r="K1381" s="7" t="s">
        <v>53</v>
      </c>
      <c r="L1381" s="7" t="s">
        <v>799</v>
      </c>
      <c r="M1381" s="7" t="s">
        <v>311</v>
      </c>
      <c r="N1381" s="7" t="s">
        <v>258</v>
      </c>
      <c r="O1381" s="7" t="s">
        <v>62</v>
      </c>
      <c r="P1381" s="7" t="s">
        <v>1580</v>
      </c>
      <c r="Q1381" s="7" t="s">
        <v>65</v>
      </c>
      <c r="R1381" s="7" t="s">
        <v>57</v>
      </c>
      <c r="S1381" s="7" t="s">
        <v>1212</v>
      </c>
      <c r="T1381" s="80">
        <v>0.94799999999999995</v>
      </c>
      <c r="U1381" s="7" t="s">
        <v>2128</v>
      </c>
      <c r="V1381" s="85">
        <v>2.7E-2</v>
      </c>
      <c r="W1381" s="81">
        <v>5.5800000000000002E-2</v>
      </c>
      <c r="X1381" s="4" t="s">
        <v>614</v>
      </c>
      <c r="Y1381" s="4"/>
      <c r="Z1381" s="80">
        <v>37471</v>
      </c>
      <c r="AA1381" s="78">
        <v>1</v>
      </c>
      <c r="AB1381" s="103">
        <v>97.51</v>
      </c>
      <c r="AD1381" s="80">
        <v>36.537999999999997</v>
      </c>
      <c r="AG1381" s="7" t="s">
        <v>17</v>
      </c>
      <c r="AH1381" s="81">
        <v>3.4200000000000002E-4</v>
      </c>
      <c r="AI1381" s="81">
        <v>2.0671735211949198E-5</v>
      </c>
      <c r="AJ1381" s="81">
        <v>4.9404075789859797E-6</v>
      </c>
    </row>
    <row r="1382" spans="1:36" s="7" customFormat="1" x14ac:dyDescent="0.2">
      <c r="A1382" s="7">
        <v>1035</v>
      </c>
      <c r="B1382" s="7">
        <v>9941</v>
      </c>
      <c r="C1382" s="7" t="s">
        <v>1958</v>
      </c>
      <c r="D1382" s="7" t="s">
        <v>1959</v>
      </c>
      <c r="E1382" s="4" t="s">
        <v>425</v>
      </c>
      <c r="F1382" s="7" t="s">
        <v>2129</v>
      </c>
      <c r="G1382" s="7" t="s">
        <v>2130</v>
      </c>
      <c r="H1382" s="7" t="s">
        <v>76</v>
      </c>
      <c r="I1382" s="7" t="s">
        <v>229</v>
      </c>
      <c r="J1382" s="7" t="s">
        <v>53</v>
      </c>
      <c r="K1382" s="7" t="s">
        <v>53</v>
      </c>
      <c r="L1382" s="7" t="s">
        <v>799</v>
      </c>
      <c r="M1382" s="7" t="s">
        <v>311</v>
      </c>
      <c r="N1382" s="7" t="s">
        <v>258</v>
      </c>
      <c r="O1382" s="7" t="s">
        <v>62</v>
      </c>
      <c r="P1382" s="7" t="s">
        <v>1580</v>
      </c>
      <c r="Q1382" s="7" t="s">
        <v>65</v>
      </c>
      <c r="R1382" s="7" t="s">
        <v>57</v>
      </c>
      <c r="S1382" s="7" t="s">
        <v>1212</v>
      </c>
      <c r="T1382" s="80">
        <v>0.95899999999999996</v>
      </c>
      <c r="U1382" s="7" t="s">
        <v>2128</v>
      </c>
      <c r="V1382" s="85">
        <v>1.7999999999999999E-2</v>
      </c>
      <c r="W1382" s="81">
        <v>2.2749999999999999E-2</v>
      </c>
      <c r="X1382" s="4" t="s">
        <v>614</v>
      </c>
      <c r="Y1382" s="4"/>
      <c r="Z1382" s="80">
        <v>4993606.42</v>
      </c>
      <c r="AA1382" s="78">
        <v>1</v>
      </c>
      <c r="AB1382" s="103">
        <v>115.47</v>
      </c>
      <c r="AD1382" s="80">
        <v>5766.1170000000002</v>
      </c>
      <c r="AG1382" s="7" t="s">
        <v>17</v>
      </c>
      <c r="AH1382" s="81">
        <v>8.7840000000000001E-3</v>
      </c>
      <c r="AI1382" s="81">
        <v>3.26224045456544E-3</v>
      </c>
      <c r="AJ1382" s="81">
        <v>7.7965382687823802E-4</v>
      </c>
    </row>
    <row r="1383" spans="1:36" s="7" customFormat="1" x14ac:dyDescent="0.2">
      <c r="A1383" s="7">
        <v>1035</v>
      </c>
      <c r="B1383" s="7">
        <v>9941</v>
      </c>
      <c r="C1383" s="7" t="s">
        <v>2997</v>
      </c>
      <c r="D1383" s="7" t="s">
        <v>2998</v>
      </c>
      <c r="E1383" s="4" t="s">
        <v>425</v>
      </c>
      <c r="F1383" s="7" t="s">
        <v>2999</v>
      </c>
      <c r="G1383" s="7" t="s">
        <v>3000</v>
      </c>
      <c r="H1383" s="7" t="s">
        <v>76</v>
      </c>
      <c r="I1383" s="7" t="s">
        <v>228</v>
      </c>
      <c r="J1383" s="7" t="s">
        <v>53</v>
      </c>
      <c r="K1383" s="7" t="s">
        <v>53</v>
      </c>
      <c r="L1383" s="7" t="s">
        <v>799</v>
      </c>
      <c r="M1383" s="7" t="s">
        <v>311</v>
      </c>
      <c r="N1383" s="7" t="s">
        <v>140</v>
      </c>
      <c r="O1383" s="7" t="s">
        <v>62</v>
      </c>
      <c r="P1383" s="7" t="s">
        <v>298</v>
      </c>
      <c r="Q1383" s="7" t="s">
        <v>298</v>
      </c>
      <c r="R1383" s="7" t="s">
        <v>298</v>
      </c>
      <c r="S1383" s="7" t="s">
        <v>1212</v>
      </c>
      <c r="T1383" s="80">
        <v>1.841</v>
      </c>
      <c r="U1383" s="7" t="s">
        <v>1987</v>
      </c>
      <c r="V1383" s="85">
        <v>0.05</v>
      </c>
      <c r="W1383" s="81">
        <v>0.17358000000000001</v>
      </c>
      <c r="X1383" s="4" t="s">
        <v>614</v>
      </c>
      <c r="Y1383" s="4"/>
      <c r="Z1383" s="80">
        <v>1123730</v>
      </c>
      <c r="AA1383" s="78">
        <v>1</v>
      </c>
      <c r="AB1383" s="103">
        <v>81.099999999999994</v>
      </c>
      <c r="AD1383" s="80">
        <v>911.34500000000003</v>
      </c>
      <c r="AG1383" s="7" t="s">
        <v>17</v>
      </c>
      <c r="AH1383" s="81">
        <v>1.1252E-2</v>
      </c>
      <c r="AI1383" s="81">
        <v>5.1560286639131502E-4</v>
      </c>
      <c r="AJ1383" s="81">
        <v>1.2322566454866799E-4</v>
      </c>
    </row>
    <row r="1384" spans="1:36" s="7" customFormat="1" x14ac:dyDescent="0.2">
      <c r="A1384" s="7">
        <v>1035</v>
      </c>
      <c r="B1384" s="7">
        <v>9941</v>
      </c>
      <c r="C1384" s="7" t="s">
        <v>2131</v>
      </c>
      <c r="D1384" s="7" t="s">
        <v>2132</v>
      </c>
      <c r="E1384" s="4" t="s">
        <v>425</v>
      </c>
      <c r="F1384" s="7" t="s">
        <v>2133</v>
      </c>
      <c r="G1384" s="7" t="s">
        <v>2134</v>
      </c>
      <c r="H1384" s="7" t="s">
        <v>76</v>
      </c>
      <c r="I1384" s="7" t="s">
        <v>228</v>
      </c>
      <c r="J1384" s="7" t="s">
        <v>53</v>
      </c>
      <c r="K1384" s="7" t="s">
        <v>53</v>
      </c>
      <c r="L1384" s="7" t="s">
        <v>799</v>
      </c>
      <c r="M1384" s="7" t="s">
        <v>311</v>
      </c>
      <c r="N1384" s="7" t="s">
        <v>627</v>
      </c>
      <c r="O1384" s="7" t="s">
        <v>62</v>
      </c>
      <c r="P1384" s="7" t="s">
        <v>1507</v>
      </c>
      <c r="Q1384" s="7" t="s">
        <v>65</v>
      </c>
      <c r="R1384" s="7" t="s">
        <v>57</v>
      </c>
      <c r="S1384" s="7" t="s">
        <v>1212</v>
      </c>
      <c r="T1384" s="80">
        <v>0.90300000000000002</v>
      </c>
      <c r="U1384" s="7" t="s">
        <v>1873</v>
      </c>
      <c r="V1384" s="85">
        <v>1.55E-2</v>
      </c>
      <c r="W1384" s="81">
        <v>6.4570000000000002E-2</v>
      </c>
      <c r="X1384" s="4" t="s">
        <v>614</v>
      </c>
      <c r="Y1384" s="4"/>
      <c r="Z1384" s="80">
        <v>440883.24</v>
      </c>
      <c r="AA1384" s="78">
        <v>1</v>
      </c>
      <c r="AB1384" s="103">
        <v>95.94</v>
      </c>
      <c r="AD1384" s="80">
        <v>422.983</v>
      </c>
      <c r="AG1384" s="7" t="s">
        <v>17</v>
      </c>
      <c r="AH1384" s="81">
        <v>9.0849999999999993E-3</v>
      </c>
      <c r="AI1384" s="81">
        <v>2.3930721759573499E-4</v>
      </c>
      <c r="AJ1384" s="81">
        <v>5.7192837436917701E-5</v>
      </c>
    </row>
    <row r="1385" spans="1:36" s="7" customFormat="1" x14ac:dyDescent="0.2">
      <c r="A1385" s="7">
        <v>1035</v>
      </c>
      <c r="B1385" s="7">
        <v>9941</v>
      </c>
      <c r="C1385" s="7" t="s">
        <v>2135</v>
      </c>
      <c r="D1385" s="7" t="s">
        <v>2136</v>
      </c>
      <c r="E1385" s="4" t="s">
        <v>425</v>
      </c>
      <c r="F1385" s="7" t="s">
        <v>2137</v>
      </c>
      <c r="G1385" s="7" t="s">
        <v>2138</v>
      </c>
      <c r="H1385" s="7" t="s">
        <v>76</v>
      </c>
      <c r="I1385" s="7" t="s">
        <v>228</v>
      </c>
      <c r="J1385" s="7" t="s">
        <v>53</v>
      </c>
      <c r="K1385" s="7" t="s">
        <v>53</v>
      </c>
      <c r="L1385" s="7" t="s">
        <v>799</v>
      </c>
      <c r="M1385" s="7" t="s">
        <v>311</v>
      </c>
      <c r="N1385" s="7" t="s">
        <v>260</v>
      </c>
      <c r="O1385" s="7" t="s">
        <v>62</v>
      </c>
      <c r="P1385" s="7" t="s">
        <v>1580</v>
      </c>
      <c r="Q1385" s="7" t="s">
        <v>65</v>
      </c>
      <c r="R1385" s="7" t="s">
        <v>57</v>
      </c>
      <c r="S1385" s="7" t="s">
        <v>1212</v>
      </c>
      <c r="T1385" s="80">
        <v>0.37</v>
      </c>
      <c r="U1385" s="7" t="s">
        <v>2139</v>
      </c>
      <c r="V1385" s="85">
        <v>3.6499999999999998E-2</v>
      </c>
      <c r="W1385" s="81">
        <v>5.0500000000000003E-2</v>
      </c>
      <c r="X1385" s="4" t="s">
        <v>614</v>
      </c>
      <c r="Y1385" s="4"/>
      <c r="Z1385" s="80">
        <v>10033517</v>
      </c>
      <c r="AA1385" s="78">
        <v>1</v>
      </c>
      <c r="AB1385" s="103">
        <v>100.35</v>
      </c>
      <c r="AD1385" s="80">
        <v>10068.634</v>
      </c>
      <c r="AG1385" s="7" t="s">
        <v>17</v>
      </c>
      <c r="AH1385" s="81">
        <v>9.4210000000000006E-3</v>
      </c>
      <c r="AI1385" s="81">
        <v>5.6964338858841801E-3</v>
      </c>
      <c r="AJ1385" s="81">
        <v>1.3614099084796299E-3</v>
      </c>
    </row>
    <row r="1386" spans="1:36" s="7" customFormat="1" x14ac:dyDescent="0.2">
      <c r="A1386" s="7">
        <v>1035</v>
      </c>
      <c r="B1386" s="7">
        <v>9941</v>
      </c>
      <c r="C1386" s="7" t="s">
        <v>2135</v>
      </c>
      <c r="D1386" s="7" t="s">
        <v>2136</v>
      </c>
      <c r="E1386" s="4" t="s">
        <v>425</v>
      </c>
      <c r="F1386" s="7" t="s">
        <v>2140</v>
      </c>
      <c r="G1386" s="7" t="s">
        <v>2141</v>
      </c>
      <c r="H1386" s="7" t="s">
        <v>76</v>
      </c>
      <c r="I1386" s="7" t="s">
        <v>229</v>
      </c>
      <c r="J1386" s="7" t="s">
        <v>53</v>
      </c>
      <c r="K1386" s="7" t="s">
        <v>53</v>
      </c>
      <c r="L1386" s="7" t="s">
        <v>799</v>
      </c>
      <c r="M1386" s="7" t="s">
        <v>311</v>
      </c>
      <c r="N1386" s="7" t="s">
        <v>260</v>
      </c>
      <c r="O1386" s="7" t="s">
        <v>62</v>
      </c>
      <c r="P1386" s="7" t="s">
        <v>1580</v>
      </c>
      <c r="Q1386" s="7" t="s">
        <v>65</v>
      </c>
      <c r="R1386" s="7" t="s">
        <v>57</v>
      </c>
      <c r="S1386" s="7" t="s">
        <v>1212</v>
      </c>
      <c r="T1386" s="80">
        <v>0.65900000000000003</v>
      </c>
      <c r="U1386" s="7" t="s">
        <v>2139</v>
      </c>
      <c r="V1386" s="85">
        <v>2.1999999999999999E-2</v>
      </c>
      <c r="W1386" s="81">
        <v>2.1149999999999999E-2</v>
      </c>
      <c r="X1386" s="4" t="s">
        <v>614</v>
      </c>
      <c r="Y1386" s="4"/>
      <c r="Z1386" s="80">
        <v>379820</v>
      </c>
      <c r="AA1386" s="78">
        <v>1</v>
      </c>
      <c r="AB1386" s="103">
        <v>116.47</v>
      </c>
      <c r="AD1386" s="80">
        <v>442.37599999999998</v>
      </c>
      <c r="AG1386" s="7" t="s">
        <v>17</v>
      </c>
      <c r="AH1386" s="81">
        <v>7.18E-4</v>
      </c>
      <c r="AI1386" s="81">
        <v>2.5027899273904997E-4</v>
      </c>
      <c r="AJ1386" s="81">
        <v>5.9815018909212699E-5</v>
      </c>
    </row>
    <row r="1387" spans="1:36" s="7" customFormat="1" x14ac:dyDescent="0.2">
      <c r="A1387" s="7">
        <v>1035</v>
      </c>
      <c r="B1387" s="7">
        <v>9941</v>
      </c>
      <c r="C1387" s="7" t="s">
        <v>2135</v>
      </c>
      <c r="D1387" s="7" t="s">
        <v>2136</v>
      </c>
      <c r="E1387" s="4" t="s">
        <v>425</v>
      </c>
      <c r="F1387" s="7" t="s">
        <v>2142</v>
      </c>
      <c r="G1387" s="7" t="s">
        <v>2143</v>
      </c>
      <c r="H1387" s="7" t="s">
        <v>76</v>
      </c>
      <c r="I1387" s="7" t="s">
        <v>229</v>
      </c>
      <c r="J1387" s="7" t="s">
        <v>53</v>
      </c>
      <c r="K1387" s="7" t="s">
        <v>53</v>
      </c>
      <c r="L1387" s="7" t="s">
        <v>799</v>
      </c>
      <c r="M1387" s="7" t="s">
        <v>311</v>
      </c>
      <c r="N1387" s="7" t="s">
        <v>260</v>
      </c>
      <c r="O1387" s="7" t="s">
        <v>62</v>
      </c>
      <c r="P1387" s="7" t="s">
        <v>1580</v>
      </c>
      <c r="Q1387" s="7" t="s">
        <v>65</v>
      </c>
      <c r="R1387" s="7" t="s">
        <v>57</v>
      </c>
      <c r="S1387" s="7" t="s">
        <v>1212</v>
      </c>
      <c r="T1387" s="80">
        <v>3.516</v>
      </c>
      <c r="U1387" s="7" t="s">
        <v>2144</v>
      </c>
      <c r="V1387" s="85">
        <v>1.7000000000000001E-2</v>
      </c>
      <c r="W1387" s="81">
        <v>2.6440000000000002E-2</v>
      </c>
      <c r="X1387" s="4" t="s">
        <v>614</v>
      </c>
      <c r="Y1387" s="4"/>
      <c r="Z1387" s="80">
        <v>17796881</v>
      </c>
      <c r="AA1387" s="78">
        <v>1</v>
      </c>
      <c r="AB1387" s="103">
        <v>110.64</v>
      </c>
      <c r="AD1387" s="80">
        <v>19690.469000000001</v>
      </c>
      <c r="AG1387" s="7" t="s">
        <v>17</v>
      </c>
      <c r="AH1387" s="81">
        <v>1.4022E-2</v>
      </c>
      <c r="AI1387" s="81">
        <v>1.11400863494573E-2</v>
      </c>
      <c r="AJ1387" s="81">
        <v>2.6624067339834898E-3</v>
      </c>
    </row>
    <row r="1388" spans="1:36" s="7" customFormat="1" x14ac:dyDescent="0.2">
      <c r="A1388" s="7">
        <v>1035</v>
      </c>
      <c r="B1388" s="7">
        <v>9941</v>
      </c>
      <c r="C1388" s="7" t="s">
        <v>2135</v>
      </c>
      <c r="D1388" s="7" t="s">
        <v>2136</v>
      </c>
      <c r="E1388" s="4" t="s">
        <v>425</v>
      </c>
      <c r="F1388" s="7" t="s">
        <v>2145</v>
      </c>
      <c r="G1388" s="7" t="s">
        <v>2146</v>
      </c>
      <c r="H1388" s="7" t="s">
        <v>76</v>
      </c>
      <c r="I1388" s="7" t="s">
        <v>229</v>
      </c>
      <c r="J1388" s="7" t="s">
        <v>53</v>
      </c>
      <c r="K1388" s="7" t="s">
        <v>53</v>
      </c>
      <c r="L1388" s="7" t="s">
        <v>799</v>
      </c>
      <c r="M1388" s="7" t="s">
        <v>311</v>
      </c>
      <c r="N1388" s="7" t="s">
        <v>260</v>
      </c>
      <c r="O1388" s="7" t="s">
        <v>62</v>
      </c>
      <c r="P1388" s="7" t="s">
        <v>1580</v>
      </c>
      <c r="Q1388" s="7" t="s">
        <v>65</v>
      </c>
      <c r="R1388" s="7" t="s">
        <v>57</v>
      </c>
      <c r="S1388" s="7" t="s">
        <v>1212</v>
      </c>
      <c r="T1388" s="80">
        <v>8.3659999999999997</v>
      </c>
      <c r="U1388" s="7" t="s">
        <v>2147</v>
      </c>
      <c r="V1388" s="85">
        <v>5.7999999999999996E-3</v>
      </c>
      <c r="W1388" s="81">
        <v>3.1609999999999999E-2</v>
      </c>
      <c r="X1388" s="4" t="s">
        <v>614</v>
      </c>
      <c r="Y1388" s="4"/>
      <c r="Z1388" s="80">
        <v>3045783</v>
      </c>
      <c r="AA1388" s="78">
        <v>1</v>
      </c>
      <c r="AB1388" s="103">
        <v>91.2</v>
      </c>
      <c r="AD1388" s="80">
        <v>2777.7539999999999</v>
      </c>
      <c r="AG1388" s="7" t="s">
        <v>17</v>
      </c>
      <c r="AH1388" s="81">
        <v>6.3670000000000003E-3</v>
      </c>
      <c r="AI1388" s="81">
        <v>1.57154307850652E-3</v>
      </c>
      <c r="AJ1388" s="81">
        <v>3.7558837011750202E-4</v>
      </c>
    </row>
    <row r="1389" spans="1:36" s="7" customFormat="1" x14ac:dyDescent="0.2">
      <c r="A1389" s="7">
        <v>1035</v>
      </c>
      <c r="B1389" s="7">
        <v>9941</v>
      </c>
      <c r="C1389" s="7" t="s">
        <v>1430</v>
      </c>
      <c r="D1389" s="7" t="s">
        <v>1431</v>
      </c>
      <c r="E1389" s="4" t="s">
        <v>425</v>
      </c>
      <c r="F1389" s="7" t="s">
        <v>2148</v>
      </c>
      <c r="G1389" s="7" t="s">
        <v>2149</v>
      </c>
      <c r="H1389" s="7" t="s">
        <v>76</v>
      </c>
      <c r="I1389" s="7" t="s">
        <v>228</v>
      </c>
      <c r="J1389" s="7" t="s">
        <v>53</v>
      </c>
      <c r="K1389" s="7" t="s">
        <v>53</v>
      </c>
      <c r="L1389" s="7" t="s">
        <v>799</v>
      </c>
      <c r="M1389" s="7" t="s">
        <v>311</v>
      </c>
      <c r="N1389" s="7" t="s">
        <v>256</v>
      </c>
      <c r="O1389" s="7" t="s">
        <v>62</v>
      </c>
      <c r="P1389" s="7" t="s">
        <v>1205</v>
      </c>
      <c r="Q1389" s="7" t="s">
        <v>65</v>
      </c>
      <c r="R1389" s="7" t="s">
        <v>57</v>
      </c>
      <c r="S1389" s="7" t="s">
        <v>1212</v>
      </c>
      <c r="T1389" s="80">
        <v>0.68200000000000005</v>
      </c>
      <c r="U1389" s="7" t="s">
        <v>2150</v>
      </c>
      <c r="V1389" s="85">
        <v>2.98E-2</v>
      </c>
      <c r="W1389" s="81">
        <v>4.4600000000000001E-2</v>
      </c>
      <c r="X1389" s="4" t="s">
        <v>614</v>
      </c>
      <c r="Y1389" s="4"/>
      <c r="Z1389" s="80">
        <v>2351874</v>
      </c>
      <c r="AA1389" s="78">
        <v>1</v>
      </c>
      <c r="AB1389" s="103">
        <v>99.95</v>
      </c>
      <c r="AD1389" s="80">
        <v>2350.6979999999999</v>
      </c>
      <c r="AG1389" s="7" t="s">
        <v>17</v>
      </c>
      <c r="AH1389" s="81">
        <v>9.2500000000000004E-4</v>
      </c>
      <c r="AI1389" s="81">
        <v>1.3299317156569199E-3</v>
      </c>
      <c r="AJ1389" s="81">
        <v>3.17844857250654E-4</v>
      </c>
    </row>
    <row r="1390" spans="1:36" s="7" customFormat="1" x14ac:dyDescent="0.2">
      <c r="A1390" s="7">
        <v>1035</v>
      </c>
      <c r="B1390" s="7">
        <v>9941</v>
      </c>
      <c r="C1390" s="7" t="s">
        <v>1430</v>
      </c>
      <c r="D1390" s="7" t="s">
        <v>1431</v>
      </c>
      <c r="E1390" s="4" t="s">
        <v>425</v>
      </c>
      <c r="F1390" s="7" t="s">
        <v>2151</v>
      </c>
      <c r="G1390" s="7" t="s">
        <v>2152</v>
      </c>
      <c r="H1390" s="7" t="s">
        <v>76</v>
      </c>
      <c r="I1390" s="7" t="s">
        <v>229</v>
      </c>
      <c r="J1390" s="7" t="s">
        <v>53</v>
      </c>
      <c r="K1390" s="7" t="s">
        <v>53</v>
      </c>
      <c r="L1390" s="7" t="s">
        <v>799</v>
      </c>
      <c r="M1390" s="7" t="s">
        <v>311</v>
      </c>
      <c r="N1390" s="7" t="s">
        <v>256</v>
      </c>
      <c r="O1390" s="7" t="s">
        <v>62</v>
      </c>
      <c r="P1390" s="7" t="s">
        <v>1205</v>
      </c>
      <c r="Q1390" s="7" t="s">
        <v>65</v>
      </c>
      <c r="R1390" s="7" t="s">
        <v>57</v>
      </c>
      <c r="S1390" s="7" t="s">
        <v>1212</v>
      </c>
      <c r="T1390" s="80">
        <v>5.5650000000000004</v>
      </c>
      <c r="U1390" s="7" t="s">
        <v>2153</v>
      </c>
      <c r="V1390" s="85">
        <v>2.2013000000000001E-2</v>
      </c>
      <c r="W1390" s="81">
        <v>2.4819999999999998E-2</v>
      </c>
      <c r="X1390" s="4" t="s">
        <v>614</v>
      </c>
      <c r="Y1390" s="4"/>
      <c r="Z1390" s="80">
        <v>9233889</v>
      </c>
      <c r="AA1390" s="78">
        <v>1</v>
      </c>
      <c r="AB1390" s="103">
        <v>117</v>
      </c>
      <c r="AD1390" s="80">
        <v>10803.65</v>
      </c>
      <c r="AG1390" s="7" t="s">
        <v>17</v>
      </c>
      <c r="AH1390" s="81">
        <v>1.3155E-2</v>
      </c>
      <c r="AI1390" s="81">
        <v>6.1122766802348197E-3</v>
      </c>
      <c r="AJ1390" s="81">
        <v>1.4607935776207201E-3</v>
      </c>
    </row>
    <row r="1391" spans="1:36" s="7" customFormat="1" x14ac:dyDescent="0.2">
      <c r="A1391" s="7">
        <v>1035</v>
      </c>
      <c r="B1391" s="7">
        <v>9941</v>
      </c>
      <c r="C1391" s="7" t="s">
        <v>1430</v>
      </c>
      <c r="D1391" s="7" t="s">
        <v>1431</v>
      </c>
      <c r="E1391" s="4" t="s">
        <v>425</v>
      </c>
      <c r="F1391" s="7" t="s">
        <v>2154</v>
      </c>
      <c r="G1391" s="7" t="s">
        <v>2155</v>
      </c>
      <c r="H1391" s="7" t="s">
        <v>76</v>
      </c>
      <c r="I1391" s="7" t="s">
        <v>229</v>
      </c>
      <c r="J1391" s="7" t="s">
        <v>53</v>
      </c>
      <c r="K1391" s="7" t="s">
        <v>53</v>
      </c>
      <c r="L1391" s="7" t="s">
        <v>799</v>
      </c>
      <c r="M1391" s="7" t="s">
        <v>311</v>
      </c>
      <c r="N1391" s="7" t="s">
        <v>256</v>
      </c>
      <c r="O1391" s="7" t="s">
        <v>62</v>
      </c>
      <c r="P1391" s="7" t="s">
        <v>1205</v>
      </c>
      <c r="Q1391" s="7" t="s">
        <v>65</v>
      </c>
      <c r="R1391" s="7" t="s">
        <v>57</v>
      </c>
      <c r="S1391" s="7" t="s">
        <v>1212</v>
      </c>
      <c r="T1391" s="80">
        <v>2.9550000000000001</v>
      </c>
      <c r="U1391" s="7" t="s">
        <v>2156</v>
      </c>
      <c r="V1391" s="85">
        <v>1.2200000000000001E-2</v>
      </c>
      <c r="W1391" s="81">
        <v>2.2579999999999999E-2</v>
      </c>
      <c r="X1391" s="4" t="s">
        <v>614</v>
      </c>
      <c r="Y1391" s="4"/>
      <c r="Z1391" s="80">
        <v>8712575</v>
      </c>
      <c r="AA1391" s="78">
        <v>1</v>
      </c>
      <c r="AB1391" s="103">
        <v>113.04</v>
      </c>
      <c r="AD1391" s="80">
        <v>9848.6949999999997</v>
      </c>
      <c r="AG1391" s="7" t="s">
        <v>17</v>
      </c>
      <c r="AH1391" s="81">
        <v>2.8890000000000001E-3</v>
      </c>
      <c r="AI1391" s="81">
        <v>5.5720008247383303E-3</v>
      </c>
      <c r="AJ1391" s="81">
        <v>1.33167123235697E-3</v>
      </c>
    </row>
    <row r="1392" spans="1:36" s="7" customFormat="1" x14ac:dyDescent="0.2">
      <c r="A1392" s="7">
        <v>1035</v>
      </c>
      <c r="B1392" s="7">
        <v>9941</v>
      </c>
      <c r="C1392" s="7" t="s">
        <v>1430</v>
      </c>
      <c r="D1392" s="7" t="s">
        <v>1431</v>
      </c>
      <c r="E1392" s="4" t="s">
        <v>425</v>
      </c>
      <c r="F1392" s="7" t="s">
        <v>2157</v>
      </c>
      <c r="G1392" s="7" t="s">
        <v>2158</v>
      </c>
      <c r="H1392" s="7" t="s">
        <v>76</v>
      </c>
      <c r="I1392" s="7" t="s">
        <v>229</v>
      </c>
      <c r="J1392" s="7" t="s">
        <v>53</v>
      </c>
      <c r="K1392" s="7" t="s">
        <v>53</v>
      </c>
      <c r="L1392" s="7" t="s">
        <v>799</v>
      </c>
      <c r="M1392" s="7" t="s">
        <v>311</v>
      </c>
      <c r="N1392" s="7" t="s">
        <v>256</v>
      </c>
      <c r="O1392" s="7" t="s">
        <v>62</v>
      </c>
      <c r="P1392" s="7" t="s">
        <v>1205</v>
      </c>
      <c r="Q1392" s="7" t="s">
        <v>65</v>
      </c>
      <c r="R1392" s="7" t="s">
        <v>57</v>
      </c>
      <c r="S1392" s="7" t="s">
        <v>1212</v>
      </c>
      <c r="T1392" s="80">
        <v>1.681</v>
      </c>
      <c r="U1392" s="7" t="s">
        <v>2159</v>
      </c>
      <c r="V1392" s="85">
        <v>3.8E-3</v>
      </c>
      <c r="W1392" s="81">
        <v>2.1440000000000001E-2</v>
      </c>
      <c r="X1392" s="4" t="s">
        <v>614</v>
      </c>
      <c r="Y1392" s="4"/>
      <c r="Z1392" s="80">
        <v>20802944</v>
      </c>
      <c r="AA1392" s="78">
        <v>1</v>
      </c>
      <c r="AB1392" s="103">
        <v>110.39</v>
      </c>
      <c r="AD1392" s="80">
        <v>22964.37</v>
      </c>
      <c r="AG1392" s="7" t="s">
        <v>17</v>
      </c>
      <c r="AH1392" s="81">
        <v>6.9340000000000001E-3</v>
      </c>
      <c r="AI1392" s="81">
        <v>1.29923295196149E-2</v>
      </c>
      <c r="AJ1392" s="81">
        <v>3.10508056383606E-3</v>
      </c>
    </row>
    <row r="1393" spans="1:36" s="7" customFormat="1" x14ac:dyDescent="0.2">
      <c r="A1393" s="7">
        <v>1035</v>
      </c>
      <c r="B1393" s="7">
        <v>9941</v>
      </c>
      <c r="C1393" s="7" t="s">
        <v>1430</v>
      </c>
      <c r="D1393" s="7" t="s">
        <v>1431</v>
      </c>
      <c r="E1393" s="4" t="s">
        <v>425</v>
      </c>
      <c r="F1393" s="7" t="s">
        <v>2160</v>
      </c>
      <c r="G1393" s="7" t="s">
        <v>2161</v>
      </c>
      <c r="H1393" s="7" t="s">
        <v>76</v>
      </c>
      <c r="I1393" s="7" t="s">
        <v>229</v>
      </c>
      <c r="J1393" s="7" t="s">
        <v>53</v>
      </c>
      <c r="K1393" s="7" t="s">
        <v>53</v>
      </c>
      <c r="L1393" s="7" t="s">
        <v>799</v>
      </c>
      <c r="M1393" s="7" t="s">
        <v>311</v>
      </c>
      <c r="N1393" s="7" t="s">
        <v>256</v>
      </c>
      <c r="O1393" s="7" t="s">
        <v>62</v>
      </c>
      <c r="P1393" s="7" t="s">
        <v>1205</v>
      </c>
      <c r="Q1393" s="7" t="s">
        <v>65</v>
      </c>
      <c r="R1393" s="7" t="s">
        <v>57</v>
      </c>
      <c r="S1393" s="7" t="s">
        <v>1212</v>
      </c>
      <c r="T1393" s="80">
        <v>5.718</v>
      </c>
      <c r="U1393" s="7" t="s">
        <v>2162</v>
      </c>
      <c r="V1393" s="85">
        <v>2E-3</v>
      </c>
      <c r="W1393" s="81">
        <v>2.6159999999999999E-2</v>
      </c>
      <c r="X1393" s="4" t="s">
        <v>614</v>
      </c>
      <c r="Y1393" s="4"/>
      <c r="Z1393" s="80">
        <v>950906</v>
      </c>
      <c r="AA1393" s="78">
        <v>1</v>
      </c>
      <c r="AB1393" s="103">
        <v>100.79</v>
      </c>
      <c r="AD1393" s="80">
        <v>958.41800000000001</v>
      </c>
      <c r="AG1393" s="7" t="s">
        <v>17</v>
      </c>
      <c r="AH1393" s="81">
        <v>9.9200000000000004E-4</v>
      </c>
      <c r="AI1393" s="81">
        <v>5.4223497455944004E-4</v>
      </c>
      <c r="AJ1393" s="81">
        <v>1.2959056172295701E-4</v>
      </c>
    </row>
    <row r="1394" spans="1:36" s="7" customFormat="1" x14ac:dyDescent="0.2">
      <c r="A1394" s="7">
        <v>1035</v>
      </c>
      <c r="B1394" s="7">
        <v>9941</v>
      </c>
      <c r="C1394" s="7" t="s">
        <v>1430</v>
      </c>
      <c r="D1394" s="7" t="s">
        <v>1431</v>
      </c>
      <c r="E1394" s="4" t="s">
        <v>425</v>
      </c>
      <c r="F1394" s="7" t="s">
        <v>2163</v>
      </c>
      <c r="G1394" s="7" t="s">
        <v>2164</v>
      </c>
      <c r="H1394" s="7" t="s">
        <v>76</v>
      </c>
      <c r="I1394" s="7" t="s">
        <v>229</v>
      </c>
      <c r="J1394" s="7" t="s">
        <v>53</v>
      </c>
      <c r="K1394" s="7" t="s">
        <v>53</v>
      </c>
      <c r="L1394" s="7" t="s">
        <v>799</v>
      </c>
      <c r="M1394" s="7" t="s">
        <v>311</v>
      </c>
      <c r="N1394" s="7" t="s">
        <v>256</v>
      </c>
      <c r="O1394" s="7" t="s">
        <v>62</v>
      </c>
      <c r="P1394" s="7" t="s">
        <v>1205</v>
      </c>
      <c r="Q1394" s="7" t="s">
        <v>70</v>
      </c>
      <c r="R1394" s="7" t="s">
        <v>57</v>
      </c>
      <c r="S1394" s="7" t="s">
        <v>1212</v>
      </c>
      <c r="T1394" s="80">
        <v>0.375</v>
      </c>
      <c r="U1394" s="7" t="s">
        <v>2165</v>
      </c>
      <c r="V1394" s="85">
        <v>9.4999999999999998E-3</v>
      </c>
      <c r="W1394" s="81">
        <v>2.657E-2</v>
      </c>
      <c r="X1394" s="4" t="s">
        <v>614</v>
      </c>
      <c r="Y1394" s="4"/>
      <c r="Z1394" s="80">
        <v>5200744.5</v>
      </c>
      <c r="AA1394" s="78">
        <v>1</v>
      </c>
      <c r="AB1394" s="103">
        <v>116.08</v>
      </c>
      <c r="AD1394" s="80">
        <v>6037.0240000000003</v>
      </c>
      <c r="AG1394" s="7" t="s">
        <v>17</v>
      </c>
      <c r="AH1394" s="81">
        <v>3.2358999999999999E-2</v>
      </c>
      <c r="AI1394" s="81">
        <v>3.4155088222043999E-3</v>
      </c>
      <c r="AJ1394" s="81">
        <v>8.1628394995879197E-4</v>
      </c>
    </row>
    <row r="1395" spans="1:36" s="7" customFormat="1" x14ac:dyDescent="0.2">
      <c r="A1395" s="7">
        <v>1035</v>
      </c>
      <c r="B1395" s="7">
        <v>9941</v>
      </c>
      <c r="C1395" s="7" t="s">
        <v>1430</v>
      </c>
      <c r="D1395" s="7" t="s">
        <v>1431</v>
      </c>
      <c r="E1395" s="4" t="s">
        <v>425</v>
      </c>
      <c r="F1395" s="7" t="s">
        <v>2775</v>
      </c>
      <c r="G1395" s="7" t="s">
        <v>2776</v>
      </c>
      <c r="H1395" s="7" t="s">
        <v>76</v>
      </c>
      <c r="I1395" s="7" t="s">
        <v>229</v>
      </c>
      <c r="J1395" s="7" t="s">
        <v>53</v>
      </c>
      <c r="K1395" s="7" t="s">
        <v>53</v>
      </c>
      <c r="L1395" s="7" t="s">
        <v>799</v>
      </c>
      <c r="M1395" s="7" t="s">
        <v>311</v>
      </c>
      <c r="N1395" s="7" t="s">
        <v>256</v>
      </c>
      <c r="O1395" s="7" t="s">
        <v>62</v>
      </c>
      <c r="P1395" s="7" t="s">
        <v>1205</v>
      </c>
      <c r="Q1395" s="7" t="s">
        <v>70</v>
      </c>
      <c r="R1395" s="7" t="s">
        <v>57</v>
      </c>
      <c r="S1395" s="7" t="s">
        <v>1212</v>
      </c>
      <c r="T1395" s="80">
        <v>2.16</v>
      </c>
      <c r="U1395" s="7" t="s">
        <v>2777</v>
      </c>
      <c r="V1395" s="85">
        <v>5.0000000000000001E-3</v>
      </c>
      <c r="W1395" s="81">
        <v>2.1420000000000002E-2</v>
      </c>
      <c r="X1395" s="4" t="s">
        <v>614</v>
      </c>
      <c r="Y1395" s="4"/>
      <c r="Z1395" s="80">
        <v>10454765</v>
      </c>
      <c r="AA1395" s="78">
        <v>1</v>
      </c>
      <c r="AB1395" s="103">
        <v>110.72</v>
      </c>
      <c r="AD1395" s="80">
        <v>11575.516</v>
      </c>
      <c r="AG1395" s="7" t="s">
        <v>17</v>
      </c>
      <c r="AH1395" s="81">
        <v>1.3698E-2</v>
      </c>
      <c r="AI1395" s="81">
        <v>6.5489676621847299E-3</v>
      </c>
      <c r="AJ1395" s="81">
        <v>1.5651598252907799E-3</v>
      </c>
    </row>
    <row r="1396" spans="1:36" s="7" customFormat="1" x14ac:dyDescent="0.2">
      <c r="A1396" s="7">
        <v>1035</v>
      </c>
      <c r="B1396" s="7">
        <v>9941</v>
      </c>
      <c r="C1396" s="7" t="s">
        <v>1430</v>
      </c>
      <c r="D1396" s="7" t="s">
        <v>1431</v>
      </c>
      <c r="E1396" s="4" t="s">
        <v>425</v>
      </c>
      <c r="F1396" s="7" t="s">
        <v>2166</v>
      </c>
      <c r="G1396" s="7" t="s">
        <v>2167</v>
      </c>
      <c r="H1396" s="7" t="s">
        <v>76</v>
      </c>
      <c r="I1396" s="7" t="s">
        <v>229</v>
      </c>
      <c r="J1396" s="7" t="s">
        <v>53</v>
      </c>
      <c r="K1396" s="7" t="s">
        <v>53</v>
      </c>
      <c r="L1396" s="7" t="s">
        <v>799</v>
      </c>
      <c r="M1396" s="7" t="s">
        <v>311</v>
      </c>
      <c r="N1396" s="7" t="s">
        <v>256</v>
      </c>
      <c r="O1396" s="7" t="s">
        <v>62</v>
      </c>
      <c r="P1396" s="7" t="s">
        <v>1205</v>
      </c>
      <c r="Q1396" s="7" t="s">
        <v>65</v>
      </c>
      <c r="R1396" s="7" t="s">
        <v>57</v>
      </c>
      <c r="S1396" s="7" t="s">
        <v>1212</v>
      </c>
      <c r="T1396" s="80">
        <v>4.0069999999999997</v>
      </c>
      <c r="U1396" s="7" t="s">
        <v>2168</v>
      </c>
      <c r="V1396" s="85">
        <v>1E-3</v>
      </c>
      <c r="W1396" s="81">
        <v>2.5020000000000001E-2</v>
      </c>
      <c r="X1396" s="4" t="s">
        <v>614</v>
      </c>
      <c r="Y1396" s="4"/>
      <c r="Z1396" s="80">
        <v>28765485</v>
      </c>
      <c r="AA1396" s="78">
        <v>1</v>
      </c>
      <c r="AB1396" s="103">
        <v>102.41</v>
      </c>
      <c r="AD1396" s="80">
        <v>29458.733</v>
      </c>
      <c r="AG1396" s="7" t="s">
        <v>17</v>
      </c>
      <c r="AH1396" s="81">
        <v>8.5179999999999995E-3</v>
      </c>
      <c r="AI1396" s="81">
        <v>1.6666582657775101E-2</v>
      </c>
      <c r="AJ1396" s="81">
        <v>3.9832026887937598E-3</v>
      </c>
    </row>
    <row r="1397" spans="1:36" s="7" customFormat="1" x14ac:dyDescent="0.2">
      <c r="A1397" s="7">
        <v>1035</v>
      </c>
      <c r="B1397" s="7">
        <v>9941</v>
      </c>
      <c r="C1397" s="7" t="s">
        <v>1430</v>
      </c>
      <c r="D1397" s="7" t="s">
        <v>1431</v>
      </c>
      <c r="E1397" s="4" t="s">
        <v>425</v>
      </c>
      <c r="F1397" s="7" t="s">
        <v>2169</v>
      </c>
      <c r="G1397" s="7" t="s">
        <v>2170</v>
      </c>
      <c r="H1397" s="7" t="s">
        <v>76</v>
      </c>
      <c r="I1397" s="7" t="s">
        <v>229</v>
      </c>
      <c r="J1397" s="7" t="s">
        <v>53</v>
      </c>
      <c r="K1397" s="7" t="s">
        <v>53</v>
      </c>
      <c r="L1397" s="7" t="s">
        <v>799</v>
      </c>
      <c r="M1397" s="7" t="s">
        <v>311</v>
      </c>
      <c r="N1397" s="7" t="s">
        <v>256</v>
      </c>
      <c r="O1397" s="7" t="s">
        <v>62</v>
      </c>
      <c r="P1397" s="7" t="s">
        <v>1205</v>
      </c>
      <c r="Q1397" s="7" t="s">
        <v>65</v>
      </c>
      <c r="R1397" s="7" t="s">
        <v>57</v>
      </c>
      <c r="S1397" s="7" t="s">
        <v>1212</v>
      </c>
      <c r="T1397" s="80">
        <v>3.43</v>
      </c>
      <c r="U1397" s="7" t="s">
        <v>2171</v>
      </c>
      <c r="V1397" s="85">
        <v>1E-3</v>
      </c>
      <c r="W1397" s="81">
        <v>2.4819999999999998E-2</v>
      </c>
      <c r="X1397" s="4" t="s">
        <v>614</v>
      </c>
      <c r="Y1397" s="4"/>
      <c r="Z1397" s="80">
        <v>28103149.75</v>
      </c>
      <c r="AA1397" s="78">
        <v>1</v>
      </c>
      <c r="AB1397" s="103">
        <v>102.63</v>
      </c>
      <c r="AD1397" s="80">
        <v>28842.262999999999</v>
      </c>
      <c r="AG1397" s="7" t="s">
        <v>17</v>
      </c>
      <c r="AH1397" s="81">
        <v>1.0796999999999999E-2</v>
      </c>
      <c r="AI1397" s="81">
        <v>1.63178080466439E-2</v>
      </c>
      <c r="AJ1397" s="81">
        <v>3.8998478705105501E-3</v>
      </c>
    </row>
    <row r="1398" spans="1:36" s="7" customFormat="1" x14ac:dyDescent="0.2">
      <c r="A1398" s="7">
        <v>1035</v>
      </c>
      <c r="B1398" s="7">
        <v>9941</v>
      </c>
      <c r="C1398" s="7" t="s">
        <v>2172</v>
      </c>
      <c r="D1398" s="7" t="s">
        <v>2173</v>
      </c>
      <c r="E1398" s="4" t="s">
        <v>428</v>
      </c>
      <c r="F1398" s="7" t="s">
        <v>2174</v>
      </c>
      <c r="G1398" s="7" t="s">
        <v>2175</v>
      </c>
      <c r="H1398" s="7" t="s">
        <v>76</v>
      </c>
      <c r="I1398" s="7" t="s">
        <v>230</v>
      </c>
      <c r="J1398" s="7" t="s">
        <v>53</v>
      </c>
      <c r="K1398" s="7" t="s">
        <v>53</v>
      </c>
      <c r="L1398" s="7" t="s">
        <v>799</v>
      </c>
      <c r="M1398" s="7" t="s">
        <v>311</v>
      </c>
      <c r="N1398" s="7" t="s">
        <v>267</v>
      </c>
      <c r="O1398" s="7" t="s">
        <v>62</v>
      </c>
      <c r="P1398" s="7" t="s">
        <v>1580</v>
      </c>
      <c r="Q1398" s="7" t="s">
        <v>65</v>
      </c>
      <c r="R1398" s="7" t="s">
        <v>57</v>
      </c>
      <c r="S1398" s="7" t="s">
        <v>1212</v>
      </c>
      <c r="T1398" s="80">
        <v>0.505</v>
      </c>
      <c r="U1398" s="7" t="s">
        <v>2176</v>
      </c>
      <c r="V1398" s="85">
        <v>3.49E-2</v>
      </c>
      <c r="W1398" s="81">
        <v>8.7120000000000003E-2</v>
      </c>
      <c r="X1398" s="4" t="s">
        <v>614</v>
      </c>
      <c r="Y1398" s="4"/>
      <c r="Z1398" s="80">
        <v>3199300.01</v>
      </c>
      <c r="AA1398" s="78">
        <v>1</v>
      </c>
      <c r="AB1398" s="103">
        <v>102.3</v>
      </c>
      <c r="AD1398" s="80">
        <v>3272.884</v>
      </c>
      <c r="AG1398" s="7" t="s">
        <v>17</v>
      </c>
      <c r="AH1398" s="81">
        <v>6.3509999999999999E-3</v>
      </c>
      <c r="AI1398" s="81">
        <v>1.8516678863993001E-3</v>
      </c>
      <c r="AJ1398" s="81">
        <v>4.4253634085077099E-4</v>
      </c>
    </row>
    <row r="1399" spans="1:36" s="7" customFormat="1" x14ac:dyDescent="0.2">
      <c r="A1399" s="7">
        <v>1035</v>
      </c>
      <c r="B1399" s="7">
        <v>9941</v>
      </c>
      <c r="C1399" s="7" t="s">
        <v>2172</v>
      </c>
      <c r="D1399" s="7" t="s">
        <v>2173</v>
      </c>
      <c r="E1399" s="4" t="s">
        <v>428</v>
      </c>
      <c r="F1399" s="7" t="s">
        <v>2177</v>
      </c>
      <c r="G1399" s="7" t="s">
        <v>2178</v>
      </c>
      <c r="H1399" s="7" t="s">
        <v>76</v>
      </c>
      <c r="I1399" s="7" t="s">
        <v>230</v>
      </c>
      <c r="J1399" s="7" t="s">
        <v>53</v>
      </c>
      <c r="K1399" s="7" t="s">
        <v>53</v>
      </c>
      <c r="L1399" s="7" t="s">
        <v>799</v>
      </c>
      <c r="M1399" s="7" t="s">
        <v>311</v>
      </c>
      <c r="N1399" s="7" t="s">
        <v>267</v>
      </c>
      <c r="O1399" s="7" t="s">
        <v>62</v>
      </c>
      <c r="P1399" s="7" t="s">
        <v>1580</v>
      </c>
      <c r="Q1399" s="7" t="s">
        <v>65</v>
      </c>
      <c r="R1399" s="7" t="s">
        <v>57</v>
      </c>
      <c r="S1399" s="7" t="s">
        <v>1212</v>
      </c>
      <c r="T1399" s="80">
        <v>3.137</v>
      </c>
      <c r="U1399" s="7" t="s">
        <v>2179</v>
      </c>
      <c r="V1399" s="85">
        <v>3.7699999999999997E-2</v>
      </c>
      <c r="W1399" s="81">
        <v>6.6750000000000004E-2</v>
      </c>
      <c r="X1399" s="4" t="s">
        <v>614</v>
      </c>
      <c r="Y1399" s="4"/>
      <c r="Z1399" s="80">
        <v>2526334.0099999998</v>
      </c>
      <c r="AA1399" s="78">
        <v>1</v>
      </c>
      <c r="AB1399" s="103">
        <v>101.93</v>
      </c>
      <c r="AD1399" s="80">
        <v>2575.0920000000001</v>
      </c>
      <c r="AG1399" s="7" t="s">
        <v>17</v>
      </c>
      <c r="AH1399" s="81">
        <v>1.4446000000000001E-2</v>
      </c>
      <c r="AI1399" s="81">
        <v>1.4568850489241299E-3</v>
      </c>
      <c r="AJ1399" s="81">
        <v>3.4818586169077802E-4</v>
      </c>
    </row>
    <row r="1400" spans="1:36" s="7" customFormat="1" x14ac:dyDescent="0.2">
      <c r="A1400" s="7">
        <v>1035</v>
      </c>
      <c r="B1400" s="7">
        <v>9941</v>
      </c>
      <c r="C1400" s="7" t="s">
        <v>2180</v>
      </c>
      <c r="D1400" s="7" t="s">
        <v>2181</v>
      </c>
      <c r="E1400" s="4" t="s">
        <v>425</v>
      </c>
      <c r="F1400" s="7" t="s">
        <v>2182</v>
      </c>
      <c r="G1400" s="7" t="s">
        <v>2183</v>
      </c>
      <c r="H1400" s="7" t="s">
        <v>76</v>
      </c>
      <c r="I1400" s="7" t="s">
        <v>228</v>
      </c>
      <c r="J1400" s="7" t="s">
        <v>53</v>
      </c>
      <c r="K1400" s="7" t="s">
        <v>53</v>
      </c>
      <c r="L1400" s="7" t="s">
        <v>799</v>
      </c>
      <c r="M1400" s="7" t="s">
        <v>311</v>
      </c>
      <c r="N1400" s="7" t="s">
        <v>629</v>
      </c>
      <c r="O1400" s="7" t="s">
        <v>62</v>
      </c>
      <c r="P1400" s="7" t="s">
        <v>1647</v>
      </c>
      <c r="Q1400" s="7" t="s">
        <v>65</v>
      </c>
      <c r="R1400" s="7" t="s">
        <v>57</v>
      </c>
      <c r="S1400" s="7" t="s">
        <v>1212</v>
      </c>
      <c r="T1400" s="80">
        <v>0.56899999999999995</v>
      </c>
      <c r="U1400" s="7" t="s">
        <v>2184</v>
      </c>
      <c r="V1400" s="85">
        <v>3.5499999999999997E-2</v>
      </c>
      <c r="W1400" s="81">
        <v>6.0010000000000001E-2</v>
      </c>
      <c r="X1400" s="4" t="s">
        <v>614</v>
      </c>
      <c r="Y1400" s="4"/>
      <c r="Z1400" s="80">
        <v>483726.21</v>
      </c>
      <c r="AA1400" s="78">
        <v>1</v>
      </c>
      <c r="AB1400" s="103">
        <v>100.17</v>
      </c>
      <c r="AD1400" s="80">
        <v>484.54899999999998</v>
      </c>
      <c r="AG1400" s="7" t="s">
        <v>17</v>
      </c>
      <c r="AH1400" s="81">
        <v>8.6009999999999993E-3</v>
      </c>
      <c r="AI1400" s="81">
        <v>2.7413834525364002E-4</v>
      </c>
      <c r="AJ1400" s="81">
        <v>6.5517245876818407E-5</v>
      </c>
    </row>
    <row r="1401" spans="1:36" s="7" customFormat="1" x14ac:dyDescent="0.2">
      <c r="A1401" s="7">
        <v>1035</v>
      </c>
      <c r="B1401" s="7">
        <v>9941</v>
      </c>
      <c r="C1401" s="7" t="s">
        <v>2180</v>
      </c>
      <c r="D1401" s="7" t="s">
        <v>2181</v>
      </c>
      <c r="E1401" s="4" t="s">
        <v>425</v>
      </c>
      <c r="F1401" s="7" t="s">
        <v>2185</v>
      </c>
      <c r="G1401" s="7" t="s">
        <v>2186</v>
      </c>
      <c r="H1401" s="7" t="s">
        <v>76</v>
      </c>
      <c r="I1401" s="7" t="s">
        <v>228</v>
      </c>
      <c r="J1401" s="7" t="s">
        <v>53</v>
      </c>
      <c r="K1401" s="7" t="s">
        <v>53</v>
      </c>
      <c r="L1401" s="7" t="s">
        <v>799</v>
      </c>
      <c r="M1401" s="7" t="s">
        <v>311</v>
      </c>
      <c r="N1401" s="7" t="s">
        <v>629</v>
      </c>
      <c r="O1401" s="7" t="s">
        <v>62</v>
      </c>
      <c r="P1401" s="7" t="s">
        <v>1647</v>
      </c>
      <c r="Q1401" s="7" t="s">
        <v>65</v>
      </c>
      <c r="R1401" s="7" t="s">
        <v>57</v>
      </c>
      <c r="S1401" s="7" t="s">
        <v>1212</v>
      </c>
      <c r="T1401" s="80">
        <v>1.4410000000000001</v>
      </c>
      <c r="U1401" s="7" t="s">
        <v>2187</v>
      </c>
      <c r="V1401" s="85">
        <v>3.1300000000000001E-2</v>
      </c>
      <c r="W1401" s="81">
        <v>5.774E-2</v>
      </c>
      <c r="X1401" s="4" t="s">
        <v>614</v>
      </c>
      <c r="Y1401" s="4"/>
      <c r="Z1401" s="80">
        <v>2151627</v>
      </c>
      <c r="AA1401" s="78">
        <v>1</v>
      </c>
      <c r="AB1401" s="103">
        <v>97.67</v>
      </c>
      <c r="AD1401" s="80">
        <v>2101.4940000000001</v>
      </c>
      <c r="AG1401" s="7" t="s">
        <v>17</v>
      </c>
      <c r="AH1401" s="81">
        <v>2.18E-2</v>
      </c>
      <c r="AI1401" s="81">
        <v>1.1889419937610799E-3</v>
      </c>
      <c r="AJ1401" s="81">
        <v>2.8414924904594297E-4</v>
      </c>
    </row>
    <row r="1402" spans="1:36" s="7" customFormat="1" x14ac:dyDescent="0.2">
      <c r="A1402" s="7">
        <v>1035</v>
      </c>
      <c r="B1402" s="7">
        <v>9941</v>
      </c>
      <c r="C1402" s="7" t="s">
        <v>2833</v>
      </c>
      <c r="D1402" s="7" t="s">
        <v>2834</v>
      </c>
      <c r="E1402" s="4" t="s">
        <v>425</v>
      </c>
      <c r="F1402" s="7" t="s">
        <v>2835</v>
      </c>
      <c r="G1402" s="7" t="s">
        <v>2836</v>
      </c>
      <c r="H1402" s="7" t="s">
        <v>76</v>
      </c>
      <c r="I1402" s="7" t="s">
        <v>228</v>
      </c>
      <c r="J1402" s="7" t="s">
        <v>53</v>
      </c>
      <c r="K1402" s="7" t="s">
        <v>53</v>
      </c>
      <c r="L1402" s="7" t="s">
        <v>799</v>
      </c>
      <c r="M1402" s="7" t="s">
        <v>311</v>
      </c>
      <c r="N1402" s="7" t="s">
        <v>258</v>
      </c>
      <c r="O1402" s="7" t="s">
        <v>62</v>
      </c>
      <c r="P1402" s="7" t="s">
        <v>1439</v>
      </c>
      <c r="Q1402" s="7" t="s">
        <v>65</v>
      </c>
      <c r="R1402" s="7" t="s">
        <v>57</v>
      </c>
      <c r="S1402" s="7" t="s">
        <v>1212</v>
      </c>
      <c r="T1402" s="80">
        <v>0.249</v>
      </c>
      <c r="U1402" s="7" t="s">
        <v>1466</v>
      </c>
      <c r="V1402" s="85">
        <v>2.9499999999999998E-2</v>
      </c>
      <c r="W1402" s="81">
        <v>5.8369999999999998E-2</v>
      </c>
      <c r="X1402" s="4" t="s">
        <v>614</v>
      </c>
      <c r="Y1402" s="4"/>
      <c r="Z1402" s="80">
        <v>83247.16</v>
      </c>
      <c r="AA1402" s="78">
        <v>1</v>
      </c>
      <c r="AB1402" s="103">
        <v>100.05</v>
      </c>
      <c r="AD1402" s="80">
        <v>83.289000000000001</v>
      </c>
      <c r="AG1402" s="7" t="s">
        <v>17</v>
      </c>
      <c r="AH1402" s="81">
        <v>4.6560000000000004E-3</v>
      </c>
      <c r="AI1402" s="81">
        <v>4.7121489818289598E-5</v>
      </c>
      <c r="AJ1402" s="81">
        <v>1.1261723461745001E-5</v>
      </c>
    </row>
    <row r="1403" spans="1:36" s="7" customFormat="1" x14ac:dyDescent="0.2">
      <c r="A1403" s="7">
        <v>1035</v>
      </c>
      <c r="B1403" s="7">
        <v>9941</v>
      </c>
      <c r="C1403" s="7" t="s">
        <v>2188</v>
      </c>
      <c r="D1403" s="7" t="s">
        <v>2189</v>
      </c>
      <c r="E1403" s="4" t="s">
        <v>425</v>
      </c>
      <c r="F1403" s="7" t="s">
        <v>2190</v>
      </c>
      <c r="G1403" s="7" t="s">
        <v>2191</v>
      </c>
      <c r="H1403" s="7" t="s">
        <v>76</v>
      </c>
      <c r="I1403" s="7" t="s">
        <v>229</v>
      </c>
      <c r="J1403" s="7" t="s">
        <v>53</v>
      </c>
      <c r="K1403" s="7" t="s">
        <v>53</v>
      </c>
      <c r="L1403" s="7" t="s">
        <v>799</v>
      </c>
      <c r="M1403" s="7" t="s">
        <v>311</v>
      </c>
      <c r="N1403" s="7" t="s">
        <v>629</v>
      </c>
      <c r="O1403" s="7" t="s">
        <v>62</v>
      </c>
      <c r="P1403" s="7" t="s">
        <v>1439</v>
      </c>
      <c r="Q1403" s="7" t="s">
        <v>65</v>
      </c>
      <c r="R1403" s="7" t="s">
        <v>57</v>
      </c>
      <c r="S1403" s="7" t="s">
        <v>1212</v>
      </c>
      <c r="T1403" s="80">
        <v>3.4319999999999999</v>
      </c>
      <c r="U1403" s="7" t="s">
        <v>2192</v>
      </c>
      <c r="V1403" s="85">
        <v>1.83E-2</v>
      </c>
      <c r="W1403" s="81">
        <v>2.8910000000000002E-2</v>
      </c>
      <c r="X1403" s="4" t="s">
        <v>614</v>
      </c>
      <c r="Y1403" s="4"/>
      <c r="Z1403" s="80">
        <v>8256416.46</v>
      </c>
      <c r="AA1403" s="78">
        <v>1</v>
      </c>
      <c r="AB1403" s="103">
        <v>112.07</v>
      </c>
      <c r="AD1403" s="80">
        <v>9252.9660000000003</v>
      </c>
      <c r="AG1403" s="7" t="s">
        <v>17</v>
      </c>
      <c r="AH1403" s="81">
        <v>4.2340999999999997E-2</v>
      </c>
      <c r="AI1403" s="81">
        <v>5.2349610711532896E-3</v>
      </c>
      <c r="AJ1403" s="81">
        <v>1.25112096717805E-3</v>
      </c>
    </row>
    <row r="1404" spans="1:36" s="7" customFormat="1" x14ac:dyDescent="0.2">
      <c r="A1404" s="7">
        <v>1035</v>
      </c>
      <c r="B1404" s="7">
        <v>9941</v>
      </c>
      <c r="C1404" s="7" t="s">
        <v>2188</v>
      </c>
      <c r="D1404" s="7" t="s">
        <v>2189</v>
      </c>
      <c r="E1404" s="4" t="s">
        <v>425</v>
      </c>
      <c r="F1404" s="7" t="s">
        <v>2193</v>
      </c>
      <c r="G1404" s="7" t="s">
        <v>2194</v>
      </c>
      <c r="H1404" s="7" t="s">
        <v>76</v>
      </c>
      <c r="I1404" s="7" t="s">
        <v>229</v>
      </c>
      <c r="J1404" s="7" t="s">
        <v>53</v>
      </c>
      <c r="K1404" s="7" t="s">
        <v>53</v>
      </c>
      <c r="L1404" s="7" t="s">
        <v>799</v>
      </c>
      <c r="M1404" s="7" t="s">
        <v>311</v>
      </c>
      <c r="N1404" s="7" t="s">
        <v>629</v>
      </c>
      <c r="O1404" s="7" t="s">
        <v>62</v>
      </c>
      <c r="P1404" s="7" t="s">
        <v>1439</v>
      </c>
      <c r="Q1404" s="7" t="s">
        <v>65</v>
      </c>
      <c r="R1404" s="7" t="s">
        <v>57</v>
      </c>
      <c r="S1404" s="7" t="s">
        <v>1212</v>
      </c>
      <c r="T1404" s="80">
        <v>3.899</v>
      </c>
      <c r="U1404" s="7" t="s">
        <v>1827</v>
      </c>
      <c r="V1404" s="85">
        <v>1.5299999999999999E-2</v>
      </c>
      <c r="W1404" s="81">
        <v>2.8510000000000001E-2</v>
      </c>
      <c r="X1404" s="4" t="s">
        <v>614</v>
      </c>
      <c r="Y1404" s="4"/>
      <c r="Z1404" s="80">
        <v>9759197.5099999998</v>
      </c>
      <c r="AA1404" s="78">
        <v>1</v>
      </c>
      <c r="AB1404" s="103">
        <v>110.2</v>
      </c>
      <c r="AD1404" s="80">
        <v>10754.636</v>
      </c>
      <c r="AG1404" s="7" t="s">
        <v>17</v>
      </c>
      <c r="AH1404" s="81">
        <v>2.6120999999999998E-2</v>
      </c>
      <c r="AI1404" s="81">
        <v>6.0845462351818104E-3</v>
      </c>
      <c r="AJ1404" s="81">
        <v>1.45416618521733E-3</v>
      </c>
    </row>
    <row r="1405" spans="1:36" s="7" customFormat="1" x14ac:dyDescent="0.2">
      <c r="A1405" s="7">
        <v>1035</v>
      </c>
      <c r="B1405" s="7">
        <v>9941</v>
      </c>
      <c r="C1405" s="7" t="s">
        <v>2111</v>
      </c>
      <c r="D1405" s="7" t="s">
        <v>2112</v>
      </c>
      <c r="E1405" s="4" t="s">
        <v>425</v>
      </c>
      <c r="F1405" s="7" t="s">
        <v>2195</v>
      </c>
      <c r="G1405" s="7" t="s">
        <v>2196</v>
      </c>
      <c r="H1405" s="7" t="s">
        <v>76</v>
      </c>
      <c r="I1405" s="7" t="s">
        <v>228</v>
      </c>
      <c r="J1405" s="7" t="s">
        <v>53</v>
      </c>
      <c r="K1405" s="7" t="s">
        <v>53</v>
      </c>
      <c r="L1405" s="7" t="s">
        <v>799</v>
      </c>
      <c r="M1405" s="7" t="s">
        <v>311</v>
      </c>
      <c r="N1405" s="7" t="s">
        <v>252</v>
      </c>
      <c r="O1405" s="7" t="s">
        <v>62</v>
      </c>
      <c r="P1405" s="7" t="s">
        <v>1562</v>
      </c>
      <c r="Q1405" s="7" t="s">
        <v>65</v>
      </c>
      <c r="R1405" s="7" t="s">
        <v>57</v>
      </c>
      <c r="S1405" s="7" t="s">
        <v>1212</v>
      </c>
      <c r="T1405" s="80">
        <v>1.327</v>
      </c>
      <c r="U1405" s="7" t="s">
        <v>2197</v>
      </c>
      <c r="V1405" s="85">
        <v>2.29E-2</v>
      </c>
      <c r="W1405" s="81">
        <v>5.219E-2</v>
      </c>
      <c r="X1405" s="4" t="s">
        <v>614</v>
      </c>
      <c r="Y1405" s="4"/>
      <c r="Z1405" s="80">
        <v>3861933.85</v>
      </c>
      <c r="AA1405" s="78">
        <v>1</v>
      </c>
      <c r="AB1405" s="103">
        <v>97.05</v>
      </c>
      <c r="AD1405" s="80">
        <v>3748.0070000000001</v>
      </c>
      <c r="AG1405" s="7" t="s">
        <v>17</v>
      </c>
      <c r="AH1405" s="81">
        <v>9.3679999999999996E-3</v>
      </c>
      <c r="AI1405" s="81">
        <v>2.12047357088113E-3</v>
      </c>
      <c r="AJ1405" s="81">
        <v>5.0677911618009805E-4</v>
      </c>
    </row>
    <row r="1406" spans="1:36" s="7" customFormat="1" x14ac:dyDescent="0.2">
      <c r="A1406" s="7">
        <v>1035</v>
      </c>
      <c r="B1406" s="7">
        <v>9941</v>
      </c>
      <c r="C1406" s="7" t="s">
        <v>2198</v>
      </c>
      <c r="D1406" s="7" t="s">
        <v>2199</v>
      </c>
      <c r="E1406" s="4" t="s">
        <v>425</v>
      </c>
      <c r="F1406" s="7" t="s">
        <v>2200</v>
      </c>
      <c r="G1406" s="7" t="s">
        <v>2201</v>
      </c>
      <c r="H1406" s="7" t="s">
        <v>76</v>
      </c>
      <c r="I1406" s="7" t="s">
        <v>230</v>
      </c>
      <c r="J1406" s="7" t="s">
        <v>53</v>
      </c>
      <c r="K1406" s="7" t="s">
        <v>53</v>
      </c>
      <c r="L1406" s="7" t="s">
        <v>799</v>
      </c>
      <c r="M1406" s="7" t="s">
        <v>311</v>
      </c>
      <c r="N1406" s="7" t="s">
        <v>156</v>
      </c>
      <c r="O1406" s="7" t="s">
        <v>62</v>
      </c>
      <c r="P1406" s="7" t="s">
        <v>1439</v>
      </c>
      <c r="Q1406" s="7" t="s">
        <v>65</v>
      </c>
      <c r="R1406" s="7" t="s">
        <v>57</v>
      </c>
      <c r="S1406" s="7" t="s">
        <v>1212</v>
      </c>
      <c r="T1406" s="80">
        <v>0.73899999999999999</v>
      </c>
      <c r="U1406" s="7" t="s">
        <v>1727</v>
      </c>
      <c r="V1406" s="85">
        <v>4.7E-2</v>
      </c>
      <c r="W1406" s="81">
        <v>7.492E-2</v>
      </c>
      <c r="X1406" s="4" t="s">
        <v>614</v>
      </c>
      <c r="Y1406" s="4"/>
      <c r="Z1406" s="80">
        <v>3417846.26</v>
      </c>
      <c r="AA1406" s="78">
        <v>1</v>
      </c>
      <c r="AB1406" s="103">
        <v>100.15</v>
      </c>
      <c r="AD1406" s="80">
        <v>3422.973</v>
      </c>
      <c r="AG1406" s="7" t="s">
        <v>17</v>
      </c>
      <c r="AH1406" s="81">
        <v>9.2910000000000006E-3</v>
      </c>
      <c r="AI1406" s="81">
        <v>1.93658235622753E-3</v>
      </c>
      <c r="AJ1406" s="81">
        <v>4.62830335815571E-4</v>
      </c>
    </row>
    <row r="1407" spans="1:36" s="7" customFormat="1" x14ac:dyDescent="0.2">
      <c r="A1407" s="7">
        <v>1035</v>
      </c>
      <c r="B1407" s="7">
        <v>9941</v>
      </c>
      <c r="C1407" s="7" t="s">
        <v>2202</v>
      </c>
      <c r="D1407" s="7" t="s">
        <v>2203</v>
      </c>
      <c r="E1407" s="4" t="s">
        <v>425</v>
      </c>
      <c r="F1407" s="7" t="s">
        <v>2204</v>
      </c>
      <c r="G1407" s="7" t="s">
        <v>2205</v>
      </c>
      <c r="H1407" s="7" t="s">
        <v>76</v>
      </c>
      <c r="I1407" s="7" t="s">
        <v>229</v>
      </c>
      <c r="J1407" s="7" t="s">
        <v>53</v>
      </c>
      <c r="K1407" s="7" t="s">
        <v>53</v>
      </c>
      <c r="L1407" s="7" t="s">
        <v>799</v>
      </c>
      <c r="M1407" s="7" t="s">
        <v>311</v>
      </c>
      <c r="N1407" s="7" t="s">
        <v>629</v>
      </c>
      <c r="O1407" s="7" t="s">
        <v>62</v>
      </c>
      <c r="P1407" s="7" t="s">
        <v>1580</v>
      </c>
      <c r="Q1407" s="7" t="s">
        <v>65</v>
      </c>
      <c r="R1407" s="7" t="s">
        <v>57</v>
      </c>
      <c r="S1407" s="7" t="s">
        <v>1212</v>
      </c>
      <c r="T1407" s="80">
        <v>0.76200000000000001</v>
      </c>
      <c r="U1407" s="7" t="s">
        <v>2206</v>
      </c>
      <c r="V1407" s="85">
        <v>1.7600000000000001E-2</v>
      </c>
      <c r="W1407" s="81">
        <v>2.5239999999999999E-2</v>
      </c>
      <c r="X1407" s="4" t="s">
        <v>614</v>
      </c>
      <c r="Y1407" s="4"/>
      <c r="Z1407" s="80">
        <v>9811083.1300000008</v>
      </c>
      <c r="AA1407" s="78">
        <v>1</v>
      </c>
      <c r="AB1407" s="103">
        <v>117</v>
      </c>
      <c r="AD1407" s="80">
        <v>11478.967000000001</v>
      </c>
      <c r="AG1407" s="7" t="s">
        <v>17</v>
      </c>
      <c r="AH1407" s="81">
        <v>1.2759E-2</v>
      </c>
      <c r="AI1407" s="81">
        <v>6.4943443248391E-3</v>
      </c>
      <c r="AJ1407" s="81">
        <v>1.5521052100373901E-3</v>
      </c>
    </row>
    <row r="1408" spans="1:36" s="7" customFormat="1" x14ac:dyDescent="0.2">
      <c r="A1408" s="7">
        <v>1035</v>
      </c>
      <c r="B1408" s="7">
        <v>9941</v>
      </c>
      <c r="C1408" s="7" t="s">
        <v>2202</v>
      </c>
      <c r="D1408" s="7" t="s">
        <v>2203</v>
      </c>
      <c r="E1408" s="4" t="s">
        <v>425</v>
      </c>
      <c r="F1408" s="7" t="s">
        <v>2207</v>
      </c>
      <c r="G1408" s="7" t="s">
        <v>2208</v>
      </c>
      <c r="H1408" s="7" t="s">
        <v>76</v>
      </c>
      <c r="I1408" s="7" t="s">
        <v>229</v>
      </c>
      <c r="J1408" s="7" t="s">
        <v>53</v>
      </c>
      <c r="K1408" s="7" t="s">
        <v>53</v>
      </c>
      <c r="L1408" s="7" t="s">
        <v>799</v>
      </c>
      <c r="M1408" s="7" t="s">
        <v>311</v>
      </c>
      <c r="N1408" s="7" t="s">
        <v>629</v>
      </c>
      <c r="O1408" s="7" t="s">
        <v>62</v>
      </c>
      <c r="P1408" s="7" t="s">
        <v>1580</v>
      </c>
      <c r="Q1408" s="7" t="s">
        <v>65</v>
      </c>
      <c r="R1408" s="7" t="s">
        <v>57</v>
      </c>
      <c r="S1408" s="7" t="s">
        <v>1212</v>
      </c>
      <c r="T1408" s="80">
        <v>1.5029999999999999</v>
      </c>
      <c r="U1408" s="7" t="s">
        <v>2209</v>
      </c>
      <c r="V1408" s="85">
        <v>2.1499999999999998E-2</v>
      </c>
      <c r="W1408" s="81">
        <v>2.529E-2</v>
      </c>
      <c r="X1408" s="4" t="s">
        <v>614</v>
      </c>
      <c r="Y1408" s="4"/>
      <c r="Z1408" s="80">
        <v>1970020.36</v>
      </c>
      <c r="AA1408" s="78">
        <v>1</v>
      </c>
      <c r="AB1408" s="103">
        <v>117.88</v>
      </c>
      <c r="AD1408" s="80">
        <v>2322.2600000000002</v>
      </c>
      <c r="AG1408" s="7" t="s">
        <v>17</v>
      </c>
      <c r="AH1408" s="81">
        <v>1.6509999999999999E-3</v>
      </c>
      <c r="AI1408" s="81">
        <v>1.31384258791167E-3</v>
      </c>
      <c r="AJ1408" s="81">
        <v>3.1399966245510501E-4</v>
      </c>
    </row>
    <row r="1409" spans="1:36" s="7" customFormat="1" x14ac:dyDescent="0.2">
      <c r="A1409" s="7">
        <v>1035</v>
      </c>
      <c r="B1409" s="7">
        <v>9941</v>
      </c>
      <c r="C1409" s="7" t="s">
        <v>2202</v>
      </c>
      <c r="D1409" s="7" t="s">
        <v>2203</v>
      </c>
      <c r="E1409" s="4" t="s">
        <v>425</v>
      </c>
      <c r="F1409" s="7" t="s">
        <v>2957</v>
      </c>
      <c r="G1409" s="7" t="s">
        <v>2958</v>
      </c>
      <c r="H1409" s="7" t="s">
        <v>76</v>
      </c>
      <c r="I1409" s="7" t="s">
        <v>229</v>
      </c>
      <c r="J1409" s="7" t="s">
        <v>53</v>
      </c>
      <c r="K1409" s="7" t="s">
        <v>53</v>
      </c>
      <c r="L1409" s="7" t="s">
        <v>799</v>
      </c>
      <c r="M1409" s="7" t="s">
        <v>311</v>
      </c>
      <c r="N1409" s="7" t="s">
        <v>629</v>
      </c>
      <c r="O1409" s="7" t="s">
        <v>62</v>
      </c>
      <c r="P1409" s="7" t="s">
        <v>1580</v>
      </c>
      <c r="Q1409" s="7" t="s">
        <v>65</v>
      </c>
      <c r="R1409" s="7" t="s">
        <v>57</v>
      </c>
      <c r="S1409" s="7" t="s">
        <v>1212</v>
      </c>
      <c r="T1409" s="80">
        <v>3.548</v>
      </c>
      <c r="U1409" s="7" t="s">
        <v>2959</v>
      </c>
      <c r="V1409" s="85">
        <v>6.4999999999999997E-3</v>
      </c>
      <c r="W1409" s="81">
        <v>2.6179999999999998E-2</v>
      </c>
      <c r="X1409" s="4" t="s">
        <v>614</v>
      </c>
      <c r="Y1409" s="4"/>
      <c r="Z1409" s="80">
        <v>1223031.8899999999</v>
      </c>
      <c r="AA1409" s="78">
        <v>1</v>
      </c>
      <c r="AB1409" s="103">
        <v>107.63</v>
      </c>
      <c r="AD1409" s="80">
        <v>1316.3489999999999</v>
      </c>
      <c r="AG1409" s="7" t="s">
        <v>17</v>
      </c>
      <c r="AH1409" s="81">
        <v>2.4819999999999998E-3</v>
      </c>
      <c r="AI1409" s="81">
        <v>7.4473817304683099E-4</v>
      </c>
      <c r="AJ1409" s="81">
        <v>1.7798748275151701E-4</v>
      </c>
    </row>
    <row r="1410" spans="1:36" s="7" customFormat="1" x14ac:dyDescent="0.2">
      <c r="A1410" s="7">
        <v>1035</v>
      </c>
      <c r="B1410" s="7">
        <v>9941</v>
      </c>
      <c r="C1410" s="7" t="s">
        <v>2202</v>
      </c>
      <c r="D1410" s="7" t="s">
        <v>2203</v>
      </c>
      <c r="E1410" s="4" t="s">
        <v>425</v>
      </c>
      <c r="F1410" s="7" t="s">
        <v>2210</v>
      </c>
      <c r="G1410" s="7" t="s">
        <v>2211</v>
      </c>
      <c r="H1410" s="7" t="s">
        <v>76</v>
      </c>
      <c r="I1410" s="7" t="s">
        <v>229</v>
      </c>
      <c r="J1410" s="7" t="s">
        <v>53</v>
      </c>
      <c r="K1410" s="7" t="s">
        <v>53</v>
      </c>
      <c r="L1410" s="7" t="s">
        <v>799</v>
      </c>
      <c r="M1410" s="7" t="s">
        <v>311</v>
      </c>
      <c r="N1410" s="7" t="s">
        <v>629</v>
      </c>
      <c r="O1410" s="7" t="s">
        <v>62</v>
      </c>
      <c r="P1410" s="7" t="s">
        <v>1580</v>
      </c>
      <c r="Q1410" s="7" t="s">
        <v>65</v>
      </c>
      <c r="R1410" s="7" t="s">
        <v>57</v>
      </c>
      <c r="S1410" s="7" t="s">
        <v>1212</v>
      </c>
      <c r="T1410" s="80">
        <v>4.3440000000000003</v>
      </c>
      <c r="U1410" s="7" t="s">
        <v>1827</v>
      </c>
      <c r="V1410" s="85">
        <v>1.43E-2</v>
      </c>
      <c r="W1410" s="81">
        <v>2.938E-2</v>
      </c>
      <c r="X1410" s="4" t="s">
        <v>614</v>
      </c>
      <c r="Y1410" s="4"/>
      <c r="Z1410" s="80">
        <v>5357876.0999999996</v>
      </c>
      <c r="AA1410" s="78">
        <v>1</v>
      </c>
      <c r="AB1410" s="103">
        <v>108.57</v>
      </c>
      <c r="AD1410" s="80">
        <v>5817.0460000000003</v>
      </c>
      <c r="AG1410" s="7" t="s">
        <v>17</v>
      </c>
      <c r="AH1410" s="81">
        <v>4.7660000000000003E-3</v>
      </c>
      <c r="AI1410" s="81">
        <v>3.2910539202600101E-3</v>
      </c>
      <c r="AJ1410" s="81">
        <v>7.8654005403018003E-4</v>
      </c>
    </row>
    <row r="1411" spans="1:36" s="7" customFormat="1" x14ac:dyDescent="0.2">
      <c r="A1411" s="7">
        <v>1035</v>
      </c>
      <c r="B1411" s="7">
        <v>9941</v>
      </c>
      <c r="C1411" s="7" t="s">
        <v>2212</v>
      </c>
      <c r="D1411" s="7" t="s">
        <v>2213</v>
      </c>
      <c r="E1411" s="4" t="s">
        <v>425</v>
      </c>
      <c r="F1411" s="7" t="s">
        <v>2214</v>
      </c>
      <c r="G1411" s="7" t="s">
        <v>2215</v>
      </c>
      <c r="H1411" s="7" t="s">
        <v>76</v>
      </c>
      <c r="I1411" s="7" t="s">
        <v>228</v>
      </c>
      <c r="J1411" s="7" t="s">
        <v>53</v>
      </c>
      <c r="K1411" s="7" t="s">
        <v>317</v>
      </c>
      <c r="L1411" s="7" t="s">
        <v>799</v>
      </c>
      <c r="M1411" s="7" t="s">
        <v>311</v>
      </c>
      <c r="N1411" s="7" t="s">
        <v>254</v>
      </c>
      <c r="O1411" s="7" t="s">
        <v>62</v>
      </c>
      <c r="P1411" s="7" t="s">
        <v>298</v>
      </c>
      <c r="Q1411" s="7" t="s">
        <v>298</v>
      </c>
      <c r="R1411" s="7" t="s">
        <v>298</v>
      </c>
      <c r="S1411" s="7" t="s">
        <v>1212</v>
      </c>
      <c r="T1411" s="80">
        <v>1.234</v>
      </c>
      <c r="U1411" s="7" t="s">
        <v>1481</v>
      </c>
      <c r="V1411" s="85">
        <v>1.9900000000000001E-2</v>
      </c>
      <c r="W1411" s="81">
        <v>5.4539999999999998E-2</v>
      </c>
      <c r="X1411" s="4" t="s">
        <v>614</v>
      </c>
      <c r="Y1411" s="4"/>
      <c r="Z1411" s="80">
        <v>3929947</v>
      </c>
      <c r="AA1411" s="78">
        <v>1</v>
      </c>
      <c r="AB1411" s="103">
        <v>96.45</v>
      </c>
      <c r="AD1411" s="80">
        <v>3790.4340000000002</v>
      </c>
      <c r="AG1411" s="7" t="s">
        <v>17</v>
      </c>
      <c r="AH1411" s="81">
        <v>2.6200000000000001E-2</v>
      </c>
      <c r="AI1411" s="81">
        <v>2.1444771297739499E-3</v>
      </c>
      <c r="AJ1411" s="81">
        <v>5.1251580751543295E-4</v>
      </c>
    </row>
    <row r="1412" spans="1:36" s="7" customFormat="1" x14ac:dyDescent="0.2">
      <c r="A1412" s="7">
        <v>1035</v>
      </c>
      <c r="B1412" s="7">
        <v>9941</v>
      </c>
      <c r="C1412" s="7" t="s">
        <v>2216</v>
      </c>
      <c r="D1412" s="7" t="s">
        <v>2217</v>
      </c>
      <c r="E1412" s="4" t="s">
        <v>425</v>
      </c>
      <c r="F1412" s="7" t="s">
        <v>2218</v>
      </c>
      <c r="G1412" s="7" t="s">
        <v>2219</v>
      </c>
      <c r="H1412" s="7" t="s">
        <v>76</v>
      </c>
      <c r="I1412" s="7" t="s">
        <v>229</v>
      </c>
      <c r="J1412" s="7" t="s">
        <v>53</v>
      </c>
      <c r="K1412" s="7" t="s">
        <v>53</v>
      </c>
      <c r="L1412" s="7" t="s">
        <v>799</v>
      </c>
      <c r="M1412" s="7" t="s">
        <v>311</v>
      </c>
      <c r="N1412" s="7" t="s">
        <v>629</v>
      </c>
      <c r="O1412" s="7" t="s">
        <v>62</v>
      </c>
      <c r="P1412" s="7" t="s">
        <v>298</v>
      </c>
      <c r="Q1412" s="7" t="s">
        <v>298</v>
      </c>
      <c r="R1412" s="7" t="s">
        <v>298</v>
      </c>
      <c r="S1412" s="7" t="s">
        <v>1212</v>
      </c>
      <c r="T1412" s="80">
        <v>2.3730000000000002</v>
      </c>
      <c r="U1412" s="7" t="s">
        <v>2220</v>
      </c>
      <c r="V1412" s="85">
        <v>1.9E-2</v>
      </c>
      <c r="W1412" s="81">
        <v>3.5430000000000003E-2</v>
      </c>
      <c r="X1412" s="4" t="s">
        <v>614</v>
      </c>
      <c r="Y1412" s="4"/>
      <c r="Z1412" s="80">
        <v>13290616.4</v>
      </c>
      <c r="AA1412" s="78">
        <v>1</v>
      </c>
      <c r="AB1412" s="103">
        <v>106.58</v>
      </c>
      <c r="AC1412" s="80">
        <v>372.99200000000002</v>
      </c>
      <c r="AD1412" s="80">
        <v>14538.130999999999</v>
      </c>
      <c r="AG1412" s="7" t="s">
        <v>17</v>
      </c>
      <c r="AH1412" s="81">
        <v>2.2907E-2</v>
      </c>
      <c r="AI1412" s="81">
        <v>8.2250980527889695E-3</v>
      </c>
      <c r="AJ1412" s="81">
        <v>1.9657438691654898E-3</v>
      </c>
    </row>
    <row r="1413" spans="1:36" s="7" customFormat="1" x14ac:dyDescent="0.2">
      <c r="A1413" s="7">
        <v>1035</v>
      </c>
      <c r="B1413" s="7">
        <v>9941</v>
      </c>
      <c r="C1413" s="7" t="s">
        <v>2221</v>
      </c>
      <c r="D1413" s="7" t="s">
        <v>2222</v>
      </c>
      <c r="E1413" s="4" t="s">
        <v>425</v>
      </c>
      <c r="F1413" s="7" t="s">
        <v>2223</v>
      </c>
      <c r="G1413" s="7" t="s">
        <v>2224</v>
      </c>
      <c r="H1413" s="7" t="s">
        <v>76</v>
      </c>
      <c r="I1413" s="7" t="s">
        <v>228</v>
      </c>
      <c r="J1413" s="7" t="s">
        <v>53</v>
      </c>
      <c r="K1413" s="7" t="s">
        <v>53</v>
      </c>
      <c r="L1413" s="7" t="s">
        <v>799</v>
      </c>
      <c r="M1413" s="7" t="s">
        <v>311</v>
      </c>
      <c r="N1413" s="7" t="s">
        <v>629</v>
      </c>
      <c r="O1413" s="7" t="s">
        <v>62</v>
      </c>
      <c r="P1413" s="7" t="s">
        <v>1562</v>
      </c>
      <c r="Q1413" s="7" t="s">
        <v>65</v>
      </c>
      <c r="R1413" s="7" t="s">
        <v>57</v>
      </c>
      <c r="S1413" s="7" t="s">
        <v>1212</v>
      </c>
      <c r="T1413" s="80">
        <v>1.353</v>
      </c>
      <c r="U1413" s="7" t="s">
        <v>2225</v>
      </c>
      <c r="V1413" s="85">
        <v>3.85E-2</v>
      </c>
      <c r="W1413" s="81">
        <v>5.3539999999999997E-2</v>
      </c>
      <c r="X1413" s="4" t="s">
        <v>614</v>
      </c>
      <c r="Y1413" s="4"/>
      <c r="Z1413" s="80">
        <v>1219925.32</v>
      </c>
      <c r="AA1413" s="78">
        <v>1</v>
      </c>
      <c r="AB1413" s="103">
        <v>100.27</v>
      </c>
      <c r="AD1413" s="80">
        <v>1223.2190000000001</v>
      </c>
      <c r="AG1413" s="7" t="s">
        <v>17</v>
      </c>
      <c r="AH1413" s="81">
        <v>2.6090000000000002E-3</v>
      </c>
      <c r="AI1413" s="81">
        <v>6.9204885404722705E-4</v>
      </c>
      <c r="AJ1413" s="81">
        <v>1.6539508505251899E-4</v>
      </c>
    </row>
    <row r="1414" spans="1:36" s="7" customFormat="1" x14ac:dyDescent="0.2">
      <c r="A1414" s="7">
        <v>1035</v>
      </c>
      <c r="B1414" s="7">
        <v>9941</v>
      </c>
      <c r="C1414" s="7" t="s">
        <v>1909</v>
      </c>
      <c r="D1414" s="7" t="s">
        <v>1910</v>
      </c>
      <c r="E1414" s="4" t="s">
        <v>425</v>
      </c>
      <c r="F1414" s="7" t="s">
        <v>2226</v>
      </c>
      <c r="G1414" s="7" t="s">
        <v>2227</v>
      </c>
      <c r="H1414" s="7" t="s">
        <v>76</v>
      </c>
      <c r="I1414" s="7" t="s">
        <v>228</v>
      </c>
      <c r="J1414" s="7" t="s">
        <v>53</v>
      </c>
      <c r="K1414" s="7" t="s">
        <v>53</v>
      </c>
      <c r="L1414" s="7" t="s">
        <v>799</v>
      </c>
      <c r="M1414" s="7" t="s">
        <v>311</v>
      </c>
      <c r="N1414" s="7" t="s">
        <v>140</v>
      </c>
      <c r="O1414" s="7" t="s">
        <v>62</v>
      </c>
      <c r="P1414" s="7" t="s">
        <v>298</v>
      </c>
      <c r="Q1414" s="7" t="s">
        <v>298</v>
      </c>
      <c r="R1414" s="7" t="s">
        <v>298</v>
      </c>
      <c r="S1414" s="7" t="s">
        <v>1212</v>
      </c>
      <c r="T1414" s="80">
        <v>1.169</v>
      </c>
      <c r="U1414" s="7" t="s">
        <v>2228</v>
      </c>
      <c r="V1414" s="85">
        <v>6.5299999999999997E-2</v>
      </c>
      <c r="W1414" s="81">
        <v>7.0529999999999995E-2</v>
      </c>
      <c r="X1414" s="4" t="s">
        <v>614</v>
      </c>
      <c r="Y1414" s="4"/>
      <c r="Z1414" s="80">
        <v>2460860.27</v>
      </c>
      <c r="AA1414" s="78">
        <v>1</v>
      </c>
      <c r="AB1414" s="103">
        <v>98.67</v>
      </c>
      <c r="AD1414" s="80">
        <v>2428.1309999999999</v>
      </c>
      <c r="AG1414" s="7" t="s">
        <v>17</v>
      </c>
      <c r="AH1414" s="81">
        <v>1.8929999999999999E-2</v>
      </c>
      <c r="AI1414" s="81">
        <v>1.37374010269283E-3</v>
      </c>
      <c r="AJ1414" s="81">
        <v>3.2831477112659299E-4</v>
      </c>
    </row>
    <row r="1415" spans="1:36" s="7" customFormat="1" x14ac:dyDescent="0.2">
      <c r="A1415" s="7">
        <v>1035</v>
      </c>
      <c r="B1415" s="7">
        <v>9941</v>
      </c>
      <c r="C1415" s="7" t="s">
        <v>2837</v>
      </c>
      <c r="D1415" s="7" t="s">
        <v>2838</v>
      </c>
      <c r="E1415" s="4" t="s">
        <v>425</v>
      </c>
      <c r="F1415" s="7" t="s">
        <v>2839</v>
      </c>
      <c r="G1415" s="7" t="s">
        <v>2840</v>
      </c>
      <c r="H1415" s="7" t="s">
        <v>76</v>
      </c>
      <c r="I1415" s="7" t="s">
        <v>228</v>
      </c>
      <c r="J1415" s="7" t="s">
        <v>53</v>
      </c>
      <c r="K1415" s="7" t="s">
        <v>53</v>
      </c>
      <c r="L1415" s="7" t="s">
        <v>799</v>
      </c>
      <c r="M1415" s="7" t="s">
        <v>311</v>
      </c>
      <c r="N1415" s="7" t="s">
        <v>627</v>
      </c>
      <c r="O1415" s="7" t="s">
        <v>62</v>
      </c>
      <c r="P1415" s="7" t="s">
        <v>1647</v>
      </c>
      <c r="Q1415" s="7" t="s">
        <v>70</v>
      </c>
      <c r="R1415" s="7" t="s">
        <v>57</v>
      </c>
      <c r="S1415" s="7" t="s">
        <v>1212</v>
      </c>
      <c r="T1415" s="80">
        <v>0.03</v>
      </c>
      <c r="U1415" s="7" t="s">
        <v>2841</v>
      </c>
      <c r="V1415" s="85">
        <v>3.2399999999999998E-2</v>
      </c>
      <c r="W1415" s="81">
        <v>0.17019999999999999</v>
      </c>
      <c r="X1415" s="4" t="s">
        <v>614</v>
      </c>
      <c r="Y1415" s="4"/>
      <c r="Z1415" s="80">
        <v>-0.08</v>
      </c>
      <c r="AA1415" s="78">
        <v>1</v>
      </c>
      <c r="AB1415" s="103">
        <v>100.61</v>
      </c>
      <c r="AD1415" s="80">
        <v>0</v>
      </c>
      <c r="AG1415" s="7" t="s">
        <v>17</v>
      </c>
      <c r="AH1415" s="81">
        <v>0</v>
      </c>
      <c r="AI1415" s="81">
        <v>-4.5536917571278295E-11</v>
      </c>
      <c r="AJ1415" s="81">
        <v>-1.0883021206790598E-11</v>
      </c>
    </row>
    <row r="1416" spans="1:36" s="7" customFormat="1" x14ac:dyDescent="0.2">
      <c r="A1416" s="7">
        <v>1035</v>
      </c>
      <c r="B1416" s="7">
        <v>9941</v>
      </c>
      <c r="C1416" s="7" t="s">
        <v>2229</v>
      </c>
      <c r="D1416" s="7" t="s">
        <v>2230</v>
      </c>
      <c r="E1416" s="4" t="s">
        <v>425</v>
      </c>
      <c r="F1416" s="7" t="s">
        <v>2231</v>
      </c>
      <c r="G1416" s="7" t="s">
        <v>2232</v>
      </c>
      <c r="H1416" s="7" t="s">
        <v>76</v>
      </c>
      <c r="I1416" s="7" t="s">
        <v>228</v>
      </c>
      <c r="J1416" s="7" t="s">
        <v>53</v>
      </c>
      <c r="K1416" s="7" t="s">
        <v>53</v>
      </c>
      <c r="L1416" s="7" t="s">
        <v>799</v>
      </c>
      <c r="M1416" s="7" t="s">
        <v>311</v>
      </c>
      <c r="N1416" s="7" t="s">
        <v>140</v>
      </c>
      <c r="O1416" s="7" t="s">
        <v>62</v>
      </c>
      <c r="P1416" s="7" t="s">
        <v>1647</v>
      </c>
      <c r="Q1416" s="7" t="s">
        <v>65</v>
      </c>
      <c r="R1416" s="7" t="s">
        <v>57</v>
      </c>
      <c r="S1416" s="7" t="s">
        <v>1212</v>
      </c>
      <c r="T1416" s="80">
        <v>0.73</v>
      </c>
      <c r="U1416" s="7" t="s">
        <v>1481</v>
      </c>
      <c r="V1416" s="85">
        <v>4.9500000000000002E-2</v>
      </c>
      <c r="W1416" s="81">
        <v>6.2880000000000005E-2</v>
      </c>
      <c r="X1416" s="4" t="s">
        <v>614</v>
      </c>
      <c r="Y1416" s="4"/>
      <c r="Z1416" s="80">
        <v>2327456.75</v>
      </c>
      <c r="AA1416" s="78">
        <v>1</v>
      </c>
      <c r="AB1416" s="103">
        <v>100.35</v>
      </c>
      <c r="AD1416" s="80">
        <v>2335.6030000000001</v>
      </c>
      <c r="AG1416" s="7" t="s">
        <v>17</v>
      </c>
      <c r="AH1416" s="81">
        <v>3.5263999999999997E-2</v>
      </c>
      <c r="AI1416" s="81">
        <v>1.32139144216628E-3</v>
      </c>
      <c r="AJ1416" s="81">
        <v>3.1580378854272002E-4</v>
      </c>
    </row>
    <row r="1417" spans="1:36" s="7" customFormat="1" x14ac:dyDescent="0.2">
      <c r="A1417" s="7">
        <v>1035</v>
      </c>
      <c r="B1417" s="7">
        <v>9941</v>
      </c>
      <c r="C1417" s="7" t="s">
        <v>2233</v>
      </c>
      <c r="D1417" s="7" t="s">
        <v>2234</v>
      </c>
      <c r="E1417" s="4" t="s">
        <v>425</v>
      </c>
      <c r="F1417" s="7" t="s">
        <v>2235</v>
      </c>
      <c r="G1417" s="7" t="s">
        <v>2236</v>
      </c>
      <c r="H1417" s="7" t="s">
        <v>76</v>
      </c>
      <c r="I1417" s="7" t="s">
        <v>228</v>
      </c>
      <c r="J1417" s="7" t="s">
        <v>53</v>
      </c>
      <c r="K1417" s="7" t="s">
        <v>53</v>
      </c>
      <c r="L1417" s="7" t="s">
        <v>799</v>
      </c>
      <c r="M1417" s="7" t="s">
        <v>311</v>
      </c>
      <c r="N1417" s="7" t="s">
        <v>140</v>
      </c>
      <c r="O1417" s="7" t="s">
        <v>62</v>
      </c>
      <c r="P1417" s="7" t="s">
        <v>1647</v>
      </c>
      <c r="Q1417" s="7" t="s">
        <v>65</v>
      </c>
      <c r="R1417" s="7" t="s">
        <v>57</v>
      </c>
      <c r="S1417" s="7" t="s">
        <v>1212</v>
      </c>
      <c r="T1417" s="80">
        <v>0.65400000000000003</v>
      </c>
      <c r="U1417" s="7" t="s">
        <v>2237</v>
      </c>
      <c r="V1417" s="85">
        <v>4.7E-2</v>
      </c>
      <c r="W1417" s="81">
        <v>4.8730000000000002E-2</v>
      </c>
      <c r="X1417" s="4" t="s">
        <v>614</v>
      </c>
      <c r="Y1417" s="4"/>
      <c r="Z1417" s="80">
        <v>119959.57</v>
      </c>
      <c r="AA1417" s="78">
        <v>1</v>
      </c>
      <c r="AB1417" s="103">
        <v>101.49</v>
      </c>
      <c r="AD1417" s="80">
        <v>121.747</v>
      </c>
      <c r="AG1417" s="7" t="s">
        <v>17</v>
      </c>
      <c r="AH1417" s="81">
        <v>6.1019999999999998E-3</v>
      </c>
      <c r="AI1417" s="81">
        <v>6.8879604758914796E-5</v>
      </c>
      <c r="AJ1417" s="81">
        <v>1.64617685888215E-5</v>
      </c>
    </row>
    <row r="1418" spans="1:36" s="7" customFormat="1" x14ac:dyDescent="0.2">
      <c r="A1418" s="7">
        <v>1035</v>
      </c>
      <c r="B1418" s="7">
        <v>9941</v>
      </c>
      <c r="C1418" s="7" t="s">
        <v>2233</v>
      </c>
      <c r="D1418" s="7" t="s">
        <v>2234</v>
      </c>
      <c r="E1418" s="4" t="s">
        <v>425</v>
      </c>
      <c r="F1418" s="7" t="s">
        <v>2960</v>
      </c>
      <c r="G1418" s="7" t="s">
        <v>2961</v>
      </c>
      <c r="H1418" s="7" t="s">
        <v>76</v>
      </c>
      <c r="I1418" s="7" t="s">
        <v>228</v>
      </c>
      <c r="J1418" s="7" t="s">
        <v>53</v>
      </c>
      <c r="K1418" s="7" t="s">
        <v>53</v>
      </c>
      <c r="L1418" s="7" t="s">
        <v>799</v>
      </c>
      <c r="M1418" s="7" t="s">
        <v>311</v>
      </c>
      <c r="N1418" s="7" t="s">
        <v>140</v>
      </c>
      <c r="O1418" s="7" t="s">
        <v>62</v>
      </c>
      <c r="P1418" s="7" t="s">
        <v>1647</v>
      </c>
      <c r="Q1418" s="7" t="s">
        <v>65</v>
      </c>
      <c r="R1418" s="7" t="s">
        <v>57</v>
      </c>
      <c r="S1418" s="7" t="s">
        <v>1212</v>
      </c>
      <c r="T1418" s="80">
        <v>1.708</v>
      </c>
      <c r="U1418" s="7" t="s">
        <v>1495</v>
      </c>
      <c r="V1418" s="85">
        <v>3.95E-2</v>
      </c>
      <c r="W1418" s="81">
        <v>6.2899999999999998E-2</v>
      </c>
      <c r="X1418" s="4" t="s">
        <v>614</v>
      </c>
      <c r="Y1418" s="4"/>
      <c r="Z1418" s="80">
        <v>922161</v>
      </c>
      <c r="AA1418" s="78">
        <v>1</v>
      </c>
      <c r="AB1418" s="103">
        <v>97.28</v>
      </c>
      <c r="AD1418" s="80">
        <v>897.07799999999997</v>
      </c>
      <c r="AG1418" s="7" t="s">
        <v>17</v>
      </c>
      <c r="AH1418" s="81">
        <v>1.1000000000000001E-3</v>
      </c>
      <c r="AI1418" s="81">
        <v>5.0753127168718997E-4</v>
      </c>
      <c r="AJ1418" s="81">
        <v>1.2129660696149001E-4</v>
      </c>
    </row>
    <row r="1419" spans="1:36" s="7" customFormat="1" x14ac:dyDescent="0.2">
      <c r="A1419" s="7">
        <v>1035</v>
      </c>
      <c r="B1419" s="7">
        <v>9941</v>
      </c>
      <c r="C1419" s="7" t="s">
        <v>2238</v>
      </c>
      <c r="D1419" s="7" t="s">
        <v>2239</v>
      </c>
      <c r="E1419" s="4" t="s">
        <v>425</v>
      </c>
      <c r="F1419" s="7" t="s">
        <v>2240</v>
      </c>
      <c r="G1419" s="7" t="s">
        <v>2241</v>
      </c>
      <c r="H1419" s="7" t="s">
        <v>76</v>
      </c>
      <c r="I1419" s="7" t="s">
        <v>228</v>
      </c>
      <c r="J1419" s="7" t="s">
        <v>53</v>
      </c>
      <c r="K1419" s="7" t="s">
        <v>53</v>
      </c>
      <c r="L1419" s="7" t="s">
        <v>799</v>
      </c>
      <c r="M1419" s="7" t="s">
        <v>311</v>
      </c>
      <c r="N1419" s="7" t="s">
        <v>628</v>
      </c>
      <c r="O1419" s="7" t="s">
        <v>62</v>
      </c>
      <c r="P1419" s="7" t="s">
        <v>1562</v>
      </c>
      <c r="Q1419" s="7" t="s">
        <v>65</v>
      </c>
      <c r="R1419" s="7" t="s">
        <v>57</v>
      </c>
      <c r="S1419" s="7" t="s">
        <v>1212</v>
      </c>
      <c r="T1419" s="80">
        <v>2.79</v>
      </c>
      <c r="U1419" s="7" t="s">
        <v>1819</v>
      </c>
      <c r="V1419" s="85">
        <v>2.1000000000000001E-2</v>
      </c>
      <c r="W1419" s="81">
        <v>5.8409999999999997E-2</v>
      </c>
      <c r="X1419" s="4" t="s">
        <v>614</v>
      </c>
      <c r="Y1419" s="4"/>
      <c r="Z1419" s="80">
        <v>4580186.12</v>
      </c>
      <c r="AA1419" s="78">
        <v>1</v>
      </c>
      <c r="AB1419" s="103">
        <v>90.77</v>
      </c>
      <c r="AD1419" s="80">
        <v>4157.4350000000004</v>
      </c>
      <c r="AG1419" s="7" t="s">
        <v>17</v>
      </c>
      <c r="AH1419" s="81">
        <v>7.979E-3</v>
      </c>
      <c r="AI1419" s="81">
        <v>2.3521117709710201E-3</v>
      </c>
      <c r="AJ1419" s="81">
        <v>5.6213910930952196E-4</v>
      </c>
    </row>
    <row r="1420" spans="1:36" s="7" customFormat="1" x14ac:dyDescent="0.2">
      <c r="A1420" s="7">
        <v>1035</v>
      </c>
      <c r="B1420" s="7">
        <v>9941</v>
      </c>
      <c r="C1420" s="7" t="s">
        <v>2061</v>
      </c>
      <c r="D1420" s="7" t="s">
        <v>2062</v>
      </c>
      <c r="E1420" s="4" t="s">
        <v>425</v>
      </c>
      <c r="F1420" s="7" t="s">
        <v>2242</v>
      </c>
      <c r="G1420" s="7" t="s">
        <v>2243</v>
      </c>
      <c r="H1420" s="7" t="s">
        <v>76</v>
      </c>
      <c r="I1420" s="7" t="s">
        <v>228</v>
      </c>
      <c r="J1420" s="7" t="s">
        <v>53</v>
      </c>
      <c r="K1420" s="7" t="s">
        <v>53</v>
      </c>
      <c r="L1420" s="7" t="s">
        <v>799</v>
      </c>
      <c r="M1420" s="7" t="s">
        <v>311</v>
      </c>
      <c r="N1420" s="7" t="s">
        <v>140</v>
      </c>
      <c r="O1420" s="7" t="s">
        <v>62</v>
      </c>
      <c r="P1420" s="7" t="s">
        <v>1647</v>
      </c>
      <c r="Q1420" s="7" t="s">
        <v>70</v>
      </c>
      <c r="R1420" s="7" t="s">
        <v>57</v>
      </c>
      <c r="S1420" s="7" t="s">
        <v>1212</v>
      </c>
      <c r="T1420" s="80">
        <v>0.77300000000000002</v>
      </c>
      <c r="U1420" s="7" t="s">
        <v>2244</v>
      </c>
      <c r="V1420" s="85">
        <v>4.3499999999999997E-2</v>
      </c>
      <c r="W1420" s="81">
        <v>6.6830000000000001E-2</v>
      </c>
      <c r="X1420" s="4" t="s">
        <v>614</v>
      </c>
      <c r="Y1420" s="4"/>
      <c r="Z1420" s="80">
        <v>71889.350000000006</v>
      </c>
      <c r="AA1420" s="78">
        <v>1</v>
      </c>
      <c r="AB1420" s="103">
        <v>99.26</v>
      </c>
      <c r="AD1420" s="80">
        <v>71.356999999999999</v>
      </c>
      <c r="AG1420" s="7" t="s">
        <v>17</v>
      </c>
      <c r="AH1420" s="81">
        <v>2.9949999999999998E-3</v>
      </c>
      <c r="AI1420" s="81">
        <v>4.0371168641341299E-5</v>
      </c>
      <c r="AJ1420" s="81">
        <v>9.6484414822086396E-6</v>
      </c>
    </row>
    <row r="1421" spans="1:36" s="7" customFormat="1" x14ac:dyDescent="0.2">
      <c r="A1421" s="7">
        <v>1035</v>
      </c>
      <c r="B1421" s="7">
        <v>9941</v>
      </c>
      <c r="C1421" s="7" t="s">
        <v>2061</v>
      </c>
      <c r="D1421" s="7" t="s">
        <v>2062</v>
      </c>
      <c r="E1421" s="4" t="s">
        <v>425</v>
      </c>
      <c r="F1421" s="7" t="s">
        <v>2245</v>
      </c>
      <c r="G1421" s="7" t="s">
        <v>2246</v>
      </c>
      <c r="H1421" s="7" t="s">
        <v>76</v>
      </c>
      <c r="I1421" s="7" t="s">
        <v>228</v>
      </c>
      <c r="J1421" s="7" t="s">
        <v>53</v>
      </c>
      <c r="K1421" s="7" t="s">
        <v>53</v>
      </c>
      <c r="L1421" s="7" t="s">
        <v>799</v>
      </c>
      <c r="M1421" s="7" t="s">
        <v>311</v>
      </c>
      <c r="N1421" s="7" t="s">
        <v>140</v>
      </c>
      <c r="O1421" s="7" t="s">
        <v>62</v>
      </c>
      <c r="P1421" s="7" t="s">
        <v>1647</v>
      </c>
      <c r="Q1421" s="7" t="s">
        <v>70</v>
      </c>
      <c r="R1421" s="7" t="s">
        <v>57</v>
      </c>
      <c r="S1421" s="7" t="s">
        <v>1212</v>
      </c>
      <c r="T1421" s="80">
        <v>0.77500000000000002</v>
      </c>
      <c r="U1421" s="7" t="s">
        <v>2244</v>
      </c>
      <c r="V1421" s="85">
        <v>3.56E-2</v>
      </c>
      <c r="W1421" s="81">
        <v>6.5939999999999999E-2</v>
      </c>
      <c r="X1421" s="4" t="s">
        <v>614</v>
      </c>
      <c r="Y1421" s="4"/>
      <c r="Z1421" s="80">
        <v>234388.69</v>
      </c>
      <c r="AA1421" s="78">
        <v>1</v>
      </c>
      <c r="AB1421" s="103">
        <v>98.56</v>
      </c>
      <c r="AD1421" s="80">
        <v>231.01300000000001</v>
      </c>
      <c r="AG1421" s="7" t="s">
        <v>17</v>
      </c>
      <c r="AH1421" s="81">
        <v>7.8130000000000005E-3</v>
      </c>
      <c r="AI1421" s="81">
        <v>1.30698270330994E-4</v>
      </c>
      <c r="AJ1421" s="81">
        <v>3.1236019554389301E-5</v>
      </c>
    </row>
    <row r="1422" spans="1:36" s="7" customFormat="1" x14ac:dyDescent="0.2">
      <c r="A1422" s="7">
        <v>1035</v>
      </c>
      <c r="B1422" s="7">
        <v>9941</v>
      </c>
      <c r="C1422" s="7" t="s">
        <v>2061</v>
      </c>
      <c r="D1422" s="7" t="s">
        <v>2062</v>
      </c>
      <c r="E1422" s="4" t="s">
        <v>425</v>
      </c>
      <c r="F1422" s="7" t="s">
        <v>2247</v>
      </c>
      <c r="G1422" s="7" t="s">
        <v>2248</v>
      </c>
      <c r="H1422" s="7" t="s">
        <v>76</v>
      </c>
      <c r="I1422" s="7" t="s">
        <v>228</v>
      </c>
      <c r="J1422" s="7" t="s">
        <v>53</v>
      </c>
      <c r="K1422" s="7" t="s">
        <v>53</v>
      </c>
      <c r="L1422" s="7" t="s">
        <v>799</v>
      </c>
      <c r="M1422" s="7" t="s">
        <v>311</v>
      </c>
      <c r="N1422" s="7" t="s">
        <v>140</v>
      </c>
      <c r="O1422" s="7" t="s">
        <v>62</v>
      </c>
      <c r="P1422" s="7" t="s">
        <v>1647</v>
      </c>
      <c r="Q1422" s="7" t="s">
        <v>70</v>
      </c>
      <c r="R1422" s="7" t="s">
        <v>57</v>
      </c>
      <c r="S1422" s="7" t="s">
        <v>1212</v>
      </c>
      <c r="T1422" s="80">
        <v>1.6919999999999999</v>
      </c>
      <c r="U1422" s="7" t="s">
        <v>2249</v>
      </c>
      <c r="V1422" s="85">
        <v>4.48E-2</v>
      </c>
      <c r="W1422" s="81">
        <v>6.4939999999999998E-2</v>
      </c>
      <c r="X1422" s="4" t="s">
        <v>614</v>
      </c>
      <c r="Y1422" s="4"/>
      <c r="Z1422" s="80">
        <v>874692.15</v>
      </c>
      <c r="AA1422" s="78">
        <v>1</v>
      </c>
      <c r="AB1422" s="103">
        <v>97.82</v>
      </c>
      <c r="AD1422" s="80">
        <v>855.62400000000002</v>
      </c>
      <c r="AG1422" s="7" t="s">
        <v>17</v>
      </c>
      <c r="AH1422" s="81">
        <v>9.7190000000000002E-3</v>
      </c>
      <c r="AI1422" s="81">
        <v>4.8407803941327498E-4</v>
      </c>
      <c r="AJ1422" s="81">
        <v>1.15691440037196E-4</v>
      </c>
    </row>
    <row r="1423" spans="1:36" s="7" customFormat="1" x14ac:dyDescent="0.2">
      <c r="A1423" s="7">
        <v>1035</v>
      </c>
      <c r="B1423" s="7">
        <v>9941</v>
      </c>
      <c r="C1423" s="7" t="s">
        <v>2250</v>
      </c>
      <c r="D1423" s="7" t="s">
        <v>2251</v>
      </c>
      <c r="E1423" s="4" t="s">
        <v>425</v>
      </c>
      <c r="F1423" s="7" t="s">
        <v>2252</v>
      </c>
      <c r="G1423" s="7" t="s">
        <v>2253</v>
      </c>
      <c r="H1423" s="7" t="s">
        <v>76</v>
      </c>
      <c r="I1423" s="7" t="s">
        <v>228</v>
      </c>
      <c r="J1423" s="7" t="s">
        <v>53</v>
      </c>
      <c r="K1423" s="7" t="s">
        <v>53</v>
      </c>
      <c r="L1423" s="7" t="s">
        <v>799</v>
      </c>
      <c r="M1423" s="7" t="s">
        <v>311</v>
      </c>
      <c r="N1423" s="7" t="s">
        <v>686</v>
      </c>
      <c r="O1423" s="7" t="s">
        <v>62</v>
      </c>
      <c r="P1423" s="7" t="s">
        <v>1439</v>
      </c>
      <c r="Q1423" s="7" t="s">
        <v>65</v>
      </c>
      <c r="R1423" s="7" t="s">
        <v>57</v>
      </c>
      <c r="S1423" s="7" t="s">
        <v>1212</v>
      </c>
      <c r="T1423" s="80">
        <v>1.494</v>
      </c>
      <c r="U1423" s="7" t="s">
        <v>1753</v>
      </c>
      <c r="V1423" s="85">
        <v>3.5999999999999997E-2</v>
      </c>
      <c r="W1423" s="81">
        <v>5.4370000000000002E-2</v>
      </c>
      <c r="X1423" s="4" t="s">
        <v>614</v>
      </c>
      <c r="Y1423" s="4"/>
      <c r="Z1423" s="80">
        <v>1788788</v>
      </c>
      <c r="AA1423" s="78">
        <v>1</v>
      </c>
      <c r="AB1423" s="103">
        <v>97.46</v>
      </c>
      <c r="AD1423" s="80">
        <v>1743.3530000000001</v>
      </c>
      <c r="AG1423" s="7" t="s">
        <v>17</v>
      </c>
      <c r="AH1423" s="81">
        <v>5.875E-3</v>
      </c>
      <c r="AI1423" s="81">
        <v>9.8631984965579997E-4</v>
      </c>
      <c r="AJ1423" s="81">
        <v>2.3572390080379499E-4</v>
      </c>
    </row>
    <row r="1424" spans="1:36" s="7" customFormat="1" x14ac:dyDescent="0.2">
      <c r="A1424" s="7">
        <v>1035</v>
      </c>
      <c r="B1424" s="7">
        <v>9941</v>
      </c>
      <c r="C1424" s="7" t="s">
        <v>1988</v>
      </c>
      <c r="D1424" s="7" t="s">
        <v>1989</v>
      </c>
      <c r="E1424" s="4" t="s">
        <v>425</v>
      </c>
      <c r="F1424" s="7" t="s">
        <v>2254</v>
      </c>
      <c r="G1424" s="7" t="s">
        <v>2255</v>
      </c>
      <c r="H1424" s="7" t="s">
        <v>76</v>
      </c>
      <c r="I1424" s="7" t="s">
        <v>229</v>
      </c>
      <c r="J1424" s="7" t="s">
        <v>53</v>
      </c>
      <c r="K1424" s="7" t="s">
        <v>53</v>
      </c>
      <c r="L1424" s="7" t="s">
        <v>799</v>
      </c>
      <c r="M1424" s="7" t="s">
        <v>311</v>
      </c>
      <c r="N1424" s="7" t="s">
        <v>156</v>
      </c>
      <c r="O1424" s="7" t="s">
        <v>62</v>
      </c>
      <c r="P1424" s="7" t="s">
        <v>1284</v>
      </c>
      <c r="Q1424" s="7" t="s">
        <v>65</v>
      </c>
      <c r="R1424" s="7" t="s">
        <v>57</v>
      </c>
      <c r="S1424" s="7" t="s">
        <v>1212</v>
      </c>
      <c r="T1424" s="80">
        <v>0.81299999999999994</v>
      </c>
      <c r="U1424" s="7" t="s">
        <v>1873</v>
      </c>
      <c r="V1424" s="85">
        <v>4.4999999999999998E-2</v>
      </c>
      <c r="W1424" s="81">
        <v>2.615E-2</v>
      </c>
      <c r="X1424" s="4" t="s">
        <v>614</v>
      </c>
      <c r="Y1424" s="4"/>
      <c r="Z1424" s="80">
        <v>22101727</v>
      </c>
      <c r="AA1424" s="78">
        <v>1</v>
      </c>
      <c r="AB1424" s="103">
        <v>119.4</v>
      </c>
      <c r="AD1424" s="80">
        <v>26389.462</v>
      </c>
      <c r="AG1424" s="7" t="s">
        <v>17</v>
      </c>
      <c r="AH1424" s="81">
        <v>7.4780000000000003E-3</v>
      </c>
      <c r="AI1424" s="81">
        <v>1.49301107938424E-2</v>
      </c>
      <c r="AJ1424" s="81">
        <v>3.5681974330999599E-3</v>
      </c>
    </row>
    <row r="1425" spans="1:36" s="7" customFormat="1" x14ac:dyDescent="0.2">
      <c r="A1425" s="7">
        <v>1035</v>
      </c>
      <c r="B1425" s="7">
        <v>9941</v>
      </c>
      <c r="C1425" s="7" t="s">
        <v>1203</v>
      </c>
      <c r="D1425" s="7" t="s">
        <v>1452</v>
      </c>
      <c r="E1425" s="4" t="s">
        <v>425</v>
      </c>
      <c r="F1425" s="7" t="s">
        <v>2258</v>
      </c>
      <c r="G1425" s="7" t="s">
        <v>2259</v>
      </c>
      <c r="H1425" s="7" t="s">
        <v>76</v>
      </c>
      <c r="I1425" s="7" t="s">
        <v>229</v>
      </c>
      <c r="J1425" s="7" t="s">
        <v>53</v>
      </c>
      <c r="K1425" s="7" t="s">
        <v>53</v>
      </c>
      <c r="L1425" s="7" t="s">
        <v>799</v>
      </c>
      <c r="M1425" s="7" t="s">
        <v>311</v>
      </c>
      <c r="N1425" s="7" t="s">
        <v>256</v>
      </c>
      <c r="O1425" s="7" t="s">
        <v>62</v>
      </c>
      <c r="P1425" s="7" t="s">
        <v>1205</v>
      </c>
      <c r="Q1425" s="7" t="s">
        <v>65</v>
      </c>
      <c r="R1425" s="7" t="s">
        <v>57</v>
      </c>
      <c r="S1425" s="7" t="s">
        <v>1212</v>
      </c>
      <c r="T1425" s="80">
        <v>1.7370000000000001</v>
      </c>
      <c r="U1425" s="7" t="s">
        <v>1833</v>
      </c>
      <c r="V1425" s="85">
        <v>8.3000000000000001E-3</v>
      </c>
      <c r="W1425" s="81">
        <v>2.0449999999999999E-2</v>
      </c>
      <c r="X1425" s="4" t="s">
        <v>614</v>
      </c>
      <c r="Y1425" s="4"/>
      <c r="Z1425" s="80">
        <v>21828948</v>
      </c>
      <c r="AA1425" s="78">
        <v>1</v>
      </c>
      <c r="AB1425" s="103">
        <v>113.2</v>
      </c>
      <c r="AD1425" s="80">
        <v>24710.368999999999</v>
      </c>
      <c r="AG1425" s="7" t="s">
        <v>17</v>
      </c>
      <c r="AH1425" s="81">
        <v>1.4352E-2</v>
      </c>
      <c r="AI1425" s="81">
        <v>1.39801466367892E-2</v>
      </c>
      <c r="AJ1425" s="81">
        <v>3.34116230164388E-3</v>
      </c>
    </row>
    <row r="1426" spans="1:36" s="7" customFormat="1" x14ac:dyDescent="0.2">
      <c r="A1426" s="7">
        <v>1035</v>
      </c>
      <c r="B1426" s="7">
        <v>9941</v>
      </c>
      <c r="C1426" s="7" t="s">
        <v>1203</v>
      </c>
      <c r="D1426" s="7" t="s">
        <v>1452</v>
      </c>
      <c r="E1426" s="4" t="s">
        <v>425</v>
      </c>
      <c r="F1426" s="7" t="s">
        <v>2260</v>
      </c>
      <c r="G1426" s="7" t="s">
        <v>2261</v>
      </c>
      <c r="H1426" s="7" t="s">
        <v>76</v>
      </c>
      <c r="I1426" s="7" t="s">
        <v>229</v>
      </c>
      <c r="J1426" s="7" t="s">
        <v>53</v>
      </c>
      <c r="K1426" s="7" t="s">
        <v>53</v>
      </c>
      <c r="L1426" s="7" t="s">
        <v>799</v>
      </c>
      <c r="M1426" s="7" t="s">
        <v>311</v>
      </c>
      <c r="N1426" s="7" t="s">
        <v>256</v>
      </c>
      <c r="O1426" s="7" t="s">
        <v>62</v>
      </c>
      <c r="P1426" s="7" t="s">
        <v>1205</v>
      </c>
      <c r="Q1426" s="7" t="s">
        <v>65</v>
      </c>
      <c r="R1426" s="7" t="s">
        <v>57</v>
      </c>
      <c r="S1426" s="7" t="s">
        <v>1212</v>
      </c>
      <c r="T1426" s="80">
        <v>3.1440000000000001</v>
      </c>
      <c r="U1426" s="7" t="s">
        <v>2262</v>
      </c>
      <c r="V1426" s="85">
        <v>1E-3</v>
      </c>
      <c r="W1426" s="81">
        <v>2.307E-2</v>
      </c>
      <c r="X1426" s="4" t="s">
        <v>614</v>
      </c>
      <c r="Y1426" s="4"/>
      <c r="Z1426" s="80">
        <v>34184127</v>
      </c>
      <c r="AA1426" s="78">
        <v>1</v>
      </c>
      <c r="AB1426" s="103">
        <v>105.15</v>
      </c>
      <c r="AD1426" s="80">
        <v>35944.61</v>
      </c>
      <c r="AG1426" s="7" t="s">
        <v>17</v>
      </c>
      <c r="AH1426" s="81">
        <v>1.0895999999999999E-2</v>
      </c>
      <c r="AI1426" s="81">
        <v>2.03360342135167E-2</v>
      </c>
      <c r="AJ1426" s="81">
        <v>4.8601772674071904E-3</v>
      </c>
    </row>
    <row r="1427" spans="1:36" s="7" customFormat="1" x14ac:dyDescent="0.2">
      <c r="A1427" s="7">
        <v>1035</v>
      </c>
      <c r="B1427" s="7">
        <v>9941</v>
      </c>
      <c r="C1427" s="7" t="s">
        <v>1938</v>
      </c>
      <c r="D1427" s="7" t="s">
        <v>1939</v>
      </c>
      <c r="E1427" s="4" t="s">
        <v>425</v>
      </c>
      <c r="F1427" s="7" t="s">
        <v>2263</v>
      </c>
      <c r="G1427" s="7" t="s">
        <v>2264</v>
      </c>
      <c r="H1427" s="7" t="s">
        <v>76</v>
      </c>
      <c r="I1427" s="7" t="s">
        <v>229</v>
      </c>
      <c r="J1427" s="7" t="s">
        <v>53</v>
      </c>
      <c r="K1427" s="7" t="s">
        <v>53</v>
      </c>
      <c r="L1427" s="7" t="s">
        <v>799</v>
      </c>
      <c r="M1427" s="7" t="s">
        <v>311</v>
      </c>
      <c r="N1427" s="7" t="s">
        <v>629</v>
      </c>
      <c r="O1427" s="7" t="s">
        <v>62</v>
      </c>
      <c r="P1427" s="7" t="s">
        <v>1507</v>
      </c>
      <c r="Q1427" s="7" t="s">
        <v>65</v>
      </c>
      <c r="R1427" s="7" t="s">
        <v>57</v>
      </c>
      <c r="S1427" s="7" t="s">
        <v>1212</v>
      </c>
      <c r="T1427" s="80">
        <v>1.536</v>
      </c>
      <c r="U1427" s="7" t="s">
        <v>1677</v>
      </c>
      <c r="V1427" s="85">
        <v>1.7999999999999999E-2</v>
      </c>
      <c r="W1427" s="81">
        <v>2.742E-2</v>
      </c>
      <c r="X1427" s="4" t="s">
        <v>614</v>
      </c>
      <c r="Y1427" s="4"/>
      <c r="Z1427" s="80">
        <v>21423.96</v>
      </c>
      <c r="AA1427" s="78">
        <v>1</v>
      </c>
      <c r="AB1427" s="103">
        <v>113.45</v>
      </c>
      <c r="AD1427" s="80">
        <v>24.305</v>
      </c>
      <c r="AG1427" s="7" t="s">
        <v>17</v>
      </c>
      <c r="AH1427" s="81">
        <v>2.6999999999999999E-5</v>
      </c>
      <c r="AI1427" s="81">
        <v>1.37510779072294E-5</v>
      </c>
      <c r="AJ1427" s="81">
        <v>3.28641639492522E-6</v>
      </c>
    </row>
    <row r="1428" spans="1:36" s="7" customFormat="1" x14ac:dyDescent="0.2">
      <c r="A1428" s="7">
        <v>1035</v>
      </c>
      <c r="B1428" s="7">
        <v>9941</v>
      </c>
      <c r="C1428" s="7" t="s">
        <v>1938</v>
      </c>
      <c r="D1428" s="7" t="s">
        <v>1939</v>
      </c>
      <c r="E1428" s="4" t="s">
        <v>425</v>
      </c>
      <c r="F1428" s="7" t="s">
        <v>2265</v>
      </c>
      <c r="G1428" s="7" t="s">
        <v>2266</v>
      </c>
      <c r="H1428" s="7" t="s">
        <v>76</v>
      </c>
      <c r="I1428" s="7" t="s">
        <v>229</v>
      </c>
      <c r="J1428" s="7" t="s">
        <v>53</v>
      </c>
      <c r="K1428" s="7" t="s">
        <v>53</v>
      </c>
      <c r="L1428" s="7" t="s">
        <v>799</v>
      </c>
      <c r="M1428" s="7" t="s">
        <v>311</v>
      </c>
      <c r="N1428" s="7" t="s">
        <v>629</v>
      </c>
      <c r="O1428" s="7" t="s">
        <v>62</v>
      </c>
      <c r="P1428" s="7" t="s">
        <v>1647</v>
      </c>
      <c r="Q1428" s="7" t="s">
        <v>65</v>
      </c>
      <c r="R1428" s="7" t="s">
        <v>57</v>
      </c>
      <c r="S1428" s="7" t="s">
        <v>1212</v>
      </c>
      <c r="T1428" s="80">
        <v>1.6160000000000001</v>
      </c>
      <c r="U1428" s="7" t="s">
        <v>1495</v>
      </c>
      <c r="V1428" s="85">
        <v>2.2499999999999999E-2</v>
      </c>
      <c r="W1428" s="81">
        <v>2.656E-2</v>
      </c>
      <c r="X1428" s="4" t="s">
        <v>614</v>
      </c>
      <c r="Y1428" s="4"/>
      <c r="Z1428" s="80">
        <v>959482.87</v>
      </c>
      <c r="AA1428" s="78">
        <v>1</v>
      </c>
      <c r="AB1428" s="103">
        <v>115.29</v>
      </c>
      <c r="AD1428" s="80">
        <v>1106.1880000000001</v>
      </c>
      <c r="AG1428" s="7" t="s">
        <v>17</v>
      </c>
      <c r="AH1428" s="81">
        <v>2.562E-3</v>
      </c>
      <c r="AI1428" s="81">
        <v>6.2583717702552604E-4</v>
      </c>
      <c r="AJ1428" s="81">
        <v>1.4957093349380999E-4</v>
      </c>
    </row>
    <row r="1429" spans="1:36" s="7" customFormat="1" x14ac:dyDescent="0.2">
      <c r="A1429" s="7">
        <v>1035</v>
      </c>
      <c r="B1429" s="7">
        <v>9941</v>
      </c>
      <c r="C1429" s="7" t="s">
        <v>2267</v>
      </c>
      <c r="D1429" s="7" t="s">
        <v>2268</v>
      </c>
      <c r="E1429" s="4" t="s">
        <v>425</v>
      </c>
      <c r="F1429" s="7" t="s">
        <v>2269</v>
      </c>
      <c r="G1429" s="7" t="s">
        <v>2270</v>
      </c>
      <c r="H1429" s="7" t="s">
        <v>76</v>
      </c>
      <c r="I1429" s="7" t="s">
        <v>229</v>
      </c>
      <c r="J1429" s="7" t="s">
        <v>53</v>
      </c>
      <c r="K1429" s="7" t="s">
        <v>53</v>
      </c>
      <c r="L1429" s="7" t="s">
        <v>799</v>
      </c>
      <c r="M1429" s="7" t="s">
        <v>311</v>
      </c>
      <c r="N1429" s="7" t="s">
        <v>629</v>
      </c>
      <c r="O1429" s="7" t="s">
        <v>62</v>
      </c>
      <c r="P1429" s="7" t="s">
        <v>1580</v>
      </c>
      <c r="Q1429" s="7" t="s">
        <v>65</v>
      </c>
      <c r="R1429" s="7" t="s">
        <v>57</v>
      </c>
      <c r="S1429" s="7" t="s">
        <v>1212</v>
      </c>
      <c r="T1429" s="80">
        <v>4.7450000000000001</v>
      </c>
      <c r="U1429" s="7" t="s">
        <v>2271</v>
      </c>
      <c r="V1429" s="85">
        <v>8.3999999999999995E-3</v>
      </c>
      <c r="W1429" s="81">
        <v>2.921E-2</v>
      </c>
      <c r="X1429" s="4" t="s">
        <v>614</v>
      </c>
      <c r="Y1429" s="4"/>
      <c r="Z1429" s="80">
        <v>12668152.09</v>
      </c>
      <c r="AA1429" s="78">
        <v>1</v>
      </c>
      <c r="AB1429" s="103">
        <v>104.22</v>
      </c>
      <c r="AD1429" s="80">
        <v>13202.748</v>
      </c>
      <c r="AG1429" s="7" t="s">
        <v>17</v>
      </c>
      <c r="AH1429" s="81">
        <v>1.5958E-2</v>
      </c>
      <c r="AI1429" s="81">
        <v>7.46959114796445E-3</v>
      </c>
      <c r="AJ1429" s="81">
        <v>1.7851827309590699E-3</v>
      </c>
    </row>
    <row r="1430" spans="1:36" s="7" customFormat="1" x14ac:dyDescent="0.2">
      <c r="A1430" s="7">
        <v>1035</v>
      </c>
      <c r="B1430" s="7">
        <v>9941</v>
      </c>
      <c r="C1430" s="7" t="s">
        <v>2267</v>
      </c>
      <c r="D1430" s="7" t="s">
        <v>2268</v>
      </c>
      <c r="E1430" s="4" t="s">
        <v>425</v>
      </c>
      <c r="F1430" s="7" t="s">
        <v>2272</v>
      </c>
      <c r="G1430" s="7" t="s">
        <v>2273</v>
      </c>
      <c r="H1430" s="7" t="s">
        <v>76</v>
      </c>
      <c r="I1430" s="7" t="s">
        <v>229</v>
      </c>
      <c r="J1430" s="7" t="s">
        <v>53</v>
      </c>
      <c r="K1430" s="7" t="s">
        <v>53</v>
      </c>
      <c r="L1430" s="7" t="s">
        <v>799</v>
      </c>
      <c r="M1430" s="7" t="s">
        <v>311</v>
      </c>
      <c r="N1430" s="7" t="s">
        <v>629</v>
      </c>
      <c r="O1430" s="7" t="s">
        <v>62</v>
      </c>
      <c r="P1430" s="7" t="s">
        <v>1562</v>
      </c>
      <c r="Q1430" s="7" t="s">
        <v>65</v>
      </c>
      <c r="R1430" s="7" t="s">
        <v>57</v>
      </c>
      <c r="S1430" s="7" t="s">
        <v>1212</v>
      </c>
      <c r="T1430" s="80">
        <v>5.8170000000000002</v>
      </c>
      <c r="U1430" s="7" t="s">
        <v>2274</v>
      </c>
      <c r="V1430" s="85">
        <v>1.4999999999999999E-2</v>
      </c>
      <c r="W1430" s="81">
        <v>3.2969999999999999E-2</v>
      </c>
      <c r="X1430" s="4" t="s">
        <v>614</v>
      </c>
      <c r="Y1430" s="4"/>
      <c r="Z1430" s="80">
        <v>224239.45</v>
      </c>
      <c r="AA1430" s="78">
        <v>1</v>
      </c>
      <c r="AB1430" s="103">
        <v>100.38</v>
      </c>
      <c r="AD1430" s="80">
        <v>225.09200000000001</v>
      </c>
      <c r="AG1430" s="7" t="s">
        <v>17</v>
      </c>
      <c r="AH1430" s="81">
        <v>9.1500000000000001E-4</v>
      </c>
      <c r="AI1430" s="81">
        <v>1.2734787557911899E-4</v>
      </c>
      <c r="AJ1430" s="81">
        <v>3.0435297435271199E-5</v>
      </c>
    </row>
    <row r="1431" spans="1:36" s="7" customFormat="1" x14ac:dyDescent="0.2">
      <c r="A1431" s="7">
        <v>1035</v>
      </c>
      <c r="B1431" s="7">
        <v>9941</v>
      </c>
      <c r="C1431" s="7" t="s">
        <v>2275</v>
      </c>
      <c r="D1431" s="7" t="s">
        <v>2276</v>
      </c>
      <c r="E1431" s="4" t="s">
        <v>425</v>
      </c>
      <c r="F1431" s="7" t="s">
        <v>2277</v>
      </c>
      <c r="G1431" s="7" t="s">
        <v>2278</v>
      </c>
      <c r="H1431" s="7" t="s">
        <v>76</v>
      </c>
      <c r="I1431" s="7" t="s">
        <v>228</v>
      </c>
      <c r="J1431" s="7" t="s">
        <v>53</v>
      </c>
      <c r="K1431" s="7" t="s">
        <v>53</v>
      </c>
      <c r="L1431" s="7" t="s">
        <v>799</v>
      </c>
      <c r="M1431" s="7" t="s">
        <v>311</v>
      </c>
      <c r="N1431" s="7" t="s">
        <v>686</v>
      </c>
      <c r="O1431" s="7" t="s">
        <v>62</v>
      </c>
      <c r="P1431" s="7" t="s">
        <v>298</v>
      </c>
      <c r="Q1431" s="7" t="s">
        <v>298</v>
      </c>
      <c r="R1431" s="7" t="s">
        <v>298</v>
      </c>
      <c r="S1431" s="7" t="s">
        <v>1212</v>
      </c>
      <c r="T1431" s="80">
        <v>0.73099999999999998</v>
      </c>
      <c r="U1431" s="7" t="s">
        <v>1481</v>
      </c>
      <c r="V1431" s="85">
        <v>3.5000000000000003E-2</v>
      </c>
      <c r="W1431" s="81">
        <v>5.9769999999999997E-2</v>
      </c>
      <c r="X1431" s="4" t="s">
        <v>614</v>
      </c>
      <c r="Y1431" s="4"/>
      <c r="Z1431" s="80">
        <v>3221000.66</v>
      </c>
      <c r="AA1431" s="78">
        <v>1</v>
      </c>
      <c r="AB1431" s="103">
        <v>99.16</v>
      </c>
      <c r="AD1431" s="80">
        <v>3193.944</v>
      </c>
      <c r="AG1431" s="7" t="s">
        <v>17</v>
      </c>
      <c r="AH1431" s="81">
        <v>4.0263E-2</v>
      </c>
      <c r="AI1431" s="81">
        <v>1.8070069605707799E-3</v>
      </c>
      <c r="AJ1431" s="81">
        <v>4.3186267585915503E-4</v>
      </c>
    </row>
    <row r="1432" spans="1:36" s="7" customFormat="1" x14ac:dyDescent="0.2">
      <c r="A1432" s="7">
        <v>1035</v>
      </c>
      <c r="B1432" s="7">
        <v>9941</v>
      </c>
      <c r="C1432" s="7" t="s">
        <v>2279</v>
      </c>
      <c r="D1432" s="7" t="s">
        <v>2280</v>
      </c>
      <c r="E1432" s="4" t="s">
        <v>425</v>
      </c>
      <c r="F1432" s="7" t="s">
        <v>2281</v>
      </c>
      <c r="G1432" s="7" t="s">
        <v>2282</v>
      </c>
      <c r="H1432" s="7" t="s">
        <v>76</v>
      </c>
      <c r="I1432" s="7" t="s">
        <v>228</v>
      </c>
      <c r="J1432" s="7" t="s">
        <v>53</v>
      </c>
      <c r="K1432" s="7" t="s">
        <v>53</v>
      </c>
      <c r="L1432" s="7" t="s">
        <v>799</v>
      </c>
      <c r="M1432" s="7" t="s">
        <v>311</v>
      </c>
      <c r="N1432" s="7" t="s">
        <v>267</v>
      </c>
      <c r="O1432" s="7" t="s">
        <v>62</v>
      </c>
      <c r="P1432" s="7" t="s">
        <v>1580</v>
      </c>
      <c r="Q1432" s="7" t="s">
        <v>65</v>
      </c>
      <c r="R1432" s="7" t="s">
        <v>57</v>
      </c>
      <c r="S1432" s="7" t="s">
        <v>1212</v>
      </c>
      <c r="T1432" s="80">
        <v>0.27700000000000002</v>
      </c>
      <c r="U1432" s="7" t="s">
        <v>2283</v>
      </c>
      <c r="V1432" s="85">
        <v>2.3599999999999999E-2</v>
      </c>
      <c r="W1432" s="81">
        <v>4.7370000000000002E-2</v>
      </c>
      <c r="X1432" s="4" t="s">
        <v>614</v>
      </c>
      <c r="Y1432" s="4"/>
      <c r="Z1432" s="80">
        <v>26358.94</v>
      </c>
      <c r="AA1432" s="78">
        <v>1</v>
      </c>
      <c r="AB1432" s="103">
        <v>99.69</v>
      </c>
      <c r="AD1432" s="80">
        <v>26.277000000000001</v>
      </c>
      <c r="AG1432" s="7" t="s">
        <v>17</v>
      </c>
      <c r="AH1432" s="81">
        <v>8.3699999999999996E-4</v>
      </c>
      <c r="AI1432" s="81">
        <v>1.48666128233318E-5</v>
      </c>
      <c r="AJ1432" s="81">
        <v>3.5530218393946299E-6</v>
      </c>
    </row>
    <row r="1433" spans="1:36" s="7" customFormat="1" x14ac:dyDescent="0.2">
      <c r="A1433" s="7">
        <v>1035</v>
      </c>
      <c r="B1433" s="7">
        <v>9941</v>
      </c>
      <c r="C1433" s="7" t="s">
        <v>1215</v>
      </c>
      <c r="D1433" s="7" t="s">
        <v>1496</v>
      </c>
      <c r="E1433" s="4" t="s">
        <v>425</v>
      </c>
      <c r="F1433" s="7" t="s">
        <v>2284</v>
      </c>
      <c r="G1433" s="7" t="s">
        <v>2285</v>
      </c>
      <c r="H1433" s="7" t="s">
        <v>76</v>
      </c>
      <c r="I1433" s="7" t="s">
        <v>229</v>
      </c>
      <c r="J1433" s="7" t="s">
        <v>53</v>
      </c>
      <c r="K1433" s="7" t="s">
        <v>53</v>
      </c>
      <c r="L1433" s="7" t="s">
        <v>799</v>
      </c>
      <c r="M1433" s="7" t="s">
        <v>311</v>
      </c>
      <c r="N1433" s="7" t="s">
        <v>256</v>
      </c>
      <c r="O1433" s="7" t="s">
        <v>62</v>
      </c>
      <c r="P1433" s="7" t="s">
        <v>1205</v>
      </c>
      <c r="Q1433" s="7" t="s">
        <v>65</v>
      </c>
      <c r="R1433" s="7" t="s">
        <v>57</v>
      </c>
      <c r="S1433" s="7" t="s">
        <v>1212</v>
      </c>
      <c r="T1433" s="80">
        <v>3.5609999999999999</v>
      </c>
      <c r="U1433" s="7" t="s">
        <v>2286</v>
      </c>
      <c r="V1433" s="85">
        <v>1E-3</v>
      </c>
      <c r="W1433" s="81">
        <v>2.3970000000000002E-2</v>
      </c>
      <c r="X1433" s="4" t="s">
        <v>614</v>
      </c>
      <c r="Y1433" s="4"/>
      <c r="Z1433" s="80">
        <v>11809014.02</v>
      </c>
      <c r="AA1433" s="78">
        <v>1</v>
      </c>
      <c r="AB1433" s="103">
        <v>103.73</v>
      </c>
      <c r="AD1433" s="80">
        <v>12249.49</v>
      </c>
      <c r="AG1433" s="7" t="s">
        <v>17</v>
      </c>
      <c r="AH1433" s="81">
        <v>1.0499E-2</v>
      </c>
      <c r="AI1433" s="81">
        <v>6.9302756620019104E-3</v>
      </c>
      <c r="AJ1433" s="81">
        <v>1.6562899076428301E-3</v>
      </c>
    </row>
    <row r="1434" spans="1:36" s="7" customFormat="1" x14ac:dyDescent="0.2">
      <c r="A1434" s="7">
        <v>1035</v>
      </c>
      <c r="B1434" s="7">
        <v>9941</v>
      </c>
      <c r="C1434" s="7" t="s">
        <v>2287</v>
      </c>
      <c r="D1434" s="7" t="s">
        <v>2288</v>
      </c>
      <c r="E1434" s="4" t="s">
        <v>425</v>
      </c>
      <c r="F1434" s="7" t="s">
        <v>2289</v>
      </c>
      <c r="G1434" s="7" t="s">
        <v>2290</v>
      </c>
      <c r="H1434" s="7" t="s">
        <v>76</v>
      </c>
      <c r="I1434" s="7" t="s">
        <v>229</v>
      </c>
      <c r="J1434" s="7" t="s">
        <v>53</v>
      </c>
      <c r="K1434" s="7" t="s">
        <v>53</v>
      </c>
      <c r="L1434" s="7" t="s">
        <v>799</v>
      </c>
      <c r="M1434" s="7" t="s">
        <v>311</v>
      </c>
      <c r="N1434" s="7" t="s">
        <v>140</v>
      </c>
      <c r="O1434" s="7" t="s">
        <v>62</v>
      </c>
      <c r="P1434" s="7" t="s">
        <v>1439</v>
      </c>
      <c r="Q1434" s="7" t="s">
        <v>70</v>
      </c>
      <c r="R1434" s="7" t="s">
        <v>57</v>
      </c>
      <c r="S1434" s="7" t="s">
        <v>1212</v>
      </c>
      <c r="T1434" s="80">
        <v>4.1100000000000003</v>
      </c>
      <c r="U1434" s="7" t="s">
        <v>1827</v>
      </c>
      <c r="V1434" s="85">
        <v>1E-3</v>
      </c>
      <c r="W1434" s="81">
        <v>2.9749999999999999E-2</v>
      </c>
      <c r="X1434" s="4" t="s">
        <v>614</v>
      </c>
      <c r="Y1434" s="4"/>
      <c r="Z1434" s="80">
        <v>2471785.4500000002</v>
      </c>
      <c r="AA1434" s="78">
        <v>1</v>
      </c>
      <c r="AB1434" s="103">
        <v>101.61</v>
      </c>
      <c r="AD1434" s="80">
        <v>2511.5810000000001</v>
      </c>
      <c r="AG1434" s="7" t="s">
        <v>17</v>
      </c>
      <c r="AH1434" s="81">
        <v>1.5143E-2</v>
      </c>
      <c r="AI1434" s="81">
        <v>1.4209530101904999E-3</v>
      </c>
      <c r="AJ1434" s="81">
        <v>3.3959834280724302E-4</v>
      </c>
    </row>
    <row r="1435" spans="1:36" s="7" customFormat="1" x14ac:dyDescent="0.2">
      <c r="A1435" s="7">
        <v>1035</v>
      </c>
      <c r="B1435" s="7">
        <v>9941</v>
      </c>
      <c r="C1435" s="7" t="s">
        <v>2291</v>
      </c>
      <c r="D1435" s="7" t="s">
        <v>2292</v>
      </c>
      <c r="E1435" s="4" t="s">
        <v>425</v>
      </c>
      <c r="F1435" s="7" t="s">
        <v>2293</v>
      </c>
      <c r="G1435" s="7" t="s">
        <v>2294</v>
      </c>
      <c r="H1435" s="7" t="s">
        <v>76</v>
      </c>
      <c r="I1435" s="7" t="s">
        <v>228</v>
      </c>
      <c r="J1435" s="7" t="s">
        <v>53</v>
      </c>
      <c r="K1435" s="7" t="s">
        <v>53</v>
      </c>
      <c r="L1435" s="7" t="s">
        <v>799</v>
      </c>
      <c r="M1435" s="7" t="s">
        <v>311</v>
      </c>
      <c r="N1435" s="7" t="s">
        <v>140</v>
      </c>
      <c r="O1435" s="7" t="s">
        <v>62</v>
      </c>
      <c r="P1435" s="7" t="s">
        <v>298</v>
      </c>
      <c r="Q1435" s="7" t="s">
        <v>298</v>
      </c>
      <c r="R1435" s="7" t="s">
        <v>298</v>
      </c>
      <c r="S1435" s="7" t="s">
        <v>1212</v>
      </c>
      <c r="T1435" s="80">
        <v>1.593</v>
      </c>
      <c r="U1435" s="7" t="s">
        <v>1420</v>
      </c>
      <c r="V1435" s="85">
        <v>7.0000000000000007E-2</v>
      </c>
      <c r="W1435" s="81">
        <v>8.9050000000000004E-2</v>
      </c>
      <c r="X1435" s="4" t="s">
        <v>614</v>
      </c>
      <c r="Y1435" s="4"/>
      <c r="Z1435" s="80">
        <v>1067899.76</v>
      </c>
      <c r="AA1435" s="78">
        <v>1</v>
      </c>
      <c r="AB1435" s="103">
        <v>99.4</v>
      </c>
      <c r="AD1435" s="80">
        <v>1061.492</v>
      </c>
      <c r="AG1435" s="7" t="s">
        <v>17</v>
      </c>
      <c r="AH1435" s="81">
        <v>1.567E-2</v>
      </c>
      <c r="AI1435" s="81">
        <v>6.0055027041838304E-4</v>
      </c>
      <c r="AJ1435" s="81">
        <v>1.4352753056850399E-4</v>
      </c>
    </row>
    <row r="1436" spans="1:36" s="7" customFormat="1" x14ac:dyDescent="0.2">
      <c r="A1436" s="7">
        <v>1035</v>
      </c>
      <c r="B1436" s="7">
        <v>9941</v>
      </c>
      <c r="C1436" s="7" t="s">
        <v>1503</v>
      </c>
      <c r="D1436" s="7" t="s">
        <v>1504</v>
      </c>
      <c r="E1436" s="4" t="s">
        <v>425</v>
      </c>
      <c r="F1436" s="7" t="s">
        <v>1505</v>
      </c>
      <c r="G1436" s="7" t="s">
        <v>1506</v>
      </c>
      <c r="H1436" s="7" t="s">
        <v>76</v>
      </c>
      <c r="I1436" s="7" t="s">
        <v>601</v>
      </c>
      <c r="J1436" s="7" t="s">
        <v>53</v>
      </c>
      <c r="K1436" s="7" t="s">
        <v>314</v>
      </c>
      <c r="L1436" s="7" t="s">
        <v>799</v>
      </c>
      <c r="M1436" s="7" t="s">
        <v>311</v>
      </c>
      <c r="N1436" s="7" t="s">
        <v>625</v>
      </c>
      <c r="O1436" s="7" t="s">
        <v>62</v>
      </c>
      <c r="P1436" s="7" t="s">
        <v>1507</v>
      </c>
      <c r="Q1436" s="7" t="s">
        <v>70</v>
      </c>
      <c r="R1436" s="7" t="s">
        <v>57</v>
      </c>
      <c r="S1436" s="7" t="s">
        <v>1212</v>
      </c>
      <c r="T1436" s="80">
        <v>3.8620000000000001</v>
      </c>
      <c r="U1436" s="7" t="s">
        <v>1508</v>
      </c>
      <c r="V1436" s="85">
        <v>7.4999999999999997E-3</v>
      </c>
      <c r="W1436" s="81">
        <v>5.9420000000000001E-2</v>
      </c>
      <c r="X1436" s="4" t="s">
        <v>614</v>
      </c>
      <c r="Y1436" s="4"/>
      <c r="Z1436" s="80">
        <v>12628029</v>
      </c>
      <c r="AA1436" s="78">
        <v>1</v>
      </c>
      <c r="AB1436" s="103">
        <v>82.4</v>
      </c>
      <c r="AD1436" s="80">
        <v>10405.495999999999</v>
      </c>
      <c r="AG1436" s="7" t="s">
        <v>17</v>
      </c>
      <c r="AH1436" s="81">
        <v>2.3758999999999999E-2</v>
      </c>
      <c r="AI1436" s="81">
        <v>5.8870168087718196E-3</v>
      </c>
      <c r="AJ1436" s="81">
        <v>1.4069579627191699E-3</v>
      </c>
    </row>
    <row r="1437" spans="1:36" s="7" customFormat="1" x14ac:dyDescent="0.2">
      <c r="A1437" s="7">
        <v>1035</v>
      </c>
      <c r="B1437" s="7">
        <v>9941</v>
      </c>
      <c r="C1437" s="7" t="s">
        <v>1503</v>
      </c>
      <c r="D1437" s="7" t="s">
        <v>1504</v>
      </c>
      <c r="E1437" s="4" t="s">
        <v>425</v>
      </c>
      <c r="F1437" s="7" t="s">
        <v>2962</v>
      </c>
      <c r="G1437" s="7" t="s">
        <v>2963</v>
      </c>
      <c r="H1437" s="7" t="s">
        <v>76</v>
      </c>
      <c r="I1437" s="7" t="s">
        <v>228</v>
      </c>
      <c r="J1437" s="7" t="s">
        <v>53</v>
      </c>
      <c r="K1437" s="7" t="s">
        <v>314</v>
      </c>
      <c r="L1437" s="7" t="s">
        <v>799</v>
      </c>
      <c r="M1437" s="7" t="s">
        <v>311</v>
      </c>
      <c r="N1437" s="7" t="s">
        <v>625</v>
      </c>
      <c r="O1437" s="7" t="s">
        <v>62</v>
      </c>
      <c r="P1437" s="7" t="s">
        <v>1507</v>
      </c>
      <c r="Q1437" s="7" t="s">
        <v>70</v>
      </c>
      <c r="R1437" s="7" t="s">
        <v>57</v>
      </c>
      <c r="S1437" s="7" t="s">
        <v>1212</v>
      </c>
      <c r="T1437" s="80">
        <v>3.7589999999999999</v>
      </c>
      <c r="U1437" s="7" t="s">
        <v>2964</v>
      </c>
      <c r="V1437" s="85">
        <v>1.4999999999999999E-2</v>
      </c>
      <c r="W1437" s="81">
        <v>5.9859999999999997E-2</v>
      </c>
      <c r="X1437" s="4" t="s">
        <v>614</v>
      </c>
      <c r="Y1437" s="4"/>
      <c r="Z1437" s="80">
        <v>2102321</v>
      </c>
      <c r="AA1437" s="78">
        <v>1</v>
      </c>
      <c r="AB1437" s="103">
        <v>85.02</v>
      </c>
      <c r="AD1437" s="80">
        <v>1787.393</v>
      </c>
      <c r="AG1437" s="7" t="s">
        <v>17</v>
      </c>
      <c r="AH1437" s="81">
        <v>5.4469999999999996E-3</v>
      </c>
      <c r="AI1437" s="81">
        <v>1.01123623417378E-3</v>
      </c>
      <c r="AJ1437" s="81">
        <v>2.4167875140784201E-4</v>
      </c>
    </row>
    <row r="1438" spans="1:36" s="7" customFormat="1" x14ac:dyDescent="0.2">
      <c r="A1438" s="7">
        <v>1035</v>
      </c>
      <c r="B1438" s="7">
        <v>9941</v>
      </c>
      <c r="C1438" s="7" t="s">
        <v>2295</v>
      </c>
      <c r="D1438" s="7" t="s">
        <v>2296</v>
      </c>
      <c r="E1438" s="4" t="s">
        <v>425</v>
      </c>
      <c r="F1438" s="7" t="s">
        <v>2297</v>
      </c>
      <c r="G1438" s="7" t="s">
        <v>2298</v>
      </c>
      <c r="H1438" s="7" t="s">
        <v>76</v>
      </c>
      <c r="I1438" s="7" t="s">
        <v>228</v>
      </c>
      <c r="J1438" s="7" t="s">
        <v>53</v>
      </c>
      <c r="K1438" s="7" t="s">
        <v>53</v>
      </c>
      <c r="L1438" s="7" t="s">
        <v>799</v>
      </c>
      <c r="M1438" s="7" t="s">
        <v>311</v>
      </c>
      <c r="N1438" s="7" t="s">
        <v>686</v>
      </c>
      <c r="O1438" s="7" t="s">
        <v>62</v>
      </c>
      <c r="P1438" s="7" t="s">
        <v>1439</v>
      </c>
      <c r="Q1438" s="7" t="s">
        <v>65</v>
      </c>
      <c r="R1438" s="7" t="s">
        <v>57</v>
      </c>
      <c r="S1438" s="7" t="s">
        <v>1212</v>
      </c>
      <c r="T1438" s="80">
        <v>1.208</v>
      </c>
      <c r="U1438" s="7" t="s">
        <v>1833</v>
      </c>
      <c r="V1438" s="85">
        <v>0.04</v>
      </c>
      <c r="W1438" s="81">
        <v>5.4780000000000002E-2</v>
      </c>
      <c r="X1438" s="4" t="s">
        <v>614</v>
      </c>
      <c r="Y1438" s="4"/>
      <c r="Z1438" s="80">
        <v>51070.04</v>
      </c>
      <c r="AA1438" s="78">
        <v>1</v>
      </c>
      <c r="AB1438" s="103">
        <v>99.35</v>
      </c>
      <c r="AD1438" s="80">
        <v>50.738</v>
      </c>
      <c r="AG1438" s="7" t="s">
        <v>17</v>
      </c>
      <c r="AH1438" s="81">
        <v>3.88E-4</v>
      </c>
      <c r="AI1438" s="81">
        <v>2.8705595648170101E-5</v>
      </c>
      <c r="AJ1438" s="81">
        <v>6.8604469264655502E-6</v>
      </c>
    </row>
    <row r="1439" spans="1:36" s="7" customFormat="1" x14ac:dyDescent="0.2">
      <c r="A1439" s="7">
        <v>1035</v>
      </c>
      <c r="B1439" s="7">
        <v>9941</v>
      </c>
      <c r="C1439" s="7" t="s">
        <v>2299</v>
      </c>
      <c r="D1439" s="7" t="s">
        <v>2300</v>
      </c>
      <c r="E1439" s="4" t="s">
        <v>425</v>
      </c>
      <c r="F1439" s="7" t="s">
        <v>2301</v>
      </c>
      <c r="G1439" s="7" t="s">
        <v>2302</v>
      </c>
      <c r="H1439" s="7" t="s">
        <v>76</v>
      </c>
      <c r="I1439" s="7" t="s">
        <v>228</v>
      </c>
      <c r="J1439" s="7" t="s">
        <v>53</v>
      </c>
      <c r="K1439" s="7" t="s">
        <v>53</v>
      </c>
      <c r="L1439" s="7" t="s">
        <v>799</v>
      </c>
      <c r="M1439" s="7" t="s">
        <v>311</v>
      </c>
      <c r="N1439" s="7" t="s">
        <v>261</v>
      </c>
      <c r="O1439" s="7" t="s">
        <v>62</v>
      </c>
      <c r="P1439" s="7" t="s">
        <v>1284</v>
      </c>
      <c r="Q1439" s="7" t="s">
        <v>65</v>
      </c>
      <c r="R1439" s="7" t="s">
        <v>57</v>
      </c>
      <c r="S1439" s="7" t="s">
        <v>1212</v>
      </c>
      <c r="T1439" s="80">
        <v>6.1859999999999999</v>
      </c>
      <c r="U1439" s="7" t="s">
        <v>2303</v>
      </c>
      <c r="V1439" s="85">
        <v>1.9E-2</v>
      </c>
      <c r="W1439" s="81">
        <v>5.5809999999999998E-2</v>
      </c>
      <c r="X1439" s="4" t="s">
        <v>614</v>
      </c>
      <c r="Y1439" s="4"/>
      <c r="Z1439" s="80">
        <v>4103802.25</v>
      </c>
      <c r="AA1439" s="78">
        <v>1</v>
      </c>
      <c r="AB1439" s="103">
        <v>80.06</v>
      </c>
      <c r="AD1439" s="80">
        <v>3285.5039999999999</v>
      </c>
      <c r="AG1439" s="7" t="s">
        <v>17</v>
      </c>
      <c r="AH1439" s="81">
        <v>4.0179999999999999E-3</v>
      </c>
      <c r="AI1439" s="81">
        <v>1.85880787859722E-3</v>
      </c>
      <c r="AJ1439" s="81">
        <v>4.4424275161923698E-4</v>
      </c>
    </row>
    <row r="1440" spans="1:36" s="7" customFormat="1" x14ac:dyDescent="0.2">
      <c r="A1440" s="7">
        <v>1035</v>
      </c>
      <c r="B1440" s="7">
        <v>9941</v>
      </c>
      <c r="C1440" s="7" t="s">
        <v>1447</v>
      </c>
      <c r="D1440" s="7" t="s">
        <v>1448</v>
      </c>
      <c r="E1440" s="4" t="s">
        <v>425</v>
      </c>
      <c r="F1440" s="7" t="s">
        <v>2304</v>
      </c>
      <c r="G1440" s="7" t="s">
        <v>2305</v>
      </c>
      <c r="H1440" s="7" t="s">
        <v>76</v>
      </c>
      <c r="I1440" s="7" t="s">
        <v>228</v>
      </c>
      <c r="J1440" s="7" t="s">
        <v>53</v>
      </c>
      <c r="K1440" s="7" t="s">
        <v>53</v>
      </c>
      <c r="L1440" s="7" t="s">
        <v>799</v>
      </c>
      <c r="M1440" s="7" t="s">
        <v>311</v>
      </c>
      <c r="N1440" s="7" t="s">
        <v>256</v>
      </c>
      <c r="O1440" s="7" t="s">
        <v>62</v>
      </c>
      <c r="P1440" s="7" t="s">
        <v>1205</v>
      </c>
      <c r="Q1440" s="7" t="s">
        <v>65</v>
      </c>
      <c r="R1440" s="7" t="s">
        <v>57</v>
      </c>
      <c r="S1440" s="7" t="s">
        <v>1212</v>
      </c>
      <c r="T1440" s="80">
        <v>0.13700000000000001</v>
      </c>
      <c r="U1440" s="7" t="s">
        <v>2306</v>
      </c>
      <c r="V1440" s="85">
        <v>1.8700000000000001E-2</v>
      </c>
      <c r="W1440" s="81">
        <v>4.5850000000000002E-2</v>
      </c>
      <c r="X1440" s="4" t="s">
        <v>614</v>
      </c>
      <c r="Y1440" s="4"/>
      <c r="Z1440" s="80">
        <v>1720006.77</v>
      </c>
      <c r="AA1440" s="78">
        <v>1</v>
      </c>
      <c r="AB1440" s="103">
        <v>101.06</v>
      </c>
      <c r="AD1440" s="80">
        <v>1738.239</v>
      </c>
      <c r="AG1440" s="7" t="s">
        <v>17</v>
      </c>
      <c r="AH1440" s="81">
        <v>6.2249999999999996E-3</v>
      </c>
      <c r="AI1440" s="81">
        <v>9.8342658354674491E-4</v>
      </c>
      <c r="AJ1440" s="81">
        <v>2.35032429397712E-4</v>
      </c>
    </row>
    <row r="1441" spans="1:36" s="7" customFormat="1" x14ac:dyDescent="0.2">
      <c r="A1441" s="7">
        <v>1035</v>
      </c>
      <c r="B1441" s="7">
        <v>9941</v>
      </c>
      <c r="C1441" s="7" t="s">
        <v>1447</v>
      </c>
      <c r="D1441" s="7" t="s">
        <v>1448</v>
      </c>
      <c r="E1441" s="4" t="s">
        <v>425</v>
      </c>
      <c r="F1441" s="7" t="s">
        <v>2965</v>
      </c>
      <c r="G1441" s="7" t="s">
        <v>2966</v>
      </c>
      <c r="H1441" s="7" t="s">
        <v>76</v>
      </c>
      <c r="I1441" s="7" t="s">
        <v>228</v>
      </c>
      <c r="J1441" s="7" t="s">
        <v>53</v>
      </c>
      <c r="K1441" s="7" t="s">
        <v>53</v>
      </c>
      <c r="L1441" s="7" t="s">
        <v>799</v>
      </c>
      <c r="M1441" s="7" t="s">
        <v>311</v>
      </c>
      <c r="N1441" s="7" t="s">
        <v>256</v>
      </c>
      <c r="O1441" s="7" t="s">
        <v>62</v>
      </c>
      <c r="P1441" s="7" t="s">
        <v>1205</v>
      </c>
      <c r="Q1441" s="7" t="s">
        <v>65</v>
      </c>
      <c r="R1441" s="7" t="s">
        <v>57</v>
      </c>
      <c r="S1441" s="7" t="s">
        <v>1212</v>
      </c>
      <c r="T1441" s="80">
        <v>2.89</v>
      </c>
      <c r="U1441" s="7" t="s">
        <v>2967</v>
      </c>
      <c r="V1441" s="85">
        <v>2.6800000000000001E-2</v>
      </c>
      <c r="W1441" s="81">
        <v>5.1090000000000003E-2</v>
      </c>
      <c r="X1441" s="4" t="s">
        <v>614</v>
      </c>
      <c r="Y1441" s="4"/>
      <c r="Z1441" s="80">
        <v>98736.23</v>
      </c>
      <c r="AA1441" s="78">
        <v>1</v>
      </c>
      <c r="AB1441" s="103">
        <v>95.42</v>
      </c>
      <c r="AD1441" s="80">
        <v>94.213999999999999</v>
      </c>
      <c r="AG1441" s="7" t="s">
        <v>17</v>
      </c>
      <c r="AH1441" s="81">
        <v>4.3000000000000002E-5</v>
      </c>
      <c r="AI1441" s="81">
        <v>5.33026064935013E-5</v>
      </c>
      <c r="AJ1441" s="81">
        <v>1.2738969341479399E-5</v>
      </c>
    </row>
    <row r="1442" spans="1:36" s="7" customFormat="1" x14ac:dyDescent="0.2">
      <c r="A1442" s="7">
        <v>1035</v>
      </c>
      <c r="B1442" s="7">
        <v>9941</v>
      </c>
      <c r="C1442" s="7" t="s">
        <v>1447</v>
      </c>
      <c r="D1442" s="7" t="s">
        <v>1448</v>
      </c>
      <c r="E1442" s="4" t="s">
        <v>425</v>
      </c>
      <c r="F1442" s="7" t="s">
        <v>2307</v>
      </c>
      <c r="G1442" s="7" t="s">
        <v>2308</v>
      </c>
      <c r="H1442" s="7" t="s">
        <v>76</v>
      </c>
      <c r="I1442" s="7" t="s">
        <v>229</v>
      </c>
      <c r="J1442" s="7" t="s">
        <v>53</v>
      </c>
      <c r="K1442" s="7" t="s">
        <v>53</v>
      </c>
      <c r="L1442" s="7" t="s">
        <v>799</v>
      </c>
      <c r="M1442" s="7" t="s">
        <v>311</v>
      </c>
      <c r="N1442" s="7" t="s">
        <v>256</v>
      </c>
      <c r="O1442" s="7" t="s">
        <v>62</v>
      </c>
      <c r="P1442" s="7" t="s">
        <v>1205</v>
      </c>
      <c r="Q1442" s="7" t="s">
        <v>65</v>
      </c>
      <c r="R1442" s="7" t="s">
        <v>57</v>
      </c>
      <c r="S1442" s="7" t="s">
        <v>1212</v>
      </c>
      <c r="T1442" s="80">
        <v>3.9830000000000001</v>
      </c>
      <c r="U1442" s="7" t="s">
        <v>2309</v>
      </c>
      <c r="V1442" s="85">
        <v>2E-3</v>
      </c>
      <c r="W1442" s="81">
        <v>2.5190000000000001E-2</v>
      </c>
      <c r="X1442" s="4" t="s">
        <v>614</v>
      </c>
      <c r="Y1442" s="4"/>
      <c r="Z1442" s="80">
        <v>29195229.199999999</v>
      </c>
      <c r="AA1442" s="78">
        <v>1</v>
      </c>
      <c r="AB1442" s="103">
        <v>102.6</v>
      </c>
      <c r="AD1442" s="80">
        <v>29954.305</v>
      </c>
      <c r="AG1442" s="7" t="s">
        <v>17</v>
      </c>
      <c r="AH1442" s="81">
        <v>8.0300000000000007E-3</v>
      </c>
      <c r="AI1442" s="81">
        <v>1.6946957620258999E-2</v>
      </c>
      <c r="AJ1442" s="81">
        <v>4.0502104448147704E-3</v>
      </c>
    </row>
    <row r="1443" spans="1:36" s="7" customFormat="1" x14ac:dyDescent="0.2">
      <c r="A1443" s="7">
        <v>1035</v>
      </c>
      <c r="B1443" s="7">
        <v>9941</v>
      </c>
      <c r="C1443" s="7" t="s">
        <v>2310</v>
      </c>
      <c r="D1443" s="7" t="s">
        <v>2311</v>
      </c>
      <c r="E1443" s="4" t="s">
        <v>425</v>
      </c>
      <c r="F1443" s="7" t="s">
        <v>2312</v>
      </c>
      <c r="G1443" s="7" t="s">
        <v>2313</v>
      </c>
      <c r="H1443" s="7" t="s">
        <v>76</v>
      </c>
      <c r="I1443" s="7" t="s">
        <v>228</v>
      </c>
      <c r="J1443" s="7" t="s">
        <v>53</v>
      </c>
      <c r="K1443" s="7" t="s">
        <v>53</v>
      </c>
      <c r="L1443" s="7" t="s">
        <v>799</v>
      </c>
      <c r="M1443" s="7" t="s">
        <v>311</v>
      </c>
      <c r="N1443" s="7" t="s">
        <v>686</v>
      </c>
      <c r="O1443" s="7" t="s">
        <v>62</v>
      </c>
      <c r="P1443" s="7" t="s">
        <v>1580</v>
      </c>
      <c r="Q1443" s="7" t="s">
        <v>65</v>
      </c>
      <c r="R1443" s="7" t="s">
        <v>57</v>
      </c>
      <c r="S1443" s="7" t="s">
        <v>1212</v>
      </c>
      <c r="T1443" s="80">
        <v>2.8660000000000001</v>
      </c>
      <c r="U1443" s="7" t="s">
        <v>2314</v>
      </c>
      <c r="V1443" s="85">
        <v>1.6400000000000001E-2</v>
      </c>
      <c r="W1443" s="81">
        <v>5.4919999999999997E-2</v>
      </c>
      <c r="X1443" s="4" t="s">
        <v>614</v>
      </c>
      <c r="Y1443" s="4"/>
      <c r="Z1443" s="80">
        <v>3815929</v>
      </c>
      <c r="AA1443" s="78">
        <v>1</v>
      </c>
      <c r="AB1443" s="103">
        <v>89.72</v>
      </c>
      <c r="AD1443" s="80">
        <v>3423.6509999999998</v>
      </c>
      <c r="AG1443" s="7" t="s">
        <v>17</v>
      </c>
      <c r="AH1443" s="81">
        <v>1.2189999999999999E-2</v>
      </c>
      <c r="AI1443" s="81">
        <v>1.9369662073059201E-3</v>
      </c>
      <c r="AJ1443" s="81">
        <v>4.6292207367683199E-4</v>
      </c>
    </row>
    <row r="1444" spans="1:36" s="7" customFormat="1" x14ac:dyDescent="0.2">
      <c r="A1444" s="7">
        <v>1035</v>
      </c>
      <c r="B1444" s="7">
        <v>9941</v>
      </c>
      <c r="C1444" s="7" t="s">
        <v>2092</v>
      </c>
      <c r="D1444" s="7" t="s">
        <v>2093</v>
      </c>
      <c r="E1444" s="4" t="s">
        <v>425</v>
      </c>
      <c r="F1444" s="7" t="s">
        <v>2315</v>
      </c>
      <c r="G1444" s="7" t="s">
        <v>2316</v>
      </c>
      <c r="H1444" s="7" t="s">
        <v>76</v>
      </c>
      <c r="I1444" s="7" t="s">
        <v>229</v>
      </c>
      <c r="J1444" s="7" t="s">
        <v>53</v>
      </c>
      <c r="K1444" s="7" t="s">
        <v>53</v>
      </c>
      <c r="L1444" s="7" t="s">
        <v>799</v>
      </c>
      <c r="M1444" s="7" t="s">
        <v>311</v>
      </c>
      <c r="N1444" s="7" t="s">
        <v>629</v>
      </c>
      <c r="O1444" s="7" t="s">
        <v>62</v>
      </c>
      <c r="P1444" s="7" t="s">
        <v>1580</v>
      </c>
      <c r="Q1444" s="7" t="s">
        <v>65</v>
      </c>
      <c r="R1444" s="7" t="s">
        <v>57</v>
      </c>
      <c r="S1444" s="7" t="s">
        <v>1212</v>
      </c>
      <c r="T1444" s="80">
        <v>0.85199999999999998</v>
      </c>
      <c r="U1444" s="7" t="s">
        <v>1769</v>
      </c>
      <c r="V1444" s="85">
        <v>4.7500000000000001E-2</v>
      </c>
      <c r="W1444" s="81">
        <v>2.555E-2</v>
      </c>
      <c r="X1444" s="4" t="s">
        <v>614</v>
      </c>
      <c r="Y1444" s="4"/>
      <c r="Z1444" s="80">
        <v>1803057.28</v>
      </c>
      <c r="AA1444" s="78">
        <v>1</v>
      </c>
      <c r="AB1444" s="103">
        <v>142.99</v>
      </c>
      <c r="AD1444" s="80">
        <v>2578.192</v>
      </c>
      <c r="AG1444" s="7" t="s">
        <v>17</v>
      </c>
      <c r="AH1444" s="81">
        <v>1.887E-3</v>
      </c>
      <c r="AI1444" s="81">
        <v>1.4586385372342501E-3</v>
      </c>
      <c r="AJ1444" s="81">
        <v>3.4860493376422498E-4</v>
      </c>
    </row>
    <row r="1445" spans="1:36" s="7" customFormat="1" x14ac:dyDescent="0.2">
      <c r="A1445" s="7">
        <v>1035</v>
      </c>
      <c r="B1445" s="7">
        <v>9941</v>
      </c>
      <c r="C1445" s="7" t="s">
        <v>2317</v>
      </c>
      <c r="D1445" s="7" t="s">
        <v>2318</v>
      </c>
      <c r="E1445" s="4" t="s">
        <v>425</v>
      </c>
      <c r="F1445" s="7" t="s">
        <v>2319</v>
      </c>
      <c r="G1445" s="7" t="s">
        <v>2320</v>
      </c>
      <c r="H1445" s="7" t="s">
        <v>76</v>
      </c>
      <c r="I1445" s="7" t="s">
        <v>228</v>
      </c>
      <c r="J1445" s="7" t="s">
        <v>53</v>
      </c>
      <c r="K1445" s="7" t="s">
        <v>53</v>
      </c>
      <c r="L1445" s="7" t="s">
        <v>799</v>
      </c>
      <c r="M1445" s="7" t="s">
        <v>311</v>
      </c>
      <c r="N1445" s="7" t="s">
        <v>140</v>
      </c>
      <c r="O1445" s="7" t="s">
        <v>62</v>
      </c>
      <c r="P1445" s="7" t="s">
        <v>298</v>
      </c>
      <c r="Q1445" s="7" t="s">
        <v>298</v>
      </c>
      <c r="R1445" s="7" t="s">
        <v>298</v>
      </c>
      <c r="S1445" s="7" t="s">
        <v>1212</v>
      </c>
      <c r="T1445" s="80">
        <v>1.647</v>
      </c>
      <c r="U1445" s="7" t="s">
        <v>1833</v>
      </c>
      <c r="V1445" s="85">
        <v>3.8699999999999998E-2</v>
      </c>
      <c r="W1445" s="81">
        <v>6.2489999999999997E-2</v>
      </c>
      <c r="X1445" s="4" t="s">
        <v>614</v>
      </c>
      <c r="Y1445" s="4"/>
      <c r="Z1445" s="80">
        <v>8688452.3699999992</v>
      </c>
      <c r="AA1445" s="78">
        <v>1</v>
      </c>
      <c r="AB1445" s="103">
        <v>97.34</v>
      </c>
      <c r="AD1445" s="80">
        <v>8457.34</v>
      </c>
      <c r="AG1445" s="7" t="s">
        <v>17</v>
      </c>
      <c r="AH1445" s="81">
        <v>2.6143E-2</v>
      </c>
      <c r="AI1445" s="81">
        <v>4.7848272210362997E-3</v>
      </c>
      <c r="AJ1445" s="81">
        <v>1.14354196319629E-3</v>
      </c>
    </row>
    <row r="1446" spans="1:36" s="7" customFormat="1" x14ac:dyDescent="0.2">
      <c r="A1446" s="7">
        <v>1035</v>
      </c>
      <c r="B1446" s="7">
        <v>9941</v>
      </c>
      <c r="C1446" s="7" t="s">
        <v>1927</v>
      </c>
      <c r="D1446" s="7" t="s">
        <v>1928</v>
      </c>
      <c r="E1446" s="4" t="s">
        <v>425</v>
      </c>
      <c r="F1446" s="7" t="s">
        <v>2321</v>
      </c>
      <c r="G1446" s="7" t="s">
        <v>2322</v>
      </c>
      <c r="H1446" s="7" t="s">
        <v>76</v>
      </c>
      <c r="I1446" s="7" t="s">
        <v>601</v>
      </c>
      <c r="J1446" s="7" t="s">
        <v>53</v>
      </c>
      <c r="K1446" s="7" t="s">
        <v>53</v>
      </c>
      <c r="L1446" s="7" t="s">
        <v>799</v>
      </c>
      <c r="M1446" s="7" t="s">
        <v>311</v>
      </c>
      <c r="N1446" s="7" t="s">
        <v>140</v>
      </c>
      <c r="O1446" s="7" t="s">
        <v>62</v>
      </c>
      <c r="P1446" s="7" t="s">
        <v>1404</v>
      </c>
      <c r="Q1446" s="7" t="s">
        <v>65</v>
      </c>
      <c r="R1446" s="7" t="s">
        <v>57</v>
      </c>
      <c r="S1446" s="7" t="s">
        <v>1212</v>
      </c>
      <c r="T1446" s="80">
        <v>0.249</v>
      </c>
      <c r="U1446" s="7" t="s">
        <v>1466</v>
      </c>
      <c r="V1446" s="85">
        <v>1.4999999999999999E-2</v>
      </c>
      <c r="W1446" s="81">
        <v>6.8479999999999999E-2</v>
      </c>
      <c r="X1446" s="4" t="s">
        <v>614</v>
      </c>
      <c r="Y1446" s="4"/>
      <c r="Z1446" s="80">
        <v>781646.8</v>
      </c>
      <c r="AA1446" s="78">
        <v>1</v>
      </c>
      <c r="AB1446" s="103">
        <v>99.1</v>
      </c>
      <c r="AD1446" s="80">
        <v>774.61199999999997</v>
      </c>
      <c r="AG1446" s="7" t="s">
        <v>17</v>
      </c>
      <c r="AH1446" s="81">
        <v>1.405E-2</v>
      </c>
      <c r="AI1446" s="81">
        <v>4.3824473000124702E-4</v>
      </c>
      <c r="AJ1446" s="81">
        <v>1.04737583146735E-4</v>
      </c>
    </row>
    <row r="1447" spans="1:36" s="7" customFormat="1" x14ac:dyDescent="0.2">
      <c r="A1447" s="7">
        <v>1035</v>
      </c>
      <c r="B1447" s="7">
        <v>9941</v>
      </c>
      <c r="C1447" s="7" t="s">
        <v>2323</v>
      </c>
      <c r="D1447" s="7" t="s">
        <v>2324</v>
      </c>
      <c r="E1447" s="4" t="s">
        <v>426</v>
      </c>
      <c r="F1447" s="7" t="s">
        <v>2325</v>
      </c>
      <c r="G1447" s="7" t="s">
        <v>2326</v>
      </c>
      <c r="H1447" s="7" t="s">
        <v>76</v>
      </c>
      <c r="I1447" s="7" t="s">
        <v>307</v>
      </c>
      <c r="J1447" s="7" t="s">
        <v>61</v>
      </c>
      <c r="K1447" s="7" t="s">
        <v>314</v>
      </c>
      <c r="L1447" s="7" t="s">
        <v>799</v>
      </c>
      <c r="M1447" s="7" t="s">
        <v>102</v>
      </c>
      <c r="N1447" s="7" t="s">
        <v>870</v>
      </c>
      <c r="O1447" s="7" t="s">
        <v>62</v>
      </c>
      <c r="P1447" s="7" t="s">
        <v>298</v>
      </c>
      <c r="Q1447" s="7" t="s">
        <v>298</v>
      </c>
      <c r="R1447" s="7" t="s">
        <v>298</v>
      </c>
      <c r="S1447" s="7" t="s">
        <v>1206</v>
      </c>
      <c r="T1447" s="80">
        <v>2.67</v>
      </c>
      <c r="U1447" s="7" t="s">
        <v>2327</v>
      </c>
      <c r="V1447" s="85">
        <v>2.5000000000000001E-3</v>
      </c>
      <c r="W1447" s="81">
        <v>7.4289999999999995E-2</v>
      </c>
      <c r="X1447" s="4" t="s">
        <v>614</v>
      </c>
      <c r="Y1447" s="4"/>
      <c r="Z1447" s="80">
        <v>341000</v>
      </c>
      <c r="AA1447" s="78">
        <v>3.71</v>
      </c>
      <c r="AB1447" s="103">
        <v>91.063999999999993</v>
      </c>
      <c r="AD1447" s="80">
        <v>1152.0540000000001</v>
      </c>
      <c r="AG1447" s="7" t="s">
        <v>17</v>
      </c>
      <c r="AH1447" s="81">
        <v>6.8199999999999999E-4</v>
      </c>
      <c r="AI1447" s="81">
        <v>6.5178649687464604E-4</v>
      </c>
      <c r="AJ1447" s="81">
        <v>1.5577264878948699E-4</v>
      </c>
    </row>
    <row r="1448" spans="1:36" s="7" customFormat="1" x14ac:dyDescent="0.2">
      <c r="A1448" s="7">
        <v>1035</v>
      </c>
      <c r="B1448" s="7">
        <v>9941</v>
      </c>
      <c r="C1448" s="7" t="s">
        <v>1688</v>
      </c>
      <c r="D1448" s="7" t="s">
        <v>1689</v>
      </c>
      <c r="E1448" s="4" t="s">
        <v>425</v>
      </c>
      <c r="F1448" s="7" t="s">
        <v>2328</v>
      </c>
      <c r="G1448" s="7" t="s">
        <v>2329</v>
      </c>
      <c r="H1448" s="7" t="s">
        <v>76</v>
      </c>
      <c r="I1448" s="7" t="s">
        <v>229</v>
      </c>
      <c r="J1448" s="7" t="s">
        <v>53</v>
      </c>
      <c r="K1448" s="7" t="s">
        <v>53</v>
      </c>
      <c r="L1448" s="7" t="s">
        <v>799</v>
      </c>
      <c r="M1448" s="7" t="s">
        <v>102</v>
      </c>
      <c r="N1448" s="7" t="s">
        <v>629</v>
      </c>
      <c r="O1448" s="7" t="s">
        <v>62</v>
      </c>
      <c r="P1448" s="7" t="s">
        <v>1562</v>
      </c>
      <c r="Q1448" s="7" t="s">
        <v>65</v>
      </c>
      <c r="R1448" s="7" t="s">
        <v>57</v>
      </c>
      <c r="S1448" s="7" t="s">
        <v>1212</v>
      </c>
      <c r="T1448" s="80">
        <v>1.19</v>
      </c>
      <c r="U1448" s="7" t="s">
        <v>2330</v>
      </c>
      <c r="V1448" s="85">
        <v>1.6E-2</v>
      </c>
      <c r="W1448" s="81">
        <v>2.562E-2</v>
      </c>
      <c r="X1448" s="4" t="s">
        <v>614</v>
      </c>
      <c r="Y1448" s="4"/>
      <c r="Z1448" s="80">
        <v>1007649</v>
      </c>
      <c r="AA1448" s="78">
        <v>1</v>
      </c>
      <c r="AB1448" s="103">
        <v>115.158</v>
      </c>
      <c r="AD1448" s="80">
        <v>1160.393</v>
      </c>
      <c r="AG1448" s="7" t="s">
        <v>17</v>
      </c>
      <c r="AH1448" s="81">
        <v>2.3869999999999998E-3</v>
      </c>
      <c r="AI1448" s="81">
        <v>6.5650427174616997E-4</v>
      </c>
      <c r="AJ1448" s="81">
        <v>1.56900165685976E-4</v>
      </c>
    </row>
    <row r="1449" spans="1:36" s="7" customFormat="1" x14ac:dyDescent="0.2">
      <c r="A1449" s="7">
        <v>1035</v>
      </c>
      <c r="B1449" s="7">
        <v>9941</v>
      </c>
      <c r="C1449" s="7" t="s">
        <v>1857</v>
      </c>
      <c r="D1449" s="7" t="s">
        <v>1858</v>
      </c>
      <c r="E1449" s="4" t="s">
        <v>425</v>
      </c>
      <c r="F1449" s="7" t="s">
        <v>2331</v>
      </c>
      <c r="G1449" s="7" t="s">
        <v>1860</v>
      </c>
      <c r="H1449" s="7" t="s">
        <v>76</v>
      </c>
      <c r="I1449" s="7" t="s">
        <v>229</v>
      </c>
      <c r="J1449" s="7" t="s">
        <v>53</v>
      </c>
      <c r="K1449" s="7" t="s">
        <v>317</v>
      </c>
      <c r="L1449" s="7" t="s">
        <v>799</v>
      </c>
      <c r="M1449" s="7" t="s">
        <v>102</v>
      </c>
      <c r="N1449" s="7" t="s">
        <v>625</v>
      </c>
      <c r="O1449" s="7" t="s">
        <v>62</v>
      </c>
      <c r="P1449" s="7" t="s">
        <v>298</v>
      </c>
      <c r="Q1449" s="7" t="s">
        <v>298</v>
      </c>
      <c r="R1449" s="7" t="s">
        <v>298</v>
      </c>
      <c r="S1449" s="7" t="s">
        <v>1212</v>
      </c>
      <c r="T1449" s="80">
        <v>2.12</v>
      </c>
      <c r="U1449" s="7" t="s">
        <v>1677</v>
      </c>
      <c r="V1449" s="85">
        <v>2.3E-2</v>
      </c>
      <c r="W1449" s="81">
        <v>5.0450000000000002E-2</v>
      </c>
      <c r="X1449" s="4" t="s">
        <v>614</v>
      </c>
      <c r="Y1449" s="4"/>
      <c r="Z1449" s="80">
        <v>1309000</v>
      </c>
      <c r="AA1449" s="78">
        <v>1</v>
      </c>
      <c r="AB1449" s="103">
        <v>105.376</v>
      </c>
      <c r="AD1449" s="80">
        <v>1379.376</v>
      </c>
      <c r="AG1449" s="7" t="s">
        <v>17</v>
      </c>
      <c r="AH1449" s="81">
        <v>0</v>
      </c>
      <c r="AI1449" s="81">
        <v>7.8039603211748005E-4</v>
      </c>
      <c r="AJ1449" s="81">
        <v>1.8650947451451301E-4</v>
      </c>
    </row>
    <row r="1450" spans="1:36" s="7" customFormat="1" x14ac:dyDescent="0.2">
      <c r="A1450" s="7">
        <v>1035</v>
      </c>
      <c r="B1450" s="7">
        <v>9941</v>
      </c>
      <c r="C1450" s="7" t="s">
        <v>1901</v>
      </c>
      <c r="D1450" s="7" t="s">
        <v>1902</v>
      </c>
      <c r="E1450" s="4" t="s">
        <v>425</v>
      </c>
      <c r="F1450" s="7" t="s">
        <v>2332</v>
      </c>
      <c r="G1450" s="7" t="s">
        <v>1904</v>
      </c>
      <c r="H1450" s="7" t="s">
        <v>76</v>
      </c>
      <c r="I1450" s="7" t="s">
        <v>228</v>
      </c>
      <c r="J1450" s="7" t="s">
        <v>53</v>
      </c>
      <c r="K1450" s="7" t="s">
        <v>53</v>
      </c>
      <c r="L1450" s="7" t="s">
        <v>799</v>
      </c>
      <c r="M1450" s="7" t="s">
        <v>102</v>
      </c>
      <c r="N1450" s="7" t="s">
        <v>140</v>
      </c>
      <c r="O1450" s="7" t="s">
        <v>62</v>
      </c>
      <c r="P1450" s="7" t="s">
        <v>298</v>
      </c>
      <c r="Q1450" s="7" t="s">
        <v>298</v>
      </c>
      <c r="R1450" s="7" t="s">
        <v>298</v>
      </c>
      <c r="S1450" s="7" t="s">
        <v>1212</v>
      </c>
      <c r="T1450" s="80">
        <v>0.28000000000000003</v>
      </c>
      <c r="U1450" s="7" t="s">
        <v>1466</v>
      </c>
      <c r="V1450" s="85">
        <v>4.7199999999999999E-2</v>
      </c>
      <c r="W1450" s="81">
        <v>6.2269999999999999E-2</v>
      </c>
      <c r="X1450" s="4" t="s">
        <v>614</v>
      </c>
      <c r="Y1450" s="4"/>
      <c r="Z1450" s="80">
        <v>578000</v>
      </c>
      <c r="AA1450" s="78">
        <v>1</v>
      </c>
      <c r="AB1450" s="103">
        <v>100.211</v>
      </c>
      <c r="AD1450" s="80">
        <v>579.21900000000005</v>
      </c>
      <c r="AG1450" s="7" t="s">
        <v>17</v>
      </c>
      <c r="AH1450" s="81">
        <v>8.5880000000000001E-3</v>
      </c>
      <c r="AI1450" s="81">
        <v>3.2769914707739002E-4</v>
      </c>
      <c r="AJ1450" s="81">
        <v>7.8317922189354599E-5</v>
      </c>
    </row>
    <row r="1451" spans="1:36" s="7" customFormat="1" x14ac:dyDescent="0.2">
      <c r="A1451" s="7">
        <v>1035</v>
      </c>
      <c r="B1451" s="7">
        <v>9941</v>
      </c>
      <c r="C1451" s="7" t="s">
        <v>1754</v>
      </c>
      <c r="D1451" s="7" t="s">
        <v>1755</v>
      </c>
      <c r="E1451" s="4" t="s">
        <v>425</v>
      </c>
      <c r="F1451" s="7" t="s">
        <v>2333</v>
      </c>
      <c r="G1451" s="7" t="s">
        <v>1949</v>
      </c>
      <c r="H1451" s="7" t="s">
        <v>76</v>
      </c>
      <c r="I1451" s="7" t="s">
        <v>229</v>
      </c>
      <c r="J1451" s="7" t="s">
        <v>53</v>
      </c>
      <c r="K1451" s="7" t="s">
        <v>53</v>
      </c>
      <c r="L1451" s="7" t="s">
        <v>799</v>
      </c>
      <c r="M1451" s="7" t="s">
        <v>102</v>
      </c>
      <c r="N1451" s="7" t="s">
        <v>629</v>
      </c>
      <c r="O1451" s="7" t="s">
        <v>62</v>
      </c>
      <c r="P1451" s="7" t="s">
        <v>1647</v>
      </c>
      <c r="Q1451" s="7" t="s">
        <v>65</v>
      </c>
      <c r="R1451" s="7" t="s">
        <v>57</v>
      </c>
      <c r="S1451" s="7" t="s">
        <v>1212</v>
      </c>
      <c r="T1451" s="80">
        <v>2.02</v>
      </c>
      <c r="U1451" s="7" t="s">
        <v>1753</v>
      </c>
      <c r="V1451" s="85">
        <v>3.0000000000000001E-3</v>
      </c>
      <c r="W1451" s="81">
        <v>3.2439999999999997E-2</v>
      </c>
      <c r="X1451" s="4" t="s">
        <v>614</v>
      </c>
      <c r="Y1451" s="4"/>
      <c r="Z1451" s="80">
        <v>249478</v>
      </c>
      <c r="AA1451" s="78">
        <v>1</v>
      </c>
      <c r="AB1451" s="103">
        <v>100.069</v>
      </c>
      <c r="AD1451" s="80">
        <v>249.65</v>
      </c>
      <c r="AG1451" s="7" t="s">
        <v>17</v>
      </c>
      <c r="AH1451" s="81">
        <v>0</v>
      </c>
      <c r="AI1451" s="81">
        <v>1.4124199050680799E-4</v>
      </c>
      <c r="AJ1451" s="81">
        <v>3.3755898729176201E-5</v>
      </c>
    </row>
    <row r="1452" spans="1:36" s="7" customFormat="1" x14ac:dyDescent="0.2">
      <c r="A1452" s="7">
        <v>1035</v>
      </c>
      <c r="B1452" s="7">
        <v>9941</v>
      </c>
      <c r="C1452" s="7" t="s">
        <v>1435</v>
      </c>
      <c r="D1452" s="7" t="s">
        <v>1436</v>
      </c>
      <c r="E1452" s="4" t="s">
        <v>425</v>
      </c>
      <c r="F1452" s="7" t="s">
        <v>2334</v>
      </c>
      <c r="G1452" s="7" t="s">
        <v>2000</v>
      </c>
      <c r="H1452" s="7" t="s">
        <v>76</v>
      </c>
      <c r="I1452" s="7" t="s">
        <v>228</v>
      </c>
      <c r="J1452" s="7" t="s">
        <v>53</v>
      </c>
      <c r="K1452" s="7" t="s">
        <v>53</v>
      </c>
      <c r="L1452" s="7" t="s">
        <v>799</v>
      </c>
      <c r="M1452" s="7" t="s">
        <v>102</v>
      </c>
      <c r="N1452" s="7" t="s">
        <v>686</v>
      </c>
      <c r="O1452" s="7" t="s">
        <v>62</v>
      </c>
      <c r="P1452" s="7" t="s">
        <v>1439</v>
      </c>
      <c r="Q1452" s="7" t="s">
        <v>65</v>
      </c>
      <c r="R1452" s="7" t="s">
        <v>57</v>
      </c>
      <c r="S1452" s="7" t="s">
        <v>1212</v>
      </c>
      <c r="T1452" s="80">
        <v>3.81</v>
      </c>
      <c r="U1452" s="7" t="s">
        <v>1809</v>
      </c>
      <c r="V1452" s="85">
        <v>5.5E-2</v>
      </c>
      <c r="W1452" s="81">
        <v>6.139E-2</v>
      </c>
      <c r="X1452" s="4" t="s">
        <v>614</v>
      </c>
      <c r="Y1452" s="4"/>
      <c r="Z1452" s="80">
        <v>427556</v>
      </c>
      <c r="AA1452" s="78">
        <v>1</v>
      </c>
      <c r="AB1452" s="103">
        <v>99.3</v>
      </c>
      <c r="AD1452" s="80">
        <v>424.56299999999999</v>
      </c>
      <c r="AG1452" s="7" t="s">
        <v>17</v>
      </c>
      <c r="AH1452" s="81">
        <v>0</v>
      </c>
      <c r="AI1452" s="81">
        <v>2.4020096477489499E-4</v>
      </c>
      <c r="AJ1452" s="81">
        <v>5.7406437083601699E-5</v>
      </c>
    </row>
    <row r="1453" spans="1:36" s="7" customFormat="1" x14ac:dyDescent="0.2">
      <c r="A1453" s="7">
        <v>1035</v>
      </c>
      <c r="B1453" s="7">
        <v>9941</v>
      </c>
      <c r="C1453" s="7" t="s">
        <v>1435</v>
      </c>
      <c r="D1453" s="7" t="s">
        <v>1436</v>
      </c>
      <c r="E1453" s="4" t="s">
        <v>425</v>
      </c>
      <c r="F1453" s="7" t="s">
        <v>2335</v>
      </c>
      <c r="G1453" s="7" t="s">
        <v>2002</v>
      </c>
      <c r="H1453" s="7" t="s">
        <v>76</v>
      </c>
      <c r="I1453" s="7" t="s">
        <v>229</v>
      </c>
      <c r="J1453" s="7" t="s">
        <v>53</v>
      </c>
      <c r="K1453" s="7" t="s">
        <v>53</v>
      </c>
      <c r="L1453" s="7" t="s">
        <v>799</v>
      </c>
      <c r="M1453" s="7" t="s">
        <v>102</v>
      </c>
      <c r="N1453" s="7" t="s">
        <v>686</v>
      </c>
      <c r="O1453" s="7" t="s">
        <v>62</v>
      </c>
      <c r="P1453" s="7" t="s">
        <v>1439</v>
      </c>
      <c r="Q1453" s="7" t="s">
        <v>65</v>
      </c>
      <c r="R1453" s="7" t="s">
        <v>57</v>
      </c>
      <c r="S1453" s="7" t="s">
        <v>1212</v>
      </c>
      <c r="T1453" s="80">
        <v>4.0199999999999996</v>
      </c>
      <c r="U1453" s="7" t="s">
        <v>1809</v>
      </c>
      <c r="V1453" s="85">
        <v>0.03</v>
      </c>
      <c r="W1453" s="81">
        <v>3.4619999999999998E-2</v>
      </c>
      <c r="X1453" s="4" t="s">
        <v>614</v>
      </c>
      <c r="Y1453" s="4"/>
      <c r="Z1453" s="80">
        <v>85062</v>
      </c>
      <c r="AA1453" s="78">
        <v>1</v>
      </c>
      <c r="AB1453" s="103">
        <v>102.96299999999999</v>
      </c>
      <c r="AD1453" s="80">
        <v>87.582999999999998</v>
      </c>
      <c r="AG1453" s="7" t="s">
        <v>17</v>
      </c>
      <c r="AH1453" s="81">
        <v>0</v>
      </c>
      <c r="AI1453" s="81">
        <v>4.9550828995816002E-5</v>
      </c>
      <c r="AJ1453" s="81">
        <v>1.1842319408893201E-5</v>
      </c>
    </row>
    <row r="1454" spans="1:36" s="7" customFormat="1" x14ac:dyDescent="0.2">
      <c r="A1454" s="7">
        <v>1035</v>
      </c>
      <c r="B1454" s="7">
        <v>9941</v>
      </c>
      <c r="C1454" s="7" t="s">
        <v>1901</v>
      </c>
      <c r="D1454" s="7" t="s">
        <v>1902</v>
      </c>
      <c r="E1454" s="4" t="s">
        <v>425</v>
      </c>
      <c r="F1454" s="7" t="s">
        <v>2336</v>
      </c>
      <c r="G1454" s="7" t="s">
        <v>2337</v>
      </c>
      <c r="H1454" s="7" t="s">
        <v>76</v>
      </c>
      <c r="I1454" s="7" t="s">
        <v>228</v>
      </c>
      <c r="J1454" s="7" t="s">
        <v>53</v>
      </c>
      <c r="K1454" s="7" t="s">
        <v>53</v>
      </c>
      <c r="L1454" s="7" t="s">
        <v>799</v>
      </c>
      <c r="M1454" s="7" t="s">
        <v>102</v>
      </c>
      <c r="N1454" s="7" t="s">
        <v>140</v>
      </c>
      <c r="O1454" s="7" t="s">
        <v>62</v>
      </c>
      <c r="P1454" s="7" t="s">
        <v>298</v>
      </c>
      <c r="Q1454" s="7" t="s">
        <v>298</v>
      </c>
      <c r="R1454" s="7" t="s">
        <v>298</v>
      </c>
      <c r="S1454" s="7" t="s">
        <v>1212</v>
      </c>
      <c r="T1454" s="80">
        <v>2.08</v>
      </c>
      <c r="U1454" s="7" t="s">
        <v>1495</v>
      </c>
      <c r="V1454" s="85">
        <v>8.5000000000000006E-2</v>
      </c>
      <c r="W1454" s="81">
        <v>7.016E-2</v>
      </c>
      <c r="X1454" s="4" t="s">
        <v>614</v>
      </c>
      <c r="Y1454" s="4"/>
      <c r="Z1454" s="80">
        <v>1943000</v>
      </c>
      <c r="AA1454" s="78">
        <v>1</v>
      </c>
      <c r="AB1454" s="103">
        <v>104.06399999999999</v>
      </c>
      <c r="AD1454" s="80">
        <v>2021.9580000000001</v>
      </c>
      <c r="AG1454" s="7" t="s">
        <v>17</v>
      </c>
      <c r="AH1454" s="81">
        <v>0</v>
      </c>
      <c r="AI1454" s="81">
        <v>1.1439438651256501E-3</v>
      </c>
      <c r="AJ1454" s="81">
        <v>2.7339499482048401E-4</v>
      </c>
    </row>
    <row r="1455" spans="1:36" s="7" customFormat="1" x14ac:dyDescent="0.2">
      <c r="A1455" s="7">
        <v>1035</v>
      </c>
      <c r="B1455" s="7">
        <v>9941</v>
      </c>
      <c r="C1455" s="7" t="s">
        <v>1754</v>
      </c>
      <c r="D1455" s="7" t="s">
        <v>1755</v>
      </c>
      <c r="E1455" s="4" t="s">
        <v>425</v>
      </c>
      <c r="F1455" s="7" t="s">
        <v>2338</v>
      </c>
      <c r="G1455" s="7" t="s">
        <v>2339</v>
      </c>
      <c r="H1455" s="7" t="s">
        <v>76</v>
      </c>
      <c r="I1455" s="7" t="s">
        <v>229</v>
      </c>
      <c r="J1455" s="7" t="s">
        <v>53</v>
      </c>
      <c r="K1455" s="7" t="s">
        <v>53</v>
      </c>
      <c r="L1455" s="7" t="s">
        <v>799</v>
      </c>
      <c r="M1455" s="7" t="s">
        <v>102</v>
      </c>
      <c r="N1455" s="7" t="s">
        <v>629</v>
      </c>
      <c r="O1455" s="7" t="s">
        <v>62</v>
      </c>
      <c r="P1455" s="7" t="s">
        <v>1647</v>
      </c>
      <c r="Q1455" s="7" t="s">
        <v>65</v>
      </c>
      <c r="R1455" s="7" t="s">
        <v>57</v>
      </c>
      <c r="S1455" s="7" t="s">
        <v>1212</v>
      </c>
      <c r="T1455" s="80">
        <v>2.27</v>
      </c>
      <c r="U1455" s="7" t="s">
        <v>1648</v>
      </c>
      <c r="V1455" s="85">
        <v>3.0000000000000001E-3</v>
      </c>
      <c r="W1455" s="81">
        <v>3.2280000000000003E-2</v>
      </c>
      <c r="X1455" s="4" t="s">
        <v>614</v>
      </c>
      <c r="Y1455" s="4"/>
      <c r="Z1455" s="80">
        <v>2636000</v>
      </c>
      <c r="AA1455" s="78">
        <v>1</v>
      </c>
      <c r="AB1455" s="103">
        <v>95.867000000000004</v>
      </c>
      <c r="AD1455" s="80">
        <v>2527.0549999999998</v>
      </c>
      <c r="AG1455" s="7" t="s">
        <v>17</v>
      </c>
      <c r="AH1455" s="81">
        <v>0</v>
      </c>
      <c r="AI1455" s="81">
        <v>1.42970773932328E-3</v>
      </c>
      <c r="AJ1455" s="81">
        <v>3.4169066499094498E-4</v>
      </c>
    </row>
    <row r="1456" spans="1:36" s="7" customFormat="1" x14ac:dyDescent="0.2">
      <c r="A1456" s="7">
        <v>1035</v>
      </c>
      <c r="B1456" s="7">
        <v>9941</v>
      </c>
      <c r="C1456" s="7" t="s">
        <v>1472</v>
      </c>
      <c r="D1456" s="7" t="s">
        <v>1473</v>
      </c>
      <c r="E1456" s="4" t="s">
        <v>425</v>
      </c>
      <c r="F1456" s="7" t="s">
        <v>2842</v>
      </c>
      <c r="G1456" s="7" t="s">
        <v>1501</v>
      </c>
      <c r="H1456" s="7" t="s">
        <v>76</v>
      </c>
      <c r="I1456" s="7" t="s">
        <v>229</v>
      </c>
      <c r="J1456" s="7" t="s">
        <v>53</v>
      </c>
      <c r="K1456" s="7" t="s">
        <v>53</v>
      </c>
      <c r="L1456" s="7" t="s">
        <v>799</v>
      </c>
      <c r="M1456" s="7" t="s">
        <v>102</v>
      </c>
      <c r="N1456" s="7" t="s">
        <v>625</v>
      </c>
      <c r="O1456" s="7" t="s">
        <v>62</v>
      </c>
      <c r="P1456" s="7" t="s">
        <v>298</v>
      </c>
      <c r="Q1456" s="7" t="s">
        <v>298</v>
      </c>
      <c r="R1456" s="7" t="s">
        <v>298</v>
      </c>
      <c r="S1456" s="7" t="s">
        <v>1212</v>
      </c>
      <c r="T1456" s="80">
        <v>4.51</v>
      </c>
      <c r="U1456" s="7" t="s">
        <v>1502</v>
      </c>
      <c r="V1456" s="85">
        <v>4.7E-2</v>
      </c>
      <c r="W1456" s="81">
        <v>4.2410000000000003E-2</v>
      </c>
      <c r="X1456" s="4" t="s">
        <v>614</v>
      </c>
      <c r="Y1456" s="4"/>
      <c r="Z1456" s="80">
        <v>1704000</v>
      </c>
      <c r="AA1456" s="78">
        <v>1</v>
      </c>
      <c r="AB1456" s="103">
        <v>102.444</v>
      </c>
      <c r="AD1456" s="80">
        <v>1745.653</v>
      </c>
      <c r="AG1456" s="7" t="s">
        <v>17</v>
      </c>
      <c r="AH1456" s="81">
        <v>3.1059999999999998E-3</v>
      </c>
      <c r="AI1456" s="81">
        <v>9.87621370923096E-4</v>
      </c>
      <c r="AJ1456" s="81">
        <v>2.36034955752363E-4</v>
      </c>
    </row>
    <row r="1457" spans="1:36" s="7" customFormat="1" x14ac:dyDescent="0.2">
      <c r="A1457" s="7">
        <v>1035</v>
      </c>
      <c r="B1457" s="7">
        <v>9941</v>
      </c>
      <c r="C1457" s="7" t="s">
        <v>2011</v>
      </c>
      <c r="D1457" s="7" t="s">
        <v>2012</v>
      </c>
      <c r="E1457" s="4" t="s">
        <v>425</v>
      </c>
      <c r="F1457" s="7" t="s">
        <v>2340</v>
      </c>
      <c r="G1457" s="7" t="s">
        <v>2341</v>
      </c>
      <c r="H1457" s="7" t="s">
        <v>76</v>
      </c>
      <c r="I1457" s="7" t="s">
        <v>229</v>
      </c>
      <c r="J1457" s="7" t="s">
        <v>53</v>
      </c>
      <c r="K1457" s="7" t="s">
        <v>53</v>
      </c>
      <c r="L1457" s="7" t="s">
        <v>799</v>
      </c>
      <c r="M1457" s="7" t="s">
        <v>102</v>
      </c>
      <c r="N1457" s="7" t="s">
        <v>630</v>
      </c>
      <c r="O1457" s="7" t="s">
        <v>62</v>
      </c>
      <c r="P1457" s="7" t="s">
        <v>1647</v>
      </c>
      <c r="Q1457" s="7" t="s">
        <v>65</v>
      </c>
      <c r="R1457" s="7" t="s">
        <v>57</v>
      </c>
      <c r="S1457" s="7" t="s">
        <v>1212</v>
      </c>
      <c r="T1457" s="80">
        <v>2.25</v>
      </c>
      <c r="U1457" s="7" t="s">
        <v>1476</v>
      </c>
      <c r="V1457" s="85">
        <v>3.2800000000000003E-2</v>
      </c>
      <c r="W1457" s="81">
        <v>4.4229999999999998E-2</v>
      </c>
      <c r="X1457" s="4" t="s">
        <v>614</v>
      </c>
      <c r="Y1457" s="4"/>
      <c r="Z1457" s="80">
        <v>2434000</v>
      </c>
      <c r="AA1457" s="78">
        <v>1</v>
      </c>
      <c r="AB1457" s="103">
        <v>114.151</v>
      </c>
      <c r="AD1457" s="80">
        <v>2778.4360000000001</v>
      </c>
      <c r="AG1457" s="7" t="s">
        <v>17</v>
      </c>
      <c r="AH1457" s="81">
        <v>1.5200000000000001E-3</v>
      </c>
      <c r="AI1457" s="81">
        <v>1.57192885737364E-3</v>
      </c>
      <c r="AJ1457" s="81">
        <v>3.7568056870748002E-4</v>
      </c>
    </row>
    <row r="1458" spans="1:36" s="7" customFormat="1" x14ac:dyDescent="0.2">
      <c r="A1458" s="7">
        <v>1035</v>
      </c>
      <c r="B1458" s="7">
        <v>9941</v>
      </c>
      <c r="C1458" s="7" t="s">
        <v>2317</v>
      </c>
      <c r="D1458" s="7" t="s">
        <v>2318</v>
      </c>
      <c r="E1458" s="4" t="s">
        <v>425</v>
      </c>
      <c r="F1458" s="7" t="s">
        <v>2342</v>
      </c>
      <c r="G1458" s="7" t="s">
        <v>2320</v>
      </c>
      <c r="H1458" s="7" t="s">
        <v>76</v>
      </c>
      <c r="I1458" s="7" t="s">
        <v>228</v>
      </c>
      <c r="J1458" s="7" t="s">
        <v>53</v>
      </c>
      <c r="K1458" s="7" t="s">
        <v>53</v>
      </c>
      <c r="L1458" s="7" t="s">
        <v>799</v>
      </c>
      <c r="M1458" s="7" t="s">
        <v>102</v>
      </c>
      <c r="N1458" s="7" t="s">
        <v>140</v>
      </c>
      <c r="O1458" s="7" t="s">
        <v>62</v>
      </c>
      <c r="P1458" s="7" t="s">
        <v>298</v>
      </c>
      <c r="Q1458" s="7" t="s">
        <v>298</v>
      </c>
      <c r="R1458" s="7" t="s">
        <v>298</v>
      </c>
      <c r="S1458" s="7" t="s">
        <v>1212</v>
      </c>
      <c r="T1458" s="80">
        <v>1.67</v>
      </c>
      <c r="U1458" s="7" t="s">
        <v>1833</v>
      </c>
      <c r="V1458" s="85">
        <v>3.8699999999999998E-2</v>
      </c>
      <c r="W1458" s="81">
        <v>6.3149999999999998E-2</v>
      </c>
      <c r="X1458" s="4" t="s">
        <v>614</v>
      </c>
      <c r="Y1458" s="4"/>
      <c r="Z1458" s="80">
        <v>1195000</v>
      </c>
      <c r="AA1458" s="78">
        <v>1</v>
      </c>
      <c r="AB1458" s="103">
        <v>95.897999999999996</v>
      </c>
      <c r="AD1458" s="80">
        <v>1145.979</v>
      </c>
      <c r="AG1458" s="7" t="s">
        <v>17</v>
      </c>
      <c r="AH1458" s="81">
        <v>0</v>
      </c>
      <c r="AI1458" s="81">
        <v>6.4834936639131995E-4</v>
      </c>
      <c r="AJ1458" s="81">
        <v>1.54951197405958E-4</v>
      </c>
    </row>
    <row r="1459" spans="1:36" s="7" customFormat="1" x14ac:dyDescent="0.2">
      <c r="A1459" s="7">
        <v>1035</v>
      </c>
      <c r="B1459" s="7">
        <v>9941</v>
      </c>
      <c r="C1459" s="7" t="s">
        <v>2343</v>
      </c>
      <c r="D1459" s="7" t="s">
        <v>2344</v>
      </c>
      <c r="E1459" s="4" t="s">
        <v>761</v>
      </c>
      <c r="F1459" s="7" t="s">
        <v>2345</v>
      </c>
      <c r="G1459" s="7" t="s">
        <v>2346</v>
      </c>
      <c r="H1459" s="7" t="s">
        <v>76</v>
      </c>
      <c r="I1459" s="7" t="s">
        <v>230</v>
      </c>
      <c r="J1459" s="7" t="s">
        <v>53</v>
      </c>
      <c r="K1459" s="7" t="s">
        <v>317</v>
      </c>
      <c r="L1459" s="7" t="s">
        <v>799</v>
      </c>
      <c r="M1459" s="7" t="s">
        <v>311</v>
      </c>
      <c r="N1459" s="7" t="s">
        <v>253</v>
      </c>
      <c r="O1459" s="7" t="s">
        <v>62</v>
      </c>
      <c r="P1459" s="7" t="s">
        <v>1562</v>
      </c>
      <c r="Q1459" s="7" t="s">
        <v>65</v>
      </c>
      <c r="R1459" s="7" t="s">
        <v>57</v>
      </c>
      <c r="S1459" s="7" t="s">
        <v>1212</v>
      </c>
      <c r="T1459" s="80">
        <v>0.73099999999999998</v>
      </c>
      <c r="U1459" s="7" t="s">
        <v>2347</v>
      </c>
      <c r="V1459" s="85">
        <v>3.3700000000000001E-2</v>
      </c>
      <c r="W1459" s="81">
        <v>7.2279999999999997E-2</v>
      </c>
      <c r="X1459" s="4" t="s">
        <v>614</v>
      </c>
      <c r="Y1459" s="4"/>
      <c r="Z1459" s="80">
        <v>1827039.42</v>
      </c>
      <c r="AA1459" s="78">
        <v>1</v>
      </c>
      <c r="AB1459" s="103">
        <v>103.4</v>
      </c>
      <c r="AD1459" s="80">
        <v>1889.1590000000001</v>
      </c>
      <c r="AG1459" s="7" t="s">
        <v>17</v>
      </c>
      <c r="AH1459" s="81">
        <v>1.3050000000000001E-2</v>
      </c>
      <c r="AI1459" s="81">
        <v>1.0688110866952699E-3</v>
      </c>
      <c r="AJ1459" s="81">
        <v>2.5543875920785102E-4</v>
      </c>
    </row>
    <row r="1460" spans="1:36" s="7" customFormat="1" x14ac:dyDescent="0.2">
      <c r="A1460" s="7">
        <v>1035</v>
      </c>
      <c r="B1460" s="7">
        <v>9941</v>
      </c>
      <c r="C1460" s="7" t="s">
        <v>2348</v>
      </c>
      <c r="D1460" s="7" t="s">
        <v>2349</v>
      </c>
      <c r="E1460" s="4" t="s">
        <v>425</v>
      </c>
      <c r="F1460" s="7" t="s">
        <v>2350</v>
      </c>
      <c r="G1460" s="7" t="s">
        <v>2351</v>
      </c>
      <c r="H1460" s="7" t="s">
        <v>76</v>
      </c>
      <c r="I1460" s="7" t="s">
        <v>601</v>
      </c>
      <c r="J1460" s="7" t="s">
        <v>53</v>
      </c>
      <c r="K1460" s="7" t="s">
        <v>53</v>
      </c>
      <c r="L1460" s="7" t="s">
        <v>799</v>
      </c>
      <c r="M1460" s="7" t="s">
        <v>311</v>
      </c>
      <c r="N1460" s="7" t="s">
        <v>257</v>
      </c>
      <c r="O1460" s="7" t="s">
        <v>62</v>
      </c>
      <c r="P1460" s="7" t="s">
        <v>1439</v>
      </c>
      <c r="Q1460" s="7" t="s">
        <v>70</v>
      </c>
      <c r="R1460" s="7" t="s">
        <v>57</v>
      </c>
      <c r="S1460" s="7" t="s">
        <v>1212</v>
      </c>
      <c r="T1460" s="80">
        <v>1.228</v>
      </c>
      <c r="U1460" s="7" t="s">
        <v>1833</v>
      </c>
      <c r="V1460" s="85">
        <v>1.4999999999999999E-2</v>
      </c>
      <c r="W1460" s="81">
        <v>5.688E-2</v>
      </c>
      <c r="X1460" s="4" t="s">
        <v>614</v>
      </c>
      <c r="Y1460" s="4"/>
      <c r="Z1460" s="80">
        <v>1221633.8</v>
      </c>
      <c r="AA1460" s="78">
        <v>1</v>
      </c>
      <c r="AB1460" s="103">
        <v>95.5</v>
      </c>
      <c r="AD1460" s="80">
        <v>1166.6600000000001</v>
      </c>
      <c r="AG1460" s="7" t="s">
        <v>17</v>
      </c>
      <c r="AH1460" s="81">
        <v>3.5810000000000002E-2</v>
      </c>
      <c r="AI1460" s="81">
        <v>6.6005010633271501E-4</v>
      </c>
      <c r="AJ1460" s="81">
        <v>1.57747596629029E-4</v>
      </c>
    </row>
    <row r="1461" spans="1:36" s="7" customFormat="1" x14ac:dyDescent="0.2">
      <c r="A1461" s="7">
        <v>1035</v>
      </c>
      <c r="B1461" s="7">
        <v>9941</v>
      </c>
      <c r="C1461" s="7" t="s">
        <v>2352</v>
      </c>
      <c r="D1461" s="7" t="s">
        <v>2353</v>
      </c>
      <c r="E1461" s="4" t="s">
        <v>425</v>
      </c>
      <c r="F1461" s="7" t="s">
        <v>2354</v>
      </c>
      <c r="G1461" s="7" t="s">
        <v>2355</v>
      </c>
      <c r="H1461" s="7" t="s">
        <v>76</v>
      </c>
      <c r="I1461" s="7" t="s">
        <v>228</v>
      </c>
      <c r="J1461" s="7" t="s">
        <v>53</v>
      </c>
      <c r="K1461" s="7" t="s">
        <v>53</v>
      </c>
      <c r="L1461" s="7" t="s">
        <v>799</v>
      </c>
      <c r="M1461" s="7" t="s">
        <v>311</v>
      </c>
      <c r="N1461" s="7" t="s">
        <v>630</v>
      </c>
      <c r="O1461" s="7" t="s">
        <v>62</v>
      </c>
      <c r="P1461" s="7" t="s">
        <v>1647</v>
      </c>
      <c r="Q1461" s="7" t="s">
        <v>70</v>
      </c>
      <c r="R1461" s="7" t="s">
        <v>57</v>
      </c>
      <c r="S1461" s="7" t="s">
        <v>1212</v>
      </c>
      <c r="T1461" s="80">
        <v>2.657</v>
      </c>
      <c r="U1461" s="7" t="s">
        <v>2356</v>
      </c>
      <c r="V1461" s="85">
        <v>2.8500000000000001E-2</v>
      </c>
      <c r="W1461" s="81">
        <v>6.2480000000000001E-2</v>
      </c>
      <c r="X1461" s="4" t="s">
        <v>614</v>
      </c>
      <c r="Y1461" s="4"/>
      <c r="Z1461" s="80">
        <v>242007.15</v>
      </c>
      <c r="AA1461" s="78">
        <v>1</v>
      </c>
      <c r="AB1461" s="103">
        <v>92.51</v>
      </c>
      <c r="AD1461" s="80">
        <v>223.881</v>
      </c>
      <c r="AG1461" s="7" t="s">
        <v>17</v>
      </c>
      <c r="AH1461" s="81">
        <v>5.1199999999999998E-4</v>
      </c>
      <c r="AI1461" s="81">
        <v>1.2666288383465099E-4</v>
      </c>
      <c r="AJ1461" s="81">
        <v>3.0271588952591102E-5</v>
      </c>
    </row>
    <row r="1462" spans="1:36" s="7" customFormat="1" x14ac:dyDescent="0.2">
      <c r="A1462" s="7">
        <v>1035</v>
      </c>
      <c r="B1462" s="7">
        <v>9941</v>
      </c>
      <c r="C1462" s="7" t="s">
        <v>2052</v>
      </c>
      <c r="D1462" s="7" t="s">
        <v>2053</v>
      </c>
      <c r="E1462" s="4" t="s">
        <v>425</v>
      </c>
      <c r="F1462" s="7" t="s">
        <v>2357</v>
      </c>
      <c r="G1462" s="7" t="s">
        <v>2358</v>
      </c>
      <c r="H1462" s="7" t="s">
        <v>76</v>
      </c>
      <c r="I1462" s="7" t="s">
        <v>228</v>
      </c>
      <c r="J1462" s="7" t="s">
        <v>53</v>
      </c>
      <c r="K1462" s="7" t="s">
        <v>53</v>
      </c>
      <c r="L1462" s="7" t="s">
        <v>799</v>
      </c>
      <c r="M1462" s="7" t="s">
        <v>311</v>
      </c>
      <c r="N1462" s="7" t="s">
        <v>140</v>
      </c>
      <c r="O1462" s="7" t="s">
        <v>62</v>
      </c>
      <c r="P1462" s="7" t="s">
        <v>1507</v>
      </c>
      <c r="Q1462" s="7" t="s">
        <v>70</v>
      </c>
      <c r="R1462" s="7" t="s">
        <v>57</v>
      </c>
      <c r="S1462" s="7" t="s">
        <v>1212</v>
      </c>
      <c r="T1462" s="80">
        <v>1.2130000000000001</v>
      </c>
      <c r="U1462" s="7" t="s">
        <v>1648</v>
      </c>
      <c r="V1462" s="85">
        <v>0.02</v>
      </c>
      <c r="W1462" s="81">
        <v>5.842E-2</v>
      </c>
      <c r="X1462" s="4" t="s">
        <v>614</v>
      </c>
      <c r="Y1462" s="4"/>
      <c r="Z1462" s="80">
        <v>7137497</v>
      </c>
      <c r="AA1462" s="78">
        <v>1</v>
      </c>
      <c r="AB1462" s="103">
        <v>96.06</v>
      </c>
      <c r="AD1462" s="80">
        <v>6856.28</v>
      </c>
      <c r="AG1462" s="7" t="s">
        <v>17</v>
      </c>
      <c r="AH1462" s="81">
        <v>2.0393000000000001E-2</v>
      </c>
      <c r="AI1462" s="81">
        <v>3.8790110304593099E-3</v>
      </c>
      <c r="AJ1462" s="81">
        <v>9.2705790284957799E-4</v>
      </c>
    </row>
    <row r="1463" spans="1:36" s="7" customFormat="1" x14ac:dyDescent="0.2">
      <c r="A1463" s="7">
        <v>1035</v>
      </c>
      <c r="B1463" s="7">
        <v>9941</v>
      </c>
      <c r="C1463" s="7" t="s">
        <v>1503</v>
      </c>
      <c r="D1463" s="7" t="s">
        <v>1504</v>
      </c>
      <c r="E1463" s="4" t="s">
        <v>425</v>
      </c>
      <c r="F1463" s="7" t="s">
        <v>2359</v>
      </c>
      <c r="G1463" s="7" t="s">
        <v>2360</v>
      </c>
      <c r="H1463" s="7" t="s">
        <v>76</v>
      </c>
      <c r="I1463" s="7" t="s">
        <v>228</v>
      </c>
      <c r="J1463" s="7" t="s">
        <v>53</v>
      </c>
      <c r="K1463" s="7" t="s">
        <v>314</v>
      </c>
      <c r="L1463" s="7" t="s">
        <v>799</v>
      </c>
      <c r="M1463" s="7" t="s">
        <v>311</v>
      </c>
      <c r="N1463" s="7" t="s">
        <v>625</v>
      </c>
      <c r="O1463" s="7" t="s">
        <v>62</v>
      </c>
      <c r="P1463" s="7" t="s">
        <v>298</v>
      </c>
      <c r="Q1463" s="7" t="s">
        <v>298</v>
      </c>
      <c r="R1463" s="7" t="s">
        <v>298</v>
      </c>
      <c r="S1463" s="7" t="s">
        <v>1212</v>
      </c>
      <c r="T1463" s="80">
        <v>0.41599999999999998</v>
      </c>
      <c r="U1463" s="7" t="s">
        <v>2165</v>
      </c>
      <c r="V1463" s="85">
        <v>4.2500000000000003E-2</v>
      </c>
      <c r="W1463" s="81">
        <v>6.1190000000000001E-2</v>
      </c>
      <c r="X1463" s="4" t="s">
        <v>614</v>
      </c>
      <c r="Y1463" s="4"/>
      <c r="Z1463" s="80">
        <v>1512279.3</v>
      </c>
      <c r="AA1463" s="78">
        <v>1</v>
      </c>
      <c r="AB1463" s="103">
        <v>99.63</v>
      </c>
      <c r="AD1463" s="80">
        <v>1506.684</v>
      </c>
      <c r="AG1463" s="7" t="s">
        <v>17</v>
      </c>
      <c r="AH1463" s="81">
        <v>1.9314000000000001E-2</v>
      </c>
      <c r="AI1463" s="81">
        <v>8.5242196400561201E-4</v>
      </c>
      <c r="AJ1463" s="81">
        <v>2.0372319441442499E-4</v>
      </c>
    </row>
    <row r="1464" spans="1:36" s="7" customFormat="1" x14ac:dyDescent="0.2">
      <c r="A1464" s="7">
        <v>1035</v>
      </c>
      <c r="B1464" s="7">
        <v>9941</v>
      </c>
      <c r="C1464" s="7" t="s">
        <v>2361</v>
      </c>
      <c r="D1464" s="7" t="s">
        <v>2362</v>
      </c>
      <c r="E1464" s="4" t="s">
        <v>426</v>
      </c>
      <c r="F1464" s="7" t="s">
        <v>2363</v>
      </c>
      <c r="G1464" s="7" t="s">
        <v>2364</v>
      </c>
      <c r="H1464" s="7" t="s">
        <v>76</v>
      </c>
      <c r="I1464" s="7" t="s">
        <v>230</v>
      </c>
      <c r="J1464" s="7" t="s">
        <v>61</v>
      </c>
      <c r="K1464" s="7" t="s">
        <v>314</v>
      </c>
      <c r="L1464" s="7" t="s">
        <v>799</v>
      </c>
      <c r="M1464" s="7" t="s">
        <v>102</v>
      </c>
      <c r="N1464" s="7" t="s">
        <v>130</v>
      </c>
      <c r="O1464" s="7" t="s">
        <v>62</v>
      </c>
      <c r="P1464" s="7" t="s">
        <v>1519</v>
      </c>
      <c r="Q1464" s="7" t="s">
        <v>96</v>
      </c>
      <c r="R1464" s="7" t="s">
        <v>57</v>
      </c>
      <c r="S1464" s="7" t="s">
        <v>1206</v>
      </c>
      <c r="T1464" s="80">
        <v>4.28</v>
      </c>
      <c r="U1464" s="7" t="s">
        <v>1827</v>
      </c>
      <c r="V1464" s="85">
        <v>0.04</v>
      </c>
      <c r="W1464" s="81">
        <v>4.8180000000000001E-2</v>
      </c>
      <c r="X1464" s="4" t="s">
        <v>614</v>
      </c>
      <c r="Y1464" s="4"/>
      <c r="Z1464" s="80">
        <v>684000</v>
      </c>
      <c r="AA1464" s="78">
        <v>3.71</v>
      </c>
      <c r="AB1464" s="103">
        <v>98.364000000000004</v>
      </c>
      <c r="AD1464" s="80">
        <v>2496.1210000000001</v>
      </c>
      <c r="AG1464" s="7" t="s">
        <v>17</v>
      </c>
      <c r="AH1464" s="81">
        <v>1.3680000000000001E-3</v>
      </c>
      <c r="AI1464" s="81">
        <v>1.41220646536545E-3</v>
      </c>
      <c r="AJ1464" s="81">
        <v>3.37507976618796E-4</v>
      </c>
    </row>
    <row r="1465" spans="1:36" s="7" customFormat="1" x14ac:dyDescent="0.2">
      <c r="A1465" s="7">
        <v>1035</v>
      </c>
      <c r="B1465" s="7">
        <v>9941</v>
      </c>
      <c r="C1465" s="7" t="s">
        <v>2365</v>
      </c>
      <c r="D1465" s="7" t="s">
        <v>2366</v>
      </c>
      <c r="E1465" s="4" t="s">
        <v>426</v>
      </c>
      <c r="F1465" s="7" t="s">
        <v>2367</v>
      </c>
      <c r="G1465" s="7" t="s">
        <v>2368</v>
      </c>
      <c r="H1465" s="7" t="s">
        <v>76</v>
      </c>
      <c r="I1465" s="7" t="s">
        <v>230</v>
      </c>
      <c r="J1465" s="7" t="s">
        <v>61</v>
      </c>
      <c r="K1465" s="7" t="s">
        <v>314</v>
      </c>
      <c r="L1465" s="7" t="s">
        <v>799</v>
      </c>
      <c r="M1465" s="7" t="s">
        <v>102</v>
      </c>
      <c r="N1465" s="7" t="s">
        <v>890</v>
      </c>
      <c r="O1465" s="7" t="s">
        <v>62</v>
      </c>
      <c r="P1465" s="7" t="s">
        <v>1519</v>
      </c>
      <c r="Q1465" s="7" t="s">
        <v>96</v>
      </c>
      <c r="R1465" s="7" t="s">
        <v>57</v>
      </c>
      <c r="S1465" s="7" t="s">
        <v>1206</v>
      </c>
      <c r="T1465" s="80">
        <v>3.12</v>
      </c>
      <c r="U1465" s="7" t="s">
        <v>2369</v>
      </c>
      <c r="V1465" s="85">
        <v>7.9500000000000001E-2</v>
      </c>
      <c r="W1465" s="81">
        <v>5.9790000000000003E-2</v>
      </c>
      <c r="X1465" s="4" t="s">
        <v>614</v>
      </c>
      <c r="Y1465" s="4"/>
      <c r="Z1465" s="80">
        <v>669000</v>
      </c>
      <c r="AA1465" s="78">
        <v>3.71</v>
      </c>
      <c r="AB1465" s="103">
        <v>109.435</v>
      </c>
      <c r="AD1465" s="80">
        <v>2716.1660000000002</v>
      </c>
      <c r="AG1465" s="7" t="s">
        <v>17</v>
      </c>
      <c r="AH1465" s="81">
        <v>1.057E-3</v>
      </c>
      <c r="AI1465" s="81">
        <v>1.53669883912719E-3</v>
      </c>
      <c r="AJ1465" s="81">
        <v>3.6726082806316399E-4</v>
      </c>
    </row>
    <row r="1466" spans="1:36" s="7" customFormat="1" x14ac:dyDescent="0.2">
      <c r="A1466" s="7">
        <v>1035</v>
      </c>
      <c r="B1466" s="7">
        <v>9941</v>
      </c>
      <c r="C1466" s="7" t="s">
        <v>2365</v>
      </c>
      <c r="D1466" s="7" t="s">
        <v>2366</v>
      </c>
      <c r="E1466" s="4" t="s">
        <v>426</v>
      </c>
      <c r="F1466" s="7" t="s">
        <v>2370</v>
      </c>
      <c r="G1466" s="7" t="s">
        <v>2371</v>
      </c>
      <c r="H1466" s="7" t="s">
        <v>76</v>
      </c>
      <c r="I1466" s="7" t="s">
        <v>230</v>
      </c>
      <c r="J1466" s="7" t="s">
        <v>61</v>
      </c>
      <c r="K1466" s="7" t="s">
        <v>314</v>
      </c>
      <c r="L1466" s="7" t="s">
        <v>799</v>
      </c>
      <c r="M1466" s="7" t="s">
        <v>102</v>
      </c>
      <c r="N1466" s="7" t="s">
        <v>890</v>
      </c>
      <c r="O1466" s="7" t="s">
        <v>62</v>
      </c>
      <c r="P1466" s="7" t="s">
        <v>1519</v>
      </c>
      <c r="Q1466" s="7" t="s">
        <v>96</v>
      </c>
      <c r="R1466" s="7" t="s">
        <v>57</v>
      </c>
      <c r="S1466" s="7" t="s">
        <v>1206</v>
      </c>
      <c r="T1466" s="80">
        <v>5.1909999999999998</v>
      </c>
      <c r="U1466" s="7" t="s">
        <v>2372</v>
      </c>
      <c r="V1466" s="85">
        <v>6.6500000000000004E-2</v>
      </c>
      <c r="W1466" s="81">
        <v>6.3299999999999995E-2</v>
      </c>
      <c r="X1466" s="4" t="s">
        <v>614</v>
      </c>
      <c r="Y1466" s="4"/>
      <c r="Z1466" s="80">
        <v>586000</v>
      </c>
      <c r="AA1466" s="78">
        <v>3.71</v>
      </c>
      <c r="AB1466" s="103">
        <v>102.789</v>
      </c>
      <c r="AD1466" s="80">
        <v>2234.6840000000002</v>
      </c>
      <c r="AG1466" s="7" t="s">
        <v>17</v>
      </c>
      <c r="AH1466" s="81">
        <v>7.8399999999999997E-4</v>
      </c>
      <c r="AI1466" s="81">
        <v>1.26429550694003E-3</v>
      </c>
      <c r="AJ1466" s="81">
        <v>3.0215823879912502E-4</v>
      </c>
    </row>
    <row r="1467" spans="1:36" s="7" customFormat="1" x14ac:dyDescent="0.2">
      <c r="A1467" s="7">
        <v>1035</v>
      </c>
      <c r="B1467" s="7">
        <v>9941</v>
      </c>
      <c r="C1467" s="7" t="s">
        <v>5179</v>
      </c>
      <c r="D1467" s="7" t="s">
        <v>5172</v>
      </c>
      <c r="E1467" s="82" t="s">
        <v>426</v>
      </c>
      <c r="F1467" s="7" t="s">
        <v>2373</v>
      </c>
      <c r="G1467" s="7" t="s">
        <v>2374</v>
      </c>
      <c r="H1467" s="7" t="s">
        <v>76</v>
      </c>
      <c r="I1467" s="7" t="s">
        <v>307</v>
      </c>
      <c r="J1467" s="7" t="s">
        <v>61</v>
      </c>
      <c r="K1467" s="7" t="s">
        <v>314</v>
      </c>
      <c r="L1467" s="7" t="s">
        <v>799</v>
      </c>
      <c r="M1467" s="7" t="s">
        <v>102</v>
      </c>
      <c r="N1467" s="7" t="s">
        <v>625</v>
      </c>
      <c r="O1467" s="7" t="s">
        <v>62</v>
      </c>
      <c r="P1467" s="7" t="s">
        <v>298</v>
      </c>
      <c r="Q1467" s="7" t="s">
        <v>298</v>
      </c>
      <c r="R1467" s="7" t="s">
        <v>298</v>
      </c>
      <c r="S1467" s="7" t="s">
        <v>1206</v>
      </c>
      <c r="T1467" s="80">
        <v>2.7</v>
      </c>
      <c r="U1467" s="7" t="s">
        <v>2375</v>
      </c>
      <c r="V1467" s="85">
        <v>2.5000000000000001E-2</v>
      </c>
      <c r="W1467" s="81">
        <v>1.9269999999999999E-2</v>
      </c>
      <c r="X1467" s="4" t="s">
        <v>614</v>
      </c>
      <c r="Y1467" s="4"/>
      <c r="Z1467" s="80">
        <v>1337000</v>
      </c>
      <c r="AA1467" s="78">
        <v>3.71</v>
      </c>
      <c r="AB1467" s="103">
        <v>104.85299999999999</v>
      </c>
      <c r="AD1467" s="80">
        <v>5200.9840000000004</v>
      </c>
      <c r="AG1467" s="7" t="s">
        <v>17</v>
      </c>
      <c r="AH1467" s="81">
        <v>3.0999999999999999E-3</v>
      </c>
      <c r="AI1467" s="81">
        <v>2.9425102267042502E-3</v>
      </c>
      <c r="AJ1467" s="81">
        <v>7.0324042351559797E-4</v>
      </c>
    </row>
    <row r="1468" spans="1:36" s="7" customFormat="1" x14ac:dyDescent="0.2">
      <c r="A1468" s="7">
        <v>1035</v>
      </c>
      <c r="B1468" s="7">
        <v>9941</v>
      </c>
      <c r="C1468" s="7" t="s">
        <v>2376</v>
      </c>
      <c r="D1468" s="7" t="s">
        <v>2377</v>
      </c>
      <c r="E1468" s="4" t="s">
        <v>426</v>
      </c>
      <c r="F1468" s="7" t="s">
        <v>2378</v>
      </c>
      <c r="G1468" s="7" t="s">
        <v>2379</v>
      </c>
      <c r="H1468" s="7" t="s">
        <v>76</v>
      </c>
      <c r="I1468" s="7" t="s">
        <v>230</v>
      </c>
      <c r="J1468" s="7" t="s">
        <v>61</v>
      </c>
      <c r="K1468" s="7" t="s">
        <v>314</v>
      </c>
      <c r="L1468" s="7" t="s">
        <v>799</v>
      </c>
      <c r="M1468" s="7" t="s">
        <v>102</v>
      </c>
      <c r="N1468" s="7" t="s">
        <v>895</v>
      </c>
      <c r="O1468" s="7" t="s">
        <v>62</v>
      </c>
      <c r="P1468" s="7" t="s">
        <v>1846</v>
      </c>
      <c r="Q1468" s="7" t="s">
        <v>96</v>
      </c>
      <c r="R1468" s="7" t="s">
        <v>57</v>
      </c>
      <c r="S1468" s="7" t="s">
        <v>1206</v>
      </c>
      <c r="T1468" s="80">
        <v>1.353</v>
      </c>
      <c r="U1468" s="7" t="s">
        <v>2380</v>
      </c>
      <c r="V1468" s="85">
        <v>6.0199999999999997E-2</v>
      </c>
      <c r="W1468" s="81">
        <v>4.7120000000000002E-2</v>
      </c>
      <c r="X1468" s="4" t="s">
        <v>614</v>
      </c>
      <c r="Y1468" s="4"/>
      <c r="Z1468" s="80">
        <v>255000</v>
      </c>
      <c r="AA1468" s="78">
        <v>3.71</v>
      </c>
      <c r="AB1468" s="103">
        <v>104.25</v>
      </c>
      <c r="AD1468" s="80">
        <v>986.25699999999995</v>
      </c>
      <c r="AG1468" s="7" t="s">
        <v>17</v>
      </c>
      <c r="AH1468" s="81">
        <v>5.7000000000000003E-5</v>
      </c>
      <c r="AI1468" s="81">
        <v>5.5798533651324304E-4</v>
      </c>
      <c r="AJ1468" s="81">
        <v>1.3335479374172599E-4</v>
      </c>
    </row>
    <row r="1469" spans="1:36" s="7" customFormat="1" x14ac:dyDescent="0.2">
      <c r="A1469" s="7">
        <v>1035</v>
      </c>
      <c r="B1469" s="7">
        <v>9941</v>
      </c>
      <c r="C1469" s="7" t="s">
        <v>2381</v>
      </c>
      <c r="D1469" s="7" t="s">
        <v>2382</v>
      </c>
      <c r="E1469" s="4" t="s">
        <v>426</v>
      </c>
      <c r="F1469" s="7" t="s">
        <v>2383</v>
      </c>
      <c r="G1469" s="7" t="s">
        <v>2384</v>
      </c>
      <c r="H1469" s="7" t="s">
        <v>76</v>
      </c>
      <c r="I1469" s="7" t="s">
        <v>230</v>
      </c>
      <c r="J1469" s="7" t="s">
        <v>61</v>
      </c>
      <c r="K1469" s="7" t="s">
        <v>314</v>
      </c>
      <c r="L1469" s="7" t="s">
        <v>799</v>
      </c>
      <c r="M1469" s="7" t="s">
        <v>102</v>
      </c>
      <c r="N1469" s="7" t="s">
        <v>881</v>
      </c>
      <c r="O1469" s="7" t="s">
        <v>62</v>
      </c>
      <c r="P1469" s="7" t="s">
        <v>1846</v>
      </c>
      <c r="Q1469" s="7" t="s">
        <v>96</v>
      </c>
      <c r="R1469" s="7" t="s">
        <v>57</v>
      </c>
      <c r="S1469" s="7" t="s">
        <v>1206</v>
      </c>
      <c r="T1469" s="80">
        <v>4.9690000000000003</v>
      </c>
      <c r="U1469" s="7" t="s">
        <v>2385</v>
      </c>
      <c r="V1469" s="85">
        <v>3.7499999999999999E-2</v>
      </c>
      <c r="W1469" s="81">
        <v>4.4639999999999999E-2</v>
      </c>
      <c r="X1469" s="4" t="s">
        <v>614</v>
      </c>
      <c r="Y1469" s="4"/>
      <c r="Z1469" s="80">
        <v>358000</v>
      </c>
      <c r="AA1469" s="78">
        <v>3.71</v>
      </c>
      <c r="AB1469" s="103">
        <v>99.465999999999994</v>
      </c>
      <c r="AD1469" s="80">
        <v>1321.087</v>
      </c>
      <c r="AG1469" s="7" t="s">
        <v>17</v>
      </c>
      <c r="AH1469" s="81">
        <v>3.59E-4</v>
      </c>
      <c r="AI1469" s="81">
        <v>7.4741878742427305E-4</v>
      </c>
      <c r="AJ1469" s="81">
        <v>1.78628131804481E-4</v>
      </c>
    </row>
    <row r="1470" spans="1:36" s="7" customFormat="1" x14ac:dyDescent="0.2">
      <c r="A1470" s="7">
        <v>1035</v>
      </c>
      <c r="B1470" s="7">
        <v>9941</v>
      </c>
      <c r="C1470" s="7" t="s">
        <v>2386</v>
      </c>
      <c r="D1470" s="7" t="s">
        <v>2387</v>
      </c>
      <c r="E1470" s="4" t="s">
        <v>761</v>
      </c>
      <c r="F1470" t="s">
        <v>2388</v>
      </c>
      <c r="G1470" s="7" t="s">
        <v>2389</v>
      </c>
      <c r="H1470" s="7" t="s">
        <v>76</v>
      </c>
      <c r="I1470" s="7" t="s">
        <v>230</v>
      </c>
      <c r="J1470" s="7" t="s">
        <v>61</v>
      </c>
      <c r="K1470" s="7" t="s">
        <v>204</v>
      </c>
      <c r="L1470" s="7" t="s">
        <v>799</v>
      </c>
      <c r="M1470" s="7" t="s">
        <v>102</v>
      </c>
      <c r="N1470" s="7" t="s">
        <v>856</v>
      </c>
      <c r="O1470" s="7" t="s">
        <v>62</v>
      </c>
      <c r="P1470" s="7" t="s">
        <v>298</v>
      </c>
      <c r="Q1470" s="7" t="s">
        <v>298</v>
      </c>
      <c r="R1470" s="7" t="s">
        <v>298</v>
      </c>
      <c r="S1470" s="7" t="s">
        <v>1206</v>
      </c>
      <c r="T1470" s="80">
        <v>4.4219999999999997</v>
      </c>
      <c r="U1470" s="104" t="s">
        <v>2390</v>
      </c>
      <c r="V1470" s="85">
        <v>5.0259999999999999E-2</v>
      </c>
      <c r="W1470" s="81">
        <v>5.0110000000000002E-2</v>
      </c>
      <c r="X1470" s="4" t="s">
        <v>614</v>
      </c>
      <c r="Y1470" s="4"/>
      <c r="Z1470" s="80">
        <v>40000</v>
      </c>
      <c r="AA1470" s="78">
        <v>3.71</v>
      </c>
      <c r="AB1470" s="103">
        <v>100.50700000000001</v>
      </c>
      <c r="AD1470" s="80">
        <v>149.15199999999999</v>
      </c>
      <c r="AG1470" s="7" t="s">
        <v>17</v>
      </c>
      <c r="AH1470" s="81">
        <v>4.0000000000000003E-5</v>
      </c>
      <c r="AI1470" s="81">
        <v>8.4384168661179895E-5</v>
      </c>
      <c r="AJ1470" s="81">
        <v>2.0167256503902101E-5</v>
      </c>
    </row>
    <row r="1471" spans="1:36" s="7" customFormat="1" x14ac:dyDescent="0.2">
      <c r="A1471" s="7">
        <v>1035</v>
      </c>
      <c r="B1471" s="7">
        <v>9941</v>
      </c>
      <c r="C1471" s="7" t="s">
        <v>2843</v>
      </c>
      <c r="D1471" s="7" t="s">
        <v>2844</v>
      </c>
      <c r="E1471" s="4" t="s">
        <v>78</v>
      </c>
      <c r="F1471" s="7" t="s">
        <v>2845</v>
      </c>
      <c r="G1471" s="7" t="s">
        <v>2846</v>
      </c>
      <c r="H1471" s="7" t="s">
        <v>76</v>
      </c>
      <c r="I1471" s="7" t="s">
        <v>230</v>
      </c>
      <c r="J1471" s="7" t="s">
        <v>61</v>
      </c>
      <c r="K1471" s="7" t="s">
        <v>315</v>
      </c>
      <c r="L1471" s="7" t="s">
        <v>799</v>
      </c>
      <c r="M1471" s="7" t="s">
        <v>102</v>
      </c>
      <c r="N1471" s="7" t="s">
        <v>872</v>
      </c>
      <c r="O1471" s="7" t="s">
        <v>62</v>
      </c>
      <c r="P1471" s="7" t="s">
        <v>1562</v>
      </c>
      <c r="Q1471" s="7" t="s">
        <v>96</v>
      </c>
      <c r="R1471" s="7" t="s">
        <v>57</v>
      </c>
      <c r="S1471" s="7" t="s">
        <v>1206</v>
      </c>
      <c r="T1471" s="80">
        <v>4.1360000000000001</v>
      </c>
      <c r="U1471" s="7" t="s">
        <v>2847</v>
      </c>
      <c r="V1471" s="85">
        <v>2.9000000000000001E-2</v>
      </c>
      <c r="W1471" s="81">
        <v>5.4780000000000002E-2</v>
      </c>
      <c r="X1471" s="4" t="s">
        <v>614</v>
      </c>
      <c r="Y1471" s="4"/>
      <c r="Z1471" s="80">
        <v>148000</v>
      </c>
      <c r="AA1471" s="78">
        <v>3.71</v>
      </c>
      <c r="AB1471" s="103">
        <v>80.147999999999996</v>
      </c>
      <c r="AD1471" s="80">
        <v>440.07900000000001</v>
      </c>
      <c r="AG1471" s="7" t="s">
        <v>17</v>
      </c>
      <c r="AH1471" s="81">
        <v>3.21E-4</v>
      </c>
      <c r="AI1471" s="81">
        <v>2.4897896720296601E-4</v>
      </c>
      <c r="AJ1471" s="81">
        <v>5.9504321430482001E-5</v>
      </c>
    </row>
    <row r="1472" spans="1:36" s="7" customFormat="1" x14ac:dyDescent="0.2">
      <c r="A1472" s="7">
        <v>1035</v>
      </c>
      <c r="B1472" s="7">
        <v>9941</v>
      </c>
      <c r="C1472" s="7" t="s">
        <v>1509</v>
      </c>
      <c r="D1472" s="7" t="s">
        <v>1510</v>
      </c>
      <c r="E1472" s="4" t="s">
        <v>426</v>
      </c>
      <c r="F1472" s="7" t="s">
        <v>1511</v>
      </c>
      <c r="G1472" s="7" t="s">
        <v>1512</v>
      </c>
      <c r="H1472" s="7" t="s">
        <v>76</v>
      </c>
      <c r="I1472" s="7" t="s">
        <v>230</v>
      </c>
      <c r="J1472" s="7" t="s">
        <v>61</v>
      </c>
      <c r="K1472" s="7" t="s">
        <v>315</v>
      </c>
      <c r="L1472" s="7" t="s">
        <v>799</v>
      </c>
      <c r="M1472" s="7" t="s">
        <v>102</v>
      </c>
      <c r="N1472" s="7" t="s">
        <v>856</v>
      </c>
      <c r="O1472" s="7" t="s">
        <v>62</v>
      </c>
      <c r="P1472" s="7" t="s">
        <v>1513</v>
      </c>
      <c r="Q1472" s="7" t="s">
        <v>84</v>
      </c>
      <c r="R1472" s="7" t="s">
        <v>57</v>
      </c>
      <c r="S1472" s="7" t="s">
        <v>1206</v>
      </c>
      <c r="T1472" s="99">
        <v>0.76</v>
      </c>
      <c r="U1472" s="7" t="s">
        <v>1514</v>
      </c>
      <c r="V1472" s="85">
        <v>0.09</v>
      </c>
      <c r="W1472" s="81">
        <v>8.1129999999999994E-2</v>
      </c>
      <c r="X1472" s="4" t="s">
        <v>614</v>
      </c>
      <c r="Y1472" s="4"/>
      <c r="Z1472" s="80">
        <v>2438000</v>
      </c>
      <c r="AA1472" s="78">
        <v>3.71</v>
      </c>
      <c r="AB1472" s="103">
        <v>103.11199999999999</v>
      </c>
      <c r="AD1472" s="80">
        <v>9326.5049999999992</v>
      </c>
      <c r="AG1472" s="7" t="s">
        <v>17</v>
      </c>
      <c r="AH1472" s="81">
        <v>3.901E-3</v>
      </c>
      <c r="AI1472" s="81">
        <v>5.2765665630523399E-3</v>
      </c>
      <c r="AJ1472" s="81">
        <v>1.2610644037303199E-3</v>
      </c>
    </row>
    <row r="1473" spans="1:36" s="7" customFormat="1" x14ac:dyDescent="0.2">
      <c r="A1473" s="7">
        <v>1035</v>
      </c>
      <c r="B1473" s="7">
        <v>9941</v>
      </c>
      <c r="C1473" s="7" t="s">
        <v>2391</v>
      </c>
      <c r="D1473" t="s">
        <v>2392</v>
      </c>
      <c r="E1473" s="4" t="s">
        <v>426</v>
      </c>
      <c r="F1473" s="7" t="s">
        <v>2393</v>
      </c>
      <c r="G1473" s="7" t="s">
        <v>2394</v>
      </c>
      <c r="H1473" s="7" t="s">
        <v>76</v>
      </c>
      <c r="I1473" s="7" t="s">
        <v>230</v>
      </c>
      <c r="J1473" s="7" t="s">
        <v>61</v>
      </c>
      <c r="K1473" s="7" t="s">
        <v>313</v>
      </c>
      <c r="L1473" s="7" t="s">
        <v>799</v>
      </c>
      <c r="M1473" s="7" t="s">
        <v>102</v>
      </c>
      <c r="N1473" s="7" t="s">
        <v>1134</v>
      </c>
      <c r="O1473" s="7" t="s">
        <v>62</v>
      </c>
      <c r="P1473" s="7" t="s">
        <v>298</v>
      </c>
      <c r="Q1473" s="7" t="s">
        <v>298</v>
      </c>
      <c r="R1473" s="7" t="s">
        <v>298</v>
      </c>
      <c r="S1473" s="7" t="s">
        <v>1207</v>
      </c>
      <c r="T1473" s="80">
        <v>6.29</v>
      </c>
      <c r="U1473" s="7" t="s">
        <v>2395</v>
      </c>
      <c r="V1473" s="85">
        <v>6.25E-2</v>
      </c>
      <c r="W1473" s="81">
        <v>0</v>
      </c>
      <c r="X1473" s="4" t="s">
        <v>614</v>
      </c>
      <c r="Y1473" s="4"/>
      <c r="Z1473" s="80">
        <v>1165266</v>
      </c>
      <c r="AA1473" s="78">
        <v>4.1524000000000001</v>
      </c>
      <c r="AB1473" s="103">
        <v>28.777999999999999</v>
      </c>
      <c r="AD1473" s="80">
        <v>1392.4559999999999</v>
      </c>
      <c r="AG1473" s="7" t="s">
        <v>17</v>
      </c>
      <c r="AH1473" s="81">
        <v>3.8299999999999999E-4</v>
      </c>
      <c r="AI1473" s="81">
        <v>7.8779642455114901E-4</v>
      </c>
      <c r="AJ1473" s="81">
        <v>1.88278119211821E-4</v>
      </c>
    </row>
    <row r="1474" spans="1:36" s="7" customFormat="1" x14ac:dyDescent="0.2">
      <c r="A1474" s="7">
        <v>1035</v>
      </c>
      <c r="B1474" s="7">
        <v>9941</v>
      </c>
      <c r="C1474" s="7" t="s">
        <v>2396</v>
      </c>
      <c r="D1474" s="7" t="s">
        <v>2397</v>
      </c>
      <c r="E1474" s="4" t="s">
        <v>78</v>
      </c>
      <c r="F1474" s="7" t="s">
        <v>2398</v>
      </c>
      <c r="G1474" s="7" t="s">
        <v>2399</v>
      </c>
      <c r="H1474" s="7" t="s">
        <v>76</v>
      </c>
      <c r="I1474" s="7" t="s">
        <v>230</v>
      </c>
      <c r="J1474" s="7" t="s">
        <v>61</v>
      </c>
      <c r="K1474" s="7" t="s">
        <v>314</v>
      </c>
      <c r="L1474" s="7" t="s">
        <v>799</v>
      </c>
      <c r="M1474" s="7" t="s">
        <v>102</v>
      </c>
      <c r="N1474" s="7" t="s">
        <v>1134</v>
      </c>
      <c r="O1474" s="7" t="s">
        <v>62</v>
      </c>
      <c r="P1474" s="7" t="s">
        <v>1519</v>
      </c>
      <c r="Q1474" s="7" t="s">
        <v>96</v>
      </c>
      <c r="R1474" s="7" t="s">
        <v>57</v>
      </c>
      <c r="S1474" s="7" t="s">
        <v>1206</v>
      </c>
      <c r="T1474" s="80">
        <v>4.3600000000000003</v>
      </c>
      <c r="U1474" s="7" t="s">
        <v>2400</v>
      </c>
      <c r="V1474" s="85">
        <v>5.8000000000000003E-2</v>
      </c>
      <c r="W1474" s="81">
        <v>0</v>
      </c>
      <c r="X1474" s="4" t="s">
        <v>614</v>
      </c>
      <c r="Y1474" s="4"/>
      <c r="Z1474" s="80">
        <v>160000</v>
      </c>
      <c r="AA1474" s="78">
        <v>3.71</v>
      </c>
      <c r="AB1474" s="103">
        <v>100.074</v>
      </c>
      <c r="AD1474" s="80">
        <v>594.03700000000003</v>
      </c>
      <c r="AG1474" s="7" t="s">
        <v>17</v>
      </c>
      <c r="AH1474" s="81">
        <v>3.2000000000000003E-4</v>
      </c>
      <c r="AI1474" s="81">
        <v>3.3608284348881799E-4</v>
      </c>
      <c r="AJ1474" s="81">
        <v>8.0321570014090594E-5</v>
      </c>
    </row>
    <row r="1475" spans="1:36" s="7" customFormat="1" x14ac:dyDescent="0.2">
      <c r="A1475" s="7">
        <v>1035</v>
      </c>
      <c r="B1475" s="7">
        <v>9941</v>
      </c>
      <c r="C1475" s="7" t="s">
        <v>2671</v>
      </c>
      <c r="D1475" s="7" t="s">
        <v>2672</v>
      </c>
      <c r="E1475" s="4" t="s">
        <v>426</v>
      </c>
      <c r="F1475" s="7" t="s">
        <v>2848</v>
      </c>
      <c r="G1475" s="7" t="s">
        <v>2849</v>
      </c>
      <c r="H1475" s="7" t="s">
        <v>76</v>
      </c>
      <c r="I1475" s="7" t="s">
        <v>230</v>
      </c>
      <c r="J1475" s="7" t="s">
        <v>61</v>
      </c>
      <c r="K1475" s="7" t="s">
        <v>317</v>
      </c>
      <c r="L1475" s="7" t="s">
        <v>799</v>
      </c>
      <c r="M1475" s="7" t="s">
        <v>102</v>
      </c>
      <c r="N1475" s="7" t="s">
        <v>1134</v>
      </c>
      <c r="O1475" s="7" t="s">
        <v>62</v>
      </c>
      <c r="P1475" s="7" t="s">
        <v>1519</v>
      </c>
      <c r="Q1475" s="7" t="s">
        <v>84</v>
      </c>
      <c r="R1475" s="7" t="s">
        <v>57</v>
      </c>
      <c r="S1475" s="7" t="s">
        <v>1206</v>
      </c>
      <c r="T1475" s="80">
        <v>3.7669999999999999</v>
      </c>
      <c r="U1475" s="7" t="s">
        <v>2850</v>
      </c>
      <c r="V1475" s="85">
        <v>3.125E-2</v>
      </c>
      <c r="W1475" s="81">
        <v>6.1310000000000003E-2</v>
      </c>
      <c r="X1475" s="4" t="s">
        <v>614</v>
      </c>
      <c r="Y1475" s="4"/>
      <c r="Z1475" s="80">
        <v>515000</v>
      </c>
      <c r="AA1475" s="78">
        <v>3.71</v>
      </c>
      <c r="AB1475" s="103">
        <v>92.081000000000003</v>
      </c>
      <c r="AD1475" s="80">
        <v>1759.354</v>
      </c>
      <c r="AG1475" s="7" t="s">
        <v>17</v>
      </c>
      <c r="AH1475" s="81">
        <v>6.87E-4</v>
      </c>
      <c r="AI1475" s="81">
        <v>9.9537264935271007E-4</v>
      </c>
      <c r="AJ1475" s="81">
        <v>2.3788745987491801E-4</v>
      </c>
    </row>
    <row r="1476" spans="1:36" s="7" customFormat="1" x14ac:dyDescent="0.2">
      <c r="A1476" s="7">
        <v>1035</v>
      </c>
      <c r="B1476" s="7">
        <v>9941</v>
      </c>
      <c r="C1476" s="7" t="s">
        <v>2401</v>
      </c>
      <c r="D1476" s="7" t="s">
        <v>2402</v>
      </c>
      <c r="E1476" s="4" t="s">
        <v>426</v>
      </c>
      <c r="F1476" s="7" t="s">
        <v>2403</v>
      </c>
      <c r="G1476" s="7" t="s">
        <v>2404</v>
      </c>
      <c r="H1476" s="7" t="s">
        <v>76</v>
      </c>
      <c r="I1476" s="7" t="s">
        <v>230</v>
      </c>
      <c r="J1476" s="7" t="s">
        <v>61</v>
      </c>
      <c r="K1476" s="7" t="s">
        <v>59</v>
      </c>
      <c r="L1476" s="7" t="s">
        <v>799</v>
      </c>
      <c r="M1476" s="7" t="s">
        <v>102</v>
      </c>
      <c r="N1476" s="7" t="s">
        <v>862</v>
      </c>
      <c r="O1476" s="7" t="s">
        <v>62</v>
      </c>
      <c r="P1476" s="7" t="s">
        <v>1519</v>
      </c>
      <c r="Q1476" s="7" t="s">
        <v>96</v>
      </c>
      <c r="R1476" s="7" t="s">
        <v>57</v>
      </c>
      <c r="S1476" s="7" t="s">
        <v>1206</v>
      </c>
      <c r="T1476" s="80">
        <v>3.734</v>
      </c>
      <c r="U1476" s="7" t="s">
        <v>2405</v>
      </c>
      <c r="V1476" s="85">
        <v>2.5000000000000001E-2</v>
      </c>
      <c r="W1476" s="81">
        <v>5.3629999999999997E-2</v>
      </c>
      <c r="X1476" s="4" t="s">
        <v>614</v>
      </c>
      <c r="Y1476" s="4"/>
      <c r="Z1476" s="80">
        <v>541000</v>
      </c>
      <c r="AA1476" s="78">
        <v>3.71</v>
      </c>
      <c r="AB1476" s="103">
        <v>90.873999999999995</v>
      </c>
      <c r="AD1476" s="80">
        <v>1823.934</v>
      </c>
      <c r="AG1476" s="7" t="s">
        <v>17</v>
      </c>
      <c r="AH1476" s="81">
        <v>1.0820000000000001E-3</v>
      </c>
      <c r="AI1476" s="81">
        <v>1.03190975993628E-3</v>
      </c>
      <c r="AJ1476" s="81">
        <v>2.4661958691652998E-4</v>
      </c>
    </row>
    <row r="1477" spans="1:36" s="7" customFormat="1" x14ac:dyDescent="0.2">
      <c r="A1477" s="7">
        <v>1035</v>
      </c>
      <c r="B1477" s="7">
        <v>9941</v>
      </c>
      <c r="C1477" s="7" t="s">
        <v>2406</v>
      </c>
      <c r="D1477" s="7" t="s">
        <v>2407</v>
      </c>
      <c r="E1477" s="4" t="s">
        <v>425</v>
      </c>
      <c r="F1477" s="7" t="s">
        <v>2408</v>
      </c>
      <c r="G1477" s="7" t="s">
        <v>2409</v>
      </c>
      <c r="H1477" s="7" t="s">
        <v>76</v>
      </c>
      <c r="I1477" s="7" t="s">
        <v>230</v>
      </c>
      <c r="J1477" s="7" t="s">
        <v>61</v>
      </c>
      <c r="K1477" s="7" t="s">
        <v>53</v>
      </c>
      <c r="L1477" s="7" t="s">
        <v>799</v>
      </c>
      <c r="M1477" s="7" t="s">
        <v>102</v>
      </c>
      <c r="N1477" s="7" t="s">
        <v>870</v>
      </c>
      <c r="O1477" s="7" t="s">
        <v>62</v>
      </c>
      <c r="P1477" s="7" t="s">
        <v>298</v>
      </c>
      <c r="Q1477" s="7" t="s">
        <v>298</v>
      </c>
      <c r="R1477" s="7" t="s">
        <v>298</v>
      </c>
      <c r="S1477" s="7" t="s">
        <v>1206</v>
      </c>
      <c r="T1477" s="80">
        <v>1.042</v>
      </c>
      <c r="U1477" s="7" t="s">
        <v>2410</v>
      </c>
      <c r="V1477" s="85">
        <v>0</v>
      </c>
      <c r="W1477" s="81">
        <v>7.009E-2</v>
      </c>
      <c r="X1477" s="4" t="s">
        <v>614</v>
      </c>
      <c r="Y1477" s="4"/>
      <c r="Z1477" s="80">
        <v>522000</v>
      </c>
      <c r="AA1477" s="78">
        <v>3.71</v>
      </c>
      <c r="AB1477" s="103">
        <v>94.009</v>
      </c>
      <c r="AD1477" s="80">
        <v>1820.5909999999999</v>
      </c>
      <c r="AG1477" s="7" t="s">
        <v>17</v>
      </c>
      <c r="AH1477" s="81">
        <v>1.1349999999999999E-3</v>
      </c>
      <c r="AI1477" s="81">
        <v>1.03001832967445E-3</v>
      </c>
      <c r="AJ1477" s="81">
        <v>2.4616754763173699E-4</v>
      </c>
    </row>
    <row r="1478" spans="1:36" s="7" customFormat="1" x14ac:dyDescent="0.2">
      <c r="A1478" s="7">
        <v>1035</v>
      </c>
      <c r="B1478" s="7">
        <v>9941</v>
      </c>
      <c r="C1478" s="7" t="s">
        <v>1515</v>
      </c>
      <c r="D1478" s="7" t="s">
        <v>1516</v>
      </c>
      <c r="E1478" s="4" t="s">
        <v>426</v>
      </c>
      <c r="F1478" s="7" t="s">
        <v>1517</v>
      </c>
      <c r="G1478" s="7" t="s">
        <v>1518</v>
      </c>
      <c r="H1478" s="7" t="s">
        <v>76</v>
      </c>
      <c r="I1478" s="7" t="s">
        <v>230</v>
      </c>
      <c r="J1478" s="7" t="s">
        <v>61</v>
      </c>
      <c r="K1478" s="7" t="s">
        <v>314</v>
      </c>
      <c r="L1478" s="7" t="s">
        <v>799</v>
      </c>
      <c r="M1478" s="7" t="s">
        <v>102</v>
      </c>
      <c r="N1478" s="7" t="s">
        <v>888</v>
      </c>
      <c r="O1478" s="7" t="s">
        <v>62</v>
      </c>
      <c r="P1478" s="7" t="s">
        <v>1519</v>
      </c>
      <c r="Q1478" s="7" t="s">
        <v>96</v>
      </c>
      <c r="R1478" s="7" t="s">
        <v>57</v>
      </c>
      <c r="S1478" s="7" t="s">
        <v>1206</v>
      </c>
      <c r="T1478" s="80">
        <v>2.5960000000000001</v>
      </c>
      <c r="U1478" s="7" t="s">
        <v>1520</v>
      </c>
      <c r="V1478" s="85">
        <v>2.3E-2</v>
      </c>
      <c r="W1478" s="81">
        <v>4.7980000000000002E-2</v>
      </c>
      <c r="X1478" s="4" t="s">
        <v>614</v>
      </c>
      <c r="Y1478" s="4"/>
      <c r="Z1478" s="80">
        <v>709000</v>
      </c>
      <c r="AA1478" s="78">
        <v>3.71</v>
      </c>
      <c r="AB1478" s="103">
        <v>94.900999999999996</v>
      </c>
      <c r="AD1478" s="80">
        <v>2496.2689999999998</v>
      </c>
      <c r="AG1478" s="7" t="s">
        <v>17</v>
      </c>
      <c r="AH1478" s="81">
        <v>9.4700000000000003E-4</v>
      </c>
      <c r="AI1478" s="81">
        <v>1.4122901677044301E-3</v>
      </c>
      <c r="AJ1478" s="81">
        <v>3.3752798092252898E-4</v>
      </c>
    </row>
    <row r="1479" spans="1:36" s="7" customFormat="1" x14ac:dyDescent="0.2">
      <c r="A1479" s="7">
        <v>1035</v>
      </c>
      <c r="B1479" s="7">
        <v>9941</v>
      </c>
      <c r="C1479" s="7" t="s">
        <v>1521</v>
      </c>
      <c r="D1479" s="7" t="s">
        <v>1522</v>
      </c>
      <c r="E1479" s="4" t="s">
        <v>425</v>
      </c>
      <c r="F1479" s="7" t="s">
        <v>2411</v>
      </c>
      <c r="G1479" s="7" t="s">
        <v>2412</v>
      </c>
      <c r="H1479" s="7" t="s">
        <v>76</v>
      </c>
      <c r="I1479" s="7" t="s">
        <v>230</v>
      </c>
      <c r="J1479" s="7" t="s">
        <v>61</v>
      </c>
      <c r="K1479" s="7" t="s">
        <v>314</v>
      </c>
      <c r="L1479" s="7" t="s">
        <v>799</v>
      </c>
      <c r="M1479" s="7" t="s">
        <v>102</v>
      </c>
      <c r="N1479" s="7" t="s">
        <v>888</v>
      </c>
      <c r="O1479" s="7" t="s">
        <v>62</v>
      </c>
      <c r="P1479" s="7" t="s">
        <v>1525</v>
      </c>
      <c r="Q1479" s="7" t="s">
        <v>96</v>
      </c>
      <c r="R1479" s="7" t="s">
        <v>57</v>
      </c>
      <c r="S1479" s="7" t="s">
        <v>1207</v>
      </c>
      <c r="T1479" s="80">
        <v>4.7110000000000003</v>
      </c>
      <c r="U1479" s="7" t="s">
        <v>2413</v>
      </c>
      <c r="V1479" s="85">
        <v>4.3749999999999997E-2</v>
      </c>
      <c r="W1479" s="81">
        <v>4.5440000000000001E-2</v>
      </c>
      <c r="X1479" s="4" t="s">
        <v>614</v>
      </c>
      <c r="Y1479" s="4"/>
      <c r="Z1479" s="80">
        <v>3015000</v>
      </c>
      <c r="AA1479" s="78">
        <v>4.1524000000000001</v>
      </c>
      <c r="AB1479" s="103">
        <v>101.511</v>
      </c>
      <c r="AD1479" s="80">
        <v>12708.598</v>
      </c>
      <c r="AG1479" s="7" t="s">
        <v>17</v>
      </c>
      <c r="AH1479" s="81">
        <v>2.0100000000000001E-3</v>
      </c>
      <c r="AI1479" s="81">
        <v>7.1900206486912102E-3</v>
      </c>
      <c r="AJ1479" s="81">
        <v>1.7183672363085701E-3</v>
      </c>
    </row>
    <row r="1480" spans="1:36" s="7" customFormat="1" x14ac:dyDescent="0.2">
      <c r="A1480" s="7">
        <v>1035</v>
      </c>
      <c r="B1480" s="7">
        <v>9941</v>
      </c>
      <c r="C1480" s="7" t="s">
        <v>1521</v>
      </c>
      <c r="D1480" s="7" t="s">
        <v>1522</v>
      </c>
      <c r="E1480" s="4" t="s">
        <v>425</v>
      </c>
      <c r="F1480" s="7" t="s">
        <v>1523</v>
      </c>
      <c r="G1480" s="7" t="s">
        <v>1524</v>
      </c>
      <c r="H1480" s="7" t="s">
        <v>76</v>
      </c>
      <c r="I1480" s="7" t="s">
        <v>230</v>
      </c>
      <c r="J1480" s="7" t="s">
        <v>61</v>
      </c>
      <c r="K1480" s="7" t="s">
        <v>314</v>
      </c>
      <c r="L1480" s="7" t="s">
        <v>799</v>
      </c>
      <c r="M1480" s="7" t="s">
        <v>102</v>
      </c>
      <c r="N1480" s="7" t="s">
        <v>888</v>
      </c>
      <c r="O1480" s="7" t="s">
        <v>62</v>
      </c>
      <c r="P1480" s="7" t="s">
        <v>1525</v>
      </c>
      <c r="Q1480" s="7" t="s">
        <v>96</v>
      </c>
      <c r="R1480" s="7" t="s">
        <v>57</v>
      </c>
      <c r="S1480" s="7" t="s">
        <v>1207</v>
      </c>
      <c r="T1480" s="80">
        <v>2.4260000000000002</v>
      </c>
      <c r="U1480" s="7" t="s">
        <v>1526</v>
      </c>
      <c r="V1480" s="85">
        <v>3.7499999999999999E-2</v>
      </c>
      <c r="W1480" s="81">
        <v>4.4429999999999997E-2</v>
      </c>
      <c r="X1480" s="4" t="s">
        <v>614</v>
      </c>
      <c r="Y1480" s="4"/>
      <c r="Z1480" s="80">
        <v>1748000</v>
      </c>
      <c r="AA1480" s="78">
        <v>4.1524000000000001</v>
      </c>
      <c r="AB1480" s="103">
        <v>100.795</v>
      </c>
      <c r="AD1480" s="80">
        <v>7316.0810000000001</v>
      </c>
      <c r="AG1480" s="7" t="s">
        <v>17</v>
      </c>
      <c r="AH1480" s="81">
        <v>1.5889999999999999E-3</v>
      </c>
      <c r="AI1480" s="81">
        <v>4.1391485800862703E-3</v>
      </c>
      <c r="AJ1480" s="81">
        <v>9.8922905145315391E-4</v>
      </c>
    </row>
    <row r="1481" spans="1:36" s="7" customFormat="1" x14ac:dyDescent="0.2">
      <c r="A1481" s="7">
        <v>1035</v>
      </c>
      <c r="B1481" s="7">
        <v>9941</v>
      </c>
      <c r="C1481" s="7" t="s">
        <v>1527</v>
      </c>
      <c r="D1481" s="7" t="s">
        <v>5171</v>
      </c>
      <c r="E1481" s="82" t="s">
        <v>426</v>
      </c>
      <c r="F1481" s="7" t="s">
        <v>1528</v>
      </c>
      <c r="G1481" s="7" t="s">
        <v>1529</v>
      </c>
      <c r="H1481" s="7" t="s">
        <v>76</v>
      </c>
      <c r="I1481" s="7" t="s">
        <v>230</v>
      </c>
      <c r="J1481" s="7" t="s">
        <v>61</v>
      </c>
      <c r="K1481" s="7" t="s">
        <v>315</v>
      </c>
      <c r="L1481" s="7" t="s">
        <v>799</v>
      </c>
      <c r="M1481" s="7" t="s">
        <v>102</v>
      </c>
      <c r="N1481" s="7" t="s">
        <v>856</v>
      </c>
      <c r="O1481" s="7" t="s">
        <v>62</v>
      </c>
      <c r="P1481" s="7" t="s">
        <v>1530</v>
      </c>
      <c r="Q1481" s="7" t="s">
        <v>96</v>
      </c>
      <c r="R1481" s="7" t="s">
        <v>57</v>
      </c>
      <c r="S1481" s="7" t="s">
        <v>1206</v>
      </c>
      <c r="T1481" s="80">
        <v>2.3090000000000002</v>
      </c>
      <c r="U1481" s="7" t="s">
        <v>1531</v>
      </c>
      <c r="V1481" s="85">
        <v>6.5000000000000002E-2</v>
      </c>
      <c r="W1481" s="81">
        <v>7.2270000000000001E-2</v>
      </c>
      <c r="X1481" s="4" t="s">
        <v>614</v>
      </c>
      <c r="Y1481" s="4"/>
      <c r="Z1481" s="80">
        <v>2174000</v>
      </c>
      <c r="AA1481" s="78">
        <v>3.71</v>
      </c>
      <c r="AB1481" s="103">
        <v>101.208</v>
      </c>
      <c r="AD1481" s="80">
        <v>8162.9989999999998</v>
      </c>
      <c r="AG1481" s="7" t="s">
        <v>17</v>
      </c>
      <c r="AH1481" s="81">
        <v>4.8310000000000002E-3</v>
      </c>
      <c r="AI1481" s="81">
        <v>4.61830079971879E-3</v>
      </c>
      <c r="AJ1481" s="81">
        <v>1.1037432532407299E-3</v>
      </c>
    </row>
    <row r="1482" spans="1:36" s="7" customFormat="1" x14ac:dyDescent="0.2">
      <c r="A1482" s="7">
        <v>1035</v>
      </c>
      <c r="B1482" s="7">
        <v>9941</v>
      </c>
      <c r="C1482" s="7" t="s">
        <v>2414</v>
      </c>
      <c r="D1482" s="7" t="s">
        <v>2415</v>
      </c>
      <c r="E1482" s="4" t="s">
        <v>426</v>
      </c>
      <c r="F1482" s="7" t="s">
        <v>2416</v>
      </c>
      <c r="G1482" s="7" t="s">
        <v>2417</v>
      </c>
      <c r="H1482" s="7" t="s">
        <v>76</v>
      </c>
      <c r="I1482" s="7" t="s">
        <v>230</v>
      </c>
      <c r="J1482" s="7" t="s">
        <v>61</v>
      </c>
      <c r="K1482" s="7" t="s">
        <v>317</v>
      </c>
      <c r="L1482" s="7" t="s">
        <v>799</v>
      </c>
      <c r="M1482" s="7" t="s">
        <v>102</v>
      </c>
      <c r="N1482" s="7" t="s">
        <v>873</v>
      </c>
      <c r="O1482" s="7" t="s">
        <v>62</v>
      </c>
      <c r="P1482" s="7" t="s">
        <v>1530</v>
      </c>
      <c r="Q1482" s="7" t="s">
        <v>84</v>
      </c>
      <c r="R1482" s="7" t="s">
        <v>57</v>
      </c>
      <c r="S1482" s="7" t="s">
        <v>1206</v>
      </c>
      <c r="T1482" s="80">
        <v>6.1829999999999998</v>
      </c>
      <c r="U1482" s="7" t="s">
        <v>2418</v>
      </c>
      <c r="V1482" s="85">
        <v>4.4999999999999998E-2</v>
      </c>
      <c r="W1482" s="81">
        <v>6.5360000000000001E-2</v>
      </c>
      <c r="X1482" s="4" t="s">
        <v>614</v>
      </c>
      <c r="Y1482" s="4"/>
      <c r="Z1482" s="80">
        <v>607000</v>
      </c>
      <c r="AA1482" s="78">
        <v>3.71</v>
      </c>
      <c r="AB1482" s="103">
        <v>89.438000000000002</v>
      </c>
      <c r="AD1482" s="80">
        <v>2014.106</v>
      </c>
      <c r="AG1482" s="7" t="s">
        <v>17</v>
      </c>
      <c r="AH1482" s="81">
        <v>1.7340000000000001E-3</v>
      </c>
      <c r="AI1482" s="81">
        <v>1.13950109106591E-3</v>
      </c>
      <c r="AJ1482" s="81">
        <v>2.7233320129365198E-4</v>
      </c>
    </row>
    <row r="1483" spans="1:36" s="7" customFormat="1" x14ac:dyDescent="0.2">
      <c r="A1483" s="7">
        <v>1035</v>
      </c>
      <c r="B1483" s="7">
        <v>9941</v>
      </c>
      <c r="C1483" s="7" t="s">
        <v>2762</v>
      </c>
      <c r="D1483" s="7" t="s">
        <v>2763</v>
      </c>
      <c r="E1483" s="4" t="s">
        <v>426</v>
      </c>
      <c r="F1483" s="7" t="s">
        <v>2851</v>
      </c>
      <c r="G1483" s="7" t="s">
        <v>2852</v>
      </c>
      <c r="H1483" s="7" t="s">
        <v>76</v>
      </c>
      <c r="I1483" s="7" t="s">
        <v>230</v>
      </c>
      <c r="J1483" s="7" t="s">
        <v>61</v>
      </c>
      <c r="K1483" s="7" t="s">
        <v>314</v>
      </c>
      <c r="L1483" s="7" t="s">
        <v>799</v>
      </c>
      <c r="M1483" s="7" t="s">
        <v>102</v>
      </c>
      <c r="N1483" s="7" t="s">
        <v>898</v>
      </c>
      <c r="O1483" s="7" t="s">
        <v>62</v>
      </c>
      <c r="P1483" s="7" t="s">
        <v>1404</v>
      </c>
      <c r="Q1483" s="7" t="s">
        <v>96</v>
      </c>
      <c r="R1483" s="7" t="s">
        <v>57</v>
      </c>
      <c r="S1483" s="7" t="s">
        <v>1206</v>
      </c>
      <c r="T1483" s="80">
        <v>2.359</v>
      </c>
      <c r="U1483" s="7" t="s">
        <v>2853</v>
      </c>
      <c r="V1483" s="85">
        <v>0.03</v>
      </c>
      <c r="W1483" s="81">
        <v>4.3040000000000002E-2</v>
      </c>
      <c r="X1483" s="4" t="s">
        <v>614</v>
      </c>
      <c r="Y1483" s="4"/>
      <c r="Z1483" s="80">
        <v>1389000</v>
      </c>
      <c r="AA1483" s="78">
        <v>3.71</v>
      </c>
      <c r="AB1483" s="103">
        <v>97.614999999999995</v>
      </c>
      <c r="AD1483" s="80">
        <v>5030.2690000000002</v>
      </c>
      <c r="AG1483" s="7" t="s">
        <v>17</v>
      </c>
      <c r="AH1483" s="81">
        <v>1.8519999999999999E-3</v>
      </c>
      <c r="AI1483" s="81">
        <v>2.84592679402968E-3</v>
      </c>
      <c r="AJ1483" s="81">
        <v>6.80157623842636E-4</v>
      </c>
    </row>
    <row r="1484" spans="1:36" s="7" customFormat="1" x14ac:dyDescent="0.2">
      <c r="A1484" s="7">
        <v>1035</v>
      </c>
      <c r="B1484" s="7">
        <v>9941</v>
      </c>
      <c r="C1484" s="7" t="s">
        <v>2419</v>
      </c>
      <c r="D1484" s="7" t="s">
        <v>2420</v>
      </c>
      <c r="E1484" s="4" t="s">
        <v>426</v>
      </c>
      <c r="F1484" s="7" t="s">
        <v>2421</v>
      </c>
      <c r="G1484" s="7" t="s">
        <v>2422</v>
      </c>
      <c r="H1484" s="7" t="s">
        <v>76</v>
      </c>
      <c r="I1484" s="7" t="s">
        <v>230</v>
      </c>
      <c r="J1484" s="7" t="s">
        <v>61</v>
      </c>
      <c r="K1484" s="7" t="s">
        <v>313</v>
      </c>
      <c r="L1484" s="7" t="s">
        <v>799</v>
      </c>
      <c r="M1484" s="7" t="s">
        <v>102</v>
      </c>
      <c r="N1484" s="7" t="s">
        <v>909</v>
      </c>
      <c r="O1484" s="7" t="s">
        <v>62</v>
      </c>
      <c r="P1484" s="7" t="s">
        <v>1513</v>
      </c>
      <c r="Q1484" s="7" t="s">
        <v>84</v>
      </c>
      <c r="R1484" s="7" t="s">
        <v>57</v>
      </c>
      <c r="S1484" s="7" t="s">
        <v>1207</v>
      </c>
      <c r="T1484" s="80">
        <v>0.90100000000000002</v>
      </c>
      <c r="U1484" s="7" t="s">
        <v>2423</v>
      </c>
      <c r="V1484" s="85">
        <v>4.2500000000000003E-2</v>
      </c>
      <c r="W1484" s="81">
        <v>8.4879999999999997E-2</v>
      </c>
      <c r="X1484" s="4" t="s">
        <v>614</v>
      </c>
      <c r="Y1484" s="4"/>
      <c r="Z1484" s="80">
        <v>1927000</v>
      </c>
      <c r="AA1484" s="78">
        <v>4.1524000000000001</v>
      </c>
      <c r="AB1484" s="103">
        <v>98.036000000000001</v>
      </c>
      <c r="AD1484" s="80">
        <v>7844.5320000000002</v>
      </c>
      <c r="AG1484" s="7" t="s">
        <v>17</v>
      </c>
      <c r="AH1484" s="81">
        <v>3.8539999999999998E-3</v>
      </c>
      <c r="AI1484" s="81">
        <v>4.4381251289358197E-3</v>
      </c>
      <c r="AJ1484" s="81">
        <v>1.0606824632123E-3</v>
      </c>
    </row>
    <row r="1485" spans="1:36" s="7" customFormat="1" x14ac:dyDescent="0.2">
      <c r="A1485" s="7">
        <v>1035</v>
      </c>
      <c r="B1485" s="7">
        <v>9941</v>
      </c>
      <c r="C1485" s="7" t="s">
        <v>2424</v>
      </c>
      <c r="D1485" s="7" t="s">
        <v>2425</v>
      </c>
      <c r="E1485" s="4" t="s">
        <v>426</v>
      </c>
      <c r="F1485" s="7" t="s">
        <v>2426</v>
      </c>
      <c r="G1485" s="7" t="s">
        <v>2427</v>
      </c>
      <c r="H1485" s="7" t="s">
        <v>76</v>
      </c>
      <c r="I1485" s="7" t="s">
        <v>230</v>
      </c>
      <c r="J1485" s="7" t="s">
        <v>61</v>
      </c>
      <c r="K1485" s="7" t="s">
        <v>158</v>
      </c>
      <c r="L1485" s="7" t="s">
        <v>799</v>
      </c>
      <c r="M1485" s="7" t="s">
        <v>102</v>
      </c>
      <c r="N1485" s="7" t="s">
        <v>1134</v>
      </c>
      <c r="O1485" s="7" t="s">
        <v>62</v>
      </c>
      <c r="P1485" s="7" t="s">
        <v>1541</v>
      </c>
      <c r="Q1485" s="7" t="s">
        <v>84</v>
      </c>
      <c r="R1485" s="7" t="s">
        <v>57</v>
      </c>
      <c r="S1485" s="7" t="s">
        <v>1207</v>
      </c>
      <c r="T1485" s="80">
        <v>3.298</v>
      </c>
      <c r="U1485" s="7" t="s">
        <v>2428</v>
      </c>
      <c r="V1485" s="85">
        <v>1.6250000000000001E-2</v>
      </c>
      <c r="W1485" s="81">
        <v>5.6899999999999999E-2</v>
      </c>
      <c r="X1485" s="4" t="s">
        <v>614</v>
      </c>
      <c r="Y1485" s="4"/>
      <c r="Z1485" s="80">
        <v>1607000</v>
      </c>
      <c r="AA1485" s="78">
        <v>4.1524000000000001</v>
      </c>
      <c r="AB1485" s="103">
        <v>92.616</v>
      </c>
      <c r="AD1485" s="80">
        <v>6180.17</v>
      </c>
      <c r="AG1485" s="7" t="s">
        <v>17</v>
      </c>
      <c r="AH1485" s="81">
        <v>4.5909999999999996E-3</v>
      </c>
      <c r="AI1485" s="81">
        <v>3.4964949614034002E-3</v>
      </c>
      <c r="AJ1485" s="81">
        <v>8.3563909996382205E-4</v>
      </c>
    </row>
    <row r="1486" spans="1:36" s="7" customFormat="1" x14ac:dyDescent="0.2">
      <c r="A1486" s="7">
        <v>1035</v>
      </c>
      <c r="B1486" s="7">
        <v>9941</v>
      </c>
      <c r="C1486" s="7" t="s">
        <v>2429</v>
      </c>
      <c r="D1486" s="7" t="s">
        <v>2430</v>
      </c>
      <c r="E1486" s="4" t="s">
        <v>426</v>
      </c>
      <c r="F1486" s="7" t="s">
        <v>2431</v>
      </c>
      <c r="G1486" s="7" t="s">
        <v>2432</v>
      </c>
      <c r="H1486" s="7" t="s">
        <v>76</v>
      </c>
      <c r="I1486" s="7" t="s">
        <v>230</v>
      </c>
      <c r="J1486" s="7" t="s">
        <v>61</v>
      </c>
      <c r="K1486" s="7" t="s">
        <v>314</v>
      </c>
      <c r="L1486" s="7" t="s">
        <v>799</v>
      </c>
      <c r="M1486" s="7" t="s">
        <v>102</v>
      </c>
      <c r="N1486" s="7" t="s">
        <v>897</v>
      </c>
      <c r="O1486" s="7" t="s">
        <v>62</v>
      </c>
      <c r="P1486" s="7" t="s">
        <v>1647</v>
      </c>
      <c r="Q1486" s="7" t="s">
        <v>96</v>
      </c>
      <c r="R1486" s="7" t="s">
        <v>57</v>
      </c>
      <c r="S1486" s="7" t="s">
        <v>1206</v>
      </c>
      <c r="T1486" s="80">
        <v>0.439</v>
      </c>
      <c r="U1486" s="7" t="s">
        <v>2433</v>
      </c>
      <c r="V1486" s="85">
        <v>3.3500000000000002E-2</v>
      </c>
      <c r="W1486" s="81">
        <v>5.0970000000000001E-2</v>
      </c>
      <c r="X1486" s="4" t="s">
        <v>614</v>
      </c>
      <c r="Y1486" s="4"/>
      <c r="Z1486" s="80">
        <v>827000</v>
      </c>
      <c r="AA1486" s="78">
        <v>3.71</v>
      </c>
      <c r="AB1486" s="103">
        <v>99.423000000000002</v>
      </c>
      <c r="AD1486" s="80">
        <v>3050.4650000000001</v>
      </c>
      <c r="AG1486" s="7" t="s">
        <v>17</v>
      </c>
      <c r="AH1486" s="81">
        <v>4.73E-4</v>
      </c>
      <c r="AI1486" s="81">
        <v>1.72583187147978E-3</v>
      </c>
      <c r="AJ1486" s="81">
        <v>4.1246236808343401E-4</v>
      </c>
    </row>
    <row r="1487" spans="1:36" s="7" customFormat="1" x14ac:dyDescent="0.2">
      <c r="A1487" s="7">
        <v>1035</v>
      </c>
      <c r="B1487" s="7">
        <v>9941</v>
      </c>
      <c r="C1487" s="7" t="s">
        <v>2434</v>
      </c>
      <c r="D1487" s="7" t="s">
        <v>2435</v>
      </c>
      <c r="E1487" s="4" t="s">
        <v>426</v>
      </c>
      <c r="F1487" s="7" t="s">
        <v>2436</v>
      </c>
      <c r="G1487" s="7" t="s">
        <v>2437</v>
      </c>
      <c r="H1487" s="7" t="s">
        <v>76</v>
      </c>
      <c r="I1487" s="7" t="s">
        <v>230</v>
      </c>
      <c r="J1487" s="7" t="s">
        <v>61</v>
      </c>
      <c r="K1487" s="7" t="s">
        <v>314</v>
      </c>
      <c r="L1487" s="7" t="s">
        <v>799</v>
      </c>
      <c r="M1487" s="7" t="s">
        <v>102</v>
      </c>
      <c r="N1487" s="7" t="s">
        <v>893</v>
      </c>
      <c r="O1487" s="7" t="s">
        <v>62</v>
      </c>
      <c r="P1487" s="7" t="s">
        <v>1846</v>
      </c>
      <c r="Q1487" s="7" t="s">
        <v>96</v>
      </c>
      <c r="R1487" s="7" t="s">
        <v>57</v>
      </c>
      <c r="S1487" s="7" t="s">
        <v>1206</v>
      </c>
      <c r="T1487" s="80">
        <v>2.9129999999999998</v>
      </c>
      <c r="U1487" s="7" t="s">
        <v>2438</v>
      </c>
      <c r="V1487" s="85">
        <v>3.2500000000000001E-2</v>
      </c>
      <c r="W1487" s="81">
        <v>4.4170000000000001E-2</v>
      </c>
      <c r="X1487" s="4" t="s">
        <v>614</v>
      </c>
      <c r="Y1487" s="4"/>
      <c r="Z1487" s="80">
        <v>512000</v>
      </c>
      <c r="AA1487" s="78">
        <v>3.71</v>
      </c>
      <c r="AB1487" s="103">
        <v>98.548000000000002</v>
      </c>
      <c r="AD1487" s="80">
        <v>1871.934</v>
      </c>
      <c r="AG1487" s="7" t="s">
        <v>17</v>
      </c>
      <c r="AH1487" s="81">
        <v>1.8599999999999999E-4</v>
      </c>
      <c r="AI1487" s="81">
        <v>1.05906612552709E-3</v>
      </c>
      <c r="AJ1487" s="81">
        <v>2.53109778136908E-4</v>
      </c>
    </row>
    <row r="1488" spans="1:36" s="7" customFormat="1" x14ac:dyDescent="0.2">
      <c r="A1488" s="7">
        <v>1035</v>
      </c>
      <c r="B1488" s="7">
        <v>9941</v>
      </c>
      <c r="C1488" s="7" t="s">
        <v>2439</v>
      </c>
      <c r="D1488" s="7" t="s">
        <v>2440</v>
      </c>
      <c r="E1488" s="4" t="s">
        <v>426</v>
      </c>
      <c r="F1488" s="7" t="s">
        <v>2441</v>
      </c>
      <c r="G1488" s="7" t="s">
        <v>2442</v>
      </c>
      <c r="H1488" s="7" t="s">
        <v>76</v>
      </c>
      <c r="I1488" s="7" t="s">
        <v>230</v>
      </c>
      <c r="J1488" s="7" t="s">
        <v>61</v>
      </c>
      <c r="K1488" s="7" t="s">
        <v>314</v>
      </c>
      <c r="L1488" s="7" t="s">
        <v>799</v>
      </c>
      <c r="M1488" s="7" t="s">
        <v>102</v>
      </c>
      <c r="N1488" s="7" t="s">
        <v>893</v>
      </c>
      <c r="O1488" s="7" t="s">
        <v>62</v>
      </c>
      <c r="P1488" s="7" t="s">
        <v>1647</v>
      </c>
      <c r="Q1488" s="7" t="s">
        <v>96</v>
      </c>
      <c r="R1488" s="7" t="s">
        <v>57</v>
      </c>
      <c r="S1488" s="7" t="s">
        <v>1206</v>
      </c>
      <c r="T1488" s="80">
        <v>2.9460000000000002</v>
      </c>
      <c r="U1488" s="7" t="s">
        <v>2443</v>
      </c>
      <c r="V1488" s="85">
        <v>6.5000000000000002E-2</v>
      </c>
      <c r="W1488" s="81">
        <v>4.2099999999999999E-2</v>
      </c>
      <c r="X1488" s="4" t="s">
        <v>614</v>
      </c>
      <c r="Y1488" s="4"/>
      <c r="Z1488" s="80">
        <v>243000</v>
      </c>
      <c r="AA1488" s="78">
        <v>3.71</v>
      </c>
      <c r="AB1488" s="103">
        <v>108.78400000000001</v>
      </c>
      <c r="AD1488" s="80">
        <v>980.72500000000002</v>
      </c>
      <c r="AG1488" s="7" t="s">
        <v>17</v>
      </c>
      <c r="AH1488" s="81">
        <v>3.4699999999999998E-4</v>
      </c>
      <c r="AI1488" s="81">
        <v>5.5485507624591598E-4</v>
      </c>
      <c r="AJ1488" s="81">
        <v>1.3260668230403899E-4</v>
      </c>
    </row>
    <row r="1489" spans="1:36" s="7" customFormat="1" x14ac:dyDescent="0.2">
      <c r="A1489" s="7">
        <v>1035</v>
      </c>
      <c r="B1489" s="7">
        <v>9941</v>
      </c>
      <c r="C1489" s="7" t="s">
        <v>2444</v>
      </c>
      <c r="D1489" s="7" t="s">
        <v>2445</v>
      </c>
      <c r="E1489" s="4" t="s">
        <v>426</v>
      </c>
      <c r="F1489" s="7" t="s">
        <v>2446</v>
      </c>
      <c r="G1489" s="7" t="s">
        <v>2447</v>
      </c>
      <c r="H1489" s="7" t="s">
        <v>76</v>
      </c>
      <c r="I1489" s="7" t="s">
        <v>230</v>
      </c>
      <c r="J1489" s="7" t="s">
        <v>61</v>
      </c>
      <c r="K1489" s="7" t="s">
        <v>166</v>
      </c>
      <c r="L1489" s="7" t="s">
        <v>799</v>
      </c>
      <c r="M1489" s="7" t="s">
        <v>102</v>
      </c>
      <c r="N1489" s="7" t="s">
        <v>873</v>
      </c>
      <c r="O1489" s="7" t="s">
        <v>62</v>
      </c>
      <c r="P1489" s="7" t="s">
        <v>1647</v>
      </c>
      <c r="Q1489" s="7" t="s">
        <v>96</v>
      </c>
      <c r="R1489" s="7" t="s">
        <v>57</v>
      </c>
      <c r="S1489" s="7" t="s">
        <v>1206</v>
      </c>
      <c r="T1489" s="80">
        <v>2.3370000000000002</v>
      </c>
      <c r="U1489" s="7" t="s">
        <v>2448</v>
      </c>
      <c r="V1489" s="85">
        <v>2.5340000000000001E-2</v>
      </c>
      <c r="W1489" s="81">
        <v>4.2759999999999999E-2</v>
      </c>
      <c r="X1489" s="4" t="s">
        <v>614</v>
      </c>
      <c r="Y1489" s="4"/>
      <c r="Z1489" s="80">
        <v>535000</v>
      </c>
      <c r="AA1489" s="78">
        <v>3.71</v>
      </c>
      <c r="AB1489" s="103">
        <v>96.738</v>
      </c>
      <c r="AD1489" s="80">
        <v>1920.104</v>
      </c>
      <c r="AG1489" s="7" t="s">
        <v>17</v>
      </c>
      <c r="AH1489" s="81">
        <v>5.3499999999999999E-4</v>
      </c>
      <c r="AI1489" s="81">
        <v>1.08631853540537E-3</v>
      </c>
      <c r="AJ1489" s="81">
        <v>2.5962292330482999E-4</v>
      </c>
    </row>
    <row r="1490" spans="1:36" s="7" customFormat="1" x14ac:dyDescent="0.2">
      <c r="A1490" s="7">
        <v>1035</v>
      </c>
      <c r="B1490" s="7">
        <v>9941</v>
      </c>
      <c r="C1490" s="7" t="s">
        <v>2449</v>
      </c>
      <c r="D1490" s="7" t="s">
        <v>2450</v>
      </c>
      <c r="E1490" s="4" t="s">
        <v>426</v>
      </c>
      <c r="F1490" s="7" t="s">
        <v>2451</v>
      </c>
      <c r="G1490" s="7" t="s">
        <v>2452</v>
      </c>
      <c r="H1490" s="7" t="s">
        <v>76</v>
      </c>
      <c r="I1490" s="7" t="s">
        <v>230</v>
      </c>
      <c r="J1490" s="7" t="s">
        <v>61</v>
      </c>
      <c r="K1490" s="7" t="s">
        <v>314</v>
      </c>
      <c r="L1490" s="7" t="s">
        <v>799</v>
      </c>
      <c r="M1490" s="7" t="s">
        <v>102</v>
      </c>
      <c r="N1490" s="7" t="s">
        <v>202</v>
      </c>
      <c r="O1490" s="7" t="s">
        <v>62</v>
      </c>
      <c r="P1490" s="7" t="s">
        <v>1846</v>
      </c>
      <c r="Q1490" s="7" t="s">
        <v>96</v>
      </c>
      <c r="R1490" s="7" t="s">
        <v>57</v>
      </c>
      <c r="S1490" s="7" t="s">
        <v>1206</v>
      </c>
      <c r="T1490" s="80">
        <v>0.86499999999999999</v>
      </c>
      <c r="U1490" s="7" t="s">
        <v>2453</v>
      </c>
      <c r="V1490" s="85">
        <v>4.2500000000000003E-2</v>
      </c>
      <c r="W1490" s="81">
        <v>5.1569999999999998E-2</v>
      </c>
      <c r="X1490" s="4" t="s">
        <v>614</v>
      </c>
      <c r="Y1490" s="4"/>
      <c r="Z1490" s="80">
        <v>540000</v>
      </c>
      <c r="AA1490" s="78">
        <v>3.71</v>
      </c>
      <c r="AB1490" s="103">
        <v>99.905000000000001</v>
      </c>
      <c r="AD1490" s="80">
        <v>2001.5</v>
      </c>
      <c r="AG1490" s="7" t="s">
        <v>17</v>
      </c>
      <c r="AH1490" s="81">
        <v>4.4999999999999999E-4</v>
      </c>
      <c r="AI1490" s="81">
        <v>1.1323693024323899E-3</v>
      </c>
      <c r="AJ1490" s="81">
        <v>2.7062875112265802E-4</v>
      </c>
    </row>
    <row r="1491" spans="1:36" s="7" customFormat="1" x14ac:dyDescent="0.2">
      <c r="A1491" s="7">
        <v>1035</v>
      </c>
      <c r="B1491" s="7">
        <v>9941</v>
      </c>
      <c r="C1491" s="7" t="s">
        <v>2854</v>
      </c>
      <c r="D1491" s="7" t="s">
        <v>2855</v>
      </c>
      <c r="E1491" s="4" t="s">
        <v>426</v>
      </c>
      <c r="F1491" s="7" t="s">
        <v>2856</v>
      </c>
      <c r="G1491" s="7" t="s">
        <v>2857</v>
      </c>
      <c r="H1491" s="7" t="s">
        <v>76</v>
      </c>
      <c r="I1491" s="7" t="s">
        <v>230</v>
      </c>
      <c r="J1491" s="7" t="s">
        <v>61</v>
      </c>
      <c r="K1491" s="7" t="s">
        <v>314</v>
      </c>
      <c r="L1491" s="7" t="s">
        <v>799</v>
      </c>
      <c r="M1491" s="7" t="s">
        <v>102</v>
      </c>
      <c r="N1491" s="7" t="s">
        <v>1134</v>
      </c>
      <c r="O1491" s="7" t="s">
        <v>62</v>
      </c>
      <c r="P1491" s="7" t="s">
        <v>1647</v>
      </c>
      <c r="Q1491" s="7" t="s">
        <v>96</v>
      </c>
      <c r="R1491" s="7" t="s">
        <v>57</v>
      </c>
      <c r="S1491" s="7" t="s">
        <v>1206</v>
      </c>
      <c r="T1491" s="80">
        <v>2.77</v>
      </c>
      <c r="U1491" s="7" t="s">
        <v>1800</v>
      </c>
      <c r="V1491" s="85">
        <v>0.04</v>
      </c>
      <c r="W1491" s="81">
        <v>4.3270000000000003E-2</v>
      </c>
      <c r="X1491" s="4" t="s">
        <v>614</v>
      </c>
      <c r="Y1491" s="4"/>
      <c r="Z1491" s="80">
        <v>369000</v>
      </c>
      <c r="AA1491" s="78">
        <v>3.71</v>
      </c>
      <c r="AB1491" s="103">
        <v>100.19499999999999</v>
      </c>
      <c r="AD1491" s="80">
        <v>1371.655</v>
      </c>
      <c r="AG1491" s="7" t="s">
        <v>17</v>
      </c>
      <c r="AH1491" s="81">
        <v>2.4600000000000002E-4</v>
      </c>
      <c r="AI1491" s="81">
        <v>7.7602796910869703E-4</v>
      </c>
      <c r="AJ1491" s="81">
        <v>1.8546553643322301E-4</v>
      </c>
    </row>
    <row r="1492" spans="1:36" s="7" customFormat="1" x14ac:dyDescent="0.2">
      <c r="A1492" s="7">
        <v>1035</v>
      </c>
      <c r="B1492" s="7">
        <v>9941</v>
      </c>
      <c r="C1492" s="7" t="s">
        <v>2454</v>
      </c>
      <c r="D1492" s="7" t="s">
        <v>2455</v>
      </c>
      <c r="E1492" s="4" t="s">
        <v>426</v>
      </c>
      <c r="F1492" s="7" t="s">
        <v>2456</v>
      </c>
      <c r="G1492" s="7" t="s">
        <v>2457</v>
      </c>
      <c r="H1492" s="7" t="s">
        <v>76</v>
      </c>
      <c r="I1492" s="7" t="s">
        <v>230</v>
      </c>
      <c r="J1492" s="7" t="s">
        <v>61</v>
      </c>
      <c r="K1492" s="7" t="s">
        <v>314</v>
      </c>
      <c r="L1492" s="7" t="s">
        <v>799</v>
      </c>
      <c r="M1492" s="7" t="s">
        <v>102</v>
      </c>
      <c r="N1492" s="7" t="s">
        <v>895</v>
      </c>
      <c r="O1492" s="7" t="s">
        <v>62</v>
      </c>
      <c r="P1492" s="7" t="s">
        <v>1846</v>
      </c>
      <c r="Q1492" s="7" t="s">
        <v>96</v>
      </c>
      <c r="R1492" s="7" t="s">
        <v>57</v>
      </c>
      <c r="S1492" s="7" t="s">
        <v>1206</v>
      </c>
      <c r="T1492" s="80">
        <v>6.0570000000000004</v>
      </c>
      <c r="U1492" s="7" t="s">
        <v>2458</v>
      </c>
      <c r="V1492" s="85">
        <v>5.6000000000000001E-2</v>
      </c>
      <c r="W1492" s="81">
        <v>4.8860000000000001E-2</v>
      </c>
      <c r="X1492" s="4" t="s">
        <v>614</v>
      </c>
      <c r="Y1492" s="4"/>
      <c r="Z1492" s="80">
        <v>340000</v>
      </c>
      <c r="AA1492" s="78">
        <v>3.71</v>
      </c>
      <c r="AB1492" s="103">
        <v>107.571</v>
      </c>
      <c r="AD1492" s="80">
        <v>1356.9059999999999</v>
      </c>
      <c r="AG1492" s="7" t="s">
        <v>17</v>
      </c>
      <c r="AH1492" s="81">
        <v>5.6700000000000001E-4</v>
      </c>
      <c r="AI1492" s="81">
        <v>7.6768386047126403E-4</v>
      </c>
      <c r="AJ1492" s="81">
        <v>1.8347134982384599E-4</v>
      </c>
    </row>
    <row r="1493" spans="1:36" s="7" customFormat="1" x14ac:dyDescent="0.2">
      <c r="A1493" s="7">
        <v>1035</v>
      </c>
      <c r="B1493" s="7">
        <v>9941</v>
      </c>
      <c r="C1493" s="7" t="s">
        <v>2459</v>
      </c>
      <c r="D1493" s="7" t="s">
        <v>2460</v>
      </c>
      <c r="E1493" s="4" t="s">
        <v>426</v>
      </c>
      <c r="F1493" s="7" t="s">
        <v>2461</v>
      </c>
      <c r="G1493" s="7" t="s">
        <v>2462</v>
      </c>
      <c r="H1493" s="7" t="s">
        <v>76</v>
      </c>
      <c r="I1493" s="7" t="s">
        <v>230</v>
      </c>
      <c r="J1493" s="7" t="s">
        <v>61</v>
      </c>
      <c r="K1493" s="7" t="s">
        <v>314</v>
      </c>
      <c r="L1493" s="7" t="s">
        <v>799</v>
      </c>
      <c r="M1493" s="7" t="s">
        <v>102</v>
      </c>
      <c r="N1493" s="7" t="s">
        <v>895</v>
      </c>
      <c r="O1493" s="7" t="s">
        <v>62</v>
      </c>
      <c r="P1493" s="7" t="s">
        <v>1846</v>
      </c>
      <c r="Q1493" s="7" t="s">
        <v>96</v>
      </c>
      <c r="R1493" s="7" t="s">
        <v>57</v>
      </c>
      <c r="S1493" s="7" t="s">
        <v>1206</v>
      </c>
      <c r="T1493" s="80">
        <v>2.9420000000000002</v>
      </c>
      <c r="U1493" s="7" t="s">
        <v>2443</v>
      </c>
      <c r="V1493" s="85">
        <v>4.7500000000000001E-2</v>
      </c>
      <c r="W1493" s="81">
        <v>4.3700000000000003E-2</v>
      </c>
      <c r="X1493" s="4" t="s">
        <v>614</v>
      </c>
      <c r="Y1493" s="4"/>
      <c r="Z1493" s="80">
        <v>607000</v>
      </c>
      <c r="AA1493" s="78">
        <v>3.71</v>
      </c>
      <c r="AB1493" s="103">
        <v>102.715</v>
      </c>
      <c r="AD1493" s="80">
        <v>2313.1109999999999</v>
      </c>
      <c r="AG1493" s="7" t="s">
        <v>17</v>
      </c>
      <c r="AH1493" s="81">
        <v>6.7400000000000001E-4</v>
      </c>
      <c r="AI1493" s="81">
        <v>1.3086662258101199E-3</v>
      </c>
      <c r="AJ1493" s="81">
        <v>3.1276254625291699E-4</v>
      </c>
    </row>
    <row r="1494" spans="1:36" s="7" customFormat="1" x14ac:dyDescent="0.2">
      <c r="A1494" s="7">
        <v>1035</v>
      </c>
      <c r="B1494" s="7">
        <v>9941</v>
      </c>
      <c r="C1494" s="7" t="s">
        <v>2529</v>
      </c>
      <c r="D1494" s="7" t="s">
        <v>2530</v>
      </c>
      <c r="E1494" s="4" t="s">
        <v>426</v>
      </c>
      <c r="F1494" s="7" t="s">
        <v>2858</v>
      </c>
      <c r="G1494" s="7" t="s">
        <v>2859</v>
      </c>
      <c r="H1494" s="7" t="s">
        <v>76</v>
      </c>
      <c r="I1494" s="7" t="s">
        <v>230</v>
      </c>
      <c r="J1494" s="7" t="s">
        <v>61</v>
      </c>
      <c r="K1494" s="7" t="s">
        <v>314</v>
      </c>
      <c r="L1494" s="7" t="s">
        <v>799</v>
      </c>
      <c r="M1494" s="7" t="s">
        <v>102</v>
      </c>
      <c r="N1494" s="7" t="s">
        <v>202</v>
      </c>
      <c r="O1494" s="7" t="s">
        <v>62</v>
      </c>
      <c r="P1494" s="7" t="s">
        <v>1404</v>
      </c>
      <c r="Q1494" s="7" t="s">
        <v>96</v>
      </c>
      <c r="R1494" s="7" t="s">
        <v>57</v>
      </c>
      <c r="S1494" s="7" t="s">
        <v>1206</v>
      </c>
      <c r="T1494" s="80">
        <v>2.4529999999999998</v>
      </c>
      <c r="U1494" s="7" t="s">
        <v>2860</v>
      </c>
      <c r="V1494" s="85">
        <v>3.15E-2</v>
      </c>
      <c r="W1494" s="81">
        <v>4.8250000000000001E-2</v>
      </c>
      <c r="X1494" s="4" t="s">
        <v>614</v>
      </c>
      <c r="Y1494" s="4"/>
      <c r="Z1494" s="80">
        <v>419000</v>
      </c>
      <c r="AA1494" s="78">
        <v>3.71</v>
      </c>
      <c r="AB1494" s="103">
        <v>97.944000000000003</v>
      </c>
      <c r="AD1494" s="80">
        <v>1522.5219999999999</v>
      </c>
      <c r="AG1494" s="7" t="s">
        <v>17</v>
      </c>
      <c r="AH1494" s="81">
        <v>4.1899999999999999E-4</v>
      </c>
      <c r="AI1494" s="81">
        <v>8.6138260344007802E-4</v>
      </c>
      <c r="AJ1494" s="81">
        <v>2.05864727794216E-4</v>
      </c>
    </row>
    <row r="1495" spans="1:36" s="7" customFormat="1" x14ac:dyDescent="0.2">
      <c r="A1495" s="7">
        <v>1035</v>
      </c>
      <c r="B1495" s="7">
        <v>9941</v>
      </c>
      <c r="C1495" s="7" t="s">
        <v>2463</v>
      </c>
      <c r="D1495" s="7" t="s">
        <v>2464</v>
      </c>
      <c r="E1495" s="4" t="s">
        <v>426</v>
      </c>
      <c r="F1495" s="7" t="s">
        <v>2465</v>
      </c>
      <c r="G1495" s="7" t="s">
        <v>2466</v>
      </c>
      <c r="H1495" s="7" t="s">
        <v>76</v>
      </c>
      <c r="I1495" s="7" t="s">
        <v>230</v>
      </c>
      <c r="J1495" s="7" t="s">
        <v>61</v>
      </c>
      <c r="K1495" s="7" t="s">
        <v>315</v>
      </c>
      <c r="L1495" s="7" t="s">
        <v>799</v>
      </c>
      <c r="M1495" s="7" t="s">
        <v>102</v>
      </c>
      <c r="N1495" s="7" t="s">
        <v>1134</v>
      </c>
      <c r="O1495" s="7" t="s">
        <v>62</v>
      </c>
      <c r="P1495" s="7" t="s">
        <v>1647</v>
      </c>
      <c r="Q1495" s="7" t="s">
        <v>84</v>
      </c>
      <c r="R1495" s="7" t="s">
        <v>57</v>
      </c>
      <c r="S1495" s="7" t="s">
        <v>1206</v>
      </c>
      <c r="T1495" s="80">
        <v>1.462</v>
      </c>
      <c r="U1495" s="7" t="s">
        <v>2467</v>
      </c>
      <c r="V1495" s="85">
        <v>1.375E-2</v>
      </c>
      <c r="W1495" s="81">
        <v>4.5929999999999999E-2</v>
      </c>
      <c r="X1495" s="4" t="s">
        <v>614</v>
      </c>
      <c r="Y1495" s="4"/>
      <c r="Z1495" s="80">
        <v>360000</v>
      </c>
      <c r="AA1495" s="78">
        <v>3.71</v>
      </c>
      <c r="AB1495" s="103">
        <v>96.44</v>
      </c>
      <c r="AD1495" s="80">
        <v>1288.047</v>
      </c>
      <c r="AG1495" s="7" t="s">
        <v>17</v>
      </c>
      <c r="AH1495" s="81">
        <v>3.6000000000000002E-4</v>
      </c>
      <c r="AI1495" s="81">
        <v>7.2872594029173396E-4</v>
      </c>
      <c r="AJ1495" s="81">
        <v>1.7416066534849399E-4</v>
      </c>
    </row>
    <row r="1496" spans="1:36" s="7" customFormat="1" x14ac:dyDescent="0.2">
      <c r="A1496" s="7">
        <v>1035</v>
      </c>
      <c r="B1496" s="7">
        <v>9941</v>
      </c>
      <c r="C1496" s="7" t="s">
        <v>2468</v>
      </c>
      <c r="D1496" s="7" t="s">
        <v>2469</v>
      </c>
      <c r="E1496" s="4" t="s">
        <v>426</v>
      </c>
      <c r="F1496" s="7" t="s">
        <v>2470</v>
      </c>
      <c r="G1496" s="7" t="s">
        <v>2471</v>
      </c>
      <c r="H1496" s="7" t="s">
        <v>76</v>
      </c>
      <c r="I1496" s="7" t="s">
        <v>230</v>
      </c>
      <c r="J1496" s="7" t="s">
        <v>61</v>
      </c>
      <c r="K1496" s="7" t="s">
        <v>314</v>
      </c>
      <c r="L1496" s="7" t="s">
        <v>799</v>
      </c>
      <c r="M1496" s="7" t="s">
        <v>102</v>
      </c>
      <c r="N1496" s="7" t="s">
        <v>202</v>
      </c>
      <c r="O1496" s="7" t="s">
        <v>62</v>
      </c>
      <c r="P1496" s="7" t="s">
        <v>1519</v>
      </c>
      <c r="Q1496" s="7" t="s">
        <v>84</v>
      </c>
      <c r="R1496" s="7" t="s">
        <v>57</v>
      </c>
      <c r="S1496" s="7" t="s">
        <v>1206</v>
      </c>
      <c r="T1496" s="80">
        <v>2.468</v>
      </c>
      <c r="U1496" s="7" t="s">
        <v>2472</v>
      </c>
      <c r="V1496" s="85">
        <v>4.3999999999999997E-2</v>
      </c>
      <c r="W1496" s="81">
        <v>4.5069999999999999E-2</v>
      </c>
      <c r="X1496" s="4" t="s">
        <v>614</v>
      </c>
      <c r="Y1496" s="4"/>
      <c r="Z1496" s="80">
        <v>541000</v>
      </c>
      <c r="AA1496" s="78">
        <v>3.71</v>
      </c>
      <c r="AB1496" s="103">
        <v>101.718</v>
      </c>
      <c r="AD1496" s="80">
        <v>2041.5909999999999</v>
      </c>
      <c r="AG1496" s="7" t="s">
        <v>17</v>
      </c>
      <c r="AH1496" s="81">
        <v>1.0820000000000001E-3</v>
      </c>
      <c r="AI1496" s="81">
        <v>1.1550512207491399E-3</v>
      </c>
      <c r="AJ1496" s="81">
        <v>2.7604957912809899E-4</v>
      </c>
    </row>
    <row r="1497" spans="1:36" s="7" customFormat="1" x14ac:dyDescent="0.2">
      <c r="A1497" s="7">
        <v>1035</v>
      </c>
      <c r="B1497" s="7">
        <v>9941</v>
      </c>
      <c r="C1497" s="7" t="s">
        <v>2473</v>
      </c>
      <c r="D1497" s="7" t="s">
        <v>2474</v>
      </c>
      <c r="E1497" s="4" t="s">
        <v>426</v>
      </c>
      <c r="F1497" s="7" t="s">
        <v>2475</v>
      </c>
      <c r="G1497" s="7" t="s">
        <v>2476</v>
      </c>
      <c r="H1497" s="7" t="s">
        <v>76</v>
      </c>
      <c r="I1497" s="7" t="s">
        <v>230</v>
      </c>
      <c r="J1497" s="7" t="s">
        <v>61</v>
      </c>
      <c r="K1497" s="7" t="s">
        <v>314</v>
      </c>
      <c r="L1497" s="7" t="s">
        <v>799</v>
      </c>
      <c r="M1497" s="7" t="s">
        <v>102</v>
      </c>
      <c r="N1497" s="7" t="s">
        <v>881</v>
      </c>
      <c r="O1497" s="7" t="s">
        <v>62</v>
      </c>
      <c r="P1497" s="7" t="s">
        <v>1519</v>
      </c>
      <c r="Q1497" s="7" t="s">
        <v>84</v>
      </c>
      <c r="R1497" s="7" t="s">
        <v>57</v>
      </c>
      <c r="S1497" s="7" t="s">
        <v>1206</v>
      </c>
      <c r="T1497" s="80">
        <v>2.4089999999999998</v>
      </c>
      <c r="U1497" s="7" t="s">
        <v>1526</v>
      </c>
      <c r="V1497" s="85">
        <v>4.3499999999999997E-2</v>
      </c>
      <c r="W1497" s="81">
        <v>4.5089999999999998E-2</v>
      </c>
      <c r="X1497" s="4" t="s">
        <v>614</v>
      </c>
      <c r="Y1497" s="4"/>
      <c r="Z1497" s="80">
        <v>541000</v>
      </c>
      <c r="AA1497" s="78">
        <v>3.71</v>
      </c>
      <c r="AB1497" s="103">
        <v>102.24299999999999</v>
      </c>
      <c r="AD1497" s="80">
        <v>2052.1370000000002</v>
      </c>
      <c r="AG1497" s="7" t="s">
        <v>17</v>
      </c>
      <c r="AH1497" s="81">
        <v>9.0200000000000002E-4</v>
      </c>
      <c r="AI1497" s="81">
        <v>1.1610174280018101E-3</v>
      </c>
      <c r="AJ1497" s="81">
        <v>2.7747546308155803E-4</v>
      </c>
    </row>
    <row r="1498" spans="1:36" s="7" customFormat="1" x14ac:dyDescent="0.2">
      <c r="A1498" s="7">
        <v>1035</v>
      </c>
      <c r="B1498" s="7">
        <v>9941</v>
      </c>
      <c r="C1498" s="7" t="s">
        <v>2477</v>
      </c>
      <c r="D1498" s="7" t="s">
        <v>2478</v>
      </c>
      <c r="E1498" s="4" t="s">
        <v>426</v>
      </c>
      <c r="F1498" s="7" t="s">
        <v>2479</v>
      </c>
      <c r="G1498" s="7" t="s">
        <v>2480</v>
      </c>
      <c r="H1498" s="7" t="s">
        <v>76</v>
      </c>
      <c r="I1498" s="7" t="s">
        <v>230</v>
      </c>
      <c r="J1498" s="7" t="s">
        <v>61</v>
      </c>
      <c r="K1498" s="7" t="s">
        <v>314</v>
      </c>
      <c r="L1498" s="7" t="s">
        <v>799</v>
      </c>
      <c r="M1498" s="7" t="s">
        <v>102</v>
      </c>
      <c r="N1498" s="7" t="s">
        <v>202</v>
      </c>
      <c r="O1498" s="7" t="s">
        <v>62</v>
      </c>
      <c r="P1498" s="7" t="s">
        <v>1562</v>
      </c>
      <c r="Q1498" s="7" t="s">
        <v>96</v>
      </c>
      <c r="R1498" s="7" t="s">
        <v>57</v>
      </c>
      <c r="S1498" s="7" t="s">
        <v>1206</v>
      </c>
      <c r="T1498" s="80">
        <v>6.3719999999999999</v>
      </c>
      <c r="U1498" s="7" t="s">
        <v>2481</v>
      </c>
      <c r="V1498" s="85">
        <v>4.6249999999999999E-2</v>
      </c>
      <c r="W1498" s="81">
        <v>4.3069999999999997E-2</v>
      </c>
      <c r="X1498" s="4" t="s">
        <v>614</v>
      </c>
      <c r="Y1498" s="4"/>
      <c r="Z1498" s="80">
        <v>204000</v>
      </c>
      <c r="AA1498" s="78">
        <v>3.71</v>
      </c>
      <c r="AB1498" s="103">
        <v>103.211</v>
      </c>
      <c r="AD1498" s="80">
        <v>781.14099999999996</v>
      </c>
      <c r="AG1498" s="7" t="s">
        <v>17</v>
      </c>
      <c r="AH1498" s="81">
        <v>3.4000000000000002E-4</v>
      </c>
      <c r="AI1498" s="81">
        <v>4.4193842313403899E-4</v>
      </c>
      <c r="AJ1498" s="81">
        <v>1.05620351301445E-4</v>
      </c>
    </row>
    <row r="1499" spans="1:36" s="7" customFormat="1" x14ac:dyDescent="0.2">
      <c r="A1499" s="7">
        <v>1035</v>
      </c>
      <c r="B1499" s="7">
        <v>9941</v>
      </c>
      <c r="C1499" s="7" t="s">
        <v>2477</v>
      </c>
      <c r="D1499" s="7" t="s">
        <v>2478</v>
      </c>
      <c r="E1499" s="4" t="s">
        <v>426</v>
      </c>
      <c r="F1499" s="7" t="s">
        <v>2482</v>
      </c>
      <c r="G1499" s="7" t="s">
        <v>2483</v>
      </c>
      <c r="H1499" s="7" t="s">
        <v>76</v>
      </c>
      <c r="I1499" s="7" t="s">
        <v>230</v>
      </c>
      <c r="J1499" s="7" t="s">
        <v>61</v>
      </c>
      <c r="K1499" s="7" t="s">
        <v>314</v>
      </c>
      <c r="L1499" s="7" t="s">
        <v>799</v>
      </c>
      <c r="M1499" s="7" t="s">
        <v>102</v>
      </c>
      <c r="N1499" s="7" t="s">
        <v>202</v>
      </c>
      <c r="O1499" s="7" t="s">
        <v>62</v>
      </c>
      <c r="P1499" s="7" t="s">
        <v>1562</v>
      </c>
      <c r="Q1499" s="7" t="s">
        <v>96</v>
      </c>
      <c r="R1499" s="7" t="s">
        <v>57</v>
      </c>
      <c r="S1499" s="7" t="s">
        <v>1206</v>
      </c>
      <c r="T1499" s="80">
        <v>2.6110000000000002</v>
      </c>
      <c r="U1499" s="7" t="s">
        <v>2484</v>
      </c>
      <c r="V1499" s="85">
        <v>4.3749999999999997E-2</v>
      </c>
      <c r="W1499" s="81">
        <v>4.3709999999999999E-2</v>
      </c>
      <c r="X1499" s="4" t="s">
        <v>614</v>
      </c>
      <c r="Y1499" s="4"/>
      <c r="Z1499" s="80">
        <v>412000</v>
      </c>
      <c r="AA1499" s="78">
        <v>3.71</v>
      </c>
      <c r="AB1499" s="103">
        <v>101.483</v>
      </c>
      <c r="AD1499" s="80">
        <v>1551.1880000000001</v>
      </c>
      <c r="AG1499" s="7" t="s">
        <v>17</v>
      </c>
      <c r="AH1499" s="81">
        <v>1.0300000000000001E-3</v>
      </c>
      <c r="AI1499" s="81">
        <v>8.7760051376636601E-4</v>
      </c>
      <c r="AJ1499" s="81">
        <v>2.0974070077228499E-4</v>
      </c>
    </row>
    <row r="1500" spans="1:36" s="7" customFormat="1" x14ac:dyDescent="0.2">
      <c r="A1500" s="7">
        <v>1035</v>
      </c>
      <c r="B1500" s="7">
        <v>9941</v>
      </c>
      <c r="C1500" s="7" t="s">
        <v>1203</v>
      </c>
      <c r="D1500" s="7" t="s">
        <v>1452</v>
      </c>
      <c r="E1500" s="4" t="s">
        <v>425</v>
      </c>
      <c r="F1500" s="7" t="s">
        <v>2861</v>
      </c>
      <c r="G1500" s="7" t="s">
        <v>2862</v>
      </c>
      <c r="H1500" s="7" t="s">
        <v>76</v>
      </c>
      <c r="I1500" s="7" t="s">
        <v>230</v>
      </c>
      <c r="J1500" s="7" t="s">
        <v>61</v>
      </c>
      <c r="K1500" s="7" t="s">
        <v>53</v>
      </c>
      <c r="L1500" s="7" t="s">
        <v>799</v>
      </c>
      <c r="M1500" s="7" t="s">
        <v>102</v>
      </c>
      <c r="N1500" s="7" t="s">
        <v>195</v>
      </c>
      <c r="O1500" s="7" t="s">
        <v>62</v>
      </c>
      <c r="P1500" s="7" t="s">
        <v>1647</v>
      </c>
      <c r="Q1500" s="7" t="s">
        <v>96</v>
      </c>
      <c r="R1500" s="7" t="s">
        <v>57</v>
      </c>
      <c r="S1500" s="7" t="s">
        <v>1206</v>
      </c>
      <c r="T1500" s="80">
        <v>2.5950000000000002</v>
      </c>
      <c r="U1500" s="7" t="s">
        <v>2863</v>
      </c>
      <c r="V1500" s="85">
        <v>5.1249999999999997E-2</v>
      </c>
      <c r="W1500" s="81">
        <v>5.6329999999999998E-2</v>
      </c>
      <c r="X1500" s="4" t="s">
        <v>614</v>
      </c>
      <c r="Y1500" s="4"/>
      <c r="Z1500" s="80">
        <v>1727000</v>
      </c>
      <c r="AA1500" s="78">
        <v>3.71</v>
      </c>
      <c r="AB1500" s="103">
        <v>100.60899999999999</v>
      </c>
      <c r="AD1500" s="80">
        <v>6446.1819999999998</v>
      </c>
      <c r="AG1500" s="7" t="s">
        <v>17</v>
      </c>
      <c r="AH1500" s="81">
        <v>3.454E-3</v>
      </c>
      <c r="AI1500" s="81">
        <v>3.64699387166502E-3</v>
      </c>
      <c r="AJ1500" s="81">
        <v>8.7160734110382199E-4</v>
      </c>
    </row>
    <row r="1501" spans="1:36" s="7" customFormat="1" x14ac:dyDescent="0.2">
      <c r="A1501" s="7">
        <v>1035</v>
      </c>
      <c r="B1501" s="7">
        <v>9941</v>
      </c>
      <c r="C1501" s="7" t="s">
        <v>2485</v>
      </c>
      <c r="D1501" s="7" t="s">
        <v>2486</v>
      </c>
      <c r="E1501" s="4" t="s">
        <v>426</v>
      </c>
      <c r="F1501" s="7" t="s">
        <v>2487</v>
      </c>
      <c r="G1501" s="7" t="s">
        <v>2488</v>
      </c>
      <c r="H1501" s="7" t="s">
        <v>76</v>
      </c>
      <c r="I1501" s="7" t="s">
        <v>230</v>
      </c>
      <c r="J1501" s="7" t="s">
        <v>61</v>
      </c>
      <c r="K1501" s="7" t="s">
        <v>188</v>
      </c>
      <c r="L1501" s="7" t="s">
        <v>799</v>
      </c>
      <c r="M1501" s="7" t="s">
        <v>102</v>
      </c>
      <c r="N1501" s="7" t="s">
        <v>895</v>
      </c>
      <c r="O1501" s="7" t="s">
        <v>62</v>
      </c>
      <c r="P1501" s="7" t="s">
        <v>1846</v>
      </c>
      <c r="Q1501" s="7" t="s">
        <v>96</v>
      </c>
      <c r="R1501" s="7" t="s">
        <v>57</v>
      </c>
      <c r="S1501" s="7" t="s">
        <v>1206</v>
      </c>
      <c r="T1501" s="80">
        <v>6.06</v>
      </c>
      <c r="U1501" s="7" t="s">
        <v>2489</v>
      </c>
      <c r="V1501" s="85">
        <v>6.5360000000000001E-2</v>
      </c>
      <c r="W1501" s="81">
        <v>5.1360000000000003E-2</v>
      </c>
      <c r="X1501" s="4" t="s">
        <v>614</v>
      </c>
      <c r="Y1501" s="4"/>
      <c r="Z1501" s="80">
        <v>1043000</v>
      </c>
      <c r="AA1501" s="78">
        <v>3.71</v>
      </c>
      <c r="AB1501" s="103">
        <v>111.89400000000001</v>
      </c>
      <c r="AD1501" s="80">
        <v>4329.7640000000001</v>
      </c>
      <c r="AG1501" s="7" t="s">
        <v>17</v>
      </c>
      <c r="AH1501" s="81">
        <v>1.6689999999999999E-3</v>
      </c>
      <c r="AI1501" s="81">
        <v>2.4496088065032399E-3</v>
      </c>
      <c r="AJ1501" s="81">
        <v>5.8544025400460403E-4</v>
      </c>
    </row>
    <row r="1502" spans="1:36" s="7" customFormat="1" x14ac:dyDescent="0.2">
      <c r="A1502" s="7">
        <v>1035</v>
      </c>
      <c r="B1502" s="7">
        <v>9941</v>
      </c>
      <c r="C1502" s="7" t="s">
        <v>2485</v>
      </c>
      <c r="D1502" s="7" t="s">
        <v>2486</v>
      </c>
      <c r="E1502" s="4" t="s">
        <v>426</v>
      </c>
      <c r="F1502" s="7" t="s">
        <v>2490</v>
      </c>
      <c r="G1502" s="7" t="s">
        <v>2491</v>
      </c>
      <c r="H1502" s="7" t="s">
        <v>76</v>
      </c>
      <c r="I1502" s="7" t="s">
        <v>230</v>
      </c>
      <c r="J1502" s="7" t="s">
        <v>61</v>
      </c>
      <c r="K1502" s="7" t="s">
        <v>188</v>
      </c>
      <c r="L1502" s="7" t="s">
        <v>799</v>
      </c>
      <c r="M1502" s="7" t="s">
        <v>102</v>
      </c>
      <c r="N1502" s="7" t="s">
        <v>895</v>
      </c>
      <c r="O1502" s="7" t="s">
        <v>62</v>
      </c>
      <c r="P1502" s="7" t="s">
        <v>1846</v>
      </c>
      <c r="Q1502" s="7" t="s">
        <v>96</v>
      </c>
      <c r="R1502" s="7" t="s">
        <v>57</v>
      </c>
      <c r="S1502" s="7" t="s">
        <v>1206</v>
      </c>
      <c r="T1502" s="80">
        <v>2.931</v>
      </c>
      <c r="U1502" s="7" t="s">
        <v>2492</v>
      </c>
      <c r="V1502" s="85">
        <v>5.8310000000000001E-2</v>
      </c>
      <c r="W1502" s="81">
        <v>4.8640000000000003E-2</v>
      </c>
      <c r="X1502" s="4" t="s">
        <v>614</v>
      </c>
      <c r="Y1502" s="4"/>
      <c r="Z1502" s="80">
        <v>1043000</v>
      </c>
      <c r="AA1502" s="78">
        <v>3.71</v>
      </c>
      <c r="AB1502" s="103">
        <v>104.895</v>
      </c>
      <c r="AD1502" s="80">
        <v>4058.96</v>
      </c>
      <c r="AG1502" s="7" t="s">
        <v>17</v>
      </c>
      <c r="AH1502" s="81">
        <v>1.6689999999999999E-3</v>
      </c>
      <c r="AI1502" s="81">
        <v>2.2963985212196198E-3</v>
      </c>
      <c r="AJ1502" s="81">
        <v>5.4882401222165495E-4</v>
      </c>
    </row>
    <row r="1503" spans="1:36" s="7" customFormat="1" x14ac:dyDescent="0.2">
      <c r="A1503" s="7">
        <v>1035</v>
      </c>
      <c r="B1503" s="7">
        <v>9941</v>
      </c>
      <c r="C1503" s="7" t="s">
        <v>2493</v>
      </c>
      <c r="D1503" s="7" t="s">
        <v>2494</v>
      </c>
      <c r="E1503" s="4" t="s">
        <v>426</v>
      </c>
      <c r="F1503" s="7" t="s">
        <v>2495</v>
      </c>
      <c r="G1503" s="7" t="s">
        <v>2496</v>
      </c>
      <c r="H1503" s="7" t="s">
        <v>76</v>
      </c>
      <c r="I1503" s="7" t="s">
        <v>230</v>
      </c>
      <c r="J1503" s="7" t="s">
        <v>61</v>
      </c>
      <c r="K1503" s="7" t="s">
        <v>314</v>
      </c>
      <c r="L1503" s="7" t="s">
        <v>799</v>
      </c>
      <c r="M1503" s="7" t="s">
        <v>102</v>
      </c>
      <c r="N1503" s="7" t="s">
        <v>1134</v>
      </c>
      <c r="O1503" s="7" t="s">
        <v>62</v>
      </c>
      <c r="P1503" s="7" t="s">
        <v>1519</v>
      </c>
      <c r="Q1503" s="7" t="s">
        <v>96</v>
      </c>
      <c r="R1503" s="7" t="s">
        <v>57</v>
      </c>
      <c r="S1503" s="7" t="s">
        <v>1206</v>
      </c>
      <c r="T1503" s="80">
        <v>4.492</v>
      </c>
      <c r="U1503" s="7" t="s">
        <v>2497</v>
      </c>
      <c r="V1503" s="85">
        <v>4.2500000000000003E-2</v>
      </c>
      <c r="W1503" s="81">
        <v>5.0259999999999999E-2</v>
      </c>
      <c r="X1503" s="4" t="s">
        <v>614</v>
      </c>
      <c r="Y1503" s="4"/>
      <c r="Z1503" s="80">
        <v>178000</v>
      </c>
      <c r="AA1503" s="78">
        <v>3.71</v>
      </c>
      <c r="AB1503" s="103">
        <v>99.539000000000001</v>
      </c>
      <c r="AD1503" s="80">
        <v>657.33600000000001</v>
      </c>
      <c r="AG1503" s="7" t="s">
        <v>17</v>
      </c>
      <c r="AH1503" s="81">
        <v>2.9700000000000001E-4</v>
      </c>
      <c r="AI1503" s="81">
        <v>3.71894537999195E-4</v>
      </c>
      <c r="AJ1503" s="81">
        <v>8.8880327426633606E-5</v>
      </c>
    </row>
    <row r="1504" spans="1:36" s="7" customFormat="1" x14ac:dyDescent="0.2">
      <c r="A1504" s="7">
        <v>1035</v>
      </c>
      <c r="B1504" s="7">
        <v>9941</v>
      </c>
      <c r="C1504" s="7" t="s">
        <v>2864</v>
      </c>
      <c r="D1504" s="7" t="s">
        <v>2865</v>
      </c>
      <c r="E1504" s="4" t="s">
        <v>426</v>
      </c>
      <c r="F1504" s="7" t="s">
        <v>2866</v>
      </c>
      <c r="G1504" s="7" t="s">
        <v>2867</v>
      </c>
      <c r="H1504" s="7" t="s">
        <v>76</v>
      </c>
      <c r="I1504" s="7" t="s">
        <v>230</v>
      </c>
      <c r="J1504" s="7" t="s">
        <v>61</v>
      </c>
      <c r="K1504" s="7" t="s">
        <v>314</v>
      </c>
      <c r="L1504" s="7" t="s">
        <v>799</v>
      </c>
      <c r="M1504" s="7" t="s">
        <v>102</v>
      </c>
      <c r="N1504" s="7" t="s">
        <v>1134</v>
      </c>
      <c r="O1504" s="7" t="s">
        <v>62</v>
      </c>
      <c r="P1504" s="7" t="s">
        <v>1519</v>
      </c>
      <c r="Q1504" s="7" t="s">
        <v>96</v>
      </c>
      <c r="R1504" s="7" t="s">
        <v>57</v>
      </c>
      <c r="S1504" s="7" t="s">
        <v>1206</v>
      </c>
      <c r="T1504" s="80">
        <v>2.5819999999999999</v>
      </c>
      <c r="U1504" s="7" t="s">
        <v>2868</v>
      </c>
      <c r="V1504" s="85">
        <v>4.9500000000000002E-2</v>
      </c>
      <c r="W1504" s="81">
        <v>4.5769999999999998E-2</v>
      </c>
      <c r="X1504" s="4" t="s">
        <v>614</v>
      </c>
      <c r="Y1504" s="4"/>
      <c r="Z1504" s="80">
        <v>339000</v>
      </c>
      <c r="AA1504" s="78">
        <v>3.71</v>
      </c>
      <c r="AB1504" s="103">
        <v>102.34699999999999</v>
      </c>
      <c r="AD1504" s="80">
        <v>1287.2070000000001</v>
      </c>
      <c r="AG1504" s="7" t="s">
        <v>17</v>
      </c>
      <c r="AH1504" s="81">
        <v>6.78E-4</v>
      </c>
      <c r="AI1504" s="81">
        <v>7.2825086028348903E-4</v>
      </c>
      <c r="AJ1504" s="81">
        <v>1.7404712437821301E-4</v>
      </c>
    </row>
    <row r="1505" spans="1:36" s="7" customFormat="1" x14ac:dyDescent="0.2">
      <c r="A1505" s="7">
        <v>1035</v>
      </c>
      <c r="B1505" s="7">
        <v>9941</v>
      </c>
      <c r="C1505" s="7" t="s">
        <v>2869</v>
      </c>
      <c r="D1505" s="7" t="s">
        <v>2870</v>
      </c>
      <c r="E1505" s="4" t="s">
        <v>426</v>
      </c>
      <c r="F1505" s="7" t="s">
        <v>2871</v>
      </c>
      <c r="G1505" s="7" t="s">
        <v>2872</v>
      </c>
      <c r="H1505" s="7" t="s">
        <v>76</v>
      </c>
      <c r="I1505" s="7" t="s">
        <v>230</v>
      </c>
      <c r="J1505" s="7" t="s">
        <v>61</v>
      </c>
      <c r="K1505" s="7" t="s">
        <v>314</v>
      </c>
      <c r="L1505" s="7" t="s">
        <v>799</v>
      </c>
      <c r="M1505" s="7" t="s">
        <v>102</v>
      </c>
      <c r="N1505" s="7" t="s">
        <v>1134</v>
      </c>
      <c r="O1505" s="7" t="s">
        <v>62</v>
      </c>
      <c r="P1505" s="7" t="s">
        <v>1439</v>
      </c>
      <c r="Q1505" s="7" t="s">
        <v>96</v>
      </c>
      <c r="R1505" s="7" t="s">
        <v>57</v>
      </c>
      <c r="S1505" s="7" t="s">
        <v>1206</v>
      </c>
      <c r="T1505" s="80">
        <v>1.9990000000000001</v>
      </c>
      <c r="U1505" s="7" t="s">
        <v>2873</v>
      </c>
      <c r="V1505" s="85">
        <v>2.9499999999999998E-2</v>
      </c>
      <c r="W1505" s="81">
        <v>4.7500000000000001E-2</v>
      </c>
      <c r="X1505" s="4" t="s">
        <v>614</v>
      </c>
      <c r="Y1505" s="4"/>
      <c r="Z1505" s="80">
        <v>545000</v>
      </c>
      <c r="AA1505" s="78">
        <v>3.71</v>
      </c>
      <c r="AB1505" s="103">
        <v>98.016000000000005</v>
      </c>
      <c r="AD1505" s="80">
        <v>1981.837</v>
      </c>
      <c r="AG1505" s="7" t="s">
        <v>17</v>
      </c>
      <c r="AH1505" s="81">
        <v>1.09E-3</v>
      </c>
      <c r="AI1505" s="81">
        <v>1.12124487604343E-3</v>
      </c>
      <c r="AJ1505" s="81">
        <v>2.6797008701534401E-4</v>
      </c>
    </row>
    <row r="1506" spans="1:36" s="7" customFormat="1" x14ac:dyDescent="0.2">
      <c r="A1506" s="7">
        <v>1035</v>
      </c>
      <c r="B1506" s="7">
        <v>9941</v>
      </c>
      <c r="C1506" s="7" t="s">
        <v>2498</v>
      </c>
      <c r="D1506" s="7" t="s">
        <v>2499</v>
      </c>
      <c r="E1506" s="4" t="s">
        <v>426</v>
      </c>
      <c r="F1506" s="7" t="s">
        <v>2500</v>
      </c>
      <c r="G1506" s="7" t="s">
        <v>2501</v>
      </c>
      <c r="H1506" s="7" t="s">
        <v>76</v>
      </c>
      <c r="I1506" s="7" t="s">
        <v>230</v>
      </c>
      <c r="J1506" s="7" t="s">
        <v>61</v>
      </c>
      <c r="K1506" s="7" t="s">
        <v>153</v>
      </c>
      <c r="L1506" s="7" t="s">
        <v>799</v>
      </c>
      <c r="M1506" s="7" t="s">
        <v>102</v>
      </c>
      <c r="N1506" s="7" t="s">
        <v>909</v>
      </c>
      <c r="O1506" s="7" t="s">
        <v>62</v>
      </c>
      <c r="P1506" s="7" t="s">
        <v>1404</v>
      </c>
      <c r="Q1506" s="7" t="s">
        <v>96</v>
      </c>
      <c r="R1506" s="7" t="s">
        <v>57</v>
      </c>
      <c r="S1506" s="7" t="s">
        <v>1207</v>
      </c>
      <c r="T1506" s="80">
        <v>2.4809999999999999</v>
      </c>
      <c r="U1506" s="7" t="s">
        <v>2502</v>
      </c>
      <c r="V1506" s="85">
        <v>3.7499999999999999E-3</v>
      </c>
      <c r="W1506" s="81">
        <v>4.5060000000000003E-2</v>
      </c>
      <c r="X1506" s="4" t="s">
        <v>614</v>
      </c>
      <c r="Y1506" s="4"/>
      <c r="Z1506" s="80">
        <v>442000</v>
      </c>
      <c r="AA1506" s="78">
        <v>4.1524000000000001</v>
      </c>
      <c r="AB1506" s="103">
        <v>92.218000000000004</v>
      </c>
      <c r="AD1506" s="80">
        <v>1692.538</v>
      </c>
      <c r="AG1506" s="7" t="s">
        <v>17</v>
      </c>
      <c r="AH1506" s="81">
        <v>3.5399999999999999E-4</v>
      </c>
      <c r="AI1506" s="81">
        <v>9.5757091655320804E-4</v>
      </c>
      <c r="AJ1506" s="81">
        <v>2.2885309651322401E-4</v>
      </c>
    </row>
    <row r="1507" spans="1:36" s="7" customFormat="1" x14ac:dyDescent="0.2">
      <c r="A1507" s="7">
        <v>1035</v>
      </c>
      <c r="B1507" s="7">
        <v>9941</v>
      </c>
      <c r="C1507" s="7" t="s">
        <v>2874</v>
      </c>
      <c r="D1507" s="7" t="s">
        <v>5170</v>
      </c>
      <c r="E1507" s="82" t="s">
        <v>426</v>
      </c>
      <c r="F1507" s="7" t="s">
        <v>2875</v>
      </c>
      <c r="G1507" s="7" t="s">
        <v>2876</v>
      </c>
      <c r="H1507" s="7" t="s">
        <v>76</v>
      </c>
      <c r="I1507" s="7" t="s">
        <v>230</v>
      </c>
      <c r="J1507" s="7" t="s">
        <v>61</v>
      </c>
      <c r="K1507" s="7" t="s">
        <v>314</v>
      </c>
      <c r="L1507" s="7" t="s">
        <v>799</v>
      </c>
      <c r="M1507" s="7" t="s">
        <v>102</v>
      </c>
      <c r="N1507" s="7" t="s">
        <v>856</v>
      </c>
      <c r="O1507" s="7" t="s">
        <v>62</v>
      </c>
      <c r="P1507" s="7" t="s">
        <v>1519</v>
      </c>
      <c r="Q1507" s="7" t="s">
        <v>96</v>
      </c>
      <c r="R1507" s="7" t="s">
        <v>57</v>
      </c>
      <c r="S1507" s="7" t="s">
        <v>1206</v>
      </c>
      <c r="T1507" s="80">
        <v>5.2690000000000001</v>
      </c>
      <c r="U1507" s="7" t="s">
        <v>2877</v>
      </c>
      <c r="V1507" s="85">
        <v>4.4999999999999998E-2</v>
      </c>
      <c r="W1507" s="81">
        <v>5.0979999999999998E-2</v>
      </c>
      <c r="X1507" s="4" t="s">
        <v>614</v>
      </c>
      <c r="Y1507" s="4"/>
      <c r="Z1507" s="80">
        <v>310000</v>
      </c>
      <c r="AA1507" s="78">
        <v>3.71</v>
      </c>
      <c r="AB1507" s="103">
        <v>99.840999999999994</v>
      </c>
      <c r="AD1507" s="80">
        <v>1148.2719999999999</v>
      </c>
      <c r="AG1507" s="7" t="s">
        <v>17</v>
      </c>
      <c r="AH1507" s="81">
        <v>9.5399999999999999E-4</v>
      </c>
      <c r="AI1507" s="81">
        <v>6.4964702535268701E-4</v>
      </c>
      <c r="AJ1507" s="81">
        <v>1.5526132928903201E-4</v>
      </c>
    </row>
    <row r="1508" spans="1:36" s="7" customFormat="1" x14ac:dyDescent="0.2">
      <c r="A1508" s="7">
        <v>1035</v>
      </c>
      <c r="B1508" s="7">
        <v>9941</v>
      </c>
      <c r="C1508" s="7" t="s">
        <v>2878</v>
      </c>
      <c r="D1508" s="7" t="s">
        <v>2879</v>
      </c>
      <c r="E1508" s="4" t="s">
        <v>426</v>
      </c>
      <c r="F1508" s="7" t="s">
        <v>2880</v>
      </c>
      <c r="G1508" s="7" t="s">
        <v>2881</v>
      </c>
      <c r="H1508" s="7" t="s">
        <v>76</v>
      </c>
      <c r="I1508" s="7" t="s">
        <v>230</v>
      </c>
      <c r="J1508" s="7" t="s">
        <v>61</v>
      </c>
      <c r="K1508" s="7" t="s">
        <v>153</v>
      </c>
      <c r="L1508" s="7" t="s">
        <v>799</v>
      </c>
      <c r="M1508" s="7" t="s">
        <v>102</v>
      </c>
      <c r="N1508" s="7" t="s">
        <v>873</v>
      </c>
      <c r="O1508" s="7" t="s">
        <v>62</v>
      </c>
      <c r="P1508" s="7" t="s">
        <v>1541</v>
      </c>
      <c r="Q1508" s="7" t="s">
        <v>96</v>
      </c>
      <c r="R1508" s="7" t="s">
        <v>57</v>
      </c>
      <c r="S1508" s="7" t="s">
        <v>1207</v>
      </c>
      <c r="T1508" s="80">
        <v>4.8319999999999999</v>
      </c>
      <c r="U1508" s="7" t="s">
        <v>2882</v>
      </c>
      <c r="V1508" s="85">
        <v>4.4999999999999998E-2</v>
      </c>
      <c r="W1508" s="81">
        <v>4.3610000000000003E-2</v>
      </c>
      <c r="X1508" s="4" t="s">
        <v>614</v>
      </c>
      <c r="Y1508" s="4"/>
      <c r="Z1508" s="80">
        <v>1249000</v>
      </c>
      <c r="AA1508" s="78">
        <v>4.1524000000000001</v>
      </c>
      <c r="AB1508" s="103">
        <v>100.973</v>
      </c>
      <c r="AD1508" s="80">
        <v>5236.8050000000003</v>
      </c>
      <c r="AG1508" s="7" t="s">
        <v>17</v>
      </c>
      <c r="AH1508" s="81">
        <v>1.469E-3</v>
      </c>
      <c r="AI1508" s="81">
        <v>2.9627764262151802E-3</v>
      </c>
      <c r="AJ1508" s="81">
        <v>7.0808391075237302E-4</v>
      </c>
    </row>
    <row r="1509" spans="1:36" s="7" customFormat="1" x14ac:dyDescent="0.2">
      <c r="A1509" s="7">
        <v>1035</v>
      </c>
      <c r="B1509" s="7">
        <v>9941</v>
      </c>
      <c r="C1509" s="7" t="s">
        <v>1532</v>
      </c>
      <c r="D1509" s="7" t="s">
        <v>1533</v>
      </c>
      <c r="E1509" s="4" t="s">
        <v>426</v>
      </c>
      <c r="F1509" s="7" t="s">
        <v>1534</v>
      </c>
      <c r="G1509" s="7" t="s">
        <v>1535</v>
      </c>
      <c r="H1509" s="7" t="s">
        <v>76</v>
      </c>
      <c r="I1509" s="7" t="s">
        <v>230</v>
      </c>
      <c r="J1509" s="7" t="s">
        <v>61</v>
      </c>
      <c r="K1509" s="7" t="s">
        <v>314</v>
      </c>
      <c r="L1509" s="7" t="s">
        <v>799</v>
      </c>
      <c r="M1509" s="7" t="s">
        <v>102</v>
      </c>
      <c r="N1509" s="7" t="s">
        <v>876</v>
      </c>
      <c r="O1509" s="7" t="s">
        <v>62</v>
      </c>
      <c r="P1509" s="7" t="s">
        <v>1519</v>
      </c>
      <c r="Q1509" s="7" t="s">
        <v>84</v>
      </c>
      <c r="R1509" s="7" t="s">
        <v>57</v>
      </c>
      <c r="S1509" s="7" t="s">
        <v>1206</v>
      </c>
      <c r="T1509" s="80">
        <v>6.43</v>
      </c>
      <c r="U1509" s="7" t="s">
        <v>1536</v>
      </c>
      <c r="V1509" s="85">
        <v>3.15E-2</v>
      </c>
      <c r="W1509" s="81">
        <v>4.9759999999999999E-2</v>
      </c>
      <c r="X1509" s="4" t="s">
        <v>614</v>
      </c>
      <c r="Y1509" s="4"/>
      <c r="Z1509" s="80">
        <v>594000</v>
      </c>
      <c r="AA1509" s="78">
        <v>3.71</v>
      </c>
      <c r="AB1509" s="103">
        <v>90.796000000000006</v>
      </c>
      <c r="AD1509" s="80">
        <v>2000.904</v>
      </c>
      <c r="AG1509" s="7" t="s">
        <v>17</v>
      </c>
      <c r="AH1509" s="81">
        <v>7.9199999999999995E-4</v>
      </c>
      <c r="AI1509" s="81">
        <v>1.1320323735357399E-3</v>
      </c>
      <c r="AJ1509" s="81">
        <v>2.7054822735154998E-4</v>
      </c>
    </row>
    <row r="1510" spans="1:36" s="7" customFormat="1" x14ac:dyDescent="0.2">
      <c r="A1510" s="7">
        <v>1035</v>
      </c>
      <c r="B1510" s="7">
        <v>9941</v>
      </c>
      <c r="C1510" s="7" t="s">
        <v>2968</v>
      </c>
      <c r="D1510" s="7" t="s">
        <v>2969</v>
      </c>
      <c r="E1510" s="4" t="s">
        <v>426</v>
      </c>
      <c r="F1510" s="7" t="s">
        <v>2970</v>
      </c>
      <c r="G1510" s="7" t="s">
        <v>2971</v>
      </c>
      <c r="H1510" s="7" t="s">
        <v>76</v>
      </c>
      <c r="I1510" s="7" t="s">
        <v>230</v>
      </c>
      <c r="J1510" s="7" t="s">
        <v>61</v>
      </c>
      <c r="K1510" s="7" t="s">
        <v>314</v>
      </c>
      <c r="L1510" s="7" t="s">
        <v>799</v>
      </c>
      <c r="M1510" s="7" t="s">
        <v>102</v>
      </c>
      <c r="N1510" s="7" t="s">
        <v>1134</v>
      </c>
      <c r="O1510" s="7" t="s">
        <v>62</v>
      </c>
      <c r="P1510" s="7" t="s">
        <v>1404</v>
      </c>
      <c r="Q1510" s="7" t="s">
        <v>96</v>
      </c>
      <c r="R1510" s="7" t="s">
        <v>57</v>
      </c>
      <c r="S1510" s="7" t="s">
        <v>1206</v>
      </c>
      <c r="T1510" s="80">
        <v>2.706</v>
      </c>
      <c r="U1510" s="7" t="s">
        <v>2972</v>
      </c>
      <c r="V1510" s="85">
        <v>5.8500000000000003E-2</v>
      </c>
      <c r="W1510" s="81">
        <v>4.3180000000000003E-2</v>
      </c>
      <c r="X1510" s="4" t="s">
        <v>614</v>
      </c>
      <c r="Y1510" s="4"/>
      <c r="Z1510" s="80">
        <v>122000</v>
      </c>
      <c r="AA1510" s="78">
        <v>3.71</v>
      </c>
      <c r="AB1510" s="103">
        <v>107.419</v>
      </c>
      <c r="AD1510" s="80">
        <v>486.2</v>
      </c>
      <c r="AG1510" s="7" t="s">
        <v>17</v>
      </c>
      <c r="AH1510" s="81">
        <v>8.1000000000000004E-5</v>
      </c>
      <c r="AI1510" s="81">
        <v>2.7507247605959101E-4</v>
      </c>
      <c r="AJ1510" s="81">
        <v>6.5740496942399805E-5</v>
      </c>
    </row>
    <row r="1511" spans="1:36" s="7" customFormat="1" x14ac:dyDescent="0.2">
      <c r="A1511" s="7">
        <v>1035</v>
      </c>
      <c r="B1511" s="7">
        <v>9941</v>
      </c>
      <c r="C1511" s="7" t="s">
        <v>2973</v>
      </c>
      <c r="D1511" s="7" t="s">
        <v>2974</v>
      </c>
      <c r="E1511" s="4" t="s">
        <v>426</v>
      </c>
      <c r="F1511" s="7" t="s">
        <v>2975</v>
      </c>
      <c r="G1511" s="7" t="s">
        <v>2976</v>
      </c>
      <c r="H1511" s="7" t="s">
        <v>76</v>
      </c>
      <c r="I1511" s="7" t="s">
        <v>230</v>
      </c>
      <c r="J1511" s="7" t="s">
        <v>61</v>
      </c>
      <c r="K1511" s="7" t="s">
        <v>314</v>
      </c>
      <c r="L1511" s="7" t="s">
        <v>799</v>
      </c>
      <c r="M1511" s="7" t="s">
        <v>102</v>
      </c>
      <c r="N1511" s="7" t="s">
        <v>897</v>
      </c>
      <c r="O1511" s="7" t="s">
        <v>62</v>
      </c>
      <c r="P1511" s="7" t="s">
        <v>1647</v>
      </c>
      <c r="Q1511" s="7" t="s">
        <v>96</v>
      </c>
      <c r="R1511" s="7" t="s">
        <v>57</v>
      </c>
      <c r="S1511" s="7" t="s">
        <v>1206</v>
      </c>
      <c r="T1511" s="80">
        <v>2.7530000000000001</v>
      </c>
      <c r="U1511" s="7" t="s">
        <v>2438</v>
      </c>
      <c r="V1511" s="85">
        <v>5.3499999999999999E-2</v>
      </c>
      <c r="W1511" s="81">
        <v>4.2569999999999997E-2</v>
      </c>
      <c r="X1511" s="4" t="s">
        <v>614</v>
      </c>
      <c r="Y1511" s="4"/>
      <c r="Z1511" s="80">
        <v>282000</v>
      </c>
      <c r="AA1511" s="78">
        <v>3.71</v>
      </c>
      <c r="AB1511" s="103">
        <v>106.01600000000001</v>
      </c>
      <c r="AD1511" s="80">
        <v>1109.1600000000001</v>
      </c>
      <c r="AG1511" s="7" t="s">
        <v>17</v>
      </c>
      <c r="AH1511" s="81">
        <v>3.7599999999999998E-4</v>
      </c>
      <c r="AI1511" s="81">
        <v>6.2751877020320295E-4</v>
      </c>
      <c r="AJ1511" s="81">
        <v>1.4997282310755499E-4</v>
      </c>
    </row>
    <row r="1512" spans="1:36" s="7" customFormat="1" x14ac:dyDescent="0.2">
      <c r="A1512" s="7">
        <v>1035</v>
      </c>
      <c r="B1512" s="7">
        <v>9941</v>
      </c>
      <c r="C1512" s="7" t="s">
        <v>2434</v>
      </c>
      <c r="D1512" s="7" t="s">
        <v>2435</v>
      </c>
      <c r="E1512" s="4" t="s">
        <v>426</v>
      </c>
      <c r="F1512" s="7" t="s">
        <v>2977</v>
      </c>
      <c r="G1512" s="7" t="s">
        <v>2978</v>
      </c>
      <c r="H1512" s="7" t="s">
        <v>76</v>
      </c>
      <c r="I1512" s="7" t="s">
        <v>230</v>
      </c>
      <c r="J1512" s="7" t="s">
        <v>61</v>
      </c>
      <c r="K1512" s="7" t="s">
        <v>314</v>
      </c>
      <c r="L1512" s="7" t="s">
        <v>799</v>
      </c>
      <c r="M1512" s="7" t="s">
        <v>102</v>
      </c>
      <c r="N1512" s="7" t="s">
        <v>893</v>
      </c>
      <c r="O1512" s="7" t="s">
        <v>62</v>
      </c>
      <c r="P1512" s="7" t="s">
        <v>1846</v>
      </c>
      <c r="Q1512" s="7" t="s">
        <v>96</v>
      </c>
      <c r="R1512" s="7" t="s">
        <v>57</v>
      </c>
      <c r="S1512" s="7" t="s">
        <v>1206</v>
      </c>
      <c r="T1512" s="80">
        <v>4.2229999999999999</v>
      </c>
      <c r="U1512" s="7" t="s">
        <v>2979</v>
      </c>
      <c r="V1512" s="85">
        <v>6.1499999999999999E-2</v>
      </c>
      <c r="W1512" s="81">
        <v>4.555E-2</v>
      </c>
      <c r="X1512" s="4" t="s">
        <v>614</v>
      </c>
      <c r="Y1512" s="4"/>
      <c r="Z1512" s="80">
        <v>47000</v>
      </c>
      <c r="AA1512" s="78">
        <v>3.71</v>
      </c>
      <c r="AB1512" s="103">
        <v>110.77800000000001</v>
      </c>
      <c r="AD1512" s="80">
        <v>193.16399999999999</v>
      </c>
      <c r="AG1512" s="7" t="s">
        <v>17</v>
      </c>
      <c r="AH1512" s="81">
        <v>3.8000000000000002E-5</v>
      </c>
      <c r="AI1512" s="81">
        <v>1.09284548229556E-4</v>
      </c>
      <c r="AJ1512" s="81">
        <v>2.611828203117E-5</v>
      </c>
    </row>
    <row r="1513" spans="1:36" s="7" customFormat="1" x14ac:dyDescent="0.2">
      <c r="A1513" s="7">
        <v>1035</v>
      </c>
      <c r="B1513" s="7">
        <v>9941</v>
      </c>
      <c r="C1513" s="7" t="s">
        <v>2731</v>
      </c>
      <c r="D1513" s="7" t="s">
        <v>2732</v>
      </c>
      <c r="E1513" s="4" t="s">
        <v>426</v>
      </c>
      <c r="F1513" s="7" t="s">
        <v>2980</v>
      </c>
      <c r="G1513" s="7" t="s">
        <v>2981</v>
      </c>
      <c r="H1513" s="7" t="s">
        <v>76</v>
      </c>
      <c r="I1513" s="7" t="s">
        <v>230</v>
      </c>
      <c r="J1513" s="7" t="s">
        <v>61</v>
      </c>
      <c r="K1513" s="7" t="s">
        <v>314</v>
      </c>
      <c r="L1513" s="7" t="s">
        <v>799</v>
      </c>
      <c r="M1513" s="7" t="s">
        <v>102</v>
      </c>
      <c r="N1513" s="7" t="s">
        <v>876</v>
      </c>
      <c r="O1513" s="7" t="s">
        <v>62</v>
      </c>
      <c r="P1513" s="7" t="s">
        <v>1404</v>
      </c>
      <c r="Q1513" s="7" t="s">
        <v>96</v>
      </c>
      <c r="R1513" s="7" t="s">
        <v>57</v>
      </c>
      <c r="S1513" s="7" t="s">
        <v>1206</v>
      </c>
      <c r="T1513" s="80">
        <v>0.97899999999999998</v>
      </c>
      <c r="U1513" s="7" t="s">
        <v>2982</v>
      </c>
      <c r="V1513" s="85">
        <v>5.8999999999999997E-2</v>
      </c>
      <c r="W1513" s="81">
        <v>4.7800000000000002E-2</v>
      </c>
      <c r="X1513" s="4" t="s">
        <v>614</v>
      </c>
      <c r="Y1513" s="4"/>
      <c r="Z1513" s="80">
        <v>235000</v>
      </c>
      <c r="AA1513" s="78">
        <v>3.71</v>
      </c>
      <c r="AB1513" s="103">
        <v>103.592</v>
      </c>
      <c r="AD1513" s="80">
        <v>903.17</v>
      </c>
      <c r="AG1513" s="7" t="s">
        <v>17</v>
      </c>
      <c r="AH1513" s="81">
        <v>5.53E-4</v>
      </c>
      <c r="AI1513" s="81">
        <v>5.1097784116030604E-4</v>
      </c>
      <c r="AJ1513" s="81">
        <v>1.2212031420095901E-4</v>
      </c>
    </row>
    <row r="1514" spans="1:36" s="7" customFormat="1" x14ac:dyDescent="0.2">
      <c r="A1514" s="7">
        <v>1035</v>
      </c>
      <c r="B1514" s="7">
        <v>9941</v>
      </c>
      <c r="C1514" s="7" t="s">
        <v>2731</v>
      </c>
      <c r="D1514" s="7" t="s">
        <v>2732</v>
      </c>
      <c r="E1514" s="4" t="s">
        <v>426</v>
      </c>
      <c r="F1514" s="7" t="s">
        <v>2983</v>
      </c>
      <c r="G1514" s="7" t="s">
        <v>2984</v>
      </c>
      <c r="H1514" s="7" t="s">
        <v>76</v>
      </c>
      <c r="I1514" s="7" t="s">
        <v>230</v>
      </c>
      <c r="J1514" s="7" t="s">
        <v>61</v>
      </c>
      <c r="K1514" s="7" t="s">
        <v>314</v>
      </c>
      <c r="L1514" s="7" t="s">
        <v>799</v>
      </c>
      <c r="M1514" s="7" t="s">
        <v>102</v>
      </c>
      <c r="N1514" s="7" t="s">
        <v>876</v>
      </c>
      <c r="O1514" s="7" t="s">
        <v>62</v>
      </c>
      <c r="P1514" s="7" t="s">
        <v>1404</v>
      </c>
      <c r="Q1514" s="7" t="s">
        <v>96</v>
      </c>
      <c r="R1514" s="7" t="s">
        <v>57</v>
      </c>
      <c r="S1514" s="7" t="s">
        <v>1206</v>
      </c>
      <c r="T1514" s="80">
        <v>2.7490000000000001</v>
      </c>
      <c r="U1514" s="7" t="s">
        <v>2985</v>
      </c>
      <c r="V1514" s="85">
        <v>5.9499999999999997E-2</v>
      </c>
      <c r="W1514" s="81">
        <v>4.376E-2</v>
      </c>
      <c r="X1514" s="4" t="s">
        <v>614</v>
      </c>
      <c r="Y1514" s="4"/>
      <c r="Z1514" s="80">
        <v>281000</v>
      </c>
      <c r="AA1514" s="78">
        <v>3.71</v>
      </c>
      <c r="AB1514" s="103">
        <v>107.873</v>
      </c>
      <c r="AD1514" s="80">
        <v>1124.586</v>
      </c>
      <c r="AG1514" s="7" t="s">
        <v>17</v>
      </c>
      <c r="AH1514" s="81">
        <v>9.3700000000000001E-4</v>
      </c>
      <c r="AI1514" s="81">
        <v>6.3624634569874202E-4</v>
      </c>
      <c r="AJ1514" s="81">
        <v>1.5205865575209301E-4</v>
      </c>
    </row>
    <row r="1515" spans="1:36" s="7" customFormat="1" x14ac:dyDescent="0.2">
      <c r="A1515" s="7">
        <v>1035</v>
      </c>
      <c r="B1515" s="7">
        <v>9941</v>
      </c>
      <c r="C1515" s="7" t="s">
        <v>2434</v>
      </c>
      <c r="D1515" s="7" t="s">
        <v>2435</v>
      </c>
      <c r="E1515" s="4" t="s">
        <v>426</v>
      </c>
      <c r="F1515" s="7" t="s">
        <v>2986</v>
      </c>
      <c r="G1515" s="7" t="s">
        <v>2987</v>
      </c>
      <c r="H1515" s="7" t="s">
        <v>76</v>
      </c>
      <c r="I1515" s="7" t="s">
        <v>230</v>
      </c>
      <c r="J1515" s="7" t="s">
        <v>61</v>
      </c>
      <c r="K1515" s="7" t="s">
        <v>314</v>
      </c>
      <c r="L1515" s="7" t="s">
        <v>799</v>
      </c>
      <c r="M1515" s="7" t="s">
        <v>102</v>
      </c>
      <c r="N1515" s="7" t="s">
        <v>893</v>
      </c>
      <c r="O1515" s="7" t="s">
        <v>62</v>
      </c>
      <c r="P1515" s="7" t="s">
        <v>1846</v>
      </c>
      <c r="Q1515" s="7" t="s">
        <v>96</v>
      </c>
      <c r="R1515" s="7" t="s">
        <v>57</v>
      </c>
      <c r="S1515" s="7" t="s">
        <v>1206</v>
      </c>
      <c r="T1515" s="80">
        <v>1.0249999999999999</v>
      </c>
      <c r="U1515" s="7" t="s">
        <v>2988</v>
      </c>
      <c r="V1515" s="85">
        <v>5.8000000000000003E-2</v>
      </c>
      <c r="W1515" s="81">
        <v>4.65E-2</v>
      </c>
      <c r="X1515" s="4" t="s">
        <v>614</v>
      </c>
      <c r="Y1515" s="4"/>
      <c r="Z1515" s="80">
        <v>630000</v>
      </c>
      <c r="AA1515" s="78">
        <v>3.71</v>
      </c>
      <c r="AB1515" s="103">
        <v>103.803</v>
      </c>
      <c r="AD1515" s="80">
        <v>2426.1959999999999</v>
      </c>
      <c r="AG1515" s="7" t="s">
        <v>17</v>
      </c>
      <c r="AH1515" s="81">
        <v>6.3000000000000003E-4</v>
      </c>
      <c r="AI1515" s="81">
        <v>1.3726453570118201E-3</v>
      </c>
      <c r="AJ1515" s="81">
        <v>3.2805313417139402E-4</v>
      </c>
    </row>
    <row r="1516" spans="1:36" s="7" customFormat="1" x14ac:dyDescent="0.2">
      <c r="A1516" s="7">
        <v>1035</v>
      </c>
      <c r="B1516" s="7">
        <v>9941</v>
      </c>
      <c r="C1516" s="7" t="s">
        <v>2503</v>
      </c>
      <c r="D1516" s="7" t="s">
        <v>2504</v>
      </c>
      <c r="E1516" s="4" t="s">
        <v>426</v>
      </c>
      <c r="F1516" s="7" t="s">
        <v>2505</v>
      </c>
      <c r="G1516" s="7" t="s">
        <v>2506</v>
      </c>
      <c r="H1516" s="7" t="s">
        <v>76</v>
      </c>
      <c r="I1516" s="7" t="s">
        <v>230</v>
      </c>
      <c r="J1516" s="7" t="s">
        <v>61</v>
      </c>
      <c r="K1516" s="7" t="s">
        <v>314</v>
      </c>
      <c r="L1516" s="7" t="s">
        <v>799</v>
      </c>
      <c r="M1516" s="7" t="s">
        <v>102</v>
      </c>
      <c r="N1516" s="7" t="s">
        <v>895</v>
      </c>
      <c r="O1516" s="7" t="s">
        <v>62</v>
      </c>
      <c r="P1516" s="7" t="s">
        <v>1519</v>
      </c>
      <c r="Q1516" s="7" t="s">
        <v>96</v>
      </c>
      <c r="R1516" s="7" t="s">
        <v>57</v>
      </c>
      <c r="S1516" s="7" t="s">
        <v>1206</v>
      </c>
      <c r="T1516" s="80">
        <v>2.8769999999999998</v>
      </c>
      <c r="U1516" s="7" t="s">
        <v>2507</v>
      </c>
      <c r="V1516" s="85">
        <v>0.06</v>
      </c>
      <c r="W1516" s="81">
        <v>5.5570000000000001E-2</v>
      </c>
      <c r="X1516" s="4" t="s">
        <v>614</v>
      </c>
      <c r="Y1516" s="4"/>
      <c r="Z1516" s="80">
        <v>623000</v>
      </c>
      <c r="AA1516" s="78">
        <v>3.71</v>
      </c>
      <c r="AB1516" s="103">
        <v>105.125</v>
      </c>
      <c r="AD1516" s="80">
        <v>2429.7860000000001</v>
      </c>
      <c r="AG1516" s="7" t="s">
        <v>17</v>
      </c>
      <c r="AH1516" s="81">
        <v>4.15E-4</v>
      </c>
      <c r="AI1516" s="81">
        <v>1.3746763421769201E-3</v>
      </c>
      <c r="AJ1516" s="81">
        <v>3.2853852615226202E-4</v>
      </c>
    </row>
    <row r="1517" spans="1:36" s="7" customFormat="1" x14ac:dyDescent="0.2">
      <c r="A1517" s="7">
        <v>1035</v>
      </c>
      <c r="B1517" s="7">
        <v>9941</v>
      </c>
      <c r="C1517" s="7" t="s">
        <v>2508</v>
      </c>
      <c r="D1517" s="7" t="s">
        <v>2509</v>
      </c>
      <c r="E1517" s="4" t="s">
        <v>426</v>
      </c>
      <c r="F1517" s="7" t="s">
        <v>2510</v>
      </c>
      <c r="G1517" s="7" t="s">
        <v>2511</v>
      </c>
      <c r="H1517" s="7" t="s">
        <v>76</v>
      </c>
      <c r="I1517" s="7" t="s">
        <v>230</v>
      </c>
      <c r="J1517" s="7" t="s">
        <v>61</v>
      </c>
      <c r="K1517" s="7" t="s">
        <v>314</v>
      </c>
      <c r="L1517" s="7" t="s">
        <v>799</v>
      </c>
      <c r="M1517" s="7" t="s">
        <v>102</v>
      </c>
      <c r="N1517" s="7" t="s">
        <v>876</v>
      </c>
      <c r="O1517" s="7" t="s">
        <v>62</v>
      </c>
      <c r="P1517" s="7" t="s">
        <v>1439</v>
      </c>
      <c r="Q1517" s="7" t="s">
        <v>84</v>
      </c>
      <c r="R1517" s="7" t="s">
        <v>57</v>
      </c>
      <c r="S1517" s="7" t="s">
        <v>1206</v>
      </c>
      <c r="T1517" s="80">
        <v>1.0920000000000001</v>
      </c>
      <c r="U1517" s="7" t="s">
        <v>2139</v>
      </c>
      <c r="V1517" s="85">
        <v>4.5999999999999999E-2</v>
      </c>
      <c r="W1517" s="81">
        <v>4.3499999999999997E-2</v>
      </c>
      <c r="X1517" s="4" t="s">
        <v>614</v>
      </c>
      <c r="Y1517" s="4"/>
      <c r="Z1517" s="80">
        <v>720000</v>
      </c>
      <c r="AA1517" s="78">
        <v>3.71</v>
      </c>
      <c r="AB1517" s="103">
        <v>102.211</v>
      </c>
      <c r="AD1517" s="80">
        <v>2730.2559999999999</v>
      </c>
      <c r="AG1517" s="7" t="s">
        <v>17</v>
      </c>
      <c r="AH1517" s="81">
        <v>5.7600000000000001E-4</v>
      </c>
      <c r="AI1517" s="81">
        <v>1.54467075133039E-3</v>
      </c>
      <c r="AJ1517" s="81">
        <v>3.6916606219391802E-4</v>
      </c>
    </row>
    <row r="1518" spans="1:36" s="7" customFormat="1" x14ac:dyDescent="0.2">
      <c r="A1518" s="7">
        <v>1035</v>
      </c>
      <c r="B1518" s="7">
        <v>9941</v>
      </c>
      <c r="C1518" s="7" t="s">
        <v>2508</v>
      </c>
      <c r="D1518" s="7" t="s">
        <v>2509</v>
      </c>
      <c r="E1518" s="4" t="s">
        <v>426</v>
      </c>
      <c r="F1518" s="7" t="s">
        <v>2512</v>
      </c>
      <c r="G1518" s="7" t="s">
        <v>2513</v>
      </c>
      <c r="H1518" s="7" t="s">
        <v>76</v>
      </c>
      <c r="I1518" s="7" t="s">
        <v>230</v>
      </c>
      <c r="J1518" s="7" t="s">
        <v>61</v>
      </c>
      <c r="K1518" s="7" t="s">
        <v>314</v>
      </c>
      <c r="L1518" s="7" t="s">
        <v>799</v>
      </c>
      <c r="M1518" s="7" t="s">
        <v>102</v>
      </c>
      <c r="N1518" s="7" t="s">
        <v>876</v>
      </c>
      <c r="O1518" s="7" t="s">
        <v>62</v>
      </c>
      <c r="P1518" s="7" t="s">
        <v>1439</v>
      </c>
      <c r="Q1518" s="7" t="s">
        <v>84</v>
      </c>
      <c r="R1518" s="7" t="s">
        <v>57</v>
      </c>
      <c r="S1518" s="7" t="s">
        <v>1206</v>
      </c>
      <c r="T1518" s="80">
        <v>2.8290000000000002</v>
      </c>
      <c r="U1518" s="7" t="s">
        <v>2514</v>
      </c>
      <c r="V1518" s="85">
        <v>4.5499999999999999E-2</v>
      </c>
      <c r="W1518" s="81">
        <v>4.0349999999999997E-2</v>
      </c>
      <c r="X1518" s="4" t="s">
        <v>614</v>
      </c>
      <c r="Y1518" s="4"/>
      <c r="Z1518" s="80">
        <v>1224000</v>
      </c>
      <c r="AA1518" s="78">
        <v>3.71</v>
      </c>
      <c r="AB1518" s="103">
        <v>103.72499999999999</v>
      </c>
      <c r="AD1518" s="80">
        <v>4710.2</v>
      </c>
      <c r="AG1518" s="7" t="s">
        <v>17</v>
      </c>
      <c r="AH1518" s="81">
        <v>6.1200000000000002E-4</v>
      </c>
      <c r="AI1518" s="81">
        <v>2.66484405511832E-3</v>
      </c>
      <c r="AJ1518" s="81">
        <v>6.3688005054902605E-4</v>
      </c>
    </row>
    <row r="1519" spans="1:36" s="7" customFormat="1" x14ac:dyDescent="0.2">
      <c r="A1519" s="7">
        <v>1035</v>
      </c>
      <c r="B1519" s="7">
        <v>9941</v>
      </c>
      <c r="C1519" s="7" t="s">
        <v>2582</v>
      </c>
      <c r="D1519" s="7" t="s">
        <v>2583</v>
      </c>
      <c r="E1519" s="4" t="s">
        <v>426</v>
      </c>
      <c r="F1519" s="7" t="s">
        <v>2883</v>
      </c>
      <c r="G1519" s="7" t="s">
        <v>2884</v>
      </c>
      <c r="H1519" s="7" t="s">
        <v>76</v>
      </c>
      <c r="I1519" s="7" t="s">
        <v>230</v>
      </c>
      <c r="J1519" s="7" t="s">
        <v>61</v>
      </c>
      <c r="K1519" s="7" t="s">
        <v>314</v>
      </c>
      <c r="L1519" s="7" t="s">
        <v>799</v>
      </c>
      <c r="M1519" s="7" t="s">
        <v>102</v>
      </c>
      <c r="N1519" s="7" t="s">
        <v>897</v>
      </c>
      <c r="O1519" s="7" t="s">
        <v>62</v>
      </c>
      <c r="P1519" s="7" t="s">
        <v>1562</v>
      </c>
      <c r="Q1519" s="7" t="s">
        <v>96</v>
      </c>
      <c r="R1519" s="7" t="s">
        <v>57</v>
      </c>
      <c r="S1519" s="7" t="s">
        <v>1206</v>
      </c>
      <c r="T1519" s="80">
        <v>2.7029999999999998</v>
      </c>
      <c r="U1519" s="7" t="s">
        <v>2868</v>
      </c>
      <c r="V1519" s="85">
        <v>3.5000000000000003E-2</v>
      </c>
      <c r="W1519" s="81">
        <v>4.0669999999999998E-2</v>
      </c>
      <c r="X1519" s="4" t="s">
        <v>614</v>
      </c>
      <c r="Y1519" s="4"/>
      <c r="Z1519" s="80">
        <v>370000</v>
      </c>
      <c r="AA1519" s="78">
        <v>3.71</v>
      </c>
      <c r="AB1519" s="103">
        <v>99.191000000000003</v>
      </c>
      <c r="AD1519" s="80">
        <v>1361.5989999999999</v>
      </c>
      <c r="AG1519" s="7" t="s">
        <v>17</v>
      </c>
      <c r="AH1519" s="81">
        <v>1.35E-4</v>
      </c>
      <c r="AI1519" s="81">
        <v>7.7033868768345204E-4</v>
      </c>
      <c r="AJ1519" s="81">
        <v>1.8410583591538701E-4</v>
      </c>
    </row>
    <row r="1520" spans="1:36" s="7" customFormat="1" x14ac:dyDescent="0.2">
      <c r="A1520" s="7">
        <v>1035</v>
      </c>
      <c r="B1520" s="7">
        <v>9941</v>
      </c>
      <c r="C1520" s="7" t="s">
        <v>2515</v>
      </c>
      <c r="D1520" s="7" t="s">
        <v>2516</v>
      </c>
      <c r="E1520" s="4" t="s">
        <v>426</v>
      </c>
      <c r="F1520" s="7" t="s">
        <v>2517</v>
      </c>
      <c r="G1520" s="7" t="s">
        <v>2518</v>
      </c>
      <c r="H1520" s="7" t="s">
        <v>76</v>
      </c>
      <c r="I1520" s="7" t="s">
        <v>230</v>
      </c>
      <c r="J1520" s="7" t="s">
        <v>61</v>
      </c>
      <c r="K1520" s="7" t="s">
        <v>316</v>
      </c>
      <c r="L1520" s="7" t="s">
        <v>799</v>
      </c>
      <c r="M1520" s="7" t="s">
        <v>102</v>
      </c>
      <c r="N1520" s="7" t="s">
        <v>202</v>
      </c>
      <c r="O1520" s="7" t="s">
        <v>62</v>
      </c>
      <c r="P1520" s="7" t="s">
        <v>1846</v>
      </c>
      <c r="Q1520" s="7" t="s">
        <v>96</v>
      </c>
      <c r="R1520" s="7" t="s">
        <v>57</v>
      </c>
      <c r="S1520" s="7" t="s">
        <v>1206</v>
      </c>
      <c r="T1520" s="80">
        <v>1.208</v>
      </c>
      <c r="U1520" s="7" t="s">
        <v>2519</v>
      </c>
      <c r="V1520" s="85">
        <v>6.25E-2</v>
      </c>
      <c r="W1520" s="81">
        <v>4.8710000000000003E-2</v>
      </c>
      <c r="X1520" s="4" t="s">
        <v>614</v>
      </c>
      <c r="Y1520" s="4"/>
      <c r="Z1520" s="80">
        <v>223000</v>
      </c>
      <c r="AA1520" s="78">
        <v>3.71</v>
      </c>
      <c r="AB1520" s="103">
        <v>103.378</v>
      </c>
      <c r="AD1520" s="80">
        <v>855.28</v>
      </c>
      <c r="AG1520" s="7" t="s">
        <v>17</v>
      </c>
      <c r="AH1520" s="81">
        <v>2.9700000000000001E-4</v>
      </c>
      <c r="AI1520" s="81">
        <v>4.8388324261380399E-4</v>
      </c>
      <c r="AJ1520" s="81">
        <v>1.15644884894408E-4</v>
      </c>
    </row>
    <row r="1521" spans="1:36" s="7" customFormat="1" x14ac:dyDescent="0.2">
      <c r="A1521" s="7">
        <v>1035</v>
      </c>
      <c r="B1521" s="7">
        <v>9941</v>
      </c>
      <c r="C1521" s="7" t="s">
        <v>1217</v>
      </c>
      <c r="D1521" s="7" t="s">
        <v>2520</v>
      </c>
      <c r="E1521" s="4" t="s">
        <v>425</v>
      </c>
      <c r="F1521" s="7" t="s">
        <v>2521</v>
      </c>
      <c r="G1521" s="7" t="s">
        <v>2522</v>
      </c>
      <c r="H1521" s="7" t="s">
        <v>76</v>
      </c>
      <c r="I1521" s="7" t="s">
        <v>230</v>
      </c>
      <c r="J1521" s="7" t="s">
        <v>61</v>
      </c>
      <c r="K1521" s="7" t="s">
        <v>53</v>
      </c>
      <c r="L1521" s="7" t="s">
        <v>799</v>
      </c>
      <c r="M1521" s="7" t="s">
        <v>102</v>
      </c>
      <c r="N1521" s="7" t="s">
        <v>195</v>
      </c>
      <c r="O1521" s="7" t="s">
        <v>62</v>
      </c>
      <c r="P1521" t="s">
        <v>1381</v>
      </c>
      <c r="Q1521" s="7" t="s">
        <v>70</v>
      </c>
      <c r="R1521" s="7" t="s">
        <v>57</v>
      </c>
      <c r="S1521" s="7" t="s">
        <v>1206</v>
      </c>
      <c r="T1521" s="80">
        <v>3.01</v>
      </c>
      <c r="U1521" s="7" t="s">
        <v>2523</v>
      </c>
      <c r="V1521" s="85">
        <v>5.3749999999999999E-2</v>
      </c>
      <c r="W1521" s="81">
        <v>5.8110000000000002E-2</v>
      </c>
      <c r="X1521" s="4" t="s">
        <v>614</v>
      </c>
      <c r="Y1521" s="4"/>
      <c r="Z1521" s="80">
        <v>3417000</v>
      </c>
      <c r="AA1521" s="78">
        <v>3.71</v>
      </c>
      <c r="AB1521" s="103">
        <v>100.76900000000001</v>
      </c>
      <c r="AD1521" s="80">
        <v>12774.564</v>
      </c>
      <c r="AG1521" s="7" t="s">
        <v>17</v>
      </c>
      <c r="AH1521" s="81">
        <v>2.8479999999999998E-3</v>
      </c>
      <c r="AI1521" s="81">
        <v>7.22734140140805E-3</v>
      </c>
      <c r="AJ1521" s="81">
        <v>1.72728664862134E-3</v>
      </c>
    </row>
    <row r="1522" spans="1:36" s="7" customFormat="1" x14ac:dyDescent="0.2">
      <c r="A1522" s="7">
        <v>1035</v>
      </c>
      <c r="B1522" s="7">
        <v>9941</v>
      </c>
      <c r="C1522" s="7" t="s">
        <v>2524</v>
      </c>
      <c r="D1522" s="7" t="s">
        <v>2525</v>
      </c>
      <c r="E1522" s="4" t="s">
        <v>426</v>
      </c>
      <c r="F1522" s="7" t="s">
        <v>2526</v>
      </c>
      <c r="G1522" s="7" t="s">
        <v>2527</v>
      </c>
      <c r="H1522" s="7" t="s">
        <v>76</v>
      </c>
      <c r="I1522" s="7" t="s">
        <v>230</v>
      </c>
      <c r="J1522" s="7" t="s">
        <v>61</v>
      </c>
      <c r="K1522" s="7" t="s">
        <v>314</v>
      </c>
      <c r="L1522" s="7" t="s">
        <v>799</v>
      </c>
      <c r="M1522" s="7" t="s">
        <v>102</v>
      </c>
      <c r="N1522" s="7" t="s">
        <v>881</v>
      </c>
      <c r="O1522" s="7" t="s">
        <v>62</v>
      </c>
      <c r="P1522" s="7" t="s">
        <v>1846</v>
      </c>
      <c r="Q1522" s="7" t="s">
        <v>84</v>
      </c>
      <c r="R1522" s="7" t="s">
        <v>57</v>
      </c>
      <c r="S1522" s="7" t="s">
        <v>1206</v>
      </c>
      <c r="T1522" s="80">
        <v>5.93</v>
      </c>
      <c r="U1522" s="7" t="s">
        <v>2528</v>
      </c>
      <c r="V1522" s="85">
        <v>7.7499999999999999E-2</v>
      </c>
      <c r="W1522" s="81">
        <v>5.1869999999999999E-2</v>
      </c>
      <c r="X1522" s="4" t="s">
        <v>614</v>
      </c>
      <c r="Y1522" s="4"/>
      <c r="Z1522" s="80">
        <v>615000</v>
      </c>
      <c r="AA1522" s="78">
        <v>3.71</v>
      </c>
      <c r="AB1522" s="103">
        <v>121.63800000000001</v>
      </c>
      <c r="AD1522" s="80">
        <v>2775.348</v>
      </c>
      <c r="AG1522" s="7" t="s">
        <v>17</v>
      </c>
      <c r="AH1522" s="81">
        <v>1.0250000000000001E-3</v>
      </c>
      <c r="AI1522" s="81">
        <v>1.57018193497863E-3</v>
      </c>
      <c r="AJ1522" s="81">
        <v>3.7526306584418902E-4</v>
      </c>
    </row>
    <row r="1523" spans="1:36" s="7" customFormat="1" x14ac:dyDescent="0.2">
      <c r="A1523" s="7">
        <v>1035</v>
      </c>
      <c r="B1523" s="7">
        <v>9941</v>
      </c>
      <c r="C1523" s="7" t="s">
        <v>2529</v>
      </c>
      <c r="D1523" s="7" t="s">
        <v>2530</v>
      </c>
      <c r="E1523" s="4" t="s">
        <v>426</v>
      </c>
      <c r="F1523" s="7" t="s">
        <v>2531</v>
      </c>
      <c r="G1523" s="7" t="s">
        <v>2532</v>
      </c>
      <c r="H1523" s="7" t="s">
        <v>76</v>
      </c>
      <c r="I1523" s="7" t="s">
        <v>230</v>
      </c>
      <c r="J1523" s="7" t="s">
        <v>61</v>
      </c>
      <c r="K1523" s="7" t="s">
        <v>314</v>
      </c>
      <c r="L1523" s="7" t="s">
        <v>799</v>
      </c>
      <c r="M1523" s="7" t="s">
        <v>102</v>
      </c>
      <c r="N1523" s="7" t="s">
        <v>202</v>
      </c>
      <c r="O1523" s="7" t="s">
        <v>62</v>
      </c>
      <c r="P1523" s="7" t="s">
        <v>1404</v>
      </c>
      <c r="Q1523" s="7" t="s">
        <v>96</v>
      </c>
      <c r="R1523" s="7" t="s">
        <v>57</v>
      </c>
      <c r="S1523" s="7" t="s">
        <v>1206</v>
      </c>
      <c r="T1523" s="80">
        <v>3.0049999999999999</v>
      </c>
      <c r="U1523" s="7" t="s">
        <v>2533</v>
      </c>
      <c r="V1523" s="85">
        <v>4.8750000000000002E-2</v>
      </c>
      <c r="W1523" s="81">
        <v>4.82E-2</v>
      </c>
      <c r="X1523" s="4" t="s">
        <v>614</v>
      </c>
      <c r="Y1523" s="4"/>
      <c r="Z1523" s="80">
        <v>70000</v>
      </c>
      <c r="AA1523" s="78">
        <v>3.71</v>
      </c>
      <c r="AB1523" s="103">
        <v>101.669</v>
      </c>
      <c r="AD1523" s="80">
        <v>264.03399999999999</v>
      </c>
      <c r="AG1523" s="7" t="s">
        <v>17</v>
      </c>
      <c r="AH1523" s="81">
        <v>4.0000000000000003E-5</v>
      </c>
      <c r="AI1523" s="81">
        <v>1.4937986732839101E-4</v>
      </c>
      <c r="AJ1523" s="81">
        <v>3.5700797302710602E-5</v>
      </c>
    </row>
    <row r="1524" spans="1:36" s="7" customFormat="1" x14ac:dyDescent="0.2">
      <c r="A1524" s="7">
        <v>1035</v>
      </c>
      <c r="B1524" s="7">
        <v>9941</v>
      </c>
      <c r="C1524" s="7" t="s">
        <v>2529</v>
      </c>
      <c r="D1524" s="7" t="s">
        <v>2530</v>
      </c>
      <c r="E1524" s="4" t="s">
        <v>426</v>
      </c>
      <c r="F1524" s="7" t="s">
        <v>2534</v>
      </c>
      <c r="G1524" s="7" t="s">
        <v>2535</v>
      </c>
      <c r="H1524" s="7" t="s">
        <v>76</v>
      </c>
      <c r="I1524" s="7" t="s">
        <v>230</v>
      </c>
      <c r="J1524" s="7" t="s">
        <v>61</v>
      </c>
      <c r="K1524" s="7" t="s">
        <v>314</v>
      </c>
      <c r="L1524" s="7" t="s">
        <v>799</v>
      </c>
      <c r="M1524" s="7" t="s">
        <v>102</v>
      </c>
      <c r="N1524" s="7" t="s">
        <v>202</v>
      </c>
      <c r="O1524" s="7" t="s">
        <v>62</v>
      </c>
      <c r="P1524" s="7" t="s">
        <v>1404</v>
      </c>
      <c r="Q1524" s="7" t="s">
        <v>96</v>
      </c>
      <c r="R1524" s="7" t="s">
        <v>57</v>
      </c>
      <c r="S1524" s="7" t="s">
        <v>1206</v>
      </c>
      <c r="T1524" s="80">
        <v>1.2809999999999999</v>
      </c>
      <c r="U1524" s="7" t="s">
        <v>2536</v>
      </c>
      <c r="V1524" s="85">
        <v>4.8750000000000002E-2</v>
      </c>
      <c r="W1524" s="81">
        <v>5.0229999999999997E-2</v>
      </c>
      <c r="X1524" s="4" t="s">
        <v>614</v>
      </c>
      <c r="Y1524" s="4"/>
      <c r="Z1524" s="80">
        <v>896000</v>
      </c>
      <c r="AA1524" s="78">
        <v>3.71</v>
      </c>
      <c r="AB1524" s="103">
        <v>101.211</v>
      </c>
      <c r="AD1524" s="80">
        <v>3364.402</v>
      </c>
      <c r="AG1524" s="7" t="s">
        <v>17</v>
      </c>
      <c r="AH1524" s="81">
        <v>5.9699999999999998E-4</v>
      </c>
      <c r="AI1524" s="81">
        <v>1.9034450367963001E-3</v>
      </c>
      <c r="AJ1524" s="81">
        <v>4.5491073630509301E-4</v>
      </c>
    </row>
    <row r="1525" spans="1:36" s="7" customFormat="1" x14ac:dyDescent="0.2">
      <c r="A1525" s="7">
        <v>1035</v>
      </c>
      <c r="B1525" s="7">
        <v>9941</v>
      </c>
      <c r="C1525" s="7" t="s">
        <v>2537</v>
      </c>
      <c r="D1525" s="7" t="s">
        <v>2538</v>
      </c>
      <c r="E1525" s="4" t="s">
        <v>426</v>
      </c>
      <c r="F1525" s="7" t="s">
        <v>2539</v>
      </c>
      <c r="G1525" s="7" t="s">
        <v>2540</v>
      </c>
      <c r="H1525" s="7" t="s">
        <v>76</v>
      </c>
      <c r="I1525" s="7" t="s">
        <v>230</v>
      </c>
      <c r="J1525" s="7" t="s">
        <v>61</v>
      </c>
      <c r="K1525" s="7" t="s">
        <v>314</v>
      </c>
      <c r="L1525" s="7" t="s">
        <v>799</v>
      </c>
      <c r="M1525" s="7" t="s">
        <v>102</v>
      </c>
      <c r="N1525" s="7" t="s">
        <v>870</v>
      </c>
      <c r="O1525" s="7" t="s">
        <v>62</v>
      </c>
      <c r="P1525" s="7" t="s">
        <v>1519</v>
      </c>
      <c r="Q1525" s="7" t="s">
        <v>96</v>
      </c>
      <c r="R1525" s="7" t="s">
        <v>57</v>
      </c>
      <c r="S1525" s="7" t="s">
        <v>1206</v>
      </c>
      <c r="T1525" s="80">
        <v>6.5650000000000004</v>
      </c>
      <c r="U1525" s="7" t="s">
        <v>2541</v>
      </c>
      <c r="V1525" s="85">
        <v>5.8999999999999997E-2</v>
      </c>
      <c r="W1525" s="81">
        <v>5.4050000000000001E-2</v>
      </c>
      <c r="X1525" s="4" t="s">
        <v>614</v>
      </c>
      <c r="Y1525" s="4"/>
      <c r="Z1525" s="80">
        <v>426000</v>
      </c>
      <c r="AA1525" s="78">
        <v>3.71</v>
      </c>
      <c r="AB1525" s="103">
        <v>105.065</v>
      </c>
      <c r="AD1525" s="80">
        <v>1660.51</v>
      </c>
      <c r="AG1525" s="7" t="s">
        <v>17</v>
      </c>
      <c r="AH1525" s="81">
        <v>8.52E-4</v>
      </c>
      <c r="AI1525" s="81">
        <v>9.3945065864498598E-4</v>
      </c>
      <c r="AJ1525" s="81">
        <v>2.2452247508328199E-4</v>
      </c>
    </row>
    <row r="1526" spans="1:36" s="7" customFormat="1" x14ac:dyDescent="0.2">
      <c r="A1526" s="7">
        <v>1035</v>
      </c>
      <c r="B1526" s="7">
        <v>9941</v>
      </c>
      <c r="C1526" s="7" t="s">
        <v>2542</v>
      </c>
      <c r="D1526" s="7" t="s">
        <v>2543</v>
      </c>
      <c r="E1526" s="4" t="s">
        <v>426</v>
      </c>
      <c r="F1526" s="7" t="s">
        <v>2544</v>
      </c>
      <c r="G1526" s="7" t="s">
        <v>2545</v>
      </c>
      <c r="H1526" s="7" t="s">
        <v>76</v>
      </c>
      <c r="I1526" s="7" t="s">
        <v>230</v>
      </c>
      <c r="J1526" s="7" t="s">
        <v>61</v>
      </c>
      <c r="K1526" s="7" t="s">
        <v>317</v>
      </c>
      <c r="L1526" s="7" t="s">
        <v>799</v>
      </c>
      <c r="M1526" s="7" t="s">
        <v>102</v>
      </c>
      <c r="N1526" s="7" t="s">
        <v>888</v>
      </c>
      <c r="O1526" s="7" t="s">
        <v>62</v>
      </c>
      <c r="P1526" s="7" t="s">
        <v>1404</v>
      </c>
      <c r="Q1526" s="7" t="s">
        <v>96</v>
      </c>
      <c r="R1526" s="7" t="s">
        <v>57</v>
      </c>
      <c r="S1526" s="7" t="s">
        <v>1206</v>
      </c>
      <c r="T1526" s="80">
        <v>2.5000000000000001E-2</v>
      </c>
      <c r="U1526" s="7" t="s">
        <v>2546</v>
      </c>
      <c r="V1526" s="85">
        <v>5.5070000000000001E-2</v>
      </c>
      <c r="W1526" s="81">
        <v>5.5070000000000001E-2</v>
      </c>
      <c r="X1526" s="4" t="s">
        <v>614</v>
      </c>
      <c r="Y1526" s="4"/>
      <c r="Z1526" s="80">
        <v>812000</v>
      </c>
      <c r="AA1526" s="78">
        <v>3.71</v>
      </c>
      <c r="AB1526" s="103">
        <v>100.441</v>
      </c>
      <c r="AD1526" s="80">
        <v>3025.7910000000002</v>
      </c>
      <c r="AG1526" s="7" t="s">
        <v>17</v>
      </c>
      <c r="AH1526" s="81">
        <v>5.4100000000000003E-4</v>
      </c>
      <c r="AI1526" s="81">
        <v>1.7118724176646001E-3</v>
      </c>
      <c r="AJ1526" s="81">
        <v>4.09126151228878E-4</v>
      </c>
    </row>
    <row r="1527" spans="1:36" s="7" customFormat="1" x14ac:dyDescent="0.2">
      <c r="A1527" s="7">
        <v>1035</v>
      </c>
      <c r="B1527" s="7">
        <v>9941</v>
      </c>
      <c r="C1527" s="7" t="s">
        <v>2542</v>
      </c>
      <c r="D1527" s="7" t="s">
        <v>2543</v>
      </c>
      <c r="E1527" s="4" t="s">
        <v>426</v>
      </c>
      <c r="F1527" s="7" t="s">
        <v>2547</v>
      </c>
      <c r="G1527" s="7" t="s">
        <v>2548</v>
      </c>
      <c r="H1527" s="7" t="s">
        <v>76</v>
      </c>
      <c r="I1527" s="7" t="s">
        <v>230</v>
      </c>
      <c r="J1527" s="7" t="s">
        <v>61</v>
      </c>
      <c r="K1527" s="7" t="s">
        <v>317</v>
      </c>
      <c r="L1527" s="7" t="s">
        <v>799</v>
      </c>
      <c r="M1527" s="7" t="s">
        <v>102</v>
      </c>
      <c r="N1527" s="7" t="s">
        <v>888</v>
      </c>
      <c r="O1527" s="7" t="s">
        <v>62</v>
      </c>
      <c r="P1527" s="7" t="s">
        <v>1404</v>
      </c>
      <c r="Q1527" s="7" t="s">
        <v>96</v>
      </c>
      <c r="R1527" s="7" t="s">
        <v>57</v>
      </c>
      <c r="S1527" s="7" t="s">
        <v>1206</v>
      </c>
      <c r="T1527" s="80">
        <v>4.609</v>
      </c>
      <c r="U1527" s="7" t="s">
        <v>2549</v>
      </c>
      <c r="V1527" s="85">
        <v>5.2499999999999998E-2</v>
      </c>
      <c r="W1527" s="81">
        <v>4.4699999999999997E-2</v>
      </c>
      <c r="X1527" s="4" t="s">
        <v>614</v>
      </c>
      <c r="Y1527" s="4"/>
      <c r="Z1527" s="80">
        <v>173000</v>
      </c>
      <c r="AA1527" s="78">
        <v>3.71</v>
      </c>
      <c r="AB1527" s="103">
        <v>104.75700000000001</v>
      </c>
      <c r="AD1527" s="80">
        <v>672.36199999999997</v>
      </c>
      <c r="AG1527" s="7" t="s">
        <v>17</v>
      </c>
      <c r="AH1527" s="81">
        <v>6.3E-5</v>
      </c>
      <c r="AI1527" s="81">
        <v>3.8039578608783898E-4</v>
      </c>
      <c r="AJ1527" s="81">
        <v>9.0912069322383906E-5</v>
      </c>
    </row>
    <row r="1528" spans="1:36" s="7" customFormat="1" x14ac:dyDescent="0.2">
      <c r="A1528" s="7">
        <v>1035</v>
      </c>
      <c r="B1528" s="7">
        <v>9941</v>
      </c>
      <c r="C1528" s="7" t="s">
        <v>2550</v>
      </c>
      <c r="D1528" s="7" t="s">
        <v>2551</v>
      </c>
      <c r="E1528" s="4" t="s">
        <v>426</v>
      </c>
      <c r="F1528" s="7" t="s">
        <v>2552</v>
      </c>
      <c r="G1528" s="7" t="s">
        <v>2553</v>
      </c>
      <c r="H1528" s="7" t="s">
        <v>76</v>
      </c>
      <c r="I1528" s="7" t="s">
        <v>230</v>
      </c>
      <c r="J1528" s="7" t="s">
        <v>61</v>
      </c>
      <c r="K1528" s="7" t="s">
        <v>317</v>
      </c>
      <c r="L1528" s="7" t="s">
        <v>799</v>
      </c>
      <c r="M1528" s="7" t="s">
        <v>102</v>
      </c>
      <c r="N1528" s="7" t="s">
        <v>893</v>
      </c>
      <c r="O1528" s="7" t="s">
        <v>62</v>
      </c>
      <c r="P1528" s="7" t="s">
        <v>1519</v>
      </c>
      <c r="Q1528" s="7" t="s">
        <v>96</v>
      </c>
      <c r="R1528" s="7" t="s">
        <v>57</v>
      </c>
      <c r="S1528" s="7" t="s">
        <v>1206</v>
      </c>
      <c r="T1528" s="80">
        <v>6.641</v>
      </c>
      <c r="U1528" s="7" t="s">
        <v>2554</v>
      </c>
      <c r="V1528" s="85">
        <v>5.7500000000000002E-2</v>
      </c>
      <c r="W1528" s="81">
        <v>5.076E-2</v>
      </c>
      <c r="X1528" s="4" t="s">
        <v>614</v>
      </c>
      <c r="Y1528" s="4"/>
      <c r="Z1528" s="80">
        <v>47000</v>
      </c>
      <c r="AA1528" s="78">
        <v>3.71</v>
      </c>
      <c r="AB1528" s="103">
        <v>105.426</v>
      </c>
      <c r="AD1528" s="80">
        <v>183.83099999999999</v>
      </c>
      <c r="AG1528" s="7" t="s">
        <v>17</v>
      </c>
      <c r="AH1528" s="81">
        <v>6.3E-5</v>
      </c>
      <c r="AI1528" s="81">
        <v>1.04004450043133E-4</v>
      </c>
      <c r="AJ1528" s="81">
        <v>2.4856373592882999E-5</v>
      </c>
    </row>
    <row r="1529" spans="1:36" s="7" customFormat="1" x14ac:dyDescent="0.2">
      <c r="A1529" s="7">
        <v>1035</v>
      </c>
      <c r="B1529" s="7">
        <v>9941</v>
      </c>
      <c r="C1529" s="7" t="s">
        <v>2885</v>
      </c>
      <c r="D1529" s="7" t="s">
        <v>2886</v>
      </c>
      <c r="E1529" s="4" t="s">
        <v>426</v>
      </c>
      <c r="F1529" s="7" t="s">
        <v>2887</v>
      </c>
      <c r="G1529" s="7" t="s">
        <v>2888</v>
      </c>
      <c r="H1529" s="7" t="s">
        <v>76</v>
      </c>
      <c r="I1529" s="7" t="s">
        <v>230</v>
      </c>
      <c r="J1529" s="7" t="s">
        <v>61</v>
      </c>
      <c r="K1529" s="7" t="s">
        <v>314</v>
      </c>
      <c r="L1529" s="7" t="s">
        <v>799</v>
      </c>
      <c r="M1529" s="7" t="s">
        <v>102</v>
      </c>
      <c r="N1529" s="7" t="s">
        <v>881</v>
      </c>
      <c r="O1529" s="7" t="s">
        <v>62</v>
      </c>
      <c r="P1529" s="7" t="s">
        <v>1647</v>
      </c>
      <c r="Q1529" s="7" t="s">
        <v>96</v>
      </c>
      <c r="R1529" s="7" t="s">
        <v>57</v>
      </c>
      <c r="S1529" s="7" t="s">
        <v>1206</v>
      </c>
      <c r="T1529" s="80">
        <v>1.29</v>
      </c>
      <c r="U1529" s="7" t="s">
        <v>2889</v>
      </c>
      <c r="V1529" s="85">
        <v>4.8750000000000002E-2</v>
      </c>
      <c r="W1529" s="81">
        <v>4.4659999999999998E-2</v>
      </c>
      <c r="X1529" s="4" t="s">
        <v>614</v>
      </c>
      <c r="Y1529" s="4"/>
      <c r="Z1529" s="80">
        <v>595000</v>
      </c>
      <c r="AA1529" s="78">
        <v>3.71</v>
      </c>
      <c r="AB1529" s="103">
        <v>101.627</v>
      </c>
      <c r="AD1529" s="80">
        <v>2243.3580000000002</v>
      </c>
      <c r="AG1529" s="7" t="s">
        <v>17</v>
      </c>
      <c r="AH1529" s="81">
        <v>3.5E-4</v>
      </c>
      <c r="AI1529" s="81">
        <v>1.2692027790009699E-3</v>
      </c>
      <c r="AJ1529" s="81">
        <v>3.0333104426675698E-4</v>
      </c>
    </row>
    <row r="1530" spans="1:36" s="7" customFormat="1" x14ac:dyDescent="0.2">
      <c r="A1530" s="7">
        <v>1035</v>
      </c>
      <c r="B1530" s="7">
        <v>9941</v>
      </c>
      <c r="C1530" s="7" t="s">
        <v>2555</v>
      </c>
      <c r="D1530" s="7" t="s">
        <v>2556</v>
      </c>
      <c r="E1530" s="4" t="s">
        <v>426</v>
      </c>
      <c r="F1530" s="7" t="s">
        <v>2557</v>
      </c>
      <c r="G1530" s="7" t="s">
        <v>2558</v>
      </c>
      <c r="H1530" s="7" t="s">
        <v>76</v>
      </c>
      <c r="I1530" s="7" t="s">
        <v>230</v>
      </c>
      <c r="J1530" s="7" t="s">
        <v>61</v>
      </c>
      <c r="K1530" s="7" t="s">
        <v>314</v>
      </c>
      <c r="L1530" s="7" t="s">
        <v>799</v>
      </c>
      <c r="M1530" s="7" t="s">
        <v>102</v>
      </c>
      <c r="N1530" s="7" t="s">
        <v>895</v>
      </c>
      <c r="O1530" s="7" t="s">
        <v>62</v>
      </c>
      <c r="P1530" s="7" t="s">
        <v>1519</v>
      </c>
      <c r="Q1530" s="7" t="s">
        <v>96</v>
      </c>
      <c r="R1530" s="7" t="s">
        <v>57</v>
      </c>
      <c r="S1530" s="7" t="s">
        <v>1206</v>
      </c>
      <c r="T1530" s="80">
        <v>6.5830000000000002</v>
      </c>
      <c r="U1530" s="7" t="s">
        <v>2554</v>
      </c>
      <c r="V1530" s="85">
        <v>6.0999999999999999E-2</v>
      </c>
      <c r="W1530" s="81">
        <v>5.0119999999999998E-2</v>
      </c>
      <c r="X1530" s="4" t="s">
        <v>614</v>
      </c>
      <c r="Y1530" s="4"/>
      <c r="Z1530" s="80">
        <v>237000</v>
      </c>
      <c r="AA1530" s="78">
        <v>3.71</v>
      </c>
      <c r="AB1530" s="103">
        <v>108.26</v>
      </c>
      <c r="AD1530" s="80">
        <v>951.899</v>
      </c>
      <c r="AG1530" s="7" t="s">
        <v>17</v>
      </c>
      <c r="AH1530" s="81">
        <v>2.9599999999999998E-4</v>
      </c>
      <c r="AI1530" s="81">
        <v>5.3854678864351301E-4</v>
      </c>
      <c r="AJ1530" s="81">
        <v>1.2870910975654401E-4</v>
      </c>
    </row>
    <row r="1531" spans="1:36" s="7" customFormat="1" x14ac:dyDescent="0.2">
      <c r="A1531" s="7">
        <v>1035</v>
      </c>
      <c r="B1531" s="7">
        <v>9941</v>
      </c>
      <c r="C1531" s="7" t="s">
        <v>1521</v>
      </c>
      <c r="D1531" s="7" t="s">
        <v>1522</v>
      </c>
      <c r="E1531" s="4" t="s">
        <v>425</v>
      </c>
      <c r="F1531" s="7" t="s">
        <v>2559</v>
      </c>
      <c r="G1531" s="7" t="s">
        <v>2560</v>
      </c>
      <c r="H1531" s="7" t="s">
        <v>76</v>
      </c>
      <c r="I1531" s="7" t="s">
        <v>230</v>
      </c>
      <c r="J1531" s="7" t="s">
        <v>61</v>
      </c>
      <c r="K1531" s="7" t="s">
        <v>314</v>
      </c>
      <c r="L1531" s="7" t="s">
        <v>799</v>
      </c>
      <c r="M1531" s="7" t="s">
        <v>102</v>
      </c>
      <c r="N1531" s="7" t="s">
        <v>888</v>
      </c>
      <c r="O1531" s="7" t="s">
        <v>62</v>
      </c>
      <c r="P1531" s="7" t="s">
        <v>1525</v>
      </c>
      <c r="Q1531" s="7" t="s">
        <v>96</v>
      </c>
      <c r="R1531" s="7" t="s">
        <v>57</v>
      </c>
      <c r="S1531" s="7" t="s">
        <v>1206</v>
      </c>
      <c r="T1531" s="80">
        <v>3.9990000000000001</v>
      </c>
      <c r="U1531" s="7" t="s">
        <v>2561</v>
      </c>
      <c r="V1531" s="85">
        <v>7.8750000000000001E-2</v>
      </c>
      <c r="W1531" s="81">
        <v>5.6270000000000001E-2</v>
      </c>
      <c r="X1531" s="4" t="s">
        <v>614</v>
      </c>
      <c r="Y1531" s="4"/>
      <c r="Z1531" s="80">
        <v>42000</v>
      </c>
      <c r="AA1531" s="78">
        <v>3.71</v>
      </c>
      <c r="AB1531" s="103">
        <v>111.203</v>
      </c>
      <c r="AD1531" s="80">
        <v>173.27699999999999</v>
      </c>
      <c r="AG1531" s="7" t="s">
        <v>17</v>
      </c>
      <c r="AH1531" s="81">
        <v>6.9999999999999994E-5</v>
      </c>
      <c r="AI1531" s="81">
        <v>9.8033088557694599E-5</v>
      </c>
      <c r="AJ1531" s="81">
        <v>2.3429257811984599E-5</v>
      </c>
    </row>
    <row r="1532" spans="1:36" s="7" customFormat="1" x14ac:dyDescent="0.2">
      <c r="A1532" s="7">
        <v>1035</v>
      </c>
      <c r="B1532" s="7">
        <v>9941</v>
      </c>
      <c r="C1532" s="7" t="s">
        <v>1521</v>
      </c>
      <c r="D1532" s="7" t="s">
        <v>1522</v>
      </c>
      <c r="E1532" s="4" t="s">
        <v>425</v>
      </c>
      <c r="F1532" s="7" t="s">
        <v>2562</v>
      </c>
      <c r="G1532" s="7" t="s">
        <v>2563</v>
      </c>
      <c r="H1532" s="7" t="s">
        <v>76</v>
      </c>
      <c r="I1532" s="7" t="s">
        <v>230</v>
      </c>
      <c r="J1532" s="7" t="s">
        <v>61</v>
      </c>
      <c r="K1532" s="7" t="s">
        <v>314</v>
      </c>
      <c r="L1532" s="7" t="s">
        <v>799</v>
      </c>
      <c r="M1532" s="7" t="s">
        <v>102</v>
      </c>
      <c r="N1532" s="7" t="s">
        <v>888</v>
      </c>
      <c r="O1532" s="7" t="s">
        <v>62</v>
      </c>
      <c r="P1532" s="7" t="s">
        <v>1525</v>
      </c>
      <c r="Q1532" s="7" t="s">
        <v>96</v>
      </c>
      <c r="R1532" s="7" t="s">
        <v>57</v>
      </c>
      <c r="S1532" s="7" t="s">
        <v>1206</v>
      </c>
      <c r="T1532" s="80">
        <v>5.3419999999999996</v>
      </c>
      <c r="U1532" s="7" t="s">
        <v>2564</v>
      </c>
      <c r="V1532" s="85">
        <v>8.1250000000000003E-2</v>
      </c>
      <c r="W1532" s="81">
        <v>5.645E-2</v>
      </c>
      <c r="X1532" s="4" t="s">
        <v>614</v>
      </c>
      <c r="Y1532" s="4"/>
      <c r="Z1532" s="80">
        <v>212000</v>
      </c>
      <c r="AA1532" s="78">
        <v>3.71</v>
      </c>
      <c r="AB1532" s="103">
        <v>115.214</v>
      </c>
      <c r="AD1532" s="80">
        <v>906.178</v>
      </c>
      <c r="AG1532" s="7" t="s">
        <v>17</v>
      </c>
      <c r="AH1532" s="81">
        <v>4.2400000000000001E-4</v>
      </c>
      <c r="AI1532" s="81">
        <v>5.1267930994425195E-4</v>
      </c>
      <c r="AJ1532" s="81">
        <v>1.2252695395274701E-4</v>
      </c>
    </row>
    <row r="1533" spans="1:36" s="7" customFormat="1" x14ac:dyDescent="0.2">
      <c r="A1533" s="7">
        <v>1035</v>
      </c>
      <c r="B1533" s="7">
        <v>9941</v>
      </c>
      <c r="C1533" s="7" t="s">
        <v>1521</v>
      </c>
      <c r="D1533" s="7" t="s">
        <v>1522</v>
      </c>
      <c r="E1533" s="4" t="s">
        <v>425</v>
      </c>
      <c r="F1533" s="7" t="s">
        <v>2565</v>
      </c>
      <c r="G1533" s="7" t="s">
        <v>2566</v>
      </c>
      <c r="H1533" s="7" t="s">
        <v>76</v>
      </c>
      <c r="I1533" s="7" t="s">
        <v>230</v>
      </c>
      <c r="J1533" s="7" t="s">
        <v>61</v>
      </c>
      <c r="K1533" s="7" t="s">
        <v>314</v>
      </c>
      <c r="L1533" s="7" t="s">
        <v>799</v>
      </c>
      <c r="M1533" s="7" t="s">
        <v>102</v>
      </c>
      <c r="N1533" s="7" t="s">
        <v>888</v>
      </c>
      <c r="O1533" s="7" t="s">
        <v>62</v>
      </c>
      <c r="P1533" s="7" t="s">
        <v>1525</v>
      </c>
      <c r="Q1533" s="7" t="s">
        <v>96</v>
      </c>
      <c r="R1533" s="7" t="s">
        <v>57</v>
      </c>
      <c r="S1533" s="7" t="s">
        <v>1207</v>
      </c>
      <c r="T1533" s="80">
        <v>5.41</v>
      </c>
      <c r="U1533" s="7" t="s">
        <v>2564</v>
      </c>
      <c r="V1533" s="85">
        <v>7.8750000000000001E-2</v>
      </c>
      <c r="W1533" s="81">
        <v>5.0720000000000001E-2</v>
      </c>
      <c r="X1533" s="4" t="s">
        <v>614</v>
      </c>
      <c r="Y1533" s="4"/>
      <c r="Z1533" s="80">
        <v>1696000</v>
      </c>
      <c r="AA1533" s="78">
        <v>4.1524000000000001</v>
      </c>
      <c r="AB1533" s="103">
        <v>119.06399999999999</v>
      </c>
      <c r="AD1533" s="80">
        <v>8385.0290000000005</v>
      </c>
      <c r="AG1533" s="7" t="s">
        <v>17</v>
      </c>
      <c r="AH1533" s="81">
        <v>3.392E-3</v>
      </c>
      <c r="AI1533" s="81">
        <v>4.7439168229076499E-3</v>
      </c>
      <c r="AJ1533" s="81">
        <v>1.13376464944387E-3</v>
      </c>
    </row>
    <row r="1534" spans="1:36" s="7" customFormat="1" x14ac:dyDescent="0.2">
      <c r="A1534" s="7">
        <v>1035</v>
      </c>
      <c r="B1534" s="7">
        <v>9941</v>
      </c>
      <c r="C1534" s="7" t="s">
        <v>1521</v>
      </c>
      <c r="D1534" s="7" t="s">
        <v>1522</v>
      </c>
      <c r="E1534" s="4" t="s">
        <v>425</v>
      </c>
      <c r="F1534" s="7" t="s">
        <v>2567</v>
      </c>
      <c r="G1534" s="7" t="s">
        <v>2568</v>
      </c>
      <c r="H1534" s="7" t="s">
        <v>76</v>
      </c>
      <c r="I1534" s="7" t="s">
        <v>230</v>
      </c>
      <c r="J1534" s="7" t="s">
        <v>61</v>
      </c>
      <c r="K1534" s="7" t="s">
        <v>314</v>
      </c>
      <c r="L1534" s="7" t="s">
        <v>799</v>
      </c>
      <c r="M1534" s="7" t="s">
        <v>102</v>
      </c>
      <c r="N1534" s="7" t="s">
        <v>888</v>
      </c>
      <c r="O1534" s="7" t="s">
        <v>62</v>
      </c>
      <c r="P1534" s="7" t="s">
        <v>1525</v>
      </c>
      <c r="Q1534" s="7" t="s">
        <v>96</v>
      </c>
      <c r="R1534" s="7" t="s">
        <v>57</v>
      </c>
      <c r="S1534" s="7" t="s">
        <v>1207</v>
      </c>
      <c r="T1534" s="80">
        <v>4.048</v>
      </c>
      <c r="U1534" s="7" t="s">
        <v>2561</v>
      </c>
      <c r="V1534" s="85">
        <v>7.3749999999999996E-2</v>
      </c>
      <c r="W1534" s="81">
        <v>4.7460000000000002E-2</v>
      </c>
      <c r="X1534" s="4" t="s">
        <v>614</v>
      </c>
      <c r="Y1534" s="4"/>
      <c r="Z1534" s="80">
        <v>856000</v>
      </c>
      <c r="AA1534" s="78">
        <v>4.1524000000000001</v>
      </c>
      <c r="AB1534" s="103">
        <v>112.74</v>
      </c>
      <c r="AD1534" s="80">
        <v>4007.2829999999999</v>
      </c>
      <c r="AG1534" s="7" t="s">
        <v>17</v>
      </c>
      <c r="AH1534" s="81">
        <v>1.07E-3</v>
      </c>
      <c r="AI1534" s="81">
        <v>2.2671618439296698E-3</v>
      </c>
      <c r="AJ1534" s="81">
        <v>5.4183664030600903E-4</v>
      </c>
    </row>
    <row r="1535" spans="1:36" s="7" customFormat="1" x14ac:dyDescent="0.2">
      <c r="A1535" s="7">
        <v>1035</v>
      </c>
      <c r="B1535" s="7">
        <v>9941</v>
      </c>
      <c r="C1535" s="7" t="s">
        <v>2569</v>
      </c>
      <c r="D1535" s="7" t="s">
        <v>2570</v>
      </c>
      <c r="E1535" s="4" t="s">
        <v>426</v>
      </c>
      <c r="F1535" s="7" t="s">
        <v>2571</v>
      </c>
      <c r="G1535" s="7" t="s">
        <v>2572</v>
      </c>
      <c r="H1535" s="7" t="s">
        <v>76</v>
      </c>
      <c r="I1535" s="7" t="s">
        <v>230</v>
      </c>
      <c r="J1535" s="7" t="s">
        <v>61</v>
      </c>
      <c r="K1535" s="7" t="s">
        <v>315</v>
      </c>
      <c r="L1535" s="7" t="s">
        <v>799</v>
      </c>
      <c r="M1535" s="7" t="s">
        <v>102</v>
      </c>
      <c r="N1535" s="7" t="s">
        <v>881</v>
      </c>
      <c r="O1535" s="7" t="s">
        <v>62</v>
      </c>
      <c r="P1535" s="7" t="s">
        <v>1519</v>
      </c>
      <c r="Q1535" s="7" t="s">
        <v>84</v>
      </c>
      <c r="R1535" s="7" t="s">
        <v>57</v>
      </c>
      <c r="S1535" s="7" t="s">
        <v>1206</v>
      </c>
      <c r="T1535" s="80">
        <v>1.726</v>
      </c>
      <c r="U1535" s="7" t="s">
        <v>2573</v>
      </c>
      <c r="V1535" s="85">
        <v>3.5000000000000003E-2</v>
      </c>
      <c r="W1535" s="81">
        <v>4.8959999999999997E-2</v>
      </c>
      <c r="X1535" s="4" t="s">
        <v>614</v>
      </c>
      <c r="Y1535" s="4"/>
      <c r="Z1535" s="80">
        <v>504000</v>
      </c>
      <c r="AA1535" s="78">
        <v>3.71</v>
      </c>
      <c r="AB1535" s="103">
        <v>98.603999999999999</v>
      </c>
      <c r="AD1535" s="80">
        <v>1843.7329999999999</v>
      </c>
      <c r="AG1535" s="7" t="s">
        <v>17</v>
      </c>
      <c r="AH1535" s="81">
        <v>6.7199999999999996E-4</v>
      </c>
      <c r="AI1535" s="81">
        <v>1.0431108071564301E-3</v>
      </c>
      <c r="AJ1535" s="81">
        <v>2.4929656289419299E-4</v>
      </c>
    </row>
    <row r="1536" spans="1:36" s="7" customFormat="1" x14ac:dyDescent="0.2">
      <c r="A1536" s="7">
        <v>1035</v>
      </c>
      <c r="B1536" s="7">
        <v>9941</v>
      </c>
      <c r="C1536" s="7" t="s">
        <v>2574</v>
      </c>
      <c r="D1536" s="7" t="s">
        <v>2575</v>
      </c>
      <c r="E1536" s="4" t="s">
        <v>426</v>
      </c>
      <c r="F1536" s="7" t="s">
        <v>2576</v>
      </c>
      <c r="G1536" s="7" t="s">
        <v>2577</v>
      </c>
      <c r="H1536" s="7" t="s">
        <v>76</v>
      </c>
      <c r="I1536" s="7" t="s">
        <v>230</v>
      </c>
      <c r="J1536" s="7" t="s">
        <v>61</v>
      </c>
      <c r="K1536" s="7" t="s">
        <v>317</v>
      </c>
      <c r="L1536" s="7" t="s">
        <v>799</v>
      </c>
      <c r="M1536" s="7" t="s">
        <v>102</v>
      </c>
      <c r="N1536" s="7" t="s">
        <v>878</v>
      </c>
      <c r="O1536" s="7" t="s">
        <v>62</v>
      </c>
      <c r="P1536" s="7" t="s">
        <v>1846</v>
      </c>
      <c r="Q1536" s="7" t="s">
        <v>96</v>
      </c>
      <c r="R1536" s="7" t="s">
        <v>57</v>
      </c>
      <c r="S1536" s="7" t="s">
        <v>1206</v>
      </c>
      <c r="T1536" s="80">
        <v>4.0250000000000004</v>
      </c>
      <c r="U1536" s="7" t="s">
        <v>2578</v>
      </c>
      <c r="V1536" s="85">
        <v>4.9000000000000002E-2</v>
      </c>
      <c r="W1536" s="81">
        <v>4.5949999999999998E-2</v>
      </c>
      <c r="X1536" s="4" t="s">
        <v>614</v>
      </c>
      <c r="Y1536" s="4"/>
      <c r="Z1536" s="80">
        <v>153000</v>
      </c>
      <c r="AA1536" s="78">
        <v>3.71</v>
      </c>
      <c r="AB1536" s="103">
        <v>104.455</v>
      </c>
      <c r="AD1536" s="80">
        <v>592.91800000000001</v>
      </c>
      <c r="AG1536" s="7" t="s">
        <v>17</v>
      </c>
      <c r="AH1536" s="81">
        <v>1.9100000000000001E-4</v>
      </c>
      <c r="AI1536" s="81">
        <v>3.3544922296633298E-4</v>
      </c>
      <c r="AJ1536" s="81">
        <v>8.0170138912666797E-5</v>
      </c>
    </row>
    <row r="1537" spans="1:36" s="7" customFormat="1" x14ac:dyDescent="0.2">
      <c r="A1537" s="7">
        <v>1035</v>
      </c>
      <c r="B1537" s="7">
        <v>9941</v>
      </c>
      <c r="C1537" s="7" t="s">
        <v>2989</v>
      </c>
      <c r="D1537" s="7" t="s">
        <v>2990</v>
      </c>
      <c r="E1537" s="4" t="s">
        <v>426</v>
      </c>
      <c r="F1537" s="7" t="s">
        <v>2991</v>
      </c>
      <c r="G1537" s="7" t="s">
        <v>2992</v>
      </c>
      <c r="H1537" s="7" t="s">
        <v>76</v>
      </c>
      <c r="I1537" s="7" t="s">
        <v>230</v>
      </c>
      <c r="J1537" s="7" t="s">
        <v>61</v>
      </c>
      <c r="K1537" s="7" t="s">
        <v>198</v>
      </c>
      <c r="L1537" s="7" t="s">
        <v>799</v>
      </c>
      <c r="M1537" s="7" t="s">
        <v>102</v>
      </c>
      <c r="N1537" s="7" t="s">
        <v>1134</v>
      </c>
      <c r="O1537" s="7" t="s">
        <v>62</v>
      </c>
      <c r="P1537" s="7" t="s">
        <v>1519</v>
      </c>
      <c r="Q1537" s="7" t="s">
        <v>96</v>
      </c>
      <c r="R1537" s="7" t="s">
        <v>57</v>
      </c>
      <c r="S1537" s="7" t="s">
        <v>1207</v>
      </c>
      <c r="T1537" s="80">
        <v>3.637</v>
      </c>
      <c r="U1537" s="7" t="s">
        <v>2993</v>
      </c>
      <c r="V1537" s="85">
        <v>6.5000000000000002E-2</v>
      </c>
      <c r="W1537" s="81">
        <v>5.96E-2</v>
      </c>
      <c r="X1537" s="4" t="s">
        <v>614</v>
      </c>
      <c r="Y1537" s="4"/>
      <c r="Z1537" s="80">
        <v>125000</v>
      </c>
      <c r="AA1537" s="78">
        <v>4.1524000000000001</v>
      </c>
      <c r="AB1537" s="103">
        <v>109.515</v>
      </c>
      <c r="AD1537" s="80">
        <v>568.44000000000005</v>
      </c>
      <c r="AG1537" s="7" t="s">
        <v>17</v>
      </c>
      <c r="AH1537" s="81">
        <v>4.17E-4</v>
      </c>
      <c r="AI1537" s="81">
        <v>3.2160082928060801E-4</v>
      </c>
      <c r="AJ1537" s="81">
        <v>7.6860464692275795E-5</v>
      </c>
    </row>
    <row r="1538" spans="1:36" s="7" customFormat="1" x14ac:dyDescent="0.2">
      <c r="A1538" s="7">
        <v>1035</v>
      </c>
      <c r="B1538" s="7">
        <v>9941</v>
      </c>
      <c r="C1538" s="7" t="s">
        <v>2524</v>
      </c>
      <c r="D1538" s="7" t="s">
        <v>2525</v>
      </c>
      <c r="E1538" s="4" t="s">
        <v>426</v>
      </c>
      <c r="F1538" s="7" t="s">
        <v>2579</v>
      </c>
      <c r="G1538" s="7" t="s">
        <v>2580</v>
      </c>
      <c r="H1538" s="7" t="s">
        <v>76</v>
      </c>
      <c r="I1538" s="7" t="s">
        <v>230</v>
      </c>
      <c r="J1538" s="7" t="s">
        <v>61</v>
      </c>
      <c r="K1538" s="7" t="s">
        <v>317</v>
      </c>
      <c r="L1538" s="7" t="s">
        <v>799</v>
      </c>
      <c r="M1538" s="7" t="s">
        <v>102</v>
      </c>
      <c r="N1538" s="7" t="s">
        <v>881</v>
      </c>
      <c r="O1538" s="7" t="s">
        <v>62</v>
      </c>
      <c r="P1538" s="7" t="s">
        <v>1846</v>
      </c>
      <c r="Q1538" s="7" t="s">
        <v>84</v>
      </c>
      <c r="R1538" s="7" t="s">
        <v>57</v>
      </c>
      <c r="S1538" s="7" t="s">
        <v>1206</v>
      </c>
      <c r="T1538" s="80">
        <v>1.841</v>
      </c>
      <c r="U1538" s="7" t="s">
        <v>2581</v>
      </c>
      <c r="V1538" s="85">
        <v>3.2149999999999998E-2</v>
      </c>
      <c r="W1538" s="81">
        <v>4.5999999999999999E-2</v>
      </c>
      <c r="X1538" s="4" t="s">
        <v>614</v>
      </c>
      <c r="Y1538" s="4"/>
      <c r="Z1538" s="80">
        <v>854000</v>
      </c>
      <c r="AA1538" s="78">
        <v>3.71</v>
      </c>
      <c r="AB1538" s="103">
        <v>98.153000000000006</v>
      </c>
      <c r="AD1538" s="80">
        <v>3109.806</v>
      </c>
      <c r="AG1538" s="7" t="s">
        <v>17</v>
      </c>
      <c r="AH1538" s="81">
        <v>8.5400000000000005E-4</v>
      </c>
      <c r="AI1538" s="81">
        <v>1.75940485953518E-3</v>
      </c>
      <c r="AJ1538" s="81">
        <v>4.20486089504857E-4</v>
      </c>
    </row>
    <row r="1539" spans="1:36" s="7" customFormat="1" x14ac:dyDescent="0.2">
      <c r="A1539" s="7">
        <v>1035</v>
      </c>
      <c r="B1539" s="7">
        <v>9941</v>
      </c>
      <c r="C1539" s="7" t="s">
        <v>2582</v>
      </c>
      <c r="D1539" s="7" t="s">
        <v>2583</v>
      </c>
      <c r="E1539" s="4" t="s">
        <v>426</v>
      </c>
      <c r="F1539" s="7" t="s">
        <v>2584</v>
      </c>
      <c r="G1539" s="7" t="s">
        <v>2585</v>
      </c>
      <c r="H1539" s="7" t="s">
        <v>76</v>
      </c>
      <c r="I1539" s="7" t="s">
        <v>230</v>
      </c>
      <c r="J1539" s="7" t="s">
        <v>61</v>
      </c>
      <c r="K1539" s="7" t="s">
        <v>314</v>
      </c>
      <c r="L1539" s="7" t="s">
        <v>799</v>
      </c>
      <c r="M1539" s="7" t="s">
        <v>102</v>
      </c>
      <c r="N1539" s="7" t="s">
        <v>897</v>
      </c>
      <c r="O1539" s="7" t="s">
        <v>62</v>
      </c>
      <c r="P1539" s="7" t="s">
        <v>1562</v>
      </c>
      <c r="Q1539" s="7" t="s">
        <v>96</v>
      </c>
      <c r="R1539" s="7" t="s">
        <v>57</v>
      </c>
      <c r="S1539" s="7" t="s">
        <v>1206</v>
      </c>
      <c r="T1539" s="80">
        <v>3.2160000000000002</v>
      </c>
      <c r="U1539" s="7" t="s">
        <v>1947</v>
      </c>
      <c r="V1539" s="85">
        <v>4.5999999999999999E-2</v>
      </c>
      <c r="W1539" s="81">
        <v>4.0669999999999998E-2</v>
      </c>
      <c r="X1539" s="4" t="s">
        <v>614</v>
      </c>
      <c r="Y1539" s="4"/>
      <c r="Z1539" s="80">
        <v>295000</v>
      </c>
      <c r="AA1539" s="78">
        <v>3.71</v>
      </c>
      <c r="AB1539" s="103">
        <v>104.241</v>
      </c>
      <c r="AD1539" s="80">
        <v>1140.8710000000001</v>
      </c>
      <c r="AG1539" s="7" t="s">
        <v>17</v>
      </c>
      <c r="AH1539" s="81">
        <v>1.9699999999999999E-4</v>
      </c>
      <c r="AI1539" s="81">
        <v>6.45459610030795E-4</v>
      </c>
      <c r="AJ1539" s="81">
        <v>1.5426056480648899E-4</v>
      </c>
    </row>
    <row r="1540" spans="1:36" s="7" customFormat="1" x14ac:dyDescent="0.2">
      <c r="A1540" s="7">
        <v>1035</v>
      </c>
      <c r="B1540" s="7">
        <v>9941</v>
      </c>
      <c r="C1540" s="7" t="s">
        <v>2586</v>
      </c>
      <c r="D1540" s="7" t="s">
        <v>2587</v>
      </c>
      <c r="E1540" s="4" t="s">
        <v>426</v>
      </c>
      <c r="F1540" s="7" t="s">
        <v>2588</v>
      </c>
      <c r="G1540" s="7" t="s">
        <v>2589</v>
      </c>
      <c r="H1540" s="7" t="s">
        <v>76</v>
      </c>
      <c r="I1540" s="7" t="s">
        <v>230</v>
      </c>
      <c r="J1540" s="7" t="s">
        <v>61</v>
      </c>
      <c r="K1540" s="7" t="s">
        <v>314</v>
      </c>
      <c r="L1540" s="7" t="s">
        <v>799</v>
      </c>
      <c r="M1540" s="7" t="s">
        <v>102</v>
      </c>
      <c r="N1540" s="7" t="s">
        <v>878</v>
      </c>
      <c r="O1540" s="7" t="s">
        <v>62</v>
      </c>
      <c r="P1540" s="7" t="s">
        <v>1647</v>
      </c>
      <c r="Q1540" s="7" t="s">
        <v>96</v>
      </c>
      <c r="R1540" s="7" t="s">
        <v>57</v>
      </c>
      <c r="S1540" s="7" t="s">
        <v>1207</v>
      </c>
      <c r="T1540" s="80">
        <v>3.6669999999999998</v>
      </c>
      <c r="U1540" s="7" t="s">
        <v>2590</v>
      </c>
      <c r="V1540" s="85">
        <v>3.6249999999999998E-2</v>
      </c>
      <c r="W1540" s="81">
        <v>3.083E-2</v>
      </c>
      <c r="X1540" s="4" t="s">
        <v>614</v>
      </c>
      <c r="Y1540" s="4"/>
      <c r="Z1540" s="80">
        <v>152000</v>
      </c>
      <c r="AA1540" s="78">
        <v>4.1524000000000001</v>
      </c>
      <c r="AB1540" s="103">
        <v>106.501</v>
      </c>
      <c r="AD1540" s="80">
        <v>672.19600000000003</v>
      </c>
      <c r="AG1540" s="7" t="s">
        <v>17</v>
      </c>
      <c r="AH1540" s="81">
        <v>3.0400000000000002E-4</v>
      </c>
      <c r="AI1540" s="81">
        <v>3.8030207843854798E-4</v>
      </c>
      <c r="AJ1540" s="81">
        <v>9.0889673815861794E-5</v>
      </c>
    </row>
    <row r="1541" spans="1:36" s="7" customFormat="1" x14ac:dyDescent="0.2">
      <c r="A1541" s="7">
        <v>1035</v>
      </c>
      <c r="B1541" s="7">
        <v>9941</v>
      </c>
      <c r="C1541" s="7" t="s">
        <v>2676</v>
      </c>
      <c r="D1541" s="7" t="s">
        <v>5175</v>
      </c>
      <c r="E1541" s="4" t="s">
        <v>426</v>
      </c>
      <c r="F1541" s="7" t="s">
        <v>2890</v>
      </c>
      <c r="G1541" s="7" t="s">
        <v>2891</v>
      </c>
      <c r="H1541" s="7" t="s">
        <v>76</v>
      </c>
      <c r="I1541" s="7" t="s">
        <v>230</v>
      </c>
      <c r="J1541" s="7" t="s">
        <v>61</v>
      </c>
      <c r="K1541" s="7" t="s">
        <v>153</v>
      </c>
      <c r="L1541" s="7" t="s">
        <v>799</v>
      </c>
      <c r="M1541" s="7" t="s">
        <v>102</v>
      </c>
      <c r="N1541" s="7" t="s">
        <v>888</v>
      </c>
      <c r="O1541" s="7" t="s">
        <v>62</v>
      </c>
      <c r="P1541" s="7" t="s">
        <v>1846</v>
      </c>
      <c r="Q1541" s="7" t="s">
        <v>96</v>
      </c>
      <c r="R1541" s="7" t="s">
        <v>57</v>
      </c>
      <c r="S1541" s="7" t="s">
        <v>1207</v>
      </c>
      <c r="T1541" s="80">
        <v>1.74</v>
      </c>
      <c r="U1541" s="7" t="s">
        <v>2892</v>
      </c>
      <c r="V1541" s="85">
        <v>0.04</v>
      </c>
      <c r="W1541" s="81">
        <v>3.168E-2</v>
      </c>
      <c r="X1541" s="4" t="s">
        <v>614</v>
      </c>
      <c r="Y1541" s="4"/>
      <c r="Z1541" s="80">
        <v>165000</v>
      </c>
      <c r="AA1541" s="78">
        <v>4.1524000000000001</v>
      </c>
      <c r="AB1541" s="103">
        <v>102.532</v>
      </c>
      <c r="AD1541" s="80">
        <v>702.49400000000003</v>
      </c>
      <c r="AG1541" s="7" t="s">
        <v>17</v>
      </c>
      <c r="AH1541" s="81">
        <v>2.2000000000000001E-4</v>
      </c>
      <c r="AI1541" s="81">
        <v>3.9744323282642598E-4</v>
      </c>
      <c r="AJ1541" s="81">
        <v>9.4986295999832597E-5</v>
      </c>
    </row>
    <row r="1542" spans="1:36" s="7" customFormat="1" x14ac:dyDescent="0.2">
      <c r="A1542" s="7">
        <v>1035</v>
      </c>
      <c r="B1542" s="7">
        <v>9941</v>
      </c>
      <c r="C1542" s="7" t="s">
        <v>2676</v>
      </c>
      <c r="D1542" s="7" t="s">
        <v>5175</v>
      </c>
      <c r="E1542" s="4" t="s">
        <v>426</v>
      </c>
      <c r="F1542" s="7" t="s">
        <v>2893</v>
      </c>
      <c r="G1542" s="7" t="s">
        <v>2894</v>
      </c>
      <c r="H1542" s="7" t="s">
        <v>76</v>
      </c>
      <c r="I1542" s="7" t="s">
        <v>230</v>
      </c>
      <c r="J1542" s="7" t="s">
        <v>61</v>
      </c>
      <c r="K1542" s="7" t="s">
        <v>153</v>
      </c>
      <c r="L1542" s="7" t="s">
        <v>799</v>
      </c>
      <c r="M1542" s="7" t="s">
        <v>102</v>
      </c>
      <c r="N1542" s="7" t="s">
        <v>888</v>
      </c>
      <c r="O1542" s="7" t="s">
        <v>62</v>
      </c>
      <c r="P1542" s="7" t="s">
        <v>1846</v>
      </c>
      <c r="Q1542" s="7" t="s">
        <v>96</v>
      </c>
      <c r="R1542" s="7" t="s">
        <v>57</v>
      </c>
      <c r="S1542" s="7" t="s">
        <v>1207</v>
      </c>
      <c r="T1542" s="80">
        <v>4.266</v>
      </c>
      <c r="U1542" s="7" t="s">
        <v>2895</v>
      </c>
      <c r="V1542" s="85">
        <v>4.2500000000000003E-2</v>
      </c>
      <c r="W1542" s="81">
        <v>3.4000000000000002E-2</v>
      </c>
      <c r="X1542" s="4" t="s">
        <v>614</v>
      </c>
      <c r="Y1542" s="4"/>
      <c r="Z1542" s="80">
        <v>124000</v>
      </c>
      <c r="AA1542" s="78">
        <v>4.1524000000000001</v>
      </c>
      <c r="AB1542" s="103">
        <v>105.265</v>
      </c>
      <c r="AD1542" s="80">
        <v>542.00900000000001</v>
      </c>
      <c r="AG1542" s="7" t="s">
        <v>17</v>
      </c>
      <c r="AH1542" s="81">
        <v>1.2400000000000001E-4</v>
      </c>
      <c r="AI1542" s="81">
        <v>3.0664726227010099E-4</v>
      </c>
      <c r="AJ1542" s="81">
        <v>7.3286661379001807E-5</v>
      </c>
    </row>
    <row r="1543" spans="1:36" s="7" customFormat="1" x14ac:dyDescent="0.2">
      <c r="A1543" s="7">
        <v>1035</v>
      </c>
      <c r="B1543" s="7">
        <v>9941</v>
      </c>
      <c r="C1543" s="7" t="s">
        <v>2591</v>
      </c>
      <c r="D1543" s="7" t="s">
        <v>2592</v>
      </c>
      <c r="E1543" s="4" t="s">
        <v>426</v>
      </c>
      <c r="F1543" s="7" t="s">
        <v>2593</v>
      </c>
      <c r="G1543" s="7" t="s">
        <v>2594</v>
      </c>
      <c r="H1543" s="7" t="s">
        <v>76</v>
      </c>
      <c r="I1543" s="7" t="s">
        <v>230</v>
      </c>
      <c r="J1543" s="7" t="s">
        <v>61</v>
      </c>
      <c r="K1543" s="7" t="s">
        <v>314</v>
      </c>
      <c r="L1543" s="7" t="s">
        <v>799</v>
      </c>
      <c r="M1543" s="7" t="s">
        <v>102</v>
      </c>
      <c r="N1543" s="7" t="s">
        <v>1131</v>
      </c>
      <c r="O1543" s="7" t="s">
        <v>62</v>
      </c>
      <c r="P1543" s="7" t="s">
        <v>1846</v>
      </c>
      <c r="Q1543" s="7" t="s">
        <v>96</v>
      </c>
      <c r="R1543" s="7" t="s">
        <v>57</v>
      </c>
      <c r="S1543" s="7" t="s">
        <v>1206</v>
      </c>
      <c r="T1543" s="80">
        <v>3.3159999999999998</v>
      </c>
      <c r="U1543" s="7" t="s">
        <v>2595</v>
      </c>
      <c r="V1543" s="85">
        <v>5.1999999999999998E-2</v>
      </c>
      <c r="W1543" s="81">
        <v>4.6519999999999999E-2</v>
      </c>
      <c r="X1543" s="4" t="s">
        <v>614</v>
      </c>
      <c r="Y1543" s="4"/>
      <c r="Z1543" s="80">
        <v>743000</v>
      </c>
      <c r="AA1543" s="78">
        <v>3.71</v>
      </c>
      <c r="AB1543" s="103">
        <v>103.39700000000001</v>
      </c>
      <c r="AD1543" s="80">
        <v>2850.174</v>
      </c>
      <c r="AG1543" s="7" t="s">
        <v>17</v>
      </c>
      <c r="AH1543" s="81">
        <v>1.4859999999999999E-3</v>
      </c>
      <c r="AI1543" s="81">
        <v>1.61251551450114E-3</v>
      </c>
      <c r="AJ1543" s="81">
        <v>3.8538051050832702E-4</v>
      </c>
    </row>
    <row r="1544" spans="1:36" s="7" customFormat="1" x14ac:dyDescent="0.2">
      <c r="A1544" s="7">
        <v>1035</v>
      </c>
      <c r="B1544" s="7">
        <v>9941</v>
      </c>
      <c r="C1544" s="7" t="s">
        <v>2591</v>
      </c>
      <c r="D1544" s="7" t="s">
        <v>2592</v>
      </c>
      <c r="E1544" s="4" t="s">
        <v>426</v>
      </c>
      <c r="F1544" s="7" t="s">
        <v>2596</v>
      </c>
      <c r="G1544" s="7" t="s">
        <v>2597</v>
      </c>
      <c r="H1544" s="7" t="s">
        <v>76</v>
      </c>
      <c r="I1544" s="7" t="s">
        <v>230</v>
      </c>
      <c r="J1544" s="7" t="s">
        <v>61</v>
      </c>
      <c r="K1544" s="7" t="s">
        <v>314</v>
      </c>
      <c r="L1544" s="7" t="s">
        <v>799</v>
      </c>
      <c r="M1544" s="7" t="s">
        <v>102</v>
      </c>
      <c r="N1544" s="7" t="s">
        <v>1131</v>
      </c>
      <c r="O1544" s="7" t="s">
        <v>62</v>
      </c>
      <c r="P1544" s="7" t="s">
        <v>1846</v>
      </c>
      <c r="Q1544" s="7" t="s">
        <v>96</v>
      </c>
      <c r="R1544" s="7" t="s">
        <v>57</v>
      </c>
      <c r="S1544" s="7" t="s">
        <v>1206</v>
      </c>
      <c r="T1544" s="80">
        <v>6.8019999999999996</v>
      </c>
      <c r="U1544" s="7" t="s">
        <v>2598</v>
      </c>
      <c r="V1544" s="85">
        <v>5.45E-2</v>
      </c>
      <c r="W1544" s="81">
        <v>5.0790000000000002E-2</v>
      </c>
      <c r="X1544" s="4" t="s">
        <v>614</v>
      </c>
      <c r="Y1544" s="4"/>
      <c r="Z1544" s="80">
        <v>659000</v>
      </c>
      <c r="AA1544" s="78">
        <v>3.71</v>
      </c>
      <c r="AB1544" s="103">
        <v>103.20099999999999</v>
      </c>
      <c r="AD1544" s="80">
        <v>2523.1439999999998</v>
      </c>
      <c r="AG1544" s="7" t="s">
        <v>17</v>
      </c>
      <c r="AH1544" s="81">
        <v>6.5899999999999997E-4</v>
      </c>
      <c r="AI1544" s="81">
        <v>1.4274946334139999E-3</v>
      </c>
      <c r="AJ1544" s="81">
        <v>3.4116174736041301E-4</v>
      </c>
    </row>
    <row r="1545" spans="1:36" s="7" customFormat="1" x14ac:dyDescent="0.2">
      <c r="A1545" s="7">
        <v>1035</v>
      </c>
      <c r="B1545" s="7">
        <v>9941</v>
      </c>
      <c r="C1545" s="7" t="s">
        <v>2599</v>
      </c>
      <c r="D1545" s="7" t="s">
        <v>2600</v>
      </c>
      <c r="E1545" s="4" t="s">
        <v>426</v>
      </c>
      <c r="F1545" s="7" t="s">
        <v>2601</v>
      </c>
      <c r="G1545" s="7" t="s">
        <v>2602</v>
      </c>
      <c r="H1545" s="7" t="s">
        <v>76</v>
      </c>
      <c r="I1545" s="7" t="s">
        <v>230</v>
      </c>
      <c r="J1545" s="7" t="s">
        <v>61</v>
      </c>
      <c r="K1545" s="7" t="s">
        <v>313</v>
      </c>
      <c r="L1545" s="7" t="s">
        <v>799</v>
      </c>
      <c r="M1545" s="7" t="s">
        <v>102</v>
      </c>
      <c r="N1545" s="7" t="s">
        <v>859</v>
      </c>
      <c r="O1545" s="7" t="s">
        <v>62</v>
      </c>
      <c r="P1545" s="7" t="s">
        <v>1846</v>
      </c>
      <c r="Q1545" s="7" t="s">
        <v>96</v>
      </c>
      <c r="R1545" s="7" t="s">
        <v>57</v>
      </c>
      <c r="S1545" s="7" t="s">
        <v>1206</v>
      </c>
      <c r="T1545" s="80">
        <v>6.0330000000000004</v>
      </c>
      <c r="U1545" s="7" t="s">
        <v>2603</v>
      </c>
      <c r="V1545" s="85">
        <v>7.3779999999999998E-2</v>
      </c>
      <c r="W1545" s="81">
        <v>5.4710000000000002E-2</v>
      </c>
      <c r="X1545" s="4" t="s">
        <v>614</v>
      </c>
      <c r="Y1545" s="4"/>
      <c r="Z1545" s="80">
        <v>666000</v>
      </c>
      <c r="AA1545" s="78">
        <v>3.71</v>
      </c>
      <c r="AB1545" s="103">
        <v>115.395</v>
      </c>
      <c r="AD1545" s="80">
        <v>2851.2449999999999</v>
      </c>
      <c r="AG1545" s="7" t="s">
        <v>17</v>
      </c>
      <c r="AH1545" s="81">
        <v>1.1100000000000001E-3</v>
      </c>
      <c r="AI1545" s="81">
        <v>1.6131213469587E-3</v>
      </c>
      <c r="AJ1545" s="81">
        <v>3.8552530044658E-4</v>
      </c>
    </row>
    <row r="1546" spans="1:36" s="7" customFormat="1" x14ac:dyDescent="0.2">
      <c r="A1546" s="7">
        <v>1035</v>
      </c>
      <c r="B1546" s="7">
        <v>9941</v>
      </c>
      <c r="C1546" s="7" t="s">
        <v>2604</v>
      </c>
      <c r="D1546" s="7" t="s">
        <v>2605</v>
      </c>
      <c r="E1546" s="4" t="s">
        <v>426</v>
      </c>
      <c r="F1546" s="7" t="s">
        <v>2606</v>
      </c>
      <c r="G1546" s="7" t="s">
        <v>2607</v>
      </c>
      <c r="H1546" s="7" t="s">
        <v>76</v>
      </c>
      <c r="I1546" s="7" t="s">
        <v>230</v>
      </c>
      <c r="J1546" s="7" t="s">
        <v>61</v>
      </c>
      <c r="K1546" s="7" t="s">
        <v>153</v>
      </c>
      <c r="L1546" s="7" t="s">
        <v>799</v>
      </c>
      <c r="M1546" s="7" t="s">
        <v>102</v>
      </c>
      <c r="N1546" s="7" t="s">
        <v>909</v>
      </c>
      <c r="O1546" s="7" t="s">
        <v>62</v>
      </c>
      <c r="P1546" s="7" t="s">
        <v>1404</v>
      </c>
      <c r="Q1546" s="7" t="s">
        <v>96</v>
      </c>
      <c r="R1546" s="7" t="s">
        <v>57</v>
      </c>
      <c r="S1546" s="7" t="s">
        <v>1207</v>
      </c>
      <c r="T1546" s="80">
        <v>2.3039999999999998</v>
      </c>
      <c r="U1546" s="7" t="s">
        <v>2608</v>
      </c>
      <c r="V1546" s="85">
        <v>1.4999999999999999E-2</v>
      </c>
      <c r="W1546" s="81">
        <v>3.8969999999999998E-2</v>
      </c>
      <c r="X1546" s="4" t="s">
        <v>614</v>
      </c>
      <c r="Y1546" s="4"/>
      <c r="Z1546" s="80">
        <v>1179000</v>
      </c>
      <c r="AA1546" s="78">
        <v>4.1524000000000001</v>
      </c>
      <c r="AB1546" s="103">
        <v>96.424999999999997</v>
      </c>
      <c r="AD1546" s="80">
        <v>4720.6459999999997</v>
      </c>
      <c r="AG1546" s="7" t="s">
        <v>17</v>
      </c>
      <c r="AH1546" s="81">
        <v>1.766E-3</v>
      </c>
      <c r="AI1546" s="81">
        <v>2.67075436692034E-3</v>
      </c>
      <c r="AJ1546" s="81">
        <v>6.3829257586059396E-4</v>
      </c>
    </row>
    <row r="1547" spans="1:36" s="7" customFormat="1" x14ac:dyDescent="0.2">
      <c r="A1547" s="7">
        <v>1035</v>
      </c>
      <c r="B1547" s="7">
        <v>9941</v>
      </c>
      <c r="C1547" s="7" t="s">
        <v>2609</v>
      </c>
      <c r="D1547" s="7" t="s">
        <v>2610</v>
      </c>
      <c r="E1547" s="4" t="s">
        <v>426</v>
      </c>
      <c r="F1547" s="7" t="s">
        <v>2611</v>
      </c>
      <c r="G1547" s="7" t="s">
        <v>2612</v>
      </c>
      <c r="H1547" s="7" t="s">
        <v>76</v>
      </c>
      <c r="I1547" s="7" t="s">
        <v>230</v>
      </c>
      <c r="J1547" s="7" t="s">
        <v>61</v>
      </c>
      <c r="K1547" s="7" t="s">
        <v>314</v>
      </c>
      <c r="L1547" s="7" t="s">
        <v>799</v>
      </c>
      <c r="M1547" s="7" t="s">
        <v>102</v>
      </c>
      <c r="N1547" s="7" t="s">
        <v>881</v>
      </c>
      <c r="O1547" s="7" t="s">
        <v>62</v>
      </c>
      <c r="P1547" s="7" t="s">
        <v>1846</v>
      </c>
      <c r="Q1547" s="7" t="s">
        <v>84</v>
      </c>
      <c r="R1547" s="7" t="s">
        <v>57</v>
      </c>
      <c r="S1547" s="7" t="s">
        <v>1206</v>
      </c>
      <c r="T1547" s="80">
        <v>3.7570000000000001</v>
      </c>
      <c r="U1547" s="7" t="s">
        <v>2613</v>
      </c>
      <c r="V1547" s="85">
        <v>5.9310000000000002E-2</v>
      </c>
      <c r="W1547" s="81">
        <v>4.657E-2</v>
      </c>
      <c r="X1547" s="4" t="s">
        <v>614</v>
      </c>
      <c r="Y1547" s="4"/>
      <c r="Z1547" s="80">
        <v>83000</v>
      </c>
      <c r="AA1547" s="78">
        <v>3.71</v>
      </c>
      <c r="AB1547" s="103">
        <v>106.542</v>
      </c>
      <c r="AD1547" s="80">
        <v>328.07499999999999</v>
      </c>
      <c r="AG1547" s="7" t="s">
        <v>17</v>
      </c>
      <c r="AH1547" s="81">
        <v>8.2999999999999998E-5</v>
      </c>
      <c r="AI1547" s="81">
        <v>1.8561160956050501E-4</v>
      </c>
      <c r="AJ1547" s="81">
        <v>4.4359943334144401E-5</v>
      </c>
    </row>
    <row r="1548" spans="1:36" s="7" customFormat="1" x14ac:dyDescent="0.2">
      <c r="A1548" s="7">
        <v>1035</v>
      </c>
      <c r="B1548" s="7">
        <v>9941</v>
      </c>
      <c r="C1548" s="7" t="s">
        <v>2365</v>
      </c>
      <c r="D1548" s="7" t="s">
        <v>2366</v>
      </c>
      <c r="E1548" s="4" t="s">
        <v>426</v>
      </c>
      <c r="F1548" s="7" t="s">
        <v>2896</v>
      </c>
      <c r="G1548" s="7" t="s">
        <v>2897</v>
      </c>
      <c r="H1548" s="7" t="s">
        <v>76</v>
      </c>
      <c r="I1548" s="7" t="s">
        <v>230</v>
      </c>
      <c r="J1548" s="7" t="s">
        <v>61</v>
      </c>
      <c r="K1548" s="7" t="s">
        <v>317</v>
      </c>
      <c r="L1548" s="7" t="s">
        <v>799</v>
      </c>
      <c r="M1548" s="7" t="s">
        <v>102</v>
      </c>
      <c r="N1548" s="7" t="s">
        <v>1134</v>
      </c>
      <c r="O1548" s="7" t="s">
        <v>62</v>
      </c>
      <c r="P1548" s="7" t="s">
        <v>1519</v>
      </c>
      <c r="Q1548" s="7" t="s">
        <v>96</v>
      </c>
      <c r="R1548" s="7" t="s">
        <v>57</v>
      </c>
      <c r="S1548" s="7" t="s">
        <v>1206</v>
      </c>
      <c r="T1548" s="80">
        <v>2.5880000000000001</v>
      </c>
      <c r="U1548" s="7" t="s">
        <v>2898</v>
      </c>
      <c r="V1548" s="85">
        <v>7.7499999999999999E-2</v>
      </c>
      <c r="W1548" s="81">
        <v>6.0240000000000002E-2</v>
      </c>
      <c r="X1548" s="4" t="s">
        <v>614</v>
      </c>
      <c r="Y1548" s="4"/>
      <c r="Z1548" s="80">
        <v>510000</v>
      </c>
      <c r="AA1548" s="78">
        <v>3.71</v>
      </c>
      <c r="AB1548" s="103">
        <v>105.57299999999999</v>
      </c>
      <c r="AD1548" s="80">
        <v>1997.539</v>
      </c>
      <c r="AG1548" s="7" t="s">
        <v>17</v>
      </c>
      <c r="AH1548" s="81">
        <v>8.4999999999999995E-4</v>
      </c>
      <c r="AI1548" s="81">
        <v>1.1301283011726101E-3</v>
      </c>
      <c r="AJ1548" s="81">
        <v>2.7009316668841199E-4</v>
      </c>
    </row>
    <row r="1549" spans="1:36" s="7" customFormat="1" x14ac:dyDescent="0.2">
      <c r="A1549" s="7">
        <v>1035</v>
      </c>
      <c r="B1549" s="7">
        <v>9941</v>
      </c>
      <c r="C1549" s="7" t="s">
        <v>2614</v>
      </c>
      <c r="D1549" s="7" t="s">
        <v>2615</v>
      </c>
      <c r="E1549" s="4" t="s">
        <v>426</v>
      </c>
      <c r="F1549" s="7" t="s">
        <v>2616</v>
      </c>
      <c r="G1549" s="7" t="s">
        <v>2617</v>
      </c>
      <c r="H1549" s="7" t="s">
        <v>76</v>
      </c>
      <c r="I1549" s="7" t="s">
        <v>230</v>
      </c>
      <c r="J1549" s="7" t="s">
        <v>61</v>
      </c>
      <c r="K1549" s="7" t="s">
        <v>314</v>
      </c>
      <c r="L1549" s="7" t="s">
        <v>799</v>
      </c>
      <c r="M1549" s="7" t="s">
        <v>102</v>
      </c>
      <c r="N1549" s="7" t="s">
        <v>1134</v>
      </c>
      <c r="O1549" s="7" t="s">
        <v>62</v>
      </c>
      <c r="P1549" s="7" t="s">
        <v>1507</v>
      </c>
      <c r="Q1549" s="7" t="s">
        <v>96</v>
      </c>
      <c r="R1549" s="7" t="s">
        <v>57</v>
      </c>
      <c r="S1549" s="7" t="s">
        <v>1206</v>
      </c>
      <c r="T1549" s="80">
        <v>0.80700000000000005</v>
      </c>
      <c r="U1549" s="7" t="s">
        <v>2618</v>
      </c>
      <c r="V1549" s="85">
        <v>5.1499999999999997E-2</v>
      </c>
      <c r="W1549" s="81">
        <v>4.666E-2</v>
      </c>
      <c r="X1549" s="4" t="s">
        <v>614</v>
      </c>
      <c r="Y1549" s="4"/>
      <c r="Z1549" s="80">
        <v>826000</v>
      </c>
      <c r="AA1549" s="78">
        <v>3.71</v>
      </c>
      <c r="AB1549" s="103">
        <v>101.383</v>
      </c>
      <c r="AD1549" s="80">
        <v>3106.8409999999999</v>
      </c>
      <c r="AG1549" s="7" t="s">
        <v>17</v>
      </c>
      <c r="AH1549" s="81">
        <v>1.0319999999999999E-3</v>
      </c>
      <c r="AI1549" s="81">
        <v>1.75772718552415E-3</v>
      </c>
      <c r="AJ1549" s="81">
        <v>4.2008513654594198E-4</v>
      </c>
    </row>
    <row r="1550" spans="1:36" s="7" customFormat="1" x14ac:dyDescent="0.2">
      <c r="A1550" s="7">
        <v>1035</v>
      </c>
      <c r="B1550" s="7">
        <v>9941</v>
      </c>
      <c r="C1550" s="7" t="s">
        <v>2619</v>
      </c>
      <c r="D1550" s="7" t="s">
        <v>2620</v>
      </c>
      <c r="E1550" s="4" t="s">
        <v>426</v>
      </c>
      <c r="F1550" s="7" t="s">
        <v>2621</v>
      </c>
      <c r="G1550" s="7" t="s">
        <v>2622</v>
      </c>
      <c r="H1550" s="7" t="s">
        <v>76</v>
      </c>
      <c r="I1550" s="7" t="s">
        <v>230</v>
      </c>
      <c r="J1550" s="7" t="s">
        <v>61</v>
      </c>
      <c r="K1550" s="7" t="s">
        <v>314</v>
      </c>
      <c r="L1550" s="7" t="s">
        <v>799</v>
      </c>
      <c r="M1550" s="7" t="s">
        <v>102</v>
      </c>
      <c r="N1550" s="7" t="s">
        <v>884</v>
      </c>
      <c r="O1550" s="7" t="s">
        <v>62</v>
      </c>
      <c r="P1550" s="7" t="s">
        <v>1507</v>
      </c>
      <c r="Q1550" s="7" t="s">
        <v>84</v>
      </c>
      <c r="R1550" s="7" t="s">
        <v>57</v>
      </c>
      <c r="S1550" s="7" t="s">
        <v>1206</v>
      </c>
      <c r="T1550" s="80">
        <v>0.98499999999999999</v>
      </c>
      <c r="U1550" s="7" t="s">
        <v>2623</v>
      </c>
      <c r="V1550" s="85">
        <v>5.1499999999999997E-2</v>
      </c>
      <c r="W1550" s="81">
        <v>4.4150000000000002E-2</v>
      </c>
      <c r="X1550" s="4" t="s">
        <v>614</v>
      </c>
      <c r="Y1550" s="4"/>
      <c r="Z1550" s="80">
        <v>827000</v>
      </c>
      <c r="AA1550" s="78">
        <v>3.71</v>
      </c>
      <c r="AB1550" s="103">
        <v>103.21599999999999</v>
      </c>
      <c r="AD1550" s="80">
        <v>3166.837</v>
      </c>
      <c r="AG1550" s="7" t="s">
        <v>17</v>
      </c>
      <c r="AH1550" s="81">
        <v>1.103E-3</v>
      </c>
      <c r="AI1550" s="81">
        <v>1.7916705940745699E-3</v>
      </c>
      <c r="AJ1550" s="81">
        <v>4.28197386008297E-4</v>
      </c>
    </row>
    <row r="1551" spans="1:36" s="7" customFormat="1" x14ac:dyDescent="0.2">
      <c r="A1551" s="7">
        <v>1035</v>
      </c>
      <c r="B1551" s="7">
        <v>9941</v>
      </c>
      <c r="C1551" s="7" t="s">
        <v>2885</v>
      </c>
      <c r="D1551" s="7" t="s">
        <v>2886</v>
      </c>
      <c r="E1551" s="4" t="s">
        <v>426</v>
      </c>
      <c r="F1551" s="7" t="s">
        <v>2899</v>
      </c>
      <c r="G1551" s="7" t="s">
        <v>2900</v>
      </c>
      <c r="H1551" s="7" t="s">
        <v>76</v>
      </c>
      <c r="I1551" s="7" t="s">
        <v>230</v>
      </c>
      <c r="J1551" s="7" t="s">
        <v>61</v>
      </c>
      <c r="K1551" s="7" t="s">
        <v>314</v>
      </c>
      <c r="L1551" s="7" t="s">
        <v>799</v>
      </c>
      <c r="M1551" s="7" t="s">
        <v>102</v>
      </c>
      <c r="N1551" s="7" t="s">
        <v>881</v>
      </c>
      <c r="O1551" s="7" t="s">
        <v>62</v>
      </c>
      <c r="P1551" s="7" t="s">
        <v>1647</v>
      </c>
      <c r="Q1551" s="7" t="s">
        <v>96</v>
      </c>
      <c r="R1551" s="7" t="s">
        <v>57</v>
      </c>
      <c r="S1551" s="7" t="s">
        <v>1206</v>
      </c>
      <c r="T1551" s="80">
        <v>3.488</v>
      </c>
      <c r="U1551" s="7" t="s">
        <v>2901</v>
      </c>
      <c r="V1551" s="85">
        <v>5.2499999999999998E-2</v>
      </c>
      <c r="W1551" s="81">
        <v>4.4150000000000002E-2</v>
      </c>
      <c r="X1551" s="4" t="s">
        <v>614</v>
      </c>
      <c r="Y1551" s="4"/>
      <c r="Z1551" s="80">
        <v>595000</v>
      </c>
      <c r="AA1551" s="78">
        <v>3.71</v>
      </c>
      <c r="AB1551" s="103">
        <v>103.976</v>
      </c>
      <c r="AD1551" s="80">
        <v>2295.2190000000001</v>
      </c>
      <c r="AG1551" s="7" t="s">
        <v>17</v>
      </c>
      <c r="AH1551" s="81">
        <v>4.7600000000000002E-4</v>
      </c>
      <c r="AI1551" s="81">
        <v>1.2985436249749499E-3</v>
      </c>
      <c r="AJ1551" s="81">
        <v>3.1034331180683001E-4</v>
      </c>
    </row>
    <row r="1552" spans="1:36" s="7" customFormat="1" x14ac:dyDescent="0.2">
      <c r="A1552" s="7">
        <v>1035</v>
      </c>
      <c r="B1552" s="7">
        <v>9941</v>
      </c>
      <c r="C1552" s="7" t="s">
        <v>2624</v>
      </c>
      <c r="D1552" s="7" t="s">
        <v>2625</v>
      </c>
      <c r="E1552" s="4" t="s">
        <v>426</v>
      </c>
      <c r="F1552" s="7" t="s">
        <v>2626</v>
      </c>
      <c r="G1552" s="7" t="s">
        <v>2627</v>
      </c>
      <c r="H1552" s="7" t="s">
        <v>76</v>
      </c>
      <c r="I1552" s="7" t="s">
        <v>230</v>
      </c>
      <c r="J1552" s="7" t="s">
        <v>61</v>
      </c>
      <c r="K1552" s="7" t="s">
        <v>314</v>
      </c>
      <c r="L1552" s="7" t="s">
        <v>799</v>
      </c>
      <c r="M1552" s="7" t="s">
        <v>102</v>
      </c>
      <c r="N1552" s="7" t="s">
        <v>130</v>
      </c>
      <c r="O1552" s="7" t="s">
        <v>62</v>
      </c>
      <c r="P1552" s="7" t="s">
        <v>1541</v>
      </c>
      <c r="Q1552" s="7" t="s">
        <v>84</v>
      </c>
      <c r="R1552" s="7" t="s">
        <v>57</v>
      </c>
      <c r="S1552" s="7" t="s">
        <v>1206</v>
      </c>
      <c r="T1552" s="80">
        <v>1.677</v>
      </c>
      <c r="U1552" s="7" t="s">
        <v>1514</v>
      </c>
      <c r="V1552" s="85">
        <v>4.8750000000000002E-2</v>
      </c>
      <c r="W1552" s="81">
        <v>5.4890000000000001E-2</v>
      </c>
      <c r="X1552" s="4" t="s">
        <v>614</v>
      </c>
      <c r="Y1552" s="4"/>
      <c r="Z1552" s="80">
        <v>147000</v>
      </c>
      <c r="AA1552" s="78">
        <v>3.71</v>
      </c>
      <c r="AB1552" s="103">
        <v>100.533</v>
      </c>
      <c r="AD1552" s="80">
        <v>548.274</v>
      </c>
      <c r="AG1552" s="7" t="s">
        <v>17</v>
      </c>
      <c r="AH1552" s="81">
        <v>1.18E-4</v>
      </c>
      <c r="AI1552" s="81">
        <v>3.1019181118838499E-4</v>
      </c>
      <c r="AJ1552" s="81">
        <v>7.4133785055869301E-5</v>
      </c>
    </row>
    <row r="1553" spans="1:36" s="7" customFormat="1" x14ac:dyDescent="0.2">
      <c r="A1553" s="7">
        <v>1035</v>
      </c>
      <c r="B1553" s="7">
        <v>9941</v>
      </c>
      <c r="C1553" s="7" t="s">
        <v>2624</v>
      </c>
      <c r="D1553" s="7" t="s">
        <v>2625</v>
      </c>
      <c r="E1553" s="4" t="s">
        <v>426</v>
      </c>
      <c r="F1553" s="7" t="s">
        <v>2626</v>
      </c>
      <c r="G1553" s="7" t="s">
        <v>2628</v>
      </c>
      <c r="H1553" s="7" t="s">
        <v>76</v>
      </c>
      <c r="I1553" s="7" t="s">
        <v>230</v>
      </c>
      <c r="J1553" s="7" t="s">
        <v>61</v>
      </c>
      <c r="K1553" s="7" t="s">
        <v>314</v>
      </c>
      <c r="L1553" s="7" t="s">
        <v>799</v>
      </c>
      <c r="M1553" s="7" t="s">
        <v>102</v>
      </c>
      <c r="N1553" s="7" t="s">
        <v>130</v>
      </c>
      <c r="O1553" s="7" t="s">
        <v>62</v>
      </c>
      <c r="P1553" s="7" t="s">
        <v>1541</v>
      </c>
      <c r="Q1553" s="7" t="s">
        <v>84</v>
      </c>
      <c r="R1553" s="7" t="s">
        <v>57</v>
      </c>
      <c r="S1553" s="7" t="s">
        <v>1206</v>
      </c>
      <c r="T1553" s="80">
        <v>1.72</v>
      </c>
      <c r="U1553" s="7" t="s">
        <v>1514</v>
      </c>
      <c r="V1553" s="85">
        <v>4.8750000000000002E-2</v>
      </c>
      <c r="W1553" s="81">
        <v>5.5100000000000003E-2</v>
      </c>
      <c r="X1553" s="4" t="s">
        <v>614</v>
      </c>
      <c r="Y1553" s="4"/>
      <c r="Z1553" s="80">
        <v>587000</v>
      </c>
      <c r="AA1553" s="78">
        <v>3.71</v>
      </c>
      <c r="AB1553" s="103">
        <v>100.64100000000001</v>
      </c>
      <c r="AD1553" s="80">
        <v>2191.721</v>
      </c>
      <c r="AG1553" s="7" t="s">
        <v>17</v>
      </c>
      <c r="AH1553" s="81">
        <v>4.6999999999999999E-4</v>
      </c>
      <c r="AI1553" s="81">
        <v>1.23998899170743E-3</v>
      </c>
      <c r="AJ1553" s="81">
        <v>2.96349142908403E-4</v>
      </c>
    </row>
    <row r="1554" spans="1:36" s="7" customFormat="1" x14ac:dyDescent="0.2">
      <c r="A1554" s="7">
        <v>1035</v>
      </c>
      <c r="B1554" s="7">
        <v>9941</v>
      </c>
      <c r="C1554" s="7" t="s">
        <v>2629</v>
      </c>
      <c r="D1554" s="7" t="s">
        <v>2630</v>
      </c>
      <c r="E1554" s="4" t="s">
        <v>426</v>
      </c>
      <c r="F1554" s="7" t="s">
        <v>2631</v>
      </c>
      <c r="G1554" s="7" t="s">
        <v>2632</v>
      </c>
      <c r="H1554" s="7" t="s">
        <v>76</v>
      </c>
      <c r="I1554" s="7" t="s">
        <v>230</v>
      </c>
      <c r="J1554" s="7" t="s">
        <v>61</v>
      </c>
      <c r="K1554" s="7" t="s">
        <v>314</v>
      </c>
      <c r="L1554" s="7" t="s">
        <v>799</v>
      </c>
      <c r="M1554" s="7" t="s">
        <v>102</v>
      </c>
      <c r="N1554" s="7" t="s">
        <v>1131</v>
      </c>
      <c r="O1554" s="7" t="s">
        <v>62</v>
      </c>
      <c r="P1554" s="7" t="s">
        <v>1846</v>
      </c>
      <c r="Q1554" s="7" t="s">
        <v>96</v>
      </c>
      <c r="R1554" s="7" t="s">
        <v>57</v>
      </c>
      <c r="S1554" s="7" t="s">
        <v>1206</v>
      </c>
      <c r="T1554" s="80">
        <v>6.48</v>
      </c>
      <c r="U1554" s="7" t="s">
        <v>2633</v>
      </c>
      <c r="V1554" s="85">
        <v>7.85E-2</v>
      </c>
      <c r="W1554" s="81">
        <v>6.7610000000000003E-2</v>
      </c>
      <c r="X1554" s="4" t="s">
        <v>614</v>
      </c>
      <c r="Y1554" s="4"/>
      <c r="Z1554" s="80">
        <v>636000</v>
      </c>
      <c r="AA1554" s="78">
        <v>3.71</v>
      </c>
      <c r="AB1554" s="103">
        <v>111.06699999999999</v>
      </c>
      <c r="AD1554" s="80">
        <v>2620.683</v>
      </c>
      <c r="AG1554" s="7" t="s">
        <v>17</v>
      </c>
      <c r="AH1554" s="81">
        <v>5.0900000000000001E-4</v>
      </c>
      <c r="AI1554" s="81">
        <v>1.48267829853834E-3</v>
      </c>
      <c r="AJ1554" s="81">
        <v>3.54350277235685E-4</v>
      </c>
    </row>
    <row r="1555" spans="1:36" s="7" customFormat="1" x14ac:dyDescent="0.2">
      <c r="A1555" s="7">
        <v>1035</v>
      </c>
      <c r="B1555" s="7">
        <v>9941</v>
      </c>
      <c r="C1555" s="7" t="s">
        <v>2902</v>
      </c>
      <c r="D1555" s="7" t="s">
        <v>5174</v>
      </c>
      <c r="E1555" s="4" t="s">
        <v>426</v>
      </c>
      <c r="F1555" s="7" t="s">
        <v>2903</v>
      </c>
      <c r="G1555" s="7" t="s">
        <v>2904</v>
      </c>
      <c r="H1555" s="7" t="s">
        <v>76</v>
      </c>
      <c r="I1555" s="7" t="s">
        <v>230</v>
      </c>
      <c r="J1555" s="7" t="s">
        <v>61</v>
      </c>
      <c r="K1555" s="7" t="s">
        <v>314</v>
      </c>
      <c r="L1555" s="7" t="s">
        <v>799</v>
      </c>
      <c r="M1555" s="7" t="s">
        <v>102</v>
      </c>
      <c r="N1555" s="7" t="s">
        <v>898</v>
      </c>
      <c r="O1555" s="7" t="s">
        <v>62</v>
      </c>
      <c r="P1555" s="7" t="s">
        <v>1846</v>
      </c>
      <c r="Q1555" s="7" t="s">
        <v>96</v>
      </c>
      <c r="R1555" s="7" t="s">
        <v>57</v>
      </c>
      <c r="S1555" s="7" t="s">
        <v>1206</v>
      </c>
      <c r="T1555" s="80">
        <v>1.26</v>
      </c>
      <c r="U1555" s="7" t="s">
        <v>2905</v>
      </c>
      <c r="V1555" s="85">
        <v>4.7500000000000001E-2</v>
      </c>
      <c r="W1555" s="81">
        <v>4.709E-2</v>
      </c>
      <c r="X1555" s="4" t="s">
        <v>614</v>
      </c>
      <c r="Y1555" s="4"/>
      <c r="Z1555" s="80">
        <v>363000</v>
      </c>
      <c r="AA1555" s="78">
        <v>3.71</v>
      </c>
      <c r="AB1555" s="103">
        <v>101.10299999999999</v>
      </c>
      <c r="AD1555" s="80">
        <v>1361.5909999999999</v>
      </c>
      <c r="AG1555" s="7" t="s">
        <v>17</v>
      </c>
      <c r="AH1555" s="81">
        <v>2.42E-4</v>
      </c>
      <c r="AI1555" s="81">
        <v>7.7033405777359495E-4</v>
      </c>
      <c r="AJ1555" s="81">
        <v>1.84104729397646E-4</v>
      </c>
    </row>
    <row r="1556" spans="1:36" s="7" customFormat="1" x14ac:dyDescent="0.2">
      <c r="A1556" s="7">
        <v>1035</v>
      </c>
      <c r="B1556" s="7">
        <v>9941</v>
      </c>
      <c r="C1556" s="7" t="s">
        <v>2629</v>
      </c>
      <c r="D1556" s="7" t="s">
        <v>2630</v>
      </c>
      <c r="E1556" s="4" t="s">
        <v>426</v>
      </c>
      <c r="F1556" s="7" t="s">
        <v>2634</v>
      </c>
      <c r="G1556" s="7" t="s">
        <v>2635</v>
      </c>
      <c r="H1556" s="7" t="s">
        <v>76</v>
      </c>
      <c r="I1556" s="7" t="s">
        <v>230</v>
      </c>
      <c r="J1556" s="7" t="s">
        <v>61</v>
      </c>
      <c r="K1556" s="7" t="s">
        <v>314</v>
      </c>
      <c r="L1556" s="7" t="s">
        <v>799</v>
      </c>
      <c r="M1556" s="7" t="s">
        <v>102</v>
      </c>
      <c r="N1556" s="7" t="s">
        <v>1131</v>
      </c>
      <c r="O1556" s="7" t="s">
        <v>62</v>
      </c>
      <c r="P1556" s="7" t="s">
        <v>1846</v>
      </c>
      <c r="Q1556" s="7" t="s">
        <v>96</v>
      </c>
      <c r="R1556" s="7" t="s">
        <v>57</v>
      </c>
      <c r="S1556" s="7" t="s">
        <v>1206</v>
      </c>
      <c r="T1556" s="80">
        <v>4.7949999999999999</v>
      </c>
      <c r="U1556" s="7" t="s">
        <v>2636</v>
      </c>
      <c r="V1556" s="85">
        <v>7.6999999999999999E-2</v>
      </c>
      <c r="W1556" s="81">
        <v>6.4189999999999997E-2</v>
      </c>
      <c r="X1556" s="4" t="s">
        <v>614</v>
      </c>
      <c r="Y1556" s="4"/>
      <c r="Z1556" s="80">
        <v>635000</v>
      </c>
      <c r="AA1556" s="78">
        <v>3.71</v>
      </c>
      <c r="AB1556" s="103">
        <v>110.38800000000001</v>
      </c>
      <c r="AD1556" s="80">
        <v>2600.5839999999998</v>
      </c>
      <c r="AG1556" s="7" t="s">
        <v>17</v>
      </c>
      <c r="AH1556" s="81">
        <v>6.3500000000000004E-4</v>
      </c>
      <c r="AI1556" s="81">
        <v>1.4713070121900301E-3</v>
      </c>
      <c r="AJ1556" s="81">
        <v>3.5163261523576001E-4</v>
      </c>
    </row>
    <row r="1557" spans="1:36" s="7" customFormat="1" x14ac:dyDescent="0.2">
      <c r="A1557" s="7">
        <v>1035</v>
      </c>
      <c r="B1557" s="7">
        <v>9941</v>
      </c>
      <c r="C1557" s="7" t="s">
        <v>2637</v>
      </c>
      <c r="D1557" s="7" t="s">
        <v>2638</v>
      </c>
      <c r="E1557" s="4" t="s">
        <v>426</v>
      </c>
      <c r="F1557" s="7" t="s">
        <v>2639</v>
      </c>
      <c r="G1557" s="7" t="s">
        <v>2640</v>
      </c>
      <c r="H1557" s="7" t="s">
        <v>76</v>
      </c>
      <c r="I1557" s="7" t="s">
        <v>230</v>
      </c>
      <c r="J1557" s="7" t="s">
        <v>61</v>
      </c>
      <c r="K1557" s="7" t="s">
        <v>314</v>
      </c>
      <c r="L1557" s="7" t="s">
        <v>799</v>
      </c>
      <c r="M1557" s="7" t="s">
        <v>102</v>
      </c>
      <c r="N1557" s="7" t="s">
        <v>130</v>
      </c>
      <c r="O1557" s="7" t="s">
        <v>62</v>
      </c>
      <c r="P1557" s="7" t="s">
        <v>1647</v>
      </c>
      <c r="Q1557" s="7" t="s">
        <v>96</v>
      </c>
      <c r="R1557" s="7" t="s">
        <v>57</v>
      </c>
      <c r="S1557" s="7" t="s">
        <v>1206</v>
      </c>
      <c r="T1557" s="80">
        <v>3.8889999999999998</v>
      </c>
      <c r="U1557" s="7" t="s">
        <v>2641</v>
      </c>
      <c r="V1557" s="85">
        <v>4.4999999999999998E-2</v>
      </c>
      <c r="W1557" s="81">
        <v>4.2189999999999998E-2</v>
      </c>
      <c r="X1557" s="4" t="s">
        <v>614</v>
      </c>
      <c r="Y1557" s="4"/>
      <c r="Z1557" s="80">
        <v>599000</v>
      </c>
      <c r="AA1557" s="78">
        <v>3.71</v>
      </c>
      <c r="AB1557" s="103">
        <v>102.23699999999999</v>
      </c>
      <c r="AD1557" s="80">
        <v>2271.998</v>
      </c>
      <c r="AG1557" s="7" t="s">
        <v>17</v>
      </c>
      <c r="AH1557" s="81">
        <v>9.2199999999999997E-4</v>
      </c>
      <c r="AI1557" s="81">
        <v>1.2854064452914101E-3</v>
      </c>
      <c r="AJ1557" s="81">
        <v>3.0720361301475401E-4</v>
      </c>
    </row>
    <row r="1558" spans="1:36" s="7" customFormat="1" x14ac:dyDescent="0.2">
      <c r="A1558" s="7">
        <v>1035</v>
      </c>
      <c r="B1558" s="7">
        <v>9941</v>
      </c>
      <c r="C1558" s="7" t="s">
        <v>2642</v>
      </c>
      <c r="D1558" s="7" t="s">
        <v>2643</v>
      </c>
      <c r="E1558" s="4" t="s">
        <v>426</v>
      </c>
      <c r="F1558" s="7" t="s">
        <v>2644</v>
      </c>
      <c r="G1558" s="7" t="s">
        <v>2645</v>
      </c>
      <c r="H1558" s="7" t="s">
        <v>76</v>
      </c>
      <c r="I1558" s="7" t="s">
        <v>230</v>
      </c>
      <c r="J1558" s="7" t="s">
        <v>61</v>
      </c>
      <c r="K1558" s="7" t="s">
        <v>313</v>
      </c>
      <c r="L1558" s="7" t="s">
        <v>799</v>
      </c>
      <c r="M1558" s="7" t="s">
        <v>102</v>
      </c>
      <c r="N1558" s="7" t="s">
        <v>909</v>
      </c>
      <c r="O1558" s="7" t="s">
        <v>62</v>
      </c>
      <c r="P1558" s="7" t="s">
        <v>1541</v>
      </c>
      <c r="Q1558" s="7" t="s">
        <v>84</v>
      </c>
      <c r="R1558" s="7" t="s">
        <v>57</v>
      </c>
      <c r="S1558" s="7" t="s">
        <v>1207</v>
      </c>
      <c r="T1558" s="80">
        <v>0.28599999999999998</v>
      </c>
      <c r="U1558" s="7" t="s">
        <v>2646</v>
      </c>
      <c r="V1558" s="85">
        <v>0.02</v>
      </c>
      <c r="W1558" s="81">
        <v>8.9560000000000001E-2</v>
      </c>
      <c r="X1558" s="4" t="s">
        <v>614</v>
      </c>
      <c r="Y1558" s="4"/>
      <c r="Z1558" s="80">
        <v>2926000</v>
      </c>
      <c r="AA1558" s="78">
        <v>4.1524000000000001</v>
      </c>
      <c r="AB1558" s="103">
        <v>97.789000000000001</v>
      </c>
      <c r="AD1558" s="80">
        <v>11881.328</v>
      </c>
      <c r="AG1558" s="7" t="s">
        <v>17</v>
      </c>
      <c r="AH1558" s="81">
        <v>9.7529999999999995E-3</v>
      </c>
      <c r="AI1558" s="81">
        <v>6.7219841345976996E-3</v>
      </c>
      <c r="AJ1558" s="81">
        <v>1.6065096144030301E-3</v>
      </c>
    </row>
    <row r="1559" spans="1:36" s="7" customFormat="1" x14ac:dyDescent="0.2">
      <c r="A1559" s="7">
        <v>1035</v>
      </c>
      <c r="B1559" s="7">
        <v>9941</v>
      </c>
      <c r="C1559" s="7" t="s">
        <v>2906</v>
      </c>
      <c r="D1559" s="7" t="s">
        <v>5173</v>
      </c>
      <c r="E1559" s="4" t="s">
        <v>426</v>
      </c>
      <c r="F1559" s="7" t="s">
        <v>2908</v>
      </c>
      <c r="G1559" s="7" t="s">
        <v>2909</v>
      </c>
      <c r="H1559" s="7" t="s">
        <v>76</v>
      </c>
      <c r="I1559" s="7" t="s">
        <v>230</v>
      </c>
      <c r="J1559" s="7" t="s">
        <v>61</v>
      </c>
      <c r="K1559" s="7" t="s">
        <v>314</v>
      </c>
      <c r="L1559" s="7" t="s">
        <v>799</v>
      </c>
      <c r="M1559" s="7" t="s">
        <v>102</v>
      </c>
      <c r="N1559" s="7" t="s">
        <v>888</v>
      </c>
      <c r="O1559" s="7" t="s">
        <v>62</v>
      </c>
      <c r="P1559" s="7" t="s">
        <v>1580</v>
      </c>
      <c r="Q1559" s="7" t="s">
        <v>96</v>
      </c>
      <c r="R1559" s="7" t="s">
        <v>57</v>
      </c>
      <c r="S1559" s="7" t="s">
        <v>1206</v>
      </c>
      <c r="T1559" s="80">
        <v>5.4219999999999997</v>
      </c>
      <c r="U1559" s="7" t="s">
        <v>2910</v>
      </c>
      <c r="V1559" s="85">
        <v>4.9090000000000002E-2</v>
      </c>
      <c r="W1559" s="81">
        <v>4.3830000000000001E-2</v>
      </c>
      <c r="X1559" s="4" t="s">
        <v>614</v>
      </c>
      <c r="Y1559" s="4"/>
      <c r="Z1559" s="80">
        <v>67000</v>
      </c>
      <c r="AA1559" s="78">
        <v>3.71</v>
      </c>
      <c r="AB1559" s="103">
        <v>103.84699999999999</v>
      </c>
      <c r="AD1559" s="80">
        <v>258.13299999999998</v>
      </c>
      <c r="AG1559" s="7" t="s">
        <v>17</v>
      </c>
      <c r="AH1559" s="81">
        <v>8.8999999999999995E-5</v>
      </c>
      <c r="AI1559" s="81">
        <v>1.4604139545161101E-4</v>
      </c>
      <c r="AJ1559" s="81">
        <v>3.4902924671643601E-5</v>
      </c>
    </row>
    <row r="1560" spans="1:36" s="7" customFormat="1" x14ac:dyDescent="0.2">
      <c r="A1560" s="7">
        <v>1035</v>
      </c>
      <c r="B1560" s="7">
        <v>9941</v>
      </c>
      <c r="C1560" s="7" t="s">
        <v>2376</v>
      </c>
      <c r="D1560" s="7" t="s">
        <v>2377</v>
      </c>
      <c r="E1560" s="4" t="s">
        <v>426</v>
      </c>
      <c r="F1560" s="7" t="s">
        <v>2647</v>
      </c>
      <c r="G1560" s="7" t="s">
        <v>2648</v>
      </c>
      <c r="H1560" s="7" t="s">
        <v>76</v>
      </c>
      <c r="I1560" s="7" t="s">
        <v>230</v>
      </c>
      <c r="J1560" s="7" t="s">
        <v>61</v>
      </c>
      <c r="K1560" s="7" t="s">
        <v>314</v>
      </c>
      <c r="L1560" s="7" t="s">
        <v>799</v>
      </c>
      <c r="M1560" s="7" t="s">
        <v>102</v>
      </c>
      <c r="N1560" s="7" t="s">
        <v>895</v>
      </c>
      <c r="O1560" s="7" t="s">
        <v>62</v>
      </c>
      <c r="P1560" s="7" t="s">
        <v>1846</v>
      </c>
      <c r="Q1560" s="7" t="s">
        <v>96</v>
      </c>
      <c r="R1560" s="7" t="s">
        <v>57</v>
      </c>
      <c r="S1560" s="7" t="s">
        <v>1206</v>
      </c>
      <c r="T1560" s="80">
        <v>7.43</v>
      </c>
      <c r="U1560" s="7" t="s">
        <v>2649</v>
      </c>
      <c r="V1560" s="85">
        <v>5.3999999999999999E-2</v>
      </c>
      <c r="W1560" s="81">
        <v>4.9889999999999997E-2</v>
      </c>
      <c r="X1560" s="4" t="s">
        <v>614</v>
      </c>
      <c r="Y1560" s="4"/>
      <c r="Z1560" s="80">
        <v>197000</v>
      </c>
      <c r="AA1560" s="78">
        <v>3.71</v>
      </c>
      <c r="AB1560" s="103">
        <v>107.428</v>
      </c>
      <c r="AD1560" s="80">
        <v>785.16200000000003</v>
      </c>
      <c r="AG1560" s="7" t="s">
        <v>17</v>
      </c>
      <c r="AH1560" s="81">
        <v>1.9699999999999999E-4</v>
      </c>
      <c r="AI1560" s="81">
        <v>4.4421373165225202E-4</v>
      </c>
      <c r="AJ1560" s="81">
        <v>1.0616413494286E-4</v>
      </c>
    </row>
    <row r="1561" spans="1:36" s="7" customFormat="1" x14ac:dyDescent="0.2">
      <c r="A1561" s="7">
        <v>1035</v>
      </c>
      <c r="B1561" s="7">
        <v>9941</v>
      </c>
      <c r="C1561" s="7" t="s">
        <v>2650</v>
      </c>
      <c r="D1561" s="7" t="s">
        <v>2651</v>
      </c>
      <c r="E1561" s="4" t="s">
        <v>426</v>
      </c>
      <c r="F1561" s="7" t="s">
        <v>2652</v>
      </c>
      <c r="G1561" s="7" t="s">
        <v>2653</v>
      </c>
      <c r="H1561" s="7" t="s">
        <v>76</v>
      </c>
      <c r="I1561" s="7" t="s">
        <v>230</v>
      </c>
      <c r="J1561" s="7" t="s">
        <v>61</v>
      </c>
      <c r="K1561" s="7" t="s">
        <v>314</v>
      </c>
      <c r="L1561" s="7" t="s">
        <v>799</v>
      </c>
      <c r="M1561" s="7" t="s">
        <v>102</v>
      </c>
      <c r="N1561" s="7" t="s">
        <v>1134</v>
      </c>
      <c r="O1561" s="7" t="s">
        <v>62</v>
      </c>
      <c r="P1561" s="7" t="s">
        <v>1519</v>
      </c>
      <c r="Q1561" s="7" t="s">
        <v>96</v>
      </c>
      <c r="R1561" s="7" t="s">
        <v>57</v>
      </c>
      <c r="S1561" s="7" t="s">
        <v>1206</v>
      </c>
      <c r="T1561" s="80">
        <v>3.8809999999999998</v>
      </c>
      <c r="U1561" s="7" t="s">
        <v>1606</v>
      </c>
      <c r="V1561" s="85">
        <v>6.9000000000000006E-2</v>
      </c>
      <c r="W1561" s="81">
        <v>6.0519999999999997E-2</v>
      </c>
      <c r="X1561" s="4" t="s">
        <v>614</v>
      </c>
      <c r="Y1561" s="4"/>
      <c r="Z1561" s="80">
        <v>535000</v>
      </c>
      <c r="AA1561" s="78">
        <v>3.71</v>
      </c>
      <c r="AB1561" s="103">
        <v>107.883</v>
      </c>
      <c r="AD1561" s="80">
        <v>2141.317</v>
      </c>
      <c r="AG1561" s="7" t="s">
        <v>17</v>
      </c>
      <c r="AH1561" s="81">
        <v>8.2299999999999995E-4</v>
      </c>
      <c r="AI1561" s="81">
        <v>1.21147207049575E-3</v>
      </c>
      <c r="AJ1561" s="81">
        <v>2.8953378792058801E-4</v>
      </c>
    </row>
    <row r="1562" spans="1:36" s="7" customFormat="1" x14ac:dyDescent="0.2">
      <c r="A1562" s="7">
        <v>1035</v>
      </c>
      <c r="B1562" s="7">
        <v>9941</v>
      </c>
      <c r="C1562" s="7" t="s">
        <v>2654</v>
      </c>
      <c r="D1562" s="7" t="s">
        <v>2655</v>
      </c>
      <c r="E1562" s="4" t="s">
        <v>426</v>
      </c>
      <c r="F1562" s="7" t="s">
        <v>2656</v>
      </c>
      <c r="G1562" s="7" t="s">
        <v>2657</v>
      </c>
      <c r="H1562" s="7" t="s">
        <v>76</v>
      </c>
      <c r="I1562" s="7" t="s">
        <v>230</v>
      </c>
      <c r="J1562" s="7" t="s">
        <v>61</v>
      </c>
      <c r="K1562" s="7" t="s">
        <v>314</v>
      </c>
      <c r="L1562" s="7" t="s">
        <v>799</v>
      </c>
      <c r="M1562" s="7" t="s">
        <v>102</v>
      </c>
      <c r="N1562" s="7" t="s">
        <v>895</v>
      </c>
      <c r="O1562" s="7" t="s">
        <v>62</v>
      </c>
      <c r="P1562" s="7" t="s">
        <v>1519</v>
      </c>
      <c r="Q1562" s="7" t="s">
        <v>96</v>
      </c>
      <c r="R1562" s="7" t="s">
        <v>57</v>
      </c>
      <c r="S1562" s="7" t="s">
        <v>1206</v>
      </c>
      <c r="T1562" s="80">
        <v>7.2839999999999998</v>
      </c>
      <c r="U1562" s="7" t="s">
        <v>2658</v>
      </c>
      <c r="V1562" s="85">
        <v>5.8749999999999997E-2</v>
      </c>
      <c r="W1562" s="81">
        <v>5.577E-2</v>
      </c>
      <c r="X1562" s="4" t="s">
        <v>614</v>
      </c>
      <c r="Y1562" s="4"/>
      <c r="Z1562" s="80">
        <v>616000</v>
      </c>
      <c r="AA1562" s="78">
        <v>3.71</v>
      </c>
      <c r="AB1562" s="103">
        <v>106.57899999999999</v>
      </c>
      <c r="AD1562" s="80">
        <v>2435.723</v>
      </c>
      <c r="AG1562" s="7" t="s">
        <v>17</v>
      </c>
      <c r="AH1562" s="81">
        <v>1.232E-3</v>
      </c>
      <c r="AI1562" s="81">
        <v>1.3780355103258899E-3</v>
      </c>
      <c r="AJ1562" s="81">
        <v>3.29341345055081E-4</v>
      </c>
    </row>
    <row r="1563" spans="1:36" s="7" customFormat="1" x14ac:dyDescent="0.2">
      <c r="A1563" s="7">
        <v>1035</v>
      </c>
      <c r="B1563" s="7">
        <v>9941</v>
      </c>
      <c r="C1563" s="7" t="s">
        <v>2659</v>
      </c>
      <c r="D1563" t="s">
        <v>2660</v>
      </c>
      <c r="E1563" s="4" t="s">
        <v>426</v>
      </c>
      <c r="F1563" s="7" t="s">
        <v>2661</v>
      </c>
      <c r="G1563" s="7" t="s">
        <v>2662</v>
      </c>
      <c r="H1563" s="7" t="s">
        <v>76</v>
      </c>
      <c r="I1563" s="7" t="s">
        <v>230</v>
      </c>
      <c r="J1563" s="7" t="s">
        <v>61</v>
      </c>
      <c r="K1563" s="7" t="s">
        <v>314</v>
      </c>
      <c r="L1563" s="7" t="s">
        <v>799</v>
      </c>
      <c r="M1563" s="7" t="s">
        <v>102</v>
      </c>
      <c r="N1563" s="7" t="s">
        <v>890</v>
      </c>
      <c r="O1563" s="7" t="s">
        <v>62</v>
      </c>
      <c r="P1563" s="7" t="s">
        <v>1846</v>
      </c>
      <c r="Q1563" s="7" t="s">
        <v>96</v>
      </c>
      <c r="R1563" s="7" t="s">
        <v>57</v>
      </c>
      <c r="S1563" s="7" t="s">
        <v>1206</v>
      </c>
      <c r="T1563" s="80">
        <v>7.0019999999999998</v>
      </c>
      <c r="U1563" s="7" t="s">
        <v>2663</v>
      </c>
      <c r="V1563" s="85">
        <v>6.25E-2</v>
      </c>
      <c r="W1563" s="81">
        <v>5.6980000000000003E-2</v>
      </c>
      <c r="X1563" s="4" t="s">
        <v>614</v>
      </c>
      <c r="Y1563" s="4"/>
      <c r="Z1563" s="80">
        <v>134000</v>
      </c>
      <c r="AA1563" s="78">
        <v>3.71</v>
      </c>
      <c r="AB1563" s="103">
        <v>107.336</v>
      </c>
      <c r="AD1563" s="80">
        <v>533.61199999999997</v>
      </c>
      <c r="AG1563" s="7" t="s">
        <v>17</v>
      </c>
      <c r="AH1563" s="81">
        <v>1.7899999999999999E-4</v>
      </c>
      <c r="AI1563" s="81">
        <v>3.0189632206177998E-4</v>
      </c>
      <c r="AJ1563" s="81">
        <v>7.2151218187037401E-5</v>
      </c>
    </row>
    <row r="1564" spans="1:36" s="7" customFormat="1" x14ac:dyDescent="0.2">
      <c r="A1564" s="7">
        <v>1035</v>
      </c>
      <c r="B1564" s="7">
        <v>9941</v>
      </c>
      <c r="C1564" s="7" t="s">
        <v>2659</v>
      </c>
      <c r="D1564" t="s">
        <v>2660</v>
      </c>
      <c r="E1564" s="4" t="s">
        <v>426</v>
      </c>
      <c r="F1564" s="7" t="s">
        <v>2664</v>
      </c>
      <c r="G1564" s="7" t="s">
        <v>2665</v>
      </c>
      <c r="H1564" s="7" t="s">
        <v>76</v>
      </c>
      <c r="I1564" s="7" t="s">
        <v>230</v>
      </c>
      <c r="J1564" s="7" t="s">
        <v>61</v>
      </c>
      <c r="K1564" s="7" t="s">
        <v>314</v>
      </c>
      <c r="L1564" s="7" t="s">
        <v>799</v>
      </c>
      <c r="M1564" s="7" t="s">
        <v>102</v>
      </c>
      <c r="N1564" s="7" t="s">
        <v>890</v>
      </c>
      <c r="O1564" s="7" t="s">
        <v>62</v>
      </c>
      <c r="P1564" s="7" t="s">
        <v>1846</v>
      </c>
      <c r="Q1564" s="7" t="s">
        <v>96</v>
      </c>
      <c r="R1564" s="7" t="s">
        <v>57</v>
      </c>
      <c r="S1564" s="7" t="s">
        <v>1206</v>
      </c>
      <c r="T1564" s="80">
        <v>7.0019999999999998</v>
      </c>
      <c r="U1564" s="7" t="s">
        <v>2663</v>
      </c>
      <c r="V1564" s="85">
        <v>6.25E-2</v>
      </c>
      <c r="W1564" s="81">
        <v>5.6840000000000002E-2</v>
      </c>
      <c r="X1564" s="4" t="s">
        <v>614</v>
      </c>
      <c r="Y1564" s="4"/>
      <c r="Z1564" s="80">
        <v>27000</v>
      </c>
      <c r="AA1564" s="78">
        <v>3.71</v>
      </c>
      <c r="AB1564" s="103">
        <v>107.429</v>
      </c>
      <c r="AD1564" s="80">
        <v>107.61199999999999</v>
      </c>
      <c r="AG1564" s="7" t="s">
        <v>17</v>
      </c>
      <c r="AH1564" s="81">
        <v>3.6000000000000001E-5</v>
      </c>
      <c r="AI1564" s="81">
        <v>6.0882334406520498E-5</v>
      </c>
      <c r="AJ1564" s="81">
        <v>1.4550474028637299E-5</v>
      </c>
    </row>
    <row r="1565" spans="1:36" s="7" customFormat="1" x14ac:dyDescent="0.2">
      <c r="A1565" s="7">
        <v>1035</v>
      </c>
      <c r="B1565" s="7">
        <v>9941</v>
      </c>
      <c r="C1565" s="7" t="s">
        <v>2666</v>
      </c>
      <c r="D1565" s="7" t="s">
        <v>2667</v>
      </c>
      <c r="E1565" s="4" t="s">
        <v>426</v>
      </c>
      <c r="F1565" s="7" t="s">
        <v>2668</v>
      </c>
      <c r="G1565" s="7" t="s">
        <v>2669</v>
      </c>
      <c r="H1565" s="7" t="s">
        <v>76</v>
      </c>
      <c r="I1565" s="7" t="s">
        <v>230</v>
      </c>
      <c r="J1565" s="7" t="s">
        <v>61</v>
      </c>
      <c r="K1565" s="7" t="s">
        <v>314</v>
      </c>
      <c r="L1565" s="7" t="s">
        <v>799</v>
      </c>
      <c r="M1565" s="7" t="s">
        <v>102</v>
      </c>
      <c r="N1565" s="7" t="s">
        <v>895</v>
      </c>
      <c r="O1565" s="7" t="s">
        <v>62</v>
      </c>
      <c r="P1565" s="7" t="s">
        <v>1846</v>
      </c>
      <c r="Q1565" s="7" t="s">
        <v>96</v>
      </c>
      <c r="R1565" s="7" t="s">
        <v>57</v>
      </c>
      <c r="S1565" s="7" t="s">
        <v>1206</v>
      </c>
      <c r="T1565" s="80">
        <v>4.4509999999999996</v>
      </c>
      <c r="U1565" s="7" t="s">
        <v>2670</v>
      </c>
      <c r="V1565" s="85">
        <v>5.8999999999999997E-2</v>
      </c>
      <c r="W1565" s="81">
        <v>5.1249999999999997E-2</v>
      </c>
      <c r="X1565" s="4" t="s">
        <v>614</v>
      </c>
      <c r="Y1565" s="4"/>
      <c r="Z1565" s="80">
        <v>39000</v>
      </c>
      <c r="AA1565" s="78">
        <v>3.71</v>
      </c>
      <c r="AB1565" s="103">
        <v>106.306</v>
      </c>
      <c r="AD1565" s="80">
        <v>153.81399999999999</v>
      </c>
      <c r="AG1565" s="7" t="s">
        <v>17</v>
      </c>
      <c r="AH1565" s="81">
        <v>4.6E-5</v>
      </c>
      <c r="AI1565" s="81">
        <v>8.7022036189058797E-5</v>
      </c>
      <c r="AJ1565" s="81">
        <v>2.07976893434037E-5</v>
      </c>
    </row>
    <row r="1566" spans="1:36" s="7" customFormat="1" x14ac:dyDescent="0.2">
      <c r="A1566" s="7">
        <v>1035</v>
      </c>
      <c r="B1566" s="7">
        <v>9941</v>
      </c>
      <c r="C1566" s="7" t="s">
        <v>2671</v>
      </c>
      <c r="D1566" s="7" t="s">
        <v>2672</v>
      </c>
      <c r="E1566" s="4" t="s">
        <v>426</v>
      </c>
      <c r="F1566" s="7" t="s">
        <v>2673</v>
      </c>
      <c r="G1566" s="7" t="s">
        <v>2674</v>
      </c>
      <c r="H1566" s="7" t="s">
        <v>76</v>
      </c>
      <c r="I1566" s="7" t="s">
        <v>230</v>
      </c>
      <c r="J1566" s="7" t="s">
        <v>61</v>
      </c>
      <c r="K1566" s="7" t="s">
        <v>314</v>
      </c>
      <c r="L1566" s="7" t="s">
        <v>799</v>
      </c>
      <c r="M1566" s="7" t="s">
        <v>102</v>
      </c>
      <c r="N1566" s="7" t="s">
        <v>1134</v>
      </c>
      <c r="O1566" s="7" t="s">
        <v>62</v>
      </c>
      <c r="P1566" s="7" t="s">
        <v>1519</v>
      </c>
      <c r="Q1566" s="7" t="s">
        <v>84</v>
      </c>
      <c r="R1566" s="7" t="s">
        <v>57</v>
      </c>
      <c r="S1566" s="7" t="s">
        <v>1206</v>
      </c>
      <c r="T1566" s="80">
        <v>4.0519999999999996</v>
      </c>
      <c r="U1566" s="7" t="s">
        <v>2675</v>
      </c>
      <c r="V1566" s="85">
        <v>6.8750000000000006E-2</v>
      </c>
      <c r="W1566" s="81">
        <v>6.2170000000000003E-2</v>
      </c>
      <c r="X1566" s="4" t="s">
        <v>614</v>
      </c>
      <c r="Y1566" s="4"/>
      <c r="Z1566" s="80">
        <v>829000</v>
      </c>
      <c r="AA1566" s="78">
        <v>3.71</v>
      </c>
      <c r="AB1566" s="103">
        <v>106.34699999999999</v>
      </c>
      <c r="AD1566" s="80">
        <v>3270.788</v>
      </c>
      <c r="AG1566" s="7" t="s">
        <v>17</v>
      </c>
      <c r="AH1566" s="81">
        <v>1.382E-3</v>
      </c>
      <c r="AI1566" s="81">
        <v>1.85048207966197E-3</v>
      </c>
      <c r="AJ1566" s="81">
        <v>4.4225294090721398E-4</v>
      </c>
    </row>
    <row r="1567" spans="1:36" s="7" customFormat="1" x14ac:dyDescent="0.2">
      <c r="A1567" s="7">
        <v>1035</v>
      </c>
      <c r="B1567" s="7">
        <v>9941</v>
      </c>
      <c r="C1567" s="7" t="s">
        <v>2676</v>
      </c>
      <c r="D1567" s="7" t="s">
        <v>5175</v>
      </c>
      <c r="E1567" s="4" t="s">
        <v>426</v>
      </c>
      <c r="F1567" s="7" t="s">
        <v>2677</v>
      </c>
      <c r="G1567" s="7" t="s">
        <v>2678</v>
      </c>
      <c r="H1567" s="7" t="s">
        <v>76</v>
      </c>
      <c r="I1567" s="7" t="s">
        <v>230</v>
      </c>
      <c r="J1567" s="7" t="s">
        <v>61</v>
      </c>
      <c r="K1567" s="7" t="s">
        <v>153</v>
      </c>
      <c r="L1567" s="7" t="s">
        <v>799</v>
      </c>
      <c r="M1567" s="7" t="s">
        <v>102</v>
      </c>
      <c r="N1567" s="7" t="s">
        <v>888</v>
      </c>
      <c r="O1567" s="7" t="s">
        <v>62</v>
      </c>
      <c r="P1567" s="7" t="s">
        <v>1846</v>
      </c>
      <c r="Q1567" s="7" t="s">
        <v>96</v>
      </c>
      <c r="R1567" s="7" t="s">
        <v>57</v>
      </c>
      <c r="S1567" s="7" t="s">
        <v>1206</v>
      </c>
      <c r="T1567" s="80">
        <v>3.7919999999999998</v>
      </c>
      <c r="U1567" s="7" t="s">
        <v>2679</v>
      </c>
      <c r="V1567" s="85">
        <v>4.3749999999999997E-2</v>
      </c>
      <c r="W1567" s="81">
        <v>4.9239999999999999E-2</v>
      </c>
      <c r="X1567" s="4" t="s">
        <v>614</v>
      </c>
      <c r="Y1567" s="4"/>
      <c r="Z1567" s="80">
        <v>526000</v>
      </c>
      <c r="AA1567" s="78">
        <v>3.71</v>
      </c>
      <c r="AB1567" s="103">
        <v>99.944999999999993</v>
      </c>
      <c r="AD1567" s="80">
        <v>1950.3879999999999</v>
      </c>
      <c r="AG1567" s="7" t="s">
        <v>17</v>
      </c>
      <c r="AH1567" s="81">
        <v>1.4999999999999999E-4</v>
      </c>
      <c r="AI1567" s="81">
        <v>1.10345188457267E-3</v>
      </c>
      <c r="AJ1567" s="81">
        <v>2.6371768009286398E-4</v>
      </c>
    </row>
    <row r="1568" spans="1:36" s="7" customFormat="1" x14ac:dyDescent="0.2">
      <c r="A1568" s="7">
        <v>1035</v>
      </c>
      <c r="B1568" s="7">
        <v>9941</v>
      </c>
      <c r="C1568" s="7" t="s">
        <v>2680</v>
      </c>
      <c r="D1568" s="7" t="s">
        <v>2681</v>
      </c>
      <c r="E1568" s="4" t="s">
        <v>426</v>
      </c>
      <c r="F1568" s="7" t="s">
        <v>2682</v>
      </c>
      <c r="G1568" s="7" t="s">
        <v>2683</v>
      </c>
      <c r="H1568" s="7" t="s">
        <v>76</v>
      </c>
      <c r="I1568" s="7" t="s">
        <v>230</v>
      </c>
      <c r="J1568" s="7" t="s">
        <v>61</v>
      </c>
      <c r="K1568" s="7" t="s">
        <v>314</v>
      </c>
      <c r="L1568" s="7" t="s">
        <v>799</v>
      </c>
      <c r="M1568" s="7" t="s">
        <v>102</v>
      </c>
      <c r="N1568" s="7" t="s">
        <v>886</v>
      </c>
      <c r="O1568" s="7" t="s">
        <v>62</v>
      </c>
      <c r="P1568" s="7" t="s">
        <v>1519</v>
      </c>
      <c r="Q1568" s="7" t="s">
        <v>96</v>
      </c>
      <c r="R1568" s="7" t="s">
        <v>57</v>
      </c>
      <c r="S1568" s="7" t="s">
        <v>1206</v>
      </c>
      <c r="T1568" s="80">
        <v>3.1560000000000001</v>
      </c>
      <c r="U1568" s="7" t="s">
        <v>1947</v>
      </c>
      <c r="V1568" s="85">
        <v>5.7000000000000002E-2</v>
      </c>
      <c r="W1568" s="81">
        <v>4.7320000000000001E-2</v>
      </c>
      <c r="X1568" s="4" t="s">
        <v>614</v>
      </c>
      <c r="Y1568" s="4"/>
      <c r="Z1568" s="80">
        <v>169000</v>
      </c>
      <c r="AA1568" s="78">
        <v>3.71</v>
      </c>
      <c r="AB1568" s="103">
        <v>107.47499999999999</v>
      </c>
      <c r="AD1568" s="80">
        <v>673.85799999999995</v>
      </c>
      <c r="AG1568" s="7" t="s">
        <v>17</v>
      </c>
      <c r="AH1568" s="81">
        <v>2.2499999999999999E-4</v>
      </c>
      <c r="AI1568" s="81">
        <v>3.81241949026292E-4</v>
      </c>
      <c r="AJ1568" s="81">
        <v>9.1114296651213802E-5</v>
      </c>
    </row>
    <row r="1569" spans="1:36" s="7" customFormat="1" x14ac:dyDescent="0.2">
      <c r="A1569" s="7">
        <v>1035</v>
      </c>
      <c r="B1569" s="7">
        <v>9941</v>
      </c>
      <c r="C1569" s="7" t="s">
        <v>2498</v>
      </c>
      <c r="D1569" s="7" t="s">
        <v>2499</v>
      </c>
      <c r="E1569" s="4" t="s">
        <v>426</v>
      </c>
      <c r="F1569" s="7" t="s">
        <v>2684</v>
      </c>
      <c r="G1569" s="7" t="s">
        <v>2685</v>
      </c>
      <c r="H1569" s="7" t="s">
        <v>76</v>
      </c>
      <c r="I1569" s="7" t="s">
        <v>230</v>
      </c>
      <c r="J1569" s="7" t="s">
        <v>61</v>
      </c>
      <c r="K1569" s="7" t="s">
        <v>153</v>
      </c>
      <c r="L1569" s="7" t="s">
        <v>799</v>
      </c>
      <c r="M1569" s="7" t="s">
        <v>102</v>
      </c>
      <c r="N1569" s="7" t="s">
        <v>909</v>
      </c>
      <c r="O1569" s="7" t="s">
        <v>62</v>
      </c>
      <c r="P1569" s="7" t="s">
        <v>1404</v>
      </c>
      <c r="Q1569" s="7" t="s">
        <v>96</v>
      </c>
      <c r="R1569" s="7" t="s">
        <v>57</v>
      </c>
      <c r="S1569" s="7" t="s">
        <v>1207</v>
      </c>
      <c r="T1569" s="80">
        <v>0.72599999999999998</v>
      </c>
      <c r="U1569" s="7" t="s">
        <v>2686</v>
      </c>
      <c r="V1569" s="85">
        <v>6.2500000000000003E-3</v>
      </c>
      <c r="W1569" s="81">
        <v>4.3430000000000003E-2</v>
      </c>
      <c r="X1569" s="4" t="s">
        <v>614</v>
      </c>
      <c r="Y1569" s="4"/>
      <c r="Z1569" s="80">
        <v>339000</v>
      </c>
      <c r="AA1569" s="78">
        <v>4.1524000000000001</v>
      </c>
      <c r="AB1569" s="103">
        <v>97.772000000000006</v>
      </c>
      <c r="AD1569" s="80">
        <v>1376.297</v>
      </c>
      <c r="AG1569" s="7" t="s">
        <v>17</v>
      </c>
      <c r="AH1569" s="81">
        <v>5.31E-4</v>
      </c>
      <c r="AI1569" s="81">
        <v>7.7865431754850002E-4</v>
      </c>
      <c r="AJ1569" s="81">
        <v>1.8609321628709299E-4</v>
      </c>
    </row>
    <row r="1570" spans="1:36" s="7" customFormat="1" x14ac:dyDescent="0.2">
      <c r="A1570" s="7">
        <v>1035</v>
      </c>
      <c r="B1570" s="7">
        <v>9941</v>
      </c>
      <c r="C1570" s="7" t="s">
        <v>2386</v>
      </c>
      <c r="D1570" s="7" t="s">
        <v>2387</v>
      </c>
      <c r="E1570" s="4" t="s">
        <v>761</v>
      </c>
      <c r="F1570" s="7" t="s">
        <v>2687</v>
      </c>
      <c r="G1570" s="7" t="s">
        <v>2688</v>
      </c>
      <c r="H1570" s="7" t="s">
        <v>76</v>
      </c>
      <c r="I1570" s="7" t="s">
        <v>230</v>
      </c>
      <c r="J1570" s="7" t="s">
        <v>61</v>
      </c>
      <c r="K1570" s="7" t="s">
        <v>314</v>
      </c>
      <c r="L1570" s="7" t="s">
        <v>799</v>
      </c>
      <c r="M1570" s="7" t="s">
        <v>102</v>
      </c>
      <c r="N1570" s="7" t="s">
        <v>856</v>
      </c>
      <c r="O1570" s="7" t="s">
        <v>62</v>
      </c>
      <c r="P1570" s="7" t="s">
        <v>1519</v>
      </c>
      <c r="Q1570" s="7" t="s">
        <v>96</v>
      </c>
      <c r="R1570" s="7" t="s">
        <v>57</v>
      </c>
      <c r="S1570" s="7" t="s">
        <v>1206</v>
      </c>
      <c r="T1570" s="80">
        <v>4.4219999999999997</v>
      </c>
      <c r="U1570" s="7" t="s">
        <v>2689</v>
      </c>
      <c r="V1570" s="85">
        <v>5.0259999999999999E-2</v>
      </c>
      <c r="W1570" s="81">
        <v>5.006E-2</v>
      </c>
      <c r="X1570" s="4" t="s">
        <v>614</v>
      </c>
      <c r="Y1570" s="4"/>
      <c r="Z1570" s="80">
        <v>56000</v>
      </c>
      <c r="AA1570" s="78">
        <v>3.71</v>
      </c>
      <c r="AB1570" s="103">
        <v>100.6</v>
      </c>
      <c r="AD1570" s="80">
        <v>209.006</v>
      </c>
      <c r="AG1570" s="7" t="s">
        <v>17</v>
      </c>
      <c r="AH1570" s="81">
        <v>5.5999999999999999E-5</v>
      </c>
      <c r="AI1570" s="81">
        <v>1.18247463902839E-4</v>
      </c>
      <c r="AJ1570" s="81">
        <v>2.8260359416938002E-5</v>
      </c>
    </row>
    <row r="1571" spans="1:36" s="7" customFormat="1" x14ac:dyDescent="0.2">
      <c r="A1571" s="7">
        <v>1035</v>
      </c>
      <c r="B1571" s="7">
        <v>9941</v>
      </c>
      <c r="C1571" s="7" t="s">
        <v>2386</v>
      </c>
      <c r="D1571" s="7" t="s">
        <v>2387</v>
      </c>
      <c r="E1571" s="4" t="s">
        <v>761</v>
      </c>
      <c r="F1571" s="7" t="s">
        <v>2690</v>
      </c>
      <c r="G1571" s="7" t="s">
        <v>2691</v>
      </c>
      <c r="H1571" s="7" t="s">
        <v>76</v>
      </c>
      <c r="I1571" s="7" t="s">
        <v>230</v>
      </c>
      <c r="J1571" s="7" t="s">
        <v>61</v>
      </c>
      <c r="K1571" s="7" t="s">
        <v>204</v>
      </c>
      <c r="L1571" s="7" t="s">
        <v>799</v>
      </c>
      <c r="M1571" s="7" t="s">
        <v>102</v>
      </c>
      <c r="N1571" s="7" t="s">
        <v>856</v>
      </c>
      <c r="O1571" s="7" t="s">
        <v>62</v>
      </c>
      <c r="P1571" s="7" t="s">
        <v>298</v>
      </c>
      <c r="Q1571" s="7" t="s">
        <v>298</v>
      </c>
      <c r="R1571" s="7" t="s">
        <v>298</v>
      </c>
      <c r="S1571" s="7" t="s">
        <v>1206</v>
      </c>
      <c r="T1571" s="80">
        <v>2.629</v>
      </c>
      <c r="U1571" s="7" t="s">
        <v>1630</v>
      </c>
      <c r="V1571" s="85">
        <v>4.9110000000000001E-2</v>
      </c>
      <c r="W1571" s="81">
        <v>4.8570000000000002E-2</v>
      </c>
      <c r="X1571" s="4" t="s">
        <v>614</v>
      </c>
      <c r="Y1571" s="4"/>
      <c r="Z1571" s="80">
        <v>19000</v>
      </c>
      <c r="AA1571" s="78">
        <v>3.71</v>
      </c>
      <c r="AB1571" s="103">
        <v>101.328</v>
      </c>
      <c r="AD1571" s="80">
        <v>71.426000000000002</v>
      </c>
      <c r="AG1571" s="7" t="s">
        <v>17</v>
      </c>
      <c r="AH1571" s="81">
        <v>2.6999999999999999E-5</v>
      </c>
      <c r="AI1571" s="81">
        <v>4.0409871916949901E-5</v>
      </c>
      <c r="AJ1571" s="81">
        <v>9.6576913083208697E-6</v>
      </c>
    </row>
    <row r="1572" spans="1:36" s="7" customFormat="1" x14ac:dyDescent="0.2">
      <c r="A1572" s="7">
        <v>1035</v>
      </c>
      <c r="B1572" s="7">
        <v>9941</v>
      </c>
      <c r="C1572" s="7" t="s">
        <v>2498</v>
      </c>
      <c r="D1572" s="7" t="s">
        <v>2499</v>
      </c>
      <c r="E1572" s="4" t="s">
        <v>426</v>
      </c>
      <c r="F1572" s="7" t="s">
        <v>2692</v>
      </c>
      <c r="G1572" s="7" t="s">
        <v>2693</v>
      </c>
      <c r="H1572" s="7" t="s">
        <v>76</v>
      </c>
      <c r="I1572" s="7" t="s">
        <v>230</v>
      </c>
      <c r="J1572" s="7" t="s">
        <v>61</v>
      </c>
      <c r="K1572" s="7" t="s">
        <v>153</v>
      </c>
      <c r="L1572" s="7" t="s">
        <v>799</v>
      </c>
      <c r="M1572" s="7" t="s">
        <v>102</v>
      </c>
      <c r="N1572" s="7" t="s">
        <v>909</v>
      </c>
      <c r="O1572" s="7" t="s">
        <v>62</v>
      </c>
      <c r="P1572" s="7" t="s">
        <v>1404</v>
      </c>
      <c r="Q1572" s="7" t="s">
        <v>96</v>
      </c>
      <c r="R1572" s="7" t="s">
        <v>57</v>
      </c>
      <c r="S1572" s="7" t="s">
        <v>1207</v>
      </c>
      <c r="T1572" s="80">
        <v>3.1890000000000001</v>
      </c>
      <c r="U1572" s="7" t="s">
        <v>2694</v>
      </c>
      <c r="V1572" s="85">
        <v>1.6250000000000001E-2</v>
      </c>
      <c r="W1572" s="81">
        <v>4.7309999999999998E-2</v>
      </c>
      <c r="X1572" s="4" t="s">
        <v>614</v>
      </c>
      <c r="Y1572" s="4"/>
      <c r="Z1572" s="80">
        <v>171000</v>
      </c>
      <c r="AA1572" s="78">
        <v>4.1524000000000001</v>
      </c>
      <c r="AB1572" s="103">
        <v>93.543999999999997</v>
      </c>
      <c r="AD1572" s="80">
        <v>664.21799999999996</v>
      </c>
      <c r="AG1572" s="7" t="s">
        <v>17</v>
      </c>
      <c r="AH1572" s="81">
        <v>2.14E-4</v>
      </c>
      <c r="AI1572" s="81">
        <v>3.7578827742113798E-4</v>
      </c>
      <c r="AJ1572" s="81">
        <v>8.9810905317339306E-5</v>
      </c>
    </row>
    <row r="1573" spans="1:36" s="7" customFormat="1" x14ac:dyDescent="0.2">
      <c r="A1573" s="7">
        <v>1035</v>
      </c>
      <c r="B1573" s="7">
        <v>9941</v>
      </c>
      <c r="C1573" s="7" t="s">
        <v>2695</v>
      </c>
      <c r="D1573" s="7" t="s">
        <v>2696</v>
      </c>
      <c r="E1573" s="4" t="s">
        <v>426</v>
      </c>
      <c r="F1573" s="7" t="s">
        <v>2697</v>
      </c>
      <c r="G1573" s="7" t="s">
        <v>2698</v>
      </c>
      <c r="H1573" s="7" t="s">
        <v>76</v>
      </c>
      <c r="I1573" s="7" t="s">
        <v>230</v>
      </c>
      <c r="J1573" s="7" t="s">
        <v>61</v>
      </c>
      <c r="K1573" s="7" t="s">
        <v>314</v>
      </c>
      <c r="L1573" s="7" t="s">
        <v>799</v>
      </c>
      <c r="M1573" s="7" t="s">
        <v>102</v>
      </c>
      <c r="N1573" s="7" t="s">
        <v>873</v>
      </c>
      <c r="O1573" s="7" t="s">
        <v>62</v>
      </c>
      <c r="P1573" s="7" t="s">
        <v>1846</v>
      </c>
      <c r="Q1573" s="7" t="s">
        <v>96</v>
      </c>
      <c r="R1573" s="7" t="s">
        <v>57</v>
      </c>
      <c r="S1573" s="7" t="s">
        <v>1206</v>
      </c>
      <c r="T1573" s="80">
        <v>0.86499999999999999</v>
      </c>
      <c r="U1573" s="7" t="s">
        <v>2699</v>
      </c>
      <c r="V1573" s="85">
        <v>6.1249999999999999E-2</v>
      </c>
      <c r="W1573" s="81">
        <v>5.0450000000000002E-2</v>
      </c>
      <c r="X1573" s="4" t="s">
        <v>614</v>
      </c>
      <c r="Y1573" s="4"/>
      <c r="Z1573" s="80">
        <v>541000</v>
      </c>
      <c r="AA1573" s="78">
        <v>3.71</v>
      </c>
      <c r="AB1573" s="103">
        <v>104.045</v>
      </c>
      <c r="AD1573" s="80">
        <v>2088.2910000000002</v>
      </c>
      <c r="AG1573" s="7" t="s">
        <v>17</v>
      </c>
      <c r="AH1573" s="81">
        <v>2.7099999999999997E-4</v>
      </c>
      <c r="AI1573" s="81">
        <v>1.18147237814805E-3</v>
      </c>
      <c r="AJ1573" s="81">
        <v>2.8236406046799602E-4</v>
      </c>
    </row>
    <row r="1574" spans="1:36" s="7" customFormat="1" x14ac:dyDescent="0.2">
      <c r="A1574" s="7">
        <v>1035</v>
      </c>
      <c r="B1574" s="7">
        <v>9941</v>
      </c>
      <c r="C1574" s="7" t="s">
        <v>2911</v>
      </c>
      <c r="D1574" s="7" t="s">
        <v>2912</v>
      </c>
      <c r="E1574" s="4" t="s">
        <v>426</v>
      </c>
      <c r="F1574" s="7" t="s">
        <v>2913</v>
      </c>
      <c r="G1574" s="7" t="s">
        <v>2914</v>
      </c>
      <c r="H1574" s="7" t="s">
        <v>76</v>
      </c>
      <c r="I1574" s="7" t="s">
        <v>230</v>
      </c>
      <c r="J1574" s="7" t="s">
        <v>61</v>
      </c>
      <c r="K1574" s="7" t="s">
        <v>314</v>
      </c>
      <c r="L1574" s="7" t="s">
        <v>799</v>
      </c>
      <c r="M1574" s="7" t="s">
        <v>102</v>
      </c>
      <c r="N1574" s="7" t="s">
        <v>1134</v>
      </c>
      <c r="O1574" s="7" t="s">
        <v>62</v>
      </c>
      <c r="P1574" s="7" t="s">
        <v>1404</v>
      </c>
      <c r="Q1574" s="7" t="s">
        <v>96</v>
      </c>
      <c r="R1574" s="7" t="s">
        <v>57</v>
      </c>
      <c r="S1574" s="7" t="s">
        <v>1206</v>
      </c>
      <c r="T1574" s="80">
        <v>1.958</v>
      </c>
      <c r="U1574" s="7" t="s">
        <v>2915</v>
      </c>
      <c r="V1574" s="85">
        <v>3.5000000000000003E-2</v>
      </c>
      <c r="W1574" s="81">
        <v>4.7780000000000003E-2</v>
      </c>
      <c r="X1574" s="4" t="s">
        <v>614</v>
      </c>
      <c r="Y1574" s="4"/>
      <c r="Z1574" s="80">
        <v>369000</v>
      </c>
      <c r="AA1574" s="78">
        <v>3.71</v>
      </c>
      <c r="AB1574" s="103">
        <v>99.497</v>
      </c>
      <c r="AD1574" s="80">
        <v>1362.104</v>
      </c>
      <c r="AG1574" s="7" t="s">
        <v>17</v>
      </c>
      <c r="AH1574" s="81">
        <v>5.2700000000000002E-4</v>
      </c>
      <c r="AI1574" s="81">
        <v>7.7062448565067704E-4</v>
      </c>
      <c r="AJ1574" s="81">
        <v>1.84174139733565E-4</v>
      </c>
    </row>
    <row r="1575" spans="1:36" s="7" customFormat="1" x14ac:dyDescent="0.2">
      <c r="A1575" s="7">
        <v>1035</v>
      </c>
      <c r="B1575" s="7">
        <v>9941</v>
      </c>
      <c r="C1575" s="7" t="s">
        <v>1537</v>
      </c>
      <c r="D1575" s="7" t="s">
        <v>1538</v>
      </c>
      <c r="E1575" s="4" t="s">
        <v>426</v>
      </c>
      <c r="F1575" s="7" t="s">
        <v>1539</v>
      </c>
      <c r="G1575" s="7" t="s">
        <v>1540</v>
      </c>
      <c r="H1575" s="7" t="s">
        <v>76</v>
      </c>
      <c r="I1575" s="7" t="s">
        <v>230</v>
      </c>
      <c r="J1575" s="7" t="s">
        <v>61</v>
      </c>
      <c r="K1575" s="7" t="s">
        <v>314</v>
      </c>
      <c r="L1575" s="7" t="s">
        <v>799</v>
      </c>
      <c r="M1575" s="7" t="s">
        <v>102</v>
      </c>
      <c r="N1575" s="7" t="s">
        <v>884</v>
      </c>
      <c r="O1575" s="7" t="s">
        <v>62</v>
      </c>
      <c r="P1575" s="7" t="s">
        <v>1541</v>
      </c>
      <c r="Q1575" s="7" t="s">
        <v>84</v>
      </c>
      <c r="R1575" s="7" t="s">
        <v>57</v>
      </c>
      <c r="S1575" s="7" t="s">
        <v>1206</v>
      </c>
      <c r="T1575" s="80">
        <v>2.95</v>
      </c>
      <c r="U1575" s="7" t="s">
        <v>1542</v>
      </c>
      <c r="V1575" s="85">
        <v>4.2500000000000003E-2</v>
      </c>
      <c r="W1575" s="81">
        <v>4.9549999999999997E-2</v>
      </c>
      <c r="X1575" s="4" t="s">
        <v>614</v>
      </c>
      <c r="Y1575" s="4"/>
      <c r="Z1575" s="80">
        <v>343000</v>
      </c>
      <c r="AA1575" s="78">
        <v>3.71</v>
      </c>
      <c r="AB1575" s="103">
        <v>99.79</v>
      </c>
      <c r="AD1575" s="80">
        <v>1269.8520000000001</v>
      </c>
      <c r="AG1575" s="7" t="s">
        <v>17</v>
      </c>
      <c r="AH1575" s="81">
        <v>1.37E-4</v>
      </c>
      <c r="AI1575" s="81">
        <v>7.1843210625581304E-4</v>
      </c>
      <c r="AJ1575" s="81">
        <v>1.71700507303393E-4</v>
      </c>
    </row>
    <row r="1576" spans="1:36" s="7" customFormat="1" x14ac:dyDescent="0.2">
      <c r="A1576" s="7">
        <v>1035</v>
      </c>
      <c r="B1576" s="7">
        <v>9941</v>
      </c>
      <c r="C1576" s="7" t="s">
        <v>2695</v>
      </c>
      <c r="D1576" s="7" t="s">
        <v>2696</v>
      </c>
      <c r="E1576" s="4" t="s">
        <v>426</v>
      </c>
      <c r="F1576" s="7" t="s">
        <v>2700</v>
      </c>
      <c r="G1576" s="7" t="s">
        <v>2701</v>
      </c>
      <c r="H1576" s="7" t="s">
        <v>76</v>
      </c>
      <c r="I1576" s="7" t="s">
        <v>230</v>
      </c>
      <c r="J1576" s="7" t="s">
        <v>61</v>
      </c>
      <c r="K1576" s="7" t="s">
        <v>314</v>
      </c>
      <c r="L1576" s="7" t="s">
        <v>799</v>
      </c>
      <c r="M1576" s="7" t="s">
        <v>102</v>
      </c>
      <c r="N1576" s="7" t="s">
        <v>873</v>
      </c>
      <c r="O1576" s="7" t="s">
        <v>62</v>
      </c>
      <c r="P1576" s="7" t="s">
        <v>1846</v>
      </c>
      <c r="Q1576" s="7" t="s">
        <v>96</v>
      </c>
      <c r="R1576" s="7" t="s">
        <v>57</v>
      </c>
      <c r="S1576" s="7" t="s">
        <v>1206</v>
      </c>
      <c r="T1576" s="80">
        <v>3.4279999999999999</v>
      </c>
      <c r="U1576" s="7" t="s">
        <v>1797</v>
      </c>
      <c r="V1576" s="85">
        <v>0.05</v>
      </c>
      <c r="W1576" s="81">
        <v>4.6620000000000002E-2</v>
      </c>
      <c r="X1576" s="4" t="s">
        <v>614</v>
      </c>
      <c r="Y1576" s="4"/>
      <c r="Z1576" s="80">
        <v>300000</v>
      </c>
      <c r="AA1576" s="78">
        <v>3.71</v>
      </c>
      <c r="AB1576" s="103">
        <v>103.76900000000001</v>
      </c>
      <c r="AD1576" s="80">
        <v>1154.9469999999999</v>
      </c>
      <c r="AG1576" s="7" t="s">
        <v>17</v>
      </c>
      <c r="AH1576" s="81">
        <v>4.0000000000000002E-4</v>
      </c>
      <c r="AI1576" s="81">
        <v>6.5342312278242299E-4</v>
      </c>
      <c r="AJ1576" s="81">
        <v>1.5616379152403901E-4</v>
      </c>
    </row>
    <row r="1577" spans="1:36" s="7" customFormat="1" x14ac:dyDescent="0.2">
      <c r="A1577" s="7">
        <v>1035</v>
      </c>
      <c r="B1577" s="7">
        <v>9941</v>
      </c>
      <c r="C1577" s="7" t="s">
        <v>1521</v>
      </c>
      <c r="D1577" s="7" t="s">
        <v>1522</v>
      </c>
      <c r="E1577" s="4" t="s">
        <v>425</v>
      </c>
      <c r="F1577" s="7" t="s">
        <v>2702</v>
      </c>
      <c r="G1577" s="7" t="s">
        <v>2703</v>
      </c>
      <c r="H1577" s="7" t="s">
        <v>76</v>
      </c>
      <c r="I1577" s="7" t="s">
        <v>230</v>
      </c>
      <c r="J1577" s="7" t="s">
        <v>61</v>
      </c>
      <c r="K1577" s="7" t="s">
        <v>314</v>
      </c>
      <c r="L1577" s="7" t="s">
        <v>799</v>
      </c>
      <c r="M1577" s="7" t="s">
        <v>102</v>
      </c>
      <c r="N1577" s="7" t="s">
        <v>888</v>
      </c>
      <c r="O1577" s="7" t="s">
        <v>62</v>
      </c>
      <c r="P1577" s="7" t="s">
        <v>1525</v>
      </c>
      <c r="Q1577" s="7" t="s">
        <v>96</v>
      </c>
      <c r="R1577" s="7" t="s">
        <v>57</v>
      </c>
      <c r="S1577" s="7" t="s">
        <v>1206</v>
      </c>
      <c r="T1577" s="80">
        <v>1.911</v>
      </c>
      <c r="U1577" s="7" t="s">
        <v>2704</v>
      </c>
      <c r="V1577" s="85">
        <v>3.15E-2</v>
      </c>
      <c r="W1577" s="81">
        <v>5.3249999999999999E-2</v>
      </c>
      <c r="X1577" s="4" t="s">
        <v>614</v>
      </c>
      <c r="Y1577" s="4"/>
      <c r="Z1577" s="80">
        <v>364000</v>
      </c>
      <c r="AA1577" s="78">
        <v>3.71</v>
      </c>
      <c r="AB1577" s="103">
        <v>97.691000000000003</v>
      </c>
      <c r="AD1577" s="80">
        <v>1319.2619999999999</v>
      </c>
      <c r="AG1577" s="7" t="s">
        <v>17</v>
      </c>
      <c r="AH1577" s="81">
        <v>1.0399999999999999E-4</v>
      </c>
      <c r="AI1577" s="81">
        <v>7.4638594621811495E-4</v>
      </c>
      <c r="AJ1577" s="81">
        <v>1.78381289608097E-4</v>
      </c>
    </row>
    <row r="1578" spans="1:36" s="7" customFormat="1" x14ac:dyDescent="0.2">
      <c r="A1578" s="7">
        <v>1035</v>
      </c>
      <c r="B1578" s="7">
        <v>9941</v>
      </c>
      <c r="C1578" s="7" t="s">
        <v>1521</v>
      </c>
      <c r="D1578" s="7" t="s">
        <v>1522</v>
      </c>
      <c r="E1578" s="4" t="s">
        <v>425</v>
      </c>
      <c r="F1578" s="7" t="s">
        <v>2705</v>
      </c>
      <c r="G1578" s="7" t="s">
        <v>2706</v>
      </c>
      <c r="H1578" s="7" t="s">
        <v>76</v>
      </c>
      <c r="I1578" s="7" t="s">
        <v>230</v>
      </c>
      <c r="J1578" s="7" t="s">
        <v>61</v>
      </c>
      <c r="K1578" s="7" t="s">
        <v>314</v>
      </c>
      <c r="L1578" s="7" t="s">
        <v>799</v>
      </c>
      <c r="M1578" s="7" t="s">
        <v>102</v>
      </c>
      <c r="N1578" s="7" t="s">
        <v>888</v>
      </c>
      <c r="O1578" s="7" t="s">
        <v>62</v>
      </c>
      <c r="P1578" s="7" t="s">
        <v>1525</v>
      </c>
      <c r="Q1578" s="7" t="s">
        <v>96</v>
      </c>
      <c r="R1578" s="7" t="s">
        <v>57</v>
      </c>
      <c r="S1578" s="7" t="s">
        <v>1207</v>
      </c>
      <c r="T1578" s="80">
        <v>0.125</v>
      </c>
      <c r="U1578" s="7" t="s">
        <v>2707</v>
      </c>
      <c r="V1578" s="85">
        <v>4.4999999999999998E-2</v>
      </c>
      <c r="W1578" s="81">
        <v>4.929E-2</v>
      </c>
      <c r="X1578" s="4" t="s">
        <v>614</v>
      </c>
      <c r="Y1578" s="4"/>
      <c r="Z1578" s="80">
        <v>97000</v>
      </c>
      <c r="AA1578" s="78">
        <v>4.1524000000000001</v>
      </c>
      <c r="AB1578" s="103">
        <v>100.29600000000001</v>
      </c>
      <c r="AD1578" s="80">
        <v>403.97699999999998</v>
      </c>
      <c r="AG1578" s="7" t="s">
        <v>17</v>
      </c>
      <c r="AH1578" s="81">
        <v>1.08E-4</v>
      </c>
      <c r="AI1578" s="81">
        <v>2.2855409331642699E-4</v>
      </c>
      <c r="AJ1578" s="81">
        <v>5.4622912070586401E-5</v>
      </c>
    </row>
    <row r="1579" spans="1:36" s="7" customFormat="1" x14ac:dyDescent="0.2">
      <c r="A1579" s="7">
        <v>1035</v>
      </c>
      <c r="B1579" s="7">
        <v>9941</v>
      </c>
      <c r="C1579" s="7" t="s">
        <v>1543</v>
      </c>
      <c r="D1579" s="7" t="s">
        <v>1544</v>
      </c>
      <c r="E1579" s="4" t="s">
        <v>426</v>
      </c>
      <c r="F1579" s="7" t="s">
        <v>1545</v>
      </c>
      <c r="G1579" s="7" t="s">
        <v>1546</v>
      </c>
      <c r="H1579" s="7" t="s">
        <v>76</v>
      </c>
      <c r="I1579" s="7" t="s">
        <v>230</v>
      </c>
      <c r="J1579" s="7" t="s">
        <v>61</v>
      </c>
      <c r="K1579" s="7" t="s">
        <v>317</v>
      </c>
      <c r="L1579" s="7" t="s">
        <v>799</v>
      </c>
      <c r="M1579" s="7" t="s">
        <v>102</v>
      </c>
      <c r="N1579" s="7" t="s">
        <v>888</v>
      </c>
      <c r="O1579" s="7" t="s">
        <v>62</v>
      </c>
      <c r="P1579" s="7" t="s">
        <v>1530</v>
      </c>
      <c r="Q1579" s="7" t="s">
        <v>96</v>
      </c>
      <c r="R1579" s="7" t="s">
        <v>57</v>
      </c>
      <c r="S1579" s="7" t="s">
        <v>1206</v>
      </c>
      <c r="T1579" s="80">
        <v>4.9089999999999998</v>
      </c>
      <c r="U1579" s="7" t="s">
        <v>1547</v>
      </c>
      <c r="V1579" s="85">
        <v>4.65E-2</v>
      </c>
      <c r="W1579" s="81">
        <v>5.6399999999999999E-2</v>
      </c>
      <c r="X1579" s="4" t="s">
        <v>614</v>
      </c>
      <c r="Y1579" s="4"/>
      <c r="Z1579" s="80">
        <v>1458000</v>
      </c>
      <c r="AA1579" s="78">
        <v>3.71</v>
      </c>
      <c r="AB1579" s="103">
        <v>98.480999999999995</v>
      </c>
      <c r="AD1579" s="80">
        <v>5327.0280000000002</v>
      </c>
      <c r="AG1579" s="7" t="s">
        <v>17</v>
      </c>
      <c r="AH1579" s="81">
        <v>1.944E-3</v>
      </c>
      <c r="AI1579" s="81">
        <v>3.0138211723725701E-3</v>
      </c>
      <c r="AJ1579" s="81">
        <v>7.2028326645220801E-4</v>
      </c>
    </row>
    <row r="1580" spans="1:36" s="7" customFormat="1" x14ac:dyDescent="0.2">
      <c r="A1580" s="7">
        <v>1035</v>
      </c>
      <c r="B1580" s="7">
        <v>9941</v>
      </c>
      <c r="C1580" s="7" t="s">
        <v>2604</v>
      </c>
      <c r="D1580" s="7" t="s">
        <v>2605</v>
      </c>
      <c r="E1580" s="4" t="s">
        <v>426</v>
      </c>
      <c r="F1580" s="7" t="s">
        <v>2708</v>
      </c>
      <c r="G1580" s="7" t="s">
        <v>2709</v>
      </c>
      <c r="H1580" s="7" t="s">
        <v>76</v>
      </c>
      <c r="I1580" s="7" t="s">
        <v>230</v>
      </c>
      <c r="J1580" s="7" t="s">
        <v>61</v>
      </c>
      <c r="K1580" s="7" t="s">
        <v>153</v>
      </c>
      <c r="L1580" s="7" t="s">
        <v>799</v>
      </c>
      <c r="M1580" s="7" t="s">
        <v>102</v>
      </c>
      <c r="N1580" s="7" t="s">
        <v>909</v>
      </c>
      <c r="O1580" s="7" t="s">
        <v>62</v>
      </c>
      <c r="P1580" s="7" t="s">
        <v>1404</v>
      </c>
      <c r="Q1580" s="7" t="s">
        <v>96</v>
      </c>
      <c r="R1580" s="7" t="s">
        <v>57</v>
      </c>
      <c r="S1580" s="7" t="s">
        <v>1207</v>
      </c>
      <c r="T1580" s="80">
        <v>1.7809999999999999</v>
      </c>
      <c r="U1580" s="7" t="s">
        <v>2710</v>
      </c>
      <c r="V1580" s="85">
        <v>1.375E-2</v>
      </c>
      <c r="W1580" s="81">
        <v>3.9280000000000002E-2</v>
      </c>
      <c r="X1580" s="4" t="s">
        <v>614</v>
      </c>
      <c r="Y1580" s="4"/>
      <c r="Z1580" s="80">
        <v>254000</v>
      </c>
      <c r="AA1580" s="78">
        <v>4.1524000000000001</v>
      </c>
      <c r="AB1580" s="103">
        <v>96.567999999999998</v>
      </c>
      <c r="AD1580" s="80">
        <v>1018.511</v>
      </c>
      <c r="AG1580" s="7" t="s">
        <v>17</v>
      </c>
      <c r="AH1580" s="81">
        <v>4.2299999999999998E-4</v>
      </c>
      <c r="AI1580" s="81">
        <v>5.7623304843918701E-4</v>
      </c>
      <c r="AJ1580" s="81">
        <v>1.3771587583637199E-4</v>
      </c>
    </row>
    <row r="1581" spans="1:36" s="7" customFormat="1" x14ac:dyDescent="0.2">
      <c r="A1581" s="7">
        <v>1035</v>
      </c>
      <c r="B1581" s="7">
        <v>9941</v>
      </c>
      <c r="C1581" s="7" t="s">
        <v>1521</v>
      </c>
      <c r="D1581" s="7" t="s">
        <v>1522</v>
      </c>
      <c r="E1581" s="4" t="s">
        <v>425</v>
      </c>
      <c r="F1581" s="7" t="s">
        <v>2711</v>
      </c>
      <c r="G1581" s="7" t="s">
        <v>2712</v>
      </c>
      <c r="H1581" s="7" t="s">
        <v>76</v>
      </c>
      <c r="I1581" s="7" t="s">
        <v>230</v>
      </c>
      <c r="J1581" s="7" t="s">
        <v>61</v>
      </c>
      <c r="K1581" s="7" t="s">
        <v>314</v>
      </c>
      <c r="L1581" s="7" t="s">
        <v>799</v>
      </c>
      <c r="M1581" s="7" t="s">
        <v>102</v>
      </c>
      <c r="N1581" s="7" t="s">
        <v>888</v>
      </c>
      <c r="O1581" s="7" t="s">
        <v>62</v>
      </c>
      <c r="P1581" s="7" t="s">
        <v>1525</v>
      </c>
      <c r="Q1581" s="7" t="s">
        <v>96</v>
      </c>
      <c r="R1581" s="7" t="s">
        <v>57</v>
      </c>
      <c r="S1581" s="7" t="s">
        <v>1221</v>
      </c>
      <c r="T1581" s="80">
        <v>0.78100000000000003</v>
      </c>
      <c r="U1581" s="7" t="s">
        <v>2713</v>
      </c>
      <c r="V1581" s="85">
        <v>0.01</v>
      </c>
      <c r="W1581" s="81">
        <v>3.3820000000000003E-2</v>
      </c>
      <c r="X1581" s="4" t="s">
        <v>614</v>
      </c>
      <c r="Y1581" s="4"/>
      <c r="Z1581" s="80">
        <v>4810000</v>
      </c>
      <c r="AA1581" s="78">
        <v>4.3964999999999996</v>
      </c>
      <c r="AB1581" s="103">
        <v>98.742000000000004</v>
      </c>
      <c r="AD1581" s="80">
        <v>20881.075000000001</v>
      </c>
      <c r="AG1581" s="7" t="s">
        <v>17</v>
      </c>
      <c r="AH1581" s="81">
        <v>1.3743E-2</v>
      </c>
      <c r="AI1581" s="81">
        <v>1.18136838725399E-2</v>
      </c>
      <c r="AJ1581" s="81">
        <v>2.8233920733419398E-3</v>
      </c>
    </row>
    <row r="1582" spans="1:36" s="7" customFormat="1" x14ac:dyDescent="0.2">
      <c r="A1582" s="7">
        <v>1035</v>
      </c>
      <c r="B1582" s="7">
        <v>9941</v>
      </c>
      <c r="C1582" s="7" t="s">
        <v>2439</v>
      </c>
      <c r="D1582" s="7" t="s">
        <v>2440</v>
      </c>
      <c r="E1582" s="4" t="s">
        <v>426</v>
      </c>
      <c r="F1582" s="7" t="s">
        <v>2714</v>
      </c>
      <c r="G1582" s="7" t="s">
        <v>2715</v>
      </c>
      <c r="H1582" s="7" t="s">
        <v>76</v>
      </c>
      <c r="I1582" s="7" t="s">
        <v>230</v>
      </c>
      <c r="J1582" s="7" t="s">
        <v>61</v>
      </c>
      <c r="K1582" s="7" t="s">
        <v>314</v>
      </c>
      <c r="L1582" s="7" t="s">
        <v>799</v>
      </c>
      <c r="M1582" s="7" t="s">
        <v>102</v>
      </c>
      <c r="N1582" s="7" t="s">
        <v>893</v>
      </c>
      <c r="O1582" s="7" t="s">
        <v>62</v>
      </c>
      <c r="P1582" s="7" t="s">
        <v>1647</v>
      </c>
      <c r="Q1582" s="7" t="s">
        <v>96</v>
      </c>
      <c r="R1582" s="7" t="s">
        <v>57</v>
      </c>
      <c r="S1582" s="7" t="s">
        <v>1206</v>
      </c>
      <c r="T1582" s="80">
        <v>0.99</v>
      </c>
      <c r="U1582" s="7" t="s">
        <v>2716</v>
      </c>
      <c r="V1582" s="85">
        <v>7.0000000000000007E-2</v>
      </c>
      <c r="W1582" s="81">
        <v>4.6440000000000002E-2</v>
      </c>
      <c r="X1582" s="4" t="s">
        <v>614</v>
      </c>
      <c r="Y1582" s="4"/>
      <c r="Z1582" s="80">
        <v>496000</v>
      </c>
      <c r="AA1582" s="78">
        <v>3.71</v>
      </c>
      <c r="AB1582" s="103">
        <v>105.664</v>
      </c>
      <c r="AD1582" s="80">
        <v>1944.3920000000001</v>
      </c>
      <c r="AG1582" s="7" t="s">
        <v>17</v>
      </c>
      <c r="AH1582" s="81">
        <v>8.2700000000000004E-4</v>
      </c>
      <c r="AI1582" s="81">
        <v>1.1000596192219699E-3</v>
      </c>
      <c r="AJ1582" s="81">
        <v>2.6290695117839601E-4</v>
      </c>
    </row>
    <row r="1583" spans="1:36" s="7" customFormat="1" x14ac:dyDescent="0.2">
      <c r="A1583" s="7">
        <v>1035</v>
      </c>
      <c r="B1583" s="7">
        <v>9941</v>
      </c>
      <c r="C1583" s="7" t="s">
        <v>2717</v>
      </c>
      <c r="D1583" s="7" t="s">
        <v>2718</v>
      </c>
      <c r="E1583" s="4" t="s">
        <v>426</v>
      </c>
      <c r="F1583" s="7" t="s">
        <v>2719</v>
      </c>
      <c r="G1583" s="7" t="s">
        <v>2720</v>
      </c>
      <c r="H1583" s="7" t="s">
        <v>76</v>
      </c>
      <c r="I1583" s="7" t="s">
        <v>230</v>
      </c>
      <c r="J1583" s="7" t="s">
        <v>61</v>
      </c>
      <c r="K1583" s="7" t="s">
        <v>314</v>
      </c>
      <c r="L1583" s="7" t="s">
        <v>799</v>
      </c>
      <c r="M1583" s="7" t="s">
        <v>102</v>
      </c>
      <c r="N1583" s="7" t="s">
        <v>872</v>
      </c>
      <c r="O1583" s="7" t="s">
        <v>62</v>
      </c>
      <c r="P1583" s="7" t="s">
        <v>1846</v>
      </c>
      <c r="Q1583" s="7" t="s">
        <v>96</v>
      </c>
      <c r="R1583" s="7" t="s">
        <v>57</v>
      </c>
      <c r="S1583" s="7" t="s">
        <v>1206</v>
      </c>
      <c r="T1583" s="80">
        <v>4.9349999999999996</v>
      </c>
      <c r="U1583" s="7" t="s">
        <v>2721</v>
      </c>
      <c r="V1583" s="85">
        <v>4.2500000000000003E-2</v>
      </c>
      <c r="W1583" s="81">
        <v>4.376E-2</v>
      </c>
      <c r="X1583" s="4" t="s">
        <v>614</v>
      </c>
      <c r="Y1583" s="4"/>
      <c r="Z1583" s="80">
        <v>356000</v>
      </c>
      <c r="AA1583" s="78">
        <v>3.71</v>
      </c>
      <c r="AB1583" s="103">
        <v>101.44499999999999</v>
      </c>
      <c r="AD1583" s="80">
        <v>1339.8420000000001</v>
      </c>
      <c r="AG1583" s="7" t="s">
        <v>17</v>
      </c>
      <c r="AH1583" s="81">
        <v>4.75E-4</v>
      </c>
      <c r="AI1583" s="81">
        <v>7.5802927324913904E-4</v>
      </c>
      <c r="AJ1583" s="81">
        <v>1.8116396752646701E-4</v>
      </c>
    </row>
    <row r="1584" spans="1:36" s="7" customFormat="1" x14ac:dyDescent="0.2">
      <c r="A1584" s="7">
        <v>1035</v>
      </c>
      <c r="B1584" s="7">
        <v>9941</v>
      </c>
      <c r="C1584" s="7" t="s">
        <v>2722</v>
      </c>
      <c r="D1584" s="7" t="s">
        <v>2723</v>
      </c>
      <c r="E1584" s="4" t="s">
        <v>426</v>
      </c>
      <c r="F1584" s="7" t="s">
        <v>2724</v>
      </c>
      <c r="G1584" s="7" t="s">
        <v>2725</v>
      </c>
      <c r="H1584" s="7" t="s">
        <v>76</v>
      </c>
      <c r="I1584" s="7" t="s">
        <v>230</v>
      </c>
      <c r="J1584" s="7" t="s">
        <v>61</v>
      </c>
      <c r="K1584" s="7" t="s">
        <v>314</v>
      </c>
      <c r="L1584" s="7" t="s">
        <v>799</v>
      </c>
      <c r="M1584" s="7" t="s">
        <v>102</v>
      </c>
      <c r="N1584" s="7" t="s">
        <v>888</v>
      </c>
      <c r="O1584" s="7" t="s">
        <v>62</v>
      </c>
      <c r="P1584" s="7" t="s">
        <v>1647</v>
      </c>
      <c r="Q1584" s="7" t="s">
        <v>96</v>
      </c>
      <c r="R1584" s="7" t="s">
        <v>57</v>
      </c>
      <c r="S1584" s="7" t="s">
        <v>1206</v>
      </c>
      <c r="T1584" s="80">
        <v>3.51</v>
      </c>
      <c r="U1584" s="7" t="s">
        <v>2726</v>
      </c>
      <c r="V1584" s="85">
        <v>4.2500000000000003E-2</v>
      </c>
      <c r="W1584" s="81">
        <v>4.1169999999999998E-2</v>
      </c>
      <c r="X1584" s="4" t="s">
        <v>614</v>
      </c>
      <c r="Y1584" s="4"/>
      <c r="Z1584" s="80">
        <v>356000</v>
      </c>
      <c r="AA1584" s="78">
        <v>3.71</v>
      </c>
      <c r="AB1584" s="103">
        <v>102.654</v>
      </c>
      <c r="AD1584" s="80">
        <v>1355.8140000000001</v>
      </c>
      <c r="AG1584" s="7" t="s">
        <v>17</v>
      </c>
      <c r="AH1584" s="81">
        <v>2.03E-4</v>
      </c>
      <c r="AI1584" s="81">
        <v>7.6706561092206602E-4</v>
      </c>
      <c r="AJ1584" s="81">
        <v>1.8332359228306701E-4</v>
      </c>
    </row>
    <row r="1585" spans="1:36" s="7" customFormat="1" x14ac:dyDescent="0.2">
      <c r="A1585" s="7">
        <v>1035</v>
      </c>
      <c r="B1585" s="7">
        <v>9941</v>
      </c>
      <c r="C1585" s="7" t="s">
        <v>2727</v>
      </c>
      <c r="D1585" s="7" t="s">
        <v>2728</v>
      </c>
      <c r="E1585" s="4" t="s">
        <v>426</v>
      </c>
      <c r="F1585" s="7" t="s">
        <v>2729</v>
      </c>
      <c r="G1585" s="7" t="s">
        <v>2730</v>
      </c>
      <c r="H1585" s="7" t="s">
        <v>76</v>
      </c>
      <c r="I1585" s="7" t="s">
        <v>230</v>
      </c>
      <c r="J1585" s="7" t="s">
        <v>61</v>
      </c>
      <c r="K1585" s="7" t="s">
        <v>314</v>
      </c>
      <c r="L1585" s="7" t="s">
        <v>799</v>
      </c>
      <c r="M1585" s="7" t="s">
        <v>102</v>
      </c>
      <c r="N1585" s="7" t="s">
        <v>878</v>
      </c>
      <c r="O1585" s="7" t="s">
        <v>62</v>
      </c>
      <c r="P1585" s="7" t="s">
        <v>1404</v>
      </c>
      <c r="Q1585" s="7" t="s">
        <v>96</v>
      </c>
      <c r="R1585" s="7" t="s">
        <v>57</v>
      </c>
      <c r="S1585" s="7" t="s">
        <v>1206</v>
      </c>
      <c r="T1585" s="80">
        <v>5.1440000000000001</v>
      </c>
      <c r="U1585" s="7" t="s">
        <v>2162</v>
      </c>
      <c r="V1585" s="85">
        <v>3.5999999999999997E-2</v>
      </c>
      <c r="W1585" s="81">
        <v>4.376E-2</v>
      </c>
      <c r="X1585" s="4" t="s">
        <v>614</v>
      </c>
      <c r="Y1585" s="4"/>
      <c r="Z1585" s="80">
        <v>651000</v>
      </c>
      <c r="AA1585" s="78">
        <v>3.71</v>
      </c>
      <c r="AB1585" s="103">
        <v>98.171999999999997</v>
      </c>
      <c r="AD1585" s="80">
        <v>2371.0479999999998</v>
      </c>
      <c r="AG1585" s="7" t="s">
        <v>17</v>
      </c>
      <c r="AH1585" s="81">
        <v>6.5099999999999999E-4</v>
      </c>
      <c r="AI1585" s="81">
        <v>1.3414448377848799E-3</v>
      </c>
      <c r="AJ1585" s="81">
        <v>3.20596417060972E-4</v>
      </c>
    </row>
    <row r="1586" spans="1:36" s="7" customFormat="1" x14ac:dyDescent="0.2">
      <c r="A1586" s="7">
        <v>1035</v>
      </c>
      <c r="B1586" s="7">
        <v>9941</v>
      </c>
      <c r="C1586" s="7" t="s">
        <v>2439</v>
      </c>
      <c r="D1586" s="7" t="s">
        <v>2440</v>
      </c>
      <c r="E1586" s="4" t="s">
        <v>426</v>
      </c>
      <c r="F1586" s="7" t="s">
        <v>2916</v>
      </c>
      <c r="G1586" s="7" t="s">
        <v>2917</v>
      </c>
      <c r="H1586" s="7" t="s">
        <v>76</v>
      </c>
      <c r="I1586" s="7" t="s">
        <v>230</v>
      </c>
      <c r="J1586" s="7" t="s">
        <v>61</v>
      </c>
      <c r="K1586" s="7" t="s">
        <v>314</v>
      </c>
      <c r="L1586" s="7" t="s">
        <v>799</v>
      </c>
      <c r="M1586" s="7" t="s">
        <v>102</v>
      </c>
      <c r="N1586" s="7" t="s">
        <v>893</v>
      </c>
      <c r="O1586" s="7" t="s">
        <v>62</v>
      </c>
      <c r="P1586" s="7" t="s">
        <v>1647</v>
      </c>
      <c r="Q1586" s="7" t="s">
        <v>96</v>
      </c>
      <c r="R1586" s="7" t="s">
        <v>57</v>
      </c>
      <c r="S1586" s="7" t="s">
        <v>1206</v>
      </c>
      <c r="T1586" s="80">
        <v>1.3160000000000001</v>
      </c>
      <c r="U1586" s="7" t="s">
        <v>2918</v>
      </c>
      <c r="V1586" s="85">
        <v>3.4500000000000003E-2</v>
      </c>
      <c r="W1586" s="81">
        <v>4.5100000000000001E-2</v>
      </c>
      <c r="X1586" s="4" t="s">
        <v>614</v>
      </c>
      <c r="Y1586" s="4"/>
      <c r="Z1586" s="80">
        <v>400000</v>
      </c>
      <c r="AA1586" s="78">
        <v>3.71</v>
      </c>
      <c r="AB1586" s="103">
        <v>99.341999999999999</v>
      </c>
      <c r="AD1586" s="80">
        <v>1474.2329999999999</v>
      </c>
      <c r="AG1586" s="7" t="s">
        <v>17</v>
      </c>
      <c r="AH1586" s="81">
        <v>2.9599999999999998E-4</v>
      </c>
      <c r="AI1586" s="81">
        <v>8.3406230172060499E-4</v>
      </c>
      <c r="AJ1586" s="81">
        <v>1.99335356926644E-4</v>
      </c>
    </row>
    <row r="1587" spans="1:36" s="7" customFormat="1" x14ac:dyDescent="0.2">
      <c r="A1587" s="7">
        <v>1035</v>
      </c>
      <c r="B1587" s="7">
        <v>9941</v>
      </c>
      <c r="C1587" s="7" t="s">
        <v>2731</v>
      </c>
      <c r="D1587" s="7" t="s">
        <v>2732</v>
      </c>
      <c r="E1587" s="4" t="s">
        <v>426</v>
      </c>
      <c r="F1587" s="7" t="s">
        <v>2733</v>
      </c>
      <c r="G1587" s="7" t="s">
        <v>2734</v>
      </c>
      <c r="H1587" s="7" t="s">
        <v>76</v>
      </c>
      <c r="I1587" s="7" t="s">
        <v>230</v>
      </c>
      <c r="J1587" s="7" t="s">
        <v>61</v>
      </c>
      <c r="K1587" s="7" t="s">
        <v>314</v>
      </c>
      <c r="L1587" s="7" t="s">
        <v>799</v>
      </c>
      <c r="M1587" s="7" t="s">
        <v>102</v>
      </c>
      <c r="N1587" s="7" t="s">
        <v>876</v>
      </c>
      <c r="O1587" s="7" t="s">
        <v>62</v>
      </c>
      <c r="P1587" s="7" t="s">
        <v>1404</v>
      </c>
      <c r="Q1587" s="7" t="s">
        <v>96</v>
      </c>
      <c r="R1587" s="7" t="s">
        <v>57</v>
      </c>
      <c r="S1587" s="7" t="s">
        <v>1206</v>
      </c>
      <c r="T1587" s="80">
        <v>5.03</v>
      </c>
      <c r="U1587" s="7" t="s">
        <v>2735</v>
      </c>
      <c r="V1587" s="85">
        <v>2.7E-2</v>
      </c>
      <c r="W1587" s="81">
        <v>4.4380000000000003E-2</v>
      </c>
      <c r="X1587" s="4" t="s">
        <v>614</v>
      </c>
      <c r="Y1587" s="4"/>
      <c r="Z1587" s="80">
        <v>358000</v>
      </c>
      <c r="AA1587" s="78">
        <v>3.71</v>
      </c>
      <c r="AB1587" s="103">
        <v>92.442999999999998</v>
      </c>
      <c r="AD1587" s="80">
        <v>1227.8109999999999</v>
      </c>
      <c r="AG1587" s="7" t="s">
        <v>17</v>
      </c>
      <c r="AH1587" s="81">
        <v>3.77E-4</v>
      </c>
      <c r="AI1587" s="81">
        <v>6.9464662589882402E-4</v>
      </c>
      <c r="AJ1587" s="81">
        <v>1.6601593529138499E-4</v>
      </c>
    </row>
    <row r="1588" spans="1:36" s="7" customFormat="1" x14ac:dyDescent="0.2">
      <c r="A1588" s="7">
        <v>1035</v>
      </c>
      <c r="B1588" s="7">
        <v>9941</v>
      </c>
      <c r="C1588" s="7" t="s">
        <v>2454</v>
      </c>
      <c r="D1588" s="7" t="s">
        <v>2455</v>
      </c>
      <c r="E1588" s="4" t="s">
        <v>426</v>
      </c>
      <c r="F1588" s="7" t="s">
        <v>2736</v>
      </c>
      <c r="G1588" s="7" t="s">
        <v>2737</v>
      </c>
      <c r="H1588" s="7" t="s">
        <v>76</v>
      </c>
      <c r="I1588" s="7" t="s">
        <v>230</v>
      </c>
      <c r="J1588" s="7" t="s">
        <v>61</v>
      </c>
      <c r="K1588" s="7" t="s">
        <v>314</v>
      </c>
      <c r="L1588" s="7" t="s">
        <v>799</v>
      </c>
      <c r="M1588" s="7" t="s">
        <v>102</v>
      </c>
      <c r="N1588" s="7" t="s">
        <v>895</v>
      </c>
      <c r="O1588" s="7" t="s">
        <v>62</v>
      </c>
      <c r="P1588" s="7" t="s">
        <v>1846</v>
      </c>
      <c r="Q1588" s="7" t="s">
        <v>96</v>
      </c>
      <c r="R1588" s="7" t="s">
        <v>57</v>
      </c>
      <c r="S1588" s="7" t="s">
        <v>1206</v>
      </c>
      <c r="T1588" s="80">
        <v>4.1260000000000003</v>
      </c>
      <c r="U1588" s="7" t="s">
        <v>2738</v>
      </c>
      <c r="V1588" s="85">
        <v>4.5999999999999999E-2</v>
      </c>
      <c r="W1588" s="81">
        <v>4.5060000000000003E-2</v>
      </c>
      <c r="X1588" s="4" t="s">
        <v>614</v>
      </c>
      <c r="Y1588" s="4"/>
      <c r="Z1588" s="80">
        <v>358000</v>
      </c>
      <c r="AA1588" s="78">
        <v>3.71</v>
      </c>
      <c r="AB1588" s="103">
        <v>102.471</v>
      </c>
      <c r="AD1588" s="80">
        <v>1361.0039999999999</v>
      </c>
      <c r="AG1588" s="7" t="s">
        <v>17</v>
      </c>
      <c r="AH1588" s="81">
        <v>4.4700000000000002E-4</v>
      </c>
      <c r="AI1588" s="81">
        <v>7.7000224784700495E-4</v>
      </c>
      <c r="AJ1588" s="81">
        <v>1.8402542902642399E-4</v>
      </c>
    </row>
    <row r="1589" spans="1:36" s="7" customFormat="1" x14ac:dyDescent="0.2">
      <c r="A1589" s="7">
        <v>1035</v>
      </c>
      <c r="B1589" s="7">
        <v>9941</v>
      </c>
      <c r="C1589" s="7" t="s">
        <v>2739</v>
      </c>
      <c r="D1589" s="7" t="s">
        <v>2740</v>
      </c>
      <c r="E1589" s="4" t="s">
        <v>426</v>
      </c>
      <c r="F1589" s="7" t="s">
        <v>2741</v>
      </c>
      <c r="G1589" s="7" t="s">
        <v>2742</v>
      </c>
      <c r="H1589" s="7" t="s">
        <v>76</v>
      </c>
      <c r="I1589" s="7" t="s">
        <v>230</v>
      </c>
      <c r="J1589" s="7" t="s">
        <v>61</v>
      </c>
      <c r="K1589" s="7" t="s">
        <v>188</v>
      </c>
      <c r="L1589" s="7" t="s">
        <v>799</v>
      </c>
      <c r="M1589" s="7" t="s">
        <v>102</v>
      </c>
      <c r="N1589" s="7" t="s">
        <v>895</v>
      </c>
      <c r="O1589" s="7" t="s">
        <v>62</v>
      </c>
      <c r="P1589" s="7" t="s">
        <v>1519</v>
      </c>
      <c r="Q1589" s="7" t="s">
        <v>96</v>
      </c>
      <c r="R1589" s="7" t="s">
        <v>57</v>
      </c>
      <c r="S1589" s="7" t="s">
        <v>1206</v>
      </c>
      <c r="T1589" s="80">
        <v>4.99</v>
      </c>
      <c r="U1589" s="7" t="s">
        <v>2743</v>
      </c>
      <c r="V1589" s="85">
        <v>3.3750000000000002E-2</v>
      </c>
      <c r="W1589" s="81">
        <v>5.0070000000000003E-2</v>
      </c>
      <c r="X1589" s="4" t="s">
        <v>614</v>
      </c>
      <c r="Y1589" s="4"/>
      <c r="Z1589" s="80">
        <v>343000</v>
      </c>
      <c r="AA1589" s="78">
        <v>3.71</v>
      </c>
      <c r="AB1589" s="103">
        <v>95.287000000000006</v>
      </c>
      <c r="AD1589" s="80">
        <v>1212.5550000000001</v>
      </c>
      <c r="AG1589" s="7" t="s">
        <v>17</v>
      </c>
      <c r="AH1589" s="81">
        <v>5.7200000000000003E-4</v>
      </c>
      <c r="AI1589" s="81">
        <v>6.8601535307405296E-4</v>
      </c>
      <c r="AJ1589" s="81">
        <v>1.63953118346286E-4</v>
      </c>
    </row>
    <row r="1590" spans="1:36" s="7" customFormat="1" x14ac:dyDescent="0.2">
      <c r="A1590" s="7">
        <v>1035</v>
      </c>
      <c r="B1590" s="7">
        <v>9941</v>
      </c>
      <c r="C1590" s="7" t="s">
        <v>1543</v>
      </c>
      <c r="D1590" s="7" t="s">
        <v>1544</v>
      </c>
      <c r="E1590" s="4" t="s">
        <v>426</v>
      </c>
      <c r="F1590" s="7" t="s">
        <v>1548</v>
      </c>
      <c r="G1590" s="7" t="s">
        <v>1549</v>
      </c>
      <c r="H1590" s="7" t="s">
        <v>76</v>
      </c>
      <c r="I1590" s="7" t="s">
        <v>230</v>
      </c>
      <c r="J1590" s="7" t="s">
        <v>61</v>
      </c>
      <c r="K1590" s="7" t="s">
        <v>317</v>
      </c>
      <c r="L1590" s="7" t="s">
        <v>799</v>
      </c>
      <c r="M1590" s="7" t="s">
        <v>102</v>
      </c>
      <c r="N1590" s="7" t="s">
        <v>888</v>
      </c>
      <c r="O1590" s="7" t="s">
        <v>62</v>
      </c>
      <c r="P1590" s="7" t="s">
        <v>1530</v>
      </c>
      <c r="Q1590" s="7" t="s">
        <v>96</v>
      </c>
      <c r="R1590" s="7" t="s">
        <v>57</v>
      </c>
      <c r="S1590" s="7" t="s">
        <v>1206</v>
      </c>
      <c r="T1590" s="80">
        <v>0.16400000000000001</v>
      </c>
      <c r="U1590" s="7" t="s">
        <v>1550</v>
      </c>
      <c r="V1590" s="85">
        <v>3.9E-2</v>
      </c>
      <c r="W1590" s="81">
        <v>6.012E-2</v>
      </c>
      <c r="X1590" s="4" t="s">
        <v>614</v>
      </c>
      <c r="Y1590" s="4"/>
      <c r="Z1590" s="80">
        <v>162905</v>
      </c>
      <c r="AA1590" s="78">
        <v>3.71</v>
      </c>
      <c r="AB1590" s="103">
        <v>100.95</v>
      </c>
      <c r="AD1590" s="80">
        <v>610.11900000000003</v>
      </c>
      <c r="AG1590" s="7" t="s">
        <v>17</v>
      </c>
      <c r="AH1590" s="81">
        <v>2.33E-4</v>
      </c>
      <c r="AI1590" s="81">
        <v>3.4518120517256401E-4</v>
      </c>
      <c r="AJ1590" s="81">
        <v>8.2496018097807897E-5</v>
      </c>
    </row>
    <row r="1591" spans="1:36" s="7" customFormat="1" x14ac:dyDescent="0.2">
      <c r="A1591" s="7">
        <v>1035</v>
      </c>
      <c r="B1591" s="7">
        <v>9941</v>
      </c>
      <c r="C1591" s="7" t="s">
        <v>2744</v>
      </c>
      <c r="D1591" s="7" t="s">
        <v>2745</v>
      </c>
      <c r="E1591" s="4" t="s">
        <v>426</v>
      </c>
      <c r="F1591" s="7" t="s">
        <v>2746</v>
      </c>
      <c r="G1591" s="7" t="s">
        <v>2747</v>
      </c>
      <c r="H1591" s="7" t="s">
        <v>76</v>
      </c>
      <c r="I1591" s="7" t="s">
        <v>230</v>
      </c>
      <c r="J1591" s="7" t="s">
        <v>61</v>
      </c>
      <c r="K1591" s="7" t="s">
        <v>314</v>
      </c>
      <c r="L1591" s="7" t="s">
        <v>799</v>
      </c>
      <c r="M1591" s="7" t="s">
        <v>102</v>
      </c>
      <c r="N1591" s="7" t="s">
        <v>884</v>
      </c>
      <c r="O1591" s="7" t="s">
        <v>62</v>
      </c>
      <c r="P1591" s="7" t="s">
        <v>1519</v>
      </c>
      <c r="Q1591" s="7" t="s">
        <v>96</v>
      </c>
      <c r="R1591" s="7" t="s">
        <v>57</v>
      </c>
      <c r="S1591" s="7" t="s">
        <v>1206</v>
      </c>
      <c r="T1591" s="80">
        <v>2.2229999999999999</v>
      </c>
      <c r="U1591" s="7" t="s">
        <v>2748</v>
      </c>
      <c r="V1591" s="85">
        <v>4.4999999999999998E-2</v>
      </c>
      <c r="W1591" s="81">
        <v>4.7710000000000002E-2</v>
      </c>
      <c r="X1591" s="4" t="s">
        <v>614</v>
      </c>
      <c r="Y1591" s="4"/>
      <c r="Z1591" s="80">
        <v>541000</v>
      </c>
      <c r="AA1591" s="78">
        <v>3.71</v>
      </c>
      <c r="AB1591" s="103">
        <v>101.063</v>
      </c>
      <c r="AD1591" s="80">
        <v>2028.4359999999999</v>
      </c>
      <c r="AG1591" s="7" t="s">
        <v>17</v>
      </c>
      <c r="AH1591" s="81">
        <v>4.5100000000000001E-4</v>
      </c>
      <c r="AI1591" s="81">
        <v>1.14760836589796E-3</v>
      </c>
      <c r="AJ1591" s="81">
        <v>2.7427078619470099E-4</v>
      </c>
    </row>
    <row r="1592" spans="1:36" s="7" customFormat="1" x14ac:dyDescent="0.2">
      <c r="A1592" s="7">
        <v>1035</v>
      </c>
      <c r="B1592" s="7">
        <v>9941</v>
      </c>
      <c r="C1592" s="7" t="s">
        <v>2749</v>
      </c>
      <c r="D1592" s="7" t="s">
        <v>2750</v>
      </c>
      <c r="E1592" s="4" t="s">
        <v>426</v>
      </c>
      <c r="F1592" s="7" t="s">
        <v>2751</v>
      </c>
      <c r="G1592" s="7" t="s">
        <v>2752</v>
      </c>
      <c r="H1592" s="7" t="s">
        <v>76</v>
      </c>
      <c r="I1592" s="7" t="s">
        <v>230</v>
      </c>
      <c r="J1592" s="7" t="s">
        <v>61</v>
      </c>
      <c r="K1592" s="7" t="s">
        <v>314</v>
      </c>
      <c r="L1592" s="7" t="s">
        <v>799</v>
      </c>
      <c r="M1592" s="7" t="s">
        <v>102</v>
      </c>
      <c r="N1592" s="7" t="s">
        <v>881</v>
      </c>
      <c r="O1592" s="7" t="s">
        <v>62</v>
      </c>
      <c r="P1592" s="7" t="s">
        <v>1846</v>
      </c>
      <c r="Q1592" s="7" t="s">
        <v>96</v>
      </c>
      <c r="R1592" s="7" t="s">
        <v>57</v>
      </c>
      <c r="S1592" s="7" t="s">
        <v>1206</v>
      </c>
      <c r="T1592" s="80">
        <v>5.266</v>
      </c>
      <c r="U1592" s="7" t="s">
        <v>2753</v>
      </c>
      <c r="V1592" s="85">
        <v>2.1000000000000001E-2</v>
      </c>
      <c r="W1592" s="81">
        <v>4.3029999999999999E-2</v>
      </c>
      <c r="X1592" s="4" t="s">
        <v>614</v>
      </c>
      <c r="Y1592" s="4"/>
      <c r="Z1592" s="80">
        <v>359000</v>
      </c>
      <c r="AA1592" s="78">
        <v>3.71</v>
      </c>
      <c r="AB1592" s="103">
        <v>90.051000000000002</v>
      </c>
      <c r="AD1592" s="80">
        <v>1199.3820000000001</v>
      </c>
      <c r="AG1592" s="7" t="s">
        <v>17</v>
      </c>
      <c r="AH1592" s="81">
        <v>7.18E-4</v>
      </c>
      <c r="AI1592" s="81">
        <v>6.7856303165452598E-4</v>
      </c>
      <c r="AJ1592" s="81">
        <v>1.62172062965856E-4</v>
      </c>
    </row>
    <row r="1593" spans="1:36" s="7" customFormat="1" x14ac:dyDescent="0.2">
      <c r="A1593" s="7">
        <v>1035</v>
      </c>
      <c r="B1593" s="7">
        <v>9941</v>
      </c>
      <c r="C1593" s="7" t="s">
        <v>2439</v>
      </c>
      <c r="D1593" s="7" t="s">
        <v>2440</v>
      </c>
      <c r="E1593" s="4" t="s">
        <v>426</v>
      </c>
      <c r="F1593" s="7" t="s">
        <v>2754</v>
      </c>
      <c r="G1593" s="7" t="s">
        <v>2755</v>
      </c>
      <c r="H1593" s="7" t="s">
        <v>76</v>
      </c>
      <c r="I1593" s="7" t="s">
        <v>230</v>
      </c>
      <c r="J1593" s="7" t="s">
        <v>61</v>
      </c>
      <c r="K1593" s="7" t="s">
        <v>314</v>
      </c>
      <c r="L1593" s="7" t="s">
        <v>799</v>
      </c>
      <c r="M1593" s="7" t="s">
        <v>102</v>
      </c>
      <c r="N1593" s="7" t="s">
        <v>893</v>
      </c>
      <c r="O1593" s="7" t="s">
        <v>62</v>
      </c>
      <c r="P1593" s="7" t="s">
        <v>1647</v>
      </c>
      <c r="Q1593" s="7" t="s">
        <v>96</v>
      </c>
      <c r="R1593" s="7" t="s">
        <v>57</v>
      </c>
      <c r="S1593" s="7" t="s">
        <v>1206</v>
      </c>
      <c r="T1593" s="80">
        <v>2.5150000000000001</v>
      </c>
      <c r="U1593" s="7" t="s">
        <v>2756</v>
      </c>
      <c r="V1593" s="85">
        <v>1.7000000000000001E-2</v>
      </c>
      <c r="W1593" s="81">
        <v>4.3319999999999997E-2</v>
      </c>
      <c r="X1593" s="4" t="s">
        <v>614</v>
      </c>
      <c r="Y1593" s="4"/>
      <c r="Z1593" s="80">
        <v>181000</v>
      </c>
      <c r="AA1593" s="78">
        <v>3.71</v>
      </c>
      <c r="AB1593" s="103">
        <v>94.984999999999999</v>
      </c>
      <c r="AD1593" s="80">
        <v>637.83500000000004</v>
      </c>
      <c r="AG1593" s="7" t="s">
        <v>17</v>
      </c>
      <c r="AH1593" s="81">
        <v>1.45E-4</v>
      </c>
      <c r="AI1593" s="81">
        <v>3.6086180704002999E-4</v>
      </c>
      <c r="AJ1593" s="81">
        <v>8.62435779187323E-5</v>
      </c>
    </row>
    <row r="1594" spans="1:36" s="7" customFormat="1" x14ac:dyDescent="0.2">
      <c r="A1594" s="7">
        <v>1035</v>
      </c>
      <c r="B1594" s="7">
        <v>9941</v>
      </c>
      <c r="C1594" s="7" t="s">
        <v>2757</v>
      </c>
      <c r="D1594" s="7" t="s">
        <v>2758</v>
      </c>
      <c r="E1594" s="4" t="s">
        <v>426</v>
      </c>
      <c r="F1594" s="7" t="s">
        <v>2759</v>
      </c>
      <c r="G1594" s="7" t="s">
        <v>2760</v>
      </c>
      <c r="H1594" s="7" t="s">
        <v>76</v>
      </c>
      <c r="I1594" s="7" t="s">
        <v>230</v>
      </c>
      <c r="J1594" s="7" t="s">
        <v>61</v>
      </c>
      <c r="K1594" s="7" t="s">
        <v>314</v>
      </c>
      <c r="L1594" s="7" t="s">
        <v>799</v>
      </c>
      <c r="M1594" s="7" t="s">
        <v>102</v>
      </c>
      <c r="N1594" s="7" t="s">
        <v>891</v>
      </c>
      <c r="O1594" s="7" t="s">
        <v>62</v>
      </c>
      <c r="P1594" s="7" t="s">
        <v>1519</v>
      </c>
      <c r="Q1594" s="7" t="s">
        <v>96</v>
      </c>
      <c r="R1594" s="7" t="s">
        <v>57</v>
      </c>
      <c r="S1594" s="7" t="s">
        <v>1206</v>
      </c>
      <c r="T1594" s="80">
        <v>1.2829999999999999</v>
      </c>
      <c r="U1594" s="7" t="s">
        <v>2761</v>
      </c>
      <c r="V1594" s="85">
        <v>2.196E-2</v>
      </c>
      <c r="W1594" s="81">
        <v>5.2109999999999997E-2</v>
      </c>
      <c r="X1594" s="4" t="s">
        <v>614</v>
      </c>
      <c r="Y1594" s="4"/>
      <c r="Z1594" s="80">
        <v>964000</v>
      </c>
      <c r="AA1594" s="78">
        <v>3.71</v>
      </c>
      <c r="AB1594" s="103">
        <v>96.802000000000007</v>
      </c>
      <c r="AD1594" s="80">
        <v>3462.076</v>
      </c>
      <c r="AG1594" s="7" t="s">
        <v>17</v>
      </c>
      <c r="AH1594" s="81">
        <v>1.75E-4</v>
      </c>
      <c r="AI1594" s="81">
        <v>1.9587053666203199E-3</v>
      </c>
      <c r="AJ1594" s="81">
        <v>4.68117588534994E-4</v>
      </c>
    </row>
    <row r="1595" spans="1:36" s="7" customFormat="1" x14ac:dyDescent="0.2">
      <c r="A1595" s="7">
        <v>1035</v>
      </c>
      <c r="B1595" s="7">
        <v>9941</v>
      </c>
      <c r="C1595" s="7" t="s">
        <v>1543</v>
      </c>
      <c r="D1595" s="7" t="s">
        <v>1544</v>
      </c>
      <c r="E1595" s="4" t="s">
        <v>426</v>
      </c>
      <c r="F1595" s="7" t="s">
        <v>1551</v>
      </c>
      <c r="G1595" s="7" t="s">
        <v>1552</v>
      </c>
      <c r="H1595" s="7" t="s">
        <v>76</v>
      </c>
      <c r="I1595" s="7" t="s">
        <v>230</v>
      </c>
      <c r="J1595" s="7" t="s">
        <v>61</v>
      </c>
      <c r="K1595" s="7" t="s">
        <v>317</v>
      </c>
      <c r="L1595" s="7" t="s">
        <v>799</v>
      </c>
      <c r="M1595" s="7" t="s">
        <v>102</v>
      </c>
      <c r="N1595" s="7" t="s">
        <v>888</v>
      </c>
      <c r="O1595" s="7" t="s">
        <v>62</v>
      </c>
      <c r="P1595" s="7" t="s">
        <v>1530</v>
      </c>
      <c r="Q1595" s="7" t="s">
        <v>96</v>
      </c>
      <c r="R1595" s="7" t="s">
        <v>57</v>
      </c>
      <c r="S1595" s="7" t="s">
        <v>1206</v>
      </c>
      <c r="T1595" s="80">
        <v>1.381</v>
      </c>
      <c r="U1595" s="7" t="s">
        <v>1553</v>
      </c>
      <c r="V1595" s="85">
        <v>4.3749999999999997E-2</v>
      </c>
      <c r="W1595" s="81">
        <v>5.5719999999999999E-2</v>
      </c>
      <c r="X1595" s="4" t="s">
        <v>614</v>
      </c>
      <c r="Y1595" s="4"/>
      <c r="Z1595" s="80">
        <v>531000</v>
      </c>
      <c r="AA1595" s="78">
        <v>3.71</v>
      </c>
      <c r="AB1595" s="103">
        <v>100.747</v>
      </c>
      <c r="AD1595" s="80">
        <v>1984.732</v>
      </c>
      <c r="AG1595" s="7" t="s">
        <v>17</v>
      </c>
      <c r="AH1595" s="81">
        <v>7.5900000000000002E-4</v>
      </c>
      <c r="AI1595" s="81">
        <v>1.1228824765033699E-3</v>
      </c>
      <c r="AJ1595" s="81">
        <v>2.6836146266139699E-4</v>
      </c>
    </row>
    <row r="1596" spans="1:36" s="7" customFormat="1" x14ac:dyDescent="0.2">
      <c r="A1596" s="7">
        <v>1035</v>
      </c>
      <c r="B1596" s="7">
        <v>9941</v>
      </c>
      <c r="C1596" s="7" t="s">
        <v>2762</v>
      </c>
      <c r="D1596" s="7" t="s">
        <v>2763</v>
      </c>
      <c r="E1596" s="4" t="s">
        <v>426</v>
      </c>
      <c r="F1596" s="7" t="s">
        <v>2764</v>
      </c>
      <c r="G1596" s="7" t="s">
        <v>2765</v>
      </c>
      <c r="H1596" s="7" t="s">
        <v>76</v>
      </c>
      <c r="I1596" s="7" t="s">
        <v>230</v>
      </c>
      <c r="J1596" s="7" t="s">
        <v>61</v>
      </c>
      <c r="K1596" s="7" t="s">
        <v>314</v>
      </c>
      <c r="L1596" s="7" t="s">
        <v>799</v>
      </c>
      <c r="M1596" s="7" t="s">
        <v>102</v>
      </c>
      <c r="N1596" s="7" t="s">
        <v>898</v>
      </c>
      <c r="O1596" s="7" t="s">
        <v>62</v>
      </c>
      <c r="P1596" s="7" t="s">
        <v>1404</v>
      </c>
      <c r="Q1596" s="7" t="s">
        <v>96</v>
      </c>
      <c r="R1596" s="7" t="s">
        <v>57</v>
      </c>
      <c r="S1596" s="7" t="s">
        <v>1206</v>
      </c>
      <c r="T1596" s="80">
        <v>4.6120000000000001</v>
      </c>
      <c r="U1596" s="7" t="s">
        <v>2766</v>
      </c>
      <c r="V1596" s="85">
        <v>4.0160000000000001E-2</v>
      </c>
      <c r="W1596" s="81">
        <v>4.4380000000000003E-2</v>
      </c>
      <c r="X1596" s="4" t="s">
        <v>614</v>
      </c>
      <c r="Y1596" s="4"/>
      <c r="Z1596" s="80">
        <v>535000</v>
      </c>
      <c r="AA1596" s="78">
        <v>3.71</v>
      </c>
      <c r="AB1596" s="103">
        <v>99.638999999999996</v>
      </c>
      <c r="AD1596" s="80">
        <v>1977.693</v>
      </c>
      <c r="AG1596" s="7" t="s">
        <v>17</v>
      </c>
      <c r="AH1596" s="81">
        <v>1.35E-4</v>
      </c>
      <c r="AI1596" s="81">
        <v>1.1189000386966699E-3</v>
      </c>
      <c r="AJ1596" s="81">
        <v>2.6740968644516203E-4</v>
      </c>
    </row>
    <row r="1597" spans="1:36" s="7" customFormat="1" x14ac:dyDescent="0.2">
      <c r="A1597" s="7">
        <v>1035</v>
      </c>
      <c r="B1597" s="7">
        <v>9941</v>
      </c>
      <c r="C1597" s="7" t="s">
        <v>2919</v>
      </c>
      <c r="D1597" s="7" t="s">
        <v>2920</v>
      </c>
      <c r="E1597" s="4" t="s">
        <v>426</v>
      </c>
      <c r="F1597" s="7" t="s">
        <v>2921</v>
      </c>
      <c r="G1597" s="7" t="s">
        <v>2922</v>
      </c>
      <c r="H1597" s="7" t="s">
        <v>76</v>
      </c>
      <c r="I1597" s="7" t="s">
        <v>230</v>
      </c>
      <c r="J1597" s="7" t="s">
        <v>61</v>
      </c>
      <c r="K1597" s="7" t="s">
        <v>314</v>
      </c>
      <c r="L1597" s="7" t="s">
        <v>799</v>
      </c>
      <c r="M1597" s="7" t="s">
        <v>102</v>
      </c>
      <c r="N1597" s="7" t="s">
        <v>202</v>
      </c>
      <c r="O1597" s="7" t="s">
        <v>62</v>
      </c>
      <c r="P1597" s="7" t="s">
        <v>1519</v>
      </c>
      <c r="Q1597" s="7" t="s">
        <v>96</v>
      </c>
      <c r="R1597" s="7" t="s">
        <v>57</v>
      </c>
      <c r="S1597" s="7" t="s">
        <v>1206</v>
      </c>
      <c r="T1597" s="80">
        <v>5.84</v>
      </c>
      <c r="U1597" s="7" t="s">
        <v>2923</v>
      </c>
      <c r="V1597" s="85">
        <v>2.4500000000000001E-2</v>
      </c>
      <c r="W1597" s="81">
        <v>4.7480000000000001E-2</v>
      </c>
      <c r="X1597" s="4" t="s">
        <v>614</v>
      </c>
      <c r="Y1597" s="4"/>
      <c r="Z1597" s="80">
        <v>376000</v>
      </c>
      <c r="AA1597" s="78">
        <v>3.71</v>
      </c>
      <c r="AB1597" s="103">
        <v>88.876999999999995</v>
      </c>
      <c r="AD1597" s="80">
        <v>1239.7919999999999</v>
      </c>
      <c r="AG1597" s="7" t="s">
        <v>17</v>
      </c>
      <c r="AH1597" s="81">
        <v>1.37E-4</v>
      </c>
      <c r="AI1597" s="81">
        <v>7.01425315164413E-4</v>
      </c>
      <c r="AJ1597" s="81">
        <v>1.67635997055912E-4</v>
      </c>
    </row>
    <row r="1598" spans="1:36" s="7" customFormat="1" x14ac:dyDescent="0.2">
      <c r="A1598" s="7">
        <v>1035</v>
      </c>
      <c r="B1598" s="7">
        <v>9941</v>
      </c>
      <c r="C1598" s="7" t="s">
        <v>2485</v>
      </c>
      <c r="D1598" s="7" t="s">
        <v>2486</v>
      </c>
      <c r="E1598" s="4" t="s">
        <v>426</v>
      </c>
      <c r="F1598" s="7" t="s">
        <v>2924</v>
      </c>
      <c r="G1598" s="7" t="s">
        <v>2925</v>
      </c>
      <c r="H1598" s="7" t="s">
        <v>76</v>
      </c>
      <c r="I1598" s="7" t="s">
        <v>230</v>
      </c>
      <c r="J1598" s="7" t="s">
        <v>61</v>
      </c>
      <c r="K1598" s="7" t="s">
        <v>159</v>
      </c>
      <c r="L1598" s="7" t="s">
        <v>799</v>
      </c>
      <c r="M1598" s="7" t="s">
        <v>102</v>
      </c>
      <c r="N1598" s="7" t="s">
        <v>895</v>
      </c>
      <c r="O1598" s="7" t="s">
        <v>62</v>
      </c>
      <c r="P1598" s="7" t="s">
        <v>1846</v>
      </c>
      <c r="Q1598" s="7" t="s">
        <v>96</v>
      </c>
      <c r="R1598" s="7" t="s">
        <v>57</v>
      </c>
      <c r="S1598" s="7" t="s">
        <v>1206</v>
      </c>
      <c r="T1598" s="80">
        <v>5.3929999999999998</v>
      </c>
      <c r="U1598" s="7" t="s">
        <v>2926</v>
      </c>
      <c r="V1598" s="85">
        <v>3.4209999999999997E-2</v>
      </c>
      <c r="W1598" s="81">
        <v>4.9889999999999997E-2</v>
      </c>
      <c r="X1598" s="4" t="s">
        <v>614</v>
      </c>
      <c r="Y1598" s="4"/>
      <c r="Z1598" s="80">
        <v>559000</v>
      </c>
      <c r="AA1598" s="78">
        <v>3.71</v>
      </c>
      <c r="AB1598" s="103">
        <v>94.656000000000006</v>
      </c>
      <c r="AD1598" s="80">
        <v>1963.07</v>
      </c>
      <c r="AG1598" s="7" t="s">
        <v>17</v>
      </c>
      <c r="AH1598" s="81">
        <v>5.5900000000000004E-4</v>
      </c>
      <c r="AI1598" s="81">
        <v>1.11062704612953E-3</v>
      </c>
      <c r="AJ1598" s="81">
        <v>2.6543249610479902E-4</v>
      </c>
    </row>
    <row r="1599" spans="1:36" s="7" customFormat="1" x14ac:dyDescent="0.2">
      <c r="A1599" s="7">
        <v>1035</v>
      </c>
      <c r="B1599" s="7">
        <v>9941</v>
      </c>
      <c r="C1599" s="7" t="s">
        <v>2604</v>
      </c>
      <c r="D1599" s="7" t="s">
        <v>2605</v>
      </c>
      <c r="E1599" s="4" t="s">
        <v>426</v>
      </c>
      <c r="F1599" s="7" t="s">
        <v>2767</v>
      </c>
      <c r="G1599" s="7" t="s">
        <v>2768</v>
      </c>
      <c r="H1599" s="7" t="s">
        <v>76</v>
      </c>
      <c r="I1599" s="7" t="s">
        <v>230</v>
      </c>
      <c r="J1599" s="7" t="s">
        <v>61</v>
      </c>
      <c r="K1599" s="7" t="s">
        <v>153</v>
      </c>
      <c r="L1599" s="7" t="s">
        <v>799</v>
      </c>
      <c r="M1599" s="7" t="s">
        <v>102</v>
      </c>
      <c r="N1599" s="7" t="s">
        <v>909</v>
      </c>
      <c r="O1599" s="7" t="s">
        <v>62</v>
      </c>
      <c r="P1599" s="7" t="s">
        <v>1404</v>
      </c>
      <c r="Q1599" s="7" t="s">
        <v>96</v>
      </c>
      <c r="R1599" s="7" t="s">
        <v>57</v>
      </c>
      <c r="S1599" s="7" t="s">
        <v>1207</v>
      </c>
      <c r="T1599" s="80">
        <v>3.2269999999999999</v>
      </c>
      <c r="U1599" s="7" t="s">
        <v>2769</v>
      </c>
      <c r="V1599" s="85">
        <v>1.25E-3</v>
      </c>
      <c r="W1599" s="81">
        <v>3.9120000000000002E-2</v>
      </c>
      <c r="X1599" s="4" t="s">
        <v>614</v>
      </c>
      <c r="Y1599" s="4"/>
      <c r="Z1599" s="80">
        <v>1972000</v>
      </c>
      <c r="AA1599" s="78">
        <v>4.1524000000000001</v>
      </c>
      <c r="AB1599" s="103">
        <v>89.730999999999995</v>
      </c>
      <c r="AD1599" s="80">
        <v>7347.6790000000001</v>
      </c>
      <c r="AG1599" s="7" t="s">
        <v>17</v>
      </c>
      <c r="AH1599" s="81">
        <v>1.9719999999999998E-3</v>
      </c>
      <c r="AI1599" s="81">
        <v>4.1570251757828197E-3</v>
      </c>
      <c r="AJ1599" s="81">
        <v>9.9350143923096794E-4</v>
      </c>
    </row>
    <row r="1600" spans="1:36" s="7" customFormat="1" x14ac:dyDescent="0.2">
      <c r="A1600" s="7">
        <v>1035</v>
      </c>
      <c r="B1600" s="7">
        <v>9941</v>
      </c>
      <c r="C1600" s="7" t="s">
        <v>2419</v>
      </c>
      <c r="D1600" s="7" t="s">
        <v>2420</v>
      </c>
      <c r="E1600" s="4" t="s">
        <v>426</v>
      </c>
      <c r="F1600" s="7" t="s">
        <v>2770</v>
      </c>
      <c r="G1600" s="7" t="s">
        <v>2771</v>
      </c>
      <c r="H1600" s="7" t="s">
        <v>76</v>
      </c>
      <c r="I1600" s="7" t="s">
        <v>230</v>
      </c>
      <c r="J1600" s="7" t="s">
        <v>61</v>
      </c>
      <c r="K1600" s="7" t="s">
        <v>313</v>
      </c>
      <c r="L1600" s="7" t="s">
        <v>799</v>
      </c>
      <c r="M1600" s="7" t="s">
        <v>102</v>
      </c>
      <c r="N1600" s="7" t="s">
        <v>909</v>
      </c>
      <c r="O1600" s="7" t="s">
        <v>62</v>
      </c>
      <c r="P1600" s="7" t="s">
        <v>1513</v>
      </c>
      <c r="Q1600" s="7" t="s">
        <v>84</v>
      </c>
      <c r="R1600" s="7" t="s">
        <v>57</v>
      </c>
      <c r="S1600" s="7" t="s">
        <v>1207</v>
      </c>
      <c r="T1600" s="80">
        <v>2.8039999999999998</v>
      </c>
      <c r="U1600" s="7" t="s">
        <v>2772</v>
      </c>
      <c r="V1600" s="85">
        <v>2.6249999999999999E-2</v>
      </c>
      <c r="W1600" s="81">
        <v>8.3839999999999998E-2</v>
      </c>
      <c r="X1600" s="4" t="s">
        <v>614</v>
      </c>
      <c r="Y1600" s="4"/>
      <c r="Z1600" s="80">
        <v>1475000</v>
      </c>
      <c r="AA1600" s="78">
        <v>4.1524000000000001</v>
      </c>
      <c r="AB1600" s="103">
        <v>89.064999999999998</v>
      </c>
      <c r="AD1600" s="80">
        <v>5455.0630000000001</v>
      </c>
      <c r="AG1600" s="7" t="s">
        <v>17</v>
      </c>
      <c r="AH1600" s="81">
        <v>4.9170000000000004E-3</v>
      </c>
      <c r="AI1600" s="81">
        <v>3.08625813241521E-3</v>
      </c>
      <c r="AJ1600" s="81">
        <v>7.3759521935427797E-4</v>
      </c>
    </row>
    <row r="1601" spans="1:36" s="7" customFormat="1" x14ac:dyDescent="0.2">
      <c r="A1601" s="7">
        <v>1035</v>
      </c>
      <c r="B1601" s="7">
        <v>14292</v>
      </c>
      <c r="C1601" s="7" t="s">
        <v>2778</v>
      </c>
      <c r="D1601" s="7" t="s">
        <v>2779</v>
      </c>
      <c r="E1601" s="4" t="s">
        <v>425</v>
      </c>
      <c r="F1601" s="7" t="s">
        <v>2780</v>
      </c>
      <c r="G1601" s="7" t="s">
        <v>2781</v>
      </c>
      <c r="H1601" s="7" t="s">
        <v>76</v>
      </c>
      <c r="I1601" s="7" t="s">
        <v>229</v>
      </c>
      <c r="J1601" s="7" t="s">
        <v>53</v>
      </c>
      <c r="K1601" s="7" t="s">
        <v>53</v>
      </c>
      <c r="L1601" s="7" t="s">
        <v>799</v>
      </c>
      <c r="M1601" s="7" t="s">
        <v>311</v>
      </c>
      <c r="N1601" s="7" t="s">
        <v>265</v>
      </c>
      <c r="O1601" s="7" t="s">
        <v>62</v>
      </c>
      <c r="P1601" s="7" t="s">
        <v>1562</v>
      </c>
      <c r="Q1601" s="7" t="s">
        <v>65</v>
      </c>
      <c r="R1601" s="7" t="s">
        <v>57</v>
      </c>
      <c r="S1601" s="7" t="s">
        <v>1212</v>
      </c>
      <c r="T1601" s="80">
        <v>5.0199999999999996</v>
      </c>
      <c r="U1601" s="7" t="s">
        <v>2782</v>
      </c>
      <c r="V1601" s="85">
        <v>5.1499999999999997E-2</v>
      </c>
      <c r="W1601" s="81">
        <v>5.1479999999999998E-2</v>
      </c>
      <c r="X1601" s="4" t="s">
        <v>614</v>
      </c>
      <c r="Y1601" s="4"/>
      <c r="Z1601" s="80">
        <v>94688</v>
      </c>
      <c r="AA1601" s="78">
        <v>1</v>
      </c>
      <c r="AB1601" s="103">
        <v>141.9</v>
      </c>
      <c r="AD1601" s="80">
        <v>134.36199999999999</v>
      </c>
      <c r="AG1601" s="7" t="s">
        <v>17</v>
      </c>
      <c r="AH1601" s="81">
        <v>3.4E-5</v>
      </c>
      <c r="AI1601" s="81">
        <v>9.0367391570812406E-3</v>
      </c>
      <c r="AJ1601" s="81">
        <v>2.4396650642933199E-3</v>
      </c>
    </row>
    <row r="1602" spans="1:36" s="7" customFormat="1" x14ac:dyDescent="0.2">
      <c r="A1602" s="7">
        <v>1035</v>
      </c>
      <c r="B1602" s="7">
        <v>14292</v>
      </c>
      <c r="C1602" s="7" t="s">
        <v>1554</v>
      </c>
      <c r="D1602" s="7" t="s">
        <v>1555</v>
      </c>
      <c r="E1602" s="4" t="s">
        <v>761</v>
      </c>
      <c r="F1602" s="7" t="s">
        <v>1556</v>
      </c>
      <c r="G1602" s="7" t="s">
        <v>1557</v>
      </c>
      <c r="H1602" s="7" t="s">
        <v>76</v>
      </c>
      <c r="I1602" s="7" t="s">
        <v>229</v>
      </c>
      <c r="J1602" s="7" t="s">
        <v>53</v>
      </c>
      <c r="K1602" s="7" t="s">
        <v>153</v>
      </c>
      <c r="L1602" s="7" t="s">
        <v>799</v>
      </c>
      <c r="M1602" s="7" t="s">
        <v>311</v>
      </c>
      <c r="N1602" s="7" t="s">
        <v>630</v>
      </c>
      <c r="O1602" s="7" t="s">
        <v>62</v>
      </c>
      <c r="P1602" s="7" t="s">
        <v>1404</v>
      </c>
      <c r="Q1602" s="7" t="s">
        <v>65</v>
      </c>
      <c r="R1602" s="7" t="s">
        <v>57</v>
      </c>
      <c r="S1602" s="7" t="s">
        <v>1212</v>
      </c>
      <c r="T1602" s="80">
        <v>0.249</v>
      </c>
      <c r="U1602" s="7" t="s">
        <v>1466</v>
      </c>
      <c r="V1602" s="85">
        <v>4.0399999999999998E-2</v>
      </c>
      <c r="W1602" s="81">
        <v>8.856E-2</v>
      </c>
      <c r="X1602" s="4" t="s">
        <v>614</v>
      </c>
      <c r="Y1602" s="4"/>
      <c r="Z1602" s="80">
        <v>85173</v>
      </c>
      <c r="AA1602" s="78">
        <v>1</v>
      </c>
      <c r="AB1602" s="103">
        <v>116.56</v>
      </c>
      <c r="AD1602" s="80">
        <v>99.278000000000006</v>
      </c>
      <c r="AG1602" s="7" t="s">
        <v>17</v>
      </c>
      <c r="AH1602" s="81">
        <v>5.0150000000000004E-3</v>
      </c>
      <c r="AI1602" s="81">
        <v>6.6770694107786402E-3</v>
      </c>
      <c r="AJ1602" s="81">
        <v>1.8026206898506601E-3</v>
      </c>
    </row>
    <row r="1603" spans="1:36" s="7" customFormat="1" x14ac:dyDescent="0.2">
      <c r="A1603" s="7">
        <v>1035</v>
      </c>
      <c r="B1603" s="7">
        <v>14292</v>
      </c>
      <c r="C1603" s="7" t="s">
        <v>1558</v>
      </c>
      <c r="D1603" s="7" t="s">
        <v>1559</v>
      </c>
      <c r="E1603" s="4" t="s">
        <v>425</v>
      </c>
      <c r="F1603" s="7" t="s">
        <v>1560</v>
      </c>
      <c r="G1603" s="7" t="s">
        <v>1561</v>
      </c>
      <c r="H1603" s="7" t="s">
        <v>76</v>
      </c>
      <c r="I1603" s="7" t="s">
        <v>229</v>
      </c>
      <c r="J1603" s="7" t="s">
        <v>53</v>
      </c>
      <c r="K1603" s="7" t="s">
        <v>53</v>
      </c>
      <c r="L1603" s="7" t="s">
        <v>799</v>
      </c>
      <c r="M1603" s="7" t="s">
        <v>311</v>
      </c>
      <c r="N1603" s="7" t="s">
        <v>629</v>
      </c>
      <c r="O1603" s="7" t="s">
        <v>62</v>
      </c>
      <c r="P1603" s="7" t="s">
        <v>1562</v>
      </c>
      <c r="Q1603" s="7" t="s">
        <v>70</v>
      </c>
      <c r="R1603" s="7" t="s">
        <v>57</v>
      </c>
      <c r="S1603" s="7" t="s">
        <v>1212</v>
      </c>
      <c r="T1603" s="80">
        <v>0.28499999999999998</v>
      </c>
      <c r="U1603" s="7" t="s">
        <v>1563</v>
      </c>
      <c r="V1603" s="85">
        <v>2.75E-2</v>
      </c>
      <c r="W1603" s="81">
        <v>4.6550000000000001E-2</v>
      </c>
      <c r="X1603" s="4" t="s">
        <v>614</v>
      </c>
      <c r="Y1603" s="4"/>
      <c r="Z1603" s="80">
        <v>187816</v>
      </c>
      <c r="AA1603" s="78">
        <v>1</v>
      </c>
      <c r="AB1603" s="103">
        <v>116.74</v>
      </c>
      <c r="AD1603" s="80">
        <v>219.256</v>
      </c>
      <c r="AG1603" s="7" t="s">
        <v>17</v>
      </c>
      <c r="AH1603" s="81">
        <v>1.359E-3</v>
      </c>
      <c r="AI1603" s="81">
        <v>1.4746422871309299E-2</v>
      </c>
      <c r="AJ1603" s="81">
        <v>3.9811188612474298E-3</v>
      </c>
    </row>
    <row r="1604" spans="1:36" s="7" customFormat="1" x14ac:dyDescent="0.2">
      <c r="A1604" s="7">
        <v>1035</v>
      </c>
      <c r="B1604" s="7">
        <v>14292</v>
      </c>
      <c r="C1604" s="7" t="s">
        <v>1554</v>
      </c>
      <c r="D1604" s="7" t="s">
        <v>1555</v>
      </c>
      <c r="E1604" s="4" t="s">
        <v>761</v>
      </c>
      <c r="F1604" s="7" t="s">
        <v>1564</v>
      </c>
      <c r="G1604" s="7" t="s">
        <v>1565</v>
      </c>
      <c r="H1604" s="7" t="s">
        <v>76</v>
      </c>
      <c r="I1604" s="7" t="s">
        <v>229</v>
      </c>
      <c r="J1604" s="7" t="s">
        <v>53</v>
      </c>
      <c r="K1604" s="7" t="s">
        <v>153</v>
      </c>
      <c r="L1604" s="7" t="s">
        <v>799</v>
      </c>
      <c r="M1604" s="7" t="s">
        <v>311</v>
      </c>
      <c r="N1604" s="7" t="s">
        <v>630</v>
      </c>
      <c r="O1604" s="7" t="s">
        <v>62</v>
      </c>
      <c r="P1604" s="7" t="s">
        <v>1404</v>
      </c>
      <c r="Q1604" s="7" t="s">
        <v>65</v>
      </c>
      <c r="R1604" s="7" t="s">
        <v>57</v>
      </c>
      <c r="S1604" s="7" t="s">
        <v>1212</v>
      </c>
      <c r="T1604" s="80">
        <v>1.266</v>
      </c>
      <c r="U1604" s="7" t="s">
        <v>1566</v>
      </c>
      <c r="V1604" s="85">
        <v>4.0500000000000001E-2</v>
      </c>
      <c r="W1604" s="81">
        <v>3.8960000000000002E-2</v>
      </c>
      <c r="X1604" s="4" t="s">
        <v>614</v>
      </c>
      <c r="Y1604" s="4"/>
      <c r="Z1604" s="80">
        <v>19267.740000000002</v>
      </c>
      <c r="AA1604" s="78">
        <v>1</v>
      </c>
      <c r="AB1604" s="103">
        <v>116.3</v>
      </c>
      <c r="AD1604" s="80">
        <v>22.408000000000001</v>
      </c>
      <c r="AG1604" s="7" t="s">
        <v>17</v>
      </c>
      <c r="AH1604" s="81">
        <v>6.9999999999999994E-5</v>
      </c>
      <c r="AI1604" s="81">
        <v>1.5071098204730701E-3</v>
      </c>
      <c r="AJ1604" s="81">
        <v>4.0687720572086199E-4</v>
      </c>
    </row>
    <row r="1605" spans="1:36" s="7" customFormat="1" x14ac:dyDescent="0.2">
      <c r="A1605" s="7">
        <v>1035</v>
      </c>
      <c r="B1605" s="7">
        <v>14292</v>
      </c>
      <c r="C1605" s="7" t="s">
        <v>1567</v>
      </c>
      <c r="D1605" s="7" t="s">
        <v>1568</v>
      </c>
      <c r="E1605" s="4" t="s">
        <v>425</v>
      </c>
      <c r="F1605" s="7" t="s">
        <v>1569</v>
      </c>
      <c r="G1605" s="7" t="s">
        <v>1570</v>
      </c>
      <c r="H1605" s="7" t="s">
        <v>76</v>
      </c>
      <c r="I1605" s="7" t="s">
        <v>228</v>
      </c>
      <c r="J1605" s="7" t="s">
        <v>53</v>
      </c>
      <c r="K1605" s="7" t="s">
        <v>53</v>
      </c>
      <c r="L1605" s="7" t="s">
        <v>799</v>
      </c>
      <c r="M1605" s="7" t="s">
        <v>311</v>
      </c>
      <c r="N1605" s="7" t="s">
        <v>632</v>
      </c>
      <c r="O1605" s="7" t="s">
        <v>62</v>
      </c>
      <c r="P1605" s="7" t="s">
        <v>1205</v>
      </c>
      <c r="Q1605" s="7" t="s">
        <v>65</v>
      </c>
      <c r="R1605" s="7" t="s">
        <v>57</v>
      </c>
      <c r="S1605" s="7" t="s">
        <v>1212</v>
      </c>
      <c r="T1605" s="80">
        <v>0.16700000000000001</v>
      </c>
      <c r="U1605" s="7" t="s">
        <v>1571</v>
      </c>
      <c r="V1605" s="85">
        <v>5.45E-2</v>
      </c>
      <c r="W1605" s="81">
        <v>3.7190000000000001E-2</v>
      </c>
      <c r="X1605" s="4" t="s">
        <v>614</v>
      </c>
      <c r="Y1605" s="4"/>
      <c r="Z1605" s="80">
        <v>97694</v>
      </c>
      <c r="AA1605" s="78">
        <v>1</v>
      </c>
      <c r="AB1605" s="103">
        <v>102.1</v>
      </c>
      <c r="AD1605" s="80">
        <v>99.745999999999995</v>
      </c>
      <c r="AG1605" s="7" t="s">
        <v>17</v>
      </c>
      <c r="AH1605" s="81">
        <v>6.3299999999999999E-4</v>
      </c>
      <c r="AI1605" s="81">
        <v>6.7085404324760496E-3</v>
      </c>
      <c r="AJ1605" s="81">
        <v>1.8111169793681599E-3</v>
      </c>
    </row>
    <row r="1606" spans="1:36" s="7" customFormat="1" x14ac:dyDescent="0.2">
      <c r="A1606" s="7">
        <v>1035</v>
      </c>
      <c r="B1606" s="7">
        <v>14292</v>
      </c>
      <c r="C1606" s="7" t="s">
        <v>1572</v>
      </c>
      <c r="D1606" s="7" t="s">
        <v>1573</v>
      </c>
      <c r="E1606" s="4" t="s">
        <v>425</v>
      </c>
      <c r="F1606" s="7" t="s">
        <v>1574</v>
      </c>
      <c r="G1606" s="7" t="s">
        <v>1575</v>
      </c>
      <c r="H1606" s="7" t="s">
        <v>76</v>
      </c>
      <c r="I1606" s="7" t="s">
        <v>228</v>
      </c>
      <c r="J1606" s="7" t="s">
        <v>53</v>
      </c>
      <c r="K1606" s="7" t="s">
        <v>53</v>
      </c>
      <c r="L1606" s="7" t="s">
        <v>799</v>
      </c>
      <c r="M1606" s="7" t="s">
        <v>311</v>
      </c>
      <c r="N1606" s="7" t="s">
        <v>266</v>
      </c>
      <c r="O1606" s="7" t="s">
        <v>62</v>
      </c>
      <c r="P1606" s="7" t="s">
        <v>1439</v>
      </c>
      <c r="Q1606" s="7" t="s">
        <v>65</v>
      </c>
      <c r="R1606" s="7" t="s">
        <v>57</v>
      </c>
      <c r="S1606" s="7" t="s">
        <v>1212</v>
      </c>
      <c r="T1606" s="80">
        <v>0.249</v>
      </c>
      <c r="U1606" s="7" t="s">
        <v>1466</v>
      </c>
      <c r="V1606" s="85">
        <v>4.7500000000000001E-2</v>
      </c>
      <c r="W1606" s="81">
        <v>5.7410000000000003E-2</v>
      </c>
      <c r="X1606" s="4" t="s">
        <v>614</v>
      </c>
      <c r="Y1606" s="4"/>
      <c r="Z1606" s="80">
        <v>246270.72</v>
      </c>
      <c r="AA1606" s="78">
        <v>1</v>
      </c>
      <c r="AB1606" s="103">
        <v>100.96</v>
      </c>
      <c r="AD1606" s="80">
        <v>248.63499999999999</v>
      </c>
      <c r="AG1606" s="7" t="s">
        <v>17</v>
      </c>
      <c r="AH1606" s="81">
        <v>2.9380000000000001E-3</v>
      </c>
      <c r="AI1606" s="81">
        <v>1.6722319994334399E-2</v>
      </c>
      <c r="AJ1606" s="81">
        <v>4.5145554358667602E-3</v>
      </c>
    </row>
    <row r="1607" spans="1:36" s="7" customFormat="1" x14ac:dyDescent="0.2">
      <c r="A1607" s="7">
        <v>1035</v>
      </c>
      <c r="B1607" s="7">
        <v>14292</v>
      </c>
      <c r="C1607" s="7" t="s">
        <v>2927</v>
      </c>
      <c r="D1607" s="7" t="s">
        <v>2928</v>
      </c>
      <c r="E1607" s="4" t="s">
        <v>425</v>
      </c>
      <c r="F1607" s="7" t="s">
        <v>2929</v>
      </c>
      <c r="G1607" s="7" t="s">
        <v>2930</v>
      </c>
      <c r="H1607" s="7" t="s">
        <v>76</v>
      </c>
      <c r="I1607" s="7" t="s">
        <v>228</v>
      </c>
      <c r="J1607" s="7" t="s">
        <v>53</v>
      </c>
      <c r="K1607" s="7" t="s">
        <v>53</v>
      </c>
      <c r="L1607" s="7" t="s">
        <v>799</v>
      </c>
      <c r="M1607" s="7" t="s">
        <v>311</v>
      </c>
      <c r="N1607" s="7" t="s">
        <v>261</v>
      </c>
      <c r="O1607" s="7" t="s">
        <v>62</v>
      </c>
      <c r="P1607" s="7" t="s">
        <v>1439</v>
      </c>
      <c r="Q1607" s="7" t="s">
        <v>70</v>
      </c>
      <c r="R1607" s="7" t="s">
        <v>57</v>
      </c>
      <c r="S1607" s="7" t="s">
        <v>1212</v>
      </c>
      <c r="T1607" s="80">
        <v>0.249</v>
      </c>
      <c r="U1607" s="7" t="s">
        <v>1466</v>
      </c>
      <c r="V1607" s="85">
        <v>3.2000000000000001E-2</v>
      </c>
      <c r="W1607" s="81">
        <v>5.8930000000000003E-2</v>
      </c>
      <c r="X1607" s="4" t="s">
        <v>614</v>
      </c>
      <c r="Y1607" s="4"/>
      <c r="Z1607" s="80">
        <v>117518</v>
      </c>
      <c r="AA1607" s="78">
        <v>1</v>
      </c>
      <c r="AB1607" s="103">
        <v>100.16</v>
      </c>
      <c r="AD1607" s="80">
        <v>117.706</v>
      </c>
      <c r="AG1607" s="7" t="s">
        <v>17</v>
      </c>
      <c r="AH1607" s="81">
        <v>6.019E-3</v>
      </c>
      <c r="AI1607" s="81">
        <v>7.9164981631264196E-3</v>
      </c>
      <c r="AJ1607" s="81">
        <v>2.1372315460701898E-3</v>
      </c>
    </row>
    <row r="1608" spans="1:36" s="7" customFormat="1" x14ac:dyDescent="0.2">
      <c r="A1608" s="7">
        <v>1035</v>
      </c>
      <c r="B1608" s="7">
        <v>14292</v>
      </c>
      <c r="C1608" s="7" t="s">
        <v>1581</v>
      </c>
      <c r="D1608" s="7" t="s">
        <v>1582</v>
      </c>
      <c r="E1608" s="4" t="s">
        <v>425</v>
      </c>
      <c r="F1608" s="7" t="s">
        <v>1583</v>
      </c>
      <c r="G1608" s="7" t="s">
        <v>1584</v>
      </c>
      <c r="H1608" s="7" t="s">
        <v>76</v>
      </c>
      <c r="I1608" s="7" t="s">
        <v>229</v>
      </c>
      <c r="J1608" s="7" t="s">
        <v>53</v>
      </c>
      <c r="K1608" s="7" t="s">
        <v>53</v>
      </c>
      <c r="L1608" s="7" t="s">
        <v>799</v>
      </c>
      <c r="M1608" s="7" t="s">
        <v>311</v>
      </c>
      <c r="N1608" s="7" t="s">
        <v>629</v>
      </c>
      <c r="O1608" s="7" t="s">
        <v>62</v>
      </c>
      <c r="P1608" s="7" t="s">
        <v>1284</v>
      </c>
      <c r="Q1608" s="7" t="s">
        <v>65</v>
      </c>
      <c r="R1608" s="7" t="s">
        <v>57</v>
      </c>
      <c r="S1608" s="7" t="s">
        <v>1212</v>
      </c>
      <c r="T1608" s="80">
        <v>0.45800000000000002</v>
      </c>
      <c r="U1608" s="7" t="s">
        <v>1585</v>
      </c>
      <c r="V1608" s="85">
        <v>6.4999999999999997E-3</v>
      </c>
      <c r="W1608" s="81">
        <v>2.793E-2</v>
      </c>
      <c r="X1608" s="4" t="s">
        <v>614</v>
      </c>
      <c r="Y1608" s="4"/>
      <c r="Z1608" s="80">
        <v>67925</v>
      </c>
      <c r="AA1608" s="78">
        <v>1</v>
      </c>
      <c r="AB1608" s="103">
        <v>114.12</v>
      </c>
      <c r="AC1608" s="80">
        <v>0.255</v>
      </c>
      <c r="AD1608" s="80">
        <v>77.771000000000001</v>
      </c>
      <c r="AG1608" s="7" t="s">
        <v>17</v>
      </c>
      <c r="AH1608" s="81">
        <v>1.2400000000000001E-4</v>
      </c>
      <c r="AI1608" s="81">
        <v>5.2305794287425501E-3</v>
      </c>
      <c r="AJ1608" s="81">
        <v>1.4121091332281099E-3</v>
      </c>
    </row>
    <row r="1609" spans="1:36" s="7" customFormat="1" x14ac:dyDescent="0.2">
      <c r="A1609" s="7">
        <v>1035</v>
      </c>
      <c r="B1609" s="7">
        <v>14292</v>
      </c>
      <c r="C1609" s="7" t="s">
        <v>1586</v>
      </c>
      <c r="D1609" s="7" t="s">
        <v>1587</v>
      </c>
      <c r="E1609" s="4" t="s">
        <v>425</v>
      </c>
      <c r="F1609" s="7" t="s">
        <v>1588</v>
      </c>
      <c r="G1609" s="7" t="s">
        <v>1589</v>
      </c>
      <c r="H1609" s="7" t="s">
        <v>76</v>
      </c>
      <c r="I1609" s="7" t="s">
        <v>228</v>
      </c>
      <c r="J1609" s="7" t="s">
        <v>53</v>
      </c>
      <c r="K1609" s="7" t="s">
        <v>53</v>
      </c>
      <c r="L1609" s="7" t="s">
        <v>799</v>
      </c>
      <c r="M1609" s="7" t="s">
        <v>311</v>
      </c>
      <c r="N1609" s="7" t="s">
        <v>75</v>
      </c>
      <c r="O1609" s="7" t="s">
        <v>62</v>
      </c>
      <c r="P1609" s="7" t="s">
        <v>1562</v>
      </c>
      <c r="Q1609" s="7" t="s">
        <v>65</v>
      </c>
      <c r="R1609" s="7" t="s">
        <v>57</v>
      </c>
      <c r="S1609" s="7" t="s">
        <v>1212</v>
      </c>
      <c r="T1609" s="80">
        <v>1.1459999999999999</v>
      </c>
      <c r="U1609" s="7" t="s">
        <v>1590</v>
      </c>
      <c r="V1609" s="85">
        <v>2.75E-2</v>
      </c>
      <c r="W1609" s="81">
        <v>5.5379999999999999E-2</v>
      </c>
      <c r="X1609" s="4" t="s">
        <v>614</v>
      </c>
      <c r="Y1609" s="4"/>
      <c r="Z1609" s="80">
        <v>77025.929999999993</v>
      </c>
      <c r="AA1609" s="78">
        <v>1</v>
      </c>
      <c r="AB1609" s="103">
        <v>97.21</v>
      </c>
      <c r="AD1609" s="80">
        <v>74.876999999999995</v>
      </c>
      <c r="AG1609" s="7" t="s">
        <v>17</v>
      </c>
      <c r="AH1609" s="81">
        <v>4.2700000000000002E-4</v>
      </c>
      <c r="AI1609" s="81">
        <v>5.0359603431580002E-3</v>
      </c>
      <c r="AJ1609" s="81">
        <v>1.3595674613161501E-3</v>
      </c>
    </row>
    <row r="1610" spans="1:36" s="7" customFormat="1" x14ac:dyDescent="0.2">
      <c r="A1610" s="7">
        <v>1035</v>
      </c>
      <c r="B1610" s="7">
        <v>14292</v>
      </c>
      <c r="C1610" s="7" t="s">
        <v>1591</v>
      </c>
      <c r="D1610" s="7" t="s">
        <v>1592</v>
      </c>
      <c r="E1610" s="4" t="s">
        <v>425</v>
      </c>
      <c r="F1610" s="7" t="s">
        <v>1593</v>
      </c>
      <c r="G1610" s="7" t="s">
        <v>1594</v>
      </c>
      <c r="H1610" s="7" t="s">
        <v>76</v>
      </c>
      <c r="I1610" s="7" t="s">
        <v>229</v>
      </c>
      <c r="J1610" s="7" t="s">
        <v>53</v>
      </c>
      <c r="K1610" s="7" t="s">
        <v>53</v>
      </c>
      <c r="L1610" s="7" t="s">
        <v>799</v>
      </c>
      <c r="M1610" s="7" t="s">
        <v>311</v>
      </c>
      <c r="N1610" s="7" t="s">
        <v>629</v>
      </c>
      <c r="O1610" s="7" t="s">
        <v>62</v>
      </c>
      <c r="P1610" s="7" t="s">
        <v>1580</v>
      </c>
      <c r="Q1610" s="7" t="s">
        <v>65</v>
      </c>
      <c r="R1610" s="7" t="s">
        <v>57</v>
      </c>
      <c r="S1610" s="7" t="s">
        <v>1212</v>
      </c>
      <c r="T1610" s="80">
        <v>3.4790000000000001</v>
      </c>
      <c r="U1610" s="7" t="s">
        <v>1595</v>
      </c>
      <c r="V1610" s="85">
        <v>3.5000000000000003E-2</v>
      </c>
      <c r="W1610" s="81">
        <v>2.8889999999999999E-2</v>
      </c>
      <c r="X1610" s="4" t="s">
        <v>614</v>
      </c>
      <c r="Y1610" s="4"/>
      <c r="Z1610" s="80">
        <v>12167.41</v>
      </c>
      <c r="AA1610" s="78">
        <v>1</v>
      </c>
      <c r="AB1610" s="103">
        <v>119.87</v>
      </c>
      <c r="AD1610" s="80">
        <v>14.585000000000001</v>
      </c>
      <c r="AG1610" s="7" t="s">
        <v>17</v>
      </c>
      <c r="AH1610" s="81">
        <v>1.4E-5</v>
      </c>
      <c r="AI1610" s="81">
        <v>9.8094138093475307E-4</v>
      </c>
      <c r="AJ1610" s="81">
        <v>2.6482654590188702E-4</v>
      </c>
    </row>
    <row r="1611" spans="1:36" s="7" customFormat="1" x14ac:dyDescent="0.2">
      <c r="A1611" s="7">
        <v>1035</v>
      </c>
      <c r="B1611" s="7">
        <v>14292</v>
      </c>
      <c r="C1611" s="7" t="s">
        <v>1581</v>
      </c>
      <c r="D1611" s="7" t="s">
        <v>1582</v>
      </c>
      <c r="E1611" s="4" t="s">
        <v>425</v>
      </c>
      <c r="F1611" s="7" t="s">
        <v>1596</v>
      </c>
      <c r="G1611" s="7" t="s">
        <v>1597</v>
      </c>
      <c r="H1611" s="7" t="s">
        <v>76</v>
      </c>
      <c r="I1611" s="7" t="s">
        <v>229</v>
      </c>
      <c r="J1611" s="7" t="s">
        <v>53</v>
      </c>
      <c r="K1611" s="7" t="s">
        <v>53</v>
      </c>
      <c r="L1611" s="7" t="s">
        <v>799</v>
      </c>
      <c r="M1611" s="7" t="s">
        <v>311</v>
      </c>
      <c r="N1611" s="7" t="s">
        <v>629</v>
      </c>
      <c r="O1611" s="7" t="s">
        <v>62</v>
      </c>
      <c r="P1611" s="7" t="s">
        <v>1284</v>
      </c>
      <c r="Q1611" s="7" t="s">
        <v>70</v>
      </c>
      <c r="R1611" s="7" t="s">
        <v>57</v>
      </c>
      <c r="S1611" s="7" t="s">
        <v>1212</v>
      </c>
      <c r="T1611" s="80">
        <v>2.6890000000000001</v>
      </c>
      <c r="U1611" s="7" t="s">
        <v>1598</v>
      </c>
      <c r="V1611" s="85">
        <v>1.34E-2</v>
      </c>
      <c r="W1611" s="81">
        <v>2.819E-2</v>
      </c>
      <c r="X1611" s="4" t="s">
        <v>614</v>
      </c>
      <c r="Y1611" s="4"/>
      <c r="Z1611" s="80">
        <v>141916</v>
      </c>
      <c r="AA1611" s="78">
        <v>1</v>
      </c>
      <c r="AB1611" s="103">
        <v>112.38</v>
      </c>
      <c r="AD1611" s="80">
        <v>159.48500000000001</v>
      </c>
      <c r="AG1611" s="7" t="s">
        <v>17</v>
      </c>
      <c r="AH1611" s="81">
        <v>5.3999999999999998E-5</v>
      </c>
      <c r="AI1611" s="81">
        <v>1.0726419980783899E-2</v>
      </c>
      <c r="AJ1611" s="81">
        <v>2.89583129900903E-3</v>
      </c>
    </row>
    <row r="1612" spans="1:36" s="7" customFormat="1" x14ac:dyDescent="0.2">
      <c r="A1612" s="7">
        <v>1035</v>
      </c>
      <c r="B1612" s="7">
        <v>14292</v>
      </c>
      <c r="C1612" s="7" t="s">
        <v>1599</v>
      </c>
      <c r="D1612" s="7" t="s">
        <v>1600</v>
      </c>
      <c r="E1612" s="4" t="s">
        <v>425</v>
      </c>
      <c r="F1612" s="7" t="s">
        <v>1601</v>
      </c>
      <c r="G1612" s="7" t="s">
        <v>1602</v>
      </c>
      <c r="H1612" s="7" t="s">
        <v>76</v>
      </c>
      <c r="I1612" s="7" t="s">
        <v>229</v>
      </c>
      <c r="J1612" s="7" t="s">
        <v>53</v>
      </c>
      <c r="K1612" s="7" t="s">
        <v>53</v>
      </c>
      <c r="L1612" s="7" t="s">
        <v>799</v>
      </c>
      <c r="M1612" s="7" t="s">
        <v>311</v>
      </c>
      <c r="N1612" s="7" t="s">
        <v>629</v>
      </c>
      <c r="O1612" s="7" t="s">
        <v>62</v>
      </c>
      <c r="P1612" s="7" t="s">
        <v>1580</v>
      </c>
      <c r="Q1612" s="7" t="s">
        <v>65</v>
      </c>
      <c r="R1612" s="7" t="s">
        <v>57</v>
      </c>
      <c r="S1612" s="7" t="s">
        <v>1212</v>
      </c>
      <c r="T1612" s="80">
        <v>1.4259999999999999</v>
      </c>
      <c r="U1612" s="7" t="s">
        <v>1603</v>
      </c>
      <c r="V1612" s="85">
        <v>1.34E-2</v>
      </c>
      <c r="W1612" s="81">
        <v>2.58E-2</v>
      </c>
      <c r="X1612" s="4" t="s">
        <v>614</v>
      </c>
      <c r="Y1612" s="4"/>
      <c r="Z1612" s="80">
        <v>140483.84</v>
      </c>
      <c r="AA1612" s="78">
        <v>1</v>
      </c>
      <c r="AB1612" s="103">
        <v>115.21</v>
      </c>
      <c r="AD1612" s="80">
        <v>161.851</v>
      </c>
      <c r="AG1612" s="7" t="s">
        <v>17</v>
      </c>
      <c r="AH1612" s="81">
        <v>2.8499999999999999E-4</v>
      </c>
      <c r="AI1612" s="81">
        <v>1.08855644668053E-2</v>
      </c>
      <c r="AJ1612" s="81">
        <v>2.93879582813533E-3</v>
      </c>
    </row>
    <row r="1613" spans="1:36" s="7" customFormat="1" x14ac:dyDescent="0.2">
      <c r="A1613" s="7">
        <v>1035</v>
      </c>
      <c r="B1613" s="7">
        <v>14292</v>
      </c>
      <c r="C1613" s="7" t="s">
        <v>2934</v>
      </c>
      <c r="D1613" s="7" t="s">
        <v>2935</v>
      </c>
      <c r="E1613" s="4" t="s">
        <v>425</v>
      </c>
      <c r="F1613" s="7" t="s">
        <v>2936</v>
      </c>
      <c r="G1613" s="7" t="s">
        <v>2937</v>
      </c>
      <c r="H1613" s="7" t="s">
        <v>76</v>
      </c>
      <c r="I1613" s="7" t="s">
        <v>228</v>
      </c>
      <c r="J1613" s="7" t="s">
        <v>53</v>
      </c>
      <c r="K1613" s="7" t="s">
        <v>53</v>
      </c>
      <c r="L1613" s="7" t="s">
        <v>799</v>
      </c>
      <c r="M1613" s="7" t="s">
        <v>311</v>
      </c>
      <c r="N1613" s="7" t="s">
        <v>629</v>
      </c>
      <c r="O1613" s="7" t="s">
        <v>62</v>
      </c>
      <c r="P1613" s="7" t="s">
        <v>1507</v>
      </c>
      <c r="Q1613" s="7" t="s">
        <v>65</v>
      </c>
      <c r="R1613" s="7" t="s">
        <v>57</v>
      </c>
      <c r="S1613" s="7" t="s">
        <v>1212</v>
      </c>
      <c r="T1613" s="80">
        <v>0.249</v>
      </c>
      <c r="U1613" s="7" t="s">
        <v>1466</v>
      </c>
      <c r="V1613" s="85">
        <v>3.5000000000000003E-2</v>
      </c>
      <c r="W1613" s="81">
        <v>5.7799999999999997E-2</v>
      </c>
      <c r="X1613" s="4" t="s">
        <v>614</v>
      </c>
      <c r="Y1613" s="4"/>
      <c r="Z1613" s="80">
        <v>56375.43</v>
      </c>
      <c r="AA1613" s="78">
        <v>1</v>
      </c>
      <c r="AB1613" s="103">
        <v>100.32</v>
      </c>
      <c r="AD1613" s="80">
        <v>56.555999999999997</v>
      </c>
      <c r="AG1613" s="7" t="s">
        <v>17</v>
      </c>
      <c r="AH1613" s="81">
        <v>5.7149999999999996E-3</v>
      </c>
      <c r="AI1613" s="81">
        <v>3.8037485400424201E-3</v>
      </c>
      <c r="AJ1613" s="81">
        <v>1.0269049781332299E-3</v>
      </c>
    </row>
    <row r="1614" spans="1:36" s="7" customFormat="1" x14ac:dyDescent="0.2">
      <c r="A1614" s="7">
        <v>1035</v>
      </c>
      <c r="B1614" s="7">
        <v>14292</v>
      </c>
      <c r="C1614" s="7" t="s">
        <v>1611</v>
      </c>
      <c r="D1614" s="7" t="s">
        <v>1612</v>
      </c>
      <c r="E1614" s="4" t="s">
        <v>425</v>
      </c>
      <c r="F1614" s="7" t="s">
        <v>1613</v>
      </c>
      <c r="G1614" s="7" t="s">
        <v>1614</v>
      </c>
      <c r="H1614" s="7" t="s">
        <v>76</v>
      </c>
      <c r="I1614" s="7" t="s">
        <v>230</v>
      </c>
      <c r="J1614" s="7" t="s">
        <v>53</v>
      </c>
      <c r="K1614" s="7" t="s">
        <v>53</v>
      </c>
      <c r="L1614" s="7" t="s">
        <v>799</v>
      </c>
      <c r="M1614" s="7" t="s">
        <v>311</v>
      </c>
      <c r="N1614" s="7" t="s">
        <v>260</v>
      </c>
      <c r="O1614" s="7" t="s">
        <v>62</v>
      </c>
      <c r="P1614" s="7" t="s">
        <v>298</v>
      </c>
      <c r="Q1614" s="7" t="s">
        <v>298</v>
      </c>
      <c r="R1614" s="7" t="s">
        <v>298</v>
      </c>
      <c r="S1614" s="7" t="s">
        <v>1212</v>
      </c>
      <c r="T1614" s="80">
        <v>0.11</v>
      </c>
      <c r="U1614" s="7" t="s">
        <v>1615</v>
      </c>
      <c r="V1614" s="85">
        <v>5.9499999999999997E-2</v>
      </c>
      <c r="W1614" s="81">
        <v>1E-4</v>
      </c>
      <c r="X1614" s="4" t="s">
        <v>614</v>
      </c>
      <c r="Y1614" s="4"/>
      <c r="Z1614" s="80">
        <v>58100</v>
      </c>
      <c r="AA1614" s="78">
        <v>1</v>
      </c>
      <c r="AB1614" s="103">
        <v>82.12</v>
      </c>
      <c r="AD1614" s="80">
        <v>47.712000000000003</v>
      </c>
      <c r="AG1614" s="7" t="s">
        <v>17</v>
      </c>
      <c r="AH1614" s="81">
        <v>6.9999999999999994E-5</v>
      </c>
      <c r="AI1614" s="81">
        <v>3.2089243651350001E-3</v>
      </c>
      <c r="AJ1614" s="81">
        <v>8.6631920336495004E-4</v>
      </c>
    </row>
    <row r="1615" spans="1:36" s="7" customFormat="1" x14ac:dyDescent="0.2">
      <c r="A1615" s="7">
        <v>1035</v>
      </c>
      <c r="B1615" s="7">
        <v>14292</v>
      </c>
      <c r="C1615" s="7" t="s">
        <v>1692</v>
      </c>
      <c r="D1615" s="7" t="s">
        <v>1693</v>
      </c>
      <c r="E1615" s="4" t="s">
        <v>425</v>
      </c>
      <c r="F1615" s="7" t="s">
        <v>2773</v>
      </c>
      <c r="G1615" s="7" t="s">
        <v>2774</v>
      </c>
      <c r="H1615" s="7" t="s">
        <v>76</v>
      </c>
      <c r="I1615" s="7" t="s">
        <v>228</v>
      </c>
      <c r="J1615" s="7" t="s">
        <v>53</v>
      </c>
      <c r="K1615" s="7" t="s">
        <v>53</v>
      </c>
      <c r="L1615" s="7" t="s">
        <v>799</v>
      </c>
      <c r="M1615" s="7" t="s">
        <v>311</v>
      </c>
      <c r="N1615" s="7" t="s">
        <v>156</v>
      </c>
      <c r="O1615" s="7" t="s">
        <v>62</v>
      </c>
      <c r="P1615" s="7" t="s">
        <v>1507</v>
      </c>
      <c r="Q1615" s="7" t="s">
        <v>70</v>
      </c>
      <c r="R1615" s="7" t="s">
        <v>57</v>
      </c>
      <c r="S1615" s="7" t="s">
        <v>1212</v>
      </c>
      <c r="T1615" s="80">
        <v>0.65800000000000003</v>
      </c>
      <c r="U1615" s="7" t="s">
        <v>2237</v>
      </c>
      <c r="V1615" s="85">
        <v>2.9499999999999998E-2</v>
      </c>
      <c r="W1615" s="81">
        <v>5.5539999999999999E-2</v>
      </c>
      <c r="X1615" s="4" t="s">
        <v>614</v>
      </c>
      <c r="Y1615" s="4"/>
      <c r="Z1615" s="80">
        <v>70458</v>
      </c>
      <c r="AA1615" s="78">
        <v>1</v>
      </c>
      <c r="AB1615" s="103">
        <v>99.35</v>
      </c>
      <c r="AD1615" s="80">
        <v>70</v>
      </c>
      <c r="AG1615" s="7" t="s">
        <v>17</v>
      </c>
      <c r="AH1615" s="81">
        <v>1.176E-3</v>
      </c>
      <c r="AI1615" s="81">
        <v>4.7079581152117403E-3</v>
      </c>
      <c r="AJ1615" s="81">
        <v>1.27101609753092E-3</v>
      </c>
    </row>
    <row r="1616" spans="1:36" s="7" customFormat="1" x14ac:dyDescent="0.2">
      <c r="A1616" s="7">
        <v>1035</v>
      </c>
      <c r="B1616" s="7">
        <v>14292</v>
      </c>
      <c r="C1616" s="7" t="s">
        <v>1618</v>
      </c>
      <c r="D1616" s="7" t="s">
        <v>1619</v>
      </c>
      <c r="E1616" s="4" t="s">
        <v>425</v>
      </c>
      <c r="F1616" s="7" t="s">
        <v>1620</v>
      </c>
      <c r="G1616" s="7" t="s">
        <v>1621</v>
      </c>
      <c r="H1616" s="7" t="s">
        <v>76</v>
      </c>
      <c r="I1616" s="7" t="s">
        <v>228</v>
      </c>
      <c r="J1616" s="7" t="s">
        <v>53</v>
      </c>
      <c r="K1616" s="7" t="s">
        <v>53</v>
      </c>
      <c r="L1616" s="7" t="s">
        <v>799</v>
      </c>
      <c r="M1616" s="7" t="s">
        <v>311</v>
      </c>
      <c r="N1616" s="7" t="s">
        <v>140</v>
      </c>
      <c r="O1616" s="7" t="s">
        <v>62</v>
      </c>
      <c r="P1616" s="7" t="s">
        <v>1439</v>
      </c>
      <c r="Q1616" s="7" t="s">
        <v>70</v>
      </c>
      <c r="R1616" s="7" t="s">
        <v>57</v>
      </c>
      <c r="S1616" s="7" t="s">
        <v>1212</v>
      </c>
      <c r="T1616" s="80">
        <v>0.73799999999999999</v>
      </c>
      <c r="U1616" s="7" t="s">
        <v>1622</v>
      </c>
      <c r="V1616" s="85">
        <v>3.0499999999999999E-2</v>
      </c>
      <c r="W1616" s="81">
        <v>5.672E-2</v>
      </c>
      <c r="X1616" s="4" t="s">
        <v>614</v>
      </c>
      <c r="Y1616" s="4"/>
      <c r="Z1616" s="80">
        <v>83288.33</v>
      </c>
      <c r="AA1616" s="78">
        <v>1</v>
      </c>
      <c r="AB1616" s="103">
        <v>98.94</v>
      </c>
      <c r="AD1616" s="80">
        <v>82.405000000000001</v>
      </c>
      <c r="AG1616" s="7" t="s">
        <v>17</v>
      </c>
      <c r="AH1616" s="81">
        <v>3.722E-3</v>
      </c>
      <c r="AI1616" s="81">
        <v>5.5423055882881499E-3</v>
      </c>
      <c r="AJ1616" s="81">
        <v>1.4962664169396499E-3</v>
      </c>
    </row>
    <row r="1617" spans="1:36" s="7" customFormat="1" x14ac:dyDescent="0.2">
      <c r="A1617" s="7">
        <v>1035</v>
      </c>
      <c r="B1617" s="7">
        <v>14292</v>
      </c>
      <c r="C1617" s="7" t="s">
        <v>1586</v>
      </c>
      <c r="D1617" s="7" t="s">
        <v>1587</v>
      </c>
      <c r="E1617" s="4" t="s">
        <v>425</v>
      </c>
      <c r="F1617" s="7" t="s">
        <v>1628</v>
      </c>
      <c r="G1617" s="7" t="s">
        <v>1629</v>
      </c>
      <c r="H1617" s="7" t="s">
        <v>76</v>
      </c>
      <c r="I1617" s="7" t="s">
        <v>228</v>
      </c>
      <c r="J1617" s="7" t="s">
        <v>53</v>
      </c>
      <c r="K1617" s="7" t="s">
        <v>53</v>
      </c>
      <c r="L1617" s="7" t="s">
        <v>799</v>
      </c>
      <c r="M1617" s="7" t="s">
        <v>311</v>
      </c>
      <c r="N1617" s="7" t="s">
        <v>75</v>
      </c>
      <c r="O1617" s="7" t="s">
        <v>62</v>
      </c>
      <c r="P1617" s="7" t="s">
        <v>1562</v>
      </c>
      <c r="Q1617" s="7" t="s">
        <v>65</v>
      </c>
      <c r="R1617" s="7" t="s">
        <v>57</v>
      </c>
      <c r="S1617" s="7" t="s">
        <v>1212</v>
      </c>
      <c r="T1617" s="80">
        <v>1.9950000000000001</v>
      </c>
      <c r="U1617" s="7" t="s">
        <v>1630</v>
      </c>
      <c r="V1617" s="85">
        <v>2.3E-2</v>
      </c>
      <c r="W1617" s="81">
        <v>5.5800000000000002E-2</v>
      </c>
      <c r="X1617" s="4" t="s">
        <v>614</v>
      </c>
      <c r="Y1617" s="4"/>
      <c r="Z1617" s="80">
        <v>39576.92</v>
      </c>
      <c r="AA1617" s="78">
        <v>1</v>
      </c>
      <c r="AB1617" s="103">
        <v>94.07</v>
      </c>
      <c r="AD1617" s="80">
        <v>37.229999999999997</v>
      </c>
      <c r="AG1617" s="7" t="s">
        <v>17</v>
      </c>
      <c r="AH1617" s="81">
        <v>3.6999999999999998E-5</v>
      </c>
      <c r="AI1617" s="81">
        <v>2.5039609104831801E-3</v>
      </c>
      <c r="AJ1617" s="81">
        <v>6.7599892499663097E-4</v>
      </c>
    </row>
    <row r="1618" spans="1:36" s="7" customFormat="1" x14ac:dyDescent="0.2">
      <c r="A1618" s="7">
        <v>1035</v>
      </c>
      <c r="B1618" s="7">
        <v>14292</v>
      </c>
      <c r="C1618" s="7" t="s">
        <v>1639</v>
      </c>
      <c r="D1618" s="7" t="s">
        <v>1640</v>
      </c>
      <c r="E1618" s="4" t="s">
        <v>425</v>
      </c>
      <c r="F1618" s="7" t="s">
        <v>1641</v>
      </c>
      <c r="G1618" s="7" t="s">
        <v>1642</v>
      </c>
      <c r="H1618" s="7" t="s">
        <v>76</v>
      </c>
      <c r="I1618" s="7" t="s">
        <v>229</v>
      </c>
      <c r="J1618" s="7" t="s">
        <v>53</v>
      </c>
      <c r="K1618" s="7" t="s">
        <v>53</v>
      </c>
      <c r="L1618" s="7" t="s">
        <v>799</v>
      </c>
      <c r="M1618" s="7" t="s">
        <v>311</v>
      </c>
      <c r="N1618" s="7" t="s">
        <v>630</v>
      </c>
      <c r="O1618" s="7" t="s">
        <v>62</v>
      </c>
      <c r="P1618" s="7" t="s">
        <v>1404</v>
      </c>
      <c r="Q1618" s="7" t="s">
        <v>65</v>
      </c>
      <c r="R1618" s="7" t="s">
        <v>57</v>
      </c>
      <c r="S1618" s="7" t="s">
        <v>1212</v>
      </c>
      <c r="T1618" s="80">
        <v>1.3029999999999999</v>
      </c>
      <c r="U1618" s="7" t="s">
        <v>1356</v>
      </c>
      <c r="V1618" s="85">
        <v>0.03</v>
      </c>
      <c r="W1618" s="81">
        <v>3.7900000000000003E-2</v>
      </c>
      <c r="X1618" s="4" t="s">
        <v>614</v>
      </c>
      <c r="Y1618" s="4"/>
      <c r="Z1618" s="80">
        <v>134115.25</v>
      </c>
      <c r="AA1618" s="78">
        <v>1</v>
      </c>
      <c r="AB1618" s="103">
        <v>115.72</v>
      </c>
      <c r="AD1618" s="80">
        <v>155.19800000000001</v>
      </c>
      <c r="AG1618" s="7" t="s">
        <v>17</v>
      </c>
      <c r="AH1618" s="81">
        <v>1.645E-3</v>
      </c>
      <c r="AI1618" s="81">
        <v>1.04380890161425E-2</v>
      </c>
      <c r="AJ1618" s="81">
        <v>2.8179900590260898E-3</v>
      </c>
    </row>
    <row r="1619" spans="1:36" s="7" customFormat="1" x14ac:dyDescent="0.2">
      <c r="A1619" s="7">
        <v>1035</v>
      </c>
      <c r="B1619" s="7">
        <v>14292</v>
      </c>
      <c r="C1619" s="7" t="s">
        <v>1643</v>
      </c>
      <c r="D1619" s="7" t="s">
        <v>1644</v>
      </c>
      <c r="E1619" s="4" t="s">
        <v>425</v>
      </c>
      <c r="F1619" s="7" t="s">
        <v>1645</v>
      </c>
      <c r="G1619" s="7" t="s">
        <v>1646</v>
      </c>
      <c r="H1619" s="7" t="s">
        <v>76</v>
      </c>
      <c r="I1619" s="7" t="s">
        <v>228</v>
      </c>
      <c r="J1619" s="7" t="s">
        <v>53</v>
      </c>
      <c r="K1619" s="7" t="s">
        <v>53</v>
      </c>
      <c r="L1619" s="7" t="s">
        <v>799</v>
      </c>
      <c r="M1619" s="7" t="s">
        <v>311</v>
      </c>
      <c r="N1619" s="7" t="s">
        <v>258</v>
      </c>
      <c r="O1619" s="7" t="s">
        <v>62</v>
      </c>
      <c r="P1619" s="7" t="s">
        <v>1647</v>
      </c>
      <c r="Q1619" s="7" t="s">
        <v>65</v>
      </c>
      <c r="R1619" s="7" t="s">
        <v>57</v>
      </c>
      <c r="S1619" s="7" t="s">
        <v>1212</v>
      </c>
      <c r="T1619" s="80">
        <v>1.2490000000000001</v>
      </c>
      <c r="U1619" s="7" t="s">
        <v>1648</v>
      </c>
      <c r="V1619" s="85">
        <v>3.2500000000000001E-2</v>
      </c>
      <c r="W1619" s="81">
        <v>5.6279999999999997E-2</v>
      </c>
      <c r="X1619" s="4" t="s">
        <v>614</v>
      </c>
      <c r="Y1619" s="4"/>
      <c r="Z1619" s="80">
        <v>70869.08</v>
      </c>
      <c r="AA1619" s="78">
        <v>1</v>
      </c>
      <c r="AB1619" s="103">
        <v>98</v>
      </c>
      <c r="AD1619" s="80">
        <v>69.451999999999998</v>
      </c>
      <c r="AG1619" s="7" t="s">
        <v>17</v>
      </c>
      <c r="AH1619" s="81">
        <v>1.137E-3</v>
      </c>
      <c r="AI1619" s="81">
        <v>4.6710797094669304E-3</v>
      </c>
      <c r="AJ1619" s="81">
        <v>1.2610599666126199E-3</v>
      </c>
    </row>
    <row r="1620" spans="1:36" s="7" customFormat="1" x14ac:dyDescent="0.2">
      <c r="A1620" s="7">
        <v>1035</v>
      </c>
      <c r="B1620" s="7">
        <v>14292</v>
      </c>
      <c r="C1620" s="7" t="s">
        <v>1649</v>
      </c>
      <c r="D1620" s="7" t="s">
        <v>1650</v>
      </c>
      <c r="E1620" s="4" t="s">
        <v>425</v>
      </c>
      <c r="F1620" s="7" t="s">
        <v>1651</v>
      </c>
      <c r="G1620" s="7" t="s">
        <v>1652</v>
      </c>
      <c r="H1620" s="7" t="s">
        <v>76</v>
      </c>
      <c r="I1620" s="7" t="s">
        <v>228</v>
      </c>
      <c r="J1620" s="7" t="s">
        <v>53</v>
      </c>
      <c r="K1620" s="7" t="s">
        <v>53</v>
      </c>
      <c r="L1620" s="7" t="s">
        <v>799</v>
      </c>
      <c r="M1620" s="7" t="s">
        <v>311</v>
      </c>
      <c r="N1620" s="7" t="s">
        <v>629</v>
      </c>
      <c r="O1620" s="7" t="s">
        <v>62</v>
      </c>
      <c r="P1620" s="7" t="s">
        <v>1205</v>
      </c>
      <c r="Q1620" s="7" t="s">
        <v>65</v>
      </c>
      <c r="R1620" s="7" t="s">
        <v>57</v>
      </c>
      <c r="S1620" s="7" t="s">
        <v>1212</v>
      </c>
      <c r="T1620" s="80">
        <v>1.9350000000000001</v>
      </c>
      <c r="U1620" s="7" t="s">
        <v>1653</v>
      </c>
      <c r="V1620" s="85">
        <v>1.44E-2</v>
      </c>
      <c r="W1620" s="81">
        <v>4.8579999999999998E-2</v>
      </c>
      <c r="X1620" s="4" t="s">
        <v>614</v>
      </c>
      <c r="Y1620" s="4"/>
      <c r="Z1620" s="80">
        <v>142923.28</v>
      </c>
      <c r="AA1620" s="78">
        <v>1</v>
      </c>
      <c r="AB1620" s="103">
        <v>93.75</v>
      </c>
      <c r="AD1620" s="80">
        <v>133.99100000000001</v>
      </c>
      <c r="AG1620" s="7" t="s">
        <v>17</v>
      </c>
      <c r="AH1620" s="81">
        <v>3.57E-4</v>
      </c>
      <c r="AI1620" s="81">
        <v>9.0117401094730806E-3</v>
      </c>
      <c r="AJ1620" s="81">
        <v>2.43291602550509E-3</v>
      </c>
    </row>
    <row r="1621" spans="1:36" s="7" customFormat="1" x14ac:dyDescent="0.2">
      <c r="A1621" s="7">
        <v>1035</v>
      </c>
      <c r="B1621" s="7">
        <v>14292</v>
      </c>
      <c r="C1621" s="7" t="s">
        <v>1467</v>
      </c>
      <c r="D1621" s="7" t="s">
        <v>1468</v>
      </c>
      <c r="E1621" s="4" t="s">
        <v>425</v>
      </c>
      <c r="F1621" s="7" t="s">
        <v>1469</v>
      </c>
      <c r="G1621" s="7" t="s">
        <v>1470</v>
      </c>
      <c r="H1621" s="7" t="s">
        <v>76</v>
      </c>
      <c r="I1621" s="7" t="s">
        <v>230</v>
      </c>
      <c r="J1621" s="7" t="s">
        <v>53</v>
      </c>
      <c r="K1621" s="7" t="s">
        <v>53</v>
      </c>
      <c r="L1621" s="7" t="s">
        <v>799</v>
      </c>
      <c r="M1621" s="7" t="s">
        <v>311</v>
      </c>
      <c r="N1621" s="7" t="s">
        <v>267</v>
      </c>
      <c r="O1621" s="7" t="s">
        <v>62</v>
      </c>
      <c r="P1621" s="7" t="s">
        <v>1439</v>
      </c>
      <c r="Q1621" s="7" t="s">
        <v>70</v>
      </c>
      <c r="R1621" s="7" t="s">
        <v>57</v>
      </c>
      <c r="S1621" s="7" t="s">
        <v>1212</v>
      </c>
      <c r="T1621" s="80">
        <v>3.129</v>
      </c>
      <c r="U1621" s="7" t="s">
        <v>1471</v>
      </c>
      <c r="V1621" s="85">
        <v>4.6899999999999997E-2</v>
      </c>
      <c r="W1621" s="81">
        <v>7.5190000000000007E-2</v>
      </c>
      <c r="X1621" s="4" t="s">
        <v>614</v>
      </c>
      <c r="Y1621" s="4"/>
      <c r="Z1621" s="80">
        <v>48964.1</v>
      </c>
      <c r="AA1621" s="78">
        <v>1</v>
      </c>
      <c r="AB1621" s="103">
        <v>99.56</v>
      </c>
      <c r="AD1621" s="80">
        <v>48.749000000000002</v>
      </c>
      <c r="AG1621" s="7" t="s">
        <v>17</v>
      </c>
      <c r="AH1621" s="81">
        <v>4.3000000000000002E-5</v>
      </c>
      <c r="AI1621" s="81">
        <v>3.2786652062737698E-3</v>
      </c>
      <c r="AJ1621" s="81">
        <v>8.8514726631145604E-4</v>
      </c>
    </row>
    <row r="1622" spans="1:36" s="7" customFormat="1" x14ac:dyDescent="0.2">
      <c r="A1622" s="7">
        <v>1035</v>
      </c>
      <c r="B1622" s="7">
        <v>14292</v>
      </c>
      <c r="C1622" s="7" t="s">
        <v>1654</v>
      </c>
      <c r="D1622" s="7" t="s">
        <v>1655</v>
      </c>
      <c r="E1622" s="4" t="s">
        <v>425</v>
      </c>
      <c r="F1622" s="7" t="s">
        <v>1656</v>
      </c>
      <c r="G1622" s="7" t="s">
        <v>1657</v>
      </c>
      <c r="H1622" s="7" t="s">
        <v>76</v>
      </c>
      <c r="I1622" s="7" t="s">
        <v>229</v>
      </c>
      <c r="J1622" s="7" t="s">
        <v>53</v>
      </c>
      <c r="K1622" s="7" t="s">
        <v>53</v>
      </c>
      <c r="L1622" s="7" t="s">
        <v>799</v>
      </c>
      <c r="M1622" s="7" t="s">
        <v>311</v>
      </c>
      <c r="N1622" s="7" t="s">
        <v>629</v>
      </c>
      <c r="O1622" s="7" t="s">
        <v>62</v>
      </c>
      <c r="P1622" s="7" t="s">
        <v>1205</v>
      </c>
      <c r="Q1622" s="7" t="s">
        <v>65</v>
      </c>
      <c r="R1622" s="7" t="s">
        <v>57</v>
      </c>
      <c r="S1622" s="7" t="s">
        <v>1212</v>
      </c>
      <c r="T1622" s="80">
        <v>1.3540000000000001</v>
      </c>
      <c r="U1622" s="7" t="s">
        <v>1648</v>
      </c>
      <c r="V1622" s="85">
        <v>8.3000000000000001E-3</v>
      </c>
      <c r="W1622" s="81">
        <v>2.188E-2</v>
      </c>
      <c r="X1622" s="4" t="s">
        <v>614</v>
      </c>
      <c r="Y1622" s="4"/>
      <c r="Z1622" s="80">
        <v>279272</v>
      </c>
      <c r="AA1622" s="78">
        <v>1</v>
      </c>
      <c r="AB1622" s="103">
        <v>114.36</v>
      </c>
      <c r="AD1622" s="80">
        <v>319.375</v>
      </c>
      <c r="AG1622" s="7" t="s">
        <v>17</v>
      </c>
      <c r="AH1622" s="81">
        <v>2.3499999999999999E-4</v>
      </c>
      <c r="AI1622" s="81">
        <v>2.1480082727117399E-2</v>
      </c>
      <c r="AJ1622" s="81">
        <v>5.7990173774590198E-3</v>
      </c>
    </row>
    <row r="1623" spans="1:36" s="7" customFormat="1" x14ac:dyDescent="0.2">
      <c r="A1623" s="7">
        <v>1035</v>
      </c>
      <c r="B1623" s="7">
        <v>14292</v>
      </c>
      <c r="C1623" s="7" t="s">
        <v>1654</v>
      </c>
      <c r="D1623" s="7" t="s">
        <v>1655</v>
      </c>
      <c r="E1623" s="4" t="s">
        <v>425</v>
      </c>
      <c r="F1623" s="7" t="s">
        <v>1658</v>
      </c>
      <c r="G1623" s="7" t="s">
        <v>1659</v>
      </c>
      <c r="H1623" s="7" t="s">
        <v>76</v>
      </c>
      <c r="I1623" s="7" t="s">
        <v>229</v>
      </c>
      <c r="J1623" s="7" t="s">
        <v>53</v>
      </c>
      <c r="K1623" s="7" t="s">
        <v>53</v>
      </c>
      <c r="L1623" s="7" t="s">
        <v>799</v>
      </c>
      <c r="M1623" s="7" t="s">
        <v>311</v>
      </c>
      <c r="N1623" s="7" t="s">
        <v>629</v>
      </c>
      <c r="O1623" s="7" t="s">
        <v>62</v>
      </c>
      <c r="P1623" s="7" t="s">
        <v>1205</v>
      </c>
      <c r="Q1623" s="7" t="s">
        <v>65</v>
      </c>
      <c r="R1623" s="7" t="s">
        <v>57</v>
      </c>
      <c r="S1623" s="7" t="s">
        <v>1212</v>
      </c>
      <c r="T1623" s="80">
        <v>4.99</v>
      </c>
      <c r="U1623" s="7" t="s">
        <v>1660</v>
      </c>
      <c r="V1623" s="85">
        <v>1.6500000000000001E-2</v>
      </c>
      <c r="W1623" s="81">
        <v>2.7019999999999999E-2</v>
      </c>
      <c r="X1623" s="4" t="s">
        <v>614</v>
      </c>
      <c r="Y1623" s="4"/>
      <c r="Z1623" s="80">
        <v>66393</v>
      </c>
      <c r="AA1623" s="78">
        <v>1</v>
      </c>
      <c r="AB1623" s="103">
        <v>111.02</v>
      </c>
      <c r="AD1623" s="80">
        <v>73.709999999999994</v>
      </c>
      <c r="AG1623" s="7" t="s">
        <v>17</v>
      </c>
      <c r="AH1623" s="81">
        <v>3.1000000000000001E-5</v>
      </c>
      <c r="AI1623" s="81">
        <v>4.9574452165771403E-3</v>
      </c>
      <c r="AJ1623" s="81">
        <v>1.33837058841672E-3</v>
      </c>
    </row>
    <row r="1624" spans="1:36" s="7" customFormat="1" x14ac:dyDescent="0.2">
      <c r="A1624" s="7">
        <v>1035</v>
      </c>
      <c r="B1624" s="7">
        <v>14292</v>
      </c>
      <c r="C1624" s="7" t="s">
        <v>1654</v>
      </c>
      <c r="D1624" s="7" t="s">
        <v>1655</v>
      </c>
      <c r="E1624" s="4" t="s">
        <v>425</v>
      </c>
      <c r="F1624" s="7" t="s">
        <v>2790</v>
      </c>
      <c r="G1624" s="7" t="s">
        <v>2791</v>
      </c>
      <c r="H1624" s="7" t="s">
        <v>76</v>
      </c>
      <c r="I1624" s="7" t="s">
        <v>228</v>
      </c>
      <c r="J1624" s="7" t="s">
        <v>53</v>
      </c>
      <c r="K1624" s="7" t="s">
        <v>53</v>
      </c>
      <c r="L1624" s="7" t="s">
        <v>799</v>
      </c>
      <c r="M1624" s="7" t="s">
        <v>311</v>
      </c>
      <c r="N1624" s="7" t="s">
        <v>629</v>
      </c>
      <c r="O1624" s="7" t="s">
        <v>62</v>
      </c>
      <c r="P1624" s="7" t="s">
        <v>1205</v>
      </c>
      <c r="Q1624" s="7" t="s">
        <v>65</v>
      </c>
      <c r="R1624" s="7" t="s">
        <v>57</v>
      </c>
      <c r="S1624" s="7" t="s">
        <v>1212</v>
      </c>
      <c r="T1624" s="80">
        <v>0.249</v>
      </c>
      <c r="U1624" s="7" t="s">
        <v>1466</v>
      </c>
      <c r="V1624" s="85">
        <v>1.6299999999999999E-2</v>
      </c>
      <c r="W1624" s="81">
        <v>4.5199999999999997E-2</v>
      </c>
      <c r="X1624" s="4" t="s">
        <v>614</v>
      </c>
      <c r="Y1624" s="4"/>
      <c r="Z1624" s="80">
        <v>15000</v>
      </c>
      <c r="AA1624" s="78">
        <v>1</v>
      </c>
      <c r="AB1624" s="103">
        <v>99.71</v>
      </c>
      <c r="AD1624" s="80">
        <v>14.956</v>
      </c>
      <c r="AG1624" s="7" t="s">
        <v>17</v>
      </c>
      <c r="AH1624" s="81">
        <v>1.44E-4</v>
      </c>
      <c r="AI1624" s="81">
        <v>1.00592217734221E-3</v>
      </c>
      <c r="AJ1624" s="81">
        <v>2.7157065737994503E-4</v>
      </c>
    </row>
    <row r="1625" spans="1:36" s="7" customFormat="1" x14ac:dyDescent="0.2">
      <c r="A1625" s="7">
        <v>1035</v>
      </c>
      <c r="B1625" s="7">
        <v>14292</v>
      </c>
      <c r="C1625" s="7" t="s">
        <v>1661</v>
      </c>
      <c r="D1625" s="7" t="s">
        <v>1662</v>
      </c>
      <c r="E1625" s="4" t="s">
        <v>425</v>
      </c>
      <c r="F1625" s="7" t="s">
        <v>1663</v>
      </c>
      <c r="G1625" s="7" t="s">
        <v>1664</v>
      </c>
      <c r="H1625" s="7" t="s">
        <v>76</v>
      </c>
      <c r="I1625" s="7" t="s">
        <v>230</v>
      </c>
      <c r="J1625" s="7" t="s">
        <v>53</v>
      </c>
      <c r="K1625" s="7" t="s">
        <v>53</v>
      </c>
      <c r="L1625" s="7" t="s">
        <v>799</v>
      </c>
      <c r="M1625" s="7" t="s">
        <v>311</v>
      </c>
      <c r="N1625" s="7" t="s">
        <v>267</v>
      </c>
      <c r="O1625" s="7" t="s">
        <v>62</v>
      </c>
      <c r="P1625" s="7" t="s">
        <v>1562</v>
      </c>
      <c r="Q1625" s="7" t="s">
        <v>70</v>
      </c>
      <c r="R1625" s="7" t="s">
        <v>57</v>
      </c>
      <c r="S1625" s="7" t="s">
        <v>1212</v>
      </c>
      <c r="T1625" s="80">
        <v>2.7440000000000002</v>
      </c>
      <c r="U1625" s="7" t="s">
        <v>1471</v>
      </c>
      <c r="V1625" s="85">
        <v>5.4800000000000001E-2</v>
      </c>
      <c r="W1625" s="81">
        <v>6.9919999999999996E-2</v>
      </c>
      <c r="X1625" s="4" t="s">
        <v>614</v>
      </c>
      <c r="Y1625" s="4"/>
      <c r="Z1625" s="80">
        <v>74055.45</v>
      </c>
      <c r="AA1625" s="78">
        <v>1</v>
      </c>
      <c r="AB1625" s="103">
        <v>101.15</v>
      </c>
      <c r="AD1625" s="80">
        <v>74.906999999999996</v>
      </c>
      <c r="AG1625" s="7" t="s">
        <v>17</v>
      </c>
      <c r="AH1625" s="81">
        <v>2.7599999999999999E-4</v>
      </c>
      <c r="AI1625" s="81">
        <v>5.0379902204659797E-3</v>
      </c>
      <c r="AJ1625" s="81">
        <v>1.36011547102042E-3</v>
      </c>
    </row>
    <row r="1626" spans="1:36" s="7" customFormat="1" x14ac:dyDescent="0.2">
      <c r="A1626" s="7">
        <v>1035</v>
      </c>
      <c r="B1626" s="7">
        <v>14292</v>
      </c>
      <c r="C1626" s="7" t="s">
        <v>1665</v>
      </c>
      <c r="D1626" s="7" t="s">
        <v>1666</v>
      </c>
      <c r="E1626" s="4" t="s">
        <v>761</v>
      </c>
      <c r="F1626" s="7" t="s">
        <v>1667</v>
      </c>
      <c r="G1626" s="7" t="s">
        <v>1668</v>
      </c>
      <c r="H1626" s="7" t="s">
        <v>76</v>
      </c>
      <c r="I1626" s="7" t="s">
        <v>228</v>
      </c>
      <c r="J1626" s="7" t="s">
        <v>53</v>
      </c>
      <c r="K1626" s="7" t="s">
        <v>314</v>
      </c>
      <c r="L1626" s="7" t="s">
        <v>799</v>
      </c>
      <c r="M1626" s="7" t="s">
        <v>311</v>
      </c>
      <c r="N1626" s="7" t="s">
        <v>630</v>
      </c>
      <c r="O1626" s="7" t="s">
        <v>62</v>
      </c>
      <c r="P1626" s="7" t="s">
        <v>1439</v>
      </c>
      <c r="Q1626" s="7" t="s">
        <v>65</v>
      </c>
      <c r="R1626" s="7" t="s">
        <v>57</v>
      </c>
      <c r="S1626" s="7" t="s">
        <v>1212</v>
      </c>
      <c r="T1626" s="80">
        <v>0.16700000000000001</v>
      </c>
      <c r="U1626" s="7" t="s">
        <v>1571</v>
      </c>
      <c r="V1626" s="85">
        <v>3.9E-2</v>
      </c>
      <c r="W1626" s="81">
        <v>5.8869999999999999E-2</v>
      </c>
      <c r="X1626" s="4" t="s">
        <v>614</v>
      </c>
      <c r="Y1626" s="4"/>
      <c r="Z1626" s="80">
        <v>49158.34</v>
      </c>
      <c r="AA1626" s="78">
        <v>1</v>
      </c>
      <c r="AB1626" s="103">
        <v>100.98</v>
      </c>
      <c r="AD1626" s="80">
        <v>49.64</v>
      </c>
      <c r="AG1626" s="7" t="s">
        <v>17</v>
      </c>
      <c r="AH1626" s="81">
        <v>1.27E-4</v>
      </c>
      <c r="AI1626" s="81">
        <v>3.3386199417323702E-3</v>
      </c>
      <c r="AJ1626" s="81">
        <v>9.0133335633738E-4</v>
      </c>
    </row>
    <row r="1627" spans="1:36" s="7" customFormat="1" x14ac:dyDescent="0.2">
      <c r="A1627" s="7">
        <v>1035</v>
      </c>
      <c r="B1627" s="7">
        <v>14292</v>
      </c>
      <c r="C1627" s="7" t="s">
        <v>1441</v>
      </c>
      <c r="D1627" s="7" t="s">
        <v>1442</v>
      </c>
      <c r="E1627" s="4" t="s">
        <v>425</v>
      </c>
      <c r="F1627" s="7" t="s">
        <v>1669</v>
      </c>
      <c r="G1627" s="7" t="s">
        <v>1670</v>
      </c>
      <c r="H1627" s="7" t="s">
        <v>76</v>
      </c>
      <c r="I1627" s="7" t="s">
        <v>229</v>
      </c>
      <c r="J1627" s="7" t="s">
        <v>53</v>
      </c>
      <c r="K1627" s="7" t="s">
        <v>53</v>
      </c>
      <c r="L1627" s="7" t="s">
        <v>799</v>
      </c>
      <c r="M1627" s="7" t="s">
        <v>311</v>
      </c>
      <c r="N1627" s="7" t="s">
        <v>629</v>
      </c>
      <c r="O1627" s="7" t="s">
        <v>62</v>
      </c>
      <c r="P1627" s="7" t="s">
        <v>1562</v>
      </c>
      <c r="Q1627" s="7" t="s">
        <v>65</v>
      </c>
      <c r="R1627" s="7" t="s">
        <v>57</v>
      </c>
      <c r="S1627" s="7" t="s">
        <v>1212</v>
      </c>
      <c r="T1627" s="80">
        <v>1.7190000000000001</v>
      </c>
      <c r="U1627" s="7" t="s">
        <v>1420</v>
      </c>
      <c r="V1627" s="85">
        <v>1.4E-2</v>
      </c>
      <c r="W1627" s="81">
        <v>2.4170000000000001E-2</v>
      </c>
      <c r="X1627" s="4" t="s">
        <v>614</v>
      </c>
      <c r="Y1627" s="4"/>
      <c r="Z1627" s="80">
        <v>107627.2</v>
      </c>
      <c r="AA1627" s="78">
        <v>1</v>
      </c>
      <c r="AB1627" s="103">
        <v>113.95</v>
      </c>
      <c r="AD1627" s="80">
        <v>122.64100000000001</v>
      </c>
      <c r="AG1627" s="7" t="s">
        <v>17</v>
      </c>
      <c r="AH1627" s="81">
        <v>1.3300000000000001E-4</v>
      </c>
      <c r="AI1627" s="81">
        <v>8.2484202388725097E-3</v>
      </c>
      <c r="AJ1627" s="81">
        <v>2.2268411583638999E-3</v>
      </c>
    </row>
    <row r="1628" spans="1:36" s="7" customFormat="1" x14ac:dyDescent="0.2">
      <c r="A1628" s="7">
        <v>1035</v>
      </c>
      <c r="B1628" s="7">
        <v>14292</v>
      </c>
      <c r="C1628" s="7" t="s">
        <v>1618</v>
      </c>
      <c r="D1628" s="7" t="s">
        <v>1619</v>
      </c>
      <c r="E1628" s="4" t="s">
        <v>425</v>
      </c>
      <c r="F1628" s="7" t="s">
        <v>1671</v>
      </c>
      <c r="G1628" s="7" t="s">
        <v>1672</v>
      </c>
      <c r="H1628" s="7" t="s">
        <v>76</v>
      </c>
      <c r="I1628" s="7" t="s">
        <v>228</v>
      </c>
      <c r="J1628" s="7" t="s">
        <v>53</v>
      </c>
      <c r="K1628" s="7" t="s">
        <v>53</v>
      </c>
      <c r="L1628" s="7" t="s">
        <v>799</v>
      </c>
      <c r="M1628" s="7" t="s">
        <v>311</v>
      </c>
      <c r="N1628" s="7" t="s">
        <v>140</v>
      </c>
      <c r="O1628" s="7" t="s">
        <v>62</v>
      </c>
      <c r="P1628" s="7" t="s">
        <v>1439</v>
      </c>
      <c r="Q1628" s="7" t="s">
        <v>70</v>
      </c>
      <c r="R1628" s="7" t="s">
        <v>57</v>
      </c>
      <c r="S1628" s="7" t="s">
        <v>1212</v>
      </c>
      <c r="T1628" s="80">
        <v>0.73499999999999999</v>
      </c>
      <c r="U1628" s="7" t="s">
        <v>1622</v>
      </c>
      <c r="V1628" s="85">
        <v>4.1700000000000001E-2</v>
      </c>
      <c r="W1628" s="81">
        <v>5.4559999999999997E-2</v>
      </c>
      <c r="X1628" s="4" t="s">
        <v>614</v>
      </c>
      <c r="Y1628" s="4"/>
      <c r="Z1628" s="80">
        <v>97410.54</v>
      </c>
      <c r="AA1628" s="78">
        <v>1</v>
      </c>
      <c r="AB1628" s="103">
        <v>100.18</v>
      </c>
      <c r="AD1628" s="80">
        <v>97.585999999999999</v>
      </c>
      <c r="AG1628" s="7" t="s">
        <v>17</v>
      </c>
      <c r="AH1628" s="81">
        <v>9.3400000000000004E-4</v>
      </c>
      <c r="AI1628" s="81">
        <v>6.56328685543858E-3</v>
      </c>
      <c r="AJ1628" s="81">
        <v>1.7719026044479499E-3</v>
      </c>
    </row>
    <row r="1629" spans="1:36" s="7" customFormat="1" x14ac:dyDescent="0.2">
      <c r="A1629" s="7">
        <v>1035</v>
      </c>
      <c r="B1629" s="7">
        <v>14292</v>
      </c>
      <c r="C1629" s="7" t="s">
        <v>1673</v>
      </c>
      <c r="D1629" s="7" t="s">
        <v>1674</v>
      </c>
      <c r="E1629" s="4" t="s">
        <v>425</v>
      </c>
      <c r="F1629" s="7" t="s">
        <v>1675</v>
      </c>
      <c r="G1629" s="7" t="s">
        <v>1676</v>
      </c>
      <c r="H1629" s="7" t="s">
        <v>76</v>
      </c>
      <c r="I1629" s="7" t="s">
        <v>229</v>
      </c>
      <c r="J1629" s="7" t="s">
        <v>53</v>
      </c>
      <c r="K1629" s="7" t="s">
        <v>53</v>
      </c>
      <c r="L1629" s="7" t="s">
        <v>799</v>
      </c>
      <c r="M1629" s="7" t="s">
        <v>311</v>
      </c>
      <c r="N1629" s="7" t="s">
        <v>629</v>
      </c>
      <c r="O1629" s="7" t="s">
        <v>62</v>
      </c>
      <c r="P1629" s="7" t="s">
        <v>1562</v>
      </c>
      <c r="Q1629" s="7" t="s">
        <v>70</v>
      </c>
      <c r="R1629" s="7" t="s">
        <v>57</v>
      </c>
      <c r="S1629" s="7" t="s">
        <v>1212</v>
      </c>
      <c r="T1629" s="80">
        <v>2.7770000000000001</v>
      </c>
      <c r="U1629" s="7" t="s">
        <v>1677</v>
      </c>
      <c r="V1629" s="85">
        <v>2.75E-2</v>
      </c>
      <c r="W1629" s="81">
        <v>2.7130000000000001E-2</v>
      </c>
      <c r="X1629" s="4" t="s">
        <v>614</v>
      </c>
      <c r="Y1629" s="4"/>
      <c r="Z1629" s="80">
        <v>8768.11</v>
      </c>
      <c r="AA1629" s="78">
        <v>1</v>
      </c>
      <c r="AB1629" s="103">
        <v>115.62</v>
      </c>
      <c r="AD1629" s="80">
        <v>10.138</v>
      </c>
      <c r="AG1629" s="7" t="s">
        <v>17</v>
      </c>
      <c r="AH1629" s="81">
        <v>1.5999999999999999E-5</v>
      </c>
      <c r="AI1629" s="81">
        <v>6.8182569269595805E-4</v>
      </c>
      <c r="AJ1629" s="81">
        <v>1.84073734285497E-4</v>
      </c>
    </row>
    <row r="1630" spans="1:36" s="7" customFormat="1" x14ac:dyDescent="0.2">
      <c r="A1630" s="7">
        <v>1035</v>
      </c>
      <c r="B1630" s="7">
        <v>14292</v>
      </c>
      <c r="C1630" s="7" t="s">
        <v>1678</v>
      </c>
      <c r="D1630" s="7" t="s">
        <v>1679</v>
      </c>
      <c r="E1630" s="4" t="s">
        <v>761</v>
      </c>
      <c r="F1630" s="7" t="s">
        <v>1680</v>
      </c>
      <c r="G1630" s="7" t="s">
        <v>1681</v>
      </c>
      <c r="H1630" s="7" t="s">
        <v>76</v>
      </c>
      <c r="I1630" s="7" t="s">
        <v>230</v>
      </c>
      <c r="J1630" s="7" t="s">
        <v>53</v>
      </c>
      <c r="K1630" s="7" t="s">
        <v>315</v>
      </c>
      <c r="L1630" s="7" t="s">
        <v>799</v>
      </c>
      <c r="M1630" s="7" t="s">
        <v>311</v>
      </c>
      <c r="N1630" s="7" t="s">
        <v>630</v>
      </c>
      <c r="O1630" s="7" t="s">
        <v>62</v>
      </c>
      <c r="P1630" s="7" t="s">
        <v>1562</v>
      </c>
      <c r="Q1630" s="7" t="s">
        <v>70</v>
      </c>
      <c r="R1630" s="7" t="s">
        <v>57</v>
      </c>
      <c r="S1630" s="7" t="s">
        <v>1212</v>
      </c>
      <c r="T1630" s="80">
        <v>2.91</v>
      </c>
      <c r="U1630" s="7" t="s">
        <v>1682</v>
      </c>
      <c r="V1630" s="85">
        <v>4.2999999999999997E-2</v>
      </c>
      <c r="W1630" s="81">
        <v>0.10149</v>
      </c>
      <c r="X1630" s="4" t="s">
        <v>614</v>
      </c>
      <c r="Y1630" s="4"/>
      <c r="Z1630" s="80">
        <v>57117</v>
      </c>
      <c r="AA1630" s="78">
        <v>1</v>
      </c>
      <c r="AB1630" s="103">
        <v>89.69</v>
      </c>
      <c r="AD1630" s="80">
        <v>51.228000000000002</v>
      </c>
      <c r="AG1630" s="7" t="s">
        <v>17</v>
      </c>
      <c r="AH1630" s="81">
        <v>5.1999999999999997E-5</v>
      </c>
      <c r="AI1630" s="81">
        <v>3.4454330897080998E-3</v>
      </c>
      <c r="AJ1630" s="81">
        <v>9.3016989803609298E-4</v>
      </c>
    </row>
    <row r="1631" spans="1:36" s="7" customFormat="1" x14ac:dyDescent="0.2">
      <c r="A1631" s="7">
        <v>1035</v>
      </c>
      <c r="B1631" s="7">
        <v>14292</v>
      </c>
      <c r="C1631" s="7" t="s">
        <v>1581</v>
      </c>
      <c r="D1631" s="7" t="s">
        <v>1582</v>
      </c>
      <c r="E1631" s="4" t="s">
        <v>425</v>
      </c>
      <c r="F1631" s="7" t="s">
        <v>1685</v>
      </c>
      <c r="G1631" s="7" t="s">
        <v>1686</v>
      </c>
      <c r="H1631" s="7" t="s">
        <v>76</v>
      </c>
      <c r="I1631" s="7" t="s">
        <v>229</v>
      </c>
      <c r="J1631" s="7" t="s">
        <v>53</v>
      </c>
      <c r="K1631" s="7" t="s">
        <v>53</v>
      </c>
      <c r="L1631" s="7" t="s">
        <v>799</v>
      </c>
      <c r="M1631" s="7" t="s">
        <v>311</v>
      </c>
      <c r="N1631" s="7" t="s">
        <v>629</v>
      </c>
      <c r="O1631" s="7" t="s">
        <v>62</v>
      </c>
      <c r="P1631" s="7" t="s">
        <v>1284</v>
      </c>
      <c r="Q1631" s="7" t="s">
        <v>70</v>
      </c>
      <c r="R1631" s="7" t="s">
        <v>57</v>
      </c>
      <c r="S1631" s="7" t="s">
        <v>1212</v>
      </c>
      <c r="T1631" s="80">
        <v>5.4669999999999996</v>
      </c>
      <c r="U1631" s="7" t="s">
        <v>1687</v>
      </c>
      <c r="V1631" s="85">
        <v>2.4799999999999999E-2</v>
      </c>
      <c r="W1631" s="81">
        <v>3.1829999999999997E-2</v>
      </c>
      <c r="X1631" s="4" t="s">
        <v>614</v>
      </c>
      <c r="Y1631" s="4"/>
      <c r="Z1631" s="80">
        <v>41600</v>
      </c>
      <c r="AA1631" s="78">
        <v>1</v>
      </c>
      <c r="AB1631" s="103">
        <v>111.87</v>
      </c>
      <c r="AD1631" s="80">
        <v>46.537999999999997</v>
      </c>
      <c r="AG1631" s="7" t="s">
        <v>17</v>
      </c>
      <c r="AH1631" s="81">
        <v>1.2999999999999999E-5</v>
      </c>
      <c r="AI1631" s="81">
        <v>3.12997865913665E-3</v>
      </c>
      <c r="AJ1631" s="81">
        <v>8.4500608614951995E-4</v>
      </c>
    </row>
    <row r="1632" spans="1:36" s="7" customFormat="1" x14ac:dyDescent="0.2">
      <c r="A1632" s="7">
        <v>1035</v>
      </c>
      <c r="B1632" s="7">
        <v>14292</v>
      </c>
      <c r="C1632" s="7" t="s">
        <v>1692</v>
      </c>
      <c r="D1632" s="7" t="s">
        <v>1693</v>
      </c>
      <c r="E1632" s="4" t="s">
        <v>425</v>
      </c>
      <c r="F1632" s="7" t="s">
        <v>1694</v>
      </c>
      <c r="G1632" s="7" t="s">
        <v>1695</v>
      </c>
      <c r="H1632" s="7" t="s">
        <v>76</v>
      </c>
      <c r="I1632" s="7" t="s">
        <v>228</v>
      </c>
      <c r="J1632" s="7" t="s">
        <v>53</v>
      </c>
      <c r="K1632" s="7" t="s">
        <v>53</v>
      </c>
      <c r="L1632" s="7" t="s">
        <v>799</v>
      </c>
      <c r="M1632" s="7" t="s">
        <v>311</v>
      </c>
      <c r="N1632" s="7" t="s">
        <v>156</v>
      </c>
      <c r="O1632" s="7" t="s">
        <v>62</v>
      </c>
      <c r="P1632" s="7" t="s">
        <v>1507</v>
      </c>
      <c r="Q1632" s="7" t="s">
        <v>70</v>
      </c>
      <c r="R1632" s="7" t="s">
        <v>57</v>
      </c>
      <c r="S1632" s="7" t="s">
        <v>1212</v>
      </c>
      <c r="T1632" s="80">
        <v>1.923</v>
      </c>
      <c r="U1632" s="7" t="s">
        <v>1374</v>
      </c>
      <c r="V1632" s="85">
        <v>3.2899999999999999E-2</v>
      </c>
      <c r="W1632" s="81">
        <v>5.7579999999999999E-2</v>
      </c>
      <c r="X1632" s="4" t="s">
        <v>614</v>
      </c>
      <c r="Y1632" s="4"/>
      <c r="Z1632" s="80">
        <v>31000</v>
      </c>
      <c r="AA1632" s="78">
        <v>1</v>
      </c>
      <c r="AB1632" s="103">
        <v>95.6</v>
      </c>
      <c r="AD1632" s="80">
        <v>29.635999999999999</v>
      </c>
      <c r="AG1632" s="7" t="s">
        <v>17</v>
      </c>
      <c r="AH1632" s="81">
        <v>4.3000000000000002E-5</v>
      </c>
      <c r="AI1632" s="81">
        <v>1.9932142979783799E-3</v>
      </c>
      <c r="AJ1632" s="81">
        <v>5.3811172414081196E-4</v>
      </c>
    </row>
    <row r="1633" spans="1:36" s="7" customFormat="1" x14ac:dyDescent="0.2">
      <c r="A1633" s="7">
        <v>1035</v>
      </c>
      <c r="B1633" s="7">
        <v>14292</v>
      </c>
      <c r="C1633" s="7" t="s">
        <v>1696</v>
      </c>
      <c r="D1633" s="7" t="s">
        <v>1697</v>
      </c>
      <c r="E1633" s="4" t="s">
        <v>425</v>
      </c>
      <c r="F1633" s="7" t="s">
        <v>1698</v>
      </c>
      <c r="G1633" s="7" t="s">
        <v>1699</v>
      </c>
      <c r="H1633" s="7" t="s">
        <v>76</v>
      </c>
      <c r="I1633" s="7" t="s">
        <v>229</v>
      </c>
      <c r="J1633" s="7" t="s">
        <v>53</v>
      </c>
      <c r="K1633" s="7" t="s">
        <v>53</v>
      </c>
      <c r="L1633" s="7" t="s">
        <v>799</v>
      </c>
      <c r="M1633" s="7" t="s">
        <v>311</v>
      </c>
      <c r="N1633" s="7" t="s">
        <v>258</v>
      </c>
      <c r="O1633" s="7" t="s">
        <v>62</v>
      </c>
      <c r="P1633" s="7" t="s">
        <v>1205</v>
      </c>
      <c r="Q1633" s="7" t="s">
        <v>65</v>
      </c>
      <c r="R1633" s="7" t="s">
        <v>57</v>
      </c>
      <c r="S1633" s="7" t="s">
        <v>1212</v>
      </c>
      <c r="T1633" s="80">
        <v>1.724</v>
      </c>
      <c r="U1633" s="7" t="s">
        <v>1677</v>
      </c>
      <c r="V1633" s="85">
        <v>1E-3</v>
      </c>
      <c r="W1633" s="81">
        <v>1.9689999999999999E-2</v>
      </c>
      <c r="X1633" s="4" t="s">
        <v>614</v>
      </c>
      <c r="Y1633" s="4"/>
      <c r="Z1633" s="80">
        <v>209613.8</v>
      </c>
      <c r="AA1633" s="78">
        <v>1</v>
      </c>
      <c r="AB1633" s="103">
        <v>110.07</v>
      </c>
      <c r="AD1633" s="80">
        <v>230.72200000000001</v>
      </c>
      <c r="AG1633" s="7" t="s">
        <v>17</v>
      </c>
      <c r="AH1633" s="81">
        <v>2.4499999999999999E-4</v>
      </c>
      <c r="AI1633" s="81">
        <v>1.5517553286246001E-2</v>
      </c>
      <c r="AJ1633" s="81">
        <v>4.18930235538545E-3</v>
      </c>
    </row>
    <row r="1634" spans="1:36" s="7" customFormat="1" x14ac:dyDescent="0.2">
      <c r="A1634" s="7">
        <v>1035</v>
      </c>
      <c r="B1634" s="7">
        <v>14292</v>
      </c>
      <c r="C1634" s="7" t="s">
        <v>1696</v>
      </c>
      <c r="D1634" s="7" t="s">
        <v>1697</v>
      </c>
      <c r="E1634" s="4" t="s">
        <v>425</v>
      </c>
      <c r="F1634" s="7" t="s">
        <v>1700</v>
      </c>
      <c r="G1634" s="7" t="s">
        <v>1701</v>
      </c>
      <c r="H1634" s="7" t="s">
        <v>76</v>
      </c>
      <c r="I1634" s="7" t="s">
        <v>229</v>
      </c>
      <c r="J1634" s="7" t="s">
        <v>53</v>
      </c>
      <c r="K1634" s="7" t="s">
        <v>53</v>
      </c>
      <c r="L1634" s="7" t="s">
        <v>799</v>
      </c>
      <c r="M1634" s="7" t="s">
        <v>311</v>
      </c>
      <c r="N1634" s="7" t="s">
        <v>258</v>
      </c>
      <c r="O1634" s="7" t="s">
        <v>62</v>
      </c>
      <c r="P1634" s="7" t="s">
        <v>1205</v>
      </c>
      <c r="Q1634" s="7" t="s">
        <v>65</v>
      </c>
      <c r="R1634" s="7" t="s">
        <v>57</v>
      </c>
      <c r="S1634" s="7" t="s">
        <v>1212</v>
      </c>
      <c r="T1634" s="80">
        <v>11.45</v>
      </c>
      <c r="U1634" s="7" t="s">
        <v>1702</v>
      </c>
      <c r="V1634" s="85">
        <v>2.07E-2</v>
      </c>
      <c r="W1634" s="81">
        <v>3.286E-2</v>
      </c>
      <c r="X1634" s="4" t="s">
        <v>614</v>
      </c>
      <c r="Y1634" s="4"/>
      <c r="Z1634" s="80">
        <v>144428.54999999999</v>
      </c>
      <c r="AA1634" s="78">
        <v>1</v>
      </c>
      <c r="AB1634" s="103">
        <v>99.37</v>
      </c>
      <c r="AD1634" s="80">
        <v>143.51900000000001</v>
      </c>
      <c r="AG1634" s="7" t="s">
        <v>17</v>
      </c>
      <c r="AH1634" s="81">
        <v>3.1999999999999999E-5</v>
      </c>
      <c r="AI1634" s="81">
        <v>9.6525653082615206E-3</v>
      </c>
      <c r="AJ1634" s="81">
        <v>2.6059207811616599E-3</v>
      </c>
    </row>
    <row r="1635" spans="1:36" s="7" customFormat="1" x14ac:dyDescent="0.2">
      <c r="A1635" s="7">
        <v>1035</v>
      </c>
      <c r="B1635" s="7">
        <v>14292</v>
      </c>
      <c r="C1635" s="7" t="s">
        <v>1611</v>
      </c>
      <c r="D1635" s="7" t="s">
        <v>1612</v>
      </c>
      <c r="E1635" s="4" t="s">
        <v>425</v>
      </c>
      <c r="F1635" s="7" t="s">
        <v>1703</v>
      </c>
      <c r="G1635" s="7" t="s">
        <v>1704</v>
      </c>
      <c r="H1635" s="7" t="s">
        <v>76</v>
      </c>
      <c r="I1635" s="7" t="s">
        <v>229</v>
      </c>
      <c r="J1635" s="7" t="s">
        <v>53</v>
      </c>
      <c r="K1635" s="7" t="s">
        <v>53</v>
      </c>
      <c r="L1635" s="7" t="s">
        <v>799</v>
      </c>
      <c r="M1635" s="7" t="s">
        <v>311</v>
      </c>
      <c r="N1635" s="7" t="s">
        <v>260</v>
      </c>
      <c r="O1635" s="7" t="s">
        <v>62</v>
      </c>
      <c r="P1635" s="7" t="s">
        <v>298</v>
      </c>
      <c r="Q1635" s="7" t="s">
        <v>298</v>
      </c>
      <c r="R1635" s="7" t="s">
        <v>298</v>
      </c>
      <c r="S1635" s="7" t="s">
        <v>1212</v>
      </c>
      <c r="T1635" s="80">
        <v>1.38</v>
      </c>
      <c r="U1635" s="7" t="s">
        <v>1648</v>
      </c>
      <c r="V1635" s="85">
        <v>4.8000000000000001E-2</v>
      </c>
      <c r="W1635" s="81">
        <v>0.28370000000000001</v>
      </c>
      <c r="X1635" s="4" t="s">
        <v>614</v>
      </c>
      <c r="Y1635" s="4"/>
      <c r="Z1635" s="80">
        <v>28282</v>
      </c>
      <c r="AA1635" s="78">
        <v>1</v>
      </c>
      <c r="AB1635" s="103">
        <v>99.27</v>
      </c>
      <c r="AD1635" s="80">
        <v>28.076000000000001</v>
      </c>
      <c r="AG1635" s="7" t="s">
        <v>17</v>
      </c>
      <c r="AH1635" s="81">
        <v>1.8799999999999999E-4</v>
      </c>
      <c r="AI1635" s="81">
        <v>1.8882632791862601E-3</v>
      </c>
      <c r="AJ1635" s="81">
        <v>5.0977790487720203E-4</v>
      </c>
    </row>
    <row r="1636" spans="1:36" s="7" customFormat="1" x14ac:dyDescent="0.2">
      <c r="A1636" s="7">
        <v>1035</v>
      </c>
      <c r="B1636" s="7">
        <v>14292</v>
      </c>
      <c r="C1636" s="7" t="s">
        <v>1710</v>
      </c>
      <c r="D1636" s="7" t="s">
        <v>1711</v>
      </c>
      <c r="E1636" s="4" t="s">
        <v>425</v>
      </c>
      <c r="F1636" s="7" t="s">
        <v>1712</v>
      </c>
      <c r="G1636" s="7" t="s">
        <v>1713</v>
      </c>
      <c r="H1636" s="7" t="s">
        <v>76</v>
      </c>
      <c r="I1636" s="7" t="s">
        <v>228</v>
      </c>
      <c r="J1636" s="7" t="s">
        <v>53</v>
      </c>
      <c r="K1636" s="7" t="s">
        <v>53</v>
      </c>
      <c r="L1636" s="7" t="s">
        <v>799</v>
      </c>
      <c r="M1636" s="7" t="s">
        <v>311</v>
      </c>
      <c r="N1636" s="7" t="s">
        <v>625</v>
      </c>
      <c r="O1636" s="7" t="s">
        <v>62</v>
      </c>
      <c r="P1636" s="7" t="s">
        <v>298</v>
      </c>
      <c r="Q1636" s="7" t="s">
        <v>298</v>
      </c>
      <c r="R1636" s="7" t="s">
        <v>298</v>
      </c>
      <c r="S1636" s="7" t="s">
        <v>1212</v>
      </c>
      <c r="T1636" s="80">
        <v>0.73599999999999999</v>
      </c>
      <c r="U1636" s="7" t="s">
        <v>1622</v>
      </c>
      <c r="V1636" s="85">
        <v>3.5499999999999997E-2</v>
      </c>
      <c r="W1636" s="81">
        <v>6.2899999999999998E-2</v>
      </c>
      <c r="X1636" s="4" t="s">
        <v>614</v>
      </c>
      <c r="Y1636" s="4"/>
      <c r="Z1636" s="80">
        <v>193227</v>
      </c>
      <c r="AA1636" s="78">
        <v>1</v>
      </c>
      <c r="AB1636" s="103">
        <v>99</v>
      </c>
      <c r="AD1636" s="80">
        <v>191.29499999999999</v>
      </c>
      <c r="AG1636" s="7" t="s">
        <v>17</v>
      </c>
      <c r="AH1636" s="81">
        <v>1.3489999999999999E-3</v>
      </c>
      <c r="AI1636" s="81">
        <v>1.28658182940988E-2</v>
      </c>
      <c r="AJ1636" s="81">
        <v>3.4734085902062102E-3</v>
      </c>
    </row>
    <row r="1637" spans="1:36" s="7" customFormat="1" x14ac:dyDescent="0.2">
      <c r="A1637" s="7">
        <v>1035</v>
      </c>
      <c r="B1637" s="7">
        <v>14292</v>
      </c>
      <c r="C1637" s="7" t="s">
        <v>1714</v>
      </c>
      <c r="D1637" s="7" t="s">
        <v>1715</v>
      </c>
      <c r="E1637" s="4" t="s">
        <v>425</v>
      </c>
      <c r="F1637" s="7" t="s">
        <v>1716</v>
      </c>
      <c r="G1637" s="7" t="s">
        <v>1717</v>
      </c>
      <c r="H1637" s="7" t="s">
        <v>76</v>
      </c>
      <c r="I1637" s="7" t="s">
        <v>229</v>
      </c>
      <c r="J1637" s="7" t="s">
        <v>53</v>
      </c>
      <c r="K1637" s="7" t="s">
        <v>53</v>
      </c>
      <c r="L1637" s="7" t="s">
        <v>799</v>
      </c>
      <c r="M1637" s="7" t="s">
        <v>311</v>
      </c>
      <c r="N1637" s="7" t="s">
        <v>256</v>
      </c>
      <c r="O1637" s="7" t="s">
        <v>62</v>
      </c>
      <c r="P1637" s="7" t="s">
        <v>1205</v>
      </c>
      <c r="Q1637" s="7" t="s">
        <v>65</v>
      </c>
      <c r="R1637" s="7" t="s">
        <v>57</v>
      </c>
      <c r="S1637" s="7" t="s">
        <v>1212</v>
      </c>
      <c r="T1637" s="80">
        <v>0.94299999999999995</v>
      </c>
      <c r="U1637" s="7" t="s">
        <v>1718</v>
      </c>
      <c r="V1637" s="85">
        <v>1E-3</v>
      </c>
      <c r="W1637" s="81">
        <v>1.9720000000000001E-2</v>
      </c>
      <c r="X1637" s="4" t="s">
        <v>614</v>
      </c>
      <c r="Y1637" s="4"/>
      <c r="Z1637" s="80">
        <v>352842</v>
      </c>
      <c r="AA1637" s="78">
        <v>1</v>
      </c>
      <c r="AB1637" s="103">
        <v>112.67</v>
      </c>
      <c r="AD1637" s="80">
        <v>397.54700000000003</v>
      </c>
      <c r="AG1637" s="7" t="s">
        <v>17</v>
      </c>
      <c r="AH1637" s="81">
        <v>2.3499999999999999E-4</v>
      </c>
      <c r="AI1637" s="81">
        <v>2.6737634187004099E-2</v>
      </c>
      <c r="AJ1637" s="81">
        <v>7.2184081994635498E-3</v>
      </c>
    </row>
    <row r="1638" spans="1:36" s="7" customFormat="1" x14ac:dyDescent="0.2">
      <c r="A1638" s="7">
        <v>1035</v>
      </c>
      <c r="B1638" s="7">
        <v>14292</v>
      </c>
      <c r="C1638" s="7" t="s">
        <v>1719</v>
      </c>
      <c r="D1638" s="7" t="s">
        <v>1720</v>
      </c>
      <c r="E1638" s="4" t="s">
        <v>425</v>
      </c>
      <c r="F1638" s="7" t="s">
        <v>1721</v>
      </c>
      <c r="G1638" s="7" t="s">
        <v>1722</v>
      </c>
      <c r="H1638" s="7" t="s">
        <v>76</v>
      </c>
      <c r="I1638" s="7" t="s">
        <v>229</v>
      </c>
      <c r="J1638" s="7" t="s">
        <v>53</v>
      </c>
      <c r="K1638" s="7" t="s">
        <v>53</v>
      </c>
      <c r="L1638" s="7" t="s">
        <v>799</v>
      </c>
      <c r="M1638" s="7" t="s">
        <v>311</v>
      </c>
      <c r="N1638" s="7" t="s">
        <v>140</v>
      </c>
      <c r="O1638" s="7" t="s">
        <v>62</v>
      </c>
      <c r="P1638" s="7" t="s">
        <v>298</v>
      </c>
      <c r="Q1638" s="7" t="s">
        <v>298</v>
      </c>
      <c r="R1638" s="7" t="s">
        <v>298</v>
      </c>
      <c r="S1638" s="7" t="s">
        <v>1212</v>
      </c>
      <c r="T1638" s="80">
        <v>1.603</v>
      </c>
      <c r="U1638" s="7" t="s">
        <v>1514</v>
      </c>
      <c r="V1638" s="85">
        <v>2.8500000000000001E-2</v>
      </c>
      <c r="W1638" s="81">
        <v>2.2700000000000001E-2</v>
      </c>
      <c r="X1638" s="4" t="s">
        <v>614</v>
      </c>
      <c r="Y1638" s="4"/>
      <c r="Z1638" s="80">
        <v>141973.16</v>
      </c>
      <c r="AA1638" s="78">
        <v>1</v>
      </c>
      <c r="AB1638" s="103">
        <v>121.98</v>
      </c>
      <c r="AD1638" s="80">
        <v>173.179</v>
      </c>
      <c r="AG1638" s="7" t="s">
        <v>17</v>
      </c>
      <c r="AH1638" s="81">
        <v>1.0690000000000001E-3</v>
      </c>
      <c r="AI1638" s="81">
        <v>1.16474079157694E-2</v>
      </c>
      <c r="AJ1638" s="81">
        <v>3.1444721030161899E-3</v>
      </c>
    </row>
    <row r="1639" spans="1:36" s="7" customFormat="1" x14ac:dyDescent="0.2">
      <c r="A1639" s="7">
        <v>1035</v>
      </c>
      <c r="B1639" s="7">
        <v>14292</v>
      </c>
      <c r="C1639" s="7" t="s">
        <v>1723</v>
      </c>
      <c r="D1639" s="7" t="s">
        <v>1724</v>
      </c>
      <c r="E1639" s="4" t="s">
        <v>425</v>
      </c>
      <c r="F1639" s="7" t="s">
        <v>1725</v>
      </c>
      <c r="G1639" s="7" t="s">
        <v>1726</v>
      </c>
      <c r="H1639" s="7" t="s">
        <v>76</v>
      </c>
      <c r="I1639" s="7" t="s">
        <v>228</v>
      </c>
      <c r="J1639" s="7" t="s">
        <v>53</v>
      </c>
      <c r="K1639" s="7" t="s">
        <v>53</v>
      </c>
      <c r="L1639" s="7" t="s">
        <v>799</v>
      </c>
      <c r="M1639" s="7" t="s">
        <v>311</v>
      </c>
      <c r="N1639" s="7" t="s">
        <v>140</v>
      </c>
      <c r="O1639" s="7" t="s">
        <v>62</v>
      </c>
      <c r="P1639" s="7" t="s">
        <v>1404</v>
      </c>
      <c r="Q1639" s="7" t="s">
        <v>65</v>
      </c>
      <c r="R1639" s="7" t="s">
        <v>57</v>
      </c>
      <c r="S1639" s="7" t="s">
        <v>1212</v>
      </c>
      <c r="T1639" s="80">
        <v>0.98499999999999999</v>
      </c>
      <c r="U1639" s="7" t="s">
        <v>1727</v>
      </c>
      <c r="V1639" s="85">
        <v>4.8000000000000001E-2</v>
      </c>
      <c r="W1639" s="81">
        <v>6.4820000000000003E-2</v>
      </c>
      <c r="X1639" s="4" t="s">
        <v>614</v>
      </c>
      <c r="Y1639" s="4"/>
      <c r="Z1639" s="80">
        <v>50665.83</v>
      </c>
      <c r="AA1639" s="78">
        <v>1</v>
      </c>
      <c r="AB1639" s="103">
        <v>98.51</v>
      </c>
      <c r="AD1639" s="80">
        <v>49.911000000000001</v>
      </c>
      <c r="AG1639" s="7" t="s">
        <v>17</v>
      </c>
      <c r="AH1639" s="81">
        <v>4.6099999999999998E-4</v>
      </c>
      <c r="AI1639" s="81">
        <v>3.3568341783302498E-3</v>
      </c>
      <c r="AJ1639" s="81">
        <v>9.0625068723829204E-4</v>
      </c>
    </row>
    <row r="1640" spans="1:36" s="7" customFormat="1" x14ac:dyDescent="0.2">
      <c r="A1640" s="7">
        <v>1035</v>
      </c>
      <c r="B1640" s="7">
        <v>14292</v>
      </c>
      <c r="C1640" s="7" t="s">
        <v>1728</v>
      </c>
      <c r="D1640" s="7" t="s">
        <v>1729</v>
      </c>
      <c r="E1640" s="4" t="s">
        <v>425</v>
      </c>
      <c r="F1640" s="7" t="s">
        <v>1730</v>
      </c>
      <c r="G1640" s="7" t="s">
        <v>1731</v>
      </c>
      <c r="H1640" s="7" t="s">
        <v>76</v>
      </c>
      <c r="I1640" s="7" t="s">
        <v>229</v>
      </c>
      <c r="J1640" s="7" t="s">
        <v>53</v>
      </c>
      <c r="K1640" s="7" t="s">
        <v>53</v>
      </c>
      <c r="L1640" s="7" t="s">
        <v>799</v>
      </c>
      <c r="M1640" s="7" t="s">
        <v>311</v>
      </c>
      <c r="N1640" s="7" t="s">
        <v>75</v>
      </c>
      <c r="O1640" s="7" t="s">
        <v>62</v>
      </c>
      <c r="P1640" s="7" t="s">
        <v>1562</v>
      </c>
      <c r="Q1640" s="7" t="s">
        <v>65</v>
      </c>
      <c r="R1640" s="7" t="s">
        <v>57</v>
      </c>
      <c r="S1640" s="7" t="s">
        <v>1212</v>
      </c>
      <c r="T1640" s="80">
        <v>1.458</v>
      </c>
      <c r="U1640" s="7" t="s">
        <v>1732</v>
      </c>
      <c r="V1640" s="85">
        <v>1.0500000000000001E-2</v>
      </c>
      <c r="W1640" s="81">
        <v>2.4389999999999998E-2</v>
      </c>
      <c r="X1640" s="4" t="s">
        <v>614</v>
      </c>
      <c r="Y1640" s="4"/>
      <c r="Z1640" s="80">
        <v>11466.5</v>
      </c>
      <c r="AA1640" s="78">
        <v>1</v>
      </c>
      <c r="AB1640" s="103">
        <v>112.33</v>
      </c>
      <c r="AD1640" s="80">
        <v>12.88</v>
      </c>
      <c r="AG1640" s="7" t="s">
        <v>17</v>
      </c>
      <c r="AH1640" s="81">
        <v>5.3000000000000001E-5</v>
      </c>
      <c r="AI1640" s="81">
        <v>8.6628549366543997E-4</v>
      </c>
      <c r="AJ1640" s="81">
        <v>2.3387268547455601E-4</v>
      </c>
    </row>
    <row r="1641" spans="1:36" s="7" customFormat="1" x14ac:dyDescent="0.2">
      <c r="A1641" s="7">
        <v>1035</v>
      </c>
      <c r="B1641" s="7">
        <v>14292</v>
      </c>
      <c r="C1641" s="7" t="s">
        <v>1733</v>
      </c>
      <c r="D1641" s="7" t="s">
        <v>1734</v>
      </c>
      <c r="E1641" s="4" t="s">
        <v>425</v>
      </c>
      <c r="F1641" s="7" t="s">
        <v>1735</v>
      </c>
      <c r="G1641" s="7" t="s">
        <v>1736</v>
      </c>
      <c r="H1641" s="7" t="s">
        <v>76</v>
      </c>
      <c r="I1641" s="7" t="s">
        <v>228</v>
      </c>
      <c r="J1641" s="7" t="s">
        <v>53</v>
      </c>
      <c r="K1641" s="7" t="s">
        <v>314</v>
      </c>
      <c r="L1641" s="7" t="s">
        <v>799</v>
      </c>
      <c r="M1641" s="7" t="s">
        <v>311</v>
      </c>
      <c r="N1641" s="7" t="s">
        <v>627</v>
      </c>
      <c r="O1641" s="7" t="s">
        <v>62</v>
      </c>
      <c r="P1641" s="7" t="s">
        <v>1439</v>
      </c>
      <c r="Q1641" s="7" t="s">
        <v>65</v>
      </c>
      <c r="R1641" s="7" t="s">
        <v>57</v>
      </c>
      <c r="S1641" s="7" t="s">
        <v>1212</v>
      </c>
      <c r="T1641" s="80">
        <v>0.96099999999999997</v>
      </c>
      <c r="U1641" s="7" t="s">
        <v>1737</v>
      </c>
      <c r="V1641" s="85">
        <v>4.7500000000000001E-2</v>
      </c>
      <c r="W1641" s="81">
        <v>6.4089999999999994E-2</v>
      </c>
      <c r="X1641" s="4" t="s">
        <v>614</v>
      </c>
      <c r="Y1641" s="4"/>
      <c r="Z1641" s="80">
        <v>221425.42</v>
      </c>
      <c r="AA1641" s="78">
        <v>1</v>
      </c>
      <c r="AB1641" s="103">
        <v>98.68</v>
      </c>
      <c r="AD1641" s="80">
        <v>218.50299999999999</v>
      </c>
      <c r="AG1641" s="7" t="s">
        <v>17</v>
      </c>
      <c r="AH1641" s="81">
        <v>3.5100000000000002E-4</v>
      </c>
      <c r="AI1641" s="81">
        <v>1.4695725312026399E-2</v>
      </c>
      <c r="AJ1641" s="81">
        <v>3.9674319480724803E-3</v>
      </c>
    </row>
    <row r="1642" spans="1:36" s="7" customFormat="1" x14ac:dyDescent="0.2">
      <c r="A1642" s="7">
        <v>1035</v>
      </c>
      <c r="B1642" s="7">
        <v>14292</v>
      </c>
      <c r="C1642" s="7" t="s">
        <v>1738</v>
      </c>
      <c r="D1642" s="7" t="s">
        <v>1739</v>
      </c>
      <c r="E1642" s="4" t="s">
        <v>425</v>
      </c>
      <c r="F1642" s="7" t="s">
        <v>1740</v>
      </c>
      <c r="G1642" s="7" t="s">
        <v>1741</v>
      </c>
      <c r="H1642" s="7" t="s">
        <v>76</v>
      </c>
      <c r="I1642" s="7" t="s">
        <v>228</v>
      </c>
      <c r="J1642" s="7" t="s">
        <v>53</v>
      </c>
      <c r="K1642" s="7" t="s">
        <v>53</v>
      </c>
      <c r="L1642" s="7" t="s">
        <v>799</v>
      </c>
      <c r="M1642" s="7" t="s">
        <v>311</v>
      </c>
      <c r="N1642" s="7" t="s">
        <v>628</v>
      </c>
      <c r="O1642" s="7" t="s">
        <v>62</v>
      </c>
      <c r="P1642" s="7" t="s">
        <v>1507</v>
      </c>
      <c r="Q1642" s="7" t="s">
        <v>70</v>
      </c>
      <c r="R1642" s="7" t="s">
        <v>57</v>
      </c>
      <c r="S1642" s="7" t="s">
        <v>1212</v>
      </c>
      <c r="T1642" s="80">
        <v>0.98099999999999998</v>
      </c>
      <c r="U1642" s="7" t="s">
        <v>1742</v>
      </c>
      <c r="V1642" s="85">
        <v>1.4999999999999999E-2</v>
      </c>
      <c r="W1642" s="81">
        <v>5.7079999999999999E-2</v>
      </c>
      <c r="X1642" s="4" t="s">
        <v>614</v>
      </c>
      <c r="Y1642" s="4"/>
      <c r="Z1642" s="80">
        <v>11464</v>
      </c>
      <c r="AA1642" s="78">
        <v>1</v>
      </c>
      <c r="AB1642" s="103">
        <v>96.43</v>
      </c>
      <c r="AD1642" s="80">
        <v>11.055</v>
      </c>
      <c r="AG1642" s="7" t="s">
        <v>17</v>
      </c>
      <c r="AH1642" s="81">
        <v>3.4400000000000001E-4</v>
      </c>
      <c r="AI1642" s="81">
        <v>7.4350304565409797E-4</v>
      </c>
      <c r="AJ1642" s="81">
        <v>2.0072488252099199E-4</v>
      </c>
    </row>
    <row r="1643" spans="1:36" s="7" customFormat="1" x14ac:dyDescent="0.2">
      <c r="A1643" s="7">
        <v>1035</v>
      </c>
      <c r="B1643" s="7">
        <v>14292</v>
      </c>
      <c r="C1643" s="7" t="s">
        <v>1558</v>
      </c>
      <c r="D1643" s="7" t="s">
        <v>1559</v>
      </c>
      <c r="E1643" s="4" t="s">
        <v>425</v>
      </c>
      <c r="F1643" s="7" t="s">
        <v>1746</v>
      </c>
      <c r="G1643" s="7" t="s">
        <v>1747</v>
      </c>
      <c r="H1643" s="7" t="s">
        <v>76</v>
      </c>
      <c r="I1643" s="7" t="s">
        <v>229</v>
      </c>
      <c r="J1643" s="7" t="s">
        <v>53</v>
      </c>
      <c r="K1643" s="7" t="s">
        <v>53</v>
      </c>
      <c r="L1643" s="7" t="s">
        <v>799</v>
      </c>
      <c r="M1643" s="7" t="s">
        <v>311</v>
      </c>
      <c r="N1643" s="7" t="s">
        <v>629</v>
      </c>
      <c r="O1643" s="7" t="s">
        <v>62</v>
      </c>
      <c r="P1643" s="7" t="s">
        <v>1562</v>
      </c>
      <c r="Q1643" s="7" t="s">
        <v>70</v>
      </c>
      <c r="R1643" s="7" t="s">
        <v>57</v>
      </c>
      <c r="S1643" s="7" t="s">
        <v>1212</v>
      </c>
      <c r="T1643" s="80">
        <v>5.843</v>
      </c>
      <c r="U1643" s="7" t="s">
        <v>1748</v>
      </c>
      <c r="V1643" s="85">
        <v>1.5800000000000002E-2</v>
      </c>
      <c r="W1643" s="81">
        <v>3.3910000000000003E-2</v>
      </c>
      <c r="X1643" s="4" t="s">
        <v>614</v>
      </c>
      <c r="Y1643" s="4"/>
      <c r="Z1643" s="80">
        <v>48196.59</v>
      </c>
      <c r="AA1643" s="78">
        <v>1</v>
      </c>
      <c r="AB1643" s="103">
        <v>104.08</v>
      </c>
      <c r="AD1643" s="80">
        <v>50.162999999999997</v>
      </c>
      <c r="AG1643" s="7" t="s">
        <v>17</v>
      </c>
      <c r="AH1643" s="81">
        <v>3.8999999999999999E-5</v>
      </c>
      <c r="AI1643" s="81">
        <v>3.3737896645874999E-3</v>
      </c>
      <c r="AJ1643" s="81">
        <v>9.1082819099832005E-4</v>
      </c>
    </row>
    <row r="1644" spans="1:36" s="7" customFormat="1" x14ac:dyDescent="0.2">
      <c r="A1644" s="7">
        <v>1035</v>
      </c>
      <c r="B1644" s="7">
        <v>14292</v>
      </c>
      <c r="C1644" s="7" t="s">
        <v>1754</v>
      </c>
      <c r="D1644" s="7" t="s">
        <v>1755</v>
      </c>
      <c r="E1644" s="4" t="s">
        <v>425</v>
      </c>
      <c r="F1644" s="7" t="s">
        <v>1756</v>
      </c>
      <c r="G1644" s="7" t="s">
        <v>1757</v>
      </c>
      <c r="H1644" s="7" t="s">
        <v>76</v>
      </c>
      <c r="I1644" s="7" t="s">
        <v>229</v>
      </c>
      <c r="J1644" s="7" t="s">
        <v>53</v>
      </c>
      <c r="K1644" s="7" t="s">
        <v>53</v>
      </c>
      <c r="L1644" s="7" t="s">
        <v>799</v>
      </c>
      <c r="M1644" s="7" t="s">
        <v>311</v>
      </c>
      <c r="N1644" s="7" t="s">
        <v>629</v>
      </c>
      <c r="O1644" s="7" t="s">
        <v>62</v>
      </c>
      <c r="P1644" s="7" t="s">
        <v>1647</v>
      </c>
      <c r="Q1644" s="7" t="s">
        <v>65</v>
      </c>
      <c r="R1644" s="7" t="s">
        <v>57</v>
      </c>
      <c r="S1644" s="7" t="s">
        <v>1212</v>
      </c>
      <c r="T1644" s="80">
        <v>1.2490000000000001</v>
      </c>
      <c r="U1644" s="7" t="s">
        <v>1481</v>
      </c>
      <c r="V1644" s="85">
        <v>1E-3</v>
      </c>
      <c r="W1644" s="81">
        <v>1.651E-2</v>
      </c>
      <c r="X1644" s="4" t="s">
        <v>614</v>
      </c>
      <c r="Y1644" s="4"/>
      <c r="Z1644" s="80">
        <v>280614</v>
      </c>
      <c r="AA1644" s="78">
        <v>1</v>
      </c>
      <c r="AB1644" s="103">
        <v>113.17</v>
      </c>
      <c r="AD1644" s="80">
        <v>317.57100000000003</v>
      </c>
      <c r="AG1644" s="7" t="s">
        <v>17</v>
      </c>
      <c r="AH1644" s="81">
        <v>4.8799999999999999E-4</v>
      </c>
      <c r="AI1644" s="81">
        <v>2.1358711916166302E-2</v>
      </c>
      <c r="AJ1644" s="81">
        <v>5.7662506767547899E-3</v>
      </c>
    </row>
    <row r="1645" spans="1:36" s="7" customFormat="1" x14ac:dyDescent="0.2">
      <c r="A1645" s="7">
        <v>1035</v>
      </c>
      <c r="B1645" s="7">
        <v>14292</v>
      </c>
      <c r="C1645" s="7" t="s">
        <v>1761</v>
      </c>
      <c r="D1645" s="7" t="s">
        <v>1762</v>
      </c>
      <c r="E1645" s="4" t="s">
        <v>425</v>
      </c>
      <c r="F1645" s="7" t="s">
        <v>1763</v>
      </c>
      <c r="G1645" s="7" t="s">
        <v>1764</v>
      </c>
      <c r="H1645" s="7" t="s">
        <v>76</v>
      </c>
      <c r="I1645" s="7" t="s">
        <v>601</v>
      </c>
      <c r="J1645" s="7" t="s">
        <v>53</v>
      </c>
      <c r="K1645" s="7" t="s">
        <v>317</v>
      </c>
      <c r="L1645" s="7" t="s">
        <v>799</v>
      </c>
      <c r="M1645" s="7" t="s">
        <v>311</v>
      </c>
      <c r="N1645" s="7" t="s">
        <v>625</v>
      </c>
      <c r="O1645" s="7" t="s">
        <v>62</v>
      </c>
      <c r="P1645" s="7" t="s">
        <v>1507</v>
      </c>
      <c r="Q1645" s="7" t="s">
        <v>65</v>
      </c>
      <c r="R1645" s="7" t="s">
        <v>57</v>
      </c>
      <c r="S1645" s="7" t="s">
        <v>1212</v>
      </c>
      <c r="T1645" s="80">
        <v>2.8220000000000001</v>
      </c>
      <c r="U1645" s="7" t="s">
        <v>1490</v>
      </c>
      <c r="V1645" s="85">
        <v>1.25E-3</v>
      </c>
      <c r="W1645" s="81">
        <v>6.0740000000000002E-2</v>
      </c>
      <c r="X1645" s="4" t="s">
        <v>614</v>
      </c>
      <c r="Y1645" s="4"/>
      <c r="Z1645" s="80">
        <v>180800</v>
      </c>
      <c r="AA1645" s="78">
        <v>1</v>
      </c>
      <c r="AB1645" s="103">
        <v>85.3</v>
      </c>
      <c r="AD1645" s="80">
        <v>154.22200000000001</v>
      </c>
      <c r="AG1645" s="7" t="s">
        <v>17</v>
      </c>
      <c r="AH1645" s="81">
        <v>3.19E-4</v>
      </c>
      <c r="AI1645" s="81">
        <v>1.03724623008686E-2</v>
      </c>
      <c r="AJ1645" s="81">
        <v>2.8002726941940199E-3</v>
      </c>
    </row>
    <row r="1646" spans="1:36" s="7" customFormat="1" x14ac:dyDescent="0.2">
      <c r="A1646" s="7">
        <v>1035</v>
      </c>
      <c r="B1646" s="7">
        <v>14292</v>
      </c>
      <c r="C1646" s="7" t="s">
        <v>1765</v>
      </c>
      <c r="D1646" s="7" t="s">
        <v>1766</v>
      </c>
      <c r="E1646" s="4" t="s">
        <v>425</v>
      </c>
      <c r="F1646" s="7" t="s">
        <v>1767</v>
      </c>
      <c r="G1646" s="7" t="s">
        <v>1768</v>
      </c>
      <c r="H1646" s="7" t="s">
        <v>76</v>
      </c>
      <c r="I1646" s="7" t="s">
        <v>229</v>
      </c>
      <c r="J1646" s="7" t="s">
        <v>53</v>
      </c>
      <c r="K1646" s="7" t="s">
        <v>53</v>
      </c>
      <c r="L1646" s="7" t="s">
        <v>799</v>
      </c>
      <c r="M1646" s="7" t="s">
        <v>311</v>
      </c>
      <c r="N1646" s="7" t="s">
        <v>156</v>
      </c>
      <c r="O1646" s="7" t="s">
        <v>62</v>
      </c>
      <c r="P1646" s="7" t="s">
        <v>298</v>
      </c>
      <c r="Q1646" s="7" t="s">
        <v>298</v>
      </c>
      <c r="R1646" s="7" t="s">
        <v>298</v>
      </c>
      <c r="S1646" s="7" t="s">
        <v>1212</v>
      </c>
      <c r="T1646" s="80">
        <v>1.4530000000000001</v>
      </c>
      <c r="U1646" s="7" t="s">
        <v>1769</v>
      </c>
      <c r="V1646" s="85">
        <v>1.6400000000000001E-2</v>
      </c>
      <c r="W1646" s="81">
        <v>3.075E-2</v>
      </c>
      <c r="X1646" s="4" t="s">
        <v>614</v>
      </c>
      <c r="Y1646" s="4"/>
      <c r="Z1646" s="80">
        <v>94744.08</v>
      </c>
      <c r="AA1646" s="78">
        <v>1</v>
      </c>
      <c r="AB1646" s="103">
        <v>113.14</v>
      </c>
      <c r="AD1646" s="80">
        <v>107.193</v>
      </c>
      <c r="AG1646" s="7" t="s">
        <v>17</v>
      </c>
      <c r="AH1646" s="81">
        <v>3.8000000000000002E-4</v>
      </c>
      <c r="AI1646" s="81">
        <v>7.2094588135814203E-3</v>
      </c>
      <c r="AJ1646" s="81">
        <v>1.94635083454562E-3</v>
      </c>
    </row>
    <row r="1647" spans="1:36" s="7" customFormat="1" x14ac:dyDescent="0.2">
      <c r="A1647" s="7">
        <v>1035</v>
      </c>
      <c r="B1647" s="7">
        <v>14292</v>
      </c>
      <c r="C1647" s="7" t="s">
        <v>1770</v>
      </c>
      <c r="D1647" s="7" t="s">
        <v>1771</v>
      </c>
      <c r="E1647" s="4" t="s">
        <v>761</v>
      </c>
      <c r="F1647" s="7" t="s">
        <v>1772</v>
      </c>
      <c r="G1647" s="7" t="s">
        <v>1773</v>
      </c>
      <c r="H1647" s="7" t="s">
        <v>76</v>
      </c>
      <c r="I1647" s="7" t="s">
        <v>228</v>
      </c>
      <c r="J1647" s="7" t="s">
        <v>53</v>
      </c>
      <c r="K1647" s="7" t="s">
        <v>314</v>
      </c>
      <c r="L1647" s="7" t="s">
        <v>799</v>
      </c>
      <c r="M1647" s="7" t="s">
        <v>311</v>
      </c>
      <c r="N1647" s="7" t="s">
        <v>630</v>
      </c>
      <c r="O1647" s="7" t="s">
        <v>62</v>
      </c>
      <c r="P1647" s="7" t="s">
        <v>1439</v>
      </c>
      <c r="Q1647" s="7" t="s">
        <v>65</v>
      </c>
      <c r="R1647" s="7" t="s">
        <v>57</v>
      </c>
      <c r="S1647" s="7" t="s">
        <v>1212</v>
      </c>
      <c r="T1647" s="80">
        <v>0.88100000000000001</v>
      </c>
      <c r="U1647" s="7" t="s">
        <v>1226</v>
      </c>
      <c r="V1647" s="85">
        <v>5.9499999999999997E-2</v>
      </c>
      <c r="W1647" s="81">
        <v>8.5709999999999995E-2</v>
      </c>
      <c r="X1647" s="4" t="s">
        <v>614</v>
      </c>
      <c r="Y1647" s="4"/>
      <c r="Z1647" s="80">
        <v>50984.29</v>
      </c>
      <c r="AA1647" s="78">
        <v>1</v>
      </c>
      <c r="AB1647" s="103">
        <v>98.47</v>
      </c>
      <c r="AD1647" s="80">
        <v>50.204000000000001</v>
      </c>
      <c r="AG1647" s="7" t="s">
        <v>17</v>
      </c>
      <c r="AH1647" s="81">
        <v>1.8000000000000001E-4</v>
      </c>
      <c r="AI1647" s="81">
        <v>3.3765619442074398E-3</v>
      </c>
      <c r="AJ1647" s="81">
        <v>9.1157662841801997E-4</v>
      </c>
    </row>
    <row r="1648" spans="1:36" s="7" customFormat="1" x14ac:dyDescent="0.2">
      <c r="A1648" s="7">
        <v>1035</v>
      </c>
      <c r="B1648" s="7">
        <v>14292</v>
      </c>
      <c r="C1648" s="7" t="s">
        <v>1774</v>
      </c>
      <c r="D1648" s="7" t="s">
        <v>1775</v>
      </c>
      <c r="E1648" s="4" t="s">
        <v>425</v>
      </c>
      <c r="F1648" s="7" t="s">
        <v>1776</v>
      </c>
      <c r="G1648" s="7" t="s">
        <v>1777</v>
      </c>
      <c r="H1648" s="7" t="s">
        <v>76</v>
      </c>
      <c r="I1648" s="7" t="s">
        <v>229</v>
      </c>
      <c r="J1648" s="7" t="s">
        <v>53</v>
      </c>
      <c r="K1648" s="7" t="s">
        <v>53</v>
      </c>
      <c r="L1648" s="7" t="s">
        <v>799</v>
      </c>
      <c r="M1648" s="7" t="s">
        <v>311</v>
      </c>
      <c r="N1648" s="7" t="s">
        <v>627</v>
      </c>
      <c r="O1648" s="7" t="s">
        <v>62</v>
      </c>
      <c r="P1648" s="7" t="s">
        <v>1439</v>
      </c>
      <c r="Q1648" s="7" t="s">
        <v>70</v>
      </c>
      <c r="R1648" s="7" t="s">
        <v>57</v>
      </c>
      <c r="S1648" s="7" t="s">
        <v>1212</v>
      </c>
      <c r="T1648" s="80">
        <v>0.79</v>
      </c>
      <c r="U1648" s="7" t="s">
        <v>1481</v>
      </c>
      <c r="V1648" s="85">
        <v>1.8499999999999999E-2</v>
      </c>
      <c r="W1648" s="81">
        <v>2.7220000000000001E-2</v>
      </c>
      <c r="X1648" s="4" t="s">
        <v>614</v>
      </c>
      <c r="Y1648" s="4"/>
      <c r="Z1648" s="80">
        <v>240645.44</v>
      </c>
      <c r="AA1648" s="78">
        <v>1</v>
      </c>
      <c r="AB1648" s="103">
        <v>115.1</v>
      </c>
      <c r="AD1648" s="80">
        <v>276.983</v>
      </c>
      <c r="AG1648" s="7" t="s">
        <v>17</v>
      </c>
      <c r="AH1648" s="81">
        <v>6.5300000000000004E-4</v>
      </c>
      <c r="AI1648" s="81">
        <v>1.86289067163498E-2</v>
      </c>
      <c r="AJ1648" s="81">
        <v>5.0292801542516901E-3</v>
      </c>
    </row>
    <row r="1649" spans="1:36" s="7" customFormat="1" x14ac:dyDescent="0.2">
      <c r="A1649" s="7">
        <v>1035</v>
      </c>
      <c r="B1649" s="7">
        <v>14292</v>
      </c>
      <c r="C1649" s="7" t="s">
        <v>1781</v>
      </c>
      <c r="D1649" s="7" t="s">
        <v>1782</v>
      </c>
      <c r="E1649" s="4" t="s">
        <v>425</v>
      </c>
      <c r="F1649" s="7" t="s">
        <v>1783</v>
      </c>
      <c r="G1649" s="7" t="s">
        <v>1784</v>
      </c>
      <c r="H1649" s="7" t="s">
        <v>76</v>
      </c>
      <c r="I1649" s="7" t="s">
        <v>229</v>
      </c>
      <c r="J1649" s="7" t="s">
        <v>53</v>
      </c>
      <c r="K1649" s="7" t="s">
        <v>53</v>
      </c>
      <c r="L1649" s="7" t="s">
        <v>799</v>
      </c>
      <c r="M1649" s="7" t="s">
        <v>311</v>
      </c>
      <c r="N1649" s="7" t="s">
        <v>256</v>
      </c>
      <c r="O1649" s="7" t="s">
        <v>62</v>
      </c>
      <c r="P1649" s="7" t="s">
        <v>1205</v>
      </c>
      <c r="Q1649" s="7" t="s">
        <v>65</v>
      </c>
      <c r="R1649" s="7" t="s">
        <v>57</v>
      </c>
      <c r="S1649" s="7" t="s">
        <v>1212</v>
      </c>
      <c r="T1649" s="80">
        <v>2.5339999999999998</v>
      </c>
      <c r="U1649" s="7" t="s">
        <v>1785</v>
      </c>
      <c r="V1649" s="85">
        <v>1.4999999999999999E-2</v>
      </c>
      <c r="W1649" s="81">
        <v>2.2360000000000001E-2</v>
      </c>
      <c r="X1649" s="4" t="s">
        <v>614</v>
      </c>
      <c r="Y1649" s="4"/>
      <c r="Z1649" s="80">
        <v>16954</v>
      </c>
      <c r="AA1649" s="78">
        <v>1</v>
      </c>
      <c r="AB1649" s="103">
        <v>114.19</v>
      </c>
      <c r="AD1649" s="80">
        <v>19.36</v>
      </c>
      <c r="AG1649" s="7" t="s">
        <v>17</v>
      </c>
      <c r="AH1649" s="81">
        <v>6.0999999999999999E-5</v>
      </c>
      <c r="AI1649" s="81">
        <v>1.3020709796170201E-3</v>
      </c>
      <c r="AJ1649" s="81">
        <v>3.5152249334458301E-4</v>
      </c>
    </row>
    <row r="1650" spans="1:36" s="7" customFormat="1" x14ac:dyDescent="0.2">
      <c r="A1650" s="7">
        <v>1035</v>
      </c>
      <c r="B1650" s="7">
        <v>14292</v>
      </c>
      <c r="C1650" s="7" t="s">
        <v>1786</v>
      </c>
      <c r="D1650" s="7" t="s">
        <v>1787</v>
      </c>
      <c r="E1650" s="4" t="s">
        <v>425</v>
      </c>
      <c r="F1650" s="7" t="s">
        <v>1788</v>
      </c>
      <c r="G1650" s="7" t="s">
        <v>1789</v>
      </c>
      <c r="H1650" s="7" t="s">
        <v>76</v>
      </c>
      <c r="I1650" s="7" t="s">
        <v>229</v>
      </c>
      <c r="J1650" s="7" t="s">
        <v>53</v>
      </c>
      <c r="K1650" s="7" t="s">
        <v>313</v>
      </c>
      <c r="L1650" s="7" t="s">
        <v>799</v>
      </c>
      <c r="M1650" s="7" t="s">
        <v>311</v>
      </c>
      <c r="N1650" s="7" t="s">
        <v>630</v>
      </c>
      <c r="O1650" s="7" t="s">
        <v>62</v>
      </c>
      <c r="P1650" s="7" t="s">
        <v>1507</v>
      </c>
      <c r="Q1650" s="7" t="s">
        <v>70</v>
      </c>
      <c r="R1650" s="7" t="s">
        <v>57</v>
      </c>
      <c r="S1650" s="7" t="s">
        <v>1212</v>
      </c>
      <c r="T1650" s="80">
        <v>0.74199999999999999</v>
      </c>
      <c r="U1650" s="7" t="s">
        <v>1622</v>
      </c>
      <c r="V1650" s="85">
        <v>1.2200000000000001E-2</v>
      </c>
      <c r="W1650" s="81">
        <v>2.6460000000000001E-2</v>
      </c>
      <c r="X1650" s="4" t="s">
        <v>614</v>
      </c>
      <c r="Y1650" s="4"/>
      <c r="Z1650" s="80">
        <v>161850</v>
      </c>
      <c r="AA1650" s="78">
        <v>1</v>
      </c>
      <c r="AB1650" s="103">
        <v>114.5</v>
      </c>
      <c r="AD1650" s="80">
        <v>185.31800000000001</v>
      </c>
      <c r="AG1650" s="7" t="s">
        <v>17</v>
      </c>
      <c r="AH1650" s="81">
        <v>7.0399999999999998E-4</v>
      </c>
      <c r="AI1650" s="81">
        <v>1.24638610330791E-2</v>
      </c>
      <c r="AJ1650" s="81">
        <v>3.36489145033939E-3</v>
      </c>
    </row>
    <row r="1651" spans="1:36" s="7" customFormat="1" x14ac:dyDescent="0.2">
      <c r="A1651" s="7">
        <v>1035</v>
      </c>
      <c r="B1651" s="7">
        <v>14292</v>
      </c>
      <c r="C1651" s="7" t="s">
        <v>2792</v>
      </c>
      <c r="D1651" s="7" t="s">
        <v>2793</v>
      </c>
      <c r="E1651" s="4" t="s">
        <v>425</v>
      </c>
      <c r="F1651" s="7" t="s">
        <v>2794</v>
      </c>
      <c r="G1651" s="7" t="s">
        <v>2795</v>
      </c>
      <c r="H1651" s="7" t="s">
        <v>76</v>
      </c>
      <c r="I1651" s="7" t="s">
        <v>229</v>
      </c>
      <c r="J1651" s="7" t="s">
        <v>53</v>
      </c>
      <c r="K1651" s="7" t="s">
        <v>53</v>
      </c>
      <c r="L1651" s="7" t="s">
        <v>799</v>
      </c>
      <c r="M1651" s="7" t="s">
        <v>311</v>
      </c>
      <c r="N1651" s="7" t="s">
        <v>629</v>
      </c>
      <c r="O1651" s="7" t="s">
        <v>62</v>
      </c>
      <c r="P1651" s="7" t="s">
        <v>1647</v>
      </c>
      <c r="Q1651" s="7" t="s">
        <v>65</v>
      </c>
      <c r="R1651" s="7" t="s">
        <v>57</v>
      </c>
      <c r="S1651" s="7" t="s">
        <v>1212</v>
      </c>
      <c r="T1651" s="80">
        <v>3.0449999999999999</v>
      </c>
      <c r="U1651" s="7" t="s">
        <v>2796</v>
      </c>
      <c r="V1651" s="85">
        <v>1.0800000000000001E-2</v>
      </c>
      <c r="W1651" s="81">
        <v>3.4639999999999997E-2</v>
      </c>
      <c r="X1651" s="4" t="s">
        <v>614</v>
      </c>
      <c r="Y1651" s="4"/>
      <c r="Z1651" s="80">
        <v>31377.01</v>
      </c>
      <c r="AA1651" s="78">
        <v>1</v>
      </c>
      <c r="AB1651" s="103">
        <v>107.63</v>
      </c>
      <c r="AD1651" s="80">
        <v>33.771000000000001</v>
      </c>
      <c r="AG1651" s="7" t="s">
        <v>17</v>
      </c>
      <c r="AH1651" s="81">
        <v>1.06E-4</v>
      </c>
      <c r="AI1651" s="81">
        <v>2.2713251204023498E-3</v>
      </c>
      <c r="AJ1651" s="81">
        <v>6.1319381356219097E-4</v>
      </c>
    </row>
    <row r="1652" spans="1:36" s="7" customFormat="1" x14ac:dyDescent="0.2">
      <c r="A1652" s="7">
        <v>1035</v>
      </c>
      <c r="B1652" s="7">
        <v>14292</v>
      </c>
      <c r="C1652" s="7" t="s">
        <v>1710</v>
      </c>
      <c r="D1652" s="7" t="s">
        <v>1711</v>
      </c>
      <c r="E1652" s="4" t="s">
        <v>425</v>
      </c>
      <c r="F1652" s="7" t="s">
        <v>1793</v>
      </c>
      <c r="G1652" s="7" t="s">
        <v>1794</v>
      </c>
      <c r="H1652" s="7" t="s">
        <v>76</v>
      </c>
      <c r="I1652" s="7" t="s">
        <v>601</v>
      </c>
      <c r="J1652" s="7" t="s">
        <v>53</v>
      </c>
      <c r="K1652" s="7" t="s">
        <v>53</v>
      </c>
      <c r="L1652" s="7" t="s">
        <v>799</v>
      </c>
      <c r="M1652" s="7" t="s">
        <v>311</v>
      </c>
      <c r="N1652" s="7" t="s">
        <v>625</v>
      </c>
      <c r="O1652" s="7" t="s">
        <v>62</v>
      </c>
      <c r="P1652" s="7" t="s">
        <v>298</v>
      </c>
      <c r="Q1652" s="7" t="s">
        <v>298</v>
      </c>
      <c r="R1652" s="7" t="s">
        <v>298</v>
      </c>
      <c r="S1652" s="7" t="s">
        <v>1212</v>
      </c>
      <c r="T1652" s="80">
        <v>2.2170000000000001</v>
      </c>
      <c r="U1652" s="7" t="s">
        <v>1648</v>
      </c>
      <c r="V1652" s="85">
        <v>1.2E-2</v>
      </c>
      <c r="W1652" s="81">
        <v>7.3520000000000002E-2</v>
      </c>
      <c r="X1652" s="4" t="s">
        <v>614</v>
      </c>
      <c r="Y1652" s="4"/>
      <c r="Z1652" s="80">
        <v>103397</v>
      </c>
      <c r="AA1652" s="78">
        <v>1</v>
      </c>
      <c r="AB1652" s="103">
        <v>88</v>
      </c>
      <c r="AD1652" s="80">
        <v>90.989000000000004</v>
      </c>
      <c r="AG1652" s="7" t="s">
        <v>17</v>
      </c>
      <c r="AH1652" s="81">
        <v>1.668E-3</v>
      </c>
      <c r="AI1652" s="81">
        <v>6.1196279294068604E-3</v>
      </c>
      <c r="AJ1652" s="81">
        <v>1.65212718950159E-3</v>
      </c>
    </row>
    <row r="1653" spans="1:36" s="7" customFormat="1" x14ac:dyDescent="0.2">
      <c r="A1653" s="7">
        <v>1035</v>
      </c>
      <c r="B1653" s="7">
        <v>14292</v>
      </c>
      <c r="C1653" s="7" t="s">
        <v>1586</v>
      </c>
      <c r="D1653" s="7" t="s">
        <v>1587</v>
      </c>
      <c r="E1653" s="4" t="s">
        <v>425</v>
      </c>
      <c r="F1653" s="7" t="s">
        <v>1795</v>
      </c>
      <c r="G1653" s="7" t="s">
        <v>1796</v>
      </c>
      <c r="H1653" s="7" t="s">
        <v>76</v>
      </c>
      <c r="I1653" s="7" t="s">
        <v>228</v>
      </c>
      <c r="J1653" s="7" t="s">
        <v>53</v>
      </c>
      <c r="K1653" s="7" t="s">
        <v>53</v>
      </c>
      <c r="L1653" s="7" t="s">
        <v>799</v>
      </c>
      <c r="M1653" s="7" t="s">
        <v>311</v>
      </c>
      <c r="N1653" s="7" t="s">
        <v>75</v>
      </c>
      <c r="O1653" s="7" t="s">
        <v>62</v>
      </c>
      <c r="P1653" s="7" t="s">
        <v>1562</v>
      </c>
      <c r="Q1653" s="7" t="s">
        <v>65</v>
      </c>
      <c r="R1653" s="7" t="s">
        <v>57</v>
      </c>
      <c r="S1653" s="7" t="s">
        <v>1212</v>
      </c>
      <c r="T1653" s="80">
        <v>2.028</v>
      </c>
      <c r="U1653" s="7" t="s">
        <v>1797</v>
      </c>
      <c r="V1653" s="85">
        <v>2.1499999999999998E-2</v>
      </c>
      <c r="W1653" s="81">
        <v>5.7020000000000001E-2</v>
      </c>
      <c r="X1653" s="4" t="s">
        <v>614</v>
      </c>
      <c r="Y1653" s="4"/>
      <c r="Z1653" s="80">
        <v>10269.33</v>
      </c>
      <c r="AA1653" s="78">
        <v>1</v>
      </c>
      <c r="AB1653" s="103">
        <v>93.26</v>
      </c>
      <c r="AC1653" s="80">
        <v>0.69899999999999995</v>
      </c>
      <c r="AD1653" s="80">
        <v>10.276</v>
      </c>
      <c r="AG1653" s="7" t="s">
        <v>17</v>
      </c>
      <c r="AH1653" s="81">
        <v>1.1E-5</v>
      </c>
      <c r="AI1653" s="81">
        <v>6.9115809852020695E-4</v>
      </c>
      <c r="AJ1653" s="81">
        <v>1.86593221022855E-4</v>
      </c>
    </row>
    <row r="1654" spans="1:36" s="7" customFormat="1" x14ac:dyDescent="0.2">
      <c r="A1654" s="7">
        <v>1035</v>
      </c>
      <c r="B1654" s="7">
        <v>14292</v>
      </c>
      <c r="C1654" s="7" t="s">
        <v>1786</v>
      </c>
      <c r="D1654" s="7" t="s">
        <v>1787</v>
      </c>
      <c r="E1654" s="4" t="s">
        <v>425</v>
      </c>
      <c r="F1654" s="7" t="s">
        <v>1798</v>
      </c>
      <c r="G1654" s="7" t="s">
        <v>1799</v>
      </c>
      <c r="H1654" s="7" t="s">
        <v>76</v>
      </c>
      <c r="I1654" s="7" t="s">
        <v>228</v>
      </c>
      <c r="J1654" s="7" t="s">
        <v>53</v>
      </c>
      <c r="K1654" s="7" t="s">
        <v>53</v>
      </c>
      <c r="L1654" s="7" t="s">
        <v>799</v>
      </c>
      <c r="M1654" s="7" t="s">
        <v>311</v>
      </c>
      <c r="N1654" s="7" t="s">
        <v>630</v>
      </c>
      <c r="O1654" s="7" t="s">
        <v>62</v>
      </c>
      <c r="P1654" s="7" t="s">
        <v>1507</v>
      </c>
      <c r="Q1654" s="7" t="s">
        <v>70</v>
      </c>
      <c r="R1654" s="7" t="s">
        <v>57</v>
      </c>
      <c r="S1654" s="7" t="s">
        <v>1212</v>
      </c>
      <c r="T1654" s="80">
        <v>2.6509999999999998</v>
      </c>
      <c r="U1654" s="7" t="s">
        <v>1800</v>
      </c>
      <c r="V1654" s="85">
        <v>2.3E-2</v>
      </c>
      <c r="W1654" s="81">
        <v>5.638E-2</v>
      </c>
      <c r="X1654" s="4" t="s">
        <v>614</v>
      </c>
      <c r="Y1654" s="4"/>
      <c r="Z1654" s="80">
        <v>66055.94</v>
      </c>
      <c r="AA1654" s="78">
        <v>1</v>
      </c>
      <c r="AB1654" s="103">
        <v>91.94</v>
      </c>
      <c r="AD1654" s="80">
        <v>60.731999999999999</v>
      </c>
      <c r="AG1654" s="7" t="s">
        <v>17</v>
      </c>
      <c r="AH1654" s="81">
        <v>8.8999999999999995E-5</v>
      </c>
      <c r="AI1654" s="81">
        <v>4.0846117681875103E-3</v>
      </c>
      <c r="AJ1654" s="81">
        <v>1.1027301395813501E-3</v>
      </c>
    </row>
    <row r="1655" spans="1:36" s="7" customFormat="1" x14ac:dyDescent="0.2">
      <c r="A1655" s="7">
        <v>1035</v>
      </c>
      <c r="B1655" s="7">
        <v>14292</v>
      </c>
      <c r="C1655" s="7" t="s">
        <v>1688</v>
      </c>
      <c r="D1655" s="7" t="s">
        <v>1689</v>
      </c>
      <c r="E1655" s="4" t="s">
        <v>425</v>
      </c>
      <c r="F1655" s="7" t="s">
        <v>1801</v>
      </c>
      <c r="G1655" s="7" t="s">
        <v>1802</v>
      </c>
      <c r="H1655" s="7" t="s">
        <v>76</v>
      </c>
      <c r="I1655" s="7" t="s">
        <v>229</v>
      </c>
      <c r="J1655" s="7" t="s">
        <v>53</v>
      </c>
      <c r="K1655" s="7" t="s">
        <v>53</v>
      </c>
      <c r="L1655" s="7" t="s">
        <v>799</v>
      </c>
      <c r="M1655" s="7" t="s">
        <v>311</v>
      </c>
      <c r="N1655" s="7" t="s">
        <v>629</v>
      </c>
      <c r="O1655" s="7" t="s">
        <v>62</v>
      </c>
      <c r="P1655" s="7" t="s">
        <v>1562</v>
      </c>
      <c r="Q1655" s="7" t="s">
        <v>65</v>
      </c>
      <c r="R1655" s="7" t="s">
        <v>57</v>
      </c>
      <c r="S1655" s="7" t="s">
        <v>1212</v>
      </c>
      <c r="T1655" s="80">
        <v>6.2930000000000001</v>
      </c>
      <c r="U1655" s="7" t="s">
        <v>1803</v>
      </c>
      <c r="V1655" s="85">
        <v>1.15E-2</v>
      </c>
      <c r="W1655" s="81">
        <v>3.5110000000000002E-2</v>
      </c>
      <c r="X1655" s="4" t="s">
        <v>614</v>
      </c>
      <c r="Y1655" s="4"/>
      <c r="Z1655" s="80">
        <v>25000</v>
      </c>
      <c r="AA1655" s="78">
        <v>1</v>
      </c>
      <c r="AB1655" s="103">
        <v>99.76</v>
      </c>
      <c r="AD1655" s="80">
        <v>24.94</v>
      </c>
      <c r="AG1655" s="7" t="s">
        <v>17</v>
      </c>
      <c r="AH1655" s="81">
        <v>5.3999999999999998E-5</v>
      </c>
      <c r="AI1655" s="81">
        <v>1.67737766876706E-3</v>
      </c>
      <c r="AJ1655" s="81">
        <v>4.5284472938560702E-4</v>
      </c>
    </row>
    <row r="1656" spans="1:36" s="7" customFormat="1" x14ac:dyDescent="0.2">
      <c r="A1656" s="7">
        <v>1035</v>
      </c>
      <c r="B1656" s="7">
        <v>14292</v>
      </c>
      <c r="C1656" s="7" t="s">
        <v>1774</v>
      </c>
      <c r="D1656" s="7" t="s">
        <v>1775</v>
      </c>
      <c r="E1656" s="4" t="s">
        <v>425</v>
      </c>
      <c r="F1656" s="7" t="s">
        <v>1804</v>
      </c>
      <c r="G1656" s="7" t="s">
        <v>1805</v>
      </c>
      <c r="H1656" s="7" t="s">
        <v>76</v>
      </c>
      <c r="I1656" s="7" t="s">
        <v>229</v>
      </c>
      <c r="J1656" s="7" t="s">
        <v>53</v>
      </c>
      <c r="K1656" s="7" t="s">
        <v>53</v>
      </c>
      <c r="L1656" s="7" t="s">
        <v>799</v>
      </c>
      <c r="M1656" s="7" t="s">
        <v>311</v>
      </c>
      <c r="N1656" s="7" t="s">
        <v>627</v>
      </c>
      <c r="O1656" s="7" t="s">
        <v>62</v>
      </c>
      <c r="P1656" s="7" t="s">
        <v>1439</v>
      </c>
      <c r="Q1656" s="7" t="s">
        <v>70</v>
      </c>
      <c r="R1656" s="7" t="s">
        <v>57</v>
      </c>
      <c r="S1656" s="7" t="s">
        <v>1212</v>
      </c>
      <c r="T1656" s="80">
        <v>0.66200000000000003</v>
      </c>
      <c r="U1656" s="7" t="s">
        <v>1806</v>
      </c>
      <c r="V1656" s="85">
        <v>0.01</v>
      </c>
      <c r="W1656" s="81">
        <v>2.707E-2</v>
      </c>
      <c r="X1656" s="4" t="s">
        <v>614</v>
      </c>
      <c r="Y1656" s="4"/>
      <c r="Z1656" s="80">
        <v>29212.31</v>
      </c>
      <c r="AA1656" s="78">
        <v>1</v>
      </c>
      <c r="AB1656" s="103">
        <v>113.12</v>
      </c>
      <c r="AD1656" s="80">
        <v>33.045000000000002</v>
      </c>
      <c r="AG1656" s="7" t="s">
        <v>17</v>
      </c>
      <c r="AH1656" s="81">
        <v>9.6000000000000002E-5</v>
      </c>
      <c r="AI1656" s="81">
        <v>2.2224894337193402E-3</v>
      </c>
      <c r="AJ1656" s="81">
        <v>6.0000955355199199E-4</v>
      </c>
    </row>
    <row r="1657" spans="1:36" s="7" customFormat="1" x14ac:dyDescent="0.2">
      <c r="A1657" s="7">
        <v>1035</v>
      </c>
      <c r="B1657" s="7">
        <v>14292</v>
      </c>
      <c r="C1657" s="7" t="s">
        <v>1477</v>
      </c>
      <c r="D1657" s="7" t="s">
        <v>1478</v>
      </c>
      <c r="E1657" s="4" t="s">
        <v>425</v>
      </c>
      <c r="F1657" s="7" t="s">
        <v>1807</v>
      </c>
      <c r="G1657" s="7" t="s">
        <v>1808</v>
      </c>
      <c r="H1657" s="7" t="s">
        <v>76</v>
      </c>
      <c r="I1657" s="7" t="s">
        <v>229</v>
      </c>
      <c r="J1657" s="7" t="s">
        <v>53</v>
      </c>
      <c r="K1657" s="7" t="s">
        <v>53</v>
      </c>
      <c r="L1657" s="7" t="s">
        <v>799</v>
      </c>
      <c r="M1657" s="7" t="s">
        <v>311</v>
      </c>
      <c r="N1657" s="7" t="s">
        <v>629</v>
      </c>
      <c r="O1657" s="7" t="s">
        <v>62</v>
      </c>
      <c r="P1657" s="7" t="s">
        <v>298</v>
      </c>
      <c r="Q1657" s="7" t="s">
        <v>298</v>
      </c>
      <c r="R1657" s="7" t="s">
        <v>298</v>
      </c>
      <c r="S1657" s="7" t="s">
        <v>1212</v>
      </c>
      <c r="T1657" s="80">
        <v>5.2530000000000001</v>
      </c>
      <c r="U1657" s="7" t="s">
        <v>1809</v>
      </c>
      <c r="V1657" s="85">
        <v>6.4000000000000003E-3</v>
      </c>
      <c r="W1657" s="81">
        <v>4.2079999999999999E-2</v>
      </c>
      <c r="X1657" s="4" t="s">
        <v>614</v>
      </c>
      <c r="Y1657" s="4"/>
      <c r="Z1657" s="80">
        <v>25303.26</v>
      </c>
      <c r="AA1657" s="78">
        <v>1</v>
      </c>
      <c r="AB1657" s="103">
        <v>95.16</v>
      </c>
      <c r="AD1657" s="80">
        <v>24.079000000000001</v>
      </c>
      <c r="AG1657" s="7" t="s">
        <v>17</v>
      </c>
      <c r="AH1657" s="81">
        <v>9.8999999999999994E-5</v>
      </c>
      <c r="AI1657" s="81">
        <v>1.6194417042778701E-3</v>
      </c>
      <c r="AJ1657" s="81">
        <v>4.3720365066534099E-4</v>
      </c>
    </row>
    <row r="1658" spans="1:36" s="7" customFormat="1" x14ac:dyDescent="0.2">
      <c r="A1658" s="7">
        <v>1035</v>
      </c>
      <c r="B1658" s="7">
        <v>14292</v>
      </c>
      <c r="C1658" s="7" t="s">
        <v>1754</v>
      </c>
      <c r="D1658" s="7" t="s">
        <v>1755</v>
      </c>
      <c r="E1658" s="4" t="s">
        <v>425</v>
      </c>
      <c r="F1658" s="7" t="s">
        <v>1810</v>
      </c>
      <c r="G1658" s="7" t="s">
        <v>1811</v>
      </c>
      <c r="H1658" s="7" t="s">
        <v>76</v>
      </c>
      <c r="I1658" s="7" t="s">
        <v>229</v>
      </c>
      <c r="J1658" s="7" t="s">
        <v>53</v>
      </c>
      <c r="K1658" s="7" t="s">
        <v>53</v>
      </c>
      <c r="L1658" s="7" t="s">
        <v>799</v>
      </c>
      <c r="M1658" s="7" t="s">
        <v>311</v>
      </c>
      <c r="N1658" s="7" t="s">
        <v>629</v>
      </c>
      <c r="O1658" s="7" t="s">
        <v>62</v>
      </c>
      <c r="P1658" s="7" t="s">
        <v>1647</v>
      </c>
      <c r="Q1658" s="7" t="s">
        <v>65</v>
      </c>
      <c r="R1658" s="7" t="s">
        <v>57</v>
      </c>
      <c r="S1658" s="7" t="s">
        <v>1212</v>
      </c>
      <c r="T1658" s="80">
        <v>3.98</v>
      </c>
      <c r="U1658" s="7" t="s">
        <v>1797</v>
      </c>
      <c r="V1658" s="85">
        <v>3.0000000000000001E-3</v>
      </c>
      <c r="W1658" s="81">
        <v>3.5130000000000002E-2</v>
      </c>
      <c r="X1658" s="4" t="s">
        <v>614</v>
      </c>
      <c r="Y1658" s="4"/>
      <c r="Z1658" s="80">
        <v>16703</v>
      </c>
      <c r="AA1658" s="78">
        <v>1</v>
      </c>
      <c r="AB1658" s="103">
        <v>100.72</v>
      </c>
      <c r="AD1658" s="80">
        <v>16.823</v>
      </c>
      <c r="AG1658" s="7" t="s">
        <v>17</v>
      </c>
      <c r="AH1658" s="81">
        <v>3.4999999999999997E-5</v>
      </c>
      <c r="AI1658" s="81">
        <v>1.13147407071638E-3</v>
      </c>
      <c r="AJ1658" s="81">
        <v>3.0546613258361201E-4</v>
      </c>
    </row>
    <row r="1659" spans="1:36" s="7" customFormat="1" x14ac:dyDescent="0.2">
      <c r="A1659" s="7">
        <v>1035</v>
      </c>
      <c r="B1659" s="7">
        <v>14292</v>
      </c>
      <c r="C1659" s="7" t="s">
        <v>1812</v>
      </c>
      <c r="D1659" s="7" t="s">
        <v>1813</v>
      </c>
      <c r="E1659" s="4" t="s">
        <v>425</v>
      </c>
      <c r="F1659" s="7" t="s">
        <v>1814</v>
      </c>
      <c r="G1659" s="7" t="s">
        <v>1815</v>
      </c>
      <c r="H1659" s="7" t="s">
        <v>76</v>
      </c>
      <c r="I1659" s="7" t="s">
        <v>229</v>
      </c>
      <c r="J1659" s="7" t="s">
        <v>53</v>
      </c>
      <c r="K1659" s="7" t="s">
        <v>53</v>
      </c>
      <c r="L1659" s="7" t="s">
        <v>799</v>
      </c>
      <c r="M1659" s="7" t="s">
        <v>311</v>
      </c>
      <c r="N1659" s="7" t="s">
        <v>258</v>
      </c>
      <c r="O1659" s="7" t="s">
        <v>62</v>
      </c>
      <c r="P1659" s="7" t="s">
        <v>1284</v>
      </c>
      <c r="Q1659" s="7" t="s">
        <v>65</v>
      </c>
      <c r="R1659" s="7" t="s">
        <v>57</v>
      </c>
      <c r="S1659" s="7" t="s">
        <v>1212</v>
      </c>
      <c r="T1659" s="80">
        <v>3.6280000000000001</v>
      </c>
      <c r="U1659" s="7" t="s">
        <v>1816</v>
      </c>
      <c r="V1659" s="85">
        <v>7.0000000000000001E-3</v>
      </c>
      <c r="W1659" s="81">
        <v>2.3269999999999999E-2</v>
      </c>
      <c r="X1659" s="4" t="s">
        <v>614</v>
      </c>
      <c r="Y1659" s="4"/>
      <c r="Z1659" s="80">
        <v>19474</v>
      </c>
      <c r="AA1659" s="78">
        <v>1</v>
      </c>
      <c r="AB1659" s="103">
        <v>107.45</v>
      </c>
      <c r="AD1659" s="80">
        <v>20.925000000000001</v>
      </c>
      <c r="AG1659" s="7" t="s">
        <v>17</v>
      </c>
      <c r="AH1659" s="81">
        <v>2.7799999999999998E-4</v>
      </c>
      <c r="AI1659" s="81">
        <v>1.4073301543435E-3</v>
      </c>
      <c r="AJ1659" s="81">
        <v>3.7993950603165298E-4</v>
      </c>
    </row>
    <row r="1660" spans="1:36" s="7" customFormat="1" x14ac:dyDescent="0.2">
      <c r="A1660" s="7">
        <v>1035</v>
      </c>
      <c r="B1660" s="7">
        <v>14292</v>
      </c>
      <c r="C1660" s="7" t="s">
        <v>1673</v>
      </c>
      <c r="D1660" s="7" t="s">
        <v>1674</v>
      </c>
      <c r="E1660" s="4" t="s">
        <v>425</v>
      </c>
      <c r="F1660" s="7" t="s">
        <v>1817</v>
      </c>
      <c r="G1660" s="7" t="s">
        <v>1818</v>
      </c>
      <c r="H1660" s="7" t="s">
        <v>76</v>
      </c>
      <c r="I1660" s="7" t="s">
        <v>229</v>
      </c>
      <c r="J1660" s="7" t="s">
        <v>53</v>
      </c>
      <c r="K1660" s="7" t="s">
        <v>53</v>
      </c>
      <c r="L1660" s="7" t="s">
        <v>799</v>
      </c>
      <c r="M1660" s="7" t="s">
        <v>311</v>
      </c>
      <c r="N1660" s="7" t="s">
        <v>629</v>
      </c>
      <c r="O1660" s="7" t="s">
        <v>62</v>
      </c>
      <c r="P1660" s="7" t="s">
        <v>1562</v>
      </c>
      <c r="Q1660" s="7" t="s">
        <v>70</v>
      </c>
      <c r="R1660" s="7" t="s">
        <v>57</v>
      </c>
      <c r="S1660" s="7" t="s">
        <v>1212</v>
      </c>
      <c r="T1660" s="80">
        <v>4.202</v>
      </c>
      <c r="U1660" s="7" t="s">
        <v>1819</v>
      </c>
      <c r="V1660" s="85">
        <v>8.5000000000000006E-3</v>
      </c>
      <c r="W1660" s="81">
        <v>3.0290000000000001E-2</v>
      </c>
      <c r="X1660" s="4" t="s">
        <v>614</v>
      </c>
      <c r="Y1660" s="4"/>
      <c r="Z1660" s="80">
        <v>52500</v>
      </c>
      <c r="AA1660" s="78">
        <v>1</v>
      </c>
      <c r="AB1660" s="103">
        <v>104.57</v>
      </c>
      <c r="AD1660" s="80">
        <v>54.899000000000001</v>
      </c>
      <c r="AG1660" s="7" t="s">
        <v>17</v>
      </c>
      <c r="AH1660" s="81">
        <v>8.0000000000000007E-5</v>
      </c>
      <c r="AI1660" s="81">
        <v>3.6923326376126801E-3</v>
      </c>
      <c r="AJ1660" s="81">
        <v>9.9682582236258191E-4</v>
      </c>
    </row>
    <row r="1661" spans="1:36" s="7" customFormat="1" x14ac:dyDescent="0.2">
      <c r="A1661" s="7">
        <v>1035</v>
      </c>
      <c r="B1661" s="7">
        <v>14292</v>
      </c>
      <c r="C1661" s="7" t="s">
        <v>1820</v>
      </c>
      <c r="D1661" s="7" t="s">
        <v>1821</v>
      </c>
      <c r="E1661" s="4" t="s">
        <v>425</v>
      </c>
      <c r="F1661" s="7" t="s">
        <v>1822</v>
      </c>
      <c r="G1661" s="7" t="s">
        <v>1823</v>
      </c>
      <c r="H1661" s="7" t="s">
        <v>76</v>
      </c>
      <c r="I1661" s="7" t="s">
        <v>230</v>
      </c>
      <c r="J1661" s="7" t="s">
        <v>53</v>
      </c>
      <c r="K1661" s="7" t="s">
        <v>53</v>
      </c>
      <c r="L1661" s="7" t="s">
        <v>799</v>
      </c>
      <c r="M1661" s="7" t="s">
        <v>311</v>
      </c>
      <c r="N1661" s="7" t="s">
        <v>632</v>
      </c>
      <c r="O1661" s="7" t="s">
        <v>62</v>
      </c>
      <c r="P1661" s="7" t="s">
        <v>1580</v>
      </c>
      <c r="Q1661" s="7" t="s">
        <v>65</v>
      </c>
      <c r="R1661" s="7" t="s">
        <v>57</v>
      </c>
      <c r="S1661" s="7" t="s">
        <v>1212</v>
      </c>
      <c r="T1661" s="80">
        <v>4.92</v>
      </c>
      <c r="U1661" s="7" t="s">
        <v>1824</v>
      </c>
      <c r="V1661" s="85">
        <v>2.6700000000000002E-2</v>
      </c>
      <c r="W1661" s="81">
        <v>5.8680000000000003E-2</v>
      </c>
      <c r="X1661" s="4" t="s">
        <v>614</v>
      </c>
      <c r="Y1661" s="4"/>
      <c r="Z1661" s="80">
        <v>73336.45</v>
      </c>
      <c r="AA1661" s="78">
        <v>1</v>
      </c>
      <c r="AB1661" s="103">
        <v>98.14</v>
      </c>
      <c r="AD1661" s="80">
        <v>71.971999999999994</v>
      </c>
      <c r="AG1661" s="7" t="s">
        <v>17</v>
      </c>
      <c r="AH1661" s="81">
        <v>4.6700000000000002E-4</v>
      </c>
      <c r="AI1661" s="81">
        <v>4.8406127970677896E-3</v>
      </c>
      <c r="AJ1661" s="81">
        <v>1.3068291255838101E-3</v>
      </c>
    </row>
    <row r="1662" spans="1:36" s="7" customFormat="1" x14ac:dyDescent="0.2">
      <c r="A1662" s="7">
        <v>1035</v>
      </c>
      <c r="B1662" s="7">
        <v>14292</v>
      </c>
      <c r="C1662" s="7" t="s">
        <v>1786</v>
      </c>
      <c r="D1662" s="7" t="s">
        <v>1787</v>
      </c>
      <c r="E1662" s="4" t="s">
        <v>425</v>
      </c>
      <c r="F1662" s="7" t="s">
        <v>1825</v>
      </c>
      <c r="G1662" s="7" t="s">
        <v>1826</v>
      </c>
      <c r="H1662" s="7" t="s">
        <v>76</v>
      </c>
      <c r="I1662" s="7" t="s">
        <v>229</v>
      </c>
      <c r="J1662" s="7" t="s">
        <v>53</v>
      </c>
      <c r="K1662" s="7" t="s">
        <v>53</v>
      </c>
      <c r="L1662" s="7" t="s">
        <v>799</v>
      </c>
      <c r="M1662" s="7" t="s">
        <v>311</v>
      </c>
      <c r="N1662" s="7" t="s">
        <v>630</v>
      </c>
      <c r="O1662" s="7" t="s">
        <v>62</v>
      </c>
      <c r="P1662" s="7" t="s">
        <v>1507</v>
      </c>
      <c r="Q1662" s="7" t="s">
        <v>70</v>
      </c>
      <c r="R1662" s="7" t="s">
        <v>57</v>
      </c>
      <c r="S1662" s="7" t="s">
        <v>1212</v>
      </c>
      <c r="T1662" s="80">
        <v>4.1399999999999997</v>
      </c>
      <c r="U1662" s="7" t="s">
        <v>1827</v>
      </c>
      <c r="V1662" s="85">
        <v>1.09E-2</v>
      </c>
      <c r="W1662" s="81">
        <v>3.3939999999999998E-2</v>
      </c>
      <c r="X1662" s="4" t="s">
        <v>614</v>
      </c>
      <c r="Y1662" s="4"/>
      <c r="Z1662" s="80">
        <v>24932</v>
      </c>
      <c r="AA1662" s="78">
        <v>1</v>
      </c>
      <c r="AB1662" s="103">
        <v>103.89</v>
      </c>
      <c r="AD1662" s="80">
        <v>25.902000000000001</v>
      </c>
      <c r="AG1662" s="7" t="s">
        <v>17</v>
      </c>
      <c r="AH1662" s="81">
        <v>3.4999999999999997E-5</v>
      </c>
      <c r="AI1662" s="81">
        <v>1.7420686776731E-3</v>
      </c>
      <c r="AJ1662" s="81">
        <v>4.7030947985129501E-4</v>
      </c>
    </row>
    <row r="1663" spans="1:36" s="7" customFormat="1" x14ac:dyDescent="0.2">
      <c r="A1663" s="7">
        <v>1035</v>
      </c>
      <c r="B1663" s="7">
        <v>14292</v>
      </c>
      <c r="C1663" s="7" t="s">
        <v>1581</v>
      </c>
      <c r="D1663" s="7" t="s">
        <v>1582</v>
      </c>
      <c r="E1663" s="4" t="s">
        <v>425</v>
      </c>
      <c r="F1663" s="7" t="s">
        <v>3001</v>
      </c>
      <c r="G1663" s="7" t="s">
        <v>3002</v>
      </c>
      <c r="H1663" s="7" t="s">
        <v>76</v>
      </c>
      <c r="I1663" s="7" t="s">
        <v>229</v>
      </c>
      <c r="J1663" s="7" t="s">
        <v>53</v>
      </c>
      <c r="K1663" s="7" t="s">
        <v>53</v>
      </c>
      <c r="L1663" s="7" t="s">
        <v>799</v>
      </c>
      <c r="M1663" s="7" t="s">
        <v>311</v>
      </c>
      <c r="N1663" s="7" t="s">
        <v>629</v>
      </c>
      <c r="O1663" s="7" t="s">
        <v>62</v>
      </c>
      <c r="P1663" s="7" t="s">
        <v>1284</v>
      </c>
      <c r="Q1663" s="7" t="s">
        <v>65</v>
      </c>
      <c r="R1663" s="7" t="s">
        <v>57</v>
      </c>
      <c r="S1663" s="7" t="s">
        <v>1212</v>
      </c>
      <c r="T1663" s="80">
        <v>6.7329999999999997</v>
      </c>
      <c r="U1663" s="7" t="s">
        <v>3003</v>
      </c>
      <c r="V1663" s="85">
        <v>8.9999999999999993E-3</v>
      </c>
      <c r="W1663" s="81">
        <v>3.3419999999999998E-2</v>
      </c>
      <c r="X1663" s="4" t="s">
        <v>614</v>
      </c>
      <c r="Y1663" s="4"/>
      <c r="Z1663" s="80">
        <v>41741.14</v>
      </c>
      <c r="AA1663" s="78">
        <v>1</v>
      </c>
      <c r="AB1663" s="103">
        <v>96.33</v>
      </c>
      <c r="AD1663" s="80">
        <v>40.209000000000003</v>
      </c>
      <c r="AG1663" s="7" t="s">
        <v>17</v>
      </c>
      <c r="AH1663" s="81">
        <v>1.5E-5</v>
      </c>
      <c r="AI1663" s="81">
        <v>2.7043336618215999E-3</v>
      </c>
      <c r="AJ1663" s="81">
        <v>7.30093924617553E-4</v>
      </c>
    </row>
    <row r="1664" spans="1:36" s="7" customFormat="1" x14ac:dyDescent="0.2">
      <c r="A1664" s="7">
        <v>1035</v>
      </c>
      <c r="B1664" s="7">
        <v>14292</v>
      </c>
      <c r="C1664" s="7" t="s">
        <v>1472</v>
      </c>
      <c r="D1664" s="7" t="s">
        <v>1473</v>
      </c>
      <c r="E1664" s="4" t="s">
        <v>425</v>
      </c>
      <c r="F1664" s="7" t="s">
        <v>1474</v>
      </c>
      <c r="G1664" s="7" t="s">
        <v>1475</v>
      </c>
      <c r="H1664" s="7" t="s">
        <v>76</v>
      </c>
      <c r="I1664" s="7" t="s">
        <v>229</v>
      </c>
      <c r="J1664" s="7" t="s">
        <v>53</v>
      </c>
      <c r="K1664" s="7" t="s">
        <v>314</v>
      </c>
      <c r="L1664" s="7" t="s">
        <v>799</v>
      </c>
      <c r="M1664" s="7" t="s">
        <v>311</v>
      </c>
      <c r="N1664" s="7" t="s">
        <v>625</v>
      </c>
      <c r="O1664" s="7" t="s">
        <v>62</v>
      </c>
      <c r="P1664" s="7" t="s">
        <v>298</v>
      </c>
      <c r="Q1664" s="7" t="s">
        <v>298</v>
      </c>
      <c r="R1664" s="7" t="s">
        <v>298</v>
      </c>
      <c r="S1664" s="7" t="s">
        <v>1212</v>
      </c>
      <c r="T1664" s="80">
        <v>2.7109999999999999</v>
      </c>
      <c r="U1664" s="7" t="s">
        <v>1476</v>
      </c>
      <c r="V1664" s="85">
        <v>1.5800000000000002E-2</v>
      </c>
      <c r="W1664" s="81">
        <v>3.909E-2</v>
      </c>
      <c r="X1664" s="4" t="s">
        <v>614</v>
      </c>
      <c r="Y1664" s="4"/>
      <c r="Z1664" s="80">
        <v>28877.1</v>
      </c>
      <c r="AA1664" s="78">
        <v>1</v>
      </c>
      <c r="AB1664" s="103">
        <v>107.26</v>
      </c>
      <c r="AD1664" s="80">
        <v>30.974</v>
      </c>
      <c r="AG1664" s="7" t="s">
        <v>17</v>
      </c>
      <c r="AH1664" s="81">
        <v>7.7000000000000001E-5</v>
      </c>
      <c r="AI1664" s="81">
        <v>2.0831751063845601E-3</v>
      </c>
      <c r="AJ1664" s="81">
        <v>5.6239860878018596E-4</v>
      </c>
    </row>
    <row r="1665" spans="1:36" s="7" customFormat="1" x14ac:dyDescent="0.2">
      <c r="A1665" s="7">
        <v>1035</v>
      </c>
      <c r="B1665" s="7">
        <v>14292</v>
      </c>
      <c r="C1665" s="7" t="s">
        <v>1834</v>
      </c>
      <c r="D1665" s="7" t="s">
        <v>1835</v>
      </c>
      <c r="E1665" s="4" t="s">
        <v>425</v>
      </c>
      <c r="F1665" s="7" t="s">
        <v>1836</v>
      </c>
      <c r="G1665" s="7" t="s">
        <v>1837</v>
      </c>
      <c r="H1665" s="7" t="s">
        <v>76</v>
      </c>
      <c r="I1665" s="7" t="s">
        <v>229</v>
      </c>
      <c r="J1665" s="7" t="s">
        <v>53</v>
      </c>
      <c r="K1665" s="7" t="s">
        <v>314</v>
      </c>
      <c r="L1665" s="7" t="s">
        <v>799</v>
      </c>
      <c r="M1665" s="7" t="s">
        <v>311</v>
      </c>
      <c r="N1665" s="7" t="s">
        <v>625</v>
      </c>
      <c r="O1665" s="7" t="s">
        <v>62</v>
      </c>
      <c r="P1665" s="7" t="s">
        <v>1647</v>
      </c>
      <c r="Q1665" s="7" t="s">
        <v>70</v>
      </c>
      <c r="R1665" s="7" t="s">
        <v>57</v>
      </c>
      <c r="S1665" s="7" t="s">
        <v>1212</v>
      </c>
      <c r="T1665" s="80">
        <v>2.3929999999999998</v>
      </c>
      <c r="U1665" s="7" t="s">
        <v>1677</v>
      </c>
      <c r="V1665" s="85">
        <v>1.4800000000000001E-2</v>
      </c>
      <c r="W1665" s="81">
        <v>3.1379999999999998E-2</v>
      </c>
      <c r="X1665" s="4" t="s">
        <v>614</v>
      </c>
      <c r="Y1665" s="4"/>
      <c r="Z1665" s="80">
        <v>26497.66</v>
      </c>
      <c r="AA1665" s="78">
        <v>1</v>
      </c>
      <c r="AB1665" s="103">
        <v>109.1</v>
      </c>
      <c r="AD1665" s="80">
        <v>28.908999999999999</v>
      </c>
      <c r="AG1665" s="7" t="s">
        <v>17</v>
      </c>
      <c r="AH1665" s="81">
        <v>3.4999999999999997E-5</v>
      </c>
      <c r="AI1665" s="81">
        <v>1.94431524563004E-3</v>
      </c>
      <c r="AJ1665" s="81">
        <v>5.2491035718558695E-4</v>
      </c>
    </row>
    <row r="1666" spans="1:36" s="7" customFormat="1" x14ac:dyDescent="0.2">
      <c r="A1666" s="7">
        <v>1035</v>
      </c>
      <c r="B1666" s="7">
        <v>14292</v>
      </c>
      <c r="C1666" s="7" t="s">
        <v>2803</v>
      </c>
      <c r="D1666" s="7" t="s">
        <v>2804</v>
      </c>
      <c r="E1666" s="4" t="s">
        <v>425</v>
      </c>
      <c r="F1666" s="7" t="s">
        <v>2805</v>
      </c>
      <c r="G1666" s="7" t="s">
        <v>2806</v>
      </c>
      <c r="H1666" s="7" t="s">
        <v>76</v>
      </c>
      <c r="I1666" s="7" t="s">
        <v>229</v>
      </c>
      <c r="J1666" s="7" t="s">
        <v>53</v>
      </c>
      <c r="K1666" s="7" t="s">
        <v>53</v>
      </c>
      <c r="L1666" s="7" t="s">
        <v>799</v>
      </c>
      <c r="M1666" s="7" t="s">
        <v>311</v>
      </c>
      <c r="N1666" s="7" t="s">
        <v>256</v>
      </c>
      <c r="O1666" s="7" t="s">
        <v>62</v>
      </c>
      <c r="P1666" s="7" t="s">
        <v>1562</v>
      </c>
      <c r="Q1666" s="7" t="s">
        <v>65</v>
      </c>
      <c r="R1666" s="7" t="s">
        <v>57</v>
      </c>
      <c r="S1666" s="7" t="s">
        <v>1212</v>
      </c>
      <c r="T1666" s="80">
        <v>2.9460000000000002</v>
      </c>
      <c r="U1666" s="7" t="s">
        <v>1952</v>
      </c>
      <c r="V1666" s="85">
        <v>2E-3</v>
      </c>
      <c r="W1666" s="81">
        <v>2.4469999999999999E-2</v>
      </c>
      <c r="X1666" s="4" t="s">
        <v>614</v>
      </c>
      <c r="Y1666" s="4"/>
      <c r="Z1666" s="80">
        <v>27482</v>
      </c>
      <c r="AA1666" s="78">
        <v>1</v>
      </c>
      <c r="AB1666" s="103">
        <v>105.35</v>
      </c>
      <c r="AD1666" s="80">
        <v>28.952000000000002</v>
      </c>
      <c r="AG1666" s="7" t="s">
        <v>17</v>
      </c>
      <c r="AH1666" s="81">
        <v>3.4E-5</v>
      </c>
      <c r="AI1666" s="81">
        <v>1.9472301392756599E-3</v>
      </c>
      <c r="AJ1666" s="81">
        <v>5.2569729637567898E-4</v>
      </c>
    </row>
    <row r="1667" spans="1:36" s="7" customFormat="1" x14ac:dyDescent="0.2">
      <c r="A1667" s="7">
        <v>1035</v>
      </c>
      <c r="B1667" s="7">
        <v>14292</v>
      </c>
      <c r="C1667" s="7" t="s">
        <v>1850</v>
      </c>
      <c r="D1667" s="7" t="s">
        <v>1851</v>
      </c>
      <c r="E1667" s="4" t="s">
        <v>425</v>
      </c>
      <c r="F1667" s="7" t="s">
        <v>1852</v>
      </c>
      <c r="G1667" s="7" t="s">
        <v>1853</v>
      </c>
      <c r="H1667" s="7" t="s">
        <v>76</v>
      </c>
      <c r="I1667" s="7" t="s">
        <v>601</v>
      </c>
      <c r="J1667" s="7" t="s">
        <v>53</v>
      </c>
      <c r="K1667" s="7" t="s">
        <v>313</v>
      </c>
      <c r="L1667" s="7" t="s">
        <v>799</v>
      </c>
      <c r="M1667" s="7" t="s">
        <v>311</v>
      </c>
      <c r="N1667" s="7" t="s">
        <v>625</v>
      </c>
      <c r="O1667" s="7" t="s">
        <v>62</v>
      </c>
      <c r="P1667" s="7" t="s">
        <v>298</v>
      </c>
      <c r="Q1667" s="7" t="s">
        <v>298</v>
      </c>
      <c r="R1667" s="7" t="s">
        <v>298</v>
      </c>
      <c r="S1667" s="7" t="s">
        <v>1212</v>
      </c>
      <c r="T1667" s="80">
        <v>1.7070000000000001</v>
      </c>
      <c r="U1667" s="7" t="s">
        <v>1833</v>
      </c>
      <c r="V1667" s="85">
        <v>2.5000000000000001E-2</v>
      </c>
      <c r="W1667" s="81">
        <v>6.8260000000000001E-2</v>
      </c>
      <c r="X1667" s="4" t="s">
        <v>614</v>
      </c>
      <c r="Y1667" s="4"/>
      <c r="Z1667" s="80">
        <v>93346</v>
      </c>
      <c r="AA1667" s="78">
        <v>1</v>
      </c>
      <c r="AB1667" s="103">
        <v>93.8</v>
      </c>
      <c r="AD1667" s="80">
        <v>87.558999999999997</v>
      </c>
      <c r="AG1667" s="7" t="s">
        <v>17</v>
      </c>
      <c r="AH1667" s="81">
        <v>2.7900000000000001E-4</v>
      </c>
      <c r="AI1667" s="81">
        <v>5.8888834452634001E-3</v>
      </c>
      <c r="AJ1667" s="81">
        <v>1.58983267740404E-3</v>
      </c>
    </row>
    <row r="1668" spans="1:36" s="7" customFormat="1" x14ac:dyDescent="0.2">
      <c r="A1668" s="7">
        <v>1035</v>
      </c>
      <c r="B1668" s="7">
        <v>14292</v>
      </c>
      <c r="C1668" s="7" t="s">
        <v>1857</v>
      </c>
      <c r="D1668" s="7" t="s">
        <v>1858</v>
      </c>
      <c r="E1668" s="4" t="s">
        <v>425</v>
      </c>
      <c r="F1668" s="7" t="s">
        <v>1859</v>
      </c>
      <c r="G1668" s="7" t="s">
        <v>1860</v>
      </c>
      <c r="H1668" s="7" t="s">
        <v>76</v>
      </c>
      <c r="I1668" s="7" t="s">
        <v>229</v>
      </c>
      <c r="J1668" s="7" t="s">
        <v>53</v>
      </c>
      <c r="K1668" s="7" t="s">
        <v>53</v>
      </c>
      <c r="L1668" s="7" t="s">
        <v>799</v>
      </c>
      <c r="M1668" s="7" t="s">
        <v>311</v>
      </c>
      <c r="N1668" s="7" t="s">
        <v>625</v>
      </c>
      <c r="O1668" s="7" t="s">
        <v>62</v>
      </c>
      <c r="P1668" s="7" t="s">
        <v>298</v>
      </c>
      <c r="Q1668" s="7" t="s">
        <v>298</v>
      </c>
      <c r="R1668" s="7" t="s">
        <v>298</v>
      </c>
      <c r="S1668" s="7" t="s">
        <v>1212</v>
      </c>
      <c r="T1668" s="80">
        <v>2.0920000000000001</v>
      </c>
      <c r="U1668" s="7" t="s">
        <v>1677</v>
      </c>
      <c r="V1668" s="85">
        <v>2.3E-2</v>
      </c>
      <c r="W1668" s="81">
        <v>5.0450000000000002E-2</v>
      </c>
      <c r="X1668" s="4" t="s">
        <v>614</v>
      </c>
      <c r="Y1668" s="4"/>
      <c r="Z1668" s="80">
        <v>136204</v>
      </c>
      <c r="AA1668" s="78">
        <v>1</v>
      </c>
      <c r="AB1668" s="103">
        <v>106.84</v>
      </c>
      <c r="AD1668" s="80">
        <v>145.52000000000001</v>
      </c>
      <c r="AG1668" s="7" t="s">
        <v>17</v>
      </c>
      <c r="AH1668" s="81">
        <v>3.59E-4</v>
      </c>
      <c r="AI1668" s="81">
        <v>9.7871929222023597E-3</v>
      </c>
      <c r="AJ1668" s="81">
        <v>2.6422664453123398E-3</v>
      </c>
    </row>
    <row r="1669" spans="1:36" s="7" customFormat="1" x14ac:dyDescent="0.2">
      <c r="A1669" s="7">
        <v>1035</v>
      </c>
      <c r="B1669" s="7">
        <v>14292</v>
      </c>
      <c r="C1669" s="7" t="s">
        <v>1874</v>
      </c>
      <c r="D1669" s="7" t="s">
        <v>1875</v>
      </c>
      <c r="E1669" s="4" t="s">
        <v>425</v>
      </c>
      <c r="F1669" s="7" t="s">
        <v>1876</v>
      </c>
      <c r="G1669" s="7" t="s">
        <v>1877</v>
      </c>
      <c r="H1669" s="7" t="s">
        <v>76</v>
      </c>
      <c r="I1669" s="7" t="s">
        <v>229</v>
      </c>
      <c r="J1669" s="7" t="s">
        <v>53</v>
      </c>
      <c r="K1669" s="7" t="s">
        <v>53</v>
      </c>
      <c r="L1669" s="7" t="s">
        <v>799</v>
      </c>
      <c r="M1669" s="7" t="s">
        <v>311</v>
      </c>
      <c r="N1669" s="7" t="s">
        <v>258</v>
      </c>
      <c r="O1669" s="7" t="s">
        <v>62</v>
      </c>
      <c r="P1669" s="7" t="s">
        <v>1439</v>
      </c>
      <c r="Q1669" s="7" t="s">
        <v>65</v>
      </c>
      <c r="R1669" s="7" t="s">
        <v>57</v>
      </c>
      <c r="S1669" s="7" t="s">
        <v>1212</v>
      </c>
      <c r="T1669" s="80">
        <v>2.3730000000000002</v>
      </c>
      <c r="U1669" s="7" t="s">
        <v>1827</v>
      </c>
      <c r="V1669" s="85">
        <v>0.01</v>
      </c>
      <c r="W1669" s="81">
        <v>2.8080000000000001E-2</v>
      </c>
      <c r="X1669" s="4" t="s">
        <v>614</v>
      </c>
      <c r="Y1669" s="4"/>
      <c r="Z1669" s="80">
        <v>24334.69</v>
      </c>
      <c r="AA1669" s="78">
        <v>1</v>
      </c>
      <c r="AB1669" s="103">
        <v>107.71</v>
      </c>
      <c r="AD1669" s="80">
        <v>26.210999999999999</v>
      </c>
      <c r="AG1669" s="7" t="s">
        <v>17</v>
      </c>
      <c r="AH1669" s="81">
        <v>8.1000000000000004E-5</v>
      </c>
      <c r="AI1669" s="81">
        <v>1.76285361983841E-3</v>
      </c>
      <c r="AJ1669" s="81">
        <v>4.7592082885480398E-4</v>
      </c>
    </row>
    <row r="1670" spans="1:36" s="7" customFormat="1" x14ac:dyDescent="0.2">
      <c r="A1670" s="7">
        <v>1035</v>
      </c>
      <c r="B1670" s="7">
        <v>14292</v>
      </c>
      <c r="C1670" s="7" t="s">
        <v>1754</v>
      </c>
      <c r="D1670" s="7" t="s">
        <v>1755</v>
      </c>
      <c r="E1670" s="4" t="s">
        <v>425</v>
      </c>
      <c r="F1670" s="7" t="s">
        <v>1878</v>
      </c>
      <c r="G1670" s="7" t="s">
        <v>1879</v>
      </c>
      <c r="H1670" s="7" t="s">
        <v>76</v>
      </c>
      <c r="I1670" s="7" t="s">
        <v>229</v>
      </c>
      <c r="J1670" s="7" t="s">
        <v>53</v>
      </c>
      <c r="K1670" s="7" t="s">
        <v>53</v>
      </c>
      <c r="L1670" s="7" t="s">
        <v>799</v>
      </c>
      <c r="M1670" s="7" t="s">
        <v>311</v>
      </c>
      <c r="N1670" s="7" t="s">
        <v>629</v>
      </c>
      <c r="O1670" s="7" t="s">
        <v>62</v>
      </c>
      <c r="P1670" s="7" t="s">
        <v>1647</v>
      </c>
      <c r="Q1670" s="7" t="s">
        <v>65</v>
      </c>
      <c r="R1670" s="7" t="s">
        <v>57</v>
      </c>
      <c r="S1670" s="7" t="s">
        <v>1212</v>
      </c>
      <c r="T1670" s="80">
        <v>2.488</v>
      </c>
      <c r="U1670" s="7" t="s">
        <v>1420</v>
      </c>
      <c r="V1670" s="85">
        <v>3.0000000000000001E-3</v>
      </c>
      <c r="W1670" s="81">
        <v>3.1850000000000003E-2</v>
      </c>
      <c r="X1670" s="4" t="s">
        <v>614</v>
      </c>
      <c r="Y1670" s="4"/>
      <c r="Z1670" s="80">
        <v>102614</v>
      </c>
      <c r="AA1670" s="78">
        <v>1</v>
      </c>
      <c r="AB1670" s="103">
        <v>103.74</v>
      </c>
      <c r="AD1670" s="80">
        <v>106.452</v>
      </c>
      <c r="AG1670" s="7" t="s">
        <v>17</v>
      </c>
      <c r="AH1670" s="81">
        <v>2.02E-4</v>
      </c>
      <c r="AI1670" s="81">
        <v>7.15957542355696E-3</v>
      </c>
      <c r="AJ1670" s="81">
        <v>1.9328837241404399E-3</v>
      </c>
    </row>
    <row r="1671" spans="1:36" s="7" customFormat="1" x14ac:dyDescent="0.2">
      <c r="A1671" s="7">
        <v>1035</v>
      </c>
      <c r="B1671" s="7">
        <v>14292</v>
      </c>
      <c r="C1671" s="7" t="s">
        <v>1884</v>
      </c>
      <c r="D1671" s="7" t="s">
        <v>1885</v>
      </c>
      <c r="E1671" s="4" t="s">
        <v>425</v>
      </c>
      <c r="F1671" s="7" t="s">
        <v>2947</v>
      </c>
      <c r="G1671" s="7" t="s">
        <v>2948</v>
      </c>
      <c r="H1671" s="7" t="s">
        <v>76</v>
      </c>
      <c r="I1671" s="7" t="s">
        <v>228</v>
      </c>
      <c r="J1671" s="7" t="s">
        <v>53</v>
      </c>
      <c r="K1671" s="7" t="s">
        <v>53</v>
      </c>
      <c r="L1671" s="7" t="s">
        <v>799</v>
      </c>
      <c r="M1671" s="7" t="s">
        <v>311</v>
      </c>
      <c r="N1671" s="7" t="s">
        <v>257</v>
      </c>
      <c r="O1671" s="7" t="s">
        <v>62</v>
      </c>
      <c r="P1671" s="7" t="s">
        <v>1562</v>
      </c>
      <c r="Q1671" s="7" t="s">
        <v>70</v>
      </c>
      <c r="R1671" s="7" t="s">
        <v>57</v>
      </c>
      <c r="S1671" s="7" t="s">
        <v>1212</v>
      </c>
      <c r="T1671" s="80">
        <v>0.58099999999999996</v>
      </c>
      <c r="U1671" s="7" t="s">
        <v>1888</v>
      </c>
      <c r="V1671" s="85">
        <v>0.03</v>
      </c>
      <c r="W1671" s="81">
        <v>6.0290000000000003E-2</v>
      </c>
      <c r="X1671" s="4" t="s">
        <v>614</v>
      </c>
      <c r="Y1671" s="4"/>
      <c r="Z1671" s="80">
        <v>22000</v>
      </c>
      <c r="AA1671" s="78">
        <v>1</v>
      </c>
      <c r="AB1671" s="103">
        <v>99.67</v>
      </c>
      <c r="AD1671" s="80">
        <v>21.927</v>
      </c>
      <c r="AG1671" s="7" t="s">
        <v>17</v>
      </c>
      <c r="AH1671" s="81">
        <v>1.02E-4</v>
      </c>
      <c r="AI1671" s="81">
        <v>1.47476066937141E-3</v>
      </c>
      <c r="AJ1671" s="81">
        <v>3.9814384599558798E-4</v>
      </c>
    </row>
    <row r="1672" spans="1:36" s="7" customFormat="1" x14ac:dyDescent="0.2">
      <c r="A1672" s="7">
        <v>1035</v>
      </c>
      <c r="B1672" s="7">
        <v>14292</v>
      </c>
      <c r="C1672" s="7" t="s">
        <v>1884</v>
      </c>
      <c r="D1672" s="7" t="s">
        <v>1885</v>
      </c>
      <c r="E1672" s="4" t="s">
        <v>425</v>
      </c>
      <c r="F1672" s="7" t="s">
        <v>1886</v>
      </c>
      <c r="G1672" s="7" t="s">
        <v>1887</v>
      </c>
      <c r="H1672" s="7" t="s">
        <v>76</v>
      </c>
      <c r="I1672" s="7" t="s">
        <v>228</v>
      </c>
      <c r="J1672" s="7" t="s">
        <v>53</v>
      </c>
      <c r="K1672" s="7" t="s">
        <v>53</v>
      </c>
      <c r="L1672" s="7" t="s">
        <v>799</v>
      </c>
      <c r="M1672" s="7" t="s">
        <v>311</v>
      </c>
      <c r="N1672" s="7" t="s">
        <v>257</v>
      </c>
      <c r="O1672" s="7" t="s">
        <v>62</v>
      </c>
      <c r="P1672" s="7" t="s">
        <v>1562</v>
      </c>
      <c r="Q1672" s="7" t="s">
        <v>70</v>
      </c>
      <c r="R1672" s="7" t="s">
        <v>57</v>
      </c>
      <c r="S1672" s="7" t="s">
        <v>1212</v>
      </c>
      <c r="T1672" s="80">
        <v>0.57599999999999996</v>
      </c>
      <c r="U1672" s="7" t="s">
        <v>1888</v>
      </c>
      <c r="V1672" s="85">
        <v>0.06</v>
      </c>
      <c r="W1672" s="81">
        <v>5.7660000000000003E-2</v>
      </c>
      <c r="X1672" s="4" t="s">
        <v>614</v>
      </c>
      <c r="Y1672" s="4"/>
      <c r="Z1672" s="80">
        <v>64983</v>
      </c>
      <c r="AA1672" s="78">
        <v>1</v>
      </c>
      <c r="AB1672" s="103">
        <v>102.74</v>
      </c>
      <c r="AD1672" s="80">
        <v>66.763999999999996</v>
      </c>
      <c r="AG1672" s="7" t="s">
        <v>17</v>
      </c>
      <c r="AH1672" s="81">
        <v>1.6899999999999999E-4</v>
      </c>
      <c r="AI1672" s="81">
        <v>4.4902831337227797E-3</v>
      </c>
      <c r="AJ1672" s="81">
        <v>1.21224998306438E-3</v>
      </c>
    </row>
    <row r="1673" spans="1:36" s="7" customFormat="1" x14ac:dyDescent="0.2">
      <c r="A1673" s="7">
        <v>1035</v>
      </c>
      <c r="B1673" s="7">
        <v>14292</v>
      </c>
      <c r="C1673" s="7" t="s">
        <v>1901</v>
      </c>
      <c r="D1673" s="7" t="s">
        <v>1902</v>
      </c>
      <c r="E1673" s="4" t="s">
        <v>425</v>
      </c>
      <c r="F1673" s="7" t="s">
        <v>1903</v>
      </c>
      <c r="G1673" s="7" t="s">
        <v>1904</v>
      </c>
      <c r="H1673" s="7" t="s">
        <v>76</v>
      </c>
      <c r="I1673" s="7" t="s">
        <v>228</v>
      </c>
      <c r="J1673" s="7" t="s">
        <v>53</v>
      </c>
      <c r="K1673" s="7" t="s">
        <v>53</v>
      </c>
      <c r="L1673" s="7" t="s">
        <v>799</v>
      </c>
      <c r="M1673" s="7" t="s">
        <v>311</v>
      </c>
      <c r="N1673" s="7" t="s">
        <v>140</v>
      </c>
      <c r="O1673" s="7" t="s">
        <v>62</v>
      </c>
      <c r="P1673" s="7" t="s">
        <v>298</v>
      </c>
      <c r="Q1673" s="7" t="s">
        <v>298</v>
      </c>
      <c r="R1673" s="7" t="s">
        <v>298</v>
      </c>
      <c r="S1673" s="7" t="s">
        <v>1212</v>
      </c>
      <c r="T1673" s="80">
        <v>0.249</v>
      </c>
      <c r="U1673" s="7" t="s">
        <v>1466</v>
      </c>
      <c r="V1673" s="85">
        <v>4.7199999999999999E-2</v>
      </c>
      <c r="W1673" s="81">
        <v>6.2269999999999999E-2</v>
      </c>
      <c r="X1673" s="4" t="s">
        <v>614</v>
      </c>
      <c r="Y1673" s="4"/>
      <c r="Z1673" s="80">
        <v>33000</v>
      </c>
      <c r="AA1673" s="78">
        <v>1</v>
      </c>
      <c r="AB1673" s="103">
        <v>100.83</v>
      </c>
      <c r="AD1673" s="80">
        <v>33.274000000000001</v>
      </c>
      <c r="AG1673" s="7" t="s">
        <v>17</v>
      </c>
      <c r="AH1673" s="81">
        <v>4.8999999999999998E-4</v>
      </c>
      <c r="AI1673" s="81">
        <v>2.2378868008335398E-3</v>
      </c>
      <c r="AJ1673" s="81">
        <v>6.0416640902581197E-4</v>
      </c>
    </row>
    <row r="1674" spans="1:36" s="7" customFormat="1" x14ac:dyDescent="0.2">
      <c r="A1674" s="7">
        <v>1035</v>
      </c>
      <c r="B1674" s="7">
        <v>14292</v>
      </c>
      <c r="C1674" s="7" t="s">
        <v>1909</v>
      </c>
      <c r="D1674" s="7" t="s">
        <v>1910</v>
      </c>
      <c r="E1674" s="4" t="s">
        <v>425</v>
      </c>
      <c r="F1674" s="7" t="s">
        <v>1911</v>
      </c>
      <c r="G1674" s="7" t="s">
        <v>1912</v>
      </c>
      <c r="H1674" s="7" t="s">
        <v>76</v>
      </c>
      <c r="I1674" s="7" t="s">
        <v>228</v>
      </c>
      <c r="J1674" s="7" t="s">
        <v>53</v>
      </c>
      <c r="K1674" s="7" t="s">
        <v>53</v>
      </c>
      <c r="L1674" s="7" t="s">
        <v>799</v>
      </c>
      <c r="M1674" s="7" t="s">
        <v>311</v>
      </c>
      <c r="N1674" s="7" t="s">
        <v>140</v>
      </c>
      <c r="O1674" s="7" t="s">
        <v>62</v>
      </c>
      <c r="P1674" s="7" t="s">
        <v>298</v>
      </c>
      <c r="Q1674" s="7" t="s">
        <v>298</v>
      </c>
      <c r="R1674" s="7" t="s">
        <v>298</v>
      </c>
      <c r="S1674" s="7" t="s">
        <v>1212</v>
      </c>
      <c r="T1674" s="80">
        <v>1.9690000000000001</v>
      </c>
      <c r="U1674" s="7" t="s">
        <v>1913</v>
      </c>
      <c r="V1674" s="85">
        <v>4.4999999999999998E-2</v>
      </c>
      <c r="W1674" s="81">
        <v>8.0979999999999996E-2</v>
      </c>
      <c r="X1674" s="4" t="s">
        <v>614</v>
      </c>
      <c r="Y1674" s="4"/>
      <c r="Z1674" s="80">
        <v>54580.6</v>
      </c>
      <c r="AA1674" s="78">
        <v>1</v>
      </c>
      <c r="AB1674" s="103">
        <v>94.96</v>
      </c>
      <c r="AD1674" s="80">
        <v>51.83</v>
      </c>
      <c r="AG1674" s="7" t="s">
        <v>17</v>
      </c>
      <c r="AH1674" s="81">
        <v>3.0299999999999999E-4</v>
      </c>
      <c r="AI1674" s="81">
        <v>3.4858879188723801E-3</v>
      </c>
      <c r="AJ1674" s="81">
        <v>9.4109156255229199E-4</v>
      </c>
    </row>
    <row r="1675" spans="1:36" s="7" customFormat="1" x14ac:dyDescent="0.2">
      <c r="A1675" s="7">
        <v>1035</v>
      </c>
      <c r="B1675" s="7">
        <v>14292</v>
      </c>
      <c r="C1675" s="7" t="s">
        <v>1486</v>
      </c>
      <c r="D1675" s="7" t="s">
        <v>1487</v>
      </c>
      <c r="E1675" s="4" t="s">
        <v>425</v>
      </c>
      <c r="F1675" s="7" t="s">
        <v>1914</v>
      </c>
      <c r="G1675" s="7" t="s">
        <v>1915</v>
      </c>
      <c r="H1675" s="7" t="s">
        <v>76</v>
      </c>
      <c r="I1675" s="7" t="s">
        <v>228</v>
      </c>
      <c r="J1675" s="7" t="s">
        <v>53</v>
      </c>
      <c r="K1675" s="7" t="s">
        <v>53</v>
      </c>
      <c r="L1675" s="7" t="s">
        <v>799</v>
      </c>
      <c r="M1675" s="7" t="s">
        <v>311</v>
      </c>
      <c r="N1675" s="7" t="s">
        <v>156</v>
      </c>
      <c r="O1675" s="7" t="s">
        <v>62</v>
      </c>
      <c r="P1675" s="7" t="s">
        <v>298</v>
      </c>
      <c r="Q1675" s="7" t="s">
        <v>298</v>
      </c>
      <c r="R1675" s="7" t="s">
        <v>298</v>
      </c>
      <c r="S1675" s="7" t="s">
        <v>1212</v>
      </c>
      <c r="T1675" s="80">
        <v>2.5779999999999998</v>
      </c>
      <c r="U1675" s="7" t="s">
        <v>1531</v>
      </c>
      <c r="V1675" s="85">
        <v>7.4999999999999997E-2</v>
      </c>
      <c r="W1675" s="81">
        <v>6.1800000000000001E-2</v>
      </c>
      <c r="X1675" s="4" t="s">
        <v>614</v>
      </c>
      <c r="Y1675" s="4"/>
      <c r="Z1675" s="80">
        <v>99357.36</v>
      </c>
      <c r="AA1675" s="78">
        <v>1</v>
      </c>
      <c r="AB1675" s="103">
        <v>115.44</v>
      </c>
      <c r="AD1675" s="80">
        <v>114.69799999999999</v>
      </c>
      <c r="AG1675" s="7" t="s">
        <v>17</v>
      </c>
      <c r="AH1675" s="81">
        <v>5.9599999999999996E-4</v>
      </c>
      <c r="AI1675" s="81">
        <v>7.7141977794595298E-3</v>
      </c>
      <c r="AJ1675" s="81">
        <v>2.0826161400098599E-3</v>
      </c>
    </row>
    <row r="1676" spans="1:36" s="7" customFormat="1" x14ac:dyDescent="0.2">
      <c r="A1676" s="7">
        <v>1035</v>
      </c>
      <c r="B1676" s="7">
        <v>14292</v>
      </c>
      <c r="C1676" s="7" t="s">
        <v>1719</v>
      </c>
      <c r="D1676" s="7" t="s">
        <v>1720</v>
      </c>
      <c r="E1676" s="4" t="s">
        <v>425</v>
      </c>
      <c r="F1676" s="7" t="s">
        <v>1916</v>
      </c>
      <c r="G1676" s="7" t="s">
        <v>1917</v>
      </c>
      <c r="H1676" s="7" t="s">
        <v>76</v>
      </c>
      <c r="I1676" s="7" t="s">
        <v>229</v>
      </c>
      <c r="J1676" s="7" t="s">
        <v>53</v>
      </c>
      <c r="K1676" s="7" t="s">
        <v>53</v>
      </c>
      <c r="L1676" s="7" t="s">
        <v>799</v>
      </c>
      <c r="M1676" s="7" t="s">
        <v>311</v>
      </c>
      <c r="N1676" s="7" t="s">
        <v>140</v>
      </c>
      <c r="O1676" s="7" t="s">
        <v>62</v>
      </c>
      <c r="P1676" s="7" t="s">
        <v>298</v>
      </c>
      <c r="Q1676" s="7" t="s">
        <v>298</v>
      </c>
      <c r="R1676" s="7" t="s">
        <v>298</v>
      </c>
      <c r="S1676" s="7" t="s">
        <v>1212</v>
      </c>
      <c r="T1676" s="80">
        <v>3.4420000000000002</v>
      </c>
      <c r="U1676" s="7" t="s">
        <v>1797</v>
      </c>
      <c r="V1676" s="85">
        <v>3.7900000000000003E-2</v>
      </c>
      <c r="W1676" s="81">
        <v>5.3999999999999999E-2</v>
      </c>
      <c r="X1676" s="4" t="s">
        <v>614</v>
      </c>
      <c r="Y1676" s="4"/>
      <c r="Z1676" s="80">
        <v>119912.92</v>
      </c>
      <c r="AA1676" s="78">
        <v>1</v>
      </c>
      <c r="AB1676" s="103">
        <v>108.03</v>
      </c>
      <c r="AD1676" s="80">
        <v>129.542</v>
      </c>
      <c r="AG1676" s="7" t="s">
        <v>17</v>
      </c>
      <c r="AH1676" s="81">
        <v>9.3199999999999999E-4</v>
      </c>
      <c r="AI1676" s="81">
        <v>8.7125395476056605E-3</v>
      </c>
      <c r="AJ1676" s="81">
        <v>2.35214030039932E-3</v>
      </c>
    </row>
    <row r="1677" spans="1:36" s="7" customFormat="1" x14ac:dyDescent="0.2">
      <c r="A1677" s="7">
        <v>1035</v>
      </c>
      <c r="B1677" s="7">
        <v>14292</v>
      </c>
      <c r="C1677" s="7" t="s">
        <v>1922</v>
      </c>
      <c r="D1677" s="7" t="s">
        <v>1923</v>
      </c>
      <c r="E1677" s="4" t="s">
        <v>425</v>
      </c>
      <c r="F1677" s="7" t="s">
        <v>1924</v>
      </c>
      <c r="G1677" s="7" t="s">
        <v>1925</v>
      </c>
      <c r="H1677" s="7" t="s">
        <v>76</v>
      </c>
      <c r="I1677" s="7" t="s">
        <v>228</v>
      </c>
      <c r="J1677" s="7" t="s">
        <v>53</v>
      </c>
      <c r="K1677" s="7" t="s">
        <v>53</v>
      </c>
      <c r="L1677" s="7" t="s">
        <v>799</v>
      </c>
      <c r="M1677" s="7" t="s">
        <v>311</v>
      </c>
      <c r="N1677" s="7" t="s">
        <v>140</v>
      </c>
      <c r="O1677" s="7" t="s">
        <v>62</v>
      </c>
      <c r="P1677" s="7" t="s">
        <v>1507</v>
      </c>
      <c r="Q1677" s="7" t="s">
        <v>65</v>
      </c>
      <c r="R1677" s="7" t="s">
        <v>57</v>
      </c>
      <c r="S1677" s="7" t="s">
        <v>1212</v>
      </c>
      <c r="T1677" s="80">
        <v>2.8420000000000001</v>
      </c>
      <c r="U1677" s="7" t="s">
        <v>1926</v>
      </c>
      <c r="V1677" s="85">
        <v>5.3400000000000003E-2</v>
      </c>
      <c r="W1677" s="81">
        <v>6.2370000000000002E-2</v>
      </c>
      <c r="X1677" s="4" t="s">
        <v>614</v>
      </c>
      <c r="Y1677" s="4"/>
      <c r="Z1677" s="80">
        <v>31000</v>
      </c>
      <c r="AA1677" s="78">
        <v>1</v>
      </c>
      <c r="AB1677" s="103">
        <v>99.54</v>
      </c>
      <c r="AD1677" s="80">
        <v>30.856999999999999</v>
      </c>
      <c r="AG1677" s="7" t="s">
        <v>17</v>
      </c>
      <c r="AH1677" s="81">
        <v>4.3999999999999999E-5</v>
      </c>
      <c r="AI1677" s="81">
        <v>2.0753614144431798E-3</v>
      </c>
      <c r="AJ1677" s="81">
        <v>5.6028913201858199E-4</v>
      </c>
    </row>
    <row r="1678" spans="1:36" s="7" customFormat="1" x14ac:dyDescent="0.2">
      <c r="A1678" s="7">
        <v>1035</v>
      </c>
      <c r="B1678" s="7">
        <v>14292</v>
      </c>
      <c r="C1678" s="7" t="s">
        <v>1927</v>
      </c>
      <c r="D1678" s="7" t="s">
        <v>1928</v>
      </c>
      <c r="E1678" s="4" t="s">
        <v>425</v>
      </c>
      <c r="F1678" s="7" t="s">
        <v>1929</v>
      </c>
      <c r="G1678" s="7" t="s">
        <v>1930</v>
      </c>
      <c r="H1678" s="7" t="s">
        <v>76</v>
      </c>
      <c r="I1678" s="7" t="s">
        <v>228</v>
      </c>
      <c r="J1678" s="7" t="s">
        <v>53</v>
      </c>
      <c r="K1678" s="7" t="s">
        <v>53</v>
      </c>
      <c r="L1678" s="7" t="s">
        <v>799</v>
      </c>
      <c r="M1678" s="7" t="s">
        <v>311</v>
      </c>
      <c r="N1678" s="7" t="s">
        <v>140</v>
      </c>
      <c r="O1678" s="7" t="s">
        <v>62</v>
      </c>
      <c r="P1678" s="7" t="s">
        <v>298</v>
      </c>
      <c r="Q1678" s="7" t="s">
        <v>298</v>
      </c>
      <c r="R1678" s="7" t="s">
        <v>298</v>
      </c>
      <c r="S1678" s="7" t="s">
        <v>1212</v>
      </c>
      <c r="T1678" s="80">
        <v>0.49199999999999999</v>
      </c>
      <c r="U1678" s="7" t="s">
        <v>1585</v>
      </c>
      <c r="V1678" s="85">
        <v>5.62E-2</v>
      </c>
      <c r="W1678" s="81">
        <v>7.2569999999999996E-2</v>
      </c>
      <c r="X1678" s="4" t="s">
        <v>614</v>
      </c>
      <c r="Y1678" s="4"/>
      <c r="Z1678" s="80">
        <v>234685.45</v>
      </c>
      <c r="AA1678" s="78">
        <v>1</v>
      </c>
      <c r="AB1678" s="103">
        <v>100.67</v>
      </c>
      <c r="AD1678" s="80">
        <v>236.25800000000001</v>
      </c>
      <c r="AG1678" s="7" t="s">
        <v>17</v>
      </c>
      <c r="AH1678" s="81">
        <v>1.1689999999999999E-3</v>
      </c>
      <c r="AI1678" s="81">
        <v>1.5889880878337901E-2</v>
      </c>
      <c r="AJ1678" s="81">
        <v>4.2898203191231998E-3</v>
      </c>
    </row>
    <row r="1679" spans="1:36" s="7" customFormat="1" x14ac:dyDescent="0.2">
      <c r="A1679" s="7">
        <v>1035</v>
      </c>
      <c r="B1679" s="7">
        <v>14292</v>
      </c>
      <c r="C1679" s="7" t="s">
        <v>1486</v>
      </c>
      <c r="D1679" s="7" t="s">
        <v>1487</v>
      </c>
      <c r="E1679" s="4" t="s">
        <v>425</v>
      </c>
      <c r="F1679" s="7" t="s">
        <v>1488</v>
      </c>
      <c r="G1679" s="7" t="s">
        <v>1489</v>
      </c>
      <c r="H1679" s="7" t="s">
        <v>76</v>
      </c>
      <c r="I1679" s="7" t="s">
        <v>228</v>
      </c>
      <c r="J1679" s="7" t="s">
        <v>53</v>
      </c>
      <c r="K1679" s="7" t="s">
        <v>53</v>
      </c>
      <c r="L1679" s="7" t="s">
        <v>799</v>
      </c>
      <c r="M1679" s="7" t="s">
        <v>311</v>
      </c>
      <c r="N1679" s="7" t="s">
        <v>156</v>
      </c>
      <c r="O1679" s="7" t="s">
        <v>62</v>
      </c>
      <c r="P1679" s="7" t="s">
        <v>298</v>
      </c>
      <c r="Q1679" s="7" t="s">
        <v>298</v>
      </c>
      <c r="R1679" s="7" t="s">
        <v>298</v>
      </c>
      <c r="S1679" s="7" t="s">
        <v>1212</v>
      </c>
      <c r="T1679" s="80">
        <v>2.8330000000000002</v>
      </c>
      <c r="U1679" s="7" t="s">
        <v>1490</v>
      </c>
      <c r="V1679" s="85">
        <v>0.10539999999999999</v>
      </c>
      <c r="W1679" s="81">
        <v>7.8640000000000002E-2</v>
      </c>
      <c r="X1679" s="4" t="s">
        <v>614</v>
      </c>
      <c r="Y1679" s="4"/>
      <c r="Z1679" s="80">
        <v>91079</v>
      </c>
      <c r="AA1679" s="78">
        <v>1</v>
      </c>
      <c r="AB1679" s="103">
        <v>122.21</v>
      </c>
      <c r="AD1679" s="80">
        <v>111.30800000000001</v>
      </c>
      <c r="AG1679" s="7" t="s">
        <v>17</v>
      </c>
      <c r="AH1679" s="81">
        <v>3.7199999999999999E-4</v>
      </c>
      <c r="AI1679" s="81">
        <v>7.4861651802603001E-3</v>
      </c>
      <c r="AJ1679" s="81">
        <v>2.02105376047051E-3</v>
      </c>
    </row>
    <row r="1680" spans="1:36" s="7" customFormat="1" x14ac:dyDescent="0.2">
      <c r="A1680" s="7">
        <v>1035</v>
      </c>
      <c r="B1680" s="7">
        <v>14292</v>
      </c>
      <c r="C1680" s="7" t="s">
        <v>1491</v>
      </c>
      <c r="D1680" s="7" t="s">
        <v>1492</v>
      </c>
      <c r="E1680" s="4" t="s">
        <v>425</v>
      </c>
      <c r="F1680" s="7" t="s">
        <v>1493</v>
      </c>
      <c r="G1680" s="7" t="s">
        <v>1494</v>
      </c>
      <c r="H1680" s="7" t="s">
        <v>76</v>
      </c>
      <c r="I1680" s="7" t="s">
        <v>228</v>
      </c>
      <c r="J1680" s="7" t="s">
        <v>53</v>
      </c>
      <c r="K1680" s="7" t="s">
        <v>53</v>
      </c>
      <c r="L1680" s="7" t="s">
        <v>799</v>
      </c>
      <c r="M1680" s="7" t="s">
        <v>311</v>
      </c>
      <c r="N1680" s="7" t="s">
        <v>686</v>
      </c>
      <c r="O1680" s="7" t="s">
        <v>62</v>
      </c>
      <c r="P1680" s="7" t="s">
        <v>298</v>
      </c>
      <c r="Q1680" s="7" t="s">
        <v>298</v>
      </c>
      <c r="R1680" s="7" t="s">
        <v>298</v>
      </c>
      <c r="S1680" s="7" t="s">
        <v>1212</v>
      </c>
      <c r="T1680" s="80">
        <v>2.1989999999999998</v>
      </c>
      <c r="U1680" s="7" t="s">
        <v>1495</v>
      </c>
      <c r="V1680" s="85">
        <v>8.2500000000000004E-2</v>
      </c>
      <c r="W1680" s="81">
        <v>7.1379999999999999E-2</v>
      </c>
      <c r="X1680" s="4" t="s">
        <v>614</v>
      </c>
      <c r="Y1680" s="4"/>
      <c r="Z1680" s="80">
        <v>48750</v>
      </c>
      <c r="AA1680" s="78">
        <v>1</v>
      </c>
      <c r="AB1680" s="103">
        <v>104.77</v>
      </c>
      <c r="AD1680" s="80">
        <v>51.075000000000003</v>
      </c>
      <c r="AG1680" s="7" t="s">
        <v>17</v>
      </c>
      <c r="AH1680" s="81">
        <v>6.0499999999999996E-4</v>
      </c>
      <c r="AI1680" s="81">
        <v>3.4351521030033501E-3</v>
      </c>
      <c r="AJ1680" s="81">
        <v>9.2739432117655996E-4</v>
      </c>
    </row>
    <row r="1681" spans="1:36" s="7" customFormat="1" x14ac:dyDescent="0.2">
      <c r="A1681" s="7">
        <v>1035</v>
      </c>
      <c r="B1681" s="7">
        <v>14292</v>
      </c>
      <c r="C1681" s="7" t="s">
        <v>1215</v>
      </c>
      <c r="D1681" s="7" t="s">
        <v>1496</v>
      </c>
      <c r="E1681" s="4" t="s">
        <v>425</v>
      </c>
      <c r="F1681" s="7" t="s">
        <v>1935</v>
      </c>
      <c r="G1681" s="7" t="s">
        <v>1936</v>
      </c>
      <c r="H1681" s="7" t="s">
        <v>76</v>
      </c>
      <c r="I1681" s="7" t="s">
        <v>228</v>
      </c>
      <c r="J1681" s="7" t="s">
        <v>53</v>
      </c>
      <c r="K1681" s="7" t="s">
        <v>53</v>
      </c>
      <c r="L1681" s="7" t="s">
        <v>799</v>
      </c>
      <c r="M1681" s="7" t="s">
        <v>311</v>
      </c>
      <c r="N1681" s="7" t="s">
        <v>256</v>
      </c>
      <c r="O1681" s="7" t="s">
        <v>62</v>
      </c>
      <c r="P1681" s="7" t="s">
        <v>1205</v>
      </c>
      <c r="Q1681" s="7" t="s">
        <v>65</v>
      </c>
      <c r="R1681" s="7" t="s">
        <v>57</v>
      </c>
      <c r="S1681" s="7" t="s">
        <v>1212</v>
      </c>
      <c r="T1681" s="80">
        <v>0.64800000000000002</v>
      </c>
      <c r="U1681" s="7" t="s">
        <v>1937</v>
      </c>
      <c r="V1681" s="85">
        <v>3.7600000000000001E-2</v>
      </c>
      <c r="W1681" s="81">
        <v>4.4519999999999997E-2</v>
      </c>
      <c r="X1681" s="4" t="s">
        <v>614</v>
      </c>
      <c r="Y1681" s="4"/>
      <c r="Z1681" s="80">
        <v>91367</v>
      </c>
      <c r="AA1681" s="78">
        <v>1</v>
      </c>
      <c r="AB1681" s="103">
        <v>100.87</v>
      </c>
      <c r="AD1681" s="80">
        <v>92.162000000000006</v>
      </c>
      <c r="AG1681" s="7" t="s">
        <v>17</v>
      </c>
      <c r="AH1681" s="81">
        <v>7.6000000000000004E-5</v>
      </c>
      <c r="AI1681" s="81">
        <v>6.1984884146656797E-3</v>
      </c>
      <c r="AJ1681" s="81">
        <v>1.67341729951747E-3</v>
      </c>
    </row>
    <row r="1682" spans="1:36" s="7" customFormat="1" x14ac:dyDescent="0.2">
      <c r="A1682" s="7">
        <v>1035</v>
      </c>
      <c r="B1682" s="7">
        <v>14292</v>
      </c>
      <c r="C1682" s="7" t="s">
        <v>1215</v>
      </c>
      <c r="D1682" s="7" t="s">
        <v>1496</v>
      </c>
      <c r="E1682" s="4" t="s">
        <v>425</v>
      </c>
      <c r="F1682" s="7" t="s">
        <v>1497</v>
      </c>
      <c r="G1682" s="7" t="s">
        <v>1498</v>
      </c>
      <c r="H1682" s="7" t="s">
        <v>76</v>
      </c>
      <c r="I1682" s="7" t="s">
        <v>229</v>
      </c>
      <c r="J1682" s="7" t="s">
        <v>53</v>
      </c>
      <c r="K1682" s="7" t="s">
        <v>53</v>
      </c>
      <c r="L1682" s="7" t="s">
        <v>799</v>
      </c>
      <c r="M1682" s="7" t="s">
        <v>311</v>
      </c>
      <c r="N1682" s="7" t="s">
        <v>256</v>
      </c>
      <c r="O1682" s="7" t="s">
        <v>62</v>
      </c>
      <c r="P1682" s="7" t="s">
        <v>1205</v>
      </c>
      <c r="Q1682" s="7" t="s">
        <v>65</v>
      </c>
      <c r="R1682" s="7" t="s">
        <v>57</v>
      </c>
      <c r="S1682" s="7" t="s">
        <v>1212</v>
      </c>
      <c r="T1682" s="80">
        <v>3.9140000000000001</v>
      </c>
      <c r="U1682" s="7" t="s">
        <v>1499</v>
      </c>
      <c r="V1682" s="85">
        <v>1.3899999999999999E-2</v>
      </c>
      <c r="W1682" s="81">
        <v>2.4809999999999999E-2</v>
      </c>
      <c r="X1682" s="4" t="s">
        <v>614</v>
      </c>
      <c r="Y1682" s="4"/>
      <c r="Z1682" s="80">
        <v>70186</v>
      </c>
      <c r="AA1682" s="78">
        <v>1</v>
      </c>
      <c r="AB1682" s="103">
        <v>103.84</v>
      </c>
      <c r="AD1682" s="80">
        <v>72.881</v>
      </c>
      <c r="AG1682" s="7" t="s">
        <v>17</v>
      </c>
      <c r="AH1682" s="81">
        <v>3.8999999999999999E-5</v>
      </c>
      <c r="AI1682" s="81">
        <v>4.9017321866877501E-3</v>
      </c>
      <c r="AJ1682" s="81">
        <v>1.3233296394323101E-3</v>
      </c>
    </row>
    <row r="1683" spans="1:36" s="7" customFormat="1" x14ac:dyDescent="0.2">
      <c r="A1683" s="7">
        <v>1035</v>
      </c>
      <c r="B1683" s="7">
        <v>14292</v>
      </c>
      <c r="C1683" s="7" t="s">
        <v>1938</v>
      </c>
      <c r="D1683" s="7" t="s">
        <v>1939</v>
      </c>
      <c r="E1683" s="4" t="s">
        <v>425</v>
      </c>
      <c r="F1683" s="7" t="s">
        <v>1940</v>
      </c>
      <c r="G1683" s="7" t="s">
        <v>1941</v>
      </c>
      <c r="H1683" s="7" t="s">
        <v>76</v>
      </c>
      <c r="I1683" s="7" t="s">
        <v>229</v>
      </c>
      <c r="J1683" s="7" t="s">
        <v>53</v>
      </c>
      <c r="K1683" s="7" t="s">
        <v>53</v>
      </c>
      <c r="L1683" s="7" t="s">
        <v>799</v>
      </c>
      <c r="M1683" s="7" t="s">
        <v>311</v>
      </c>
      <c r="N1683" s="7" t="s">
        <v>629</v>
      </c>
      <c r="O1683" s="7" t="s">
        <v>62</v>
      </c>
      <c r="P1683" s="7" t="s">
        <v>1507</v>
      </c>
      <c r="Q1683" s="7" t="s">
        <v>65</v>
      </c>
      <c r="R1683" s="7" t="s">
        <v>57</v>
      </c>
      <c r="S1683" s="7" t="s">
        <v>1212</v>
      </c>
      <c r="T1683" s="80">
        <v>3.1960000000000002</v>
      </c>
      <c r="U1683" s="7" t="s">
        <v>1819</v>
      </c>
      <c r="V1683" s="85">
        <v>2.7E-2</v>
      </c>
      <c r="W1683" s="81">
        <v>3.3169999999999998E-2</v>
      </c>
      <c r="X1683" s="4" t="s">
        <v>614</v>
      </c>
      <c r="Y1683" s="4"/>
      <c r="Z1683" s="80">
        <v>29894</v>
      </c>
      <c r="AA1683" s="78">
        <v>1</v>
      </c>
      <c r="AB1683" s="103">
        <v>105.81</v>
      </c>
      <c r="AD1683" s="80">
        <v>31.631</v>
      </c>
      <c r="AG1683" s="7" t="s">
        <v>17</v>
      </c>
      <c r="AH1683" s="81">
        <v>6.7999999999999999E-5</v>
      </c>
      <c r="AI1683" s="81">
        <v>2.12738039329081E-3</v>
      </c>
      <c r="AJ1683" s="81">
        <v>5.74332791259906E-4</v>
      </c>
    </row>
    <row r="1684" spans="1:36" s="7" customFormat="1" x14ac:dyDescent="0.2">
      <c r="A1684" s="7">
        <v>1035</v>
      </c>
      <c r="B1684" s="7">
        <v>14292</v>
      </c>
      <c r="C1684" s="7" t="s">
        <v>1430</v>
      </c>
      <c r="D1684" s="7" t="s">
        <v>1431</v>
      </c>
      <c r="E1684" s="4" t="s">
        <v>425</v>
      </c>
      <c r="F1684" s="7" t="s">
        <v>1942</v>
      </c>
      <c r="G1684" s="7" t="s">
        <v>1943</v>
      </c>
      <c r="H1684" s="7" t="s">
        <v>76</v>
      </c>
      <c r="I1684" s="7" t="s">
        <v>229</v>
      </c>
      <c r="J1684" s="7" t="s">
        <v>53</v>
      </c>
      <c r="K1684" s="7" t="s">
        <v>53</v>
      </c>
      <c r="L1684" s="7" t="s">
        <v>799</v>
      </c>
      <c r="M1684" s="7" t="s">
        <v>311</v>
      </c>
      <c r="N1684" s="7" t="s">
        <v>256</v>
      </c>
      <c r="O1684" s="7" t="s">
        <v>62</v>
      </c>
      <c r="P1684" s="7" t="s">
        <v>1205</v>
      </c>
      <c r="Q1684" s="7" t="s">
        <v>65</v>
      </c>
      <c r="R1684" s="7" t="s">
        <v>57</v>
      </c>
      <c r="S1684" s="7" t="s">
        <v>1212</v>
      </c>
      <c r="T1684" s="80">
        <v>3.4809999999999999</v>
      </c>
      <c r="U1684" s="7" t="s">
        <v>1944</v>
      </c>
      <c r="V1684" s="85">
        <v>1.6400000000000001E-2</v>
      </c>
      <c r="W1684" s="81">
        <v>2.4500000000000001E-2</v>
      </c>
      <c r="X1684" s="4" t="s">
        <v>614</v>
      </c>
      <c r="Y1684" s="4"/>
      <c r="Z1684" s="80">
        <v>35556</v>
      </c>
      <c r="AA1684" s="78">
        <v>1</v>
      </c>
      <c r="AB1684" s="103">
        <v>105.53</v>
      </c>
      <c r="AD1684" s="80">
        <v>37.521999999999998</v>
      </c>
      <c r="AG1684" s="7" t="s">
        <v>17</v>
      </c>
      <c r="AH1684" s="81">
        <v>3.3000000000000003E-5</v>
      </c>
      <c r="AI1684" s="81">
        <v>2.5236158325696199E-3</v>
      </c>
      <c r="AJ1684" s="81">
        <v>6.8130520040440899E-4</v>
      </c>
    </row>
    <row r="1685" spans="1:36" s="7" customFormat="1" x14ac:dyDescent="0.2">
      <c r="A1685" s="7">
        <v>1035</v>
      </c>
      <c r="B1685" s="7">
        <v>14292</v>
      </c>
      <c r="C1685" s="7" t="s">
        <v>1705</v>
      </c>
      <c r="D1685" s="7" t="s">
        <v>1706</v>
      </c>
      <c r="E1685" s="4" t="s">
        <v>425</v>
      </c>
      <c r="F1685" s="7" t="s">
        <v>1945</v>
      </c>
      <c r="G1685" s="7" t="s">
        <v>1946</v>
      </c>
      <c r="H1685" s="7" t="s">
        <v>76</v>
      </c>
      <c r="I1685" s="7" t="s">
        <v>229</v>
      </c>
      <c r="J1685" s="7" t="s">
        <v>53</v>
      </c>
      <c r="K1685" s="7" t="s">
        <v>53</v>
      </c>
      <c r="L1685" s="7" t="s">
        <v>799</v>
      </c>
      <c r="M1685" s="7" t="s">
        <v>311</v>
      </c>
      <c r="N1685" s="7" t="s">
        <v>258</v>
      </c>
      <c r="O1685" s="7" t="s">
        <v>62</v>
      </c>
      <c r="P1685" s="7" t="s">
        <v>1439</v>
      </c>
      <c r="Q1685" s="7" t="s">
        <v>65</v>
      </c>
      <c r="R1685" s="7" t="s">
        <v>57</v>
      </c>
      <c r="S1685" s="7" t="s">
        <v>1212</v>
      </c>
      <c r="T1685" s="80">
        <v>1.802</v>
      </c>
      <c r="U1685" s="7" t="s">
        <v>1947</v>
      </c>
      <c r="V1685" s="85">
        <v>3.2000000000000001E-2</v>
      </c>
      <c r="W1685" s="81">
        <v>3.1350000000000003E-2</v>
      </c>
      <c r="X1685" s="4" t="s">
        <v>614</v>
      </c>
      <c r="Y1685" s="4"/>
      <c r="Z1685" s="80">
        <v>37211.699999999997</v>
      </c>
      <c r="AA1685" s="78">
        <v>1</v>
      </c>
      <c r="AB1685" s="103">
        <v>107.71</v>
      </c>
      <c r="AD1685" s="80">
        <v>40.081000000000003</v>
      </c>
      <c r="AG1685" s="7" t="s">
        <v>17</v>
      </c>
      <c r="AH1685" s="81">
        <v>4.5000000000000003E-5</v>
      </c>
      <c r="AI1685" s="81">
        <v>2.6956899818876201E-3</v>
      </c>
      <c r="AJ1685" s="81">
        <v>7.2776037447349099E-4</v>
      </c>
    </row>
    <row r="1686" spans="1:36" s="7" customFormat="1" x14ac:dyDescent="0.2">
      <c r="A1686" s="7">
        <v>1035</v>
      </c>
      <c r="B1686" s="7">
        <v>14292</v>
      </c>
      <c r="C1686" s="7" t="s">
        <v>1754</v>
      </c>
      <c r="D1686" s="7" t="s">
        <v>1755</v>
      </c>
      <c r="E1686" s="4" t="s">
        <v>425</v>
      </c>
      <c r="F1686" s="7" t="s">
        <v>1948</v>
      </c>
      <c r="G1686" s="7" t="s">
        <v>1949</v>
      </c>
      <c r="H1686" s="7" t="s">
        <v>76</v>
      </c>
      <c r="I1686" s="7" t="s">
        <v>229</v>
      </c>
      <c r="J1686" s="7" t="s">
        <v>53</v>
      </c>
      <c r="K1686" s="7" t="s">
        <v>53</v>
      </c>
      <c r="L1686" s="7" t="s">
        <v>799</v>
      </c>
      <c r="M1686" s="7" t="s">
        <v>311</v>
      </c>
      <c r="N1686" s="7" t="s">
        <v>629</v>
      </c>
      <c r="O1686" s="7" t="s">
        <v>62</v>
      </c>
      <c r="P1686" s="7" t="s">
        <v>1647</v>
      </c>
      <c r="Q1686" s="7" t="s">
        <v>65</v>
      </c>
      <c r="R1686" s="7" t="s">
        <v>57</v>
      </c>
      <c r="S1686" s="7" t="s">
        <v>1212</v>
      </c>
      <c r="T1686" s="80">
        <v>1.9930000000000001</v>
      </c>
      <c r="U1686" s="7" t="s">
        <v>1753</v>
      </c>
      <c r="V1686" s="85">
        <v>3.0000000000000001E-3</v>
      </c>
      <c r="W1686" s="81">
        <v>3.193E-2</v>
      </c>
      <c r="X1686" s="4" t="s">
        <v>614</v>
      </c>
      <c r="Y1686" s="4"/>
      <c r="Z1686" s="80">
        <v>11000</v>
      </c>
      <c r="AA1686" s="78">
        <v>1</v>
      </c>
      <c r="AB1686" s="103">
        <v>101.09</v>
      </c>
      <c r="AD1686" s="80">
        <v>11.12</v>
      </c>
      <c r="AG1686" s="7" t="s">
        <v>17</v>
      </c>
      <c r="AH1686" s="81">
        <v>2.6999999999999999E-5</v>
      </c>
      <c r="AI1686" s="81">
        <v>7.4788580348528005E-4</v>
      </c>
      <c r="AJ1686" s="81">
        <v>2.0190810370068201E-4</v>
      </c>
    </row>
    <row r="1687" spans="1:36" s="7" customFormat="1" x14ac:dyDescent="0.2">
      <c r="A1687" s="7">
        <v>1035</v>
      </c>
      <c r="B1687" s="7">
        <v>14292</v>
      </c>
      <c r="C1687" s="7" t="s">
        <v>1874</v>
      </c>
      <c r="D1687" s="7" t="s">
        <v>1875</v>
      </c>
      <c r="E1687" s="4" t="s">
        <v>425</v>
      </c>
      <c r="F1687" s="7" t="s">
        <v>1950</v>
      </c>
      <c r="G1687" s="7" t="s">
        <v>1951</v>
      </c>
      <c r="H1687" s="7" t="s">
        <v>76</v>
      </c>
      <c r="I1687" s="7" t="s">
        <v>229</v>
      </c>
      <c r="J1687" s="7" t="s">
        <v>53</v>
      </c>
      <c r="K1687" s="7" t="s">
        <v>53</v>
      </c>
      <c r="L1687" s="7" t="s">
        <v>799</v>
      </c>
      <c r="M1687" s="7" t="s">
        <v>311</v>
      </c>
      <c r="N1687" s="7" t="s">
        <v>258</v>
      </c>
      <c r="O1687" s="7" t="s">
        <v>62</v>
      </c>
      <c r="P1687" s="7" t="s">
        <v>1439</v>
      </c>
      <c r="Q1687" s="7" t="s">
        <v>65</v>
      </c>
      <c r="R1687" s="7" t="s">
        <v>57</v>
      </c>
      <c r="S1687" s="7" t="s">
        <v>1212</v>
      </c>
      <c r="T1687" s="80">
        <v>2.8780000000000001</v>
      </c>
      <c r="U1687" s="7" t="s">
        <v>1952</v>
      </c>
      <c r="V1687" s="85">
        <v>3.2300000000000002E-2</v>
      </c>
      <c r="W1687" s="81">
        <v>3.0870000000000002E-2</v>
      </c>
      <c r="X1687" s="4" t="s">
        <v>614</v>
      </c>
      <c r="Y1687" s="4"/>
      <c r="Z1687" s="80">
        <v>28504.87</v>
      </c>
      <c r="AA1687" s="78">
        <v>1</v>
      </c>
      <c r="AB1687" s="103">
        <v>107.46</v>
      </c>
      <c r="AD1687" s="80">
        <v>30.631</v>
      </c>
      <c r="AG1687" s="7" t="s">
        <v>17</v>
      </c>
      <c r="AH1687" s="81">
        <v>4.8000000000000001E-5</v>
      </c>
      <c r="AI1687" s="81">
        <v>2.06015695450424E-3</v>
      </c>
      <c r="AJ1687" s="81">
        <v>5.5618435604909899E-4</v>
      </c>
    </row>
    <row r="1688" spans="1:36" s="7" customFormat="1" x14ac:dyDescent="0.2">
      <c r="A1688" s="7">
        <v>1035</v>
      </c>
      <c r="B1688" s="7">
        <v>14292</v>
      </c>
      <c r="C1688" s="7" t="s">
        <v>1728</v>
      </c>
      <c r="D1688" s="7" t="s">
        <v>1729</v>
      </c>
      <c r="E1688" s="4" t="s">
        <v>425</v>
      </c>
      <c r="F1688" s="7" t="s">
        <v>1953</v>
      </c>
      <c r="G1688" s="7" t="s">
        <v>1954</v>
      </c>
      <c r="H1688" s="7" t="s">
        <v>76</v>
      </c>
      <c r="I1688" s="7" t="s">
        <v>229</v>
      </c>
      <c r="J1688" s="7" t="s">
        <v>53</v>
      </c>
      <c r="K1688" s="7" t="s">
        <v>53</v>
      </c>
      <c r="L1688" s="7" t="s">
        <v>799</v>
      </c>
      <c r="M1688" s="7" t="s">
        <v>311</v>
      </c>
      <c r="N1688" s="7" t="s">
        <v>75</v>
      </c>
      <c r="O1688" s="7" t="s">
        <v>62</v>
      </c>
      <c r="P1688" s="7" t="s">
        <v>1562</v>
      </c>
      <c r="Q1688" s="7" t="s">
        <v>65</v>
      </c>
      <c r="R1688" s="7" t="s">
        <v>57</v>
      </c>
      <c r="S1688" s="7" t="s">
        <v>1212</v>
      </c>
      <c r="T1688" s="80">
        <v>3.0630000000000002</v>
      </c>
      <c r="U1688" s="7" t="s">
        <v>1955</v>
      </c>
      <c r="V1688" s="85">
        <v>2.1999999999999999E-2</v>
      </c>
      <c r="W1688" s="81">
        <v>2.9000000000000001E-2</v>
      </c>
      <c r="X1688" s="4" t="s">
        <v>614</v>
      </c>
      <c r="Y1688" s="4"/>
      <c r="Z1688" s="80">
        <v>50573.7</v>
      </c>
      <c r="AA1688" s="78">
        <v>1</v>
      </c>
      <c r="AB1688" s="103">
        <v>105.14</v>
      </c>
      <c r="AD1688" s="80">
        <v>53.173000000000002</v>
      </c>
      <c r="AG1688" s="7" t="s">
        <v>17</v>
      </c>
      <c r="AH1688" s="81">
        <v>1.4999999999999999E-4</v>
      </c>
      <c r="AI1688" s="81">
        <v>3.5762437221443801E-3</v>
      </c>
      <c r="AJ1688" s="81">
        <v>9.6548508468091601E-4</v>
      </c>
    </row>
    <row r="1689" spans="1:36" s="7" customFormat="1" x14ac:dyDescent="0.2">
      <c r="A1689" s="7">
        <v>1035</v>
      </c>
      <c r="B1689" s="7">
        <v>14292</v>
      </c>
      <c r="C1689" s="7" t="s">
        <v>1728</v>
      </c>
      <c r="D1689" s="7" t="s">
        <v>1729</v>
      </c>
      <c r="E1689" s="4" t="s">
        <v>425</v>
      </c>
      <c r="F1689" s="7" t="s">
        <v>1956</v>
      </c>
      <c r="G1689" s="7" t="s">
        <v>1957</v>
      </c>
      <c r="H1689" s="7" t="s">
        <v>76</v>
      </c>
      <c r="I1689" s="7" t="s">
        <v>228</v>
      </c>
      <c r="J1689" s="7" t="s">
        <v>53</v>
      </c>
      <c r="K1689" s="7" t="s">
        <v>53</v>
      </c>
      <c r="L1689" s="7" t="s">
        <v>799</v>
      </c>
      <c r="M1689" s="7" t="s">
        <v>311</v>
      </c>
      <c r="N1689" s="7" t="s">
        <v>75</v>
      </c>
      <c r="O1689" s="7" t="s">
        <v>62</v>
      </c>
      <c r="P1689" s="7" t="s">
        <v>1562</v>
      </c>
      <c r="Q1689" s="7" t="s">
        <v>65</v>
      </c>
      <c r="R1689" s="7" t="s">
        <v>57</v>
      </c>
      <c r="S1689" s="7" t="s">
        <v>1212</v>
      </c>
      <c r="T1689" s="80">
        <v>2.8969999999999998</v>
      </c>
      <c r="U1689" s="7" t="s">
        <v>1955</v>
      </c>
      <c r="V1689" s="85">
        <v>4.6800000000000001E-2</v>
      </c>
      <c r="W1689" s="81">
        <v>5.8160000000000003E-2</v>
      </c>
      <c r="X1689" s="4" t="s">
        <v>614</v>
      </c>
      <c r="Y1689" s="4"/>
      <c r="Z1689" s="80">
        <v>23986.5</v>
      </c>
      <c r="AA1689" s="78">
        <v>1</v>
      </c>
      <c r="AB1689" s="103">
        <v>97.76</v>
      </c>
      <c r="AD1689" s="80">
        <v>23.449000000000002</v>
      </c>
      <c r="AG1689" s="7" t="s">
        <v>17</v>
      </c>
      <c r="AH1689" s="81">
        <v>5.7000000000000003E-5</v>
      </c>
      <c r="AI1689" s="81">
        <v>1.57711180658216E-3</v>
      </c>
      <c r="AJ1689" s="81">
        <v>4.25775770454544E-4</v>
      </c>
    </row>
    <row r="1690" spans="1:36" s="7" customFormat="1" x14ac:dyDescent="0.2">
      <c r="A1690" s="7">
        <v>1035</v>
      </c>
      <c r="B1690" s="7">
        <v>14292</v>
      </c>
      <c r="C1690" s="7" t="s">
        <v>1958</v>
      </c>
      <c r="D1690" s="7" t="s">
        <v>1959</v>
      </c>
      <c r="E1690" s="4" t="s">
        <v>425</v>
      </c>
      <c r="F1690" s="7" t="s">
        <v>1960</v>
      </c>
      <c r="G1690" s="7" t="s">
        <v>1961</v>
      </c>
      <c r="H1690" s="7" t="s">
        <v>76</v>
      </c>
      <c r="I1690" s="7" t="s">
        <v>228</v>
      </c>
      <c r="J1690" s="7" t="s">
        <v>53</v>
      </c>
      <c r="K1690" s="7" t="s">
        <v>53</v>
      </c>
      <c r="L1690" s="7" t="s">
        <v>799</v>
      </c>
      <c r="M1690" s="7" t="s">
        <v>311</v>
      </c>
      <c r="N1690" s="7" t="s">
        <v>258</v>
      </c>
      <c r="O1690" s="7" t="s">
        <v>62</v>
      </c>
      <c r="P1690" s="7" t="s">
        <v>1580</v>
      </c>
      <c r="Q1690" s="7" t="s">
        <v>65</v>
      </c>
      <c r="R1690" s="7" t="s">
        <v>57</v>
      </c>
      <c r="S1690" s="7" t="s">
        <v>1212</v>
      </c>
      <c r="T1690" s="80">
        <v>3.306</v>
      </c>
      <c r="U1690" s="7" t="s">
        <v>1962</v>
      </c>
      <c r="V1690" s="85">
        <v>4.5600000000000002E-2</v>
      </c>
      <c r="W1690" s="81">
        <v>5.8299999999999998E-2</v>
      </c>
      <c r="X1690" s="4" t="s">
        <v>614</v>
      </c>
      <c r="Y1690" s="4"/>
      <c r="Z1690" s="80">
        <v>4833.33</v>
      </c>
      <c r="AA1690" s="78">
        <v>1</v>
      </c>
      <c r="AB1690" s="103">
        <v>96.43</v>
      </c>
      <c r="AD1690" s="80">
        <v>4.6609999999999996</v>
      </c>
      <c r="AG1690" s="7" t="s">
        <v>17</v>
      </c>
      <c r="AH1690" s="81">
        <v>6.9999999999999999E-6</v>
      </c>
      <c r="AI1690" s="81">
        <v>3.1346786249575402E-4</v>
      </c>
      <c r="AJ1690" s="81">
        <v>8.4627494455267503E-5</v>
      </c>
    </row>
    <row r="1691" spans="1:36" s="7" customFormat="1" x14ac:dyDescent="0.2">
      <c r="A1691" s="7">
        <v>1035</v>
      </c>
      <c r="B1691" s="7">
        <v>14292</v>
      </c>
      <c r="C1691" s="7" t="s">
        <v>1970</v>
      </c>
      <c r="D1691" s="7" t="s">
        <v>1971</v>
      </c>
      <c r="E1691" s="4" t="s">
        <v>78</v>
      </c>
      <c r="F1691" s="7" t="s">
        <v>1972</v>
      </c>
      <c r="G1691" s="7" t="s">
        <v>1973</v>
      </c>
      <c r="H1691" s="7" t="s">
        <v>76</v>
      </c>
      <c r="I1691" s="7" t="s">
        <v>228</v>
      </c>
      <c r="J1691" s="7" t="s">
        <v>53</v>
      </c>
      <c r="K1691" s="7" t="s">
        <v>314</v>
      </c>
      <c r="L1691" s="7" t="s">
        <v>799</v>
      </c>
      <c r="M1691" s="7" t="s">
        <v>311</v>
      </c>
      <c r="N1691" s="7" t="s">
        <v>630</v>
      </c>
      <c r="O1691" s="7" t="s">
        <v>62</v>
      </c>
      <c r="P1691" s="7" t="s">
        <v>1507</v>
      </c>
      <c r="Q1691" s="7" t="s">
        <v>65</v>
      </c>
      <c r="R1691" s="7" t="s">
        <v>57</v>
      </c>
      <c r="S1691" s="7" t="s">
        <v>1212</v>
      </c>
      <c r="T1691" s="80">
        <v>2.0209999999999999</v>
      </c>
      <c r="U1691" s="7" t="s">
        <v>1648</v>
      </c>
      <c r="V1691" s="85">
        <v>6.8000000000000005E-2</v>
      </c>
      <c r="W1691" s="81">
        <v>6.5240000000000006E-2</v>
      </c>
      <c r="X1691" s="4" t="s">
        <v>614</v>
      </c>
      <c r="Y1691" s="4"/>
      <c r="Z1691" s="80">
        <v>9099.2900000000009</v>
      </c>
      <c r="AA1691" s="78">
        <v>1</v>
      </c>
      <c r="AB1691" s="103">
        <v>102.45</v>
      </c>
      <c r="AD1691" s="80">
        <v>9.3219999999999992</v>
      </c>
      <c r="AG1691" s="7" t="s">
        <v>17</v>
      </c>
      <c r="AH1691" s="81">
        <v>2.5999999999999998E-5</v>
      </c>
      <c r="AI1691" s="81">
        <v>6.2698027349248296E-4</v>
      </c>
      <c r="AJ1691" s="81">
        <v>1.6926701575114699E-4</v>
      </c>
    </row>
    <row r="1692" spans="1:36" s="7" customFormat="1" x14ac:dyDescent="0.2">
      <c r="A1692" s="7">
        <v>1035</v>
      </c>
      <c r="B1692" s="7">
        <v>14292</v>
      </c>
      <c r="C1692" s="7" t="s">
        <v>1710</v>
      </c>
      <c r="D1692" s="7" t="s">
        <v>1711</v>
      </c>
      <c r="E1692" s="4" t="s">
        <v>425</v>
      </c>
      <c r="F1692" s="7" t="s">
        <v>1974</v>
      </c>
      <c r="G1692" s="7" t="s">
        <v>1975</v>
      </c>
      <c r="H1692" s="7" t="s">
        <v>76</v>
      </c>
      <c r="I1692" s="7" t="s">
        <v>228</v>
      </c>
      <c r="J1692" s="7" t="s">
        <v>53</v>
      </c>
      <c r="K1692" s="7" t="s">
        <v>53</v>
      </c>
      <c r="L1692" s="7" t="s">
        <v>799</v>
      </c>
      <c r="M1692" s="7" t="s">
        <v>311</v>
      </c>
      <c r="N1692" s="7" t="s">
        <v>625</v>
      </c>
      <c r="O1692" s="7" t="s">
        <v>62</v>
      </c>
      <c r="P1692" s="7" t="s">
        <v>298</v>
      </c>
      <c r="Q1692" s="7" t="s">
        <v>298</v>
      </c>
      <c r="R1692" s="7" t="s">
        <v>298</v>
      </c>
      <c r="S1692" s="7" t="s">
        <v>1212</v>
      </c>
      <c r="T1692" s="80">
        <v>2.7570000000000001</v>
      </c>
      <c r="U1692" s="7" t="s">
        <v>1976</v>
      </c>
      <c r="V1692" s="85">
        <v>6.0499999999999998E-2</v>
      </c>
      <c r="W1692" s="81">
        <v>5.9319999999999998E-2</v>
      </c>
      <c r="X1692" s="4" t="s">
        <v>614</v>
      </c>
      <c r="Y1692" s="4"/>
      <c r="Z1692" s="80">
        <v>26258</v>
      </c>
      <c r="AA1692" s="78">
        <v>1</v>
      </c>
      <c r="AB1692" s="103">
        <v>100.56</v>
      </c>
      <c r="AD1692" s="80">
        <v>26.405000000000001</v>
      </c>
      <c r="AG1692" s="7" t="s">
        <v>17</v>
      </c>
      <c r="AH1692" s="81">
        <v>1.1900000000000001E-4</v>
      </c>
      <c r="AI1692" s="81">
        <v>1.7759114871817899E-3</v>
      </c>
      <c r="AJ1692" s="81">
        <v>4.7944608527950402E-4</v>
      </c>
    </row>
    <row r="1693" spans="1:36" s="7" customFormat="1" x14ac:dyDescent="0.2">
      <c r="A1693" s="7">
        <v>1035</v>
      </c>
      <c r="B1693" s="7">
        <v>14292</v>
      </c>
      <c r="C1693" s="7" t="s">
        <v>1673</v>
      </c>
      <c r="D1693" s="7" t="s">
        <v>1674</v>
      </c>
      <c r="E1693" s="4" t="s">
        <v>425</v>
      </c>
      <c r="F1693" s="7" t="s">
        <v>1982</v>
      </c>
      <c r="G1693" s="7" t="s">
        <v>1983</v>
      </c>
      <c r="H1693" s="7" t="s">
        <v>76</v>
      </c>
      <c r="I1693" s="7" t="s">
        <v>229</v>
      </c>
      <c r="J1693" s="7" t="s">
        <v>53</v>
      </c>
      <c r="K1693" s="7" t="s">
        <v>53</v>
      </c>
      <c r="L1693" s="7" t="s">
        <v>799</v>
      </c>
      <c r="M1693" s="7" t="s">
        <v>311</v>
      </c>
      <c r="N1693" s="7" t="s">
        <v>629</v>
      </c>
      <c r="O1693" s="7" t="s">
        <v>62</v>
      </c>
      <c r="P1693" s="7" t="s">
        <v>1562</v>
      </c>
      <c r="Q1693" s="7" t="s">
        <v>70</v>
      </c>
      <c r="R1693" s="7" t="s">
        <v>57</v>
      </c>
      <c r="S1693" s="7" t="s">
        <v>1212</v>
      </c>
      <c r="T1693" s="80">
        <v>5.6559999999999997</v>
      </c>
      <c r="U1693" s="7" t="s">
        <v>1660</v>
      </c>
      <c r="V1693" s="85">
        <v>3.1800000000000002E-2</v>
      </c>
      <c r="W1693" s="81">
        <v>3.4360000000000002E-2</v>
      </c>
      <c r="X1693" s="4" t="s">
        <v>614</v>
      </c>
      <c r="Y1693" s="4"/>
      <c r="Z1693" s="80">
        <v>54056</v>
      </c>
      <c r="AA1693" s="78">
        <v>1</v>
      </c>
      <c r="AB1693" s="103">
        <v>107.36</v>
      </c>
      <c r="AD1693" s="80">
        <v>58.034999999999997</v>
      </c>
      <c r="AG1693" s="7" t="s">
        <v>17</v>
      </c>
      <c r="AH1693" s="81">
        <v>1.26E-4</v>
      </c>
      <c r="AI1693" s="81">
        <v>3.90320010222213E-3</v>
      </c>
      <c r="AJ1693" s="81">
        <v>1.0537540989966E-3</v>
      </c>
    </row>
    <row r="1694" spans="1:36" s="7" customFormat="1" x14ac:dyDescent="0.2">
      <c r="A1694" s="7">
        <v>1035</v>
      </c>
      <c r="B1694" s="7">
        <v>14292</v>
      </c>
      <c r="C1694" s="7" t="s">
        <v>1984</v>
      </c>
      <c r="D1694" s="7" t="s">
        <v>5180</v>
      </c>
      <c r="E1694" s="4" t="s">
        <v>761</v>
      </c>
      <c r="F1694" s="7" t="s">
        <v>1985</v>
      </c>
      <c r="G1694" s="7" t="s">
        <v>1986</v>
      </c>
      <c r="H1694" s="7" t="s">
        <v>76</v>
      </c>
      <c r="I1694" s="7" t="s">
        <v>230</v>
      </c>
      <c r="J1694" s="7" t="s">
        <v>53</v>
      </c>
      <c r="K1694" s="7" t="s">
        <v>314</v>
      </c>
      <c r="L1694" s="7" t="s">
        <v>799</v>
      </c>
      <c r="M1694" s="7" t="s">
        <v>311</v>
      </c>
      <c r="N1694" s="7" t="s">
        <v>627</v>
      </c>
      <c r="O1694" s="7" t="s">
        <v>62</v>
      </c>
      <c r="P1694" s="7" t="s">
        <v>1439</v>
      </c>
      <c r="Q1694" s="7" t="s">
        <v>70</v>
      </c>
      <c r="R1694" s="7" t="s">
        <v>57</v>
      </c>
      <c r="S1694" s="7" t="s">
        <v>1212</v>
      </c>
      <c r="T1694" s="80">
        <v>1.768</v>
      </c>
      <c r="U1694" s="7" t="s">
        <v>1987</v>
      </c>
      <c r="V1694" s="85">
        <v>8.43E-2</v>
      </c>
      <c r="W1694" s="81">
        <v>7.5999999999999998E-2</v>
      </c>
      <c r="X1694" s="4" t="s">
        <v>614</v>
      </c>
      <c r="Y1694" s="4"/>
      <c r="Z1694" s="80">
        <v>15000</v>
      </c>
      <c r="AA1694" s="78">
        <v>1</v>
      </c>
      <c r="AB1694" s="103">
        <v>104.6</v>
      </c>
      <c r="AD1694" s="80">
        <v>15.69</v>
      </c>
      <c r="AG1694" s="7" t="s">
        <v>17</v>
      </c>
      <c r="AH1694" s="81">
        <v>3.6000000000000001E-5</v>
      </c>
      <c r="AI1694" s="81">
        <v>1.0552548365258701E-3</v>
      </c>
      <c r="AJ1694" s="81">
        <v>2.84889085968732E-4</v>
      </c>
    </row>
    <row r="1695" spans="1:36" s="7" customFormat="1" x14ac:dyDescent="0.2">
      <c r="A1695" s="7">
        <v>1035</v>
      </c>
      <c r="B1695" s="7">
        <v>14292</v>
      </c>
      <c r="C1695" s="7" t="s">
        <v>1988</v>
      </c>
      <c r="D1695" s="7" t="s">
        <v>1989</v>
      </c>
      <c r="E1695" s="4" t="s">
        <v>425</v>
      </c>
      <c r="F1695" s="7" t="s">
        <v>1990</v>
      </c>
      <c r="G1695" s="7" t="s">
        <v>1991</v>
      </c>
      <c r="H1695" s="7" t="s">
        <v>76</v>
      </c>
      <c r="I1695" s="7" t="s">
        <v>229</v>
      </c>
      <c r="J1695" s="7" t="s">
        <v>53</v>
      </c>
      <c r="K1695" s="7" t="s">
        <v>53</v>
      </c>
      <c r="L1695" s="7" t="s">
        <v>799</v>
      </c>
      <c r="M1695" s="7" t="s">
        <v>311</v>
      </c>
      <c r="N1695" s="7" t="s">
        <v>156</v>
      </c>
      <c r="O1695" s="7" t="s">
        <v>62</v>
      </c>
      <c r="P1695" s="7" t="s">
        <v>1284</v>
      </c>
      <c r="Q1695" s="7" t="s">
        <v>65</v>
      </c>
      <c r="R1695" s="7" t="s">
        <v>57</v>
      </c>
      <c r="S1695" s="7" t="s">
        <v>1212</v>
      </c>
      <c r="T1695" s="80">
        <v>7.5629999999999997</v>
      </c>
      <c r="U1695" s="7" t="s">
        <v>1992</v>
      </c>
      <c r="V1695" s="85">
        <v>0.03</v>
      </c>
      <c r="W1695" s="81">
        <v>3.2599999999999997E-2</v>
      </c>
      <c r="X1695" s="4" t="s">
        <v>614</v>
      </c>
      <c r="Y1695" s="4"/>
      <c r="Z1695" s="80">
        <v>161579</v>
      </c>
      <c r="AA1695" s="78">
        <v>1</v>
      </c>
      <c r="AB1695" s="103">
        <v>103.71</v>
      </c>
      <c r="AD1695" s="80">
        <v>167.57400000000001</v>
      </c>
      <c r="AG1695" s="7" t="s">
        <v>17</v>
      </c>
      <c r="AH1695" s="81">
        <v>4.0000000000000003E-5</v>
      </c>
      <c r="AI1695" s="81">
        <v>1.12704162981953E-2</v>
      </c>
      <c r="AJ1695" s="81">
        <v>3.04269498375452E-3</v>
      </c>
    </row>
    <row r="1696" spans="1:36" s="7" customFormat="1" x14ac:dyDescent="0.2">
      <c r="A1696" s="7">
        <v>1035</v>
      </c>
      <c r="B1696" s="7">
        <v>14292</v>
      </c>
      <c r="C1696" s="7" t="s">
        <v>1430</v>
      </c>
      <c r="D1696" s="7" t="s">
        <v>1431</v>
      </c>
      <c r="E1696" s="4" t="s">
        <v>425</v>
      </c>
      <c r="F1696" s="7" t="s">
        <v>1993</v>
      </c>
      <c r="G1696" s="7" t="s">
        <v>1994</v>
      </c>
      <c r="H1696" s="7" t="s">
        <v>76</v>
      </c>
      <c r="I1696" s="7" t="s">
        <v>229</v>
      </c>
      <c r="J1696" s="7" t="s">
        <v>53</v>
      </c>
      <c r="K1696" s="7" t="s">
        <v>53</v>
      </c>
      <c r="L1696" s="7" t="s">
        <v>799</v>
      </c>
      <c r="M1696" s="7" t="s">
        <v>311</v>
      </c>
      <c r="N1696" s="7" t="s">
        <v>256</v>
      </c>
      <c r="O1696" s="7" t="s">
        <v>62</v>
      </c>
      <c r="P1696" s="7" t="s">
        <v>1205</v>
      </c>
      <c r="Q1696" s="7" t="s">
        <v>65</v>
      </c>
      <c r="R1696" s="7" t="s">
        <v>57</v>
      </c>
      <c r="S1696" s="7" t="s">
        <v>1212</v>
      </c>
      <c r="T1696" s="80">
        <v>4.4029999999999996</v>
      </c>
      <c r="U1696" s="7" t="s">
        <v>1992</v>
      </c>
      <c r="V1696" s="85">
        <v>2.06E-2</v>
      </c>
      <c r="W1696" s="81">
        <v>2.6120000000000001E-2</v>
      </c>
      <c r="X1696" s="4" t="s">
        <v>614</v>
      </c>
      <c r="Y1696" s="4"/>
      <c r="Z1696" s="80">
        <v>40500</v>
      </c>
      <c r="AA1696" s="78">
        <v>1</v>
      </c>
      <c r="AB1696" s="103">
        <v>102.78</v>
      </c>
      <c r="AD1696" s="80">
        <v>41.625999999999998</v>
      </c>
      <c r="AG1696" s="7" t="s">
        <v>17</v>
      </c>
      <c r="AH1696" s="81">
        <v>2.1999999999999999E-5</v>
      </c>
      <c r="AI1696" s="81">
        <v>2.79961327595553E-3</v>
      </c>
      <c r="AJ1696" s="81">
        <v>7.5581673700610803E-4</v>
      </c>
    </row>
    <row r="1697" spans="1:36" s="7" customFormat="1" x14ac:dyDescent="0.2">
      <c r="A1697" s="7">
        <v>1035</v>
      </c>
      <c r="B1697" s="7">
        <v>14292</v>
      </c>
      <c r="C1697" s="7" t="s">
        <v>1995</v>
      </c>
      <c r="D1697" s="7" t="s">
        <v>1996</v>
      </c>
      <c r="E1697" s="4" t="s">
        <v>425</v>
      </c>
      <c r="F1697" s="7" t="s">
        <v>1997</v>
      </c>
      <c r="G1697" s="7" t="s">
        <v>1998</v>
      </c>
      <c r="H1697" s="7" t="s">
        <v>76</v>
      </c>
      <c r="I1697" s="7" t="s">
        <v>601</v>
      </c>
      <c r="J1697" s="7" t="s">
        <v>53</v>
      </c>
      <c r="K1697" s="7" t="s">
        <v>53</v>
      </c>
      <c r="L1697" s="7" t="s">
        <v>799</v>
      </c>
      <c r="M1697" s="7" t="s">
        <v>311</v>
      </c>
      <c r="N1697" s="7" t="s">
        <v>259</v>
      </c>
      <c r="O1697" s="7" t="s">
        <v>62</v>
      </c>
      <c r="P1697" s="7" t="s">
        <v>298</v>
      </c>
      <c r="Q1697" s="7" t="s">
        <v>298</v>
      </c>
      <c r="R1697" s="7" t="s">
        <v>298</v>
      </c>
      <c r="S1697" s="7" t="s">
        <v>1212</v>
      </c>
      <c r="T1697" s="80">
        <v>3.431</v>
      </c>
      <c r="U1697" s="7" t="s">
        <v>1476</v>
      </c>
      <c r="V1697" s="85">
        <v>4.8500000000000001E-2</v>
      </c>
      <c r="W1697" s="81">
        <v>5.0040000000000001E-2</v>
      </c>
      <c r="X1697" s="4" t="s">
        <v>614</v>
      </c>
      <c r="Y1697" s="4"/>
      <c r="Z1697" s="80">
        <v>70771</v>
      </c>
      <c r="AA1697" s="78">
        <v>1</v>
      </c>
      <c r="AB1697" s="103">
        <v>100.9</v>
      </c>
      <c r="AD1697" s="80">
        <v>71.408000000000001</v>
      </c>
      <c r="AG1697" s="7" t="s">
        <v>17</v>
      </c>
      <c r="AH1697" s="81">
        <v>2.3599999999999999E-4</v>
      </c>
      <c r="AI1697" s="81">
        <v>4.8026496492093304E-3</v>
      </c>
      <c r="AJ1697" s="81">
        <v>1.29658014484519E-3</v>
      </c>
    </row>
    <row r="1698" spans="1:36" s="7" customFormat="1" x14ac:dyDescent="0.2">
      <c r="A1698" s="7">
        <v>1035</v>
      </c>
      <c r="B1698" s="7">
        <v>14292</v>
      </c>
      <c r="C1698" s="7" t="s">
        <v>1435</v>
      </c>
      <c r="D1698" s="7" t="s">
        <v>1436</v>
      </c>
      <c r="E1698" s="4" t="s">
        <v>425</v>
      </c>
      <c r="F1698" s="7" t="s">
        <v>1999</v>
      </c>
      <c r="G1698" s="7" t="s">
        <v>2000</v>
      </c>
      <c r="H1698" s="7" t="s">
        <v>76</v>
      </c>
      <c r="I1698" s="7" t="s">
        <v>228</v>
      </c>
      <c r="J1698" s="7" t="s">
        <v>53</v>
      </c>
      <c r="K1698" s="7" t="s">
        <v>53</v>
      </c>
      <c r="L1698" s="7" t="s">
        <v>799</v>
      </c>
      <c r="M1698" s="7" t="s">
        <v>311</v>
      </c>
      <c r="N1698" s="7" t="s">
        <v>686</v>
      </c>
      <c r="O1698" s="7" t="s">
        <v>62</v>
      </c>
      <c r="P1698" s="7" t="s">
        <v>1439</v>
      </c>
      <c r="Q1698" s="7" t="s">
        <v>65</v>
      </c>
      <c r="R1698" s="7" t="s">
        <v>57</v>
      </c>
      <c r="S1698" s="7" t="s">
        <v>1212</v>
      </c>
      <c r="T1698" s="80">
        <v>3.7829999999999999</v>
      </c>
      <c r="U1698" s="7" t="s">
        <v>1809</v>
      </c>
      <c r="V1698" s="85">
        <v>5.5E-2</v>
      </c>
      <c r="W1698" s="81">
        <v>6.1530000000000001E-2</v>
      </c>
      <c r="X1698" s="4" t="s">
        <v>614</v>
      </c>
      <c r="Y1698" s="4"/>
      <c r="Z1698" s="80">
        <v>10677</v>
      </c>
      <c r="AA1698" s="78">
        <v>1</v>
      </c>
      <c r="AB1698" s="103">
        <v>99.3</v>
      </c>
      <c r="AD1698" s="80">
        <v>10.602</v>
      </c>
      <c r="AG1698" s="7" t="s">
        <v>17</v>
      </c>
      <c r="AH1698" s="81">
        <v>3.8000000000000002E-5</v>
      </c>
      <c r="AI1698" s="81">
        <v>7.1307120448436099E-4</v>
      </c>
      <c r="AJ1698" s="81">
        <v>1.9250914247877199E-4</v>
      </c>
    </row>
    <row r="1699" spans="1:36" s="7" customFormat="1" x14ac:dyDescent="0.2">
      <c r="A1699" s="7">
        <v>1035</v>
      </c>
      <c r="B1699" s="7">
        <v>14292</v>
      </c>
      <c r="C1699" s="7" t="s">
        <v>1435</v>
      </c>
      <c r="D1699" s="7" t="s">
        <v>1436</v>
      </c>
      <c r="E1699" s="4" t="s">
        <v>425</v>
      </c>
      <c r="F1699" s="7" t="s">
        <v>2001</v>
      </c>
      <c r="G1699" s="7" t="s">
        <v>2002</v>
      </c>
      <c r="H1699" s="7" t="s">
        <v>76</v>
      </c>
      <c r="I1699" s="7" t="s">
        <v>229</v>
      </c>
      <c r="J1699" s="7" t="s">
        <v>53</v>
      </c>
      <c r="K1699" s="7" t="s">
        <v>53</v>
      </c>
      <c r="L1699" s="7" t="s">
        <v>799</v>
      </c>
      <c r="M1699" s="7" t="s">
        <v>311</v>
      </c>
      <c r="N1699" s="7" t="s">
        <v>686</v>
      </c>
      <c r="O1699" s="7" t="s">
        <v>62</v>
      </c>
      <c r="P1699" s="7" t="s">
        <v>1439</v>
      </c>
      <c r="Q1699" s="7" t="s">
        <v>65</v>
      </c>
      <c r="R1699" s="7" t="s">
        <v>57</v>
      </c>
      <c r="S1699" s="7" t="s">
        <v>1212</v>
      </c>
      <c r="T1699" s="80">
        <v>3.9969999999999999</v>
      </c>
      <c r="U1699" s="7" t="s">
        <v>1809</v>
      </c>
      <c r="V1699" s="85">
        <v>0.03</v>
      </c>
      <c r="W1699" s="81">
        <v>3.4520000000000002E-2</v>
      </c>
      <c r="X1699" s="4" t="s">
        <v>614</v>
      </c>
      <c r="Y1699" s="4"/>
      <c r="Z1699" s="80">
        <v>33963</v>
      </c>
      <c r="AA1699" s="78">
        <v>1</v>
      </c>
      <c r="AB1699" s="103">
        <v>103.46</v>
      </c>
      <c r="AD1699" s="80">
        <v>35.137999999999998</v>
      </c>
      <c r="AG1699" s="7" t="s">
        <v>17</v>
      </c>
      <c r="AH1699" s="81">
        <v>7.6000000000000004E-5</v>
      </c>
      <c r="AI1699" s="81">
        <v>2.3632677415790599E-3</v>
      </c>
      <c r="AJ1699" s="81">
        <v>6.3801573183440397E-4</v>
      </c>
    </row>
    <row r="1700" spans="1:36" s="7" customFormat="1" x14ac:dyDescent="0.2">
      <c r="A1700" s="7">
        <v>1035</v>
      </c>
      <c r="B1700" s="7">
        <v>14292</v>
      </c>
      <c r="C1700" s="7" t="s">
        <v>1834</v>
      </c>
      <c r="D1700" s="7" t="s">
        <v>1835</v>
      </c>
      <c r="E1700" s="4" t="s">
        <v>425</v>
      </c>
      <c r="F1700" s="7" t="s">
        <v>2007</v>
      </c>
      <c r="G1700" s="7" t="s">
        <v>2008</v>
      </c>
      <c r="H1700" s="7" t="s">
        <v>76</v>
      </c>
      <c r="I1700" s="7" t="s">
        <v>601</v>
      </c>
      <c r="J1700" s="7" t="s">
        <v>53</v>
      </c>
      <c r="K1700" s="7" t="s">
        <v>314</v>
      </c>
      <c r="L1700" s="7" t="s">
        <v>799</v>
      </c>
      <c r="M1700" s="7" t="s">
        <v>311</v>
      </c>
      <c r="N1700" s="7" t="s">
        <v>625</v>
      </c>
      <c r="O1700" s="7" t="s">
        <v>62</v>
      </c>
      <c r="P1700" s="7" t="s">
        <v>1647</v>
      </c>
      <c r="Q1700" s="7" t="s">
        <v>70</v>
      </c>
      <c r="R1700" s="7" t="s">
        <v>57</v>
      </c>
      <c r="S1700" s="7" t="s">
        <v>1212</v>
      </c>
      <c r="T1700" s="80">
        <v>3.847</v>
      </c>
      <c r="U1700" s="7" t="s">
        <v>1827</v>
      </c>
      <c r="V1700" s="85">
        <v>0.05</v>
      </c>
      <c r="W1700" s="81">
        <v>3.4849999999999999E-2</v>
      </c>
      <c r="X1700" s="4" t="s">
        <v>614</v>
      </c>
      <c r="Y1700" s="4"/>
      <c r="Z1700" s="80">
        <v>8849</v>
      </c>
      <c r="AA1700" s="78">
        <v>1</v>
      </c>
      <c r="AB1700" s="103">
        <v>107.3</v>
      </c>
      <c r="AD1700" s="80">
        <v>9.4949999999999992</v>
      </c>
      <c r="AG1700" s="7" t="s">
        <v>17</v>
      </c>
      <c r="AH1700" s="81">
        <v>2.1999999999999999E-5</v>
      </c>
      <c r="AI1700" s="81">
        <v>6.3859913333026805E-4</v>
      </c>
      <c r="AJ1700" s="81">
        <v>1.7240378067712799E-4</v>
      </c>
    </row>
    <row r="1701" spans="1:36" s="7" customFormat="1" x14ac:dyDescent="0.2">
      <c r="A1701" s="7">
        <v>1035</v>
      </c>
      <c r="B1701" s="7">
        <v>14292</v>
      </c>
      <c r="C1701" s="7" t="s">
        <v>1834</v>
      </c>
      <c r="D1701" s="7" t="s">
        <v>1835</v>
      </c>
      <c r="E1701" s="4" t="s">
        <v>425</v>
      </c>
      <c r="F1701" s="7" t="s">
        <v>2009</v>
      </c>
      <c r="G1701" s="7" t="s">
        <v>2010</v>
      </c>
      <c r="H1701" s="7" t="s">
        <v>76</v>
      </c>
      <c r="I1701" s="7" t="s">
        <v>228</v>
      </c>
      <c r="J1701" s="7" t="s">
        <v>53</v>
      </c>
      <c r="K1701" s="7" t="s">
        <v>314</v>
      </c>
      <c r="L1701" s="7" t="s">
        <v>799</v>
      </c>
      <c r="M1701" s="7" t="s">
        <v>311</v>
      </c>
      <c r="N1701" s="7" t="s">
        <v>625</v>
      </c>
      <c r="O1701" s="7" t="s">
        <v>62</v>
      </c>
      <c r="P1701" s="7" t="s">
        <v>1647</v>
      </c>
      <c r="Q1701" s="7" t="s">
        <v>70</v>
      </c>
      <c r="R1701" s="7" t="s">
        <v>57</v>
      </c>
      <c r="S1701" s="7" t="s">
        <v>1212</v>
      </c>
      <c r="T1701" s="80">
        <v>3.61</v>
      </c>
      <c r="U1701" s="7" t="s">
        <v>1809</v>
      </c>
      <c r="V1701" s="85">
        <v>6.9500000000000006E-2</v>
      </c>
      <c r="W1701" s="81">
        <v>6.3530000000000003E-2</v>
      </c>
      <c r="X1701" s="4" t="s">
        <v>614</v>
      </c>
      <c r="Y1701" s="4"/>
      <c r="Z1701" s="80">
        <v>15001</v>
      </c>
      <c r="AA1701" s="78">
        <v>1</v>
      </c>
      <c r="AB1701" s="103">
        <v>104.23</v>
      </c>
      <c r="AD1701" s="80">
        <v>15.635999999999999</v>
      </c>
      <c r="AG1701" s="7" t="s">
        <v>17</v>
      </c>
      <c r="AH1701" s="81">
        <v>2.6999999999999999E-5</v>
      </c>
      <c r="AI1701" s="81">
        <v>1.0515922010057299E-3</v>
      </c>
      <c r="AJ1701" s="81">
        <v>2.8390027753170499E-4</v>
      </c>
    </row>
    <row r="1702" spans="1:36" s="7" customFormat="1" x14ac:dyDescent="0.2">
      <c r="A1702" s="7">
        <v>1035</v>
      </c>
      <c r="B1702" s="7">
        <v>14292</v>
      </c>
      <c r="C1702" s="7" t="s">
        <v>2011</v>
      </c>
      <c r="D1702" s="7" t="s">
        <v>2012</v>
      </c>
      <c r="E1702" s="4" t="s">
        <v>425</v>
      </c>
      <c r="F1702" s="7" t="s">
        <v>2013</v>
      </c>
      <c r="G1702" s="7" t="s">
        <v>2014</v>
      </c>
      <c r="H1702" s="7" t="s">
        <v>76</v>
      </c>
      <c r="I1702" s="7" t="s">
        <v>601</v>
      </c>
      <c r="J1702" s="7" t="s">
        <v>53</v>
      </c>
      <c r="K1702" s="7" t="s">
        <v>317</v>
      </c>
      <c r="L1702" s="7" t="s">
        <v>799</v>
      </c>
      <c r="M1702" s="7" t="s">
        <v>311</v>
      </c>
      <c r="N1702" s="7" t="s">
        <v>630</v>
      </c>
      <c r="O1702" s="7" t="s">
        <v>62</v>
      </c>
      <c r="P1702" s="7" t="s">
        <v>1647</v>
      </c>
      <c r="Q1702" s="7" t="s">
        <v>65</v>
      </c>
      <c r="R1702" s="7" t="s">
        <v>57</v>
      </c>
      <c r="S1702" s="7" t="s">
        <v>1212</v>
      </c>
      <c r="T1702" s="80">
        <v>3.907</v>
      </c>
      <c r="U1702" s="7" t="s">
        <v>1827</v>
      </c>
      <c r="V1702" s="85">
        <v>5.5E-2</v>
      </c>
      <c r="W1702" s="81">
        <v>5.3280000000000001E-2</v>
      </c>
      <c r="X1702" s="4" t="s">
        <v>614</v>
      </c>
      <c r="Y1702" s="4"/>
      <c r="Z1702" s="80">
        <v>23626</v>
      </c>
      <c r="AA1702" s="78">
        <v>1</v>
      </c>
      <c r="AB1702" s="103">
        <v>102</v>
      </c>
      <c r="AD1702" s="80">
        <v>24.099</v>
      </c>
      <c r="AG1702" s="7" t="s">
        <v>17</v>
      </c>
      <c r="AH1702" s="81">
        <v>4.1E-5</v>
      </c>
      <c r="AI1702" s="81">
        <v>1.6207826502941699E-3</v>
      </c>
      <c r="AJ1702" s="81">
        <v>4.37565668323722E-4</v>
      </c>
    </row>
    <row r="1703" spans="1:36" s="7" customFormat="1" x14ac:dyDescent="0.2">
      <c r="A1703" s="7">
        <v>1035</v>
      </c>
      <c r="B1703" s="7">
        <v>14292</v>
      </c>
      <c r="C1703" s="7" t="s">
        <v>2949</v>
      </c>
      <c r="D1703" s="7" t="s">
        <v>2950</v>
      </c>
      <c r="E1703" s="4" t="s">
        <v>425</v>
      </c>
      <c r="F1703" s="7" t="s">
        <v>2951</v>
      </c>
      <c r="G1703" s="7" t="s">
        <v>2952</v>
      </c>
      <c r="H1703" s="7" t="s">
        <v>76</v>
      </c>
      <c r="I1703" s="7" t="s">
        <v>228</v>
      </c>
      <c r="J1703" s="7" t="s">
        <v>53</v>
      </c>
      <c r="K1703" s="7" t="s">
        <v>53</v>
      </c>
      <c r="L1703" s="7" t="s">
        <v>799</v>
      </c>
      <c r="M1703" s="7" t="s">
        <v>311</v>
      </c>
      <c r="N1703" s="7" t="s">
        <v>156</v>
      </c>
      <c r="O1703" s="7" t="s">
        <v>62</v>
      </c>
      <c r="P1703" s="7" t="s">
        <v>1647</v>
      </c>
      <c r="Q1703" s="7" t="s">
        <v>70</v>
      </c>
      <c r="R1703" s="7" t="s">
        <v>57</v>
      </c>
      <c r="S1703" s="7" t="s">
        <v>1212</v>
      </c>
      <c r="T1703" s="80">
        <v>3.0009999999999999</v>
      </c>
      <c r="U1703" s="7" t="s">
        <v>2953</v>
      </c>
      <c r="V1703" s="85">
        <v>7.2499999999999995E-2</v>
      </c>
      <c r="W1703" s="81">
        <v>6.3950000000000007E-2</v>
      </c>
      <c r="X1703" s="4" t="s">
        <v>614</v>
      </c>
      <c r="Y1703" s="4"/>
      <c r="Z1703" s="80">
        <v>18188.3</v>
      </c>
      <c r="AA1703" s="78">
        <v>1</v>
      </c>
      <c r="AB1703" s="103">
        <v>105.92</v>
      </c>
      <c r="AD1703" s="80">
        <v>19.265000000000001</v>
      </c>
      <c r="AG1703" s="7" t="s">
        <v>17</v>
      </c>
      <c r="AH1703" s="81">
        <v>2.5000000000000001E-5</v>
      </c>
      <c r="AI1703" s="81">
        <v>1.2957000893906901E-3</v>
      </c>
      <c r="AJ1703" s="81">
        <v>3.4980253241139201E-4</v>
      </c>
    </row>
    <row r="1704" spans="1:36" s="7" customFormat="1" x14ac:dyDescent="0.2">
      <c r="A1704" s="7">
        <v>1035</v>
      </c>
      <c r="B1704" s="7">
        <v>14292</v>
      </c>
      <c r="C1704" s="7" t="s">
        <v>1965</v>
      </c>
      <c r="D1704" s="7" t="s">
        <v>1966</v>
      </c>
      <c r="E1704" s="4" t="s">
        <v>425</v>
      </c>
      <c r="F1704" s="7" t="s">
        <v>2019</v>
      </c>
      <c r="G1704" s="7" t="s">
        <v>2020</v>
      </c>
      <c r="H1704" s="7" t="s">
        <v>76</v>
      </c>
      <c r="I1704" s="7" t="s">
        <v>228</v>
      </c>
      <c r="J1704" s="7" t="s">
        <v>53</v>
      </c>
      <c r="K1704" s="7" t="s">
        <v>53</v>
      </c>
      <c r="L1704" s="7" t="s">
        <v>799</v>
      </c>
      <c r="M1704" s="7" t="s">
        <v>311</v>
      </c>
      <c r="N1704" s="7" t="s">
        <v>267</v>
      </c>
      <c r="O1704" s="7" t="s">
        <v>62</v>
      </c>
      <c r="P1704" s="7" t="s">
        <v>1647</v>
      </c>
      <c r="Q1704" s="7" t="s">
        <v>70</v>
      </c>
      <c r="R1704" s="7" t="s">
        <v>57</v>
      </c>
      <c r="S1704" s="7" t="s">
        <v>1212</v>
      </c>
      <c r="T1704" s="80">
        <v>3.8149999999999999</v>
      </c>
      <c r="U1704" s="7" t="s">
        <v>2021</v>
      </c>
      <c r="V1704" s="85">
        <v>6.5199999999999994E-2</v>
      </c>
      <c r="W1704" s="81">
        <v>6.5280000000000005E-2</v>
      </c>
      <c r="X1704" s="4" t="s">
        <v>614</v>
      </c>
      <c r="Y1704" s="4"/>
      <c r="Z1704" s="80">
        <v>88212</v>
      </c>
      <c r="AA1704" s="78">
        <v>1</v>
      </c>
      <c r="AB1704" s="103">
        <v>103.07</v>
      </c>
      <c r="AD1704" s="80">
        <v>90.92</v>
      </c>
      <c r="AG1704" s="7" t="s">
        <v>17</v>
      </c>
      <c r="AH1704" s="81">
        <v>6.6000000000000005E-5</v>
      </c>
      <c r="AI1704" s="81">
        <v>6.1149703076199199E-3</v>
      </c>
      <c r="AJ1704" s="81">
        <v>1.65086976279503E-3</v>
      </c>
    </row>
    <row r="1705" spans="1:36" s="7" customFormat="1" x14ac:dyDescent="0.2">
      <c r="A1705" s="7">
        <v>1035</v>
      </c>
      <c r="B1705" s="7">
        <v>14292</v>
      </c>
      <c r="C1705" s="7" t="s">
        <v>2022</v>
      </c>
      <c r="D1705" s="7" t="s">
        <v>2023</v>
      </c>
      <c r="E1705" s="4" t="s">
        <v>425</v>
      </c>
      <c r="F1705" s="7" t="s">
        <v>2024</v>
      </c>
      <c r="G1705" s="7" t="s">
        <v>2025</v>
      </c>
      <c r="H1705" s="7" t="s">
        <v>76</v>
      </c>
      <c r="I1705" s="7" t="s">
        <v>229</v>
      </c>
      <c r="J1705" s="7" t="s">
        <v>53</v>
      </c>
      <c r="K1705" s="7" t="s">
        <v>53</v>
      </c>
      <c r="L1705" s="7" t="s">
        <v>799</v>
      </c>
      <c r="M1705" s="7" t="s">
        <v>311</v>
      </c>
      <c r="N1705" s="7" t="s">
        <v>629</v>
      </c>
      <c r="O1705" s="7" t="s">
        <v>62</v>
      </c>
      <c r="P1705" s="7" t="s">
        <v>298</v>
      </c>
      <c r="Q1705" s="7" t="s">
        <v>298</v>
      </c>
      <c r="R1705" s="7" t="s">
        <v>298</v>
      </c>
      <c r="S1705" s="7" t="s">
        <v>1212</v>
      </c>
      <c r="T1705" s="80">
        <v>2.597</v>
      </c>
      <c r="U1705" s="7" t="s">
        <v>1495</v>
      </c>
      <c r="V1705" s="85">
        <v>4.2000000000000003E-2</v>
      </c>
      <c r="W1705" s="81">
        <v>3.7449999999999997E-2</v>
      </c>
      <c r="X1705" s="4" t="s">
        <v>614</v>
      </c>
      <c r="Y1705" s="4"/>
      <c r="Z1705" s="80">
        <v>33000</v>
      </c>
      <c r="AA1705" s="78">
        <v>1</v>
      </c>
      <c r="AB1705" s="103">
        <v>106.54</v>
      </c>
      <c r="AD1705" s="80">
        <v>35.158000000000001</v>
      </c>
      <c r="AG1705" s="7" t="s">
        <v>17</v>
      </c>
      <c r="AH1705" s="81">
        <v>3.3E-4</v>
      </c>
      <c r="AI1705" s="81">
        <v>2.3646182660002498E-3</v>
      </c>
      <c r="AJ1705" s="81">
        <v>6.3838033539234402E-4</v>
      </c>
    </row>
    <row r="1706" spans="1:36" s="7" customFormat="1" x14ac:dyDescent="0.2">
      <c r="A1706" s="7">
        <v>1035</v>
      </c>
      <c r="B1706" s="7">
        <v>14292</v>
      </c>
      <c r="C1706" s="7" t="s">
        <v>1215</v>
      </c>
      <c r="D1706" s="7" t="s">
        <v>1496</v>
      </c>
      <c r="E1706" s="4" t="s">
        <v>425</v>
      </c>
      <c r="F1706" s="7" t="s">
        <v>2026</v>
      </c>
      <c r="G1706" s="7" t="s">
        <v>2027</v>
      </c>
      <c r="H1706" s="7" t="s">
        <v>76</v>
      </c>
      <c r="I1706" s="7" t="s">
        <v>229</v>
      </c>
      <c r="J1706" s="7" t="s">
        <v>53</v>
      </c>
      <c r="K1706" s="7" t="s">
        <v>53</v>
      </c>
      <c r="L1706" s="7" t="s">
        <v>799</v>
      </c>
      <c r="M1706" s="7" t="s">
        <v>311</v>
      </c>
      <c r="N1706" s="7" t="s">
        <v>256</v>
      </c>
      <c r="O1706" s="7" t="s">
        <v>62</v>
      </c>
      <c r="P1706" s="7" t="s">
        <v>1205</v>
      </c>
      <c r="Q1706" s="7" t="s">
        <v>65</v>
      </c>
      <c r="R1706" s="7" t="s">
        <v>57</v>
      </c>
      <c r="S1706" s="7" t="s">
        <v>1212</v>
      </c>
      <c r="T1706" s="80">
        <v>1.905</v>
      </c>
      <c r="U1706" s="7" t="s">
        <v>2028</v>
      </c>
      <c r="V1706" s="85">
        <v>6.0000000000000001E-3</v>
      </c>
      <c r="W1706" s="81">
        <v>2.0719999999999999E-2</v>
      </c>
      <c r="X1706" s="4" t="s">
        <v>614</v>
      </c>
      <c r="Y1706" s="4"/>
      <c r="Z1706" s="80">
        <v>114425.4</v>
      </c>
      <c r="AA1706" s="78">
        <v>1</v>
      </c>
      <c r="AB1706" s="103">
        <v>113.24</v>
      </c>
      <c r="AD1706" s="80">
        <v>129.57499999999999</v>
      </c>
      <c r="AG1706" s="7" t="s">
        <v>17</v>
      </c>
      <c r="AH1706" s="81">
        <v>1.2899999999999999E-4</v>
      </c>
      <c r="AI1706" s="81">
        <v>8.7147856117235096E-3</v>
      </c>
      <c r="AJ1706" s="81">
        <v>2.3527466744536398E-3</v>
      </c>
    </row>
    <row r="1707" spans="1:36" s="7" customFormat="1" x14ac:dyDescent="0.2">
      <c r="A1707" s="7">
        <v>1035</v>
      </c>
      <c r="B1707" s="7">
        <v>14292</v>
      </c>
      <c r="C1707" s="7" t="s">
        <v>1215</v>
      </c>
      <c r="D1707" s="7" t="s">
        <v>1496</v>
      </c>
      <c r="E1707" s="4" t="s">
        <v>425</v>
      </c>
      <c r="F1707" s="7" t="s">
        <v>2029</v>
      </c>
      <c r="G1707" s="7" t="s">
        <v>2030</v>
      </c>
      <c r="H1707" s="7" t="s">
        <v>76</v>
      </c>
      <c r="I1707" s="7" t="s">
        <v>229</v>
      </c>
      <c r="J1707" s="7" t="s">
        <v>53</v>
      </c>
      <c r="K1707" s="7" t="s">
        <v>53</v>
      </c>
      <c r="L1707" s="7" t="s">
        <v>799</v>
      </c>
      <c r="M1707" s="7" t="s">
        <v>311</v>
      </c>
      <c r="N1707" s="7" t="s">
        <v>256</v>
      </c>
      <c r="O1707" s="7" t="s">
        <v>62</v>
      </c>
      <c r="P1707" s="7" t="s">
        <v>1205</v>
      </c>
      <c r="Q1707" s="7" t="s">
        <v>65</v>
      </c>
      <c r="R1707" s="7" t="s">
        <v>57</v>
      </c>
      <c r="S1707" s="7" t="s">
        <v>1212</v>
      </c>
      <c r="T1707" s="80">
        <v>2.786</v>
      </c>
      <c r="U1707" s="7" t="s">
        <v>2031</v>
      </c>
      <c r="V1707" s="85">
        <v>1.7500000000000002E-2</v>
      </c>
      <c r="W1707" s="81">
        <v>2.3460000000000002E-2</v>
      </c>
      <c r="X1707" s="4" t="s">
        <v>614</v>
      </c>
      <c r="Y1707" s="4"/>
      <c r="Z1707" s="80">
        <v>89631.86</v>
      </c>
      <c r="AA1707" s="78">
        <v>1</v>
      </c>
      <c r="AB1707" s="103">
        <v>114.28</v>
      </c>
      <c r="AD1707" s="80">
        <v>102.431</v>
      </c>
      <c r="AG1707" s="7" t="s">
        <v>17</v>
      </c>
      <c r="AH1707" s="81">
        <v>3.4E-5</v>
      </c>
      <c r="AI1707" s="81">
        <v>6.8891723244375001E-3</v>
      </c>
      <c r="AJ1707" s="81">
        <v>1.8598825029331799E-3</v>
      </c>
    </row>
    <row r="1708" spans="1:36" s="7" customFormat="1" x14ac:dyDescent="0.2">
      <c r="A1708" s="7">
        <v>1035</v>
      </c>
      <c r="B1708" s="7">
        <v>14292</v>
      </c>
      <c r="C1708" s="7" t="s">
        <v>1203</v>
      </c>
      <c r="D1708" s="7" t="s">
        <v>1452</v>
      </c>
      <c r="E1708" s="4" t="s">
        <v>425</v>
      </c>
      <c r="F1708" s="7" t="s">
        <v>2032</v>
      </c>
      <c r="G1708" s="7" t="s">
        <v>2033</v>
      </c>
      <c r="H1708" s="7" t="s">
        <v>76</v>
      </c>
      <c r="I1708" s="7" t="s">
        <v>229</v>
      </c>
      <c r="J1708" s="7" t="s">
        <v>53</v>
      </c>
      <c r="K1708" s="7" t="s">
        <v>53</v>
      </c>
      <c r="L1708" s="7" t="s">
        <v>799</v>
      </c>
      <c r="M1708" s="7" t="s">
        <v>311</v>
      </c>
      <c r="N1708" s="7" t="s">
        <v>256</v>
      </c>
      <c r="O1708" s="7" t="s">
        <v>62</v>
      </c>
      <c r="P1708" s="7" t="s">
        <v>1205</v>
      </c>
      <c r="Q1708" s="7" t="s">
        <v>65</v>
      </c>
      <c r="R1708" s="7" t="s">
        <v>57</v>
      </c>
      <c r="S1708" s="7" t="s">
        <v>1212</v>
      </c>
      <c r="T1708" s="80">
        <v>2.5819999999999999</v>
      </c>
      <c r="U1708" s="7" t="s">
        <v>2034</v>
      </c>
      <c r="V1708" s="85">
        <v>1.8599999999999998E-2</v>
      </c>
      <c r="W1708" s="81">
        <v>2.257E-2</v>
      </c>
      <c r="X1708" s="4" t="s">
        <v>614</v>
      </c>
      <c r="Y1708" s="4"/>
      <c r="Z1708" s="80">
        <v>40000</v>
      </c>
      <c r="AA1708" s="78">
        <v>1</v>
      </c>
      <c r="AB1708" s="103">
        <v>102.67</v>
      </c>
      <c r="AD1708" s="80">
        <v>41.067999999999998</v>
      </c>
      <c r="AG1708" s="7" t="s">
        <v>17</v>
      </c>
      <c r="AH1708" s="81">
        <v>2.1999999999999999E-5</v>
      </c>
      <c r="AI1708" s="81">
        <v>2.7620908621060901E-3</v>
      </c>
      <c r="AJ1708" s="81">
        <v>7.4568674203721397E-4</v>
      </c>
    </row>
    <row r="1709" spans="1:36" s="7" customFormat="1" x14ac:dyDescent="0.2">
      <c r="A1709" s="7">
        <v>1035</v>
      </c>
      <c r="B1709" s="7">
        <v>14292</v>
      </c>
      <c r="C1709" s="7" t="s">
        <v>1203</v>
      </c>
      <c r="D1709" s="7" t="s">
        <v>1452</v>
      </c>
      <c r="E1709" s="4" t="s">
        <v>425</v>
      </c>
      <c r="F1709" s="7" t="s">
        <v>2035</v>
      </c>
      <c r="G1709" s="7" t="s">
        <v>2036</v>
      </c>
      <c r="H1709" s="7" t="s">
        <v>76</v>
      </c>
      <c r="I1709" s="7" t="s">
        <v>229</v>
      </c>
      <c r="J1709" s="7" t="s">
        <v>53</v>
      </c>
      <c r="K1709" s="7" t="s">
        <v>53</v>
      </c>
      <c r="L1709" s="7" t="s">
        <v>799</v>
      </c>
      <c r="M1709" s="7" t="s">
        <v>311</v>
      </c>
      <c r="N1709" s="7" t="s">
        <v>256</v>
      </c>
      <c r="O1709" s="7" t="s">
        <v>62</v>
      </c>
      <c r="P1709" s="7" t="s">
        <v>1205</v>
      </c>
      <c r="Q1709" s="7" t="s">
        <v>65</v>
      </c>
      <c r="R1709" s="7" t="s">
        <v>57</v>
      </c>
      <c r="S1709" s="7" t="s">
        <v>1212</v>
      </c>
      <c r="T1709" s="80">
        <v>5.0449999999999999</v>
      </c>
      <c r="U1709" s="7" t="s">
        <v>2037</v>
      </c>
      <c r="V1709" s="85">
        <v>2.0199999999999999E-2</v>
      </c>
      <c r="W1709" s="81">
        <v>2.5940000000000001E-2</v>
      </c>
      <c r="X1709" s="4" t="s">
        <v>614</v>
      </c>
      <c r="Y1709" s="4"/>
      <c r="Z1709" s="80">
        <v>35933</v>
      </c>
      <c r="AA1709" s="78">
        <v>1</v>
      </c>
      <c r="AB1709" s="103">
        <v>101.35</v>
      </c>
      <c r="AD1709" s="80">
        <v>36.417999999999999</v>
      </c>
      <c r="AG1709" s="7" t="s">
        <v>17</v>
      </c>
      <c r="AH1709" s="81">
        <v>1.0000000000000001E-5</v>
      </c>
      <c r="AI1709" s="81">
        <v>2.44935445592327E-3</v>
      </c>
      <c r="AJ1709" s="81">
        <v>6.6125672018591398E-4</v>
      </c>
    </row>
    <row r="1710" spans="1:36" s="7" customFormat="1" x14ac:dyDescent="0.2">
      <c r="A1710" s="7">
        <v>1035</v>
      </c>
      <c r="B1710" s="7">
        <v>14292</v>
      </c>
      <c r="C1710" s="7" t="s">
        <v>1430</v>
      </c>
      <c r="D1710" s="7" t="s">
        <v>1431</v>
      </c>
      <c r="E1710" s="4" t="s">
        <v>425</v>
      </c>
      <c r="F1710" s="7" t="s">
        <v>2038</v>
      </c>
      <c r="G1710" s="7" t="s">
        <v>2039</v>
      </c>
      <c r="H1710" s="7" t="s">
        <v>76</v>
      </c>
      <c r="I1710" s="7" t="s">
        <v>229</v>
      </c>
      <c r="J1710" s="7" t="s">
        <v>53</v>
      </c>
      <c r="K1710" s="7" t="s">
        <v>53</v>
      </c>
      <c r="L1710" s="7" t="s">
        <v>799</v>
      </c>
      <c r="M1710" s="7" t="s">
        <v>311</v>
      </c>
      <c r="N1710" s="7" t="s">
        <v>256</v>
      </c>
      <c r="O1710" s="7" t="s">
        <v>62</v>
      </c>
      <c r="P1710" s="7" t="s">
        <v>1205</v>
      </c>
      <c r="Q1710" s="7" t="s">
        <v>65</v>
      </c>
      <c r="R1710" s="7" t="s">
        <v>57</v>
      </c>
      <c r="S1710" s="7" t="s">
        <v>1212</v>
      </c>
      <c r="T1710" s="80">
        <v>4.3789999999999996</v>
      </c>
      <c r="U1710" s="7" t="s">
        <v>2040</v>
      </c>
      <c r="V1710" s="85">
        <v>1.9900000000000001E-2</v>
      </c>
      <c r="W1710" s="81">
        <v>2.5700000000000001E-2</v>
      </c>
      <c r="X1710" s="4" t="s">
        <v>614</v>
      </c>
      <c r="Y1710" s="4"/>
      <c r="Z1710" s="80">
        <v>135082</v>
      </c>
      <c r="AA1710" s="78">
        <v>1</v>
      </c>
      <c r="AB1710" s="103">
        <v>102.5</v>
      </c>
      <c r="AD1710" s="80">
        <v>138.459</v>
      </c>
      <c r="AG1710" s="7" t="s">
        <v>17</v>
      </c>
      <c r="AH1710" s="81">
        <v>5.0000000000000002E-5</v>
      </c>
      <c r="AI1710" s="81">
        <v>9.3122741984243192E-3</v>
      </c>
      <c r="AJ1710" s="81">
        <v>2.5140517653664098E-3</v>
      </c>
    </row>
    <row r="1711" spans="1:36" s="7" customFormat="1" x14ac:dyDescent="0.2">
      <c r="A1711" s="7">
        <v>1035</v>
      </c>
      <c r="B1711" s="7">
        <v>14292</v>
      </c>
      <c r="C1711" s="7" t="s">
        <v>1599</v>
      </c>
      <c r="D1711" s="7" t="s">
        <v>1600</v>
      </c>
      <c r="E1711" s="4" t="s">
        <v>425</v>
      </c>
      <c r="F1711" s="7" t="s">
        <v>2041</v>
      </c>
      <c r="G1711" s="7" t="s">
        <v>2042</v>
      </c>
      <c r="H1711" s="7" t="s">
        <v>76</v>
      </c>
      <c r="I1711" s="7" t="s">
        <v>229</v>
      </c>
      <c r="J1711" s="7" t="s">
        <v>53</v>
      </c>
      <c r="K1711" s="7" t="s">
        <v>53</v>
      </c>
      <c r="L1711" s="7" t="s">
        <v>799</v>
      </c>
      <c r="M1711" s="7" t="s">
        <v>311</v>
      </c>
      <c r="N1711" s="7" t="s">
        <v>629</v>
      </c>
      <c r="O1711" s="7" t="s">
        <v>62</v>
      </c>
      <c r="P1711" s="7" t="s">
        <v>1580</v>
      </c>
      <c r="Q1711" s="7" t="s">
        <v>65</v>
      </c>
      <c r="R1711" s="7" t="s">
        <v>57</v>
      </c>
      <c r="S1711" s="7" t="s">
        <v>1212</v>
      </c>
      <c r="T1711" s="80">
        <v>5.3449999999999998</v>
      </c>
      <c r="U1711" s="7" t="s">
        <v>2043</v>
      </c>
      <c r="V1711" s="85">
        <v>2.5999999999999999E-2</v>
      </c>
      <c r="W1711" s="81">
        <v>0.03</v>
      </c>
      <c r="X1711" s="4" t="s">
        <v>614</v>
      </c>
      <c r="Y1711" s="4"/>
      <c r="Z1711" s="80">
        <v>48194</v>
      </c>
      <c r="AA1711" s="78">
        <v>1</v>
      </c>
      <c r="AB1711" s="103">
        <v>102.12</v>
      </c>
      <c r="AD1711" s="80">
        <v>49.216000000000001</v>
      </c>
      <c r="AG1711" s="7" t="s">
        <v>17</v>
      </c>
      <c r="AH1711" s="81">
        <v>9.0000000000000006E-5</v>
      </c>
      <c r="AI1711" s="81">
        <v>3.31007769058434E-3</v>
      </c>
      <c r="AJ1711" s="81">
        <v>8.9362775238314995E-4</v>
      </c>
    </row>
    <row r="1712" spans="1:36" s="7" customFormat="1" x14ac:dyDescent="0.2">
      <c r="A1712" s="7">
        <v>1035</v>
      </c>
      <c r="B1712" s="7">
        <v>14292</v>
      </c>
      <c r="C1712" s="7" t="s">
        <v>1586</v>
      </c>
      <c r="D1712" s="7" t="s">
        <v>1587</v>
      </c>
      <c r="E1712" s="4" t="s">
        <v>425</v>
      </c>
      <c r="F1712" s="7" t="s">
        <v>2044</v>
      </c>
      <c r="G1712" s="7" t="s">
        <v>2045</v>
      </c>
      <c r="H1712" s="7" t="s">
        <v>76</v>
      </c>
      <c r="I1712" s="7" t="s">
        <v>228</v>
      </c>
      <c r="J1712" s="7" t="s">
        <v>53</v>
      </c>
      <c r="K1712" s="7" t="s">
        <v>53</v>
      </c>
      <c r="L1712" s="7" t="s">
        <v>799</v>
      </c>
      <c r="M1712" s="7" t="s">
        <v>311</v>
      </c>
      <c r="N1712" s="7" t="s">
        <v>75</v>
      </c>
      <c r="O1712" s="7" t="s">
        <v>62</v>
      </c>
      <c r="P1712" s="7" t="s">
        <v>1562</v>
      </c>
      <c r="Q1712" s="7" t="s">
        <v>65</v>
      </c>
      <c r="R1712" s="7" t="s">
        <v>57</v>
      </c>
      <c r="S1712" s="7" t="s">
        <v>1212</v>
      </c>
      <c r="T1712" s="80">
        <v>3.0910000000000002</v>
      </c>
      <c r="U1712" s="7" t="s">
        <v>2046</v>
      </c>
      <c r="V1712" s="85">
        <v>5.0500000000000003E-2</v>
      </c>
      <c r="W1712" s="81">
        <v>5.8900000000000001E-2</v>
      </c>
      <c r="X1712" s="4" t="s">
        <v>614</v>
      </c>
      <c r="Y1712" s="4"/>
      <c r="Z1712" s="80">
        <v>93340</v>
      </c>
      <c r="AA1712" s="78">
        <v>1</v>
      </c>
      <c r="AB1712" s="103">
        <v>99.02</v>
      </c>
      <c r="AD1712" s="80">
        <v>92.424999999999997</v>
      </c>
      <c r="AG1712" s="7" t="s">
        <v>17</v>
      </c>
      <c r="AH1712" s="81">
        <v>3.8999999999999999E-4</v>
      </c>
      <c r="AI1712" s="81">
        <v>6.2162021079795998E-3</v>
      </c>
      <c r="AJ1712" s="81">
        <v>1.6781994978288799E-3</v>
      </c>
    </row>
    <row r="1713" spans="1:36" s="7" customFormat="1" x14ac:dyDescent="0.2">
      <c r="A1713" s="7">
        <v>1035</v>
      </c>
      <c r="B1713" s="7">
        <v>14292</v>
      </c>
      <c r="C1713" s="7" t="s">
        <v>1710</v>
      </c>
      <c r="D1713" s="7" t="s">
        <v>1711</v>
      </c>
      <c r="E1713" s="4" t="s">
        <v>425</v>
      </c>
      <c r="F1713" s="7" t="s">
        <v>2047</v>
      </c>
      <c r="G1713" s="7" t="s">
        <v>2048</v>
      </c>
      <c r="H1713" s="7" t="s">
        <v>76</v>
      </c>
      <c r="I1713" s="7" t="s">
        <v>228</v>
      </c>
      <c r="J1713" s="7" t="s">
        <v>53</v>
      </c>
      <c r="K1713" s="7" t="s">
        <v>53</v>
      </c>
      <c r="L1713" s="7" t="s">
        <v>799</v>
      </c>
      <c r="M1713" s="7" t="s">
        <v>311</v>
      </c>
      <c r="N1713" s="7" t="s">
        <v>625</v>
      </c>
      <c r="O1713" s="7" t="s">
        <v>62</v>
      </c>
      <c r="P1713" s="7" t="s">
        <v>298</v>
      </c>
      <c r="Q1713" s="7" t="s">
        <v>298</v>
      </c>
      <c r="R1713" s="7" t="s">
        <v>298</v>
      </c>
      <c r="S1713" s="7" t="s">
        <v>1212</v>
      </c>
      <c r="T1713" s="80">
        <v>3.3919999999999999</v>
      </c>
      <c r="U1713" s="7" t="s">
        <v>1423</v>
      </c>
      <c r="V1713" s="85">
        <v>5.5E-2</v>
      </c>
      <c r="W1713" s="81">
        <v>7.0499999999999993E-2</v>
      </c>
      <c r="X1713" s="4" t="s">
        <v>614</v>
      </c>
      <c r="Y1713" s="4"/>
      <c r="Z1713" s="80">
        <v>40530</v>
      </c>
      <c r="AA1713" s="78">
        <v>1</v>
      </c>
      <c r="AB1713" s="103">
        <v>95.4</v>
      </c>
      <c r="AD1713" s="80">
        <v>38.665999999999997</v>
      </c>
      <c r="AG1713" s="7" t="s">
        <v>17</v>
      </c>
      <c r="AH1713" s="81">
        <v>1.55E-4</v>
      </c>
      <c r="AI1713" s="81">
        <v>2.6005151378120802E-3</v>
      </c>
      <c r="AJ1713" s="81">
        <v>7.0206584704998905E-4</v>
      </c>
    </row>
    <row r="1714" spans="1:36" s="7" customFormat="1" x14ac:dyDescent="0.2">
      <c r="A1714" s="7">
        <v>1035</v>
      </c>
      <c r="B1714" s="7">
        <v>14292</v>
      </c>
      <c r="C1714" s="7" t="s">
        <v>1447</v>
      </c>
      <c r="D1714" s="7" t="s">
        <v>1448</v>
      </c>
      <c r="E1714" s="4" t="s">
        <v>425</v>
      </c>
      <c r="F1714" s="7" t="s">
        <v>2049</v>
      </c>
      <c r="G1714" s="7" t="s">
        <v>2050</v>
      </c>
      <c r="H1714" s="7" t="s">
        <v>76</v>
      </c>
      <c r="I1714" s="7" t="s">
        <v>229</v>
      </c>
      <c r="J1714" s="7" t="s">
        <v>53</v>
      </c>
      <c r="K1714" s="7" t="s">
        <v>53</v>
      </c>
      <c r="L1714" s="7" t="s">
        <v>799</v>
      </c>
      <c r="M1714" s="7" t="s">
        <v>311</v>
      </c>
      <c r="N1714" s="7" t="s">
        <v>256</v>
      </c>
      <c r="O1714" s="7" t="s">
        <v>62</v>
      </c>
      <c r="P1714" s="7" t="s">
        <v>1205</v>
      </c>
      <c r="Q1714" s="7" t="s">
        <v>65</v>
      </c>
      <c r="R1714" s="7" t="s">
        <v>57</v>
      </c>
      <c r="S1714" s="7" t="s">
        <v>1212</v>
      </c>
      <c r="T1714" s="80">
        <v>4.9290000000000003</v>
      </c>
      <c r="U1714" s="7" t="s">
        <v>2051</v>
      </c>
      <c r="V1714" s="85">
        <v>2.47E-2</v>
      </c>
      <c r="W1714" s="81">
        <v>2.5839999999999998E-2</v>
      </c>
      <c r="X1714" s="4" t="s">
        <v>614</v>
      </c>
      <c r="Y1714" s="4"/>
      <c r="Z1714" s="80">
        <v>52590</v>
      </c>
      <c r="AA1714" s="78">
        <v>1</v>
      </c>
      <c r="AB1714" s="103">
        <v>102.7</v>
      </c>
      <c r="AD1714" s="80">
        <v>54.01</v>
      </c>
      <c r="AG1714" s="7" t="s">
        <v>17</v>
      </c>
      <c r="AH1714" s="81">
        <v>1.8E-5</v>
      </c>
      <c r="AI1714" s="81">
        <v>3.63252006710795E-3</v>
      </c>
      <c r="AJ1714" s="81">
        <v>9.8067811287031207E-4</v>
      </c>
    </row>
    <row r="1715" spans="1:36" s="7" customFormat="1" x14ac:dyDescent="0.2">
      <c r="A1715" s="7">
        <v>1035</v>
      </c>
      <c r="B1715" s="7">
        <v>14292</v>
      </c>
      <c r="C1715" s="7" t="s">
        <v>2052</v>
      </c>
      <c r="D1715" s="7" t="s">
        <v>2053</v>
      </c>
      <c r="E1715" s="4" t="s">
        <v>425</v>
      </c>
      <c r="F1715" s="7" t="s">
        <v>2054</v>
      </c>
      <c r="G1715" s="7" t="s">
        <v>2055</v>
      </c>
      <c r="H1715" s="7" t="s">
        <v>76</v>
      </c>
      <c r="I1715" s="7" t="s">
        <v>228</v>
      </c>
      <c r="J1715" s="7" t="s">
        <v>53</v>
      </c>
      <c r="K1715" s="7" t="s">
        <v>53</v>
      </c>
      <c r="L1715" s="7" t="s">
        <v>799</v>
      </c>
      <c r="M1715" s="7" t="s">
        <v>311</v>
      </c>
      <c r="N1715" s="7" t="s">
        <v>140</v>
      </c>
      <c r="O1715" s="7" t="s">
        <v>62</v>
      </c>
      <c r="P1715" s="7" t="s">
        <v>1507</v>
      </c>
      <c r="Q1715" s="7" t="s">
        <v>70</v>
      </c>
      <c r="R1715" s="7" t="s">
        <v>57</v>
      </c>
      <c r="S1715" s="7" t="s">
        <v>1212</v>
      </c>
      <c r="T1715" s="80">
        <v>3.7589999999999999</v>
      </c>
      <c r="U1715" s="7" t="s">
        <v>1827</v>
      </c>
      <c r="V1715" s="85">
        <v>5.8900000000000001E-2</v>
      </c>
      <c r="W1715" s="81">
        <v>6.191E-2</v>
      </c>
      <c r="X1715" s="4" t="s">
        <v>614</v>
      </c>
      <c r="Y1715" s="4"/>
      <c r="Z1715" s="80">
        <v>39261</v>
      </c>
      <c r="AA1715" s="78">
        <v>1</v>
      </c>
      <c r="AB1715" s="103">
        <v>100.7</v>
      </c>
      <c r="AD1715" s="80">
        <v>39.536000000000001</v>
      </c>
      <c r="AG1715" s="7" t="s">
        <v>17</v>
      </c>
      <c r="AH1715" s="81">
        <v>1.95E-4</v>
      </c>
      <c r="AI1715" s="81">
        <v>2.6590422344040898E-3</v>
      </c>
      <c r="AJ1715" s="81">
        <v>7.17866514789542E-4</v>
      </c>
    </row>
    <row r="1716" spans="1:36" s="7" customFormat="1" x14ac:dyDescent="0.2">
      <c r="A1716" s="7">
        <v>1035</v>
      </c>
      <c r="B1716" s="7">
        <v>14292</v>
      </c>
      <c r="C1716" s="7" t="s">
        <v>1754</v>
      </c>
      <c r="D1716" s="7" t="s">
        <v>1755</v>
      </c>
      <c r="E1716" s="4" t="s">
        <v>425</v>
      </c>
      <c r="F1716" s="7" t="s">
        <v>2818</v>
      </c>
      <c r="G1716" s="7" t="s">
        <v>2339</v>
      </c>
      <c r="H1716" s="7" t="s">
        <v>76</v>
      </c>
      <c r="I1716" s="7" t="s">
        <v>229</v>
      </c>
      <c r="J1716" s="7" t="s">
        <v>53</v>
      </c>
      <c r="K1716" s="7" t="s">
        <v>53</v>
      </c>
      <c r="L1716" s="7" t="s">
        <v>799</v>
      </c>
      <c r="M1716" s="7" t="s">
        <v>311</v>
      </c>
      <c r="N1716" s="7" t="s">
        <v>629</v>
      </c>
      <c r="O1716" s="7" t="s">
        <v>62</v>
      </c>
      <c r="P1716" s="7" t="s">
        <v>1647</v>
      </c>
      <c r="Q1716" s="7" t="s">
        <v>65</v>
      </c>
      <c r="R1716" s="7" t="s">
        <v>57</v>
      </c>
      <c r="S1716" s="7" t="s">
        <v>1212</v>
      </c>
      <c r="T1716" s="80">
        <v>2.2000000000000002</v>
      </c>
      <c r="U1716" s="7" t="s">
        <v>1648</v>
      </c>
      <c r="V1716" s="85">
        <v>3.0000000000000001E-3</v>
      </c>
      <c r="W1716" s="81">
        <v>3.1710000000000002E-2</v>
      </c>
      <c r="X1716" s="4" t="s">
        <v>614</v>
      </c>
      <c r="Y1716" s="4"/>
      <c r="Z1716" s="80">
        <v>30273</v>
      </c>
      <c r="AA1716" s="78">
        <v>1</v>
      </c>
      <c r="AB1716" s="103">
        <v>97.34</v>
      </c>
      <c r="AD1716" s="80">
        <v>29.468</v>
      </c>
      <c r="AG1716" s="7" t="s">
        <v>17</v>
      </c>
      <c r="AH1716" s="81">
        <v>9.2E-5</v>
      </c>
      <c r="AI1716" s="81">
        <v>1.9818975944568599E-3</v>
      </c>
      <c r="AJ1716" s="81">
        <v>5.3505653291038196E-4</v>
      </c>
    </row>
    <row r="1717" spans="1:36" s="7" customFormat="1" x14ac:dyDescent="0.2">
      <c r="A1717" s="7">
        <v>1035</v>
      </c>
      <c r="B1717" s="7">
        <v>14292</v>
      </c>
      <c r="C1717" s="7" t="s">
        <v>2011</v>
      </c>
      <c r="D1717" s="7" t="s">
        <v>2012</v>
      </c>
      <c r="E1717" s="4" t="s">
        <v>425</v>
      </c>
      <c r="F1717" s="7" t="s">
        <v>2056</v>
      </c>
      <c r="G1717" s="7" t="s">
        <v>2057</v>
      </c>
      <c r="H1717" s="7" t="s">
        <v>76</v>
      </c>
      <c r="I1717" s="7" t="s">
        <v>229</v>
      </c>
      <c r="J1717" s="7" t="s">
        <v>53</v>
      </c>
      <c r="K1717" s="7" t="s">
        <v>317</v>
      </c>
      <c r="L1717" s="7" t="s">
        <v>799</v>
      </c>
      <c r="M1717" s="7" t="s">
        <v>311</v>
      </c>
      <c r="N1717" s="7" t="s">
        <v>630</v>
      </c>
      <c r="O1717" s="7" t="s">
        <v>62</v>
      </c>
      <c r="P1717" s="7" t="s">
        <v>1507</v>
      </c>
      <c r="Q1717" s="7" t="s">
        <v>65</v>
      </c>
      <c r="R1717" s="7" t="s">
        <v>57</v>
      </c>
      <c r="S1717" s="7" t="s">
        <v>1212</v>
      </c>
      <c r="T1717" s="80">
        <v>4.742</v>
      </c>
      <c r="U1717" s="7" t="s">
        <v>2058</v>
      </c>
      <c r="V1717" s="85">
        <v>4.8300000000000003E-2</v>
      </c>
      <c r="W1717" s="81">
        <v>4.2909999999999997E-2</v>
      </c>
      <c r="X1717" s="4" t="s">
        <v>614</v>
      </c>
      <c r="Y1717" s="4"/>
      <c r="Z1717" s="80">
        <v>36675</v>
      </c>
      <c r="AA1717" s="78">
        <v>1</v>
      </c>
      <c r="AB1717" s="103">
        <v>106.46</v>
      </c>
      <c r="AD1717" s="80">
        <v>39.043999999999997</v>
      </c>
      <c r="AG1717" s="7" t="s">
        <v>17</v>
      </c>
      <c r="AH1717" s="81">
        <v>8.8999999999999995E-5</v>
      </c>
      <c r="AI1717" s="81">
        <v>2.6259774483465702E-3</v>
      </c>
      <c r="AJ1717" s="81">
        <v>7.0893995378112104E-4</v>
      </c>
    </row>
    <row r="1718" spans="1:36" s="7" customFormat="1" x14ac:dyDescent="0.2">
      <c r="A1718" s="7">
        <v>1035</v>
      </c>
      <c r="B1718" s="7">
        <v>14292</v>
      </c>
      <c r="C1718" s="7" t="s">
        <v>2015</v>
      </c>
      <c r="D1718" s="7" t="s">
        <v>2016</v>
      </c>
      <c r="E1718" s="4" t="s">
        <v>425</v>
      </c>
      <c r="F1718" s="7" t="s">
        <v>2059</v>
      </c>
      <c r="G1718" s="7" t="s">
        <v>2060</v>
      </c>
      <c r="H1718" s="7" t="s">
        <v>76</v>
      </c>
      <c r="I1718" s="7" t="s">
        <v>229</v>
      </c>
      <c r="J1718" s="7" t="s">
        <v>53</v>
      </c>
      <c r="K1718" s="7" t="s">
        <v>53</v>
      </c>
      <c r="L1718" s="7" t="s">
        <v>799</v>
      </c>
      <c r="M1718" s="7" t="s">
        <v>311</v>
      </c>
      <c r="N1718" s="7" t="s">
        <v>629</v>
      </c>
      <c r="O1718" s="7" t="s">
        <v>62</v>
      </c>
      <c r="P1718" s="7" t="s">
        <v>298</v>
      </c>
      <c r="Q1718" s="7" t="s">
        <v>298</v>
      </c>
      <c r="R1718" s="7" t="s">
        <v>298</v>
      </c>
      <c r="S1718" s="7" t="s">
        <v>1212</v>
      </c>
      <c r="T1718" s="80">
        <v>2.8340000000000001</v>
      </c>
      <c r="U1718" s="7" t="s">
        <v>1677</v>
      </c>
      <c r="V1718" s="85">
        <v>6.0999999999999999E-2</v>
      </c>
      <c r="W1718" s="81">
        <v>4.5089999999999998E-2</v>
      </c>
      <c r="X1718" s="4" t="s">
        <v>614</v>
      </c>
      <c r="Y1718" s="4"/>
      <c r="Z1718" s="80">
        <v>36000</v>
      </c>
      <c r="AA1718" s="78">
        <v>1</v>
      </c>
      <c r="AB1718" s="103">
        <v>110.06</v>
      </c>
      <c r="AD1718" s="80">
        <v>39.622</v>
      </c>
      <c r="AG1718" s="7" t="s">
        <v>17</v>
      </c>
      <c r="AH1718" s="81">
        <v>4.2499999999999998E-4</v>
      </c>
      <c r="AI1718" s="81">
        <v>2.6648110281002899E-3</v>
      </c>
      <c r="AJ1718" s="81">
        <v>7.1942392661687097E-4</v>
      </c>
    </row>
    <row r="1719" spans="1:36" s="7" customFormat="1" x14ac:dyDescent="0.2">
      <c r="A1719" s="7">
        <v>1035</v>
      </c>
      <c r="B1719" s="7">
        <v>14292</v>
      </c>
      <c r="C1719" s="7" t="s">
        <v>2061</v>
      </c>
      <c r="D1719" s="7" t="s">
        <v>2062</v>
      </c>
      <c r="E1719" s="4" t="s">
        <v>425</v>
      </c>
      <c r="F1719" s="7" t="s">
        <v>2063</v>
      </c>
      <c r="G1719" s="7" t="s">
        <v>2064</v>
      </c>
      <c r="H1719" s="7" t="s">
        <v>76</v>
      </c>
      <c r="I1719" s="7" t="s">
        <v>228</v>
      </c>
      <c r="J1719" s="7" t="s">
        <v>53</v>
      </c>
      <c r="K1719" s="7" t="s">
        <v>53</v>
      </c>
      <c r="L1719" s="7" t="s">
        <v>799</v>
      </c>
      <c r="M1719" s="7" t="s">
        <v>311</v>
      </c>
      <c r="N1719" s="7" t="s">
        <v>140</v>
      </c>
      <c r="O1719" s="7" t="s">
        <v>62</v>
      </c>
      <c r="P1719" s="7" t="s">
        <v>1647</v>
      </c>
      <c r="Q1719" s="7" t="s">
        <v>70</v>
      </c>
      <c r="R1719" s="7" t="s">
        <v>57</v>
      </c>
      <c r="S1719" s="7" t="s">
        <v>1212</v>
      </c>
      <c r="T1719" s="80">
        <v>2.1</v>
      </c>
      <c r="U1719" s="7" t="s">
        <v>2065</v>
      </c>
      <c r="V1719" s="85">
        <v>7.3300000000000004E-2</v>
      </c>
      <c r="W1719" s="81">
        <v>7.0000000000000007E-2</v>
      </c>
      <c r="X1719" s="4" t="s">
        <v>614</v>
      </c>
      <c r="Y1719" s="4"/>
      <c r="Z1719" s="80">
        <v>8000</v>
      </c>
      <c r="AA1719" s="78">
        <v>1</v>
      </c>
      <c r="AB1719" s="103">
        <v>102.47</v>
      </c>
      <c r="AD1719" s="80">
        <v>8.1980000000000004</v>
      </c>
      <c r="AG1719" s="7" t="s">
        <v>17</v>
      </c>
      <c r="AH1719" s="81">
        <v>6.2000000000000003E-5</v>
      </c>
      <c r="AI1719" s="81">
        <v>5.51342068062746E-4</v>
      </c>
      <c r="AJ1719" s="81">
        <v>1.4884683053774901E-4</v>
      </c>
    </row>
    <row r="1720" spans="1:36" s="7" customFormat="1" x14ac:dyDescent="0.2">
      <c r="A1720" s="7">
        <v>1035</v>
      </c>
      <c r="B1720" s="7">
        <v>14292</v>
      </c>
      <c r="C1720" s="7" t="s">
        <v>2066</v>
      </c>
      <c r="D1720" s="7" t="s">
        <v>2067</v>
      </c>
      <c r="E1720" s="4" t="s">
        <v>761</v>
      </c>
      <c r="F1720" s="7" t="s">
        <v>2068</v>
      </c>
      <c r="G1720" s="7" t="s">
        <v>2069</v>
      </c>
      <c r="H1720" s="7" t="s">
        <v>76</v>
      </c>
      <c r="I1720" s="7" t="s">
        <v>228</v>
      </c>
      <c r="J1720" s="7" t="s">
        <v>53</v>
      </c>
      <c r="K1720" s="7" t="s">
        <v>314</v>
      </c>
      <c r="L1720" s="7" t="s">
        <v>799</v>
      </c>
      <c r="M1720" s="7" t="s">
        <v>311</v>
      </c>
      <c r="N1720" s="7" t="s">
        <v>630</v>
      </c>
      <c r="O1720" s="7" t="s">
        <v>62</v>
      </c>
      <c r="P1720" s="7" t="s">
        <v>1507</v>
      </c>
      <c r="Q1720" s="7" t="s">
        <v>65</v>
      </c>
      <c r="R1720" s="7" t="s">
        <v>57</v>
      </c>
      <c r="S1720" s="7" t="s">
        <v>1212</v>
      </c>
      <c r="T1720" s="80">
        <v>1.6850000000000001</v>
      </c>
      <c r="U1720" s="7" t="s">
        <v>1514</v>
      </c>
      <c r="V1720" s="85">
        <v>7.2499999999999995E-2</v>
      </c>
      <c r="W1720" s="81">
        <v>6.8400000000000002E-2</v>
      </c>
      <c r="X1720" s="4" t="s">
        <v>614</v>
      </c>
      <c r="Y1720" s="4"/>
      <c r="Z1720" s="80">
        <v>30000</v>
      </c>
      <c r="AA1720" s="78">
        <v>1</v>
      </c>
      <c r="AB1720" s="103">
        <v>102.4</v>
      </c>
      <c r="AD1720" s="80">
        <v>30.72</v>
      </c>
      <c r="AG1720" s="7" t="s">
        <v>17</v>
      </c>
      <c r="AH1720" s="81">
        <v>2.31E-4</v>
      </c>
      <c r="AI1720" s="81">
        <v>2.0661203682648E-3</v>
      </c>
      <c r="AJ1720" s="81">
        <v>5.5779430981258403E-4</v>
      </c>
    </row>
    <row r="1721" spans="1:36" s="7" customFormat="1" x14ac:dyDescent="0.2">
      <c r="A1721" s="7">
        <v>1035</v>
      </c>
      <c r="B1721" s="7">
        <v>14292</v>
      </c>
      <c r="C1721" s="7" t="s">
        <v>2070</v>
      </c>
      <c r="D1721" s="7" t="s">
        <v>2071</v>
      </c>
      <c r="E1721" s="4" t="s">
        <v>425</v>
      </c>
      <c r="F1721" s="7" t="s">
        <v>2072</v>
      </c>
      <c r="G1721" s="7" t="s">
        <v>2073</v>
      </c>
      <c r="H1721" s="7" t="s">
        <v>76</v>
      </c>
      <c r="I1721" s="7" t="s">
        <v>228</v>
      </c>
      <c r="J1721" s="7" t="s">
        <v>53</v>
      </c>
      <c r="K1721" s="7" t="s">
        <v>53</v>
      </c>
      <c r="L1721" s="7" t="s">
        <v>799</v>
      </c>
      <c r="M1721" s="7" t="s">
        <v>311</v>
      </c>
      <c r="N1721" s="7" t="s">
        <v>140</v>
      </c>
      <c r="O1721" s="7" t="s">
        <v>62</v>
      </c>
      <c r="P1721" s="7" t="s">
        <v>1647</v>
      </c>
      <c r="Q1721" s="7" t="s">
        <v>70</v>
      </c>
      <c r="R1721" s="7" t="s">
        <v>57</v>
      </c>
      <c r="S1721" s="7" t="s">
        <v>1212</v>
      </c>
      <c r="T1721" s="80">
        <v>2.1120000000000001</v>
      </c>
      <c r="U1721" s="7" t="s">
        <v>1648</v>
      </c>
      <c r="V1721" s="85">
        <v>5.7500000000000002E-2</v>
      </c>
      <c r="W1721" s="81">
        <v>6.4869999999999997E-2</v>
      </c>
      <c r="X1721" s="4" t="s">
        <v>614</v>
      </c>
      <c r="Y1721" s="4"/>
      <c r="Z1721" s="80">
        <v>31578.95</v>
      </c>
      <c r="AA1721" s="78">
        <v>1</v>
      </c>
      <c r="AB1721" s="103">
        <v>100.12</v>
      </c>
      <c r="AD1721" s="80">
        <v>31.617000000000001</v>
      </c>
      <c r="AG1721" s="7" t="s">
        <v>17</v>
      </c>
      <c r="AH1721" s="81">
        <v>1.75E-4</v>
      </c>
      <c r="AI1721" s="81">
        <v>2.1264390266139302E-3</v>
      </c>
      <c r="AJ1721" s="81">
        <v>5.7407864876952899E-4</v>
      </c>
    </row>
    <row r="1722" spans="1:36" s="7" customFormat="1" x14ac:dyDescent="0.2">
      <c r="A1722" s="7">
        <v>1035</v>
      </c>
      <c r="B1722" s="7">
        <v>14292</v>
      </c>
      <c r="C1722" s="7" t="s">
        <v>1558</v>
      </c>
      <c r="D1722" s="7" t="s">
        <v>1559</v>
      </c>
      <c r="E1722" s="4" t="s">
        <v>425</v>
      </c>
      <c r="F1722" s="7" t="s">
        <v>2074</v>
      </c>
      <c r="G1722" s="7" t="s">
        <v>2075</v>
      </c>
      <c r="H1722" s="7" t="s">
        <v>76</v>
      </c>
      <c r="I1722" s="7" t="s">
        <v>229</v>
      </c>
      <c r="J1722" s="7" t="s">
        <v>53</v>
      </c>
      <c r="K1722" s="7" t="s">
        <v>53</v>
      </c>
      <c r="L1722" s="7" t="s">
        <v>799</v>
      </c>
      <c r="M1722" s="7" t="s">
        <v>311</v>
      </c>
      <c r="N1722" s="7" t="s">
        <v>629</v>
      </c>
      <c r="O1722" s="7" t="s">
        <v>62</v>
      </c>
      <c r="P1722" s="7" t="s">
        <v>1580</v>
      </c>
      <c r="Q1722" s="7" t="s">
        <v>65</v>
      </c>
      <c r="R1722" s="7" t="s">
        <v>57</v>
      </c>
      <c r="S1722" s="7" t="s">
        <v>1212</v>
      </c>
      <c r="T1722" s="80">
        <v>7.343</v>
      </c>
      <c r="U1722" s="7" t="s">
        <v>2076</v>
      </c>
      <c r="V1722" s="85">
        <v>0.03</v>
      </c>
      <c r="W1722" s="81">
        <v>3.671E-2</v>
      </c>
      <c r="X1722" s="4" t="s">
        <v>614</v>
      </c>
      <c r="Y1722" s="4"/>
      <c r="Z1722" s="80">
        <v>37249</v>
      </c>
      <c r="AA1722" s="78">
        <v>1</v>
      </c>
      <c r="AB1722" s="103">
        <v>100.07</v>
      </c>
      <c r="AD1722" s="80">
        <v>37.274999999999999</v>
      </c>
      <c r="AG1722" s="7" t="s">
        <v>17</v>
      </c>
      <c r="AH1722" s="81">
        <v>1.6899999999999999E-4</v>
      </c>
      <c r="AI1722" s="81">
        <v>2.5069918697856099E-3</v>
      </c>
      <c r="AJ1722" s="81">
        <v>6.7681719864522399E-4</v>
      </c>
    </row>
    <row r="1723" spans="1:36" s="7" customFormat="1" x14ac:dyDescent="0.2">
      <c r="A1723" s="7">
        <v>1035</v>
      </c>
      <c r="B1723" s="7">
        <v>14292</v>
      </c>
      <c r="C1723" s="7" t="s">
        <v>1472</v>
      </c>
      <c r="D1723" s="7" t="s">
        <v>1473</v>
      </c>
      <c r="E1723" s="4" t="s">
        <v>425</v>
      </c>
      <c r="F1723" s="7" t="s">
        <v>1500</v>
      </c>
      <c r="G1723" s="7" t="s">
        <v>1501</v>
      </c>
      <c r="H1723" s="7" t="s">
        <v>76</v>
      </c>
      <c r="I1723" s="7" t="s">
        <v>229</v>
      </c>
      <c r="J1723" s="7" t="s">
        <v>53</v>
      </c>
      <c r="K1723" s="7" t="s">
        <v>53</v>
      </c>
      <c r="L1723" s="7" t="s">
        <v>799</v>
      </c>
      <c r="M1723" s="7" t="s">
        <v>311</v>
      </c>
      <c r="N1723" s="7" t="s">
        <v>625</v>
      </c>
      <c r="O1723" s="7" t="s">
        <v>62</v>
      </c>
      <c r="P1723" s="7" t="s">
        <v>298</v>
      </c>
      <c r="Q1723" s="7" t="s">
        <v>298</v>
      </c>
      <c r="R1723" s="7" t="s">
        <v>298</v>
      </c>
      <c r="S1723" s="7" t="s">
        <v>1212</v>
      </c>
      <c r="T1723" s="80">
        <v>4.4850000000000003</v>
      </c>
      <c r="U1723" s="7" t="s">
        <v>1502</v>
      </c>
      <c r="V1723" s="85">
        <v>4.7E-2</v>
      </c>
      <c r="W1723" s="81">
        <v>4.1489999999999999E-2</v>
      </c>
      <c r="X1723" s="4" t="s">
        <v>614</v>
      </c>
      <c r="Y1723" s="4"/>
      <c r="Z1723" s="80">
        <v>44787.66</v>
      </c>
      <c r="AA1723" s="78">
        <v>1</v>
      </c>
      <c r="AB1723" s="103">
        <v>106.76</v>
      </c>
      <c r="AD1723" s="80">
        <v>47.814999999999998</v>
      </c>
      <c r="AG1723" s="7" t="s">
        <v>17</v>
      </c>
      <c r="AH1723" s="81">
        <v>8.2000000000000001E-5</v>
      </c>
      <c r="AI1723" s="81">
        <v>3.21589118688959E-3</v>
      </c>
      <c r="AJ1723" s="81">
        <v>8.6820004902712802E-4</v>
      </c>
    </row>
    <row r="1724" spans="1:36" s="7" customFormat="1" x14ac:dyDescent="0.2">
      <c r="A1724" s="7">
        <v>1035</v>
      </c>
      <c r="B1724" s="7">
        <v>14292</v>
      </c>
      <c r="C1724" s="7" t="s">
        <v>2011</v>
      </c>
      <c r="D1724" s="7" t="s">
        <v>2012</v>
      </c>
      <c r="E1724" s="4" t="s">
        <v>425</v>
      </c>
      <c r="F1724" s="7" t="s">
        <v>2077</v>
      </c>
      <c r="G1724" s="7" t="s">
        <v>2078</v>
      </c>
      <c r="H1724" s="7" t="s">
        <v>76</v>
      </c>
      <c r="I1724" s="7" t="s">
        <v>229</v>
      </c>
      <c r="J1724" s="7" t="s">
        <v>53</v>
      </c>
      <c r="K1724" s="7" t="s">
        <v>317</v>
      </c>
      <c r="L1724" s="7" t="s">
        <v>799</v>
      </c>
      <c r="M1724" s="7" t="s">
        <v>311</v>
      </c>
      <c r="N1724" s="7" t="s">
        <v>630</v>
      </c>
      <c r="O1724" s="7" t="s">
        <v>62</v>
      </c>
      <c r="P1724" s="7" t="s">
        <v>1647</v>
      </c>
      <c r="Q1724" s="7" t="s">
        <v>65</v>
      </c>
      <c r="R1724" s="7" t="s">
        <v>57</v>
      </c>
      <c r="S1724" s="7" t="s">
        <v>1212</v>
      </c>
      <c r="T1724" s="80">
        <v>5.8490000000000002</v>
      </c>
      <c r="U1724" s="7" t="s">
        <v>2058</v>
      </c>
      <c r="V1724" s="85">
        <v>4.1500000000000002E-2</v>
      </c>
      <c r="W1724" s="81">
        <v>4.4499999999999998E-2</v>
      </c>
      <c r="X1724" s="4" t="s">
        <v>614</v>
      </c>
      <c r="Y1724" s="4"/>
      <c r="Z1724" s="80">
        <v>128765.96</v>
      </c>
      <c r="AA1724" s="78">
        <v>1</v>
      </c>
      <c r="AB1724" s="103">
        <v>101.75</v>
      </c>
      <c r="AD1724" s="80">
        <v>131.01900000000001</v>
      </c>
      <c r="AG1724" s="7" t="s">
        <v>17</v>
      </c>
      <c r="AH1724" s="81">
        <v>2.5999999999999998E-4</v>
      </c>
      <c r="AI1724" s="81">
        <v>8.8119068104601794E-3</v>
      </c>
      <c r="AJ1724" s="81">
        <v>2.3789666628190802E-3</v>
      </c>
    </row>
    <row r="1725" spans="1:36" s="7" customFormat="1" x14ac:dyDescent="0.2">
      <c r="A1725" s="7">
        <v>1035</v>
      </c>
      <c r="B1725" s="7">
        <v>14292</v>
      </c>
      <c r="C1725" s="7" t="s">
        <v>1965</v>
      </c>
      <c r="D1725" s="7" t="s">
        <v>1966</v>
      </c>
      <c r="E1725" s="4" t="s">
        <v>425</v>
      </c>
      <c r="F1725" s="7" t="s">
        <v>2079</v>
      </c>
      <c r="G1725" s="7" t="s">
        <v>2080</v>
      </c>
      <c r="H1725" s="7" t="s">
        <v>76</v>
      </c>
      <c r="I1725" s="7" t="s">
        <v>228</v>
      </c>
      <c r="J1725" s="7" t="s">
        <v>53</v>
      </c>
      <c r="K1725" s="7" t="s">
        <v>53</v>
      </c>
      <c r="L1725" s="7" t="s">
        <v>799</v>
      </c>
      <c r="M1725" s="7" t="s">
        <v>311</v>
      </c>
      <c r="N1725" s="7" t="s">
        <v>267</v>
      </c>
      <c r="O1725" s="7" t="s">
        <v>62</v>
      </c>
      <c r="P1725" s="7" t="s">
        <v>1647</v>
      </c>
      <c r="Q1725" s="7" t="s">
        <v>70</v>
      </c>
      <c r="R1725" s="7" t="s">
        <v>57</v>
      </c>
      <c r="S1725" s="7" t="s">
        <v>1212</v>
      </c>
      <c r="T1725" s="80">
        <v>5.33</v>
      </c>
      <c r="U1725" s="7" t="s">
        <v>1687</v>
      </c>
      <c r="V1725" s="85">
        <v>6.3799999999999996E-2</v>
      </c>
      <c r="W1725" s="81">
        <v>6.5540000000000001E-2</v>
      </c>
      <c r="X1725" s="4" t="s">
        <v>614</v>
      </c>
      <c r="Y1725" s="4"/>
      <c r="Z1725" s="80">
        <v>40190</v>
      </c>
      <c r="AA1725" s="78">
        <v>1</v>
      </c>
      <c r="AB1725" s="103">
        <v>101.21</v>
      </c>
      <c r="AD1725" s="80">
        <v>40.676000000000002</v>
      </c>
      <c r="AG1725" s="7" t="s">
        <v>17</v>
      </c>
      <c r="AH1725" s="81">
        <v>4.0000000000000003E-5</v>
      </c>
      <c r="AI1725" s="81">
        <v>2.73574641502374E-3</v>
      </c>
      <c r="AJ1725" s="81">
        <v>7.38574483282399E-4</v>
      </c>
    </row>
    <row r="1726" spans="1:36" s="7" customFormat="1" x14ac:dyDescent="0.2">
      <c r="A1726" s="7">
        <v>1035</v>
      </c>
      <c r="B1726" s="7">
        <v>14292</v>
      </c>
      <c r="C1726" s="7" t="s">
        <v>2081</v>
      </c>
      <c r="D1726" s="7" t="s">
        <v>2082</v>
      </c>
      <c r="E1726" s="4" t="s">
        <v>425</v>
      </c>
      <c r="F1726" s="7" t="s">
        <v>2083</v>
      </c>
      <c r="G1726" s="7" t="s">
        <v>2084</v>
      </c>
      <c r="H1726" s="7" t="s">
        <v>76</v>
      </c>
      <c r="I1726" s="7" t="s">
        <v>228</v>
      </c>
      <c r="J1726" s="7" t="s">
        <v>53</v>
      </c>
      <c r="K1726" s="7" t="s">
        <v>53</v>
      </c>
      <c r="L1726" s="7" t="s">
        <v>799</v>
      </c>
      <c r="M1726" s="7" t="s">
        <v>311</v>
      </c>
      <c r="N1726" s="7" t="s">
        <v>263</v>
      </c>
      <c r="O1726" s="7" t="s">
        <v>62</v>
      </c>
      <c r="P1726" s="7" t="s">
        <v>298</v>
      </c>
      <c r="Q1726" s="7" t="s">
        <v>298</v>
      </c>
      <c r="R1726" s="7" t="s">
        <v>298</v>
      </c>
      <c r="S1726" s="7" t="s">
        <v>1212</v>
      </c>
      <c r="T1726" s="80">
        <v>3.6</v>
      </c>
      <c r="U1726" s="7" t="s">
        <v>1809</v>
      </c>
      <c r="V1726" s="85">
        <v>7.5800000000000006E-2</v>
      </c>
      <c r="W1726" s="81">
        <v>6.6909999999999997E-2</v>
      </c>
      <c r="X1726" s="4" t="s">
        <v>614</v>
      </c>
      <c r="Y1726" s="4"/>
      <c r="Z1726" s="80">
        <v>29000</v>
      </c>
      <c r="AA1726" s="78">
        <v>1</v>
      </c>
      <c r="AB1726" s="103">
        <v>106.5</v>
      </c>
      <c r="AD1726" s="80">
        <v>30.885000000000002</v>
      </c>
      <c r="AG1726" s="7" t="s">
        <v>17</v>
      </c>
      <c r="AH1726" s="81">
        <v>5.5800000000000001E-4</v>
      </c>
      <c r="AI1726" s="81">
        <v>2.07721769446154E-3</v>
      </c>
      <c r="AJ1726" s="81">
        <v>5.6079027534380399E-4</v>
      </c>
    </row>
    <row r="1727" spans="1:36" s="7" customFormat="1" x14ac:dyDescent="0.2">
      <c r="A1727" s="7">
        <v>1035</v>
      </c>
      <c r="B1727" s="7">
        <v>14292</v>
      </c>
      <c r="C1727" s="7" t="s">
        <v>2085</v>
      </c>
      <c r="D1727" s="7" t="s">
        <v>2086</v>
      </c>
      <c r="E1727" s="4" t="s">
        <v>425</v>
      </c>
      <c r="F1727" s="7" t="s">
        <v>2087</v>
      </c>
      <c r="G1727" s="7" t="s">
        <v>2088</v>
      </c>
      <c r="H1727" s="7" t="s">
        <v>76</v>
      </c>
      <c r="I1727" s="7" t="s">
        <v>228</v>
      </c>
      <c r="J1727" s="7" t="s">
        <v>53</v>
      </c>
      <c r="K1727" s="7" t="s">
        <v>53</v>
      </c>
      <c r="L1727" s="7" t="s">
        <v>799</v>
      </c>
      <c r="M1727" s="7" t="s">
        <v>311</v>
      </c>
      <c r="N1727" s="7" t="s">
        <v>140</v>
      </c>
      <c r="O1727" s="7" t="s">
        <v>62</v>
      </c>
      <c r="P1727" s="7" t="s">
        <v>298</v>
      </c>
      <c r="Q1727" s="7" t="s">
        <v>298</v>
      </c>
      <c r="R1727" s="7" t="s">
        <v>298</v>
      </c>
      <c r="S1727" s="7" t="s">
        <v>1212</v>
      </c>
      <c r="T1727" s="80">
        <v>4.0250000000000004</v>
      </c>
      <c r="U1727" s="7" t="s">
        <v>2089</v>
      </c>
      <c r="V1727" s="85">
        <v>6.7299999999999999E-2</v>
      </c>
      <c r="W1727" s="81">
        <v>6.658E-2</v>
      </c>
      <c r="X1727" s="4" t="s">
        <v>614</v>
      </c>
      <c r="Y1727" s="4"/>
      <c r="Z1727" s="80">
        <v>44203</v>
      </c>
      <c r="AA1727" s="78">
        <v>1</v>
      </c>
      <c r="AB1727" s="103">
        <v>103.07</v>
      </c>
      <c r="AD1727" s="80">
        <v>45.56</v>
      </c>
      <c r="AG1727" s="7" t="s">
        <v>17</v>
      </c>
      <c r="AH1727" s="81">
        <v>1.6100000000000001E-4</v>
      </c>
      <c r="AI1727" s="81">
        <v>3.0642093196812598E-3</v>
      </c>
      <c r="AJ1727" s="81">
        <v>8.2725021680529504E-4</v>
      </c>
    </row>
    <row r="1728" spans="1:36" s="7" customFormat="1" x14ac:dyDescent="0.2">
      <c r="A1728" s="7">
        <v>1035</v>
      </c>
      <c r="B1728" s="7">
        <v>14292</v>
      </c>
      <c r="C1728" s="7" t="s">
        <v>1909</v>
      </c>
      <c r="D1728" s="7" t="s">
        <v>1910</v>
      </c>
      <c r="E1728" s="4" t="s">
        <v>425</v>
      </c>
      <c r="F1728" s="7" t="s">
        <v>2090</v>
      </c>
      <c r="G1728" s="7" t="s">
        <v>2091</v>
      </c>
      <c r="H1728" s="7" t="s">
        <v>76</v>
      </c>
      <c r="I1728" s="7" t="s">
        <v>228</v>
      </c>
      <c r="J1728" s="7" t="s">
        <v>53</v>
      </c>
      <c r="K1728" s="7" t="s">
        <v>53</v>
      </c>
      <c r="L1728" s="7" t="s">
        <v>799</v>
      </c>
      <c r="M1728" s="7" t="s">
        <v>311</v>
      </c>
      <c r="N1728" s="7" t="s">
        <v>140</v>
      </c>
      <c r="O1728" s="7" t="s">
        <v>62</v>
      </c>
      <c r="P1728" s="7" t="s">
        <v>298</v>
      </c>
      <c r="Q1728" s="7" t="s">
        <v>298</v>
      </c>
      <c r="R1728" s="7" t="s">
        <v>298</v>
      </c>
      <c r="S1728" s="7" t="s">
        <v>1212</v>
      </c>
      <c r="T1728" s="80">
        <v>3.302</v>
      </c>
      <c r="U1728" s="7" t="s">
        <v>1827</v>
      </c>
      <c r="V1728" s="85">
        <v>6.5000000000000002E-2</v>
      </c>
      <c r="W1728" s="81">
        <v>8.1970000000000001E-2</v>
      </c>
      <c r="X1728" s="4" t="s">
        <v>614</v>
      </c>
      <c r="Y1728" s="4"/>
      <c r="Z1728" s="80">
        <v>32000</v>
      </c>
      <c r="AA1728" s="78">
        <v>1</v>
      </c>
      <c r="AB1728" s="103">
        <v>96.78</v>
      </c>
      <c r="AD1728" s="80">
        <v>30.97</v>
      </c>
      <c r="AG1728" s="7" t="s">
        <v>17</v>
      </c>
      <c r="AH1728" s="81">
        <v>2.7799999999999998E-4</v>
      </c>
      <c r="AI1728" s="81">
        <v>2.0829075962569602E-3</v>
      </c>
      <c r="AJ1728" s="81">
        <v>5.6232638857981105E-4</v>
      </c>
    </row>
    <row r="1729" spans="1:36" s="7" customFormat="1" x14ac:dyDescent="0.2">
      <c r="A1729" s="7">
        <v>1035</v>
      </c>
      <c r="B1729" s="7">
        <v>14292</v>
      </c>
      <c r="C1729" s="7" t="s">
        <v>2092</v>
      </c>
      <c r="D1729" s="7" t="s">
        <v>2093</v>
      </c>
      <c r="E1729" s="4" t="s">
        <v>425</v>
      </c>
      <c r="F1729" s="7" t="s">
        <v>2094</v>
      </c>
      <c r="G1729" s="7" t="s">
        <v>2095</v>
      </c>
      <c r="H1729" s="7" t="s">
        <v>76</v>
      </c>
      <c r="I1729" s="7" t="s">
        <v>229</v>
      </c>
      <c r="J1729" s="7" t="s">
        <v>53</v>
      </c>
      <c r="K1729" s="7" t="s">
        <v>53</v>
      </c>
      <c r="L1729" s="7" t="s">
        <v>799</v>
      </c>
      <c r="M1729" s="7" t="s">
        <v>311</v>
      </c>
      <c r="N1729" s="7" t="s">
        <v>629</v>
      </c>
      <c r="O1729" s="7" t="s">
        <v>62</v>
      </c>
      <c r="P1729" s="7" t="s">
        <v>1580</v>
      </c>
      <c r="Q1729" s="7" t="s">
        <v>65</v>
      </c>
      <c r="R1729" s="7" t="s">
        <v>57</v>
      </c>
      <c r="S1729" s="7" t="s">
        <v>1212</v>
      </c>
      <c r="T1729" s="80">
        <v>3.6840000000000002</v>
      </c>
      <c r="U1729" s="7" t="s">
        <v>1423</v>
      </c>
      <c r="V1729" s="85">
        <v>3.3399999999999999E-2</v>
      </c>
      <c r="W1729" s="81">
        <v>3.0720000000000001E-2</v>
      </c>
      <c r="X1729" s="4" t="s">
        <v>614</v>
      </c>
      <c r="Y1729" s="4"/>
      <c r="Z1729" s="80">
        <v>70000</v>
      </c>
      <c r="AA1729" s="78">
        <v>1</v>
      </c>
      <c r="AB1729" s="103">
        <v>103.53</v>
      </c>
      <c r="AD1729" s="80">
        <v>72.471000000000004</v>
      </c>
      <c r="AG1729" s="7" t="s">
        <v>17</v>
      </c>
      <c r="AH1729" s="81">
        <v>9.3999999999999994E-5</v>
      </c>
      <c r="AI1729" s="81">
        <v>4.8741474351731299E-3</v>
      </c>
      <c r="AJ1729" s="81">
        <v>1.3158825334123601E-3</v>
      </c>
    </row>
    <row r="1730" spans="1:36" s="7" customFormat="1" x14ac:dyDescent="0.2">
      <c r="A1730" s="7">
        <v>1035</v>
      </c>
      <c r="B1730" s="7">
        <v>14292</v>
      </c>
      <c r="C1730" s="7" t="s">
        <v>2015</v>
      </c>
      <c r="D1730" s="7" t="s">
        <v>2016</v>
      </c>
      <c r="E1730" s="4" t="s">
        <v>425</v>
      </c>
      <c r="F1730" s="7" t="s">
        <v>2828</v>
      </c>
      <c r="G1730" s="7" t="s">
        <v>2829</v>
      </c>
      <c r="H1730" s="7" t="s">
        <v>76</v>
      </c>
      <c r="I1730" s="7" t="s">
        <v>228</v>
      </c>
      <c r="J1730" s="7" t="s">
        <v>53</v>
      </c>
      <c r="K1730" s="7" t="s">
        <v>53</v>
      </c>
      <c r="L1730" s="7" t="s">
        <v>799</v>
      </c>
      <c r="M1730" s="7" t="s">
        <v>102</v>
      </c>
      <c r="N1730" s="7" t="s">
        <v>629</v>
      </c>
      <c r="O1730" s="7" t="s">
        <v>62</v>
      </c>
      <c r="P1730" s="7" t="s">
        <v>298</v>
      </c>
      <c r="Q1730" s="7" t="s">
        <v>298</v>
      </c>
      <c r="R1730" s="7" t="s">
        <v>298</v>
      </c>
      <c r="S1730" s="7" t="s">
        <v>1212</v>
      </c>
      <c r="T1730" s="80">
        <v>3.53</v>
      </c>
      <c r="U1730" s="7" t="s">
        <v>1797</v>
      </c>
      <c r="V1730" s="85">
        <v>5.3800000000000001E-2</v>
      </c>
      <c r="W1730" s="81">
        <v>4.8000000000000001E-2</v>
      </c>
      <c r="X1730" s="4" t="s">
        <v>614</v>
      </c>
      <c r="Y1730" s="4"/>
      <c r="Z1730" s="80">
        <v>11000</v>
      </c>
      <c r="AA1730" s="78">
        <v>1</v>
      </c>
      <c r="AB1730" s="103">
        <v>103.83</v>
      </c>
      <c r="AD1730" s="80">
        <v>11.420999999999999</v>
      </c>
      <c r="AG1730" s="7" t="s">
        <v>17</v>
      </c>
      <c r="AH1730" s="81">
        <v>1.46E-4</v>
      </c>
      <c r="AI1730" s="81">
        <v>7.6815691933798203E-4</v>
      </c>
      <c r="AJ1730" s="81">
        <v>2.0738073407104401E-4</v>
      </c>
    </row>
    <row r="1731" spans="1:36" s="7" customFormat="1" x14ac:dyDescent="0.2">
      <c r="A1731" s="7">
        <v>1035</v>
      </c>
      <c r="B1731" s="7">
        <v>14292</v>
      </c>
      <c r="C1731" s="7" t="s">
        <v>2011</v>
      </c>
      <c r="D1731" s="7" t="s">
        <v>2012</v>
      </c>
      <c r="E1731" s="4" t="s">
        <v>425</v>
      </c>
      <c r="F1731" s="7" t="s">
        <v>2830</v>
      </c>
      <c r="G1731" s="7" t="s">
        <v>2831</v>
      </c>
      <c r="H1731" s="7" t="s">
        <v>76</v>
      </c>
      <c r="I1731" s="7" t="s">
        <v>229</v>
      </c>
      <c r="J1731" s="7" t="s">
        <v>53</v>
      </c>
      <c r="K1731" s="7" t="s">
        <v>53</v>
      </c>
      <c r="L1731" s="7" t="s">
        <v>799</v>
      </c>
      <c r="M1731" s="7" t="s">
        <v>102</v>
      </c>
      <c r="N1731" s="7" t="s">
        <v>630</v>
      </c>
      <c r="O1731" s="7" t="s">
        <v>62</v>
      </c>
      <c r="P1731" s="7" t="s">
        <v>1507</v>
      </c>
      <c r="Q1731" s="7" t="s">
        <v>65</v>
      </c>
      <c r="R1731" s="7" t="s">
        <v>57</v>
      </c>
      <c r="S1731" s="7" t="s">
        <v>1212</v>
      </c>
      <c r="T1731" s="80">
        <v>4.9939999999999998</v>
      </c>
      <c r="U1731" s="7" t="s">
        <v>2832</v>
      </c>
      <c r="V1731" s="85">
        <v>4.24E-2</v>
      </c>
      <c r="W1731" s="81">
        <v>3.7909999999999999E-2</v>
      </c>
      <c r="X1731" s="4" t="s">
        <v>614</v>
      </c>
      <c r="Y1731" s="4"/>
      <c r="Z1731" s="80">
        <v>38525</v>
      </c>
      <c r="AA1731" s="78">
        <v>1</v>
      </c>
      <c r="AB1731" s="103">
        <v>103.93</v>
      </c>
      <c r="AD1731" s="80">
        <v>40.039000000000001</v>
      </c>
      <c r="AG1731" s="7" t="s">
        <v>17</v>
      </c>
      <c r="AH1731" s="81">
        <v>6.0000000000000002E-5</v>
      </c>
      <c r="AI1731" s="81">
        <v>2.6928860863888798E-3</v>
      </c>
      <c r="AJ1731" s="81">
        <v>7.2700340165693801E-4</v>
      </c>
    </row>
    <row r="1732" spans="1:36" s="7" customFormat="1" x14ac:dyDescent="0.2">
      <c r="A1732" s="7">
        <v>1035</v>
      </c>
      <c r="B1732" s="7">
        <v>14292</v>
      </c>
      <c r="C1732" s="7" t="s">
        <v>2096</v>
      </c>
      <c r="D1732" s="7" t="s">
        <v>2097</v>
      </c>
      <c r="E1732" s="4" t="s">
        <v>761</v>
      </c>
      <c r="F1732" s="7" t="s">
        <v>2098</v>
      </c>
      <c r="G1732" s="7" t="s">
        <v>2099</v>
      </c>
      <c r="H1732" s="7" t="s">
        <v>76</v>
      </c>
      <c r="I1732" s="7" t="s">
        <v>228</v>
      </c>
      <c r="J1732" s="7" t="s">
        <v>53</v>
      </c>
      <c r="K1732" s="7" t="s">
        <v>317</v>
      </c>
      <c r="L1732" s="7" t="s">
        <v>799</v>
      </c>
      <c r="M1732" s="7" t="s">
        <v>102</v>
      </c>
      <c r="N1732" s="7" t="s">
        <v>630</v>
      </c>
      <c r="O1732" s="7" t="s">
        <v>62</v>
      </c>
      <c r="P1732" s="7" t="s">
        <v>1404</v>
      </c>
      <c r="Q1732" s="7" t="s">
        <v>70</v>
      </c>
      <c r="R1732" s="7" t="s">
        <v>57</v>
      </c>
      <c r="S1732" s="7" t="s">
        <v>1212</v>
      </c>
      <c r="T1732" s="80">
        <v>2.8119999999999998</v>
      </c>
      <c r="U1732" s="7" t="s">
        <v>1677</v>
      </c>
      <c r="V1732" s="85">
        <v>7.9500000000000001E-2</v>
      </c>
      <c r="W1732" s="81">
        <v>7.6630000000000004E-2</v>
      </c>
      <c r="X1732" s="4" t="s">
        <v>614</v>
      </c>
      <c r="Y1732" s="4"/>
      <c r="Z1732" s="80">
        <v>12000</v>
      </c>
      <c r="AA1732" s="78">
        <v>1</v>
      </c>
      <c r="AB1732" s="103">
        <v>102.7</v>
      </c>
      <c r="AD1732" s="80">
        <v>12.324</v>
      </c>
      <c r="AG1732" s="7" t="s">
        <v>17</v>
      </c>
      <c r="AH1732" s="81">
        <v>6.7000000000000002E-5</v>
      </c>
      <c r="AI1732" s="81">
        <v>8.2886938211248205E-4</v>
      </c>
      <c r="AJ1732" s="81">
        <v>2.2377138913184499E-4</v>
      </c>
    </row>
    <row r="1733" spans="1:36" s="7" customFormat="1" x14ac:dyDescent="0.2">
      <c r="A1733" s="7">
        <v>1035</v>
      </c>
      <c r="B1733" s="7">
        <v>14292</v>
      </c>
      <c r="C1733" s="7" t="s">
        <v>2100</v>
      </c>
      <c r="D1733" s="7" t="s">
        <v>2101</v>
      </c>
      <c r="E1733" s="4" t="s">
        <v>425</v>
      </c>
      <c r="F1733" s="7" t="s">
        <v>2102</v>
      </c>
      <c r="G1733" s="7" t="s">
        <v>2103</v>
      </c>
      <c r="H1733" s="7" t="s">
        <v>76</v>
      </c>
      <c r="I1733" s="7" t="s">
        <v>229</v>
      </c>
      <c r="J1733" s="7" t="s">
        <v>53</v>
      </c>
      <c r="K1733" s="7" t="s">
        <v>53</v>
      </c>
      <c r="L1733" s="7" t="s">
        <v>799</v>
      </c>
      <c r="M1733" s="7" t="s">
        <v>102</v>
      </c>
      <c r="N1733" s="7" t="s">
        <v>629</v>
      </c>
      <c r="O1733" s="7" t="s">
        <v>62</v>
      </c>
      <c r="P1733" s="7" t="s">
        <v>298</v>
      </c>
      <c r="Q1733" s="7" t="s">
        <v>298</v>
      </c>
      <c r="R1733" s="7" t="s">
        <v>298</v>
      </c>
      <c r="S1733" s="7" t="s">
        <v>1212</v>
      </c>
      <c r="T1733" s="80">
        <v>3.6070000000000002</v>
      </c>
      <c r="U1733" s="7" t="s">
        <v>1508</v>
      </c>
      <c r="V1733" s="85">
        <v>3.7400000000000003E-2</v>
      </c>
      <c r="W1733" s="81">
        <v>3.6040000000000003E-2</v>
      </c>
      <c r="X1733" s="4" t="s">
        <v>614</v>
      </c>
      <c r="Y1733" s="4"/>
      <c r="Z1733" s="80">
        <v>15000</v>
      </c>
      <c r="AA1733" s="78">
        <v>1</v>
      </c>
      <c r="AB1733" s="103">
        <v>102.4</v>
      </c>
      <c r="AD1733" s="80">
        <v>15.36</v>
      </c>
      <c r="AG1733" s="7" t="s">
        <v>17</v>
      </c>
      <c r="AH1733" s="81">
        <v>7.4999999999999993E-5</v>
      </c>
      <c r="AI1733" s="81">
        <v>1.0330601841324E-3</v>
      </c>
      <c r="AJ1733" s="81">
        <v>2.7889715490629201E-4</v>
      </c>
    </row>
    <row r="1734" spans="1:36" s="7" customFormat="1" x14ac:dyDescent="0.2">
      <c r="A1734" s="7">
        <v>1035</v>
      </c>
      <c r="B1734" s="7">
        <v>14292</v>
      </c>
      <c r="C1734" s="7" t="s">
        <v>1441</v>
      </c>
      <c r="D1734" s="7" t="s">
        <v>1442</v>
      </c>
      <c r="E1734" s="4" t="s">
        <v>425</v>
      </c>
      <c r="F1734" s="7" t="s">
        <v>2104</v>
      </c>
      <c r="G1734" s="7" t="s">
        <v>2105</v>
      </c>
      <c r="H1734" s="7" t="s">
        <v>76</v>
      </c>
      <c r="I1734" s="7" t="s">
        <v>229</v>
      </c>
      <c r="J1734" s="7" t="s">
        <v>53</v>
      </c>
      <c r="K1734" s="7" t="s">
        <v>53</v>
      </c>
      <c r="L1734" s="7" t="s">
        <v>799</v>
      </c>
      <c r="M1734" s="7" t="s">
        <v>311</v>
      </c>
      <c r="N1734" s="7" t="s">
        <v>629</v>
      </c>
      <c r="O1734" s="7" t="s">
        <v>62</v>
      </c>
      <c r="P1734" s="7" t="s">
        <v>1562</v>
      </c>
      <c r="Q1734" s="7" t="s">
        <v>65</v>
      </c>
      <c r="R1734" s="7" t="s">
        <v>57</v>
      </c>
      <c r="S1734" s="7" t="s">
        <v>1212</v>
      </c>
      <c r="T1734" s="80">
        <v>5.657</v>
      </c>
      <c r="U1734" s="7" t="s">
        <v>2106</v>
      </c>
      <c r="V1734" s="85">
        <v>3.1800000000000002E-2</v>
      </c>
      <c r="W1734" s="81">
        <v>3.2239999999999998E-2</v>
      </c>
      <c r="X1734" s="4" t="s">
        <v>614</v>
      </c>
      <c r="Y1734" s="4"/>
      <c r="Z1734" s="80">
        <v>10000</v>
      </c>
      <c r="AA1734" s="78">
        <v>1</v>
      </c>
      <c r="AB1734" s="103">
        <v>100.92</v>
      </c>
      <c r="AD1734" s="80">
        <v>10.092000000000001</v>
      </c>
      <c r="AG1734" s="7" t="s">
        <v>17</v>
      </c>
      <c r="AH1734" s="81">
        <v>2.8E-5</v>
      </c>
      <c r="AI1734" s="81">
        <v>6.78752824105742E-4</v>
      </c>
      <c r="AJ1734" s="81">
        <v>1.8324414630952501E-4</v>
      </c>
    </row>
    <row r="1735" spans="1:36" s="7" customFormat="1" x14ac:dyDescent="0.2">
      <c r="A1735" s="7">
        <v>1035</v>
      </c>
      <c r="B1735" s="7">
        <v>14292</v>
      </c>
      <c r="C1735" s="7" t="s">
        <v>2107</v>
      </c>
      <c r="D1735" s="7" t="s">
        <v>2108</v>
      </c>
      <c r="E1735" s="4" t="s">
        <v>425</v>
      </c>
      <c r="F1735" s="7" t="s">
        <v>2109</v>
      </c>
      <c r="G1735" s="7" t="s">
        <v>2110</v>
      </c>
      <c r="H1735" s="7" t="s">
        <v>76</v>
      </c>
      <c r="I1735" s="7" t="s">
        <v>229</v>
      </c>
      <c r="J1735" s="7" t="s">
        <v>53</v>
      </c>
      <c r="K1735" s="7" t="s">
        <v>53</v>
      </c>
      <c r="L1735" s="7" t="s">
        <v>799</v>
      </c>
      <c r="M1735" s="7" t="s">
        <v>311</v>
      </c>
      <c r="N1735" s="7" t="s">
        <v>261</v>
      </c>
      <c r="O1735" s="7" t="s">
        <v>62</v>
      </c>
      <c r="P1735" s="7" t="s">
        <v>298</v>
      </c>
      <c r="Q1735" s="7" t="s">
        <v>298</v>
      </c>
      <c r="R1735" s="7" t="s">
        <v>298</v>
      </c>
      <c r="S1735" s="7" t="s">
        <v>1212</v>
      </c>
      <c r="T1735" s="80">
        <v>4.58</v>
      </c>
      <c r="U1735" s="7" t="s">
        <v>1809</v>
      </c>
      <c r="V1735" s="85">
        <v>4.0899999999999999E-2</v>
      </c>
      <c r="W1735" s="81">
        <v>3.8940000000000002E-2</v>
      </c>
      <c r="X1735" s="4" t="s">
        <v>614</v>
      </c>
      <c r="Y1735" s="4"/>
      <c r="Z1735" s="80">
        <v>18550</v>
      </c>
      <c r="AA1735" s="78">
        <v>1</v>
      </c>
      <c r="AB1735" s="103">
        <v>101.18</v>
      </c>
      <c r="AD1735" s="80">
        <v>18.768999999999998</v>
      </c>
      <c r="AG1735" s="7" t="s">
        <v>17</v>
      </c>
      <c r="AH1735" s="81">
        <v>5.5000000000000002E-5</v>
      </c>
      <c r="AI1735" s="81">
        <v>1.2623302707917201E-3</v>
      </c>
      <c r="AJ1735" s="81">
        <v>3.4079362120762699E-4</v>
      </c>
    </row>
    <row r="1736" spans="1:36" s="7" customFormat="1" x14ac:dyDescent="0.2">
      <c r="A1736" s="7">
        <v>1035</v>
      </c>
      <c r="B1736" s="7">
        <v>14292</v>
      </c>
      <c r="C1736" s="7" t="s">
        <v>2111</v>
      </c>
      <c r="D1736" s="7" t="s">
        <v>2112</v>
      </c>
      <c r="E1736" s="4" t="s">
        <v>425</v>
      </c>
      <c r="F1736" s="7" t="s">
        <v>2113</v>
      </c>
      <c r="G1736" s="7" t="s">
        <v>2114</v>
      </c>
      <c r="H1736" s="7" t="s">
        <v>76</v>
      </c>
      <c r="I1736" s="7" t="s">
        <v>228</v>
      </c>
      <c r="J1736" s="7" t="s">
        <v>53</v>
      </c>
      <c r="K1736" s="7" t="s">
        <v>53</v>
      </c>
      <c r="L1736" s="7" t="s">
        <v>799</v>
      </c>
      <c r="M1736" s="7" t="s">
        <v>311</v>
      </c>
      <c r="N1736" s="7" t="s">
        <v>252</v>
      </c>
      <c r="O1736" s="7" t="s">
        <v>62</v>
      </c>
      <c r="P1736" s="7" t="s">
        <v>1562</v>
      </c>
      <c r="Q1736" s="7" t="s">
        <v>65</v>
      </c>
      <c r="R1736" s="7" t="s">
        <v>57</v>
      </c>
      <c r="S1736" s="7" t="s">
        <v>1212</v>
      </c>
      <c r="T1736" s="80">
        <v>5.6340000000000003</v>
      </c>
      <c r="U1736" s="7" t="s">
        <v>2115</v>
      </c>
      <c r="V1736" s="85">
        <v>5.6800000000000003E-2</v>
      </c>
      <c r="W1736" s="81">
        <v>5.6079999999999998E-2</v>
      </c>
      <c r="X1736" s="4" t="s">
        <v>614</v>
      </c>
      <c r="Y1736" s="4"/>
      <c r="Z1736" s="80">
        <v>3000</v>
      </c>
      <c r="AA1736" s="78">
        <v>1</v>
      </c>
      <c r="AB1736" s="103">
        <v>100.98</v>
      </c>
      <c r="AD1736" s="80">
        <v>3.0289999999999999</v>
      </c>
      <c r="AG1736" s="7" t="s">
        <v>17</v>
      </c>
      <c r="AH1736" s="81">
        <v>2.0000000000000002E-5</v>
      </c>
      <c r="AI1736" s="81">
        <v>2.0374690897205101E-4</v>
      </c>
      <c r="AJ1736" s="81">
        <v>5.5005927153197999E-5</v>
      </c>
    </row>
    <row r="1737" spans="1:36" s="7" customFormat="1" x14ac:dyDescent="0.2">
      <c r="A1737" s="7">
        <v>1035</v>
      </c>
      <c r="B1737" s="7">
        <v>14292</v>
      </c>
      <c r="C1737" s="7" t="s">
        <v>2011</v>
      </c>
      <c r="D1737" s="7" t="s">
        <v>2012</v>
      </c>
      <c r="E1737" s="4" t="s">
        <v>425</v>
      </c>
      <c r="F1737" s="7" t="s">
        <v>2116</v>
      </c>
      <c r="G1737" s="7" t="s">
        <v>2117</v>
      </c>
      <c r="H1737" s="7" t="s">
        <v>76</v>
      </c>
      <c r="I1737" s="7" t="s">
        <v>229</v>
      </c>
      <c r="J1737" s="7" t="s">
        <v>53</v>
      </c>
      <c r="K1737" s="7" t="s">
        <v>317</v>
      </c>
      <c r="L1737" s="7" t="s">
        <v>799</v>
      </c>
      <c r="M1737" s="7" t="s">
        <v>311</v>
      </c>
      <c r="N1737" s="7" t="s">
        <v>630</v>
      </c>
      <c r="O1737" s="7" t="s">
        <v>62</v>
      </c>
      <c r="P1737" s="7" t="s">
        <v>1507</v>
      </c>
      <c r="Q1737" s="7" t="s">
        <v>65</v>
      </c>
      <c r="R1737" s="7" t="s">
        <v>57</v>
      </c>
      <c r="S1737" s="7" t="s">
        <v>1212</v>
      </c>
      <c r="T1737" s="80">
        <v>2.6160000000000001</v>
      </c>
      <c r="U1737" s="7" t="s">
        <v>1653</v>
      </c>
      <c r="V1737" s="85">
        <v>1.3299999999999999E-2</v>
      </c>
      <c r="W1737" s="81">
        <v>3.1189999999999999E-2</v>
      </c>
      <c r="X1737" s="4" t="s">
        <v>614</v>
      </c>
      <c r="Y1737" s="4"/>
      <c r="Z1737" s="80">
        <v>81205.56</v>
      </c>
      <c r="AA1737" s="78">
        <v>1</v>
      </c>
      <c r="AB1737" s="103">
        <v>110.28</v>
      </c>
      <c r="AD1737" s="80">
        <v>89.552999999999997</v>
      </c>
      <c r="AG1737" s="7" t="s">
        <v>17</v>
      </c>
      <c r="AH1737" s="81">
        <v>2.2000000000000001E-4</v>
      </c>
      <c r="AI1737" s="81">
        <v>6.0230564120402098E-3</v>
      </c>
      <c r="AJ1737" s="81">
        <v>1.62605559962499E-3</v>
      </c>
    </row>
    <row r="1738" spans="1:36" s="7" customFormat="1" x14ac:dyDescent="0.2">
      <c r="A1738" s="7">
        <v>1035</v>
      </c>
      <c r="B1738" s="7">
        <v>14292</v>
      </c>
      <c r="C1738" s="7" t="s">
        <v>2011</v>
      </c>
      <c r="D1738" s="7" t="s">
        <v>2012</v>
      </c>
      <c r="E1738" s="4" t="s">
        <v>425</v>
      </c>
      <c r="F1738" s="7" t="s">
        <v>2118</v>
      </c>
      <c r="G1738" s="7" t="s">
        <v>2119</v>
      </c>
      <c r="H1738" s="7" t="s">
        <v>76</v>
      </c>
      <c r="I1738" s="7" t="s">
        <v>229</v>
      </c>
      <c r="J1738" s="7" t="s">
        <v>53</v>
      </c>
      <c r="K1738" s="7" t="s">
        <v>317</v>
      </c>
      <c r="L1738" s="7" t="s">
        <v>799</v>
      </c>
      <c r="M1738" s="7" t="s">
        <v>311</v>
      </c>
      <c r="N1738" s="7" t="s">
        <v>630</v>
      </c>
      <c r="O1738" s="7" t="s">
        <v>62</v>
      </c>
      <c r="P1738" s="7" t="s">
        <v>1647</v>
      </c>
      <c r="Q1738" s="7" t="s">
        <v>65</v>
      </c>
      <c r="R1738" s="7" t="s">
        <v>57</v>
      </c>
      <c r="S1738" s="7" t="s">
        <v>1212</v>
      </c>
      <c r="T1738" s="80">
        <v>3.5619999999999998</v>
      </c>
      <c r="U1738" s="7" t="s">
        <v>1976</v>
      </c>
      <c r="V1738" s="85">
        <v>1.7500000000000002E-2</v>
      </c>
      <c r="W1738" s="81">
        <v>5.1200000000000002E-2</v>
      </c>
      <c r="X1738" s="4" t="s">
        <v>614</v>
      </c>
      <c r="Y1738" s="4"/>
      <c r="Z1738" s="80">
        <v>51643</v>
      </c>
      <c r="AA1738" s="78">
        <v>1</v>
      </c>
      <c r="AB1738" s="103">
        <v>100.76</v>
      </c>
      <c r="AD1738" s="80">
        <v>52.034999999999997</v>
      </c>
      <c r="AG1738" s="7" t="s">
        <v>17</v>
      </c>
      <c r="AH1738" s="81">
        <v>4.6E-5</v>
      </c>
      <c r="AI1738" s="81">
        <v>3.49972588379083E-3</v>
      </c>
      <c r="AJ1738" s="81">
        <v>9.4482742335181798E-4</v>
      </c>
    </row>
    <row r="1739" spans="1:36" s="7" customFormat="1" x14ac:dyDescent="0.2">
      <c r="A1739" s="7">
        <v>1035</v>
      </c>
      <c r="B1739" s="7">
        <v>14292</v>
      </c>
      <c r="C1739" s="7" t="s">
        <v>1958</v>
      </c>
      <c r="D1739" s="7" t="s">
        <v>1959</v>
      </c>
      <c r="E1739" s="4" t="s">
        <v>425</v>
      </c>
      <c r="F1739" s="7" t="s">
        <v>2126</v>
      </c>
      <c r="G1739" s="7" t="s">
        <v>2127</v>
      </c>
      <c r="H1739" s="7" t="s">
        <v>76</v>
      </c>
      <c r="I1739" s="7" t="s">
        <v>228</v>
      </c>
      <c r="J1739" s="7" t="s">
        <v>53</v>
      </c>
      <c r="K1739" s="7" t="s">
        <v>53</v>
      </c>
      <c r="L1739" s="7" t="s">
        <v>799</v>
      </c>
      <c r="M1739" s="7" t="s">
        <v>311</v>
      </c>
      <c r="N1739" s="7" t="s">
        <v>258</v>
      </c>
      <c r="O1739" s="7" t="s">
        <v>62</v>
      </c>
      <c r="P1739" s="7" t="s">
        <v>1580</v>
      </c>
      <c r="Q1739" s="7" t="s">
        <v>65</v>
      </c>
      <c r="R1739" s="7" t="s">
        <v>57</v>
      </c>
      <c r="S1739" s="7" t="s">
        <v>1212</v>
      </c>
      <c r="T1739" s="80">
        <v>0.94799999999999995</v>
      </c>
      <c r="U1739" s="7" t="s">
        <v>2128</v>
      </c>
      <c r="V1739" s="85">
        <v>2.7E-2</v>
      </c>
      <c r="W1739" s="81">
        <v>5.5800000000000002E-2</v>
      </c>
      <c r="X1739" s="4" t="s">
        <v>614</v>
      </c>
      <c r="Y1739" s="4"/>
      <c r="Z1739" s="80">
        <v>13000</v>
      </c>
      <c r="AA1739" s="78">
        <v>1</v>
      </c>
      <c r="AB1739" s="103">
        <v>97.51</v>
      </c>
      <c r="AD1739" s="80">
        <v>12.676</v>
      </c>
      <c r="AG1739" s="7" t="s">
        <v>17</v>
      </c>
      <c r="AH1739" s="81">
        <v>1.1900000000000001E-4</v>
      </c>
      <c r="AI1739" s="81">
        <v>8.5256385495557105E-4</v>
      </c>
      <c r="AJ1739" s="81">
        <v>2.3016822947517101E-4</v>
      </c>
    </row>
    <row r="1740" spans="1:36" s="7" customFormat="1" x14ac:dyDescent="0.2">
      <c r="A1740" s="7">
        <v>1035</v>
      </c>
      <c r="B1740" s="7">
        <v>14292</v>
      </c>
      <c r="C1740" s="7" t="s">
        <v>1958</v>
      </c>
      <c r="D1740" s="7" t="s">
        <v>1959</v>
      </c>
      <c r="E1740" s="4" t="s">
        <v>425</v>
      </c>
      <c r="F1740" s="7" t="s">
        <v>2129</v>
      </c>
      <c r="G1740" s="7" t="s">
        <v>2130</v>
      </c>
      <c r="H1740" s="7" t="s">
        <v>76</v>
      </c>
      <c r="I1740" s="7" t="s">
        <v>229</v>
      </c>
      <c r="J1740" s="7" t="s">
        <v>53</v>
      </c>
      <c r="K1740" s="7" t="s">
        <v>53</v>
      </c>
      <c r="L1740" s="7" t="s">
        <v>799</v>
      </c>
      <c r="M1740" s="7" t="s">
        <v>311</v>
      </c>
      <c r="N1740" s="7" t="s">
        <v>258</v>
      </c>
      <c r="O1740" s="7" t="s">
        <v>62</v>
      </c>
      <c r="P1740" s="7" t="s">
        <v>1580</v>
      </c>
      <c r="Q1740" s="7" t="s">
        <v>65</v>
      </c>
      <c r="R1740" s="7" t="s">
        <v>57</v>
      </c>
      <c r="S1740" s="7" t="s">
        <v>1212</v>
      </c>
      <c r="T1740" s="80">
        <v>0.95899999999999996</v>
      </c>
      <c r="U1740" s="7" t="s">
        <v>2128</v>
      </c>
      <c r="V1740" s="85">
        <v>1.7999999999999999E-2</v>
      </c>
      <c r="W1740" s="81">
        <v>2.2749999999999999E-2</v>
      </c>
      <c r="X1740" s="4" t="s">
        <v>614</v>
      </c>
      <c r="Y1740" s="4"/>
      <c r="Z1740" s="80">
        <v>32494.59</v>
      </c>
      <c r="AA1740" s="78">
        <v>1</v>
      </c>
      <c r="AB1740" s="103">
        <v>115.47</v>
      </c>
      <c r="AD1740" s="80">
        <v>37.521999999999998</v>
      </c>
      <c r="AG1740" s="7" t="s">
        <v>17</v>
      </c>
      <c r="AH1740" s="81">
        <v>5.7000000000000003E-5</v>
      </c>
      <c r="AI1740" s="81">
        <v>2.5235658120779901E-3</v>
      </c>
      <c r="AJ1740" s="81">
        <v>6.8129169628042903E-4</v>
      </c>
    </row>
    <row r="1741" spans="1:36" s="7" customFormat="1" x14ac:dyDescent="0.2">
      <c r="A1741" s="7">
        <v>1035</v>
      </c>
      <c r="B1741" s="7">
        <v>14292</v>
      </c>
      <c r="C1741" s="7" t="s">
        <v>2135</v>
      </c>
      <c r="D1741" s="7" t="s">
        <v>2136</v>
      </c>
      <c r="E1741" s="4" t="s">
        <v>425</v>
      </c>
      <c r="F1741" s="7" t="s">
        <v>2137</v>
      </c>
      <c r="G1741" s="7" t="s">
        <v>2138</v>
      </c>
      <c r="H1741" s="7" t="s">
        <v>76</v>
      </c>
      <c r="I1741" s="7" t="s">
        <v>228</v>
      </c>
      <c r="J1741" s="7" t="s">
        <v>53</v>
      </c>
      <c r="K1741" s="7" t="s">
        <v>53</v>
      </c>
      <c r="L1741" s="7" t="s">
        <v>799</v>
      </c>
      <c r="M1741" s="7" t="s">
        <v>311</v>
      </c>
      <c r="N1741" s="7" t="s">
        <v>260</v>
      </c>
      <c r="O1741" s="7" t="s">
        <v>62</v>
      </c>
      <c r="P1741" s="7" t="s">
        <v>1580</v>
      </c>
      <c r="Q1741" s="7" t="s">
        <v>65</v>
      </c>
      <c r="R1741" s="7" t="s">
        <v>57</v>
      </c>
      <c r="S1741" s="7" t="s">
        <v>1212</v>
      </c>
      <c r="T1741" s="80">
        <v>0.37</v>
      </c>
      <c r="U1741" s="7" t="s">
        <v>2139</v>
      </c>
      <c r="V1741" s="85">
        <v>3.6499999999999998E-2</v>
      </c>
      <c r="W1741" s="81">
        <v>5.0500000000000003E-2</v>
      </c>
      <c r="X1741" s="4" t="s">
        <v>614</v>
      </c>
      <c r="Y1741" s="4"/>
      <c r="Z1741" s="80">
        <v>119748</v>
      </c>
      <c r="AA1741" s="78">
        <v>1</v>
      </c>
      <c r="AB1741" s="103">
        <v>100.35</v>
      </c>
      <c r="AD1741" s="80">
        <v>120.167</v>
      </c>
      <c r="AG1741" s="7" t="s">
        <v>17</v>
      </c>
      <c r="AH1741" s="81">
        <v>1.12E-4</v>
      </c>
      <c r="AI1741" s="81">
        <v>8.0820224640455792E-3</v>
      </c>
      <c r="AJ1741" s="81">
        <v>2.1819184455396301E-3</v>
      </c>
    </row>
    <row r="1742" spans="1:36" s="7" customFormat="1" x14ac:dyDescent="0.2">
      <c r="A1742" s="7">
        <v>1035</v>
      </c>
      <c r="B1742" s="7">
        <v>14292</v>
      </c>
      <c r="C1742" s="7" t="s">
        <v>2135</v>
      </c>
      <c r="D1742" s="7" t="s">
        <v>2136</v>
      </c>
      <c r="E1742" s="4" t="s">
        <v>425</v>
      </c>
      <c r="F1742" s="7" t="s">
        <v>2140</v>
      </c>
      <c r="G1742" s="7" t="s">
        <v>2141</v>
      </c>
      <c r="H1742" s="7" t="s">
        <v>76</v>
      </c>
      <c r="I1742" s="7" t="s">
        <v>229</v>
      </c>
      <c r="J1742" s="7" t="s">
        <v>53</v>
      </c>
      <c r="K1742" s="7" t="s">
        <v>53</v>
      </c>
      <c r="L1742" s="7" t="s">
        <v>799</v>
      </c>
      <c r="M1742" s="7" t="s">
        <v>311</v>
      </c>
      <c r="N1742" s="7" t="s">
        <v>260</v>
      </c>
      <c r="O1742" s="7" t="s">
        <v>62</v>
      </c>
      <c r="P1742" s="7" t="s">
        <v>1580</v>
      </c>
      <c r="Q1742" s="7" t="s">
        <v>65</v>
      </c>
      <c r="R1742" s="7" t="s">
        <v>57</v>
      </c>
      <c r="S1742" s="7" t="s">
        <v>1212</v>
      </c>
      <c r="T1742" s="80">
        <v>0.65900000000000003</v>
      </c>
      <c r="U1742" s="7" t="s">
        <v>2139</v>
      </c>
      <c r="V1742" s="85">
        <v>2.1999999999999999E-2</v>
      </c>
      <c r="W1742" s="81">
        <v>2.1149999999999999E-2</v>
      </c>
      <c r="X1742" s="4" t="s">
        <v>614</v>
      </c>
      <c r="Y1742" s="4"/>
      <c r="Z1742" s="80">
        <v>203022</v>
      </c>
      <c r="AA1742" s="78">
        <v>1</v>
      </c>
      <c r="AB1742" s="103">
        <v>116.47</v>
      </c>
      <c r="AD1742" s="80">
        <v>236.46</v>
      </c>
      <c r="AG1742" s="7" t="s">
        <v>17</v>
      </c>
      <c r="AH1742" s="81">
        <v>3.8400000000000001E-4</v>
      </c>
      <c r="AI1742" s="81">
        <v>1.5903458684602901E-2</v>
      </c>
      <c r="AJ1742" s="81">
        <v>4.2934859444133302E-3</v>
      </c>
    </row>
    <row r="1743" spans="1:36" s="7" customFormat="1" x14ac:dyDescent="0.2">
      <c r="A1743" s="7">
        <v>1035</v>
      </c>
      <c r="B1743" s="7">
        <v>14292</v>
      </c>
      <c r="C1743" s="7" t="s">
        <v>2135</v>
      </c>
      <c r="D1743" s="7" t="s">
        <v>2136</v>
      </c>
      <c r="E1743" s="4" t="s">
        <v>425</v>
      </c>
      <c r="F1743" s="7" t="s">
        <v>2142</v>
      </c>
      <c r="G1743" s="7" t="s">
        <v>2143</v>
      </c>
      <c r="H1743" s="7" t="s">
        <v>76</v>
      </c>
      <c r="I1743" s="7" t="s">
        <v>229</v>
      </c>
      <c r="J1743" s="7" t="s">
        <v>53</v>
      </c>
      <c r="K1743" s="7" t="s">
        <v>53</v>
      </c>
      <c r="L1743" s="7" t="s">
        <v>799</v>
      </c>
      <c r="M1743" s="7" t="s">
        <v>311</v>
      </c>
      <c r="N1743" s="7" t="s">
        <v>260</v>
      </c>
      <c r="O1743" s="7" t="s">
        <v>62</v>
      </c>
      <c r="P1743" s="7" t="s">
        <v>1580</v>
      </c>
      <c r="Q1743" s="7" t="s">
        <v>65</v>
      </c>
      <c r="R1743" s="7" t="s">
        <v>57</v>
      </c>
      <c r="S1743" s="7" t="s">
        <v>1212</v>
      </c>
      <c r="T1743" s="80">
        <v>3.516</v>
      </c>
      <c r="U1743" s="7" t="s">
        <v>2144</v>
      </c>
      <c r="V1743" s="85">
        <v>1.7000000000000001E-2</v>
      </c>
      <c r="W1743" s="81">
        <v>2.6440000000000002E-2</v>
      </c>
      <c r="X1743" s="4" t="s">
        <v>614</v>
      </c>
      <c r="Y1743" s="4"/>
      <c r="Z1743" s="80">
        <v>24900</v>
      </c>
      <c r="AA1743" s="78">
        <v>1</v>
      </c>
      <c r="AB1743" s="103">
        <v>110.64</v>
      </c>
      <c r="AD1743" s="80">
        <v>27.548999999999999</v>
      </c>
      <c r="AG1743" s="7" t="s">
        <v>17</v>
      </c>
      <c r="AH1743" s="81">
        <v>2.0000000000000002E-5</v>
      </c>
      <c r="AI1743" s="81">
        <v>1.8528741480683499E-3</v>
      </c>
      <c r="AJ1743" s="81">
        <v>5.0022383616466198E-4</v>
      </c>
    </row>
    <row r="1744" spans="1:36" s="7" customFormat="1" x14ac:dyDescent="0.2">
      <c r="A1744" s="7">
        <v>1035</v>
      </c>
      <c r="B1744" s="7">
        <v>14292</v>
      </c>
      <c r="C1744" s="7" t="s">
        <v>2135</v>
      </c>
      <c r="D1744" s="7" t="s">
        <v>2136</v>
      </c>
      <c r="E1744" s="4" t="s">
        <v>425</v>
      </c>
      <c r="F1744" s="7" t="s">
        <v>2145</v>
      </c>
      <c r="G1744" s="7" t="s">
        <v>2146</v>
      </c>
      <c r="H1744" s="7" t="s">
        <v>76</v>
      </c>
      <c r="I1744" s="7" t="s">
        <v>229</v>
      </c>
      <c r="J1744" s="7" t="s">
        <v>53</v>
      </c>
      <c r="K1744" s="7" t="s">
        <v>53</v>
      </c>
      <c r="L1744" s="7" t="s">
        <v>799</v>
      </c>
      <c r="M1744" s="7" t="s">
        <v>311</v>
      </c>
      <c r="N1744" s="7" t="s">
        <v>260</v>
      </c>
      <c r="O1744" s="7" t="s">
        <v>62</v>
      </c>
      <c r="P1744" s="7" t="s">
        <v>1580</v>
      </c>
      <c r="Q1744" s="7" t="s">
        <v>65</v>
      </c>
      <c r="R1744" s="7" t="s">
        <v>57</v>
      </c>
      <c r="S1744" s="7" t="s">
        <v>1212</v>
      </c>
      <c r="T1744" s="80">
        <v>8.3659999999999997</v>
      </c>
      <c r="U1744" s="7" t="s">
        <v>2147</v>
      </c>
      <c r="V1744" s="85">
        <v>5.7999999999999996E-3</v>
      </c>
      <c r="W1744" s="81">
        <v>3.1609999999999999E-2</v>
      </c>
      <c r="X1744" s="4" t="s">
        <v>614</v>
      </c>
      <c r="Y1744" s="4"/>
      <c r="Z1744" s="80">
        <v>1702</v>
      </c>
      <c r="AA1744" s="78">
        <v>1</v>
      </c>
      <c r="AB1744" s="103">
        <v>91.2</v>
      </c>
      <c r="AD1744" s="80">
        <v>1.552</v>
      </c>
      <c r="AG1744" s="7" t="s">
        <v>17</v>
      </c>
      <c r="AH1744" s="81">
        <v>3.9999999999999998E-6</v>
      </c>
      <c r="AI1744" s="81">
        <v>1.0439718823273E-4</v>
      </c>
      <c r="AJ1744" s="81">
        <v>2.8184300610499001E-5</v>
      </c>
    </row>
    <row r="1745" spans="1:36" s="7" customFormat="1" x14ac:dyDescent="0.2">
      <c r="A1745" s="7">
        <v>1035</v>
      </c>
      <c r="B1745" s="7">
        <v>14292</v>
      </c>
      <c r="C1745" s="7" t="s">
        <v>1430</v>
      </c>
      <c r="D1745" s="7" t="s">
        <v>1431</v>
      </c>
      <c r="E1745" s="4" t="s">
        <v>425</v>
      </c>
      <c r="F1745" s="7" t="s">
        <v>2148</v>
      </c>
      <c r="G1745" s="7" t="s">
        <v>2149</v>
      </c>
      <c r="H1745" s="7" t="s">
        <v>76</v>
      </c>
      <c r="I1745" s="7" t="s">
        <v>228</v>
      </c>
      <c r="J1745" s="7" t="s">
        <v>53</v>
      </c>
      <c r="K1745" s="7" t="s">
        <v>53</v>
      </c>
      <c r="L1745" s="7" t="s">
        <v>799</v>
      </c>
      <c r="M1745" s="7" t="s">
        <v>311</v>
      </c>
      <c r="N1745" s="7" t="s">
        <v>256</v>
      </c>
      <c r="O1745" s="7" t="s">
        <v>62</v>
      </c>
      <c r="P1745" s="7" t="s">
        <v>1205</v>
      </c>
      <c r="Q1745" s="7" t="s">
        <v>65</v>
      </c>
      <c r="R1745" s="7" t="s">
        <v>57</v>
      </c>
      <c r="S1745" s="7" t="s">
        <v>1212</v>
      </c>
      <c r="T1745" s="80">
        <v>0.68200000000000005</v>
      </c>
      <c r="U1745" s="7" t="s">
        <v>2150</v>
      </c>
      <c r="V1745" s="85">
        <v>2.98E-2</v>
      </c>
      <c r="W1745" s="81">
        <v>4.4600000000000001E-2</v>
      </c>
      <c r="X1745" s="4" t="s">
        <v>614</v>
      </c>
      <c r="Y1745" s="4"/>
      <c r="Z1745" s="80">
        <v>36178</v>
      </c>
      <c r="AA1745" s="78">
        <v>1</v>
      </c>
      <c r="AB1745" s="103">
        <v>99.95</v>
      </c>
      <c r="AD1745" s="80">
        <v>36.159999999999997</v>
      </c>
      <c r="AG1745" s="7" t="s">
        <v>17</v>
      </c>
      <c r="AH1745" s="81">
        <v>1.4E-5</v>
      </c>
      <c r="AI1745" s="81">
        <v>2.4319898643145399E-3</v>
      </c>
      <c r="AJ1745" s="81">
        <v>6.5656876950291197E-4</v>
      </c>
    </row>
    <row r="1746" spans="1:36" s="7" customFormat="1" x14ac:dyDescent="0.2">
      <c r="A1746" s="7">
        <v>1035</v>
      </c>
      <c r="B1746" s="7">
        <v>14292</v>
      </c>
      <c r="C1746" s="7" t="s">
        <v>1430</v>
      </c>
      <c r="D1746" s="7" t="s">
        <v>1431</v>
      </c>
      <c r="E1746" s="4" t="s">
        <v>425</v>
      </c>
      <c r="F1746" s="7" t="s">
        <v>2151</v>
      </c>
      <c r="G1746" s="7" t="s">
        <v>2152</v>
      </c>
      <c r="H1746" s="7" t="s">
        <v>76</v>
      </c>
      <c r="I1746" s="7" t="s">
        <v>229</v>
      </c>
      <c r="J1746" s="7" t="s">
        <v>53</v>
      </c>
      <c r="K1746" s="7" t="s">
        <v>53</v>
      </c>
      <c r="L1746" s="7" t="s">
        <v>799</v>
      </c>
      <c r="M1746" s="7" t="s">
        <v>311</v>
      </c>
      <c r="N1746" s="7" t="s">
        <v>256</v>
      </c>
      <c r="O1746" s="7" t="s">
        <v>62</v>
      </c>
      <c r="P1746" s="7" t="s">
        <v>1205</v>
      </c>
      <c r="Q1746" s="7" t="s">
        <v>65</v>
      </c>
      <c r="R1746" s="7" t="s">
        <v>57</v>
      </c>
      <c r="S1746" s="7" t="s">
        <v>1212</v>
      </c>
      <c r="T1746" s="80">
        <v>5.5650000000000004</v>
      </c>
      <c r="U1746" s="7" t="s">
        <v>2153</v>
      </c>
      <c r="V1746" s="85">
        <v>2.2013000000000001E-2</v>
      </c>
      <c r="W1746" s="81">
        <v>2.4819999999999998E-2</v>
      </c>
      <c r="X1746" s="4" t="s">
        <v>614</v>
      </c>
      <c r="Y1746" s="4"/>
      <c r="Z1746" s="80">
        <v>187213</v>
      </c>
      <c r="AA1746" s="78">
        <v>1</v>
      </c>
      <c r="AB1746" s="103">
        <v>117</v>
      </c>
      <c r="AD1746" s="80">
        <v>219.03899999999999</v>
      </c>
      <c r="AG1746" s="7" t="s">
        <v>17</v>
      </c>
      <c r="AH1746" s="81">
        <v>2.6699999999999998E-4</v>
      </c>
      <c r="AI1746" s="81">
        <v>1.47318155348187E-2</v>
      </c>
      <c r="AJ1746" s="81">
        <v>3.9771752917917898E-3</v>
      </c>
    </row>
    <row r="1747" spans="1:36" s="7" customFormat="1" x14ac:dyDescent="0.2">
      <c r="A1747" s="7">
        <v>1035</v>
      </c>
      <c r="B1747" s="7">
        <v>14292</v>
      </c>
      <c r="C1747" s="7" t="s">
        <v>1430</v>
      </c>
      <c r="D1747" s="7" t="s">
        <v>1431</v>
      </c>
      <c r="E1747" s="4" t="s">
        <v>425</v>
      </c>
      <c r="F1747" s="7" t="s">
        <v>2154</v>
      </c>
      <c r="G1747" s="7" t="s">
        <v>2155</v>
      </c>
      <c r="H1747" s="7" t="s">
        <v>76</v>
      </c>
      <c r="I1747" s="7" t="s">
        <v>229</v>
      </c>
      <c r="J1747" s="7" t="s">
        <v>53</v>
      </c>
      <c r="K1747" s="7" t="s">
        <v>53</v>
      </c>
      <c r="L1747" s="7" t="s">
        <v>799</v>
      </c>
      <c r="M1747" s="7" t="s">
        <v>311</v>
      </c>
      <c r="N1747" s="7" t="s">
        <v>256</v>
      </c>
      <c r="O1747" s="7" t="s">
        <v>62</v>
      </c>
      <c r="P1747" s="7" t="s">
        <v>1205</v>
      </c>
      <c r="Q1747" s="7" t="s">
        <v>65</v>
      </c>
      <c r="R1747" s="7" t="s">
        <v>57</v>
      </c>
      <c r="S1747" s="7" t="s">
        <v>1212</v>
      </c>
      <c r="T1747" s="80">
        <v>2.9550000000000001</v>
      </c>
      <c r="U1747" s="7" t="s">
        <v>2156</v>
      </c>
      <c r="V1747" s="85">
        <v>1.2200000000000001E-2</v>
      </c>
      <c r="W1747" s="81">
        <v>2.2579999999999999E-2</v>
      </c>
      <c r="X1747" s="4" t="s">
        <v>614</v>
      </c>
      <c r="Y1747" s="4"/>
      <c r="Z1747" s="80">
        <v>25139</v>
      </c>
      <c r="AA1747" s="78">
        <v>1</v>
      </c>
      <c r="AB1747" s="103">
        <v>113.04</v>
      </c>
      <c r="AD1747" s="80">
        <v>28.417000000000002</v>
      </c>
      <c r="AG1747" s="7" t="s">
        <v>17</v>
      </c>
      <c r="AH1747" s="81">
        <v>7.9999999999999996E-6</v>
      </c>
      <c r="AI1747" s="81">
        <v>1.91123704458656E-3</v>
      </c>
      <c r="AJ1747" s="81">
        <v>5.1598017450877297E-4</v>
      </c>
    </row>
    <row r="1748" spans="1:36" s="7" customFormat="1" x14ac:dyDescent="0.2">
      <c r="A1748" s="7">
        <v>1035</v>
      </c>
      <c r="B1748" s="7">
        <v>14292</v>
      </c>
      <c r="C1748" s="7" t="s">
        <v>1430</v>
      </c>
      <c r="D1748" s="7" t="s">
        <v>1431</v>
      </c>
      <c r="E1748" s="4" t="s">
        <v>425</v>
      </c>
      <c r="F1748" s="7" t="s">
        <v>2157</v>
      </c>
      <c r="G1748" s="7" t="s">
        <v>2158</v>
      </c>
      <c r="H1748" s="7" t="s">
        <v>76</v>
      </c>
      <c r="I1748" s="7" t="s">
        <v>229</v>
      </c>
      <c r="J1748" s="7" t="s">
        <v>53</v>
      </c>
      <c r="K1748" s="7" t="s">
        <v>53</v>
      </c>
      <c r="L1748" s="7" t="s">
        <v>799</v>
      </c>
      <c r="M1748" s="7" t="s">
        <v>311</v>
      </c>
      <c r="N1748" s="7" t="s">
        <v>256</v>
      </c>
      <c r="O1748" s="7" t="s">
        <v>62</v>
      </c>
      <c r="P1748" s="7" t="s">
        <v>1205</v>
      </c>
      <c r="Q1748" s="7" t="s">
        <v>65</v>
      </c>
      <c r="R1748" s="7" t="s">
        <v>57</v>
      </c>
      <c r="S1748" s="7" t="s">
        <v>1212</v>
      </c>
      <c r="T1748" s="80">
        <v>1.681</v>
      </c>
      <c r="U1748" s="7" t="s">
        <v>2159</v>
      </c>
      <c r="V1748" s="85">
        <v>3.8E-3</v>
      </c>
      <c r="W1748" s="81">
        <v>2.1440000000000001E-2</v>
      </c>
      <c r="X1748" s="4" t="s">
        <v>614</v>
      </c>
      <c r="Y1748" s="4"/>
      <c r="Z1748" s="80">
        <v>47000</v>
      </c>
      <c r="AA1748" s="78">
        <v>1</v>
      </c>
      <c r="AB1748" s="103">
        <v>110.39</v>
      </c>
      <c r="AD1748" s="80">
        <v>51.883000000000003</v>
      </c>
      <c r="AG1748" s="7" t="s">
        <v>17</v>
      </c>
      <c r="AH1748" s="81">
        <v>1.5999999999999999E-5</v>
      </c>
      <c r="AI1748" s="81">
        <v>3.4894903288669702E-3</v>
      </c>
      <c r="AJ1748" s="81">
        <v>9.4206411179359505E-4</v>
      </c>
    </row>
    <row r="1749" spans="1:36" s="7" customFormat="1" x14ac:dyDescent="0.2">
      <c r="A1749" s="7">
        <v>1035</v>
      </c>
      <c r="B1749" s="7">
        <v>14292</v>
      </c>
      <c r="C1749" s="7" t="s">
        <v>1430</v>
      </c>
      <c r="D1749" s="7" t="s">
        <v>1431</v>
      </c>
      <c r="E1749" s="4" t="s">
        <v>425</v>
      </c>
      <c r="F1749" s="7" t="s">
        <v>2160</v>
      </c>
      <c r="G1749" s="7" t="s">
        <v>2161</v>
      </c>
      <c r="H1749" s="7" t="s">
        <v>76</v>
      </c>
      <c r="I1749" s="7" t="s">
        <v>229</v>
      </c>
      <c r="J1749" s="7" t="s">
        <v>53</v>
      </c>
      <c r="K1749" s="7" t="s">
        <v>53</v>
      </c>
      <c r="L1749" s="7" t="s">
        <v>799</v>
      </c>
      <c r="M1749" s="7" t="s">
        <v>311</v>
      </c>
      <c r="N1749" s="7" t="s">
        <v>256</v>
      </c>
      <c r="O1749" s="7" t="s">
        <v>62</v>
      </c>
      <c r="P1749" s="7" t="s">
        <v>1205</v>
      </c>
      <c r="Q1749" s="7" t="s">
        <v>65</v>
      </c>
      <c r="R1749" s="7" t="s">
        <v>57</v>
      </c>
      <c r="S1749" s="7" t="s">
        <v>1212</v>
      </c>
      <c r="T1749" s="80">
        <v>5.718</v>
      </c>
      <c r="U1749" s="7" t="s">
        <v>2162</v>
      </c>
      <c r="V1749" s="85">
        <v>2E-3</v>
      </c>
      <c r="W1749" s="81">
        <v>2.6159999999999999E-2</v>
      </c>
      <c r="X1749" s="4" t="s">
        <v>614</v>
      </c>
      <c r="Y1749" s="4"/>
      <c r="Z1749" s="80">
        <v>25000</v>
      </c>
      <c r="AA1749" s="78">
        <v>1</v>
      </c>
      <c r="AB1749" s="103">
        <v>100.79</v>
      </c>
      <c r="AD1749" s="80">
        <v>25.198</v>
      </c>
      <c r="AG1749" s="7" t="s">
        <v>17</v>
      </c>
      <c r="AH1749" s="81">
        <v>2.5999999999999998E-5</v>
      </c>
      <c r="AI1749" s="81">
        <v>1.6946962232862099E-3</v>
      </c>
      <c r="AJ1749" s="81">
        <v>4.57520251350996E-4</v>
      </c>
    </row>
    <row r="1750" spans="1:36" s="7" customFormat="1" x14ac:dyDescent="0.2">
      <c r="A1750" s="7">
        <v>1035</v>
      </c>
      <c r="B1750" s="7">
        <v>14292</v>
      </c>
      <c r="C1750" s="7" t="s">
        <v>1430</v>
      </c>
      <c r="D1750" s="7" t="s">
        <v>1431</v>
      </c>
      <c r="E1750" s="4" t="s">
        <v>425</v>
      </c>
      <c r="F1750" s="7" t="s">
        <v>2163</v>
      </c>
      <c r="G1750" s="7" t="s">
        <v>2164</v>
      </c>
      <c r="H1750" s="7" t="s">
        <v>76</v>
      </c>
      <c r="I1750" s="7" t="s">
        <v>229</v>
      </c>
      <c r="J1750" s="7" t="s">
        <v>53</v>
      </c>
      <c r="K1750" s="7" t="s">
        <v>53</v>
      </c>
      <c r="L1750" s="7" t="s">
        <v>799</v>
      </c>
      <c r="M1750" s="7" t="s">
        <v>311</v>
      </c>
      <c r="N1750" s="7" t="s">
        <v>256</v>
      </c>
      <c r="O1750" s="7" t="s">
        <v>62</v>
      </c>
      <c r="P1750" s="7" t="s">
        <v>1205</v>
      </c>
      <c r="Q1750" s="7" t="s">
        <v>70</v>
      </c>
      <c r="R1750" s="7" t="s">
        <v>57</v>
      </c>
      <c r="S1750" s="7" t="s">
        <v>1212</v>
      </c>
      <c r="T1750" s="80">
        <v>0.375</v>
      </c>
      <c r="U1750" s="7" t="s">
        <v>2165</v>
      </c>
      <c r="V1750" s="85">
        <v>9.4999999999999998E-3</v>
      </c>
      <c r="W1750" s="81">
        <v>2.657E-2</v>
      </c>
      <c r="X1750" s="4" t="s">
        <v>614</v>
      </c>
      <c r="Y1750" s="4"/>
      <c r="Z1750" s="80">
        <v>74249</v>
      </c>
      <c r="AA1750" s="78">
        <v>1</v>
      </c>
      <c r="AB1750" s="103">
        <v>116.08</v>
      </c>
      <c r="AD1750" s="80">
        <v>86.188000000000002</v>
      </c>
      <c r="AG1750" s="7" t="s">
        <v>17</v>
      </c>
      <c r="AH1750" s="81">
        <v>4.6200000000000001E-4</v>
      </c>
      <c r="AI1750" s="81">
        <v>5.79672124075518E-3</v>
      </c>
      <c r="AJ1750" s="81">
        <v>1.5649514778166001E-3</v>
      </c>
    </row>
    <row r="1751" spans="1:36" s="7" customFormat="1" x14ac:dyDescent="0.2">
      <c r="A1751" s="7">
        <v>1035</v>
      </c>
      <c r="B1751" s="7">
        <v>14292</v>
      </c>
      <c r="C1751" s="7" t="s">
        <v>1430</v>
      </c>
      <c r="D1751" s="7" t="s">
        <v>1431</v>
      </c>
      <c r="E1751" s="4" t="s">
        <v>425</v>
      </c>
      <c r="F1751" s="7" t="s">
        <v>2166</v>
      </c>
      <c r="G1751" s="7" t="s">
        <v>2167</v>
      </c>
      <c r="H1751" s="7" t="s">
        <v>76</v>
      </c>
      <c r="I1751" s="7" t="s">
        <v>229</v>
      </c>
      <c r="J1751" s="7" t="s">
        <v>53</v>
      </c>
      <c r="K1751" s="7" t="s">
        <v>53</v>
      </c>
      <c r="L1751" s="7" t="s">
        <v>799</v>
      </c>
      <c r="M1751" s="7" t="s">
        <v>311</v>
      </c>
      <c r="N1751" s="7" t="s">
        <v>256</v>
      </c>
      <c r="O1751" s="7" t="s">
        <v>62</v>
      </c>
      <c r="P1751" s="7" t="s">
        <v>1205</v>
      </c>
      <c r="Q1751" s="7" t="s">
        <v>65</v>
      </c>
      <c r="R1751" s="7" t="s">
        <v>57</v>
      </c>
      <c r="S1751" s="7" t="s">
        <v>1212</v>
      </c>
      <c r="T1751" s="80">
        <v>4.0069999999999997</v>
      </c>
      <c r="U1751" s="7" t="s">
        <v>2168</v>
      </c>
      <c r="V1751" s="85">
        <v>1E-3</v>
      </c>
      <c r="W1751" s="81">
        <v>2.5020000000000001E-2</v>
      </c>
      <c r="X1751" s="4" t="s">
        <v>614</v>
      </c>
      <c r="Y1751" s="4"/>
      <c r="Z1751" s="80">
        <v>60269</v>
      </c>
      <c r="AA1751" s="78">
        <v>1</v>
      </c>
      <c r="AB1751" s="103">
        <v>102.41</v>
      </c>
      <c r="AD1751" s="80">
        <v>61.720999999999997</v>
      </c>
      <c r="AG1751" s="7" t="s">
        <v>17</v>
      </c>
      <c r="AH1751" s="81">
        <v>1.8E-5</v>
      </c>
      <c r="AI1751" s="81">
        <v>4.1511722974999299E-3</v>
      </c>
      <c r="AJ1751" s="81">
        <v>1.12069960790412E-3</v>
      </c>
    </row>
    <row r="1752" spans="1:36" s="7" customFormat="1" x14ac:dyDescent="0.2">
      <c r="A1752" s="7">
        <v>1035</v>
      </c>
      <c r="B1752" s="7">
        <v>14292</v>
      </c>
      <c r="C1752" s="7" t="s">
        <v>1430</v>
      </c>
      <c r="D1752" s="7" t="s">
        <v>1431</v>
      </c>
      <c r="E1752" s="4" t="s">
        <v>425</v>
      </c>
      <c r="F1752" s="7" t="s">
        <v>2169</v>
      </c>
      <c r="G1752" s="7" t="s">
        <v>2170</v>
      </c>
      <c r="H1752" s="7" t="s">
        <v>76</v>
      </c>
      <c r="I1752" s="7" t="s">
        <v>229</v>
      </c>
      <c r="J1752" s="7" t="s">
        <v>53</v>
      </c>
      <c r="K1752" s="7" t="s">
        <v>53</v>
      </c>
      <c r="L1752" s="7" t="s">
        <v>799</v>
      </c>
      <c r="M1752" s="7" t="s">
        <v>311</v>
      </c>
      <c r="N1752" s="7" t="s">
        <v>256</v>
      </c>
      <c r="O1752" s="7" t="s">
        <v>62</v>
      </c>
      <c r="P1752" s="7" t="s">
        <v>1205</v>
      </c>
      <c r="Q1752" s="7" t="s">
        <v>65</v>
      </c>
      <c r="R1752" s="7" t="s">
        <v>57</v>
      </c>
      <c r="S1752" s="7" t="s">
        <v>1212</v>
      </c>
      <c r="T1752" s="80">
        <v>3.43</v>
      </c>
      <c r="U1752" s="7" t="s">
        <v>2171</v>
      </c>
      <c r="V1752" s="85">
        <v>1E-3</v>
      </c>
      <c r="W1752" s="81">
        <v>2.4819999999999998E-2</v>
      </c>
      <c r="X1752" s="4" t="s">
        <v>614</v>
      </c>
      <c r="Y1752" s="4"/>
      <c r="Z1752" s="80">
        <v>243949.56</v>
      </c>
      <c r="AA1752" s="78">
        <v>1</v>
      </c>
      <c r="AB1752" s="103">
        <v>102.63</v>
      </c>
      <c r="AD1752" s="80">
        <v>250.36500000000001</v>
      </c>
      <c r="AG1752" s="7" t="s">
        <v>17</v>
      </c>
      <c r="AH1752" s="81">
        <v>9.3999999999999994E-5</v>
      </c>
      <c r="AI1752" s="81">
        <v>1.6838708382650901E-2</v>
      </c>
      <c r="AJ1752" s="81">
        <v>4.5459770227831899E-3</v>
      </c>
    </row>
    <row r="1753" spans="1:36" s="7" customFormat="1" x14ac:dyDescent="0.2">
      <c r="A1753" s="7">
        <v>1035</v>
      </c>
      <c r="B1753" s="7">
        <v>14292</v>
      </c>
      <c r="C1753" s="7" t="s">
        <v>2172</v>
      </c>
      <c r="D1753" s="7" t="s">
        <v>2173</v>
      </c>
      <c r="E1753" s="4" t="s">
        <v>428</v>
      </c>
      <c r="F1753" s="7" t="s">
        <v>2174</v>
      </c>
      <c r="G1753" s="7" t="s">
        <v>2175</v>
      </c>
      <c r="H1753" s="7" t="s">
        <v>76</v>
      </c>
      <c r="I1753" s="7" t="s">
        <v>230</v>
      </c>
      <c r="J1753" s="7" t="s">
        <v>53</v>
      </c>
      <c r="K1753" s="7" t="s">
        <v>53</v>
      </c>
      <c r="L1753" s="7" t="s">
        <v>799</v>
      </c>
      <c r="M1753" s="7" t="s">
        <v>311</v>
      </c>
      <c r="N1753" s="7" t="s">
        <v>267</v>
      </c>
      <c r="O1753" s="7" t="s">
        <v>62</v>
      </c>
      <c r="P1753" s="7" t="s">
        <v>1580</v>
      </c>
      <c r="Q1753" s="7" t="s">
        <v>65</v>
      </c>
      <c r="R1753" s="7" t="s">
        <v>57</v>
      </c>
      <c r="S1753" s="7" t="s">
        <v>1212</v>
      </c>
      <c r="T1753" s="80">
        <v>0.505</v>
      </c>
      <c r="U1753" s="7" t="s">
        <v>2176</v>
      </c>
      <c r="V1753" s="85">
        <v>3.49E-2</v>
      </c>
      <c r="W1753" s="81">
        <v>8.7120000000000003E-2</v>
      </c>
      <c r="X1753" s="4" t="s">
        <v>614</v>
      </c>
      <c r="Y1753" s="4"/>
      <c r="Z1753" s="80">
        <v>33929</v>
      </c>
      <c r="AA1753" s="78">
        <v>1</v>
      </c>
      <c r="AB1753" s="103">
        <v>102.3</v>
      </c>
      <c r="AD1753" s="80">
        <v>34.709000000000003</v>
      </c>
      <c r="AG1753" s="7" t="s">
        <v>17</v>
      </c>
      <c r="AH1753" s="81">
        <v>6.7000000000000002E-5</v>
      </c>
      <c r="AI1753" s="81">
        <v>2.3344313192798899E-3</v>
      </c>
      <c r="AJ1753" s="81">
        <v>6.3023070995431904E-4</v>
      </c>
    </row>
    <row r="1754" spans="1:36" s="7" customFormat="1" x14ac:dyDescent="0.2">
      <c r="A1754" s="7">
        <v>1035</v>
      </c>
      <c r="B1754" s="7">
        <v>14292</v>
      </c>
      <c r="C1754" s="7" t="s">
        <v>2172</v>
      </c>
      <c r="D1754" s="7" t="s">
        <v>2173</v>
      </c>
      <c r="E1754" s="4" t="s">
        <v>428</v>
      </c>
      <c r="F1754" s="7" t="s">
        <v>2177</v>
      </c>
      <c r="G1754" s="7" t="s">
        <v>2178</v>
      </c>
      <c r="H1754" s="7" t="s">
        <v>76</v>
      </c>
      <c r="I1754" s="7" t="s">
        <v>230</v>
      </c>
      <c r="J1754" s="7" t="s">
        <v>53</v>
      </c>
      <c r="K1754" s="7" t="s">
        <v>53</v>
      </c>
      <c r="L1754" s="7" t="s">
        <v>799</v>
      </c>
      <c r="M1754" s="7" t="s">
        <v>311</v>
      </c>
      <c r="N1754" s="7" t="s">
        <v>267</v>
      </c>
      <c r="O1754" s="7" t="s">
        <v>62</v>
      </c>
      <c r="P1754" s="7" t="s">
        <v>1580</v>
      </c>
      <c r="Q1754" s="7" t="s">
        <v>65</v>
      </c>
      <c r="R1754" s="7" t="s">
        <v>57</v>
      </c>
      <c r="S1754" s="7" t="s">
        <v>1212</v>
      </c>
      <c r="T1754" s="80">
        <v>3.137</v>
      </c>
      <c r="U1754" s="7" t="s">
        <v>2179</v>
      </c>
      <c r="V1754" s="85">
        <v>3.7699999999999997E-2</v>
      </c>
      <c r="W1754" s="81">
        <v>6.6750000000000004E-2</v>
      </c>
      <c r="X1754" s="4" t="s">
        <v>614</v>
      </c>
      <c r="Y1754" s="4"/>
      <c r="Z1754" s="80">
        <v>20282</v>
      </c>
      <c r="AA1754" s="78">
        <v>1</v>
      </c>
      <c r="AB1754" s="103">
        <v>101.93</v>
      </c>
      <c r="AD1754" s="80">
        <v>20.672999999999998</v>
      </c>
      <c r="AG1754" s="7" t="s">
        <v>17</v>
      </c>
      <c r="AH1754" s="81">
        <v>1.16E-4</v>
      </c>
      <c r="AI1754" s="81">
        <v>1.39042385540408E-3</v>
      </c>
      <c r="AJ1754" s="81">
        <v>3.7537528146214401E-4</v>
      </c>
    </row>
    <row r="1755" spans="1:36" s="7" customFormat="1" x14ac:dyDescent="0.2">
      <c r="A1755" s="7">
        <v>1035</v>
      </c>
      <c r="B1755" s="7">
        <v>14292</v>
      </c>
      <c r="C1755" s="7" t="s">
        <v>2180</v>
      </c>
      <c r="D1755" s="7" t="s">
        <v>2181</v>
      </c>
      <c r="E1755" s="4" t="s">
        <v>425</v>
      </c>
      <c r="F1755" s="7" t="s">
        <v>2182</v>
      </c>
      <c r="G1755" s="7" t="s">
        <v>2183</v>
      </c>
      <c r="H1755" s="7" t="s">
        <v>76</v>
      </c>
      <c r="I1755" s="7" t="s">
        <v>228</v>
      </c>
      <c r="J1755" s="7" t="s">
        <v>53</v>
      </c>
      <c r="K1755" s="7" t="s">
        <v>53</v>
      </c>
      <c r="L1755" s="7" t="s">
        <v>799</v>
      </c>
      <c r="M1755" s="7" t="s">
        <v>311</v>
      </c>
      <c r="N1755" s="7" t="s">
        <v>629</v>
      </c>
      <c r="O1755" s="7" t="s">
        <v>62</v>
      </c>
      <c r="P1755" s="7" t="s">
        <v>1647</v>
      </c>
      <c r="Q1755" s="7" t="s">
        <v>65</v>
      </c>
      <c r="R1755" s="7" t="s">
        <v>57</v>
      </c>
      <c r="S1755" s="7" t="s">
        <v>1212</v>
      </c>
      <c r="T1755" s="80">
        <v>0.56899999999999995</v>
      </c>
      <c r="U1755" s="7" t="s">
        <v>2184</v>
      </c>
      <c r="V1755" s="85">
        <v>3.5499999999999997E-2</v>
      </c>
      <c r="W1755" s="81">
        <v>6.0010000000000001E-2</v>
      </c>
      <c r="X1755" s="4" t="s">
        <v>614</v>
      </c>
      <c r="Y1755" s="4"/>
      <c r="Z1755" s="80">
        <v>13801</v>
      </c>
      <c r="AA1755" s="78">
        <v>1</v>
      </c>
      <c r="AB1755" s="103">
        <v>100.17</v>
      </c>
      <c r="AD1755" s="80">
        <v>13.824</v>
      </c>
      <c r="AG1755" s="7" t="s">
        <v>17</v>
      </c>
      <c r="AH1755" s="81">
        <v>2.4499999999999999E-4</v>
      </c>
      <c r="AI1755" s="81">
        <v>9.2978521805555595E-4</v>
      </c>
      <c r="AJ1755" s="81">
        <v>2.5101582267194001E-4</v>
      </c>
    </row>
    <row r="1756" spans="1:36" s="7" customFormat="1" x14ac:dyDescent="0.2">
      <c r="A1756" s="7">
        <v>1035</v>
      </c>
      <c r="B1756" s="7">
        <v>14292</v>
      </c>
      <c r="C1756" s="7" t="s">
        <v>2833</v>
      </c>
      <c r="D1756" s="7" t="s">
        <v>2834</v>
      </c>
      <c r="E1756" s="4" t="s">
        <v>425</v>
      </c>
      <c r="F1756" s="7" t="s">
        <v>2835</v>
      </c>
      <c r="G1756" s="7" t="s">
        <v>2836</v>
      </c>
      <c r="H1756" s="7" t="s">
        <v>76</v>
      </c>
      <c r="I1756" s="7" t="s">
        <v>228</v>
      </c>
      <c r="J1756" s="7" t="s">
        <v>53</v>
      </c>
      <c r="K1756" s="7" t="s">
        <v>53</v>
      </c>
      <c r="L1756" s="7" t="s">
        <v>799</v>
      </c>
      <c r="M1756" s="7" t="s">
        <v>311</v>
      </c>
      <c r="N1756" s="7" t="s">
        <v>258</v>
      </c>
      <c r="O1756" s="7" t="s">
        <v>62</v>
      </c>
      <c r="P1756" s="7" t="s">
        <v>1439</v>
      </c>
      <c r="Q1756" s="7" t="s">
        <v>65</v>
      </c>
      <c r="R1756" s="7" t="s">
        <v>57</v>
      </c>
      <c r="S1756" s="7" t="s">
        <v>1212</v>
      </c>
      <c r="T1756" s="80">
        <v>0.249</v>
      </c>
      <c r="U1756" s="7" t="s">
        <v>1466</v>
      </c>
      <c r="V1756" s="85">
        <v>2.9499999999999998E-2</v>
      </c>
      <c r="W1756" s="81">
        <v>5.8369999999999998E-2</v>
      </c>
      <c r="X1756" s="4" t="s">
        <v>614</v>
      </c>
      <c r="Y1756" s="4"/>
      <c r="Z1756" s="80">
        <v>32451</v>
      </c>
      <c r="AA1756" s="78">
        <v>1</v>
      </c>
      <c r="AB1756" s="103">
        <v>100.05</v>
      </c>
      <c r="AD1756" s="80">
        <v>32.466999999999999</v>
      </c>
      <c r="AG1756" s="7" t="s">
        <v>17</v>
      </c>
      <c r="AH1756" s="81">
        <v>1.815E-3</v>
      </c>
      <c r="AI1756" s="81">
        <v>2.18363267925119E-3</v>
      </c>
      <c r="AJ1756" s="81">
        <v>5.8951932419602998E-4</v>
      </c>
    </row>
    <row r="1757" spans="1:36" s="7" customFormat="1" x14ac:dyDescent="0.2">
      <c r="A1757" s="7">
        <v>1035</v>
      </c>
      <c r="B1757" s="7">
        <v>14292</v>
      </c>
      <c r="C1757" s="7" t="s">
        <v>2188</v>
      </c>
      <c r="D1757" s="7" t="s">
        <v>2189</v>
      </c>
      <c r="E1757" s="4" t="s">
        <v>425</v>
      </c>
      <c r="F1757" s="7" t="s">
        <v>2190</v>
      </c>
      <c r="G1757" s="7" t="s">
        <v>2191</v>
      </c>
      <c r="H1757" s="7" t="s">
        <v>76</v>
      </c>
      <c r="I1757" s="7" t="s">
        <v>229</v>
      </c>
      <c r="J1757" s="7" t="s">
        <v>53</v>
      </c>
      <c r="K1757" s="7" t="s">
        <v>53</v>
      </c>
      <c r="L1757" s="7" t="s">
        <v>799</v>
      </c>
      <c r="M1757" s="7" t="s">
        <v>311</v>
      </c>
      <c r="N1757" s="7" t="s">
        <v>629</v>
      </c>
      <c r="O1757" s="7" t="s">
        <v>62</v>
      </c>
      <c r="P1757" s="7" t="s">
        <v>1439</v>
      </c>
      <c r="Q1757" s="7" t="s">
        <v>65</v>
      </c>
      <c r="R1757" s="7" t="s">
        <v>57</v>
      </c>
      <c r="S1757" s="7" t="s">
        <v>1212</v>
      </c>
      <c r="T1757" s="80">
        <v>3.4319999999999999</v>
      </c>
      <c r="U1757" s="7" t="s">
        <v>2192</v>
      </c>
      <c r="V1757" s="85">
        <v>1.83E-2</v>
      </c>
      <c r="W1757" s="81">
        <v>2.8910000000000002E-2</v>
      </c>
      <c r="X1757" s="4" t="s">
        <v>614</v>
      </c>
      <c r="Y1757" s="4"/>
      <c r="Z1757" s="80">
        <v>74867.92</v>
      </c>
      <c r="AA1757" s="78">
        <v>1</v>
      </c>
      <c r="AB1757" s="103">
        <v>112.07</v>
      </c>
      <c r="AD1757" s="80">
        <v>83.903999999999996</v>
      </c>
      <c r="AG1757" s="7" t="s">
        <v>17</v>
      </c>
      <c r="AH1757" s="81">
        <v>3.8400000000000001E-4</v>
      </c>
      <c r="AI1757" s="81">
        <v>5.6431234006745897E-3</v>
      </c>
      <c r="AJ1757" s="81">
        <v>1.5234843868801599E-3</v>
      </c>
    </row>
    <row r="1758" spans="1:36" s="7" customFormat="1" x14ac:dyDescent="0.2">
      <c r="A1758" s="7">
        <v>1035</v>
      </c>
      <c r="B1758" s="7">
        <v>14292</v>
      </c>
      <c r="C1758" s="7" t="s">
        <v>2188</v>
      </c>
      <c r="D1758" s="7" t="s">
        <v>2189</v>
      </c>
      <c r="E1758" s="4" t="s">
        <v>425</v>
      </c>
      <c r="F1758" s="7" t="s">
        <v>2193</v>
      </c>
      <c r="G1758" s="7" t="s">
        <v>2194</v>
      </c>
      <c r="H1758" s="7" t="s">
        <v>76</v>
      </c>
      <c r="I1758" s="7" t="s">
        <v>229</v>
      </c>
      <c r="J1758" s="7" t="s">
        <v>53</v>
      </c>
      <c r="K1758" s="7" t="s">
        <v>53</v>
      </c>
      <c r="L1758" s="7" t="s">
        <v>799</v>
      </c>
      <c r="M1758" s="7" t="s">
        <v>311</v>
      </c>
      <c r="N1758" s="7" t="s">
        <v>629</v>
      </c>
      <c r="O1758" s="7" t="s">
        <v>62</v>
      </c>
      <c r="P1758" s="7" t="s">
        <v>1439</v>
      </c>
      <c r="Q1758" s="7" t="s">
        <v>65</v>
      </c>
      <c r="R1758" s="7" t="s">
        <v>57</v>
      </c>
      <c r="S1758" s="7" t="s">
        <v>1212</v>
      </c>
      <c r="T1758" s="80">
        <v>3.899</v>
      </c>
      <c r="U1758" s="7" t="s">
        <v>1827</v>
      </c>
      <c r="V1758" s="85">
        <v>1.5299999999999999E-2</v>
      </c>
      <c r="W1758" s="81">
        <v>2.8510000000000001E-2</v>
      </c>
      <c r="X1758" s="4" t="s">
        <v>614</v>
      </c>
      <c r="Y1758" s="4"/>
      <c r="Z1758" s="80">
        <v>185490.66</v>
      </c>
      <c r="AA1758" s="78">
        <v>1</v>
      </c>
      <c r="AB1758" s="103">
        <v>110.2</v>
      </c>
      <c r="AD1758" s="80">
        <v>204.411</v>
      </c>
      <c r="AG1758" s="7" t="s">
        <v>17</v>
      </c>
      <c r="AH1758" s="81">
        <v>4.9600000000000002E-4</v>
      </c>
      <c r="AI1758" s="81">
        <v>1.37479533165777E-2</v>
      </c>
      <c r="AJ1758" s="81">
        <v>3.7115602020788298E-3</v>
      </c>
    </row>
    <row r="1759" spans="1:36" s="7" customFormat="1" x14ac:dyDescent="0.2">
      <c r="A1759" s="7">
        <v>1035</v>
      </c>
      <c r="B1759" s="7">
        <v>14292</v>
      </c>
      <c r="C1759" s="7" t="s">
        <v>2111</v>
      </c>
      <c r="D1759" s="7" t="s">
        <v>2112</v>
      </c>
      <c r="E1759" s="4" t="s">
        <v>425</v>
      </c>
      <c r="F1759" s="7" t="s">
        <v>2195</v>
      </c>
      <c r="G1759" s="7" t="s">
        <v>2196</v>
      </c>
      <c r="H1759" s="7" t="s">
        <v>76</v>
      </c>
      <c r="I1759" s="7" t="s">
        <v>228</v>
      </c>
      <c r="J1759" s="7" t="s">
        <v>53</v>
      </c>
      <c r="K1759" s="7" t="s">
        <v>53</v>
      </c>
      <c r="L1759" s="7" t="s">
        <v>799</v>
      </c>
      <c r="M1759" s="7" t="s">
        <v>311</v>
      </c>
      <c r="N1759" s="7" t="s">
        <v>252</v>
      </c>
      <c r="O1759" s="7" t="s">
        <v>62</v>
      </c>
      <c r="P1759" s="7" t="s">
        <v>1562</v>
      </c>
      <c r="Q1759" s="7" t="s">
        <v>65</v>
      </c>
      <c r="R1759" s="7" t="s">
        <v>57</v>
      </c>
      <c r="S1759" s="7" t="s">
        <v>1212</v>
      </c>
      <c r="T1759" s="80">
        <v>1.327</v>
      </c>
      <c r="U1759" s="7" t="s">
        <v>2197</v>
      </c>
      <c r="V1759" s="85">
        <v>2.29E-2</v>
      </c>
      <c r="W1759" s="81">
        <v>5.219E-2</v>
      </c>
      <c r="X1759" s="4" t="s">
        <v>614</v>
      </c>
      <c r="Y1759" s="4"/>
      <c r="Z1759" s="80">
        <v>10000</v>
      </c>
      <c r="AA1759" s="78">
        <v>1</v>
      </c>
      <c r="AB1759" s="103">
        <v>97.05</v>
      </c>
      <c r="AD1759" s="80">
        <v>9.7050000000000001</v>
      </c>
      <c r="AG1759" s="7" t="s">
        <v>17</v>
      </c>
      <c r="AH1759" s="81">
        <v>2.4000000000000001E-5</v>
      </c>
      <c r="AI1759" s="81">
        <v>6.5272454993521903E-4</v>
      </c>
      <c r="AJ1759" s="81">
        <v>1.7621724533629999E-4</v>
      </c>
    </row>
    <row r="1760" spans="1:36" s="7" customFormat="1" x14ac:dyDescent="0.2">
      <c r="A1760" s="7">
        <v>1035</v>
      </c>
      <c r="B1760" s="7">
        <v>14292</v>
      </c>
      <c r="C1760" s="7" t="s">
        <v>2198</v>
      </c>
      <c r="D1760" s="7" t="s">
        <v>2199</v>
      </c>
      <c r="E1760" s="4" t="s">
        <v>425</v>
      </c>
      <c r="F1760" s="7" t="s">
        <v>2200</v>
      </c>
      <c r="G1760" s="7" t="s">
        <v>2201</v>
      </c>
      <c r="H1760" s="7" t="s">
        <v>76</v>
      </c>
      <c r="I1760" s="7" t="s">
        <v>230</v>
      </c>
      <c r="J1760" s="7" t="s">
        <v>53</v>
      </c>
      <c r="K1760" s="7" t="s">
        <v>53</v>
      </c>
      <c r="L1760" s="7" t="s">
        <v>799</v>
      </c>
      <c r="M1760" s="7" t="s">
        <v>311</v>
      </c>
      <c r="N1760" s="7" t="s">
        <v>156</v>
      </c>
      <c r="O1760" s="7" t="s">
        <v>62</v>
      </c>
      <c r="P1760" s="7" t="s">
        <v>1439</v>
      </c>
      <c r="Q1760" s="7" t="s">
        <v>65</v>
      </c>
      <c r="R1760" s="7" t="s">
        <v>57</v>
      </c>
      <c r="S1760" s="7" t="s">
        <v>1212</v>
      </c>
      <c r="T1760" s="80">
        <v>0.73899999999999999</v>
      </c>
      <c r="U1760" s="7" t="s">
        <v>1727</v>
      </c>
      <c r="V1760" s="85">
        <v>4.7E-2</v>
      </c>
      <c r="W1760" s="81">
        <v>7.492E-2</v>
      </c>
      <c r="X1760" s="4" t="s">
        <v>614</v>
      </c>
      <c r="Y1760" s="4"/>
      <c r="Z1760" s="80">
        <v>46838</v>
      </c>
      <c r="AA1760" s="78">
        <v>1</v>
      </c>
      <c r="AB1760" s="103">
        <v>100.15</v>
      </c>
      <c r="AD1760" s="80">
        <v>46.908000000000001</v>
      </c>
      <c r="AG1760" s="7" t="s">
        <v>17</v>
      </c>
      <c r="AH1760" s="81">
        <v>1.27E-4</v>
      </c>
      <c r="AI1760" s="81">
        <v>3.15488623787435E-3</v>
      </c>
      <c r="AJ1760" s="81">
        <v>8.5173043091882599E-4</v>
      </c>
    </row>
    <row r="1761" spans="1:36" s="7" customFormat="1" x14ac:dyDescent="0.2">
      <c r="A1761" s="7">
        <v>1035</v>
      </c>
      <c r="B1761" s="7">
        <v>14292</v>
      </c>
      <c r="C1761" s="7" t="s">
        <v>2202</v>
      </c>
      <c r="D1761" s="7" t="s">
        <v>2203</v>
      </c>
      <c r="E1761" s="4" t="s">
        <v>425</v>
      </c>
      <c r="F1761" s="7" t="s">
        <v>2204</v>
      </c>
      <c r="G1761" s="7" t="s">
        <v>2205</v>
      </c>
      <c r="H1761" s="7" t="s">
        <v>76</v>
      </c>
      <c r="I1761" s="7" t="s">
        <v>229</v>
      </c>
      <c r="J1761" s="7" t="s">
        <v>53</v>
      </c>
      <c r="K1761" s="7" t="s">
        <v>53</v>
      </c>
      <c r="L1761" s="7" t="s">
        <v>799</v>
      </c>
      <c r="M1761" s="7" t="s">
        <v>311</v>
      </c>
      <c r="N1761" s="7" t="s">
        <v>629</v>
      </c>
      <c r="O1761" s="7" t="s">
        <v>62</v>
      </c>
      <c r="P1761" s="7" t="s">
        <v>1580</v>
      </c>
      <c r="Q1761" s="7" t="s">
        <v>65</v>
      </c>
      <c r="R1761" s="7" t="s">
        <v>57</v>
      </c>
      <c r="S1761" s="7" t="s">
        <v>1212</v>
      </c>
      <c r="T1761" s="80">
        <v>0.76200000000000001</v>
      </c>
      <c r="U1761" s="7" t="s">
        <v>2206</v>
      </c>
      <c r="V1761" s="85">
        <v>1.7600000000000001E-2</v>
      </c>
      <c r="W1761" s="81">
        <v>2.5239999999999999E-2</v>
      </c>
      <c r="X1761" s="4" t="s">
        <v>614</v>
      </c>
      <c r="Y1761" s="4"/>
      <c r="Z1761" s="80">
        <v>339082.41</v>
      </c>
      <c r="AA1761" s="78">
        <v>1</v>
      </c>
      <c r="AB1761" s="103">
        <v>117</v>
      </c>
      <c r="AD1761" s="80">
        <v>396.726</v>
      </c>
      <c r="AG1761" s="7" t="s">
        <v>17</v>
      </c>
      <c r="AH1761" s="81">
        <v>4.4099999999999999E-4</v>
      </c>
      <c r="AI1761" s="81">
        <v>2.6682439334991599E-2</v>
      </c>
      <c r="AJ1761" s="81">
        <v>7.2035071439120798E-3</v>
      </c>
    </row>
    <row r="1762" spans="1:36" s="7" customFormat="1" x14ac:dyDescent="0.2">
      <c r="A1762" s="7">
        <v>1035</v>
      </c>
      <c r="B1762" s="7">
        <v>14292</v>
      </c>
      <c r="C1762" s="7" t="s">
        <v>2202</v>
      </c>
      <c r="D1762" s="7" t="s">
        <v>2203</v>
      </c>
      <c r="E1762" s="4" t="s">
        <v>425</v>
      </c>
      <c r="F1762" s="7" t="s">
        <v>2207</v>
      </c>
      <c r="G1762" s="7" t="s">
        <v>2208</v>
      </c>
      <c r="H1762" s="7" t="s">
        <v>76</v>
      </c>
      <c r="I1762" s="7" t="s">
        <v>229</v>
      </c>
      <c r="J1762" s="7" t="s">
        <v>53</v>
      </c>
      <c r="K1762" s="7" t="s">
        <v>53</v>
      </c>
      <c r="L1762" s="7" t="s">
        <v>799</v>
      </c>
      <c r="M1762" s="7" t="s">
        <v>311</v>
      </c>
      <c r="N1762" s="7" t="s">
        <v>629</v>
      </c>
      <c r="O1762" s="7" t="s">
        <v>62</v>
      </c>
      <c r="P1762" s="7" t="s">
        <v>1580</v>
      </c>
      <c r="Q1762" s="7" t="s">
        <v>65</v>
      </c>
      <c r="R1762" s="7" t="s">
        <v>57</v>
      </c>
      <c r="S1762" s="7" t="s">
        <v>1212</v>
      </c>
      <c r="T1762" s="80">
        <v>1.5029999999999999</v>
      </c>
      <c r="U1762" s="7" t="s">
        <v>2209</v>
      </c>
      <c r="V1762" s="85">
        <v>2.1499999999999998E-2</v>
      </c>
      <c r="W1762" s="81">
        <v>2.529E-2</v>
      </c>
      <c r="X1762" s="4" t="s">
        <v>614</v>
      </c>
      <c r="Y1762" s="4"/>
      <c r="Z1762" s="80">
        <v>168026.55</v>
      </c>
      <c r="AA1762" s="78">
        <v>1</v>
      </c>
      <c r="AB1762" s="103">
        <v>117.88</v>
      </c>
      <c r="AD1762" s="80">
        <v>198.07</v>
      </c>
      <c r="AG1762" s="7" t="s">
        <v>17</v>
      </c>
      <c r="AH1762" s="81">
        <v>1.4100000000000001E-4</v>
      </c>
      <c r="AI1762" s="81">
        <v>1.3321479023339701E-2</v>
      </c>
      <c r="AJ1762" s="81">
        <v>3.5964241540037099E-3</v>
      </c>
    </row>
    <row r="1763" spans="1:36" s="7" customFormat="1" x14ac:dyDescent="0.2">
      <c r="A1763" s="7">
        <v>1035</v>
      </c>
      <c r="B1763" s="7">
        <v>14292</v>
      </c>
      <c r="C1763" s="7" t="s">
        <v>2202</v>
      </c>
      <c r="D1763" s="7" t="s">
        <v>2203</v>
      </c>
      <c r="E1763" s="4" t="s">
        <v>425</v>
      </c>
      <c r="F1763" s="7" t="s">
        <v>2210</v>
      </c>
      <c r="G1763" s="7" t="s">
        <v>2211</v>
      </c>
      <c r="H1763" s="7" t="s">
        <v>76</v>
      </c>
      <c r="I1763" s="7" t="s">
        <v>229</v>
      </c>
      <c r="J1763" s="7" t="s">
        <v>53</v>
      </c>
      <c r="K1763" s="7" t="s">
        <v>53</v>
      </c>
      <c r="L1763" s="7" t="s">
        <v>799</v>
      </c>
      <c r="M1763" s="7" t="s">
        <v>311</v>
      </c>
      <c r="N1763" s="7" t="s">
        <v>629</v>
      </c>
      <c r="O1763" s="7" t="s">
        <v>62</v>
      </c>
      <c r="P1763" s="7" t="s">
        <v>1580</v>
      </c>
      <c r="Q1763" s="7" t="s">
        <v>65</v>
      </c>
      <c r="R1763" s="7" t="s">
        <v>57</v>
      </c>
      <c r="S1763" s="7" t="s">
        <v>1212</v>
      </c>
      <c r="T1763" s="80">
        <v>4.3440000000000003</v>
      </c>
      <c r="U1763" s="7" t="s">
        <v>1827</v>
      </c>
      <c r="V1763" s="85">
        <v>1.43E-2</v>
      </c>
      <c r="W1763" s="81">
        <v>2.938E-2</v>
      </c>
      <c r="X1763" s="4" t="s">
        <v>614</v>
      </c>
      <c r="Y1763" s="4"/>
      <c r="Z1763" s="80">
        <v>74254.58</v>
      </c>
      <c r="AA1763" s="78">
        <v>1</v>
      </c>
      <c r="AB1763" s="103">
        <v>108.57</v>
      </c>
      <c r="AD1763" s="80">
        <v>80.617999999999995</v>
      </c>
      <c r="AG1763" s="7" t="s">
        <v>17</v>
      </c>
      <c r="AH1763" s="81">
        <v>6.6000000000000005E-5</v>
      </c>
      <c r="AI1763" s="81">
        <v>5.4220996067689299E-3</v>
      </c>
      <c r="AJ1763" s="81">
        <v>1.4638141873761E-3</v>
      </c>
    </row>
    <row r="1764" spans="1:36" s="7" customFormat="1" x14ac:dyDescent="0.2">
      <c r="A1764" s="7">
        <v>1035</v>
      </c>
      <c r="B1764" s="7">
        <v>14292</v>
      </c>
      <c r="C1764" s="7" t="s">
        <v>2212</v>
      </c>
      <c r="D1764" s="7" t="s">
        <v>2213</v>
      </c>
      <c r="E1764" s="4" t="s">
        <v>425</v>
      </c>
      <c r="F1764" s="7" t="s">
        <v>2214</v>
      </c>
      <c r="G1764" s="7" t="s">
        <v>2215</v>
      </c>
      <c r="H1764" s="7" t="s">
        <v>76</v>
      </c>
      <c r="I1764" s="7" t="s">
        <v>228</v>
      </c>
      <c r="J1764" s="7" t="s">
        <v>53</v>
      </c>
      <c r="K1764" s="7" t="s">
        <v>317</v>
      </c>
      <c r="L1764" s="7" t="s">
        <v>799</v>
      </c>
      <c r="M1764" s="7" t="s">
        <v>311</v>
      </c>
      <c r="N1764" s="7" t="s">
        <v>254</v>
      </c>
      <c r="O1764" s="7" t="s">
        <v>62</v>
      </c>
      <c r="P1764" s="7" t="s">
        <v>298</v>
      </c>
      <c r="Q1764" s="7" t="s">
        <v>298</v>
      </c>
      <c r="R1764" s="7" t="s">
        <v>298</v>
      </c>
      <c r="S1764" s="7" t="s">
        <v>1212</v>
      </c>
      <c r="T1764" s="80">
        <v>1.234</v>
      </c>
      <c r="U1764" s="7" t="s">
        <v>1481</v>
      </c>
      <c r="V1764" s="85">
        <v>1.9900000000000001E-2</v>
      </c>
      <c r="W1764" s="81">
        <v>5.4539999999999998E-2</v>
      </c>
      <c r="X1764" s="4" t="s">
        <v>614</v>
      </c>
      <c r="Y1764" s="4"/>
      <c r="Z1764" s="80">
        <v>157125</v>
      </c>
      <c r="AA1764" s="78">
        <v>1</v>
      </c>
      <c r="AB1764" s="103">
        <v>96.45</v>
      </c>
      <c r="AD1764" s="80">
        <v>151.547</v>
      </c>
      <c r="AG1764" s="7" t="s">
        <v>17</v>
      </c>
      <c r="AH1764" s="81">
        <v>1.0480000000000001E-3</v>
      </c>
      <c r="AI1764" s="81">
        <v>1.01925284043603E-2</v>
      </c>
      <c r="AJ1764" s="81">
        <v>2.75169560974323E-3</v>
      </c>
    </row>
    <row r="1765" spans="1:36" s="7" customFormat="1" x14ac:dyDescent="0.2">
      <c r="A1765" s="7">
        <v>1035</v>
      </c>
      <c r="B1765" s="7">
        <v>14292</v>
      </c>
      <c r="C1765" s="7" t="s">
        <v>2216</v>
      </c>
      <c r="D1765" s="7" t="s">
        <v>2217</v>
      </c>
      <c r="E1765" s="4" t="s">
        <v>425</v>
      </c>
      <c r="F1765" s="7" t="s">
        <v>2218</v>
      </c>
      <c r="G1765" s="7" t="s">
        <v>2219</v>
      </c>
      <c r="H1765" s="7" t="s">
        <v>76</v>
      </c>
      <c r="I1765" s="7" t="s">
        <v>229</v>
      </c>
      <c r="J1765" s="7" t="s">
        <v>53</v>
      </c>
      <c r="K1765" s="7" t="s">
        <v>53</v>
      </c>
      <c r="L1765" s="7" t="s">
        <v>799</v>
      </c>
      <c r="M1765" s="7" t="s">
        <v>311</v>
      </c>
      <c r="N1765" s="7" t="s">
        <v>629</v>
      </c>
      <c r="O1765" s="7" t="s">
        <v>62</v>
      </c>
      <c r="P1765" s="7" t="s">
        <v>298</v>
      </c>
      <c r="Q1765" s="7" t="s">
        <v>298</v>
      </c>
      <c r="R1765" s="7" t="s">
        <v>298</v>
      </c>
      <c r="S1765" s="7" t="s">
        <v>1212</v>
      </c>
      <c r="T1765" s="80">
        <v>2.3730000000000002</v>
      </c>
      <c r="U1765" s="7" t="s">
        <v>2220</v>
      </c>
      <c r="V1765" s="85">
        <v>1.9E-2</v>
      </c>
      <c r="W1765" s="81">
        <v>3.5430000000000003E-2</v>
      </c>
      <c r="X1765" s="4" t="s">
        <v>614</v>
      </c>
      <c r="Y1765" s="4"/>
      <c r="Z1765" s="80">
        <v>24830</v>
      </c>
      <c r="AA1765" s="78">
        <v>1</v>
      </c>
      <c r="AB1765" s="103">
        <v>106.58</v>
      </c>
      <c r="AC1765" s="80">
        <v>0.69699999999999995</v>
      </c>
      <c r="AD1765" s="80">
        <v>27.161000000000001</v>
      </c>
      <c r="AG1765" s="7" t="s">
        <v>17</v>
      </c>
      <c r="AH1765" s="81">
        <v>4.3000000000000002E-5</v>
      </c>
      <c r="AI1765" s="81">
        <v>1.8267311342705999E-3</v>
      </c>
      <c r="AJ1765" s="81">
        <v>4.9316595872358105E-4</v>
      </c>
    </row>
    <row r="1766" spans="1:36" s="7" customFormat="1" x14ac:dyDescent="0.2">
      <c r="A1766" s="7">
        <v>1035</v>
      </c>
      <c r="B1766" s="7">
        <v>14292</v>
      </c>
      <c r="C1766" s="7" t="s">
        <v>1909</v>
      </c>
      <c r="D1766" s="7" t="s">
        <v>1910</v>
      </c>
      <c r="E1766" s="4" t="s">
        <v>425</v>
      </c>
      <c r="F1766" s="7" t="s">
        <v>2226</v>
      </c>
      <c r="G1766" s="7" t="s">
        <v>2227</v>
      </c>
      <c r="H1766" s="7" t="s">
        <v>76</v>
      </c>
      <c r="I1766" s="7" t="s">
        <v>228</v>
      </c>
      <c r="J1766" s="7" t="s">
        <v>53</v>
      </c>
      <c r="K1766" s="7" t="s">
        <v>53</v>
      </c>
      <c r="L1766" s="7" t="s">
        <v>799</v>
      </c>
      <c r="M1766" s="7" t="s">
        <v>311</v>
      </c>
      <c r="N1766" s="7" t="s">
        <v>140</v>
      </c>
      <c r="O1766" s="7" t="s">
        <v>62</v>
      </c>
      <c r="P1766" s="7" t="s">
        <v>298</v>
      </c>
      <c r="Q1766" s="7" t="s">
        <v>298</v>
      </c>
      <c r="R1766" s="7" t="s">
        <v>298</v>
      </c>
      <c r="S1766" s="7" t="s">
        <v>1212</v>
      </c>
      <c r="T1766" s="80">
        <v>1.169</v>
      </c>
      <c r="U1766" s="7" t="s">
        <v>2228</v>
      </c>
      <c r="V1766" s="85">
        <v>6.5299999999999997E-2</v>
      </c>
      <c r="W1766" s="81">
        <v>7.0529999999999995E-2</v>
      </c>
      <c r="X1766" s="4" t="s">
        <v>614</v>
      </c>
      <c r="Y1766" s="4"/>
      <c r="Z1766" s="80">
        <v>17768.650000000001</v>
      </c>
      <c r="AA1766" s="78">
        <v>1</v>
      </c>
      <c r="AB1766" s="103">
        <v>98.67</v>
      </c>
      <c r="AD1766" s="80">
        <v>17.532</v>
      </c>
      <c r="AG1766" s="7" t="s">
        <v>17</v>
      </c>
      <c r="AH1766" s="81">
        <v>1.37E-4</v>
      </c>
      <c r="AI1766" s="81">
        <v>1.1791633406511601E-3</v>
      </c>
      <c r="AJ1766" s="81">
        <v>3.1834089235914E-4</v>
      </c>
    </row>
    <row r="1767" spans="1:36" s="7" customFormat="1" x14ac:dyDescent="0.2">
      <c r="A1767" s="7">
        <v>1035</v>
      </c>
      <c r="B1767" s="7">
        <v>14292</v>
      </c>
      <c r="C1767" s="7" t="s">
        <v>2233</v>
      </c>
      <c r="D1767" s="7" t="s">
        <v>2234</v>
      </c>
      <c r="E1767" s="4" t="s">
        <v>425</v>
      </c>
      <c r="F1767" s="7" t="s">
        <v>2235</v>
      </c>
      <c r="G1767" s="7" t="s">
        <v>2236</v>
      </c>
      <c r="H1767" s="7" t="s">
        <v>76</v>
      </c>
      <c r="I1767" s="7" t="s">
        <v>228</v>
      </c>
      <c r="J1767" s="7" t="s">
        <v>53</v>
      </c>
      <c r="K1767" s="7" t="s">
        <v>53</v>
      </c>
      <c r="L1767" s="7" t="s">
        <v>799</v>
      </c>
      <c r="M1767" s="7" t="s">
        <v>311</v>
      </c>
      <c r="N1767" s="7" t="s">
        <v>140</v>
      </c>
      <c r="O1767" s="7" t="s">
        <v>62</v>
      </c>
      <c r="P1767" s="7" t="s">
        <v>1647</v>
      </c>
      <c r="Q1767" s="7" t="s">
        <v>65</v>
      </c>
      <c r="R1767" s="7" t="s">
        <v>57</v>
      </c>
      <c r="S1767" s="7" t="s">
        <v>1212</v>
      </c>
      <c r="T1767" s="80">
        <v>0.65400000000000003</v>
      </c>
      <c r="U1767" s="7" t="s">
        <v>2237</v>
      </c>
      <c r="V1767" s="85">
        <v>4.7E-2</v>
      </c>
      <c r="W1767" s="81">
        <v>4.8730000000000002E-2</v>
      </c>
      <c r="X1767" s="4" t="s">
        <v>614</v>
      </c>
      <c r="Y1767" s="4"/>
      <c r="Z1767" s="80">
        <v>26397.119999999999</v>
      </c>
      <c r="AA1767" s="78">
        <v>1</v>
      </c>
      <c r="AB1767" s="103">
        <v>101.49</v>
      </c>
      <c r="AD1767" s="80">
        <v>26.79</v>
      </c>
      <c r="AG1767" s="7" t="s">
        <v>17</v>
      </c>
      <c r="AH1767" s="81">
        <v>1.343E-3</v>
      </c>
      <c r="AI1767" s="81">
        <v>1.80183163223417E-3</v>
      </c>
      <c r="AJ1767" s="81">
        <v>4.8644379443614602E-4</v>
      </c>
    </row>
    <row r="1768" spans="1:36" s="7" customFormat="1" x14ac:dyDescent="0.2">
      <c r="A1768" s="7">
        <v>1035</v>
      </c>
      <c r="B1768" s="7">
        <v>14292</v>
      </c>
      <c r="C1768" s="7" t="s">
        <v>2233</v>
      </c>
      <c r="D1768" s="7" t="s">
        <v>2234</v>
      </c>
      <c r="E1768" s="4" t="s">
        <v>425</v>
      </c>
      <c r="F1768" s="7" t="s">
        <v>2960</v>
      </c>
      <c r="G1768" s="7" t="s">
        <v>2961</v>
      </c>
      <c r="H1768" s="7" t="s">
        <v>76</v>
      </c>
      <c r="I1768" s="7" t="s">
        <v>228</v>
      </c>
      <c r="J1768" s="7" t="s">
        <v>53</v>
      </c>
      <c r="K1768" s="7" t="s">
        <v>53</v>
      </c>
      <c r="L1768" s="7" t="s">
        <v>799</v>
      </c>
      <c r="M1768" s="7" t="s">
        <v>311</v>
      </c>
      <c r="N1768" s="7" t="s">
        <v>140</v>
      </c>
      <c r="O1768" s="7" t="s">
        <v>62</v>
      </c>
      <c r="P1768" s="7" t="s">
        <v>1647</v>
      </c>
      <c r="Q1768" s="7" t="s">
        <v>65</v>
      </c>
      <c r="R1768" s="7" t="s">
        <v>57</v>
      </c>
      <c r="S1768" s="7" t="s">
        <v>1212</v>
      </c>
      <c r="T1768" s="80">
        <v>1.708</v>
      </c>
      <c r="U1768" s="7" t="s">
        <v>1495</v>
      </c>
      <c r="V1768" s="85">
        <v>3.95E-2</v>
      </c>
      <c r="W1768" s="81">
        <v>6.2899999999999998E-2</v>
      </c>
      <c r="X1768" s="4" t="s">
        <v>614</v>
      </c>
      <c r="Y1768" s="4"/>
      <c r="Z1768" s="80">
        <v>27050</v>
      </c>
      <c r="AA1768" s="78">
        <v>1</v>
      </c>
      <c r="AB1768" s="103">
        <v>97.28</v>
      </c>
      <c r="AD1768" s="80">
        <v>26.314</v>
      </c>
      <c r="AG1768" s="7" t="s">
        <v>17</v>
      </c>
      <c r="AH1768" s="81">
        <v>3.1999999999999999E-5</v>
      </c>
      <c r="AI1768" s="81">
        <v>1.7698042721161599E-3</v>
      </c>
      <c r="AJ1768" s="81">
        <v>4.7779730921362901E-4</v>
      </c>
    </row>
    <row r="1769" spans="1:36" s="7" customFormat="1" x14ac:dyDescent="0.2">
      <c r="A1769" s="7">
        <v>1035</v>
      </c>
      <c r="B1769" s="7">
        <v>14292</v>
      </c>
      <c r="C1769" s="7" t="s">
        <v>1988</v>
      </c>
      <c r="D1769" s="7" t="s">
        <v>1989</v>
      </c>
      <c r="E1769" s="4" t="s">
        <v>425</v>
      </c>
      <c r="F1769" s="7" t="s">
        <v>2254</v>
      </c>
      <c r="G1769" s="7" t="s">
        <v>2255</v>
      </c>
      <c r="H1769" s="7" t="s">
        <v>76</v>
      </c>
      <c r="I1769" s="7" t="s">
        <v>229</v>
      </c>
      <c r="J1769" s="7" t="s">
        <v>53</v>
      </c>
      <c r="K1769" s="7" t="s">
        <v>53</v>
      </c>
      <c r="L1769" s="7" t="s">
        <v>799</v>
      </c>
      <c r="M1769" s="7" t="s">
        <v>311</v>
      </c>
      <c r="N1769" s="7" t="s">
        <v>156</v>
      </c>
      <c r="O1769" s="7" t="s">
        <v>62</v>
      </c>
      <c r="P1769" s="7" t="s">
        <v>1284</v>
      </c>
      <c r="Q1769" s="7" t="s">
        <v>65</v>
      </c>
      <c r="R1769" s="7" t="s">
        <v>57</v>
      </c>
      <c r="S1769" s="7" t="s">
        <v>1212</v>
      </c>
      <c r="T1769" s="80">
        <v>0.81299999999999994</v>
      </c>
      <c r="U1769" s="7" t="s">
        <v>1873</v>
      </c>
      <c r="V1769" s="85">
        <v>4.4999999999999998E-2</v>
      </c>
      <c r="W1769" s="81">
        <v>2.615E-2</v>
      </c>
      <c r="X1769" s="4" t="s">
        <v>614</v>
      </c>
      <c r="Y1769" s="4"/>
      <c r="Z1769" s="80">
        <v>229461</v>
      </c>
      <c r="AA1769" s="78">
        <v>1</v>
      </c>
      <c r="AB1769" s="103">
        <v>119.4</v>
      </c>
      <c r="AD1769" s="80">
        <v>273.976</v>
      </c>
      <c r="AG1769" s="7" t="s">
        <v>17</v>
      </c>
      <c r="AH1769" s="81">
        <v>7.7999999999999999E-5</v>
      </c>
      <c r="AI1769" s="81">
        <v>1.8426702171613199E-2</v>
      </c>
      <c r="AJ1769" s="81">
        <v>4.9746906220033502E-3</v>
      </c>
    </row>
    <row r="1770" spans="1:36" s="7" customFormat="1" x14ac:dyDescent="0.2">
      <c r="A1770" s="7">
        <v>1035</v>
      </c>
      <c r="B1770" s="7">
        <v>14292</v>
      </c>
      <c r="C1770" s="7" t="s">
        <v>1988</v>
      </c>
      <c r="D1770" s="7" t="s">
        <v>1989</v>
      </c>
      <c r="E1770" s="4" t="s">
        <v>425</v>
      </c>
      <c r="F1770" s="7" t="s">
        <v>2256</v>
      </c>
      <c r="G1770" s="7" t="s">
        <v>2257</v>
      </c>
      <c r="H1770" s="7" t="s">
        <v>76</v>
      </c>
      <c r="I1770" s="7" t="s">
        <v>229</v>
      </c>
      <c r="J1770" s="7" t="s">
        <v>53</v>
      </c>
      <c r="K1770" s="7" t="s">
        <v>53</v>
      </c>
      <c r="L1770" s="7" t="s">
        <v>799</v>
      </c>
      <c r="M1770" s="7" t="s">
        <v>311</v>
      </c>
      <c r="N1770" s="7" t="s">
        <v>156</v>
      </c>
      <c r="O1770" s="7" t="s">
        <v>62</v>
      </c>
      <c r="P1770" s="7" t="s">
        <v>1284</v>
      </c>
      <c r="Q1770" s="7" t="s">
        <v>65</v>
      </c>
      <c r="R1770" s="7" t="s">
        <v>57</v>
      </c>
      <c r="S1770" s="7" t="s">
        <v>1212</v>
      </c>
      <c r="T1770" s="80">
        <v>5.798</v>
      </c>
      <c r="U1770" s="7" t="s">
        <v>1595</v>
      </c>
      <c r="V1770" s="85">
        <v>2.3900000000000001E-2</v>
      </c>
      <c r="W1770" s="81">
        <v>2.9239999999999999E-2</v>
      </c>
      <c r="X1770" s="4" t="s">
        <v>614</v>
      </c>
      <c r="Y1770" s="4"/>
      <c r="Z1770" s="80">
        <v>38010</v>
      </c>
      <c r="AA1770" s="78">
        <v>1</v>
      </c>
      <c r="AB1770" s="103">
        <v>111.74</v>
      </c>
      <c r="AD1770" s="80">
        <v>42.472000000000001</v>
      </c>
      <c r="AG1770" s="7" t="s">
        <v>17</v>
      </c>
      <c r="AH1770" s="81">
        <v>1.0000000000000001E-5</v>
      </c>
      <c r="AI1770" s="81">
        <v>2.85654417350132E-3</v>
      </c>
      <c r="AJ1770" s="81">
        <v>7.7118647595807101E-4</v>
      </c>
    </row>
    <row r="1771" spans="1:36" s="7" customFormat="1" x14ac:dyDescent="0.2">
      <c r="A1771" s="7">
        <v>1035</v>
      </c>
      <c r="B1771" s="7">
        <v>14292</v>
      </c>
      <c r="C1771" s="7" t="s">
        <v>1203</v>
      </c>
      <c r="D1771" s="7" t="s">
        <v>1452</v>
      </c>
      <c r="E1771" s="4" t="s">
        <v>425</v>
      </c>
      <c r="F1771" s="7" t="s">
        <v>2258</v>
      </c>
      <c r="G1771" s="7" t="s">
        <v>2259</v>
      </c>
      <c r="H1771" s="7" t="s">
        <v>76</v>
      </c>
      <c r="I1771" s="7" t="s">
        <v>229</v>
      </c>
      <c r="J1771" s="7" t="s">
        <v>53</v>
      </c>
      <c r="K1771" s="7" t="s">
        <v>53</v>
      </c>
      <c r="L1771" s="7" t="s">
        <v>799</v>
      </c>
      <c r="M1771" s="7" t="s">
        <v>311</v>
      </c>
      <c r="N1771" s="7" t="s">
        <v>256</v>
      </c>
      <c r="O1771" s="7" t="s">
        <v>62</v>
      </c>
      <c r="P1771" s="7" t="s">
        <v>1205</v>
      </c>
      <c r="Q1771" s="7" t="s">
        <v>65</v>
      </c>
      <c r="R1771" s="7" t="s">
        <v>57</v>
      </c>
      <c r="S1771" s="7" t="s">
        <v>1212</v>
      </c>
      <c r="T1771" s="80">
        <v>1.7370000000000001</v>
      </c>
      <c r="U1771" s="7" t="s">
        <v>1833</v>
      </c>
      <c r="V1771" s="85">
        <v>8.3000000000000001E-3</v>
      </c>
      <c r="W1771" s="81">
        <v>2.0449999999999999E-2</v>
      </c>
      <c r="X1771" s="4" t="s">
        <v>614</v>
      </c>
      <c r="Y1771" s="4"/>
      <c r="Z1771" s="80">
        <v>116483.5</v>
      </c>
      <c r="AA1771" s="78">
        <v>1</v>
      </c>
      <c r="AB1771" s="103">
        <v>113.2</v>
      </c>
      <c r="AD1771" s="80">
        <v>131.85900000000001</v>
      </c>
      <c r="AG1771" s="7" t="s">
        <v>17</v>
      </c>
      <c r="AH1771" s="81">
        <v>7.7000000000000001E-5</v>
      </c>
      <c r="AI1771" s="81">
        <v>8.8683994443290205E-3</v>
      </c>
      <c r="AJ1771" s="81">
        <v>2.3942180829213998E-3</v>
      </c>
    </row>
    <row r="1772" spans="1:36" s="7" customFormat="1" x14ac:dyDescent="0.2">
      <c r="A1772" s="7">
        <v>1035</v>
      </c>
      <c r="B1772" s="7">
        <v>14292</v>
      </c>
      <c r="C1772" s="7" t="s">
        <v>1203</v>
      </c>
      <c r="D1772" s="7" t="s">
        <v>1452</v>
      </c>
      <c r="E1772" s="4" t="s">
        <v>425</v>
      </c>
      <c r="F1772" s="7" t="s">
        <v>2260</v>
      </c>
      <c r="G1772" s="7" t="s">
        <v>2261</v>
      </c>
      <c r="H1772" s="7" t="s">
        <v>76</v>
      </c>
      <c r="I1772" s="7" t="s">
        <v>229</v>
      </c>
      <c r="J1772" s="7" t="s">
        <v>53</v>
      </c>
      <c r="K1772" s="7" t="s">
        <v>53</v>
      </c>
      <c r="L1772" s="7" t="s">
        <v>799</v>
      </c>
      <c r="M1772" s="7" t="s">
        <v>311</v>
      </c>
      <c r="N1772" s="7" t="s">
        <v>256</v>
      </c>
      <c r="O1772" s="7" t="s">
        <v>62</v>
      </c>
      <c r="P1772" s="7" t="s">
        <v>1205</v>
      </c>
      <c r="Q1772" s="7" t="s">
        <v>65</v>
      </c>
      <c r="R1772" s="7" t="s">
        <v>57</v>
      </c>
      <c r="S1772" s="7" t="s">
        <v>1212</v>
      </c>
      <c r="T1772" s="80">
        <v>3.1440000000000001</v>
      </c>
      <c r="U1772" s="7" t="s">
        <v>2262</v>
      </c>
      <c r="V1772" s="85">
        <v>1E-3</v>
      </c>
      <c r="W1772" s="81">
        <v>2.307E-2</v>
      </c>
      <c r="X1772" s="4" t="s">
        <v>614</v>
      </c>
      <c r="Y1772" s="4"/>
      <c r="Z1772" s="80">
        <v>14826</v>
      </c>
      <c r="AA1772" s="78">
        <v>1</v>
      </c>
      <c r="AB1772" s="103">
        <v>105.15</v>
      </c>
      <c r="AD1772" s="80">
        <v>15.59</v>
      </c>
      <c r="AG1772" s="7" t="s">
        <v>17</v>
      </c>
      <c r="AH1772" s="81">
        <v>5.0000000000000004E-6</v>
      </c>
      <c r="AI1772" s="81">
        <v>1.0484981790286E-3</v>
      </c>
      <c r="AJ1772" s="81">
        <v>2.8306497873702402E-4</v>
      </c>
    </row>
    <row r="1773" spans="1:36" s="7" customFormat="1" x14ac:dyDescent="0.2">
      <c r="A1773" s="7">
        <v>1035</v>
      </c>
      <c r="B1773" s="7">
        <v>14292</v>
      </c>
      <c r="C1773" s="7" t="s">
        <v>2267</v>
      </c>
      <c r="D1773" s="7" t="s">
        <v>2268</v>
      </c>
      <c r="E1773" s="4" t="s">
        <v>425</v>
      </c>
      <c r="F1773" s="7" t="s">
        <v>2269</v>
      </c>
      <c r="G1773" s="7" t="s">
        <v>2270</v>
      </c>
      <c r="H1773" s="7" t="s">
        <v>76</v>
      </c>
      <c r="I1773" s="7" t="s">
        <v>229</v>
      </c>
      <c r="J1773" s="7" t="s">
        <v>53</v>
      </c>
      <c r="K1773" s="7" t="s">
        <v>53</v>
      </c>
      <c r="L1773" s="7" t="s">
        <v>799</v>
      </c>
      <c r="M1773" s="7" t="s">
        <v>311</v>
      </c>
      <c r="N1773" s="7" t="s">
        <v>629</v>
      </c>
      <c r="O1773" s="7" t="s">
        <v>62</v>
      </c>
      <c r="P1773" s="7" t="s">
        <v>1580</v>
      </c>
      <c r="Q1773" s="7" t="s">
        <v>65</v>
      </c>
      <c r="R1773" s="7" t="s">
        <v>57</v>
      </c>
      <c r="S1773" s="7" t="s">
        <v>1212</v>
      </c>
      <c r="T1773" s="80">
        <v>4.7450000000000001</v>
      </c>
      <c r="U1773" s="7" t="s">
        <v>2271</v>
      </c>
      <c r="V1773" s="85">
        <v>8.3999999999999995E-3</v>
      </c>
      <c r="W1773" s="81">
        <v>2.921E-2</v>
      </c>
      <c r="X1773" s="4" t="s">
        <v>614</v>
      </c>
      <c r="Y1773" s="4"/>
      <c r="Z1773" s="80">
        <v>70325.8</v>
      </c>
      <c r="AA1773" s="78">
        <v>1</v>
      </c>
      <c r="AB1773" s="103">
        <v>104.22</v>
      </c>
      <c r="AD1773" s="80">
        <v>73.293999999999997</v>
      </c>
      <c r="AG1773" s="7" t="s">
        <v>17</v>
      </c>
      <c r="AH1773" s="81">
        <v>8.8999999999999995E-5</v>
      </c>
      <c r="AI1773" s="81">
        <v>4.9294692042788297E-3</v>
      </c>
      <c r="AJ1773" s="81">
        <v>1.3308178530045301E-3</v>
      </c>
    </row>
    <row r="1774" spans="1:36" s="7" customFormat="1" x14ac:dyDescent="0.2">
      <c r="A1774" s="7">
        <v>1035</v>
      </c>
      <c r="B1774" s="7">
        <v>14292</v>
      </c>
      <c r="C1774" s="7" t="s">
        <v>2267</v>
      </c>
      <c r="D1774" s="7" t="s">
        <v>2268</v>
      </c>
      <c r="E1774" s="4" t="s">
        <v>425</v>
      </c>
      <c r="F1774" s="7" t="s">
        <v>2272</v>
      </c>
      <c r="G1774" s="7" t="s">
        <v>2273</v>
      </c>
      <c r="H1774" s="7" t="s">
        <v>76</v>
      </c>
      <c r="I1774" s="7" t="s">
        <v>229</v>
      </c>
      <c r="J1774" s="7" t="s">
        <v>53</v>
      </c>
      <c r="K1774" s="7" t="s">
        <v>53</v>
      </c>
      <c r="L1774" s="7" t="s">
        <v>799</v>
      </c>
      <c r="M1774" s="7" t="s">
        <v>311</v>
      </c>
      <c r="N1774" s="7" t="s">
        <v>629</v>
      </c>
      <c r="O1774" s="7" t="s">
        <v>62</v>
      </c>
      <c r="P1774" s="7" t="s">
        <v>1562</v>
      </c>
      <c r="Q1774" s="7" t="s">
        <v>65</v>
      </c>
      <c r="R1774" s="7" t="s">
        <v>57</v>
      </c>
      <c r="S1774" s="7" t="s">
        <v>1212</v>
      </c>
      <c r="T1774" s="80">
        <v>5.8170000000000002</v>
      </c>
      <c r="U1774" s="7" t="s">
        <v>2274</v>
      </c>
      <c r="V1774" s="85">
        <v>1.4999999999999999E-2</v>
      </c>
      <c r="W1774" s="81">
        <v>3.2969999999999999E-2</v>
      </c>
      <c r="X1774" s="4" t="s">
        <v>614</v>
      </c>
      <c r="Y1774" s="4"/>
      <c r="Z1774" s="80">
        <v>69900.11</v>
      </c>
      <c r="AA1774" s="78">
        <v>1</v>
      </c>
      <c r="AB1774" s="103">
        <v>100.38</v>
      </c>
      <c r="AD1774" s="80">
        <v>70.165999999999997</v>
      </c>
      <c r="AG1774" s="7" t="s">
        <v>17</v>
      </c>
      <c r="AH1774" s="81">
        <v>2.8499999999999999E-4</v>
      </c>
      <c r="AI1774" s="81">
        <v>4.7191030198830497E-3</v>
      </c>
      <c r="AJ1774" s="81">
        <v>1.27402490791029E-3</v>
      </c>
    </row>
    <row r="1775" spans="1:36" s="7" customFormat="1" x14ac:dyDescent="0.2">
      <c r="A1775" s="7">
        <v>1035</v>
      </c>
      <c r="B1775" s="7">
        <v>14292</v>
      </c>
      <c r="C1775" s="7" t="s">
        <v>2275</v>
      </c>
      <c r="D1775" s="7" t="s">
        <v>2276</v>
      </c>
      <c r="E1775" s="4" t="s">
        <v>425</v>
      </c>
      <c r="F1775" s="7" t="s">
        <v>2277</v>
      </c>
      <c r="G1775" s="7" t="s">
        <v>2278</v>
      </c>
      <c r="H1775" s="7" t="s">
        <v>76</v>
      </c>
      <c r="I1775" s="7" t="s">
        <v>228</v>
      </c>
      <c r="J1775" s="7" t="s">
        <v>53</v>
      </c>
      <c r="K1775" s="7" t="s">
        <v>53</v>
      </c>
      <c r="L1775" s="7" t="s">
        <v>799</v>
      </c>
      <c r="M1775" s="7" t="s">
        <v>311</v>
      </c>
      <c r="N1775" s="7" t="s">
        <v>686</v>
      </c>
      <c r="O1775" s="7" t="s">
        <v>62</v>
      </c>
      <c r="P1775" s="7" t="s">
        <v>298</v>
      </c>
      <c r="Q1775" s="7" t="s">
        <v>298</v>
      </c>
      <c r="R1775" s="7" t="s">
        <v>298</v>
      </c>
      <c r="S1775" s="7" t="s">
        <v>1212</v>
      </c>
      <c r="T1775" s="80">
        <v>0.73099999999999998</v>
      </c>
      <c r="U1775" s="7" t="s">
        <v>1481</v>
      </c>
      <c r="V1775" s="85">
        <v>3.5000000000000003E-2</v>
      </c>
      <c r="W1775" s="81">
        <v>5.9769999999999997E-2</v>
      </c>
      <c r="X1775" s="4" t="s">
        <v>614</v>
      </c>
      <c r="Y1775" s="4"/>
      <c r="Z1775" s="80">
        <v>233386</v>
      </c>
      <c r="AA1775" s="78">
        <v>1</v>
      </c>
      <c r="AB1775" s="103">
        <v>99.16</v>
      </c>
      <c r="AD1775" s="80">
        <v>231.42599999999999</v>
      </c>
      <c r="AG1775" s="7" t="s">
        <v>17</v>
      </c>
      <c r="AH1775" s="81">
        <v>2.9169999999999999E-3</v>
      </c>
      <c r="AI1775" s="81">
        <v>1.55648781996875E-2</v>
      </c>
      <c r="AJ1775" s="81">
        <v>4.2020787491694103E-3</v>
      </c>
    </row>
    <row r="1776" spans="1:36" s="7" customFormat="1" x14ac:dyDescent="0.2">
      <c r="A1776" s="7">
        <v>1035</v>
      </c>
      <c r="B1776" s="7">
        <v>14292</v>
      </c>
      <c r="C1776" s="7" t="s">
        <v>2279</v>
      </c>
      <c r="D1776" s="7" t="s">
        <v>2280</v>
      </c>
      <c r="E1776" s="4" t="s">
        <v>425</v>
      </c>
      <c r="F1776" s="7" t="s">
        <v>2281</v>
      </c>
      <c r="G1776" s="7" t="s">
        <v>2282</v>
      </c>
      <c r="H1776" s="7" t="s">
        <v>76</v>
      </c>
      <c r="I1776" s="7" t="s">
        <v>228</v>
      </c>
      <c r="J1776" s="7" t="s">
        <v>53</v>
      </c>
      <c r="K1776" s="7" t="s">
        <v>53</v>
      </c>
      <c r="L1776" s="7" t="s">
        <v>799</v>
      </c>
      <c r="M1776" s="7" t="s">
        <v>311</v>
      </c>
      <c r="N1776" s="7" t="s">
        <v>267</v>
      </c>
      <c r="O1776" s="7" t="s">
        <v>62</v>
      </c>
      <c r="P1776" s="7" t="s">
        <v>1580</v>
      </c>
      <c r="Q1776" s="7" t="s">
        <v>65</v>
      </c>
      <c r="R1776" s="7" t="s">
        <v>57</v>
      </c>
      <c r="S1776" s="7" t="s">
        <v>1212</v>
      </c>
      <c r="T1776" s="80">
        <v>0.27700000000000002</v>
      </c>
      <c r="U1776" s="7" t="s">
        <v>2283</v>
      </c>
      <c r="V1776" s="85">
        <v>2.3599999999999999E-2</v>
      </c>
      <c r="W1776" s="81">
        <v>4.7370000000000002E-2</v>
      </c>
      <c r="X1776" s="4" t="s">
        <v>614</v>
      </c>
      <c r="Y1776" s="4"/>
      <c r="Z1776" s="80">
        <v>48214.17</v>
      </c>
      <c r="AA1776" s="78">
        <v>1</v>
      </c>
      <c r="AB1776" s="103">
        <v>99.69</v>
      </c>
      <c r="AD1776" s="80">
        <v>48.064999999999998</v>
      </c>
      <c r="AG1776" s="7" t="s">
        <v>17</v>
      </c>
      <c r="AH1776" s="81">
        <v>1.531E-3</v>
      </c>
      <c r="AI1776" s="81">
        <v>3.2326649808621902E-3</v>
      </c>
      <c r="AJ1776" s="81">
        <v>8.7272850098742702E-4</v>
      </c>
    </row>
    <row r="1777" spans="1:36" s="7" customFormat="1" x14ac:dyDescent="0.2">
      <c r="A1777" s="7">
        <v>1035</v>
      </c>
      <c r="B1777" s="7">
        <v>14292</v>
      </c>
      <c r="C1777" s="7" t="s">
        <v>1215</v>
      </c>
      <c r="D1777" s="7" t="s">
        <v>1496</v>
      </c>
      <c r="E1777" s="4" t="s">
        <v>425</v>
      </c>
      <c r="F1777" s="7" t="s">
        <v>2284</v>
      </c>
      <c r="G1777" s="7" t="s">
        <v>2285</v>
      </c>
      <c r="H1777" s="7" t="s">
        <v>76</v>
      </c>
      <c r="I1777" s="7" t="s">
        <v>229</v>
      </c>
      <c r="J1777" s="7" t="s">
        <v>53</v>
      </c>
      <c r="K1777" s="7" t="s">
        <v>53</v>
      </c>
      <c r="L1777" s="7" t="s">
        <v>799</v>
      </c>
      <c r="M1777" s="7" t="s">
        <v>311</v>
      </c>
      <c r="N1777" s="7" t="s">
        <v>256</v>
      </c>
      <c r="O1777" s="7" t="s">
        <v>62</v>
      </c>
      <c r="P1777" s="7" t="s">
        <v>1205</v>
      </c>
      <c r="Q1777" s="7" t="s">
        <v>65</v>
      </c>
      <c r="R1777" s="7" t="s">
        <v>57</v>
      </c>
      <c r="S1777" s="7" t="s">
        <v>1212</v>
      </c>
      <c r="T1777" s="80">
        <v>3.5609999999999999</v>
      </c>
      <c r="U1777" s="7" t="s">
        <v>2286</v>
      </c>
      <c r="V1777" s="85">
        <v>1E-3</v>
      </c>
      <c r="W1777" s="81">
        <v>2.3970000000000002E-2</v>
      </c>
      <c r="X1777" s="4" t="s">
        <v>614</v>
      </c>
      <c r="Y1777" s="4"/>
      <c r="Z1777" s="80">
        <v>92458</v>
      </c>
      <c r="AA1777" s="78">
        <v>1</v>
      </c>
      <c r="AB1777" s="103">
        <v>103.73</v>
      </c>
      <c r="AD1777" s="80">
        <v>95.906999999999996</v>
      </c>
      <c r="AG1777" s="7" t="s">
        <v>17</v>
      </c>
      <c r="AH1777" s="81">
        <v>8.2000000000000001E-5</v>
      </c>
      <c r="AI1777" s="81">
        <v>6.4503500008289104E-3</v>
      </c>
      <c r="AJ1777" s="81">
        <v>1.74141283442438E-3</v>
      </c>
    </row>
    <row r="1778" spans="1:36" s="7" customFormat="1" x14ac:dyDescent="0.2">
      <c r="A1778" s="7">
        <v>1035</v>
      </c>
      <c r="B1778" s="7">
        <v>14292</v>
      </c>
      <c r="C1778" s="7" t="s">
        <v>2287</v>
      </c>
      <c r="D1778" s="7" t="s">
        <v>2288</v>
      </c>
      <c r="E1778" s="4" t="s">
        <v>425</v>
      </c>
      <c r="F1778" s="7" t="s">
        <v>2289</v>
      </c>
      <c r="G1778" s="7" t="s">
        <v>2290</v>
      </c>
      <c r="H1778" s="7" t="s">
        <v>76</v>
      </c>
      <c r="I1778" s="7" t="s">
        <v>229</v>
      </c>
      <c r="J1778" s="7" t="s">
        <v>53</v>
      </c>
      <c r="K1778" s="7" t="s">
        <v>53</v>
      </c>
      <c r="L1778" s="7" t="s">
        <v>799</v>
      </c>
      <c r="M1778" s="7" t="s">
        <v>311</v>
      </c>
      <c r="N1778" s="7" t="s">
        <v>140</v>
      </c>
      <c r="O1778" s="7" t="s">
        <v>62</v>
      </c>
      <c r="P1778" s="7" t="s">
        <v>1439</v>
      </c>
      <c r="Q1778" s="7" t="s">
        <v>70</v>
      </c>
      <c r="R1778" s="7" t="s">
        <v>57</v>
      </c>
      <c r="S1778" s="7" t="s">
        <v>1212</v>
      </c>
      <c r="T1778" s="80">
        <v>4.1100000000000003</v>
      </c>
      <c r="U1778" s="7" t="s">
        <v>1827</v>
      </c>
      <c r="V1778" s="85">
        <v>1E-3</v>
      </c>
      <c r="W1778" s="81">
        <v>2.9749999999999999E-2</v>
      </c>
      <c r="X1778" s="4" t="s">
        <v>614</v>
      </c>
      <c r="Y1778" s="4"/>
      <c r="Z1778" s="80">
        <v>30777.78</v>
      </c>
      <c r="AA1778" s="78">
        <v>1</v>
      </c>
      <c r="AB1778" s="103">
        <v>101.61</v>
      </c>
      <c r="AD1778" s="80">
        <v>31.273</v>
      </c>
      <c r="AG1778" s="7" t="s">
        <v>17</v>
      </c>
      <c r="AH1778" s="81">
        <v>1.8900000000000001E-4</v>
      </c>
      <c r="AI1778" s="81">
        <v>2.1033335539764201E-3</v>
      </c>
      <c r="AJ1778" s="81">
        <v>5.67840821893276E-4</v>
      </c>
    </row>
    <row r="1779" spans="1:36" s="7" customFormat="1" x14ac:dyDescent="0.2">
      <c r="A1779" s="7">
        <v>1035</v>
      </c>
      <c r="B1779" s="7">
        <v>14292</v>
      </c>
      <c r="C1779" s="7" t="s">
        <v>1503</v>
      </c>
      <c r="D1779" s="7" t="s">
        <v>1504</v>
      </c>
      <c r="E1779" s="4" t="s">
        <v>425</v>
      </c>
      <c r="F1779" s="7" t="s">
        <v>1505</v>
      </c>
      <c r="G1779" s="7" t="s">
        <v>1506</v>
      </c>
      <c r="H1779" s="7" t="s">
        <v>76</v>
      </c>
      <c r="I1779" s="7" t="s">
        <v>601</v>
      </c>
      <c r="J1779" s="7" t="s">
        <v>53</v>
      </c>
      <c r="K1779" s="7" t="s">
        <v>314</v>
      </c>
      <c r="L1779" s="7" t="s">
        <v>799</v>
      </c>
      <c r="M1779" s="7" t="s">
        <v>311</v>
      </c>
      <c r="N1779" s="7" t="s">
        <v>625</v>
      </c>
      <c r="O1779" s="7" t="s">
        <v>62</v>
      </c>
      <c r="P1779" s="7" t="s">
        <v>1507</v>
      </c>
      <c r="Q1779" s="7" t="s">
        <v>70</v>
      </c>
      <c r="R1779" s="7" t="s">
        <v>57</v>
      </c>
      <c r="S1779" s="7" t="s">
        <v>1212</v>
      </c>
      <c r="T1779" s="80">
        <v>3.8620000000000001</v>
      </c>
      <c r="U1779" s="7" t="s">
        <v>1508</v>
      </c>
      <c r="V1779" s="85">
        <v>7.4999999999999997E-3</v>
      </c>
      <c r="W1779" s="81">
        <v>5.9420000000000001E-2</v>
      </c>
      <c r="X1779" s="4" t="s">
        <v>614</v>
      </c>
      <c r="Y1779" s="4"/>
      <c r="Z1779" s="80">
        <v>124634</v>
      </c>
      <c r="AA1779" s="78">
        <v>1</v>
      </c>
      <c r="AB1779" s="103">
        <v>82.4</v>
      </c>
      <c r="AD1779" s="80">
        <v>102.69799999999999</v>
      </c>
      <c r="AG1779" s="7" t="s">
        <v>17</v>
      </c>
      <c r="AH1779" s="81">
        <v>2.34E-4</v>
      </c>
      <c r="AI1779" s="81">
        <v>6.9071383166058598E-3</v>
      </c>
      <c r="AJ1779" s="81">
        <v>1.8647328148296101E-3</v>
      </c>
    </row>
    <row r="1780" spans="1:36" s="7" customFormat="1" x14ac:dyDescent="0.2">
      <c r="A1780" s="7">
        <v>1035</v>
      </c>
      <c r="B1780" s="7">
        <v>14292</v>
      </c>
      <c r="C1780" s="7" t="s">
        <v>2295</v>
      </c>
      <c r="D1780" s="7" t="s">
        <v>2296</v>
      </c>
      <c r="E1780" s="4" t="s">
        <v>425</v>
      </c>
      <c r="F1780" s="7" t="s">
        <v>2297</v>
      </c>
      <c r="G1780" s="7" t="s">
        <v>2298</v>
      </c>
      <c r="H1780" s="7" t="s">
        <v>76</v>
      </c>
      <c r="I1780" s="7" t="s">
        <v>228</v>
      </c>
      <c r="J1780" s="7" t="s">
        <v>53</v>
      </c>
      <c r="K1780" s="7" t="s">
        <v>53</v>
      </c>
      <c r="L1780" s="7" t="s">
        <v>799</v>
      </c>
      <c r="M1780" s="7" t="s">
        <v>311</v>
      </c>
      <c r="N1780" s="7" t="s">
        <v>686</v>
      </c>
      <c r="O1780" s="7" t="s">
        <v>62</v>
      </c>
      <c r="P1780" s="7" t="s">
        <v>1439</v>
      </c>
      <c r="Q1780" s="7" t="s">
        <v>65</v>
      </c>
      <c r="R1780" s="7" t="s">
        <v>57</v>
      </c>
      <c r="S1780" s="7" t="s">
        <v>1212</v>
      </c>
      <c r="T1780" s="80">
        <v>1.208</v>
      </c>
      <c r="U1780" s="7" t="s">
        <v>1833</v>
      </c>
      <c r="V1780" s="85">
        <v>0.04</v>
      </c>
      <c r="W1780" s="81">
        <v>5.4780000000000002E-2</v>
      </c>
      <c r="X1780" s="4" t="s">
        <v>614</v>
      </c>
      <c r="Y1780" s="4"/>
      <c r="Z1780" s="80">
        <v>27475.360000000001</v>
      </c>
      <c r="AA1780" s="78">
        <v>1</v>
      </c>
      <c r="AB1780" s="103">
        <v>99.35</v>
      </c>
      <c r="AD1780" s="80">
        <v>27.297000000000001</v>
      </c>
      <c r="AG1780" s="7" t="s">
        <v>17</v>
      </c>
      <c r="AH1780" s="81">
        <v>2.0900000000000001E-4</v>
      </c>
      <c r="AI1780" s="81">
        <v>1.83588583383525E-3</v>
      </c>
      <c r="AJ1780" s="81">
        <v>4.9563746977571404E-4</v>
      </c>
    </row>
    <row r="1781" spans="1:36" s="7" customFormat="1" x14ac:dyDescent="0.2">
      <c r="A1781" s="7">
        <v>1035</v>
      </c>
      <c r="B1781" s="7">
        <v>14292</v>
      </c>
      <c r="C1781" s="7" t="s">
        <v>2299</v>
      </c>
      <c r="D1781" s="7" t="s">
        <v>2300</v>
      </c>
      <c r="E1781" s="4" t="s">
        <v>425</v>
      </c>
      <c r="F1781" s="7" t="s">
        <v>2301</v>
      </c>
      <c r="G1781" s="7" t="s">
        <v>2302</v>
      </c>
      <c r="H1781" s="7" t="s">
        <v>76</v>
      </c>
      <c r="I1781" s="7" t="s">
        <v>228</v>
      </c>
      <c r="J1781" s="7" t="s">
        <v>53</v>
      </c>
      <c r="K1781" s="7" t="s">
        <v>53</v>
      </c>
      <c r="L1781" s="7" t="s">
        <v>799</v>
      </c>
      <c r="M1781" s="7" t="s">
        <v>311</v>
      </c>
      <c r="N1781" s="7" t="s">
        <v>261</v>
      </c>
      <c r="O1781" s="7" t="s">
        <v>62</v>
      </c>
      <c r="P1781" s="7" t="s">
        <v>1284</v>
      </c>
      <c r="Q1781" s="7" t="s">
        <v>65</v>
      </c>
      <c r="R1781" s="7" t="s">
        <v>57</v>
      </c>
      <c r="S1781" s="7" t="s">
        <v>1212</v>
      </c>
      <c r="T1781" s="80">
        <v>6.1859999999999999</v>
      </c>
      <c r="U1781" s="7" t="s">
        <v>2303</v>
      </c>
      <c r="V1781" s="85">
        <v>1.9E-2</v>
      </c>
      <c r="W1781" s="81">
        <v>5.5809999999999998E-2</v>
      </c>
      <c r="X1781" s="4" t="s">
        <v>614</v>
      </c>
      <c r="Y1781" s="4"/>
      <c r="Z1781" s="80">
        <v>161146</v>
      </c>
      <c r="AA1781" s="78">
        <v>1</v>
      </c>
      <c r="AB1781" s="103">
        <v>80.06</v>
      </c>
      <c r="AD1781" s="80">
        <v>129.01300000000001</v>
      </c>
      <c r="AG1781" s="7" t="s">
        <v>17</v>
      </c>
      <c r="AH1781" s="81">
        <v>1.5799999999999999E-4</v>
      </c>
      <c r="AI1781" s="81">
        <v>8.6769985192460593E-3</v>
      </c>
      <c r="AJ1781" s="81">
        <v>2.3425452237095198E-3</v>
      </c>
    </row>
    <row r="1782" spans="1:36" s="7" customFormat="1" x14ac:dyDescent="0.2">
      <c r="A1782" s="7">
        <v>1035</v>
      </c>
      <c r="B1782" s="7">
        <v>14292</v>
      </c>
      <c r="C1782" s="7" t="s">
        <v>1447</v>
      </c>
      <c r="D1782" s="7" t="s">
        <v>1448</v>
      </c>
      <c r="E1782" s="4" t="s">
        <v>425</v>
      </c>
      <c r="F1782" s="7" t="s">
        <v>2304</v>
      </c>
      <c r="G1782" s="7" t="s">
        <v>2305</v>
      </c>
      <c r="H1782" s="7" t="s">
        <v>76</v>
      </c>
      <c r="I1782" s="7" t="s">
        <v>228</v>
      </c>
      <c r="J1782" s="7" t="s">
        <v>53</v>
      </c>
      <c r="K1782" s="7" t="s">
        <v>53</v>
      </c>
      <c r="L1782" s="7" t="s">
        <v>799</v>
      </c>
      <c r="M1782" s="7" t="s">
        <v>311</v>
      </c>
      <c r="N1782" s="7" t="s">
        <v>256</v>
      </c>
      <c r="O1782" s="7" t="s">
        <v>62</v>
      </c>
      <c r="P1782" s="7" t="s">
        <v>1205</v>
      </c>
      <c r="Q1782" s="7" t="s">
        <v>65</v>
      </c>
      <c r="R1782" s="7" t="s">
        <v>57</v>
      </c>
      <c r="S1782" s="7" t="s">
        <v>1212</v>
      </c>
      <c r="T1782" s="80">
        <v>0.13700000000000001</v>
      </c>
      <c r="U1782" s="7" t="s">
        <v>2306</v>
      </c>
      <c r="V1782" s="85">
        <v>1.8700000000000001E-2</v>
      </c>
      <c r="W1782" s="81">
        <v>4.5850000000000002E-2</v>
      </c>
      <c r="X1782" s="4" t="s">
        <v>614</v>
      </c>
      <c r="Y1782" s="4"/>
      <c r="Z1782" s="80">
        <v>87969.99</v>
      </c>
      <c r="AA1782" s="78">
        <v>1</v>
      </c>
      <c r="AB1782" s="103">
        <v>101.06</v>
      </c>
      <c r="AD1782" s="80">
        <v>88.902000000000001</v>
      </c>
      <c r="AG1782" s="7" t="s">
        <v>17</v>
      </c>
      <c r="AH1782" s="81">
        <v>3.1799999999999998E-4</v>
      </c>
      <c r="AI1782" s="81">
        <v>5.9792710927500901E-3</v>
      </c>
      <c r="AJ1782" s="81">
        <v>1.61423479657378E-3</v>
      </c>
    </row>
    <row r="1783" spans="1:36" s="7" customFormat="1" x14ac:dyDescent="0.2">
      <c r="A1783" s="7">
        <v>1035</v>
      </c>
      <c r="B1783" s="7">
        <v>14292</v>
      </c>
      <c r="C1783" s="7" t="s">
        <v>1447</v>
      </c>
      <c r="D1783" s="7" t="s">
        <v>1448</v>
      </c>
      <c r="E1783" s="4" t="s">
        <v>425</v>
      </c>
      <c r="F1783" s="7" t="s">
        <v>2307</v>
      </c>
      <c r="G1783" s="7" t="s">
        <v>2308</v>
      </c>
      <c r="H1783" s="7" t="s">
        <v>76</v>
      </c>
      <c r="I1783" s="7" t="s">
        <v>229</v>
      </c>
      <c r="J1783" s="7" t="s">
        <v>53</v>
      </c>
      <c r="K1783" s="7" t="s">
        <v>53</v>
      </c>
      <c r="L1783" s="7" t="s">
        <v>799</v>
      </c>
      <c r="M1783" s="7" t="s">
        <v>311</v>
      </c>
      <c r="N1783" s="7" t="s">
        <v>256</v>
      </c>
      <c r="O1783" s="7" t="s">
        <v>62</v>
      </c>
      <c r="P1783" s="7" t="s">
        <v>1205</v>
      </c>
      <c r="Q1783" s="7" t="s">
        <v>65</v>
      </c>
      <c r="R1783" s="7" t="s">
        <v>57</v>
      </c>
      <c r="S1783" s="7" t="s">
        <v>1212</v>
      </c>
      <c r="T1783" s="80">
        <v>3.9830000000000001</v>
      </c>
      <c r="U1783" s="7" t="s">
        <v>2309</v>
      </c>
      <c r="V1783" s="85">
        <v>2E-3</v>
      </c>
      <c r="W1783" s="81">
        <v>2.5190000000000001E-2</v>
      </c>
      <c r="X1783" s="4" t="s">
        <v>614</v>
      </c>
      <c r="Y1783" s="4"/>
      <c r="Z1783" s="80">
        <v>76597.87</v>
      </c>
      <c r="AA1783" s="78">
        <v>1</v>
      </c>
      <c r="AB1783" s="103">
        <v>102.6</v>
      </c>
      <c r="AD1783" s="80">
        <v>78.588999999999999</v>
      </c>
      <c r="AG1783" s="7" t="s">
        <v>17</v>
      </c>
      <c r="AH1783" s="81">
        <v>2.0999999999999999E-5</v>
      </c>
      <c r="AI1783" s="81">
        <v>5.2856507251429E-3</v>
      </c>
      <c r="AJ1783" s="81">
        <v>1.42697683224407E-3</v>
      </c>
    </row>
    <row r="1784" spans="1:36" s="7" customFormat="1" x14ac:dyDescent="0.2">
      <c r="A1784" s="7">
        <v>1035</v>
      </c>
      <c r="B1784" s="7">
        <v>14292</v>
      </c>
      <c r="C1784" s="7" t="s">
        <v>2310</v>
      </c>
      <c r="D1784" s="7" t="s">
        <v>2311</v>
      </c>
      <c r="E1784" s="4" t="s">
        <v>425</v>
      </c>
      <c r="F1784" s="7" t="s">
        <v>2312</v>
      </c>
      <c r="G1784" s="7" t="s">
        <v>2313</v>
      </c>
      <c r="H1784" s="7" t="s">
        <v>76</v>
      </c>
      <c r="I1784" s="7" t="s">
        <v>228</v>
      </c>
      <c r="J1784" s="7" t="s">
        <v>53</v>
      </c>
      <c r="K1784" s="7" t="s">
        <v>53</v>
      </c>
      <c r="L1784" s="7" t="s">
        <v>799</v>
      </c>
      <c r="M1784" s="7" t="s">
        <v>311</v>
      </c>
      <c r="N1784" s="7" t="s">
        <v>686</v>
      </c>
      <c r="O1784" s="7" t="s">
        <v>62</v>
      </c>
      <c r="P1784" s="7" t="s">
        <v>1580</v>
      </c>
      <c r="Q1784" s="7" t="s">
        <v>65</v>
      </c>
      <c r="R1784" s="7" t="s">
        <v>57</v>
      </c>
      <c r="S1784" s="7" t="s">
        <v>1212</v>
      </c>
      <c r="T1784" s="80">
        <v>2.8660000000000001</v>
      </c>
      <c r="U1784" s="7" t="s">
        <v>2314</v>
      </c>
      <c r="V1784" s="85">
        <v>1.6400000000000001E-2</v>
      </c>
      <c r="W1784" s="81">
        <v>5.4919999999999997E-2</v>
      </c>
      <c r="X1784" s="4" t="s">
        <v>614</v>
      </c>
      <c r="Y1784" s="4"/>
      <c r="Z1784" s="80">
        <v>15082</v>
      </c>
      <c r="AA1784" s="78">
        <v>1</v>
      </c>
      <c r="AB1784" s="103">
        <v>89.72</v>
      </c>
      <c r="AD1784" s="80">
        <v>13.532</v>
      </c>
      <c r="AG1784" s="7" t="s">
        <v>17</v>
      </c>
      <c r="AH1784" s="81">
        <v>4.8000000000000001E-5</v>
      </c>
      <c r="AI1784" s="81">
        <v>9.1008636777503704E-4</v>
      </c>
      <c r="AJ1784" s="81">
        <v>2.4569768788894499E-4</v>
      </c>
    </row>
    <row r="1785" spans="1:36" s="7" customFormat="1" x14ac:dyDescent="0.2">
      <c r="A1785" s="7">
        <v>1035</v>
      </c>
      <c r="B1785" s="7">
        <v>14292</v>
      </c>
      <c r="C1785" s="7" t="s">
        <v>2317</v>
      </c>
      <c r="D1785" s="7" t="s">
        <v>2318</v>
      </c>
      <c r="E1785" s="4" t="s">
        <v>425</v>
      </c>
      <c r="F1785" s="7" t="s">
        <v>2319</v>
      </c>
      <c r="G1785" s="7" t="s">
        <v>2320</v>
      </c>
      <c r="H1785" s="7" t="s">
        <v>76</v>
      </c>
      <c r="I1785" s="7" t="s">
        <v>228</v>
      </c>
      <c r="J1785" s="7" t="s">
        <v>53</v>
      </c>
      <c r="K1785" s="7" t="s">
        <v>53</v>
      </c>
      <c r="L1785" s="7" t="s">
        <v>799</v>
      </c>
      <c r="M1785" s="7" t="s">
        <v>311</v>
      </c>
      <c r="N1785" s="7" t="s">
        <v>140</v>
      </c>
      <c r="O1785" s="7" t="s">
        <v>62</v>
      </c>
      <c r="P1785" s="7" t="s">
        <v>298</v>
      </c>
      <c r="Q1785" s="7" t="s">
        <v>298</v>
      </c>
      <c r="R1785" s="7" t="s">
        <v>298</v>
      </c>
      <c r="S1785" s="7" t="s">
        <v>1212</v>
      </c>
      <c r="T1785" s="80">
        <v>1.647</v>
      </c>
      <c r="U1785" s="7" t="s">
        <v>1833</v>
      </c>
      <c r="V1785" s="85">
        <v>3.8699999999999998E-2</v>
      </c>
      <c r="W1785" s="81">
        <v>6.2489999999999997E-2</v>
      </c>
      <c r="X1785" s="4" t="s">
        <v>614</v>
      </c>
      <c r="Y1785" s="4"/>
      <c r="Z1785" s="80">
        <v>56969.279999999999</v>
      </c>
      <c r="AA1785" s="78">
        <v>1</v>
      </c>
      <c r="AB1785" s="103">
        <v>97.34</v>
      </c>
      <c r="AD1785" s="80">
        <v>55.454000000000001</v>
      </c>
      <c r="AG1785" s="7" t="s">
        <v>17</v>
      </c>
      <c r="AH1785" s="81">
        <v>1.7100000000000001E-4</v>
      </c>
      <c r="AI1785" s="81">
        <v>3.7296362762177398E-3</v>
      </c>
      <c r="AJ1785" s="81">
        <v>1.0068967541770101E-3</v>
      </c>
    </row>
    <row r="1786" spans="1:36" s="7" customFormat="1" x14ac:dyDescent="0.2">
      <c r="A1786" s="7">
        <v>1035</v>
      </c>
      <c r="B1786" s="7">
        <v>14292</v>
      </c>
      <c r="C1786" s="7" t="s">
        <v>1927</v>
      </c>
      <c r="D1786" s="7" t="s">
        <v>1928</v>
      </c>
      <c r="E1786" s="4" t="s">
        <v>425</v>
      </c>
      <c r="F1786" s="7" t="s">
        <v>2321</v>
      </c>
      <c r="G1786" s="7" t="s">
        <v>2322</v>
      </c>
      <c r="H1786" s="7" t="s">
        <v>76</v>
      </c>
      <c r="I1786" s="7" t="s">
        <v>601</v>
      </c>
      <c r="J1786" s="7" t="s">
        <v>53</v>
      </c>
      <c r="K1786" s="7" t="s">
        <v>53</v>
      </c>
      <c r="L1786" s="7" t="s">
        <v>799</v>
      </c>
      <c r="M1786" s="7" t="s">
        <v>311</v>
      </c>
      <c r="N1786" s="7" t="s">
        <v>140</v>
      </c>
      <c r="O1786" s="7" t="s">
        <v>62</v>
      </c>
      <c r="P1786" s="7" t="s">
        <v>1404</v>
      </c>
      <c r="Q1786" s="7" t="s">
        <v>65</v>
      </c>
      <c r="R1786" s="7" t="s">
        <v>57</v>
      </c>
      <c r="S1786" s="7" t="s">
        <v>1212</v>
      </c>
      <c r="T1786" s="80">
        <v>0.249</v>
      </c>
      <c r="U1786" s="7" t="s">
        <v>1466</v>
      </c>
      <c r="V1786" s="85">
        <v>1.4999999999999999E-2</v>
      </c>
      <c r="W1786" s="81">
        <v>6.8479999999999999E-2</v>
      </c>
      <c r="X1786" s="4" t="s">
        <v>614</v>
      </c>
      <c r="Y1786" s="4"/>
      <c r="Z1786" s="80">
        <v>29603</v>
      </c>
      <c r="AA1786" s="78">
        <v>1</v>
      </c>
      <c r="AB1786" s="103">
        <v>99.1</v>
      </c>
      <c r="AD1786" s="80">
        <v>29.337</v>
      </c>
      <c r="AG1786" s="7" t="s">
        <v>17</v>
      </c>
      <c r="AH1786" s="81">
        <v>5.3200000000000003E-4</v>
      </c>
      <c r="AI1786" s="81">
        <v>1.9730758792443799E-3</v>
      </c>
      <c r="AJ1786" s="81">
        <v>5.32674918255257E-4</v>
      </c>
    </row>
    <row r="1787" spans="1:36" s="7" customFormat="1" x14ac:dyDescent="0.2">
      <c r="A1787" s="7">
        <v>1035</v>
      </c>
      <c r="B1787" s="7">
        <v>14292</v>
      </c>
      <c r="C1787" s="7" t="s">
        <v>1688</v>
      </c>
      <c r="D1787" s="7" t="s">
        <v>1689</v>
      </c>
      <c r="E1787" s="4" t="s">
        <v>425</v>
      </c>
      <c r="F1787" s="7" t="s">
        <v>2328</v>
      </c>
      <c r="G1787" s="7" t="s">
        <v>2329</v>
      </c>
      <c r="H1787" s="7" t="s">
        <v>76</v>
      </c>
      <c r="I1787" s="7" t="s">
        <v>229</v>
      </c>
      <c r="J1787" s="7" t="s">
        <v>53</v>
      </c>
      <c r="K1787" s="7" t="s">
        <v>53</v>
      </c>
      <c r="L1787" s="7" t="s">
        <v>799</v>
      </c>
      <c r="M1787" s="7" t="s">
        <v>102</v>
      </c>
      <c r="N1787" s="7" t="s">
        <v>629</v>
      </c>
      <c r="O1787" s="7" t="s">
        <v>62</v>
      </c>
      <c r="P1787" s="7" t="s">
        <v>1562</v>
      </c>
      <c r="Q1787" s="7" t="s">
        <v>65</v>
      </c>
      <c r="R1787" s="7" t="s">
        <v>57</v>
      </c>
      <c r="S1787" s="7" t="s">
        <v>1212</v>
      </c>
      <c r="T1787" s="80">
        <v>1.19</v>
      </c>
      <c r="U1787" s="7" t="s">
        <v>2330</v>
      </c>
      <c r="V1787" s="85">
        <v>1.6E-2</v>
      </c>
      <c r="W1787" s="81">
        <v>2.562E-2</v>
      </c>
      <c r="X1787" s="4" t="s">
        <v>614</v>
      </c>
      <c r="Y1787" s="4"/>
      <c r="Z1787" s="80">
        <v>19651</v>
      </c>
      <c r="AA1787" s="78">
        <v>1</v>
      </c>
      <c r="AB1787" s="103">
        <v>115.158</v>
      </c>
      <c r="AD1787" s="80">
        <v>22.63</v>
      </c>
      <c r="AG1787" s="7" t="s">
        <v>17</v>
      </c>
      <c r="AH1787" s="81">
        <v>4.6999999999999997E-5</v>
      </c>
      <c r="AI1787" s="81">
        <v>1.5220006850250501E-3</v>
      </c>
      <c r="AJ1787" s="81">
        <v>4.10897319767878E-4</v>
      </c>
    </row>
    <row r="1788" spans="1:36" s="7" customFormat="1" x14ac:dyDescent="0.2">
      <c r="A1788" s="7">
        <v>1035</v>
      </c>
      <c r="B1788" s="7">
        <v>14292</v>
      </c>
      <c r="C1788" s="7" t="s">
        <v>1857</v>
      </c>
      <c r="D1788" s="7" t="s">
        <v>1858</v>
      </c>
      <c r="E1788" s="4" t="s">
        <v>425</v>
      </c>
      <c r="F1788" s="7" t="s">
        <v>2331</v>
      </c>
      <c r="G1788" s="7" t="s">
        <v>1860</v>
      </c>
      <c r="H1788" s="7" t="s">
        <v>76</v>
      </c>
      <c r="I1788" s="7" t="s">
        <v>229</v>
      </c>
      <c r="J1788" s="7" t="s">
        <v>53</v>
      </c>
      <c r="K1788" s="7" t="s">
        <v>317</v>
      </c>
      <c r="L1788" s="7" t="s">
        <v>799</v>
      </c>
      <c r="M1788" s="7" t="s">
        <v>102</v>
      </c>
      <c r="N1788" s="7" t="s">
        <v>625</v>
      </c>
      <c r="O1788" s="7" t="s">
        <v>62</v>
      </c>
      <c r="P1788" s="7" t="s">
        <v>298</v>
      </c>
      <c r="Q1788" s="7" t="s">
        <v>298</v>
      </c>
      <c r="R1788" s="7" t="s">
        <v>298</v>
      </c>
      <c r="S1788" s="7" t="s">
        <v>1212</v>
      </c>
      <c r="T1788" s="80">
        <v>2.12</v>
      </c>
      <c r="U1788" s="7" t="s">
        <v>1677</v>
      </c>
      <c r="V1788" s="85">
        <v>2.3E-2</v>
      </c>
      <c r="W1788" s="81">
        <v>5.0450000000000002E-2</v>
      </c>
      <c r="X1788" s="4" t="s">
        <v>614</v>
      </c>
      <c r="Y1788" s="4"/>
      <c r="Z1788" s="80">
        <v>25000</v>
      </c>
      <c r="AA1788" s="78">
        <v>1</v>
      </c>
      <c r="AB1788" s="103">
        <v>105.376</v>
      </c>
      <c r="AD1788" s="80">
        <v>26.344000000000001</v>
      </c>
      <c r="AG1788" s="7" t="s">
        <v>17</v>
      </c>
      <c r="AH1788" s="81">
        <v>0</v>
      </c>
      <c r="AI1788" s="81">
        <v>1.7718107359490499E-3</v>
      </c>
      <c r="AJ1788" s="81">
        <v>4.78338997939041E-4</v>
      </c>
    </row>
    <row r="1789" spans="1:36" s="7" customFormat="1" x14ac:dyDescent="0.2">
      <c r="A1789" s="7">
        <v>1035</v>
      </c>
      <c r="B1789" s="7">
        <v>14292</v>
      </c>
      <c r="C1789" s="7" t="s">
        <v>1901</v>
      </c>
      <c r="D1789" s="7" t="s">
        <v>1902</v>
      </c>
      <c r="E1789" s="4" t="s">
        <v>425</v>
      </c>
      <c r="F1789" s="7" t="s">
        <v>2332</v>
      </c>
      <c r="G1789" s="7" t="s">
        <v>1904</v>
      </c>
      <c r="H1789" s="7" t="s">
        <v>76</v>
      </c>
      <c r="I1789" s="7" t="s">
        <v>228</v>
      </c>
      <c r="J1789" s="7" t="s">
        <v>53</v>
      </c>
      <c r="K1789" s="7" t="s">
        <v>53</v>
      </c>
      <c r="L1789" s="7" t="s">
        <v>799</v>
      </c>
      <c r="M1789" s="7" t="s">
        <v>102</v>
      </c>
      <c r="N1789" s="7" t="s">
        <v>140</v>
      </c>
      <c r="O1789" s="7" t="s">
        <v>62</v>
      </c>
      <c r="P1789" s="7" t="s">
        <v>298</v>
      </c>
      <c r="Q1789" s="7" t="s">
        <v>298</v>
      </c>
      <c r="R1789" s="7" t="s">
        <v>298</v>
      </c>
      <c r="S1789" s="7" t="s">
        <v>1212</v>
      </c>
      <c r="T1789" s="80">
        <v>0.28000000000000003</v>
      </c>
      <c r="U1789" s="7" t="s">
        <v>1466</v>
      </c>
      <c r="V1789" s="85">
        <v>4.7199999999999999E-2</v>
      </c>
      <c r="W1789" s="81">
        <v>6.2269999999999999E-2</v>
      </c>
      <c r="X1789" s="4" t="s">
        <v>614</v>
      </c>
      <c r="Y1789" s="4"/>
      <c r="Z1789" s="80">
        <v>18000</v>
      </c>
      <c r="AA1789" s="78">
        <v>1</v>
      </c>
      <c r="AB1789" s="103">
        <v>100.211</v>
      </c>
      <c r="AD1789" s="80">
        <v>18.038</v>
      </c>
      <c r="AG1789" s="7" t="s">
        <v>17</v>
      </c>
      <c r="AH1789" s="81">
        <v>2.6699999999999998E-4</v>
      </c>
      <c r="AI1789" s="81">
        <v>1.21317064138714E-3</v>
      </c>
      <c r="AJ1789" s="81">
        <v>3.2752190578603298E-4</v>
      </c>
    </row>
    <row r="1790" spans="1:36" s="7" customFormat="1" x14ac:dyDescent="0.2">
      <c r="A1790" s="7">
        <v>1035</v>
      </c>
      <c r="B1790" s="7">
        <v>14292</v>
      </c>
      <c r="C1790" s="7" t="s">
        <v>1754</v>
      </c>
      <c r="D1790" s="7" t="s">
        <v>1755</v>
      </c>
      <c r="E1790" s="4" t="s">
        <v>425</v>
      </c>
      <c r="F1790" s="7" t="s">
        <v>2333</v>
      </c>
      <c r="G1790" s="7" t="s">
        <v>1949</v>
      </c>
      <c r="H1790" s="7" t="s">
        <v>76</v>
      </c>
      <c r="I1790" s="7" t="s">
        <v>229</v>
      </c>
      <c r="J1790" s="7" t="s">
        <v>53</v>
      </c>
      <c r="K1790" s="7" t="s">
        <v>53</v>
      </c>
      <c r="L1790" s="7" t="s">
        <v>799</v>
      </c>
      <c r="M1790" s="7" t="s">
        <v>102</v>
      </c>
      <c r="N1790" s="7" t="s">
        <v>629</v>
      </c>
      <c r="O1790" s="7" t="s">
        <v>62</v>
      </c>
      <c r="P1790" s="7" t="s">
        <v>1647</v>
      </c>
      <c r="Q1790" s="7" t="s">
        <v>65</v>
      </c>
      <c r="R1790" s="7" t="s">
        <v>57</v>
      </c>
      <c r="S1790" s="7" t="s">
        <v>1212</v>
      </c>
      <c r="T1790" s="80">
        <v>2.02</v>
      </c>
      <c r="U1790" s="7" t="s">
        <v>1753</v>
      </c>
      <c r="V1790" s="85">
        <v>3.0000000000000001E-3</v>
      </c>
      <c r="W1790" s="81">
        <v>3.2439999999999997E-2</v>
      </c>
      <c r="X1790" s="4" t="s">
        <v>614</v>
      </c>
      <c r="Y1790" s="4"/>
      <c r="Z1790" s="80">
        <v>9184</v>
      </c>
      <c r="AA1790" s="78">
        <v>1</v>
      </c>
      <c r="AB1790" s="103">
        <v>100.069</v>
      </c>
      <c r="AD1790" s="80">
        <v>9.19</v>
      </c>
      <c r="AG1790" s="7" t="s">
        <v>17</v>
      </c>
      <c r="AH1790" s="81">
        <v>0</v>
      </c>
      <c r="AI1790" s="81">
        <v>6.18109423646508E-4</v>
      </c>
      <c r="AJ1790" s="81">
        <v>1.6687213612879401E-4</v>
      </c>
    </row>
    <row r="1791" spans="1:36" s="7" customFormat="1" x14ac:dyDescent="0.2">
      <c r="A1791" s="7">
        <v>1035</v>
      </c>
      <c r="B1791" s="7">
        <v>14292</v>
      </c>
      <c r="C1791" s="7" t="s">
        <v>1435</v>
      </c>
      <c r="D1791" s="7" t="s">
        <v>1436</v>
      </c>
      <c r="E1791" s="4" t="s">
        <v>425</v>
      </c>
      <c r="F1791" s="7" t="s">
        <v>2334</v>
      </c>
      <c r="G1791" s="7" t="s">
        <v>2000</v>
      </c>
      <c r="H1791" s="7" t="s">
        <v>76</v>
      </c>
      <c r="I1791" s="7" t="s">
        <v>228</v>
      </c>
      <c r="J1791" s="7" t="s">
        <v>53</v>
      </c>
      <c r="K1791" s="7" t="s">
        <v>53</v>
      </c>
      <c r="L1791" s="7" t="s">
        <v>799</v>
      </c>
      <c r="M1791" s="7" t="s">
        <v>102</v>
      </c>
      <c r="N1791" s="7" t="s">
        <v>686</v>
      </c>
      <c r="O1791" s="7" t="s">
        <v>62</v>
      </c>
      <c r="P1791" s="7" t="s">
        <v>1439</v>
      </c>
      <c r="Q1791" s="7" t="s">
        <v>65</v>
      </c>
      <c r="R1791" s="7" t="s">
        <v>57</v>
      </c>
      <c r="S1791" s="7" t="s">
        <v>1212</v>
      </c>
      <c r="T1791" s="80">
        <v>3.81</v>
      </c>
      <c r="U1791" s="7" t="s">
        <v>1809</v>
      </c>
      <c r="V1791" s="85">
        <v>5.5E-2</v>
      </c>
      <c r="W1791" s="81">
        <v>6.139E-2</v>
      </c>
      <c r="X1791" s="4" t="s">
        <v>614</v>
      </c>
      <c r="Y1791" s="4"/>
      <c r="Z1791" s="80">
        <v>40270</v>
      </c>
      <c r="AA1791" s="78">
        <v>1</v>
      </c>
      <c r="AB1791" s="103">
        <v>99.3</v>
      </c>
      <c r="AD1791" s="80">
        <v>39.988</v>
      </c>
      <c r="AG1791" s="7" t="s">
        <v>17</v>
      </c>
      <c r="AH1791" s="81">
        <v>0</v>
      </c>
      <c r="AI1791" s="81">
        <v>2.68946121612674E-3</v>
      </c>
      <c r="AJ1791" s="81">
        <v>7.2607878314321901E-4</v>
      </c>
    </row>
    <row r="1792" spans="1:36" s="7" customFormat="1" x14ac:dyDescent="0.2">
      <c r="A1792" s="7">
        <v>1035</v>
      </c>
      <c r="B1792" s="7">
        <v>14292</v>
      </c>
      <c r="C1792" s="7" t="s">
        <v>1435</v>
      </c>
      <c r="D1792" s="7" t="s">
        <v>1436</v>
      </c>
      <c r="E1792" s="4" t="s">
        <v>425</v>
      </c>
      <c r="F1792" s="7" t="s">
        <v>2335</v>
      </c>
      <c r="G1792" s="7" t="s">
        <v>2002</v>
      </c>
      <c r="H1792" s="7" t="s">
        <v>76</v>
      </c>
      <c r="I1792" s="7" t="s">
        <v>229</v>
      </c>
      <c r="J1792" s="7" t="s">
        <v>53</v>
      </c>
      <c r="K1792" s="7" t="s">
        <v>53</v>
      </c>
      <c r="L1792" s="7" t="s">
        <v>799</v>
      </c>
      <c r="M1792" s="7" t="s">
        <v>102</v>
      </c>
      <c r="N1792" s="7" t="s">
        <v>686</v>
      </c>
      <c r="O1792" s="7" t="s">
        <v>62</v>
      </c>
      <c r="P1792" s="7" t="s">
        <v>1439</v>
      </c>
      <c r="Q1792" s="7" t="s">
        <v>65</v>
      </c>
      <c r="R1792" s="7" t="s">
        <v>57</v>
      </c>
      <c r="S1792" s="7" t="s">
        <v>1212</v>
      </c>
      <c r="T1792" s="80">
        <v>4.0199999999999996</v>
      </c>
      <c r="U1792" s="7" t="s">
        <v>1809</v>
      </c>
      <c r="V1792" s="85">
        <v>0.03</v>
      </c>
      <c r="W1792" s="81">
        <v>3.4619999999999998E-2</v>
      </c>
      <c r="X1792" s="4" t="s">
        <v>614</v>
      </c>
      <c r="Y1792" s="4"/>
      <c r="Z1792" s="80">
        <v>17583</v>
      </c>
      <c r="AA1792" s="78">
        <v>1</v>
      </c>
      <c r="AB1792" s="103">
        <v>102.96299999999999</v>
      </c>
      <c r="AD1792" s="80">
        <v>18.103999999999999</v>
      </c>
      <c r="AG1792" s="7" t="s">
        <v>17</v>
      </c>
      <c r="AH1792" s="81">
        <v>0</v>
      </c>
      <c r="AI1792" s="81">
        <v>1.2176156606902701E-3</v>
      </c>
      <c r="AJ1792" s="81">
        <v>3.2872193580963603E-4</v>
      </c>
    </row>
    <row r="1793" spans="1:36" s="7" customFormat="1" x14ac:dyDescent="0.2">
      <c r="A1793" s="7">
        <v>1035</v>
      </c>
      <c r="B1793" s="7">
        <v>14292</v>
      </c>
      <c r="C1793" s="7" t="s">
        <v>1901</v>
      </c>
      <c r="D1793" s="7" t="s">
        <v>1902</v>
      </c>
      <c r="E1793" s="4" t="s">
        <v>425</v>
      </c>
      <c r="F1793" s="7" t="s">
        <v>2336</v>
      </c>
      <c r="G1793" s="7" t="s">
        <v>2337</v>
      </c>
      <c r="H1793" s="7" t="s">
        <v>76</v>
      </c>
      <c r="I1793" s="7" t="s">
        <v>228</v>
      </c>
      <c r="J1793" s="7" t="s">
        <v>53</v>
      </c>
      <c r="K1793" s="7" t="s">
        <v>53</v>
      </c>
      <c r="L1793" s="7" t="s">
        <v>799</v>
      </c>
      <c r="M1793" s="7" t="s">
        <v>102</v>
      </c>
      <c r="N1793" s="7" t="s">
        <v>140</v>
      </c>
      <c r="O1793" s="7" t="s">
        <v>62</v>
      </c>
      <c r="P1793" s="7" t="s">
        <v>298</v>
      </c>
      <c r="Q1793" s="7" t="s">
        <v>298</v>
      </c>
      <c r="R1793" s="7" t="s">
        <v>298</v>
      </c>
      <c r="S1793" s="7" t="s">
        <v>1212</v>
      </c>
      <c r="T1793" s="80">
        <v>2.08</v>
      </c>
      <c r="U1793" s="7" t="s">
        <v>1495</v>
      </c>
      <c r="V1793" s="85">
        <v>8.5000000000000006E-2</v>
      </c>
      <c r="W1793" s="81">
        <v>7.016E-2</v>
      </c>
      <c r="X1793" s="4" t="s">
        <v>614</v>
      </c>
      <c r="Y1793" s="4"/>
      <c r="Z1793" s="80">
        <v>20000</v>
      </c>
      <c r="AA1793" s="78">
        <v>1</v>
      </c>
      <c r="AB1793" s="103">
        <v>104.06399999999999</v>
      </c>
      <c r="AD1793" s="80">
        <v>20.812999999999999</v>
      </c>
      <c r="AG1793" s="7" t="s">
        <v>17</v>
      </c>
      <c r="AH1793" s="81">
        <v>0</v>
      </c>
      <c r="AI1793" s="81">
        <v>1.39979301745587E-3</v>
      </c>
      <c r="AJ1793" s="81">
        <v>3.7790469134574799E-4</v>
      </c>
    </row>
    <row r="1794" spans="1:36" s="7" customFormat="1" x14ac:dyDescent="0.2">
      <c r="A1794" s="7">
        <v>1035</v>
      </c>
      <c r="B1794" s="7">
        <v>14292</v>
      </c>
      <c r="C1794" s="7" t="s">
        <v>1754</v>
      </c>
      <c r="D1794" s="7" t="s">
        <v>1755</v>
      </c>
      <c r="E1794" s="4" t="s">
        <v>425</v>
      </c>
      <c r="F1794" s="7" t="s">
        <v>2338</v>
      </c>
      <c r="G1794" s="7" t="s">
        <v>2339</v>
      </c>
      <c r="H1794" s="7" t="s">
        <v>76</v>
      </c>
      <c r="I1794" s="7" t="s">
        <v>229</v>
      </c>
      <c r="J1794" s="7" t="s">
        <v>53</v>
      </c>
      <c r="K1794" s="7" t="s">
        <v>53</v>
      </c>
      <c r="L1794" s="7" t="s">
        <v>799</v>
      </c>
      <c r="M1794" s="7" t="s">
        <v>102</v>
      </c>
      <c r="N1794" s="7" t="s">
        <v>629</v>
      </c>
      <c r="O1794" s="7" t="s">
        <v>62</v>
      </c>
      <c r="P1794" s="7" t="s">
        <v>1647</v>
      </c>
      <c r="Q1794" s="7" t="s">
        <v>65</v>
      </c>
      <c r="R1794" s="7" t="s">
        <v>57</v>
      </c>
      <c r="S1794" s="7" t="s">
        <v>1212</v>
      </c>
      <c r="T1794" s="80">
        <v>2.27</v>
      </c>
      <c r="U1794" s="7" t="s">
        <v>1648</v>
      </c>
      <c r="V1794" s="85">
        <v>3.0000000000000001E-3</v>
      </c>
      <c r="W1794" s="81">
        <v>3.2280000000000003E-2</v>
      </c>
      <c r="X1794" s="4" t="s">
        <v>614</v>
      </c>
      <c r="Y1794" s="4"/>
      <c r="Z1794" s="80">
        <v>30000</v>
      </c>
      <c r="AA1794" s="78">
        <v>1</v>
      </c>
      <c r="AB1794" s="103">
        <v>95.867000000000004</v>
      </c>
      <c r="AD1794" s="80">
        <v>28.76</v>
      </c>
      <c r="AG1794" s="7" t="s">
        <v>17</v>
      </c>
      <c r="AH1794" s="81">
        <v>0</v>
      </c>
      <c r="AI1794" s="81">
        <v>1.9343053414503401E-3</v>
      </c>
      <c r="AJ1794" s="81">
        <v>5.2220796497312605E-4</v>
      </c>
    </row>
    <row r="1795" spans="1:36" s="7" customFormat="1" x14ac:dyDescent="0.2">
      <c r="A1795" s="7">
        <v>1035</v>
      </c>
      <c r="B1795" s="7">
        <v>14292</v>
      </c>
      <c r="C1795" s="7" t="s">
        <v>1472</v>
      </c>
      <c r="D1795" s="7" t="s">
        <v>1473</v>
      </c>
      <c r="E1795" s="4" t="s">
        <v>425</v>
      </c>
      <c r="F1795" s="7" t="s">
        <v>2842</v>
      </c>
      <c r="G1795" s="7" t="s">
        <v>1501</v>
      </c>
      <c r="H1795" s="7" t="s">
        <v>76</v>
      </c>
      <c r="I1795" s="7" t="s">
        <v>229</v>
      </c>
      <c r="J1795" s="7" t="s">
        <v>53</v>
      </c>
      <c r="K1795" s="7" t="s">
        <v>53</v>
      </c>
      <c r="L1795" s="7" t="s">
        <v>799</v>
      </c>
      <c r="M1795" s="7" t="s">
        <v>102</v>
      </c>
      <c r="N1795" s="7" t="s">
        <v>625</v>
      </c>
      <c r="O1795" s="7" t="s">
        <v>62</v>
      </c>
      <c r="P1795" s="7" t="s">
        <v>298</v>
      </c>
      <c r="Q1795" s="7" t="s">
        <v>298</v>
      </c>
      <c r="R1795" s="7" t="s">
        <v>298</v>
      </c>
      <c r="S1795" s="7" t="s">
        <v>1212</v>
      </c>
      <c r="T1795" s="80">
        <v>4.51</v>
      </c>
      <c r="U1795" s="7" t="s">
        <v>1502</v>
      </c>
      <c r="V1795" s="85">
        <v>4.7E-2</v>
      </c>
      <c r="W1795" s="81">
        <v>4.2410000000000003E-2</v>
      </c>
      <c r="X1795" s="4" t="s">
        <v>614</v>
      </c>
      <c r="Y1795" s="4"/>
      <c r="Z1795" s="80">
        <v>17000</v>
      </c>
      <c r="AA1795" s="78">
        <v>1</v>
      </c>
      <c r="AB1795" s="103">
        <v>102.444</v>
      </c>
      <c r="AD1795" s="80">
        <v>17.416</v>
      </c>
      <c r="AG1795" s="7" t="s">
        <v>17</v>
      </c>
      <c r="AH1795" s="81">
        <v>3.1000000000000001E-5</v>
      </c>
      <c r="AI1795" s="81">
        <v>1.1713096575376601E-3</v>
      </c>
      <c r="AJ1795" s="81">
        <v>3.1622061910736502E-4</v>
      </c>
    </row>
    <row r="1796" spans="1:36" s="7" customFormat="1" x14ac:dyDescent="0.2">
      <c r="A1796" s="7">
        <v>1035</v>
      </c>
      <c r="B1796" s="7">
        <v>14292</v>
      </c>
      <c r="C1796" s="7" t="s">
        <v>2011</v>
      </c>
      <c r="D1796" s="7" t="s">
        <v>2012</v>
      </c>
      <c r="E1796" s="4" t="s">
        <v>425</v>
      </c>
      <c r="F1796" s="7" t="s">
        <v>2340</v>
      </c>
      <c r="G1796" s="7" t="s">
        <v>2341</v>
      </c>
      <c r="H1796" s="7" t="s">
        <v>76</v>
      </c>
      <c r="I1796" s="7" t="s">
        <v>229</v>
      </c>
      <c r="J1796" s="7" t="s">
        <v>53</v>
      </c>
      <c r="K1796" s="7" t="s">
        <v>53</v>
      </c>
      <c r="L1796" s="7" t="s">
        <v>799</v>
      </c>
      <c r="M1796" s="7" t="s">
        <v>102</v>
      </c>
      <c r="N1796" s="7" t="s">
        <v>630</v>
      </c>
      <c r="O1796" s="7" t="s">
        <v>62</v>
      </c>
      <c r="P1796" s="7" t="s">
        <v>1647</v>
      </c>
      <c r="Q1796" s="7" t="s">
        <v>65</v>
      </c>
      <c r="R1796" s="7" t="s">
        <v>57</v>
      </c>
      <c r="S1796" s="7" t="s">
        <v>1212</v>
      </c>
      <c r="T1796" s="80">
        <v>2.25</v>
      </c>
      <c r="U1796" s="7" t="s">
        <v>1476</v>
      </c>
      <c r="V1796" s="85">
        <v>3.2800000000000003E-2</v>
      </c>
      <c r="W1796" s="81">
        <v>4.4229999999999998E-2</v>
      </c>
      <c r="X1796" s="4" t="s">
        <v>614</v>
      </c>
      <c r="Y1796" s="4"/>
      <c r="Z1796" s="80">
        <v>22000</v>
      </c>
      <c r="AA1796" s="78">
        <v>1</v>
      </c>
      <c r="AB1796" s="103">
        <v>114.151</v>
      </c>
      <c r="AD1796" s="80">
        <v>25.113</v>
      </c>
      <c r="AG1796" s="7" t="s">
        <v>17</v>
      </c>
      <c r="AH1796" s="81">
        <v>1.4E-5</v>
      </c>
      <c r="AI1796" s="81">
        <v>1.68902822828527E-3</v>
      </c>
      <c r="AJ1796" s="81">
        <v>4.55990052332521E-4</v>
      </c>
    </row>
    <row r="1797" spans="1:36" s="7" customFormat="1" x14ac:dyDescent="0.2">
      <c r="A1797" s="7">
        <v>1035</v>
      </c>
      <c r="B1797" s="7">
        <v>14292</v>
      </c>
      <c r="C1797" s="7" t="s">
        <v>2317</v>
      </c>
      <c r="D1797" s="7" t="s">
        <v>2318</v>
      </c>
      <c r="E1797" s="4" t="s">
        <v>425</v>
      </c>
      <c r="F1797" s="7" t="s">
        <v>2342</v>
      </c>
      <c r="G1797" s="7" t="s">
        <v>2320</v>
      </c>
      <c r="H1797" s="7" t="s">
        <v>76</v>
      </c>
      <c r="I1797" s="7" t="s">
        <v>228</v>
      </c>
      <c r="J1797" s="7" t="s">
        <v>53</v>
      </c>
      <c r="K1797" s="7" t="s">
        <v>53</v>
      </c>
      <c r="L1797" s="7" t="s">
        <v>799</v>
      </c>
      <c r="M1797" s="7" t="s">
        <v>102</v>
      </c>
      <c r="N1797" s="7" t="s">
        <v>140</v>
      </c>
      <c r="O1797" s="7" t="s">
        <v>62</v>
      </c>
      <c r="P1797" s="7" t="s">
        <v>298</v>
      </c>
      <c r="Q1797" s="7" t="s">
        <v>298</v>
      </c>
      <c r="R1797" s="7" t="s">
        <v>298</v>
      </c>
      <c r="S1797" s="7" t="s">
        <v>1212</v>
      </c>
      <c r="T1797" s="80">
        <v>1.67</v>
      </c>
      <c r="U1797" s="7" t="s">
        <v>1833</v>
      </c>
      <c r="V1797" s="85">
        <v>3.8699999999999998E-2</v>
      </c>
      <c r="W1797" s="81">
        <v>6.3149999999999998E-2</v>
      </c>
      <c r="X1797" s="4" t="s">
        <v>614</v>
      </c>
      <c r="Y1797" s="4"/>
      <c r="Z1797" s="80">
        <v>12000</v>
      </c>
      <c r="AA1797" s="78">
        <v>1</v>
      </c>
      <c r="AB1797" s="103">
        <v>95.897999999999996</v>
      </c>
      <c r="AD1797" s="80">
        <v>11.507999999999999</v>
      </c>
      <c r="AG1797" s="7" t="s">
        <v>17</v>
      </c>
      <c r="AH1797" s="81">
        <v>0</v>
      </c>
      <c r="AI1797" s="81">
        <v>7.7397038933599901E-4</v>
      </c>
      <c r="AJ1797" s="81">
        <v>2.0895020724161399E-4</v>
      </c>
    </row>
    <row r="1798" spans="1:36" s="7" customFormat="1" x14ac:dyDescent="0.2">
      <c r="A1798" s="7">
        <v>1035</v>
      </c>
      <c r="B1798" s="7">
        <v>14292</v>
      </c>
      <c r="C1798" s="7" t="s">
        <v>2343</v>
      </c>
      <c r="D1798" s="7" t="s">
        <v>2344</v>
      </c>
      <c r="E1798" s="4" t="s">
        <v>761</v>
      </c>
      <c r="F1798" s="7" t="s">
        <v>2345</v>
      </c>
      <c r="G1798" s="7" t="s">
        <v>2346</v>
      </c>
      <c r="H1798" s="7" t="s">
        <v>76</v>
      </c>
      <c r="I1798" s="7" t="s">
        <v>230</v>
      </c>
      <c r="J1798" s="7" t="s">
        <v>53</v>
      </c>
      <c r="K1798" s="7" t="s">
        <v>317</v>
      </c>
      <c r="L1798" s="7" t="s">
        <v>799</v>
      </c>
      <c r="M1798" s="7" t="s">
        <v>311</v>
      </c>
      <c r="N1798" s="7" t="s">
        <v>253</v>
      </c>
      <c r="O1798" s="7" t="s">
        <v>62</v>
      </c>
      <c r="P1798" s="7" t="s">
        <v>1562</v>
      </c>
      <c r="Q1798" s="7" t="s">
        <v>65</v>
      </c>
      <c r="R1798" s="7" t="s">
        <v>57</v>
      </c>
      <c r="S1798" s="7" t="s">
        <v>1212</v>
      </c>
      <c r="T1798" s="80">
        <v>0.73099999999999998</v>
      </c>
      <c r="U1798" s="7" t="s">
        <v>2347</v>
      </c>
      <c r="V1798" s="85">
        <v>3.3700000000000001E-2</v>
      </c>
      <c r="W1798" s="81">
        <v>7.2279999999999997E-2</v>
      </c>
      <c r="X1798" s="4" t="s">
        <v>614</v>
      </c>
      <c r="Y1798" s="4"/>
      <c r="Z1798" s="80">
        <v>51204.33</v>
      </c>
      <c r="AA1798" s="78">
        <v>1</v>
      </c>
      <c r="AB1798" s="103">
        <v>103.4</v>
      </c>
      <c r="AD1798" s="80">
        <v>52.945</v>
      </c>
      <c r="AG1798" s="7" t="s">
        <v>17</v>
      </c>
      <c r="AH1798" s="81">
        <v>3.6600000000000001E-4</v>
      </c>
      <c r="AI1798" s="81">
        <v>3.5609152235569199E-3</v>
      </c>
      <c r="AJ1798" s="81">
        <v>9.6134682176972103E-4</v>
      </c>
    </row>
    <row r="1799" spans="1:36" s="7" customFormat="1" x14ac:dyDescent="0.2">
      <c r="A1799" s="7">
        <v>1035</v>
      </c>
      <c r="B1799" s="7">
        <v>14292</v>
      </c>
      <c r="C1799" s="7" t="s">
        <v>2052</v>
      </c>
      <c r="D1799" s="7" t="s">
        <v>2053</v>
      </c>
      <c r="E1799" s="4" t="s">
        <v>425</v>
      </c>
      <c r="F1799" s="7" t="s">
        <v>2357</v>
      </c>
      <c r="G1799" s="7" t="s">
        <v>2358</v>
      </c>
      <c r="H1799" s="7" t="s">
        <v>76</v>
      </c>
      <c r="I1799" s="7" t="s">
        <v>228</v>
      </c>
      <c r="J1799" s="7" t="s">
        <v>53</v>
      </c>
      <c r="K1799" s="7" t="s">
        <v>53</v>
      </c>
      <c r="L1799" s="7" t="s">
        <v>799</v>
      </c>
      <c r="M1799" s="7" t="s">
        <v>311</v>
      </c>
      <c r="N1799" s="7" t="s">
        <v>140</v>
      </c>
      <c r="O1799" s="7" t="s">
        <v>62</v>
      </c>
      <c r="P1799" s="7" t="s">
        <v>1507</v>
      </c>
      <c r="Q1799" s="7" t="s">
        <v>70</v>
      </c>
      <c r="R1799" s="7" t="s">
        <v>57</v>
      </c>
      <c r="S1799" s="7" t="s">
        <v>1212</v>
      </c>
      <c r="T1799" s="80">
        <v>1.2130000000000001</v>
      </c>
      <c r="U1799" s="7" t="s">
        <v>1648</v>
      </c>
      <c r="V1799" s="85">
        <v>0.02</v>
      </c>
      <c r="W1799" s="81">
        <v>5.842E-2</v>
      </c>
      <c r="X1799" s="4" t="s">
        <v>614</v>
      </c>
      <c r="Y1799" s="4"/>
      <c r="Z1799" s="80">
        <v>256197</v>
      </c>
      <c r="AA1799" s="78">
        <v>1</v>
      </c>
      <c r="AB1799" s="103">
        <v>96.06</v>
      </c>
      <c r="AD1799" s="80">
        <v>246.10300000000001</v>
      </c>
      <c r="AG1799" s="7" t="s">
        <v>17</v>
      </c>
      <c r="AH1799" s="81">
        <v>7.3200000000000001E-4</v>
      </c>
      <c r="AI1799" s="81">
        <v>1.65520210511978E-2</v>
      </c>
      <c r="AJ1799" s="81">
        <v>4.4685795174702796E-3</v>
      </c>
    </row>
    <row r="1800" spans="1:36" s="7" customFormat="1" x14ac:dyDescent="0.2">
      <c r="A1800" s="7">
        <v>1035</v>
      </c>
      <c r="B1800" s="7">
        <v>14292</v>
      </c>
      <c r="C1800" s="7" t="s">
        <v>1503</v>
      </c>
      <c r="D1800" s="7" t="s">
        <v>1504</v>
      </c>
      <c r="E1800" s="4" t="s">
        <v>425</v>
      </c>
      <c r="F1800" s="7" t="s">
        <v>2359</v>
      </c>
      <c r="G1800" s="7" t="s">
        <v>2360</v>
      </c>
      <c r="H1800" s="7" t="s">
        <v>76</v>
      </c>
      <c r="I1800" s="7" t="s">
        <v>228</v>
      </c>
      <c r="J1800" s="7" t="s">
        <v>53</v>
      </c>
      <c r="K1800" s="7" t="s">
        <v>314</v>
      </c>
      <c r="L1800" s="7" t="s">
        <v>799</v>
      </c>
      <c r="M1800" s="7" t="s">
        <v>311</v>
      </c>
      <c r="N1800" s="7" t="s">
        <v>625</v>
      </c>
      <c r="O1800" s="7" t="s">
        <v>62</v>
      </c>
      <c r="P1800" s="7" t="s">
        <v>298</v>
      </c>
      <c r="Q1800" s="7" t="s">
        <v>298</v>
      </c>
      <c r="R1800" s="7" t="s">
        <v>298</v>
      </c>
      <c r="S1800" s="7" t="s">
        <v>1212</v>
      </c>
      <c r="T1800" s="80">
        <v>0.41599999999999998</v>
      </c>
      <c r="U1800" s="7" t="s">
        <v>2165</v>
      </c>
      <c r="V1800" s="85">
        <v>4.2500000000000003E-2</v>
      </c>
      <c r="W1800" s="81">
        <v>6.1190000000000001E-2</v>
      </c>
      <c r="X1800" s="4" t="s">
        <v>614</v>
      </c>
      <c r="Y1800" s="4"/>
      <c r="Z1800" s="80">
        <v>81453.66</v>
      </c>
      <c r="AA1800" s="78">
        <v>1</v>
      </c>
      <c r="AB1800" s="103">
        <v>99.63</v>
      </c>
      <c r="AD1800" s="80">
        <v>81.152000000000001</v>
      </c>
      <c r="AG1800" s="7" t="s">
        <v>17</v>
      </c>
      <c r="AH1800" s="81">
        <v>1.0399999999999999E-3</v>
      </c>
      <c r="AI1800" s="81">
        <v>5.4580202360524797E-3</v>
      </c>
      <c r="AJ1800" s="81">
        <v>1.4735117456243999E-3</v>
      </c>
    </row>
    <row r="1801" spans="1:36" s="7" customFormat="1" x14ac:dyDescent="0.2">
      <c r="A1801" s="7">
        <v>1035</v>
      </c>
      <c r="B1801" s="7">
        <v>14292</v>
      </c>
      <c r="C1801" s="7" t="s">
        <v>5179</v>
      </c>
      <c r="D1801" s="7" t="s">
        <v>5172</v>
      </c>
      <c r="E1801" s="82" t="s">
        <v>426</v>
      </c>
      <c r="F1801" s="7" t="s">
        <v>2373</v>
      </c>
      <c r="G1801" s="7" t="s">
        <v>2374</v>
      </c>
      <c r="H1801" s="7" t="s">
        <v>76</v>
      </c>
      <c r="I1801" s="7" t="s">
        <v>307</v>
      </c>
      <c r="J1801" s="7" t="s">
        <v>61</v>
      </c>
      <c r="K1801" s="7" t="s">
        <v>314</v>
      </c>
      <c r="L1801" s="7" t="s">
        <v>799</v>
      </c>
      <c r="M1801" s="7" t="s">
        <v>102</v>
      </c>
      <c r="N1801" s="7" t="s">
        <v>625</v>
      </c>
      <c r="O1801" s="7" t="s">
        <v>62</v>
      </c>
      <c r="P1801" s="7" t="s">
        <v>298</v>
      </c>
      <c r="Q1801" s="7" t="s">
        <v>298</v>
      </c>
      <c r="R1801" s="7" t="s">
        <v>298</v>
      </c>
      <c r="S1801" s="7" t="s">
        <v>1206</v>
      </c>
      <c r="T1801" s="80">
        <v>2.7</v>
      </c>
      <c r="U1801" s="7" t="s">
        <v>2375</v>
      </c>
      <c r="V1801" s="85">
        <v>2.5000000000000001E-2</v>
      </c>
      <c r="W1801" s="81">
        <v>1.9269999999999999E-2</v>
      </c>
      <c r="X1801" s="4" t="s">
        <v>614</v>
      </c>
      <c r="Y1801" s="4"/>
      <c r="Z1801" s="80">
        <v>20000</v>
      </c>
      <c r="AA1801" s="78">
        <v>3.71</v>
      </c>
      <c r="AB1801" s="103">
        <v>104.85299999999999</v>
      </c>
      <c r="AD1801" s="80">
        <v>77.801000000000002</v>
      </c>
      <c r="AG1801" s="7" t="s">
        <v>17</v>
      </c>
      <c r="AH1801" s="81">
        <v>4.6E-5</v>
      </c>
      <c r="AI1801" s="81">
        <v>5.2326114135336603E-3</v>
      </c>
      <c r="AJ1801" s="81">
        <v>1.4126577118934701E-3</v>
      </c>
    </row>
    <row r="1802" spans="1:36" s="7" customFormat="1" x14ac:dyDescent="0.2">
      <c r="A1802" s="7">
        <v>1038</v>
      </c>
      <c r="B1802" s="7">
        <v>1038</v>
      </c>
      <c r="C1802" s="7" t="s">
        <v>1455</v>
      </c>
      <c r="D1802" s="7" t="s">
        <v>1456</v>
      </c>
      <c r="E1802" s="4" t="s">
        <v>761</v>
      </c>
      <c r="F1802" s="7" t="s">
        <v>1457</v>
      </c>
      <c r="G1802" s="7" t="s">
        <v>1458</v>
      </c>
      <c r="H1802" s="7" t="s">
        <v>76</v>
      </c>
      <c r="I1802" s="7" t="s">
        <v>229</v>
      </c>
      <c r="J1802" s="7" t="s">
        <v>53</v>
      </c>
      <c r="K1802" s="7" t="s">
        <v>53</v>
      </c>
      <c r="L1802" s="7" t="s">
        <v>799</v>
      </c>
      <c r="M1802" s="7" t="s">
        <v>311</v>
      </c>
      <c r="N1802" s="7" t="s">
        <v>140</v>
      </c>
      <c r="O1802" s="7" t="s">
        <v>62</v>
      </c>
      <c r="P1802" s="7" t="s">
        <v>298</v>
      </c>
      <c r="Q1802" s="7" t="s">
        <v>298</v>
      </c>
      <c r="R1802" s="7" t="s">
        <v>298</v>
      </c>
      <c r="S1802" s="7" t="s">
        <v>1212</v>
      </c>
      <c r="T1802" s="80">
        <v>0.21099999999999999</v>
      </c>
      <c r="U1802" s="7" t="s">
        <v>1459</v>
      </c>
      <c r="V1802" s="85">
        <v>4.4999999999999998E-2</v>
      </c>
      <c r="W1802" s="81">
        <v>1E-4</v>
      </c>
      <c r="X1802" s="4" t="s">
        <v>614</v>
      </c>
      <c r="Y1802" s="4"/>
      <c r="Z1802" s="80">
        <v>38218</v>
      </c>
      <c r="AA1802" s="78">
        <v>1</v>
      </c>
      <c r="AB1802" s="103">
        <v>10.5</v>
      </c>
      <c r="AD1802" s="80">
        <v>4.0129999999999999</v>
      </c>
      <c r="AG1802" s="7" t="s">
        <v>17</v>
      </c>
      <c r="AH1802" s="81">
        <v>3.2499999999999999E-4</v>
      </c>
      <c r="AI1802" s="81">
        <v>3.0269372672795399E-6</v>
      </c>
      <c r="AJ1802" s="81">
        <v>8.1712959428867399E-7</v>
      </c>
    </row>
    <row r="1803" spans="1:36" s="7" customFormat="1" x14ac:dyDescent="0.2">
      <c r="A1803" s="7">
        <v>1038</v>
      </c>
      <c r="B1803" s="7">
        <v>1038</v>
      </c>
      <c r="C1803" s="7" t="s">
        <v>1455</v>
      </c>
      <c r="D1803" s="7" t="s">
        <v>1456</v>
      </c>
      <c r="E1803" s="4" t="s">
        <v>761</v>
      </c>
      <c r="F1803" s="7" t="s">
        <v>1460</v>
      </c>
      <c r="G1803" s="7" t="s">
        <v>1461</v>
      </c>
      <c r="H1803" s="7" t="s">
        <v>76</v>
      </c>
      <c r="I1803" s="7" t="s">
        <v>229</v>
      </c>
      <c r="J1803" s="7" t="s">
        <v>53</v>
      </c>
      <c r="K1803" s="7" t="s">
        <v>53</v>
      </c>
      <c r="L1803" s="7" t="s">
        <v>799</v>
      </c>
      <c r="M1803" s="7" t="s">
        <v>311</v>
      </c>
      <c r="N1803" s="7" t="s">
        <v>140</v>
      </c>
      <c r="O1803" s="7" t="s">
        <v>62</v>
      </c>
      <c r="P1803" s="7" t="s">
        <v>298</v>
      </c>
      <c r="Q1803" s="7" t="s">
        <v>298</v>
      </c>
      <c r="R1803" s="7" t="s">
        <v>298</v>
      </c>
      <c r="S1803" s="7" t="s">
        <v>1212</v>
      </c>
      <c r="T1803" s="80">
        <v>2.3490000000000002</v>
      </c>
      <c r="U1803" s="7" t="s">
        <v>1459</v>
      </c>
      <c r="V1803" s="85">
        <v>5.3999999999999999E-2</v>
      </c>
      <c r="W1803" s="81">
        <v>1E-4</v>
      </c>
      <c r="X1803" s="4" t="s">
        <v>614</v>
      </c>
      <c r="Y1803" s="4"/>
      <c r="Z1803" s="80">
        <v>3259631.86</v>
      </c>
      <c r="AA1803" s="78">
        <v>1</v>
      </c>
      <c r="AB1803" s="103">
        <v>11.98</v>
      </c>
      <c r="AD1803" s="80">
        <v>390.50400000000002</v>
      </c>
      <c r="AG1803" s="7" t="s">
        <v>17</v>
      </c>
      <c r="AH1803" s="81">
        <v>1.8867999999999999E-2</v>
      </c>
      <c r="AI1803" s="81">
        <v>2.9455848486416498E-4</v>
      </c>
      <c r="AJ1803" s="81">
        <v>7.9516829712055303E-5</v>
      </c>
    </row>
    <row r="1804" spans="1:36" s="7" customFormat="1" x14ac:dyDescent="0.2">
      <c r="A1804" s="7">
        <v>1038</v>
      </c>
      <c r="B1804" s="7">
        <v>1038</v>
      </c>
      <c r="C1804" s="7" t="s">
        <v>1462</v>
      </c>
      <c r="D1804" s="7" t="s">
        <v>1463</v>
      </c>
      <c r="E1804" s="4" t="s">
        <v>761</v>
      </c>
      <c r="F1804" s="7" t="s">
        <v>1464</v>
      </c>
      <c r="G1804" s="7" t="s">
        <v>1465</v>
      </c>
      <c r="H1804" s="7" t="s">
        <v>76</v>
      </c>
      <c r="I1804" s="7" t="s">
        <v>229</v>
      </c>
      <c r="J1804" s="7" t="s">
        <v>53</v>
      </c>
      <c r="K1804" s="7" t="s">
        <v>53</v>
      </c>
      <c r="L1804" s="7" t="s">
        <v>799</v>
      </c>
      <c r="M1804" s="7" t="s">
        <v>311</v>
      </c>
      <c r="N1804" s="7" t="s">
        <v>686</v>
      </c>
      <c r="O1804" s="7" t="s">
        <v>62</v>
      </c>
      <c r="P1804" s="7" t="s">
        <v>298</v>
      </c>
      <c r="Q1804" s="7" t="s">
        <v>298</v>
      </c>
      <c r="R1804" s="7" t="s">
        <v>298</v>
      </c>
      <c r="S1804" s="7" t="s">
        <v>1212</v>
      </c>
      <c r="T1804" s="80">
        <v>1.1970000000000001</v>
      </c>
      <c r="U1804" s="7" t="s">
        <v>1466</v>
      </c>
      <c r="V1804" s="85">
        <v>0</v>
      </c>
      <c r="W1804" s="81">
        <v>1E-4</v>
      </c>
      <c r="X1804" s="82" t="s">
        <v>614</v>
      </c>
      <c r="Y1804" s="4"/>
      <c r="Z1804" s="80">
        <v>723266.65</v>
      </c>
      <c r="AA1804" s="78">
        <v>1</v>
      </c>
      <c r="AB1804" s="103">
        <v>26.86</v>
      </c>
      <c r="AD1804" s="80">
        <v>194.26900000000001</v>
      </c>
      <c r="AG1804" s="7" t="s">
        <v>17</v>
      </c>
      <c r="AH1804" s="81">
        <v>1.593E-3</v>
      </c>
      <c r="AI1804" s="81">
        <v>1.4653811939020799E-4</v>
      </c>
      <c r="AJ1804" s="81">
        <v>3.9558346761762597E-5</v>
      </c>
    </row>
    <row r="1805" spans="1:36" s="7" customFormat="1" x14ac:dyDescent="0.2">
      <c r="A1805" s="7">
        <v>1038</v>
      </c>
      <c r="B1805" s="7">
        <v>1038</v>
      </c>
      <c r="C1805" s="7" t="s">
        <v>1554</v>
      </c>
      <c r="D1805" s="7" t="s">
        <v>1555</v>
      </c>
      <c r="E1805" s="4" t="s">
        <v>761</v>
      </c>
      <c r="F1805" s="7" t="s">
        <v>1556</v>
      </c>
      <c r="G1805" s="7" t="s">
        <v>1557</v>
      </c>
      <c r="H1805" s="7" t="s">
        <v>76</v>
      </c>
      <c r="I1805" s="7" t="s">
        <v>229</v>
      </c>
      <c r="J1805" s="7" t="s">
        <v>53</v>
      </c>
      <c r="K1805" s="7" t="s">
        <v>153</v>
      </c>
      <c r="L1805" s="7" t="s">
        <v>799</v>
      </c>
      <c r="M1805" s="7" t="s">
        <v>311</v>
      </c>
      <c r="N1805" s="7" t="s">
        <v>630</v>
      </c>
      <c r="O1805" s="7" t="s">
        <v>62</v>
      </c>
      <c r="P1805" s="7" t="s">
        <v>1404</v>
      </c>
      <c r="Q1805" s="7" t="s">
        <v>65</v>
      </c>
      <c r="R1805" s="7" t="s">
        <v>57</v>
      </c>
      <c r="S1805" s="7" t="s">
        <v>1212</v>
      </c>
      <c r="T1805" s="80">
        <v>0.249</v>
      </c>
      <c r="U1805" s="7" t="s">
        <v>1466</v>
      </c>
      <c r="V1805" s="85">
        <v>4.0399999999999998E-2</v>
      </c>
      <c r="W1805" s="81">
        <v>8.856E-2</v>
      </c>
      <c r="X1805" s="4" t="s">
        <v>614</v>
      </c>
      <c r="Y1805" s="4"/>
      <c r="Z1805" s="80">
        <v>34813.5</v>
      </c>
      <c r="AA1805" s="78">
        <v>1</v>
      </c>
      <c r="AB1805" s="103">
        <v>116.56</v>
      </c>
      <c r="AD1805" s="80">
        <v>40.579000000000001</v>
      </c>
      <c r="AG1805" s="7" t="s">
        <v>17</v>
      </c>
      <c r="AH1805" s="81">
        <v>2.0500000000000002E-3</v>
      </c>
      <c r="AI1805" s="81">
        <v>3.06085947569584E-5</v>
      </c>
      <c r="AJ1805" s="81">
        <v>8.2628698274869305E-6</v>
      </c>
    </row>
    <row r="1806" spans="1:36" s="7" customFormat="1" x14ac:dyDescent="0.2">
      <c r="A1806" s="7">
        <v>1038</v>
      </c>
      <c r="B1806" s="7">
        <v>1038</v>
      </c>
      <c r="C1806" s="7" t="s">
        <v>2783</v>
      </c>
      <c r="D1806" s="7" t="s">
        <v>2784</v>
      </c>
      <c r="E1806" s="4" t="s">
        <v>425</v>
      </c>
      <c r="F1806" s="7" t="s">
        <v>2785</v>
      </c>
      <c r="G1806" s="7" t="s">
        <v>2786</v>
      </c>
      <c r="H1806" s="7" t="s">
        <v>76</v>
      </c>
      <c r="I1806" s="7" t="s">
        <v>229</v>
      </c>
      <c r="J1806" s="7" t="s">
        <v>53</v>
      </c>
      <c r="K1806" s="7" t="s">
        <v>53</v>
      </c>
      <c r="L1806" s="7" t="s">
        <v>799</v>
      </c>
      <c r="M1806" s="7" t="s">
        <v>311</v>
      </c>
      <c r="N1806" s="7" t="s">
        <v>140</v>
      </c>
      <c r="O1806" s="7" t="s">
        <v>62</v>
      </c>
      <c r="P1806" s="7" t="s">
        <v>1507</v>
      </c>
      <c r="Q1806" s="7" t="s">
        <v>65</v>
      </c>
      <c r="R1806" s="7" t="s">
        <v>57</v>
      </c>
      <c r="S1806" s="7" t="s">
        <v>1212</v>
      </c>
      <c r="T1806" s="80">
        <v>0.499</v>
      </c>
      <c r="U1806" s="7" t="s">
        <v>1585</v>
      </c>
      <c r="V1806" s="85">
        <v>4.3400000000000001E-2</v>
      </c>
      <c r="W1806" s="81">
        <v>3.4680000000000002E-2</v>
      </c>
      <c r="X1806" s="4" t="s">
        <v>614</v>
      </c>
      <c r="Y1806" s="4"/>
      <c r="Z1806" s="80">
        <v>85334.51</v>
      </c>
      <c r="AA1806" s="78">
        <v>1</v>
      </c>
      <c r="AB1806" s="103">
        <v>115.84</v>
      </c>
      <c r="AC1806" s="80">
        <v>2.1360000000000001</v>
      </c>
      <c r="AD1806" s="80">
        <v>100.98699999999999</v>
      </c>
      <c r="AG1806" s="7" t="s">
        <v>17</v>
      </c>
      <c r="AH1806" s="81">
        <v>1.9599999999999999E-4</v>
      </c>
      <c r="AI1806" s="81">
        <v>7.61748597979826E-5</v>
      </c>
      <c r="AJ1806" s="81">
        <v>2.05636016823251E-5</v>
      </c>
    </row>
    <row r="1807" spans="1:36" s="7" customFormat="1" x14ac:dyDescent="0.2">
      <c r="A1807" s="7">
        <v>1038</v>
      </c>
      <c r="B1807" s="7">
        <v>1038</v>
      </c>
      <c r="C1807" s="7" t="s">
        <v>1558</v>
      </c>
      <c r="D1807" s="7" t="s">
        <v>1559</v>
      </c>
      <c r="E1807" s="4" t="s">
        <v>425</v>
      </c>
      <c r="F1807" s="7" t="s">
        <v>1560</v>
      </c>
      <c r="G1807" s="7" t="s">
        <v>1561</v>
      </c>
      <c r="H1807" s="7" t="s">
        <v>76</v>
      </c>
      <c r="I1807" s="7" t="s">
        <v>229</v>
      </c>
      <c r="J1807" s="7" t="s">
        <v>53</v>
      </c>
      <c r="K1807" s="7" t="s">
        <v>53</v>
      </c>
      <c r="L1807" s="7" t="s">
        <v>799</v>
      </c>
      <c r="M1807" s="7" t="s">
        <v>311</v>
      </c>
      <c r="N1807" s="7" t="s">
        <v>629</v>
      </c>
      <c r="O1807" s="7" t="s">
        <v>62</v>
      </c>
      <c r="P1807" s="7" t="s">
        <v>1562</v>
      </c>
      <c r="Q1807" s="7" t="s">
        <v>70</v>
      </c>
      <c r="R1807" s="7" t="s">
        <v>57</v>
      </c>
      <c r="S1807" s="7" t="s">
        <v>1212</v>
      </c>
      <c r="T1807" s="80">
        <v>0.28499999999999998</v>
      </c>
      <c r="U1807" s="7" t="s">
        <v>1563</v>
      </c>
      <c r="V1807" s="85">
        <v>2.75E-2</v>
      </c>
      <c r="W1807" s="81">
        <v>4.6550000000000001E-2</v>
      </c>
      <c r="X1807" s="4" t="s">
        <v>614</v>
      </c>
      <c r="Y1807" s="4"/>
      <c r="Z1807" s="80">
        <v>4027406.84</v>
      </c>
      <c r="AA1807" s="78">
        <v>1</v>
      </c>
      <c r="AB1807" s="103">
        <v>116.74</v>
      </c>
      <c r="AD1807" s="80">
        <v>4701.5950000000003</v>
      </c>
      <c r="AG1807" s="7" t="s">
        <v>17</v>
      </c>
      <c r="AH1807" s="81">
        <v>2.9132999999999999E-2</v>
      </c>
      <c r="AI1807" s="81">
        <v>3.5464297175687798E-3</v>
      </c>
      <c r="AJ1807" s="81">
        <v>9.5736793346059396E-4</v>
      </c>
    </row>
    <row r="1808" spans="1:36" s="7" customFormat="1" x14ac:dyDescent="0.2">
      <c r="A1808" s="7">
        <v>1038</v>
      </c>
      <c r="B1808" s="7">
        <v>1038</v>
      </c>
      <c r="C1808" s="7" t="s">
        <v>1554</v>
      </c>
      <c r="D1808" s="7" t="s">
        <v>1555</v>
      </c>
      <c r="E1808" s="4" t="s">
        <v>761</v>
      </c>
      <c r="F1808" s="7" t="s">
        <v>1564</v>
      </c>
      <c r="G1808" s="7" t="s">
        <v>1565</v>
      </c>
      <c r="H1808" s="7" t="s">
        <v>76</v>
      </c>
      <c r="I1808" s="7" t="s">
        <v>229</v>
      </c>
      <c r="J1808" s="7" t="s">
        <v>53</v>
      </c>
      <c r="K1808" s="7" t="s">
        <v>153</v>
      </c>
      <c r="L1808" s="7" t="s">
        <v>799</v>
      </c>
      <c r="M1808" s="7" t="s">
        <v>311</v>
      </c>
      <c r="N1808" s="7" t="s">
        <v>630</v>
      </c>
      <c r="O1808" s="7" t="s">
        <v>62</v>
      </c>
      <c r="P1808" s="7" t="s">
        <v>1404</v>
      </c>
      <c r="Q1808" s="7" t="s">
        <v>65</v>
      </c>
      <c r="R1808" s="7" t="s">
        <v>57</v>
      </c>
      <c r="S1808" s="7" t="s">
        <v>1212</v>
      </c>
      <c r="T1808" s="80">
        <v>1.266</v>
      </c>
      <c r="U1808" s="7" t="s">
        <v>1566</v>
      </c>
      <c r="V1808" s="85">
        <v>4.0500000000000001E-2</v>
      </c>
      <c r="W1808" s="81">
        <v>3.8960000000000002E-2</v>
      </c>
      <c r="X1808" s="4" t="s">
        <v>614</v>
      </c>
      <c r="Y1808" s="4"/>
      <c r="Z1808" s="80">
        <v>2338971.52</v>
      </c>
      <c r="AA1808" s="78">
        <v>1</v>
      </c>
      <c r="AB1808" s="103">
        <v>116.3</v>
      </c>
      <c r="AD1808" s="80">
        <v>2720.2240000000002</v>
      </c>
      <c r="AG1808" s="7" t="s">
        <v>17</v>
      </c>
      <c r="AH1808" s="81">
        <v>8.4860000000000005E-3</v>
      </c>
      <c r="AI1808" s="81">
        <v>2.0518745918615801E-3</v>
      </c>
      <c r="AJ1808" s="81">
        <v>5.5390888701369598E-4</v>
      </c>
    </row>
    <row r="1809" spans="1:36" s="7" customFormat="1" x14ac:dyDescent="0.2">
      <c r="A1809" s="7">
        <v>1038</v>
      </c>
      <c r="B1809" s="7">
        <v>1038</v>
      </c>
      <c r="C1809" s="7" t="s">
        <v>1567</v>
      </c>
      <c r="D1809" s="7" t="s">
        <v>1568</v>
      </c>
      <c r="E1809" s="4" t="s">
        <v>425</v>
      </c>
      <c r="F1809" s="7" t="s">
        <v>1569</v>
      </c>
      <c r="G1809" s="7" t="s">
        <v>1570</v>
      </c>
      <c r="H1809" s="7" t="s">
        <v>76</v>
      </c>
      <c r="I1809" s="7" t="s">
        <v>228</v>
      </c>
      <c r="J1809" s="7" t="s">
        <v>53</v>
      </c>
      <c r="K1809" s="7" t="s">
        <v>53</v>
      </c>
      <c r="L1809" s="7" t="s">
        <v>799</v>
      </c>
      <c r="M1809" s="7" t="s">
        <v>311</v>
      </c>
      <c r="N1809" s="7" t="s">
        <v>632</v>
      </c>
      <c r="O1809" s="7" t="s">
        <v>62</v>
      </c>
      <c r="P1809" s="7" t="s">
        <v>1205</v>
      </c>
      <c r="Q1809" s="7" t="s">
        <v>65</v>
      </c>
      <c r="R1809" s="7" t="s">
        <v>57</v>
      </c>
      <c r="S1809" s="7" t="s">
        <v>1212</v>
      </c>
      <c r="T1809" s="80">
        <v>0.16700000000000001</v>
      </c>
      <c r="U1809" s="7" t="s">
        <v>1571</v>
      </c>
      <c r="V1809" s="85">
        <v>5.45E-2</v>
      </c>
      <c r="W1809" s="81">
        <v>3.7190000000000001E-2</v>
      </c>
      <c r="X1809" s="4" t="s">
        <v>614</v>
      </c>
      <c r="Y1809" s="4"/>
      <c r="Z1809" s="80">
        <v>3647208.25</v>
      </c>
      <c r="AA1809" s="78">
        <v>1</v>
      </c>
      <c r="AB1809" s="103">
        <v>102.1</v>
      </c>
      <c r="AD1809" s="80">
        <v>3723.8</v>
      </c>
      <c r="AG1809" s="7" t="s">
        <v>17</v>
      </c>
      <c r="AH1809" s="81">
        <v>2.3614E-2</v>
      </c>
      <c r="AI1809" s="81">
        <v>2.8088753630169101E-3</v>
      </c>
      <c r="AJ1809" s="81">
        <v>7.5826321562728796E-4</v>
      </c>
    </row>
    <row r="1810" spans="1:36" s="7" customFormat="1" x14ac:dyDescent="0.2">
      <c r="A1810" s="7">
        <v>1038</v>
      </c>
      <c r="B1810" s="7">
        <v>1038</v>
      </c>
      <c r="C1810" s="7" t="s">
        <v>1572</v>
      </c>
      <c r="D1810" s="7" t="s">
        <v>1573</v>
      </c>
      <c r="E1810" s="4" t="s">
        <v>425</v>
      </c>
      <c r="F1810" s="7" t="s">
        <v>1574</v>
      </c>
      <c r="G1810" s="7" t="s">
        <v>1575</v>
      </c>
      <c r="H1810" s="7" t="s">
        <v>76</v>
      </c>
      <c r="I1810" s="7" t="s">
        <v>228</v>
      </c>
      <c r="J1810" s="7" t="s">
        <v>53</v>
      </c>
      <c r="K1810" s="7" t="s">
        <v>53</v>
      </c>
      <c r="L1810" s="7" t="s">
        <v>799</v>
      </c>
      <c r="M1810" s="7" t="s">
        <v>311</v>
      </c>
      <c r="N1810" s="7" t="s">
        <v>266</v>
      </c>
      <c r="O1810" s="7" t="s">
        <v>62</v>
      </c>
      <c r="P1810" s="7" t="s">
        <v>1439</v>
      </c>
      <c r="Q1810" s="7" t="s">
        <v>65</v>
      </c>
      <c r="R1810" s="7" t="s">
        <v>57</v>
      </c>
      <c r="S1810" s="7" t="s">
        <v>1212</v>
      </c>
      <c r="T1810" s="80">
        <v>0.249</v>
      </c>
      <c r="U1810" s="7" t="s">
        <v>1466</v>
      </c>
      <c r="V1810" s="85">
        <v>4.7500000000000001E-2</v>
      </c>
      <c r="W1810" s="81">
        <v>5.7410000000000003E-2</v>
      </c>
      <c r="X1810" s="4" t="s">
        <v>614</v>
      </c>
      <c r="Y1810" s="4"/>
      <c r="Z1810" s="80">
        <v>348900.64</v>
      </c>
      <c r="AA1810" s="78">
        <v>1</v>
      </c>
      <c r="AB1810" s="103">
        <v>100.96</v>
      </c>
      <c r="AD1810" s="80">
        <v>352.25</v>
      </c>
      <c r="AG1810" s="7" t="s">
        <v>17</v>
      </c>
      <c r="AH1810" s="81">
        <v>4.1619999999999999E-3</v>
      </c>
      <c r="AI1810" s="81">
        <v>2.6570349876316098E-4</v>
      </c>
      <c r="AJ1810" s="81">
        <v>7.1727351105810807E-5</v>
      </c>
    </row>
    <row r="1811" spans="1:36" s="7" customFormat="1" x14ac:dyDescent="0.2">
      <c r="A1811" s="7">
        <v>1038</v>
      </c>
      <c r="B1811" s="7">
        <v>1038</v>
      </c>
      <c r="C1811" s="7" t="s">
        <v>1576</v>
      </c>
      <c r="D1811" s="7" t="s">
        <v>1577</v>
      </c>
      <c r="E1811" s="4" t="s">
        <v>425</v>
      </c>
      <c r="F1811" s="7" t="s">
        <v>1578</v>
      </c>
      <c r="G1811" s="7" t="s">
        <v>1579</v>
      </c>
      <c r="H1811" s="7" t="s">
        <v>76</v>
      </c>
      <c r="I1811" s="7" t="s">
        <v>229</v>
      </c>
      <c r="J1811" s="7" t="s">
        <v>53</v>
      </c>
      <c r="K1811" s="7" t="s">
        <v>53</v>
      </c>
      <c r="L1811" s="7" t="s">
        <v>799</v>
      </c>
      <c r="M1811" s="7" t="s">
        <v>311</v>
      </c>
      <c r="N1811" s="7" t="s">
        <v>629</v>
      </c>
      <c r="O1811" s="7" t="s">
        <v>62</v>
      </c>
      <c r="P1811" s="7" t="s">
        <v>1580</v>
      </c>
      <c r="Q1811" s="7" t="s">
        <v>65</v>
      </c>
      <c r="R1811" s="7" t="s">
        <v>57</v>
      </c>
      <c r="S1811" s="7" t="s">
        <v>1212</v>
      </c>
      <c r="T1811" s="80">
        <v>2.012</v>
      </c>
      <c r="U1811" s="7" t="s">
        <v>1365</v>
      </c>
      <c r="V1811" s="85">
        <v>2.3400000000000001E-2</v>
      </c>
      <c r="W1811" s="81">
        <v>2.664E-2</v>
      </c>
      <c r="X1811" s="4" t="s">
        <v>614</v>
      </c>
      <c r="Y1811" s="4"/>
      <c r="Z1811" s="80">
        <v>694810.95</v>
      </c>
      <c r="AA1811" s="78">
        <v>1</v>
      </c>
      <c r="AB1811" s="103">
        <v>115.87</v>
      </c>
      <c r="AD1811" s="80">
        <v>805.077</v>
      </c>
      <c r="AG1811" s="7" t="s">
        <v>17</v>
      </c>
      <c r="AH1811" s="81">
        <v>3.2899999999999997E-4</v>
      </c>
      <c r="AI1811" s="81">
        <v>6.0727279583695901E-4</v>
      </c>
      <c r="AJ1811" s="81">
        <v>1.63934871940964E-4</v>
      </c>
    </row>
    <row r="1812" spans="1:36" s="7" customFormat="1" x14ac:dyDescent="0.2">
      <c r="A1812" s="7">
        <v>1038</v>
      </c>
      <c r="B1812" s="7">
        <v>1038</v>
      </c>
      <c r="C1812" s="7" t="s">
        <v>1581</v>
      </c>
      <c r="D1812" s="7" t="s">
        <v>1582</v>
      </c>
      <c r="E1812" s="4" t="s">
        <v>425</v>
      </c>
      <c r="F1812" s="7" t="s">
        <v>1583</v>
      </c>
      <c r="G1812" s="7" t="s">
        <v>1584</v>
      </c>
      <c r="H1812" s="7" t="s">
        <v>76</v>
      </c>
      <c r="I1812" s="7" t="s">
        <v>229</v>
      </c>
      <c r="J1812" s="7" t="s">
        <v>53</v>
      </c>
      <c r="K1812" s="7" t="s">
        <v>53</v>
      </c>
      <c r="L1812" s="7" t="s">
        <v>799</v>
      </c>
      <c r="M1812" s="7" t="s">
        <v>311</v>
      </c>
      <c r="N1812" s="7" t="s">
        <v>629</v>
      </c>
      <c r="O1812" s="7" t="s">
        <v>62</v>
      </c>
      <c r="P1812" s="7" t="s">
        <v>1284</v>
      </c>
      <c r="Q1812" s="7" t="s">
        <v>65</v>
      </c>
      <c r="R1812" s="7" t="s">
        <v>57</v>
      </c>
      <c r="S1812" s="7" t="s">
        <v>1212</v>
      </c>
      <c r="T1812" s="80">
        <v>0.45800000000000002</v>
      </c>
      <c r="U1812" s="7" t="s">
        <v>1585</v>
      </c>
      <c r="V1812" s="85">
        <v>6.4999999999999997E-3</v>
      </c>
      <c r="W1812" s="81">
        <v>2.793E-2</v>
      </c>
      <c r="X1812" s="4" t="s">
        <v>614</v>
      </c>
      <c r="Y1812" s="4"/>
      <c r="Z1812" s="80">
        <v>952237.5</v>
      </c>
      <c r="AA1812" s="78">
        <v>1</v>
      </c>
      <c r="AB1812" s="103">
        <v>114.12</v>
      </c>
      <c r="AC1812" s="80">
        <v>3.569</v>
      </c>
      <c r="AD1812" s="80">
        <v>1090.2619999999999</v>
      </c>
      <c r="AG1812" s="7" t="s">
        <v>17</v>
      </c>
      <c r="AH1812" s="81">
        <v>1.7440000000000001E-3</v>
      </c>
      <c r="AI1812" s="81">
        <v>8.2238885083230203E-4</v>
      </c>
      <c r="AJ1812" s="81">
        <v>2.2200601092472799E-4</v>
      </c>
    </row>
    <row r="1813" spans="1:36" s="7" customFormat="1" x14ac:dyDescent="0.2">
      <c r="A1813" s="7">
        <v>1038</v>
      </c>
      <c r="B1813" s="7">
        <v>1038</v>
      </c>
      <c r="C1813" s="7" t="s">
        <v>1586</v>
      </c>
      <c r="D1813" s="7" t="s">
        <v>1587</v>
      </c>
      <c r="E1813" s="4" t="s">
        <v>425</v>
      </c>
      <c r="F1813" s="7" t="s">
        <v>1588</v>
      </c>
      <c r="G1813" s="7" t="s">
        <v>1589</v>
      </c>
      <c r="H1813" s="7" t="s">
        <v>76</v>
      </c>
      <c r="I1813" s="7" t="s">
        <v>228</v>
      </c>
      <c r="J1813" s="7" t="s">
        <v>53</v>
      </c>
      <c r="K1813" s="7" t="s">
        <v>53</v>
      </c>
      <c r="L1813" s="7" t="s">
        <v>799</v>
      </c>
      <c r="M1813" s="7" t="s">
        <v>311</v>
      </c>
      <c r="N1813" s="7" t="s">
        <v>75</v>
      </c>
      <c r="O1813" s="7" t="s">
        <v>62</v>
      </c>
      <c r="P1813" s="7" t="s">
        <v>1562</v>
      </c>
      <c r="Q1813" s="7" t="s">
        <v>65</v>
      </c>
      <c r="R1813" s="7" t="s">
        <v>57</v>
      </c>
      <c r="S1813" s="7" t="s">
        <v>1212</v>
      </c>
      <c r="T1813" s="80">
        <v>1.1459999999999999</v>
      </c>
      <c r="U1813" s="7" t="s">
        <v>1590</v>
      </c>
      <c r="V1813" s="85">
        <v>2.75E-2</v>
      </c>
      <c r="W1813" s="81">
        <v>5.5379999999999999E-2</v>
      </c>
      <c r="X1813" s="4" t="s">
        <v>614</v>
      </c>
      <c r="Y1813" s="4"/>
      <c r="Z1813" s="80">
        <v>1272677.24</v>
      </c>
      <c r="AA1813" s="78">
        <v>1</v>
      </c>
      <c r="AB1813" s="103">
        <v>97.21</v>
      </c>
      <c r="AD1813" s="80">
        <v>1237.17</v>
      </c>
      <c r="AG1813" s="7" t="s">
        <v>17</v>
      </c>
      <c r="AH1813" s="81">
        <v>7.0549999999999996E-3</v>
      </c>
      <c r="AI1813" s="81">
        <v>9.3320140888882496E-4</v>
      </c>
      <c r="AJ1813" s="81">
        <v>2.5192014941237401E-4</v>
      </c>
    </row>
    <row r="1814" spans="1:36" s="7" customFormat="1" x14ac:dyDescent="0.2">
      <c r="A1814" s="7">
        <v>1038</v>
      </c>
      <c r="B1814" s="7">
        <v>1038</v>
      </c>
      <c r="C1814" s="7" t="s">
        <v>1591</v>
      </c>
      <c r="D1814" s="7" t="s">
        <v>1592</v>
      </c>
      <c r="E1814" s="4" t="s">
        <v>425</v>
      </c>
      <c r="F1814" s="7" t="s">
        <v>1593</v>
      </c>
      <c r="G1814" s="7" t="s">
        <v>1594</v>
      </c>
      <c r="H1814" s="7" t="s">
        <v>76</v>
      </c>
      <c r="I1814" s="7" t="s">
        <v>229</v>
      </c>
      <c r="J1814" s="7" t="s">
        <v>53</v>
      </c>
      <c r="K1814" s="7" t="s">
        <v>53</v>
      </c>
      <c r="L1814" s="7" t="s">
        <v>799</v>
      </c>
      <c r="M1814" s="7" t="s">
        <v>311</v>
      </c>
      <c r="N1814" s="7" t="s">
        <v>629</v>
      </c>
      <c r="O1814" s="7" t="s">
        <v>62</v>
      </c>
      <c r="P1814" s="7" t="s">
        <v>1580</v>
      </c>
      <c r="Q1814" s="7" t="s">
        <v>65</v>
      </c>
      <c r="R1814" s="7" t="s">
        <v>57</v>
      </c>
      <c r="S1814" s="7" t="s">
        <v>1212</v>
      </c>
      <c r="T1814" s="80">
        <v>3.4790000000000001</v>
      </c>
      <c r="U1814" s="7" t="s">
        <v>1595</v>
      </c>
      <c r="V1814" s="85">
        <v>3.5000000000000003E-2</v>
      </c>
      <c r="W1814" s="81">
        <v>2.8889999999999999E-2</v>
      </c>
      <c r="X1814" s="4" t="s">
        <v>614</v>
      </c>
      <c r="Y1814" s="4"/>
      <c r="Z1814" s="80">
        <v>9136860.3100000005</v>
      </c>
      <c r="AA1814" s="78">
        <v>1</v>
      </c>
      <c r="AB1814" s="103">
        <v>119.87</v>
      </c>
      <c r="AD1814" s="80">
        <v>10952.353999999999</v>
      </c>
      <c r="AG1814" s="7" t="s">
        <v>17</v>
      </c>
      <c r="AH1814" s="81">
        <v>1.0611000000000001E-2</v>
      </c>
      <c r="AI1814" s="81">
        <v>8.2614001031794497E-3</v>
      </c>
      <c r="AJ1814" s="81">
        <v>2.23018646191983E-3</v>
      </c>
    </row>
    <row r="1815" spans="1:36" s="7" customFormat="1" x14ac:dyDescent="0.2">
      <c r="A1815" s="7">
        <v>1038</v>
      </c>
      <c r="B1815" s="7">
        <v>1038</v>
      </c>
      <c r="C1815" s="7" t="s">
        <v>1581</v>
      </c>
      <c r="D1815" s="7" t="s">
        <v>1582</v>
      </c>
      <c r="E1815" s="4" t="s">
        <v>425</v>
      </c>
      <c r="F1815" s="7" t="s">
        <v>1596</v>
      </c>
      <c r="G1815" s="7" t="s">
        <v>1597</v>
      </c>
      <c r="H1815" s="7" t="s">
        <v>76</v>
      </c>
      <c r="I1815" s="7" t="s">
        <v>229</v>
      </c>
      <c r="J1815" s="7" t="s">
        <v>53</v>
      </c>
      <c r="K1815" s="7" t="s">
        <v>53</v>
      </c>
      <c r="L1815" s="7" t="s">
        <v>799</v>
      </c>
      <c r="M1815" s="7" t="s">
        <v>311</v>
      </c>
      <c r="N1815" s="7" t="s">
        <v>629</v>
      </c>
      <c r="O1815" s="7" t="s">
        <v>62</v>
      </c>
      <c r="P1815" s="7" t="s">
        <v>1284</v>
      </c>
      <c r="Q1815" s="7" t="s">
        <v>70</v>
      </c>
      <c r="R1815" s="7" t="s">
        <v>57</v>
      </c>
      <c r="S1815" s="7" t="s">
        <v>1212</v>
      </c>
      <c r="T1815" s="80">
        <v>2.6890000000000001</v>
      </c>
      <c r="U1815" s="7" t="s">
        <v>1598</v>
      </c>
      <c r="V1815" s="85">
        <v>1.34E-2</v>
      </c>
      <c r="W1815" s="81">
        <v>2.819E-2</v>
      </c>
      <c r="X1815" s="4" t="s">
        <v>614</v>
      </c>
      <c r="Y1815" s="4"/>
      <c r="Z1815" s="80">
        <v>14200315.09</v>
      </c>
      <c r="AA1815" s="78">
        <v>1</v>
      </c>
      <c r="AB1815" s="103">
        <v>112.38</v>
      </c>
      <c r="AD1815" s="80">
        <v>15958.314</v>
      </c>
      <c r="AG1815" s="7" t="s">
        <v>17</v>
      </c>
      <c r="AH1815" s="81">
        <v>5.3569999999999998E-3</v>
      </c>
      <c r="AI1815" s="81">
        <v>1.20374133521274E-2</v>
      </c>
      <c r="AJ1815" s="81">
        <v>3.2495310672722099E-3</v>
      </c>
    </row>
    <row r="1816" spans="1:36" s="7" customFormat="1" x14ac:dyDescent="0.2">
      <c r="A1816" s="7">
        <v>1038</v>
      </c>
      <c r="B1816" s="7">
        <v>1038</v>
      </c>
      <c r="C1816" s="7" t="s">
        <v>1599</v>
      </c>
      <c r="D1816" s="7" t="s">
        <v>1600</v>
      </c>
      <c r="E1816" s="4" t="s">
        <v>425</v>
      </c>
      <c r="F1816" s="7" t="s">
        <v>1601</v>
      </c>
      <c r="G1816" s="7" t="s">
        <v>1602</v>
      </c>
      <c r="H1816" s="7" t="s">
        <v>76</v>
      </c>
      <c r="I1816" s="7" t="s">
        <v>229</v>
      </c>
      <c r="J1816" s="7" t="s">
        <v>53</v>
      </c>
      <c r="K1816" s="7" t="s">
        <v>53</v>
      </c>
      <c r="L1816" s="7" t="s">
        <v>799</v>
      </c>
      <c r="M1816" s="7" t="s">
        <v>311</v>
      </c>
      <c r="N1816" s="7" t="s">
        <v>629</v>
      </c>
      <c r="O1816" s="7" t="s">
        <v>62</v>
      </c>
      <c r="P1816" s="7" t="s">
        <v>1580</v>
      </c>
      <c r="Q1816" s="7" t="s">
        <v>65</v>
      </c>
      <c r="R1816" s="7" t="s">
        <v>57</v>
      </c>
      <c r="S1816" s="7" t="s">
        <v>1212</v>
      </c>
      <c r="T1816" s="80">
        <v>1.4259999999999999</v>
      </c>
      <c r="U1816" s="7" t="s">
        <v>1603</v>
      </c>
      <c r="V1816" s="85">
        <v>1.34E-2</v>
      </c>
      <c r="W1816" s="81">
        <v>2.58E-2</v>
      </c>
      <c r="X1816" s="4" t="s">
        <v>614</v>
      </c>
      <c r="Y1816" s="4"/>
      <c r="Z1816" s="80">
        <v>1912061.32</v>
      </c>
      <c r="AA1816" s="78">
        <v>1</v>
      </c>
      <c r="AB1816" s="103">
        <v>115.21</v>
      </c>
      <c r="AD1816" s="80">
        <v>2202.886</v>
      </c>
      <c r="AG1816" s="7" t="s">
        <v>17</v>
      </c>
      <c r="AH1816" s="81">
        <v>3.885E-3</v>
      </c>
      <c r="AI1816" s="81">
        <v>1.66164466635188E-3</v>
      </c>
      <c r="AJ1816" s="81">
        <v>4.4856530287076498E-4</v>
      </c>
    </row>
    <row r="1817" spans="1:36" s="7" customFormat="1" x14ac:dyDescent="0.2">
      <c r="A1817" s="7">
        <v>1038</v>
      </c>
      <c r="B1817" s="7">
        <v>1038</v>
      </c>
      <c r="C1817" s="7" t="s">
        <v>1558</v>
      </c>
      <c r="D1817" s="7" t="s">
        <v>1559</v>
      </c>
      <c r="E1817" s="4" t="s">
        <v>425</v>
      </c>
      <c r="F1817" s="7" t="s">
        <v>1604</v>
      </c>
      <c r="G1817" s="7" t="s">
        <v>1605</v>
      </c>
      <c r="H1817" s="7" t="s">
        <v>76</v>
      </c>
      <c r="I1817" s="7" t="s">
        <v>229</v>
      </c>
      <c r="J1817" s="7" t="s">
        <v>53</v>
      </c>
      <c r="K1817" s="7" t="s">
        <v>53</v>
      </c>
      <c r="L1817" s="7" t="s">
        <v>799</v>
      </c>
      <c r="M1817" s="7" t="s">
        <v>311</v>
      </c>
      <c r="N1817" s="7" t="s">
        <v>629</v>
      </c>
      <c r="O1817" s="7" t="s">
        <v>62</v>
      </c>
      <c r="P1817" s="7" t="s">
        <v>1562</v>
      </c>
      <c r="Q1817" s="7" t="s">
        <v>70</v>
      </c>
      <c r="R1817" s="7" t="s">
        <v>57</v>
      </c>
      <c r="S1817" s="7" t="s">
        <v>1212</v>
      </c>
      <c r="T1817" s="80">
        <v>2.91</v>
      </c>
      <c r="U1817" s="7" t="s">
        <v>1606</v>
      </c>
      <c r="V1817" s="85">
        <v>1.9599999999999999E-2</v>
      </c>
      <c r="W1817" s="81">
        <v>2.7640000000000001E-2</v>
      </c>
      <c r="X1817" s="4" t="s">
        <v>614</v>
      </c>
      <c r="Y1817" s="4"/>
      <c r="Z1817" s="80">
        <v>9321752.5800000001</v>
      </c>
      <c r="AA1817" s="78">
        <v>1</v>
      </c>
      <c r="AB1817" s="103">
        <v>114.46</v>
      </c>
      <c r="AD1817" s="80">
        <v>10669.678</v>
      </c>
      <c r="AG1817" s="7" t="s">
        <v>17</v>
      </c>
      <c r="AH1817" s="81">
        <v>8.1410000000000007E-3</v>
      </c>
      <c r="AI1817" s="81">
        <v>8.0481762463858394E-3</v>
      </c>
      <c r="AJ1817" s="81">
        <v>2.1726261267659302E-3</v>
      </c>
    </row>
    <row r="1818" spans="1:36" s="7" customFormat="1" x14ac:dyDescent="0.2">
      <c r="A1818" s="7">
        <v>1038</v>
      </c>
      <c r="B1818" s="7">
        <v>1038</v>
      </c>
      <c r="C1818" s="7" t="s">
        <v>1607</v>
      </c>
      <c r="D1818" s="7" t="s">
        <v>1608</v>
      </c>
      <c r="E1818" s="4" t="s">
        <v>425</v>
      </c>
      <c r="F1818" s="7" t="s">
        <v>1609</v>
      </c>
      <c r="G1818" s="7" t="s">
        <v>1610</v>
      </c>
      <c r="H1818" s="7" t="s">
        <v>76</v>
      </c>
      <c r="I1818" s="7" t="s">
        <v>229</v>
      </c>
      <c r="J1818" s="7" t="s">
        <v>53</v>
      </c>
      <c r="K1818" s="7" t="s">
        <v>53</v>
      </c>
      <c r="L1818" s="7" t="s">
        <v>799</v>
      </c>
      <c r="M1818" s="7" t="s">
        <v>311</v>
      </c>
      <c r="N1818" s="7" t="s">
        <v>629</v>
      </c>
      <c r="O1818" s="7" t="s">
        <v>62</v>
      </c>
      <c r="P1818" s="7" t="s">
        <v>1439</v>
      </c>
      <c r="Q1818" s="7" t="s">
        <v>70</v>
      </c>
      <c r="R1818" s="7" t="s">
        <v>57</v>
      </c>
      <c r="S1818" s="7" t="s">
        <v>1212</v>
      </c>
      <c r="T1818" s="80">
        <v>1.155</v>
      </c>
      <c r="U1818" s="7" t="s">
        <v>1481</v>
      </c>
      <c r="V1818" s="85">
        <v>2.5000000000000001E-2</v>
      </c>
      <c r="W1818" s="81">
        <v>2.5839999999999998E-2</v>
      </c>
      <c r="X1818" s="4" t="s">
        <v>614</v>
      </c>
      <c r="Y1818" s="4"/>
      <c r="Z1818" s="80">
        <v>3283033.23</v>
      </c>
      <c r="AA1818" s="78">
        <v>1</v>
      </c>
      <c r="AB1818" s="103">
        <v>117.36</v>
      </c>
      <c r="AD1818" s="80">
        <v>3852.9679999999998</v>
      </c>
      <c r="AG1818" s="7" t="s">
        <v>17</v>
      </c>
      <c r="AH1818" s="81">
        <v>9.9399999999999992E-3</v>
      </c>
      <c r="AI1818" s="81">
        <v>2.9063073793694299E-3</v>
      </c>
      <c r="AJ1818" s="81">
        <v>7.8456524205296804E-4</v>
      </c>
    </row>
    <row r="1819" spans="1:36" s="7" customFormat="1" x14ac:dyDescent="0.2">
      <c r="A1819" s="7">
        <v>1038</v>
      </c>
      <c r="B1819" s="7">
        <v>1038</v>
      </c>
      <c r="C1819" s="7" t="s">
        <v>1611</v>
      </c>
      <c r="D1819" s="7" t="s">
        <v>1612</v>
      </c>
      <c r="E1819" s="4" t="s">
        <v>425</v>
      </c>
      <c r="F1819" s="7" t="s">
        <v>1613</v>
      </c>
      <c r="G1819" s="7" t="s">
        <v>1614</v>
      </c>
      <c r="H1819" s="7" t="s">
        <v>76</v>
      </c>
      <c r="I1819" s="7" t="s">
        <v>230</v>
      </c>
      <c r="J1819" s="7" t="s">
        <v>53</v>
      </c>
      <c r="K1819" s="7" t="s">
        <v>53</v>
      </c>
      <c r="L1819" s="7" t="s">
        <v>799</v>
      </c>
      <c r="M1819" s="7" t="s">
        <v>311</v>
      </c>
      <c r="N1819" s="7" t="s">
        <v>260</v>
      </c>
      <c r="O1819" s="7" t="s">
        <v>62</v>
      </c>
      <c r="P1819" s="7" t="s">
        <v>298</v>
      </c>
      <c r="Q1819" s="7" t="s">
        <v>298</v>
      </c>
      <c r="R1819" s="7" t="s">
        <v>298</v>
      </c>
      <c r="S1819" s="7" t="s">
        <v>1212</v>
      </c>
      <c r="T1819" s="80">
        <v>0.11</v>
      </c>
      <c r="U1819" s="7" t="s">
        <v>1615</v>
      </c>
      <c r="V1819" s="85">
        <v>5.9499999999999997E-2</v>
      </c>
      <c r="W1819" s="81">
        <v>1E-4</v>
      </c>
      <c r="X1819" s="4" t="s">
        <v>614</v>
      </c>
      <c r="Y1819" s="4"/>
      <c r="Z1819" s="80">
        <v>179572.2</v>
      </c>
      <c r="AA1819" s="78">
        <v>1</v>
      </c>
      <c r="AB1819" s="103">
        <v>82.12</v>
      </c>
      <c r="AD1819" s="80">
        <v>147.465</v>
      </c>
      <c r="AG1819" s="7" t="s">
        <v>17</v>
      </c>
      <c r="AH1819" s="81">
        <v>2.1699999999999999E-4</v>
      </c>
      <c r="AI1819" s="81">
        <v>1.1123314312280299E-4</v>
      </c>
      <c r="AJ1819" s="81">
        <v>3.0027676521052898E-5</v>
      </c>
    </row>
    <row r="1820" spans="1:36" s="7" customFormat="1" x14ac:dyDescent="0.2">
      <c r="A1820" s="7">
        <v>1038</v>
      </c>
      <c r="B1820" s="7">
        <v>1038</v>
      </c>
      <c r="C1820" s="7" t="s">
        <v>1572</v>
      </c>
      <c r="D1820" s="7" t="s">
        <v>1573</v>
      </c>
      <c r="E1820" s="4" t="s">
        <v>425</v>
      </c>
      <c r="F1820" s="7" t="s">
        <v>1616</v>
      </c>
      <c r="G1820" s="7" t="s">
        <v>1617</v>
      </c>
      <c r="H1820" s="7" t="s">
        <v>76</v>
      </c>
      <c r="I1820" s="7" t="s">
        <v>230</v>
      </c>
      <c r="J1820" s="7" t="s">
        <v>53</v>
      </c>
      <c r="K1820" s="7" t="s">
        <v>53</v>
      </c>
      <c r="L1820" s="7" t="s">
        <v>799</v>
      </c>
      <c r="M1820" s="7" t="s">
        <v>311</v>
      </c>
      <c r="N1820" s="7" t="s">
        <v>266</v>
      </c>
      <c r="O1820" s="7" t="s">
        <v>62</v>
      </c>
      <c r="P1820" s="7" t="s">
        <v>1439</v>
      </c>
      <c r="Q1820" s="7" t="s">
        <v>65</v>
      </c>
      <c r="R1820" s="7" t="s">
        <v>57</v>
      </c>
      <c r="S1820" s="7" t="s">
        <v>1212</v>
      </c>
      <c r="T1820" s="80">
        <v>0.72799999999999998</v>
      </c>
      <c r="U1820" s="7" t="s">
        <v>1481</v>
      </c>
      <c r="V1820" s="85">
        <v>3.9E-2</v>
      </c>
      <c r="W1820" s="81">
        <v>6.8220000000000003E-2</v>
      </c>
      <c r="X1820" s="4" t="s">
        <v>614</v>
      </c>
      <c r="Y1820" s="4"/>
      <c r="Z1820" s="80">
        <v>1042983.15</v>
      </c>
      <c r="AA1820" s="78">
        <v>1</v>
      </c>
      <c r="AB1820" s="103">
        <v>100.82</v>
      </c>
      <c r="AD1820" s="80">
        <v>1051.5360000000001</v>
      </c>
      <c r="AG1820" s="7" t="s">
        <v>17</v>
      </c>
      <c r="AH1820" s="81">
        <v>1.3231E-2</v>
      </c>
      <c r="AI1820" s="81">
        <v>7.9317706972277296E-4</v>
      </c>
      <c r="AJ1820" s="81">
        <v>2.1412021457720999E-4</v>
      </c>
    </row>
    <row r="1821" spans="1:36" s="7" customFormat="1" x14ac:dyDescent="0.2">
      <c r="A1821" s="7">
        <v>1038</v>
      </c>
      <c r="B1821" s="7">
        <v>1038</v>
      </c>
      <c r="C1821" s="7" t="s">
        <v>1618</v>
      </c>
      <c r="D1821" s="7" t="s">
        <v>1619</v>
      </c>
      <c r="E1821" s="4" t="s">
        <v>425</v>
      </c>
      <c r="F1821" s="7" t="s">
        <v>1620</v>
      </c>
      <c r="G1821" s="7" t="s">
        <v>1621</v>
      </c>
      <c r="H1821" s="7" t="s">
        <v>76</v>
      </c>
      <c r="I1821" s="7" t="s">
        <v>228</v>
      </c>
      <c r="J1821" s="7" t="s">
        <v>53</v>
      </c>
      <c r="K1821" s="7" t="s">
        <v>53</v>
      </c>
      <c r="L1821" s="7" t="s">
        <v>799</v>
      </c>
      <c r="M1821" s="7" t="s">
        <v>311</v>
      </c>
      <c r="N1821" s="7" t="s">
        <v>140</v>
      </c>
      <c r="O1821" s="7" t="s">
        <v>62</v>
      </c>
      <c r="P1821" s="7" t="s">
        <v>1439</v>
      </c>
      <c r="Q1821" s="7" t="s">
        <v>70</v>
      </c>
      <c r="R1821" s="7" t="s">
        <v>57</v>
      </c>
      <c r="S1821" s="7" t="s">
        <v>1212</v>
      </c>
      <c r="T1821" s="80">
        <v>0.73799999999999999</v>
      </c>
      <c r="U1821" s="7" t="s">
        <v>1622</v>
      </c>
      <c r="V1821" s="85">
        <v>3.0499999999999999E-2</v>
      </c>
      <c r="W1821" s="81">
        <v>5.672E-2</v>
      </c>
      <c r="X1821" s="4" t="s">
        <v>614</v>
      </c>
      <c r="Y1821" s="4"/>
      <c r="Z1821" s="80">
        <v>32104</v>
      </c>
      <c r="AA1821" s="78">
        <v>1</v>
      </c>
      <c r="AB1821" s="103">
        <v>98.94</v>
      </c>
      <c r="AD1821" s="80">
        <v>31.763999999999999</v>
      </c>
      <c r="AG1821" s="7" t="s">
        <v>17</v>
      </c>
      <c r="AH1821" s="81">
        <v>1.4350000000000001E-3</v>
      </c>
      <c r="AI1821" s="81">
        <v>2.3959470608972001E-5</v>
      </c>
      <c r="AJ1821" s="81">
        <v>6.4679214563559201E-6</v>
      </c>
    </row>
    <row r="1822" spans="1:36" s="7" customFormat="1" x14ac:dyDescent="0.2">
      <c r="A1822" s="7">
        <v>1038</v>
      </c>
      <c r="B1822" s="7">
        <v>1038</v>
      </c>
      <c r="C1822" s="7" t="s">
        <v>1467</v>
      </c>
      <c r="D1822" s="7" t="s">
        <v>1468</v>
      </c>
      <c r="E1822" s="4" t="s">
        <v>425</v>
      </c>
      <c r="F1822" s="7" t="s">
        <v>1623</v>
      </c>
      <c r="G1822" s="7" t="s">
        <v>1624</v>
      </c>
      <c r="H1822" s="7" t="s">
        <v>76</v>
      </c>
      <c r="I1822" s="7" t="s">
        <v>230</v>
      </c>
      <c r="J1822" s="7" t="s">
        <v>53</v>
      </c>
      <c r="K1822" s="7" t="s">
        <v>53</v>
      </c>
      <c r="L1822" s="7" t="s">
        <v>799</v>
      </c>
      <c r="M1822" s="7" t="s">
        <v>311</v>
      </c>
      <c r="N1822" s="7" t="s">
        <v>267</v>
      </c>
      <c r="O1822" s="7" t="s">
        <v>62</v>
      </c>
      <c r="P1822" s="7" t="s">
        <v>1439</v>
      </c>
      <c r="Q1822" s="7" t="s">
        <v>70</v>
      </c>
      <c r="R1822" s="7" t="s">
        <v>57</v>
      </c>
      <c r="S1822" s="7" t="s">
        <v>1212</v>
      </c>
      <c r="T1822" s="80">
        <v>2.9740000000000002</v>
      </c>
      <c r="U1822" s="7" t="s">
        <v>1471</v>
      </c>
      <c r="V1822" s="85">
        <v>4.6899999999999997E-2</v>
      </c>
      <c r="W1822" s="81">
        <v>7.6020000000000004E-2</v>
      </c>
      <c r="X1822" s="4" t="s">
        <v>614</v>
      </c>
      <c r="Y1822" s="4"/>
      <c r="Z1822" s="80">
        <v>23029565.989999998</v>
      </c>
      <c r="AA1822" s="78">
        <v>1</v>
      </c>
      <c r="AB1822" s="103">
        <v>97.95</v>
      </c>
      <c r="AD1822" s="80">
        <v>22557.46</v>
      </c>
      <c r="AG1822" s="7" t="s">
        <v>17</v>
      </c>
      <c r="AH1822" s="81">
        <v>1.7044E-2</v>
      </c>
      <c r="AI1822" s="81">
        <v>1.7015172603222099E-2</v>
      </c>
      <c r="AJ1822" s="81">
        <v>4.5932901339969098E-3</v>
      </c>
    </row>
    <row r="1823" spans="1:36" s="7" customFormat="1" x14ac:dyDescent="0.2">
      <c r="A1823" s="7">
        <v>1038</v>
      </c>
      <c r="B1823" s="7">
        <v>1038</v>
      </c>
      <c r="C1823" s="7" t="s">
        <v>1586</v>
      </c>
      <c r="D1823" s="7" t="s">
        <v>1587</v>
      </c>
      <c r="E1823" s="4" t="s">
        <v>425</v>
      </c>
      <c r="F1823" s="7" t="s">
        <v>1628</v>
      </c>
      <c r="G1823" s="7" t="s">
        <v>1629</v>
      </c>
      <c r="H1823" s="7" t="s">
        <v>76</v>
      </c>
      <c r="I1823" s="7" t="s">
        <v>228</v>
      </c>
      <c r="J1823" s="7" t="s">
        <v>53</v>
      </c>
      <c r="K1823" s="7" t="s">
        <v>53</v>
      </c>
      <c r="L1823" s="7" t="s">
        <v>799</v>
      </c>
      <c r="M1823" s="7" t="s">
        <v>311</v>
      </c>
      <c r="N1823" s="7" t="s">
        <v>75</v>
      </c>
      <c r="O1823" s="7" t="s">
        <v>62</v>
      </c>
      <c r="P1823" s="7" t="s">
        <v>1562</v>
      </c>
      <c r="Q1823" s="7" t="s">
        <v>65</v>
      </c>
      <c r="R1823" s="7" t="s">
        <v>57</v>
      </c>
      <c r="S1823" s="7" t="s">
        <v>1212</v>
      </c>
      <c r="T1823" s="80">
        <v>1.9950000000000001</v>
      </c>
      <c r="U1823" s="7" t="s">
        <v>1630</v>
      </c>
      <c r="V1823" s="85">
        <v>2.3E-2</v>
      </c>
      <c r="W1823" s="81">
        <v>5.5800000000000002E-2</v>
      </c>
      <c r="X1823" s="4" t="s">
        <v>614</v>
      </c>
      <c r="Y1823" s="4"/>
      <c r="Z1823" s="80">
        <v>350538.46</v>
      </c>
      <c r="AA1823" s="78">
        <v>1</v>
      </c>
      <c r="AB1823" s="103">
        <v>94.07</v>
      </c>
      <c r="AD1823" s="80">
        <v>329.75200000000001</v>
      </c>
      <c r="AG1823" s="7" t="s">
        <v>17</v>
      </c>
      <c r="AH1823" s="81">
        <v>3.2400000000000001E-4</v>
      </c>
      <c r="AI1823" s="81">
        <v>2.4873275695251601E-4</v>
      </c>
      <c r="AJ1823" s="81">
        <v>6.7146055179921596E-5</v>
      </c>
    </row>
    <row r="1824" spans="1:36" s="7" customFormat="1" x14ac:dyDescent="0.2">
      <c r="A1824" s="7">
        <v>1038</v>
      </c>
      <c r="B1824" s="7">
        <v>1038</v>
      </c>
      <c r="C1824" s="7" t="s">
        <v>1868</v>
      </c>
      <c r="D1824" s="7" t="s">
        <v>1869</v>
      </c>
      <c r="E1824" s="4" t="s">
        <v>761</v>
      </c>
      <c r="F1824" s="7" t="s">
        <v>2787</v>
      </c>
      <c r="G1824" s="7" t="s">
        <v>2788</v>
      </c>
      <c r="H1824" s="7" t="s">
        <v>76</v>
      </c>
      <c r="I1824" s="7" t="s">
        <v>228</v>
      </c>
      <c r="J1824" s="7" t="s">
        <v>53</v>
      </c>
      <c r="K1824" s="7" t="s">
        <v>314</v>
      </c>
      <c r="L1824" s="7" t="s">
        <v>799</v>
      </c>
      <c r="M1824" s="7" t="s">
        <v>311</v>
      </c>
      <c r="N1824" s="7" t="s">
        <v>630</v>
      </c>
      <c r="O1824" s="7" t="s">
        <v>62</v>
      </c>
      <c r="P1824" s="7" t="s">
        <v>2789</v>
      </c>
      <c r="Q1824" s="7" t="s">
        <v>70</v>
      </c>
      <c r="R1824" s="7" t="s">
        <v>57</v>
      </c>
      <c r="S1824" s="7" t="s">
        <v>1212</v>
      </c>
      <c r="T1824" s="80">
        <v>0.628</v>
      </c>
      <c r="U1824" s="7" t="s">
        <v>1318</v>
      </c>
      <c r="V1824" s="85">
        <v>7.0499999999999993E-2</v>
      </c>
      <c r="W1824" s="81">
        <v>9.99</v>
      </c>
      <c r="X1824" s="4" t="s">
        <v>614</v>
      </c>
      <c r="Y1824" s="4"/>
      <c r="Z1824" s="80">
        <v>1514676.84</v>
      </c>
      <c r="AA1824" s="78">
        <v>1</v>
      </c>
      <c r="AB1824" s="103">
        <v>18</v>
      </c>
      <c r="AD1824" s="80">
        <v>272.642</v>
      </c>
      <c r="AG1824" s="7" t="s">
        <v>17</v>
      </c>
      <c r="AH1824" s="81">
        <v>4.6179999999999997E-3</v>
      </c>
      <c r="AI1824" s="81">
        <v>2.05654707574496E-4</v>
      </c>
      <c r="AJ1824" s="81">
        <v>5.55170236200287E-5</v>
      </c>
    </row>
    <row r="1825" spans="1:36" s="7" customFormat="1" x14ac:dyDescent="0.2">
      <c r="A1825" s="7">
        <v>1038</v>
      </c>
      <c r="B1825" s="7">
        <v>1038</v>
      </c>
      <c r="C1825" s="7" t="s">
        <v>1607</v>
      </c>
      <c r="D1825" s="7" t="s">
        <v>1608</v>
      </c>
      <c r="E1825" s="4" t="s">
        <v>425</v>
      </c>
      <c r="F1825" s="7" t="s">
        <v>1631</v>
      </c>
      <c r="G1825" s="7" t="s">
        <v>1632</v>
      </c>
      <c r="H1825" s="7" t="s">
        <v>76</v>
      </c>
      <c r="I1825" s="7" t="s">
        <v>229</v>
      </c>
      <c r="J1825" s="7" t="s">
        <v>53</v>
      </c>
      <c r="K1825" s="7" t="s">
        <v>53</v>
      </c>
      <c r="L1825" s="7" t="s">
        <v>799</v>
      </c>
      <c r="M1825" s="7" t="s">
        <v>311</v>
      </c>
      <c r="N1825" s="7" t="s">
        <v>629</v>
      </c>
      <c r="O1825" s="7" t="s">
        <v>62</v>
      </c>
      <c r="P1825" s="7" t="s">
        <v>1439</v>
      </c>
      <c r="Q1825" s="7" t="s">
        <v>70</v>
      </c>
      <c r="R1825" s="7" t="s">
        <v>57</v>
      </c>
      <c r="S1825" s="7" t="s">
        <v>1212</v>
      </c>
      <c r="T1825" s="80">
        <v>4.6109999999999998</v>
      </c>
      <c r="U1825" s="7" t="s">
        <v>1633</v>
      </c>
      <c r="V1825" s="85">
        <v>1.9E-2</v>
      </c>
      <c r="W1825" s="81">
        <v>3.2300000000000002E-2</v>
      </c>
      <c r="X1825" s="4" t="s">
        <v>614</v>
      </c>
      <c r="Y1825" s="4"/>
      <c r="Z1825" s="80">
        <v>1448371.62</v>
      </c>
      <c r="AA1825" s="78">
        <v>1</v>
      </c>
      <c r="AB1825" s="103">
        <v>109.77</v>
      </c>
      <c r="AD1825" s="80">
        <v>1589.8779999999999</v>
      </c>
      <c r="AG1825" s="7" t="s">
        <v>17</v>
      </c>
      <c r="AH1825" s="81">
        <v>5.2709999999999996E-3</v>
      </c>
      <c r="AI1825" s="81">
        <v>1.1992503003361401E-3</v>
      </c>
      <c r="AJ1825" s="81">
        <v>3.2374074017231497E-4</v>
      </c>
    </row>
    <row r="1826" spans="1:36" s="7" customFormat="1" x14ac:dyDescent="0.2">
      <c r="A1826" s="7">
        <v>1038</v>
      </c>
      <c r="B1826" s="7">
        <v>1038</v>
      </c>
      <c r="C1826" s="7" t="s">
        <v>1634</v>
      </c>
      <c r="D1826" s="7" t="s">
        <v>1635</v>
      </c>
      <c r="E1826" s="4" t="s">
        <v>425</v>
      </c>
      <c r="F1826" s="7" t="s">
        <v>1636</v>
      </c>
      <c r="G1826" s="7" t="s">
        <v>1637</v>
      </c>
      <c r="H1826" s="7" t="s">
        <v>76</v>
      </c>
      <c r="I1826" s="7" t="s">
        <v>228</v>
      </c>
      <c r="J1826" s="7" t="s">
        <v>53</v>
      </c>
      <c r="K1826" s="7" t="s">
        <v>53</v>
      </c>
      <c r="L1826" s="7" t="s">
        <v>799</v>
      </c>
      <c r="M1826" s="7" t="s">
        <v>311</v>
      </c>
      <c r="N1826" s="7" t="s">
        <v>140</v>
      </c>
      <c r="O1826" s="7" t="s">
        <v>62</v>
      </c>
      <c r="P1826" s="7" t="s">
        <v>1507</v>
      </c>
      <c r="Q1826" s="7" t="s">
        <v>70</v>
      </c>
      <c r="R1826" s="7" t="s">
        <v>57</v>
      </c>
      <c r="S1826" s="7" t="s">
        <v>1212</v>
      </c>
      <c r="T1826" s="80">
        <v>0.496</v>
      </c>
      <c r="U1826" s="7" t="s">
        <v>1638</v>
      </c>
      <c r="V1826" s="85">
        <v>2.75E-2</v>
      </c>
      <c r="W1826" s="81">
        <v>5.8860000000000003E-2</v>
      </c>
      <c r="X1826" s="4" t="s">
        <v>614</v>
      </c>
      <c r="Y1826" s="4"/>
      <c r="Z1826" s="80">
        <v>109251.68</v>
      </c>
      <c r="AA1826" s="78">
        <v>1</v>
      </c>
      <c r="AB1826" s="103">
        <v>98.54</v>
      </c>
      <c r="AD1826" s="80">
        <v>107.657</v>
      </c>
      <c r="AG1826" s="7" t="s">
        <v>17</v>
      </c>
      <c r="AH1826" s="81">
        <v>1.225E-3</v>
      </c>
      <c r="AI1826" s="81">
        <v>8.1205762224234202E-5</v>
      </c>
      <c r="AJ1826" s="81">
        <v>2.1921706887512801E-5</v>
      </c>
    </row>
    <row r="1827" spans="1:36" s="7" customFormat="1" x14ac:dyDescent="0.2">
      <c r="A1827" s="7">
        <v>1038</v>
      </c>
      <c r="B1827" s="7">
        <v>1038</v>
      </c>
      <c r="C1827" s="7" t="s">
        <v>1639</v>
      </c>
      <c r="D1827" s="7" t="s">
        <v>1640</v>
      </c>
      <c r="E1827" s="4" t="s">
        <v>425</v>
      </c>
      <c r="F1827" s="7" t="s">
        <v>1641</v>
      </c>
      <c r="G1827" s="7" t="s">
        <v>1642</v>
      </c>
      <c r="H1827" s="7" t="s">
        <v>76</v>
      </c>
      <c r="I1827" s="7" t="s">
        <v>229</v>
      </c>
      <c r="J1827" s="7" t="s">
        <v>53</v>
      </c>
      <c r="K1827" s="7" t="s">
        <v>53</v>
      </c>
      <c r="L1827" s="7" t="s">
        <v>799</v>
      </c>
      <c r="M1827" s="7" t="s">
        <v>311</v>
      </c>
      <c r="N1827" s="7" t="s">
        <v>630</v>
      </c>
      <c r="O1827" s="7" t="s">
        <v>62</v>
      </c>
      <c r="P1827" s="7" t="s">
        <v>1404</v>
      </c>
      <c r="Q1827" s="7" t="s">
        <v>65</v>
      </c>
      <c r="R1827" s="7" t="s">
        <v>57</v>
      </c>
      <c r="S1827" s="7" t="s">
        <v>1212</v>
      </c>
      <c r="T1827" s="80">
        <v>1.3029999999999999</v>
      </c>
      <c r="U1827" s="7" t="s">
        <v>1356</v>
      </c>
      <c r="V1827" s="85">
        <v>0.03</v>
      </c>
      <c r="W1827" s="81">
        <v>3.7900000000000003E-2</v>
      </c>
      <c r="X1827" s="4" t="s">
        <v>614</v>
      </c>
      <c r="Y1827" s="4"/>
      <c r="Z1827" s="80">
        <v>26250</v>
      </c>
      <c r="AA1827" s="78">
        <v>1</v>
      </c>
      <c r="AB1827" s="103">
        <v>115.72</v>
      </c>
      <c r="AD1827" s="80">
        <v>30.376999999999999</v>
      </c>
      <c r="AG1827" s="7" t="s">
        <v>17</v>
      </c>
      <c r="AH1827" s="81">
        <v>3.2200000000000002E-4</v>
      </c>
      <c r="AI1827" s="81">
        <v>2.2913102502066299E-5</v>
      </c>
      <c r="AJ1827" s="81">
        <v>6.18545166224589E-6</v>
      </c>
    </row>
    <row r="1828" spans="1:36" s="7" customFormat="1" x14ac:dyDescent="0.2">
      <c r="A1828" s="7">
        <v>1038</v>
      </c>
      <c r="B1828" s="7">
        <v>1038</v>
      </c>
      <c r="C1828" s="7" t="s">
        <v>1643</v>
      </c>
      <c r="D1828" s="7" t="s">
        <v>1644</v>
      </c>
      <c r="E1828" s="4" t="s">
        <v>425</v>
      </c>
      <c r="F1828" s="7" t="s">
        <v>1645</v>
      </c>
      <c r="G1828" s="7" t="s">
        <v>1646</v>
      </c>
      <c r="H1828" s="7" t="s">
        <v>76</v>
      </c>
      <c r="I1828" s="7" t="s">
        <v>228</v>
      </c>
      <c r="J1828" s="7" t="s">
        <v>53</v>
      </c>
      <c r="K1828" s="7" t="s">
        <v>53</v>
      </c>
      <c r="L1828" s="7" t="s">
        <v>799</v>
      </c>
      <c r="M1828" s="7" t="s">
        <v>311</v>
      </c>
      <c r="N1828" s="7" t="s">
        <v>258</v>
      </c>
      <c r="O1828" s="7" t="s">
        <v>62</v>
      </c>
      <c r="P1828" s="7" t="s">
        <v>1647</v>
      </c>
      <c r="Q1828" s="7" t="s">
        <v>65</v>
      </c>
      <c r="R1828" s="7" t="s">
        <v>57</v>
      </c>
      <c r="S1828" s="7" t="s">
        <v>1212</v>
      </c>
      <c r="T1828" s="80">
        <v>1.2490000000000001</v>
      </c>
      <c r="U1828" s="7" t="s">
        <v>1648</v>
      </c>
      <c r="V1828" s="85">
        <v>3.2500000000000001E-2</v>
      </c>
      <c r="W1828" s="81">
        <v>5.6279999999999997E-2</v>
      </c>
      <c r="X1828" s="4" t="s">
        <v>614</v>
      </c>
      <c r="Y1828" s="4"/>
      <c r="Z1828" s="80">
        <v>818130.59</v>
      </c>
      <c r="AA1828" s="78">
        <v>1</v>
      </c>
      <c r="AB1828" s="103">
        <v>98</v>
      </c>
      <c r="AD1828" s="80">
        <v>801.76800000000003</v>
      </c>
      <c r="AG1828" s="7" t="s">
        <v>17</v>
      </c>
      <c r="AH1828" s="81">
        <v>1.3127E-2</v>
      </c>
      <c r="AI1828" s="81">
        <v>6.0477645111751098E-4</v>
      </c>
      <c r="AJ1828" s="81">
        <v>1.63260977186072E-4</v>
      </c>
    </row>
    <row r="1829" spans="1:36" s="7" customFormat="1" x14ac:dyDescent="0.2">
      <c r="A1829" s="7">
        <v>1038</v>
      </c>
      <c r="B1829" s="7">
        <v>1038</v>
      </c>
      <c r="C1829" s="7" t="s">
        <v>1649</v>
      </c>
      <c r="D1829" s="7" t="s">
        <v>1650</v>
      </c>
      <c r="E1829" s="4" t="s">
        <v>425</v>
      </c>
      <c r="F1829" s="7" t="s">
        <v>1651</v>
      </c>
      <c r="G1829" s="7" t="s">
        <v>1652</v>
      </c>
      <c r="H1829" s="7" t="s">
        <v>76</v>
      </c>
      <c r="I1829" s="7" t="s">
        <v>228</v>
      </c>
      <c r="J1829" s="7" t="s">
        <v>53</v>
      </c>
      <c r="K1829" s="7" t="s">
        <v>53</v>
      </c>
      <c r="L1829" s="7" t="s">
        <v>799</v>
      </c>
      <c r="M1829" s="7" t="s">
        <v>311</v>
      </c>
      <c r="N1829" s="7" t="s">
        <v>629</v>
      </c>
      <c r="O1829" s="7" t="s">
        <v>62</v>
      </c>
      <c r="P1829" s="7" t="s">
        <v>1205</v>
      </c>
      <c r="Q1829" s="7" t="s">
        <v>65</v>
      </c>
      <c r="R1829" s="7" t="s">
        <v>57</v>
      </c>
      <c r="S1829" s="7" t="s">
        <v>1212</v>
      </c>
      <c r="T1829" s="80">
        <v>1.9350000000000001</v>
      </c>
      <c r="U1829" s="7" t="s">
        <v>1653</v>
      </c>
      <c r="V1829" s="85">
        <v>1.44E-2</v>
      </c>
      <c r="W1829" s="81">
        <v>4.8579999999999998E-2</v>
      </c>
      <c r="X1829" s="4" t="s">
        <v>614</v>
      </c>
      <c r="Y1829" s="4"/>
      <c r="Z1829" s="80">
        <v>4461967.07</v>
      </c>
      <c r="AA1829" s="78">
        <v>1</v>
      </c>
      <c r="AB1829" s="103">
        <v>93.75</v>
      </c>
      <c r="AD1829" s="80">
        <v>4183.0940000000001</v>
      </c>
      <c r="AG1829" s="7" t="s">
        <v>17</v>
      </c>
      <c r="AH1829" s="81">
        <v>1.1155E-2</v>
      </c>
      <c r="AI1829" s="81">
        <v>3.1553228493578899E-3</v>
      </c>
      <c r="AJ1829" s="81">
        <v>8.5178761635283195E-4</v>
      </c>
    </row>
    <row r="1830" spans="1:36" s="7" customFormat="1" x14ac:dyDescent="0.2">
      <c r="A1830" s="7">
        <v>1038</v>
      </c>
      <c r="B1830" s="7">
        <v>1038</v>
      </c>
      <c r="C1830" s="7" t="s">
        <v>1467</v>
      </c>
      <c r="D1830" s="7" t="s">
        <v>1468</v>
      </c>
      <c r="E1830" s="4" t="s">
        <v>425</v>
      </c>
      <c r="F1830" s="7" t="s">
        <v>1469</v>
      </c>
      <c r="G1830" s="7" t="s">
        <v>1470</v>
      </c>
      <c r="H1830" s="7" t="s">
        <v>76</v>
      </c>
      <c r="I1830" s="7" t="s">
        <v>230</v>
      </c>
      <c r="J1830" s="7" t="s">
        <v>53</v>
      </c>
      <c r="K1830" s="7" t="s">
        <v>53</v>
      </c>
      <c r="L1830" s="7" t="s">
        <v>799</v>
      </c>
      <c r="M1830" s="7" t="s">
        <v>311</v>
      </c>
      <c r="N1830" s="7" t="s">
        <v>267</v>
      </c>
      <c r="O1830" s="7" t="s">
        <v>62</v>
      </c>
      <c r="P1830" s="7" t="s">
        <v>1439</v>
      </c>
      <c r="Q1830" s="7" t="s">
        <v>70</v>
      </c>
      <c r="R1830" s="7" t="s">
        <v>57</v>
      </c>
      <c r="S1830" s="7" t="s">
        <v>1212</v>
      </c>
      <c r="T1830" s="80">
        <v>3.129</v>
      </c>
      <c r="U1830" s="7" t="s">
        <v>1471</v>
      </c>
      <c r="V1830" s="85">
        <v>4.6899999999999997E-2</v>
      </c>
      <c r="W1830" s="81">
        <v>7.5190000000000007E-2</v>
      </c>
      <c r="X1830" s="4" t="s">
        <v>614</v>
      </c>
      <c r="Y1830" s="4"/>
      <c r="Z1830" s="80">
        <v>13170648.91</v>
      </c>
      <c r="AA1830" s="78">
        <v>1</v>
      </c>
      <c r="AB1830" s="103">
        <v>99.56</v>
      </c>
      <c r="AD1830" s="80">
        <v>13112.698</v>
      </c>
      <c r="AG1830" s="7" t="s">
        <v>17</v>
      </c>
      <c r="AH1830" s="81">
        <v>1.1462999999999999E-2</v>
      </c>
      <c r="AI1830" s="81">
        <v>9.8909550016685992E-3</v>
      </c>
      <c r="AJ1830" s="81">
        <v>2.6700890484277801E-3</v>
      </c>
    </row>
    <row r="1831" spans="1:36" s="7" customFormat="1" x14ac:dyDescent="0.2">
      <c r="A1831" s="7">
        <v>1038</v>
      </c>
      <c r="B1831" s="7">
        <v>1038</v>
      </c>
      <c r="C1831" s="7" t="s">
        <v>1654</v>
      </c>
      <c r="D1831" s="7" t="s">
        <v>1655</v>
      </c>
      <c r="E1831" s="4" t="s">
        <v>425</v>
      </c>
      <c r="F1831" s="7" t="s">
        <v>1656</v>
      </c>
      <c r="G1831" s="7" t="s">
        <v>1657</v>
      </c>
      <c r="H1831" s="7" t="s">
        <v>76</v>
      </c>
      <c r="I1831" s="7" t="s">
        <v>229</v>
      </c>
      <c r="J1831" s="7" t="s">
        <v>53</v>
      </c>
      <c r="K1831" s="7" t="s">
        <v>53</v>
      </c>
      <c r="L1831" s="7" t="s">
        <v>799</v>
      </c>
      <c r="M1831" s="7" t="s">
        <v>311</v>
      </c>
      <c r="N1831" s="7" t="s">
        <v>629</v>
      </c>
      <c r="O1831" s="7" t="s">
        <v>62</v>
      </c>
      <c r="P1831" s="7" t="s">
        <v>1205</v>
      </c>
      <c r="Q1831" s="7" t="s">
        <v>65</v>
      </c>
      <c r="R1831" s="7" t="s">
        <v>57</v>
      </c>
      <c r="S1831" s="7" t="s">
        <v>1212</v>
      </c>
      <c r="T1831" s="80">
        <v>1.3540000000000001</v>
      </c>
      <c r="U1831" s="7" t="s">
        <v>1648</v>
      </c>
      <c r="V1831" s="85">
        <v>8.3000000000000001E-3</v>
      </c>
      <c r="W1831" s="81">
        <v>2.188E-2</v>
      </c>
      <c r="X1831" s="4" t="s">
        <v>614</v>
      </c>
      <c r="Y1831" s="4"/>
      <c r="Z1831" s="80">
        <v>16244385.869999999</v>
      </c>
      <c r="AA1831" s="78">
        <v>1</v>
      </c>
      <c r="AB1831" s="103">
        <v>114.36</v>
      </c>
      <c r="AD1831" s="80">
        <v>18577.080000000002</v>
      </c>
      <c r="AG1831" s="7" t="s">
        <v>17</v>
      </c>
      <c r="AH1831" s="81">
        <v>1.3687E-2</v>
      </c>
      <c r="AI1831" s="81">
        <v>1.4012757589526401E-2</v>
      </c>
      <c r="AJ1831" s="81">
        <v>3.7827803858935401E-3</v>
      </c>
    </row>
    <row r="1832" spans="1:36" s="7" customFormat="1" x14ac:dyDescent="0.2">
      <c r="A1832" s="7">
        <v>1038</v>
      </c>
      <c r="B1832" s="7">
        <v>1038</v>
      </c>
      <c r="C1832" s="7" t="s">
        <v>1654</v>
      </c>
      <c r="D1832" s="7" t="s">
        <v>1655</v>
      </c>
      <c r="E1832" s="4" t="s">
        <v>425</v>
      </c>
      <c r="F1832" s="7" t="s">
        <v>1658</v>
      </c>
      <c r="G1832" s="7" t="s">
        <v>1659</v>
      </c>
      <c r="H1832" s="7" t="s">
        <v>76</v>
      </c>
      <c r="I1832" s="7" t="s">
        <v>229</v>
      </c>
      <c r="J1832" s="7" t="s">
        <v>53</v>
      </c>
      <c r="K1832" s="7" t="s">
        <v>53</v>
      </c>
      <c r="L1832" s="7" t="s">
        <v>799</v>
      </c>
      <c r="M1832" s="7" t="s">
        <v>311</v>
      </c>
      <c r="N1832" s="7" t="s">
        <v>629</v>
      </c>
      <c r="O1832" s="7" t="s">
        <v>62</v>
      </c>
      <c r="P1832" s="7" t="s">
        <v>1205</v>
      </c>
      <c r="Q1832" s="7" t="s">
        <v>65</v>
      </c>
      <c r="R1832" s="7" t="s">
        <v>57</v>
      </c>
      <c r="S1832" s="7" t="s">
        <v>1212</v>
      </c>
      <c r="T1832" s="80">
        <v>4.99</v>
      </c>
      <c r="U1832" s="7" t="s">
        <v>1660</v>
      </c>
      <c r="V1832" s="85">
        <v>1.6500000000000001E-2</v>
      </c>
      <c r="W1832" s="81">
        <v>2.7019999999999999E-2</v>
      </c>
      <c r="X1832" s="4" t="s">
        <v>614</v>
      </c>
      <c r="Y1832" s="4"/>
      <c r="Z1832" s="80">
        <v>5608596</v>
      </c>
      <c r="AA1832" s="78">
        <v>1</v>
      </c>
      <c r="AB1832" s="103">
        <v>111.02</v>
      </c>
      <c r="AD1832" s="80">
        <v>6226.6629999999996</v>
      </c>
      <c r="AG1832" s="7" t="s">
        <v>17</v>
      </c>
      <c r="AH1832" s="81">
        <v>2.6510000000000001E-3</v>
      </c>
      <c r="AI1832" s="81">
        <v>4.6967943628186898E-3</v>
      </c>
      <c r="AJ1832" s="81">
        <v>1.2679118637951401E-3</v>
      </c>
    </row>
    <row r="1833" spans="1:36" s="7" customFormat="1" x14ac:dyDescent="0.2">
      <c r="A1833" s="7">
        <v>1038</v>
      </c>
      <c r="B1833" s="7">
        <v>1038</v>
      </c>
      <c r="C1833" s="7" t="s">
        <v>1654</v>
      </c>
      <c r="D1833" s="7" t="s">
        <v>1655</v>
      </c>
      <c r="E1833" s="4" t="s">
        <v>425</v>
      </c>
      <c r="F1833" s="7" t="s">
        <v>2790</v>
      </c>
      <c r="G1833" s="7" t="s">
        <v>2791</v>
      </c>
      <c r="H1833" s="7" t="s">
        <v>76</v>
      </c>
      <c r="I1833" s="7" t="s">
        <v>228</v>
      </c>
      <c r="J1833" s="7" t="s">
        <v>53</v>
      </c>
      <c r="K1833" s="7" t="s">
        <v>53</v>
      </c>
      <c r="L1833" s="7" t="s">
        <v>799</v>
      </c>
      <c r="M1833" s="7" t="s">
        <v>311</v>
      </c>
      <c r="N1833" s="7" t="s">
        <v>629</v>
      </c>
      <c r="O1833" s="7" t="s">
        <v>62</v>
      </c>
      <c r="P1833" s="7" t="s">
        <v>1205</v>
      </c>
      <c r="Q1833" s="7" t="s">
        <v>65</v>
      </c>
      <c r="R1833" s="7" t="s">
        <v>57</v>
      </c>
      <c r="S1833" s="7" t="s">
        <v>1212</v>
      </c>
      <c r="T1833" s="80">
        <v>0.249</v>
      </c>
      <c r="U1833" s="7" t="s">
        <v>1466</v>
      </c>
      <c r="V1833" s="85">
        <v>1.6299999999999999E-2</v>
      </c>
      <c r="W1833" s="81">
        <v>4.5199999999999997E-2</v>
      </c>
      <c r="X1833" s="4" t="s">
        <v>614</v>
      </c>
      <c r="Y1833" s="4"/>
      <c r="Z1833" s="80">
        <v>125417</v>
      </c>
      <c r="AA1833" s="78">
        <v>1</v>
      </c>
      <c r="AB1833" s="103">
        <v>99.71</v>
      </c>
      <c r="AD1833" s="80">
        <v>125.053</v>
      </c>
      <c r="AG1833" s="7" t="s">
        <v>17</v>
      </c>
      <c r="AH1833" s="81">
        <v>1.204E-3</v>
      </c>
      <c r="AI1833" s="81">
        <v>9.4328144059710499E-5</v>
      </c>
      <c r="AJ1833" s="81">
        <v>2.5464128020991E-5</v>
      </c>
    </row>
    <row r="1834" spans="1:36" s="7" customFormat="1" x14ac:dyDescent="0.2">
      <c r="A1834" s="7">
        <v>1038</v>
      </c>
      <c r="B1834" s="7">
        <v>1038</v>
      </c>
      <c r="C1834" s="7" t="s">
        <v>1661</v>
      </c>
      <c r="D1834" s="7" t="s">
        <v>1662</v>
      </c>
      <c r="E1834" s="4" t="s">
        <v>425</v>
      </c>
      <c r="F1834" s="7" t="s">
        <v>1663</v>
      </c>
      <c r="G1834" s="7" t="s">
        <v>1664</v>
      </c>
      <c r="H1834" s="7" t="s">
        <v>76</v>
      </c>
      <c r="I1834" s="7" t="s">
        <v>230</v>
      </c>
      <c r="J1834" s="7" t="s">
        <v>53</v>
      </c>
      <c r="K1834" s="7" t="s">
        <v>53</v>
      </c>
      <c r="L1834" s="7" t="s">
        <v>799</v>
      </c>
      <c r="M1834" s="7" t="s">
        <v>311</v>
      </c>
      <c r="N1834" s="7" t="s">
        <v>267</v>
      </c>
      <c r="O1834" s="7" t="s">
        <v>62</v>
      </c>
      <c r="P1834" s="7" t="s">
        <v>1562</v>
      </c>
      <c r="Q1834" s="7" t="s">
        <v>70</v>
      </c>
      <c r="R1834" s="7" t="s">
        <v>57</v>
      </c>
      <c r="S1834" s="7" t="s">
        <v>1212</v>
      </c>
      <c r="T1834" s="80">
        <v>2.7440000000000002</v>
      </c>
      <c r="U1834" s="7" t="s">
        <v>1471</v>
      </c>
      <c r="V1834" s="85">
        <v>5.4800000000000001E-2</v>
      </c>
      <c r="W1834" s="81">
        <v>6.9919999999999996E-2</v>
      </c>
      <c r="X1834" s="4" t="s">
        <v>614</v>
      </c>
      <c r="Y1834" s="4"/>
      <c r="Z1834" s="80">
        <v>101770.3</v>
      </c>
      <c r="AA1834" s="78">
        <v>1</v>
      </c>
      <c r="AB1834" s="103">
        <v>101.15</v>
      </c>
      <c r="AD1834" s="80">
        <v>102.941</v>
      </c>
      <c r="AG1834" s="7" t="s">
        <v>17</v>
      </c>
      <c r="AH1834" s="81">
        <v>3.79E-4</v>
      </c>
      <c r="AI1834" s="81">
        <v>7.7648506532847702E-5</v>
      </c>
      <c r="AJ1834" s="81">
        <v>2.0961416454240601E-5</v>
      </c>
    </row>
    <row r="1835" spans="1:36" s="7" customFormat="1" x14ac:dyDescent="0.2">
      <c r="A1835" s="7">
        <v>1038</v>
      </c>
      <c r="B1835" s="7">
        <v>1038</v>
      </c>
      <c r="C1835" s="7" t="s">
        <v>1665</v>
      </c>
      <c r="D1835" s="7" t="s">
        <v>1666</v>
      </c>
      <c r="E1835" s="4" t="s">
        <v>761</v>
      </c>
      <c r="F1835" s="7" t="s">
        <v>1667</v>
      </c>
      <c r="G1835" s="7" t="s">
        <v>1668</v>
      </c>
      <c r="H1835" s="7" t="s">
        <v>76</v>
      </c>
      <c r="I1835" s="7" t="s">
        <v>228</v>
      </c>
      <c r="J1835" s="7" t="s">
        <v>53</v>
      </c>
      <c r="K1835" s="7" t="s">
        <v>314</v>
      </c>
      <c r="L1835" s="7" t="s">
        <v>799</v>
      </c>
      <c r="M1835" s="7" t="s">
        <v>311</v>
      </c>
      <c r="N1835" s="7" t="s">
        <v>630</v>
      </c>
      <c r="O1835" s="7" t="s">
        <v>62</v>
      </c>
      <c r="P1835" s="7" t="s">
        <v>1439</v>
      </c>
      <c r="Q1835" s="7" t="s">
        <v>65</v>
      </c>
      <c r="R1835" s="7" t="s">
        <v>57</v>
      </c>
      <c r="S1835" s="7" t="s">
        <v>1212</v>
      </c>
      <c r="T1835" s="80">
        <v>0.16700000000000001</v>
      </c>
      <c r="U1835" s="7" t="s">
        <v>1571</v>
      </c>
      <c r="V1835" s="85">
        <v>3.9E-2</v>
      </c>
      <c r="W1835" s="81">
        <v>5.8869999999999999E-2</v>
      </c>
      <c r="X1835" s="4" t="s">
        <v>614</v>
      </c>
      <c r="Y1835" s="4"/>
      <c r="Z1835" s="80">
        <v>6927213.7300000004</v>
      </c>
      <c r="AA1835" s="78">
        <v>1</v>
      </c>
      <c r="AB1835" s="103">
        <v>100.98</v>
      </c>
      <c r="AD1835" s="80">
        <v>6995.1</v>
      </c>
      <c r="AG1835" s="7" t="s">
        <v>17</v>
      </c>
      <c r="AH1835" s="81">
        <v>1.789E-2</v>
      </c>
      <c r="AI1835" s="81">
        <v>5.27642924761093E-3</v>
      </c>
      <c r="AJ1835" s="81">
        <v>1.4243858097093001E-3</v>
      </c>
    </row>
    <row r="1836" spans="1:36" s="7" customFormat="1" x14ac:dyDescent="0.2">
      <c r="A1836" s="7">
        <v>1038</v>
      </c>
      <c r="B1836" s="7">
        <v>1038</v>
      </c>
      <c r="C1836" s="7" t="s">
        <v>1441</v>
      </c>
      <c r="D1836" s="7" t="s">
        <v>1442</v>
      </c>
      <c r="E1836" s="4" t="s">
        <v>425</v>
      </c>
      <c r="F1836" s="7" t="s">
        <v>1669</v>
      </c>
      <c r="G1836" s="7" t="s">
        <v>1670</v>
      </c>
      <c r="H1836" s="7" t="s">
        <v>76</v>
      </c>
      <c r="I1836" s="7" t="s">
        <v>229</v>
      </c>
      <c r="J1836" s="7" t="s">
        <v>53</v>
      </c>
      <c r="K1836" s="7" t="s">
        <v>53</v>
      </c>
      <c r="L1836" s="7" t="s">
        <v>799</v>
      </c>
      <c r="M1836" s="7" t="s">
        <v>311</v>
      </c>
      <c r="N1836" s="7" t="s">
        <v>629</v>
      </c>
      <c r="O1836" s="7" t="s">
        <v>62</v>
      </c>
      <c r="P1836" s="7" t="s">
        <v>1562</v>
      </c>
      <c r="Q1836" s="7" t="s">
        <v>65</v>
      </c>
      <c r="R1836" s="7" t="s">
        <v>57</v>
      </c>
      <c r="S1836" s="7" t="s">
        <v>1212</v>
      </c>
      <c r="T1836" s="80">
        <v>1.7190000000000001</v>
      </c>
      <c r="U1836" s="7" t="s">
        <v>1420</v>
      </c>
      <c r="V1836" s="85">
        <v>1.4E-2</v>
      </c>
      <c r="W1836" s="81">
        <v>2.4170000000000001E-2</v>
      </c>
      <c r="X1836" s="4" t="s">
        <v>614</v>
      </c>
      <c r="Y1836" s="4"/>
      <c r="Z1836" s="80">
        <v>8105951.5999999996</v>
      </c>
      <c r="AA1836" s="78">
        <v>1</v>
      </c>
      <c r="AB1836" s="103">
        <v>113.95</v>
      </c>
      <c r="AD1836" s="80">
        <v>9236.732</v>
      </c>
      <c r="AG1836" s="7" t="s">
        <v>17</v>
      </c>
      <c r="AH1836" s="81">
        <v>1.0045999999999999E-2</v>
      </c>
      <c r="AI1836" s="81">
        <v>6.9672998410582896E-3</v>
      </c>
      <c r="AJ1836" s="81">
        <v>1.88084072767331E-3</v>
      </c>
    </row>
    <row r="1837" spans="1:36" s="7" customFormat="1" x14ac:dyDescent="0.2">
      <c r="A1837" s="7">
        <v>1038</v>
      </c>
      <c r="B1837" s="7">
        <v>1038</v>
      </c>
      <c r="C1837" s="7" t="s">
        <v>1618</v>
      </c>
      <c r="D1837" s="7" t="s">
        <v>1619</v>
      </c>
      <c r="E1837" s="4" t="s">
        <v>425</v>
      </c>
      <c r="F1837" s="7" t="s">
        <v>1671</v>
      </c>
      <c r="G1837" s="7" t="s">
        <v>1672</v>
      </c>
      <c r="H1837" s="7" t="s">
        <v>76</v>
      </c>
      <c r="I1837" s="7" t="s">
        <v>228</v>
      </c>
      <c r="J1837" s="7" t="s">
        <v>53</v>
      </c>
      <c r="K1837" s="7" t="s">
        <v>53</v>
      </c>
      <c r="L1837" s="7" t="s">
        <v>799</v>
      </c>
      <c r="M1837" s="7" t="s">
        <v>311</v>
      </c>
      <c r="N1837" s="7" t="s">
        <v>140</v>
      </c>
      <c r="O1837" s="7" t="s">
        <v>62</v>
      </c>
      <c r="P1837" s="7" t="s">
        <v>1439</v>
      </c>
      <c r="Q1837" s="7" t="s">
        <v>70</v>
      </c>
      <c r="R1837" s="7" t="s">
        <v>57</v>
      </c>
      <c r="S1837" s="7" t="s">
        <v>1212</v>
      </c>
      <c r="T1837" s="80">
        <v>0.73499999999999999</v>
      </c>
      <c r="U1837" s="7" t="s">
        <v>1622</v>
      </c>
      <c r="V1837" s="85">
        <v>4.1700000000000001E-2</v>
      </c>
      <c r="W1837" s="81">
        <v>5.4559999999999997E-2</v>
      </c>
      <c r="X1837" s="4" t="s">
        <v>614</v>
      </c>
      <c r="Y1837" s="4"/>
      <c r="Z1837" s="80">
        <v>94541.45</v>
      </c>
      <c r="AA1837" s="78">
        <v>1</v>
      </c>
      <c r="AB1837" s="103">
        <v>100.18</v>
      </c>
      <c r="AD1837" s="80">
        <v>94.712000000000003</v>
      </c>
      <c r="AG1837" s="7" t="s">
        <v>17</v>
      </c>
      <c r="AH1837" s="81">
        <v>9.0600000000000001E-4</v>
      </c>
      <c r="AI1837" s="81">
        <v>7.1441316900438097E-5</v>
      </c>
      <c r="AJ1837" s="81">
        <v>1.9285769455925898E-5</v>
      </c>
    </row>
    <row r="1838" spans="1:36" s="7" customFormat="1" x14ac:dyDescent="0.2">
      <c r="A1838" s="7">
        <v>1038</v>
      </c>
      <c r="B1838" s="7">
        <v>1038</v>
      </c>
      <c r="C1838" s="7" t="s">
        <v>1673</v>
      </c>
      <c r="D1838" s="7" t="s">
        <v>1674</v>
      </c>
      <c r="E1838" s="4" t="s">
        <v>425</v>
      </c>
      <c r="F1838" s="7" t="s">
        <v>1675</v>
      </c>
      <c r="G1838" s="7" t="s">
        <v>1676</v>
      </c>
      <c r="H1838" s="7" t="s">
        <v>76</v>
      </c>
      <c r="I1838" s="7" t="s">
        <v>229</v>
      </c>
      <c r="J1838" s="7" t="s">
        <v>53</v>
      </c>
      <c r="K1838" s="7" t="s">
        <v>53</v>
      </c>
      <c r="L1838" s="7" t="s">
        <v>799</v>
      </c>
      <c r="M1838" s="7" t="s">
        <v>311</v>
      </c>
      <c r="N1838" s="7" t="s">
        <v>629</v>
      </c>
      <c r="O1838" s="7" t="s">
        <v>62</v>
      </c>
      <c r="P1838" s="7" t="s">
        <v>1562</v>
      </c>
      <c r="Q1838" s="7" t="s">
        <v>70</v>
      </c>
      <c r="R1838" s="7" t="s">
        <v>57</v>
      </c>
      <c r="S1838" s="7" t="s">
        <v>1212</v>
      </c>
      <c r="T1838" s="80">
        <v>2.7770000000000001</v>
      </c>
      <c r="U1838" s="7" t="s">
        <v>1677</v>
      </c>
      <c r="V1838" s="85">
        <v>2.75E-2</v>
      </c>
      <c r="W1838" s="81">
        <v>2.7130000000000001E-2</v>
      </c>
      <c r="X1838" s="4" t="s">
        <v>614</v>
      </c>
      <c r="Y1838" s="4"/>
      <c r="Z1838" s="80">
        <v>10223513.199999999</v>
      </c>
      <c r="AA1838" s="78">
        <v>1</v>
      </c>
      <c r="AB1838" s="103">
        <v>115.62</v>
      </c>
      <c r="AD1838" s="80">
        <v>11820.425999999999</v>
      </c>
      <c r="AG1838" s="7" t="s">
        <v>17</v>
      </c>
      <c r="AH1838" s="81">
        <v>1.8884000000000001E-2</v>
      </c>
      <c r="AI1838" s="81">
        <v>8.9161895439476505E-3</v>
      </c>
      <c r="AJ1838" s="81">
        <v>2.4069485758437502E-3</v>
      </c>
    </row>
    <row r="1839" spans="1:36" s="7" customFormat="1" x14ac:dyDescent="0.2">
      <c r="A1839" s="7">
        <v>1038</v>
      </c>
      <c r="B1839" s="7">
        <v>1038</v>
      </c>
      <c r="C1839" s="7" t="s">
        <v>1678</v>
      </c>
      <c r="D1839" s="7" t="s">
        <v>1679</v>
      </c>
      <c r="E1839" s="4" t="s">
        <v>761</v>
      </c>
      <c r="F1839" s="7" t="s">
        <v>1680</v>
      </c>
      <c r="G1839" s="7" t="s">
        <v>1681</v>
      </c>
      <c r="H1839" s="7" t="s">
        <v>76</v>
      </c>
      <c r="I1839" s="7" t="s">
        <v>230</v>
      </c>
      <c r="J1839" s="7" t="s">
        <v>53</v>
      </c>
      <c r="K1839" s="7" t="s">
        <v>315</v>
      </c>
      <c r="L1839" s="7" t="s">
        <v>799</v>
      </c>
      <c r="M1839" s="7" t="s">
        <v>311</v>
      </c>
      <c r="N1839" s="7" t="s">
        <v>630</v>
      </c>
      <c r="O1839" s="7" t="s">
        <v>62</v>
      </c>
      <c r="P1839" s="7" t="s">
        <v>1562</v>
      </c>
      <c r="Q1839" s="7" t="s">
        <v>70</v>
      </c>
      <c r="R1839" s="7" t="s">
        <v>57</v>
      </c>
      <c r="S1839" s="7" t="s">
        <v>1212</v>
      </c>
      <c r="T1839" s="80">
        <v>2.91</v>
      </c>
      <c r="U1839" s="7" t="s">
        <v>1682</v>
      </c>
      <c r="V1839" s="85">
        <v>4.2999999999999997E-2</v>
      </c>
      <c r="W1839" s="81">
        <v>0.10149</v>
      </c>
      <c r="X1839" s="4" t="s">
        <v>614</v>
      </c>
      <c r="Y1839" s="4"/>
      <c r="Z1839" s="80">
        <v>6847607.0599999996</v>
      </c>
      <c r="AA1839" s="78">
        <v>1</v>
      </c>
      <c r="AB1839" s="103">
        <v>89.69</v>
      </c>
      <c r="AD1839" s="80">
        <v>6141.6189999999997</v>
      </c>
      <c r="AG1839" s="7" t="s">
        <v>17</v>
      </c>
      <c r="AH1839" s="81">
        <v>6.1809999999999999E-3</v>
      </c>
      <c r="AI1839" s="81">
        <v>4.6326449872125704E-3</v>
      </c>
      <c r="AJ1839" s="81">
        <v>1.25059457287222E-3</v>
      </c>
    </row>
    <row r="1840" spans="1:36" s="7" customFormat="1" x14ac:dyDescent="0.2">
      <c r="A1840" s="7">
        <v>1038</v>
      </c>
      <c r="B1840" s="7">
        <v>1038</v>
      </c>
      <c r="C1840" s="7" t="s">
        <v>1581</v>
      </c>
      <c r="D1840" s="7" t="s">
        <v>1582</v>
      </c>
      <c r="E1840" s="4" t="s">
        <v>425</v>
      </c>
      <c r="F1840" s="7" t="s">
        <v>1683</v>
      </c>
      <c r="G1840" s="7" t="s">
        <v>1684</v>
      </c>
      <c r="H1840" s="7" t="s">
        <v>76</v>
      </c>
      <c r="I1840" s="7" t="s">
        <v>229</v>
      </c>
      <c r="J1840" s="7" t="s">
        <v>53</v>
      </c>
      <c r="K1840" s="7" t="s">
        <v>53</v>
      </c>
      <c r="L1840" s="7" t="s">
        <v>799</v>
      </c>
      <c r="M1840" s="7" t="s">
        <v>311</v>
      </c>
      <c r="N1840" s="7" t="s">
        <v>629</v>
      </c>
      <c r="O1840" s="7" t="s">
        <v>62</v>
      </c>
      <c r="P1840" s="7" t="s">
        <v>1284</v>
      </c>
      <c r="Q1840" s="7" t="s">
        <v>70</v>
      </c>
      <c r="R1840" s="7" t="s">
        <v>57</v>
      </c>
      <c r="S1840" s="7" t="s">
        <v>1212</v>
      </c>
      <c r="T1840" s="80">
        <v>2.456</v>
      </c>
      <c r="U1840" s="7" t="s">
        <v>1476</v>
      </c>
      <c r="V1840" s="85">
        <v>1.77E-2</v>
      </c>
      <c r="W1840" s="81">
        <v>2.7099999999999999E-2</v>
      </c>
      <c r="X1840" s="4" t="s">
        <v>614</v>
      </c>
      <c r="Y1840" s="4"/>
      <c r="Z1840" s="80">
        <v>6930327.2300000004</v>
      </c>
      <c r="AA1840" s="78">
        <v>1</v>
      </c>
      <c r="AB1840" s="103">
        <v>113.19</v>
      </c>
      <c r="AD1840" s="80">
        <v>7844.4369999999999</v>
      </c>
      <c r="AG1840" s="7" t="s">
        <v>17</v>
      </c>
      <c r="AH1840" s="81">
        <v>2.6710000000000002E-3</v>
      </c>
      <c r="AI1840" s="81">
        <v>5.9170871570332403E-3</v>
      </c>
      <c r="AJ1840" s="81">
        <v>1.5973330799626301E-3</v>
      </c>
    </row>
    <row r="1841" spans="1:36" s="7" customFormat="1" x14ac:dyDescent="0.2">
      <c r="A1841" s="7">
        <v>1038</v>
      </c>
      <c r="B1841" s="7">
        <v>1038</v>
      </c>
      <c r="C1841" s="7" t="s">
        <v>1581</v>
      </c>
      <c r="D1841" s="7" t="s">
        <v>1582</v>
      </c>
      <c r="E1841" s="4" t="s">
        <v>425</v>
      </c>
      <c r="F1841" s="7" t="s">
        <v>1685</v>
      </c>
      <c r="G1841" s="7" t="s">
        <v>1686</v>
      </c>
      <c r="H1841" s="7" t="s">
        <v>76</v>
      </c>
      <c r="I1841" s="7" t="s">
        <v>229</v>
      </c>
      <c r="J1841" s="7" t="s">
        <v>53</v>
      </c>
      <c r="K1841" s="7" t="s">
        <v>53</v>
      </c>
      <c r="L1841" s="7" t="s">
        <v>799</v>
      </c>
      <c r="M1841" s="7" t="s">
        <v>311</v>
      </c>
      <c r="N1841" s="7" t="s">
        <v>629</v>
      </c>
      <c r="O1841" s="7" t="s">
        <v>62</v>
      </c>
      <c r="P1841" s="7" t="s">
        <v>1284</v>
      </c>
      <c r="Q1841" s="7" t="s">
        <v>70</v>
      </c>
      <c r="R1841" s="7" t="s">
        <v>57</v>
      </c>
      <c r="S1841" s="7" t="s">
        <v>1212</v>
      </c>
      <c r="T1841" s="80">
        <v>5.4669999999999996</v>
      </c>
      <c r="U1841" s="7" t="s">
        <v>1687</v>
      </c>
      <c r="V1841" s="85">
        <v>2.4799999999999999E-2</v>
      </c>
      <c r="W1841" s="81">
        <v>3.1829999999999997E-2</v>
      </c>
      <c r="X1841" s="4" t="s">
        <v>614</v>
      </c>
      <c r="Y1841" s="4"/>
      <c r="Z1841" s="80">
        <v>1801373</v>
      </c>
      <c r="AA1841" s="78">
        <v>1</v>
      </c>
      <c r="AB1841" s="103">
        <v>111.87</v>
      </c>
      <c r="AD1841" s="80">
        <v>2015.1959999999999</v>
      </c>
      <c r="AG1841" s="7" t="s">
        <v>17</v>
      </c>
      <c r="AH1841" s="81">
        <v>5.4699999999999996E-4</v>
      </c>
      <c r="AI1841" s="81">
        <v>1.52006952542978E-3</v>
      </c>
      <c r="AJ1841" s="81">
        <v>4.1034672506488602E-4</v>
      </c>
    </row>
    <row r="1842" spans="1:36" s="7" customFormat="1" x14ac:dyDescent="0.2">
      <c r="A1842" s="7">
        <v>1038</v>
      </c>
      <c r="B1842" s="7">
        <v>1038</v>
      </c>
      <c r="C1842" s="7" t="s">
        <v>1688</v>
      </c>
      <c r="D1842" s="7" t="s">
        <v>1689</v>
      </c>
      <c r="E1842" s="4" t="s">
        <v>425</v>
      </c>
      <c r="F1842" s="7" t="s">
        <v>1690</v>
      </c>
      <c r="G1842" s="7" t="s">
        <v>1691</v>
      </c>
      <c r="H1842" s="7" t="s">
        <v>76</v>
      </c>
      <c r="I1842" s="7" t="s">
        <v>229</v>
      </c>
      <c r="J1842" s="7" t="s">
        <v>53</v>
      </c>
      <c r="K1842" s="7" t="s">
        <v>53</v>
      </c>
      <c r="L1842" s="7" t="s">
        <v>799</v>
      </c>
      <c r="M1842" s="7" t="s">
        <v>311</v>
      </c>
      <c r="N1842" s="7" t="s">
        <v>629</v>
      </c>
      <c r="O1842" s="7" t="s">
        <v>62</v>
      </c>
      <c r="P1842" s="7" t="s">
        <v>1580</v>
      </c>
      <c r="Q1842" s="7" t="s">
        <v>65</v>
      </c>
      <c r="R1842" s="7" t="s">
        <v>57</v>
      </c>
      <c r="S1842" s="7" t="s">
        <v>1212</v>
      </c>
      <c r="T1842" s="80">
        <v>2.0419999999999998</v>
      </c>
      <c r="U1842" s="7" t="s">
        <v>1368</v>
      </c>
      <c r="V1842" s="85">
        <v>1.4200000000000001E-2</v>
      </c>
      <c r="W1842" s="81">
        <v>2.6589999999999999E-2</v>
      </c>
      <c r="X1842" s="4" t="s">
        <v>614</v>
      </c>
      <c r="Y1842" s="4"/>
      <c r="Z1842" s="80">
        <v>592740.43000000005</v>
      </c>
      <c r="AA1842" s="78">
        <v>1</v>
      </c>
      <c r="AB1842" s="103">
        <v>112.91</v>
      </c>
      <c r="AD1842" s="80">
        <v>669.26300000000003</v>
      </c>
      <c r="AG1842" s="7" t="s">
        <v>17</v>
      </c>
      <c r="AH1842" s="81">
        <v>4.6999999999999999E-4</v>
      </c>
      <c r="AI1842" s="81">
        <v>5.0482763812698204E-4</v>
      </c>
      <c r="AJ1842" s="81">
        <v>1.36279534956849E-4</v>
      </c>
    </row>
    <row r="1843" spans="1:36" s="7" customFormat="1" x14ac:dyDescent="0.2">
      <c r="A1843" s="7">
        <v>1038</v>
      </c>
      <c r="B1843" s="7">
        <v>1038</v>
      </c>
      <c r="C1843" s="7" t="s">
        <v>1692</v>
      </c>
      <c r="D1843" s="7" t="s">
        <v>1693</v>
      </c>
      <c r="E1843" s="4" t="s">
        <v>425</v>
      </c>
      <c r="F1843" s="7" t="s">
        <v>1694</v>
      </c>
      <c r="G1843" s="7" t="s">
        <v>1695</v>
      </c>
      <c r="H1843" s="7" t="s">
        <v>76</v>
      </c>
      <c r="I1843" s="7" t="s">
        <v>228</v>
      </c>
      <c r="J1843" s="7" t="s">
        <v>53</v>
      </c>
      <c r="K1843" s="7" t="s">
        <v>53</v>
      </c>
      <c r="L1843" s="7" t="s">
        <v>799</v>
      </c>
      <c r="M1843" s="7" t="s">
        <v>311</v>
      </c>
      <c r="N1843" s="7" t="s">
        <v>156</v>
      </c>
      <c r="O1843" s="7" t="s">
        <v>62</v>
      </c>
      <c r="P1843" s="7" t="s">
        <v>1507</v>
      </c>
      <c r="Q1843" s="7" t="s">
        <v>70</v>
      </c>
      <c r="R1843" s="7" t="s">
        <v>57</v>
      </c>
      <c r="S1843" s="7" t="s">
        <v>1212</v>
      </c>
      <c r="T1843" s="80">
        <v>1.923</v>
      </c>
      <c r="U1843" s="7" t="s">
        <v>1374</v>
      </c>
      <c r="V1843" s="85">
        <v>3.2899999999999999E-2</v>
      </c>
      <c r="W1843" s="81">
        <v>5.7579999999999999E-2</v>
      </c>
      <c r="X1843" s="4" t="s">
        <v>614</v>
      </c>
      <c r="Y1843" s="4"/>
      <c r="Z1843" s="80">
        <v>4230207</v>
      </c>
      <c r="AA1843" s="78">
        <v>1</v>
      </c>
      <c r="AB1843" s="103">
        <v>95.6</v>
      </c>
      <c r="AD1843" s="80">
        <v>4044.078</v>
      </c>
      <c r="AG1843" s="7" t="s">
        <v>17</v>
      </c>
      <c r="AH1843" s="81">
        <v>5.9129999999999999E-3</v>
      </c>
      <c r="AI1843" s="81">
        <v>3.05046240566676E-3</v>
      </c>
      <c r="AJ1843" s="81">
        <v>8.2348026663121897E-4</v>
      </c>
    </row>
    <row r="1844" spans="1:36" s="7" customFormat="1" x14ac:dyDescent="0.2">
      <c r="A1844" s="7">
        <v>1038</v>
      </c>
      <c r="B1844" s="7">
        <v>1038</v>
      </c>
      <c r="C1844" s="7" t="s">
        <v>1696</v>
      </c>
      <c r="D1844" s="7" t="s">
        <v>1697</v>
      </c>
      <c r="E1844" s="4" t="s">
        <v>425</v>
      </c>
      <c r="F1844" s="7" t="s">
        <v>1698</v>
      </c>
      <c r="G1844" s="7" t="s">
        <v>1699</v>
      </c>
      <c r="H1844" s="7" t="s">
        <v>76</v>
      </c>
      <c r="I1844" s="7" t="s">
        <v>229</v>
      </c>
      <c r="J1844" s="7" t="s">
        <v>53</v>
      </c>
      <c r="K1844" s="7" t="s">
        <v>53</v>
      </c>
      <c r="L1844" s="7" t="s">
        <v>799</v>
      </c>
      <c r="M1844" s="7" t="s">
        <v>311</v>
      </c>
      <c r="N1844" s="7" t="s">
        <v>258</v>
      </c>
      <c r="O1844" s="7" t="s">
        <v>62</v>
      </c>
      <c r="P1844" s="7" t="s">
        <v>1205</v>
      </c>
      <c r="Q1844" s="7" t="s">
        <v>65</v>
      </c>
      <c r="R1844" s="7" t="s">
        <v>57</v>
      </c>
      <c r="S1844" s="7" t="s">
        <v>1212</v>
      </c>
      <c r="T1844" s="80">
        <v>1.724</v>
      </c>
      <c r="U1844" s="7" t="s">
        <v>1677</v>
      </c>
      <c r="V1844" s="85">
        <v>1E-3</v>
      </c>
      <c r="W1844" s="81">
        <v>1.9689999999999999E-2</v>
      </c>
      <c r="X1844" s="4" t="s">
        <v>614</v>
      </c>
      <c r="Y1844" s="4"/>
      <c r="Z1844" s="80">
        <v>20975708</v>
      </c>
      <c r="AA1844" s="78">
        <v>1</v>
      </c>
      <c r="AB1844" s="103">
        <v>110.07</v>
      </c>
      <c r="AD1844" s="80">
        <v>23087.962</v>
      </c>
      <c r="AG1844" s="7" t="s">
        <v>17</v>
      </c>
      <c r="AH1844" s="81">
        <v>2.4493000000000001E-2</v>
      </c>
      <c r="AI1844" s="81">
        <v>1.7415332088501798E-2</v>
      </c>
      <c r="AJ1844" s="81">
        <v>4.7013142286459397E-3</v>
      </c>
    </row>
    <row r="1845" spans="1:36" s="7" customFormat="1" x14ac:dyDescent="0.2">
      <c r="A1845" s="7">
        <v>1038</v>
      </c>
      <c r="B1845" s="7">
        <v>1038</v>
      </c>
      <c r="C1845" s="7" t="s">
        <v>1696</v>
      </c>
      <c r="D1845" s="7" t="s">
        <v>1697</v>
      </c>
      <c r="E1845" s="4" t="s">
        <v>425</v>
      </c>
      <c r="F1845" s="7" t="s">
        <v>1700</v>
      </c>
      <c r="G1845" s="7" t="s">
        <v>1701</v>
      </c>
      <c r="H1845" s="7" t="s">
        <v>76</v>
      </c>
      <c r="I1845" s="7" t="s">
        <v>229</v>
      </c>
      <c r="J1845" s="7" t="s">
        <v>53</v>
      </c>
      <c r="K1845" s="7" t="s">
        <v>53</v>
      </c>
      <c r="L1845" s="7" t="s">
        <v>799</v>
      </c>
      <c r="M1845" s="7" t="s">
        <v>311</v>
      </c>
      <c r="N1845" s="7" t="s">
        <v>258</v>
      </c>
      <c r="O1845" s="7" t="s">
        <v>62</v>
      </c>
      <c r="P1845" s="7" t="s">
        <v>1205</v>
      </c>
      <c r="Q1845" s="7" t="s">
        <v>65</v>
      </c>
      <c r="R1845" s="7" t="s">
        <v>57</v>
      </c>
      <c r="S1845" s="7" t="s">
        <v>1212</v>
      </c>
      <c r="T1845" s="80">
        <v>11.45</v>
      </c>
      <c r="U1845" s="7" t="s">
        <v>1702</v>
      </c>
      <c r="V1845" s="85">
        <v>2.07E-2</v>
      </c>
      <c r="W1845" s="81">
        <v>3.286E-2</v>
      </c>
      <c r="X1845" s="4" t="s">
        <v>614</v>
      </c>
      <c r="Y1845" s="4"/>
      <c r="Z1845" s="80">
        <v>50522373.149999999</v>
      </c>
      <c r="AA1845" s="78">
        <v>1</v>
      </c>
      <c r="AB1845" s="103">
        <v>99.37</v>
      </c>
      <c r="AD1845" s="80">
        <v>50204.082000000002</v>
      </c>
      <c r="AG1845" s="7" t="s">
        <v>17</v>
      </c>
      <c r="AH1845" s="81">
        <v>1.1095000000000001E-2</v>
      </c>
      <c r="AI1845" s="81">
        <v>3.7869118609826703E-2</v>
      </c>
      <c r="AJ1845" s="81">
        <v>1.0222867140397799E-2</v>
      </c>
    </row>
    <row r="1846" spans="1:36" s="7" customFormat="1" x14ac:dyDescent="0.2">
      <c r="A1846" s="7">
        <v>1038</v>
      </c>
      <c r="B1846" s="7">
        <v>1038</v>
      </c>
      <c r="C1846" s="7" t="s">
        <v>1611</v>
      </c>
      <c r="D1846" s="7" t="s">
        <v>1612</v>
      </c>
      <c r="E1846" s="4" t="s">
        <v>425</v>
      </c>
      <c r="F1846" s="7" t="s">
        <v>1703</v>
      </c>
      <c r="G1846" s="7" t="s">
        <v>1704</v>
      </c>
      <c r="H1846" s="7" t="s">
        <v>76</v>
      </c>
      <c r="I1846" s="7" t="s">
        <v>229</v>
      </c>
      <c r="J1846" s="7" t="s">
        <v>53</v>
      </c>
      <c r="K1846" s="7" t="s">
        <v>53</v>
      </c>
      <c r="L1846" s="7" t="s">
        <v>799</v>
      </c>
      <c r="M1846" s="7" t="s">
        <v>311</v>
      </c>
      <c r="N1846" s="7" t="s">
        <v>260</v>
      </c>
      <c r="O1846" s="7" t="s">
        <v>62</v>
      </c>
      <c r="P1846" s="7" t="s">
        <v>298</v>
      </c>
      <c r="Q1846" s="7" t="s">
        <v>298</v>
      </c>
      <c r="R1846" s="7" t="s">
        <v>298</v>
      </c>
      <c r="S1846" s="7" t="s">
        <v>1212</v>
      </c>
      <c r="T1846" s="80">
        <v>1.38</v>
      </c>
      <c r="U1846" s="7" t="s">
        <v>1648</v>
      </c>
      <c r="V1846" s="85">
        <v>4.8000000000000001E-2</v>
      </c>
      <c r="W1846" s="81">
        <v>0.28370000000000001</v>
      </c>
      <c r="X1846" s="4" t="s">
        <v>614</v>
      </c>
      <c r="Y1846" s="4"/>
      <c r="Z1846" s="80">
        <v>1182439.72</v>
      </c>
      <c r="AA1846" s="78">
        <v>1</v>
      </c>
      <c r="AB1846" s="103">
        <v>99.27</v>
      </c>
      <c r="AD1846" s="80">
        <v>1173.808</v>
      </c>
      <c r="AG1846" s="7" t="s">
        <v>17</v>
      </c>
      <c r="AH1846" s="81">
        <v>7.8569999999999994E-3</v>
      </c>
      <c r="AI1846" s="81">
        <v>8.8540750121226597E-4</v>
      </c>
      <c r="AJ1846" s="81">
        <v>2.3901805962961599E-4</v>
      </c>
    </row>
    <row r="1847" spans="1:36" s="7" customFormat="1" x14ac:dyDescent="0.2">
      <c r="A1847" s="7">
        <v>1038</v>
      </c>
      <c r="B1847" s="7">
        <v>1038</v>
      </c>
      <c r="C1847" s="7" t="s">
        <v>1705</v>
      </c>
      <c r="D1847" s="7" t="s">
        <v>1706</v>
      </c>
      <c r="E1847" s="4" t="s">
        <v>425</v>
      </c>
      <c r="F1847" s="7" t="s">
        <v>1707</v>
      </c>
      <c r="G1847" s="7" t="s">
        <v>1708</v>
      </c>
      <c r="H1847" s="7" t="s">
        <v>76</v>
      </c>
      <c r="I1847" s="7" t="s">
        <v>229</v>
      </c>
      <c r="J1847" s="7" t="s">
        <v>53</v>
      </c>
      <c r="K1847" s="7" t="s">
        <v>53</v>
      </c>
      <c r="L1847" s="7" t="s">
        <v>799</v>
      </c>
      <c r="M1847" s="7" t="s">
        <v>311</v>
      </c>
      <c r="N1847" s="7" t="s">
        <v>258</v>
      </c>
      <c r="O1847" s="7" t="s">
        <v>62</v>
      </c>
      <c r="P1847" s="7" t="s">
        <v>1439</v>
      </c>
      <c r="Q1847" s="7" t="s">
        <v>65</v>
      </c>
      <c r="R1847" s="7" t="s">
        <v>57</v>
      </c>
      <c r="S1847" s="7" t="s">
        <v>1212</v>
      </c>
      <c r="T1847" s="80">
        <v>1.1579999999999999</v>
      </c>
      <c r="U1847" s="7" t="s">
        <v>1709</v>
      </c>
      <c r="V1847" s="85">
        <v>1.8499999999999999E-2</v>
      </c>
      <c r="W1847" s="81">
        <v>2.4899999999999999E-2</v>
      </c>
      <c r="X1847" s="4" t="s">
        <v>614</v>
      </c>
      <c r="Y1847" s="4"/>
      <c r="Z1847" s="80">
        <v>2912833.17</v>
      </c>
      <c r="AA1847" s="78">
        <v>1</v>
      </c>
      <c r="AB1847" s="103">
        <v>113.24</v>
      </c>
      <c r="AD1847" s="80">
        <v>3298.4920000000002</v>
      </c>
      <c r="AG1847" s="7" t="s">
        <v>17</v>
      </c>
      <c r="AH1847" s="81">
        <v>5.2599999999999999E-3</v>
      </c>
      <c r="AI1847" s="81">
        <v>2.4880645154329801E-3</v>
      </c>
      <c r="AJ1847" s="81">
        <v>6.7165949226527001E-4</v>
      </c>
    </row>
    <row r="1848" spans="1:36" s="7" customFormat="1" x14ac:dyDescent="0.2">
      <c r="A1848" s="7">
        <v>1038</v>
      </c>
      <c r="B1848" s="7">
        <v>1038</v>
      </c>
      <c r="C1848" s="7" t="s">
        <v>1710</v>
      </c>
      <c r="D1848" s="7" t="s">
        <v>1711</v>
      </c>
      <c r="E1848" s="4" t="s">
        <v>425</v>
      </c>
      <c r="F1848" s="7" t="s">
        <v>1712</v>
      </c>
      <c r="G1848" s="7" t="s">
        <v>1713</v>
      </c>
      <c r="H1848" s="7" t="s">
        <v>76</v>
      </c>
      <c r="I1848" s="7" t="s">
        <v>228</v>
      </c>
      <c r="J1848" s="7" t="s">
        <v>53</v>
      </c>
      <c r="K1848" s="7" t="s">
        <v>53</v>
      </c>
      <c r="L1848" s="7" t="s">
        <v>799</v>
      </c>
      <c r="M1848" s="7" t="s">
        <v>311</v>
      </c>
      <c r="N1848" s="7" t="s">
        <v>625</v>
      </c>
      <c r="O1848" s="7" t="s">
        <v>62</v>
      </c>
      <c r="P1848" s="7" t="s">
        <v>298</v>
      </c>
      <c r="Q1848" s="7" t="s">
        <v>298</v>
      </c>
      <c r="R1848" s="7" t="s">
        <v>298</v>
      </c>
      <c r="S1848" s="7" t="s">
        <v>1212</v>
      </c>
      <c r="T1848" s="80">
        <v>0.73599999999999999</v>
      </c>
      <c r="U1848" s="7" t="s">
        <v>1622</v>
      </c>
      <c r="V1848" s="85">
        <v>3.5499999999999997E-2</v>
      </c>
      <c r="W1848" s="81">
        <v>6.2899999999999998E-2</v>
      </c>
      <c r="X1848" s="4" t="s">
        <v>614</v>
      </c>
      <c r="Y1848" s="4"/>
      <c r="Z1848" s="80">
        <v>3466856.45</v>
      </c>
      <c r="AA1848" s="78">
        <v>1</v>
      </c>
      <c r="AB1848" s="103">
        <v>99</v>
      </c>
      <c r="AD1848" s="80">
        <v>3432.1880000000001</v>
      </c>
      <c r="AG1848" s="7" t="s">
        <v>17</v>
      </c>
      <c r="AH1848" s="81">
        <v>2.4209999999999999E-2</v>
      </c>
      <c r="AI1848" s="81">
        <v>2.5889115871417599E-3</v>
      </c>
      <c r="AJ1848" s="81">
        <v>6.9888342177361297E-4</v>
      </c>
    </row>
    <row r="1849" spans="1:36" s="7" customFormat="1" x14ac:dyDescent="0.2">
      <c r="A1849" s="7">
        <v>1038</v>
      </c>
      <c r="B1849" s="7">
        <v>1038</v>
      </c>
      <c r="C1849" s="7" t="s">
        <v>1714</v>
      </c>
      <c r="D1849" s="7" t="s">
        <v>1715</v>
      </c>
      <c r="E1849" s="4" t="s">
        <v>425</v>
      </c>
      <c r="F1849" s="7" t="s">
        <v>1716</v>
      </c>
      <c r="G1849" s="7" t="s">
        <v>1717</v>
      </c>
      <c r="H1849" s="7" t="s">
        <v>76</v>
      </c>
      <c r="I1849" s="7" t="s">
        <v>229</v>
      </c>
      <c r="J1849" s="7" t="s">
        <v>53</v>
      </c>
      <c r="K1849" s="7" t="s">
        <v>53</v>
      </c>
      <c r="L1849" s="7" t="s">
        <v>799</v>
      </c>
      <c r="M1849" s="7" t="s">
        <v>311</v>
      </c>
      <c r="N1849" s="7" t="s">
        <v>256</v>
      </c>
      <c r="O1849" s="7" t="s">
        <v>62</v>
      </c>
      <c r="P1849" s="7" t="s">
        <v>1205</v>
      </c>
      <c r="Q1849" s="7" t="s">
        <v>65</v>
      </c>
      <c r="R1849" s="7" t="s">
        <v>57</v>
      </c>
      <c r="S1849" s="7" t="s">
        <v>1212</v>
      </c>
      <c r="T1849" s="80">
        <v>0.94299999999999995</v>
      </c>
      <c r="U1849" s="7" t="s">
        <v>1718</v>
      </c>
      <c r="V1849" s="85">
        <v>1E-3</v>
      </c>
      <c r="W1849" s="81">
        <v>1.9720000000000001E-2</v>
      </c>
      <c r="X1849" s="4" t="s">
        <v>614</v>
      </c>
      <c r="Y1849" s="4"/>
      <c r="Z1849" s="80">
        <v>9532886</v>
      </c>
      <c r="AA1849" s="78">
        <v>1</v>
      </c>
      <c r="AB1849" s="103">
        <v>112.67</v>
      </c>
      <c r="AD1849" s="80">
        <v>10740.703</v>
      </c>
      <c r="AG1849" s="7" t="s">
        <v>17</v>
      </c>
      <c r="AH1849" s="81">
        <v>6.3550000000000004E-3</v>
      </c>
      <c r="AI1849" s="81">
        <v>8.1017503960537397E-3</v>
      </c>
      <c r="AJ1849" s="81">
        <v>2.1870886079199698E-3</v>
      </c>
    </row>
    <row r="1850" spans="1:36" s="7" customFormat="1" x14ac:dyDescent="0.2">
      <c r="A1850" s="7">
        <v>1038</v>
      </c>
      <c r="B1850" s="7">
        <v>1038</v>
      </c>
      <c r="C1850" s="7" t="s">
        <v>1719</v>
      </c>
      <c r="D1850" s="7" t="s">
        <v>1720</v>
      </c>
      <c r="E1850" s="4" t="s">
        <v>425</v>
      </c>
      <c r="F1850" s="7" t="s">
        <v>1721</v>
      </c>
      <c r="G1850" s="7" t="s">
        <v>1722</v>
      </c>
      <c r="H1850" s="7" t="s">
        <v>76</v>
      </c>
      <c r="I1850" s="7" t="s">
        <v>229</v>
      </c>
      <c r="J1850" s="7" t="s">
        <v>53</v>
      </c>
      <c r="K1850" s="7" t="s">
        <v>53</v>
      </c>
      <c r="L1850" s="7" t="s">
        <v>799</v>
      </c>
      <c r="M1850" s="7" t="s">
        <v>311</v>
      </c>
      <c r="N1850" s="7" t="s">
        <v>140</v>
      </c>
      <c r="O1850" s="7" t="s">
        <v>62</v>
      </c>
      <c r="P1850" s="7" t="s">
        <v>298</v>
      </c>
      <c r="Q1850" s="7" t="s">
        <v>298</v>
      </c>
      <c r="R1850" s="7" t="s">
        <v>298</v>
      </c>
      <c r="S1850" s="7" t="s">
        <v>1212</v>
      </c>
      <c r="T1850" s="80">
        <v>1.603</v>
      </c>
      <c r="U1850" s="7" t="s">
        <v>1514</v>
      </c>
      <c r="V1850" s="85">
        <v>2.8500000000000001E-2</v>
      </c>
      <c r="W1850" s="81">
        <v>2.2700000000000001E-2</v>
      </c>
      <c r="X1850" s="4" t="s">
        <v>614</v>
      </c>
      <c r="Y1850" s="4"/>
      <c r="Z1850" s="80">
        <v>3851714.23</v>
      </c>
      <c r="AA1850" s="78">
        <v>1</v>
      </c>
      <c r="AB1850" s="103">
        <v>121.98</v>
      </c>
      <c r="AD1850" s="80">
        <v>4698.3209999999999</v>
      </c>
      <c r="AG1850" s="7" t="s">
        <v>17</v>
      </c>
      <c r="AH1850" s="81">
        <v>2.8993000000000001E-2</v>
      </c>
      <c r="AI1850" s="81">
        <v>3.54396033339621E-3</v>
      </c>
      <c r="AJ1850" s="81">
        <v>9.5670131677550905E-4</v>
      </c>
    </row>
    <row r="1851" spans="1:36" s="7" customFormat="1" x14ac:dyDescent="0.2">
      <c r="A1851" s="7">
        <v>1038</v>
      </c>
      <c r="B1851" s="7">
        <v>1038</v>
      </c>
      <c r="C1851" s="7" t="s">
        <v>1723</v>
      </c>
      <c r="D1851" s="7" t="s">
        <v>1724</v>
      </c>
      <c r="E1851" s="4" t="s">
        <v>425</v>
      </c>
      <c r="F1851" s="7" t="s">
        <v>1725</v>
      </c>
      <c r="G1851" s="7" t="s">
        <v>1726</v>
      </c>
      <c r="H1851" s="7" t="s">
        <v>76</v>
      </c>
      <c r="I1851" s="7" t="s">
        <v>228</v>
      </c>
      <c r="J1851" s="7" t="s">
        <v>53</v>
      </c>
      <c r="K1851" s="7" t="s">
        <v>53</v>
      </c>
      <c r="L1851" s="7" t="s">
        <v>799</v>
      </c>
      <c r="M1851" s="7" t="s">
        <v>311</v>
      </c>
      <c r="N1851" s="7" t="s">
        <v>140</v>
      </c>
      <c r="O1851" s="7" t="s">
        <v>62</v>
      </c>
      <c r="P1851" s="7" t="s">
        <v>1404</v>
      </c>
      <c r="Q1851" s="7" t="s">
        <v>65</v>
      </c>
      <c r="R1851" s="7" t="s">
        <v>57</v>
      </c>
      <c r="S1851" s="7" t="s">
        <v>1212</v>
      </c>
      <c r="T1851" s="80">
        <v>0.98499999999999999</v>
      </c>
      <c r="U1851" s="7" t="s">
        <v>1727</v>
      </c>
      <c r="V1851" s="85">
        <v>4.8000000000000001E-2</v>
      </c>
      <c r="W1851" s="81">
        <v>6.4820000000000003E-2</v>
      </c>
      <c r="X1851" s="4" t="s">
        <v>614</v>
      </c>
      <c r="Y1851" s="4"/>
      <c r="Z1851" s="80">
        <v>1122118.97</v>
      </c>
      <c r="AA1851" s="78">
        <v>1</v>
      </c>
      <c r="AB1851" s="103">
        <v>98.51</v>
      </c>
      <c r="AD1851" s="80">
        <v>1105.3989999999999</v>
      </c>
      <c r="AG1851" s="7" t="s">
        <v>17</v>
      </c>
      <c r="AH1851" s="81">
        <v>1.0201E-2</v>
      </c>
      <c r="AI1851" s="81">
        <v>8.3380671562339798E-4</v>
      </c>
      <c r="AJ1851" s="81">
        <v>2.2508829324529201E-4</v>
      </c>
    </row>
    <row r="1852" spans="1:36" s="7" customFormat="1" x14ac:dyDescent="0.2">
      <c r="A1852" s="7">
        <v>1038</v>
      </c>
      <c r="B1852" s="7">
        <v>1038</v>
      </c>
      <c r="C1852" s="7" t="s">
        <v>1728</v>
      </c>
      <c r="D1852" s="7" t="s">
        <v>1729</v>
      </c>
      <c r="E1852" s="4" t="s">
        <v>425</v>
      </c>
      <c r="F1852" s="7" t="s">
        <v>1730</v>
      </c>
      <c r="G1852" s="7" t="s">
        <v>1731</v>
      </c>
      <c r="H1852" s="7" t="s">
        <v>76</v>
      </c>
      <c r="I1852" s="7" t="s">
        <v>229</v>
      </c>
      <c r="J1852" s="7" t="s">
        <v>53</v>
      </c>
      <c r="K1852" s="7" t="s">
        <v>53</v>
      </c>
      <c r="L1852" s="7" t="s">
        <v>799</v>
      </c>
      <c r="M1852" s="7" t="s">
        <v>311</v>
      </c>
      <c r="N1852" s="7" t="s">
        <v>75</v>
      </c>
      <c r="O1852" s="7" t="s">
        <v>62</v>
      </c>
      <c r="P1852" s="7" t="s">
        <v>1562</v>
      </c>
      <c r="Q1852" s="7" t="s">
        <v>65</v>
      </c>
      <c r="R1852" s="7" t="s">
        <v>57</v>
      </c>
      <c r="S1852" s="7" t="s">
        <v>1212</v>
      </c>
      <c r="T1852" s="80">
        <v>1.458</v>
      </c>
      <c r="U1852" s="7" t="s">
        <v>1732</v>
      </c>
      <c r="V1852" s="85">
        <v>1.0500000000000001E-2</v>
      </c>
      <c r="W1852" s="81">
        <v>2.4389999999999998E-2</v>
      </c>
      <c r="X1852" s="4" t="s">
        <v>614</v>
      </c>
      <c r="Y1852" s="4"/>
      <c r="Z1852" s="80">
        <v>3054915.86</v>
      </c>
      <c r="AA1852" s="78">
        <v>1</v>
      </c>
      <c r="AB1852" s="103">
        <v>112.33</v>
      </c>
      <c r="AD1852" s="80">
        <v>3431.587</v>
      </c>
      <c r="AG1852" s="7" t="s">
        <v>17</v>
      </c>
      <c r="AH1852" s="81">
        <v>1.4004000000000001E-2</v>
      </c>
      <c r="AI1852" s="81">
        <v>2.5884583261530799E-3</v>
      </c>
      <c r="AJ1852" s="81">
        <v>6.9876106278989904E-4</v>
      </c>
    </row>
    <row r="1853" spans="1:36" s="7" customFormat="1" x14ac:dyDescent="0.2">
      <c r="A1853" s="7">
        <v>1038</v>
      </c>
      <c r="B1853" s="7">
        <v>1038</v>
      </c>
      <c r="C1853" s="7" t="s">
        <v>1733</v>
      </c>
      <c r="D1853" s="7" t="s">
        <v>1734</v>
      </c>
      <c r="E1853" s="4" t="s">
        <v>425</v>
      </c>
      <c r="F1853" s="7" t="s">
        <v>1735</v>
      </c>
      <c r="G1853" s="7" t="s">
        <v>1736</v>
      </c>
      <c r="H1853" s="7" t="s">
        <v>76</v>
      </c>
      <c r="I1853" s="7" t="s">
        <v>228</v>
      </c>
      <c r="J1853" s="7" t="s">
        <v>53</v>
      </c>
      <c r="K1853" s="7" t="s">
        <v>314</v>
      </c>
      <c r="L1853" s="7" t="s">
        <v>799</v>
      </c>
      <c r="M1853" s="7" t="s">
        <v>311</v>
      </c>
      <c r="N1853" s="7" t="s">
        <v>627</v>
      </c>
      <c r="O1853" s="7" t="s">
        <v>62</v>
      </c>
      <c r="P1853" s="7" t="s">
        <v>1439</v>
      </c>
      <c r="Q1853" s="7" t="s">
        <v>65</v>
      </c>
      <c r="R1853" s="7" t="s">
        <v>57</v>
      </c>
      <c r="S1853" s="7" t="s">
        <v>1212</v>
      </c>
      <c r="T1853" s="80">
        <v>0.96099999999999997</v>
      </c>
      <c r="U1853" s="7" t="s">
        <v>1737</v>
      </c>
      <c r="V1853" s="85">
        <v>4.7500000000000001E-2</v>
      </c>
      <c r="W1853" s="81">
        <v>6.4089999999999994E-2</v>
      </c>
      <c r="X1853" s="4" t="s">
        <v>614</v>
      </c>
      <c r="Y1853" s="4"/>
      <c r="Z1853" s="80">
        <v>5177415.32</v>
      </c>
      <c r="AA1853" s="78">
        <v>1</v>
      </c>
      <c r="AB1853" s="103">
        <v>98.68</v>
      </c>
      <c r="AD1853" s="80">
        <v>5109.0730000000003</v>
      </c>
      <c r="AG1853" s="7" t="s">
        <v>17</v>
      </c>
      <c r="AH1853" s="81">
        <v>8.2039999999999995E-3</v>
      </c>
      <c r="AI1853" s="81">
        <v>3.8537923516648001E-3</v>
      </c>
      <c r="AJ1853" s="81">
        <v>1.0403412765864399E-3</v>
      </c>
    </row>
    <row r="1854" spans="1:36" s="7" customFormat="1" x14ac:dyDescent="0.2">
      <c r="A1854" s="7">
        <v>1038</v>
      </c>
      <c r="B1854" s="7">
        <v>1038</v>
      </c>
      <c r="C1854" s="7" t="s">
        <v>1441</v>
      </c>
      <c r="D1854" s="7" t="s">
        <v>1442</v>
      </c>
      <c r="E1854" s="4" t="s">
        <v>425</v>
      </c>
      <c r="F1854" s="7" t="s">
        <v>1743</v>
      </c>
      <c r="G1854" s="7" t="s">
        <v>1744</v>
      </c>
      <c r="H1854" s="7" t="s">
        <v>76</v>
      </c>
      <c r="I1854" s="7" t="s">
        <v>229</v>
      </c>
      <c r="J1854" s="7" t="s">
        <v>53</v>
      </c>
      <c r="K1854" s="7" t="s">
        <v>53</v>
      </c>
      <c r="L1854" s="7" t="s">
        <v>799</v>
      </c>
      <c r="M1854" s="7" t="s">
        <v>311</v>
      </c>
      <c r="N1854" s="7" t="s">
        <v>629</v>
      </c>
      <c r="O1854" s="7" t="s">
        <v>62</v>
      </c>
      <c r="P1854" s="7" t="s">
        <v>1439</v>
      </c>
      <c r="Q1854" s="7" t="s">
        <v>65</v>
      </c>
      <c r="R1854" s="7" t="s">
        <v>57</v>
      </c>
      <c r="S1854" s="7" t="s">
        <v>1212</v>
      </c>
      <c r="T1854" s="80">
        <v>4.3150000000000004</v>
      </c>
      <c r="U1854" s="7" t="s">
        <v>1745</v>
      </c>
      <c r="V1854" s="85">
        <v>8.3999999999999995E-3</v>
      </c>
      <c r="W1854" s="81">
        <v>3.2710000000000003E-2</v>
      </c>
      <c r="X1854" s="4" t="s">
        <v>614</v>
      </c>
      <c r="Y1854" s="4"/>
      <c r="Z1854" s="80">
        <v>4442750.25</v>
      </c>
      <c r="AA1854" s="78">
        <v>1</v>
      </c>
      <c r="AB1854" s="103">
        <v>103.92</v>
      </c>
      <c r="AD1854" s="80">
        <v>4616.9059999999999</v>
      </c>
      <c r="AG1854" s="7" t="s">
        <v>17</v>
      </c>
      <c r="AH1854" s="81">
        <v>5.398E-3</v>
      </c>
      <c r="AI1854" s="81">
        <v>3.4825487396707498E-3</v>
      </c>
      <c r="AJ1854" s="81">
        <v>9.4012309719760398E-4</v>
      </c>
    </row>
    <row r="1855" spans="1:36" s="7" customFormat="1" x14ac:dyDescent="0.2">
      <c r="A1855" s="7">
        <v>1038</v>
      </c>
      <c r="B1855" s="7">
        <v>1038</v>
      </c>
      <c r="C1855" s="7" t="s">
        <v>1558</v>
      </c>
      <c r="D1855" s="7" t="s">
        <v>1559</v>
      </c>
      <c r="E1855" s="4" t="s">
        <v>425</v>
      </c>
      <c r="F1855" s="7" t="s">
        <v>1746</v>
      </c>
      <c r="G1855" s="7" t="s">
        <v>1747</v>
      </c>
      <c r="H1855" s="7" t="s">
        <v>76</v>
      </c>
      <c r="I1855" s="7" t="s">
        <v>229</v>
      </c>
      <c r="J1855" s="7" t="s">
        <v>53</v>
      </c>
      <c r="K1855" s="7" t="s">
        <v>53</v>
      </c>
      <c r="L1855" s="7" t="s">
        <v>799</v>
      </c>
      <c r="M1855" s="7" t="s">
        <v>311</v>
      </c>
      <c r="N1855" s="7" t="s">
        <v>629</v>
      </c>
      <c r="O1855" s="7" t="s">
        <v>62</v>
      </c>
      <c r="P1855" s="7" t="s">
        <v>1562</v>
      </c>
      <c r="Q1855" s="7" t="s">
        <v>70</v>
      </c>
      <c r="R1855" s="7" t="s">
        <v>57</v>
      </c>
      <c r="S1855" s="7" t="s">
        <v>1212</v>
      </c>
      <c r="T1855" s="80">
        <v>5.843</v>
      </c>
      <c r="U1855" s="7" t="s">
        <v>1748</v>
      </c>
      <c r="V1855" s="85">
        <v>1.5800000000000002E-2</v>
      </c>
      <c r="W1855" s="81">
        <v>3.3910000000000003E-2</v>
      </c>
      <c r="X1855" s="4" t="s">
        <v>614</v>
      </c>
      <c r="Y1855" s="4"/>
      <c r="Z1855" s="80">
        <v>17307783.579999998</v>
      </c>
      <c r="AA1855" s="78">
        <v>1</v>
      </c>
      <c r="AB1855" s="103">
        <v>104.08</v>
      </c>
      <c r="AD1855" s="80">
        <v>18013.940999999999</v>
      </c>
      <c r="AG1855" s="7" t="s">
        <v>17</v>
      </c>
      <c r="AH1855" s="81">
        <v>1.3952000000000001E-2</v>
      </c>
      <c r="AI1855" s="81">
        <v>1.3587980183286601E-2</v>
      </c>
      <c r="AJ1855" s="81">
        <v>3.6681106194019399E-3</v>
      </c>
    </row>
    <row r="1856" spans="1:36" s="7" customFormat="1" x14ac:dyDescent="0.2">
      <c r="A1856" s="7">
        <v>1038</v>
      </c>
      <c r="B1856" s="7">
        <v>1038</v>
      </c>
      <c r="C1856" s="7" t="s">
        <v>1749</v>
      </c>
      <c r="D1856" s="7" t="s">
        <v>1750</v>
      </c>
      <c r="E1856" s="4" t="s">
        <v>425</v>
      </c>
      <c r="F1856" s="7" t="s">
        <v>1751</v>
      </c>
      <c r="G1856" s="7" t="s">
        <v>1752</v>
      </c>
      <c r="H1856" s="7" t="s">
        <v>76</v>
      </c>
      <c r="I1856" s="7" t="s">
        <v>228</v>
      </c>
      <c r="J1856" s="7" t="s">
        <v>53</v>
      </c>
      <c r="K1856" s="7" t="s">
        <v>53</v>
      </c>
      <c r="L1856" s="7" t="s">
        <v>799</v>
      </c>
      <c r="M1856" s="7" t="s">
        <v>311</v>
      </c>
      <c r="N1856" s="7" t="s">
        <v>630</v>
      </c>
      <c r="O1856" s="7" t="s">
        <v>62</v>
      </c>
      <c r="P1856" s="7" t="s">
        <v>1507</v>
      </c>
      <c r="Q1856" s="7" t="s">
        <v>70</v>
      </c>
      <c r="R1856" s="7" t="s">
        <v>57</v>
      </c>
      <c r="S1856" s="7" t="s">
        <v>1212</v>
      </c>
      <c r="T1856" s="80">
        <v>1.583</v>
      </c>
      <c r="U1856" s="7" t="s">
        <v>1753</v>
      </c>
      <c r="V1856" s="85">
        <v>4.99E-2</v>
      </c>
      <c r="W1856" s="81">
        <v>5.6770000000000001E-2</v>
      </c>
      <c r="X1856" s="4" t="s">
        <v>614</v>
      </c>
      <c r="Y1856" s="4"/>
      <c r="Z1856" s="80">
        <v>51636.6</v>
      </c>
      <c r="AA1856" s="78">
        <v>1</v>
      </c>
      <c r="AB1856" s="103">
        <v>99.08</v>
      </c>
      <c r="AD1856" s="80">
        <v>51.161999999999999</v>
      </c>
      <c r="AG1856" s="7" t="s">
        <v>17</v>
      </c>
      <c r="AH1856" s="81">
        <v>1.64E-4</v>
      </c>
      <c r="AI1856" s="81">
        <v>3.8591334924647102E-5</v>
      </c>
      <c r="AJ1856" s="81">
        <v>1.0417831314481301E-5</v>
      </c>
    </row>
    <row r="1857" spans="1:36" s="7" customFormat="1" x14ac:dyDescent="0.2">
      <c r="A1857" s="7">
        <v>1038</v>
      </c>
      <c r="B1857" s="7">
        <v>1038</v>
      </c>
      <c r="C1857" s="7" t="s">
        <v>1754</v>
      </c>
      <c r="D1857" s="7" t="s">
        <v>1755</v>
      </c>
      <c r="E1857" s="4" t="s">
        <v>425</v>
      </c>
      <c r="F1857" s="7" t="s">
        <v>1756</v>
      </c>
      <c r="G1857" s="7" t="s">
        <v>1757</v>
      </c>
      <c r="H1857" s="7" t="s">
        <v>76</v>
      </c>
      <c r="I1857" s="7" t="s">
        <v>229</v>
      </c>
      <c r="J1857" s="7" t="s">
        <v>53</v>
      </c>
      <c r="K1857" s="7" t="s">
        <v>53</v>
      </c>
      <c r="L1857" s="7" t="s">
        <v>799</v>
      </c>
      <c r="M1857" s="7" t="s">
        <v>311</v>
      </c>
      <c r="N1857" s="7" t="s">
        <v>629</v>
      </c>
      <c r="O1857" s="7" t="s">
        <v>62</v>
      </c>
      <c r="P1857" s="7" t="s">
        <v>1647</v>
      </c>
      <c r="Q1857" s="7" t="s">
        <v>65</v>
      </c>
      <c r="R1857" s="7" t="s">
        <v>57</v>
      </c>
      <c r="S1857" s="7" t="s">
        <v>1212</v>
      </c>
      <c r="T1857" s="80">
        <v>1.2490000000000001</v>
      </c>
      <c r="U1857" s="7" t="s">
        <v>1481</v>
      </c>
      <c r="V1857" s="85">
        <v>1E-3</v>
      </c>
      <c r="W1857" s="81">
        <v>1.651E-2</v>
      </c>
      <c r="X1857" s="4" t="s">
        <v>614</v>
      </c>
      <c r="Y1857" s="4"/>
      <c r="Z1857" s="80">
        <v>11206097</v>
      </c>
      <c r="AA1857" s="78">
        <v>1</v>
      </c>
      <c r="AB1857" s="103">
        <v>113.17</v>
      </c>
      <c r="AD1857" s="80">
        <v>12681.94</v>
      </c>
      <c r="AG1857" s="7" t="s">
        <v>17</v>
      </c>
      <c r="AH1857" s="81">
        <v>1.9470000000000001E-2</v>
      </c>
      <c r="AI1857" s="81">
        <v>9.5660326426657404E-3</v>
      </c>
      <c r="AJ1857" s="81">
        <v>2.58237541185613E-3</v>
      </c>
    </row>
    <row r="1858" spans="1:36" s="7" customFormat="1" x14ac:dyDescent="0.2">
      <c r="A1858" s="7">
        <v>1038</v>
      </c>
      <c r="B1858" s="7">
        <v>1038</v>
      </c>
      <c r="C1858" s="7" t="s">
        <v>1599</v>
      </c>
      <c r="D1858" s="7" t="s">
        <v>1600</v>
      </c>
      <c r="E1858" s="4" t="s">
        <v>425</v>
      </c>
      <c r="F1858" s="7" t="s">
        <v>1758</v>
      </c>
      <c r="G1858" s="7" t="s">
        <v>1759</v>
      </c>
      <c r="H1858" s="7" t="s">
        <v>76</v>
      </c>
      <c r="I1858" s="7" t="s">
        <v>229</v>
      </c>
      <c r="J1858" s="7" t="s">
        <v>53</v>
      </c>
      <c r="K1858" s="7" t="s">
        <v>53</v>
      </c>
      <c r="L1858" s="7" t="s">
        <v>799</v>
      </c>
      <c r="M1858" s="7" t="s">
        <v>311</v>
      </c>
      <c r="N1858" s="7" t="s">
        <v>629</v>
      </c>
      <c r="O1858" s="7" t="s">
        <v>62</v>
      </c>
      <c r="P1858" s="7" t="s">
        <v>1580</v>
      </c>
      <c r="Q1858" s="7" t="s">
        <v>65</v>
      </c>
      <c r="R1858" s="7" t="s">
        <v>57</v>
      </c>
      <c r="S1858" s="7" t="s">
        <v>1212</v>
      </c>
      <c r="T1858" s="80">
        <v>3.5680000000000001</v>
      </c>
      <c r="U1858" s="7" t="s">
        <v>1760</v>
      </c>
      <c r="V1858" s="85">
        <v>6.8999999999999999E-3</v>
      </c>
      <c r="W1858" s="81">
        <v>2.6620000000000001E-2</v>
      </c>
      <c r="X1858" s="4" t="s">
        <v>614</v>
      </c>
      <c r="Y1858" s="4"/>
      <c r="Z1858" s="80">
        <v>78119.91</v>
      </c>
      <c r="AA1858" s="78">
        <v>1</v>
      </c>
      <c r="AB1858" s="103">
        <v>107.68</v>
      </c>
      <c r="AD1858" s="80">
        <v>84.12</v>
      </c>
      <c r="AG1858" s="7" t="s">
        <v>17</v>
      </c>
      <c r="AH1858" s="81">
        <v>4.2299999999999998E-4</v>
      </c>
      <c r="AI1858" s="81">
        <v>6.3451653853731303E-5</v>
      </c>
      <c r="AJ1858" s="81">
        <v>1.71289391197206E-5</v>
      </c>
    </row>
    <row r="1859" spans="1:36" s="7" customFormat="1" x14ac:dyDescent="0.2">
      <c r="A1859" s="7">
        <v>1038</v>
      </c>
      <c r="B1859" s="7">
        <v>1038</v>
      </c>
      <c r="C1859" s="7" t="s">
        <v>1761</v>
      </c>
      <c r="D1859" s="7" t="s">
        <v>1762</v>
      </c>
      <c r="E1859" s="4" t="s">
        <v>425</v>
      </c>
      <c r="F1859" s="7" t="s">
        <v>1763</v>
      </c>
      <c r="G1859" s="7" t="s">
        <v>1764</v>
      </c>
      <c r="H1859" s="7" t="s">
        <v>76</v>
      </c>
      <c r="I1859" s="7" t="s">
        <v>601</v>
      </c>
      <c r="J1859" s="7" t="s">
        <v>53</v>
      </c>
      <c r="K1859" s="7" t="s">
        <v>317</v>
      </c>
      <c r="L1859" s="7" t="s">
        <v>799</v>
      </c>
      <c r="M1859" s="7" t="s">
        <v>311</v>
      </c>
      <c r="N1859" s="7" t="s">
        <v>625</v>
      </c>
      <c r="O1859" s="7" t="s">
        <v>62</v>
      </c>
      <c r="P1859" s="7" t="s">
        <v>1507</v>
      </c>
      <c r="Q1859" s="7" t="s">
        <v>65</v>
      </c>
      <c r="R1859" s="7" t="s">
        <v>57</v>
      </c>
      <c r="S1859" s="7" t="s">
        <v>1212</v>
      </c>
      <c r="T1859" s="80">
        <v>2.8220000000000001</v>
      </c>
      <c r="U1859" s="7" t="s">
        <v>1490</v>
      </c>
      <c r="V1859" s="85">
        <v>1.25E-3</v>
      </c>
      <c r="W1859" s="81">
        <v>6.0740000000000002E-2</v>
      </c>
      <c r="X1859" s="4" t="s">
        <v>614</v>
      </c>
      <c r="Y1859" s="4"/>
      <c r="Z1859" s="80">
        <v>2323832</v>
      </c>
      <c r="AA1859" s="78">
        <v>1</v>
      </c>
      <c r="AB1859" s="103">
        <v>85.3</v>
      </c>
      <c r="AD1859" s="80">
        <v>1982.229</v>
      </c>
      <c r="AG1859" s="7" t="s">
        <v>17</v>
      </c>
      <c r="AH1859" s="81">
        <v>4.1009999999999996E-3</v>
      </c>
      <c r="AI1859" s="81">
        <v>1.4952021889943E-3</v>
      </c>
      <c r="AJ1859" s="81">
        <v>4.0363372286552701E-4</v>
      </c>
    </row>
    <row r="1860" spans="1:36" s="7" customFormat="1" x14ac:dyDescent="0.2">
      <c r="A1860" s="7">
        <v>1038</v>
      </c>
      <c r="B1860" s="7">
        <v>1038</v>
      </c>
      <c r="C1860" s="7" t="s">
        <v>1765</v>
      </c>
      <c r="D1860" s="7" t="s">
        <v>1766</v>
      </c>
      <c r="E1860" s="4" t="s">
        <v>425</v>
      </c>
      <c r="F1860" s="7" t="s">
        <v>1767</v>
      </c>
      <c r="G1860" s="7" t="s">
        <v>1768</v>
      </c>
      <c r="H1860" s="7" t="s">
        <v>76</v>
      </c>
      <c r="I1860" s="7" t="s">
        <v>229</v>
      </c>
      <c r="J1860" s="7" t="s">
        <v>53</v>
      </c>
      <c r="K1860" s="7" t="s">
        <v>53</v>
      </c>
      <c r="L1860" s="7" t="s">
        <v>799</v>
      </c>
      <c r="M1860" s="7" t="s">
        <v>311</v>
      </c>
      <c r="N1860" s="7" t="s">
        <v>156</v>
      </c>
      <c r="O1860" s="7" t="s">
        <v>62</v>
      </c>
      <c r="P1860" s="7" t="s">
        <v>298</v>
      </c>
      <c r="Q1860" s="7" t="s">
        <v>298</v>
      </c>
      <c r="R1860" s="7" t="s">
        <v>298</v>
      </c>
      <c r="S1860" s="7" t="s">
        <v>1212</v>
      </c>
      <c r="T1860" s="80">
        <v>1.4530000000000001</v>
      </c>
      <c r="U1860" s="7" t="s">
        <v>1769</v>
      </c>
      <c r="V1860" s="85">
        <v>1.6400000000000001E-2</v>
      </c>
      <c r="W1860" s="81">
        <v>3.075E-2</v>
      </c>
      <c r="X1860" s="4" t="s">
        <v>614</v>
      </c>
      <c r="Y1860" s="4"/>
      <c r="Z1860" s="80">
        <v>4656039.13</v>
      </c>
      <c r="AA1860" s="78">
        <v>1</v>
      </c>
      <c r="AB1860" s="103">
        <v>113.14</v>
      </c>
      <c r="AD1860" s="80">
        <v>5267.8429999999998</v>
      </c>
      <c r="AG1860" s="7" t="s">
        <v>17</v>
      </c>
      <c r="AH1860" s="81">
        <v>1.8669000000000002E-2</v>
      </c>
      <c r="AI1860" s="81">
        <v>3.9735525521705402E-3</v>
      </c>
      <c r="AJ1860" s="81">
        <v>1.0726708544435699E-3</v>
      </c>
    </row>
    <row r="1861" spans="1:36" s="7" customFormat="1" x14ac:dyDescent="0.2">
      <c r="A1861" s="7">
        <v>1038</v>
      </c>
      <c r="B1861" s="7">
        <v>1038</v>
      </c>
      <c r="C1861" s="7" t="s">
        <v>1770</v>
      </c>
      <c r="D1861" s="7" t="s">
        <v>1771</v>
      </c>
      <c r="E1861" s="4" t="s">
        <v>761</v>
      </c>
      <c r="F1861" s="7" t="s">
        <v>1772</v>
      </c>
      <c r="G1861" s="7" t="s">
        <v>1773</v>
      </c>
      <c r="H1861" s="7" t="s">
        <v>76</v>
      </c>
      <c r="I1861" s="7" t="s">
        <v>228</v>
      </c>
      <c r="J1861" s="7" t="s">
        <v>53</v>
      </c>
      <c r="K1861" s="7" t="s">
        <v>314</v>
      </c>
      <c r="L1861" s="7" t="s">
        <v>799</v>
      </c>
      <c r="M1861" s="7" t="s">
        <v>311</v>
      </c>
      <c r="N1861" s="7" t="s">
        <v>630</v>
      </c>
      <c r="O1861" s="7" t="s">
        <v>62</v>
      </c>
      <c r="P1861" s="7" t="s">
        <v>1439</v>
      </c>
      <c r="Q1861" s="7" t="s">
        <v>65</v>
      </c>
      <c r="R1861" s="7" t="s">
        <v>57</v>
      </c>
      <c r="S1861" s="7" t="s">
        <v>1212</v>
      </c>
      <c r="T1861" s="80">
        <v>0.88100000000000001</v>
      </c>
      <c r="U1861" s="7" t="s">
        <v>1226</v>
      </c>
      <c r="V1861" s="85">
        <v>5.9499999999999997E-2</v>
      </c>
      <c r="W1861" s="81">
        <v>8.5709999999999995E-2</v>
      </c>
      <c r="X1861" s="4" t="s">
        <v>614</v>
      </c>
      <c r="Y1861" s="4"/>
      <c r="Z1861" s="80">
        <v>8856689.0700000003</v>
      </c>
      <c r="AA1861" s="78">
        <v>1</v>
      </c>
      <c r="AB1861" s="103">
        <v>98.47</v>
      </c>
      <c r="AD1861" s="80">
        <v>8721.1820000000007</v>
      </c>
      <c r="AG1861" s="7" t="s">
        <v>17</v>
      </c>
      <c r="AH1861" s="81">
        <v>3.1185999999999998E-2</v>
      </c>
      <c r="AI1861" s="81">
        <v>6.5784185424636104E-3</v>
      </c>
      <c r="AJ1861" s="81">
        <v>1.7758612088765E-3</v>
      </c>
    </row>
    <row r="1862" spans="1:36" s="7" customFormat="1" x14ac:dyDescent="0.2">
      <c r="A1862" s="7">
        <v>1038</v>
      </c>
      <c r="B1862" s="7">
        <v>1038</v>
      </c>
      <c r="C1862" s="7" t="s">
        <v>1774</v>
      </c>
      <c r="D1862" s="7" t="s">
        <v>1775</v>
      </c>
      <c r="E1862" s="4" t="s">
        <v>425</v>
      </c>
      <c r="F1862" s="7" t="s">
        <v>1776</v>
      </c>
      <c r="G1862" s="7" t="s">
        <v>1777</v>
      </c>
      <c r="H1862" s="7" t="s">
        <v>76</v>
      </c>
      <c r="I1862" s="7" t="s">
        <v>229</v>
      </c>
      <c r="J1862" s="7" t="s">
        <v>53</v>
      </c>
      <c r="K1862" s="7" t="s">
        <v>53</v>
      </c>
      <c r="L1862" s="7" t="s">
        <v>799</v>
      </c>
      <c r="M1862" s="7" t="s">
        <v>311</v>
      </c>
      <c r="N1862" s="7" t="s">
        <v>627</v>
      </c>
      <c r="O1862" s="7" t="s">
        <v>62</v>
      </c>
      <c r="P1862" s="7" t="s">
        <v>1439</v>
      </c>
      <c r="Q1862" s="7" t="s">
        <v>70</v>
      </c>
      <c r="R1862" s="7" t="s">
        <v>57</v>
      </c>
      <c r="S1862" s="7" t="s">
        <v>1212</v>
      </c>
      <c r="T1862" s="80">
        <v>0.79</v>
      </c>
      <c r="U1862" s="7" t="s">
        <v>1481</v>
      </c>
      <c r="V1862" s="85">
        <v>1.8499999999999999E-2</v>
      </c>
      <c r="W1862" s="81">
        <v>2.7220000000000001E-2</v>
      </c>
      <c r="X1862" s="4" t="s">
        <v>614</v>
      </c>
      <c r="Y1862" s="4"/>
      <c r="Z1862" s="80">
        <v>4161625.17</v>
      </c>
      <c r="AA1862" s="78">
        <v>1</v>
      </c>
      <c r="AB1862" s="103">
        <v>115.1</v>
      </c>
      <c r="AD1862" s="80">
        <v>4790.0309999999999</v>
      </c>
      <c r="AG1862" s="7" t="s">
        <v>17</v>
      </c>
      <c r="AH1862" s="81">
        <v>1.1284000000000001E-2</v>
      </c>
      <c r="AI1862" s="81">
        <v>3.6131371768897999E-3</v>
      </c>
      <c r="AJ1862" s="81">
        <v>9.7537578574093001E-4</v>
      </c>
    </row>
    <row r="1863" spans="1:36" s="7" customFormat="1" x14ac:dyDescent="0.2">
      <c r="A1863" s="7">
        <v>1038</v>
      </c>
      <c r="B1863" s="7">
        <v>1038</v>
      </c>
      <c r="C1863" s="7" t="s">
        <v>1591</v>
      </c>
      <c r="D1863" s="7" t="s">
        <v>1592</v>
      </c>
      <c r="E1863" s="4" t="s">
        <v>425</v>
      </c>
      <c r="F1863" s="7" t="s">
        <v>1778</v>
      </c>
      <c r="G1863" s="7" t="s">
        <v>1779</v>
      </c>
      <c r="H1863" s="7" t="s">
        <v>76</v>
      </c>
      <c r="I1863" s="7" t="s">
        <v>229</v>
      </c>
      <c r="J1863" s="7" t="s">
        <v>53</v>
      </c>
      <c r="K1863" s="7" t="s">
        <v>53</v>
      </c>
      <c r="L1863" s="7" t="s">
        <v>799</v>
      </c>
      <c r="M1863" s="7" t="s">
        <v>311</v>
      </c>
      <c r="N1863" s="7" t="s">
        <v>629</v>
      </c>
      <c r="O1863" s="7" t="s">
        <v>62</v>
      </c>
      <c r="P1863" s="7" t="s">
        <v>1580</v>
      </c>
      <c r="Q1863" s="7" t="s">
        <v>65</v>
      </c>
      <c r="R1863" s="7" t="s">
        <v>57</v>
      </c>
      <c r="S1863" s="7" t="s">
        <v>1212</v>
      </c>
      <c r="T1863" s="80">
        <v>6.6509999999999998</v>
      </c>
      <c r="U1863" s="7" t="s">
        <v>1780</v>
      </c>
      <c r="V1863" s="85">
        <v>2.5000000000000001E-2</v>
      </c>
      <c r="W1863" s="81">
        <v>3.3890000000000003E-2</v>
      </c>
      <c r="X1863" s="4" t="s">
        <v>614</v>
      </c>
      <c r="Y1863" s="4"/>
      <c r="Z1863" s="80">
        <v>5691846.8499999996</v>
      </c>
      <c r="AA1863" s="78">
        <v>1</v>
      </c>
      <c r="AB1863" s="103">
        <v>109.06</v>
      </c>
      <c r="AD1863" s="80">
        <v>6207.5280000000002</v>
      </c>
      <c r="AG1863" s="7" t="s">
        <v>17</v>
      </c>
      <c r="AH1863" s="81">
        <v>6.7159999999999997E-3</v>
      </c>
      <c r="AI1863" s="81">
        <v>4.6823606850461197E-3</v>
      </c>
      <c r="AJ1863" s="81">
        <v>1.2640154549102001E-3</v>
      </c>
    </row>
    <row r="1864" spans="1:36" s="7" customFormat="1" x14ac:dyDescent="0.2">
      <c r="A1864" s="7">
        <v>1038</v>
      </c>
      <c r="B1864" s="7">
        <v>1038</v>
      </c>
      <c r="C1864" s="7" t="s">
        <v>1781</v>
      </c>
      <c r="D1864" s="7" t="s">
        <v>1782</v>
      </c>
      <c r="E1864" s="4" t="s">
        <v>425</v>
      </c>
      <c r="F1864" s="7" t="s">
        <v>1783</v>
      </c>
      <c r="G1864" s="7" t="s">
        <v>1784</v>
      </c>
      <c r="H1864" s="7" t="s">
        <v>76</v>
      </c>
      <c r="I1864" s="7" t="s">
        <v>229</v>
      </c>
      <c r="J1864" s="7" t="s">
        <v>53</v>
      </c>
      <c r="K1864" s="7" t="s">
        <v>53</v>
      </c>
      <c r="L1864" s="7" t="s">
        <v>799</v>
      </c>
      <c r="M1864" s="7" t="s">
        <v>311</v>
      </c>
      <c r="N1864" s="7" t="s">
        <v>256</v>
      </c>
      <c r="O1864" s="7" t="s">
        <v>62</v>
      </c>
      <c r="P1864" s="7" t="s">
        <v>1205</v>
      </c>
      <c r="Q1864" s="7" t="s">
        <v>65</v>
      </c>
      <c r="R1864" s="7" t="s">
        <v>57</v>
      </c>
      <c r="S1864" s="7" t="s">
        <v>1212</v>
      </c>
      <c r="T1864" s="80">
        <v>2.5339999999999998</v>
      </c>
      <c r="U1864" s="7" t="s">
        <v>1785</v>
      </c>
      <c r="V1864" s="85">
        <v>1.4999999999999999E-2</v>
      </c>
      <c r="W1864" s="81">
        <v>2.2360000000000001E-2</v>
      </c>
      <c r="X1864" s="4" t="s">
        <v>614</v>
      </c>
      <c r="Y1864" s="4"/>
      <c r="Z1864" s="80">
        <v>8974546.3599999994</v>
      </c>
      <c r="AA1864" s="78">
        <v>1</v>
      </c>
      <c r="AB1864" s="103">
        <v>114.19</v>
      </c>
      <c r="AD1864" s="80">
        <v>10248.034</v>
      </c>
      <c r="AG1864" s="7" t="s">
        <v>17</v>
      </c>
      <c r="AH1864" s="81">
        <v>3.2150999999999999E-2</v>
      </c>
      <c r="AI1864" s="81">
        <v>7.73012903656921E-3</v>
      </c>
      <c r="AJ1864" s="81">
        <v>2.0867684546128301E-3</v>
      </c>
    </row>
    <row r="1865" spans="1:36" s="7" customFormat="1" x14ac:dyDescent="0.2">
      <c r="A1865" s="7">
        <v>1038</v>
      </c>
      <c r="B1865" s="7">
        <v>1038</v>
      </c>
      <c r="C1865" s="7" t="s">
        <v>1786</v>
      </c>
      <c r="D1865" s="7" t="s">
        <v>1787</v>
      </c>
      <c r="E1865" s="4" t="s">
        <v>425</v>
      </c>
      <c r="F1865" s="7" t="s">
        <v>1788</v>
      </c>
      <c r="G1865" s="7" t="s">
        <v>1789</v>
      </c>
      <c r="H1865" s="7" t="s">
        <v>76</v>
      </c>
      <c r="I1865" s="7" t="s">
        <v>229</v>
      </c>
      <c r="J1865" s="7" t="s">
        <v>53</v>
      </c>
      <c r="K1865" s="7" t="s">
        <v>313</v>
      </c>
      <c r="L1865" s="7" t="s">
        <v>799</v>
      </c>
      <c r="M1865" s="7" t="s">
        <v>311</v>
      </c>
      <c r="N1865" s="7" t="s">
        <v>630</v>
      </c>
      <c r="O1865" s="7" t="s">
        <v>62</v>
      </c>
      <c r="P1865" s="7" t="s">
        <v>1507</v>
      </c>
      <c r="Q1865" s="7" t="s">
        <v>70</v>
      </c>
      <c r="R1865" s="7" t="s">
        <v>57</v>
      </c>
      <c r="S1865" s="7" t="s">
        <v>1212</v>
      </c>
      <c r="T1865" s="80">
        <v>0.74199999999999999</v>
      </c>
      <c r="U1865" s="7" t="s">
        <v>1622</v>
      </c>
      <c r="V1865" s="85">
        <v>1.2200000000000001E-2</v>
      </c>
      <c r="W1865" s="81">
        <v>2.6460000000000001E-2</v>
      </c>
      <c r="X1865" s="4" t="s">
        <v>614</v>
      </c>
      <c r="Y1865" s="4"/>
      <c r="Z1865" s="80">
        <v>871823.5</v>
      </c>
      <c r="AA1865" s="78">
        <v>1</v>
      </c>
      <c r="AB1865" s="103">
        <v>114.5</v>
      </c>
      <c r="AD1865" s="80">
        <v>998.23800000000006</v>
      </c>
      <c r="AG1865" s="7" t="s">
        <v>17</v>
      </c>
      <c r="AH1865" s="81">
        <v>3.7910000000000001E-3</v>
      </c>
      <c r="AI1865" s="81">
        <v>7.52974420884424E-4</v>
      </c>
      <c r="AJ1865" s="81">
        <v>2.0326740487754401E-4</v>
      </c>
    </row>
    <row r="1866" spans="1:36" s="7" customFormat="1" x14ac:dyDescent="0.2">
      <c r="A1866" s="7">
        <v>1038</v>
      </c>
      <c r="B1866" s="7">
        <v>1038</v>
      </c>
      <c r="C1866" s="7" t="s">
        <v>2792</v>
      </c>
      <c r="D1866" s="7" t="s">
        <v>2793</v>
      </c>
      <c r="E1866" s="4" t="s">
        <v>425</v>
      </c>
      <c r="F1866" s="7" t="s">
        <v>2794</v>
      </c>
      <c r="G1866" s="7" t="s">
        <v>2795</v>
      </c>
      <c r="H1866" s="7" t="s">
        <v>76</v>
      </c>
      <c r="I1866" s="7" t="s">
        <v>229</v>
      </c>
      <c r="J1866" s="7" t="s">
        <v>53</v>
      </c>
      <c r="K1866" s="7" t="s">
        <v>53</v>
      </c>
      <c r="L1866" s="7" t="s">
        <v>799</v>
      </c>
      <c r="M1866" s="7" t="s">
        <v>311</v>
      </c>
      <c r="N1866" s="7" t="s">
        <v>629</v>
      </c>
      <c r="O1866" s="7" t="s">
        <v>62</v>
      </c>
      <c r="P1866" s="7" t="s">
        <v>1647</v>
      </c>
      <c r="Q1866" s="7" t="s">
        <v>65</v>
      </c>
      <c r="R1866" s="7" t="s">
        <v>57</v>
      </c>
      <c r="S1866" s="7" t="s">
        <v>1212</v>
      </c>
      <c r="T1866" s="80">
        <v>3.0449999999999999</v>
      </c>
      <c r="U1866" s="7" t="s">
        <v>2796</v>
      </c>
      <c r="V1866" s="85">
        <v>1.0800000000000001E-2</v>
      </c>
      <c r="W1866" s="81">
        <v>3.4639999999999997E-2</v>
      </c>
      <c r="X1866" s="4" t="s">
        <v>614</v>
      </c>
      <c r="Y1866" s="4"/>
      <c r="Z1866" s="80">
        <v>1105205.08</v>
      </c>
      <c r="AA1866" s="78">
        <v>1</v>
      </c>
      <c r="AB1866" s="103">
        <v>107.63</v>
      </c>
      <c r="AD1866" s="80">
        <v>1189.5319999999999</v>
      </c>
      <c r="AG1866" s="7" t="s">
        <v>17</v>
      </c>
      <c r="AH1866" s="81">
        <v>3.748E-3</v>
      </c>
      <c r="AI1866" s="81">
        <v>8.9726841013947403E-4</v>
      </c>
      <c r="AJ1866" s="81">
        <v>2.42219942867948E-4</v>
      </c>
    </row>
    <row r="1867" spans="1:36" s="7" customFormat="1" x14ac:dyDescent="0.2">
      <c r="A1867" s="7">
        <v>1038</v>
      </c>
      <c r="B1867" s="7">
        <v>1038</v>
      </c>
      <c r="C1867" s="7" t="s">
        <v>1728</v>
      </c>
      <c r="D1867" s="7" t="s">
        <v>1729</v>
      </c>
      <c r="E1867" s="4" t="s">
        <v>425</v>
      </c>
      <c r="F1867" s="7" t="s">
        <v>1790</v>
      </c>
      <c r="G1867" s="7" t="s">
        <v>1791</v>
      </c>
      <c r="H1867" s="7" t="s">
        <v>76</v>
      </c>
      <c r="I1867" s="7" t="s">
        <v>228</v>
      </c>
      <c r="J1867" s="7" t="s">
        <v>53</v>
      </c>
      <c r="K1867" s="7" t="s">
        <v>53</v>
      </c>
      <c r="L1867" s="7" t="s">
        <v>799</v>
      </c>
      <c r="M1867" s="7" t="s">
        <v>311</v>
      </c>
      <c r="N1867" s="7" t="s">
        <v>75</v>
      </c>
      <c r="O1867" s="7" t="s">
        <v>62</v>
      </c>
      <c r="P1867" s="7" t="s">
        <v>1562</v>
      </c>
      <c r="Q1867" s="7" t="s">
        <v>65</v>
      </c>
      <c r="R1867" s="7" t="s">
        <v>57</v>
      </c>
      <c r="S1867" s="7" t="s">
        <v>1212</v>
      </c>
      <c r="T1867" s="80">
        <v>2.1070000000000002</v>
      </c>
      <c r="U1867" s="7" t="s">
        <v>1792</v>
      </c>
      <c r="V1867" s="85">
        <v>2.18E-2</v>
      </c>
      <c r="W1867" s="81">
        <v>5.6860000000000001E-2</v>
      </c>
      <c r="X1867" s="4" t="s">
        <v>614</v>
      </c>
      <c r="Y1867" s="4"/>
      <c r="Z1867" s="80">
        <v>4429163.1100000003</v>
      </c>
      <c r="AA1867" s="78">
        <v>1</v>
      </c>
      <c r="AB1867" s="103">
        <v>93.37</v>
      </c>
      <c r="AD1867" s="80">
        <v>4135.51</v>
      </c>
      <c r="AG1867" s="7" t="s">
        <v>17</v>
      </c>
      <c r="AH1867" s="81">
        <v>1.2928E-2</v>
      </c>
      <c r="AI1867" s="81">
        <v>3.1194296665845202E-3</v>
      </c>
      <c r="AJ1867" s="81">
        <v>8.4209815823476101E-4</v>
      </c>
    </row>
    <row r="1868" spans="1:36" s="7" customFormat="1" x14ac:dyDescent="0.2">
      <c r="A1868" s="7">
        <v>1038</v>
      </c>
      <c r="B1868" s="7">
        <v>1038</v>
      </c>
      <c r="C1868" s="7" t="s">
        <v>1710</v>
      </c>
      <c r="D1868" s="7" t="s">
        <v>1711</v>
      </c>
      <c r="E1868" s="4" t="s">
        <v>425</v>
      </c>
      <c r="F1868" s="7" t="s">
        <v>1793</v>
      </c>
      <c r="G1868" s="7" t="s">
        <v>1794</v>
      </c>
      <c r="H1868" s="7" t="s">
        <v>76</v>
      </c>
      <c r="I1868" s="7" t="s">
        <v>601</v>
      </c>
      <c r="J1868" s="7" t="s">
        <v>53</v>
      </c>
      <c r="K1868" s="7" t="s">
        <v>53</v>
      </c>
      <c r="L1868" s="7" t="s">
        <v>799</v>
      </c>
      <c r="M1868" s="7" t="s">
        <v>311</v>
      </c>
      <c r="N1868" s="7" t="s">
        <v>625</v>
      </c>
      <c r="O1868" s="7" t="s">
        <v>62</v>
      </c>
      <c r="P1868" s="7" t="s">
        <v>298</v>
      </c>
      <c r="Q1868" s="7" t="s">
        <v>298</v>
      </c>
      <c r="R1868" s="7" t="s">
        <v>298</v>
      </c>
      <c r="S1868" s="7" t="s">
        <v>1212</v>
      </c>
      <c r="T1868" s="80">
        <v>2.2170000000000001</v>
      </c>
      <c r="U1868" s="7" t="s">
        <v>1648</v>
      </c>
      <c r="V1868" s="85">
        <v>1.2E-2</v>
      </c>
      <c r="W1868" s="81">
        <v>7.3520000000000002E-2</v>
      </c>
      <c r="X1868" s="4" t="s">
        <v>614</v>
      </c>
      <c r="Y1868" s="4"/>
      <c r="Z1868" s="80">
        <v>794230</v>
      </c>
      <c r="AA1868" s="78">
        <v>1</v>
      </c>
      <c r="AB1868" s="103">
        <v>88</v>
      </c>
      <c r="AD1868" s="80">
        <v>698.92200000000003</v>
      </c>
      <c r="AG1868" s="7" t="s">
        <v>17</v>
      </c>
      <c r="AH1868" s="81">
        <v>1.281E-2</v>
      </c>
      <c r="AI1868" s="81">
        <v>5.2719966395701296E-4</v>
      </c>
      <c r="AJ1868" s="81">
        <v>1.4231892156308E-4</v>
      </c>
    </row>
    <row r="1869" spans="1:36" s="7" customFormat="1" x14ac:dyDescent="0.2">
      <c r="A1869" s="7">
        <v>1038</v>
      </c>
      <c r="B1869" s="7">
        <v>1038</v>
      </c>
      <c r="C1869" s="7" t="s">
        <v>1586</v>
      </c>
      <c r="D1869" s="7" t="s">
        <v>1587</v>
      </c>
      <c r="E1869" s="4" t="s">
        <v>425</v>
      </c>
      <c r="F1869" s="7" t="s">
        <v>1795</v>
      </c>
      <c r="G1869" s="7" t="s">
        <v>1796</v>
      </c>
      <c r="H1869" s="7" t="s">
        <v>76</v>
      </c>
      <c r="I1869" s="7" t="s">
        <v>228</v>
      </c>
      <c r="J1869" s="7" t="s">
        <v>53</v>
      </c>
      <c r="K1869" s="7" t="s">
        <v>53</v>
      </c>
      <c r="L1869" s="7" t="s">
        <v>799</v>
      </c>
      <c r="M1869" s="7" t="s">
        <v>311</v>
      </c>
      <c r="N1869" s="7" t="s">
        <v>75</v>
      </c>
      <c r="O1869" s="7" t="s">
        <v>62</v>
      </c>
      <c r="P1869" s="7" t="s">
        <v>1562</v>
      </c>
      <c r="Q1869" s="7" t="s">
        <v>65</v>
      </c>
      <c r="R1869" s="7" t="s">
        <v>57</v>
      </c>
      <c r="S1869" s="7" t="s">
        <v>1212</v>
      </c>
      <c r="T1869" s="80">
        <v>2.028</v>
      </c>
      <c r="U1869" s="7" t="s">
        <v>1797</v>
      </c>
      <c r="V1869" s="85">
        <v>2.1499999999999998E-2</v>
      </c>
      <c r="W1869" s="81">
        <v>5.7020000000000001E-2</v>
      </c>
      <c r="X1869" s="4" t="s">
        <v>614</v>
      </c>
      <c r="Y1869" s="4"/>
      <c r="Z1869" s="80">
        <v>6452202.6500000004</v>
      </c>
      <c r="AA1869" s="78">
        <v>1</v>
      </c>
      <c r="AB1869" s="103">
        <v>93.26</v>
      </c>
      <c r="AC1869" s="80">
        <v>439.351</v>
      </c>
      <c r="AD1869" s="80">
        <v>6456.6750000000002</v>
      </c>
      <c r="AG1869" s="7" t="s">
        <v>17</v>
      </c>
      <c r="AH1869" s="81">
        <v>6.9969999999999997E-3</v>
      </c>
      <c r="AI1869" s="81">
        <v>4.8702933662625502E-3</v>
      </c>
      <c r="AJ1869" s="81">
        <v>1.3147483713852001E-3</v>
      </c>
    </row>
    <row r="1870" spans="1:36" s="7" customFormat="1" x14ac:dyDescent="0.2">
      <c r="A1870" s="7">
        <v>1038</v>
      </c>
      <c r="B1870" s="7">
        <v>1038</v>
      </c>
      <c r="C1870" s="7" t="s">
        <v>1786</v>
      </c>
      <c r="D1870" s="7" t="s">
        <v>1787</v>
      </c>
      <c r="E1870" s="4" t="s">
        <v>425</v>
      </c>
      <c r="F1870" s="7" t="s">
        <v>1798</v>
      </c>
      <c r="G1870" s="7" t="s">
        <v>1799</v>
      </c>
      <c r="H1870" s="7" t="s">
        <v>76</v>
      </c>
      <c r="I1870" s="7" t="s">
        <v>228</v>
      </c>
      <c r="J1870" s="7" t="s">
        <v>53</v>
      </c>
      <c r="K1870" s="7" t="s">
        <v>53</v>
      </c>
      <c r="L1870" s="7" t="s">
        <v>799</v>
      </c>
      <c r="M1870" s="7" t="s">
        <v>311</v>
      </c>
      <c r="N1870" s="7" t="s">
        <v>630</v>
      </c>
      <c r="O1870" s="7" t="s">
        <v>62</v>
      </c>
      <c r="P1870" s="7" t="s">
        <v>1507</v>
      </c>
      <c r="Q1870" s="7" t="s">
        <v>70</v>
      </c>
      <c r="R1870" s="7" t="s">
        <v>57</v>
      </c>
      <c r="S1870" s="7" t="s">
        <v>1212</v>
      </c>
      <c r="T1870" s="80">
        <v>2.6509999999999998</v>
      </c>
      <c r="U1870" s="7" t="s">
        <v>1800</v>
      </c>
      <c r="V1870" s="85">
        <v>2.3E-2</v>
      </c>
      <c r="W1870" s="81">
        <v>5.638E-2</v>
      </c>
      <c r="X1870" s="4" t="s">
        <v>614</v>
      </c>
      <c r="Y1870" s="4"/>
      <c r="Z1870" s="80">
        <v>5116950.5599999996</v>
      </c>
      <c r="AA1870" s="78">
        <v>1</v>
      </c>
      <c r="AB1870" s="103">
        <v>91.94</v>
      </c>
      <c r="AD1870" s="80">
        <v>4704.5240000000003</v>
      </c>
      <c r="AG1870" s="7" t="s">
        <v>17</v>
      </c>
      <c r="AH1870" s="81">
        <v>6.8910000000000004E-3</v>
      </c>
      <c r="AI1870" s="81">
        <v>3.54863952520321E-3</v>
      </c>
      <c r="AJ1870" s="81">
        <v>9.5796447678354196E-4</v>
      </c>
    </row>
    <row r="1871" spans="1:36" s="7" customFormat="1" x14ac:dyDescent="0.2">
      <c r="A1871" s="7">
        <v>1038</v>
      </c>
      <c r="B1871" s="7">
        <v>1038</v>
      </c>
      <c r="C1871" s="7" t="s">
        <v>1688</v>
      </c>
      <c r="D1871" s="7" t="s">
        <v>1689</v>
      </c>
      <c r="E1871" s="4" t="s">
        <v>425</v>
      </c>
      <c r="F1871" s="7" t="s">
        <v>1801</v>
      </c>
      <c r="G1871" s="7" t="s">
        <v>1802</v>
      </c>
      <c r="H1871" s="7" t="s">
        <v>76</v>
      </c>
      <c r="I1871" s="7" t="s">
        <v>229</v>
      </c>
      <c r="J1871" s="7" t="s">
        <v>53</v>
      </c>
      <c r="K1871" s="7" t="s">
        <v>53</v>
      </c>
      <c r="L1871" s="7" t="s">
        <v>799</v>
      </c>
      <c r="M1871" s="7" t="s">
        <v>311</v>
      </c>
      <c r="N1871" s="7" t="s">
        <v>629</v>
      </c>
      <c r="O1871" s="7" t="s">
        <v>62</v>
      </c>
      <c r="P1871" s="7" t="s">
        <v>1562</v>
      </c>
      <c r="Q1871" s="7" t="s">
        <v>65</v>
      </c>
      <c r="R1871" s="7" t="s">
        <v>57</v>
      </c>
      <c r="S1871" s="7" t="s">
        <v>1212</v>
      </c>
      <c r="T1871" s="80">
        <v>6.2930000000000001</v>
      </c>
      <c r="U1871" s="7" t="s">
        <v>1803</v>
      </c>
      <c r="V1871" s="85">
        <v>1.15E-2</v>
      </c>
      <c r="W1871" s="81">
        <v>3.5110000000000002E-2</v>
      </c>
      <c r="X1871" s="4" t="s">
        <v>614</v>
      </c>
      <c r="Y1871" s="4"/>
      <c r="Z1871" s="80">
        <v>614489</v>
      </c>
      <c r="AA1871" s="78">
        <v>1</v>
      </c>
      <c r="AB1871" s="103">
        <v>99.76</v>
      </c>
      <c r="AD1871" s="80">
        <v>613.01400000000001</v>
      </c>
      <c r="AG1871" s="7" t="s">
        <v>17</v>
      </c>
      <c r="AH1871" s="81">
        <v>1.3370000000000001E-3</v>
      </c>
      <c r="AI1871" s="81">
        <v>4.6239882161302597E-4</v>
      </c>
      <c r="AJ1871" s="81">
        <v>1.2482576549853499E-4</v>
      </c>
    </row>
    <row r="1872" spans="1:36" s="7" customFormat="1" x14ac:dyDescent="0.2">
      <c r="A1872" s="7">
        <v>1038</v>
      </c>
      <c r="B1872" s="7">
        <v>1038</v>
      </c>
      <c r="C1872" s="7" t="s">
        <v>1774</v>
      </c>
      <c r="D1872" s="7" t="s">
        <v>1775</v>
      </c>
      <c r="E1872" s="4" t="s">
        <v>425</v>
      </c>
      <c r="F1872" s="7" t="s">
        <v>1804</v>
      </c>
      <c r="G1872" s="7" t="s">
        <v>1805</v>
      </c>
      <c r="H1872" s="7" t="s">
        <v>76</v>
      </c>
      <c r="I1872" s="7" t="s">
        <v>229</v>
      </c>
      <c r="J1872" s="7" t="s">
        <v>53</v>
      </c>
      <c r="K1872" s="7" t="s">
        <v>53</v>
      </c>
      <c r="L1872" s="7" t="s">
        <v>799</v>
      </c>
      <c r="M1872" s="7" t="s">
        <v>311</v>
      </c>
      <c r="N1872" s="7" t="s">
        <v>627</v>
      </c>
      <c r="O1872" s="7" t="s">
        <v>62</v>
      </c>
      <c r="P1872" s="7" t="s">
        <v>1439</v>
      </c>
      <c r="Q1872" s="7" t="s">
        <v>70</v>
      </c>
      <c r="R1872" s="7" t="s">
        <v>57</v>
      </c>
      <c r="S1872" s="7" t="s">
        <v>1212</v>
      </c>
      <c r="T1872" s="80">
        <v>0.66200000000000003</v>
      </c>
      <c r="U1872" s="7" t="s">
        <v>1806</v>
      </c>
      <c r="V1872" s="85">
        <v>0.01</v>
      </c>
      <c r="W1872" s="81">
        <v>2.707E-2</v>
      </c>
      <c r="X1872" s="4" t="s">
        <v>614</v>
      </c>
      <c r="Y1872" s="4"/>
      <c r="Z1872" s="80">
        <v>2250298.4300000002</v>
      </c>
      <c r="AA1872" s="78">
        <v>1</v>
      </c>
      <c r="AB1872" s="103">
        <v>113.12</v>
      </c>
      <c r="AD1872" s="80">
        <v>2545.538</v>
      </c>
      <c r="AG1872" s="7" t="s">
        <v>17</v>
      </c>
      <c r="AH1872" s="81">
        <v>7.3920000000000001E-3</v>
      </c>
      <c r="AI1872" s="81">
        <v>1.92010809623956E-3</v>
      </c>
      <c r="AJ1872" s="81">
        <v>5.1833817853805199E-4</v>
      </c>
    </row>
    <row r="1873" spans="1:36" s="7" customFormat="1" x14ac:dyDescent="0.2">
      <c r="A1873" s="7">
        <v>1038</v>
      </c>
      <c r="B1873" s="7">
        <v>1038</v>
      </c>
      <c r="C1873" s="7" t="s">
        <v>1477</v>
      </c>
      <c r="D1873" s="7" t="s">
        <v>1478</v>
      </c>
      <c r="E1873" s="4" t="s">
        <v>425</v>
      </c>
      <c r="F1873" s="7" t="s">
        <v>1807</v>
      </c>
      <c r="G1873" s="7" t="s">
        <v>1808</v>
      </c>
      <c r="H1873" s="7" t="s">
        <v>76</v>
      </c>
      <c r="I1873" s="7" t="s">
        <v>229</v>
      </c>
      <c r="J1873" s="7" t="s">
        <v>53</v>
      </c>
      <c r="K1873" s="7" t="s">
        <v>53</v>
      </c>
      <c r="L1873" s="7" t="s">
        <v>799</v>
      </c>
      <c r="M1873" s="7" t="s">
        <v>311</v>
      </c>
      <c r="N1873" s="7" t="s">
        <v>629</v>
      </c>
      <c r="O1873" s="7" t="s">
        <v>62</v>
      </c>
      <c r="P1873" s="7" t="s">
        <v>298</v>
      </c>
      <c r="Q1873" s="7" t="s">
        <v>298</v>
      </c>
      <c r="R1873" s="7" t="s">
        <v>298</v>
      </c>
      <c r="S1873" s="7" t="s">
        <v>1212</v>
      </c>
      <c r="T1873" s="80">
        <v>5.2530000000000001</v>
      </c>
      <c r="U1873" s="7" t="s">
        <v>1809</v>
      </c>
      <c r="V1873" s="85">
        <v>6.4000000000000003E-3</v>
      </c>
      <c r="W1873" s="81">
        <v>4.2079999999999999E-2</v>
      </c>
      <c r="X1873" s="4" t="s">
        <v>614</v>
      </c>
      <c r="Y1873" s="4"/>
      <c r="Z1873" s="80">
        <v>4327383.72</v>
      </c>
      <c r="AA1873" s="78">
        <v>1</v>
      </c>
      <c r="AB1873" s="103">
        <v>95.16</v>
      </c>
      <c r="AD1873" s="80">
        <v>4117.9380000000001</v>
      </c>
      <c r="AG1873" s="7" t="s">
        <v>17</v>
      </c>
      <c r="AH1873" s="81">
        <v>1.6886999999999999E-2</v>
      </c>
      <c r="AI1873" s="81">
        <v>3.1061756115356898E-3</v>
      </c>
      <c r="AJ1873" s="81">
        <v>8.3852019157459802E-4</v>
      </c>
    </row>
    <row r="1874" spans="1:36" s="7" customFormat="1" x14ac:dyDescent="0.2">
      <c r="A1874" s="7">
        <v>1038</v>
      </c>
      <c r="B1874" s="7">
        <v>1038</v>
      </c>
      <c r="C1874" s="7" t="s">
        <v>1754</v>
      </c>
      <c r="D1874" s="7" t="s">
        <v>1755</v>
      </c>
      <c r="E1874" s="4" t="s">
        <v>425</v>
      </c>
      <c r="F1874" s="7" t="s">
        <v>1810</v>
      </c>
      <c r="G1874" s="7" t="s">
        <v>1811</v>
      </c>
      <c r="H1874" s="7" t="s">
        <v>76</v>
      </c>
      <c r="I1874" s="7" t="s">
        <v>229</v>
      </c>
      <c r="J1874" s="7" t="s">
        <v>53</v>
      </c>
      <c r="K1874" s="7" t="s">
        <v>53</v>
      </c>
      <c r="L1874" s="7" t="s">
        <v>799</v>
      </c>
      <c r="M1874" s="7" t="s">
        <v>311</v>
      </c>
      <c r="N1874" s="7" t="s">
        <v>629</v>
      </c>
      <c r="O1874" s="7" t="s">
        <v>62</v>
      </c>
      <c r="P1874" s="7" t="s">
        <v>1647</v>
      </c>
      <c r="Q1874" s="7" t="s">
        <v>65</v>
      </c>
      <c r="R1874" s="7" t="s">
        <v>57</v>
      </c>
      <c r="S1874" s="7" t="s">
        <v>1212</v>
      </c>
      <c r="T1874" s="80">
        <v>3.98</v>
      </c>
      <c r="U1874" s="7" t="s">
        <v>1797</v>
      </c>
      <c r="V1874" s="85">
        <v>3.0000000000000001E-3</v>
      </c>
      <c r="W1874" s="81">
        <v>3.5130000000000002E-2</v>
      </c>
      <c r="X1874" s="4" t="s">
        <v>614</v>
      </c>
      <c r="Y1874" s="4"/>
      <c r="Z1874" s="80">
        <v>4019464</v>
      </c>
      <c r="AA1874" s="78">
        <v>1</v>
      </c>
      <c r="AB1874" s="103">
        <v>100.72</v>
      </c>
      <c r="AD1874" s="80">
        <v>4048.404</v>
      </c>
      <c r="AG1874" s="7" t="s">
        <v>17</v>
      </c>
      <c r="AH1874" s="81">
        <v>8.5290000000000001E-3</v>
      </c>
      <c r="AI1874" s="81">
        <v>3.0537257105966802E-3</v>
      </c>
      <c r="AJ1874" s="81">
        <v>8.2436120429129397E-4</v>
      </c>
    </row>
    <row r="1875" spans="1:36" s="7" customFormat="1" x14ac:dyDescent="0.2">
      <c r="A1875" s="7">
        <v>1038</v>
      </c>
      <c r="B1875" s="7">
        <v>1038</v>
      </c>
      <c r="C1875" s="7" t="s">
        <v>1812</v>
      </c>
      <c r="D1875" s="7" t="s">
        <v>1813</v>
      </c>
      <c r="E1875" s="4" t="s">
        <v>425</v>
      </c>
      <c r="F1875" s="7" t="s">
        <v>1814</v>
      </c>
      <c r="G1875" s="7" t="s">
        <v>1815</v>
      </c>
      <c r="H1875" s="7" t="s">
        <v>76</v>
      </c>
      <c r="I1875" s="7" t="s">
        <v>229</v>
      </c>
      <c r="J1875" s="7" t="s">
        <v>53</v>
      </c>
      <c r="K1875" s="7" t="s">
        <v>53</v>
      </c>
      <c r="L1875" s="7" t="s">
        <v>799</v>
      </c>
      <c r="M1875" s="7" t="s">
        <v>311</v>
      </c>
      <c r="N1875" s="7" t="s">
        <v>258</v>
      </c>
      <c r="O1875" s="7" t="s">
        <v>62</v>
      </c>
      <c r="P1875" s="7" t="s">
        <v>1284</v>
      </c>
      <c r="Q1875" s="7" t="s">
        <v>65</v>
      </c>
      <c r="R1875" s="7" t="s">
        <v>57</v>
      </c>
      <c r="S1875" s="7" t="s">
        <v>1212</v>
      </c>
      <c r="T1875" s="80">
        <v>3.6280000000000001</v>
      </c>
      <c r="U1875" s="7" t="s">
        <v>1816</v>
      </c>
      <c r="V1875" s="85">
        <v>7.0000000000000001E-3</v>
      </c>
      <c r="W1875" s="81">
        <v>2.3269999999999999E-2</v>
      </c>
      <c r="X1875" s="4" t="s">
        <v>614</v>
      </c>
      <c r="Y1875" s="4"/>
      <c r="Z1875" s="80">
        <v>2122551.16</v>
      </c>
      <c r="AA1875" s="78">
        <v>1</v>
      </c>
      <c r="AB1875" s="103">
        <v>107.45</v>
      </c>
      <c r="AD1875" s="80">
        <v>2280.681</v>
      </c>
      <c r="AG1875" s="7" t="s">
        <v>17</v>
      </c>
      <c r="AH1875" s="81">
        <v>3.0322000000000002E-2</v>
      </c>
      <c r="AI1875" s="81">
        <v>1.72032599545485E-3</v>
      </c>
      <c r="AJ1875" s="81">
        <v>4.6440648040706802E-4</v>
      </c>
    </row>
    <row r="1876" spans="1:36" s="7" customFormat="1" x14ac:dyDescent="0.2">
      <c r="A1876" s="7">
        <v>1038</v>
      </c>
      <c r="B1876" s="7">
        <v>1038</v>
      </c>
      <c r="C1876" s="7" t="s">
        <v>2799</v>
      </c>
      <c r="D1876" s="7" t="s">
        <v>2800</v>
      </c>
      <c r="E1876" s="4" t="s">
        <v>425</v>
      </c>
      <c r="F1876" s="7" t="s">
        <v>2801</v>
      </c>
      <c r="G1876" s="7" t="s">
        <v>2802</v>
      </c>
      <c r="H1876" s="7" t="s">
        <v>76</v>
      </c>
      <c r="I1876" s="7" t="s">
        <v>228</v>
      </c>
      <c r="J1876" s="7" t="s">
        <v>53</v>
      </c>
      <c r="K1876" s="7" t="s">
        <v>53</v>
      </c>
      <c r="L1876" s="7" t="s">
        <v>799</v>
      </c>
      <c r="M1876" s="7" t="s">
        <v>311</v>
      </c>
      <c r="N1876" s="7" t="s">
        <v>627</v>
      </c>
      <c r="O1876" s="7" t="s">
        <v>62</v>
      </c>
      <c r="P1876" s="7" t="s">
        <v>1404</v>
      </c>
      <c r="Q1876" s="7" t="s">
        <v>65</v>
      </c>
      <c r="R1876" s="7" t="s">
        <v>57</v>
      </c>
      <c r="S1876" s="7" t="s">
        <v>1212</v>
      </c>
      <c r="T1876" s="80">
        <v>0.72899999999999998</v>
      </c>
      <c r="U1876" s="7" t="s">
        <v>1481</v>
      </c>
      <c r="V1876" s="85">
        <v>3.7999999999999999E-2</v>
      </c>
      <c r="W1876" s="81">
        <v>6.5640000000000004E-2</v>
      </c>
      <c r="X1876" s="4" t="s">
        <v>614</v>
      </c>
      <c r="Y1876" s="4"/>
      <c r="Z1876" s="80">
        <v>329721.42</v>
      </c>
      <c r="AA1876" s="78">
        <v>1</v>
      </c>
      <c r="AB1876" s="103">
        <v>99.05</v>
      </c>
      <c r="AD1876" s="80">
        <v>326.589</v>
      </c>
      <c r="AG1876" s="7" t="s">
        <v>17</v>
      </c>
      <c r="AH1876" s="81">
        <v>2.758E-3</v>
      </c>
      <c r="AI1876" s="81">
        <v>2.4634729995219303E-4</v>
      </c>
      <c r="AJ1876" s="81">
        <v>6.6502094853443006E-5</v>
      </c>
    </row>
    <row r="1877" spans="1:36" s="7" customFormat="1" x14ac:dyDescent="0.2">
      <c r="A1877" s="7">
        <v>1038</v>
      </c>
      <c r="B1877" s="7">
        <v>1038</v>
      </c>
      <c r="C1877" s="7" t="s">
        <v>1673</v>
      </c>
      <c r="D1877" s="7" t="s">
        <v>1674</v>
      </c>
      <c r="E1877" s="4" t="s">
        <v>425</v>
      </c>
      <c r="F1877" s="7" t="s">
        <v>1817</v>
      </c>
      <c r="G1877" s="7" t="s">
        <v>1818</v>
      </c>
      <c r="H1877" s="7" t="s">
        <v>76</v>
      </c>
      <c r="I1877" s="7" t="s">
        <v>229</v>
      </c>
      <c r="J1877" s="7" t="s">
        <v>53</v>
      </c>
      <c r="K1877" s="7" t="s">
        <v>53</v>
      </c>
      <c r="L1877" s="7" t="s">
        <v>799</v>
      </c>
      <c r="M1877" s="7" t="s">
        <v>311</v>
      </c>
      <c r="N1877" s="7" t="s">
        <v>629</v>
      </c>
      <c r="O1877" s="7" t="s">
        <v>62</v>
      </c>
      <c r="P1877" s="7" t="s">
        <v>1562</v>
      </c>
      <c r="Q1877" s="7" t="s">
        <v>70</v>
      </c>
      <c r="R1877" s="7" t="s">
        <v>57</v>
      </c>
      <c r="S1877" s="7" t="s">
        <v>1212</v>
      </c>
      <c r="T1877" s="80">
        <v>4.202</v>
      </c>
      <c r="U1877" s="7" t="s">
        <v>1819</v>
      </c>
      <c r="V1877" s="85">
        <v>8.5000000000000006E-3</v>
      </c>
      <c r="W1877" s="81">
        <v>3.0290000000000001E-2</v>
      </c>
      <c r="X1877" s="4" t="s">
        <v>614</v>
      </c>
      <c r="Y1877" s="4"/>
      <c r="Z1877" s="80">
        <v>10457015</v>
      </c>
      <c r="AA1877" s="78">
        <v>1</v>
      </c>
      <c r="AB1877" s="103">
        <v>104.57</v>
      </c>
      <c r="AD1877" s="80">
        <v>10934.901</v>
      </c>
      <c r="AG1877" s="7" t="s">
        <v>17</v>
      </c>
      <c r="AH1877" s="81">
        <v>1.5885E-2</v>
      </c>
      <c r="AI1877" s="81">
        <v>8.2482345881015398E-3</v>
      </c>
      <c r="AJ1877" s="81">
        <v>2.2266323968552801E-3</v>
      </c>
    </row>
    <row r="1878" spans="1:36" s="7" customFormat="1" x14ac:dyDescent="0.2">
      <c r="A1878" s="7">
        <v>1038</v>
      </c>
      <c r="B1878" s="7">
        <v>1038</v>
      </c>
      <c r="C1878" s="7" t="s">
        <v>1820</v>
      </c>
      <c r="D1878" s="7" t="s">
        <v>1821</v>
      </c>
      <c r="E1878" s="4" t="s">
        <v>425</v>
      </c>
      <c r="F1878" s="7" t="s">
        <v>1822</v>
      </c>
      <c r="G1878" s="7" t="s">
        <v>1823</v>
      </c>
      <c r="H1878" s="7" t="s">
        <v>76</v>
      </c>
      <c r="I1878" s="7" t="s">
        <v>230</v>
      </c>
      <c r="J1878" s="7" t="s">
        <v>53</v>
      </c>
      <c r="K1878" s="7" t="s">
        <v>53</v>
      </c>
      <c r="L1878" s="7" t="s">
        <v>799</v>
      </c>
      <c r="M1878" s="7" t="s">
        <v>311</v>
      </c>
      <c r="N1878" s="7" t="s">
        <v>632</v>
      </c>
      <c r="O1878" s="7" t="s">
        <v>62</v>
      </c>
      <c r="P1878" s="7" t="s">
        <v>1580</v>
      </c>
      <c r="Q1878" s="7" t="s">
        <v>65</v>
      </c>
      <c r="R1878" s="7" t="s">
        <v>57</v>
      </c>
      <c r="S1878" s="7" t="s">
        <v>1212</v>
      </c>
      <c r="T1878" s="80">
        <v>4.92</v>
      </c>
      <c r="U1878" s="7" t="s">
        <v>1824</v>
      </c>
      <c r="V1878" s="85">
        <v>2.6700000000000002E-2</v>
      </c>
      <c r="W1878" s="81">
        <v>5.8680000000000003E-2</v>
      </c>
      <c r="X1878" s="4" t="s">
        <v>614</v>
      </c>
      <c r="Y1878" s="4"/>
      <c r="Z1878" s="80">
        <v>3090314.99</v>
      </c>
      <c r="AA1878" s="78">
        <v>1</v>
      </c>
      <c r="AB1878" s="103">
        <v>98.14</v>
      </c>
      <c r="AD1878" s="80">
        <v>3032.835</v>
      </c>
      <c r="AG1878" s="7" t="s">
        <v>17</v>
      </c>
      <c r="AH1878" s="81">
        <v>1.9663E-2</v>
      </c>
      <c r="AI1878" s="81">
        <v>2.2876783774540398E-3</v>
      </c>
      <c r="AJ1878" s="81">
        <v>6.1756473272141796E-4</v>
      </c>
    </row>
    <row r="1879" spans="1:36" s="7" customFormat="1" x14ac:dyDescent="0.2">
      <c r="A1879" s="7">
        <v>1038</v>
      </c>
      <c r="B1879" s="7">
        <v>1038</v>
      </c>
      <c r="C1879" s="7" t="s">
        <v>1786</v>
      </c>
      <c r="D1879" s="7" t="s">
        <v>1787</v>
      </c>
      <c r="E1879" s="4" t="s">
        <v>425</v>
      </c>
      <c r="F1879" s="7" t="s">
        <v>1825</v>
      </c>
      <c r="G1879" s="7" t="s">
        <v>1826</v>
      </c>
      <c r="H1879" s="7" t="s">
        <v>76</v>
      </c>
      <c r="I1879" s="7" t="s">
        <v>229</v>
      </c>
      <c r="J1879" s="7" t="s">
        <v>53</v>
      </c>
      <c r="K1879" s="7" t="s">
        <v>53</v>
      </c>
      <c r="L1879" s="7" t="s">
        <v>799</v>
      </c>
      <c r="M1879" s="7" t="s">
        <v>311</v>
      </c>
      <c r="N1879" s="7" t="s">
        <v>630</v>
      </c>
      <c r="O1879" s="7" t="s">
        <v>62</v>
      </c>
      <c r="P1879" s="7" t="s">
        <v>1507</v>
      </c>
      <c r="Q1879" s="7" t="s">
        <v>70</v>
      </c>
      <c r="R1879" s="7" t="s">
        <v>57</v>
      </c>
      <c r="S1879" s="7" t="s">
        <v>1212</v>
      </c>
      <c r="T1879" s="80">
        <v>4.1399999999999997</v>
      </c>
      <c r="U1879" s="7" t="s">
        <v>1827</v>
      </c>
      <c r="V1879" s="85">
        <v>1.09E-2</v>
      </c>
      <c r="W1879" s="81">
        <v>3.3939999999999998E-2</v>
      </c>
      <c r="X1879" s="4" t="s">
        <v>614</v>
      </c>
      <c r="Y1879" s="4"/>
      <c r="Z1879" s="80">
        <v>6476591</v>
      </c>
      <c r="AA1879" s="78">
        <v>1</v>
      </c>
      <c r="AB1879" s="103">
        <v>103.89</v>
      </c>
      <c r="AD1879" s="80">
        <v>6728.53</v>
      </c>
      <c r="AG1879" s="7" t="s">
        <v>17</v>
      </c>
      <c r="AH1879" s="81">
        <v>9.1000000000000004E-3</v>
      </c>
      <c r="AI1879" s="81">
        <v>5.0753545178689801E-3</v>
      </c>
      <c r="AJ1879" s="81">
        <v>1.3701051630266501E-3</v>
      </c>
    </row>
    <row r="1880" spans="1:36" s="7" customFormat="1" x14ac:dyDescent="0.2">
      <c r="A1880" s="7">
        <v>1038</v>
      </c>
      <c r="B1880" s="7">
        <v>1038</v>
      </c>
      <c r="C1880" s="7" t="s">
        <v>1441</v>
      </c>
      <c r="D1880" s="7" t="s">
        <v>1442</v>
      </c>
      <c r="E1880" s="4" t="s">
        <v>425</v>
      </c>
      <c r="F1880" s="7" t="s">
        <v>1828</v>
      </c>
      <c r="G1880" s="7" t="s">
        <v>1829</v>
      </c>
      <c r="H1880" s="7" t="s">
        <v>76</v>
      </c>
      <c r="I1880" s="7" t="s">
        <v>229</v>
      </c>
      <c r="J1880" s="7" t="s">
        <v>53</v>
      </c>
      <c r="K1880" s="7" t="s">
        <v>53</v>
      </c>
      <c r="L1880" s="7" t="s">
        <v>799</v>
      </c>
      <c r="M1880" s="7" t="s">
        <v>311</v>
      </c>
      <c r="N1880" s="7" t="s">
        <v>629</v>
      </c>
      <c r="O1880" s="7" t="s">
        <v>62</v>
      </c>
      <c r="P1880" s="7" t="s">
        <v>1439</v>
      </c>
      <c r="Q1880" s="7" t="s">
        <v>65</v>
      </c>
      <c r="R1880" s="7" t="s">
        <v>57</v>
      </c>
      <c r="S1880" s="7" t="s">
        <v>1212</v>
      </c>
      <c r="T1880" s="80">
        <v>5.6280000000000001</v>
      </c>
      <c r="U1880" s="7" t="s">
        <v>1830</v>
      </c>
      <c r="V1880" s="85">
        <v>9.7000000000000003E-3</v>
      </c>
      <c r="W1880" s="81">
        <v>3.7069999999999999E-2</v>
      </c>
      <c r="X1880" s="4" t="s">
        <v>614</v>
      </c>
      <c r="Y1880" s="4"/>
      <c r="Z1880" s="80">
        <v>5033024.22</v>
      </c>
      <c r="AA1880" s="78">
        <v>1</v>
      </c>
      <c r="AB1880" s="103">
        <v>97.66</v>
      </c>
      <c r="AD1880" s="80">
        <v>4915.2510000000002</v>
      </c>
      <c r="AG1880" s="7" t="s">
        <v>17</v>
      </c>
      <c r="AH1880" s="81">
        <v>1.2758E-2</v>
      </c>
      <c r="AI1880" s="81">
        <v>3.707591736105E-3</v>
      </c>
      <c r="AJ1880" s="81">
        <v>1.0008740398622E-3</v>
      </c>
    </row>
    <row r="1881" spans="1:36" s="7" customFormat="1" x14ac:dyDescent="0.2">
      <c r="A1881" s="7">
        <v>1038</v>
      </c>
      <c r="B1881" s="7">
        <v>1038</v>
      </c>
      <c r="C1881" s="7" t="s">
        <v>1472</v>
      </c>
      <c r="D1881" s="7" t="s">
        <v>1473</v>
      </c>
      <c r="E1881" s="4" t="s">
        <v>425</v>
      </c>
      <c r="F1881" s="7" t="s">
        <v>1474</v>
      </c>
      <c r="G1881" s="7" t="s">
        <v>1475</v>
      </c>
      <c r="H1881" s="7" t="s">
        <v>76</v>
      </c>
      <c r="I1881" s="7" t="s">
        <v>229</v>
      </c>
      <c r="J1881" s="7" t="s">
        <v>53</v>
      </c>
      <c r="K1881" s="7" t="s">
        <v>314</v>
      </c>
      <c r="L1881" s="7" t="s">
        <v>799</v>
      </c>
      <c r="M1881" s="7" t="s">
        <v>311</v>
      </c>
      <c r="N1881" s="7" t="s">
        <v>625</v>
      </c>
      <c r="O1881" s="7" t="s">
        <v>62</v>
      </c>
      <c r="P1881" s="7" t="s">
        <v>298</v>
      </c>
      <c r="Q1881" s="7" t="s">
        <v>298</v>
      </c>
      <c r="R1881" s="7" t="s">
        <v>298</v>
      </c>
      <c r="S1881" s="7" t="s">
        <v>1212</v>
      </c>
      <c r="T1881" s="80">
        <v>2.7109999999999999</v>
      </c>
      <c r="U1881" s="7" t="s">
        <v>1476</v>
      </c>
      <c r="V1881" s="85">
        <v>1.5800000000000002E-2</v>
      </c>
      <c r="W1881" s="81">
        <v>3.909E-2</v>
      </c>
      <c r="X1881" s="4" t="s">
        <v>614</v>
      </c>
      <c r="Y1881" s="4"/>
      <c r="Z1881" s="80">
        <v>638370.25</v>
      </c>
      <c r="AA1881" s="78">
        <v>1</v>
      </c>
      <c r="AB1881" s="103">
        <v>107.26</v>
      </c>
      <c r="AD1881" s="80">
        <v>684.71600000000001</v>
      </c>
      <c r="AG1881" s="7" t="s">
        <v>17</v>
      </c>
      <c r="AH1881" s="81">
        <v>1.704E-3</v>
      </c>
      <c r="AI1881" s="81">
        <v>5.16483672981569E-4</v>
      </c>
      <c r="AJ1881" s="81">
        <v>1.3942611190599801E-4</v>
      </c>
    </row>
    <row r="1882" spans="1:36" s="7" customFormat="1" x14ac:dyDescent="0.2">
      <c r="A1882" s="7">
        <v>1038</v>
      </c>
      <c r="B1882" s="7">
        <v>1038</v>
      </c>
      <c r="C1882" s="7" t="s">
        <v>1482</v>
      </c>
      <c r="D1882" s="7" t="s">
        <v>1483</v>
      </c>
      <c r="E1882" s="4" t="s">
        <v>425</v>
      </c>
      <c r="F1882" s="7" t="s">
        <v>1831</v>
      </c>
      <c r="G1882" s="7" t="s">
        <v>1832</v>
      </c>
      <c r="H1882" s="7" t="s">
        <v>76</v>
      </c>
      <c r="I1882" s="7" t="s">
        <v>601</v>
      </c>
      <c r="J1882" s="7" t="s">
        <v>53</v>
      </c>
      <c r="K1882" s="7" t="s">
        <v>53</v>
      </c>
      <c r="L1882" s="7" t="s">
        <v>799</v>
      </c>
      <c r="M1882" s="7" t="s">
        <v>311</v>
      </c>
      <c r="N1882" s="7" t="s">
        <v>625</v>
      </c>
      <c r="O1882" s="7" t="s">
        <v>62</v>
      </c>
      <c r="P1882" s="7" t="s">
        <v>298</v>
      </c>
      <c r="Q1882" s="7" t="s">
        <v>298</v>
      </c>
      <c r="R1882" s="7" t="s">
        <v>298</v>
      </c>
      <c r="S1882" s="7" t="s">
        <v>1212</v>
      </c>
      <c r="T1882" s="80">
        <v>1.206</v>
      </c>
      <c r="U1882" s="7" t="s">
        <v>1833</v>
      </c>
      <c r="V1882" s="85">
        <v>0.03</v>
      </c>
      <c r="W1882" s="81">
        <v>8.8099999999999998E-2</v>
      </c>
      <c r="X1882" s="4" t="s">
        <v>614</v>
      </c>
      <c r="Y1882" s="4"/>
      <c r="Z1882" s="80">
        <v>767099.8</v>
      </c>
      <c r="AA1882" s="78">
        <v>1</v>
      </c>
      <c r="AB1882" s="103">
        <v>94.3</v>
      </c>
      <c r="AD1882" s="80">
        <v>723.375</v>
      </c>
      <c r="AG1882" s="7" t="s">
        <v>17</v>
      </c>
      <c r="AH1882" s="81">
        <v>1.3461000000000001E-2</v>
      </c>
      <c r="AI1882" s="81">
        <v>5.4564443154911998E-4</v>
      </c>
      <c r="AJ1882" s="81">
        <v>1.472981345855E-4</v>
      </c>
    </row>
    <row r="1883" spans="1:36" s="7" customFormat="1" x14ac:dyDescent="0.2">
      <c r="A1883" s="7">
        <v>1038</v>
      </c>
      <c r="B1883" s="7">
        <v>1038</v>
      </c>
      <c r="C1883" s="7" t="s">
        <v>1834</v>
      </c>
      <c r="D1883" s="7" t="s">
        <v>1835</v>
      </c>
      <c r="E1883" s="4" t="s">
        <v>425</v>
      </c>
      <c r="F1883" s="7" t="s">
        <v>1836</v>
      </c>
      <c r="G1883" s="7" t="s">
        <v>1837</v>
      </c>
      <c r="H1883" s="7" t="s">
        <v>76</v>
      </c>
      <c r="I1883" s="7" t="s">
        <v>229</v>
      </c>
      <c r="J1883" s="7" t="s">
        <v>53</v>
      </c>
      <c r="K1883" s="7" t="s">
        <v>314</v>
      </c>
      <c r="L1883" s="7" t="s">
        <v>799</v>
      </c>
      <c r="M1883" s="7" t="s">
        <v>311</v>
      </c>
      <c r="N1883" s="7" t="s">
        <v>625</v>
      </c>
      <c r="O1883" s="7" t="s">
        <v>62</v>
      </c>
      <c r="P1883" s="7" t="s">
        <v>1647</v>
      </c>
      <c r="Q1883" s="7" t="s">
        <v>70</v>
      </c>
      <c r="R1883" s="7" t="s">
        <v>57</v>
      </c>
      <c r="S1883" s="7" t="s">
        <v>1212</v>
      </c>
      <c r="T1883" s="80">
        <v>2.3929999999999998</v>
      </c>
      <c r="U1883" s="7" t="s">
        <v>1677</v>
      </c>
      <c r="V1883" s="85">
        <v>1.4800000000000001E-2</v>
      </c>
      <c r="W1883" s="81">
        <v>3.1379999999999998E-2</v>
      </c>
      <c r="X1883" s="4" t="s">
        <v>614</v>
      </c>
      <c r="Y1883" s="4"/>
      <c r="Z1883" s="80">
        <v>6750885.5</v>
      </c>
      <c r="AA1883" s="78">
        <v>1</v>
      </c>
      <c r="AB1883" s="103">
        <v>109.1</v>
      </c>
      <c r="AD1883" s="80">
        <v>7365.2160000000003</v>
      </c>
      <c r="AG1883" s="7" t="s">
        <v>17</v>
      </c>
      <c r="AH1883" s="81">
        <v>8.9499999999999996E-3</v>
      </c>
      <c r="AI1883" s="81">
        <v>5.5556088095193197E-3</v>
      </c>
      <c r="AJ1883" s="81">
        <v>1.49975105913877E-3</v>
      </c>
    </row>
    <row r="1884" spans="1:36" s="7" customFormat="1" x14ac:dyDescent="0.2">
      <c r="A1884" s="7">
        <v>1038</v>
      </c>
      <c r="B1884" s="7">
        <v>1038</v>
      </c>
      <c r="C1884" s="7" t="s">
        <v>1838</v>
      </c>
      <c r="D1884" s="7" t="s">
        <v>1839</v>
      </c>
      <c r="E1884" s="4" t="s">
        <v>425</v>
      </c>
      <c r="F1884" s="7" t="s">
        <v>1840</v>
      </c>
      <c r="G1884" s="7" t="s">
        <v>1841</v>
      </c>
      <c r="H1884" s="7" t="s">
        <v>76</v>
      </c>
      <c r="I1884" s="7" t="s">
        <v>228</v>
      </c>
      <c r="J1884" s="7" t="s">
        <v>53</v>
      </c>
      <c r="K1884" s="7" t="s">
        <v>53</v>
      </c>
      <c r="L1884" s="7" t="s">
        <v>799</v>
      </c>
      <c r="M1884" s="7" t="s">
        <v>311</v>
      </c>
      <c r="N1884" s="7" t="s">
        <v>269</v>
      </c>
      <c r="O1884" s="7" t="s">
        <v>62</v>
      </c>
      <c r="P1884" s="7" t="s">
        <v>1562</v>
      </c>
      <c r="Q1884" s="7" t="s">
        <v>65</v>
      </c>
      <c r="R1884" s="7" t="s">
        <v>57</v>
      </c>
      <c r="S1884" s="7" t="s">
        <v>1212</v>
      </c>
      <c r="T1884" s="80">
        <v>9.0619999999999994</v>
      </c>
      <c r="U1884" s="7" t="s">
        <v>1830</v>
      </c>
      <c r="V1884" s="85">
        <v>2.5000000000000001E-2</v>
      </c>
      <c r="W1884" s="81">
        <v>6.0569999999999999E-2</v>
      </c>
      <c r="X1884" s="4" t="s">
        <v>614</v>
      </c>
      <c r="Y1884" s="4"/>
      <c r="Z1884" s="80">
        <v>4354197</v>
      </c>
      <c r="AA1884" s="78">
        <v>1</v>
      </c>
      <c r="AB1884" s="103">
        <v>79.27</v>
      </c>
      <c r="AD1884" s="80">
        <v>3451.5720000000001</v>
      </c>
      <c r="AG1884" s="7" t="s">
        <v>17</v>
      </c>
      <c r="AH1884" s="81">
        <v>3.2650000000000001E-3</v>
      </c>
      <c r="AI1884" s="81">
        <v>2.60353306524033E-3</v>
      </c>
      <c r="AJ1884" s="81">
        <v>7.0283052784539499E-4</v>
      </c>
    </row>
    <row r="1885" spans="1:36" s="7" customFormat="1" x14ac:dyDescent="0.2">
      <c r="A1885" s="7">
        <v>1038</v>
      </c>
      <c r="B1885" s="7">
        <v>1038</v>
      </c>
      <c r="C1885" s="7" t="s">
        <v>1842</v>
      </c>
      <c r="D1885" s="7" t="s">
        <v>1843</v>
      </c>
      <c r="E1885" s="4" t="s">
        <v>425</v>
      </c>
      <c r="F1885" s="7" t="s">
        <v>1844</v>
      </c>
      <c r="G1885" s="7" t="s">
        <v>1845</v>
      </c>
      <c r="H1885" s="7" t="s">
        <v>76</v>
      </c>
      <c r="I1885" s="7" t="s">
        <v>228</v>
      </c>
      <c r="J1885" s="7" t="s">
        <v>53</v>
      </c>
      <c r="K1885" s="7" t="s">
        <v>53</v>
      </c>
      <c r="L1885" s="7" t="s">
        <v>799</v>
      </c>
      <c r="M1885" s="7" t="s">
        <v>311</v>
      </c>
      <c r="N1885" s="7" t="s">
        <v>627</v>
      </c>
      <c r="O1885" s="7" t="s">
        <v>62</v>
      </c>
      <c r="P1885" s="7" t="s">
        <v>1846</v>
      </c>
      <c r="Q1885" s="7" t="s">
        <v>70</v>
      </c>
      <c r="R1885" s="7" t="s">
        <v>57</v>
      </c>
      <c r="S1885" s="7" t="s">
        <v>1212</v>
      </c>
      <c r="T1885" s="80">
        <v>0.73</v>
      </c>
      <c r="U1885" s="7" t="s">
        <v>1481</v>
      </c>
      <c r="V1885" s="85">
        <v>3.15E-2</v>
      </c>
      <c r="W1885" s="81">
        <v>8.2530000000000006E-2</v>
      </c>
      <c r="X1885" s="4" t="s">
        <v>614</v>
      </c>
      <c r="Y1885" s="4"/>
      <c r="Z1885" s="80">
        <v>605306.37</v>
      </c>
      <c r="AA1885" s="78">
        <v>1</v>
      </c>
      <c r="AB1885" s="103">
        <v>97.3</v>
      </c>
      <c r="AD1885" s="80">
        <v>588.96299999999997</v>
      </c>
      <c r="AG1885" s="7" t="s">
        <v>17</v>
      </c>
      <c r="AH1885" s="81">
        <v>4.6769999999999997E-3</v>
      </c>
      <c r="AI1885" s="81">
        <v>4.4425696952043997E-4</v>
      </c>
      <c r="AJ1885" s="81">
        <v>1.19928325303687E-4</v>
      </c>
    </row>
    <row r="1886" spans="1:36" s="7" customFormat="1" x14ac:dyDescent="0.2">
      <c r="A1886" s="7">
        <v>1038</v>
      </c>
      <c r="B1886" s="7">
        <v>1038</v>
      </c>
      <c r="C1886" s="7" t="s">
        <v>2803</v>
      </c>
      <c r="D1886" s="7" t="s">
        <v>2804</v>
      </c>
      <c r="E1886" s="4" t="s">
        <v>425</v>
      </c>
      <c r="F1886" s="7" t="s">
        <v>2805</v>
      </c>
      <c r="G1886" s="7" t="s">
        <v>2806</v>
      </c>
      <c r="H1886" s="7" t="s">
        <v>76</v>
      </c>
      <c r="I1886" s="7" t="s">
        <v>229</v>
      </c>
      <c r="J1886" s="7" t="s">
        <v>53</v>
      </c>
      <c r="K1886" s="7" t="s">
        <v>53</v>
      </c>
      <c r="L1886" s="7" t="s">
        <v>799</v>
      </c>
      <c r="M1886" s="7" t="s">
        <v>311</v>
      </c>
      <c r="N1886" s="7" t="s">
        <v>256</v>
      </c>
      <c r="O1886" s="7" t="s">
        <v>62</v>
      </c>
      <c r="P1886" s="7" t="s">
        <v>1562</v>
      </c>
      <c r="Q1886" s="7" t="s">
        <v>65</v>
      </c>
      <c r="R1886" s="7" t="s">
        <v>57</v>
      </c>
      <c r="S1886" s="7" t="s">
        <v>1212</v>
      </c>
      <c r="T1886" s="80">
        <v>2.9460000000000002</v>
      </c>
      <c r="U1886" s="7" t="s">
        <v>1952</v>
      </c>
      <c r="V1886" s="85">
        <v>2E-3</v>
      </c>
      <c r="W1886" s="81">
        <v>2.4469999999999999E-2</v>
      </c>
      <c r="X1886" s="4" t="s">
        <v>614</v>
      </c>
      <c r="Y1886" s="4"/>
      <c r="Z1886" s="80">
        <v>2358862</v>
      </c>
      <c r="AA1886" s="78">
        <v>1</v>
      </c>
      <c r="AB1886" s="103">
        <v>105.35</v>
      </c>
      <c r="AD1886" s="80">
        <v>2485.0610000000001</v>
      </c>
      <c r="AG1886" s="7" t="s">
        <v>17</v>
      </c>
      <c r="AH1886" s="81">
        <v>2.931E-3</v>
      </c>
      <c r="AI1886" s="81">
        <v>1.87449048105346E-3</v>
      </c>
      <c r="AJ1886" s="81">
        <v>5.0602358457788998E-4</v>
      </c>
    </row>
    <row r="1887" spans="1:36" s="7" customFormat="1" x14ac:dyDescent="0.2">
      <c r="A1887" s="7">
        <v>1038</v>
      </c>
      <c r="B1887" s="7">
        <v>1038</v>
      </c>
      <c r="C1887" s="7" t="s">
        <v>1714</v>
      </c>
      <c r="D1887" s="7" t="s">
        <v>1715</v>
      </c>
      <c r="E1887" s="4" t="s">
        <v>425</v>
      </c>
      <c r="F1887" s="7" t="s">
        <v>1847</v>
      </c>
      <c r="G1887" s="7" t="s">
        <v>1848</v>
      </c>
      <c r="H1887" s="7" t="s">
        <v>76</v>
      </c>
      <c r="I1887" s="7" t="s">
        <v>229</v>
      </c>
      <c r="J1887" s="7" t="s">
        <v>53</v>
      </c>
      <c r="K1887" s="7" t="s">
        <v>53</v>
      </c>
      <c r="L1887" s="7" t="s">
        <v>799</v>
      </c>
      <c r="M1887" s="7" t="s">
        <v>311</v>
      </c>
      <c r="N1887" s="7" t="s">
        <v>256</v>
      </c>
      <c r="O1887" s="7" t="s">
        <v>62</v>
      </c>
      <c r="P1887" s="7" t="s">
        <v>1205</v>
      </c>
      <c r="Q1887" s="7" t="s">
        <v>65</v>
      </c>
      <c r="R1887" s="7" t="s">
        <v>57</v>
      </c>
      <c r="S1887" s="7" t="s">
        <v>1212</v>
      </c>
      <c r="T1887" s="80">
        <v>2.1669999999999998</v>
      </c>
      <c r="U1887" s="7" t="s">
        <v>1849</v>
      </c>
      <c r="V1887" s="85">
        <v>1E-3</v>
      </c>
      <c r="W1887" s="81">
        <v>2.0830000000000001E-2</v>
      </c>
      <c r="X1887" s="4" t="s">
        <v>614</v>
      </c>
      <c r="Y1887" s="4"/>
      <c r="Z1887" s="80">
        <v>3435459</v>
      </c>
      <c r="AA1887" s="78">
        <v>1</v>
      </c>
      <c r="AB1887" s="103">
        <v>107.91</v>
      </c>
      <c r="AD1887" s="80">
        <v>3707.2040000000002</v>
      </c>
      <c r="AG1887" s="7" t="s">
        <v>17</v>
      </c>
      <c r="AH1887" s="81">
        <v>7.3590000000000001E-3</v>
      </c>
      <c r="AI1887" s="81">
        <v>2.79635707943806E-3</v>
      </c>
      <c r="AJ1887" s="81">
        <v>7.54883872390627E-4</v>
      </c>
    </row>
    <row r="1888" spans="1:36" s="7" customFormat="1" x14ac:dyDescent="0.2">
      <c r="A1888" s="7">
        <v>1038</v>
      </c>
      <c r="B1888" s="7">
        <v>1038</v>
      </c>
      <c r="C1888" s="7" t="s">
        <v>1850</v>
      </c>
      <c r="D1888" s="7" t="s">
        <v>1851</v>
      </c>
      <c r="E1888" s="4" t="s">
        <v>425</v>
      </c>
      <c r="F1888" s="7" t="s">
        <v>1852</v>
      </c>
      <c r="G1888" s="7" t="s">
        <v>1853</v>
      </c>
      <c r="H1888" s="7" t="s">
        <v>76</v>
      </c>
      <c r="I1888" s="7" t="s">
        <v>601</v>
      </c>
      <c r="J1888" s="7" t="s">
        <v>53</v>
      </c>
      <c r="K1888" s="7" t="s">
        <v>313</v>
      </c>
      <c r="L1888" s="7" t="s">
        <v>799</v>
      </c>
      <c r="M1888" s="7" t="s">
        <v>311</v>
      </c>
      <c r="N1888" s="7" t="s">
        <v>625</v>
      </c>
      <c r="O1888" s="7" t="s">
        <v>62</v>
      </c>
      <c r="P1888" s="7" t="s">
        <v>298</v>
      </c>
      <c r="Q1888" s="7" t="s">
        <v>298</v>
      </c>
      <c r="R1888" s="7" t="s">
        <v>298</v>
      </c>
      <c r="S1888" s="7" t="s">
        <v>1212</v>
      </c>
      <c r="T1888" s="80">
        <v>1.7070000000000001</v>
      </c>
      <c r="U1888" s="7" t="s">
        <v>1833</v>
      </c>
      <c r="V1888" s="85">
        <v>2.5000000000000001E-2</v>
      </c>
      <c r="W1888" s="81">
        <v>6.8260000000000001E-2</v>
      </c>
      <c r="X1888" s="4" t="s">
        <v>614</v>
      </c>
      <c r="Y1888" s="4"/>
      <c r="Z1888" s="80">
        <v>6483785</v>
      </c>
      <c r="AA1888" s="78">
        <v>1</v>
      </c>
      <c r="AB1888" s="103">
        <v>93.8</v>
      </c>
      <c r="AD1888" s="80">
        <v>6081.79</v>
      </c>
      <c r="AG1888" s="7" t="s">
        <v>17</v>
      </c>
      <c r="AH1888" s="81">
        <v>1.9369999999999998E-2</v>
      </c>
      <c r="AI1888" s="81">
        <v>4.5875161795258098E-3</v>
      </c>
      <c r="AJ1888" s="81">
        <v>1.23841193376885E-3</v>
      </c>
    </row>
    <row r="1889" spans="1:36" s="7" customFormat="1" x14ac:dyDescent="0.2">
      <c r="A1889" s="7">
        <v>1038</v>
      </c>
      <c r="B1889" s="7">
        <v>1038</v>
      </c>
      <c r="C1889" s="7" t="s">
        <v>2943</v>
      </c>
      <c r="D1889" s="7" t="s">
        <v>2944</v>
      </c>
      <c r="E1889" s="4" t="s">
        <v>425</v>
      </c>
      <c r="F1889" s="7" t="s">
        <v>2945</v>
      </c>
      <c r="G1889" s="7" t="s">
        <v>2946</v>
      </c>
      <c r="H1889" s="7" t="s">
        <v>76</v>
      </c>
      <c r="I1889" s="7" t="s">
        <v>228</v>
      </c>
      <c r="J1889" s="7" t="s">
        <v>53</v>
      </c>
      <c r="K1889" s="7" t="s">
        <v>53</v>
      </c>
      <c r="L1889" s="7" t="s">
        <v>799</v>
      </c>
      <c r="M1889" s="7" t="s">
        <v>311</v>
      </c>
      <c r="N1889" s="7" t="s">
        <v>269</v>
      </c>
      <c r="O1889" s="7" t="s">
        <v>62</v>
      </c>
      <c r="P1889" s="7" t="s">
        <v>1507</v>
      </c>
      <c r="Q1889" s="7" t="s">
        <v>70</v>
      </c>
      <c r="R1889" s="7" t="s">
        <v>57</v>
      </c>
      <c r="S1889" s="7" t="s">
        <v>1212</v>
      </c>
      <c r="T1889" s="80">
        <v>3.9980000000000002</v>
      </c>
      <c r="U1889" s="7" t="s">
        <v>2679</v>
      </c>
      <c r="V1889" s="85">
        <v>2.18E-2</v>
      </c>
      <c r="W1889" s="81">
        <v>6.139E-2</v>
      </c>
      <c r="X1889" s="4" t="s">
        <v>614</v>
      </c>
      <c r="Y1889" s="4"/>
      <c r="Z1889" s="80">
        <v>1078087</v>
      </c>
      <c r="AA1889" s="78">
        <v>1</v>
      </c>
      <c r="AB1889" s="103">
        <v>86.45</v>
      </c>
      <c r="AD1889" s="80">
        <v>932.00599999999997</v>
      </c>
      <c r="AG1889" s="7" t="s">
        <v>17</v>
      </c>
      <c r="AH1889" s="81">
        <v>6.5579999999999996E-3</v>
      </c>
      <c r="AI1889" s="81">
        <v>7.0301561590907404E-4</v>
      </c>
      <c r="AJ1889" s="81">
        <v>1.89780895433844E-4</v>
      </c>
    </row>
    <row r="1890" spans="1:36" s="7" customFormat="1" x14ac:dyDescent="0.2">
      <c r="A1890" s="7">
        <v>1038</v>
      </c>
      <c r="B1890" s="7">
        <v>1038</v>
      </c>
      <c r="C1890" s="7" t="s">
        <v>1607</v>
      </c>
      <c r="D1890" s="7" t="s">
        <v>1608</v>
      </c>
      <c r="E1890" s="4" t="s">
        <v>425</v>
      </c>
      <c r="F1890" s="7" t="s">
        <v>1854</v>
      </c>
      <c r="G1890" s="7" t="s">
        <v>1855</v>
      </c>
      <c r="H1890" s="7" t="s">
        <v>76</v>
      </c>
      <c r="I1890" s="7" t="s">
        <v>229</v>
      </c>
      <c r="J1890" s="7" t="s">
        <v>53</v>
      </c>
      <c r="K1890" s="7" t="s">
        <v>53</v>
      </c>
      <c r="L1890" s="7" t="s">
        <v>799</v>
      </c>
      <c r="M1890" s="7" t="s">
        <v>311</v>
      </c>
      <c r="N1890" s="7" t="s">
        <v>629</v>
      </c>
      <c r="O1890" s="7" t="s">
        <v>62</v>
      </c>
      <c r="P1890" s="7" t="s">
        <v>1439</v>
      </c>
      <c r="Q1890" s="7" t="s">
        <v>70</v>
      </c>
      <c r="R1890" s="7" t="s">
        <v>57</v>
      </c>
      <c r="S1890" s="7" t="s">
        <v>1212</v>
      </c>
      <c r="T1890" s="80">
        <v>6.399</v>
      </c>
      <c r="U1890" s="7" t="s">
        <v>1856</v>
      </c>
      <c r="V1890" s="85">
        <v>3.8999999999999998E-3</v>
      </c>
      <c r="W1890" s="81">
        <v>3.6589999999999998E-2</v>
      </c>
      <c r="X1890" s="4" t="s">
        <v>614</v>
      </c>
      <c r="Y1890" s="4"/>
      <c r="Z1890" s="80">
        <v>1813621.36</v>
      </c>
      <c r="AA1890" s="78">
        <v>1</v>
      </c>
      <c r="AB1890" s="103">
        <v>91</v>
      </c>
      <c r="AD1890" s="80">
        <v>1650.395</v>
      </c>
      <c r="AG1890" s="7" t="s">
        <v>17</v>
      </c>
      <c r="AH1890" s="81">
        <v>8.2439999999999996E-3</v>
      </c>
      <c r="AI1890" s="81">
        <v>1.24489917635907E-3</v>
      </c>
      <c r="AJ1890" s="81">
        <v>3.3606377307675203E-4</v>
      </c>
    </row>
    <row r="1891" spans="1:36" s="7" customFormat="1" x14ac:dyDescent="0.2">
      <c r="A1891" s="7">
        <v>1038</v>
      </c>
      <c r="B1891" s="7">
        <v>1038</v>
      </c>
      <c r="C1891" s="7" t="s">
        <v>1477</v>
      </c>
      <c r="D1891" s="7" t="s">
        <v>1478</v>
      </c>
      <c r="E1891" s="4" t="s">
        <v>425</v>
      </c>
      <c r="F1891" s="7" t="s">
        <v>1479</v>
      </c>
      <c r="G1891" s="7" t="s">
        <v>1480</v>
      </c>
      <c r="H1891" s="7" t="s">
        <v>76</v>
      </c>
      <c r="I1891" s="7" t="s">
        <v>601</v>
      </c>
      <c r="J1891" s="7" t="s">
        <v>53</v>
      </c>
      <c r="K1891" s="7" t="s">
        <v>53</v>
      </c>
      <c r="L1891" s="7" t="s">
        <v>799</v>
      </c>
      <c r="M1891" s="7" t="s">
        <v>311</v>
      </c>
      <c r="N1891" s="7" t="s">
        <v>629</v>
      </c>
      <c r="O1891" s="7" t="s">
        <v>62</v>
      </c>
      <c r="P1891" s="7" t="s">
        <v>298</v>
      </c>
      <c r="Q1891" s="7" t="s">
        <v>298</v>
      </c>
      <c r="R1891" s="7" t="s">
        <v>298</v>
      </c>
      <c r="S1891" s="7" t="s">
        <v>1212</v>
      </c>
      <c r="T1891" s="80">
        <v>1.242</v>
      </c>
      <c r="U1891" s="7" t="s">
        <v>1481</v>
      </c>
      <c r="V1891" s="85">
        <v>0.01</v>
      </c>
      <c r="W1891" s="81">
        <v>6.0139999999999999E-2</v>
      </c>
      <c r="X1891" s="4" t="s">
        <v>614</v>
      </c>
      <c r="Y1891" s="4"/>
      <c r="Z1891" s="80">
        <v>949129</v>
      </c>
      <c r="AA1891" s="78">
        <v>1</v>
      </c>
      <c r="AB1891" s="103">
        <v>94.4</v>
      </c>
      <c r="AD1891" s="80">
        <v>895.97799999999995</v>
      </c>
      <c r="AG1891" s="7" t="s">
        <v>17</v>
      </c>
      <c r="AH1891" s="81">
        <v>3.9550000000000002E-3</v>
      </c>
      <c r="AI1891" s="81">
        <v>6.75839238261861E-4</v>
      </c>
      <c r="AJ1891" s="81">
        <v>1.8244456154904501E-4</v>
      </c>
    </row>
    <row r="1892" spans="1:36" s="7" customFormat="1" x14ac:dyDescent="0.2">
      <c r="A1892" s="7">
        <v>1038</v>
      </c>
      <c r="B1892" s="7">
        <v>1038</v>
      </c>
      <c r="C1892" s="7" t="s">
        <v>1857</v>
      </c>
      <c r="D1892" s="7" t="s">
        <v>1858</v>
      </c>
      <c r="E1892" s="4" t="s">
        <v>425</v>
      </c>
      <c r="F1892" s="7" t="s">
        <v>1859</v>
      </c>
      <c r="G1892" s="7" t="s">
        <v>1860</v>
      </c>
      <c r="H1892" s="7" t="s">
        <v>76</v>
      </c>
      <c r="I1892" s="7" t="s">
        <v>229</v>
      </c>
      <c r="J1892" s="7" t="s">
        <v>53</v>
      </c>
      <c r="K1892" s="7" t="s">
        <v>53</v>
      </c>
      <c r="L1892" s="7" t="s">
        <v>799</v>
      </c>
      <c r="M1892" s="7" t="s">
        <v>311</v>
      </c>
      <c r="N1892" s="7" t="s">
        <v>625</v>
      </c>
      <c r="O1892" s="7" t="s">
        <v>62</v>
      </c>
      <c r="P1892" s="7" t="s">
        <v>298</v>
      </c>
      <c r="Q1892" s="7" t="s">
        <v>298</v>
      </c>
      <c r="R1892" s="7" t="s">
        <v>298</v>
      </c>
      <c r="S1892" s="7" t="s">
        <v>1212</v>
      </c>
      <c r="T1892" s="80">
        <v>2.0920000000000001</v>
      </c>
      <c r="U1892" s="7" t="s">
        <v>1677</v>
      </c>
      <c r="V1892" s="85">
        <v>2.3E-2</v>
      </c>
      <c r="W1892" s="81">
        <v>5.0450000000000002E-2</v>
      </c>
      <c r="X1892" s="4" t="s">
        <v>614</v>
      </c>
      <c r="Y1892" s="4"/>
      <c r="Z1892" s="80">
        <v>1869863.8</v>
      </c>
      <c r="AA1892" s="78">
        <v>1</v>
      </c>
      <c r="AB1892" s="103">
        <v>106.84</v>
      </c>
      <c r="AD1892" s="80">
        <v>1997.7619999999999</v>
      </c>
      <c r="AG1892" s="7" t="s">
        <v>17</v>
      </c>
      <c r="AH1892" s="81">
        <v>4.9290000000000002E-3</v>
      </c>
      <c r="AI1892" s="81">
        <v>1.50691938073318E-3</v>
      </c>
      <c r="AJ1892" s="81">
        <v>4.06796809274783E-4</v>
      </c>
    </row>
    <row r="1893" spans="1:36" s="7" customFormat="1" x14ac:dyDescent="0.2">
      <c r="A1893" s="7">
        <v>1038</v>
      </c>
      <c r="B1893" s="7">
        <v>1038</v>
      </c>
      <c r="C1893" s="7" t="s">
        <v>1435</v>
      </c>
      <c r="D1893" s="7" t="s">
        <v>1436</v>
      </c>
      <c r="E1893" s="4" t="s">
        <v>425</v>
      </c>
      <c r="F1893" s="7" t="s">
        <v>1861</v>
      </c>
      <c r="G1893" s="7" t="s">
        <v>1862</v>
      </c>
      <c r="H1893" s="7" t="s">
        <v>76</v>
      </c>
      <c r="I1893" s="7" t="s">
        <v>229</v>
      </c>
      <c r="J1893" s="7" t="s">
        <v>53</v>
      </c>
      <c r="K1893" s="7" t="s">
        <v>53</v>
      </c>
      <c r="L1893" s="7" t="s">
        <v>799</v>
      </c>
      <c r="M1893" s="7" t="s">
        <v>311</v>
      </c>
      <c r="N1893" s="7" t="s">
        <v>686</v>
      </c>
      <c r="O1893" s="7" t="s">
        <v>62</v>
      </c>
      <c r="P1893" s="7" t="s">
        <v>1439</v>
      </c>
      <c r="Q1893" s="7" t="s">
        <v>65</v>
      </c>
      <c r="R1893" s="7" t="s">
        <v>57</v>
      </c>
      <c r="S1893" s="7" t="s">
        <v>1212</v>
      </c>
      <c r="T1893" s="80">
        <v>2.8530000000000002</v>
      </c>
      <c r="U1893" s="7" t="s">
        <v>1827</v>
      </c>
      <c r="V1893" s="85">
        <v>1E-3</v>
      </c>
      <c r="W1893" s="81">
        <v>3.0089999999999999E-2</v>
      </c>
      <c r="X1893" s="4" t="s">
        <v>614</v>
      </c>
      <c r="Y1893" s="4"/>
      <c r="Z1893" s="80">
        <v>2112814.7999999998</v>
      </c>
      <c r="AA1893" s="78">
        <v>1</v>
      </c>
      <c r="AB1893" s="103">
        <v>103.43</v>
      </c>
      <c r="AD1893" s="80">
        <v>2185.2840000000001</v>
      </c>
      <c r="AG1893" s="7" t="s">
        <v>17</v>
      </c>
      <c r="AH1893" s="81">
        <v>3.3549999999999999E-3</v>
      </c>
      <c r="AI1893" s="81">
        <v>1.64836779265671E-3</v>
      </c>
      <c r="AJ1893" s="81">
        <v>4.4498117625762498E-4</v>
      </c>
    </row>
    <row r="1894" spans="1:36" s="7" customFormat="1" x14ac:dyDescent="0.2">
      <c r="A1894" s="7">
        <v>1038</v>
      </c>
      <c r="B1894" s="7">
        <v>1038</v>
      </c>
      <c r="C1894" s="7" t="s">
        <v>1482</v>
      </c>
      <c r="D1894" s="7" t="s">
        <v>1483</v>
      </c>
      <c r="E1894" s="4" t="s">
        <v>425</v>
      </c>
      <c r="F1894" s="7" t="s">
        <v>1484</v>
      </c>
      <c r="G1894" s="7" t="s">
        <v>1485</v>
      </c>
      <c r="H1894" s="7" t="s">
        <v>76</v>
      </c>
      <c r="I1894" s="7" t="s">
        <v>229</v>
      </c>
      <c r="J1894" s="7" t="s">
        <v>53</v>
      </c>
      <c r="K1894" s="7" t="s">
        <v>53</v>
      </c>
      <c r="L1894" s="7" t="s">
        <v>799</v>
      </c>
      <c r="M1894" s="7" t="s">
        <v>311</v>
      </c>
      <c r="N1894" s="7" t="s">
        <v>625</v>
      </c>
      <c r="O1894" s="7" t="s">
        <v>62</v>
      </c>
      <c r="P1894" s="7" t="s">
        <v>298</v>
      </c>
      <c r="Q1894" s="7" t="s">
        <v>298</v>
      </c>
      <c r="R1894" s="7" t="s">
        <v>298</v>
      </c>
      <c r="S1894" s="7" t="s">
        <v>1212</v>
      </c>
      <c r="T1894" s="80">
        <v>2.2530000000000001</v>
      </c>
      <c r="U1894" s="7" t="s">
        <v>1476</v>
      </c>
      <c r="V1894" s="85">
        <v>0.04</v>
      </c>
      <c r="W1894" s="81">
        <v>5.917E-2</v>
      </c>
      <c r="X1894" s="4" t="s">
        <v>614</v>
      </c>
      <c r="Y1894" s="82"/>
      <c r="Z1894" s="80">
        <v>327295.90000000002</v>
      </c>
      <c r="AA1894" s="78">
        <v>1</v>
      </c>
      <c r="AB1894" s="103">
        <v>108.93</v>
      </c>
      <c r="AD1894" s="80">
        <v>356.52300000000002</v>
      </c>
      <c r="AG1894" s="7" t="s">
        <v>17</v>
      </c>
      <c r="AH1894" s="81">
        <v>6.8339999999999998E-3</v>
      </c>
      <c r="AI1894" s="81">
        <v>2.6892689268088598E-4</v>
      </c>
      <c r="AJ1894" s="81">
        <v>7.2597514684255498E-5</v>
      </c>
    </row>
    <row r="1895" spans="1:36" s="7" customFormat="1" x14ac:dyDescent="0.2">
      <c r="A1895" s="7">
        <v>1038</v>
      </c>
      <c r="B1895" s="7">
        <v>1038</v>
      </c>
      <c r="C1895" s="7" t="s">
        <v>1868</v>
      </c>
      <c r="D1895" s="7" t="s">
        <v>1869</v>
      </c>
      <c r="E1895" s="4" t="s">
        <v>761</v>
      </c>
      <c r="F1895" s="7" t="s">
        <v>1870</v>
      </c>
      <c r="G1895" s="7" t="s">
        <v>1871</v>
      </c>
      <c r="H1895" s="7" t="s">
        <v>76</v>
      </c>
      <c r="I1895" s="7" t="s">
        <v>228</v>
      </c>
      <c r="J1895" s="7" t="s">
        <v>53</v>
      </c>
      <c r="K1895" s="7" t="s">
        <v>317</v>
      </c>
      <c r="L1895" s="7" t="s">
        <v>799</v>
      </c>
      <c r="M1895" s="7" t="s">
        <v>311</v>
      </c>
      <c r="N1895" s="7" t="s">
        <v>630</v>
      </c>
      <c r="O1895" s="7" t="s">
        <v>62</v>
      </c>
      <c r="P1895" s="7" t="s">
        <v>1872</v>
      </c>
      <c r="Q1895" s="7" t="s">
        <v>70</v>
      </c>
      <c r="R1895" s="7" t="s">
        <v>57</v>
      </c>
      <c r="S1895" s="7" t="s">
        <v>1212</v>
      </c>
      <c r="T1895" s="80">
        <v>1.3280000000000001</v>
      </c>
      <c r="U1895" s="7" t="s">
        <v>1873</v>
      </c>
      <c r="V1895" s="85">
        <v>8.9499999999999996E-2</v>
      </c>
      <c r="W1895" s="81">
        <v>0.14183000000000001</v>
      </c>
      <c r="X1895" s="4" t="s">
        <v>614</v>
      </c>
      <c r="Y1895" s="4"/>
      <c r="Z1895" s="80">
        <v>2996119.7</v>
      </c>
      <c r="AA1895" s="78">
        <v>1</v>
      </c>
      <c r="AB1895" s="103">
        <v>94.9</v>
      </c>
      <c r="AD1895" s="80">
        <v>2843.3180000000002</v>
      </c>
      <c r="AG1895" s="7" t="s">
        <v>17</v>
      </c>
      <c r="AH1895" s="81">
        <v>1.5354E-2</v>
      </c>
      <c r="AI1895" s="81">
        <v>2.1447246228840601E-3</v>
      </c>
      <c r="AJ1895" s="81">
        <v>5.7897399457282296E-4</v>
      </c>
    </row>
    <row r="1896" spans="1:36" s="7" customFormat="1" x14ac:dyDescent="0.2">
      <c r="A1896" s="7">
        <v>1038</v>
      </c>
      <c r="B1896" s="7">
        <v>1038</v>
      </c>
      <c r="C1896" s="7" t="s">
        <v>1874</v>
      </c>
      <c r="D1896" s="7" t="s">
        <v>1875</v>
      </c>
      <c r="E1896" s="4" t="s">
        <v>425</v>
      </c>
      <c r="F1896" s="7" t="s">
        <v>1876</v>
      </c>
      <c r="G1896" s="7" t="s">
        <v>1877</v>
      </c>
      <c r="H1896" s="7" t="s">
        <v>76</v>
      </c>
      <c r="I1896" s="7" t="s">
        <v>229</v>
      </c>
      <c r="J1896" s="7" t="s">
        <v>53</v>
      </c>
      <c r="K1896" s="7" t="s">
        <v>53</v>
      </c>
      <c r="L1896" s="7" t="s">
        <v>799</v>
      </c>
      <c r="M1896" s="7" t="s">
        <v>311</v>
      </c>
      <c r="N1896" s="7" t="s">
        <v>258</v>
      </c>
      <c r="O1896" s="7" t="s">
        <v>62</v>
      </c>
      <c r="P1896" s="7" t="s">
        <v>1439</v>
      </c>
      <c r="Q1896" s="7" t="s">
        <v>65</v>
      </c>
      <c r="R1896" s="7" t="s">
        <v>57</v>
      </c>
      <c r="S1896" s="7" t="s">
        <v>1212</v>
      </c>
      <c r="T1896" s="80">
        <v>2.3730000000000002</v>
      </c>
      <c r="U1896" s="7" t="s">
        <v>1827</v>
      </c>
      <c r="V1896" s="85">
        <v>0.01</v>
      </c>
      <c r="W1896" s="81">
        <v>2.8080000000000001E-2</v>
      </c>
      <c r="X1896" s="4" t="s">
        <v>614</v>
      </c>
      <c r="Y1896" s="4"/>
      <c r="Z1896" s="80">
        <v>1219678.31</v>
      </c>
      <c r="AA1896" s="78">
        <v>1</v>
      </c>
      <c r="AB1896" s="103">
        <v>107.71</v>
      </c>
      <c r="AD1896" s="80">
        <v>1313.7159999999999</v>
      </c>
      <c r="AG1896" s="7" t="s">
        <v>17</v>
      </c>
      <c r="AH1896" s="81">
        <v>4.065E-3</v>
      </c>
      <c r="AI1896" s="81">
        <v>9.9094030209231194E-4</v>
      </c>
      <c r="AJ1896" s="81">
        <v>2.6750691392449298E-4</v>
      </c>
    </row>
    <row r="1897" spans="1:36" s="7" customFormat="1" x14ac:dyDescent="0.2">
      <c r="A1897" s="7">
        <v>1038</v>
      </c>
      <c r="B1897" s="7">
        <v>1038</v>
      </c>
      <c r="C1897" s="7" t="s">
        <v>1754</v>
      </c>
      <c r="D1897" s="7" t="s">
        <v>1755</v>
      </c>
      <c r="E1897" s="4" t="s">
        <v>425</v>
      </c>
      <c r="F1897" s="7" t="s">
        <v>1878</v>
      </c>
      <c r="G1897" s="7" t="s">
        <v>1879</v>
      </c>
      <c r="H1897" s="7" t="s">
        <v>76</v>
      </c>
      <c r="I1897" s="7" t="s">
        <v>229</v>
      </c>
      <c r="J1897" s="7" t="s">
        <v>53</v>
      </c>
      <c r="K1897" s="7" t="s">
        <v>53</v>
      </c>
      <c r="L1897" s="7" t="s">
        <v>799</v>
      </c>
      <c r="M1897" s="7" t="s">
        <v>311</v>
      </c>
      <c r="N1897" s="7" t="s">
        <v>629</v>
      </c>
      <c r="O1897" s="7" t="s">
        <v>62</v>
      </c>
      <c r="P1897" s="7" t="s">
        <v>1647</v>
      </c>
      <c r="Q1897" s="7" t="s">
        <v>65</v>
      </c>
      <c r="R1897" s="7" t="s">
        <v>57</v>
      </c>
      <c r="S1897" s="7" t="s">
        <v>1212</v>
      </c>
      <c r="T1897" s="80">
        <v>2.488</v>
      </c>
      <c r="U1897" s="7" t="s">
        <v>1420</v>
      </c>
      <c r="V1897" s="85">
        <v>3.0000000000000001E-3</v>
      </c>
      <c r="W1897" s="81">
        <v>3.1850000000000003E-2</v>
      </c>
      <c r="X1897" s="4" t="s">
        <v>614</v>
      </c>
      <c r="Y1897" s="4"/>
      <c r="Z1897" s="80">
        <v>7525757</v>
      </c>
      <c r="AA1897" s="78">
        <v>1</v>
      </c>
      <c r="AB1897" s="103">
        <v>103.74</v>
      </c>
      <c r="AD1897" s="80">
        <v>7807.22</v>
      </c>
      <c r="AG1897" s="7" t="s">
        <v>17</v>
      </c>
      <c r="AH1897" s="81">
        <v>1.4796999999999999E-2</v>
      </c>
      <c r="AI1897" s="81">
        <v>5.8890141807149401E-3</v>
      </c>
      <c r="AJ1897" s="81">
        <v>1.58975470693277E-3</v>
      </c>
    </row>
    <row r="1898" spans="1:36" s="7" customFormat="1" x14ac:dyDescent="0.2">
      <c r="A1898" s="7">
        <v>1038</v>
      </c>
      <c r="B1898" s="7">
        <v>1038</v>
      </c>
      <c r="C1898" s="7" t="s">
        <v>1884</v>
      </c>
      <c r="D1898" s="7" t="s">
        <v>1885</v>
      </c>
      <c r="E1898" s="4" t="s">
        <v>425</v>
      </c>
      <c r="F1898" s="7" t="s">
        <v>1886</v>
      </c>
      <c r="G1898" s="7" t="s">
        <v>1887</v>
      </c>
      <c r="H1898" s="7" t="s">
        <v>76</v>
      </c>
      <c r="I1898" s="7" t="s">
        <v>228</v>
      </c>
      <c r="J1898" s="7" t="s">
        <v>53</v>
      </c>
      <c r="K1898" s="7" t="s">
        <v>53</v>
      </c>
      <c r="L1898" s="7" t="s">
        <v>799</v>
      </c>
      <c r="M1898" s="7" t="s">
        <v>311</v>
      </c>
      <c r="N1898" s="7" t="s">
        <v>257</v>
      </c>
      <c r="O1898" s="7" t="s">
        <v>62</v>
      </c>
      <c r="P1898" s="7" t="s">
        <v>1562</v>
      </c>
      <c r="Q1898" s="7" t="s">
        <v>70</v>
      </c>
      <c r="R1898" s="7" t="s">
        <v>57</v>
      </c>
      <c r="S1898" s="7" t="s">
        <v>1212</v>
      </c>
      <c r="T1898" s="80">
        <v>0.57599999999999996</v>
      </c>
      <c r="U1898" s="7" t="s">
        <v>1888</v>
      </c>
      <c r="V1898" s="85">
        <v>0.06</v>
      </c>
      <c r="W1898" s="81">
        <v>5.7660000000000003E-2</v>
      </c>
      <c r="X1898" s="4" t="s">
        <v>614</v>
      </c>
      <c r="Y1898" s="4"/>
      <c r="Z1898" s="80">
        <v>790268</v>
      </c>
      <c r="AA1898" s="78">
        <v>1</v>
      </c>
      <c r="AB1898" s="103">
        <v>102.74</v>
      </c>
      <c r="AD1898" s="80">
        <v>811.92100000000005</v>
      </c>
      <c r="AG1898" s="7" t="s">
        <v>17</v>
      </c>
      <c r="AH1898" s="81">
        <v>2.052E-3</v>
      </c>
      <c r="AI1898" s="81">
        <v>6.1243517062061002E-4</v>
      </c>
      <c r="AJ1898" s="81">
        <v>1.65328468451249E-4</v>
      </c>
    </row>
    <row r="1899" spans="1:36" s="7" customFormat="1" x14ac:dyDescent="0.2">
      <c r="A1899" s="7">
        <v>1038</v>
      </c>
      <c r="B1899" s="7">
        <v>1038</v>
      </c>
      <c r="C1899" s="7" t="s">
        <v>1889</v>
      </c>
      <c r="D1899" s="7" t="s">
        <v>1890</v>
      </c>
      <c r="E1899" s="4" t="s">
        <v>425</v>
      </c>
      <c r="F1899" s="7" t="s">
        <v>1891</v>
      </c>
      <c r="G1899" s="7" t="s">
        <v>1892</v>
      </c>
      <c r="H1899" s="7" t="s">
        <v>76</v>
      </c>
      <c r="I1899" s="7" t="s">
        <v>229</v>
      </c>
      <c r="J1899" s="7" t="s">
        <v>53</v>
      </c>
      <c r="K1899" s="7" t="s">
        <v>53</v>
      </c>
      <c r="L1899" s="7" t="s">
        <v>799</v>
      </c>
      <c r="M1899" s="7" t="s">
        <v>311</v>
      </c>
      <c r="N1899" s="7" t="s">
        <v>625</v>
      </c>
      <c r="O1899" s="7" t="s">
        <v>62</v>
      </c>
      <c r="P1899" s="7" t="s">
        <v>298</v>
      </c>
      <c r="Q1899" s="7" t="s">
        <v>298</v>
      </c>
      <c r="R1899" s="7" t="s">
        <v>298</v>
      </c>
      <c r="S1899" s="7" t="s">
        <v>1212</v>
      </c>
      <c r="T1899" s="80">
        <v>2.1040000000000001</v>
      </c>
      <c r="U1899" s="7" t="s">
        <v>1677</v>
      </c>
      <c r="V1899" s="85">
        <v>2.9499999999999998E-2</v>
      </c>
      <c r="W1899" s="81">
        <v>3.6339999999999997E-2</v>
      </c>
      <c r="X1899" s="4" t="s">
        <v>614</v>
      </c>
      <c r="Y1899" s="4"/>
      <c r="Z1899" s="80">
        <v>1778164.8</v>
      </c>
      <c r="AA1899" s="78">
        <v>1</v>
      </c>
      <c r="AB1899" s="103">
        <v>110</v>
      </c>
      <c r="AD1899" s="80">
        <v>1955.981</v>
      </c>
      <c r="AG1899" s="7" t="s">
        <v>17</v>
      </c>
      <c r="AH1899" s="81">
        <v>7.8860000000000006E-3</v>
      </c>
      <c r="AI1899" s="81">
        <v>1.47540366930894E-3</v>
      </c>
      <c r="AJ1899" s="81">
        <v>3.9828906094177498E-4</v>
      </c>
    </row>
    <row r="1900" spans="1:36" s="7" customFormat="1" x14ac:dyDescent="0.2">
      <c r="A1900" s="7">
        <v>1038</v>
      </c>
      <c r="B1900" s="7">
        <v>1038</v>
      </c>
      <c r="C1900" s="7" t="s">
        <v>1893</v>
      </c>
      <c r="D1900" s="7" t="s">
        <v>1894</v>
      </c>
      <c r="E1900" s="4" t="s">
        <v>425</v>
      </c>
      <c r="F1900" s="7" t="s">
        <v>1895</v>
      </c>
      <c r="G1900" s="7" t="s">
        <v>1896</v>
      </c>
      <c r="H1900" s="7" t="s">
        <v>76</v>
      </c>
      <c r="I1900" s="7" t="s">
        <v>228</v>
      </c>
      <c r="J1900" s="7" t="s">
        <v>53</v>
      </c>
      <c r="K1900" s="7" t="s">
        <v>53</v>
      </c>
      <c r="L1900" s="7" t="s">
        <v>799</v>
      </c>
      <c r="M1900" s="7" t="s">
        <v>311</v>
      </c>
      <c r="N1900" s="7" t="s">
        <v>140</v>
      </c>
      <c r="O1900" s="7" t="s">
        <v>62</v>
      </c>
      <c r="P1900" s="7" t="s">
        <v>1404</v>
      </c>
      <c r="Q1900" s="7" t="s">
        <v>70</v>
      </c>
      <c r="R1900" s="7" t="s">
        <v>57</v>
      </c>
      <c r="S1900" s="7" t="s">
        <v>1212</v>
      </c>
      <c r="T1900" s="80">
        <v>1.885</v>
      </c>
      <c r="U1900" s="7" t="s">
        <v>1677</v>
      </c>
      <c r="V1900" s="85">
        <v>5.5500000000000001E-2</v>
      </c>
      <c r="W1900" s="81">
        <v>6.6259999999999999E-2</v>
      </c>
      <c r="X1900" s="4" t="s">
        <v>614</v>
      </c>
      <c r="Y1900" s="4"/>
      <c r="Z1900" s="80">
        <v>367651</v>
      </c>
      <c r="AA1900" s="78">
        <v>1</v>
      </c>
      <c r="AB1900" s="103">
        <v>102.16</v>
      </c>
      <c r="AD1900" s="80">
        <v>375.59199999999998</v>
      </c>
      <c r="AG1900" s="7" t="s">
        <v>17</v>
      </c>
      <c r="AH1900" s="81">
        <v>2.2980000000000001E-3</v>
      </c>
      <c r="AI1900" s="81">
        <v>2.83310585124149E-4</v>
      </c>
      <c r="AJ1900" s="81">
        <v>7.6480429899442406E-5</v>
      </c>
    </row>
    <row r="1901" spans="1:36" s="7" customFormat="1" x14ac:dyDescent="0.2">
      <c r="A1901" s="7">
        <v>1038</v>
      </c>
      <c r="B1901" s="7">
        <v>1038</v>
      </c>
      <c r="C1901" s="7" t="s">
        <v>1897</v>
      </c>
      <c r="D1901" s="7" t="s">
        <v>1898</v>
      </c>
      <c r="E1901" s="4" t="s">
        <v>425</v>
      </c>
      <c r="F1901" s="7" t="s">
        <v>1899</v>
      </c>
      <c r="G1901" s="7" t="s">
        <v>1900</v>
      </c>
      <c r="H1901" s="7" t="s">
        <v>76</v>
      </c>
      <c r="I1901" s="7" t="s">
        <v>228</v>
      </c>
      <c r="J1901" s="7" t="s">
        <v>53</v>
      </c>
      <c r="K1901" s="7" t="s">
        <v>53</v>
      </c>
      <c r="L1901" s="7" t="s">
        <v>799</v>
      </c>
      <c r="M1901" s="7" t="s">
        <v>311</v>
      </c>
      <c r="N1901" s="7" t="s">
        <v>140</v>
      </c>
      <c r="O1901" s="7" t="s">
        <v>62</v>
      </c>
      <c r="P1901" s="7" t="s">
        <v>298</v>
      </c>
      <c r="Q1901" s="7" t="s">
        <v>298</v>
      </c>
      <c r="R1901" s="7" t="s">
        <v>298</v>
      </c>
      <c r="S1901" s="7" t="s">
        <v>1212</v>
      </c>
      <c r="T1901" s="80">
        <v>1.585</v>
      </c>
      <c r="U1901" s="7" t="s">
        <v>1337</v>
      </c>
      <c r="V1901" s="85">
        <v>0.06</v>
      </c>
      <c r="W1901" s="81">
        <v>6.3109999999999999E-2</v>
      </c>
      <c r="X1901" s="4" t="s">
        <v>614</v>
      </c>
      <c r="Y1901" s="4"/>
      <c r="Z1901" s="80">
        <v>147649.91</v>
      </c>
      <c r="AA1901" s="78">
        <v>1</v>
      </c>
      <c r="AB1901" s="103">
        <v>101.67</v>
      </c>
      <c r="AD1901" s="80">
        <v>150.11600000000001</v>
      </c>
      <c r="AG1901" s="7" t="s">
        <v>17</v>
      </c>
      <c r="AH1901" s="81">
        <v>5.9100000000000005E-4</v>
      </c>
      <c r="AI1901" s="81">
        <v>1.1323278142223299E-4</v>
      </c>
      <c r="AJ1901" s="81">
        <v>3.0567484084955898E-5</v>
      </c>
    </row>
    <row r="1902" spans="1:36" s="7" customFormat="1" x14ac:dyDescent="0.2">
      <c r="A1902" s="7">
        <v>1038</v>
      </c>
      <c r="B1902" s="7">
        <v>1038</v>
      </c>
      <c r="C1902" s="7" t="s">
        <v>1901</v>
      </c>
      <c r="D1902" s="7" t="s">
        <v>1902</v>
      </c>
      <c r="E1902" s="4" t="s">
        <v>425</v>
      </c>
      <c r="F1902" s="7" t="s">
        <v>1903</v>
      </c>
      <c r="G1902" s="7" t="s">
        <v>1904</v>
      </c>
      <c r="H1902" s="7" t="s">
        <v>76</v>
      </c>
      <c r="I1902" s="7" t="s">
        <v>228</v>
      </c>
      <c r="J1902" s="7" t="s">
        <v>53</v>
      </c>
      <c r="K1902" s="7" t="s">
        <v>53</v>
      </c>
      <c r="L1902" s="7" t="s">
        <v>799</v>
      </c>
      <c r="M1902" s="7" t="s">
        <v>311</v>
      </c>
      <c r="N1902" s="7" t="s">
        <v>140</v>
      </c>
      <c r="O1902" s="7" t="s">
        <v>62</v>
      </c>
      <c r="P1902" s="7" t="s">
        <v>298</v>
      </c>
      <c r="Q1902" s="7" t="s">
        <v>298</v>
      </c>
      <c r="R1902" s="7" t="s">
        <v>298</v>
      </c>
      <c r="S1902" s="7" t="s">
        <v>1212</v>
      </c>
      <c r="T1902" s="80">
        <v>0.249</v>
      </c>
      <c r="U1902" s="7" t="s">
        <v>1466</v>
      </c>
      <c r="V1902" s="85">
        <v>4.7199999999999999E-2</v>
      </c>
      <c r="W1902" s="81">
        <v>6.2269999999999999E-2</v>
      </c>
      <c r="X1902" s="4" t="s">
        <v>614</v>
      </c>
      <c r="Y1902" s="4"/>
      <c r="Z1902" s="80">
        <v>97480.4</v>
      </c>
      <c r="AA1902" s="78">
        <v>1</v>
      </c>
      <c r="AB1902" s="103">
        <v>100.83</v>
      </c>
      <c r="AD1902" s="80">
        <v>98.289000000000001</v>
      </c>
      <c r="AG1902" s="7" t="s">
        <v>17</v>
      </c>
      <c r="AH1902" s="81">
        <v>1.4480000000000001E-3</v>
      </c>
      <c r="AI1902" s="81">
        <v>7.4140111528277002E-5</v>
      </c>
      <c r="AJ1902" s="81">
        <v>2.0014316090556499E-5</v>
      </c>
    </row>
    <row r="1903" spans="1:36" s="7" customFormat="1" x14ac:dyDescent="0.2">
      <c r="A1903" s="7">
        <v>1038</v>
      </c>
      <c r="B1903" s="7">
        <v>1038</v>
      </c>
      <c r="C1903" s="7" t="s">
        <v>1905</v>
      </c>
      <c r="D1903" s="7" t="s">
        <v>1906</v>
      </c>
      <c r="E1903" s="4" t="s">
        <v>425</v>
      </c>
      <c r="F1903" s="7" t="s">
        <v>1907</v>
      </c>
      <c r="G1903" s="7" t="s">
        <v>1908</v>
      </c>
      <c r="H1903" s="7" t="s">
        <v>76</v>
      </c>
      <c r="I1903" s="7" t="s">
        <v>228</v>
      </c>
      <c r="J1903" s="7" t="s">
        <v>53</v>
      </c>
      <c r="K1903" s="7" t="s">
        <v>314</v>
      </c>
      <c r="L1903" s="7" t="s">
        <v>799</v>
      </c>
      <c r="M1903" s="7" t="s">
        <v>311</v>
      </c>
      <c r="N1903" s="7" t="s">
        <v>630</v>
      </c>
      <c r="O1903" s="7" t="s">
        <v>62</v>
      </c>
      <c r="P1903" s="7" t="s">
        <v>298</v>
      </c>
      <c r="Q1903" s="7" t="s">
        <v>298</v>
      </c>
      <c r="R1903" s="7" t="s">
        <v>298</v>
      </c>
      <c r="S1903" s="7" t="s">
        <v>1212</v>
      </c>
      <c r="T1903" s="80">
        <v>1.649</v>
      </c>
      <c r="U1903" s="7" t="s">
        <v>1833</v>
      </c>
      <c r="V1903" s="85">
        <v>6.7500000000000004E-2</v>
      </c>
      <c r="W1903" s="81">
        <v>7.3160000000000003E-2</v>
      </c>
      <c r="X1903" s="4" t="s">
        <v>614</v>
      </c>
      <c r="Y1903" s="4"/>
      <c r="Z1903" s="80">
        <v>1781367</v>
      </c>
      <c r="AA1903" s="78">
        <v>1</v>
      </c>
      <c r="AB1903" s="103">
        <v>101</v>
      </c>
      <c r="AD1903" s="80">
        <v>1799.181</v>
      </c>
      <c r="AG1903" s="7" t="s">
        <v>17</v>
      </c>
      <c r="AH1903" s="81">
        <v>5.5859999999999998E-3</v>
      </c>
      <c r="AI1903" s="81">
        <v>1.35712840885047E-3</v>
      </c>
      <c r="AJ1903" s="81">
        <v>3.6636034651563399E-4</v>
      </c>
    </row>
    <row r="1904" spans="1:36" s="7" customFormat="1" x14ac:dyDescent="0.2">
      <c r="A1904" s="7">
        <v>1038</v>
      </c>
      <c r="B1904" s="7">
        <v>1038</v>
      </c>
      <c r="C1904" s="7" t="s">
        <v>1909</v>
      </c>
      <c r="D1904" s="7" t="s">
        <v>1910</v>
      </c>
      <c r="E1904" s="4" t="s">
        <v>425</v>
      </c>
      <c r="F1904" s="7" t="s">
        <v>1911</v>
      </c>
      <c r="G1904" s="7" t="s">
        <v>1912</v>
      </c>
      <c r="H1904" s="7" t="s">
        <v>76</v>
      </c>
      <c r="I1904" s="7" t="s">
        <v>228</v>
      </c>
      <c r="J1904" s="7" t="s">
        <v>53</v>
      </c>
      <c r="K1904" s="7" t="s">
        <v>53</v>
      </c>
      <c r="L1904" s="7" t="s">
        <v>799</v>
      </c>
      <c r="M1904" s="7" t="s">
        <v>311</v>
      </c>
      <c r="N1904" s="7" t="s">
        <v>140</v>
      </c>
      <c r="O1904" s="7" t="s">
        <v>62</v>
      </c>
      <c r="P1904" s="7" t="s">
        <v>298</v>
      </c>
      <c r="Q1904" s="7" t="s">
        <v>298</v>
      </c>
      <c r="R1904" s="7" t="s">
        <v>298</v>
      </c>
      <c r="S1904" s="7" t="s">
        <v>1212</v>
      </c>
      <c r="T1904" s="80">
        <v>1.9690000000000001</v>
      </c>
      <c r="U1904" s="7" t="s">
        <v>1913</v>
      </c>
      <c r="V1904" s="85">
        <v>4.4999999999999998E-2</v>
      </c>
      <c r="W1904" s="81">
        <v>8.0979999999999996E-2</v>
      </c>
      <c r="X1904" s="4" t="s">
        <v>614</v>
      </c>
      <c r="Y1904" s="4"/>
      <c r="Z1904" s="80">
        <v>1240543.3999999999</v>
      </c>
      <c r="AA1904" s="78">
        <v>1</v>
      </c>
      <c r="AB1904" s="103">
        <v>94.96</v>
      </c>
      <c r="AD1904" s="80">
        <v>1178.02</v>
      </c>
      <c r="AG1904" s="7" t="s">
        <v>17</v>
      </c>
      <c r="AH1904" s="81">
        <v>6.8919999999999997E-3</v>
      </c>
      <c r="AI1904" s="81">
        <v>8.8858470525260598E-4</v>
      </c>
      <c r="AJ1904" s="81">
        <v>2.3987575413042999E-4</v>
      </c>
    </row>
    <row r="1905" spans="1:36" s="7" customFormat="1" x14ac:dyDescent="0.2">
      <c r="A1905" s="7">
        <v>1038</v>
      </c>
      <c r="B1905" s="7">
        <v>1038</v>
      </c>
      <c r="C1905" s="7" t="s">
        <v>1486</v>
      </c>
      <c r="D1905" s="7" t="s">
        <v>1487</v>
      </c>
      <c r="E1905" s="4" t="s">
        <v>425</v>
      </c>
      <c r="F1905" s="7" t="s">
        <v>1914</v>
      </c>
      <c r="G1905" s="7" t="s">
        <v>1915</v>
      </c>
      <c r="H1905" s="7" t="s">
        <v>76</v>
      </c>
      <c r="I1905" s="7" t="s">
        <v>228</v>
      </c>
      <c r="J1905" s="7" t="s">
        <v>53</v>
      </c>
      <c r="K1905" s="7" t="s">
        <v>53</v>
      </c>
      <c r="L1905" s="7" t="s">
        <v>799</v>
      </c>
      <c r="M1905" s="7" t="s">
        <v>311</v>
      </c>
      <c r="N1905" s="7" t="s">
        <v>156</v>
      </c>
      <c r="O1905" s="7" t="s">
        <v>62</v>
      </c>
      <c r="P1905" s="7" t="s">
        <v>298</v>
      </c>
      <c r="Q1905" s="7" t="s">
        <v>298</v>
      </c>
      <c r="R1905" s="7" t="s">
        <v>298</v>
      </c>
      <c r="S1905" s="7" t="s">
        <v>1212</v>
      </c>
      <c r="T1905" s="80">
        <v>2.5779999999999998</v>
      </c>
      <c r="U1905" s="7" t="s">
        <v>1531</v>
      </c>
      <c r="V1905" s="85">
        <v>7.4999999999999997E-2</v>
      </c>
      <c r="W1905" s="81">
        <v>6.1800000000000001E-2</v>
      </c>
      <c r="X1905" s="4" t="s">
        <v>614</v>
      </c>
      <c r="Y1905" s="4"/>
      <c r="Z1905" s="80">
        <v>910669.12</v>
      </c>
      <c r="AA1905" s="78">
        <v>1</v>
      </c>
      <c r="AB1905" s="103">
        <v>115.44</v>
      </c>
      <c r="AD1905" s="80">
        <v>1051.2760000000001</v>
      </c>
      <c r="AG1905" s="7" t="s">
        <v>17</v>
      </c>
      <c r="AH1905" s="81">
        <v>5.4619999999999998E-3</v>
      </c>
      <c r="AI1905" s="81">
        <v>7.9298156954736197E-4</v>
      </c>
      <c r="AJ1905" s="81">
        <v>2.1406743879597901E-4</v>
      </c>
    </row>
    <row r="1906" spans="1:36" s="7" customFormat="1" x14ac:dyDescent="0.2">
      <c r="A1906" s="7">
        <v>1038</v>
      </c>
      <c r="B1906" s="7">
        <v>1038</v>
      </c>
      <c r="C1906" s="7" t="s">
        <v>1719</v>
      </c>
      <c r="D1906" s="7" t="s">
        <v>1720</v>
      </c>
      <c r="E1906" s="4" t="s">
        <v>425</v>
      </c>
      <c r="F1906" s="7" t="s">
        <v>1916</v>
      </c>
      <c r="G1906" s="7" t="s">
        <v>1917</v>
      </c>
      <c r="H1906" s="7" t="s">
        <v>76</v>
      </c>
      <c r="I1906" s="7" t="s">
        <v>229</v>
      </c>
      <c r="J1906" s="7" t="s">
        <v>53</v>
      </c>
      <c r="K1906" s="7" t="s">
        <v>53</v>
      </c>
      <c r="L1906" s="7" t="s">
        <v>799</v>
      </c>
      <c r="M1906" s="7" t="s">
        <v>311</v>
      </c>
      <c r="N1906" s="7" t="s">
        <v>140</v>
      </c>
      <c r="O1906" s="7" t="s">
        <v>62</v>
      </c>
      <c r="P1906" s="7" t="s">
        <v>298</v>
      </c>
      <c r="Q1906" s="7" t="s">
        <v>298</v>
      </c>
      <c r="R1906" s="7" t="s">
        <v>298</v>
      </c>
      <c r="S1906" s="7" t="s">
        <v>1212</v>
      </c>
      <c r="T1906" s="80">
        <v>3.4420000000000002</v>
      </c>
      <c r="U1906" s="7" t="s">
        <v>1797</v>
      </c>
      <c r="V1906" s="85">
        <v>3.7900000000000003E-2</v>
      </c>
      <c r="W1906" s="81">
        <v>5.3999999999999999E-2</v>
      </c>
      <c r="X1906" s="4" t="s">
        <v>614</v>
      </c>
      <c r="Y1906" s="4"/>
      <c r="Z1906" s="80">
        <v>3873230.63</v>
      </c>
      <c r="AA1906" s="78">
        <v>1</v>
      </c>
      <c r="AB1906" s="103">
        <v>108.03</v>
      </c>
      <c r="AD1906" s="80">
        <v>4184.2510000000002</v>
      </c>
      <c r="AG1906" s="7" t="s">
        <v>17</v>
      </c>
      <c r="AH1906" s="81">
        <v>3.0113000000000001E-2</v>
      </c>
      <c r="AI1906" s="81">
        <v>3.1561955193524999E-3</v>
      </c>
      <c r="AJ1906" s="81">
        <v>8.5202319588940001E-4</v>
      </c>
    </row>
    <row r="1907" spans="1:36" s="7" customFormat="1" x14ac:dyDescent="0.2">
      <c r="A1907" s="7">
        <v>1038</v>
      </c>
      <c r="B1907" s="7">
        <v>1038</v>
      </c>
      <c r="C1907" s="7" t="s">
        <v>1918</v>
      </c>
      <c r="D1907" s="7" t="s">
        <v>1919</v>
      </c>
      <c r="E1907" s="4" t="s">
        <v>425</v>
      </c>
      <c r="F1907" s="7" t="s">
        <v>1920</v>
      </c>
      <c r="G1907" s="7" t="s">
        <v>1921</v>
      </c>
      <c r="H1907" s="7" t="s">
        <v>76</v>
      </c>
      <c r="I1907" s="7" t="s">
        <v>229</v>
      </c>
      <c r="J1907" s="7" t="s">
        <v>53</v>
      </c>
      <c r="K1907" s="7" t="s">
        <v>53</v>
      </c>
      <c r="L1907" s="7" t="s">
        <v>799</v>
      </c>
      <c r="M1907" s="7" t="s">
        <v>311</v>
      </c>
      <c r="N1907" s="7" t="s">
        <v>629</v>
      </c>
      <c r="O1907" s="7" t="s">
        <v>62</v>
      </c>
      <c r="P1907" s="7" t="s">
        <v>298</v>
      </c>
      <c r="Q1907" s="7" t="s">
        <v>298</v>
      </c>
      <c r="R1907" s="7" t="s">
        <v>298</v>
      </c>
      <c r="S1907" s="7" t="s">
        <v>1212</v>
      </c>
      <c r="T1907" s="80">
        <v>2.14</v>
      </c>
      <c r="U1907" s="7" t="s">
        <v>1648</v>
      </c>
      <c r="V1907" s="85">
        <v>3.5180000000000003E-2</v>
      </c>
      <c r="W1907" s="81">
        <v>3.8760000000000003E-2</v>
      </c>
      <c r="X1907" s="4" t="s">
        <v>614</v>
      </c>
      <c r="Y1907" s="4"/>
      <c r="Z1907" s="80">
        <v>391522</v>
      </c>
      <c r="AA1907" s="78">
        <v>1</v>
      </c>
      <c r="AB1907" s="103">
        <v>108.1</v>
      </c>
      <c r="AD1907" s="80">
        <v>423.23500000000001</v>
      </c>
      <c r="AG1907" s="7" t="s">
        <v>17</v>
      </c>
      <c r="AH1907" s="81">
        <v>5.9000000000000003E-4</v>
      </c>
      <c r="AI1907" s="81">
        <v>3.1924788566677997E-4</v>
      </c>
      <c r="AJ1907" s="81">
        <v>8.6181797724162003E-5</v>
      </c>
    </row>
    <row r="1908" spans="1:36" s="7" customFormat="1" x14ac:dyDescent="0.2">
      <c r="A1908" s="7">
        <v>1038</v>
      </c>
      <c r="B1908" s="7">
        <v>1038</v>
      </c>
      <c r="C1908" s="7" t="s">
        <v>1922</v>
      </c>
      <c r="D1908" s="7" t="s">
        <v>1923</v>
      </c>
      <c r="E1908" s="4" t="s">
        <v>425</v>
      </c>
      <c r="F1908" s="7" t="s">
        <v>1924</v>
      </c>
      <c r="G1908" s="7" t="s">
        <v>1925</v>
      </c>
      <c r="H1908" s="7" t="s">
        <v>76</v>
      </c>
      <c r="I1908" s="7" t="s">
        <v>228</v>
      </c>
      <c r="J1908" s="7" t="s">
        <v>53</v>
      </c>
      <c r="K1908" s="7" t="s">
        <v>53</v>
      </c>
      <c r="L1908" s="7" t="s">
        <v>799</v>
      </c>
      <c r="M1908" s="7" t="s">
        <v>311</v>
      </c>
      <c r="N1908" s="7" t="s">
        <v>140</v>
      </c>
      <c r="O1908" s="7" t="s">
        <v>62</v>
      </c>
      <c r="P1908" s="7" t="s">
        <v>1507</v>
      </c>
      <c r="Q1908" s="7" t="s">
        <v>65</v>
      </c>
      <c r="R1908" s="7" t="s">
        <v>57</v>
      </c>
      <c r="S1908" s="7" t="s">
        <v>1212</v>
      </c>
      <c r="T1908" s="80">
        <v>2.8420000000000001</v>
      </c>
      <c r="U1908" s="7" t="s">
        <v>1926</v>
      </c>
      <c r="V1908" s="85">
        <v>5.3400000000000003E-2</v>
      </c>
      <c r="W1908" s="81">
        <v>6.2370000000000002E-2</v>
      </c>
      <c r="X1908" s="4" t="s">
        <v>614</v>
      </c>
      <c r="Y1908" s="4"/>
      <c r="Z1908" s="80">
        <v>1517000</v>
      </c>
      <c r="AA1908" s="78">
        <v>1</v>
      </c>
      <c r="AB1908" s="103">
        <v>99.54</v>
      </c>
      <c r="AD1908" s="80">
        <v>1510.0219999999999</v>
      </c>
      <c r="AG1908" s="7" t="s">
        <v>17</v>
      </c>
      <c r="AH1908" s="81">
        <v>2.1779999999999998E-3</v>
      </c>
      <c r="AI1908" s="81">
        <v>1.1390148398846001E-3</v>
      </c>
      <c r="AJ1908" s="81">
        <v>3.0748002083312798E-4</v>
      </c>
    </row>
    <row r="1909" spans="1:36" s="7" customFormat="1" x14ac:dyDescent="0.2">
      <c r="A1909" s="7">
        <v>1038</v>
      </c>
      <c r="B1909" s="7">
        <v>1038</v>
      </c>
      <c r="C1909" s="7" t="s">
        <v>1927</v>
      </c>
      <c r="D1909" s="7" t="s">
        <v>1928</v>
      </c>
      <c r="E1909" s="4" t="s">
        <v>425</v>
      </c>
      <c r="F1909" s="7" t="s">
        <v>1929</v>
      </c>
      <c r="G1909" s="7" t="s">
        <v>1930</v>
      </c>
      <c r="H1909" s="7" t="s">
        <v>76</v>
      </c>
      <c r="I1909" s="7" t="s">
        <v>228</v>
      </c>
      <c r="J1909" s="7" t="s">
        <v>53</v>
      </c>
      <c r="K1909" s="7" t="s">
        <v>53</v>
      </c>
      <c r="L1909" s="7" t="s">
        <v>799</v>
      </c>
      <c r="M1909" s="7" t="s">
        <v>311</v>
      </c>
      <c r="N1909" s="7" t="s">
        <v>140</v>
      </c>
      <c r="O1909" s="7" t="s">
        <v>62</v>
      </c>
      <c r="P1909" s="7" t="s">
        <v>298</v>
      </c>
      <c r="Q1909" s="7" t="s">
        <v>298</v>
      </c>
      <c r="R1909" s="7" t="s">
        <v>298</v>
      </c>
      <c r="S1909" s="7" t="s">
        <v>1212</v>
      </c>
      <c r="T1909" s="80">
        <v>0.49199999999999999</v>
      </c>
      <c r="U1909" s="7" t="s">
        <v>1585</v>
      </c>
      <c r="V1909" s="85">
        <v>5.62E-2</v>
      </c>
      <c r="W1909" s="81">
        <v>7.2569999999999996E-2</v>
      </c>
      <c r="X1909" s="4" t="s">
        <v>614</v>
      </c>
      <c r="Y1909" s="4"/>
      <c r="Z1909" s="80">
        <v>1296843.25</v>
      </c>
      <c r="AA1909" s="78">
        <v>1</v>
      </c>
      <c r="AB1909" s="103">
        <v>100.67</v>
      </c>
      <c r="AD1909" s="80">
        <v>1305.5319999999999</v>
      </c>
      <c r="AG1909" s="7" t="s">
        <v>17</v>
      </c>
      <c r="AH1909" s="81">
        <v>6.4580000000000002E-3</v>
      </c>
      <c r="AI1909" s="81">
        <v>9.8476752824987906E-4</v>
      </c>
      <c r="AJ1909" s="81">
        <v>2.6584055755826501E-4</v>
      </c>
    </row>
    <row r="1910" spans="1:36" s="7" customFormat="1" x14ac:dyDescent="0.2">
      <c r="A1910" s="7">
        <v>1038</v>
      </c>
      <c r="B1910" s="7">
        <v>1038</v>
      </c>
      <c r="C1910" s="7" t="s">
        <v>1486</v>
      </c>
      <c r="D1910" s="7" t="s">
        <v>1487</v>
      </c>
      <c r="E1910" s="4" t="s">
        <v>425</v>
      </c>
      <c r="F1910" s="7" t="s">
        <v>1488</v>
      </c>
      <c r="G1910" s="7" t="s">
        <v>1489</v>
      </c>
      <c r="H1910" s="7" t="s">
        <v>76</v>
      </c>
      <c r="I1910" s="7" t="s">
        <v>228</v>
      </c>
      <c r="J1910" s="7" t="s">
        <v>53</v>
      </c>
      <c r="K1910" s="7" t="s">
        <v>53</v>
      </c>
      <c r="L1910" s="7" t="s">
        <v>799</v>
      </c>
      <c r="M1910" s="7" t="s">
        <v>311</v>
      </c>
      <c r="N1910" s="7" t="s">
        <v>156</v>
      </c>
      <c r="O1910" s="7" t="s">
        <v>62</v>
      </c>
      <c r="P1910" s="7" t="s">
        <v>298</v>
      </c>
      <c r="Q1910" s="7" t="s">
        <v>298</v>
      </c>
      <c r="R1910" s="7" t="s">
        <v>298</v>
      </c>
      <c r="S1910" s="7" t="s">
        <v>1212</v>
      </c>
      <c r="T1910" s="80">
        <v>2.8330000000000002</v>
      </c>
      <c r="U1910" s="7" t="s">
        <v>1490</v>
      </c>
      <c r="V1910" s="85">
        <v>0.10539999999999999</v>
      </c>
      <c r="W1910" s="81">
        <v>7.8640000000000002E-2</v>
      </c>
      <c r="X1910" s="4" t="s">
        <v>614</v>
      </c>
      <c r="Y1910" s="4"/>
      <c r="Z1910" s="80">
        <v>1419124.96</v>
      </c>
      <c r="AA1910" s="78">
        <v>1</v>
      </c>
      <c r="AB1910" s="103">
        <v>122.21</v>
      </c>
      <c r="AD1910" s="80">
        <v>1734.3130000000001</v>
      </c>
      <c r="AG1910" s="7" t="s">
        <v>17</v>
      </c>
      <c r="AH1910" s="81">
        <v>5.7920000000000003E-3</v>
      </c>
      <c r="AI1910" s="81">
        <v>1.30819820211051E-3</v>
      </c>
      <c r="AJ1910" s="81">
        <v>3.53151509842974E-4</v>
      </c>
    </row>
    <row r="1911" spans="1:36" s="7" customFormat="1" x14ac:dyDescent="0.2">
      <c r="A1911" s="7">
        <v>1038</v>
      </c>
      <c r="B1911" s="7">
        <v>1038</v>
      </c>
      <c r="C1911" s="7" t="s">
        <v>1931</v>
      </c>
      <c r="D1911" s="7" t="s">
        <v>1932</v>
      </c>
      <c r="E1911" s="4" t="s">
        <v>425</v>
      </c>
      <c r="F1911" s="7" t="s">
        <v>1933</v>
      </c>
      <c r="G1911" s="7" t="s">
        <v>1934</v>
      </c>
      <c r="H1911" s="7" t="s">
        <v>76</v>
      </c>
      <c r="I1911" s="7" t="s">
        <v>228</v>
      </c>
      <c r="J1911" s="7" t="s">
        <v>53</v>
      </c>
      <c r="K1911" s="7" t="s">
        <v>53</v>
      </c>
      <c r="L1911" s="7" t="s">
        <v>799</v>
      </c>
      <c r="M1911" s="7" t="s">
        <v>311</v>
      </c>
      <c r="N1911" s="7" t="s">
        <v>140</v>
      </c>
      <c r="O1911" s="7" t="s">
        <v>62</v>
      </c>
      <c r="P1911" s="7" t="s">
        <v>1404</v>
      </c>
      <c r="Q1911" s="7" t="s">
        <v>70</v>
      </c>
      <c r="R1911" s="7" t="s">
        <v>57</v>
      </c>
      <c r="S1911" s="7" t="s">
        <v>1212</v>
      </c>
      <c r="T1911" s="80">
        <v>1.841</v>
      </c>
      <c r="U1911" s="7" t="s">
        <v>1800</v>
      </c>
      <c r="V1911" s="85">
        <v>6.9000000000000006E-2</v>
      </c>
      <c r="W1911" s="81">
        <v>6.6259999999999999E-2</v>
      </c>
      <c r="X1911" s="4" t="s">
        <v>614</v>
      </c>
      <c r="Y1911" s="4"/>
      <c r="Z1911" s="80">
        <v>545017.5</v>
      </c>
      <c r="AA1911" s="78">
        <v>1</v>
      </c>
      <c r="AB1911" s="103">
        <v>100.98</v>
      </c>
      <c r="AD1911" s="80">
        <v>550.35900000000004</v>
      </c>
      <c r="AG1911" s="7" t="s">
        <v>17</v>
      </c>
      <c r="AH1911" s="81">
        <v>3.2299999999999998E-3</v>
      </c>
      <c r="AI1911" s="81">
        <v>4.1513751264894098E-4</v>
      </c>
      <c r="AJ1911" s="81">
        <v>1.12067452124541E-4</v>
      </c>
    </row>
    <row r="1912" spans="1:36" s="7" customFormat="1" x14ac:dyDescent="0.2">
      <c r="A1912" s="7">
        <v>1038</v>
      </c>
      <c r="B1912" s="7">
        <v>1038</v>
      </c>
      <c r="C1912" s="7" t="s">
        <v>1491</v>
      </c>
      <c r="D1912" s="7" t="s">
        <v>1492</v>
      </c>
      <c r="E1912" s="4" t="s">
        <v>425</v>
      </c>
      <c r="F1912" s="7" t="s">
        <v>1493</v>
      </c>
      <c r="G1912" s="7" t="s">
        <v>1494</v>
      </c>
      <c r="H1912" s="7" t="s">
        <v>76</v>
      </c>
      <c r="I1912" s="7" t="s">
        <v>228</v>
      </c>
      <c r="J1912" s="7" t="s">
        <v>53</v>
      </c>
      <c r="K1912" s="7" t="s">
        <v>53</v>
      </c>
      <c r="L1912" s="7" t="s">
        <v>799</v>
      </c>
      <c r="M1912" s="7" t="s">
        <v>311</v>
      </c>
      <c r="N1912" s="7" t="s">
        <v>686</v>
      </c>
      <c r="O1912" s="7" t="s">
        <v>62</v>
      </c>
      <c r="P1912" s="7" t="s">
        <v>298</v>
      </c>
      <c r="Q1912" s="7" t="s">
        <v>298</v>
      </c>
      <c r="R1912" s="7" t="s">
        <v>298</v>
      </c>
      <c r="S1912" s="7" t="s">
        <v>1212</v>
      </c>
      <c r="T1912" s="80">
        <v>2.1989999999999998</v>
      </c>
      <c r="U1912" s="7" t="s">
        <v>1495</v>
      </c>
      <c r="V1912" s="85">
        <v>8.2500000000000004E-2</v>
      </c>
      <c r="W1912" s="81">
        <v>7.1379999999999999E-2</v>
      </c>
      <c r="X1912" s="4" t="s">
        <v>614</v>
      </c>
      <c r="Y1912" s="4"/>
      <c r="Z1912" s="80">
        <v>1928198.98</v>
      </c>
      <c r="AA1912" s="78">
        <v>1</v>
      </c>
      <c r="AB1912" s="103">
        <v>104.77</v>
      </c>
      <c r="AD1912" s="80">
        <v>2020.174</v>
      </c>
      <c r="AG1912" s="7" t="s">
        <v>17</v>
      </c>
      <c r="AH1912" s="81">
        <v>2.3945999999999999E-2</v>
      </c>
      <c r="AI1912" s="81">
        <v>1.52382452121764E-3</v>
      </c>
      <c r="AJ1912" s="81">
        <v>4.11360395951909E-4</v>
      </c>
    </row>
    <row r="1913" spans="1:36" s="7" customFormat="1" x14ac:dyDescent="0.2">
      <c r="A1913" s="7">
        <v>1038</v>
      </c>
      <c r="B1913" s="7">
        <v>1038</v>
      </c>
      <c r="C1913" s="7" t="s">
        <v>1215</v>
      </c>
      <c r="D1913" s="7" t="s">
        <v>1496</v>
      </c>
      <c r="E1913" s="4" t="s">
        <v>425</v>
      </c>
      <c r="F1913" s="7" t="s">
        <v>1935</v>
      </c>
      <c r="G1913" s="7" t="s">
        <v>1936</v>
      </c>
      <c r="H1913" s="7" t="s">
        <v>76</v>
      </c>
      <c r="I1913" s="7" t="s">
        <v>228</v>
      </c>
      <c r="J1913" s="7" t="s">
        <v>53</v>
      </c>
      <c r="K1913" s="7" t="s">
        <v>53</v>
      </c>
      <c r="L1913" s="7" t="s">
        <v>799</v>
      </c>
      <c r="M1913" s="7" t="s">
        <v>311</v>
      </c>
      <c r="N1913" s="7" t="s">
        <v>256</v>
      </c>
      <c r="O1913" s="7" t="s">
        <v>62</v>
      </c>
      <c r="P1913" s="7" t="s">
        <v>1205</v>
      </c>
      <c r="Q1913" s="7" t="s">
        <v>65</v>
      </c>
      <c r="R1913" s="7" t="s">
        <v>57</v>
      </c>
      <c r="S1913" s="7" t="s">
        <v>1212</v>
      </c>
      <c r="T1913" s="80">
        <v>0.64800000000000002</v>
      </c>
      <c r="U1913" s="7" t="s">
        <v>1937</v>
      </c>
      <c r="V1913" s="85">
        <v>3.7600000000000001E-2</v>
      </c>
      <c r="W1913" s="81">
        <v>4.4519999999999997E-2</v>
      </c>
      <c r="X1913" s="4" t="s">
        <v>614</v>
      </c>
      <c r="Y1913" s="4"/>
      <c r="Z1913" s="80">
        <v>13863658</v>
      </c>
      <c r="AA1913" s="78">
        <v>1</v>
      </c>
      <c r="AB1913" s="103">
        <v>100.87</v>
      </c>
      <c r="AD1913" s="80">
        <v>13984.272000000001</v>
      </c>
      <c r="AG1913" s="7" t="s">
        <v>17</v>
      </c>
      <c r="AH1913" s="81">
        <v>1.1497E-2</v>
      </c>
      <c r="AI1913" s="81">
        <v>1.0548386210847799E-2</v>
      </c>
      <c r="AJ1913" s="81">
        <v>2.8475643146106499E-3</v>
      </c>
    </row>
    <row r="1914" spans="1:36" s="7" customFormat="1" x14ac:dyDescent="0.2">
      <c r="A1914" s="7">
        <v>1038</v>
      </c>
      <c r="B1914" s="7">
        <v>1038</v>
      </c>
      <c r="C1914" s="7" t="s">
        <v>1215</v>
      </c>
      <c r="D1914" s="7" t="s">
        <v>1496</v>
      </c>
      <c r="E1914" s="4" t="s">
        <v>425</v>
      </c>
      <c r="F1914" s="7" t="s">
        <v>1497</v>
      </c>
      <c r="G1914" s="7" t="s">
        <v>1498</v>
      </c>
      <c r="H1914" s="7" t="s">
        <v>76</v>
      </c>
      <c r="I1914" s="7" t="s">
        <v>229</v>
      </c>
      <c r="J1914" s="7" t="s">
        <v>53</v>
      </c>
      <c r="K1914" s="7" t="s">
        <v>53</v>
      </c>
      <c r="L1914" s="7" t="s">
        <v>799</v>
      </c>
      <c r="M1914" s="7" t="s">
        <v>311</v>
      </c>
      <c r="N1914" s="7" t="s">
        <v>256</v>
      </c>
      <c r="O1914" s="7" t="s">
        <v>62</v>
      </c>
      <c r="P1914" s="7" t="s">
        <v>1205</v>
      </c>
      <c r="Q1914" s="7" t="s">
        <v>65</v>
      </c>
      <c r="R1914" s="7" t="s">
        <v>57</v>
      </c>
      <c r="S1914" s="7" t="s">
        <v>1212</v>
      </c>
      <c r="T1914" s="80">
        <v>3.9140000000000001</v>
      </c>
      <c r="U1914" s="7" t="s">
        <v>1499</v>
      </c>
      <c r="V1914" s="85">
        <v>1.3899999999999999E-2</v>
      </c>
      <c r="W1914" s="81">
        <v>2.4809999999999999E-2</v>
      </c>
      <c r="X1914" s="4" t="s">
        <v>614</v>
      </c>
      <c r="Y1914" s="4"/>
      <c r="Z1914" s="80">
        <v>18624187.100000001</v>
      </c>
      <c r="AA1914" s="78">
        <v>1</v>
      </c>
      <c r="AB1914" s="103">
        <v>103.84</v>
      </c>
      <c r="AD1914" s="80">
        <v>19339.356</v>
      </c>
      <c r="AG1914" s="7" t="s">
        <v>17</v>
      </c>
      <c r="AH1914" s="81">
        <v>1.0347E-2</v>
      </c>
      <c r="AI1914" s="81">
        <v>1.45877452540186E-2</v>
      </c>
      <c r="AJ1914" s="81">
        <v>3.9379998025911899E-3</v>
      </c>
    </row>
    <row r="1915" spans="1:36" s="7" customFormat="1" x14ac:dyDescent="0.2">
      <c r="A1915" s="7">
        <v>1038</v>
      </c>
      <c r="B1915" s="7">
        <v>1038</v>
      </c>
      <c r="C1915" s="7" t="s">
        <v>1430</v>
      </c>
      <c r="D1915" s="7" t="s">
        <v>1431</v>
      </c>
      <c r="E1915" s="4" t="s">
        <v>425</v>
      </c>
      <c r="F1915" s="7" t="s">
        <v>1942</v>
      </c>
      <c r="G1915" s="7" t="s">
        <v>1943</v>
      </c>
      <c r="H1915" s="7" t="s">
        <v>76</v>
      </c>
      <c r="I1915" s="7" t="s">
        <v>229</v>
      </c>
      <c r="J1915" s="7" t="s">
        <v>53</v>
      </c>
      <c r="K1915" s="7" t="s">
        <v>53</v>
      </c>
      <c r="L1915" s="7" t="s">
        <v>799</v>
      </c>
      <c r="M1915" s="7" t="s">
        <v>311</v>
      </c>
      <c r="N1915" s="7" t="s">
        <v>256</v>
      </c>
      <c r="O1915" s="7" t="s">
        <v>62</v>
      </c>
      <c r="P1915" s="7" t="s">
        <v>1205</v>
      </c>
      <c r="Q1915" s="7" t="s">
        <v>65</v>
      </c>
      <c r="R1915" s="7" t="s">
        <v>57</v>
      </c>
      <c r="S1915" s="7" t="s">
        <v>1212</v>
      </c>
      <c r="T1915" s="80">
        <v>3.4809999999999999</v>
      </c>
      <c r="U1915" s="7" t="s">
        <v>1944</v>
      </c>
      <c r="V1915" s="85">
        <v>1.6400000000000001E-2</v>
      </c>
      <c r="W1915" s="81">
        <v>2.4500000000000001E-2</v>
      </c>
      <c r="X1915" s="4" t="s">
        <v>614</v>
      </c>
      <c r="Y1915" s="4"/>
      <c r="Z1915" s="80">
        <v>11874804.43</v>
      </c>
      <c r="AA1915" s="78">
        <v>1</v>
      </c>
      <c r="AB1915" s="103">
        <v>105.53</v>
      </c>
      <c r="AD1915" s="80">
        <v>12531.481</v>
      </c>
      <c r="AG1915" s="7" t="s">
        <v>17</v>
      </c>
      <c r="AH1915" s="81">
        <v>1.1039999999999999E-2</v>
      </c>
      <c r="AI1915" s="81">
        <v>9.4525409869544597E-3</v>
      </c>
      <c r="AJ1915" s="81">
        <v>2.55173804398301E-3</v>
      </c>
    </row>
    <row r="1916" spans="1:36" s="7" customFormat="1" x14ac:dyDescent="0.2">
      <c r="A1916" s="7">
        <v>1038</v>
      </c>
      <c r="B1916" s="7">
        <v>1038</v>
      </c>
      <c r="C1916" s="7" t="s">
        <v>1705</v>
      </c>
      <c r="D1916" s="7" t="s">
        <v>1706</v>
      </c>
      <c r="E1916" s="4" t="s">
        <v>425</v>
      </c>
      <c r="F1916" s="7" t="s">
        <v>1945</v>
      </c>
      <c r="G1916" s="7" t="s">
        <v>1946</v>
      </c>
      <c r="H1916" s="7" t="s">
        <v>76</v>
      </c>
      <c r="I1916" s="7" t="s">
        <v>229</v>
      </c>
      <c r="J1916" s="7" t="s">
        <v>53</v>
      </c>
      <c r="K1916" s="7" t="s">
        <v>53</v>
      </c>
      <c r="L1916" s="7" t="s">
        <v>799</v>
      </c>
      <c r="M1916" s="7" t="s">
        <v>311</v>
      </c>
      <c r="N1916" s="7" t="s">
        <v>258</v>
      </c>
      <c r="O1916" s="7" t="s">
        <v>62</v>
      </c>
      <c r="P1916" s="7" t="s">
        <v>1439</v>
      </c>
      <c r="Q1916" s="7" t="s">
        <v>65</v>
      </c>
      <c r="R1916" s="7" t="s">
        <v>57</v>
      </c>
      <c r="S1916" s="7" t="s">
        <v>1212</v>
      </c>
      <c r="T1916" s="80">
        <v>1.802</v>
      </c>
      <c r="U1916" s="7" t="s">
        <v>1947</v>
      </c>
      <c r="V1916" s="85">
        <v>3.2000000000000001E-2</v>
      </c>
      <c r="W1916" s="81">
        <v>3.1350000000000003E-2</v>
      </c>
      <c r="X1916" s="4" t="s">
        <v>614</v>
      </c>
      <c r="Y1916" s="4"/>
      <c r="Z1916" s="80">
        <v>5618985.1100000003</v>
      </c>
      <c r="AA1916" s="78">
        <v>1</v>
      </c>
      <c r="AB1916" s="103">
        <v>107.71</v>
      </c>
      <c r="AD1916" s="80">
        <v>6052.2089999999998</v>
      </c>
      <c r="AG1916" s="7" t="s">
        <v>17</v>
      </c>
      <c r="AH1916" s="81">
        <v>6.829E-3</v>
      </c>
      <c r="AI1916" s="81">
        <v>4.5652027724881004E-3</v>
      </c>
      <c r="AJ1916" s="81">
        <v>1.23238837145819E-3</v>
      </c>
    </row>
    <row r="1917" spans="1:36" s="7" customFormat="1" x14ac:dyDescent="0.2">
      <c r="A1917" s="7">
        <v>1038</v>
      </c>
      <c r="B1917" s="7">
        <v>1038</v>
      </c>
      <c r="C1917" s="7" t="s">
        <v>1705</v>
      </c>
      <c r="D1917" s="7" t="s">
        <v>1706</v>
      </c>
      <c r="E1917" s="4" t="s">
        <v>425</v>
      </c>
      <c r="F1917" s="7" t="s">
        <v>2811</v>
      </c>
      <c r="G1917" s="7" t="s">
        <v>2812</v>
      </c>
      <c r="H1917" s="7" t="s">
        <v>76</v>
      </c>
      <c r="I1917" s="7" t="s">
        <v>228</v>
      </c>
      <c r="J1917" s="7" t="s">
        <v>53</v>
      </c>
      <c r="K1917" s="7" t="s">
        <v>53</v>
      </c>
      <c r="L1917" s="7" t="s">
        <v>799</v>
      </c>
      <c r="M1917" s="7" t="s">
        <v>311</v>
      </c>
      <c r="N1917" s="7" t="s">
        <v>258</v>
      </c>
      <c r="O1917" s="7" t="s">
        <v>62</v>
      </c>
      <c r="P1917" s="7" t="s">
        <v>1439</v>
      </c>
      <c r="Q1917" s="7" t="s">
        <v>65</v>
      </c>
      <c r="R1917" s="7" t="s">
        <v>57</v>
      </c>
      <c r="S1917" s="7" t="s">
        <v>1212</v>
      </c>
      <c r="T1917" s="80">
        <v>1.84</v>
      </c>
      <c r="U1917" s="7" t="s">
        <v>2813</v>
      </c>
      <c r="V1917" s="85">
        <v>5.7000000000000002E-2</v>
      </c>
      <c r="W1917" s="81">
        <v>6.1760000000000002E-2</v>
      </c>
      <c r="X1917" s="4" t="s">
        <v>614</v>
      </c>
      <c r="Y1917" s="4"/>
      <c r="Z1917" s="80">
        <v>1077187.5</v>
      </c>
      <c r="AA1917" s="78">
        <v>1</v>
      </c>
      <c r="AB1917" s="103">
        <v>99.56</v>
      </c>
      <c r="AD1917" s="80">
        <v>1072.4480000000001</v>
      </c>
      <c r="AG1917" s="7" t="s">
        <v>17</v>
      </c>
      <c r="AH1917" s="81">
        <v>1.0939999999999999E-3</v>
      </c>
      <c r="AI1917" s="81">
        <v>8.0895126456300803E-4</v>
      </c>
      <c r="AJ1917" s="81">
        <v>2.1837849953387699E-4</v>
      </c>
    </row>
    <row r="1918" spans="1:36" s="7" customFormat="1" x14ac:dyDescent="0.2">
      <c r="A1918" s="7">
        <v>1038</v>
      </c>
      <c r="B1918" s="7">
        <v>1038</v>
      </c>
      <c r="C1918" s="7" t="s">
        <v>1754</v>
      </c>
      <c r="D1918" s="7" t="s">
        <v>1755</v>
      </c>
      <c r="E1918" s="4" t="s">
        <v>425</v>
      </c>
      <c r="F1918" s="7" t="s">
        <v>1948</v>
      </c>
      <c r="G1918" s="7" t="s">
        <v>1949</v>
      </c>
      <c r="H1918" s="7" t="s">
        <v>76</v>
      </c>
      <c r="I1918" s="7" t="s">
        <v>229</v>
      </c>
      <c r="J1918" s="7" t="s">
        <v>53</v>
      </c>
      <c r="K1918" s="7" t="s">
        <v>53</v>
      </c>
      <c r="L1918" s="7" t="s">
        <v>799</v>
      </c>
      <c r="M1918" s="7" t="s">
        <v>311</v>
      </c>
      <c r="N1918" s="7" t="s">
        <v>629</v>
      </c>
      <c r="O1918" s="7" t="s">
        <v>62</v>
      </c>
      <c r="P1918" s="7" t="s">
        <v>1647</v>
      </c>
      <c r="Q1918" s="7" t="s">
        <v>65</v>
      </c>
      <c r="R1918" s="7" t="s">
        <v>57</v>
      </c>
      <c r="S1918" s="7" t="s">
        <v>1212</v>
      </c>
      <c r="T1918" s="80">
        <v>1.9930000000000001</v>
      </c>
      <c r="U1918" s="7" t="s">
        <v>1753</v>
      </c>
      <c r="V1918" s="85">
        <v>3.0000000000000001E-3</v>
      </c>
      <c r="W1918" s="81">
        <v>3.193E-2</v>
      </c>
      <c r="X1918" s="4" t="s">
        <v>614</v>
      </c>
      <c r="Y1918" s="4"/>
      <c r="Z1918" s="80">
        <v>2981441</v>
      </c>
      <c r="AA1918" s="78">
        <v>1</v>
      </c>
      <c r="AB1918" s="103">
        <v>101.09</v>
      </c>
      <c r="AD1918" s="80">
        <v>3013.9389999999999</v>
      </c>
      <c r="AG1918" s="7" t="s">
        <v>17</v>
      </c>
      <c r="AH1918" s="81">
        <v>7.241E-3</v>
      </c>
      <c r="AI1918" s="81">
        <v>2.2734247370877099E-3</v>
      </c>
      <c r="AJ1918" s="81">
        <v>6.13716925402921E-4</v>
      </c>
    </row>
    <row r="1919" spans="1:36" s="7" customFormat="1" x14ac:dyDescent="0.2">
      <c r="A1919" s="7">
        <v>1038</v>
      </c>
      <c r="B1919" s="7">
        <v>1038</v>
      </c>
      <c r="C1919" s="7" t="s">
        <v>1874</v>
      </c>
      <c r="D1919" s="7" t="s">
        <v>1875</v>
      </c>
      <c r="E1919" s="4" t="s">
        <v>425</v>
      </c>
      <c r="F1919" s="7" t="s">
        <v>1950</v>
      </c>
      <c r="G1919" s="7" t="s">
        <v>1951</v>
      </c>
      <c r="H1919" s="7" t="s">
        <v>76</v>
      </c>
      <c r="I1919" s="7" t="s">
        <v>229</v>
      </c>
      <c r="J1919" s="7" t="s">
        <v>53</v>
      </c>
      <c r="K1919" s="7" t="s">
        <v>53</v>
      </c>
      <c r="L1919" s="7" t="s">
        <v>799</v>
      </c>
      <c r="M1919" s="7" t="s">
        <v>311</v>
      </c>
      <c r="N1919" s="7" t="s">
        <v>258</v>
      </c>
      <c r="O1919" s="7" t="s">
        <v>62</v>
      </c>
      <c r="P1919" s="7" t="s">
        <v>1439</v>
      </c>
      <c r="Q1919" s="7" t="s">
        <v>65</v>
      </c>
      <c r="R1919" s="7" t="s">
        <v>57</v>
      </c>
      <c r="S1919" s="7" t="s">
        <v>1212</v>
      </c>
      <c r="T1919" s="80">
        <v>2.8780000000000001</v>
      </c>
      <c r="U1919" s="7" t="s">
        <v>1952</v>
      </c>
      <c r="V1919" s="85">
        <v>3.2300000000000002E-2</v>
      </c>
      <c r="W1919" s="81">
        <v>3.0870000000000002E-2</v>
      </c>
      <c r="X1919" s="4" t="s">
        <v>614</v>
      </c>
      <c r="Y1919" s="4"/>
      <c r="Z1919" s="80">
        <v>950968.16</v>
      </c>
      <c r="AA1919" s="78">
        <v>1</v>
      </c>
      <c r="AB1919" s="103">
        <v>107.46</v>
      </c>
      <c r="AD1919" s="80">
        <v>1021.91</v>
      </c>
      <c r="AG1919" s="7" t="s">
        <v>17</v>
      </c>
      <c r="AH1919" s="81">
        <v>1.6119999999999999E-3</v>
      </c>
      <c r="AI1919" s="81">
        <v>7.7083065505841703E-4</v>
      </c>
      <c r="AJ1919" s="81">
        <v>2.0808774177181799E-4</v>
      </c>
    </row>
    <row r="1920" spans="1:36" s="7" customFormat="1" x14ac:dyDescent="0.2">
      <c r="A1920" s="7">
        <v>1038</v>
      </c>
      <c r="B1920" s="7">
        <v>1038</v>
      </c>
      <c r="C1920" s="7" t="s">
        <v>1728</v>
      </c>
      <c r="D1920" s="7" t="s">
        <v>1729</v>
      </c>
      <c r="E1920" s="4" t="s">
        <v>425</v>
      </c>
      <c r="F1920" s="7" t="s">
        <v>1953</v>
      </c>
      <c r="G1920" s="7" t="s">
        <v>1954</v>
      </c>
      <c r="H1920" s="7" t="s">
        <v>76</v>
      </c>
      <c r="I1920" s="7" t="s">
        <v>229</v>
      </c>
      <c r="J1920" s="7" t="s">
        <v>53</v>
      </c>
      <c r="K1920" s="7" t="s">
        <v>53</v>
      </c>
      <c r="L1920" s="7" t="s">
        <v>799</v>
      </c>
      <c r="M1920" s="7" t="s">
        <v>311</v>
      </c>
      <c r="N1920" s="7" t="s">
        <v>75</v>
      </c>
      <c r="O1920" s="7" t="s">
        <v>62</v>
      </c>
      <c r="P1920" s="7" t="s">
        <v>1562</v>
      </c>
      <c r="Q1920" s="7" t="s">
        <v>65</v>
      </c>
      <c r="R1920" s="7" t="s">
        <v>57</v>
      </c>
      <c r="S1920" s="7" t="s">
        <v>1212</v>
      </c>
      <c r="T1920" s="80">
        <v>3.0630000000000002</v>
      </c>
      <c r="U1920" s="7" t="s">
        <v>1955</v>
      </c>
      <c r="V1920" s="85">
        <v>2.1999999999999999E-2</v>
      </c>
      <c r="W1920" s="81">
        <v>2.9000000000000001E-2</v>
      </c>
      <c r="X1920" s="4" t="s">
        <v>614</v>
      </c>
      <c r="Y1920" s="4"/>
      <c r="Z1920" s="80">
        <v>2913437.77</v>
      </c>
      <c r="AA1920" s="78">
        <v>1</v>
      </c>
      <c r="AB1920" s="103">
        <v>105.14</v>
      </c>
      <c r="AD1920" s="80">
        <v>3063.1880000000001</v>
      </c>
      <c r="AG1920" s="7" t="s">
        <v>17</v>
      </c>
      <c r="AH1920" s="81">
        <v>8.6250000000000007E-3</v>
      </c>
      <c r="AI1920" s="81">
        <v>2.3105740104301699E-3</v>
      </c>
      <c r="AJ1920" s="81">
        <v>6.2374546843966497E-4</v>
      </c>
    </row>
    <row r="1921" spans="1:36" s="7" customFormat="1" x14ac:dyDescent="0.2">
      <c r="A1921" s="7">
        <v>1038</v>
      </c>
      <c r="B1921" s="7">
        <v>1038</v>
      </c>
      <c r="C1921" s="7" t="s">
        <v>1728</v>
      </c>
      <c r="D1921" s="7" t="s">
        <v>1729</v>
      </c>
      <c r="E1921" s="4" t="s">
        <v>425</v>
      </c>
      <c r="F1921" s="7" t="s">
        <v>1956</v>
      </c>
      <c r="G1921" s="7" t="s">
        <v>1957</v>
      </c>
      <c r="H1921" s="7" t="s">
        <v>76</v>
      </c>
      <c r="I1921" s="7" t="s">
        <v>228</v>
      </c>
      <c r="J1921" s="7" t="s">
        <v>53</v>
      </c>
      <c r="K1921" s="7" t="s">
        <v>53</v>
      </c>
      <c r="L1921" s="7" t="s">
        <v>799</v>
      </c>
      <c r="M1921" s="7" t="s">
        <v>311</v>
      </c>
      <c r="N1921" s="7" t="s">
        <v>75</v>
      </c>
      <c r="O1921" s="7" t="s">
        <v>62</v>
      </c>
      <c r="P1921" s="7" t="s">
        <v>1562</v>
      </c>
      <c r="Q1921" s="7" t="s">
        <v>65</v>
      </c>
      <c r="R1921" s="7" t="s">
        <v>57</v>
      </c>
      <c r="S1921" s="7" t="s">
        <v>1212</v>
      </c>
      <c r="T1921" s="80">
        <v>2.8969999999999998</v>
      </c>
      <c r="U1921" s="7" t="s">
        <v>1955</v>
      </c>
      <c r="V1921" s="85">
        <v>4.6800000000000001E-2</v>
      </c>
      <c r="W1921" s="81">
        <v>5.8160000000000003E-2</v>
      </c>
      <c r="X1921" s="4" t="s">
        <v>614</v>
      </c>
      <c r="Y1921" s="4"/>
      <c r="Z1921" s="80">
        <v>2642396.5</v>
      </c>
      <c r="AA1921" s="78">
        <v>1</v>
      </c>
      <c r="AB1921" s="103">
        <v>97.76</v>
      </c>
      <c r="AD1921" s="80">
        <v>2583.2069999999999</v>
      </c>
      <c r="AG1921" s="7" t="s">
        <v>17</v>
      </c>
      <c r="AH1921" s="81">
        <v>6.2870000000000001E-3</v>
      </c>
      <c r="AI1921" s="81">
        <v>1.94852213434845E-3</v>
      </c>
      <c r="AJ1921" s="81">
        <v>5.2600862208605997E-4</v>
      </c>
    </row>
    <row r="1922" spans="1:36" s="7" customFormat="1" x14ac:dyDescent="0.2">
      <c r="A1922" s="7">
        <v>1038</v>
      </c>
      <c r="B1922" s="7">
        <v>1038</v>
      </c>
      <c r="C1922" s="7" t="s">
        <v>1958</v>
      </c>
      <c r="D1922" s="7" t="s">
        <v>1959</v>
      </c>
      <c r="E1922" s="4" t="s">
        <v>425</v>
      </c>
      <c r="F1922" s="7" t="s">
        <v>1960</v>
      </c>
      <c r="G1922" s="7" t="s">
        <v>1961</v>
      </c>
      <c r="H1922" s="7" t="s">
        <v>76</v>
      </c>
      <c r="I1922" s="7" t="s">
        <v>228</v>
      </c>
      <c r="J1922" s="7" t="s">
        <v>53</v>
      </c>
      <c r="K1922" s="7" t="s">
        <v>53</v>
      </c>
      <c r="L1922" s="7" t="s">
        <v>799</v>
      </c>
      <c r="M1922" s="7" t="s">
        <v>311</v>
      </c>
      <c r="N1922" s="7" t="s">
        <v>258</v>
      </c>
      <c r="O1922" s="7" t="s">
        <v>62</v>
      </c>
      <c r="P1922" s="7" t="s">
        <v>1580</v>
      </c>
      <c r="Q1922" s="7" t="s">
        <v>65</v>
      </c>
      <c r="R1922" s="7" t="s">
        <v>57</v>
      </c>
      <c r="S1922" s="7" t="s">
        <v>1212</v>
      </c>
      <c r="T1922" s="80">
        <v>3.306</v>
      </c>
      <c r="U1922" s="7" t="s">
        <v>1962</v>
      </c>
      <c r="V1922" s="85">
        <v>4.5600000000000002E-2</v>
      </c>
      <c r="W1922" s="81">
        <v>5.8299999999999998E-2</v>
      </c>
      <c r="X1922" s="4" t="s">
        <v>614</v>
      </c>
      <c r="Y1922" s="4"/>
      <c r="Z1922" s="80">
        <v>409866.72</v>
      </c>
      <c r="AA1922" s="78">
        <v>1</v>
      </c>
      <c r="AB1922" s="103">
        <v>96.43</v>
      </c>
      <c r="AD1922" s="80">
        <v>395.23399999999998</v>
      </c>
      <c r="AG1922" s="7" t="s">
        <v>17</v>
      </c>
      <c r="AH1922" s="81">
        <v>5.9400000000000002E-4</v>
      </c>
      <c r="AI1922" s="81">
        <v>2.9812677921960498E-4</v>
      </c>
      <c r="AJ1922" s="81">
        <v>8.0480100061422095E-5</v>
      </c>
    </row>
    <row r="1923" spans="1:36" s="7" customFormat="1" x14ac:dyDescent="0.2">
      <c r="A1923" s="7">
        <v>1038</v>
      </c>
      <c r="B1923" s="7">
        <v>1038</v>
      </c>
      <c r="C1923" s="7" t="s">
        <v>1965</v>
      </c>
      <c r="D1923" s="7" t="s">
        <v>1966</v>
      </c>
      <c r="E1923" s="4" t="s">
        <v>425</v>
      </c>
      <c r="F1923" s="7" t="s">
        <v>1967</v>
      </c>
      <c r="G1923" s="7" t="s">
        <v>1968</v>
      </c>
      <c r="H1923" s="7" t="s">
        <v>76</v>
      </c>
      <c r="I1923" s="7" t="s">
        <v>228</v>
      </c>
      <c r="J1923" s="7" t="s">
        <v>53</v>
      </c>
      <c r="K1923" s="7" t="s">
        <v>53</v>
      </c>
      <c r="L1923" s="7" t="s">
        <v>799</v>
      </c>
      <c r="M1923" s="7" t="s">
        <v>311</v>
      </c>
      <c r="N1923" s="7" t="s">
        <v>267</v>
      </c>
      <c r="O1923" s="7" t="s">
        <v>62</v>
      </c>
      <c r="P1923" s="7" t="s">
        <v>1647</v>
      </c>
      <c r="Q1923" s="7" t="s">
        <v>70</v>
      </c>
      <c r="R1923" s="7" t="s">
        <v>57</v>
      </c>
      <c r="S1923" s="7" t="s">
        <v>1212</v>
      </c>
      <c r="T1923" s="80">
        <v>2.7189999999999999</v>
      </c>
      <c r="U1923" s="7" t="s">
        <v>1969</v>
      </c>
      <c r="V1923" s="85">
        <v>6.7500000000000004E-2</v>
      </c>
      <c r="W1923" s="81">
        <v>6.4380000000000007E-2</v>
      </c>
      <c r="X1923" s="4" t="s">
        <v>614</v>
      </c>
      <c r="Y1923" s="4"/>
      <c r="Z1923" s="80">
        <v>14151427.51</v>
      </c>
      <c r="AA1923" s="78">
        <v>1</v>
      </c>
      <c r="AB1923" s="103">
        <v>102.2</v>
      </c>
      <c r="AD1923" s="80">
        <v>14462.759</v>
      </c>
      <c r="AG1923" s="7" t="s">
        <v>17</v>
      </c>
      <c r="AH1923" s="81">
        <v>8.0870000000000004E-3</v>
      </c>
      <c r="AI1923" s="81">
        <v>1.0909310733201999E-2</v>
      </c>
      <c r="AJ1923" s="81">
        <v>2.9449968288910501E-3</v>
      </c>
    </row>
    <row r="1924" spans="1:36" s="7" customFormat="1" x14ac:dyDescent="0.2">
      <c r="A1924" s="7">
        <v>1038</v>
      </c>
      <c r="B1924" s="7">
        <v>1038</v>
      </c>
      <c r="C1924" s="7" t="s">
        <v>1970</v>
      </c>
      <c r="D1924" s="7" t="s">
        <v>1971</v>
      </c>
      <c r="E1924" s="4" t="s">
        <v>78</v>
      </c>
      <c r="F1924" s="7" t="s">
        <v>1972</v>
      </c>
      <c r="G1924" s="7" t="s">
        <v>1973</v>
      </c>
      <c r="H1924" s="7" t="s">
        <v>76</v>
      </c>
      <c r="I1924" s="7" t="s">
        <v>228</v>
      </c>
      <c r="J1924" s="7" t="s">
        <v>53</v>
      </c>
      <c r="K1924" s="7" t="s">
        <v>314</v>
      </c>
      <c r="L1924" s="7" t="s">
        <v>799</v>
      </c>
      <c r="M1924" s="7" t="s">
        <v>311</v>
      </c>
      <c r="N1924" s="7" t="s">
        <v>630</v>
      </c>
      <c r="O1924" s="7" t="s">
        <v>62</v>
      </c>
      <c r="P1924" s="7" t="s">
        <v>1507</v>
      </c>
      <c r="Q1924" s="7" t="s">
        <v>65</v>
      </c>
      <c r="R1924" s="7" t="s">
        <v>57</v>
      </c>
      <c r="S1924" s="7" t="s">
        <v>1212</v>
      </c>
      <c r="T1924" s="80">
        <v>2.0209999999999999</v>
      </c>
      <c r="U1924" s="7" t="s">
        <v>1648</v>
      </c>
      <c r="V1924" s="85">
        <v>6.8000000000000005E-2</v>
      </c>
      <c r="W1924" s="81">
        <v>6.5240000000000006E-2</v>
      </c>
      <c r="X1924" s="4" t="s">
        <v>614</v>
      </c>
      <c r="Y1924" s="4"/>
      <c r="Z1924" s="80">
        <v>4060141.35</v>
      </c>
      <c r="AA1924" s="78">
        <v>1</v>
      </c>
      <c r="AB1924" s="103">
        <v>102.45</v>
      </c>
      <c r="AD1924" s="80">
        <v>4159.6149999999998</v>
      </c>
      <c r="AG1924" s="7" t="s">
        <v>17</v>
      </c>
      <c r="AH1924" s="81">
        <v>1.1488999999999999E-2</v>
      </c>
      <c r="AI1924" s="81">
        <v>3.1376123181110702E-3</v>
      </c>
      <c r="AJ1924" s="81">
        <v>8.4700661234300798E-4</v>
      </c>
    </row>
    <row r="1925" spans="1:36" s="7" customFormat="1" x14ac:dyDescent="0.2">
      <c r="A1925" s="7">
        <v>1038</v>
      </c>
      <c r="B1925" s="7">
        <v>1038</v>
      </c>
      <c r="C1925" s="7" t="s">
        <v>1710</v>
      </c>
      <c r="D1925" s="7" t="s">
        <v>1711</v>
      </c>
      <c r="E1925" s="4" t="s">
        <v>425</v>
      </c>
      <c r="F1925" s="7" t="s">
        <v>1974</v>
      </c>
      <c r="G1925" s="7" t="s">
        <v>1975</v>
      </c>
      <c r="H1925" s="7" t="s">
        <v>76</v>
      </c>
      <c r="I1925" s="7" t="s">
        <v>228</v>
      </c>
      <c r="J1925" s="7" t="s">
        <v>53</v>
      </c>
      <c r="K1925" s="7" t="s">
        <v>53</v>
      </c>
      <c r="L1925" s="7" t="s">
        <v>799</v>
      </c>
      <c r="M1925" s="7" t="s">
        <v>311</v>
      </c>
      <c r="N1925" s="7" t="s">
        <v>625</v>
      </c>
      <c r="O1925" s="7" t="s">
        <v>62</v>
      </c>
      <c r="P1925" s="7" t="s">
        <v>298</v>
      </c>
      <c r="Q1925" s="7" t="s">
        <v>298</v>
      </c>
      <c r="R1925" s="7" t="s">
        <v>298</v>
      </c>
      <c r="S1925" s="7" t="s">
        <v>1212</v>
      </c>
      <c r="T1925" s="80">
        <v>2.7570000000000001</v>
      </c>
      <c r="U1925" s="7" t="s">
        <v>1976</v>
      </c>
      <c r="V1925" s="85">
        <v>6.0499999999999998E-2</v>
      </c>
      <c r="W1925" s="81">
        <v>5.9319999999999998E-2</v>
      </c>
      <c r="X1925" s="4" t="s">
        <v>614</v>
      </c>
      <c r="Y1925" s="4"/>
      <c r="Z1925" s="80">
        <v>1786135</v>
      </c>
      <c r="AA1925" s="78">
        <v>1</v>
      </c>
      <c r="AB1925" s="103">
        <v>100.56</v>
      </c>
      <c r="AD1925" s="80">
        <v>1796.1369999999999</v>
      </c>
      <c r="AG1925" s="7" t="s">
        <v>17</v>
      </c>
      <c r="AH1925" s="81">
        <v>8.1189999999999995E-3</v>
      </c>
      <c r="AI1925" s="81">
        <v>1.3548328262248199E-3</v>
      </c>
      <c r="AJ1925" s="81">
        <v>3.6574064801053898E-4</v>
      </c>
    </row>
    <row r="1926" spans="1:36" s="7" customFormat="1" x14ac:dyDescent="0.2">
      <c r="A1926" s="7">
        <v>1038</v>
      </c>
      <c r="B1926" s="7">
        <v>1038</v>
      </c>
      <c r="C1926" s="7" t="s">
        <v>1977</v>
      </c>
      <c r="D1926" s="7" t="s">
        <v>1978</v>
      </c>
      <c r="E1926" s="4" t="s">
        <v>425</v>
      </c>
      <c r="F1926" s="7" t="s">
        <v>1979</v>
      </c>
      <c r="G1926" s="7" t="s">
        <v>1980</v>
      </c>
      <c r="H1926" s="7" t="s">
        <v>76</v>
      </c>
      <c r="I1926" s="7" t="s">
        <v>601</v>
      </c>
      <c r="J1926" s="7" t="s">
        <v>53</v>
      </c>
      <c r="K1926" s="7" t="s">
        <v>53</v>
      </c>
      <c r="L1926" s="7" t="s">
        <v>799</v>
      </c>
      <c r="M1926" s="7" t="s">
        <v>311</v>
      </c>
      <c r="N1926" s="7" t="s">
        <v>269</v>
      </c>
      <c r="O1926" s="7" t="s">
        <v>62</v>
      </c>
      <c r="P1926" s="7" t="s">
        <v>1562</v>
      </c>
      <c r="Q1926" s="7" t="s">
        <v>65</v>
      </c>
      <c r="R1926" s="7" t="s">
        <v>57</v>
      </c>
      <c r="S1926" s="7" t="s">
        <v>1212</v>
      </c>
      <c r="T1926" s="80">
        <v>3.2469999999999999</v>
      </c>
      <c r="U1926" s="7" t="s">
        <v>1981</v>
      </c>
      <c r="V1926" s="85">
        <v>2.8000000000000001E-2</v>
      </c>
      <c r="W1926" s="81">
        <v>3.9609999999999999E-2</v>
      </c>
      <c r="X1926" s="4" t="s">
        <v>614</v>
      </c>
      <c r="Y1926" s="4"/>
      <c r="Z1926" s="80">
        <v>566480</v>
      </c>
      <c r="AA1926" s="78">
        <v>1</v>
      </c>
      <c r="AB1926" s="103">
        <v>98</v>
      </c>
      <c r="AD1926" s="80">
        <v>555.15</v>
      </c>
      <c r="AG1926" s="7" t="s">
        <v>17</v>
      </c>
      <c r="AH1926" s="81">
        <v>3.777E-3</v>
      </c>
      <c r="AI1926" s="81">
        <v>4.18751930579992E-4</v>
      </c>
      <c r="AJ1926" s="81">
        <v>1.13043173653201E-4</v>
      </c>
    </row>
    <row r="1927" spans="1:36" s="7" customFormat="1" x14ac:dyDescent="0.2">
      <c r="A1927" s="7">
        <v>1038</v>
      </c>
      <c r="B1927" s="7">
        <v>1038</v>
      </c>
      <c r="C1927" s="7" t="s">
        <v>1673</v>
      </c>
      <c r="D1927" s="7" t="s">
        <v>1674</v>
      </c>
      <c r="E1927" s="4" t="s">
        <v>425</v>
      </c>
      <c r="F1927" s="7" t="s">
        <v>1982</v>
      </c>
      <c r="G1927" s="7" t="s">
        <v>1983</v>
      </c>
      <c r="H1927" s="7" t="s">
        <v>76</v>
      </c>
      <c r="I1927" s="7" t="s">
        <v>229</v>
      </c>
      <c r="J1927" s="7" t="s">
        <v>53</v>
      </c>
      <c r="K1927" s="7" t="s">
        <v>53</v>
      </c>
      <c r="L1927" s="7" t="s">
        <v>799</v>
      </c>
      <c r="M1927" s="7" t="s">
        <v>311</v>
      </c>
      <c r="N1927" s="7" t="s">
        <v>629</v>
      </c>
      <c r="O1927" s="7" t="s">
        <v>62</v>
      </c>
      <c r="P1927" s="7" t="s">
        <v>1562</v>
      </c>
      <c r="Q1927" s="7" t="s">
        <v>70</v>
      </c>
      <c r="R1927" s="7" t="s">
        <v>57</v>
      </c>
      <c r="S1927" s="7" t="s">
        <v>1212</v>
      </c>
      <c r="T1927" s="80">
        <v>5.6559999999999997</v>
      </c>
      <c r="U1927" s="7" t="s">
        <v>1660</v>
      </c>
      <c r="V1927" s="85">
        <v>3.1800000000000002E-2</v>
      </c>
      <c r="W1927" s="81">
        <v>3.4360000000000002E-2</v>
      </c>
      <c r="X1927" s="4" t="s">
        <v>614</v>
      </c>
      <c r="Y1927" s="4"/>
      <c r="Z1927" s="80">
        <v>5728259</v>
      </c>
      <c r="AA1927" s="78">
        <v>1</v>
      </c>
      <c r="AB1927" s="103">
        <v>107.36</v>
      </c>
      <c r="AD1927" s="80">
        <v>6149.8590000000004</v>
      </c>
      <c r="AG1927" s="7" t="s">
        <v>17</v>
      </c>
      <c r="AH1927" s="81">
        <v>1.3394E-2</v>
      </c>
      <c r="AI1927" s="81">
        <v>4.6388605167617097E-3</v>
      </c>
      <c r="AJ1927" s="81">
        <v>1.2522724712527699E-3</v>
      </c>
    </row>
    <row r="1928" spans="1:36" s="7" customFormat="1" x14ac:dyDescent="0.2">
      <c r="A1928" s="7">
        <v>1038</v>
      </c>
      <c r="B1928" s="7">
        <v>1038</v>
      </c>
      <c r="C1928" s="7" t="s">
        <v>1984</v>
      </c>
      <c r="D1928" s="7" t="s">
        <v>5180</v>
      </c>
      <c r="E1928" s="4" t="s">
        <v>761</v>
      </c>
      <c r="F1928" s="7" t="s">
        <v>1985</v>
      </c>
      <c r="G1928" s="7" t="s">
        <v>1986</v>
      </c>
      <c r="H1928" s="7" t="s">
        <v>76</v>
      </c>
      <c r="I1928" s="7" t="s">
        <v>230</v>
      </c>
      <c r="J1928" s="7" t="s">
        <v>53</v>
      </c>
      <c r="K1928" s="7" t="s">
        <v>314</v>
      </c>
      <c r="L1928" s="7" t="s">
        <v>799</v>
      </c>
      <c r="M1928" s="7" t="s">
        <v>311</v>
      </c>
      <c r="N1928" s="7" t="s">
        <v>627</v>
      </c>
      <c r="O1928" s="7" t="s">
        <v>62</v>
      </c>
      <c r="P1928" s="7" t="s">
        <v>1439</v>
      </c>
      <c r="Q1928" s="7" t="s">
        <v>70</v>
      </c>
      <c r="R1928" s="7" t="s">
        <v>57</v>
      </c>
      <c r="S1928" s="7" t="s">
        <v>1212</v>
      </c>
      <c r="T1928" s="80">
        <v>1.768</v>
      </c>
      <c r="U1928" s="7" t="s">
        <v>1987</v>
      </c>
      <c r="V1928" s="85">
        <v>8.43E-2</v>
      </c>
      <c r="W1928" s="81">
        <v>7.5999999999999998E-2</v>
      </c>
      <c r="X1928" s="4" t="s">
        <v>614</v>
      </c>
      <c r="Y1928" s="4"/>
      <c r="Z1928" s="80">
        <v>2585046</v>
      </c>
      <c r="AA1928" s="78">
        <v>1</v>
      </c>
      <c r="AB1928" s="103">
        <v>104.6</v>
      </c>
      <c r="AD1928" s="80">
        <v>2703.9580000000001</v>
      </c>
      <c r="AG1928" s="7" t="s">
        <v>17</v>
      </c>
      <c r="AH1928" s="81">
        <v>6.1399999999999996E-3</v>
      </c>
      <c r="AI1928" s="81">
        <v>2.03960526963943E-3</v>
      </c>
      <c r="AJ1928" s="81">
        <v>5.5059675154331303E-4</v>
      </c>
    </row>
    <row r="1929" spans="1:36" s="7" customFormat="1" x14ac:dyDescent="0.2">
      <c r="A1929" s="7">
        <v>1038</v>
      </c>
      <c r="B1929" s="7">
        <v>1038</v>
      </c>
      <c r="C1929" s="7" t="s">
        <v>1988</v>
      </c>
      <c r="D1929" s="7" t="s">
        <v>1989</v>
      </c>
      <c r="E1929" s="4" t="s">
        <v>425</v>
      </c>
      <c r="F1929" s="7" t="s">
        <v>1990</v>
      </c>
      <c r="G1929" s="7" t="s">
        <v>1991</v>
      </c>
      <c r="H1929" s="7" t="s">
        <v>76</v>
      </c>
      <c r="I1929" s="7" t="s">
        <v>229</v>
      </c>
      <c r="J1929" s="7" t="s">
        <v>53</v>
      </c>
      <c r="K1929" s="7" t="s">
        <v>53</v>
      </c>
      <c r="L1929" s="7" t="s">
        <v>799</v>
      </c>
      <c r="M1929" s="7" t="s">
        <v>311</v>
      </c>
      <c r="N1929" s="7" t="s">
        <v>156</v>
      </c>
      <c r="O1929" s="7" t="s">
        <v>62</v>
      </c>
      <c r="P1929" s="7" t="s">
        <v>1284</v>
      </c>
      <c r="Q1929" s="7" t="s">
        <v>65</v>
      </c>
      <c r="R1929" s="7" t="s">
        <v>57</v>
      </c>
      <c r="S1929" s="7" t="s">
        <v>1212</v>
      </c>
      <c r="T1929" s="80">
        <v>7.5629999999999997</v>
      </c>
      <c r="U1929" s="7" t="s">
        <v>1992</v>
      </c>
      <c r="V1929" s="85">
        <v>0.03</v>
      </c>
      <c r="W1929" s="81">
        <v>3.2599999999999997E-2</v>
      </c>
      <c r="X1929" s="4" t="s">
        <v>614</v>
      </c>
      <c r="Y1929" s="4"/>
      <c r="Z1929" s="80">
        <v>3141761</v>
      </c>
      <c r="AA1929" s="78">
        <v>1</v>
      </c>
      <c r="AB1929" s="103">
        <v>103.71</v>
      </c>
      <c r="AD1929" s="80">
        <v>3258.32</v>
      </c>
      <c r="AG1929" s="7" t="s">
        <v>17</v>
      </c>
      <c r="AH1929" s="81">
        <v>7.6999999999999996E-4</v>
      </c>
      <c r="AI1929" s="81">
        <v>2.4577626710413402E-3</v>
      </c>
      <c r="AJ1929" s="81">
        <v>6.6347943049735697E-4</v>
      </c>
    </row>
    <row r="1930" spans="1:36" s="7" customFormat="1" x14ac:dyDescent="0.2">
      <c r="A1930" s="7">
        <v>1038</v>
      </c>
      <c r="B1930" s="7">
        <v>1038</v>
      </c>
      <c r="C1930" s="7" t="s">
        <v>1430</v>
      </c>
      <c r="D1930" s="7" t="s">
        <v>1431</v>
      </c>
      <c r="E1930" s="4" t="s">
        <v>425</v>
      </c>
      <c r="F1930" s="7" t="s">
        <v>1993</v>
      </c>
      <c r="G1930" s="7" t="s">
        <v>1994</v>
      </c>
      <c r="H1930" s="7" t="s">
        <v>76</v>
      </c>
      <c r="I1930" s="7" t="s">
        <v>229</v>
      </c>
      <c r="J1930" s="7" t="s">
        <v>53</v>
      </c>
      <c r="K1930" s="7" t="s">
        <v>53</v>
      </c>
      <c r="L1930" s="7" t="s">
        <v>799</v>
      </c>
      <c r="M1930" s="7" t="s">
        <v>311</v>
      </c>
      <c r="N1930" s="7" t="s">
        <v>256</v>
      </c>
      <c r="O1930" s="7" t="s">
        <v>62</v>
      </c>
      <c r="P1930" s="7" t="s">
        <v>1205</v>
      </c>
      <c r="Q1930" s="7" t="s">
        <v>65</v>
      </c>
      <c r="R1930" s="7" t="s">
        <v>57</v>
      </c>
      <c r="S1930" s="7" t="s">
        <v>1212</v>
      </c>
      <c r="T1930" s="80">
        <v>4.4029999999999996</v>
      </c>
      <c r="U1930" s="7" t="s">
        <v>1992</v>
      </c>
      <c r="V1930" s="85">
        <v>2.06E-2</v>
      </c>
      <c r="W1930" s="81">
        <v>2.6120000000000001E-2</v>
      </c>
      <c r="X1930" s="4" t="s">
        <v>614</v>
      </c>
      <c r="Y1930" s="4"/>
      <c r="Z1930" s="80">
        <v>8841751.5999999996</v>
      </c>
      <c r="AA1930" s="78">
        <v>1</v>
      </c>
      <c r="AB1930" s="103">
        <v>102.78</v>
      </c>
      <c r="AD1930" s="80">
        <v>9087.5519999999997</v>
      </c>
      <c r="AG1930" s="7" t="s">
        <v>17</v>
      </c>
      <c r="AH1930" s="81">
        <v>4.9119999999999997E-3</v>
      </c>
      <c r="AI1930" s="81">
        <v>6.8547731705860798E-3</v>
      </c>
      <c r="AJ1930" s="81">
        <v>1.8504638600772901E-3</v>
      </c>
    </row>
    <row r="1931" spans="1:36" s="7" customFormat="1" x14ac:dyDescent="0.2">
      <c r="A1931" s="7">
        <v>1038</v>
      </c>
      <c r="B1931" s="7">
        <v>1038</v>
      </c>
      <c r="C1931" s="7" t="s">
        <v>1995</v>
      </c>
      <c r="D1931" s="7" t="s">
        <v>1996</v>
      </c>
      <c r="E1931" s="4" t="s">
        <v>425</v>
      </c>
      <c r="F1931" s="7" t="s">
        <v>1997</v>
      </c>
      <c r="G1931" s="7" t="s">
        <v>1998</v>
      </c>
      <c r="H1931" s="7" t="s">
        <v>76</v>
      </c>
      <c r="I1931" s="7" t="s">
        <v>601</v>
      </c>
      <c r="J1931" s="7" t="s">
        <v>53</v>
      </c>
      <c r="K1931" s="7" t="s">
        <v>53</v>
      </c>
      <c r="L1931" s="7" t="s">
        <v>799</v>
      </c>
      <c r="M1931" s="7" t="s">
        <v>311</v>
      </c>
      <c r="N1931" s="7" t="s">
        <v>259</v>
      </c>
      <c r="O1931" s="7" t="s">
        <v>62</v>
      </c>
      <c r="P1931" s="7" t="s">
        <v>298</v>
      </c>
      <c r="Q1931" s="7" t="s">
        <v>298</v>
      </c>
      <c r="R1931" s="7" t="s">
        <v>298</v>
      </c>
      <c r="S1931" s="7" t="s">
        <v>1212</v>
      </c>
      <c r="T1931" s="80">
        <v>3.431</v>
      </c>
      <c r="U1931" s="7" t="s">
        <v>1476</v>
      </c>
      <c r="V1931" s="85">
        <v>4.8500000000000001E-2</v>
      </c>
      <c r="W1931" s="81">
        <v>5.0040000000000001E-2</v>
      </c>
      <c r="X1931" s="4" t="s">
        <v>614</v>
      </c>
      <c r="Y1931" s="4"/>
      <c r="Z1931" s="80">
        <v>2062712</v>
      </c>
      <c r="AA1931" s="78">
        <v>1</v>
      </c>
      <c r="AB1931" s="103">
        <v>100.9</v>
      </c>
      <c r="AD1931" s="80">
        <v>2081.2759999999998</v>
      </c>
      <c r="AG1931" s="7" t="s">
        <v>17</v>
      </c>
      <c r="AH1931" s="81">
        <v>6.8760000000000002E-3</v>
      </c>
      <c r="AI1931" s="81">
        <v>1.5699142321082501E-3</v>
      </c>
      <c r="AJ1931" s="81">
        <v>4.2380243337635198E-4</v>
      </c>
    </row>
    <row r="1932" spans="1:36" s="7" customFormat="1" x14ac:dyDescent="0.2">
      <c r="A1932" s="7">
        <v>1038</v>
      </c>
      <c r="B1932" s="7">
        <v>1038</v>
      </c>
      <c r="C1932" s="7" t="s">
        <v>1435</v>
      </c>
      <c r="D1932" s="7" t="s">
        <v>1436</v>
      </c>
      <c r="E1932" s="4" t="s">
        <v>425</v>
      </c>
      <c r="F1932" s="7" t="s">
        <v>1999</v>
      </c>
      <c r="G1932" s="7" t="s">
        <v>2000</v>
      </c>
      <c r="H1932" s="7" t="s">
        <v>76</v>
      </c>
      <c r="I1932" s="7" t="s">
        <v>228</v>
      </c>
      <c r="J1932" s="7" t="s">
        <v>53</v>
      </c>
      <c r="K1932" s="7" t="s">
        <v>53</v>
      </c>
      <c r="L1932" s="7" t="s">
        <v>799</v>
      </c>
      <c r="M1932" s="7" t="s">
        <v>311</v>
      </c>
      <c r="N1932" s="7" t="s">
        <v>686</v>
      </c>
      <c r="O1932" s="7" t="s">
        <v>62</v>
      </c>
      <c r="P1932" s="7" t="s">
        <v>1439</v>
      </c>
      <c r="Q1932" s="7" t="s">
        <v>65</v>
      </c>
      <c r="R1932" s="7" t="s">
        <v>57</v>
      </c>
      <c r="S1932" s="7" t="s">
        <v>1212</v>
      </c>
      <c r="T1932" s="80">
        <v>3.7829999999999999</v>
      </c>
      <c r="U1932" s="7" t="s">
        <v>1809</v>
      </c>
      <c r="V1932" s="85">
        <v>5.5E-2</v>
      </c>
      <c r="W1932" s="81">
        <v>6.1530000000000001E-2</v>
      </c>
      <c r="X1932" s="4" t="s">
        <v>614</v>
      </c>
      <c r="Y1932" s="4"/>
      <c r="Z1932" s="80">
        <v>220561</v>
      </c>
      <c r="AA1932" s="78">
        <v>1</v>
      </c>
      <c r="AB1932" s="103">
        <v>99.3</v>
      </c>
      <c r="AD1932" s="80">
        <v>219.017</v>
      </c>
      <c r="AG1932" s="7" t="s">
        <v>17</v>
      </c>
      <c r="AH1932" s="81">
        <v>7.8100000000000001E-4</v>
      </c>
      <c r="AI1932" s="81">
        <v>1.65205360833261E-4</v>
      </c>
      <c r="AJ1932" s="81">
        <v>4.4597617179335301E-5</v>
      </c>
    </row>
    <row r="1933" spans="1:36" s="7" customFormat="1" x14ac:dyDescent="0.2">
      <c r="A1933" s="7">
        <v>1038</v>
      </c>
      <c r="B1933" s="7">
        <v>1038</v>
      </c>
      <c r="C1933" s="7" t="s">
        <v>1435</v>
      </c>
      <c r="D1933" s="7" t="s">
        <v>1436</v>
      </c>
      <c r="E1933" s="4" t="s">
        <v>425</v>
      </c>
      <c r="F1933" s="7" t="s">
        <v>2001</v>
      </c>
      <c r="G1933" s="7" t="s">
        <v>2002</v>
      </c>
      <c r="H1933" s="7" t="s">
        <v>76</v>
      </c>
      <c r="I1933" s="7" t="s">
        <v>229</v>
      </c>
      <c r="J1933" s="7" t="s">
        <v>53</v>
      </c>
      <c r="K1933" s="7" t="s">
        <v>53</v>
      </c>
      <c r="L1933" s="7" t="s">
        <v>799</v>
      </c>
      <c r="M1933" s="7" t="s">
        <v>311</v>
      </c>
      <c r="N1933" s="7" t="s">
        <v>686</v>
      </c>
      <c r="O1933" s="7" t="s">
        <v>62</v>
      </c>
      <c r="P1933" s="7" t="s">
        <v>1439</v>
      </c>
      <c r="Q1933" s="7" t="s">
        <v>65</v>
      </c>
      <c r="R1933" s="7" t="s">
        <v>57</v>
      </c>
      <c r="S1933" s="7" t="s">
        <v>1212</v>
      </c>
      <c r="T1933" s="80">
        <v>3.9969999999999999</v>
      </c>
      <c r="U1933" s="7" t="s">
        <v>1809</v>
      </c>
      <c r="V1933" s="85">
        <v>0.03</v>
      </c>
      <c r="W1933" s="81">
        <v>3.4520000000000002E-2</v>
      </c>
      <c r="X1933" s="4" t="s">
        <v>614</v>
      </c>
      <c r="Y1933" s="4"/>
      <c r="Z1933" s="80">
        <v>1574911</v>
      </c>
      <c r="AA1933" s="78">
        <v>1</v>
      </c>
      <c r="AB1933" s="103">
        <v>103.46</v>
      </c>
      <c r="AD1933" s="80">
        <v>1629.403</v>
      </c>
      <c r="AG1933" s="7" t="s">
        <v>17</v>
      </c>
      <c r="AH1933" s="81">
        <v>3.5400000000000002E-3</v>
      </c>
      <c r="AI1933" s="81">
        <v>1.22906444576808E-3</v>
      </c>
      <c r="AJ1933" s="81">
        <v>3.31789146336595E-4</v>
      </c>
    </row>
    <row r="1934" spans="1:36" s="7" customFormat="1" x14ac:dyDescent="0.2">
      <c r="A1934" s="7">
        <v>1038</v>
      </c>
      <c r="B1934" s="7">
        <v>1038</v>
      </c>
      <c r="C1934" s="7" t="s">
        <v>2003</v>
      </c>
      <c r="D1934" s="7" t="s">
        <v>2004</v>
      </c>
      <c r="E1934" s="4" t="s">
        <v>425</v>
      </c>
      <c r="F1934" s="7" t="s">
        <v>2005</v>
      </c>
      <c r="G1934" s="7" t="s">
        <v>2006</v>
      </c>
      <c r="H1934" s="7" t="s">
        <v>76</v>
      </c>
      <c r="I1934" s="7" t="s">
        <v>601</v>
      </c>
      <c r="J1934" s="7" t="s">
        <v>53</v>
      </c>
      <c r="K1934" s="7" t="s">
        <v>53</v>
      </c>
      <c r="L1934" s="7" t="s">
        <v>799</v>
      </c>
      <c r="M1934" s="7" t="s">
        <v>311</v>
      </c>
      <c r="N1934" s="7" t="s">
        <v>140</v>
      </c>
      <c r="O1934" s="7" t="s">
        <v>62</v>
      </c>
      <c r="P1934" s="7" t="s">
        <v>298</v>
      </c>
      <c r="Q1934" s="7" t="s">
        <v>298</v>
      </c>
      <c r="R1934" s="7" t="s">
        <v>298</v>
      </c>
      <c r="S1934" s="7" t="s">
        <v>1212</v>
      </c>
      <c r="T1934" s="80">
        <v>2.9239999999999999</v>
      </c>
      <c r="U1934" s="7" t="s">
        <v>1827</v>
      </c>
      <c r="V1934" s="85">
        <v>5.5E-2</v>
      </c>
      <c r="W1934" s="81">
        <v>7.3260000000000006E-2</v>
      </c>
      <c r="X1934" s="4" t="s">
        <v>614</v>
      </c>
      <c r="Y1934" s="4"/>
      <c r="Z1934" s="80">
        <v>1062406</v>
      </c>
      <c r="AA1934" s="78">
        <v>1</v>
      </c>
      <c r="AB1934" s="103">
        <v>96.6</v>
      </c>
      <c r="AD1934" s="80">
        <v>1026.2840000000001</v>
      </c>
      <c r="AG1934" s="7" t="s">
        <v>17</v>
      </c>
      <c r="AH1934" s="81">
        <v>1.9696000000000002E-2</v>
      </c>
      <c r="AI1934" s="81">
        <v>7.7412983652490298E-4</v>
      </c>
      <c r="AJ1934" s="81">
        <v>2.08978364396322E-4</v>
      </c>
    </row>
    <row r="1935" spans="1:36" s="7" customFormat="1" x14ac:dyDescent="0.2">
      <c r="A1935" s="7">
        <v>1038</v>
      </c>
      <c r="B1935" s="7">
        <v>1038</v>
      </c>
      <c r="C1935" s="7" t="s">
        <v>1834</v>
      </c>
      <c r="D1935" s="7" t="s">
        <v>1835</v>
      </c>
      <c r="E1935" s="4" t="s">
        <v>425</v>
      </c>
      <c r="F1935" s="7" t="s">
        <v>2007</v>
      </c>
      <c r="G1935" s="7" t="s">
        <v>2008</v>
      </c>
      <c r="H1935" s="7" t="s">
        <v>76</v>
      </c>
      <c r="I1935" s="7" t="s">
        <v>601</v>
      </c>
      <c r="J1935" s="7" t="s">
        <v>53</v>
      </c>
      <c r="K1935" s="7" t="s">
        <v>314</v>
      </c>
      <c r="L1935" s="7" t="s">
        <v>799</v>
      </c>
      <c r="M1935" s="7" t="s">
        <v>311</v>
      </c>
      <c r="N1935" s="7" t="s">
        <v>625</v>
      </c>
      <c r="O1935" s="7" t="s">
        <v>62</v>
      </c>
      <c r="P1935" s="7" t="s">
        <v>1647</v>
      </c>
      <c r="Q1935" s="7" t="s">
        <v>70</v>
      </c>
      <c r="R1935" s="7" t="s">
        <v>57</v>
      </c>
      <c r="S1935" s="7" t="s">
        <v>1212</v>
      </c>
      <c r="T1935" s="80">
        <v>3.847</v>
      </c>
      <c r="U1935" s="7" t="s">
        <v>1827</v>
      </c>
      <c r="V1935" s="85">
        <v>0.05</v>
      </c>
      <c r="W1935" s="81">
        <v>3.4849999999999999E-2</v>
      </c>
      <c r="X1935" s="4" t="s">
        <v>614</v>
      </c>
      <c r="Y1935" s="4"/>
      <c r="Z1935" s="80">
        <v>6722534</v>
      </c>
      <c r="AA1935" s="78">
        <v>1</v>
      </c>
      <c r="AB1935" s="103">
        <v>107.3</v>
      </c>
      <c r="AD1935" s="80">
        <v>7213.2790000000005</v>
      </c>
      <c r="AG1935" s="7" t="s">
        <v>17</v>
      </c>
      <c r="AH1935" s="81">
        <v>1.6494999999999999E-2</v>
      </c>
      <c r="AI1935" s="81">
        <v>5.4410021131653299E-3</v>
      </c>
      <c r="AJ1935" s="81">
        <v>1.4688126831417399E-3</v>
      </c>
    </row>
    <row r="1936" spans="1:36" s="7" customFormat="1" x14ac:dyDescent="0.2">
      <c r="A1936" s="7">
        <v>1038</v>
      </c>
      <c r="B1936" s="7">
        <v>1038</v>
      </c>
      <c r="C1936" s="7" t="s">
        <v>1834</v>
      </c>
      <c r="D1936" s="7" t="s">
        <v>1835</v>
      </c>
      <c r="E1936" s="4" t="s">
        <v>425</v>
      </c>
      <c r="F1936" s="7" t="s">
        <v>2009</v>
      </c>
      <c r="G1936" s="7" t="s">
        <v>2010</v>
      </c>
      <c r="H1936" s="7" t="s">
        <v>76</v>
      </c>
      <c r="I1936" s="7" t="s">
        <v>228</v>
      </c>
      <c r="J1936" s="7" t="s">
        <v>53</v>
      </c>
      <c r="K1936" s="7" t="s">
        <v>314</v>
      </c>
      <c r="L1936" s="7" t="s">
        <v>799</v>
      </c>
      <c r="M1936" s="7" t="s">
        <v>311</v>
      </c>
      <c r="N1936" s="7" t="s">
        <v>625</v>
      </c>
      <c r="O1936" s="7" t="s">
        <v>62</v>
      </c>
      <c r="P1936" s="7" t="s">
        <v>1647</v>
      </c>
      <c r="Q1936" s="7" t="s">
        <v>70</v>
      </c>
      <c r="R1936" s="7" t="s">
        <v>57</v>
      </c>
      <c r="S1936" s="7" t="s">
        <v>1212</v>
      </c>
      <c r="T1936" s="80">
        <v>3.61</v>
      </c>
      <c r="U1936" s="7" t="s">
        <v>1809</v>
      </c>
      <c r="V1936" s="85">
        <v>6.9500000000000006E-2</v>
      </c>
      <c r="W1936" s="81">
        <v>6.3530000000000003E-2</v>
      </c>
      <c r="X1936" s="4" t="s">
        <v>614</v>
      </c>
      <c r="Y1936" s="4"/>
      <c r="Z1936" s="80">
        <v>3468498</v>
      </c>
      <c r="AA1936" s="78">
        <v>1</v>
      </c>
      <c r="AB1936" s="103">
        <v>104.23</v>
      </c>
      <c r="AD1936" s="80">
        <v>3615.2150000000001</v>
      </c>
      <c r="AG1936" s="7" t="s">
        <v>17</v>
      </c>
      <c r="AH1936" s="81">
        <v>6.2049999999999996E-3</v>
      </c>
      <c r="AI1936" s="81">
        <v>2.7269699447192899E-3</v>
      </c>
      <c r="AJ1936" s="81">
        <v>7.3615263476159095E-4</v>
      </c>
    </row>
    <row r="1937" spans="1:36" s="7" customFormat="1" x14ac:dyDescent="0.2">
      <c r="A1937" s="7">
        <v>1038</v>
      </c>
      <c r="B1937" s="7">
        <v>1038</v>
      </c>
      <c r="C1937" s="7" t="s">
        <v>2011</v>
      </c>
      <c r="D1937" s="7" t="s">
        <v>2012</v>
      </c>
      <c r="E1937" s="4" t="s">
        <v>425</v>
      </c>
      <c r="F1937" s="7" t="s">
        <v>2013</v>
      </c>
      <c r="G1937" s="7" t="s">
        <v>2014</v>
      </c>
      <c r="H1937" s="7" t="s">
        <v>76</v>
      </c>
      <c r="I1937" s="7" t="s">
        <v>601</v>
      </c>
      <c r="J1937" s="7" t="s">
        <v>53</v>
      </c>
      <c r="K1937" s="7" t="s">
        <v>317</v>
      </c>
      <c r="L1937" s="7" t="s">
        <v>799</v>
      </c>
      <c r="M1937" s="7" t="s">
        <v>311</v>
      </c>
      <c r="N1937" s="7" t="s">
        <v>630</v>
      </c>
      <c r="O1937" s="7" t="s">
        <v>62</v>
      </c>
      <c r="P1937" s="7" t="s">
        <v>1647</v>
      </c>
      <c r="Q1937" s="7" t="s">
        <v>65</v>
      </c>
      <c r="R1937" s="7" t="s">
        <v>57</v>
      </c>
      <c r="S1937" s="7" t="s">
        <v>1212</v>
      </c>
      <c r="T1937" s="80">
        <v>3.907</v>
      </c>
      <c r="U1937" s="7" t="s">
        <v>1827</v>
      </c>
      <c r="V1937" s="85">
        <v>5.5E-2</v>
      </c>
      <c r="W1937" s="81">
        <v>5.3280000000000001E-2</v>
      </c>
      <c r="X1937" s="4" t="s">
        <v>614</v>
      </c>
      <c r="Y1937" s="4"/>
      <c r="Z1937" s="80">
        <v>3459495</v>
      </c>
      <c r="AA1937" s="78">
        <v>1</v>
      </c>
      <c r="AB1937" s="103">
        <v>102</v>
      </c>
      <c r="AD1937" s="80">
        <v>3528.6849999999999</v>
      </c>
      <c r="AG1937" s="7" t="s">
        <v>17</v>
      </c>
      <c r="AH1937" s="81">
        <v>6.0260000000000001E-3</v>
      </c>
      <c r="AI1937" s="81">
        <v>2.6616996300164101E-3</v>
      </c>
      <c r="AJ1937" s="81">
        <v>7.1853274341174798E-4</v>
      </c>
    </row>
    <row r="1938" spans="1:36" s="7" customFormat="1" x14ac:dyDescent="0.2">
      <c r="A1938" s="7">
        <v>1038</v>
      </c>
      <c r="B1938" s="7">
        <v>1038</v>
      </c>
      <c r="C1938" s="7" t="s">
        <v>2015</v>
      </c>
      <c r="D1938" s="7" t="s">
        <v>2016</v>
      </c>
      <c r="E1938" s="4" t="s">
        <v>425</v>
      </c>
      <c r="F1938" s="7" t="s">
        <v>2017</v>
      </c>
      <c r="G1938" s="7" t="s">
        <v>2018</v>
      </c>
      <c r="H1938" s="7" t="s">
        <v>76</v>
      </c>
      <c r="I1938" s="7" t="s">
        <v>229</v>
      </c>
      <c r="J1938" s="7" t="s">
        <v>53</v>
      </c>
      <c r="K1938" s="7" t="s">
        <v>53</v>
      </c>
      <c r="L1938" s="7" t="s">
        <v>799</v>
      </c>
      <c r="M1938" s="7" t="s">
        <v>311</v>
      </c>
      <c r="N1938" s="7" t="s">
        <v>629</v>
      </c>
      <c r="O1938" s="7" t="s">
        <v>62</v>
      </c>
      <c r="P1938" s="7" t="s">
        <v>298</v>
      </c>
      <c r="Q1938" s="7" t="s">
        <v>298</v>
      </c>
      <c r="R1938" s="7" t="s">
        <v>298</v>
      </c>
      <c r="S1938" s="7" t="s">
        <v>1212</v>
      </c>
      <c r="T1938" s="80">
        <v>2.8679999999999999</v>
      </c>
      <c r="U1938" s="7" t="s">
        <v>1476</v>
      </c>
      <c r="V1938" s="85">
        <v>0.06</v>
      </c>
      <c r="W1938" s="81">
        <v>4.487E-2</v>
      </c>
      <c r="X1938" s="4" t="s">
        <v>614</v>
      </c>
      <c r="Y1938" s="4"/>
      <c r="Z1938" s="80">
        <v>1011118</v>
      </c>
      <c r="AA1938" s="78">
        <v>1</v>
      </c>
      <c r="AB1938" s="103">
        <v>110.7</v>
      </c>
      <c r="AD1938" s="80">
        <v>1119.308</v>
      </c>
      <c r="AG1938" s="7" t="s">
        <v>17</v>
      </c>
      <c r="AH1938" s="81">
        <v>1.3166000000000001E-2</v>
      </c>
      <c r="AI1938" s="81">
        <v>8.4429774219816299E-4</v>
      </c>
      <c r="AJ1938" s="81">
        <v>2.2792037317683701E-4</v>
      </c>
    </row>
    <row r="1939" spans="1:36" s="7" customFormat="1" x14ac:dyDescent="0.2">
      <c r="A1939" s="7">
        <v>1038</v>
      </c>
      <c r="B1939" s="7">
        <v>1038</v>
      </c>
      <c r="C1939" s="7" t="s">
        <v>1965</v>
      </c>
      <c r="D1939" s="7" t="s">
        <v>1966</v>
      </c>
      <c r="E1939" s="4" t="s">
        <v>425</v>
      </c>
      <c r="F1939" s="7" t="s">
        <v>2019</v>
      </c>
      <c r="G1939" s="7" t="s">
        <v>2020</v>
      </c>
      <c r="H1939" s="7" t="s">
        <v>76</v>
      </c>
      <c r="I1939" s="7" t="s">
        <v>228</v>
      </c>
      <c r="J1939" s="7" t="s">
        <v>53</v>
      </c>
      <c r="K1939" s="7" t="s">
        <v>53</v>
      </c>
      <c r="L1939" s="7" t="s">
        <v>799</v>
      </c>
      <c r="M1939" s="7" t="s">
        <v>311</v>
      </c>
      <c r="N1939" s="7" t="s">
        <v>267</v>
      </c>
      <c r="O1939" s="7" t="s">
        <v>62</v>
      </c>
      <c r="P1939" s="7" t="s">
        <v>1647</v>
      </c>
      <c r="Q1939" s="7" t="s">
        <v>70</v>
      </c>
      <c r="R1939" s="7" t="s">
        <v>57</v>
      </c>
      <c r="S1939" s="7" t="s">
        <v>1212</v>
      </c>
      <c r="T1939" s="80">
        <v>3.8149999999999999</v>
      </c>
      <c r="U1939" s="7" t="s">
        <v>2021</v>
      </c>
      <c r="V1939" s="85">
        <v>6.5199999999999994E-2</v>
      </c>
      <c r="W1939" s="81">
        <v>6.5280000000000005E-2</v>
      </c>
      <c r="X1939" s="4" t="s">
        <v>614</v>
      </c>
      <c r="Y1939" s="4"/>
      <c r="Z1939" s="80">
        <v>4597591</v>
      </c>
      <c r="AA1939" s="78">
        <v>1</v>
      </c>
      <c r="AB1939" s="103">
        <v>103.07</v>
      </c>
      <c r="AD1939" s="80">
        <v>4738.7370000000001</v>
      </c>
      <c r="AG1939" s="7" t="s">
        <v>17</v>
      </c>
      <c r="AH1939" s="81">
        <v>3.4520000000000002E-3</v>
      </c>
      <c r="AI1939" s="81">
        <v>3.5744462861961299E-3</v>
      </c>
      <c r="AJ1939" s="81">
        <v>9.6493107908746296E-4</v>
      </c>
    </row>
    <row r="1940" spans="1:36" s="7" customFormat="1" x14ac:dyDescent="0.2">
      <c r="A1940" s="7">
        <v>1038</v>
      </c>
      <c r="B1940" s="7">
        <v>1038</v>
      </c>
      <c r="C1940" s="7" t="s">
        <v>2022</v>
      </c>
      <c r="D1940" s="7" t="s">
        <v>2023</v>
      </c>
      <c r="E1940" s="4" t="s">
        <v>425</v>
      </c>
      <c r="F1940" s="7" t="s">
        <v>2024</v>
      </c>
      <c r="G1940" s="7" t="s">
        <v>2025</v>
      </c>
      <c r="H1940" s="7" t="s">
        <v>76</v>
      </c>
      <c r="I1940" s="7" t="s">
        <v>229</v>
      </c>
      <c r="J1940" s="7" t="s">
        <v>53</v>
      </c>
      <c r="K1940" s="7" t="s">
        <v>53</v>
      </c>
      <c r="L1940" s="7" t="s">
        <v>799</v>
      </c>
      <c r="M1940" s="7" t="s">
        <v>311</v>
      </c>
      <c r="N1940" s="7" t="s">
        <v>629</v>
      </c>
      <c r="O1940" s="7" t="s">
        <v>62</v>
      </c>
      <c r="P1940" s="7" t="s">
        <v>298</v>
      </c>
      <c r="Q1940" s="7" t="s">
        <v>298</v>
      </c>
      <c r="R1940" s="7" t="s">
        <v>298</v>
      </c>
      <c r="S1940" s="7" t="s">
        <v>1212</v>
      </c>
      <c r="T1940" s="80">
        <v>2.597</v>
      </c>
      <c r="U1940" s="7" t="s">
        <v>1495</v>
      </c>
      <c r="V1940" s="85">
        <v>4.2000000000000003E-2</v>
      </c>
      <c r="W1940" s="81">
        <v>3.7449999999999997E-2</v>
      </c>
      <c r="X1940" s="4" t="s">
        <v>614</v>
      </c>
      <c r="Y1940" s="4"/>
      <c r="Z1940" s="80">
        <v>1547000</v>
      </c>
      <c r="AA1940" s="78">
        <v>1</v>
      </c>
      <c r="AB1940" s="103">
        <v>106.54</v>
      </c>
      <c r="AD1940" s="80">
        <v>1648.174</v>
      </c>
      <c r="AG1940" s="7" t="s">
        <v>17</v>
      </c>
      <c r="AH1940" s="81">
        <v>1.5469999999999999E-2</v>
      </c>
      <c r="AI1940" s="81">
        <v>1.2432233871782501E-3</v>
      </c>
      <c r="AJ1940" s="81">
        <v>3.3561138942538201E-4</v>
      </c>
    </row>
    <row r="1941" spans="1:36" s="7" customFormat="1" x14ac:dyDescent="0.2">
      <c r="A1941" s="7">
        <v>1038</v>
      </c>
      <c r="B1941" s="7">
        <v>1038</v>
      </c>
      <c r="C1941" s="7" t="s">
        <v>1215</v>
      </c>
      <c r="D1941" s="7" t="s">
        <v>1496</v>
      </c>
      <c r="E1941" s="4" t="s">
        <v>425</v>
      </c>
      <c r="F1941" s="7" t="s">
        <v>2026</v>
      </c>
      <c r="G1941" s="7" t="s">
        <v>2027</v>
      </c>
      <c r="H1941" s="7" t="s">
        <v>76</v>
      </c>
      <c r="I1941" s="7" t="s">
        <v>229</v>
      </c>
      <c r="J1941" s="7" t="s">
        <v>53</v>
      </c>
      <c r="K1941" s="7" t="s">
        <v>53</v>
      </c>
      <c r="L1941" s="7" t="s">
        <v>799</v>
      </c>
      <c r="M1941" s="7" t="s">
        <v>311</v>
      </c>
      <c r="N1941" s="7" t="s">
        <v>256</v>
      </c>
      <c r="O1941" s="7" t="s">
        <v>62</v>
      </c>
      <c r="P1941" s="7" t="s">
        <v>1205</v>
      </c>
      <c r="Q1941" s="7" t="s">
        <v>65</v>
      </c>
      <c r="R1941" s="7" t="s">
        <v>57</v>
      </c>
      <c r="S1941" s="7" t="s">
        <v>1212</v>
      </c>
      <c r="T1941" s="80">
        <v>1.905</v>
      </c>
      <c r="U1941" s="7" t="s">
        <v>2028</v>
      </c>
      <c r="V1941" s="85">
        <v>6.0000000000000001E-3</v>
      </c>
      <c r="W1941" s="81">
        <v>2.0719999999999999E-2</v>
      </c>
      <c r="X1941" s="4" t="s">
        <v>614</v>
      </c>
      <c r="Y1941" s="4"/>
      <c r="Z1941" s="80">
        <v>10413689.130000001</v>
      </c>
      <c r="AA1941" s="78">
        <v>1</v>
      </c>
      <c r="AB1941" s="103">
        <v>113.24</v>
      </c>
      <c r="AD1941" s="80">
        <v>11792.462</v>
      </c>
      <c r="AG1941" s="7" t="s">
        <v>17</v>
      </c>
      <c r="AH1941" s="81">
        <v>1.1705E-2</v>
      </c>
      <c r="AI1941" s="81">
        <v>8.8950959038629606E-3</v>
      </c>
      <c r="AJ1941" s="81">
        <v>2.4012542927970598E-3</v>
      </c>
    </row>
    <row r="1942" spans="1:36" s="7" customFormat="1" x14ac:dyDescent="0.2">
      <c r="A1942" s="7">
        <v>1038</v>
      </c>
      <c r="B1942" s="7">
        <v>1038</v>
      </c>
      <c r="C1942" s="7" t="s">
        <v>1215</v>
      </c>
      <c r="D1942" s="7" t="s">
        <v>1496</v>
      </c>
      <c r="E1942" s="4" t="s">
        <v>425</v>
      </c>
      <c r="F1942" s="7" t="s">
        <v>2029</v>
      </c>
      <c r="G1942" s="7" t="s">
        <v>2030</v>
      </c>
      <c r="H1942" s="7" t="s">
        <v>76</v>
      </c>
      <c r="I1942" s="7" t="s">
        <v>229</v>
      </c>
      <c r="J1942" s="7" t="s">
        <v>53</v>
      </c>
      <c r="K1942" s="7" t="s">
        <v>53</v>
      </c>
      <c r="L1942" s="7" t="s">
        <v>799</v>
      </c>
      <c r="M1942" s="7" t="s">
        <v>311</v>
      </c>
      <c r="N1942" s="7" t="s">
        <v>256</v>
      </c>
      <c r="O1942" s="7" t="s">
        <v>62</v>
      </c>
      <c r="P1942" s="7" t="s">
        <v>1205</v>
      </c>
      <c r="Q1942" s="7" t="s">
        <v>65</v>
      </c>
      <c r="R1942" s="7" t="s">
        <v>57</v>
      </c>
      <c r="S1942" s="7" t="s">
        <v>1212</v>
      </c>
      <c r="T1942" s="80">
        <v>2.786</v>
      </c>
      <c r="U1942" s="7" t="s">
        <v>2031</v>
      </c>
      <c r="V1942" s="85">
        <v>1.7500000000000002E-2</v>
      </c>
      <c r="W1942" s="81">
        <v>2.3460000000000002E-2</v>
      </c>
      <c r="X1942" s="4" t="s">
        <v>614</v>
      </c>
      <c r="Y1942" s="4"/>
      <c r="Z1942" s="80">
        <v>18548394.829999998</v>
      </c>
      <c r="AA1942" s="78">
        <v>1</v>
      </c>
      <c r="AB1942" s="103">
        <v>114.28</v>
      </c>
      <c r="AD1942" s="80">
        <v>21197.106</v>
      </c>
      <c r="AG1942" s="7" t="s">
        <v>17</v>
      </c>
      <c r="AH1942" s="81">
        <v>7.1329999999999996E-3</v>
      </c>
      <c r="AI1942" s="81">
        <v>1.5989052511927199E-2</v>
      </c>
      <c r="AJ1942" s="81">
        <v>4.3162863444057E-3</v>
      </c>
    </row>
    <row r="1943" spans="1:36" s="7" customFormat="1" x14ac:dyDescent="0.2">
      <c r="A1943" s="7">
        <v>1038</v>
      </c>
      <c r="B1943" s="7">
        <v>1038</v>
      </c>
      <c r="C1943" s="7" t="s">
        <v>1203</v>
      </c>
      <c r="D1943" s="7" t="s">
        <v>1452</v>
      </c>
      <c r="E1943" s="4" t="s">
        <v>425</v>
      </c>
      <c r="F1943" s="7" t="s">
        <v>2032</v>
      </c>
      <c r="G1943" s="7" t="s">
        <v>2033</v>
      </c>
      <c r="H1943" s="7" t="s">
        <v>76</v>
      </c>
      <c r="I1943" s="7" t="s">
        <v>229</v>
      </c>
      <c r="J1943" s="7" t="s">
        <v>53</v>
      </c>
      <c r="K1943" s="7" t="s">
        <v>53</v>
      </c>
      <c r="L1943" s="7" t="s">
        <v>799</v>
      </c>
      <c r="M1943" s="7" t="s">
        <v>311</v>
      </c>
      <c r="N1943" s="7" t="s">
        <v>256</v>
      </c>
      <c r="O1943" s="7" t="s">
        <v>62</v>
      </c>
      <c r="P1943" s="7" t="s">
        <v>1205</v>
      </c>
      <c r="Q1943" s="7" t="s">
        <v>65</v>
      </c>
      <c r="R1943" s="7" t="s">
        <v>57</v>
      </c>
      <c r="S1943" s="7" t="s">
        <v>1212</v>
      </c>
      <c r="T1943" s="80">
        <v>2.5819999999999999</v>
      </c>
      <c r="U1943" s="7" t="s">
        <v>2034</v>
      </c>
      <c r="V1943" s="85">
        <v>1.8599999999999998E-2</v>
      </c>
      <c r="W1943" s="81">
        <v>2.257E-2</v>
      </c>
      <c r="X1943" s="4" t="s">
        <v>614</v>
      </c>
      <c r="Y1943" s="4"/>
      <c r="Z1943" s="80">
        <v>5885066</v>
      </c>
      <c r="AA1943" s="78">
        <v>1</v>
      </c>
      <c r="AB1943" s="103">
        <v>102.67</v>
      </c>
      <c r="AD1943" s="80">
        <v>6042.1970000000001</v>
      </c>
      <c r="AG1943" s="7" t="s">
        <v>17</v>
      </c>
      <c r="AH1943" s="81">
        <v>3.186E-3</v>
      </c>
      <c r="AI1943" s="81">
        <v>4.5576509869962997E-3</v>
      </c>
      <c r="AJ1943" s="81">
        <v>1.23034974730771E-3</v>
      </c>
    </row>
    <row r="1944" spans="1:36" s="7" customFormat="1" x14ac:dyDescent="0.2">
      <c r="A1944" s="7">
        <v>1038</v>
      </c>
      <c r="B1944" s="7">
        <v>1038</v>
      </c>
      <c r="C1944" s="7" t="s">
        <v>1203</v>
      </c>
      <c r="D1944" s="7" t="s">
        <v>1452</v>
      </c>
      <c r="E1944" s="4" t="s">
        <v>425</v>
      </c>
      <c r="F1944" s="7" t="s">
        <v>2035</v>
      </c>
      <c r="G1944" s="7" t="s">
        <v>2036</v>
      </c>
      <c r="H1944" s="7" t="s">
        <v>76</v>
      </c>
      <c r="I1944" s="7" t="s">
        <v>229</v>
      </c>
      <c r="J1944" s="7" t="s">
        <v>53</v>
      </c>
      <c r="K1944" s="7" t="s">
        <v>53</v>
      </c>
      <c r="L1944" s="7" t="s">
        <v>799</v>
      </c>
      <c r="M1944" s="7" t="s">
        <v>311</v>
      </c>
      <c r="N1944" s="7" t="s">
        <v>256</v>
      </c>
      <c r="O1944" s="7" t="s">
        <v>62</v>
      </c>
      <c r="P1944" s="7" t="s">
        <v>1205</v>
      </c>
      <c r="Q1944" s="7" t="s">
        <v>65</v>
      </c>
      <c r="R1944" s="7" t="s">
        <v>57</v>
      </c>
      <c r="S1944" s="7" t="s">
        <v>1212</v>
      </c>
      <c r="T1944" s="80">
        <v>5.0449999999999999</v>
      </c>
      <c r="U1944" s="7" t="s">
        <v>2037</v>
      </c>
      <c r="V1944" s="85">
        <v>2.0199999999999999E-2</v>
      </c>
      <c r="W1944" s="81">
        <v>2.5940000000000001E-2</v>
      </c>
      <c r="X1944" s="4" t="s">
        <v>614</v>
      </c>
      <c r="Y1944" s="4"/>
      <c r="Z1944" s="80">
        <v>5250287</v>
      </c>
      <c r="AA1944" s="78">
        <v>1</v>
      </c>
      <c r="AB1944" s="103">
        <v>101.35</v>
      </c>
      <c r="AD1944" s="80">
        <v>5321.1660000000002</v>
      </c>
      <c r="AG1944" s="7" t="s">
        <v>17</v>
      </c>
      <c r="AH1944" s="81">
        <v>1.4710000000000001E-3</v>
      </c>
      <c r="AI1944" s="81">
        <v>4.0137744346095102E-3</v>
      </c>
      <c r="AJ1944" s="81">
        <v>1.0835288563037901E-3</v>
      </c>
    </row>
    <row r="1945" spans="1:36" s="7" customFormat="1" x14ac:dyDescent="0.2">
      <c r="A1945" s="7">
        <v>1038</v>
      </c>
      <c r="B1945" s="7">
        <v>1038</v>
      </c>
      <c r="C1945" s="7" t="s">
        <v>1430</v>
      </c>
      <c r="D1945" s="7" t="s">
        <v>1431</v>
      </c>
      <c r="E1945" s="4" t="s">
        <v>425</v>
      </c>
      <c r="F1945" s="7" t="s">
        <v>2038</v>
      </c>
      <c r="G1945" s="7" t="s">
        <v>2039</v>
      </c>
      <c r="H1945" s="7" t="s">
        <v>76</v>
      </c>
      <c r="I1945" s="7" t="s">
        <v>229</v>
      </c>
      <c r="J1945" s="7" t="s">
        <v>53</v>
      </c>
      <c r="K1945" s="7" t="s">
        <v>53</v>
      </c>
      <c r="L1945" s="7" t="s">
        <v>799</v>
      </c>
      <c r="M1945" s="7" t="s">
        <v>311</v>
      </c>
      <c r="N1945" s="7" t="s">
        <v>256</v>
      </c>
      <c r="O1945" s="7" t="s">
        <v>62</v>
      </c>
      <c r="P1945" s="7" t="s">
        <v>1205</v>
      </c>
      <c r="Q1945" s="7" t="s">
        <v>65</v>
      </c>
      <c r="R1945" s="7" t="s">
        <v>57</v>
      </c>
      <c r="S1945" s="7" t="s">
        <v>1212</v>
      </c>
      <c r="T1945" s="80">
        <v>4.3789999999999996</v>
      </c>
      <c r="U1945" s="7" t="s">
        <v>2040</v>
      </c>
      <c r="V1945" s="85">
        <v>1.9900000000000001E-2</v>
      </c>
      <c r="W1945" s="81">
        <v>2.5700000000000001E-2</v>
      </c>
      <c r="X1945" s="4" t="s">
        <v>614</v>
      </c>
      <c r="Y1945" s="4"/>
      <c r="Z1945" s="80">
        <v>14246660</v>
      </c>
      <c r="AA1945" s="78">
        <v>1</v>
      </c>
      <c r="AB1945" s="103">
        <v>102.5</v>
      </c>
      <c r="AD1945" s="80">
        <v>14602.825999999999</v>
      </c>
      <c r="AG1945" s="7" t="s">
        <v>17</v>
      </c>
      <c r="AH1945" s="81">
        <v>5.2769999999999996E-3</v>
      </c>
      <c r="AI1945" s="81">
        <v>1.10149642129406E-2</v>
      </c>
      <c r="AJ1945" s="81">
        <v>2.9735182607579301E-3</v>
      </c>
    </row>
    <row r="1946" spans="1:36" s="7" customFormat="1" x14ac:dyDescent="0.2">
      <c r="A1946" s="7">
        <v>1038</v>
      </c>
      <c r="B1946" s="7">
        <v>1038</v>
      </c>
      <c r="C1946" s="7" t="s">
        <v>1599</v>
      </c>
      <c r="D1946" s="7" t="s">
        <v>1600</v>
      </c>
      <c r="E1946" s="4" t="s">
        <v>425</v>
      </c>
      <c r="F1946" s="7" t="s">
        <v>2041</v>
      </c>
      <c r="G1946" s="7" t="s">
        <v>2042</v>
      </c>
      <c r="H1946" s="7" t="s">
        <v>76</v>
      </c>
      <c r="I1946" s="7" t="s">
        <v>229</v>
      </c>
      <c r="J1946" s="7" t="s">
        <v>53</v>
      </c>
      <c r="K1946" s="7" t="s">
        <v>53</v>
      </c>
      <c r="L1946" s="7" t="s">
        <v>799</v>
      </c>
      <c r="M1946" s="7" t="s">
        <v>311</v>
      </c>
      <c r="N1946" s="7" t="s">
        <v>629</v>
      </c>
      <c r="O1946" s="7" t="s">
        <v>62</v>
      </c>
      <c r="P1946" s="7" t="s">
        <v>1580</v>
      </c>
      <c r="Q1946" s="7" t="s">
        <v>65</v>
      </c>
      <c r="R1946" s="7" t="s">
        <v>57</v>
      </c>
      <c r="S1946" s="7" t="s">
        <v>1212</v>
      </c>
      <c r="T1946" s="80">
        <v>5.3449999999999998</v>
      </c>
      <c r="U1946" s="7" t="s">
        <v>2043</v>
      </c>
      <c r="V1946" s="85">
        <v>2.5999999999999999E-2</v>
      </c>
      <c r="W1946" s="81">
        <v>0.03</v>
      </c>
      <c r="X1946" s="4" t="s">
        <v>614</v>
      </c>
      <c r="Y1946" s="4"/>
      <c r="Z1946" s="80">
        <v>3782100</v>
      </c>
      <c r="AA1946" s="78">
        <v>1</v>
      </c>
      <c r="AB1946" s="103">
        <v>102.12</v>
      </c>
      <c r="AD1946" s="80">
        <v>3862.2809999999999</v>
      </c>
      <c r="AG1946" s="7" t="s">
        <v>17</v>
      </c>
      <c r="AH1946" s="81">
        <v>7.0559999999999998E-3</v>
      </c>
      <c r="AI1946" s="81">
        <v>2.91333199830441E-3</v>
      </c>
      <c r="AJ1946" s="81">
        <v>7.8646155621924505E-4</v>
      </c>
    </row>
    <row r="1947" spans="1:36" s="7" customFormat="1" x14ac:dyDescent="0.2">
      <c r="A1947" s="7">
        <v>1038</v>
      </c>
      <c r="B1947" s="7">
        <v>1038</v>
      </c>
      <c r="C1947" s="7" t="s">
        <v>1586</v>
      </c>
      <c r="D1947" s="7" t="s">
        <v>1587</v>
      </c>
      <c r="E1947" s="4" t="s">
        <v>425</v>
      </c>
      <c r="F1947" s="7" t="s">
        <v>2044</v>
      </c>
      <c r="G1947" s="7" t="s">
        <v>2045</v>
      </c>
      <c r="H1947" s="7" t="s">
        <v>76</v>
      </c>
      <c r="I1947" s="7" t="s">
        <v>228</v>
      </c>
      <c r="J1947" s="7" t="s">
        <v>53</v>
      </c>
      <c r="K1947" s="7" t="s">
        <v>53</v>
      </c>
      <c r="L1947" s="7" t="s">
        <v>799</v>
      </c>
      <c r="M1947" s="7" t="s">
        <v>311</v>
      </c>
      <c r="N1947" s="7" t="s">
        <v>75</v>
      </c>
      <c r="O1947" s="7" t="s">
        <v>62</v>
      </c>
      <c r="P1947" s="7" t="s">
        <v>1562</v>
      </c>
      <c r="Q1947" s="7" t="s">
        <v>65</v>
      </c>
      <c r="R1947" s="7" t="s">
        <v>57</v>
      </c>
      <c r="S1947" s="7" t="s">
        <v>1212</v>
      </c>
      <c r="T1947" s="80">
        <v>3.0910000000000002</v>
      </c>
      <c r="U1947" s="7" t="s">
        <v>2046</v>
      </c>
      <c r="V1947" s="85">
        <v>5.0500000000000003E-2</v>
      </c>
      <c r="W1947" s="81">
        <v>5.8900000000000001E-2</v>
      </c>
      <c r="X1947" s="4" t="s">
        <v>614</v>
      </c>
      <c r="Y1947" s="4"/>
      <c r="Z1947" s="80">
        <v>4138695.6</v>
      </c>
      <c r="AA1947" s="78">
        <v>1</v>
      </c>
      <c r="AB1947" s="103">
        <v>99.02</v>
      </c>
      <c r="AD1947" s="80">
        <v>4098.1360000000004</v>
      </c>
      <c r="AG1947" s="7" t="s">
        <v>17</v>
      </c>
      <c r="AH1947" s="81">
        <v>1.7314E-2</v>
      </c>
      <c r="AI1947" s="81">
        <v>3.0912389186995202E-3</v>
      </c>
      <c r="AJ1947" s="81">
        <v>8.3448799246390898E-4</v>
      </c>
    </row>
    <row r="1948" spans="1:36" s="7" customFormat="1" x14ac:dyDescent="0.2">
      <c r="A1948" s="7">
        <v>1038</v>
      </c>
      <c r="B1948" s="7">
        <v>1038</v>
      </c>
      <c r="C1948" s="7" t="s">
        <v>1710</v>
      </c>
      <c r="D1948" s="7" t="s">
        <v>1711</v>
      </c>
      <c r="E1948" s="4" t="s">
        <v>425</v>
      </c>
      <c r="F1948" s="7" t="s">
        <v>2047</v>
      </c>
      <c r="G1948" s="7" t="s">
        <v>2048</v>
      </c>
      <c r="H1948" s="7" t="s">
        <v>76</v>
      </c>
      <c r="I1948" s="7" t="s">
        <v>228</v>
      </c>
      <c r="J1948" s="7" t="s">
        <v>53</v>
      </c>
      <c r="K1948" s="7" t="s">
        <v>53</v>
      </c>
      <c r="L1948" s="7" t="s">
        <v>799</v>
      </c>
      <c r="M1948" s="7" t="s">
        <v>311</v>
      </c>
      <c r="N1948" s="7" t="s">
        <v>625</v>
      </c>
      <c r="O1948" s="7" t="s">
        <v>62</v>
      </c>
      <c r="P1948" s="7" t="s">
        <v>298</v>
      </c>
      <c r="Q1948" s="7" t="s">
        <v>298</v>
      </c>
      <c r="R1948" s="7" t="s">
        <v>298</v>
      </c>
      <c r="S1948" s="7" t="s">
        <v>1212</v>
      </c>
      <c r="T1948" s="80">
        <v>3.3919999999999999</v>
      </c>
      <c r="U1948" s="7" t="s">
        <v>1423</v>
      </c>
      <c r="V1948" s="85">
        <v>5.5E-2</v>
      </c>
      <c r="W1948" s="81">
        <v>7.0499999999999993E-2</v>
      </c>
      <c r="X1948" s="4" t="s">
        <v>614</v>
      </c>
      <c r="Y1948" s="4"/>
      <c r="Z1948" s="80">
        <v>941041</v>
      </c>
      <c r="AA1948" s="78">
        <v>1</v>
      </c>
      <c r="AB1948" s="103">
        <v>95.4</v>
      </c>
      <c r="AD1948" s="80">
        <v>897.75300000000004</v>
      </c>
      <c r="AG1948" s="7" t="s">
        <v>17</v>
      </c>
      <c r="AH1948" s="81">
        <v>3.591E-3</v>
      </c>
      <c r="AI1948" s="81">
        <v>6.7717838205952699E-4</v>
      </c>
      <c r="AJ1948" s="81">
        <v>1.8280606690295899E-4</v>
      </c>
    </row>
    <row r="1949" spans="1:36" s="7" customFormat="1" x14ac:dyDescent="0.2">
      <c r="A1949" s="7">
        <v>1038</v>
      </c>
      <c r="B1949" s="7">
        <v>1038</v>
      </c>
      <c r="C1949" s="7" t="s">
        <v>1447</v>
      </c>
      <c r="D1949" s="7" t="s">
        <v>1448</v>
      </c>
      <c r="E1949" s="4" t="s">
        <v>425</v>
      </c>
      <c r="F1949" s="7" t="s">
        <v>2049</v>
      </c>
      <c r="G1949" s="7" t="s">
        <v>2050</v>
      </c>
      <c r="H1949" s="7" t="s">
        <v>76</v>
      </c>
      <c r="I1949" s="7" t="s">
        <v>229</v>
      </c>
      <c r="J1949" s="7" t="s">
        <v>53</v>
      </c>
      <c r="K1949" s="7" t="s">
        <v>53</v>
      </c>
      <c r="L1949" s="7" t="s">
        <v>799</v>
      </c>
      <c r="M1949" s="7" t="s">
        <v>311</v>
      </c>
      <c r="N1949" s="7" t="s">
        <v>256</v>
      </c>
      <c r="O1949" s="7" t="s">
        <v>62</v>
      </c>
      <c r="P1949" s="7" t="s">
        <v>1205</v>
      </c>
      <c r="Q1949" s="7" t="s">
        <v>65</v>
      </c>
      <c r="R1949" s="7" t="s">
        <v>57</v>
      </c>
      <c r="S1949" s="7" t="s">
        <v>1212</v>
      </c>
      <c r="T1949" s="80">
        <v>4.9290000000000003</v>
      </c>
      <c r="U1949" s="7" t="s">
        <v>2051</v>
      </c>
      <c r="V1949" s="85">
        <v>2.47E-2</v>
      </c>
      <c r="W1949" s="81">
        <v>2.5839999999999998E-2</v>
      </c>
      <c r="X1949" s="4" t="s">
        <v>614</v>
      </c>
      <c r="Y1949" s="4"/>
      <c r="Z1949" s="80">
        <v>8405698</v>
      </c>
      <c r="AA1949" s="78">
        <v>1</v>
      </c>
      <c r="AB1949" s="103">
        <v>102.7</v>
      </c>
      <c r="AD1949" s="80">
        <v>8632.652</v>
      </c>
      <c r="AG1949" s="7" t="s">
        <v>17</v>
      </c>
      <c r="AH1949" s="81">
        <v>2.9399999999999999E-3</v>
      </c>
      <c r="AI1949" s="81">
        <v>6.51164013668625E-3</v>
      </c>
      <c r="AJ1949" s="81">
        <v>1.7578342044156101E-3</v>
      </c>
    </row>
    <row r="1950" spans="1:36" s="7" customFormat="1" x14ac:dyDescent="0.2">
      <c r="A1950" s="7">
        <v>1038</v>
      </c>
      <c r="B1950" s="7">
        <v>1038</v>
      </c>
      <c r="C1950" s="7" t="s">
        <v>2052</v>
      </c>
      <c r="D1950" s="7" t="s">
        <v>2053</v>
      </c>
      <c r="E1950" s="4" t="s">
        <v>425</v>
      </c>
      <c r="F1950" s="7" t="s">
        <v>2054</v>
      </c>
      <c r="G1950" s="7" t="s">
        <v>2055</v>
      </c>
      <c r="H1950" s="7" t="s">
        <v>76</v>
      </c>
      <c r="I1950" s="7" t="s">
        <v>228</v>
      </c>
      <c r="J1950" s="7" t="s">
        <v>53</v>
      </c>
      <c r="K1950" s="7" t="s">
        <v>53</v>
      </c>
      <c r="L1950" s="7" t="s">
        <v>799</v>
      </c>
      <c r="M1950" s="7" t="s">
        <v>311</v>
      </c>
      <c r="N1950" s="7" t="s">
        <v>140</v>
      </c>
      <c r="O1950" s="7" t="s">
        <v>62</v>
      </c>
      <c r="P1950" s="7" t="s">
        <v>1507</v>
      </c>
      <c r="Q1950" s="7" t="s">
        <v>70</v>
      </c>
      <c r="R1950" s="7" t="s">
        <v>57</v>
      </c>
      <c r="S1950" s="7" t="s">
        <v>1212</v>
      </c>
      <c r="T1950" s="80">
        <v>3.7589999999999999</v>
      </c>
      <c r="U1950" s="7" t="s">
        <v>1827</v>
      </c>
      <c r="V1950" s="85">
        <v>5.8900000000000001E-2</v>
      </c>
      <c r="W1950" s="81">
        <v>6.191E-2</v>
      </c>
      <c r="X1950" s="4" t="s">
        <v>614</v>
      </c>
      <c r="Y1950" s="4"/>
      <c r="Z1950" s="80">
        <v>1132189</v>
      </c>
      <c r="AA1950" s="78">
        <v>1</v>
      </c>
      <c r="AB1950" s="103">
        <v>100.7</v>
      </c>
      <c r="AD1950" s="80">
        <v>1140.114</v>
      </c>
      <c r="AG1950" s="7" t="s">
        <v>17</v>
      </c>
      <c r="AH1950" s="81">
        <v>5.6350000000000003E-3</v>
      </c>
      <c r="AI1950" s="81">
        <v>8.5999230809912105E-4</v>
      </c>
      <c r="AJ1950" s="81">
        <v>2.3215716209407599E-4</v>
      </c>
    </row>
    <row r="1951" spans="1:36" s="7" customFormat="1" x14ac:dyDescent="0.2">
      <c r="A1951" s="7">
        <v>1038</v>
      </c>
      <c r="B1951" s="7">
        <v>1038</v>
      </c>
      <c r="C1951" s="7" t="s">
        <v>2011</v>
      </c>
      <c r="D1951" s="7" t="s">
        <v>2012</v>
      </c>
      <c r="E1951" s="4" t="s">
        <v>425</v>
      </c>
      <c r="F1951" s="7" t="s">
        <v>2056</v>
      </c>
      <c r="G1951" s="7" t="s">
        <v>2057</v>
      </c>
      <c r="H1951" s="7" t="s">
        <v>76</v>
      </c>
      <c r="I1951" s="7" t="s">
        <v>229</v>
      </c>
      <c r="J1951" s="7" t="s">
        <v>53</v>
      </c>
      <c r="K1951" s="7" t="s">
        <v>317</v>
      </c>
      <c r="L1951" s="7" t="s">
        <v>799</v>
      </c>
      <c r="M1951" s="7" t="s">
        <v>311</v>
      </c>
      <c r="N1951" s="7" t="s">
        <v>630</v>
      </c>
      <c r="O1951" s="7" t="s">
        <v>62</v>
      </c>
      <c r="P1951" s="7" t="s">
        <v>1507</v>
      </c>
      <c r="Q1951" s="7" t="s">
        <v>65</v>
      </c>
      <c r="R1951" s="7" t="s">
        <v>57</v>
      </c>
      <c r="S1951" s="7" t="s">
        <v>1212</v>
      </c>
      <c r="T1951" s="80">
        <v>4.742</v>
      </c>
      <c r="U1951" s="7" t="s">
        <v>2058</v>
      </c>
      <c r="V1951" s="85">
        <v>4.8300000000000003E-2</v>
      </c>
      <c r="W1951" s="81">
        <v>4.2909999999999997E-2</v>
      </c>
      <c r="X1951" s="4" t="s">
        <v>614</v>
      </c>
      <c r="Y1951" s="4"/>
      <c r="Z1951" s="80">
        <v>3896725</v>
      </c>
      <c r="AA1951" s="78">
        <v>1</v>
      </c>
      <c r="AB1951" s="103">
        <v>106.46</v>
      </c>
      <c r="AD1951" s="80">
        <v>4148.4530000000004</v>
      </c>
      <c r="AG1951" s="7" t="s">
        <v>17</v>
      </c>
      <c r="AH1951" s="81">
        <v>9.5040000000000003E-3</v>
      </c>
      <c r="AI1951" s="81">
        <v>3.12919325074331E-3</v>
      </c>
      <c r="AJ1951" s="81">
        <v>8.4473386319261295E-4</v>
      </c>
    </row>
    <row r="1952" spans="1:36" s="7" customFormat="1" x14ac:dyDescent="0.2">
      <c r="A1952" s="7">
        <v>1038</v>
      </c>
      <c r="B1952" s="7">
        <v>1038</v>
      </c>
      <c r="C1952" s="7" t="s">
        <v>2015</v>
      </c>
      <c r="D1952" s="7" t="s">
        <v>2016</v>
      </c>
      <c r="E1952" s="4" t="s">
        <v>425</v>
      </c>
      <c r="F1952" s="7" t="s">
        <v>2059</v>
      </c>
      <c r="G1952" s="7" t="s">
        <v>2060</v>
      </c>
      <c r="H1952" s="7" t="s">
        <v>76</v>
      </c>
      <c r="I1952" s="7" t="s">
        <v>229</v>
      </c>
      <c r="J1952" s="7" t="s">
        <v>53</v>
      </c>
      <c r="K1952" s="7" t="s">
        <v>53</v>
      </c>
      <c r="L1952" s="7" t="s">
        <v>799</v>
      </c>
      <c r="M1952" s="7" t="s">
        <v>311</v>
      </c>
      <c r="N1952" s="7" t="s">
        <v>629</v>
      </c>
      <c r="O1952" s="7" t="s">
        <v>62</v>
      </c>
      <c r="P1952" s="7" t="s">
        <v>298</v>
      </c>
      <c r="Q1952" s="7" t="s">
        <v>298</v>
      </c>
      <c r="R1952" s="7" t="s">
        <v>298</v>
      </c>
      <c r="S1952" s="7" t="s">
        <v>1212</v>
      </c>
      <c r="T1952" s="80">
        <v>2.8340000000000001</v>
      </c>
      <c r="U1952" s="7" t="s">
        <v>1677</v>
      </c>
      <c r="V1952" s="85">
        <v>6.0999999999999999E-2</v>
      </c>
      <c r="W1952" s="81">
        <v>4.5089999999999998E-2</v>
      </c>
      <c r="X1952" s="4" t="s">
        <v>614</v>
      </c>
      <c r="Y1952" s="4"/>
      <c r="Z1952" s="80">
        <v>1257661</v>
      </c>
      <c r="AA1952" s="78">
        <v>1</v>
      </c>
      <c r="AB1952" s="103">
        <v>110.06</v>
      </c>
      <c r="AD1952" s="80">
        <v>1384.182</v>
      </c>
      <c r="AG1952" s="7" t="s">
        <v>17</v>
      </c>
      <c r="AH1952" s="81">
        <v>1.4831E-2</v>
      </c>
      <c r="AI1952" s="81">
        <v>1.0440932001935699E-3</v>
      </c>
      <c r="AJ1952" s="81">
        <v>2.8185567712161699E-4</v>
      </c>
    </row>
    <row r="1953" spans="1:36" s="7" customFormat="1" x14ac:dyDescent="0.2">
      <c r="A1953" s="7">
        <v>1038</v>
      </c>
      <c r="B1953" s="7">
        <v>1038</v>
      </c>
      <c r="C1953" s="7" t="s">
        <v>2061</v>
      </c>
      <c r="D1953" s="7" t="s">
        <v>2062</v>
      </c>
      <c r="E1953" s="4" t="s">
        <v>425</v>
      </c>
      <c r="F1953" s="7" t="s">
        <v>2063</v>
      </c>
      <c r="G1953" s="7" t="s">
        <v>2064</v>
      </c>
      <c r="H1953" s="7" t="s">
        <v>76</v>
      </c>
      <c r="I1953" s="7" t="s">
        <v>228</v>
      </c>
      <c r="J1953" s="7" t="s">
        <v>53</v>
      </c>
      <c r="K1953" s="7" t="s">
        <v>53</v>
      </c>
      <c r="L1953" s="7" t="s">
        <v>799</v>
      </c>
      <c r="M1953" s="7" t="s">
        <v>311</v>
      </c>
      <c r="N1953" s="7" t="s">
        <v>140</v>
      </c>
      <c r="O1953" s="7" t="s">
        <v>62</v>
      </c>
      <c r="P1953" s="7" t="s">
        <v>1647</v>
      </c>
      <c r="Q1953" s="7" t="s">
        <v>70</v>
      </c>
      <c r="R1953" s="7" t="s">
        <v>57</v>
      </c>
      <c r="S1953" s="7" t="s">
        <v>1212</v>
      </c>
      <c r="T1953" s="80">
        <v>2.1</v>
      </c>
      <c r="U1953" s="7" t="s">
        <v>2065</v>
      </c>
      <c r="V1953" s="85">
        <v>7.3300000000000004E-2</v>
      </c>
      <c r="W1953" s="81">
        <v>7.0000000000000007E-2</v>
      </c>
      <c r="X1953" s="4" t="s">
        <v>614</v>
      </c>
      <c r="Y1953" s="4"/>
      <c r="Z1953" s="80">
        <v>822357</v>
      </c>
      <c r="AA1953" s="78">
        <v>1</v>
      </c>
      <c r="AB1953" s="103">
        <v>102.47</v>
      </c>
      <c r="AD1953" s="80">
        <v>842.66899999999998</v>
      </c>
      <c r="AG1953" s="7" t="s">
        <v>17</v>
      </c>
      <c r="AH1953" s="81">
        <v>6.326E-3</v>
      </c>
      <c r="AI1953" s="81">
        <v>6.35628402386014E-4</v>
      </c>
      <c r="AJ1953" s="81">
        <v>1.7158954173729699E-4</v>
      </c>
    </row>
    <row r="1954" spans="1:36" s="7" customFormat="1" x14ac:dyDescent="0.2">
      <c r="A1954" s="7">
        <v>1038</v>
      </c>
      <c r="B1954" s="7">
        <v>1038</v>
      </c>
      <c r="C1954" s="7" t="s">
        <v>2066</v>
      </c>
      <c r="D1954" s="7" t="s">
        <v>2067</v>
      </c>
      <c r="E1954" s="4" t="s">
        <v>761</v>
      </c>
      <c r="F1954" s="7" t="s">
        <v>2068</v>
      </c>
      <c r="G1954" s="7" t="s">
        <v>2069</v>
      </c>
      <c r="H1954" s="7" t="s">
        <v>76</v>
      </c>
      <c r="I1954" s="7" t="s">
        <v>228</v>
      </c>
      <c r="J1954" s="7" t="s">
        <v>53</v>
      </c>
      <c r="K1954" s="7" t="s">
        <v>314</v>
      </c>
      <c r="L1954" s="7" t="s">
        <v>799</v>
      </c>
      <c r="M1954" s="7" t="s">
        <v>311</v>
      </c>
      <c r="N1954" s="7" t="s">
        <v>630</v>
      </c>
      <c r="O1954" s="7" t="s">
        <v>62</v>
      </c>
      <c r="P1954" s="7" t="s">
        <v>1507</v>
      </c>
      <c r="Q1954" s="7" t="s">
        <v>65</v>
      </c>
      <c r="R1954" s="7" t="s">
        <v>57</v>
      </c>
      <c r="S1954" s="7" t="s">
        <v>1212</v>
      </c>
      <c r="T1954" s="80">
        <v>1.6850000000000001</v>
      </c>
      <c r="U1954" s="7" t="s">
        <v>1514</v>
      </c>
      <c r="V1954" s="85">
        <v>7.2499999999999995E-2</v>
      </c>
      <c r="W1954" s="81">
        <v>6.8400000000000002E-2</v>
      </c>
      <c r="X1954" s="4" t="s">
        <v>614</v>
      </c>
      <c r="Y1954" s="4"/>
      <c r="Z1954" s="80">
        <v>880820</v>
      </c>
      <c r="AA1954" s="78">
        <v>1</v>
      </c>
      <c r="AB1954" s="103">
        <v>102.4</v>
      </c>
      <c r="AD1954" s="80">
        <v>901.96</v>
      </c>
      <c r="AG1954" s="7" t="s">
        <v>17</v>
      </c>
      <c r="AH1954" s="81">
        <v>6.7759999999999999E-3</v>
      </c>
      <c r="AI1954" s="81">
        <v>6.80351409825718E-4</v>
      </c>
      <c r="AJ1954" s="81">
        <v>1.83662634007696E-4</v>
      </c>
    </row>
    <row r="1955" spans="1:36" s="7" customFormat="1" x14ac:dyDescent="0.2">
      <c r="A1955" s="7">
        <v>1038</v>
      </c>
      <c r="B1955" s="7">
        <v>1038</v>
      </c>
      <c r="C1955" s="7" t="s">
        <v>2070</v>
      </c>
      <c r="D1955" s="7" t="s">
        <v>2071</v>
      </c>
      <c r="E1955" s="4" t="s">
        <v>425</v>
      </c>
      <c r="F1955" s="7" t="s">
        <v>2072</v>
      </c>
      <c r="G1955" s="7" t="s">
        <v>2073</v>
      </c>
      <c r="H1955" s="7" t="s">
        <v>76</v>
      </c>
      <c r="I1955" s="7" t="s">
        <v>228</v>
      </c>
      <c r="J1955" s="7" t="s">
        <v>53</v>
      </c>
      <c r="K1955" s="7" t="s">
        <v>53</v>
      </c>
      <c r="L1955" s="7" t="s">
        <v>799</v>
      </c>
      <c r="M1955" s="7" t="s">
        <v>311</v>
      </c>
      <c r="N1955" s="7" t="s">
        <v>140</v>
      </c>
      <c r="O1955" s="7" t="s">
        <v>62</v>
      </c>
      <c r="P1955" s="7" t="s">
        <v>1647</v>
      </c>
      <c r="Q1955" s="7" t="s">
        <v>70</v>
      </c>
      <c r="R1955" s="7" t="s">
        <v>57</v>
      </c>
      <c r="S1955" s="7" t="s">
        <v>1212</v>
      </c>
      <c r="T1955" s="80">
        <v>2.1120000000000001</v>
      </c>
      <c r="U1955" s="7" t="s">
        <v>1648</v>
      </c>
      <c r="V1955" s="85">
        <v>5.7500000000000002E-2</v>
      </c>
      <c r="W1955" s="81">
        <v>6.4869999999999997E-2</v>
      </c>
      <c r="X1955" s="4" t="s">
        <v>614</v>
      </c>
      <c r="Y1955" s="4"/>
      <c r="Z1955" s="80">
        <v>442383.98</v>
      </c>
      <c r="AA1955" s="78">
        <v>1</v>
      </c>
      <c r="AB1955" s="103">
        <v>100.12</v>
      </c>
      <c r="AD1955" s="80">
        <v>442.91500000000002</v>
      </c>
      <c r="AG1955" s="7" t="s">
        <v>17</v>
      </c>
      <c r="AH1955" s="81">
        <v>2.4580000000000001E-3</v>
      </c>
      <c r="AI1955" s="81">
        <v>3.3409224717748499E-4</v>
      </c>
      <c r="AJ1955" s="81">
        <v>9.0189071753206594E-5</v>
      </c>
    </row>
    <row r="1956" spans="1:36" s="7" customFormat="1" x14ac:dyDescent="0.2">
      <c r="A1956" s="7">
        <v>1038</v>
      </c>
      <c r="B1956" s="7">
        <v>1038</v>
      </c>
      <c r="C1956" s="7" t="s">
        <v>1558</v>
      </c>
      <c r="D1956" s="7" t="s">
        <v>1559</v>
      </c>
      <c r="E1956" s="4" t="s">
        <v>425</v>
      </c>
      <c r="F1956" s="7" t="s">
        <v>2074</v>
      </c>
      <c r="G1956" s="7" t="s">
        <v>2075</v>
      </c>
      <c r="H1956" s="7" t="s">
        <v>76</v>
      </c>
      <c r="I1956" s="7" t="s">
        <v>229</v>
      </c>
      <c r="J1956" s="7" t="s">
        <v>53</v>
      </c>
      <c r="K1956" s="7" t="s">
        <v>53</v>
      </c>
      <c r="L1956" s="7" t="s">
        <v>799</v>
      </c>
      <c r="M1956" s="7" t="s">
        <v>311</v>
      </c>
      <c r="N1956" s="7" t="s">
        <v>629</v>
      </c>
      <c r="O1956" s="7" t="s">
        <v>62</v>
      </c>
      <c r="P1956" s="7" t="s">
        <v>1580</v>
      </c>
      <c r="Q1956" s="7" t="s">
        <v>65</v>
      </c>
      <c r="R1956" s="7" t="s">
        <v>57</v>
      </c>
      <c r="S1956" s="7" t="s">
        <v>1212</v>
      </c>
      <c r="T1956" s="80">
        <v>7.343</v>
      </c>
      <c r="U1956" s="7" t="s">
        <v>2076</v>
      </c>
      <c r="V1956" s="85">
        <v>0.03</v>
      </c>
      <c r="W1956" s="81">
        <v>3.671E-2</v>
      </c>
      <c r="X1956" s="4" t="s">
        <v>614</v>
      </c>
      <c r="Y1956" s="4"/>
      <c r="Z1956" s="80">
        <v>824952</v>
      </c>
      <c r="AA1956" s="78">
        <v>1</v>
      </c>
      <c r="AB1956" s="103">
        <v>100.07</v>
      </c>
      <c r="AD1956" s="80">
        <v>825.529</v>
      </c>
      <c r="AG1956" s="7" t="s">
        <v>17</v>
      </c>
      <c r="AH1956" s="81">
        <v>3.7499999999999999E-3</v>
      </c>
      <c r="AI1956" s="81">
        <v>6.2269982657973402E-4</v>
      </c>
      <c r="AJ1956" s="81">
        <v>1.68099439045869E-4</v>
      </c>
    </row>
    <row r="1957" spans="1:36" s="7" customFormat="1" x14ac:dyDescent="0.2">
      <c r="A1957" s="7">
        <v>1038</v>
      </c>
      <c r="B1957" s="7">
        <v>1038</v>
      </c>
      <c r="C1957" s="7" t="s">
        <v>1472</v>
      </c>
      <c r="D1957" s="7" t="s">
        <v>1473</v>
      </c>
      <c r="E1957" s="4" t="s">
        <v>425</v>
      </c>
      <c r="F1957" s="7" t="s">
        <v>1500</v>
      </c>
      <c r="G1957" s="7" t="s">
        <v>1501</v>
      </c>
      <c r="H1957" s="7" t="s">
        <v>76</v>
      </c>
      <c r="I1957" s="7" t="s">
        <v>229</v>
      </c>
      <c r="J1957" s="7" t="s">
        <v>53</v>
      </c>
      <c r="K1957" s="7" t="s">
        <v>53</v>
      </c>
      <c r="L1957" s="7" t="s">
        <v>799</v>
      </c>
      <c r="M1957" s="7" t="s">
        <v>311</v>
      </c>
      <c r="N1957" s="7" t="s">
        <v>625</v>
      </c>
      <c r="O1957" s="7" t="s">
        <v>62</v>
      </c>
      <c r="P1957" s="7" t="s">
        <v>298</v>
      </c>
      <c r="Q1957" s="7" t="s">
        <v>298</v>
      </c>
      <c r="R1957" s="7" t="s">
        <v>298</v>
      </c>
      <c r="S1957" s="7" t="s">
        <v>1212</v>
      </c>
      <c r="T1957" s="80">
        <v>4.4850000000000003</v>
      </c>
      <c r="U1957" s="7" t="s">
        <v>1502</v>
      </c>
      <c r="V1957" s="85">
        <v>4.7E-2</v>
      </c>
      <c r="W1957" s="81">
        <v>4.1489999999999999E-2</v>
      </c>
      <c r="X1957" s="4" t="s">
        <v>614</v>
      </c>
      <c r="Y1957" s="4"/>
      <c r="Z1957" s="80">
        <v>14454693.32</v>
      </c>
      <c r="AA1957" s="78">
        <v>1</v>
      </c>
      <c r="AB1957" s="103">
        <v>106.76</v>
      </c>
      <c r="AD1957" s="80">
        <v>15431.831</v>
      </c>
      <c r="AG1957" s="7" t="s">
        <v>17</v>
      </c>
      <c r="AH1957" s="81">
        <v>2.6348E-2</v>
      </c>
      <c r="AI1957" s="81">
        <v>1.1640284959335801E-2</v>
      </c>
      <c r="AJ1957" s="81">
        <v>3.1423252239301301E-3</v>
      </c>
    </row>
    <row r="1958" spans="1:36" s="7" customFormat="1" x14ac:dyDescent="0.2">
      <c r="A1958" s="7">
        <v>1038</v>
      </c>
      <c r="B1958" s="7">
        <v>1038</v>
      </c>
      <c r="C1958" s="7" t="s">
        <v>2011</v>
      </c>
      <c r="D1958" s="7" t="s">
        <v>2012</v>
      </c>
      <c r="E1958" s="4" t="s">
        <v>425</v>
      </c>
      <c r="F1958" s="7" t="s">
        <v>2077</v>
      </c>
      <c r="G1958" s="7" t="s">
        <v>2078</v>
      </c>
      <c r="H1958" s="7" t="s">
        <v>76</v>
      </c>
      <c r="I1958" s="7" t="s">
        <v>229</v>
      </c>
      <c r="J1958" s="7" t="s">
        <v>53</v>
      </c>
      <c r="K1958" s="7" t="s">
        <v>317</v>
      </c>
      <c r="L1958" s="7" t="s">
        <v>799</v>
      </c>
      <c r="M1958" s="7" t="s">
        <v>311</v>
      </c>
      <c r="N1958" s="7" t="s">
        <v>630</v>
      </c>
      <c r="O1958" s="7" t="s">
        <v>62</v>
      </c>
      <c r="P1958" s="7" t="s">
        <v>1647</v>
      </c>
      <c r="Q1958" s="7" t="s">
        <v>65</v>
      </c>
      <c r="R1958" s="7" t="s">
        <v>57</v>
      </c>
      <c r="S1958" s="7" t="s">
        <v>1212</v>
      </c>
      <c r="T1958" s="80">
        <v>5.8490000000000002</v>
      </c>
      <c r="U1958" s="7" t="s">
        <v>2058</v>
      </c>
      <c r="V1958" s="85">
        <v>4.1500000000000002E-2</v>
      </c>
      <c r="W1958" s="81">
        <v>4.4499999999999998E-2</v>
      </c>
      <c r="X1958" s="4" t="s">
        <v>614</v>
      </c>
      <c r="Y1958" s="4"/>
      <c r="Z1958" s="80">
        <v>1037289.54</v>
      </c>
      <c r="AA1958" s="78">
        <v>1</v>
      </c>
      <c r="AB1958" s="103">
        <v>101.75</v>
      </c>
      <c r="AD1958" s="80">
        <v>1055.442</v>
      </c>
      <c r="AG1958" s="7" t="s">
        <v>17</v>
      </c>
      <c r="AH1958" s="81">
        <v>2.0939999999999999E-3</v>
      </c>
      <c r="AI1958" s="81">
        <v>7.9612375295185997E-4</v>
      </c>
      <c r="AJ1958" s="81">
        <v>2.1491567938499101E-4</v>
      </c>
    </row>
    <row r="1959" spans="1:36" s="7" customFormat="1" x14ac:dyDescent="0.2">
      <c r="A1959" s="7">
        <v>1038</v>
      </c>
      <c r="B1959" s="7">
        <v>1038</v>
      </c>
      <c r="C1959" s="7" t="s">
        <v>1965</v>
      </c>
      <c r="D1959" s="7" t="s">
        <v>1966</v>
      </c>
      <c r="E1959" s="4" t="s">
        <v>425</v>
      </c>
      <c r="F1959" s="7" t="s">
        <v>2079</v>
      </c>
      <c r="G1959" s="7" t="s">
        <v>2080</v>
      </c>
      <c r="H1959" s="7" t="s">
        <v>76</v>
      </c>
      <c r="I1959" s="7" t="s">
        <v>228</v>
      </c>
      <c r="J1959" s="7" t="s">
        <v>53</v>
      </c>
      <c r="K1959" s="7" t="s">
        <v>53</v>
      </c>
      <c r="L1959" s="7" t="s">
        <v>799</v>
      </c>
      <c r="M1959" s="7" t="s">
        <v>311</v>
      </c>
      <c r="N1959" s="7" t="s">
        <v>267</v>
      </c>
      <c r="O1959" s="7" t="s">
        <v>62</v>
      </c>
      <c r="P1959" s="7" t="s">
        <v>1647</v>
      </c>
      <c r="Q1959" s="7" t="s">
        <v>70</v>
      </c>
      <c r="R1959" s="7" t="s">
        <v>57</v>
      </c>
      <c r="S1959" s="7" t="s">
        <v>1212</v>
      </c>
      <c r="T1959" s="80">
        <v>5.33</v>
      </c>
      <c r="U1959" s="7" t="s">
        <v>1687</v>
      </c>
      <c r="V1959" s="85">
        <v>6.3799999999999996E-2</v>
      </c>
      <c r="W1959" s="81">
        <v>6.5540000000000001E-2</v>
      </c>
      <c r="X1959" s="4" t="s">
        <v>614</v>
      </c>
      <c r="Y1959" s="4"/>
      <c r="Z1959" s="80">
        <v>753947</v>
      </c>
      <c r="AA1959" s="78">
        <v>1</v>
      </c>
      <c r="AB1959" s="103">
        <v>101.21</v>
      </c>
      <c r="AD1959" s="80">
        <v>763.07</v>
      </c>
      <c r="AG1959" s="7" t="s">
        <v>17</v>
      </c>
      <c r="AH1959" s="81">
        <v>7.54E-4</v>
      </c>
      <c r="AI1959" s="81">
        <v>5.7558624585847995E-4</v>
      </c>
      <c r="AJ1959" s="81">
        <v>1.55381005295557E-4</v>
      </c>
    </row>
    <row r="1960" spans="1:36" s="7" customFormat="1" x14ac:dyDescent="0.2">
      <c r="A1960" s="7">
        <v>1038</v>
      </c>
      <c r="B1960" s="7">
        <v>1038</v>
      </c>
      <c r="C1960" s="7" t="s">
        <v>2081</v>
      </c>
      <c r="D1960" s="7" t="s">
        <v>2082</v>
      </c>
      <c r="E1960" s="4" t="s">
        <v>425</v>
      </c>
      <c r="F1960" s="7" t="s">
        <v>2083</v>
      </c>
      <c r="G1960" s="7" t="s">
        <v>2084</v>
      </c>
      <c r="H1960" s="7" t="s">
        <v>76</v>
      </c>
      <c r="I1960" s="7" t="s">
        <v>228</v>
      </c>
      <c r="J1960" s="7" t="s">
        <v>53</v>
      </c>
      <c r="K1960" s="7" t="s">
        <v>53</v>
      </c>
      <c r="L1960" s="7" t="s">
        <v>799</v>
      </c>
      <c r="M1960" s="7" t="s">
        <v>311</v>
      </c>
      <c r="N1960" s="7" t="s">
        <v>263</v>
      </c>
      <c r="O1960" s="7" t="s">
        <v>62</v>
      </c>
      <c r="P1960" s="7" t="s">
        <v>298</v>
      </c>
      <c r="Q1960" s="7" t="s">
        <v>298</v>
      </c>
      <c r="R1960" s="7" t="s">
        <v>298</v>
      </c>
      <c r="S1960" s="7" t="s">
        <v>1212</v>
      </c>
      <c r="T1960" s="80">
        <v>3.6</v>
      </c>
      <c r="U1960" s="7" t="s">
        <v>1809</v>
      </c>
      <c r="V1960" s="85">
        <v>7.5800000000000006E-2</v>
      </c>
      <c r="W1960" s="81">
        <v>6.6909999999999997E-2</v>
      </c>
      <c r="X1960" s="4" t="s">
        <v>614</v>
      </c>
      <c r="Y1960" s="4"/>
      <c r="Z1960" s="80">
        <v>407000</v>
      </c>
      <c r="AA1960" s="78">
        <v>1</v>
      </c>
      <c r="AB1960" s="103">
        <v>106.5</v>
      </c>
      <c r="AD1960" s="80">
        <v>433.45499999999998</v>
      </c>
      <c r="AG1960" s="7" t="s">
        <v>17</v>
      </c>
      <c r="AH1960" s="81">
        <v>7.8270000000000006E-3</v>
      </c>
      <c r="AI1960" s="81">
        <v>3.26956655474895E-4</v>
      </c>
      <c r="AJ1960" s="81">
        <v>8.8262800199456504E-5</v>
      </c>
    </row>
    <row r="1961" spans="1:36" s="7" customFormat="1" x14ac:dyDescent="0.2">
      <c r="A1961" s="7">
        <v>1038</v>
      </c>
      <c r="B1961" s="7">
        <v>1038</v>
      </c>
      <c r="C1961" s="7" t="s">
        <v>2085</v>
      </c>
      <c r="D1961" s="7" t="s">
        <v>2086</v>
      </c>
      <c r="E1961" s="4" t="s">
        <v>425</v>
      </c>
      <c r="F1961" s="7" t="s">
        <v>2087</v>
      </c>
      <c r="G1961" s="7" t="s">
        <v>2088</v>
      </c>
      <c r="H1961" s="7" t="s">
        <v>76</v>
      </c>
      <c r="I1961" s="7" t="s">
        <v>228</v>
      </c>
      <c r="J1961" s="7" t="s">
        <v>53</v>
      </c>
      <c r="K1961" s="7" t="s">
        <v>53</v>
      </c>
      <c r="L1961" s="7" t="s">
        <v>799</v>
      </c>
      <c r="M1961" s="7" t="s">
        <v>311</v>
      </c>
      <c r="N1961" s="7" t="s">
        <v>140</v>
      </c>
      <c r="O1961" s="7" t="s">
        <v>62</v>
      </c>
      <c r="P1961" s="7" t="s">
        <v>298</v>
      </c>
      <c r="Q1961" s="7" t="s">
        <v>298</v>
      </c>
      <c r="R1961" s="7" t="s">
        <v>298</v>
      </c>
      <c r="S1961" s="7" t="s">
        <v>1212</v>
      </c>
      <c r="T1961" s="80">
        <v>4.0250000000000004</v>
      </c>
      <c r="U1961" s="7" t="s">
        <v>2089</v>
      </c>
      <c r="V1961" s="85">
        <v>6.7299999999999999E-2</v>
      </c>
      <c r="W1961" s="81">
        <v>6.658E-2</v>
      </c>
      <c r="X1961" s="4" t="s">
        <v>614</v>
      </c>
      <c r="Y1961" s="4"/>
      <c r="Z1961" s="80">
        <v>1260428</v>
      </c>
      <c r="AA1961" s="78">
        <v>1</v>
      </c>
      <c r="AB1961" s="103">
        <v>103.07</v>
      </c>
      <c r="AD1961" s="80">
        <v>1299.123</v>
      </c>
      <c r="AG1961" s="7" t="s">
        <v>17</v>
      </c>
      <c r="AH1961" s="81">
        <v>4.5830000000000003E-3</v>
      </c>
      <c r="AI1961" s="81">
        <v>9.7993322668710994E-4</v>
      </c>
      <c r="AJ1961" s="81">
        <v>2.6453552526791802E-4</v>
      </c>
    </row>
    <row r="1962" spans="1:36" s="7" customFormat="1" x14ac:dyDescent="0.2">
      <c r="A1962" s="7">
        <v>1038</v>
      </c>
      <c r="B1962" s="7">
        <v>1038</v>
      </c>
      <c r="C1962" s="7" t="s">
        <v>1909</v>
      </c>
      <c r="D1962" s="7" t="s">
        <v>1910</v>
      </c>
      <c r="E1962" s="4" t="s">
        <v>425</v>
      </c>
      <c r="F1962" s="7" t="s">
        <v>2090</v>
      </c>
      <c r="G1962" s="7" t="s">
        <v>2091</v>
      </c>
      <c r="H1962" s="7" t="s">
        <v>76</v>
      </c>
      <c r="I1962" s="7" t="s">
        <v>228</v>
      </c>
      <c r="J1962" s="7" t="s">
        <v>53</v>
      </c>
      <c r="K1962" s="7" t="s">
        <v>53</v>
      </c>
      <c r="L1962" s="7" t="s">
        <v>799</v>
      </c>
      <c r="M1962" s="7" t="s">
        <v>311</v>
      </c>
      <c r="N1962" s="7" t="s">
        <v>140</v>
      </c>
      <c r="O1962" s="7" t="s">
        <v>62</v>
      </c>
      <c r="P1962" s="7" t="s">
        <v>298</v>
      </c>
      <c r="Q1962" s="7" t="s">
        <v>298</v>
      </c>
      <c r="R1962" s="7" t="s">
        <v>298</v>
      </c>
      <c r="S1962" s="7" t="s">
        <v>1212</v>
      </c>
      <c r="T1962" s="80">
        <v>3.302</v>
      </c>
      <c r="U1962" s="7" t="s">
        <v>1827</v>
      </c>
      <c r="V1962" s="85">
        <v>6.5000000000000002E-2</v>
      </c>
      <c r="W1962" s="81">
        <v>8.1970000000000001E-2</v>
      </c>
      <c r="X1962" s="4" t="s">
        <v>614</v>
      </c>
      <c r="Y1962" s="4"/>
      <c r="Z1962" s="80">
        <v>840507</v>
      </c>
      <c r="AA1962" s="78">
        <v>1</v>
      </c>
      <c r="AB1962" s="103">
        <v>96.78</v>
      </c>
      <c r="AD1962" s="80">
        <v>813.44299999999998</v>
      </c>
      <c r="AG1962" s="7" t="s">
        <v>17</v>
      </c>
      <c r="AH1962" s="81">
        <v>7.3090000000000004E-3</v>
      </c>
      <c r="AI1962" s="81">
        <v>6.1358271633218996E-4</v>
      </c>
      <c r="AJ1962" s="81">
        <v>1.6563825140310099E-4</v>
      </c>
    </row>
    <row r="1963" spans="1:36" s="7" customFormat="1" x14ac:dyDescent="0.2">
      <c r="A1963" s="7">
        <v>1038</v>
      </c>
      <c r="B1963" s="7">
        <v>1038</v>
      </c>
      <c r="C1963" s="7" t="s">
        <v>2092</v>
      </c>
      <c r="D1963" s="7" t="s">
        <v>2093</v>
      </c>
      <c r="E1963" s="4" t="s">
        <v>425</v>
      </c>
      <c r="F1963" s="7" t="s">
        <v>2094</v>
      </c>
      <c r="G1963" s="7" t="s">
        <v>2095</v>
      </c>
      <c r="H1963" s="7" t="s">
        <v>76</v>
      </c>
      <c r="I1963" s="7" t="s">
        <v>229</v>
      </c>
      <c r="J1963" s="7" t="s">
        <v>53</v>
      </c>
      <c r="K1963" s="7" t="s">
        <v>53</v>
      </c>
      <c r="L1963" s="7" t="s">
        <v>799</v>
      </c>
      <c r="M1963" s="7" t="s">
        <v>311</v>
      </c>
      <c r="N1963" s="7" t="s">
        <v>629</v>
      </c>
      <c r="O1963" s="7" t="s">
        <v>62</v>
      </c>
      <c r="P1963" s="7" t="s">
        <v>1580</v>
      </c>
      <c r="Q1963" s="7" t="s">
        <v>65</v>
      </c>
      <c r="R1963" s="7" t="s">
        <v>57</v>
      </c>
      <c r="S1963" s="7" t="s">
        <v>1212</v>
      </c>
      <c r="T1963" s="80">
        <v>3.6840000000000002</v>
      </c>
      <c r="U1963" s="7" t="s">
        <v>1423</v>
      </c>
      <c r="V1963" s="85">
        <v>3.3399999999999999E-2</v>
      </c>
      <c r="W1963" s="81">
        <v>3.0720000000000001E-2</v>
      </c>
      <c r="X1963" s="4" t="s">
        <v>614</v>
      </c>
      <c r="Y1963" s="4"/>
      <c r="Z1963" s="80">
        <v>295433</v>
      </c>
      <c r="AA1963" s="78">
        <v>1</v>
      </c>
      <c r="AB1963" s="103">
        <v>103.53</v>
      </c>
      <c r="AD1963" s="80">
        <v>305.86200000000002</v>
      </c>
      <c r="AG1963" s="7" t="s">
        <v>17</v>
      </c>
      <c r="AH1963" s="81">
        <v>3.9800000000000002E-4</v>
      </c>
      <c r="AI1963" s="81">
        <v>2.30712637363707E-4</v>
      </c>
      <c r="AJ1963" s="81">
        <v>6.2281476991332102E-5</v>
      </c>
    </row>
    <row r="1964" spans="1:36" s="7" customFormat="1" x14ac:dyDescent="0.2">
      <c r="A1964" s="7">
        <v>1038</v>
      </c>
      <c r="B1964" s="7">
        <v>1038</v>
      </c>
      <c r="C1964" s="7" t="s">
        <v>2015</v>
      </c>
      <c r="D1964" s="7" t="s">
        <v>2016</v>
      </c>
      <c r="E1964" s="4" t="s">
        <v>425</v>
      </c>
      <c r="F1964" s="7" t="s">
        <v>2828</v>
      </c>
      <c r="G1964" s="7" t="s">
        <v>2829</v>
      </c>
      <c r="H1964" s="7" t="s">
        <v>76</v>
      </c>
      <c r="I1964" s="7" t="s">
        <v>228</v>
      </c>
      <c r="J1964" s="7" t="s">
        <v>53</v>
      </c>
      <c r="K1964" s="7" t="s">
        <v>53</v>
      </c>
      <c r="L1964" s="7" t="s">
        <v>799</v>
      </c>
      <c r="M1964" s="7" t="s">
        <v>102</v>
      </c>
      <c r="N1964" s="7" t="s">
        <v>629</v>
      </c>
      <c r="O1964" s="7" t="s">
        <v>62</v>
      </c>
      <c r="P1964" s="7" t="s">
        <v>298</v>
      </c>
      <c r="Q1964" s="7" t="s">
        <v>298</v>
      </c>
      <c r="R1964" s="7" t="s">
        <v>298</v>
      </c>
      <c r="S1964" s="7" t="s">
        <v>1212</v>
      </c>
      <c r="T1964" s="80">
        <v>3.53</v>
      </c>
      <c r="U1964" s="7" t="s">
        <v>1797</v>
      </c>
      <c r="V1964" s="85">
        <v>5.3800000000000001E-2</v>
      </c>
      <c r="W1964" s="81">
        <v>4.8000000000000001E-2</v>
      </c>
      <c r="X1964" s="4" t="s">
        <v>614</v>
      </c>
      <c r="Y1964" s="4"/>
      <c r="Z1964" s="80">
        <v>15000</v>
      </c>
      <c r="AA1964" s="78">
        <v>1</v>
      </c>
      <c r="AB1964" s="103">
        <v>103.83</v>
      </c>
      <c r="AD1964" s="80">
        <v>15.574999999999999</v>
      </c>
      <c r="AG1964" s="7" t="s">
        <v>17</v>
      </c>
      <c r="AH1964" s="81">
        <v>1.9900000000000001E-4</v>
      </c>
      <c r="AI1964" s="81">
        <v>1.1747901006318401E-5</v>
      </c>
      <c r="AJ1964" s="81">
        <v>3.1713764559329899E-6</v>
      </c>
    </row>
    <row r="1965" spans="1:36" s="7" customFormat="1" x14ac:dyDescent="0.2">
      <c r="A1965" s="7">
        <v>1038</v>
      </c>
      <c r="B1965" s="7">
        <v>1038</v>
      </c>
      <c r="C1965" s="7" t="s">
        <v>2011</v>
      </c>
      <c r="D1965" s="7" t="s">
        <v>2012</v>
      </c>
      <c r="E1965" s="4" t="s">
        <v>425</v>
      </c>
      <c r="F1965" s="7" t="s">
        <v>2830</v>
      </c>
      <c r="G1965" s="7" t="s">
        <v>2831</v>
      </c>
      <c r="H1965" s="7" t="s">
        <v>76</v>
      </c>
      <c r="I1965" s="7" t="s">
        <v>229</v>
      </c>
      <c r="J1965" s="7" t="s">
        <v>53</v>
      </c>
      <c r="K1965" s="7" t="s">
        <v>53</v>
      </c>
      <c r="L1965" s="7" t="s">
        <v>799</v>
      </c>
      <c r="M1965" s="7" t="s">
        <v>102</v>
      </c>
      <c r="N1965" s="7" t="s">
        <v>630</v>
      </c>
      <c r="O1965" s="7" t="s">
        <v>62</v>
      </c>
      <c r="P1965" s="7" t="s">
        <v>1507</v>
      </c>
      <c r="Q1965" s="7" t="s">
        <v>65</v>
      </c>
      <c r="R1965" s="7" t="s">
        <v>57</v>
      </c>
      <c r="S1965" s="7" t="s">
        <v>1212</v>
      </c>
      <c r="T1965" s="80">
        <v>4.9939999999999998</v>
      </c>
      <c r="U1965" s="7" t="s">
        <v>2832</v>
      </c>
      <c r="V1965" s="85">
        <v>4.24E-2</v>
      </c>
      <c r="W1965" s="81">
        <v>3.7909999999999999E-2</v>
      </c>
      <c r="X1965" s="4" t="s">
        <v>614</v>
      </c>
      <c r="Y1965" s="4"/>
      <c r="Z1965" s="80">
        <v>249132</v>
      </c>
      <c r="AA1965" s="78">
        <v>1</v>
      </c>
      <c r="AB1965" s="103">
        <v>103.93</v>
      </c>
      <c r="AD1965" s="80">
        <v>258.923</v>
      </c>
      <c r="AG1965" s="7" t="s">
        <v>17</v>
      </c>
      <c r="AH1965" s="81">
        <v>3.86E-4</v>
      </c>
      <c r="AI1965" s="81">
        <v>1.95306459391628E-4</v>
      </c>
      <c r="AJ1965" s="81">
        <v>5.2723487087021999E-5</v>
      </c>
    </row>
    <row r="1966" spans="1:36" s="7" customFormat="1" x14ac:dyDescent="0.2">
      <c r="A1966" s="7">
        <v>1038</v>
      </c>
      <c r="B1966" s="7">
        <v>1038</v>
      </c>
      <c r="C1966" s="7" t="s">
        <v>2096</v>
      </c>
      <c r="D1966" s="7" t="s">
        <v>2097</v>
      </c>
      <c r="E1966" s="4" t="s">
        <v>761</v>
      </c>
      <c r="F1966" s="7" t="s">
        <v>2098</v>
      </c>
      <c r="G1966" s="7" t="s">
        <v>2099</v>
      </c>
      <c r="H1966" s="7" t="s">
        <v>76</v>
      </c>
      <c r="I1966" s="7" t="s">
        <v>228</v>
      </c>
      <c r="J1966" s="7" t="s">
        <v>53</v>
      </c>
      <c r="K1966" s="7" t="s">
        <v>317</v>
      </c>
      <c r="L1966" s="7" t="s">
        <v>799</v>
      </c>
      <c r="M1966" s="7" t="s">
        <v>102</v>
      </c>
      <c r="N1966" s="7" t="s">
        <v>630</v>
      </c>
      <c r="O1966" s="7" t="s">
        <v>62</v>
      </c>
      <c r="P1966" s="7" t="s">
        <v>1404</v>
      </c>
      <c r="Q1966" s="7" t="s">
        <v>70</v>
      </c>
      <c r="R1966" s="7" t="s">
        <v>57</v>
      </c>
      <c r="S1966" s="7" t="s">
        <v>1212</v>
      </c>
      <c r="T1966" s="80">
        <v>2.8119999999999998</v>
      </c>
      <c r="U1966" s="7" t="s">
        <v>1677</v>
      </c>
      <c r="V1966" s="85">
        <v>7.9500000000000001E-2</v>
      </c>
      <c r="W1966" s="81">
        <v>7.6630000000000004E-2</v>
      </c>
      <c r="X1966" s="4" t="s">
        <v>614</v>
      </c>
      <c r="Y1966" s="4"/>
      <c r="Z1966" s="80">
        <v>726000</v>
      </c>
      <c r="AA1966" s="78">
        <v>1</v>
      </c>
      <c r="AB1966" s="103">
        <v>102.7</v>
      </c>
      <c r="AD1966" s="80">
        <v>745.60199999999998</v>
      </c>
      <c r="AG1966" s="7" t="s">
        <v>17</v>
      </c>
      <c r="AH1966" s="81">
        <v>4.0790000000000002E-3</v>
      </c>
      <c r="AI1966" s="81">
        <v>5.6241025304908901E-4</v>
      </c>
      <c r="AJ1966" s="81">
        <v>1.5182411174012299E-4</v>
      </c>
    </row>
    <row r="1967" spans="1:36" s="7" customFormat="1" x14ac:dyDescent="0.2">
      <c r="A1967" s="7">
        <v>1038</v>
      </c>
      <c r="B1967" s="7">
        <v>1038</v>
      </c>
      <c r="C1967" s="7" t="s">
        <v>2100</v>
      </c>
      <c r="D1967" s="7" t="s">
        <v>2101</v>
      </c>
      <c r="E1967" s="4" t="s">
        <v>425</v>
      </c>
      <c r="F1967" s="7" t="s">
        <v>2102</v>
      </c>
      <c r="G1967" s="7" t="s">
        <v>2103</v>
      </c>
      <c r="H1967" s="7" t="s">
        <v>76</v>
      </c>
      <c r="I1967" s="7" t="s">
        <v>229</v>
      </c>
      <c r="J1967" s="7" t="s">
        <v>53</v>
      </c>
      <c r="K1967" s="7" t="s">
        <v>53</v>
      </c>
      <c r="L1967" s="7" t="s">
        <v>799</v>
      </c>
      <c r="M1967" s="7" t="s">
        <v>102</v>
      </c>
      <c r="N1967" s="7" t="s">
        <v>629</v>
      </c>
      <c r="O1967" s="7" t="s">
        <v>62</v>
      </c>
      <c r="P1967" s="7" t="s">
        <v>298</v>
      </c>
      <c r="Q1967" s="7" t="s">
        <v>298</v>
      </c>
      <c r="R1967" s="7" t="s">
        <v>298</v>
      </c>
      <c r="S1967" s="7" t="s">
        <v>1212</v>
      </c>
      <c r="T1967" s="80">
        <v>3.6070000000000002</v>
      </c>
      <c r="U1967" s="7" t="s">
        <v>1508</v>
      </c>
      <c r="V1967" s="85">
        <v>3.7400000000000003E-2</v>
      </c>
      <c r="W1967" s="81">
        <v>3.6040000000000003E-2</v>
      </c>
      <c r="X1967" s="4" t="s">
        <v>614</v>
      </c>
      <c r="Y1967" s="4"/>
      <c r="Z1967" s="80">
        <v>728000</v>
      </c>
      <c r="AA1967" s="78">
        <v>1</v>
      </c>
      <c r="AB1967" s="103">
        <v>102.4</v>
      </c>
      <c r="AD1967" s="80">
        <v>745.47199999999998</v>
      </c>
      <c r="AG1967" s="7" t="s">
        <v>17</v>
      </c>
      <c r="AH1967" s="81">
        <v>3.6579999999999998E-3</v>
      </c>
      <c r="AI1967" s="81">
        <v>5.6231219358452702E-4</v>
      </c>
      <c r="AJ1967" s="81">
        <v>1.5179764033241999E-4</v>
      </c>
    </row>
    <row r="1968" spans="1:36" s="7" customFormat="1" x14ac:dyDescent="0.2">
      <c r="A1968" s="7">
        <v>1038</v>
      </c>
      <c r="B1968" s="7">
        <v>1038</v>
      </c>
      <c r="C1968" s="7" t="s">
        <v>1441</v>
      </c>
      <c r="D1968" s="7" t="s">
        <v>1442</v>
      </c>
      <c r="E1968" s="4" t="s">
        <v>425</v>
      </c>
      <c r="F1968" s="7" t="s">
        <v>2104</v>
      </c>
      <c r="G1968" s="7" t="s">
        <v>2105</v>
      </c>
      <c r="H1968" s="7" t="s">
        <v>76</v>
      </c>
      <c r="I1968" s="7" t="s">
        <v>229</v>
      </c>
      <c r="J1968" s="7" t="s">
        <v>53</v>
      </c>
      <c r="K1968" s="7" t="s">
        <v>53</v>
      </c>
      <c r="L1968" s="7" t="s">
        <v>799</v>
      </c>
      <c r="M1968" s="7" t="s">
        <v>311</v>
      </c>
      <c r="N1968" s="7" t="s">
        <v>629</v>
      </c>
      <c r="O1968" s="7" t="s">
        <v>62</v>
      </c>
      <c r="P1968" s="7" t="s">
        <v>1562</v>
      </c>
      <c r="Q1968" s="7" t="s">
        <v>65</v>
      </c>
      <c r="R1968" s="7" t="s">
        <v>57</v>
      </c>
      <c r="S1968" s="7" t="s">
        <v>1212</v>
      </c>
      <c r="T1968" s="80">
        <v>5.657</v>
      </c>
      <c r="U1968" s="7" t="s">
        <v>2106</v>
      </c>
      <c r="V1968" s="85">
        <v>3.1800000000000002E-2</v>
      </c>
      <c r="W1968" s="81">
        <v>3.2239999999999998E-2</v>
      </c>
      <c r="X1968" s="4" t="s">
        <v>614</v>
      </c>
      <c r="Y1968" s="4"/>
      <c r="Z1968" s="80">
        <v>1664000</v>
      </c>
      <c r="AA1968" s="78">
        <v>1</v>
      </c>
      <c r="AB1968" s="103">
        <v>100.92</v>
      </c>
      <c r="AD1968" s="80">
        <v>1679.309</v>
      </c>
      <c r="AG1968" s="7" t="s">
        <v>17</v>
      </c>
      <c r="AH1968" s="81">
        <v>4.6600000000000001E-3</v>
      </c>
      <c r="AI1968" s="81">
        <v>1.26670862894086E-3</v>
      </c>
      <c r="AJ1968" s="81">
        <v>3.4195129157026501E-4</v>
      </c>
    </row>
    <row r="1969" spans="1:36" s="7" customFormat="1" x14ac:dyDescent="0.2">
      <c r="A1969" s="7">
        <v>1038</v>
      </c>
      <c r="B1969" s="7">
        <v>1038</v>
      </c>
      <c r="C1969" s="7" t="s">
        <v>2107</v>
      </c>
      <c r="D1969" s="7" t="s">
        <v>2108</v>
      </c>
      <c r="E1969" s="4" t="s">
        <v>425</v>
      </c>
      <c r="F1969" s="7" t="s">
        <v>2109</v>
      </c>
      <c r="G1969" s="7" t="s">
        <v>2110</v>
      </c>
      <c r="H1969" s="7" t="s">
        <v>76</v>
      </c>
      <c r="I1969" s="7" t="s">
        <v>229</v>
      </c>
      <c r="J1969" s="7" t="s">
        <v>53</v>
      </c>
      <c r="K1969" s="7" t="s">
        <v>53</v>
      </c>
      <c r="L1969" s="7" t="s">
        <v>799</v>
      </c>
      <c r="M1969" s="7" t="s">
        <v>311</v>
      </c>
      <c r="N1969" s="7" t="s">
        <v>261</v>
      </c>
      <c r="O1969" s="7" t="s">
        <v>62</v>
      </c>
      <c r="P1969" s="7" t="s">
        <v>298</v>
      </c>
      <c r="Q1969" s="7" t="s">
        <v>298</v>
      </c>
      <c r="R1969" s="7" t="s">
        <v>298</v>
      </c>
      <c r="S1969" s="7" t="s">
        <v>1212</v>
      </c>
      <c r="T1969" s="80">
        <v>4.58</v>
      </c>
      <c r="U1969" s="7" t="s">
        <v>1809</v>
      </c>
      <c r="V1969" s="85">
        <v>4.0899999999999999E-2</v>
      </c>
      <c r="W1969" s="81">
        <v>3.8940000000000002E-2</v>
      </c>
      <c r="X1969" s="4" t="s">
        <v>614</v>
      </c>
      <c r="Y1969" s="4"/>
      <c r="Z1969" s="80">
        <v>2766671</v>
      </c>
      <c r="AA1969" s="78">
        <v>1</v>
      </c>
      <c r="AB1969" s="103">
        <v>101.18</v>
      </c>
      <c r="AD1969" s="80">
        <v>2799.3180000000002</v>
      </c>
      <c r="AG1969" s="7" t="s">
        <v>17</v>
      </c>
      <c r="AH1969" s="81">
        <v>8.1849999999999996E-3</v>
      </c>
      <c r="AI1969" s="81">
        <v>2.11153535804987E-3</v>
      </c>
      <c r="AJ1969" s="81">
        <v>5.7001446614061404E-4</v>
      </c>
    </row>
    <row r="1970" spans="1:36" s="7" customFormat="1" x14ac:dyDescent="0.2">
      <c r="A1970" s="7">
        <v>1038</v>
      </c>
      <c r="B1970" s="7">
        <v>1038</v>
      </c>
      <c r="C1970" s="7" t="s">
        <v>2111</v>
      </c>
      <c r="D1970" s="7" t="s">
        <v>2112</v>
      </c>
      <c r="E1970" s="4" t="s">
        <v>425</v>
      </c>
      <c r="F1970" s="7" t="s">
        <v>2113</v>
      </c>
      <c r="G1970" s="7" t="s">
        <v>2114</v>
      </c>
      <c r="H1970" s="7" t="s">
        <v>76</v>
      </c>
      <c r="I1970" s="7" t="s">
        <v>228</v>
      </c>
      <c r="J1970" s="7" t="s">
        <v>53</v>
      </c>
      <c r="K1970" s="7" t="s">
        <v>53</v>
      </c>
      <c r="L1970" s="7" t="s">
        <v>799</v>
      </c>
      <c r="M1970" s="7" t="s">
        <v>311</v>
      </c>
      <c r="N1970" s="7" t="s">
        <v>252</v>
      </c>
      <c r="O1970" s="7" t="s">
        <v>62</v>
      </c>
      <c r="P1970" s="7" t="s">
        <v>1562</v>
      </c>
      <c r="Q1970" s="7" t="s">
        <v>65</v>
      </c>
      <c r="R1970" s="7" t="s">
        <v>57</v>
      </c>
      <c r="S1970" s="7" t="s">
        <v>1212</v>
      </c>
      <c r="T1970" s="80">
        <v>5.6340000000000003</v>
      </c>
      <c r="U1970" s="7" t="s">
        <v>2115</v>
      </c>
      <c r="V1970" s="85">
        <v>5.6800000000000003E-2</v>
      </c>
      <c r="W1970" s="81">
        <v>5.6079999999999998E-2</v>
      </c>
      <c r="X1970" s="4" t="s">
        <v>614</v>
      </c>
      <c r="Y1970" s="4"/>
      <c r="Z1970" s="80">
        <v>298306</v>
      </c>
      <c r="AA1970" s="78">
        <v>1</v>
      </c>
      <c r="AB1970" s="103">
        <v>100.98</v>
      </c>
      <c r="AD1970" s="80">
        <v>301.22899999999998</v>
      </c>
      <c r="AG1970" s="7" t="s">
        <v>17</v>
      </c>
      <c r="AH1970" s="81">
        <v>1.9889999999999999E-3</v>
      </c>
      <c r="AI1970" s="81">
        <v>2.2721841197439501E-4</v>
      </c>
      <c r="AJ1970" s="81">
        <v>6.1338201752169903E-5</v>
      </c>
    </row>
    <row r="1971" spans="1:36" s="7" customFormat="1" x14ac:dyDescent="0.2">
      <c r="A1971" s="7">
        <v>1038</v>
      </c>
      <c r="B1971" s="7">
        <v>1038</v>
      </c>
      <c r="C1971" s="7" t="s">
        <v>2011</v>
      </c>
      <c r="D1971" s="7" t="s">
        <v>2012</v>
      </c>
      <c r="E1971" s="4" t="s">
        <v>425</v>
      </c>
      <c r="F1971" s="7" t="s">
        <v>2116</v>
      </c>
      <c r="G1971" s="7" t="s">
        <v>2117</v>
      </c>
      <c r="H1971" s="7" t="s">
        <v>76</v>
      </c>
      <c r="I1971" s="7" t="s">
        <v>229</v>
      </c>
      <c r="J1971" s="7" t="s">
        <v>53</v>
      </c>
      <c r="K1971" s="7" t="s">
        <v>317</v>
      </c>
      <c r="L1971" s="7" t="s">
        <v>799</v>
      </c>
      <c r="M1971" s="7" t="s">
        <v>311</v>
      </c>
      <c r="N1971" s="7" t="s">
        <v>630</v>
      </c>
      <c r="O1971" s="7" t="s">
        <v>62</v>
      </c>
      <c r="P1971" s="7" t="s">
        <v>1507</v>
      </c>
      <c r="Q1971" s="7" t="s">
        <v>65</v>
      </c>
      <c r="R1971" s="7" t="s">
        <v>57</v>
      </c>
      <c r="S1971" s="7" t="s">
        <v>1212</v>
      </c>
      <c r="T1971" s="80">
        <v>2.6160000000000001</v>
      </c>
      <c r="U1971" s="7" t="s">
        <v>1653</v>
      </c>
      <c r="V1971" s="85">
        <v>1.3299999999999999E-2</v>
      </c>
      <c r="W1971" s="81">
        <v>3.1189999999999999E-2</v>
      </c>
      <c r="X1971" s="4" t="s">
        <v>614</v>
      </c>
      <c r="Y1971" s="4"/>
      <c r="Z1971" s="80">
        <v>3152643.16</v>
      </c>
      <c r="AA1971" s="78">
        <v>1</v>
      </c>
      <c r="AB1971" s="103">
        <v>110.28</v>
      </c>
      <c r="AD1971" s="80">
        <v>3476.7350000000001</v>
      </c>
      <c r="AG1971" s="7" t="s">
        <v>17</v>
      </c>
      <c r="AH1971" s="81">
        <v>8.5290000000000001E-3</v>
      </c>
      <c r="AI1971" s="81">
        <v>2.6225135419066401E-3</v>
      </c>
      <c r="AJ1971" s="81">
        <v>7.0795435692682502E-4</v>
      </c>
    </row>
    <row r="1972" spans="1:36" s="7" customFormat="1" x14ac:dyDescent="0.2">
      <c r="A1972" s="7">
        <v>1038</v>
      </c>
      <c r="B1972" s="7">
        <v>1038</v>
      </c>
      <c r="C1972" s="7" t="s">
        <v>2011</v>
      </c>
      <c r="D1972" s="7" t="s">
        <v>2012</v>
      </c>
      <c r="E1972" s="4" t="s">
        <v>425</v>
      </c>
      <c r="F1972" s="7" t="s">
        <v>2118</v>
      </c>
      <c r="G1972" s="7" t="s">
        <v>2119</v>
      </c>
      <c r="H1972" s="7" t="s">
        <v>76</v>
      </c>
      <c r="I1972" s="7" t="s">
        <v>229</v>
      </c>
      <c r="J1972" s="7" t="s">
        <v>53</v>
      </c>
      <c r="K1972" s="7" t="s">
        <v>317</v>
      </c>
      <c r="L1972" s="7" t="s">
        <v>799</v>
      </c>
      <c r="M1972" s="7" t="s">
        <v>311</v>
      </c>
      <c r="N1972" s="7" t="s">
        <v>630</v>
      </c>
      <c r="O1972" s="7" t="s">
        <v>62</v>
      </c>
      <c r="P1972" s="7" t="s">
        <v>1647</v>
      </c>
      <c r="Q1972" s="7" t="s">
        <v>65</v>
      </c>
      <c r="R1972" s="7" t="s">
        <v>57</v>
      </c>
      <c r="S1972" s="7" t="s">
        <v>1212</v>
      </c>
      <c r="T1972" s="80">
        <v>3.5619999999999998</v>
      </c>
      <c r="U1972" s="7" t="s">
        <v>1976</v>
      </c>
      <c r="V1972" s="85">
        <v>1.7500000000000002E-2</v>
      </c>
      <c r="W1972" s="81">
        <v>5.1200000000000002E-2</v>
      </c>
      <c r="X1972" s="4" t="s">
        <v>614</v>
      </c>
      <c r="Y1972" s="4"/>
      <c r="Z1972" s="80">
        <v>4716245.74</v>
      </c>
      <c r="AA1972" s="78">
        <v>1</v>
      </c>
      <c r="AB1972" s="103">
        <v>100.76</v>
      </c>
      <c r="AD1972" s="80">
        <v>4752.0889999999999</v>
      </c>
      <c r="AG1972" s="7" t="s">
        <v>17</v>
      </c>
      <c r="AH1972" s="81">
        <v>4.202E-3</v>
      </c>
      <c r="AI1972" s="81">
        <v>3.5845178711586901E-3</v>
      </c>
      <c r="AJ1972" s="81">
        <v>9.6764992966400399E-4</v>
      </c>
    </row>
    <row r="1973" spans="1:36" s="7" customFormat="1" x14ac:dyDescent="0.2">
      <c r="A1973" s="7">
        <v>1038</v>
      </c>
      <c r="B1973" s="7">
        <v>1038</v>
      </c>
      <c r="C1973" s="7" t="s">
        <v>2120</v>
      </c>
      <c r="D1973" s="7" t="s">
        <v>2121</v>
      </c>
      <c r="E1973" s="4" t="s">
        <v>425</v>
      </c>
      <c r="F1973" s="7" t="s">
        <v>2122</v>
      </c>
      <c r="G1973" s="7" t="s">
        <v>2123</v>
      </c>
      <c r="H1973" s="7" t="s">
        <v>76</v>
      </c>
      <c r="I1973" s="7" t="s">
        <v>229</v>
      </c>
      <c r="J1973" s="7" t="s">
        <v>53</v>
      </c>
      <c r="K1973" s="7" t="s">
        <v>53</v>
      </c>
      <c r="L1973" s="7" t="s">
        <v>799</v>
      </c>
      <c r="M1973" s="7" t="s">
        <v>311</v>
      </c>
      <c r="N1973" s="7" t="s">
        <v>630</v>
      </c>
      <c r="O1973" s="7" t="s">
        <v>62</v>
      </c>
      <c r="P1973" s="7" t="s">
        <v>2124</v>
      </c>
      <c r="Q1973" s="7" t="s">
        <v>65</v>
      </c>
      <c r="R1973" s="7" t="s">
        <v>57</v>
      </c>
      <c r="S1973" s="7" t="s">
        <v>1212</v>
      </c>
      <c r="T1973" s="80">
        <v>2.1459999999999999</v>
      </c>
      <c r="U1973" s="7" t="s">
        <v>2125</v>
      </c>
      <c r="V1973" s="85">
        <v>6.2E-2</v>
      </c>
      <c r="W1973" s="81">
        <v>0.1676</v>
      </c>
      <c r="X1973" s="4" t="s">
        <v>614</v>
      </c>
      <c r="Y1973" s="4"/>
      <c r="Z1973" s="80">
        <v>227997.47</v>
      </c>
      <c r="AA1973" s="78">
        <v>1</v>
      </c>
      <c r="AB1973" s="103">
        <v>114.51</v>
      </c>
      <c r="AD1973" s="80">
        <v>261.08</v>
      </c>
      <c r="AG1973" s="7" t="s">
        <v>17</v>
      </c>
      <c r="AH1973" s="81">
        <v>2.078E-3</v>
      </c>
      <c r="AI1973" s="81">
        <v>1.9693350373836601E-4</v>
      </c>
      <c r="AJ1973" s="81">
        <v>5.31627119435499E-5</v>
      </c>
    </row>
    <row r="1974" spans="1:36" s="7" customFormat="1" x14ac:dyDescent="0.2">
      <c r="A1974" s="7">
        <v>1038</v>
      </c>
      <c r="B1974" s="7">
        <v>1038</v>
      </c>
      <c r="C1974" s="7" t="s">
        <v>1958</v>
      </c>
      <c r="D1974" s="7" t="s">
        <v>1959</v>
      </c>
      <c r="E1974" s="4" t="s">
        <v>425</v>
      </c>
      <c r="F1974" s="7" t="s">
        <v>2126</v>
      </c>
      <c r="G1974" s="7" t="s">
        <v>2127</v>
      </c>
      <c r="H1974" s="7" t="s">
        <v>76</v>
      </c>
      <c r="I1974" s="7" t="s">
        <v>228</v>
      </c>
      <c r="J1974" s="7" t="s">
        <v>53</v>
      </c>
      <c r="K1974" s="7" t="s">
        <v>53</v>
      </c>
      <c r="L1974" s="7" t="s">
        <v>799</v>
      </c>
      <c r="M1974" s="7" t="s">
        <v>311</v>
      </c>
      <c r="N1974" s="7" t="s">
        <v>258</v>
      </c>
      <c r="O1974" s="7" t="s">
        <v>62</v>
      </c>
      <c r="P1974" s="7" t="s">
        <v>1580</v>
      </c>
      <c r="Q1974" s="7" t="s">
        <v>65</v>
      </c>
      <c r="R1974" s="7" t="s">
        <v>57</v>
      </c>
      <c r="S1974" s="7" t="s">
        <v>1212</v>
      </c>
      <c r="T1974" s="80">
        <v>0.94799999999999995</v>
      </c>
      <c r="U1974" s="7" t="s">
        <v>2128</v>
      </c>
      <c r="V1974" s="85">
        <v>2.7E-2</v>
      </c>
      <c r="W1974" s="81">
        <v>5.5800000000000002E-2</v>
      </c>
      <c r="X1974" s="4" t="s">
        <v>614</v>
      </c>
      <c r="Y1974" s="4"/>
      <c r="Z1974" s="80">
        <v>21205</v>
      </c>
      <c r="AA1974" s="78">
        <v>1</v>
      </c>
      <c r="AB1974" s="103">
        <v>97.51</v>
      </c>
      <c r="AD1974" s="80">
        <v>20.677</v>
      </c>
      <c r="AG1974" s="7" t="s">
        <v>17</v>
      </c>
      <c r="AH1974" s="81">
        <v>1.94E-4</v>
      </c>
      <c r="AI1974" s="81">
        <v>1.55967315960122E-5</v>
      </c>
      <c r="AJ1974" s="81">
        <v>4.2103782919600903E-6</v>
      </c>
    </row>
    <row r="1975" spans="1:36" s="7" customFormat="1" x14ac:dyDescent="0.2">
      <c r="A1975" s="7">
        <v>1038</v>
      </c>
      <c r="B1975" s="7">
        <v>1038</v>
      </c>
      <c r="C1975" s="7" t="s">
        <v>1958</v>
      </c>
      <c r="D1975" s="7" t="s">
        <v>1959</v>
      </c>
      <c r="E1975" s="4" t="s">
        <v>425</v>
      </c>
      <c r="F1975" s="7" t="s">
        <v>2129</v>
      </c>
      <c r="G1975" s="7" t="s">
        <v>2130</v>
      </c>
      <c r="H1975" s="7" t="s">
        <v>76</v>
      </c>
      <c r="I1975" s="7" t="s">
        <v>229</v>
      </c>
      <c r="J1975" s="7" t="s">
        <v>53</v>
      </c>
      <c r="K1975" s="7" t="s">
        <v>53</v>
      </c>
      <c r="L1975" s="7" t="s">
        <v>799</v>
      </c>
      <c r="M1975" s="7" t="s">
        <v>311</v>
      </c>
      <c r="N1975" s="7" t="s">
        <v>258</v>
      </c>
      <c r="O1975" s="7" t="s">
        <v>62</v>
      </c>
      <c r="P1975" s="7" t="s">
        <v>1580</v>
      </c>
      <c r="Q1975" s="7" t="s">
        <v>65</v>
      </c>
      <c r="R1975" s="7" t="s">
        <v>57</v>
      </c>
      <c r="S1975" s="7" t="s">
        <v>1212</v>
      </c>
      <c r="T1975" s="80">
        <v>0.95899999999999996</v>
      </c>
      <c r="U1975" s="7" t="s">
        <v>2128</v>
      </c>
      <c r="V1975" s="85">
        <v>1.7999999999999999E-2</v>
      </c>
      <c r="W1975" s="81">
        <v>2.2749999999999999E-2</v>
      </c>
      <c r="X1975" s="4" t="s">
        <v>614</v>
      </c>
      <c r="Y1975" s="4"/>
      <c r="Z1975" s="80">
        <v>4513058.9000000004</v>
      </c>
      <c r="AA1975" s="78">
        <v>1</v>
      </c>
      <c r="AB1975" s="103">
        <v>115.47</v>
      </c>
      <c r="AD1975" s="80">
        <v>5211.2290000000003</v>
      </c>
      <c r="AG1975" s="7" t="s">
        <v>17</v>
      </c>
      <c r="AH1975" s="81">
        <v>7.9389999999999999E-3</v>
      </c>
      <c r="AI1975" s="81">
        <v>3.9308487416625602E-3</v>
      </c>
      <c r="AJ1975" s="81">
        <v>1.06114284964078E-3</v>
      </c>
    </row>
    <row r="1976" spans="1:36" s="7" customFormat="1" x14ac:dyDescent="0.2">
      <c r="A1976" s="7">
        <v>1038</v>
      </c>
      <c r="B1976" s="7">
        <v>1038</v>
      </c>
      <c r="C1976" s="7" t="s">
        <v>2131</v>
      </c>
      <c r="D1976" s="7" t="s">
        <v>2132</v>
      </c>
      <c r="E1976" s="4" t="s">
        <v>425</v>
      </c>
      <c r="F1976" s="7" t="s">
        <v>2133</v>
      </c>
      <c r="G1976" s="7" t="s">
        <v>2134</v>
      </c>
      <c r="H1976" s="7" t="s">
        <v>76</v>
      </c>
      <c r="I1976" s="7" t="s">
        <v>228</v>
      </c>
      <c r="J1976" s="7" t="s">
        <v>53</v>
      </c>
      <c r="K1976" s="7" t="s">
        <v>53</v>
      </c>
      <c r="L1976" s="7" t="s">
        <v>799</v>
      </c>
      <c r="M1976" s="7" t="s">
        <v>311</v>
      </c>
      <c r="N1976" s="7" t="s">
        <v>627</v>
      </c>
      <c r="O1976" s="7" t="s">
        <v>62</v>
      </c>
      <c r="P1976" s="7" t="s">
        <v>1507</v>
      </c>
      <c r="Q1976" s="7" t="s">
        <v>65</v>
      </c>
      <c r="R1976" s="7" t="s">
        <v>57</v>
      </c>
      <c r="S1976" s="7" t="s">
        <v>1212</v>
      </c>
      <c r="T1976" s="80">
        <v>0.90300000000000002</v>
      </c>
      <c r="U1976" s="7" t="s">
        <v>1873</v>
      </c>
      <c r="V1976" s="85">
        <v>1.55E-2</v>
      </c>
      <c r="W1976" s="81">
        <v>6.4570000000000002E-2</v>
      </c>
      <c r="X1976" s="4" t="s">
        <v>614</v>
      </c>
      <c r="Y1976" s="4"/>
      <c r="Z1976" s="80">
        <v>292572.96999999997</v>
      </c>
      <c r="AA1976" s="78">
        <v>1</v>
      </c>
      <c r="AB1976" s="103">
        <v>95.94</v>
      </c>
      <c r="AD1976" s="80">
        <v>280.69499999999999</v>
      </c>
      <c r="AG1976" s="7" t="s">
        <v>17</v>
      </c>
      <c r="AH1976" s="81">
        <v>6.0289999999999996E-3</v>
      </c>
      <c r="AI1976" s="81">
        <v>2.1172887002240701E-4</v>
      </c>
      <c r="AJ1976" s="81">
        <v>5.7156759583624101E-5</v>
      </c>
    </row>
    <row r="1977" spans="1:36" s="7" customFormat="1" x14ac:dyDescent="0.2">
      <c r="A1977" s="7">
        <v>1038</v>
      </c>
      <c r="B1977" s="7">
        <v>1038</v>
      </c>
      <c r="C1977" s="7" t="s">
        <v>2135</v>
      </c>
      <c r="D1977" s="7" t="s">
        <v>2136</v>
      </c>
      <c r="E1977" s="4" t="s">
        <v>425</v>
      </c>
      <c r="F1977" s="7" t="s">
        <v>2137</v>
      </c>
      <c r="G1977" s="7" t="s">
        <v>2138</v>
      </c>
      <c r="H1977" s="7" t="s">
        <v>76</v>
      </c>
      <c r="I1977" s="7" t="s">
        <v>228</v>
      </c>
      <c r="J1977" s="7" t="s">
        <v>53</v>
      </c>
      <c r="K1977" s="7" t="s">
        <v>53</v>
      </c>
      <c r="L1977" s="7" t="s">
        <v>799</v>
      </c>
      <c r="M1977" s="7" t="s">
        <v>311</v>
      </c>
      <c r="N1977" s="7" t="s">
        <v>260</v>
      </c>
      <c r="O1977" s="7" t="s">
        <v>62</v>
      </c>
      <c r="P1977" s="7" t="s">
        <v>1580</v>
      </c>
      <c r="Q1977" s="7" t="s">
        <v>65</v>
      </c>
      <c r="R1977" s="7" t="s">
        <v>57</v>
      </c>
      <c r="S1977" s="7" t="s">
        <v>1212</v>
      </c>
      <c r="T1977" s="80">
        <v>0.37</v>
      </c>
      <c r="U1977" s="7" t="s">
        <v>2139</v>
      </c>
      <c r="V1977" s="85">
        <v>3.6499999999999998E-2</v>
      </c>
      <c r="W1977" s="81">
        <v>5.0500000000000003E-2</v>
      </c>
      <c r="X1977" s="4" t="s">
        <v>614</v>
      </c>
      <c r="Y1977" s="4"/>
      <c r="Z1977" s="80">
        <v>988622</v>
      </c>
      <c r="AA1977" s="78">
        <v>1</v>
      </c>
      <c r="AB1977" s="103">
        <v>100.35</v>
      </c>
      <c r="AD1977" s="80">
        <v>992.08199999999999</v>
      </c>
      <c r="AG1977" s="7" t="s">
        <v>17</v>
      </c>
      <c r="AH1977" s="81">
        <v>9.2800000000000001E-4</v>
      </c>
      <c r="AI1977" s="81">
        <v>7.4833113137043805E-4</v>
      </c>
      <c r="AJ1977" s="81">
        <v>2.0201393678696201E-4</v>
      </c>
    </row>
    <row r="1978" spans="1:36" s="7" customFormat="1" x14ac:dyDescent="0.2">
      <c r="A1978" s="7">
        <v>1038</v>
      </c>
      <c r="B1978" s="7">
        <v>1038</v>
      </c>
      <c r="C1978" s="7" t="s">
        <v>2135</v>
      </c>
      <c r="D1978" s="7" t="s">
        <v>2136</v>
      </c>
      <c r="E1978" s="4" t="s">
        <v>425</v>
      </c>
      <c r="F1978" s="7" t="s">
        <v>2140</v>
      </c>
      <c r="G1978" s="7" t="s">
        <v>2141</v>
      </c>
      <c r="H1978" s="7" t="s">
        <v>76</v>
      </c>
      <c r="I1978" s="7" t="s">
        <v>229</v>
      </c>
      <c r="J1978" s="7" t="s">
        <v>53</v>
      </c>
      <c r="K1978" s="7" t="s">
        <v>53</v>
      </c>
      <c r="L1978" s="7" t="s">
        <v>799</v>
      </c>
      <c r="M1978" s="7" t="s">
        <v>311</v>
      </c>
      <c r="N1978" s="7" t="s">
        <v>260</v>
      </c>
      <c r="O1978" s="7" t="s">
        <v>62</v>
      </c>
      <c r="P1978" s="7" t="s">
        <v>1580</v>
      </c>
      <c r="Q1978" s="7" t="s">
        <v>65</v>
      </c>
      <c r="R1978" s="7" t="s">
        <v>57</v>
      </c>
      <c r="S1978" s="7" t="s">
        <v>1212</v>
      </c>
      <c r="T1978" s="80">
        <v>0.65900000000000003</v>
      </c>
      <c r="U1978" s="7" t="s">
        <v>2139</v>
      </c>
      <c r="V1978" s="85">
        <v>2.1999999999999999E-2</v>
      </c>
      <c r="W1978" s="81">
        <v>2.1149999999999999E-2</v>
      </c>
      <c r="X1978" s="4" t="s">
        <v>614</v>
      </c>
      <c r="Y1978" s="4"/>
      <c r="Z1978" s="80">
        <v>150284</v>
      </c>
      <c r="AA1978" s="78">
        <v>1</v>
      </c>
      <c r="AB1978" s="103">
        <v>116.47</v>
      </c>
      <c r="AD1978" s="80">
        <v>175.036</v>
      </c>
      <c r="AG1978" s="7" t="s">
        <v>17</v>
      </c>
      <c r="AH1978" s="81">
        <v>2.8400000000000002E-4</v>
      </c>
      <c r="AI1978" s="81">
        <v>1.3203011043145201E-4</v>
      </c>
      <c r="AJ1978" s="81">
        <v>3.5641871979627602E-5</v>
      </c>
    </row>
    <row r="1979" spans="1:36" s="7" customFormat="1" x14ac:dyDescent="0.2">
      <c r="A1979" s="7">
        <v>1038</v>
      </c>
      <c r="B1979" s="7">
        <v>1038</v>
      </c>
      <c r="C1979" s="7" t="s">
        <v>2135</v>
      </c>
      <c r="D1979" s="7" t="s">
        <v>2136</v>
      </c>
      <c r="E1979" s="4" t="s">
        <v>425</v>
      </c>
      <c r="F1979" s="7" t="s">
        <v>2142</v>
      </c>
      <c r="G1979" s="7" t="s">
        <v>2143</v>
      </c>
      <c r="H1979" s="7" t="s">
        <v>76</v>
      </c>
      <c r="I1979" s="7" t="s">
        <v>229</v>
      </c>
      <c r="J1979" s="7" t="s">
        <v>53</v>
      </c>
      <c r="K1979" s="7" t="s">
        <v>53</v>
      </c>
      <c r="L1979" s="7" t="s">
        <v>799</v>
      </c>
      <c r="M1979" s="7" t="s">
        <v>311</v>
      </c>
      <c r="N1979" s="7" t="s">
        <v>260</v>
      </c>
      <c r="O1979" s="7" t="s">
        <v>62</v>
      </c>
      <c r="P1979" s="7" t="s">
        <v>1580</v>
      </c>
      <c r="Q1979" s="7" t="s">
        <v>65</v>
      </c>
      <c r="R1979" s="7" t="s">
        <v>57</v>
      </c>
      <c r="S1979" s="7" t="s">
        <v>1212</v>
      </c>
      <c r="T1979" s="80">
        <v>3.516</v>
      </c>
      <c r="U1979" s="7" t="s">
        <v>2144</v>
      </c>
      <c r="V1979" s="85">
        <v>1.7000000000000001E-2</v>
      </c>
      <c r="W1979" s="81">
        <v>2.6440000000000002E-2</v>
      </c>
      <c r="X1979" s="4" t="s">
        <v>614</v>
      </c>
      <c r="Y1979" s="4"/>
      <c r="Z1979" s="80">
        <v>15049440</v>
      </c>
      <c r="AA1979" s="78">
        <v>1</v>
      </c>
      <c r="AB1979" s="103">
        <v>110.64</v>
      </c>
      <c r="AD1979" s="80">
        <v>16650.7</v>
      </c>
      <c r="AG1979" s="7" t="s">
        <v>17</v>
      </c>
      <c r="AH1979" s="81">
        <v>1.1856999999999999E-2</v>
      </c>
      <c r="AI1979" s="81">
        <v>1.2559682825967601E-2</v>
      </c>
      <c r="AJ1979" s="81">
        <v>3.3905190711802E-3</v>
      </c>
    </row>
    <row r="1980" spans="1:36" s="7" customFormat="1" x14ac:dyDescent="0.2">
      <c r="A1980" s="7">
        <v>1038</v>
      </c>
      <c r="B1980" s="7">
        <v>1038</v>
      </c>
      <c r="C1980" s="7" t="s">
        <v>2135</v>
      </c>
      <c r="D1980" s="7" t="s">
        <v>2136</v>
      </c>
      <c r="E1980" s="4" t="s">
        <v>425</v>
      </c>
      <c r="F1980" s="7" t="s">
        <v>2145</v>
      </c>
      <c r="G1980" s="7" t="s">
        <v>2146</v>
      </c>
      <c r="H1980" s="7" t="s">
        <v>76</v>
      </c>
      <c r="I1980" s="7" t="s">
        <v>229</v>
      </c>
      <c r="J1980" s="7" t="s">
        <v>53</v>
      </c>
      <c r="K1980" s="7" t="s">
        <v>53</v>
      </c>
      <c r="L1980" s="7" t="s">
        <v>799</v>
      </c>
      <c r="M1980" s="7" t="s">
        <v>311</v>
      </c>
      <c r="N1980" s="7" t="s">
        <v>260</v>
      </c>
      <c r="O1980" s="7" t="s">
        <v>62</v>
      </c>
      <c r="P1980" s="7" t="s">
        <v>1580</v>
      </c>
      <c r="Q1980" s="7" t="s">
        <v>65</v>
      </c>
      <c r="R1980" s="7" t="s">
        <v>57</v>
      </c>
      <c r="S1980" s="7" t="s">
        <v>1212</v>
      </c>
      <c r="T1980" s="80">
        <v>8.3659999999999997</v>
      </c>
      <c r="U1980" s="7" t="s">
        <v>2147</v>
      </c>
      <c r="V1980" s="85">
        <v>5.7999999999999996E-3</v>
      </c>
      <c r="W1980" s="81">
        <v>3.1609999999999999E-2</v>
      </c>
      <c r="X1980" s="4" t="s">
        <v>614</v>
      </c>
      <c r="Y1980" s="4"/>
      <c r="Z1980" s="80">
        <v>2083040</v>
      </c>
      <c r="AA1980" s="78">
        <v>1</v>
      </c>
      <c r="AB1980" s="103">
        <v>91.2</v>
      </c>
      <c r="AD1980" s="80">
        <v>1899.732</v>
      </c>
      <c r="AG1980" s="7" t="s">
        <v>17</v>
      </c>
      <c r="AH1980" s="81">
        <v>4.3550000000000004E-3</v>
      </c>
      <c r="AI1980" s="81">
        <v>1.4329749984608E-3</v>
      </c>
      <c r="AJ1980" s="81">
        <v>3.8683533080633001E-4</v>
      </c>
    </row>
    <row r="1981" spans="1:36" s="7" customFormat="1" x14ac:dyDescent="0.2">
      <c r="A1981" s="7">
        <v>1038</v>
      </c>
      <c r="B1981" s="7">
        <v>1038</v>
      </c>
      <c r="C1981" s="7" t="s">
        <v>1430</v>
      </c>
      <c r="D1981" s="7" t="s">
        <v>1431</v>
      </c>
      <c r="E1981" s="4" t="s">
        <v>425</v>
      </c>
      <c r="F1981" s="7" t="s">
        <v>2148</v>
      </c>
      <c r="G1981" s="7" t="s">
        <v>2149</v>
      </c>
      <c r="H1981" s="7" t="s">
        <v>76</v>
      </c>
      <c r="I1981" s="7" t="s">
        <v>228</v>
      </c>
      <c r="J1981" s="7" t="s">
        <v>53</v>
      </c>
      <c r="K1981" s="7" t="s">
        <v>53</v>
      </c>
      <c r="L1981" s="7" t="s">
        <v>799</v>
      </c>
      <c r="M1981" s="7" t="s">
        <v>311</v>
      </c>
      <c r="N1981" s="7" t="s">
        <v>256</v>
      </c>
      <c r="O1981" s="7" t="s">
        <v>62</v>
      </c>
      <c r="P1981" s="7" t="s">
        <v>1205</v>
      </c>
      <c r="Q1981" s="7" t="s">
        <v>65</v>
      </c>
      <c r="R1981" s="7" t="s">
        <v>57</v>
      </c>
      <c r="S1981" s="7" t="s">
        <v>1212</v>
      </c>
      <c r="T1981" s="80">
        <v>0.68200000000000005</v>
      </c>
      <c r="U1981" s="7" t="s">
        <v>2150</v>
      </c>
      <c r="V1981" s="85">
        <v>2.98E-2</v>
      </c>
      <c r="W1981" s="81">
        <v>4.4600000000000001E-2</v>
      </c>
      <c r="X1981" s="4" t="s">
        <v>614</v>
      </c>
      <c r="Y1981" s="4"/>
      <c r="Z1981" s="80">
        <v>350618</v>
      </c>
      <c r="AA1981" s="78">
        <v>1</v>
      </c>
      <c r="AB1981" s="103">
        <v>99.95</v>
      </c>
      <c r="AD1981" s="80">
        <v>350.44299999999998</v>
      </c>
      <c r="AG1981" s="7" t="s">
        <v>17</v>
      </c>
      <c r="AH1981" s="81">
        <v>1.3799999999999999E-4</v>
      </c>
      <c r="AI1981" s="81">
        <v>2.6434017414721797E-4</v>
      </c>
      <c r="AJ1981" s="81">
        <v>7.1359318077061901E-5</v>
      </c>
    </row>
    <row r="1982" spans="1:36" s="7" customFormat="1" x14ac:dyDescent="0.2">
      <c r="A1982" s="7">
        <v>1038</v>
      </c>
      <c r="B1982" s="7">
        <v>1038</v>
      </c>
      <c r="C1982" s="7" t="s">
        <v>1430</v>
      </c>
      <c r="D1982" s="7" t="s">
        <v>1431</v>
      </c>
      <c r="E1982" s="4" t="s">
        <v>425</v>
      </c>
      <c r="F1982" s="7" t="s">
        <v>2151</v>
      </c>
      <c r="G1982" s="7" t="s">
        <v>2152</v>
      </c>
      <c r="H1982" s="7" t="s">
        <v>76</v>
      </c>
      <c r="I1982" s="7" t="s">
        <v>229</v>
      </c>
      <c r="J1982" s="7" t="s">
        <v>53</v>
      </c>
      <c r="K1982" s="7" t="s">
        <v>53</v>
      </c>
      <c r="L1982" s="7" t="s">
        <v>799</v>
      </c>
      <c r="M1982" s="7" t="s">
        <v>311</v>
      </c>
      <c r="N1982" s="7" t="s">
        <v>256</v>
      </c>
      <c r="O1982" s="7" t="s">
        <v>62</v>
      </c>
      <c r="P1982" s="7" t="s">
        <v>1205</v>
      </c>
      <c r="Q1982" s="7" t="s">
        <v>65</v>
      </c>
      <c r="R1982" s="7" t="s">
        <v>57</v>
      </c>
      <c r="S1982" s="7" t="s">
        <v>1212</v>
      </c>
      <c r="T1982" s="80">
        <v>5.5650000000000004</v>
      </c>
      <c r="U1982" s="7" t="s">
        <v>2153</v>
      </c>
      <c r="V1982" s="85">
        <v>2.2013000000000001E-2</v>
      </c>
      <c r="W1982" s="81">
        <v>2.4819999999999998E-2</v>
      </c>
      <c r="X1982" s="4" t="s">
        <v>614</v>
      </c>
      <c r="Y1982" s="4"/>
      <c r="Z1982" s="80">
        <v>4022510</v>
      </c>
      <c r="AA1982" s="78">
        <v>1</v>
      </c>
      <c r="AB1982" s="103">
        <v>117</v>
      </c>
      <c r="AD1982" s="80">
        <v>4706.3370000000004</v>
      </c>
      <c r="AG1982" s="7" t="s">
        <v>17</v>
      </c>
      <c r="AH1982" s="81">
        <v>5.731E-3</v>
      </c>
      <c r="AI1982" s="81">
        <v>3.5500065911588398E-3</v>
      </c>
      <c r="AJ1982" s="81">
        <v>9.5833351979667902E-4</v>
      </c>
    </row>
    <row r="1983" spans="1:36" s="7" customFormat="1" x14ac:dyDescent="0.2">
      <c r="A1983" s="7">
        <v>1038</v>
      </c>
      <c r="B1983" s="7">
        <v>1038</v>
      </c>
      <c r="C1983" s="7" t="s">
        <v>1430</v>
      </c>
      <c r="D1983" s="7" t="s">
        <v>1431</v>
      </c>
      <c r="E1983" s="4" t="s">
        <v>425</v>
      </c>
      <c r="F1983" s="7" t="s">
        <v>2154</v>
      </c>
      <c r="G1983" s="7" t="s">
        <v>2155</v>
      </c>
      <c r="H1983" s="7" t="s">
        <v>76</v>
      </c>
      <c r="I1983" s="7" t="s">
        <v>229</v>
      </c>
      <c r="J1983" s="7" t="s">
        <v>53</v>
      </c>
      <c r="K1983" s="7" t="s">
        <v>53</v>
      </c>
      <c r="L1983" s="7" t="s">
        <v>799</v>
      </c>
      <c r="M1983" s="7" t="s">
        <v>311</v>
      </c>
      <c r="N1983" s="7" t="s">
        <v>256</v>
      </c>
      <c r="O1983" s="7" t="s">
        <v>62</v>
      </c>
      <c r="P1983" s="7" t="s">
        <v>1205</v>
      </c>
      <c r="Q1983" s="7" t="s">
        <v>65</v>
      </c>
      <c r="R1983" s="7" t="s">
        <v>57</v>
      </c>
      <c r="S1983" s="7" t="s">
        <v>1212</v>
      </c>
      <c r="T1983" s="80">
        <v>2.9550000000000001</v>
      </c>
      <c r="U1983" s="7" t="s">
        <v>2156</v>
      </c>
      <c r="V1983" s="85">
        <v>1.2200000000000001E-2</v>
      </c>
      <c r="W1983" s="81">
        <v>2.2579999999999999E-2</v>
      </c>
      <c r="X1983" s="4" t="s">
        <v>614</v>
      </c>
      <c r="Y1983" s="4"/>
      <c r="Z1983" s="80">
        <v>7372804</v>
      </c>
      <c r="AA1983" s="78">
        <v>1</v>
      </c>
      <c r="AB1983" s="103">
        <v>113.04</v>
      </c>
      <c r="AD1983" s="80">
        <v>8334.2180000000008</v>
      </c>
      <c r="AG1983" s="7" t="s">
        <v>17</v>
      </c>
      <c r="AH1983" s="81">
        <v>2.4450000000000001E-3</v>
      </c>
      <c r="AI1983" s="81">
        <v>6.2865301498365601E-3</v>
      </c>
      <c r="AJ1983" s="81">
        <v>1.69706517751399E-3</v>
      </c>
    </row>
    <row r="1984" spans="1:36" s="7" customFormat="1" x14ac:dyDescent="0.2">
      <c r="A1984" s="7">
        <v>1038</v>
      </c>
      <c r="B1984" s="7">
        <v>1038</v>
      </c>
      <c r="C1984" s="7" t="s">
        <v>1430</v>
      </c>
      <c r="D1984" s="7" t="s">
        <v>1431</v>
      </c>
      <c r="E1984" s="4" t="s">
        <v>425</v>
      </c>
      <c r="F1984" s="7" t="s">
        <v>2157</v>
      </c>
      <c r="G1984" s="7" t="s">
        <v>2158</v>
      </c>
      <c r="H1984" s="7" t="s">
        <v>76</v>
      </c>
      <c r="I1984" s="7" t="s">
        <v>229</v>
      </c>
      <c r="J1984" s="7" t="s">
        <v>53</v>
      </c>
      <c r="K1984" s="7" t="s">
        <v>53</v>
      </c>
      <c r="L1984" s="7" t="s">
        <v>799</v>
      </c>
      <c r="M1984" s="7" t="s">
        <v>311</v>
      </c>
      <c r="N1984" s="7" t="s">
        <v>256</v>
      </c>
      <c r="O1984" s="7" t="s">
        <v>62</v>
      </c>
      <c r="P1984" s="7" t="s">
        <v>1205</v>
      </c>
      <c r="Q1984" s="7" t="s">
        <v>65</v>
      </c>
      <c r="R1984" s="7" t="s">
        <v>57</v>
      </c>
      <c r="S1984" s="7" t="s">
        <v>1212</v>
      </c>
      <c r="T1984" s="80">
        <v>1.681</v>
      </c>
      <c r="U1984" s="7" t="s">
        <v>2159</v>
      </c>
      <c r="V1984" s="85">
        <v>3.8E-3</v>
      </c>
      <c r="W1984" s="81">
        <v>2.1440000000000001E-2</v>
      </c>
      <c r="X1984" s="4" t="s">
        <v>614</v>
      </c>
      <c r="Y1984" s="4"/>
      <c r="Z1984" s="80">
        <v>19732301</v>
      </c>
      <c r="AA1984" s="78">
        <v>1</v>
      </c>
      <c r="AB1984" s="103">
        <v>110.39</v>
      </c>
      <c r="AD1984" s="80">
        <v>21782.487000000001</v>
      </c>
      <c r="AG1984" s="7" t="s">
        <v>17</v>
      </c>
      <c r="AH1984" s="81">
        <v>6.5770000000000004E-3</v>
      </c>
      <c r="AI1984" s="81">
        <v>1.6430607840738898E-2</v>
      </c>
      <c r="AJ1984" s="81">
        <v>4.43548535476781E-3</v>
      </c>
    </row>
    <row r="1985" spans="1:36" s="7" customFormat="1" x14ac:dyDescent="0.2">
      <c r="A1985" s="7">
        <v>1038</v>
      </c>
      <c r="B1985" s="7">
        <v>1038</v>
      </c>
      <c r="C1985" s="7" t="s">
        <v>1430</v>
      </c>
      <c r="D1985" s="7" t="s">
        <v>1431</v>
      </c>
      <c r="E1985" s="4" t="s">
        <v>425</v>
      </c>
      <c r="F1985" s="7" t="s">
        <v>2160</v>
      </c>
      <c r="G1985" s="7" t="s">
        <v>2161</v>
      </c>
      <c r="H1985" s="7" t="s">
        <v>76</v>
      </c>
      <c r="I1985" s="7" t="s">
        <v>229</v>
      </c>
      <c r="J1985" s="7" t="s">
        <v>53</v>
      </c>
      <c r="K1985" s="7" t="s">
        <v>53</v>
      </c>
      <c r="L1985" s="7" t="s">
        <v>799</v>
      </c>
      <c r="M1985" s="7" t="s">
        <v>311</v>
      </c>
      <c r="N1985" s="7" t="s">
        <v>256</v>
      </c>
      <c r="O1985" s="7" t="s">
        <v>62</v>
      </c>
      <c r="P1985" s="7" t="s">
        <v>1205</v>
      </c>
      <c r="Q1985" s="7" t="s">
        <v>65</v>
      </c>
      <c r="R1985" s="7" t="s">
        <v>57</v>
      </c>
      <c r="S1985" s="7" t="s">
        <v>1212</v>
      </c>
      <c r="T1985" s="80">
        <v>5.718</v>
      </c>
      <c r="U1985" s="7" t="s">
        <v>2162</v>
      </c>
      <c r="V1985" s="85">
        <v>2E-3</v>
      </c>
      <c r="W1985" s="81">
        <v>2.6159999999999999E-2</v>
      </c>
      <c r="X1985" s="4" t="s">
        <v>614</v>
      </c>
      <c r="Y1985" s="4"/>
      <c r="Z1985" s="80">
        <v>405587</v>
      </c>
      <c r="AA1985" s="78">
        <v>1</v>
      </c>
      <c r="AB1985" s="103">
        <v>100.79</v>
      </c>
      <c r="AD1985" s="80">
        <v>408.791</v>
      </c>
      <c r="AG1985" s="7" t="s">
        <v>17</v>
      </c>
      <c r="AH1985" s="81">
        <v>4.2299999999999998E-4</v>
      </c>
      <c r="AI1985" s="81">
        <v>3.0835261570263701E-4</v>
      </c>
      <c r="AJ1985" s="81">
        <v>8.3240591237425997E-5</v>
      </c>
    </row>
    <row r="1986" spans="1:36" s="7" customFormat="1" x14ac:dyDescent="0.2">
      <c r="A1986" s="7">
        <v>1038</v>
      </c>
      <c r="B1986" s="7">
        <v>1038</v>
      </c>
      <c r="C1986" s="7" t="s">
        <v>1430</v>
      </c>
      <c r="D1986" s="7" t="s">
        <v>1431</v>
      </c>
      <c r="E1986" s="4" t="s">
        <v>425</v>
      </c>
      <c r="F1986" s="7" t="s">
        <v>2163</v>
      </c>
      <c r="G1986" s="7" t="s">
        <v>2164</v>
      </c>
      <c r="H1986" s="7" t="s">
        <v>76</v>
      </c>
      <c r="I1986" s="7" t="s">
        <v>229</v>
      </c>
      <c r="J1986" s="7" t="s">
        <v>53</v>
      </c>
      <c r="K1986" s="7" t="s">
        <v>53</v>
      </c>
      <c r="L1986" s="7" t="s">
        <v>799</v>
      </c>
      <c r="M1986" s="7" t="s">
        <v>311</v>
      </c>
      <c r="N1986" s="7" t="s">
        <v>256</v>
      </c>
      <c r="O1986" s="7" t="s">
        <v>62</v>
      </c>
      <c r="P1986" s="7" t="s">
        <v>1205</v>
      </c>
      <c r="Q1986" s="7" t="s">
        <v>70</v>
      </c>
      <c r="R1986" s="7" t="s">
        <v>57</v>
      </c>
      <c r="S1986" s="7" t="s">
        <v>1212</v>
      </c>
      <c r="T1986" s="80">
        <v>0.375</v>
      </c>
      <c r="U1986" s="7" t="s">
        <v>2165</v>
      </c>
      <c r="V1986" s="85">
        <v>9.4999999999999998E-3</v>
      </c>
      <c r="W1986" s="81">
        <v>2.657E-2</v>
      </c>
      <c r="X1986" s="4" t="s">
        <v>614</v>
      </c>
      <c r="Y1986" s="4"/>
      <c r="Z1986" s="80">
        <v>4672751.5</v>
      </c>
      <c r="AA1986" s="78">
        <v>1</v>
      </c>
      <c r="AB1986" s="103">
        <v>116.08</v>
      </c>
      <c r="AD1986" s="80">
        <v>5424.13</v>
      </c>
      <c r="AG1986" s="7" t="s">
        <v>17</v>
      </c>
      <c r="AH1986" s="81">
        <v>2.9073999999999999E-2</v>
      </c>
      <c r="AI1986" s="81">
        <v>4.0914405980689798E-3</v>
      </c>
      <c r="AJ1986" s="81">
        <v>1.10449503929133E-3</v>
      </c>
    </row>
    <row r="1987" spans="1:36" s="7" customFormat="1" x14ac:dyDescent="0.2">
      <c r="A1987" s="7">
        <v>1038</v>
      </c>
      <c r="B1987" s="7">
        <v>1038</v>
      </c>
      <c r="C1987" s="7" t="s">
        <v>1430</v>
      </c>
      <c r="D1987" s="7" t="s">
        <v>1431</v>
      </c>
      <c r="E1987" s="4" t="s">
        <v>425</v>
      </c>
      <c r="F1987" s="7" t="s">
        <v>2775</v>
      </c>
      <c r="G1987" s="7" t="s">
        <v>2776</v>
      </c>
      <c r="H1987" s="7" t="s">
        <v>76</v>
      </c>
      <c r="I1987" s="7" t="s">
        <v>229</v>
      </c>
      <c r="J1987" s="7" t="s">
        <v>53</v>
      </c>
      <c r="K1987" s="7" t="s">
        <v>53</v>
      </c>
      <c r="L1987" s="7" t="s">
        <v>799</v>
      </c>
      <c r="M1987" s="7" t="s">
        <v>311</v>
      </c>
      <c r="N1987" s="7" t="s">
        <v>256</v>
      </c>
      <c r="O1987" s="7" t="s">
        <v>62</v>
      </c>
      <c r="P1987" s="7" t="s">
        <v>1205</v>
      </c>
      <c r="Q1987" s="7" t="s">
        <v>70</v>
      </c>
      <c r="R1987" s="7" t="s">
        <v>57</v>
      </c>
      <c r="S1987" s="7" t="s">
        <v>1212</v>
      </c>
      <c r="T1987" s="80">
        <v>2.16</v>
      </c>
      <c r="U1987" s="7" t="s">
        <v>2777</v>
      </c>
      <c r="V1987" s="85">
        <v>5.0000000000000001E-3</v>
      </c>
      <c r="W1987" s="81">
        <v>2.1420000000000002E-2</v>
      </c>
      <c r="X1987" s="4" t="s">
        <v>614</v>
      </c>
      <c r="Y1987" s="4"/>
      <c r="Z1987" s="80">
        <v>8940206</v>
      </c>
      <c r="AA1987" s="78">
        <v>1</v>
      </c>
      <c r="AB1987" s="103">
        <v>110.72</v>
      </c>
      <c r="AD1987" s="80">
        <v>9898.5959999999995</v>
      </c>
      <c r="AG1987" s="7" t="s">
        <v>17</v>
      </c>
      <c r="AH1987" s="81">
        <v>1.1712999999999999E-2</v>
      </c>
      <c r="AI1987" s="81">
        <v>7.46654639872644E-3</v>
      </c>
      <c r="AJ1987" s="81">
        <v>2.01561363543298E-3</v>
      </c>
    </row>
    <row r="1988" spans="1:36" s="7" customFormat="1" x14ac:dyDescent="0.2">
      <c r="A1988" s="7">
        <v>1038</v>
      </c>
      <c r="B1988" s="7">
        <v>1038</v>
      </c>
      <c r="C1988" s="7" t="s">
        <v>1430</v>
      </c>
      <c r="D1988" s="7" t="s">
        <v>1431</v>
      </c>
      <c r="E1988" s="4" t="s">
        <v>425</v>
      </c>
      <c r="F1988" s="7" t="s">
        <v>2166</v>
      </c>
      <c r="G1988" s="7" t="s">
        <v>2167</v>
      </c>
      <c r="H1988" s="7" t="s">
        <v>76</v>
      </c>
      <c r="I1988" s="7" t="s">
        <v>229</v>
      </c>
      <c r="J1988" s="7" t="s">
        <v>53</v>
      </c>
      <c r="K1988" s="7" t="s">
        <v>53</v>
      </c>
      <c r="L1988" s="7" t="s">
        <v>799</v>
      </c>
      <c r="M1988" s="7" t="s">
        <v>311</v>
      </c>
      <c r="N1988" s="7" t="s">
        <v>256</v>
      </c>
      <c r="O1988" s="7" t="s">
        <v>62</v>
      </c>
      <c r="P1988" s="7" t="s">
        <v>1205</v>
      </c>
      <c r="Q1988" s="7" t="s">
        <v>65</v>
      </c>
      <c r="R1988" s="7" t="s">
        <v>57</v>
      </c>
      <c r="S1988" s="7" t="s">
        <v>1212</v>
      </c>
      <c r="T1988" s="80">
        <v>4.0069999999999997</v>
      </c>
      <c r="U1988" s="7" t="s">
        <v>2168</v>
      </c>
      <c r="V1988" s="85">
        <v>1E-3</v>
      </c>
      <c r="W1988" s="81">
        <v>2.5020000000000001E-2</v>
      </c>
      <c r="X1988" s="4" t="s">
        <v>614</v>
      </c>
      <c r="Y1988" s="4"/>
      <c r="Z1988" s="80">
        <v>24016125</v>
      </c>
      <c r="AA1988" s="78">
        <v>1</v>
      </c>
      <c r="AB1988" s="103">
        <v>102.41</v>
      </c>
      <c r="AD1988" s="80">
        <v>24594.914000000001</v>
      </c>
      <c r="AG1988" s="7" t="s">
        <v>17</v>
      </c>
      <c r="AH1988" s="81">
        <v>7.1110000000000001E-3</v>
      </c>
      <c r="AI1988" s="81">
        <v>1.85520312291633E-2</v>
      </c>
      <c r="AJ1988" s="81">
        <v>5.0081691204461399E-3</v>
      </c>
    </row>
    <row r="1989" spans="1:36" s="7" customFormat="1" x14ac:dyDescent="0.2">
      <c r="A1989" s="7">
        <v>1038</v>
      </c>
      <c r="B1989" s="7">
        <v>1038</v>
      </c>
      <c r="C1989" s="7" t="s">
        <v>1430</v>
      </c>
      <c r="D1989" s="7" t="s">
        <v>1431</v>
      </c>
      <c r="E1989" s="4" t="s">
        <v>425</v>
      </c>
      <c r="F1989" s="7" t="s">
        <v>2169</v>
      </c>
      <c r="G1989" s="7" t="s">
        <v>2170</v>
      </c>
      <c r="H1989" s="7" t="s">
        <v>76</v>
      </c>
      <c r="I1989" s="7" t="s">
        <v>229</v>
      </c>
      <c r="J1989" s="7" t="s">
        <v>53</v>
      </c>
      <c r="K1989" s="7" t="s">
        <v>53</v>
      </c>
      <c r="L1989" s="7" t="s">
        <v>799</v>
      </c>
      <c r="M1989" s="7" t="s">
        <v>311</v>
      </c>
      <c r="N1989" s="7" t="s">
        <v>256</v>
      </c>
      <c r="O1989" s="7" t="s">
        <v>62</v>
      </c>
      <c r="P1989" s="7" t="s">
        <v>1205</v>
      </c>
      <c r="Q1989" s="7" t="s">
        <v>65</v>
      </c>
      <c r="R1989" s="7" t="s">
        <v>57</v>
      </c>
      <c r="S1989" s="7" t="s">
        <v>1212</v>
      </c>
      <c r="T1989" s="80">
        <v>3.43</v>
      </c>
      <c r="U1989" s="7" t="s">
        <v>2171</v>
      </c>
      <c r="V1989" s="85">
        <v>1E-3</v>
      </c>
      <c r="W1989" s="81">
        <v>2.4819999999999998E-2</v>
      </c>
      <c r="X1989" s="4" t="s">
        <v>614</v>
      </c>
      <c r="Y1989" s="4"/>
      <c r="Z1989" s="80">
        <v>16855292</v>
      </c>
      <c r="AA1989" s="78">
        <v>1</v>
      </c>
      <c r="AB1989" s="103">
        <v>102.63</v>
      </c>
      <c r="AD1989" s="80">
        <v>17298.585999999999</v>
      </c>
      <c r="AG1989" s="7" t="s">
        <v>17</v>
      </c>
      <c r="AH1989" s="81">
        <v>6.4749999999999999E-3</v>
      </c>
      <c r="AI1989" s="81">
        <v>1.3048385372706001E-2</v>
      </c>
      <c r="AJ1989" s="81">
        <v>3.5224455957437702E-3</v>
      </c>
    </row>
    <row r="1990" spans="1:36" s="7" customFormat="1" x14ac:dyDescent="0.2">
      <c r="A1990" s="7">
        <v>1038</v>
      </c>
      <c r="B1990" s="7">
        <v>1038</v>
      </c>
      <c r="C1990" s="7" t="s">
        <v>2172</v>
      </c>
      <c r="D1990" s="7" t="s">
        <v>2173</v>
      </c>
      <c r="E1990" s="4" t="s">
        <v>428</v>
      </c>
      <c r="F1990" s="7" t="s">
        <v>2174</v>
      </c>
      <c r="G1990" s="7" t="s">
        <v>2175</v>
      </c>
      <c r="H1990" s="7" t="s">
        <v>76</v>
      </c>
      <c r="I1990" s="7" t="s">
        <v>230</v>
      </c>
      <c r="J1990" s="7" t="s">
        <v>53</v>
      </c>
      <c r="K1990" s="7" t="s">
        <v>53</v>
      </c>
      <c r="L1990" s="7" t="s">
        <v>799</v>
      </c>
      <c r="M1990" s="7" t="s">
        <v>311</v>
      </c>
      <c r="N1990" s="7" t="s">
        <v>267</v>
      </c>
      <c r="O1990" s="7" t="s">
        <v>62</v>
      </c>
      <c r="P1990" s="7" t="s">
        <v>1580</v>
      </c>
      <c r="Q1990" s="7" t="s">
        <v>65</v>
      </c>
      <c r="R1990" s="7" t="s">
        <v>57</v>
      </c>
      <c r="S1990" s="7" t="s">
        <v>1212</v>
      </c>
      <c r="T1990" s="80">
        <v>0.505</v>
      </c>
      <c r="U1990" s="7" t="s">
        <v>2176</v>
      </c>
      <c r="V1990" s="85">
        <v>3.49E-2</v>
      </c>
      <c r="W1990" s="81">
        <v>8.7120000000000003E-2</v>
      </c>
      <c r="X1990" s="4" t="s">
        <v>614</v>
      </c>
      <c r="Y1990" s="4"/>
      <c r="Z1990" s="80">
        <v>1861325.34</v>
      </c>
      <c r="AA1990" s="78">
        <v>1</v>
      </c>
      <c r="AB1990" s="103">
        <v>102.3</v>
      </c>
      <c r="AD1990" s="80">
        <v>1904.136</v>
      </c>
      <c r="AG1990" s="7" t="s">
        <v>17</v>
      </c>
      <c r="AH1990" s="81">
        <v>3.6949999999999999E-3</v>
      </c>
      <c r="AI1990" s="81">
        <v>1.43629645568552E-3</v>
      </c>
      <c r="AJ1990" s="81">
        <v>3.8773196682974999E-4</v>
      </c>
    </row>
    <row r="1991" spans="1:36" s="7" customFormat="1" x14ac:dyDescent="0.2">
      <c r="A1991" s="7">
        <v>1038</v>
      </c>
      <c r="B1991" s="7">
        <v>1038</v>
      </c>
      <c r="C1991" s="7" t="s">
        <v>2172</v>
      </c>
      <c r="D1991" s="7" t="s">
        <v>2173</v>
      </c>
      <c r="E1991" s="4" t="s">
        <v>428</v>
      </c>
      <c r="F1991" s="7" t="s">
        <v>2177</v>
      </c>
      <c r="G1991" s="7" t="s">
        <v>2178</v>
      </c>
      <c r="H1991" s="7" t="s">
        <v>76</v>
      </c>
      <c r="I1991" s="7" t="s">
        <v>230</v>
      </c>
      <c r="J1991" s="7" t="s">
        <v>53</v>
      </c>
      <c r="K1991" s="7" t="s">
        <v>53</v>
      </c>
      <c r="L1991" s="7" t="s">
        <v>799</v>
      </c>
      <c r="M1991" s="7" t="s">
        <v>311</v>
      </c>
      <c r="N1991" s="7" t="s">
        <v>267</v>
      </c>
      <c r="O1991" s="7" t="s">
        <v>62</v>
      </c>
      <c r="P1991" s="7" t="s">
        <v>1580</v>
      </c>
      <c r="Q1991" s="7" t="s">
        <v>65</v>
      </c>
      <c r="R1991" s="7" t="s">
        <v>57</v>
      </c>
      <c r="S1991" s="7" t="s">
        <v>1212</v>
      </c>
      <c r="T1991" s="80">
        <v>3.137</v>
      </c>
      <c r="U1991" s="7" t="s">
        <v>2179</v>
      </c>
      <c r="V1991" s="85">
        <v>3.7699999999999997E-2</v>
      </c>
      <c r="W1991" s="81">
        <v>6.6750000000000004E-2</v>
      </c>
      <c r="X1991" s="4" t="s">
        <v>614</v>
      </c>
      <c r="Y1991" s="4"/>
      <c r="Z1991" s="80">
        <v>1873800.28</v>
      </c>
      <c r="AA1991" s="78">
        <v>1</v>
      </c>
      <c r="AB1991" s="103">
        <v>101.93</v>
      </c>
      <c r="AD1991" s="80">
        <v>1909.9649999999999</v>
      </c>
      <c r="AG1991" s="7" t="s">
        <v>17</v>
      </c>
      <c r="AH1991" s="81">
        <v>1.0715000000000001E-2</v>
      </c>
      <c r="AI1991" s="81">
        <v>1.44069314230417E-3</v>
      </c>
      <c r="AJ1991" s="81">
        <v>3.8891886382684001E-4</v>
      </c>
    </row>
    <row r="1992" spans="1:36" s="7" customFormat="1" x14ac:dyDescent="0.2">
      <c r="A1992" s="7">
        <v>1038</v>
      </c>
      <c r="B1992" s="7">
        <v>1038</v>
      </c>
      <c r="C1992" s="7" t="s">
        <v>2180</v>
      </c>
      <c r="D1992" s="7" t="s">
        <v>2181</v>
      </c>
      <c r="E1992" s="4" t="s">
        <v>425</v>
      </c>
      <c r="F1992" s="7" t="s">
        <v>2182</v>
      </c>
      <c r="G1992" s="7" t="s">
        <v>2183</v>
      </c>
      <c r="H1992" s="7" t="s">
        <v>76</v>
      </c>
      <c r="I1992" s="7" t="s">
        <v>228</v>
      </c>
      <c r="J1992" s="7" t="s">
        <v>53</v>
      </c>
      <c r="K1992" s="7" t="s">
        <v>53</v>
      </c>
      <c r="L1992" s="7" t="s">
        <v>799</v>
      </c>
      <c r="M1992" s="7" t="s">
        <v>311</v>
      </c>
      <c r="N1992" s="7" t="s">
        <v>629</v>
      </c>
      <c r="O1992" s="7" t="s">
        <v>62</v>
      </c>
      <c r="P1992" s="7" t="s">
        <v>1647</v>
      </c>
      <c r="Q1992" s="7" t="s">
        <v>65</v>
      </c>
      <c r="R1992" s="7" t="s">
        <v>57</v>
      </c>
      <c r="S1992" s="7" t="s">
        <v>1212</v>
      </c>
      <c r="T1992" s="80">
        <v>0.56899999999999995</v>
      </c>
      <c r="U1992" s="7" t="s">
        <v>2184</v>
      </c>
      <c r="V1992" s="85">
        <v>3.5499999999999997E-2</v>
      </c>
      <c r="W1992" s="81">
        <v>6.0010000000000001E-2</v>
      </c>
      <c r="X1992" s="4" t="s">
        <v>614</v>
      </c>
      <c r="Y1992" s="4"/>
      <c r="Z1992" s="80">
        <v>136488.4</v>
      </c>
      <c r="AA1992" s="78">
        <v>1</v>
      </c>
      <c r="AB1992" s="103">
        <v>100.17</v>
      </c>
      <c r="AD1992" s="80">
        <v>136.72</v>
      </c>
      <c r="AG1992" s="7" t="s">
        <v>17</v>
      </c>
      <c r="AH1992" s="81">
        <v>2.4269999999999999E-3</v>
      </c>
      <c r="AI1992" s="81">
        <v>1.03128709138059E-4</v>
      </c>
      <c r="AJ1992" s="81">
        <v>2.7839863471380801E-5</v>
      </c>
    </row>
    <row r="1993" spans="1:36" s="7" customFormat="1" x14ac:dyDescent="0.2">
      <c r="A1993" s="7">
        <v>1038</v>
      </c>
      <c r="B1993" s="7">
        <v>1038</v>
      </c>
      <c r="C1993" s="7" t="s">
        <v>2180</v>
      </c>
      <c r="D1993" s="7" t="s">
        <v>2181</v>
      </c>
      <c r="E1993" s="4" t="s">
        <v>425</v>
      </c>
      <c r="F1993" s="7" t="s">
        <v>2185</v>
      </c>
      <c r="G1993" s="7" t="s">
        <v>2186</v>
      </c>
      <c r="H1993" s="7" t="s">
        <v>76</v>
      </c>
      <c r="I1993" s="7" t="s">
        <v>228</v>
      </c>
      <c r="J1993" s="7" t="s">
        <v>53</v>
      </c>
      <c r="K1993" s="7" t="s">
        <v>53</v>
      </c>
      <c r="L1993" s="7" t="s">
        <v>799</v>
      </c>
      <c r="M1993" s="7" t="s">
        <v>311</v>
      </c>
      <c r="N1993" s="7" t="s">
        <v>629</v>
      </c>
      <c r="O1993" s="7" t="s">
        <v>62</v>
      </c>
      <c r="P1993" s="7" t="s">
        <v>1647</v>
      </c>
      <c r="Q1993" s="7" t="s">
        <v>65</v>
      </c>
      <c r="R1993" s="7" t="s">
        <v>57</v>
      </c>
      <c r="S1993" s="7" t="s">
        <v>1212</v>
      </c>
      <c r="T1993" s="80">
        <v>1.4410000000000001</v>
      </c>
      <c r="U1993" s="7" t="s">
        <v>2187</v>
      </c>
      <c r="V1993" s="85">
        <v>3.1300000000000001E-2</v>
      </c>
      <c r="W1993" s="81">
        <v>5.774E-2</v>
      </c>
      <c r="X1993" s="4" t="s">
        <v>614</v>
      </c>
      <c r="Y1993" s="4"/>
      <c r="Z1993" s="80">
        <v>1175895</v>
      </c>
      <c r="AA1993" s="78">
        <v>1</v>
      </c>
      <c r="AB1993" s="103">
        <v>97.67</v>
      </c>
      <c r="AD1993" s="80">
        <v>1148.4970000000001</v>
      </c>
      <c r="AG1993" s="7" t="s">
        <v>17</v>
      </c>
      <c r="AH1993" s="81">
        <v>1.1913999999999999E-2</v>
      </c>
      <c r="AI1993" s="81">
        <v>8.66315124669857E-4</v>
      </c>
      <c r="AJ1993" s="81">
        <v>2.3386402288536401E-4</v>
      </c>
    </row>
    <row r="1994" spans="1:36" s="7" customFormat="1" x14ac:dyDescent="0.2">
      <c r="A1994" s="7">
        <v>1038</v>
      </c>
      <c r="B1994" s="7">
        <v>1038</v>
      </c>
      <c r="C1994" s="7" t="s">
        <v>2833</v>
      </c>
      <c r="D1994" s="7" t="s">
        <v>2834</v>
      </c>
      <c r="E1994" s="4" t="s">
        <v>425</v>
      </c>
      <c r="F1994" s="7" t="s">
        <v>2835</v>
      </c>
      <c r="G1994" s="7" t="s">
        <v>2836</v>
      </c>
      <c r="H1994" s="7" t="s">
        <v>76</v>
      </c>
      <c r="I1994" s="7" t="s">
        <v>228</v>
      </c>
      <c r="J1994" s="7" t="s">
        <v>53</v>
      </c>
      <c r="K1994" s="7" t="s">
        <v>53</v>
      </c>
      <c r="L1994" s="7" t="s">
        <v>799</v>
      </c>
      <c r="M1994" s="7" t="s">
        <v>311</v>
      </c>
      <c r="N1994" s="7" t="s">
        <v>258</v>
      </c>
      <c r="O1994" s="7" t="s">
        <v>62</v>
      </c>
      <c r="P1994" s="7" t="s">
        <v>1439</v>
      </c>
      <c r="Q1994" s="7" t="s">
        <v>65</v>
      </c>
      <c r="R1994" s="7" t="s">
        <v>57</v>
      </c>
      <c r="S1994" s="7" t="s">
        <v>1212</v>
      </c>
      <c r="T1994" s="80">
        <v>0.249</v>
      </c>
      <c r="U1994" s="7" t="s">
        <v>1466</v>
      </c>
      <c r="V1994" s="85">
        <v>2.9499999999999998E-2</v>
      </c>
      <c r="W1994" s="81">
        <v>5.8369999999999998E-2</v>
      </c>
      <c r="X1994" s="4" t="s">
        <v>614</v>
      </c>
      <c r="Y1994" s="4"/>
      <c r="Z1994" s="80">
        <v>21548</v>
      </c>
      <c r="AA1994" s="78">
        <v>1</v>
      </c>
      <c r="AB1994" s="103">
        <v>100.05</v>
      </c>
      <c r="AD1994" s="80">
        <v>21.559000000000001</v>
      </c>
      <c r="AG1994" s="7" t="s">
        <v>17</v>
      </c>
      <c r="AH1994" s="81">
        <v>1.2049999999999999E-3</v>
      </c>
      <c r="AI1994" s="81">
        <v>1.6261860269645398E-5</v>
      </c>
      <c r="AJ1994" s="81">
        <v>4.3899315087084902E-6</v>
      </c>
    </row>
    <row r="1995" spans="1:36" s="7" customFormat="1" x14ac:dyDescent="0.2">
      <c r="A1995" s="7">
        <v>1038</v>
      </c>
      <c r="B1995" s="7">
        <v>1038</v>
      </c>
      <c r="C1995" s="7" t="s">
        <v>2188</v>
      </c>
      <c r="D1995" s="7" t="s">
        <v>2189</v>
      </c>
      <c r="E1995" s="4" t="s">
        <v>425</v>
      </c>
      <c r="F1995" s="7" t="s">
        <v>2190</v>
      </c>
      <c r="G1995" s="7" t="s">
        <v>2191</v>
      </c>
      <c r="H1995" s="7" t="s">
        <v>76</v>
      </c>
      <c r="I1995" s="7" t="s">
        <v>229</v>
      </c>
      <c r="J1995" s="7" t="s">
        <v>53</v>
      </c>
      <c r="K1995" s="7" t="s">
        <v>53</v>
      </c>
      <c r="L1995" s="7" t="s">
        <v>799</v>
      </c>
      <c r="M1995" s="7" t="s">
        <v>311</v>
      </c>
      <c r="N1995" s="7" t="s">
        <v>629</v>
      </c>
      <c r="O1995" s="7" t="s">
        <v>62</v>
      </c>
      <c r="P1995" s="7" t="s">
        <v>1439</v>
      </c>
      <c r="Q1995" s="7" t="s">
        <v>65</v>
      </c>
      <c r="R1995" s="7" t="s">
        <v>57</v>
      </c>
      <c r="S1995" s="7" t="s">
        <v>1212</v>
      </c>
      <c r="T1995" s="80">
        <v>3.4319999999999999</v>
      </c>
      <c r="U1995" s="7" t="s">
        <v>2192</v>
      </c>
      <c r="V1995" s="85">
        <v>1.83E-2</v>
      </c>
      <c r="W1995" s="81">
        <v>2.8910000000000002E-2</v>
      </c>
      <c r="X1995" s="4" t="s">
        <v>614</v>
      </c>
      <c r="Y1995" s="4"/>
      <c r="Z1995" s="80">
        <v>3728924.9</v>
      </c>
      <c r="AA1995" s="78">
        <v>1</v>
      </c>
      <c r="AB1995" s="103">
        <v>112.07</v>
      </c>
      <c r="AD1995" s="80">
        <v>4179.0060000000003</v>
      </c>
      <c r="AG1995" s="7" t="s">
        <v>17</v>
      </c>
      <c r="AH1995" s="81">
        <v>1.9123000000000001E-2</v>
      </c>
      <c r="AI1995" s="81">
        <v>3.1522392618593799E-3</v>
      </c>
      <c r="AJ1995" s="81">
        <v>8.5095519388116603E-4</v>
      </c>
    </row>
    <row r="1996" spans="1:36" s="7" customFormat="1" x14ac:dyDescent="0.2">
      <c r="A1996" s="7">
        <v>1038</v>
      </c>
      <c r="B1996" s="7">
        <v>1038</v>
      </c>
      <c r="C1996" s="7" t="s">
        <v>2188</v>
      </c>
      <c r="D1996" s="7" t="s">
        <v>2189</v>
      </c>
      <c r="E1996" s="4" t="s">
        <v>425</v>
      </c>
      <c r="F1996" s="7" t="s">
        <v>2193</v>
      </c>
      <c r="G1996" s="7" t="s">
        <v>2194</v>
      </c>
      <c r="H1996" s="7" t="s">
        <v>76</v>
      </c>
      <c r="I1996" s="7" t="s">
        <v>229</v>
      </c>
      <c r="J1996" s="7" t="s">
        <v>53</v>
      </c>
      <c r="K1996" s="7" t="s">
        <v>53</v>
      </c>
      <c r="L1996" s="7" t="s">
        <v>799</v>
      </c>
      <c r="M1996" s="7" t="s">
        <v>311</v>
      </c>
      <c r="N1996" s="7" t="s">
        <v>629</v>
      </c>
      <c r="O1996" s="7" t="s">
        <v>62</v>
      </c>
      <c r="P1996" s="7" t="s">
        <v>1439</v>
      </c>
      <c r="Q1996" s="7" t="s">
        <v>65</v>
      </c>
      <c r="R1996" s="7" t="s">
        <v>57</v>
      </c>
      <c r="S1996" s="7" t="s">
        <v>1212</v>
      </c>
      <c r="T1996" s="80">
        <v>3.899</v>
      </c>
      <c r="U1996" s="7" t="s">
        <v>1827</v>
      </c>
      <c r="V1996" s="85">
        <v>1.5299999999999999E-2</v>
      </c>
      <c r="W1996" s="81">
        <v>2.8510000000000001E-2</v>
      </c>
      <c r="X1996" s="4" t="s">
        <v>614</v>
      </c>
      <c r="Y1996" s="4"/>
      <c r="Z1996" s="80">
        <v>5698755.7599999998</v>
      </c>
      <c r="AA1996" s="78">
        <v>1</v>
      </c>
      <c r="AB1996" s="103">
        <v>110.2</v>
      </c>
      <c r="AD1996" s="80">
        <v>6280.0290000000005</v>
      </c>
      <c r="AG1996" s="7" t="s">
        <v>17</v>
      </c>
      <c r="AH1996" s="81">
        <v>1.5252999999999999E-2</v>
      </c>
      <c r="AI1996" s="81">
        <v>4.7370482017072097E-3</v>
      </c>
      <c r="AJ1996" s="81">
        <v>1.2787784923820899E-3</v>
      </c>
    </row>
    <row r="1997" spans="1:36" s="7" customFormat="1" x14ac:dyDescent="0.2">
      <c r="A1997" s="7">
        <v>1038</v>
      </c>
      <c r="B1997" s="7">
        <v>1038</v>
      </c>
      <c r="C1997" s="7" t="s">
        <v>2111</v>
      </c>
      <c r="D1997" s="7" t="s">
        <v>2112</v>
      </c>
      <c r="E1997" s="4" t="s">
        <v>425</v>
      </c>
      <c r="F1997" s="7" t="s">
        <v>2195</v>
      </c>
      <c r="G1997" s="7" t="s">
        <v>2196</v>
      </c>
      <c r="H1997" s="7" t="s">
        <v>76</v>
      </c>
      <c r="I1997" s="7" t="s">
        <v>228</v>
      </c>
      <c r="J1997" s="7" t="s">
        <v>53</v>
      </c>
      <c r="K1997" s="7" t="s">
        <v>53</v>
      </c>
      <c r="L1997" s="7" t="s">
        <v>799</v>
      </c>
      <c r="M1997" s="7" t="s">
        <v>311</v>
      </c>
      <c r="N1997" s="7" t="s">
        <v>252</v>
      </c>
      <c r="O1997" s="7" t="s">
        <v>62</v>
      </c>
      <c r="P1997" s="7" t="s">
        <v>1562</v>
      </c>
      <c r="Q1997" s="7" t="s">
        <v>65</v>
      </c>
      <c r="R1997" s="7" t="s">
        <v>57</v>
      </c>
      <c r="S1997" s="7" t="s">
        <v>1212</v>
      </c>
      <c r="T1997" s="80">
        <v>1.327</v>
      </c>
      <c r="U1997" s="7" t="s">
        <v>2197</v>
      </c>
      <c r="V1997" s="85">
        <v>2.29E-2</v>
      </c>
      <c r="W1997" s="81">
        <v>5.219E-2</v>
      </c>
      <c r="X1997" s="4" t="s">
        <v>614</v>
      </c>
      <c r="Y1997" s="4"/>
      <c r="Z1997" s="80">
        <v>4087319.52</v>
      </c>
      <c r="AA1997" s="78">
        <v>1</v>
      </c>
      <c r="AB1997" s="103">
        <v>97.05</v>
      </c>
      <c r="AD1997" s="80">
        <v>3966.7440000000001</v>
      </c>
      <c r="AG1997" s="7" t="s">
        <v>17</v>
      </c>
      <c r="AH1997" s="81">
        <v>9.9139999999999992E-3</v>
      </c>
      <c r="AI1997" s="81">
        <v>2.9921288684477501E-3</v>
      </c>
      <c r="AJ1997" s="81">
        <v>8.0773297641927803E-4</v>
      </c>
    </row>
    <row r="1998" spans="1:36" s="7" customFormat="1" x14ac:dyDescent="0.2">
      <c r="A1998" s="7">
        <v>1038</v>
      </c>
      <c r="B1998" s="7">
        <v>1038</v>
      </c>
      <c r="C1998" s="7" t="s">
        <v>2198</v>
      </c>
      <c r="D1998" s="7" t="s">
        <v>2199</v>
      </c>
      <c r="E1998" s="4" t="s">
        <v>425</v>
      </c>
      <c r="F1998" s="7" t="s">
        <v>2200</v>
      </c>
      <c r="G1998" s="7" t="s">
        <v>2201</v>
      </c>
      <c r="H1998" s="7" t="s">
        <v>76</v>
      </c>
      <c r="I1998" s="7" t="s">
        <v>230</v>
      </c>
      <c r="J1998" s="7" t="s">
        <v>53</v>
      </c>
      <c r="K1998" s="7" t="s">
        <v>53</v>
      </c>
      <c r="L1998" s="7" t="s">
        <v>799</v>
      </c>
      <c r="M1998" s="7" t="s">
        <v>311</v>
      </c>
      <c r="N1998" s="7" t="s">
        <v>156</v>
      </c>
      <c r="O1998" s="7" t="s">
        <v>62</v>
      </c>
      <c r="P1998" s="7" t="s">
        <v>1439</v>
      </c>
      <c r="Q1998" s="7" t="s">
        <v>65</v>
      </c>
      <c r="R1998" s="7" t="s">
        <v>57</v>
      </c>
      <c r="S1998" s="7" t="s">
        <v>1212</v>
      </c>
      <c r="T1998" s="80">
        <v>0.73899999999999999</v>
      </c>
      <c r="U1998" s="7" t="s">
        <v>1727</v>
      </c>
      <c r="V1998" s="85">
        <v>4.7E-2</v>
      </c>
      <c r="W1998" s="81">
        <v>7.492E-2</v>
      </c>
      <c r="X1998" s="4" t="s">
        <v>614</v>
      </c>
      <c r="Y1998" s="4"/>
      <c r="Z1998" s="80">
        <v>2718662.29</v>
      </c>
      <c r="AA1998" s="78">
        <v>1</v>
      </c>
      <c r="AB1998" s="103">
        <v>100.15</v>
      </c>
      <c r="AD1998" s="80">
        <v>2722.74</v>
      </c>
      <c r="AG1998" s="7" t="s">
        <v>17</v>
      </c>
      <c r="AH1998" s="81">
        <v>7.3899999999999999E-3</v>
      </c>
      <c r="AI1998" s="81">
        <v>2.05377272565474E-3</v>
      </c>
      <c r="AJ1998" s="81">
        <v>5.5442129317192102E-4</v>
      </c>
    </row>
    <row r="1999" spans="1:36" s="7" customFormat="1" x14ac:dyDescent="0.2">
      <c r="A1999" s="7">
        <v>1038</v>
      </c>
      <c r="B1999" s="7">
        <v>1038</v>
      </c>
      <c r="C1999" s="7" t="s">
        <v>2202</v>
      </c>
      <c r="D1999" s="7" t="s">
        <v>2203</v>
      </c>
      <c r="E1999" s="4" t="s">
        <v>425</v>
      </c>
      <c r="F1999" s="7" t="s">
        <v>2204</v>
      </c>
      <c r="G1999" s="7" t="s">
        <v>2205</v>
      </c>
      <c r="H1999" s="7" t="s">
        <v>76</v>
      </c>
      <c r="I1999" s="7" t="s">
        <v>229</v>
      </c>
      <c r="J1999" s="7" t="s">
        <v>53</v>
      </c>
      <c r="K1999" s="7" t="s">
        <v>53</v>
      </c>
      <c r="L1999" s="7" t="s">
        <v>799</v>
      </c>
      <c r="M1999" s="7" t="s">
        <v>311</v>
      </c>
      <c r="N1999" s="7" t="s">
        <v>629</v>
      </c>
      <c r="O1999" s="7" t="s">
        <v>62</v>
      </c>
      <c r="P1999" s="7" t="s">
        <v>1580</v>
      </c>
      <c r="Q1999" s="7" t="s">
        <v>65</v>
      </c>
      <c r="R1999" s="7" t="s">
        <v>57</v>
      </c>
      <c r="S1999" s="7" t="s">
        <v>1212</v>
      </c>
      <c r="T1999" s="80">
        <v>0.76200000000000001</v>
      </c>
      <c r="U1999" s="7" t="s">
        <v>2206</v>
      </c>
      <c r="V1999" s="85">
        <v>1.7600000000000001E-2</v>
      </c>
      <c r="W1999" s="81">
        <v>2.5239999999999999E-2</v>
      </c>
      <c r="X1999" s="4" t="s">
        <v>614</v>
      </c>
      <c r="Y1999" s="4"/>
      <c r="Z1999" s="80">
        <v>5243458.2300000004</v>
      </c>
      <c r="AA1999" s="78">
        <v>1</v>
      </c>
      <c r="AB1999" s="103">
        <v>117</v>
      </c>
      <c r="AD1999" s="80">
        <v>6134.8459999999995</v>
      </c>
      <c r="AG1999" s="7" t="s">
        <v>17</v>
      </c>
      <c r="AH1999" s="81">
        <v>6.8190000000000004E-3</v>
      </c>
      <c r="AI1999" s="81">
        <v>4.6275363583847097E-3</v>
      </c>
      <c r="AJ1999" s="81">
        <v>1.2492154852226001E-3</v>
      </c>
    </row>
    <row r="2000" spans="1:36" s="7" customFormat="1" x14ac:dyDescent="0.2">
      <c r="A2000" s="7">
        <v>1038</v>
      </c>
      <c r="B2000" s="7">
        <v>1038</v>
      </c>
      <c r="C2000" s="7" t="s">
        <v>2202</v>
      </c>
      <c r="D2000" s="7" t="s">
        <v>2203</v>
      </c>
      <c r="E2000" s="4" t="s">
        <v>425</v>
      </c>
      <c r="F2000" s="7" t="s">
        <v>2207</v>
      </c>
      <c r="G2000" s="7" t="s">
        <v>2208</v>
      </c>
      <c r="H2000" s="7" t="s">
        <v>76</v>
      </c>
      <c r="I2000" s="7" t="s">
        <v>229</v>
      </c>
      <c r="J2000" s="7" t="s">
        <v>53</v>
      </c>
      <c r="K2000" s="7" t="s">
        <v>53</v>
      </c>
      <c r="L2000" s="7" t="s">
        <v>799</v>
      </c>
      <c r="M2000" s="7" t="s">
        <v>311</v>
      </c>
      <c r="N2000" s="7" t="s">
        <v>629</v>
      </c>
      <c r="O2000" s="7" t="s">
        <v>62</v>
      </c>
      <c r="P2000" s="7" t="s">
        <v>1580</v>
      </c>
      <c r="Q2000" s="7" t="s">
        <v>65</v>
      </c>
      <c r="R2000" s="7" t="s">
        <v>57</v>
      </c>
      <c r="S2000" s="7" t="s">
        <v>1212</v>
      </c>
      <c r="T2000" s="80">
        <v>1.5029999999999999</v>
      </c>
      <c r="U2000" s="7" t="s">
        <v>2209</v>
      </c>
      <c r="V2000" s="85">
        <v>2.1499999999999998E-2</v>
      </c>
      <c r="W2000" s="81">
        <v>2.529E-2</v>
      </c>
      <c r="X2000" s="4" t="s">
        <v>614</v>
      </c>
      <c r="Y2000" s="4"/>
      <c r="Z2000" s="80">
        <v>2033143.27</v>
      </c>
      <c r="AA2000" s="78">
        <v>1</v>
      </c>
      <c r="AB2000" s="103">
        <v>117.88</v>
      </c>
      <c r="AD2000" s="80">
        <v>2396.6689999999999</v>
      </c>
      <c r="AG2000" s="7" t="s">
        <v>17</v>
      </c>
      <c r="AH2000" s="81">
        <v>1.704E-3</v>
      </c>
      <c r="AI2000" s="81">
        <v>1.8078162075670799E-3</v>
      </c>
      <c r="AJ2000" s="81">
        <v>4.88024690899996E-4</v>
      </c>
    </row>
    <row r="2001" spans="1:36" s="7" customFormat="1" x14ac:dyDescent="0.2">
      <c r="A2001" s="7">
        <v>1038</v>
      </c>
      <c r="B2001" s="7">
        <v>1038</v>
      </c>
      <c r="C2001" s="7" t="s">
        <v>2202</v>
      </c>
      <c r="D2001" s="7" t="s">
        <v>2203</v>
      </c>
      <c r="E2001" s="4" t="s">
        <v>425</v>
      </c>
      <c r="F2001" s="7" t="s">
        <v>2957</v>
      </c>
      <c r="G2001" s="7" t="s">
        <v>2958</v>
      </c>
      <c r="H2001" s="7" t="s">
        <v>76</v>
      </c>
      <c r="I2001" s="7" t="s">
        <v>229</v>
      </c>
      <c r="J2001" s="7" t="s">
        <v>53</v>
      </c>
      <c r="K2001" s="7" t="s">
        <v>53</v>
      </c>
      <c r="L2001" s="7" t="s">
        <v>799</v>
      </c>
      <c r="M2001" s="7" t="s">
        <v>311</v>
      </c>
      <c r="N2001" s="7" t="s">
        <v>629</v>
      </c>
      <c r="O2001" s="7" t="s">
        <v>62</v>
      </c>
      <c r="P2001" s="7" t="s">
        <v>1580</v>
      </c>
      <c r="Q2001" s="7" t="s">
        <v>65</v>
      </c>
      <c r="R2001" s="7" t="s">
        <v>57</v>
      </c>
      <c r="S2001" s="7" t="s">
        <v>1212</v>
      </c>
      <c r="T2001" s="80">
        <v>3.548</v>
      </c>
      <c r="U2001" s="7" t="s">
        <v>2959</v>
      </c>
      <c r="V2001" s="85">
        <v>6.4999999999999997E-3</v>
      </c>
      <c r="W2001" s="81">
        <v>2.6179999999999998E-2</v>
      </c>
      <c r="X2001" s="4" t="s">
        <v>614</v>
      </c>
      <c r="Y2001" s="4"/>
      <c r="Z2001" s="80">
        <v>1110037.6200000001</v>
      </c>
      <c r="AA2001" s="78">
        <v>1</v>
      </c>
      <c r="AB2001" s="103">
        <v>107.63</v>
      </c>
      <c r="AD2001" s="80">
        <v>1194.7329999999999</v>
      </c>
      <c r="AG2001" s="7" t="s">
        <v>17</v>
      </c>
      <c r="AH2001" s="81">
        <v>2.2529999999999998E-3</v>
      </c>
      <c r="AI2001" s="81">
        <v>9.0119174125801696E-4</v>
      </c>
      <c r="AJ2001" s="81">
        <v>2.43279056315659E-4</v>
      </c>
    </row>
    <row r="2002" spans="1:36" s="7" customFormat="1" x14ac:dyDescent="0.2">
      <c r="A2002" s="7">
        <v>1038</v>
      </c>
      <c r="B2002" s="7">
        <v>1038</v>
      </c>
      <c r="C2002" s="7" t="s">
        <v>2202</v>
      </c>
      <c r="D2002" s="7" t="s">
        <v>2203</v>
      </c>
      <c r="E2002" s="4" t="s">
        <v>425</v>
      </c>
      <c r="F2002" s="7" t="s">
        <v>2210</v>
      </c>
      <c r="G2002" s="7" t="s">
        <v>2211</v>
      </c>
      <c r="H2002" s="7" t="s">
        <v>76</v>
      </c>
      <c r="I2002" s="7" t="s">
        <v>229</v>
      </c>
      <c r="J2002" s="7" t="s">
        <v>53</v>
      </c>
      <c r="K2002" s="7" t="s">
        <v>53</v>
      </c>
      <c r="L2002" s="7" t="s">
        <v>799</v>
      </c>
      <c r="M2002" s="7" t="s">
        <v>311</v>
      </c>
      <c r="N2002" s="7" t="s">
        <v>629</v>
      </c>
      <c r="O2002" s="7" t="s">
        <v>62</v>
      </c>
      <c r="P2002" s="7" t="s">
        <v>1580</v>
      </c>
      <c r="Q2002" s="7" t="s">
        <v>65</v>
      </c>
      <c r="R2002" s="7" t="s">
        <v>57</v>
      </c>
      <c r="S2002" s="7" t="s">
        <v>1212</v>
      </c>
      <c r="T2002" s="80">
        <v>4.3440000000000003</v>
      </c>
      <c r="U2002" s="7" t="s">
        <v>1827</v>
      </c>
      <c r="V2002" s="85">
        <v>1.43E-2</v>
      </c>
      <c r="W2002" s="81">
        <v>2.938E-2</v>
      </c>
      <c r="X2002" s="4" t="s">
        <v>614</v>
      </c>
      <c r="Y2002" s="4"/>
      <c r="Z2002" s="80">
        <v>2978951.15</v>
      </c>
      <c r="AA2002" s="78">
        <v>1</v>
      </c>
      <c r="AB2002" s="103">
        <v>108.57</v>
      </c>
      <c r="AD2002" s="80">
        <v>3234.2469999999998</v>
      </c>
      <c r="AG2002" s="7" t="s">
        <v>17</v>
      </c>
      <c r="AH2002" s="81">
        <v>2.65E-3</v>
      </c>
      <c r="AI2002" s="81">
        <v>2.4396042686571301E-3</v>
      </c>
      <c r="AJ2002" s="81">
        <v>6.5857752250820503E-4</v>
      </c>
    </row>
    <row r="2003" spans="1:36" s="7" customFormat="1" x14ac:dyDescent="0.2">
      <c r="A2003" s="7">
        <v>1038</v>
      </c>
      <c r="B2003" s="7">
        <v>1038</v>
      </c>
      <c r="C2003" s="7" t="s">
        <v>2212</v>
      </c>
      <c r="D2003" s="7" t="s">
        <v>2213</v>
      </c>
      <c r="E2003" s="4" t="s">
        <v>425</v>
      </c>
      <c r="F2003" s="7" t="s">
        <v>2214</v>
      </c>
      <c r="G2003" s="7" t="s">
        <v>2215</v>
      </c>
      <c r="H2003" s="7" t="s">
        <v>76</v>
      </c>
      <c r="I2003" s="7" t="s">
        <v>228</v>
      </c>
      <c r="J2003" s="7" t="s">
        <v>53</v>
      </c>
      <c r="K2003" s="7" t="s">
        <v>317</v>
      </c>
      <c r="L2003" s="7" t="s">
        <v>799</v>
      </c>
      <c r="M2003" s="7" t="s">
        <v>311</v>
      </c>
      <c r="N2003" s="7" t="s">
        <v>254</v>
      </c>
      <c r="O2003" s="7" t="s">
        <v>62</v>
      </c>
      <c r="P2003" s="7" t="s">
        <v>298</v>
      </c>
      <c r="Q2003" s="7" t="s">
        <v>298</v>
      </c>
      <c r="R2003" s="7" t="s">
        <v>298</v>
      </c>
      <c r="S2003" s="7" t="s">
        <v>1212</v>
      </c>
      <c r="T2003" s="80">
        <v>1.234</v>
      </c>
      <c r="U2003" s="7" t="s">
        <v>1481</v>
      </c>
      <c r="V2003" s="85">
        <v>1.9900000000000001E-2</v>
      </c>
      <c r="W2003" s="81">
        <v>5.4539999999999998E-2</v>
      </c>
      <c r="X2003" s="4" t="s">
        <v>614</v>
      </c>
      <c r="Y2003" s="4"/>
      <c r="Z2003" s="80">
        <v>2745722</v>
      </c>
      <c r="AA2003" s="78">
        <v>1</v>
      </c>
      <c r="AB2003" s="103">
        <v>96.45</v>
      </c>
      <c r="AD2003" s="80">
        <v>2648.2489999999998</v>
      </c>
      <c r="AG2003" s="7" t="s">
        <v>17</v>
      </c>
      <c r="AH2003" s="81">
        <v>1.8304999999999998E-2</v>
      </c>
      <c r="AI2003" s="81">
        <v>1.9975835855473201E-3</v>
      </c>
      <c r="AJ2003" s="81">
        <v>5.3925288854202603E-4</v>
      </c>
    </row>
    <row r="2004" spans="1:36" s="7" customFormat="1" x14ac:dyDescent="0.2">
      <c r="A2004" s="7">
        <v>1038</v>
      </c>
      <c r="B2004" s="7">
        <v>1038</v>
      </c>
      <c r="C2004" s="7" t="s">
        <v>2216</v>
      </c>
      <c r="D2004" s="7" t="s">
        <v>2217</v>
      </c>
      <c r="E2004" s="4" t="s">
        <v>425</v>
      </c>
      <c r="F2004" s="7" t="s">
        <v>2218</v>
      </c>
      <c r="G2004" s="7" t="s">
        <v>2219</v>
      </c>
      <c r="H2004" s="7" t="s">
        <v>76</v>
      </c>
      <c r="I2004" s="7" t="s">
        <v>229</v>
      </c>
      <c r="J2004" s="7" t="s">
        <v>53</v>
      </c>
      <c r="K2004" s="7" t="s">
        <v>53</v>
      </c>
      <c r="L2004" s="7" t="s">
        <v>799</v>
      </c>
      <c r="M2004" s="7" t="s">
        <v>311</v>
      </c>
      <c r="N2004" s="7" t="s">
        <v>629</v>
      </c>
      <c r="O2004" s="7" t="s">
        <v>62</v>
      </c>
      <c r="P2004" s="7" t="s">
        <v>298</v>
      </c>
      <c r="Q2004" s="7" t="s">
        <v>298</v>
      </c>
      <c r="R2004" s="7" t="s">
        <v>298</v>
      </c>
      <c r="S2004" s="7" t="s">
        <v>1212</v>
      </c>
      <c r="T2004" s="80">
        <v>2.3730000000000002</v>
      </c>
      <c r="U2004" s="7" t="s">
        <v>2220</v>
      </c>
      <c r="V2004" s="85">
        <v>1.9E-2</v>
      </c>
      <c r="W2004" s="81">
        <v>3.5430000000000003E-2</v>
      </c>
      <c r="X2004" s="4" t="s">
        <v>614</v>
      </c>
      <c r="Y2004" s="4"/>
      <c r="Z2004" s="80">
        <v>10373728.48</v>
      </c>
      <c r="AA2004" s="78">
        <v>1</v>
      </c>
      <c r="AB2004" s="103">
        <v>106.58</v>
      </c>
      <c r="AC2004" s="80">
        <v>291.13200000000001</v>
      </c>
      <c r="AD2004" s="80">
        <v>11347.451999999999</v>
      </c>
      <c r="AG2004" s="7" t="s">
        <v>17</v>
      </c>
      <c r="AH2004" s="81">
        <v>1.7878999999999999E-2</v>
      </c>
      <c r="AI2004" s="81">
        <v>8.5594233861338402E-3</v>
      </c>
      <c r="AJ2004" s="81">
        <v>2.31063862289506E-3</v>
      </c>
    </row>
    <row r="2005" spans="1:36" s="7" customFormat="1" x14ac:dyDescent="0.2">
      <c r="A2005" s="7">
        <v>1038</v>
      </c>
      <c r="B2005" s="7">
        <v>1038</v>
      </c>
      <c r="C2005" s="7" t="s">
        <v>2221</v>
      </c>
      <c r="D2005" s="7" t="s">
        <v>2222</v>
      </c>
      <c r="E2005" s="4" t="s">
        <v>425</v>
      </c>
      <c r="F2005" s="7" t="s">
        <v>2223</v>
      </c>
      <c r="G2005" s="7" t="s">
        <v>2224</v>
      </c>
      <c r="H2005" s="7" t="s">
        <v>76</v>
      </c>
      <c r="I2005" s="7" t="s">
        <v>228</v>
      </c>
      <c r="J2005" s="7" t="s">
        <v>53</v>
      </c>
      <c r="K2005" s="7" t="s">
        <v>53</v>
      </c>
      <c r="L2005" s="7" t="s">
        <v>799</v>
      </c>
      <c r="M2005" s="7" t="s">
        <v>311</v>
      </c>
      <c r="N2005" s="7" t="s">
        <v>629</v>
      </c>
      <c r="O2005" s="7" t="s">
        <v>62</v>
      </c>
      <c r="P2005" s="7" t="s">
        <v>1562</v>
      </c>
      <c r="Q2005" s="7" t="s">
        <v>65</v>
      </c>
      <c r="R2005" s="7" t="s">
        <v>57</v>
      </c>
      <c r="S2005" s="7" t="s">
        <v>1212</v>
      </c>
      <c r="T2005" s="80">
        <v>1.353</v>
      </c>
      <c r="U2005" s="7" t="s">
        <v>2225</v>
      </c>
      <c r="V2005" s="85">
        <v>3.85E-2</v>
      </c>
      <c r="W2005" s="81">
        <v>5.3539999999999997E-2</v>
      </c>
      <c r="X2005" s="4" t="s">
        <v>614</v>
      </c>
      <c r="Y2005" s="4"/>
      <c r="Z2005" s="80">
        <v>1191926.18</v>
      </c>
      <c r="AA2005" s="78">
        <v>1</v>
      </c>
      <c r="AB2005" s="103">
        <v>100.27</v>
      </c>
      <c r="AD2005" s="80">
        <v>1195.144</v>
      </c>
      <c r="AG2005" s="7" t="s">
        <v>17</v>
      </c>
      <c r="AH2005" s="81">
        <v>2.5490000000000001E-3</v>
      </c>
      <c r="AI2005" s="81">
        <v>9.0150167726455897E-4</v>
      </c>
      <c r="AJ2005" s="81">
        <v>2.43362724347375E-4</v>
      </c>
    </row>
    <row r="2006" spans="1:36" s="7" customFormat="1" x14ac:dyDescent="0.2">
      <c r="A2006" s="7">
        <v>1038</v>
      </c>
      <c r="B2006" s="7">
        <v>1038</v>
      </c>
      <c r="C2006" s="7" t="s">
        <v>1909</v>
      </c>
      <c r="D2006" s="7" t="s">
        <v>1910</v>
      </c>
      <c r="E2006" s="4" t="s">
        <v>425</v>
      </c>
      <c r="F2006" s="7" t="s">
        <v>2226</v>
      </c>
      <c r="G2006" s="7" t="s">
        <v>2227</v>
      </c>
      <c r="H2006" s="7" t="s">
        <v>76</v>
      </c>
      <c r="I2006" s="7" t="s">
        <v>228</v>
      </c>
      <c r="J2006" s="7" t="s">
        <v>53</v>
      </c>
      <c r="K2006" s="7" t="s">
        <v>53</v>
      </c>
      <c r="L2006" s="7" t="s">
        <v>799</v>
      </c>
      <c r="M2006" s="7" t="s">
        <v>311</v>
      </c>
      <c r="N2006" s="7" t="s">
        <v>140</v>
      </c>
      <c r="O2006" s="7" t="s">
        <v>62</v>
      </c>
      <c r="P2006" s="7" t="s">
        <v>298</v>
      </c>
      <c r="Q2006" s="7" t="s">
        <v>298</v>
      </c>
      <c r="R2006" s="7" t="s">
        <v>298</v>
      </c>
      <c r="S2006" s="7" t="s">
        <v>1212</v>
      </c>
      <c r="T2006" s="80">
        <v>1.169</v>
      </c>
      <c r="U2006" s="7" t="s">
        <v>2228</v>
      </c>
      <c r="V2006" s="85">
        <v>6.5299999999999997E-2</v>
      </c>
      <c r="W2006" s="81">
        <v>7.0529999999999995E-2</v>
      </c>
      <c r="X2006" s="4" t="s">
        <v>614</v>
      </c>
      <c r="Y2006" s="4"/>
      <c r="Z2006" s="80">
        <v>2208632.65</v>
      </c>
      <c r="AA2006" s="78">
        <v>1</v>
      </c>
      <c r="AB2006" s="103">
        <v>98.67</v>
      </c>
      <c r="AD2006" s="80">
        <v>2179.2579999999998</v>
      </c>
      <c r="AG2006" s="7" t="s">
        <v>17</v>
      </c>
      <c r="AH2006" s="81">
        <v>1.6989000000000001E-2</v>
      </c>
      <c r="AI2006" s="81">
        <v>1.64382197320578E-3</v>
      </c>
      <c r="AJ2006" s="81">
        <v>4.4375402046427798E-4</v>
      </c>
    </row>
    <row r="2007" spans="1:36" s="7" customFormat="1" x14ac:dyDescent="0.2">
      <c r="A2007" s="7">
        <v>1038</v>
      </c>
      <c r="B2007" s="7">
        <v>1038</v>
      </c>
      <c r="C2007" s="7" t="s">
        <v>2837</v>
      </c>
      <c r="D2007" s="7" t="s">
        <v>2838</v>
      </c>
      <c r="E2007" s="4" t="s">
        <v>425</v>
      </c>
      <c r="F2007" s="7" t="s">
        <v>2839</v>
      </c>
      <c r="G2007" s="7" t="s">
        <v>2840</v>
      </c>
      <c r="H2007" s="7" t="s">
        <v>76</v>
      </c>
      <c r="I2007" s="7" t="s">
        <v>228</v>
      </c>
      <c r="J2007" s="7" t="s">
        <v>53</v>
      </c>
      <c r="K2007" s="7" t="s">
        <v>53</v>
      </c>
      <c r="L2007" s="7" t="s">
        <v>799</v>
      </c>
      <c r="M2007" s="7" t="s">
        <v>311</v>
      </c>
      <c r="N2007" s="7" t="s">
        <v>627</v>
      </c>
      <c r="O2007" s="7" t="s">
        <v>62</v>
      </c>
      <c r="P2007" s="7" t="s">
        <v>1647</v>
      </c>
      <c r="Q2007" s="7" t="s">
        <v>70</v>
      </c>
      <c r="R2007" s="7" t="s">
        <v>57</v>
      </c>
      <c r="S2007" s="7" t="s">
        <v>1212</v>
      </c>
      <c r="T2007" s="80">
        <v>0.03</v>
      </c>
      <c r="U2007" s="7" t="s">
        <v>2841</v>
      </c>
      <c r="V2007" s="85">
        <v>3.2399999999999998E-2</v>
      </c>
      <c r="W2007" s="81">
        <v>0.17019999999999999</v>
      </c>
      <c r="X2007" s="4" t="s">
        <v>614</v>
      </c>
      <c r="Y2007" s="4"/>
      <c r="Z2007" s="80">
        <v>-0.08</v>
      </c>
      <c r="AA2007" s="78">
        <v>1</v>
      </c>
      <c r="AB2007" s="103">
        <v>100.61</v>
      </c>
      <c r="AD2007" s="80">
        <v>0</v>
      </c>
      <c r="AG2007" s="7" t="s">
        <v>17</v>
      </c>
      <c r="AH2007" s="81">
        <v>0</v>
      </c>
      <c r="AI2007" s="81">
        <v>-6.0712386028222896E-11</v>
      </c>
      <c r="AJ2007" s="81">
        <v>-1.6389466640029199E-11</v>
      </c>
    </row>
    <row r="2008" spans="1:36" s="7" customFormat="1" x14ac:dyDescent="0.2">
      <c r="A2008" s="7">
        <v>1038</v>
      </c>
      <c r="B2008" s="7">
        <v>1038</v>
      </c>
      <c r="C2008" s="7" t="s">
        <v>2229</v>
      </c>
      <c r="D2008" s="7" t="s">
        <v>2230</v>
      </c>
      <c r="E2008" s="4" t="s">
        <v>425</v>
      </c>
      <c r="F2008" s="7" t="s">
        <v>2231</v>
      </c>
      <c r="G2008" s="7" t="s">
        <v>2232</v>
      </c>
      <c r="H2008" s="7" t="s">
        <v>76</v>
      </c>
      <c r="I2008" s="7" t="s">
        <v>228</v>
      </c>
      <c r="J2008" s="7" t="s">
        <v>53</v>
      </c>
      <c r="K2008" s="7" t="s">
        <v>53</v>
      </c>
      <c r="L2008" s="7" t="s">
        <v>799</v>
      </c>
      <c r="M2008" s="7" t="s">
        <v>311</v>
      </c>
      <c r="N2008" s="7" t="s">
        <v>140</v>
      </c>
      <c r="O2008" s="7" t="s">
        <v>62</v>
      </c>
      <c r="P2008" s="7" t="s">
        <v>1647</v>
      </c>
      <c r="Q2008" s="7" t="s">
        <v>65</v>
      </c>
      <c r="R2008" s="7" t="s">
        <v>57</v>
      </c>
      <c r="S2008" s="7" t="s">
        <v>1212</v>
      </c>
      <c r="T2008" s="80">
        <v>0.73</v>
      </c>
      <c r="U2008" s="7" t="s">
        <v>1481</v>
      </c>
      <c r="V2008" s="85">
        <v>4.9500000000000002E-2</v>
      </c>
      <c r="W2008" s="81">
        <v>6.2880000000000005E-2</v>
      </c>
      <c r="X2008" s="4" t="s">
        <v>614</v>
      </c>
      <c r="Y2008" s="4"/>
      <c r="Z2008" s="80">
        <v>1951082.93</v>
      </c>
      <c r="AA2008" s="78">
        <v>1</v>
      </c>
      <c r="AB2008" s="103">
        <v>100.35</v>
      </c>
      <c r="AD2008" s="80">
        <v>1957.912</v>
      </c>
      <c r="AG2008" s="7" t="s">
        <v>17</v>
      </c>
      <c r="AH2008" s="81">
        <v>2.9562000000000001E-2</v>
      </c>
      <c r="AI2008" s="81">
        <v>1.4768598072918101E-3</v>
      </c>
      <c r="AJ2008" s="81">
        <v>3.9868214918051801E-4</v>
      </c>
    </row>
    <row r="2009" spans="1:36" s="7" customFormat="1" x14ac:dyDescent="0.2">
      <c r="A2009" s="7">
        <v>1038</v>
      </c>
      <c r="B2009" s="7">
        <v>1038</v>
      </c>
      <c r="C2009" s="7" t="s">
        <v>2233</v>
      </c>
      <c r="D2009" s="7" t="s">
        <v>2234</v>
      </c>
      <c r="E2009" s="4" t="s">
        <v>425</v>
      </c>
      <c r="F2009" s="7" t="s">
        <v>2235</v>
      </c>
      <c r="G2009" s="7" t="s">
        <v>2236</v>
      </c>
      <c r="H2009" s="7" t="s">
        <v>76</v>
      </c>
      <c r="I2009" s="7" t="s">
        <v>228</v>
      </c>
      <c r="J2009" s="7" t="s">
        <v>53</v>
      </c>
      <c r="K2009" s="7" t="s">
        <v>53</v>
      </c>
      <c r="L2009" s="7" t="s">
        <v>799</v>
      </c>
      <c r="M2009" s="7" t="s">
        <v>311</v>
      </c>
      <c r="N2009" s="7" t="s">
        <v>140</v>
      </c>
      <c r="O2009" s="7" t="s">
        <v>62</v>
      </c>
      <c r="P2009" s="7" t="s">
        <v>1647</v>
      </c>
      <c r="Q2009" s="7" t="s">
        <v>65</v>
      </c>
      <c r="R2009" s="7" t="s">
        <v>57</v>
      </c>
      <c r="S2009" s="7" t="s">
        <v>1212</v>
      </c>
      <c r="T2009" s="80">
        <v>0.65400000000000003</v>
      </c>
      <c r="U2009" s="7" t="s">
        <v>2237</v>
      </c>
      <c r="V2009" s="85">
        <v>4.7E-2</v>
      </c>
      <c r="W2009" s="81">
        <v>4.8730000000000002E-2</v>
      </c>
      <c r="X2009" s="4" t="s">
        <v>614</v>
      </c>
      <c r="Y2009" s="4"/>
      <c r="Z2009" s="80">
        <v>65940.31</v>
      </c>
      <c r="AA2009" s="78">
        <v>1</v>
      </c>
      <c r="AB2009" s="103">
        <v>101.49</v>
      </c>
      <c r="AD2009" s="80">
        <v>66.923000000000002</v>
      </c>
      <c r="AG2009" s="7" t="s">
        <v>17</v>
      </c>
      <c r="AH2009" s="81">
        <v>3.3540000000000002E-3</v>
      </c>
      <c r="AI2009" s="81">
        <v>5.0480122745232101E-5</v>
      </c>
      <c r="AJ2009" s="81">
        <v>1.36272405326478E-5</v>
      </c>
    </row>
    <row r="2010" spans="1:36" s="7" customFormat="1" x14ac:dyDescent="0.2">
      <c r="A2010" s="7">
        <v>1038</v>
      </c>
      <c r="B2010" s="7">
        <v>1038</v>
      </c>
      <c r="C2010" s="7" t="s">
        <v>2238</v>
      </c>
      <c r="D2010" s="7" t="s">
        <v>2239</v>
      </c>
      <c r="E2010" s="4" t="s">
        <v>425</v>
      </c>
      <c r="F2010" s="7" t="s">
        <v>2240</v>
      </c>
      <c r="G2010" s="7" t="s">
        <v>2241</v>
      </c>
      <c r="H2010" s="7" t="s">
        <v>76</v>
      </c>
      <c r="I2010" s="7" t="s">
        <v>228</v>
      </c>
      <c r="J2010" s="7" t="s">
        <v>53</v>
      </c>
      <c r="K2010" s="7" t="s">
        <v>53</v>
      </c>
      <c r="L2010" s="7" t="s">
        <v>799</v>
      </c>
      <c r="M2010" s="7" t="s">
        <v>311</v>
      </c>
      <c r="N2010" s="7" t="s">
        <v>628</v>
      </c>
      <c r="O2010" s="7" t="s">
        <v>62</v>
      </c>
      <c r="P2010" s="7" t="s">
        <v>1562</v>
      </c>
      <c r="Q2010" s="7" t="s">
        <v>65</v>
      </c>
      <c r="R2010" s="7" t="s">
        <v>57</v>
      </c>
      <c r="S2010" s="7" t="s">
        <v>1212</v>
      </c>
      <c r="T2010" s="80">
        <v>2.79</v>
      </c>
      <c r="U2010" s="7" t="s">
        <v>1819</v>
      </c>
      <c r="V2010" s="85">
        <v>2.1000000000000001E-2</v>
      </c>
      <c r="W2010" s="81">
        <v>5.8409999999999997E-2</v>
      </c>
      <c r="X2010" s="4" t="s">
        <v>614</v>
      </c>
      <c r="Y2010" s="4"/>
      <c r="Z2010" s="80">
        <v>3903465.12</v>
      </c>
      <c r="AA2010" s="78">
        <v>1</v>
      </c>
      <c r="AB2010" s="103">
        <v>90.77</v>
      </c>
      <c r="AD2010" s="80">
        <v>3543.1750000000002</v>
      </c>
      <c r="AG2010" s="7" t="s">
        <v>17</v>
      </c>
      <c r="AH2010" s="81">
        <v>6.7999999999999996E-3</v>
      </c>
      <c r="AI2010" s="81">
        <v>2.6726297825411301E-3</v>
      </c>
      <c r="AJ2010" s="81">
        <v>7.2148336653650804E-4</v>
      </c>
    </row>
    <row r="2011" spans="1:36" s="7" customFormat="1" x14ac:dyDescent="0.2">
      <c r="A2011" s="7">
        <v>1038</v>
      </c>
      <c r="B2011" s="7">
        <v>1038</v>
      </c>
      <c r="C2011" s="7" t="s">
        <v>2061</v>
      </c>
      <c r="D2011" s="7" t="s">
        <v>2062</v>
      </c>
      <c r="E2011" s="4" t="s">
        <v>425</v>
      </c>
      <c r="F2011" s="7" t="s">
        <v>2242</v>
      </c>
      <c r="G2011" s="7" t="s">
        <v>2243</v>
      </c>
      <c r="H2011" s="7" t="s">
        <v>76</v>
      </c>
      <c r="I2011" s="7" t="s">
        <v>228</v>
      </c>
      <c r="J2011" s="7" t="s">
        <v>53</v>
      </c>
      <c r="K2011" s="7" t="s">
        <v>53</v>
      </c>
      <c r="L2011" s="7" t="s">
        <v>799</v>
      </c>
      <c r="M2011" s="7" t="s">
        <v>311</v>
      </c>
      <c r="N2011" s="7" t="s">
        <v>140</v>
      </c>
      <c r="O2011" s="7" t="s">
        <v>62</v>
      </c>
      <c r="P2011" s="7" t="s">
        <v>1647</v>
      </c>
      <c r="Q2011" s="7" t="s">
        <v>70</v>
      </c>
      <c r="R2011" s="7" t="s">
        <v>57</v>
      </c>
      <c r="S2011" s="7" t="s">
        <v>1212</v>
      </c>
      <c r="T2011" s="80">
        <v>0.77300000000000002</v>
      </c>
      <c r="U2011" s="7" t="s">
        <v>2244</v>
      </c>
      <c r="V2011" s="85">
        <v>4.3499999999999997E-2</v>
      </c>
      <c r="W2011" s="81">
        <v>6.6830000000000001E-2</v>
      </c>
      <c r="X2011" s="4" t="s">
        <v>614</v>
      </c>
      <c r="Y2011" s="4"/>
      <c r="Z2011" s="80">
        <v>49255.65</v>
      </c>
      <c r="AA2011" s="78">
        <v>1</v>
      </c>
      <c r="AB2011" s="103">
        <v>99.26</v>
      </c>
      <c r="AD2011" s="80">
        <v>48.890999999999998</v>
      </c>
      <c r="AG2011" s="7" t="s">
        <v>17</v>
      </c>
      <c r="AH2011" s="81">
        <v>2.052E-3</v>
      </c>
      <c r="AI2011" s="81">
        <v>3.6878775337916098E-5</v>
      </c>
      <c r="AJ2011" s="81">
        <v>9.9555213963248599E-6</v>
      </c>
    </row>
    <row r="2012" spans="1:36" s="7" customFormat="1" x14ac:dyDescent="0.2">
      <c r="A2012" s="7">
        <v>1038</v>
      </c>
      <c r="B2012" s="7">
        <v>1038</v>
      </c>
      <c r="C2012" s="7" t="s">
        <v>2061</v>
      </c>
      <c r="D2012" s="7" t="s">
        <v>2062</v>
      </c>
      <c r="E2012" s="4" t="s">
        <v>425</v>
      </c>
      <c r="F2012" s="7" t="s">
        <v>2245</v>
      </c>
      <c r="G2012" s="7" t="s">
        <v>2246</v>
      </c>
      <c r="H2012" s="7" t="s">
        <v>76</v>
      </c>
      <c r="I2012" s="7" t="s">
        <v>228</v>
      </c>
      <c r="J2012" s="7" t="s">
        <v>53</v>
      </c>
      <c r="K2012" s="7" t="s">
        <v>53</v>
      </c>
      <c r="L2012" s="7" t="s">
        <v>799</v>
      </c>
      <c r="M2012" s="7" t="s">
        <v>311</v>
      </c>
      <c r="N2012" s="7" t="s">
        <v>140</v>
      </c>
      <c r="O2012" s="7" t="s">
        <v>62</v>
      </c>
      <c r="P2012" s="7" t="s">
        <v>1647</v>
      </c>
      <c r="Q2012" s="7" t="s">
        <v>70</v>
      </c>
      <c r="R2012" s="7" t="s">
        <v>57</v>
      </c>
      <c r="S2012" s="7" t="s">
        <v>1212</v>
      </c>
      <c r="T2012" s="80">
        <v>0.77500000000000002</v>
      </c>
      <c r="U2012" s="7" t="s">
        <v>2244</v>
      </c>
      <c r="V2012" s="85">
        <v>3.56E-2</v>
      </c>
      <c r="W2012" s="81">
        <v>6.5939999999999999E-2</v>
      </c>
      <c r="X2012" s="4" t="s">
        <v>614</v>
      </c>
      <c r="Y2012" s="4"/>
      <c r="Z2012" s="80">
        <v>183566</v>
      </c>
      <c r="AA2012" s="78">
        <v>1</v>
      </c>
      <c r="AB2012" s="103">
        <v>98.56</v>
      </c>
      <c r="AD2012" s="80">
        <v>180.923</v>
      </c>
      <c r="AG2012" s="7" t="s">
        <v>17</v>
      </c>
      <c r="AH2012" s="81">
        <v>6.1190000000000003E-3</v>
      </c>
      <c r="AI2012" s="81">
        <v>1.3647060113015699E-4</v>
      </c>
      <c r="AJ2012" s="81">
        <v>3.6840594002147999E-5</v>
      </c>
    </row>
    <row r="2013" spans="1:36" s="7" customFormat="1" x14ac:dyDescent="0.2">
      <c r="A2013" s="7">
        <v>1038</v>
      </c>
      <c r="B2013" s="7">
        <v>1038</v>
      </c>
      <c r="C2013" s="7" t="s">
        <v>2061</v>
      </c>
      <c r="D2013" s="7" t="s">
        <v>2062</v>
      </c>
      <c r="E2013" s="4" t="s">
        <v>425</v>
      </c>
      <c r="F2013" s="7" t="s">
        <v>2247</v>
      </c>
      <c r="G2013" s="7" t="s">
        <v>2248</v>
      </c>
      <c r="H2013" s="7" t="s">
        <v>76</v>
      </c>
      <c r="I2013" s="7" t="s">
        <v>228</v>
      </c>
      <c r="J2013" s="7" t="s">
        <v>53</v>
      </c>
      <c r="K2013" s="7" t="s">
        <v>53</v>
      </c>
      <c r="L2013" s="7" t="s">
        <v>799</v>
      </c>
      <c r="M2013" s="7" t="s">
        <v>311</v>
      </c>
      <c r="N2013" s="7" t="s">
        <v>140</v>
      </c>
      <c r="O2013" s="7" t="s">
        <v>62</v>
      </c>
      <c r="P2013" s="7" t="s">
        <v>1647</v>
      </c>
      <c r="Q2013" s="7" t="s">
        <v>70</v>
      </c>
      <c r="R2013" s="7" t="s">
        <v>57</v>
      </c>
      <c r="S2013" s="7" t="s">
        <v>1212</v>
      </c>
      <c r="T2013" s="80">
        <v>1.6919999999999999</v>
      </c>
      <c r="U2013" s="7" t="s">
        <v>2249</v>
      </c>
      <c r="V2013" s="85">
        <v>4.48E-2</v>
      </c>
      <c r="W2013" s="81">
        <v>6.4939999999999998E-2</v>
      </c>
      <c r="X2013" s="4" t="s">
        <v>614</v>
      </c>
      <c r="Y2013" s="4"/>
      <c r="Z2013" s="80">
        <v>794580.9</v>
      </c>
      <c r="AA2013" s="78">
        <v>1</v>
      </c>
      <c r="AB2013" s="103">
        <v>97.82</v>
      </c>
      <c r="AD2013" s="80">
        <v>777.25900000000001</v>
      </c>
      <c r="AG2013" s="7" t="s">
        <v>17</v>
      </c>
      <c r="AH2013" s="81">
        <v>8.829E-3</v>
      </c>
      <c r="AI2013" s="81">
        <v>5.86289268718655E-4</v>
      </c>
      <c r="AJ2013" s="81">
        <v>1.58270314176166E-4</v>
      </c>
    </row>
    <row r="2014" spans="1:36" s="7" customFormat="1" x14ac:dyDescent="0.2">
      <c r="A2014" s="7">
        <v>1038</v>
      </c>
      <c r="B2014" s="7">
        <v>1038</v>
      </c>
      <c r="C2014" s="7" t="s">
        <v>2250</v>
      </c>
      <c r="D2014" s="7" t="s">
        <v>2251</v>
      </c>
      <c r="E2014" s="4" t="s">
        <v>425</v>
      </c>
      <c r="F2014" s="7" t="s">
        <v>2252</v>
      </c>
      <c r="G2014" s="7" t="s">
        <v>2253</v>
      </c>
      <c r="H2014" s="7" t="s">
        <v>76</v>
      </c>
      <c r="I2014" s="7" t="s">
        <v>228</v>
      </c>
      <c r="J2014" s="7" t="s">
        <v>53</v>
      </c>
      <c r="K2014" s="7" t="s">
        <v>53</v>
      </c>
      <c r="L2014" s="7" t="s">
        <v>799</v>
      </c>
      <c r="M2014" s="7" t="s">
        <v>311</v>
      </c>
      <c r="N2014" s="7" t="s">
        <v>686</v>
      </c>
      <c r="O2014" s="7" t="s">
        <v>62</v>
      </c>
      <c r="P2014" s="7" t="s">
        <v>1439</v>
      </c>
      <c r="Q2014" s="7" t="s">
        <v>65</v>
      </c>
      <c r="R2014" s="7" t="s">
        <v>57</v>
      </c>
      <c r="S2014" s="7" t="s">
        <v>1212</v>
      </c>
      <c r="T2014" s="80">
        <v>1.494</v>
      </c>
      <c r="U2014" s="7" t="s">
        <v>1753</v>
      </c>
      <c r="V2014" s="85">
        <v>3.5999999999999997E-2</v>
      </c>
      <c r="W2014" s="81">
        <v>5.4370000000000002E-2</v>
      </c>
      <c r="X2014" s="4" t="s">
        <v>614</v>
      </c>
      <c r="Y2014" s="4"/>
      <c r="Z2014" s="80">
        <v>1027607</v>
      </c>
      <c r="AA2014" s="78">
        <v>1</v>
      </c>
      <c r="AB2014" s="103">
        <v>97.46</v>
      </c>
      <c r="AD2014" s="80">
        <v>1001.506</v>
      </c>
      <c r="AG2014" s="7" t="s">
        <v>17</v>
      </c>
      <c r="AH2014" s="81">
        <v>3.375E-3</v>
      </c>
      <c r="AI2014" s="81">
        <v>7.5543939044855999E-4</v>
      </c>
      <c r="AJ2014" s="81">
        <v>2.0393282982759199E-4</v>
      </c>
    </row>
    <row r="2015" spans="1:36" s="7" customFormat="1" x14ac:dyDescent="0.2">
      <c r="A2015" s="7">
        <v>1038</v>
      </c>
      <c r="B2015" s="7">
        <v>1038</v>
      </c>
      <c r="C2015" s="7" t="s">
        <v>1988</v>
      </c>
      <c r="D2015" s="7" t="s">
        <v>1989</v>
      </c>
      <c r="E2015" s="4" t="s">
        <v>425</v>
      </c>
      <c r="F2015" s="7" t="s">
        <v>2254</v>
      </c>
      <c r="G2015" s="7" t="s">
        <v>2255</v>
      </c>
      <c r="H2015" s="7" t="s">
        <v>76</v>
      </c>
      <c r="I2015" s="7" t="s">
        <v>229</v>
      </c>
      <c r="J2015" s="7" t="s">
        <v>53</v>
      </c>
      <c r="K2015" s="7" t="s">
        <v>53</v>
      </c>
      <c r="L2015" s="7" t="s">
        <v>799</v>
      </c>
      <c r="M2015" s="7" t="s">
        <v>311</v>
      </c>
      <c r="N2015" s="7" t="s">
        <v>156</v>
      </c>
      <c r="O2015" s="7" t="s">
        <v>62</v>
      </c>
      <c r="P2015" s="7" t="s">
        <v>1284</v>
      </c>
      <c r="Q2015" s="7" t="s">
        <v>65</v>
      </c>
      <c r="R2015" s="7" t="s">
        <v>57</v>
      </c>
      <c r="S2015" s="7" t="s">
        <v>1212</v>
      </c>
      <c r="T2015" s="80">
        <v>0.81299999999999994</v>
      </c>
      <c r="U2015" s="7" t="s">
        <v>1873</v>
      </c>
      <c r="V2015" s="85">
        <v>4.4999999999999998E-2</v>
      </c>
      <c r="W2015" s="81">
        <v>2.615E-2</v>
      </c>
      <c r="X2015" s="4" t="s">
        <v>614</v>
      </c>
      <c r="Y2015" s="4"/>
      <c r="Z2015" s="80">
        <v>9966513</v>
      </c>
      <c r="AA2015" s="78">
        <v>1</v>
      </c>
      <c r="AB2015" s="103">
        <v>119.4</v>
      </c>
      <c r="AD2015" s="80">
        <v>11900.017</v>
      </c>
      <c r="AG2015" s="7" t="s">
        <v>17</v>
      </c>
      <c r="AH2015" s="81">
        <v>3.372E-3</v>
      </c>
      <c r="AI2015" s="81">
        <v>8.97622498789751E-3</v>
      </c>
      <c r="AJ2015" s="81">
        <v>2.4231553002076701E-3</v>
      </c>
    </row>
    <row r="2016" spans="1:36" s="7" customFormat="1" x14ac:dyDescent="0.2">
      <c r="A2016" s="7">
        <v>1038</v>
      </c>
      <c r="B2016" s="7">
        <v>1038</v>
      </c>
      <c r="C2016" s="7" t="s">
        <v>1988</v>
      </c>
      <c r="D2016" s="7" t="s">
        <v>1989</v>
      </c>
      <c r="E2016" s="4" t="s">
        <v>425</v>
      </c>
      <c r="F2016" s="7" t="s">
        <v>2256</v>
      </c>
      <c r="G2016" s="7" t="s">
        <v>2257</v>
      </c>
      <c r="H2016" s="7" t="s">
        <v>76</v>
      </c>
      <c r="I2016" s="7" t="s">
        <v>229</v>
      </c>
      <c r="J2016" s="7" t="s">
        <v>53</v>
      </c>
      <c r="K2016" s="7" t="s">
        <v>53</v>
      </c>
      <c r="L2016" s="7" t="s">
        <v>799</v>
      </c>
      <c r="M2016" s="7" t="s">
        <v>311</v>
      </c>
      <c r="N2016" s="7" t="s">
        <v>156</v>
      </c>
      <c r="O2016" s="7" t="s">
        <v>62</v>
      </c>
      <c r="P2016" s="7" t="s">
        <v>1284</v>
      </c>
      <c r="Q2016" s="7" t="s">
        <v>65</v>
      </c>
      <c r="R2016" s="7" t="s">
        <v>57</v>
      </c>
      <c r="S2016" s="7" t="s">
        <v>1212</v>
      </c>
      <c r="T2016" s="80">
        <v>5.798</v>
      </c>
      <c r="U2016" s="7" t="s">
        <v>1595</v>
      </c>
      <c r="V2016" s="85">
        <v>2.3900000000000001E-2</v>
      </c>
      <c r="W2016" s="81">
        <v>2.9239999999999999E-2</v>
      </c>
      <c r="X2016" s="4" t="s">
        <v>614</v>
      </c>
      <c r="Y2016" s="4"/>
      <c r="Z2016" s="80">
        <v>586897</v>
      </c>
      <c r="AA2016" s="78">
        <v>1</v>
      </c>
      <c r="AB2016" s="103">
        <v>111.74</v>
      </c>
      <c r="AD2016" s="80">
        <v>655.79899999999998</v>
      </c>
      <c r="AG2016" s="7" t="s">
        <v>17</v>
      </c>
      <c r="AH2016" s="81">
        <v>1.5100000000000001E-4</v>
      </c>
      <c r="AI2016" s="81">
        <v>4.9467130882570505E-4</v>
      </c>
      <c r="AJ2016" s="81">
        <v>1.3353780742548401E-4</v>
      </c>
    </row>
    <row r="2017" spans="1:36" s="7" customFormat="1" x14ac:dyDescent="0.2">
      <c r="A2017" s="7">
        <v>1038</v>
      </c>
      <c r="B2017" s="7">
        <v>1038</v>
      </c>
      <c r="C2017" s="7" t="s">
        <v>1203</v>
      </c>
      <c r="D2017" s="7" t="s">
        <v>1452</v>
      </c>
      <c r="E2017" s="4" t="s">
        <v>425</v>
      </c>
      <c r="F2017" s="7" t="s">
        <v>2258</v>
      </c>
      <c r="G2017" s="7" t="s">
        <v>2259</v>
      </c>
      <c r="H2017" s="7" t="s">
        <v>76</v>
      </c>
      <c r="I2017" s="7" t="s">
        <v>229</v>
      </c>
      <c r="J2017" s="7" t="s">
        <v>53</v>
      </c>
      <c r="K2017" s="7" t="s">
        <v>53</v>
      </c>
      <c r="L2017" s="7" t="s">
        <v>799</v>
      </c>
      <c r="M2017" s="7" t="s">
        <v>311</v>
      </c>
      <c r="N2017" s="7" t="s">
        <v>256</v>
      </c>
      <c r="O2017" s="7" t="s">
        <v>62</v>
      </c>
      <c r="P2017" s="7" t="s">
        <v>1205</v>
      </c>
      <c r="Q2017" s="7" t="s">
        <v>65</v>
      </c>
      <c r="R2017" s="7" t="s">
        <v>57</v>
      </c>
      <c r="S2017" s="7" t="s">
        <v>1212</v>
      </c>
      <c r="T2017" s="80">
        <v>1.7370000000000001</v>
      </c>
      <c r="U2017" s="7" t="s">
        <v>1833</v>
      </c>
      <c r="V2017" s="85">
        <v>8.3000000000000001E-3</v>
      </c>
      <c r="W2017" s="81">
        <v>2.0449999999999999E-2</v>
      </c>
      <c r="X2017" s="4" t="s">
        <v>614</v>
      </c>
      <c r="Y2017" s="4"/>
      <c r="Z2017" s="80">
        <v>16163871.5</v>
      </c>
      <c r="AA2017" s="78">
        <v>1</v>
      </c>
      <c r="AB2017" s="103">
        <v>113.2</v>
      </c>
      <c r="AD2017" s="80">
        <v>18297.503000000001</v>
      </c>
      <c r="AG2017" s="7" t="s">
        <v>17</v>
      </c>
      <c r="AH2017" s="81">
        <v>1.0626999999999999E-2</v>
      </c>
      <c r="AI2017" s="81">
        <v>1.38018715515287E-2</v>
      </c>
      <c r="AJ2017" s="81">
        <v>3.72585115100885E-3</v>
      </c>
    </row>
    <row r="2018" spans="1:36" s="7" customFormat="1" x14ac:dyDescent="0.2">
      <c r="A2018" s="7">
        <v>1038</v>
      </c>
      <c r="B2018" s="7">
        <v>1038</v>
      </c>
      <c r="C2018" s="7" t="s">
        <v>1203</v>
      </c>
      <c r="D2018" s="7" t="s">
        <v>1452</v>
      </c>
      <c r="E2018" s="4" t="s">
        <v>425</v>
      </c>
      <c r="F2018" s="7" t="s">
        <v>2260</v>
      </c>
      <c r="G2018" s="7" t="s">
        <v>2261</v>
      </c>
      <c r="H2018" s="7" t="s">
        <v>76</v>
      </c>
      <c r="I2018" s="7" t="s">
        <v>229</v>
      </c>
      <c r="J2018" s="7" t="s">
        <v>53</v>
      </c>
      <c r="K2018" s="7" t="s">
        <v>53</v>
      </c>
      <c r="L2018" s="7" t="s">
        <v>799</v>
      </c>
      <c r="M2018" s="7" t="s">
        <v>311</v>
      </c>
      <c r="N2018" s="7" t="s">
        <v>256</v>
      </c>
      <c r="O2018" s="7" t="s">
        <v>62</v>
      </c>
      <c r="P2018" s="7" t="s">
        <v>1205</v>
      </c>
      <c r="Q2018" s="7" t="s">
        <v>65</v>
      </c>
      <c r="R2018" s="7" t="s">
        <v>57</v>
      </c>
      <c r="S2018" s="7" t="s">
        <v>1212</v>
      </c>
      <c r="T2018" s="80">
        <v>3.1440000000000001</v>
      </c>
      <c r="U2018" s="7" t="s">
        <v>2262</v>
      </c>
      <c r="V2018" s="85">
        <v>1E-3</v>
      </c>
      <c r="W2018" s="81">
        <v>2.307E-2</v>
      </c>
      <c r="X2018" s="4" t="s">
        <v>614</v>
      </c>
      <c r="Y2018" s="4"/>
      <c r="Z2018" s="80">
        <v>37829826</v>
      </c>
      <c r="AA2018" s="78">
        <v>1</v>
      </c>
      <c r="AB2018" s="103">
        <v>105.15</v>
      </c>
      <c r="AD2018" s="80">
        <v>39778.061999999998</v>
      </c>
      <c r="AG2018" s="7" t="s">
        <v>17</v>
      </c>
      <c r="AH2018" s="81">
        <v>1.2057999999999999E-2</v>
      </c>
      <c r="AI2018" s="81">
        <v>3.0004734345074599E-2</v>
      </c>
      <c r="AJ2018" s="81">
        <v>8.0998561374764199E-3</v>
      </c>
    </row>
    <row r="2019" spans="1:36" s="7" customFormat="1" x14ac:dyDescent="0.2">
      <c r="A2019" s="7">
        <v>1038</v>
      </c>
      <c r="B2019" s="7">
        <v>1038</v>
      </c>
      <c r="C2019" s="7" t="s">
        <v>1938</v>
      </c>
      <c r="D2019" s="7" t="s">
        <v>1939</v>
      </c>
      <c r="E2019" s="4" t="s">
        <v>425</v>
      </c>
      <c r="F2019" s="7" t="s">
        <v>2263</v>
      </c>
      <c r="G2019" s="7" t="s">
        <v>2264</v>
      </c>
      <c r="H2019" s="7" t="s">
        <v>76</v>
      </c>
      <c r="I2019" s="7" t="s">
        <v>229</v>
      </c>
      <c r="J2019" s="7" t="s">
        <v>53</v>
      </c>
      <c r="K2019" s="7" t="s">
        <v>53</v>
      </c>
      <c r="L2019" s="7" t="s">
        <v>799</v>
      </c>
      <c r="M2019" s="7" t="s">
        <v>311</v>
      </c>
      <c r="N2019" s="7" t="s">
        <v>629</v>
      </c>
      <c r="O2019" s="7" t="s">
        <v>62</v>
      </c>
      <c r="P2019" s="7" t="s">
        <v>1507</v>
      </c>
      <c r="Q2019" s="7" t="s">
        <v>65</v>
      </c>
      <c r="R2019" s="7" t="s">
        <v>57</v>
      </c>
      <c r="S2019" s="7" t="s">
        <v>1212</v>
      </c>
      <c r="T2019" s="80">
        <v>1.536</v>
      </c>
      <c r="U2019" s="7" t="s">
        <v>1677</v>
      </c>
      <c r="V2019" s="85">
        <v>1.7999999999999999E-2</v>
      </c>
      <c r="W2019" s="81">
        <v>2.742E-2</v>
      </c>
      <c r="X2019" s="4" t="s">
        <v>614</v>
      </c>
      <c r="Y2019" s="4"/>
      <c r="Z2019" s="80">
        <v>569990.78</v>
      </c>
      <c r="AA2019" s="78">
        <v>1</v>
      </c>
      <c r="AB2019" s="103">
        <v>113.45</v>
      </c>
      <c r="AD2019" s="80">
        <v>646.65499999999997</v>
      </c>
      <c r="AG2019" s="7" t="s">
        <v>17</v>
      </c>
      <c r="AH2019" s="81">
        <v>7.2300000000000001E-4</v>
      </c>
      <c r="AI2019" s="81">
        <v>4.8777383030910001E-4</v>
      </c>
      <c r="AJ2019" s="81">
        <v>1.3167581514608899E-4</v>
      </c>
    </row>
    <row r="2020" spans="1:36" s="7" customFormat="1" x14ac:dyDescent="0.2">
      <c r="A2020" s="7">
        <v>1038</v>
      </c>
      <c r="B2020" s="7">
        <v>1038</v>
      </c>
      <c r="C2020" s="7" t="s">
        <v>1938</v>
      </c>
      <c r="D2020" s="7" t="s">
        <v>1939</v>
      </c>
      <c r="E2020" s="4" t="s">
        <v>425</v>
      </c>
      <c r="F2020" s="7" t="s">
        <v>2265</v>
      </c>
      <c r="G2020" s="7" t="s">
        <v>2266</v>
      </c>
      <c r="H2020" s="7" t="s">
        <v>76</v>
      </c>
      <c r="I2020" s="7" t="s">
        <v>229</v>
      </c>
      <c r="J2020" s="7" t="s">
        <v>53</v>
      </c>
      <c r="K2020" s="7" t="s">
        <v>53</v>
      </c>
      <c r="L2020" s="7" t="s">
        <v>799</v>
      </c>
      <c r="M2020" s="7" t="s">
        <v>311</v>
      </c>
      <c r="N2020" s="7" t="s">
        <v>629</v>
      </c>
      <c r="O2020" s="7" t="s">
        <v>62</v>
      </c>
      <c r="P2020" s="7" t="s">
        <v>1647</v>
      </c>
      <c r="Q2020" s="7" t="s">
        <v>65</v>
      </c>
      <c r="R2020" s="7" t="s">
        <v>57</v>
      </c>
      <c r="S2020" s="7" t="s">
        <v>1212</v>
      </c>
      <c r="T2020" s="80">
        <v>1.6160000000000001</v>
      </c>
      <c r="U2020" s="7" t="s">
        <v>1495</v>
      </c>
      <c r="V2020" s="85">
        <v>2.2499999999999999E-2</v>
      </c>
      <c r="W2020" s="81">
        <v>2.656E-2</v>
      </c>
      <c r="X2020" s="4" t="s">
        <v>614</v>
      </c>
      <c r="Y2020" s="4"/>
      <c r="Z2020" s="80">
        <v>951390.64</v>
      </c>
      <c r="AA2020" s="78">
        <v>1</v>
      </c>
      <c r="AB2020" s="103">
        <v>115.29</v>
      </c>
      <c r="AD2020" s="80">
        <v>1096.8579999999999</v>
      </c>
      <c r="AG2020" s="7" t="s">
        <v>17</v>
      </c>
      <c r="AH2020" s="81">
        <v>2.5409999999999999E-3</v>
      </c>
      <c r="AI2020" s="81">
        <v>8.2736411188045198E-4</v>
      </c>
      <c r="AJ2020" s="81">
        <v>2.23349095595065E-4</v>
      </c>
    </row>
    <row r="2021" spans="1:36" s="7" customFormat="1" x14ac:dyDescent="0.2">
      <c r="A2021" s="7">
        <v>1038</v>
      </c>
      <c r="B2021" s="7">
        <v>1038</v>
      </c>
      <c r="C2021" s="7" t="s">
        <v>2267</v>
      </c>
      <c r="D2021" s="7" t="s">
        <v>2268</v>
      </c>
      <c r="E2021" s="4" t="s">
        <v>425</v>
      </c>
      <c r="F2021" s="7" t="s">
        <v>2269</v>
      </c>
      <c r="G2021" s="7" t="s">
        <v>2270</v>
      </c>
      <c r="H2021" s="7" t="s">
        <v>76</v>
      </c>
      <c r="I2021" s="7" t="s">
        <v>229</v>
      </c>
      <c r="J2021" s="7" t="s">
        <v>53</v>
      </c>
      <c r="K2021" s="7" t="s">
        <v>53</v>
      </c>
      <c r="L2021" s="7" t="s">
        <v>799</v>
      </c>
      <c r="M2021" s="7" t="s">
        <v>311</v>
      </c>
      <c r="N2021" s="7" t="s">
        <v>629</v>
      </c>
      <c r="O2021" s="7" t="s">
        <v>62</v>
      </c>
      <c r="P2021" s="7" t="s">
        <v>1580</v>
      </c>
      <c r="Q2021" s="7" t="s">
        <v>65</v>
      </c>
      <c r="R2021" s="7" t="s">
        <v>57</v>
      </c>
      <c r="S2021" s="7" t="s">
        <v>1212</v>
      </c>
      <c r="T2021" s="80">
        <v>4.7450000000000001</v>
      </c>
      <c r="U2021" s="7" t="s">
        <v>2271</v>
      </c>
      <c r="V2021" s="85">
        <v>8.3999999999999995E-3</v>
      </c>
      <c r="W2021" s="81">
        <v>2.921E-2</v>
      </c>
      <c r="X2021" s="4" t="s">
        <v>614</v>
      </c>
      <c r="Y2021" s="4"/>
      <c r="Z2021" s="80">
        <v>9898021.3499999996</v>
      </c>
      <c r="AA2021" s="78">
        <v>1</v>
      </c>
      <c r="AB2021" s="103">
        <v>104.22</v>
      </c>
      <c r="AD2021" s="80">
        <v>10315.718000000001</v>
      </c>
      <c r="AG2021" s="7" t="s">
        <v>17</v>
      </c>
      <c r="AH2021" s="81">
        <v>1.2468999999999999E-2</v>
      </c>
      <c r="AI2021" s="81">
        <v>7.7811828387625596E-3</v>
      </c>
      <c r="AJ2021" s="81">
        <v>2.1005505614057601E-3</v>
      </c>
    </row>
    <row r="2022" spans="1:36" s="7" customFormat="1" x14ac:dyDescent="0.2">
      <c r="A2022" s="7">
        <v>1038</v>
      </c>
      <c r="B2022" s="7">
        <v>1038</v>
      </c>
      <c r="C2022" s="7" t="s">
        <v>2275</v>
      </c>
      <c r="D2022" s="7" t="s">
        <v>2276</v>
      </c>
      <c r="E2022" s="4" t="s">
        <v>425</v>
      </c>
      <c r="F2022" s="7" t="s">
        <v>2277</v>
      </c>
      <c r="G2022" s="7" t="s">
        <v>2278</v>
      </c>
      <c r="H2022" s="7" t="s">
        <v>76</v>
      </c>
      <c r="I2022" s="7" t="s">
        <v>228</v>
      </c>
      <c r="J2022" s="7" t="s">
        <v>53</v>
      </c>
      <c r="K2022" s="7" t="s">
        <v>53</v>
      </c>
      <c r="L2022" s="7" t="s">
        <v>799</v>
      </c>
      <c r="M2022" s="7" t="s">
        <v>311</v>
      </c>
      <c r="N2022" s="7" t="s">
        <v>686</v>
      </c>
      <c r="O2022" s="7" t="s">
        <v>62</v>
      </c>
      <c r="P2022" s="7" t="s">
        <v>298</v>
      </c>
      <c r="Q2022" s="7" t="s">
        <v>298</v>
      </c>
      <c r="R2022" s="7" t="s">
        <v>298</v>
      </c>
      <c r="S2022" s="7" t="s">
        <v>1212</v>
      </c>
      <c r="T2022" s="80">
        <v>0.73099999999999998</v>
      </c>
      <c r="U2022" s="7" t="s">
        <v>1481</v>
      </c>
      <c r="V2022" s="85">
        <v>3.5000000000000003E-2</v>
      </c>
      <c r="W2022" s="81">
        <v>5.9769999999999997E-2</v>
      </c>
      <c r="X2022" s="4" t="s">
        <v>614</v>
      </c>
      <c r="Y2022" s="4"/>
      <c r="Z2022" s="80">
        <v>756962.8</v>
      </c>
      <c r="AA2022" s="78">
        <v>1</v>
      </c>
      <c r="AB2022" s="103">
        <v>99.16</v>
      </c>
      <c r="AD2022" s="80">
        <v>750.60400000000004</v>
      </c>
      <c r="AG2022" s="7" t="s">
        <v>17</v>
      </c>
      <c r="AH2022" s="81">
        <v>9.4619999999999999E-3</v>
      </c>
      <c r="AI2022" s="81">
        <v>5.6618351522878699E-4</v>
      </c>
      <c r="AJ2022" s="81">
        <v>1.52842713687171E-4</v>
      </c>
    </row>
    <row r="2023" spans="1:36" s="7" customFormat="1" x14ac:dyDescent="0.2">
      <c r="A2023" s="7">
        <v>1038</v>
      </c>
      <c r="B2023" s="7">
        <v>1038</v>
      </c>
      <c r="C2023" s="7" t="s">
        <v>2279</v>
      </c>
      <c r="D2023" s="7" t="s">
        <v>2280</v>
      </c>
      <c r="E2023" s="4" t="s">
        <v>425</v>
      </c>
      <c r="F2023" s="7" t="s">
        <v>2281</v>
      </c>
      <c r="G2023" s="7" t="s">
        <v>2282</v>
      </c>
      <c r="H2023" s="7" t="s">
        <v>76</v>
      </c>
      <c r="I2023" s="7" t="s">
        <v>228</v>
      </c>
      <c r="J2023" s="7" t="s">
        <v>53</v>
      </c>
      <c r="K2023" s="7" t="s">
        <v>53</v>
      </c>
      <c r="L2023" s="7" t="s">
        <v>799</v>
      </c>
      <c r="M2023" s="7" t="s">
        <v>311</v>
      </c>
      <c r="N2023" s="7" t="s">
        <v>267</v>
      </c>
      <c r="O2023" s="7" t="s">
        <v>62</v>
      </c>
      <c r="P2023" s="7" t="s">
        <v>1580</v>
      </c>
      <c r="Q2023" s="7" t="s">
        <v>65</v>
      </c>
      <c r="R2023" s="7" t="s">
        <v>57</v>
      </c>
      <c r="S2023" s="7" t="s">
        <v>1212</v>
      </c>
      <c r="T2023" s="80">
        <v>0.27700000000000002</v>
      </c>
      <c r="U2023" s="7" t="s">
        <v>2283</v>
      </c>
      <c r="V2023" s="85">
        <v>2.3599999999999999E-2</v>
      </c>
      <c r="W2023" s="81">
        <v>4.7370000000000002E-2</v>
      </c>
      <c r="X2023" s="4" t="s">
        <v>614</v>
      </c>
      <c r="Y2023" s="4"/>
      <c r="Z2023" s="80">
        <v>13466.82</v>
      </c>
      <c r="AA2023" s="78">
        <v>1</v>
      </c>
      <c r="AB2023" s="103">
        <v>99.69</v>
      </c>
      <c r="AD2023" s="80">
        <v>13.425000000000001</v>
      </c>
      <c r="AG2023" s="7" t="s">
        <v>17</v>
      </c>
      <c r="AH2023" s="81">
        <v>4.28E-4</v>
      </c>
      <c r="AI2023" s="81">
        <v>1.0126580432013601E-5</v>
      </c>
      <c r="AJ2023" s="81">
        <v>2.7336967466721999E-6</v>
      </c>
    </row>
    <row r="2024" spans="1:36" s="7" customFormat="1" x14ac:dyDescent="0.2">
      <c r="A2024" s="7">
        <v>1038</v>
      </c>
      <c r="B2024" s="7">
        <v>1038</v>
      </c>
      <c r="C2024" s="7" t="s">
        <v>1215</v>
      </c>
      <c r="D2024" s="7" t="s">
        <v>1496</v>
      </c>
      <c r="E2024" s="4" t="s">
        <v>425</v>
      </c>
      <c r="F2024" s="7" t="s">
        <v>2284</v>
      </c>
      <c r="G2024" s="7" t="s">
        <v>2285</v>
      </c>
      <c r="H2024" s="7" t="s">
        <v>76</v>
      </c>
      <c r="I2024" s="7" t="s">
        <v>229</v>
      </c>
      <c r="J2024" s="7" t="s">
        <v>53</v>
      </c>
      <c r="K2024" s="7" t="s">
        <v>53</v>
      </c>
      <c r="L2024" s="7" t="s">
        <v>799</v>
      </c>
      <c r="M2024" s="7" t="s">
        <v>311</v>
      </c>
      <c r="N2024" s="7" t="s">
        <v>256</v>
      </c>
      <c r="O2024" s="7" t="s">
        <v>62</v>
      </c>
      <c r="P2024" s="7" t="s">
        <v>1205</v>
      </c>
      <c r="Q2024" s="7" t="s">
        <v>65</v>
      </c>
      <c r="R2024" s="7" t="s">
        <v>57</v>
      </c>
      <c r="S2024" s="7" t="s">
        <v>1212</v>
      </c>
      <c r="T2024" s="80">
        <v>3.5609999999999999</v>
      </c>
      <c r="U2024" s="7" t="s">
        <v>2286</v>
      </c>
      <c r="V2024" s="85">
        <v>1E-3</v>
      </c>
      <c r="W2024" s="81">
        <v>2.3970000000000002E-2</v>
      </c>
      <c r="X2024" s="4" t="s">
        <v>614</v>
      </c>
      <c r="Y2024" s="4"/>
      <c r="Z2024" s="80">
        <v>1561325.46</v>
      </c>
      <c r="AA2024" s="78">
        <v>1</v>
      </c>
      <c r="AB2024" s="103">
        <v>103.73</v>
      </c>
      <c r="AD2024" s="80">
        <v>1619.5630000000001</v>
      </c>
      <c r="AG2024" s="7" t="s">
        <v>17</v>
      </c>
      <c r="AH2024" s="81">
        <v>1.3879999999999999E-3</v>
      </c>
      <c r="AI2024" s="81">
        <v>1.22164208280768E-3</v>
      </c>
      <c r="AJ2024" s="81">
        <v>3.2978546013534598E-4</v>
      </c>
    </row>
    <row r="2025" spans="1:36" s="7" customFormat="1" x14ac:dyDescent="0.2">
      <c r="A2025" s="7">
        <v>1038</v>
      </c>
      <c r="B2025" s="7">
        <v>1038</v>
      </c>
      <c r="C2025" s="7" t="s">
        <v>2287</v>
      </c>
      <c r="D2025" s="7" t="s">
        <v>2288</v>
      </c>
      <c r="E2025" s="4" t="s">
        <v>425</v>
      </c>
      <c r="F2025" s="7" t="s">
        <v>2289</v>
      </c>
      <c r="G2025" s="7" t="s">
        <v>2290</v>
      </c>
      <c r="H2025" s="7" t="s">
        <v>76</v>
      </c>
      <c r="I2025" s="7" t="s">
        <v>229</v>
      </c>
      <c r="J2025" s="7" t="s">
        <v>53</v>
      </c>
      <c r="K2025" s="7" t="s">
        <v>53</v>
      </c>
      <c r="L2025" s="7" t="s">
        <v>799</v>
      </c>
      <c r="M2025" s="7" t="s">
        <v>311</v>
      </c>
      <c r="N2025" s="7" t="s">
        <v>140</v>
      </c>
      <c r="O2025" s="7" t="s">
        <v>62</v>
      </c>
      <c r="P2025" s="7" t="s">
        <v>1439</v>
      </c>
      <c r="Q2025" s="7" t="s">
        <v>70</v>
      </c>
      <c r="R2025" s="7" t="s">
        <v>57</v>
      </c>
      <c r="S2025" s="7" t="s">
        <v>1212</v>
      </c>
      <c r="T2025" s="80">
        <v>4.1100000000000003</v>
      </c>
      <c r="U2025" s="7" t="s">
        <v>1827</v>
      </c>
      <c r="V2025" s="85">
        <v>1E-3</v>
      </c>
      <c r="W2025" s="81">
        <v>2.9749999999999999E-2</v>
      </c>
      <c r="X2025" s="4" t="s">
        <v>614</v>
      </c>
      <c r="Y2025" s="4"/>
      <c r="Z2025" s="80">
        <v>2295835.3199999998</v>
      </c>
      <c r="AA2025" s="78">
        <v>1</v>
      </c>
      <c r="AB2025" s="103">
        <v>101.61</v>
      </c>
      <c r="AD2025" s="80">
        <v>2332.7979999999998</v>
      </c>
      <c r="AG2025" s="7" t="s">
        <v>17</v>
      </c>
      <c r="AH2025" s="81">
        <v>1.4064999999999999E-2</v>
      </c>
      <c r="AI2025" s="81">
        <v>1.7596380704250399E-3</v>
      </c>
      <c r="AJ2025" s="81">
        <v>4.7501887737289798E-4</v>
      </c>
    </row>
    <row r="2026" spans="1:36" s="7" customFormat="1" x14ac:dyDescent="0.2">
      <c r="A2026" s="7">
        <v>1038</v>
      </c>
      <c r="B2026" s="7">
        <v>1038</v>
      </c>
      <c r="C2026" s="7" t="s">
        <v>2291</v>
      </c>
      <c r="D2026" s="7" t="s">
        <v>2292</v>
      </c>
      <c r="E2026" s="4" t="s">
        <v>425</v>
      </c>
      <c r="F2026" s="7" t="s">
        <v>2293</v>
      </c>
      <c r="G2026" s="7" t="s">
        <v>2294</v>
      </c>
      <c r="H2026" s="7" t="s">
        <v>76</v>
      </c>
      <c r="I2026" s="7" t="s">
        <v>228</v>
      </c>
      <c r="J2026" s="7" t="s">
        <v>53</v>
      </c>
      <c r="K2026" s="7" t="s">
        <v>53</v>
      </c>
      <c r="L2026" s="7" t="s">
        <v>799</v>
      </c>
      <c r="M2026" s="7" t="s">
        <v>311</v>
      </c>
      <c r="N2026" s="7" t="s">
        <v>140</v>
      </c>
      <c r="O2026" s="7" t="s">
        <v>62</v>
      </c>
      <c r="P2026" s="7" t="s">
        <v>298</v>
      </c>
      <c r="Q2026" s="7" t="s">
        <v>298</v>
      </c>
      <c r="R2026" s="7" t="s">
        <v>298</v>
      </c>
      <c r="S2026" s="7" t="s">
        <v>1212</v>
      </c>
      <c r="T2026" s="80">
        <v>1.593</v>
      </c>
      <c r="U2026" s="7" t="s">
        <v>1420</v>
      </c>
      <c r="V2026" s="85">
        <v>7.0000000000000007E-2</v>
      </c>
      <c r="W2026" s="81">
        <v>8.9050000000000004E-2</v>
      </c>
      <c r="X2026" s="4" t="s">
        <v>614</v>
      </c>
      <c r="Y2026" s="4"/>
      <c r="Z2026" s="80">
        <v>908407.51</v>
      </c>
      <c r="AA2026" s="78">
        <v>1</v>
      </c>
      <c r="AB2026" s="103">
        <v>99.4</v>
      </c>
      <c r="AD2026" s="80">
        <v>902.95699999999999</v>
      </c>
      <c r="AG2026" s="7" t="s">
        <v>17</v>
      </c>
      <c r="AH2026" s="81">
        <v>1.333E-2</v>
      </c>
      <c r="AI2026" s="81">
        <v>6.8110374085017002E-4</v>
      </c>
      <c r="AJ2026" s="81">
        <v>1.8386572772603101E-4</v>
      </c>
    </row>
    <row r="2027" spans="1:36" s="7" customFormat="1" x14ac:dyDescent="0.2">
      <c r="A2027" s="7">
        <v>1038</v>
      </c>
      <c r="B2027" s="7">
        <v>1038</v>
      </c>
      <c r="C2027" s="7" t="s">
        <v>1503</v>
      </c>
      <c r="D2027" s="7" t="s">
        <v>1504</v>
      </c>
      <c r="E2027" s="4" t="s">
        <v>425</v>
      </c>
      <c r="F2027" s="7" t="s">
        <v>1505</v>
      </c>
      <c r="G2027" s="7" t="s">
        <v>1506</v>
      </c>
      <c r="H2027" s="7" t="s">
        <v>76</v>
      </c>
      <c r="I2027" s="7" t="s">
        <v>601</v>
      </c>
      <c r="J2027" s="7" t="s">
        <v>53</v>
      </c>
      <c r="K2027" s="7" t="s">
        <v>314</v>
      </c>
      <c r="L2027" s="7" t="s">
        <v>799</v>
      </c>
      <c r="M2027" s="7" t="s">
        <v>311</v>
      </c>
      <c r="N2027" s="7" t="s">
        <v>625</v>
      </c>
      <c r="O2027" s="7" t="s">
        <v>62</v>
      </c>
      <c r="P2027" s="7" t="s">
        <v>1507</v>
      </c>
      <c r="Q2027" s="7" t="s">
        <v>70</v>
      </c>
      <c r="R2027" s="7" t="s">
        <v>57</v>
      </c>
      <c r="S2027" s="7" t="s">
        <v>1212</v>
      </c>
      <c r="T2027" s="80">
        <v>3.8620000000000001</v>
      </c>
      <c r="U2027" s="7" t="s">
        <v>1508</v>
      </c>
      <c r="V2027" s="85">
        <v>7.4999999999999997E-3</v>
      </c>
      <c r="W2027" s="81">
        <v>5.9420000000000001E-2</v>
      </c>
      <c r="X2027" s="4" t="s">
        <v>614</v>
      </c>
      <c r="Y2027" s="4"/>
      <c r="Z2027" s="80">
        <v>8897237</v>
      </c>
      <c r="AA2027" s="78">
        <v>1</v>
      </c>
      <c r="AB2027" s="103">
        <v>82.4</v>
      </c>
      <c r="AD2027" s="80">
        <v>7331.3230000000003</v>
      </c>
      <c r="AG2027" s="7" t="s">
        <v>17</v>
      </c>
      <c r="AH2027" s="81">
        <v>1.6740000000000001E-2</v>
      </c>
      <c r="AI2027" s="81">
        <v>5.53004335501884E-3</v>
      </c>
      <c r="AJ2027" s="81">
        <v>1.4928495981506001E-3</v>
      </c>
    </row>
    <row r="2028" spans="1:36" s="7" customFormat="1" x14ac:dyDescent="0.2">
      <c r="A2028" s="7">
        <v>1038</v>
      </c>
      <c r="B2028" s="7">
        <v>1038</v>
      </c>
      <c r="C2028" s="7" t="s">
        <v>1503</v>
      </c>
      <c r="D2028" s="7" t="s">
        <v>1504</v>
      </c>
      <c r="E2028" s="4" t="s">
        <v>425</v>
      </c>
      <c r="F2028" s="7" t="s">
        <v>2962</v>
      </c>
      <c r="G2028" s="7" t="s">
        <v>2963</v>
      </c>
      <c r="H2028" s="7" t="s">
        <v>76</v>
      </c>
      <c r="I2028" s="7" t="s">
        <v>228</v>
      </c>
      <c r="J2028" s="7" t="s">
        <v>53</v>
      </c>
      <c r="K2028" s="7" t="s">
        <v>314</v>
      </c>
      <c r="L2028" s="7" t="s">
        <v>799</v>
      </c>
      <c r="M2028" s="7" t="s">
        <v>311</v>
      </c>
      <c r="N2028" s="7" t="s">
        <v>625</v>
      </c>
      <c r="O2028" s="7" t="s">
        <v>62</v>
      </c>
      <c r="P2028" s="7" t="s">
        <v>1507</v>
      </c>
      <c r="Q2028" s="7" t="s">
        <v>70</v>
      </c>
      <c r="R2028" s="7" t="s">
        <v>57</v>
      </c>
      <c r="S2028" s="7" t="s">
        <v>1212</v>
      </c>
      <c r="T2028" s="80">
        <v>3.7589999999999999</v>
      </c>
      <c r="U2028" s="7" t="s">
        <v>2964</v>
      </c>
      <c r="V2028" s="85">
        <v>1.4999999999999999E-2</v>
      </c>
      <c r="W2028" s="81">
        <v>5.9859999999999997E-2</v>
      </c>
      <c r="X2028" s="4" t="s">
        <v>614</v>
      </c>
      <c r="Y2028" s="4"/>
      <c r="Z2028" s="80">
        <v>2978603</v>
      </c>
      <c r="AA2028" s="78">
        <v>1</v>
      </c>
      <c r="AB2028" s="103">
        <v>85.02</v>
      </c>
      <c r="AD2028" s="80">
        <v>2532.4079999999999</v>
      </c>
      <c r="AG2028" s="7" t="s">
        <v>17</v>
      </c>
      <c r="AH2028" s="81">
        <v>7.7169999999999999E-3</v>
      </c>
      <c r="AI2028" s="81">
        <v>1.9102046082115499E-3</v>
      </c>
      <c r="AJ2028" s="81">
        <v>5.1566470616654298E-4</v>
      </c>
    </row>
    <row r="2029" spans="1:36" s="7" customFormat="1" x14ac:dyDescent="0.2">
      <c r="A2029" s="7">
        <v>1038</v>
      </c>
      <c r="B2029" s="7">
        <v>1038</v>
      </c>
      <c r="C2029" s="7" t="s">
        <v>2295</v>
      </c>
      <c r="D2029" s="7" t="s">
        <v>2296</v>
      </c>
      <c r="E2029" s="4" t="s">
        <v>425</v>
      </c>
      <c r="F2029" s="7" t="s">
        <v>2297</v>
      </c>
      <c r="G2029" s="7" t="s">
        <v>2298</v>
      </c>
      <c r="H2029" s="7" t="s">
        <v>76</v>
      </c>
      <c r="I2029" s="7" t="s">
        <v>228</v>
      </c>
      <c r="J2029" s="7" t="s">
        <v>53</v>
      </c>
      <c r="K2029" s="7" t="s">
        <v>53</v>
      </c>
      <c r="L2029" s="7" t="s">
        <v>799</v>
      </c>
      <c r="M2029" s="7" t="s">
        <v>311</v>
      </c>
      <c r="N2029" s="7" t="s">
        <v>686</v>
      </c>
      <c r="O2029" s="7" t="s">
        <v>62</v>
      </c>
      <c r="P2029" s="7" t="s">
        <v>1439</v>
      </c>
      <c r="Q2029" s="7" t="s">
        <v>65</v>
      </c>
      <c r="R2029" s="7" t="s">
        <v>57</v>
      </c>
      <c r="S2029" s="7" t="s">
        <v>1212</v>
      </c>
      <c r="T2029" s="80">
        <v>1.208</v>
      </c>
      <c r="U2029" s="7" t="s">
        <v>1833</v>
      </c>
      <c r="V2029" s="85">
        <v>0.04</v>
      </c>
      <c r="W2029" s="81">
        <v>5.4780000000000002E-2</v>
      </c>
      <c r="X2029" s="4" t="s">
        <v>614</v>
      </c>
      <c r="Y2029" s="4"/>
      <c r="Z2029" s="80">
        <v>58777.38</v>
      </c>
      <c r="AA2029" s="78">
        <v>1</v>
      </c>
      <c r="AB2029" s="103">
        <v>99.35</v>
      </c>
      <c r="AD2029" s="80">
        <v>58.395000000000003</v>
      </c>
      <c r="AG2029" s="7" t="s">
        <v>17</v>
      </c>
      <c r="AH2029" s="81">
        <v>4.46E-4</v>
      </c>
      <c r="AI2029" s="81">
        <v>4.4047803857589699E-5</v>
      </c>
      <c r="AJ2029" s="81">
        <v>1.18908193058814E-5</v>
      </c>
    </row>
    <row r="2030" spans="1:36" s="7" customFormat="1" x14ac:dyDescent="0.2">
      <c r="A2030" s="7">
        <v>1038</v>
      </c>
      <c r="B2030" s="7">
        <v>1038</v>
      </c>
      <c r="C2030" s="7" t="s">
        <v>2299</v>
      </c>
      <c r="D2030" s="7" t="s">
        <v>2300</v>
      </c>
      <c r="E2030" s="4" t="s">
        <v>425</v>
      </c>
      <c r="F2030" s="7" t="s">
        <v>2301</v>
      </c>
      <c r="G2030" s="7" t="s">
        <v>2302</v>
      </c>
      <c r="H2030" s="7" t="s">
        <v>76</v>
      </c>
      <c r="I2030" s="7" t="s">
        <v>228</v>
      </c>
      <c r="J2030" s="7" t="s">
        <v>53</v>
      </c>
      <c r="K2030" s="7" t="s">
        <v>53</v>
      </c>
      <c r="L2030" s="7" t="s">
        <v>799</v>
      </c>
      <c r="M2030" s="7" t="s">
        <v>311</v>
      </c>
      <c r="N2030" s="7" t="s">
        <v>261</v>
      </c>
      <c r="O2030" s="7" t="s">
        <v>62</v>
      </c>
      <c r="P2030" s="7" t="s">
        <v>1284</v>
      </c>
      <c r="Q2030" s="7" t="s">
        <v>65</v>
      </c>
      <c r="R2030" s="7" t="s">
        <v>57</v>
      </c>
      <c r="S2030" s="7" t="s">
        <v>1212</v>
      </c>
      <c r="T2030" s="80">
        <v>6.1859999999999999</v>
      </c>
      <c r="U2030" s="7" t="s">
        <v>2303</v>
      </c>
      <c r="V2030" s="85">
        <v>1.9E-2</v>
      </c>
      <c r="W2030" s="81">
        <v>5.5809999999999998E-2</v>
      </c>
      <c r="X2030" s="4" t="s">
        <v>614</v>
      </c>
      <c r="Y2030" s="4"/>
      <c r="Z2030" s="80">
        <v>6739953.9500000002</v>
      </c>
      <c r="AA2030" s="78">
        <v>1</v>
      </c>
      <c r="AB2030" s="103">
        <v>80.06</v>
      </c>
      <c r="AD2030" s="80">
        <v>5396.0069999999996</v>
      </c>
      <c r="AG2030" s="7" t="s">
        <v>17</v>
      </c>
      <c r="AH2030" s="81">
        <v>6.6E-3</v>
      </c>
      <c r="AI2030" s="81">
        <v>4.0702274628701398E-3</v>
      </c>
      <c r="AJ2030" s="81">
        <v>1.0987684982275299E-3</v>
      </c>
    </row>
    <row r="2031" spans="1:36" s="7" customFormat="1" x14ac:dyDescent="0.2">
      <c r="A2031" s="7">
        <v>1038</v>
      </c>
      <c r="B2031" s="7">
        <v>1038</v>
      </c>
      <c r="C2031" s="7" t="s">
        <v>1447</v>
      </c>
      <c r="D2031" s="7" t="s">
        <v>1448</v>
      </c>
      <c r="E2031" s="4" t="s">
        <v>425</v>
      </c>
      <c r="F2031" s="7" t="s">
        <v>2304</v>
      </c>
      <c r="G2031" s="7" t="s">
        <v>2305</v>
      </c>
      <c r="H2031" s="7" t="s">
        <v>76</v>
      </c>
      <c r="I2031" s="7" t="s">
        <v>228</v>
      </c>
      <c r="J2031" s="7" t="s">
        <v>53</v>
      </c>
      <c r="K2031" s="7" t="s">
        <v>53</v>
      </c>
      <c r="L2031" s="7" t="s">
        <v>799</v>
      </c>
      <c r="M2031" s="7" t="s">
        <v>311</v>
      </c>
      <c r="N2031" s="7" t="s">
        <v>256</v>
      </c>
      <c r="O2031" s="7" t="s">
        <v>62</v>
      </c>
      <c r="P2031" s="7" t="s">
        <v>1205</v>
      </c>
      <c r="Q2031" s="7" t="s">
        <v>65</v>
      </c>
      <c r="R2031" s="7" t="s">
        <v>57</v>
      </c>
      <c r="S2031" s="7" t="s">
        <v>1212</v>
      </c>
      <c r="T2031" s="80">
        <v>0.13700000000000001</v>
      </c>
      <c r="U2031" s="7" t="s">
        <v>2306</v>
      </c>
      <c r="V2031" s="85">
        <v>1.8700000000000001E-2</v>
      </c>
      <c r="W2031" s="81">
        <v>4.5850000000000002E-2</v>
      </c>
      <c r="X2031" s="4" t="s">
        <v>614</v>
      </c>
      <c r="Y2031" s="4"/>
      <c r="Z2031" s="80">
        <v>736228.6</v>
      </c>
      <c r="AA2031" s="78">
        <v>1</v>
      </c>
      <c r="AB2031" s="103">
        <v>101.06</v>
      </c>
      <c r="AD2031" s="80">
        <v>744.03300000000002</v>
      </c>
      <c r="AG2031" s="7" t="s">
        <v>17</v>
      </c>
      <c r="AH2031" s="81">
        <v>2.6640000000000001E-3</v>
      </c>
      <c r="AI2031" s="81">
        <v>5.6122646649042404E-4</v>
      </c>
      <c r="AJ2031" s="81">
        <v>1.5150454547726701E-4</v>
      </c>
    </row>
    <row r="2032" spans="1:36" s="7" customFormat="1" x14ac:dyDescent="0.2">
      <c r="A2032" s="7">
        <v>1038</v>
      </c>
      <c r="B2032" s="7">
        <v>1038</v>
      </c>
      <c r="C2032" s="7" t="s">
        <v>1447</v>
      </c>
      <c r="D2032" s="7" t="s">
        <v>1448</v>
      </c>
      <c r="E2032" s="4" t="s">
        <v>425</v>
      </c>
      <c r="F2032" s="7" t="s">
        <v>2965</v>
      </c>
      <c r="G2032" s="7" t="s">
        <v>2966</v>
      </c>
      <c r="H2032" s="7" t="s">
        <v>76</v>
      </c>
      <c r="I2032" s="7" t="s">
        <v>228</v>
      </c>
      <c r="J2032" s="7" t="s">
        <v>53</v>
      </c>
      <c r="K2032" s="7" t="s">
        <v>53</v>
      </c>
      <c r="L2032" s="7" t="s">
        <v>799</v>
      </c>
      <c r="M2032" s="7" t="s">
        <v>311</v>
      </c>
      <c r="N2032" s="7" t="s">
        <v>256</v>
      </c>
      <c r="O2032" s="7" t="s">
        <v>62</v>
      </c>
      <c r="P2032" s="7" t="s">
        <v>1205</v>
      </c>
      <c r="Q2032" s="7" t="s">
        <v>65</v>
      </c>
      <c r="R2032" s="7" t="s">
        <v>57</v>
      </c>
      <c r="S2032" s="7" t="s">
        <v>1212</v>
      </c>
      <c r="T2032" s="80">
        <v>2.89</v>
      </c>
      <c r="U2032" s="7" t="s">
        <v>2967</v>
      </c>
      <c r="V2032" s="85">
        <v>2.6800000000000001E-2</v>
      </c>
      <c r="W2032" s="81">
        <v>5.1090000000000003E-2</v>
      </c>
      <c r="X2032" s="4" t="s">
        <v>614</v>
      </c>
      <c r="Y2032" s="4"/>
      <c r="Z2032" s="80">
        <v>1575742.32</v>
      </c>
      <c r="AA2032" s="78">
        <v>1</v>
      </c>
      <c r="AB2032" s="103">
        <v>95.42</v>
      </c>
      <c r="AD2032" s="80">
        <v>1503.5730000000001</v>
      </c>
      <c r="AG2032" s="7" t="s">
        <v>17</v>
      </c>
      <c r="AH2032" s="81">
        <v>6.8999999999999997E-4</v>
      </c>
      <c r="AI2032" s="81">
        <v>1.1341507296921201E-3</v>
      </c>
      <c r="AJ2032" s="81">
        <v>3.0616694162559902E-4</v>
      </c>
    </row>
    <row r="2033" spans="1:36" s="7" customFormat="1" x14ac:dyDescent="0.2">
      <c r="A2033" s="7">
        <v>1038</v>
      </c>
      <c r="B2033" s="7">
        <v>1038</v>
      </c>
      <c r="C2033" s="7" t="s">
        <v>1447</v>
      </c>
      <c r="D2033" s="7" t="s">
        <v>1448</v>
      </c>
      <c r="E2033" s="4" t="s">
        <v>425</v>
      </c>
      <c r="F2033" s="7" t="s">
        <v>2307</v>
      </c>
      <c r="G2033" s="7" t="s">
        <v>2308</v>
      </c>
      <c r="H2033" s="7" t="s">
        <v>76</v>
      </c>
      <c r="I2033" s="7" t="s">
        <v>229</v>
      </c>
      <c r="J2033" s="7" t="s">
        <v>53</v>
      </c>
      <c r="K2033" s="7" t="s">
        <v>53</v>
      </c>
      <c r="L2033" s="7" t="s">
        <v>799</v>
      </c>
      <c r="M2033" s="7" t="s">
        <v>311</v>
      </c>
      <c r="N2033" s="7" t="s">
        <v>256</v>
      </c>
      <c r="O2033" s="7" t="s">
        <v>62</v>
      </c>
      <c r="P2033" s="7" t="s">
        <v>1205</v>
      </c>
      <c r="Q2033" s="7" t="s">
        <v>65</v>
      </c>
      <c r="R2033" s="7" t="s">
        <v>57</v>
      </c>
      <c r="S2033" s="7" t="s">
        <v>1212</v>
      </c>
      <c r="T2033" s="80">
        <v>3.9830000000000001</v>
      </c>
      <c r="U2033" s="7" t="s">
        <v>2309</v>
      </c>
      <c r="V2033" s="85">
        <v>2E-3</v>
      </c>
      <c r="W2033" s="81">
        <v>2.5190000000000001E-2</v>
      </c>
      <c r="X2033" s="4" t="s">
        <v>614</v>
      </c>
      <c r="Y2033" s="4"/>
      <c r="Z2033" s="80">
        <v>26110230.379999999</v>
      </c>
      <c r="AA2033" s="78">
        <v>1</v>
      </c>
      <c r="AB2033" s="103">
        <v>102.6</v>
      </c>
      <c r="AD2033" s="80">
        <v>26789.096000000001</v>
      </c>
      <c r="AG2033" s="7" t="s">
        <v>17</v>
      </c>
      <c r="AH2033" s="81">
        <v>7.1809999999999999E-3</v>
      </c>
      <c r="AI2033" s="81">
        <v>2.02071111240858E-2</v>
      </c>
      <c r="AJ2033" s="81">
        <v>5.4549622461817302E-3</v>
      </c>
    </row>
    <row r="2034" spans="1:36" s="7" customFormat="1" x14ac:dyDescent="0.2">
      <c r="A2034" s="7">
        <v>1038</v>
      </c>
      <c r="B2034" s="7">
        <v>1038</v>
      </c>
      <c r="C2034" s="7" t="s">
        <v>2310</v>
      </c>
      <c r="D2034" s="7" t="s">
        <v>2311</v>
      </c>
      <c r="E2034" s="4" t="s">
        <v>425</v>
      </c>
      <c r="F2034" s="7" t="s">
        <v>2312</v>
      </c>
      <c r="G2034" s="7" t="s">
        <v>2313</v>
      </c>
      <c r="H2034" s="7" t="s">
        <v>76</v>
      </c>
      <c r="I2034" s="7" t="s">
        <v>228</v>
      </c>
      <c r="J2034" s="7" t="s">
        <v>53</v>
      </c>
      <c r="K2034" s="7" t="s">
        <v>53</v>
      </c>
      <c r="L2034" s="7" t="s">
        <v>799</v>
      </c>
      <c r="M2034" s="7" t="s">
        <v>311</v>
      </c>
      <c r="N2034" s="7" t="s">
        <v>686</v>
      </c>
      <c r="O2034" s="7" t="s">
        <v>62</v>
      </c>
      <c r="P2034" s="7" t="s">
        <v>1580</v>
      </c>
      <c r="Q2034" s="7" t="s">
        <v>65</v>
      </c>
      <c r="R2034" s="7" t="s">
        <v>57</v>
      </c>
      <c r="S2034" s="7" t="s">
        <v>1212</v>
      </c>
      <c r="T2034" s="80">
        <v>2.8660000000000001</v>
      </c>
      <c r="U2034" s="7" t="s">
        <v>2314</v>
      </c>
      <c r="V2034" s="85">
        <v>1.6400000000000001E-2</v>
      </c>
      <c r="W2034" s="81">
        <v>5.4919999999999997E-2</v>
      </c>
      <c r="X2034" s="4" t="s">
        <v>614</v>
      </c>
      <c r="Y2034" s="4"/>
      <c r="Z2034" s="80">
        <v>1345737</v>
      </c>
      <c r="AA2034" s="78">
        <v>1</v>
      </c>
      <c r="AB2034" s="103">
        <v>89.72</v>
      </c>
      <c r="AD2034" s="80">
        <v>1207.395</v>
      </c>
      <c r="AG2034" s="7" t="s">
        <v>17</v>
      </c>
      <c r="AH2034" s="81">
        <v>4.2989999999999999E-3</v>
      </c>
      <c r="AI2034" s="81">
        <v>9.1074254150872499E-4</v>
      </c>
      <c r="AJ2034" s="81">
        <v>2.4585731970365698E-4</v>
      </c>
    </row>
    <row r="2035" spans="1:36" s="7" customFormat="1" x14ac:dyDescent="0.2">
      <c r="A2035" s="7">
        <v>1038</v>
      </c>
      <c r="B2035" s="7">
        <v>1038</v>
      </c>
      <c r="C2035" s="7" t="s">
        <v>2092</v>
      </c>
      <c r="D2035" s="7" t="s">
        <v>2093</v>
      </c>
      <c r="E2035" s="4" t="s">
        <v>425</v>
      </c>
      <c r="F2035" s="7" t="s">
        <v>2315</v>
      </c>
      <c r="G2035" s="7" t="s">
        <v>2316</v>
      </c>
      <c r="H2035" s="7" t="s">
        <v>76</v>
      </c>
      <c r="I2035" s="7" t="s">
        <v>229</v>
      </c>
      <c r="J2035" s="7" t="s">
        <v>53</v>
      </c>
      <c r="K2035" s="7" t="s">
        <v>53</v>
      </c>
      <c r="L2035" s="7" t="s">
        <v>799</v>
      </c>
      <c r="M2035" s="7" t="s">
        <v>311</v>
      </c>
      <c r="N2035" s="7" t="s">
        <v>629</v>
      </c>
      <c r="O2035" s="7" t="s">
        <v>62</v>
      </c>
      <c r="P2035" s="7" t="s">
        <v>1580</v>
      </c>
      <c r="Q2035" s="7" t="s">
        <v>65</v>
      </c>
      <c r="R2035" s="7" t="s">
        <v>57</v>
      </c>
      <c r="S2035" s="7" t="s">
        <v>1212</v>
      </c>
      <c r="T2035" s="80">
        <v>0.85199999999999998</v>
      </c>
      <c r="U2035" s="7" t="s">
        <v>1769</v>
      </c>
      <c r="V2035" s="85">
        <v>4.7500000000000001E-2</v>
      </c>
      <c r="W2035" s="81">
        <v>2.555E-2</v>
      </c>
      <c r="X2035" s="4" t="s">
        <v>614</v>
      </c>
      <c r="Y2035" s="4"/>
      <c r="Z2035" s="80">
        <v>1966350.71</v>
      </c>
      <c r="AA2035" s="78">
        <v>1</v>
      </c>
      <c r="AB2035" s="103">
        <v>142.99</v>
      </c>
      <c r="AD2035" s="80">
        <v>2811.6849999999999</v>
      </c>
      <c r="AG2035" s="7" t="s">
        <v>17</v>
      </c>
      <c r="AH2035" s="81">
        <v>2.0579999999999999E-3</v>
      </c>
      <c r="AI2035" s="81">
        <v>2.1208639528647799E-3</v>
      </c>
      <c r="AJ2035" s="81">
        <v>5.7253274459283005E-4</v>
      </c>
    </row>
    <row r="2036" spans="1:36" s="7" customFormat="1" x14ac:dyDescent="0.2">
      <c r="A2036" s="7">
        <v>1038</v>
      </c>
      <c r="B2036" s="7">
        <v>1038</v>
      </c>
      <c r="C2036" s="7" t="s">
        <v>2317</v>
      </c>
      <c r="D2036" s="7" t="s">
        <v>2318</v>
      </c>
      <c r="E2036" s="4" t="s">
        <v>425</v>
      </c>
      <c r="F2036" s="7" t="s">
        <v>2319</v>
      </c>
      <c r="G2036" s="7" t="s">
        <v>2320</v>
      </c>
      <c r="H2036" s="7" t="s">
        <v>76</v>
      </c>
      <c r="I2036" s="7" t="s">
        <v>228</v>
      </c>
      <c r="J2036" s="7" t="s">
        <v>53</v>
      </c>
      <c r="K2036" s="7" t="s">
        <v>53</v>
      </c>
      <c r="L2036" s="7" t="s">
        <v>799</v>
      </c>
      <c r="M2036" s="7" t="s">
        <v>311</v>
      </c>
      <c r="N2036" s="7" t="s">
        <v>140</v>
      </c>
      <c r="O2036" s="7" t="s">
        <v>62</v>
      </c>
      <c r="P2036" s="7" t="s">
        <v>298</v>
      </c>
      <c r="Q2036" s="7" t="s">
        <v>298</v>
      </c>
      <c r="R2036" s="7" t="s">
        <v>298</v>
      </c>
      <c r="S2036" s="7" t="s">
        <v>1212</v>
      </c>
      <c r="T2036" s="80">
        <v>1.647</v>
      </c>
      <c r="U2036" s="7" t="s">
        <v>1833</v>
      </c>
      <c r="V2036" s="85">
        <v>3.8699999999999998E-2</v>
      </c>
      <c r="W2036" s="81">
        <v>6.2489999999999997E-2</v>
      </c>
      <c r="X2036" s="4" t="s">
        <v>614</v>
      </c>
      <c r="Y2036" s="4"/>
      <c r="Z2036" s="80">
        <v>7152154.4000000004</v>
      </c>
      <c r="AA2036" s="78">
        <v>1</v>
      </c>
      <c r="AB2036" s="103">
        <v>97.34</v>
      </c>
      <c r="AD2036" s="80">
        <v>6961.9070000000002</v>
      </c>
      <c r="AG2036" s="7" t="s">
        <v>17</v>
      </c>
      <c r="AH2036" s="81">
        <v>2.1520000000000001E-2</v>
      </c>
      <c r="AI2036" s="81">
        <v>5.2513913989714099E-3</v>
      </c>
      <c r="AJ2036" s="81">
        <v>1.41762677729662E-3</v>
      </c>
    </row>
    <row r="2037" spans="1:36" s="7" customFormat="1" x14ac:dyDescent="0.2">
      <c r="A2037" s="7">
        <v>1038</v>
      </c>
      <c r="B2037" s="7">
        <v>1038</v>
      </c>
      <c r="C2037" s="7" t="s">
        <v>1927</v>
      </c>
      <c r="D2037" s="7" t="s">
        <v>1928</v>
      </c>
      <c r="E2037" s="4" t="s">
        <v>425</v>
      </c>
      <c r="F2037" s="7" t="s">
        <v>2321</v>
      </c>
      <c r="G2037" s="7" t="s">
        <v>2322</v>
      </c>
      <c r="H2037" s="7" t="s">
        <v>76</v>
      </c>
      <c r="I2037" s="7" t="s">
        <v>601</v>
      </c>
      <c r="J2037" s="7" t="s">
        <v>53</v>
      </c>
      <c r="K2037" s="7" t="s">
        <v>53</v>
      </c>
      <c r="L2037" s="7" t="s">
        <v>799</v>
      </c>
      <c r="M2037" s="7" t="s">
        <v>311</v>
      </c>
      <c r="N2037" s="7" t="s">
        <v>140</v>
      </c>
      <c r="O2037" s="7" t="s">
        <v>62</v>
      </c>
      <c r="P2037" s="7" t="s">
        <v>1404</v>
      </c>
      <c r="Q2037" s="7" t="s">
        <v>65</v>
      </c>
      <c r="R2037" s="7" t="s">
        <v>57</v>
      </c>
      <c r="S2037" s="7" t="s">
        <v>1212</v>
      </c>
      <c r="T2037" s="80">
        <v>0.249</v>
      </c>
      <c r="U2037" s="7" t="s">
        <v>1466</v>
      </c>
      <c r="V2037" s="85">
        <v>1.4999999999999999E-2</v>
      </c>
      <c r="W2037" s="81">
        <v>6.8479999999999999E-2</v>
      </c>
      <c r="X2037" s="4" t="s">
        <v>614</v>
      </c>
      <c r="Y2037" s="4"/>
      <c r="Z2037" s="80">
        <v>806930.1</v>
      </c>
      <c r="AA2037" s="78">
        <v>1</v>
      </c>
      <c r="AB2037" s="103">
        <v>99.1</v>
      </c>
      <c r="AD2037" s="80">
        <v>799.66800000000001</v>
      </c>
      <c r="AG2037" s="7" t="s">
        <v>17</v>
      </c>
      <c r="AH2037" s="81">
        <v>1.4504E-2</v>
      </c>
      <c r="AI2037" s="81">
        <v>6.0319222571602704E-4</v>
      </c>
      <c r="AJ2037" s="81">
        <v>1.6283331141527099E-4</v>
      </c>
    </row>
    <row r="2038" spans="1:36" s="7" customFormat="1" x14ac:dyDescent="0.2">
      <c r="A2038" s="7">
        <v>1038</v>
      </c>
      <c r="B2038" s="7">
        <v>1038</v>
      </c>
      <c r="C2038" s="7" t="s">
        <v>2323</v>
      </c>
      <c r="D2038" s="7" t="s">
        <v>2324</v>
      </c>
      <c r="E2038" s="4" t="s">
        <v>426</v>
      </c>
      <c r="F2038" s="7" t="s">
        <v>2325</v>
      </c>
      <c r="G2038" s="7" t="s">
        <v>2326</v>
      </c>
      <c r="H2038" s="7" t="s">
        <v>76</v>
      </c>
      <c r="I2038" s="7" t="s">
        <v>307</v>
      </c>
      <c r="J2038" s="7" t="s">
        <v>61</v>
      </c>
      <c r="K2038" s="7" t="s">
        <v>314</v>
      </c>
      <c r="L2038" s="7" t="s">
        <v>799</v>
      </c>
      <c r="M2038" s="7" t="s">
        <v>102</v>
      </c>
      <c r="N2038" s="7" t="s">
        <v>870</v>
      </c>
      <c r="O2038" s="7" t="s">
        <v>62</v>
      </c>
      <c r="P2038" s="7" t="s">
        <v>298</v>
      </c>
      <c r="Q2038" s="7" t="s">
        <v>298</v>
      </c>
      <c r="R2038" s="7" t="s">
        <v>298</v>
      </c>
      <c r="S2038" s="7" t="s">
        <v>1206</v>
      </c>
      <c r="T2038" s="80">
        <v>2.67</v>
      </c>
      <c r="U2038" s="7" t="s">
        <v>2327</v>
      </c>
      <c r="V2038" s="85">
        <v>2.5000000000000001E-3</v>
      </c>
      <c r="W2038" s="81">
        <v>7.4289999999999995E-2</v>
      </c>
      <c r="X2038" s="4" t="s">
        <v>614</v>
      </c>
      <c r="Y2038" s="4"/>
      <c r="Z2038" s="80">
        <v>316000</v>
      </c>
      <c r="AA2038" s="78">
        <v>3.71</v>
      </c>
      <c r="AB2038" s="103">
        <v>91.063999999999993</v>
      </c>
      <c r="AD2038" s="80">
        <v>1067.5930000000001</v>
      </c>
      <c r="AG2038" s="7" t="s">
        <v>17</v>
      </c>
      <c r="AH2038" s="81">
        <v>6.3199999999999997E-4</v>
      </c>
      <c r="AI2038" s="81">
        <v>8.0528893951459799E-4</v>
      </c>
      <c r="AJ2038" s="81">
        <v>2.17389845354186E-4</v>
      </c>
    </row>
    <row r="2039" spans="1:36" s="7" customFormat="1" x14ac:dyDescent="0.2">
      <c r="A2039" s="7">
        <v>1038</v>
      </c>
      <c r="B2039" s="7">
        <v>1038</v>
      </c>
      <c r="C2039" s="7" t="s">
        <v>1688</v>
      </c>
      <c r="D2039" s="7" t="s">
        <v>1689</v>
      </c>
      <c r="E2039" s="4" t="s">
        <v>425</v>
      </c>
      <c r="F2039" s="7" t="s">
        <v>2328</v>
      </c>
      <c r="G2039" s="7" t="s">
        <v>2329</v>
      </c>
      <c r="H2039" s="7" t="s">
        <v>76</v>
      </c>
      <c r="I2039" s="7" t="s">
        <v>229</v>
      </c>
      <c r="J2039" s="7" t="s">
        <v>53</v>
      </c>
      <c r="K2039" s="7" t="s">
        <v>53</v>
      </c>
      <c r="L2039" s="7" t="s">
        <v>799</v>
      </c>
      <c r="M2039" s="7" t="s">
        <v>102</v>
      </c>
      <c r="N2039" s="7" t="s">
        <v>629</v>
      </c>
      <c r="O2039" s="7" t="s">
        <v>62</v>
      </c>
      <c r="P2039" s="7" t="s">
        <v>1562</v>
      </c>
      <c r="Q2039" s="7" t="s">
        <v>65</v>
      </c>
      <c r="R2039" s="7" t="s">
        <v>57</v>
      </c>
      <c r="S2039" s="7" t="s">
        <v>1212</v>
      </c>
      <c r="T2039" s="80">
        <v>1.19</v>
      </c>
      <c r="U2039" s="7" t="s">
        <v>2330</v>
      </c>
      <c r="V2039" s="85">
        <v>1.6E-2</v>
      </c>
      <c r="W2039" s="81">
        <v>2.562E-2</v>
      </c>
      <c r="X2039" s="4" t="s">
        <v>614</v>
      </c>
      <c r="Y2039" s="4"/>
      <c r="Z2039" s="80">
        <v>468697</v>
      </c>
      <c r="AA2039" s="78">
        <v>1</v>
      </c>
      <c r="AB2039" s="103">
        <v>115.158</v>
      </c>
      <c r="AD2039" s="80">
        <v>539.74400000000003</v>
      </c>
      <c r="AG2039" s="7" t="s">
        <v>17</v>
      </c>
      <c r="AH2039" s="81">
        <v>1.1100000000000001E-3</v>
      </c>
      <c r="AI2039" s="81">
        <v>4.0713095455781199E-4</v>
      </c>
      <c r="AJ2039" s="81">
        <v>1.09906060927117E-4</v>
      </c>
    </row>
    <row r="2040" spans="1:36" s="7" customFormat="1" x14ac:dyDescent="0.2">
      <c r="A2040" s="7">
        <v>1038</v>
      </c>
      <c r="B2040" s="7">
        <v>1038</v>
      </c>
      <c r="C2040" s="7" t="s">
        <v>1857</v>
      </c>
      <c r="D2040" s="7" t="s">
        <v>1858</v>
      </c>
      <c r="E2040" s="4" t="s">
        <v>425</v>
      </c>
      <c r="F2040" s="7" t="s">
        <v>2331</v>
      </c>
      <c r="G2040" s="7" t="s">
        <v>1860</v>
      </c>
      <c r="H2040" s="7" t="s">
        <v>76</v>
      </c>
      <c r="I2040" s="7" t="s">
        <v>229</v>
      </c>
      <c r="J2040" s="7" t="s">
        <v>53</v>
      </c>
      <c r="K2040" s="7" t="s">
        <v>317</v>
      </c>
      <c r="L2040" s="7" t="s">
        <v>799</v>
      </c>
      <c r="M2040" s="7" t="s">
        <v>102</v>
      </c>
      <c r="N2040" s="7" t="s">
        <v>625</v>
      </c>
      <c r="O2040" s="7" t="s">
        <v>62</v>
      </c>
      <c r="P2040" s="7" t="s">
        <v>298</v>
      </c>
      <c r="Q2040" s="7" t="s">
        <v>298</v>
      </c>
      <c r="R2040" s="7" t="s">
        <v>298</v>
      </c>
      <c r="S2040" s="7" t="s">
        <v>1212</v>
      </c>
      <c r="T2040" s="80">
        <v>2.12</v>
      </c>
      <c r="U2040" s="7" t="s">
        <v>1677</v>
      </c>
      <c r="V2040" s="85">
        <v>2.3E-2</v>
      </c>
      <c r="W2040" s="81">
        <v>5.0450000000000002E-2</v>
      </c>
      <c r="X2040" s="4" t="s">
        <v>614</v>
      </c>
      <c r="Y2040" s="4"/>
      <c r="Z2040" s="80">
        <v>620000</v>
      </c>
      <c r="AA2040" s="78">
        <v>1</v>
      </c>
      <c r="AB2040" s="103">
        <v>105.376</v>
      </c>
      <c r="AD2040" s="80">
        <v>653.33299999999997</v>
      </c>
      <c r="AG2040" s="7" t="s">
        <v>17</v>
      </c>
      <c r="AH2040" s="81">
        <v>0</v>
      </c>
      <c r="AI2040" s="81">
        <v>4.9281142446558205E-4</v>
      </c>
      <c r="AJ2040" s="81">
        <v>1.3303572680127001E-4</v>
      </c>
    </row>
    <row r="2041" spans="1:36" s="7" customFormat="1" x14ac:dyDescent="0.2">
      <c r="A2041" s="7">
        <v>1038</v>
      </c>
      <c r="B2041" s="7">
        <v>1038</v>
      </c>
      <c r="C2041" s="7" t="s">
        <v>1901</v>
      </c>
      <c r="D2041" s="7" t="s">
        <v>1902</v>
      </c>
      <c r="E2041" s="4" t="s">
        <v>425</v>
      </c>
      <c r="F2041" s="7" t="s">
        <v>2332</v>
      </c>
      <c r="G2041" s="7" t="s">
        <v>1904</v>
      </c>
      <c r="H2041" s="7" t="s">
        <v>76</v>
      </c>
      <c r="I2041" s="7" t="s">
        <v>228</v>
      </c>
      <c r="J2041" s="7" t="s">
        <v>53</v>
      </c>
      <c r="K2041" s="7" t="s">
        <v>53</v>
      </c>
      <c r="L2041" s="7" t="s">
        <v>799</v>
      </c>
      <c r="M2041" s="7" t="s">
        <v>102</v>
      </c>
      <c r="N2041" s="7" t="s">
        <v>140</v>
      </c>
      <c r="O2041" s="7" t="s">
        <v>62</v>
      </c>
      <c r="P2041" s="7" t="s">
        <v>298</v>
      </c>
      <c r="Q2041" s="7" t="s">
        <v>298</v>
      </c>
      <c r="R2041" s="7" t="s">
        <v>298</v>
      </c>
      <c r="S2041" s="7" t="s">
        <v>1212</v>
      </c>
      <c r="T2041" s="80">
        <v>0.28000000000000003</v>
      </c>
      <c r="U2041" s="7" t="s">
        <v>1466</v>
      </c>
      <c r="V2041" s="85">
        <v>4.7199999999999999E-2</v>
      </c>
      <c r="W2041" s="81">
        <v>6.2269999999999999E-2</v>
      </c>
      <c r="X2041" s="4" t="s">
        <v>614</v>
      </c>
      <c r="Y2041" s="4"/>
      <c r="Z2041" s="80">
        <v>236000</v>
      </c>
      <c r="AA2041" s="78">
        <v>1</v>
      </c>
      <c r="AB2041" s="103">
        <v>100.211</v>
      </c>
      <c r="AD2041" s="80">
        <v>236.49799999999999</v>
      </c>
      <c r="AG2041" s="7" t="s">
        <v>17</v>
      </c>
      <c r="AH2041" s="81">
        <v>3.5070000000000001E-3</v>
      </c>
      <c r="AI2041" s="81">
        <v>1.78391085115207E-4</v>
      </c>
      <c r="AJ2041" s="81">
        <v>4.8157137771115798E-5</v>
      </c>
    </row>
    <row r="2042" spans="1:36" s="7" customFormat="1" x14ac:dyDescent="0.2">
      <c r="A2042" s="7">
        <v>1038</v>
      </c>
      <c r="B2042" s="7">
        <v>1038</v>
      </c>
      <c r="C2042" s="7" t="s">
        <v>1754</v>
      </c>
      <c r="D2042" s="7" t="s">
        <v>1755</v>
      </c>
      <c r="E2042" s="4" t="s">
        <v>425</v>
      </c>
      <c r="F2042" s="7" t="s">
        <v>2333</v>
      </c>
      <c r="G2042" s="7" t="s">
        <v>1949</v>
      </c>
      <c r="H2042" s="7" t="s">
        <v>76</v>
      </c>
      <c r="I2042" s="7" t="s">
        <v>229</v>
      </c>
      <c r="J2042" s="7" t="s">
        <v>53</v>
      </c>
      <c r="K2042" s="7" t="s">
        <v>53</v>
      </c>
      <c r="L2042" s="7" t="s">
        <v>799</v>
      </c>
      <c r="M2042" s="7" t="s">
        <v>102</v>
      </c>
      <c r="N2042" s="7" t="s">
        <v>629</v>
      </c>
      <c r="O2042" s="7" t="s">
        <v>62</v>
      </c>
      <c r="P2042" s="7" t="s">
        <v>1647</v>
      </c>
      <c r="Q2042" s="7" t="s">
        <v>65</v>
      </c>
      <c r="R2042" s="7" t="s">
        <v>57</v>
      </c>
      <c r="S2042" s="7" t="s">
        <v>1212</v>
      </c>
      <c r="T2042" s="80">
        <v>2.02</v>
      </c>
      <c r="U2042" s="7" t="s">
        <v>1753</v>
      </c>
      <c r="V2042" s="85">
        <v>3.0000000000000001E-3</v>
      </c>
      <c r="W2042" s="81">
        <v>3.2439999999999997E-2</v>
      </c>
      <c r="X2042" s="4" t="s">
        <v>614</v>
      </c>
      <c r="Y2042" s="4"/>
      <c r="Z2042" s="80">
        <v>477520</v>
      </c>
      <c r="AA2042" s="78">
        <v>1</v>
      </c>
      <c r="AB2042" s="103">
        <v>100.069</v>
      </c>
      <c r="AD2042" s="80">
        <v>477.84899999999999</v>
      </c>
      <c r="AG2042" s="7" t="s">
        <v>17</v>
      </c>
      <c r="AH2042" s="81">
        <v>0</v>
      </c>
      <c r="AI2042" s="81">
        <v>3.6044318048412098E-4</v>
      </c>
      <c r="AJ2042" s="81">
        <v>9.7302574789670705E-5</v>
      </c>
    </row>
    <row r="2043" spans="1:36" s="7" customFormat="1" x14ac:dyDescent="0.2">
      <c r="A2043" s="7">
        <v>1038</v>
      </c>
      <c r="B2043" s="7">
        <v>1038</v>
      </c>
      <c r="C2043" s="7" t="s">
        <v>1435</v>
      </c>
      <c r="D2043" s="7" t="s">
        <v>1436</v>
      </c>
      <c r="E2043" s="4" t="s">
        <v>425</v>
      </c>
      <c r="F2043" s="7" t="s">
        <v>2334</v>
      </c>
      <c r="G2043" s="7" t="s">
        <v>2000</v>
      </c>
      <c r="H2043" s="7" t="s">
        <v>76</v>
      </c>
      <c r="I2043" s="7" t="s">
        <v>228</v>
      </c>
      <c r="J2043" s="7" t="s">
        <v>53</v>
      </c>
      <c r="K2043" s="7" t="s">
        <v>53</v>
      </c>
      <c r="L2043" s="7" t="s">
        <v>799</v>
      </c>
      <c r="M2043" s="7" t="s">
        <v>102</v>
      </c>
      <c r="N2043" s="7" t="s">
        <v>686</v>
      </c>
      <c r="O2043" s="7" t="s">
        <v>62</v>
      </c>
      <c r="P2043" s="7" t="s">
        <v>1439</v>
      </c>
      <c r="Q2043" s="7" t="s">
        <v>65</v>
      </c>
      <c r="R2043" s="7" t="s">
        <v>57</v>
      </c>
      <c r="S2043" s="7" t="s">
        <v>1212</v>
      </c>
      <c r="T2043" s="80">
        <v>3.81</v>
      </c>
      <c r="U2043" s="7" t="s">
        <v>1809</v>
      </c>
      <c r="V2043" s="85">
        <v>5.5E-2</v>
      </c>
      <c r="W2043" s="81">
        <v>6.139E-2</v>
      </c>
      <c r="X2043" s="4" t="s">
        <v>614</v>
      </c>
      <c r="Y2043" s="4"/>
      <c r="Z2043" s="80">
        <v>465686</v>
      </c>
      <c r="AA2043" s="78">
        <v>1</v>
      </c>
      <c r="AB2043" s="103">
        <v>99.3</v>
      </c>
      <c r="AD2043" s="80">
        <v>462.42599999999999</v>
      </c>
      <c r="AG2043" s="7" t="s">
        <v>17</v>
      </c>
      <c r="AH2043" s="81">
        <v>0</v>
      </c>
      <c r="AI2043" s="81">
        <v>3.4880973365643899E-4</v>
      </c>
      <c r="AJ2043" s="81">
        <v>9.4162095537179903E-5</v>
      </c>
    </row>
    <row r="2044" spans="1:36" s="7" customFormat="1" x14ac:dyDescent="0.2">
      <c r="A2044" s="7">
        <v>1038</v>
      </c>
      <c r="B2044" s="7">
        <v>1038</v>
      </c>
      <c r="C2044" s="7" t="s">
        <v>1435</v>
      </c>
      <c r="D2044" s="7" t="s">
        <v>1436</v>
      </c>
      <c r="E2044" s="4" t="s">
        <v>425</v>
      </c>
      <c r="F2044" s="7" t="s">
        <v>2335</v>
      </c>
      <c r="G2044" s="7" t="s">
        <v>2002</v>
      </c>
      <c r="H2044" s="7" t="s">
        <v>76</v>
      </c>
      <c r="I2044" s="7" t="s">
        <v>229</v>
      </c>
      <c r="J2044" s="7" t="s">
        <v>53</v>
      </c>
      <c r="K2044" s="7" t="s">
        <v>53</v>
      </c>
      <c r="L2044" s="7" t="s">
        <v>799</v>
      </c>
      <c r="M2044" s="7" t="s">
        <v>102</v>
      </c>
      <c r="N2044" s="7" t="s">
        <v>686</v>
      </c>
      <c r="O2044" s="7" t="s">
        <v>62</v>
      </c>
      <c r="P2044" s="7" t="s">
        <v>1439</v>
      </c>
      <c r="Q2044" s="7" t="s">
        <v>65</v>
      </c>
      <c r="R2044" s="7" t="s">
        <v>57</v>
      </c>
      <c r="S2044" s="7" t="s">
        <v>1212</v>
      </c>
      <c r="T2044" s="80">
        <v>4.0199999999999996</v>
      </c>
      <c r="U2044" s="7" t="s">
        <v>1809</v>
      </c>
      <c r="V2044" s="85">
        <v>0.03</v>
      </c>
      <c r="W2044" s="81">
        <v>3.4619999999999998E-2</v>
      </c>
      <c r="X2044" s="4" t="s">
        <v>614</v>
      </c>
      <c r="Y2044" s="4"/>
      <c r="Z2044" s="80">
        <v>1604610</v>
      </c>
      <c r="AA2044" s="78">
        <v>1</v>
      </c>
      <c r="AB2044" s="103">
        <v>102.96299999999999</v>
      </c>
      <c r="AD2044" s="80">
        <v>1652.1610000000001</v>
      </c>
      <c r="AG2044" s="7" t="s">
        <v>17</v>
      </c>
      <c r="AH2044" s="81">
        <v>0</v>
      </c>
      <c r="AI2044" s="81">
        <v>1.24623085916751E-3</v>
      </c>
      <c r="AJ2044" s="81">
        <v>3.3642326431720102E-4</v>
      </c>
    </row>
    <row r="2045" spans="1:36" s="7" customFormat="1" x14ac:dyDescent="0.2">
      <c r="A2045" s="7">
        <v>1038</v>
      </c>
      <c r="B2045" s="7">
        <v>1038</v>
      </c>
      <c r="C2045" s="7" t="s">
        <v>1901</v>
      </c>
      <c r="D2045" s="7" t="s">
        <v>1902</v>
      </c>
      <c r="E2045" s="4" t="s">
        <v>425</v>
      </c>
      <c r="F2045" s="7" t="s">
        <v>2336</v>
      </c>
      <c r="G2045" s="7" t="s">
        <v>2337</v>
      </c>
      <c r="H2045" s="7" t="s">
        <v>76</v>
      </c>
      <c r="I2045" s="7" t="s">
        <v>228</v>
      </c>
      <c r="J2045" s="7" t="s">
        <v>53</v>
      </c>
      <c r="K2045" s="7" t="s">
        <v>53</v>
      </c>
      <c r="L2045" s="7" t="s">
        <v>799</v>
      </c>
      <c r="M2045" s="7" t="s">
        <v>102</v>
      </c>
      <c r="N2045" s="7" t="s">
        <v>140</v>
      </c>
      <c r="O2045" s="7" t="s">
        <v>62</v>
      </c>
      <c r="P2045" s="7" t="s">
        <v>298</v>
      </c>
      <c r="Q2045" s="7" t="s">
        <v>298</v>
      </c>
      <c r="R2045" s="7" t="s">
        <v>298</v>
      </c>
      <c r="S2045" s="7" t="s">
        <v>1212</v>
      </c>
      <c r="T2045" s="80">
        <v>2.08</v>
      </c>
      <c r="U2045" s="7" t="s">
        <v>1495</v>
      </c>
      <c r="V2045" s="85">
        <v>8.5000000000000006E-2</v>
      </c>
      <c r="W2045" s="81">
        <v>7.016E-2</v>
      </c>
      <c r="X2045" s="4" t="s">
        <v>614</v>
      </c>
      <c r="Y2045" s="4"/>
      <c r="Z2045" s="80">
        <v>794000</v>
      </c>
      <c r="AA2045" s="78">
        <v>1</v>
      </c>
      <c r="AB2045" s="103">
        <v>104.06399999999999</v>
      </c>
      <c r="AD2045" s="80">
        <v>826.26599999999996</v>
      </c>
      <c r="AG2045" s="7" t="s">
        <v>17</v>
      </c>
      <c r="AH2045" s="81">
        <v>0</v>
      </c>
      <c r="AI2045" s="81">
        <v>6.2325545316562001E-4</v>
      </c>
      <c r="AJ2045" s="81">
        <v>1.6824943188899999E-4</v>
      </c>
    </row>
    <row r="2046" spans="1:36" s="7" customFormat="1" x14ac:dyDescent="0.2">
      <c r="A2046" s="7">
        <v>1038</v>
      </c>
      <c r="B2046" s="7">
        <v>1038</v>
      </c>
      <c r="C2046" s="7" t="s">
        <v>1754</v>
      </c>
      <c r="D2046" s="7" t="s">
        <v>1755</v>
      </c>
      <c r="E2046" s="4" t="s">
        <v>425</v>
      </c>
      <c r="F2046" s="7" t="s">
        <v>2338</v>
      </c>
      <c r="G2046" s="7" t="s">
        <v>2339</v>
      </c>
      <c r="H2046" s="7" t="s">
        <v>76</v>
      </c>
      <c r="I2046" s="7" t="s">
        <v>229</v>
      </c>
      <c r="J2046" s="7" t="s">
        <v>53</v>
      </c>
      <c r="K2046" s="7" t="s">
        <v>53</v>
      </c>
      <c r="L2046" s="7" t="s">
        <v>799</v>
      </c>
      <c r="M2046" s="7" t="s">
        <v>102</v>
      </c>
      <c r="N2046" s="7" t="s">
        <v>629</v>
      </c>
      <c r="O2046" s="7" t="s">
        <v>62</v>
      </c>
      <c r="P2046" s="7" t="s">
        <v>1647</v>
      </c>
      <c r="Q2046" s="7" t="s">
        <v>65</v>
      </c>
      <c r="R2046" s="7" t="s">
        <v>57</v>
      </c>
      <c r="S2046" s="7" t="s">
        <v>1212</v>
      </c>
      <c r="T2046" s="80">
        <v>2.27</v>
      </c>
      <c r="U2046" s="7" t="s">
        <v>1648</v>
      </c>
      <c r="V2046" s="85">
        <v>3.0000000000000001E-3</v>
      </c>
      <c r="W2046" s="81">
        <v>3.2280000000000003E-2</v>
      </c>
      <c r="X2046" s="4" t="s">
        <v>614</v>
      </c>
      <c r="Y2046" s="4"/>
      <c r="Z2046" s="80">
        <v>2025000</v>
      </c>
      <c r="AA2046" s="78">
        <v>1</v>
      </c>
      <c r="AB2046" s="103">
        <v>95.867000000000004</v>
      </c>
      <c r="AD2046" s="80">
        <v>1941.308</v>
      </c>
      <c r="AG2046" s="7" t="s">
        <v>17</v>
      </c>
      <c r="AH2046" s="81">
        <v>0</v>
      </c>
      <c r="AI2046" s="81">
        <v>1.4643353997296799E-3</v>
      </c>
      <c r="AJ2046" s="81">
        <v>3.9530115275862902E-4</v>
      </c>
    </row>
    <row r="2047" spans="1:36" s="7" customFormat="1" x14ac:dyDescent="0.2">
      <c r="A2047" s="7">
        <v>1038</v>
      </c>
      <c r="B2047" s="7">
        <v>1038</v>
      </c>
      <c r="C2047" s="7" t="s">
        <v>2011</v>
      </c>
      <c r="D2047" s="7" t="s">
        <v>2012</v>
      </c>
      <c r="E2047" s="4" t="s">
        <v>425</v>
      </c>
      <c r="F2047" s="7" t="s">
        <v>2340</v>
      </c>
      <c r="G2047" s="7" t="s">
        <v>2341</v>
      </c>
      <c r="H2047" s="7" t="s">
        <v>76</v>
      </c>
      <c r="I2047" s="7" t="s">
        <v>229</v>
      </c>
      <c r="J2047" s="7" t="s">
        <v>53</v>
      </c>
      <c r="K2047" s="7" t="s">
        <v>53</v>
      </c>
      <c r="L2047" s="7" t="s">
        <v>799</v>
      </c>
      <c r="M2047" s="7" t="s">
        <v>102</v>
      </c>
      <c r="N2047" s="7" t="s">
        <v>630</v>
      </c>
      <c r="O2047" s="7" t="s">
        <v>62</v>
      </c>
      <c r="P2047" s="7" t="s">
        <v>1647</v>
      </c>
      <c r="Q2047" s="7" t="s">
        <v>65</v>
      </c>
      <c r="R2047" s="7" t="s">
        <v>57</v>
      </c>
      <c r="S2047" s="7" t="s">
        <v>1212</v>
      </c>
      <c r="T2047" s="80">
        <v>2.25</v>
      </c>
      <c r="U2047" s="7" t="s">
        <v>1476</v>
      </c>
      <c r="V2047" s="85">
        <v>3.2800000000000003E-2</v>
      </c>
      <c r="W2047" s="81">
        <v>4.4229999999999998E-2</v>
      </c>
      <c r="X2047" s="4" t="s">
        <v>614</v>
      </c>
      <c r="Y2047" s="4"/>
      <c r="Z2047" s="80">
        <v>1284000</v>
      </c>
      <c r="AA2047" s="78">
        <v>1</v>
      </c>
      <c r="AB2047" s="103">
        <v>114.151</v>
      </c>
      <c r="AD2047" s="80">
        <v>1465.6990000000001</v>
      </c>
      <c r="AG2047" s="7" t="s">
        <v>17</v>
      </c>
      <c r="AH2047" s="81">
        <v>8.0199999999999998E-4</v>
      </c>
      <c r="AI2047" s="81">
        <v>1.1055821245828099E-3</v>
      </c>
      <c r="AJ2047" s="81">
        <v>2.9845477231350002E-4</v>
      </c>
    </row>
    <row r="2048" spans="1:36" s="7" customFormat="1" x14ac:dyDescent="0.2">
      <c r="A2048" s="7">
        <v>1038</v>
      </c>
      <c r="B2048" s="7">
        <v>1038</v>
      </c>
      <c r="C2048" s="7" t="s">
        <v>2317</v>
      </c>
      <c r="D2048" s="7" t="s">
        <v>2318</v>
      </c>
      <c r="E2048" s="4" t="s">
        <v>425</v>
      </c>
      <c r="F2048" s="7" t="s">
        <v>2342</v>
      </c>
      <c r="G2048" s="7" t="s">
        <v>2320</v>
      </c>
      <c r="H2048" s="7" t="s">
        <v>76</v>
      </c>
      <c r="I2048" s="7" t="s">
        <v>228</v>
      </c>
      <c r="J2048" s="7" t="s">
        <v>53</v>
      </c>
      <c r="K2048" s="7" t="s">
        <v>53</v>
      </c>
      <c r="L2048" s="7" t="s">
        <v>799</v>
      </c>
      <c r="M2048" s="7" t="s">
        <v>102</v>
      </c>
      <c r="N2048" s="7" t="s">
        <v>140</v>
      </c>
      <c r="O2048" s="7" t="s">
        <v>62</v>
      </c>
      <c r="P2048" s="7" t="s">
        <v>298</v>
      </c>
      <c r="Q2048" s="7" t="s">
        <v>298</v>
      </c>
      <c r="R2048" s="7" t="s">
        <v>298</v>
      </c>
      <c r="S2048" s="7" t="s">
        <v>1212</v>
      </c>
      <c r="T2048" s="80">
        <v>1.67</v>
      </c>
      <c r="U2048" s="7" t="s">
        <v>1833</v>
      </c>
      <c r="V2048" s="85">
        <v>3.8699999999999998E-2</v>
      </c>
      <c r="W2048" s="81">
        <v>6.3149999999999998E-2</v>
      </c>
      <c r="X2048" s="4" t="s">
        <v>614</v>
      </c>
      <c r="Y2048" s="4"/>
      <c r="Z2048" s="80">
        <v>916000</v>
      </c>
      <c r="AA2048" s="78">
        <v>1</v>
      </c>
      <c r="AB2048" s="103">
        <v>95.897999999999996</v>
      </c>
      <c r="AD2048" s="80">
        <v>878.42399999999998</v>
      </c>
      <c r="AG2048" s="7" t="s">
        <v>17</v>
      </c>
      <c r="AH2048" s="81">
        <v>0</v>
      </c>
      <c r="AI2048" s="81">
        <v>6.6259832060503203E-4</v>
      </c>
      <c r="AJ2048" s="81">
        <v>1.7887014136204899E-4</v>
      </c>
    </row>
    <row r="2049" spans="1:36" s="7" customFormat="1" x14ac:dyDescent="0.2">
      <c r="A2049" s="7">
        <v>1038</v>
      </c>
      <c r="B2049" s="7">
        <v>1038</v>
      </c>
      <c r="C2049" s="7" t="s">
        <v>2343</v>
      </c>
      <c r="D2049" s="7" t="s">
        <v>2344</v>
      </c>
      <c r="E2049" s="4" t="s">
        <v>761</v>
      </c>
      <c r="F2049" s="7" t="s">
        <v>2345</v>
      </c>
      <c r="G2049" s="7" t="s">
        <v>2346</v>
      </c>
      <c r="H2049" s="7" t="s">
        <v>76</v>
      </c>
      <c r="I2049" s="7" t="s">
        <v>230</v>
      </c>
      <c r="J2049" s="7" t="s">
        <v>53</v>
      </c>
      <c r="K2049" s="7" t="s">
        <v>317</v>
      </c>
      <c r="L2049" s="7" t="s">
        <v>799</v>
      </c>
      <c r="M2049" s="7" t="s">
        <v>311</v>
      </c>
      <c r="N2049" s="7" t="s">
        <v>253</v>
      </c>
      <c r="O2049" s="7" t="s">
        <v>62</v>
      </c>
      <c r="P2049" s="7" t="s">
        <v>1562</v>
      </c>
      <c r="Q2049" s="7" t="s">
        <v>65</v>
      </c>
      <c r="R2049" s="7" t="s">
        <v>57</v>
      </c>
      <c r="S2049" s="7" t="s">
        <v>1212</v>
      </c>
      <c r="T2049" s="80">
        <v>0.73099999999999998</v>
      </c>
      <c r="U2049" s="7" t="s">
        <v>2347</v>
      </c>
      <c r="V2049" s="85">
        <v>3.3700000000000001E-2</v>
      </c>
      <c r="W2049" s="81">
        <v>7.2279999999999997E-2</v>
      </c>
      <c r="X2049" s="4" t="s">
        <v>614</v>
      </c>
      <c r="Y2049" s="4"/>
      <c r="Z2049" s="80">
        <v>1062209.96</v>
      </c>
      <c r="AA2049" s="78">
        <v>1</v>
      </c>
      <c r="AB2049" s="103">
        <v>103.4</v>
      </c>
      <c r="AD2049" s="80">
        <v>1098.325</v>
      </c>
      <c r="AG2049" s="7" t="s">
        <v>17</v>
      </c>
      <c r="AH2049" s="81">
        <v>7.587E-3</v>
      </c>
      <c r="AI2049" s="81">
        <v>8.2847054682831797E-4</v>
      </c>
      <c r="AJ2049" s="81">
        <v>2.2364778058924401E-4</v>
      </c>
    </row>
    <row r="2050" spans="1:36" s="7" customFormat="1" x14ac:dyDescent="0.2">
      <c r="A2050" s="7">
        <v>1038</v>
      </c>
      <c r="B2050" s="7">
        <v>1038</v>
      </c>
      <c r="C2050" s="7" t="s">
        <v>2348</v>
      </c>
      <c r="D2050" s="7" t="s">
        <v>2349</v>
      </c>
      <c r="E2050" s="4" t="s">
        <v>425</v>
      </c>
      <c r="F2050" s="7" t="s">
        <v>2350</v>
      </c>
      <c r="G2050" s="7" t="s">
        <v>2351</v>
      </c>
      <c r="H2050" s="7" t="s">
        <v>76</v>
      </c>
      <c r="I2050" s="7" t="s">
        <v>601</v>
      </c>
      <c r="J2050" s="7" t="s">
        <v>53</v>
      </c>
      <c r="K2050" s="7" t="s">
        <v>53</v>
      </c>
      <c r="L2050" s="7" t="s">
        <v>799</v>
      </c>
      <c r="M2050" s="7" t="s">
        <v>311</v>
      </c>
      <c r="N2050" s="7" t="s">
        <v>257</v>
      </c>
      <c r="O2050" s="7" t="s">
        <v>62</v>
      </c>
      <c r="P2050" s="7" t="s">
        <v>1439</v>
      </c>
      <c r="Q2050" s="7" t="s">
        <v>70</v>
      </c>
      <c r="R2050" s="7" t="s">
        <v>57</v>
      </c>
      <c r="S2050" s="7" t="s">
        <v>1212</v>
      </c>
      <c r="T2050" s="80">
        <v>1.228</v>
      </c>
      <c r="U2050" s="7" t="s">
        <v>1833</v>
      </c>
      <c r="V2050" s="85">
        <v>1.4999999999999999E-2</v>
      </c>
      <c r="W2050" s="81">
        <v>5.688E-2</v>
      </c>
      <c r="X2050" s="4" t="s">
        <v>614</v>
      </c>
      <c r="Y2050" s="4"/>
      <c r="Z2050" s="80">
        <v>892894.58</v>
      </c>
      <c r="AA2050" s="78">
        <v>1</v>
      </c>
      <c r="AB2050" s="103">
        <v>95.5</v>
      </c>
      <c r="AD2050" s="80">
        <v>852.71400000000006</v>
      </c>
      <c r="AG2050" s="7" t="s">
        <v>17</v>
      </c>
      <c r="AH2050" s="81">
        <v>2.6173999999999999E-2</v>
      </c>
      <c r="AI2050" s="81">
        <v>6.4320546173854398E-4</v>
      </c>
      <c r="AJ2050" s="81">
        <v>1.73634988632269E-4</v>
      </c>
    </row>
    <row r="2051" spans="1:36" s="7" customFormat="1" x14ac:dyDescent="0.2">
      <c r="A2051" s="7">
        <v>1038</v>
      </c>
      <c r="B2051" s="7">
        <v>1038</v>
      </c>
      <c r="C2051" s="7" t="s">
        <v>2352</v>
      </c>
      <c r="D2051" s="7" t="s">
        <v>2353</v>
      </c>
      <c r="E2051" s="4" t="s">
        <v>425</v>
      </c>
      <c r="F2051" s="7" t="s">
        <v>2354</v>
      </c>
      <c r="G2051" s="7" t="s">
        <v>2355</v>
      </c>
      <c r="H2051" s="7" t="s">
        <v>76</v>
      </c>
      <c r="I2051" s="7" t="s">
        <v>228</v>
      </c>
      <c r="J2051" s="7" t="s">
        <v>53</v>
      </c>
      <c r="K2051" s="7" t="s">
        <v>53</v>
      </c>
      <c r="L2051" s="7" t="s">
        <v>799</v>
      </c>
      <c r="M2051" s="7" t="s">
        <v>311</v>
      </c>
      <c r="N2051" s="7" t="s">
        <v>630</v>
      </c>
      <c r="O2051" s="7" t="s">
        <v>62</v>
      </c>
      <c r="P2051" s="7" t="s">
        <v>1647</v>
      </c>
      <c r="Q2051" s="7" t="s">
        <v>70</v>
      </c>
      <c r="R2051" s="7" t="s">
        <v>57</v>
      </c>
      <c r="S2051" s="7" t="s">
        <v>1212</v>
      </c>
      <c r="T2051" s="80">
        <v>2.657</v>
      </c>
      <c r="U2051" s="7" t="s">
        <v>2356</v>
      </c>
      <c r="V2051" s="85">
        <v>2.8500000000000001E-2</v>
      </c>
      <c r="W2051" s="81">
        <v>6.2480000000000001E-2</v>
      </c>
      <c r="X2051" s="4" t="s">
        <v>614</v>
      </c>
      <c r="Y2051" s="4"/>
      <c r="Z2051" s="80">
        <v>565715.4</v>
      </c>
      <c r="AA2051" s="78">
        <v>1</v>
      </c>
      <c r="AB2051" s="103">
        <v>92.51</v>
      </c>
      <c r="AD2051" s="80">
        <v>523.34299999999996</v>
      </c>
      <c r="AG2051" s="7" t="s">
        <v>17</v>
      </c>
      <c r="AH2051" s="81">
        <v>1.1969999999999999E-3</v>
      </c>
      <c r="AI2051" s="81">
        <v>3.9475973386178E-4</v>
      </c>
      <c r="AJ2051" s="81">
        <v>1.0656641769847099E-4</v>
      </c>
    </row>
    <row r="2052" spans="1:36" s="7" customFormat="1" x14ac:dyDescent="0.2">
      <c r="A2052" s="7">
        <v>1038</v>
      </c>
      <c r="B2052" s="7">
        <v>1038</v>
      </c>
      <c r="C2052" s="7" t="s">
        <v>2052</v>
      </c>
      <c r="D2052" s="7" t="s">
        <v>2053</v>
      </c>
      <c r="E2052" s="4" t="s">
        <v>425</v>
      </c>
      <c r="F2052" s="7" t="s">
        <v>2357</v>
      </c>
      <c r="G2052" s="7" t="s">
        <v>2358</v>
      </c>
      <c r="H2052" s="7" t="s">
        <v>76</v>
      </c>
      <c r="I2052" s="7" t="s">
        <v>228</v>
      </c>
      <c r="J2052" s="7" t="s">
        <v>53</v>
      </c>
      <c r="K2052" s="7" t="s">
        <v>53</v>
      </c>
      <c r="L2052" s="7" t="s">
        <v>799</v>
      </c>
      <c r="M2052" s="7" t="s">
        <v>311</v>
      </c>
      <c r="N2052" s="7" t="s">
        <v>140</v>
      </c>
      <c r="O2052" s="7" t="s">
        <v>62</v>
      </c>
      <c r="P2052" s="7" t="s">
        <v>1507</v>
      </c>
      <c r="Q2052" s="7" t="s">
        <v>70</v>
      </c>
      <c r="R2052" s="7" t="s">
        <v>57</v>
      </c>
      <c r="S2052" s="7" t="s">
        <v>1212</v>
      </c>
      <c r="T2052" s="80">
        <v>1.2130000000000001</v>
      </c>
      <c r="U2052" s="7" t="s">
        <v>1648</v>
      </c>
      <c r="V2052" s="85">
        <v>0.02</v>
      </c>
      <c r="W2052" s="81">
        <v>5.842E-2</v>
      </c>
      <c r="X2052" s="4" t="s">
        <v>614</v>
      </c>
      <c r="Y2052" s="4"/>
      <c r="Z2052" s="80">
        <v>4993532</v>
      </c>
      <c r="AA2052" s="78">
        <v>1</v>
      </c>
      <c r="AB2052" s="103">
        <v>96.06</v>
      </c>
      <c r="AD2052" s="80">
        <v>4796.7870000000003</v>
      </c>
      <c r="AG2052" s="7" t="s">
        <v>17</v>
      </c>
      <c r="AH2052" s="81">
        <v>1.4267E-2</v>
      </c>
      <c r="AI2052" s="81">
        <v>3.6182334543858699E-3</v>
      </c>
      <c r="AJ2052" s="81">
        <v>9.7675153911638401E-4</v>
      </c>
    </row>
    <row r="2053" spans="1:36" s="7" customFormat="1" x14ac:dyDescent="0.2">
      <c r="A2053" s="7">
        <v>1038</v>
      </c>
      <c r="B2053" s="7">
        <v>1038</v>
      </c>
      <c r="C2053" s="7" t="s">
        <v>1503</v>
      </c>
      <c r="D2053" s="7" t="s">
        <v>1504</v>
      </c>
      <c r="E2053" s="4" t="s">
        <v>425</v>
      </c>
      <c r="F2053" s="7" t="s">
        <v>2359</v>
      </c>
      <c r="G2053" s="7" t="s">
        <v>2360</v>
      </c>
      <c r="H2053" s="7" t="s">
        <v>76</v>
      </c>
      <c r="I2053" s="7" t="s">
        <v>228</v>
      </c>
      <c r="J2053" s="7" t="s">
        <v>53</v>
      </c>
      <c r="K2053" s="7" t="s">
        <v>314</v>
      </c>
      <c r="L2053" s="7" t="s">
        <v>799</v>
      </c>
      <c r="M2053" s="7" t="s">
        <v>311</v>
      </c>
      <c r="N2053" s="7" t="s">
        <v>625</v>
      </c>
      <c r="O2053" s="7" t="s">
        <v>62</v>
      </c>
      <c r="P2053" s="7" t="s">
        <v>298</v>
      </c>
      <c r="Q2053" s="7" t="s">
        <v>298</v>
      </c>
      <c r="R2053" s="7" t="s">
        <v>298</v>
      </c>
      <c r="S2053" s="7" t="s">
        <v>1212</v>
      </c>
      <c r="T2053" s="80">
        <v>0.41599999999999998</v>
      </c>
      <c r="U2053" s="7" t="s">
        <v>2165</v>
      </c>
      <c r="V2053" s="85">
        <v>4.2500000000000003E-2</v>
      </c>
      <c r="W2053" s="81">
        <v>6.1190000000000001E-2</v>
      </c>
      <c r="X2053" s="4" t="s">
        <v>614</v>
      </c>
      <c r="Y2053" s="4"/>
      <c r="Z2053" s="80">
        <v>628868.65</v>
      </c>
      <c r="AA2053" s="78">
        <v>1</v>
      </c>
      <c r="AB2053" s="103">
        <v>99.63</v>
      </c>
      <c r="AD2053" s="80">
        <v>626.54200000000003</v>
      </c>
      <c r="AG2053" s="7" t="s">
        <v>17</v>
      </c>
      <c r="AH2053" s="81">
        <v>8.0319999999999992E-3</v>
      </c>
      <c r="AI2053" s="81">
        <v>4.7260274587217899E-4</v>
      </c>
      <c r="AJ2053" s="81">
        <v>1.2758034141266601E-4</v>
      </c>
    </row>
    <row r="2054" spans="1:36" s="7" customFormat="1" x14ac:dyDescent="0.2">
      <c r="A2054" s="7">
        <v>1038</v>
      </c>
      <c r="B2054" s="7">
        <v>1038</v>
      </c>
      <c r="C2054" s="7" t="s">
        <v>2361</v>
      </c>
      <c r="D2054" s="7" t="s">
        <v>2362</v>
      </c>
      <c r="E2054" s="4" t="s">
        <v>426</v>
      </c>
      <c r="F2054" s="7" t="s">
        <v>2363</v>
      </c>
      <c r="G2054" s="7" t="s">
        <v>2364</v>
      </c>
      <c r="H2054" s="7" t="s">
        <v>76</v>
      </c>
      <c r="I2054" s="7" t="s">
        <v>230</v>
      </c>
      <c r="J2054" s="7" t="s">
        <v>61</v>
      </c>
      <c r="K2054" s="7" t="s">
        <v>314</v>
      </c>
      <c r="L2054" s="7" t="s">
        <v>799</v>
      </c>
      <c r="M2054" s="7" t="s">
        <v>102</v>
      </c>
      <c r="N2054" s="7" t="s">
        <v>130</v>
      </c>
      <c r="O2054" s="7" t="s">
        <v>62</v>
      </c>
      <c r="P2054" s="7" t="s">
        <v>1519</v>
      </c>
      <c r="Q2054" s="7" t="s">
        <v>96</v>
      </c>
      <c r="R2054" s="7" t="s">
        <v>57</v>
      </c>
      <c r="S2054" s="7" t="s">
        <v>1206</v>
      </c>
      <c r="T2054" s="80">
        <v>4.28</v>
      </c>
      <c r="U2054" s="7" t="s">
        <v>1827</v>
      </c>
      <c r="V2054" s="85">
        <v>0.04</v>
      </c>
      <c r="W2054" s="81">
        <v>4.8180000000000001E-2</v>
      </c>
      <c r="X2054" s="4" t="s">
        <v>614</v>
      </c>
      <c r="Y2054" s="4"/>
      <c r="Z2054" s="80">
        <v>606000</v>
      </c>
      <c r="AA2054" s="78">
        <v>3.71</v>
      </c>
      <c r="AB2054" s="103">
        <v>98.364000000000004</v>
      </c>
      <c r="AD2054" s="80">
        <v>2211.4760000000001</v>
      </c>
      <c r="AG2054" s="7" t="s">
        <v>17</v>
      </c>
      <c r="AH2054" s="81">
        <v>1.212E-3</v>
      </c>
      <c r="AI2054" s="81">
        <v>1.6681242258361399E-3</v>
      </c>
      <c r="AJ2054" s="81">
        <v>4.50314476819554E-4</v>
      </c>
    </row>
    <row r="2055" spans="1:36" s="7" customFormat="1" x14ac:dyDescent="0.2">
      <c r="A2055" s="7">
        <v>1038</v>
      </c>
      <c r="B2055" s="7">
        <v>1038</v>
      </c>
      <c r="C2055" s="7" t="s">
        <v>2365</v>
      </c>
      <c r="D2055" s="7" t="s">
        <v>2366</v>
      </c>
      <c r="E2055" s="4" t="s">
        <v>426</v>
      </c>
      <c r="F2055" s="7" t="s">
        <v>2367</v>
      </c>
      <c r="G2055" s="7" t="s">
        <v>2368</v>
      </c>
      <c r="H2055" s="7" t="s">
        <v>76</v>
      </c>
      <c r="I2055" s="7" t="s">
        <v>230</v>
      </c>
      <c r="J2055" s="7" t="s">
        <v>61</v>
      </c>
      <c r="K2055" s="7" t="s">
        <v>314</v>
      </c>
      <c r="L2055" s="7" t="s">
        <v>799</v>
      </c>
      <c r="M2055" s="7" t="s">
        <v>102</v>
      </c>
      <c r="N2055" s="7" t="s">
        <v>890</v>
      </c>
      <c r="O2055" s="7" t="s">
        <v>62</v>
      </c>
      <c r="P2055" s="7" t="s">
        <v>1519</v>
      </c>
      <c r="Q2055" s="7" t="s">
        <v>96</v>
      </c>
      <c r="R2055" s="7" t="s">
        <v>57</v>
      </c>
      <c r="S2055" s="7" t="s">
        <v>1206</v>
      </c>
      <c r="T2055" s="80">
        <v>3.12</v>
      </c>
      <c r="U2055" s="7" t="s">
        <v>2369</v>
      </c>
      <c r="V2055" s="85">
        <v>7.9500000000000001E-2</v>
      </c>
      <c r="W2055" s="81">
        <v>5.9790000000000003E-2</v>
      </c>
      <c r="X2055" s="4" t="s">
        <v>614</v>
      </c>
      <c r="Y2055" s="4"/>
      <c r="Z2055" s="80">
        <v>573000</v>
      </c>
      <c r="AA2055" s="78">
        <v>3.71</v>
      </c>
      <c r="AB2055" s="103">
        <v>109.435</v>
      </c>
      <c r="AD2055" s="80">
        <v>2326.402</v>
      </c>
      <c r="AG2055" s="7" t="s">
        <v>17</v>
      </c>
      <c r="AH2055" s="81">
        <v>9.0499999999999999E-4</v>
      </c>
      <c r="AI2055" s="81">
        <v>1.75481338775879E-3</v>
      </c>
      <c r="AJ2055" s="81">
        <v>4.7371644172870402E-4</v>
      </c>
    </row>
    <row r="2056" spans="1:36" s="7" customFormat="1" x14ac:dyDescent="0.2">
      <c r="A2056" s="7">
        <v>1038</v>
      </c>
      <c r="B2056" s="7">
        <v>1038</v>
      </c>
      <c r="C2056" s="7" t="s">
        <v>2365</v>
      </c>
      <c r="D2056" s="7" t="s">
        <v>2366</v>
      </c>
      <c r="E2056" s="4" t="s">
        <v>426</v>
      </c>
      <c r="F2056" s="7" t="s">
        <v>2370</v>
      </c>
      <c r="G2056" s="7" t="s">
        <v>2371</v>
      </c>
      <c r="H2056" s="7" t="s">
        <v>76</v>
      </c>
      <c r="I2056" s="7" t="s">
        <v>230</v>
      </c>
      <c r="J2056" s="7" t="s">
        <v>61</v>
      </c>
      <c r="K2056" s="7" t="s">
        <v>314</v>
      </c>
      <c r="L2056" s="7" t="s">
        <v>799</v>
      </c>
      <c r="M2056" s="7" t="s">
        <v>102</v>
      </c>
      <c r="N2056" s="7" t="s">
        <v>890</v>
      </c>
      <c r="O2056" s="7" t="s">
        <v>62</v>
      </c>
      <c r="P2056" s="7" t="s">
        <v>1519</v>
      </c>
      <c r="Q2056" s="7" t="s">
        <v>96</v>
      </c>
      <c r="R2056" s="7" t="s">
        <v>57</v>
      </c>
      <c r="S2056" s="7" t="s">
        <v>1206</v>
      </c>
      <c r="T2056" s="80">
        <v>5.1909999999999998</v>
      </c>
      <c r="U2056" s="7" t="s">
        <v>2372</v>
      </c>
      <c r="V2056" s="85">
        <v>6.6500000000000004E-2</v>
      </c>
      <c r="W2056" s="81">
        <v>6.3299999999999995E-2</v>
      </c>
      <c r="X2056" s="4" t="s">
        <v>614</v>
      </c>
      <c r="Y2056" s="4"/>
      <c r="Z2056" s="80">
        <v>458000</v>
      </c>
      <c r="AA2056" s="78">
        <v>3.71</v>
      </c>
      <c r="AB2056" s="103">
        <v>102.789</v>
      </c>
      <c r="AD2056" s="80">
        <v>1746.5619999999999</v>
      </c>
      <c r="AG2056" s="7" t="s">
        <v>17</v>
      </c>
      <c r="AH2056" s="81">
        <v>6.1300000000000005E-4</v>
      </c>
      <c r="AI2056" s="81">
        <v>1.31743782462692E-3</v>
      </c>
      <c r="AJ2056" s="81">
        <v>3.5564576999161601E-4</v>
      </c>
    </row>
    <row r="2057" spans="1:36" s="7" customFormat="1" x14ac:dyDescent="0.2">
      <c r="A2057" s="7">
        <v>1038</v>
      </c>
      <c r="B2057" s="7">
        <v>1038</v>
      </c>
      <c r="C2057" s="7" t="s">
        <v>5179</v>
      </c>
      <c r="D2057" s="7" t="s">
        <v>5172</v>
      </c>
      <c r="E2057" s="82" t="s">
        <v>426</v>
      </c>
      <c r="F2057" s="7" t="s">
        <v>2373</v>
      </c>
      <c r="G2057" s="7" t="s">
        <v>2374</v>
      </c>
      <c r="H2057" s="7" t="s">
        <v>76</v>
      </c>
      <c r="I2057" s="7" t="s">
        <v>307</v>
      </c>
      <c r="J2057" s="7" t="s">
        <v>61</v>
      </c>
      <c r="K2057" s="7" t="s">
        <v>314</v>
      </c>
      <c r="L2057" s="7" t="s">
        <v>799</v>
      </c>
      <c r="M2057" s="7" t="s">
        <v>102</v>
      </c>
      <c r="N2057" s="7" t="s">
        <v>625</v>
      </c>
      <c r="O2057" s="7" t="s">
        <v>62</v>
      </c>
      <c r="P2057" s="7" t="s">
        <v>298</v>
      </c>
      <c r="Q2057" s="7" t="s">
        <v>298</v>
      </c>
      <c r="R2057" s="7" t="s">
        <v>298</v>
      </c>
      <c r="S2057" s="7" t="s">
        <v>1206</v>
      </c>
      <c r="T2057" s="80">
        <v>2.7</v>
      </c>
      <c r="U2057" s="7" t="s">
        <v>2375</v>
      </c>
      <c r="V2057" s="85">
        <v>2.5000000000000001E-2</v>
      </c>
      <c r="W2057" s="81">
        <v>1.9269999999999999E-2</v>
      </c>
      <c r="X2057" s="4" t="s">
        <v>614</v>
      </c>
      <c r="Y2057" s="4"/>
      <c r="Z2057" s="80">
        <v>618000</v>
      </c>
      <c r="AA2057" s="78">
        <v>3.71</v>
      </c>
      <c r="AB2057" s="103">
        <v>104.85299999999999</v>
      </c>
      <c r="AD2057" s="80">
        <v>2404.0450000000001</v>
      </c>
      <c r="AG2057" s="7" t="s">
        <v>17</v>
      </c>
      <c r="AH2057" s="81">
        <v>1.433E-3</v>
      </c>
      <c r="AI2057" s="81">
        <v>1.81337957766517E-3</v>
      </c>
      <c r="AJ2057" s="81">
        <v>4.8952653713918697E-4</v>
      </c>
    </row>
    <row r="2058" spans="1:36" s="7" customFormat="1" x14ac:dyDescent="0.2">
      <c r="A2058" s="7">
        <v>1038</v>
      </c>
      <c r="B2058" s="7">
        <v>1038</v>
      </c>
      <c r="C2058" s="7" t="s">
        <v>2376</v>
      </c>
      <c r="D2058" s="7" t="s">
        <v>2377</v>
      </c>
      <c r="E2058" s="4" t="s">
        <v>426</v>
      </c>
      <c r="F2058" s="7" t="s">
        <v>2378</v>
      </c>
      <c r="G2058" s="7" t="s">
        <v>2379</v>
      </c>
      <c r="H2058" s="7" t="s">
        <v>76</v>
      </c>
      <c r="I2058" s="7" t="s">
        <v>230</v>
      </c>
      <c r="J2058" s="7" t="s">
        <v>61</v>
      </c>
      <c r="K2058" s="7" t="s">
        <v>314</v>
      </c>
      <c r="L2058" s="7" t="s">
        <v>799</v>
      </c>
      <c r="M2058" s="7" t="s">
        <v>102</v>
      </c>
      <c r="N2058" s="7" t="s">
        <v>895</v>
      </c>
      <c r="O2058" s="7" t="s">
        <v>62</v>
      </c>
      <c r="P2058" s="7" t="s">
        <v>1846</v>
      </c>
      <c r="Q2058" s="7" t="s">
        <v>96</v>
      </c>
      <c r="R2058" s="7" t="s">
        <v>57</v>
      </c>
      <c r="S2058" s="7" t="s">
        <v>1206</v>
      </c>
      <c r="T2058" s="80">
        <v>1.353</v>
      </c>
      <c r="U2058" s="7" t="s">
        <v>2380</v>
      </c>
      <c r="V2058" s="85">
        <v>6.0199999999999997E-2</v>
      </c>
      <c r="W2058" s="81">
        <v>4.7120000000000002E-2</v>
      </c>
      <c r="X2058" s="4" t="s">
        <v>614</v>
      </c>
      <c r="Y2058" s="4"/>
      <c r="Z2058" s="80">
        <v>227000</v>
      </c>
      <c r="AA2058" s="78">
        <v>3.71</v>
      </c>
      <c r="AB2058" s="103">
        <v>104.25</v>
      </c>
      <c r="AD2058" s="80">
        <v>877.96299999999997</v>
      </c>
      <c r="AG2058" s="7" t="s">
        <v>17</v>
      </c>
      <c r="AH2058" s="81">
        <v>5.1E-5</v>
      </c>
      <c r="AI2058" s="81">
        <v>6.6225025560690996E-4</v>
      </c>
      <c r="AJ2058" s="81">
        <v>1.78776180309808E-4</v>
      </c>
    </row>
    <row r="2059" spans="1:36" s="7" customFormat="1" x14ac:dyDescent="0.2">
      <c r="A2059" s="7">
        <v>1038</v>
      </c>
      <c r="B2059" s="7">
        <v>1038</v>
      </c>
      <c r="C2059" s="7" t="s">
        <v>2381</v>
      </c>
      <c r="D2059" s="7" t="s">
        <v>2382</v>
      </c>
      <c r="E2059" s="4" t="s">
        <v>426</v>
      </c>
      <c r="F2059" s="7" t="s">
        <v>2383</v>
      </c>
      <c r="G2059" s="7" t="s">
        <v>2384</v>
      </c>
      <c r="H2059" s="7" t="s">
        <v>76</v>
      </c>
      <c r="I2059" s="7" t="s">
        <v>230</v>
      </c>
      <c r="J2059" s="7" t="s">
        <v>61</v>
      </c>
      <c r="K2059" s="7" t="s">
        <v>314</v>
      </c>
      <c r="L2059" s="7" t="s">
        <v>799</v>
      </c>
      <c r="M2059" s="7" t="s">
        <v>102</v>
      </c>
      <c r="N2059" s="7" t="s">
        <v>881</v>
      </c>
      <c r="O2059" s="7" t="s">
        <v>62</v>
      </c>
      <c r="P2059" s="7" t="s">
        <v>1846</v>
      </c>
      <c r="Q2059" s="7" t="s">
        <v>96</v>
      </c>
      <c r="R2059" s="7" t="s">
        <v>57</v>
      </c>
      <c r="S2059" s="7" t="s">
        <v>1206</v>
      </c>
      <c r="T2059" s="80">
        <v>4.9690000000000003</v>
      </c>
      <c r="U2059" s="7" t="s">
        <v>2385</v>
      </c>
      <c r="V2059" s="85">
        <v>3.7499999999999999E-2</v>
      </c>
      <c r="W2059" s="81">
        <v>4.4639999999999999E-2</v>
      </c>
      <c r="X2059" s="4" t="s">
        <v>614</v>
      </c>
      <c r="Y2059" s="4"/>
      <c r="Z2059" s="80">
        <v>326000</v>
      </c>
      <c r="AA2059" s="78">
        <v>3.71</v>
      </c>
      <c r="AB2059" s="103">
        <v>99.465999999999994</v>
      </c>
      <c r="AD2059" s="80">
        <v>1203.001</v>
      </c>
      <c r="AG2059" s="7" t="s">
        <v>17</v>
      </c>
      <c r="AH2059" s="81">
        <v>3.2699999999999998E-4</v>
      </c>
      <c r="AI2059" s="81">
        <v>9.0742816611365403E-4</v>
      </c>
      <c r="AJ2059" s="81">
        <v>2.44962595438582E-4</v>
      </c>
    </row>
    <row r="2060" spans="1:36" s="7" customFormat="1" x14ac:dyDescent="0.2">
      <c r="A2060" s="7">
        <v>1038</v>
      </c>
      <c r="B2060" s="7">
        <v>1038</v>
      </c>
      <c r="C2060" s="7" t="s">
        <v>2386</v>
      </c>
      <c r="D2060" s="7" t="s">
        <v>2387</v>
      </c>
      <c r="E2060" s="4" t="s">
        <v>761</v>
      </c>
      <c r="F2060" t="s">
        <v>2388</v>
      </c>
      <c r="G2060" s="7" t="s">
        <v>2389</v>
      </c>
      <c r="H2060" s="7" t="s">
        <v>76</v>
      </c>
      <c r="I2060" s="7" t="s">
        <v>230</v>
      </c>
      <c r="J2060" s="7" t="s">
        <v>61</v>
      </c>
      <c r="K2060" s="7" t="s">
        <v>204</v>
      </c>
      <c r="L2060" s="7" t="s">
        <v>799</v>
      </c>
      <c r="M2060" s="7" t="s">
        <v>102</v>
      </c>
      <c r="N2060" s="7" t="s">
        <v>856</v>
      </c>
      <c r="O2060" s="7" t="s">
        <v>62</v>
      </c>
      <c r="P2060" s="7" t="s">
        <v>298</v>
      </c>
      <c r="Q2060" s="7" t="s">
        <v>298</v>
      </c>
      <c r="R2060" s="7" t="s">
        <v>298</v>
      </c>
      <c r="S2060" s="7" t="s">
        <v>1206</v>
      </c>
      <c r="T2060" s="80">
        <v>4.4219999999999997</v>
      </c>
      <c r="U2060" s="104" t="s">
        <v>2390</v>
      </c>
      <c r="V2060" s="85">
        <v>5.0259999999999999E-2</v>
      </c>
      <c r="W2060" s="81">
        <v>5.0110000000000002E-2</v>
      </c>
      <c r="X2060" s="4" t="s">
        <v>614</v>
      </c>
      <c r="Y2060" s="4"/>
      <c r="Z2060" s="80">
        <v>22000</v>
      </c>
      <c r="AA2060" s="78">
        <v>3.71</v>
      </c>
      <c r="AB2060" s="103">
        <v>100.50700000000001</v>
      </c>
      <c r="AD2060" s="80">
        <v>82.033000000000001</v>
      </c>
      <c r="AG2060" s="7" t="s">
        <v>17</v>
      </c>
      <c r="AH2060" s="81">
        <v>2.1999999999999999E-5</v>
      </c>
      <c r="AI2060" s="81">
        <v>6.1878152334860105E-5</v>
      </c>
      <c r="AJ2060" s="81">
        <v>1.6704168288945101E-5</v>
      </c>
    </row>
    <row r="2061" spans="1:36" s="7" customFormat="1" x14ac:dyDescent="0.2">
      <c r="A2061" s="7">
        <v>1038</v>
      </c>
      <c r="B2061" s="7">
        <v>1038</v>
      </c>
      <c r="C2061" s="7" t="s">
        <v>2843</v>
      </c>
      <c r="D2061" s="7" t="s">
        <v>2844</v>
      </c>
      <c r="E2061" s="4" t="s">
        <v>78</v>
      </c>
      <c r="F2061" s="7" t="s">
        <v>2845</v>
      </c>
      <c r="G2061" s="7" t="s">
        <v>2846</v>
      </c>
      <c r="H2061" s="7" t="s">
        <v>76</v>
      </c>
      <c r="I2061" s="7" t="s">
        <v>230</v>
      </c>
      <c r="J2061" s="7" t="s">
        <v>61</v>
      </c>
      <c r="K2061" s="7" t="s">
        <v>315</v>
      </c>
      <c r="L2061" s="7" t="s">
        <v>799</v>
      </c>
      <c r="M2061" s="7" t="s">
        <v>102</v>
      </c>
      <c r="N2061" s="7" t="s">
        <v>872</v>
      </c>
      <c r="O2061" s="7" t="s">
        <v>62</v>
      </c>
      <c r="P2061" s="7" t="s">
        <v>1562</v>
      </c>
      <c r="Q2061" s="7" t="s">
        <v>96</v>
      </c>
      <c r="R2061" s="7" t="s">
        <v>57</v>
      </c>
      <c r="S2061" s="7" t="s">
        <v>1206</v>
      </c>
      <c r="T2061" s="80">
        <v>4.1360000000000001</v>
      </c>
      <c r="U2061" s="7" t="s">
        <v>2847</v>
      </c>
      <c r="V2061" s="85">
        <v>2.9000000000000001E-2</v>
      </c>
      <c r="W2061" s="81">
        <v>5.4780000000000002E-2</v>
      </c>
      <c r="X2061" s="4" t="s">
        <v>614</v>
      </c>
      <c r="Y2061" s="4"/>
      <c r="Z2061" s="80">
        <v>139000</v>
      </c>
      <c r="AA2061" s="78">
        <v>3.71</v>
      </c>
      <c r="AB2061" s="103">
        <v>80.147999999999996</v>
      </c>
      <c r="AD2061" s="80">
        <v>413.31700000000001</v>
      </c>
      <c r="AG2061" s="7" t="s">
        <v>17</v>
      </c>
      <c r="AH2061" s="81">
        <v>3.01E-4</v>
      </c>
      <c r="AI2061" s="81">
        <v>3.1176647857114099E-4</v>
      </c>
      <c r="AJ2061" s="81">
        <v>8.41621724049157E-5</v>
      </c>
    </row>
    <row r="2062" spans="1:36" s="7" customFormat="1" x14ac:dyDescent="0.2">
      <c r="A2062" s="7">
        <v>1038</v>
      </c>
      <c r="B2062" s="7">
        <v>1038</v>
      </c>
      <c r="C2062" s="7" t="s">
        <v>1509</v>
      </c>
      <c r="D2062" s="7" t="s">
        <v>1510</v>
      </c>
      <c r="E2062" s="4" t="s">
        <v>426</v>
      </c>
      <c r="F2062" s="7" t="s">
        <v>1511</v>
      </c>
      <c r="G2062" s="7" t="s">
        <v>1512</v>
      </c>
      <c r="H2062" s="7" t="s">
        <v>76</v>
      </c>
      <c r="I2062" s="7" t="s">
        <v>230</v>
      </c>
      <c r="J2062" s="7" t="s">
        <v>61</v>
      </c>
      <c r="K2062" s="7" t="s">
        <v>315</v>
      </c>
      <c r="L2062" s="7" t="s">
        <v>799</v>
      </c>
      <c r="M2062" s="7" t="s">
        <v>102</v>
      </c>
      <c r="N2062" s="7" t="s">
        <v>856</v>
      </c>
      <c r="O2062" s="7" t="s">
        <v>62</v>
      </c>
      <c r="P2062" s="7" t="s">
        <v>1513</v>
      </c>
      <c r="Q2062" s="7" t="s">
        <v>84</v>
      </c>
      <c r="R2062" s="7" t="s">
        <v>57</v>
      </c>
      <c r="S2062" s="7" t="s">
        <v>1206</v>
      </c>
      <c r="T2062" s="99">
        <v>0.76</v>
      </c>
      <c r="U2062" s="7" t="s">
        <v>1514</v>
      </c>
      <c r="V2062" s="85">
        <v>0.09</v>
      </c>
      <c r="W2062" s="81">
        <v>8.1129999999999994E-2</v>
      </c>
      <c r="X2062" s="4" t="s">
        <v>614</v>
      </c>
      <c r="Y2062" s="4"/>
      <c r="Z2062" s="80">
        <v>2007000</v>
      </c>
      <c r="AA2062" s="78">
        <v>3.71</v>
      </c>
      <c r="AB2062" s="103">
        <v>103.11199999999999</v>
      </c>
      <c r="AD2062" s="80">
        <v>7677.7259999999997</v>
      </c>
      <c r="AG2062" s="7" t="s">
        <v>17</v>
      </c>
      <c r="AH2062" s="81">
        <v>3.2109999999999999E-3</v>
      </c>
      <c r="AI2062" s="81">
        <v>5.79133601996599E-3</v>
      </c>
      <c r="AJ2062" s="81">
        <v>1.56338623318657E-3</v>
      </c>
    </row>
    <row r="2063" spans="1:36" s="7" customFormat="1" x14ac:dyDescent="0.2">
      <c r="A2063" s="7">
        <v>1038</v>
      </c>
      <c r="B2063" s="7">
        <v>1038</v>
      </c>
      <c r="C2063" s="7" t="s">
        <v>2391</v>
      </c>
      <c r="D2063" t="s">
        <v>2392</v>
      </c>
      <c r="E2063" s="4" t="s">
        <v>426</v>
      </c>
      <c r="F2063" s="7" t="s">
        <v>2393</v>
      </c>
      <c r="G2063" s="7" t="s">
        <v>2394</v>
      </c>
      <c r="H2063" s="7" t="s">
        <v>76</v>
      </c>
      <c r="I2063" s="7" t="s">
        <v>230</v>
      </c>
      <c r="J2063" s="7" t="s">
        <v>61</v>
      </c>
      <c r="K2063" s="7" t="s">
        <v>313</v>
      </c>
      <c r="L2063" s="7" t="s">
        <v>799</v>
      </c>
      <c r="M2063" s="7" t="s">
        <v>102</v>
      </c>
      <c r="N2063" s="7" t="s">
        <v>1134</v>
      </c>
      <c r="O2063" s="7" t="s">
        <v>62</v>
      </c>
      <c r="P2063" s="7" t="s">
        <v>298</v>
      </c>
      <c r="Q2063" s="7" t="s">
        <v>298</v>
      </c>
      <c r="R2063" s="7" t="s">
        <v>298</v>
      </c>
      <c r="S2063" s="7" t="s">
        <v>1207</v>
      </c>
      <c r="T2063" s="80">
        <v>6.29</v>
      </c>
      <c r="U2063" s="7" t="s">
        <v>2395</v>
      </c>
      <c r="V2063" s="85">
        <v>6.25E-2</v>
      </c>
      <c r="W2063" s="81">
        <v>0</v>
      </c>
      <c r="X2063" s="4" t="s">
        <v>614</v>
      </c>
      <c r="Y2063" s="4"/>
      <c r="Z2063" s="80">
        <v>1054950</v>
      </c>
      <c r="AA2063" s="78">
        <v>4.1524000000000001</v>
      </c>
      <c r="AB2063" s="103">
        <v>28.777999999999999</v>
      </c>
      <c r="AD2063" s="80">
        <v>1260.6320000000001</v>
      </c>
      <c r="AG2063" s="7" t="s">
        <v>17</v>
      </c>
      <c r="AH2063" s="81">
        <v>3.4699999999999998E-4</v>
      </c>
      <c r="AI2063" s="81">
        <v>9.5089919282093105E-4</v>
      </c>
      <c r="AJ2063" s="81">
        <v>2.5669771225141102E-4</v>
      </c>
    </row>
    <row r="2064" spans="1:36" s="7" customFormat="1" x14ac:dyDescent="0.2">
      <c r="A2064" s="7">
        <v>1038</v>
      </c>
      <c r="B2064" s="7">
        <v>1038</v>
      </c>
      <c r="C2064" s="7" t="s">
        <v>2396</v>
      </c>
      <c r="D2064" s="7" t="s">
        <v>2397</v>
      </c>
      <c r="E2064" s="4" t="s">
        <v>78</v>
      </c>
      <c r="F2064" s="7" t="s">
        <v>2398</v>
      </c>
      <c r="G2064" s="7" t="s">
        <v>2399</v>
      </c>
      <c r="H2064" s="7" t="s">
        <v>76</v>
      </c>
      <c r="I2064" s="7" t="s">
        <v>230</v>
      </c>
      <c r="J2064" s="7" t="s">
        <v>61</v>
      </c>
      <c r="K2064" s="7" t="s">
        <v>314</v>
      </c>
      <c r="L2064" s="7" t="s">
        <v>799</v>
      </c>
      <c r="M2064" s="7" t="s">
        <v>102</v>
      </c>
      <c r="N2064" s="7" t="s">
        <v>1134</v>
      </c>
      <c r="O2064" s="7" t="s">
        <v>62</v>
      </c>
      <c r="P2064" s="7" t="s">
        <v>1519</v>
      </c>
      <c r="Q2064" s="7" t="s">
        <v>96</v>
      </c>
      <c r="R2064" s="7" t="s">
        <v>57</v>
      </c>
      <c r="S2064" s="7" t="s">
        <v>1206</v>
      </c>
      <c r="T2064" s="80">
        <v>4.3600000000000003</v>
      </c>
      <c r="U2064" s="7" t="s">
        <v>2400</v>
      </c>
      <c r="V2064" s="85">
        <v>5.8000000000000003E-2</v>
      </c>
      <c r="W2064" s="81">
        <v>0</v>
      </c>
      <c r="X2064" s="4" t="s">
        <v>614</v>
      </c>
      <c r="Y2064" s="4"/>
      <c r="Z2064" s="80">
        <v>88000</v>
      </c>
      <c r="AA2064" s="78">
        <v>3.71</v>
      </c>
      <c r="AB2064" s="103">
        <v>100.074</v>
      </c>
      <c r="AD2064" s="80">
        <v>326.721</v>
      </c>
      <c r="AG2064" s="7" t="s">
        <v>17</v>
      </c>
      <c r="AH2064" s="81">
        <v>1.76E-4</v>
      </c>
      <c r="AI2064" s="81">
        <v>2.4644652802156602E-4</v>
      </c>
      <c r="AJ2064" s="81">
        <v>6.6528881729056695E-5</v>
      </c>
    </row>
    <row r="2065" spans="1:36" s="7" customFormat="1" x14ac:dyDescent="0.2">
      <c r="A2065" s="7">
        <v>1038</v>
      </c>
      <c r="B2065" s="7">
        <v>1038</v>
      </c>
      <c r="C2065" s="7" t="s">
        <v>2671</v>
      </c>
      <c r="D2065" s="7" t="s">
        <v>2672</v>
      </c>
      <c r="E2065" s="4" t="s">
        <v>426</v>
      </c>
      <c r="F2065" s="7" t="s">
        <v>2848</v>
      </c>
      <c r="G2065" s="7" t="s">
        <v>2849</v>
      </c>
      <c r="H2065" s="7" t="s">
        <v>76</v>
      </c>
      <c r="I2065" s="7" t="s">
        <v>230</v>
      </c>
      <c r="J2065" s="7" t="s">
        <v>61</v>
      </c>
      <c r="K2065" s="7" t="s">
        <v>317</v>
      </c>
      <c r="L2065" s="7" t="s">
        <v>799</v>
      </c>
      <c r="M2065" s="7" t="s">
        <v>102</v>
      </c>
      <c r="N2065" s="7" t="s">
        <v>1134</v>
      </c>
      <c r="O2065" s="7" t="s">
        <v>62</v>
      </c>
      <c r="P2065" s="7" t="s">
        <v>1519</v>
      </c>
      <c r="Q2065" s="7" t="s">
        <v>84</v>
      </c>
      <c r="R2065" s="7" t="s">
        <v>57</v>
      </c>
      <c r="S2065" s="7" t="s">
        <v>1206</v>
      </c>
      <c r="T2065" s="80">
        <v>3.7669999999999999</v>
      </c>
      <c r="U2065" s="7" t="s">
        <v>2850</v>
      </c>
      <c r="V2065" s="85">
        <v>3.125E-2</v>
      </c>
      <c r="W2065" s="81">
        <v>6.1310000000000003E-2</v>
      </c>
      <c r="X2065" s="4" t="s">
        <v>614</v>
      </c>
      <c r="Y2065" s="4"/>
      <c r="Z2065" s="80">
        <v>473000</v>
      </c>
      <c r="AA2065" s="78">
        <v>3.71</v>
      </c>
      <c r="AB2065" s="103">
        <v>92.081000000000003</v>
      </c>
      <c r="AD2065" s="80">
        <v>1615.873</v>
      </c>
      <c r="AG2065" s="7" t="s">
        <v>17</v>
      </c>
      <c r="AH2065" s="81">
        <v>6.3100000000000005E-4</v>
      </c>
      <c r="AI2065" s="81">
        <v>1.21885848917523E-3</v>
      </c>
      <c r="AJ2065" s="81">
        <v>3.2903402178869202E-4</v>
      </c>
    </row>
    <row r="2066" spans="1:36" s="7" customFormat="1" x14ac:dyDescent="0.2">
      <c r="A2066" s="7">
        <v>1038</v>
      </c>
      <c r="B2066" s="7">
        <v>1038</v>
      </c>
      <c r="C2066" s="7" t="s">
        <v>2401</v>
      </c>
      <c r="D2066" s="7" t="s">
        <v>2402</v>
      </c>
      <c r="E2066" s="4" t="s">
        <v>426</v>
      </c>
      <c r="F2066" s="7" t="s">
        <v>2403</v>
      </c>
      <c r="G2066" s="7" t="s">
        <v>2404</v>
      </c>
      <c r="H2066" s="7" t="s">
        <v>76</v>
      </c>
      <c r="I2066" s="7" t="s">
        <v>230</v>
      </c>
      <c r="J2066" s="7" t="s">
        <v>61</v>
      </c>
      <c r="K2066" s="7" t="s">
        <v>59</v>
      </c>
      <c r="L2066" s="7" t="s">
        <v>799</v>
      </c>
      <c r="M2066" s="7" t="s">
        <v>102</v>
      </c>
      <c r="N2066" s="7" t="s">
        <v>862</v>
      </c>
      <c r="O2066" s="7" t="s">
        <v>62</v>
      </c>
      <c r="P2066" s="7" t="s">
        <v>1519</v>
      </c>
      <c r="Q2066" s="7" t="s">
        <v>96</v>
      </c>
      <c r="R2066" s="7" t="s">
        <v>57</v>
      </c>
      <c r="S2066" s="7" t="s">
        <v>1206</v>
      </c>
      <c r="T2066" s="80">
        <v>3.734</v>
      </c>
      <c r="U2066" s="7" t="s">
        <v>2405</v>
      </c>
      <c r="V2066" s="85">
        <v>2.5000000000000001E-2</v>
      </c>
      <c r="W2066" s="81">
        <v>5.3629999999999997E-2</v>
      </c>
      <c r="X2066" s="4" t="s">
        <v>614</v>
      </c>
      <c r="Y2066" s="4"/>
      <c r="Z2066" s="80">
        <v>485000</v>
      </c>
      <c r="AA2066" s="78">
        <v>3.71</v>
      </c>
      <c r="AB2066" s="103">
        <v>90.873999999999995</v>
      </c>
      <c r="AD2066" s="80">
        <v>1635.135</v>
      </c>
      <c r="AG2066" s="7" t="s">
        <v>17</v>
      </c>
      <c r="AH2066" s="81">
        <v>9.7000000000000005E-4</v>
      </c>
      <c r="AI2066" s="81">
        <v>1.2333884159072799E-3</v>
      </c>
      <c r="AJ2066" s="81">
        <v>3.32956413330778E-4</v>
      </c>
    </row>
    <row r="2067" spans="1:36" s="7" customFormat="1" x14ac:dyDescent="0.2">
      <c r="A2067" s="7">
        <v>1038</v>
      </c>
      <c r="B2067" s="7">
        <v>1038</v>
      </c>
      <c r="C2067" s="7" t="s">
        <v>2406</v>
      </c>
      <c r="D2067" s="7" t="s">
        <v>2407</v>
      </c>
      <c r="E2067" s="4" t="s">
        <v>425</v>
      </c>
      <c r="F2067" s="7" t="s">
        <v>2408</v>
      </c>
      <c r="G2067" s="7" t="s">
        <v>2409</v>
      </c>
      <c r="H2067" s="7" t="s">
        <v>76</v>
      </c>
      <c r="I2067" s="7" t="s">
        <v>230</v>
      </c>
      <c r="J2067" s="7" t="s">
        <v>61</v>
      </c>
      <c r="K2067" s="7" t="s">
        <v>53</v>
      </c>
      <c r="L2067" s="7" t="s">
        <v>799</v>
      </c>
      <c r="M2067" s="7" t="s">
        <v>102</v>
      </c>
      <c r="N2067" s="7" t="s">
        <v>870</v>
      </c>
      <c r="O2067" s="7" t="s">
        <v>62</v>
      </c>
      <c r="P2067" s="7" t="s">
        <v>298</v>
      </c>
      <c r="Q2067" s="7" t="s">
        <v>298</v>
      </c>
      <c r="R2067" s="7" t="s">
        <v>298</v>
      </c>
      <c r="S2067" s="7" t="s">
        <v>1206</v>
      </c>
      <c r="T2067" s="80">
        <v>1.042</v>
      </c>
      <c r="U2067" s="7" t="s">
        <v>2410</v>
      </c>
      <c r="V2067" s="85">
        <v>0</v>
      </c>
      <c r="W2067" s="81">
        <v>7.009E-2</v>
      </c>
      <c r="X2067" s="4" t="s">
        <v>614</v>
      </c>
      <c r="Y2067" s="4"/>
      <c r="Z2067" s="80">
        <v>483000</v>
      </c>
      <c r="AA2067" s="78">
        <v>3.71</v>
      </c>
      <c r="AB2067" s="103">
        <v>94.009</v>
      </c>
      <c r="AD2067" s="80">
        <v>1684.57</v>
      </c>
      <c r="AG2067" s="7" t="s">
        <v>17</v>
      </c>
      <c r="AH2067" s="81">
        <v>1.0499999999999999E-3</v>
      </c>
      <c r="AI2067" s="81">
        <v>1.2706772447559E-3</v>
      </c>
      <c r="AJ2067" s="81">
        <v>3.4302262973967101E-4</v>
      </c>
    </row>
    <row r="2068" spans="1:36" s="7" customFormat="1" x14ac:dyDescent="0.2">
      <c r="A2068" s="7">
        <v>1038</v>
      </c>
      <c r="B2068" s="7">
        <v>1038</v>
      </c>
      <c r="C2068" s="7" t="s">
        <v>1515</v>
      </c>
      <c r="D2068" s="7" t="s">
        <v>1516</v>
      </c>
      <c r="E2068" s="4" t="s">
        <v>426</v>
      </c>
      <c r="F2068" s="7" t="s">
        <v>1517</v>
      </c>
      <c r="G2068" s="7" t="s">
        <v>1518</v>
      </c>
      <c r="H2068" s="7" t="s">
        <v>76</v>
      </c>
      <c r="I2068" s="7" t="s">
        <v>230</v>
      </c>
      <c r="J2068" s="7" t="s">
        <v>61</v>
      </c>
      <c r="K2068" s="7" t="s">
        <v>314</v>
      </c>
      <c r="L2068" s="7" t="s">
        <v>799</v>
      </c>
      <c r="M2068" s="7" t="s">
        <v>102</v>
      </c>
      <c r="N2068" s="7" t="s">
        <v>888</v>
      </c>
      <c r="O2068" s="7" t="s">
        <v>62</v>
      </c>
      <c r="P2068" s="7" t="s">
        <v>1519</v>
      </c>
      <c r="Q2068" s="7" t="s">
        <v>96</v>
      </c>
      <c r="R2068" s="7" t="s">
        <v>57</v>
      </c>
      <c r="S2068" s="7" t="s">
        <v>1206</v>
      </c>
      <c r="T2068" s="80">
        <v>2.5960000000000001</v>
      </c>
      <c r="U2068" s="7" t="s">
        <v>1520</v>
      </c>
      <c r="V2068" s="85">
        <v>2.3E-2</v>
      </c>
      <c r="W2068" s="81">
        <v>4.7980000000000002E-2</v>
      </c>
      <c r="X2068" s="4" t="s">
        <v>614</v>
      </c>
      <c r="Y2068" s="4"/>
      <c r="Z2068" s="80">
        <v>817000</v>
      </c>
      <c r="AA2068" s="78">
        <v>3.71</v>
      </c>
      <c r="AB2068" s="103">
        <v>94.900999999999996</v>
      </c>
      <c r="AD2068" s="80">
        <v>2876.5189999999998</v>
      </c>
      <c r="AG2068" s="7" t="s">
        <v>17</v>
      </c>
      <c r="AH2068" s="81">
        <v>1.091E-3</v>
      </c>
      <c r="AI2068" s="81">
        <v>2.1697686430423198E-3</v>
      </c>
      <c r="AJ2068" s="81">
        <v>5.8573469300304403E-4</v>
      </c>
    </row>
    <row r="2069" spans="1:36" s="7" customFormat="1" x14ac:dyDescent="0.2">
      <c r="A2069" s="7">
        <v>1038</v>
      </c>
      <c r="B2069" s="7">
        <v>1038</v>
      </c>
      <c r="C2069" s="7" t="s">
        <v>1521</v>
      </c>
      <c r="D2069" s="7" t="s">
        <v>1522</v>
      </c>
      <c r="E2069" s="4" t="s">
        <v>425</v>
      </c>
      <c r="F2069" s="7" t="s">
        <v>2411</v>
      </c>
      <c r="G2069" s="7" t="s">
        <v>2412</v>
      </c>
      <c r="H2069" s="7" t="s">
        <v>76</v>
      </c>
      <c r="I2069" s="7" t="s">
        <v>230</v>
      </c>
      <c r="J2069" s="7" t="s">
        <v>61</v>
      </c>
      <c r="K2069" s="7" t="s">
        <v>314</v>
      </c>
      <c r="L2069" s="7" t="s">
        <v>799</v>
      </c>
      <c r="M2069" s="7" t="s">
        <v>102</v>
      </c>
      <c r="N2069" s="7" t="s">
        <v>888</v>
      </c>
      <c r="O2069" s="7" t="s">
        <v>62</v>
      </c>
      <c r="P2069" s="7" t="s">
        <v>1525</v>
      </c>
      <c r="Q2069" s="7" t="s">
        <v>96</v>
      </c>
      <c r="R2069" s="7" t="s">
        <v>57</v>
      </c>
      <c r="S2069" s="7" t="s">
        <v>1207</v>
      </c>
      <c r="T2069" s="80">
        <v>4.7110000000000003</v>
      </c>
      <c r="U2069" s="7" t="s">
        <v>2413</v>
      </c>
      <c r="V2069" s="85">
        <v>4.3749999999999997E-2</v>
      </c>
      <c r="W2069" s="81">
        <v>4.5440000000000001E-2</v>
      </c>
      <c r="X2069" s="4" t="s">
        <v>614</v>
      </c>
      <c r="Y2069" s="4"/>
      <c r="Z2069" s="80">
        <v>2658000</v>
      </c>
      <c r="AA2069" s="78">
        <v>4.1524000000000001</v>
      </c>
      <c r="AB2069" s="103">
        <v>101.511</v>
      </c>
      <c r="AD2069" s="80">
        <v>11203.799000000001</v>
      </c>
      <c r="AG2069" s="7" t="s">
        <v>17</v>
      </c>
      <c r="AH2069" s="81">
        <v>1.7719999999999999E-3</v>
      </c>
      <c r="AI2069" s="81">
        <v>8.4510655326401705E-3</v>
      </c>
      <c r="AJ2069" s="81">
        <v>2.2813871382936501E-3</v>
      </c>
    </row>
    <row r="2070" spans="1:36" s="7" customFormat="1" x14ac:dyDescent="0.2">
      <c r="A2070" s="7">
        <v>1038</v>
      </c>
      <c r="B2070" s="7">
        <v>1038</v>
      </c>
      <c r="C2070" s="7" t="s">
        <v>1521</v>
      </c>
      <c r="D2070" s="7" t="s">
        <v>1522</v>
      </c>
      <c r="E2070" s="4" t="s">
        <v>425</v>
      </c>
      <c r="F2070" s="7" t="s">
        <v>1523</v>
      </c>
      <c r="G2070" s="7" t="s">
        <v>1524</v>
      </c>
      <c r="H2070" s="7" t="s">
        <v>76</v>
      </c>
      <c r="I2070" s="7" t="s">
        <v>230</v>
      </c>
      <c r="J2070" s="7" t="s">
        <v>61</v>
      </c>
      <c r="K2070" s="7" t="s">
        <v>314</v>
      </c>
      <c r="L2070" s="7" t="s">
        <v>799</v>
      </c>
      <c r="M2070" s="7" t="s">
        <v>102</v>
      </c>
      <c r="N2070" s="7" t="s">
        <v>888</v>
      </c>
      <c r="O2070" s="7" t="s">
        <v>62</v>
      </c>
      <c r="P2070" s="7" t="s">
        <v>1525</v>
      </c>
      <c r="Q2070" s="7" t="s">
        <v>96</v>
      </c>
      <c r="R2070" s="7" t="s">
        <v>57</v>
      </c>
      <c r="S2070" s="7" t="s">
        <v>1207</v>
      </c>
      <c r="T2070" s="80">
        <v>2.4260000000000002</v>
      </c>
      <c r="U2070" s="7" t="s">
        <v>1526</v>
      </c>
      <c r="V2070" s="85">
        <v>3.7499999999999999E-2</v>
      </c>
      <c r="W2070" s="81">
        <v>4.4429999999999997E-2</v>
      </c>
      <c r="X2070" s="4" t="s">
        <v>614</v>
      </c>
      <c r="Y2070" s="4"/>
      <c r="Z2070" s="80">
        <v>1564000</v>
      </c>
      <c r="AA2070" s="78">
        <v>4.1524000000000001</v>
      </c>
      <c r="AB2070" s="103">
        <v>100.795</v>
      </c>
      <c r="AD2070" s="80">
        <v>6545.9669999999996</v>
      </c>
      <c r="AG2070" s="7" t="s">
        <v>17</v>
      </c>
      <c r="AH2070" s="81">
        <v>1.4220000000000001E-3</v>
      </c>
      <c r="AI2070" s="81">
        <v>4.9376466589394702E-3</v>
      </c>
      <c r="AJ2070" s="81">
        <v>1.33293056806103E-3</v>
      </c>
    </row>
    <row r="2071" spans="1:36" s="7" customFormat="1" x14ac:dyDescent="0.2">
      <c r="A2071" s="7">
        <v>1038</v>
      </c>
      <c r="B2071" s="7">
        <v>1038</v>
      </c>
      <c r="C2071" s="7" t="s">
        <v>1527</v>
      </c>
      <c r="D2071" s="7" t="s">
        <v>5171</v>
      </c>
      <c r="E2071" s="82" t="s">
        <v>426</v>
      </c>
      <c r="F2071" s="7" t="s">
        <v>1528</v>
      </c>
      <c r="G2071" s="7" t="s">
        <v>1529</v>
      </c>
      <c r="H2071" s="7" t="s">
        <v>76</v>
      </c>
      <c r="I2071" s="7" t="s">
        <v>230</v>
      </c>
      <c r="J2071" s="7" t="s">
        <v>61</v>
      </c>
      <c r="K2071" s="7" t="s">
        <v>315</v>
      </c>
      <c r="L2071" s="7" t="s">
        <v>799</v>
      </c>
      <c r="M2071" s="7" t="s">
        <v>102</v>
      </c>
      <c r="N2071" s="7" t="s">
        <v>856</v>
      </c>
      <c r="O2071" s="7" t="s">
        <v>62</v>
      </c>
      <c r="P2071" s="7" t="s">
        <v>1530</v>
      </c>
      <c r="Q2071" s="7" t="s">
        <v>96</v>
      </c>
      <c r="R2071" s="7" t="s">
        <v>57</v>
      </c>
      <c r="S2071" s="7" t="s">
        <v>1206</v>
      </c>
      <c r="T2071" s="80">
        <v>2.3090000000000002</v>
      </c>
      <c r="U2071" s="7" t="s">
        <v>1531</v>
      </c>
      <c r="V2071" s="85">
        <v>6.5000000000000002E-2</v>
      </c>
      <c r="W2071" s="81">
        <v>7.2270000000000001E-2</v>
      </c>
      <c r="X2071" s="4" t="s">
        <v>614</v>
      </c>
      <c r="Y2071" s="4"/>
      <c r="Z2071" s="80">
        <v>1932000</v>
      </c>
      <c r="AA2071" s="78">
        <v>3.71</v>
      </c>
      <c r="AB2071" s="103">
        <v>101.208</v>
      </c>
      <c r="AD2071" s="80">
        <v>7254.33</v>
      </c>
      <c r="AG2071" s="7" t="s">
        <v>17</v>
      </c>
      <c r="AH2071" s="81">
        <v>4.2929999999999999E-3</v>
      </c>
      <c r="AI2071" s="81">
        <v>5.4719670050255801E-3</v>
      </c>
      <c r="AJ2071" s="81">
        <v>1.4771717362996901E-3</v>
      </c>
    </row>
    <row r="2072" spans="1:36" s="7" customFormat="1" x14ac:dyDescent="0.2">
      <c r="A2072" s="7">
        <v>1038</v>
      </c>
      <c r="B2072" s="7">
        <v>1038</v>
      </c>
      <c r="C2072" s="7" t="s">
        <v>2414</v>
      </c>
      <c r="D2072" s="7" t="s">
        <v>2415</v>
      </c>
      <c r="E2072" s="4" t="s">
        <v>426</v>
      </c>
      <c r="F2072" s="7" t="s">
        <v>2416</v>
      </c>
      <c r="G2072" s="7" t="s">
        <v>2417</v>
      </c>
      <c r="H2072" s="7" t="s">
        <v>76</v>
      </c>
      <c r="I2072" s="7" t="s">
        <v>230</v>
      </c>
      <c r="J2072" s="7" t="s">
        <v>61</v>
      </c>
      <c r="K2072" s="7" t="s">
        <v>317</v>
      </c>
      <c r="L2072" s="7" t="s">
        <v>799</v>
      </c>
      <c r="M2072" s="7" t="s">
        <v>102</v>
      </c>
      <c r="N2072" s="7" t="s">
        <v>873</v>
      </c>
      <c r="O2072" s="7" t="s">
        <v>62</v>
      </c>
      <c r="P2072" s="7" t="s">
        <v>1530</v>
      </c>
      <c r="Q2072" s="7" t="s">
        <v>84</v>
      </c>
      <c r="R2072" s="7" t="s">
        <v>57</v>
      </c>
      <c r="S2072" s="7" t="s">
        <v>1206</v>
      </c>
      <c r="T2072" s="80">
        <v>6.1829999999999998</v>
      </c>
      <c r="U2072" s="7" t="s">
        <v>2418</v>
      </c>
      <c r="V2072" s="85">
        <v>4.4999999999999998E-2</v>
      </c>
      <c r="W2072" s="81">
        <v>6.5360000000000001E-2</v>
      </c>
      <c r="X2072" s="4" t="s">
        <v>614</v>
      </c>
      <c r="Y2072" s="4"/>
      <c r="Z2072" s="80">
        <v>695000</v>
      </c>
      <c r="AA2072" s="78">
        <v>3.71</v>
      </c>
      <c r="AB2072" s="103">
        <v>89.438000000000002</v>
      </c>
      <c r="AD2072" s="80">
        <v>2306.1010000000001</v>
      </c>
      <c r="AG2072" s="7" t="s">
        <v>17</v>
      </c>
      <c r="AH2072" s="81">
        <v>1.9859999999999999E-3</v>
      </c>
      <c r="AI2072" s="81">
        <v>1.7395003902806101E-3</v>
      </c>
      <c r="AJ2072" s="81">
        <v>4.6958265820040002E-4</v>
      </c>
    </row>
    <row r="2073" spans="1:36" s="7" customFormat="1" x14ac:dyDescent="0.2">
      <c r="A2073" s="7">
        <v>1038</v>
      </c>
      <c r="B2073" s="7">
        <v>1038</v>
      </c>
      <c r="C2073" s="7" t="s">
        <v>2419</v>
      </c>
      <c r="D2073" s="7" t="s">
        <v>2420</v>
      </c>
      <c r="E2073" s="4" t="s">
        <v>426</v>
      </c>
      <c r="F2073" s="7" t="s">
        <v>2421</v>
      </c>
      <c r="G2073" s="7" t="s">
        <v>2422</v>
      </c>
      <c r="H2073" s="7" t="s">
        <v>76</v>
      </c>
      <c r="I2073" s="7" t="s">
        <v>230</v>
      </c>
      <c r="J2073" s="7" t="s">
        <v>61</v>
      </c>
      <c r="K2073" s="7" t="s">
        <v>313</v>
      </c>
      <c r="L2073" s="7" t="s">
        <v>799</v>
      </c>
      <c r="M2073" s="7" t="s">
        <v>102</v>
      </c>
      <c r="N2073" s="7" t="s">
        <v>909</v>
      </c>
      <c r="O2073" s="7" t="s">
        <v>62</v>
      </c>
      <c r="P2073" s="7" t="s">
        <v>1513</v>
      </c>
      <c r="Q2073" s="7" t="s">
        <v>84</v>
      </c>
      <c r="R2073" s="7" t="s">
        <v>57</v>
      </c>
      <c r="S2073" s="7" t="s">
        <v>1207</v>
      </c>
      <c r="T2073" s="80">
        <v>0.90100000000000002</v>
      </c>
      <c r="U2073" s="7" t="s">
        <v>2423</v>
      </c>
      <c r="V2073" s="85">
        <v>4.2500000000000003E-2</v>
      </c>
      <c r="W2073" s="81">
        <v>8.4879999999999997E-2</v>
      </c>
      <c r="X2073" s="4" t="s">
        <v>614</v>
      </c>
      <c r="Y2073" s="4"/>
      <c r="Z2073" s="80">
        <v>1232000</v>
      </c>
      <c r="AA2073" s="78">
        <v>4.1524000000000001</v>
      </c>
      <c r="AB2073" s="103">
        <v>98.036000000000001</v>
      </c>
      <c r="AD2073" s="80">
        <v>5015.29</v>
      </c>
      <c r="AG2073" s="7" t="s">
        <v>17</v>
      </c>
      <c r="AH2073" s="81">
        <v>2.464E-3</v>
      </c>
      <c r="AI2073" s="81">
        <v>3.7830510984754998E-3</v>
      </c>
      <c r="AJ2073" s="81">
        <v>1.0212444911515701E-3</v>
      </c>
    </row>
    <row r="2074" spans="1:36" s="7" customFormat="1" x14ac:dyDescent="0.2">
      <c r="A2074" s="7">
        <v>1038</v>
      </c>
      <c r="B2074" s="7">
        <v>1038</v>
      </c>
      <c r="C2074" s="7" t="s">
        <v>2424</v>
      </c>
      <c r="D2074" s="7" t="s">
        <v>2425</v>
      </c>
      <c r="E2074" s="4" t="s">
        <v>426</v>
      </c>
      <c r="F2074" s="7" t="s">
        <v>2426</v>
      </c>
      <c r="G2074" s="7" t="s">
        <v>2427</v>
      </c>
      <c r="H2074" s="7" t="s">
        <v>76</v>
      </c>
      <c r="I2074" s="7" t="s">
        <v>230</v>
      </c>
      <c r="J2074" s="7" t="s">
        <v>61</v>
      </c>
      <c r="K2074" s="7" t="s">
        <v>158</v>
      </c>
      <c r="L2074" s="7" t="s">
        <v>799</v>
      </c>
      <c r="M2074" s="7" t="s">
        <v>102</v>
      </c>
      <c r="N2074" s="7" t="s">
        <v>1134</v>
      </c>
      <c r="O2074" s="7" t="s">
        <v>62</v>
      </c>
      <c r="P2074" s="7" t="s">
        <v>1541</v>
      </c>
      <c r="Q2074" s="7" t="s">
        <v>84</v>
      </c>
      <c r="R2074" s="7" t="s">
        <v>57</v>
      </c>
      <c r="S2074" s="7" t="s">
        <v>1207</v>
      </c>
      <c r="T2074" s="80">
        <v>3.298</v>
      </c>
      <c r="U2074" s="7" t="s">
        <v>2428</v>
      </c>
      <c r="V2074" s="85">
        <v>1.6250000000000001E-2</v>
      </c>
      <c r="W2074" s="81">
        <v>5.6899999999999999E-2</v>
      </c>
      <c r="X2074" s="4" t="s">
        <v>614</v>
      </c>
      <c r="Y2074" s="4"/>
      <c r="Z2074" s="80">
        <v>923000</v>
      </c>
      <c r="AA2074" s="78">
        <v>4.1524000000000001</v>
      </c>
      <c r="AB2074" s="103">
        <v>92.616</v>
      </c>
      <c r="AD2074" s="80">
        <v>3549.6559999999999</v>
      </c>
      <c r="AG2074" s="7" t="s">
        <v>17</v>
      </c>
      <c r="AH2074" s="81">
        <v>2.637E-3</v>
      </c>
      <c r="AI2074" s="81">
        <v>2.6775180217694398E-3</v>
      </c>
      <c r="AJ2074" s="81">
        <v>7.22802959440064E-4</v>
      </c>
    </row>
    <row r="2075" spans="1:36" s="7" customFormat="1" x14ac:dyDescent="0.2">
      <c r="A2075" s="7">
        <v>1038</v>
      </c>
      <c r="B2075" s="7">
        <v>1038</v>
      </c>
      <c r="C2075" s="7" t="s">
        <v>2429</v>
      </c>
      <c r="D2075" s="7" t="s">
        <v>2430</v>
      </c>
      <c r="E2075" s="4" t="s">
        <v>426</v>
      </c>
      <c r="F2075" s="7" t="s">
        <v>2431</v>
      </c>
      <c r="G2075" s="7" t="s">
        <v>2432</v>
      </c>
      <c r="H2075" s="7" t="s">
        <v>76</v>
      </c>
      <c r="I2075" s="7" t="s">
        <v>230</v>
      </c>
      <c r="J2075" s="7" t="s">
        <v>61</v>
      </c>
      <c r="K2075" s="7" t="s">
        <v>314</v>
      </c>
      <c r="L2075" s="7" t="s">
        <v>799</v>
      </c>
      <c r="M2075" s="7" t="s">
        <v>102</v>
      </c>
      <c r="N2075" s="7" t="s">
        <v>897</v>
      </c>
      <c r="O2075" s="7" t="s">
        <v>62</v>
      </c>
      <c r="P2075" s="7" t="s">
        <v>1647</v>
      </c>
      <c r="Q2075" s="7" t="s">
        <v>96</v>
      </c>
      <c r="R2075" s="7" t="s">
        <v>57</v>
      </c>
      <c r="S2075" s="7" t="s">
        <v>1206</v>
      </c>
      <c r="T2075" s="80">
        <v>0.439</v>
      </c>
      <c r="U2075" s="7" t="s">
        <v>2433</v>
      </c>
      <c r="V2075" s="85">
        <v>3.3500000000000002E-2</v>
      </c>
      <c r="W2075" s="81">
        <v>5.0970000000000001E-2</v>
      </c>
      <c r="X2075" s="4" t="s">
        <v>614</v>
      </c>
      <c r="Y2075" s="4"/>
      <c r="Z2075" s="80">
        <v>676000</v>
      </c>
      <c r="AA2075" s="78">
        <v>3.71</v>
      </c>
      <c r="AB2075" s="103">
        <v>99.423000000000002</v>
      </c>
      <c r="AD2075" s="80">
        <v>2493.4870000000001</v>
      </c>
      <c r="AG2075" s="7" t="s">
        <v>17</v>
      </c>
      <c r="AH2075" s="81">
        <v>3.86E-4</v>
      </c>
      <c r="AI2075" s="81">
        <v>1.8808464554538099E-3</v>
      </c>
      <c r="AJ2075" s="81">
        <v>5.0773939641158899E-4</v>
      </c>
    </row>
    <row r="2076" spans="1:36" s="7" customFormat="1" x14ac:dyDescent="0.2">
      <c r="A2076" s="7">
        <v>1038</v>
      </c>
      <c r="B2076" s="7">
        <v>1038</v>
      </c>
      <c r="C2076" s="7" t="s">
        <v>2434</v>
      </c>
      <c r="D2076" s="7" t="s">
        <v>2435</v>
      </c>
      <c r="E2076" s="4" t="s">
        <v>426</v>
      </c>
      <c r="F2076" s="7" t="s">
        <v>2436</v>
      </c>
      <c r="G2076" s="7" t="s">
        <v>2437</v>
      </c>
      <c r="H2076" s="7" t="s">
        <v>76</v>
      </c>
      <c r="I2076" s="7" t="s">
        <v>230</v>
      </c>
      <c r="J2076" s="7" t="s">
        <v>61</v>
      </c>
      <c r="K2076" s="7" t="s">
        <v>314</v>
      </c>
      <c r="L2076" s="7" t="s">
        <v>799</v>
      </c>
      <c r="M2076" s="7" t="s">
        <v>102</v>
      </c>
      <c r="N2076" s="7" t="s">
        <v>893</v>
      </c>
      <c r="O2076" s="7" t="s">
        <v>62</v>
      </c>
      <c r="P2076" s="7" t="s">
        <v>1846</v>
      </c>
      <c r="Q2076" s="7" t="s">
        <v>96</v>
      </c>
      <c r="R2076" s="7" t="s">
        <v>57</v>
      </c>
      <c r="S2076" s="7" t="s">
        <v>1206</v>
      </c>
      <c r="T2076" s="80">
        <v>2.9129999999999998</v>
      </c>
      <c r="U2076" s="7" t="s">
        <v>2438</v>
      </c>
      <c r="V2076" s="85">
        <v>3.2500000000000001E-2</v>
      </c>
      <c r="W2076" s="81">
        <v>4.4170000000000001E-2</v>
      </c>
      <c r="X2076" s="4" t="s">
        <v>614</v>
      </c>
      <c r="Y2076" s="4"/>
      <c r="Z2076" s="80">
        <v>462000</v>
      </c>
      <c r="AA2076" s="78">
        <v>3.71</v>
      </c>
      <c r="AB2076" s="103">
        <v>98.548000000000002</v>
      </c>
      <c r="AD2076" s="80">
        <v>1689.1279999999999</v>
      </c>
      <c r="AG2076" s="7" t="s">
        <v>17</v>
      </c>
      <c r="AH2076" s="81">
        <v>1.6799999999999999E-4</v>
      </c>
      <c r="AI2076" s="81">
        <v>1.27411539562488E-3</v>
      </c>
      <c r="AJ2076" s="81">
        <v>3.4395076751611001E-4</v>
      </c>
    </row>
    <row r="2077" spans="1:36" s="7" customFormat="1" x14ac:dyDescent="0.2">
      <c r="A2077" s="7">
        <v>1038</v>
      </c>
      <c r="B2077" s="7">
        <v>1038</v>
      </c>
      <c r="C2077" s="7" t="s">
        <v>2439</v>
      </c>
      <c r="D2077" s="7" t="s">
        <v>2440</v>
      </c>
      <c r="E2077" s="4" t="s">
        <v>426</v>
      </c>
      <c r="F2077" s="7" t="s">
        <v>2441</v>
      </c>
      <c r="G2077" s="7" t="s">
        <v>2442</v>
      </c>
      <c r="H2077" s="7" t="s">
        <v>76</v>
      </c>
      <c r="I2077" s="7" t="s">
        <v>230</v>
      </c>
      <c r="J2077" s="7" t="s">
        <v>61</v>
      </c>
      <c r="K2077" s="7" t="s">
        <v>314</v>
      </c>
      <c r="L2077" s="7" t="s">
        <v>799</v>
      </c>
      <c r="M2077" s="7" t="s">
        <v>102</v>
      </c>
      <c r="N2077" s="7" t="s">
        <v>893</v>
      </c>
      <c r="O2077" s="7" t="s">
        <v>62</v>
      </c>
      <c r="P2077" s="7" t="s">
        <v>1647</v>
      </c>
      <c r="Q2077" s="7" t="s">
        <v>96</v>
      </c>
      <c r="R2077" s="7" t="s">
        <v>57</v>
      </c>
      <c r="S2077" s="7" t="s">
        <v>1206</v>
      </c>
      <c r="T2077" s="80">
        <v>2.9460000000000002</v>
      </c>
      <c r="U2077" s="7" t="s">
        <v>2443</v>
      </c>
      <c r="V2077" s="85">
        <v>6.5000000000000002E-2</v>
      </c>
      <c r="W2077" s="81">
        <v>4.2099999999999999E-2</v>
      </c>
      <c r="X2077" s="4" t="s">
        <v>614</v>
      </c>
      <c r="Y2077" s="4"/>
      <c r="Z2077" s="80">
        <v>205000</v>
      </c>
      <c r="AA2077" s="78">
        <v>3.71</v>
      </c>
      <c r="AB2077" s="103">
        <v>108.78400000000001</v>
      </c>
      <c r="AD2077" s="80">
        <v>827.36</v>
      </c>
      <c r="AG2077" s="7" t="s">
        <v>17</v>
      </c>
      <c r="AH2077" s="81">
        <v>2.9300000000000002E-4</v>
      </c>
      <c r="AI2077" s="81">
        <v>6.2408080175824503E-4</v>
      </c>
      <c r="AJ2077" s="81">
        <v>1.6847223688992599E-4</v>
      </c>
    </row>
    <row r="2078" spans="1:36" s="7" customFormat="1" x14ac:dyDescent="0.2">
      <c r="A2078" s="7">
        <v>1038</v>
      </c>
      <c r="B2078" s="7">
        <v>1038</v>
      </c>
      <c r="C2078" s="7" t="s">
        <v>2444</v>
      </c>
      <c r="D2078" s="7" t="s">
        <v>2445</v>
      </c>
      <c r="E2078" s="4" t="s">
        <v>426</v>
      </c>
      <c r="F2078" s="7" t="s">
        <v>2446</v>
      </c>
      <c r="G2078" s="7" t="s">
        <v>2447</v>
      </c>
      <c r="H2078" s="7" t="s">
        <v>76</v>
      </c>
      <c r="I2078" s="7" t="s">
        <v>230</v>
      </c>
      <c r="J2078" s="7" t="s">
        <v>61</v>
      </c>
      <c r="K2078" s="7" t="s">
        <v>166</v>
      </c>
      <c r="L2078" s="7" t="s">
        <v>799</v>
      </c>
      <c r="M2078" s="7" t="s">
        <v>102</v>
      </c>
      <c r="N2078" s="7" t="s">
        <v>873</v>
      </c>
      <c r="O2078" s="7" t="s">
        <v>62</v>
      </c>
      <c r="P2078" s="7" t="s">
        <v>1647</v>
      </c>
      <c r="Q2078" s="7" t="s">
        <v>96</v>
      </c>
      <c r="R2078" s="7" t="s">
        <v>57</v>
      </c>
      <c r="S2078" s="7" t="s">
        <v>1206</v>
      </c>
      <c r="T2078" s="80">
        <v>2.3370000000000002</v>
      </c>
      <c r="U2078" s="7" t="s">
        <v>2448</v>
      </c>
      <c r="V2078" s="85">
        <v>2.5340000000000001E-2</v>
      </c>
      <c r="W2078" s="81">
        <v>4.2759999999999999E-2</v>
      </c>
      <c r="X2078" s="4" t="s">
        <v>614</v>
      </c>
      <c r="Y2078" s="4"/>
      <c r="Z2078" s="80">
        <v>487000</v>
      </c>
      <c r="AA2078" s="78">
        <v>3.71</v>
      </c>
      <c r="AB2078" s="103">
        <v>96.738</v>
      </c>
      <c r="AD2078" s="80">
        <v>1747.8330000000001</v>
      </c>
      <c r="AG2078" s="7" t="s">
        <v>17</v>
      </c>
      <c r="AH2078" s="81">
        <v>4.8700000000000002E-4</v>
      </c>
      <c r="AI2078" s="81">
        <v>1.31839649773151E-3</v>
      </c>
      <c r="AJ2078" s="81">
        <v>3.55904566291583E-4</v>
      </c>
    </row>
    <row r="2079" spans="1:36" s="7" customFormat="1" x14ac:dyDescent="0.2">
      <c r="A2079" s="7">
        <v>1038</v>
      </c>
      <c r="B2079" s="7">
        <v>1038</v>
      </c>
      <c r="C2079" s="7" t="s">
        <v>2449</v>
      </c>
      <c r="D2079" s="7" t="s">
        <v>2450</v>
      </c>
      <c r="E2079" s="4" t="s">
        <v>426</v>
      </c>
      <c r="F2079" s="7" t="s">
        <v>2451</v>
      </c>
      <c r="G2079" s="7" t="s">
        <v>2452</v>
      </c>
      <c r="H2079" s="7" t="s">
        <v>76</v>
      </c>
      <c r="I2079" s="7" t="s">
        <v>230</v>
      </c>
      <c r="J2079" s="7" t="s">
        <v>61</v>
      </c>
      <c r="K2079" s="7" t="s">
        <v>314</v>
      </c>
      <c r="L2079" s="7" t="s">
        <v>799</v>
      </c>
      <c r="M2079" s="7" t="s">
        <v>102</v>
      </c>
      <c r="N2079" s="7" t="s">
        <v>202</v>
      </c>
      <c r="O2079" s="7" t="s">
        <v>62</v>
      </c>
      <c r="P2079" s="7" t="s">
        <v>1846</v>
      </c>
      <c r="Q2079" s="7" t="s">
        <v>96</v>
      </c>
      <c r="R2079" s="7" t="s">
        <v>57</v>
      </c>
      <c r="S2079" s="7" t="s">
        <v>1206</v>
      </c>
      <c r="T2079" s="80">
        <v>0.86499999999999999</v>
      </c>
      <c r="U2079" s="7" t="s">
        <v>2453</v>
      </c>
      <c r="V2079" s="85">
        <v>4.2500000000000003E-2</v>
      </c>
      <c r="W2079" s="81">
        <v>5.1569999999999998E-2</v>
      </c>
      <c r="X2079" s="4" t="s">
        <v>614</v>
      </c>
      <c r="Y2079" s="4"/>
      <c r="Z2079" s="80">
        <v>486000</v>
      </c>
      <c r="AA2079" s="78">
        <v>3.71</v>
      </c>
      <c r="AB2079" s="103">
        <v>99.905000000000001</v>
      </c>
      <c r="AD2079" s="80">
        <v>1801.35</v>
      </c>
      <c r="AG2079" s="7" t="s">
        <v>17</v>
      </c>
      <c r="AH2079" s="81">
        <v>4.0499999999999998E-4</v>
      </c>
      <c r="AI2079" s="81">
        <v>1.35876474066028E-3</v>
      </c>
      <c r="AJ2079" s="81">
        <v>3.6680207854699302E-4</v>
      </c>
    </row>
    <row r="2080" spans="1:36" s="7" customFormat="1" x14ac:dyDescent="0.2">
      <c r="A2080" s="7">
        <v>1038</v>
      </c>
      <c r="B2080" s="7">
        <v>1038</v>
      </c>
      <c r="C2080" s="7" t="s">
        <v>2854</v>
      </c>
      <c r="D2080" s="7" t="s">
        <v>2855</v>
      </c>
      <c r="E2080" s="4" t="s">
        <v>426</v>
      </c>
      <c r="F2080" s="7" t="s">
        <v>2856</v>
      </c>
      <c r="G2080" s="7" t="s">
        <v>2857</v>
      </c>
      <c r="H2080" s="7" t="s">
        <v>76</v>
      </c>
      <c r="I2080" s="7" t="s">
        <v>230</v>
      </c>
      <c r="J2080" s="7" t="s">
        <v>61</v>
      </c>
      <c r="K2080" s="7" t="s">
        <v>314</v>
      </c>
      <c r="L2080" s="7" t="s">
        <v>799</v>
      </c>
      <c r="M2080" s="7" t="s">
        <v>102</v>
      </c>
      <c r="N2080" s="7" t="s">
        <v>1134</v>
      </c>
      <c r="O2080" s="7" t="s">
        <v>62</v>
      </c>
      <c r="P2080" s="7" t="s">
        <v>1647</v>
      </c>
      <c r="Q2080" s="7" t="s">
        <v>96</v>
      </c>
      <c r="R2080" s="7" t="s">
        <v>57</v>
      </c>
      <c r="S2080" s="7" t="s">
        <v>1206</v>
      </c>
      <c r="T2080" s="80">
        <v>2.77</v>
      </c>
      <c r="U2080" s="7" t="s">
        <v>1800</v>
      </c>
      <c r="V2080" s="85">
        <v>0.04</v>
      </c>
      <c r="W2080" s="81">
        <v>4.3270000000000003E-2</v>
      </c>
      <c r="X2080" s="4" t="s">
        <v>614</v>
      </c>
      <c r="Y2080" s="4"/>
      <c r="Z2080" s="80">
        <v>330000</v>
      </c>
      <c r="AA2080" s="78">
        <v>3.71</v>
      </c>
      <c r="AB2080" s="103">
        <v>100.19499999999999</v>
      </c>
      <c r="AD2080" s="80">
        <v>1226.683</v>
      </c>
      <c r="AG2080" s="7" t="s">
        <v>17</v>
      </c>
      <c r="AH2080" s="81">
        <v>2.2000000000000001E-4</v>
      </c>
      <c r="AI2080" s="81">
        <v>9.2529159982635803E-4</v>
      </c>
      <c r="AJ2080" s="81">
        <v>2.49784875867071E-4</v>
      </c>
    </row>
    <row r="2081" spans="1:36" s="7" customFormat="1" x14ac:dyDescent="0.2">
      <c r="A2081" s="7">
        <v>1038</v>
      </c>
      <c r="B2081" s="7">
        <v>1038</v>
      </c>
      <c r="C2081" s="7" t="s">
        <v>2454</v>
      </c>
      <c r="D2081" s="7" t="s">
        <v>2455</v>
      </c>
      <c r="E2081" s="4" t="s">
        <v>426</v>
      </c>
      <c r="F2081" s="7" t="s">
        <v>2456</v>
      </c>
      <c r="G2081" s="7" t="s">
        <v>2457</v>
      </c>
      <c r="H2081" s="7" t="s">
        <v>76</v>
      </c>
      <c r="I2081" s="7" t="s">
        <v>230</v>
      </c>
      <c r="J2081" s="7" t="s">
        <v>61</v>
      </c>
      <c r="K2081" s="7" t="s">
        <v>314</v>
      </c>
      <c r="L2081" s="7" t="s">
        <v>799</v>
      </c>
      <c r="M2081" s="7" t="s">
        <v>102</v>
      </c>
      <c r="N2081" s="7" t="s">
        <v>895</v>
      </c>
      <c r="O2081" s="7" t="s">
        <v>62</v>
      </c>
      <c r="P2081" s="7" t="s">
        <v>1846</v>
      </c>
      <c r="Q2081" s="7" t="s">
        <v>96</v>
      </c>
      <c r="R2081" s="7" t="s">
        <v>57</v>
      </c>
      <c r="S2081" s="7" t="s">
        <v>1206</v>
      </c>
      <c r="T2081" s="80">
        <v>6.0570000000000004</v>
      </c>
      <c r="U2081" s="7" t="s">
        <v>2458</v>
      </c>
      <c r="V2081" s="85">
        <v>5.6000000000000001E-2</v>
      </c>
      <c r="W2081" s="81">
        <v>4.8860000000000001E-2</v>
      </c>
      <c r="X2081" s="4" t="s">
        <v>614</v>
      </c>
      <c r="Y2081" s="4"/>
      <c r="Z2081" s="80">
        <v>300000</v>
      </c>
      <c r="AA2081" s="78">
        <v>3.71</v>
      </c>
      <c r="AB2081" s="103">
        <v>107.571</v>
      </c>
      <c r="AD2081" s="80">
        <v>1197.27</v>
      </c>
      <c r="AG2081" s="7" t="s">
        <v>17</v>
      </c>
      <c r="AH2081" s="81">
        <v>5.0000000000000001E-4</v>
      </c>
      <c r="AI2081" s="81">
        <v>9.0310535933383999E-4</v>
      </c>
      <c r="AJ2081" s="81">
        <v>2.43795642496293E-4</v>
      </c>
    </row>
    <row r="2082" spans="1:36" s="7" customFormat="1" x14ac:dyDescent="0.2">
      <c r="A2082" s="7">
        <v>1038</v>
      </c>
      <c r="B2082" s="7">
        <v>1038</v>
      </c>
      <c r="C2082" s="7" t="s">
        <v>2459</v>
      </c>
      <c r="D2082" s="7" t="s">
        <v>2460</v>
      </c>
      <c r="E2082" s="4" t="s">
        <v>426</v>
      </c>
      <c r="F2082" s="7" t="s">
        <v>2461</v>
      </c>
      <c r="G2082" s="7" t="s">
        <v>2462</v>
      </c>
      <c r="H2082" s="7" t="s">
        <v>76</v>
      </c>
      <c r="I2082" s="7" t="s">
        <v>230</v>
      </c>
      <c r="J2082" s="7" t="s">
        <v>61</v>
      </c>
      <c r="K2082" s="7" t="s">
        <v>314</v>
      </c>
      <c r="L2082" s="7" t="s">
        <v>799</v>
      </c>
      <c r="M2082" s="7" t="s">
        <v>102</v>
      </c>
      <c r="N2082" s="7" t="s">
        <v>895</v>
      </c>
      <c r="O2082" s="7" t="s">
        <v>62</v>
      </c>
      <c r="P2082" s="7" t="s">
        <v>1846</v>
      </c>
      <c r="Q2082" s="7" t="s">
        <v>96</v>
      </c>
      <c r="R2082" s="7" t="s">
        <v>57</v>
      </c>
      <c r="S2082" s="7" t="s">
        <v>1206</v>
      </c>
      <c r="T2082" s="80">
        <v>2.9420000000000002</v>
      </c>
      <c r="U2082" s="7" t="s">
        <v>2443</v>
      </c>
      <c r="V2082" s="85">
        <v>4.7500000000000001E-2</v>
      </c>
      <c r="W2082" s="81">
        <v>4.3700000000000003E-2</v>
      </c>
      <c r="X2082" s="4" t="s">
        <v>614</v>
      </c>
      <c r="Y2082" s="4"/>
      <c r="Z2082" s="80">
        <v>539000</v>
      </c>
      <c r="AA2082" s="78">
        <v>3.71</v>
      </c>
      <c r="AB2082" s="103">
        <v>102.715</v>
      </c>
      <c r="AD2082" s="80">
        <v>2053.9810000000002</v>
      </c>
      <c r="AG2082" s="7" t="s">
        <v>17</v>
      </c>
      <c r="AH2082" s="81">
        <v>5.9900000000000003E-4</v>
      </c>
      <c r="AI2082" s="81">
        <v>1.5493253971460999E-3</v>
      </c>
      <c r="AJ2082" s="81">
        <v>4.18244423786473E-4</v>
      </c>
    </row>
    <row r="2083" spans="1:36" s="7" customFormat="1" x14ac:dyDescent="0.2">
      <c r="A2083" s="7">
        <v>1038</v>
      </c>
      <c r="B2083" s="7">
        <v>1038</v>
      </c>
      <c r="C2083" s="7" t="s">
        <v>2463</v>
      </c>
      <c r="D2083" s="7" t="s">
        <v>2464</v>
      </c>
      <c r="E2083" s="4" t="s">
        <v>426</v>
      </c>
      <c r="F2083" s="7" t="s">
        <v>2465</v>
      </c>
      <c r="G2083" s="7" t="s">
        <v>2466</v>
      </c>
      <c r="H2083" s="7" t="s">
        <v>76</v>
      </c>
      <c r="I2083" s="7" t="s">
        <v>230</v>
      </c>
      <c r="J2083" s="7" t="s">
        <v>61</v>
      </c>
      <c r="K2083" s="7" t="s">
        <v>315</v>
      </c>
      <c r="L2083" s="7" t="s">
        <v>799</v>
      </c>
      <c r="M2083" s="7" t="s">
        <v>102</v>
      </c>
      <c r="N2083" s="7" t="s">
        <v>1134</v>
      </c>
      <c r="O2083" s="7" t="s">
        <v>62</v>
      </c>
      <c r="P2083" s="7" t="s">
        <v>1647</v>
      </c>
      <c r="Q2083" s="7" t="s">
        <v>84</v>
      </c>
      <c r="R2083" s="7" t="s">
        <v>57</v>
      </c>
      <c r="S2083" s="7" t="s">
        <v>1206</v>
      </c>
      <c r="T2083" s="80">
        <v>1.462</v>
      </c>
      <c r="U2083" s="7" t="s">
        <v>2467</v>
      </c>
      <c r="V2083" s="85">
        <v>1.375E-2</v>
      </c>
      <c r="W2083" s="81">
        <v>4.5929999999999999E-2</v>
      </c>
      <c r="X2083" s="4" t="s">
        <v>614</v>
      </c>
      <c r="Y2083" s="4"/>
      <c r="Z2083" s="80">
        <v>323000</v>
      </c>
      <c r="AA2083" s="78">
        <v>3.71</v>
      </c>
      <c r="AB2083" s="103">
        <v>96.44</v>
      </c>
      <c r="AD2083" s="80">
        <v>1155.664</v>
      </c>
      <c r="AG2083" s="7" t="s">
        <v>17</v>
      </c>
      <c r="AH2083" s="81">
        <v>3.2299999999999999E-4</v>
      </c>
      <c r="AI2083" s="81">
        <v>8.7172183131502604E-4</v>
      </c>
      <c r="AJ2083" s="81">
        <v>2.3532357741765E-4</v>
      </c>
    </row>
    <row r="2084" spans="1:36" s="7" customFormat="1" x14ac:dyDescent="0.2">
      <c r="A2084" s="7">
        <v>1038</v>
      </c>
      <c r="B2084" s="7">
        <v>1038</v>
      </c>
      <c r="C2084" s="7" t="s">
        <v>2468</v>
      </c>
      <c r="D2084" s="7" t="s">
        <v>2469</v>
      </c>
      <c r="E2084" s="4" t="s">
        <v>426</v>
      </c>
      <c r="F2084" s="7" t="s">
        <v>2470</v>
      </c>
      <c r="G2084" s="7" t="s">
        <v>2471</v>
      </c>
      <c r="H2084" s="7" t="s">
        <v>76</v>
      </c>
      <c r="I2084" s="7" t="s">
        <v>230</v>
      </c>
      <c r="J2084" s="7" t="s">
        <v>61</v>
      </c>
      <c r="K2084" s="7" t="s">
        <v>314</v>
      </c>
      <c r="L2084" s="7" t="s">
        <v>799</v>
      </c>
      <c r="M2084" s="7" t="s">
        <v>102</v>
      </c>
      <c r="N2084" s="7" t="s">
        <v>202</v>
      </c>
      <c r="O2084" s="7" t="s">
        <v>62</v>
      </c>
      <c r="P2084" s="7" t="s">
        <v>1519</v>
      </c>
      <c r="Q2084" s="7" t="s">
        <v>84</v>
      </c>
      <c r="R2084" s="7" t="s">
        <v>57</v>
      </c>
      <c r="S2084" s="7" t="s">
        <v>1206</v>
      </c>
      <c r="T2084" s="80">
        <v>2.468</v>
      </c>
      <c r="U2084" s="7" t="s">
        <v>2472</v>
      </c>
      <c r="V2084" s="85">
        <v>4.3999999999999997E-2</v>
      </c>
      <c r="W2084" s="81">
        <v>4.5069999999999999E-2</v>
      </c>
      <c r="X2084" s="4" t="s">
        <v>614</v>
      </c>
      <c r="Y2084" s="4"/>
      <c r="Z2084" s="80">
        <v>485000</v>
      </c>
      <c r="AA2084" s="78">
        <v>3.71</v>
      </c>
      <c r="AB2084" s="103">
        <v>101.718</v>
      </c>
      <c r="AD2084" s="80">
        <v>1830.2619999999999</v>
      </c>
      <c r="AG2084" s="7" t="s">
        <v>17</v>
      </c>
      <c r="AH2084" s="81">
        <v>9.7000000000000005E-4</v>
      </c>
      <c r="AI2084" s="81">
        <v>1.3805730415683501E-3</v>
      </c>
      <c r="AJ2084" s="81">
        <v>3.7268928614318998E-4</v>
      </c>
    </row>
    <row r="2085" spans="1:36" s="7" customFormat="1" x14ac:dyDescent="0.2">
      <c r="A2085" s="7">
        <v>1038</v>
      </c>
      <c r="B2085" s="7">
        <v>1038</v>
      </c>
      <c r="C2085" s="7" t="s">
        <v>2473</v>
      </c>
      <c r="D2085" s="7" t="s">
        <v>2474</v>
      </c>
      <c r="E2085" s="4" t="s">
        <v>426</v>
      </c>
      <c r="F2085" s="7" t="s">
        <v>2475</v>
      </c>
      <c r="G2085" s="7" t="s">
        <v>2476</v>
      </c>
      <c r="H2085" s="7" t="s">
        <v>76</v>
      </c>
      <c r="I2085" s="7" t="s">
        <v>230</v>
      </c>
      <c r="J2085" s="7" t="s">
        <v>61</v>
      </c>
      <c r="K2085" s="7" t="s">
        <v>314</v>
      </c>
      <c r="L2085" s="7" t="s">
        <v>799</v>
      </c>
      <c r="M2085" s="7" t="s">
        <v>102</v>
      </c>
      <c r="N2085" s="7" t="s">
        <v>881</v>
      </c>
      <c r="O2085" s="7" t="s">
        <v>62</v>
      </c>
      <c r="P2085" s="7" t="s">
        <v>1519</v>
      </c>
      <c r="Q2085" s="7" t="s">
        <v>84</v>
      </c>
      <c r="R2085" s="7" t="s">
        <v>57</v>
      </c>
      <c r="S2085" s="7" t="s">
        <v>1206</v>
      </c>
      <c r="T2085" s="80">
        <v>2.4089999999999998</v>
      </c>
      <c r="U2085" s="7" t="s">
        <v>1526</v>
      </c>
      <c r="V2085" s="85">
        <v>4.3499999999999997E-2</v>
      </c>
      <c r="W2085" s="81">
        <v>4.5089999999999998E-2</v>
      </c>
      <c r="X2085" s="4" t="s">
        <v>614</v>
      </c>
      <c r="Y2085" s="4"/>
      <c r="Z2085" s="80">
        <v>485000</v>
      </c>
      <c r="AA2085" s="78">
        <v>3.71</v>
      </c>
      <c r="AB2085" s="103">
        <v>102.24299999999999</v>
      </c>
      <c r="AD2085" s="80">
        <v>1839.7159999999999</v>
      </c>
      <c r="AG2085" s="7" t="s">
        <v>17</v>
      </c>
      <c r="AH2085" s="81">
        <v>8.0800000000000002E-4</v>
      </c>
      <c r="AI2085" s="81">
        <v>1.3877041405807799E-3</v>
      </c>
      <c r="AJ2085" s="81">
        <v>3.7461434488353498E-4</v>
      </c>
    </row>
    <row r="2086" spans="1:36" s="7" customFormat="1" x14ac:dyDescent="0.2">
      <c r="A2086" s="7">
        <v>1038</v>
      </c>
      <c r="B2086" s="7">
        <v>1038</v>
      </c>
      <c r="C2086" s="7" t="s">
        <v>2477</v>
      </c>
      <c r="D2086" s="7" t="s">
        <v>2478</v>
      </c>
      <c r="E2086" s="4" t="s">
        <v>426</v>
      </c>
      <c r="F2086" s="7" t="s">
        <v>2479</v>
      </c>
      <c r="G2086" s="7" t="s">
        <v>2480</v>
      </c>
      <c r="H2086" s="7" t="s">
        <v>76</v>
      </c>
      <c r="I2086" s="7" t="s">
        <v>230</v>
      </c>
      <c r="J2086" s="7" t="s">
        <v>61</v>
      </c>
      <c r="K2086" s="7" t="s">
        <v>314</v>
      </c>
      <c r="L2086" s="7" t="s">
        <v>799</v>
      </c>
      <c r="M2086" s="7" t="s">
        <v>102</v>
      </c>
      <c r="N2086" s="7" t="s">
        <v>202</v>
      </c>
      <c r="O2086" s="7" t="s">
        <v>62</v>
      </c>
      <c r="P2086" s="7" t="s">
        <v>1562</v>
      </c>
      <c r="Q2086" s="7" t="s">
        <v>96</v>
      </c>
      <c r="R2086" s="7" t="s">
        <v>57</v>
      </c>
      <c r="S2086" s="7" t="s">
        <v>1206</v>
      </c>
      <c r="T2086" s="80">
        <v>6.3719999999999999</v>
      </c>
      <c r="U2086" s="7" t="s">
        <v>2481</v>
      </c>
      <c r="V2086" s="85">
        <v>4.6249999999999999E-2</v>
      </c>
      <c r="W2086" s="81">
        <v>4.3069999999999997E-2</v>
      </c>
      <c r="X2086" s="4" t="s">
        <v>614</v>
      </c>
      <c r="Y2086" s="4"/>
      <c r="Z2086" s="80">
        <v>162000</v>
      </c>
      <c r="AA2086" s="78">
        <v>3.71</v>
      </c>
      <c r="AB2086" s="103">
        <v>103.211</v>
      </c>
      <c r="AD2086" s="80">
        <v>620.31799999999998</v>
      </c>
      <c r="AG2086" s="7" t="s">
        <v>17</v>
      </c>
      <c r="AH2086" s="81">
        <v>2.7E-4</v>
      </c>
      <c r="AI2086" s="81">
        <v>4.6790779519640898E-4</v>
      </c>
      <c r="AJ2086" s="81">
        <v>1.26312927256989E-4</v>
      </c>
    </row>
    <row r="2087" spans="1:36" s="7" customFormat="1" x14ac:dyDescent="0.2">
      <c r="A2087" s="7">
        <v>1038</v>
      </c>
      <c r="B2087" s="7">
        <v>1038</v>
      </c>
      <c r="C2087" s="7" t="s">
        <v>2477</v>
      </c>
      <c r="D2087" s="7" t="s">
        <v>2478</v>
      </c>
      <c r="E2087" s="4" t="s">
        <v>426</v>
      </c>
      <c r="F2087" s="7" t="s">
        <v>2482</v>
      </c>
      <c r="G2087" s="7" t="s">
        <v>2483</v>
      </c>
      <c r="H2087" s="7" t="s">
        <v>76</v>
      </c>
      <c r="I2087" s="7" t="s">
        <v>230</v>
      </c>
      <c r="J2087" s="7" t="s">
        <v>61</v>
      </c>
      <c r="K2087" s="7" t="s">
        <v>314</v>
      </c>
      <c r="L2087" s="7" t="s">
        <v>799</v>
      </c>
      <c r="M2087" s="7" t="s">
        <v>102</v>
      </c>
      <c r="N2087" s="7" t="s">
        <v>202</v>
      </c>
      <c r="O2087" s="7" t="s">
        <v>62</v>
      </c>
      <c r="P2087" s="7" t="s">
        <v>1562</v>
      </c>
      <c r="Q2087" s="7" t="s">
        <v>96</v>
      </c>
      <c r="R2087" s="7" t="s">
        <v>57</v>
      </c>
      <c r="S2087" s="7" t="s">
        <v>1206</v>
      </c>
      <c r="T2087" s="80">
        <v>2.6110000000000002</v>
      </c>
      <c r="U2087" s="7" t="s">
        <v>2484</v>
      </c>
      <c r="V2087" s="85">
        <v>4.3749999999999997E-2</v>
      </c>
      <c r="W2087" s="81">
        <v>4.3709999999999999E-2</v>
      </c>
      <c r="X2087" s="4" t="s">
        <v>614</v>
      </c>
      <c r="Y2087" s="4"/>
      <c r="Z2087" s="80">
        <v>329000</v>
      </c>
      <c r="AA2087" s="78">
        <v>3.71</v>
      </c>
      <c r="AB2087" s="103">
        <v>101.483</v>
      </c>
      <c r="AD2087" s="80">
        <v>1238.691</v>
      </c>
      <c r="AG2087" s="7" t="s">
        <v>17</v>
      </c>
      <c r="AH2087" s="81">
        <v>8.2200000000000003E-4</v>
      </c>
      <c r="AI2087" s="81">
        <v>9.3434920918540403E-4</v>
      </c>
      <c r="AJ2087" s="81">
        <v>2.5223000109010998E-4</v>
      </c>
    </row>
    <row r="2088" spans="1:36" s="7" customFormat="1" x14ac:dyDescent="0.2">
      <c r="A2088" s="7">
        <v>1038</v>
      </c>
      <c r="B2088" s="7">
        <v>1038</v>
      </c>
      <c r="C2088" s="7" t="s">
        <v>2485</v>
      </c>
      <c r="D2088" s="7" t="s">
        <v>2486</v>
      </c>
      <c r="E2088" s="4" t="s">
        <v>426</v>
      </c>
      <c r="F2088" s="7" t="s">
        <v>2487</v>
      </c>
      <c r="G2088" s="7" t="s">
        <v>2488</v>
      </c>
      <c r="H2088" s="7" t="s">
        <v>76</v>
      </c>
      <c r="I2088" s="7" t="s">
        <v>230</v>
      </c>
      <c r="J2088" s="7" t="s">
        <v>61</v>
      </c>
      <c r="K2088" s="7" t="s">
        <v>188</v>
      </c>
      <c r="L2088" s="7" t="s">
        <v>799</v>
      </c>
      <c r="M2088" s="7" t="s">
        <v>102</v>
      </c>
      <c r="N2088" s="7" t="s">
        <v>895</v>
      </c>
      <c r="O2088" s="7" t="s">
        <v>62</v>
      </c>
      <c r="P2088" s="7" t="s">
        <v>1846</v>
      </c>
      <c r="Q2088" s="7" t="s">
        <v>96</v>
      </c>
      <c r="R2088" s="7" t="s">
        <v>57</v>
      </c>
      <c r="S2088" s="7" t="s">
        <v>1206</v>
      </c>
      <c r="T2088" s="80">
        <v>6.06</v>
      </c>
      <c r="U2088" s="7" t="s">
        <v>2489</v>
      </c>
      <c r="V2088" s="85">
        <v>6.5360000000000001E-2</v>
      </c>
      <c r="W2088" s="81">
        <v>5.1360000000000003E-2</v>
      </c>
      <c r="X2088" s="4" t="s">
        <v>614</v>
      </c>
      <c r="Y2088" s="4"/>
      <c r="Z2088" s="80">
        <v>916000</v>
      </c>
      <c r="AA2088" s="78">
        <v>3.71</v>
      </c>
      <c r="AB2088" s="103">
        <v>111.89400000000001</v>
      </c>
      <c r="AD2088" s="80">
        <v>3802.5540000000001</v>
      </c>
      <c r="AG2088" s="7" t="s">
        <v>17</v>
      </c>
      <c r="AH2088" s="81">
        <v>1.4660000000000001E-3</v>
      </c>
      <c r="AI2088" s="81">
        <v>2.8682801777021902E-3</v>
      </c>
      <c r="AJ2088" s="81">
        <v>7.7429969997973899E-4</v>
      </c>
    </row>
    <row r="2089" spans="1:36" s="7" customFormat="1" x14ac:dyDescent="0.2">
      <c r="A2089" s="7">
        <v>1038</v>
      </c>
      <c r="B2089" s="7">
        <v>1038</v>
      </c>
      <c r="C2089" s="7" t="s">
        <v>2485</v>
      </c>
      <c r="D2089" s="7" t="s">
        <v>2486</v>
      </c>
      <c r="E2089" s="4" t="s">
        <v>426</v>
      </c>
      <c r="F2089" s="7" t="s">
        <v>2490</v>
      </c>
      <c r="G2089" s="7" t="s">
        <v>2491</v>
      </c>
      <c r="H2089" s="7" t="s">
        <v>76</v>
      </c>
      <c r="I2089" s="7" t="s">
        <v>230</v>
      </c>
      <c r="J2089" s="7" t="s">
        <v>61</v>
      </c>
      <c r="K2089" s="7" t="s">
        <v>188</v>
      </c>
      <c r="L2089" s="7" t="s">
        <v>799</v>
      </c>
      <c r="M2089" s="7" t="s">
        <v>102</v>
      </c>
      <c r="N2089" s="7" t="s">
        <v>895</v>
      </c>
      <c r="O2089" s="7" t="s">
        <v>62</v>
      </c>
      <c r="P2089" s="7" t="s">
        <v>1846</v>
      </c>
      <c r="Q2089" s="7" t="s">
        <v>96</v>
      </c>
      <c r="R2089" s="7" t="s">
        <v>57</v>
      </c>
      <c r="S2089" s="7" t="s">
        <v>1206</v>
      </c>
      <c r="T2089" s="80">
        <v>2.931</v>
      </c>
      <c r="U2089" s="7" t="s">
        <v>2492</v>
      </c>
      <c r="V2089" s="85">
        <v>5.8310000000000001E-2</v>
      </c>
      <c r="W2089" s="81">
        <v>4.8640000000000003E-2</v>
      </c>
      <c r="X2089" s="4" t="s">
        <v>614</v>
      </c>
      <c r="Y2089" s="4"/>
      <c r="Z2089" s="80">
        <v>916000</v>
      </c>
      <c r="AA2089" s="78">
        <v>3.71</v>
      </c>
      <c r="AB2089" s="103">
        <v>104.895</v>
      </c>
      <c r="AD2089" s="80">
        <v>3564.7240000000002</v>
      </c>
      <c r="AG2089" s="7" t="s">
        <v>17</v>
      </c>
      <c r="AH2089" s="81">
        <v>1.4660000000000001E-3</v>
      </c>
      <c r="AI2089" s="81">
        <v>2.6888841764168099E-3</v>
      </c>
      <c r="AJ2089" s="81">
        <v>7.2587128247273E-4</v>
      </c>
    </row>
    <row r="2090" spans="1:36" s="7" customFormat="1" x14ac:dyDescent="0.2">
      <c r="A2090" s="7">
        <v>1038</v>
      </c>
      <c r="B2090" s="7">
        <v>1038</v>
      </c>
      <c r="C2090" s="7" t="s">
        <v>2493</v>
      </c>
      <c r="D2090" s="7" t="s">
        <v>2494</v>
      </c>
      <c r="E2090" s="4" t="s">
        <v>426</v>
      </c>
      <c r="F2090" s="7" t="s">
        <v>2495</v>
      </c>
      <c r="G2090" s="7" t="s">
        <v>2496</v>
      </c>
      <c r="H2090" s="7" t="s">
        <v>76</v>
      </c>
      <c r="I2090" s="7" t="s">
        <v>230</v>
      </c>
      <c r="J2090" s="7" t="s">
        <v>61</v>
      </c>
      <c r="K2090" s="7" t="s">
        <v>314</v>
      </c>
      <c r="L2090" s="7" t="s">
        <v>799</v>
      </c>
      <c r="M2090" s="7" t="s">
        <v>102</v>
      </c>
      <c r="N2090" s="7" t="s">
        <v>1134</v>
      </c>
      <c r="O2090" s="7" t="s">
        <v>62</v>
      </c>
      <c r="P2090" s="7" t="s">
        <v>1519</v>
      </c>
      <c r="Q2090" s="7" t="s">
        <v>96</v>
      </c>
      <c r="R2090" s="7" t="s">
        <v>57</v>
      </c>
      <c r="S2090" s="7" t="s">
        <v>1206</v>
      </c>
      <c r="T2090" s="80">
        <v>4.492</v>
      </c>
      <c r="U2090" s="7" t="s">
        <v>2497</v>
      </c>
      <c r="V2090" s="85">
        <v>4.2500000000000003E-2</v>
      </c>
      <c r="W2090" s="81">
        <v>5.0259999999999999E-2</v>
      </c>
      <c r="X2090" s="4" t="s">
        <v>614</v>
      </c>
      <c r="Y2090" s="4"/>
      <c r="Z2090" s="80">
        <v>158000</v>
      </c>
      <c r="AA2090" s="78">
        <v>3.71</v>
      </c>
      <c r="AB2090" s="103">
        <v>99.539000000000001</v>
      </c>
      <c r="AD2090" s="80">
        <v>583.47799999999995</v>
      </c>
      <c r="AG2090" s="7" t="s">
        <v>17</v>
      </c>
      <c r="AH2090" s="81">
        <v>2.63E-4</v>
      </c>
      <c r="AI2090" s="81">
        <v>4.4011944474569599E-4</v>
      </c>
      <c r="AJ2090" s="81">
        <v>1.18811389720947E-4</v>
      </c>
    </row>
    <row r="2091" spans="1:36" s="7" customFormat="1" x14ac:dyDescent="0.2">
      <c r="A2091" s="7">
        <v>1038</v>
      </c>
      <c r="B2091" s="7">
        <v>1038</v>
      </c>
      <c r="C2091" s="7" t="s">
        <v>2864</v>
      </c>
      <c r="D2091" s="7" t="s">
        <v>2865</v>
      </c>
      <c r="E2091" s="4" t="s">
        <v>426</v>
      </c>
      <c r="F2091" s="7" t="s">
        <v>2866</v>
      </c>
      <c r="G2091" s="7" t="s">
        <v>2867</v>
      </c>
      <c r="H2091" s="7" t="s">
        <v>76</v>
      </c>
      <c r="I2091" s="7" t="s">
        <v>230</v>
      </c>
      <c r="J2091" s="7" t="s">
        <v>61</v>
      </c>
      <c r="K2091" s="7" t="s">
        <v>314</v>
      </c>
      <c r="L2091" s="7" t="s">
        <v>799</v>
      </c>
      <c r="M2091" s="7" t="s">
        <v>102</v>
      </c>
      <c r="N2091" s="7" t="s">
        <v>1134</v>
      </c>
      <c r="O2091" s="7" t="s">
        <v>62</v>
      </c>
      <c r="P2091" s="7" t="s">
        <v>1519</v>
      </c>
      <c r="Q2091" s="7" t="s">
        <v>96</v>
      </c>
      <c r="R2091" s="7" t="s">
        <v>57</v>
      </c>
      <c r="S2091" s="7" t="s">
        <v>1206</v>
      </c>
      <c r="T2091" s="80">
        <v>2.5819999999999999</v>
      </c>
      <c r="U2091" s="7" t="s">
        <v>2868</v>
      </c>
      <c r="V2091" s="85">
        <v>4.9500000000000002E-2</v>
      </c>
      <c r="W2091" s="81">
        <v>4.5769999999999998E-2</v>
      </c>
      <c r="X2091" s="4" t="s">
        <v>614</v>
      </c>
      <c r="Y2091" s="4"/>
      <c r="Z2091" s="80">
        <v>303000</v>
      </c>
      <c r="AA2091" s="78">
        <v>3.71</v>
      </c>
      <c r="AB2091" s="103">
        <v>102.34699999999999</v>
      </c>
      <c r="AD2091" s="80">
        <v>1150.5129999999999</v>
      </c>
      <c r="AG2091" s="7" t="s">
        <v>17</v>
      </c>
      <c r="AH2091" s="81">
        <v>6.0599999999999998E-4</v>
      </c>
      <c r="AI2091" s="81">
        <v>8.6783589310273105E-4</v>
      </c>
      <c r="AJ2091" s="81">
        <v>2.3427455828231201E-4</v>
      </c>
    </row>
    <row r="2092" spans="1:36" s="7" customFormat="1" x14ac:dyDescent="0.2">
      <c r="A2092" s="7">
        <v>1038</v>
      </c>
      <c r="B2092" s="7">
        <v>1038</v>
      </c>
      <c r="C2092" s="7" t="s">
        <v>2498</v>
      </c>
      <c r="D2092" s="7" t="s">
        <v>2499</v>
      </c>
      <c r="E2092" s="4" t="s">
        <v>426</v>
      </c>
      <c r="F2092" s="7" t="s">
        <v>2500</v>
      </c>
      <c r="G2092" s="7" t="s">
        <v>2501</v>
      </c>
      <c r="H2092" s="7" t="s">
        <v>76</v>
      </c>
      <c r="I2092" s="7" t="s">
        <v>230</v>
      </c>
      <c r="J2092" s="7" t="s">
        <v>61</v>
      </c>
      <c r="K2092" s="7" t="s">
        <v>153</v>
      </c>
      <c r="L2092" s="7" t="s">
        <v>799</v>
      </c>
      <c r="M2092" s="7" t="s">
        <v>102</v>
      </c>
      <c r="N2092" s="7" t="s">
        <v>909</v>
      </c>
      <c r="O2092" s="7" t="s">
        <v>62</v>
      </c>
      <c r="P2092" s="7" t="s">
        <v>1404</v>
      </c>
      <c r="Q2092" s="7" t="s">
        <v>96</v>
      </c>
      <c r="R2092" s="7" t="s">
        <v>57</v>
      </c>
      <c r="S2092" s="7" t="s">
        <v>1207</v>
      </c>
      <c r="T2092" s="80">
        <v>2.4809999999999999</v>
      </c>
      <c r="U2092" s="7" t="s">
        <v>2502</v>
      </c>
      <c r="V2092" s="85">
        <v>3.7499999999999999E-3</v>
      </c>
      <c r="W2092" s="81">
        <v>4.5060000000000003E-2</v>
      </c>
      <c r="X2092" s="4" t="s">
        <v>614</v>
      </c>
      <c r="Y2092" s="4"/>
      <c r="Z2092" s="80">
        <v>386000</v>
      </c>
      <c r="AA2092" s="78">
        <v>4.1524000000000001</v>
      </c>
      <c r="AB2092" s="103">
        <v>92.218000000000004</v>
      </c>
      <c r="AD2092" s="80">
        <v>1478.0989999999999</v>
      </c>
      <c r="AG2092" s="7" t="s">
        <v>17</v>
      </c>
      <c r="AH2092" s="81">
        <v>3.0899999999999998E-4</v>
      </c>
      <c r="AI2092" s="81">
        <v>1.11493526987886E-3</v>
      </c>
      <c r="AJ2092" s="81">
        <v>3.0097967823200001E-4</v>
      </c>
    </row>
    <row r="2093" spans="1:36" s="7" customFormat="1" x14ac:dyDescent="0.2">
      <c r="A2093" s="7">
        <v>1038</v>
      </c>
      <c r="B2093" s="7">
        <v>1038</v>
      </c>
      <c r="C2093" s="7" t="s">
        <v>2874</v>
      </c>
      <c r="D2093" s="7" t="s">
        <v>5170</v>
      </c>
      <c r="E2093" s="82" t="s">
        <v>426</v>
      </c>
      <c r="F2093" s="7" t="s">
        <v>2875</v>
      </c>
      <c r="G2093" s="7" t="s">
        <v>2876</v>
      </c>
      <c r="H2093" s="7" t="s">
        <v>76</v>
      </c>
      <c r="I2093" s="7" t="s">
        <v>230</v>
      </c>
      <c r="J2093" s="7" t="s">
        <v>61</v>
      </c>
      <c r="K2093" s="7" t="s">
        <v>314</v>
      </c>
      <c r="L2093" s="7" t="s">
        <v>799</v>
      </c>
      <c r="M2093" s="7" t="s">
        <v>102</v>
      </c>
      <c r="N2093" s="7" t="s">
        <v>856</v>
      </c>
      <c r="O2093" s="7" t="s">
        <v>62</v>
      </c>
      <c r="P2093" s="7" t="s">
        <v>1519</v>
      </c>
      <c r="Q2093" s="7" t="s">
        <v>96</v>
      </c>
      <c r="R2093" s="7" t="s">
        <v>57</v>
      </c>
      <c r="S2093" s="7" t="s">
        <v>1206</v>
      </c>
      <c r="T2093" s="80">
        <v>5.2690000000000001</v>
      </c>
      <c r="U2093" s="7" t="s">
        <v>2877</v>
      </c>
      <c r="V2093" s="85">
        <v>4.4999999999999998E-2</v>
      </c>
      <c r="W2093" s="81">
        <v>5.0979999999999998E-2</v>
      </c>
      <c r="X2093" s="4" t="s">
        <v>614</v>
      </c>
      <c r="Y2093" s="4"/>
      <c r="Z2093" s="80">
        <v>281000</v>
      </c>
      <c r="AA2093" s="78">
        <v>3.71</v>
      </c>
      <c r="AB2093" s="103">
        <v>99.840999999999994</v>
      </c>
      <c r="AD2093" s="80">
        <v>1040.8530000000001</v>
      </c>
      <c r="AG2093" s="7" t="s">
        <v>17</v>
      </c>
      <c r="AH2093" s="81">
        <v>8.6499999999999999E-4</v>
      </c>
      <c r="AI2093" s="81">
        <v>7.8511947809554897E-4</v>
      </c>
      <c r="AJ2093" s="81">
        <v>2.1194504674387901E-4</v>
      </c>
    </row>
    <row r="2094" spans="1:36" s="7" customFormat="1" x14ac:dyDescent="0.2">
      <c r="A2094" s="7">
        <v>1038</v>
      </c>
      <c r="B2094" s="7">
        <v>1038</v>
      </c>
      <c r="C2094" s="7" t="s">
        <v>2503</v>
      </c>
      <c r="D2094" s="7" t="s">
        <v>2504</v>
      </c>
      <c r="E2094" s="4" t="s">
        <v>426</v>
      </c>
      <c r="F2094" s="7" t="s">
        <v>2505</v>
      </c>
      <c r="G2094" s="7" t="s">
        <v>2506</v>
      </c>
      <c r="H2094" s="7" t="s">
        <v>76</v>
      </c>
      <c r="I2094" s="7" t="s">
        <v>230</v>
      </c>
      <c r="J2094" s="7" t="s">
        <v>61</v>
      </c>
      <c r="K2094" s="7" t="s">
        <v>314</v>
      </c>
      <c r="L2094" s="7" t="s">
        <v>799</v>
      </c>
      <c r="M2094" s="7" t="s">
        <v>102</v>
      </c>
      <c r="N2094" s="7" t="s">
        <v>895</v>
      </c>
      <c r="O2094" s="7" t="s">
        <v>62</v>
      </c>
      <c r="P2094" s="7" t="s">
        <v>1519</v>
      </c>
      <c r="Q2094" s="7" t="s">
        <v>96</v>
      </c>
      <c r="R2094" s="7" t="s">
        <v>57</v>
      </c>
      <c r="S2094" s="7" t="s">
        <v>1206</v>
      </c>
      <c r="T2094" s="80">
        <v>2.8769999999999998</v>
      </c>
      <c r="U2094" s="7" t="s">
        <v>2507</v>
      </c>
      <c r="V2094" s="85">
        <v>0.06</v>
      </c>
      <c r="W2094" s="81">
        <v>5.5570000000000001E-2</v>
      </c>
      <c r="X2094" s="4" t="s">
        <v>614</v>
      </c>
      <c r="Y2094" s="4"/>
      <c r="Z2094" s="80">
        <v>600000</v>
      </c>
      <c r="AA2094" s="78">
        <v>3.71</v>
      </c>
      <c r="AB2094" s="103">
        <v>105.125</v>
      </c>
      <c r="AD2094" s="80">
        <v>2340.0819999999999</v>
      </c>
      <c r="AG2094" s="7" t="s">
        <v>17</v>
      </c>
      <c r="AH2094" s="81">
        <v>4.0000000000000002E-4</v>
      </c>
      <c r="AI2094" s="81">
        <v>1.7651325921614299E-3</v>
      </c>
      <c r="AJ2094" s="81">
        <v>4.7650213781763899E-4</v>
      </c>
    </row>
    <row r="2095" spans="1:36" s="7" customFormat="1" x14ac:dyDescent="0.2">
      <c r="A2095" s="7">
        <v>1038</v>
      </c>
      <c r="B2095" s="7">
        <v>1038</v>
      </c>
      <c r="C2095" s="7" t="s">
        <v>2508</v>
      </c>
      <c r="D2095" s="7" t="s">
        <v>2509</v>
      </c>
      <c r="E2095" s="4" t="s">
        <v>426</v>
      </c>
      <c r="F2095" s="7" t="s">
        <v>2510</v>
      </c>
      <c r="G2095" s="7" t="s">
        <v>2511</v>
      </c>
      <c r="H2095" s="7" t="s">
        <v>76</v>
      </c>
      <c r="I2095" s="7" t="s">
        <v>230</v>
      </c>
      <c r="J2095" s="7" t="s">
        <v>61</v>
      </c>
      <c r="K2095" s="7" t="s">
        <v>314</v>
      </c>
      <c r="L2095" s="7" t="s">
        <v>799</v>
      </c>
      <c r="M2095" s="7" t="s">
        <v>102</v>
      </c>
      <c r="N2095" s="7" t="s">
        <v>876</v>
      </c>
      <c r="O2095" s="7" t="s">
        <v>62</v>
      </c>
      <c r="P2095" s="7" t="s">
        <v>1439</v>
      </c>
      <c r="Q2095" s="7" t="s">
        <v>84</v>
      </c>
      <c r="R2095" s="7" t="s">
        <v>57</v>
      </c>
      <c r="S2095" s="7" t="s">
        <v>1206</v>
      </c>
      <c r="T2095" s="80">
        <v>1.0920000000000001</v>
      </c>
      <c r="U2095" s="7" t="s">
        <v>2139</v>
      </c>
      <c r="V2095" s="85">
        <v>4.5999999999999999E-2</v>
      </c>
      <c r="W2095" s="81">
        <v>4.3499999999999997E-2</v>
      </c>
      <c r="X2095" s="4" t="s">
        <v>614</v>
      </c>
      <c r="Y2095" s="4"/>
      <c r="Z2095" s="80">
        <v>641000</v>
      </c>
      <c r="AA2095" s="78">
        <v>3.71</v>
      </c>
      <c r="AB2095" s="103">
        <v>102.211</v>
      </c>
      <c r="AD2095" s="80">
        <v>2430.6869999999999</v>
      </c>
      <c r="AG2095" s="7" t="s">
        <v>17</v>
      </c>
      <c r="AH2095" s="81">
        <v>5.13E-4</v>
      </c>
      <c r="AI2095" s="81">
        <v>1.8334755712293999E-3</v>
      </c>
      <c r="AJ2095" s="81">
        <v>4.9495150291084999E-4</v>
      </c>
    </row>
    <row r="2096" spans="1:36" s="7" customFormat="1" x14ac:dyDescent="0.2">
      <c r="A2096" s="7">
        <v>1038</v>
      </c>
      <c r="B2096" s="7">
        <v>1038</v>
      </c>
      <c r="C2096" s="7" t="s">
        <v>2508</v>
      </c>
      <c r="D2096" s="7" t="s">
        <v>2509</v>
      </c>
      <c r="E2096" s="4" t="s">
        <v>426</v>
      </c>
      <c r="F2096" s="7" t="s">
        <v>2512</v>
      </c>
      <c r="G2096" s="7" t="s">
        <v>2513</v>
      </c>
      <c r="H2096" s="7" t="s">
        <v>76</v>
      </c>
      <c r="I2096" s="7" t="s">
        <v>230</v>
      </c>
      <c r="J2096" s="7" t="s">
        <v>61</v>
      </c>
      <c r="K2096" s="7" t="s">
        <v>314</v>
      </c>
      <c r="L2096" s="7" t="s">
        <v>799</v>
      </c>
      <c r="M2096" s="7" t="s">
        <v>102</v>
      </c>
      <c r="N2096" s="7" t="s">
        <v>876</v>
      </c>
      <c r="O2096" s="7" t="s">
        <v>62</v>
      </c>
      <c r="P2096" s="7" t="s">
        <v>1439</v>
      </c>
      <c r="Q2096" s="7" t="s">
        <v>84</v>
      </c>
      <c r="R2096" s="7" t="s">
        <v>57</v>
      </c>
      <c r="S2096" s="7" t="s">
        <v>1206</v>
      </c>
      <c r="T2096" s="80">
        <v>2.8290000000000002</v>
      </c>
      <c r="U2096" s="7" t="s">
        <v>2514</v>
      </c>
      <c r="V2096" s="85">
        <v>4.5499999999999999E-2</v>
      </c>
      <c r="W2096" s="81">
        <v>4.0349999999999997E-2</v>
      </c>
      <c r="X2096" s="4" t="s">
        <v>614</v>
      </c>
      <c r="Y2096" s="4"/>
      <c r="Z2096" s="80">
        <v>1089000</v>
      </c>
      <c r="AA2096" s="78">
        <v>3.71</v>
      </c>
      <c r="AB2096" s="103">
        <v>103.72499999999999</v>
      </c>
      <c r="AD2096" s="80">
        <v>4190.692</v>
      </c>
      <c r="AG2096" s="7" t="s">
        <v>17</v>
      </c>
      <c r="AH2096" s="81">
        <v>5.44E-4</v>
      </c>
      <c r="AI2096" s="81">
        <v>3.1610541322710599E-3</v>
      </c>
      <c r="AJ2096" s="81">
        <v>8.5333479109352399E-4</v>
      </c>
    </row>
    <row r="2097" spans="1:36" s="7" customFormat="1" x14ac:dyDescent="0.2">
      <c r="A2097" s="7">
        <v>1038</v>
      </c>
      <c r="B2097" s="7">
        <v>1038</v>
      </c>
      <c r="C2097" s="7" t="s">
        <v>2582</v>
      </c>
      <c r="D2097" s="7" t="s">
        <v>2583</v>
      </c>
      <c r="E2097" s="4" t="s">
        <v>426</v>
      </c>
      <c r="F2097" s="7" t="s">
        <v>2883</v>
      </c>
      <c r="G2097" s="7" t="s">
        <v>2884</v>
      </c>
      <c r="H2097" s="7" t="s">
        <v>76</v>
      </c>
      <c r="I2097" s="7" t="s">
        <v>230</v>
      </c>
      <c r="J2097" s="7" t="s">
        <v>61</v>
      </c>
      <c r="K2097" s="7" t="s">
        <v>314</v>
      </c>
      <c r="L2097" s="7" t="s">
        <v>799</v>
      </c>
      <c r="M2097" s="7" t="s">
        <v>102</v>
      </c>
      <c r="N2097" s="7" t="s">
        <v>897</v>
      </c>
      <c r="O2097" s="7" t="s">
        <v>62</v>
      </c>
      <c r="P2097" s="7" t="s">
        <v>1562</v>
      </c>
      <c r="Q2097" s="7" t="s">
        <v>96</v>
      </c>
      <c r="R2097" s="7" t="s">
        <v>57</v>
      </c>
      <c r="S2097" s="7" t="s">
        <v>1206</v>
      </c>
      <c r="T2097" s="80">
        <v>2.7029999999999998</v>
      </c>
      <c r="U2097" s="7" t="s">
        <v>2868</v>
      </c>
      <c r="V2097" s="85">
        <v>3.5000000000000003E-2</v>
      </c>
      <c r="W2097" s="81">
        <v>4.0669999999999998E-2</v>
      </c>
      <c r="X2097" s="4" t="s">
        <v>614</v>
      </c>
      <c r="Y2097" s="4"/>
      <c r="Z2097" s="80">
        <v>329000</v>
      </c>
      <c r="AA2097" s="78">
        <v>3.71</v>
      </c>
      <c r="AB2097" s="103">
        <v>99.191000000000003</v>
      </c>
      <c r="AD2097" s="80">
        <v>1210.7190000000001</v>
      </c>
      <c r="AG2097" s="7" t="s">
        <v>17</v>
      </c>
      <c r="AH2097" s="81">
        <v>1.2E-4</v>
      </c>
      <c r="AI2097" s="81">
        <v>9.1324973515395202E-4</v>
      </c>
      <c r="AJ2097" s="81">
        <v>2.46534143154303E-4</v>
      </c>
    </row>
    <row r="2098" spans="1:36" s="7" customFormat="1" x14ac:dyDescent="0.2">
      <c r="A2098" s="7">
        <v>1038</v>
      </c>
      <c r="B2098" s="7">
        <v>1038</v>
      </c>
      <c r="C2098" s="7" t="s">
        <v>2515</v>
      </c>
      <c r="D2098" s="7" t="s">
        <v>2516</v>
      </c>
      <c r="E2098" s="4" t="s">
        <v>426</v>
      </c>
      <c r="F2098" s="7" t="s">
        <v>2517</v>
      </c>
      <c r="G2098" s="7" t="s">
        <v>2518</v>
      </c>
      <c r="H2098" s="7" t="s">
        <v>76</v>
      </c>
      <c r="I2098" s="7" t="s">
        <v>230</v>
      </c>
      <c r="J2098" s="7" t="s">
        <v>61</v>
      </c>
      <c r="K2098" s="7" t="s">
        <v>316</v>
      </c>
      <c r="L2098" s="7" t="s">
        <v>799</v>
      </c>
      <c r="M2098" s="7" t="s">
        <v>102</v>
      </c>
      <c r="N2098" s="7" t="s">
        <v>202</v>
      </c>
      <c r="O2098" s="7" t="s">
        <v>62</v>
      </c>
      <c r="P2098" s="7" t="s">
        <v>1846</v>
      </c>
      <c r="Q2098" s="7" t="s">
        <v>96</v>
      </c>
      <c r="R2098" s="7" t="s">
        <v>57</v>
      </c>
      <c r="S2098" s="7" t="s">
        <v>1206</v>
      </c>
      <c r="T2098" s="80">
        <v>1.208</v>
      </c>
      <c r="U2098" s="7" t="s">
        <v>2519</v>
      </c>
      <c r="V2098" s="85">
        <v>6.25E-2</v>
      </c>
      <c r="W2098" s="81">
        <v>4.8710000000000003E-2</v>
      </c>
      <c r="X2098" s="4" t="s">
        <v>614</v>
      </c>
      <c r="Y2098" s="4"/>
      <c r="Z2098" s="80">
        <v>197000</v>
      </c>
      <c r="AA2098" s="78">
        <v>3.71</v>
      </c>
      <c r="AB2098" s="103">
        <v>103.378</v>
      </c>
      <c r="AD2098" s="80">
        <v>755.56100000000004</v>
      </c>
      <c r="AG2098" s="7" t="s">
        <v>17</v>
      </c>
      <c r="AH2098" s="81">
        <v>2.63E-4</v>
      </c>
      <c r="AI2098" s="81">
        <v>5.6992225637505698E-4</v>
      </c>
      <c r="AJ2098" s="81">
        <v>1.5385199659138799E-4</v>
      </c>
    </row>
    <row r="2099" spans="1:36" s="7" customFormat="1" x14ac:dyDescent="0.2">
      <c r="A2099" s="7">
        <v>1038</v>
      </c>
      <c r="B2099" s="7">
        <v>1038</v>
      </c>
      <c r="C2099" s="7" t="s">
        <v>1217</v>
      </c>
      <c r="D2099" s="7" t="s">
        <v>2520</v>
      </c>
      <c r="E2099" s="4" t="s">
        <v>425</v>
      </c>
      <c r="F2099" s="7" t="s">
        <v>2521</v>
      </c>
      <c r="G2099" s="7" t="s">
        <v>2522</v>
      </c>
      <c r="H2099" s="7" t="s">
        <v>76</v>
      </c>
      <c r="I2099" s="7" t="s">
        <v>230</v>
      </c>
      <c r="J2099" s="7" t="s">
        <v>61</v>
      </c>
      <c r="K2099" s="7" t="s">
        <v>53</v>
      </c>
      <c r="L2099" s="7" t="s">
        <v>799</v>
      </c>
      <c r="M2099" s="7" t="s">
        <v>102</v>
      </c>
      <c r="N2099" s="7" t="s">
        <v>195</v>
      </c>
      <c r="O2099" s="7" t="s">
        <v>62</v>
      </c>
      <c r="P2099" t="s">
        <v>1381</v>
      </c>
      <c r="Q2099" s="7" t="s">
        <v>70</v>
      </c>
      <c r="R2099" s="7" t="s">
        <v>57</v>
      </c>
      <c r="S2099" s="7" t="s">
        <v>1206</v>
      </c>
      <c r="T2099" s="80">
        <v>3.01</v>
      </c>
      <c r="U2099" s="7" t="s">
        <v>2523</v>
      </c>
      <c r="V2099" s="85">
        <v>5.3749999999999999E-2</v>
      </c>
      <c r="W2099" s="81">
        <v>5.8110000000000002E-2</v>
      </c>
      <c r="X2099" s="4" t="s">
        <v>614</v>
      </c>
      <c r="Y2099" s="4"/>
      <c r="Z2099" s="80">
        <v>3653000</v>
      </c>
      <c r="AA2099" s="78">
        <v>3.71</v>
      </c>
      <c r="AB2099" s="103">
        <v>100.76900000000001</v>
      </c>
      <c r="AD2099" s="80">
        <v>13656.857</v>
      </c>
      <c r="AG2099" s="7" t="s">
        <v>17</v>
      </c>
      <c r="AH2099" s="81">
        <v>3.0439999999999998E-3</v>
      </c>
      <c r="AI2099" s="81">
        <v>1.030141623004E-2</v>
      </c>
      <c r="AJ2099" s="81">
        <v>2.78089412543944E-3</v>
      </c>
    </row>
    <row r="2100" spans="1:36" s="7" customFormat="1" x14ac:dyDescent="0.2">
      <c r="A2100" s="7">
        <v>1038</v>
      </c>
      <c r="B2100" s="7">
        <v>1038</v>
      </c>
      <c r="C2100" s="7" t="s">
        <v>2529</v>
      </c>
      <c r="D2100" s="7" t="s">
        <v>2530</v>
      </c>
      <c r="E2100" s="4" t="s">
        <v>426</v>
      </c>
      <c r="F2100" s="7" t="s">
        <v>2531</v>
      </c>
      <c r="G2100" s="7" t="s">
        <v>2532</v>
      </c>
      <c r="H2100" s="7" t="s">
        <v>76</v>
      </c>
      <c r="I2100" s="7" t="s">
        <v>230</v>
      </c>
      <c r="J2100" s="7" t="s">
        <v>61</v>
      </c>
      <c r="K2100" s="7" t="s">
        <v>314</v>
      </c>
      <c r="L2100" s="7" t="s">
        <v>799</v>
      </c>
      <c r="M2100" s="7" t="s">
        <v>102</v>
      </c>
      <c r="N2100" s="7" t="s">
        <v>202</v>
      </c>
      <c r="O2100" s="7" t="s">
        <v>62</v>
      </c>
      <c r="P2100" s="7" t="s">
        <v>1404</v>
      </c>
      <c r="Q2100" s="7" t="s">
        <v>96</v>
      </c>
      <c r="R2100" s="7" t="s">
        <v>57</v>
      </c>
      <c r="S2100" s="7" t="s">
        <v>1206</v>
      </c>
      <c r="T2100" s="80">
        <v>3.0049999999999999</v>
      </c>
      <c r="U2100" s="7" t="s">
        <v>2533</v>
      </c>
      <c r="V2100" s="85">
        <v>4.8750000000000002E-2</v>
      </c>
      <c r="W2100" s="81">
        <v>4.82E-2</v>
      </c>
      <c r="X2100" s="4" t="s">
        <v>614</v>
      </c>
      <c r="Y2100" s="4"/>
      <c r="Z2100" s="80">
        <v>261000</v>
      </c>
      <c r="AA2100" s="78">
        <v>3.71</v>
      </c>
      <c r="AB2100" s="103">
        <v>101.669</v>
      </c>
      <c r="AD2100" s="80">
        <v>984.46900000000005</v>
      </c>
      <c r="AG2100" s="7" t="s">
        <v>17</v>
      </c>
      <c r="AH2100" s="81">
        <v>1.4899999999999999E-4</v>
      </c>
      <c r="AI2100" s="81">
        <v>7.4258848165682095E-4</v>
      </c>
      <c r="AJ2100" s="81">
        <v>2.00463693548903E-4</v>
      </c>
    </row>
    <row r="2101" spans="1:36" s="7" customFormat="1" x14ac:dyDescent="0.2">
      <c r="A2101" s="7">
        <v>1038</v>
      </c>
      <c r="B2101" s="7">
        <v>1038</v>
      </c>
      <c r="C2101" s="7" t="s">
        <v>2529</v>
      </c>
      <c r="D2101" s="7" t="s">
        <v>2530</v>
      </c>
      <c r="E2101" s="4" t="s">
        <v>426</v>
      </c>
      <c r="F2101" s="7" t="s">
        <v>2534</v>
      </c>
      <c r="G2101" s="7" t="s">
        <v>2535</v>
      </c>
      <c r="H2101" s="7" t="s">
        <v>76</v>
      </c>
      <c r="I2101" s="7" t="s">
        <v>230</v>
      </c>
      <c r="J2101" s="7" t="s">
        <v>61</v>
      </c>
      <c r="K2101" s="7" t="s">
        <v>314</v>
      </c>
      <c r="L2101" s="7" t="s">
        <v>799</v>
      </c>
      <c r="M2101" s="7" t="s">
        <v>102</v>
      </c>
      <c r="N2101" s="7" t="s">
        <v>202</v>
      </c>
      <c r="O2101" s="7" t="s">
        <v>62</v>
      </c>
      <c r="P2101" s="7" t="s">
        <v>1404</v>
      </c>
      <c r="Q2101" s="7" t="s">
        <v>96</v>
      </c>
      <c r="R2101" s="7" t="s">
        <v>57</v>
      </c>
      <c r="S2101" s="7" t="s">
        <v>1206</v>
      </c>
      <c r="T2101" s="80">
        <v>1.2809999999999999</v>
      </c>
      <c r="U2101" s="7" t="s">
        <v>2536</v>
      </c>
      <c r="V2101" s="85">
        <v>4.8750000000000002E-2</v>
      </c>
      <c r="W2101" s="81">
        <v>5.0229999999999997E-2</v>
      </c>
      <c r="X2101" s="4" t="s">
        <v>614</v>
      </c>
      <c r="Y2101" s="4"/>
      <c r="Z2101" s="80">
        <v>937000</v>
      </c>
      <c r="AA2101" s="78">
        <v>3.71</v>
      </c>
      <c r="AB2101" s="103">
        <v>101.211</v>
      </c>
      <c r="AD2101" s="80">
        <v>3518.3530000000001</v>
      </c>
      <c r="AG2101" s="7" t="s">
        <v>17</v>
      </c>
      <c r="AH2101" s="81">
        <v>6.2500000000000001E-4</v>
      </c>
      <c r="AI2101" s="81">
        <v>2.65390635038784E-3</v>
      </c>
      <c r="AJ2101" s="81">
        <v>7.1642892729044405E-4</v>
      </c>
    </row>
    <row r="2102" spans="1:36" s="7" customFormat="1" x14ac:dyDescent="0.2">
      <c r="A2102" s="7">
        <v>1038</v>
      </c>
      <c r="B2102" s="7">
        <v>1038</v>
      </c>
      <c r="C2102" s="7" t="s">
        <v>2537</v>
      </c>
      <c r="D2102" s="7" t="s">
        <v>2538</v>
      </c>
      <c r="E2102" s="4" t="s">
        <v>426</v>
      </c>
      <c r="F2102" s="7" t="s">
        <v>2539</v>
      </c>
      <c r="G2102" s="7" t="s">
        <v>2540</v>
      </c>
      <c r="H2102" s="7" t="s">
        <v>76</v>
      </c>
      <c r="I2102" s="7" t="s">
        <v>230</v>
      </c>
      <c r="J2102" s="7" t="s">
        <v>61</v>
      </c>
      <c r="K2102" s="7" t="s">
        <v>314</v>
      </c>
      <c r="L2102" s="7" t="s">
        <v>799</v>
      </c>
      <c r="M2102" s="7" t="s">
        <v>102</v>
      </c>
      <c r="N2102" s="7" t="s">
        <v>870</v>
      </c>
      <c r="O2102" s="7" t="s">
        <v>62</v>
      </c>
      <c r="P2102" s="7" t="s">
        <v>1519</v>
      </c>
      <c r="Q2102" s="7" t="s">
        <v>96</v>
      </c>
      <c r="R2102" s="7" t="s">
        <v>57</v>
      </c>
      <c r="S2102" s="7" t="s">
        <v>1206</v>
      </c>
      <c r="T2102" s="80">
        <v>6.5650000000000004</v>
      </c>
      <c r="U2102" s="7" t="s">
        <v>2541</v>
      </c>
      <c r="V2102" s="85">
        <v>5.8999999999999997E-2</v>
      </c>
      <c r="W2102" s="81">
        <v>5.4050000000000001E-2</v>
      </c>
      <c r="X2102" s="4" t="s">
        <v>614</v>
      </c>
      <c r="Y2102" s="4"/>
      <c r="Z2102" s="80">
        <v>377000</v>
      </c>
      <c r="AA2102" s="78">
        <v>3.71</v>
      </c>
      <c r="AB2102" s="103">
        <v>105.065</v>
      </c>
      <c r="AD2102" s="80">
        <v>1469.5119999999999</v>
      </c>
      <c r="AG2102" s="7" t="s">
        <v>17</v>
      </c>
      <c r="AH2102" s="81">
        <v>7.54E-4</v>
      </c>
      <c r="AI2102" s="81">
        <v>1.1084583978290901E-3</v>
      </c>
      <c r="AJ2102" s="81">
        <v>2.9923122976314802E-4</v>
      </c>
    </row>
    <row r="2103" spans="1:36" s="7" customFormat="1" x14ac:dyDescent="0.2">
      <c r="A2103" s="7">
        <v>1038</v>
      </c>
      <c r="B2103" s="7">
        <v>1038</v>
      </c>
      <c r="C2103" s="7" t="s">
        <v>2542</v>
      </c>
      <c r="D2103" s="7" t="s">
        <v>2543</v>
      </c>
      <c r="E2103" s="4" t="s">
        <v>426</v>
      </c>
      <c r="F2103" s="7" t="s">
        <v>2544</v>
      </c>
      <c r="G2103" s="7" t="s">
        <v>2545</v>
      </c>
      <c r="H2103" s="7" t="s">
        <v>76</v>
      </c>
      <c r="I2103" s="7" t="s">
        <v>230</v>
      </c>
      <c r="J2103" s="7" t="s">
        <v>61</v>
      </c>
      <c r="K2103" s="7" t="s">
        <v>317</v>
      </c>
      <c r="L2103" s="7" t="s">
        <v>799</v>
      </c>
      <c r="M2103" s="7" t="s">
        <v>102</v>
      </c>
      <c r="N2103" s="7" t="s">
        <v>888</v>
      </c>
      <c r="O2103" s="7" t="s">
        <v>62</v>
      </c>
      <c r="P2103" s="7" t="s">
        <v>1404</v>
      </c>
      <c r="Q2103" s="7" t="s">
        <v>96</v>
      </c>
      <c r="R2103" s="7" t="s">
        <v>57</v>
      </c>
      <c r="S2103" s="7" t="s">
        <v>1206</v>
      </c>
      <c r="T2103" s="80">
        <v>2.5000000000000001E-2</v>
      </c>
      <c r="U2103" s="7" t="s">
        <v>2546</v>
      </c>
      <c r="V2103" s="85">
        <v>5.5070000000000001E-2</v>
      </c>
      <c r="W2103" s="81">
        <v>5.5070000000000001E-2</v>
      </c>
      <c r="X2103" s="4" t="s">
        <v>614</v>
      </c>
      <c r="Y2103" s="4"/>
      <c r="Z2103" s="80">
        <v>717000</v>
      </c>
      <c r="AA2103" s="78">
        <v>3.71</v>
      </c>
      <c r="AB2103" s="103">
        <v>100.441</v>
      </c>
      <c r="AD2103" s="80">
        <v>2671.788</v>
      </c>
      <c r="AG2103" s="7" t="s">
        <v>17</v>
      </c>
      <c r="AH2103" s="81">
        <v>4.7800000000000002E-4</v>
      </c>
      <c r="AI2103" s="81">
        <v>2.0153393865516601E-3</v>
      </c>
      <c r="AJ2103" s="81">
        <v>5.4404611324072698E-4</v>
      </c>
    </row>
    <row r="2104" spans="1:36" s="7" customFormat="1" x14ac:dyDescent="0.2">
      <c r="A2104" s="7">
        <v>1038</v>
      </c>
      <c r="B2104" s="7">
        <v>1038</v>
      </c>
      <c r="C2104" s="7" t="s">
        <v>2542</v>
      </c>
      <c r="D2104" s="7" t="s">
        <v>2543</v>
      </c>
      <c r="E2104" s="4" t="s">
        <v>426</v>
      </c>
      <c r="F2104" s="7" t="s">
        <v>2547</v>
      </c>
      <c r="G2104" s="7" t="s">
        <v>2548</v>
      </c>
      <c r="H2104" s="7" t="s">
        <v>76</v>
      </c>
      <c r="I2104" s="7" t="s">
        <v>230</v>
      </c>
      <c r="J2104" s="7" t="s">
        <v>61</v>
      </c>
      <c r="K2104" s="7" t="s">
        <v>317</v>
      </c>
      <c r="L2104" s="7" t="s">
        <v>799</v>
      </c>
      <c r="M2104" s="7" t="s">
        <v>102</v>
      </c>
      <c r="N2104" s="7" t="s">
        <v>888</v>
      </c>
      <c r="O2104" s="7" t="s">
        <v>62</v>
      </c>
      <c r="P2104" s="7" t="s">
        <v>1404</v>
      </c>
      <c r="Q2104" s="7" t="s">
        <v>96</v>
      </c>
      <c r="R2104" s="7" t="s">
        <v>57</v>
      </c>
      <c r="S2104" s="7" t="s">
        <v>1206</v>
      </c>
      <c r="T2104" s="80">
        <v>4.609</v>
      </c>
      <c r="U2104" s="7" t="s">
        <v>2549</v>
      </c>
      <c r="V2104" s="85">
        <v>5.2499999999999998E-2</v>
      </c>
      <c r="W2104" s="81">
        <v>4.4699999999999997E-2</v>
      </c>
      <c r="X2104" s="4" t="s">
        <v>614</v>
      </c>
      <c r="Y2104" s="4"/>
      <c r="Z2104" s="80">
        <v>153000</v>
      </c>
      <c r="AA2104" s="78">
        <v>3.71</v>
      </c>
      <c r="AB2104" s="103">
        <v>104.75700000000001</v>
      </c>
      <c r="AD2104" s="80">
        <v>594.63199999999995</v>
      </c>
      <c r="AG2104" s="7" t="s">
        <v>17</v>
      </c>
      <c r="AH2104" s="81">
        <v>5.5999999999999999E-5</v>
      </c>
      <c r="AI2104" s="81">
        <v>4.4853330528110301E-4</v>
      </c>
      <c r="AJ2104" s="81">
        <v>1.2108273327339399E-4</v>
      </c>
    </row>
    <row r="2105" spans="1:36" s="7" customFormat="1" x14ac:dyDescent="0.2">
      <c r="A2105" s="7">
        <v>1038</v>
      </c>
      <c r="B2105" s="7">
        <v>1038</v>
      </c>
      <c r="C2105" s="7" t="s">
        <v>2550</v>
      </c>
      <c r="D2105" s="7" t="s">
        <v>2551</v>
      </c>
      <c r="E2105" s="4" t="s">
        <v>426</v>
      </c>
      <c r="F2105" s="7" t="s">
        <v>2552</v>
      </c>
      <c r="G2105" s="7" t="s">
        <v>2553</v>
      </c>
      <c r="H2105" s="7" t="s">
        <v>76</v>
      </c>
      <c r="I2105" s="7" t="s">
        <v>230</v>
      </c>
      <c r="J2105" s="7" t="s">
        <v>61</v>
      </c>
      <c r="K2105" s="7" t="s">
        <v>317</v>
      </c>
      <c r="L2105" s="7" t="s">
        <v>799</v>
      </c>
      <c r="M2105" s="7" t="s">
        <v>102</v>
      </c>
      <c r="N2105" s="7" t="s">
        <v>893</v>
      </c>
      <c r="O2105" s="7" t="s">
        <v>62</v>
      </c>
      <c r="P2105" s="7" t="s">
        <v>1519</v>
      </c>
      <c r="Q2105" s="7" t="s">
        <v>96</v>
      </c>
      <c r="R2105" s="7" t="s">
        <v>57</v>
      </c>
      <c r="S2105" s="7" t="s">
        <v>1206</v>
      </c>
      <c r="T2105" s="80">
        <v>6.641</v>
      </c>
      <c r="U2105" s="7" t="s">
        <v>2554</v>
      </c>
      <c r="V2105" s="85">
        <v>5.7500000000000002E-2</v>
      </c>
      <c r="W2105" s="81">
        <v>5.076E-2</v>
      </c>
      <c r="X2105" s="4" t="s">
        <v>614</v>
      </c>
      <c r="Y2105" s="4"/>
      <c r="Z2105" s="80">
        <v>42000</v>
      </c>
      <c r="AA2105" s="78">
        <v>3.71</v>
      </c>
      <c r="AB2105" s="103">
        <v>105.426</v>
      </c>
      <c r="AD2105" s="80">
        <v>164.27500000000001</v>
      </c>
      <c r="AG2105" s="7" t="s">
        <v>17</v>
      </c>
      <c r="AH2105" s="81">
        <v>5.5999999999999999E-5</v>
      </c>
      <c r="AI2105" s="81">
        <v>1.23913043966358E-4</v>
      </c>
      <c r="AJ2105" s="81">
        <v>3.3450648759003197E-5</v>
      </c>
    </row>
    <row r="2106" spans="1:36" s="7" customFormat="1" x14ac:dyDescent="0.2">
      <c r="A2106" s="7">
        <v>1038</v>
      </c>
      <c r="B2106" s="7">
        <v>1038</v>
      </c>
      <c r="C2106" s="7" t="s">
        <v>2555</v>
      </c>
      <c r="D2106" s="7" t="s">
        <v>2556</v>
      </c>
      <c r="E2106" s="4" t="s">
        <v>426</v>
      </c>
      <c r="F2106" s="7" t="s">
        <v>2557</v>
      </c>
      <c r="G2106" s="7" t="s">
        <v>2558</v>
      </c>
      <c r="H2106" s="7" t="s">
        <v>76</v>
      </c>
      <c r="I2106" s="7" t="s">
        <v>230</v>
      </c>
      <c r="J2106" s="7" t="s">
        <v>61</v>
      </c>
      <c r="K2106" s="7" t="s">
        <v>314</v>
      </c>
      <c r="L2106" s="7" t="s">
        <v>799</v>
      </c>
      <c r="M2106" s="7" t="s">
        <v>102</v>
      </c>
      <c r="N2106" s="7" t="s">
        <v>895</v>
      </c>
      <c r="O2106" s="7" t="s">
        <v>62</v>
      </c>
      <c r="P2106" s="7" t="s">
        <v>1519</v>
      </c>
      <c r="Q2106" s="7" t="s">
        <v>96</v>
      </c>
      <c r="R2106" s="7" t="s">
        <v>57</v>
      </c>
      <c r="S2106" s="7" t="s">
        <v>1206</v>
      </c>
      <c r="T2106" s="80">
        <v>6.5830000000000002</v>
      </c>
      <c r="U2106" s="7" t="s">
        <v>2554</v>
      </c>
      <c r="V2106" s="85">
        <v>6.0999999999999999E-2</v>
      </c>
      <c r="W2106" s="81">
        <v>5.0119999999999998E-2</v>
      </c>
      <c r="X2106" s="4" t="s">
        <v>614</v>
      </c>
      <c r="Y2106" s="4"/>
      <c r="Z2106" s="80">
        <v>211000</v>
      </c>
      <c r="AA2106" s="78">
        <v>3.71</v>
      </c>
      <c r="AB2106" s="103">
        <v>108.26</v>
      </c>
      <c r="AD2106" s="80">
        <v>847.471</v>
      </c>
      <c r="AG2106" s="7" t="s">
        <v>17</v>
      </c>
      <c r="AH2106" s="81">
        <v>2.6400000000000002E-4</v>
      </c>
      <c r="AI2106" s="81">
        <v>6.3925071365665998E-4</v>
      </c>
      <c r="AJ2106" s="81">
        <v>1.7256739409352701E-4</v>
      </c>
    </row>
    <row r="2107" spans="1:36" s="7" customFormat="1" x14ac:dyDescent="0.2">
      <c r="A2107" s="7">
        <v>1038</v>
      </c>
      <c r="B2107" s="7">
        <v>1038</v>
      </c>
      <c r="C2107" s="7" t="s">
        <v>1521</v>
      </c>
      <c r="D2107" s="7" t="s">
        <v>1522</v>
      </c>
      <c r="E2107" s="4" t="s">
        <v>425</v>
      </c>
      <c r="F2107" s="7" t="s">
        <v>2559</v>
      </c>
      <c r="G2107" s="7" t="s">
        <v>2560</v>
      </c>
      <c r="H2107" s="7" t="s">
        <v>76</v>
      </c>
      <c r="I2107" s="7" t="s">
        <v>230</v>
      </c>
      <c r="J2107" s="7" t="s">
        <v>61</v>
      </c>
      <c r="K2107" s="7" t="s">
        <v>314</v>
      </c>
      <c r="L2107" s="7" t="s">
        <v>799</v>
      </c>
      <c r="M2107" s="7" t="s">
        <v>102</v>
      </c>
      <c r="N2107" s="7" t="s">
        <v>888</v>
      </c>
      <c r="O2107" s="7" t="s">
        <v>62</v>
      </c>
      <c r="P2107" s="7" t="s">
        <v>1525</v>
      </c>
      <c r="Q2107" s="7" t="s">
        <v>96</v>
      </c>
      <c r="R2107" s="7" t="s">
        <v>57</v>
      </c>
      <c r="S2107" s="7" t="s">
        <v>1206</v>
      </c>
      <c r="T2107" s="80">
        <v>3.9990000000000001</v>
      </c>
      <c r="U2107" s="7" t="s">
        <v>2561</v>
      </c>
      <c r="V2107" s="85">
        <v>7.8750000000000001E-2</v>
      </c>
      <c r="W2107" s="81">
        <v>5.6270000000000001E-2</v>
      </c>
      <c r="X2107" s="4" t="s">
        <v>614</v>
      </c>
      <c r="Y2107" s="4"/>
      <c r="Z2107" s="80">
        <v>37000</v>
      </c>
      <c r="AA2107" s="78">
        <v>3.71</v>
      </c>
      <c r="AB2107" s="103">
        <v>111.203</v>
      </c>
      <c r="AD2107" s="80">
        <v>152.649</v>
      </c>
      <c r="AG2107" s="7" t="s">
        <v>17</v>
      </c>
      <c r="AH2107" s="81">
        <v>6.2000000000000003E-5</v>
      </c>
      <c r="AI2107" s="81">
        <v>1.1514333158098501E-4</v>
      </c>
      <c r="AJ2107" s="81">
        <v>3.1083242073390203E-5</v>
      </c>
    </row>
    <row r="2108" spans="1:36" s="7" customFormat="1" x14ac:dyDescent="0.2">
      <c r="A2108" s="7">
        <v>1038</v>
      </c>
      <c r="B2108" s="7">
        <v>1038</v>
      </c>
      <c r="C2108" s="7" t="s">
        <v>1521</v>
      </c>
      <c r="D2108" s="7" t="s">
        <v>1522</v>
      </c>
      <c r="E2108" s="4" t="s">
        <v>425</v>
      </c>
      <c r="F2108" s="7" t="s">
        <v>2562</v>
      </c>
      <c r="G2108" s="7" t="s">
        <v>2563</v>
      </c>
      <c r="H2108" s="7" t="s">
        <v>76</v>
      </c>
      <c r="I2108" s="7" t="s">
        <v>230</v>
      </c>
      <c r="J2108" s="7" t="s">
        <v>61</v>
      </c>
      <c r="K2108" s="7" t="s">
        <v>314</v>
      </c>
      <c r="L2108" s="7" t="s">
        <v>799</v>
      </c>
      <c r="M2108" s="7" t="s">
        <v>102</v>
      </c>
      <c r="N2108" s="7" t="s">
        <v>888</v>
      </c>
      <c r="O2108" s="7" t="s">
        <v>62</v>
      </c>
      <c r="P2108" s="7" t="s">
        <v>1525</v>
      </c>
      <c r="Q2108" s="7" t="s">
        <v>96</v>
      </c>
      <c r="R2108" s="7" t="s">
        <v>57</v>
      </c>
      <c r="S2108" s="7" t="s">
        <v>1206</v>
      </c>
      <c r="T2108" s="80">
        <v>5.3419999999999996</v>
      </c>
      <c r="U2108" s="7" t="s">
        <v>2564</v>
      </c>
      <c r="V2108" s="85">
        <v>8.1250000000000003E-2</v>
      </c>
      <c r="W2108" s="81">
        <v>5.645E-2</v>
      </c>
      <c r="X2108" s="4" t="s">
        <v>614</v>
      </c>
      <c r="Y2108" s="4"/>
      <c r="Z2108" s="80">
        <v>178000</v>
      </c>
      <c r="AA2108" s="78">
        <v>3.71</v>
      </c>
      <c r="AB2108" s="103">
        <v>115.214</v>
      </c>
      <c r="AD2108" s="80">
        <v>760.84699999999998</v>
      </c>
      <c r="AG2108" s="7" t="s">
        <v>17</v>
      </c>
      <c r="AH2108" s="81">
        <v>3.5599999999999998E-4</v>
      </c>
      <c r="AI2108" s="81">
        <v>5.7390975176739101E-4</v>
      </c>
      <c r="AJ2108" s="81">
        <v>1.5492843135182601E-4</v>
      </c>
    </row>
    <row r="2109" spans="1:36" s="7" customFormat="1" x14ac:dyDescent="0.2">
      <c r="A2109" s="7">
        <v>1038</v>
      </c>
      <c r="B2109" s="7">
        <v>1038</v>
      </c>
      <c r="C2109" s="7" t="s">
        <v>1521</v>
      </c>
      <c r="D2109" s="7" t="s">
        <v>1522</v>
      </c>
      <c r="E2109" s="4" t="s">
        <v>425</v>
      </c>
      <c r="F2109" s="7" t="s">
        <v>2565</v>
      </c>
      <c r="G2109" s="7" t="s">
        <v>2566</v>
      </c>
      <c r="H2109" s="7" t="s">
        <v>76</v>
      </c>
      <c r="I2109" s="7" t="s">
        <v>230</v>
      </c>
      <c r="J2109" s="7" t="s">
        <v>61</v>
      </c>
      <c r="K2109" s="7" t="s">
        <v>314</v>
      </c>
      <c r="L2109" s="7" t="s">
        <v>799</v>
      </c>
      <c r="M2109" s="7" t="s">
        <v>102</v>
      </c>
      <c r="N2109" s="7" t="s">
        <v>888</v>
      </c>
      <c r="O2109" s="7" t="s">
        <v>62</v>
      </c>
      <c r="P2109" s="7" t="s">
        <v>1525</v>
      </c>
      <c r="Q2109" s="7" t="s">
        <v>96</v>
      </c>
      <c r="R2109" s="7" t="s">
        <v>57</v>
      </c>
      <c r="S2109" s="7" t="s">
        <v>1207</v>
      </c>
      <c r="T2109" s="80">
        <v>5.41</v>
      </c>
      <c r="U2109" s="7" t="s">
        <v>2564</v>
      </c>
      <c r="V2109" s="85">
        <v>7.8750000000000001E-2</v>
      </c>
      <c r="W2109" s="81">
        <v>5.0720000000000001E-2</v>
      </c>
      <c r="X2109" s="4" t="s">
        <v>614</v>
      </c>
      <c r="Y2109" s="4"/>
      <c r="Z2109" s="80">
        <v>1431000</v>
      </c>
      <c r="AA2109" s="78">
        <v>4.1524000000000001</v>
      </c>
      <c r="AB2109" s="103">
        <v>119.06399999999999</v>
      </c>
      <c r="AD2109" s="80">
        <v>7074.8680000000004</v>
      </c>
      <c r="AG2109" s="7" t="s">
        <v>17</v>
      </c>
      <c r="AH2109" s="81">
        <v>2.862E-3</v>
      </c>
      <c r="AI2109" s="81">
        <v>5.3365984195976801E-3</v>
      </c>
      <c r="AJ2109" s="81">
        <v>1.4406286343048699E-3</v>
      </c>
    </row>
    <row r="2110" spans="1:36" s="7" customFormat="1" x14ac:dyDescent="0.2">
      <c r="A2110" s="7">
        <v>1038</v>
      </c>
      <c r="B2110" s="7">
        <v>1038</v>
      </c>
      <c r="C2110" s="7" t="s">
        <v>1521</v>
      </c>
      <c r="D2110" s="7" t="s">
        <v>1522</v>
      </c>
      <c r="E2110" s="4" t="s">
        <v>425</v>
      </c>
      <c r="F2110" s="7" t="s">
        <v>2567</v>
      </c>
      <c r="G2110" s="7" t="s">
        <v>2568</v>
      </c>
      <c r="H2110" s="7" t="s">
        <v>76</v>
      </c>
      <c r="I2110" s="7" t="s">
        <v>230</v>
      </c>
      <c r="J2110" s="7" t="s">
        <v>61</v>
      </c>
      <c r="K2110" s="7" t="s">
        <v>314</v>
      </c>
      <c r="L2110" s="7" t="s">
        <v>799</v>
      </c>
      <c r="M2110" s="7" t="s">
        <v>102</v>
      </c>
      <c r="N2110" s="7" t="s">
        <v>888</v>
      </c>
      <c r="O2110" s="7" t="s">
        <v>62</v>
      </c>
      <c r="P2110" s="7" t="s">
        <v>1525</v>
      </c>
      <c r="Q2110" s="7" t="s">
        <v>96</v>
      </c>
      <c r="R2110" s="7" t="s">
        <v>57</v>
      </c>
      <c r="S2110" s="7" t="s">
        <v>1207</v>
      </c>
      <c r="T2110" s="80">
        <v>4.048</v>
      </c>
      <c r="U2110" s="7" t="s">
        <v>2561</v>
      </c>
      <c r="V2110" s="85">
        <v>7.3749999999999996E-2</v>
      </c>
      <c r="W2110" s="81">
        <v>4.7460000000000002E-2</v>
      </c>
      <c r="X2110" s="4" t="s">
        <v>614</v>
      </c>
      <c r="Y2110" s="4"/>
      <c r="Z2110" s="80">
        <v>723000</v>
      </c>
      <c r="AA2110" s="78">
        <v>4.1524000000000001</v>
      </c>
      <c r="AB2110" s="103">
        <v>112.74</v>
      </c>
      <c r="AD2110" s="80">
        <v>3384.6559999999999</v>
      </c>
      <c r="AG2110" s="7" t="s">
        <v>17</v>
      </c>
      <c r="AH2110" s="81">
        <v>9.0399999999999996E-4</v>
      </c>
      <c r="AI2110" s="81">
        <v>2.5530582759094298E-3</v>
      </c>
      <c r="AJ2110" s="81">
        <v>6.8920472708182802E-4</v>
      </c>
    </row>
    <row r="2111" spans="1:36" s="7" customFormat="1" x14ac:dyDescent="0.2">
      <c r="A2111" s="7">
        <v>1038</v>
      </c>
      <c r="B2111" s="7">
        <v>1038</v>
      </c>
      <c r="C2111" s="7" t="s">
        <v>2569</v>
      </c>
      <c r="D2111" s="7" t="s">
        <v>2570</v>
      </c>
      <c r="E2111" s="4" t="s">
        <v>426</v>
      </c>
      <c r="F2111" s="7" t="s">
        <v>2571</v>
      </c>
      <c r="G2111" s="7" t="s">
        <v>2572</v>
      </c>
      <c r="H2111" s="7" t="s">
        <v>76</v>
      </c>
      <c r="I2111" s="7" t="s">
        <v>230</v>
      </c>
      <c r="J2111" s="7" t="s">
        <v>61</v>
      </c>
      <c r="K2111" s="7" t="s">
        <v>315</v>
      </c>
      <c r="L2111" s="7" t="s">
        <v>799</v>
      </c>
      <c r="M2111" s="7" t="s">
        <v>102</v>
      </c>
      <c r="N2111" s="7" t="s">
        <v>881</v>
      </c>
      <c r="O2111" s="7" t="s">
        <v>62</v>
      </c>
      <c r="P2111" s="7" t="s">
        <v>1519</v>
      </c>
      <c r="Q2111" s="7" t="s">
        <v>84</v>
      </c>
      <c r="R2111" s="7" t="s">
        <v>57</v>
      </c>
      <c r="S2111" s="7" t="s">
        <v>1206</v>
      </c>
      <c r="T2111" s="80">
        <v>1.726</v>
      </c>
      <c r="U2111" s="7" t="s">
        <v>2573</v>
      </c>
      <c r="V2111" s="85">
        <v>3.5000000000000003E-2</v>
      </c>
      <c r="W2111" s="81">
        <v>4.8959999999999997E-2</v>
      </c>
      <c r="X2111" s="4" t="s">
        <v>614</v>
      </c>
      <c r="Y2111" s="4"/>
      <c r="Z2111" s="80">
        <v>438000</v>
      </c>
      <c r="AA2111" s="78">
        <v>3.71</v>
      </c>
      <c r="AB2111" s="103">
        <v>98.603999999999999</v>
      </c>
      <c r="AD2111" s="80">
        <v>1602.2909999999999</v>
      </c>
      <c r="AG2111" s="7" t="s">
        <v>17</v>
      </c>
      <c r="AH2111" s="81">
        <v>5.8399999999999999E-4</v>
      </c>
      <c r="AI2111" s="81">
        <v>1.20861419495692E-3</v>
      </c>
      <c r="AJ2111" s="81">
        <v>3.26268547899006E-4</v>
      </c>
    </row>
    <row r="2112" spans="1:36" s="7" customFormat="1" x14ac:dyDescent="0.2">
      <c r="A2112" s="7">
        <v>1038</v>
      </c>
      <c r="B2112" s="7">
        <v>1038</v>
      </c>
      <c r="C2112" s="7" t="s">
        <v>2574</v>
      </c>
      <c r="D2112" s="7" t="s">
        <v>2575</v>
      </c>
      <c r="E2112" s="4" t="s">
        <v>426</v>
      </c>
      <c r="F2112" s="7" t="s">
        <v>2576</v>
      </c>
      <c r="G2112" s="7" t="s">
        <v>2577</v>
      </c>
      <c r="H2112" s="7" t="s">
        <v>76</v>
      </c>
      <c r="I2112" s="7" t="s">
        <v>230</v>
      </c>
      <c r="J2112" s="7" t="s">
        <v>61</v>
      </c>
      <c r="K2112" s="7" t="s">
        <v>317</v>
      </c>
      <c r="L2112" s="7" t="s">
        <v>799</v>
      </c>
      <c r="M2112" s="7" t="s">
        <v>102</v>
      </c>
      <c r="N2112" s="7" t="s">
        <v>878</v>
      </c>
      <c r="O2112" s="7" t="s">
        <v>62</v>
      </c>
      <c r="P2112" s="7" t="s">
        <v>1846</v>
      </c>
      <c r="Q2112" s="7" t="s">
        <v>96</v>
      </c>
      <c r="R2112" s="7" t="s">
        <v>57</v>
      </c>
      <c r="S2112" s="7" t="s">
        <v>1206</v>
      </c>
      <c r="T2112" s="80">
        <v>4.0250000000000004</v>
      </c>
      <c r="U2112" s="7" t="s">
        <v>2578</v>
      </c>
      <c r="V2112" s="85">
        <v>4.9000000000000002E-2</v>
      </c>
      <c r="W2112" s="81">
        <v>4.5949999999999998E-2</v>
      </c>
      <c r="X2112" s="4" t="s">
        <v>614</v>
      </c>
      <c r="Y2112" s="4"/>
      <c r="Z2112" s="80">
        <v>135000</v>
      </c>
      <c r="AA2112" s="78">
        <v>3.71</v>
      </c>
      <c r="AB2112" s="103">
        <v>104.455</v>
      </c>
      <c r="AD2112" s="80">
        <v>523.16300000000001</v>
      </c>
      <c r="AG2112" s="7" t="s">
        <v>17</v>
      </c>
      <c r="AH2112" s="81">
        <v>1.6899999999999999E-4</v>
      </c>
      <c r="AI2112" s="81">
        <v>3.9462336864409998E-4</v>
      </c>
      <c r="AJ2112" s="81">
        <v>1.06529605553006E-4</v>
      </c>
    </row>
    <row r="2113" spans="1:36" s="7" customFormat="1" x14ac:dyDescent="0.2">
      <c r="A2113" s="7">
        <v>1038</v>
      </c>
      <c r="B2113" s="7">
        <v>1038</v>
      </c>
      <c r="C2113" s="7" t="s">
        <v>2524</v>
      </c>
      <c r="D2113" s="7" t="s">
        <v>2525</v>
      </c>
      <c r="E2113" s="4" t="s">
        <v>426</v>
      </c>
      <c r="F2113" s="7" t="s">
        <v>2579</v>
      </c>
      <c r="G2113" s="7" t="s">
        <v>2580</v>
      </c>
      <c r="H2113" s="7" t="s">
        <v>76</v>
      </c>
      <c r="I2113" s="7" t="s">
        <v>230</v>
      </c>
      <c r="J2113" s="7" t="s">
        <v>61</v>
      </c>
      <c r="K2113" s="7" t="s">
        <v>317</v>
      </c>
      <c r="L2113" s="7" t="s">
        <v>799</v>
      </c>
      <c r="M2113" s="7" t="s">
        <v>102</v>
      </c>
      <c r="N2113" s="7" t="s">
        <v>881</v>
      </c>
      <c r="O2113" s="7" t="s">
        <v>62</v>
      </c>
      <c r="P2113" s="7" t="s">
        <v>1846</v>
      </c>
      <c r="Q2113" s="7" t="s">
        <v>84</v>
      </c>
      <c r="R2113" s="7" t="s">
        <v>57</v>
      </c>
      <c r="S2113" s="7" t="s">
        <v>1206</v>
      </c>
      <c r="T2113" s="80">
        <v>1.841</v>
      </c>
      <c r="U2113" s="7" t="s">
        <v>2581</v>
      </c>
      <c r="V2113" s="85">
        <v>3.2149999999999998E-2</v>
      </c>
      <c r="W2113" s="81">
        <v>4.5999999999999999E-2</v>
      </c>
      <c r="X2113" s="4" t="s">
        <v>614</v>
      </c>
      <c r="Y2113" s="4"/>
      <c r="Z2113" s="80">
        <v>755000</v>
      </c>
      <c r="AA2113" s="78">
        <v>3.71</v>
      </c>
      <c r="AB2113" s="103">
        <v>98.153000000000006</v>
      </c>
      <c r="AD2113" s="80">
        <v>2749.3020000000001</v>
      </c>
      <c r="AG2113" s="7" t="s">
        <v>17</v>
      </c>
      <c r="AH2113" s="81">
        <v>7.5500000000000003E-4</v>
      </c>
      <c r="AI2113" s="81">
        <v>2.0738079726712899E-3</v>
      </c>
      <c r="AJ2113" s="81">
        <v>5.5982986025491697E-4</v>
      </c>
    </row>
    <row r="2114" spans="1:36" s="7" customFormat="1" x14ac:dyDescent="0.2">
      <c r="A2114" s="7">
        <v>1038</v>
      </c>
      <c r="B2114" s="7">
        <v>1038</v>
      </c>
      <c r="C2114" s="7" t="s">
        <v>2582</v>
      </c>
      <c r="D2114" s="7" t="s">
        <v>2583</v>
      </c>
      <c r="E2114" s="4" t="s">
        <v>426</v>
      </c>
      <c r="F2114" s="7" t="s">
        <v>2584</v>
      </c>
      <c r="G2114" s="7" t="s">
        <v>2585</v>
      </c>
      <c r="H2114" s="7" t="s">
        <v>76</v>
      </c>
      <c r="I2114" s="7" t="s">
        <v>230</v>
      </c>
      <c r="J2114" s="7" t="s">
        <v>61</v>
      </c>
      <c r="K2114" s="7" t="s">
        <v>314</v>
      </c>
      <c r="L2114" s="7" t="s">
        <v>799</v>
      </c>
      <c r="M2114" s="7" t="s">
        <v>102</v>
      </c>
      <c r="N2114" s="7" t="s">
        <v>897</v>
      </c>
      <c r="O2114" s="7" t="s">
        <v>62</v>
      </c>
      <c r="P2114" s="7" t="s">
        <v>1562</v>
      </c>
      <c r="Q2114" s="7" t="s">
        <v>96</v>
      </c>
      <c r="R2114" s="7" t="s">
        <v>57</v>
      </c>
      <c r="S2114" s="7" t="s">
        <v>1206</v>
      </c>
      <c r="T2114" s="80">
        <v>3.2160000000000002</v>
      </c>
      <c r="U2114" s="7" t="s">
        <v>1947</v>
      </c>
      <c r="V2114" s="85">
        <v>4.5999999999999999E-2</v>
      </c>
      <c r="W2114" s="81">
        <v>4.0669999999999998E-2</v>
      </c>
      <c r="X2114" s="4" t="s">
        <v>614</v>
      </c>
      <c r="Y2114" s="4"/>
      <c r="Z2114" s="80">
        <v>262000</v>
      </c>
      <c r="AA2114" s="78">
        <v>3.71</v>
      </c>
      <c r="AB2114" s="103">
        <v>104.241</v>
      </c>
      <c r="AD2114" s="80">
        <v>1013.248</v>
      </c>
      <c r="AG2114" s="7" t="s">
        <v>17</v>
      </c>
      <c r="AH2114" s="81">
        <v>1.75E-4</v>
      </c>
      <c r="AI2114" s="81">
        <v>7.6429675950405701E-4</v>
      </c>
      <c r="AJ2114" s="81">
        <v>2.0632389965947101E-4</v>
      </c>
    </row>
    <row r="2115" spans="1:36" s="7" customFormat="1" x14ac:dyDescent="0.2">
      <c r="A2115" s="7">
        <v>1038</v>
      </c>
      <c r="B2115" s="7">
        <v>1038</v>
      </c>
      <c r="C2115" s="7" t="s">
        <v>2586</v>
      </c>
      <c r="D2115" s="7" t="s">
        <v>2587</v>
      </c>
      <c r="E2115" s="4" t="s">
        <v>426</v>
      </c>
      <c r="F2115" s="7" t="s">
        <v>2588</v>
      </c>
      <c r="G2115" s="7" t="s">
        <v>2589</v>
      </c>
      <c r="H2115" s="7" t="s">
        <v>76</v>
      </c>
      <c r="I2115" s="7" t="s">
        <v>230</v>
      </c>
      <c r="J2115" s="7" t="s">
        <v>61</v>
      </c>
      <c r="K2115" s="7" t="s">
        <v>314</v>
      </c>
      <c r="L2115" s="7" t="s">
        <v>799</v>
      </c>
      <c r="M2115" s="7" t="s">
        <v>102</v>
      </c>
      <c r="N2115" s="7" t="s">
        <v>878</v>
      </c>
      <c r="O2115" s="7" t="s">
        <v>62</v>
      </c>
      <c r="P2115" s="7" t="s">
        <v>1647</v>
      </c>
      <c r="Q2115" s="7" t="s">
        <v>96</v>
      </c>
      <c r="R2115" s="7" t="s">
        <v>57</v>
      </c>
      <c r="S2115" s="7" t="s">
        <v>1207</v>
      </c>
      <c r="T2115" s="80">
        <v>3.6669999999999998</v>
      </c>
      <c r="U2115" s="7" t="s">
        <v>2590</v>
      </c>
      <c r="V2115" s="85">
        <v>3.6249999999999998E-2</v>
      </c>
      <c r="W2115" s="81">
        <v>3.083E-2</v>
      </c>
      <c r="X2115" s="4" t="s">
        <v>614</v>
      </c>
      <c r="Y2115" s="4"/>
      <c r="Z2115" s="80">
        <v>135000</v>
      </c>
      <c r="AA2115" s="78">
        <v>4.1524000000000001</v>
      </c>
      <c r="AB2115" s="103">
        <v>106.501</v>
      </c>
      <c r="AD2115" s="80">
        <v>597.01700000000005</v>
      </c>
      <c r="AG2115" s="7" t="s">
        <v>17</v>
      </c>
      <c r="AH2115" s="81">
        <v>2.7E-4</v>
      </c>
      <c r="AI2115" s="81">
        <v>4.5033173335802702E-4</v>
      </c>
      <c r="AJ2115" s="81">
        <v>1.2156822361398999E-4</v>
      </c>
    </row>
    <row r="2116" spans="1:36" s="7" customFormat="1" x14ac:dyDescent="0.2">
      <c r="A2116" s="7">
        <v>1038</v>
      </c>
      <c r="B2116" s="7">
        <v>1038</v>
      </c>
      <c r="C2116" s="7" t="s">
        <v>2591</v>
      </c>
      <c r="D2116" s="7" t="s">
        <v>2592</v>
      </c>
      <c r="E2116" s="4" t="s">
        <v>426</v>
      </c>
      <c r="F2116" s="7" t="s">
        <v>2593</v>
      </c>
      <c r="G2116" s="7" t="s">
        <v>2594</v>
      </c>
      <c r="H2116" s="7" t="s">
        <v>76</v>
      </c>
      <c r="I2116" s="7" t="s">
        <v>230</v>
      </c>
      <c r="J2116" s="7" t="s">
        <v>61</v>
      </c>
      <c r="K2116" s="7" t="s">
        <v>314</v>
      </c>
      <c r="L2116" s="7" t="s">
        <v>799</v>
      </c>
      <c r="M2116" s="7" t="s">
        <v>102</v>
      </c>
      <c r="N2116" s="7" t="s">
        <v>1131</v>
      </c>
      <c r="O2116" s="7" t="s">
        <v>62</v>
      </c>
      <c r="P2116" s="7" t="s">
        <v>1846</v>
      </c>
      <c r="Q2116" s="7" t="s">
        <v>96</v>
      </c>
      <c r="R2116" s="7" t="s">
        <v>57</v>
      </c>
      <c r="S2116" s="7" t="s">
        <v>1206</v>
      </c>
      <c r="T2116" s="80">
        <v>3.3159999999999998</v>
      </c>
      <c r="U2116" s="7" t="s">
        <v>2595</v>
      </c>
      <c r="V2116" s="85">
        <v>5.1999999999999998E-2</v>
      </c>
      <c r="W2116" s="81">
        <v>4.6519999999999999E-2</v>
      </c>
      <c r="X2116" s="4" t="s">
        <v>614</v>
      </c>
      <c r="Y2116" s="4"/>
      <c r="Z2116" s="80">
        <v>655000</v>
      </c>
      <c r="AA2116" s="78">
        <v>3.71</v>
      </c>
      <c r="AB2116" s="103">
        <v>103.39700000000001</v>
      </c>
      <c r="AD2116" s="80">
        <v>2512.6030000000001</v>
      </c>
      <c r="AG2116" s="7" t="s">
        <v>17</v>
      </c>
      <c r="AH2116" s="81">
        <v>1.31E-3</v>
      </c>
      <c r="AI2116" s="81">
        <v>1.8952655111504099E-3</v>
      </c>
      <c r="AJ2116" s="81">
        <v>5.11631858029066E-4</v>
      </c>
    </row>
    <row r="2117" spans="1:36" s="7" customFormat="1" x14ac:dyDescent="0.2">
      <c r="A2117" s="7">
        <v>1038</v>
      </c>
      <c r="B2117" s="7">
        <v>1038</v>
      </c>
      <c r="C2117" s="7" t="s">
        <v>2591</v>
      </c>
      <c r="D2117" s="7" t="s">
        <v>2592</v>
      </c>
      <c r="E2117" s="4" t="s">
        <v>426</v>
      </c>
      <c r="F2117" s="7" t="s">
        <v>2596</v>
      </c>
      <c r="G2117" s="7" t="s">
        <v>2597</v>
      </c>
      <c r="H2117" s="7" t="s">
        <v>76</v>
      </c>
      <c r="I2117" s="7" t="s">
        <v>230</v>
      </c>
      <c r="J2117" s="7" t="s">
        <v>61</v>
      </c>
      <c r="K2117" s="7" t="s">
        <v>314</v>
      </c>
      <c r="L2117" s="7" t="s">
        <v>799</v>
      </c>
      <c r="M2117" s="7" t="s">
        <v>102</v>
      </c>
      <c r="N2117" s="7" t="s">
        <v>1131</v>
      </c>
      <c r="O2117" s="7" t="s">
        <v>62</v>
      </c>
      <c r="P2117" s="7" t="s">
        <v>1846</v>
      </c>
      <c r="Q2117" s="7" t="s">
        <v>96</v>
      </c>
      <c r="R2117" s="7" t="s">
        <v>57</v>
      </c>
      <c r="S2117" s="7" t="s">
        <v>1206</v>
      </c>
      <c r="T2117" s="80">
        <v>6.8019999999999996</v>
      </c>
      <c r="U2117" s="7" t="s">
        <v>2598</v>
      </c>
      <c r="V2117" s="85">
        <v>5.45E-2</v>
      </c>
      <c r="W2117" s="81">
        <v>5.0790000000000002E-2</v>
      </c>
      <c r="X2117" s="4" t="s">
        <v>614</v>
      </c>
      <c r="Y2117" s="4"/>
      <c r="Z2117" s="80">
        <v>580000</v>
      </c>
      <c r="AA2117" s="78">
        <v>3.71</v>
      </c>
      <c r="AB2117" s="103">
        <v>103.20099999999999</v>
      </c>
      <c r="AD2117" s="80">
        <v>2220.6729999999998</v>
      </c>
      <c r="AG2117" s="7" t="s">
        <v>17</v>
      </c>
      <c r="AH2117" s="81">
        <v>5.8E-4</v>
      </c>
      <c r="AI2117" s="81">
        <v>1.67506141520371E-3</v>
      </c>
      <c r="AJ2117" s="81">
        <v>4.5218718914653101E-4</v>
      </c>
    </row>
    <row r="2118" spans="1:36" s="7" customFormat="1" x14ac:dyDescent="0.2">
      <c r="A2118" s="7">
        <v>1038</v>
      </c>
      <c r="B2118" s="7">
        <v>1038</v>
      </c>
      <c r="C2118" s="7" t="s">
        <v>2599</v>
      </c>
      <c r="D2118" s="7" t="s">
        <v>2600</v>
      </c>
      <c r="E2118" s="4" t="s">
        <v>426</v>
      </c>
      <c r="F2118" s="7" t="s">
        <v>2601</v>
      </c>
      <c r="G2118" s="7" t="s">
        <v>2602</v>
      </c>
      <c r="H2118" s="7" t="s">
        <v>76</v>
      </c>
      <c r="I2118" s="7" t="s">
        <v>230</v>
      </c>
      <c r="J2118" s="7" t="s">
        <v>61</v>
      </c>
      <c r="K2118" s="7" t="s">
        <v>313</v>
      </c>
      <c r="L2118" s="7" t="s">
        <v>799</v>
      </c>
      <c r="M2118" s="7" t="s">
        <v>102</v>
      </c>
      <c r="N2118" s="7" t="s">
        <v>859</v>
      </c>
      <c r="O2118" s="7" t="s">
        <v>62</v>
      </c>
      <c r="P2118" s="7" t="s">
        <v>1846</v>
      </c>
      <c r="Q2118" s="7" t="s">
        <v>96</v>
      </c>
      <c r="R2118" s="7" t="s">
        <v>57</v>
      </c>
      <c r="S2118" s="7" t="s">
        <v>1206</v>
      </c>
      <c r="T2118" s="80">
        <v>6.0330000000000004</v>
      </c>
      <c r="U2118" s="7" t="s">
        <v>2603</v>
      </c>
      <c r="V2118" s="85">
        <v>7.3779999999999998E-2</v>
      </c>
      <c r="W2118" s="81">
        <v>5.4710000000000002E-2</v>
      </c>
      <c r="X2118" s="4" t="s">
        <v>614</v>
      </c>
      <c r="Y2118" s="4"/>
      <c r="Z2118" s="80">
        <v>567000</v>
      </c>
      <c r="AA2118" s="78">
        <v>3.71</v>
      </c>
      <c r="AB2118" s="103">
        <v>115.395</v>
      </c>
      <c r="AD2118" s="80">
        <v>2427.4110000000001</v>
      </c>
      <c r="AG2118" s="7" t="s">
        <v>17</v>
      </c>
      <c r="AH2118" s="81">
        <v>9.4499999999999998E-4</v>
      </c>
      <c r="AI2118" s="81">
        <v>1.83100504016163E-3</v>
      </c>
      <c r="AJ2118" s="81">
        <v>4.9428457661842098E-4</v>
      </c>
    </row>
    <row r="2119" spans="1:36" s="7" customFormat="1" x14ac:dyDescent="0.2">
      <c r="A2119" s="7">
        <v>1038</v>
      </c>
      <c r="B2119" s="7">
        <v>1038</v>
      </c>
      <c r="C2119" s="7" t="s">
        <v>2604</v>
      </c>
      <c r="D2119" s="7" t="s">
        <v>2605</v>
      </c>
      <c r="E2119" s="4" t="s">
        <v>426</v>
      </c>
      <c r="F2119" s="7" t="s">
        <v>2606</v>
      </c>
      <c r="G2119" s="7" t="s">
        <v>2607</v>
      </c>
      <c r="H2119" s="7" t="s">
        <v>76</v>
      </c>
      <c r="I2119" s="7" t="s">
        <v>230</v>
      </c>
      <c r="J2119" s="7" t="s">
        <v>61</v>
      </c>
      <c r="K2119" s="7" t="s">
        <v>153</v>
      </c>
      <c r="L2119" s="7" t="s">
        <v>799</v>
      </c>
      <c r="M2119" s="7" t="s">
        <v>102</v>
      </c>
      <c r="N2119" s="7" t="s">
        <v>909</v>
      </c>
      <c r="O2119" s="7" t="s">
        <v>62</v>
      </c>
      <c r="P2119" s="7" t="s">
        <v>1404</v>
      </c>
      <c r="Q2119" s="7" t="s">
        <v>96</v>
      </c>
      <c r="R2119" s="7" t="s">
        <v>57</v>
      </c>
      <c r="S2119" s="7" t="s">
        <v>1207</v>
      </c>
      <c r="T2119" s="80">
        <v>2.3039999999999998</v>
      </c>
      <c r="U2119" s="7" t="s">
        <v>2608</v>
      </c>
      <c r="V2119" s="85">
        <v>1.4999999999999999E-2</v>
      </c>
      <c r="W2119" s="81">
        <v>3.8969999999999998E-2</v>
      </c>
      <c r="X2119" s="4" t="s">
        <v>614</v>
      </c>
      <c r="Y2119" s="4"/>
      <c r="Z2119" s="80">
        <v>1033000</v>
      </c>
      <c r="AA2119" s="78">
        <v>4.1524000000000001</v>
      </c>
      <c r="AB2119" s="103">
        <v>96.424999999999997</v>
      </c>
      <c r="AD2119" s="80">
        <v>4136.0709999999999</v>
      </c>
      <c r="AG2119" s="7" t="s">
        <v>17</v>
      </c>
      <c r="AH2119" s="81">
        <v>1.547E-3</v>
      </c>
      <c r="AI2119" s="81">
        <v>3.1198530265293799E-3</v>
      </c>
      <c r="AJ2119" s="81">
        <v>8.4221244535386398E-4</v>
      </c>
    </row>
    <row r="2120" spans="1:36" s="7" customFormat="1" x14ac:dyDescent="0.2">
      <c r="A2120" s="7">
        <v>1038</v>
      </c>
      <c r="B2120" s="7">
        <v>1038</v>
      </c>
      <c r="C2120" s="7" t="s">
        <v>2609</v>
      </c>
      <c r="D2120" s="7" t="s">
        <v>2610</v>
      </c>
      <c r="E2120" s="4" t="s">
        <v>426</v>
      </c>
      <c r="F2120" s="7" t="s">
        <v>2611</v>
      </c>
      <c r="G2120" s="7" t="s">
        <v>2612</v>
      </c>
      <c r="H2120" s="7" t="s">
        <v>76</v>
      </c>
      <c r="I2120" s="7" t="s">
        <v>230</v>
      </c>
      <c r="J2120" s="7" t="s">
        <v>61</v>
      </c>
      <c r="K2120" s="7" t="s">
        <v>314</v>
      </c>
      <c r="L2120" s="7" t="s">
        <v>799</v>
      </c>
      <c r="M2120" s="7" t="s">
        <v>102</v>
      </c>
      <c r="N2120" s="7" t="s">
        <v>881</v>
      </c>
      <c r="O2120" s="7" t="s">
        <v>62</v>
      </c>
      <c r="P2120" s="7" t="s">
        <v>1846</v>
      </c>
      <c r="Q2120" s="7" t="s">
        <v>84</v>
      </c>
      <c r="R2120" s="7" t="s">
        <v>57</v>
      </c>
      <c r="S2120" s="7" t="s">
        <v>1206</v>
      </c>
      <c r="T2120" s="80">
        <v>3.7570000000000001</v>
      </c>
      <c r="U2120" s="7" t="s">
        <v>2613</v>
      </c>
      <c r="V2120" s="85">
        <v>5.9310000000000002E-2</v>
      </c>
      <c r="W2120" s="81">
        <v>4.657E-2</v>
      </c>
      <c r="X2120" s="4" t="s">
        <v>614</v>
      </c>
      <c r="Y2120" s="4"/>
      <c r="Z2120" s="80">
        <v>71000</v>
      </c>
      <c r="AA2120" s="78">
        <v>3.71</v>
      </c>
      <c r="AB2120" s="103">
        <v>106.542</v>
      </c>
      <c r="AD2120" s="80">
        <v>280.642</v>
      </c>
      <c r="AG2120" s="7" t="s">
        <v>17</v>
      </c>
      <c r="AH2120" s="81">
        <v>7.1000000000000005E-5</v>
      </c>
      <c r="AI2120" s="81">
        <v>2.1168937700828799E-4</v>
      </c>
      <c r="AJ2120" s="81">
        <v>5.7146098341664E-5</v>
      </c>
    </row>
    <row r="2121" spans="1:36" s="7" customFormat="1" x14ac:dyDescent="0.2">
      <c r="A2121" s="7">
        <v>1038</v>
      </c>
      <c r="B2121" s="7">
        <v>1038</v>
      </c>
      <c r="C2121" s="7" t="s">
        <v>2614</v>
      </c>
      <c r="D2121" s="7" t="s">
        <v>2615</v>
      </c>
      <c r="E2121" s="4" t="s">
        <v>426</v>
      </c>
      <c r="F2121" s="7" t="s">
        <v>2616</v>
      </c>
      <c r="G2121" s="7" t="s">
        <v>2617</v>
      </c>
      <c r="H2121" s="7" t="s">
        <v>76</v>
      </c>
      <c r="I2121" s="7" t="s">
        <v>230</v>
      </c>
      <c r="J2121" s="7" t="s">
        <v>61</v>
      </c>
      <c r="K2121" s="7" t="s">
        <v>314</v>
      </c>
      <c r="L2121" s="7" t="s">
        <v>799</v>
      </c>
      <c r="M2121" s="7" t="s">
        <v>102</v>
      </c>
      <c r="N2121" s="7" t="s">
        <v>1134</v>
      </c>
      <c r="O2121" s="7" t="s">
        <v>62</v>
      </c>
      <c r="P2121" s="7" t="s">
        <v>1507</v>
      </c>
      <c r="Q2121" s="7" t="s">
        <v>96</v>
      </c>
      <c r="R2121" s="7" t="s">
        <v>57</v>
      </c>
      <c r="S2121" s="7" t="s">
        <v>1206</v>
      </c>
      <c r="T2121" s="80">
        <v>0.80700000000000005</v>
      </c>
      <c r="U2121" s="7" t="s">
        <v>2618</v>
      </c>
      <c r="V2121" s="85">
        <v>5.1499999999999997E-2</v>
      </c>
      <c r="W2121" s="81">
        <v>4.666E-2</v>
      </c>
      <c r="X2121" s="4" t="s">
        <v>614</v>
      </c>
      <c r="Y2121" s="4"/>
      <c r="Z2121" s="80">
        <v>676000</v>
      </c>
      <c r="AA2121" s="78">
        <v>3.71</v>
      </c>
      <c r="AB2121" s="103">
        <v>101.383</v>
      </c>
      <c r="AD2121" s="80">
        <v>2542.6439999999998</v>
      </c>
      <c r="AG2121" s="7" t="s">
        <v>17</v>
      </c>
      <c r="AH2121" s="81">
        <v>8.4500000000000005E-4</v>
      </c>
      <c r="AI2121" s="81">
        <v>1.9179257497010699E-3</v>
      </c>
      <c r="AJ2121" s="81">
        <v>5.1774904840943398E-4</v>
      </c>
    </row>
    <row r="2122" spans="1:36" s="7" customFormat="1" x14ac:dyDescent="0.2">
      <c r="A2122" s="7">
        <v>1038</v>
      </c>
      <c r="B2122" s="7">
        <v>1038</v>
      </c>
      <c r="C2122" s="7" t="s">
        <v>2619</v>
      </c>
      <c r="D2122" s="7" t="s">
        <v>2620</v>
      </c>
      <c r="E2122" s="4" t="s">
        <v>426</v>
      </c>
      <c r="F2122" s="7" t="s">
        <v>2621</v>
      </c>
      <c r="G2122" s="7" t="s">
        <v>2622</v>
      </c>
      <c r="H2122" s="7" t="s">
        <v>76</v>
      </c>
      <c r="I2122" s="7" t="s">
        <v>230</v>
      </c>
      <c r="J2122" s="7" t="s">
        <v>61</v>
      </c>
      <c r="K2122" s="7" t="s">
        <v>314</v>
      </c>
      <c r="L2122" s="7" t="s">
        <v>799</v>
      </c>
      <c r="M2122" s="7" t="s">
        <v>102</v>
      </c>
      <c r="N2122" s="7" t="s">
        <v>884</v>
      </c>
      <c r="O2122" s="7" t="s">
        <v>62</v>
      </c>
      <c r="P2122" s="7" t="s">
        <v>1507</v>
      </c>
      <c r="Q2122" s="7" t="s">
        <v>84</v>
      </c>
      <c r="R2122" s="7" t="s">
        <v>57</v>
      </c>
      <c r="S2122" s="7" t="s">
        <v>1206</v>
      </c>
      <c r="T2122" s="80">
        <v>0.98499999999999999</v>
      </c>
      <c r="U2122" s="7" t="s">
        <v>2623</v>
      </c>
      <c r="V2122" s="85">
        <v>5.1499999999999997E-2</v>
      </c>
      <c r="W2122" s="81">
        <v>4.4150000000000002E-2</v>
      </c>
      <c r="X2122" s="4" t="s">
        <v>614</v>
      </c>
      <c r="Y2122" s="4"/>
      <c r="Z2122" s="80">
        <v>676000</v>
      </c>
      <c r="AA2122" s="78">
        <v>3.71</v>
      </c>
      <c r="AB2122" s="103">
        <v>103.21599999999999</v>
      </c>
      <c r="AD2122" s="80">
        <v>2588.6109999999999</v>
      </c>
      <c r="AG2122" s="7" t="s">
        <v>17</v>
      </c>
      <c r="AH2122" s="81">
        <v>9.01E-4</v>
      </c>
      <c r="AI2122" s="81">
        <v>1.9525988263925599E-3</v>
      </c>
      <c r="AJ2122" s="81">
        <v>5.2710913571481905E-4</v>
      </c>
    </row>
    <row r="2123" spans="1:36" s="7" customFormat="1" x14ac:dyDescent="0.2">
      <c r="A2123" s="7">
        <v>1038</v>
      </c>
      <c r="B2123" s="7">
        <v>1038</v>
      </c>
      <c r="C2123" s="7" t="s">
        <v>2637</v>
      </c>
      <c r="D2123" s="7" t="s">
        <v>2638</v>
      </c>
      <c r="E2123" s="4" t="s">
        <v>426</v>
      </c>
      <c r="F2123" s="7" t="s">
        <v>2639</v>
      </c>
      <c r="G2123" s="7" t="s">
        <v>2640</v>
      </c>
      <c r="H2123" s="7" t="s">
        <v>76</v>
      </c>
      <c r="I2123" s="7" t="s">
        <v>230</v>
      </c>
      <c r="J2123" s="7" t="s">
        <v>61</v>
      </c>
      <c r="K2123" s="7" t="s">
        <v>314</v>
      </c>
      <c r="L2123" s="7" t="s">
        <v>799</v>
      </c>
      <c r="M2123" s="7" t="s">
        <v>102</v>
      </c>
      <c r="N2123" s="7" t="s">
        <v>130</v>
      </c>
      <c r="O2123" s="7" t="s">
        <v>62</v>
      </c>
      <c r="P2123" s="7" t="s">
        <v>1647</v>
      </c>
      <c r="Q2123" s="7" t="s">
        <v>96</v>
      </c>
      <c r="R2123" s="7" t="s">
        <v>57</v>
      </c>
      <c r="S2123" s="7" t="s">
        <v>1206</v>
      </c>
      <c r="T2123" s="80">
        <v>3.8889999999999998</v>
      </c>
      <c r="U2123" s="7" t="s">
        <v>2641</v>
      </c>
      <c r="V2123" s="85">
        <v>4.4999999999999998E-2</v>
      </c>
      <c r="W2123" s="81">
        <v>4.2189999999999998E-2</v>
      </c>
      <c r="X2123" s="4" t="s">
        <v>614</v>
      </c>
      <c r="Y2123" s="4"/>
      <c r="Z2123" s="80">
        <v>383000</v>
      </c>
      <c r="AA2123" s="78">
        <v>3.71</v>
      </c>
      <c r="AB2123" s="103">
        <v>102.23699999999999</v>
      </c>
      <c r="AD2123" s="80">
        <v>1452.713</v>
      </c>
      <c r="AG2123" s="7" t="s">
        <v>17</v>
      </c>
      <c r="AH2123" s="81">
        <v>5.8900000000000001E-4</v>
      </c>
      <c r="AI2123" s="81">
        <v>1.09578688048743E-3</v>
      </c>
      <c r="AJ2123" s="81">
        <v>2.95810520673357E-4</v>
      </c>
    </row>
    <row r="2124" spans="1:36" s="7" customFormat="1" x14ac:dyDescent="0.2">
      <c r="A2124" s="7">
        <v>1038</v>
      </c>
      <c r="B2124" s="7">
        <v>1038</v>
      </c>
      <c r="C2124" s="7" t="s">
        <v>2642</v>
      </c>
      <c r="D2124" s="7" t="s">
        <v>2643</v>
      </c>
      <c r="E2124" s="4" t="s">
        <v>426</v>
      </c>
      <c r="F2124" s="7" t="s">
        <v>2644</v>
      </c>
      <c r="G2124" s="7" t="s">
        <v>2645</v>
      </c>
      <c r="H2124" s="7" t="s">
        <v>76</v>
      </c>
      <c r="I2124" s="7" t="s">
        <v>230</v>
      </c>
      <c r="J2124" s="7" t="s">
        <v>61</v>
      </c>
      <c r="K2124" s="7" t="s">
        <v>313</v>
      </c>
      <c r="L2124" s="7" t="s">
        <v>799</v>
      </c>
      <c r="M2124" s="7" t="s">
        <v>102</v>
      </c>
      <c r="N2124" s="7" t="s">
        <v>909</v>
      </c>
      <c r="O2124" s="7" t="s">
        <v>62</v>
      </c>
      <c r="P2124" s="7" t="s">
        <v>1541</v>
      </c>
      <c r="Q2124" s="7" t="s">
        <v>84</v>
      </c>
      <c r="R2124" s="7" t="s">
        <v>57</v>
      </c>
      <c r="S2124" s="7" t="s">
        <v>1207</v>
      </c>
      <c r="T2124" s="80">
        <v>0.28599999999999998</v>
      </c>
      <c r="U2124" s="7" t="s">
        <v>2646</v>
      </c>
      <c r="V2124" s="85">
        <v>0.02</v>
      </c>
      <c r="W2124" s="81">
        <v>8.9560000000000001E-2</v>
      </c>
      <c r="X2124" s="4" t="s">
        <v>614</v>
      </c>
      <c r="Y2124" s="4"/>
      <c r="Z2124" s="80">
        <v>2639000</v>
      </c>
      <c r="AA2124" s="78">
        <v>4.1524000000000001</v>
      </c>
      <c r="AB2124" s="103">
        <v>97.789000000000001</v>
      </c>
      <c r="AD2124" s="80">
        <v>10715.934999999999</v>
      </c>
      <c r="AG2124" s="7" t="s">
        <v>17</v>
      </c>
      <c r="AH2124" s="81">
        <v>8.7969999999999993E-3</v>
      </c>
      <c r="AI2124" s="81">
        <v>8.0830678291467107E-3</v>
      </c>
      <c r="AJ2124" s="81">
        <v>2.1820452003535099E-3</v>
      </c>
    </row>
    <row r="2125" spans="1:36" s="7" customFormat="1" x14ac:dyDescent="0.2">
      <c r="A2125" s="7">
        <v>1038</v>
      </c>
      <c r="B2125" s="7">
        <v>1038</v>
      </c>
      <c r="C2125" s="7" t="s">
        <v>2376</v>
      </c>
      <c r="D2125" s="7" t="s">
        <v>2377</v>
      </c>
      <c r="E2125" s="4" t="s">
        <v>426</v>
      </c>
      <c r="F2125" s="7" t="s">
        <v>2647</v>
      </c>
      <c r="G2125" s="7" t="s">
        <v>2648</v>
      </c>
      <c r="H2125" s="7" t="s">
        <v>76</v>
      </c>
      <c r="I2125" s="7" t="s">
        <v>230</v>
      </c>
      <c r="J2125" s="7" t="s">
        <v>61</v>
      </c>
      <c r="K2125" s="7" t="s">
        <v>314</v>
      </c>
      <c r="L2125" s="7" t="s">
        <v>799</v>
      </c>
      <c r="M2125" s="7" t="s">
        <v>102</v>
      </c>
      <c r="N2125" s="7" t="s">
        <v>895</v>
      </c>
      <c r="O2125" s="7" t="s">
        <v>62</v>
      </c>
      <c r="P2125" s="7" t="s">
        <v>1846</v>
      </c>
      <c r="Q2125" s="7" t="s">
        <v>96</v>
      </c>
      <c r="R2125" s="7" t="s">
        <v>57</v>
      </c>
      <c r="S2125" s="7" t="s">
        <v>1206</v>
      </c>
      <c r="T2125" s="80">
        <v>7.43</v>
      </c>
      <c r="U2125" s="7" t="s">
        <v>2649</v>
      </c>
      <c r="V2125" s="85">
        <v>5.3999999999999999E-2</v>
      </c>
      <c r="W2125" s="81">
        <v>4.9889999999999997E-2</v>
      </c>
      <c r="X2125" s="4" t="s">
        <v>614</v>
      </c>
      <c r="Y2125" s="4"/>
      <c r="Z2125" s="80">
        <v>112000</v>
      </c>
      <c r="AA2125" s="78">
        <v>3.71</v>
      </c>
      <c r="AB2125" s="103">
        <v>107.428</v>
      </c>
      <c r="AD2125" s="80">
        <v>446.387</v>
      </c>
      <c r="AG2125" s="7" t="s">
        <v>17</v>
      </c>
      <c r="AH2125" s="81">
        <v>1.12E-4</v>
      </c>
      <c r="AI2125" s="81">
        <v>3.3671111090022299E-4</v>
      </c>
      <c r="AJ2125" s="81">
        <v>9.0896040831948505E-5</v>
      </c>
    </row>
    <row r="2126" spans="1:36" s="7" customFormat="1" x14ac:dyDescent="0.2">
      <c r="A2126" s="7">
        <v>1038</v>
      </c>
      <c r="B2126" s="7">
        <v>1038</v>
      </c>
      <c r="C2126" s="7" t="s">
        <v>2654</v>
      </c>
      <c r="D2126" s="7" t="s">
        <v>2655</v>
      </c>
      <c r="E2126" s="4" t="s">
        <v>426</v>
      </c>
      <c r="F2126" s="7" t="s">
        <v>2656</v>
      </c>
      <c r="G2126" s="7" t="s">
        <v>2657</v>
      </c>
      <c r="H2126" s="7" t="s">
        <v>76</v>
      </c>
      <c r="I2126" s="7" t="s">
        <v>230</v>
      </c>
      <c r="J2126" s="7" t="s">
        <v>61</v>
      </c>
      <c r="K2126" s="7" t="s">
        <v>314</v>
      </c>
      <c r="L2126" s="7" t="s">
        <v>799</v>
      </c>
      <c r="M2126" s="7" t="s">
        <v>102</v>
      </c>
      <c r="N2126" s="7" t="s">
        <v>895</v>
      </c>
      <c r="O2126" s="7" t="s">
        <v>62</v>
      </c>
      <c r="P2126" s="7" t="s">
        <v>1519</v>
      </c>
      <c r="Q2126" s="7" t="s">
        <v>96</v>
      </c>
      <c r="R2126" s="7" t="s">
        <v>57</v>
      </c>
      <c r="S2126" s="7" t="s">
        <v>1206</v>
      </c>
      <c r="T2126" s="80">
        <v>7.2839999999999998</v>
      </c>
      <c r="U2126" s="7" t="s">
        <v>2658</v>
      </c>
      <c r="V2126" s="85">
        <v>5.8749999999999997E-2</v>
      </c>
      <c r="W2126" s="81">
        <v>5.577E-2</v>
      </c>
      <c r="X2126" s="4" t="s">
        <v>614</v>
      </c>
      <c r="Y2126" s="4"/>
      <c r="Z2126" s="80">
        <v>486000</v>
      </c>
      <c r="AA2126" s="78">
        <v>3.71</v>
      </c>
      <c r="AB2126" s="103">
        <v>106.57899999999999</v>
      </c>
      <c r="AD2126" s="80">
        <v>1921.691</v>
      </c>
      <c r="AG2126" s="7" t="s">
        <v>17</v>
      </c>
      <c r="AH2126" s="81">
        <v>9.7199999999999999E-4</v>
      </c>
      <c r="AI2126" s="81">
        <v>1.4495381093311199E-3</v>
      </c>
      <c r="AJ2126" s="81">
        <v>3.9130658569883298E-4</v>
      </c>
    </row>
    <row r="2127" spans="1:36" s="7" customFormat="1" x14ac:dyDescent="0.2">
      <c r="A2127" s="7">
        <v>1038</v>
      </c>
      <c r="B2127" s="7">
        <v>1038</v>
      </c>
      <c r="C2127" s="7" t="s">
        <v>2671</v>
      </c>
      <c r="D2127" s="7" t="s">
        <v>2672</v>
      </c>
      <c r="E2127" s="4" t="s">
        <v>426</v>
      </c>
      <c r="F2127" s="7" t="s">
        <v>2673</v>
      </c>
      <c r="G2127" s="7" t="s">
        <v>2674</v>
      </c>
      <c r="H2127" s="7" t="s">
        <v>76</v>
      </c>
      <c r="I2127" s="7" t="s">
        <v>230</v>
      </c>
      <c r="J2127" s="7" t="s">
        <v>61</v>
      </c>
      <c r="K2127" s="7" t="s">
        <v>314</v>
      </c>
      <c r="L2127" s="7" t="s">
        <v>799</v>
      </c>
      <c r="M2127" s="7" t="s">
        <v>102</v>
      </c>
      <c r="N2127" s="7" t="s">
        <v>1134</v>
      </c>
      <c r="O2127" s="7" t="s">
        <v>62</v>
      </c>
      <c r="P2127" s="7" t="s">
        <v>1519</v>
      </c>
      <c r="Q2127" s="7" t="s">
        <v>84</v>
      </c>
      <c r="R2127" s="7" t="s">
        <v>57</v>
      </c>
      <c r="S2127" s="7" t="s">
        <v>1206</v>
      </c>
      <c r="T2127" s="80">
        <v>4.0519999999999996</v>
      </c>
      <c r="U2127" s="7" t="s">
        <v>2675</v>
      </c>
      <c r="V2127" s="85">
        <v>6.8750000000000006E-2</v>
      </c>
      <c r="W2127" s="81">
        <v>6.2170000000000003E-2</v>
      </c>
      <c r="X2127" s="4" t="s">
        <v>614</v>
      </c>
      <c r="Y2127" s="4"/>
      <c r="Z2127" s="80">
        <v>332000</v>
      </c>
      <c r="AA2127" s="78">
        <v>3.71</v>
      </c>
      <c r="AB2127" s="103">
        <v>106.34699999999999</v>
      </c>
      <c r="AD2127" s="80">
        <v>1309.893</v>
      </c>
      <c r="AG2127" s="7" t="s">
        <v>17</v>
      </c>
      <c r="AH2127" s="81">
        <v>5.53E-4</v>
      </c>
      <c r="AI2127" s="81">
        <v>9.8805724851530607E-4</v>
      </c>
      <c r="AJ2127" s="81">
        <v>2.6672862610691603E-4</v>
      </c>
    </row>
    <row r="2128" spans="1:36" s="7" customFormat="1" x14ac:dyDescent="0.2">
      <c r="A2128" s="7">
        <v>1038</v>
      </c>
      <c r="B2128" s="7">
        <v>1038</v>
      </c>
      <c r="C2128" s="7" t="s">
        <v>2676</v>
      </c>
      <c r="D2128" s="7" t="s">
        <v>5175</v>
      </c>
      <c r="E2128" s="4" t="s">
        <v>426</v>
      </c>
      <c r="F2128" s="7" t="s">
        <v>2677</v>
      </c>
      <c r="G2128" s="7" t="s">
        <v>2678</v>
      </c>
      <c r="H2128" s="7" t="s">
        <v>76</v>
      </c>
      <c r="I2128" s="7" t="s">
        <v>230</v>
      </c>
      <c r="J2128" s="7" t="s">
        <v>61</v>
      </c>
      <c r="K2128" s="7" t="s">
        <v>153</v>
      </c>
      <c r="L2128" s="7" t="s">
        <v>799</v>
      </c>
      <c r="M2128" s="7" t="s">
        <v>102</v>
      </c>
      <c r="N2128" s="7" t="s">
        <v>888</v>
      </c>
      <c r="O2128" s="7" t="s">
        <v>62</v>
      </c>
      <c r="P2128" s="7" t="s">
        <v>1846</v>
      </c>
      <c r="Q2128" s="7" t="s">
        <v>96</v>
      </c>
      <c r="R2128" s="7" t="s">
        <v>57</v>
      </c>
      <c r="S2128" s="7" t="s">
        <v>1206</v>
      </c>
      <c r="T2128" s="80">
        <v>3.7919999999999998</v>
      </c>
      <c r="U2128" s="7" t="s">
        <v>2679</v>
      </c>
      <c r="V2128" s="85">
        <v>4.3749999999999997E-2</v>
      </c>
      <c r="W2128" s="81">
        <v>4.9239999999999999E-2</v>
      </c>
      <c r="X2128" s="4" t="s">
        <v>614</v>
      </c>
      <c r="Y2128" s="4"/>
      <c r="Z2128" s="80">
        <v>324000</v>
      </c>
      <c r="AA2128" s="78">
        <v>3.71</v>
      </c>
      <c r="AB2128" s="103">
        <v>99.944999999999993</v>
      </c>
      <c r="AD2128" s="80">
        <v>1201.3789999999999</v>
      </c>
      <c r="AG2128" s="7" t="s">
        <v>17</v>
      </c>
      <c r="AH2128" s="81">
        <v>9.2999999999999997E-5</v>
      </c>
      <c r="AI2128" s="81">
        <v>9.0620475866076797E-4</v>
      </c>
      <c r="AJ2128" s="81">
        <v>2.44632333412199E-4</v>
      </c>
    </row>
    <row r="2129" spans="1:36" s="7" customFormat="1" x14ac:dyDescent="0.2">
      <c r="A2129" s="7">
        <v>1038</v>
      </c>
      <c r="B2129" s="7">
        <v>1038</v>
      </c>
      <c r="C2129" s="7" t="s">
        <v>2680</v>
      </c>
      <c r="D2129" s="7" t="s">
        <v>2681</v>
      </c>
      <c r="E2129" s="4" t="s">
        <v>426</v>
      </c>
      <c r="F2129" s="7" t="s">
        <v>2682</v>
      </c>
      <c r="G2129" s="7" t="s">
        <v>2683</v>
      </c>
      <c r="H2129" s="7" t="s">
        <v>76</v>
      </c>
      <c r="I2129" s="7" t="s">
        <v>230</v>
      </c>
      <c r="J2129" s="7" t="s">
        <v>61</v>
      </c>
      <c r="K2129" s="7" t="s">
        <v>314</v>
      </c>
      <c r="L2129" s="7" t="s">
        <v>799</v>
      </c>
      <c r="M2129" s="7" t="s">
        <v>102</v>
      </c>
      <c r="N2129" s="7" t="s">
        <v>886</v>
      </c>
      <c r="O2129" s="7" t="s">
        <v>62</v>
      </c>
      <c r="P2129" s="7" t="s">
        <v>1519</v>
      </c>
      <c r="Q2129" s="7" t="s">
        <v>96</v>
      </c>
      <c r="R2129" s="7" t="s">
        <v>57</v>
      </c>
      <c r="S2129" s="7" t="s">
        <v>1206</v>
      </c>
      <c r="T2129" s="80">
        <v>3.1560000000000001</v>
      </c>
      <c r="U2129" s="7" t="s">
        <v>1947</v>
      </c>
      <c r="V2129" s="85">
        <v>5.7000000000000002E-2</v>
      </c>
      <c r="W2129" s="81">
        <v>4.7320000000000001E-2</v>
      </c>
      <c r="X2129" s="4" t="s">
        <v>614</v>
      </c>
      <c r="Y2129" s="4"/>
      <c r="Z2129" s="80">
        <v>150000</v>
      </c>
      <c r="AA2129" s="78">
        <v>3.71</v>
      </c>
      <c r="AB2129" s="103">
        <v>107.47499999999999</v>
      </c>
      <c r="AD2129" s="80">
        <v>598.09900000000005</v>
      </c>
      <c r="AG2129" s="7" t="s">
        <v>17</v>
      </c>
      <c r="AH2129" s="81">
        <v>2.0000000000000001E-4</v>
      </c>
      <c r="AI2129" s="81">
        <v>4.5114786585130601E-4</v>
      </c>
      <c r="AJ2129" s="81">
        <v>1.2178854070490801E-4</v>
      </c>
    </row>
    <row r="2130" spans="1:36" s="7" customFormat="1" x14ac:dyDescent="0.2">
      <c r="A2130" s="7">
        <v>1038</v>
      </c>
      <c r="B2130" s="7">
        <v>1038</v>
      </c>
      <c r="C2130" s="7" t="s">
        <v>2498</v>
      </c>
      <c r="D2130" s="7" t="s">
        <v>2499</v>
      </c>
      <c r="E2130" s="4" t="s">
        <v>426</v>
      </c>
      <c r="F2130" s="7" t="s">
        <v>2684</v>
      </c>
      <c r="G2130" s="7" t="s">
        <v>2685</v>
      </c>
      <c r="H2130" s="7" t="s">
        <v>76</v>
      </c>
      <c r="I2130" s="7" t="s">
        <v>230</v>
      </c>
      <c r="J2130" s="7" t="s">
        <v>61</v>
      </c>
      <c r="K2130" s="7" t="s">
        <v>153</v>
      </c>
      <c r="L2130" s="7" t="s">
        <v>799</v>
      </c>
      <c r="M2130" s="7" t="s">
        <v>102</v>
      </c>
      <c r="N2130" s="7" t="s">
        <v>909</v>
      </c>
      <c r="O2130" s="7" t="s">
        <v>62</v>
      </c>
      <c r="P2130" s="7" t="s">
        <v>1404</v>
      </c>
      <c r="Q2130" s="7" t="s">
        <v>96</v>
      </c>
      <c r="R2130" s="7" t="s">
        <v>57</v>
      </c>
      <c r="S2130" s="7" t="s">
        <v>1207</v>
      </c>
      <c r="T2130" s="80">
        <v>0.72599999999999998</v>
      </c>
      <c r="U2130" s="7" t="s">
        <v>2686</v>
      </c>
      <c r="V2130" s="85">
        <v>6.2500000000000003E-3</v>
      </c>
      <c r="W2130" s="81">
        <v>4.3430000000000003E-2</v>
      </c>
      <c r="X2130" s="4" t="s">
        <v>614</v>
      </c>
      <c r="Y2130" s="4"/>
      <c r="Z2130" s="80">
        <v>300000</v>
      </c>
      <c r="AA2130" s="78">
        <v>4.1524000000000001</v>
      </c>
      <c r="AB2130" s="103">
        <v>97.772000000000006</v>
      </c>
      <c r="AD2130" s="80">
        <v>1217.962</v>
      </c>
      <c r="AG2130" s="7" t="s">
        <v>17</v>
      </c>
      <c r="AH2130" s="81">
        <v>4.6999999999999999E-4</v>
      </c>
      <c r="AI2130" s="81">
        <v>9.1871313191773502E-4</v>
      </c>
      <c r="AJ2130" s="81">
        <v>2.4800900133167098E-4</v>
      </c>
    </row>
    <row r="2131" spans="1:36" s="7" customFormat="1" x14ac:dyDescent="0.2">
      <c r="A2131" s="7">
        <v>1038</v>
      </c>
      <c r="B2131" s="7">
        <v>1038</v>
      </c>
      <c r="C2131" s="7" t="s">
        <v>2386</v>
      </c>
      <c r="D2131" s="7" t="s">
        <v>2387</v>
      </c>
      <c r="E2131" s="4" t="s">
        <v>761</v>
      </c>
      <c r="F2131" s="7" t="s">
        <v>2687</v>
      </c>
      <c r="G2131" s="7" t="s">
        <v>2688</v>
      </c>
      <c r="H2131" s="7" t="s">
        <v>76</v>
      </c>
      <c r="I2131" s="7" t="s">
        <v>230</v>
      </c>
      <c r="J2131" s="7" t="s">
        <v>61</v>
      </c>
      <c r="K2131" s="7" t="s">
        <v>314</v>
      </c>
      <c r="L2131" s="7" t="s">
        <v>799</v>
      </c>
      <c r="M2131" s="7" t="s">
        <v>102</v>
      </c>
      <c r="N2131" s="7" t="s">
        <v>856</v>
      </c>
      <c r="O2131" s="7" t="s">
        <v>62</v>
      </c>
      <c r="P2131" s="7" t="s">
        <v>1519</v>
      </c>
      <c r="Q2131" s="7" t="s">
        <v>96</v>
      </c>
      <c r="R2131" s="7" t="s">
        <v>57</v>
      </c>
      <c r="S2131" s="7" t="s">
        <v>1206</v>
      </c>
      <c r="T2131" s="80">
        <v>4.4219999999999997</v>
      </c>
      <c r="U2131" s="7" t="s">
        <v>2689</v>
      </c>
      <c r="V2131" s="85">
        <v>5.0259999999999999E-2</v>
      </c>
      <c r="W2131" s="81">
        <v>5.006E-2</v>
      </c>
      <c r="X2131" s="4" t="s">
        <v>614</v>
      </c>
      <c r="Y2131" s="4"/>
      <c r="Z2131" s="80">
        <v>30000</v>
      </c>
      <c r="AA2131" s="78">
        <v>3.71</v>
      </c>
      <c r="AB2131" s="103">
        <v>100.6</v>
      </c>
      <c r="AD2131" s="80">
        <v>111.968</v>
      </c>
      <c r="AG2131" s="7" t="s">
        <v>17</v>
      </c>
      <c r="AH2131" s="81">
        <v>3.0000000000000001E-5</v>
      </c>
      <c r="AI2131" s="81">
        <v>8.4457599724341106E-5</v>
      </c>
      <c r="AJ2131" s="81">
        <v>2.27995488850588E-5</v>
      </c>
    </row>
    <row r="2132" spans="1:36" s="7" customFormat="1" x14ac:dyDescent="0.2">
      <c r="A2132" s="7">
        <v>1038</v>
      </c>
      <c r="B2132" s="7">
        <v>1038</v>
      </c>
      <c r="C2132" s="7" t="s">
        <v>2386</v>
      </c>
      <c r="D2132" s="7" t="s">
        <v>2387</v>
      </c>
      <c r="E2132" s="4" t="s">
        <v>761</v>
      </c>
      <c r="F2132" s="7" t="s">
        <v>2690</v>
      </c>
      <c r="G2132" s="7" t="s">
        <v>2691</v>
      </c>
      <c r="H2132" s="7" t="s">
        <v>76</v>
      </c>
      <c r="I2132" s="7" t="s">
        <v>230</v>
      </c>
      <c r="J2132" s="7" t="s">
        <v>61</v>
      </c>
      <c r="K2132" s="7" t="s">
        <v>204</v>
      </c>
      <c r="L2132" s="7" t="s">
        <v>799</v>
      </c>
      <c r="M2132" s="7" t="s">
        <v>102</v>
      </c>
      <c r="N2132" s="7" t="s">
        <v>856</v>
      </c>
      <c r="O2132" s="7" t="s">
        <v>62</v>
      </c>
      <c r="P2132" s="7" t="s">
        <v>298</v>
      </c>
      <c r="Q2132" s="7" t="s">
        <v>298</v>
      </c>
      <c r="R2132" s="7" t="s">
        <v>298</v>
      </c>
      <c r="S2132" s="7" t="s">
        <v>1206</v>
      </c>
      <c r="T2132" s="80">
        <v>2.629</v>
      </c>
      <c r="U2132" s="7" t="s">
        <v>1630</v>
      </c>
      <c r="V2132" s="85">
        <v>4.9110000000000001E-2</v>
      </c>
      <c r="W2132" s="81">
        <v>4.8570000000000002E-2</v>
      </c>
      <c r="X2132" s="4" t="s">
        <v>614</v>
      </c>
      <c r="Y2132" s="4"/>
      <c r="Z2132" s="80">
        <v>10000</v>
      </c>
      <c r="AA2132" s="78">
        <v>3.71</v>
      </c>
      <c r="AB2132" s="103">
        <v>101.328</v>
      </c>
      <c r="AD2132" s="80">
        <v>37.593000000000004</v>
      </c>
      <c r="AG2132" s="7" t="s">
        <v>17</v>
      </c>
      <c r="AH2132" s="81">
        <v>1.4E-5</v>
      </c>
      <c r="AI2132" s="81">
        <v>2.83561682095303E-5</v>
      </c>
      <c r="AJ2132" s="81">
        <v>7.65482141804001E-6</v>
      </c>
    </row>
    <row r="2133" spans="1:36" s="7" customFormat="1" x14ac:dyDescent="0.2">
      <c r="A2133" s="7">
        <v>1038</v>
      </c>
      <c r="B2133" s="7">
        <v>1038</v>
      </c>
      <c r="C2133" s="7" t="s">
        <v>2498</v>
      </c>
      <c r="D2133" s="7" t="s">
        <v>2499</v>
      </c>
      <c r="E2133" s="4" t="s">
        <v>426</v>
      </c>
      <c r="F2133" s="7" t="s">
        <v>2692</v>
      </c>
      <c r="G2133" s="7" t="s">
        <v>2693</v>
      </c>
      <c r="H2133" s="7" t="s">
        <v>76</v>
      </c>
      <c r="I2133" s="7" t="s">
        <v>230</v>
      </c>
      <c r="J2133" s="7" t="s">
        <v>61</v>
      </c>
      <c r="K2133" s="7" t="s">
        <v>153</v>
      </c>
      <c r="L2133" s="7" t="s">
        <v>799</v>
      </c>
      <c r="M2133" s="7" t="s">
        <v>102</v>
      </c>
      <c r="N2133" s="7" t="s">
        <v>909</v>
      </c>
      <c r="O2133" s="7" t="s">
        <v>62</v>
      </c>
      <c r="P2133" s="7" t="s">
        <v>1404</v>
      </c>
      <c r="Q2133" s="7" t="s">
        <v>96</v>
      </c>
      <c r="R2133" s="7" t="s">
        <v>57</v>
      </c>
      <c r="S2133" s="7" t="s">
        <v>1207</v>
      </c>
      <c r="T2133" s="80">
        <v>3.1890000000000001</v>
      </c>
      <c r="U2133" s="7" t="s">
        <v>2694</v>
      </c>
      <c r="V2133" s="85">
        <v>1.6250000000000001E-2</v>
      </c>
      <c r="W2133" s="81">
        <v>4.7309999999999998E-2</v>
      </c>
      <c r="X2133" s="4" t="s">
        <v>614</v>
      </c>
      <c r="Y2133" s="4"/>
      <c r="Z2133" s="80">
        <v>146000</v>
      </c>
      <c r="AA2133" s="78">
        <v>4.1524000000000001</v>
      </c>
      <c r="AB2133" s="103">
        <v>93.543999999999997</v>
      </c>
      <c r="AD2133" s="80">
        <v>567.11</v>
      </c>
      <c r="AG2133" s="7" t="s">
        <v>17</v>
      </c>
      <c r="AH2133" s="81">
        <v>1.8200000000000001E-4</v>
      </c>
      <c r="AI2133" s="81">
        <v>4.2777327162667298E-4</v>
      </c>
      <c r="AJ2133" s="81">
        <v>1.15478508150913E-4</v>
      </c>
    </row>
    <row r="2134" spans="1:36" s="7" customFormat="1" x14ac:dyDescent="0.2">
      <c r="A2134" s="7">
        <v>1038</v>
      </c>
      <c r="B2134" s="7">
        <v>1038</v>
      </c>
      <c r="C2134" s="7" t="s">
        <v>2695</v>
      </c>
      <c r="D2134" s="7" t="s">
        <v>2696</v>
      </c>
      <c r="E2134" s="4" t="s">
        <v>426</v>
      </c>
      <c r="F2134" s="7" t="s">
        <v>2697</v>
      </c>
      <c r="G2134" s="7" t="s">
        <v>2698</v>
      </c>
      <c r="H2134" s="7" t="s">
        <v>76</v>
      </c>
      <c r="I2134" s="7" t="s">
        <v>230</v>
      </c>
      <c r="J2134" s="7" t="s">
        <v>61</v>
      </c>
      <c r="K2134" s="7" t="s">
        <v>314</v>
      </c>
      <c r="L2134" s="7" t="s">
        <v>799</v>
      </c>
      <c r="M2134" s="7" t="s">
        <v>102</v>
      </c>
      <c r="N2134" s="7" t="s">
        <v>873</v>
      </c>
      <c r="O2134" s="7" t="s">
        <v>62</v>
      </c>
      <c r="P2134" s="7" t="s">
        <v>1846</v>
      </c>
      <c r="Q2134" s="7" t="s">
        <v>96</v>
      </c>
      <c r="R2134" s="7" t="s">
        <v>57</v>
      </c>
      <c r="S2134" s="7" t="s">
        <v>1206</v>
      </c>
      <c r="T2134" s="80">
        <v>0.86499999999999999</v>
      </c>
      <c r="U2134" s="7" t="s">
        <v>2699</v>
      </c>
      <c r="V2134" s="85">
        <v>6.1249999999999999E-2</v>
      </c>
      <c r="W2134" s="81">
        <v>5.0450000000000002E-2</v>
      </c>
      <c r="X2134" s="4" t="s">
        <v>614</v>
      </c>
      <c r="Y2134" s="4"/>
      <c r="Z2134" s="80">
        <v>485000</v>
      </c>
      <c r="AA2134" s="78">
        <v>3.71</v>
      </c>
      <c r="AB2134" s="103">
        <v>104.045</v>
      </c>
      <c r="AD2134" s="80">
        <v>1872.1279999999999</v>
      </c>
      <c r="AG2134" s="7" t="s">
        <v>17</v>
      </c>
      <c r="AH2134" s="81">
        <v>2.43E-4</v>
      </c>
      <c r="AI2134" s="81">
        <v>1.41215288535332E-3</v>
      </c>
      <c r="AJ2134" s="81">
        <v>3.81214347173906E-4</v>
      </c>
    </row>
    <row r="2135" spans="1:36" s="7" customFormat="1" x14ac:dyDescent="0.2">
      <c r="A2135" s="7">
        <v>1038</v>
      </c>
      <c r="B2135" s="7">
        <v>1038</v>
      </c>
      <c r="C2135" s="7" t="s">
        <v>2911</v>
      </c>
      <c r="D2135" s="7" t="s">
        <v>2912</v>
      </c>
      <c r="E2135" s="4" t="s">
        <v>426</v>
      </c>
      <c r="F2135" s="7" t="s">
        <v>2913</v>
      </c>
      <c r="G2135" s="7" t="s">
        <v>2914</v>
      </c>
      <c r="H2135" s="7" t="s">
        <v>76</v>
      </c>
      <c r="I2135" s="7" t="s">
        <v>230</v>
      </c>
      <c r="J2135" s="7" t="s">
        <v>61</v>
      </c>
      <c r="K2135" s="7" t="s">
        <v>314</v>
      </c>
      <c r="L2135" s="7" t="s">
        <v>799</v>
      </c>
      <c r="M2135" s="7" t="s">
        <v>102</v>
      </c>
      <c r="N2135" s="7" t="s">
        <v>1134</v>
      </c>
      <c r="O2135" s="7" t="s">
        <v>62</v>
      </c>
      <c r="P2135" s="7" t="s">
        <v>1404</v>
      </c>
      <c r="Q2135" s="7" t="s">
        <v>96</v>
      </c>
      <c r="R2135" s="7" t="s">
        <v>57</v>
      </c>
      <c r="S2135" s="7" t="s">
        <v>1206</v>
      </c>
      <c r="T2135" s="80">
        <v>1.958</v>
      </c>
      <c r="U2135" s="7" t="s">
        <v>2915</v>
      </c>
      <c r="V2135" s="85">
        <v>3.5000000000000003E-2</v>
      </c>
      <c r="W2135" s="81">
        <v>4.7780000000000003E-2</v>
      </c>
      <c r="X2135" s="4" t="s">
        <v>614</v>
      </c>
      <c r="Y2135" s="4"/>
      <c r="Z2135" s="80">
        <v>330000</v>
      </c>
      <c r="AA2135" s="78">
        <v>3.71</v>
      </c>
      <c r="AB2135" s="103">
        <v>99.497</v>
      </c>
      <c r="AD2135" s="80">
        <v>1218.1420000000001</v>
      </c>
      <c r="AG2135" s="7" t="s">
        <v>17</v>
      </c>
      <c r="AH2135" s="81">
        <v>4.7100000000000001E-4</v>
      </c>
      <c r="AI2135" s="81">
        <v>9.1884879366454001E-4</v>
      </c>
      <c r="AJ2135" s="81">
        <v>2.4804562357334201E-4</v>
      </c>
    </row>
    <row r="2136" spans="1:36" s="7" customFormat="1" x14ac:dyDescent="0.2">
      <c r="A2136" s="7">
        <v>1038</v>
      </c>
      <c r="B2136" s="7">
        <v>1038</v>
      </c>
      <c r="C2136" s="7" t="s">
        <v>2695</v>
      </c>
      <c r="D2136" s="7" t="s">
        <v>2696</v>
      </c>
      <c r="E2136" s="4" t="s">
        <v>426</v>
      </c>
      <c r="F2136" s="7" t="s">
        <v>2700</v>
      </c>
      <c r="G2136" s="7" t="s">
        <v>2701</v>
      </c>
      <c r="H2136" s="7" t="s">
        <v>76</v>
      </c>
      <c r="I2136" s="7" t="s">
        <v>230</v>
      </c>
      <c r="J2136" s="7" t="s">
        <v>61</v>
      </c>
      <c r="K2136" s="7" t="s">
        <v>314</v>
      </c>
      <c r="L2136" s="7" t="s">
        <v>799</v>
      </c>
      <c r="M2136" s="7" t="s">
        <v>102</v>
      </c>
      <c r="N2136" s="7" t="s">
        <v>873</v>
      </c>
      <c r="O2136" s="7" t="s">
        <v>62</v>
      </c>
      <c r="P2136" s="7" t="s">
        <v>1846</v>
      </c>
      <c r="Q2136" s="7" t="s">
        <v>96</v>
      </c>
      <c r="R2136" s="7" t="s">
        <v>57</v>
      </c>
      <c r="S2136" s="7" t="s">
        <v>1206</v>
      </c>
      <c r="T2136" s="80">
        <v>3.4279999999999999</v>
      </c>
      <c r="U2136" s="7" t="s">
        <v>1797</v>
      </c>
      <c r="V2136" s="85">
        <v>0.05</v>
      </c>
      <c r="W2136" s="81">
        <v>4.6620000000000002E-2</v>
      </c>
      <c r="X2136" s="4" t="s">
        <v>614</v>
      </c>
      <c r="Y2136" s="4"/>
      <c r="Z2136" s="80">
        <v>348000</v>
      </c>
      <c r="AA2136" s="78">
        <v>3.71</v>
      </c>
      <c r="AB2136" s="103">
        <v>103.76900000000001</v>
      </c>
      <c r="AD2136" s="80">
        <v>1339.7380000000001</v>
      </c>
      <c r="AG2136" s="7" t="s">
        <v>17</v>
      </c>
      <c r="AH2136" s="81">
        <v>4.64E-4</v>
      </c>
      <c r="AI2136" s="81">
        <v>1.01056943756674E-3</v>
      </c>
      <c r="AJ2136" s="81">
        <v>2.7280585013960502E-4</v>
      </c>
    </row>
    <row r="2137" spans="1:36" s="7" customFormat="1" x14ac:dyDescent="0.2">
      <c r="A2137" s="7">
        <v>1038</v>
      </c>
      <c r="B2137" s="7">
        <v>1038</v>
      </c>
      <c r="C2137" s="7" t="s">
        <v>1521</v>
      </c>
      <c r="D2137" s="7" t="s">
        <v>1522</v>
      </c>
      <c r="E2137" s="4" t="s">
        <v>425</v>
      </c>
      <c r="F2137" s="7" t="s">
        <v>2702</v>
      </c>
      <c r="G2137" s="7" t="s">
        <v>2703</v>
      </c>
      <c r="H2137" s="7" t="s">
        <v>76</v>
      </c>
      <c r="I2137" s="7" t="s">
        <v>230</v>
      </c>
      <c r="J2137" s="7" t="s">
        <v>61</v>
      </c>
      <c r="K2137" s="7" t="s">
        <v>314</v>
      </c>
      <c r="L2137" s="7" t="s">
        <v>799</v>
      </c>
      <c r="M2137" s="7" t="s">
        <v>102</v>
      </c>
      <c r="N2137" s="7" t="s">
        <v>888</v>
      </c>
      <c r="O2137" s="7" t="s">
        <v>62</v>
      </c>
      <c r="P2137" s="7" t="s">
        <v>1525</v>
      </c>
      <c r="Q2137" s="7" t="s">
        <v>96</v>
      </c>
      <c r="R2137" s="7" t="s">
        <v>57</v>
      </c>
      <c r="S2137" s="7" t="s">
        <v>1206</v>
      </c>
      <c r="T2137" s="80">
        <v>1.911</v>
      </c>
      <c r="U2137" s="7" t="s">
        <v>2704</v>
      </c>
      <c r="V2137" s="85">
        <v>3.15E-2</v>
      </c>
      <c r="W2137" s="81">
        <v>5.3249999999999999E-2</v>
      </c>
      <c r="X2137" s="4" t="s">
        <v>614</v>
      </c>
      <c r="Y2137" s="4"/>
      <c r="Z2137" s="80">
        <v>299000</v>
      </c>
      <c r="AA2137" s="78">
        <v>3.71</v>
      </c>
      <c r="AB2137" s="103">
        <v>97.691000000000003</v>
      </c>
      <c r="AD2137" s="80">
        <v>1083.6790000000001</v>
      </c>
      <c r="AG2137" s="7" t="s">
        <v>17</v>
      </c>
      <c r="AH2137" s="81">
        <v>8.5000000000000006E-5</v>
      </c>
      <c r="AI2137" s="81">
        <v>8.1742314377888296E-4</v>
      </c>
      <c r="AJ2137" s="81">
        <v>2.2066550538013701E-4</v>
      </c>
    </row>
    <row r="2138" spans="1:36" s="7" customFormat="1" x14ac:dyDescent="0.2">
      <c r="A2138" s="7">
        <v>1038</v>
      </c>
      <c r="B2138" s="7">
        <v>1038</v>
      </c>
      <c r="C2138" s="7" t="s">
        <v>1521</v>
      </c>
      <c r="D2138" s="7" t="s">
        <v>1522</v>
      </c>
      <c r="E2138" s="4" t="s">
        <v>425</v>
      </c>
      <c r="F2138" s="7" t="s">
        <v>2705</v>
      </c>
      <c r="G2138" s="7" t="s">
        <v>2706</v>
      </c>
      <c r="H2138" s="7" t="s">
        <v>76</v>
      </c>
      <c r="I2138" s="7" t="s">
        <v>230</v>
      </c>
      <c r="J2138" s="7" t="s">
        <v>61</v>
      </c>
      <c r="K2138" s="7" t="s">
        <v>314</v>
      </c>
      <c r="L2138" s="7" t="s">
        <v>799</v>
      </c>
      <c r="M2138" s="7" t="s">
        <v>102</v>
      </c>
      <c r="N2138" s="7" t="s">
        <v>888</v>
      </c>
      <c r="O2138" s="7" t="s">
        <v>62</v>
      </c>
      <c r="P2138" s="7" t="s">
        <v>1525</v>
      </c>
      <c r="Q2138" s="7" t="s">
        <v>96</v>
      </c>
      <c r="R2138" s="7" t="s">
        <v>57</v>
      </c>
      <c r="S2138" s="7" t="s">
        <v>1207</v>
      </c>
      <c r="T2138" s="80">
        <v>0.125</v>
      </c>
      <c r="U2138" s="7" t="s">
        <v>2707</v>
      </c>
      <c r="V2138" s="85">
        <v>4.4999999999999998E-2</v>
      </c>
      <c r="W2138" s="81">
        <v>4.929E-2</v>
      </c>
      <c r="X2138" s="4" t="s">
        <v>614</v>
      </c>
      <c r="Y2138" s="4"/>
      <c r="Z2138" s="80">
        <v>59000</v>
      </c>
      <c r="AA2138" s="78">
        <v>4.1524000000000001</v>
      </c>
      <c r="AB2138" s="103">
        <v>100.29600000000001</v>
      </c>
      <c r="AD2138" s="80">
        <v>245.71799999999999</v>
      </c>
      <c r="AG2138" s="7" t="s">
        <v>17</v>
      </c>
      <c r="AH2138" s="81">
        <v>6.6000000000000005E-5</v>
      </c>
      <c r="AI2138" s="81">
        <v>1.85345886940002E-4</v>
      </c>
      <c r="AJ2138" s="81">
        <v>5.0034604626766801E-5</v>
      </c>
    </row>
    <row r="2139" spans="1:36" s="7" customFormat="1" x14ac:dyDescent="0.2">
      <c r="A2139" s="7">
        <v>1038</v>
      </c>
      <c r="B2139" s="7">
        <v>1038</v>
      </c>
      <c r="C2139" s="7" t="s">
        <v>1543</v>
      </c>
      <c r="D2139" s="7" t="s">
        <v>1544</v>
      </c>
      <c r="E2139" s="4" t="s">
        <v>426</v>
      </c>
      <c r="F2139" s="7" t="s">
        <v>1545</v>
      </c>
      <c r="G2139" s="7" t="s">
        <v>1546</v>
      </c>
      <c r="H2139" s="7" t="s">
        <v>76</v>
      </c>
      <c r="I2139" s="7" t="s">
        <v>230</v>
      </c>
      <c r="J2139" s="7" t="s">
        <v>61</v>
      </c>
      <c r="K2139" s="7" t="s">
        <v>317</v>
      </c>
      <c r="L2139" s="7" t="s">
        <v>799</v>
      </c>
      <c r="M2139" s="7" t="s">
        <v>102</v>
      </c>
      <c r="N2139" s="7" t="s">
        <v>888</v>
      </c>
      <c r="O2139" s="7" t="s">
        <v>62</v>
      </c>
      <c r="P2139" s="7" t="s">
        <v>1530</v>
      </c>
      <c r="Q2139" s="7" t="s">
        <v>96</v>
      </c>
      <c r="R2139" s="7" t="s">
        <v>57</v>
      </c>
      <c r="S2139" s="7" t="s">
        <v>1206</v>
      </c>
      <c r="T2139" s="80">
        <v>4.9089999999999998</v>
      </c>
      <c r="U2139" s="7" t="s">
        <v>1547</v>
      </c>
      <c r="V2139" s="85">
        <v>4.65E-2</v>
      </c>
      <c r="W2139" s="81">
        <v>5.6399999999999999E-2</v>
      </c>
      <c r="X2139" s="4" t="s">
        <v>614</v>
      </c>
      <c r="Y2139" s="4"/>
      <c r="Z2139" s="80">
        <v>878000</v>
      </c>
      <c r="AA2139" s="78">
        <v>3.71</v>
      </c>
      <c r="AB2139" s="103">
        <v>98.480999999999995</v>
      </c>
      <c r="AD2139" s="80">
        <v>3207.9090000000001</v>
      </c>
      <c r="AG2139" s="7" t="s">
        <v>17</v>
      </c>
      <c r="AH2139" s="81">
        <v>1.1709999999999999E-3</v>
      </c>
      <c r="AI2139" s="81">
        <v>2.4197368762996201E-3</v>
      </c>
      <c r="AJ2139" s="81">
        <v>6.5321426822733297E-4</v>
      </c>
    </row>
    <row r="2140" spans="1:36" s="7" customFormat="1" x14ac:dyDescent="0.2">
      <c r="A2140" s="7">
        <v>1038</v>
      </c>
      <c r="B2140" s="7">
        <v>1038</v>
      </c>
      <c r="C2140" s="7" t="s">
        <v>2604</v>
      </c>
      <c r="D2140" s="7" t="s">
        <v>2605</v>
      </c>
      <c r="E2140" s="4" t="s">
        <v>426</v>
      </c>
      <c r="F2140" s="7" t="s">
        <v>2708</v>
      </c>
      <c r="G2140" s="7" t="s">
        <v>2709</v>
      </c>
      <c r="H2140" s="7" t="s">
        <v>76</v>
      </c>
      <c r="I2140" s="7" t="s">
        <v>230</v>
      </c>
      <c r="J2140" s="7" t="s">
        <v>61</v>
      </c>
      <c r="K2140" s="7" t="s">
        <v>153</v>
      </c>
      <c r="L2140" s="7" t="s">
        <v>799</v>
      </c>
      <c r="M2140" s="7" t="s">
        <v>102</v>
      </c>
      <c r="N2140" s="7" t="s">
        <v>909</v>
      </c>
      <c r="O2140" s="7" t="s">
        <v>62</v>
      </c>
      <c r="P2140" s="7" t="s">
        <v>1404</v>
      </c>
      <c r="Q2140" s="7" t="s">
        <v>96</v>
      </c>
      <c r="R2140" s="7" t="s">
        <v>57</v>
      </c>
      <c r="S2140" s="7" t="s">
        <v>1207</v>
      </c>
      <c r="T2140" s="80">
        <v>1.7809999999999999</v>
      </c>
      <c r="U2140" s="7" t="s">
        <v>2710</v>
      </c>
      <c r="V2140" s="85">
        <v>1.375E-2</v>
      </c>
      <c r="W2140" s="81">
        <v>3.9280000000000002E-2</v>
      </c>
      <c r="X2140" s="4" t="s">
        <v>614</v>
      </c>
      <c r="Y2140" s="4"/>
      <c r="Z2140" s="80">
        <v>225000</v>
      </c>
      <c r="AA2140" s="78">
        <v>4.1524000000000001</v>
      </c>
      <c r="AB2140" s="103">
        <v>96.567999999999998</v>
      </c>
      <c r="AD2140" s="80">
        <v>902.22400000000005</v>
      </c>
      <c r="AG2140" s="7" t="s">
        <v>17</v>
      </c>
      <c r="AH2140" s="81">
        <v>3.7500000000000001E-4</v>
      </c>
      <c r="AI2140" s="81">
        <v>6.8055093609446196E-4</v>
      </c>
      <c r="AJ2140" s="81">
        <v>1.83716496643301E-4</v>
      </c>
    </row>
    <row r="2141" spans="1:36" s="7" customFormat="1" x14ac:dyDescent="0.2">
      <c r="A2141" s="7">
        <v>1038</v>
      </c>
      <c r="B2141" s="7">
        <v>1038</v>
      </c>
      <c r="C2141" s="7" t="s">
        <v>1521</v>
      </c>
      <c r="D2141" s="7" t="s">
        <v>1522</v>
      </c>
      <c r="E2141" s="4" t="s">
        <v>425</v>
      </c>
      <c r="F2141" s="7" t="s">
        <v>2711</v>
      </c>
      <c r="G2141" s="7" t="s">
        <v>2712</v>
      </c>
      <c r="H2141" s="7" t="s">
        <v>76</v>
      </c>
      <c r="I2141" s="7" t="s">
        <v>230</v>
      </c>
      <c r="J2141" s="7" t="s">
        <v>61</v>
      </c>
      <c r="K2141" s="7" t="s">
        <v>314</v>
      </c>
      <c r="L2141" s="7" t="s">
        <v>799</v>
      </c>
      <c r="M2141" s="7" t="s">
        <v>102</v>
      </c>
      <c r="N2141" s="7" t="s">
        <v>888</v>
      </c>
      <c r="O2141" s="7" t="s">
        <v>62</v>
      </c>
      <c r="P2141" s="7" t="s">
        <v>1525</v>
      </c>
      <c r="Q2141" s="7" t="s">
        <v>96</v>
      </c>
      <c r="R2141" s="7" t="s">
        <v>57</v>
      </c>
      <c r="S2141" s="7" t="s">
        <v>1221</v>
      </c>
      <c r="T2141" s="80">
        <v>0.78100000000000003</v>
      </c>
      <c r="U2141" s="7" t="s">
        <v>2713</v>
      </c>
      <c r="V2141" s="85">
        <v>0.01</v>
      </c>
      <c r="W2141" s="81">
        <v>3.3820000000000003E-2</v>
      </c>
      <c r="X2141" s="4" t="s">
        <v>614</v>
      </c>
      <c r="Y2141" s="4"/>
      <c r="Z2141" s="80">
        <v>6332000</v>
      </c>
      <c r="AA2141" s="78">
        <v>4.3964999999999996</v>
      </c>
      <c r="AB2141" s="103">
        <v>98.742000000000004</v>
      </c>
      <c r="AD2141" s="80">
        <v>27488.350999999999</v>
      </c>
      <c r="AG2141" s="7" t="s">
        <v>17</v>
      </c>
      <c r="AH2141" s="81">
        <v>1.8090999999999999E-2</v>
      </c>
      <c r="AI2141" s="81">
        <v>2.0734561091977799E-2</v>
      </c>
      <c r="AJ2141" s="81">
        <v>5.5973487379435902E-3</v>
      </c>
    </row>
    <row r="2142" spans="1:36" s="7" customFormat="1" x14ac:dyDescent="0.2">
      <c r="A2142" s="7">
        <v>1038</v>
      </c>
      <c r="B2142" s="7">
        <v>1038</v>
      </c>
      <c r="C2142" s="7" t="s">
        <v>2439</v>
      </c>
      <c r="D2142" s="7" t="s">
        <v>2440</v>
      </c>
      <c r="E2142" s="4" t="s">
        <v>426</v>
      </c>
      <c r="F2142" s="7" t="s">
        <v>2714</v>
      </c>
      <c r="G2142" s="7" t="s">
        <v>2715</v>
      </c>
      <c r="H2142" s="7" t="s">
        <v>76</v>
      </c>
      <c r="I2142" s="7" t="s">
        <v>230</v>
      </c>
      <c r="J2142" s="7" t="s">
        <v>61</v>
      </c>
      <c r="K2142" s="7" t="s">
        <v>314</v>
      </c>
      <c r="L2142" s="7" t="s">
        <v>799</v>
      </c>
      <c r="M2142" s="7" t="s">
        <v>102</v>
      </c>
      <c r="N2142" s="7" t="s">
        <v>893</v>
      </c>
      <c r="O2142" s="7" t="s">
        <v>62</v>
      </c>
      <c r="P2142" s="7" t="s">
        <v>1647</v>
      </c>
      <c r="Q2142" s="7" t="s">
        <v>96</v>
      </c>
      <c r="R2142" s="7" t="s">
        <v>57</v>
      </c>
      <c r="S2142" s="7" t="s">
        <v>1206</v>
      </c>
      <c r="T2142" s="80">
        <v>0.99</v>
      </c>
      <c r="U2142" s="7" t="s">
        <v>2716</v>
      </c>
      <c r="V2142" s="85">
        <v>7.0000000000000007E-2</v>
      </c>
      <c r="W2142" s="81">
        <v>4.6440000000000002E-2</v>
      </c>
      <c r="X2142" s="4" t="s">
        <v>614</v>
      </c>
      <c r="Y2142" s="4"/>
      <c r="Z2142" s="80">
        <v>405000</v>
      </c>
      <c r="AA2142" s="78">
        <v>3.71</v>
      </c>
      <c r="AB2142" s="103">
        <v>105.664</v>
      </c>
      <c r="AD2142" s="80">
        <v>1587.6579999999999</v>
      </c>
      <c r="AG2142" s="7" t="s">
        <v>17</v>
      </c>
      <c r="AH2142" s="81">
        <v>6.7500000000000004E-4</v>
      </c>
      <c r="AI2142" s="81">
        <v>1.19757643397017E-3</v>
      </c>
      <c r="AJ2142" s="81">
        <v>3.2328887558982002E-4</v>
      </c>
    </row>
    <row r="2143" spans="1:36" s="7" customFormat="1" x14ac:dyDescent="0.2">
      <c r="A2143" s="7">
        <v>1038</v>
      </c>
      <c r="B2143" s="7">
        <v>1038</v>
      </c>
      <c r="C2143" s="7" t="s">
        <v>2717</v>
      </c>
      <c r="D2143" s="7" t="s">
        <v>2718</v>
      </c>
      <c r="E2143" s="4" t="s">
        <v>426</v>
      </c>
      <c r="F2143" s="7" t="s">
        <v>2719</v>
      </c>
      <c r="G2143" s="7" t="s">
        <v>2720</v>
      </c>
      <c r="H2143" s="7" t="s">
        <v>76</v>
      </c>
      <c r="I2143" s="7" t="s">
        <v>230</v>
      </c>
      <c r="J2143" s="7" t="s">
        <v>61</v>
      </c>
      <c r="K2143" s="7" t="s">
        <v>314</v>
      </c>
      <c r="L2143" s="7" t="s">
        <v>799</v>
      </c>
      <c r="M2143" s="7" t="s">
        <v>102</v>
      </c>
      <c r="N2143" s="7" t="s">
        <v>872</v>
      </c>
      <c r="O2143" s="7" t="s">
        <v>62</v>
      </c>
      <c r="P2143" s="7" t="s">
        <v>1846</v>
      </c>
      <c r="Q2143" s="7" t="s">
        <v>96</v>
      </c>
      <c r="R2143" s="7" t="s">
        <v>57</v>
      </c>
      <c r="S2143" s="7" t="s">
        <v>1206</v>
      </c>
      <c r="T2143" s="80">
        <v>4.9349999999999996</v>
      </c>
      <c r="U2143" s="7" t="s">
        <v>2721</v>
      </c>
      <c r="V2143" s="85">
        <v>4.2500000000000003E-2</v>
      </c>
      <c r="W2143" s="81">
        <v>4.376E-2</v>
      </c>
      <c r="X2143" s="4" t="s">
        <v>614</v>
      </c>
      <c r="Y2143" s="4"/>
      <c r="Z2143" s="80">
        <v>324000</v>
      </c>
      <c r="AA2143" s="78">
        <v>3.71</v>
      </c>
      <c r="AB2143" s="103">
        <v>101.44499999999999</v>
      </c>
      <c r="AD2143" s="80">
        <v>1219.4059999999999</v>
      </c>
      <c r="AG2143" s="7" t="s">
        <v>17</v>
      </c>
      <c r="AH2143" s="81">
        <v>4.3199999999999998E-4</v>
      </c>
      <c r="AI2143" s="81">
        <v>9.1980266012347905E-4</v>
      </c>
      <c r="AJ2143" s="81">
        <v>2.4830312230680602E-4</v>
      </c>
    </row>
    <row r="2144" spans="1:36" s="7" customFormat="1" x14ac:dyDescent="0.2">
      <c r="A2144" s="7">
        <v>1038</v>
      </c>
      <c r="B2144" s="7">
        <v>1038</v>
      </c>
      <c r="C2144" s="7" t="s">
        <v>2722</v>
      </c>
      <c r="D2144" s="7" t="s">
        <v>2723</v>
      </c>
      <c r="E2144" s="4" t="s">
        <v>426</v>
      </c>
      <c r="F2144" s="7" t="s">
        <v>2724</v>
      </c>
      <c r="G2144" s="7" t="s">
        <v>2725</v>
      </c>
      <c r="H2144" s="7" t="s">
        <v>76</v>
      </c>
      <c r="I2144" s="7" t="s">
        <v>230</v>
      </c>
      <c r="J2144" s="7" t="s">
        <v>61</v>
      </c>
      <c r="K2144" s="7" t="s">
        <v>314</v>
      </c>
      <c r="L2144" s="7" t="s">
        <v>799</v>
      </c>
      <c r="M2144" s="7" t="s">
        <v>102</v>
      </c>
      <c r="N2144" s="7" t="s">
        <v>888</v>
      </c>
      <c r="O2144" s="7" t="s">
        <v>62</v>
      </c>
      <c r="P2144" s="7" t="s">
        <v>1647</v>
      </c>
      <c r="Q2144" s="7" t="s">
        <v>96</v>
      </c>
      <c r="R2144" s="7" t="s">
        <v>57</v>
      </c>
      <c r="S2144" s="7" t="s">
        <v>1206</v>
      </c>
      <c r="T2144" s="80">
        <v>3.51</v>
      </c>
      <c r="U2144" s="7" t="s">
        <v>2726</v>
      </c>
      <c r="V2144" s="85">
        <v>4.2500000000000003E-2</v>
      </c>
      <c r="W2144" s="81">
        <v>4.1169999999999998E-2</v>
      </c>
      <c r="X2144" s="4" t="s">
        <v>614</v>
      </c>
      <c r="Y2144" s="4"/>
      <c r="Z2144" s="80">
        <v>325000</v>
      </c>
      <c r="AA2144" s="78">
        <v>3.71</v>
      </c>
      <c r="AB2144" s="103">
        <v>102.654</v>
      </c>
      <c r="AD2144" s="80">
        <v>1237.751</v>
      </c>
      <c r="AG2144" s="7" t="s">
        <v>17</v>
      </c>
      <c r="AH2144" s="81">
        <v>1.8599999999999999E-4</v>
      </c>
      <c r="AI2144" s="81">
        <v>9.3364020992326401E-4</v>
      </c>
      <c r="AJ2144" s="81">
        <v>2.5203860489380101E-4</v>
      </c>
    </row>
    <row r="2145" spans="1:36" s="7" customFormat="1" x14ac:dyDescent="0.2">
      <c r="A2145" s="7">
        <v>1038</v>
      </c>
      <c r="B2145" s="7">
        <v>1038</v>
      </c>
      <c r="C2145" s="7" t="s">
        <v>2727</v>
      </c>
      <c r="D2145" s="7" t="s">
        <v>2728</v>
      </c>
      <c r="E2145" s="4" t="s">
        <v>426</v>
      </c>
      <c r="F2145" s="7" t="s">
        <v>2729</v>
      </c>
      <c r="G2145" s="7" t="s">
        <v>2730</v>
      </c>
      <c r="H2145" s="7" t="s">
        <v>76</v>
      </c>
      <c r="I2145" s="7" t="s">
        <v>230</v>
      </c>
      <c r="J2145" s="7" t="s">
        <v>61</v>
      </c>
      <c r="K2145" s="7" t="s">
        <v>314</v>
      </c>
      <c r="L2145" s="7" t="s">
        <v>799</v>
      </c>
      <c r="M2145" s="7" t="s">
        <v>102</v>
      </c>
      <c r="N2145" s="7" t="s">
        <v>878</v>
      </c>
      <c r="O2145" s="7" t="s">
        <v>62</v>
      </c>
      <c r="P2145" s="7" t="s">
        <v>1404</v>
      </c>
      <c r="Q2145" s="7" t="s">
        <v>96</v>
      </c>
      <c r="R2145" s="7" t="s">
        <v>57</v>
      </c>
      <c r="S2145" s="7" t="s">
        <v>1206</v>
      </c>
      <c r="T2145" s="80">
        <v>5.1440000000000001</v>
      </c>
      <c r="U2145" s="7" t="s">
        <v>2162</v>
      </c>
      <c r="V2145" s="85">
        <v>3.5999999999999997E-2</v>
      </c>
      <c r="W2145" s="81">
        <v>4.376E-2</v>
      </c>
      <c r="X2145" s="4" t="s">
        <v>614</v>
      </c>
      <c r="Y2145" s="4"/>
      <c r="Z2145" s="80">
        <v>664000</v>
      </c>
      <c r="AA2145" s="78">
        <v>3.71</v>
      </c>
      <c r="AB2145" s="103">
        <v>98.171000000000006</v>
      </c>
      <c r="AD2145" s="80">
        <v>2418.3960000000002</v>
      </c>
      <c r="AG2145" s="7" t="s">
        <v>17</v>
      </c>
      <c r="AH2145" s="81">
        <v>6.6399999999999999E-4</v>
      </c>
      <c r="AI2145" s="81">
        <v>1.8242047447672399E-3</v>
      </c>
      <c r="AJ2145" s="81">
        <v>4.9244881917583105E-4</v>
      </c>
    </row>
    <row r="2146" spans="1:36" s="7" customFormat="1" x14ac:dyDescent="0.2">
      <c r="A2146" s="7">
        <v>1038</v>
      </c>
      <c r="B2146" s="7">
        <v>1038</v>
      </c>
      <c r="C2146" s="7" t="s">
        <v>2731</v>
      </c>
      <c r="D2146" s="7" t="s">
        <v>2732</v>
      </c>
      <c r="E2146" s="4" t="s">
        <v>426</v>
      </c>
      <c r="F2146" s="7" t="s">
        <v>2733</v>
      </c>
      <c r="G2146" s="7" t="s">
        <v>2734</v>
      </c>
      <c r="H2146" s="7" t="s">
        <v>76</v>
      </c>
      <c r="I2146" s="7" t="s">
        <v>230</v>
      </c>
      <c r="J2146" s="7" t="s">
        <v>61</v>
      </c>
      <c r="K2146" s="7" t="s">
        <v>314</v>
      </c>
      <c r="L2146" s="7" t="s">
        <v>799</v>
      </c>
      <c r="M2146" s="7" t="s">
        <v>102</v>
      </c>
      <c r="N2146" s="7" t="s">
        <v>876</v>
      </c>
      <c r="O2146" s="7" t="s">
        <v>62</v>
      </c>
      <c r="P2146" s="7" t="s">
        <v>1404</v>
      </c>
      <c r="Q2146" s="7" t="s">
        <v>96</v>
      </c>
      <c r="R2146" s="7" t="s">
        <v>57</v>
      </c>
      <c r="S2146" s="7" t="s">
        <v>1206</v>
      </c>
      <c r="T2146" s="80">
        <v>5.03</v>
      </c>
      <c r="U2146" s="7" t="s">
        <v>2735</v>
      </c>
      <c r="V2146" s="85">
        <v>2.7E-2</v>
      </c>
      <c r="W2146" s="81">
        <v>4.4380000000000003E-2</v>
      </c>
      <c r="X2146" s="4" t="s">
        <v>614</v>
      </c>
      <c r="Y2146" s="4"/>
      <c r="Z2146" s="80">
        <v>326000</v>
      </c>
      <c r="AA2146" s="78">
        <v>3.71</v>
      </c>
      <c r="AB2146" s="103">
        <v>92.442999999999998</v>
      </c>
      <c r="AD2146" s="80">
        <v>1118.0619999999999</v>
      </c>
      <c r="AG2146" s="7" t="s">
        <v>17</v>
      </c>
      <c r="AH2146" s="81">
        <v>3.4299999999999999E-4</v>
      </c>
      <c r="AI2146" s="81">
        <v>8.4335840136540304E-4</v>
      </c>
      <c r="AJ2146" s="81">
        <v>2.2766679567397E-4</v>
      </c>
    </row>
    <row r="2147" spans="1:36" s="7" customFormat="1" x14ac:dyDescent="0.2">
      <c r="A2147" s="7">
        <v>1038</v>
      </c>
      <c r="B2147" s="7">
        <v>1038</v>
      </c>
      <c r="C2147" s="7" t="s">
        <v>2454</v>
      </c>
      <c r="D2147" s="7" t="s">
        <v>2455</v>
      </c>
      <c r="E2147" s="4" t="s">
        <v>426</v>
      </c>
      <c r="F2147" s="7" t="s">
        <v>2736</v>
      </c>
      <c r="G2147" s="7" t="s">
        <v>2737</v>
      </c>
      <c r="H2147" s="7" t="s">
        <v>76</v>
      </c>
      <c r="I2147" s="7" t="s">
        <v>230</v>
      </c>
      <c r="J2147" s="7" t="s">
        <v>61</v>
      </c>
      <c r="K2147" s="7" t="s">
        <v>314</v>
      </c>
      <c r="L2147" s="7" t="s">
        <v>799</v>
      </c>
      <c r="M2147" s="7" t="s">
        <v>102</v>
      </c>
      <c r="N2147" s="7" t="s">
        <v>895</v>
      </c>
      <c r="O2147" s="7" t="s">
        <v>62</v>
      </c>
      <c r="P2147" s="7" t="s">
        <v>1846</v>
      </c>
      <c r="Q2147" s="7" t="s">
        <v>96</v>
      </c>
      <c r="R2147" s="7" t="s">
        <v>57</v>
      </c>
      <c r="S2147" s="7" t="s">
        <v>1206</v>
      </c>
      <c r="T2147" s="80">
        <v>4.1260000000000003</v>
      </c>
      <c r="U2147" s="7" t="s">
        <v>2738</v>
      </c>
      <c r="V2147" s="85">
        <v>4.5999999999999999E-2</v>
      </c>
      <c r="W2147" s="81">
        <v>4.5060000000000003E-2</v>
      </c>
      <c r="X2147" s="4" t="s">
        <v>614</v>
      </c>
      <c r="Y2147" s="4"/>
      <c r="Z2147" s="80">
        <v>326000</v>
      </c>
      <c r="AA2147" s="78">
        <v>3.71</v>
      </c>
      <c r="AB2147" s="103">
        <v>102.471</v>
      </c>
      <c r="AD2147" s="80">
        <v>1239.3499999999999</v>
      </c>
      <c r="AG2147" s="7" t="s">
        <v>17</v>
      </c>
      <c r="AH2147" s="81">
        <v>4.0700000000000003E-4</v>
      </c>
      <c r="AI2147" s="81">
        <v>9.3484635307811202E-4</v>
      </c>
      <c r="AJ2147" s="81">
        <v>2.5236420637798999E-4</v>
      </c>
    </row>
    <row r="2148" spans="1:36" s="7" customFormat="1" x14ac:dyDescent="0.2">
      <c r="A2148" s="7">
        <v>1038</v>
      </c>
      <c r="B2148" s="7">
        <v>1038</v>
      </c>
      <c r="C2148" s="7" t="s">
        <v>2739</v>
      </c>
      <c r="D2148" s="7" t="s">
        <v>2740</v>
      </c>
      <c r="E2148" s="4" t="s">
        <v>426</v>
      </c>
      <c r="F2148" s="7" t="s">
        <v>2741</v>
      </c>
      <c r="G2148" s="7" t="s">
        <v>2742</v>
      </c>
      <c r="H2148" s="7" t="s">
        <v>76</v>
      </c>
      <c r="I2148" s="7" t="s">
        <v>230</v>
      </c>
      <c r="J2148" s="7" t="s">
        <v>61</v>
      </c>
      <c r="K2148" s="7" t="s">
        <v>188</v>
      </c>
      <c r="L2148" s="7" t="s">
        <v>799</v>
      </c>
      <c r="M2148" s="7" t="s">
        <v>102</v>
      </c>
      <c r="N2148" s="7" t="s">
        <v>895</v>
      </c>
      <c r="O2148" s="7" t="s">
        <v>62</v>
      </c>
      <c r="P2148" s="7" t="s">
        <v>1519</v>
      </c>
      <c r="Q2148" s="7" t="s">
        <v>96</v>
      </c>
      <c r="R2148" s="7" t="s">
        <v>57</v>
      </c>
      <c r="S2148" s="7" t="s">
        <v>1206</v>
      </c>
      <c r="T2148" s="80">
        <v>4.99</v>
      </c>
      <c r="U2148" s="7" t="s">
        <v>2743</v>
      </c>
      <c r="V2148" s="85">
        <v>3.3750000000000002E-2</v>
      </c>
      <c r="W2148" s="81">
        <v>5.0070000000000003E-2</v>
      </c>
      <c r="X2148" s="4" t="s">
        <v>614</v>
      </c>
      <c r="Y2148" s="4"/>
      <c r="Z2148" s="80">
        <v>308000</v>
      </c>
      <c r="AA2148" s="78">
        <v>3.71</v>
      </c>
      <c r="AB2148" s="103">
        <v>95.287000000000006</v>
      </c>
      <c r="AD2148" s="80">
        <v>1088.825</v>
      </c>
      <c r="AG2148" s="7" t="s">
        <v>17</v>
      </c>
      <c r="AH2148" s="81">
        <v>5.13E-4</v>
      </c>
      <c r="AI2148" s="81">
        <v>8.2130431284498095E-4</v>
      </c>
      <c r="AJ2148" s="81">
        <v>2.21713237072045E-4</v>
      </c>
    </row>
    <row r="2149" spans="1:36" s="7" customFormat="1" x14ac:dyDescent="0.2">
      <c r="A2149" s="7">
        <v>1038</v>
      </c>
      <c r="B2149" s="7">
        <v>1038</v>
      </c>
      <c r="C2149" s="7" t="s">
        <v>1543</v>
      </c>
      <c r="D2149" s="7" t="s">
        <v>1544</v>
      </c>
      <c r="E2149" s="4" t="s">
        <v>426</v>
      </c>
      <c r="F2149" s="7" t="s">
        <v>1548</v>
      </c>
      <c r="G2149" s="7" t="s">
        <v>1549</v>
      </c>
      <c r="H2149" s="7" t="s">
        <v>76</v>
      </c>
      <c r="I2149" s="7" t="s">
        <v>230</v>
      </c>
      <c r="J2149" s="7" t="s">
        <v>61</v>
      </c>
      <c r="K2149" s="7" t="s">
        <v>317</v>
      </c>
      <c r="L2149" s="7" t="s">
        <v>799</v>
      </c>
      <c r="M2149" s="7" t="s">
        <v>102</v>
      </c>
      <c r="N2149" s="7" t="s">
        <v>888</v>
      </c>
      <c r="O2149" s="7" t="s">
        <v>62</v>
      </c>
      <c r="P2149" s="7" t="s">
        <v>1530</v>
      </c>
      <c r="Q2149" s="7" t="s">
        <v>96</v>
      </c>
      <c r="R2149" s="7" t="s">
        <v>57</v>
      </c>
      <c r="S2149" s="7" t="s">
        <v>1206</v>
      </c>
      <c r="T2149" s="80">
        <v>0.16400000000000001</v>
      </c>
      <c r="U2149" s="7" t="s">
        <v>1550</v>
      </c>
      <c r="V2149" s="85">
        <v>3.9E-2</v>
      </c>
      <c r="W2149" s="81">
        <v>6.012E-2</v>
      </c>
      <c r="X2149" s="4" t="s">
        <v>614</v>
      </c>
      <c r="Y2149" s="4"/>
      <c r="Z2149" s="80">
        <v>104470</v>
      </c>
      <c r="AA2149" s="78">
        <v>3.71</v>
      </c>
      <c r="AB2149" s="103">
        <v>100.95</v>
      </c>
      <c r="AD2149" s="80">
        <v>391.26600000000002</v>
      </c>
      <c r="AG2149" s="7" t="s">
        <v>17</v>
      </c>
      <c r="AH2149" s="81">
        <v>1.4899999999999999E-4</v>
      </c>
      <c r="AI2149" s="81">
        <v>2.9513314991587902E-4</v>
      </c>
      <c r="AJ2149" s="81">
        <v>7.9671962038593797E-5</v>
      </c>
    </row>
    <row r="2150" spans="1:36" s="7" customFormat="1" x14ac:dyDescent="0.2">
      <c r="A2150" s="7">
        <v>1038</v>
      </c>
      <c r="B2150" s="7">
        <v>1038</v>
      </c>
      <c r="C2150" s="7" t="s">
        <v>2744</v>
      </c>
      <c r="D2150" s="7" t="s">
        <v>2745</v>
      </c>
      <c r="E2150" s="4" t="s">
        <v>426</v>
      </c>
      <c r="F2150" s="7" t="s">
        <v>2746</v>
      </c>
      <c r="G2150" s="7" t="s">
        <v>2747</v>
      </c>
      <c r="H2150" s="7" t="s">
        <v>76</v>
      </c>
      <c r="I2150" s="7" t="s">
        <v>230</v>
      </c>
      <c r="J2150" s="7" t="s">
        <v>61</v>
      </c>
      <c r="K2150" s="7" t="s">
        <v>314</v>
      </c>
      <c r="L2150" s="7" t="s">
        <v>799</v>
      </c>
      <c r="M2150" s="7" t="s">
        <v>102</v>
      </c>
      <c r="N2150" s="7" t="s">
        <v>884</v>
      </c>
      <c r="O2150" s="7" t="s">
        <v>62</v>
      </c>
      <c r="P2150" s="7" t="s">
        <v>1519</v>
      </c>
      <c r="Q2150" s="7" t="s">
        <v>96</v>
      </c>
      <c r="R2150" s="7" t="s">
        <v>57</v>
      </c>
      <c r="S2150" s="7" t="s">
        <v>1206</v>
      </c>
      <c r="T2150" s="80">
        <v>2.2229999999999999</v>
      </c>
      <c r="U2150" s="7" t="s">
        <v>2748</v>
      </c>
      <c r="V2150" s="85">
        <v>4.4999999999999998E-2</v>
      </c>
      <c r="W2150" s="81">
        <v>4.7710000000000002E-2</v>
      </c>
      <c r="X2150" s="4" t="s">
        <v>614</v>
      </c>
      <c r="Y2150" s="4"/>
      <c r="Z2150" s="80">
        <v>485000</v>
      </c>
      <c r="AA2150" s="78">
        <v>3.71</v>
      </c>
      <c r="AB2150" s="103">
        <v>101.063</v>
      </c>
      <c r="AD2150" s="80">
        <v>1818.4680000000001</v>
      </c>
      <c r="AG2150" s="7" t="s">
        <v>17</v>
      </c>
      <c r="AH2150" s="81">
        <v>4.0400000000000001E-4</v>
      </c>
      <c r="AI2150" s="81">
        <v>1.3716769815097501E-3</v>
      </c>
      <c r="AJ2150" s="81">
        <v>3.7028777157431102E-4</v>
      </c>
    </row>
    <row r="2151" spans="1:36" s="7" customFormat="1" x14ac:dyDescent="0.2">
      <c r="A2151" s="7">
        <v>1038</v>
      </c>
      <c r="B2151" s="7">
        <v>1038</v>
      </c>
      <c r="C2151" s="7" t="s">
        <v>2749</v>
      </c>
      <c r="D2151" s="7" t="s">
        <v>2750</v>
      </c>
      <c r="E2151" s="4" t="s">
        <v>426</v>
      </c>
      <c r="F2151" s="7" t="s">
        <v>2751</v>
      </c>
      <c r="G2151" s="7" t="s">
        <v>2752</v>
      </c>
      <c r="H2151" s="7" t="s">
        <v>76</v>
      </c>
      <c r="I2151" s="7" t="s">
        <v>230</v>
      </c>
      <c r="J2151" s="7" t="s">
        <v>61</v>
      </c>
      <c r="K2151" s="7" t="s">
        <v>314</v>
      </c>
      <c r="L2151" s="7" t="s">
        <v>799</v>
      </c>
      <c r="M2151" s="7" t="s">
        <v>102</v>
      </c>
      <c r="N2151" s="7" t="s">
        <v>881</v>
      </c>
      <c r="O2151" s="7" t="s">
        <v>62</v>
      </c>
      <c r="P2151" s="7" t="s">
        <v>1846</v>
      </c>
      <c r="Q2151" s="7" t="s">
        <v>96</v>
      </c>
      <c r="R2151" s="7" t="s">
        <v>57</v>
      </c>
      <c r="S2151" s="7" t="s">
        <v>1206</v>
      </c>
      <c r="T2151" s="80">
        <v>5.266</v>
      </c>
      <c r="U2151" s="7" t="s">
        <v>2753</v>
      </c>
      <c r="V2151" s="85">
        <v>2.1000000000000001E-2</v>
      </c>
      <c r="W2151" s="81">
        <v>4.3029999999999999E-2</v>
      </c>
      <c r="X2151" s="4" t="s">
        <v>614</v>
      </c>
      <c r="Y2151" s="4"/>
      <c r="Z2151" s="80">
        <v>326000</v>
      </c>
      <c r="AA2151" s="78">
        <v>3.71</v>
      </c>
      <c r="AB2151" s="103">
        <v>90.051000000000002</v>
      </c>
      <c r="AD2151" s="80">
        <v>1089.133</v>
      </c>
      <c r="AG2151" s="7" t="s">
        <v>17</v>
      </c>
      <c r="AH2151" s="81">
        <v>6.5200000000000002E-4</v>
      </c>
      <c r="AI2151" s="81">
        <v>8.21536793470429E-4</v>
      </c>
      <c r="AJ2151" s="81">
        <v>2.2177599582202199E-4</v>
      </c>
    </row>
    <row r="2152" spans="1:36" s="7" customFormat="1" x14ac:dyDescent="0.2">
      <c r="A2152" s="7">
        <v>1038</v>
      </c>
      <c r="B2152" s="7">
        <v>1038</v>
      </c>
      <c r="C2152" s="7" t="s">
        <v>2439</v>
      </c>
      <c r="D2152" s="7" t="s">
        <v>2440</v>
      </c>
      <c r="E2152" s="4" t="s">
        <v>426</v>
      </c>
      <c r="F2152" s="7" t="s">
        <v>2754</v>
      </c>
      <c r="G2152" s="7" t="s">
        <v>2755</v>
      </c>
      <c r="H2152" s="7" t="s">
        <v>76</v>
      </c>
      <c r="I2152" s="7" t="s">
        <v>230</v>
      </c>
      <c r="J2152" s="7" t="s">
        <v>61</v>
      </c>
      <c r="K2152" s="7" t="s">
        <v>314</v>
      </c>
      <c r="L2152" s="7" t="s">
        <v>799</v>
      </c>
      <c r="M2152" s="7" t="s">
        <v>102</v>
      </c>
      <c r="N2152" s="7" t="s">
        <v>893</v>
      </c>
      <c r="O2152" s="7" t="s">
        <v>62</v>
      </c>
      <c r="P2152" s="7" t="s">
        <v>1647</v>
      </c>
      <c r="Q2152" s="7" t="s">
        <v>96</v>
      </c>
      <c r="R2152" s="7" t="s">
        <v>57</v>
      </c>
      <c r="S2152" s="7" t="s">
        <v>1206</v>
      </c>
      <c r="T2152" s="80">
        <v>2.5150000000000001</v>
      </c>
      <c r="U2152" s="7" t="s">
        <v>2756</v>
      </c>
      <c r="V2152" s="85">
        <v>1.7000000000000001E-2</v>
      </c>
      <c r="W2152" s="81">
        <v>4.3319999999999997E-2</v>
      </c>
      <c r="X2152" s="4" t="s">
        <v>614</v>
      </c>
      <c r="Y2152" s="4"/>
      <c r="Z2152" s="80">
        <v>161000</v>
      </c>
      <c r="AA2152" s="78">
        <v>3.71</v>
      </c>
      <c r="AB2152" s="103">
        <v>94.984999999999999</v>
      </c>
      <c r="AD2152" s="80">
        <v>567.35599999999999</v>
      </c>
      <c r="AG2152" s="7" t="s">
        <v>17</v>
      </c>
      <c r="AH2152" s="81">
        <v>1.2899999999999999E-4</v>
      </c>
      <c r="AI2152" s="81">
        <v>4.2795873228963001E-4</v>
      </c>
      <c r="AJ2152" s="81">
        <v>1.15528573739624E-4</v>
      </c>
    </row>
    <row r="2153" spans="1:36" s="7" customFormat="1" x14ac:dyDescent="0.2">
      <c r="A2153" s="7">
        <v>1038</v>
      </c>
      <c r="B2153" s="7">
        <v>1038</v>
      </c>
      <c r="C2153" s="7" t="s">
        <v>2757</v>
      </c>
      <c r="D2153" s="7" t="s">
        <v>2758</v>
      </c>
      <c r="E2153" s="4" t="s">
        <v>426</v>
      </c>
      <c r="F2153" s="7" t="s">
        <v>2759</v>
      </c>
      <c r="G2153" s="7" t="s">
        <v>2760</v>
      </c>
      <c r="H2153" s="7" t="s">
        <v>76</v>
      </c>
      <c r="I2153" s="7" t="s">
        <v>230</v>
      </c>
      <c r="J2153" s="7" t="s">
        <v>61</v>
      </c>
      <c r="K2153" s="7" t="s">
        <v>314</v>
      </c>
      <c r="L2153" s="7" t="s">
        <v>799</v>
      </c>
      <c r="M2153" s="7" t="s">
        <v>102</v>
      </c>
      <c r="N2153" s="7" t="s">
        <v>891</v>
      </c>
      <c r="O2153" s="7" t="s">
        <v>62</v>
      </c>
      <c r="P2153" s="7" t="s">
        <v>1519</v>
      </c>
      <c r="Q2153" s="7" t="s">
        <v>96</v>
      </c>
      <c r="R2153" s="7" t="s">
        <v>57</v>
      </c>
      <c r="S2153" s="7" t="s">
        <v>1206</v>
      </c>
      <c r="T2153" s="80">
        <v>1.2829999999999999</v>
      </c>
      <c r="U2153" s="7" t="s">
        <v>2761</v>
      </c>
      <c r="V2153" s="85">
        <v>2.196E-2</v>
      </c>
      <c r="W2153" s="81">
        <v>5.2109999999999997E-2</v>
      </c>
      <c r="X2153" s="4" t="s">
        <v>614</v>
      </c>
      <c r="Y2153" s="4"/>
      <c r="Z2153" s="80">
        <v>711000</v>
      </c>
      <c r="AA2153" s="78">
        <v>3.71</v>
      </c>
      <c r="AB2153" s="103">
        <v>96.802000000000007</v>
      </c>
      <c r="AD2153" s="80">
        <v>2553.4609999999998</v>
      </c>
      <c r="AG2153" s="7" t="s">
        <v>17</v>
      </c>
      <c r="AH2153" s="81">
        <v>1.2899999999999999E-4</v>
      </c>
      <c r="AI2153" s="81">
        <v>1.92608456837606E-3</v>
      </c>
      <c r="AJ2153" s="81">
        <v>5.1995154274779901E-4</v>
      </c>
    </row>
    <row r="2154" spans="1:36" s="7" customFormat="1" x14ac:dyDescent="0.2">
      <c r="A2154" s="7">
        <v>1038</v>
      </c>
      <c r="B2154" s="7">
        <v>1038</v>
      </c>
      <c r="C2154" s="7" t="s">
        <v>1543</v>
      </c>
      <c r="D2154" s="7" t="s">
        <v>1544</v>
      </c>
      <c r="E2154" s="4" t="s">
        <v>426</v>
      </c>
      <c r="F2154" s="7" t="s">
        <v>1551</v>
      </c>
      <c r="G2154" s="7" t="s">
        <v>1552</v>
      </c>
      <c r="H2154" s="7" t="s">
        <v>76</v>
      </c>
      <c r="I2154" s="7" t="s">
        <v>230</v>
      </c>
      <c r="J2154" s="7" t="s">
        <v>61</v>
      </c>
      <c r="K2154" s="7" t="s">
        <v>317</v>
      </c>
      <c r="L2154" s="7" t="s">
        <v>799</v>
      </c>
      <c r="M2154" s="7" t="s">
        <v>102</v>
      </c>
      <c r="N2154" s="7" t="s">
        <v>888</v>
      </c>
      <c r="O2154" s="7" t="s">
        <v>62</v>
      </c>
      <c r="P2154" s="7" t="s">
        <v>1530</v>
      </c>
      <c r="Q2154" s="7" t="s">
        <v>96</v>
      </c>
      <c r="R2154" s="7" t="s">
        <v>57</v>
      </c>
      <c r="S2154" s="7" t="s">
        <v>1206</v>
      </c>
      <c r="T2154" s="80">
        <v>1.381</v>
      </c>
      <c r="U2154" s="7" t="s">
        <v>1553</v>
      </c>
      <c r="V2154" s="85">
        <v>4.3749999999999997E-2</v>
      </c>
      <c r="W2154" s="81">
        <v>5.5719999999999999E-2</v>
      </c>
      <c r="X2154" s="4" t="s">
        <v>614</v>
      </c>
      <c r="Y2154" s="4"/>
      <c r="Z2154" s="80">
        <v>317000</v>
      </c>
      <c r="AA2154" s="78">
        <v>3.71</v>
      </c>
      <c r="AB2154" s="103">
        <v>100.747</v>
      </c>
      <c r="AD2154" s="80">
        <v>1184.8589999999999</v>
      </c>
      <c r="AG2154" s="7" t="s">
        <v>17</v>
      </c>
      <c r="AH2154" s="81">
        <v>4.5300000000000001E-4</v>
      </c>
      <c r="AI2154" s="81">
        <v>8.93743131325691E-4</v>
      </c>
      <c r="AJ2154" s="81">
        <v>2.41268284676019E-4</v>
      </c>
    </row>
    <row r="2155" spans="1:36" s="7" customFormat="1" x14ac:dyDescent="0.2">
      <c r="A2155" s="7">
        <v>1038</v>
      </c>
      <c r="B2155" s="7">
        <v>1038</v>
      </c>
      <c r="C2155" s="7" t="s">
        <v>2762</v>
      </c>
      <c r="D2155" s="7" t="s">
        <v>2763</v>
      </c>
      <c r="E2155" s="4" t="s">
        <v>426</v>
      </c>
      <c r="F2155" s="7" t="s">
        <v>2764</v>
      </c>
      <c r="G2155" s="7" t="s">
        <v>2765</v>
      </c>
      <c r="H2155" s="7" t="s">
        <v>76</v>
      </c>
      <c r="I2155" s="7" t="s">
        <v>230</v>
      </c>
      <c r="J2155" s="7" t="s">
        <v>61</v>
      </c>
      <c r="K2155" s="7" t="s">
        <v>314</v>
      </c>
      <c r="L2155" s="7" t="s">
        <v>799</v>
      </c>
      <c r="M2155" s="7" t="s">
        <v>102</v>
      </c>
      <c r="N2155" s="7" t="s">
        <v>898</v>
      </c>
      <c r="O2155" s="7" t="s">
        <v>62</v>
      </c>
      <c r="P2155" s="7" t="s">
        <v>1404</v>
      </c>
      <c r="Q2155" s="7" t="s">
        <v>96</v>
      </c>
      <c r="R2155" s="7" t="s">
        <v>57</v>
      </c>
      <c r="S2155" s="7" t="s">
        <v>1206</v>
      </c>
      <c r="T2155" s="80">
        <v>4.6120000000000001</v>
      </c>
      <c r="U2155" s="7" t="s">
        <v>2766</v>
      </c>
      <c r="V2155" s="85">
        <v>4.0160000000000001E-2</v>
      </c>
      <c r="W2155" s="81">
        <v>4.4380000000000003E-2</v>
      </c>
      <c r="X2155" s="4" t="s">
        <v>614</v>
      </c>
      <c r="Y2155" s="4"/>
      <c r="Z2155" s="80">
        <v>486000</v>
      </c>
      <c r="AA2155" s="78">
        <v>3.71</v>
      </c>
      <c r="AB2155" s="103">
        <v>99.638999999999996</v>
      </c>
      <c r="AD2155" s="80">
        <v>1796.558</v>
      </c>
      <c r="AG2155" s="7" t="s">
        <v>17</v>
      </c>
      <c r="AH2155" s="81">
        <v>1.2300000000000001E-4</v>
      </c>
      <c r="AI2155" s="81">
        <v>1.3551502444400601E-3</v>
      </c>
      <c r="AJ2155" s="81">
        <v>3.6582633588396802E-4</v>
      </c>
    </row>
    <row r="2156" spans="1:36" s="7" customFormat="1" x14ac:dyDescent="0.2">
      <c r="A2156" s="7">
        <v>1038</v>
      </c>
      <c r="B2156" s="7">
        <v>1038</v>
      </c>
      <c r="C2156" s="7" t="s">
        <v>2919</v>
      </c>
      <c r="D2156" s="7" t="s">
        <v>2920</v>
      </c>
      <c r="E2156" s="4" t="s">
        <v>426</v>
      </c>
      <c r="F2156" s="7" t="s">
        <v>2921</v>
      </c>
      <c r="G2156" s="7" t="s">
        <v>2922</v>
      </c>
      <c r="H2156" s="7" t="s">
        <v>76</v>
      </c>
      <c r="I2156" s="7" t="s">
        <v>230</v>
      </c>
      <c r="J2156" s="7" t="s">
        <v>61</v>
      </c>
      <c r="K2156" s="7" t="s">
        <v>314</v>
      </c>
      <c r="L2156" s="7" t="s">
        <v>799</v>
      </c>
      <c r="M2156" s="7" t="s">
        <v>102</v>
      </c>
      <c r="N2156" s="7" t="s">
        <v>202</v>
      </c>
      <c r="O2156" s="7" t="s">
        <v>62</v>
      </c>
      <c r="P2156" s="7" t="s">
        <v>1519</v>
      </c>
      <c r="Q2156" s="7" t="s">
        <v>96</v>
      </c>
      <c r="R2156" s="7" t="s">
        <v>57</v>
      </c>
      <c r="S2156" s="7" t="s">
        <v>1206</v>
      </c>
      <c r="T2156" s="80">
        <v>5.84</v>
      </c>
      <c r="U2156" s="7" t="s">
        <v>2923</v>
      </c>
      <c r="V2156" s="85">
        <v>2.4500000000000001E-2</v>
      </c>
      <c r="W2156" s="81">
        <v>4.7480000000000001E-2</v>
      </c>
      <c r="X2156" s="4" t="s">
        <v>614</v>
      </c>
      <c r="Y2156" s="4"/>
      <c r="Z2156" s="80">
        <v>346000</v>
      </c>
      <c r="AA2156" s="78">
        <v>3.71</v>
      </c>
      <c r="AB2156" s="103">
        <v>88.876999999999995</v>
      </c>
      <c r="AD2156" s="80">
        <v>1140.873</v>
      </c>
      <c r="AG2156" s="7" t="s">
        <v>17</v>
      </c>
      <c r="AH2156" s="81">
        <v>1.26E-4</v>
      </c>
      <c r="AI2156" s="81">
        <v>8.6056437097133901E-4</v>
      </c>
      <c r="AJ2156" s="81">
        <v>2.32311591955486E-4</v>
      </c>
    </row>
    <row r="2157" spans="1:36" s="7" customFormat="1" x14ac:dyDescent="0.2">
      <c r="A2157" s="7">
        <v>1038</v>
      </c>
      <c r="B2157" s="7">
        <v>1038</v>
      </c>
      <c r="C2157" s="7" t="s">
        <v>2485</v>
      </c>
      <c r="D2157" s="7" t="s">
        <v>2486</v>
      </c>
      <c r="E2157" s="4" t="s">
        <v>426</v>
      </c>
      <c r="F2157" s="7" t="s">
        <v>2924</v>
      </c>
      <c r="G2157" s="7" t="s">
        <v>2925</v>
      </c>
      <c r="H2157" s="7" t="s">
        <v>76</v>
      </c>
      <c r="I2157" s="7" t="s">
        <v>230</v>
      </c>
      <c r="J2157" s="7" t="s">
        <v>61</v>
      </c>
      <c r="K2157" s="7" t="s">
        <v>159</v>
      </c>
      <c r="L2157" s="7" t="s">
        <v>799</v>
      </c>
      <c r="M2157" s="7" t="s">
        <v>102</v>
      </c>
      <c r="N2157" s="7" t="s">
        <v>895</v>
      </c>
      <c r="O2157" s="7" t="s">
        <v>62</v>
      </c>
      <c r="P2157" s="7" t="s">
        <v>1846</v>
      </c>
      <c r="Q2157" s="7" t="s">
        <v>96</v>
      </c>
      <c r="R2157" s="7" t="s">
        <v>57</v>
      </c>
      <c r="S2157" s="7" t="s">
        <v>1206</v>
      </c>
      <c r="T2157" s="80">
        <v>5.3929999999999998</v>
      </c>
      <c r="U2157" s="7" t="s">
        <v>2926</v>
      </c>
      <c r="V2157" s="85">
        <v>3.4209999999999997E-2</v>
      </c>
      <c r="W2157" s="81">
        <v>4.9889999999999997E-2</v>
      </c>
      <c r="X2157" s="4" t="s">
        <v>614</v>
      </c>
      <c r="Y2157" s="4"/>
      <c r="Z2157" s="80">
        <v>546000</v>
      </c>
      <c r="AA2157" s="78">
        <v>3.71</v>
      </c>
      <c r="AB2157" s="103">
        <v>94.656000000000006</v>
      </c>
      <c r="AD2157" s="80">
        <v>1917.4169999999999</v>
      </c>
      <c r="AG2157" s="7" t="s">
        <v>17</v>
      </c>
      <c r="AH2157" s="81">
        <v>5.4600000000000004E-4</v>
      </c>
      <c r="AI2157" s="81">
        <v>1.4463145384183301E-3</v>
      </c>
      <c r="AJ2157" s="81">
        <v>3.9043637434010798E-4</v>
      </c>
    </row>
    <row r="2158" spans="1:36" s="7" customFormat="1" x14ac:dyDescent="0.2">
      <c r="A2158" s="7">
        <v>1038</v>
      </c>
      <c r="B2158" s="7">
        <v>1038</v>
      </c>
      <c r="C2158" s="7" t="s">
        <v>2604</v>
      </c>
      <c r="D2158" s="7" t="s">
        <v>2605</v>
      </c>
      <c r="E2158" s="4" t="s">
        <v>426</v>
      </c>
      <c r="F2158" s="7" t="s">
        <v>2767</v>
      </c>
      <c r="G2158" s="7" t="s">
        <v>2768</v>
      </c>
      <c r="H2158" s="7" t="s">
        <v>76</v>
      </c>
      <c r="I2158" s="7" t="s">
        <v>230</v>
      </c>
      <c r="J2158" s="7" t="s">
        <v>61</v>
      </c>
      <c r="K2158" s="7" t="s">
        <v>153</v>
      </c>
      <c r="L2158" s="7" t="s">
        <v>799</v>
      </c>
      <c r="M2158" s="7" t="s">
        <v>102</v>
      </c>
      <c r="N2158" s="7" t="s">
        <v>909</v>
      </c>
      <c r="O2158" s="7" t="s">
        <v>62</v>
      </c>
      <c r="P2158" s="7" t="s">
        <v>1404</v>
      </c>
      <c r="Q2158" s="7" t="s">
        <v>96</v>
      </c>
      <c r="R2158" s="7" t="s">
        <v>57</v>
      </c>
      <c r="S2158" s="7" t="s">
        <v>1207</v>
      </c>
      <c r="T2158" s="80">
        <v>3.2269999999999999</v>
      </c>
      <c r="U2158" s="7" t="s">
        <v>2769</v>
      </c>
      <c r="V2158" s="85">
        <v>1.25E-3</v>
      </c>
      <c r="W2158" s="81">
        <v>3.9120000000000002E-2</v>
      </c>
      <c r="X2158" s="4" t="s">
        <v>614</v>
      </c>
      <c r="Y2158" s="4"/>
      <c r="Z2158" s="80">
        <v>1732000</v>
      </c>
      <c r="AA2158" s="78">
        <v>4.1524000000000001</v>
      </c>
      <c r="AB2158" s="103">
        <v>89.730999999999995</v>
      </c>
      <c r="AD2158" s="80">
        <v>6453.4380000000001</v>
      </c>
      <c r="AG2158" s="7" t="s">
        <v>17</v>
      </c>
      <c r="AH2158" s="81">
        <v>1.732E-3</v>
      </c>
      <c r="AI2158" s="81">
        <v>4.8678513022726603E-3</v>
      </c>
      <c r="AJ2158" s="81">
        <v>1.3140891298545399E-3</v>
      </c>
    </row>
    <row r="2159" spans="1:36" s="7" customFormat="1" x14ac:dyDescent="0.2">
      <c r="A2159" s="7">
        <v>1038</v>
      </c>
      <c r="B2159" s="7">
        <v>1038</v>
      </c>
      <c r="C2159" s="7" t="s">
        <v>2419</v>
      </c>
      <c r="D2159" s="7" t="s">
        <v>2420</v>
      </c>
      <c r="E2159" s="4" t="s">
        <v>426</v>
      </c>
      <c r="F2159" s="7" t="s">
        <v>2770</v>
      </c>
      <c r="G2159" s="7" t="s">
        <v>2771</v>
      </c>
      <c r="H2159" s="7" t="s">
        <v>76</v>
      </c>
      <c r="I2159" s="7" t="s">
        <v>230</v>
      </c>
      <c r="J2159" s="7" t="s">
        <v>61</v>
      </c>
      <c r="K2159" s="7" t="s">
        <v>313</v>
      </c>
      <c r="L2159" s="7" t="s">
        <v>799</v>
      </c>
      <c r="M2159" s="7" t="s">
        <v>102</v>
      </c>
      <c r="N2159" s="7" t="s">
        <v>909</v>
      </c>
      <c r="O2159" s="7" t="s">
        <v>62</v>
      </c>
      <c r="P2159" s="7" t="s">
        <v>1513</v>
      </c>
      <c r="Q2159" s="7" t="s">
        <v>84</v>
      </c>
      <c r="R2159" s="7" t="s">
        <v>57</v>
      </c>
      <c r="S2159" s="7" t="s">
        <v>1207</v>
      </c>
      <c r="T2159" s="80">
        <v>2.8039999999999998</v>
      </c>
      <c r="U2159" s="7" t="s">
        <v>2772</v>
      </c>
      <c r="V2159" s="85">
        <v>2.6249999999999999E-2</v>
      </c>
      <c r="W2159" s="81">
        <v>8.3839999999999998E-2</v>
      </c>
      <c r="X2159" s="4" t="s">
        <v>614</v>
      </c>
      <c r="Y2159" s="4"/>
      <c r="Z2159" s="80">
        <v>794000</v>
      </c>
      <c r="AA2159" s="78">
        <v>4.1524000000000001</v>
      </c>
      <c r="AB2159" s="103">
        <v>89.064999999999998</v>
      </c>
      <c r="AD2159" s="80">
        <v>2936.4879999999998</v>
      </c>
      <c r="AG2159" s="7" t="s">
        <v>17</v>
      </c>
      <c r="AH2159" s="81">
        <v>2.647E-3</v>
      </c>
      <c r="AI2159" s="81">
        <v>2.21500341972074E-3</v>
      </c>
      <c r="AJ2159" s="81">
        <v>5.9794593871155001E-4</v>
      </c>
    </row>
    <row r="2160" spans="1:36" s="7" customFormat="1" x14ac:dyDescent="0.2">
      <c r="A2160" s="7">
        <v>1038</v>
      </c>
      <c r="B2160" s="7">
        <v>1162</v>
      </c>
      <c r="C2160" s="7" t="s">
        <v>1455</v>
      </c>
      <c r="D2160" s="7" t="s">
        <v>1456</v>
      </c>
      <c r="E2160" s="4" t="s">
        <v>761</v>
      </c>
      <c r="F2160" s="7" t="s">
        <v>1457</v>
      </c>
      <c r="G2160" s="7" t="s">
        <v>1458</v>
      </c>
      <c r="H2160" s="7" t="s">
        <v>76</v>
      </c>
      <c r="I2160" s="7" t="s">
        <v>229</v>
      </c>
      <c r="J2160" s="7" t="s">
        <v>53</v>
      </c>
      <c r="K2160" s="7" t="s">
        <v>53</v>
      </c>
      <c r="L2160" s="7" t="s">
        <v>799</v>
      </c>
      <c r="M2160" s="7" t="s">
        <v>311</v>
      </c>
      <c r="N2160" s="7" t="s">
        <v>140</v>
      </c>
      <c r="O2160" s="7" t="s">
        <v>62</v>
      </c>
      <c r="P2160" s="7" t="s">
        <v>298</v>
      </c>
      <c r="Q2160" s="7" t="s">
        <v>298</v>
      </c>
      <c r="R2160" s="7" t="s">
        <v>298</v>
      </c>
      <c r="S2160" s="7" t="s">
        <v>1212</v>
      </c>
      <c r="T2160" s="80">
        <v>0.21099999999999999</v>
      </c>
      <c r="U2160" s="7" t="s">
        <v>1459</v>
      </c>
      <c r="V2160" s="85">
        <v>4.4999999999999998E-2</v>
      </c>
      <c r="W2160" s="81">
        <v>1E-4</v>
      </c>
      <c r="X2160" s="4" t="s">
        <v>614</v>
      </c>
      <c r="Y2160" s="4"/>
      <c r="Z2160" s="80">
        <v>6645000</v>
      </c>
      <c r="AA2160" s="78">
        <v>1</v>
      </c>
      <c r="AB2160" s="103">
        <v>10.5</v>
      </c>
      <c r="AD2160" s="80">
        <v>697.72500000000002</v>
      </c>
      <c r="AG2160" s="7" t="s">
        <v>17</v>
      </c>
      <c r="AH2160" s="81">
        <v>5.6431000000000002E-2</v>
      </c>
      <c r="AI2160" s="81">
        <v>1.6683153442944901E-4</v>
      </c>
      <c r="AJ2160" s="81">
        <v>3.1982854158748302E-5</v>
      </c>
    </row>
    <row r="2161" spans="1:36" s="7" customFormat="1" x14ac:dyDescent="0.2">
      <c r="A2161" s="7">
        <v>1038</v>
      </c>
      <c r="B2161" s="7">
        <v>1162</v>
      </c>
      <c r="C2161" s="7" t="s">
        <v>1455</v>
      </c>
      <c r="D2161" s="7" t="s">
        <v>1456</v>
      </c>
      <c r="E2161" s="4" t="s">
        <v>761</v>
      </c>
      <c r="F2161" s="7" t="s">
        <v>1460</v>
      </c>
      <c r="G2161" s="7" t="s">
        <v>1461</v>
      </c>
      <c r="H2161" s="7" t="s">
        <v>76</v>
      </c>
      <c r="I2161" s="7" t="s">
        <v>229</v>
      </c>
      <c r="J2161" s="7" t="s">
        <v>53</v>
      </c>
      <c r="K2161" s="7" t="s">
        <v>53</v>
      </c>
      <c r="L2161" s="7" t="s">
        <v>799</v>
      </c>
      <c r="M2161" s="7" t="s">
        <v>311</v>
      </c>
      <c r="N2161" s="7" t="s">
        <v>140</v>
      </c>
      <c r="O2161" s="7" t="s">
        <v>62</v>
      </c>
      <c r="P2161" s="7" t="s">
        <v>298</v>
      </c>
      <c r="Q2161" s="7" t="s">
        <v>298</v>
      </c>
      <c r="R2161" s="7" t="s">
        <v>298</v>
      </c>
      <c r="S2161" s="7" t="s">
        <v>1212</v>
      </c>
      <c r="T2161" s="80">
        <v>2.3490000000000002</v>
      </c>
      <c r="U2161" s="7" t="s">
        <v>1459</v>
      </c>
      <c r="V2161" s="85">
        <v>5.3999999999999999E-2</v>
      </c>
      <c r="W2161" s="81">
        <v>1E-4</v>
      </c>
      <c r="X2161" s="4" t="s">
        <v>614</v>
      </c>
      <c r="Y2161" s="4"/>
      <c r="Z2161" s="80">
        <v>9436036.4199999999</v>
      </c>
      <c r="AA2161" s="78">
        <v>1</v>
      </c>
      <c r="AB2161" s="103">
        <v>11.98</v>
      </c>
      <c r="AD2161" s="80">
        <v>1130.4369999999999</v>
      </c>
      <c r="AG2161" s="7" t="s">
        <v>17</v>
      </c>
      <c r="AH2161" s="81">
        <v>5.4620000000000002E-2</v>
      </c>
      <c r="AI2161" s="81">
        <v>2.7029641549136999E-4</v>
      </c>
      <c r="AJ2161" s="81">
        <v>5.1817846463245798E-5</v>
      </c>
    </row>
    <row r="2162" spans="1:36" s="7" customFormat="1" x14ac:dyDescent="0.2">
      <c r="A2162" s="7">
        <v>1038</v>
      </c>
      <c r="B2162" s="7">
        <v>1162</v>
      </c>
      <c r="C2162" s="7" t="s">
        <v>2778</v>
      </c>
      <c r="D2162" s="7" t="s">
        <v>2779</v>
      </c>
      <c r="E2162" s="4" t="s">
        <v>425</v>
      </c>
      <c r="F2162" s="7" t="s">
        <v>2780</v>
      </c>
      <c r="G2162" s="7" t="s">
        <v>2781</v>
      </c>
      <c r="H2162" s="7" t="s">
        <v>76</v>
      </c>
      <c r="I2162" s="7" t="s">
        <v>229</v>
      </c>
      <c r="J2162" s="7" t="s">
        <v>53</v>
      </c>
      <c r="K2162" s="7" t="s">
        <v>53</v>
      </c>
      <c r="L2162" s="7" t="s">
        <v>799</v>
      </c>
      <c r="M2162" s="7" t="s">
        <v>311</v>
      </c>
      <c r="N2162" s="7" t="s">
        <v>265</v>
      </c>
      <c r="O2162" s="7" t="s">
        <v>62</v>
      </c>
      <c r="P2162" s="7" t="s">
        <v>1562</v>
      </c>
      <c r="Q2162" s="7" t="s">
        <v>65</v>
      </c>
      <c r="R2162" s="7" t="s">
        <v>57</v>
      </c>
      <c r="S2162" s="7" t="s">
        <v>1212</v>
      </c>
      <c r="T2162" s="80">
        <v>5.0199999999999996</v>
      </c>
      <c r="U2162" s="7" t="s">
        <v>2782</v>
      </c>
      <c r="V2162" s="85">
        <v>5.1499999999999997E-2</v>
      </c>
      <c r="W2162" s="81">
        <v>5.1479999999999998E-2</v>
      </c>
      <c r="X2162" s="4" t="s">
        <v>614</v>
      </c>
      <c r="Y2162" s="4"/>
      <c r="Z2162" s="80">
        <v>6576140</v>
      </c>
      <c r="AA2162" s="78">
        <v>1</v>
      </c>
      <c r="AB2162" s="103">
        <v>141.9</v>
      </c>
      <c r="AD2162" s="80">
        <v>9331.5429999999997</v>
      </c>
      <c r="AG2162" s="7" t="s">
        <v>17</v>
      </c>
      <c r="AH2162" s="81">
        <v>2.3700000000000001E-3</v>
      </c>
      <c r="AI2162" s="81">
        <v>2.23124523352562E-3</v>
      </c>
      <c r="AJ2162" s="81">
        <v>4.2774641580983601E-4</v>
      </c>
    </row>
    <row r="2163" spans="1:36" s="7" customFormat="1" x14ac:dyDescent="0.2">
      <c r="A2163" s="7">
        <v>1038</v>
      </c>
      <c r="B2163" s="7">
        <v>1162</v>
      </c>
      <c r="C2163" s="7" t="s">
        <v>1462</v>
      </c>
      <c r="D2163" s="7" t="s">
        <v>1463</v>
      </c>
      <c r="E2163" s="4" t="s">
        <v>761</v>
      </c>
      <c r="F2163" s="7" t="s">
        <v>1464</v>
      </c>
      <c r="G2163" s="7" t="s">
        <v>1465</v>
      </c>
      <c r="H2163" s="7" t="s">
        <v>76</v>
      </c>
      <c r="I2163" s="7" t="s">
        <v>229</v>
      </c>
      <c r="J2163" s="7" t="s">
        <v>53</v>
      </c>
      <c r="K2163" s="7" t="s">
        <v>53</v>
      </c>
      <c r="L2163" s="7" t="s">
        <v>799</v>
      </c>
      <c r="M2163" s="7" t="s">
        <v>311</v>
      </c>
      <c r="N2163" s="7" t="s">
        <v>686</v>
      </c>
      <c r="O2163" s="7" t="s">
        <v>62</v>
      </c>
      <c r="P2163" s="7" t="s">
        <v>298</v>
      </c>
      <c r="Q2163" s="7" t="s">
        <v>298</v>
      </c>
      <c r="R2163" s="7" t="s">
        <v>298</v>
      </c>
      <c r="S2163" s="7" t="s">
        <v>1212</v>
      </c>
      <c r="T2163" s="80">
        <v>1.1970000000000001</v>
      </c>
      <c r="U2163" s="7" t="s">
        <v>1466</v>
      </c>
      <c r="V2163" s="85">
        <v>0</v>
      </c>
      <c r="W2163" s="81">
        <v>1E-4</v>
      </c>
      <c r="X2163" s="82" t="s">
        <v>614</v>
      </c>
      <c r="Y2163" s="4"/>
      <c r="Z2163" s="80">
        <v>267430.89</v>
      </c>
      <c r="AA2163" s="78">
        <v>1</v>
      </c>
      <c r="AB2163" s="103">
        <v>26.86</v>
      </c>
      <c r="AD2163" s="80">
        <v>71.831999999999994</v>
      </c>
      <c r="AG2163" s="7" t="s">
        <v>17</v>
      </c>
      <c r="AH2163" s="81">
        <v>5.8900000000000001E-4</v>
      </c>
      <c r="AI2163" s="81">
        <v>1.71755810380285E-5</v>
      </c>
      <c r="AJ2163" s="81">
        <v>3.2926874724833798E-6</v>
      </c>
    </row>
    <row r="2164" spans="1:36" s="7" customFormat="1" x14ac:dyDescent="0.2">
      <c r="A2164" s="7">
        <v>1038</v>
      </c>
      <c r="B2164" s="7">
        <v>1162</v>
      </c>
      <c r="C2164" s="7" t="s">
        <v>1554</v>
      </c>
      <c r="D2164" s="7" t="s">
        <v>1555</v>
      </c>
      <c r="E2164" s="4" t="s">
        <v>761</v>
      </c>
      <c r="F2164" s="7" t="s">
        <v>1556</v>
      </c>
      <c r="G2164" s="7" t="s">
        <v>1557</v>
      </c>
      <c r="H2164" s="7" t="s">
        <v>76</v>
      </c>
      <c r="I2164" s="7" t="s">
        <v>229</v>
      </c>
      <c r="J2164" s="7" t="s">
        <v>53</v>
      </c>
      <c r="K2164" s="7" t="s">
        <v>153</v>
      </c>
      <c r="L2164" s="7" t="s">
        <v>799</v>
      </c>
      <c r="M2164" s="7" t="s">
        <v>311</v>
      </c>
      <c r="N2164" s="7" t="s">
        <v>630</v>
      </c>
      <c r="O2164" s="7" t="s">
        <v>62</v>
      </c>
      <c r="P2164" s="7" t="s">
        <v>1404</v>
      </c>
      <c r="Q2164" s="7" t="s">
        <v>65</v>
      </c>
      <c r="R2164" s="7" t="s">
        <v>57</v>
      </c>
      <c r="S2164" s="7" t="s">
        <v>1212</v>
      </c>
      <c r="T2164" s="80">
        <v>0.249</v>
      </c>
      <c r="U2164" s="7" t="s">
        <v>1466</v>
      </c>
      <c r="V2164" s="85">
        <v>4.0399999999999998E-2</v>
      </c>
      <c r="W2164" s="81">
        <v>8.856E-2</v>
      </c>
      <c r="X2164" s="4" t="s">
        <v>614</v>
      </c>
      <c r="Y2164" s="4"/>
      <c r="Z2164" s="80">
        <v>102766.5</v>
      </c>
      <c r="AA2164" s="78">
        <v>1</v>
      </c>
      <c r="AB2164" s="103">
        <v>116.56</v>
      </c>
      <c r="AD2164" s="80">
        <v>119.785</v>
      </c>
      <c r="AG2164" s="7" t="s">
        <v>17</v>
      </c>
      <c r="AH2164" s="81">
        <v>6.051E-3</v>
      </c>
      <c r="AI2164" s="81">
        <v>2.8641447596631199E-5</v>
      </c>
      <c r="AJ2164" s="81">
        <v>5.49077993265036E-6</v>
      </c>
    </row>
    <row r="2165" spans="1:36" s="7" customFormat="1" x14ac:dyDescent="0.2">
      <c r="A2165" s="7">
        <v>1038</v>
      </c>
      <c r="B2165" s="7">
        <v>1162</v>
      </c>
      <c r="C2165" s="7" t="s">
        <v>2783</v>
      </c>
      <c r="D2165" s="7" t="s">
        <v>2784</v>
      </c>
      <c r="E2165" s="4" t="s">
        <v>425</v>
      </c>
      <c r="F2165" s="7" t="s">
        <v>2785</v>
      </c>
      <c r="G2165" s="7" t="s">
        <v>2786</v>
      </c>
      <c r="H2165" s="7" t="s">
        <v>76</v>
      </c>
      <c r="I2165" s="7" t="s">
        <v>229</v>
      </c>
      <c r="J2165" s="7" t="s">
        <v>53</v>
      </c>
      <c r="K2165" s="7" t="s">
        <v>53</v>
      </c>
      <c r="L2165" s="7" t="s">
        <v>799</v>
      </c>
      <c r="M2165" s="7" t="s">
        <v>311</v>
      </c>
      <c r="N2165" s="7" t="s">
        <v>140</v>
      </c>
      <c r="O2165" s="7" t="s">
        <v>62</v>
      </c>
      <c r="P2165" s="7" t="s">
        <v>1507</v>
      </c>
      <c r="Q2165" s="7" t="s">
        <v>65</v>
      </c>
      <c r="R2165" s="7" t="s">
        <v>57</v>
      </c>
      <c r="S2165" s="7" t="s">
        <v>1212</v>
      </c>
      <c r="T2165" s="80">
        <v>0.499</v>
      </c>
      <c r="U2165" s="7" t="s">
        <v>1585</v>
      </c>
      <c r="V2165" s="85">
        <v>4.3400000000000001E-2</v>
      </c>
      <c r="W2165" s="81">
        <v>3.4680000000000002E-2</v>
      </c>
      <c r="X2165" s="4" t="s">
        <v>614</v>
      </c>
      <c r="Y2165" s="4"/>
      <c r="Z2165" s="80">
        <v>235569.19</v>
      </c>
      <c r="AA2165" s="78">
        <v>1</v>
      </c>
      <c r="AB2165" s="103">
        <v>115.84</v>
      </c>
      <c r="AC2165" s="80">
        <v>5.8949999999999996</v>
      </c>
      <c r="AD2165" s="80">
        <v>278.779</v>
      </c>
      <c r="AG2165" s="7" t="s">
        <v>17</v>
      </c>
      <c r="AH2165" s="81">
        <v>5.4199999999999995E-4</v>
      </c>
      <c r="AI2165" s="81">
        <v>6.6658136381603206E-5</v>
      </c>
      <c r="AJ2165" s="81">
        <v>1.2778863790216601E-5</v>
      </c>
    </row>
    <row r="2166" spans="1:36" s="7" customFormat="1" x14ac:dyDescent="0.2">
      <c r="A2166" s="7">
        <v>1038</v>
      </c>
      <c r="B2166" s="7">
        <v>1162</v>
      </c>
      <c r="C2166" s="7" t="s">
        <v>1558</v>
      </c>
      <c r="D2166" s="7" t="s">
        <v>1559</v>
      </c>
      <c r="E2166" s="4" t="s">
        <v>425</v>
      </c>
      <c r="F2166" s="7" t="s">
        <v>1560</v>
      </c>
      <c r="G2166" s="7" t="s">
        <v>1561</v>
      </c>
      <c r="H2166" s="7" t="s">
        <v>76</v>
      </c>
      <c r="I2166" s="7" t="s">
        <v>229</v>
      </c>
      <c r="J2166" s="7" t="s">
        <v>53</v>
      </c>
      <c r="K2166" s="7" t="s">
        <v>53</v>
      </c>
      <c r="L2166" s="7" t="s">
        <v>799</v>
      </c>
      <c r="M2166" s="7" t="s">
        <v>311</v>
      </c>
      <c r="N2166" s="7" t="s">
        <v>629</v>
      </c>
      <c r="O2166" s="7" t="s">
        <v>62</v>
      </c>
      <c r="P2166" s="7" t="s">
        <v>1562</v>
      </c>
      <c r="Q2166" s="7" t="s">
        <v>70</v>
      </c>
      <c r="R2166" s="7" t="s">
        <v>57</v>
      </c>
      <c r="S2166" s="7" t="s">
        <v>1212</v>
      </c>
      <c r="T2166" s="80">
        <v>0.28499999999999998</v>
      </c>
      <c r="U2166" s="7" t="s">
        <v>1563</v>
      </c>
      <c r="V2166" s="85">
        <v>2.75E-2</v>
      </c>
      <c r="W2166" s="81">
        <v>4.6550000000000001E-2</v>
      </c>
      <c r="X2166" s="4" t="s">
        <v>614</v>
      </c>
      <c r="Y2166" s="4"/>
      <c r="Z2166" s="80">
        <v>8349523.9000000004</v>
      </c>
      <c r="AA2166" s="78">
        <v>1</v>
      </c>
      <c r="AB2166" s="103">
        <v>116.74</v>
      </c>
      <c r="AD2166" s="80">
        <v>9747.2340000000004</v>
      </c>
      <c r="AG2166" s="7" t="s">
        <v>17</v>
      </c>
      <c r="AH2166" s="81">
        <v>6.0398E-2</v>
      </c>
      <c r="AI2166" s="81">
        <v>2.3306403499554701E-3</v>
      </c>
      <c r="AJ2166" s="81">
        <v>4.4680120376547902E-4</v>
      </c>
    </row>
    <row r="2167" spans="1:36" s="7" customFormat="1" x14ac:dyDescent="0.2">
      <c r="A2167" s="7">
        <v>1038</v>
      </c>
      <c r="B2167" s="7">
        <v>1162</v>
      </c>
      <c r="C2167" s="7" t="s">
        <v>1554</v>
      </c>
      <c r="D2167" s="7" t="s">
        <v>1555</v>
      </c>
      <c r="E2167" s="4" t="s">
        <v>761</v>
      </c>
      <c r="F2167" s="7" t="s">
        <v>1564</v>
      </c>
      <c r="G2167" s="7" t="s">
        <v>1565</v>
      </c>
      <c r="H2167" s="7" t="s">
        <v>76</v>
      </c>
      <c r="I2167" s="7" t="s">
        <v>229</v>
      </c>
      <c r="J2167" s="7" t="s">
        <v>53</v>
      </c>
      <c r="K2167" s="7" t="s">
        <v>153</v>
      </c>
      <c r="L2167" s="7" t="s">
        <v>799</v>
      </c>
      <c r="M2167" s="7" t="s">
        <v>311</v>
      </c>
      <c r="N2167" s="7" t="s">
        <v>630</v>
      </c>
      <c r="O2167" s="7" t="s">
        <v>62</v>
      </c>
      <c r="P2167" s="7" t="s">
        <v>1404</v>
      </c>
      <c r="Q2167" s="7" t="s">
        <v>65</v>
      </c>
      <c r="R2167" s="7" t="s">
        <v>57</v>
      </c>
      <c r="S2167" s="7" t="s">
        <v>1212</v>
      </c>
      <c r="T2167" s="80">
        <v>1.266</v>
      </c>
      <c r="U2167" s="7" t="s">
        <v>1566</v>
      </c>
      <c r="V2167" s="85">
        <v>4.0500000000000001E-2</v>
      </c>
      <c r="W2167" s="81">
        <v>3.8960000000000002E-2</v>
      </c>
      <c r="X2167" s="4" t="s">
        <v>614</v>
      </c>
      <c r="Y2167" s="4"/>
      <c r="Z2167" s="80">
        <v>6562148.2599999998</v>
      </c>
      <c r="AA2167" s="78">
        <v>1</v>
      </c>
      <c r="AB2167" s="103">
        <v>116.3</v>
      </c>
      <c r="AD2167" s="80">
        <v>7631.7780000000002</v>
      </c>
      <c r="AG2167" s="7" t="s">
        <v>17</v>
      </c>
      <c r="AH2167" s="81">
        <v>2.3806999999999998E-2</v>
      </c>
      <c r="AI2167" s="81">
        <v>1.8248182382723001E-3</v>
      </c>
      <c r="AJ2167" s="81">
        <v>3.4983131804477801E-4</v>
      </c>
    </row>
    <row r="2168" spans="1:36" s="7" customFormat="1" x14ac:dyDescent="0.2">
      <c r="A2168" s="7">
        <v>1038</v>
      </c>
      <c r="B2168" s="7">
        <v>1162</v>
      </c>
      <c r="C2168" s="7" t="s">
        <v>1567</v>
      </c>
      <c r="D2168" s="7" t="s">
        <v>1568</v>
      </c>
      <c r="E2168" s="4" t="s">
        <v>425</v>
      </c>
      <c r="F2168" s="7" t="s">
        <v>1569</v>
      </c>
      <c r="G2168" s="7" t="s">
        <v>1570</v>
      </c>
      <c r="H2168" s="7" t="s">
        <v>76</v>
      </c>
      <c r="I2168" s="7" t="s">
        <v>228</v>
      </c>
      <c r="J2168" s="7" t="s">
        <v>53</v>
      </c>
      <c r="K2168" s="7" t="s">
        <v>53</v>
      </c>
      <c r="L2168" s="7" t="s">
        <v>799</v>
      </c>
      <c r="M2168" s="7" t="s">
        <v>311</v>
      </c>
      <c r="N2168" s="7" t="s">
        <v>632</v>
      </c>
      <c r="O2168" s="7" t="s">
        <v>62</v>
      </c>
      <c r="P2168" s="7" t="s">
        <v>1205</v>
      </c>
      <c r="Q2168" s="7" t="s">
        <v>65</v>
      </c>
      <c r="R2168" s="7" t="s">
        <v>57</v>
      </c>
      <c r="S2168" s="7" t="s">
        <v>1212</v>
      </c>
      <c r="T2168" s="80">
        <v>0.16700000000000001</v>
      </c>
      <c r="U2168" s="7" t="s">
        <v>1571</v>
      </c>
      <c r="V2168" s="85">
        <v>5.45E-2</v>
      </c>
      <c r="W2168" s="81">
        <v>3.7190000000000001E-2</v>
      </c>
      <c r="X2168" s="4" t="s">
        <v>614</v>
      </c>
      <c r="Y2168" s="4"/>
      <c r="Z2168" s="80">
        <v>3298178.81</v>
      </c>
      <c r="AA2168" s="78">
        <v>1</v>
      </c>
      <c r="AB2168" s="103">
        <v>102.1</v>
      </c>
      <c r="AD2168" s="80">
        <v>3367.4409999999998</v>
      </c>
      <c r="AG2168" s="7" t="s">
        <v>17</v>
      </c>
      <c r="AH2168" s="81">
        <v>2.1354000000000001E-2</v>
      </c>
      <c r="AI2168" s="81">
        <v>8.0518152074325795E-4</v>
      </c>
      <c r="AJ2168" s="81">
        <v>1.5435932563541199E-4</v>
      </c>
    </row>
    <row r="2169" spans="1:36" s="7" customFormat="1" x14ac:dyDescent="0.2">
      <c r="A2169" s="7">
        <v>1038</v>
      </c>
      <c r="B2169" s="7">
        <v>1162</v>
      </c>
      <c r="C2169" s="7" t="s">
        <v>1572</v>
      </c>
      <c r="D2169" s="7" t="s">
        <v>1573</v>
      </c>
      <c r="E2169" s="4" t="s">
        <v>425</v>
      </c>
      <c r="F2169" s="7" t="s">
        <v>1574</v>
      </c>
      <c r="G2169" s="7" t="s">
        <v>1575</v>
      </c>
      <c r="H2169" s="7" t="s">
        <v>76</v>
      </c>
      <c r="I2169" s="7" t="s">
        <v>228</v>
      </c>
      <c r="J2169" s="7" t="s">
        <v>53</v>
      </c>
      <c r="K2169" s="7" t="s">
        <v>53</v>
      </c>
      <c r="L2169" s="7" t="s">
        <v>799</v>
      </c>
      <c r="M2169" s="7" t="s">
        <v>311</v>
      </c>
      <c r="N2169" s="7" t="s">
        <v>266</v>
      </c>
      <c r="O2169" s="7" t="s">
        <v>62</v>
      </c>
      <c r="P2169" s="7" t="s">
        <v>1439</v>
      </c>
      <c r="Q2169" s="7" t="s">
        <v>65</v>
      </c>
      <c r="R2169" s="7" t="s">
        <v>57</v>
      </c>
      <c r="S2169" s="7" t="s">
        <v>1212</v>
      </c>
      <c r="T2169" s="80">
        <v>0.249</v>
      </c>
      <c r="U2169" s="7" t="s">
        <v>1466</v>
      </c>
      <c r="V2169" s="85">
        <v>4.7500000000000001E-2</v>
      </c>
      <c r="W2169" s="81">
        <v>5.7410000000000003E-2</v>
      </c>
      <c r="X2169" s="4" t="s">
        <v>614</v>
      </c>
      <c r="Y2169" s="4"/>
      <c r="Z2169" s="80">
        <v>1526193.92</v>
      </c>
      <c r="AA2169" s="78">
        <v>1</v>
      </c>
      <c r="AB2169" s="103">
        <v>100.96</v>
      </c>
      <c r="AD2169" s="80">
        <v>1540.845</v>
      </c>
      <c r="AG2169" s="7" t="s">
        <v>17</v>
      </c>
      <c r="AH2169" s="81">
        <v>1.8206E-2</v>
      </c>
      <c r="AI2169" s="81">
        <v>3.6842824800056899E-4</v>
      </c>
      <c r="AJ2169" s="81">
        <v>7.0630453433540504E-5</v>
      </c>
    </row>
    <row r="2170" spans="1:36" s="7" customFormat="1" x14ac:dyDescent="0.2">
      <c r="A2170" s="7">
        <v>1038</v>
      </c>
      <c r="B2170" s="7">
        <v>1162</v>
      </c>
      <c r="C2170" s="7" t="s">
        <v>1576</v>
      </c>
      <c r="D2170" s="7" t="s">
        <v>1577</v>
      </c>
      <c r="E2170" s="4" t="s">
        <v>425</v>
      </c>
      <c r="F2170" s="7" t="s">
        <v>1578</v>
      </c>
      <c r="G2170" s="7" t="s">
        <v>1579</v>
      </c>
      <c r="H2170" s="7" t="s">
        <v>76</v>
      </c>
      <c r="I2170" s="7" t="s">
        <v>229</v>
      </c>
      <c r="J2170" s="7" t="s">
        <v>53</v>
      </c>
      <c r="K2170" s="7" t="s">
        <v>53</v>
      </c>
      <c r="L2170" s="7" t="s">
        <v>799</v>
      </c>
      <c r="M2170" s="7" t="s">
        <v>311</v>
      </c>
      <c r="N2170" s="7" t="s">
        <v>629</v>
      </c>
      <c r="O2170" s="7" t="s">
        <v>62</v>
      </c>
      <c r="P2170" s="7" t="s">
        <v>1580</v>
      </c>
      <c r="Q2170" s="7" t="s">
        <v>65</v>
      </c>
      <c r="R2170" s="7" t="s">
        <v>57</v>
      </c>
      <c r="S2170" s="7" t="s">
        <v>1212</v>
      </c>
      <c r="T2170" s="80">
        <v>2.012</v>
      </c>
      <c r="U2170" s="7" t="s">
        <v>1365</v>
      </c>
      <c r="V2170" s="85">
        <v>2.3400000000000001E-2</v>
      </c>
      <c r="W2170" s="81">
        <v>2.664E-2</v>
      </c>
      <c r="X2170" s="4" t="s">
        <v>614</v>
      </c>
      <c r="Y2170" s="4"/>
      <c r="Z2170" s="80">
        <v>1816541.25</v>
      </c>
      <c r="AA2170" s="78">
        <v>1</v>
      </c>
      <c r="AB2170" s="103">
        <v>115.87</v>
      </c>
      <c r="AD2170" s="80">
        <v>2104.826</v>
      </c>
      <c r="AG2170" s="7" t="s">
        <v>17</v>
      </c>
      <c r="AH2170" s="81">
        <v>8.61E-4</v>
      </c>
      <c r="AI2170" s="81">
        <v>5.0328053183313303E-4</v>
      </c>
      <c r="AJ2170" s="81">
        <v>9.6482645835540594E-5</v>
      </c>
    </row>
    <row r="2171" spans="1:36" s="7" customFormat="1" x14ac:dyDescent="0.2">
      <c r="A2171" s="7">
        <v>1038</v>
      </c>
      <c r="B2171" s="7">
        <v>1162</v>
      </c>
      <c r="C2171" s="7" t="s">
        <v>1581</v>
      </c>
      <c r="D2171" s="7" t="s">
        <v>1582</v>
      </c>
      <c r="E2171" s="4" t="s">
        <v>425</v>
      </c>
      <c r="F2171" s="7" t="s">
        <v>1583</v>
      </c>
      <c r="G2171" s="7" t="s">
        <v>1584</v>
      </c>
      <c r="H2171" s="7" t="s">
        <v>76</v>
      </c>
      <c r="I2171" s="7" t="s">
        <v>229</v>
      </c>
      <c r="J2171" s="7" t="s">
        <v>53</v>
      </c>
      <c r="K2171" s="7" t="s">
        <v>53</v>
      </c>
      <c r="L2171" s="7" t="s">
        <v>799</v>
      </c>
      <c r="M2171" s="7" t="s">
        <v>311</v>
      </c>
      <c r="N2171" s="7" t="s">
        <v>629</v>
      </c>
      <c r="O2171" s="7" t="s">
        <v>62</v>
      </c>
      <c r="P2171" s="7" t="s">
        <v>1284</v>
      </c>
      <c r="Q2171" s="7" t="s">
        <v>65</v>
      </c>
      <c r="R2171" s="7" t="s">
        <v>57</v>
      </c>
      <c r="S2171" s="7" t="s">
        <v>1212</v>
      </c>
      <c r="T2171" s="80">
        <v>0.45800000000000002</v>
      </c>
      <c r="U2171" s="7" t="s">
        <v>1585</v>
      </c>
      <c r="V2171" s="85">
        <v>6.4999999999999997E-3</v>
      </c>
      <c r="W2171" s="81">
        <v>2.793E-2</v>
      </c>
      <c r="X2171" s="4" t="s">
        <v>614</v>
      </c>
      <c r="Y2171" s="4"/>
      <c r="Z2171" s="80">
        <v>3750126</v>
      </c>
      <c r="AA2171" s="78">
        <v>1</v>
      </c>
      <c r="AB2171" s="103">
        <v>114.12</v>
      </c>
      <c r="AC2171" s="80">
        <v>14.055999999999999</v>
      </c>
      <c r="AD2171" s="80">
        <v>4293.6989999999996</v>
      </c>
      <c r="AG2171" s="7" t="s">
        <v>17</v>
      </c>
      <c r="AH2171" s="81">
        <v>6.8700000000000002E-3</v>
      </c>
      <c r="AI2171" s="81">
        <v>1.02665727347376E-3</v>
      </c>
      <c r="AJ2171" s="81">
        <v>1.9681788554438501E-4</v>
      </c>
    </row>
    <row r="2172" spans="1:36" s="7" customFormat="1" x14ac:dyDescent="0.2">
      <c r="A2172" s="7">
        <v>1038</v>
      </c>
      <c r="B2172" s="7">
        <v>1162</v>
      </c>
      <c r="C2172" s="7" t="s">
        <v>1586</v>
      </c>
      <c r="D2172" s="7" t="s">
        <v>1587</v>
      </c>
      <c r="E2172" s="4" t="s">
        <v>425</v>
      </c>
      <c r="F2172" s="7" t="s">
        <v>1588</v>
      </c>
      <c r="G2172" s="7" t="s">
        <v>1589</v>
      </c>
      <c r="H2172" s="7" t="s">
        <v>76</v>
      </c>
      <c r="I2172" s="7" t="s">
        <v>228</v>
      </c>
      <c r="J2172" s="7" t="s">
        <v>53</v>
      </c>
      <c r="K2172" s="7" t="s">
        <v>53</v>
      </c>
      <c r="L2172" s="7" t="s">
        <v>799</v>
      </c>
      <c r="M2172" s="7" t="s">
        <v>311</v>
      </c>
      <c r="N2172" s="7" t="s">
        <v>75</v>
      </c>
      <c r="O2172" s="7" t="s">
        <v>62</v>
      </c>
      <c r="P2172" s="7" t="s">
        <v>1562</v>
      </c>
      <c r="Q2172" s="7" t="s">
        <v>65</v>
      </c>
      <c r="R2172" s="7" t="s">
        <v>57</v>
      </c>
      <c r="S2172" s="7" t="s">
        <v>1212</v>
      </c>
      <c r="T2172" s="80">
        <v>1.1459999999999999</v>
      </c>
      <c r="U2172" s="7" t="s">
        <v>1590</v>
      </c>
      <c r="V2172" s="85">
        <v>2.75E-2</v>
      </c>
      <c r="W2172" s="81">
        <v>5.5379999999999999E-2</v>
      </c>
      <c r="X2172" s="4" t="s">
        <v>614</v>
      </c>
      <c r="Y2172" s="4"/>
      <c r="Z2172" s="80">
        <v>5693688.0999999996</v>
      </c>
      <c r="AA2172" s="78">
        <v>1</v>
      </c>
      <c r="AB2172" s="103">
        <v>97.21</v>
      </c>
      <c r="AD2172" s="80">
        <v>5534.8339999999998</v>
      </c>
      <c r="AG2172" s="7" t="s">
        <v>17</v>
      </c>
      <c r="AH2172" s="81">
        <v>3.1564000000000002E-2</v>
      </c>
      <c r="AI2172" s="81">
        <v>1.3234223837957999E-3</v>
      </c>
      <c r="AJ2172" s="81">
        <v>2.5370997896841498E-4</v>
      </c>
    </row>
    <row r="2173" spans="1:36" s="7" customFormat="1" x14ac:dyDescent="0.2">
      <c r="A2173" s="7">
        <v>1038</v>
      </c>
      <c r="B2173" s="7">
        <v>1162</v>
      </c>
      <c r="C2173" s="7" t="s">
        <v>1591</v>
      </c>
      <c r="D2173" s="7" t="s">
        <v>1592</v>
      </c>
      <c r="E2173" s="4" t="s">
        <v>425</v>
      </c>
      <c r="F2173" s="7" t="s">
        <v>1593</v>
      </c>
      <c r="G2173" s="7" t="s">
        <v>1594</v>
      </c>
      <c r="H2173" s="7" t="s">
        <v>76</v>
      </c>
      <c r="I2173" s="7" t="s">
        <v>229</v>
      </c>
      <c r="J2173" s="7" t="s">
        <v>53</v>
      </c>
      <c r="K2173" s="7" t="s">
        <v>53</v>
      </c>
      <c r="L2173" s="7" t="s">
        <v>799</v>
      </c>
      <c r="M2173" s="7" t="s">
        <v>311</v>
      </c>
      <c r="N2173" s="7" t="s">
        <v>629</v>
      </c>
      <c r="O2173" s="7" t="s">
        <v>62</v>
      </c>
      <c r="P2173" s="7" t="s">
        <v>1580</v>
      </c>
      <c r="Q2173" s="7" t="s">
        <v>65</v>
      </c>
      <c r="R2173" s="7" t="s">
        <v>57</v>
      </c>
      <c r="S2173" s="7" t="s">
        <v>1212</v>
      </c>
      <c r="T2173" s="80">
        <v>3.4790000000000001</v>
      </c>
      <c r="U2173" s="7" t="s">
        <v>1595</v>
      </c>
      <c r="V2173" s="85">
        <v>3.5000000000000003E-2</v>
      </c>
      <c r="W2173" s="81">
        <v>2.8889999999999999E-2</v>
      </c>
      <c r="X2173" s="4" t="s">
        <v>614</v>
      </c>
      <c r="Y2173" s="4"/>
      <c r="Z2173" s="80">
        <v>23350870.079999998</v>
      </c>
      <c r="AA2173" s="78">
        <v>1</v>
      </c>
      <c r="AB2173" s="103">
        <v>119.87</v>
      </c>
      <c r="AD2173" s="80">
        <v>27990.687999999998</v>
      </c>
      <c r="AG2173" s="7" t="s">
        <v>17</v>
      </c>
      <c r="AH2173" s="81">
        <v>2.7116999999999999E-2</v>
      </c>
      <c r="AI2173" s="81">
        <v>6.6927936119811097E-3</v>
      </c>
      <c r="AJ2173" s="81">
        <v>1.28305864199262E-3</v>
      </c>
    </row>
    <row r="2174" spans="1:36" s="7" customFormat="1" x14ac:dyDescent="0.2">
      <c r="A2174" s="7">
        <v>1038</v>
      </c>
      <c r="B2174" s="7">
        <v>1162</v>
      </c>
      <c r="C2174" s="7" t="s">
        <v>1581</v>
      </c>
      <c r="D2174" s="7" t="s">
        <v>1582</v>
      </c>
      <c r="E2174" s="4" t="s">
        <v>425</v>
      </c>
      <c r="F2174" s="7" t="s">
        <v>1596</v>
      </c>
      <c r="G2174" s="7" t="s">
        <v>1597</v>
      </c>
      <c r="H2174" s="7" t="s">
        <v>76</v>
      </c>
      <c r="I2174" s="7" t="s">
        <v>229</v>
      </c>
      <c r="J2174" s="7" t="s">
        <v>53</v>
      </c>
      <c r="K2174" s="7" t="s">
        <v>53</v>
      </c>
      <c r="L2174" s="7" t="s">
        <v>799</v>
      </c>
      <c r="M2174" s="7" t="s">
        <v>311</v>
      </c>
      <c r="N2174" s="7" t="s">
        <v>629</v>
      </c>
      <c r="O2174" s="7" t="s">
        <v>62</v>
      </c>
      <c r="P2174" s="7" t="s">
        <v>1284</v>
      </c>
      <c r="Q2174" s="7" t="s">
        <v>70</v>
      </c>
      <c r="R2174" s="7" t="s">
        <v>57</v>
      </c>
      <c r="S2174" s="7" t="s">
        <v>1212</v>
      </c>
      <c r="T2174" s="80">
        <v>2.6890000000000001</v>
      </c>
      <c r="U2174" s="7" t="s">
        <v>1598</v>
      </c>
      <c r="V2174" s="85">
        <v>1.34E-2</v>
      </c>
      <c r="W2174" s="81">
        <v>2.819E-2</v>
      </c>
      <c r="X2174" s="4" t="s">
        <v>614</v>
      </c>
      <c r="Y2174" s="4"/>
      <c r="Z2174" s="80">
        <v>41775211.210000001</v>
      </c>
      <c r="AA2174" s="78">
        <v>1</v>
      </c>
      <c r="AB2174" s="103">
        <v>112.38</v>
      </c>
      <c r="AD2174" s="80">
        <v>46946.982000000004</v>
      </c>
      <c r="AG2174" s="7" t="s">
        <v>17</v>
      </c>
      <c r="AH2174" s="81">
        <v>1.576E-2</v>
      </c>
      <c r="AI2174" s="81">
        <v>1.12253926741678E-2</v>
      </c>
      <c r="AJ2174" s="81">
        <v>2.15199181617798E-3</v>
      </c>
    </row>
    <row r="2175" spans="1:36" s="7" customFormat="1" x14ac:dyDescent="0.2">
      <c r="A2175" s="7">
        <v>1038</v>
      </c>
      <c r="B2175" s="7">
        <v>1162</v>
      </c>
      <c r="C2175" s="7" t="s">
        <v>1599</v>
      </c>
      <c r="D2175" s="7" t="s">
        <v>1600</v>
      </c>
      <c r="E2175" s="4" t="s">
        <v>425</v>
      </c>
      <c r="F2175" s="7" t="s">
        <v>1601</v>
      </c>
      <c r="G2175" s="7" t="s">
        <v>1602</v>
      </c>
      <c r="H2175" s="7" t="s">
        <v>76</v>
      </c>
      <c r="I2175" s="7" t="s">
        <v>229</v>
      </c>
      <c r="J2175" s="7" t="s">
        <v>53</v>
      </c>
      <c r="K2175" s="7" t="s">
        <v>53</v>
      </c>
      <c r="L2175" s="7" t="s">
        <v>799</v>
      </c>
      <c r="M2175" s="7" t="s">
        <v>311</v>
      </c>
      <c r="N2175" s="7" t="s">
        <v>629</v>
      </c>
      <c r="O2175" s="7" t="s">
        <v>62</v>
      </c>
      <c r="P2175" s="7" t="s">
        <v>1580</v>
      </c>
      <c r="Q2175" s="7" t="s">
        <v>65</v>
      </c>
      <c r="R2175" s="7" t="s">
        <v>57</v>
      </c>
      <c r="S2175" s="7" t="s">
        <v>1212</v>
      </c>
      <c r="T2175" s="80">
        <v>1.4259999999999999</v>
      </c>
      <c r="U2175" s="7" t="s">
        <v>1603</v>
      </c>
      <c r="V2175" s="85">
        <v>1.34E-2</v>
      </c>
      <c r="W2175" s="81">
        <v>2.58E-2</v>
      </c>
      <c r="X2175" s="4" t="s">
        <v>614</v>
      </c>
      <c r="Y2175" s="4"/>
      <c r="Z2175" s="80">
        <v>7788732.6600000001</v>
      </c>
      <c r="AA2175" s="78">
        <v>1</v>
      </c>
      <c r="AB2175" s="103">
        <v>115.21</v>
      </c>
      <c r="AD2175" s="80">
        <v>8973.3989999999994</v>
      </c>
      <c r="AG2175" s="7" t="s">
        <v>17</v>
      </c>
      <c r="AH2175" s="81">
        <v>1.5824999999999999E-2</v>
      </c>
      <c r="AI2175" s="81">
        <v>2.1456102434795998E-3</v>
      </c>
      <c r="AJ2175" s="81">
        <v>4.1132954709916598E-4</v>
      </c>
    </row>
    <row r="2176" spans="1:36" s="7" customFormat="1" x14ac:dyDescent="0.2">
      <c r="A2176" s="7">
        <v>1038</v>
      </c>
      <c r="B2176" s="7">
        <v>1162</v>
      </c>
      <c r="C2176" s="7" t="s">
        <v>1558</v>
      </c>
      <c r="D2176" s="7" t="s">
        <v>1559</v>
      </c>
      <c r="E2176" s="4" t="s">
        <v>425</v>
      </c>
      <c r="F2176" s="7" t="s">
        <v>1604</v>
      </c>
      <c r="G2176" s="7" t="s">
        <v>1605</v>
      </c>
      <c r="H2176" s="7" t="s">
        <v>76</v>
      </c>
      <c r="I2176" s="7" t="s">
        <v>229</v>
      </c>
      <c r="J2176" s="7" t="s">
        <v>53</v>
      </c>
      <c r="K2176" s="7" t="s">
        <v>53</v>
      </c>
      <c r="L2176" s="7" t="s">
        <v>799</v>
      </c>
      <c r="M2176" s="7" t="s">
        <v>311</v>
      </c>
      <c r="N2176" s="7" t="s">
        <v>629</v>
      </c>
      <c r="O2176" s="7" t="s">
        <v>62</v>
      </c>
      <c r="P2176" s="7" t="s">
        <v>1562</v>
      </c>
      <c r="Q2176" s="7" t="s">
        <v>70</v>
      </c>
      <c r="R2176" s="7" t="s">
        <v>57</v>
      </c>
      <c r="S2176" s="7" t="s">
        <v>1212</v>
      </c>
      <c r="T2176" s="80">
        <v>2.91</v>
      </c>
      <c r="U2176" s="7" t="s">
        <v>1606</v>
      </c>
      <c r="V2176" s="85">
        <v>1.9599999999999999E-2</v>
      </c>
      <c r="W2176" s="81">
        <v>2.7640000000000001E-2</v>
      </c>
      <c r="X2176" s="4" t="s">
        <v>614</v>
      </c>
      <c r="Y2176" s="4"/>
      <c r="Z2176" s="80">
        <v>31475092.079999998</v>
      </c>
      <c r="AA2176" s="78">
        <v>1</v>
      </c>
      <c r="AB2176" s="103">
        <v>114.46</v>
      </c>
      <c r="AD2176" s="80">
        <v>36026.39</v>
      </c>
      <c r="AG2176" s="7" t="s">
        <v>17</v>
      </c>
      <c r="AH2176" s="81">
        <v>2.7487000000000001E-2</v>
      </c>
      <c r="AI2176" s="81">
        <v>8.6141932559583197E-3</v>
      </c>
      <c r="AJ2176" s="81">
        <v>1.65140533858181E-3</v>
      </c>
    </row>
    <row r="2177" spans="1:36" s="7" customFormat="1" x14ac:dyDescent="0.2">
      <c r="A2177" s="7">
        <v>1038</v>
      </c>
      <c r="B2177" s="7">
        <v>1162</v>
      </c>
      <c r="C2177" s="7" t="s">
        <v>2934</v>
      </c>
      <c r="D2177" s="7" t="s">
        <v>2935</v>
      </c>
      <c r="E2177" s="4" t="s">
        <v>425</v>
      </c>
      <c r="F2177" s="7" t="s">
        <v>2936</v>
      </c>
      <c r="G2177" s="7" t="s">
        <v>2937</v>
      </c>
      <c r="H2177" s="7" t="s">
        <v>76</v>
      </c>
      <c r="I2177" s="7" t="s">
        <v>228</v>
      </c>
      <c r="J2177" s="7" t="s">
        <v>53</v>
      </c>
      <c r="K2177" s="7" t="s">
        <v>53</v>
      </c>
      <c r="L2177" s="7" t="s">
        <v>799</v>
      </c>
      <c r="M2177" s="7" t="s">
        <v>311</v>
      </c>
      <c r="N2177" s="7" t="s">
        <v>629</v>
      </c>
      <c r="O2177" s="7" t="s">
        <v>62</v>
      </c>
      <c r="P2177" s="7" t="s">
        <v>1507</v>
      </c>
      <c r="Q2177" s="7" t="s">
        <v>65</v>
      </c>
      <c r="R2177" s="7" t="s">
        <v>57</v>
      </c>
      <c r="S2177" s="7" t="s">
        <v>1212</v>
      </c>
      <c r="T2177" s="80">
        <v>0.249</v>
      </c>
      <c r="U2177" s="7" t="s">
        <v>1466</v>
      </c>
      <c r="V2177" s="85">
        <v>3.5000000000000003E-2</v>
      </c>
      <c r="W2177" s="81">
        <v>5.7799999999999997E-2</v>
      </c>
      <c r="X2177" s="4" t="s">
        <v>614</v>
      </c>
      <c r="Y2177" s="4"/>
      <c r="Z2177" s="80">
        <v>16500</v>
      </c>
      <c r="AA2177" s="78">
        <v>1</v>
      </c>
      <c r="AB2177" s="103">
        <v>100.32</v>
      </c>
      <c r="AD2177" s="80">
        <v>16.553000000000001</v>
      </c>
      <c r="AG2177" s="7" t="s">
        <v>17</v>
      </c>
      <c r="AH2177" s="81">
        <v>1.673E-3</v>
      </c>
      <c r="AI2177" s="81">
        <v>3.9579046516948498E-6</v>
      </c>
      <c r="AJ2177" s="81">
        <v>7.5875995316052602E-7</v>
      </c>
    </row>
    <row r="2178" spans="1:36" s="7" customFormat="1" x14ac:dyDescent="0.2">
      <c r="A2178" s="7">
        <v>1038</v>
      </c>
      <c r="B2178" s="7">
        <v>1162</v>
      </c>
      <c r="C2178" s="7" t="s">
        <v>1607</v>
      </c>
      <c r="D2178" s="7" t="s">
        <v>1608</v>
      </c>
      <c r="E2178" s="4" t="s">
        <v>425</v>
      </c>
      <c r="F2178" s="7" t="s">
        <v>1609</v>
      </c>
      <c r="G2178" s="7" t="s">
        <v>1610</v>
      </c>
      <c r="H2178" s="7" t="s">
        <v>76</v>
      </c>
      <c r="I2178" s="7" t="s">
        <v>229</v>
      </c>
      <c r="J2178" s="7" t="s">
        <v>53</v>
      </c>
      <c r="K2178" s="7" t="s">
        <v>53</v>
      </c>
      <c r="L2178" s="7" t="s">
        <v>799</v>
      </c>
      <c r="M2178" s="7" t="s">
        <v>311</v>
      </c>
      <c r="N2178" s="7" t="s">
        <v>629</v>
      </c>
      <c r="O2178" s="7" t="s">
        <v>62</v>
      </c>
      <c r="P2178" s="7" t="s">
        <v>1439</v>
      </c>
      <c r="Q2178" s="7" t="s">
        <v>70</v>
      </c>
      <c r="R2178" s="7" t="s">
        <v>57</v>
      </c>
      <c r="S2178" s="7" t="s">
        <v>1212</v>
      </c>
      <c r="T2178" s="80">
        <v>1.155</v>
      </c>
      <c r="U2178" s="7" t="s">
        <v>1481</v>
      </c>
      <c r="V2178" s="85">
        <v>2.5000000000000001E-2</v>
      </c>
      <c r="W2178" s="81">
        <v>2.5839999999999998E-2</v>
      </c>
      <c r="X2178" s="4" t="s">
        <v>614</v>
      </c>
      <c r="Y2178" s="4"/>
      <c r="Z2178" s="80">
        <v>8214395.5499999998</v>
      </c>
      <c r="AA2178" s="78">
        <v>1</v>
      </c>
      <c r="AB2178" s="103">
        <v>117.36</v>
      </c>
      <c r="AD2178" s="80">
        <v>9640.4150000000009</v>
      </c>
      <c r="AG2178" s="7" t="s">
        <v>17</v>
      </c>
      <c r="AH2178" s="81">
        <v>2.4871999999999998E-2</v>
      </c>
      <c r="AI2178" s="81">
        <v>2.3050989475370399E-3</v>
      </c>
      <c r="AJ2178" s="81">
        <v>4.4190472570243002E-4</v>
      </c>
    </row>
    <row r="2179" spans="1:36" s="7" customFormat="1" x14ac:dyDescent="0.2">
      <c r="A2179" s="7">
        <v>1038</v>
      </c>
      <c r="B2179" s="7">
        <v>1162</v>
      </c>
      <c r="C2179" s="7" t="s">
        <v>1611</v>
      </c>
      <c r="D2179" s="7" t="s">
        <v>1612</v>
      </c>
      <c r="E2179" s="4" t="s">
        <v>425</v>
      </c>
      <c r="F2179" s="7" t="s">
        <v>1613</v>
      </c>
      <c r="G2179" s="7" t="s">
        <v>1614</v>
      </c>
      <c r="H2179" s="7" t="s">
        <v>76</v>
      </c>
      <c r="I2179" s="7" t="s">
        <v>230</v>
      </c>
      <c r="J2179" s="7" t="s">
        <v>53</v>
      </c>
      <c r="K2179" s="7" t="s">
        <v>53</v>
      </c>
      <c r="L2179" s="7" t="s">
        <v>799</v>
      </c>
      <c r="M2179" s="7" t="s">
        <v>311</v>
      </c>
      <c r="N2179" s="7" t="s">
        <v>260</v>
      </c>
      <c r="O2179" s="7" t="s">
        <v>62</v>
      </c>
      <c r="P2179" s="7" t="s">
        <v>298</v>
      </c>
      <c r="Q2179" s="7" t="s">
        <v>298</v>
      </c>
      <c r="R2179" s="7" t="s">
        <v>298</v>
      </c>
      <c r="S2179" s="7" t="s">
        <v>1212</v>
      </c>
      <c r="T2179" s="80">
        <v>0.11</v>
      </c>
      <c r="U2179" s="7" t="s">
        <v>1615</v>
      </c>
      <c r="V2179" s="85">
        <v>5.9499999999999997E-2</v>
      </c>
      <c r="W2179" s="81">
        <v>1E-4</v>
      </c>
      <c r="X2179" s="4" t="s">
        <v>614</v>
      </c>
      <c r="Y2179" s="4"/>
      <c r="Z2179" s="80">
        <v>235226.5</v>
      </c>
      <c r="AA2179" s="78">
        <v>1</v>
      </c>
      <c r="AB2179" s="103">
        <v>82.12</v>
      </c>
      <c r="AD2179" s="80">
        <v>193.16800000000001</v>
      </c>
      <c r="AG2179" s="7" t="s">
        <v>17</v>
      </c>
      <c r="AH2179" s="81">
        <v>2.8499999999999999E-4</v>
      </c>
      <c r="AI2179" s="81">
        <v>4.6187988309096898E-5</v>
      </c>
      <c r="AJ2179" s="81">
        <v>8.8545831519670603E-6</v>
      </c>
    </row>
    <row r="2180" spans="1:36" s="7" customFormat="1" x14ac:dyDescent="0.2">
      <c r="A2180" s="7">
        <v>1038</v>
      </c>
      <c r="B2180" s="7">
        <v>1162</v>
      </c>
      <c r="C2180" s="7" t="s">
        <v>1572</v>
      </c>
      <c r="D2180" s="7" t="s">
        <v>1573</v>
      </c>
      <c r="E2180" s="4" t="s">
        <v>425</v>
      </c>
      <c r="F2180" s="7" t="s">
        <v>1616</v>
      </c>
      <c r="G2180" s="7" t="s">
        <v>1617</v>
      </c>
      <c r="H2180" s="7" t="s">
        <v>76</v>
      </c>
      <c r="I2180" s="7" t="s">
        <v>230</v>
      </c>
      <c r="J2180" s="7" t="s">
        <v>53</v>
      </c>
      <c r="K2180" s="7" t="s">
        <v>53</v>
      </c>
      <c r="L2180" s="7" t="s">
        <v>799</v>
      </c>
      <c r="M2180" s="7" t="s">
        <v>311</v>
      </c>
      <c r="N2180" s="7" t="s">
        <v>266</v>
      </c>
      <c r="O2180" s="7" t="s">
        <v>62</v>
      </c>
      <c r="P2180" s="7" t="s">
        <v>1439</v>
      </c>
      <c r="Q2180" s="7" t="s">
        <v>65</v>
      </c>
      <c r="R2180" s="7" t="s">
        <v>57</v>
      </c>
      <c r="S2180" s="7" t="s">
        <v>1212</v>
      </c>
      <c r="T2180" s="80">
        <v>0.72799999999999998</v>
      </c>
      <c r="U2180" s="7" t="s">
        <v>1481</v>
      </c>
      <c r="V2180" s="85">
        <v>3.9E-2</v>
      </c>
      <c r="W2180" s="81">
        <v>6.8220000000000003E-2</v>
      </c>
      <c r="X2180" s="4" t="s">
        <v>614</v>
      </c>
      <c r="Y2180" s="4"/>
      <c r="Z2180" s="80">
        <v>3497551.66</v>
      </c>
      <c r="AA2180" s="78">
        <v>1</v>
      </c>
      <c r="AB2180" s="103">
        <v>100.82</v>
      </c>
      <c r="AD2180" s="80">
        <v>3526.232</v>
      </c>
      <c r="AG2180" s="7" t="s">
        <v>17</v>
      </c>
      <c r="AH2180" s="81">
        <v>4.4367999999999998E-2</v>
      </c>
      <c r="AI2180" s="81">
        <v>8.4314970202813003E-4</v>
      </c>
      <c r="AJ2180" s="81">
        <v>1.6163811024205E-4</v>
      </c>
    </row>
    <row r="2181" spans="1:36" s="7" customFormat="1" x14ac:dyDescent="0.2">
      <c r="A2181" s="7">
        <v>1038</v>
      </c>
      <c r="B2181" s="7">
        <v>1162</v>
      </c>
      <c r="C2181" s="7" t="s">
        <v>1692</v>
      </c>
      <c r="D2181" s="7" t="s">
        <v>1693</v>
      </c>
      <c r="E2181" s="4" t="s">
        <v>425</v>
      </c>
      <c r="F2181" s="7" t="s">
        <v>2773</v>
      </c>
      <c r="G2181" s="7" t="s">
        <v>2774</v>
      </c>
      <c r="H2181" s="7" t="s">
        <v>76</v>
      </c>
      <c r="I2181" s="7" t="s">
        <v>228</v>
      </c>
      <c r="J2181" s="7" t="s">
        <v>53</v>
      </c>
      <c r="K2181" s="7" t="s">
        <v>53</v>
      </c>
      <c r="L2181" s="7" t="s">
        <v>799</v>
      </c>
      <c r="M2181" s="7" t="s">
        <v>311</v>
      </c>
      <c r="N2181" s="7" t="s">
        <v>156</v>
      </c>
      <c r="O2181" s="7" t="s">
        <v>62</v>
      </c>
      <c r="P2181" s="7" t="s">
        <v>1507</v>
      </c>
      <c r="Q2181" s="7" t="s">
        <v>70</v>
      </c>
      <c r="R2181" s="7" t="s">
        <v>57</v>
      </c>
      <c r="S2181" s="7" t="s">
        <v>1212</v>
      </c>
      <c r="T2181" s="80">
        <v>0.65800000000000003</v>
      </c>
      <c r="U2181" s="7" t="s">
        <v>2237</v>
      </c>
      <c r="V2181" s="85">
        <v>2.9499999999999998E-2</v>
      </c>
      <c r="W2181" s="81">
        <v>5.5539999999999999E-2</v>
      </c>
      <c r="X2181" s="4" t="s">
        <v>614</v>
      </c>
      <c r="Y2181" s="4"/>
      <c r="Z2181" s="80">
        <v>525568</v>
      </c>
      <c r="AA2181" s="78">
        <v>1</v>
      </c>
      <c r="AB2181" s="103">
        <v>99.35</v>
      </c>
      <c r="AD2181" s="80">
        <v>522.15200000000004</v>
      </c>
      <c r="AG2181" s="7" t="s">
        <v>17</v>
      </c>
      <c r="AH2181" s="81">
        <v>8.7690000000000008E-3</v>
      </c>
      <c r="AI2181" s="81">
        <v>1.24850603509622E-4</v>
      </c>
      <c r="AJ2181" s="81">
        <v>2.3934795405053201E-5</v>
      </c>
    </row>
    <row r="2182" spans="1:36" s="7" customFormat="1" x14ac:dyDescent="0.2">
      <c r="A2182" s="7">
        <v>1038</v>
      </c>
      <c r="B2182" s="7">
        <v>1162</v>
      </c>
      <c r="C2182" s="7" t="s">
        <v>1618</v>
      </c>
      <c r="D2182" s="7" t="s">
        <v>1619</v>
      </c>
      <c r="E2182" s="4" t="s">
        <v>425</v>
      </c>
      <c r="F2182" s="7" t="s">
        <v>1620</v>
      </c>
      <c r="G2182" s="7" t="s">
        <v>1621</v>
      </c>
      <c r="H2182" s="7" t="s">
        <v>76</v>
      </c>
      <c r="I2182" s="7" t="s">
        <v>228</v>
      </c>
      <c r="J2182" s="7" t="s">
        <v>53</v>
      </c>
      <c r="K2182" s="7" t="s">
        <v>53</v>
      </c>
      <c r="L2182" s="7" t="s">
        <v>799</v>
      </c>
      <c r="M2182" s="7" t="s">
        <v>311</v>
      </c>
      <c r="N2182" s="7" t="s">
        <v>140</v>
      </c>
      <c r="O2182" s="7" t="s">
        <v>62</v>
      </c>
      <c r="P2182" s="7" t="s">
        <v>1439</v>
      </c>
      <c r="Q2182" s="7" t="s">
        <v>70</v>
      </c>
      <c r="R2182" s="7" t="s">
        <v>57</v>
      </c>
      <c r="S2182" s="7" t="s">
        <v>1212</v>
      </c>
      <c r="T2182" s="80">
        <v>0.73799999999999999</v>
      </c>
      <c r="U2182" s="7" t="s">
        <v>1622</v>
      </c>
      <c r="V2182" s="85">
        <v>3.0499999999999999E-2</v>
      </c>
      <c r="W2182" s="81">
        <v>5.672E-2</v>
      </c>
      <c r="X2182" s="4" t="s">
        <v>614</v>
      </c>
      <c r="Y2182" s="4"/>
      <c r="Z2182" s="80">
        <v>232374.33</v>
      </c>
      <c r="AA2182" s="78">
        <v>1</v>
      </c>
      <c r="AB2182" s="103">
        <v>98.94</v>
      </c>
      <c r="AD2182" s="80">
        <v>229.911</v>
      </c>
      <c r="AG2182" s="7" t="s">
        <v>17</v>
      </c>
      <c r="AH2182" s="81">
        <v>1.0385999999999999E-2</v>
      </c>
      <c r="AI2182" s="81">
        <v>5.4973566886573501E-5</v>
      </c>
      <c r="AJ2182" s="81">
        <v>1.05388443397852E-5</v>
      </c>
    </row>
    <row r="2183" spans="1:36" s="7" customFormat="1" x14ac:dyDescent="0.2">
      <c r="A2183" s="7">
        <v>1038</v>
      </c>
      <c r="B2183" s="7">
        <v>1162</v>
      </c>
      <c r="C2183" s="7" t="s">
        <v>1467</v>
      </c>
      <c r="D2183" s="7" t="s">
        <v>1468</v>
      </c>
      <c r="E2183" s="4" t="s">
        <v>425</v>
      </c>
      <c r="F2183" s="7" t="s">
        <v>1623</v>
      </c>
      <c r="G2183" s="7" t="s">
        <v>1624</v>
      </c>
      <c r="H2183" s="7" t="s">
        <v>76</v>
      </c>
      <c r="I2183" s="7" t="s">
        <v>230</v>
      </c>
      <c r="J2183" s="7" t="s">
        <v>53</v>
      </c>
      <c r="K2183" s="7" t="s">
        <v>53</v>
      </c>
      <c r="L2183" s="7" t="s">
        <v>799</v>
      </c>
      <c r="M2183" s="7" t="s">
        <v>311</v>
      </c>
      <c r="N2183" s="7" t="s">
        <v>267</v>
      </c>
      <c r="O2183" s="7" t="s">
        <v>62</v>
      </c>
      <c r="P2183" s="7" t="s">
        <v>1439</v>
      </c>
      <c r="Q2183" s="7" t="s">
        <v>70</v>
      </c>
      <c r="R2183" s="7" t="s">
        <v>57</v>
      </c>
      <c r="S2183" s="7" t="s">
        <v>1212</v>
      </c>
      <c r="T2183" s="80">
        <v>2.9740000000000002</v>
      </c>
      <c r="U2183" s="7" t="s">
        <v>1471</v>
      </c>
      <c r="V2183" s="85">
        <v>4.6899999999999997E-2</v>
      </c>
      <c r="W2183" s="81">
        <v>7.6020000000000004E-2</v>
      </c>
      <c r="X2183" s="4" t="s">
        <v>614</v>
      </c>
      <c r="Y2183" s="4"/>
      <c r="Z2183" s="80">
        <v>31130880.530000001</v>
      </c>
      <c r="AA2183" s="78">
        <v>1</v>
      </c>
      <c r="AB2183" s="103">
        <v>97.95</v>
      </c>
      <c r="AD2183" s="80">
        <v>30492.697</v>
      </c>
      <c r="AG2183" s="7" t="s">
        <v>17</v>
      </c>
      <c r="AH2183" s="81">
        <v>2.3039E-2</v>
      </c>
      <c r="AI2183" s="81">
        <v>7.2910437627103702E-3</v>
      </c>
      <c r="AJ2183" s="81">
        <v>1.39774767477445E-3</v>
      </c>
    </row>
    <row r="2184" spans="1:36" s="7" customFormat="1" x14ac:dyDescent="0.2">
      <c r="A2184" s="7">
        <v>1038</v>
      </c>
      <c r="B2184" s="7">
        <v>1162</v>
      </c>
      <c r="C2184" s="7" t="s">
        <v>1441</v>
      </c>
      <c r="D2184" s="7" t="s">
        <v>1442</v>
      </c>
      <c r="E2184" s="4" t="s">
        <v>425</v>
      </c>
      <c r="F2184" s="7" t="s">
        <v>1625</v>
      </c>
      <c r="G2184" s="7" t="s">
        <v>1626</v>
      </c>
      <c r="H2184" s="7" t="s">
        <v>76</v>
      </c>
      <c r="I2184" s="7" t="s">
        <v>229</v>
      </c>
      <c r="J2184" s="7" t="s">
        <v>53</v>
      </c>
      <c r="K2184" s="7" t="s">
        <v>53</v>
      </c>
      <c r="L2184" s="7" t="s">
        <v>799</v>
      </c>
      <c r="M2184" s="7" t="s">
        <v>311</v>
      </c>
      <c r="N2184" s="7" t="s">
        <v>629</v>
      </c>
      <c r="O2184" s="7" t="s">
        <v>62</v>
      </c>
      <c r="P2184" s="7" t="s">
        <v>1439</v>
      </c>
      <c r="Q2184" s="7" t="s">
        <v>65</v>
      </c>
      <c r="R2184" s="7" t="s">
        <v>57</v>
      </c>
      <c r="S2184" s="7" t="s">
        <v>1212</v>
      </c>
      <c r="T2184" s="80">
        <v>1.8720000000000001</v>
      </c>
      <c r="U2184" s="7" t="s">
        <v>1627</v>
      </c>
      <c r="V2184" s="85">
        <v>2.0500000000000001E-2</v>
      </c>
      <c r="W2184" s="81">
        <v>2.6960000000000001E-2</v>
      </c>
      <c r="X2184" s="4" t="s">
        <v>614</v>
      </c>
      <c r="Y2184" s="4"/>
      <c r="Z2184" s="80">
        <v>266900</v>
      </c>
      <c r="AA2184" s="78">
        <v>1</v>
      </c>
      <c r="AB2184" s="103">
        <v>115.69</v>
      </c>
      <c r="AD2184" s="80">
        <v>308.77699999999999</v>
      </c>
      <c r="AG2184" s="7" t="s">
        <v>17</v>
      </c>
      <c r="AH2184" s="81">
        <v>3.5300000000000002E-4</v>
      </c>
      <c r="AI2184" s="81">
        <v>7.3830915679133798E-5</v>
      </c>
      <c r="AJ2184" s="81">
        <v>1.4153939281611901E-5</v>
      </c>
    </row>
    <row r="2185" spans="1:36" s="7" customFormat="1" x14ac:dyDescent="0.2">
      <c r="A2185" s="7">
        <v>1038</v>
      </c>
      <c r="B2185" s="7">
        <v>1162</v>
      </c>
      <c r="C2185" s="7" t="s">
        <v>1586</v>
      </c>
      <c r="D2185" s="7" t="s">
        <v>1587</v>
      </c>
      <c r="E2185" s="4" t="s">
        <v>425</v>
      </c>
      <c r="F2185" s="7" t="s">
        <v>1628</v>
      </c>
      <c r="G2185" s="7" t="s">
        <v>1629</v>
      </c>
      <c r="H2185" s="7" t="s">
        <v>76</v>
      </c>
      <c r="I2185" s="7" t="s">
        <v>228</v>
      </c>
      <c r="J2185" s="7" t="s">
        <v>53</v>
      </c>
      <c r="K2185" s="7" t="s">
        <v>53</v>
      </c>
      <c r="L2185" s="7" t="s">
        <v>799</v>
      </c>
      <c r="M2185" s="7" t="s">
        <v>311</v>
      </c>
      <c r="N2185" s="7" t="s">
        <v>75</v>
      </c>
      <c r="O2185" s="7" t="s">
        <v>62</v>
      </c>
      <c r="P2185" s="7" t="s">
        <v>1562</v>
      </c>
      <c r="Q2185" s="7" t="s">
        <v>65</v>
      </c>
      <c r="R2185" s="7" t="s">
        <v>57</v>
      </c>
      <c r="S2185" s="7" t="s">
        <v>1212</v>
      </c>
      <c r="T2185" s="80">
        <v>1.9950000000000001</v>
      </c>
      <c r="U2185" s="7" t="s">
        <v>1630</v>
      </c>
      <c r="V2185" s="85">
        <v>2.3E-2</v>
      </c>
      <c r="W2185" s="81">
        <v>5.5800000000000002E-2</v>
      </c>
      <c r="X2185" s="4" t="s">
        <v>614</v>
      </c>
      <c r="Y2185" s="4"/>
      <c r="Z2185" s="80">
        <v>4484307.6500000004</v>
      </c>
      <c r="AA2185" s="78">
        <v>1</v>
      </c>
      <c r="AB2185" s="103">
        <v>94.07</v>
      </c>
      <c r="AD2185" s="80">
        <v>4218.3879999999999</v>
      </c>
      <c r="AG2185" s="7" t="s">
        <v>17</v>
      </c>
      <c r="AH2185" s="81">
        <v>4.1440000000000001E-3</v>
      </c>
      <c r="AI2185" s="81">
        <v>1.0086497936655501E-3</v>
      </c>
      <c r="AJ2185" s="81">
        <v>1.93365716849526E-4</v>
      </c>
    </row>
    <row r="2186" spans="1:36" s="7" customFormat="1" x14ac:dyDescent="0.2">
      <c r="A2186" s="7">
        <v>1038</v>
      </c>
      <c r="B2186" s="7">
        <v>1162</v>
      </c>
      <c r="C2186" s="7" t="s">
        <v>1868</v>
      </c>
      <c r="D2186" s="7" t="s">
        <v>1869</v>
      </c>
      <c r="E2186" s="4" t="s">
        <v>761</v>
      </c>
      <c r="F2186" s="7" t="s">
        <v>2787</v>
      </c>
      <c r="G2186" s="7" t="s">
        <v>2788</v>
      </c>
      <c r="H2186" s="7" t="s">
        <v>76</v>
      </c>
      <c r="I2186" s="7" t="s">
        <v>228</v>
      </c>
      <c r="J2186" s="7" t="s">
        <v>53</v>
      </c>
      <c r="K2186" s="7" t="s">
        <v>314</v>
      </c>
      <c r="L2186" s="7" t="s">
        <v>799</v>
      </c>
      <c r="M2186" s="7" t="s">
        <v>311</v>
      </c>
      <c r="N2186" s="7" t="s">
        <v>630</v>
      </c>
      <c r="O2186" s="7" t="s">
        <v>62</v>
      </c>
      <c r="P2186" s="7" t="s">
        <v>2789</v>
      </c>
      <c r="Q2186" s="7" t="s">
        <v>70</v>
      </c>
      <c r="R2186" s="7" t="s">
        <v>57</v>
      </c>
      <c r="S2186" s="7" t="s">
        <v>1212</v>
      </c>
      <c r="T2186" s="80">
        <v>0.628</v>
      </c>
      <c r="U2186" s="7" t="s">
        <v>1318</v>
      </c>
      <c r="V2186" s="85">
        <v>7.0499999999999993E-2</v>
      </c>
      <c r="W2186" s="81">
        <v>9.99</v>
      </c>
      <c r="X2186" s="4" t="s">
        <v>614</v>
      </c>
      <c r="Y2186" s="4"/>
      <c r="Z2186" s="80">
        <v>3531661.48</v>
      </c>
      <c r="AA2186" s="78">
        <v>1</v>
      </c>
      <c r="AB2186" s="103">
        <v>18</v>
      </c>
      <c r="AD2186" s="80">
        <v>635.69899999999996</v>
      </c>
      <c r="AG2186" s="7" t="s">
        <v>17</v>
      </c>
      <c r="AH2186" s="81">
        <v>1.0767000000000001E-2</v>
      </c>
      <c r="AI2186" s="81">
        <v>1.5200064593196499E-4</v>
      </c>
      <c r="AJ2186" s="81">
        <v>2.9139661800170001E-5</v>
      </c>
    </row>
    <row r="2187" spans="1:36" s="7" customFormat="1" x14ac:dyDescent="0.2">
      <c r="A2187" s="7">
        <v>1038</v>
      </c>
      <c r="B2187" s="7">
        <v>1162</v>
      </c>
      <c r="C2187" s="7" t="s">
        <v>1607</v>
      </c>
      <c r="D2187" s="7" t="s">
        <v>1608</v>
      </c>
      <c r="E2187" s="4" t="s">
        <v>425</v>
      </c>
      <c r="F2187" s="7" t="s">
        <v>1631</v>
      </c>
      <c r="G2187" s="7" t="s">
        <v>1632</v>
      </c>
      <c r="H2187" s="7" t="s">
        <v>76</v>
      </c>
      <c r="I2187" s="7" t="s">
        <v>229</v>
      </c>
      <c r="J2187" s="7" t="s">
        <v>53</v>
      </c>
      <c r="K2187" s="7" t="s">
        <v>53</v>
      </c>
      <c r="L2187" s="7" t="s">
        <v>799</v>
      </c>
      <c r="M2187" s="7" t="s">
        <v>311</v>
      </c>
      <c r="N2187" s="7" t="s">
        <v>629</v>
      </c>
      <c r="O2187" s="7" t="s">
        <v>62</v>
      </c>
      <c r="P2187" s="7" t="s">
        <v>1439</v>
      </c>
      <c r="Q2187" s="7" t="s">
        <v>70</v>
      </c>
      <c r="R2187" s="7" t="s">
        <v>57</v>
      </c>
      <c r="S2187" s="7" t="s">
        <v>1212</v>
      </c>
      <c r="T2187" s="80">
        <v>4.6109999999999998</v>
      </c>
      <c r="U2187" s="7" t="s">
        <v>1633</v>
      </c>
      <c r="V2187" s="85">
        <v>1.9E-2</v>
      </c>
      <c r="W2187" s="81">
        <v>3.2300000000000002E-2</v>
      </c>
      <c r="X2187" s="4" t="s">
        <v>614</v>
      </c>
      <c r="Y2187" s="4"/>
      <c r="Z2187" s="80">
        <v>3956852.27</v>
      </c>
      <c r="AA2187" s="78">
        <v>1</v>
      </c>
      <c r="AB2187" s="103">
        <v>109.77</v>
      </c>
      <c r="AD2187" s="80">
        <v>4343.4369999999999</v>
      </c>
      <c r="AG2187" s="7" t="s">
        <v>17</v>
      </c>
      <c r="AH2187" s="81">
        <v>1.44E-2</v>
      </c>
      <c r="AI2187" s="81">
        <v>1.0385498806751701E-3</v>
      </c>
      <c r="AJ2187" s="81">
        <v>1.9909778738063299E-4</v>
      </c>
    </row>
    <row r="2188" spans="1:36" s="7" customFormat="1" x14ac:dyDescent="0.2">
      <c r="A2188" s="7">
        <v>1038</v>
      </c>
      <c r="B2188" s="7">
        <v>1162</v>
      </c>
      <c r="C2188" s="7" t="s">
        <v>1634</v>
      </c>
      <c r="D2188" s="7" t="s">
        <v>1635</v>
      </c>
      <c r="E2188" s="4" t="s">
        <v>425</v>
      </c>
      <c r="F2188" s="7" t="s">
        <v>1636</v>
      </c>
      <c r="G2188" s="7" t="s">
        <v>1637</v>
      </c>
      <c r="H2188" s="7" t="s">
        <v>76</v>
      </c>
      <c r="I2188" s="7" t="s">
        <v>228</v>
      </c>
      <c r="J2188" s="7" t="s">
        <v>53</v>
      </c>
      <c r="K2188" s="7" t="s">
        <v>53</v>
      </c>
      <c r="L2188" s="7" t="s">
        <v>799</v>
      </c>
      <c r="M2188" s="7" t="s">
        <v>311</v>
      </c>
      <c r="N2188" s="7" t="s">
        <v>140</v>
      </c>
      <c r="O2188" s="7" t="s">
        <v>62</v>
      </c>
      <c r="P2188" s="7" t="s">
        <v>1507</v>
      </c>
      <c r="Q2188" s="7" t="s">
        <v>70</v>
      </c>
      <c r="R2188" s="7" t="s">
        <v>57</v>
      </c>
      <c r="S2188" s="7" t="s">
        <v>1212</v>
      </c>
      <c r="T2188" s="80">
        <v>0.496</v>
      </c>
      <c r="U2188" s="7" t="s">
        <v>1638</v>
      </c>
      <c r="V2188" s="85">
        <v>2.75E-2</v>
      </c>
      <c r="W2188" s="81">
        <v>5.8860000000000003E-2</v>
      </c>
      <c r="X2188" s="4" t="s">
        <v>614</v>
      </c>
      <c r="Y2188" s="4"/>
      <c r="Z2188" s="80">
        <v>432558.78</v>
      </c>
      <c r="AA2188" s="78">
        <v>1</v>
      </c>
      <c r="AB2188" s="103">
        <v>98.54</v>
      </c>
      <c r="AD2188" s="80">
        <v>426.24299999999999</v>
      </c>
      <c r="AG2188" s="7" t="s">
        <v>17</v>
      </c>
      <c r="AH2188" s="81">
        <v>4.849E-3</v>
      </c>
      <c r="AI2188" s="81">
        <v>1.01918154145767E-4</v>
      </c>
      <c r="AJ2188" s="81">
        <v>1.9538473174874101E-5</v>
      </c>
    </row>
    <row r="2189" spans="1:36" s="7" customFormat="1" x14ac:dyDescent="0.2">
      <c r="A2189" s="7">
        <v>1038</v>
      </c>
      <c r="B2189" s="7">
        <v>1162</v>
      </c>
      <c r="C2189" s="7" t="s">
        <v>1639</v>
      </c>
      <c r="D2189" s="7" t="s">
        <v>1640</v>
      </c>
      <c r="E2189" s="4" t="s">
        <v>425</v>
      </c>
      <c r="F2189" s="7" t="s">
        <v>1641</v>
      </c>
      <c r="G2189" s="7" t="s">
        <v>1642</v>
      </c>
      <c r="H2189" s="7" t="s">
        <v>76</v>
      </c>
      <c r="I2189" s="7" t="s">
        <v>229</v>
      </c>
      <c r="J2189" s="7" t="s">
        <v>53</v>
      </c>
      <c r="K2189" s="7" t="s">
        <v>53</v>
      </c>
      <c r="L2189" s="7" t="s">
        <v>799</v>
      </c>
      <c r="M2189" s="7" t="s">
        <v>311</v>
      </c>
      <c r="N2189" s="7" t="s">
        <v>630</v>
      </c>
      <c r="O2189" s="7" t="s">
        <v>62</v>
      </c>
      <c r="P2189" s="7" t="s">
        <v>1404</v>
      </c>
      <c r="Q2189" s="7" t="s">
        <v>65</v>
      </c>
      <c r="R2189" s="7" t="s">
        <v>57</v>
      </c>
      <c r="S2189" s="7" t="s">
        <v>1212</v>
      </c>
      <c r="T2189" s="80">
        <v>1.3029999999999999</v>
      </c>
      <c r="U2189" s="7" t="s">
        <v>1356</v>
      </c>
      <c r="V2189" s="85">
        <v>0.03</v>
      </c>
      <c r="W2189" s="81">
        <v>3.7900000000000003E-2</v>
      </c>
      <c r="X2189" s="4" t="s">
        <v>614</v>
      </c>
      <c r="Y2189" s="4"/>
      <c r="Z2189" s="80">
        <v>303985</v>
      </c>
      <c r="AA2189" s="78">
        <v>1</v>
      </c>
      <c r="AB2189" s="103">
        <v>115.72</v>
      </c>
      <c r="AD2189" s="80">
        <v>351.77100000000002</v>
      </c>
      <c r="AG2189" s="7" t="s">
        <v>17</v>
      </c>
      <c r="AH2189" s="81">
        <v>3.728E-3</v>
      </c>
      <c r="AI2189" s="81">
        <v>8.4111318122928101E-5</v>
      </c>
      <c r="AJ2189" s="81">
        <v>1.6124769395820099E-5</v>
      </c>
    </row>
    <row r="2190" spans="1:36" s="7" customFormat="1" x14ac:dyDescent="0.2">
      <c r="A2190" s="7">
        <v>1038</v>
      </c>
      <c r="B2190" s="7">
        <v>1162</v>
      </c>
      <c r="C2190" s="7" t="s">
        <v>1643</v>
      </c>
      <c r="D2190" s="7" t="s">
        <v>1644</v>
      </c>
      <c r="E2190" s="4" t="s">
        <v>425</v>
      </c>
      <c r="F2190" s="7" t="s">
        <v>1645</v>
      </c>
      <c r="G2190" s="7" t="s">
        <v>1646</v>
      </c>
      <c r="H2190" s="7" t="s">
        <v>76</v>
      </c>
      <c r="I2190" s="7" t="s">
        <v>228</v>
      </c>
      <c r="J2190" s="7" t="s">
        <v>53</v>
      </c>
      <c r="K2190" s="7" t="s">
        <v>53</v>
      </c>
      <c r="L2190" s="7" t="s">
        <v>799</v>
      </c>
      <c r="M2190" s="7" t="s">
        <v>311</v>
      </c>
      <c r="N2190" s="7" t="s">
        <v>258</v>
      </c>
      <c r="O2190" s="7" t="s">
        <v>62</v>
      </c>
      <c r="P2190" s="7" t="s">
        <v>1647</v>
      </c>
      <c r="Q2190" s="7" t="s">
        <v>65</v>
      </c>
      <c r="R2190" s="7" t="s">
        <v>57</v>
      </c>
      <c r="S2190" s="7" t="s">
        <v>1212</v>
      </c>
      <c r="T2190" s="80">
        <v>1.2490000000000001</v>
      </c>
      <c r="U2190" s="7" t="s">
        <v>1648</v>
      </c>
      <c r="V2190" s="85">
        <v>3.2500000000000001E-2</v>
      </c>
      <c r="W2190" s="81">
        <v>5.6279999999999997E-2</v>
      </c>
      <c r="X2190" s="4" t="s">
        <v>614</v>
      </c>
      <c r="Y2190" s="4"/>
      <c r="Z2190" s="80">
        <v>4649963.2</v>
      </c>
      <c r="AA2190" s="78">
        <v>1</v>
      </c>
      <c r="AB2190" s="103">
        <v>98</v>
      </c>
      <c r="AD2190" s="80">
        <v>4556.9639999999999</v>
      </c>
      <c r="AG2190" s="7" t="s">
        <v>17</v>
      </c>
      <c r="AH2190" s="81">
        <v>7.4607999999999994E-2</v>
      </c>
      <c r="AI2190" s="81">
        <v>1.0896059131929401E-3</v>
      </c>
      <c r="AJ2190" s="81">
        <v>2.0888561105272601E-4</v>
      </c>
    </row>
    <row r="2191" spans="1:36" s="7" customFormat="1" x14ac:dyDescent="0.2">
      <c r="A2191" s="7">
        <v>1038</v>
      </c>
      <c r="B2191" s="7">
        <v>1162</v>
      </c>
      <c r="C2191" s="7" t="s">
        <v>1649</v>
      </c>
      <c r="D2191" s="7" t="s">
        <v>1650</v>
      </c>
      <c r="E2191" s="4" t="s">
        <v>425</v>
      </c>
      <c r="F2191" s="7" t="s">
        <v>1651</v>
      </c>
      <c r="G2191" s="7" t="s">
        <v>1652</v>
      </c>
      <c r="H2191" s="7" t="s">
        <v>76</v>
      </c>
      <c r="I2191" s="7" t="s">
        <v>228</v>
      </c>
      <c r="J2191" s="7" t="s">
        <v>53</v>
      </c>
      <c r="K2191" s="7" t="s">
        <v>53</v>
      </c>
      <c r="L2191" s="7" t="s">
        <v>799</v>
      </c>
      <c r="M2191" s="7" t="s">
        <v>311</v>
      </c>
      <c r="N2191" s="7" t="s">
        <v>629</v>
      </c>
      <c r="O2191" s="7" t="s">
        <v>62</v>
      </c>
      <c r="P2191" s="7" t="s">
        <v>1205</v>
      </c>
      <c r="Q2191" s="7" t="s">
        <v>65</v>
      </c>
      <c r="R2191" s="7" t="s">
        <v>57</v>
      </c>
      <c r="S2191" s="7" t="s">
        <v>1212</v>
      </c>
      <c r="T2191" s="80">
        <v>1.9350000000000001</v>
      </c>
      <c r="U2191" s="7" t="s">
        <v>1653</v>
      </c>
      <c r="V2191" s="85">
        <v>1.44E-2</v>
      </c>
      <c r="W2191" s="81">
        <v>4.8579999999999998E-2</v>
      </c>
      <c r="X2191" s="4" t="s">
        <v>614</v>
      </c>
      <c r="Y2191" s="4"/>
      <c r="Z2191" s="80">
        <v>17646040.07</v>
      </c>
      <c r="AA2191" s="78">
        <v>1</v>
      </c>
      <c r="AB2191" s="103">
        <v>93.75</v>
      </c>
      <c r="AD2191" s="80">
        <v>16543.163</v>
      </c>
      <c r="AG2191" s="7" t="s">
        <v>17</v>
      </c>
      <c r="AH2191" s="81">
        <v>4.4115000000000001E-2</v>
      </c>
      <c r="AI2191" s="81">
        <v>3.9556002653467204E-3</v>
      </c>
      <c r="AJ2191" s="81">
        <v>7.5831818504546605E-4</v>
      </c>
    </row>
    <row r="2192" spans="1:36" s="7" customFormat="1" x14ac:dyDescent="0.2">
      <c r="A2192" s="7">
        <v>1038</v>
      </c>
      <c r="B2192" s="7">
        <v>1162</v>
      </c>
      <c r="C2192" s="7" t="s">
        <v>1467</v>
      </c>
      <c r="D2192" s="7" t="s">
        <v>1468</v>
      </c>
      <c r="E2192" s="4" t="s">
        <v>425</v>
      </c>
      <c r="F2192" s="7" t="s">
        <v>1469</v>
      </c>
      <c r="G2192" s="7" t="s">
        <v>1470</v>
      </c>
      <c r="H2192" s="7" t="s">
        <v>76</v>
      </c>
      <c r="I2192" s="7" t="s">
        <v>230</v>
      </c>
      <c r="J2192" s="7" t="s">
        <v>53</v>
      </c>
      <c r="K2192" s="7" t="s">
        <v>53</v>
      </c>
      <c r="L2192" s="7" t="s">
        <v>799</v>
      </c>
      <c r="M2192" s="7" t="s">
        <v>311</v>
      </c>
      <c r="N2192" s="7" t="s">
        <v>267</v>
      </c>
      <c r="O2192" s="7" t="s">
        <v>62</v>
      </c>
      <c r="P2192" s="7" t="s">
        <v>1439</v>
      </c>
      <c r="Q2192" s="7" t="s">
        <v>70</v>
      </c>
      <c r="R2192" s="7" t="s">
        <v>57</v>
      </c>
      <c r="S2192" s="7" t="s">
        <v>1212</v>
      </c>
      <c r="T2192" s="80">
        <v>3.129</v>
      </c>
      <c r="U2192" s="7" t="s">
        <v>1471</v>
      </c>
      <c r="V2192" s="85">
        <v>4.6899999999999997E-2</v>
      </c>
      <c r="W2192" s="81">
        <v>7.5190000000000007E-2</v>
      </c>
      <c r="X2192" s="4" t="s">
        <v>614</v>
      </c>
      <c r="Y2192" s="4"/>
      <c r="Z2192" s="80">
        <v>33514535.789999999</v>
      </c>
      <c r="AA2192" s="78">
        <v>1</v>
      </c>
      <c r="AB2192" s="103">
        <v>99.56</v>
      </c>
      <c r="AD2192" s="80">
        <v>33367.072</v>
      </c>
      <c r="AG2192" s="7" t="s">
        <v>17</v>
      </c>
      <c r="AH2192" s="81">
        <v>2.9167999999999999E-2</v>
      </c>
      <c r="AI2192" s="81">
        <v>7.9783292747681901E-3</v>
      </c>
      <c r="AJ2192" s="81">
        <v>1.5295054528991999E-3</v>
      </c>
    </row>
    <row r="2193" spans="1:36" s="7" customFormat="1" x14ac:dyDescent="0.2">
      <c r="A2193" s="7">
        <v>1038</v>
      </c>
      <c r="B2193" s="7">
        <v>1162</v>
      </c>
      <c r="C2193" s="7" t="s">
        <v>1654</v>
      </c>
      <c r="D2193" s="7" t="s">
        <v>1655</v>
      </c>
      <c r="E2193" s="4" t="s">
        <v>425</v>
      </c>
      <c r="F2193" s="7" t="s">
        <v>1656</v>
      </c>
      <c r="G2193" s="7" t="s">
        <v>1657</v>
      </c>
      <c r="H2193" s="7" t="s">
        <v>76</v>
      </c>
      <c r="I2193" s="7" t="s">
        <v>229</v>
      </c>
      <c r="J2193" s="7" t="s">
        <v>53</v>
      </c>
      <c r="K2193" s="7" t="s">
        <v>53</v>
      </c>
      <c r="L2193" s="7" t="s">
        <v>799</v>
      </c>
      <c r="M2193" s="7" t="s">
        <v>311</v>
      </c>
      <c r="N2193" s="7" t="s">
        <v>629</v>
      </c>
      <c r="O2193" s="7" t="s">
        <v>62</v>
      </c>
      <c r="P2193" s="7" t="s">
        <v>1205</v>
      </c>
      <c r="Q2193" s="7" t="s">
        <v>65</v>
      </c>
      <c r="R2193" s="7" t="s">
        <v>57</v>
      </c>
      <c r="S2193" s="7" t="s">
        <v>1212</v>
      </c>
      <c r="T2193" s="80">
        <v>1.3540000000000001</v>
      </c>
      <c r="U2193" s="7" t="s">
        <v>1648</v>
      </c>
      <c r="V2193" s="85">
        <v>8.3000000000000001E-3</v>
      </c>
      <c r="W2193" s="81">
        <v>2.188E-2</v>
      </c>
      <c r="X2193" s="4" t="s">
        <v>614</v>
      </c>
      <c r="Y2193" s="4"/>
      <c r="Z2193" s="80">
        <v>35350319.130000003</v>
      </c>
      <c r="AA2193" s="78">
        <v>1</v>
      </c>
      <c r="AB2193" s="103">
        <v>114.36</v>
      </c>
      <c r="AD2193" s="80">
        <v>40426.625</v>
      </c>
      <c r="AG2193" s="7" t="s">
        <v>17</v>
      </c>
      <c r="AH2193" s="81">
        <v>2.9784999999999999E-2</v>
      </c>
      <c r="AI2193" s="81">
        <v>9.6663239433752903E-3</v>
      </c>
      <c r="AJ2193" s="81">
        <v>1.85310666828954E-3</v>
      </c>
    </row>
    <row r="2194" spans="1:36" s="7" customFormat="1" x14ac:dyDescent="0.2">
      <c r="A2194" s="7">
        <v>1038</v>
      </c>
      <c r="B2194" s="7">
        <v>1162</v>
      </c>
      <c r="C2194" s="7" t="s">
        <v>1654</v>
      </c>
      <c r="D2194" s="7" t="s">
        <v>1655</v>
      </c>
      <c r="E2194" s="4" t="s">
        <v>425</v>
      </c>
      <c r="F2194" s="7" t="s">
        <v>1658</v>
      </c>
      <c r="G2194" s="7" t="s">
        <v>1659</v>
      </c>
      <c r="H2194" s="7" t="s">
        <v>76</v>
      </c>
      <c r="I2194" s="7" t="s">
        <v>229</v>
      </c>
      <c r="J2194" s="7" t="s">
        <v>53</v>
      </c>
      <c r="K2194" s="7" t="s">
        <v>53</v>
      </c>
      <c r="L2194" s="7" t="s">
        <v>799</v>
      </c>
      <c r="M2194" s="7" t="s">
        <v>311</v>
      </c>
      <c r="N2194" s="7" t="s">
        <v>629</v>
      </c>
      <c r="O2194" s="7" t="s">
        <v>62</v>
      </c>
      <c r="P2194" s="7" t="s">
        <v>1205</v>
      </c>
      <c r="Q2194" s="7" t="s">
        <v>65</v>
      </c>
      <c r="R2194" s="7" t="s">
        <v>57</v>
      </c>
      <c r="S2194" s="7" t="s">
        <v>1212</v>
      </c>
      <c r="T2194" s="80">
        <v>4.99</v>
      </c>
      <c r="U2194" s="7" t="s">
        <v>1660</v>
      </c>
      <c r="V2194" s="85">
        <v>1.6500000000000001E-2</v>
      </c>
      <c r="W2194" s="81">
        <v>2.7019999999999999E-2</v>
      </c>
      <c r="X2194" s="4" t="s">
        <v>614</v>
      </c>
      <c r="Y2194" s="4"/>
      <c r="Z2194" s="80">
        <v>24918983</v>
      </c>
      <c r="AA2194" s="78">
        <v>1</v>
      </c>
      <c r="AB2194" s="103">
        <v>111.02</v>
      </c>
      <c r="AD2194" s="80">
        <v>27665.055</v>
      </c>
      <c r="AG2194" s="7" t="s">
        <v>17</v>
      </c>
      <c r="AH2194" s="81">
        <v>1.1779E-2</v>
      </c>
      <c r="AI2194" s="81">
        <v>6.6149321917369601E-3</v>
      </c>
      <c r="AJ2194" s="81">
        <v>1.2681320248109299E-3</v>
      </c>
    </row>
    <row r="2195" spans="1:36" s="7" customFormat="1" x14ac:dyDescent="0.2">
      <c r="A2195" s="7">
        <v>1038</v>
      </c>
      <c r="B2195" s="7">
        <v>1162</v>
      </c>
      <c r="C2195" s="7" t="s">
        <v>1654</v>
      </c>
      <c r="D2195" s="7" t="s">
        <v>1655</v>
      </c>
      <c r="E2195" s="4" t="s">
        <v>425</v>
      </c>
      <c r="F2195" s="7" t="s">
        <v>2790</v>
      </c>
      <c r="G2195" s="7" t="s">
        <v>2791</v>
      </c>
      <c r="H2195" s="7" t="s">
        <v>76</v>
      </c>
      <c r="I2195" s="7" t="s">
        <v>228</v>
      </c>
      <c r="J2195" s="7" t="s">
        <v>53</v>
      </c>
      <c r="K2195" s="7" t="s">
        <v>53</v>
      </c>
      <c r="L2195" s="7" t="s">
        <v>799</v>
      </c>
      <c r="M2195" s="7" t="s">
        <v>311</v>
      </c>
      <c r="N2195" s="7" t="s">
        <v>629</v>
      </c>
      <c r="O2195" s="7" t="s">
        <v>62</v>
      </c>
      <c r="P2195" s="7" t="s">
        <v>1205</v>
      </c>
      <c r="Q2195" s="7" t="s">
        <v>65</v>
      </c>
      <c r="R2195" s="7" t="s">
        <v>57</v>
      </c>
      <c r="S2195" s="7" t="s">
        <v>1212</v>
      </c>
      <c r="T2195" s="80">
        <v>0.249</v>
      </c>
      <c r="U2195" s="7" t="s">
        <v>1466</v>
      </c>
      <c r="V2195" s="85">
        <v>1.6299999999999999E-2</v>
      </c>
      <c r="W2195" s="81">
        <v>4.5199999999999997E-2</v>
      </c>
      <c r="X2195" s="4" t="s">
        <v>614</v>
      </c>
      <c r="Y2195" s="4"/>
      <c r="Z2195" s="80">
        <v>583849</v>
      </c>
      <c r="AA2195" s="78">
        <v>1</v>
      </c>
      <c r="AB2195" s="103">
        <v>99.71</v>
      </c>
      <c r="AD2195" s="80">
        <v>582.15599999999995</v>
      </c>
      <c r="AG2195" s="7" t="s">
        <v>17</v>
      </c>
      <c r="AH2195" s="81">
        <v>5.6059999999999999E-3</v>
      </c>
      <c r="AI2195" s="81">
        <v>1.3919803893212799E-4</v>
      </c>
      <c r="AJ2195" s="81">
        <v>2.6685306189716E-5</v>
      </c>
    </row>
    <row r="2196" spans="1:36" s="7" customFormat="1" x14ac:dyDescent="0.2">
      <c r="A2196" s="7">
        <v>1038</v>
      </c>
      <c r="B2196" s="7">
        <v>1162</v>
      </c>
      <c r="C2196" s="7" t="s">
        <v>1661</v>
      </c>
      <c r="D2196" s="7" t="s">
        <v>1662</v>
      </c>
      <c r="E2196" s="4" t="s">
        <v>425</v>
      </c>
      <c r="F2196" s="7" t="s">
        <v>1663</v>
      </c>
      <c r="G2196" s="7" t="s">
        <v>1664</v>
      </c>
      <c r="H2196" s="7" t="s">
        <v>76</v>
      </c>
      <c r="I2196" s="7" t="s">
        <v>230</v>
      </c>
      <c r="J2196" s="7" t="s">
        <v>53</v>
      </c>
      <c r="K2196" s="7" t="s">
        <v>53</v>
      </c>
      <c r="L2196" s="7" t="s">
        <v>799</v>
      </c>
      <c r="M2196" s="7" t="s">
        <v>311</v>
      </c>
      <c r="N2196" s="7" t="s">
        <v>267</v>
      </c>
      <c r="O2196" s="7" t="s">
        <v>62</v>
      </c>
      <c r="P2196" s="7" t="s">
        <v>1562</v>
      </c>
      <c r="Q2196" s="7" t="s">
        <v>70</v>
      </c>
      <c r="R2196" s="7" t="s">
        <v>57</v>
      </c>
      <c r="S2196" s="7" t="s">
        <v>1212</v>
      </c>
      <c r="T2196" s="80">
        <v>2.7440000000000002</v>
      </c>
      <c r="U2196" s="7" t="s">
        <v>1471</v>
      </c>
      <c r="V2196" s="85">
        <v>5.4800000000000001E-2</v>
      </c>
      <c r="W2196" s="81">
        <v>6.9919999999999996E-2</v>
      </c>
      <c r="X2196" s="4" t="s">
        <v>614</v>
      </c>
      <c r="Y2196" s="4"/>
      <c r="Z2196" s="80">
        <v>13773587.83</v>
      </c>
      <c r="AA2196" s="78">
        <v>1</v>
      </c>
      <c r="AB2196" s="103">
        <v>101.15</v>
      </c>
      <c r="AD2196" s="80">
        <v>13931.984</v>
      </c>
      <c r="AG2196" s="7" t="s">
        <v>17</v>
      </c>
      <c r="AH2196" s="81">
        <v>5.1283000000000002E-2</v>
      </c>
      <c r="AI2196" s="81">
        <v>3.3312469574529801E-3</v>
      </c>
      <c r="AJ2196" s="81">
        <v>6.3862498161010501E-4</v>
      </c>
    </row>
    <row r="2197" spans="1:36" s="7" customFormat="1" x14ac:dyDescent="0.2">
      <c r="A2197" s="7">
        <v>1038</v>
      </c>
      <c r="B2197" s="7">
        <v>1162</v>
      </c>
      <c r="C2197" s="7" t="s">
        <v>1665</v>
      </c>
      <c r="D2197" s="7" t="s">
        <v>1666</v>
      </c>
      <c r="E2197" s="4" t="s">
        <v>761</v>
      </c>
      <c r="F2197" s="7" t="s">
        <v>1667</v>
      </c>
      <c r="G2197" s="7" t="s">
        <v>1668</v>
      </c>
      <c r="H2197" s="7" t="s">
        <v>76</v>
      </c>
      <c r="I2197" s="7" t="s">
        <v>228</v>
      </c>
      <c r="J2197" s="7" t="s">
        <v>53</v>
      </c>
      <c r="K2197" s="7" t="s">
        <v>314</v>
      </c>
      <c r="L2197" s="7" t="s">
        <v>799</v>
      </c>
      <c r="M2197" s="7" t="s">
        <v>311</v>
      </c>
      <c r="N2197" s="7" t="s">
        <v>630</v>
      </c>
      <c r="O2197" s="7" t="s">
        <v>62</v>
      </c>
      <c r="P2197" s="7" t="s">
        <v>1439</v>
      </c>
      <c r="Q2197" s="7" t="s">
        <v>65</v>
      </c>
      <c r="R2197" s="7" t="s">
        <v>57</v>
      </c>
      <c r="S2197" s="7" t="s">
        <v>1212</v>
      </c>
      <c r="T2197" s="80">
        <v>0.16700000000000001</v>
      </c>
      <c r="U2197" s="7" t="s">
        <v>1571</v>
      </c>
      <c r="V2197" s="85">
        <v>3.9E-2</v>
      </c>
      <c r="W2197" s="81">
        <v>5.8869999999999999E-2</v>
      </c>
      <c r="X2197" s="4" t="s">
        <v>614</v>
      </c>
      <c r="Y2197" s="4"/>
      <c r="Z2197" s="80">
        <v>41479958.200000003</v>
      </c>
      <c r="AA2197" s="78">
        <v>1</v>
      </c>
      <c r="AB2197" s="103">
        <v>100.98</v>
      </c>
      <c r="AD2197" s="80">
        <v>41886.462</v>
      </c>
      <c r="AG2197" s="7" t="s">
        <v>17</v>
      </c>
      <c r="AH2197" s="81">
        <v>0.107123</v>
      </c>
      <c r="AI2197" s="81">
        <v>1.0015382410414201E-2</v>
      </c>
      <c r="AJ2197" s="81">
        <v>1.9200237896980399E-3</v>
      </c>
    </row>
    <row r="2198" spans="1:36" s="7" customFormat="1" x14ac:dyDescent="0.2">
      <c r="A2198" s="7">
        <v>1038</v>
      </c>
      <c r="B2198" s="7">
        <v>1162</v>
      </c>
      <c r="C2198" s="7" t="s">
        <v>1441</v>
      </c>
      <c r="D2198" s="7" t="s">
        <v>1442</v>
      </c>
      <c r="E2198" s="4" t="s">
        <v>425</v>
      </c>
      <c r="F2198" s="7" t="s">
        <v>1669</v>
      </c>
      <c r="G2198" s="7" t="s">
        <v>1670</v>
      </c>
      <c r="H2198" s="7" t="s">
        <v>76</v>
      </c>
      <c r="I2198" s="7" t="s">
        <v>229</v>
      </c>
      <c r="J2198" s="7" t="s">
        <v>53</v>
      </c>
      <c r="K2198" s="7" t="s">
        <v>53</v>
      </c>
      <c r="L2198" s="7" t="s">
        <v>799</v>
      </c>
      <c r="M2198" s="7" t="s">
        <v>311</v>
      </c>
      <c r="N2198" s="7" t="s">
        <v>629</v>
      </c>
      <c r="O2198" s="7" t="s">
        <v>62</v>
      </c>
      <c r="P2198" s="7" t="s">
        <v>1562</v>
      </c>
      <c r="Q2198" s="7" t="s">
        <v>65</v>
      </c>
      <c r="R2198" s="7" t="s">
        <v>57</v>
      </c>
      <c r="S2198" s="7" t="s">
        <v>1212</v>
      </c>
      <c r="T2198" s="80">
        <v>1.7190000000000001</v>
      </c>
      <c r="U2198" s="7" t="s">
        <v>1420</v>
      </c>
      <c r="V2198" s="85">
        <v>1.4E-2</v>
      </c>
      <c r="W2198" s="81">
        <v>2.4170000000000001E-2</v>
      </c>
      <c r="X2198" s="4" t="s">
        <v>614</v>
      </c>
      <c r="Y2198" s="4"/>
      <c r="Z2198" s="80">
        <v>23724968.199999999</v>
      </c>
      <c r="AA2198" s="78">
        <v>1</v>
      </c>
      <c r="AB2198" s="103">
        <v>113.95</v>
      </c>
      <c r="AD2198" s="80">
        <v>27034.600999999999</v>
      </c>
      <c r="AG2198" s="7" t="s">
        <v>17</v>
      </c>
      <c r="AH2198" s="81">
        <v>2.9402999999999999E-2</v>
      </c>
      <c r="AI2198" s="81">
        <v>6.4641857630796697E-3</v>
      </c>
      <c r="AJ2198" s="81">
        <v>1.2392328058521999E-3</v>
      </c>
    </row>
    <row r="2199" spans="1:36" s="7" customFormat="1" x14ac:dyDescent="0.2">
      <c r="A2199" s="7">
        <v>1038</v>
      </c>
      <c r="B2199" s="7">
        <v>1162</v>
      </c>
      <c r="C2199" s="7" t="s">
        <v>1618</v>
      </c>
      <c r="D2199" s="7" t="s">
        <v>1619</v>
      </c>
      <c r="E2199" s="4" t="s">
        <v>425</v>
      </c>
      <c r="F2199" s="7" t="s">
        <v>1671</v>
      </c>
      <c r="G2199" s="7" t="s">
        <v>1672</v>
      </c>
      <c r="H2199" s="7" t="s">
        <v>76</v>
      </c>
      <c r="I2199" s="7" t="s">
        <v>228</v>
      </c>
      <c r="J2199" s="7" t="s">
        <v>53</v>
      </c>
      <c r="K2199" s="7" t="s">
        <v>53</v>
      </c>
      <c r="L2199" s="7" t="s">
        <v>799</v>
      </c>
      <c r="M2199" s="7" t="s">
        <v>311</v>
      </c>
      <c r="N2199" s="7" t="s">
        <v>140</v>
      </c>
      <c r="O2199" s="7" t="s">
        <v>62</v>
      </c>
      <c r="P2199" s="7" t="s">
        <v>1439</v>
      </c>
      <c r="Q2199" s="7" t="s">
        <v>70</v>
      </c>
      <c r="R2199" s="7" t="s">
        <v>57</v>
      </c>
      <c r="S2199" s="7" t="s">
        <v>1212</v>
      </c>
      <c r="T2199" s="80">
        <v>0.73499999999999999</v>
      </c>
      <c r="U2199" s="7" t="s">
        <v>1622</v>
      </c>
      <c r="V2199" s="85">
        <v>4.1700000000000001E-2</v>
      </c>
      <c r="W2199" s="81">
        <v>5.4559999999999997E-2</v>
      </c>
      <c r="X2199" s="4" t="s">
        <v>614</v>
      </c>
      <c r="Y2199" s="4"/>
      <c r="Z2199" s="80">
        <v>749552.66</v>
      </c>
      <c r="AA2199" s="78">
        <v>1</v>
      </c>
      <c r="AB2199" s="103">
        <v>100.18</v>
      </c>
      <c r="AD2199" s="80">
        <v>750.90200000000004</v>
      </c>
      <c r="AG2199" s="7" t="s">
        <v>17</v>
      </c>
      <c r="AH2199" s="81">
        <v>7.1840000000000003E-3</v>
      </c>
      <c r="AI2199" s="81">
        <v>1.79546538593574E-4</v>
      </c>
      <c r="AJ2199" s="81">
        <v>3.4420415649744799E-5</v>
      </c>
    </row>
    <row r="2200" spans="1:36" s="7" customFormat="1" x14ac:dyDescent="0.2">
      <c r="A2200" s="7">
        <v>1038</v>
      </c>
      <c r="B2200" s="7">
        <v>1162</v>
      </c>
      <c r="C2200" s="7" t="s">
        <v>1673</v>
      </c>
      <c r="D2200" s="7" t="s">
        <v>1674</v>
      </c>
      <c r="E2200" s="4" t="s">
        <v>425</v>
      </c>
      <c r="F2200" s="7" t="s">
        <v>1675</v>
      </c>
      <c r="G2200" s="7" t="s">
        <v>1676</v>
      </c>
      <c r="H2200" s="7" t="s">
        <v>76</v>
      </c>
      <c r="I2200" s="7" t="s">
        <v>229</v>
      </c>
      <c r="J2200" s="7" t="s">
        <v>53</v>
      </c>
      <c r="K2200" s="7" t="s">
        <v>53</v>
      </c>
      <c r="L2200" s="7" t="s">
        <v>799</v>
      </c>
      <c r="M2200" s="7" t="s">
        <v>311</v>
      </c>
      <c r="N2200" s="7" t="s">
        <v>629</v>
      </c>
      <c r="O2200" s="7" t="s">
        <v>62</v>
      </c>
      <c r="P2200" s="7" t="s">
        <v>1562</v>
      </c>
      <c r="Q2200" s="7" t="s">
        <v>70</v>
      </c>
      <c r="R2200" s="7" t="s">
        <v>57</v>
      </c>
      <c r="S2200" s="7" t="s">
        <v>1212</v>
      </c>
      <c r="T2200" s="80">
        <v>2.7770000000000001</v>
      </c>
      <c r="U2200" s="7" t="s">
        <v>1677</v>
      </c>
      <c r="V2200" s="85">
        <v>2.75E-2</v>
      </c>
      <c r="W2200" s="81">
        <v>2.7130000000000001E-2</v>
      </c>
      <c r="X2200" s="4" t="s">
        <v>614</v>
      </c>
      <c r="Y2200" s="4"/>
      <c r="Z2200" s="80">
        <v>25240398.25</v>
      </c>
      <c r="AA2200" s="78">
        <v>1</v>
      </c>
      <c r="AB2200" s="103">
        <v>115.62</v>
      </c>
      <c r="AD2200" s="80">
        <v>29182.948</v>
      </c>
      <c r="AG2200" s="7" t="s">
        <v>17</v>
      </c>
      <c r="AH2200" s="81">
        <v>4.6621000000000003E-2</v>
      </c>
      <c r="AI2200" s="81">
        <v>6.9778724715302597E-3</v>
      </c>
      <c r="AJ2200" s="81">
        <v>1.3377103936526599E-3</v>
      </c>
    </row>
    <row r="2201" spans="1:36" s="7" customFormat="1" x14ac:dyDescent="0.2">
      <c r="A2201" s="7">
        <v>1038</v>
      </c>
      <c r="B2201" s="7">
        <v>1162</v>
      </c>
      <c r="C2201" s="7" t="s">
        <v>1678</v>
      </c>
      <c r="D2201" s="7" t="s">
        <v>1679</v>
      </c>
      <c r="E2201" s="4" t="s">
        <v>761</v>
      </c>
      <c r="F2201" s="7" t="s">
        <v>1680</v>
      </c>
      <c r="G2201" s="7" t="s">
        <v>1681</v>
      </c>
      <c r="H2201" s="7" t="s">
        <v>76</v>
      </c>
      <c r="I2201" s="7" t="s">
        <v>230</v>
      </c>
      <c r="J2201" s="7" t="s">
        <v>53</v>
      </c>
      <c r="K2201" s="7" t="s">
        <v>315</v>
      </c>
      <c r="L2201" s="7" t="s">
        <v>799</v>
      </c>
      <c r="M2201" s="7" t="s">
        <v>311</v>
      </c>
      <c r="N2201" s="7" t="s">
        <v>630</v>
      </c>
      <c r="O2201" s="7" t="s">
        <v>62</v>
      </c>
      <c r="P2201" s="7" t="s">
        <v>1562</v>
      </c>
      <c r="Q2201" s="7" t="s">
        <v>70</v>
      </c>
      <c r="R2201" s="7" t="s">
        <v>57</v>
      </c>
      <c r="S2201" s="7" t="s">
        <v>1212</v>
      </c>
      <c r="T2201" s="80">
        <v>2.91</v>
      </c>
      <c r="U2201" s="7" t="s">
        <v>1682</v>
      </c>
      <c r="V2201" s="85">
        <v>4.2999999999999997E-2</v>
      </c>
      <c r="W2201" s="81">
        <v>0.10149</v>
      </c>
      <c r="X2201" s="4" t="s">
        <v>614</v>
      </c>
      <c r="Y2201" s="4"/>
      <c r="Z2201" s="80">
        <v>18481865.859999999</v>
      </c>
      <c r="AA2201" s="78">
        <v>1</v>
      </c>
      <c r="AB2201" s="103">
        <v>89.69</v>
      </c>
      <c r="AD2201" s="80">
        <v>16576.384999999998</v>
      </c>
      <c r="AG2201" s="7" t="s">
        <v>17</v>
      </c>
      <c r="AH2201" s="81">
        <v>1.6683E-2</v>
      </c>
      <c r="AI2201" s="81">
        <v>3.9635441277911304E-3</v>
      </c>
      <c r="AJ2201" s="81">
        <v>7.5984108294894397E-4</v>
      </c>
    </row>
    <row r="2202" spans="1:36" s="7" customFormat="1" x14ac:dyDescent="0.2">
      <c r="A2202" s="7">
        <v>1038</v>
      </c>
      <c r="B2202" s="7">
        <v>1162</v>
      </c>
      <c r="C2202" s="7" t="s">
        <v>1581</v>
      </c>
      <c r="D2202" s="7" t="s">
        <v>1582</v>
      </c>
      <c r="E2202" s="4" t="s">
        <v>425</v>
      </c>
      <c r="F2202" s="7" t="s">
        <v>1683</v>
      </c>
      <c r="G2202" s="7" t="s">
        <v>1684</v>
      </c>
      <c r="H2202" s="7" t="s">
        <v>76</v>
      </c>
      <c r="I2202" s="7" t="s">
        <v>229</v>
      </c>
      <c r="J2202" s="7" t="s">
        <v>53</v>
      </c>
      <c r="K2202" s="7" t="s">
        <v>53</v>
      </c>
      <c r="L2202" s="7" t="s">
        <v>799</v>
      </c>
      <c r="M2202" s="7" t="s">
        <v>311</v>
      </c>
      <c r="N2202" s="7" t="s">
        <v>629</v>
      </c>
      <c r="O2202" s="7" t="s">
        <v>62</v>
      </c>
      <c r="P2202" s="7" t="s">
        <v>1284</v>
      </c>
      <c r="Q2202" s="7" t="s">
        <v>70</v>
      </c>
      <c r="R2202" s="7" t="s">
        <v>57</v>
      </c>
      <c r="S2202" s="7" t="s">
        <v>1212</v>
      </c>
      <c r="T2202" s="80">
        <v>2.456</v>
      </c>
      <c r="U2202" s="7" t="s">
        <v>1476</v>
      </c>
      <c r="V2202" s="85">
        <v>1.77E-2</v>
      </c>
      <c r="W2202" s="81">
        <v>2.7099999999999999E-2</v>
      </c>
      <c r="X2202" s="4" t="s">
        <v>614</v>
      </c>
      <c r="Y2202" s="4"/>
      <c r="Z2202" s="80">
        <v>10810189.939999999</v>
      </c>
      <c r="AA2202" s="78">
        <v>1</v>
      </c>
      <c r="AB2202" s="103">
        <v>113.19</v>
      </c>
      <c r="AD2202" s="80">
        <v>12236.054</v>
      </c>
      <c r="AG2202" s="7" t="s">
        <v>17</v>
      </c>
      <c r="AH2202" s="81">
        <v>4.1660000000000004E-3</v>
      </c>
      <c r="AI2202" s="81">
        <v>2.9257367344270699E-3</v>
      </c>
      <c r="AJ2202" s="81">
        <v>5.6088563594458996E-4</v>
      </c>
    </row>
    <row r="2203" spans="1:36" s="7" customFormat="1" x14ac:dyDescent="0.2">
      <c r="A2203" s="7">
        <v>1038</v>
      </c>
      <c r="B2203" s="7">
        <v>1162</v>
      </c>
      <c r="C2203" s="7" t="s">
        <v>1581</v>
      </c>
      <c r="D2203" s="7" t="s">
        <v>1582</v>
      </c>
      <c r="E2203" s="4" t="s">
        <v>425</v>
      </c>
      <c r="F2203" s="7" t="s">
        <v>1685</v>
      </c>
      <c r="G2203" s="7" t="s">
        <v>1686</v>
      </c>
      <c r="H2203" s="7" t="s">
        <v>76</v>
      </c>
      <c r="I2203" s="7" t="s">
        <v>229</v>
      </c>
      <c r="J2203" s="7" t="s">
        <v>53</v>
      </c>
      <c r="K2203" s="7" t="s">
        <v>53</v>
      </c>
      <c r="L2203" s="7" t="s">
        <v>799</v>
      </c>
      <c r="M2203" s="7" t="s">
        <v>311</v>
      </c>
      <c r="N2203" s="7" t="s">
        <v>629</v>
      </c>
      <c r="O2203" s="7" t="s">
        <v>62</v>
      </c>
      <c r="P2203" s="7" t="s">
        <v>1284</v>
      </c>
      <c r="Q2203" s="7" t="s">
        <v>70</v>
      </c>
      <c r="R2203" s="7" t="s">
        <v>57</v>
      </c>
      <c r="S2203" s="7" t="s">
        <v>1212</v>
      </c>
      <c r="T2203" s="80">
        <v>5.4669999999999996</v>
      </c>
      <c r="U2203" s="7" t="s">
        <v>1687</v>
      </c>
      <c r="V2203" s="85">
        <v>2.4799999999999999E-2</v>
      </c>
      <c r="W2203" s="81">
        <v>3.1829999999999997E-2</v>
      </c>
      <c r="X2203" s="4" t="s">
        <v>614</v>
      </c>
      <c r="Y2203" s="4"/>
      <c r="Z2203" s="80">
        <v>9777149</v>
      </c>
      <c r="AA2203" s="78">
        <v>1</v>
      </c>
      <c r="AB2203" s="103">
        <v>111.87</v>
      </c>
      <c r="AD2203" s="80">
        <v>10937.697</v>
      </c>
      <c r="AG2203" s="7" t="s">
        <v>17</v>
      </c>
      <c r="AH2203" s="81">
        <v>2.9680000000000002E-3</v>
      </c>
      <c r="AI2203" s="81">
        <v>2.6152892681445801E-3</v>
      </c>
      <c r="AJ2203" s="81">
        <v>5.0137053244798697E-4</v>
      </c>
    </row>
    <row r="2204" spans="1:36" s="7" customFormat="1" x14ac:dyDescent="0.2">
      <c r="A2204" s="7">
        <v>1038</v>
      </c>
      <c r="B2204" s="7">
        <v>1162</v>
      </c>
      <c r="C2204" s="7" t="s">
        <v>1688</v>
      </c>
      <c r="D2204" s="7" t="s">
        <v>1689</v>
      </c>
      <c r="E2204" s="4" t="s">
        <v>425</v>
      </c>
      <c r="F2204" s="7" t="s">
        <v>1690</v>
      </c>
      <c r="G2204" s="7" t="s">
        <v>1691</v>
      </c>
      <c r="H2204" s="7" t="s">
        <v>76</v>
      </c>
      <c r="I2204" s="7" t="s">
        <v>229</v>
      </c>
      <c r="J2204" s="7" t="s">
        <v>53</v>
      </c>
      <c r="K2204" s="7" t="s">
        <v>53</v>
      </c>
      <c r="L2204" s="7" t="s">
        <v>799</v>
      </c>
      <c r="M2204" s="7" t="s">
        <v>311</v>
      </c>
      <c r="N2204" s="7" t="s">
        <v>629</v>
      </c>
      <c r="O2204" s="7" t="s">
        <v>62</v>
      </c>
      <c r="P2204" s="7" t="s">
        <v>1580</v>
      </c>
      <c r="Q2204" s="7" t="s">
        <v>65</v>
      </c>
      <c r="R2204" s="7" t="s">
        <v>57</v>
      </c>
      <c r="S2204" s="7" t="s">
        <v>1212</v>
      </c>
      <c r="T2204" s="80">
        <v>2.0419999999999998</v>
      </c>
      <c r="U2204" s="7" t="s">
        <v>1368</v>
      </c>
      <c r="V2204" s="85">
        <v>1.4200000000000001E-2</v>
      </c>
      <c r="W2204" s="81">
        <v>2.6589999999999999E-2</v>
      </c>
      <c r="X2204" s="4" t="s">
        <v>614</v>
      </c>
      <c r="Y2204" s="4"/>
      <c r="Z2204" s="80">
        <v>5896964.29</v>
      </c>
      <c r="AA2204" s="78">
        <v>1</v>
      </c>
      <c r="AB2204" s="103">
        <v>112.91</v>
      </c>
      <c r="AD2204" s="80">
        <v>6658.2619999999997</v>
      </c>
      <c r="AG2204" s="7" t="s">
        <v>17</v>
      </c>
      <c r="AH2204" s="81">
        <v>4.6740000000000002E-3</v>
      </c>
      <c r="AI2204" s="81">
        <v>1.5920428957861899E-3</v>
      </c>
      <c r="AJ2204" s="81">
        <v>3.0520654218362702E-4</v>
      </c>
    </row>
    <row r="2205" spans="1:36" s="7" customFormat="1" x14ac:dyDescent="0.2">
      <c r="A2205" s="7">
        <v>1038</v>
      </c>
      <c r="B2205" s="7">
        <v>1162</v>
      </c>
      <c r="C2205" s="7" t="s">
        <v>1692</v>
      </c>
      <c r="D2205" s="7" t="s">
        <v>1693</v>
      </c>
      <c r="E2205" s="4" t="s">
        <v>425</v>
      </c>
      <c r="F2205" s="7" t="s">
        <v>1694</v>
      </c>
      <c r="G2205" s="7" t="s">
        <v>1695</v>
      </c>
      <c r="H2205" s="7" t="s">
        <v>76</v>
      </c>
      <c r="I2205" s="7" t="s">
        <v>228</v>
      </c>
      <c r="J2205" s="7" t="s">
        <v>53</v>
      </c>
      <c r="K2205" s="7" t="s">
        <v>53</v>
      </c>
      <c r="L2205" s="7" t="s">
        <v>799</v>
      </c>
      <c r="M2205" s="7" t="s">
        <v>311</v>
      </c>
      <c r="N2205" s="7" t="s">
        <v>156</v>
      </c>
      <c r="O2205" s="7" t="s">
        <v>62</v>
      </c>
      <c r="P2205" s="7" t="s">
        <v>1507</v>
      </c>
      <c r="Q2205" s="7" t="s">
        <v>70</v>
      </c>
      <c r="R2205" s="7" t="s">
        <v>57</v>
      </c>
      <c r="S2205" s="7" t="s">
        <v>1212</v>
      </c>
      <c r="T2205" s="80">
        <v>1.923</v>
      </c>
      <c r="U2205" s="7" t="s">
        <v>1374</v>
      </c>
      <c r="V2205" s="85">
        <v>3.2899999999999999E-2</v>
      </c>
      <c r="W2205" s="81">
        <v>5.7579999999999999E-2</v>
      </c>
      <c r="X2205" s="4" t="s">
        <v>614</v>
      </c>
      <c r="Y2205" s="4"/>
      <c r="Z2205" s="80">
        <v>13195868</v>
      </c>
      <c r="AA2205" s="78">
        <v>1</v>
      </c>
      <c r="AB2205" s="103">
        <v>95.6</v>
      </c>
      <c r="AD2205" s="80">
        <v>12615.25</v>
      </c>
      <c r="AG2205" s="7" t="s">
        <v>17</v>
      </c>
      <c r="AH2205" s="81">
        <v>1.8443999999999999E-2</v>
      </c>
      <c r="AI2205" s="81">
        <v>3.0164054357797901E-3</v>
      </c>
      <c r="AJ2205" s="81">
        <v>5.7826750479836797E-4</v>
      </c>
    </row>
    <row r="2206" spans="1:36" s="7" customFormat="1" x14ac:dyDescent="0.2">
      <c r="A2206" s="7">
        <v>1038</v>
      </c>
      <c r="B2206" s="7">
        <v>1162</v>
      </c>
      <c r="C2206" s="7" t="s">
        <v>1696</v>
      </c>
      <c r="D2206" s="7" t="s">
        <v>1697</v>
      </c>
      <c r="E2206" s="4" t="s">
        <v>425</v>
      </c>
      <c r="F2206" s="7" t="s">
        <v>1698</v>
      </c>
      <c r="G2206" s="7" t="s">
        <v>1699</v>
      </c>
      <c r="H2206" s="7" t="s">
        <v>76</v>
      </c>
      <c r="I2206" s="7" t="s">
        <v>229</v>
      </c>
      <c r="J2206" s="7" t="s">
        <v>53</v>
      </c>
      <c r="K2206" s="7" t="s">
        <v>53</v>
      </c>
      <c r="L2206" s="7" t="s">
        <v>799</v>
      </c>
      <c r="M2206" s="7" t="s">
        <v>311</v>
      </c>
      <c r="N2206" s="7" t="s">
        <v>258</v>
      </c>
      <c r="O2206" s="7" t="s">
        <v>62</v>
      </c>
      <c r="P2206" s="7" t="s">
        <v>1205</v>
      </c>
      <c r="Q2206" s="7" t="s">
        <v>65</v>
      </c>
      <c r="R2206" s="7" t="s">
        <v>57</v>
      </c>
      <c r="S2206" s="7" t="s">
        <v>1212</v>
      </c>
      <c r="T2206" s="80">
        <v>1.724</v>
      </c>
      <c r="U2206" s="7" t="s">
        <v>1677</v>
      </c>
      <c r="V2206" s="85">
        <v>1E-3</v>
      </c>
      <c r="W2206" s="81">
        <v>1.9689999999999999E-2</v>
      </c>
      <c r="X2206" s="4" t="s">
        <v>614</v>
      </c>
      <c r="Y2206" s="4"/>
      <c r="Z2206" s="80">
        <v>60933369.399999999</v>
      </c>
      <c r="AA2206" s="78">
        <v>1</v>
      </c>
      <c r="AB2206" s="103">
        <v>110.07</v>
      </c>
      <c r="AD2206" s="80">
        <v>67069.36</v>
      </c>
      <c r="AG2206" s="7" t="s">
        <v>17</v>
      </c>
      <c r="AH2206" s="81">
        <v>7.1150000000000005E-2</v>
      </c>
      <c r="AI2206" s="81">
        <v>1.60368113393024E-2</v>
      </c>
      <c r="AJ2206" s="81">
        <v>3.0743767956721E-3</v>
      </c>
    </row>
    <row r="2207" spans="1:36" s="7" customFormat="1" x14ac:dyDescent="0.2">
      <c r="A2207" s="7">
        <v>1038</v>
      </c>
      <c r="B2207" s="7">
        <v>1162</v>
      </c>
      <c r="C2207" s="7" t="s">
        <v>1696</v>
      </c>
      <c r="D2207" s="7" t="s">
        <v>1697</v>
      </c>
      <c r="E2207" s="4" t="s">
        <v>425</v>
      </c>
      <c r="F2207" s="7" t="s">
        <v>1700</v>
      </c>
      <c r="G2207" s="7" t="s">
        <v>1701</v>
      </c>
      <c r="H2207" s="7" t="s">
        <v>76</v>
      </c>
      <c r="I2207" s="7" t="s">
        <v>229</v>
      </c>
      <c r="J2207" s="7" t="s">
        <v>53</v>
      </c>
      <c r="K2207" s="7" t="s">
        <v>53</v>
      </c>
      <c r="L2207" s="7" t="s">
        <v>799</v>
      </c>
      <c r="M2207" s="7" t="s">
        <v>311</v>
      </c>
      <c r="N2207" s="7" t="s">
        <v>258</v>
      </c>
      <c r="O2207" s="7" t="s">
        <v>62</v>
      </c>
      <c r="P2207" s="7" t="s">
        <v>1205</v>
      </c>
      <c r="Q2207" s="7" t="s">
        <v>65</v>
      </c>
      <c r="R2207" s="7" t="s">
        <v>57</v>
      </c>
      <c r="S2207" s="7" t="s">
        <v>1212</v>
      </c>
      <c r="T2207" s="80">
        <v>11.45</v>
      </c>
      <c r="U2207" s="7" t="s">
        <v>1702</v>
      </c>
      <c r="V2207" s="85">
        <v>2.07E-2</v>
      </c>
      <c r="W2207" s="81">
        <v>3.286E-2</v>
      </c>
      <c r="X2207" s="4" t="s">
        <v>614</v>
      </c>
      <c r="Y2207" s="4"/>
      <c r="Z2207" s="80">
        <v>122041144.48999999</v>
      </c>
      <c r="AA2207" s="78">
        <v>1</v>
      </c>
      <c r="AB2207" s="103">
        <v>99.37</v>
      </c>
      <c r="AD2207" s="80">
        <v>121272.285</v>
      </c>
      <c r="AG2207" s="7" t="s">
        <v>17</v>
      </c>
      <c r="AH2207" s="81">
        <v>2.6801999999999999E-2</v>
      </c>
      <c r="AI2207" s="81">
        <v>2.89971570991156E-2</v>
      </c>
      <c r="AJ2207" s="81">
        <v>5.5589721073476999E-3</v>
      </c>
    </row>
    <row r="2208" spans="1:36" s="7" customFormat="1" x14ac:dyDescent="0.2">
      <c r="A2208" s="7">
        <v>1038</v>
      </c>
      <c r="B2208" s="7">
        <v>1162</v>
      </c>
      <c r="C2208" s="7" t="s">
        <v>1611</v>
      </c>
      <c r="D2208" s="7" t="s">
        <v>1612</v>
      </c>
      <c r="E2208" s="4" t="s">
        <v>425</v>
      </c>
      <c r="F2208" s="7" t="s">
        <v>1703</v>
      </c>
      <c r="G2208" s="7" t="s">
        <v>1704</v>
      </c>
      <c r="H2208" s="7" t="s">
        <v>76</v>
      </c>
      <c r="I2208" s="7" t="s">
        <v>229</v>
      </c>
      <c r="J2208" s="7" t="s">
        <v>53</v>
      </c>
      <c r="K2208" s="7" t="s">
        <v>53</v>
      </c>
      <c r="L2208" s="7" t="s">
        <v>799</v>
      </c>
      <c r="M2208" s="7" t="s">
        <v>311</v>
      </c>
      <c r="N2208" s="7" t="s">
        <v>260</v>
      </c>
      <c r="O2208" s="7" t="s">
        <v>62</v>
      </c>
      <c r="P2208" s="7" t="s">
        <v>298</v>
      </c>
      <c r="Q2208" s="7" t="s">
        <v>298</v>
      </c>
      <c r="R2208" s="7" t="s">
        <v>298</v>
      </c>
      <c r="S2208" s="7" t="s">
        <v>1212</v>
      </c>
      <c r="T2208" s="80">
        <v>1.38</v>
      </c>
      <c r="U2208" s="7" t="s">
        <v>1648</v>
      </c>
      <c r="V2208" s="85">
        <v>4.8000000000000001E-2</v>
      </c>
      <c r="W2208" s="81">
        <v>0.28370000000000001</v>
      </c>
      <c r="X2208" s="4" t="s">
        <v>614</v>
      </c>
      <c r="Y2208" s="4"/>
      <c r="Z2208" s="80">
        <v>3085858.49</v>
      </c>
      <c r="AA2208" s="78">
        <v>1</v>
      </c>
      <c r="AB2208" s="103">
        <v>99.27</v>
      </c>
      <c r="AD2208" s="80">
        <v>3063.3319999999999</v>
      </c>
      <c r="AG2208" s="7" t="s">
        <v>17</v>
      </c>
      <c r="AH2208" s="81">
        <v>2.0504000000000001E-2</v>
      </c>
      <c r="AI2208" s="81">
        <v>7.3246670510349401E-4</v>
      </c>
      <c r="AJ2208" s="81">
        <v>1.4041935108719301E-4</v>
      </c>
    </row>
    <row r="2209" spans="1:36" s="7" customFormat="1" x14ac:dyDescent="0.2">
      <c r="A2209" s="7">
        <v>1038</v>
      </c>
      <c r="B2209" s="7">
        <v>1162</v>
      </c>
      <c r="C2209" s="7" t="s">
        <v>1705</v>
      </c>
      <c r="D2209" s="7" t="s">
        <v>1706</v>
      </c>
      <c r="E2209" s="4" t="s">
        <v>425</v>
      </c>
      <c r="F2209" s="7" t="s">
        <v>1707</v>
      </c>
      <c r="G2209" s="7" t="s">
        <v>1708</v>
      </c>
      <c r="H2209" s="7" t="s">
        <v>76</v>
      </c>
      <c r="I2209" s="7" t="s">
        <v>229</v>
      </c>
      <c r="J2209" s="7" t="s">
        <v>53</v>
      </c>
      <c r="K2209" s="7" t="s">
        <v>53</v>
      </c>
      <c r="L2209" s="7" t="s">
        <v>799</v>
      </c>
      <c r="M2209" s="7" t="s">
        <v>311</v>
      </c>
      <c r="N2209" s="7" t="s">
        <v>258</v>
      </c>
      <c r="O2209" s="7" t="s">
        <v>62</v>
      </c>
      <c r="P2209" s="7" t="s">
        <v>1439</v>
      </c>
      <c r="Q2209" s="7" t="s">
        <v>65</v>
      </c>
      <c r="R2209" s="7" t="s">
        <v>57</v>
      </c>
      <c r="S2209" s="7" t="s">
        <v>1212</v>
      </c>
      <c r="T2209" s="80">
        <v>1.1579999999999999</v>
      </c>
      <c r="U2209" s="7" t="s">
        <v>1709</v>
      </c>
      <c r="V2209" s="85">
        <v>1.8499999999999999E-2</v>
      </c>
      <c r="W2209" s="81">
        <v>2.4899999999999999E-2</v>
      </c>
      <c r="X2209" s="4" t="s">
        <v>614</v>
      </c>
      <c r="Y2209" s="4"/>
      <c r="Z2209" s="80">
        <v>983441.02</v>
      </c>
      <c r="AA2209" s="78">
        <v>1</v>
      </c>
      <c r="AB2209" s="103">
        <v>113.24</v>
      </c>
      <c r="AD2209" s="80">
        <v>1113.6489999999999</v>
      </c>
      <c r="AG2209" s="7" t="s">
        <v>17</v>
      </c>
      <c r="AH2209" s="81">
        <v>1.776E-3</v>
      </c>
      <c r="AI2209" s="81">
        <v>2.6628214066625502E-4</v>
      </c>
      <c r="AJ2209" s="81">
        <v>5.1048279925817101E-5</v>
      </c>
    </row>
    <row r="2210" spans="1:36" s="7" customFormat="1" x14ac:dyDescent="0.2">
      <c r="A2210" s="7">
        <v>1038</v>
      </c>
      <c r="B2210" s="7">
        <v>1162</v>
      </c>
      <c r="C2210" s="7" t="s">
        <v>1710</v>
      </c>
      <c r="D2210" s="7" t="s">
        <v>1711</v>
      </c>
      <c r="E2210" s="4" t="s">
        <v>425</v>
      </c>
      <c r="F2210" s="7" t="s">
        <v>1712</v>
      </c>
      <c r="G2210" s="7" t="s">
        <v>1713</v>
      </c>
      <c r="H2210" s="7" t="s">
        <v>76</v>
      </c>
      <c r="I2210" s="7" t="s">
        <v>228</v>
      </c>
      <c r="J2210" s="7" t="s">
        <v>53</v>
      </c>
      <c r="K2210" s="7" t="s">
        <v>53</v>
      </c>
      <c r="L2210" s="7" t="s">
        <v>799</v>
      </c>
      <c r="M2210" s="7" t="s">
        <v>311</v>
      </c>
      <c r="N2210" s="7" t="s">
        <v>625</v>
      </c>
      <c r="O2210" s="7" t="s">
        <v>62</v>
      </c>
      <c r="P2210" s="7" t="s">
        <v>298</v>
      </c>
      <c r="Q2210" s="7" t="s">
        <v>298</v>
      </c>
      <c r="R2210" s="7" t="s">
        <v>298</v>
      </c>
      <c r="S2210" s="7" t="s">
        <v>1212</v>
      </c>
      <c r="T2210" s="80">
        <v>0.73599999999999999</v>
      </c>
      <c r="U2210" s="7" t="s">
        <v>1622</v>
      </c>
      <c r="V2210" s="85">
        <v>3.5499999999999997E-2</v>
      </c>
      <c r="W2210" s="81">
        <v>6.2899999999999998E-2</v>
      </c>
      <c r="X2210" s="4" t="s">
        <v>614</v>
      </c>
      <c r="Y2210" s="4"/>
      <c r="Z2210" s="80">
        <v>11000334.960000001</v>
      </c>
      <c r="AA2210" s="78">
        <v>1</v>
      </c>
      <c r="AB2210" s="103">
        <v>99</v>
      </c>
      <c r="AD2210" s="80">
        <v>10890.332</v>
      </c>
      <c r="AG2210" s="7" t="s">
        <v>17</v>
      </c>
      <c r="AH2210" s="81">
        <v>7.6816999999999996E-2</v>
      </c>
      <c r="AI2210" s="81">
        <v>2.6039639299273599E-3</v>
      </c>
      <c r="AJ2210" s="81">
        <v>4.99199380322949E-4</v>
      </c>
    </row>
    <row r="2211" spans="1:36" s="7" customFormat="1" x14ac:dyDescent="0.2">
      <c r="A2211" s="7">
        <v>1038</v>
      </c>
      <c r="B2211" s="7">
        <v>1162</v>
      </c>
      <c r="C2211" s="7" t="s">
        <v>1714</v>
      </c>
      <c r="D2211" s="7" t="s">
        <v>1715</v>
      </c>
      <c r="E2211" s="4" t="s">
        <v>425</v>
      </c>
      <c r="F2211" s="7" t="s">
        <v>1716</v>
      </c>
      <c r="G2211" s="7" t="s">
        <v>1717</v>
      </c>
      <c r="H2211" s="7" t="s">
        <v>76</v>
      </c>
      <c r="I2211" s="7" t="s">
        <v>229</v>
      </c>
      <c r="J2211" s="7" t="s">
        <v>53</v>
      </c>
      <c r="K2211" s="7" t="s">
        <v>53</v>
      </c>
      <c r="L2211" s="7" t="s">
        <v>799</v>
      </c>
      <c r="M2211" s="7" t="s">
        <v>311</v>
      </c>
      <c r="N2211" s="7" t="s">
        <v>256</v>
      </c>
      <c r="O2211" s="7" t="s">
        <v>62</v>
      </c>
      <c r="P2211" s="7" t="s">
        <v>1205</v>
      </c>
      <c r="Q2211" s="7" t="s">
        <v>65</v>
      </c>
      <c r="R2211" s="7" t="s">
        <v>57</v>
      </c>
      <c r="S2211" s="7" t="s">
        <v>1212</v>
      </c>
      <c r="T2211" s="80">
        <v>0.94299999999999995</v>
      </c>
      <c r="U2211" s="7" t="s">
        <v>1718</v>
      </c>
      <c r="V2211" s="85">
        <v>1E-3</v>
      </c>
      <c r="W2211" s="81">
        <v>1.9720000000000001E-2</v>
      </c>
      <c r="X2211" s="4" t="s">
        <v>614</v>
      </c>
      <c r="Y2211" s="4"/>
      <c r="Z2211" s="80">
        <v>15450226</v>
      </c>
      <c r="AA2211" s="78">
        <v>1</v>
      </c>
      <c r="AB2211" s="103">
        <v>112.67</v>
      </c>
      <c r="AD2211" s="80">
        <v>17407.77</v>
      </c>
      <c r="AG2211" s="7" t="s">
        <v>17</v>
      </c>
      <c r="AH2211" s="81">
        <v>1.03E-2</v>
      </c>
      <c r="AI2211" s="81">
        <v>4.1623346147378398E-3</v>
      </c>
      <c r="AJ2211" s="81">
        <v>7.9795070757061198E-4</v>
      </c>
    </row>
    <row r="2212" spans="1:36" s="7" customFormat="1" x14ac:dyDescent="0.2">
      <c r="A2212" s="7">
        <v>1038</v>
      </c>
      <c r="B2212" s="7">
        <v>1162</v>
      </c>
      <c r="C2212" s="7" t="s">
        <v>1719</v>
      </c>
      <c r="D2212" s="7" t="s">
        <v>1720</v>
      </c>
      <c r="E2212" s="4" t="s">
        <v>425</v>
      </c>
      <c r="F2212" s="7" t="s">
        <v>1721</v>
      </c>
      <c r="G2212" s="7" t="s">
        <v>1722</v>
      </c>
      <c r="H2212" s="7" t="s">
        <v>76</v>
      </c>
      <c r="I2212" s="7" t="s">
        <v>229</v>
      </c>
      <c r="J2212" s="7" t="s">
        <v>53</v>
      </c>
      <c r="K2212" s="7" t="s">
        <v>53</v>
      </c>
      <c r="L2212" s="7" t="s">
        <v>799</v>
      </c>
      <c r="M2212" s="7" t="s">
        <v>311</v>
      </c>
      <c r="N2212" s="7" t="s">
        <v>140</v>
      </c>
      <c r="O2212" s="7" t="s">
        <v>62</v>
      </c>
      <c r="P2212" s="7" t="s">
        <v>298</v>
      </c>
      <c r="Q2212" s="7" t="s">
        <v>298</v>
      </c>
      <c r="R2212" s="7" t="s">
        <v>298</v>
      </c>
      <c r="S2212" s="7" t="s">
        <v>1212</v>
      </c>
      <c r="T2212" s="80">
        <v>1.603</v>
      </c>
      <c r="U2212" s="7" t="s">
        <v>1514</v>
      </c>
      <c r="V2212" s="85">
        <v>2.8500000000000001E-2</v>
      </c>
      <c r="W2212" s="81">
        <v>2.2700000000000001E-2</v>
      </c>
      <c r="X2212" s="4" t="s">
        <v>614</v>
      </c>
      <c r="Y2212" s="4"/>
      <c r="Z2212" s="80">
        <v>10829411.390000001</v>
      </c>
      <c r="AA2212" s="78">
        <v>1</v>
      </c>
      <c r="AB2212" s="103">
        <v>121.98</v>
      </c>
      <c r="AD2212" s="80">
        <v>13209.716</v>
      </c>
      <c r="AG2212" s="7" t="s">
        <v>17</v>
      </c>
      <c r="AH2212" s="81">
        <v>8.1515000000000004E-2</v>
      </c>
      <c r="AI2212" s="81">
        <v>3.1585469804194201E-3</v>
      </c>
      <c r="AJ2212" s="81">
        <v>6.0551710306919703E-4</v>
      </c>
    </row>
    <row r="2213" spans="1:36" s="7" customFormat="1" x14ac:dyDescent="0.2">
      <c r="A2213" s="7">
        <v>1038</v>
      </c>
      <c r="B2213" s="7">
        <v>1162</v>
      </c>
      <c r="C2213" s="7" t="s">
        <v>1723</v>
      </c>
      <c r="D2213" s="7" t="s">
        <v>1724</v>
      </c>
      <c r="E2213" s="4" t="s">
        <v>425</v>
      </c>
      <c r="F2213" s="7" t="s">
        <v>1725</v>
      </c>
      <c r="G2213" s="7" t="s">
        <v>1726</v>
      </c>
      <c r="H2213" s="7" t="s">
        <v>76</v>
      </c>
      <c r="I2213" s="7" t="s">
        <v>228</v>
      </c>
      <c r="J2213" s="7" t="s">
        <v>53</v>
      </c>
      <c r="K2213" s="7" t="s">
        <v>53</v>
      </c>
      <c r="L2213" s="7" t="s">
        <v>799</v>
      </c>
      <c r="M2213" s="7" t="s">
        <v>311</v>
      </c>
      <c r="N2213" s="7" t="s">
        <v>140</v>
      </c>
      <c r="O2213" s="7" t="s">
        <v>62</v>
      </c>
      <c r="P2213" s="7" t="s">
        <v>1404</v>
      </c>
      <c r="Q2213" s="7" t="s">
        <v>65</v>
      </c>
      <c r="R2213" s="7" t="s">
        <v>57</v>
      </c>
      <c r="S2213" s="7" t="s">
        <v>1212</v>
      </c>
      <c r="T2213" s="80">
        <v>0.98499999999999999</v>
      </c>
      <c r="U2213" s="7" t="s">
        <v>1727</v>
      </c>
      <c r="V2213" s="85">
        <v>4.8000000000000001E-2</v>
      </c>
      <c r="W2213" s="81">
        <v>6.4820000000000003E-2</v>
      </c>
      <c r="X2213" s="4" t="s">
        <v>614</v>
      </c>
      <c r="Y2213" s="4"/>
      <c r="Z2213" s="80">
        <v>2674972.7599999998</v>
      </c>
      <c r="AA2213" s="78">
        <v>1</v>
      </c>
      <c r="AB2213" s="103">
        <v>98.51</v>
      </c>
      <c r="AD2213" s="80">
        <v>2635.116</v>
      </c>
      <c r="AG2213" s="7" t="s">
        <v>17</v>
      </c>
      <c r="AH2213" s="81">
        <v>2.4317999999999999E-2</v>
      </c>
      <c r="AI2213" s="81">
        <v>6.3007687833626801E-4</v>
      </c>
      <c r="AJ2213" s="81">
        <v>1.2079045473953899E-4</v>
      </c>
    </row>
    <row r="2214" spans="1:36" s="7" customFormat="1" x14ac:dyDescent="0.2">
      <c r="A2214" s="7">
        <v>1038</v>
      </c>
      <c r="B2214" s="7">
        <v>1162</v>
      </c>
      <c r="C2214" s="7" t="s">
        <v>1728</v>
      </c>
      <c r="D2214" s="7" t="s">
        <v>1729</v>
      </c>
      <c r="E2214" s="4" t="s">
        <v>425</v>
      </c>
      <c r="F2214" s="7" t="s">
        <v>1730</v>
      </c>
      <c r="G2214" s="7" t="s">
        <v>1731</v>
      </c>
      <c r="H2214" s="7" t="s">
        <v>76</v>
      </c>
      <c r="I2214" s="7" t="s">
        <v>229</v>
      </c>
      <c r="J2214" s="7" t="s">
        <v>53</v>
      </c>
      <c r="K2214" s="7" t="s">
        <v>53</v>
      </c>
      <c r="L2214" s="7" t="s">
        <v>799</v>
      </c>
      <c r="M2214" s="7" t="s">
        <v>311</v>
      </c>
      <c r="N2214" s="7" t="s">
        <v>75</v>
      </c>
      <c r="O2214" s="7" t="s">
        <v>62</v>
      </c>
      <c r="P2214" s="7" t="s">
        <v>1562</v>
      </c>
      <c r="Q2214" s="7" t="s">
        <v>65</v>
      </c>
      <c r="R2214" s="7" t="s">
        <v>57</v>
      </c>
      <c r="S2214" s="7" t="s">
        <v>1212</v>
      </c>
      <c r="T2214" s="80">
        <v>1.458</v>
      </c>
      <c r="U2214" s="7" t="s">
        <v>1732</v>
      </c>
      <c r="V2214" s="85">
        <v>1.0500000000000001E-2</v>
      </c>
      <c r="W2214" s="81">
        <v>2.4389999999999998E-2</v>
      </c>
      <c r="X2214" s="4" t="s">
        <v>614</v>
      </c>
      <c r="Y2214" s="4"/>
      <c r="Z2214" s="80">
        <v>7810242.4100000001</v>
      </c>
      <c r="AA2214" s="78">
        <v>1</v>
      </c>
      <c r="AB2214" s="103">
        <v>112.33</v>
      </c>
      <c r="AD2214" s="80">
        <v>8773.2450000000008</v>
      </c>
      <c r="AG2214" s="7" t="s">
        <v>17</v>
      </c>
      <c r="AH2214" s="81">
        <v>3.5803000000000001E-2</v>
      </c>
      <c r="AI2214" s="81">
        <v>2.0977519440806198E-3</v>
      </c>
      <c r="AJ2214" s="81">
        <v>4.0215475280624101E-4</v>
      </c>
    </row>
    <row r="2215" spans="1:36" s="7" customFormat="1" x14ac:dyDescent="0.2">
      <c r="A2215" s="7">
        <v>1038</v>
      </c>
      <c r="B2215" s="7">
        <v>1162</v>
      </c>
      <c r="C2215" s="7" t="s">
        <v>1733</v>
      </c>
      <c r="D2215" s="7" t="s">
        <v>1734</v>
      </c>
      <c r="E2215" s="4" t="s">
        <v>425</v>
      </c>
      <c r="F2215" s="7" t="s">
        <v>1735</v>
      </c>
      <c r="G2215" s="7" t="s">
        <v>1736</v>
      </c>
      <c r="H2215" s="7" t="s">
        <v>76</v>
      </c>
      <c r="I2215" s="7" t="s">
        <v>228</v>
      </c>
      <c r="J2215" s="7" t="s">
        <v>53</v>
      </c>
      <c r="K2215" s="7" t="s">
        <v>314</v>
      </c>
      <c r="L2215" s="7" t="s">
        <v>799</v>
      </c>
      <c r="M2215" s="7" t="s">
        <v>311</v>
      </c>
      <c r="N2215" s="7" t="s">
        <v>627</v>
      </c>
      <c r="O2215" s="7" t="s">
        <v>62</v>
      </c>
      <c r="P2215" s="7" t="s">
        <v>1439</v>
      </c>
      <c r="Q2215" s="7" t="s">
        <v>65</v>
      </c>
      <c r="R2215" s="7" t="s">
        <v>57</v>
      </c>
      <c r="S2215" s="7" t="s">
        <v>1212</v>
      </c>
      <c r="T2215" s="80">
        <v>0.96099999999999997</v>
      </c>
      <c r="U2215" s="7" t="s">
        <v>1737</v>
      </c>
      <c r="V2215" s="85">
        <v>4.7500000000000001E-2</v>
      </c>
      <c r="W2215" s="81">
        <v>6.4089999999999994E-2</v>
      </c>
      <c r="X2215" s="4" t="s">
        <v>614</v>
      </c>
      <c r="Y2215" s="4"/>
      <c r="Z2215" s="80">
        <v>20094828.949999999</v>
      </c>
      <c r="AA2215" s="78">
        <v>1</v>
      </c>
      <c r="AB2215" s="103">
        <v>98.68</v>
      </c>
      <c r="AD2215" s="80">
        <v>19829.577000000001</v>
      </c>
      <c r="AG2215" s="7" t="s">
        <v>17</v>
      </c>
      <c r="AH2215" s="81">
        <v>3.1841000000000001E-2</v>
      </c>
      <c r="AI2215" s="81">
        <v>4.7414078507642997E-3</v>
      </c>
      <c r="AJ2215" s="81">
        <v>9.0896338223315002E-4</v>
      </c>
    </row>
    <row r="2216" spans="1:36" s="7" customFormat="1" x14ac:dyDescent="0.2">
      <c r="A2216" s="7">
        <v>1038</v>
      </c>
      <c r="B2216" s="7">
        <v>1162</v>
      </c>
      <c r="C2216" s="7" t="s">
        <v>1738</v>
      </c>
      <c r="D2216" s="7" t="s">
        <v>1739</v>
      </c>
      <c r="E2216" s="4" t="s">
        <v>425</v>
      </c>
      <c r="F2216" s="7" t="s">
        <v>1740</v>
      </c>
      <c r="G2216" s="7" t="s">
        <v>1741</v>
      </c>
      <c r="H2216" s="7" t="s">
        <v>76</v>
      </c>
      <c r="I2216" s="7" t="s">
        <v>228</v>
      </c>
      <c r="J2216" s="7" t="s">
        <v>53</v>
      </c>
      <c r="K2216" s="7" t="s">
        <v>53</v>
      </c>
      <c r="L2216" s="7" t="s">
        <v>799</v>
      </c>
      <c r="M2216" s="7" t="s">
        <v>311</v>
      </c>
      <c r="N2216" s="7" t="s">
        <v>628</v>
      </c>
      <c r="O2216" s="7" t="s">
        <v>62</v>
      </c>
      <c r="P2216" s="7" t="s">
        <v>1507</v>
      </c>
      <c r="Q2216" s="7" t="s">
        <v>70</v>
      </c>
      <c r="R2216" s="7" t="s">
        <v>57</v>
      </c>
      <c r="S2216" s="7" t="s">
        <v>1212</v>
      </c>
      <c r="T2216" s="80">
        <v>0.98099999999999998</v>
      </c>
      <c r="U2216" s="7" t="s">
        <v>1742</v>
      </c>
      <c r="V2216" s="85">
        <v>1.4999999999999999E-2</v>
      </c>
      <c r="W2216" s="81">
        <v>5.7079999999999999E-2</v>
      </c>
      <c r="X2216" s="4" t="s">
        <v>614</v>
      </c>
      <c r="Y2216" s="4"/>
      <c r="Z2216" s="80">
        <v>70052</v>
      </c>
      <c r="AA2216" s="78">
        <v>1</v>
      </c>
      <c r="AB2216" s="103">
        <v>96.43</v>
      </c>
      <c r="AD2216" s="80">
        <v>67.551000000000002</v>
      </c>
      <c r="AG2216" s="7" t="s">
        <v>17</v>
      </c>
      <c r="AH2216" s="81">
        <v>2.101E-3</v>
      </c>
      <c r="AI2216" s="81">
        <v>1.6152009658894399E-5</v>
      </c>
      <c r="AJ2216" s="81">
        <v>3.0964611759868999E-6</v>
      </c>
    </row>
    <row r="2217" spans="1:36" s="7" customFormat="1" x14ac:dyDescent="0.2">
      <c r="A2217" s="7">
        <v>1038</v>
      </c>
      <c r="B2217" s="7">
        <v>1162</v>
      </c>
      <c r="C2217" s="7" t="s">
        <v>1441</v>
      </c>
      <c r="D2217" s="7" t="s">
        <v>1442</v>
      </c>
      <c r="E2217" s="4" t="s">
        <v>425</v>
      </c>
      <c r="F2217" s="7" t="s">
        <v>1743</v>
      </c>
      <c r="G2217" s="7" t="s">
        <v>1744</v>
      </c>
      <c r="H2217" s="7" t="s">
        <v>76</v>
      </c>
      <c r="I2217" s="7" t="s">
        <v>229</v>
      </c>
      <c r="J2217" s="7" t="s">
        <v>53</v>
      </c>
      <c r="K2217" s="7" t="s">
        <v>53</v>
      </c>
      <c r="L2217" s="7" t="s">
        <v>799</v>
      </c>
      <c r="M2217" s="7" t="s">
        <v>311</v>
      </c>
      <c r="N2217" s="7" t="s">
        <v>629</v>
      </c>
      <c r="O2217" s="7" t="s">
        <v>62</v>
      </c>
      <c r="P2217" s="7" t="s">
        <v>1439</v>
      </c>
      <c r="Q2217" s="7" t="s">
        <v>65</v>
      </c>
      <c r="R2217" s="7" t="s">
        <v>57</v>
      </c>
      <c r="S2217" s="7" t="s">
        <v>1212</v>
      </c>
      <c r="T2217" s="80">
        <v>4.3150000000000004</v>
      </c>
      <c r="U2217" s="7" t="s">
        <v>1745</v>
      </c>
      <c r="V2217" s="85">
        <v>8.3999999999999995E-3</v>
      </c>
      <c r="W2217" s="81">
        <v>3.2710000000000003E-2</v>
      </c>
      <c r="X2217" s="4" t="s">
        <v>614</v>
      </c>
      <c r="Y2217" s="4"/>
      <c r="Z2217" s="80">
        <v>9071381.6899999995</v>
      </c>
      <c r="AA2217" s="78">
        <v>1</v>
      </c>
      <c r="AB2217" s="103">
        <v>103.92</v>
      </c>
      <c r="AD2217" s="80">
        <v>9426.98</v>
      </c>
      <c r="AG2217" s="7" t="s">
        <v>17</v>
      </c>
      <c r="AH2217" s="81">
        <v>1.1022000000000001E-2</v>
      </c>
      <c r="AI2217" s="81">
        <v>2.25406501671294E-3</v>
      </c>
      <c r="AJ2217" s="81">
        <v>4.3212113909048099E-4</v>
      </c>
    </row>
    <row r="2218" spans="1:36" s="7" customFormat="1" x14ac:dyDescent="0.2">
      <c r="A2218" s="7">
        <v>1038</v>
      </c>
      <c r="B2218" s="7">
        <v>1162</v>
      </c>
      <c r="C2218" s="7" t="s">
        <v>1558</v>
      </c>
      <c r="D2218" s="7" t="s">
        <v>1559</v>
      </c>
      <c r="E2218" s="4" t="s">
        <v>425</v>
      </c>
      <c r="F2218" s="7" t="s">
        <v>1746</v>
      </c>
      <c r="G2218" s="7" t="s">
        <v>1747</v>
      </c>
      <c r="H2218" s="7" t="s">
        <v>76</v>
      </c>
      <c r="I2218" s="7" t="s">
        <v>229</v>
      </c>
      <c r="J2218" s="7" t="s">
        <v>53</v>
      </c>
      <c r="K2218" s="7" t="s">
        <v>53</v>
      </c>
      <c r="L2218" s="7" t="s">
        <v>799</v>
      </c>
      <c r="M2218" s="7" t="s">
        <v>311</v>
      </c>
      <c r="N2218" s="7" t="s">
        <v>629</v>
      </c>
      <c r="O2218" s="7" t="s">
        <v>62</v>
      </c>
      <c r="P2218" s="7" t="s">
        <v>1562</v>
      </c>
      <c r="Q2218" s="7" t="s">
        <v>70</v>
      </c>
      <c r="R2218" s="7" t="s">
        <v>57</v>
      </c>
      <c r="S2218" s="7" t="s">
        <v>1212</v>
      </c>
      <c r="T2218" s="80">
        <v>5.843</v>
      </c>
      <c r="U2218" s="7" t="s">
        <v>1748</v>
      </c>
      <c r="V2218" s="85">
        <v>1.5800000000000002E-2</v>
      </c>
      <c r="W2218" s="81">
        <v>3.3910000000000003E-2</v>
      </c>
      <c r="X2218" s="4" t="s">
        <v>614</v>
      </c>
      <c r="Y2218" s="4"/>
      <c r="Z2218" s="80">
        <v>49280287.530000001</v>
      </c>
      <c r="AA2218" s="78">
        <v>1</v>
      </c>
      <c r="AB2218" s="103">
        <v>104.08</v>
      </c>
      <c r="AD2218" s="80">
        <v>51290.923000000003</v>
      </c>
      <c r="AG2218" s="7" t="s">
        <v>17</v>
      </c>
      <c r="AH2218" s="81">
        <v>3.9725000000000003E-2</v>
      </c>
      <c r="AI2218" s="81">
        <v>1.2264063105053E-2</v>
      </c>
      <c r="AJ2218" s="81">
        <v>2.3511127139363998E-3</v>
      </c>
    </row>
    <row r="2219" spans="1:36" s="7" customFormat="1" x14ac:dyDescent="0.2">
      <c r="A2219" s="7">
        <v>1038</v>
      </c>
      <c r="B2219" s="7">
        <v>1162</v>
      </c>
      <c r="C2219" s="7" t="s">
        <v>1749</v>
      </c>
      <c r="D2219" s="7" t="s">
        <v>1750</v>
      </c>
      <c r="E2219" s="4" t="s">
        <v>425</v>
      </c>
      <c r="F2219" s="7" t="s">
        <v>1751</v>
      </c>
      <c r="G2219" s="7" t="s">
        <v>1752</v>
      </c>
      <c r="H2219" s="7" t="s">
        <v>76</v>
      </c>
      <c r="I2219" s="7" t="s">
        <v>228</v>
      </c>
      <c r="J2219" s="7" t="s">
        <v>53</v>
      </c>
      <c r="K2219" s="7" t="s">
        <v>53</v>
      </c>
      <c r="L2219" s="7" t="s">
        <v>799</v>
      </c>
      <c r="M2219" s="7" t="s">
        <v>311</v>
      </c>
      <c r="N2219" s="7" t="s">
        <v>630</v>
      </c>
      <c r="O2219" s="7" t="s">
        <v>62</v>
      </c>
      <c r="P2219" s="7" t="s">
        <v>1507</v>
      </c>
      <c r="Q2219" s="7" t="s">
        <v>70</v>
      </c>
      <c r="R2219" s="7" t="s">
        <v>57</v>
      </c>
      <c r="S2219" s="7" t="s">
        <v>1212</v>
      </c>
      <c r="T2219" s="80">
        <v>1.583</v>
      </c>
      <c r="U2219" s="7" t="s">
        <v>1753</v>
      </c>
      <c r="V2219" s="85">
        <v>4.99E-2</v>
      </c>
      <c r="W2219" s="81">
        <v>5.6770000000000001E-2</v>
      </c>
      <c r="X2219" s="4" t="s">
        <v>614</v>
      </c>
      <c r="Y2219" s="4"/>
      <c r="Z2219" s="80">
        <v>486011.58</v>
      </c>
      <c r="AA2219" s="78">
        <v>1</v>
      </c>
      <c r="AB2219" s="103">
        <v>99.08</v>
      </c>
      <c r="AD2219" s="80">
        <v>481.54</v>
      </c>
      <c r="AG2219" s="7" t="s">
        <v>17</v>
      </c>
      <c r="AH2219" s="81">
        <v>1.5430000000000001E-3</v>
      </c>
      <c r="AI2219" s="81">
        <v>1.1514006623179E-4</v>
      </c>
      <c r="AJ2219" s="81">
        <v>2.20732127095387E-5</v>
      </c>
    </row>
    <row r="2220" spans="1:36" s="7" customFormat="1" x14ac:dyDescent="0.2">
      <c r="A2220" s="7">
        <v>1038</v>
      </c>
      <c r="B2220" s="7">
        <v>1162</v>
      </c>
      <c r="C2220" s="7" t="s">
        <v>1754</v>
      </c>
      <c r="D2220" s="7" t="s">
        <v>1755</v>
      </c>
      <c r="E2220" s="4" t="s">
        <v>425</v>
      </c>
      <c r="F2220" s="7" t="s">
        <v>1756</v>
      </c>
      <c r="G2220" s="7" t="s">
        <v>1757</v>
      </c>
      <c r="H2220" s="7" t="s">
        <v>76</v>
      </c>
      <c r="I2220" s="7" t="s">
        <v>229</v>
      </c>
      <c r="J2220" s="7" t="s">
        <v>53</v>
      </c>
      <c r="K2220" s="7" t="s">
        <v>53</v>
      </c>
      <c r="L2220" s="7" t="s">
        <v>799</v>
      </c>
      <c r="M2220" s="7" t="s">
        <v>311</v>
      </c>
      <c r="N2220" s="7" t="s">
        <v>629</v>
      </c>
      <c r="O2220" s="7" t="s">
        <v>62</v>
      </c>
      <c r="P2220" s="7" t="s">
        <v>1647</v>
      </c>
      <c r="Q2220" s="7" t="s">
        <v>65</v>
      </c>
      <c r="R2220" s="7" t="s">
        <v>57</v>
      </c>
      <c r="S2220" s="7" t="s">
        <v>1212</v>
      </c>
      <c r="T2220" s="80">
        <v>1.2490000000000001</v>
      </c>
      <c r="U2220" s="7" t="s">
        <v>1481</v>
      </c>
      <c r="V2220" s="85">
        <v>1E-3</v>
      </c>
      <c r="W2220" s="81">
        <v>1.651E-2</v>
      </c>
      <c r="X2220" s="4" t="s">
        <v>614</v>
      </c>
      <c r="Y2220" s="4"/>
      <c r="Z2220" s="80">
        <v>51032334</v>
      </c>
      <c r="AA2220" s="78">
        <v>1</v>
      </c>
      <c r="AB2220" s="103">
        <v>113.17</v>
      </c>
      <c r="AD2220" s="80">
        <v>57753.292000000001</v>
      </c>
      <c r="AG2220" s="7" t="s">
        <v>17</v>
      </c>
      <c r="AH2220" s="81">
        <v>8.8665999999999995E-2</v>
      </c>
      <c r="AI2220" s="81">
        <v>1.3809266383473901E-2</v>
      </c>
      <c r="AJ2220" s="81">
        <v>2.6473397507994598E-3</v>
      </c>
    </row>
    <row r="2221" spans="1:36" s="7" customFormat="1" x14ac:dyDescent="0.2">
      <c r="A2221" s="7">
        <v>1038</v>
      </c>
      <c r="B2221" s="7">
        <v>1162</v>
      </c>
      <c r="C2221" s="7" t="s">
        <v>1599</v>
      </c>
      <c r="D2221" s="7" t="s">
        <v>1600</v>
      </c>
      <c r="E2221" s="4" t="s">
        <v>425</v>
      </c>
      <c r="F2221" s="7" t="s">
        <v>1758</v>
      </c>
      <c r="G2221" s="7" t="s">
        <v>1759</v>
      </c>
      <c r="H2221" s="7" t="s">
        <v>76</v>
      </c>
      <c r="I2221" s="7" t="s">
        <v>229</v>
      </c>
      <c r="J2221" s="7" t="s">
        <v>53</v>
      </c>
      <c r="K2221" s="7" t="s">
        <v>53</v>
      </c>
      <c r="L2221" s="7" t="s">
        <v>799</v>
      </c>
      <c r="M2221" s="7" t="s">
        <v>311</v>
      </c>
      <c r="N2221" s="7" t="s">
        <v>629</v>
      </c>
      <c r="O2221" s="7" t="s">
        <v>62</v>
      </c>
      <c r="P2221" s="7" t="s">
        <v>1580</v>
      </c>
      <c r="Q2221" s="7" t="s">
        <v>65</v>
      </c>
      <c r="R2221" s="7" t="s">
        <v>57</v>
      </c>
      <c r="S2221" s="7" t="s">
        <v>1212</v>
      </c>
      <c r="T2221" s="80">
        <v>3.5680000000000001</v>
      </c>
      <c r="U2221" s="7" t="s">
        <v>1760</v>
      </c>
      <c r="V2221" s="85">
        <v>6.8999999999999999E-3</v>
      </c>
      <c r="W2221" s="81">
        <v>2.6620000000000001E-2</v>
      </c>
      <c r="X2221" s="4" t="s">
        <v>614</v>
      </c>
      <c r="Y2221" s="4"/>
      <c r="Z2221" s="80">
        <v>2441240.54</v>
      </c>
      <c r="AA2221" s="78">
        <v>1</v>
      </c>
      <c r="AB2221" s="103">
        <v>107.68</v>
      </c>
      <c r="AD2221" s="80">
        <v>2628.7280000000001</v>
      </c>
      <c r="AG2221" s="7" t="s">
        <v>17</v>
      </c>
      <c r="AH2221" s="81">
        <v>1.321E-2</v>
      </c>
      <c r="AI2221" s="81">
        <v>6.2854949259221696E-4</v>
      </c>
      <c r="AJ2221" s="81">
        <v>1.20497643457408E-4</v>
      </c>
    </row>
    <row r="2222" spans="1:36" s="7" customFormat="1" x14ac:dyDescent="0.2">
      <c r="A2222" s="7">
        <v>1038</v>
      </c>
      <c r="B2222" s="7">
        <v>1162</v>
      </c>
      <c r="C2222" s="7" t="s">
        <v>1761</v>
      </c>
      <c r="D2222" s="7" t="s">
        <v>1762</v>
      </c>
      <c r="E2222" s="4" t="s">
        <v>425</v>
      </c>
      <c r="F2222" s="7" t="s">
        <v>1763</v>
      </c>
      <c r="G2222" s="7" t="s">
        <v>1764</v>
      </c>
      <c r="H2222" s="7" t="s">
        <v>76</v>
      </c>
      <c r="I2222" s="7" t="s">
        <v>601</v>
      </c>
      <c r="J2222" s="7" t="s">
        <v>53</v>
      </c>
      <c r="K2222" s="7" t="s">
        <v>317</v>
      </c>
      <c r="L2222" s="7" t="s">
        <v>799</v>
      </c>
      <c r="M2222" s="7" t="s">
        <v>311</v>
      </c>
      <c r="N2222" s="7" t="s">
        <v>625</v>
      </c>
      <c r="O2222" s="7" t="s">
        <v>62</v>
      </c>
      <c r="P2222" s="7" t="s">
        <v>1507</v>
      </c>
      <c r="Q2222" s="7" t="s">
        <v>65</v>
      </c>
      <c r="R2222" s="7" t="s">
        <v>57</v>
      </c>
      <c r="S2222" s="7" t="s">
        <v>1212</v>
      </c>
      <c r="T2222" s="80">
        <v>2.8220000000000001</v>
      </c>
      <c r="U2222" s="7" t="s">
        <v>1490</v>
      </c>
      <c r="V2222" s="85">
        <v>1.25E-3</v>
      </c>
      <c r="W2222" s="81">
        <v>6.0740000000000002E-2</v>
      </c>
      <c r="X2222" s="4" t="s">
        <v>614</v>
      </c>
      <c r="Y2222" s="4"/>
      <c r="Z2222" s="80">
        <v>10366464</v>
      </c>
      <c r="AA2222" s="78">
        <v>1</v>
      </c>
      <c r="AB2222" s="103">
        <v>85.3</v>
      </c>
      <c r="AD2222" s="80">
        <v>8842.5939999999991</v>
      </c>
      <c r="AG2222" s="7" t="s">
        <v>17</v>
      </c>
      <c r="AH2222" s="81">
        <v>1.8296E-2</v>
      </c>
      <c r="AI2222" s="81">
        <v>2.1143337140788702E-3</v>
      </c>
      <c r="AJ2222" s="81">
        <v>4.0533360225674699E-4</v>
      </c>
    </row>
    <row r="2223" spans="1:36" s="7" customFormat="1" x14ac:dyDescent="0.2">
      <c r="A2223" s="7">
        <v>1038</v>
      </c>
      <c r="B2223" s="7">
        <v>1162</v>
      </c>
      <c r="C2223" s="7" t="s">
        <v>1765</v>
      </c>
      <c r="D2223" s="7" t="s">
        <v>1766</v>
      </c>
      <c r="E2223" s="4" t="s">
        <v>425</v>
      </c>
      <c r="F2223" s="7" t="s">
        <v>1767</v>
      </c>
      <c r="G2223" s="7" t="s">
        <v>1768</v>
      </c>
      <c r="H2223" s="7" t="s">
        <v>76</v>
      </c>
      <c r="I2223" s="7" t="s">
        <v>229</v>
      </c>
      <c r="J2223" s="7" t="s">
        <v>53</v>
      </c>
      <c r="K2223" s="7" t="s">
        <v>53</v>
      </c>
      <c r="L2223" s="7" t="s">
        <v>799</v>
      </c>
      <c r="M2223" s="7" t="s">
        <v>311</v>
      </c>
      <c r="N2223" s="7" t="s">
        <v>156</v>
      </c>
      <c r="O2223" s="7" t="s">
        <v>62</v>
      </c>
      <c r="P2223" s="7" t="s">
        <v>298</v>
      </c>
      <c r="Q2223" s="7" t="s">
        <v>298</v>
      </c>
      <c r="R2223" s="7" t="s">
        <v>298</v>
      </c>
      <c r="S2223" s="7" t="s">
        <v>1212</v>
      </c>
      <c r="T2223" s="80">
        <v>1.4530000000000001</v>
      </c>
      <c r="U2223" s="7" t="s">
        <v>1769</v>
      </c>
      <c r="V2223" s="85">
        <v>1.6400000000000001E-2</v>
      </c>
      <c r="W2223" s="81">
        <v>3.075E-2</v>
      </c>
      <c r="X2223" s="4" t="s">
        <v>614</v>
      </c>
      <c r="Y2223" s="4"/>
      <c r="Z2223" s="80">
        <v>9387429.1500000004</v>
      </c>
      <c r="AA2223" s="78">
        <v>1</v>
      </c>
      <c r="AB2223" s="103">
        <v>113.14</v>
      </c>
      <c r="AD2223" s="80">
        <v>10620.937</v>
      </c>
      <c r="AG2223" s="7" t="s">
        <v>17</v>
      </c>
      <c r="AH2223" s="81">
        <v>3.7638999999999999E-2</v>
      </c>
      <c r="AI2223" s="81">
        <v>2.5395496414245601E-3</v>
      </c>
      <c r="AJ2223" s="81">
        <v>4.8685067896999301E-4</v>
      </c>
    </row>
    <row r="2224" spans="1:36" s="7" customFormat="1" x14ac:dyDescent="0.2">
      <c r="A2224" s="7">
        <v>1038</v>
      </c>
      <c r="B2224" s="7">
        <v>1162</v>
      </c>
      <c r="C2224" s="7" t="s">
        <v>1770</v>
      </c>
      <c r="D2224" s="7" t="s">
        <v>1771</v>
      </c>
      <c r="E2224" s="4" t="s">
        <v>761</v>
      </c>
      <c r="F2224" s="7" t="s">
        <v>1772</v>
      </c>
      <c r="G2224" s="7" t="s">
        <v>1773</v>
      </c>
      <c r="H2224" s="7" t="s">
        <v>76</v>
      </c>
      <c r="I2224" s="7" t="s">
        <v>228</v>
      </c>
      <c r="J2224" s="7" t="s">
        <v>53</v>
      </c>
      <c r="K2224" s="7" t="s">
        <v>314</v>
      </c>
      <c r="L2224" s="7" t="s">
        <v>799</v>
      </c>
      <c r="M2224" s="7" t="s">
        <v>311</v>
      </c>
      <c r="N2224" s="7" t="s">
        <v>630</v>
      </c>
      <c r="O2224" s="7" t="s">
        <v>62</v>
      </c>
      <c r="P2224" s="7" t="s">
        <v>1439</v>
      </c>
      <c r="Q2224" s="7" t="s">
        <v>65</v>
      </c>
      <c r="R2224" s="7" t="s">
        <v>57</v>
      </c>
      <c r="S2224" s="7" t="s">
        <v>1212</v>
      </c>
      <c r="T2224" s="80">
        <v>0.88100000000000001</v>
      </c>
      <c r="U2224" s="7" t="s">
        <v>1226</v>
      </c>
      <c r="V2224" s="85">
        <v>5.9499999999999997E-2</v>
      </c>
      <c r="W2224" s="81">
        <v>8.5709999999999995E-2</v>
      </c>
      <c r="X2224" s="4" t="s">
        <v>614</v>
      </c>
      <c r="Y2224" s="4"/>
      <c r="Z2224" s="80">
        <v>21682467.350000001</v>
      </c>
      <c r="AA2224" s="78">
        <v>1</v>
      </c>
      <c r="AB2224" s="103">
        <v>98.47</v>
      </c>
      <c r="AD2224" s="80">
        <v>21350.725999999999</v>
      </c>
      <c r="AG2224" s="7" t="s">
        <v>17</v>
      </c>
      <c r="AH2224" s="81">
        <v>7.6346999999999998E-2</v>
      </c>
      <c r="AI2224" s="81">
        <v>5.1051263935708397E-3</v>
      </c>
      <c r="AJ2224" s="81">
        <v>9.7869094992110201E-4</v>
      </c>
    </row>
    <row r="2225" spans="1:36" s="7" customFormat="1" x14ac:dyDescent="0.2">
      <c r="A2225" s="7">
        <v>1038</v>
      </c>
      <c r="B2225" s="7">
        <v>1162</v>
      </c>
      <c r="C2225" s="7" t="s">
        <v>1774</v>
      </c>
      <c r="D2225" s="7" t="s">
        <v>1775</v>
      </c>
      <c r="E2225" s="4" t="s">
        <v>425</v>
      </c>
      <c r="F2225" s="7" t="s">
        <v>1776</v>
      </c>
      <c r="G2225" s="7" t="s">
        <v>1777</v>
      </c>
      <c r="H2225" s="7" t="s">
        <v>76</v>
      </c>
      <c r="I2225" s="7" t="s">
        <v>229</v>
      </c>
      <c r="J2225" s="7" t="s">
        <v>53</v>
      </c>
      <c r="K2225" s="7" t="s">
        <v>53</v>
      </c>
      <c r="L2225" s="7" t="s">
        <v>799</v>
      </c>
      <c r="M2225" s="7" t="s">
        <v>311</v>
      </c>
      <c r="N2225" s="7" t="s">
        <v>627</v>
      </c>
      <c r="O2225" s="7" t="s">
        <v>62</v>
      </c>
      <c r="P2225" s="7" t="s">
        <v>1439</v>
      </c>
      <c r="Q2225" s="7" t="s">
        <v>70</v>
      </c>
      <c r="R2225" s="7" t="s">
        <v>57</v>
      </c>
      <c r="S2225" s="7" t="s">
        <v>1212</v>
      </c>
      <c r="T2225" s="80">
        <v>0.79</v>
      </c>
      <c r="U2225" s="7" t="s">
        <v>1481</v>
      </c>
      <c r="V2225" s="85">
        <v>1.8499999999999999E-2</v>
      </c>
      <c r="W2225" s="81">
        <v>2.7220000000000001E-2</v>
      </c>
      <c r="X2225" s="4" t="s">
        <v>614</v>
      </c>
      <c r="Y2225" s="4"/>
      <c r="Z2225" s="80">
        <v>11319739.060000001</v>
      </c>
      <c r="AA2225" s="78">
        <v>1</v>
      </c>
      <c r="AB2225" s="103">
        <v>115.1</v>
      </c>
      <c r="AD2225" s="80">
        <v>13029.02</v>
      </c>
      <c r="AG2225" s="7" t="s">
        <v>17</v>
      </c>
      <c r="AH2225" s="81">
        <v>3.0693000000000002E-2</v>
      </c>
      <c r="AI2225" s="81">
        <v>3.11534106082713E-3</v>
      </c>
      <c r="AJ2225" s="81">
        <v>5.9723420481593297E-4</v>
      </c>
    </row>
    <row r="2226" spans="1:36" s="7" customFormat="1" x14ac:dyDescent="0.2">
      <c r="A2226" s="7">
        <v>1038</v>
      </c>
      <c r="B2226" s="7">
        <v>1162</v>
      </c>
      <c r="C2226" s="7" t="s">
        <v>1591</v>
      </c>
      <c r="D2226" s="7" t="s">
        <v>1592</v>
      </c>
      <c r="E2226" s="4" t="s">
        <v>425</v>
      </c>
      <c r="F2226" s="7" t="s">
        <v>1778</v>
      </c>
      <c r="G2226" s="7" t="s">
        <v>1779</v>
      </c>
      <c r="H2226" s="7" t="s">
        <v>76</v>
      </c>
      <c r="I2226" s="7" t="s">
        <v>229</v>
      </c>
      <c r="J2226" s="7" t="s">
        <v>53</v>
      </c>
      <c r="K2226" s="7" t="s">
        <v>53</v>
      </c>
      <c r="L2226" s="7" t="s">
        <v>799</v>
      </c>
      <c r="M2226" s="7" t="s">
        <v>311</v>
      </c>
      <c r="N2226" s="7" t="s">
        <v>629</v>
      </c>
      <c r="O2226" s="7" t="s">
        <v>62</v>
      </c>
      <c r="P2226" s="7" t="s">
        <v>1580</v>
      </c>
      <c r="Q2226" s="7" t="s">
        <v>65</v>
      </c>
      <c r="R2226" s="7" t="s">
        <v>57</v>
      </c>
      <c r="S2226" s="7" t="s">
        <v>1212</v>
      </c>
      <c r="T2226" s="80">
        <v>6.6509999999999998</v>
      </c>
      <c r="U2226" s="7" t="s">
        <v>1780</v>
      </c>
      <c r="V2226" s="85">
        <v>2.5000000000000001E-2</v>
      </c>
      <c r="W2226" s="81">
        <v>3.3890000000000003E-2</v>
      </c>
      <c r="X2226" s="4" t="s">
        <v>614</v>
      </c>
      <c r="Y2226" s="4"/>
      <c r="Z2226" s="80">
        <v>19637935.16</v>
      </c>
      <c r="AA2226" s="78">
        <v>1</v>
      </c>
      <c r="AB2226" s="103">
        <v>109.06</v>
      </c>
      <c r="AD2226" s="80">
        <v>21417.132000000001</v>
      </c>
      <c r="AG2226" s="7" t="s">
        <v>17</v>
      </c>
      <c r="AH2226" s="81">
        <v>2.3172000000000002E-2</v>
      </c>
      <c r="AI2226" s="81">
        <v>5.1210047065842401E-3</v>
      </c>
      <c r="AJ2226" s="81">
        <v>9.8173494140107705E-4</v>
      </c>
    </row>
    <row r="2227" spans="1:36" s="7" customFormat="1" x14ac:dyDescent="0.2">
      <c r="A2227" s="7">
        <v>1038</v>
      </c>
      <c r="B2227" s="7">
        <v>1162</v>
      </c>
      <c r="C2227" s="7" t="s">
        <v>1781</v>
      </c>
      <c r="D2227" s="7" t="s">
        <v>1782</v>
      </c>
      <c r="E2227" s="4" t="s">
        <v>425</v>
      </c>
      <c r="F2227" s="7" t="s">
        <v>1783</v>
      </c>
      <c r="G2227" s="7" t="s">
        <v>1784</v>
      </c>
      <c r="H2227" s="7" t="s">
        <v>76</v>
      </c>
      <c r="I2227" s="7" t="s">
        <v>229</v>
      </c>
      <c r="J2227" s="7" t="s">
        <v>53</v>
      </c>
      <c r="K2227" s="7" t="s">
        <v>53</v>
      </c>
      <c r="L2227" s="7" t="s">
        <v>799</v>
      </c>
      <c r="M2227" s="7" t="s">
        <v>311</v>
      </c>
      <c r="N2227" s="7" t="s">
        <v>256</v>
      </c>
      <c r="O2227" s="7" t="s">
        <v>62</v>
      </c>
      <c r="P2227" s="7" t="s">
        <v>1205</v>
      </c>
      <c r="Q2227" s="7" t="s">
        <v>65</v>
      </c>
      <c r="R2227" s="7" t="s">
        <v>57</v>
      </c>
      <c r="S2227" s="7" t="s">
        <v>1212</v>
      </c>
      <c r="T2227" s="80">
        <v>2.5339999999999998</v>
      </c>
      <c r="U2227" s="7" t="s">
        <v>1785</v>
      </c>
      <c r="V2227" s="85">
        <v>1.4999999999999999E-2</v>
      </c>
      <c r="W2227" s="81">
        <v>2.2360000000000001E-2</v>
      </c>
      <c r="X2227" s="4" t="s">
        <v>614</v>
      </c>
      <c r="Y2227" s="4"/>
      <c r="Z2227" s="80">
        <v>23568895.690000001</v>
      </c>
      <c r="AA2227" s="78">
        <v>1</v>
      </c>
      <c r="AB2227" s="103">
        <v>114.19</v>
      </c>
      <c r="AD2227" s="80">
        <v>26913.322</v>
      </c>
      <c r="AG2227" s="7" t="s">
        <v>17</v>
      </c>
      <c r="AH2227" s="81">
        <v>8.4433999999999995E-2</v>
      </c>
      <c r="AI2227" s="81">
        <v>6.4351869345665403E-3</v>
      </c>
      <c r="AJ2227" s="81">
        <v>1.2336735133222699E-3</v>
      </c>
    </row>
    <row r="2228" spans="1:36" s="7" customFormat="1" x14ac:dyDescent="0.2">
      <c r="A2228" s="7">
        <v>1038</v>
      </c>
      <c r="B2228" s="7">
        <v>1162</v>
      </c>
      <c r="C2228" s="7" t="s">
        <v>1786</v>
      </c>
      <c r="D2228" s="7" t="s">
        <v>1787</v>
      </c>
      <c r="E2228" s="4" t="s">
        <v>425</v>
      </c>
      <c r="F2228" s="7" t="s">
        <v>1788</v>
      </c>
      <c r="G2228" s="7" t="s">
        <v>1789</v>
      </c>
      <c r="H2228" s="7" t="s">
        <v>76</v>
      </c>
      <c r="I2228" s="7" t="s">
        <v>229</v>
      </c>
      <c r="J2228" s="7" t="s">
        <v>53</v>
      </c>
      <c r="K2228" s="7" t="s">
        <v>313</v>
      </c>
      <c r="L2228" s="7" t="s">
        <v>799</v>
      </c>
      <c r="M2228" s="7" t="s">
        <v>311</v>
      </c>
      <c r="N2228" s="7" t="s">
        <v>630</v>
      </c>
      <c r="O2228" s="7" t="s">
        <v>62</v>
      </c>
      <c r="P2228" s="7" t="s">
        <v>1507</v>
      </c>
      <c r="Q2228" s="7" t="s">
        <v>70</v>
      </c>
      <c r="R2228" s="7" t="s">
        <v>57</v>
      </c>
      <c r="S2228" s="7" t="s">
        <v>1212</v>
      </c>
      <c r="T2228" s="80">
        <v>0.74199999999999999</v>
      </c>
      <c r="U2228" s="7" t="s">
        <v>1622</v>
      </c>
      <c r="V2228" s="85">
        <v>1.2200000000000001E-2</v>
      </c>
      <c r="W2228" s="81">
        <v>2.6460000000000001E-2</v>
      </c>
      <c r="X2228" s="4" t="s">
        <v>614</v>
      </c>
      <c r="Y2228" s="4"/>
      <c r="Z2228" s="80">
        <v>4160165.5</v>
      </c>
      <c r="AA2228" s="78">
        <v>1</v>
      </c>
      <c r="AB2228" s="103">
        <v>114.5</v>
      </c>
      <c r="AD2228" s="80">
        <v>4763.3890000000001</v>
      </c>
      <c r="AG2228" s="7" t="s">
        <v>17</v>
      </c>
      <c r="AH2228" s="81">
        <v>1.8088E-2</v>
      </c>
      <c r="AI2228" s="81">
        <v>1.1389638882841301E-3</v>
      </c>
      <c r="AJ2228" s="81">
        <v>2.1834790440338999E-4</v>
      </c>
    </row>
    <row r="2229" spans="1:36" s="7" customFormat="1" x14ac:dyDescent="0.2">
      <c r="A2229" s="7">
        <v>1038</v>
      </c>
      <c r="B2229" s="7">
        <v>1162</v>
      </c>
      <c r="C2229" s="7" t="s">
        <v>2792</v>
      </c>
      <c r="D2229" s="7" t="s">
        <v>2793</v>
      </c>
      <c r="E2229" s="4" t="s">
        <v>425</v>
      </c>
      <c r="F2229" s="7" t="s">
        <v>2794</v>
      </c>
      <c r="G2229" s="7" t="s">
        <v>2795</v>
      </c>
      <c r="H2229" s="7" t="s">
        <v>76</v>
      </c>
      <c r="I2229" s="7" t="s">
        <v>229</v>
      </c>
      <c r="J2229" s="7" t="s">
        <v>53</v>
      </c>
      <c r="K2229" s="7" t="s">
        <v>53</v>
      </c>
      <c r="L2229" s="7" t="s">
        <v>799</v>
      </c>
      <c r="M2229" s="7" t="s">
        <v>311</v>
      </c>
      <c r="N2229" s="7" t="s">
        <v>629</v>
      </c>
      <c r="O2229" s="7" t="s">
        <v>62</v>
      </c>
      <c r="P2229" s="7" t="s">
        <v>1647</v>
      </c>
      <c r="Q2229" s="7" t="s">
        <v>65</v>
      </c>
      <c r="R2229" s="7" t="s">
        <v>57</v>
      </c>
      <c r="S2229" s="7" t="s">
        <v>1212</v>
      </c>
      <c r="T2229" s="80">
        <v>3.0449999999999999</v>
      </c>
      <c r="U2229" s="7" t="s">
        <v>2796</v>
      </c>
      <c r="V2229" s="85">
        <v>1.0800000000000001E-2</v>
      </c>
      <c r="W2229" s="81">
        <v>3.4639999999999997E-2</v>
      </c>
      <c r="X2229" s="4" t="s">
        <v>614</v>
      </c>
      <c r="Y2229" s="4"/>
      <c r="Z2229" s="80">
        <v>3126593.48</v>
      </c>
      <c r="AA2229" s="78">
        <v>1</v>
      </c>
      <c r="AB2229" s="103">
        <v>107.63</v>
      </c>
      <c r="AD2229" s="80">
        <v>3365.1529999999998</v>
      </c>
      <c r="AG2229" s="7" t="s">
        <v>17</v>
      </c>
      <c r="AH2229" s="81">
        <v>1.0603E-2</v>
      </c>
      <c r="AI2229" s="81">
        <v>8.0463444135593805E-4</v>
      </c>
      <c r="AJ2229" s="81">
        <v>1.54254446421073E-4</v>
      </c>
    </row>
    <row r="2230" spans="1:36" s="7" customFormat="1" x14ac:dyDescent="0.2">
      <c r="A2230" s="7">
        <v>1038</v>
      </c>
      <c r="B2230" s="7">
        <v>1162</v>
      </c>
      <c r="C2230" s="7" t="s">
        <v>1728</v>
      </c>
      <c r="D2230" s="7" t="s">
        <v>1729</v>
      </c>
      <c r="E2230" s="4" t="s">
        <v>425</v>
      </c>
      <c r="F2230" s="7" t="s">
        <v>1790</v>
      </c>
      <c r="G2230" s="7" t="s">
        <v>1791</v>
      </c>
      <c r="H2230" s="7" t="s">
        <v>76</v>
      </c>
      <c r="I2230" s="7" t="s">
        <v>228</v>
      </c>
      <c r="J2230" s="7" t="s">
        <v>53</v>
      </c>
      <c r="K2230" s="7" t="s">
        <v>53</v>
      </c>
      <c r="L2230" s="7" t="s">
        <v>799</v>
      </c>
      <c r="M2230" s="7" t="s">
        <v>311</v>
      </c>
      <c r="N2230" s="7" t="s">
        <v>75</v>
      </c>
      <c r="O2230" s="7" t="s">
        <v>62</v>
      </c>
      <c r="P2230" s="7" t="s">
        <v>1562</v>
      </c>
      <c r="Q2230" s="7" t="s">
        <v>65</v>
      </c>
      <c r="R2230" s="7" t="s">
        <v>57</v>
      </c>
      <c r="S2230" s="7" t="s">
        <v>1212</v>
      </c>
      <c r="T2230" s="80">
        <v>2.1070000000000002</v>
      </c>
      <c r="U2230" s="7" t="s">
        <v>1792</v>
      </c>
      <c r="V2230" s="85">
        <v>2.18E-2</v>
      </c>
      <c r="W2230" s="81">
        <v>5.6860000000000001E-2</v>
      </c>
      <c r="X2230" s="4" t="s">
        <v>614</v>
      </c>
      <c r="Y2230" s="4"/>
      <c r="Z2230" s="80">
        <v>12641903.529999999</v>
      </c>
      <c r="AA2230" s="78">
        <v>1</v>
      </c>
      <c r="AB2230" s="103">
        <v>93.37</v>
      </c>
      <c r="AD2230" s="80">
        <v>11803.745000000001</v>
      </c>
      <c r="AG2230" s="7" t="s">
        <v>17</v>
      </c>
      <c r="AH2230" s="81">
        <v>3.6901000000000003E-2</v>
      </c>
      <c r="AI2230" s="81">
        <v>2.8223683324297001E-3</v>
      </c>
      <c r="AJ2230" s="81">
        <v>5.4106913939907099E-4</v>
      </c>
    </row>
    <row r="2231" spans="1:36" s="7" customFormat="1" x14ac:dyDescent="0.2">
      <c r="A2231" s="7">
        <v>1038</v>
      </c>
      <c r="B2231" s="7">
        <v>1162</v>
      </c>
      <c r="C2231" s="7" t="s">
        <v>1710</v>
      </c>
      <c r="D2231" s="7" t="s">
        <v>1711</v>
      </c>
      <c r="E2231" s="4" t="s">
        <v>425</v>
      </c>
      <c r="F2231" s="7" t="s">
        <v>1793</v>
      </c>
      <c r="G2231" s="7" t="s">
        <v>1794</v>
      </c>
      <c r="H2231" s="7" t="s">
        <v>76</v>
      </c>
      <c r="I2231" s="7" t="s">
        <v>601</v>
      </c>
      <c r="J2231" s="7" t="s">
        <v>53</v>
      </c>
      <c r="K2231" s="7" t="s">
        <v>53</v>
      </c>
      <c r="L2231" s="7" t="s">
        <v>799</v>
      </c>
      <c r="M2231" s="7" t="s">
        <v>311</v>
      </c>
      <c r="N2231" s="7" t="s">
        <v>625</v>
      </c>
      <c r="O2231" s="7" t="s">
        <v>62</v>
      </c>
      <c r="P2231" s="7" t="s">
        <v>298</v>
      </c>
      <c r="Q2231" s="7" t="s">
        <v>298</v>
      </c>
      <c r="R2231" s="7" t="s">
        <v>298</v>
      </c>
      <c r="S2231" s="7" t="s">
        <v>1212</v>
      </c>
      <c r="T2231" s="80">
        <v>2.2170000000000001</v>
      </c>
      <c r="U2231" s="7" t="s">
        <v>1648</v>
      </c>
      <c r="V2231" s="85">
        <v>1.2E-2</v>
      </c>
      <c r="W2231" s="81">
        <v>7.3520000000000002E-2</v>
      </c>
      <c r="X2231" s="4" t="s">
        <v>614</v>
      </c>
      <c r="Y2231" s="4"/>
      <c r="Z2231" s="80">
        <v>2069425</v>
      </c>
      <c r="AA2231" s="78">
        <v>1</v>
      </c>
      <c r="AB2231" s="103">
        <v>88</v>
      </c>
      <c r="AD2231" s="80">
        <v>1821.0940000000001</v>
      </c>
      <c r="AG2231" s="7" t="s">
        <v>17</v>
      </c>
      <c r="AH2231" s="81">
        <v>3.3377999999999998E-2</v>
      </c>
      <c r="AI2231" s="81">
        <v>4.3543789653554502E-4</v>
      </c>
      <c r="AJ2231" s="81">
        <v>8.34767047352059E-5</v>
      </c>
    </row>
    <row r="2232" spans="1:36" s="7" customFormat="1" x14ac:dyDescent="0.2">
      <c r="A2232" s="7">
        <v>1038</v>
      </c>
      <c r="B2232" s="7">
        <v>1162</v>
      </c>
      <c r="C2232" s="7" t="s">
        <v>1586</v>
      </c>
      <c r="D2232" s="7" t="s">
        <v>1587</v>
      </c>
      <c r="E2232" s="4" t="s">
        <v>425</v>
      </c>
      <c r="F2232" s="7" t="s">
        <v>1795</v>
      </c>
      <c r="G2232" s="7" t="s">
        <v>1796</v>
      </c>
      <c r="H2232" s="7" t="s">
        <v>76</v>
      </c>
      <c r="I2232" s="7" t="s">
        <v>228</v>
      </c>
      <c r="J2232" s="7" t="s">
        <v>53</v>
      </c>
      <c r="K2232" s="7" t="s">
        <v>53</v>
      </c>
      <c r="L2232" s="7" t="s">
        <v>799</v>
      </c>
      <c r="M2232" s="7" t="s">
        <v>311</v>
      </c>
      <c r="N2232" s="7" t="s">
        <v>75</v>
      </c>
      <c r="O2232" s="7" t="s">
        <v>62</v>
      </c>
      <c r="P2232" s="7" t="s">
        <v>1562</v>
      </c>
      <c r="Q2232" s="7" t="s">
        <v>65</v>
      </c>
      <c r="R2232" s="7" t="s">
        <v>57</v>
      </c>
      <c r="S2232" s="7" t="s">
        <v>1212</v>
      </c>
      <c r="T2232" s="80">
        <v>2.028</v>
      </c>
      <c r="U2232" s="7" t="s">
        <v>1797</v>
      </c>
      <c r="V2232" s="85">
        <v>2.1499999999999998E-2</v>
      </c>
      <c r="W2232" s="81">
        <v>5.7020000000000001E-2</v>
      </c>
      <c r="X2232" s="4" t="s">
        <v>614</v>
      </c>
      <c r="Y2232" s="4"/>
      <c r="Z2232" s="80">
        <v>13416906.699999999</v>
      </c>
      <c r="AA2232" s="78">
        <v>1</v>
      </c>
      <c r="AB2232" s="103">
        <v>93.26</v>
      </c>
      <c r="AC2232" s="80">
        <v>913.6</v>
      </c>
      <c r="AD2232" s="80">
        <v>13426.208000000001</v>
      </c>
      <c r="AG2232" s="7" t="s">
        <v>17</v>
      </c>
      <c r="AH2232" s="81">
        <v>1.4548999999999999E-2</v>
      </c>
      <c r="AI2232" s="81">
        <v>3.21031181369134E-3</v>
      </c>
      <c r="AJ2232" s="81">
        <v>6.1544080915240098E-4</v>
      </c>
    </row>
    <row r="2233" spans="1:36" s="7" customFormat="1" x14ac:dyDescent="0.2">
      <c r="A2233" s="7">
        <v>1038</v>
      </c>
      <c r="B2233" s="7">
        <v>1162</v>
      </c>
      <c r="C2233" s="7" t="s">
        <v>1786</v>
      </c>
      <c r="D2233" s="7" t="s">
        <v>1787</v>
      </c>
      <c r="E2233" s="4" t="s">
        <v>425</v>
      </c>
      <c r="F2233" s="7" t="s">
        <v>1798</v>
      </c>
      <c r="G2233" s="7" t="s">
        <v>1799</v>
      </c>
      <c r="H2233" s="7" t="s">
        <v>76</v>
      </c>
      <c r="I2233" s="7" t="s">
        <v>228</v>
      </c>
      <c r="J2233" s="7" t="s">
        <v>53</v>
      </c>
      <c r="K2233" s="7" t="s">
        <v>53</v>
      </c>
      <c r="L2233" s="7" t="s">
        <v>799</v>
      </c>
      <c r="M2233" s="7" t="s">
        <v>311</v>
      </c>
      <c r="N2233" s="7" t="s">
        <v>630</v>
      </c>
      <c r="O2233" s="7" t="s">
        <v>62</v>
      </c>
      <c r="P2233" s="7" t="s">
        <v>1507</v>
      </c>
      <c r="Q2233" s="7" t="s">
        <v>70</v>
      </c>
      <c r="R2233" s="7" t="s">
        <v>57</v>
      </c>
      <c r="S2233" s="7" t="s">
        <v>1212</v>
      </c>
      <c r="T2233" s="80">
        <v>2.6509999999999998</v>
      </c>
      <c r="U2233" s="7" t="s">
        <v>1800</v>
      </c>
      <c r="V2233" s="85">
        <v>2.3E-2</v>
      </c>
      <c r="W2233" s="81">
        <v>5.638E-2</v>
      </c>
      <c r="X2233" s="4" t="s">
        <v>614</v>
      </c>
      <c r="Y2233" s="4"/>
      <c r="Z2233" s="80">
        <v>10022059.57</v>
      </c>
      <c r="AA2233" s="78">
        <v>1</v>
      </c>
      <c r="AB2233" s="103">
        <v>91.94</v>
      </c>
      <c r="AD2233" s="80">
        <v>9214.2819999999992</v>
      </c>
      <c r="AG2233" s="7" t="s">
        <v>17</v>
      </c>
      <c r="AH2233" s="81">
        <v>1.3497E-2</v>
      </c>
      <c r="AI2233" s="81">
        <v>2.2032071844411598E-3</v>
      </c>
      <c r="AJ2233" s="81">
        <v>4.2237131188939902E-4</v>
      </c>
    </row>
    <row r="2234" spans="1:36" s="7" customFormat="1" x14ac:dyDescent="0.2">
      <c r="A2234" s="7">
        <v>1038</v>
      </c>
      <c r="B2234" s="7">
        <v>1162</v>
      </c>
      <c r="C2234" s="7" t="s">
        <v>1688</v>
      </c>
      <c r="D2234" s="7" t="s">
        <v>1689</v>
      </c>
      <c r="E2234" s="4" t="s">
        <v>425</v>
      </c>
      <c r="F2234" s="7" t="s">
        <v>1801</v>
      </c>
      <c r="G2234" s="7" t="s">
        <v>1802</v>
      </c>
      <c r="H2234" s="7" t="s">
        <v>76</v>
      </c>
      <c r="I2234" s="7" t="s">
        <v>229</v>
      </c>
      <c r="J2234" s="7" t="s">
        <v>53</v>
      </c>
      <c r="K2234" s="7" t="s">
        <v>53</v>
      </c>
      <c r="L2234" s="7" t="s">
        <v>799</v>
      </c>
      <c r="M2234" s="7" t="s">
        <v>311</v>
      </c>
      <c r="N2234" s="7" t="s">
        <v>629</v>
      </c>
      <c r="O2234" s="7" t="s">
        <v>62</v>
      </c>
      <c r="P2234" s="7" t="s">
        <v>1562</v>
      </c>
      <c r="Q2234" s="7" t="s">
        <v>65</v>
      </c>
      <c r="R2234" s="7" t="s">
        <v>57</v>
      </c>
      <c r="S2234" s="7" t="s">
        <v>1212</v>
      </c>
      <c r="T2234" s="80">
        <v>6.2930000000000001</v>
      </c>
      <c r="U2234" s="7" t="s">
        <v>1803</v>
      </c>
      <c r="V2234" s="85">
        <v>1.15E-2</v>
      </c>
      <c r="W2234" s="81">
        <v>3.5110000000000002E-2</v>
      </c>
      <c r="X2234" s="4" t="s">
        <v>614</v>
      </c>
      <c r="Y2234" s="4"/>
      <c r="Z2234" s="80">
        <v>1820824</v>
      </c>
      <c r="AA2234" s="78">
        <v>1</v>
      </c>
      <c r="AB2234" s="103">
        <v>99.76</v>
      </c>
      <c r="AD2234" s="80">
        <v>1816.454</v>
      </c>
      <c r="AG2234" s="7" t="s">
        <v>17</v>
      </c>
      <c r="AH2234" s="81">
        <v>3.96E-3</v>
      </c>
      <c r="AI2234" s="81">
        <v>4.3432844140246801E-4</v>
      </c>
      <c r="AJ2234" s="81">
        <v>8.3264013880097193E-5</v>
      </c>
    </row>
    <row r="2235" spans="1:36" s="7" customFormat="1" x14ac:dyDescent="0.2">
      <c r="A2235" s="7">
        <v>1038</v>
      </c>
      <c r="B2235" s="7">
        <v>1162</v>
      </c>
      <c r="C2235" s="7" t="s">
        <v>1774</v>
      </c>
      <c r="D2235" s="7" t="s">
        <v>1775</v>
      </c>
      <c r="E2235" s="4" t="s">
        <v>425</v>
      </c>
      <c r="F2235" s="7" t="s">
        <v>1804</v>
      </c>
      <c r="G2235" s="7" t="s">
        <v>1805</v>
      </c>
      <c r="H2235" s="7" t="s">
        <v>76</v>
      </c>
      <c r="I2235" s="7" t="s">
        <v>229</v>
      </c>
      <c r="J2235" s="7" t="s">
        <v>53</v>
      </c>
      <c r="K2235" s="7" t="s">
        <v>53</v>
      </c>
      <c r="L2235" s="7" t="s">
        <v>799</v>
      </c>
      <c r="M2235" s="7" t="s">
        <v>311</v>
      </c>
      <c r="N2235" s="7" t="s">
        <v>627</v>
      </c>
      <c r="O2235" s="7" t="s">
        <v>62</v>
      </c>
      <c r="P2235" s="7" t="s">
        <v>1439</v>
      </c>
      <c r="Q2235" s="7" t="s">
        <v>70</v>
      </c>
      <c r="R2235" s="7" t="s">
        <v>57</v>
      </c>
      <c r="S2235" s="7" t="s">
        <v>1212</v>
      </c>
      <c r="T2235" s="80">
        <v>0.66200000000000003</v>
      </c>
      <c r="U2235" s="7" t="s">
        <v>1806</v>
      </c>
      <c r="V2235" s="85">
        <v>0.01</v>
      </c>
      <c r="W2235" s="81">
        <v>2.707E-2</v>
      </c>
      <c r="X2235" s="4" t="s">
        <v>614</v>
      </c>
      <c r="Y2235" s="4"/>
      <c r="Z2235" s="80">
        <v>3834024.95</v>
      </c>
      <c r="AA2235" s="78">
        <v>1</v>
      </c>
      <c r="AB2235" s="103">
        <v>113.12</v>
      </c>
      <c r="AD2235" s="80">
        <v>4337.049</v>
      </c>
      <c r="AG2235" s="7" t="s">
        <v>17</v>
      </c>
      <c r="AH2235" s="81">
        <v>1.2593999999999999E-2</v>
      </c>
      <c r="AI2235" s="81">
        <v>1.03702252818265E-3</v>
      </c>
      <c r="AJ2235" s="81">
        <v>1.9880498247307001E-4</v>
      </c>
    </row>
    <row r="2236" spans="1:36" s="7" customFormat="1" x14ac:dyDescent="0.2">
      <c r="A2236" s="7">
        <v>1038</v>
      </c>
      <c r="B2236" s="7">
        <v>1162</v>
      </c>
      <c r="C2236" s="7" t="s">
        <v>1477</v>
      </c>
      <c r="D2236" s="7" t="s">
        <v>1478</v>
      </c>
      <c r="E2236" s="4" t="s">
        <v>425</v>
      </c>
      <c r="F2236" s="7" t="s">
        <v>1807</v>
      </c>
      <c r="G2236" s="7" t="s">
        <v>1808</v>
      </c>
      <c r="H2236" s="7" t="s">
        <v>76</v>
      </c>
      <c r="I2236" s="7" t="s">
        <v>229</v>
      </c>
      <c r="J2236" s="7" t="s">
        <v>53</v>
      </c>
      <c r="K2236" s="7" t="s">
        <v>53</v>
      </c>
      <c r="L2236" s="7" t="s">
        <v>799</v>
      </c>
      <c r="M2236" s="7" t="s">
        <v>311</v>
      </c>
      <c r="N2236" s="7" t="s">
        <v>629</v>
      </c>
      <c r="O2236" s="7" t="s">
        <v>62</v>
      </c>
      <c r="P2236" s="7" t="s">
        <v>298</v>
      </c>
      <c r="Q2236" s="7" t="s">
        <v>298</v>
      </c>
      <c r="R2236" s="7" t="s">
        <v>298</v>
      </c>
      <c r="S2236" s="7" t="s">
        <v>1212</v>
      </c>
      <c r="T2236" s="80">
        <v>5.2530000000000001</v>
      </c>
      <c r="U2236" s="7" t="s">
        <v>1809</v>
      </c>
      <c r="V2236" s="85">
        <v>6.4000000000000003E-3</v>
      </c>
      <c r="W2236" s="81">
        <v>4.2079999999999999E-2</v>
      </c>
      <c r="X2236" s="4" t="s">
        <v>614</v>
      </c>
      <c r="Y2236" s="4"/>
      <c r="Z2236" s="80">
        <v>10773694.09</v>
      </c>
      <c r="AA2236" s="78">
        <v>1</v>
      </c>
      <c r="AB2236" s="103">
        <v>95.16</v>
      </c>
      <c r="AD2236" s="80">
        <v>10252.246999999999</v>
      </c>
      <c r="AG2236" s="7" t="s">
        <v>17</v>
      </c>
      <c r="AH2236" s="81">
        <v>4.2042999999999997E-2</v>
      </c>
      <c r="AI2236" s="81">
        <v>2.4513929524514599E-3</v>
      </c>
      <c r="AJ2236" s="81">
        <v>4.6995038169593502E-4</v>
      </c>
    </row>
    <row r="2237" spans="1:36" s="7" customFormat="1" x14ac:dyDescent="0.2">
      <c r="A2237" s="7">
        <v>1038</v>
      </c>
      <c r="B2237" s="7">
        <v>1162</v>
      </c>
      <c r="C2237" s="7" t="s">
        <v>1754</v>
      </c>
      <c r="D2237" s="7" t="s">
        <v>1755</v>
      </c>
      <c r="E2237" s="4" t="s">
        <v>425</v>
      </c>
      <c r="F2237" s="7" t="s">
        <v>1810</v>
      </c>
      <c r="G2237" s="7" t="s">
        <v>1811</v>
      </c>
      <c r="H2237" s="7" t="s">
        <v>76</v>
      </c>
      <c r="I2237" s="7" t="s">
        <v>229</v>
      </c>
      <c r="J2237" s="7" t="s">
        <v>53</v>
      </c>
      <c r="K2237" s="7" t="s">
        <v>53</v>
      </c>
      <c r="L2237" s="7" t="s">
        <v>799</v>
      </c>
      <c r="M2237" s="7" t="s">
        <v>311</v>
      </c>
      <c r="N2237" s="7" t="s">
        <v>629</v>
      </c>
      <c r="O2237" s="7" t="s">
        <v>62</v>
      </c>
      <c r="P2237" s="7" t="s">
        <v>1647</v>
      </c>
      <c r="Q2237" s="7" t="s">
        <v>65</v>
      </c>
      <c r="R2237" s="7" t="s">
        <v>57</v>
      </c>
      <c r="S2237" s="7" t="s">
        <v>1212</v>
      </c>
      <c r="T2237" s="80">
        <v>3.98</v>
      </c>
      <c r="U2237" s="7" t="s">
        <v>1797</v>
      </c>
      <c r="V2237" s="85">
        <v>3.0000000000000001E-3</v>
      </c>
      <c r="W2237" s="81">
        <v>3.5130000000000002E-2</v>
      </c>
      <c r="X2237" s="4" t="s">
        <v>614</v>
      </c>
      <c r="Y2237" s="4"/>
      <c r="Z2237" s="80">
        <v>12498086</v>
      </c>
      <c r="AA2237" s="78">
        <v>1</v>
      </c>
      <c r="AB2237" s="103">
        <v>100.72</v>
      </c>
      <c r="AD2237" s="80">
        <v>12588.072</v>
      </c>
      <c r="AG2237" s="7" t="s">
        <v>17</v>
      </c>
      <c r="AH2237" s="81">
        <v>2.6519000000000001E-2</v>
      </c>
      <c r="AI2237" s="81">
        <v>3.0099070605723701E-3</v>
      </c>
      <c r="AJ2237" s="81">
        <v>5.7702171762007105E-4</v>
      </c>
    </row>
    <row r="2238" spans="1:36" s="7" customFormat="1" x14ac:dyDescent="0.2">
      <c r="A2238" s="7">
        <v>1038</v>
      </c>
      <c r="B2238" s="7">
        <v>1162</v>
      </c>
      <c r="C2238" s="7" t="s">
        <v>1812</v>
      </c>
      <c r="D2238" s="7" t="s">
        <v>1813</v>
      </c>
      <c r="E2238" s="4" t="s">
        <v>425</v>
      </c>
      <c r="F2238" s="7" t="s">
        <v>1814</v>
      </c>
      <c r="G2238" s="7" t="s">
        <v>1815</v>
      </c>
      <c r="H2238" s="7" t="s">
        <v>76</v>
      </c>
      <c r="I2238" s="7" t="s">
        <v>229</v>
      </c>
      <c r="J2238" s="7" t="s">
        <v>53</v>
      </c>
      <c r="K2238" s="7" t="s">
        <v>53</v>
      </c>
      <c r="L2238" s="7" t="s">
        <v>799</v>
      </c>
      <c r="M2238" s="7" t="s">
        <v>311</v>
      </c>
      <c r="N2238" s="7" t="s">
        <v>258</v>
      </c>
      <c r="O2238" s="7" t="s">
        <v>62</v>
      </c>
      <c r="P2238" s="7" t="s">
        <v>1284</v>
      </c>
      <c r="Q2238" s="7" t="s">
        <v>65</v>
      </c>
      <c r="R2238" s="7" t="s">
        <v>57</v>
      </c>
      <c r="S2238" s="7" t="s">
        <v>1212</v>
      </c>
      <c r="T2238" s="80">
        <v>3.6280000000000001</v>
      </c>
      <c r="U2238" s="7" t="s">
        <v>1816</v>
      </c>
      <c r="V2238" s="85">
        <v>7.0000000000000001E-3</v>
      </c>
      <c r="W2238" s="81">
        <v>2.3269999999999999E-2</v>
      </c>
      <c r="X2238" s="4" t="s">
        <v>614</v>
      </c>
      <c r="Y2238" s="4"/>
      <c r="Z2238" s="80">
        <v>5792990.9900000002</v>
      </c>
      <c r="AA2238" s="78">
        <v>1</v>
      </c>
      <c r="AB2238" s="103">
        <v>107.45</v>
      </c>
      <c r="AD2238" s="80">
        <v>6224.5690000000004</v>
      </c>
      <c r="AG2238" s="7" t="s">
        <v>17</v>
      </c>
      <c r="AH2238" s="81">
        <v>8.2756999999999997E-2</v>
      </c>
      <c r="AI2238" s="81">
        <v>1.4883433547523801E-3</v>
      </c>
      <c r="AJ2238" s="81">
        <v>2.8532656380570202E-4</v>
      </c>
    </row>
    <row r="2239" spans="1:36" s="7" customFormat="1" x14ac:dyDescent="0.2">
      <c r="A2239" s="7">
        <v>1038</v>
      </c>
      <c r="B2239" s="7">
        <v>1162</v>
      </c>
      <c r="C2239" s="7" t="s">
        <v>2799</v>
      </c>
      <c r="D2239" s="7" t="s">
        <v>2800</v>
      </c>
      <c r="E2239" s="4" t="s">
        <v>425</v>
      </c>
      <c r="F2239" s="7" t="s">
        <v>2801</v>
      </c>
      <c r="G2239" s="7" t="s">
        <v>2802</v>
      </c>
      <c r="H2239" s="7" t="s">
        <v>76</v>
      </c>
      <c r="I2239" s="7" t="s">
        <v>228</v>
      </c>
      <c r="J2239" s="7" t="s">
        <v>53</v>
      </c>
      <c r="K2239" s="7" t="s">
        <v>53</v>
      </c>
      <c r="L2239" s="7" t="s">
        <v>799</v>
      </c>
      <c r="M2239" s="7" t="s">
        <v>311</v>
      </c>
      <c r="N2239" s="7" t="s">
        <v>627</v>
      </c>
      <c r="O2239" s="7" t="s">
        <v>62</v>
      </c>
      <c r="P2239" s="7" t="s">
        <v>1404</v>
      </c>
      <c r="Q2239" s="7" t="s">
        <v>65</v>
      </c>
      <c r="R2239" s="7" t="s">
        <v>57</v>
      </c>
      <c r="S2239" s="7" t="s">
        <v>1212</v>
      </c>
      <c r="T2239" s="80">
        <v>0.72899999999999998</v>
      </c>
      <c r="U2239" s="7" t="s">
        <v>1481</v>
      </c>
      <c r="V2239" s="85">
        <v>3.7999999999999999E-2</v>
      </c>
      <c r="W2239" s="81">
        <v>6.5640000000000004E-2</v>
      </c>
      <c r="X2239" s="4" t="s">
        <v>614</v>
      </c>
      <c r="Y2239" s="4"/>
      <c r="Z2239" s="80">
        <v>393892.33</v>
      </c>
      <c r="AA2239" s="78">
        <v>1</v>
      </c>
      <c r="AB2239" s="103">
        <v>99.05</v>
      </c>
      <c r="AD2239" s="80">
        <v>390.15</v>
      </c>
      <c r="AG2239" s="7" t="s">
        <v>17</v>
      </c>
      <c r="AH2239" s="81">
        <v>3.2950000000000002E-3</v>
      </c>
      <c r="AI2239" s="81">
        <v>9.3288017523607503E-5</v>
      </c>
      <c r="AJ2239" s="81">
        <v>1.7884011373629201E-5</v>
      </c>
    </row>
    <row r="2240" spans="1:36" s="7" customFormat="1" x14ac:dyDescent="0.2">
      <c r="A2240" s="7">
        <v>1038</v>
      </c>
      <c r="B2240" s="7">
        <v>1162</v>
      </c>
      <c r="C2240" s="7" t="s">
        <v>1673</v>
      </c>
      <c r="D2240" s="7" t="s">
        <v>1674</v>
      </c>
      <c r="E2240" s="4" t="s">
        <v>425</v>
      </c>
      <c r="F2240" s="7" t="s">
        <v>1817</v>
      </c>
      <c r="G2240" s="7" t="s">
        <v>1818</v>
      </c>
      <c r="H2240" s="7" t="s">
        <v>76</v>
      </c>
      <c r="I2240" s="7" t="s">
        <v>229</v>
      </c>
      <c r="J2240" s="7" t="s">
        <v>53</v>
      </c>
      <c r="K2240" s="7" t="s">
        <v>53</v>
      </c>
      <c r="L2240" s="7" t="s">
        <v>799</v>
      </c>
      <c r="M2240" s="7" t="s">
        <v>311</v>
      </c>
      <c r="N2240" s="7" t="s">
        <v>629</v>
      </c>
      <c r="O2240" s="7" t="s">
        <v>62</v>
      </c>
      <c r="P2240" s="7" t="s">
        <v>1562</v>
      </c>
      <c r="Q2240" s="7" t="s">
        <v>70</v>
      </c>
      <c r="R2240" s="7" t="s">
        <v>57</v>
      </c>
      <c r="S2240" s="7" t="s">
        <v>1212</v>
      </c>
      <c r="T2240" s="80">
        <v>4.202</v>
      </c>
      <c r="U2240" s="7" t="s">
        <v>1819</v>
      </c>
      <c r="V2240" s="85">
        <v>8.5000000000000006E-3</v>
      </c>
      <c r="W2240" s="81">
        <v>3.0290000000000001E-2</v>
      </c>
      <c r="X2240" s="4" t="s">
        <v>614</v>
      </c>
      <c r="Y2240" s="4"/>
      <c r="Z2240" s="80">
        <v>32463933</v>
      </c>
      <c r="AA2240" s="78">
        <v>1</v>
      </c>
      <c r="AB2240" s="103">
        <v>104.57</v>
      </c>
      <c r="AD2240" s="80">
        <v>33947.535000000003</v>
      </c>
      <c r="AG2240" s="7" t="s">
        <v>17</v>
      </c>
      <c r="AH2240" s="81">
        <v>4.9313999999999997E-2</v>
      </c>
      <c r="AI2240" s="81">
        <v>8.1171225202683796E-3</v>
      </c>
      <c r="AJ2240" s="81">
        <v>1.55611315715747E-3</v>
      </c>
    </row>
    <row r="2241" spans="1:36" s="7" customFormat="1" x14ac:dyDescent="0.2">
      <c r="A2241" s="7">
        <v>1038</v>
      </c>
      <c r="B2241" s="7">
        <v>1162</v>
      </c>
      <c r="C2241" s="7" t="s">
        <v>1820</v>
      </c>
      <c r="D2241" s="7" t="s">
        <v>1821</v>
      </c>
      <c r="E2241" s="4" t="s">
        <v>425</v>
      </c>
      <c r="F2241" s="7" t="s">
        <v>1822</v>
      </c>
      <c r="G2241" s="7" t="s">
        <v>1823</v>
      </c>
      <c r="H2241" s="7" t="s">
        <v>76</v>
      </c>
      <c r="I2241" s="7" t="s">
        <v>230</v>
      </c>
      <c r="J2241" s="7" t="s">
        <v>53</v>
      </c>
      <c r="K2241" s="7" t="s">
        <v>53</v>
      </c>
      <c r="L2241" s="7" t="s">
        <v>799</v>
      </c>
      <c r="M2241" s="7" t="s">
        <v>311</v>
      </c>
      <c r="N2241" s="7" t="s">
        <v>632</v>
      </c>
      <c r="O2241" s="7" t="s">
        <v>62</v>
      </c>
      <c r="P2241" s="7" t="s">
        <v>1580</v>
      </c>
      <c r="Q2241" s="7" t="s">
        <v>65</v>
      </c>
      <c r="R2241" s="7" t="s">
        <v>57</v>
      </c>
      <c r="S2241" s="7" t="s">
        <v>1212</v>
      </c>
      <c r="T2241" s="80">
        <v>4.92</v>
      </c>
      <c r="U2241" s="7" t="s">
        <v>1824</v>
      </c>
      <c r="V2241" s="85">
        <v>2.6700000000000002E-2</v>
      </c>
      <c r="W2241" s="81">
        <v>5.8680000000000003E-2</v>
      </c>
      <c r="X2241" s="4" t="s">
        <v>614</v>
      </c>
      <c r="Y2241" s="4"/>
      <c r="Z2241" s="80">
        <v>6260128.8899999997</v>
      </c>
      <c r="AA2241" s="78">
        <v>1</v>
      </c>
      <c r="AB2241" s="103">
        <v>98.14</v>
      </c>
      <c r="AD2241" s="80">
        <v>6143.69</v>
      </c>
      <c r="AG2241" s="7" t="s">
        <v>17</v>
      </c>
      <c r="AH2241" s="81">
        <v>3.9833E-2</v>
      </c>
      <c r="AI2241" s="81">
        <v>1.46900471095023E-3</v>
      </c>
      <c r="AJ2241" s="81">
        <v>2.8161920100725201E-4</v>
      </c>
    </row>
    <row r="2242" spans="1:36" s="7" customFormat="1" x14ac:dyDescent="0.2">
      <c r="A2242" s="7">
        <v>1038</v>
      </c>
      <c r="B2242" s="7">
        <v>1162</v>
      </c>
      <c r="C2242" s="7" t="s">
        <v>1786</v>
      </c>
      <c r="D2242" s="7" t="s">
        <v>1787</v>
      </c>
      <c r="E2242" s="4" t="s">
        <v>425</v>
      </c>
      <c r="F2242" s="7" t="s">
        <v>1825</v>
      </c>
      <c r="G2242" s="7" t="s">
        <v>1826</v>
      </c>
      <c r="H2242" s="7" t="s">
        <v>76</v>
      </c>
      <c r="I2242" s="7" t="s">
        <v>229</v>
      </c>
      <c r="J2242" s="7" t="s">
        <v>53</v>
      </c>
      <c r="K2242" s="7" t="s">
        <v>53</v>
      </c>
      <c r="L2242" s="7" t="s">
        <v>799</v>
      </c>
      <c r="M2242" s="7" t="s">
        <v>311</v>
      </c>
      <c r="N2242" s="7" t="s">
        <v>630</v>
      </c>
      <c r="O2242" s="7" t="s">
        <v>62</v>
      </c>
      <c r="P2242" s="7" t="s">
        <v>1507</v>
      </c>
      <c r="Q2242" s="7" t="s">
        <v>70</v>
      </c>
      <c r="R2242" s="7" t="s">
        <v>57</v>
      </c>
      <c r="S2242" s="7" t="s">
        <v>1212</v>
      </c>
      <c r="T2242" s="80">
        <v>4.1399999999999997</v>
      </c>
      <c r="U2242" s="7" t="s">
        <v>1827</v>
      </c>
      <c r="V2242" s="85">
        <v>1.09E-2</v>
      </c>
      <c r="W2242" s="81">
        <v>3.3939999999999998E-2</v>
      </c>
      <c r="X2242" s="4" t="s">
        <v>614</v>
      </c>
      <c r="Y2242" s="4"/>
      <c r="Z2242" s="80">
        <v>8383685</v>
      </c>
      <c r="AA2242" s="78">
        <v>1</v>
      </c>
      <c r="AB2242" s="103">
        <v>103.89</v>
      </c>
      <c r="AD2242" s="80">
        <v>8709.81</v>
      </c>
      <c r="AG2242" s="7" t="s">
        <v>17</v>
      </c>
      <c r="AH2242" s="81">
        <v>1.1779E-2</v>
      </c>
      <c r="AI2242" s="81">
        <v>2.0825841480469902E-3</v>
      </c>
      <c r="AJ2242" s="81">
        <v>3.9924697275067701E-4</v>
      </c>
    </row>
    <row r="2243" spans="1:36" s="7" customFormat="1" x14ac:dyDescent="0.2">
      <c r="A2243" s="7">
        <v>1038</v>
      </c>
      <c r="B2243" s="7">
        <v>1162</v>
      </c>
      <c r="C2243" s="7" t="s">
        <v>1441</v>
      </c>
      <c r="D2243" s="7" t="s">
        <v>1442</v>
      </c>
      <c r="E2243" s="4" t="s">
        <v>425</v>
      </c>
      <c r="F2243" s="7" t="s">
        <v>1828</v>
      </c>
      <c r="G2243" s="7" t="s">
        <v>1829</v>
      </c>
      <c r="H2243" s="7" t="s">
        <v>76</v>
      </c>
      <c r="I2243" s="7" t="s">
        <v>229</v>
      </c>
      <c r="J2243" s="7" t="s">
        <v>53</v>
      </c>
      <c r="K2243" s="7" t="s">
        <v>53</v>
      </c>
      <c r="L2243" s="7" t="s">
        <v>799</v>
      </c>
      <c r="M2243" s="7" t="s">
        <v>311</v>
      </c>
      <c r="N2243" s="7" t="s">
        <v>629</v>
      </c>
      <c r="O2243" s="7" t="s">
        <v>62</v>
      </c>
      <c r="P2243" s="7" t="s">
        <v>1439</v>
      </c>
      <c r="Q2243" s="7" t="s">
        <v>65</v>
      </c>
      <c r="R2243" s="7" t="s">
        <v>57</v>
      </c>
      <c r="S2243" s="7" t="s">
        <v>1212</v>
      </c>
      <c r="T2243" s="80">
        <v>5.6280000000000001</v>
      </c>
      <c r="U2243" s="7" t="s">
        <v>1830</v>
      </c>
      <c r="V2243" s="85">
        <v>9.7000000000000003E-3</v>
      </c>
      <c r="W2243" s="81">
        <v>3.7069999999999999E-2</v>
      </c>
      <c r="X2243" s="4" t="s">
        <v>614</v>
      </c>
      <c r="Y2243" s="4"/>
      <c r="Z2243" s="80">
        <v>9108883.1199999992</v>
      </c>
      <c r="AA2243" s="78">
        <v>1</v>
      </c>
      <c r="AB2243" s="103">
        <v>97.66</v>
      </c>
      <c r="AD2243" s="80">
        <v>8895.7350000000006</v>
      </c>
      <c r="AG2243" s="7" t="s">
        <v>17</v>
      </c>
      <c r="AH2243" s="81">
        <v>2.3088999999999998E-2</v>
      </c>
      <c r="AI2243" s="81">
        <v>2.12704025578625E-3</v>
      </c>
      <c r="AJ2243" s="81">
        <v>4.0776954143143001E-4</v>
      </c>
    </row>
    <row r="2244" spans="1:36" s="7" customFormat="1" x14ac:dyDescent="0.2">
      <c r="A2244" s="7">
        <v>1038</v>
      </c>
      <c r="B2244" s="7">
        <v>1162</v>
      </c>
      <c r="C2244" s="7" t="s">
        <v>1472</v>
      </c>
      <c r="D2244" s="7" t="s">
        <v>1473</v>
      </c>
      <c r="E2244" s="4" t="s">
        <v>425</v>
      </c>
      <c r="F2244" s="7" t="s">
        <v>1474</v>
      </c>
      <c r="G2244" s="7" t="s">
        <v>1475</v>
      </c>
      <c r="H2244" s="7" t="s">
        <v>76</v>
      </c>
      <c r="I2244" s="7" t="s">
        <v>229</v>
      </c>
      <c r="J2244" s="7" t="s">
        <v>53</v>
      </c>
      <c r="K2244" s="7" t="s">
        <v>314</v>
      </c>
      <c r="L2244" s="7" t="s">
        <v>799</v>
      </c>
      <c r="M2244" s="7" t="s">
        <v>311</v>
      </c>
      <c r="N2244" s="7" t="s">
        <v>625</v>
      </c>
      <c r="O2244" s="7" t="s">
        <v>62</v>
      </c>
      <c r="P2244" s="7" t="s">
        <v>298</v>
      </c>
      <c r="Q2244" s="7" t="s">
        <v>298</v>
      </c>
      <c r="R2244" s="7" t="s">
        <v>298</v>
      </c>
      <c r="S2244" s="7" t="s">
        <v>1212</v>
      </c>
      <c r="T2244" s="80">
        <v>2.7109999999999999</v>
      </c>
      <c r="U2244" s="7" t="s">
        <v>1476</v>
      </c>
      <c r="V2244" s="85">
        <v>1.5800000000000002E-2</v>
      </c>
      <c r="W2244" s="81">
        <v>3.909E-2</v>
      </c>
      <c r="X2244" s="4" t="s">
        <v>614</v>
      </c>
      <c r="Y2244" s="4"/>
      <c r="Z2244" s="80">
        <v>1579723.48</v>
      </c>
      <c r="AA2244" s="78">
        <v>1</v>
      </c>
      <c r="AB2244" s="103">
        <v>107.26</v>
      </c>
      <c r="AD2244" s="80">
        <v>1694.4110000000001</v>
      </c>
      <c r="AG2244" s="7" t="s">
        <v>17</v>
      </c>
      <c r="AH2244" s="81">
        <v>4.2180000000000004E-3</v>
      </c>
      <c r="AI2244" s="81">
        <v>4.0514709175131202E-4</v>
      </c>
      <c r="AJ2244" s="81">
        <v>7.7669730681539001E-5</v>
      </c>
    </row>
    <row r="2245" spans="1:36" s="7" customFormat="1" x14ac:dyDescent="0.2">
      <c r="A2245" s="7">
        <v>1038</v>
      </c>
      <c r="B2245" s="7">
        <v>1162</v>
      </c>
      <c r="C2245" s="7" t="s">
        <v>1482</v>
      </c>
      <c r="D2245" s="7" t="s">
        <v>1483</v>
      </c>
      <c r="E2245" s="4" t="s">
        <v>425</v>
      </c>
      <c r="F2245" s="7" t="s">
        <v>1831</v>
      </c>
      <c r="G2245" s="7" t="s">
        <v>1832</v>
      </c>
      <c r="H2245" s="7" t="s">
        <v>76</v>
      </c>
      <c r="I2245" s="7" t="s">
        <v>601</v>
      </c>
      <c r="J2245" s="7" t="s">
        <v>53</v>
      </c>
      <c r="K2245" s="7" t="s">
        <v>53</v>
      </c>
      <c r="L2245" s="7" t="s">
        <v>799</v>
      </c>
      <c r="M2245" s="7" t="s">
        <v>311</v>
      </c>
      <c r="N2245" s="7" t="s">
        <v>625</v>
      </c>
      <c r="O2245" s="7" t="s">
        <v>62</v>
      </c>
      <c r="P2245" s="7" t="s">
        <v>298</v>
      </c>
      <c r="Q2245" s="7" t="s">
        <v>298</v>
      </c>
      <c r="R2245" s="7" t="s">
        <v>298</v>
      </c>
      <c r="S2245" s="7" t="s">
        <v>1212</v>
      </c>
      <c r="T2245" s="80">
        <v>1.206</v>
      </c>
      <c r="U2245" s="7" t="s">
        <v>1833</v>
      </c>
      <c r="V2245" s="85">
        <v>0.03</v>
      </c>
      <c r="W2245" s="81">
        <v>8.8099999999999998E-2</v>
      </c>
      <c r="X2245" s="4" t="s">
        <v>614</v>
      </c>
      <c r="Y2245" s="4"/>
      <c r="Z2245" s="80">
        <v>927397.8</v>
      </c>
      <c r="AA2245" s="78">
        <v>1</v>
      </c>
      <c r="AB2245" s="103">
        <v>94.3</v>
      </c>
      <c r="AD2245" s="80">
        <v>874.53599999999994</v>
      </c>
      <c r="AG2245" s="7" t="s">
        <v>17</v>
      </c>
      <c r="AH2245" s="81">
        <v>1.6274E-2</v>
      </c>
      <c r="AI2245" s="81">
        <v>2.0910846496036001E-4</v>
      </c>
      <c r="AJ2245" s="81">
        <v>4.0087658253932398E-5</v>
      </c>
    </row>
    <row r="2246" spans="1:36" s="7" customFormat="1" x14ac:dyDescent="0.2">
      <c r="A2246" s="7">
        <v>1038</v>
      </c>
      <c r="B2246" s="7">
        <v>1162</v>
      </c>
      <c r="C2246" s="7" t="s">
        <v>1834</v>
      </c>
      <c r="D2246" s="7" t="s">
        <v>1835</v>
      </c>
      <c r="E2246" s="4" t="s">
        <v>425</v>
      </c>
      <c r="F2246" s="7" t="s">
        <v>1836</v>
      </c>
      <c r="G2246" s="7" t="s">
        <v>1837</v>
      </c>
      <c r="H2246" s="7" t="s">
        <v>76</v>
      </c>
      <c r="I2246" s="7" t="s">
        <v>229</v>
      </c>
      <c r="J2246" s="7" t="s">
        <v>53</v>
      </c>
      <c r="K2246" s="7" t="s">
        <v>314</v>
      </c>
      <c r="L2246" s="7" t="s">
        <v>799</v>
      </c>
      <c r="M2246" s="7" t="s">
        <v>311</v>
      </c>
      <c r="N2246" s="7" t="s">
        <v>625</v>
      </c>
      <c r="O2246" s="7" t="s">
        <v>62</v>
      </c>
      <c r="P2246" s="7" t="s">
        <v>1647</v>
      </c>
      <c r="Q2246" s="7" t="s">
        <v>70</v>
      </c>
      <c r="R2246" s="7" t="s">
        <v>57</v>
      </c>
      <c r="S2246" s="7" t="s">
        <v>1212</v>
      </c>
      <c r="T2246" s="80">
        <v>2.3929999999999998</v>
      </c>
      <c r="U2246" s="7" t="s">
        <v>1677</v>
      </c>
      <c r="V2246" s="85">
        <v>1.4800000000000001E-2</v>
      </c>
      <c r="W2246" s="81">
        <v>3.1379999999999998E-2</v>
      </c>
      <c r="X2246" s="4" t="s">
        <v>614</v>
      </c>
      <c r="Y2246" s="4"/>
      <c r="Z2246" s="80">
        <v>20146270.66</v>
      </c>
      <c r="AA2246" s="78">
        <v>1</v>
      </c>
      <c r="AB2246" s="103">
        <v>109.1</v>
      </c>
      <c r="AD2246" s="80">
        <v>21979.580999999998</v>
      </c>
      <c r="AG2246" s="7" t="s">
        <v>17</v>
      </c>
      <c r="AH2246" s="81">
        <v>2.6710000000000001E-2</v>
      </c>
      <c r="AI2246" s="81">
        <v>5.2554907345122E-3</v>
      </c>
      <c r="AJ2246" s="81">
        <v>1.0075169198041399E-3</v>
      </c>
    </row>
    <row r="2247" spans="1:36" s="7" customFormat="1" x14ac:dyDescent="0.2">
      <c r="A2247" s="7">
        <v>1038</v>
      </c>
      <c r="B2247" s="7">
        <v>1162</v>
      </c>
      <c r="C2247" s="7" t="s">
        <v>1838</v>
      </c>
      <c r="D2247" s="7" t="s">
        <v>1839</v>
      </c>
      <c r="E2247" s="4" t="s">
        <v>425</v>
      </c>
      <c r="F2247" s="7" t="s">
        <v>1840</v>
      </c>
      <c r="G2247" s="7" t="s">
        <v>1841</v>
      </c>
      <c r="H2247" s="7" t="s">
        <v>76</v>
      </c>
      <c r="I2247" s="7" t="s">
        <v>228</v>
      </c>
      <c r="J2247" s="7" t="s">
        <v>53</v>
      </c>
      <c r="K2247" s="7" t="s">
        <v>53</v>
      </c>
      <c r="L2247" s="7" t="s">
        <v>799</v>
      </c>
      <c r="M2247" s="7" t="s">
        <v>311</v>
      </c>
      <c r="N2247" s="7" t="s">
        <v>269</v>
      </c>
      <c r="O2247" s="7" t="s">
        <v>62</v>
      </c>
      <c r="P2247" s="7" t="s">
        <v>1562</v>
      </c>
      <c r="Q2247" s="7" t="s">
        <v>65</v>
      </c>
      <c r="R2247" s="7" t="s">
        <v>57</v>
      </c>
      <c r="S2247" s="7" t="s">
        <v>1212</v>
      </c>
      <c r="T2247" s="80">
        <v>9.0619999999999994</v>
      </c>
      <c r="U2247" s="7" t="s">
        <v>1830</v>
      </c>
      <c r="V2247" s="85">
        <v>2.5000000000000001E-2</v>
      </c>
      <c r="W2247" s="81">
        <v>6.0569999999999999E-2</v>
      </c>
      <c r="X2247" s="4" t="s">
        <v>614</v>
      </c>
      <c r="Y2247" s="4"/>
      <c r="Z2247" s="80">
        <v>13269789</v>
      </c>
      <c r="AA2247" s="78">
        <v>1</v>
      </c>
      <c r="AB2247" s="103">
        <v>79.27</v>
      </c>
      <c r="AD2247" s="80">
        <v>10518.962</v>
      </c>
      <c r="AG2247" s="7" t="s">
        <v>17</v>
      </c>
      <c r="AH2247" s="81">
        <v>9.9500000000000005E-3</v>
      </c>
      <c r="AI2247" s="81">
        <v>2.5151664735231201E-3</v>
      </c>
      <c r="AJ2247" s="81">
        <v>4.82176243135143E-4</v>
      </c>
    </row>
    <row r="2248" spans="1:36" s="7" customFormat="1" x14ac:dyDescent="0.2">
      <c r="A2248" s="7">
        <v>1038</v>
      </c>
      <c r="B2248" s="7">
        <v>1162</v>
      </c>
      <c r="C2248" s="7" t="s">
        <v>2803</v>
      </c>
      <c r="D2248" s="7" t="s">
        <v>2804</v>
      </c>
      <c r="E2248" s="4" t="s">
        <v>425</v>
      </c>
      <c r="F2248" s="7" t="s">
        <v>2805</v>
      </c>
      <c r="G2248" s="7" t="s">
        <v>2806</v>
      </c>
      <c r="H2248" s="7" t="s">
        <v>76</v>
      </c>
      <c r="I2248" s="7" t="s">
        <v>229</v>
      </c>
      <c r="J2248" s="7" t="s">
        <v>53</v>
      </c>
      <c r="K2248" s="7" t="s">
        <v>53</v>
      </c>
      <c r="L2248" s="7" t="s">
        <v>799</v>
      </c>
      <c r="M2248" s="7" t="s">
        <v>311</v>
      </c>
      <c r="N2248" s="7" t="s">
        <v>256</v>
      </c>
      <c r="O2248" s="7" t="s">
        <v>62</v>
      </c>
      <c r="P2248" s="7" t="s">
        <v>1562</v>
      </c>
      <c r="Q2248" s="7" t="s">
        <v>65</v>
      </c>
      <c r="R2248" s="7" t="s">
        <v>57</v>
      </c>
      <c r="S2248" s="7" t="s">
        <v>1212</v>
      </c>
      <c r="T2248" s="80">
        <v>2.9460000000000002</v>
      </c>
      <c r="U2248" s="7" t="s">
        <v>1952</v>
      </c>
      <c r="V2248" s="85">
        <v>2E-3</v>
      </c>
      <c r="W2248" s="81">
        <v>2.4469999999999999E-2</v>
      </c>
      <c r="X2248" s="4" t="s">
        <v>614</v>
      </c>
      <c r="Y2248" s="4"/>
      <c r="Z2248" s="80">
        <v>102280</v>
      </c>
      <c r="AA2248" s="78">
        <v>1</v>
      </c>
      <c r="AB2248" s="103">
        <v>105.35</v>
      </c>
      <c r="AD2248" s="80">
        <v>107.752</v>
      </c>
      <c r="AG2248" s="7" t="s">
        <v>17</v>
      </c>
      <c r="AH2248" s="81">
        <v>1.27E-4</v>
      </c>
      <c r="AI2248" s="81">
        <v>2.5764345782667001E-5</v>
      </c>
      <c r="AJ2248" s="81">
        <v>4.9392179750709201E-6</v>
      </c>
    </row>
    <row r="2249" spans="1:36" s="7" customFormat="1" x14ac:dyDescent="0.2">
      <c r="A2249" s="7">
        <v>1038</v>
      </c>
      <c r="B2249" s="7">
        <v>1162</v>
      </c>
      <c r="C2249" s="7" t="s">
        <v>1714</v>
      </c>
      <c r="D2249" s="7" t="s">
        <v>1715</v>
      </c>
      <c r="E2249" s="4" t="s">
        <v>425</v>
      </c>
      <c r="F2249" s="7" t="s">
        <v>1847</v>
      </c>
      <c r="G2249" s="7" t="s">
        <v>1848</v>
      </c>
      <c r="H2249" s="7" t="s">
        <v>76</v>
      </c>
      <c r="I2249" s="7" t="s">
        <v>229</v>
      </c>
      <c r="J2249" s="7" t="s">
        <v>53</v>
      </c>
      <c r="K2249" s="7" t="s">
        <v>53</v>
      </c>
      <c r="L2249" s="7" t="s">
        <v>799</v>
      </c>
      <c r="M2249" s="7" t="s">
        <v>311</v>
      </c>
      <c r="N2249" s="7" t="s">
        <v>256</v>
      </c>
      <c r="O2249" s="7" t="s">
        <v>62</v>
      </c>
      <c r="P2249" s="7" t="s">
        <v>1205</v>
      </c>
      <c r="Q2249" s="7" t="s">
        <v>65</v>
      </c>
      <c r="R2249" s="7" t="s">
        <v>57</v>
      </c>
      <c r="S2249" s="7" t="s">
        <v>1212</v>
      </c>
      <c r="T2249" s="80">
        <v>2.1669999999999998</v>
      </c>
      <c r="U2249" s="7" t="s">
        <v>1849</v>
      </c>
      <c r="V2249" s="85">
        <v>1E-3</v>
      </c>
      <c r="W2249" s="81">
        <v>2.0830000000000001E-2</v>
      </c>
      <c r="X2249" s="4" t="s">
        <v>614</v>
      </c>
      <c r="Y2249" s="4"/>
      <c r="Z2249" s="80">
        <v>13574327</v>
      </c>
      <c r="AA2249" s="78">
        <v>1</v>
      </c>
      <c r="AB2249" s="103">
        <v>107.91</v>
      </c>
      <c r="AD2249" s="80">
        <v>14648.056</v>
      </c>
      <c r="AG2249" s="7" t="s">
        <v>17</v>
      </c>
      <c r="AH2249" s="81">
        <v>2.9076000000000001E-2</v>
      </c>
      <c r="AI2249" s="81">
        <v>3.5024654458642602E-3</v>
      </c>
      <c r="AJ2249" s="81">
        <v>6.7144884769074003E-4</v>
      </c>
    </row>
    <row r="2250" spans="1:36" s="7" customFormat="1" x14ac:dyDescent="0.2">
      <c r="A2250" s="7">
        <v>1038</v>
      </c>
      <c r="B2250" s="7">
        <v>1162</v>
      </c>
      <c r="C2250" s="7" t="s">
        <v>1850</v>
      </c>
      <c r="D2250" s="7" t="s">
        <v>1851</v>
      </c>
      <c r="E2250" s="4" t="s">
        <v>425</v>
      </c>
      <c r="F2250" s="7" t="s">
        <v>1852</v>
      </c>
      <c r="G2250" s="7" t="s">
        <v>1853</v>
      </c>
      <c r="H2250" s="7" t="s">
        <v>76</v>
      </c>
      <c r="I2250" s="7" t="s">
        <v>601</v>
      </c>
      <c r="J2250" s="7" t="s">
        <v>53</v>
      </c>
      <c r="K2250" s="7" t="s">
        <v>313</v>
      </c>
      <c r="L2250" s="7" t="s">
        <v>799</v>
      </c>
      <c r="M2250" s="7" t="s">
        <v>311</v>
      </c>
      <c r="N2250" s="7" t="s">
        <v>625</v>
      </c>
      <c r="O2250" s="7" t="s">
        <v>62</v>
      </c>
      <c r="P2250" s="7" t="s">
        <v>298</v>
      </c>
      <c r="Q2250" s="7" t="s">
        <v>298</v>
      </c>
      <c r="R2250" s="7" t="s">
        <v>298</v>
      </c>
      <c r="S2250" s="7" t="s">
        <v>1212</v>
      </c>
      <c r="T2250" s="80">
        <v>1.7070000000000001</v>
      </c>
      <c r="U2250" s="7" t="s">
        <v>1833</v>
      </c>
      <c r="V2250" s="85">
        <v>2.5000000000000001E-2</v>
      </c>
      <c r="W2250" s="81">
        <v>6.8260000000000001E-2</v>
      </c>
      <c r="X2250" s="4" t="s">
        <v>614</v>
      </c>
      <c r="Y2250" s="4"/>
      <c r="Z2250" s="80">
        <v>14198187</v>
      </c>
      <c r="AA2250" s="78">
        <v>1</v>
      </c>
      <c r="AB2250" s="103">
        <v>93.8</v>
      </c>
      <c r="AD2250" s="80">
        <v>13317.898999999999</v>
      </c>
      <c r="AG2250" s="7" t="s">
        <v>17</v>
      </c>
      <c r="AH2250" s="81">
        <v>4.2416000000000002E-2</v>
      </c>
      <c r="AI2250" s="81">
        <v>3.1844144803182201E-3</v>
      </c>
      <c r="AJ2250" s="81">
        <v>6.1047609646060804E-4</v>
      </c>
    </row>
    <row r="2251" spans="1:36" s="7" customFormat="1" x14ac:dyDescent="0.2">
      <c r="A2251" s="7">
        <v>1038</v>
      </c>
      <c r="B2251" s="7">
        <v>1162</v>
      </c>
      <c r="C2251" s="7" t="s">
        <v>2943</v>
      </c>
      <c r="D2251" s="7" t="s">
        <v>2944</v>
      </c>
      <c r="E2251" s="4" t="s">
        <v>425</v>
      </c>
      <c r="F2251" s="7" t="s">
        <v>2945</v>
      </c>
      <c r="G2251" s="7" t="s">
        <v>2946</v>
      </c>
      <c r="H2251" s="7" t="s">
        <v>76</v>
      </c>
      <c r="I2251" s="7" t="s">
        <v>228</v>
      </c>
      <c r="J2251" s="7" t="s">
        <v>53</v>
      </c>
      <c r="K2251" s="7" t="s">
        <v>53</v>
      </c>
      <c r="L2251" s="7" t="s">
        <v>799</v>
      </c>
      <c r="M2251" s="7" t="s">
        <v>311</v>
      </c>
      <c r="N2251" s="7" t="s">
        <v>269</v>
      </c>
      <c r="O2251" s="7" t="s">
        <v>62</v>
      </c>
      <c r="P2251" s="7" t="s">
        <v>1507</v>
      </c>
      <c r="Q2251" s="7" t="s">
        <v>70</v>
      </c>
      <c r="R2251" s="7" t="s">
        <v>57</v>
      </c>
      <c r="S2251" s="7" t="s">
        <v>1212</v>
      </c>
      <c r="T2251" s="80">
        <v>3.9980000000000002</v>
      </c>
      <c r="U2251" s="7" t="s">
        <v>2679</v>
      </c>
      <c r="V2251" s="85">
        <v>2.18E-2</v>
      </c>
      <c r="W2251" s="81">
        <v>6.139E-2</v>
      </c>
      <c r="X2251" s="4" t="s">
        <v>614</v>
      </c>
      <c r="Y2251" s="4"/>
      <c r="Z2251" s="80">
        <v>4634704</v>
      </c>
      <c r="AA2251" s="78">
        <v>1</v>
      </c>
      <c r="AB2251" s="103">
        <v>86.45</v>
      </c>
      <c r="AD2251" s="80">
        <v>4006.7020000000002</v>
      </c>
      <c r="AG2251" s="7" t="s">
        <v>17</v>
      </c>
      <c r="AH2251" s="81">
        <v>2.8191999999999998E-2</v>
      </c>
      <c r="AI2251" s="81">
        <v>9.5803386328937798E-4</v>
      </c>
      <c r="AJ2251" s="81">
        <v>1.8366226405286599E-4</v>
      </c>
    </row>
    <row r="2252" spans="1:36" s="7" customFormat="1" x14ac:dyDescent="0.2">
      <c r="A2252" s="7">
        <v>1038</v>
      </c>
      <c r="B2252" s="7">
        <v>1162</v>
      </c>
      <c r="C2252" s="7" t="s">
        <v>1607</v>
      </c>
      <c r="D2252" s="7" t="s">
        <v>1608</v>
      </c>
      <c r="E2252" s="4" t="s">
        <v>425</v>
      </c>
      <c r="F2252" s="7" t="s">
        <v>1854</v>
      </c>
      <c r="G2252" s="7" t="s">
        <v>1855</v>
      </c>
      <c r="H2252" s="7" t="s">
        <v>76</v>
      </c>
      <c r="I2252" s="7" t="s">
        <v>229</v>
      </c>
      <c r="J2252" s="7" t="s">
        <v>53</v>
      </c>
      <c r="K2252" s="7" t="s">
        <v>53</v>
      </c>
      <c r="L2252" s="7" t="s">
        <v>799</v>
      </c>
      <c r="M2252" s="7" t="s">
        <v>311</v>
      </c>
      <c r="N2252" s="7" t="s">
        <v>629</v>
      </c>
      <c r="O2252" s="7" t="s">
        <v>62</v>
      </c>
      <c r="P2252" s="7" t="s">
        <v>1439</v>
      </c>
      <c r="Q2252" s="7" t="s">
        <v>70</v>
      </c>
      <c r="R2252" s="7" t="s">
        <v>57</v>
      </c>
      <c r="S2252" s="7" t="s">
        <v>1212</v>
      </c>
      <c r="T2252" s="80">
        <v>6.399</v>
      </c>
      <c r="U2252" s="7" t="s">
        <v>1856</v>
      </c>
      <c r="V2252" s="85">
        <v>3.8999999999999998E-3</v>
      </c>
      <c r="W2252" s="81">
        <v>3.6589999999999998E-2</v>
      </c>
      <c r="X2252" s="4" t="s">
        <v>614</v>
      </c>
      <c r="Y2252" s="4"/>
      <c r="Z2252" s="80">
        <v>3346656.15</v>
      </c>
      <c r="AA2252" s="78">
        <v>1</v>
      </c>
      <c r="AB2252" s="103">
        <v>91</v>
      </c>
      <c r="AD2252" s="80">
        <v>3045.4569999999999</v>
      </c>
      <c r="AG2252" s="7" t="s">
        <v>17</v>
      </c>
      <c r="AH2252" s="81">
        <v>1.5212E-2</v>
      </c>
      <c r="AI2252" s="81">
        <v>7.2819274133526803E-4</v>
      </c>
      <c r="AJ2252" s="81">
        <v>1.3960000023517099E-4</v>
      </c>
    </row>
    <row r="2253" spans="1:36" s="7" customFormat="1" x14ac:dyDescent="0.2">
      <c r="A2253" s="7">
        <v>1038</v>
      </c>
      <c r="B2253" s="7">
        <v>1162</v>
      </c>
      <c r="C2253" s="7" t="s">
        <v>1477</v>
      </c>
      <c r="D2253" s="7" t="s">
        <v>1478</v>
      </c>
      <c r="E2253" s="4" t="s">
        <v>425</v>
      </c>
      <c r="F2253" s="7" t="s">
        <v>1479</v>
      </c>
      <c r="G2253" s="7" t="s">
        <v>1480</v>
      </c>
      <c r="H2253" s="7" t="s">
        <v>76</v>
      </c>
      <c r="I2253" s="7" t="s">
        <v>601</v>
      </c>
      <c r="J2253" s="7" t="s">
        <v>53</v>
      </c>
      <c r="K2253" s="7" t="s">
        <v>53</v>
      </c>
      <c r="L2253" s="7" t="s">
        <v>799</v>
      </c>
      <c r="M2253" s="7" t="s">
        <v>311</v>
      </c>
      <c r="N2253" s="7" t="s">
        <v>629</v>
      </c>
      <c r="O2253" s="7" t="s">
        <v>62</v>
      </c>
      <c r="P2253" s="7" t="s">
        <v>298</v>
      </c>
      <c r="Q2253" s="7" t="s">
        <v>298</v>
      </c>
      <c r="R2253" s="7" t="s">
        <v>298</v>
      </c>
      <c r="S2253" s="7" t="s">
        <v>1212</v>
      </c>
      <c r="T2253" s="80">
        <v>1.242</v>
      </c>
      <c r="U2253" s="7" t="s">
        <v>1481</v>
      </c>
      <c r="V2253" s="85">
        <v>0.01</v>
      </c>
      <c r="W2253" s="81">
        <v>6.0139999999999999E-2</v>
      </c>
      <c r="X2253" s="4" t="s">
        <v>614</v>
      </c>
      <c r="Y2253" s="4"/>
      <c r="Z2253" s="80">
        <v>2064103</v>
      </c>
      <c r="AA2253" s="78">
        <v>1</v>
      </c>
      <c r="AB2253" s="103">
        <v>94.4</v>
      </c>
      <c r="AD2253" s="80">
        <v>1948.5129999999999</v>
      </c>
      <c r="AG2253" s="7" t="s">
        <v>17</v>
      </c>
      <c r="AH2253" s="81">
        <v>8.6E-3</v>
      </c>
      <c r="AI2253" s="81">
        <v>4.6590483693524702E-4</v>
      </c>
      <c r="AJ2253" s="81">
        <v>8.9317445305023106E-5</v>
      </c>
    </row>
    <row r="2254" spans="1:36" s="7" customFormat="1" x14ac:dyDescent="0.2">
      <c r="A2254" s="7">
        <v>1038</v>
      </c>
      <c r="B2254" s="7">
        <v>1162</v>
      </c>
      <c r="C2254" s="7" t="s">
        <v>1857</v>
      </c>
      <c r="D2254" s="7" t="s">
        <v>1858</v>
      </c>
      <c r="E2254" s="4" t="s">
        <v>425</v>
      </c>
      <c r="F2254" s="7" t="s">
        <v>1859</v>
      </c>
      <c r="G2254" s="7" t="s">
        <v>1860</v>
      </c>
      <c r="H2254" s="7" t="s">
        <v>76</v>
      </c>
      <c r="I2254" s="7" t="s">
        <v>229</v>
      </c>
      <c r="J2254" s="7" t="s">
        <v>53</v>
      </c>
      <c r="K2254" s="7" t="s">
        <v>53</v>
      </c>
      <c r="L2254" s="7" t="s">
        <v>799</v>
      </c>
      <c r="M2254" s="7" t="s">
        <v>311</v>
      </c>
      <c r="N2254" s="7" t="s">
        <v>625</v>
      </c>
      <c r="O2254" s="7" t="s">
        <v>62</v>
      </c>
      <c r="P2254" s="7" t="s">
        <v>298</v>
      </c>
      <c r="Q2254" s="7" t="s">
        <v>298</v>
      </c>
      <c r="R2254" s="7" t="s">
        <v>298</v>
      </c>
      <c r="S2254" s="7" t="s">
        <v>1212</v>
      </c>
      <c r="T2254" s="80">
        <v>2.0920000000000001</v>
      </c>
      <c r="U2254" s="7" t="s">
        <v>1677</v>
      </c>
      <c r="V2254" s="85">
        <v>2.3E-2</v>
      </c>
      <c r="W2254" s="81">
        <v>5.0450000000000002E-2</v>
      </c>
      <c r="X2254" s="4" t="s">
        <v>614</v>
      </c>
      <c r="Y2254" s="4"/>
      <c r="Z2254" s="80">
        <v>6072433.5</v>
      </c>
      <c r="AA2254" s="78">
        <v>1</v>
      </c>
      <c r="AB2254" s="103">
        <v>106.84</v>
      </c>
      <c r="AD2254" s="80">
        <v>6487.7879999999996</v>
      </c>
      <c r="AG2254" s="7" t="s">
        <v>17</v>
      </c>
      <c r="AH2254" s="81">
        <v>1.6007E-2</v>
      </c>
      <c r="AI2254" s="81">
        <v>1.5512811193306201E-3</v>
      </c>
      <c r="AJ2254" s="81">
        <v>2.9739220446810797E-4</v>
      </c>
    </row>
    <row r="2255" spans="1:36" s="7" customFormat="1" x14ac:dyDescent="0.2">
      <c r="A2255" s="7">
        <v>1038</v>
      </c>
      <c r="B2255" s="7">
        <v>1162</v>
      </c>
      <c r="C2255" s="7" t="s">
        <v>1435</v>
      </c>
      <c r="D2255" s="7" t="s">
        <v>1436</v>
      </c>
      <c r="E2255" s="4" t="s">
        <v>425</v>
      </c>
      <c r="F2255" s="7" t="s">
        <v>1861</v>
      </c>
      <c r="G2255" s="7" t="s">
        <v>1862</v>
      </c>
      <c r="H2255" s="7" t="s">
        <v>76</v>
      </c>
      <c r="I2255" s="7" t="s">
        <v>229</v>
      </c>
      <c r="J2255" s="7" t="s">
        <v>53</v>
      </c>
      <c r="K2255" s="7" t="s">
        <v>53</v>
      </c>
      <c r="L2255" s="7" t="s">
        <v>799</v>
      </c>
      <c r="M2255" s="7" t="s">
        <v>311</v>
      </c>
      <c r="N2255" s="7" t="s">
        <v>686</v>
      </c>
      <c r="O2255" s="7" t="s">
        <v>62</v>
      </c>
      <c r="P2255" s="7" t="s">
        <v>1439</v>
      </c>
      <c r="Q2255" s="7" t="s">
        <v>65</v>
      </c>
      <c r="R2255" s="7" t="s">
        <v>57</v>
      </c>
      <c r="S2255" s="7" t="s">
        <v>1212</v>
      </c>
      <c r="T2255" s="80">
        <v>2.8530000000000002</v>
      </c>
      <c r="U2255" s="7" t="s">
        <v>1827</v>
      </c>
      <c r="V2255" s="85">
        <v>1E-3</v>
      </c>
      <c r="W2255" s="81">
        <v>3.0089999999999999E-2</v>
      </c>
      <c r="X2255" s="4" t="s">
        <v>614</v>
      </c>
      <c r="Y2255" s="4"/>
      <c r="Z2255" s="80">
        <v>9037215.9000000004</v>
      </c>
      <c r="AA2255" s="78">
        <v>1</v>
      </c>
      <c r="AB2255" s="103">
        <v>103.43</v>
      </c>
      <c r="AD2255" s="80">
        <v>9347.1919999999991</v>
      </c>
      <c r="AG2255" s="7" t="s">
        <v>17</v>
      </c>
      <c r="AH2255" s="81">
        <v>1.4350999999999999E-2</v>
      </c>
      <c r="AI2255" s="81">
        <v>2.23498721071364E-3</v>
      </c>
      <c r="AJ2255" s="81">
        <v>4.2846378085163598E-4</v>
      </c>
    </row>
    <row r="2256" spans="1:36" s="7" customFormat="1" x14ac:dyDescent="0.2">
      <c r="A2256" s="7">
        <v>1038</v>
      </c>
      <c r="B2256" s="7">
        <v>1162</v>
      </c>
      <c r="C2256" s="7" t="s">
        <v>1863</v>
      </c>
      <c r="D2256" s="7" t="s">
        <v>1864</v>
      </c>
      <c r="E2256" s="4" t="s">
        <v>425</v>
      </c>
      <c r="F2256" s="7" t="s">
        <v>1865</v>
      </c>
      <c r="G2256" s="7" t="s">
        <v>1866</v>
      </c>
      <c r="H2256" s="7" t="s">
        <v>76</v>
      </c>
      <c r="I2256" s="7" t="s">
        <v>229</v>
      </c>
      <c r="J2256" s="7" t="s">
        <v>53</v>
      </c>
      <c r="K2256" s="7" t="s">
        <v>53</v>
      </c>
      <c r="L2256" s="7" t="s">
        <v>799</v>
      </c>
      <c r="M2256" s="7" t="s">
        <v>311</v>
      </c>
      <c r="N2256" s="7" t="s">
        <v>686</v>
      </c>
      <c r="O2256" s="7" t="s">
        <v>62</v>
      </c>
      <c r="P2256" s="7" t="s">
        <v>1439</v>
      </c>
      <c r="Q2256" s="7" t="s">
        <v>65</v>
      </c>
      <c r="R2256" s="7" t="s">
        <v>57</v>
      </c>
      <c r="S2256" s="7" t="s">
        <v>1212</v>
      </c>
      <c r="T2256" s="80">
        <v>4.702</v>
      </c>
      <c r="U2256" s="7" t="s">
        <v>1867</v>
      </c>
      <c r="V2256" s="85">
        <v>7.4999999999999997E-3</v>
      </c>
      <c r="W2256" s="81">
        <v>3.6729999999999999E-2</v>
      </c>
      <c r="X2256" s="4" t="s">
        <v>614</v>
      </c>
      <c r="Y2256" s="4"/>
      <c r="Z2256" s="80">
        <v>2927417</v>
      </c>
      <c r="AA2256" s="78">
        <v>1</v>
      </c>
      <c r="AB2256" s="103">
        <v>97.72</v>
      </c>
      <c r="AD2256" s="80">
        <v>2860.672</v>
      </c>
      <c r="AG2256" s="7" t="s">
        <v>17</v>
      </c>
      <c r="AH2256" s="81">
        <v>2.794E-3</v>
      </c>
      <c r="AI2256" s="81">
        <v>6.8400914587880401E-4</v>
      </c>
      <c r="AJ2256" s="81">
        <v>1.3112967419923299E-4</v>
      </c>
    </row>
    <row r="2257" spans="1:36" s="7" customFormat="1" x14ac:dyDescent="0.2">
      <c r="A2257" s="7">
        <v>1038</v>
      </c>
      <c r="B2257" s="7">
        <v>1162</v>
      </c>
      <c r="C2257" s="7" t="s">
        <v>1482</v>
      </c>
      <c r="D2257" s="7" t="s">
        <v>1483</v>
      </c>
      <c r="E2257" s="4" t="s">
        <v>425</v>
      </c>
      <c r="F2257" s="7" t="s">
        <v>1484</v>
      </c>
      <c r="G2257" s="7" t="s">
        <v>1485</v>
      </c>
      <c r="H2257" s="7" t="s">
        <v>76</v>
      </c>
      <c r="I2257" s="7" t="s">
        <v>229</v>
      </c>
      <c r="J2257" s="7" t="s">
        <v>53</v>
      </c>
      <c r="K2257" s="7" t="s">
        <v>53</v>
      </c>
      <c r="L2257" s="7" t="s">
        <v>799</v>
      </c>
      <c r="M2257" s="7" t="s">
        <v>311</v>
      </c>
      <c r="N2257" s="7" t="s">
        <v>625</v>
      </c>
      <c r="O2257" s="7" t="s">
        <v>62</v>
      </c>
      <c r="P2257" s="7" t="s">
        <v>298</v>
      </c>
      <c r="Q2257" s="7" t="s">
        <v>298</v>
      </c>
      <c r="R2257" s="7" t="s">
        <v>298</v>
      </c>
      <c r="S2257" s="7" t="s">
        <v>1212</v>
      </c>
      <c r="T2257" s="80">
        <v>2.2530000000000001</v>
      </c>
      <c r="U2257" s="7" t="s">
        <v>1476</v>
      </c>
      <c r="V2257" s="85">
        <v>0.04</v>
      </c>
      <c r="W2257" s="81">
        <v>5.917E-2</v>
      </c>
      <c r="X2257" s="4" t="s">
        <v>614</v>
      </c>
      <c r="Y2257" s="82"/>
      <c r="Z2257" s="80">
        <v>1852133.8</v>
      </c>
      <c r="AA2257" s="78">
        <v>1</v>
      </c>
      <c r="AB2257" s="103">
        <v>108.93</v>
      </c>
      <c r="AD2257" s="80">
        <v>2017.529</v>
      </c>
      <c r="AG2257" s="7" t="s">
        <v>17</v>
      </c>
      <c r="AH2257" s="81">
        <v>3.8671999999999998E-2</v>
      </c>
      <c r="AI2257" s="81">
        <v>4.8240713309686298E-4</v>
      </c>
      <c r="AJ2257" s="81">
        <v>9.2481059026052801E-5</v>
      </c>
    </row>
    <row r="2258" spans="1:36" s="7" customFormat="1" x14ac:dyDescent="0.2">
      <c r="A2258" s="7">
        <v>1038</v>
      </c>
      <c r="B2258" s="7">
        <v>1162</v>
      </c>
      <c r="C2258" s="7" t="s">
        <v>1868</v>
      </c>
      <c r="D2258" s="7" t="s">
        <v>1869</v>
      </c>
      <c r="E2258" s="4" t="s">
        <v>761</v>
      </c>
      <c r="F2258" s="7" t="s">
        <v>1870</v>
      </c>
      <c r="G2258" s="7" t="s">
        <v>1871</v>
      </c>
      <c r="H2258" s="7" t="s">
        <v>76</v>
      </c>
      <c r="I2258" s="7" t="s">
        <v>228</v>
      </c>
      <c r="J2258" s="7" t="s">
        <v>53</v>
      </c>
      <c r="K2258" s="7" t="s">
        <v>317</v>
      </c>
      <c r="L2258" s="7" t="s">
        <v>799</v>
      </c>
      <c r="M2258" s="7" t="s">
        <v>311</v>
      </c>
      <c r="N2258" s="7" t="s">
        <v>630</v>
      </c>
      <c r="O2258" s="7" t="s">
        <v>62</v>
      </c>
      <c r="P2258" s="7" t="s">
        <v>1872</v>
      </c>
      <c r="Q2258" s="7" t="s">
        <v>70</v>
      </c>
      <c r="R2258" s="7" t="s">
        <v>57</v>
      </c>
      <c r="S2258" s="7" t="s">
        <v>1212</v>
      </c>
      <c r="T2258" s="80">
        <v>1.3280000000000001</v>
      </c>
      <c r="U2258" s="7" t="s">
        <v>1873</v>
      </c>
      <c r="V2258" s="85">
        <v>8.9499999999999996E-2</v>
      </c>
      <c r="W2258" s="81">
        <v>0.14183000000000001</v>
      </c>
      <c r="X2258" s="4" t="s">
        <v>614</v>
      </c>
      <c r="Y2258" s="4"/>
      <c r="Z2258" s="80">
        <v>7133867.5099999998</v>
      </c>
      <c r="AA2258" s="78">
        <v>1</v>
      </c>
      <c r="AB2258" s="103">
        <v>94.9</v>
      </c>
      <c r="AD2258" s="80">
        <v>6770.04</v>
      </c>
      <c r="AG2258" s="7" t="s">
        <v>17</v>
      </c>
      <c r="AH2258" s="81">
        <v>3.6556999999999999E-2</v>
      </c>
      <c r="AI2258" s="81">
        <v>1.61876986762851E-3</v>
      </c>
      <c r="AJ2258" s="81">
        <v>3.1033030278117399E-4</v>
      </c>
    </row>
    <row r="2259" spans="1:36" s="7" customFormat="1" x14ac:dyDescent="0.2">
      <c r="A2259" s="7">
        <v>1038</v>
      </c>
      <c r="B2259" s="7">
        <v>1162</v>
      </c>
      <c r="C2259" s="7" t="s">
        <v>1874</v>
      </c>
      <c r="D2259" s="7" t="s">
        <v>1875</v>
      </c>
      <c r="E2259" s="4" t="s">
        <v>425</v>
      </c>
      <c r="F2259" s="7" t="s">
        <v>1876</v>
      </c>
      <c r="G2259" s="7" t="s">
        <v>1877</v>
      </c>
      <c r="H2259" s="7" t="s">
        <v>76</v>
      </c>
      <c r="I2259" s="7" t="s">
        <v>229</v>
      </c>
      <c r="J2259" s="7" t="s">
        <v>53</v>
      </c>
      <c r="K2259" s="7" t="s">
        <v>53</v>
      </c>
      <c r="L2259" s="7" t="s">
        <v>799</v>
      </c>
      <c r="M2259" s="7" t="s">
        <v>311</v>
      </c>
      <c r="N2259" s="7" t="s">
        <v>258</v>
      </c>
      <c r="O2259" s="7" t="s">
        <v>62</v>
      </c>
      <c r="P2259" s="7" t="s">
        <v>1439</v>
      </c>
      <c r="Q2259" s="7" t="s">
        <v>65</v>
      </c>
      <c r="R2259" s="7" t="s">
        <v>57</v>
      </c>
      <c r="S2259" s="7" t="s">
        <v>1212</v>
      </c>
      <c r="T2259" s="80">
        <v>2.3730000000000002</v>
      </c>
      <c r="U2259" s="7" t="s">
        <v>1827</v>
      </c>
      <c r="V2259" s="85">
        <v>0.01</v>
      </c>
      <c r="W2259" s="81">
        <v>2.8080000000000001E-2</v>
      </c>
      <c r="X2259" s="4" t="s">
        <v>614</v>
      </c>
      <c r="Y2259" s="4"/>
      <c r="Z2259" s="80">
        <v>3759592.22</v>
      </c>
      <c r="AA2259" s="78">
        <v>1</v>
      </c>
      <c r="AB2259" s="103">
        <v>107.71</v>
      </c>
      <c r="AD2259" s="80">
        <v>4049.4569999999999</v>
      </c>
      <c r="AG2259" s="7" t="s">
        <v>17</v>
      </c>
      <c r="AH2259" s="81">
        <v>1.2531E-2</v>
      </c>
      <c r="AI2259" s="81">
        <v>9.6825696118121504E-4</v>
      </c>
      <c r="AJ2259" s="81">
        <v>1.8562210845544499E-4</v>
      </c>
    </row>
    <row r="2260" spans="1:36" s="7" customFormat="1" x14ac:dyDescent="0.2">
      <c r="A2260" s="7">
        <v>1038</v>
      </c>
      <c r="B2260" s="7">
        <v>1162</v>
      </c>
      <c r="C2260" s="7" t="s">
        <v>1754</v>
      </c>
      <c r="D2260" s="7" t="s">
        <v>1755</v>
      </c>
      <c r="E2260" s="4" t="s">
        <v>425</v>
      </c>
      <c r="F2260" s="7" t="s">
        <v>1878</v>
      </c>
      <c r="G2260" s="7" t="s">
        <v>1879</v>
      </c>
      <c r="H2260" s="7" t="s">
        <v>76</v>
      </c>
      <c r="I2260" s="7" t="s">
        <v>229</v>
      </c>
      <c r="J2260" s="7" t="s">
        <v>53</v>
      </c>
      <c r="K2260" s="7" t="s">
        <v>53</v>
      </c>
      <c r="L2260" s="7" t="s">
        <v>799</v>
      </c>
      <c r="M2260" s="7" t="s">
        <v>311</v>
      </c>
      <c r="N2260" s="7" t="s">
        <v>629</v>
      </c>
      <c r="O2260" s="7" t="s">
        <v>62</v>
      </c>
      <c r="P2260" s="7" t="s">
        <v>1647</v>
      </c>
      <c r="Q2260" s="7" t="s">
        <v>65</v>
      </c>
      <c r="R2260" s="7" t="s">
        <v>57</v>
      </c>
      <c r="S2260" s="7" t="s">
        <v>1212</v>
      </c>
      <c r="T2260" s="80">
        <v>2.488</v>
      </c>
      <c r="U2260" s="7" t="s">
        <v>1420</v>
      </c>
      <c r="V2260" s="85">
        <v>3.0000000000000001E-3</v>
      </c>
      <c r="W2260" s="81">
        <v>3.1850000000000003E-2</v>
      </c>
      <c r="X2260" s="4" t="s">
        <v>614</v>
      </c>
      <c r="Y2260" s="4"/>
      <c r="Z2260" s="80">
        <v>24050600</v>
      </c>
      <c r="AA2260" s="78">
        <v>1</v>
      </c>
      <c r="AB2260" s="103">
        <v>103.74</v>
      </c>
      <c r="AD2260" s="80">
        <v>24950.092000000001</v>
      </c>
      <c r="AG2260" s="7" t="s">
        <v>17</v>
      </c>
      <c r="AH2260" s="81">
        <v>4.7287999999999997E-2</v>
      </c>
      <c r="AI2260" s="81">
        <v>5.96576331064789E-3</v>
      </c>
      <c r="AJ2260" s="81">
        <v>1.1436814902086199E-3</v>
      </c>
    </row>
    <row r="2261" spans="1:36" s="7" customFormat="1" x14ac:dyDescent="0.2">
      <c r="A2261" s="7">
        <v>1038</v>
      </c>
      <c r="B2261" s="7">
        <v>1162</v>
      </c>
      <c r="C2261" s="7" t="s">
        <v>1880</v>
      </c>
      <c r="D2261" s="7" t="s">
        <v>1881</v>
      </c>
      <c r="E2261" s="4" t="s">
        <v>425</v>
      </c>
      <c r="F2261" s="7" t="s">
        <v>1882</v>
      </c>
      <c r="G2261" s="7" t="s">
        <v>1883</v>
      </c>
      <c r="H2261" s="7" t="s">
        <v>76</v>
      </c>
      <c r="I2261" s="7" t="s">
        <v>228</v>
      </c>
      <c r="J2261" s="7" t="s">
        <v>53</v>
      </c>
      <c r="K2261" s="7" t="s">
        <v>53</v>
      </c>
      <c r="L2261" s="7" t="s">
        <v>799</v>
      </c>
      <c r="M2261" s="7" t="s">
        <v>311</v>
      </c>
      <c r="N2261" s="7" t="s">
        <v>627</v>
      </c>
      <c r="O2261" s="7" t="s">
        <v>62</v>
      </c>
      <c r="P2261" s="7" t="s">
        <v>1647</v>
      </c>
      <c r="Q2261" s="7" t="s">
        <v>70</v>
      </c>
      <c r="R2261" s="7" t="s">
        <v>57</v>
      </c>
      <c r="S2261" s="7" t="s">
        <v>1212</v>
      </c>
      <c r="T2261" s="80">
        <v>1.448</v>
      </c>
      <c r="U2261" s="7" t="s">
        <v>1753</v>
      </c>
      <c r="V2261" s="85">
        <v>0.114</v>
      </c>
      <c r="W2261" s="81">
        <v>6.5989999999999993E-2</v>
      </c>
      <c r="X2261" s="4" t="s">
        <v>614</v>
      </c>
      <c r="Y2261" s="4"/>
      <c r="Z2261" s="80">
        <v>532264.73</v>
      </c>
      <c r="AA2261" s="78">
        <v>1</v>
      </c>
      <c r="AB2261" s="103">
        <v>100.59</v>
      </c>
      <c r="AD2261" s="80">
        <v>535.40499999999997</v>
      </c>
      <c r="AG2261" s="7" t="s">
        <v>17</v>
      </c>
      <c r="AH2261" s="81">
        <v>1.475E-3</v>
      </c>
      <c r="AI2261" s="81">
        <v>1.28019567915991E-4</v>
      </c>
      <c r="AJ2261" s="81">
        <v>2.4542309606668499E-5</v>
      </c>
    </row>
    <row r="2262" spans="1:36" s="7" customFormat="1" x14ac:dyDescent="0.2">
      <c r="A2262" s="7">
        <v>1038</v>
      </c>
      <c r="B2262" s="7">
        <v>1162</v>
      </c>
      <c r="C2262" s="7" t="s">
        <v>1884</v>
      </c>
      <c r="D2262" s="7" t="s">
        <v>1885</v>
      </c>
      <c r="E2262" s="4" t="s">
        <v>425</v>
      </c>
      <c r="F2262" s="7" t="s">
        <v>1886</v>
      </c>
      <c r="G2262" s="7" t="s">
        <v>1887</v>
      </c>
      <c r="H2262" s="7" t="s">
        <v>76</v>
      </c>
      <c r="I2262" s="7" t="s">
        <v>228</v>
      </c>
      <c r="J2262" s="7" t="s">
        <v>53</v>
      </c>
      <c r="K2262" s="7" t="s">
        <v>53</v>
      </c>
      <c r="L2262" s="7" t="s">
        <v>799</v>
      </c>
      <c r="M2262" s="7" t="s">
        <v>311</v>
      </c>
      <c r="N2262" s="7" t="s">
        <v>257</v>
      </c>
      <c r="O2262" s="7" t="s">
        <v>62</v>
      </c>
      <c r="P2262" s="7" t="s">
        <v>1562</v>
      </c>
      <c r="Q2262" s="7" t="s">
        <v>70</v>
      </c>
      <c r="R2262" s="7" t="s">
        <v>57</v>
      </c>
      <c r="S2262" s="7" t="s">
        <v>1212</v>
      </c>
      <c r="T2262" s="80">
        <v>0.57599999999999996</v>
      </c>
      <c r="U2262" s="7" t="s">
        <v>1888</v>
      </c>
      <c r="V2262" s="85">
        <v>0.06</v>
      </c>
      <c r="W2262" s="81">
        <v>5.7660000000000003E-2</v>
      </c>
      <c r="X2262" s="4" t="s">
        <v>614</v>
      </c>
      <c r="Y2262" s="4"/>
      <c r="Z2262" s="80">
        <v>2881196</v>
      </c>
      <c r="AA2262" s="78">
        <v>1</v>
      </c>
      <c r="AB2262" s="103">
        <v>102.74</v>
      </c>
      <c r="AD2262" s="80">
        <v>2960.1410000000001</v>
      </c>
      <c r="AG2262" s="7" t="s">
        <v>17</v>
      </c>
      <c r="AH2262" s="81">
        <v>7.4799999999999997E-3</v>
      </c>
      <c r="AI2262" s="81">
        <v>7.0779293683471804E-4</v>
      </c>
      <c r="AJ2262" s="81">
        <v>1.3568920498630301E-4</v>
      </c>
    </row>
    <row r="2263" spans="1:36" s="7" customFormat="1" x14ac:dyDescent="0.2">
      <c r="A2263" s="7">
        <v>1038</v>
      </c>
      <c r="B2263" s="7">
        <v>1162</v>
      </c>
      <c r="C2263" s="7" t="s">
        <v>1889</v>
      </c>
      <c r="D2263" s="7" t="s">
        <v>1890</v>
      </c>
      <c r="E2263" s="4" t="s">
        <v>425</v>
      </c>
      <c r="F2263" s="7" t="s">
        <v>1891</v>
      </c>
      <c r="G2263" s="7" t="s">
        <v>1892</v>
      </c>
      <c r="H2263" s="7" t="s">
        <v>76</v>
      </c>
      <c r="I2263" s="7" t="s">
        <v>229</v>
      </c>
      <c r="J2263" s="7" t="s">
        <v>53</v>
      </c>
      <c r="K2263" s="7" t="s">
        <v>53</v>
      </c>
      <c r="L2263" s="7" t="s">
        <v>799</v>
      </c>
      <c r="M2263" s="7" t="s">
        <v>311</v>
      </c>
      <c r="N2263" s="7" t="s">
        <v>625</v>
      </c>
      <c r="O2263" s="7" t="s">
        <v>62</v>
      </c>
      <c r="P2263" s="7" t="s">
        <v>298</v>
      </c>
      <c r="Q2263" s="7" t="s">
        <v>298</v>
      </c>
      <c r="R2263" s="7" t="s">
        <v>298</v>
      </c>
      <c r="S2263" s="7" t="s">
        <v>1212</v>
      </c>
      <c r="T2263" s="80">
        <v>2.1040000000000001</v>
      </c>
      <c r="U2263" s="7" t="s">
        <v>1677</v>
      </c>
      <c r="V2263" s="85">
        <v>2.9499999999999998E-2</v>
      </c>
      <c r="W2263" s="81">
        <v>3.6339999999999997E-2</v>
      </c>
      <c r="X2263" s="4" t="s">
        <v>614</v>
      </c>
      <c r="Y2263" s="4"/>
      <c r="Z2263" s="80">
        <v>4490638.2</v>
      </c>
      <c r="AA2263" s="78">
        <v>1</v>
      </c>
      <c r="AB2263" s="103">
        <v>110</v>
      </c>
      <c r="AD2263" s="80">
        <v>4939.7020000000002</v>
      </c>
      <c r="AG2263" s="7" t="s">
        <v>17</v>
      </c>
      <c r="AH2263" s="81">
        <v>1.9916E-2</v>
      </c>
      <c r="AI2263" s="81">
        <v>1.18112159894063E-3</v>
      </c>
      <c r="AJ2263" s="81">
        <v>2.2642985315609199E-4</v>
      </c>
    </row>
    <row r="2264" spans="1:36" s="7" customFormat="1" x14ac:dyDescent="0.2">
      <c r="A2264" s="7">
        <v>1038</v>
      </c>
      <c r="B2264" s="7">
        <v>1162</v>
      </c>
      <c r="C2264" s="7" t="s">
        <v>1893</v>
      </c>
      <c r="D2264" s="7" t="s">
        <v>1894</v>
      </c>
      <c r="E2264" s="4" t="s">
        <v>425</v>
      </c>
      <c r="F2264" s="7" t="s">
        <v>1895</v>
      </c>
      <c r="G2264" s="7" t="s">
        <v>1896</v>
      </c>
      <c r="H2264" s="7" t="s">
        <v>76</v>
      </c>
      <c r="I2264" s="7" t="s">
        <v>228</v>
      </c>
      <c r="J2264" s="7" t="s">
        <v>53</v>
      </c>
      <c r="K2264" s="7" t="s">
        <v>53</v>
      </c>
      <c r="L2264" s="7" t="s">
        <v>799</v>
      </c>
      <c r="M2264" s="7" t="s">
        <v>311</v>
      </c>
      <c r="N2264" s="7" t="s">
        <v>140</v>
      </c>
      <c r="O2264" s="7" t="s">
        <v>62</v>
      </c>
      <c r="P2264" s="7" t="s">
        <v>1404</v>
      </c>
      <c r="Q2264" s="7" t="s">
        <v>70</v>
      </c>
      <c r="R2264" s="7" t="s">
        <v>57</v>
      </c>
      <c r="S2264" s="7" t="s">
        <v>1212</v>
      </c>
      <c r="T2264" s="80">
        <v>1.885</v>
      </c>
      <c r="U2264" s="7" t="s">
        <v>1677</v>
      </c>
      <c r="V2264" s="85">
        <v>5.5500000000000001E-2</v>
      </c>
      <c r="W2264" s="81">
        <v>6.6259999999999999E-2</v>
      </c>
      <c r="X2264" s="4" t="s">
        <v>614</v>
      </c>
      <c r="Y2264" s="4"/>
      <c r="Z2264" s="80">
        <v>2520222</v>
      </c>
      <c r="AA2264" s="78">
        <v>1</v>
      </c>
      <c r="AB2264" s="103">
        <v>102.16</v>
      </c>
      <c r="AD2264" s="80">
        <v>2574.6590000000001</v>
      </c>
      <c r="AG2264" s="7" t="s">
        <v>17</v>
      </c>
      <c r="AH2264" s="81">
        <v>1.5751000000000001E-2</v>
      </c>
      <c r="AI2264" s="81">
        <v>6.1562116512306898E-4</v>
      </c>
      <c r="AJ2264" s="81">
        <v>1.18019186291763E-4</v>
      </c>
    </row>
    <row r="2265" spans="1:36" s="7" customFormat="1" x14ac:dyDescent="0.2">
      <c r="A2265" s="7">
        <v>1038</v>
      </c>
      <c r="B2265" s="7">
        <v>1162</v>
      </c>
      <c r="C2265" s="7" t="s">
        <v>1897</v>
      </c>
      <c r="D2265" s="7" t="s">
        <v>1898</v>
      </c>
      <c r="E2265" s="4" t="s">
        <v>425</v>
      </c>
      <c r="F2265" s="7" t="s">
        <v>1899</v>
      </c>
      <c r="G2265" s="7" t="s">
        <v>1900</v>
      </c>
      <c r="H2265" s="7" t="s">
        <v>76</v>
      </c>
      <c r="I2265" s="7" t="s">
        <v>228</v>
      </c>
      <c r="J2265" s="7" t="s">
        <v>53</v>
      </c>
      <c r="K2265" s="7" t="s">
        <v>53</v>
      </c>
      <c r="L2265" s="7" t="s">
        <v>799</v>
      </c>
      <c r="M2265" s="7" t="s">
        <v>311</v>
      </c>
      <c r="N2265" s="7" t="s">
        <v>140</v>
      </c>
      <c r="O2265" s="7" t="s">
        <v>62</v>
      </c>
      <c r="P2265" s="7" t="s">
        <v>298</v>
      </c>
      <c r="Q2265" s="7" t="s">
        <v>298</v>
      </c>
      <c r="R2265" s="7" t="s">
        <v>298</v>
      </c>
      <c r="S2265" s="7" t="s">
        <v>1212</v>
      </c>
      <c r="T2265" s="80">
        <v>1.585</v>
      </c>
      <c r="U2265" s="7" t="s">
        <v>1337</v>
      </c>
      <c r="V2265" s="85">
        <v>0.06</v>
      </c>
      <c r="W2265" s="81">
        <v>6.3109999999999999E-2</v>
      </c>
      <c r="X2265" s="4" t="s">
        <v>614</v>
      </c>
      <c r="Y2265" s="4"/>
      <c r="Z2265" s="80">
        <v>1644346.97</v>
      </c>
      <c r="AA2265" s="78">
        <v>1</v>
      </c>
      <c r="AB2265" s="103">
        <v>101.67</v>
      </c>
      <c r="AD2265" s="80">
        <v>1671.808</v>
      </c>
      <c r="AG2265" s="7" t="s">
        <v>17</v>
      </c>
      <c r="AH2265" s="81">
        <v>6.5799999999999999E-3</v>
      </c>
      <c r="AI2265" s="81">
        <v>3.9974233579052703E-4</v>
      </c>
      <c r="AJ2265" s="81">
        <v>7.6633598500362398E-5</v>
      </c>
    </row>
    <row r="2266" spans="1:36" s="7" customFormat="1" x14ac:dyDescent="0.2">
      <c r="A2266" s="7">
        <v>1038</v>
      </c>
      <c r="B2266" s="7">
        <v>1162</v>
      </c>
      <c r="C2266" s="7" t="s">
        <v>1901</v>
      </c>
      <c r="D2266" s="7" t="s">
        <v>1902</v>
      </c>
      <c r="E2266" s="4" t="s">
        <v>425</v>
      </c>
      <c r="F2266" s="7" t="s">
        <v>1903</v>
      </c>
      <c r="G2266" s="7" t="s">
        <v>1904</v>
      </c>
      <c r="H2266" s="7" t="s">
        <v>76</v>
      </c>
      <c r="I2266" s="7" t="s">
        <v>228</v>
      </c>
      <c r="J2266" s="7" t="s">
        <v>53</v>
      </c>
      <c r="K2266" s="7" t="s">
        <v>53</v>
      </c>
      <c r="L2266" s="7" t="s">
        <v>799</v>
      </c>
      <c r="M2266" s="7" t="s">
        <v>311</v>
      </c>
      <c r="N2266" s="7" t="s">
        <v>140</v>
      </c>
      <c r="O2266" s="7" t="s">
        <v>62</v>
      </c>
      <c r="P2266" s="7" t="s">
        <v>298</v>
      </c>
      <c r="Q2266" s="7" t="s">
        <v>298</v>
      </c>
      <c r="R2266" s="7" t="s">
        <v>298</v>
      </c>
      <c r="S2266" s="7" t="s">
        <v>1212</v>
      </c>
      <c r="T2266" s="80">
        <v>0.249</v>
      </c>
      <c r="U2266" s="7" t="s">
        <v>1466</v>
      </c>
      <c r="V2266" s="85">
        <v>4.7199999999999999E-2</v>
      </c>
      <c r="W2266" s="81">
        <v>6.2269999999999999E-2</v>
      </c>
      <c r="X2266" s="4" t="s">
        <v>614</v>
      </c>
      <c r="Y2266" s="4"/>
      <c r="Z2266" s="80">
        <v>498928.6</v>
      </c>
      <c r="AA2266" s="78">
        <v>1</v>
      </c>
      <c r="AB2266" s="103">
        <v>100.83</v>
      </c>
      <c r="AD2266" s="80">
        <v>503.07</v>
      </c>
      <c r="AG2266" s="7" t="s">
        <v>17</v>
      </c>
      <c r="AH2266" s="81">
        <v>7.4139999999999996E-3</v>
      </c>
      <c r="AI2266" s="81">
        <v>1.20287923189193E-4</v>
      </c>
      <c r="AJ2266" s="81">
        <v>2.3060095428454899E-5</v>
      </c>
    </row>
    <row r="2267" spans="1:36" s="7" customFormat="1" x14ac:dyDescent="0.2">
      <c r="A2267" s="7">
        <v>1038</v>
      </c>
      <c r="B2267" s="7">
        <v>1162</v>
      </c>
      <c r="C2267" s="7" t="s">
        <v>1905</v>
      </c>
      <c r="D2267" s="7" t="s">
        <v>1906</v>
      </c>
      <c r="E2267" s="4" t="s">
        <v>425</v>
      </c>
      <c r="F2267" s="7" t="s">
        <v>1907</v>
      </c>
      <c r="G2267" s="7" t="s">
        <v>1908</v>
      </c>
      <c r="H2267" s="7" t="s">
        <v>76</v>
      </c>
      <c r="I2267" s="7" t="s">
        <v>228</v>
      </c>
      <c r="J2267" s="7" t="s">
        <v>53</v>
      </c>
      <c r="K2267" s="7" t="s">
        <v>314</v>
      </c>
      <c r="L2267" s="7" t="s">
        <v>799</v>
      </c>
      <c r="M2267" s="7" t="s">
        <v>311</v>
      </c>
      <c r="N2267" s="7" t="s">
        <v>630</v>
      </c>
      <c r="O2267" s="7" t="s">
        <v>62</v>
      </c>
      <c r="P2267" s="7" t="s">
        <v>298</v>
      </c>
      <c r="Q2267" s="7" t="s">
        <v>298</v>
      </c>
      <c r="R2267" s="7" t="s">
        <v>298</v>
      </c>
      <c r="S2267" s="7" t="s">
        <v>1212</v>
      </c>
      <c r="T2267" s="80">
        <v>1.649</v>
      </c>
      <c r="U2267" s="7" t="s">
        <v>1833</v>
      </c>
      <c r="V2267" s="85">
        <v>6.7500000000000004E-2</v>
      </c>
      <c r="W2267" s="81">
        <v>7.3160000000000003E-2</v>
      </c>
      <c r="X2267" s="4" t="s">
        <v>614</v>
      </c>
      <c r="Y2267" s="4"/>
      <c r="Z2267" s="80">
        <v>4824062</v>
      </c>
      <c r="AA2267" s="78">
        <v>1</v>
      </c>
      <c r="AB2267" s="103">
        <v>101</v>
      </c>
      <c r="AD2267" s="80">
        <v>4872.3029999999999</v>
      </c>
      <c r="AG2267" s="7" t="s">
        <v>17</v>
      </c>
      <c r="AH2267" s="81">
        <v>1.5128000000000001E-2</v>
      </c>
      <c r="AI2267" s="81">
        <v>1.1650058723698101E-3</v>
      </c>
      <c r="AJ2267" s="81">
        <v>2.23340347719728E-4</v>
      </c>
    </row>
    <row r="2268" spans="1:36" s="7" customFormat="1" x14ac:dyDescent="0.2">
      <c r="A2268" s="7">
        <v>1038</v>
      </c>
      <c r="B2268" s="7">
        <v>1162</v>
      </c>
      <c r="C2268" s="7" t="s">
        <v>1909</v>
      </c>
      <c r="D2268" s="7" t="s">
        <v>1910</v>
      </c>
      <c r="E2268" s="4" t="s">
        <v>425</v>
      </c>
      <c r="F2268" s="7" t="s">
        <v>1911</v>
      </c>
      <c r="G2268" s="7" t="s">
        <v>1912</v>
      </c>
      <c r="H2268" s="7" t="s">
        <v>76</v>
      </c>
      <c r="I2268" s="7" t="s">
        <v>228</v>
      </c>
      <c r="J2268" s="7" t="s">
        <v>53</v>
      </c>
      <c r="K2268" s="7" t="s">
        <v>53</v>
      </c>
      <c r="L2268" s="7" t="s">
        <v>799</v>
      </c>
      <c r="M2268" s="7" t="s">
        <v>311</v>
      </c>
      <c r="N2268" s="7" t="s">
        <v>140</v>
      </c>
      <c r="O2268" s="7" t="s">
        <v>62</v>
      </c>
      <c r="P2268" s="7" t="s">
        <v>298</v>
      </c>
      <c r="Q2268" s="7" t="s">
        <v>298</v>
      </c>
      <c r="R2268" s="7" t="s">
        <v>298</v>
      </c>
      <c r="S2268" s="7" t="s">
        <v>1212</v>
      </c>
      <c r="T2268" s="80">
        <v>1.9690000000000001</v>
      </c>
      <c r="U2268" s="7" t="s">
        <v>1913</v>
      </c>
      <c r="V2268" s="85">
        <v>4.4999999999999998E-2</v>
      </c>
      <c r="W2268" s="81">
        <v>8.0979999999999996E-2</v>
      </c>
      <c r="X2268" s="4" t="s">
        <v>614</v>
      </c>
      <c r="Y2268" s="4"/>
      <c r="Z2268" s="80">
        <v>3147582.5</v>
      </c>
      <c r="AA2268" s="78">
        <v>1</v>
      </c>
      <c r="AB2268" s="103">
        <v>94.96</v>
      </c>
      <c r="AD2268" s="80">
        <v>2988.944</v>
      </c>
      <c r="AG2268" s="7" t="s">
        <v>17</v>
      </c>
      <c r="AH2268" s="81">
        <v>1.7486999999999999E-2</v>
      </c>
      <c r="AI2268" s="81">
        <v>7.1468009731639299E-4</v>
      </c>
      <c r="AJ2268" s="81">
        <v>1.3700952521237099E-4</v>
      </c>
    </row>
    <row r="2269" spans="1:36" s="7" customFormat="1" x14ac:dyDescent="0.2">
      <c r="A2269" s="7">
        <v>1038</v>
      </c>
      <c r="B2269" s="7">
        <v>1162</v>
      </c>
      <c r="C2269" s="7" t="s">
        <v>1486</v>
      </c>
      <c r="D2269" s="7" t="s">
        <v>1487</v>
      </c>
      <c r="E2269" s="4" t="s">
        <v>425</v>
      </c>
      <c r="F2269" s="7" t="s">
        <v>1914</v>
      </c>
      <c r="G2269" s="7" t="s">
        <v>1915</v>
      </c>
      <c r="H2269" s="7" t="s">
        <v>76</v>
      </c>
      <c r="I2269" s="7" t="s">
        <v>228</v>
      </c>
      <c r="J2269" s="7" t="s">
        <v>53</v>
      </c>
      <c r="K2269" s="7" t="s">
        <v>53</v>
      </c>
      <c r="L2269" s="7" t="s">
        <v>799</v>
      </c>
      <c r="M2269" s="7" t="s">
        <v>311</v>
      </c>
      <c r="N2269" s="7" t="s">
        <v>156</v>
      </c>
      <c r="O2269" s="7" t="s">
        <v>62</v>
      </c>
      <c r="P2269" s="7" t="s">
        <v>298</v>
      </c>
      <c r="Q2269" s="7" t="s">
        <v>298</v>
      </c>
      <c r="R2269" s="7" t="s">
        <v>298</v>
      </c>
      <c r="S2269" s="7" t="s">
        <v>1212</v>
      </c>
      <c r="T2269" s="80">
        <v>2.5779999999999998</v>
      </c>
      <c r="U2269" s="7" t="s">
        <v>1531</v>
      </c>
      <c r="V2269" s="85">
        <v>7.4999999999999997E-2</v>
      </c>
      <c r="W2269" s="81">
        <v>6.1800000000000001E-2</v>
      </c>
      <c r="X2269" s="4" t="s">
        <v>614</v>
      </c>
      <c r="Y2269" s="4"/>
      <c r="Z2269" s="80">
        <v>3415991.77</v>
      </c>
      <c r="AA2269" s="78">
        <v>1</v>
      </c>
      <c r="AB2269" s="103">
        <v>115.44</v>
      </c>
      <c r="AD2269" s="80">
        <v>3943.4209999999998</v>
      </c>
      <c r="AG2269" s="7" t="s">
        <v>17</v>
      </c>
      <c r="AH2269" s="81">
        <v>2.0490000000000001E-2</v>
      </c>
      <c r="AI2269" s="81">
        <v>9.4290294819502805E-4</v>
      </c>
      <c r="AJ2269" s="81">
        <v>1.80761554349476E-4</v>
      </c>
    </row>
    <row r="2270" spans="1:36" s="7" customFormat="1" x14ac:dyDescent="0.2">
      <c r="A2270" s="7">
        <v>1038</v>
      </c>
      <c r="B2270" s="7">
        <v>1162</v>
      </c>
      <c r="C2270" s="7" t="s">
        <v>1719</v>
      </c>
      <c r="D2270" s="7" t="s">
        <v>1720</v>
      </c>
      <c r="E2270" s="4" t="s">
        <v>425</v>
      </c>
      <c r="F2270" s="7" t="s">
        <v>1916</v>
      </c>
      <c r="G2270" s="7" t="s">
        <v>1917</v>
      </c>
      <c r="H2270" s="7" t="s">
        <v>76</v>
      </c>
      <c r="I2270" s="7" t="s">
        <v>229</v>
      </c>
      <c r="J2270" s="7" t="s">
        <v>53</v>
      </c>
      <c r="K2270" s="7" t="s">
        <v>53</v>
      </c>
      <c r="L2270" s="7" t="s">
        <v>799</v>
      </c>
      <c r="M2270" s="7" t="s">
        <v>311</v>
      </c>
      <c r="N2270" s="7" t="s">
        <v>140</v>
      </c>
      <c r="O2270" s="7" t="s">
        <v>62</v>
      </c>
      <c r="P2270" s="7" t="s">
        <v>298</v>
      </c>
      <c r="Q2270" s="7" t="s">
        <v>298</v>
      </c>
      <c r="R2270" s="7" t="s">
        <v>298</v>
      </c>
      <c r="S2270" s="7" t="s">
        <v>1212</v>
      </c>
      <c r="T2270" s="80">
        <v>3.4420000000000002</v>
      </c>
      <c r="U2270" s="7" t="s">
        <v>1797</v>
      </c>
      <c r="V2270" s="85">
        <v>3.7900000000000003E-2</v>
      </c>
      <c r="W2270" s="81">
        <v>5.3999999999999999E-2</v>
      </c>
      <c r="X2270" s="4" t="s">
        <v>614</v>
      </c>
      <c r="Y2270" s="4"/>
      <c r="Z2270" s="80">
        <v>9933157.4800000004</v>
      </c>
      <c r="AA2270" s="78">
        <v>1</v>
      </c>
      <c r="AB2270" s="103">
        <v>108.03</v>
      </c>
      <c r="AD2270" s="80">
        <v>10730.79</v>
      </c>
      <c r="AG2270" s="7" t="s">
        <v>17</v>
      </c>
      <c r="AH2270" s="81">
        <v>7.7226000000000003E-2</v>
      </c>
      <c r="AI2270" s="81">
        <v>2.56581628237259E-3</v>
      </c>
      <c r="AJ2270" s="81">
        <v>4.9188619068877095E-4</v>
      </c>
    </row>
    <row r="2271" spans="1:36" s="7" customFormat="1" x14ac:dyDescent="0.2">
      <c r="A2271" s="7">
        <v>1038</v>
      </c>
      <c r="B2271" s="7">
        <v>1162</v>
      </c>
      <c r="C2271" s="7" t="s">
        <v>1918</v>
      </c>
      <c r="D2271" s="7" t="s">
        <v>1919</v>
      </c>
      <c r="E2271" s="4" t="s">
        <v>425</v>
      </c>
      <c r="F2271" s="7" t="s">
        <v>1920</v>
      </c>
      <c r="G2271" s="7" t="s">
        <v>1921</v>
      </c>
      <c r="H2271" s="7" t="s">
        <v>76</v>
      </c>
      <c r="I2271" s="7" t="s">
        <v>229</v>
      </c>
      <c r="J2271" s="7" t="s">
        <v>53</v>
      </c>
      <c r="K2271" s="7" t="s">
        <v>53</v>
      </c>
      <c r="L2271" s="7" t="s">
        <v>799</v>
      </c>
      <c r="M2271" s="7" t="s">
        <v>311</v>
      </c>
      <c r="N2271" s="7" t="s">
        <v>629</v>
      </c>
      <c r="O2271" s="7" t="s">
        <v>62</v>
      </c>
      <c r="P2271" s="7" t="s">
        <v>298</v>
      </c>
      <c r="Q2271" s="7" t="s">
        <v>298</v>
      </c>
      <c r="R2271" s="7" t="s">
        <v>298</v>
      </c>
      <c r="S2271" s="7" t="s">
        <v>1212</v>
      </c>
      <c r="T2271" s="80">
        <v>2.14</v>
      </c>
      <c r="U2271" s="7" t="s">
        <v>1648</v>
      </c>
      <c r="V2271" s="85">
        <v>3.5180000000000003E-2</v>
      </c>
      <c r="W2271" s="81">
        <v>3.8760000000000003E-2</v>
      </c>
      <c r="X2271" s="4" t="s">
        <v>614</v>
      </c>
      <c r="Y2271" s="4"/>
      <c r="Z2271" s="80">
        <v>6590548</v>
      </c>
      <c r="AA2271" s="78">
        <v>1</v>
      </c>
      <c r="AB2271" s="103">
        <v>108.1</v>
      </c>
      <c r="AD2271" s="80">
        <v>7124.3819999999996</v>
      </c>
      <c r="AG2271" s="7" t="s">
        <v>17</v>
      </c>
      <c r="AH2271" s="81">
        <v>9.9260000000000008E-3</v>
      </c>
      <c r="AI2271" s="81">
        <v>1.7034958553186199E-3</v>
      </c>
      <c r="AJ2271" s="81">
        <v>3.26572908934836E-4</v>
      </c>
    </row>
    <row r="2272" spans="1:36" s="7" customFormat="1" x14ac:dyDescent="0.2">
      <c r="A2272" s="7">
        <v>1038</v>
      </c>
      <c r="B2272" s="7">
        <v>1162</v>
      </c>
      <c r="C2272" s="7" t="s">
        <v>1922</v>
      </c>
      <c r="D2272" s="7" t="s">
        <v>1923</v>
      </c>
      <c r="E2272" s="4" t="s">
        <v>425</v>
      </c>
      <c r="F2272" s="7" t="s">
        <v>1924</v>
      </c>
      <c r="G2272" s="7" t="s">
        <v>1925</v>
      </c>
      <c r="H2272" s="7" t="s">
        <v>76</v>
      </c>
      <c r="I2272" s="7" t="s">
        <v>228</v>
      </c>
      <c r="J2272" s="7" t="s">
        <v>53</v>
      </c>
      <c r="K2272" s="7" t="s">
        <v>53</v>
      </c>
      <c r="L2272" s="7" t="s">
        <v>799</v>
      </c>
      <c r="M2272" s="7" t="s">
        <v>311</v>
      </c>
      <c r="N2272" s="7" t="s">
        <v>140</v>
      </c>
      <c r="O2272" s="7" t="s">
        <v>62</v>
      </c>
      <c r="P2272" s="7" t="s">
        <v>1507</v>
      </c>
      <c r="Q2272" s="7" t="s">
        <v>65</v>
      </c>
      <c r="R2272" s="7" t="s">
        <v>57</v>
      </c>
      <c r="S2272" s="7" t="s">
        <v>1212</v>
      </c>
      <c r="T2272" s="80">
        <v>2.8420000000000001</v>
      </c>
      <c r="U2272" s="7" t="s">
        <v>1926</v>
      </c>
      <c r="V2272" s="85">
        <v>5.3400000000000003E-2</v>
      </c>
      <c r="W2272" s="81">
        <v>6.2370000000000002E-2</v>
      </c>
      <c r="X2272" s="4" t="s">
        <v>614</v>
      </c>
      <c r="Y2272" s="4"/>
      <c r="Z2272" s="80">
        <v>4521000</v>
      </c>
      <c r="AA2272" s="78">
        <v>1</v>
      </c>
      <c r="AB2272" s="103">
        <v>99.54</v>
      </c>
      <c r="AD2272" s="80">
        <v>4500.2030000000004</v>
      </c>
      <c r="AG2272" s="7" t="s">
        <v>17</v>
      </c>
      <c r="AH2272" s="81">
        <v>6.4900000000000001E-3</v>
      </c>
      <c r="AI2272" s="81">
        <v>1.0760340226688501E-3</v>
      </c>
      <c r="AJ2272" s="81">
        <v>2.0628377803132001E-4</v>
      </c>
    </row>
    <row r="2273" spans="1:36" s="7" customFormat="1" x14ac:dyDescent="0.2">
      <c r="A2273" s="7">
        <v>1038</v>
      </c>
      <c r="B2273" s="7">
        <v>1162</v>
      </c>
      <c r="C2273" s="7" t="s">
        <v>1927</v>
      </c>
      <c r="D2273" s="7" t="s">
        <v>1928</v>
      </c>
      <c r="E2273" s="4" t="s">
        <v>425</v>
      </c>
      <c r="F2273" s="7" t="s">
        <v>1929</v>
      </c>
      <c r="G2273" s="7" t="s">
        <v>1930</v>
      </c>
      <c r="H2273" s="7" t="s">
        <v>76</v>
      </c>
      <c r="I2273" s="7" t="s">
        <v>228</v>
      </c>
      <c r="J2273" s="7" t="s">
        <v>53</v>
      </c>
      <c r="K2273" s="7" t="s">
        <v>53</v>
      </c>
      <c r="L2273" s="7" t="s">
        <v>799</v>
      </c>
      <c r="M2273" s="7" t="s">
        <v>311</v>
      </c>
      <c r="N2273" s="7" t="s">
        <v>140</v>
      </c>
      <c r="O2273" s="7" t="s">
        <v>62</v>
      </c>
      <c r="P2273" s="7" t="s">
        <v>298</v>
      </c>
      <c r="Q2273" s="7" t="s">
        <v>298</v>
      </c>
      <c r="R2273" s="7" t="s">
        <v>298</v>
      </c>
      <c r="S2273" s="7" t="s">
        <v>1212</v>
      </c>
      <c r="T2273" s="80">
        <v>0.49199999999999999</v>
      </c>
      <c r="U2273" s="7" t="s">
        <v>1585</v>
      </c>
      <c r="V2273" s="85">
        <v>5.62E-2</v>
      </c>
      <c r="W2273" s="81">
        <v>7.2569999999999996E-2</v>
      </c>
      <c r="X2273" s="4" t="s">
        <v>614</v>
      </c>
      <c r="Y2273" s="4"/>
      <c r="Z2273" s="80">
        <v>10473181.9</v>
      </c>
      <c r="AA2273" s="78">
        <v>1</v>
      </c>
      <c r="AB2273" s="103">
        <v>100.67</v>
      </c>
      <c r="AD2273" s="80">
        <v>10543.352000000001</v>
      </c>
      <c r="AG2273" s="7" t="s">
        <v>17</v>
      </c>
      <c r="AH2273" s="81">
        <v>5.2153999999999999E-2</v>
      </c>
      <c r="AI2273" s="81">
        <v>2.5209984287231598E-3</v>
      </c>
      <c r="AJ2273" s="81">
        <v>4.8329427260877399E-4</v>
      </c>
    </row>
    <row r="2274" spans="1:36" s="7" customFormat="1" x14ac:dyDescent="0.2">
      <c r="A2274" s="7">
        <v>1038</v>
      </c>
      <c r="B2274" s="7">
        <v>1162</v>
      </c>
      <c r="C2274" s="7" t="s">
        <v>1486</v>
      </c>
      <c r="D2274" s="7" t="s">
        <v>1487</v>
      </c>
      <c r="E2274" s="4" t="s">
        <v>425</v>
      </c>
      <c r="F2274" s="7" t="s">
        <v>1488</v>
      </c>
      <c r="G2274" s="7" t="s">
        <v>1489</v>
      </c>
      <c r="H2274" s="7" t="s">
        <v>76</v>
      </c>
      <c r="I2274" s="7" t="s">
        <v>228</v>
      </c>
      <c r="J2274" s="7" t="s">
        <v>53</v>
      </c>
      <c r="K2274" s="7" t="s">
        <v>53</v>
      </c>
      <c r="L2274" s="7" t="s">
        <v>799</v>
      </c>
      <c r="M2274" s="7" t="s">
        <v>311</v>
      </c>
      <c r="N2274" s="7" t="s">
        <v>156</v>
      </c>
      <c r="O2274" s="7" t="s">
        <v>62</v>
      </c>
      <c r="P2274" s="7" t="s">
        <v>298</v>
      </c>
      <c r="Q2274" s="7" t="s">
        <v>298</v>
      </c>
      <c r="R2274" s="7" t="s">
        <v>298</v>
      </c>
      <c r="S2274" s="7" t="s">
        <v>1212</v>
      </c>
      <c r="T2274" s="80">
        <v>2.8330000000000002</v>
      </c>
      <c r="U2274" s="7" t="s">
        <v>1490</v>
      </c>
      <c r="V2274" s="85">
        <v>0.10539999999999999</v>
      </c>
      <c r="W2274" s="81">
        <v>7.8640000000000002E-2</v>
      </c>
      <c r="X2274" s="4" t="s">
        <v>614</v>
      </c>
      <c r="Y2274" s="4"/>
      <c r="Z2274" s="80">
        <v>5654322.5700000003</v>
      </c>
      <c r="AA2274" s="78">
        <v>1</v>
      </c>
      <c r="AB2274" s="103">
        <v>122.21</v>
      </c>
      <c r="AD2274" s="80">
        <v>6910.1480000000001</v>
      </c>
      <c r="AG2274" s="7" t="s">
        <v>17</v>
      </c>
      <c r="AH2274" s="81">
        <v>2.3078999999999999E-2</v>
      </c>
      <c r="AI2274" s="81">
        <v>1.6522706358191501E-3</v>
      </c>
      <c r="AJ2274" s="81">
        <v>3.1675265085170901E-4</v>
      </c>
    </row>
    <row r="2275" spans="1:36" s="7" customFormat="1" x14ac:dyDescent="0.2">
      <c r="A2275" s="7">
        <v>1038</v>
      </c>
      <c r="B2275" s="7">
        <v>1162</v>
      </c>
      <c r="C2275" s="7" t="s">
        <v>1931</v>
      </c>
      <c r="D2275" s="7" t="s">
        <v>1932</v>
      </c>
      <c r="E2275" s="4" t="s">
        <v>425</v>
      </c>
      <c r="F2275" s="7" t="s">
        <v>1933</v>
      </c>
      <c r="G2275" s="7" t="s">
        <v>1934</v>
      </c>
      <c r="H2275" s="7" t="s">
        <v>76</v>
      </c>
      <c r="I2275" s="7" t="s">
        <v>228</v>
      </c>
      <c r="J2275" s="7" t="s">
        <v>53</v>
      </c>
      <c r="K2275" s="7" t="s">
        <v>53</v>
      </c>
      <c r="L2275" s="7" t="s">
        <v>799</v>
      </c>
      <c r="M2275" s="7" t="s">
        <v>311</v>
      </c>
      <c r="N2275" s="7" t="s">
        <v>140</v>
      </c>
      <c r="O2275" s="7" t="s">
        <v>62</v>
      </c>
      <c r="P2275" s="7" t="s">
        <v>1404</v>
      </c>
      <c r="Q2275" s="7" t="s">
        <v>70</v>
      </c>
      <c r="R2275" s="7" t="s">
        <v>57</v>
      </c>
      <c r="S2275" s="7" t="s">
        <v>1212</v>
      </c>
      <c r="T2275" s="80">
        <v>1.841</v>
      </c>
      <c r="U2275" s="7" t="s">
        <v>1800</v>
      </c>
      <c r="V2275" s="85">
        <v>6.9000000000000006E-2</v>
      </c>
      <c r="W2275" s="81">
        <v>6.6259999999999999E-2</v>
      </c>
      <c r="X2275" s="4" t="s">
        <v>614</v>
      </c>
      <c r="Y2275" s="4"/>
      <c r="Z2275" s="80">
        <v>2280102.75</v>
      </c>
      <c r="AA2275" s="78">
        <v>1</v>
      </c>
      <c r="AB2275" s="103">
        <v>100.98</v>
      </c>
      <c r="AD2275" s="80">
        <v>2302.4479999999999</v>
      </c>
      <c r="AG2275" s="7" t="s">
        <v>17</v>
      </c>
      <c r="AH2275" s="81">
        <v>1.3512E-2</v>
      </c>
      <c r="AI2275" s="81">
        <v>5.5053336520206702E-4</v>
      </c>
      <c r="AJ2275" s="81">
        <v>1.0554136775759599E-4</v>
      </c>
    </row>
    <row r="2276" spans="1:36" s="7" customFormat="1" x14ac:dyDescent="0.2">
      <c r="A2276" s="7">
        <v>1038</v>
      </c>
      <c r="B2276" s="7">
        <v>1162</v>
      </c>
      <c r="C2276" s="7" t="s">
        <v>1491</v>
      </c>
      <c r="D2276" s="7" t="s">
        <v>1492</v>
      </c>
      <c r="E2276" s="4" t="s">
        <v>425</v>
      </c>
      <c r="F2276" s="7" t="s">
        <v>1493</v>
      </c>
      <c r="G2276" s="7" t="s">
        <v>1494</v>
      </c>
      <c r="H2276" s="7" t="s">
        <v>76</v>
      </c>
      <c r="I2276" s="7" t="s">
        <v>228</v>
      </c>
      <c r="J2276" s="7" t="s">
        <v>53</v>
      </c>
      <c r="K2276" s="7" t="s">
        <v>53</v>
      </c>
      <c r="L2276" s="7" t="s">
        <v>799</v>
      </c>
      <c r="M2276" s="7" t="s">
        <v>311</v>
      </c>
      <c r="N2276" s="7" t="s">
        <v>686</v>
      </c>
      <c r="O2276" s="7" t="s">
        <v>62</v>
      </c>
      <c r="P2276" s="7" t="s">
        <v>298</v>
      </c>
      <c r="Q2276" s="7" t="s">
        <v>298</v>
      </c>
      <c r="R2276" s="7" t="s">
        <v>298</v>
      </c>
      <c r="S2276" s="7" t="s">
        <v>1212</v>
      </c>
      <c r="T2276" s="80">
        <v>2.1989999999999998</v>
      </c>
      <c r="U2276" s="7" t="s">
        <v>1495</v>
      </c>
      <c r="V2276" s="85">
        <v>8.2500000000000004E-2</v>
      </c>
      <c r="W2276" s="81">
        <v>7.1379999999999999E-2</v>
      </c>
      <c r="X2276" s="4" t="s">
        <v>614</v>
      </c>
      <c r="Y2276" s="4"/>
      <c r="Z2276" s="80">
        <v>6765459.6500000004</v>
      </c>
      <c r="AA2276" s="78">
        <v>1</v>
      </c>
      <c r="AB2276" s="103">
        <v>104.77</v>
      </c>
      <c r="AD2276" s="80">
        <v>7088.1719999999996</v>
      </c>
      <c r="AG2276" s="7" t="s">
        <v>17</v>
      </c>
      <c r="AH2276" s="81">
        <v>8.4019999999999997E-2</v>
      </c>
      <c r="AI2276" s="81">
        <v>1.6948376847943101E-3</v>
      </c>
      <c r="AJ2276" s="81">
        <v>3.2491307282466798E-4</v>
      </c>
    </row>
    <row r="2277" spans="1:36" s="7" customFormat="1" x14ac:dyDescent="0.2">
      <c r="A2277" s="7">
        <v>1038</v>
      </c>
      <c r="B2277" s="7">
        <v>1162</v>
      </c>
      <c r="C2277" s="7" t="s">
        <v>2807</v>
      </c>
      <c r="D2277" s="7" t="s">
        <v>2808</v>
      </c>
      <c r="E2277" s="4" t="s">
        <v>425</v>
      </c>
      <c r="F2277" s="7" t="s">
        <v>2809</v>
      </c>
      <c r="G2277" s="7" t="s">
        <v>2810</v>
      </c>
      <c r="H2277" s="7" t="s">
        <v>76</v>
      </c>
      <c r="I2277" s="7" t="s">
        <v>228</v>
      </c>
      <c r="J2277" s="7" t="s">
        <v>53</v>
      </c>
      <c r="K2277" s="7" t="s">
        <v>53</v>
      </c>
      <c r="L2277" s="7" t="s">
        <v>799</v>
      </c>
      <c r="M2277" s="7" t="s">
        <v>311</v>
      </c>
      <c r="N2277" s="7" t="s">
        <v>140</v>
      </c>
      <c r="O2277" s="7" t="s">
        <v>62</v>
      </c>
      <c r="P2277" s="7" t="s">
        <v>298</v>
      </c>
      <c r="Q2277" s="7" t="s">
        <v>298</v>
      </c>
      <c r="R2277" s="7" t="s">
        <v>298</v>
      </c>
      <c r="S2277" s="7" t="s">
        <v>1212</v>
      </c>
      <c r="T2277" s="80">
        <v>1.788</v>
      </c>
      <c r="U2277" s="7" t="s">
        <v>1420</v>
      </c>
      <c r="V2277" s="85">
        <v>8.7499999999999994E-2</v>
      </c>
      <c r="W2277" s="81">
        <v>6.3420000000000004E-2</v>
      </c>
      <c r="X2277" s="4" t="s">
        <v>614</v>
      </c>
      <c r="Y2277" s="4"/>
      <c r="Z2277" s="80">
        <v>855124</v>
      </c>
      <c r="AA2277" s="78">
        <v>1</v>
      </c>
      <c r="AB2277" s="103">
        <v>103.97</v>
      </c>
      <c r="AD2277" s="80">
        <v>889.072</v>
      </c>
      <c r="AG2277" s="7" t="s">
        <v>17</v>
      </c>
      <c r="AH2277" s="81">
        <v>7.4359999999999999E-3</v>
      </c>
      <c r="AI2277" s="81">
        <v>2.1258420798256101E-4</v>
      </c>
      <c r="AJ2277" s="81">
        <v>4.0753984212945499E-5</v>
      </c>
    </row>
    <row r="2278" spans="1:36" s="7" customFormat="1" x14ac:dyDescent="0.2">
      <c r="A2278" s="7">
        <v>1038</v>
      </c>
      <c r="B2278" s="7">
        <v>1162</v>
      </c>
      <c r="C2278" s="7" t="s">
        <v>1215</v>
      </c>
      <c r="D2278" s="7" t="s">
        <v>1496</v>
      </c>
      <c r="E2278" s="4" t="s">
        <v>425</v>
      </c>
      <c r="F2278" s="7" t="s">
        <v>1935</v>
      </c>
      <c r="G2278" s="7" t="s">
        <v>1936</v>
      </c>
      <c r="H2278" s="7" t="s">
        <v>76</v>
      </c>
      <c r="I2278" s="7" t="s">
        <v>228</v>
      </c>
      <c r="J2278" s="7" t="s">
        <v>53</v>
      </c>
      <c r="K2278" s="7" t="s">
        <v>53</v>
      </c>
      <c r="L2278" s="7" t="s">
        <v>799</v>
      </c>
      <c r="M2278" s="7" t="s">
        <v>311</v>
      </c>
      <c r="N2278" s="7" t="s">
        <v>256</v>
      </c>
      <c r="O2278" s="7" t="s">
        <v>62</v>
      </c>
      <c r="P2278" s="7" t="s">
        <v>1205</v>
      </c>
      <c r="Q2278" s="7" t="s">
        <v>65</v>
      </c>
      <c r="R2278" s="7" t="s">
        <v>57</v>
      </c>
      <c r="S2278" s="7" t="s">
        <v>1212</v>
      </c>
      <c r="T2278" s="80">
        <v>0.64800000000000002</v>
      </c>
      <c r="U2278" s="7" t="s">
        <v>1937</v>
      </c>
      <c r="V2278" s="85">
        <v>3.7600000000000001E-2</v>
      </c>
      <c r="W2278" s="81">
        <v>4.4519999999999997E-2</v>
      </c>
      <c r="X2278" s="4" t="s">
        <v>614</v>
      </c>
      <c r="Y2278" s="4"/>
      <c r="Z2278" s="80">
        <v>8626104</v>
      </c>
      <c r="AA2278" s="78">
        <v>1</v>
      </c>
      <c r="AB2278" s="103">
        <v>100.87</v>
      </c>
      <c r="AD2278" s="80">
        <v>8701.1509999999998</v>
      </c>
      <c r="AG2278" s="7" t="s">
        <v>17</v>
      </c>
      <c r="AH2278" s="81">
        <v>7.1529999999999996E-3</v>
      </c>
      <c r="AI2278" s="81">
        <v>2.0805136552599999E-3</v>
      </c>
      <c r="AJ2278" s="81">
        <v>3.9885004378236398E-4</v>
      </c>
    </row>
    <row r="2279" spans="1:36" s="7" customFormat="1" x14ac:dyDescent="0.2">
      <c r="A2279" s="7">
        <v>1038</v>
      </c>
      <c r="B2279" s="7">
        <v>1162</v>
      </c>
      <c r="C2279" s="7" t="s">
        <v>1215</v>
      </c>
      <c r="D2279" s="7" t="s">
        <v>1496</v>
      </c>
      <c r="E2279" s="4" t="s">
        <v>425</v>
      </c>
      <c r="F2279" s="7" t="s">
        <v>1497</v>
      </c>
      <c r="G2279" s="7" t="s">
        <v>1498</v>
      </c>
      <c r="H2279" s="7" t="s">
        <v>76</v>
      </c>
      <c r="I2279" s="7" t="s">
        <v>229</v>
      </c>
      <c r="J2279" s="7" t="s">
        <v>53</v>
      </c>
      <c r="K2279" s="7" t="s">
        <v>53</v>
      </c>
      <c r="L2279" s="7" t="s">
        <v>799</v>
      </c>
      <c r="M2279" s="7" t="s">
        <v>311</v>
      </c>
      <c r="N2279" s="7" t="s">
        <v>256</v>
      </c>
      <c r="O2279" s="7" t="s">
        <v>62</v>
      </c>
      <c r="P2279" s="7" t="s">
        <v>1205</v>
      </c>
      <c r="Q2279" s="7" t="s">
        <v>65</v>
      </c>
      <c r="R2279" s="7" t="s">
        <v>57</v>
      </c>
      <c r="S2279" s="7" t="s">
        <v>1212</v>
      </c>
      <c r="T2279" s="80">
        <v>3.9140000000000001</v>
      </c>
      <c r="U2279" s="7" t="s">
        <v>1499</v>
      </c>
      <c r="V2279" s="85">
        <v>1.3899999999999999E-2</v>
      </c>
      <c r="W2279" s="81">
        <v>2.4809999999999999E-2</v>
      </c>
      <c r="X2279" s="4" t="s">
        <v>614</v>
      </c>
      <c r="Y2279" s="4"/>
      <c r="Z2279" s="80">
        <v>19845351.600000001</v>
      </c>
      <c r="AA2279" s="78">
        <v>1</v>
      </c>
      <c r="AB2279" s="103">
        <v>103.84</v>
      </c>
      <c r="AD2279" s="80">
        <v>20607.413</v>
      </c>
      <c r="AG2279" s="7" t="s">
        <v>17</v>
      </c>
      <c r="AH2279" s="81">
        <v>1.1025E-2</v>
      </c>
      <c r="AI2279" s="81">
        <v>4.9273945298430903E-3</v>
      </c>
      <c r="AJ2279" s="81">
        <v>9.4461842102896401E-4</v>
      </c>
    </row>
    <row r="2280" spans="1:36" s="7" customFormat="1" x14ac:dyDescent="0.2">
      <c r="A2280" s="7">
        <v>1038</v>
      </c>
      <c r="B2280" s="7">
        <v>1162</v>
      </c>
      <c r="C2280" s="7" t="s">
        <v>1938</v>
      </c>
      <c r="D2280" s="7" t="s">
        <v>1939</v>
      </c>
      <c r="E2280" s="4" t="s">
        <v>425</v>
      </c>
      <c r="F2280" s="7" t="s">
        <v>1940</v>
      </c>
      <c r="G2280" s="7" t="s">
        <v>1941</v>
      </c>
      <c r="H2280" s="7" t="s">
        <v>76</v>
      </c>
      <c r="I2280" s="7" t="s">
        <v>229</v>
      </c>
      <c r="J2280" s="7" t="s">
        <v>53</v>
      </c>
      <c r="K2280" s="7" t="s">
        <v>53</v>
      </c>
      <c r="L2280" s="7" t="s">
        <v>799</v>
      </c>
      <c r="M2280" s="7" t="s">
        <v>311</v>
      </c>
      <c r="N2280" s="7" t="s">
        <v>629</v>
      </c>
      <c r="O2280" s="7" t="s">
        <v>62</v>
      </c>
      <c r="P2280" s="7" t="s">
        <v>1507</v>
      </c>
      <c r="Q2280" s="7" t="s">
        <v>65</v>
      </c>
      <c r="R2280" s="7" t="s">
        <v>57</v>
      </c>
      <c r="S2280" s="7" t="s">
        <v>1212</v>
      </c>
      <c r="T2280" s="80">
        <v>3.1960000000000002</v>
      </c>
      <c r="U2280" s="7" t="s">
        <v>1819</v>
      </c>
      <c r="V2280" s="85">
        <v>2.7E-2</v>
      </c>
      <c r="W2280" s="81">
        <v>3.3169999999999998E-2</v>
      </c>
      <c r="X2280" s="4" t="s">
        <v>614</v>
      </c>
      <c r="Y2280" s="4"/>
      <c r="Z2280" s="80">
        <v>4090047</v>
      </c>
      <c r="AA2280" s="78">
        <v>1</v>
      </c>
      <c r="AB2280" s="103">
        <v>105.81</v>
      </c>
      <c r="AD2280" s="80">
        <v>4327.6790000000001</v>
      </c>
      <c r="AG2280" s="7" t="s">
        <v>17</v>
      </c>
      <c r="AH2280" s="81">
        <v>9.3460000000000001E-3</v>
      </c>
      <c r="AI2280" s="81">
        <v>1.0347820175002601E-3</v>
      </c>
      <c r="AJ2280" s="81">
        <v>1.9837545980134699E-4</v>
      </c>
    </row>
    <row r="2281" spans="1:36" s="7" customFormat="1" x14ac:dyDescent="0.2">
      <c r="A2281" s="7">
        <v>1038</v>
      </c>
      <c r="B2281" s="7">
        <v>1162</v>
      </c>
      <c r="C2281" s="7" t="s">
        <v>1430</v>
      </c>
      <c r="D2281" s="7" t="s">
        <v>1431</v>
      </c>
      <c r="E2281" s="4" t="s">
        <v>425</v>
      </c>
      <c r="F2281" s="7" t="s">
        <v>1942</v>
      </c>
      <c r="G2281" s="7" t="s">
        <v>1943</v>
      </c>
      <c r="H2281" s="7" t="s">
        <v>76</v>
      </c>
      <c r="I2281" s="7" t="s">
        <v>229</v>
      </c>
      <c r="J2281" s="7" t="s">
        <v>53</v>
      </c>
      <c r="K2281" s="7" t="s">
        <v>53</v>
      </c>
      <c r="L2281" s="7" t="s">
        <v>799</v>
      </c>
      <c r="M2281" s="7" t="s">
        <v>311</v>
      </c>
      <c r="N2281" s="7" t="s">
        <v>256</v>
      </c>
      <c r="O2281" s="7" t="s">
        <v>62</v>
      </c>
      <c r="P2281" s="7" t="s">
        <v>1205</v>
      </c>
      <c r="Q2281" s="7" t="s">
        <v>65</v>
      </c>
      <c r="R2281" s="7" t="s">
        <v>57</v>
      </c>
      <c r="S2281" s="7" t="s">
        <v>1212</v>
      </c>
      <c r="T2281" s="80">
        <v>3.4809999999999999</v>
      </c>
      <c r="U2281" s="7" t="s">
        <v>1944</v>
      </c>
      <c r="V2281" s="85">
        <v>1.6400000000000001E-2</v>
      </c>
      <c r="W2281" s="81">
        <v>2.4500000000000001E-2</v>
      </c>
      <c r="X2281" s="4" t="s">
        <v>614</v>
      </c>
      <c r="Y2281" s="4"/>
      <c r="Z2281" s="80">
        <v>28945660.48</v>
      </c>
      <c r="AA2281" s="78">
        <v>1</v>
      </c>
      <c r="AB2281" s="103">
        <v>105.53</v>
      </c>
      <c r="AD2281" s="80">
        <v>30546.356</v>
      </c>
      <c r="AG2281" s="7" t="s">
        <v>17</v>
      </c>
      <c r="AH2281" s="81">
        <v>2.6911999999999998E-2</v>
      </c>
      <c r="AI2281" s="81">
        <v>7.3038738185539102E-3</v>
      </c>
      <c r="AJ2281" s="81">
        <v>1.4002072925337499E-3</v>
      </c>
    </row>
    <row r="2282" spans="1:36" s="7" customFormat="1" x14ac:dyDescent="0.2">
      <c r="A2282" s="7">
        <v>1038</v>
      </c>
      <c r="B2282" s="7">
        <v>1162</v>
      </c>
      <c r="C2282" s="7" t="s">
        <v>1705</v>
      </c>
      <c r="D2282" s="7" t="s">
        <v>1706</v>
      </c>
      <c r="E2282" s="4" t="s">
        <v>425</v>
      </c>
      <c r="F2282" s="7" t="s">
        <v>1945</v>
      </c>
      <c r="G2282" s="7" t="s">
        <v>1946</v>
      </c>
      <c r="H2282" s="7" t="s">
        <v>76</v>
      </c>
      <c r="I2282" s="7" t="s">
        <v>229</v>
      </c>
      <c r="J2282" s="7" t="s">
        <v>53</v>
      </c>
      <c r="K2282" s="7" t="s">
        <v>53</v>
      </c>
      <c r="L2282" s="7" t="s">
        <v>799</v>
      </c>
      <c r="M2282" s="7" t="s">
        <v>311</v>
      </c>
      <c r="N2282" s="7" t="s">
        <v>258</v>
      </c>
      <c r="O2282" s="7" t="s">
        <v>62</v>
      </c>
      <c r="P2282" s="7" t="s">
        <v>1439</v>
      </c>
      <c r="Q2282" s="7" t="s">
        <v>65</v>
      </c>
      <c r="R2282" s="7" t="s">
        <v>57</v>
      </c>
      <c r="S2282" s="7" t="s">
        <v>1212</v>
      </c>
      <c r="T2282" s="80">
        <v>1.802</v>
      </c>
      <c r="U2282" s="7" t="s">
        <v>1947</v>
      </c>
      <c r="V2282" s="85">
        <v>3.2000000000000001E-2</v>
      </c>
      <c r="W2282" s="81">
        <v>3.1350000000000003E-2</v>
      </c>
      <c r="X2282" s="4" t="s">
        <v>614</v>
      </c>
      <c r="Y2282" s="4"/>
      <c r="Z2282" s="80">
        <v>15039859.1</v>
      </c>
      <c r="AA2282" s="78">
        <v>1</v>
      </c>
      <c r="AB2282" s="103">
        <v>107.71</v>
      </c>
      <c r="AD2282" s="80">
        <v>16199.432000000001</v>
      </c>
      <c r="AG2282" s="7" t="s">
        <v>17</v>
      </c>
      <c r="AH2282" s="81">
        <v>1.8279E-2</v>
      </c>
      <c r="AI2282" s="81">
        <v>3.8734116405740502E-3</v>
      </c>
      <c r="AJ2282" s="81">
        <v>7.4256201035941504E-4</v>
      </c>
    </row>
    <row r="2283" spans="1:36" s="7" customFormat="1" x14ac:dyDescent="0.2">
      <c r="A2283" s="7">
        <v>1038</v>
      </c>
      <c r="B2283" s="7">
        <v>1162</v>
      </c>
      <c r="C2283" s="7" t="s">
        <v>1705</v>
      </c>
      <c r="D2283" s="7" t="s">
        <v>1706</v>
      </c>
      <c r="E2283" s="4" t="s">
        <v>425</v>
      </c>
      <c r="F2283" s="7" t="s">
        <v>2811</v>
      </c>
      <c r="G2283" s="7" t="s">
        <v>2812</v>
      </c>
      <c r="H2283" s="7" t="s">
        <v>76</v>
      </c>
      <c r="I2283" s="7" t="s">
        <v>228</v>
      </c>
      <c r="J2283" s="7" t="s">
        <v>53</v>
      </c>
      <c r="K2283" s="7" t="s">
        <v>53</v>
      </c>
      <c r="L2283" s="7" t="s">
        <v>799</v>
      </c>
      <c r="M2283" s="7" t="s">
        <v>311</v>
      </c>
      <c r="N2283" s="7" t="s">
        <v>258</v>
      </c>
      <c r="O2283" s="7" t="s">
        <v>62</v>
      </c>
      <c r="P2283" s="7" t="s">
        <v>1439</v>
      </c>
      <c r="Q2283" s="7" t="s">
        <v>65</v>
      </c>
      <c r="R2283" s="7" t="s">
        <v>57</v>
      </c>
      <c r="S2283" s="7" t="s">
        <v>1212</v>
      </c>
      <c r="T2283" s="80">
        <v>1.84</v>
      </c>
      <c r="U2283" s="7" t="s">
        <v>2813</v>
      </c>
      <c r="V2283" s="85">
        <v>5.7000000000000002E-2</v>
      </c>
      <c r="W2283" s="81">
        <v>6.1760000000000002E-2</v>
      </c>
      <c r="X2283" s="4" t="s">
        <v>614</v>
      </c>
      <c r="Y2283" s="4"/>
      <c r="Z2283" s="80">
        <v>11149687.5</v>
      </c>
      <c r="AA2283" s="78">
        <v>1</v>
      </c>
      <c r="AB2283" s="103">
        <v>99.56</v>
      </c>
      <c r="AD2283" s="80">
        <v>11100.629000000001</v>
      </c>
      <c r="AG2283" s="7" t="s">
        <v>17</v>
      </c>
      <c r="AH2283" s="81">
        <v>1.1322E-2</v>
      </c>
      <c r="AI2283" s="81">
        <v>2.65424765967695E-3</v>
      </c>
      <c r="AJ2283" s="81">
        <v>5.0883914777242404E-4</v>
      </c>
    </row>
    <row r="2284" spans="1:36" s="7" customFormat="1" x14ac:dyDescent="0.2">
      <c r="A2284" s="7">
        <v>1038</v>
      </c>
      <c r="B2284" s="7">
        <v>1162</v>
      </c>
      <c r="C2284" s="7" t="s">
        <v>1754</v>
      </c>
      <c r="D2284" s="7" t="s">
        <v>1755</v>
      </c>
      <c r="E2284" s="4" t="s">
        <v>425</v>
      </c>
      <c r="F2284" s="7" t="s">
        <v>1948</v>
      </c>
      <c r="G2284" s="7" t="s">
        <v>1949</v>
      </c>
      <c r="H2284" s="7" t="s">
        <v>76</v>
      </c>
      <c r="I2284" s="7" t="s">
        <v>229</v>
      </c>
      <c r="J2284" s="7" t="s">
        <v>53</v>
      </c>
      <c r="K2284" s="7" t="s">
        <v>53</v>
      </c>
      <c r="L2284" s="7" t="s">
        <v>799</v>
      </c>
      <c r="M2284" s="7" t="s">
        <v>311</v>
      </c>
      <c r="N2284" s="7" t="s">
        <v>629</v>
      </c>
      <c r="O2284" s="7" t="s">
        <v>62</v>
      </c>
      <c r="P2284" s="7" t="s">
        <v>1647</v>
      </c>
      <c r="Q2284" s="7" t="s">
        <v>65</v>
      </c>
      <c r="R2284" s="7" t="s">
        <v>57</v>
      </c>
      <c r="S2284" s="7" t="s">
        <v>1212</v>
      </c>
      <c r="T2284" s="80">
        <v>1.9930000000000001</v>
      </c>
      <c r="U2284" s="7" t="s">
        <v>1753</v>
      </c>
      <c r="V2284" s="85">
        <v>3.0000000000000001E-3</v>
      </c>
      <c r="W2284" s="81">
        <v>3.193E-2</v>
      </c>
      <c r="X2284" s="4" t="s">
        <v>614</v>
      </c>
      <c r="Y2284" s="4"/>
      <c r="Z2284" s="80">
        <v>9113607</v>
      </c>
      <c r="AA2284" s="78">
        <v>1</v>
      </c>
      <c r="AB2284" s="103">
        <v>101.09</v>
      </c>
      <c r="AD2284" s="80">
        <v>9212.9449999999997</v>
      </c>
      <c r="AG2284" s="7" t="s">
        <v>17</v>
      </c>
      <c r="AH2284" s="81">
        <v>2.2134999999999998E-2</v>
      </c>
      <c r="AI2284" s="81">
        <v>2.20288767599403E-3</v>
      </c>
      <c r="AJ2284" s="81">
        <v>4.2231005972803899E-4</v>
      </c>
    </row>
    <row r="2285" spans="1:36" s="7" customFormat="1" x14ac:dyDescent="0.2">
      <c r="A2285" s="7">
        <v>1038</v>
      </c>
      <c r="B2285" s="7">
        <v>1162</v>
      </c>
      <c r="C2285" s="7" t="s">
        <v>1874</v>
      </c>
      <c r="D2285" s="7" t="s">
        <v>1875</v>
      </c>
      <c r="E2285" s="4" t="s">
        <v>425</v>
      </c>
      <c r="F2285" s="7" t="s">
        <v>1950</v>
      </c>
      <c r="G2285" s="7" t="s">
        <v>1951</v>
      </c>
      <c r="H2285" s="7" t="s">
        <v>76</v>
      </c>
      <c r="I2285" s="7" t="s">
        <v>229</v>
      </c>
      <c r="J2285" s="7" t="s">
        <v>53</v>
      </c>
      <c r="K2285" s="7" t="s">
        <v>53</v>
      </c>
      <c r="L2285" s="7" t="s">
        <v>799</v>
      </c>
      <c r="M2285" s="7" t="s">
        <v>311</v>
      </c>
      <c r="N2285" s="7" t="s">
        <v>258</v>
      </c>
      <c r="O2285" s="7" t="s">
        <v>62</v>
      </c>
      <c r="P2285" s="7" t="s">
        <v>1439</v>
      </c>
      <c r="Q2285" s="7" t="s">
        <v>65</v>
      </c>
      <c r="R2285" s="7" t="s">
        <v>57</v>
      </c>
      <c r="S2285" s="7" t="s">
        <v>1212</v>
      </c>
      <c r="T2285" s="80">
        <v>2.8780000000000001</v>
      </c>
      <c r="U2285" s="7" t="s">
        <v>1952</v>
      </c>
      <c r="V2285" s="85">
        <v>3.2300000000000002E-2</v>
      </c>
      <c r="W2285" s="81">
        <v>3.0870000000000002E-2</v>
      </c>
      <c r="X2285" s="4" t="s">
        <v>614</v>
      </c>
      <c r="Y2285" s="4"/>
      <c r="Z2285" s="80">
        <v>2620402.4</v>
      </c>
      <c r="AA2285" s="78">
        <v>1</v>
      </c>
      <c r="AB2285" s="103">
        <v>107.46</v>
      </c>
      <c r="AD2285" s="80">
        <v>2815.884</v>
      </c>
      <c r="AG2285" s="7" t="s">
        <v>17</v>
      </c>
      <c r="AH2285" s="81">
        <v>4.4429999999999999E-3</v>
      </c>
      <c r="AI2285" s="81">
        <v>6.7330010878844998E-4</v>
      </c>
      <c r="AJ2285" s="81">
        <v>1.29076671614243E-4</v>
      </c>
    </row>
    <row r="2286" spans="1:36" s="7" customFormat="1" x14ac:dyDescent="0.2">
      <c r="A2286" s="7">
        <v>1038</v>
      </c>
      <c r="B2286" s="7">
        <v>1162</v>
      </c>
      <c r="C2286" s="7" t="s">
        <v>1728</v>
      </c>
      <c r="D2286" s="7" t="s">
        <v>1729</v>
      </c>
      <c r="E2286" s="4" t="s">
        <v>425</v>
      </c>
      <c r="F2286" s="7" t="s">
        <v>1953</v>
      </c>
      <c r="G2286" s="7" t="s">
        <v>1954</v>
      </c>
      <c r="H2286" s="7" t="s">
        <v>76</v>
      </c>
      <c r="I2286" s="7" t="s">
        <v>229</v>
      </c>
      <c r="J2286" s="7" t="s">
        <v>53</v>
      </c>
      <c r="K2286" s="7" t="s">
        <v>53</v>
      </c>
      <c r="L2286" s="7" t="s">
        <v>799</v>
      </c>
      <c r="M2286" s="7" t="s">
        <v>311</v>
      </c>
      <c r="N2286" s="7" t="s">
        <v>75</v>
      </c>
      <c r="O2286" s="7" t="s">
        <v>62</v>
      </c>
      <c r="P2286" s="7" t="s">
        <v>1562</v>
      </c>
      <c r="Q2286" s="7" t="s">
        <v>65</v>
      </c>
      <c r="R2286" s="7" t="s">
        <v>57</v>
      </c>
      <c r="S2286" s="7" t="s">
        <v>1212</v>
      </c>
      <c r="T2286" s="80">
        <v>3.0630000000000002</v>
      </c>
      <c r="U2286" s="7" t="s">
        <v>1955</v>
      </c>
      <c r="V2286" s="85">
        <v>2.1999999999999999E-2</v>
      </c>
      <c r="W2286" s="81">
        <v>2.9000000000000001E-2</v>
      </c>
      <c r="X2286" s="4" t="s">
        <v>614</v>
      </c>
      <c r="Y2286" s="4"/>
      <c r="Z2286" s="80">
        <v>9241058.9199999999</v>
      </c>
      <c r="AA2286" s="78">
        <v>1</v>
      </c>
      <c r="AB2286" s="103">
        <v>105.14</v>
      </c>
      <c r="AD2286" s="80">
        <v>9716.0490000000009</v>
      </c>
      <c r="AG2286" s="7" t="s">
        <v>17</v>
      </c>
      <c r="AH2286" s="81">
        <v>2.7359000000000001E-2</v>
      </c>
      <c r="AI2286" s="81">
        <v>2.3231838065147499E-3</v>
      </c>
      <c r="AJ2286" s="81">
        <v>4.4537172856339198E-4</v>
      </c>
    </row>
    <row r="2287" spans="1:36" s="7" customFormat="1" x14ac:dyDescent="0.2">
      <c r="A2287" s="7">
        <v>1038</v>
      </c>
      <c r="B2287" s="7">
        <v>1162</v>
      </c>
      <c r="C2287" s="7" t="s">
        <v>1728</v>
      </c>
      <c r="D2287" s="7" t="s">
        <v>1729</v>
      </c>
      <c r="E2287" s="4" t="s">
        <v>425</v>
      </c>
      <c r="F2287" s="7" t="s">
        <v>1956</v>
      </c>
      <c r="G2287" s="7" t="s">
        <v>1957</v>
      </c>
      <c r="H2287" s="7" t="s">
        <v>76</v>
      </c>
      <c r="I2287" s="7" t="s">
        <v>228</v>
      </c>
      <c r="J2287" s="7" t="s">
        <v>53</v>
      </c>
      <c r="K2287" s="7" t="s">
        <v>53</v>
      </c>
      <c r="L2287" s="7" t="s">
        <v>799</v>
      </c>
      <c r="M2287" s="7" t="s">
        <v>311</v>
      </c>
      <c r="N2287" s="7" t="s">
        <v>75</v>
      </c>
      <c r="O2287" s="7" t="s">
        <v>62</v>
      </c>
      <c r="P2287" s="7" t="s">
        <v>1562</v>
      </c>
      <c r="Q2287" s="7" t="s">
        <v>65</v>
      </c>
      <c r="R2287" s="7" t="s">
        <v>57</v>
      </c>
      <c r="S2287" s="7" t="s">
        <v>1212</v>
      </c>
      <c r="T2287" s="80">
        <v>2.8969999999999998</v>
      </c>
      <c r="U2287" s="7" t="s">
        <v>1955</v>
      </c>
      <c r="V2287" s="85">
        <v>4.6800000000000001E-2</v>
      </c>
      <c r="W2287" s="81">
        <v>5.8160000000000003E-2</v>
      </c>
      <c r="X2287" s="4" t="s">
        <v>614</v>
      </c>
      <c r="Y2287" s="4"/>
      <c r="Z2287" s="80">
        <v>7810213.21</v>
      </c>
      <c r="AA2287" s="78">
        <v>1</v>
      </c>
      <c r="AB2287" s="103">
        <v>97.76</v>
      </c>
      <c r="AD2287" s="80">
        <v>7635.2640000000001</v>
      </c>
      <c r="AG2287" s="7" t="s">
        <v>17</v>
      </c>
      <c r="AH2287" s="81">
        <v>1.8582000000000001E-2</v>
      </c>
      <c r="AI2287" s="81">
        <v>1.8256517701312599E-3</v>
      </c>
      <c r="AJ2287" s="81">
        <v>3.4999111234249898E-4</v>
      </c>
    </row>
    <row r="2288" spans="1:36" s="7" customFormat="1" x14ac:dyDescent="0.2">
      <c r="A2288" s="7">
        <v>1038</v>
      </c>
      <c r="B2288" s="7">
        <v>1162</v>
      </c>
      <c r="C2288" s="7" t="s">
        <v>1958</v>
      </c>
      <c r="D2288" s="7" t="s">
        <v>1959</v>
      </c>
      <c r="E2288" s="4" t="s">
        <v>425</v>
      </c>
      <c r="F2288" s="7" t="s">
        <v>1960</v>
      </c>
      <c r="G2288" s="7" t="s">
        <v>1961</v>
      </c>
      <c r="H2288" s="7" t="s">
        <v>76</v>
      </c>
      <c r="I2288" s="7" t="s">
        <v>228</v>
      </c>
      <c r="J2288" s="7" t="s">
        <v>53</v>
      </c>
      <c r="K2288" s="7" t="s">
        <v>53</v>
      </c>
      <c r="L2288" s="7" t="s">
        <v>799</v>
      </c>
      <c r="M2288" s="7" t="s">
        <v>311</v>
      </c>
      <c r="N2288" s="7" t="s">
        <v>258</v>
      </c>
      <c r="O2288" s="7" t="s">
        <v>62</v>
      </c>
      <c r="P2288" s="7" t="s">
        <v>1580</v>
      </c>
      <c r="Q2288" s="7" t="s">
        <v>65</v>
      </c>
      <c r="R2288" s="7" t="s">
        <v>57</v>
      </c>
      <c r="S2288" s="7" t="s">
        <v>1212</v>
      </c>
      <c r="T2288" s="80">
        <v>3.306</v>
      </c>
      <c r="U2288" s="7" t="s">
        <v>1962</v>
      </c>
      <c r="V2288" s="85">
        <v>4.5600000000000002E-2</v>
      </c>
      <c r="W2288" s="81">
        <v>5.8299999999999998E-2</v>
      </c>
      <c r="X2288" s="4" t="s">
        <v>614</v>
      </c>
      <c r="Y2288" s="4"/>
      <c r="Z2288" s="80">
        <v>4477600.62</v>
      </c>
      <c r="AA2288" s="78">
        <v>1</v>
      </c>
      <c r="AB2288" s="103">
        <v>96.43</v>
      </c>
      <c r="AD2288" s="80">
        <v>4317.75</v>
      </c>
      <c r="AG2288" s="7" t="s">
        <v>17</v>
      </c>
      <c r="AH2288" s="81">
        <v>6.4900000000000001E-3</v>
      </c>
      <c r="AI2288" s="81">
        <v>1.03240804635002E-3</v>
      </c>
      <c r="AJ2288" s="81">
        <v>1.9792035175876299E-4</v>
      </c>
    </row>
    <row r="2289" spans="1:36" s="7" customFormat="1" x14ac:dyDescent="0.2">
      <c r="A2289" s="7">
        <v>1038</v>
      </c>
      <c r="B2289" s="7">
        <v>1162</v>
      </c>
      <c r="C2289" s="7" t="s">
        <v>1958</v>
      </c>
      <c r="D2289" s="7" t="s">
        <v>1959</v>
      </c>
      <c r="E2289" s="4" t="s">
        <v>425</v>
      </c>
      <c r="F2289" s="7" t="s">
        <v>1963</v>
      </c>
      <c r="G2289" s="7" t="s">
        <v>1964</v>
      </c>
      <c r="H2289" s="7" t="s">
        <v>76</v>
      </c>
      <c r="I2289" s="7" t="s">
        <v>229</v>
      </c>
      <c r="J2289" s="7" t="s">
        <v>53</v>
      </c>
      <c r="K2289" s="7" t="s">
        <v>53</v>
      </c>
      <c r="L2289" s="7" t="s">
        <v>799</v>
      </c>
      <c r="M2289" s="7" t="s">
        <v>311</v>
      </c>
      <c r="N2289" s="7" t="s">
        <v>258</v>
      </c>
      <c r="O2289" s="7" t="s">
        <v>62</v>
      </c>
      <c r="P2289" s="7" t="s">
        <v>1580</v>
      </c>
      <c r="Q2289" s="7" t="s">
        <v>65</v>
      </c>
      <c r="R2289" s="7" t="s">
        <v>57</v>
      </c>
      <c r="S2289" s="7" t="s">
        <v>1212</v>
      </c>
      <c r="T2289" s="80">
        <v>3.5009999999999999</v>
      </c>
      <c r="U2289" s="7" t="s">
        <v>1962</v>
      </c>
      <c r="V2289" s="85">
        <v>2.1999999999999999E-2</v>
      </c>
      <c r="W2289" s="81">
        <v>3.0370000000000001E-2</v>
      </c>
      <c r="X2289" s="4" t="s">
        <v>614</v>
      </c>
      <c r="Y2289" s="4"/>
      <c r="Z2289" s="80">
        <v>22675.49</v>
      </c>
      <c r="AA2289" s="78">
        <v>1</v>
      </c>
      <c r="AB2289" s="103">
        <v>103.8</v>
      </c>
      <c r="AD2289" s="80">
        <v>23.536999999999999</v>
      </c>
      <c r="AG2289" s="7" t="s">
        <v>17</v>
      </c>
      <c r="AH2289" s="81">
        <v>3.4999999999999997E-5</v>
      </c>
      <c r="AI2289" s="81">
        <v>5.6279197229337303E-6</v>
      </c>
      <c r="AJ2289" s="81">
        <v>1.0789143451285E-6</v>
      </c>
    </row>
    <row r="2290" spans="1:36" s="7" customFormat="1" x14ac:dyDescent="0.2">
      <c r="A2290" s="7">
        <v>1038</v>
      </c>
      <c r="B2290" s="7">
        <v>1162</v>
      </c>
      <c r="C2290" s="7" t="s">
        <v>1965</v>
      </c>
      <c r="D2290" s="7" t="s">
        <v>1966</v>
      </c>
      <c r="E2290" s="4" t="s">
        <v>425</v>
      </c>
      <c r="F2290" s="7" t="s">
        <v>1967</v>
      </c>
      <c r="G2290" s="7" t="s">
        <v>1968</v>
      </c>
      <c r="H2290" s="7" t="s">
        <v>76</v>
      </c>
      <c r="I2290" s="7" t="s">
        <v>228</v>
      </c>
      <c r="J2290" s="7" t="s">
        <v>53</v>
      </c>
      <c r="K2290" s="7" t="s">
        <v>53</v>
      </c>
      <c r="L2290" s="7" t="s">
        <v>799</v>
      </c>
      <c r="M2290" s="7" t="s">
        <v>311</v>
      </c>
      <c r="N2290" s="7" t="s">
        <v>267</v>
      </c>
      <c r="O2290" s="7" t="s">
        <v>62</v>
      </c>
      <c r="P2290" s="7" t="s">
        <v>1647</v>
      </c>
      <c r="Q2290" s="7" t="s">
        <v>70</v>
      </c>
      <c r="R2290" s="7" t="s">
        <v>57</v>
      </c>
      <c r="S2290" s="7" t="s">
        <v>1212</v>
      </c>
      <c r="T2290" s="80">
        <v>2.7189999999999999</v>
      </c>
      <c r="U2290" s="7" t="s">
        <v>1969</v>
      </c>
      <c r="V2290" s="85">
        <v>6.7500000000000004E-2</v>
      </c>
      <c r="W2290" s="81">
        <v>6.4380000000000007E-2</v>
      </c>
      <c r="X2290" s="4" t="s">
        <v>614</v>
      </c>
      <c r="Y2290" s="4"/>
      <c r="Z2290" s="80">
        <v>20861709.620000001</v>
      </c>
      <c r="AA2290" s="78">
        <v>1</v>
      </c>
      <c r="AB2290" s="103">
        <v>102.2</v>
      </c>
      <c r="AD2290" s="80">
        <v>21320.667000000001</v>
      </c>
      <c r="AG2290" s="7" t="s">
        <v>17</v>
      </c>
      <c r="AH2290" s="81">
        <v>1.1920999999999999E-2</v>
      </c>
      <c r="AI2290" s="81">
        <v>5.0979392014248899E-3</v>
      </c>
      <c r="AJ2290" s="81">
        <v>9.7731311137876E-4</v>
      </c>
    </row>
    <row r="2291" spans="1:36" s="7" customFormat="1" x14ac:dyDescent="0.2">
      <c r="A2291" s="7">
        <v>1038</v>
      </c>
      <c r="B2291" s="7">
        <v>1162</v>
      </c>
      <c r="C2291" s="7" t="s">
        <v>1970</v>
      </c>
      <c r="D2291" s="7" t="s">
        <v>1971</v>
      </c>
      <c r="E2291" s="4" t="s">
        <v>78</v>
      </c>
      <c r="F2291" s="7" t="s">
        <v>1972</v>
      </c>
      <c r="G2291" s="7" t="s">
        <v>1973</v>
      </c>
      <c r="H2291" s="7" t="s">
        <v>76</v>
      </c>
      <c r="I2291" s="7" t="s">
        <v>228</v>
      </c>
      <c r="J2291" s="7" t="s">
        <v>53</v>
      </c>
      <c r="K2291" s="7" t="s">
        <v>314</v>
      </c>
      <c r="L2291" s="7" t="s">
        <v>799</v>
      </c>
      <c r="M2291" s="7" t="s">
        <v>311</v>
      </c>
      <c r="N2291" s="7" t="s">
        <v>630</v>
      </c>
      <c r="O2291" s="7" t="s">
        <v>62</v>
      </c>
      <c r="P2291" s="7" t="s">
        <v>1507</v>
      </c>
      <c r="Q2291" s="7" t="s">
        <v>65</v>
      </c>
      <c r="R2291" s="7" t="s">
        <v>57</v>
      </c>
      <c r="S2291" s="7" t="s">
        <v>1212</v>
      </c>
      <c r="T2291" s="80">
        <v>2.0209999999999999</v>
      </c>
      <c r="U2291" s="7" t="s">
        <v>1648</v>
      </c>
      <c r="V2291" s="85">
        <v>6.8000000000000005E-2</v>
      </c>
      <c r="W2291" s="81">
        <v>6.5240000000000006E-2</v>
      </c>
      <c r="X2291" s="4" t="s">
        <v>614</v>
      </c>
      <c r="Y2291" s="4"/>
      <c r="Z2291" s="80">
        <v>11194690.779999999</v>
      </c>
      <c r="AA2291" s="78">
        <v>1</v>
      </c>
      <c r="AB2291" s="103">
        <v>102.45</v>
      </c>
      <c r="AD2291" s="80">
        <v>11468.960999999999</v>
      </c>
      <c r="AG2291" s="7" t="s">
        <v>17</v>
      </c>
      <c r="AH2291" s="81">
        <v>3.1677999999999998E-2</v>
      </c>
      <c r="AI2291" s="81">
        <v>2.7423186965892399E-3</v>
      </c>
      <c r="AJ2291" s="81">
        <v>5.2572302490517695E-4</v>
      </c>
    </row>
    <row r="2292" spans="1:36" s="7" customFormat="1" x14ac:dyDescent="0.2">
      <c r="A2292" s="7">
        <v>1038</v>
      </c>
      <c r="B2292" s="7">
        <v>1162</v>
      </c>
      <c r="C2292" s="7" t="s">
        <v>1710</v>
      </c>
      <c r="D2292" s="7" t="s">
        <v>1711</v>
      </c>
      <c r="E2292" s="4" t="s">
        <v>425</v>
      </c>
      <c r="F2292" s="7" t="s">
        <v>1974</v>
      </c>
      <c r="G2292" s="7" t="s">
        <v>1975</v>
      </c>
      <c r="H2292" s="7" t="s">
        <v>76</v>
      </c>
      <c r="I2292" s="7" t="s">
        <v>228</v>
      </c>
      <c r="J2292" s="7" t="s">
        <v>53</v>
      </c>
      <c r="K2292" s="7" t="s">
        <v>53</v>
      </c>
      <c r="L2292" s="7" t="s">
        <v>799</v>
      </c>
      <c r="M2292" s="7" t="s">
        <v>311</v>
      </c>
      <c r="N2292" s="7" t="s">
        <v>625</v>
      </c>
      <c r="O2292" s="7" t="s">
        <v>62</v>
      </c>
      <c r="P2292" s="7" t="s">
        <v>298</v>
      </c>
      <c r="Q2292" s="7" t="s">
        <v>298</v>
      </c>
      <c r="R2292" s="7" t="s">
        <v>298</v>
      </c>
      <c r="S2292" s="7" t="s">
        <v>1212</v>
      </c>
      <c r="T2292" s="80">
        <v>2.7570000000000001</v>
      </c>
      <c r="U2292" s="7" t="s">
        <v>1976</v>
      </c>
      <c r="V2292" s="85">
        <v>6.0499999999999998E-2</v>
      </c>
      <c r="W2292" s="81">
        <v>5.9319999999999998E-2</v>
      </c>
      <c r="X2292" s="4" t="s">
        <v>614</v>
      </c>
      <c r="Y2292" s="4"/>
      <c r="Z2292" s="80">
        <v>4980300</v>
      </c>
      <c r="AA2292" s="78">
        <v>1</v>
      </c>
      <c r="AB2292" s="103">
        <v>100.56</v>
      </c>
      <c r="AD2292" s="80">
        <v>5008.1899999999996</v>
      </c>
      <c r="AG2292" s="7" t="s">
        <v>17</v>
      </c>
      <c r="AH2292" s="81">
        <v>2.2637999999999998E-2</v>
      </c>
      <c r="AI2292" s="81">
        <v>1.19749753703555E-3</v>
      </c>
      <c r="AJ2292" s="81">
        <v>2.2956924308973901E-4</v>
      </c>
    </row>
    <row r="2293" spans="1:36" s="7" customFormat="1" x14ac:dyDescent="0.2">
      <c r="A2293" s="7">
        <v>1038</v>
      </c>
      <c r="B2293" s="7">
        <v>1162</v>
      </c>
      <c r="C2293" s="7" t="s">
        <v>1977</v>
      </c>
      <c r="D2293" s="7" t="s">
        <v>1978</v>
      </c>
      <c r="E2293" s="4" t="s">
        <v>425</v>
      </c>
      <c r="F2293" s="7" t="s">
        <v>1979</v>
      </c>
      <c r="G2293" s="7" t="s">
        <v>1980</v>
      </c>
      <c r="H2293" s="7" t="s">
        <v>76</v>
      </c>
      <c r="I2293" s="7" t="s">
        <v>601</v>
      </c>
      <c r="J2293" s="7" t="s">
        <v>53</v>
      </c>
      <c r="K2293" s="7" t="s">
        <v>53</v>
      </c>
      <c r="L2293" s="7" t="s">
        <v>799</v>
      </c>
      <c r="M2293" s="7" t="s">
        <v>311</v>
      </c>
      <c r="N2293" s="7" t="s">
        <v>269</v>
      </c>
      <c r="O2293" s="7" t="s">
        <v>62</v>
      </c>
      <c r="P2293" s="7" t="s">
        <v>1562</v>
      </c>
      <c r="Q2293" s="7" t="s">
        <v>65</v>
      </c>
      <c r="R2293" s="7" t="s">
        <v>57</v>
      </c>
      <c r="S2293" s="7" t="s">
        <v>1212</v>
      </c>
      <c r="T2293" s="80">
        <v>3.2469999999999999</v>
      </c>
      <c r="U2293" s="7" t="s">
        <v>1981</v>
      </c>
      <c r="V2293" s="85">
        <v>2.8000000000000001E-2</v>
      </c>
      <c r="W2293" s="81">
        <v>3.9609999999999999E-2</v>
      </c>
      <c r="X2293" s="4" t="s">
        <v>614</v>
      </c>
      <c r="Y2293" s="4"/>
      <c r="Z2293" s="80">
        <v>1509000</v>
      </c>
      <c r="AA2293" s="78">
        <v>1</v>
      </c>
      <c r="AB2293" s="103">
        <v>98</v>
      </c>
      <c r="AD2293" s="80">
        <v>1478.82</v>
      </c>
      <c r="AG2293" s="7" t="s">
        <v>17</v>
      </c>
      <c r="AH2293" s="81">
        <v>1.0061E-2</v>
      </c>
      <c r="AI2293" s="81">
        <v>3.5359749148297398E-4</v>
      </c>
      <c r="AJ2293" s="81">
        <v>6.7787286376495197E-5</v>
      </c>
    </row>
    <row r="2294" spans="1:36" s="7" customFormat="1" x14ac:dyDescent="0.2">
      <c r="A2294" s="7">
        <v>1038</v>
      </c>
      <c r="B2294" s="7">
        <v>1162</v>
      </c>
      <c r="C2294" s="7" t="s">
        <v>1673</v>
      </c>
      <c r="D2294" s="7" t="s">
        <v>1674</v>
      </c>
      <c r="E2294" s="4" t="s">
        <v>425</v>
      </c>
      <c r="F2294" s="7" t="s">
        <v>1982</v>
      </c>
      <c r="G2294" s="7" t="s">
        <v>1983</v>
      </c>
      <c r="H2294" s="7" t="s">
        <v>76</v>
      </c>
      <c r="I2294" s="7" t="s">
        <v>229</v>
      </c>
      <c r="J2294" s="7" t="s">
        <v>53</v>
      </c>
      <c r="K2294" s="7" t="s">
        <v>53</v>
      </c>
      <c r="L2294" s="7" t="s">
        <v>799</v>
      </c>
      <c r="M2294" s="7" t="s">
        <v>311</v>
      </c>
      <c r="N2294" s="7" t="s">
        <v>629</v>
      </c>
      <c r="O2294" s="7" t="s">
        <v>62</v>
      </c>
      <c r="P2294" s="7" t="s">
        <v>1562</v>
      </c>
      <c r="Q2294" s="7" t="s">
        <v>70</v>
      </c>
      <c r="R2294" s="7" t="s">
        <v>57</v>
      </c>
      <c r="S2294" s="7" t="s">
        <v>1212</v>
      </c>
      <c r="T2294" s="80">
        <v>5.6559999999999997</v>
      </c>
      <c r="U2294" s="7" t="s">
        <v>1660</v>
      </c>
      <c r="V2294" s="85">
        <v>3.1800000000000002E-2</v>
      </c>
      <c r="W2294" s="81">
        <v>3.4360000000000002E-2</v>
      </c>
      <c r="X2294" s="4" t="s">
        <v>614</v>
      </c>
      <c r="Y2294" s="4"/>
      <c r="Z2294" s="80">
        <v>18595224</v>
      </c>
      <c r="AA2294" s="78">
        <v>1</v>
      </c>
      <c r="AB2294" s="103">
        <v>107.36</v>
      </c>
      <c r="AD2294" s="80">
        <v>19963.831999999999</v>
      </c>
      <c r="AG2294" s="7" t="s">
        <v>17</v>
      </c>
      <c r="AH2294" s="81">
        <v>4.3480999999999999E-2</v>
      </c>
      <c r="AI2294" s="81">
        <v>4.7735093436505798E-3</v>
      </c>
      <c r="AJ2294" s="81">
        <v>9.1511747875196105E-4</v>
      </c>
    </row>
    <row r="2295" spans="1:36" s="7" customFormat="1" x14ac:dyDescent="0.2">
      <c r="A2295" s="7">
        <v>1038</v>
      </c>
      <c r="B2295" s="7">
        <v>1162</v>
      </c>
      <c r="C2295" s="7" t="s">
        <v>1984</v>
      </c>
      <c r="D2295" s="7" t="s">
        <v>5180</v>
      </c>
      <c r="E2295" s="4" t="s">
        <v>761</v>
      </c>
      <c r="F2295" s="7" t="s">
        <v>1985</v>
      </c>
      <c r="G2295" s="7" t="s">
        <v>1986</v>
      </c>
      <c r="H2295" s="7" t="s">
        <v>76</v>
      </c>
      <c r="I2295" s="7" t="s">
        <v>230</v>
      </c>
      <c r="J2295" s="7" t="s">
        <v>53</v>
      </c>
      <c r="K2295" s="7" t="s">
        <v>314</v>
      </c>
      <c r="L2295" s="7" t="s">
        <v>799</v>
      </c>
      <c r="M2295" s="7" t="s">
        <v>311</v>
      </c>
      <c r="N2295" s="7" t="s">
        <v>627</v>
      </c>
      <c r="O2295" s="7" t="s">
        <v>62</v>
      </c>
      <c r="P2295" s="7" t="s">
        <v>1439</v>
      </c>
      <c r="Q2295" s="7" t="s">
        <v>70</v>
      </c>
      <c r="R2295" s="7" t="s">
        <v>57</v>
      </c>
      <c r="S2295" s="7" t="s">
        <v>1212</v>
      </c>
      <c r="T2295" s="80">
        <v>1.768</v>
      </c>
      <c r="U2295" s="7" t="s">
        <v>1987</v>
      </c>
      <c r="V2295" s="85">
        <v>8.43E-2</v>
      </c>
      <c r="W2295" s="81">
        <v>7.5999999999999998E-2</v>
      </c>
      <c r="X2295" s="4" t="s">
        <v>614</v>
      </c>
      <c r="Y2295" s="4"/>
      <c r="Z2295" s="80">
        <v>11709895</v>
      </c>
      <c r="AA2295" s="78">
        <v>1</v>
      </c>
      <c r="AB2295" s="103">
        <v>104.6</v>
      </c>
      <c r="AD2295" s="80">
        <v>12248.55</v>
      </c>
      <c r="AG2295" s="7" t="s">
        <v>17</v>
      </c>
      <c r="AH2295" s="81">
        <v>2.7813999999999998E-2</v>
      </c>
      <c r="AI2295" s="81">
        <v>2.9287246685975E-3</v>
      </c>
      <c r="AJ2295" s="81">
        <v>5.6145844529466695E-4</v>
      </c>
    </row>
    <row r="2296" spans="1:36" s="7" customFormat="1" x14ac:dyDescent="0.2">
      <c r="A2296" s="7">
        <v>1038</v>
      </c>
      <c r="B2296" s="7">
        <v>1162</v>
      </c>
      <c r="C2296" s="7" t="s">
        <v>1988</v>
      </c>
      <c r="D2296" s="7" t="s">
        <v>1989</v>
      </c>
      <c r="E2296" s="4" t="s">
        <v>425</v>
      </c>
      <c r="F2296" s="7" t="s">
        <v>1990</v>
      </c>
      <c r="G2296" s="7" t="s">
        <v>1991</v>
      </c>
      <c r="H2296" s="7" t="s">
        <v>76</v>
      </c>
      <c r="I2296" s="7" t="s">
        <v>229</v>
      </c>
      <c r="J2296" s="7" t="s">
        <v>53</v>
      </c>
      <c r="K2296" s="7" t="s">
        <v>53</v>
      </c>
      <c r="L2296" s="7" t="s">
        <v>799</v>
      </c>
      <c r="M2296" s="7" t="s">
        <v>311</v>
      </c>
      <c r="N2296" s="7" t="s">
        <v>156</v>
      </c>
      <c r="O2296" s="7" t="s">
        <v>62</v>
      </c>
      <c r="P2296" s="7" t="s">
        <v>1284</v>
      </c>
      <c r="Q2296" s="7" t="s">
        <v>65</v>
      </c>
      <c r="R2296" s="7" t="s">
        <v>57</v>
      </c>
      <c r="S2296" s="7" t="s">
        <v>1212</v>
      </c>
      <c r="T2296" s="80">
        <v>7.5629999999999997</v>
      </c>
      <c r="U2296" s="7" t="s">
        <v>1992</v>
      </c>
      <c r="V2296" s="85">
        <v>0.03</v>
      </c>
      <c r="W2296" s="81">
        <v>3.2599999999999997E-2</v>
      </c>
      <c r="X2296" s="4" t="s">
        <v>614</v>
      </c>
      <c r="Y2296" s="4"/>
      <c r="Z2296" s="80">
        <v>31001085</v>
      </c>
      <c r="AA2296" s="78">
        <v>1</v>
      </c>
      <c r="AB2296" s="103">
        <v>103.71</v>
      </c>
      <c r="AD2296" s="80">
        <v>32151.224999999999</v>
      </c>
      <c r="AG2296" s="7" t="s">
        <v>17</v>
      </c>
      <c r="AH2296" s="81">
        <v>7.5989999999999999E-3</v>
      </c>
      <c r="AI2296" s="81">
        <v>7.6876107962711099E-3</v>
      </c>
      <c r="AJ2296" s="81">
        <v>1.473772544065E-3</v>
      </c>
    </row>
    <row r="2297" spans="1:36" s="7" customFormat="1" x14ac:dyDescent="0.2">
      <c r="A2297" s="7">
        <v>1038</v>
      </c>
      <c r="B2297" s="7">
        <v>1162</v>
      </c>
      <c r="C2297" s="7" t="s">
        <v>1430</v>
      </c>
      <c r="D2297" s="7" t="s">
        <v>1431</v>
      </c>
      <c r="E2297" s="4" t="s">
        <v>425</v>
      </c>
      <c r="F2297" s="7" t="s">
        <v>1993</v>
      </c>
      <c r="G2297" s="7" t="s">
        <v>1994</v>
      </c>
      <c r="H2297" s="7" t="s">
        <v>76</v>
      </c>
      <c r="I2297" s="7" t="s">
        <v>229</v>
      </c>
      <c r="J2297" s="7" t="s">
        <v>53</v>
      </c>
      <c r="K2297" s="7" t="s">
        <v>53</v>
      </c>
      <c r="L2297" s="7" t="s">
        <v>799</v>
      </c>
      <c r="M2297" s="7" t="s">
        <v>311</v>
      </c>
      <c r="N2297" s="7" t="s">
        <v>256</v>
      </c>
      <c r="O2297" s="7" t="s">
        <v>62</v>
      </c>
      <c r="P2297" s="7" t="s">
        <v>1205</v>
      </c>
      <c r="Q2297" s="7" t="s">
        <v>65</v>
      </c>
      <c r="R2297" s="7" t="s">
        <v>57</v>
      </c>
      <c r="S2297" s="7" t="s">
        <v>1212</v>
      </c>
      <c r="T2297" s="80">
        <v>4.4029999999999996</v>
      </c>
      <c r="U2297" s="7" t="s">
        <v>1992</v>
      </c>
      <c r="V2297" s="85">
        <v>2.06E-2</v>
      </c>
      <c r="W2297" s="81">
        <v>2.6120000000000001E-2</v>
      </c>
      <c r="X2297" s="4" t="s">
        <v>614</v>
      </c>
      <c r="Y2297" s="4"/>
      <c r="Z2297" s="80">
        <v>24669004.600000001</v>
      </c>
      <c r="AA2297" s="78">
        <v>1</v>
      </c>
      <c r="AB2297" s="103">
        <v>102.78</v>
      </c>
      <c r="AD2297" s="80">
        <v>25354.803</v>
      </c>
      <c r="AG2297" s="7" t="s">
        <v>17</v>
      </c>
      <c r="AH2297" s="81">
        <v>1.3703999999999999E-2</v>
      </c>
      <c r="AI2297" s="81">
        <v>6.06253277095491E-3</v>
      </c>
      <c r="AJ2297" s="81">
        <v>1.16223292022816E-3</v>
      </c>
    </row>
    <row r="2298" spans="1:36" s="7" customFormat="1" x14ac:dyDescent="0.2">
      <c r="A2298" s="7">
        <v>1038</v>
      </c>
      <c r="B2298" s="7">
        <v>1162</v>
      </c>
      <c r="C2298" s="7" t="s">
        <v>1995</v>
      </c>
      <c r="D2298" s="7" t="s">
        <v>1996</v>
      </c>
      <c r="E2298" s="4" t="s">
        <v>425</v>
      </c>
      <c r="F2298" s="7" t="s">
        <v>1997</v>
      </c>
      <c r="G2298" s="7" t="s">
        <v>1998</v>
      </c>
      <c r="H2298" s="7" t="s">
        <v>76</v>
      </c>
      <c r="I2298" s="7" t="s">
        <v>601</v>
      </c>
      <c r="J2298" s="7" t="s">
        <v>53</v>
      </c>
      <c r="K2298" s="7" t="s">
        <v>53</v>
      </c>
      <c r="L2298" s="7" t="s">
        <v>799</v>
      </c>
      <c r="M2298" s="7" t="s">
        <v>311</v>
      </c>
      <c r="N2298" s="7" t="s">
        <v>259</v>
      </c>
      <c r="O2298" s="7" t="s">
        <v>62</v>
      </c>
      <c r="P2298" s="7" t="s">
        <v>298</v>
      </c>
      <c r="Q2298" s="7" t="s">
        <v>298</v>
      </c>
      <c r="R2298" s="7" t="s">
        <v>298</v>
      </c>
      <c r="S2298" s="7" t="s">
        <v>1212</v>
      </c>
      <c r="T2298" s="80">
        <v>3.431</v>
      </c>
      <c r="U2298" s="7" t="s">
        <v>1476</v>
      </c>
      <c r="V2298" s="85">
        <v>4.8500000000000001E-2</v>
      </c>
      <c r="W2298" s="81">
        <v>5.0040000000000001E-2</v>
      </c>
      <c r="X2298" s="4" t="s">
        <v>614</v>
      </c>
      <c r="Y2298" s="4"/>
      <c r="Z2298" s="80">
        <v>5958556</v>
      </c>
      <c r="AA2298" s="78">
        <v>1</v>
      </c>
      <c r="AB2298" s="103">
        <v>100.9</v>
      </c>
      <c r="AD2298" s="80">
        <v>6012.183</v>
      </c>
      <c r="AG2298" s="7" t="s">
        <v>17</v>
      </c>
      <c r="AH2298" s="81">
        <v>1.9862000000000001E-2</v>
      </c>
      <c r="AI2298" s="81">
        <v>1.4375602362363001E-3</v>
      </c>
      <c r="AJ2298" s="81">
        <v>2.7559105979094498E-4</v>
      </c>
    </row>
    <row r="2299" spans="1:36" s="7" customFormat="1" x14ac:dyDescent="0.2">
      <c r="A2299" s="7">
        <v>1038</v>
      </c>
      <c r="B2299" s="7">
        <v>1162</v>
      </c>
      <c r="C2299" s="7" t="s">
        <v>1435</v>
      </c>
      <c r="D2299" s="7" t="s">
        <v>1436</v>
      </c>
      <c r="E2299" s="4" t="s">
        <v>425</v>
      </c>
      <c r="F2299" s="7" t="s">
        <v>1999</v>
      </c>
      <c r="G2299" s="7" t="s">
        <v>2000</v>
      </c>
      <c r="H2299" s="7" t="s">
        <v>76</v>
      </c>
      <c r="I2299" s="7" t="s">
        <v>228</v>
      </c>
      <c r="J2299" s="7" t="s">
        <v>53</v>
      </c>
      <c r="K2299" s="7" t="s">
        <v>53</v>
      </c>
      <c r="L2299" s="7" t="s">
        <v>799</v>
      </c>
      <c r="M2299" s="7" t="s">
        <v>311</v>
      </c>
      <c r="N2299" s="7" t="s">
        <v>686</v>
      </c>
      <c r="O2299" s="7" t="s">
        <v>62</v>
      </c>
      <c r="P2299" s="7" t="s">
        <v>1439</v>
      </c>
      <c r="Q2299" s="7" t="s">
        <v>65</v>
      </c>
      <c r="R2299" s="7" t="s">
        <v>57</v>
      </c>
      <c r="S2299" s="7" t="s">
        <v>1212</v>
      </c>
      <c r="T2299" s="80">
        <v>3.7829999999999999</v>
      </c>
      <c r="U2299" s="7" t="s">
        <v>1809</v>
      </c>
      <c r="V2299" s="85">
        <v>5.5E-2</v>
      </c>
      <c r="W2299" s="81">
        <v>6.1530000000000001E-2</v>
      </c>
      <c r="X2299" s="4" t="s">
        <v>614</v>
      </c>
      <c r="Y2299" s="4"/>
      <c r="Z2299" s="80">
        <v>1971679</v>
      </c>
      <c r="AA2299" s="78">
        <v>1</v>
      </c>
      <c r="AB2299" s="103">
        <v>99.3</v>
      </c>
      <c r="AD2299" s="80">
        <v>1957.877</v>
      </c>
      <c r="AG2299" s="7" t="s">
        <v>17</v>
      </c>
      <c r="AH2299" s="81">
        <v>6.9820000000000004E-3</v>
      </c>
      <c r="AI2299" s="81">
        <v>4.6814384656062999E-4</v>
      </c>
      <c r="AJ2299" s="81">
        <v>8.9746680212881197E-5</v>
      </c>
    </row>
    <row r="2300" spans="1:36" s="7" customFormat="1" x14ac:dyDescent="0.2">
      <c r="A2300" s="7">
        <v>1038</v>
      </c>
      <c r="B2300" s="7">
        <v>1162</v>
      </c>
      <c r="C2300" s="7" t="s">
        <v>1435</v>
      </c>
      <c r="D2300" s="7" t="s">
        <v>1436</v>
      </c>
      <c r="E2300" s="4" t="s">
        <v>425</v>
      </c>
      <c r="F2300" s="7" t="s">
        <v>2001</v>
      </c>
      <c r="G2300" s="7" t="s">
        <v>2002</v>
      </c>
      <c r="H2300" s="7" t="s">
        <v>76</v>
      </c>
      <c r="I2300" s="7" t="s">
        <v>229</v>
      </c>
      <c r="J2300" s="7" t="s">
        <v>53</v>
      </c>
      <c r="K2300" s="7" t="s">
        <v>53</v>
      </c>
      <c r="L2300" s="7" t="s">
        <v>799</v>
      </c>
      <c r="M2300" s="7" t="s">
        <v>311</v>
      </c>
      <c r="N2300" s="7" t="s">
        <v>686</v>
      </c>
      <c r="O2300" s="7" t="s">
        <v>62</v>
      </c>
      <c r="P2300" s="7" t="s">
        <v>1439</v>
      </c>
      <c r="Q2300" s="7" t="s">
        <v>65</v>
      </c>
      <c r="R2300" s="7" t="s">
        <v>57</v>
      </c>
      <c r="S2300" s="7" t="s">
        <v>1212</v>
      </c>
      <c r="T2300" s="80">
        <v>3.9969999999999999</v>
      </c>
      <c r="U2300" s="7" t="s">
        <v>1809</v>
      </c>
      <c r="V2300" s="85">
        <v>0.03</v>
      </c>
      <c r="W2300" s="81">
        <v>3.4520000000000002E-2</v>
      </c>
      <c r="X2300" s="4" t="s">
        <v>614</v>
      </c>
      <c r="Y2300" s="4"/>
      <c r="Z2300" s="80">
        <v>13015578</v>
      </c>
      <c r="AA2300" s="78">
        <v>1</v>
      </c>
      <c r="AB2300" s="103">
        <v>103.46</v>
      </c>
      <c r="AD2300" s="80">
        <v>13465.916999999999</v>
      </c>
      <c r="AG2300" s="7" t="s">
        <v>17</v>
      </c>
      <c r="AH2300" s="81">
        <v>2.9252E-2</v>
      </c>
      <c r="AI2300" s="81">
        <v>3.2198066507713001E-3</v>
      </c>
      <c r="AJ2300" s="81">
        <v>6.1726104050511198E-4</v>
      </c>
    </row>
    <row r="2301" spans="1:36" s="7" customFormat="1" x14ac:dyDescent="0.2">
      <c r="A2301" s="7">
        <v>1038</v>
      </c>
      <c r="B2301" s="7">
        <v>1162</v>
      </c>
      <c r="C2301" s="7" t="s">
        <v>2003</v>
      </c>
      <c r="D2301" s="7" t="s">
        <v>2004</v>
      </c>
      <c r="E2301" s="4" t="s">
        <v>425</v>
      </c>
      <c r="F2301" s="7" t="s">
        <v>2005</v>
      </c>
      <c r="G2301" s="7" t="s">
        <v>2006</v>
      </c>
      <c r="H2301" s="7" t="s">
        <v>76</v>
      </c>
      <c r="I2301" s="7" t="s">
        <v>601</v>
      </c>
      <c r="J2301" s="7" t="s">
        <v>53</v>
      </c>
      <c r="K2301" s="7" t="s">
        <v>53</v>
      </c>
      <c r="L2301" s="7" t="s">
        <v>799</v>
      </c>
      <c r="M2301" s="7" t="s">
        <v>311</v>
      </c>
      <c r="N2301" s="7" t="s">
        <v>140</v>
      </c>
      <c r="O2301" s="7" t="s">
        <v>62</v>
      </c>
      <c r="P2301" s="7" t="s">
        <v>298</v>
      </c>
      <c r="Q2301" s="7" t="s">
        <v>298</v>
      </c>
      <c r="R2301" s="7" t="s">
        <v>298</v>
      </c>
      <c r="S2301" s="7" t="s">
        <v>1212</v>
      </c>
      <c r="T2301" s="80">
        <v>2.9239999999999999</v>
      </c>
      <c r="U2301" s="7" t="s">
        <v>1827</v>
      </c>
      <c r="V2301" s="85">
        <v>5.5E-2</v>
      </c>
      <c r="W2301" s="81">
        <v>7.3260000000000006E-2</v>
      </c>
      <c r="X2301" s="4" t="s">
        <v>614</v>
      </c>
      <c r="Y2301" s="4"/>
      <c r="Z2301" s="80">
        <v>2928183</v>
      </c>
      <c r="AA2301" s="78">
        <v>1</v>
      </c>
      <c r="AB2301" s="103">
        <v>96.6</v>
      </c>
      <c r="AD2301" s="80">
        <v>2828.625</v>
      </c>
      <c r="AG2301" s="7" t="s">
        <v>17</v>
      </c>
      <c r="AH2301" s="81">
        <v>5.4286000000000001E-2</v>
      </c>
      <c r="AI2301" s="81">
        <v>6.7634642880633504E-4</v>
      </c>
      <c r="AJ2301" s="81">
        <v>1.29660673968391E-4</v>
      </c>
    </row>
    <row r="2302" spans="1:36" s="7" customFormat="1" x14ac:dyDescent="0.2">
      <c r="A2302" s="7">
        <v>1038</v>
      </c>
      <c r="B2302" s="7">
        <v>1162</v>
      </c>
      <c r="C2302" s="7" t="s">
        <v>1834</v>
      </c>
      <c r="D2302" s="7" t="s">
        <v>1835</v>
      </c>
      <c r="E2302" s="4" t="s">
        <v>425</v>
      </c>
      <c r="F2302" s="7" t="s">
        <v>2007</v>
      </c>
      <c r="G2302" s="7" t="s">
        <v>2008</v>
      </c>
      <c r="H2302" s="7" t="s">
        <v>76</v>
      </c>
      <c r="I2302" s="7" t="s">
        <v>601</v>
      </c>
      <c r="J2302" s="7" t="s">
        <v>53</v>
      </c>
      <c r="K2302" s="7" t="s">
        <v>314</v>
      </c>
      <c r="L2302" s="7" t="s">
        <v>799</v>
      </c>
      <c r="M2302" s="7" t="s">
        <v>311</v>
      </c>
      <c r="N2302" s="7" t="s">
        <v>625</v>
      </c>
      <c r="O2302" s="7" t="s">
        <v>62</v>
      </c>
      <c r="P2302" s="7" t="s">
        <v>1647</v>
      </c>
      <c r="Q2302" s="7" t="s">
        <v>70</v>
      </c>
      <c r="R2302" s="7" t="s">
        <v>57</v>
      </c>
      <c r="S2302" s="7" t="s">
        <v>1212</v>
      </c>
      <c r="T2302" s="80">
        <v>3.847</v>
      </c>
      <c r="U2302" s="7" t="s">
        <v>1827</v>
      </c>
      <c r="V2302" s="85">
        <v>0.05</v>
      </c>
      <c r="W2302" s="81">
        <v>3.4849999999999999E-2</v>
      </c>
      <c r="X2302" s="4" t="s">
        <v>614</v>
      </c>
      <c r="Y2302" s="4"/>
      <c r="Z2302" s="80">
        <v>17806566</v>
      </c>
      <c r="AA2302" s="78">
        <v>1</v>
      </c>
      <c r="AB2302" s="103">
        <v>107.3</v>
      </c>
      <c r="AD2302" s="80">
        <v>19106.445</v>
      </c>
      <c r="AG2302" s="7" t="s">
        <v>17</v>
      </c>
      <c r="AH2302" s="81">
        <v>4.3692000000000002E-2</v>
      </c>
      <c r="AI2302" s="81">
        <v>4.5685013291688103E-3</v>
      </c>
      <c r="AJ2302" s="81">
        <v>8.7581590755339501E-4</v>
      </c>
    </row>
    <row r="2303" spans="1:36" s="7" customFormat="1" x14ac:dyDescent="0.2">
      <c r="A2303" s="7">
        <v>1038</v>
      </c>
      <c r="B2303" s="7">
        <v>1162</v>
      </c>
      <c r="C2303" s="7" t="s">
        <v>1834</v>
      </c>
      <c r="D2303" s="7" t="s">
        <v>1835</v>
      </c>
      <c r="E2303" s="4" t="s">
        <v>425</v>
      </c>
      <c r="F2303" s="7" t="s">
        <v>2009</v>
      </c>
      <c r="G2303" s="7" t="s">
        <v>2010</v>
      </c>
      <c r="H2303" s="7" t="s">
        <v>76</v>
      </c>
      <c r="I2303" s="7" t="s">
        <v>228</v>
      </c>
      <c r="J2303" s="7" t="s">
        <v>53</v>
      </c>
      <c r="K2303" s="7" t="s">
        <v>314</v>
      </c>
      <c r="L2303" s="7" t="s">
        <v>799</v>
      </c>
      <c r="M2303" s="7" t="s">
        <v>311</v>
      </c>
      <c r="N2303" s="7" t="s">
        <v>625</v>
      </c>
      <c r="O2303" s="7" t="s">
        <v>62</v>
      </c>
      <c r="P2303" s="7" t="s">
        <v>1647</v>
      </c>
      <c r="Q2303" s="7" t="s">
        <v>70</v>
      </c>
      <c r="R2303" s="7" t="s">
        <v>57</v>
      </c>
      <c r="S2303" s="7" t="s">
        <v>1212</v>
      </c>
      <c r="T2303" s="80">
        <v>3.61</v>
      </c>
      <c r="U2303" s="7" t="s">
        <v>1809</v>
      </c>
      <c r="V2303" s="85">
        <v>6.9500000000000006E-2</v>
      </c>
      <c r="W2303" s="81">
        <v>6.3530000000000003E-2</v>
      </c>
      <c r="X2303" s="4" t="s">
        <v>614</v>
      </c>
      <c r="Y2303" s="4"/>
      <c r="Z2303" s="80">
        <v>9166328</v>
      </c>
      <c r="AA2303" s="78">
        <v>1</v>
      </c>
      <c r="AB2303" s="103">
        <v>104.23</v>
      </c>
      <c r="AD2303" s="80">
        <v>9554.0640000000003</v>
      </c>
      <c r="AG2303" s="7" t="s">
        <v>17</v>
      </c>
      <c r="AH2303" s="81">
        <v>1.6399E-2</v>
      </c>
      <c r="AI2303" s="81">
        <v>2.2844517579803099E-3</v>
      </c>
      <c r="AJ2303" s="81">
        <v>4.3794650488620802E-4</v>
      </c>
    </row>
    <row r="2304" spans="1:36" s="7" customFormat="1" x14ac:dyDescent="0.2">
      <c r="A2304" s="7">
        <v>1038</v>
      </c>
      <c r="B2304" s="7">
        <v>1162</v>
      </c>
      <c r="C2304" s="7" t="s">
        <v>2011</v>
      </c>
      <c r="D2304" s="7" t="s">
        <v>2012</v>
      </c>
      <c r="E2304" s="4" t="s">
        <v>425</v>
      </c>
      <c r="F2304" s="7" t="s">
        <v>2013</v>
      </c>
      <c r="G2304" s="7" t="s">
        <v>2014</v>
      </c>
      <c r="H2304" s="7" t="s">
        <v>76</v>
      </c>
      <c r="I2304" s="7" t="s">
        <v>601</v>
      </c>
      <c r="J2304" s="7" t="s">
        <v>53</v>
      </c>
      <c r="K2304" s="7" t="s">
        <v>317</v>
      </c>
      <c r="L2304" s="7" t="s">
        <v>799</v>
      </c>
      <c r="M2304" s="7" t="s">
        <v>311</v>
      </c>
      <c r="N2304" s="7" t="s">
        <v>630</v>
      </c>
      <c r="O2304" s="7" t="s">
        <v>62</v>
      </c>
      <c r="P2304" s="7" t="s">
        <v>1647</v>
      </c>
      <c r="Q2304" s="7" t="s">
        <v>65</v>
      </c>
      <c r="R2304" s="7" t="s">
        <v>57</v>
      </c>
      <c r="S2304" s="7" t="s">
        <v>1212</v>
      </c>
      <c r="T2304" s="80">
        <v>3.907</v>
      </c>
      <c r="U2304" s="7" t="s">
        <v>1827</v>
      </c>
      <c r="V2304" s="85">
        <v>5.5E-2</v>
      </c>
      <c r="W2304" s="81">
        <v>5.3280000000000001E-2</v>
      </c>
      <c r="X2304" s="4" t="s">
        <v>614</v>
      </c>
      <c r="Y2304" s="4"/>
      <c r="Z2304" s="80">
        <v>12408386</v>
      </c>
      <c r="AA2304" s="78">
        <v>1</v>
      </c>
      <c r="AB2304" s="103">
        <v>102</v>
      </c>
      <c r="AD2304" s="80">
        <v>12656.554</v>
      </c>
      <c r="AG2304" s="7" t="s">
        <v>17</v>
      </c>
      <c r="AH2304" s="81">
        <v>2.1611999999999999E-2</v>
      </c>
      <c r="AI2304" s="81">
        <v>3.0262815259541401E-3</v>
      </c>
      <c r="AJ2304" s="81">
        <v>5.8016082522358101E-4</v>
      </c>
    </row>
    <row r="2305" spans="1:36" s="7" customFormat="1" x14ac:dyDescent="0.2">
      <c r="A2305" s="7">
        <v>1038</v>
      </c>
      <c r="B2305" s="7">
        <v>1162</v>
      </c>
      <c r="C2305" s="7" t="s">
        <v>2015</v>
      </c>
      <c r="D2305" s="7" t="s">
        <v>2016</v>
      </c>
      <c r="E2305" s="4" t="s">
        <v>425</v>
      </c>
      <c r="F2305" s="7" t="s">
        <v>2017</v>
      </c>
      <c r="G2305" s="7" t="s">
        <v>2018</v>
      </c>
      <c r="H2305" s="7" t="s">
        <v>76</v>
      </c>
      <c r="I2305" s="7" t="s">
        <v>229</v>
      </c>
      <c r="J2305" s="7" t="s">
        <v>53</v>
      </c>
      <c r="K2305" s="7" t="s">
        <v>53</v>
      </c>
      <c r="L2305" s="7" t="s">
        <v>799</v>
      </c>
      <c r="M2305" s="7" t="s">
        <v>311</v>
      </c>
      <c r="N2305" s="7" t="s">
        <v>629</v>
      </c>
      <c r="O2305" s="7" t="s">
        <v>62</v>
      </c>
      <c r="P2305" s="7" t="s">
        <v>298</v>
      </c>
      <c r="Q2305" s="7" t="s">
        <v>298</v>
      </c>
      <c r="R2305" s="7" t="s">
        <v>298</v>
      </c>
      <c r="S2305" s="7" t="s">
        <v>1212</v>
      </c>
      <c r="T2305" s="80">
        <v>2.8679999999999999</v>
      </c>
      <c r="U2305" s="7" t="s">
        <v>1476</v>
      </c>
      <c r="V2305" s="85">
        <v>0.06</v>
      </c>
      <c r="W2305" s="81">
        <v>4.487E-2</v>
      </c>
      <c r="X2305" s="4" t="s">
        <v>614</v>
      </c>
      <c r="Y2305" s="4"/>
      <c r="Z2305" s="80">
        <v>2743299</v>
      </c>
      <c r="AA2305" s="78">
        <v>1</v>
      </c>
      <c r="AB2305" s="103">
        <v>110.7</v>
      </c>
      <c r="AD2305" s="80">
        <v>3036.8319999999999</v>
      </c>
      <c r="AG2305" s="7" t="s">
        <v>17</v>
      </c>
      <c r="AH2305" s="81">
        <v>3.5720000000000002E-2</v>
      </c>
      <c r="AI2305" s="81">
        <v>7.26130411260357E-4</v>
      </c>
      <c r="AJ2305" s="81">
        <v>1.3920463611987499E-4</v>
      </c>
    </row>
    <row r="2306" spans="1:36" s="7" customFormat="1" x14ac:dyDescent="0.2">
      <c r="A2306" s="7">
        <v>1038</v>
      </c>
      <c r="B2306" s="7">
        <v>1162</v>
      </c>
      <c r="C2306" s="7" t="s">
        <v>2949</v>
      </c>
      <c r="D2306" s="7" t="s">
        <v>2950</v>
      </c>
      <c r="E2306" s="4" t="s">
        <v>425</v>
      </c>
      <c r="F2306" s="7" t="s">
        <v>2951</v>
      </c>
      <c r="G2306" s="7" t="s">
        <v>2952</v>
      </c>
      <c r="H2306" s="7" t="s">
        <v>76</v>
      </c>
      <c r="I2306" s="7" t="s">
        <v>228</v>
      </c>
      <c r="J2306" s="7" t="s">
        <v>53</v>
      </c>
      <c r="K2306" s="7" t="s">
        <v>53</v>
      </c>
      <c r="L2306" s="7" t="s">
        <v>799</v>
      </c>
      <c r="M2306" s="7" t="s">
        <v>311</v>
      </c>
      <c r="N2306" s="7" t="s">
        <v>156</v>
      </c>
      <c r="O2306" s="7" t="s">
        <v>62</v>
      </c>
      <c r="P2306" s="7" t="s">
        <v>1647</v>
      </c>
      <c r="Q2306" s="7" t="s">
        <v>70</v>
      </c>
      <c r="R2306" s="7" t="s">
        <v>57</v>
      </c>
      <c r="S2306" s="7" t="s">
        <v>1212</v>
      </c>
      <c r="T2306" s="80">
        <v>3.0009999999999999</v>
      </c>
      <c r="U2306" s="7" t="s">
        <v>2953</v>
      </c>
      <c r="V2306" s="85">
        <v>7.2499999999999995E-2</v>
      </c>
      <c r="W2306" s="81">
        <v>6.3950000000000007E-2</v>
      </c>
      <c r="X2306" s="4" t="s">
        <v>614</v>
      </c>
      <c r="Y2306" s="4"/>
      <c r="Z2306" s="80">
        <v>463209.7</v>
      </c>
      <c r="AA2306" s="78">
        <v>1</v>
      </c>
      <c r="AB2306" s="103">
        <v>105.92</v>
      </c>
      <c r="AD2306" s="80">
        <v>490.63200000000001</v>
      </c>
      <c r="AG2306" s="7" t="s">
        <v>17</v>
      </c>
      <c r="AH2306" s="81">
        <v>6.4300000000000002E-4</v>
      </c>
      <c r="AI2306" s="81">
        <v>1.1731390121668301E-4</v>
      </c>
      <c r="AJ2306" s="81">
        <v>2.24899531508754E-5</v>
      </c>
    </row>
    <row r="2307" spans="1:36" s="7" customFormat="1" x14ac:dyDescent="0.2">
      <c r="A2307" s="7">
        <v>1038</v>
      </c>
      <c r="B2307" s="7">
        <v>1162</v>
      </c>
      <c r="C2307" s="7" t="s">
        <v>1965</v>
      </c>
      <c r="D2307" s="7" t="s">
        <v>1966</v>
      </c>
      <c r="E2307" s="4" t="s">
        <v>425</v>
      </c>
      <c r="F2307" s="7" t="s">
        <v>2019</v>
      </c>
      <c r="G2307" s="7" t="s">
        <v>2020</v>
      </c>
      <c r="H2307" s="7" t="s">
        <v>76</v>
      </c>
      <c r="I2307" s="7" t="s">
        <v>228</v>
      </c>
      <c r="J2307" s="7" t="s">
        <v>53</v>
      </c>
      <c r="K2307" s="7" t="s">
        <v>53</v>
      </c>
      <c r="L2307" s="7" t="s">
        <v>799</v>
      </c>
      <c r="M2307" s="7" t="s">
        <v>311</v>
      </c>
      <c r="N2307" s="7" t="s">
        <v>267</v>
      </c>
      <c r="O2307" s="7" t="s">
        <v>62</v>
      </c>
      <c r="P2307" s="7" t="s">
        <v>1647</v>
      </c>
      <c r="Q2307" s="7" t="s">
        <v>70</v>
      </c>
      <c r="R2307" s="7" t="s">
        <v>57</v>
      </c>
      <c r="S2307" s="7" t="s">
        <v>1212</v>
      </c>
      <c r="T2307" s="80">
        <v>3.8149999999999999</v>
      </c>
      <c r="U2307" s="7" t="s">
        <v>2021</v>
      </c>
      <c r="V2307" s="85">
        <v>6.5199999999999994E-2</v>
      </c>
      <c r="W2307" s="81">
        <v>6.5280000000000005E-2</v>
      </c>
      <c r="X2307" s="4" t="s">
        <v>614</v>
      </c>
      <c r="Y2307" s="4"/>
      <c r="Z2307" s="80">
        <v>32975288</v>
      </c>
      <c r="AA2307" s="78">
        <v>1</v>
      </c>
      <c r="AB2307" s="103">
        <v>103.07</v>
      </c>
      <c r="AD2307" s="80">
        <v>33987.629000000001</v>
      </c>
      <c r="AG2307" s="7" t="s">
        <v>17</v>
      </c>
      <c r="AH2307" s="81">
        <v>2.4757999999999999E-2</v>
      </c>
      <c r="AI2307" s="81">
        <v>8.1267094552703398E-3</v>
      </c>
      <c r="AJ2307" s="81">
        <v>1.5579510443713301E-3</v>
      </c>
    </row>
    <row r="2308" spans="1:36" s="7" customFormat="1" x14ac:dyDescent="0.2">
      <c r="A2308" s="7">
        <v>1038</v>
      </c>
      <c r="B2308" s="7">
        <v>1162</v>
      </c>
      <c r="C2308" s="7" t="s">
        <v>2022</v>
      </c>
      <c r="D2308" s="7" t="s">
        <v>2023</v>
      </c>
      <c r="E2308" s="4" t="s">
        <v>425</v>
      </c>
      <c r="F2308" s="7" t="s">
        <v>2024</v>
      </c>
      <c r="G2308" s="7" t="s">
        <v>2025</v>
      </c>
      <c r="H2308" s="7" t="s">
        <v>76</v>
      </c>
      <c r="I2308" s="7" t="s">
        <v>229</v>
      </c>
      <c r="J2308" s="7" t="s">
        <v>53</v>
      </c>
      <c r="K2308" s="7" t="s">
        <v>53</v>
      </c>
      <c r="L2308" s="7" t="s">
        <v>799</v>
      </c>
      <c r="M2308" s="7" t="s">
        <v>311</v>
      </c>
      <c r="N2308" s="7" t="s">
        <v>629</v>
      </c>
      <c r="O2308" s="7" t="s">
        <v>62</v>
      </c>
      <c r="P2308" s="7" t="s">
        <v>298</v>
      </c>
      <c r="Q2308" s="7" t="s">
        <v>298</v>
      </c>
      <c r="R2308" s="7" t="s">
        <v>298</v>
      </c>
      <c r="S2308" s="7" t="s">
        <v>1212</v>
      </c>
      <c r="T2308" s="80">
        <v>2.597</v>
      </c>
      <c r="U2308" s="7" t="s">
        <v>1495</v>
      </c>
      <c r="V2308" s="85">
        <v>4.2000000000000003E-2</v>
      </c>
      <c r="W2308" s="81">
        <v>3.7449999999999997E-2</v>
      </c>
      <c r="X2308" s="4" t="s">
        <v>614</v>
      </c>
      <c r="Y2308" s="4"/>
      <c r="Z2308" s="80">
        <v>4316800</v>
      </c>
      <c r="AA2308" s="78">
        <v>1</v>
      </c>
      <c r="AB2308" s="103">
        <v>106.54</v>
      </c>
      <c r="AD2308" s="80">
        <v>4599.1189999999997</v>
      </c>
      <c r="AG2308" s="7" t="s">
        <v>17</v>
      </c>
      <c r="AH2308" s="81">
        <v>4.3167999999999998E-2</v>
      </c>
      <c r="AI2308" s="81">
        <v>1.09968545355377E-3</v>
      </c>
      <c r="AJ2308" s="81">
        <v>2.1081793440184699E-4</v>
      </c>
    </row>
    <row r="2309" spans="1:36" s="7" customFormat="1" x14ac:dyDescent="0.2">
      <c r="A2309" s="7">
        <v>1038</v>
      </c>
      <c r="B2309" s="7">
        <v>1162</v>
      </c>
      <c r="C2309" s="7" t="s">
        <v>1215</v>
      </c>
      <c r="D2309" s="7" t="s">
        <v>1496</v>
      </c>
      <c r="E2309" s="4" t="s">
        <v>425</v>
      </c>
      <c r="F2309" s="7" t="s">
        <v>2026</v>
      </c>
      <c r="G2309" s="7" t="s">
        <v>2027</v>
      </c>
      <c r="H2309" s="7" t="s">
        <v>76</v>
      </c>
      <c r="I2309" s="7" t="s">
        <v>229</v>
      </c>
      <c r="J2309" s="7" t="s">
        <v>53</v>
      </c>
      <c r="K2309" s="7" t="s">
        <v>53</v>
      </c>
      <c r="L2309" s="7" t="s">
        <v>799</v>
      </c>
      <c r="M2309" s="7" t="s">
        <v>311</v>
      </c>
      <c r="N2309" s="7" t="s">
        <v>256</v>
      </c>
      <c r="O2309" s="7" t="s">
        <v>62</v>
      </c>
      <c r="P2309" s="7" t="s">
        <v>1205</v>
      </c>
      <c r="Q2309" s="7" t="s">
        <v>65</v>
      </c>
      <c r="R2309" s="7" t="s">
        <v>57</v>
      </c>
      <c r="S2309" s="7" t="s">
        <v>1212</v>
      </c>
      <c r="T2309" s="80">
        <v>1.905</v>
      </c>
      <c r="U2309" s="7" t="s">
        <v>2028</v>
      </c>
      <c r="V2309" s="85">
        <v>6.0000000000000001E-3</v>
      </c>
      <c r="W2309" s="81">
        <v>2.0719999999999999E-2</v>
      </c>
      <c r="X2309" s="4" t="s">
        <v>614</v>
      </c>
      <c r="Y2309" s="4"/>
      <c r="Z2309" s="80">
        <v>24524712.890000001</v>
      </c>
      <c r="AA2309" s="78">
        <v>1</v>
      </c>
      <c r="AB2309" s="103">
        <v>113.24</v>
      </c>
      <c r="AD2309" s="80">
        <v>27771.785</v>
      </c>
      <c r="AG2309" s="7" t="s">
        <v>17</v>
      </c>
      <c r="AH2309" s="81">
        <v>2.7566E-2</v>
      </c>
      <c r="AI2309" s="81">
        <v>6.6404521621179604E-3</v>
      </c>
      <c r="AJ2309" s="81">
        <v>1.2730243941919499E-3</v>
      </c>
    </row>
    <row r="2310" spans="1:36" s="7" customFormat="1" x14ac:dyDescent="0.2">
      <c r="A2310" s="7">
        <v>1038</v>
      </c>
      <c r="B2310" s="7">
        <v>1162</v>
      </c>
      <c r="C2310" s="7" t="s">
        <v>1215</v>
      </c>
      <c r="D2310" s="7" t="s">
        <v>1496</v>
      </c>
      <c r="E2310" s="4" t="s">
        <v>425</v>
      </c>
      <c r="F2310" s="7" t="s">
        <v>2029</v>
      </c>
      <c r="G2310" s="7" t="s">
        <v>2030</v>
      </c>
      <c r="H2310" s="7" t="s">
        <v>76</v>
      </c>
      <c r="I2310" s="7" t="s">
        <v>229</v>
      </c>
      <c r="J2310" s="7" t="s">
        <v>53</v>
      </c>
      <c r="K2310" s="7" t="s">
        <v>53</v>
      </c>
      <c r="L2310" s="7" t="s">
        <v>799</v>
      </c>
      <c r="M2310" s="7" t="s">
        <v>311</v>
      </c>
      <c r="N2310" s="7" t="s">
        <v>256</v>
      </c>
      <c r="O2310" s="7" t="s">
        <v>62</v>
      </c>
      <c r="P2310" s="7" t="s">
        <v>1205</v>
      </c>
      <c r="Q2310" s="7" t="s">
        <v>65</v>
      </c>
      <c r="R2310" s="7" t="s">
        <v>57</v>
      </c>
      <c r="S2310" s="7" t="s">
        <v>1212</v>
      </c>
      <c r="T2310" s="80">
        <v>2.786</v>
      </c>
      <c r="U2310" s="7" t="s">
        <v>2031</v>
      </c>
      <c r="V2310" s="85">
        <v>1.7500000000000002E-2</v>
      </c>
      <c r="W2310" s="81">
        <v>2.3460000000000002E-2</v>
      </c>
      <c r="X2310" s="4" t="s">
        <v>614</v>
      </c>
      <c r="Y2310" s="4"/>
      <c r="Z2310" s="80">
        <v>31126665.23</v>
      </c>
      <c r="AA2310" s="78">
        <v>1</v>
      </c>
      <c r="AB2310" s="103">
        <v>114.28</v>
      </c>
      <c r="AD2310" s="80">
        <v>35571.553</v>
      </c>
      <c r="AG2310" s="7" t="s">
        <v>17</v>
      </c>
      <c r="AH2310" s="81">
        <v>1.197E-2</v>
      </c>
      <c r="AI2310" s="81">
        <v>8.5054380639553399E-3</v>
      </c>
      <c r="AJ2310" s="81">
        <v>1.6305561540632301E-3</v>
      </c>
    </row>
    <row r="2311" spans="1:36" s="7" customFormat="1" x14ac:dyDescent="0.2">
      <c r="A2311" s="7">
        <v>1038</v>
      </c>
      <c r="B2311" s="7">
        <v>1162</v>
      </c>
      <c r="C2311" s="7" t="s">
        <v>1203</v>
      </c>
      <c r="D2311" s="7" t="s">
        <v>1452</v>
      </c>
      <c r="E2311" s="4" t="s">
        <v>425</v>
      </c>
      <c r="F2311" s="7" t="s">
        <v>2032</v>
      </c>
      <c r="G2311" s="7" t="s">
        <v>2033</v>
      </c>
      <c r="H2311" s="7" t="s">
        <v>76</v>
      </c>
      <c r="I2311" s="7" t="s">
        <v>229</v>
      </c>
      <c r="J2311" s="7" t="s">
        <v>53</v>
      </c>
      <c r="K2311" s="7" t="s">
        <v>53</v>
      </c>
      <c r="L2311" s="7" t="s">
        <v>799</v>
      </c>
      <c r="M2311" s="7" t="s">
        <v>311</v>
      </c>
      <c r="N2311" s="7" t="s">
        <v>256</v>
      </c>
      <c r="O2311" s="7" t="s">
        <v>62</v>
      </c>
      <c r="P2311" s="7" t="s">
        <v>1205</v>
      </c>
      <c r="Q2311" s="7" t="s">
        <v>65</v>
      </c>
      <c r="R2311" s="7" t="s">
        <v>57</v>
      </c>
      <c r="S2311" s="7" t="s">
        <v>1212</v>
      </c>
      <c r="T2311" s="80">
        <v>2.5819999999999999</v>
      </c>
      <c r="U2311" s="7" t="s">
        <v>2034</v>
      </c>
      <c r="V2311" s="85">
        <v>1.8599999999999998E-2</v>
      </c>
      <c r="W2311" s="81">
        <v>2.257E-2</v>
      </c>
      <c r="X2311" s="4" t="s">
        <v>614</v>
      </c>
      <c r="Y2311" s="4"/>
      <c r="Z2311" s="80">
        <v>63232075</v>
      </c>
      <c r="AA2311" s="78">
        <v>1</v>
      </c>
      <c r="AB2311" s="103">
        <v>102.67</v>
      </c>
      <c r="AD2311" s="80">
        <v>64920.370999999999</v>
      </c>
      <c r="AG2311" s="7" t="s">
        <v>17</v>
      </c>
      <c r="AH2311" s="81">
        <v>3.4228000000000001E-2</v>
      </c>
      <c r="AI2311" s="81">
        <v>1.5522971338004E-2</v>
      </c>
      <c r="AJ2311" s="81">
        <v>2.97586982048505E-3</v>
      </c>
    </row>
    <row r="2312" spans="1:36" s="7" customFormat="1" x14ac:dyDescent="0.2">
      <c r="A2312" s="7">
        <v>1038</v>
      </c>
      <c r="B2312" s="7">
        <v>1162</v>
      </c>
      <c r="C2312" s="7" t="s">
        <v>1203</v>
      </c>
      <c r="D2312" s="7" t="s">
        <v>1452</v>
      </c>
      <c r="E2312" s="4" t="s">
        <v>425</v>
      </c>
      <c r="F2312" s="7" t="s">
        <v>2035</v>
      </c>
      <c r="G2312" s="7" t="s">
        <v>2036</v>
      </c>
      <c r="H2312" s="7" t="s">
        <v>76</v>
      </c>
      <c r="I2312" s="7" t="s">
        <v>229</v>
      </c>
      <c r="J2312" s="7" t="s">
        <v>53</v>
      </c>
      <c r="K2312" s="7" t="s">
        <v>53</v>
      </c>
      <c r="L2312" s="7" t="s">
        <v>799</v>
      </c>
      <c r="M2312" s="7" t="s">
        <v>311</v>
      </c>
      <c r="N2312" s="7" t="s">
        <v>256</v>
      </c>
      <c r="O2312" s="7" t="s">
        <v>62</v>
      </c>
      <c r="P2312" s="7" t="s">
        <v>1205</v>
      </c>
      <c r="Q2312" s="7" t="s">
        <v>65</v>
      </c>
      <c r="R2312" s="7" t="s">
        <v>57</v>
      </c>
      <c r="S2312" s="7" t="s">
        <v>1212</v>
      </c>
      <c r="T2312" s="80">
        <v>5.0449999999999999</v>
      </c>
      <c r="U2312" s="7" t="s">
        <v>2037</v>
      </c>
      <c r="V2312" s="85">
        <v>2.0199999999999999E-2</v>
      </c>
      <c r="W2312" s="81">
        <v>2.5940000000000001E-2</v>
      </c>
      <c r="X2312" s="4" t="s">
        <v>614</v>
      </c>
      <c r="Y2312" s="4"/>
      <c r="Z2312" s="80">
        <v>57328150</v>
      </c>
      <c r="AA2312" s="78">
        <v>1</v>
      </c>
      <c r="AB2312" s="103">
        <v>101.35</v>
      </c>
      <c r="AD2312" s="80">
        <v>58102.080000000002</v>
      </c>
      <c r="AG2312" s="7" t="s">
        <v>17</v>
      </c>
      <c r="AH2312" s="81">
        <v>1.6067000000000001E-2</v>
      </c>
      <c r="AI2312" s="81">
        <v>1.3892664250404399E-2</v>
      </c>
      <c r="AJ2312" s="81">
        <v>2.66332774626034E-3</v>
      </c>
    </row>
    <row r="2313" spans="1:36" s="7" customFormat="1" x14ac:dyDescent="0.2">
      <c r="A2313" s="7">
        <v>1038</v>
      </c>
      <c r="B2313" s="7">
        <v>1162</v>
      </c>
      <c r="C2313" s="7" t="s">
        <v>1430</v>
      </c>
      <c r="D2313" s="7" t="s">
        <v>1431</v>
      </c>
      <c r="E2313" s="4" t="s">
        <v>425</v>
      </c>
      <c r="F2313" s="7" t="s">
        <v>2038</v>
      </c>
      <c r="G2313" s="7" t="s">
        <v>2039</v>
      </c>
      <c r="H2313" s="7" t="s">
        <v>76</v>
      </c>
      <c r="I2313" s="7" t="s">
        <v>229</v>
      </c>
      <c r="J2313" s="7" t="s">
        <v>53</v>
      </c>
      <c r="K2313" s="7" t="s">
        <v>53</v>
      </c>
      <c r="L2313" s="7" t="s">
        <v>799</v>
      </c>
      <c r="M2313" s="7" t="s">
        <v>311</v>
      </c>
      <c r="N2313" s="7" t="s">
        <v>256</v>
      </c>
      <c r="O2313" s="7" t="s">
        <v>62</v>
      </c>
      <c r="P2313" s="7" t="s">
        <v>1205</v>
      </c>
      <c r="Q2313" s="7" t="s">
        <v>65</v>
      </c>
      <c r="R2313" s="7" t="s">
        <v>57</v>
      </c>
      <c r="S2313" s="7" t="s">
        <v>1212</v>
      </c>
      <c r="T2313" s="80">
        <v>4.3789999999999996</v>
      </c>
      <c r="U2313" s="7" t="s">
        <v>2040</v>
      </c>
      <c r="V2313" s="85">
        <v>1.9900000000000001E-2</v>
      </c>
      <c r="W2313" s="81">
        <v>2.5700000000000001E-2</v>
      </c>
      <c r="X2313" s="4" t="s">
        <v>614</v>
      </c>
      <c r="Y2313" s="4"/>
      <c r="Z2313" s="80">
        <v>43326155</v>
      </c>
      <c r="AA2313" s="78">
        <v>1</v>
      </c>
      <c r="AB2313" s="103">
        <v>102.5</v>
      </c>
      <c r="AD2313" s="80">
        <v>44409.309000000001</v>
      </c>
      <c r="AG2313" s="7" t="s">
        <v>17</v>
      </c>
      <c r="AH2313" s="81">
        <v>1.6046999999999999E-2</v>
      </c>
      <c r="AI2313" s="81">
        <v>1.06186149880936E-2</v>
      </c>
      <c r="AJ2313" s="81">
        <v>2.0356679910278801E-3</v>
      </c>
    </row>
    <row r="2314" spans="1:36" s="7" customFormat="1" x14ac:dyDescent="0.2">
      <c r="A2314" s="7">
        <v>1038</v>
      </c>
      <c r="B2314" s="7">
        <v>1162</v>
      </c>
      <c r="C2314" s="7" t="s">
        <v>1599</v>
      </c>
      <c r="D2314" s="7" t="s">
        <v>1600</v>
      </c>
      <c r="E2314" s="4" t="s">
        <v>425</v>
      </c>
      <c r="F2314" s="7" t="s">
        <v>2041</v>
      </c>
      <c r="G2314" s="7" t="s">
        <v>2042</v>
      </c>
      <c r="H2314" s="7" t="s">
        <v>76</v>
      </c>
      <c r="I2314" s="7" t="s">
        <v>229</v>
      </c>
      <c r="J2314" s="7" t="s">
        <v>53</v>
      </c>
      <c r="K2314" s="7" t="s">
        <v>53</v>
      </c>
      <c r="L2314" s="7" t="s">
        <v>799</v>
      </c>
      <c r="M2314" s="7" t="s">
        <v>311</v>
      </c>
      <c r="N2314" s="7" t="s">
        <v>629</v>
      </c>
      <c r="O2314" s="7" t="s">
        <v>62</v>
      </c>
      <c r="P2314" s="7" t="s">
        <v>1580</v>
      </c>
      <c r="Q2314" s="7" t="s">
        <v>65</v>
      </c>
      <c r="R2314" s="7" t="s">
        <v>57</v>
      </c>
      <c r="S2314" s="7" t="s">
        <v>1212</v>
      </c>
      <c r="T2314" s="80">
        <v>5.3449999999999998</v>
      </c>
      <c r="U2314" s="7" t="s">
        <v>2043</v>
      </c>
      <c r="V2314" s="85">
        <v>2.5999999999999999E-2</v>
      </c>
      <c r="W2314" s="81">
        <v>0.03</v>
      </c>
      <c r="X2314" s="4" t="s">
        <v>614</v>
      </c>
      <c r="Y2314" s="4"/>
      <c r="Z2314" s="80">
        <v>11791464</v>
      </c>
      <c r="AA2314" s="78">
        <v>1</v>
      </c>
      <c r="AB2314" s="103">
        <v>102.12</v>
      </c>
      <c r="AD2314" s="80">
        <v>12041.442999999999</v>
      </c>
      <c r="AG2314" s="7" t="s">
        <v>17</v>
      </c>
      <c r="AH2314" s="81">
        <v>2.1999000000000001E-2</v>
      </c>
      <c r="AI2314" s="81">
        <v>2.87920372435293E-3</v>
      </c>
      <c r="AJ2314" s="81">
        <v>5.5196490953720895E-4</v>
      </c>
    </row>
    <row r="2315" spans="1:36" s="7" customFormat="1" x14ac:dyDescent="0.2">
      <c r="A2315" s="7">
        <v>1038</v>
      </c>
      <c r="B2315" s="7">
        <v>1162</v>
      </c>
      <c r="C2315" s="7" t="s">
        <v>2814</v>
      </c>
      <c r="D2315" s="7" t="s">
        <v>2815</v>
      </c>
      <c r="E2315" s="4" t="s">
        <v>425</v>
      </c>
      <c r="F2315" s="7" t="s">
        <v>2816</v>
      </c>
      <c r="G2315" s="7" t="s">
        <v>2817</v>
      </c>
      <c r="H2315" s="7" t="s">
        <v>76</v>
      </c>
      <c r="I2315" s="7" t="s">
        <v>229</v>
      </c>
      <c r="J2315" s="7" t="s">
        <v>53</v>
      </c>
      <c r="K2315" s="7" t="s">
        <v>53</v>
      </c>
      <c r="L2315" s="7" t="s">
        <v>799</v>
      </c>
      <c r="M2315" s="7" t="s">
        <v>311</v>
      </c>
      <c r="N2315" s="7" t="s">
        <v>629</v>
      </c>
      <c r="O2315" s="7" t="s">
        <v>62</v>
      </c>
      <c r="P2315" s="7" t="s">
        <v>298</v>
      </c>
      <c r="Q2315" s="7" t="s">
        <v>298</v>
      </c>
      <c r="R2315" s="7" t="s">
        <v>298</v>
      </c>
      <c r="S2315" s="7" t="s">
        <v>1212</v>
      </c>
      <c r="T2315" s="80">
        <v>2.9940000000000002</v>
      </c>
      <c r="U2315" s="7" t="s">
        <v>1677</v>
      </c>
      <c r="V2315" s="85">
        <v>4.4999999999999998E-2</v>
      </c>
      <c r="W2315" s="81">
        <v>3.8249999999999999E-2</v>
      </c>
      <c r="X2315" s="4" t="s">
        <v>614</v>
      </c>
      <c r="Y2315" s="4"/>
      <c r="Z2315" s="80">
        <v>6179047</v>
      </c>
      <c r="AA2315" s="78">
        <v>1</v>
      </c>
      <c r="AB2315" s="103">
        <v>107.58</v>
      </c>
      <c r="AD2315" s="80">
        <v>6647.4189999999999</v>
      </c>
      <c r="AG2315" s="7" t="s">
        <v>17</v>
      </c>
      <c r="AH2315" s="81">
        <v>6.3070000000000001E-3</v>
      </c>
      <c r="AI2315" s="81">
        <v>1.5894501016298201E-3</v>
      </c>
      <c r="AJ2315" s="81">
        <v>3.0470948413252E-4</v>
      </c>
    </row>
    <row r="2316" spans="1:36" s="7" customFormat="1" x14ac:dyDescent="0.2">
      <c r="A2316" s="7">
        <v>1038</v>
      </c>
      <c r="B2316" s="7">
        <v>1162</v>
      </c>
      <c r="C2316" s="7" t="s">
        <v>1586</v>
      </c>
      <c r="D2316" s="7" t="s">
        <v>1587</v>
      </c>
      <c r="E2316" s="4" t="s">
        <v>425</v>
      </c>
      <c r="F2316" s="7" t="s">
        <v>2044</v>
      </c>
      <c r="G2316" s="7" t="s">
        <v>2045</v>
      </c>
      <c r="H2316" s="7" t="s">
        <v>76</v>
      </c>
      <c r="I2316" s="7" t="s">
        <v>228</v>
      </c>
      <c r="J2316" s="7" t="s">
        <v>53</v>
      </c>
      <c r="K2316" s="7" t="s">
        <v>53</v>
      </c>
      <c r="L2316" s="7" t="s">
        <v>799</v>
      </c>
      <c r="M2316" s="7" t="s">
        <v>311</v>
      </c>
      <c r="N2316" s="7" t="s">
        <v>75</v>
      </c>
      <c r="O2316" s="7" t="s">
        <v>62</v>
      </c>
      <c r="P2316" s="7" t="s">
        <v>1562</v>
      </c>
      <c r="Q2316" s="7" t="s">
        <v>65</v>
      </c>
      <c r="R2316" s="7" t="s">
        <v>57</v>
      </c>
      <c r="S2316" s="7" t="s">
        <v>1212</v>
      </c>
      <c r="T2316" s="80">
        <v>3.0910000000000002</v>
      </c>
      <c r="U2316" s="7" t="s">
        <v>2046</v>
      </c>
      <c r="V2316" s="85">
        <v>5.0500000000000003E-2</v>
      </c>
      <c r="W2316" s="81">
        <v>5.8900000000000001E-2</v>
      </c>
      <c r="X2316" s="4" t="s">
        <v>614</v>
      </c>
      <c r="Y2316" s="4"/>
      <c r="Z2316" s="80">
        <v>12249941.6</v>
      </c>
      <c r="AA2316" s="78">
        <v>1</v>
      </c>
      <c r="AB2316" s="103">
        <v>99.02</v>
      </c>
      <c r="AD2316" s="80">
        <v>12129.892</v>
      </c>
      <c r="AG2316" s="7" t="s">
        <v>17</v>
      </c>
      <c r="AH2316" s="81">
        <v>5.1248000000000002E-2</v>
      </c>
      <c r="AI2316" s="81">
        <v>2.9003526082223099E-3</v>
      </c>
      <c r="AJ2316" s="81">
        <v>5.5601930890917303E-4</v>
      </c>
    </row>
    <row r="2317" spans="1:36" s="7" customFormat="1" x14ac:dyDescent="0.2">
      <c r="A2317" s="7">
        <v>1038</v>
      </c>
      <c r="B2317" s="7">
        <v>1162</v>
      </c>
      <c r="C2317" s="7" t="s">
        <v>1710</v>
      </c>
      <c r="D2317" s="7" t="s">
        <v>1711</v>
      </c>
      <c r="E2317" s="4" t="s">
        <v>425</v>
      </c>
      <c r="F2317" s="7" t="s">
        <v>2047</v>
      </c>
      <c r="G2317" s="7" t="s">
        <v>2048</v>
      </c>
      <c r="H2317" s="7" t="s">
        <v>76</v>
      </c>
      <c r="I2317" s="7" t="s">
        <v>228</v>
      </c>
      <c r="J2317" s="7" t="s">
        <v>53</v>
      </c>
      <c r="K2317" s="7" t="s">
        <v>53</v>
      </c>
      <c r="L2317" s="7" t="s">
        <v>799</v>
      </c>
      <c r="M2317" s="7" t="s">
        <v>311</v>
      </c>
      <c r="N2317" s="7" t="s">
        <v>625</v>
      </c>
      <c r="O2317" s="7" t="s">
        <v>62</v>
      </c>
      <c r="P2317" s="7" t="s">
        <v>298</v>
      </c>
      <c r="Q2317" s="7" t="s">
        <v>298</v>
      </c>
      <c r="R2317" s="7" t="s">
        <v>298</v>
      </c>
      <c r="S2317" s="7" t="s">
        <v>1212</v>
      </c>
      <c r="T2317" s="80">
        <v>3.3919999999999999</v>
      </c>
      <c r="U2317" s="7" t="s">
        <v>1423</v>
      </c>
      <c r="V2317" s="85">
        <v>5.5E-2</v>
      </c>
      <c r="W2317" s="81">
        <v>7.0499999999999993E-2</v>
      </c>
      <c r="X2317" s="4" t="s">
        <v>614</v>
      </c>
      <c r="Y2317" s="4"/>
      <c r="Z2317" s="80">
        <v>3453105</v>
      </c>
      <c r="AA2317" s="78">
        <v>1</v>
      </c>
      <c r="AB2317" s="103">
        <v>95.4</v>
      </c>
      <c r="AD2317" s="80">
        <v>3294.2620000000002</v>
      </c>
      <c r="AG2317" s="7" t="s">
        <v>17</v>
      </c>
      <c r="AH2317" s="81">
        <v>1.3178E-2</v>
      </c>
      <c r="AI2317" s="81">
        <v>7.8768399101936603E-4</v>
      </c>
      <c r="AJ2317" s="81">
        <v>1.51004918189533E-4</v>
      </c>
    </row>
    <row r="2318" spans="1:36" s="7" customFormat="1" x14ac:dyDescent="0.2">
      <c r="A2318" s="7">
        <v>1038</v>
      </c>
      <c r="B2318" s="7">
        <v>1162</v>
      </c>
      <c r="C2318" s="7" t="s">
        <v>1447</v>
      </c>
      <c r="D2318" s="7" t="s">
        <v>1448</v>
      </c>
      <c r="E2318" s="4" t="s">
        <v>425</v>
      </c>
      <c r="F2318" s="7" t="s">
        <v>2049</v>
      </c>
      <c r="G2318" s="7" t="s">
        <v>2050</v>
      </c>
      <c r="H2318" s="7" t="s">
        <v>76</v>
      </c>
      <c r="I2318" s="7" t="s">
        <v>229</v>
      </c>
      <c r="J2318" s="7" t="s">
        <v>53</v>
      </c>
      <c r="K2318" s="7" t="s">
        <v>53</v>
      </c>
      <c r="L2318" s="7" t="s">
        <v>799</v>
      </c>
      <c r="M2318" s="7" t="s">
        <v>311</v>
      </c>
      <c r="N2318" s="7" t="s">
        <v>256</v>
      </c>
      <c r="O2318" s="7" t="s">
        <v>62</v>
      </c>
      <c r="P2318" s="7" t="s">
        <v>1205</v>
      </c>
      <c r="Q2318" s="7" t="s">
        <v>65</v>
      </c>
      <c r="R2318" s="7" t="s">
        <v>57</v>
      </c>
      <c r="S2318" s="7" t="s">
        <v>1212</v>
      </c>
      <c r="T2318" s="80">
        <v>4.9290000000000003</v>
      </c>
      <c r="U2318" s="7" t="s">
        <v>2051</v>
      </c>
      <c r="V2318" s="85">
        <v>2.47E-2</v>
      </c>
      <c r="W2318" s="81">
        <v>2.5839999999999998E-2</v>
      </c>
      <c r="X2318" s="4" t="s">
        <v>614</v>
      </c>
      <c r="Y2318" s="4"/>
      <c r="Z2318" s="80">
        <v>24997819</v>
      </c>
      <c r="AA2318" s="78">
        <v>1</v>
      </c>
      <c r="AB2318" s="103">
        <v>102.7</v>
      </c>
      <c r="AD2318" s="80">
        <v>25672.76</v>
      </c>
      <c r="AG2318" s="7" t="s">
        <v>17</v>
      </c>
      <c r="AH2318" s="81">
        <v>8.744E-3</v>
      </c>
      <c r="AI2318" s="81">
        <v>6.13855883434154E-3</v>
      </c>
      <c r="AJ2318" s="81">
        <v>1.1768076857595899E-3</v>
      </c>
    </row>
    <row r="2319" spans="1:36" s="7" customFormat="1" x14ac:dyDescent="0.2">
      <c r="A2319" s="7">
        <v>1038</v>
      </c>
      <c r="B2319" s="7">
        <v>1162</v>
      </c>
      <c r="C2319" s="7" t="s">
        <v>2052</v>
      </c>
      <c r="D2319" s="7" t="s">
        <v>2053</v>
      </c>
      <c r="E2319" s="4" t="s">
        <v>425</v>
      </c>
      <c r="F2319" s="7" t="s">
        <v>2054</v>
      </c>
      <c r="G2319" s="7" t="s">
        <v>2055</v>
      </c>
      <c r="H2319" s="7" t="s">
        <v>76</v>
      </c>
      <c r="I2319" s="7" t="s">
        <v>228</v>
      </c>
      <c r="J2319" s="7" t="s">
        <v>53</v>
      </c>
      <c r="K2319" s="7" t="s">
        <v>53</v>
      </c>
      <c r="L2319" s="7" t="s">
        <v>799</v>
      </c>
      <c r="M2319" s="7" t="s">
        <v>311</v>
      </c>
      <c r="N2319" s="7" t="s">
        <v>140</v>
      </c>
      <c r="O2319" s="7" t="s">
        <v>62</v>
      </c>
      <c r="P2319" s="7" t="s">
        <v>1507</v>
      </c>
      <c r="Q2319" s="7" t="s">
        <v>70</v>
      </c>
      <c r="R2319" s="7" t="s">
        <v>57</v>
      </c>
      <c r="S2319" s="7" t="s">
        <v>1212</v>
      </c>
      <c r="T2319" s="80">
        <v>3.7589999999999999</v>
      </c>
      <c r="U2319" s="7" t="s">
        <v>1827</v>
      </c>
      <c r="V2319" s="85">
        <v>5.8900000000000001E-2</v>
      </c>
      <c r="W2319" s="81">
        <v>6.191E-2</v>
      </c>
      <c r="X2319" s="4" t="s">
        <v>614</v>
      </c>
      <c r="Y2319" s="4"/>
      <c r="Z2319" s="80">
        <v>7238053</v>
      </c>
      <c r="AA2319" s="78">
        <v>1</v>
      </c>
      <c r="AB2319" s="103">
        <v>100.7</v>
      </c>
      <c r="AD2319" s="80">
        <v>7288.7190000000001</v>
      </c>
      <c r="AG2319" s="7" t="s">
        <v>17</v>
      </c>
      <c r="AH2319" s="81">
        <v>3.6027000000000003E-2</v>
      </c>
      <c r="AI2319" s="81">
        <v>1.74279012030468E-3</v>
      </c>
      <c r="AJ2319" s="81">
        <v>3.3410591371491098E-4</v>
      </c>
    </row>
    <row r="2320" spans="1:36" s="7" customFormat="1" x14ac:dyDescent="0.2">
      <c r="A2320" s="7">
        <v>1038</v>
      </c>
      <c r="B2320" s="7">
        <v>1162</v>
      </c>
      <c r="C2320" s="7" t="s">
        <v>1754</v>
      </c>
      <c r="D2320" s="7" t="s">
        <v>1755</v>
      </c>
      <c r="E2320" s="4" t="s">
        <v>425</v>
      </c>
      <c r="F2320" s="7" t="s">
        <v>2818</v>
      </c>
      <c r="G2320" s="7" t="s">
        <v>2339</v>
      </c>
      <c r="H2320" s="7" t="s">
        <v>76</v>
      </c>
      <c r="I2320" s="7" t="s">
        <v>229</v>
      </c>
      <c r="J2320" s="7" t="s">
        <v>53</v>
      </c>
      <c r="K2320" s="7" t="s">
        <v>53</v>
      </c>
      <c r="L2320" s="7" t="s">
        <v>799</v>
      </c>
      <c r="M2320" s="7" t="s">
        <v>311</v>
      </c>
      <c r="N2320" s="7" t="s">
        <v>629</v>
      </c>
      <c r="O2320" s="7" t="s">
        <v>62</v>
      </c>
      <c r="P2320" s="7" t="s">
        <v>1647</v>
      </c>
      <c r="Q2320" s="7" t="s">
        <v>65</v>
      </c>
      <c r="R2320" s="7" t="s">
        <v>57</v>
      </c>
      <c r="S2320" s="7" t="s">
        <v>1212</v>
      </c>
      <c r="T2320" s="80">
        <v>2.2000000000000002</v>
      </c>
      <c r="U2320" s="7" t="s">
        <v>1648</v>
      </c>
      <c r="V2320" s="85">
        <v>3.0000000000000001E-3</v>
      </c>
      <c r="W2320" s="81">
        <v>3.1710000000000002E-2</v>
      </c>
      <c r="X2320" s="4" t="s">
        <v>614</v>
      </c>
      <c r="Y2320" s="4"/>
      <c r="Z2320" s="80">
        <v>6461309</v>
      </c>
      <c r="AA2320" s="78">
        <v>1</v>
      </c>
      <c r="AB2320" s="103">
        <v>97.34</v>
      </c>
      <c r="AD2320" s="80">
        <v>6289.4380000000001</v>
      </c>
      <c r="AG2320" s="7" t="s">
        <v>17</v>
      </c>
      <c r="AH2320" s="81">
        <v>1.9571999999999999E-2</v>
      </c>
      <c r="AI2320" s="81">
        <v>1.5038541293040399E-3</v>
      </c>
      <c r="AJ2320" s="81">
        <v>2.8830009541093199E-4</v>
      </c>
    </row>
    <row r="2321" spans="1:36" s="7" customFormat="1" x14ac:dyDescent="0.2">
      <c r="A2321" s="7">
        <v>1038</v>
      </c>
      <c r="B2321" s="7">
        <v>1162</v>
      </c>
      <c r="C2321" s="7" t="s">
        <v>2011</v>
      </c>
      <c r="D2321" s="7" t="s">
        <v>2012</v>
      </c>
      <c r="E2321" s="4" t="s">
        <v>425</v>
      </c>
      <c r="F2321" s="7" t="s">
        <v>2056</v>
      </c>
      <c r="G2321" s="7" t="s">
        <v>2057</v>
      </c>
      <c r="H2321" s="7" t="s">
        <v>76</v>
      </c>
      <c r="I2321" s="7" t="s">
        <v>229</v>
      </c>
      <c r="J2321" s="7" t="s">
        <v>53</v>
      </c>
      <c r="K2321" s="7" t="s">
        <v>317</v>
      </c>
      <c r="L2321" s="7" t="s">
        <v>799</v>
      </c>
      <c r="M2321" s="7" t="s">
        <v>311</v>
      </c>
      <c r="N2321" s="7" t="s">
        <v>630</v>
      </c>
      <c r="O2321" s="7" t="s">
        <v>62</v>
      </c>
      <c r="P2321" s="7" t="s">
        <v>1507</v>
      </c>
      <c r="Q2321" s="7" t="s">
        <v>65</v>
      </c>
      <c r="R2321" s="7" t="s">
        <v>57</v>
      </c>
      <c r="S2321" s="7" t="s">
        <v>1212</v>
      </c>
      <c r="T2321" s="80">
        <v>4.742</v>
      </c>
      <c r="U2321" s="7" t="s">
        <v>2058</v>
      </c>
      <c r="V2321" s="85">
        <v>4.8300000000000003E-2</v>
      </c>
      <c r="W2321" s="81">
        <v>4.2909999999999997E-2</v>
      </c>
      <c r="X2321" s="4" t="s">
        <v>614</v>
      </c>
      <c r="Y2321" s="4"/>
      <c r="Z2321" s="80">
        <v>12029397</v>
      </c>
      <c r="AA2321" s="78">
        <v>1</v>
      </c>
      <c r="AB2321" s="103">
        <v>106.46</v>
      </c>
      <c r="AD2321" s="80">
        <v>12806.495999999999</v>
      </c>
      <c r="AG2321" s="7" t="s">
        <v>17</v>
      </c>
      <c r="AH2321" s="81">
        <v>2.9340000000000001E-2</v>
      </c>
      <c r="AI2321" s="81">
        <v>3.0621339152993201E-3</v>
      </c>
      <c r="AJ2321" s="81">
        <v>5.8703399667519598E-4</v>
      </c>
    </row>
    <row r="2322" spans="1:36" s="7" customFormat="1" x14ac:dyDescent="0.2">
      <c r="A2322" s="7">
        <v>1038</v>
      </c>
      <c r="B2322" s="7">
        <v>1162</v>
      </c>
      <c r="C2322" s="7" t="s">
        <v>2015</v>
      </c>
      <c r="D2322" s="7" t="s">
        <v>2016</v>
      </c>
      <c r="E2322" s="4" t="s">
        <v>425</v>
      </c>
      <c r="F2322" s="7" t="s">
        <v>2059</v>
      </c>
      <c r="G2322" s="7" t="s">
        <v>2060</v>
      </c>
      <c r="H2322" s="7" t="s">
        <v>76</v>
      </c>
      <c r="I2322" s="7" t="s">
        <v>229</v>
      </c>
      <c r="J2322" s="7" t="s">
        <v>53</v>
      </c>
      <c r="K2322" s="7" t="s">
        <v>53</v>
      </c>
      <c r="L2322" s="7" t="s">
        <v>799</v>
      </c>
      <c r="M2322" s="7" t="s">
        <v>311</v>
      </c>
      <c r="N2322" s="7" t="s">
        <v>629</v>
      </c>
      <c r="O2322" s="7" t="s">
        <v>62</v>
      </c>
      <c r="P2322" s="7" t="s">
        <v>298</v>
      </c>
      <c r="Q2322" s="7" t="s">
        <v>298</v>
      </c>
      <c r="R2322" s="7" t="s">
        <v>298</v>
      </c>
      <c r="S2322" s="7" t="s">
        <v>1212</v>
      </c>
      <c r="T2322" s="80">
        <v>2.8340000000000001</v>
      </c>
      <c r="U2322" s="7" t="s">
        <v>1677</v>
      </c>
      <c r="V2322" s="85">
        <v>6.0999999999999999E-2</v>
      </c>
      <c r="W2322" s="81">
        <v>4.5089999999999998E-2</v>
      </c>
      <c r="X2322" s="4" t="s">
        <v>614</v>
      </c>
      <c r="Y2322" s="4"/>
      <c r="Z2322" s="80">
        <v>4039347</v>
      </c>
      <c r="AA2322" s="78">
        <v>1</v>
      </c>
      <c r="AB2322" s="103">
        <v>110.06</v>
      </c>
      <c r="AD2322" s="80">
        <v>4445.7049999999999</v>
      </c>
      <c r="AG2322" s="7" t="s">
        <v>17</v>
      </c>
      <c r="AH2322" s="81">
        <v>4.7634000000000003E-2</v>
      </c>
      <c r="AI2322" s="81">
        <v>1.06300310034491E-3</v>
      </c>
      <c r="AJ2322" s="81">
        <v>2.0378565266392001E-4</v>
      </c>
    </row>
    <row r="2323" spans="1:36" s="7" customFormat="1" x14ac:dyDescent="0.2">
      <c r="A2323" s="7">
        <v>1038</v>
      </c>
      <c r="B2323" s="7">
        <v>1162</v>
      </c>
      <c r="C2323" s="7" t="s">
        <v>2061</v>
      </c>
      <c r="D2323" s="7" t="s">
        <v>2062</v>
      </c>
      <c r="E2323" s="4" t="s">
        <v>425</v>
      </c>
      <c r="F2323" s="7" t="s">
        <v>2063</v>
      </c>
      <c r="G2323" s="7" t="s">
        <v>2064</v>
      </c>
      <c r="H2323" s="7" t="s">
        <v>76</v>
      </c>
      <c r="I2323" s="7" t="s">
        <v>228</v>
      </c>
      <c r="J2323" s="7" t="s">
        <v>53</v>
      </c>
      <c r="K2323" s="7" t="s">
        <v>53</v>
      </c>
      <c r="L2323" s="7" t="s">
        <v>799</v>
      </c>
      <c r="M2323" s="7" t="s">
        <v>311</v>
      </c>
      <c r="N2323" s="7" t="s">
        <v>140</v>
      </c>
      <c r="O2323" s="7" t="s">
        <v>62</v>
      </c>
      <c r="P2323" s="7" t="s">
        <v>1647</v>
      </c>
      <c r="Q2323" s="7" t="s">
        <v>70</v>
      </c>
      <c r="R2323" s="7" t="s">
        <v>57</v>
      </c>
      <c r="S2323" s="7" t="s">
        <v>1212</v>
      </c>
      <c r="T2323" s="80">
        <v>2.1</v>
      </c>
      <c r="U2323" s="7" t="s">
        <v>2065</v>
      </c>
      <c r="V2323" s="85">
        <v>7.3300000000000004E-2</v>
      </c>
      <c r="W2323" s="81">
        <v>7.0000000000000007E-2</v>
      </c>
      <c r="X2323" s="4" t="s">
        <v>614</v>
      </c>
      <c r="Y2323" s="4"/>
      <c r="Z2323" s="80">
        <v>2345185</v>
      </c>
      <c r="AA2323" s="78">
        <v>1</v>
      </c>
      <c r="AB2323" s="103">
        <v>102.47</v>
      </c>
      <c r="AD2323" s="80">
        <v>2403.1109999999999</v>
      </c>
      <c r="AG2323" s="7" t="s">
        <v>17</v>
      </c>
      <c r="AH2323" s="81">
        <v>1.804E-2</v>
      </c>
      <c r="AI2323" s="81">
        <v>5.7460275485195396E-4</v>
      </c>
      <c r="AJ2323" s="81">
        <v>1.10155649952477E-4</v>
      </c>
    </row>
    <row r="2324" spans="1:36" s="7" customFormat="1" x14ac:dyDescent="0.2">
      <c r="A2324" s="7">
        <v>1038</v>
      </c>
      <c r="B2324" s="7">
        <v>1162</v>
      </c>
      <c r="C2324" s="7" t="s">
        <v>2066</v>
      </c>
      <c r="D2324" s="7" t="s">
        <v>2067</v>
      </c>
      <c r="E2324" s="4" t="s">
        <v>761</v>
      </c>
      <c r="F2324" s="7" t="s">
        <v>2068</v>
      </c>
      <c r="G2324" s="7" t="s">
        <v>2069</v>
      </c>
      <c r="H2324" s="7" t="s">
        <v>76</v>
      </c>
      <c r="I2324" s="7" t="s">
        <v>228</v>
      </c>
      <c r="J2324" s="7" t="s">
        <v>53</v>
      </c>
      <c r="K2324" s="7" t="s">
        <v>314</v>
      </c>
      <c r="L2324" s="7" t="s">
        <v>799</v>
      </c>
      <c r="M2324" s="7" t="s">
        <v>311</v>
      </c>
      <c r="N2324" s="7" t="s">
        <v>630</v>
      </c>
      <c r="O2324" s="7" t="s">
        <v>62</v>
      </c>
      <c r="P2324" s="7" t="s">
        <v>1507</v>
      </c>
      <c r="Q2324" s="7" t="s">
        <v>65</v>
      </c>
      <c r="R2324" s="7" t="s">
        <v>57</v>
      </c>
      <c r="S2324" s="7" t="s">
        <v>1212</v>
      </c>
      <c r="T2324" s="80">
        <v>1.6850000000000001</v>
      </c>
      <c r="U2324" s="7" t="s">
        <v>1514</v>
      </c>
      <c r="V2324" s="85">
        <v>7.2499999999999995E-2</v>
      </c>
      <c r="W2324" s="81">
        <v>6.8400000000000002E-2</v>
      </c>
      <c r="X2324" s="4" t="s">
        <v>614</v>
      </c>
      <c r="Y2324" s="4"/>
      <c r="Z2324" s="80">
        <v>8681970</v>
      </c>
      <c r="AA2324" s="78">
        <v>1</v>
      </c>
      <c r="AB2324" s="103">
        <v>102.4</v>
      </c>
      <c r="AD2324" s="80">
        <v>8890.3369999999995</v>
      </c>
      <c r="AG2324" s="7" t="s">
        <v>17</v>
      </c>
      <c r="AH2324" s="81">
        <v>6.6783999999999996E-2</v>
      </c>
      <c r="AI2324" s="81">
        <v>2.12574955751584E-3</v>
      </c>
      <c r="AJ2324" s="81">
        <v>4.0752210490998999E-4</v>
      </c>
    </row>
    <row r="2325" spans="1:36" s="7" customFormat="1" x14ac:dyDescent="0.2">
      <c r="A2325" s="7">
        <v>1038</v>
      </c>
      <c r="B2325" s="7">
        <v>1162</v>
      </c>
      <c r="C2325" s="7" t="s">
        <v>2070</v>
      </c>
      <c r="D2325" s="7" t="s">
        <v>2071</v>
      </c>
      <c r="E2325" s="4" t="s">
        <v>425</v>
      </c>
      <c r="F2325" s="7" t="s">
        <v>2072</v>
      </c>
      <c r="G2325" s="7" t="s">
        <v>2073</v>
      </c>
      <c r="H2325" s="7" t="s">
        <v>76</v>
      </c>
      <c r="I2325" s="7" t="s">
        <v>228</v>
      </c>
      <c r="J2325" s="7" t="s">
        <v>53</v>
      </c>
      <c r="K2325" s="7" t="s">
        <v>53</v>
      </c>
      <c r="L2325" s="7" t="s">
        <v>799</v>
      </c>
      <c r="M2325" s="7" t="s">
        <v>311</v>
      </c>
      <c r="N2325" s="7" t="s">
        <v>140</v>
      </c>
      <c r="O2325" s="7" t="s">
        <v>62</v>
      </c>
      <c r="P2325" s="7" t="s">
        <v>1647</v>
      </c>
      <c r="Q2325" s="7" t="s">
        <v>70</v>
      </c>
      <c r="R2325" s="7" t="s">
        <v>57</v>
      </c>
      <c r="S2325" s="7" t="s">
        <v>1212</v>
      </c>
      <c r="T2325" s="80">
        <v>2.1120000000000001</v>
      </c>
      <c r="U2325" s="7" t="s">
        <v>1648</v>
      </c>
      <c r="V2325" s="85">
        <v>5.7500000000000002E-2</v>
      </c>
      <c r="W2325" s="81">
        <v>6.4869999999999997E-2</v>
      </c>
      <c r="X2325" s="4" t="s">
        <v>614</v>
      </c>
      <c r="Y2325" s="4"/>
      <c r="Z2325" s="80">
        <v>5422895.0499999998</v>
      </c>
      <c r="AA2325" s="78">
        <v>1</v>
      </c>
      <c r="AB2325" s="103">
        <v>100.12</v>
      </c>
      <c r="AD2325" s="80">
        <v>5429.4030000000002</v>
      </c>
      <c r="AG2325" s="7" t="s">
        <v>17</v>
      </c>
      <c r="AH2325" s="81">
        <v>3.0127000000000001E-2</v>
      </c>
      <c r="AI2325" s="81">
        <v>1.2982128404802099E-3</v>
      </c>
      <c r="AJ2325" s="81">
        <v>2.4887712077989297E-4</v>
      </c>
    </row>
    <row r="2326" spans="1:36" s="7" customFormat="1" x14ac:dyDescent="0.2">
      <c r="A2326" s="7">
        <v>1038</v>
      </c>
      <c r="B2326" s="7">
        <v>1162</v>
      </c>
      <c r="C2326" s="7" t="s">
        <v>2819</v>
      </c>
      <c r="D2326" s="7" t="s">
        <v>2820</v>
      </c>
      <c r="E2326" s="4" t="s">
        <v>428</v>
      </c>
      <c r="F2326" s="7" t="s">
        <v>2821</v>
      </c>
      <c r="G2326" s="7" t="s">
        <v>2822</v>
      </c>
      <c r="H2326" s="7" t="s">
        <v>76</v>
      </c>
      <c r="I2326" s="7" t="s">
        <v>228</v>
      </c>
      <c r="J2326" s="7" t="s">
        <v>53</v>
      </c>
      <c r="K2326" s="7" t="s">
        <v>314</v>
      </c>
      <c r="L2326" s="7" t="s">
        <v>799</v>
      </c>
      <c r="M2326" s="7" t="s">
        <v>311</v>
      </c>
      <c r="N2326" s="7" t="s">
        <v>267</v>
      </c>
      <c r="O2326" s="7" t="s">
        <v>62</v>
      </c>
      <c r="P2326" s="7" t="s">
        <v>1647</v>
      </c>
      <c r="Q2326" s="7" t="s">
        <v>65</v>
      </c>
      <c r="R2326" s="7" t="s">
        <v>57</v>
      </c>
      <c r="S2326" s="7" t="s">
        <v>1212</v>
      </c>
      <c r="T2326" s="80">
        <v>3.4260000000000002</v>
      </c>
      <c r="U2326" s="7" t="s">
        <v>1952</v>
      </c>
      <c r="V2326" s="85">
        <v>6.7000000000000004E-2</v>
      </c>
      <c r="W2326" s="81">
        <v>6.5699999999999995E-2</v>
      </c>
      <c r="X2326" s="4" t="s">
        <v>614</v>
      </c>
      <c r="Y2326" s="4"/>
      <c r="Z2326" s="80">
        <v>214663</v>
      </c>
      <c r="AA2326" s="78">
        <v>1</v>
      </c>
      <c r="AB2326" s="103">
        <v>100.86</v>
      </c>
      <c r="AD2326" s="80">
        <v>216.50899999999999</v>
      </c>
      <c r="AG2326" s="7" t="s">
        <v>17</v>
      </c>
      <c r="AH2326" s="81">
        <v>2.3599999999999999E-4</v>
      </c>
      <c r="AI2326" s="81">
        <v>5.1769028874177997E-5</v>
      </c>
      <c r="AJ2326" s="81">
        <v>9.9245104115675699E-6</v>
      </c>
    </row>
    <row r="2327" spans="1:36" s="7" customFormat="1" x14ac:dyDescent="0.2">
      <c r="A2327" s="7">
        <v>1038</v>
      </c>
      <c r="B2327" s="7">
        <v>1162</v>
      </c>
      <c r="C2327" s="7" t="s">
        <v>1558</v>
      </c>
      <c r="D2327" s="7" t="s">
        <v>1559</v>
      </c>
      <c r="E2327" s="4" t="s">
        <v>425</v>
      </c>
      <c r="F2327" s="7" t="s">
        <v>2074</v>
      </c>
      <c r="G2327" s="7" t="s">
        <v>2075</v>
      </c>
      <c r="H2327" s="7" t="s">
        <v>76</v>
      </c>
      <c r="I2327" s="7" t="s">
        <v>229</v>
      </c>
      <c r="J2327" s="7" t="s">
        <v>53</v>
      </c>
      <c r="K2327" s="7" t="s">
        <v>53</v>
      </c>
      <c r="L2327" s="7" t="s">
        <v>799</v>
      </c>
      <c r="M2327" s="7" t="s">
        <v>311</v>
      </c>
      <c r="N2327" s="7" t="s">
        <v>629</v>
      </c>
      <c r="O2327" s="7" t="s">
        <v>62</v>
      </c>
      <c r="P2327" s="7" t="s">
        <v>1580</v>
      </c>
      <c r="Q2327" s="7" t="s">
        <v>65</v>
      </c>
      <c r="R2327" s="7" t="s">
        <v>57</v>
      </c>
      <c r="S2327" s="7" t="s">
        <v>1212</v>
      </c>
      <c r="T2327" s="80">
        <v>7.343</v>
      </c>
      <c r="U2327" s="7" t="s">
        <v>2076</v>
      </c>
      <c r="V2327" s="85">
        <v>0.03</v>
      </c>
      <c r="W2327" s="81">
        <v>3.671E-2</v>
      </c>
      <c r="X2327" s="4" t="s">
        <v>614</v>
      </c>
      <c r="Y2327" s="4"/>
      <c r="Z2327" s="80">
        <v>8505419</v>
      </c>
      <c r="AA2327" s="78">
        <v>1</v>
      </c>
      <c r="AB2327" s="103">
        <v>100.07</v>
      </c>
      <c r="AD2327" s="80">
        <v>8511.3729999999996</v>
      </c>
      <c r="AG2327" s="7" t="s">
        <v>17</v>
      </c>
      <c r="AH2327" s="81">
        <v>3.8665999999999999E-2</v>
      </c>
      <c r="AI2327" s="81">
        <v>2.0351361685582501E-3</v>
      </c>
      <c r="AJ2327" s="81">
        <v>3.9015083985646402E-4</v>
      </c>
    </row>
    <row r="2328" spans="1:36" s="7" customFormat="1" x14ac:dyDescent="0.2">
      <c r="A2328" s="7">
        <v>1038</v>
      </c>
      <c r="B2328" s="7">
        <v>1162</v>
      </c>
      <c r="C2328" s="7" t="s">
        <v>1472</v>
      </c>
      <c r="D2328" s="7" t="s">
        <v>1473</v>
      </c>
      <c r="E2328" s="4" t="s">
        <v>425</v>
      </c>
      <c r="F2328" s="7" t="s">
        <v>1500</v>
      </c>
      <c r="G2328" s="7" t="s">
        <v>1501</v>
      </c>
      <c r="H2328" s="7" t="s">
        <v>76</v>
      </c>
      <c r="I2328" s="7" t="s">
        <v>229</v>
      </c>
      <c r="J2328" s="7" t="s">
        <v>53</v>
      </c>
      <c r="K2328" s="7" t="s">
        <v>53</v>
      </c>
      <c r="L2328" s="7" t="s">
        <v>799</v>
      </c>
      <c r="M2328" s="7" t="s">
        <v>311</v>
      </c>
      <c r="N2328" s="7" t="s">
        <v>625</v>
      </c>
      <c r="O2328" s="7" t="s">
        <v>62</v>
      </c>
      <c r="P2328" s="7" t="s">
        <v>298</v>
      </c>
      <c r="Q2328" s="7" t="s">
        <v>298</v>
      </c>
      <c r="R2328" s="7" t="s">
        <v>298</v>
      </c>
      <c r="S2328" s="7" t="s">
        <v>1212</v>
      </c>
      <c r="T2328" s="80">
        <v>4.4850000000000003</v>
      </c>
      <c r="U2328" s="7" t="s">
        <v>1502</v>
      </c>
      <c r="V2328" s="85">
        <v>4.7E-2</v>
      </c>
      <c r="W2328" s="81">
        <v>4.1489999999999999E-2</v>
      </c>
      <c r="X2328" s="4" t="s">
        <v>614</v>
      </c>
      <c r="Y2328" s="4"/>
      <c r="Z2328" s="80">
        <v>35785726.100000001</v>
      </c>
      <c r="AA2328" s="78">
        <v>1</v>
      </c>
      <c r="AB2328" s="103">
        <v>106.76</v>
      </c>
      <c r="AD2328" s="80">
        <v>38204.841</v>
      </c>
      <c r="AG2328" s="7" t="s">
        <v>17</v>
      </c>
      <c r="AH2328" s="81">
        <v>6.5230999999999997E-2</v>
      </c>
      <c r="AI2328" s="81">
        <v>9.1350779711493694E-3</v>
      </c>
      <c r="AJ2328" s="81">
        <v>1.7512628381633501E-3</v>
      </c>
    </row>
    <row r="2329" spans="1:36" s="7" customFormat="1" x14ac:dyDescent="0.2">
      <c r="A2329" s="7">
        <v>1038</v>
      </c>
      <c r="B2329" s="7">
        <v>1162</v>
      </c>
      <c r="C2329" s="7" t="s">
        <v>2011</v>
      </c>
      <c r="D2329" s="7" t="s">
        <v>2012</v>
      </c>
      <c r="E2329" s="4" t="s">
        <v>425</v>
      </c>
      <c r="F2329" s="7" t="s">
        <v>2077</v>
      </c>
      <c r="G2329" s="7" t="s">
        <v>2078</v>
      </c>
      <c r="H2329" s="7" t="s">
        <v>76</v>
      </c>
      <c r="I2329" s="7" t="s">
        <v>229</v>
      </c>
      <c r="J2329" s="7" t="s">
        <v>53</v>
      </c>
      <c r="K2329" s="7" t="s">
        <v>317</v>
      </c>
      <c r="L2329" s="7" t="s">
        <v>799</v>
      </c>
      <c r="M2329" s="7" t="s">
        <v>311</v>
      </c>
      <c r="N2329" s="7" t="s">
        <v>630</v>
      </c>
      <c r="O2329" s="7" t="s">
        <v>62</v>
      </c>
      <c r="P2329" s="7" t="s">
        <v>1647</v>
      </c>
      <c r="Q2329" s="7" t="s">
        <v>65</v>
      </c>
      <c r="R2329" s="7" t="s">
        <v>57</v>
      </c>
      <c r="S2329" s="7" t="s">
        <v>1212</v>
      </c>
      <c r="T2329" s="80">
        <v>5.8490000000000002</v>
      </c>
      <c r="U2329" s="7" t="s">
        <v>2058</v>
      </c>
      <c r="V2329" s="85">
        <v>4.1500000000000002E-2</v>
      </c>
      <c r="W2329" s="81">
        <v>4.4499999999999998E-2</v>
      </c>
      <c r="X2329" s="4" t="s">
        <v>614</v>
      </c>
      <c r="Y2329" s="4"/>
      <c r="Z2329" s="80">
        <v>8839428.3100000005</v>
      </c>
      <c r="AA2329" s="78">
        <v>1</v>
      </c>
      <c r="AB2329" s="103">
        <v>101.75</v>
      </c>
      <c r="AD2329" s="80">
        <v>8994.1180000000004</v>
      </c>
      <c r="AG2329" s="7" t="s">
        <v>17</v>
      </c>
      <c r="AH2329" s="81">
        <v>1.7847999999999999E-2</v>
      </c>
      <c r="AI2329" s="81">
        <v>2.1505644168319199E-3</v>
      </c>
      <c r="AJ2329" s="81">
        <v>4.1227929922094797E-4</v>
      </c>
    </row>
    <row r="2330" spans="1:36" s="7" customFormat="1" x14ac:dyDescent="0.2">
      <c r="A2330" s="7">
        <v>1038</v>
      </c>
      <c r="B2330" s="7">
        <v>1162</v>
      </c>
      <c r="C2330" s="7" t="s">
        <v>1965</v>
      </c>
      <c r="D2330" s="7" t="s">
        <v>1966</v>
      </c>
      <c r="E2330" s="4" t="s">
        <v>425</v>
      </c>
      <c r="F2330" s="7" t="s">
        <v>2079</v>
      </c>
      <c r="G2330" s="7" t="s">
        <v>2080</v>
      </c>
      <c r="H2330" s="7" t="s">
        <v>76</v>
      </c>
      <c r="I2330" s="7" t="s">
        <v>228</v>
      </c>
      <c r="J2330" s="7" t="s">
        <v>53</v>
      </c>
      <c r="K2330" s="7" t="s">
        <v>53</v>
      </c>
      <c r="L2330" s="7" t="s">
        <v>799</v>
      </c>
      <c r="M2330" s="7" t="s">
        <v>311</v>
      </c>
      <c r="N2330" s="7" t="s">
        <v>267</v>
      </c>
      <c r="O2330" s="7" t="s">
        <v>62</v>
      </c>
      <c r="P2330" s="7" t="s">
        <v>1647</v>
      </c>
      <c r="Q2330" s="7" t="s">
        <v>70</v>
      </c>
      <c r="R2330" s="7" t="s">
        <v>57</v>
      </c>
      <c r="S2330" s="7" t="s">
        <v>1212</v>
      </c>
      <c r="T2330" s="80">
        <v>5.33</v>
      </c>
      <c r="U2330" s="7" t="s">
        <v>1687</v>
      </c>
      <c r="V2330" s="85">
        <v>6.3799999999999996E-2</v>
      </c>
      <c r="W2330" s="81">
        <v>6.5540000000000001E-2</v>
      </c>
      <c r="X2330" s="4" t="s">
        <v>614</v>
      </c>
      <c r="Y2330" s="4"/>
      <c r="Z2330" s="80">
        <v>18717639</v>
      </c>
      <c r="AA2330" s="78">
        <v>1</v>
      </c>
      <c r="AB2330" s="103">
        <v>101.21</v>
      </c>
      <c r="AD2330" s="80">
        <v>18944.121999999999</v>
      </c>
      <c r="AG2330" s="7" t="s">
        <v>17</v>
      </c>
      <c r="AH2330" s="81">
        <v>1.8717999999999999E-2</v>
      </c>
      <c r="AI2330" s="81">
        <v>4.5296886505904596E-3</v>
      </c>
      <c r="AJ2330" s="81">
        <v>8.6837522649314402E-4</v>
      </c>
    </row>
    <row r="2331" spans="1:36" s="7" customFormat="1" x14ac:dyDescent="0.2">
      <c r="A2331" s="7">
        <v>1038</v>
      </c>
      <c r="B2331" s="7">
        <v>1162</v>
      </c>
      <c r="C2331" s="7" t="s">
        <v>2081</v>
      </c>
      <c r="D2331" s="7" t="s">
        <v>2082</v>
      </c>
      <c r="E2331" s="4" t="s">
        <v>425</v>
      </c>
      <c r="F2331" s="7" t="s">
        <v>2083</v>
      </c>
      <c r="G2331" s="7" t="s">
        <v>2084</v>
      </c>
      <c r="H2331" s="7" t="s">
        <v>76</v>
      </c>
      <c r="I2331" s="7" t="s">
        <v>228</v>
      </c>
      <c r="J2331" s="7" t="s">
        <v>53</v>
      </c>
      <c r="K2331" s="7" t="s">
        <v>53</v>
      </c>
      <c r="L2331" s="7" t="s">
        <v>799</v>
      </c>
      <c r="M2331" s="7" t="s">
        <v>311</v>
      </c>
      <c r="N2331" s="7" t="s">
        <v>263</v>
      </c>
      <c r="O2331" s="7" t="s">
        <v>62</v>
      </c>
      <c r="P2331" s="7" t="s">
        <v>298</v>
      </c>
      <c r="Q2331" s="7" t="s">
        <v>298</v>
      </c>
      <c r="R2331" s="7" t="s">
        <v>298</v>
      </c>
      <c r="S2331" s="7" t="s">
        <v>1212</v>
      </c>
      <c r="T2331" s="80">
        <v>3.6</v>
      </c>
      <c r="U2331" s="7" t="s">
        <v>1809</v>
      </c>
      <c r="V2331" s="85">
        <v>7.5800000000000006E-2</v>
      </c>
      <c r="W2331" s="81">
        <v>6.6909999999999997E-2</v>
      </c>
      <c r="X2331" s="4" t="s">
        <v>614</v>
      </c>
      <c r="Y2331" s="4"/>
      <c r="Z2331" s="80">
        <v>3466154</v>
      </c>
      <c r="AA2331" s="78">
        <v>1</v>
      </c>
      <c r="AB2331" s="103">
        <v>106.5</v>
      </c>
      <c r="AD2331" s="80">
        <v>3691.4540000000002</v>
      </c>
      <c r="AG2331" s="7" t="s">
        <v>17</v>
      </c>
      <c r="AH2331" s="81">
        <v>6.6656999999999994E-2</v>
      </c>
      <c r="AI2331" s="81">
        <v>8.8265568349140896E-4</v>
      </c>
      <c r="AJ2331" s="81">
        <v>1.69211702655855E-4</v>
      </c>
    </row>
    <row r="2332" spans="1:36" s="7" customFormat="1" x14ac:dyDescent="0.2">
      <c r="A2332" s="7">
        <v>1038</v>
      </c>
      <c r="B2332" s="7">
        <v>1162</v>
      </c>
      <c r="C2332" s="7" t="s">
        <v>2085</v>
      </c>
      <c r="D2332" s="7" t="s">
        <v>2086</v>
      </c>
      <c r="E2332" s="4" t="s">
        <v>425</v>
      </c>
      <c r="F2332" s="7" t="s">
        <v>2087</v>
      </c>
      <c r="G2332" s="7" t="s">
        <v>2088</v>
      </c>
      <c r="H2332" s="7" t="s">
        <v>76</v>
      </c>
      <c r="I2332" s="7" t="s">
        <v>228</v>
      </c>
      <c r="J2332" s="7" t="s">
        <v>53</v>
      </c>
      <c r="K2332" s="7" t="s">
        <v>53</v>
      </c>
      <c r="L2332" s="7" t="s">
        <v>799</v>
      </c>
      <c r="M2332" s="7" t="s">
        <v>311</v>
      </c>
      <c r="N2332" s="7" t="s">
        <v>140</v>
      </c>
      <c r="O2332" s="7" t="s">
        <v>62</v>
      </c>
      <c r="P2332" s="7" t="s">
        <v>298</v>
      </c>
      <c r="Q2332" s="7" t="s">
        <v>298</v>
      </c>
      <c r="R2332" s="7" t="s">
        <v>298</v>
      </c>
      <c r="S2332" s="7" t="s">
        <v>1212</v>
      </c>
      <c r="T2332" s="80">
        <v>4.0250000000000004</v>
      </c>
      <c r="U2332" s="7" t="s">
        <v>2089</v>
      </c>
      <c r="V2332" s="85">
        <v>6.7299999999999999E-2</v>
      </c>
      <c r="W2332" s="81">
        <v>6.658E-2</v>
      </c>
      <c r="X2332" s="4" t="s">
        <v>614</v>
      </c>
      <c r="Y2332" s="4"/>
      <c r="Z2332" s="80">
        <v>10612656</v>
      </c>
      <c r="AA2332" s="78">
        <v>1</v>
      </c>
      <c r="AB2332" s="103">
        <v>103.07</v>
      </c>
      <c r="AD2332" s="80">
        <v>10938.465</v>
      </c>
      <c r="AG2332" s="7" t="s">
        <v>17</v>
      </c>
      <c r="AH2332" s="81">
        <v>3.8591E-2</v>
      </c>
      <c r="AI2332" s="81">
        <v>2.6154728917221698E-3</v>
      </c>
      <c r="AJ2332" s="81">
        <v>5.0140573446253605E-4</v>
      </c>
    </row>
    <row r="2333" spans="1:36" s="7" customFormat="1" x14ac:dyDescent="0.2">
      <c r="A2333" s="7">
        <v>1038</v>
      </c>
      <c r="B2333" s="7">
        <v>1162</v>
      </c>
      <c r="C2333" s="7" t="s">
        <v>2823</v>
      </c>
      <c r="D2333" s="7" t="s">
        <v>2824</v>
      </c>
      <c r="E2333" s="4" t="s">
        <v>761</v>
      </c>
      <c r="F2333" s="7" t="s">
        <v>2825</v>
      </c>
      <c r="G2333" s="7" t="s">
        <v>2826</v>
      </c>
      <c r="H2333" s="7" t="s">
        <v>76</v>
      </c>
      <c r="I2333" s="7" t="s">
        <v>228</v>
      </c>
      <c r="J2333" s="7" t="s">
        <v>53</v>
      </c>
      <c r="K2333" s="7" t="s">
        <v>314</v>
      </c>
      <c r="L2333" s="7" t="s">
        <v>799</v>
      </c>
      <c r="M2333" s="7" t="s">
        <v>311</v>
      </c>
      <c r="N2333" s="7" t="s">
        <v>630</v>
      </c>
      <c r="O2333" s="7" t="s">
        <v>62</v>
      </c>
      <c r="P2333" s="7" t="s">
        <v>1507</v>
      </c>
      <c r="Q2333" s="7" t="s">
        <v>65</v>
      </c>
      <c r="R2333" s="7" t="s">
        <v>57</v>
      </c>
      <c r="S2333" s="7" t="s">
        <v>1212</v>
      </c>
      <c r="T2333" s="80">
        <v>3.452</v>
      </c>
      <c r="U2333" s="7" t="s">
        <v>2827</v>
      </c>
      <c r="V2333" s="85">
        <v>7.8799999999999995E-2</v>
      </c>
      <c r="W2333" s="81">
        <v>7.4810000000000001E-2</v>
      </c>
      <c r="X2333" s="4" t="s">
        <v>614</v>
      </c>
      <c r="Y2333" s="4"/>
      <c r="Z2333" s="80">
        <v>771450</v>
      </c>
      <c r="AA2333" s="78">
        <v>1</v>
      </c>
      <c r="AB2333" s="103">
        <v>102.05</v>
      </c>
      <c r="AD2333" s="80">
        <v>787.26499999999999</v>
      </c>
      <c r="AG2333" s="7" t="s">
        <v>17</v>
      </c>
      <c r="AH2333" s="81">
        <v>2.2039999999999998E-3</v>
      </c>
      <c r="AI2333" s="81">
        <v>1.8824118681992001E-4</v>
      </c>
      <c r="AJ2333" s="81">
        <v>3.6087244808487699E-5</v>
      </c>
    </row>
    <row r="2334" spans="1:36" s="7" customFormat="1" x14ac:dyDescent="0.2">
      <c r="A2334" s="7">
        <v>1038</v>
      </c>
      <c r="B2334" s="7">
        <v>1162</v>
      </c>
      <c r="C2334" s="7" t="s">
        <v>1909</v>
      </c>
      <c r="D2334" s="7" t="s">
        <v>1910</v>
      </c>
      <c r="E2334" s="4" t="s">
        <v>425</v>
      </c>
      <c r="F2334" s="7" t="s">
        <v>2090</v>
      </c>
      <c r="G2334" s="7" t="s">
        <v>2091</v>
      </c>
      <c r="H2334" s="7" t="s">
        <v>76</v>
      </c>
      <c r="I2334" s="7" t="s">
        <v>228</v>
      </c>
      <c r="J2334" s="7" t="s">
        <v>53</v>
      </c>
      <c r="K2334" s="7" t="s">
        <v>53</v>
      </c>
      <c r="L2334" s="7" t="s">
        <v>799</v>
      </c>
      <c r="M2334" s="7" t="s">
        <v>311</v>
      </c>
      <c r="N2334" s="7" t="s">
        <v>140</v>
      </c>
      <c r="O2334" s="7" t="s">
        <v>62</v>
      </c>
      <c r="P2334" s="7" t="s">
        <v>298</v>
      </c>
      <c r="Q2334" s="7" t="s">
        <v>298</v>
      </c>
      <c r="R2334" s="7" t="s">
        <v>298</v>
      </c>
      <c r="S2334" s="7" t="s">
        <v>1212</v>
      </c>
      <c r="T2334" s="80">
        <v>3.302</v>
      </c>
      <c r="U2334" s="7" t="s">
        <v>1827</v>
      </c>
      <c r="V2334" s="85">
        <v>6.5000000000000002E-2</v>
      </c>
      <c r="W2334" s="81">
        <v>8.1970000000000001E-2</v>
      </c>
      <c r="X2334" s="4" t="s">
        <v>614</v>
      </c>
      <c r="Y2334" s="4"/>
      <c r="Z2334" s="80">
        <v>2588000</v>
      </c>
      <c r="AA2334" s="78">
        <v>1</v>
      </c>
      <c r="AB2334" s="103">
        <v>96.78</v>
      </c>
      <c r="AD2334" s="80">
        <v>2504.6660000000002</v>
      </c>
      <c r="AG2334" s="7" t="s">
        <v>17</v>
      </c>
      <c r="AH2334" s="81">
        <v>2.2504E-2</v>
      </c>
      <c r="AI2334" s="81">
        <v>5.9888543300854196E-4</v>
      </c>
      <c r="AJ2334" s="81">
        <v>1.1481082115090801E-4</v>
      </c>
    </row>
    <row r="2335" spans="1:36" s="7" customFormat="1" x14ac:dyDescent="0.2">
      <c r="A2335" s="7">
        <v>1038</v>
      </c>
      <c r="B2335" s="7">
        <v>1162</v>
      </c>
      <c r="C2335" s="7" t="s">
        <v>2092</v>
      </c>
      <c r="D2335" s="7" t="s">
        <v>2093</v>
      </c>
      <c r="E2335" s="4" t="s">
        <v>425</v>
      </c>
      <c r="F2335" s="7" t="s">
        <v>2094</v>
      </c>
      <c r="G2335" s="7" t="s">
        <v>2095</v>
      </c>
      <c r="H2335" s="7" t="s">
        <v>76</v>
      </c>
      <c r="I2335" s="7" t="s">
        <v>229</v>
      </c>
      <c r="J2335" s="7" t="s">
        <v>53</v>
      </c>
      <c r="K2335" s="7" t="s">
        <v>53</v>
      </c>
      <c r="L2335" s="7" t="s">
        <v>799</v>
      </c>
      <c r="M2335" s="7" t="s">
        <v>311</v>
      </c>
      <c r="N2335" s="7" t="s">
        <v>629</v>
      </c>
      <c r="O2335" s="7" t="s">
        <v>62</v>
      </c>
      <c r="P2335" s="7" t="s">
        <v>1580</v>
      </c>
      <c r="Q2335" s="7" t="s">
        <v>65</v>
      </c>
      <c r="R2335" s="7" t="s">
        <v>57</v>
      </c>
      <c r="S2335" s="7" t="s">
        <v>1212</v>
      </c>
      <c r="T2335" s="80">
        <v>3.6840000000000002</v>
      </c>
      <c r="U2335" s="7" t="s">
        <v>1423</v>
      </c>
      <c r="V2335" s="85">
        <v>3.3399999999999999E-2</v>
      </c>
      <c r="W2335" s="81">
        <v>3.0720000000000001E-2</v>
      </c>
      <c r="X2335" s="4" t="s">
        <v>614</v>
      </c>
      <c r="Y2335" s="4"/>
      <c r="Z2335" s="80">
        <v>5027441</v>
      </c>
      <c r="AA2335" s="78">
        <v>1</v>
      </c>
      <c r="AB2335" s="103">
        <v>103.53</v>
      </c>
      <c r="AD2335" s="80">
        <v>5204.91</v>
      </c>
      <c r="AG2335" s="7" t="s">
        <v>17</v>
      </c>
      <c r="AH2335" s="81">
        <v>6.7660000000000003E-3</v>
      </c>
      <c r="AI2335" s="81">
        <v>1.2445348330106199E-3</v>
      </c>
      <c r="AJ2335" s="81">
        <v>2.3858664487973701E-4</v>
      </c>
    </row>
    <row r="2336" spans="1:36" s="7" customFormat="1" x14ac:dyDescent="0.2">
      <c r="A2336" s="7">
        <v>1038</v>
      </c>
      <c r="B2336" s="7">
        <v>1162</v>
      </c>
      <c r="C2336" s="7" t="s">
        <v>2015</v>
      </c>
      <c r="D2336" s="7" t="s">
        <v>2016</v>
      </c>
      <c r="E2336" s="4" t="s">
        <v>425</v>
      </c>
      <c r="F2336" s="7" t="s">
        <v>2828</v>
      </c>
      <c r="G2336" s="7" t="s">
        <v>2829</v>
      </c>
      <c r="H2336" s="7" t="s">
        <v>76</v>
      </c>
      <c r="I2336" s="7" t="s">
        <v>228</v>
      </c>
      <c r="J2336" s="7" t="s">
        <v>53</v>
      </c>
      <c r="K2336" s="7" t="s">
        <v>53</v>
      </c>
      <c r="L2336" s="7" t="s">
        <v>799</v>
      </c>
      <c r="M2336" s="7" t="s">
        <v>102</v>
      </c>
      <c r="N2336" s="7" t="s">
        <v>629</v>
      </c>
      <c r="O2336" s="7" t="s">
        <v>62</v>
      </c>
      <c r="P2336" s="7" t="s">
        <v>298</v>
      </c>
      <c r="Q2336" s="7" t="s">
        <v>298</v>
      </c>
      <c r="R2336" s="7" t="s">
        <v>298</v>
      </c>
      <c r="S2336" s="7" t="s">
        <v>1212</v>
      </c>
      <c r="T2336" s="80">
        <v>3.53</v>
      </c>
      <c r="U2336" s="7" t="s">
        <v>1797</v>
      </c>
      <c r="V2336" s="85">
        <v>5.3800000000000001E-2</v>
      </c>
      <c r="W2336" s="81">
        <v>4.8000000000000001E-2</v>
      </c>
      <c r="X2336" s="4" t="s">
        <v>614</v>
      </c>
      <c r="Y2336" s="4"/>
      <c r="Z2336" s="80">
        <v>824900</v>
      </c>
      <c r="AA2336" s="78">
        <v>1</v>
      </c>
      <c r="AB2336" s="103">
        <v>103.83</v>
      </c>
      <c r="AD2336" s="80">
        <v>856.49400000000003</v>
      </c>
      <c r="AG2336" s="7" t="s">
        <v>17</v>
      </c>
      <c r="AH2336" s="81">
        <v>1.0943E-2</v>
      </c>
      <c r="AI2336" s="81">
        <v>2.0479437198783201E-4</v>
      </c>
      <c r="AJ2336" s="81">
        <v>3.9260614333012399E-5</v>
      </c>
    </row>
    <row r="2337" spans="1:36" s="7" customFormat="1" x14ac:dyDescent="0.2">
      <c r="A2337" s="7">
        <v>1038</v>
      </c>
      <c r="B2337" s="7">
        <v>1162</v>
      </c>
      <c r="C2337" s="7" t="s">
        <v>2011</v>
      </c>
      <c r="D2337" s="7" t="s">
        <v>2012</v>
      </c>
      <c r="E2337" s="4" t="s">
        <v>425</v>
      </c>
      <c r="F2337" s="7" t="s">
        <v>2830</v>
      </c>
      <c r="G2337" s="7" t="s">
        <v>2831</v>
      </c>
      <c r="H2337" s="7" t="s">
        <v>76</v>
      </c>
      <c r="I2337" s="7" t="s">
        <v>229</v>
      </c>
      <c r="J2337" s="7" t="s">
        <v>53</v>
      </c>
      <c r="K2337" s="7" t="s">
        <v>53</v>
      </c>
      <c r="L2337" s="7" t="s">
        <v>799</v>
      </c>
      <c r="M2337" s="7" t="s">
        <v>102</v>
      </c>
      <c r="N2337" s="7" t="s">
        <v>630</v>
      </c>
      <c r="O2337" s="7" t="s">
        <v>62</v>
      </c>
      <c r="P2337" s="7" t="s">
        <v>1507</v>
      </c>
      <c r="Q2337" s="7" t="s">
        <v>65</v>
      </c>
      <c r="R2337" s="7" t="s">
        <v>57</v>
      </c>
      <c r="S2337" s="7" t="s">
        <v>1212</v>
      </c>
      <c r="T2337" s="80">
        <v>4.9939999999999998</v>
      </c>
      <c r="U2337" s="7" t="s">
        <v>2832</v>
      </c>
      <c r="V2337" s="85">
        <v>4.24E-2</v>
      </c>
      <c r="W2337" s="81">
        <v>3.7909999999999999E-2</v>
      </c>
      <c r="X2337" s="4" t="s">
        <v>614</v>
      </c>
      <c r="Y2337" s="4"/>
      <c r="Z2337" s="80">
        <v>9064792</v>
      </c>
      <c r="AA2337" s="78">
        <v>1</v>
      </c>
      <c r="AB2337" s="103">
        <v>103.93</v>
      </c>
      <c r="AD2337" s="80">
        <v>9421.0380000000005</v>
      </c>
      <c r="AG2337" s="7" t="s">
        <v>17</v>
      </c>
      <c r="AH2337" s="81">
        <v>1.4054000000000001E-2</v>
      </c>
      <c r="AI2337" s="81">
        <v>2.2526443509670699E-3</v>
      </c>
      <c r="AJ2337" s="81">
        <v>4.31848786830976E-4</v>
      </c>
    </row>
    <row r="2338" spans="1:36" s="7" customFormat="1" x14ac:dyDescent="0.2">
      <c r="A2338" s="7">
        <v>1038</v>
      </c>
      <c r="B2338" s="7">
        <v>1162</v>
      </c>
      <c r="C2338" s="7" t="s">
        <v>2096</v>
      </c>
      <c r="D2338" s="7" t="s">
        <v>2097</v>
      </c>
      <c r="E2338" s="4" t="s">
        <v>761</v>
      </c>
      <c r="F2338" s="7" t="s">
        <v>2098</v>
      </c>
      <c r="G2338" s="7" t="s">
        <v>2099</v>
      </c>
      <c r="H2338" s="7" t="s">
        <v>76</v>
      </c>
      <c r="I2338" s="7" t="s">
        <v>228</v>
      </c>
      <c r="J2338" s="7" t="s">
        <v>53</v>
      </c>
      <c r="K2338" s="7" t="s">
        <v>317</v>
      </c>
      <c r="L2338" s="7" t="s">
        <v>799</v>
      </c>
      <c r="M2338" s="7" t="s">
        <v>102</v>
      </c>
      <c r="N2338" s="7" t="s">
        <v>630</v>
      </c>
      <c r="O2338" s="7" t="s">
        <v>62</v>
      </c>
      <c r="P2338" s="7" t="s">
        <v>1404</v>
      </c>
      <c r="Q2338" s="7" t="s">
        <v>70</v>
      </c>
      <c r="R2338" s="7" t="s">
        <v>57</v>
      </c>
      <c r="S2338" s="7" t="s">
        <v>1212</v>
      </c>
      <c r="T2338" s="80">
        <v>2.8119999999999998</v>
      </c>
      <c r="U2338" s="7" t="s">
        <v>1677</v>
      </c>
      <c r="V2338" s="85">
        <v>7.9500000000000001E-2</v>
      </c>
      <c r="W2338" s="81">
        <v>7.6630000000000004E-2</v>
      </c>
      <c r="X2338" s="4" t="s">
        <v>614</v>
      </c>
      <c r="Y2338" s="4"/>
      <c r="Z2338" s="80">
        <v>8650000</v>
      </c>
      <c r="AA2338" s="78">
        <v>1</v>
      </c>
      <c r="AB2338" s="103">
        <v>102.7</v>
      </c>
      <c r="AD2338" s="80">
        <v>8883.5499999999993</v>
      </c>
      <c r="AG2338" s="7" t="s">
        <v>17</v>
      </c>
      <c r="AH2338" s="81">
        <v>4.8596E-2</v>
      </c>
      <c r="AI2338" s="81">
        <v>2.1241266654924702E-3</v>
      </c>
      <c r="AJ2338" s="81">
        <v>4.0721098435909302E-4</v>
      </c>
    </row>
    <row r="2339" spans="1:36" s="7" customFormat="1" x14ac:dyDescent="0.2">
      <c r="A2339" s="7">
        <v>1038</v>
      </c>
      <c r="B2339" s="7">
        <v>1162</v>
      </c>
      <c r="C2339" s="7" t="s">
        <v>2100</v>
      </c>
      <c r="D2339" s="7" t="s">
        <v>2101</v>
      </c>
      <c r="E2339" s="4" t="s">
        <v>425</v>
      </c>
      <c r="F2339" s="7" t="s">
        <v>2102</v>
      </c>
      <c r="G2339" s="7" t="s">
        <v>2103</v>
      </c>
      <c r="H2339" s="7" t="s">
        <v>76</v>
      </c>
      <c r="I2339" s="7" t="s">
        <v>229</v>
      </c>
      <c r="J2339" s="7" t="s">
        <v>53</v>
      </c>
      <c r="K2339" s="7" t="s">
        <v>53</v>
      </c>
      <c r="L2339" s="7" t="s">
        <v>799</v>
      </c>
      <c r="M2339" s="7" t="s">
        <v>102</v>
      </c>
      <c r="N2339" s="7" t="s">
        <v>629</v>
      </c>
      <c r="O2339" s="7" t="s">
        <v>62</v>
      </c>
      <c r="P2339" s="7" t="s">
        <v>298</v>
      </c>
      <c r="Q2339" s="7" t="s">
        <v>298</v>
      </c>
      <c r="R2339" s="7" t="s">
        <v>298</v>
      </c>
      <c r="S2339" s="7" t="s">
        <v>1212</v>
      </c>
      <c r="T2339" s="80">
        <v>3.6070000000000002</v>
      </c>
      <c r="U2339" s="7" t="s">
        <v>1508</v>
      </c>
      <c r="V2339" s="85">
        <v>3.7400000000000003E-2</v>
      </c>
      <c r="W2339" s="81">
        <v>3.6040000000000003E-2</v>
      </c>
      <c r="X2339" s="4" t="s">
        <v>614</v>
      </c>
      <c r="Y2339" s="4"/>
      <c r="Z2339" s="80">
        <v>8919000</v>
      </c>
      <c r="AA2339" s="78">
        <v>1</v>
      </c>
      <c r="AB2339" s="103">
        <v>102.4</v>
      </c>
      <c r="AD2339" s="80">
        <v>9133.0560000000005</v>
      </c>
      <c r="AG2339" s="7" t="s">
        <v>17</v>
      </c>
      <c r="AH2339" s="81">
        <v>4.4818999999999998E-2</v>
      </c>
      <c r="AI2339" s="81">
        <v>2.1837855122148202E-3</v>
      </c>
      <c r="AJ2339" s="81">
        <v>4.1864803192042798E-4</v>
      </c>
    </row>
    <row r="2340" spans="1:36" s="7" customFormat="1" x14ac:dyDescent="0.2">
      <c r="A2340" s="7">
        <v>1038</v>
      </c>
      <c r="B2340" s="7">
        <v>1162</v>
      </c>
      <c r="C2340" s="7" t="s">
        <v>1441</v>
      </c>
      <c r="D2340" s="7" t="s">
        <v>1442</v>
      </c>
      <c r="E2340" s="4" t="s">
        <v>425</v>
      </c>
      <c r="F2340" s="7" t="s">
        <v>2104</v>
      </c>
      <c r="G2340" s="7" t="s">
        <v>2105</v>
      </c>
      <c r="H2340" s="7" t="s">
        <v>76</v>
      </c>
      <c r="I2340" s="7" t="s">
        <v>229</v>
      </c>
      <c r="J2340" s="7" t="s">
        <v>53</v>
      </c>
      <c r="K2340" s="7" t="s">
        <v>53</v>
      </c>
      <c r="L2340" s="7" t="s">
        <v>799</v>
      </c>
      <c r="M2340" s="7" t="s">
        <v>311</v>
      </c>
      <c r="N2340" s="7" t="s">
        <v>629</v>
      </c>
      <c r="O2340" s="7" t="s">
        <v>62</v>
      </c>
      <c r="P2340" s="7" t="s">
        <v>1562</v>
      </c>
      <c r="Q2340" s="7" t="s">
        <v>65</v>
      </c>
      <c r="R2340" s="7" t="s">
        <v>57</v>
      </c>
      <c r="S2340" s="7" t="s">
        <v>1212</v>
      </c>
      <c r="T2340" s="80">
        <v>5.657</v>
      </c>
      <c r="U2340" s="7" t="s">
        <v>2106</v>
      </c>
      <c r="V2340" s="85">
        <v>3.1800000000000002E-2</v>
      </c>
      <c r="W2340" s="81">
        <v>3.2239999999999998E-2</v>
      </c>
      <c r="X2340" s="4" t="s">
        <v>614</v>
      </c>
      <c r="Y2340" s="4"/>
      <c r="Z2340" s="80">
        <v>17970000</v>
      </c>
      <c r="AA2340" s="78">
        <v>1</v>
      </c>
      <c r="AB2340" s="103">
        <v>100.92</v>
      </c>
      <c r="AD2340" s="80">
        <v>18135.324000000001</v>
      </c>
      <c r="AG2340" s="7" t="s">
        <v>17</v>
      </c>
      <c r="AH2340" s="81">
        <v>5.0321999999999999E-2</v>
      </c>
      <c r="AI2340" s="81">
        <v>4.3362985851090599E-3</v>
      </c>
      <c r="AJ2340" s="81">
        <v>8.3130090309741997E-4</v>
      </c>
    </row>
    <row r="2341" spans="1:36" s="7" customFormat="1" x14ac:dyDescent="0.2">
      <c r="A2341" s="7">
        <v>1038</v>
      </c>
      <c r="B2341" s="7">
        <v>1162</v>
      </c>
      <c r="C2341" s="7" t="s">
        <v>2107</v>
      </c>
      <c r="D2341" s="7" t="s">
        <v>2108</v>
      </c>
      <c r="E2341" s="4" t="s">
        <v>425</v>
      </c>
      <c r="F2341" s="7" t="s">
        <v>2109</v>
      </c>
      <c r="G2341" s="7" t="s">
        <v>2110</v>
      </c>
      <c r="H2341" s="7" t="s">
        <v>76</v>
      </c>
      <c r="I2341" s="7" t="s">
        <v>229</v>
      </c>
      <c r="J2341" s="7" t="s">
        <v>53</v>
      </c>
      <c r="K2341" s="7" t="s">
        <v>53</v>
      </c>
      <c r="L2341" s="7" t="s">
        <v>799</v>
      </c>
      <c r="M2341" s="7" t="s">
        <v>311</v>
      </c>
      <c r="N2341" s="7" t="s">
        <v>261</v>
      </c>
      <c r="O2341" s="7" t="s">
        <v>62</v>
      </c>
      <c r="P2341" s="7" t="s">
        <v>298</v>
      </c>
      <c r="Q2341" s="7" t="s">
        <v>298</v>
      </c>
      <c r="R2341" s="7" t="s">
        <v>298</v>
      </c>
      <c r="S2341" s="7" t="s">
        <v>1212</v>
      </c>
      <c r="T2341" s="80">
        <v>4.58</v>
      </c>
      <c r="U2341" s="7" t="s">
        <v>1809</v>
      </c>
      <c r="V2341" s="85">
        <v>4.0899999999999999E-2</v>
      </c>
      <c r="W2341" s="81">
        <v>3.8940000000000002E-2</v>
      </c>
      <c r="X2341" s="4" t="s">
        <v>614</v>
      </c>
      <c r="Y2341" s="4"/>
      <c r="Z2341" s="80">
        <v>25309352</v>
      </c>
      <c r="AA2341" s="78">
        <v>1</v>
      </c>
      <c r="AB2341" s="103">
        <v>101.18</v>
      </c>
      <c r="AD2341" s="80">
        <v>25608.002</v>
      </c>
      <c r="AG2341" s="7" t="s">
        <v>17</v>
      </c>
      <c r="AH2341" s="81">
        <v>7.4880000000000002E-2</v>
      </c>
      <c r="AI2341" s="81">
        <v>6.12307474481212E-3</v>
      </c>
      <c r="AJ2341" s="81">
        <v>1.1738392698728999E-3</v>
      </c>
    </row>
    <row r="2342" spans="1:36" s="7" customFormat="1" x14ac:dyDescent="0.2">
      <c r="A2342" s="7">
        <v>1038</v>
      </c>
      <c r="B2342" s="7">
        <v>1162</v>
      </c>
      <c r="C2342" s="7" t="s">
        <v>2111</v>
      </c>
      <c r="D2342" s="7" t="s">
        <v>2112</v>
      </c>
      <c r="E2342" s="4" t="s">
        <v>425</v>
      </c>
      <c r="F2342" s="7" t="s">
        <v>2113</v>
      </c>
      <c r="G2342" s="7" t="s">
        <v>2114</v>
      </c>
      <c r="H2342" s="7" t="s">
        <v>76</v>
      </c>
      <c r="I2342" s="7" t="s">
        <v>228</v>
      </c>
      <c r="J2342" s="7" t="s">
        <v>53</v>
      </c>
      <c r="K2342" s="7" t="s">
        <v>53</v>
      </c>
      <c r="L2342" s="7" t="s">
        <v>799</v>
      </c>
      <c r="M2342" s="7" t="s">
        <v>311</v>
      </c>
      <c r="N2342" s="7" t="s">
        <v>252</v>
      </c>
      <c r="O2342" s="7" t="s">
        <v>62</v>
      </c>
      <c r="P2342" s="7" t="s">
        <v>1562</v>
      </c>
      <c r="Q2342" s="7" t="s">
        <v>65</v>
      </c>
      <c r="R2342" s="7" t="s">
        <v>57</v>
      </c>
      <c r="S2342" s="7" t="s">
        <v>1212</v>
      </c>
      <c r="T2342" s="80">
        <v>5.6340000000000003</v>
      </c>
      <c r="U2342" s="7" t="s">
        <v>2115</v>
      </c>
      <c r="V2342" s="85">
        <v>5.6800000000000003E-2</v>
      </c>
      <c r="W2342" s="81">
        <v>5.6079999999999998E-2</v>
      </c>
      <c r="X2342" s="4" t="s">
        <v>614</v>
      </c>
      <c r="Y2342" s="4"/>
      <c r="Z2342" s="80">
        <v>937000</v>
      </c>
      <c r="AA2342" s="78">
        <v>1</v>
      </c>
      <c r="AB2342" s="103">
        <v>100.98</v>
      </c>
      <c r="AD2342" s="80">
        <v>946.18299999999999</v>
      </c>
      <c r="AG2342" s="7" t="s">
        <v>17</v>
      </c>
      <c r="AH2342" s="81">
        <v>6.2469999999999999E-3</v>
      </c>
      <c r="AI2342" s="81">
        <v>2.26239700467155E-4</v>
      </c>
      <c r="AJ2342" s="81">
        <v>4.3371844356079001E-5</v>
      </c>
    </row>
    <row r="2343" spans="1:36" s="7" customFormat="1" x14ac:dyDescent="0.2">
      <c r="A2343" s="7">
        <v>1038</v>
      </c>
      <c r="B2343" s="7">
        <v>1162</v>
      </c>
      <c r="C2343" s="7" t="s">
        <v>2011</v>
      </c>
      <c r="D2343" s="7" t="s">
        <v>2012</v>
      </c>
      <c r="E2343" s="4" t="s">
        <v>425</v>
      </c>
      <c r="F2343" s="7" t="s">
        <v>2116</v>
      </c>
      <c r="G2343" s="7" t="s">
        <v>2117</v>
      </c>
      <c r="H2343" s="7" t="s">
        <v>76</v>
      </c>
      <c r="I2343" s="7" t="s">
        <v>229</v>
      </c>
      <c r="J2343" s="7" t="s">
        <v>53</v>
      </c>
      <c r="K2343" s="7" t="s">
        <v>317</v>
      </c>
      <c r="L2343" s="7" t="s">
        <v>799</v>
      </c>
      <c r="M2343" s="7" t="s">
        <v>311</v>
      </c>
      <c r="N2343" s="7" t="s">
        <v>630</v>
      </c>
      <c r="O2343" s="7" t="s">
        <v>62</v>
      </c>
      <c r="P2343" s="7" t="s">
        <v>1507</v>
      </c>
      <c r="Q2343" s="7" t="s">
        <v>65</v>
      </c>
      <c r="R2343" s="7" t="s">
        <v>57</v>
      </c>
      <c r="S2343" s="7" t="s">
        <v>1212</v>
      </c>
      <c r="T2343" s="80">
        <v>2.6160000000000001</v>
      </c>
      <c r="U2343" s="7" t="s">
        <v>1653</v>
      </c>
      <c r="V2343" s="85">
        <v>1.3299999999999999E-2</v>
      </c>
      <c r="W2343" s="81">
        <v>3.1189999999999999E-2</v>
      </c>
      <c r="X2343" s="4" t="s">
        <v>614</v>
      </c>
      <c r="Y2343" s="4"/>
      <c r="Z2343" s="80">
        <v>5800281.2800000003</v>
      </c>
      <c r="AA2343" s="78">
        <v>1</v>
      </c>
      <c r="AB2343" s="103">
        <v>110.28</v>
      </c>
      <c r="AD2343" s="80">
        <v>6396.55</v>
      </c>
      <c r="AG2343" s="7" t="s">
        <v>17</v>
      </c>
      <c r="AH2343" s="81">
        <v>1.5691E-2</v>
      </c>
      <c r="AI2343" s="81">
        <v>1.52946545441868E-3</v>
      </c>
      <c r="AJ2343" s="81">
        <v>2.9320997817833098E-4</v>
      </c>
    </row>
    <row r="2344" spans="1:36" s="7" customFormat="1" x14ac:dyDescent="0.2">
      <c r="A2344" s="7">
        <v>1038</v>
      </c>
      <c r="B2344" s="7">
        <v>1162</v>
      </c>
      <c r="C2344" s="7" t="s">
        <v>2011</v>
      </c>
      <c r="D2344" s="7" t="s">
        <v>2012</v>
      </c>
      <c r="E2344" s="4" t="s">
        <v>425</v>
      </c>
      <c r="F2344" s="7" t="s">
        <v>2118</v>
      </c>
      <c r="G2344" s="7" t="s">
        <v>2119</v>
      </c>
      <c r="H2344" s="7" t="s">
        <v>76</v>
      </c>
      <c r="I2344" s="7" t="s">
        <v>229</v>
      </c>
      <c r="J2344" s="7" t="s">
        <v>53</v>
      </c>
      <c r="K2344" s="7" t="s">
        <v>317</v>
      </c>
      <c r="L2344" s="7" t="s">
        <v>799</v>
      </c>
      <c r="M2344" s="7" t="s">
        <v>311</v>
      </c>
      <c r="N2344" s="7" t="s">
        <v>630</v>
      </c>
      <c r="O2344" s="7" t="s">
        <v>62</v>
      </c>
      <c r="P2344" s="7" t="s">
        <v>1647</v>
      </c>
      <c r="Q2344" s="7" t="s">
        <v>65</v>
      </c>
      <c r="R2344" s="7" t="s">
        <v>57</v>
      </c>
      <c r="S2344" s="7" t="s">
        <v>1212</v>
      </c>
      <c r="T2344" s="80">
        <v>3.5619999999999998</v>
      </c>
      <c r="U2344" s="7" t="s">
        <v>1976</v>
      </c>
      <c r="V2344" s="85">
        <v>1.7500000000000002E-2</v>
      </c>
      <c r="W2344" s="81">
        <v>5.1200000000000002E-2</v>
      </c>
      <c r="X2344" s="4" t="s">
        <v>614</v>
      </c>
      <c r="Y2344" s="4"/>
      <c r="Z2344" s="80">
        <v>14185316</v>
      </c>
      <c r="AA2344" s="78">
        <v>1</v>
      </c>
      <c r="AB2344" s="103">
        <v>100.76</v>
      </c>
      <c r="AD2344" s="80">
        <v>14293.124</v>
      </c>
      <c r="AG2344" s="7" t="s">
        <v>17</v>
      </c>
      <c r="AH2344" s="81">
        <v>1.2638999999999999E-2</v>
      </c>
      <c r="AI2344" s="81">
        <v>3.4175984459635699E-3</v>
      </c>
      <c r="AJ2344" s="81">
        <v>6.55179208440602E-4</v>
      </c>
    </row>
    <row r="2345" spans="1:36" s="7" customFormat="1" x14ac:dyDescent="0.2">
      <c r="A2345" s="7">
        <v>1038</v>
      </c>
      <c r="B2345" s="7">
        <v>1162</v>
      </c>
      <c r="C2345" s="7" t="s">
        <v>2120</v>
      </c>
      <c r="D2345" s="7" t="s">
        <v>2121</v>
      </c>
      <c r="E2345" s="4" t="s">
        <v>425</v>
      </c>
      <c r="F2345" s="7" t="s">
        <v>2122</v>
      </c>
      <c r="G2345" s="7" t="s">
        <v>2123</v>
      </c>
      <c r="H2345" s="7" t="s">
        <v>76</v>
      </c>
      <c r="I2345" s="7" t="s">
        <v>229</v>
      </c>
      <c r="J2345" s="7" t="s">
        <v>53</v>
      </c>
      <c r="K2345" s="7" t="s">
        <v>53</v>
      </c>
      <c r="L2345" s="7" t="s">
        <v>799</v>
      </c>
      <c r="M2345" s="7" t="s">
        <v>311</v>
      </c>
      <c r="N2345" s="7" t="s">
        <v>630</v>
      </c>
      <c r="O2345" s="7" t="s">
        <v>62</v>
      </c>
      <c r="P2345" s="7" t="s">
        <v>2124</v>
      </c>
      <c r="Q2345" s="7" t="s">
        <v>65</v>
      </c>
      <c r="R2345" s="7" t="s">
        <v>57</v>
      </c>
      <c r="S2345" s="7" t="s">
        <v>1212</v>
      </c>
      <c r="T2345" s="80">
        <v>2.1459999999999999</v>
      </c>
      <c r="U2345" s="7" t="s">
        <v>2125</v>
      </c>
      <c r="V2345" s="85">
        <v>6.2E-2</v>
      </c>
      <c r="W2345" s="81">
        <v>0.1676</v>
      </c>
      <c r="X2345" s="4" t="s">
        <v>614</v>
      </c>
      <c r="Y2345" s="4"/>
      <c r="Z2345" s="80">
        <v>89743.05</v>
      </c>
      <c r="AA2345" s="78">
        <v>1</v>
      </c>
      <c r="AB2345" s="103">
        <v>114.51</v>
      </c>
      <c r="AD2345" s="80">
        <v>102.765</v>
      </c>
      <c r="AG2345" s="7" t="s">
        <v>17</v>
      </c>
      <c r="AH2345" s="81">
        <v>8.1800000000000004E-4</v>
      </c>
      <c r="AI2345" s="81">
        <v>2.45718638283777E-5</v>
      </c>
      <c r="AJ2345" s="81">
        <v>4.71061025674353E-6</v>
      </c>
    </row>
    <row r="2346" spans="1:36" s="7" customFormat="1" x14ac:dyDescent="0.2">
      <c r="A2346" s="7">
        <v>1038</v>
      </c>
      <c r="B2346" s="7">
        <v>1162</v>
      </c>
      <c r="C2346" s="7" t="s">
        <v>1958</v>
      </c>
      <c r="D2346" s="7" t="s">
        <v>1959</v>
      </c>
      <c r="E2346" s="4" t="s">
        <v>425</v>
      </c>
      <c r="F2346" s="7" t="s">
        <v>2126</v>
      </c>
      <c r="G2346" s="7" t="s">
        <v>2127</v>
      </c>
      <c r="H2346" s="7" t="s">
        <v>76</v>
      </c>
      <c r="I2346" s="7" t="s">
        <v>228</v>
      </c>
      <c r="J2346" s="7" t="s">
        <v>53</v>
      </c>
      <c r="K2346" s="7" t="s">
        <v>53</v>
      </c>
      <c r="L2346" s="7" t="s">
        <v>799</v>
      </c>
      <c r="M2346" s="7" t="s">
        <v>311</v>
      </c>
      <c r="N2346" s="7" t="s">
        <v>258</v>
      </c>
      <c r="O2346" s="7" t="s">
        <v>62</v>
      </c>
      <c r="P2346" s="7" t="s">
        <v>1580</v>
      </c>
      <c r="Q2346" s="7" t="s">
        <v>65</v>
      </c>
      <c r="R2346" s="7" t="s">
        <v>57</v>
      </c>
      <c r="S2346" s="7" t="s">
        <v>1212</v>
      </c>
      <c r="T2346" s="80">
        <v>0.94799999999999995</v>
      </c>
      <c r="U2346" s="7" t="s">
        <v>2128</v>
      </c>
      <c r="V2346" s="85">
        <v>2.7E-2</v>
      </c>
      <c r="W2346" s="81">
        <v>5.5800000000000002E-2</v>
      </c>
      <c r="X2346" s="4" t="s">
        <v>614</v>
      </c>
      <c r="Y2346" s="4"/>
      <c r="Z2346" s="80">
        <v>299843</v>
      </c>
      <c r="AA2346" s="78">
        <v>1</v>
      </c>
      <c r="AB2346" s="103">
        <v>97.51</v>
      </c>
      <c r="AD2346" s="80">
        <v>292.37700000000001</v>
      </c>
      <c r="AG2346" s="7" t="s">
        <v>17</v>
      </c>
      <c r="AH2346" s="81">
        <v>2.7390000000000001E-3</v>
      </c>
      <c r="AI2346" s="81">
        <v>6.9909618274046202E-5</v>
      </c>
      <c r="AJ2346" s="81">
        <v>1.3402197211691499E-5</v>
      </c>
    </row>
    <row r="2347" spans="1:36" s="7" customFormat="1" x14ac:dyDescent="0.2">
      <c r="A2347" s="7">
        <v>1038</v>
      </c>
      <c r="B2347" s="7">
        <v>1162</v>
      </c>
      <c r="C2347" s="7" t="s">
        <v>1958</v>
      </c>
      <c r="D2347" s="7" t="s">
        <v>1959</v>
      </c>
      <c r="E2347" s="4" t="s">
        <v>425</v>
      </c>
      <c r="F2347" s="7" t="s">
        <v>2129</v>
      </c>
      <c r="G2347" s="7" t="s">
        <v>2130</v>
      </c>
      <c r="H2347" s="7" t="s">
        <v>76</v>
      </c>
      <c r="I2347" s="7" t="s">
        <v>229</v>
      </c>
      <c r="J2347" s="7" t="s">
        <v>53</v>
      </c>
      <c r="K2347" s="7" t="s">
        <v>53</v>
      </c>
      <c r="L2347" s="7" t="s">
        <v>799</v>
      </c>
      <c r="M2347" s="7" t="s">
        <v>311</v>
      </c>
      <c r="N2347" s="7" t="s">
        <v>258</v>
      </c>
      <c r="O2347" s="7" t="s">
        <v>62</v>
      </c>
      <c r="P2347" s="7" t="s">
        <v>1580</v>
      </c>
      <c r="Q2347" s="7" t="s">
        <v>65</v>
      </c>
      <c r="R2347" s="7" t="s">
        <v>57</v>
      </c>
      <c r="S2347" s="7" t="s">
        <v>1212</v>
      </c>
      <c r="T2347" s="80">
        <v>0.95899999999999996</v>
      </c>
      <c r="U2347" s="7" t="s">
        <v>2128</v>
      </c>
      <c r="V2347" s="85">
        <v>1.7999999999999999E-2</v>
      </c>
      <c r="W2347" s="81">
        <v>2.2749999999999999E-2</v>
      </c>
      <c r="X2347" s="4" t="s">
        <v>614</v>
      </c>
      <c r="Y2347" s="4"/>
      <c r="Z2347" s="80">
        <v>11432054.699999999</v>
      </c>
      <c r="AA2347" s="78">
        <v>1</v>
      </c>
      <c r="AB2347" s="103">
        <v>115.47</v>
      </c>
      <c r="AD2347" s="80">
        <v>13200.593999999999</v>
      </c>
      <c r="AG2347" s="7" t="s">
        <v>17</v>
      </c>
      <c r="AH2347" s="81">
        <v>2.0109999999999999E-2</v>
      </c>
      <c r="AI2347" s="81">
        <v>3.1563657305428098E-3</v>
      </c>
      <c r="AJ2347" s="81">
        <v>6.0509894113760501E-4</v>
      </c>
    </row>
    <row r="2348" spans="1:36" s="7" customFormat="1" x14ac:dyDescent="0.2">
      <c r="A2348" s="7">
        <v>1038</v>
      </c>
      <c r="B2348" s="7">
        <v>1162</v>
      </c>
      <c r="C2348" s="7" t="s">
        <v>2131</v>
      </c>
      <c r="D2348" s="7" t="s">
        <v>2132</v>
      </c>
      <c r="E2348" s="4" t="s">
        <v>425</v>
      </c>
      <c r="F2348" s="7" t="s">
        <v>2133</v>
      </c>
      <c r="G2348" s="7" t="s">
        <v>2134</v>
      </c>
      <c r="H2348" s="7" t="s">
        <v>76</v>
      </c>
      <c r="I2348" s="7" t="s">
        <v>228</v>
      </c>
      <c r="J2348" s="7" t="s">
        <v>53</v>
      </c>
      <c r="K2348" s="7" t="s">
        <v>53</v>
      </c>
      <c r="L2348" s="7" t="s">
        <v>799</v>
      </c>
      <c r="M2348" s="7" t="s">
        <v>311</v>
      </c>
      <c r="N2348" s="7" t="s">
        <v>627</v>
      </c>
      <c r="O2348" s="7" t="s">
        <v>62</v>
      </c>
      <c r="P2348" s="7" t="s">
        <v>1507</v>
      </c>
      <c r="Q2348" s="7" t="s">
        <v>65</v>
      </c>
      <c r="R2348" s="7" t="s">
        <v>57</v>
      </c>
      <c r="S2348" s="7" t="s">
        <v>1212</v>
      </c>
      <c r="T2348" s="80">
        <v>0.90300000000000002</v>
      </c>
      <c r="U2348" s="7" t="s">
        <v>1873</v>
      </c>
      <c r="V2348" s="85">
        <v>1.55E-2</v>
      </c>
      <c r="W2348" s="81">
        <v>6.4570000000000002E-2</v>
      </c>
      <c r="X2348" s="4" t="s">
        <v>614</v>
      </c>
      <c r="Y2348" s="4"/>
      <c r="Z2348" s="80">
        <v>1615056.73</v>
      </c>
      <c r="AA2348" s="78">
        <v>1</v>
      </c>
      <c r="AB2348" s="103">
        <v>95.94</v>
      </c>
      <c r="AD2348" s="80">
        <v>1549.4849999999999</v>
      </c>
      <c r="AG2348" s="7" t="s">
        <v>17</v>
      </c>
      <c r="AH2348" s="81">
        <v>3.3281999999999999E-2</v>
      </c>
      <c r="AI2348" s="81">
        <v>3.7049415073671501E-4</v>
      </c>
      <c r="AJ2348" s="81">
        <v>7.1026502454742005E-5</v>
      </c>
    </row>
    <row r="2349" spans="1:36" s="7" customFormat="1" x14ac:dyDescent="0.2">
      <c r="A2349" s="7">
        <v>1038</v>
      </c>
      <c r="B2349" s="7">
        <v>1162</v>
      </c>
      <c r="C2349" s="7" t="s">
        <v>2135</v>
      </c>
      <c r="D2349" s="7" t="s">
        <v>2136</v>
      </c>
      <c r="E2349" s="4" t="s">
        <v>425</v>
      </c>
      <c r="F2349" s="7" t="s">
        <v>2137</v>
      </c>
      <c r="G2349" s="7" t="s">
        <v>2138</v>
      </c>
      <c r="H2349" s="7" t="s">
        <v>76</v>
      </c>
      <c r="I2349" s="7" t="s">
        <v>228</v>
      </c>
      <c r="J2349" s="7" t="s">
        <v>53</v>
      </c>
      <c r="K2349" s="7" t="s">
        <v>53</v>
      </c>
      <c r="L2349" s="7" t="s">
        <v>799</v>
      </c>
      <c r="M2349" s="7" t="s">
        <v>311</v>
      </c>
      <c r="N2349" s="7" t="s">
        <v>260</v>
      </c>
      <c r="O2349" s="7" t="s">
        <v>62</v>
      </c>
      <c r="P2349" s="7" t="s">
        <v>1580</v>
      </c>
      <c r="Q2349" s="7" t="s">
        <v>65</v>
      </c>
      <c r="R2349" s="7" t="s">
        <v>57</v>
      </c>
      <c r="S2349" s="7" t="s">
        <v>1212</v>
      </c>
      <c r="T2349" s="80">
        <v>0.37</v>
      </c>
      <c r="U2349" s="7" t="s">
        <v>2139</v>
      </c>
      <c r="V2349" s="85">
        <v>3.6499999999999998E-2</v>
      </c>
      <c r="W2349" s="81">
        <v>5.0500000000000003E-2</v>
      </c>
      <c r="X2349" s="4" t="s">
        <v>614</v>
      </c>
      <c r="Y2349" s="4"/>
      <c r="Z2349" s="80">
        <v>8637375</v>
      </c>
      <c r="AA2349" s="78">
        <v>1</v>
      </c>
      <c r="AB2349" s="103">
        <v>100.35</v>
      </c>
      <c r="AD2349" s="80">
        <v>8667.6059999999998</v>
      </c>
      <c r="AG2349" s="7" t="s">
        <v>17</v>
      </c>
      <c r="AH2349" s="81">
        <v>8.1099999999999992E-3</v>
      </c>
      <c r="AI2349" s="81">
        <v>2.07249271206992E-3</v>
      </c>
      <c r="AJ2349" s="81">
        <v>3.97312368922865E-4</v>
      </c>
    </row>
    <row r="2350" spans="1:36" s="7" customFormat="1" x14ac:dyDescent="0.2">
      <c r="A2350" s="7">
        <v>1038</v>
      </c>
      <c r="B2350" s="7">
        <v>1162</v>
      </c>
      <c r="C2350" s="7" t="s">
        <v>2135</v>
      </c>
      <c r="D2350" s="7" t="s">
        <v>2136</v>
      </c>
      <c r="E2350" s="4" t="s">
        <v>425</v>
      </c>
      <c r="F2350" s="7" t="s">
        <v>2140</v>
      </c>
      <c r="G2350" s="7" t="s">
        <v>2141</v>
      </c>
      <c r="H2350" s="7" t="s">
        <v>76</v>
      </c>
      <c r="I2350" s="7" t="s">
        <v>229</v>
      </c>
      <c r="J2350" s="7" t="s">
        <v>53</v>
      </c>
      <c r="K2350" s="7" t="s">
        <v>53</v>
      </c>
      <c r="L2350" s="7" t="s">
        <v>799</v>
      </c>
      <c r="M2350" s="7" t="s">
        <v>311</v>
      </c>
      <c r="N2350" s="7" t="s">
        <v>260</v>
      </c>
      <c r="O2350" s="7" t="s">
        <v>62</v>
      </c>
      <c r="P2350" s="7" t="s">
        <v>1580</v>
      </c>
      <c r="Q2350" s="7" t="s">
        <v>65</v>
      </c>
      <c r="R2350" s="7" t="s">
        <v>57</v>
      </c>
      <c r="S2350" s="7" t="s">
        <v>1212</v>
      </c>
      <c r="T2350" s="80">
        <v>0.65900000000000003</v>
      </c>
      <c r="U2350" s="7" t="s">
        <v>2139</v>
      </c>
      <c r="V2350" s="85">
        <v>2.1999999999999999E-2</v>
      </c>
      <c r="W2350" s="81">
        <v>2.1149999999999999E-2</v>
      </c>
      <c r="X2350" s="4" t="s">
        <v>614</v>
      </c>
      <c r="Y2350" s="4"/>
      <c r="Z2350" s="80">
        <v>1879171</v>
      </c>
      <c r="AA2350" s="78">
        <v>1</v>
      </c>
      <c r="AB2350" s="103">
        <v>116.47</v>
      </c>
      <c r="AD2350" s="80">
        <v>2188.67</v>
      </c>
      <c r="AG2350" s="7" t="s">
        <v>17</v>
      </c>
      <c r="AH2350" s="81">
        <v>3.552E-3</v>
      </c>
      <c r="AI2350" s="81">
        <v>5.2332831963808801E-4</v>
      </c>
      <c r="AJ2350" s="81">
        <v>1.00325956848439E-4</v>
      </c>
    </row>
    <row r="2351" spans="1:36" s="7" customFormat="1" x14ac:dyDescent="0.2">
      <c r="A2351" s="7">
        <v>1038</v>
      </c>
      <c r="B2351" s="7">
        <v>1162</v>
      </c>
      <c r="C2351" s="7" t="s">
        <v>2135</v>
      </c>
      <c r="D2351" s="7" t="s">
        <v>2136</v>
      </c>
      <c r="E2351" s="4" t="s">
        <v>425</v>
      </c>
      <c r="F2351" s="7" t="s">
        <v>2142</v>
      </c>
      <c r="G2351" s="7" t="s">
        <v>2143</v>
      </c>
      <c r="H2351" s="7" t="s">
        <v>76</v>
      </c>
      <c r="I2351" s="7" t="s">
        <v>229</v>
      </c>
      <c r="J2351" s="7" t="s">
        <v>53</v>
      </c>
      <c r="K2351" s="7" t="s">
        <v>53</v>
      </c>
      <c r="L2351" s="7" t="s">
        <v>799</v>
      </c>
      <c r="M2351" s="7" t="s">
        <v>311</v>
      </c>
      <c r="N2351" s="7" t="s">
        <v>260</v>
      </c>
      <c r="O2351" s="7" t="s">
        <v>62</v>
      </c>
      <c r="P2351" s="7" t="s">
        <v>1580</v>
      </c>
      <c r="Q2351" s="7" t="s">
        <v>65</v>
      </c>
      <c r="R2351" s="7" t="s">
        <v>57</v>
      </c>
      <c r="S2351" s="7" t="s">
        <v>1212</v>
      </c>
      <c r="T2351" s="80">
        <v>3.516</v>
      </c>
      <c r="U2351" s="7" t="s">
        <v>2144</v>
      </c>
      <c r="V2351" s="85">
        <v>1.7000000000000001E-2</v>
      </c>
      <c r="W2351" s="81">
        <v>2.6440000000000002E-2</v>
      </c>
      <c r="X2351" s="4" t="s">
        <v>614</v>
      </c>
      <c r="Y2351" s="4"/>
      <c r="Z2351" s="80">
        <v>16992879.629999999</v>
      </c>
      <c r="AA2351" s="78">
        <v>1</v>
      </c>
      <c r="AB2351" s="103">
        <v>110.64</v>
      </c>
      <c r="AD2351" s="80">
        <v>18800.921999999999</v>
      </c>
      <c r="AG2351" s="7" t="s">
        <v>17</v>
      </c>
      <c r="AH2351" s="81">
        <v>1.3388000000000001E-2</v>
      </c>
      <c r="AI2351" s="81">
        <v>4.4954483066023398E-3</v>
      </c>
      <c r="AJ2351" s="81">
        <v>8.6181109620529198E-4</v>
      </c>
    </row>
    <row r="2352" spans="1:36" s="7" customFormat="1" x14ac:dyDescent="0.2">
      <c r="A2352" s="7">
        <v>1038</v>
      </c>
      <c r="B2352" s="7">
        <v>1162</v>
      </c>
      <c r="C2352" s="7" t="s">
        <v>2135</v>
      </c>
      <c r="D2352" s="7" t="s">
        <v>2136</v>
      </c>
      <c r="E2352" s="4" t="s">
        <v>425</v>
      </c>
      <c r="F2352" s="7" t="s">
        <v>2145</v>
      </c>
      <c r="G2352" s="7" t="s">
        <v>2146</v>
      </c>
      <c r="H2352" s="7" t="s">
        <v>76</v>
      </c>
      <c r="I2352" s="7" t="s">
        <v>229</v>
      </c>
      <c r="J2352" s="7" t="s">
        <v>53</v>
      </c>
      <c r="K2352" s="7" t="s">
        <v>53</v>
      </c>
      <c r="L2352" s="7" t="s">
        <v>799</v>
      </c>
      <c r="M2352" s="7" t="s">
        <v>311</v>
      </c>
      <c r="N2352" s="7" t="s">
        <v>260</v>
      </c>
      <c r="O2352" s="7" t="s">
        <v>62</v>
      </c>
      <c r="P2352" s="7" t="s">
        <v>1580</v>
      </c>
      <c r="Q2352" s="7" t="s">
        <v>65</v>
      </c>
      <c r="R2352" s="7" t="s">
        <v>57</v>
      </c>
      <c r="S2352" s="7" t="s">
        <v>1212</v>
      </c>
      <c r="T2352" s="80">
        <v>8.3659999999999997</v>
      </c>
      <c r="U2352" s="7" t="s">
        <v>2147</v>
      </c>
      <c r="V2352" s="85">
        <v>5.7999999999999996E-3</v>
      </c>
      <c r="W2352" s="81">
        <v>3.1609999999999999E-2</v>
      </c>
      <c r="X2352" s="4" t="s">
        <v>614</v>
      </c>
      <c r="Y2352" s="4"/>
      <c r="Z2352" s="80">
        <v>3751578</v>
      </c>
      <c r="AA2352" s="78">
        <v>1</v>
      </c>
      <c r="AB2352" s="103">
        <v>91.2</v>
      </c>
      <c r="AD2352" s="80">
        <v>3421.4389999999999</v>
      </c>
      <c r="AG2352" s="7" t="s">
        <v>17</v>
      </c>
      <c r="AH2352" s="81">
        <v>7.8429999999999993E-3</v>
      </c>
      <c r="AI2352" s="81">
        <v>8.1809300371328097E-4</v>
      </c>
      <c r="AJ2352" s="81">
        <v>1.5683455358446601E-4</v>
      </c>
    </row>
    <row r="2353" spans="1:36" s="7" customFormat="1" x14ac:dyDescent="0.2">
      <c r="A2353" s="7">
        <v>1038</v>
      </c>
      <c r="B2353" s="7">
        <v>1162</v>
      </c>
      <c r="C2353" s="7" t="s">
        <v>1430</v>
      </c>
      <c r="D2353" s="7" t="s">
        <v>1431</v>
      </c>
      <c r="E2353" s="4" t="s">
        <v>425</v>
      </c>
      <c r="F2353" s="7" t="s">
        <v>2148</v>
      </c>
      <c r="G2353" s="7" t="s">
        <v>2149</v>
      </c>
      <c r="H2353" s="7" t="s">
        <v>76</v>
      </c>
      <c r="I2353" s="7" t="s">
        <v>228</v>
      </c>
      <c r="J2353" s="7" t="s">
        <v>53</v>
      </c>
      <c r="K2353" s="7" t="s">
        <v>53</v>
      </c>
      <c r="L2353" s="7" t="s">
        <v>799</v>
      </c>
      <c r="M2353" s="7" t="s">
        <v>311</v>
      </c>
      <c r="N2353" s="7" t="s">
        <v>256</v>
      </c>
      <c r="O2353" s="7" t="s">
        <v>62</v>
      </c>
      <c r="P2353" s="7" t="s">
        <v>1205</v>
      </c>
      <c r="Q2353" s="7" t="s">
        <v>65</v>
      </c>
      <c r="R2353" s="7" t="s">
        <v>57</v>
      </c>
      <c r="S2353" s="7" t="s">
        <v>1212</v>
      </c>
      <c r="T2353" s="80">
        <v>0.68200000000000005</v>
      </c>
      <c r="U2353" s="7" t="s">
        <v>2150</v>
      </c>
      <c r="V2353" s="85">
        <v>2.98E-2</v>
      </c>
      <c r="W2353" s="81">
        <v>4.4600000000000001E-2</v>
      </c>
      <c r="X2353" s="4" t="s">
        <v>614</v>
      </c>
      <c r="Y2353" s="4"/>
      <c r="Z2353" s="80">
        <v>4972773</v>
      </c>
      <c r="AA2353" s="78">
        <v>1</v>
      </c>
      <c r="AB2353" s="103">
        <v>99.95</v>
      </c>
      <c r="AD2353" s="80">
        <v>4970.2870000000003</v>
      </c>
      <c r="AG2353" s="7" t="s">
        <v>17</v>
      </c>
      <c r="AH2353" s="81">
        <v>1.9559999999999998E-3</v>
      </c>
      <c r="AI2353" s="81">
        <v>1.1884346157646E-3</v>
      </c>
      <c r="AJ2353" s="81">
        <v>2.2783181323121499E-4</v>
      </c>
    </row>
    <row r="2354" spans="1:36" s="7" customFormat="1" x14ac:dyDescent="0.2">
      <c r="A2354" s="7">
        <v>1038</v>
      </c>
      <c r="B2354" s="7">
        <v>1162</v>
      </c>
      <c r="C2354" s="7" t="s">
        <v>1430</v>
      </c>
      <c r="D2354" s="7" t="s">
        <v>1431</v>
      </c>
      <c r="E2354" s="4" t="s">
        <v>425</v>
      </c>
      <c r="F2354" s="7" t="s">
        <v>2151</v>
      </c>
      <c r="G2354" s="7" t="s">
        <v>2152</v>
      </c>
      <c r="H2354" s="7" t="s">
        <v>76</v>
      </c>
      <c r="I2354" s="7" t="s">
        <v>229</v>
      </c>
      <c r="J2354" s="7" t="s">
        <v>53</v>
      </c>
      <c r="K2354" s="7" t="s">
        <v>53</v>
      </c>
      <c r="L2354" s="7" t="s">
        <v>799</v>
      </c>
      <c r="M2354" s="7" t="s">
        <v>311</v>
      </c>
      <c r="N2354" s="7" t="s">
        <v>256</v>
      </c>
      <c r="O2354" s="7" t="s">
        <v>62</v>
      </c>
      <c r="P2354" s="7" t="s">
        <v>1205</v>
      </c>
      <c r="Q2354" s="7" t="s">
        <v>65</v>
      </c>
      <c r="R2354" s="7" t="s">
        <v>57</v>
      </c>
      <c r="S2354" s="7" t="s">
        <v>1212</v>
      </c>
      <c r="T2354" s="80">
        <v>5.5650000000000004</v>
      </c>
      <c r="U2354" s="7" t="s">
        <v>2153</v>
      </c>
      <c r="V2354" s="85">
        <v>2.2013000000000001E-2</v>
      </c>
      <c r="W2354" s="81">
        <v>2.4819999999999998E-2</v>
      </c>
      <c r="X2354" s="4" t="s">
        <v>614</v>
      </c>
      <c r="Y2354" s="4"/>
      <c r="Z2354" s="80">
        <v>13312050</v>
      </c>
      <c r="AA2354" s="78">
        <v>1</v>
      </c>
      <c r="AB2354" s="103">
        <v>117</v>
      </c>
      <c r="AD2354" s="80">
        <v>15575.099</v>
      </c>
      <c r="AG2354" s="7" t="s">
        <v>17</v>
      </c>
      <c r="AH2354" s="81">
        <v>1.8964999999999999E-2</v>
      </c>
      <c r="AI2354" s="81">
        <v>3.72412853437216E-3</v>
      </c>
      <c r="AJ2354" s="81">
        <v>7.1394332127075705E-4</v>
      </c>
    </row>
    <row r="2355" spans="1:36" s="7" customFormat="1" x14ac:dyDescent="0.2">
      <c r="A2355" s="7">
        <v>1038</v>
      </c>
      <c r="B2355" s="7">
        <v>1162</v>
      </c>
      <c r="C2355" s="7" t="s">
        <v>1430</v>
      </c>
      <c r="D2355" s="7" t="s">
        <v>1431</v>
      </c>
      <c r="E2355" s="4" t="s">
        <v>425</v>
      </c>
      <c r="F2355" s="7" t="s">
        <v>2154</v>
      </c>
      <c r="G2355" s="7" t="s">
        <v>2155</v>
      </c>
      <c r="H2355" s="7" t="s">
        <v>76</v>
      </c>
      <c r="I2355" s="7" t="s">
        <v>229</v>
      </c>
      <c r="J2355" s="7" t="s">
        <v>53</v>
      </c>
      <c r="K2355" s="7" t="s">
        <v>53</v>
      </c>
      <c r="L2355" s="7" t="s">
        <v>799</v>
      </c>
      <c r="M2355" s="7" t="s">
        <v>311</v>
      </c>
      <c r="N2355" s="7" t="s">
        <v>256</v>
      </c>
      <c r="O2355" s="7" t="s">
        <v>62</v>
      </c>
      <c r="P2355" s="7" t="s">
        <v>1205</v>
      </c>
      <c r="Q2355" s="7" t="s">
        <v>65</v>
      </c>
      <c r="R2355" s="7" t="s">
        <v>57</v>
      </c>
      <c r="S2355" s="7" t="s">
        <v>1212</v>
      </c>
      <c r="T2355" s="80">
        <v>2.9550000000000001</v>
      </c>
      <c r="U2355" s="7" t="s">
        <v>2156</v>
      </c>
      <c r="V2355" s="85">
        <v>1.2200000000000001E-2</v>
      </c>
      <c r="W2355" s="81">
        <v>2.2579999999999999E-2</v>
      </c>
      <c r="X2355" s="4" t="s">
        <v>614</v>
      </c>
      <c r="Y2355" s="4"/>
      <c r="Z2355" s="80">
        <v>44979822</v>
      </c>
      <c r="AA2355" s="78">
        <v>1</v>
      </c>
      <c r="AB2355" s="103">
        <v>113.04</v>
      </c>
      <c r="AD2355" s="80">
        <v>50845.190999999999</v>
      </c>
      <c r="AG2355" s="7" t="s">
        <v>17</v>
      </c>
      <c r="AH2355" s="81">
        <v>1.4916E-2</v>
      </c>
      <c r="AI2355" s="81">
        <v>1.2157484965643501E-2</v>
      </c>
      <c r="AJ2355" s="81">
        <v>2.3306808866987998E-3</v>
      </c>
    </row>
    <row r="2356" spans="1:36" s="7" customFormat="1" x14ac:dyDescent="0.2">
      <c r="A2356" s="7">
        <v>1038</v>
      </c>
      <c r="B2356" s="7">
        <v>1162</v>
      </c>
      <c r="C2356" s="7" t="s">
        <v>1430</v>
      </c>
      <c r="D2356" s="7" t="s">
        <v>1431</v>
      </c>
      <c r="E2356" s="4" t="s">
        <v>425</v>
      </c>
      <c r="F2356" s="7" t="s">
        <v>2157</v>
      </c>
      <c r="G2356" s="7" t="s">
        <v>2158</v>
      </c>
      <c r="H2356" s="7" t="s">
        <v>76</v>
      </c>
      <c r="I2356" s="7" t="s">
        <v>229</v>
      </c>
      <c r="J2356" s="7" t="s">
        <v>53</v>
      </c>
      <c r="K2356" s="7" t="s">
        <v>53</v>
      </c>
      <c r="L2356" s="7" t="s">
        <v>799</v>
      </c>
      <c r="M2356" s="7" t="s">
        <v>311</v>
      </c>
      <c r="N2356" s="7" t="s">
        <v>256</v>
      </c>
      <c r="O2356" s="7" t="s">
        <v>62</v>
      </c>
      <c r="P2356" s="7" t="s">
        <v>1205</v>
      </c>
      <c r="Q2356" s="7" t="s">
        <v>65</v>
      </c>
      <c r="R2356" s="7" t="s">
        <v>57</v>
      </c>
      <c r="S2356" s="7" t="s">
        <v>1212</v>
      </c>
      <c r="T2356" s="80">
        <v>1.681</v>
      </c>
      <c r="U2356" s="7" t="s">
        <v>2159</v>
      </c>
      <c r="V2356" s="85">
        <v>3.8E-3</v>
      </c>
      <c r="W2356" s="81">
        <v>2.1440000000000001E-2</v>
      </c>
      <c r="X2356" s="4" t="s">
        <v>614</v>
      </c>
      <c r="Y2356" s="4"/>
      <c r="Z2356" s="80">
        <v>23143954</v>
      </c>
      <c r="AA2356" s="78">
        <v>1</v>
      </c>
      <c r="AB2356" s="103">
        <v>110.39</v>
      </c>
      <c r="AD2356" s="80">
        <v>25548.611000000001</v>
      </c>
      <c r="AG2356" s="7" t="s">
        <v>17</v>
      </c>
      <c r="AH2356" s="81">
        <v>7.7149999999999996E-3</v>
      </c>
      <c r="AI2356" s="81">
        <v>6.1088737622151E-3</v>
      </c>
      <c r="AJ2356" s="81">
        <v>1.17111683519133E-3</v>
      </c>
    </row>
    <row r="2357" spans="1:36" s="7" customFormat="1" x14ac:dyDescent="0.2">
      <c r="A2357" s="7">
        <v>1038</v>
      </c>
      <c r="B2357" s="7">
        <v>1162</v>
      </c>
      <c r="C2357" s="7" t="s">
        <v>1430</v>
      </c>
      <c r="D2357" s="7" t="s">
        <v>1431</v>
      </c>
      <c r="E2357" s="4" t="s">
        <v>425</v>
      </c>
      <c r="F2357" s="7" t="s">
        <v>2160</v>
      </c>
      <c r="G2357" s="7" t="s">
        <v>2161</v>
      </c>
      <c r="H2357" s="7" t="s">
        <v>76</v>
      </c>
      <c r="I2357" s="7" t="s">
        <v>229</v>
      </c>
      <c r="J2357" s="7" t="s">
        <v>53</v>
      </c>
      <c r="K2357" s="7" t="s">
        <v>53</v>
      </c>
      <c r="L2357" s="7" t="s">
        <v>799</v>
      </c>
      <c r="M2357" s="7" t="s">
        <v>311</v>
      </c>
      <c r="N2357" s="7" t="s">
        <v>256</v>
      </c>
      <c r="O2357" s="7" t="s">
        <v>62</v>
      </c>
      <c r="P2357" s="7" t="s">
        <v>1205</v>
      </c>
      <c r="Q2357" s="7" t="s">
        <v>65</v>
      </c>
      <c r="R2357" s="7" t="s">
        <v>57</v>
      </c>
      <c r="S2357" s="7" t="s">
        <v>1212</v>
      </c>
      <c r="T2357" s="80">
        <v>5.718</v>
      </c>
      <c r="U2357" s="7" t="s">
        <v>2162</v>
      </c>
      <c r="V2357" s="85">
        <v>2E-3</v>
      </c>
      <c r="W2357" s="81">
        <v>2.6159999999999999E-2</v>
      </c>
      <c r="X2357" s="4" t="s">
        <v>614</v>
      </c>
      <c r="Y2357" s="4"/>
      <c r="Z2357" s="80">
        <v>7331022</v>
      </c>
      <c r="AA2357" s="78">
        <v>1</v>
      </c>
      <c r="AB2357" s="103">
        <v>100.79</v>
      </c>
      <c r="AD2357" s="80">
        <v>7388.9369999999999</v>
      </c>
      <c r="AG2357" s="7" t="s">
        <v>17</v>
      </c>
      <c r="AH2357" s="81">
        <v>7.6490000000000004E-3</v>
      </c>
      <c r="AI2357" s="81">
        <v>1.76675296115905E-3</v>
      </c>
      <c r="AJ2357" s="81">
        <v>3.3869976970799897E-4</v>
      </c>
    </row>
    <row r="2358" spans="1:36" s="7" customFormat="1" x14ac:dyDescent="0.2">
      <c r="A2358" s="7">
        <v>1038</v>
      </c>
      <c r="B2358" s="7">
        <v>1162</v>
      </c>
      <c r="C2358" s="7" t="s">
        <v>1430</v>
      </c>
      <c r="D2358" s="7" t="s">
        <v>1431</v>
      </c>
      <c r="E2358" s="4" t="s">
        <v>425</v>
      </c>
      <c r="F2358" s="7" t="s">
        <v>2163</v>
      </c>
      <c r="G2358" s="7" t="s">
        <v>2164</v>
      </c>
      <c r="H2358" s="7" t="s">
        <v>76</v>
      </c>
      <c r="I2358" s="7" t="s">
        <v>229</v>
      </c>
      <c r="J2358" s="7" t="s">
        <v>53</v>
      </c>
      <c r="K2358" s="7" t="s">
        <v>53</v>
      </c>
      <c r="L2358" s="7" t="s">
        <v>799</v>
      </c>
      <c r="M2358" s="7" t="s">
        <v>311</v>
      </c>
      <c r="N2358" s="7" t="s">
        <v>256</v>
      </c>
      <c r="O2358" s="7" t="s">
        <v>62</v>
      </c>
      <c r="P2358" s="7" t="s">
        <v>1205</v>
      </c>
      <c r="Q2358" s="7" t="s">
        <v>70</v>
      </c>
      <c r="R2358" s="7" t="s">
        <v>57</v>
      </c>
      <c r="S2358" s="7" t="s">
        <v>1212</v>
      </c>
      <c r="T2358" s="80">
        <v>0.375</v>
      </c>
      <c r="U2358" s="7" t="s">
        <v>2165</v>
      </c>
      <c r="V2358" s="85">
        <v>9.4999999999999998E-3</v>
      </c>
      <c r="W2358" s="81">
        <v>2.657E-2</v>
      </c>
      <c r="X2358" s="4" t="s">
        <v>614</v>
      </c>
      <c r="Y2358" s="4"/>
      <c r="Z2358" s="80">
        <v>9124652.1199999992</v>
      </c>
      <c r="AA2358" s="78">
        <v>1</v>
      </c>
      <c r="AB2358" s="103">
        <v>116.08</v>
      </c>
      <c r="AD2358" s="80">
        <v>10591.896000000001</v>
      </c>
      <c r="AG2358" s="7" t="s">
        <v>17</v>
      </c>
      <c r="AH2358" s="81">
        <v>5.6773999999999998E-2</v>
      </c>
      <c r="AI2358" s="81">
        <v>2.5326056718281602E-3</v>
      </c>
      <c r="AJ2358" s="81">
        <v>4.8551946801132198E-4</v>
      </c>
    </row>
    <row r="2359" spans="1:36" s="7" customFormat="1" x14ac:dyDescent="0.2">
      <c r="A2359" s="7">
        <v>1038</v>
      </c>
      <c r="B2359" s="7">
        <v>1162</v>
      </c>
      <c r="C2359" s="7" t="s">
        <v>1430</v>
      </c>
      <c r="D2359" s="7" t="s">
        <v>1431</v>
      </c>
      <c r="E2359" s="4" t="s">
        <v>425</v>
      </c>
      <c r="F2359" s="7" t="s">
        <v>2775</v>
      </c>
      <c r="G2359" s="7" t="s">
        <v>2776</v>
      </c>
      <c r="H2359" s="7" t="s">
        <v>76</v>
      </c>
      <c r="I2359" s="7" t="s">
        <v>229</v>
      </c>
      <c r="J2359" s="7" t="s">
        <v>53</v>
      </c>
      <c r="K2359" s="7" t="s">
        <v>53</v>
      </c>
      <c r="L2359" s="7" t="s">
        <v>799</v>
      </c>
      <c r="M2359" s="7" t="s">
        <v>311</v>
      </c>
      <c r="N2359" s="7" t="s">
        <v>256</v>
      </c>
      <c r="O2359" s="7" t="s">
        <v>62</v>
      </c>
      <c r="P2359" s="7" t="s">
        <v>1205</v>
      </c>
      <c r="Q2359" s="7" t="s">
        <v>70</v>
      </c>
      <c r="R2359" s="7" t="s">
        <v>57</v>
      </c>
      <c r="S2359" s="7" t="s">
        <v>1212</v>
      </c>
      <c r="T2359" s="80">
        <v>2.16</v>
      </c>
      <c r="U2359" s="7" t="s">
        <v>2777</v>
      </c>
      <c r="V2359" s="85">
        <v>5.0000000000000001E-3</v>
      </c>
      <c r="W2359" s="81">
        <v>2.1420000000000002E-2</v>
      </c>
      <c r="X2359" s="4" t="s">
        <v>614</v>
      </c>
      <c r="Y2359" s="4"/>
      <c r="Z2359" s="80">
        <v>30946552</v>
      </c>
      <c r="AA2359" s="78">
        <v>1</v>
      </c>
      <c r="AB2359" s="103">
        <v>110.72</v>
      </c>
      <c r="AD2359" s="80">
        <v>34264.021999999997</v>
      </c>
      <c r="AG2359" s="7" t="s">
        <v>17</v>
      </c>
      <c r="AH2359" s="81">
        <v>4.0545999999999999E-2</v>
      </c>
      <c r="AI2359" s="81">
        <v>8.1927972029755703E-3</v>
      </c>
      <c r="AJ2359" s="81">
        <v>1.5706205603819899E-3</v>
      </c>
    </row>
    <row r="2360" spans="1:36" s="7" customFormat="1" x14ac:dyDescent="0.2">
      <c r="A2360" s="7">
        <v>1038</v>
      </c>
      <c r="B2360" s="7">
        <v>1162</v>
      </c>
      <c r="C2360" s="7" t="s">
        <v>1430</v>
      </c>
      <c r="D2360" s="7" t="s">
        <v>1431</v>
      </c>
      <c r="E2360" s="4" t="s">
        <v>425</v>
      </c>
      <c r="F2360" s="7" t="s">
        <v>2166</v>
      </c>
      <c r="G2360" s="7" t="s">
        <v>2167</v>
      </c>
      <c r="H2360" s="7" t="s">
        <v>76</v>
      </c>
      <c r="I2360" s="7" t="s">
        <v>229</v>
      </c>
      <c r="J2360" s="7" t="s">
        <v>53</v>
      </c>
      <c r="K2360" s="7" t="s">
        <v>53</v>
      </c>
      <c r="L2360" s="7" t="s">
        <v>799</v>
      </c>
      <c r="M2360" s="7" t="s">
        <v>311</v>
      </c>
      <c r="N2360" s="7" t="s">
        <v>256</v>
      </c>
      <c r="O2360" s="7" t="s">
        <v>62</v>
      </c>
      <c r="P2360" s="7" t="s">
        <v>1205</v>
      </c>
      <c r="Q2360" s="7" t="s">
        <v>65</v>
      </c>
      <c r="R2360" s="7" t="s">
        <v>57</v>
      </c>
      <c r="S2360" s="7" t="s">
        <v>1212</v>
      </c>
      <c r="T2360" s="80">
        <v>4.0069999999999997</v>
      </c>
      <c r="U2360" s="7" t="s">
        <v>2168</v>
      </c>
      <c r="V2360" s="85">
        <v>1E-3</v>
      </c>
      <c r="W2360" s="81">
        <v>2.5020000000000001E-2</v>
      </c>
      <c r="X2360" s="4" t="s">
        <v>614</v>
      </c>
      <c r="Y2360" s="4"/>
      <c r="Z2360" s="80">
        <v>144804255</v>
      </c>
      <c r="AA2360" s="78">
        <v>1</v>
      </c>
      <c r="AB2360" s="103">
        <v>102.41</v>
      </c>
      <c r="AD2360" s="80">
        <v>148294.038</v>
      </c>
      <c r="AG2360" s="7" t="s">
        <v>17</v>
      </c>
      <c r="AH2360" s="81">
        <v>4.2877999999999999E-2</v>
      </c>
      <c r="AI2360" s="81">
        <v>3.5458270565701597E-2</v>
      </c>
      <c r="AJ2360" s="81">
        <v>6.7976159309608604E-3</v>
      </c>
    </row>
    <row r="2361" spans="1:36" s="7" customFormat="1" x14ac:dyDescent="0.2">
      <c r="A2361" s="7">
        <v>1038</v>
      </c>
      <c r="B2361" s="7">
        <v>1162</v>
      </c>
      <c r="C2361" s="7" t="s">
        <v>1430</v>
      </c>
      <c r="D2361" s="7" t="s">
        <v>1431</v>
      </c>
      <c r="E2361" s="4" t="s">
        <v>425</v>
      </c>
      <c r="F2361" s="7" t="s">
        <v>2169</v>
      </c>
      <c r="G2361" s="7" t="s">
        <v>2170</v>
      </c>
      <c r="H2361" s="7" t="s">
        <v>76</v>
      </c>
      <c r="I2361" s="7" t="s">
        <v>229</v>
      </c>
      <c r="J2361" s="7" t="s">
        <v>53</v>
      </c>
      <c r="K2361" s="7" t="s">
        <v>53</v>
      </c>
      <c r="L2361" s="7" t="s">
        <v>799</v>
      </c>
      <c r="M2361" s="7" t="s">
        <v>311</v>
      </c>
      <c r="N2361" s="7" t="s">
        <v>256</v>
      </c>
      <c r="O2361" s="7" t="s">
        <v>62</v>
      </c>
      <c r="P2361" s="7" t="s">
        <v>1205</v>
      </c>
      <c r="Q2361" s="7" t="s">
        <v>65</v>
      </c>
      <c r="R2361" s="7" t="s">
        <v>57</v>
      </c>
      <c r="S2361" s="7" t="s">
        <v>1212</v>
      </c>
      <c r="T2361" s="80">
        <v>3.43</v>
      </c>
      <c r="U2361" s="7" t="s">
        <v>2171</v>
      </c>
      <c r="V2361" s="85">
        <v>1E-3</v>
      </c>
      <c r="W2361" s="81">
        <v>2.4819999999999998E-2</v>
      </c>
      <c r="X2361" s="4" t="s">
        <v>614</v>
      </c>
      <c r="Y2361" s="4"/>
      <c r="Z2361" s="80">
        <v>85813118.780000001</v>
      </c>
      <c r="AA2361" s="78">
        <v>1</v>
      </c>
      <c r="AB2361" s="103">
        <v>102.63</v>
      </c>
      <c r="AD2361" s="80">
        <v>88070.004000000001</v>
      </c>
      <c r="AG2361" s="7" t="s">
        <v>17</v>
      </c>
      <c r="AH2361" s="81">
        <v>3.2967999999999997E-2</v>
      </c>
      <c r="AI2361" s="81">
        <v>2.1058230494556501E-2</v>
      </c>
      <c r="AJ2361" s="81">
        <v>4.0370204413214201E-3</v>
      </c>
    </row>
    <row r="2362" spans="1:36" s="7" customFormat="1" x14ac:dyDescent="0.2">
      <c r="A2362" s="7">
        <v>1038</v>
      </c>
      <c r="B2362" s="7">
        <v>1162</v>
      </c>
      <c r="C2362" s="7" t="s">
        <v>2172</v>
      </c>
      <c r="D2362" s="7" t="s">
        <v>2173</v>
      </c>
      <c r="E2362" s="4" t="s">
        <v>428</v>
      </c>
      <c r="F2362" s="7" t="s">
        <v>2174</v>
      </c>
      <c r="G2362" s="7" t="s">
        <v>2175</v>
      </c>
      <c r="H2362" s="7" t="s">
        <v>76</v>
      </c>
      <c r="I2362" s="7" t="s">
        <v>230</v>
      </c>
      <c r="J2362" s="7" t="s">
        <v>53</v>
      </c>
      <c r="K2362" s="7" t="s">
        <v>53</v>
      </c>
      <c r="L2362" s="7" t="s">
        <v>799</v>
      </c>
      <c r="M2362" s="7" t="s">
        <v>311</v>
      </c>
      <c r="N2362" s="7" t="s">
        <v>267</v>
      </c>
      <c r="O2362" s="7" t="s">
        <v>62</v>
      </c>
      <c r="P2362" s="7" t="s">
        <v>1580</v>
      </c>
      <c r="Q2362" s="7" t="s">
        <v>65</v>
      </c>
      <c r="R2362" s="7" t="s">
        <v>57</v>
      </c>
      <c r="S2362" s="7" t="s">
        <v>1212</v>
      </c>
      <c r="T2362" s="80">
        <v>0.505</v>
      </c>
      <c r="U2362" s="7" t="s">
        <v>2176</v>
      </c>
      <c r="V2362" s="85">
        <v>3.49E-2</v>
      </c>
      <c r="W2362" s="81">
        <v>8.7120000000000003E-2</v>
      </c>
      <c r="X2362" s="4" t="s">
        <v>614</v>
      </c>
      <c r="Y2362" s="4"/>
      <c r="Z2362" s="80">
        <v>5353093.8</v>
      </c>
      <c r="AA2362" s="78">
        <v>1</v>
      </c>
      <c r="AB2362" s="103">
        <v>102.3</v>
      </c>
      <c r="AD2362" s="80">
        <v>5476.2150000000001</v>
      </c>
      <c r="AG2362" s="7" t="s">
        <v>17</v>
      </c>
      <c r="AH2362" s="81">
        <v>1.0626999999999999E-2</v>
      </c>
      <c r="AI2362" s="81">
        <v>1.30940606142612E-3</v>
      </c>
      <c r="AJ2362" s="81">
        <v>2.5102294503490601E-4</v>
      </c>
    </row>
    <row r="2363" spans="1:36" s="7" customFormat="1" x14ac:dyDescent="0.2">
      <c r="A2363" s="7">
        <v>1038</v>
      </c>
      <c r="B2363" s="7">
        <v>1162</v>
      </c>
      <c r="C2363" s="7" t="s">
        <v>2172</v>
      </c>
      <c r="D2363" s="7" t="s">
        <v>2173</v>
      </c>
      <c r="E2363" s="4" t="s">
        <v>428</v>
      </c>
      <c r="F2363" s="7" t="s">
        <v>2177</v>
      </c>
      <c r="G2363" s="7" t="s">
        <v>2178</v>
      </c>
      <c r="H2363" s="7" t="s">
        <v>76</v>
      </c>
      <c r="I2363" s="7" t="s">
        <v>230</v>
      </c>
      <c r="J2363" s="7" t="s">
        <v>53</v>
      </c>
      <c r="K2363" s="7" t="s">
        <v>53</v>
      </c>
      <c r="L2363" s="7" t="s">
        <v>799</v>
      </c>
      <c r="M2363" s="7" t="s">
        <v>311</v>
      </c>
      <c r="N2363" s="7" t="s">
        <v>267</v>
      </c>
      <c r="O2363" s="7" t="s">
        <v>62</v>
      </c>
      <c r="P2363" s="7" t="s">
        <v>1580</v>
      </c>
      <c r="Q2363" s="7" t="s">
        <v>65</v>
      </c>
      <c r="R2363" s="7" t="s">
        <v>57</v>
      </c>
      <c r="S2363" s="7" t="s">
        <v>1212</v>
      </c>
      <c r="T2363" s="80">
        <v>3.137</v>
      </c>
      <c r="U2363" s="7" t="s">
        <v>2179</v>
      </c>
      <c r="V2363" s="85">
        <v>3.7699999999999997E-2</v>
      </c>
      <c r="W2363" s="81">
        <v>6.6750000000000004E-2</v>
      </c>
      <c r="X2363" s="4" t="s">
        <v>614</v>
      </c>
      <c r="Y2363" s="4"/>
      <c r="Z2363" s="80">
        <v>5722251.0499999998</v>
      </c>
      <c r="AA2363" s="78">
        <v>1</v>
      </c>
      <c r="AB2363" s="103">
        <v>101.93</v>
      </c>
      <c r="AD2363" s="80">
        <v>5832.69</v>
      </c>
      <c r="AG2363" s="7" t="s">
        <v>17</v>
      </c>
      <c r="AH2363" s="81">
        <v>3.2721E-2</v>
      </c>
      <c r="AI2363" s="81">
        <v>1.3946421658635199E-3</v>
      </c>
      <c r="AJ2363" s="81">
        <v>2.6736334438808701E-4</v>
      </c>
    </row>
    <row r="2364" spans="1:36" s="7" customFormat="1" x14ac:dyDescent="0.2">
      <c r="A2364" s="7">
        <v>1038</v>
      </c>
      <c r="B2364" s="7">
        <v>1162</v>
      </c>
      <c r="C2364" s="7" t="s">
        <v>2180</v>
      </c>
      <c r="D2364" s="7" t="s">
        <v>2181</v>
      </c>
      <c r="E2364" s="4" t="s">
        <v>425</v>
      </c>
      <c r="F2364" s="7" t="s">
        <v>2182</v>
      </c>
      <c r="G2364" s="7" t="s">
        <v>2183</v>
      </c>
      <c r="H2364" s="7" t="s">
        <v>76</v>
      </c>
      <c r="I2364" s="7" t="s">
        <v>228</v>
      </c>
      <c r="J2364" s="7" t="s">
        <v>53</v>
      </c>
      <c r="K2364" s="7" t="s">
        <v>53</v>
      </c>
      <c r="L2364" s="7" t="s">
        <v>799</v>
      </c>
      <c r="M2364" s="7" t="s">
        <v>311</v>
      </c>
      <c r="N2364" s="7" t="s">
        <v>629</v>
      </c>
      <c r="O2364" s="7" t="s">
        <v>62</v>
      </c>
      <c r="P2364" s="7" t="s">
        <v>1647</v>
      </c>
      <c r="Q2364" s="7" t="s">
        <v>65</v>
      </c>
      <c r="R2364" s="7" t="s">
        <v>57</v>
      </c>
      <c r="S2364" s="7" t="s">
        <v>1212</v>
      </c>
      <c r="T2364" s="80">
        <v>0.56899999999999995</v>
      </c>
      <c r="U2364" s="7" t="s">
        <v>2184</v>
      </c>
      <c r="V2364" s="85">
        <v>3.5499999999999997E-2</v>
      </c>
      <c r="W2364" s="81">
        <v>6.0010000000000001E-2</v>
      </c>
      <c r="X2364" s="4" t="s">
        <v>614</v>
      </c>
      <c r="Y2364" s="4"/>
      <c r="Z2364" s="80">
        <v>1203850.49</v>
      </c>
      <c r="AA2364" s="78">
        <v>1</v>
      </c>
      <c r="AB2364" s="103">
        <v>100.17</v>
      </c>
      <c r="AD2364" s="80">
        <v>1205.8969999999999</v>
      </c>
      <c r="AG2364" s="7" t="s">
        <v>17</v>
      </c>
      <c r="AH2364" s="81">
        <v>2.1406000000000001E-2</v>
      </c>
      <c r="AI2364" s="81">
        <v>2.8833946447661199E-4</v>
      </c>
      <c r="AJ2364" s="81">
        <v>5.5276834035635298E-5</v>
      </c>
    </row>
    <row r="2365" spans="1:36" s="7" customFormat="1" x14ac:dyDescent="0.2">
      <c r="A2365" s="7">
        <v>1038</v>
      </c>
      <c r="B2365" s="7">
        <v>1162</v>
      </c>
      <c r="C2365" s="7" t="s">
        <v>2180</v>
      </c>
      <c r="D2365" s="7" t="s">
        <v>2181</v>
      </c>
      <c r="E2365" s="4" t="s">
        <v>425</v>
      </c>
      <c r="F2365" s="7" t="s">
        <v>2185</v>
      </c>
      <c r="G2365" s="7" t="s">
        <v>2186</v>
      </c>
      <c r="H2365" s="7" t="s">
        <v>76</v>
      </c>
      <c r="I2365" s="7" t="s">
        <v>228</v>
      </c>
      <c r="J2365" s="7" t="s">
        <v>53</v>
      </c>
      <c r="K2365" s="7" t="s">
        <v>53</v>
      </c>
      <c r="L2365" s="7" t="s">
        <v>799</v>
      </c>
      <c r="M2365" s="7" t="s">
        <v>311</v>
      </c>
      <c r="N2365" s="7" t="s">
        <v>629</v>
      </c>
      <c r="O2365" s="7" t="s">
        <v>62</v>
      </c>
      <c r="P2365" s="7" t="s">
        <v>1647</v>
      </c>
      <c r="Q2365" s="7" t="s">
        <v>65</v>
      </c>
      <c r="R2365" s="7" t="s">
        <v>57</v>
      </c>
      <c r="S2365" s="7" t="s">
        <v>1212</v>
      </c>
      <c r="T2365" s="80">
        <v>1.4410000000000001</v>
      </c>
      <c r="U2365" s="7" t="s">
        <v>2187</v>
      </c>
      <c r="V2365" s="85">
        <v>3.1300000000000001E-2</v>
      </c>
      <c r="W2365" s="81">
        <v>5.774E-2</v>
      </c>
      <c r="X2365" s="4" t="s">
        <v>614</v>
      </c>
      <c r="Y2365" s="4"/>
      <c r="Z2365" s="80">
        <v>5673254</v>
      </c>
      <c r="AA2365" s="78">
        <v>1</v>
      </c>
      <c r="AB2365" s="103">
        <v>97.67</v>
      </c>
      <c r="AD2365" s="80">
        <v>5541.067</v>
      </c>
      <c r="AG2365" s="7" t="s">
        <v>17</v>
      </c>
      <c r="AH2365" s="81">
        <v>5.7480000000000003E-2</v>
      </c>
      <c r="AI2365" s="81">
        <v>1.32491273827992E-3</v>
      </c>
      <c r="AJ2365" s="81">
        <v>2.5399569108077802E-4</v>
      </c>
    </row>
    <row r="2366" spans="1:36" s="7" customFormat="1" x14ac:dyDescent="0.2">
      <c r="A2366" s="7">
        <v>1038</v>
      </c>
      <c r="B2366" s="7">
        <v>1162</v>
      </c>
      <c r="C2366" s="7" t="s">
        <v>2833</v>
      </c>
      <c r="D2366" s="7" t="s">
        <v>2834</v>
      </c>
      <c r="E2366" s="4" t="s">
        <v>425</v>
      </c>
      <c r="F2366" s="7" t="s">
        <v>2835</v>
      </c>
      <c r="G2366" s="7" t="s">
        <v>2836</v>
      </c>
      <c r="H2366" s="7" t="s">
        <v>76</v>
      </c>
      <c r="I2366" s="7" t="s">
        <v>228</v>
      </c>
      <c r="J2366" s="7" t="s">
        <v>53</v>
      </c>
      <c r="K2366" s="7" t="s">
        <v>53</v>
      </c>
      <c r="L2366" s="7" t="s">
        <v>799</v>
      </c>
      <c r="M2366" s="7" t="s">
        <v>311</v>
      </c>
      <c r="N2366" s="7" t="s">
        <v>258</v>
      </c>
      <c r="O2366" s="7" t="s">
        <v>62</v>
      </c>
      <c r="P2366" s="7" t="s">
        <v>1439</v>
      </c>
      <c r="Q2366" s="7" t="s">
        <v>65</v>
      </c>
      <c r="R2366" s="7" t="s">
        <v>57</v>
      </c>
      <c r="S2366" s="7" t="s">
        <v>1212</v>
      </c>
      <c r="T2366" s="80">
        <v>0.249</v>
      </c>
      <c r="U2366" s="7" t="s">
        <v>1466</v>
      </c>
      <c r="V2366" s="85">
        <v>2.9499999999999998E-2</v>
      </c>
      <c r="W2366" s="81">
        <v>5.8369999999999998E-2</v>
      </c>
      <c r="X2366" s="4" t="s">
        <v>614</v>
      </c>
      <c r="Y2366" s="4"/>
      <c r="Z2366" s="80">
        <v>173842</v>
      </c>
      <c r="AA2366" s="78">
        <v>1</v>
      </c>
      <c r="AB2366" s="103">
        <v>100.05</v>
      </c>
      <c r="AD2366" s="80">
        <v>173.929</v>
      </c>
      <c r="AG2366" s="7" t="s">
        <v>17</v>
      </c>
      <c r="AH2366" s="81">
        <v>9.7230000000000007E-3</v>
      </c>
      <c r="AI2366" s="81">
        <v>4.1587772793132601E-5</v>
      </c>
      <c r="AJ2366" s="81">
        <v>7.9726873973721006E-6</v>
      </c>
    </row>
    <row r="2367" spans="1:36" s="7" customFormat="1" x14ac:dyDescent="0.2">
      <c r="A2367" s="7">
        <v>1038</v>
      </c>
      <c r="B2367" s="7">
        <v>1162</v>
      </c>
      <c r="C2367" s="7" t="s">
        <v>2188</v>
      </c>
      <c r="D2367" s="7" t="s">
        <v>2189</v>
      </c>
      <c r="E2367" s="4" t="s">
        <v>425</v>
      </c>
      <c r="F2367" s="7" t="s">
        <v>2190</v>
      </c>
      <c r="G2367" s="7" t="s">
        <v>2191</v>
      </c>
      <c r="H2367" s="7" t="s">
        <v>76</v>
      </c>
      <c r="I2367" s="7" t="s">
        <v>229</v>
      </c>
      <c r="J2367" s="7" t="s">
        <v>53</v>
      </c>
      <c r="K2367" s="7" t="s">
        <v>53</v>
      </c>
      <c r="L2367" s="7" t="s">
        <v>799</v>
      </c>
      <c r="M2367" s="7" t="s">
        <v>311</v>
      </c>
      <c r="N2367" s="7" t="s">
        <v>629</v>
      </c>
      <c r="O2367" s="7" t="s">
        <v>62</v>
      </c>
      <c r="P2367" s="7" t="s">
        <v>1439</v>
      </c>
      <c r="Q2367" s="7" t="s">
        <v>65</v>
      </c>
      <c r="R2367" s="7" t="s">
        <v>57</v>
      </c>
      <c r="S2367" s="7" t="s">
        <v>1212</v>
      </c>
      <c r="T2367" s="80">
        <v>3.4319999999999999</v>
      </c>
      <c r="U2367" s="7" t="s">
        <v>2192</v>
      </c>
      <c r="V2367" s="85">
        <v>1.83E-2</v>
      </c>
      <c r="W2367" s="81">
        <v>2.8910000000000002E-2</v>
      </c>
      <c r="X2367" s="4" t="s">
        <v>614</v>
      </c>
      <c r="Y2367" s="4"/>
      <c r="Z2367" s="80">
        <v>13157120.1</v>
      </c>
      <c r="AA2367" s="78">
        <v>1</v>
      </c>
      <c r="AB2367" s="103">
        <v>112.07</v>
      </c>
      <c r="AD2367" s="80">
        <v>14745.183999999999</v>
      </c>
      <c r="AG2367" s="7" t="s">
        <v>17</v>
      </c>
      <c r="AH2367" s="81">
        <v>6.7472000000000004E-2</v>
      </c>
      <c r="AI2367" s="81">
        <v>3.5256895695649198E-3</v>
      </c>
      <c r="AJ2367" s="81">
        <v>6.7590108607494797E-4</v>
      </c>
    </row>
    <row r="2368" spans="1:36" s="7" customFormat="1" x14ac:dyDescent="0.2">
      <c r="A2368" s="7">
        <v>1038</v>
      </c>
      <c r="B2368" s="7">
        <v>1162</v>
      </c>
      <c r="C2368" s="7" t="s">
        <v>2188</v>
      </c>
      <c r="D2368" s="7" t="s">
        <v>2189</v>
      </c>
      <c r="E2368" s="4" t="s">
        <v>425</v>
      </c>
      <c r="F2368" s="7" t="s">
        <v>2193</v>
      </c>
      <c r="G2368" s="7" t="s">
        <v>2194</v>
      </c>
      <c r="H2368" s="7" t="s">
        <v>76</v>
      </c>
      <c r="I2368" s="7" t="s">
        <v>229</v>
      </c>
      <c r="J2368" s="7" t="s">
        <v>53</v>
      </c>
      <c r="K2368" s="7" t="s">
        <v>53</v>
      </c>
      <c r="L2368" s="7" t="s">
        <v>799</v>
      </c>
      <c r="M2368" s="7" t="s">
        <v>311</v>
      </c>
      <c r="N2368" s="7" t="s">
        <v>629</v>
      </c>
      <c r="O2368" s="7" t="s">
        <v>62</v>
      </c>
      <c r="P2368" s="7" t="s">
        <v>1439</v>
      </c>
      <c r="Q2368" s="7" t="s">
        <v>65</v>
      </c>
      <c r="R2368" s="7" t="s">
        <v>57</v>
      </c>
      <c r="S2368" s="7" t="s">
        <v>1212</v>
      </c>
      <c r="T2368" s="80">
        <v>3.899</v>
      </c>
      <c r="U2368" s="7" t="s">
        <v>1827</v>
      </c>
      <c r="V2368" s="85">
        <v>1.5299999999999999E-2</v>
      </c>
      <c r="W2368" s="81">
        <v>2.8510000000000001E-2</v>
      </c>
      <c r="X2368" s="4" t="s">
        <v>614</v>
      </c>
      <c r="Y2368" s="4"/>
      <c r="Z2368" s="80">
        <v>16861520.789999999</v>
      </c>
      <c r="AA2368" s="78">
        <v>1</v>
      </c>
      <c r="AB2368" s="103">
        <v>110.2</v>
      </c>
      <c r="AD2368" s="80">
        <v>18581.396000000001</v>
      </c>
      <c r="AG2368" s="7" t="s">
        <v>17</v>
      </c>
      <c r="AH2368" s="81">
        <v>4.5130999999999998E-2</v>
      </c>
      <c r="AI2368" s="81">
        <v>4.4429578868510596E-3</v>
      </c>
      <c r="AJ2368" s="81">
        <v>8.5174828976178503E-4</v>
      </c>
    </row>
    <row r="2369" spans="1:36" s="7" customFormat="1" x14ac:dyDescent="0.2">
      <c r="A2369" s="7">
        <v>1038</v>
      </c>
      <c r="B2369" s="7">
        <v>1162</v>
      </c>
      <c r="C2369" s="7" t="s">
        <v>2111</v>
      </c>
      <c r="D2369" s="7" t="s">
        <v>2112</v>
      </c>
      <c r="E2369" s="4" t="s">
        <v>425</v>
      </c>
      <c r="F2369" s="7" t="s">
        <v>2195</v>
      </c>
      <c r="G2369" s="7" t="s">
        <v>2196</v>
      </c>
      <c r="H2369" s="7" t="s">
        <v>76</v>
      </c>
      <c r="I2369" s="7" t="s">
        <v>228</v>
      </c>
      <c r="J2369" s="7" t="s">
        <v>53</v>
      </c>
      <c r="K2369" s="7" t="s">
        <v>53</v>
      </c>
      <c r="L2369" s="7" t="s">
        <v>799</v>
      </c>
      <c r="M2369" s="7" t="s">
        <v>311</v>
      </c>
      <c r="N2369" s="7" t="s">
        <v>252</v>
      </c>
      <c r="O2369" s="7" t="s">
        <v>62</v>
      </c>
      <c r="P2369" s="7" t="s">
        <v>1562</v>
      </c>
      <c r="Q2369" s="7" t="s">
        <v>65</v>
      </c>
      <c r="R2369" s="7" t="s">
        <v>57</v>
      </c>
      <c r="S2369" s="7" t="s">
        <v>1212</v>
      </c>
      <c r="T2369" s="80">
        <v>1.327</v>
      </c>
      <c r="U2369" s="7" t="s">
        <v>2197</v>
      </c>
      <c r="V2369" s="85">
        <v>2.29E-2</v>
      </c>
      <c r="W2369" s="81">
        <v>5.219E-2</v>
      </c>
      <c r="X2369" s="4" t="s">
        <v>614</v>
      </c>
      <c r="Y2369" s="4"/>
      <c r="Z2369" s="80">
        <v>6712166.2599999998</v>
      </c>
      <c r="AA2369" s="78">
        <v>1</v>
      </c>
      <c r="AB2369" s="103">
        <v>97.05</v>
      </c>
      <c r="AD2369" s="80">
        <v>6514.1570000000002</v>
      </c>
      <c r="AG2369" s="7" t="s">
        <v>17</v>
      </c>
      <c r="AH2369" s="81">
        <v>1.6281E-2</v>
      </c>
      <c r="AI2369" s="81">
        <v>1.55758625118003E-3</v>
      </c>
      <c r="AJ2369" s="81">
        <v>2.9860094544793001E-4</v>
      </c>
    </row>
    <row r="2370" spans="1:36" s="7" customFormat="1" x14ac:dyDescent="0.2">
      <c r="A2370" s="7">
        <v>1038</v>
      </c>
      <c r="B2370" s="7">
        <v>1162</v>
      </c>
      <c r="C2370" s="7" t="s">
        <v>2198</v>
      </c>
      <c r="D2370" s="7" t="s">
        <v>2199</v>
      </c>
      <c r="E2370" s="4" t="s">
        <v>425</v>
      </c>
      <c r="F2370" s="7" t="s">
        <v>2200</v>
      </c>
      <c r="G2370" s="7" t="s">
        <v>2201</v>
      </c>
      <c r="H2370" s="7" t="s">
        <v>76</v>
      </c>
      <c r="I2370" s="7" t="s">
        <v>230</v>
      </c>
      <c r="J2370" s="7" t="s">
        <v>53</v>
      </c>
      <c r="K2370" s="7" t="s">
        <v>53</v>
      </c>
      <c r="L2370" s="7" t="s">
        <v>799</v>
      </c>
      <c r="M2370" s="7" t="s">
        <v>311</v>
      </c>
      <c r="N2370" s="7" t="s">
        <v>156</v>
      </c>
      <c r="O2370" s="7" t="s">
        <v>62</v>
      </c>
      <c r="P2370" s="7" t="s">
        <v>1439</v>
      </c>
      <c r="Q2370" s="7" t="s">
        <v>65</v>
      </c>
      <c r="R2370" s="7" t="s">
        <v>57</v>
      </c>
      <c r="S2370" s="7" t="s">
        <v>1212</v>
      </c>
      <c r="T2370" s="80">
        <v>0.73899999999999999</v>
      </c>
      <c r="U2370" s="7" t="s">
        <v>1727</v>
      </c>
      <c r="V2370" s="85">
        <v>4.7E-2</v>
      </c>
      <c r="W2370" s="81">
        <v>7.492E-2</v>
      </c>
      <c r="X2370" s="4" t="s">
        <v>614</v>
      </c>
      <c r="Y2370" s="4"/>
      <c r="Z2370" s="80">
        <v>6888985.9800000004</v>
      </c>
      <c r="AA2370" s="78">
        <v>1</v>
      </c>
      <c r="AB2370" s="103">
        <v>100.15</v>
      </c>
      <c r="AD2370" s="80">
        <v>6899.3190000000004</v>
      </c>
      <c r="AG2370" s="7" t="s">
        <v>17</v>
      </c>
      <c r="AH2370" s="81">
        <v>1.8726E-2</v>
      </c>
      <c r="AI2370" s="81">
        <v>1.64968153908621E-3</v>
      </c>
      <c r="AJ2370" s="81">
        <v>3.1625630162435299E-4</v>
      </c>
    </row>
    <row r="2371" spans="1:36" s="7" customFormat="1" x14ac:dyDescent="0.2">
      <c r="A2371" s="7">
        <v>1038</v>
      </c>
      <c r="B2371" s="7">
        <v>1162</v>
      </c>
      <c r="C2371" s="7" t="s">
        <v>2202</v>
      </c>
      <c r="D2371" s="7" t="s">
        <v>2203</v>
      </c>
      <c r="E2371" s="4" t="s">
        <v>425</v>
      </c>
      <c r="F2371" s="7" t="s">
        <v>2204</v>
      </c>
      <c r="G2371" s="7" t="s">
        <v>2205</v>
      </c>
      <c r="H2371" s="7" t="s">
        <v>76</v>
      </c>
      <c r="I2371" s="7" t="s">
        <v>229</v>
      </c>
      <c r="J2371" s="7" t="s">
        <v>53</v>
      </c>
      <c r="K2371" s="7" t="s">
        <v>53</v>
      </c>
      <c r="L2371" s="7" t="s">
        <v>799</v>
      </c>
      <c r="M2371" s="7" t="s">
        <v>311</v>
      </c>
      <c r="N2371" s="7" t="s">
        <v>629</v>
      </c>
      <c r="O2371" s="7" t="s">
        <v>62</v>
      </c>
      <c r="P2371" s="7" t="s">
        <v>1580</v>
      </c>
      <c r="Q2371" s="7" t="s">
        <v>65</v>
      </c>
      <c r="R2371" s="7" t="s">
        <v>57</v>
      </c>
      <c r="S2371" s="7" t="s">
        <v>1212</v>
      </c>
      <c r="T2371" s="80">
        <v>0.76200000000000001</v>
      </c>
      <c r="U2371" s="7" t="s">
        <v>2206</v>
      </c>
      <c r="V2371" s="85">
        <v>1.7600000000000001E-2</v>
      </c>
      <c r="W2371" s="81">
        <v>2.5239999999999999E-2</v>
      </c>
      <c r="X2371" s="4" t="s">
        <v>614</v>
      </c>
      <c r="Y2371" s="4"/>
      <c r="Z2371" s="80">
        <v>34124072.219999999</v>
      </c>
      <c r="AA2371" s="78">
        <v>1</v>
      </c>
      <c r="AB2371" s="103">
        <v>117</v>
      </c>
      <c r="AD2371" s="80">
        <v>39925.163999999997</v>
      </c>
      <c r="AG2371" s="7" t="s">
        <v>17</v>
      </c>
      <c r="AH2371" s="81">
        <v>4.4375999999999999E-2</v>
      </c>
      <c r="AI2371" s="81">
        <v>9.5464208039692001E-3</v>
      </c>
      <c r="AJ2371" s="81">
        <v>1.83012033879305E-3</v>
      </c>
    </row>
    <row r="2372" spans="1:36" s="7" customFormat="1" x14ac:dyDescent="0.2">
      <c r="A2372" s="7">
        <v>1038</v>
      </c>
      <c r="B2372" s="7">
        <v>1162</v>
      </c>
      <c r="C2372" s="7" t="s">
        <v>2202</v>
      </c>
      <c r="D2372" s="7" t="s">
        <v>2203</v>
      </c>
      <c r="E2372" s="4" t="s">
        <v>425</v>
      </c>
      <c r="F2372" s="7" t="s">
        <v>2955</v>
      </c>
      <c r="G2372" s="7" t="s">
        <v>2956</v>
      </c>
      <c r="H2372" s="7" t="s">
        <v>76</v>
      </c>
      <c r="I2372" s="7" t="s">
        <v>229</v>
      </c>
      <c r="J2372" s="7" t="s">
        <v>53</v>
      </c>
      <c r="K2372" s="7" t="s">
        <v>53</v>
      </c>
      <c r="L2372" s="7" t="s">
        <v>799</v>
      </c>
      <c r="M2372" s="7" t="s">
        <v>311</v>
      </c>
      <c r="N2372" s="7" t="s">
        <v>629</v>
      </c>
      <c r="O2372" s="7" t="s">
        <v>62</v>
      </c>
      <c r="P2372" s="7" t="s">
        <v>1580</v>
      </c>
      <c r="Q2372" s="7" t="s">
        <v>65</v>
      </c>
      <c r="R2372" s="7" t="s">
        <v>57</v>
      </c>
      <c r="S2372" s="7" t="s">
        <v>1212</v>
      </c>
      <c r="T2372" s="80">
        <v>0.72299999999999998</v>
      </c>
      <c r="U2372" s="7" t="s">
        <v>2206</v>
      </c>
      <c r="V2372" s="85">
        <v>2.3E-2</v>
      </c>
      <c r="W2372" s="81">
        <v>2.6749999999999999E-2</v>
      </c>
      <c r="X2372" s="4" t="s">
        <v>614</v>
      </c>
      <c r="Y2372" s="4"/>
      <c r="Z2372" s="80">
        <v>49522</v>
      </c>
      <c r="AA2372" s="78">
        <v>1</v>
      </c>
      <c r="AB2372" s="103">
        <v>117.49</v>
      </c>
      <c r="AD2372" s="80">
        <v>58.183</v>
      </c>
      <c r="AG2372" s="7" t="s">
        <v>17</v>
      </c>
      <c r="AH2372" s="81">
        <v>6.0999999999999999E-5</v>
      </c>
      <c r="AI2372" s="81">
        <v>1.3912107969892201E-5</v>
      </c>
      <c r="AJ2372" s="81">
        <v>2.6670552528544002E-6</v>
      </c>
    </row>
    <row r="2373" spans="1:36" s="7" customFormat="1" x14ac:dyDescent="0.2">
      <c r="A2373" s="7">
        <v>1038</v>
      </c>
      <c r="B2373" s="7">
        <v>1162</v>
      </c>
      <c r="C2373" s="7" t="s">
        <v>2202</v>
      </c>
      <c r="D2373" s="7" t="s">
        <v>2203</v>
      </c>
      <c r="E2373" s="4" t="s">
        <v>425</v>
      </c>
      <c r="F2373" s="7" t="s">
        <v>2207</v>
      </c>
      <c r="G2373" s="7" t="s">
        <v>2208</v>
      </c>
      <c r="H2373" s="7" t="s">
        <v>76</v>
      </c>
      <c r="I2373" s="7" t="s">
        <v>229</v>
      </c>
      <c r="J2373" s="7" t="s">
        <v>53</v>
      </c>
      <c r="K2373" s="7" t="s">
        <v>53</v>
      </c>
      <c r="L2373" s="7" t="s">
        <v>799</v>
      </c>
      <c r="M2373" s="7" t="s">
        <v>311</v>
      </c>
      <c r="N2373" s="7" t="s">
        <v>629</v>
      </c>
      <c r="O2373" s="7" t="s">
        <v>62</v>
      </c>
      <c r="P2373" s="7" t="s">
        <v>1580</v>
      </c>
      <c r="Q2373" s="7" t="s">
        <v>65</v>
      </c>
      <c r="R2373" s="7" t="s">
        <v>57</v>
      </c>
      <c r="S2373" s="7" t="s">
        <v>1212</v>
      </c>
      <c r="T2373" s="80">
        <v>1.5029999999999999</v>
      </c>
      <c r="U2373" s="7" t="s">
        <v>2209</v>
      </c>
      <c r="V2373" s="85">
        <v>2.1499999999999998E-2</v>
      </c>
      <c r="W2373" s="81">
        <v>2.529E-2</v>
      </c>
      <c r="X2373" s="4" t="s">
        <v>614</v>
      </c>
      <c r="Y2373" s="4"/>
      <c r="Z2373" s="80">
        <v>7129895.29</v>
      </c>
      <c r="AA2373" s="78">
        <v>1</v>
      </c>
      <c r="AB2373" s="103">
        <v>117.88</v>
      </c>
      <c r="AD2373" s="80">
        <v>8404.7209999999995</v>
      </c>
      <c r="AG2373" s="7" t="s">
        <v>17</v>
      </c>
      <c r="AH2373" s="81">
        <v>5.9769999999999997E-3</v>
      </c>
      <c r="AI2373" s="81">
        <v>2.0096347827374701E-3</v>
      </c>
      <c r="AJ2373" s="81">
        <v>3.8526203327477501E-4</v>
      </c>
    </row>
    <row r="2374" spans="1:36" s="7" customFormat="1" x14ac:dyDescent="0.2">
      <c r="A2374" s="7">
        <v>1038</v>
      </c>
      <c r="B2374" s="7">
        <v>1162</v>
      </c>
      <c r="C2374" s="7" t="s">
        <v>2202</v>
      </c>
      <c r="D2374" s="7" t="s">
        <v>2203</v>
      </c>
      <c r="E2374" s="4" t="s">
        <v>425</v>
      </c>
      <c r="F2374" s="7" t="s">
        <v>2957</v>
      </c>
      <c r="G2374" s="7" t="s">
        <v>2958</v>
      </c>
      <c r="H2374" s="7" t="s">
        <v>76</v>
      </c>
      <c r="I2374" s="7" t="s">
        <v>229</v>
      </c>
      <c r="J2374" s="7" t="s">
        <v>53</v>
      </c>
      <c r="K2374" s="7" t="s">
        <v>53</v>
      </c>
      <c r="L2374" s="7" t="s">
        <v>799</v>
      </c>
      <c r="M2374" s="7" t="s">
        <v>311</v>
      </c>
      <c r="N2374" s="7" t="s">
        <v>629</v>
      </c>
      <c r="O2374" s="7" t="s">
        <v>62</v>
      </c>
      <c r="P2374" s="7" t="s">
        <v>1580</v>
      </c>
      <c r="Q2374" s="7" t="s">
        <v>65</v>
      </c>
      <c r="R2374" s="7" t="s">
        <v>57</v>
      </c>
      <c r="S2374" s="7" t="s">
        <v>1212</v>
      </c>
      <c r="T2374" s="80">
        <v>3.548</v>
      </c>
      <c r="U2374" s="7" t="s">
        <v>2959</v>
      </c>
      <c r="V2374" s="85">
        <v>6.4999999999999997E-3</v>
      </c>
      <c r="W2374" s="81">
        <v>2.6179999999999998E-2</v>
      </c>
      <c r="X2374" s="4" t="s">
        <v>614</v>
      </c>
      <c r="Y2374" s="4"/>
      <c r="Z2374" s="80">
        <v>2393495.39</v>
      </c>
      <c r="AA2374" s="78">
        <v>1</v>
      </c>
      <c r="AB2374" s="103">
        <v>107.63</v>
      </c>
      <c r="AD2374" s="80">
        <v>2576.1190000000001</v>
      </c>
      <c r="AG2374" s="7" t="s">
        <v>17</v>
      </c>
      <c r="AH2374" s="81">
        <v>4.8570000000000002E-3</v>
      </c>
      <c r="AI2374" s="81">
        <v>6.1597033267678399E-4</v>
      </c>
      <c r="AJ2374" s="81">
        <v>1.18086124325904E-4</v>
      </c>
    </row>
    <row r="2375" spans="1:36" s="7" customFormat="1" x14ac:dyDescent="0.2">
      <c r="A2375" s="7">
        <v>1038</v>
      </c>
      <c r="B2375" s="7">
        <v>1162</v>
      </c>
      <c r="C2375" s="7" t="s">
        <v>2202</v>
      </c>
      <c r="D2375" s="7" t="s">
        <v>2203</v>
      </c>
      <c r="E2375" s="4" t="s">
        <v>425</v>
      </c>
      <c r="F2375" s="7" t="s">
        <v>2210</v>
      </c>
      <c r="G2375" s="7" t="s">
        <v>2211</v>
      </c>
      <c r="H2375" s="7" t="s">
        <v>76</v>
      </c>
      <c r="I2375" s="7" t="s">
        <v>229</v>
      </c>
      <c r="J2375" s="7" t="s">
        <v>53</v>
      </c>
      <c r="K2375" s="7" t="s">
        <v>53</v>
      </c>
      <c r="L2375" s="7" t="s">
        <v>799</v>
      </c>
      <c r="M2375" s="7" t="s">
        <v>311</v>
      </c>
      <c r="N2375" s="7" t="s">
        <v>629</v>
      </c>
      <c r="O2375" s="7" t="s">
        <v>62</v>
      </c>
      <c r="P2375" s="7" t="s">
        <v>1580</v>
      </c>
      <c r="Q2375" s="7" t="s">
        <v>65</v>
      </c>
      <c r="R2375" s="7" t="s">
        <v>57</v>
      </c>
      <c r="S2375" s="7" t="s">
        <v>1212</v>
      </c>
      <c r="T2375" s="80">
        <v>4.3440000000000003</v>
      </c>
      <c r="U2375" s="7" t="s">
        <v>1827</v>
      </c>
      <c r="V2375" s="85">
        <v>1.43E-2</v>
      </c>
      <c r="W2375" s="81">
        <v>2.938E-2</v>
      </c>
      <c r="X2375" s="4" t="s">
        <v>614</v>
      </c>
      <c r="Y2375" s="4"/>
      <c r="Z2375" s="80">
        <v>10154903.6</v>
      </c>
      <c r="AA2375" s="78">
        <v>1</v>
      </c>
      <c r="AB2375" s="103">
        <v>108.57</v>
      </c>
      <c r="AD2375" s="80">
        <v>11025.179</v>
      </c>
      <c r="AG2375" s="7" t="s">
        <v>17</v>
      </c>
      <c r="AH2375" s="81">
        <v>9.0340000000000004E-3</v>
      </c>
      <c r="AI2375" s="81">
        <v>2.6362069626133301E-3</v>
      </c>
      <c r="AJ2375" s="81">
        <v>5.0538061108101699E-4</v>
      </c>
    </row>
    <row r="2376" spans="1:36" s="7" customFormat="1" x14ac:dyDescent="0.2">
      <c r="A2376" s="7">
        <v>1038</v>
      </c>
      <c r="B2376" s="7">
        <v>1162</v>
      </c>
      <c r="C2376" s="7" t="s">
        <v>2212</v>
      </c>
      <c r="D2376" s="7" t="s">
        <v>2213</v>
      </c>
      <c r="E2376" s="4" t="s">
        <v>425</v>
      </c>
      <c r="F2376" s="7" t="s">
        <v>2214</v>
      </c>
      <c r="G2376" s="7" t="s">
        <v>2215</v>
      </c>
      <c r="H2376" s="7" t="s">
        <v>76</v>
      </c>
      <c r="I2376" s="7" t="s">
        <v>228</v>
      </c>
      <c r="J2376" s="7" t="s">
        <v>53</v>
      </c>
      <c r="K2376" s="7" t="s">
        <v>317</v>
      </c>
      <c r="L2376" s="7" t="s">
        <v>799</v>
      </c>
      <c r="M2376" s="7" t="s">
        <v>311</v>
      </c>
      <c r="N2376" s="7" t="s">
        <v>254</v>
      </c>
      <c r="O2376" s="7" t="s">
        <v>62</v>
      </c>
      <c r="P2376" s="7" t="s">
        <v>298</v>
      </c>
      <c r="Q2376" s="7" t="s">
        <v>298</v>
      </c>
      <c r="R2376" s="7" t="s">
        <v>298</v>
      </c>
      <c r="S2376" s="7" t="s">
        <v>1212</v>
      </c>
      <c r="T2376" s="80">
        <v>1.234</v>
      </c>
      <c r="U2376" s="7" t="s">
        <v>1481</v>
      </c>
      <c r="V2376" s="85">
        <v>1.9900000000000001E-2</v>
      </c>
      <c r="W2376" s="81">
        <v>5.4539999999999998E-2</v>
      </c>
      <c r="X2376" s="4" t="s">
        <v>614</v>
      </c>
      <c r="Y2376" s="4"/>
      <c r="Z2376" s="80">
        <v>11195909</v>
      </c>
      <c r="AA2376" s="78">
        <v>1</v>
      </c>
      <c r="AB2376" s="103">
        <v>96.45</v>
      </c>
      <c r="AD2376" s="80">
        <v>10798.454</v>
      </c>
      <c r="AG2376" s="7" t="s">
        <v>17</v>
      </c>
      <c r="AH2376" s="81">
        <v>7.4638999999999997E-2</v>
      </c>
      <c r="AI2376" s="81">
        <v>2.58199532586691E-3</v>
      </c>
      <c r="AJ2376" s="81">
        <v>4.94987834453402E-4</v>
      </c>
    </row>
    <row r="2377" spans="1:36" s="7" customFormat="1" x14ac:dyDescent="0.2">
      <c r="A2377" s="7">
        <v>1038</v>
      </c>
      <c r="B2377" s="7">
        <v>1162</v>
      </c>
      <c r="C2377" s="7" t="s">
        <v>2216</v>
      </c>
      <c r="D2377" s="7" t="s">
        <v>2217</v>
      </c>
      <c r="E2377" s="4" t="s">
        <v>425</v>
      </c>
      <c r="F2377" s="7" t="s">
        <v>2218</v>
      </c>
      <c r="G2377" s="7" t="s">
        <v>2219</v>
      </c>
      <c r="H2377" s="7" t="s">
        <v>76</v>
      </c>
      <c r="I2377" s="7" t="s">
        <v>229</v>
      </c>
      <c r="J2377" s="7" t="s">
        <v>53</v>
      </c>
      <c r="K2377" s="7" t="s">
        <v>53</v>
      </c>
      <c r="L2377" s="7" t="s">
        <v>799</v>
      </c>
      <c r="M2377" s="7" t="s">
        <v>311</v>
      </c>
      <c r="N2377" s="7" t="s">
        <v>629</v>
      </c>
      <c r="O2377" s="7" t="s">
        <v>62</v>
      </c>
      <c r="P2377" s="7" t="s">
        <v>298</v>
      </c>
      <c r="Q2377" s="7" t="s">
        <v>298</v>
      </c>
      <c r="R2377" s="7" t="s">
        <v>298</v>
      </c>
      <c r="S2377" s="7" t="s">
        <v>1212</v>
      </c>
      <c r="T2377" s="80">
        <v>2.3730000000000002</v>
      </c>
      <c r="U2377" s="7" t="s">
        <v>2220</v>
      </c>
      <c r="V2377" s="85">
        <v>1.9E-2</v>
      </c>
      <c r="W2377" s="81">
        <v>3.5430000000000003E-2</v>
      </c>
      <c r="X2377" s="4" t="s">
        <v>614</v>
      </c>
      <c r="Y2377" s="4"/>
      <c r="Z2377" s="80">
        <v>30895196.460000001</v>
      </c>
      <c r="AA2377" s="78">
        <v>1</v>
      </c>
      <c r="AB2377" s="103">
        <v>106.58</v>
      </c>
      <c r="AC2377" s="80">
        <v>867.053</v>
      </c>
      <c r="AD2377" s="80">
        <v>33795.154000000002</v>
      </c>
      <c r="AG2377" s="7" t="s">
        <v>17</v>
      </c>
      <c r="AH2377" s="81">
        <v>5.3247999999999997E-2</v>
      </c>
      <c r="AI2377" s="81">
        <v>8.0806870604592396E-3</v>
      </c>
      <c r="AJ2377" s="81">
        <v>1.5491282067326699E-3</v>
      </c>
    </row>
    <row r="2378" spans="1:36" s="7" customFormat="1" x14ac:dyDescent="0.2">
      <c r="A2378" s="7">
        <v>1038</v>
      </c>
      <c r="B2378" s="7">
        <v>1162</v>
      </c>
      <c r="C2378" s="7" t="s">
        <v>2221</v>
      </c>
      <c r="D2378" s="7" t="s">
        <v>2222</v>
      </c>
      <c r="E2378" s="4" t="s">
        <v>425</v>
      </c>
      <c r="F2378" s="7" t="s">
        <v>2223</v>
      </c>
      <c r="G2378" s="7" t="s">
        <v>2224</v>
      </c>
      <c r="H2378" s="7" t="s">
        <v>76</v>
      </c>
      <c r="I2378" s="7" t="s">
        <v>228</v>
      </c>
      <c r="J2378" s="7" t="s">
        <v>53</v>
      </c>
      <c r="K2378" s="7" t="s">
        <v>53</v>
      </c>
      <c r="L2378" s="7" t="s">
        <v>799</v>
      </c>
      <c r="M2378" s="7" t="s">
        <v>311</v>
      </c>
      <c r="N2378" s="7" t="s">
        <v>629</v>
      </c>
      <c r="O2378" s="7" t="s">
        <v>62</v>
      </c>
      <c r="P2378" s="7" t="s">
        <v>1562</v>
      </c>
      <c r="Q2378" s="7" t="s">
        <v>65</v>
      </c>
      <c r="R2378" s="7" t="s">
        <v>57</v>
      </c>
      <c r="S2378" s="7" t="s">
        <v>1212</v>
      </c>
      <c r="T2378" s="80">
        <v>1.353</v>
      </c>
      <c r="U2378" s="7" t="s">
        <v>2225</v>
      </c>
      <c r="V2378" s="85">
        <v>3.85E-2</v>
      </c>
      <c r="W2378" s="81">
        <v>5.3539999999999997E-2</v>
      </c>
      <c r="X2378" s="4" t="s">
        <v>614</v>
      </c>
      <c r="Y2378" s="4"/>
      <c r="Z2378" s="80">
        <v>1681047.28</v>
      </c>
      <c r="AA2378" s="78">
        <v>1</v>
      </c>
      <c r="AB2378" s="103">
        <v>100.27</v>
      </c>
      <c r="AD2378" s="80">
        <v>1685.586</v>
      </c>
      <c r="AG2378" s="7" t="s">
        <v>17</v>
      </c>
      <c r="AH2378" s="81">
        <v>3.5950000000000001E-3</v>
      </c>
      <c r="AI2378" s="81">
        <v>4.03036893838136E-4</v>
      </c>
      <c r="AJ2378" s="81">
        <v>7.7265189943278499E-5</v>
      </c>
    </row>
    <row r="2379" spans="1:36" s="7" customFormat="1" x14ac:dyDescent="0.2">
      <c r="A2379" s="7">
        <v>1038</v>
      </c>
      <c r="B2379" s="7">
        <v>1162</v>
      </c>
      <c r="C2379" s="7" t="s">
        <v>1909</v>
      </c>
      <c r="D2379" s="7" t="s">
        <v>1910</v>
      </c>
      <c r="E2379" s="4" t="s">
        <v>425</v>
      </c>
      <c r="F2379" s="7" t="s">
        <v>2226</v>
      </c>
      <c r="G2379" s="7" t="s">
        <v>2227</v>
      </c>
      <c r="H2379" s="7" t="s">
        <v>76</v>
      </c>
      <c r="I2379" s="7" t="s">
        <v>228</v>
      </c>
      <c r="J2379" s="7" t="s">
        <v>53</v>
      </c>
      <c r="K2379" s="7" t="s">
        <v>53</v>
      </c>
      <c r="L2379" s="7" t="s">
        <v>799</v>
      </c>
      <c r="M2379" s="7" t="s">
        <v>311</v>
      </c>
      <c r="N2379" s="7" t="s">
        <v>140</v>
      </c>
      <c r="O2379" s="7" t="s">
        <v>62</v>
      </c>
      <c r="P2379" s="7" t="s">
        <v>298</v>
      </c>
      <c r="Q2379" s="7" t="s">
        <v>298</v>
      </c>
      <c r="R2379" s="7" t="s">
        <v>298</v>
      </c>
      <c r="S2379" s="7" t="s">
        <v>1212</v>
      </c>
      <c r="T2379" s="80">
        <v>1.169</v>
      </c>
      <c r="U2379" s="7" t="s">
        <v>2228</v>
      </c>
      <c r="V2379" s="85">
        <v>6.5299999999999997E-2</v>
      </c>
      <c r="W2379" s="81">
        <v>7.0529999999999995E-2</v>
      </c>
      <c r="X2379" s="4" t="s">
        <v>614</v>
      </c>
      <c r="Y2379" s="4"/>
      <c r="Z2379" s="80">
        <v>6172973.5</v>
      </c>
      <c r="AA2379" s="78">
        <v>1</v>
      </c>
      <c r="AB2379" s="103">
        <v>98.67</v>
      </c>
      <c r="AD2379" s="80">
        <v>6090.8729999999996</v>
      </c>
      <c r="AG2379" s="7" t="s">
        <v>17</v>
      </c>
      <c r="AH2379" s="81">
        <v>4.7483999999999998E-2</v>
      </c>
      <c r="AI2379" s="81">
        <v>1.4563756217307201E-3</v>
      </c>
      <c r="AJ2379" s="81">
        <v>2.79198110054352E-4</v>
      </c>
    </row>
    <row r="2380" spans="1:36" s="7" customFormat="1" x14ac:dyDescent="0.2">
      <c r="A2380" s="7">
        <v>1038</v>
      </c>
      <c r="B2380" s="7">
        <v>1162</v>
      </c>
      <c r="C2380" s="7" t="s">
        <v>2837</v>
      </c>
      <c r="D2380" s="7" t="s">
        <v>2838</v>
      </c>
      <c r="E2380" s="4" t="s">
        <v>425</v>
      </c>
      <c r="F2380" s="7" t="s">
        <v>2839</v>
      </c>
      <c r="G2380" s="7" t="s">
        <v>2840</v>
      </c>
      <c r="H2380" s="7" t="s">
        <v>76</v>
      </c>
      <c r="I2380" s="7" t="s">
        <v>228</v>
      </c>
      <c r="J2380" s="7" t="s">
        <v>53</v>
      </c>
      <c r="K2380" s="7" t="s">
        <v>53</v>
      </c>
      <c r="L2380" s="7" t="s">
        <v>799</v>
      </c>
      <c r="M2380" s="7" t="s">
        <v>311</v>
      </c>
      <c r="N2380" s="7" t="s">
        <v>627</v>
      </c>
      <c r="O2380" s="7" t="s">
        <v>62</v>
      </c>
      <c r="P2380" s="7" t="s">
        <v>1647</v>
      </c>
      <c r="Q2380" s="7" t="s">
        <v>70</v>
      </c>
      <c r="R2380" s="7" t="s">
        <v>57</v>
      </c>
      <c r="S2380" s="7" t="s">
        <v>1212</v>
      </c>
      <c r="T2380" s="80">
        <v>0.03</v>
      </c>
      <c r="U2380" s="7" t="s">
        <v>2841</v>
      </c>
      <c r="V2380" s="85">
        <v>3.2399999999999998E-2</v>
      </c>
      <c r="W2380" s="81">
        <v>0.17019999999999999</v>
      </c>
      <c r="X2380" s="4" t="s">
        <v>614</v>
      </c>
      <c r="Y2380" s="4"/>
      <c r="Z2380" s="80">
        <v>-0.16</v>
      </c>
      <c r="AA2380" s="78">
        <v>1</v>
      </c>
      <c r="AB2380" s="103">
        <v>100.61</v>
      </c>
      <c r="AD2380" s="80">
        <v>0</v>
      </c>
      <c r="AG2380" s="7" t="s">
        <v>17</v>
      </c>
      <c r="AH2380" s="81">
        <v>0</v>
      </c>
      <c r="AI2380" s="81">
        <v>-3.8490627519889698E-11</v>
      </c>
      <c r="AJ2380" s="81">
        <v>-7.3789414612614704E-12</v>
      </c>
    </row>
    <row r="2381" spans="1:36" s="7" customFormat="1" x14ac:dyDescent="0.2">
      <c r="A2381" s="7">
        <v>1038</v>
      </c>
      <c r="B2381" s="7">
        <v>1162</v>
      </c>
      <c r="C2381" s="7" t="s">
        <v>2229</v>
      </c>
      <c r="D2381" s="7" t="s">
        <v>2230</v>
      </c>
      <c r="E2381" s="4" t="s">
        <v>425</v>
      </c>
      <c r="F2381" s="7" t="s">
        <v>2231</v>
      </c>
      <c r="G2381" s="7" t="s">
        <v>2232</v>
      </c>
      <c r="H2381" s="7" t="s">
        <v>76</v>
      </c>
      <c r="I2381" s="7" t="s">
        <v>228</v>
      </c>
      <c r="J2381" s="7" t="s">
        <v>53</v>
      </c>
      <c r="K2381" s="7" t="s">
        <v>53</v>
      </c>
      <c r="L2381" s="7" t="s">
        <v>799</v>
      </c>
      <c r="M2381" s="7" t="s">
        <v>311</v>
      </c>
      <c r="N2381" s="7" t="s">
        <v>140</v>
      </c>
      <c r="O2381" s="7" t="s">
        <v>62</v>
      </c>
      <c r="P2381" s="7" t="s">
        <v>1647</v>
      </c>
      <c r="Q2381" s="7" t="s">
        <v>65</v>
      </c>
      <c r="R2381" s="7" t="s">
        <v>57</v>
      </c>
      <c r="S2381" s="7" t="s">
        <v>1212</v>
      </c>
      <c r="T2381" s="80">
        <v>0.73</v>
      </c>
      <c r="U2381" s="7" t="s">
        <v>1481</v>
      </c>
      <c r="V2381" s="85">
        <v>4.9500000000000002E-2</v>
      </c>
      <c r="W2381" s="81">
        <v>6.2880000000000005E-2</v>
      </c>
      <c r="X2381" s="4" t="s">
        <v>614</v>
      </c>
      <c r="Y2381" s="4"/>
      <c r="Z2381" s="80">
        <v>6064223.0300000003</v>
      </c>
      <c r="AA2381" s="78">
        <v>1</v>
      </c>
      <c r="AB2381" s="103">
        <v>100.35</v>
      </c>
      <c r="AD2381" s="80">
        <v>6085.4480000000003</v>
      </c>
      <c r="AG2381" s="7" t="s">
        <v>17</v>
      </c>
      <c r="AH2381" s="81">
        <v>9.1882000000000005E-2</v>
      </c>
      <c r="AI2381" s="81">
        <v>1.4550784276521E-3</v>
      </c>
      <c r="AJ2381" s="81">
        <v>2.7894942823784998E-4</v>
      </c>
    </row>
    <row r="2382" spans="1:36" s="7" customFormat="1" x14ac:dyDescent="0.2">
      <c r="A2382" s="7">
        <v>1038</v>
      </c>
      <c r="B2382" s="7">
        <v>1162</v>
      </c>
      <c r="C2382" s="7" t="s">
        <v>2233</v>
      </c>
      <c r="D2382" s="7" t="s">
        <v>2234</v>
      </c>
      <c r="E2382" s="4" t="s">
        <v>425</v>
      </c>
      <c r="F2382" s="7" t="s">
        <v>2235</v>
      </c>
      <c r="G2382" s="7" t="s">
        <v>2236</v>
      </c>
      <c r="H2382" s="7" t="s">
        <v>76</v>
      </c>
      <c r="I2382" s="7" t="s">
        <v>228</v>
      </c>
      <c r="J2382" s="7" t="s">
        <v>53</v>
      </c>
      <c r="K2382" s="7" t="s">
        <v>53</v>
      </c>
      <c r="L2382" s="7" t="s">
        <v>799</v>
      </c>
      <c r="M2382" s="7" t="s">
        <v>311</v>
      </c>
      <c r="N2382" s="7" t="s">
        <v>140</v>
      </c>
      <c r="O2382" s="7" t="s">
        <v>62</v>
      </c>
      <c r="P2382" s="7" t="s">
        <v>1647</v>
      </c>
      <c r="Q2382" s="7" t="s">
        <v>65</v>
      </c>
      <c r="R2382" s="7" t="s">
        <v>57</v>
      </c>
      <c r="S2382" s="7" t="s">
        <v>1212</v>
      </c>
      <c r="T2382" s="80">
        <v>0.65400000000000003</v>
      </c>
      <c r="U2382" s="7" t="s">
        <v>2237</v>
      </c>
      <c r="V2382" s="85">
        <v>4.7E-2</v>
      </c>
      <c r="W2382" s="81">
        <v>4.8730000000000002E-2</v>
      </c>
      <c r="X2382" s="4" t="s">
        <v>614</v>
      </c>
      <c r="Y2382" s="4"/>
      <c r="Z2382" s="80">
        <v>223454.85</v>
      </c>
      <c r="AA2382" s="78">
        <v>1</v>
      </c>
      <c r="AB2382" s="103">
        <v>101.49</v>
      </c>
      <c r="AD2382" s="80">
        <v>226.78399999999999</v>
      </c>
      <c r="AG2382" s="7" t="s">
        <v>17</v>
      </c>
      <c r="AH2382" s="81">
        <v>1.1367E-2</v>
      </c>
      <c r="AI2382" s="81">
        <v>5.42259160875278E-5</v>
      </c>
      <c r="AJ2382" s="81">
        <v>1.03955140842113E-5</v>
      </c>
    </row>
    <row r="2383" spans="1:36" s="7" customFormat="1" x14ac:dyDescent="0.2">
      <c r="A2383" s="7">
        <v>1038</v>
      </c>
      <c r="B2383" s="7">
        <v>1162</v>
      </c>
      <c r="C2383" s="7" t="s">
        <v>2233</v>
      </c>
      <c r="D2383" s="7" t="s">
        <v>2234</v>
      </c>
      <c r="E2383" s="4" t="s">
        <v>425</v>
      </c>
      <c r="F2383" s="7" t="s">
        <v>2960</v>
      </c>
      <c r="G2383" s="7" t="s">
        <v>2961</v>
      </c>
      <c r="H2383" s="7" t="s">
        <v>76</v>
      </c>
      <c r="I2383" s="7" t="s">
        <v>228</v>
      </c>
      <c r="J2383" s="7" t="s">
        <v>53</v>
      </c>
      <c r="K2383" s="7" t="s">
        <v>53</v>
      </c>
      <c r="L2383" s="7" t="s">
        <v>799</v>
      </c>
      <c r="M2383" s="7" t="s">
        <v>311</v>
      </c>
      <c r="N2383" s="7" t="s">
        <v>140</v>
      </c>
      <c r="O2383" s="7" t="s">
        <v>62</v>
      </c>
      <c r="P2383" s="7" t="s">
        <v>1647</v>
      </c>
      <c r="Q2383" s="7" t="s">
        <v>65</v>
      </c>
      <c r="R2383" s="7" t="s">
        <v>57</v>
      </c>
      <c r="S2383" s="7" t="s">
        <v>1212</v>
      </c>
      <c r="T2383" s="80">
        <v>1.708</v>
      </c>
      <c r="U2383" s="7" t="s">
        <v>1495</v>
      </c>
      <c r="V2383" s="85">
        <v>3.95E-2</v>
      </c>
      <c r="W2383" s="81">
        <v>6.2899999999999998E-2</v>
      </c>
      <c r="X2383" s="4" t="s">
        <v>614</v>
      </c>
      <c r="Y2383" s="4"/>
      <c r="Z2383" s="80">
        <v>4086281</v>
      </c>
      <c r="AA2383" s="78">
        <v>1</v>
      </c>
      <c r="AB2383" s="103">
        <v>97.28</v>
      </c>
      <c r="AD2383" s="80">
        <v>3975.134</v>
      </c>
      <c r="AG2383" s="7" t="s">
        <v>17</v>
      </c>
      <c r="AH2383" s="81">
        <v>4.8739999999999999E-3</v>
      </c>
      <c r="AI2383" s="81">
        <v>9.5048583746011497E-4</v>
      </c>
      <c r="AJ2383" s="81">
        <v>1.82215250992E-4</v>
      </c>
    </row>
    <row r="2384" spans="1:36" s="7" customFormat="1" x14ac:dyDescent="0.2">
      <c r="A2384" s="7">
        <v>1038</v>
      </c>
      <c r="B2384" s="7">
        <v>1162</v>
      </c>
      <c r="C2384" s="7" t="s">
        <v>2238</v>
      </c>
      <c r="D2384" s="7" t="s">
        <v>2239</v>
      </c>
      <c r="E2384" s="4" t="s">
        <v>425</v>
      </c>
      <c r="F2384" s="7" t="s">
        <v>2240</v>
      </c>
      <c r="G2384" s="7" t="s">
        <v>2241</v>
      </c>
      <c r="H2384" s="7" t="s">
        <v>76</v>
      </c>
      <c r="I2384" s="7" t="s">
        <v>228</v>
      </c>
      <c r="J2384" s="7" t="s">
        <v>53</v>
      </c>
      <c r="K2384" s="7" t="s">
        <v>53</v>
      </c>
      <c r="L2384" s="7" t="s">
        <v>799</v>
      </c>
      <c r="M2384" s="7" t="s">
        <v>311</v>
      </c>
      <c r="N2384" s="7" t="s">
        <v>628</v>
      </c>
      <c r="O2384" s="7" t="s">
        <v>62</v>
      </c>
      <c r="P2384" s="7" t="s">
        <v>1562</v>
      </c>
      <c r="Q2384" s="7" t="s">
        <v>65</v>
      </c>
      <c r="R2384" s="7" t="s">
        <v>57</v>
      </c>
      <c r="S2384" s="7" t="s">
        <v>1212</v>
      </c>
      <c r="T2384" s="80">
        <v>2.79</v>
      </c>
      <c r="U2384" s="7" t="s">
        <v>1819</v>
      </c>
      <c r="V2384" s="85">
        <v>2.1000000000000001E-2</v>
      </c>
      <c r="W2384" s="81">
        <v>5.8409999999999997E-2</v>
      </c>
      <c r="X2384" s="4" t="s">
        <v>614</v>
      </c>
      <c r="Y2384" s="4"/>
      <c r="Z2384" s="80">
        <v>10631362.369999999</v>
      </c>
      <c r="AA2384" s="78">
        <v>1</v>
      </c>
      <c r="AB2384" s="103">
        <v>90.77</v>
      </c>
      <c r="AD2384" s="80">
        <v>9650.0879999999997</v>
      </c>
      <c r="AG2384" s="7" t="s">
        <v>17</v>
      </c>
      <c r="AH2384" s="81">
        <v>1.8519999999999998E-2</v>
      </c>
      <c r="AI2384" s="81">
        <v>2.3074118392852E-3</v>
      </c>
      <c r="AJ2384" s="81">
        <v>4.4234812436635398E-4</v>
      </c>
    </row>
    <row r="2385" spans="1:36" s="7" customFormat="1" x14ac:dyDescent="0.2">
      <c r="A2385" s="7">
        <v>1038</v>
      </c>
      <c r="B2385" s="7">
        <v>1162</v>
      </c>
      <c r="C2385" s="7" t="s">
        <v>2061</v>
      </c>
      <c r="D2385" s="7" t="s">
        <v>2062</v>
      </c>
      <c r="E2385" s="4" t="s">
        <v>425</v>
      </c>
      <c r="F2385" s="7" t="s">
        <v>2242</v>
      </c>
      <c r="G2385" s="7" t="s">
        <v>2243</v>
      </c>
      <c r="H2385" s="7" t="s">
        <v>76</v>
      </c>
      <c r="I2385" s="7" t="s">
        <v>228</v>
      </c>
      <c r="J2385" s="7" t="s">
        <v>53</v>
      </c>
      <c r="K2385" s="7" t="s">
        <v>53</v>
      </c>
      <c r="L2385" s="7" t="s">
        <v>799</v>
      </c>
      <c r="M2385" s="7" t="s">
        <v>311</v>
      </c>
      <c r="N2385" s="7" t="s">
        <v>140</v>
      </c>
      <c r="O2385" s="7" t="s">
        <v>62</v>
      </c>
      <c r="P2385" s="7" t="s">
        <v>1647</v>
      </c>
      <c r="Q2385" s="7" t="s">
        <v>70</v>
      </c>
      <c r="R2385" s="7" t="s">
        <v>57</v>
      </c>
      <c r="S2385" s="7" t="s">
        <v>1212</v>
      </c>
      <c r="T2385" s="80">
        <v>0.77300000000000002</v>
      </c>
      <c r="U2385" s="7" t="s">
        <v>2244</v>
      </c>
      <c r="V2385" s="85">
        <v>4.3499999999999997E-2</v>
      </c>
      <c r="W2385" s="81">
        <v>6.6830000000000001E-2</v>
      </c>
      <c r="X2385" s="4" t="s">
        <v>614</v>
      </c>
      <c r="Y2385" s="4"/>
      <c r="Z2385" s="80">
        <v>198210.41</v>
      </c>
      <c r="AA2385" s="78">
        <v>1</v>
      </c>
      <c r="AB2385" s="103">
        <v>99.26</v>
      </c>
      <c r="AD2385" s="80">
        <v>196.744</v>
      </c>
      <c r="AG2385" s="7" t="s">
        <v>17</v>
      </c>
      <c r="AH2385" s="81">
        <v>8.2590000000000007E-3</v>
      </c>
      <c r="AI2385" s="81">
        <v>4.7042954621911001E-5</v>
      </c>
      <c r="AJ2385" s="81">
        <v>9.0184865949635707E-6</v>
      </c>
    </row>
    <row r="2386" spans="1:36" s="7" customFormat="1" x14ac:dyDescent="0.2">
      <c r="A2386" s="7">
        <v>1038</v>
      </c>
      <c r="B2386" s="7">
        <v>1162</v>
      </c>
      <c r="C2386" s="7" t="s">
        <v>2061</v>
      </c>
      <c r="D2386" s="7" t="s">
        <v>2062</v>
      </c>
      <c r="E2386" s="4" t="s">
        <v>425</v>
      </c>
      <c r="F2386" s="7" t="s">
        <v>2245</v>
      </c>
      <c r="G2386" s="7" t="s">
        <v>2246</v>
      </c>
      <c r="H2386" s="7" t="s">
        <v>76</v>
      </c>
      <c r="I2386" s="7" t="s">
        <v>228</v>
      </c>
      <c r="J2386" s="7" t="s">
        <v>53</v>
      </c>
      <c r="K2386" s="7" t="s">
        <v>53</v>
      </c>
      <c r="L2386" s="7" t="s">
        <v>799</v>
      </c>
      <c r="M2386" s="7" t="s">
        <v>311</v>
      </c>
      <c r="N2386" s="7" t="s">
        <v>140</v>
      </c>
      <c r="O2386" s="7" t="s">
        <v>62</v>
      </c>
      <c r="P2386" s="7" t="s">
        <v>1647</v>
      </c>
      <c r="Q2386" s="7" t="s">
        <v>70</v>
      </c>
      <c r="R2386" s="7" t="s">
        <v>57</v>
      </c>
      <c r="S2386" s="7" t="s">
        <v>1212</v>
      </c>
      <c r="T2386" s="80">
        <v>0.77500000000000002</v>
      </c>
      <c r="U2386" s="7" t="s">
        <v>2244</v>
      </c>
      <c r="V2386" s="85">
        <v>3.56E-2</v>
      </c>
      <c r="W2386" s="81">
        <v>6.5939999999999999E-2</v>
      </c>
      <c r="X2386" s="4" t="s">
        <v>614</v>
      </c>
      <c r="Y2386" s="4"/>
      <c r="Z2386" s="80">
        <v>299500.26</v>
      </c>
      <c r="AA2386" s="78">
        <v>1</v>
      </c>
      <c r="AB2386" s="103">
        <v>98.56</v>
      </c>
      <c r="AD2386" s="80">
        <v>295.18700000000001</v>
      </c>
      <c r="AG2386" s="7" t="s">
        <v>17</v>
      </c>
      <c r="AH2386" s="81">
        <v>9.9830000000000006E-3</v>
      </c>
      <c r="AI2386" s="81">
        <v>7.0581642153447896E-5</v>
      </c>
      <c r="AJ2386" s="81">
        <v>1.35310292205776E-5</v>
      </c>
    </row>
    <row r="2387" spans="1:36" s="7" customFormat="1" x14ac:dyDescent="0.2">
      <c r="A2387" s="7">
        <v>1038</v>
      </c>
      <c r="B2387" s="7">
        <v>1162</v>
      </c>
      <c r="C2387" s="7" t="s">
        <v>2061</v>
      </c>
      <c r="D2387" s="7" t="s">
        <v>2062</v>
      </c>
      <c r="E2387" s="4" t="s">
        <v>425</v>
      </c>
      <c r="F2387" s="7" t="s">
        <v>2247</v>
      </c>
      <c r="G2387" s="7" t="s">
        <v>2248</v>
      </c>
      <c r="H2387" s="7" t="s">
        <v>76</v>
      </c>
      <c r="I2387" s="7" t="s">
        <v>228</v>
      </c>
      <c r="J2387" s="7" t="s">
        <v>53</v>
      </c>
      <c r="K2387" s="7" t="s">
        <v>53</v>
      </c>
      <c r="L2387" s="7" t="s">
        <v>799</v>
      </c>
      <c r="M2387" s="7" t="s">
        <v>311</v>
      </c>
      <c r="N2387" s="7" t="s">
        <v>140</v>
      </c>
      <c r="O2387" s="7" t="s">
        <v>62</v>
      </c>
      <c r="P2387" s="7" t="s">
        <v>1647</v>
      </c>
      <c r="Q2387" s="7" t="s">
        <v>70</v>
      </c>
      <c r="R2387" s="7" t="s">
        <v>57</v>
      </c>
      <c r="S2387" s="7" t="s">
        <v>1212</v>
      </c>
      <c r="T2387" s="80">
        <v>1.6919999999999999</v>
      </c>
      <c r="U2387" s="7" t="s">
        <v>2249</v>
      </c>
      <c r="V2387" s="85">
        <v>4.48E-2</v>
      </c>
      <c r="W2387" s="81">
        <v>6.4939999999999998E-2</v>
      </c>
      <c r="X2387" s="4" t="s">
        <v>614</v>
      </c>
      <c r="Y2387" s="4"/>
      <c r="Z2387" s="80">
        <v>1631313.9</v>
      </c>
      <c r="AA2387" s="78">
        <v>1</v>
      </c>
      <c r="AB2387" s="103">
        <v>97.82</v>
      </c>
      <c r="AD2387" s="80">
        <v>1595.751</v>
      </c>
      <c r="AG2387" s="7" t="s">
        <v>17</v>
      </c>
      <c r="AH2387" s="81">
        <v>1.8126E-2</v>
      </c>
      <c r="AI2387" s="81">
        <v>3.8155667457765699E-4</v>
      </c>
      <c r="AJ2387" s="81">
        <v>7.31472710962493E-5</v>
      </c>
    </row>
    <row r="2388" spans="1:36" s="7" customFormat="1" x14ac:dyDescent="0.2">
      <c r="A2388" s="7">
        <v>1038</v>
      </c>
      <c r="B2388" s="7">
        <v>1162</v>
      </c>
      <c r="C2388" s="7" t="s">
        <v>2250</v>
      </c>
      <c r="D2388" s="7" t="s">
        <v>2251</v>
      </c>
      <c r="E2388" s="4" t="s">
        <v>425</v>
      </c>
      <c r="F2388" s="7" t="s">
        <v>2252</v>
      </c>
      <c r="G2388" s="7" t="s">
        <v>2253</v>
      </c>
      <c r="H2388" s="7" t="s">
        <v>76</v>
      </c>
      <c r="I2388" s="7" t="s">
        <v>228</v>
      </c>
      <c r="J2388" s="7" t="s">
        <v>53</v>
      </c>
      <c r="K2388" s="7" t="s">
        <v>53</v>
      </c>
      <c r="L2388" s="7" t="s">
        <v>799</v>
      </c>
      <c r="M2388" s="7" t="s">
        <v>311</v>
      </c>
      <c r="N2388" s="7" t="s">
        <v>686</v>
      </c>
      <c r="O2388" s="7" t="s">
        <v>62</v>
      </c>
      <c r="P2388" s="7" t="s">
        <v>1439</v>
      </c>
      <c r="Q2388" s="7" t="s">
        <v>65</v>
      </c>
      <c r="R2388" s="7" t="s">
        <v>57</v>
      </c>
      <c r="S2388" s="7" t="s">
        <v>1212</v>
      </c>
      <c r="T2388" s="80">
        <v>1.494</v>
      </c>
      <c r="U2388" s="7" t="s">
        <v>1753</v>
      </c>
      <c r="V2388" s="85">
        <v>3.5999999999999997E-2</v>
      </c>
      <c r="W2388" s="81">
        <v>5.4370000000000002E-2</v>
      </c>
      <c r="X2388" s="4" t="s">
        <v>614</v>
      </c>
      <c r="Y2388" s="4"/>
      <c r="Z2388" s="80">
        <v>8766266</v>
      </c>
      <c r="AA2388" s="78">
        <v>1</v>
      </c>
      <c r="AB2388" s="103">
        <v>97.46</v>
      </c>
      <c r="AD2388" s="80">
        <v>8543.6029999999992</v>
      </c>
      <c r="AG2388" s="7" t="s">
        <v>17</v>
      </c>
      <c r="AH2388" s="81">
        <v>2.8792999999999999E-2</v>
      </c>
      <c r="AI2388" s="81">
        <v>2.0428426270430199E-3</v>
      </c>
      <c r="AJ2388" s="81">
        <v>3.91628225643521E-4</v>
      </c>
    </row>
    <row r="2389" spans="1:36" s="7" customFormat="1" x14ac:dyDescent="0.2">
      <c r="A2389" s="7">
        <v>1038</v>
      </c>
      <c r="B2389" s="7">
        <v>1162</v>
      </c>
      <c r="C2389" s="7" t="s">
        <v>1988</v>
      </c>
      <c r="D2389" s="7" t="s">
        <v>1989</v>
      </c>
      <c r="E2389" s="4" t="s">
        <v>425</v>
      </c>
      <c r="F2389" s="7" t="s">
        <v>2254</v>
      </c>
      <c r="G2389" s="7" t="s">
        <v>2255</v>
      </c>
      <c r="H2389" s="7" t="s">
        <v>76</v>
      </c>
      <c r="I2389" s="7" t="s">
        <v>229</v>
      </c>
      <c r="J2389" s="7" t="s">
        <v>53</v>
      </c>
      <c r="K2389" s="7" t="s">
        <v>53</v>
      </c>
      <c r="L2389" s="7" t="s">
        <v>799</v>
      </c>
      <c r="M2389" s="7" t="s">
        <v>311</v>
      </c>
      <c r="N2389" s="7" t="s">
        <v>156</v>
      </c>
      <c r="O2389" s="7" t="s">
        <v>62</v>
      </c>
      <c r="P2389" s="7" t="s">
        <v>1284</v>
      </c>
      <c r="Q2389" s="7" t="s">
        <v>65</v>
      </c>
      <c r="R2389" s="7" t="s">
        <v>57</v>
      </c>
      <c r="S2389" s="7" t="s">
        <v>1212</v>
      </c>
      <c r="T2389" s="80">
        <v>0.81299999999999994</v>
      </c>
      <c r="U2389" s="7" t="s">
        <v>1873</v>
      </c>
      <c r="V2389" s="85">
        <v>4.4999999999999998E-2</v>
      </c>
      <c r="W2389" s="81">
        <v>2.615E-2</v>
      </c>
      <c r="X2389" s="4" t="s">
        <v>614</v>
      </c>
      <c r="Y2389" s="4"/>
      <c r="Z2389" s="80">
        <v>36839117</v>
      </c>
      <c r="AA2389" s="78">
        <v>1</v>
      </c>
      <c r="AB2389" s="103">
        <v>119.4</v>
      </c>
      <c r="AD2389" s="80">
        <v>43985.906000000003</v>
      </c>
      <c r="AG2389" s="7" t="s">
        <v>17</v>
      </c>
      <c r="AH2389" s="81">
        <v>1.2463999999999999E-2</v>
      </c>
      <c r="AI2389" s="81">
        <v>1.0517375958818201E-2</v>
      </c>
      <c r="AJ2389" s="81">
        <v>2.0162597111750202E-3</v>
      </c>
    </row>
    <row r="2390" spans="1:36" s="7" customFormat="1" x14ac:dyDescent="0.2">
      <c r="A2390" s="7">
        <v>1038</v>
      </c>
      <c r="B2390" s="7">
        <v>1162</v>
      </c>
      <c r="C2390" s="7" t="s">
        <v>1988</v>
      </c>
      <c r="D2390" s="7" t="s">
        <v>1989</v>
      </c>
      <c r="E2390" s="4" t="s">
        <v>425</v>
      </c>
      <c r="F2390" s="7" t="s">
        <v>2256</v>
      </c>
      <c r="G2390" s="7" t="s">
        <v>2257</v>
      </c>
      <c r="H2390" s="7" t="s">
        <v>76</v>
      </c>
      <c r="I2390" s="7" t="s">
        <v>229</v>
      </c>
      <c r="J2390" s="7" t="s">
        <v>53</v>
      </c>
      <c r="K2390" s="7" t="s">
        <v>53</v>
      </c>
      <c r="L2390" s="7" t="s">
        <v>799</v>
      </c>
      <c r="M2390" s="7" t="s">
        <v>311</v>
      </c>
      <c r="N2390" s="7" t="s">
        <v>156</v>
      </c>
      <c r="O2390" s="7" t="s">
        <v>62</v>
      </c>
      <c r="P2390" s="7" t="s">
        <v>1284</v>
      </c>
      <c r="Q2390" s="7" t="s">
        <v>65</v>
      </c>
      <c r="R2390" s="7" t="s">
        <v>57</v>
      </c>
      <c r="S2390" s="7" t="s">
        <v>1212</v>
      </c>
      <c r="T2390" s="80">
        <v>5.798</v>
      </c>
      <c r="U2390" s="7" t="s">
        <v>1595</v>
      </c>
      <c r="V2390" s="85">
        <v>2.3900000000000001E-2</v>
      </c>
      <c r="W2390" s="81">
        <v>2.9239999999999999E-2</v>
      </c>
      <c r="X2390" s="4" t="s">
        <v>614</v>
      </c>
      <c r="Y2390" s="4"/>
      <c r="Z2390" s="80">
        <v>420276</v>
      </c>
      <c r="AA2390" s="78">
        <v>1</v>
      </c>
      <c r="AB2390" s="103">
        <v>111.74</v>
      </c>
      <c r="AD2390" s="80">
        <v>469.61599999999999</v>
      </c>
      <c r="AG2390" s="7" t="s">
        <v>17</v>
      </c>
      <c r="AH2390" s="81">
        <v>1.08E-4</v>
      </c>
      <c r="AI2390" s="81">
        <v>1.1228897489072301E-4</v>
      </c>
      <c r="AJ2390" s="81">
        <v>2.1526637154344801E-5</v>
      </c>
    </row>
    <row r="2391" spans="1:36" s="7" customFormat="1" x14ac:dyDescent="0.2">
      <c r="A2391" s="7">
        <v>1038</v>
      </c>
      <c r="B2391" s="7">
        <v>1162</v>
      </c>
      <c r="C2391" s="7" t="s">
        <v>1203</v>
      </c>
      <c r="D2391" s="7" t="s">
        <v>1452</v>
      </c>
      <c r="E2391" s="4" t="s">
        <v>425</v>
      </c>
      <c r="F2391" s="7" t="s">
        <v>2258</v>
      </c>
      <c r="G2391" s="7" t="s">
        <v>2259</v>
      </c>
      <c r="H2391" s="7" t="s">
        <v>76</v>
      </c>
      <c r="I2391" s="7" t="s">
        <v>229</v>
      </c>
      <c r="J2391" s="7" t="s">
        <v>53</v>
      </c>
      <c r="K2391" s="7" t="s">
        <v>53</v>
      </c>
      <c r="L2391" s="7" t="s">
        <v>799</v>
      </c>
      <c r="M2391" s="7" t="s">
        <v>311</v>
      </c>
      <c r="N2391" s="7" t="s">
        <v>256</v>
      </c>
      <c r="O2391" s="7" t="s">
        <v>62</v>
      </c>
      <c r="P2391" s="7" t="s">
        <v>1205</v>
      </c>
      <c r="Q2391" s="7" t="s">
        <v>65</v>
      </c>
      <c r="R2391" s="7" t="s">
        <v>57</v>
      </c>
      <c r="S2391" s="7" t="s">
        <v>1212</v>
      </c>
      <c r="T2391" s="80">
        <v>1.7370000000000001</v>
      </c>
      <c r="U2391" s="7" t="s">
        <v>1833</v>
      </c>
      <c r="V2391" s="85">
        <v>8.3000000000000001E-3</v>
      </c>
      <c r="W2391" s="81">
        <v>2.0449999999999999E-2</v>
      </c>
      <c r="X2391" s="4" t="s">
        <v>614</v>
      </c>
      <c r="Y2391" s="4"/>
      <c r="Z2391" s="80">
        <v>44371427</v>
      </c>
      <c r="AA2391" s="78">
        <v>1</v>
      </c>
      <c r="AB2391" s="103">
        <v>113.2</v>
      </c>
      <c r="AD2391" s="80">
        <v>50228.455000000002</v>
      </c>
      <c r="AG2391" s="7" t="s">
        <v>17</v>
      </c>
      <c r="AH2391" s="81">
        <v>2.9173999999999999E-2</v>
      </c>
      <c r="AI2391" s="81">
        <v>1.2010018675548699E-2</v>
      </c>
      <c r="AJ2391" s="81">
        <v>2.30241049485974E-3</v>
      </c>
    </row>
    <row r="2392" spans="1:36" s="7" customFormat="1" x14ac:dyDescent="0.2">
      <c r="A2392" s="7">
        <v>1038</v>
      </c>
      <c r="B2392" s="7">
        <v>1162</v>
      </c>
      <c r="C2392" s="7" t="s">
        <v>1203</v>
      </c>
      <c r="D2392" s="7" t="s">
        <v>1452</v>
      </c>
      <c r="E2392" s="4" t="s">
        <v>425</v>
      </c>
      <c r="F2392" s="7" t="s">
        <v>2260</v>
      </c>
      <c r="G2392" s="7" t="s">
        <v>2261</v>
      </c>
      <c r="H2392" s="7" t="s">
        <v>76</v>
      </c>
      <c r="I2392" s="7" t="s">
        <v>229</v>
      </c>
      <c r="J2392" s="7" t="s">
        <v>53</v>
      </c>
      <c r="K2392" s="7" t="s">
        <v>53</v>
      </c>
      <c r="L2392" s="7" t="s">
        <v>799</v>
      </c>
      <c r="M2392" s="7" t="s">
        <v>311</v>
      </c>
      <c r="N2392" s="7" t="s">
        <v>256</v>
      </c>
      <c r="O2392" s="7" t="s">
        <v>62</v>
      </c>
      <c r="P2392" s="7" t="s">
        <v>1205</v>
      </c>
      <c r="Q2392" s="7" t="s">
        <v>65</v>
      </c>
      <c r="R2392" s="7" t="s">
        <v>57</v>
      </c>
      <c r="S2392" s="7" t="s">
        <v>1212</v>
      </c>
      <c r="T2392" s="80">
        <v>3.1440000000000001</v>
      </c>
      <c r="U2392" s="7" t="s">
        <v>2262</v>
      </c>
      <c r="V2392" s="85">
        <v>1E-3</v>
      </c>
      <c r="W2392" s="81">
        <v>2.307E-2</v>
      </c>
      <c r="X2392" s="4" t="s">
        <v>614</v>
      </c>
      <c r="Y2392" s="4"/>
      <c r="Z2392" s="80">
        <v>68269155</v>
      </c>
      <c r="AA2392" s="78">
        <v>1</v>
      </c>
      <c r="AB2392" s="103">
        <v>105.15</v>
      </c>
      <c r="AD2392" s="80">
        <v>71785.016000000003</v>
      </c>
      <c r="AG2392" s="7" t="s">
        <v>17</v>
      </c>
      <c r="AH2392" s="81">
        <v>2.1760999999999999E-2</v>
      </c>
      <c r="AI2392" s="81">
        <v>1.7164361960398101E-2</v>
      </c>
      <c r="AJ2392" s="81">
        <v>3.2905366913083801E-3</v>
      </c>
    </row>
    <row r="2393" spans="1:36" s="7" customFormat="1" x14ac:dyDescent="0.2">
      <c r="A2393" s="7">
        <v>1038</v>
      </c>
      <c r="B2393" s="7">
        <v>1162</v>
      </c>
      <c r="C2393" s="7" t="s">
        <v>1938</v>
      </c>
      <c r="D2393" s="7" t="s">
        <v>1939</v>
      </c>
      <c r="E2393" s="4" t="s">
        <v>425</v>
      </c>
      <c r="F2393" s="7" t="s">
        <v>2263</v>
      </c>
      <c r="G2393" s="7" t="s">
        <v>2264</v>
      </c>
      <c r="H2393" s="7" t="s">
        <v>76</v>
      </c>
      <c r="I2393" s="7" t="s">
        <v>229</v>
      </c>
      <c r="J2393" s="7" t="s">
        <v>53</v>
      </c>
      <c r="K2393" s="7" t="s">
        <v>53</v>
      </c>
      <c r="L2393" s="7" t="s">
        <v>799</v>
      </c>
      <c r="M2393" s="7" t="s">
        <v>311</v>
      </c>
      <c r="N2393" s="7" t="s">
        <v>629</v>
      </c>
      <c r="O2393" s="7" t="s">
        <v>62</v>
      </c>
      <c r="P2393" s="7" t="s">
        <v>1507</v>
      </c>
      <c r="Q2393" s="7" t="s">
        <v>65</v>
      </c>
      <c r="R2393" s="7" t="s">
        <v>57</v>
      </c>
      <c r="S2393" s="7" t="s">
        <v>1212</v>
      </c>
      <c r="T2393" s="80">
        <v>1.536</v>
      </c>
      <c r="U2393" s="7" t="s">
        <v>1677</v>
      </c>
      <c r="V2393" s="85">
        <v>1.7999999999999999E-2</v>
      </c>
      <c r="W2393" s="81">
        <v>2.742E-2</v>
      </c>
      <c r="X2393" s="4" t="s">
        <v>614</v>
      </c>
      <c r="Y2393" s="4"/>
      <c r="Z2393" s="80">
        <v>3186600.55</v>
      </c>
      <c r="AA2393" s="78">
        <v>1</v>
      </c>
      <c r="AB2393" s="103">
        <v>113.45</v>
      </c>
      <c r="AD2393" s="80">
        <v>3615.1979999999999</v>
      </c>
      <c r="AG2393" s="7" t="s">
        <v>17</v>
      </c>
      <c r="AH2393" s="81">
        <v>4.0400000000000002E-3</v>
      </c>
      <c r="AI2393" s="81">
        <v>8.6442234928592603E-4</v>
      </c>
      <c r="AJ2393" s="81">
        <v>1.6571623598214699E-4</v>
      </c>
    </row>
    <row r="2394" spans="1:36" s="7" customFormat="1" x14ac:dyDescent="0.2">
      <c r="A2394" s="7">
        <v>1038</v>
      </c>
      <c r="B2394" s="7">
        <v>1162</v>
      </c>
      <c r="C2394" s="7" t="s">
        <v>1938</v>
      </c>
      <c r="D2394" s="7" t="s">
        <v>1939</v>
      </c>
      <c r="E2394" s="4" t="s">
        <v>425</v>
      </c>
      <c r="F2394" s="7" t="s">
        <v>2265</v>
      </c>
      <c r="G2394" s="7" t="s">
        <v>2266</v>
      </c>
      <c r="H2394" s="7" t="s">
        <v>76</v>
      </c>
      <c r="I2394" s="7" t="s">
        <v>229</v>
      </c>
      <c r="J2394" s="7" t="s">
        <v>53</v>
      </c>
      <c r="K2394" s="7" t="s">
        <v>53</v>
      </c>
      <c r="L2394" s="7" t="s">
        <v>799</v>
      </c>
      <c r="M2394" s="7" t="s">
        <v>311</v>
      </c>
      <c r="N2394" s="7" t="s">
        <v>629</v>
      </c>
      <c r="O2394" s="7" t="s">
        <v>62</v>
      </c>
      <c r="P2394" s="7" t="s">
        <v>1647</v>
      </c>
      <c r="Q2394" s="7" t="s">
        <v>65</v>
      </c>
      <c r="R2394" s="7" t="s">
        <v>57</v>
      </c>
      <c r="S2394" s="7" t="s">
        <v>1212</v>
      </c>
      <c r="T2394" s="80">
        <v>1.6160000000000001</v>
      </c>
      <c r="U2394" s="7" t="s">
        <v>1495</v>
      </c>
      <c r="V2394" s="85">
        <v>2.2499999999999999E-2</v>
      </c>
      <c r="W2394" s="81">
        <v>2.656E-2</v>
      </c>
      <c r="X2394" s="4" t="s">
        <v>614</v>
      </c>
      <c r="Y2394" s="4"/>
      <c r="Z2394" s="80">
        <v>2841778.36</v>
      </c>
      <c r="AA2394" s="78">
        <v>1</v>
      </c>
      <c r="AB2394" s="103">
        <v>115.29</v>
      </c>
      <c r="AD2394" s="80">
        <v>3276.2860000000001</v>
      </c>
      <c r="AG2394" s="7" t="s">
        <v>17</v>
      </c>
      <c r="AH2394" s="81">
        <v>7.5890000000000003E-3</v>
      </c>
      <c r="AI2394" s="81">
        <v>7.8338581226382201E-4</v>
      </c>
      <c r="AJ2394" s="81">
        <v>1.50180925143152E-4</v>
      </c>
    </row>
    <row r="2395" spans="1:36" s="7" customFormat="1" x14ac:dyDescent="0.2">
      <c r="A2395" s="7">
        <v>1038</v>
      </c>
      <c r="B2395" s="7">
        <v>1162</v>
      </c>
      <c r="C2395" s="7" t="s">
        <v>2267</v>
      </c>
      <c r="D2395" s="7" t="s">
        <v>2268</v>
      </c>
      <c r="E2395" s="4" t="s">
        <v>425</v>
      </c>
      <c r="F2395" s="7" t="s">
        <v>2269</v>
      </c>
      <c r="G2395" s="7" t="s">
        <v>2270</v>
      </c>
      <c r="H2395" s="7" t="s">
        <v>76</v>
      </c>
      <c r="I2395" s="7" t="s">
        <v>229</v>
      </c>
      <c r="J2395" s="7" t="s">
        <v>53</v>
      </c>
      <c r="K2395" s="7" t="s">
        <v>53</v>
      </c>
      <c r="L2395" s="7" t="s">
        <v>799</v>
      </c>
      <c r="M2395" s="7" t="s">
        <v>311</v>
      </c>
      <c r="N2395" s="7" t="s">
        <v>629</v>
      </c>
      <c r="O2395" s="7" t="s">
        <v>62</v>
      </c>
      <c r="P2395" s="7" t="s">
        <v>1580</v>
      </c>
      <c r="Q2395" s="7" t="s">
        <v>65</v>
      </c>
      <c r="R2395" s="7" t="s">
        <v>57</v>
      </c>
      <c r="S2395" s="7" t="s">
        <v>1212</v>
      </c>
      <c r="T2395" s="80">
        <v>4.7450000000000001</v>
      </c>
      <c r="U2395" s="7" t="s">
        <v>2271</v>
      </c>
      <c r="V2395" s="85">
        <v>8.3999999999999995E-3</v>
      </c>
      <c r="W2395" s="81">
        <v>2.921E-2</v>
      </c>
      <c r="X2395" s="4" t="s">
        <v>614</v>
      </c>
      <c r="Y2395" s="4"/>
      <c r="Z2395" s="80">
        <v>28877154.289999999</v>
      </c>
      <c r="AA2395" s="78">
        <v>1</v>
      </c>
      <c r="AB2395" s="103">
        <v>104.22</v>
      </c>
      <c r="AD2395" s="80">
        <v>30095.77</v>
      </c>
      <c r="AG2395" s="7" t="s">
        <v>17</v>
      </c>
      <c r="AH2395" s="81">
        <v>3.6377E-2</v>
      </c>
      <c r="AI2395" s="81">
        <v>7.1961353290698497E-3</v>
      </c>
      <c r="AJ2395" s="81">
        <v>1.3795530174997299E-3</v>
      </c>
    </row>
    <row r="2396" spans="1:36" s="7" customFormat="1" x14ac:dyDescent="0.2">
      <c r="A2396" s="7">
        <v>1038</v>
      </c>
      <c r="B2396" s="7">
        <v>1162</v>
      </c>
      <c r="C2396" s="7" t="s">
        <v>2267</v>
      </c>
      <c r="D2396" s="7" t="s">
        <v>2268</v>
      </c>
      <c r="E2396" s="4" t="s">
        <v>425</v>
      </c>
      <c r="F2396" s="7" t="s">
        <v>2272</v>
      </c>
      <c r="G2396" s="7" t="s">
        <v>2273</v>
      </c>
      <c r="H2396" s="7" t="s">
        <v>76</v>
      </c>
      <c r="I2396" s="7" t="s">
        <v>229</v>
      </c>
      <c r="J2396" s="7" t="s">
        <v>53</v>
      </c>
      <c r="K2396" s="7" t="s">
        <v>53</v>
      </c>
      <c r="L2396" s="7" t="s">
        <v>799</v>
      </c>
      <c r="M2396" s="7" t="s">
        <v>311</v>
      </c>
      <c r="N2396" s="7" t="s">
        <v>629</v>
      </c>
      <c r="O2396" s="7" t="s">
        <v>62</v>
      </c>
      <c r="P2396" s="7" t="s">
        <v>1562</v>
      </c>
      <c r="Q2396" s="7" t="s">
        <v>65</v>
      </c>
      <c r="R2396" s="7" t="s">
        <v>57</v>
      </c>
      <c r="S2396" s="7" t="s">
        <v>1212</v>
      </c>
      <c r="T2396" s="80">
        <v>5.8170000000000002</v>
      </c>
      <c r="U2396" s="7" t="s">
        <v>2274</v>
      </c>
      <c r="V2396" s="85">
        <v>1.4999999999999999E-2</v>
      </c>
      <c r="W2396" s="81">
        <v>3.2969999999999999E-2</v>
      </c>
      <c r="X2396" s="4" t="s">
        <v>614</v>
      </c>
      <c r="Y2396" s="4"/>
      <c r="Z2396" s="80">
        <v>3289913.71</v>
      </c>
      <c r="AA2396" s="78">
        <v>1</v>
      </c>
      <c r="AB2396" s="103">
        <v>100.38</v>
      </c>
      <c r="AD2396" s="80">
        <v>3302.415</v>
      </c>
      <c r="AG2396" s="7" t="s">
        <v>17</v>
      </c>
      <c r="AH2396" s="81">
        <v>1.3424999999999999E-2</v>
      </c>
      <c r="AI2396" s="81">
        <v>7.8963348814909198E-4</v>
      </c>
      <c r="AJ2396" s="81">
        <v>1.5137865138449601E-4</v>
      </c>
    </row>
    <row r="2397" spans="1:36" s="7" customFormat="1" x14ac:dyDescent="0.2">
      <c r="A2397" s="7">
        <v>1038</v>
      </c>
      <c r="B2397" s="7">
        <v>1162</v>
      </c>
      <c r="C2397" s="7" t="s">
        <v>2275</v>
      </c>
      <c r="D2397" s="7" t="s">
        <v>2276</v>
      </c>
      <c r="E2397" s="4" t="s">
        <v>425</v>
      </c>
      <c r="F2397" s="7" t="s">
        <v>2277</v>
      </c>
      <c r="G2397" s="7" t="s">
        <v>2278</v>
      </c>
      <c r="H2397" s="7" t="s">
        <v>76</v>
      </c>
      <c r="I2397" s="7" t="s">
        <v>228</v>
      </c>
      <c r="J2397" s="7" t="s">
        <v>53</v>
      </c>
      <c r="K2397" s="7" t="s">
        <v>53</v>
      </c>
      <c r="L2397" s="7" t="s">
        <v>799</v>
      </c>
      <c r="M2397" s="7" t="s">
        <v>311</v>
      </c>
      <c r="N2397" s="7" t="s">
        <v>686</v>
      </c>
      <c r="O2397" s="7" t="s">
        <v>62</v>
      </c>
      <c r="P2397" s="7" t="s">
        <v>298</v>
      </c>
      <c r="Q2397" s="7" t="s">
        <v>298</v>
      </c>
      <c r="R2397" s="7" t="s">
        <v>298</v>
      </c>
      <c r="S2397" s="7" t="s">
        <v>1212</v>
      </c>
      <c r="T2397" s="80">
        <v>0.73099999999999998</v>
      </c>
      <c r="U2397" s="7" t="s">
        <v>1481</v>
      </c>
      <c r="V2397" s="85">
        <v>3.5000000000000003E-2</v>
      </c>
      <c r="W2397" s="81">
        <v>5.9769999999999997E-2</v>
      </c>
      <c r="X2397" s="4" t="s">
        <v>614</v>
      </c>
      <c r="Y2397" s="4"/>
      <c r="Z2397" s="80">
        <v>2925290.81</v>
      </c>
      <c r="AA2397" s="78">
        <v>1</v>
      </c>
      <c r="AB2397" s="103">
        <v>99.16</v>
      </c>
      <c r="AD2397" s="80">
        <v>2900.7179999999998</v>
      </c>
      <c r="AG2397" s="7" t="s">
        <v>17</v>
      </c>
      <c r="AH2397" s="81">
        <v>3.6566000000000001E-2</v>
      </c>
      <c r="AI2397" s="81">
        <v>6.9358457292915596E-4</v>
      </c>
      <c r="AJ2397" s="81">
        <v>1.3296535525261701E-4</v>
      </c>
    </row>
    <row r="2398" spans="1:36" s="7" customFormat="1" x14ac:dyDescent="0.2">
      <c r="A2398" s="7">
        <v>1038</v>
      </c>
      <c r="B2398" s="7">
        <v>1162</v>
      </c>
      <c r="C2398" s="7" t="s">
        <v>2279</v>
      </c>
      <c r="D2398" s="7" t="s">
        <v>2280</v>
      </c>
      <c r="E2398" s="4" t="s">
        <v>425</v>
      </c>
      <c r="F2398" s="7" t="s">
        <v>2281</v>
      </c>
      <c r="G2398" s="7" t="s">
        <v>2282</v>
      </c>
      <c r="H2398" s="7" t="s">
        <v>76</v>
      </c>
      <c r="I2398" s="7" t="s">
        <v>228</v>
      </c>
      <c r="J2398" s="7" t="s">
        <v>53</v>
      </c>
      <c r="K2398" s="7" t="s">
        <v>53</v>
      </c>
      <c r="L2398" s="7" t="s">
        <v>799</v>
      </c>
      <c r="M2398" s="7" t="s">
        <v>311</v>
      </c>
      <c r="N2398" s="7" t="s">
        <v>267</v>
      </c>
      <c r="O2398" s="7" t="s">
        <v>62</v>
      </c>
      <c r="P2398" s="7" t="s">
        <v>1580</v>
      </c>
      <c r="Q2398" s="7" t="s">
        <v>65</v>
      </c>
      <c r="R2398" s="7" t="s">
        <v>57</v>
      </c>
      <c r="S2398" s="7" t="s">
        <v>1212</v>
      </c>
      <c r="T2398" s="80">
        <v>0.27700000000000002</v>
      </c>
      <c r="U2398" s="7" t="s">
        <v>2283</v>
      </c>
      <c r="V2398" s="85">
        <v>2.3599999999999999E-2</v>
      </c>
      <c r="W2398" s="81">
        <v>4.7370000000000002E-2</v>
      </c>
      <c r="X2398" s="4" t="s">
        <v>614</v>
      </c>
      <c r="Y2398" s="4"/>
      <c r="Z2398" s="80">
        <v>136763.71</v>
      </c>
      <c r="AA2398" s="78">
        <v>1</v>
      </c>
      <c r="AB2398" s="103">
        <v>99.69</v>
      </c>
      <c r="AD2398" s="80">
        <v>136.34</v>
      </c>
      <c r="AG2398" s="7" t="s">
        <v>17</v>
      </c>
      <c r="AH2398" s="81">
        <v>4.3420000000000004E-3</v>
      </c>
      <c r="AI2398" s="81">
        <v>3.2599904611163603E-5</v>
      </c>
      <c r="AJ2398" s="81">
        <v>6.2496457779022E-6</v>
      </c>
    </row>
    <row r="2399" spans="1:36" s="7" customFormat="1" x14ac:dyDescent="0.2">
      <c r="A2399" s="7">
        <v>1038</v>
      </c>
      <c r="B2399" s="7">
        <v>1162</v>
      </c>
      <c r="C2399" s="7" t="s">
        <v>1215</v>
      </c>
      <c r="D2399" s="7" t="s">
        <v>1496</v>
      </c>
      <c r="E2399" s="4" t="s">
        <v>425</v>
      </c>
      <c r="F2399" s="7" t="s">
        <v>2284</v>
      </c>
      <c r="G2399" s="7" t="s">
        <v>2285</v>
      </c>
      <c r="H2399" s="7" t="s">
        <v>76</v>
      </c>
      <c r="I2399" s="7" t="s">
        <v>229</v>
      </c>
      <c r="J2399" s="7" t="s">
        <v>53</v>
      </c>
      <c r="K2399" s="7" t="s">
        <v>53</v>
      </c>
      <c r="L2399" s="7" t="s">
        <v>799</v>
      </c>
      <c r="M2399" s="7" t="s">
        <v>311</v>
      </c>
      <c r="N2399" s="7" t="s">
        <v>256</v>
      </c>
      <c r="O2399" s="7" t="s">
        <v>62</v>
      </c>
      <c r="P2399" s="7" t="s">
        <v>1205</v>
      </c>
      <c r="Q2399" s="7" t="s">
        <v>65</v>
      </c>
      <c r="R2399" s="7" t="s">
        <v>57</v>
      </c>
      <c r="S2399" s="7" t="s">
        <v>1212</v>
      </c>
      <c r="T2399" s="80">
        <v>3.5609999999999999</v>
      </c>
      <c r="U2399" s="7" t="s">
        <v>2286</v>
      </c>
      <c r="V2399" s="85">
        <v>1E-3</v>
      </c>
      <c r="W2399" s="81">
        <v>2.3970000000000002E-2</v>
      </c>
      <c r="X2399" s="4" t="s">
        <v>614</v>
      </c>
      <c r="Y2399" s="4"/>
      <c r="Z2399" s="80">
        <v>6563443.25</v>
      </c>
      <c r="AA2399" s="78">
        <v>1</v>
      </c>
      <c r="AB2399" s="103">
        <v>103.73</v>
      </c>
      <c r="AD2399" s="80">
        <v>6808.26</v>
      </c>
      <c r="AG2399" s="7" t="s">
        <v>17</v>
      </c>
      <c r="AH2399" s="81">
        <v>5.8349999999999999E-3</v>
      </c>
      <c r="AI2399" s="81">
        <v>1.6279084306088799E-3</v>
      </c>
      <c r="AJ2399" s="81">
        <v>3.1208223372169698E-4</v>
      </c>
    </row>
    <row r="2400" spans="1:36" s="7" customFormat="1" x14ac:dyDescent="0.2">
      <c r="A2400" s="7">
        <v>1038</v>
      </c>
      <c r="B2400" s="7">
        <v>1162</v>
      </c>
      <c r="C2400" s="7" t="s">
        <v>2287</v>
      </c>
      <c r="D2400" s="7" t="s">
        <v>2288</v>
      </c>
      <c r="E2400" s="4" t="s">
        <v>425</v>
      </c>
      <c r="F2400" s="7" t="s">
        <v>2289</v>
      </c>
      <c r="G2400" s="7" t="s">
        <v>2290</v>
      </c>
      <c r="H2400" s="7" t="s">
        <v>76</v>
      </c>
      <c r="I2400" s="7" t="s">
        <v>229</v>
      </c>
      <c r="J2400" s="7" t="s">
        <v>53</v>
      </c>
      <c r="K2400" s="7" t="s">
        <v>53</v>
      </c>
      <c r="L2400" s="7" t="s">
        <v>799</v>
      </c>
      <c r="M2400" s="7" t="s">
        <v>311</v>
      </c>
      <c r="N2400" s="7" t="s">
        <v>140</v>
      </c>
      <c r="O2400" s="7" t="s">
        <v>62</v>
      </c>
      <c r="P2400" s="7" t="s">
        <v>1439</v>
      </c>
      <c r="Q2400" s="7" t="s">
        <v>70</v>
      </c>
      <c r="R2400" s="7" t="s">
        <v>57</v>
      </c>
      <c r="S2400" s="7" t="s">
        <v>1212</v>
      </c>
      <c r="T2400" s="80">
        <v>4.1100000000000003</v>
      </c>
      <c r="U2400" s="7" t="s">
        <v>1827</v>
      </c>
      <c r="V2400" s="85">
        <v>1E-3</v>
      </c>
      <c r="W2400" s="81">
        <v>2.9749999999999999E-2</v>
      </c>
      <c r="X2400" s="4" t="s">
        <v>614</v>
      </c>
      <c r="Y2400" s="4"/>
      <c r="Z2400" s="80">
        <v>6370531.4000000004</v>
      </c>
      <c r="AA2400" s="78">
        <v>1</v>
      </c>
      <c r="AB2400" s="103">
        <v>101.61</v>
      </c>
      <c r="AD2400" s="80">
        <v>6473.0969999999998</v>
      </c>
      <c r="AG2400" s="7" t="s">
        <v>17</v>
      </c>
      <c r="AH2400" s="81">
        <v>3.9026999999999999E-2</v>
      </c>
      <c r="AI2400" s="81">
        <v>1.5477683866900801E-3</v>
      </c>
      <c r="AJ2400" s="81">
        <v>2.9671878732233099E-4</v>
      </c>
    </row>
    <row r="2401" spans="1:36" s="7" customFormat="1" x14ac:dyDescent="0.2">
      <c r="A2401" s="7">
        <v>1038</v>
      </c>
      <c r="B2401" s="7">
        <v>1162</v>
      </c>
      <c r="C2401" s="7" t="s">
        <v>2291</v>
      </c>
      <c r="D2401" s="7" t="s">
        <v>2292</v>
      </c>
      <c r="E2401" s="4" t="s">
        <v>425</v>
      </c>
      <c r="F2401" s="7" t="s">
        <v>2293</v>
      </c>
      <c r="G2401" s="7" t="s">
        <v>2294</v>
      </c>
      <c r="H2401" s="7" t="s">
        <v>76</v>
      </c>
      <c r="I2401" s="7" t="s">
        <v>228</v>
      </c>
      <c r="J2401" s="7" t="s">
        <v>53</v>
      </c>
      <c r="K2401" s="7" t="s">
        <v>53</v>
      </c>
      <c r="L2401" s="7" t="s">
        <v>799</v>
      </c>
      <c r="M2401" s="7" t="s">
        <v>311</v>
      </c>
      <c r="N2401" s="7" t="s">
        <v>140</v>
      </c>
      <c r="O2401" s="7" t="s">
        <v>62</v>
      </c>
      <c r="P2401" s="7" t="s">
        <v>298</v>
      </c>
      <c r="Q2401" s="7" t="s">
        <v>298</v>
      </c>
      <c r="R2401" s="7" t="s">
        <v>298</v>
      </c>
      <c r="S2401" s="7" t="s">
        <v>1212</v>
      </c>
      <c r="T2401" s="80">
        <v>1.593</v>
      </c>
      <c r="U2401" s="7" t="s">
        <v>1420</v>
      </c>
      <c r="V2401" s="85">
        <v>7.0000000000000007E-2</v>
      </c>
      <c r="W2401" s="81">
        <v>8.9050000000000004E-2</v>
      </c>
      <c r="X2401" s="4" t="s">
        <v>614</v>
      </c>
      <c r="Y2401" s="4"/>
      <c r="Z2401" s="80">
        <v>2613774.9300000002</v>
      </c>
      <c r="AA2401" s="78">
        <v>1</v>
      </c>
      <c r="AB2401" s="103">
        <v>99.4</v>
      </c>
      <c r="AD2401" s="80">
        <v>2598.0920000000001</v>
      </c>
      <c r="AG2401" s="7" t="s">
        <v>17</v>
      </c>
      <c r="AH2401" s="81">
        <v>3.8353999999999999E-2</v>
      </c>
      <c r="AI2401" s="81">
        <v>6.2122429572077195E-4</v>
      </c>
      <c r="AJ2401" s="81">
        <v>1.19093348375997E-4</v>
      </c>
    </row>
    <row r="2402" spans="1:36" s="7" customFormat="1" x14ac:dyDescent="0.2">
      <c r="A2402" s="7">
        <v>1038</v>
      </c>
      <c r="B2402" s="7">
        <v>1162</v>
      </c>
      <c r="C2402" s="7" t="s">
        <v>1503</v>
      </c>
      <c r="D2402" s="7" t="s">
        <v>1504</v>
      </c>
      <c r="E2402" s="4" t="s">
        <v>425</v>
      </c>
      <c r="F2402" s="7" t="s">
        <v>1505</v>
      </c>
      <c r="G2402" s="7" t="s">
        <v>1506</v>
      </c>
      <c r="H2402" s="7" t="s">
        <v>76</v>
      </c>
      <c r="I2402" s="7" t="s">
        <v>601</v>
      </c>
      <c r="J2402" s="7" t="s">
        <v>53</v>
      </c>
      <c r="K2402" s="7" t="s">
        <v>314</v>
      </c>
      <c r="L2402" s="7" t="s">
        <v>799</v>
      </c>
      <c r="M2402" s="7" t="s">
        <v>311</v>
      </c>
      <c r="N2402" s="7" t="s">
        <v>625</v>
      </c>
      <c r="O2402" s="7" t="s">
        <v>62</v>
      </c>
      <c r="P2402" s="7" t="s">
        <v>1507</v>
      </c>
      <c r="Q2402" s="7" t="s">
        <v>70</v>
      </c>
      <c r="R2402" s="7" t="s">
        <v>57</v>
      </c>
      <c r="S2402" s="7" t="s">
        <v>1212</v>
      </c>
      <c r="T2402" s="80">
        <v>3.8620000000000001</v>
      </c>
      <c r="U2402" s="7" t="s">
        <v>1508</v>
      </c>
      <c r="V2402" s="85">
        <v>7.4999999999999997E-3</v>
      </c>
      <c r="W2402" s="81">
        <v>5.9420000000000001E-2</v>
      </c>
      <c r="X2402" s="4" t="s">
        <v>614</v>
      </c>
      <c r="Y2402" s="4"/>
      <c r="Z2402" s="80">
        <v>17784524</v>
      </c>
      <c r="AA2402" s="78">
        <v>1</v>
      </c>
      <c r="AB2402" s="103">
        <v>82.4</v>
      </c>
      <c r="AD2402" s="80">
        <v>14654.448</v>
      </c>
      <c r="AG2402" s="7" t="s">
        <v>17</v>
      </c>
      <c r="AH2402" s="81">
        <v>3.3460999999999998E-2</v>
      </c>
      <c r="AI2402" s="81">
        <v>3.50399370624001E-3</v>
      </c>
      <c r="AJ2402" s="81">
        <v>6.7174182664631597E-4</v>
      </c>
    </row>
    <row r="2403" spans="1:36" s="7" customFormat="1" x14ac:dyDescent="0.2">
      <c r="A2403" s="7">
        <v>1038</v>
      </c>
      <c r="B2403" s="7">
        <v>1162</v>
      </c>
      <c r="C2403" s="7" t="s">
        <v>1503</v>
      </c>
      <c r="D2403" s="7" t="s">
        <v>1504</v>
      </c>
      <c r="E2403" s="4" t="s">
        <v>425</v>
      </c>
      <c r="F2403" s="7" t="s">
        <v>2962</v>
      </c>
      <c r="G2403" s="7" t="s">
        <v>2963</v>
      </c>
      <c r="H2403" s="7" t="s">
        <v>76</v>
      </c>
      <c r="I2403" s="7" t="s">
        <v>228</v>
      </c>
      <c r="J2403" s="7" t="s">
        <v>53</v>
      </c>
      <c r="K2403" s="7" t="s">
        <v>314</v>
      </c>
      <c r="L2403" s="7" t="s">
        <v>799</v>
      </c>
      <c r="M2403" s="7" t="s">
        <v>311</v>
      </c>
      <c r="N2403" s="7" t="s">
        <v>625</v>
      </c>
      <c r="O2403" s="7" t="s">
        <v>62</v>
      </c>
      <c r="P2403" s="7" t="s">
        <v>1507</v>
      </c>
      <c r="Q2403" s="7" t="s">
        <v>70</v>
      </c>
      <c r="R2403" s="7" t="s">
        <v>57</v>
      </c>
      <c r="S2403" s="7" t="s">
        <v>1212</v>
      </c>
      <c r="T2403" s="80">
        <v>3.7589999999999999</v>
      </c>
      <c r="U2403" s="7" t="s">
        <v>2964</v>
      </c>
      <c r="V2403" s="85">
        <v>1.4999999999999999E-2</v>
      </c>
      <c r="W2403" s="81">
        <v>5.9859999999999997E-2</v>
      </c>
      <c r="X2403" s="4" t="s">
        <v>614</v>
      </c>
      <c r="Y2403" s="4"/>
      <c r="Z2403" s="80">
        <v>4205228</v>
      </c>
      <c r="AA2403" s="78">
        <v>1</v>
      </c>
      <c r="AB2403" s="103">
        <v>85.02</v>
      </c>
      <c r="AD2403" s="80">
        <v>3575.2849999999999</v>
      </c>
      <c r="AG2403" s="7" t="s">
        <v>17</v>
      </c>
      <c r="AH2403" s="81">
        <v>1.0895E-2</v>
      </c>
      <c r="AI2403" s="81">
        <v>8.5487872272572204E-4</v>
      </c>
      <c r="AJ2403" s="81">
        <v>1.6388665132080301E-4</v>
      </c>
    </row>
    <row r="2404" spans="1:36" s="7" customFormat="1" x14ac:dyDescent="0.2">
      <c r="A2404" s="7">
        <v>1038</v>
      </c>
      <c r="B2404" s="7">
        <v>1162</v>
      </c>
      <c r="C2404" s="7" t="s">
        <v>2295</v>
      </c>
      <c r="D2404" s="7" t="s">
        <v>2296</v>
      </c>
      <c r="E2404" s="4" t="s">
        <v>425</v>
      </c>
      <c r="F2404" s="7" t="s">
        <v>2297</v>
      </c>
      <c r="G2404" s="7" t="s">
        <v>2298</v>
      </c>
      <c r="H2404" s="7" t="s">
        <v>76</v>
      </c>
      <c r="I2404" s="7" t="s">
        <v>228</v>
      </c>
      <c r="J2404" s="7" t="s">
        <v>53</v>
      </c>
      <c r="K2404" s="7" t="s">
        <v>53</v>
      </c>
      <c r="L2404" s="7" t="s">
        <v>799</v>
      </c>
      <c r="M2404" s="7" t="s">
        <v>311</v>
      </c>
      <c r="N2404" s="7" t="s">
        <v>686</v>
      </c>
      <c r="O2404" s="7" t="s">
        <v>62</v>
      </c>
      <c r="P2404" s="7" t="s">
        <v>1439</v>
      </c>
      <c r="Q2404" s="7" t="s">
        <v>65</v>
      </c>
      <c r="R2404" s="7" t="s">
        <v>57</v>
      </c>
      <c r="S2404" s="7" t="s">
        <v>1212</v>
      </c>
      <c r="T2404" s="80">
        <v>1.208</v>
      </c>
      <c r="U2404" s="7" t="s">
        <v>1833</v>
      </c>
      <c r="V2404" s="85">
        <v>0.04</v>
      </c>
      <c r="W2404" s="81">
        <v>5.4780000000000002E-2</v>
      </c>
      <c r="X2404" s="4" t="s">
        <v>614</v>
      </c>
      <c r="Y2404" s="4"/>
      <c r="Z2404" s="80">
        <v>117300.81</v>
      </c>
      <c r="AA2404" s="78">
        <v>1</v>
      </c>
      <c r="AB2404" s="103">
        <v>99.35</v>
      </c>
      <c r="AD2404" s="80">
        <v>116.538</v>
      </c>
      <c r="AG2404" s="7" t="s">
        <v>17</v>
      </c>
      <c r="AH2404" s="81">
        <v>8.8999999999999995E-4</v>
      </c>
      <c r="AI2404" s="81">
        <v>2.7865237078108899E-5</v>
      </c>
      <c r="AJ2404" s="81">
        <v>5.3419745650363299E-6</v>
      </c>
    </row>
    <row r="2405" spans="1:36" s="7" customFormat="1" x14ac:dyDescent="0.2">
      <c r="A2405" s="7">
        <v>1038</v>
      </c>
      <c r="B2405" s="7">
        <v>1162</v>
      </c>
      <c r="C2405" s="7" t="s">
        <v>2299</v>
      </c>
      <c r="D2405" s="7" t="s">
        <v>2300</v>
      </c>
      <c r="E2405" s="4" t="s">
        <v>425</v>
      </c>
      <c r="F2405" s="7" t="s">
        <v>2301</v>
      </c>
      <c r="G2405" s="7" t="s">
        <v>2302</v>
      </c>
      <c r="H2405" s="7" t="s">
        <v>76</v>
      </c>
      <c r="I2405" s="7" t="s">
        <v>228</v>
      </c>
      <c r="J2405" s="7" t="s">
        <v>53</v>
      </c>
      <c r="K2405" s="7" t="s">
        <v>53</v>
      </c>
      <c r="L2405" s="7" t="s">
        <v>799</v>
      </c>
      <c r="M2405" s="7" t="s">
        <v>311</v>
      </c>
      <c r="N2405" s="7" t="s">
        <v>261</v>
      </c>
      <c r="O2405" s="7" t="s">
        <v>62</v>
      </c>
      <c r="P2405" s="7" t="s">
        <v>1284</v>
      </c>
      <c r="Q2405" s="7" t="s">
        <v>65</v>
      </c>
      <c r="R2405" s="7" t="s">
        <v>57</v>
      </c>
      <c r="S2405" s="7" t="s">
        <v>1212</v>
      </c>
      <c r="T2405" s="80">
        <v>6.1859999999999999</v>
      </c>
      <c r="U2405" s="7" t="s">
        <v>2303</v>
      </c>
      <c r="V2405" s="85">
        <v>1.9E-2</v>
      </c>
      <c r="W2405" s="81">
        <v>5.5809999999999998E-2</v>
      </c>
      <c r="X2405" s="4" t="s">
        <v>614</v>
      </c>
      <c r="Y2405" s="4"/>
      <c r="Z2405" s="80">
        <v>21715493.949999999</v>
      </c>
      <c r="AA2405" s="78">
        <v>1</v>
      </c>
      <c r="AB2405" s="103">
        <v>80.06</v>
      </c>
      <c r="AD2405" s="80">
        <v>17385.423999999999</v>
      </c>
      <c r="AG2405" s="7" t="s">
        <v>17</v>
      </c>
      <c r="AH2405" s="81">
        <v>2.1264000000000002E-2</v>
      </c>
      <c r="AI2405" s="81">
        <v>4.1569917069955598E-3</v>
      </c>
      <c r="AJ2405" s="81">
        <v>7.9692643215595999E-4</v>
      </c>
    </row>
    <row r="2406" spans="1:36" s="7" customFormat="1" x14ac:dyDescent="0.2">
      <c r="A2406" s="7">
        <v>1038</v>
      </c>
      <c r="B2406" s="7">
        <v>1162</v>
      </c>
      <c r="C2406" s="7" t="s">
        <v>1447</v>
      </c>
      <c r="D2406" s="7" t="s">
        <v>1448</v>
      </c>
      <c r="E2406" s="4" t="s">
        <v>425</v>
      </c>
      <c r="F2406" s="7" t="s">
        <v>2304</v>
      </c>
      <c r="G2406" s="7" t="s">
        <v>2305</v>
      </c>
      <c r="H2406" s="7" t="s">
        <v>76</v>
      </c>
      <c r="I2406" s="7" t="s">
        <v>228</v>
      </c>
      <c r="J2406" s="7" t="s">
        <v>53</v>
      </c>
      <c r="K2406" s="7" t="s">
        <v>53</v>
      </c>
      <c r="L2406" s="7" t="s">
        <v>799</v>
      </c>
      <c r="M2406" s="7" t="s">
        <v>311</v>
      </c>
      <c r="N2406" s="7" t="s">
        <v>256</v>
      </c>
      <c r="O2406" s="7" t="s">
        <v>62</v>
      </c>
      <c r="P2406" s="7" t="s">
        <v>1205</v>
      </c>
      <c r="Q2406" s="7" t="s">
        <v>65</v>
      </c>
      <c r="R2406" s="7" t="s">
        <v>57</v>
      </c>
      <c r="S2406" s="7" t="s">
        <v>1212</v>
      </c>
      <c r="T2406" s="80">
        <v>0.13700000000000001</v>
      </c>
      <c r="U2406" s="7" t="s">
        <v>2306</v>
      </c>
      <c r="V2406" s="85">
        <v>1.8700000000000001E-2</v>
      </c>
      <c r="W2406" s="81">
        <v>4.5850000000000002E-2</v>
      </c>
      <c r="X2406" s="4" t="s">
        <v>614</v>
      </c>
      <c r="Y2406" s="4"/>
      <c r="Z2406" s="80">
        <v>3161931.21</v>
      </c>
      <c r="AA2406" s="78">
        <v>1</v>
      </c>
      <c r="AB2406" s="103">
        <v>101.06</v>
      </c>
      <c r="AD2406" s="80">
        <v>3195.4479999999999</v>
      </c>
      <c r="AG2406" s="7" t="s">
        <v>17</v>
      </c>
      <c r="AH2406" s="81">
        <v>1.1443E-2</v>
      </c>
      <c r="AI2406" s="81">
        <v>7.6405666957787995E-4</v>
      </c>
      <c r="AJ2406" s="81">
        <v>1.4647538377981099E-4</v>
      </c>
    </row>
    <row r="2407" spans="1:36" s="7" customFormat="1" x14ac:dyDescent="0.2">
      <c r="A2407" s="7">
        <v>1038</v>
      </c>
      <c r="B2407" s="7">
        <v>1162</v>
      </c>
      <c r="C2407" s="7" t="s">
        <v>1447</v>
      </c>
      <c r="D2407" s="7" t="s">
        <v>1448</v>
      </c>
      <c r="E2407" s="4" t="s">
        <v>425</v>
      </c>
      <c r="F2407" s="7" t="s">
        <v>2307</v>
      </c>
      <c r="G2407" s="7" t="s">
        <v>2308</v>
      </c>
      <c r="H2407" s="7" t="s">
        <v>76</v>
      </c>
      <c r="I2407" s="7" t="s">
        <v>229</v>
      </c>
      <c r="J2407" s="7" t="s">
        <v>53</v>
      </c>
      <c r="K2407" s="7" t="s">
        <v>53</v>
      </c>
      <c r="L2407" s="7" t="s">
        <v>799</v>
      </c>
      <c r="M2407" s="7" t="s">
        <v>311</v>
      </c>
      <c r="N2407" s="7" t="s">
        <v>256</v>
      </c>
      <c r="O2407" s="7" t="s">
        <v>62</v>
      </c>
      <c r="P2407" s="7" t="s">
        <v>1205</v>
      </c>
      <c r="Q2407" s="7" t="s">
        <v>65</v>
      </c>
      <c r="R2407" s="7" t="s">
        <v>57</v>
      </c>
      <c r="S2407" s="7" t="s">
        <v>1212</v>
      </c>
      <c r="T2407" s="80">
        <v>3.9830000000000001</v>
      </c>
      <c r="U2407" s="7" t="s">
        <v>2309</v>
      </c>
      <c r="V2407" s="85">
        <v>2E-3</v>
      </c>
      <c r="W2407" s="81">
        <v>2.5190000000000001E-2</v>
      </c>
      <c r="X2407" s="4" t="s">
        <v>614</v>
      </c>
      <c r="Y2407" s="4"/>
      <c r="Z2407" s="80">
        <v>60977898.640000001</v>
      </c>
      <c r="AA2407" s="78">
        <v>1</v>
      </c>
      <c r="AB2407" s="103">
        <v>102.6</v>
      </c>
      <c r="AD2407" s="80">
        <v>62563.324000000001</v>
      </c>
      <c r="AG2407" s="7" t="s">
        <v>17</v>
      </c>
      <c r="AH2407" s="81">
        <v>1.6771000000000001E-2</v>
      </c>
      <c r="AI2407" s="81">
        <v>1.49593827692872E-2</v>
      </c>
      <c r="AJ2407" s="81">
        <v>2.8678256724739902E-3</v>
      </c>
    </row>
    <row r="2408" spans="1:36" s="7" customFormat="1" x14ac:dyDescent="0.2">
      <c r="A2408" s="7">
        <v>1038</v>
      </c>
      <c r="B2408" s="7">
        <v>1162</v>
      </c>
      <c r="C2408" s="7" t="s">
        <v>2310</v>
      </c>
      <c r="D2408" s="7" t="s">
        <v>2311</v>
      </c>
      <c r="E2408" s="4" t="s">
        <v>425</v>
      </c>
      <c r="F2408" s="7" t="s">
        <v>2312</v>
      </c>
      <c r="G2408" s="7" t="s">
        <v>2313</v>
      </c>
      <c r="H2408" s="7" t="s">
        <v>76</v>
      </c>
      <c r="I2408" s="7" t="s">
        <v>228</v>
      </c>
      <c r="J2408" s="7" t="s">
        <v>53</v>
      </c>
      <c r="K2408" s="7" t="s">
        <v>53</v>
      </c>
      <c r="L2408" s="7" t="s">
        <v>799</v>
      </c>
      <c r="M2408" s="7" t="s">
        <v>311</v>
      </c>
      <c r="N2408" s="7" t="s">
        <v>686</v>
      </c>
      <c r="O2408" s="7" t="s">
        <v>62</v>
      </c>
      <c r="P2408" s="7" t="s">
        <v>1580</v>
      </c>
      <c r="Q2408" s="7" t="s">
        <v>65</v>
      </c>
      <c r="R2408" s="7" t="s">
        <v>57</v>
      </c>
      <c r="S2408" s="7" t="s">
        <v>1212</v>
      </c>
      <c r="T2408" s="80">
        <v>2.8660000000000001</v>
      </c>
      <c r="U2408" s="7" t="s">
        <v>2314</v>
      </c>
      <c r="V2408" s="85">
        <v>1.6400000000000001E-2</v>
      </c>
      <c r="W2408" s="81">
        <v>5.4919999999999997E-2</v>
      </c>
      <c r="X2408" s="4" t="s">
        <v>614</v>
      </c>
      <c r="Y2408" s="4"/>
      <c r="Z2408" s="80">
        <v>10463600</v>
      </c>
      <c r="AA2408" s="78">
        <v>1</v>
      </c>
      <c r="AB2408" s="103">
        <v>89.72</v>
      </c>
      <c r="AD2408" s="80">
        <v>9387.9419999999991</v>
      </c>
      <c r="AG2408" s="7" t="s">
        <v>17</v>
      </c>
      <c r="AH2408" s="81">
        <v>3.3425000000000003E-2</v>
      </c>
      <c r="AI2408" s="81">
        <v>2.2447307401170201E-3</v>
      </c>
      <c r="AJ2408" s="81">
        <v>4.3033168838461997E-4</v>
      </c>
    </row>
    <row r="2409" spans="1:36" s="7" customFormat="1" x14ac:dyDescent="0.2">
      <c r="A2409" s="7">
        <v>1038</v>
      </c>
      <c r="B2409" s="7">
        <v>1162</v>
      </c>
      <c r="C2409" s="7" t="s">
        <v>2092</v>
      </c>
      <c r="D2409" s="7" t="s">
        <v>2093</v>
      </c>
      <c r="E2409" s="4" t="s">
        <v>425</v>
      </c>
      <c r="F2409" s="7" t="s">
        <v>2315</v>
      </c>
      <c r="G2409" s="7" t="s">
        <v>2316</v>
      </c>
      <c r="H2409" s="7" t="s">
        <v>76</v>
      </c>
      <c r="I2409" s="7" t="s">
        <v>229</v>
      </c>
      <c r="J2409" s="7" t="s">
        <v>53</v>
      </c>
      <c r="K2409" s="7" t="s">
        <v>53</v>
      </c>
      <c r="L2409" s="7" t="s">
        <v>799</v>
      </c>
      <c r="M2409" s="7" t="s">
        <v>311</v>
      </c>
      <c r="N2409" s="7" t="s">
        <v>629</v>
      </c>
      <c r="O2409" s="7" t="s">
        <v>62</v>
      </c>
      <c r="P2409" s="7" t="s">
        <v>1580</v>
      </c>
      <c r="Q2409" s="7" t="s">
        <v>65</v>
      </c>
      <c r="R2409" s="7" t="s">
        <v>57</v>
      </c>
      <c r="S2409" s="7" t="s">
        <v>1212</v>
      </c>
      <c r="T2409" s="80">
        <v>0.85199999999999998</v>
      </c>
      <c r="U2409" s="7" t="s">
        <v>1769</v>
      </c>
      <c r="V2409" s="85">
        <v>4.7500000000000001E-2</v>
      </c>
      <c r="W2409" s="81">
        <v>2.555E-2</v>
      </c>
      <c r="X2409" s="4" t="s">
        <v>614</v>
      </c>
      <c r="Y2409" s="4"/>
      <c r="Z2409" s="80">
        <v>4653771.08</v>
      </c>
      <c r="AA2409" s="78">
        <v>1</v>
      </c>
      <c r="AB2409" s="103">
        <v>142.99</v>
      </c>
      <c r="AD2409" s="80">
        <v>6654.4269999999997</v>
      </c>
      <c r="AG2409" s="7" t="s">
        <v>17</v>
      </c>
      <c r="AH2409" s="81">
        <v>4.8700000000000002E-3</v>
      </c>
      <c r="AI2409" s="81">
        <v>1.59112589021676E-3</v>
      </c>
      <c r="AJ2409" s="81">
        <v>3.05030745350672E-4</v>
      </c>
    </row>
    <row r="2410" spans="1:36" s="7" customFormat="1" x14ac:dyDescent="0.2">
      <c r="A2410" s="7">
        <v>1038</v>
      </c>
      <c r="B2410" s="7">
        <v>1162</v>
      </c>
      <c r="C2410" s="7" t="s">
        <v>2317</v>
      </c>
      <c r="D2410" s="7" t="s">
        <v>2318</v>
      </c>
      <c r="E2410" s="4" t="s">
        <v>425</v>
      </c>
      <c r="F2410" s="7" t="s">
        <v>2319</v>
      </c>
      <c r="G2410" s="7" t="s">
        <v>2320</v>
      </c>
      <c r="H2410" s="7" t="s">
        <v>76</v>
      </c>
      <c r="I2410" s="7" t="s">
        <v>228</v>
      </c>
      <c r="J2410" s="7" t="s">
        <v>53</v>
      </c>
      <c r="K2410" s="7" t="s">
        <v>53</v>
      </c>
      <c r="L2410" s="7" t="s">
        <v>799</v>
      </c>
      <c r="M2410" s="7" t="s">
        <v>311</v>
      </c>
      <c r="N2410" s="7" t="s">
        <v>140</v>
      </c>
      <c r="O2410" s="7" t="s">
        <v>62</v>
      </c>
      <c r="P2410" s="7" t="s">
        <v>298</v>
      </c>
      <c r="Q2410" s="7" t="s">
        <v>298</v>
      </c>
      <c r="R2410" s="7" t="s">
        <v>298</v>
      </c>
      <c r="S2410" s="7" t="s">
        <v>1212</v>
      </c>
      <c r="T2410" s="80">
        <v>1.647</v>
      </c>
      <c r="U2410" s="7" t="s">
        <v>1833</v>
      </c>
      <c r="V2410" s="85">
        <v>3.8699999999999998E-2</v>
      </c>
      <c r="W2410" s="81">
        <v>6.2489999999999997E-2</v>
      </c>
      <c r="X2410" s="4" t="s">
        <v>614</v>
      </c>
      <c r="Y2410" s="4"/>
      <c r="Z2410" s="80">
        <v>16024864.439999999</v>
      </c>
      <c r="AA2410" s="78">
        <v>1</v>
      </c>
      <c r="AB2410" s="103">
        <v>97.34</v>
      </c>
      <c r="AD2410" s="80">
        <v>15598.602999999999</v>
      </c>
      <c r="AG2410" s="7" t="s">
        <v>17</v>
      </c>
      <c r="AH2410" s="81">
        <v>4.8217999999999997E-2</v>
      </c>
      <c r="AI2410" s="81">
        <v>3.7297486561363199E-3</v>
      </c>
      <c r="AJ2410" s="81">
        <v>7.1502074068880697E-4</v>
      </c>
    </row>
    <row r="2411" spans="1:36" s="7" customFormat="1" x14ac:dyDescent="0.2">
      <c r="A2411" s="7">
        <v>1038</v>
      </c>
      <c r="B2411" s="7">
        <v>1162</v>
      </c>
      <c r="C2411" s="7" t="s">
        <v>1927</v>
      </c>
      <c r="D2411" s="7" t="s">
        <v>1928</v>
      </c>
      <c r="E2411" s="4" t="s">
        <v>425</v>
      </c>
      <c r="F2411" s="7" t="s">
        <v>2321</v>
      </c>
      <c r="G2411" s="7" t="s">
        <v>2322</v>
      </c>
      <c r="H2411" s="7" t="s">
        <v>76</v>
      </c>
      <c r="I2411" s="7" t="s">
        <v>601</v>
      </c>
      <c r="J2411" s="7" t="s">
        <v>53</v>
      </c>
      <c r="K2411" s="7" t="s">
        <v>53</v>
      </c>
      <c r="L2411" s="7" t="s">
        <v>799</v>
      </c>
      <c r="M2411" s="7" t="s">
        <v>311</v>
      </c>
      <c r="N2411" s="7" t="s">
        <v>140</v>
      </c>
      <c r="O2411" s="7" t="s">
        <v>62</v>
      </c>
      <c r="P2411" s="7" t="s">
        <v>1404</v>
      </c>
      <c r="Q2411" s="7" t="s">
        <v>65</v>
      </c>
      <c r="R2411" s="7" t="s">
        <v>57</v>
      </c>
      <c r="S2411" s="7" t="s">
        <v>1212</v>
      </c>
      <c r="T2411" s="80">
        <v>0.249</v>
      </c>
      <c r="U2411" s="7" t="s">
        <v>1466</v>
      </c>
      <c r="V2411" s="85">
        <v>1.4999999999999999E-2</v>
      </c>
      <c r="W2411" s="81">
        <v>6.8479999999999999E-2</v>
      </c>
      <c r="X2411" s="4" t="s">
        <v>614</v>
      </c>
      <c r="Y2411" s="4"/>
      <c r="Z2411" s="80">
        <v>2111261.5</v>
      </c>
      <c r="AA2411" s="78">
        <v>1</v>
      </c>
      <c r="AB2411" s="103">
        <v>99.1</v>
      </c>
      <c r="AD2411" s="80">
        <v>2092.2600000000002</v>
      </c>
      <c r="AG2411" s="7" t="s">
        <v>17</v>
      </c>
      <c r="AH2411" s="81">
        <v>3.7948999999999997E-2</v>
      </c>
      <c r="AI2411" s="81">
        <v>5.0027585462206301E-4</v>
      </c>
      <c r="AJ2411" s="81">
        <v>9.59066267192243E-5</v>
      </c>
    </row>
    <row r="2412" spans="1:36" s="7" customFormat="1" x14ac:dyDescent="0.2">
      <c r="A2412" s="7">
        <v>1038</v>
      </c>
      <c r="B2412" s="7">
        <v>1162</v>
      </c>
      <c r="C2412" s="7" t="s">
        <v>2323</v>
      </c>
      <c r="D2412" s="7" t="s">
        <v>2324</v>
      </c>
      <c r="E2412" s="4" t="s">
        <v>426</v>
      </c>
      <c r="F2412" s="7" t="s">
        <v>2325</v>
      </c>
      <c r="G2412" s="7" t="s">
        <v>2326</v>
      </c>
      <c r="H2412" s="7" t="s">
        <v>76</v>
      </c>
      <c r="I2412" s="7" t="s">
        <v>307</v>
      </c>
      <c r="J2412" s="7" t="s">
        <v>61</v>
      </c>
      <c r="K2412" s="7" t="s">
        <v>314</v>
      </c>
      <c r="L2412" s="7" t="s">
        <v>799</v>
      </c>
      <c r="M2412" s="7" t="s">
        <v>102</v>
      </c>
      <c r="N2412" s="7" t="s">
        <v>870</v>
      </c>
      <c r="O2412" s="7" t="s">
        <v>62</v>
      </c>
      <c r="P2412" s="7" t="s">
        <v>298</v>
      </c>
      <c r="Q2412" s="7" t="s">
        <v>298</v>
      </c>
      <c r="R2412" s="7" t="s">
        <v>298</v>
      </c>
      <c r="S2412" s="7" t="s">
        <v>1206</v>
      </c>
      <c r="T2412" s="80">
        <v>2.67</v>
      </c>
      <c r="U2412" s="7" t="s">
        <v>2327</v>
      </c>
      <c r="V2412" s="85">
        <v>2.5000000000000001E-3</v>
      </c>
      <c r="W2412" s="81">
        <v>7.4289999999999995E-2</v>
      </c>
      <c r="X2412" s="4" t="s">
        <v>614</v>
      </c>
      <c r="Y2412" s="4"/>
      <c r="Z2412" s="80">
        <v>755000</v>
      </c>
      <c r="AA2412" s="78">
        <v>3.71</v>
      </c>
      <c r="AB2412" s="103">
        <v>91.063999999999993</v>
      </c>
      <c r="AD2412" s="80">
        <v>2550.7359999999999</v>
      </c>
      <c r="AG2412" s="7" t="s">
        <v>17</v>
      </c>
      <c r="AH2412" s="81">
        <v>1.5100000000000001E-3</v>
      </c>
      <c r="AI2412" s="81">
        <v>6.0990093319325002E-4</v>
      </c>
      <c r="AJ2412" s="81">
        <v>1.16922575005465E-4</v>
      </c>
    </row>
    <row r="2413" spans="1:36" s="7" customFormat="1" x14ac:dyDescent="0.2">
      <c r="A2413" s="7">
        <v>1038</v>
      </c>
      <c r="B2413" s="7">
        <v>1162</v>
      </c>
      <c r="C2413" s="7" t="s">
        <v>1688</v>
      </c>
      <c r="D2413" s="7" t="s">
        <v>1689</v>
      </c>
      <c r="E2413" s="4" t="s">
        <v>425</v>
      </c>
      <c r="F2413" s="7" t="s">
        <v>2328</v>
      </c>
      <c r="G2413" s="7" t="s">
        <v>2329</v>
      </c>
      <c r="H2413" s="7" t="s">
        <v>76</v>
      </c>
      <c r="I2413" s="7" t="s">
        <v>229</v>
      </c>
      <c r="J2413" s="7" t="s">
        <v>53</v>
      </c>
      <c r="K2413" s="7" t="s">
        <v>53</v>
      </c>
      <c r="L2413" s="7" t="s">
        <v>799</v>
      </c>
      <c r="M2413" s="7" t="s">
        <v>102</v>
      </c>
      <c r="N2413" s="7" t="s">
        <v>629</v>
      </c>
      <c r="O2413" s="7" t="s">
        <v>62</v>
      </c>
      <c r="P2413" s="7" t="s">
        <v>1562</v>
      </c>
      <c r="Q2413" s="7" t="s">
        <v>65</v>
      </c>
      <c r="R2413" s="7" t="s">
        <v>57</v>
      </c>
      <c r="S2413" s="7" t="s">
        <v>1212</v>
      </c>
      <c r="T2413" s="80">
        <v>1.19</v>
      </c>
      <c r="U2413" s="7" t="s">
        <v>2330</v>
      </c>
      <c r="V2413" s="85">
        <v>1.6E-2</v>
      </c>
      <c r="W2413" s="81">
        <v>2.562E-2</v>
      </c>
      <c r="X2413" s="4" t="s">
        <v>614</v>
      </c>
      <c r="Y2413" s="4"/>
      <c r="Z2413" s="80">
        <v>5910786</v>
      </c>
      <c r="AA2413" s="78">
        <v>1</v>
      </c>
      <c r="AB2413" s="103">
        <v>115.158</v>
      </c>
      <c r="AD2413" s="80">
        <v>6806.7690000000002</v>
      </c>
      <c r="AG2413" s="7" t="s">
        <v>17</v>
      </c>
      <c r="AH2413" s="81">
        <v>1.4002000000000001E-2</v>
      </c>
      <c r="AI2413" s="81">
        <v>1.6275520273782099E-3</v>
      </c>
      <c r="AJ2413" s="81">
        <v>3.1201390855411203E-4</v>
      </c>
    </row>
    <row r="2414" spans="1:36" s="7" customFormat="1" x14ac:dyDescent="0.2">
      <c r="A2414" s="7">
        <v>1038</v>
      </c>
      <c r="B2414" s="7">
        <v>1162</v>
      </c>
      <c r="C2414" s="7" t="s">
        <v>1857</v>
      </c>
      <c r="D2414" s="7" t="s">
        <v>1858</v>
      </c>
      <c r="E2414" s="4" t="s">
        <v>425</v>
      </c>
      <c r="F2414" s="7" t="s">
        <v>2331</v>
      </c>
      <c r="G2414" s="7" t="s">
        <v>1860</v>
      </c>
      <c r="H2414" s="7" t="s">
        <v>76</v>
      </c>
      <c r="I2414" s="7" t="s">
        <v>229</v>
      </c>
      <c r="J2414" s="7" t="s">
        <v>53</v>
      </c>
      <c r="K2414" s="7" t="s">
        <v>317</v>
      </c>
      <c r="L2414" s="7" t="s">
        <v>799</v>
      </c>
      <c r="M2414" s="7" t="s">
        <v>102</v>
      </c>
      <c r="N2414" s="7" t="s">
        <v>625</v>
      </c>
      <c r="O2414" s="7" t="s">
        <v>62</v>
      </c>
      <c r="P2414" s="7" t="s">
        <v>298</v>
      </c>
      <c r="Q2414" s="7" t="s">
        <v>298</v>
      </c>
      <c r="R2414" s="7" t="s">
        <v>298</v>
      </c>
      <c r="S2414" s="7" t="s">
        <v>1212</v>
      </c>
      <c r="T2414" s="80">
        <v>2.12</v>
      </c>
      <c r="U2414" s="7" t="s">
        <v>1677</v>
      </c>
      <c r="V2414" s="85">
        <v>2.3E-2</v>
      </c>
      <c r="W2414" s="81">
        <v>5.0450000000000002E-2</v>
      </c>
      <c r="X2414" s="4" t="s">
        <v>614</v>
      </c>
      <c r="Y2414" s="4"/>
      <c r="Z2414" s="80">
        <v>4840000</v>
      </c>
      <c r="AA2414" s="78">
        <v>1</v>
      </c>
      <c r="AB2414" s="103">
        <v>105.376</v>
      </c>
      <c r="AD2414" s="80">
        <v>5100.2129999999997</v>
      </c>
      <c r="AG2414" s="7" t="s">
        <v>17</v>
      </c>
      <c r="AH2414" s="81">
        <v>0</v>
      </c>
      <c r="AI2414" s="81">
        <v>1.21950092481039E-3</v>
      </c>
      <c r="AJ2414" s="81">
        <v>2.33787457257748E-4</v>
      </c>
    </row>
    <row r="2415" spans="1:36" s="7" customFormat="1" x14ac:dyDescent="0.2">
      <c r="A2415" s="7">
        <v>1038</v>
      </c>
      <c r="B2415" s="7">
        <v>1162</v>
      </c>
      <c r="C2415" s="7" t="s">
        <v>1901</v>
      </c>
      <c r="D2415" s="7" t="s">
        <v>1902</v>
      </c>
      <c r="E2415" s="4" t="s">
        <v>425</v>
      </c>
      <c r="F2415" s="7" t="s">
        <v>2332</v>
      </c>
      <c r="G2415" s="7" t="s">
        <v>1904</v>
      </c>
      <c r="H2415" s="7" t="s">
        <v>76</v>
      </c>
      <c r="I2415" s="7" t="s">
        <v>228</v>
      </c>
      <c r="J2415" s="7" t="s">
        <v>53</v>
      </c>
      <c r="K2415" s="7" t="s">
        <v>53</v>
      </c>
      <c r="L2415" s="7" t="s">
        <v>799</v>
      </c>
      <c r="M2415" s="7" t="s">
        <v>102</v>
      </c>
      <c r="N2415" s="7" t="s">
        <v>140</v>
      </c>
      <c r="O2415" s="7" t="s">
        <v>62</v>
      </c>
      <c r="P2415" s="7" t="s">
        <v>298</v>
      </c>
      <c r="Q2415" s="7" t="s">
        <v>298</v>
      </c>
      <c r="R2415" s="7" t="s">
        <v>298</v>
      </c>
      <c r="S2415" s="7" t="s">
        <v>1212</v>
      </c>
      <c r="T2415" s="80">
        <v>0.28000000000000003</v>
      </c>
      <c r="U2415" s="7" t="s">
        <v>1466</v>
      </c>
      <c r="V2415" s="85">
        <v>4.7199999999999999E-2</v>
      </c>
      <c r="W2415" s="81">
        <v>6.2269999999999999E-2</v>
      </c>
      <c r="X2415" s="4" t="s">
        <v>614</v>
      </c>
      <c r="Y2415" s="4"/>
      <c r="Z2415" s="80">
        <v>1984000</v>
      </c>
      <c r="AA2415" s="78">
        <v>1</v>
      </c>
      <c r="AB2415" s="103">
        <v>100.211</v>
      </c>
      <c r="AD2415" s="80">
        <v>1988.184</v>
      </c>
      <c r="AG2415" s="7" t="s">
        <v>17</v>
      </c>
      <c r="AH2415" s="81">
        <v>2.9479999999999999E-2</v>
      </c>
      <c r="AI2415" s="81">
        <v>4.7539050877453998E-4</v>
      </c>
      <c r="AJ2415" s="81">
        <v>9.1135919612481597E-5</v>
      </c>
    </row>
    <row r="2416" spans="1:36" s="7" customFormat="1" x14ac:dyDescent="0.2">
      <c r="A2416" s="7">
        <v>1038</v>
      </c>
      <c r="B2416" s="7">
        <v>1162</v>
      </c>
      <c r="C2416" s="7" t="s">
        <v>1754</v>
      </c>
      <c r="D2416" s="7" t="s">
        <v>1755</v>
      </c>
      <c r="E2416" s="4" t="s">
        <v>425</v>
      </c>
      <c r="F2416" s="7" t="s">
        <v>2333</v>
      </c>
      <c r="G2416" s="7" t="s">
        <v>1949</v>
      </c>
      <c r="H2416" s="7" t="s">
        <v>76</v>
      </c>
      <c r="I2416" s="7" t="s">
        <v>229</v>
      </c>
      <c r="J2416" s="7" t="s">
        <v>53</v>
      </c>
      <c r="K2416" s="7" t="s">
        <v>53</v>
      </c>
      <c r="L2416" s="7" t="s">
        <v>799</v>
      </c>
      <c r="M2416" s="7" t="s">
        <v>102</v>
      </c>
      <c r="N2416" s="7" t="s">
        <v>629</v>
      </c>
      <c r="O2416" s="7" t="s">
        <v>62</v>
      </c>
      <c r="P2416" s="7" t="s">
        <v>1647</v>
      </c>
      <c r="Q2416" s="7" t="s">
        <v>65</v>
      </c>
      <c r="R2416" s="7" t="s">
        <v>57</v>
      </c>
      <c r="S2416" s="7" t="s">
        <v>1212</v>
      </c>
      <c r="T2416" s="80">
        <v>2.02</v>
      </c>
      <c r="U2416" s="7" t="s">
        <v>1753</v>
      </c>
      <c r="V2416" s="85">
        <v>3.0000000000000001E-3</v>
      </c>
      <c r="W2416" s="81">
        <v>3.2439999999999997E-2</v>
      </c>
      <c r="X2416" s="4" t="s">
        <v>614</v>
      </c>
      <c r="Y2416" s="4"/>
      <c r="Z2416" s="80">
        <v>1507194</v>
      </c>
      <c r="AA2416" s="78">
        <v>1</v>
      </c>
      <c r="AB2416" s="103">
        <v>100.069</v>
      </c>
      <c r="AD2416" s="80">
        <v>1508.232</v>
      </c>
      <c r="AG2416" s="7" t="s">
        <v>17</v>
      </c>
      <c r="AH2416" s="81">
        <v>0</v>
      </c>
      <c r="AI2416" s="81">
        <v>3.6063020480968199E-4</v>
      </c>
      <c r="AJ2416" s="81">
        <v>6.9135510172659402E-5</v>
      </c>
    </row>
    <row r="2417" spans="1:36" s="7" customFormat="1" x14ac:dyDescent="0.2">
      <c r="A2417" s="7">
        <v>1038</v>
      </c>
      <c r="B2417" s="7">
        <v>1162</v>
      </c>
      <c r="C2417" s="7" t="s">
        <v>1435</v>
      </c>
      <c r="D2417" s="7" t="s">
        <v>1436</v>
      </c>
      <c r="E2417" s="4" t="s">
        <v>425</v>
      </c>
      <c r="F2417" s="7" t="s">
        <v>2334</v>
      </c>
      <c r="G2417" s="7" t="s">
        <v>2000</v>
      </c>
      <c r="H2417" s="7" t="s">
        <v>76</v>
      </c>
      <c r="I2417" s="7" t="s">
        <v>228</v>
      </c>
      <c r="J2417" s="7" t="s">
        <v>53</v>
      </c>
      <c r="K2417" s="7" t="s">
        <v>53</v>
      </c>
      <c r="L2417" s="7" t="s">
        <v>799</v>
      </c>
      <c r="M2417" s="7" t="s">
        <v>102</v>
      </c>
      <c r="N2417" s="7" t="s">
        <v>686</v>
      </c>
      <c r="O2417" s="7" t="s">
        <v>62</v>
      </c>
      <c r="P2417" s="7" t="s">
        <v>1439</v>
      </c>
      <c r="Q2417" s="7" t="s">
        <v>65</v>
      </c>
      <c r="R2417" s="7" t="s">
        <v>57</v>
      </c>
      <c r="S2417" s="7" t="s">
        <v>1212</v>
      </c>
      <c r="T2417" s="80">
        <v>3.81</v>
      </c>
      <c r="U2417" s="7" t="s">
        <v>1809</v>
      </c>
      <c r="V2417" s="85">
        <v>5.5E-2</v>
      </c>
      <c r="W2417" s="81">
        <v>6.139E-2</v>
      </c>
      <c r="X2417" s="4" t="s">
        <v>614</v>
      </c>
      <c r="Y2417" s="4"/>
      <c r="Z2417" s="80">
        <v>3952116</v>
      </c>
      <c r="AA2417" s="78">
        <v>1</v>
      </c>
      <c r="AB2417" s="103">
        <v>99.3</v>
      </c>
      <c r="AD2417" s="80">
        <v>3924.451</v>
      </c>
      <c r="AG2417" s="7" t="s">
        <v>17</v>
      </c>
      <c r="AH2417" s="81">
        <v>0</v>
      </c>
      <c r="AI2417" s="81">
        <v>9.3836714104771199E-4</v>
      </c>
      <c r="AJ2417" s="81">
        <v>1.7989200616135299E-4</v>
      </c>
    </row>
    <row r="2418" spans="1:36" s="7" customFormat="1" x14ac:dyDescent="0.2">
      <c r="A2418" s="7">
        <v>1038</v>
      </c>
      <c r="B2418" s="7">
        <v>1162</v>
      </c>
      <c r="C2418" s="7" t="s">
        <v>1435</v>
      </c>
      <c r="D2418" s="7" t="s">
        <v>1436</v>
      </c>
      <c r="E2418" s="4" t="s">
        <v>425</v>
      </c>
      <c r="F2418" s="7" t="s">
        <v>2335</v>
      </c>
      <c r="G2418" s="7" t="s">
        <v>2002</v>
      </c>
      <c r="H2418" s="7" t="s">
        <v>76</v>
      </c>
      <c r="I2418" s="7" t="s">
        <v>229</v>
      </c>
      <c r="J2418" s="7" t="s">
        <v>53</v>
      </c>
      <c r="K2418" s="7" t="s">
        <v>53</v>
      </c>
      <c r="L2418" s="7" t="s">
        <v>799</v>
      </c>
      <c r="M2418" s="7" t="s">
        <v>102</v>
      </c>
      <c r="N2418" s="7" t="s">
        <v>686</v>
      </c>
      <c r="O2418" s="7" t="s">
        <v>62</v>
      </c>
      <c r="P2418" s="7" t="s">
        <v>1439</v>
      </c>
      <c r="Q2418" s="7" t="s">
        <v>65</v>
      </c>
      <c r="R2418" s="7" t="s">
        <v>57</v>
      </c>
      <c r="S2418" s="7" t="s">
        <v>1212</v>
      </c>
      <c r="T2418" s="80">
        <v>4.0199999999999996</v>
      </c>
      <c r="U2418" s="7" t="s">
        <v>1809</v>
      </c>
      <c r="V2418" s="85">
        <v>0.03</v>
      </c>
      <c r="W2418" s="81">
        <v>3.4619999999999998E-2</v>
      </c>
      <c r="X2418" s="4" t="s">
        <v>614</v>
      </c>
      <c r="Y2418" s="4"/>
      <c r="Z2418" s="80">
        <v>13577598</v>
      </c>
      <c r="AA2418" s="78">
        <v>1</v>
      </c>
      <c r="AB2418" s="103">
        <v>102.96299999999999</v>
      </c>
      <c r="AD2418" s="80">
        <v>13979.955</v>
      </c>
      <c r="AG2418" s="7" t="s">
        <v>17</v>
      </c>
      <c r="AH2418" s="81">
        <v>0</v>
      </c>
      <c r="AI2418" s="81">
        <v>3.3427172875655602E-3</v>
      </c>
      <c r="AJ2418" s="81">
        <v>6.4082392976698703E-4</v>
      </c>
    </row>
    <row r="2419" spans="1:36" s="7" customFormat="1" x14ac:dyDescent="0.2">
      <c r="A2419" s="7">
        <v>1038</v>
      </c>
      <c r="B2419" s="7">
        <v>1162</v>
      </c>
      <c r="C2419" s="7" t="s">
        <v>1901</v>
      </c>
      <c r="D2419" s="7" t="s">
        <v>1902</v>
      </c>
      <c r="E2419" s="4" t="s">
        <v>425</v>
      </c>
      <c r="F2419" s="7" t="s">
        <v>2336</v>
      </c>
      <c r="G2419" s="7" t="s">
        <v>2337</v>
      </c>
      <c r="H2419" s="7" t="s">
        <v>76</v>
      </c>
      <c r="I2419" s="7" t="s">
        <v>228</v>
      </c>
      <c r="J2419" s="7" t="s">
        <v>53</v>
      </c>
      <c r="K2419" s="7" t="s">
        <v>53</v>
      </c>
      <c r="L2419" s="7" t="s">
        <v>799</v>
      </c>
      <c r="M2419" s="7" t="s">
        <v>102</v>
      </c>
      <c r="N2419" s="7" t="s">
        <v>140</v>
      </c>
      <c r="O2419" s="7" t="s">
        <v>62</v>
      </c>
      <c r="P2419" s="7" t="s">
        <v>298</v>
      </c>
      <c r="Q2419" s="7" t="s">
        <v>298</v>
      </c>
      <c r="R2419" s="7" t="s">
        <v>298</v>
      </c>
      <c r="S2419" s="7" t="s">
        <v>1212</v>
      </c>
      <c r="T2419" s="80">
        <v>2.08</v>
      </c>
      <c r="U2419" s="7" t="s">
        <v>1495</v>
      </c>
      <c r="V2419" s="85">
        <v>8.5000000000000006E-2</v>
      </c>
      <c r="W2419" s="81">
        <v>7.016E-2</v>
      </c>
      <c r="X2419" s="4" t="s">
        <v>614</v>
      </c>
      <c r="Y2419" s="4"/>
      <c r="Z2419" s="80">
        <v>6672000</v>
      </c>
      <c r="AA2419" s="78">
        <v>1</v>
      </c>
      <c r="AB2419" s="103">
        <v>104.06399999999999</v>
      </c>
      <c r="AD2419" s="80">
        <v>6943.1329999999998</v>
      </c>
      <c r="AG2419" s="7" t="s">
        <v>17</v>
      </c>
      <c r="AH2419" s="81">
        <v>0</v>
      </c>
      <c r="AI2419" s="81">
        <v>1.66015759624835E-3</v>
      </c>
      <c r="AJ2419" s="81">
        <v>3.1826464021286603E-4</v>
      </c>
    </row>
    <row r="2420" spans="1:36" s="7" customFormat="1" x14ac:dyDescent="0.2">
      <c r="A2420" s="7">
        <v>1038</v>
      </c>
      <c r="B2420" s="7">
        <v>1162</v>
      </c>
      <c r="C2420" s="7" t="s">
        <v>1754</v>
      </c>
      <c r="D2420" s="7" t="s">
        <v>1755</v>
      </c>
      <c r="E2420" s="4" t="s">
        <v>425</v>
      </c>
      <c r="F2420" s="7" t="s">
        <v>2338</v>
      </c>
      <c r="G2420" s="7" t="s">
        <v>2339</v>
      </c>
      <c r="H2420" s="7" t="s">
        <v>76</v>
      </c>
      <c r="I2420" s="7" t="s">
        <v>229</v>
      </c>
      <c r="J2420" s="7" t="s">
        <v>53</v>
      </c>
      <c r="K2420" s="7" t="s">
        <v>53</v>
      </c>
      <c r="L2420" s="7" t="s">
        <v>799</v>
      </c>
      <c r="M2420" s="7" t="s">
        <v>102</v>
      </c>
      <c r="N2420" s="7" t="s">
        <v>629</v>
      </c>
      <c r="O2420" s="7" t="s">
        <v>62</v>
      </c>
      <c r="P2420" s="7" t="s">
        <v>1647</v>
      </c>
      <c r="Q2420" s="7" t="s">
        <v>65</v>
      </c>
      <c r="R2420" s="7" t="s">
        <v>57</v>
      </c>
      <c r="S2420" s="7" t="s">
        <v>1212</v>
      </c>
      <c r="T2420" s="80">
        <v>2.27</v>
      </c>
      <c r="U2420" s="7" t="s">
        <v>1648</v>
      </c>
      <c r="V2420" s="85">
        <v>3.0000000000000001E-3</v>
      </c>
      <c r="W2420" s="81">
        <v>3.2280000000000003E-2</v>
      </c>
      <c r="X2420" s="4" t="s">
        <v>614</v>
      </c>
      <c r="Y2420" s="4"/>
      <c r="Z2420" s="80">
        <v>6887000</v>
      </c>
      <c r="AA2420" s="78">
        <v>1</v>
      </c>
      <c r="AB2420" s="103">
        <v>95.867000000000004</v>
      </c>
      <c r="AD2420" s="80">
        <v>6602.3639999999996</v>
      </c>
      <c r="AG2420" s="7" t="s">
        <v>17</v>
      </c>
      <c r="AH2420" s="81">
        <v>0</v>
      </c>
      <c r="AI2420" s="81">
        <v>1.5786771083014101E-3</v>
      </c>
      <c r="AJ2420" s="81">
        <v>3.0264422065787698E-4</v>
      </c>
    </row>
    <row r="2421" spans="1:36" s="7" customFormat="1" x14ac:dyDescent="0.2">
      <c r="A2421" s="7">
        <v>1038</v>
      </c>
      <c r="B2421" s="7">
        <v>1162</v>
      </c>
      <c r="C2421" s="7" t="s">
        <v>1472</v>
      </c>
      <c r="D2421" s="7" t="s">
        <v>1473</v>
      </c>
      <c r="E2421" s="4" t="s">
        <v>425</v>
      </c>
      <c r="F2421" s="7" t="s">
        <v>2842</v>
      </c>
      <c r="G2421" s="7" t="s">
        <v>1501</v>
      </c>
      <c r="H2421" s="7" t="s">
        <v>76</v>
      </c>
      <c r="I2421" s="7" t="s">
        <v>229</v>
      </c>
      <c r="J2421" s="7" t="s">
        <v>53</v>
      </c>
      <c r="K2421" s="7" t="s">
        <v>53</v>
      </c>
      <c r="L2421" s="7" t="s">
        <v>799</v>
      </c>
      <c r="M2421" s="7" t="s">
        <v>102</v>
      </c>
      <c r="N2421" s="7" t="s">
        <v>625</v>
      </c>
      <c r="O2421" s="7" t="s">
        <v>62</v>
      </c>
      <c r="P2421" s="7" t="s">
        <v>298</v>
      </c>
      <c r="Q2421" s="7" t="s">
        <v>298</v>
      </c>
      <c r="R2421" s="7" t="s">
        <v>298</v>
      </c>
      <c r="S2421" s="7" t="s">
        <v>1212</v>
      </c>
      <c r="T2421" s="80">
        <v>4.51</v>
      </c>
      <c r="U2421" s="7" t="s">
        <v>1502</v>
      </c>
      <c r="V2421" s="85">
        <v>4.7E-2</v>
      </c>
      <c r="W2421" s="81">
        <v>4.2410000000000003E-2</v>
      </c>
      <c r="X2421" s="4" t="s">
        <v>614</v>
      </c>
      <c r="Y2421" s="4"/>
      <c r="Z2421" s="80">
        <v>10167000</v>
      </c>
      <c r="AA2421" s="78">
        <v>1</v>
      </c>
      <c r="AB2421" s="103">
        <v>102.444</v>
      </c>
      <c r="AD2421" s="80">
        <v>10415.526</v>
      </c>
      <c r="AG2421" s="7" t="s">
        <v>17</v>
      </c>
      <c r="AH2421" s="81">
        <v>1.8533000000000001E-2</v>
      </c>
      <c r="AI2421" s="81">
        <v>2.4904342385973798E-3</v>
      </c>
      <c r="AJ2421" s="81">
        <v>4.7743488853839298E-4</v>
      </c>
    </row>
    <row r="2422" spans="1:36" s="7" customFormat="1" x14ac:dyDescent="0.2">
      <c r="A2422" s="7">
        <v>1038</v>
      </c>
      <c r="B2422" s="7">
        <v>1162</v>
      </c>
      <c r="C2422" s="7" t="s">
        <v>2011</v>
      </c>
      <c r="D2422" s="7" t="s">
        <v>2012</v>
      </c>
      <c r="E2422" s="4" t="s">
        <v>425</v>
      </c>
      <c r="F2422" s="7" t="s">
        <v>2340</v>
      </c>
      <c r="G2422" s="7" t="s">
        <v>2341</v>
      </c>
      <c r="H2422" s="7" t="s">
        <v>76</v>
      </c>
      <c r="I2422" s="7" t="s">
        <v>229</v>
      </c>
      <c r="J2422" s="7" t="s">
        <v>53</v>
      </c>
      <c r="K2422" s="7" t="s">
        <v>53</v>
      </c>
      <c r="L2422" s="7" t="s">
        <v>799</v>
      </c>
      <c r="M2422" s="7" t="s">
        <v>102</v>
      </c>
      <c r="N2422" s="7" t="s">
        <v>630</v>
      </c>
      <c r="O2422" s="7" t="s">
        <v>62</v>
      </c>
      <c r="P2422" s="7" t="s">
        <v>1647</v>
      </c>
      <c r="Q2422" s="7" t="s">
        <v>65</v>
      </c>
      <c r="R2422" s="7" t="s">
        <v>57</v>
      </c>
      <c r="S2422" s="7" t="s">
        <v>1212</v>
      </c>
      <c r="T2422" s="80">
        <v>2.25</v>
      </c>
      <c r="U2422" s="7" t="s">
        <v>1476</v>
      </c>
      <c r="V2422" s="85">
        <v>3.2800000000000003E-2</v>
      </c>
      <c r="W2422" s="81">
        <v>4.4229999999999998E-2</v>
      </c>
      <c r="X2422" s="4" t="s">
        <v>614</v>
      </c>
      <c r="Y2422" s="4"/>
      <c r="Z2422" s="80">
        <v>13964000</v>
      </c>
      <c r="AA2422" s="78">
        <v>1</v>
      </c>
      <c r="AB2422" s="103">
        <v>114.151</v>
      </c>
      <c r="AD2422" s="80">
        <v>15940.049000000001</v>
      </c>
      <c r="AG2422" s="7" t="s">
        <v>17</v>
      </c>
      <c r="AH2422" s="81">
        <v>8.7220000000000006E-3</v>
      </c>
      <c r="AI2422" s="81">
        <v>3.81139113361553E-3</v>
      </c>
      <c r="AJ2422" s="81">
        <v>7.3067221484989203E-4</v>
      </c>
    </row>
    <row r="2423" spans="1:36" s="7" customFormat="1" x14ac:dyDescent="0.2">
      <c r="A2423" s="7">
        <v>1038</v>
      </c>
      <c r="B2423" s="7">
        <v>1162</v>
      </c>
      <c r="C2423" s="7" t="s">
        <v>2317</v>
      </c>
      <c r="D2423" s="7" t="s">
        <v>2318</v>
      </c>
      <c r="E2423" s="4" t="s">
        <v>425</v>
      </c>
      <c r="F2423" s="7" t="s">
        <v>2342</v>
      </c>
      <c r="G2423" s="7" t="s">
        <v>2320</v>
      </c>
      <c r="H2423" s="7" t="s">
        <v>76</v>
      </c>
      <c r="I2423" s="7" t="s">
        <v>228</v>
      </c>
      <c r="J2423" s="7" t="s">
        <v>53</v>
      </c>
      <c r="K2423" s="7" t="s">
        <v>53</v>
      </c>
      <c r="L2423" s="7" t="s">
        <v>799</v>
      </c>
      <c r="M2423" s="7" t="s">
        <v>102</v>
      </c>
      <c r="N2423" s="7" t="s">
        <v>140</v>
      </c>
      <c r="O2423" s="7" t="s">
        <v>62</v>
      </c>
      <c r="P2423" s="7" t="s">
        <v>298</v>
      </c>
      <c r="Q2423" s="7" t="s">
        <v>298</v>
      </c>
      <c r="R2423" s="7" t="s">
        <v>298</v>
      </c>
      <c r="S2423" s="7" t="s">
        <v>1212</v>
      </c>
      <c r="T2423" s="80">
        <v>1.67</v>
      </c>
      <c r="U2423" s="7" t="s">
        <v>1833</v>
      </c>
      <c r="V2423" s="85">
        <v>3.8699999999999998E-2</v>
      </c>
      <c r="W2423" s="81">
        <v>6.3149999999999998E-2</v>
      </c>
      <c r="X2423" s="4" t="s">
        <v>614</v>
      </c>
      <c r="Y2423" s="4"/>
      <c r="Z2423" s="80">
        <v>3084000</v>
      </c>
      <c r="AA2423" s="78">
        <v>1</v>
      </c>
      <c r="AB2423" s="103">
        <v>95.897999999999996</v>
      </c>
      <c r="AD2423" s="80">
        <v>2957.4879999999998</v>
      </c>
      <c r="AG2423" s="7" t="s">
        <v>17</v>
      </c>
      <c r="AH2423" s="81">
        <v>0</v>
      </c>
      <c r="AI2423" s="81">
        <v>7.0715875278536502E-4</v>
      </c>
      <c r="AJ2423" s="81">
        <v>1.3556762715612999E-4</v>
      </c>
    </row>
    <row r="2424" spans="1:36" s="7" customFormat="1" x14ac:dyDescent="0.2">
      <c r="A2424" s="7">
        <v>1038</v>
      </c>
      <c r="B2424" s="7">
        <v>1162</v>
      </c>
      <c r="C2424" s="7" t="s">
        <v>2343</v>
      </c>
      <c r="D2424" s="7" t="s">
        <v>2344</v>
      </c>
      <c r="E2424" s="4" t="s">
        <v>761</v>
      </c>
      <c r="F2424" s="7" t="s">
        <v>2345</v>
      </c>
      <c r="G2424" s="7" t="s">
        <v>2346</v>
      </c>
      <c r="H2424" s="7" t="s">
        <v>76</v>
      </c>
      <c r="I2424" s="7" t="s">
        <v>230</v>
      </c>
      <c r="J2424" s="7" t="s">
        <v>53</v>
      </c>
      <c r="K2424" s="7" t="s">
        <v>317</v>
      </c>
      <c r="L2424" s="7" t="s">
        <v>799</v>
      </c>
      <c r="M2424" s="7" t="s">
        <v>311</v>
      </c>
      <c r="N2424" s="7" t="s">
        <v>253</v>
      </c>
      <c r="O2424" s="7" t="s">
        <v>62</v>
      </c>
      <c r="P2424" s="7" t="s">
        <v>1562</v>
      </c>
      <c r="Q2424" s="7" t="s">
        <v>65</v>
      </c>
      <c r="R2424" s="7" t="s">
        <v>57</v>
      </c>
      <c r="S2424" s="7" t="s">
        <v>1212</v>
      </c>
      <c r="T2424" s="80">
        <v>0.73099999999999998</v>
      </c>
      <c r="U2424" s="7" t="s">
        <v>2347</v>
      </c>
      <c r="V2424" s="85">
        <v>3.3700000000000001E-2</v>
      </c>
      <c r="W2424" s="81">
        <v>7.2279999999999997E-2</v>
      </c>
      <c r="X2424" s="4" t="s">
        <v>614</v>
      </c>
      <c r="Y2424" s="4"/>
      <c r="Z2424" s="80">
        <v>7535839.2300000004</v>
      </c>
      <c r="AA2424" s="78">
        <v>1</v>
      </c>
      <c r="AB2424" s="103">
        <v>103.4</v>
      </c>
      <c r="AD2424" s="80">
        <v>7792.058</v>
      </c>
      <c r="AG2424" s="7" t="s">
        <v>17</v>
      </c>
      <c r="AH2424" s="81">
        <v>5.3827E-2</v>
      </c>
      <c r="AI2424" s="81">
        <v>1.86314228829552E-3</v>
      </c>
      <c r="AJ2424" s="81">
        <v>3.5717832535282101E-4</v>
      </c>
    </row>
    <row r="2425" spans="1:36" s="7" customFormat="1" x14ac:dyDescent="0.2">
      <c r="A2425" s="7">
        <v>1038</v>
      </c>
      <c r="B2425" s="7">
        <v>1162</v>
      </c>
      <c r="C2425" s="7" t="s">
        <v>2348</v>
      </c>
      <c r="D2425" s="7" t="s">
        <v>2349</v>
      </c>
      <c r="E2425" s="4" t="s">
        <v>425</v>
      </c>
      <c r="F2425" s="7" t="s">
        <v>2350</v>
      </c>
      <c r="G2425" s="7" t="s">
        <v>2351</v>
      </c>
      <c r="H2425" s="7" t="s">
        <v>76</v>
      </c>
      <c r="I2425" s="7" t="s">
        <v>601</v>
      </c>
      <c r="J2425" s="7" t="s">
        <v>53</v>
      </c>
      <c r="K2425" s="7" t="s">
        <v>53</v>
      </c>
      <c r="L2425" s="7" t="s">
        <v>799</v>
      </c>
      <c r="M2425" s="7" t="s">
        <v>311</v>
      </c>
      <c r="N2425" s="7" t="s">
        <v>257</v>
      </c>
      <c r="O2425" s="7" t="s">
        <v>62</v>
      </c>
      <c r="P2425" s="7" t="s">
        <v>1439</v>
      </c>
      <c r="Q2425" s="7" t="s">
        <v>70</v>
      </c>
      <c r="R2425" s="7" t="s">
        <v>57</v>
      </c>
      <c r="S2425" s="7" t="s">
        <v>1212</v>
      </c>
      <c r="T2425" s="80">
        <v>1.228</v>
      </c>
      <c r="U2425" s="7" t="s">
        <v>1833</v>
      </c>
      <c r="V2425" s="85">
        <v>1.4999999999999999E-2</v>
      </c>
      <c r="W2425" s="81">
        <v>5.688E-2</v>
      </c>
      <c r="X2425" s="4" t="s">
        <v>614</v>
      </c>
      <c r="Y2425" s="4"/>
      <c r="Z2425" s="80">
        <v>3219520.63</v>
      </c>
      <c r="AA2425" s="78">
        <v>1</v>
      </c>
      <c r="AB2425" s="103">
        <v>95.5</v>
      </c>
      <c r="AD2425" s="80">
        <v>3074.6419999999998</v>
      </c>
      <c r="AG2425" s="7" t="s">
        <v>17</v>
      </c>
      <c r="AH2425" s="81">
        <v>9.4375000000000001E-2</v>
      </c>
      <c r="AI2425" s="81">
        <v>7.3517112948913899E-4</v>
      </c>
      <c r="AJ2425" s="81">
        <v>1.4093780948898899E-4</v>
      </c>
    </row>
    <row r="2426" spans="1:36" s="7" customFormat="1" x14ac:dyDescent="0.2">
      <c r="A2426" s="7">
        <v>1038</v>
      </c>
      <c r="B2426" s="7">
        <v>1162</v>
      </c>
      <c r="C2426" s="7" t="s">
        <v>2352</v>
      </c>
      <c r="D2426" s="7" t="s">
        <v>2353</v>
      </c>
      <c r="E2426" s="4" t="s">
        <v>425</v>
      </c>
      <c r="F2426" s="7" t="s">
        <v>2354</v>
      </c>
      <c r="G2426" s="7" t="s">
        <v>2355</v>
      </c>
      <c r="H2426" s="7" t="s">
        <v>76</v>
      </c>
      <c r="I2426" s="7" t="s">
        <v>228</v>
      </c>
      <c r="J2426" s="7" t="s">
        <v>53</v>
      </c>
      <c r="K2426" s="7" t="s">
        <v>53</v>
      </c>
      <c r="L2426" s="7" t="s">
        <v>799</v>
      </c>
      <c r="M2426" s="7" t="s">
        <v>311</v>
      </c>
      <c r="N2426" s="7" t="s">
        <v>630</v>
      </c>
      <c r="O2426" s="7" t="s">
        <v>62</v>
      </c>
      <c r="P2426" s="7" t="s">
        <v>1647</v>
      </c>
      <c r="Q2426" s="7" t="s">
        <v>70</v>
      </c>
      <c r="R2426" s="7" t="s">
        <v>57</v>
      </c>
      <c r="S2426" s="7" t="s">
        <v>1212</v>
      </c>
      <c r="T2426" s="80">
        <v>2.657</v>
      </c>
      <c r="U2426" s="7" t="s">
        <v>2356</v>
      </c>
      <c r="V2426" s="85">
        <v>2.8500000000000001E-2</v>
      </c>
      <c r="W2426" s="81">
        <v>6.2480000000000001E-2</v>
      </c>
      <c r="X2426" s="4" t="s">
        <v>614</v>
      </c>
      <c r="Y2426" s="4"/>
      <c r="Z2426" s="80">
        <v>1842219.35</v>
      </c>
      <c r="AA2426" s="78">
        <v>1</v>
      </c>
      <c r="AB2426" s="103">
        <v>92.51</v>
      </c>
      <c r="AD2426" s="80">
        <v>1704.2370000000001</v>
      </c>
      <c r="AG2426" s="7" t="s">
        <v>17</v>
      </c>
      <c r="AH2426" s="81">
        <v>3.898E-3</v>
      </c>
      <c r="AI2426" s="81">
        <v>4.0749649772547198E-4</v>
      </c>
      <c r="AJ2426" s="81">
        <v>7.8120129395956004E-5</v>
      </c>
    </row>
    <row r="2427" spans="1:36" s="7" customFormat="1" x14ac:dyDescent="0.2">
      <c r="A2427" s="7">
        <v>1038</v>
      </c>
      <c r="B2427" s="7">
        <v>1162</v>
      </c>
      <c r="C2427" s="7" t="s">
        <v>2052</v>
      </c>
      <c r="D2427" s="7" t="s">
        <v>2053</v>
      </c>
      <c r="E2427" s="4" t="s">
        <v>425</v>
      </c>
      <c r="F2427" s="7" t="s">
        <v>2357</v>
      </c>
      <c r="G2427" s="7" t="s">
        <v>2358</v>
      </c>
      <c r="H2427" s="7" t="s">
        <v>76</v>
      </c>
      <c r="I2427" s="7" t="s">
        <v>228</v>
      </c>
      <c r="J2427" s="7" t="s">
        <v>53</v>
      </c>
      <c r="K2427" s="7" t="s">
        <v>53</v>
      </c>
      <c r="L2427" s="7" t="s">
        <v>799</v>
      </c>
      <c r="M2427" s="7" t="s">
        <v>311</v>
      </c>
      <c r="N2427" s="7" t="s">
        <v>140</v>
      </c>
      <c r="O2427" s="7" t="s">
        <v>62</v>
      </c>
      <c r="P2427" s="7" t="s">
        <v>1507</v>
      </c>
      <c r="Q2427" s="7" t="s">
        <v>70</v>
      </c>
      <c r="R2427" s="7" t="s">
        <v>57</v>
      </c>
      <c r="S2427" s="7" t="s">
        <v>1212</v>
      </c>
      <c r="T2427" s="80">
        <v>1.2130000000000001</v>
      </c>
      <c r="U2427" s="7" t="s">
        <v>1648</v>
      </c>
      <c r="V2427" s="85">
        <v>0.02</v>
      </c>
      <c r="W2427" s="81">
        <v>5.842E-2</v>
      </c>
      <c r="X2427" s="4" t="s">
        <v>614</v>
      </c>
      <c r="Y2427" s="4"/>
      <c r="Z2427" s="80">
        <v>13026823</v>
      </c>
      <c r="AA2427" s="78">
        <v>1</v>
      </c>
      <c r="AB2427" s="103">
        <v>96.06</v>
      </c>
      <c r="AD2427" s="80">
        <v>12513.566000000001</v>
      </c>
      <c r="AG2427" s="7" t="s">
        <v>17</v>
      </c>
      <c r="AH2427" s="81">
        <v>3.7219000000000002E-2</v>
      </c>
      <c r="AI2427" s="81">
        <v>2.9920920791995501E-3</v>
      </c>
      <c r="AJ2427" s="81">
        <v>5.7360645231644401E-4</v>
      </c>
    </row>
    <row r="2428" spans="1:36" s="7" customFormat="1" x14ac:dyDescent="0.2">
      <c r="A2428" s="7">
        <v>1038</v>
      </c>
      <c r="B2428" s="7">
        <v>1162</v>
      </c>
      <c r="C2428" s="7" t="s">
        <v>1503</v>
      </c>
      <c r="D2428" s="7" t="s">
        <v>1504</v>
      </c>
      <c r="E2428" s="4" t="s">
        <v>425</v>
      </c>
      <c r="F2428" s="7" t="s">
        <v>2359</v>
      </c>
      <c r="G2428" s="7" t="s">
        <v>2360</v>
      </c>
      <c r="H2428" s="7" t="s">
        <v>76</v>
      </c>
      <c r="I2428" s="7" t="s">
        <v>228</v>
      </c>
      <c r="J2428" s="7" t="s">
        <v>53</v>
      </c>
      <c r="K2428" s="7" t="s">
        <v>314</v>
      </c>
      <c r="L2428" s="7" t="s">
        <v>799</v>
      </c>
      <c r="M2428" s="7" t="s">
        <v>311</v>
      </c>
      <c r="N2428" s="7" t="s">
        <v>625</v>
      </c>
      <c r="O2428" s="7" t="s">
        <v>62</v>
      </c>
      <c r="P2428" s="7" t="s">
        <v>298</v>
      </c>
      <c r="Q2428" s="7" t="s">
        <v>298</v>
      </c>
      <c r="R2428" s="7" t="s">
        <v>298</v>
      </c>
      <c r="S2428" s="7" t="s">
        <v>1212</v>
      </c>
      <c r="T2428" s="80">
        <v>0.41599999999999998</v>
      </c>
      <c r="U2428" s="7" t="s">
        <v>2165</v>
      </c>
      <c r="V2428" s="85">
        <v>4.2500000000000003E-2</v>
      </c>
      <c r="W2428" s="81">
        <v>6.1190000000000001E-2</v>
      </c>
      <c r="X2428" s="4" t="s">
        <v>614</v>
      </c>
      <c r="Y2428" s="4"/>
      <c r="Z2428" s="80">
        <v>3864319.97</v>
      </c>
      <c r="AA2428" s="78">
        <v>1</v>
      </c>
      <c r="AB2428" s="103">
        <v>99.63</v>
      </c>
      <c r="AD2428" s="80">
        <v>3850.0219999999999</v>
      </c>
      <c r="AG2428" s="7" t="s">
        <v>17</v>
      </c>
      <c r="AH2428" s="81">
        <v>4.9353000000000001E-2</v>
      </c>
      <c r="AI2428" s="81">
        <v>9.2057053356266996E-4</v>
      </c>
      <c r="AJ2428" s="81">
        <v>1.7648026326957199E-4</v>
      </c>
    </row>
    <row r="2429" spans="1:36" s="7" customFormat="1" x14ac:dyDescent="0.2">
      <c r="A2429" s="7">
        <v>1038</v>
      </c>
      <c r="B2429" s="7">
        <v>1162</v>
      </c>
      <c r="C2429" s="7" t="s">
        <v>2361</v>
      </c>
      <c r="D2429" s="7" t="s">
        <v>2362</v>
      </c>
      <c r="E2429" s="4" t="s">
        <v>426</v>
      </c>
      <c r="F2429" s="7" t="s">
        <v>2363</v>
      </c>
      <c r="G2429" s="7" t="s">
        <v>2364</v>
      </c>
      <c r="H2429" s="7" t="s">
        <v>76</v>
      </c>
      <c r="I2429" s="7" t="s">
        <v>230</v>
      </c>
      <c r="J2429" s="7" t="s">
        <v>61</v>
      </c>
      <c r="K2429" s="7" t="s">
        <v>314</v>
      </c>
      <c r="L2429" s="7" t="s">
        <v>799</v>
      </c>
      <c r="M2429" s="7" t="s">
        <v>102</v>
      </c>
      <c r="N2429" s="7" t="s">
        <v>130</v>
      </c>
      <c r="O2429" s="7" t="s">
        <v>62</v>
      </c>
      <c r="P2429" s="7" t="s">
        <v>1519</v>
      </c>
      <c r="Q2429" s="7" t="s">
        <v>96</v>
      </c>
      <c r="R2429" s="7" t="s">
        <v>57</v>
      </c>
      <c r="S2429" s="7" t="s">
        <v>1206</v>
      </c>
      <c r="T2429" s="80">
        <v>4.28</v>
      </c>
      <c r="U2429" s="7" t="s">
        <v>1827</v>
      </c>
      <c r="V2429" s="85">
        <v>0.04</v>
      </c>
      <c r="W2429" s="81">
        <v>4.8180000000000001E-2</v>
      </c>
      <c r="X2429" s="4" t="s">
        <v>614</v>
      </c>
      <c r="Y2429" s="4"/>
      <c r="Z2429" s="80">
        <v>1507000</v>
      </c>
      <c r="AA2429" s="78">
        <v>3.71</v>
      </c>
      <c r="AB2429" s="103">
        <v>98.364000000000004</v>
      </c>
      <c r="AD2429" s="80">
        <v>5499.4960000000001</v>
      </c>
      <c r="AG2429" s="7" t="s">
        <v>17</v>
      </c>
      <c r="AH2429" s="81">
        <v>3.0140000000000002E-3</v>
      </c>
      <c r="AI2429" s="81">
        <v>1.31497262673013E-3</v>
      </c>
      <c r="AJ2429" s="81">
        <v>2.5209009727858699E-4</v>
      </c>
    </row>
    <row r="2430" spans="1:36" s="7" customFormat="1" x14ac:dyDescent="0.2">
      <c r="A2430" s="7">
        <v>1038</v>
      </c>
      <c r="B2430" s="7">
        <v>1162</v>
      </c>
      <c r="C2430" s="7" t="s">
        <v>2365</v>
      </c>
      <c r="D2430" s="7" t="s">
        <v>2366</v>
      </c>
      <c r="E2430" s="4" t="s">
        <v>426</v>
      </c>
      <c r="F2430" s="7" t="s">
        <v>2367</v>
      </c>
      <c r="G2430" s="7" t="s">
        <v>2368</v>
      </c>
      <c r="H2430" s="7" t="s">
        <v>76</v>
      </c>
      <c r="I2430" s="7" t="s">
        <v>230</v>
      </c>
      <c r="J2430" s="7" t="s">
        <v>61</v>
      </c>
      <c r="K2430" s="7" t="s">
        <v>314</v>
      </c>
      <c r="L2430" s="7" t="s">
        <v>799</v>
      </c>
      <c r="M2430" s="7" t="s">
        <v>102</v>
      </c>
      <c r="N2430" s="7" t="s">
        <v>890</v>
      </c>
      <c r="O2430" s="7" t="s">
        <v>62</v>
      </c>
      <c r="P2430" s="7" t="s">
        <v>1519</v>
      </c>
      <c r="Q2430" s="7" t="s">
        <v>96</v>
      </c>
      <c r="R2430" s="7" t="s">
        <v>57</v>
      </c>
      <c r="S2430" s="7" t="s">
        <v>1206</v>
      </c>
      <c r="T2430" s="80">
        <v>3.12</v>
      </c>
      <c r="U2430" s="7" t="s">
        <v>2369</v>
      </c>
      <c r="V2430" s="85">
        <v>7.9500000000000001E-2</v>
      </c>
      <c r="W2430" s="81">
        <v>5.9790000000000003E-2</v>
      </c>
      <c r="X2430" s="4" t="s">
        <v>614</v>
      </c>
      <c r="Y2430" s="4"/>
      <c r="Z2430" s="80">
        <v>1488000</v>
      </c>
      <c r="AA2430" s="78">
        <v>3.71</v>
      </c>
      <c r="AB2430" s="103">
        <v>109.435</v>
      </c>
      <c r="AD2430" s="80">
        <v>6041.3370000000004</v>
      </c>
      <c r="AG2430" s="7" t="s">
        <v>17</v>
      </c>
      <c r="AH2430" s="81">
        <v>2.3500000000000001E-3</v>
      </c>
      <c r="AI2430" s="81">
        <v>1.44453125481083E-3</v>
      </c>
      <c r="AJ2430" s="81">
        <v>2.7692745624122899E-4</v>
      </c>
    </row>
    <row r="2431" spans="1:36" s="7" customFormat="1" x14ac:dyDescent="0.2">
      <c r="A2431" s="7">
        <v>1038</v>
      </c>
      <c r="B2431" s="7">
        <v>1162</v>
      </c>
      <c r="C2431" s="7" t="s">
        <v>2365</v>
      </c>
      <c r="D2431" s="7" t="s">
        <v>2366</v>
      </c>
      <c r="E2431" s="4" t="s">
        <v>426</v>
      </c>
      <c r="F2431" s="7" t="s">
        <v>2370</v>
      </c>
      <c r="G2431" s="7" t="s">
        <v>2371</v>
      </c>
      <c r="H2431" s="7" t="s">
        <v>76</v>
      </c>
      <c r="I2431" s="7" t="s">
        <v>230</v>
      </c>
      <c r="J2431" s="7" t="s">
        <v>61</v>
      </c>
      <c r="K2431" s="7" t="s">
        <v>314</v>
      </c>
      <c r="L2431" s="7" t="s">
        <v>799</v>
      </c>
      <c r="M2431" s="7" t="s">
        <v>102</v>
      </c>
      <c r="N2431" s="7" t="s">
        <v>890</v>
      </c>
      <c r="O2431" s="7" t="s">
        <v>62</v>
      </c>
      <c r="P2431" s="7" t="s">
        <v>1519</v>
      </c>
      <c r="Q2431" s="7" t="s">
        <v>96</v>
      </c>
      <c r="R2431" s="7" t="s">
        <v>57</v>
      </c>
      <c r="S2431" s="7" t="s">
        <v>1206</v>
      </c>
      <c r="T2431" s="80">
        <v>5.1909999999999998</v>
      </c>
      <c r="U2431" s="7" t="s">
        <v>2372</v>
      </c>
      <c r="V2431" s="85">
        <v>6.6500000000000004E-2</v>
      </c>
      <c r="W2431" s="81">
        <v>6.3299999999999995E-2</v>
      </c>
      <c r="X2431" s="4" t="s">
        <v>614</v>
      </c>
      <c r="Y2431" s="4"/>
      <c r="Z2431" s="80">
        <v>1399000</v>
      </c>
      <c r="AA2431" s="78">
        <v>3.71</v>
      </c>
      <c r="AB2431" s="103">
        <v>102.789</v>
      </c>
      <c r="AD2431" s="80">
        <v>5335.0219999999999</v>
      </c>
      <c r="AG2431" s="7" t="s">
        <v>17</v>
      </c>
      <c r="AH2431" s="81">
        <v>1.8730000000000001E-3</v>
      </c>
      <c r="AI2431" s="81">
        <v>1.27564567029714E-3</v>
      </c>
      <c r="AJ2431" s="81">
        <v>2.4455082530338499E-4</v>
      </c>
    </row>
    <row r="2432" spans="1:36" s="7" customFormat="1" x14ac:dyDescent="0.2">
      <c r="A2432" s="7">
        <v>1038</v>
      </c>
      <c r="B2432" s="7">
        <v>1162</v>
      </c>
      <c r="C2432" s="7" t="s">
        <v>5179</v>
      </c>
      <c r="D2432" s="7" t="s">
        <v>5172</v>
      </c>
      <c r="E2432" s="82" t="s">
        <v>426</v>
      </c>
      <c r="F2432" s="7" t="s">
        <v>2373</v>
      </c>
      <c r="G2432" s="7" t="s">
        <v>2374</v>
      </c>
      <c r="H2432" s="7" t="s">
        <v>76</v>
      </c>
      <c r="I2432" s="7" t="s">
        <v>307</v>
      </c>
      <c r="J2432" s="7" t="s">
        <v>61</v>
      </c>
      <c r="K2432" s="7" t="s">
        <v>314</v>
      </c>
      <c r="L2432" s="7" t="s">
        <v>799</v>
      </c>
      <c r="M2432" s="7" t="s">
        <v>102</v>
      </c>
      <c r="N2432" s="7" t="s">
        <v>625</v>
      </c>
      <c r="O2432" s="7" t="s">
        <v>62</v>
      </c>
      <c r="P2432" s="7" t="s">
        <v>298</v>
      </c>
      <c r="Q2432" s="7" t="s">
        <v>298</v>
      </c>
      <c r="R2432" s="7" t="s">
        <v>298</v>
      </c>
      <c r="S2432" s="7" t="s">
        <v>1206</v>
      </c>
      <c r="T2432" s="80">
        <v>2.7</v>
      </c>
      <c r="U2432" s="7" t="s">
        <v>2375</v>
      </c>
      <c r="V2432" s="85">
        <v>2.5000000000000001E-2</v>
      </c>
      <c r="W2432" s="81">
        <v>1.9269999999999999E-2</v>
      </c>
      <c r="X2432" s="4" t="s">
        <v>614</v>
      </c>
      <c r="Y2432" s="4"/>
      <c r="Z2432" s="80">
        <v>7984000</v>
      </c>
      <c r="AA2432" s="78">
        <v>3.71</v>
      </c>
      <c r="AB2432" s="103">
        <v>104.85299999999999</v>
      </c>
      <c r="AD2432" s="80">
        <v>31058.080000000002</v>
      </c>
      <c r="AG2432" s="7" t="s">
        <v>17</v>
      </c>
      <c r="AH2432" s="81">
        <v>1.8513999999999999E-2</v>
      </c>
      <c r="AI2432" s="81">
        <v>7.4262312392959799E-3</v>
      </c>
      <c r="AJ2432" s="81">
        <v>1.4236641261366799E-3</v>
      </c>
    </row>
    <row r="2433" spans="1:36" s="7" customFormat="1" x14ac:dyDescent="0.2">
      <c r="A2433" s="7">
        <v>1038</v>
      </c>
      <c r="B2433" s="7">
        <v>1162</v>
      </c>
      <c r="C2433" s="7" t="s">
        <v>2376</v>
      </c>
      <c r="D2433" s="7" t="s">
        <v>2377</v>
      </c>
      <c r="E2433" s="4" t="s">
        <v>426</v>
      </c>
      <c r="F2433" s="7" t="s">
        <v>2378</v>
      </c>
      <c r="G2433" s="7" t="s">
        <v>2379</v>
      </c>
      <c r="H2433" s="7" t="s">
        <v>76</v>
      </c>
      <c r="I2433" s="7" t="s">
        <v>230</v>
      </c>
      <c r="J2433" s="7" t="s">
        <v>61</v>
      </c>
      <c r="K2433" s="7" t="s">
        <v>314</v>
      </c>
      <c r="L2433" s="7" t="s">
        <v>799</v>
      </c>
      <c r="M2433" s="7" t="s">
        <v>102</v>
      </c>
      <c r="N2433" s="7" t="s">
        <v>895</v>
      </c>
      <c r="O2433" s="7" t="s">
        <v>62</v>
      </c>
      <c r="P2433" s="7" t="s">
        <v>1846</v>
      </c>
      <c r="Q2433" s="7" t="s">
        <v>96</v>
      </c>
      <c r="R2433" s="7" t="s">
        <v>57</v>
      </c>
      <c r="S2433" s="7" t="s">
        <v>1206</v>
      </c>
      <c r="T2433" s="80">
        <v>1.353</v>
      </c>
      <c r="U2433" s="7" t="s">
        <v>2380</v>
      </c>
      <c r="V2433" s="85">
        <v>6.0199999999999997E-2</v>
      </c>
      <c r="W2433" s="81">
        <v>4.7120000000000002E-2</v>
      </c>
      <c r="X2433" s="4" t="s">
        <v>614</v>
      </c>
      <c r="Y2433" s="4"/>
      <c r="Z2433" s="80">
        <v>923000</v>
      </c>
      <c r="AA2433" s="78">
        <v>3.71</v>
      </c>
      <c r="AB2433" s="103">
        <v>104.25</v>
      </c>
      <c r="AD2433" s="80">
        <v>3569.8649999999998</v>
      </c>
      <c r="AG2433" s="7" t="s">
        <v>17</v>
      </c>
      <c r="AH2433" s="81">
        <v>2.0599999999999999E-4</v>
      </c>
      <c r="AI2433" s="81">
        <v>8.5358283484841997E-4</v>
      </c>
      <c r="AJ2433" s="81">
        <v>1.63638219912871E-4</v>
      </c>
    </row>
    <row r="2434" spans="1:36" s="7" customFormat="1" x14ac:dyDescent="0.2">
      <c r="A2434" s="7">
        <v>1038</v>
      </c>
      <c r="B2434" s="7">
        <v>1162</v>
      </c>
      <c r="C2434" s="7" t="s">
        <v>2381</v>
      </c>
      <c r="D2434" s="7" t="s">
        <v>2382</v>
      </c>
      <c r="E2434" s="4" t="s">
        <v>426</v>
      </c>
      <c r="F2434" s="7" t="s">
        <v>2383</v>
      </c>
      <c r="G2434" s="7" t="s">
        <v>2384</v>
      </c>
      <c r="H2434" s="7" t="s">
        <v>76</v>
      </c>
      <c r="I2434" s="7" t="s">
        <v>230</v>
      </c>
      <c r="J2434" s="7" t="s">
        <v>61</v>
      </c>
      <c r="K2434" s="7" t="s">
        <v>314</v>
      </c>
      <c r="L2434" s="7" t="s">
        <v>799</v>
      </c>
      <c r="M2434" s="7" t="s">
        <v>102</v>
      </c>
      <c r="N2434" s="7" t="s">
        <v>881</v>
      </c>
      <c r="O2434" s="7" t="s">
        <v>62</v>
      </c>
      <c r="P2434" s="7" t="s">
        <v>1846</v>
      </c>
      <c r="Q2434" s="7" t="s">
        <v>96</v>
      </c>
      <c r="R2434" s="7" t="s">
        <v>57</v>
      </c>
      <c r="S2434" s="7" t="s">
        <v>1206</v>
      </c>
      <c r="T2434" s="80">
        <v>4.9690000000000003</v>
      </c>
      <c r="U2434" s="7" t="s">
        <v>2385</v>
      </c>
      <c r="V2434" s="85">
        <v>3.7499999999999999E-2</v>
      </c>
      <c r="W2434" s="81">
        <v>4.4639999999999999E-2</v>
      </c>
      <c r="X2434" s="4" t="s">
        <v>614</v>
      </c>
      <c r="Y2434" s="4"/>
      <c r="Z2434" s="80">
        <v>733000</v>
      </c>
      <c r="AA2434" s="78">
        <v>3.71</v>
      </c>
      <c r="AB2434" s="103">
        <v>99.465999999999994</v>
      </c>
      <c r="AD2434" s="80">
        <v>2704.9079999999999</v>
      </c>
      <c r="AG2434" s="7" t="s">
        <v>17</v>
      </c>
      <c r="AH2434" s="81">
        <v>7.36E-4</v>
      </c>
      <c r="AI2434" s="81">
        <v>6.4676472416631597E-4</v>
      </c>
      <c r="AJ2434" s="81">
        <v>1.23989639721152E-4</v>
      </c>
    </row>
    <row r="2435" spans="1:36" s="7" customFormat="1" x14ac:dyDescent="0.2">
      <c r="A2435" s="7">
        <v>1038</v>
      </c>
      <c r="B2435" s="7">
        <v>1162</v>
      </c>
      <c r="C2435" s="7" t="s">
        <v>2386</v>
      </c>
      <c r="D2435" s="7" t="s">
        <v>2387</v>
      </c>
      <c r="E2435" s="4" t="s">
        <v>761</v>
      </c>
      <c r="F2435" t="s">
        <v>2388</v>
      </c>
      <c r="G2435" s="7" t="s">
        <v>2389</v>
      </c>
      <c r="H2435" s="7" t="s">
        <v>76</v>
      </c>
      <c r="I2435" s="7" t="s">
        <v>230</v>
      </c>
      <c r="J2435" s="7" t="s">
        <v>61</v>
      </c>
      <c r="K2435" s="7" t="s">
        <v>204</v>
      </c>
      <c r="L2435" s="7" t="s">
        <v>799</v>
      </c>
      <c r="M2435" s="7" t="s">
        <v>102</v>
      </c>
      <c r="N2435" s="7" t="s">
        <v>856</v>
      </c>
      <c r="O2435" s="7" t="s">
        <v>62</v>
      </c>
      <c r="P2435" s="7" t="s">
        <v>298</v>
      </c>
      <c r="Q2435" s="7" t="s">
        <v>298</v>
      </c>
      <c r="R2435" s="7" t="s">
        <v>298</v>
      </c>
      <c r="S2435" s="7" t="s">
        <v>1206</v>
      </c>
      <c r="T2435" s="80">
        <v>4.4219999999999997</v>
      </c>
      <c r="U2435" s="104" t="s">
        <v>2390</v>
      </c>
      <c r="V2435" s="85">
        <v>5.0259999999999999E-2</v>
      </c>
      <c r="W2435" s="81">
        <v>5.0110000000000002E-2</v>
      </c>
      <c r="X2435" s="4" t="s">
        <v>614</v>
      </c>
      <c r="Y2435" s="4"/>
      <c r="Z2435" s="80">
        <v>221000</v>
      </c>
      <c r="AA2435" s="78">
        <v>3.71</v>
      </c>
      <c r="AB2435" s="103">
        <v>100.50700000000001</v>
      </c>
      <c r="AD2435" s="80">
        <v>824.06399999999996</v>
      </c>
      <c r="AG2435" s="7" t="s">
        <v>17</v>
      </c>
      <c r="AH2435" s="81">
        <v>2.2100000000000001E-4</v>
      </c>
      <c r="AI2435" s="81">
        <v>1.9704010253708001E-4</v>
      </c>
      <c r="AJ2435" s="81">
        <v>3.7774062825833499E-5</v>
      </c>
    </row>
    <row r="2436" spans="1:36" s="7" customFormat="1" x14ac:dyDescent="0.2">
      <c r="A2436" s="7">
        <v>1038</v>
      </c>
      <c r="B2436" s="7">
        <v>1162</v>
      </c>
      <c r="C2436" s="7" t="s">
        <v>2843</v>
      </c>
      <c r="D2436" s="7" t="s">
        <v>2844</v>
      </c>
      <c r="E2436" s="4" t="s">
        <v>78</v>
      </c>
      <c r="F2436" s="7" t="s">
        <v>2845</v>
      </c>
      <c r="G2436" s="7" t="s">
        <v>2846</v>
      </c>
      <c r="H2436" s="7" t="s">
        <v>76</v>
      </c>
      <c r="I2436" s="7" t="s">
        <v>230</v>
      </c>
      <c r="J2436" s="7" t="s">
        <v>61</v>
      </c>
      <c r="K2436" s="7" t="s">
        <v>315</v>
      </c>
      <c r="L2436" s="7" t="s">
        <v>799</v>
      </c>
      <c r="M2436" s="7" t="s">
        <v>102</v>
      </c>
      <c r="N2436" s="7" t="s">
        <v>872</v>
      </c>
      <c r="O2436" s="7" t="s">
        <v>62</v>
      </c>
      <c r="P2436" s="7" t="s">
        <v>1562</v>
      </c>
      <c r="Q2436" s="7" t="s">
        <v>96</v>
      </c>
      <c r="R2436" s="7" t="s">
        <v>57</v>
      </c>
      <c r="S2436" s="7" t="s">
        <v>1206</v>
      </c>
      <c r="T2436" s="80">
        <v>4.1360000000000001</v>
      </c>
      <c r="U2436" s="7" t="s">
        <v>2847</v>
      </c>
      <c r="V2436" s="85">
        <v>2.9000000000000001E-2</v>
      </c>
      <c r="W2436" s="81">
        <v>5.4780000000000002E-2</v>
      </c>
      <c r="X2436" s="4" t="s">
        <v>614</v>
      </c>
      <c r="Y2436" s="4"/>
      <c r="Z2436" s="80">
        <v>365000</v>
      </c>
      <c r="AA2436" s="78">
        <v>3.71</v>
      </c>
      <c r="AB2436" s="103">
        <v>80.147999999999996</v>
      </c>
      <c r="AD2436" s="80">
        <v>1085.329</v>
      </c>
      <c r="AG2436" s="7" t="s">
        <v>17</v>
      </c>
      <c r="AH2436" s="81">
        <v>7.9100000000000004E-4</v>
      </c>
      <c r="AI2436" s="81">
        <v>2.5951064473508998E-4</v>
      </c>
      <c r="AJ2436" s="81">
        <v>4.9750133460020497E-5</v>
      </c>
    </row>
    <row r="2437" spans="1:36" s="7" customFormat="1" x14ac:dyDescent="0.2">
      <c r="A2437" s="7">
        <v>1038</v>
      </c>
      <c r="B2437" s="7">
        <v>1162</v>
      </c>
      <c r="C2437" s="7" t="s">
        <v>1509</v>
      </c>
      <c r="D2437" s="7" t="s">
        <v>1510</v>
      </c>
      <c r="E2437" s="4" t="s">
        <v>426</v>
      </c>
      <c r="F2437" s="7" t="s">
        <v>1511</v>
      </c>
      <c r="G2437" s="7" t="s">
        <v>1512</v>
      </c>
      <c r="H2437" s="7" t="s">
        <v>76</v>
      </c>
      <c r="I2437" s="7" t="s">
        <v>230</v>
      </c>
      <c r="J2437" s="7" t="s">
        <v>61</v>
      </c>
      <c r="K2437" s="7" t="s">
        <v>315</v>
      </c>
      <c r="L2437" s="7" t="s">
        <v>799</v>
      </c>
      <c r="M2437" s="7" t="s">
        <v>102</v>
      </c>
      <c r="N2437" s="7" t="s">
        <v>856</v>
      </c>
      <c r="O2437" s="7" t="s">
        <v>62</v>
      </c>
      <c r="P2437" s="7" t="s">
        <v>1513</v>
      </c>
      <c r="Q2437" s="7" t="s">
        <v>84</v>
      </c>
      <c r="R2437" s="7" t="s">
        <v>57</v>
      </c>
      <c r="S2437" s="7" t="s">
        <v>1206</v>
      </c>
      <c r="T2437" s="99">
        <v>0.76</v>
      </c>
      <c r="U2437" s="7" t="s">
        <v>1514</v>
      </c>
      <c r="V2437" s="85">
        <v>0.09</v>
      </c>
      <c r="W2437" s="81">
        <v>8.1129999999999994E-2</v>
      </c>
      <c r="X2437" s="4" t="s">
        <v>614</v>
      </c>
      <c r="Y2437" s="4"/>
      <c r="Z2437" s="80">
        <v>5323000</v>
      </c>
      <c r="AA2437" s="78">
        <v>3.71</v>
      </c>
      <c r="AB2437" s="103">
        <v>103.11199999999999</v>
      </c>
      <c r="AD2437" s="80">
        <v>20362.996999999999</v>
      </c>
      <c r="AG2437" s="7" t="s">
        <v>17</v>
      </c>
      <c r="AH2437" s="81">
        <v>8.5170000000000003E-3</v>
      </c>
      <c r="AI2437" s="81">
        <v>4.8689526631976203E-3</v>
      </c>
      <c r="AJ2437" s="81">
        <v>9.3341467765946503E-4</v>
      </c>
    </row>
    <row r="2438" spans="1:36" s="7" customFormat="1" x14ac:dyDescent="0.2">
      <c r="A2438" s="7">
        <v>1038</v>
      </c>
      <c r="B2438" s="7">
        <v>1162</v>
      </c>
      <c r="C2438" s="7" t="s">
        <v>2391</v>
      </c>
      <c r="D2438" t="s">
        <v>2392</v>
      </c>
      <c r="E2438" s="4" t="s">
        <v>426</v>
      </c>
      <c r="F2438" s="7" t="s">
        <v>2393</v>
      </c>
      <c r="G2438" s="7" t="s">
        <v>2394</v>
      </c>
      <c r="H2438" s="7" t="s">
        <v>76</v>
      </c>
      <c r="I2438" s="7" t="s">
        <v>230</v>
      </c>
      <c r="J2438" s="7" t="s">
        <v>61</v>
      </c>
      <c r="K2438" s="7" t="s">
        <v>313</v>
      </c>
      <c r="L2438" s="7" t="s">
        <v>799</v>
      </c>
      <c r="M2438" s="7" t="s">
        <v>102</v>
      </c>
      <c r="N2438" s="7" t="s">
        <v>1134</v>
      </c>
      <c r="O2438" s="7" t="s">
        <v>62</v>
      </c>
      <c r="P2438" s="7" t="s">
        <v>298</v>
      </c>
      <c r="Q2438" s="7" t="s">
        <v>298</v>
      </c>
      <c r="R2438" s="7" t="s">
        <v>298</v>
      </c>
      <c r="S2438" s="7" t="s">
        <v>1207</v>
      </c>
      <c r="T2438" s="80">
        <v>6.29</v>
      </c>
      <c r="U2438" s="7" t="s">
        <v>2395</v>
      </c>
      <c r="V2438" s="85">
        <v>6.25E-2</v>
      </c>
      <c r="W2438" s="81">
        <v>0</v>
      </c>
      <c r="X2438" s="4" t="s">
        <v>614</v>
      </c>
      <c r="Y2438" s="4"/>
      <c r="Z2438" s="80">
        <v>2389064</v>
      </c>
      <c r="AA2438" s="78">
        <v>4.1524000000000001</v>
      </c>
      <c r="AB2438" s="103">
        <v>28.777999999999999</v>
      </c>
      <c r="AD2438" s="80">
        <v>2854.8560000000002</v>
      </c>
      <c r="AG2438" s="7" t="s">
        <v>17</v>
      </c>
      <c r="AH2438" s="81">
        <v>7.85E-4</v>
      </c>
      <c r="AI2438" s="81">
        <v>6.8261854222076304E-4</v>
      </c>
      <c r="AJ2438" s="81">
        <v>1.3086308506702899E-4</v>
      </c>
    </row>
    <row r="2439" spans="1:36" s="7" customFormat="1" x14ac:dyDescent="0.2">
      <c r="A2439" s="7">
        <v>1038</v>
      </c>
      <c r="B2439" s="7">
        <v>1162</v>
      </c>
      <c r="C2439" s="7" t="s">
        <v>2396</v>
      </c>
      <c r="D2439" s="7" t="s">
        <v>2397</v>
      </c>
      <c r="E2439" s="4" t="s">
        <v>78</v>
      </c>
      <c r="F2439" s="7" t="s">
        <v>2398</v>
      </c>
      <c r="G2439" s="7" t="s">
        <v>2399</v>
      </c>
      <c r="H2439" s="7" t="s">
        <v>76</v>
      </c>
      <c r="I2439" s="7" t="s">
        <v>230</v>
      </c>
      <c r="J2439" s="7" t="s">
        <v>61</v>
      </c>
      <c r="K2439" s="7" t="s">
        <v>314</v>
      </c>
      <c r="L2439" s="7" t="s">
        <v>799</v>
      </c>
      <c r="M2439" s="7" t="s">
        <v>102</v>
      </c>
      <c r="N2439" s="7" t="s">
        <v>1134</v>
      </c>
      <c r="O2439" s="7" t="s">
        <v>62</v>
      </c>
      <c r="P2439" s="7" t="s">
        <v>1519</v>
      </c>
      <c r="Q2439" s="7" t="s">
        <v>96</v>
      </c>
      <c r="R2439" s="7" t="s">
        <v>57</v>
      </c>
      <c r="S2439" s="7" t="s">
        <v>1206</v>
      </c>
      <c r="T2439" s="80">
        <v>4.3600000000000003</v>
      </c>
      <c r="U2439" s="7" t="s">
        <v>2400</v>
      </c>
      <c r="V2439" s="85">
        <v>5.8000000000000003E-2</v>
      </c>
      <c r="W2439" s="81">
        <v>0</v>
      </c>
      <c r="X2439" s="4" t="s">
        <v>614</v>
      </c>
      <c r="Y2439" s="4"/>
      <c r="Z2439" s="80">
        <v>764000</v>
      </c>
      <c r="AA2439" s="78">
        <v>3.71</v>
      </c>
      <c r="AB2439" s="103">
        <v>100.074</v>
      </c>
      <c r="AD2439" s="80">
        <v>2836.529</v>
      </c>
      <c r="AG2439" s="7" t="s">
        <v>17</v>
      </c>
      <c r="AH2439" s="81">
        <v>1.5280000000000001E-3</v>
      </c>
      <c r="AI2439" s="81">
        <v>6.7823638620857296E-4</v>
      </c>
      <c r="AJ2439" s="81">
        <v>1.3002299295184199E-4</v>
      </c>
    </row>
    <row r="2440" spans="1:36" s="7" customFormat="1" x14ac:dyDescent="0.2">
      <c r="A2440" s="7">
        <v>1038</v>
      </c>
      <c r="B2440" s="7">
        <v>1162</v>
      </c>
      <c r="C2440" s="7" t="s">
        <v>2671</v>
      </c>
      <c r="D2440" s="7" t="s">
        <v>2672</v>
      </c>
      <c r="E2440" s="4" t="s">
        <v>426</v>
      </c>
      <c r="F2440" s="7" t="s">
        <v>2848</v>
      </c>
      <c r="G2440" s="7" t="s">
        <v>2849</v>
      </c>
      <c r="H2440" s="7" t="s">
        <v>76</v>
      </c>
      <c r="I2440" s="7" t="s">
        <v>230</v>
      </c>
      <c r="J2440" s="7" t="s">
        <v>61</v>
      </c>
      <c r="K2440" s="7" t="s">
        <v>317</v>
      </c>
      <c r="L2440" s="7" t="s">
        <v>799</v>
      </c>
      <c r="M2440" s="7" t="s">
        <v>102</v>
      </c>
      <c r="N2440" s="7" t="s">
        <v>1134</v>
      </c>
      <c r="O2440" s="7" t="s">
        <v>62</v>
      </c>
      <c r="P2440" s="7" t="s">
        <v>1519</v>
      </c>
      <c r="Q2440" s="7" t="s">
        <v>84</v>
      </c>
      <c r="R2440" s="7" t="s">
        <v>57</v>
      </c>
      <c r="S2440" s="7" t="s">
        <v>1206</v>
      </c>
      <c r="T2440" s="80">
        <v>3.7669999999999999</v>
      </c>
      <c r="U2440" s="7" t="s">
        <v>2850</v>
      </c>
      <c r="V2440" s="85">
        <v>3.125E-2</v>
      </c>
      <c r="W2440" s="81">
        <v>6.1310000000000003E-2</v>
      </c>
      <c r="X2440" s="4" t="s">
        <v>614</v>
      </c>
      <c r="Y2440" s="4"/>
      <c r="Z2440" s="80">
        <v>1212000</v>
      </c>
      <c r="AA2440" s="78">
        <v>3.71</v>
      </c>
      <c r="AB2440" s="103">
        <v>92.081000000000003</v>
      </c>
      <c r="AD2440" s="80">
        <v>4140.46</v>
      </c>
      <c r="AG2440" s="7" t="s">
        <v>17</v>
      </c>
      <c r="AH2440" s="81">
        <v>1.616E-3</v>
      </c>
      <c r="AI2440" s="81">
        <v>9.9001656250622804E-4</v>
      </c>
      <c r="AJ2440" s="81">
        <v>1.8979358693588E-4</v>
      </c>
    </row>
    <row r="2441" spans="1:36" s="7" customFormat="1" x14ac:dyDescent="0.2">
      <c r="A2441" s="7">
        <v>1038</v>
      </c>
      <c r="B2441" s="7">
        <v>1162</v>
      </c>
      <c r="C2441" s="7" t="s">
        <v>2401</v>
      </c>
      <c r="D2441" s="7" t="s">
        <v>2402</v>
      </c>
      <c r="E2441" s="4" t="s">
        <v>426</v>
      </c>
      <c r="F2441" s="7" t="s">
        <v>2403</v>
      </c>
      <c r="G2441" s="7" t="s">
        <v>2404</v>
      </c>
      <c r="H2441" s="7" t="s">
        <v>76</v>
      </c>
      <c r="I2441" s="7" t="s">
        <v>230</v>
      </c>
      <c r="J2441" s="7" t="s">
        <v>61</v>
      </c>
      <c r="K2441" s="7" t="s">
        <v>59</v>
      </c>
      <c r="L2441" s="7" t="s">
        <v>799</v>
      </c>
      <c r="M2441" s="7" t="s">
        <v>102</v>
      </c>
      <c r="N2441" s="7" t="s">
        <v>862</v>
      </c>
      <c r="O2441" s="7" t="s">
        <v>62</v>
      </c>
      <c r="P2441" s="7" t="s">
        <v>1519</v>
      </c>
      <c r="Q2441" s="7" t="s">
        <v>96</v>
      </c>
      <c r="R2441" s="7" t="s">
        <v>57</v>
      </c>
      <c r="S2441" s="7" t="s">
        <v>1206</v>
      </c>
      <c r="T2441" s="80">
        <v>3.734</v>
      </c>
      <c r="U2441" s="7" t="s">
        <v>2405</v>
      </c>
      <c r="V2441" s="85">
        <v>2.5000000000000001E-2</v>
      </c>
      <c r="W2441" s="81">
        <v>5.3629999999999997E-2</v>
      </c>
      <c r="X2441" s="4" t="s">
        <v>614</v>
      </c>
      <c r="Y2441" s="4"/>
      <c r="Z2441" s="80">
        <v>1097000</v>
      </c>
      <c r="AA2441" s="78">
        <v>3.71</v>
      </c>
      <c r="AB2441" s="103">
        <v>90.873999999999995</v>
      </c>
      <c r="AD2441" s="80">
        <v>3698.44</v>
      </c>
      <c r="AG2441" s="7" t="s">
        <v>17</v>
      </c>
      <c r="AH2441" s="81">
        <v>2.1940000000000002E-3</v>
      </c>
      <c r="AI2441" s="81">
        <v>8.84326111937823E-4</v>
      </c>
      <c r="AJ2441" s="81">
        <v>1.6953193629493899E-4</v>
      </c>
    </row>
    <row r="2442" spans="1:36" s="7" customFormat="1" x14ac:dyDescent="0.2">
      <c r="A2442" s="7">
        <v>1038</v>
      </c>
      <c r="B2442" s="7">
        <v>1162</v>
      </c>
      <c r="C2442" s="7" t="s">
        <v>2406</v>
      </c>
      <c r="D2442" s="7" t="s">
        <v>2407</v>
      </c>
      <c r="E2442" s="4" t="s">
        <v>425</v>
      </c>
      <c r="F2442" s="7" t="s">
        <v>2408</v>
      </c>
      <c r="G2442" s="7" t="s">
        <v>2409</v>
      </c>
      <c r="H2442" s="7" t="s">
        <v>76</v>
      </c>
      <c r="I2442" s="7" t="s">
        <v>230</v>
      </c>
      <c r="J2442" s="7" t="s">
        <v>61</v>
      </c>
      <c r="K2442" s="7" t="s">
        <v>53</v>
      </c>
      <c r="L2442" s="7" t="s">
        <v>799</v>
      </c>
      <c r="M2442" s="7" t="s">
        <v>102</v>
      </c>
      <c r="N2442" s="7" t="s">
        <v>870</v>
      </c>
      <c r="O2442" s="7" t="s">
        <v>62</v>
      </c>
      <c r="P2442" s="7" t="s">
        <v>298</v>
      </c>
      <c r="Q2442" s="7" t="s">
        <v>298</v>
      </c>
      <c r="R2442" s="7" t="s">
        <v>298</v>
      </c>
      <c r="S2442" s="7" t="s">
        <v>1206</v>
      </c>
      <c r="T2442" s="80">
        <v>1.042</v>
      </c>
      <c r="U2442" s="7" t="s">
        <v>2410</v>
      </c>
      <c r="V2442" s="85">
        <v>0</v>
      </c>
      <c r="W2442" s="81">
        <v>7.009E-2</v>
      </c>
      <c r="X2442" s="4" t="s">
        <v>614</v>
      </c>
      <c r="Y2442" s="4"/>
      <c r="Z2442" s="80">
        <v>1116000</v>
      </c>
      <c r="AA2442" s="78">
        <v>3.71</v>
      </c>
      <c r="AB2442" s="103">
        <v>94.009</v>
      </c>
      <c r="AD2442" s="80">
        <v>3892.299</v>
      </c>
      <c r="AG2442" s="7" t="s">
        <v>17</v>
      </c>
      <c r="AH2442" s="81">
        <v>2.4260000000000002E-3</v>
      </c>
      <c r="AI2442" s="81">
        <v>9.3067920711473705E-4</v>
      </c>
      <c r="AJ2442" s="81">
        <v>1.7841817166956299E-4</v>
      </c>
    </row>
    <row r="2443" spans="1:36" s="7" customFormat="1" x14ac:dyDescent="0.2">
      <c r="A2443" s="7">
        <v>1038</v>
      </c>
      <c r="B2443" s="7">
        <v>1162</v>
      </c>
      <c r="C2443" s="7" t="s">
        <v>1515</v>
      </c>
      <c r="D2443" s="7" t="s">
        <v>1516</v>
      </c>
      <c r="E2443" s="4" t="s">
        <v>426</v>
      </c>
      <c r="F2443" s="7" t="s">
        <v>1517</v>
      </c>
      <c r="G2443" s="7" t="s">
        <v>1518</v>
      </c>
      <c r="H2443" s="7" t="s">
        <v>76</v>
      </c>
      <c r="I2443" s="7" t="s">
        <v>230</v>
      </c>
      <c r="J2443" s="7" t="s">
        <v>61</v>
      </c>
      <c r="K2443" s="7" t="s">
        <v>314</v>
      </c>
      <c r="L2443" s="7" t="s">
        <v>799</v>
      </c>
      <c r="M2443" s="7" t="s">
        <v>102</v>
      </c>
      <c r="N2443" s="7" t="s">
        <v>888</v>
      </c>
      <c r="O2443" s="7" t="s">
        <v>62</v>
      </c>
      <c r="P2443" s="7" t="s">
        <v>1519</v>
      </c>
      <c r="Q2443" s="7" t="s">
        <v>96</v>
      </c>
      <c r="R2443" s="7" t="s">
        <v>57</v>
      </c>
      <c r="S2443" s="7" t="s">
        <v>1206</v>
      </c>
      <c r="T2443" s="80">
        <v>2.5960000000000001</v>
      </c>
      <c r="U2443" s="7" t="s">
        <v>1520</v>
      </c>
      <c r="V2443" s="85">
        <v>2.3E-2</v>
      </c>
      <c r="W2443" s="81">
        <v>4.7980000000000002E-2</v>
      </c>
      <c r="X2443" s="4" t="s">
        <v>614</v>
      </c>
      <c r="Y2443" s="4"/>
      <c r="Z2443" s="80">
        <v>1845000</v>
      </c>
      <c r="AA2443" s="78">
        <v>3.71</v>
      </c>
      <c r="AB2443" s="103">
        <v>94.900999999999996</v>
      </c>
      <c r="AD2443" s="80">
        <v>6495.9340000000002</v>
      </c>
      <c r="AG2443" s="7" t="s">
        <v>17</v>
      </c>
      <c r="AH2443" s="81">
        <v>2.4629999999999999E-3</v>
      </c>
      <c r="AI2443" s="81">
        <v>1.5532288091640301E-3</v>
      </c>
      <c r="AJ2443" s="81">
        <v>2.9776559119083697E-4</v>
      </c>
    </row>
    <row r="2444" spans="1:36" s="7" customFormat="1" x14ac:dyDescent="0.2">
      <c r="A2444" s="7">
        <v>1038</v>
      </c>
      <c r="B2444" s="7">
        <v>1162</v>
      </c>
      <c r="C2444" s="7" t="s">
        <v>1521</v>
      </c>
      <c r="D2444" s="7" t="s">
        <v>1522</v>
      </c>
      <c r="E2444" s="4" t="s">
        <v>425</v>
      </c>
      <c r="F2444" s="7" t="s">
        <v>2411</v>
      </c>
      <c r="G2444" s="7" t="s">
        <v>2412</v>
      </c>
      <c r="H2444" s="7" t="s">
        <v>76</v>
      </c>
      <c r="I2444" s="7" t="s">
        <v>230</v>
      </c>
      <c r="J2444" s="7" t="s">
        <v>61</v>
      </c>
      <c r="K2444" s="7" t="s">
        <v>314</v>
      </c>
      <c r="L2444" s="7" t="s">
        <v>799</v>
      </c>
      <c r="M2444" s="7" t="s">
        <v>102</v>
      </c>
      <c r="N2444" s="7" t="s">
        <v>888</v>
      </c>
      <c r="O2444" s="7" t="s">
        <v>62</v>
      </c>
      <c r="P2444" s="7" t="s">
        <v>1525</v>
      </c>
      <c r="Q2444" s="7" t="s">
        <v>96</v>
      </c>
      <c r="R2444" s="7" t="s">
        <v>57</v>
      </c>
      <c r="S2444" s="7" t="s">
        <v>1207</v>
      </c>
      <c r="T2444" s="80">
        <v>4.7110000000000003</v>
      </c>
      <c r="U2444" s="7" t="s">
        <v>2413</v>
      </c>
      <c r="V2444" s="85">
        <v>4.3749999999999997E-2</v>
      </c>
      <c r="W2444" s="81">
        <v>4.5440000000000001E-2</v>
      </c>
      <c r="X2444" s="4" t="s">
        <v>614</v>
      </c>
      <c r="Y2444" s="4"/>
      <c r="Z2444" s="80">
        <v>6817000</v>
      </c>
      <c r="AA2444" s="78">
        <v>4.1524000000000001</v>
      </c>
      <c r="AB2444" s="103">
        <v>101.511</v>
      </c>
      <c r="AD2444" s="80">
        <v>28734.498</v>
      </c>
      <c r="AG2444" s="7" t="s">
        <v>17</v>
      </c>
      <c r="AH2444" s="81">
        <v>4.5450000000000004E-3</v>
      </c>
      <c r="AI2444" s="81">
        <v>6.87064455599448E-3</v>
      </c>
      <c r="AJ2444" s="81">
        <v>1.3171539994670199E-3</v>
      </c>
    </row>
    <row r="2445" spans="1:36" s="7" customFormat="1" x14ac:dyDescent="0.2">
      <c r="A2445" s="7">
        <v>1038</v>
      </c>
      <c r="B2445" s="7">
        <v>1162</v>
      </c>
      <c r="C2445" s="7" t="s">
        <v>1521</v>
      </c>
      <c r="D2445" s="7" t="s">
        <v>1522</v>
      </c>
      <c r="E2445" s="4" t="s">
        <v>425</v>
      </c>
      <c r="F2445" s="7" t="s">
        <v>1523</v>
      </c>
      <c r="G2445" s="7" t="s">
        <v>1524</v>
      </c>
      <c r="H2445" s="7" t="s">
        <v>76</v>
      </c>
      <c r="I2445" s="7" t="s">
        <v>230</v>
      </c>
      <c r="J2445" s="7" t="s">
        <v>61</v>
      </c>
      <c r="K2445" s="7" t="s">
        <v>314</v>
      </c>
      <c r="L2445" s="7" t="s">
        <v>799</v>
      </c>
      <c r="M2445" s="7" t="s">
        <v>102</v>
      </c>
      <c r="N2445" s="7" t="s">
        <v>888</v>
      </c>
      <c r="O2445" s="7" t="s">
        <v>62</v>
      </c>
      <c r="P2445" s="7" t="s">
        <v>1525</v>
      </c>
      <c r="Q2445" s="7" t="s">
        <v>96</v>
      </c>
      <c r="R2445" s="7" t="s">
        <v>57</v>
      </c>
      <c r="S2445" s="7" t="s">
        <v>1207</v>
      </c>
      <c r="T2445" s="80">
        <v>2.4260000000000002</v>
      </c>
      <c r="U2445" s="7" t="s">
        <v>1526</v>
      </c>
      <c r="V2445" s="85">
        <v>3.7499999999999999E-2</v>
      </c>
      <c r="W2445" s="81">
        <v>4.4429999999999997E-2</v>
      </c>
      <c r="X2445" s="4" t="s">
        <v>614</v>
      </c>
      <c r="Y2445" s="4"/>
      <c r="Z2445" s="80">
        <v>4266000</v>
      </c>
      <c r="AA2445" s="78">
        <v>4.1524000000000001</v>
      </c>
      <c r="AB2445" s="103">
        <v>100.795</v>
      </c>
      <c r="AD2445" s="80">
        <v>17854.921999999999</v>
      </c>
      <c r="AG2445" s="7" t="s">
        <v>17</v>
      </c>
      <c r="AH2445" s="81">
        <v>3.8779999999999999E-3</v>
      </c>
      <c r="AI2445" s="81">
        <v>4.2692521458365801E-3</v>
      </c>
      <c r="AJ2445" s="81">
        <v>8.1844759873593597E-4</v>
      </c>
    </row>
    <row r="2446" spans="1:36" s="7" customFormat="1" x14ac:dyDescent="0.2">
      <c r="A2446" s="7">
        <v>1038</v>
      </c>
      <c r="B2446" s="7">
        <v>1162</v>
      </c>
      <c r="C2446" s="7" t="s">
        <v>1527</v>
      </c>
      <c r="D2446" s="7" t="s">
        <v>5171</v>
      </c>
      <c r="E2446" s="82" t="s">
        <v>426</v>
      </c>
      <c r="F2446" s="7" t="s">
        <v>1528</v>
      </c>
      <c r="G2446" s="7" t="s">
        <v>1529</v>
      </c>
      <c r="H2446" s="7" t="s">
        <v>76</v>
      </c>
      <c r="I2446" s="7" t="s">
        <v>230</v>
      </c>
      <c r="J2446" s="7" t="s">
        <v>61</v>
      </c>
      <c r="K2446" s="7" t="s">
        <v>315</v>
      </c>
      <c r="L2446" s="7" t="s">
        <v>799</v>
      </c>
      <c r="M2446" s="7" t="s">
        <v>102</v>
      </c>
      <c r="N2446" s="7" t="s">
        <v>856</v>
      </c>
      <c r="O2446" s="7" t="s">
        <v>62</v>
      </c>
      <c r="P2446" s="7" t="s">
        <v>1530</v>
      </c>
      <c r="Q2446" s="7" t="s">
        <v>96</v>
      </c>
      <c r="R2446" s="7" t="s">
        <v>57</v>
      </c>
      <c r="S2446" s="7" t="s">
        <v>1206</v>
      </c>
      <c r="T2446" s="80">
        <v>2.3090000000000002</v>
      </c>
      <c r="U2446" s="7" t="s">
        <v>1531</v>
      </c>
      <c r="V2446" s="85">
        <v>6.5000000000000002E-2</v>
      </c>
      <c r="W2446" s="81">
        <v>7.2270000000000001E-2</v>
      </c>
      <c r="X2446" s="4" t="s">
        <v>614</v>
      </c>
      <c r="Y2446" s="4"/>
      <c r="Z2446" s="80">
        <v>5131000</v>
      </c>
      <c r="AA2446" s="78">
        <v>3.71</v>
      </c>
      <c r="AB2446" s="103">
        <v>101.208</v>
      </c>
      <c r="AD2446" s="80">
        <v>19266.027999999998</v>
      </c>
      <c r="AG2446" s="7" t="s">
        <v>17</v>
      </c>
      <c r="AH2446" s="81">
        <v>1.1402000000000001E-2</v>
      </c>
      <c r="AI2446" s="81">
        <v>4.6066589119630602E-3</v>
      </c>
      <c r="AJ2446" s="81">
        <v>8.8313100184736297E-4</v>
      </c>
    </row>
    <row r="2447" spans="1:36" s="7" customFormat="1" x14ac:dyDescent="0.2">
      <c r="A2447" s="7">
        <v>1038</v>
      </c>
      <c r="B2447" s="7">
        <v>1162</v>
      </c>
      <c r="C2447" s="7" t="s">
        <v>2414</v>
      </c>
      <c r="D2447" s="7" t="s">
        <v>2415</v>
      </c>
      <c r="E2447" s="4" t="s">
        <v>426</v>
      </c>
      <c r="F2447" s="7" t="s">
        <v>2416</v>
      </c>
      <c r="G2447" s="7" t="s">
        <v>2417</v>
      </c>
      <c r="H2447" s="7" t="s">
        <v>76</v>
      </c>
      <c r="I2447" s="7" t="s">
        <v>230</v>
      </c>
      <c r="J2447" s="7" t="s">
        <v>61</v>
      </c>
      <c r="K2447" s="7" t="s">
        <v>317</v>
      </c>
      <c r="L2447" s="7" t="s">
        <v>799</v>
      </c>
      <c r="M2447" s="7" t="s">
        <v>102</v>
      </c>
      <c r="N2447" s="7" t="s">
        <v>873</v>
      </c>
      <c r="O2447" s="7" t="s">
        <v>62</v>
      </c>
      <c r="P2447" s="7" t="s">
        <v>1530</v>
      </c>
      <c r="Q2447" s="7" t="s">
        <v>84</v>
      </c>
      <c r="R2447" s="7" t="s">
        <v>57</v>
      </c>
      <c r="S2447" s="7" t="s">
        <v>1206</v>
      </c>
      <c r="T2447" s="80">
        <v>6.1829999999999998</v>
      </c>
      <c r="U2447" s="7" t="s">
        <v>2418</v>
      </c>
      <c r="V2447" s="85">
        <v>4.4999999999999998E-2</v>
      </c>
      <c r="W2447" s="81">
        <v>6.5360000000000001E-2</v>
      </c>
      <c r="X2447" s="4" t="s">
        <v>614</v>
      </c>
      <c r="Y2447" s="4"/>
      <c r="Z2447" s="80">
        <v>2103000</v>
      </c>
      <c r="AA2447" s="78">
        <v>3.71</v>
      </c>
      <c r="AB2447" s="103">
        <v>89.438000000000002</v>
      </c>
      <c r="AD2447" s="80">
        <v>6978.03</v>
      </c>
      <c r="AG2447" s="7" t="s">
        <v>17</v>
      </c>
      <c r="AH2447" s="81">
        <v>6.0089999999999996E-3</v>
      </c>
      <c r="AI2447" s="81">
        <v>1.66850185291171E-3</v>
      </c>
      <c r="AJ2447" s="81">
        <v>3.1986429668572698E-4</v>
      </c>
    </row>
    <row r="2448" spans="1:36" s="7" customFormat="1" x14ac:dyDescent="0.2">
      <c r="A2448" s="7">
        <v>1038</v>
      </c>
      <c r="B2448" s="7">
        <v>1162</v>
      </c>
      <c r="C2448" s="7" t="s">
        <v>2762</v>
      </c>
      <c r="D2448" s="7" t="s">
        <v>2763</v>
      </c>
      <c r="E2448" s="4" t="s">
        <v>426</v>
      </c>
      <c r="F2448" s="7" t="s">
        <v>2851</v>
      </c>
      <c r="G2448" s="7" t="s">
        <v>2852</v>
      </c>
      <c r="H2448" s="7" t="s">
        <v>76</v>
      </c>
      <c r="I2448" s="7" t="s">
        <v>230</v>
      </c>
      <c r="J2448" s="7" t="s">
        <v>61</v>
      </c>
      <c r="K2448" s="7" t="s">
        <v>314</v>
      </c>
      <c r="L2448" s="7" t="s">
        <v>799</v>
      </c>
      <c r="M2448" s="7" t="s">
        <v>102</v>
      </c>
      <c r="N2448" s="7" t="s">
        <v>898</v>
      </c>
      <c r="O2448" s="7" t="s">
        <v>62</v>
      </c>
      <c r="P2448" s="7" t="s">
        <v>1404</v>
      </c>
      <c r="Q2448" s="7" t="s">
        <v>96</v>
      </c>
      <c r="R2448" s="7" t="s">
        <v>57</v>
      </c>
      <c r="S2448" s="7" t="s">
        <v>1206</v>
      </c>
      <c r="T2448" s="80">
        <v>2.359</v>
      </c>
      <c r="U2448" s="7" t="s">
        <v>2853</v>
      </c>
      <c r="V2448" s="85">
        <v>0.03</v>
      </c>
      <c r="W2448" s="81">
        <v>4.3040000000000002E-2</v>
      </c>
      <c r="X2448" s="4" t="s">
        <v>614</v>
      </c>
      <c r="Y2448" s="4"/>
      <c r="Z2448" s="80">
        <v>3134000</v>
      </c>
      <c r="AA2448" s="78">
        <v>3.71</v>
      </c>
      <c r="AB2448" s="103">
        <v>97.614999999999995</v>
      </c>
      <c r="AD2448" s="80">
        <v>11349.794</v>
      </c>
      <c r="AG2448" s="7" t="s">
        <v>17</v>
      </c>
      <c r="AH2448" s="81">
        <v>4.1790000000000004E-3</v>
      </c>
      <c r="AI2448" s="81">
        <v>2.7138249894457398E-3</v>
      </c>
      <c r="AJ2448" s="81">
        <v>5.2026056792347304E-4</v>
      </c>
    </row>
    <row r="2449" spans="1:36" s="7" customFormat="1" x14ac:dyDescent="0.2">
      <c r="A2449" s="7">
        <v>1038</v>
      </c>
      <c r="B2449" s="7">
        <v>1162</v>
      </c>
      <c r="C2449" s="7" t="s">
        <v>2419</v>
      </c>
      <c r="D2449" s="7" t="s">
        <v>2420</v>
      </c>
      <c r="E2449" s="4" t="s">
        <v>426</v>
      </c>
      <c r="F2449" s="7" t="s">
        <v>2421</v>
      </c>
      <c r="G2449" s="7" t="s">
        <v>2422</v>
      </c>
      <c r="H2449" s="7" t="s">
        <v>76</v>
      </c>
      <c r="I2449" s="7" t="s">
        <v>230</v>
      </c>
      <c r="J2449" s="7" t="s">
        <v>61</v>
      </c>
      <c r="K2449" s="7" t="s">
        <v>313</v>
      </c>
      <c r="L2449" s="7" t="s">
        <v>799</v>
      </c>
      <c r="M2449" s="7" t="s">
        <v>102</v>
      </c>
      <c r="N2449" s="7" t="s">
        <v>909</v>
      </c>
      <c r="O2449" s="7" t="s">
        <v>62</v>
      </c>
      <c r="P2449" s="7" t="s">
        <v>1513</v>
      </c>
      <c r="Q2449" s="7" t="s">
        <v>84</v>
      </c>
      <c r="R2449" s="7" t="s">
        <v>57</v>
      </c>
      <c r="S2449" s="7" t="s">
        <v>1207</v>
      </c>
      <c r="T2449" s="80">
        <v>0.90100000000000002</v>
      </c>
      <c r="U2449" s="7" t="s">
        <v>2423</v>
      </c>
      <c r="V2449" s="85">
        <v>4.2500000000000003E-2</v>
      </c>
      <c r="W2449" s="81">
        <v>8.4879999999999997E-2</v>
      </c>
      <c r="X2449" s="4" t="s">
        <v>614</v>
      </c>
      <c r="Y2449" s="4"/>
      <c r="Z2449" s="80">
        <v>3263000</v>
      </c>
      <c r="AA2449" s="78">
        <v>4.1524000000000001</v>
      </c>
      <c r="AB2449" s="103">
        <v>98.036000000000001</v>
      </c>
      <c r="AD2449" s="80">
        <v>13283.191000000001</v>
      </c>
      <c r="AG2449" s="7" t="s">
        <v>17</v>
      </c>
      <c r="AH2449" s="81">
        <v>6.5259999999999997E-3</v>
      </c>
      <c r="AI2449" s="81">
        <v>3.17611535973697E-3</v>
      </c>
      <c r="AJ2449" s="81">
        <v>6.0888509291260598E-4</v>
      </c>
    </row>
    <row r="2450" spans="1:36" s="7" customFormat="1" x14ac:dyDescent="0.2">
      <c r="A2450" s="7">
        <v>1038</v>
      </c>
      <c r="B2450" s="7">
        <v>1162</v>
      </c>
      <c r="C2450" s="7" t="s">
        <v>2424</v>
      </c>
      <c r="D2450" s="7" t="s">
        <v>2425</v>
      </c>
      <c r="E2450" s="4" t="s">
        <v>426</v>
      </c>
      <c r="F2450" s="7" t="s">
        <v>2426</v>
      </c>
      <c r="G2450" s="7" t="s">
        <v>2427</v>
      </c>
      <c r="H2450" s="7" t="s">
        <v>76</v>
      </c>
      <c r="I2450" s="7" t="s">
        <v>230</v>
      </c>
      <c r="J2450" s="7" t="s">
        <v>61</v>
      </c>
      <c r="K2450" s="7" t="s">
        <v>158</v>
      </c>
      <c r="L2450" s="7" t="s">
        <v>799</v>
      </c>
      <c r="M2450" s="7" t="s">
        <v>102</v>
      </c>
      <c r="N2450" s="7" t="s">
        <v>1134</v>
      </c>
      <c r="O2450" s="7" t="s">
        <v>62</v>
      </c>
      <c r="P2450" s="7" t="s">
        <v>1541</v>
      </c>
      <c r="Q2450" s="7" t="s">
        <v>84</v>
      </c>
      <c r="R2450" s="7" t="s">
        <v>57</v>
      </c>
      <c r="S2450" s="7" t="s">
        <v>1207</v>
      </c>
      <c r="T2450" s="80">
        <v>3.298</v>
      </c>
      <c r="U2450" s="7" t="s">
        <v>2428</v>
      </c>
      <c r="V2450" s="85">
        <v>1.6250000000000001E-2</v>
      </c>
      <c r="W2450" s="81">
        <v>5.6899999999999999E-2</v>
      </c>
      <c r="X2450" s="4" t="s">
        <v>614</v>
      </c>
      <c r="Y2450" s="4"/>
      <c r="Z2450" s="80">
        <v>1543000</v>
      </c>
      <c r="AA2450" s="78">
        <v>4.1524000000000001</v>
      </c>
      <c r="AB2450" s="103">
        <v>92.616</v>
      </c>
      <c r="AD2450" s="80">
        <v>5934.04</v>
      </c>
      <c r="AG2450" s="7" t="s">
        <v>17</v>
      </c>
      <c r="AH2450" s="81">
        <v>4.4089999999999997E-3</v>
      </c>
      <c r="AI2450" s="81">
        <v>1.41887560670296E-3</v>
      </c>
      <c r="AJ2450" s="81">
        <v>2.72009076424198E-4</v>
      </c>
    </row>
    <row r="2451" spans="1:36" s="7" customFormat="1" x14ac:dyDescent="0.2">
      <c r="A2451" s="7">
        <v>1038</v>
      </c>
      <c r="B2451" s="7">
        <v>1162</v>
      </c>
      <c r="C2451" s="7" t="s">
        <v>2429</v>
      </c>
      <c r="D2451" s="7" t="s">
        <v>2430</v>
      </c>
      <c r="E2451" s="4" t="s">
        <v>426</v>
      </c>
      <c r="F2451" s="7" t="s">
        <v>2431</v>
      </c>
      <c r="G2451" s="7" t="s">
        <v>2432</v>
      </c>
      <c r="H2451" s="7" t="s">
        <v>76</v>
      </c>
      <c r="I2451" s="7" t="s">
        <v>230</v>
      </c>
      <c r="J2451" s="7" t="s">
        <v>61</v>
      </c>
      <c r="K2451" s="7" t="s">
        <v>314</v>
      </c>
      <c r="L2451" s="7" t="s">
        <v>799</v>
      </c>
      <c r="M2451" s="7" t="s">
        <v>102</v>
      </c>
      <c r="N2451" s="7" t="s">
        <v>897</v>
      </c>
      <c r="O2451" s="7" t="s">
        <v>62</v>
      </c>
      <c r="P2451" s="7" t="s">
        <v>1647</v>
      </c>
      <c r="Q2451" s="7" t="s">
        <v>96</v>
      </c>
      <c r="R2451" s="7" t="s">
        <v>57</v>
      </c>
      <c r="S2451" s="7" t="s">
        <v>1206</v>
      </c>
      <c r="T2451" s="80">
        <v>0.439</v>
      </c>
      <c r="U2451" s="7" t="s">
        <v>2433</v>
      </c>
      <c r="V2451" s="85">
        <v>3.3500000000000002E-2</v>
      </c>
      <c r="W2451" s="81">
        <v>5.0970000000000001E-2</v>
      </c>
      <c r="X2451" s="4" t="s">
        <v>614</v>
      </c>
      <c r="Y2451" s="4"/>
      <c r="Z2451" s="80">
        <v>1864000</v>
      </c>
      <c r="AA2451" s="78">
        <v>3.71</v>
      </c>
      <c r="AB2451" s="103">
        <v>99.423000000000002</v>
      </c>
      <c r="AD2451" s="80">
        <v>6875.5330000000004</v>
      </c>
      <c r="AG2451" s="7" t="s">
        <v>17</v>
      </c>
      <c r="AH2451" s="81">
        <v>1.065E-3</v>
      </c>
      <c r="AI2451" s="81">
        <v>1.6439940816086599E-3</v>
      </c>
      <c r="AJ2451" s="81">
        <v>3.1516597344592701E-4</v>
      </c>
    </row>
    <row r="2452" spans="1:36" s="7" customFormat="1" x14ac:dyDescent="0.2">
      <c r="A2452" s="7">
        <v>1038</v>
      </c>
      <c r="B2452" s="7">
        <v>1162</v>
      </c>
      <c r="C2452" s="7" t="s">
        <v>2434</v>
      </c>
      <c r="D2452" s="7" t="s">
        <v>2435</v>
      </c>
      <c r="E2452" s="4" t="s">
        <v>426</v>
      </c>
      <c r="F2452" s="7" t="s">
        <v>2436</v>
      </c>
      <c r="G2452" s="7" t="s">
        <v>2437</v>
      </c>
      <c r="H2452" s="7" t="s">
        <v>76</v>
      </c>
      <c r="I2452" s="7" t="s">
        <v>230</v>
      </c>
      <c r="J2452" s="7" t="s">
        <v>61</v>
      </c>
      <c r="K2452" s="7" t="s">
        <v>314</v>
      </c>
      <c r="L2452" s="7" t="s">
        <v>799</v>
      </c>
      <c r="M2452" s="7" t="s">
        <v>102</v>
      </c>
      <c r="N2452" s="7" t="s">
        <v>893</v>
      </c>
      <c r="O2452" s="7" t="s">
        <v>62</v>
      </c>
      <c r="P2452" s="7" t="s">
        <v>1846</v>
      </c>
      <c r="Q2452" s="7" t="s">
        <v>96</v>
      </c>
      <c r="R2452" s="7" t="s">
        <v>57</v>
      </c>
      <c r="S2452" s="7" t="s">
        <v>1206</v>
      </c>
      <c r="T2452" s="80">
        <v>2.9129999999999998</v>
      </c>
      <c r="U2452" s="7" t="s">
        <v>2438</v>
      </c>
      <c r="V2452" s="85">
        <v>3.2500000000000001E-2</v>
      </c>
      <c r="W2452" s="81">
        <v>4.4170000000000001E-2</v>
      </c>
      <c r="X2452" s="4" t="s">
        <v>614</v>
      </c>
      <c r="Y2452" s="4"/>
      <c r="Z2452" s="80">
        <v>1119000</v>
      </c>
      <c r="AA2452" s="78">
        <v>3.71</v>
      </c>
      <c r="AB2452" s="103">
        <v>98.548000000000002</v>
      </c>
      <c r="AD2452" s="80">
        <v>4091.2</v>
      </c>
      <c r="AG2452" s="7" t="s">
        <v>17</v>
      </c>
      <c r="AH2452" s="81">
        <v>4.0700000000000003E-4</v>
      </c>
      <c r="AI2452" s="81">
        <v>9.7823809008042704E-4</v>
      </c>
      <c r="AJ2452" s="81">
        <v>1.8753556559060201E-4</v>
      </c>
    </row>
    <row r="2453" spans="1:36" s="7" customFormat="1" x14ac:dyDescent="0.2">
      <c r="A2453" s="7">
        <v>1038</v>
      </c>
      <c r="B2453" s="7">
        <v>1162</v>
      </c>
      <c r="C2453" s="7" t="s">
        <v>2439</v>
      </c>
      <c r="D2453" s="7" t="s">
        <v>2440</v>
      </c>
      <c r="E2453" s="4" t="s">
        <v>426</v>
      </c>
      <c r="F2453" s="7" t="s">
        <v>2441</v>
      </c>
      <c r="G2453" s="7" t="s">
        <v>2442</v>
      </c>
      <c r="H2453" s="7" t="s">
        <v>76</v>
      </c>
      <c r="I2453" s="7" t="s">
        <v>230</v>
      </c>
      <c r="J2453" s="7" t="s">
        <v>61</v>
      </c>
      <c r="K2453" s="7" t="s">
        <v>314</v>
      </c>
      <c r="L2453" s="7" t="s">
        <v>799</v>
      </c>
      <c r="M2453" s="7" t="s">
        <v>102</v>
      </c>
      <c r="N2453" s="7" t="s">
        <v>893</v>
      </c>
      <c r="O2453" s="7" t="s">
        <v>62</v>
      </c>
      <c r="P2453" s="7" t="s">
        <v>1647</v>
      </c>
      <c r="Q2453" s="7" t="s">
        <v>96</v>
      </c>
      <c r="R2453" s="7" t="s">
        <v>57</v>
      </c>
      <c r="S2453" s="7" t="s">
        <v>1206</v>
      </c>
      <c r="T2453" s="80">
        <v>2.9460000000000002</v>
      </c>
      <c r="U2453" s="7" t="s">
        <v>2443</v>
      </c>
      <c r="V2453" s="85">
        <v>6.5000000000000002E-2</v>
      </c>
      <c r="W2453" s="81">
        <v>4.2099999999999999E-2</v>
      </c>
      <c r="X2453" s="4" t="s">
        <v>614</v>
      </c>
      <c r="Y2453" s="4"/>
      <c r="Z2453" s="80">
        <v>396000</v>
      </c>
      <c r="AA2453" s="78">
        <v>3.71</v>
      </c>
      <c r="AB2453" s="103">
        <v>108.78400000000001</v>
      </c>
      <c r="AD2453" s="80">
        <v>1598.2180000000001</v>
      </c>
      <c r="AG2453" s="7" t="s">
        <v>17</v>
      </c>
      <c r="AH2453" s="81">
        <v>5.6599999999999999E-4</v>
      </c>
      <c r="AI2453" s="81">
        <v>3.8214646126302602E-4</v>
      </c>
      <c r="AJ2453" s="81">
        <v>7.3260337619358699E-5</v>
      </c>
    </row>
    <row r="2454" spans="1:36" s="7" customFormat="1" x14ac:dyDescent="0.2">
      <c r="A2454" s="7">
        <v>1038</v>
      </c>
      <c r="B2454" s="7">
        <v>1162</v>
      </c>
      <c r="C2454" s="7" t="s">
        <v>2444</v>
      </c>
      <c r="D2454" s="7" t="s">
        <v>2445</v>
      </c>
      <c r="E2454" s="4" t="s">
        <v>426</v>
      </c>
      <c r="F2454" s="7" t="s">
        <v>2446</v>
      </c>
      <c r="G2454" s="7" t="s">
        <v>2447</v>
      </c>
      <c r="H2454" s="7" t="s">
        <v>76</v>
      </c>
      <c r="I2454" s="7" t="s">
        <v>230</v>
      </c>
      <c r="J2454" s="7" t="s">
        <v>61</v>
      </c>
      <c r="K2454" s="7" t="s">
        <v>166</v>
      </c>
      <c r="L2454" s="7" t="s">
        <v>799</v>
      </c>
      <c r="M2454" s="7" t="s">
        <v>102</v>
      </c>
      <c r="N2454" s="7" t="s">
        <v>873</v>
      </c>
      <c r="O2454" s="7" t="s">
        <v>62</v>
      </c>
      <c r="P2454" s="7" t="s">
        <v>1647</v>
      </c>
      <c r="Q2454" s="7" t="s">
        <v>96</v>
      </c>
      <c r="R2454" s="7" t="s">
        <v>57</v>
      </c>
      <c r="S2454" s="7" t="s">
        <v>1206</v>
      </c>
      <c r="T2454" s="80">
        <v>2.3370000000000002</v>
      </c>
      <c r="U2454" s="7" t="s">
        <v>2448</v>
      </c>
      <c r="V2454" s="85">
        <v>2.5340000000000001E-2</v>
      </c>
      <c r="W2454" s="81">
        <v>4.2759999999999999E-2</v>
      </c>
      <c r="X2454" s="4" t="s">
        <v>614</v>
      </c>
      <c r="Y2454" s="4"/>
      <c r="Z2454" s="80">
        <v>1104000</v>
      </c>
      <c r="AA2454" s="78">
        <v>3.71</v>
      </c>
      <c r="AB2454" s="103">
        <v>96.738</v>
      </c>
      <c r="AD2454" s="80">
        <v>3962.2330000000002</v>
      </c>
      <c r="AG2454" s="7" t="s">
        <v>17</v>
      </c>
      <c r="AH2454" s="81">
        <v>1.1039999999999999E-3</v>
      </c>
      <c r="AI2454" s="81">
        <v>9.4740101899516596E-4</v>
      </c>
      <c r="AJ2454" s="81">
        <v>1.8162386819732599E-4</v>
      </c>
    </row>
    <row r="2455" spans="1:36" s="7" customFormat="1" x14ac:dyDescent="0.2">
      <c r="A2455" s="7">
        <v>1038</v>
      </c>
      <c r="B2455" s="7">
        <v>1162</v>
      </c>
      <c r="C2455" s="7" t="s">
        <v>2449</v>
      </c>
      <c r="D2455" s="7" t="s">
        <v>2450</v>
      </c>
      <c r="E2455" s="4" t="s">
        <v>426</v>
      </c>
      <c r="F2455" s="7" t="s">
        <v>2451</v>
      </c>
      <c r="G2455" s="7" t="s">
        <v>2452</v>
      </c>
      <c r="H2455" s="7" t="s">
        <v>76</v>
      </c>
      <c r="I2455" s="7" t="s">
        <v>230</v>
      </c>
      <c r="J2455" s="7" t="s">
        <v>61</v>
      </c>
      <c r="K2455" s="7" t="s">
        <v>314</v>
      </c>
      <c r="L2455" s="7" t="s">
        <v>799</v>
      </c>
      <c r="M2455" s="7" t="s">
        <v>102</v>
      </c>
      <c r="N2455" s="7" t="s">
        <v>202</v>
      </c>
      <c r="O2455" s="7" t="s">
        <v>62</v>
      </c>
      <c r="P2455" s="7" t="s">
        <v>1846</v>
      </c>
      <c r="Q2455" s="7" t="s">
        <v>96</v>
      </c>
      <c r="R2455" s="7" t="s">
        <v>57</v>
      </c>
      <c r="S2455" s="7" t="s">
        <v>1206</v>
      </c>
      <c r="T2455" s="80">
        <v>0.86499999999999999</v>
      </c>
      <c r="U2455" s="7" t="s">
        <v>2453</v>
      </c>
      <c r="V2455" s="85">
        <v>4.2500000000000003E-2</v>
      </c>
      <c r="W2455" s="81">
        <v>5.1569999999999998E-2</v>
      </c>
      <c r="X2455" s="4" t="s">
        <v>614</v>
      </c>
      <c r="Y2455" s="4"/>
      <c r="Z2455" s="80">
        <v>1094000</v>
      </c>
      <c r="AA2455" s="78">
        <v>3.71</v>
      </c>
      <c r="AB2455" s="103">
        <v>99.905000000000001</v>
      </c>
      <c r="AD2455" s="80">
        <v>4054.8910000000001</v>
      </c>
      <c r="AG2455" s="7" t="s">
        <v>17</v>
      </c>
      <c r="AH2455" s="81">
        <v>9.1200000000000005E-4</v>
      </c>
      <c r="AI2455" s="81">
        <v>9.6955626281368596E-4</v>
      </c>
      <c r="AJ2455" s="81">
        <v>1.8587119430580099E-4</v>
      </c>
    </row>
    <row r="2456" spans="1:36" s="7" customFormat="1" x14ac:dyDescent="0.2">
      <c r="A2456" s="7">
        <v>1038</v>
      </c>
      <c r="B2456" s="7">
        <v>1162</v>
      </c>
      <c r="C2456" s="7" t="s">
        <v>2854</v>
      </c>
      <c r="D2456" s="7" t="s">
        <v>2855</v>
      </c>
      <c r="E2456" s="4" t="s">
        <v>426</v>
      </c>
      <c r="F2456" s="7" t="s">
        <v>2856</v>
      </c>
      <c r="G2456" s="7" t="s">
        <v>2857</v>
      </c>
      <c r="H2456" s="7" t="s">
        <v>76</v>
      </c>
      <c r="I2456" s="7" t="s">
        <v>230</v>
      </c>
      <c r="J2456" s="7" t="s">
        <v>61</v>
      </c>
      <c r="K2456" s="7" t="s">
        <v>314</v>
      </c>
      <c r="L2456" s="7" t="s">
        <v>799</v>
      </c>
      <c r="M2456" s="7" t="s">
        <v>102</v>
      </c>
      <c r="N2456" s="7" t="s">
        <v>1134</v>
      </c>
      <c r="O2456" s="7" t="s">
        <v>62</v>
      </c>
      <c r="P2456" s="7" t="s">
        <v>1647</v>
      </c>
      <c r="Q2456" s="7" t="s">
        <v>96</v>
      </c>
      <c r="R2456" s="7" t="s">
        <v>57</v>
      </c>
      <c r="S2456" s="7" t="s">
        <v>1206</v>
      </c>
      <c r="T2456" s="80">
        <v>2.77</v>
      </c>
      <c r="U2456" s="7" t="s">
        <v>1800</v>
      </c>
      <c r="V2456" s="85">
        <v>0.04</v>
      </c>
      <c r="W2456" s="81">
        <v>4.3270000000000003E-2</v>
      </c>
      <c r="X2456" s="4" t="s">
        <v>614</v>
      </c>
      <c r="Y2456" s="4"/>
      <c r="Z2456" s="80">
        <v>753000</v>
      </c>
      <c r="AA2456" s="78">
        <v>3.71</v>
      </c>
      <c r="AB2456" s="103">
        <v>100.19499999999999</v>
      </c>
      <c r="AD2456" s="80">
        <v>2799.0680000000002</v>
      </c>
      <c r="AG2456" s="7" t="s">
        <v>17</v>
      </c>
      <c r="AH2456" s="81">
        <v>5.0199999999999995E-4</v>
      </c>
      <c r="AI2456" s="81">
        <v>6.6927923444951899E-4</v>
      </c>
      <c r="AJ2456" s="81">
        <v>1.2830583990060799E-4</v>
      </c>
    </row>
    <row r="2457" spans="1:36" s="7" customFormat="1" x14ac:dyDescent="0.2">
      <c r="A2457" s="7">
        <v>1038</v>
      </c>
      <c r="B2457" s="7">
        <v>1162</v>
      </c>
      <c r="C2457" s="7" t="s">
        <v>2454</v>
      </c>
      <c r="D2457" s="7" t="s">
        <v>2455</v>
      </c>
      <c r="E2457" s="4" t="s">
        <v>426</v>
      </c>
      <c r="F2457" s="7" t="s">
        <v>2456</v>
      </c>
      <c r="G2457" s="7" t="s">
        <v>2457</v>
      </c>
      <c r="H2457" s="7" t="s">
        <v>76</v>
      </c>
      <c r="I2457" s="7" t="s">
        <v>230</v>
      </c>
      <c r="J2457" s="7" t="s">
        <v>61</v>
      </c>
      <c r="K2457" s="7" t="s">
        <v>314</v>
      </c>
      <c r="L2457" s="7" t="s">
        <v>799</v>
      </c>
      <c r="M2457" s="7" t="s">
        <v>102</v>
      </c>
      <c r="N2457" s="7" t="s">
        <v>895</v>
      </c>
      <c r="O2457" s="7" t="s">
        <v>62</v>
      </c>
      <c r="P2457" s="7" t="s">
        <v>1846</v>
      </c>
      <c r="Q2457" s="7" t="s">
        <v>96</v>
      </c>
      <c r="R2457" s="7" t="s">
        <v>57</v>
      </c>
      <c r="S2457" s="7" t="s">
        <v>1206</v>
      </c>
      <c r="T2457" s="80">
        <v>6.0570000000000004</v>
      </c>
      <c r="U2457" s="7" t="s">
        <v>2458</v>
      </c>
      <c r="V2457" s="85">
        <v>5.6000000000000001E-2</v>
      </c>
      <c r="W2457" s="81">
        <v>4.8860000000000001E-2</v>
      </c>
      <c r="X2457" s="4" t="s">
        <v>614</v>
      </c>
      <c r="Y2457" s="4"/>
      <c r="Z2457" s="80">
        <v>742000</v>
      </c>
      <c r="AA2457" s="78">
        <v>3.71</v>
      </c>
      <c r="AB2457" s="103">
        <v>107.571</v>
      </c>
      <c r="AD2457" s="80">
        <v>2961.2489999999998</v>
      </c>
      <c r="AG2457" s="7" t="s">
        <v>17</v>
      </c>
      <c r="AH2457" s="81">
        <v>1.237E-3</v>
      </c>
      <c r="AI2457" s="81">
        <v>7.0805788709818397E-4</v>
      </c>
      <c r="AJ2457" s="81">
        <v>1.3573999793539801E-4</v>
      </c>
    </row>
    <row r="2458" spans="1:36" s="7" customFormat="1" x14ac:dyDescent="0.2">
      <c r="A2458" s="7">
        <v>1038</v>
      </c>
      <c r="B2458" s="7">
        <v>1162</v>
      </c>
      <c r="C2458" s="7" t="s">
        <v>2459</v>
      </c>
      <c r="D2458" s="7" t="s">
        <v>2460</v>
      </c>
      <c r="E2458" s="4" t="s">
        <v>426</v>
      </c>
      <c r="F2458" s="7" t="s">
        <v>2461</v>
      </c>
      <c r="G2458" s="7" t="s">
        <v>2462</v>
      </c>
      <c r="H2458" s="7" t="s">
        <v>76</v>
      </c>
      <c r="I2458" s="7" t="s">
        <v>230</v>
      </c>
      <c r="J2458" s="7" t="s">
        <v>61</v>
      </c>
      <c r="K2458" s="7" t="s">
        <v>314</v>
      </c>
      <c r="L2458" s="7" t="s">
        <v>799</v>
      </c>
      <c r="M2458" s="7" t="s">
        <v>102</v>
      </c>
      <c r="N2458" s="7" t="s">
        <v>895</v>
      </c>
      <c r="O2458" s="7" t="s">
        <v>62</v>
      </c>
      <c r="P2458" s="7" t="s">
        <v>1846</v>
      </c>
      <c r="Q2458" s="7" t="s">
        <v>96</v>
      </c>
      <c r="R2458" s="7" t="s">
        <v>57</v>
      </c>
      <c r="S2458" s="7" t="s">
        <v>1206</v>
      </c>
      <c r="T2458" s="80">
        <v>2.9420000000000002</v>
      </c>
      <c r="U2458" s="7" t="s">
        <v>2443</v>
      </c>
      <c r="V2458" s="85">
        <v>4.7500000000000001E-2</v>
      </c>
      <c r="W2458" s="81">
        <v>4.3700000000000003E-2</v>
      </c>
      <c r="X2458" s="4" t="s">
        <v>614</v>
      </c>
      <c r="Y2458" s="4"/>
      <c r="Z2458" s="80">
        <v>1303000</v>
      </c>
      <c r="AA2458" s="78">
        <v>3.71</v>
      </c>
      <c r="AB2458" s="103">
        <v>102.715</v>
      </c>
      <c r="AD2458" s="80">
        <v>4965.3760000000002</v>
      </c>
      <c r="AG2458" s="7" t="s">
        <v>17</v>
      </c>
      <c r="AH2458" s="81">
        <v>1.4480000000000001E-3</v>
      </c>
      <c r="AI2458" s="81">
        <v>1.18726040730196E-3</v>
      </c>
      <c r="AJ2458" s="81">
        <v>2.27606708678043E-4</v>
      </c>
    </row>
    <row r="2459" spans="1:36" s="7" customFormat="1" x14ac:dyDescent="0.2">
      <c r="A2459" s="7">
        <v>1038</v>
      </c>
      <c r="B2459" s="7">
        <v>1162</v>
      </c>
      <c r="C2459" s="7" t="s">
        <v>2529</v>
      </c>
      <c r="D2459" s="7" t="s">
        <v>2530</v>
      </c>
      <c r="E2459" s="4" t="s">
        <v>426</v>
      </c>
      <c r="F2459" s="7" t="s">
        <v>2858</v>
      </c>
      <c r="G2459" s="7" t="s">
        <v>2859</v>
      </c>
      <c r="H2459" s="7" t="s">
        <v>76</v>
      </c>
      <c r="I2459" s="7" t="s">
        <v>230</v>
      </c>
      <c r="J2459" s="7" t="s">
        <v>61</v>
      </c>
      <c r="K2459" s="7" t="s">
        <v>314</v>
      </c>
      <c r="L2459" s="7" t="s">
        <v>799</v>
      </c>
      <c r="M2459" s="7" t="s">
        <v>102</v>
      </c>
      <c r="N2459" s="7" t="s">
        <v>202</v>
      </c>
      <c r="O2459" s="7" t="s">
        <v>62</v>
      </c>
      <c r="P2459" s="7" t="s">
        <v>1404</v>
      </c>
      <c r="Q2459" s="7" t="s">
        <v>96</v>
      </c>
      <c r="R2459" s="7" t="s">
        <v>57</v>
      </c>
      <c r="S2459" s="7" t="s">
        <v>1206</v>
      </c>
      <c r="T2459" s="80">
        <v>2.4529999999999998</v>
      </c>
      <c r="U2459" s="7" t="s">
        <v>2860</v>
      </c>
      <c r="V2459" s="85">
        <v>3.15E-2</v>
      </c>
      <c r="W2459" s="81">
        <v>4.8250000000000001E-2</v>
      </c>
      <c r="X2459" s="4" t="s">
        <v>614</v>
      </c>
      <c r="Y2459" s="4"/>
      <c r="Z2459" s="80">
        <v>887000</v>
      </c>
      <c r="AA2459" s="78">
        <v>3.71</v>
      </c>
      <c r="AB2459" s="103">
        <v>97.944000000000003</v>
      </c>
      <c r="AD2459" s="80">
        <v>3223.096</v>
      </c>
      <c r="AG2459" s="7" t="s">
        <v>17</v>
      </c>
      <c r="AH2459" s="81">
        <v>8.8699999999999998E-4</v>
      </c>
      <c r="AI2459" s="81">
        <v>7.7066752662449797E-4</v>
      </c>
      <c r="AJ2459" s="81">
        <v>1.47742734568793E-4</v>
      </c>
    </row>
    <row r="2460" spans="1:36" s="7" customFormat="1" x14ac:dyDescent="0.2">
      <c r="A2460" s="7">
        <v>1038</v>
      </c>
      <c r="B2460" s="7">
        <v>1162</v>
      </c>
      <c r="C2460" s="7" t="s">
        <v>2463</v>
      </c>
      <c r="D2460" s="7" t="s">
        <v>2464</v>
      </c>
      <c r="E2460" s="4" t="s">
        <v>426</v>
      </c>
      <c r="F2460" s="7" t="s">
        <v>2465</v>
      </c>
      <c r="G2460" s="7" t="s">
        <v>2466</v>
      </c>
      <c r="H2460" s="7" t="s">
        <v>76</v>
      </c>
      <c r="I2460" s="7" t="s">
        <v>230</v>
      </c>
      <c r="J2460" s="7" t="s">
        <v>61</v>
      </c>
      <c r="K2460" s="7" t="s">
        <v>315</v>
      </c>
      <c r="L2460" s="7" t="s">
        <v>799</v>
      </c>
      <c r="M2460" s="7" t="s">
        <v>102</v>
      </c>
      <c r="N2460" s="7" t="s">
        <v>1134</v>
      </c>
      <c r="O2460" s="7" t="s">
        <v>62</v>
      </c>
      <c r="P2460" s="7" t="s">
        <v>1647</v>
      </c>
      <c r="Q2460" s="7" t="s">
        <v>84</v>
      </c>
      <c r="R2460" s="7" t="s">
        <v>57</v>
      </c>
      <c r="S2460" s="7" t="s">
        <v>1206</v>
      </c>
      <c r="T2460" s="80">
        <v>1.462</v>
      </c>
      <c r="U2460" s="7" t="s">
        <v>2467</v>
      </c>
      <c r="V2460" s="85">
        <v>1.375E-2</v>
      </c>
      <c r="W2460" s="81">
        <v>4.5929999999999999E-2</v>
      </c>
      <c r="X2460" s="4" t="s">
        <v>614</v>
      </c>
      <c r="Y2460" s="4"/>
      <c r="Z2460" s="80">
        <v>730000</v>
      </c>
      <c r="AA2460" s="78">
        <v>3.71</v>
      </c>
      <c r="AB2460" s="103">
        <v>96.44</v>
      </c>
      <c r="AD2460" s="80">
        <v>2611.873</v>
      </c>
      <c r="AG2460" s="7" t="s">
        <v>17</v>
      </c>
      <c r="AH2460" s="81">
        <v>7.2999999999999996E-4</v>
      </c>
      <c r="AI2460" s="81">
        <v>6.2451943040473098E-4</v>
      </c>
      <c r="AJ2460" s="81">
        <v>1.19725050364419E-4</v>
      </c>
    </row>
    <row r="2461" spans="1:36" s="7" customFormat="1" x14ac:dyDescent="0.2">
      <c r="A2461" s="7">
        <v>1038</v>
      </c>
      <c r="B2461" s="7">
        <v>1162</v>
      </c>
      <c r="C2461" s="7" t="s">
        <v>2468</v>
      </c>
      <c r="D2461" s="7" t="s">
        <v>2469</v>
      </c>
      <c r="E2461" s="4" t="s">
        <v>426</v>
      </c>
      <c r="F2461" s="7" t="s">
        <v>2470</v>
      </c>
      <c r="G2461" s="7" t="s">
        <v>2471</v>
      </c>
      <c r="H2461" s="7" t="s">
        <v>76</v>
      </c>
      <c r="I2461" s="7" t="s">
        <v>230</v>
      </c>
      <c r="J2461" s="7" t="s">
        <v>61</v>
      </c>
      <c r="K2461" s="7" t="s">
        <v>314</v>
      </c>
      <c r="L2461" s="7" t="s">
        <v>799</v>
      </c>
      <c r="M2461" s="7" t="s">
        <v>102</v>
      </c>
      <c r="N2461" s="7" t="s">
        <v>202</v>
      </c>
      <c r="O2461" s="7" t="s">
        <v>62</v>
      </c>
      <c r="P2461" s="7" t="s">
        <v>1519</v>
      </c>
      <c r="Q2461" s="7" t="s">
        <v>84</v>
      </c>
      <c r="R2461" s="7" t="s">
        <v>57</v>
      </c>
      <c r="S2461" s="7" t="s">
        <v>1206</v>
      </c>
      <c r="T2461" s="80">
        <v>2.468</v>
      </c>
      <c r="U2461" s="7" t="s">
        <v>2472</v>
      </c>
      <c r="V2461" s="85">
        <v>4.3999999999999997E-2</v>
      </c>
      <c r="W2461" s="81">
        <v>4.5069999999999999E-2</v>
      </c>
      <c r="X2461" s="4" t="s">
        <v>614</v>
      </c>
      <c r="Y2461" s="4"/>
      <c r="Z2461" s="80">
        <v>1097000</v>
      </c>
      <c r="AA2461" s="78">
        <v>3.71</v>
      </c>
      <c r="AB2461" s="103">
        <v>101.718</v>
      </c>
      <c r="AD2461" s="80">
        <v>4139.7879999999996</v>
      </c>
      <c r="AG2461" s="7" t="s">
        <v>17</v>
      </c>
      <c r="AH2461" s="81">
        <v>2.1940000000000002E-3</v>
      </c>
      <c r="AI2461" s="81">
        <v>9.8985589149170705E-4</v>
      </c>
      <c r="AJ2461" s="81">
        <v>1.8976278509951001E-4</v>
      </c>
    </row>
    <row r="2462" spans="1:36" s="7" customFormat="1" x14ac:dyDescent="0.2">
      <c r="A2462" s="7">
        <v>1038</v>
      </c>
      <c r="B2462" s="7">
        <v>1162</v>
      </c>
      <c r="C2462" s="7" t="s">
        <v>2473</v>
      </c>
      <c r="D2462" s="7" t="s">
        <v>2474</v>
      </c>
      <c r="E2462" s="4" t="s">
        <v>426</v>
      </c>
      <c r="F2462" s="7" t="s">
        <v>2475</v>
      </c>
      <c r="G2462" s="7" t="s">
        <v>2476</v>
      </c>
      <c r="H2462" s="7" t="s">
        <v>76</v>
      </c>
      <c r="I2462" s="7" t="s">
        <v>230</v>
      </c>
      <c r="J2462" s="7" t="s">
        <v>61</v>
      </c>
      <c r="K2462" s="7" t="s">
        <v>314</v>
      </c>
      <c r="L2462" s="7" t="s">
        <v>799</v>
      </c>
      <c r="M2462" s="7" t="s">
        <v>102</v>
      </c>
      <c r="N2462" s="7" t="s">
        <v>881</v>
      </c>
      <c r="O2462" s="7" t="s">
        <v>62</v>
      </c>
      <c r="P2462" s="7" t="s">
        <v>1519</v>
      </c>
      <c r="Q2462" s="7" t="s">
        <v>84</v>
      </c>
      <c r="R2462" s="7" t="s">
        <v>57</v>
      </c>
      <c r="S2462" s="7" t="s">
        <v>1206</v>
      </c>
      <c r="T2462" s="80">
        <v>2.4089999999999998</v>
      </c>
      <c r="U2462" s="7" t="s">
        <v>1526</v>
      </c>
      <c r="V2462" s="85">
        <v>4.3499999999999997E-2</v>
      </c>
      <c r="W2462" s="81">
        <v>4.5089999999999998E-2</v>
      </c>
      <c r="X2462" s="4" t="s">
        <v>614</v>
      </c>
      <c r="Y2462" s="4"/>
      <c r="Z2462" s="80">
        <v>1097000</v>
      </c>
      <c r="AA2462" s="78">
        <v>3.71</v>
      </c>
      <c r="AB2462" s="103">
        <v>102.24299999999999</v>
      </c>
      <c r="AD2462" s="80">
        <v>4161.1710000000003</v>
      </c>
      <c r="AG2462" s="7" t="s">
        <v>17</v>
      </c>
      <c r="AH2462" s="81">
        <v>1.828E-3</v>
      </c>
      <c r="AI2462" s="81">
        <v>9.9496881216070603E-4</v>
      </c>
      <c r="AJ2462" s="81">
        <v>1.9074297027038301E-4</v>
      </c>
    </row>
    <row r="2463" spans="1:36" s="7" customFormat="1" x14ac:dyDescent="0.2">
      <c r="A2463" s="7">
        <v>1038</v>
      </c>
      <c r="B2463" s="7">
        <v>1162</v>
      </c>
      <c r="C2463" s="7" t="s">
        <v>2477</v>
      </c>
      <c r="D2463" s="7" t="s">
        <v>2478</v>
      </c>
      <c r="E2463" s="4" t="s">
        <v>426</v>
      </c>
      <c r="F2463" s="7" t="s">
        <v>2479</v>
      </c>
      <c r="G2463" s="7" t="s">
        <v>2480</v>
      </c>
      <c r="H2463" s="7" t="s">
        <v>76</v>
      </c>
      <c r="I2463" s="7" t="s">
        <v>230</v>
      </c>
      <c r="J2463" s="7" t="s">
        <v>61</v>
      </c>
      <c r="K2463" s="7" t="s">
        <v>314</v>
      </c>
      <c r="L2463" s="7" t="s">
        <v>799</v>
      </c>
      <c r="M2463" s="7" t="s">
        <v>102</v>
      </c>
      <c r="N2463" s="7" t="s">
        <v>202</v>
      </c>
      <c r="O2463" s="7" t="s">
        <v>62</v>
      </c>
      <c r="P2463" s="7" t="s">
        <v>1562</v>
      </c>
      <c r="Q2463" s="7" t="s">
        <v>96</v>
      </c>
      <c r="R2463" s="7" t="s">
        <v>57</v>
      </c>
      <c r="S2463" s="7" t="s">
        <v>1206</v>
      </c>
      <c r="T2463" s="80">
        <v>6.3719999999999999</v>
      </c>
      <c r="U2463" s="7" t="s">
        <v>2481</v>
      </c>
      <c r="V2463" s="85">
        <v>4.6249999999999999E-2</v>
      </c>
      <c r="W2463" s="81">
        <v>4.3069999999999997E-2</v>
      </c>
      <c r="X2463" s="4" t="s">
        <v>614</v>
      </c>
      <c r="Y2463" s="4"/>
      <c r="Z2463" s="80">
        <v>479000</v>
      </c>
      <c r="AA2463" s="78">
        <v>3.71</v>
      </c>
      <c r="AB2463" s="103">
        <v>103.211</v>
      </c>
      <c r="AD2463" s="80">
        <v>1834.1489999999999</v>
      </c>
      <c r="AG2463" s="7" t="s">
        <v>17</v>
      </c>
      <c r="AH2463" s="81">
        <v>7.9799999999999999E-4</v>
      </c>
      <c r="AI2463" s="81">
        <v>4.3855945043976197E-4</v>
      </c>
      <c r="AJ2463" s="81">
        <v>8.4075129988612902E-5</v>
      </c>
    </row>
    <row r="2464" spans="1:36" s="7" customFormat="1" x14ac:dyDescent="0.2">
      <c r="A2464" s="7">
        <v>1038</v>
      </c>
      <c r="B2464" s="7">
        <v>1162</v>
      </c>
      <c r="C2464" s="7" t="s">
        <v>2477</v>
      </c>
      <c r="D2464" s="7" t="s">
        <v>2478</v>
      </c>
      <c r="E2464" s="4" t="s">
        <v>426</v>
      </c>
      <c r="F2464" s="7" t="s">
        <v>2482</v>
      </c>
      <c r="G2464" s="7" t="s">
        <v>2483</v>
      </c>
      <c r="H2464" s="7" t="s">
        <v>76</v>
      </c>
      <c r="I2464" s="7" t="s">
        <v>230</v>
      </c>
      <c r="J2464" s="7" t="s">
        <v>61</v>
      </c>
      <c r="K2464" s="7" t="s">
        <v>314</v>
      </c>
      <c r="L2464" s="7" t="s">
        <v>799</v>
      </c>
      <c r="M2464" s="7" t="s">
        <v>102</v>
      </c>
      <c r="N2464" s="7" t="s">
        <v>202</v>
      </c>
      <c r="O2464" s="7" t="s">
        <v>62</v>
      </c>
      <c r="P2464" s="7" t="s">
        <v>1562</v>
      </c>
      <c r="Q2464" s="7" t="s">
        <v>96</v>
      </c>
      <c r="R2464" s="7" t="s">
        <v>57</v>
      </c>
      <c r="S2464" s="7" t="s">
        <v>1206</v>
      </c>
      <c r="T2464" s="80">
        <v>2.6110000000000002</v>
      </c>
      <c r="U2464" s="7" t="s">
        <v>2484</v>
      </c>
      <c r="V2464" s="85">
        <v>4.3749999999999997E-2</v>
      </c>
      <c r="W2464" s="81">
        <v>4.3709999999999999E-2</v>
      </c>
      <c r="X2464" s="4" t="s">
        <v>614</v>
      </c>
      <c r="Y2464" s="4"/>
      <c r="Z2464" s="80">
        <v>961000</v>
      </c>
      <c r="AA2464" s="78">
        <v>3.71</v>
      </c>
      <c r="AB2464" s="103">
        <v>101.483</v>
      </c>
      <c r="AD2464" s="80">
        <v>3618.183</v>
      </c>
      <c r="AG2464" s="7" t="s">
        <v>17</v>
      </c>
      <c r="AH2464" s="81">
        <v>2.4030000000000002E-3</v>
      </c>
      <c r="AI2464" s="81">
        <v>8.6513604491758405E-4</v>
      </c>
      <c r="AJ2464" s="81">
        <v>1.6585305677792301E-4</v>
      </c>
    </row>
    <row r="2465" spans="1:36" s="7" customFormat="1" x14ac:dyDescent="0.2">
      <c r="A2465" s="7">
        <v>1038</v>
      </c>
      <c r="B2465" s="7">
        <v>1162</v>
      </c>
      <c r="C2465" s="7" t="s">
        <v>1203</v>
      </c>
      <c r="D2465" s="7" t="s">
        <v>1452</v>
      </c>
      <c r="E2465" s="4" t="s">
        <v>425</v>
      </c>
      <c r="F2465" s="7" t="s">
        <v>2861</v>
      </c>
      <c r="G2465" s="7" t="s">
        <v>2862</v>
      </c>
      <c r="H2465" s="7" t="s">
        <v>76</v>
      </c>
      <c r="I2465" s="7" t="s">
        <v>230</v>
      </c>
      <c r="J2465" s="7" t="s">
        <v>61</v>
      </c>
      <c r="K2465" s="7" t="s">
        <v>53</v>
      </c>
      <c r="L2465" s="7" t="s">
        <v>799</v>
      </c>
      <c r="M2465" s="7" t="s">
        <v>102</v>
      </c>
      <c r="N2465" s="7" t="s">
        <v>195</v>
      </c>
      <c r="O2465" s="7" t="s">
        <v>62</v>
      </c>
      <c r="P2465" s="7" t="s">
        <v>1647</v>
      </c>
      <c r="Q2465" s="7" t="s">
        <v>96</v>
      </c>
      <c r="R2465" s="7" t="s">
        <v>57</v>
      </c>
      <c r="S2465" s="7" t="s">
        <v>1206</v>
      </c>
      <c r="T2465" s="80">
        <v>2.5950000000000002</v>
      </c>
      <c r="U2465" s="7" t="s">
        <v>2863</v>
      </c>
      <c r="V2465" s="85">
        <v>5.1249999999999997E-2</v>
      </c>
      <c r="W2465" s="81">
        <v>5.6329999999999998E-2</v>
      </c>
      <c r="X2465" s="4" t="s">
        <v>614</v>
      </c>
      <c r="Y2465" s="4"/>
      <c r="Z2465" s="80">
        <v>14879000</v>
      </c>
      <c r="AA2465" s="78">
        <v>3.71</v>
      </c>
      <c r="AB2465" s="103">
        <v>100.60899999999999</v>
      </c>
      <c r="AD2465" s="80">
        <v>55537.196000000004</v>
      </c>
      <c r="AG2465" s="7" t="s">
        <v>17</v>
      </c>
      <c r="AH2465" s="81">
        <v>2.9758E-2</v>
      </c>
      <c r="AI2465" s="81">
        <v>1.32793802228906E-2</v>
      </c>
      <c r="AJ2465" s="81">
        <v>2.5457566067456101E-3</v>
      </c>
    </row>
    <row r="2466" spans="1:36" s="7" customFormat="1" x14ac:dyDescent="0.2">
      <c r="A2466" s="7">
        <v>1038</v>
      </c>
      <c r="B2466" s="7">
        <v>1162</v>
      </c>
      <c r="C2466" s="7" t="s">
        <v>2485</v>
      </c>
      <c r="D2466" s="7" t="s">
        <v>2486</v>
      </c>
      <c r="E2466" s="4" t="s">
        <v>426</v>
      </c>
      <c r="F2466" s="7" t="s">
        <v>2487</v>
      </c>
      <c r="G2466" s="7" t="s">
        <v>2488</v>
      </c>
      <c r="H2466" s="7" t="s">
        <v>76</v>
      </c>
      <c r="I2466" s="7" t="s">
        <v>230</v>
      </c>
      <c r="J2466" s="7" t="s">
        <v>61</v>
      </c>
      <c r="K2466" s="7" t="s">
        <v>188</v>
      </c>
      <c r="L2466" s="7" t="s">
        <v>799</v>
      </c>
      <c r="M2466" s="7" t="s">
        <v>102</v>
      </c>
      <c r="N2466" s="7" t="s">
        <v>895</v>
      </c>
      <c r="O2466" s="7" t="s">
        <v>62</v>
      </c>
      <c r="P2466" s="7" t="s">
        <v>1846</v>
      </c>
      <c r="Q2466" s="7" t="s">
        <v>96</v>
      </c>
      <c r="R2466" s="7" t="s">
        <v>57</v>
      </c>
      <c r="S2466" s="7" t="s">
        <v>1206</v>
      </c>
      <c r="T2466" s="80">
        <v>6.06</v>
      </c>
      <c r="U2466" s="7" t="s">
        <v>2489</v>
      </c>
      <c r="V2466" s="85">
        <v>6.5360000000000001E-2</v>
      </c>
      <c r="W2466" s="81">
        <v>5.1360000000000003E-2</v>
      </c>
      <c r="X2466" s="4" t="s">
        <v>614</v>
      </c>
      <c r="Y2466" s="4"/>
      <c r="Z2466" s="80">
        <v>2230000</v>
      </c>
      <c r="AA2466" s="78">
        <v>3.71</v>
      </c>
      <c r="AB2466" s="103">
        <v>111.89400000000001</v>
      </c>
      <c r="AD2466" s="80">
        <v>9257.31</v>
      </c>
      <c r="AG2466" s="7" t="s">
        <v>17</v>
      </c>
      <c r="AH2466" s="81">
        <v>3.568E-3</v>
      </c>
      <c r="AI2466" s="81">
        <v>2.2134955622660699E-3</v>
      </c>
      <c r="AJ2466" s="81">
        <v>4.2434367094387602E-4</v>
      </c>
    </row>
    <row r="2467" spans="1:36" s="7" customFormat="1" x14ac:dyDescent="0.2">
      <c r="A2467" s="7">
        <v>1038</v>
      </c>
      <c r="B2467" s="7">
        <v>1162</v>
      </c>
      <c r="C2467" s="7" t="s">
        <v>2485</v>
      </c>
      <c r="D2467" s="7" t="s">
        <v>2486</v>
      </c>
      <c r="E2467" s="4" t="s">
        <v>426</v>
      </c>
      <c r="F2467" s="7" t="s">
        <v>2490</v>
      </c>
      <c r="G2467" s="7" t="s">
        <v>2491</v>
      </c>
      <c r="H2467" s="7" t="s">
        <v>76</v>
      </c>
      <c r="I2467" s="7" t="s">
        <v>230</v>
      </c>
      <c r="J2467" s="7" t="s">
        <v>61</v>
      </c>
      <c r="K2467" s="7" t="s">
        <v>188</v>
      </c>
      <c r="L2467" s="7" t="s">
        <v>799</v>
      </c>
      <c r="M2467" s="7" t="s">
        <v>102</v>
      </c>
      <c r="N2467" s="7" t="s">
        <v>895</v>
      </c>
      <c r="O2467" s="7" t="s">
        <v>62</v>
      </c>
      <c r="P2467" s="7" t="s">
        <v>1846</v>
      </c>
      <c r="Q2467" s="7" t="s">
        <v>96</v>
      </c>
      <c r="R2467" s="7" t="s">
        <v>57</v>
      </c>
      <c r="S2467" s="7" t="s">
        <v>1206</v>
      </c>
      <c r="T2467" s="80">
        <v>2.931</v>
      </c>
      <c r="U2467" s="7" t="s">
        <v>2492</v>
      </c>
      <c r="V2467" s="85">
        <v>5.8310000000000001E-2</v>
      </c>
      <c r="W2467" s="81">
        <v>4.8640000000000003E-2</v>
      </c>
      <c r="X2467" s="4" t="s">
        <v>614</v>
      </c>
      <c r="Y2467" s="4"/>
      <c r="Z2467" s="80">
        <v>2230000</v>
      </c>
      <c r="AA2467" s="78">
        <v>3.71</v>
      </c>
      <c r="AB2467" s="103">
        <v>104.895</v>
      </c>
      <c r="AD2467" s="80">
        <v>8678.3130000000001</v>
      </c>
      <c r="AG2467" s="7" t="s">
        <v>17</v>
      </c>
      <c r="AH2467" s="81">
        <v>3.568E-3</v>
      </c>
      <c r="AI2467" s="81">
        <v>2.07505293179348E-3</v>
      </c>
      <c r="AJ2467" s="81">
        <v>3.9780318221132899E-4</v>
      </c>
    </row>
    <row r="2468" spans="1:36" s="7" customFormat="1" x14ac:dyDescent="0.2">
      <c r="A2468" s="7">
        <v>1038</v>
      </c>
      <c r="B2468" s="7">
        <v>1162</v>
      </c>
      <c r="C2468" s="7" t="s">
        <v>2493</v>
      </c>
      <c r="D2468" s="7" t="s">
        <v>2494</v>
      </c>
      <c r="E2468" s="4" t="s">
        <v>426</v>
      </c>
      <c r="F2468" s="7" t="s">
        <v>2495</v>
      </c>
      <c r="G2468" s="7" t="s">
        <v>2496</v>
      </c>
      <c r="H2468" s="7" t="s">
        <v>76</v>
      </c>
      <c r="I2468" s="7" t="s">
        <v>230</v>
      </c>
      <c r="J2468" s="7" t="s">
        <v>61</v>
      </c>
      <c r="K2468" s="7" t="s">
        <v>314</v>
      </c>
      <c r="L2468" s="7" t="s">
        <v>799</v>
      </c>
      <c r="M2468" s="7" t="s">
        <v>102</v>
      </c>
      <c r="N2468" s="7" t="s">
        <v>1134</v>
      </c>
      <c r="O2468" s="7" t="s">
        <v>62</v>
      </c>
      <c r="P2468" s="7" t="s">
        <v>1519</v>
      </c>
      <c r="Q2468" s="7" t="s">
        <v>96</v>
      </c>
      <c r="R2468" s="7" t="s">
        <v>57</v>
      </c>
      <c r="S2468" s="7" t="s">
        <v>1206</v>
      </c>
      <c r="T2468" s="80">
        <v>4.492</v>
      </c>
      <c r="U2468" s="7" t="s">
        <v>2497</v>
      </c>
      <c r="V2468" s="85">
        <v>4.2500000000000003E-2</v>
      </c>
      <c r="W2468" s="81">
        <v>5.0259999999999999E-2</v>
      </c>
      <c r="X2468" s="4" t="s">
        <v>614</v>
      </c>
      <c r="Y2468" s="4"/>
      <c r="Z2468" s="80">
        <v>363000</v>
      </c>
      <c r="AA2468" s="78">
        <v>3.71</v>
      </c>
      <c r="AB2468" s="103">
        <v>99.539000000000001</v>
      </c>
      <c r="AD2468" s="80">
        <v>1340.5219999999999</v>
      </c>
      <c r="AG2468" s="7" t="s">
        <v>17</v>
      </c>
      <c r="AH2468" s="81">
        <v>6.0499999999999996E-4</v>
      </c>
      <c r="AI2468" s="81">
        <v>3.20529339829643E-4</v>
      </c>
      <c r="AJ2468" s="81">
        <v>6.1447874135009693E-5</v>
      </c>
    </row>
    <row r="2469" spans="1:36" s="7" customFormat="1" x14ac:dyDescent="0.2">
      <c r="A2469" s="7">
        <v>1038</v>
      </c>
      <c r="B2469" s="7">
        <v>1162</v>
      </c>
      <c r="C2469" s="7" t="s">
        <v>2864</v>
      </c>
      <c r="D2469" s="7" t="s">
        <v>2865</v>
      </c>
      <c r="E2469" s="4" t="s">
        <v>426</v>
      </c>
      <c r="F2469" s="7" t="s">
        <v>2866</v>
      </c>
      <c r="G2469" s="7" t="s">
        <v>2867</v>
      </c>
      <c r="H2469" s="7" t="s">
        <v>76</v>
      </c>
      <c r="I2469" s="7" t="s">
        <v>230</v>
      </c>
      <c r="J2469" s="7" t="s">
        <v>61</v>
      </c>
      <c r="K2469" s="7" t="s">
        <v>314</v>
      </c>
      <c r="L2469" s="7" t="s">
        <v>799</v>
      </c>
      <c r="M2469" s="7" t="s">
        <v>102</v>
      </c>
      <c r="N2469" s="7" t="s">
        <v>1134</v>
      </c>
      <c r="O2469" s="7" t="s">
        <v>62</v>
      </c>
      <c r="P2469" s="7" t="s">
        <v>1519</v>
      </c>
      <c r="Q2469" s="7" t="s">
        <v>96</v>
      </c>
      <c r="R2469" s="7" t="s">
        <v>57</v>
      </c>
      <c r="S2469" s="7" t="s">
        <v>1206</v>
      </c>
      <c r="T2469" s="80">
        <v>2.5819999999999999</v>
      </c>
      <c r="U2469" s="7" t="s">
        <v>2868</v>
      </c>
      <c r="V2469" s="85">
        <v>4.9500000000000002E-2</v>
      </c>
      <c r="W2469" s="81">
        <v>4.5769999999999998E-2</v>
      </c>
      <c r="X2469" s="4" t="s">
        <v>614</v>
      </c>
      <c r="Y2469" s="4"/>
      <c r="Z2469" s="80">
        <v>715000</v>
      </c>
      <c r="AA2469" s="78">
        <v>3.71</v>
      </c>
      <c r="AB2469" s="103">
        <v>102.34699999999999</v>
      </c>
      <c r="AD2469" s="80">
        <v>2714.9059999999999</v>
      </c>
      <c r="AG2469" s="7" t="s">
        <v>17</v>
      </c>
      <c r="AH2469" s="81">
        <v>1.4300000000000001E-3</v>
      </c>
      <c r="AI2469" s="81">
        <v>6.4915546297144298E-4</v>
      </c>
      <c r="AJ2469" s="81">
        <v>1.2444796224870901E-4</v>
      </c>
    </row>
    <row r="2470" spans="1:36" s="7" customFormat="1" x14ac:dyDescent="0.2">
      <c r="A2470" s="7">
        <v>1038</v>
      </c>
      <c r="B2470" s="7">
        <v>1162</v>
      </c>
      <c r="C2470" s="7" t="s">
        <v>2869</v>
      </c>
      <c r="D2470" s="7" t="s">
        <v>2870</v>
      </c>
      <c r="E2470" s="4" t="s">
        <v>426</v>
      </c>
      <c r="F2470" s="7" t="s">
        <v>2871</v>
      </c>
      <c r="G2470" s="7" t="s">
        <v>2872</v>
      </c>
      <c r="H2470" s="7" t="s">
        <v>76</v>
      </c>
      <c r="I2470" s="7" t="s">
        <v>230</v>
      </c>
      <c r="J2470" s="7" t="s">
        <v>61</v>
      </c>
      <c r="K2470" s="7" t="s">
        <v>314</v>
      </c>
      <c r="L2470" s="7" t="s">
        <v>799</v>
      </c>
      <c r="M2470" s="7" t="s">
        <v>102</v>
      </c>
      <c r="N2470" s="7" t="s">
        <v>1134</v>
      </c>
      <c r="O2470" s="7" t="s">
        <v>62</v>
      </c>
      <c r="P2470" s="7" t="s">
        <v>1439</v>
      </c>
      <c r="Q2470" s="7" t="s">
        <v>96</v>
      </c>
      <c r="R2470" s="7" t="s">
        <v>57</v>
      </c>
      <c r="S2470" s="7" t="s">
        <v>1206</v>
      </c>
      <c r="T2470" s="80">
        <v>1.9990000000000001</v>
      </c>
      <c r="U2470" s="7" t="s">
        <v>2873</v>
      </c>
      <c r="V2470" s="85">
        <v>2.9499999999999998E-2</v>
      </c>
      <c r="W2470" s="81">
        <v>4.7500000000000001E-2</v>
      </c>
      <c r="X2470" s="4" t="s">
        <v>614</v>
      </c>
      <c r="Y2470" s="4"/>
      <c r="Z2470" s="80">
        <v>1435000</v>
      </c>
      <c r="AA2470" s="78">
        <v>3.71</v>
      </c>
      <c r="AB2470" s="103">
        <v>98.016000000000005</v>
      </c>
      <c r="AD2470" s="80">
        <v>5218.232</v>
      </c>
      <c r="AG2470" s="7" t="s">
        <v>17</v>
      </c>
      <c r="AH2470" s="81">
        <v>2.8700000000000002E-3</v>
      </c>
      <c r="AI2470" s="81">
        <v>1.24772028704513E-3</v>
      </c>
      <c r="AJ2470" s="81">
        <v>2.3919732026652E-4</v>
      </c>
    </row>
    <row r="2471" spans="1:36" s="7" customFormat="1" x14ac:dyDescent="0.2">
      <c r="A2471" s="7">
        <v>1038</v>
      </c>
      <c r="B2471" s="7">
        <v>1162</v>
      </c>
      <c r="C2471" s="7" t="s">
        <v>2498</v>
      </c>
      <c r="D2471" s="7" t="s">
        <v>2499</v>
      </c>
      <c r="E2471" s="4" t="s">
        <v>426</v>
      </c>
      <c r="F2471" s="7" t="s">
        <v>2500</v>
      </c>
      <c r="G2471" s="7" t="s">
        <v>2501</v>
      </c>
      <c r="H2471" s="7" t="s">
        <v>76</v>
      </c>
      <c r="I2471" s="7" t="s">
        <v>230</v>
      </c>
      <c r="J2471" s="7" t="s">
        <v>61</v>
      </c>
      <c r="K2471" s="7" t="s">
        <v>153</v>
      </c>
      <c r="L2471" s="7" t="s">
        <v>799</v>
      </c>
      <c r="M2471" s="7" t="s">
        <v>102</v>
      </c>
      <c r="N2471" s="7" t="s">
        <v>909</v>
      </c>
      <c r="O2471" s="7" t="s">
        <v>62</v>
      </c>
      <c r="P2471" s="7" t="s">
        <v>1404</v>
      </c>
      <c r="Q2471" s="7" t="s">
        <v>96</v>
      </c>
      <c r="R2471" s="7" t="s">
        <v>57</v>
      </c>
      <c r="S2471" s="7" t="s">
        <v>1207</v>
      </c>
      <c r="T2471" s="80">
        <v>2.4809999999999999</v>
      </c>
      <c r="U2471" s="7" t="s">
        <v>2502</v>
      </c>
      <c r="V2471" s="85">
        <v>3.7499999999999999E-3</v>
      </c>
      <c r="W2471" s="81">
        <v>4.5060000000000003E-2</v>
      </c>
      <c r="X2471" s="4" t="s">
        <v>614</v>
      </c>
      <c r="Y2471" s="4"/>
      <c r="Z2471" s="80">
        <v>963000</v>
      </c>
      <c r="AA2471" s="78">
        <v>4.1524000000000001</v>
      </c>
      <c r="AB2471" s="103">
        <v>92.218000000000004</v>
      </c>
      <c r="AD2471" s="80">
        <v>3687.5889999999999</v>
      </c>
      <c r="AG2471" s="7" t="s">
        <v>17</v>
      </c>
      <c r="AH2471" s="81">
        <v>7.6999999999999996E-4</v>
      </c>
      <c r="AI2471" s="81">
        <v>8.8173144920266396E-4</v>
      </c>
      <c r="AJ2471" s="81">
        <v>1.69034520023288E-4</v>
      </c>
    </row>
    <row r="2472" spans="1:36" s="7" customFormat="1" x14ac:dyDescent="0.2">
      <c r="A2472" s="7">
        <v>1038</v>
      </c>
      <c r="B2472" s="7">
        <v>1162</v>
      </c>
      <c r="C2472" s="7" t="s">
        <v>2874</v>
      </c>
      <c r="D2472" s="7" t="s">
        <v>5170</v>
      </c>
      <c r="E2472" s="82" t="s">
        <v>426</v>
      </c>
      <c r="F2472" s="7" t="s">
        <v>2875</v>
      </c>
      <c r="G2472" s="7" t="s">
        <v>2876</v>
      </c>
      <c r="H2472" s="7" t="s">
        <v>76</v>
      </c>
      <c r="I2472" s="7" t="s">
        <v>230</v>
      </c>
      <c r="J2472" s="7" t="s">
        <v>61</v>
      </c>
      <c r="K2472" s="7" t="s">
        <v>314</v>
      </c>
      <c r="L2472" s="7" t="s">
        <v>799</v>
      </c>
      <c r="M2472" s="7" t="s">
        <v>102</v>
      </c>
      <c r="N2472" s="7" t="s">
        <v>856</v>
      </c>
      <c r="O2472" s="7" t="s">
        <v>62</v>
      </c>
      <c r="P2472" s="7" t="s">
        <v>1519</v>
      </c>
      <c r="Q2472" s="7" t="s">
        <v>96</v>
      </c>
      <c r="R2472" s="7" t="s">
        <v>57</v>
      </c>
      <c r="S2472" s="7" t="s">
        <v>1206</v>
      </c>
      <c r="T2472" s="80">
        <v>5.2690000000000001</v>
      </c>
      <c r="U2472" s="7" t="s">
        <v>2877</v>
      </c>
      <c r="V2472" s="85">
        <v>4.4999999999999998E-2</v>
      </c>
      <c r="W2472" s="81">
        <v>5.0979999999999998E-2</v>
      </c>
      <c r="X2472" s="4" t="s">
        <v>614</v>
      </c>
      <c r="Y2472" s="4"/>
      <c r="Z2472" s="80">
        <v>850000</v>
      </c>
      <c r="AA2472" s="78">
        <v>3.71</v>
      </c>
      <c r="AB2472" s="103">
        <v>99.840999999999994</v>
      </c>
      <c r="AD2472" s="80">
        <v>3148.489</v>
      </c>
      <c r="AG2472" s="7" t="s">
        <v>17</v>
      </c>
      <c r="AH2472" s="81">
        <v>2.6150000000000001E-3</v>
      </c>
      <c r="AI2472" s="81">
        <v>7.52828500869014E-4</v>
      </c>
      <c r="AJ2472" s="81">
        <v>1.44322859776998E-4</v>
      </c>
    </row>
    <row r="2473" spans="1:36" s="7" customFormat="1" x14ac:dyDescent="0.2">
      <c r="A2473" s="7">
        <v>1038</v>
      </c>
      <c r="B2473" s="7">
        <v>1162</v>
      </c>
      <c r="C2473" s="7" t="s">
        <v>2878</v>
      </c>
      <c r="D2473" s="7" t="s">
        <v>2879</v>
      </c>
      <c r="E2473" s="4" t="s">
        <v>426</v>
      </c>
      <c r="F2473" s="7" t="s">
        <v>2880</v>
      </c>
      <c r="G2473" s="7" t="s">
        <v>2881</v>
      </c>
      <c r="H2473" s="7" t="s">
        <v>76</v>
      </c>
      <c r="I2473" s="7" t="s">
        <v>230</v>
      </c>
      <c r="J2473" s="7" t="s">
        <v>61</v>
      </c>
      <c r="K2473" s="7" t="s">
        <v>153</v>
      </c>
      <c r="L2473" s="7" t="s">
        <v>799</v>
      </c>
      <c r="M2473" s="7" t="s">
        <v>102</v>
      </c>
      <c r="N2473" s="7" t="s">
        <v>873</v>
      </c>
      <c r="O2473" s="7" t="s">
        <v>62</v>
      </c>
      <c r="P2473" s="7" t="s">
        <v>1541</v>
      </c>
      <c r="Q2473" s="7" t="s">
        <v>96</v>
      </c>
      <c r="R2473" s="7" t="s">
        <v>57</v>
      </c>
      <c r="S2473" s="7" t="s">
        <v>1207</v>
      </c>
      <c r="T2473" s="80">
        <v>4.8319999999999999</v>
      </c>
      <c r="U2473" s="7" t="s">
        <v>2882</v>
      </c>
      <c r="V2473" s="85">
        <v>4.4999999999999998E-2</v>
      </c>
      <c r="W2473" s="81">
        <v>4.3610000000000003E-2</v>
      </c>
      <c r="X2473" s="4" t="s">
        <v>614</v>
      </c>
      <c r="Y2473" s="4"/>
      <c r="Z2473" s="80">
        <v>1271000</v>
      </c>
      <c r="AA2473" s="78">
        <v>4.1524000000000001</v>
      </c>
      <c r="AB2473" s="103">
        <v>100.973</v>
      </c>
      <c r="AD2473" s="80">
        <v>5329.0460000000003</v>
      </c>
      <c r="AG2473" s="7" t="s">
        <v>17</v>
      </c>
      <c r="AH2473" s="81">
        <v>1.495E-3</v>
      </c>
      <c r="AI2473" s="81">
        <v>1.27421689451E-3</v>
      </c>
      <c r="AJ2473" s="81">
        <v>2.4427691828825401E-4</v>
      </c>
    </row>
    <row r="2474" spans="1:36" s="7" customFormat="1" x14ac:dyDescent="0.2">
      <c r="A2474" s="7">
        <v>1038</v>
      </c>
      <c r="B2474" s="7">
        <v>1162</v>
      </c>
      <c r="C2474" s="7" t="s">
        <v>1532</v>
      </c>
      <c r="D2474" s="7" t="s">
        <v>1533</v>
      </c>
      <c r="E2474" s="4" t="s">
        <v>426</v>
      </c>
      <c r="F2474" s="7" t="s">
        <v>1534</v>
      </c>
      <c r="G2474" s="7" t="s">
        <v>1535</v>
      </c>
      <c r="H2474" s="7" t="s">
        <v>76</v>
      </c>
      <c r="I2474" s="7" t="s">
        <v>230</v>
      </c>
      <c r="J2474" s="7" t="s">
        <v>61</v>
      </c>
      <c r="K2474" s="7" t="s">
        <v>314</v>
      </c>
      <c r="L2474" s="7" t="s">
        <v>799</v>
      </c>
      <c r="M2474" s="7" t="s">
        <v>102</v>
      </c>
      <c r="N2474" s="7" t="s">
        <v>876</v>
      </c>
      <c r="O2474" s="7" t="s">
        <v>62</v>
      </c>
      <c r="P2474" s="7" t="s">
        <v>1519</v>
      </c>
      <c r="Q2474" s="7" t="s">
        <v>84</v>
      </c>
      <c r="R2474" s="7" t="s">
        <v>57</v>
      </c>
      <c r="S2474" s="7" t="s">
        <v>1206</v>
      </c>
      <c r="T2474" s="80">
        <v>6.43</v>
      </c>
      <c r="U2474" s="7" t="s">
        <v>1536</v>
      </c>
      <c r="V2474" s="85">
        <v>3.15E-2</v>
      </c>
      <c r="W2474" s="81">
        <v>4.9759999999999999E-2</v>
      </c>
      <c r="X2474" s="4" t="s">
        <v>614</v>
      </c>
      <c r="Y2474" s="4"/>
      <c r="Z2474" s="80">
        <v>1419000</v>
      </c>
      <c r="AA2474" s="78">
        <v>3.71</v>
      </c>
      <c r="AB2474" s="103">
        <v>90.796000000000006</v>
      </c>
      <c r="AD2474" s="80">
        <v>4779.9380000000001</v>
      </c>
      <c r="AG2474" s="7" t="s">
        <v>17</v>
      </c>
      <c r="AH2474" s="81">
        <v>1.892E-3</v>
      </c>
      <c r="AI2474" s="81">
        <v>1.1429208714535701E-3</v>
      </c>
      <c r="AJ2474" s="81">
        <v>2.1910648770150399E-4</v>
      </c>
    </row>
    <row r="2475" spans="1:36" s="7" customFormat="1" x14ac:dyDescent="0.2">
      <c r="A2475" s="7">
        <v>1038</v>
      </c>
      <c r="B2475" s="7">
        <v>1162</v>
      </c>
      <c r="C2475" s="7" t="s">
        <v>2968</v>
      </c>
      <c r="D2475" s="7" t="s">
        <v>2969</v>
      </c>
      <c r="E2475" s="4" t="s">
        <v>426</v>
      </c>
      <c r="F2475" s="7" t="s">
        <v>2970</v>
      </c>
      <c r="G2475" s="7" t="s">
        <v>2971</v>
      </c>
      <c r="H2475" s="7" t="s">
        <v>76</v>
      </c>
      <c r="I2475" s="7" t="s">
        <v>230</v>
      </c>
      <c r="J2475" s="7" t="s">
        <v>61</v>
      </c>
      <c r="K2475" s="7" t="s">
        <v>314</v>
      </c>
      <c r="L2475" s="7" t="s">
        <v>799</v>
      </c>
      <c r="M2475" s="7" t="s">
        <v>102</v>
      </c>
      <c r="N2475" s="7" t="s">
        <v>1134</v>
      </c>
      <c r="O2475" s="7" t="s">
        <v>62</v>
      </c>
      <c r="P2475" s="7" t="s">
        <v>1404</v>
      </c>
      <c r="Q2475" s="7" t="s">
        <v>96</v>
      </c>
      <c r="R2475" s="7" t="s">
        <v>57</v>
      </c>
      <c r="S2475" s="7" t="s">
        <v>1206</v>
      </c>
      <c r="T2475" s="80">
        <v>2.706</v>
      </c>
      <c r="U2475" s="7" t="s">
        <v>2972</v>
      </c>
      <c r="V2475" s="85">
        <v>5.8500000000000003E-2</v>
      </c>
      <c r="W2475" s="81">
        <v>4.3180000000000003E-2</v>
      </c>
      <c r="X2475" s="4" t="s">
        <v>614</v>
      </c>
      <c r="Y2475" s="4"/>
      <c r="Z2475" s="80">
        <v>321000</v>
      </c>
      <c r="AA2475" s="78">
        <v>3.71</v>
      </c>
      <c r="AB2475" s="103">
        <v>107.419</v>
      </c>
      <c r="AD2475" s="80">
        <v>1279.2629999999999</v>
      </c>
      <c r="AG2475" s="7" t="s">
        <v>17</v>
      </c>
      <c r="AH2475" s="81">
        <v>2.14E-4</v>
      </c>
      <c r="AI2475" s="81">
        <v>3.0588184763222898E-4</v>
      </c>
      <c r="AJ2475" s="81">
        <v>5.8639840220177998E-5</v>
      </c>
    </row>
    <row r="2476" spans="1:36" s="7" customFormat="1" x14ac:dyDescent="0.2">
      <c r="A2476" s="7">
        <v>1038</v>
      </c>
      <c r="B2476" s="7">
        <v>1162</v>
      </c>
      <c r="C2476" s="7" t="s">
        <v>2973</v>
      </c>
      <c r="D2476" s="7" t="s">
        <v>2974</v>
      </c>
      <c r="E2476" s="4" t="s">
        <v>426</v>
      </c>
      <c r="F2476" s="7" t="s">
        <v>2975</v>
      </c>
      <c r="G2476" s="7" t="s">
        <v>2976</v>
      </c>
      <c r="H2476" s="7" t="s">
        <v>76</v>
      </c>
      <c r="I2476" s="7" t="s">
        <v>230</v>
      </c>
      <c r="J2476" s="7" t="s">
        <v>61</v>
      </c>
      <c r="K2476" s="7" t="s">
        <v>314</v>
      </c>
      <c r="L2476" s="7" t="s">
        <v>799</v>
      </c>
      <c r="M2476" s="7" t="s">
        <v>102</v>
      </c>
      <c r="N2476" s="7" t="s">
        <v>897</v>
      </c>
      <c r="O2476" s="7" t="s">
        <v>62</v>
      </c>
      <c r="P2476" s="7" t="s">
        <v>1647</v>
      </c>
      <c r="Q2476" s="7" t="s">
        <v>96</v>
      </c>
      <c r="R2476" s="7" t="s">
        <v>57</v>
      </c>
      <c r="S2476" s="7" t="s">
        <v>1206</v>
      </c>
      <c r="T2476" s="80">
        <v>2.7530000000000001</v>
      </c>
      <c r="U2476" s="7" t="s">
        <v>2438</v>
      </c>
      <c r="V2476" s="85">
        <v>5.3499999999999999E-2</v>
      </c>
      <c r="W2476" s="81">
        <v>4.2569999999999997E-2</v>
      </c>
      <c r="X2476" s="4" t="s">
        <v>614</v>
      </c>
      <c r="Y2476" s="4"/>
      <c r="Z2476" s="80">
        <v>740000</v>
      </c>
      <c r="AA2476" s="78">
        <v>3.71</v>
      </c>
      <c r="AB2476" s="103">
        <v>106.01600000000001</v>
      </c>
      <c r="AD2476" s="80">
        <v>2910.5619999999999</v>
      </c>
      <c r="AG2476" s="7" t="s">
        <v>17</v>
      </c>
      <c r="AH2476" s="81">
        <v>9.8700000000000003E-4</v>
      </c>
      <c r="AI2476" s="81">
        <v>6.9593823695217902E-4</v>
      </c>
      <c r="AJ2476" s="81">
        <v>1.3341657026687899E-4</v>
      </c>
    </row>
    <row r="2477" spans="1:36" s="7" customFormat="1" x14ac:dyDescent="0.2">
      <c r="A2477" s="7">
        <v>1038</v>
      </c>
      <c r="B2477" s="7">
        <v>1162</v>
      </c>
      <c r="C2477" s="7" t="s">
        <v>2434</v>
      </c>
      <c r="D2477" s="7" t="s">
        <v>2435</v>
      </c>
      <c r="E2477" s="4" t="s">
        <v>426</v>
      </c>
      <c r="F2477" s="7" t="s">
        <v>2977</v>
      </c>
      <c r="G2477" s="7" t="s">
        <v>2978</v>
      </c>
      <c r="H2477" s="7" t="s">
        <v>76</v>
      </c>
      <c r="I2477" s="7" t="s">
        <v>230</v>
      </c>
      <c r="J2477" s="7" t="s">
        <v>61</v>
      </c>
      <c r="K2477" s="7" t="s">
        <v>314</v>
      </c>
      <c r="L2477" s="7" t="s">
        <v>799</v>
      </c>
      <c r="M2477" s="7" t="s">
        <v>102</v>
      </c>
      <c r="N2477" s="7" t="s">
        <v>893</v>
      </c>
      <c r="O2477" s="7" t="s">
        <v>62</v>
      </c>
      <c r="P2477" s="7" t="s">
        <v>1846</v>
      </c>
      <c r="Q2477" s="7" t="s">
        <v>96</v>
      </c>
      <c r="R2477" s="7" t="s">
        <v>57</v>
      </c>
      <c r="S2477" s="7" t="s">
        <v>1206</v>
      </c>
      <c r="T2477" s="80">
        <v>4.2229999999999999</v>
      </c>
      <c r="U2477" s="7" t="s">
        <v>2979</v>
      </c>
      <c r="V2477" s="85">
        <v>6.1499999999999999E-2</v>
      </c>
      <c r="W2477" s="81">
        <v>4.555E-2</v>
      </c>
      <c r="X2477" s="4" t="s">
        <v>614</v>
      </c>
      <c r="Y2477" s="4"/>
      <c r="Z2477" s="80">
        <v>92000</v>
      </c>
      <c r="AA2477" s="78">
        <v>3.71</v>
      </c>
      <c r="AB2477" s="103">
        <v>110.77800000000001</v>
      </c>
      <c r="AD2477" s="80">
        <v>378.108</v>
      </c>
      <c r="AG2477" s="7" t="s">
        <v>17</v>
      </c>
      <c r="AH2477" s="81">
        <v>7.3999999999999996E-5</v>
      </c>
      <c r="AI2477" s="81">
        <v>9.0408673460106305E-5</v>
      </c>
      <c r="AJ2477" s="81">
        <v>1.73320195600267E-5</v>
      </c>
    </row>
    <row r="2478" spans="1:36" s="7" customFormat="1" x14ac:dyDescent="0.2">
      <c r="A2478" s="7">
        <v>1038</v>
      </c>
      <c r="B2478" s="7">
        <v>1162</v>
      </c>
      <c r="C2478" s="7" t="s">
        <v>2731</v>
      </c>
      <c r="D2478" s="7" t="s">
        <v>2732</v>
      </c>
      <c r="E2478" s="4" t="s">
        <v>426</v>
      </c>
      <c r="F2478" s="7" t="s">
        <v>2980</v>
      </c>
      <c r="G2478" s="7" t="s">
        <v>2981</v>
      </c>
      <c r="H2478" s="7" t="s">
        <v>76</v>
      </c>
      <c r="I2478" s="7" t="s">
        <v>230</v>
      </c>
      <c r="J2478" s="7" t="s">
        <v>61</v>
      </c>
      <c r="K2478" s="7" t="s">
        <v>314</v>
      </c>
      <c r="L2478" s="7" t="s">
        <v>799</v>
      </c>
      <c r="M2478" s="7" t="s">
        <v>102</v>
      </c>
      <c r="N2478" s="7" t="s">
        <v>876</v>
      </c>
      <c r="O2478" s="7" t="s">
        <v>62</v>
      </c>
      <c r="P2478" s="7" t="s">
        <v>1404</v>
      </c>
      <c r="Q2478" s="7" t="s">
        <v>96</v>
      </c>
      <c r="R2478" s="7" t="s">
        <v>57</v>
      </c>
      <c r="S2478" s="7" t="s">
        <v>1206</v>
      </c>
      <c r="T2478" s="80">
        <v>0.97899999999999998</v>
      </c>
      <c r="U2478" s="7" t="s">
        <v>2982</v>
      </c>
      <c r="V2478" s="85">
        <v>5.8999999999999997E-2</v>
      </c>
      <c r="W2478" s="81">
        <v>4.7800000000000002E-2</v>
      </c>
      <c r="X2478" s="4" t="s">
        <v>614</v>
      </c>
      <c r="Y2478" s="4"/>
      <c r="Z2478" s="80">
        <v>471000</v>
      </c>
      <c r="AA2478" s="78">
        <v>3.71</v>
      </c>
      <c r="AB2478" s="103">
        <v>103.592</v>
      </c>
      <c r="AD2478" s="80">
        <v>1810.184</v>
      </c>
      <c r="AG2478" s="7" t="s">
        <v>17</v>
      </c>
      <c r="AH2478" s="81">
        <v>1.108E-3</v>
      </c>
      <c r="AI2478" s="81">
        <v>4.3282912654075501E-4</v>
      </c>
      <c r="AJ2478" s="81">
        <v>8.2976583996267401E-5</v>
      </c>
    </row>
    <row r="2479" spans="1:36" s="7" customFormat="1" x14ac:dyDescent="0.2">
      <c r="A2479" s="7">
        <v>1038</v>
      </c>
      <c r="B2479" s="7">
        <v>1162</v>
      </c>
      <c r="C2479" s="7" t="s">
        <v>2731</v>
      </c>
      <c r="D2479" s="7" t="s">
        <v>2732</v>
      </c>
      <c r="E2479" s="4" t="s">
        <v>426</v>
      </c>
      <c r="F2479" s="7" t="s">
        <v>2983</v>
      </c>
      <c r="G2479" s="7" t="s">
        <v>2984</v>
      </c>
      <c r="H2479" s="7" t="s">
        <v>76</v>
      </c>
      <c r="I2479" s="7" t="s">
        <v>230</v>
      </c>
      <c r="J2479" s="7" t="s">
        <v>61</v>
      </c>
      <c r="K2479" s="7" t="s">
        <v>314</v>
      </c>
      <c r="L2479" s="7" t="s">
        <v>799</v>
      </c>
      <c r="M2479" s="7" t="s">
        <v>102</v>
      </c>
      <c r="N2479" s="7" t="s">
        <v>876</v>
      </c>
      <c r="O2479" s="7" t="s">
        <v>62</v>
      </c>
      <c r="P2479" s="7" t="s">
        <v>1404</v>
      </c>
      <c r="Q2479" s="7" t="s">
        <v>96</v>
      </c>
      <c r="R2479" s="7" t="s">
        <v>57</v>
      </c>
      <c r="S2479" s="7" t="s">
        <v>1206</v>
      </c>
      <c r="T2479" s="80">
        <v>2.7490000000000001</v>
      </c>
      <c r="U2479" s="7" t="s">
        <v>2985</v>
      </c>
      <c r="V2479" s="85">
        <v>5.9499999999999997E-2</v>
      </c>
      <c r="W2479" s="81">
        <v>4.376E-2</v>
      </c>
      <c r="X2479" s="4" t="s">
        <v>614</v>
      </c>
      <c r="Y2479" s="4"/>
      <c r="Z2479" s="80">
        <v>567000</v>
      </c>
      <c r="AA2479" s="78">
        <v>3.71</v>
      </c>
      <c r="AB2479" s="103">
        <v>107.873</v>
      </c>
      <c r="AD2479" s="80">
        <v>2269.183</v>
      </c>
      <c r="AG2479" s="7" t="s">
        <v>17</v>
      </c>
      <c r="AH2479" s="81">
        <v>1.89E-3</v>
      </c>
      <c r="AI2479" s="81">
        <v>5.4257953158648703E-4</v>
      </c>
      <c r="AJ2479" s="81">
        <v>1.04016558305954E-4</v>
      </c>
    </row>
    <row r="2480" spans="1:36" s="7" customFormat="1" x14ac:dyDescent="0.2">
      <c r="A2480" s="7">
        <v>1038</v>
      </c>
      <c r="B2480" s="7">
        <v>1162</v>
      </c>
      <c r="C2480" s="7" t="s">
        <v>2434</v>
      </c>
      <c r="D2480" s="7" t="s">
        <v>2435</v>
      </c>
      <c r="E2480" s="4" t="s">
        <v>426</v>
      </c>
      <c r="F2480" s="7" t="s">
        <v>2986</v>
      </c>
      <c r="G2480" s="7" t="s">
        <v>2987</v>
      </c>
      <c r="H2480" s="7" t="s">
        <v>76</v>
      </c>
      <c r="I2480" s="7" t="s">
        <v>230</v>
      </c>
      <c r="J2480" s="7" t="s">
        <v>61</v>
      </c>
      <c r="K2480" s="7" t="s">
        <v>314</v>
      </c>
      <c r="L2480" s="7" t="s">
        <v>799</v>
      </c>
      <c r="M2480" s="7" t="s">
        <v>102</v>
      </c>
      <c r="N2480" s="7" t="s">
        <v>893</v>
      </c>
      <c r="O2480" s="7" t="s">
        <v>62</v>
      </c>
      <c r="P2480" s="7" t="s">
        <v>1846</v>
      </c>
      <c r="Q2480" s="7" t="s">
        <v>96</v>
      </c>
      <c r="R2480" s="7" t="s">
        <v>57</v>
      </c>
      <c r="S2480" s="7" t="s">
        <v>1206</v>
      </c>
      <c r="T2480" s="80">
        <v>1.0249999999999999</v>
      </c>
      <c r="U2480" s="7" t="s">
        <v>2988</v>
      </c>
      <c r="V2480" s="85">
        <v>5.8000000000000003E-2</v>
      </c>
      <c r="W2480" s="81">
        <v>4.65E-2</v>
      </c>
      <c r="X2480" s="4" t="s">
        <v>614</v>
      </c>
      <c r="Y2480" s="4"/>
      <c r="Z2480" s="80">
        <v>1276000</v>
      </c>
      <c r="AA2480" s="78">
        <v>3.71</v>
      </c>
      <c r="AB2480" s="103">
        <v>103.803</v>
      </c>
      <c r="AD2480" s="80">
        <v>4914.009</v>
      </c>
      <c r="AG2480" s="7" t="s">
        <v>17</v>
      </c>
      <c r="AH2480" s="81">
        <v>1.276E-3</v>
      </c>
      <c r="AI2480" s="81">
        <v>1.1749782748807099E-3</v>
      </c>
      <c r="AJ2480" s="81">
        <v>2.2525213194091401E-4</v>
      </c>
    </row>
    <row r="2481" spans="1:36" s="7" customFormat="1" x14ac:dyDescent="0.2">
      <c r="A2481" s="7">
        <v>1038</v>
      </c>
      <c r="B2481" s="7">
        <v>1162</v>
      </c>
      <c r="C2481" s="7" t="s">
        <v>2503</v>
      </c>
      <c r="D2481" s="7" t="s">
        <v>2504</v>
      </c>
      <c r="E2481" s="4" t="s">
        <v>426</v>
      </c>
      <c r="F2481" s="7" t="s">
        <v>2505</v>
      </c>
      <c r="G2481" s="7" t="s">
        <v>2506</v>
      </c>
      <c r="H2481" s="7" t="s">
        <v>76</v>
      </c>
      <c r="I2481" s="7" t="s">
        <v>230</v>
      </c>
      <c r="J2481" s="7" t="s">
        <v>61</v>
      </c>
      <c r="K2481" s="7" t="s">
        <v>314</v>
      </c>
      <c r="L2481" s="7" t="s">
        <v>799</v>
      </c>
      <c r="M2481" s="7" t="s">
        <v>102</v>
      </c>
      <c r="N2481" s="7" t="s">
        <v>895</v>
      </c>
      <c r="O2481" s="7" t="s">
        <v>62</v>
      </c>
      <c r="P2481" s="7" t="s">
        <v>1519</v>
      </c>
      <c r="Q2481" s="7" t="s">
        <v>96</v>
      </c>
      <c r="R2481" s="7" t="s">
        <v>57</v>
      </c>
      <c r="S2481" s="7" t="s">
        <v>1206</v>
      </c>
      <c r="T2481" s="80">
        <v>2.8769999999999998</v>
      </c>
      <c r="U2481" s="7" t="s">
        <v>2507</v>
      </c>
      <c r="V2481" s="85">
        <v>0.06</v>
      </c>
      <c r="W2481" s="81">
        <v>5.5570000000000001E-2</v>
      </c>
      <c r="X2481" s="4" t="s">
        <v>614</v>
      </c>
      <c r="Y2481" s="4"/>
      <c r="Z2481" s="80">
        <v>1525000</v>
      </c>
      <c r="AA2481" s="78">
        <v>3.71</v>
      </c>
      <c r="AB2481" s="103">
        <v>105.125</v>
      </c>
      <c r="AD2481" s="80">
        <v>5947.71</v>
      </c>
      <c r="AG2481" s="7" t="s">
        <v>17</v>
      </c>
      <c r="AH2481" s="81">
        <v>1.0169999999999999E-3</v>
      </c>
      <c r="AI2481" s="81">
        <v>1.42214415924114E-3</v>
      </c>
      <c r="AJ2481" s="81">
        <v>2.7263568241626198E-4</v>
      </c>
    </row>
    <row r="2482" spans="1:36" s="7" customFormat="1" x14ac:dyDescent="0.2">
      <c r="A2482" s="7">
        <v>1038</v>
      </c>
      <c r="B2482" s="7">
        <v>1162</v>
      </c>
      <c r="C2482" s="7" t="s">
        <v>2508</v>
      </c>
      <c r="D2482" s="7" t="s">
        <v>2509</v>
      </c>
      <c r="E2482" s="4" t="s">
        <v>426</v>
      </c>
      <c r="F2482" s="7" t="s">
        <v>2510</v>
      </c>
      <c r="G2482" s="7" t="s">
        <v>2511</v>
      </c>
      <c r="H2482" s="7" t="s">
        <v>76</v>
      </c>
      <c r="I2482" s="7" t="s">
        <v>230</v>
      </c>
      <c r="J2482" s="7" t="s">
        <v>61</v>
      </c>
      <c r="K2482" s="7" t="s">
        <v>314</v>
      </c>
      <c r="L2482" s="7" t="s">
        <v>799</v>
      </c>
      <c r="M2482" s="7" t="s">
        <v>102</v>
      </c>
      <c r="N2482" s="7" t="s">
        <v>876</v>
      </c>
      <c r="O2482" s="7" t="s">
        <v>62</v>
      </c>
      <c r="P2482" s="7" t="s">
        <v>1439</v>
      </c>
      <c r="Q2482" s="7" t="s">
        <v>84</v>
      </c>
      <c r="R2482" s="7" t="s">
        <v>57</v>
      </c>
      <c r="S2482" s="7" t="s">
        <v>1206</v>
      </c>
      <c r="T2482" s="80">
        <v>1.0920000000000001</v>
      </c>
      <c r="U2482" s="7" t="s">
        <v>2139</v>
      </c>
      <c r="V2482" s="85">
        <v>4.5999999999999999E-2</v>
      </c>
      <c r="W2482" s="81">
        <v>4.3499999999999997E-2</v>
      </c>
      <c r="X2482" s="4" t="s">
        <v>614</v>
      </c>
      <c r="Y2482" s="4"/>
      <c r="Z2482" s="80">
        <v>1457000</v>
      </c>
      <c r="AA2482" s="78">
        <v>3.71</v>
      </c>
      <c r="AB2482" s="103">
        <v>102.211</v>
      </c>
      <c r="AD2482" s="80">
        <v>5524.9769999999999</v>
      </c>
      <c r="AG2482" s="7" t="s">
        <v>17</v>
      </c>
      <c r="AH2482" s="81">
        <v>1.1659999999999999E-3</v>
      </c>
      <c r="AI2482" s="81">
        <v>1.3210654812308301E-3</v>
      </c>
      <c r="AJ2482" s="81">
        <v>2.5325814310141599E-4</v>
      </c>
    </row>
    <row r="2483" spans="1:36" s="7" customFormat="1" x14ac:dyDescent="0.2">
      <c r="A2483" s="7">
        <v>1038</v>
      </c>
      <c r="B2483" s="7">
        <v>1162</v>
      </c>
      <c r="C2483" s="7" t="s">
        <v>2508</v>
      </c>
      <c r="D2483" s="7" t="s">
        <v>2509</v>
      </c>
      <c r="E2483" s="4" t="s">
        <v>426</v>
      </c>
      <c r="F2483" s="7" t="s">
        <v>2512</v>
      </c>
      <c r="G2483" s="7" t="s">
        <v>2513</v>
      </c>
      <c r="H2483" s="7" t="s">
        <v>76</v>
      </c>
      <c r="I2483" s="7" t="s">
        <v>230</v>
      </c>
      <c r="J2483" s="7" t="s">
        <v>61</v>
      </c>
      <c r="K2483" s="7" t="s">
        <v>314</v>
      </c>
      <c r="L2483" s="7" t="s">
        <v>799</v>
      </c>
      <c r="M2483" s="7" t="s">
        <v>102</v>
      </c>
      <c r="N2483" s="7" t="s">
        <v>876</v>
      </c>
      <c r="O2483" s="7" t="s">
        <v>62</v>
      </c>
      <c r="P2483" s="7" t="s">
        <v>1439</v>
      </c>
      <c r="Q2483" s="7" t="s">
        <v>84</v>
      </c>
      <c r="R2483" s="7" t="s">
        <v>57</v>
      </c>
      <c r="S2483" s="7" t="s">
        <v>1206</v>
      </c>
      <c r="T2483" s="80">
        <v>2.8290000000000002</v>
      </c>
      <c r="U2483" s="7" t="s">
        <v>2514</v>
      </c>
      <c r="V2483" s="85">
        <v>4.5499999999999999E-2</v>
      </c>
      <c r="W2483" s="81">
        <v>4.0349999999999997E-2</v>
      </c>
      <c r="X2483" s="4" t="s">
        <v>614</v>
      </c>
      <c r="Y2483" s="4"/>
      <c r="Z2483" s="80">
        <v>2477000</v>
      </c>
      <c r="AA2483" s="78">
        <v>3.71</v>
      </c>
      <c r="AB2483" s="103">
        <v>103.72499999999999</v>
      </c>
      <c r="AD2483" s="80">
        <v>9531.9969999999994</v>
      </c>
      <c r="AG2483" s="7" t="s">
        <v>17</v>
      </c>
      <c r="AH2483" s="81">
        <v>1.2390000000000001E-3</v>
      </c>
      <c r="AI2483" s="81">
        <v>2.2791754306479401E-3</v>
      </c>
      <c r="AJ2483" s="81">
        <v>4.3693499343459803E-4</v>
      </c>
    </row>
    <row r="2484" spans="1:36" s="7" customFormat="1" x14ac:dyDescent="0.2">
      <c r="A2484" s="7">
        <v>1038</v>
      </c>
      <c r="B2484" s="7">
        <v>1162</v>
      </c>
      <c r="C2484" s="7" t="s">
        <v>2582</v>
      </c>
      <c r="D2484" s="7" t="s">
        <v>2583</v>
      </c>
      <c r="E2484" s="4" t="s">
        <v>426</v>
      </c>
      <c r="F2484" s="7" t="s">
        <v>2883</v>
      </c>
      <c r="G2484" s="7" t="s">
        <v>2884</v>
      </c>
      <c r="H2484" s="7" t="s">
        <v>76</v>
      </c>
      <c r="I2484" s="7" t="s">
        <v>230</v>
      </c>
      <c r="J2484" s="7" t="s">
        <v>61</v>
      </c>
      <c r="K2484" s="7" t="s">
        <v>314</v>
      </c>
      <c r="L2484" s="7" t="s">
        <v>799</v>
      </c>
      <c r="M2484" s="7" t="s">
        <v>102</v>
      </c>
      <c r="N2484" s="7" t="s">
        <v>897</v>
      </c>
      <c r="O2484" s="7" t="s">
        <v>62</v>
      </c>
      <c r="P2484" s="7" t="s">
        <v>1562</v>
      </c>
      <c r="Q2484" s="7" t="s">
        <v>96</v>
      </c>
      <c r="R2484" s="7" t="s">
        <v>57</v>
      </c>
      <c r="S2484" s="7" t="s">
        <v>1206</v>
      </c>
      <c r="T2484" s="80">
        <v>2.7029999999999998</v>
      </c>
      <c r="U2484" s="7" t="s">
        <v>2868</v>
      </c>
      <c r="V2484" s="85">
        <v>3.5000000000000003E-2</v>
      </c>
      <c r="W2484" s="81">
        <v>4.0669999999999998E-2</v>
      </c>
      <c r="X2484" s="4" t="s">
        <v>614</v>
      </c>
      <c r="Y2484" s="4"/>
      <c r="Z2484" s="80">
        <v>752000</v>
      </c>
      <c r="AA2484" s="78">
        <v>3.71</v>
      </c>
      <c r="AB2484" s="103">
        <v>99.191000000000003</v>
      </c>
      <c r="AD2484" s="80">
        <v>2767.3580000000002</v>
      </c>
      <c r="AG2484" s="7" t="s">
        <v>17</v>
      </c>
      <c r="AH2484" s="81">
        <v>2.7300000000000002E-4</v>
      </c>
      <c r="AI2484" s="81">
        <v>6.6169704052731603E-4</v>
      </c>
      <c r="AJ2484" s="81">
        <v>1.2685227656052001E-4</v>
      </c>
    </row>
    <row r="2485" spans="1:36" s="7" customFormat="1" x14ac:dyDescent="0.2">
      <c r="A2485" s="7">
        <v>1038</v>
      </c>
      <c r="B2485" s="7">
        <v>1162</v>
      </c>
      <c r="C2485" s="7" t="s">
        <v>2515</v>
      </c>
      <c r="D2485" s="7" t="s">
        <v>2516</v>
      </c>
      <c r="E2485" s="4" t="s">
        <v>426</v>
      </c>
      <c r="F2485" s="7" t="s">
        <v>2517</v>
      </c>
      <c r="G2485" s="7" t="s">
        <v>2518</v>
      </c>
      <c r="H2485" s="7" t="s">
        <v>76</v>
      </c>
      <c r="I2485" s="7" t="s">
        <v>230</v>
      </c>
      <c r="J2485" s="7" t="s">
        <v>61</v>
      </c>
      <c r="K2485" s="7" t="s">
        <v>316</v>
      </c>
      <c r="L2485" s="7" t="s">
        <v>799</v>
      </c>
      <c r="M2485" s="7" t="s">
        <v>102</v>
      </c>
      <c r="N2485" s="7" t="s">
        <v>202</v>
      </c>
      <c r="O2485" s="7" t="s">
        <v>62</v>
      </c>
      <c r="P2485" s="7" t="s">
        <v>1846</v>
      </c>
      <c r="Q2485" s="7" t="s">
        <v>96</v>
      </c>
      <c r="R2485" s="7" t="s">
        <v>57</v>
      </c>
      <c r="S2485" s="7" t="s">
        <v>1206</v>
      </c>
      <c r="T2485" s="80">
        <v>1.208</v>
      </c>
      <c r="U2485" s="7" t="s">
        <v>2519</v>
      </c>
      <c r="V2485" s="85">
        <v>6.25E-2</v>
      </c>
      <c r="W2485" s="81">
        <v>4.8710000000000003E-2</v>
      </c>
      <c r="X2485" s="4" t="s">
        <v>614</v>
      </c>
      <c r="Y2485" s="4"/>
      <c r="Z2485" s="80">
        <v>487000</v>
      </c>
      <c r="AA2485" s="78">
        <v>3.71</v>
      </c>
      <c r="AB2485" s="103">
        <v>103.378</v>
      </c>
      <c r="AD2485" s="80">
        <v>1867.808</v>
      </c>
      <c r="AG2485" s="7" t="s">
        <v>17</v>
      </c>
      <c r="AH2485" s="81">
        <v>6.4899999999999995E-4</v>
      </c>
      <c r="AI2485" s="81">
        <v>4.4660753578351501E-4</v>
      </c>
      <c r="AJ2485" s="81">
        <v>8.5618008202175395E-5</v>
      </c>
    </row>
    <row r="2486" spans="1:36" s="7" customFormat="1" x14ac:dyDescent="0.2">
      <c r="A2486" s="7">
        <v>1038</v>
      </c>
      <c r="B2486" s="7">
        <v>1162</v>
      </c>
      <c r="C2486" s="7" t="s">
        <v>1217</v>
      </c>
      <c r="D2486" s="7" t="s">
        <v>2520</v>
      </c>
      <c r="E2486" s="4" t="s">
        <v>425</v>
      </c>
      <c r="F2486" s="7" t="s">
        <v>2521</v>
      </c>
      <c r="G2486" s="7" t="s">
        <v>2522</v>
      </c>
      <c r="H2486" s="7" t="s">
        <v>76</v>
      </c>
      <c r="I2486" s="7" t="s">
        <v>230</v>
      </c>
      <c r="J2486" s="7" t="s">
        <v>61</v>
      </c>
      <c r="K2486" s="7" t="s">
        <v>53</v>
      </c>
      <c r="L2486" s="7" t="s">
        <v>799</v>
      </c>
      <c r="M2486" s="7" t="s">
        <v>102</v>
      </c>
      <c r="N2486" s="7" t="s">
        <v>195</v>
      </c>
      <c r="O2486" s="7" t="s">
        <v>62</v>
      </c>
      <c r="P2486" t="s">
        <v>1381</v>
      </c>
      <c r="Q2486" s="7" t="s">
        <v>70</v>
      </c>
      <c r="R2486" s="7" t="s">
        <v>57</v>
      </c>
      <c r="S2486" s="7" t="s">
        <v>1206</v>
      </c>
      <c r="T2486" s="80">
        <v>3.01</v>
      </c>
      <c r="U2486" s="7" t="s">
        <v>2523</v>
      </c>
      <c r="V2486" s="85">
        <v>5.3749999999999999E-2</v>
      </c>
      <c r="W2486" s="81">
        <v>5.8110000000000002E-2</v>
      </c>
      <c r="X2486" s="4" t="s">
        <v>614</v>
      </c>
      <c r="Y2486" s="4"/>
      <c r="Z2486" s="80">
        <v>9442000</v>
      </c>
      <c r="AA2486" s="78">
        <v>3.71</v>
      </c>
      <c r="AB2486" s="103">
        <v>100.76900000000001</v>
      </c>
      <c r="AD2486" s="80">
        <v>35299.218999999997</v>
      </c>
      <c r="AG2486" s="7" t="s">
        <v>17</v>
      </c>
      <c r="AH2486" s="81">
        <v>7.868E-3</v>
      </c>
      <c r="AI2486" s="81">
        <v>8.4403208036457501E-3</v>
      </c>
      <c r="AJ2486" s="81">
        <v>1.61807268775201E-3</v>
      </c>
    </row>
    <row r="2487" spans="1:36" s="7" customFormat="1" x14ac:dyDescent="0.2">
      <c r="A2487" s="7">
        <v>1038</v>
      </c>
      <c r="B2487" s="7">
        <v>1162</v>
      </c>
      <c r="C2487" s="7" t="s">
        <v>2524</v>
      </c>
      <c r="D2487" s="7" t="s">
        <v>2525</v>
      </c>
      <c r="E2487" s="4" t="s">
        <v>426</v>
      </c>
      <c r="F2487" s="7" t="s">
        <v>2526</v>
      </c>
      <c r="G2487" s="7" t="s">
        <v>2527</v>
      </c>
      <c r="H2487" s="7" t="s">
        <v>76</v>
      </c>
      <c r="I2487" s="7" t="s">
        <v>230</v>
      </c>
      <c r="J2487" s="7" t="s">
        <v>61</v>
      </c>
      <c r="K2487" s="7" t="s">
        <v>314</v>
      </c>
      <c r="L2487" s="7" t="s">
        <v>799</v>
      </c>
      <c r="M2487" s="7" t="s">
        <v>102</v>
      </c>
      <c r="N2487" s="7" t="s">
        <v>881</v>
      </c>
      <c r="O2487" s="7" t="s">
        <v>62</v>
      </c>
      <c r="P2487" s="7" t="s">
        <v>1846</v>
      </c>
      <c r="Q2487" s="7" t="s">
        <v>84</v>
      </c>
      <c r="R2487" s="7" t="s">
        <v>57</v>
      </c>
      <c r="S2487" s="7" t="s">
        <v>1206</v>
      </c>
      <c r="T2487" s="80">
        <v>5.93</v>
      </c>
      <c r="U2487" s="7" t="s">
        <v>2528</v>
      </c>
      <c r="V2487" s="85">
        <v>7.7499999999999999E-2</v>
      </c>
      <c r="W2487" s="81">
        <v>5.1869999999999999E-2</v>
      </c>
      <c r="X2487" s="4" t="s">
        <v>614</v>
      </c>
      <c r="Y2487" s="4"/>
      <c r="Z2487" s="80">
        <v>663000</v>
      </c>
      <c r="AA2487" s="78">
        <v>3.71</v>
      </c>
      <c r="AB2487" s="103">
        <v>121.63800000000001</v>
      </c>
      <c r="AD2487" s="80">
        <v>2991.9609999999998</v>
      </c>
      <c r="AG2487" s="7" t="s">
        <v>17</v>
      </c>
      <c r="AH2487" s="81">
        <v>1.1050000000000001E-3</v>
      </c>
      <c r="AI2487" s="81">
        <v>7.1540135006232305E-4</v>
      </c>
      <c r="AJ2487" s="81">
        <v>1.3714779476353001E-4</v>
      </c>
    </row>
    <row r="2488" spans="1:36" s="7" customFormat="1" x14ac:dyDescent="0.2">
      <c r="A2488" s="7">
        <v>1038</v>
      </c>
      <c r="B2488" s="7">
        <v>1162</v>
      </c>
      <c r="C2488" s="7" t="s">
        <v>2529</v>
      </c>
      <c r="D2488" s="7" t="s">
        <v>2530</v>
      </c>
      <c r="E2488" s="4" t="s">
        <v>426</v>
      </c>
      <c r="F2488" s="7" t="s">
        <v>2531</v>
      </c>
      <c r="G2488" s="7" t="s">
        <v>2532</v>
      </c>
      <c r="H2488" s="7" t="s">
        <v>76</v>
      </c>
      <c r="I2488" s="7" t="s">
        <v>230</v>
      </c>
      <c r="J2488" s="7" t="s">
        <v>61</v>
      </c>
      <c r="K2488" s="7" t="s">
        <v>314</v>
      </c>
      <c r="L2488" s="7" t="s">
        <v>799</v>
      </c>
      <c r="M2488" s="7" t="s">
        <v>102</v>
      </c>
      <c r="N2488" s="7" t="s">
        <v>202</v>
      </c>
      <c r="O2488" s="7" t="s">
        <v>62</v>
      </c>
      <c r="P2488" s="7" t="s">
        <v>1404</v>
      </c>
      <c r="Q2488" s="7" t="s">
        <v>96</v>
      </c>
      <c r="R2488" s="7" t="s">
        <v>57</v>
      </c>
      <c r="S2488" s="7" t="s">
        <v>1206</v>
      </c>
      <c r="T2488" s="80">
        <v>3.0049999999999999</v>
      </c>
      <c r="U2488" s="7" t="s">
        <v>2533</v>
      </c>
      <c r="V2488" s="85">
        <v>4.8750000000000002E-2</v>
      </c>
      <c r="W2488" s="81">
        <v>4.82E-2</v>
      </c>
      <c r="X2488" s="4" t="s">
        <v>614</v>
      </c>
      <c r="Y2488" s="4"/>
      <c r="Z2488" s="80">
        <v>648000</v>
      </c>
      <c r="AA2488" s="78">
        <v>3.71</v>
      </c>
      <c r="AB2488" s="103">
        <v>101.669</v>
      </c>
      <c r="AD2488" s="80">
        <v>2444.1990000000001</v>
      </c>
      <c r="AG2488" s="7" t="s">
        <v>17</v>
      </c>
      <c r="AH2488" s="81">
        <v>3.6999999999999999E-4</v>
      </c>
      <c r="AI2488" s="81">
        <v>5.8442717497895298E-4</v>
      </c>
      <c r="AJ2488" s="81">
        <v>1.12039064842777E-4</v>
      </c>
    </row>
    <row r="2489" spans="1:36" s="7" customFormat="1" x14ac:dyDescent="0.2">
      <c r="A2489" s="7">
        <v>1038</v>
      </c>
      <c r="B2489" s="7">
        <v>1162</v>
      </c>
      <c r="C2489" s="7" t="s">
        <v>2529</v>
      </c>
      <c r="D2489" s="7" t="s">
        <v>2530</v>
      </c>
      <c r="E2489" s="4" t="s">
        <v>426</v>
      </c>
      <c r="F2489" s="7" t="s">
        <v>2534</v>
      </c>
      <c r="G2489" s="7" t="s">
        <v>2535</v>
      </c>
      <c r="H2489" s="7" t="s">
        <v>76</v>
      </c>
      <c r="I2489" s="7" t="s">
        <v>230</v>
      </c>
      <c r="J2489" s="7" t="s">
        <v>61</v>
      </c>
      <c r="K2489" s="7" t="s">
        <v>314</v>
      </c>
      <c r="L2489" s="7" t="s">
        <v>799</v>
      </c>
      <c r="M2489" s="7" t="s">
        <v>102</v>
      </c>
      <c r="N2489" s="7" t="s">
        <v>202</v>
      </c>
      <c r="O2489" s="7" t="s">
        <v>62</v>
      </c>
      <c r="P2489" s="7" t="s">
        <v>1404</v>
      </c>
      <c r="Q2489" s="7" t="s">
        <v>96</v>
      </c>
      <c r="R2489" s="7" t="s">
        <v>57</v>
      </c>
      <c r="S2489" s="7" t="s">
        <v>1206</v>
      </c>
      <c r="T2489" s="80">
        <v>1.2809999999999999</v>
      </c>
      <c r="U2489" s="7" t="s">
        <v>2536</v>
      </c>
      <c r="V2489" s="85">
        <v>4.8750000000000002E-2</v>
      </c>
      <c r="W2489" s="81">
        <v>5.0229999999999997E-2</v>
      </c>
      <c r="X2489" s="4" t="s">
        <v>614</v>
      </c>
      <c r="Y2489" s="4"/>
      <c r="Z2489" s="80">
        <v>2512000</v>
      </c>
      <c r="AA2489" s="78">
        <v>3.71</v>
      </c>
      <c r="AB2489" s="103">
        <v>101.211</v>
      </c>
      <c r="AD2489" s="80">
        <v>9432.3410000000003</v>
      </c>
      <c r="AG2489" s="7" t="s">
        <v>17</v>
      </c>
      <c r="AH2489" s="81">
        <v>1.6750000000000001E-3</v>
      </c>
      <c r="AI2489" s="81">
        <v>2.2553468030753199E-3</v>
      </c>
      <c r="AJ2489" s="81">
        <v>4.3236686713242999E-4</v>
      </c>
    </row>
    <row r="2490" spans="1:36" s="7" customFormat="1" x14ac:dyDescent="0.2">
      <c r="A2490" s="7">
        <v>1038</v>
      </c>
      <c r="B2490" s="7">
        <v>1162</v>
      </c>
      <c r="C2490" s="7" t="s">
        <v>2537</v>
      </c>
      <c r="D2490" s="7" t="s">
        <v>2538</v>
      </c>
      <c r="E2490" s="4" t="s">
        <v>426</v>
      </c>
      <c r="F2490" s="7" t="s">
        <v>2539</v>
      </c>
      <c r="G2490" s="7" t="s">
        <v>2540</v>
      </c>
      <c r="H2490" s="7" t="s">
        <v>76</v>
      </c>
      <c r="I2490" s="7" t="s">
        <v>230</v>
      </c>
      <c r="J2490" s="7" t="s">
        <v>61</v>
      </c>
      <c r="K2490" s="7" t="s">
        <v>314</v>
      </c>
      <c r="L2490" s="7" t="s">
        <v>799</v>
      </c>
      <c r="M2490" s="7" t="s">
        <v>102</v>
      </c>
      <c r="N2490" s="7" t="s">
        <v>870</v>
      </c>
      <c r="O2490" s="7" t="s">
        <v>62</v>
      </c>
      <c r="P2490" s="7" t="s">
        <v>1519</v>
      </c>
      <c r="Q2490" s="7" t="s">
        <v>96</v>
      </c>
      <c r="R2490" s="7" t="s">
        <v>57</v>
      </c>
      <c r="S2490" s="7" t="s">
        <v>1206</v>
      </c>
      <c r="T2490" s="80">
        <v>6.5650000000000004</v>
      </c>
      <c r="U2490" s="7" t="s">
        <v>2541</v>
      </c>
      <c r="V2490" s="85">
        <v>5.8999999999999997E-2</v>
      </c>
      <c r="W2490" s="81">
        <v>5.4050000000000001E-2</v>
      </c>
      <c r="X2490" s="4" t="s">
        <v>614</v>
      </c>
      <c r="Y2490" s="4"/>
      <c r="Z2490" s="80">
        <v>943000</v>
      </c>
      <c r="AA2490" s="78">
        <v>3.71</v>
      </c>
      <c r="AB2490" s="103">
        <v>105.065</v>
      </c>
      <c r="AD2490" s="80">
        <v>3675.73</v>
      </c>
      <c r="AG2490" s="7" t="s">
        <v>17</v>
      </c>
      <c r="AH2490" s="81">
        <v>1.8860000000000001E-3</v>
      </c>
      <c r="AI2490" s="81">
        <v>8.7889589330647402E-4</v>
      </c>
      <c r="AJ2490" s="81">
        <v>1.6849092272918501E-4</v>
      </c>
    </row>
    <row r="2491" spans="1:36" s="7" customFormat="1" x14ac:dyDescent="0.2">
      <c r="A2491" s="7">
        <v>1038</v>
      </c>
      <c r="B2491" s="7">
        <v>1162</v>
      </c>
      <c r="C2491" s="7" t="s">
        <v>2542</v>
      </c>
      <c r="D2491" s="7" t="s">
        <v>2543</v>
      </c>
      <c r="E2491" s="4" t="s">
        <v>426</v>
      </c>
      <c r="F2491" s="7" t="s">
        <v>2544</v>
      </c>
      <c r="G2491" s="7" t="s">
        <v>2545</v>
      </c>
      <c r="H2491" s="7" t="s">
        <v>76</v>
      </c>
      <c r="I2491" s="7" t="s">
        <v>230</v>
      </c>
      <c r="J2491" s="7" t="s">
        <v>61</v>
      </c>
      <c r="K2491" s="7" t="s">
        <v>317</v>
      </c>
      <c r="L2491" s="7" t="s">
        <v>799</v>
      </c>
      <c r="M2491" s="7" t="s">
        <v>102</v>
      </c>
      <c r="N2491" s="7" t="s">
        <v>888</v>
      </c>
      <c r="O2491" s="7" t="s">
        <v>62</v>
      </c>
      <c r="P2491" s="7" t="s">
        <v>1404</v>
      </c>
      <c r="Q2491" s="7" t="s">
        <v>96</v>
      </c>
      <c r="R2491" s="7" t="s">
        <v>57</v>
      </c>
      <c r="S2491" s="7" t="s">
        <v>1206</v>
      </c>
      <c r="T2491" s="80">
        <v>2.5000000000000001E-2</v>
      </c>
      <c r="U2491" s="7" t="s">
        <v>2546</v>
      </c>
      <c r="V2491" s="85">
        <v>5.5070000000000001E-2</v>
      </c>
      <c r="W2491" s="81">
        <v>5.5070000000000001E-2</v>
      </c>
      <c r="X2491" s="4" t="s">
        <v>614</v>
      </c>
      <c r="Y2491" s="4"/>
      <c r="Z2491" s="80">
        <v>1784000</v>
      </c>
      <c r="AA2491" s="78">
        <v>3.71</v>
      </c>
      <c r="AB2491" s="103">
        <v>100.441</v>
      </c>
      <c r="AD2491" s="80">
        <v>6647.7969999999996</v>
      </c>
      <c r="AG2491" s="7" t="s">
        <v>17</v>
      </c>
      <c r="AH2491" s="81">
        <v>1.189E-3</v>
      </c>
      <c r="AI2491" s="81">
        <v>1.5895404407040301E-3</v>
      </c>
      <c r="AJ2491" s="81">
        <v>3.0472680280938202E-4</v>
      </c>
    </row>
    <row r="2492" spans="1:36" s="7" customFormat="1" x14ac:dyDescent="0.2">
      <c r="A2492" s="7">
        <v>1038</v>
      </c>
      <c r="B2492" s="7">
        <v>1162</v>
      </c>
      <c r="C2492" s="7" t="s">
        <v>2542</v>
      </c>
      <c r="D2492" s="7" t="s">
        <v>2543</v>
      </c>
      <c r="E2492" s="4" t="s">
        <v>426</v>
      </c>
      <c r="F2492" s="7" t="s">
        <v>2547</v>
      </c>
      <c r="G2492" s="7" t="s">
        <v>2548</v>
      </c>
      <c r="H2492" s="7" t="s">
        <v>76</v>
      </c>
      <c r="I2492" s="7" t="s">
        <v>230</v>
      </c>
      <c r="J2492" s="7" t="s">
        <v>61</v>
      </c>
      <c r="K2492" s="7" t="s">
        <v>317</v>
      </c>
      <c r="L2492" s="7" t="s">
        <v>799</v>
      </c>
      <c r="M2492" s="7" t="s">
        <v>102</v>
      </c>
      <c r="N2492" s="7" t="s">
        <v>888</v>
      </c>
      <c r="O2492" s="7" t="s">
        <v>62</v>
      </c>
      <c r="P2492" s="7" t="s">
        <v>1404</v>
      </c>
      <c r="Q2492" s="7" t="s">
        <v>96</v>
      </c>
      <c r="R2492" s="7" t="s">
        <v>57</v>
      </c>
      <c r="S2492" s="7" t="s">
        <v>1206</v>
      </c>
      <c r="T2492" s="80">
        <v>4.609</v>
      </c>
      <c r="U2492" s="7" t="s">
        <v>2549</v>
      </c>
      <c r="V2492" s="85">
        <v>5.2499999999999998E-2</v>
      </c>
      <c r="W2492" s="81">
        <v>4.4699999999999997E-2</v>
      </c>
      <c r="X2492" s="4" t="s">
        <v>614</v>
      </c>
      <c r="Y2492" s="4"/>
      <c r="Z2492" s="80">
        <v>381000</v>
      </c>
      <c r="AA2492" s="78">
        <v>3.71</v>
      </c>
      <c r="AB2492" s="103">
        <v>104.75700000000001</v>
      </c>
      <c r="AD2492" s="80">
        <v>1480.751</v>
      </c>
      <c r="AG2492" s="7" t="s">
        <v>17</v>
      </c>
      <c r="AH2492" s="81">
        <v>1.3899999999999999E-4</v>
      </c>
      <c r="AI2492" s="81">
        <v>3.54059242690646E-4</v>
      </c>
      <c r="AJ2492" s="81">
        <v>6.7875807539973703E-5</v>
      </c>
    </row>
    <row r="2493" spans="1:36" s="7" customFormat="1" x14ac:dyDescent="0.2">
      <c r="A2493" s="7">
        <v>1038</v>
      </c>
      <c r="B2493" s="7">
        <v>1162</v>
      </c>
      <c r="C2493" s="7" t="s">
        <v>2550</v>
      </c>
      <c r="D2493" s="7" t="s">
        <v>2551</v>
      </c>
      <c r="E2493" s="4" t="s">
        <v>426</v>
      </c>
      <c r="F2493" s="7" t="s">
        <v>2552</v>
      </c>
      <c r="G2493" s="7" t="s">
        <v>2553</v>
      </c>
      <c r="H2493" s="7" t="s">
        <v>76</v>
      </c>
      <c r="I2493" s="7" t="s">
        <v>230</v>
      </c>
      <c r="J2493" s="7" t="s">
        <v>61</v>
      </c>
      <c r="K2493" s="7" t="s">
        <v>317</v>
      </c>
      <c r="L2493" s="7" t="s">
        <v>799</v>
      </c>
      <c r="M2493" s="7" t="s">
        <v>102</v>
      </c>
      <c r="N2493" s="7" t="s">
        <v>893</v>
      </c>
      <c r="O2493" s="7" t="s">
        <v>62</v>
      </c>
      <c r="P2493" s="7" t="s">
        <v>1519</v>
      </c>
      <c r="Q2493" s="7" t="s">
        <v>96</v>
      </c>
      <c r="R2493" s="7" t="s">
        <v>57</v>
      </c>
      <c r="S2493" s="7" t="s">
        <v>1206</v>
      </c>
      <c r="T2493" s="80">
        <v>6.641</v>
      </c>
      <c r="U2493" s="7" t="s">
        <v>2554</v>
      </c>
      <c r="V2493" s="85">
        <v>5.7500000000000002E-2</v>
      </c>
      <c r="W2493" s="81">
        <v>5.076E-2</v>
      </c>
      <c r="X2493" s="4" t="s">
        <v>614</v>
      </c>
      <c r="Y2493" s="4"/>
      <c r="Z2493" s="80">
        <v>102000</v>
      </c>
      <c r="AA2493" s="78">
        <v>3.71</v>
      </c>
      <c r="AB2493" s="103">
        <v>105.426</v>
      </c>
      <c r="AD2493" s="80">
        <v>398.95299999999997</v>
      </c>
      <c r="AG2493" s="7" t="s">
        <v>17</v>
      </c>
      <c r="AH2493" s="81">
        <v>1.36E-4</v>
      </c>
      <c r="AI2493" s="81">
        <v>9.5392801143587204E-5</v>
      </c>
      <c r="AJ2493" s="81">
        <v>1.8287514151349001E-5</v>
      </c>
    </row>
    <row r="2494" spans="1:36" s="7" customFormat="1" x14ac:dyDescent="0.2">
      <c r="A2494" s="7">
        <v>1038</v>
      </c>
      <c r="B2494" s="7">
        <v>1162</v>
      </c>
      <c r="C2494" s="7" t="s">
        <v>2885</v>
      </c>
      <c r="D2494" s="7" t="s">
        <v>2886</v>
      </c>
      <c r="E2494" s="4" t="s">
        <v>426</v>
      </c>
      <c r="F2494" s="7" t="s">
        <v>2887</v>
      </c>
      <c r="G2494" s="7" t="s">
        <v>2888</v>
      </c>
      <c r="H2494" s="7" t="s">
        <v>76</v>
      </c>
      <c r="I2494" s="7" t="s">
        <v>230</v>
      </c>
      <c r="J2494" s="7" t="s">
        <v>61</v>
      </c>
      <c r="K2494" s="7" t="s">
        <v>314</v>
      </c>
      <c r="L2494" s="7" t="s">
        <v>799</v>
      </c>
      <c r="M2494" s="7" t="s">
        <v>102</v>
      </c>
      <c r="N2494" s="7" t="s">
        <v>881</v>
      </c>
      <c r="O2494" s="7" t="s">
        <v>62</v>
      </c>
      <c r="P2494" s="7" t="s">
        <v>1647</v>
      </c>
      <c r="Q2494" s="7" t="s">
        <v>96</v>
      </c>
      <c r="R2494" s="7" t="s">
        <v>57</v>
      </c>
      <c r="S2494" s="7" t="s">
        <v>1206</v>
      </c>
      <c r="T2494" s="80">
        <v>1.29</v>
      </c>
      <c r="U2494" s="7" t="s">
        <v>2889</v>
      </c>
      <c r="V2494" s="85">
        <v>4.8750000000000002E-2</v>
      </c>
      <c r="W2494" s="81">
        <v>4.4659999999999998E-2</v>
      </c>
      <c r="X2494" s="4" t="s">
        <v>614</v>
      </c>
      <c r="Y2494" s="4"/>
      <c r="Z2494" s="80">
        <v>1343000</v>
      </c>
      <c r="AA2494" s="78">
        <v>3.71</v>
      </c>
      <c r="AB2494" s="103">
        <v>101.627</v>
      </c>
      <c r="AD2494" s="80">
        <v>5063.5789999999997</v>
      </c>
      <c r="AG2494" s="7" t="s">
        <v>17</v>
      </c>
      <c r="AH2494" s="81">
        <v>7.9000000000000001E-4</v>
      </c>
      <c r="AI2494" s="81">
        <v>1.2107414967178101E-3</v>
      </c>
      <c r="AJ2494" s="81">
        <v>2.32108209313665E-4</v>
      </c>
    </row>
    <row r="2495" spans="1:36" s="7" customFormat="1" x14ac:dyDescent="0.2">
      <c r="A2495" s="7">
        <v>1038</v>
      </c>
      <c r="B2495" s="7">
        <v>1162</v>
      </c>
      <c r="C2495" s="7" t="s">
        <v>2555</v>
      </c>
      <c r="D2495" s="7" t="s">
        <v>2556</v>
      </c>
      <c r="E2495" s="4" t="s">
        <v>426</v>
      </c>
      <c r="F2495" s="7" t="s">
        <v>2557</v>
      </c>
      <c r="G2495" s="7" t="s">
        <v>2558</v>
      </c>
      <c r="H2495" s="7" t="s">
        <v>76</v>
      </c>
      <c r="I2495" s="7" t="s">
        <v>230</v>
      </c>
      <c r="J2495" s="7" t="s">
        <v>61</v>
      </c>
      <c r="K2495" s="7" t="s">
        <v>314</v>
      </c>
      <c r="L2495" s="7" t="s">
        <v>799</v>
      </c>
      <c r="M2495" s="7" t="s">
        <v>102</v>
      </c>
      <c r="N2495" s="7" t="s">
        <v>895</v>
      </c>
      <c r="O2495" s="7" t="s">
        <v>62</v>
      </c>
      <c r="P2495" s="7" t="s">
        <v>1519</v>
      </c>
      <c r="Q2495" s="7" t="s">
        <v>96</v>
      </c>
      <c r="R2495" s="7" t="s">
        <v>57</v>
      </c>
      <c r="S2495" s="7" t="s">
        <v>1206</v>
      </c>
      <c r="T2495" s="80">
        <v>6.5830000000000002</v>
      </c>
      <c r="U2495" s="7" t="s">
        <v>2554</v>
      </c>
      <c r="V2495" s="85">
        <v>6.0999999999999999E-2</v>
      </c>
      <c r="W2495" s="81">
        <v>5.0119999999999998E-2</v>
      </c>
      <c r="X2495" s="4" t="s">
        <v>614</v>
      </c>
      <c r="Y2495" s="4"/>
      <c r="Z2495" s="80">
        <v>522000</v>
      </c>
      <c r="AA2495" s="78">
        <v>3.71</v>
      </c>
      <c r="AB2495" s="103">
        <v>108.26</v>
      </c>
      <c r="AD2495" s="80">
        <v>2096.5880000000002</v>
      </c>
      <c r="AG2495" s="7" t="s">
        <v>17</v>
      </c>
      <c r="AH2495" s="81">
        <v>6.5200000000000002E-4</v>
      </c>
      <c r="AI2495" s="81">
        <v>5.0131068792085996E-4</v>
      </c>
      <c r="AJ2495" s="81">
        <v>9.6105012010034001E-5</v>
      </c>
    </row>
    <row r="2496" spans="1:36" s="7" customFormat="1" x14ac:dyDescent="0.2">
      <c r="A2496" s="7">
        <v>1038</v>
      </c>
      <c r="B2496" s="7">
        <v>1162</v>
      </c>
      <c r="C2496" s="7" t="s">
        <v>1521</v>
      </c>
      <c r="D2496" s="7" t="s">
        <v>1522</v>
      </c>
      <c r="E2496" s="4" t="s">
        <v>425</v>
      </c>
      <c r="F2496" s="7" t="s">
        <v>2559</v>
      </c>
      <c r="G2496" s="7" t="s">
        <v>2560</v>
      </c>
      <c r="H2496" s="7" t="s">
        <v>76</v>
      </c>
      <c r="I2496" s="7" t="s">
        <v>230</v>
      </c>
      <c r="J2496" s="7" t="s">
        <v>61</v>
      </c>
      <c r="K2496" s="7" t="s">
        <v>314</v>
      </c>
      <c r="L2496" s="7" t="s">
        <v>799</v>
      </c>
      <c r="M2496" s="7" t="s">
        <v>102</v>
      </c>
      <c r="N2496" s="7" t="s">
        <v>888</v>
      </c>
      <c r="O2496" s="7" t="s">
        <v>62</v>
      </c>
      <c r="P2496" s="7" t="s">
        <v>1525</v>
      </c>
      <c r="Q2496" s="7" t="s">
        <v>96</v>
      </c>
      <c r="R2496" s="7" t="s">
        <v>57</v>
      </c>
      <c r="S2496" s="7" t="s">
        <v>1206</v>
      </c>
      <c r="T2496" s="80">
        <v>3.9990000000000001</v>
      </c>
      <c r="U2496" s="7" t="s">
        <v>2561</v>
      </c>
      <c r="V2496" s="85">
        <v>7.8750000000000001E-2</v>
      </c>
      <c r="W2496" s="81">
        <v>5.6270000000000001E-2</v>
      </c>
      <c r="X2496" s="4" t="s">
        <v>614</v>
      </c>
      <c r="Y2496" s="4"/>
      <c r="Z2496" s="80">
        <v>90000</v>
      </c>
      <c r="AA2496" s="78">
        <v>3.71</v>
      </c>
      <c r="AB2496" s="103">
        <v>111.203</v>
      </c>
      <c r="AD2496" s="80">
        <v>371.30700000000002</v>
      </c>
      <c r="AG2496" s="7" t="s">
        <v>17</v>
      </c>
      <c r="AH2496" s="81">
        <v>1.4999999999999999E-4</v>
      </c>
      <c r="AI2496" s="81">
        <v>8.8782479709823207E-5</v>
      </c>
      <c r="AJ2496" s="81">
        <v>1.70202660433606E-5</v>
      </c>
    </row>
    <row r="2497" spans="1:36" s="7" customFormat="1" x14ac:dyDescent="0.2">
      <c r="A2497" s="7">
        <v>1038</v>
      </c>
      <c r="B2497" s="7">
        <v>1162</v>
      </c>
      <c r="C2497" s="7" t="s">
        <v>1521</v>
      </c>
      <c r="D2497" s="7" t="s">
        <v>1522</v>
      </c>
      <c r="E2497" s="4" t="s">
        <v>425</v>
      </c>
      <c r="F2497" s="7" t="s">
        <v>2562</v>
      </c>
      <c r="G2497" s="7" t="s">
        <v>2563</v>
      </c>
      <c r="H2497" s="7" t="s">
        <v>76</v>
      </c>
      <c r="I2497" s="7" t="s">
        <v>230</v>
      </c>
      <c r="J2497" s="7" t="s">
        <v>61</v>
      </c>
      <c r="K2497" s="7" t="s">
        <v>314</v>
      </c>
      <c r="L2497" s="7" t="s">
        <v>799</v>
      </c>
      <c r="M2497" s="7" t="s">
        <v>102</v>
      </c>
      <c r="N2497" s="7" t="s">
        <v>888</v>
      </c>
      <c r="O2497" s="7" t="s">
        <v>62</v>
      </c>
      <c r="P2497" s="7" t="s">
        <v>1525</v>
      </c>
      <c r="Q2497" s="7" t="s">
        <v>96</v>
      </c>
      <c r="R2497" s="7" t="s">
        <v>57</v>
      </c>
      <c r="S2497" s="7" t="s">
        <v>1206</v>
      </c>
      <c r="T2497" s="80">
        <v>5.3419999999999996</v>
      </c>
      <c r="U2497" s="7" t="s">
        <v>2564</v>
      </c>
      <c r="V2497" s="85">
        <v>8.1250000000000003E-2</v>
      </c>
      <c r="W2497" s="81">
        <v>5.645E-2</v>
      </c>
      <c r="X2497" s="4" t="s">
        <v>614</v>
      </c>
      <c r="Y2497" s="4"/>
      <c r="Z2497" s="80">
        <v>439000</v>
      </c>
      <c r="AA2497" s="78">
        <v>3.71</v>
      </c>
      <c r="AB2497" s="103">
        <v>115.214</v>
      </c>
      <c r="AD2497" s="80">
        <v>1876.471</v>
      </c>
      <c r="AG2497" s="7" t="s">
        <v>17</v>
      </c>
      <c r="AH2497" s="81">
        <v>8.7799999999999998E-4</v>
      </c>
      <c r="AI2497" s="81">
        <v>4.4867907594688198E-4</v>
      </c>
      <c r="AJ2497" s="81">
        <v>8.6015137960380501E-5</v>
      </c>
    </row>
    <row r="2498" spans="1:36" s="7" customFormat="1" x14ac:dyDescent="0.2">
      <c r="A2498" s="7">
        <v>1038</v>
      </c>
      <c r="B2498" s="7">
        <v>1162</v>
      </c>
      <c r="C2498" s="7" t="s">
        <v>1521</v>
      </c>
      <c r="D2498" s="7" t="s">
        <v>1522</v>
      </c>
      <c r="E2498" s="4" t="s">
        <v>425</v>
      </c>
      <c r="F2498" s="7" t="s">
        <v>2565</v>
      </c>
      <c r="G2498" s="7" t="s">
        <v>2566</v>
      </c>
      <c r="H2498" s="7" t="s">
        <v>76</v>
      </c>
      <c r="I2498" s="7" t="s">
        <v>230</v>
      </c>
      <c r="J2498" s="7" t="s">
        <v>61</v>
      </c>
      <c r="K2498" s="7" t="s">
        <v>314</v>
      </c>
      <c r="L2498" s="7" t="s">
        <v>799</v>
      </c>
      <c r="M2498" s="7" t="s">
        <v>102</v>
      </c>
      <c r="N2498" s="7" t="s">
        <v>888</v>
      </c>
      <c r="O2498" s="7" t="s">
        <v>62</v>
      </c>
      <c r="P2498" s="7" t="s">
        <v>1525</v>
      </c>
      <c r="Q2498" s="7" t="s">
        <v>96</v>
      </c>
      <c r="R2498" s="7" t="s">
        <v>57</v>
      </c>
      <c r="S2498" s="7" t="s">
        <v>1207</v>
      </c>
      <c r="T2498" s="80">
        <v>5.41</v>
      </c>
      <c r="U2498" s="7" t="s">
        <v>2564</v>
      </c>
      <c r="V2498" s="85">
        <v>7.8750000000000001E-2</v>
      </c>
      <c r="W2498" s="81">
        <v>5.0720000000000001E-2</v>
      </c>
      <c r="X2498" s="4" t="s">
        <v>614</v>
      </c>
      <c r="Y2498" s="4"/>
      <c r="Z2498" s="80">
        <v>3517000</v>
      </c>
      <c r="AA2498" s="78">
        <v>4.1524000000000001</v>
      </c>
      <c r="AB2498" s="103">
        <v>119.06399999999999</v>
      </c>
      <c r="AD2498" s="80">
        <v>17388.058000000001</v>
      </c>
      <c r="AG2498" s="7" t="s">
        <v>17</v>
      </c>
      <c r="AH2498" s="81">
        <v>7.0340000000000003E-3</v>
      </c>
      <c r="AI2498" s="81">
        <v>4.1576215270094797E-3</v>
      </c>
      <c r="AJ2498" s="81">
        <v>7.9704717336786602E-4</v>
      </c>
    </row>
    <row r="2499" spans="1:36" s="7" customFormat="1" x14ac:dyDescent="0.2">
      <c r="A2499" s="7">
        <v>1038</v>
      </c>
      <c r="B2499" s="7">
        <v>1162</v>
      </c>
      <c r="C2499" s="7" t="s">
        <v>1521</v>
      </c>
      <c r="D2499" s="7" t="s">
        <v>1522</v>
      </c>
      <c r="E2499" s="4" t="s">
        <v>425</v>
      </c>
      <c r="F2499" s="7" t="s">
        <v>2567</v>
      </c>
      <c r="G2499" s="7" t="s">
        <v>2568</v>
      </c>
      <c r="H2499" s="7" t="s">
        <v>76</v>
      </c>
      <c r="I2499" s="7" t="s">
        <v>230</v>
      </c>
      <c r="J2499" s="7" t="s">
        <v>61</v>
      </c>
      <c r="K2499" s="7" t="s">
        <v>314</v>
      </c>
      <c r="L2499" s="7" t="s">
        <v>799</v>
      </c>
      <c r="M2499" s="7" t="s">
        <v>102</v>
      </c>
      <c r="N2499" s="7" t="s">
        <v>888</v>
      </c>
      <c r="O2499" s="7" t="s">
        <v>62</v>
      </c>
      <c r="P2499" s="7" t="s">
        <v>1525</v>
      </c>
      <c r="Q2499" s="7" t="s">
        <v>96</v>
      </c>
      <c r="R2499" s="7" t="s">
        <v>57</v>
      </c>
      <c r="S2499" s="7" t="s">
        <v>1207</v>
      </c>
      <c r="T2499" s="80">
        <v>4.048</v>
      </c>
      <c r="U2499" s="7" t="s">
        <v>2561</v>
      </c>
      <c r="V2499" s="85">
        <v>7.3749999999999996E-2</v>
      </c>
      <c r="W2499" s="81">
        <v>4.7460000000000002E-2</v>
      </c>
      <c r="X2499" s="4" t="s">
        <v>614</v>
      </c>
      <c r="Y2499" s="4"/>
      <c r="Z2499" s="80">
        <v>1779000</v>
      </c>
      <c r="AA2499" s="78">
        <v>4.1524000000000001</v>
      </c>
      <c r="AB2499" s="103">
        <v>112.74</v>
      </c>
      <c r="AD2499" s="80">
        <v>8328.2199999999993</v>
      </c>
      <c r="AG2499" s="7" t="s">
        <v>17</v>
      </c>
      <c r="AH2499" s="81">
        <v>2.2239999999999998E-3</v>
      </c>
      <c r="AI2499" s="81">
        <v>1.9913430082085801E-3</v>
      </c>
      <c r="AJ2499" s="81">
        <v>3.8175536315354798E-4</v>
      </c>
    </row>
    <row r="2500" spans="1:36" s="7" customFormat="1" x14ac:dyDescent="0.2">
      <c r="A2500" s="7">
        <v>1038</v>
      </c>
      <c r="B2500" s="7">
        <v>1162</v>
      </c>
      <c r="C2500" s="7" t="s">
        <v>2569</v>
      </c>
      <c r="D2500" s="7" t="s">
        <v>2570</v>
      </c>
      <c r="E2500" s="4" t="s">
        <v>426</v>
      </c>
      <c r="F2500" s="7" t="s">
        <v>2571</v>
      </c>
      <c r="G2500" s="7" t="s">
        <v>2572</v>
      </c>
      <c r="H2500" s="7" t="s">
        <v>76</v>
      </c>
      <c r="I2500" s="7" t="s">
        <v>230</v>
      </c>
      <c r="J2500" s="7" t="s">
        <v>61</v>
      </c>
      <c r="K2500" s="7" t="s">
        <v>315</v>
      </c>
      <c r="L2500" s="7" t="s">
        <v>799</v>
      </c>
      <c r="M2500" s="7" t="s">
        <v>102</v>
      </c>
      <c r="N2500" s="7" t="s">
        <v>881</v>
      </c>
      <c r="O2500" s="7" t="s">
        <v>62</v>
      </c>
      <c r="P2500" s="7" t="s">
        <v>1519</v>
      </c>
      <c r="Q2500" s="7" t="s">
        <v>84</v>
      </c>
      <c r="R2500" s="7" t="s">
        <v>57</v>
      </c>
      <c r="S2500" s="7" t="s">
        <v>1206</v>
      </c>
      <c r="T2500" s="80">
        <v>1.726</v>
      </c>
      <c r="U2500" s="7" t="s">
        <v>2573</v>
      </c>
      <c r="V2500" s="85">
        <v>3.5000000000000003E-2</v>
      </c>
      <c r="W2500" s="81">
        <v>4.8959999999999997E-2</v>
      </c>
      <c r="X2500" s="4" t="s">
        <v>614</v>
      </c>
      <c r="Y2500" s="4"/>
      <c r="Z2500" s="80">
        <v>1110000</v>
      </c>
      <c r="AA2500" s="78">
        <v>3.71</v>
      </c>
      <c r="AB2500" s="103">
        <v>98.603999999999999</v>
      </c>
      <c r="AD2500" s="80">
        <v>4060.6019999999999</v>
      </c>
      <c r="AG2500" s="7" t="s">
        <v>17</v>
      </c>
      <c r="AH2500" s="81">
        <v>1.48E-3</v>
      </c>
      <c r="AI2500" s="81">
        <v>9.7092180276898E-4</v>
      </c>
      <c r="AJ2500" s="81">
        <v>1.8613297853854499E-4</v>
      </c>
    </row>
    <row r="2501" spans="1:36" s="7" customFormat="1" x14ac:dyDescent="0.2">
      <c r="A2501" s="7">
        <v>1038</v>
      </c>
      <c r="B2501" s="7">
        <v>1162</v>
      </c>
      <c r="C2501" s="7" t="s">
        <v>2574</v>
      </c>
      <c r="D2501" s="7" t="s">
        <v>2575</v>
      </c>
      <c r="E2501" s="4" t="s">
        <v>426</v>
      </c>
      <c r="F2501" s="7" t="s">
        <v>2576</v>
      </c>
      <c r="G2501" s="7" t="s">
        <v>2577</v>
      </c>
      <c r="H2501" s="7" t="s">
        <v>76</v>
      </c>
      <c r="I2501" s="7" t="s">
        <v>230</v>
      </c>
      <c r="J2501" s="7" t="s">
        <v>61</v>
      </c>
      <c r="K2501" s="7" t="s">
        <v>317</v>
      </c>
      <c r="L2501" s="7" t="s">
        <v>799</v>
      </c>
      <c r="M2501" s="7" t="s">
        <v>102</v>
      </c>
      <c r="N2501" s="7" t="s">
        <v>878</v>
      </c>
      <c r="O2501" s="7" t="s">
        <v>62</v>
      </c>
      <c r="P2501" s="7" t="s">
        <v>1846</v>
      </c>
      <c r="Q2501" s="7" t="s">
        <v>96</v>
      </c>
      <c r="R2501" s="7" t="s">
        <v>57</v>
      </c>
      <c r="S2501" s="7" t="s">
        <v>1206</v>
      </c>
      <c r="T2501" s="80">
        <v>4.0250000000000004</v>
      </c>
      <c r="U2501" s="7" t="s">
        <v>2578</v>
      </c>
      <c r="V2501" s="85">
        <v>4.9000000000000002E-2</v>
      </c>
      <c r="W2501" s="81">
        <v>4.5949999999999998E-2</v>
      </c>
      <c r="X2501" s="4" t="s">
        <v>614</v>
      </c>
      <c r="Y2501" s="4"/>
      <c r="Z2501" s="80">
        <v>330000</v>
      </c>
      <c r="AA2501" s="78">
        <v>3.71</v>
      </c>
      <c r="AB2501" s="103">
        <v>104.455</v>
      </c>
      <c r="AD2501" s="80">
        <v>1278.8420000000001</v>
      </c>
      <c r="AG2501" s="7" t="s">
        <v>17</v>
      </c>
      <c r="AH2501" s="81">
        <v>4.1199999999999999E-4</v>
      </c>
      <c r="AI2501" s="81">
        <v>3.0578111898634002E-4</v>
      </c>
      <c r="AJ2501" s="81">
        <v>5.8620529784641501E-5</v>
      </c>
    </row>
    <row r="2502" spans="1:36" s="7" customFormat="1" x14ac:dyDescent="0.2">
      <c r="A2502" s="7">
        <v>1038</v>
      </c>
      <c r="B2502" s="7">
        <v>1162</v>
      </c>
      <c r="C2502" s="7" t="s">
        <v>2524</v>
      </c>
      <c r="D2502" s="7" t="s">
        <v>2525</v>
      </c>
      <c r="E2502" s="4" t="s">
        <v>426</v>
      </c>
      <c r="F2502" s="7" t="s">
        <v>2579</v>
      </c>
      <c r="G2502" s="7" t="s">
        <v>2580</v>
      </c>
      <c r="H2502" s="7" t="s">
        <v>76</v>
      </c>
      <c r="I2502" s="7" t="s">
        <v>230</v>
      </c>
      <c r="J2502" s="7" t="s">
        <v>61</v>
      </c>
      <c r="K2502" s="7" t="s">
        <v>317</v>
      </c>
      <c r="L2502" s="7" t="s">
        <v>799</v>
      </c>
      <c r="M2502" s="7" t="s">
        <v>102</v>
      </c>
      <c r="N2502" s="7" t="s">
        <v>881</v>
      </c>
      <c r="O2502" s="7" t="s">
        <v>62</v>
      </c>
      <c r="P2502" s="7" t="s">
        <v>1846</v>
      </c>
      <c r="Q2502" s="7" t="s">
        <v>84</v>
      </c>
      <c r="R2502" s="7" t="s">
        <v>57</v>
      </c>
      <c r="S2502" s="7" t="s">
        <v>1206</v>
      </c>
      <c r="T2502" s="80">
        <v>1.841</v>
      </c>
      <c r="U2502" s="7" t="s">
        <v>2581</v>
      </c>
      <c r="V2502" s="85">
        <v>3.2149999999999998E-2</v>
      </c>
      <c r="W2502" s="81">
        <v>4.5999999999999999E-2</v>
      </c>
      <c r="X2502" s="4" t="s">
        <v>614</v>
      </c>
      <c r="Y2502" s="4"/>
      <c r="Z2502" s="80">
        <v>1865000</v>
      </c>
      <c r="AA2502" s="78">
        <v>3.71</v>
      </c>
      <c r="AB2502" s="103">
        <v>98.153000000000006</v>
      </c>
      <c r="AD2502" s="80">
        <v>6791.3209999999999</v>
      </c>
      <c r="AG2502" s="7" t="s">
        <v>17</v>
      </c>
      <c r="AH2502" s="81">
        <v>1.8649999999999999E-3</v>
      </c>
      <c r="AI2502" s="81">
        <v>1.6238582606960201E-3</v>
      </c>
      <c r="AJ2502" s="81">
        <v>3.1130578582721401E-4</v>
      </c>
    </row>
    <row r="2503" spans="1:36" s="7" customFormat="1" x14ac:dyDescent="0.2">
      <c r="A2503" s="7">
        <v>1038</v>
      </c>
      <c r="B2503" s="7">
        <v>1162</v>
      </c>
      <c r="C2503" s="7" t="s">
        <v>2582</v>
      </c>
      <c r="D2503" s="7" t="s">
        <v>2583</v>
      </c>
      <c r="E2503" s="4" t="s">
        <v>426</v>
      </c>
      <c r="F2503" s="7" t="s">
        <v>2584</v>
      </c>
      <c r="G2503" s="7" t="s">
        <v>2585</v>
      </c>
      <c r="H2503" s="7" t="s">
        <v>76</v>
      </c>
      <c r="I2503" s="7" t="s">
        <v>230</v>
      </c>
      <c r="J2503" s="7" t="s">
        <v>61</v>
      </c>
      <c r="K2503" s="7" t="s">
        <v>314</v>
      </c>
      <c r="L2503" s="7" t="s">
        <v>799</v>
      </c>
      <c r="M2503" s="7" t="s">
        <v>102</v>
      </c>
      <c r="N2503" s="7" t="s">
        <v>897</v>
      </c>
      <c r="O2503" s="7" t="s">
        <v>62</v>
      </c>
      <c r="P2503" s="7" t="s">
        <v>1562</v>
      </c>
      <c r="Q2503" s="7" t="s">
        <v>96</v>
      </c>
      <c r="R2503" s="7" t="s">
        <v>57</v>
      </c>
      <c r="S2503" s="7" t="s">
        <v>1206</v>
      </c>
      <c r="T2503" s="80">
        <v>3.2160000000000002</v>
      </c>
      <c r="U2503" s="7" t="s">
        <v>1947</v>
      </c>
      <c r="V2503" s="85">
        <v>4.5999999999999999E-2</v>
      </c>
      <c r="W2503" s="81">
        <v>4.0669999999999998E-2</v>
      </c>
      <c r="X2503" s="4" t="s">
        <v>614</v>
      </c>
      <c r="Y2503" s="4"/>
      <c r="Z2503" s="80">
        <v>650000</v>
      </c>
      <c r="AA2503" s="78">
        <v>3.71</v>
      </c>
      <c r="AB2503" s="103">
        <v>104.242</v>
      </c>
      <c r="AD2503" s="80">
        <v>2513.7840000000001</v>
      </c>
      <c r="AG2503" s="7" t="s">
        <v>17</v>
      </c>
      <c r="AH2503" s="81">
        <v>4.3300000000000001E-4</v>
      </c>
      <c r="AI2503" s="81">
        <v>6.0106546847257098E-4</v>
      </c>
      <c r="AJ2503" s="81">
        <v>1.15228750270516E-4</v>
      </c>
    </row>
    <row r="2504" spans="1:36" s="7" customFormat="1" x14ac:dyDescent="0.2">
      <c r="A2504" s="7">
        <v>1038</v>
      </c>
      <c r="B2504" s="7">
        <v>1162</v>
      </c>
      <c r="C2504" s="7" t="s">
        <v>2586</v>
      </c>
      <c r="D2504" s="7" t="s">
        <v>2587</v>
      </c>
      <c r="E2504" s="4" t="s">
        <v>426</v>
      </c>
      <c r="F2504" s="7" t="s">
        <v>2588</v>
      </c>
      <c r="G2504" s="7" t="s">
        <v>2589</v>
      </c>
      <c r="H2504" s="7" t="s">
        <v>76</v>
      </c>
      <c r="I2504" s="7" t="s">
        <v>230</v>
      </c>
      <c r="J2504" s="7" t="s">
        <v>61</v>
      </c>
      <c r="K2504" s="7" t="s">
        <v>314</v>
      </c>
      <c r="L2504" s="7" t="s">
        <v>799</v>
      </c>
      <c r="M2504" s="7" t="s">
        <v>102</v>
      </c>
      <c r="N2504" s="7" t="s">
        <v>878</v>
      </c>
      <c r="O2504" s="7" t="s">
        <v>62</v>
      </c>
      <c r="P2504" s="7" t="s">
        <v>1647</v>
      </c>
      <c r="Q2504" s="7" t="s">
        <v>96</v>
      </c>
      <c r="R2504" s="7" t="s">
        <v>57</v>
      </c>
      <c r="S2504" s="7" t="s">
        <v>1207</v>
      </c>
      <c r="T2504" s="80">
        <v>3.6669999999999998</v>
      </c>
      <c r="U2504" s="7" t="s">
        <v>2590</v>
      </c>
      <c r="V2504" s="85">
        <v>3.6249999999999998E-2</v>
      </c>
      <c r="W2504" s="81">
        <v>3.083E-2</v>
      </c>
      <c r="X2504" s="4" t="s">
        <v>614</v>
      </c>
      <c r="Y2504" s="4"/>
      <c r="Z2504" s="80">
        <v>335000</v>
      </c>
      <c r="AA2504" s="78">
        <v>4.1524000000000001</v>
      </c>
      <c r="AB2504" s="103">
        <v>106.501</v>
      </c>
      <c r="AD2504" s="80">
        <v>1481.4860000000001</v>
      </c>
      <c r="AG2504" s="7" t="s">
        <v>17</v>
      </c>
      <c r="AH2504" s="81">
        <v>6.7000000000000002E-4</v>
      </c>
      <c r="AI2504" s="81">
        <v>3.5423484926994201E-4</v>
      </c>
      <c r="AJ2504" s="81">
        <v>6.7909472635929E-5</v>
      </c>
    </row>
    <row r="2505" spans="1:36" s="7" customFormat="1" x14ac:dyDescent="0.2">
      <c r="A2505" s="7">
        <v>1038</v>
      </c>
      <c r="B2505" s="7">
        <v>1162</v>
      </c>
      <c r="C2505" s="7" t="s">
        <v>2676</v>
      </c>
      <c r="D2505" s="7" t="s">
        <v>5175</v>
      </c>
      <c r="E2505" s="4" t="s">
        <v>426</v>
      </c>
      <c r="F2505" s="7" t="s">
        <v>2890</v>
      </c>
      <c r="G2505" s="7" t="s">
        <v>2891</v>
      </c>
      <c r="H2505" s="7" t="s">
        <v>76</v>
      </c>
      <c r="I2505" s="7" t="s">
        <v>230</v>
      </c>
      <c r="J2505" s="7" t="s">
        <v>61</v>
      </c>
      <c r="K2505" s="7" t="s">
        <v>153</v>
      </c>
      <c r="L2505" s="7" t="s">
        <v>799</v>
      </c>
      <c r="M2505" s="7" t="s">
        <v>102</v>
      </c>
      <c r="N2505" s="7" t="s">
        <v>888</v>
      </c>
      <c r="O2505" s="7" t="s">
        <v>62</v>
      </c>
      <c r="P2505" s="7" t="s">
        <v>1846</v>
      </c>
      <c r="Q2505" s="7" t="s">
        <v>96</v>
      </c>
      <c r="R2505" s="7" t="s">
        <v>57</v>
      </c>
      <c r="S2505" s="7" t="s">
        <v>1207</v>
      </c>
      <c r="T2505" s="80">
        <v>1.74</v>
      </c>
      <c r="U2505" s="7" t="s">
        <v>2892</v>
      </c>
      <c r="V2505" s="85">
        <v>0.04</v>
      </c>
      <c r="W2505" s="81">
        <v>3.168E-2</v>
      </c>
      <c r="X2505" s="4" t="s">
        <v>614</v>
      </c>
      <c r="Y2505" s="4"/>
      <c r="Z2505" s="80">
        <v>363000</v>
      </c>
      <c r="AA2505" s="78">
        <v>4.1524000000000001</v>
      </c>
      <c r="AB2505" s="103">
        <v>102.532</v>
      </c>
      <c r="AD2505" s="80">
        <v>1545.4870000000001</v>
      </c>
      <c r="AG2505" s="7" t="s">
        <v>17</v>
      </c>
      <c r="AH2505" s="81">
        <v>4.84E-4</v>
      </c>
      <c r="AI2505" s="81">
        <v>3.6953804254989903E-4</v>
      </c>
      <c r="AJ2505" s="81">
        <v>7.0843209357285901E-5</v>
      </c>
    </row>
    <row r="2506" spans="1:36" s="7" customFormat="1" x14ac:dyDescent="0.2">
      <c r="A2506" s="7">
        <v>1038</v>
      </c>
      <c r="B2506" s="7">
        <v>1162</v>
      </c>
      <c r="C2506" s="7" t="s">
        <v>2676</v>
      </c>
      <c r="D2506" s="7" t="s">
        <v>5175</v>
      </c>
      <c r="E2506" s="4" t="s">
        <v>426</v>
      </c>
      <c r="F2506" s="7" t="s">
        <v>2893</v>
      </c>
      <c r="G2506" s="7" t="s">
        <v>2894</v>
      </c>
      <c r="H2506" s="7" t="s">
        <v>76</v>
      </c>
      <c r="I2506" s="7" t="s">
        <v>230</v>
      </c>
      <c r="J2506" s="7" t="s">
        <v>61</v>
      </c>
      <c r="K2506" s="7" t="s">
        <v>153</v>
      </c>
      <c r="L2506" s="7" t="s">
        <v>799</v>
      </c>
      <c r="M2506" s="7" t="s">
        <v>102</v>
      </c>
      <c r="N2506" s="7" t="s">
        <v>888</v>
      </c>
      <c r="O2506" s="7" t="s">
        <v>62</v>
      </c>
      <c r="P2506" s="7" t="s">
        <v>1846</v>
      </c>
      <c r="Q2506" s="7" t="s">
        <v>96</v>
      </c>
      <c r="R2506" s="7" t="s">
        <v>57</v>
      </c>
      <c r="S2506" s="7" t="s">
        <v>1207</v>
      </c>
      <c r="T2506" s="80">
        <v>4.266</v>
      </c>
      <c r="U2506" s="7" t="s">
        <v>2895</v>
      </c>
      <c r="V2506" s="85">
        <v>4.2500000000000003E-2</v>
      </c>
      <c r="W2506" s="81">
        <v>3.4000000000000002E-2</v>
      </c>
      <c r="X2506" s="4" t="s">
        <v>614</v>
      </c>
      <c r="Y2506" s="4"/>
      <c r="Z2506" s="80">
        <v>272000</v>
      </c>
      <c r="AA2506" s="78">
        <v>4.1524000000000001</v>
      </c>
      <c r="AB2506" s="103">
        <v>105.265</v>
      </c>
      <c r="AD2506" s="80">
        <v>1188.923</v>
      </c>
      <c r="AG2506" s="7" t="s">
        <v>17</v>
      </c>
      <c r="AH2506" s="81">
        <v>2.72E-4</v>
      </c>
      <c r="AI2506" s="81">
        <v>2.8428089697046598E-4</v>
      </c>
      <c r="AJ2506" s="81">
        <v>5.44987762596494E-5</v>
      </c>
    </row>
    <row r="2507" spans="1:36" s="7" customFormat="1" x14ac:dyDescent="0.2">
      <c r="A2507" s="7">
        <v>1038</v>
      </c>
      <c r="B2507" s="7">
        <v>1162</v>
      </c>
      <c r="C2507" s="7" t="s">
        <v>2591</v>
      </c>
      <c r="D2507" s="7" t="s">
        <v>2592</v>
      </c>
      <c r="E2507" s="4" t="s">
        <v>426</v>
      </c>
      <c r="F2507" s="7" t="s">
        <v>2593</v>
      </c>
      <c r="G2507" s="7" t="s">
        <v>2594</v>
      </c>
      <c r="H2507" s="7" t="s">
        <v>76</v>
      </c>
      <c r="I2507" s="7" t="s">
        <v>230</v>
      </c>
      <c r="J2507" s="7" t="s">
        <v>61</v>
      </c>
      <c r="K2507" s="7" t="s">
        <v>314</v>
      </c>
      <c r="L2507" s="7" t="s">
        <v>799</v>
      </c>
      <c r="M2507" s="7" t="s">
        <v>102</v>
      </c>
      <c r="N2507" s="7" t="s">
        <v>1131</v>
      </c>
      <c r="O2507" s="7" t="s">
        <v>62</v>
      </c>
      <c r="P2507" s="7" t="s">
        <v>1846</v>
      </c>
      <c r="Q2507" s="7" t="s">
        <v>96</v>
      </c>
      <c r="R2507" s="7" t="s">
        <v>57</v>
      </c>
      <c r="S2507" s="7" t="s">
        <v>1206</v>
      </c>
      <c r="T2507" s="80">
        <v>3.3159999999999998</v>
      </c>
      <c r="U2507" s="7" t="s">
        <v>2595</v>
      </c>
      <c r="V2507" s="85">
        <v>5.1999999999999998E-2</v>
      </c>
      <c r="W2507" s="81">
        <v>4.6519999999999999E-2</v>
      </c>
      <c r="X2507" s="4" t="s">
        <v>614</v>
      </c>
      <c r="Y2507" s="4"/>
      <c r="Z2507" s="80">
        <v>1636000</v>
      </c>
      <c r="AA2507" s="78">
        <v>3.71</v>
      </c>
      <c r="AB2507" s="103">
        <v>103.39700000000001</v>
      </c>
      <c r="AD2507" s="80">
        <v>6275.7539999999999</v>
      </c>
      <c r="AG2507" s="7" t="s">
        <v>17</v>
      </c>
      <c r="AH2507" s="81">
        <v>3.2720000000000002E-3</v>
      </c>
      <c r="AI2507" s="81">
        <v>1.5005820727461E-3</v>
      </c>
      <c r="AJ2507" s="81">
        <v>2.8767281767204698E-4</v>
      </c>
    </row>
    <row r="2508" spans="1:36" s="7" customFormat="1" x14ac:dyDescent="0.2">
      <c r="A2508" s="7">
        <v>1038</v>
      </c>
      <c r="B2508" s="7">
        <v>1162</v>
      </c>
      <c r="C2508" s="7" t="s">
        <v>2591</v>
      </c>
      <c r="D2508" s="7" t="s">
        <v>2592</v>
      </c>
      <c r="E2508" s="4" t="s">
        <v>426</v>
      </c>
      <c r="F2508" s="7" t="s">
        <v>2596</v>
      </c>
      <c r="G2508" s="7" t="s">
        <v>2597</v>
      </c>
      <c r="H2508" s="7" t="s">
        <v>76</v>
      </c>
      <c r="I2508" s="7" t="s">
        <v>230</v>
      </c>
      <c r="J2508" s="7" t="s">
        <v>61</v>
      </c>
      <c r="K2508" s="7" t="s">
        <v>314</v>
      </c>
      <c r="L2508" s="7" t="s">
        <v>799</v>
      </c>
      <c r="M2508" s="7" t="s">
        <v>102</v>
      </c>
      <c r="N2508" s="7" t="s">
        <v>1131</v>
      </c>
      <c r="O2508" s="7" t="s">
        <v>62</v>
      </c>
      <c r="P2508" s="7" t="s">
        <v>1846</v>
      </c>
      <c r="Q2508" s="7" t="s">
        <v>96</v>
      </c>
      <c r="R2508" s="7" t="s">
        <v>57</v>
      </c>
      <c r="S2508" s="7" t="s">
        <v>1206</v>
      </c>
      <c r="T2508" s="80">
        <v>6.8019999999999996</v>
      </c>
      <c r="U2508" s="7" t="s">
        <v>2598</v>
      </c>
      <c r="V2508" s="85">
        <v>5.45E-2</v>
      </c>
      <c r="W2508" s="81">
        <v>5.0790000000000002E-2</v>
      </c>
      <c r="X2508" s="4" t="s">
        <v>614</v>
      </c>
      <c r="Y2508" s="4"/>
      <c r="Z2508" s="80">
        <v>1449000</v>
      </c>
      <c r="AA2508" s="78">
        <v>3.71</v>
      </c>
      <c r="AB2508" s="103">
        <v>103.20099999999999</v>
      </c>
      <c r="AD2508" s="80">
        <v>5547.8530000000001</v>
      </c>
      <c r="AG2508" s="7" t="s">
        <v>17</v>
      </c>
      <c r="AH2508" s="81">
        <v>1.449E-3</v>
      </c>
      <c r="AI2508" s="81">
        <v>1.3265353307931899E-3</v>
      </c>
      <c r="AJ2508" s="81">
        <v>2.5430675421334698E-4</v>
      </c>
    </row>
    <row r="2509" spans="1:36" s="7" customFormat="1" x14ac:dyDescent="0.2">
      <c r="A2509" s="7">
        <v>1038</v>
      </c>
      <c r="B2509" s="7">
        <v>1162</v>
      </c>
      <c r="C2509" s="7" t="s">
        <v>2599</v>
      </c>
      <c r="D2509" s="7" t="s">
        <v>2600</v>
      </c>
      <c r="E2509" s="4" t="s">
        <v>426</v>
      </c>
      <c r="F2509" s="7" t="s">
        <v>2601</v>
      </c>
      <c r="G2509" s="7" t="s">
        <v>2602</v>
      </c>
      <c r="H2509" s="7" t="s">
        <v>76</v>
      </c>
      <c r="I2509" s="7" t="s">
        <v>230</v>
      </c>
      <c r="J2509" s="7" t="s">
        <v>61</v>
      </c>
      <c r="K2509" s="7" t="s">
        <v>313</v>
      </c>
      <c r="L2509" s="7" t="s">
        <v>799</v>
      </c>
      <c r="M2509" s="7" t="s">
        <v>102</v>
      </c>
      <c r="N2509" s="7" t="s">
        <v>859</v>
      </c>
      <c r="O2509" s="7" t="s">
        <v>62</v>
      </c>
      <c r="P2509" s="7" t="s">
        <v>1846</v>
      </c>
      <c r="Q2509" s="7" t="s">
        <v>96</v>
      </c>
      <c r="R2509" s="7" t="s">
        <v>57</v>
      </c>
      <c r="S2509" s="7" t="s">
        <v>1206</v>
      </c>
      <c r="T2509" s="80">
        <v>6.0330000000000004</v>
      </c>
      <c r="U2509" s="7" t="s">
        <v>2603</v>
      </c>
      <c r="V2509" s="85">
        <v>7.3779999999999998E-2</v>
      </c>
      <c r="W2509" s="81">
        <v>5.4710000000000002E-2</v>
      </c>
      <c r="X2509" s="4" t="s">
        <v>614</v>
      </c>
      <c r="Y2509" s="4"/>
      <c r="Z2509" s="80">
        <v>1487000</v>
      </c>
      <c r="AA2509" s="78">
        <v>3.71</v>
      </c>
      <c r="AB2509" s="103">
        <v>115.395</v>
      </c>
      <c r="AD2509" s="80">
        <v>6366.0680000000002</v>
      </c>
      <c r="AG2509" s="7" t="s">
        <v>17</v>
      </c>
      <c r="AH2509" s="81">
        <v>2.4780000000000002E-3</v>
      </c>
      <c r="AI2509" s="81">
        <v>1.5221769599747901E-3</v>
      </c>
      <c r="AJ2509" s="81">
        <v>2.9181271922705998E-4</v>
      </c>
    </row>
    <row r="2510" spans="1:36" s="7" customFormat="1" x14ac:dyDescent="0.2">
      <c r="A2510" s="7">
        <v>1038</v>
      </c>
      <c r="B2510" s="7">
        <v>1162</v>
      </c>
      <c r="C2510" s="7" t="s">
        <v>2604</v>
      </c>
      <c r="D2510" s="7" t="s">
        <v>2605</v>
      </c>
      <c r="E2510" s="4" t="s">
        <v>426</v>
      </c>
      <c r="F2510" s="7" t="s">
        <v>2606</v>
      </c>
      <c r="G2510" s="7" t="s">
        <v>2607</v>
      </c>
      <c r="H2510" s="7" t="s">
        <v>76</v>
      </c>
      <c r="I2510" s="7" t="s">
        <v>230</v>
      </c>
      <c r="J2510" s="7" t="s">
        <v>61</v>
      </c>
      <c r="K2510" s="7" t="s">
        <v>153</v>
      </c>
      <c r="L2510" s="7" t="s">
        <v>799</v>
      </c>
      <c r="M2510" s="7" t="s">
        <v>102</v>
      </c>
      <c r="N2510" s="7" t="s">
        <v>909</v>
      </c>
      <c r="O2510" s="7" t="s">
        <v>62</v>
      </c>
      <c r="P2510" s="7" t="s">
        <v>1404</v>
      </c>
      <c r="Q2510" s="7" t="s">
        <v>96</v>
      </c>
      <c r="R2510" s="7" t="s">
        <v>57</v>
      </c>
      <c r="S2510" s="7" t="s">
        <v>1207</v>
      </c>
      <c r="T2510" s="80">
        <v>2.3039999999999998</v>
      </c>
      <c r="U2510" s="7" t="s">
        <v>2608</v>
      </c>
      <c r="V2510" s="85">
        <v>1.4999999999999999E-2</v>
      </c>
      <c r="W2510" s="81">
        <v>3.8969999999999998E-2</v>
      </c>
      <c r="X2510" s="4" t="s">
        <v>614</v>
      </c>
      <c r="Y2510" s="4"/>
      <c r="Z2510" s="80">
        <v>2593000</v>
      </c>
      <c r="AA2510" s="78">
        <v>4.1524000000000001</v>
      </c>
      <c r="AB2510" s="103">
        <v>96.424999999999997</v>
      </c>
      <c r="AD2510" s="80">
        <v>10382.218999999999</v>
      </c>
      <c r="AG2510" s="7" t="s">
        <v>17</v>
      </c>
      <c r="AH2510" s="81">
        <v>3.8839999999999999E-3</v>
      </c>
      <c r="AI2510" s="81">
        <v>2.4824700933316602E-3</v>
      </c>
      <c r="AJ2510" s="81">
        <v>4.7590810226621902E-4</v>
      </c>
    </row>
    <row r="2511" spans="1:36" s="7" customFormat="1" x14ac:dyDescent="0.2">
      <c r="A2511" s="7">
        <v>1038</v>
      </c>
      <c r="B2511" s="7">
        <v>1162</v>
      </c>
      <c r="C2511" s="7" t="s">
        <v>2609</v>
      </c>
      <c r="D2511" s="7" t="s">
        <v>2610</v>
      </c>
      <c r="E2511" s="4" t="s">
        <v>426</v>
      </c>
      <c r="F2511" s="7" t="s">
        <v>2611</v>
      </c>
      <c r="G2511" s="7" t="s">
        <v>2612</v>
      </c>
      <c r="H2511" s="7" t="s">
        <v>76</v>
      </c>
      <c r="I2511" s="7" t="s">
        <v>230</v>
      </c>
      <c r="J2511" s="7" t="s">
        <v>61</v>
      </c>
      <c r="K2511" s="7" t="s">
        <v>314</v>
      </c>
      <c r="L2511" s="7" t="s">
        <v>799</v>
      </c>
      <c r="M2511" s="7" t="s">
        <v>102</v>
      </c>
      <c r="N2511" s="7" t="s">
        <v>881</v>
      </c>
      <c r="O2511" s="7" t="s">
        <v>62</v>
      </c>
      <c r="P2511" s="7" t="s">
        <v>1846</v>
      </c>
      <c r="Q2511" s="7" t="s">
        <v>84</v>
      </c>
      <c r="R2511" s="7" t="s">
        <v>57</v>
      </c>
      <c r="S2511" s="7" t="s">
        <v>1206</v>
      </c>
      <c r="T2511" s="80">
        <v>3.7570000000000001</v>
      </c>
      <c r="U2511" s="7" t="s">
        <v>2613</v>
      </c>
      <c r="V2511" s="85">
        <v>5.9310000000000002E-2</v>
      </c>
      <c r="W2511" s="81">
        <v>4.657E-2</v>
      </c>
      <c r="X2511" s="4" t="s">
        <v>614</v>
      </c>
      <c r="Y2511" s="4"/>
      <c r="Z2511" s="80">
        <v>187000</v>
      </c>
      <c r="AA2511" s="78">
        <v>3.71</v>
      </c>
      <c r="AB2511" s="103">
        <v>106.542</v>
      </c>
      <c r="AD2511" s="80">
        <v>739.15599999999995</v>
      </c>
      <c r="AG2511" s="7" t="s">
        <v>17</v>
      </c>
      <c r="AH2511" s="81">
        <v>1.8699999999999999E-4</v>
      </c>
      <c r="AI2511" s="81">
        <v>1.76738033030441E-4</v>
      </c>
      <c r="AJ2511" s="81">
        <v>3.3882004107005397E-5</v>
      </c>
    </row>
    <row r="2512" spans="1:36" s="7" customFormat="1" x14ac:dyDescent="0.2">
      <c r="A2512" s="7">
        <v>1038</v>
      </c>
      <c r="B2512" s="7">
        <v>1162</v>
      </c>
      <c r="C2512" s="7" t="s">
        <v>2365</v>
      </c>
      <c r="D2512" s="7" t="s">
        <v>2366</v>
      </c>
      <c r="E2512" s="4" t="s">
        <v>426</v>
      </c>
      <c r="F2512" s="7" t="s">
        <v>2896</v>
      </c>
      <c r="G2512" s="7" t="s">
        <v>2897</v>
      </c>
      <c r="H2512" s="7" t="s">
        <v>76</v>
      </c>
      <c r="I2512" s="7" t="s">
        <v>230</v>
      </c>
      <c r="J2512" s="7" t="s">
        <v>61</v>
      </c>
      <c r="K2512" s="7" t="s">
        <v>317</v>
      </c>
      <c r="L2512" s="7" t="s">
        <v>799</v>
      </c>
      <c r="M2512" s="7" t="s">
        <v>102</v>
      </c>
      <c r="N2512" s="7" t="s">
        <v>1134</v>
      </c>
      <c r="O2512" s="7" t="s">
        <v>62</v>
      </c>
      <c r="P2512" s="7" t="s">
        <v>1519</v>
      </c>
      <c r="Q2512" s="7" t="s">
        <v>96</v>
      </c>
      <c r="R2512" s="7" t="s">
        <v>57</v>
      </c>
      <c r="S2512" s="7" t="s">
        <v>1206</v>
      </c>
      <c r="T2512" s="80">
        <v>2.5880000000000001</v>
      </c>
      <c r="U2512" s="7" t="s">
        <v>2898</v>
      </c>
      <c r="V2512" s="85">
        <v>7.7499999999999999E-2</v>
      </c>
      <c r="W2512" s="81">
        <v>6.0240000000000002E-2</v>
      </c>
      <c r="X2512" s="4" t="s">
        <v>614</v>
      </c>
      <c r="Y2512" s="4"/>
      <c r="Z2512" s="80">
        <v>1456000</v>
      </c>
      <c r="AA2512" s="78">
        <v>3.71</v>
      </c>
      <c r="AB2512" s="103">
        <v>105.57299999999999</v>
      </c>
      <c r="AD2512" s="80">
        <v>5702.7780000000002</v>
      </c>
      <c r="AG2512" s="7" t="s">
        <v>17</v>
      </c>
      <c r="AH2512" s="81">
        <v>2.428E-3</v>
      </c>
      <c r="AI2512" s="81">
        <v>1.3635790373150399E-3</v>
      </c>
      <c r="AJ2512" s="81">
        <v>2.614083100867E-4</v>
      </c>
    </row>
    <row r="2513" spans="1:36" s="7" customFormat="1" x14ac:dyDescent="0.2">
      <c r="A2513" s="7">
        <v>1038</v>
      </c>
      <c r="B2513" s="7">
        <v>1162</v>
      </c>
      <c r="C2513" s="7" t="s">
        <v>2614</v>
      </c>
      <c r="D2513" s="7" t="s">
        <v>2615</v>
      </c>
      <c r="E2513" s="4" t="s">
        <v>426</v>
      </c>
      <c r="F2513" s="7" t="s">
        <v>2616</v>
      </c>
      <c r="G2513" s="7" t="s">
        <v>2617</v>
      </c>
      <c r="H2513" s="7" t="s">
        <v>76</v>
      </c>
      <c r="I2513" s="7" t="s">
        <v>230</v>
      </c>
      <c r="J2513" s="7" t="s">
        <v>61</v>
      </c>
      <c r="K2513" s="7" t="s">
        <v>314</v>
      </c>
      <c r="L2513" s="7" t="s">
        <v>799</v>
      </c>
      <c r="M2513" s="7" t="s">
        <v>102</v>
      </c>
      <c r="N2513" s="7" t="s">
        <v>1134</v>
      </c>
      <c r="O2513" s="7" t="s">
        <v>62</v>
      </c>
      <c r="P2513" s="7" t="s">
        <v>1507</v>
      </c>
      <c r="Q2513" s="7" t="s">
        <v>96</v>
      </c>
      <c r="R2513" s="7" t="s">
        <v>57</v>
      </c>
      <c r="S2513" s="7" t="s">
        <v>1206</v>
      </c>
      <c r="T2513" s="80">
        <v>0.80700000000000005</v>
      </c>
      <c r="U2513" s="7" t="s">
        <v>2618</v>
      </c>
      <c r="V2513" s="85">
        <v>5.1499999999999997E-2</v>
      </c>
      <c r="W2513" s="81">
        <v>4.666E-2</v>
      </c>
      <c r="X2513" s="4" t="s">
        <v>614</v>
      </c>
      <c r="Y2513" s="4"/>
      <c r="Z2513" s="80">
        <v>1865000</v>
      </c>
      <c r="AA2513" s="78">
        <v>3.71</v>
      </c>
      <c r="AB2513" s="103">
        <v>101.383</v>
      </c>
      <c r="AD2513" s="80">
        <v>7014.84</v>
      </c>
      <c r="AG2513" s="7" t="s">
        <v>17</v>
      </c>
      <c r="AH2513" s="81">
        <v>2.3310000000000002E-3</v>
      </c>
      <c r="AI2513" s="81">
        <v>1.67730339033637E-3</v>
      </c>
      <c r="AJ2513" s="81">
        <v>3.2155161730402799E-4</v>
      </c>
    </row>
    <row r="2514" spans="1:36" s="7" customFormat="1" x14ac:dyDescent="0.2">
      <c r="A2514" s="7">
        <v>1038</v>
      </c>
      <c r="B2514" s="7">
        <v>1162</v>
      </c>
      <c r="C2514" s="7" t="s">
        <v>2619</v>
      </c>
      <c r="D2514" s="7" t="s">
        <v>2620</v>
      </c>
      <c r="E2514" s="4" t="s">
        <v>426</v>
      </c>
      <c r="F2514" s="7" t="s">
        <v>2621</v>
      </c>
      <c r="G2514" s="7" t="s">
        <v>2622</v>
      </c>
      <c r="H2514" s="7" t="s">
        <v>76</v>
      </c>
      <c r="I2514" s="7" t="s">
        <v>230</v>
      </c>
      <c r="J2514" s="7" t="s">
        <v>61</v>
      </c>
      <c r="K2514" s="7" t="s">
        <v>314</v>
      </c>
      <c r="L2514" s="7" t="s">
        <v>799</v>
      </c>
      <c r="M2514" s="7" t="s">
        <v>102</v>
      </c>
      <c r="N2514" s="7" t="s">
        <v>884</v>
      </c>
      <c r="O2514" s="7" t="s">
        <v>62</v>
      </c>
      <c r="P2514" s="7" t="s">
        <v>1507</v>
      </c>
      <c r="Q2514" s="7" t="s">
        <v>84</v>
      </c>
      <c r="R2514" s="7" t="s">
        <v>57</v>
      </c>
      <c r="S2514" s="7" t="s">
        <v>1206</v>
      </c>
      <c r="T2514" s="80">
        <v>0.98499999999999999</v>
      </c>
      <c r="U2514" s="7" t="s">
        <v>2623</v>
      </c>
      <c r="V2514" s="85">
        <v>5.1499999999999997E-2</v>
      </c>
      <c r="W2514" s="81">
        <v>4.4150000000000002E-2</v>
      </c>
      <c r="X2514" s="4" t="s">
        <v>614</v>
      </c>
      <c r="Y2514" s="4"/>
      <c r="Z2514" s="80">
        <v>1864000</v>
      </c>
      <c r="AA2514" s="78">
        <v>3.71</v>
      </c>
      <c r="AB2514" s="103">
        <v>103.21599999999999</v>
      </c>
      <c r="AD2514" s="80">
        <v>7137.8280000000004</v>
      </c>
      <c r="AG2514" s="7" t="s">
        <v>17</v>
      </c>
      <c r="AH2514" s="81">
        <v>2.4849999999999998E-3</v>
      </c>
      <c r="AI2514" s="81">
        <v>1.7067107763305801E-3</v>
      </c>
      <c r="AJ2514" s="81">
        <v>3.2718923336180398E-4</v>
      </c>
    </row>
    <row r="2515" spans="1:36" s="7" customFormat="1" x14ac:dyDescent="0.2">
      <c r="A2515" s="7">
        <v>1038</v>
      </c>
      <c r="B2515" s="7">
        <v>1162</v>
      </c>
      <c r="C2515" s="7" t="s">
        <v>2885</v>
      </c>
      <c r="D2515" s="7" t="s">
        <v>2886</v>
      </c>
      <c r="E2515" s="4" t="s">
        <v>426</v>
      </c>
      <c r="F2515" s="7" t="s">
        <v>2899</v>
      </c>
      <c r="G2515" s="7" t="s">
        <v>2900</v>
      </c>
      <c r="H2515" s="7" t="s">
        <v>76</v>
      </c>
      <c r="I2515" s="7" t="s">
        <v>230</v>
      </c>
      <c r="J2515" s="7" t="s">
        <v>61</v>
      </c>
      <c r="K2515" s="7" t="s">
        <v>314</v>
      </c>
      <c r="L2515" s="7" t="s">
        <v>799</v>
      </c>
      <c r="M2515" s="7" t="s">
        <v>102</v>
      </c>
      <c r="N2515" s="7" t="s">
        <v>881</v>
      </c>
      <c r="O2515" s="7" t="s">
        <v>62</v>
      </c>
      <c r="P2515" s="7" t="s">
        <v>1647</v>
      </c>
      <c r="Q2515" s="7" t="s">
        <v>96</v>
      </c>
      <c r="R2515" s="7" t="s">
        <v>57</v>
      </c>
      <c r="S2515" s="7" t="s">
        <v>1206</v>
      </c>
      <c r="T2515" s="80">
        <v>3.488</v>
      </c>
      <c r="U2515" s="7" t="s">
        <v>2901</v>
      </c>
      <c r="V2515" s="85">
        <v>5.2499999999999998E-2</v>
      </c>
      <c r="W2515" s="81">
        <v>4.4150000000000002E-2</v>
      </c>
      <c r="X2515" s="4" t="s">
        <v>614</v>
      </c>
      <c r="Y2515" s="4"/>
      <c r="Z2515" s="80">
        <v>1343000</v>
      </c>
      <c r="AA2515" s="78">
        <v>3.71</v>
      </c>
      <c r="AB2515" s="103">
        <v>103.976</v>
      </c>
      <c r="AD2515" s="80">
        <v>5180.6360000000004</v>
      </c>
      <c r="AG2515" s="7" t="s">
        <v>17</v>
      </c>
      <c r="AH2515" s="81">
        <v>1.0740000000000001E-3</v>
      </c>
      <c r="AI2515" s="81">
        <v>1.2387308616148599E-3</v>
      </c>
      <c r="AJ2515" s="81">
        <v>2.37473980110892E-4</v>
      </c>
    </row>
    <row r="2516" spans="1:36" s="7" customFormat="1" x14ac:dyDescent="0.2">
      <c r="A2516" s="7">
        <v>1038</v>
      </c>
      <c r="B2516" s="7">
        <v>1162</v>
      </c>
      <c r="C2516" s="7" t="s">
        <v>2624</v>
      </c>
      <c r="D2516" s="7" t="s">
        <v>2625</v>
      </c>
      <c r="E2516" s="4" t="s">
        <v>426</v>
      </c>
      <c r="F2516" s="7" t="s">
        <v>2626</v>
      </c>
      <c r="G2516" s="7" t="s">
        <v>2627</v>
      </c>
      <c r="H2516" s="7" t="s">
        <v>76</v>
      </c>
      <c r="I2516" s="7" t="s">
        <v>230</v>
      </c>
      <c r="J2516" s="7" t="s">
        <v>61</v>
      </c>
      <c r="K2516" s="7" t="s">
        <v>314</v>
      </c>
      <c r="L2516" s="7" t="s">
        <v>799</v>
      </c>
      <c r="M2516" s="7" t="s">
        <v>102</v>
      </c>
      <c r="N2516" s="7" t="s">
        <v>130</v>
      </c>
      <c r="O2516" s="7" t="s">
        <v>62</v>
      </c>
      <c r="P2516" s="7" t="s">
        <v>1541</v>
      </c>
      <c r="Q2516" s="7" t="s">
        <v>84</v>
      </c>
      <c r="R2516" s="7" t="s">
        <v>57</v>
      </c>
      <c r="S2516" s="7" t="s">
        <v>1206</v>
      </c>
      <c r="T2516" s="80">
        <v>1.677</v>
      </c>
      <c r="U2516" s="7" t="s">
        <v>1514</v>
      </c>
      <c r="V2516" s="85">
        <v>4.8750000000000002E-2</v>
      </c>
      <c r="W2516" s="81">
        <v>5.4890000000000001E-2</v>
      </c>
      <c r="X2516" s="4" t="s">
        <v>614</v>
      </c>
      <c r="Y2516" s="4"/>
      <c r="Z2516" s="80">
        <v>155000</v>
      </c>
      <c r="AA2516" s="78">
        <v>3.71</v>
      </c>
      <c r="AB2516" s="103">
        <v>100.533</v>
      </c>
      <c r="AD2516" s="80">
        <v>578.11199999999997</v>
      </c>
      <c r="AG2516" s="7" t="s">
        <v>17</v>
      </c>
      <c r="AH2516" s="81">
        <v>1.2400000000000001E-4</v>
      </c>
      <c r="AI2516" s="81">
        <v>1.38231193682465E-4</v>
      </c>
      <c r="AJ2516" s="81">
        <v>2.64999547169276E-5</v>
      </c>
    </row>
    <row r="2517" spans="1:36" s="7" customFormat="1" x14ac:dyDescent="0.2">
      <c r="A2517" s="7">
        <v>1038</v>
      </c>
      <c r="B2517" s="7">
        <v>1162</v>
      </c>
      <c r="C2517" s="7" t="s">
        <v>2624</v>
      </c>
      <c r="D2517" s="7" t="s">
        <v>2625</v>
      </c>
      <c r="E2517" s="4" t="s">
        <v>426</v>
      </c>
      <c r="F2517" s="7" t="s">
        <v>2626</v>
      </c>
      <c r="G2517" s="7" t="s">
        <v>2628</v>
      </c>
      <c r="H2517" s="7" t="s">
        <v>76</v>
      </c>
      <c r="I2517" s="7" t="s">
        <v>230</v>
      </c>
      <c r="J2517" s="7" t="s">
        <v>61</v>
      </c>
      <c r="K2517" s="7" t="s">
        <v>314</v>
      </c>
      <c r="L2517" s="7" t="s">
        <v>799</v>
      </c>
      <c r="M2517" s="7" t="s">
        <v>102</v>
      </c>
      <c r="N2517" s="7" t="s">
        <v>130</v>
      </c>
      <c r="O2517" s="7" t="s">
        <v>62</v>
      </c>
      <c r="P2517" s="7" t="s">
        <v>1541</v>
      </c>
      <c r="Q2517" s="7" t="s">
        <v>84</v>
      </c>
      <c r="R2517" s="7" t="s">
        <v>57</v>
      </c>
      <c r="S2517" s="7" t="s">
        <v>1206</v>
      </c>
      <c r="T2517" s="80">
        <v>1.72</v>
      </c>
      <c r="U2517" s="7" t="s">
        <v>1514</v>
      </c>
      <c r="V2517" s="85">
        <v>4.8750000000000002E-2</v>
      </c>
      <c r="W2517" s="81">
        <v>5.5100000000000003E-2</v>
      </c>
      <c r="X2517" s="4" t="s">
        <v>614</v>
      </c>
      <c r="Y2517" s="4"/>
      <c r="Z2517" s="80">
        <v>612000</v>
      </c>
      <c r="AA2517" s="78">
        <v>3.71</v>
      </c>
      <c r="AB2517" s="103">
        <v>100.64100000000001</v>
      </c>
      <c r="AD2517" s="80">
        <v>2285.0659999999998</v>
      </c>
      <c r="AG2517" s="7" t="s">
        <v>17</v>
      </c>
      <c r="AH2517" s="81">
        <v>4.8999999999999998E-4</v>
      </c>
      <c r="AI2517" s="81">
        <v>5.4637713535402596E-4</v>
      </c>
      <c r="AJ2517" s="81">
        <v>1.0474458737950599E-4</v>
      </c>
    </row>
    <row r="2518" spans="1:36" s="7" customFormat="1" x14ac:dyDescent="0.2">
      <c r="A2518" s="7">
        <v>1038</v>
      </c>
      <c r="B2518" s="7">
        <v>1162</v>
      </c>
      <c r="C2518" s="7" t="s">
        <v>2629</v>
      </c>
      <c r="D2518" s="7" t="s">
        <v>2630</v>
      </c>
      <c r="E2518" s="4" t="s">
        <v>426</v>
      </c>
      <c r="F2518" s="7" t="s">
        <v>2631</v>
      </c>
      <c r="G2518" s="7" t="s">
        <v>2632</v>
      </c>
      <c r="H2518" s="7" t="s">
        <v>76</v>
      </c>
      <c r="I2518" s="7" t="s">
        <v>230</v>
      </c>
      <c r="J2518" s="7" t="s">
        <v>61</v>
      </c>
      <c r="K2518" s="7" t="s">
        <v>314</v>
      </c>
      <c r="L2518" s="7" t="s">
        <v>799</v>
      </c>
      <c r="M2518" s="7" t="s">
        <v>102</v>
      </c>
      <c r="N2518" s="7" t="s">
        <v>1131</v>
      </c>
      <c r="O2518" s="7" t="s">
        <v>62</v>
      </c>
      <c r="P2518" s="7" t="s">
        <v>1846</v>
      </c>
      <c r="Q2518" s="7" t="s">
        <v>96</v>
      </c>
      <c r="R2518" s="7" t="s">
        <v>57</v>
      </c>
      <c r="S2518" s="7" t="s">
        <v>1206</v>
      </c>
      <c r="T2518" s="80">
        <v>6.48</v>
      </c>
      <c r="U2518" s="7" t="s">
        <v>2633</v>
      </c>
      <c r="V2518" s="85">
        <v>7.85E-2</v>
      </c>
      <c r="W2518" s="81">
        <v>6.7610000000000003E-2</v>
      </c>
      <c r="X2518" s="4" t="s">
        <v>614</v>
      </c>
      <c r="Y2518" s="4"/>
      <c r="Z2518" s="80">
        <v>652000</v>
      </c>
      <c r="AA2518" s="78">
        <v>3.71</v>
      </c>
      <c r="AB2518" s="103">
        <v>111.06699999999999</v>
      </c>
      <c r="AD2518" s="80">
        <v>2686.6120000000001</v>
      </c>
      <c r="AG2518" s="7" t="s">
        <v>17</v>
      </c>
      <c r="AH2518" s="81">
        <v>5.22E-4</v>
      </c>
      <c r="AI2518" s="81">
        <v>6.4239000836099599E-4</v>
      </c>
      <c r="AJ2518" s="81">
        <v>1.2315097394932401E-4</v>
      </c>
    </row>
    <row r="2519" spans="1:36" s="7" customFormat="1" x14ac:dyDescent="0.2">
      <c r="A2519" s="7">
        <v>1038</v>
      </c>
      <c r="B2519" s="7">
        <v>1162</v>
      </c>
      <c r="C2519" s="7" t="s">
        <v>2902</v>
      </c>
      <c r="D2519" s="7" t="s">
        <v>5174</v>
      </c>
      <c r="E2519" s="4" t="s">
        <v>426</v>
      </c>
      <c r="F2519" s="7" t="s">
        <v>2903</v>
      </c>
      <c r="G2519" s="7" t="s">
        <v>2904</v>
      </c>
      <c r="H2519" s="7" t="s">
        <v>76</v>
      </c>
      <c r="I2519" s="7" t="s">
        <v>230</v>
      </c>
      <c r="J2519" s="7" t="s">
        <v>61</v>
      </c>
      <c r="K2519" s="7" t="s">
        <v>314</v>
      </c>
      <c r="L2519" s="7" t="s">
        <v>799</v>
      </c>
      <c r="M2519" s="7" t="s">
        <v>102</v>
      </c>
      <c r="N2519" s="7" t="s">
        <v>898</v>
      </c>
      <c r="O2519" s="7" t="s">
        <v>62</v>
      </c>
      <c r="P2519" s="7" t="s">
        <v>1846</v>
      </c>
      <c r="Q2519" s="7" t="s">
        <v>96</v>
      </c>
      <c r="R2519" s="7" t="s">
        <v>57</v>
      </c>
      <c r="S2519" s="7" t="s">
        <v>1206</v>
      </c>
      <c r="T2519" s="80">
        <v>1.26</v>
      </c>
      <c r="U2519" s="7" t="s">
        <v>2905</v>
      </c>
      <c r="V2519" s="85">
        <v>4.7500000000000001E-2</v>
      </c>
      <c r="W2519" s="81">
        <v>4.709E-2</v>
      </c>
      <c r="X2519" s="4" t="s">
        <v>614</v>
      </c>
      <c r="Y2519" s="4"/>
      <c r="Z2519" s="80">
        <v>958000</v>
      </c>
      <c r="AA2519" s="78">
        <v>3.71</v>
      </c>
      <c r="AB2519" s="103">
        <v>101.10299999999999</v>
      </c>
      <c r="AD2519" s="80">
        <v>3593.3989999999999</v>
      </c>
      <c r="AG2519" s="7" t="s">
        <v>17</v>
      </c>
      <c r="AH2519" s="81">
        <v>6.3900000000000003E-4</v>
      </c>
      <c r="AI2519" s="81">
        <v>8.5921005252245005E-4</v>
      </c>
      <c r="AJ2519" s="81">
        <v>1.6471699966996901E-4</v>
      </c>
    </row>
    <row r="2520" spans="1:36" s="7" customFormat="1" x14ac:dyDescent="0.2">
      <c r="A2520" s="7">
        <v>1038</v>
      </c>
      <c r="B2520" s="7">
        <v>1162</v>
      </c>
      <c r="C2520" s="7" t="s">
        <v>2629</v>
      </c>
      <c r="D2520" s="7" t="s">
        <v>2630</v>
      </c>
      <c r="E2520" s="4" t="s">
        <v>426</v>
      </c>
      <c r="F2520" s="7" t="s">
        <v>2634</v>
      </c>
      <c r="G2520" s="7" t="s">
        <v>2635</v>
      </c>
      <c r="H2520" s="7" t="s">
        <v>76</v>
      </c>
      <c r="I2520" s="7" t="s">
        <v>230</v>
      </c>
      <c r="J2520" s="7" t="s">
        <v>61</v>
      </c>
      <c r="K2520" s="7" t="s">
        <v>314</v>
      </c>
      <c r="L2520" s="7" t="s">
        <v>799</v>
      </c>
      <c r="M2520" s="7" t="s">
        <v>102</v>
      </c>
      <c r="N2520" s="7" t="s">
        <v>1131</v>
      </c>
      <c r="O2520" s="7" t="s">
        <v>62</v>
      </c>
      <c r="P2520" s="7" t="s">
        <v>1846</v>
      </c>
      <c r="Q2520" s="7" t="s">
        <v>96</v>
      </c>
      <c r="R2520" s="7" t="s">
        <v>57</v>
      </c>
      <c r="S2520" s="7" t="s">
        <v>1206</v>
      </c>
      <c r="T2520" s="80">
        <v>4.7949999999999999</v>
      </c>
      <c r="U2520" s="7" t="s">
        <v>2636</v>
      </c>
      <c r="V2520" s="85">
        <v>7.6999999999999999E-2</v>
      </c>
      <c r="W2520" s="81">
        <v>6.4189999999999997E-2</v>
      </c>
      <c r="X2520" s="4" t="s">
        <v>614</v>
      </c>
      <c r="Y2520" s="4"/>
      <c r="Z2520" s="80">
        <v>655000</v>
      </c>
      <c r="AA2520" s="78">
        <v>3.71</v>
      </c>
      <c r="AB2520" s="103">
        <v>110.38800000000001</v>
      </c>
      <c r="AD2520" s="80">
        <v>2682.4920000000002</v>
      </c>
      <c r="AG2520" s="7" t="s">
        <v>17</v>
      </c>
      <c r="AH2520" s="81">
        <v>6.5499999999999998E-4</v>
      </c>
      <c r="AI2520" s="81">
        <v>6.4140485923744502E-4</v>
      </c>
      <c r="AJ2520" s="81">
        <v>1.2296211348687599E-4</v>
      </c>
    </row>
    <row r="2521" spans="1:36" s="7" customFormat="1" x14ac:dyDescent="0.2">
      <c r="A2521" s="7">
        <v>1038</v>
      </c>
      <c r="B2521" s="7">
        <v>1162</v>
      </c>
      <c r="C2521" s="7" t="s">
        <v>2637</v>
      </c>
      <c r="D2521" s="7" t="s">
        <v>2638</v>
      </c>
      <c r="E2521" s="4" t="s">
        <v>426</v>
      </c>
      <c r="F2521" s="7" t="s">
        <v>2639</v>
      </c>
      <c r="G2521" s="7" t="s">
        <v>2640</v>
      </c>
      <c r="H2521" s="7" t="s">
        <v>76</v>
      </c>
      <c r="I2521" s="7" t="s">
        <v>230</v>
      </c>
      <c r="J2521" s="7" t="s">
        <v>61</v>
      </c>
      <c r="K2521" s="7" t="s">
        <v>314</v>
      </c>
      <c r="L2521" s="7" t="s">
        <v>799</v>
      </c>
      <c r="M2521" s="7" t="s">
        <v>102</v>
      </c>
      <c r="N2521" s="7" t="s">
        <v>130</v>
      </c>
      <c r="O2521" s="7" t="s">
        <v>62</v>
      </c>
      <c r="P2521" s="7" t="s">
        <v>1647</v>
      </c>
      <c r="Q2521" s="7" t="s">
        <v>96</v>
      </c>
      <c r="R2521" s="7" t="s">
        <v>57</v>
      </c>
      <c r="S2521" s="7" t="s">
        <v>1206</v>
      </c>
      <c r="T2521" s="80">
        <v>3.8889999999999998</v>
      </c>
      <c r="U2521" s="7" t="s">
        <v>2641</v>
      </c>
      <c r="V2521" s="85">
        <v>4.4999999999999998E-2</v>
      </c>
      <c r="W2521" s="81">
        <v>4.2189999999999998E-2</v>
      </c>
      <c r="X2521" s="4" t="s">
        <v>614</v>
      </c>
      <c r="Y2521" s="4"/>
      <c r="Z2521" s="80">
        <v>1072000</v>
      </c>
      <c r="AA2521" s="78">
        <v>3.71</v>
      </c>
      <c r="AB2521" s="103">
        <v>102.23699999999999</v>
      </c>
      <c r="AD2521" s="80">
        <v>4066.08</v>
      </c>
      <c r="AG2521" s="7" t="s">
        <v>17</v>
      </c>
      <c r="AH2521" s="81">
        <v>1.6490000000000001E-3</v>
      </c>
      <c r="AI2521" s="81">
        <v>9.7223175641194702E-4</v>
      </c>
      <c r="AJ2521" s="81">
        <v>1.8638410645906099E-4</v>
      </c>
    </row>
    <row r="2522" spans="1:36" s="7" customFormat="1" x14ac:dyDescent="0.2">
      <c r="A2522" s="7">
        <v>1038</v>
      </c>
      <c r="B2522" s="7">
        <v>1162</v>
      </c>
      <c r="C2522" s="7" t="s">
        <v>2642</v>
      </c>
      <c r="D2522" s="7" t="s">
        <v>2643</v>
      </c>
      <c r="E2522" s="4" t="s">
        <v>426</v>
      </c>
      <c r="F2522" s="7" t="s">
        <v>2644</v>
      </c>
      <c r="G2522" s="7" t="s">
        <v>2645</v>
      </c>
      <c r="H2522" s="7" t="s">
        <v>76</v>
      </c>
      <c r="I2522" s="7" t="s">
        <v>230</v>
      </c>
      <c r="J2522" s="7" t="s">
        <v>61</v>
      </c>
      <c r="K2522" s="7" t="s">
        <v>313</v>
      </c>
      <c r="L2522" s="7" t="s">
        <v>799</v>
      </c>
      <c r="M2522" s="7" t="s">
        <v>102</v>
      </c>
      <c r="N2522" s="7" t="s">
        <v>909</v>
      </c>
      <c r="O2522" s="7" t="s">
        <v>62</v>
      </c>
      <c r="P2522" s="7" t="s">
        <v>1541</v>
      </c>
      <c r="Q2522" s="7" t="s">
        <v>84</v>
      </c>
      <c r="R2522" s="7" t="s">
        <v>57</v>
      </c>
      <c r="S2522" s="7" t="s">
        <v>1207</v>
      </c>
      <c r="T2522" s="80">
        <v>0.28599999999999998</v>
      </c>
      <c r="U2522" s="7" t="s">
        <v>2646</v>
      </c>
      <c r="V2522" s="85">
        <v>0.02</v>
      </c>
      <c r="W2522" s="81">
        <v>8.9560000000000001E-2</v>
      </c>
      <c r="X2522" s="4" t="s">
        <v>614</v>
      </c>
      <c r="Y2522" s="4"/>
      <c r="Z2522" s="80">
        <v>6983000</v>
      </c>
      <c r="AA2522" s="78">
        <v>4.1524000000000001</v>
      </c>
      <c r="AB2522" s="103">
        <v>97.789000000000001</v>
      </c>
      <c r="AD2522" s="80">
        <v>28355.200000000001</v>
      </c>
      <c r="AG2522" s="7" t="s">
        <v>17</v>
      </c>
      <c r="AH2522" s="81">
        <v>2.3276999999999999E-2</v>
      </c>
      <c r="AI2522" s="81">
        <v>6.7799512269047998E-3</v>
      </c>
      <c r="AJ2522" s="81">
        <v>1.29976740929169E-3</v>
      </c>
    </row>
    <row r="2523" spans="1:36" s="7" customFormat="1" x14ac:dyDescent="0.2">
      <c r="A2523" s="7">
        <v>1038</v>
      </c>
      <c r="B2523" s="7">
        <v>1162</v>
      </c>
      <c r="C2523" s="7" t="s">
        <v>3004</v>
      </c>
      <c r="D2523" s="7" t="s">
        <v>3005</v>
      </c>
      <c r="E2523" s="4" t="s">
        <v>426</v>
      </c>
      <c r="F2523" s="7" t="s">
        <v>3006</v>
      </c>
      <c r="G2523" s="7" t="s">
        <v>3007</v>
      </c>
      <c r="H2523" s="7" t="s">
        <v>76</v>
      </c>
      <c r="I2523" s="7" t="s">
        <v>230</v>
      </c>
      <c r="J2523" s="7" t="s">
        <v>61</v>
      </c>
      <c r="K2523" s="7" t="s">
        <v>314</v>
      </c>
      <c r="L2523" s="7" t="s">
        <v>799</v>
      </c>
      <c r="M2523" s="7" t="s">
        <v>102</v>
      </c>
      <c r="N2523" s="7" t="s">
        <v>893</v>
      </c>
      <c r="O2523" s="7" t="s">
        <v>62</v>
      </c>
      <c r="P2523" s="7" t="s">
        <v>1519</v>
      </c>
      <c r="Q2523" s="7" t="s">
        <v>96</v>
      </c>
      <c r="R2523" s="7" t="s">
        <v>57</v>
      </c>
      <c r="S2523" s="7" t="s">
        <v>1206</v>
      </c>
      <c r="T2523" s="80">
        <v>7.05</v>
      </c>
      <c r="U2523" s="7" t="s">
        <v>3008</v>
      </c>
      <c r="V2523" s="85">
        <v>6.3500000000000001E-2</v>
      </c>
      <c r="W2523" s="81">
        <v>5.491E-2</v>
      </c>
      <c r="X2523" s="4" t="s">
        <v>614</v>
      </c>
      <c r="Y2523" s="4"/>
      <c r="Z2523" s="80">
        <v>500000</v>
      </c>
      <c r="AA2523" s="78">
        <v>3.71</v>
      </c>
      <c r="AB2523" s="103">
        <v>107.446</v>
      </c>
      <c r="AD2523" s="80">
        <v>1993.1189999999999</v>
      </c>
      <c r="AG2523" s="7" t="s">
        <v>17</v>
      </c>
      <c r="AH2523" s="81">
        <v>1E-3</v>
      </c>
      <c r="AI2523" s="81">
        <v>4.7657037080729101E-4</v>
      </c>
      <c r="AJ2523" s="81">
        <v>9.1362107997369305E-5</v>
      </c>
    </row>
    <row r="2524" spans="1:36" s="7" customFormat="1" x14ac:dyDescent="0.2">
      <c r="A2524" s="7">
        <v>1038</v>
      </c>
      <c r="B2524" s="7">
        <v>1162</v>
      </c>
      <c r="C2524" s="7" t="s">
        <v>2906</v>
      </c>
      <c r="D2524" s="7" t="s">
        <v>5173</v>
      </c>
      <c r="E2524" s="4" t="s">
        <v>426</v>
      </c>
      <c r="F2524" s="7" t="s">
        <v>2908</v>
      </c>
      <c r="G2524" s="7" t="s">
        <v>2909</v>
      </c>
      <c r="H2524" s="7" t="s">
        <v>76</v>
      </c>
      <c r="I2524" s="7" t="s">
        <v>230</v>
      </c>
      <c r="J2524" s="7" t="s">
        <v>61</v>
      </c>
      <c r="K2524" s="7" t="s">
        <v>314</v>
      </c>
      <c r="L2524" s="7" t="s">
        <v>799</v>
      </c>
      <c r="M2524" s="7" t="s">
        <v>102</v>
      </c>
      <c r="N2524" s="7" t="s">
        <v>888</v>
      </c>
      <c r="O2524" s="7" t="s">
        <v>62</v>
      </c>
      <c r="P2524" s="7" t="s">
        <v>1580</v>
      </c>
      <c r="Q2524" s="7" t="s">
        <v>96</v>
      </c>
      <c r="R2524" s="7" t="s">
        <v>57</v>
      </c>
      <c r="S2524" s="7" t="s">
        <v>1206</v>
      </c>
      <c r="T2524" s="80">
        <v>5.4219999999999997</v>
      </c>
      <c r="U2524" s="7" t="s">
        <v>2910</v>
      </c>
      <c r="V2524" s="85">
        <v>4.9090000000000002E-2</v>
      </c>
      <c r="W2524" s="81">
        <v>4.3830000000000001E-2</v>
      </c>
      <c r="X2524" s="4" t="s">
        <v>614</v>
      </c>
      <c r="Y2524" s="4"/>
      <c r="Z2524" s="80">
        <v>436000</v>
      </c>
      <c r="AA2524" s="78">
        <v>3.71</v>
      </c>
      <c r="AB2524" s="103">
        <v>103.84699999999999</v>
      </c>
      <c r="AD2524" s="80">
        <v>1679.7909999999999</v>
      </c>
      <c r="AG2524" s="7" t="s">
        <v>17</v>
      </c>
      <c r="AH2524" s="81">
        <v>5.8100000000000003E-4</v>
      </c>
      <c r="AI2524" s="81">
        <v>4.0165116116060103E-4</v>
      </c>
      <c r="AJ2524" s="81">
        <v>7.6999534614505198E-5</v>
      </c>
    </row>
    <row r="2525" spans="1:36" s="7" customFormat="1" x14ac:dyDescent="0.2">
      <c r="A2525" s="7">
        <v>1038</v>
      </c>
      <c r="B2525" s="7">
        <v>1162</v>
      </c>
      <c r="C2525" s="7" t="s">
        <v>2376</v>
      </c>
      <c r="D2525" s="7" t="s">
        <v>2377</v>
      </c>
      <c r="E2525" s="4" t="s">
        <v>426</v>
      </c>
      <c r="F2525" s="7" t="s">
        <v>2647</v>
      </c>
      <c r="G2525" s="7" t="s">
        <v>2648</v>
      </c>
      <c r="H2525" s="7" t="s">
        <v>76</v>
      </c>
      <c r="I2525" s="7" t="s">
        <v>230</v>
      </c>
      <c r="J2525" s="7" t="s">
        <v>61</v>
      </c>
      <c r="K2525" s="7" t="s">
        <v>314</v>
      </c>
      <c r="L2525" s="7" t="s">
        <v>799</v>
      </c>
      <c r="M2525" s="7" t="s">
        <v>102</v>
      </c>
      <c r="N2525" s="7" t="s">
        <v>895</v>
      </c>
      <c r="O2525" s="7" t="s">
        <v>62</v>
      </c>
      <c r="P2525" s="7" t="s">
        <v>1846</v>
      </c>
      <c r="Q2525" s="7" t="s">
        <v>96</v>
      </c>
      <c r="R2525" s="7" t="s">
        <v>57</v>
      </c>
      <c r="S2525" s="7" t="s">
        <v>1206</v>
      </c>
      <c r="T2525" s="80">
        <v>7.43</v>
      </c>
      <c r="U2525" s="7" t="s">
        <v>2649</v>
      </c>
      <c r="V2525" s="85">
        <v>5.3999999999999999E-2</v>
      </c>
      <c r="W2525" s="81">
        <v>4.9889999999999997E-2</v>
      </c>
      <c r="X2525" s="4" t="s">
        <v>614</v>
      </c>
      <c r="Y2525" s="4"/>
      <c r="Z2525" s="80">
        <v>844000</v>
      </c>
      <c r="AA2525" s="78">
        <v>3.71</v>
      </c>
      <c r="AB2525" s="103">
        <v>107.428</v>
      </c>
      <c r="AD2525" s="80">
        <v>3363.8429999999998</v>
      </c>
      <c r="AG2525" s="7" t="s">
        <v>17</v>
      </c>
      <c r="AH2525" s="81">
        <v>8.4400000000000002E-4</v>
      </c>
      <c r="AI2525" s="81">
        <v>8.0432129335445801E-4</v>
      </c>
      <c r="AJ2525" s="81">
        <v>1.54194413604761E-4</v>
      </c>
    </row>
    <row r="2526" spans="1:36" s="7" customFormat="1" x14ac:dyDescent="0.2">
      <c r="A2526" s="7">
        <v>1038</v>
      </c>
      <c r="B2526" s="7">
        <v>1162</v>
      </c>
      <c r="C2526" s="7" t="s">
        <v>2650</v>
      </c>
      <c r="D2526" s="7" t="s">
        <v>2651</v>
      </c>
      <c r="E2526" s="4" t="s">
        <v>426</v>
      </c>
      <c r="F2526" s="7" t="s">
        <v>2652</v>
      </c>
      <c r="G2526" s="7" t="s">
        <v>2653</v>
      </c>
      <c r="H2526" s="7" t="s">
        <v>76</v>
      </c>
      <c r="I2526" s="7" t="s">
        <v>230</v>
      </c>
      <c r="J2526" s="7" t="s">
        <v>61</v>
      </c>
      <c r="K2526" s="7" t="s">
        <v>314</v>
      </c>
      <c r="L2526" s="7" t="s">
        <v>799</v>
      </c>
      <c r="M2526" s="7" t="s">
        <v>102</v>
      </c>
      <c r="N2526" s="7" t="s">
        <v>1134</v>
      </c>
      <c r="O2526" s="7" t="s">
        <v>62</v>
      </c>
      <c r="P2526" s="7" t="s">
        <v>1519</v>
      </c>
      <c r="Q2526" s="7" t="s">
        <v>96</v>
      </c>
      <c r="R2526" s="7" t="s">
        <v>57</v>
      </c>
      <c r="S2526" s="7" t="s">
        <v>1206</v>
      </c>
      <c r="T2526" s="80">
        <v>3.8809999999999998</v>
      </c>
      <c r="U2526" s="7" t="s">
        <v>1606</v>
      </c>
      <c r="V2526" s="85">
        <v>6.9000000000000006E-2</v>
      </c>
      <c r="W2526" s="81">
        <v>6.0519999999999997E-2</v>
      </c>
      <c r="X2526" s="4" t="s">
        <v>614</v>
      </c>
      <c r="Y2526" s="4"/>
      <c r="Z2526" s="80">
        <v>2808000</v>
      </c>
      <c r="AA2526" s="78">
        <v>3.71</v>
      </c>
      <c r="AB2526" s="103">
        <v>107.883</v>
      </c>
      <c r="AD2526" s="80">
        <v>11238.911</v>
      </c>
      <c r="AG2526" s="7" t="s">
        <v>17</v>
      </c>
      <c r="AH2526" s="81">
        <v>4.3200000000000001E-3</v>
      </c>
      <c r="AI2526" s="81">
        <v>2.6873120160019999E-3</v>
      </c>
      <c r="AJ2526" s="81">
        <v>5.1517783242106395E-4</v>
      </c>
    </row>
    <row r="2527" spans="1:36" s="7" customFormat="1" x14ac:dyDescent="0.2">
      <c r="A2527" s="7">
        <v>1038</v>
      </c>
      <c r="B2527" s="7">
        <v>1162</v>
      </c>
      <c r="C2527" s="7" t="s">
        <v>2654</v>
      </c>
      <c r="D2527" s="7" t="s">
        <v>2655</v>
      </c>
      <c r="E2527" s="4" t="s">
        <v>426</v>
      </c>
      <c r="F2527" s="7" t="s">
        <v>2656</v>
      </c>
      <c r="G2527" s="7" t="s">
        <v>2657</v>
      </c>
      <c r="H2527" s="7" t="s">
        <v>76</v>
      </c>
      <c r="I2527" s="7" t="s">
        <v>230</v>
      </c>
      <c r="J2527" s="7" t="s">
        <v>61</v>
      </c>
      <c r="K2527" s="7" t="s">
        <v>314</v>
      </c>
      <c r="L2527" s="7" t="s">
        <v>799</v>
      </c>
      <c r="M2527" s="7" t="s">
        <v>102</v>
      </c>
      <c r="N2527" s="7" t="s">
        <v>895</v>
      </c>
      <c r="O2527" s="7" t="s">
        <v>62</v>
      </c>
      <c r="P2527" s="7" t="s">
        <v>1519</v>
      </c>
      <c r="Q2527" s="7" t="s">
        <v>96</v>
      </c>
      <c r="R2527" s="7" t="s">
        <v>57</v>
      </c>
      <c r="S2527" s="7" t="s">
        <v>1206</v>
      </c>
      <c r="T2527" s="80">
        <v>7.2839999999999998</v>
      </c>
      <c r="U2527" s="7" t="s">
        <v>2658</v>
      </c>
      <c r="V2527" s="85">
        <v>5.8749999999999997E-2</v>
      </c>
      <c r="W2527" s="81">
        <v>5.577E-2</v>
      </c>
      <c r="X2527" s="4" t="s">
        <v>614</v>
      </c>
      <c r="Y2527" s="4"/>
      <c r="Z2527" s="80">
        <v>3927000</v>
      </c>
      <c r="AA2527" s="78">
        <v>3.71</v>
      </c>
      <c r="AB2527" s="103">
        <v>106.57899999999999</v>
      </c>
      <c r="AD2527" s="80">
        <v>15527.735000000001</v>
      </c>
      <c r="AG2527" s="7" t="s">
        <v>17</v>
      </c>
      <c r="AH2527" s="81">
        <v>7.8539999999999999E-3</v>
      </c>
      <c r="AI2527" s="81">
        <v>3.7128034965705301E-3</v>
      </c>
      <c r="AJ2527" s="81">
        <v>7.1177222673763805E-4</v>
      </c>
    </row>
    <row r="2528" spans="1:36" s="7" customFormat="1" x14ac:dyDescent="0.2">
      <c r="A2528" s="7">
        <v>1038</v>
      </c>
      <c r="B2528" s="7">
        <v>1162</v>
      </c>
      <c r="C2528" s="7" t="s">
        <v>2659</v>
      </c>
      <c r="D2528" t="s">
        <v>2660</v>
      </c>
      <c r="E2528" s="4" t="s">
        <v>426</v>
      </c>
      <c r="F2528" s="7" t="s">
        <v>2661</v>
      </c>
      <c r="G2528" s="7" t="s">
        <v>2662</v>
      </c>
      <c r="H2528" s="7" t="s">
        <v>76</v>
      </c>
      <c r="I2528" s="7" t="s">
        <v>230</v>
      </c>
      <c r="J2528" s="7" t="s">
        <v>61</v>
      </c>
      <c r="K2528" s="7" t="s">
        <v>314</v>
      </c>
      <c r="L2528" s="7" t="s">
        <v>799</v>
      </c>
      <c r="M2528" s="7" t="s">
        <v>102</v>
      </c>
      <c r="N2528" s="7" t="s">
        <v>890</v>
      </c>
      <c r="O2528" s="7" t="s">
        <v>62</v>
      </c>
      <c r="P2528" s="7" t="s">
        <v>1846</v>
      </c>
      <c r="Q2528" s="7" t="s">
        <v>96</v>
      </c>
      <c r="R2528" s="7" t="s">
        <v>57</v>
      </c>
      <c r="S2528" s="7" t="s">
        <v>1206</v>
      </c>
      <c r="T2528" s="80">
        <v>7.0019999999999998</v>
      </c>
      <c r="U2528" s="7" t="s">
        <v>2663</v>
      </c>
      <c r="V2528" s="85">
        <v>6.25E-2</v>
      </c>
      <c r="W2528" s="81">
        <v>5.6980000000000003E-2</v>
      </c>
      <c r="X2528" s="4" t="s">
        <v>614</v>
      </c>
      <c r="Y2528" s="4"/>
      <c r="Z2528" s="80">
        <v>1162000</v>
      </c>
      <c r="AA2528" s="78">
        <v>3.71</v>
      </c>
      <c r="AB2528" s="103">
        <v>107.336</v>
      </c>
      <c r="AD2528" s="80">
        <v>4627.2889999999998</v>
      </c>
      <c r="AG2528" s="7" t="s">
        <v>17</v>
      </c>
      <c r="AH2528" s="81">
        <v>1.549E-3</v>
      </c>
      <c r="AI2528" s="81">
        <v>1.10642127517466E-3</v>
      </c>
      <c r="AJ2528" s="81">
        <v>2.1210924183528301E-4</v>
      </c>
    </row>
    <row r="2529" spans="1:36" s="7" customFormat="1" x14ac:dyDescent="0.2">
      <c r="A2529" s="7">
        <v>1038</v>
      </c>
      <c r="B2529" s="7">
        <v>1162</v>
      </c>
      <c r="C2529" s="7" t="s">
        <v>2659</v>
      </c>
      <c r="D2529" t="s">
        <v>2660</v>
      </c>
      <c r="E2529" s="4" t="s">
        <v>426</v>
      </c>
      <c r="F2529" s="7" t="s">
        <v>2664</v>
      </c>
      <c r="G2529" s="7" t="s">
        <v>2665</v>
      </c>
      <c r="H2529" s="7" t="s">
        <v>76</v>
      </c>
      <c r="I2529" s="7" t="s">
        <v>230</v>
      </c>
      <c r="J2529" s="7" t="s">
        <v>61</v>
      </c>
      <c r="K2529" s="7" t="s">
        <v>314</v>
      </c>
      <c r="L2529" s="7" t="s">
        <v>799</v>
      </c>
      <c r="M2529" s="7" t="s">
        <v>102</v>
      </c>
      <c r="N2529" s="7" t="s">
        <v>890</v>
      </c>
      <c r="O2529" s="7" t="s">
        <v>62</v>
      </c>
      <c r="P2529" s="7" t="s">
        <v>1846</v>
      </c>
      <c r="Q2529" s="7" t="s">
        <v>96</v>
      </c>
      <c r="R2529" s="7" t="s">
        <v>57</v>
      </c>
      <c r="S2529" s="7" t="s">
        <v>1206</v>
      </c>
      <c r="T2529" s="80">
        <v>7.0019999999999998</v>
      </c>
      <c r="U2529" s="7" t="s">
        <v>2663</v>
      </c>
      <c r="V2529" s="85">
        <v>6.25E-2</v>
      </c>
      <c r="W2529" s="81">
        <v>5.6840000000000002E-2</v>
      </c>
      <c r="X2529" s="4" t="s">
        <v>614</v>
      </c>
      <c r="Y2529" s="4"/>
      <c r="Z2529" s="80">
        <v>232000</v>
      </c>
      <c r="AA2529" s="78">
        <v>3.71</v>
      </c>
      <c r="AB2529" s="103">
        <v>107.429</v>
      </c>
      <c r="AD2529" s="80">
        <v>924.66200000000003</v>
      </c>
      <c r="AG2529" s="7" t="s">
        <v>17</v>
      </c>
      <c r="AH2529" s="81">
        <v>3.0899999999999998E-4</v>
      </c>
      <c r="AI2529" s="81">
        <v>2.2109396248268701E-4</v>
      </c>
      <c r="AJ2529" s="81">
        <v>4.2385367860138402E-5</v>
      </c>
    </row>
    <row r="2530" spans="1:36" s="7" customFormat="1" x14ac:dyDescent="0.2">
      <c r="A2530" s="7">
        <v>1038</v>
      </c>
      <c r="B2530" s="7">
        <v>1162</v>
      </c>
      <c r="C2530" s="7" t="s">
        <v>2666</v>
      </c>
      <c r="D2530" s="7" t="s">
        <v>2667</v>
      </c>
      <c r="E2530" s="4" t="s">
        <v>426</v>
      </c>
      <c r="F2530" s="7" t="s">
        <v>2668</v>
      </c>
      <c r="G2530" s="7" t="s">
        <v>2669</v>
      </c>
      <c r="H2530" s="7" t="s">
        <v>76</v>
      </c>
      <c r="I2530" s="7" t="s">
        <v>230</v>
      </c>
      <c r="J2530" s="7" t="s">
        <v>61</v>
      </c>
      <c r="K2530" s="7" t="s">
        <v>314</v>
      </c>
      <c r="L2530" s="7" t="s">
        <v>799</v>
      </c>
      <c r="M2530" s="7" t="s">
        <v>102</v>
      </c>
      <c r="N2530" s="7" t="s">
        <v>895</v>
      </c>
      <c r="O2530" s="7" t="s">
        <v>62</v>
      </c>
      <c r="P2530" s="7" t="s">
        <v>1846</v>
      </c>
      <c r="Q2530" s="7" t="s">
        <v>96</v>
      </c>
      <c r="R2530" s="7" t="s">
        <v>57</v>
      </c>
      <c r="S2530" s="7" t="s">
        <v>1206</v>
      </c>
      <c r="T2530" s="80">
        <v>4.4509999999999996</v>
      </c>
      <c r="U2530" s="7" t="s">
        <v>2670</v>
      </c>
      <c r="V2530" s="85">
        <v>5.8999999999999997E-2</v>
      </c>
      <c r="W2530" s="81">
        <v>5.1249999999999997E-2</v>
      </c>
      <c r="X2530" s="4" t="s">
        <v>614</v>
      </c>
      <c r="Y2530" s="4"/>
      <c r="Z2530" s="80">
        <v>247000</v>
      </c>
      <c r="AA2530" s="78">
        <v>3.71</v>
      </c>
      <c r="AB2530" s="103">
        <v>106.306</v>
      </c>
      <c r="AD2530" s="80">
        <v>974.15700000000004</v>
      </c>
      <c r="AG2530" s="7" t="s">
        <v>17</v>
      </c>
      <c r="AH2530" s="81">
        <v>2.9100000000000003E-4</v>
      </c>
      <c r="AI2530" s="81">
        <v>2.3292867367563901E-4</v>
      </c>
      <c r="AJ2530" s="81">
        <v>4.4654170598119097E-5</v>
      </c>
    </row>
    <row r="2531" spans="1:36" s="7" customFormat="1" x14ac:dyDescent="0.2">
      <c r="A2531" s="7">
        <v>1038</v>
      </c>
      <c r="B2531" s="7">
        <v>1162</v>
      </c>
      <c r="C2531" s="7" t="s">
        <v>2671</v>
      </c>
      <c r="D2531" s="7" t="s">
        <v>2672</v>
      </c>
      <c r="E2531" s="4" t="s">
        <v>426</v>
      </c>
      <c r="F2531" s="7" t="s">
        <v>2673</v>
      </c>
      <c r="G2531" s="7" t="s">
        <v>2674</v>
      </c>
      <c r="H2531" s="7" t="s">
        <v>76</v>
      </c>
      <c r="I2531" s="7" t="s">
        <v>230</v>
      </c>
      <c r="J2531" s="7" t="s">
        <v>61</v>
      </c>
      <c r="K2531" s="7" t="s">
        <v>314</v>
      </c>
      <c r="L2531" s="7" t="s">
        <v>799</v>
      </c>
      <c r="M2531" s="7" t="s">
        <v>102</v>
      </c>
      <c r="N2531" s="7" t="s">
        <v>1134</v>
      </c>
      <c r="O2531" s="7" t="s">
        <v>62</v>
      </c>
      <c r="P2531" s="7" t="s">
        <v>1519</v>
      </c>
      <c r="Q2531" s="7" t="s">
        <v>84</v>
      </c>
      <c r="R2531" s="7" t="s">
        <v>57</v>
      </c>
      <c r="S2531" s="7" t="s">
        <v>1206</v>
      </c>
      <c r="T2531" s="80">
        <v>4.0519999999999996</v>
      </c>
      <c r="U2531" s="7" t="s">
        <v>2675</v>
      </c>
      <c r="V2531" s="85">
        <v>6.8750000000000006E-2</v>
      </c>
      <c r="W2531" s="81">
        <v>6.2170000000000003E-2</v>
      </c>
      <c r="X2531" s="4" t="s">
        <v>614</v>
      </c>
      <c r="Y2531" s="4"/>
      <c r="Z2531" s="80">
        <v>2754000</v>
      </c>
      <c r="AA2531" s="78">
        <v>3.71</v>
      </c>
      <c r="AB2531" s="103">
        <v>106.34699999999999</v>
      </c>
      <c r="AD2531" s="80">
        <v>10865.802</v>
      </c>
      <c r="AG2531" s="7" t="s">
        <v>17</v>
      </c>
      <c r="AH2531" s="81">
        <v>4.5900000000000003E-3</v>
      </c>
      <c r="AI2531" s="81">
        <v>2.59809875856105E-3</v>
      </c>
      <c r="AJ2531" s="81">
        <v>4.9807498306156503E-4</v>
      </c>
    </row>
    <row r="2532" spans="1:36" s="7" customFormat="1" x14ac:dyDescent="0.2">
      <c r="A2532" s="7">
        <v>1038</v>
      </c>
      <c r="B2532" s="7">
        <v>1162</v>
      </c>
      <c r="C2532" s="7" t="s">
        <v>2676</v>
      </c>
      <c r="D2532" s="7" t="s">
        <v>5175</v>
      </c>
      <c r="E2532" s="4" t="s">
        <v>426</v>
      </c>
      <c r="F2532" s="7" t="s">
        <v>2677</v>
      </c>
      <c r="G2532" s="7" t="s">
        <v>2678</v>
      </c>
      <c r="H2532" s="7" t="s">
        <v>76</v>
      </c>
      <c r="I2532" s="7" t="s">
        <v>230</v>
      </c>
      <c r="J2532" s="7" t="s">
        <v>61</v>
      </c>
      <c r="K2532" s="7" t="s">
        <v>153</v>
      </c>
      <c r="L2532" s="7" t="s">
        <v>799</v>
      </c>
      <c r="M2532" s="7" t="s">
        <v>102</v>
      </c>
      <c r="N2532" s="7" t="s">
        <v>888</v>
      </c>
      <c r="O2532" s="7" t="s">
        <v>62</v>
      </c>
      <c r="P2532" s="7" t="s">
        <v>1846</v>
      </c>
      <c r="Q2532" s="7" t="s">
        <v>96</v>
      </c>
      <c r="R2532" s="7" t="s">
        <v>57</v>
      </c>
      <c r="S2532" s="7" t="s">
        <v>1206</v>
      </c>
      <c r="T2532" s="80">
        <v>3.7919999999999998</v>
      </c>
      <c r="U2532" s="7" t="s">
        <v>2679</v>
      </c>
      <c r="V2532" s="85">
        <v>4.3749999999999997E-2</v>
      </c>
      <c r="W2532" s="81">
        <v>4.9239999999999999E-2</v>
      </c>
      <c r="X2532" s="4" t="s">
        <v>614</v>
      </c>
      <c r="Y2532" s="4"/>
      <c r="Z2532" s="80">
        <v>1659000</v>
      </c>
      <c r="AA2532" s="78">
        <v>3.71</v>
      </c>
      <c r="AB2532" s="103">
        <v>99.944999999999993</v>
      </c>
      <c r="AD2532" s="80">
        <v>6151.5069999999996</v>
      </c>
      <c r="AG2532" s="7" t="s">
        <v>17</v>
      </c>
      <c r="AH2532" s="81">
        <v>4.7399999999999997E-4</v>
      </c>
      <c r="AI2532" s="81">
        <v>1.47087378904658E-3</v>
      </c>
      <c r="AJ2532" s="81">
        <v>2.8197751727144902E-4</v>
      </c>
    </row>
    <row r="2533" spans="1:36" s="7" customFormat="1" x14ac:dyDescent="0.2">
      <c r="A2533" s="7">
        <v>1038</v>
      </c>
      <c r="B2533" s="7">
        <v>1162</v>
      </c>
      <c r="C2533" s="7" t="s">
        <v>2680</v>
      </c>
      <c r="D2533" s="7" t="s">
        <v>2681</v>
      </c>
      <c r="E2533" s="4" t="s">
        <v>426</v>
      </c>
      <c r="F2533" s="7" t="s">
        <v>2682</v>
      </c>
      <c r="G2533" s="7" t="s">
        <v>2683</v>
      </c>
      <c r="H2533" s="7" t="s">
        <v>76</v>
      </c>
      <c r="I2533" s="7" t="s">
        <v>230</v>
      </c>
      <c r="J2533" s="7" t="s">
        <v>61</v>
      </c>
      <c r="K2533" s="7" t="s">
        <v>314</v>
      </c>
      <c r="L2533" s="7" t="s">
        <v>799</v>
      </c>
      <c r="M2533" s="7" t="s">
        <v>102</v>
      </c>
      <c r="N2533" s="7" t="s">
        <v>886</v>
      </c>
      <c r="O2533" s="7" t="s">
        <v>62</v>
      </c>
      <c r="P2533" s="7" t="s">
        <v>1519</v>
      </c>
      <c r="Q2533" s="7" t="s">
        <v>96</v>
      </c>
      <c r="R2533" s="7" t="s">
        <v>57</v>
      </c>
      <c r="S2533" s="7" t="s">
        <v>1206</v>
      </c>
      <c r="T2533" s="80">
        <v>3.1560000000000001</v>
      </c>
      <c r="U2533" s="7" t="s">
        <v>1947</v>
      </c>
      <c r="V2533" s="85">
        <v>5.7000000000000002E-2</v>
      </c>
      <c r="W2533" s="81">
        <v>4.7320000000000001E-2</v>
      </c>
      <c r="X2533" s="4" t="s">
        <v>614</v>
      </c>
      <c r="Y2533" s="4"/>
      <c r="Z2533" s="80">
        <v>372000</v>
      </c>
      <c r="AA2533" s="78">
        <v>3.71</v>
      </c>
      <c r="AB2533" s="103">
        <v>107.47499999999999</v>
      </c>
      <c r="AD2533" s="80">
        <v>1483.2840000000001</v>
      </c>
      <c r="AG2533" s="7" t="s">
        <v>17</v>
      </c>
      <c r="AH2533" s="81">
        <v>4.9600000000000002E-4</v>
      </c>
      <c r="AI2533" s="81">
        <v>3.5466495948339099E-4</v>
      </c>
      <c r="AJ2533" s="81">
        <v>6.7991927983929995E-5</v>
      </c>
    </row>
    <row r="2534" spans="1:36" s="7" customFormat="1" x14ac:dyDescent="0.2">
      <c r="A2534" s="7">
        <v>1038</v>
      </c>
      <c r="B2534" s="7">
        <v>1162</v>
      </c>
      <c r="C2534" s="7" t="s">
        <v>2498</v>
      </c>
      <c r="D2534" s="7" t="s">
        <v>2499</v>
      </c>
      <c r="E2534" s="4" t="s">
        <v>426</v>
      </c>
      <c r="F2534" s="7" t="s">
        <v>2684</v>
      </c>
      <c r="G2534" s="7" t="s">
        <v>2685</v>
      </c>
      <c r="H2534" s="7" t="s">
        <v>76</v>
      </c>
      <c r="I2534" s="7" t="s">
        <v>230</v>
      </c>
      <c r="J2534" s="7" t="s">
        <v>61</v>
      </c>
      <c r="K2534" s="7" t="s">
        <v>153</v>
      </c>
      <c r="L2534" s="7" t="s">
        <v>799</v>
      </c>
      <c r="M2534" s="7" t="s">
        <v>102</v>
      </c>
      <c r="N2534" s="7" t="s">
        <v>909</v>
      </c>
      <c r="O2534" s="7" t="s">
        <v>62</v>
      </c>
      <c r="P2534" s="7" t="s">
        <v>1404</v>
      </c>
      <c r="Q2534" s="7" t="s">
        <v>96</v>
      </c>
      <c r="R2534" s="7" t="s">
        <v>57</v>
      </c>
      <c r="S2534" s="7" t="s">
        <v>1207</v>
      </c>
      <c r="T2534" s="80">
        <v>0.72599999999999998</v>
      </c>
      <c r="U2534" s="7" t="s">
        <v>2686</v>
      </c>
      <c r="V2534" s="85">
        <v>6.2500000000000003E-3</v>
      </c>
      <c r="W2534" s="81">
        <v>4.3430000000000003E-2</v>
      </c>
      <c r="X2534" s="4" t="s">
        <v>614</v>
      </c>
      <c r="Y2534" s="4"/>
      <c r="Z2534" s="80">
        <v>741000</v>
      </c>
      <c r="AA2534" s="78">
        <v>4.1524000000000001</v>
      </c>
      <c r="AB2534" s="103">
        <v>97.772000000000006</v>
      </c>
      <c r="AD2534" s="80">
        <v>3008.366</v>
      </c>
      <c r="AG2534" s="7" t="s">
        <v>17</v>
      </c>
      <c r="AH2534" s="81">
        <v>1.1609999999999999E-3</v>
      </c>
      <c r="AI2534" s="81">
        <v>7.1932403551047404E-4</v>
      </c>
      <c r="AJ2534" s="81">
        <v>1.3789980293169699E-4</v>
      </c>
    </row>
    <row r="2535" spans="1:36" s="7" customFormat="1" x14ac:dyDescent="0.2">
      <c r="A2535" s="7">
        <v>1038</v>
      </c>
      <c r="B2535" s="7">
        <v>1162</v>
      </c>
      <c r="C2535" s="7" t="s">
        <v>2386</v>
      </c>
      <c r="D2535" s="7" t="s">
        <v>2387</v>
      </c>
      <c r="E2535" s="4" t="s">
        <v>761</v>
      </c>
      <c r="F2535" s="7" t="s">
        <v>2687</v>
      </c>
      <c r="G2535" s="7" t="s">
        <v>2688</v>
      </c>
      <c r="H2535" s="7" t="s">
        <v>76</v>
      </c>
      <c r="I2535" s="7" t="s">
        <v>230</v>
      </c>
      <c r="J2535" s="7" t="s">
        <v>61</v>
      </c>
      <c r="K2535" s="7" t="s">
        <v>314</v>
      </c>
      <c r="L2535" s="7" t="s">
        <v>799</v>
      </c>
      <c r="M2535" s="7" t="s">
        <v>102</v>
      </c>
      <c r="N2535" s="7" t="s">
        <v>856</v>
      </c>
      <c r="O2535" s="7" t="s">
        <v>62</v>
      </c>
      <c r="P2535" s="7" t="s">
        <v>1519</v>
      </c>
      <c r="Q2535" s="7" t="s">
        <v>96</v>
      </c>
      <c r="R2535" s="7" t="s">
        <v>57</v>
      </c>
      <c r="S2535" s="7" t="s">
        <v>1206</v>
      </c>
      <c r="T2535" s="80">
        <v>4.4219999999999997</v>
      </c>
      <c r="U2535" s="7" t="s">
        <v>2689</v>
      </c>
      <c r="V2535" s="85">
        <v>5.0259999999999999E-2</v>
      </c>
      <c r="W2535" s="81">
        <v>5.006E-2</v>
      </c>
      <c r="X2535" s="4" t="s">
        <v>614</v>
      </c>
      <c r="Y2535" s="4"/>
      <c r="Z2535" s="80">
        <v>310000</v>
      </c>
      <c r="AA2535" s="78">
        <v>3.71</v>
      </c>
      <c r="AB2535" s="103">
        <v>100.6</v>
      </c>
      <c r="AD2535" s="80">
        <v>1156.999</v>
      </c>
      <c r="AG2535" s="7" t="s">
        <v>17</v>
      </c>
      <c r="AH2535" s="81">
        <v>3.1E-4</v>
      </c>
      <c r="AI2535" s="81">
        <v>2.7664757551159501E-4</v>
      </c>
      <c r="AJ2535" s="81">
        <v>5.3035411388009199E-5</v>
      </c>
    </row>
    <row r="2536" spans="1:36" s="7" customFormat="1" x14ac:dyDescent="0.2">
      <c r="A2536" s="7">
        <v>1038</v>
      </c>
      <c r="B2536" s="7">
        <v>1162</v>
      </c>
      <c r="C2536" s="7" t="s">
        <v>2386</v>
      </c>
      <c r="D2536" s="7" t="s">
        <v>2387</v>
      </c>
      <c r="E2536" s="4" t="s">
        <v>761</v>
      </c>
      <c r="F2536" s="7" t="s">
        <v>2690</v>
      </c>
      <c r="G2536" s="7" t="s">
        <v>2691</v>
      </c>
      <c r="H2536" s="7" t="s">
        <v>76</v>
      </c>
      <c r="I2536" s="7" t="s">
        <v>230</v>
      </c>
      <c r="J2536" s="7" t="s">
        <v>61</v>
      </c>
      <c r="K2536" s="7" t="s">
        <v>204</v>
      </c>
      <c r="L2536" s="7" t="s">
        <v>799</v>
      </c>
      <c r="M2536" s="7" t="s">
        <v>102</v>
      </c>
      <c r="N2536" s="7" t="s">
        <v>856</v>
      </c>
      <c r="O2536" s="7" t="s">
        <v>62</v>
      </c>
      <c r="P2536" s="7" t="s">
        <v>298</v>
      </c>
      <c r="Q2536" s="7" t="s">
        <v>298</v>
      </c>
      <c r="R2536" s="7" t="s">
        <v>298</v>
      </c>
      <c r="S2536" s="7" t="s">
        <v>1206</v>
      </c>
      <c r="T2536" s="80">
        <v>2.629</v>
      </c>
      <c r="U2536" s="7" t="s">
        <v>1630</v>
      </c>
      <c r="V2536" s="85">
        <v>4.9110000000000001E-2</v>
      </c>
      <c r="W2536" s="81">
        <v>4.8570000000000002E-2</v>
      </c>
      <c r="X2536" s="4" t="s">
        <v>614</v>
      </c>
      <c r="Y2536" s="4"/>
      <c r="Z2536" s="80">
        <v>108000</v>
      </c>
      <c r="AA2536" s="78">
        <v>3.71</v>
      </c>
      <c r="AB2536" s="103">
        <v>101.328</v>
      </c>
      <c r="AD2536" s="80">
        <v>405.99900000000002</v>
      </c>
      <c r="AG2536" s="7" t="s">
        <v>17</v>
      </c>
      <c r="AH2536" s="81">
        <v>1.54E-4</v>
      </c>
      <c r="AI2536" s="81">
        <v>9.7077592078961101E-5</v>
      </c>
      <c r="AJ2536" s="81">
        <v>1.8610501187093302E-5</v>
      </c>
    </row>
    <row r="2537" spans="1:36" s="7" customFormat="1" x14ac:dyDescent="0.2">
      <c r="A2537" s="7">
        <v>1038</v>
      </c>
      <c r="B2537" s="7">
        <v>1162</v>
      </c>
      <c r="C2537" s="7" t="s">
        <v>2498</v>
      </c>
      <c r="D2537" s="7" t="s">
        <v>2499</v>
      </c>
      <c r="E2537" s="4" t="s">
        <v>426</v>
      </c>
      <c r="F2537" s="7" t="s">
        <v>2692</v>
      </c>
      <c r="G2537" s="7" t="s">
        <v>2693</v>
      </c>
      <c r="H2537" s="7" t="s">
        <v>76</v>
      </c>
      <c r="I2537" s="7" t="s">
        <v>230</v>
      </c>
      <c r="J2537" s="7" t="s">
        <v>61</v>
      </c>
      <c r="K2537" s="7" t="s">
        <v>153</v>
      </c>
      <c r="L2537" s="7" t="s">
        <v>799</v>
      </c>
      <c r="M2537" s="7" t="s">
        <v>102</v>
      </c>
      <c r="N2537" s="7" t="s">
        <v>909</v>
      </c>
      <c r="O2537" s="7" t="s">
        <v>62</v>
      </c>
      <c r="P2537" s="7" t="s">
        <v>1404</v>
      </c>
      <c r="Q2537" s="7" t="s">
        <v>96</v>
      </c>
      <c r="R2537" s="7" t="s">
        <v>57</v>
      </c>
      <c r="S2537" s="7" t="s">
        <v>1207</v>
      </c>
      <c r="T2537" s="80">
        <v>3.1890000000000001</v>
      </c>
      <c r="U2537" s="7" t="s">
        <v>2694</v>
      </c>
      <c r="V2537" s="85">
        <v>1.6250000000000001E-2</v>
      </c>
      <c r="W2537" s="81">
        <v>4.7309999999999998E-2</v>
      </c>
      <c r="X2537" s="4" t="s">
        <v>614</v>
      </c>
      <c r="Y2537" s="4"/>
      <c r="Z2537" s="80">
        <v>369000</v>
      </c>
      <c r="AA2537" s="78">
        <v>4.1524000000000001</v>
      </c>
      <c r="AB2537" s="103">
        <v>93.543999999999997</v>
      </c>
      <c r="AD2537" s="80">
        <v>1433.3130000000001</v>
      </c>
      <c r="AG2537" s="7" t="s">
        <v>17</v>
      </c>
      <c r="AH2537" s="81">
        <v>4.6099999999999998E-4</v>
      </c>
      <c r="AI2537" s="81">
        <v>3.4271637092576701E-4</v>
      </c>
      <c r="AJ2537" s="81">
        <v>6.5701294102581996E-5</v>
      </c>
    </row>
    <row r="2538" spans="1:36" s="7" customFormat="1" x14ac:dyDescent="0.2">
      <c r="A2538" s="7">
        <v>1038</v>
      </c>
      <c r="B2538" s="7">
        <v>1162</v>
      </c>
      <c r="C2538" s="7" t="s">
        <v>2695</v>
      </c>
      <c r="D2538" s="7" t="s">
        <v>2696</v>
      </c>
      <c r="E2538" s="4" t="s">
        <v>426</v>
      </c>
      <c r="F2538" s="7" t="s">
        <v>2697</v>
      </c>
      <c r="G2538" s="7" t="s">
        <v>2698</v>
      </c>
      <c r="H2538" s="7" t="s">
        <v>76</v>
      </c>
      <c r="I2538" s="7" t="s">
        <v>230</v>
      </c>
      <c r="J2538" s="7" t="s">
        <v>61</v>
      </c>
      <c r="K2538" s="7" t="s">
        <v>314</v>
      </c>
      <c r="L2538" s="7" t="s">
        <v>799</v>
      </c>
      <c r="M2538" s="7" t="s">
        <v>102</v>
      </c>
      <c r="N2538" s="7" t="s">
        <v>873</v>
      </c>
      <c r="O2538" s="7" t="s">
        <v>62</v>
      </c>
      <c r="P2538" s="7" t="s">
        <v>1846</v>
      </c>
      <c r="Q2538" s="7" t="s">
        <v>96</v>
      </c>
      <c r="R2538" s="7" t="s">
        <v>57</v>
      </c>
      <c r="S2538" s="7" t="s">
        <v>1206</v>
      </c>
      <c r="T2538" s="80">
        <v>0.86499999999999999</v>
      </c>
      <c r="U2538" s="7" t="s">
        <v>2699</v>
      </c>
      <c r="V2538" s="85">
        <v>6.1249999999999999E-2</v>
      </c>
      <c r="W2538" s="81">
        <v>5.0450000000000002E-2</v>
      </c>
      <c r="X2538" s="4" t="s">
        <v>614</v>
      </c>
      <c r="Y2538" s="4"/>
      <c r="Z2538" s="80">
        <v>1097000</v>
      </c>
      <c r="AA2538" s="78">
        <v>3.71</v>
      </c>
      <c r="AB2538" s="103">
        <v>104.045</v>
      </c>
      <c r="AD2538" s="80">
        <v>4234.4830000000002</v>
      </c>
      <c r="AG2538" s="7" t="s">
        <v>17</v>
      </c>
      <c r="AH2538" s="81">
        <v>5.4900000000000001E-4</v>
      </c>
      <c r="AI2538" s="81">
        <v>1.0124982969364599E-3</v>
      </c>
      <c r="AJ2538" s="81">
        <v>1.9410350373894099E-4</v>
      </c>
    </row>
    <row r="2539" spans="1:36" s="7" customFormat="1" x14ac:dyDescent="0.2">
      <c r="A2539" s="7">
        <v>1038</v>
      </c>
      <c r="B2539" s="7">
        <v>1162</v>
      </c>
      <c r="C2539" s="7" t="s">
        <v>2911</v>
      </c>
      <c r="D2539" s="7" t="s">
        <v>2912</v>
      </c>
      <c r="E2539" s="4" t="s">
        <v>426</v>
      </c>
      <c r="F2539" s="7" t="s">
        <v>2913</v>
      </c>
      <c r="G2539" s="7" t="s">
        <v>2914</v>
      </c>
      <c r="H2539" s="7" t="s">
        <v>76</v>
      </c>
      <c r="I2539" s="7" t="s">
        <v>230</v>
      </c>
      <c r="J2539" s="7" t="s">
        <v>61</v>
      </c>
      <c r="K2539" s="7" t="s">
        <v>314</v>
      </c>
      <c r="L2539" s="7" t="s">
        <v>799</v>
      </c>
      <c r="M2539" s="7" t="s">
        <v>102</v>
      </c>
      <c r="N2539" s="7" t="s">
        <v>1134</v>
      </c>
      <c r="O2539" s="7" t="s">
        <v>62</v>
      </c>
      <c r="P2539" s="7" t="s">
        <v>1404</v>
      </c>
      <c r="Q2539" s="7" t="s">
        <v>96</v>
      </c>
      <c r="R2539" s="7" t="s">
        <v>57</v>
      </c>
      <c r="S2539" s="7" t="s">
        <v>1206</v>
      </c>
      <c r="T2539" s="80">
        <v>1.958</v>
      </c>
      <c r="U2539" s="7" t="s">
        <v>2915</v>
      </c>
      <c r="V2539" s="85">
        <v>3.5000000000000003E-2</v>
      </c>
      <c r="W2539" s="81">
        <v>4.7780000000000003E-2</v>
      </c>
      <c r="X2539" s="4" t="s">
        <v>614</v>
      </c>
      <c r="Y2539" s="4"/>
      <c r="Z2539" s="80">
        <v>753000</v>
      </c>
      <c r="AA2539" s="78">
        <v>3.71</v>
      </c>
      <c r="AB2539" s="103">
        <v>99.497</v>
      </c>
      <c r="AD2539" s="80">
        <v>2779.578</v>
      </c>
      <c r="AG2539" s="7" t="s">
        <v>17</v>
      </c>
      <c r="AH2539" s="81">
        <v>1.0759999999999999E-3</v>
      </c>
      <c r="AI2539" s="81">
        <v>6.6461904255804398E-4</v>
      </c>
      <c r="AJ2539" s="81">
        <v>1.2741244622580601E-4</v>
      </c>
    </row>
    <row r="2540" spans="1:36" s="7" customFormat="1" x14ac:dyDescent="0.2">
      <c r="A2540" s="7">
        <v>1038</v>
      </c>
      <c r="B2540" s="7">
        <v>1162</v>
      </c>
      <c r="C2540" s="7" t="s">
        <v>1537</v>
      </c>
      <c r="D2540" s="7" t="s">
        <v>1538</v>
      </c>
      <c r="E2540" s="4" t="s">
        <v>426</v>
      </c>
      <c r="F2540" s="7" t="s">
        <v>1539</v>
      </c>
      <c r="G2540" s="7" t="s">
        <v>1540</v>
      </c>
      <c r="H2540" s="7" t="s">
        <v>76</v>
      </c>
      <c r="I2540" s="7" t="s">
        <v>230</v>
      </c>
      <c r="J2540" s="7" t="s">
        <v>61</v>
      </c>
      <c r="K2540" s="7" t="s">
        <v>314</v>
      </c>
      <c r="L2540" s="7" t="s">
        <v>799</v>
      </c>
      <c r="M2540" s="7" t="s">
        <v>102</v>
      </c>
      <c r="N2540" s="7" t="s">
        <v>884</v>
      </c>
      <c r="O2540" s="7" t="s">
        <v>62</v>
      </c>
      <c r="P2540" s="7" t="s">
        <v>1541</v>
      </c>
      <c r="Q2540" s="7" t="s">
        <v>84</v>
      </c>
      <c r="R2540" s="7" t="s">
        <v>57</v>
      </c>
      <c r="S2540" s="7" t="s">
        <v>1206</v>
      </c>
      <c r="T2540" s="80">
        <v>2.95</v>
      </c>
      <c r="U2540" s="7" t="s">
        <v>1542</v>
      </c>
      <c r="V2540" s="85">
        <v>4.2500000000000003E-2</v>
      </c>
      <c r="W2540" s="81">
        <v>4.9549999999999997E-2</v>
      </c>
      <c r="X2540" s="4" t="s">
        <v>614</v>
      </c>
      <c r="Y2540" s="4"/>
      <c r="Z2540" s="80">
        <v>903000</v>
      </c>
      <c r="AA2540" s="78">
        <v>3.71</v>
      </c>
      <c r="AB2540" s="103">
        <v>99.79</v>
      </c>
      <c r="AD2540" s="80">
        <v>3343.0810000000001</v>
      </c>
      <c r="AG2540" s="7" t="s">
        <v>17</v>
      </c>
      <c r="AH2540" s="81">
        <v>3.6200000000000002E-4</v>
      </c>
      <c r="AI2540" s="81">
        <v>7.9935690174191202E-4</v>
      </c>
      <c r="AJ2540" s="81">
        <v>1.5324270256599401E-4</v>
      </c>
    </row>
    <row r="2541" spans="1:36" s="7" customFormat="1" x14ac:dyDescent="0.2">
      <c r="A2541" s="7">
        <v>1038</v>
      </c>
      <c r="B2541" s="7">
        <v>1162</v>
      </c>
      <c r="C2541" s="7" t="s">
        <v>2695</v>
      </c>
      <c r="D2541" s="7" t="s">
        <v>2696</v>
      </c>
      <c r="E2541" s="4" t="s">
        <v>426</v>
      </c>
      <c r="F2541" s="7" t="s">
        <v>2700</v>
      </c>
      <c r="G2541" s="7" t="s">
        <v>2701</v>
      </c>
      <c r="H2541" s="7" t="s">
        <v>76</v>
      </c>
      <c r="I2541" s="7" t="s">
        <v>230</v>
      </c>
      <c r="J2541" s="7" t="s">
        <v>61</v>
      </c>
      <c r="K2541" s="7" t="s">
        <v>314</v>
      </c>
      <c r="L2541" s="7" t="s">
        <v>799</v>
      </c>
      <c r="M2541" s="7" t="s">
        <v>102</v>
      </c>
      <c r="N2541" s="7" t="s">
        <v>873</v>
      </c>
      <c r="O2541" s="7" t="s">
        <v>62</v>
      </c>
      <c r="P2541" s="7" t="s">
        <v>1846</v>
      </c>
      <c r="Q2541" s="7" t="s">
        <v>96</v>
      </c>
      <c r="R2541" s="7" t="s">
        <v>57</v>
      </c>
      <c r="S2541" s="7" t="s">
        <v>1206</v>
      </c>
      <c r="T2541" s="80">
        <v>3.4279999999999999</v>
      </c>
      <c r="U2541" s="7" t="s">
        <v>1797</v>
      </c>
      <c r="V2541" s="85">
        <v>0.05</v>
      </c>
      <c r="W2541" s="81">
        <v>4.6620000000000002E-2</v>
      </c>
      <c r="X2541" s="4" t="s">
        <v>614</v>
      </c>
      <c r="Y2541" s="4"/>
      <c r="Z2541" s="80">
        <v>798000</v>
      </c>
      <c r="AA2541" s="78">
        <v>3.71</v>
      </c>
      <c r="AB2541" s="103">
        <v>103.76900000000001</v>
      </c>
      <c r="AD2541" s="80">
        <v>3072.1590000000001</v>
      </c>
      <c r="AG2541" s="7" t="s">
        <v>17</v>
      </c>
      <c r="AH2541" s="81">
        <v>1.0640000000000001E-3</v>
      </c>
      <c r="AI2541" s="81">
        <v>7.3457729709081997E-4</v>
      </c>
      <c r="AJ2541" s="81">
        <v>1.40823967372418E-4</v>
      </c>
    </row>
    <row r="2542" spans="1:36" s="7" customFormat="1" x14ac:dyDescent="0.2">
      <c r="A2542" s="7">
        <v>1038</v>
      </c>
      <c r="B2542" s="7">
        <v>1162</v>
      </c>
      <c r="C2542" s="7" t="s">
        <v>1521</v>
      </c>
      <c r="D2542" s="7" t="s">
        <v>1522</v>
      </c>
      <c r="E2542" s="4" t="s">
        <v>425</v>
      </c>
      <c r="F2542" s="7" t="s">
        <v>2702</v>
      </c>
      <c r="G2542" s="7" t="s">
        <v>2703</v>
      </c>
      <c r="H2542" s="7" t="s">
        <v>76</v>
      </c>
      <c r="I2542" s="7" t="s">
        <v>230</v>
      </c>
      <c r="J2542" s="7" t="s">
        <v>61</v>
      </c>
      <c r="K2542" s="7" t="s">
        <v>314</v>
      </c>
      <c r="L2542" s="7" t="s">
        <v>799</v>
      </c>
      <c r="M2542" s="7" t="s">
        <v>102</v>
      </c>
      <c r="N2542" s="7" t="s">
        <v>888</v>
      </c>
      <c r="O2542" s="7" t="s">
        <v>62</v>
      </c>
      <c r="P2542" s="7" t="s">
        <v>1525</v>
      </c>
      <c r="Q2542" s="7" t="s">
        <v>96</v>
      </c>
      <c r="R2542" s="7" t="s">
        <v>57</v>
      </c>
      <c r="S2542" s="7" t="s">
        <v>1206</v>
      </c>
      <c r="T2542" s="80">
        <v>1.911</v>
      </c>
      <c r="U2542" s="7" t="s">
        <v>2704</v>
      </c>
      <c r="V2542" s="85">
        <v>3.15E-2</v>
      </c>
      <c r="W2542" s="81">
        <v>5.3249999999999999E-2</v>
      </c>
      <c r="X2542" s="4" t="s">
        <v>614</v>
      </c>
      <c r="Y2542" s="4"/>
      <c r="Z2542" s="80">
        <v>727000</v>
      </c>
      <c r="AA2542" s="78">
        <v>3.71</v>
      </c>
      <c r="AB2542" s="103">
        <v>97.691000000000003</v>
      </c>
      <c r="AD2542" s="80">
        <v>2634.8989999999999</v>
      </c>
      <c r="AG2542" s="7" t="s">
        <v>17</v>
      </c>
      <c r="AH2542" s="81">
        <v>2.0799999999999999E-4</v>
      </c>
      <c r="AI2542" s="81">
        <v>6.30025092773277E-4</v>
      </c>
      <c r="AJ2542" s="81">
        <v>1.2078052705941301E-4</v>
      </c>
    </row>
    <row r="2543" spans="1:36" s="7" customFormat="1" x14ac:dyDescent="0.2">
      <c r="A2543" s="7">
        <v>1038</v>
      </c>
      <c r="B2543" s="7">
        <v>1162</v>
      </c>
      <c r="C2543" s="7" t="s">
        <v>1521</v>
      </c>
      <c r="D2543" s="7" t="s">
        <v>1522</v>
      </c>
      <c r="E2543" s="4" t="s">
        <v>425</v>
      </c>
      <c r="F2543" s="7" t="s">
        <v>2705</v>
      </c>
      <c r="G2543" s="7" t="s">
        <v>2706</v>
      </c>
      <c r="H2543" s="7" t="s">
        <v>76</v>
      </c>
      <c r="I2543" s="7" t="s">
        <v>230</v>
      </c>
      <c r="J2543" s="7" t="s">
        <v>61</v>
      </c>
      <c r="K2543" s="7" t="s">
        <v>314</v>
      </c>
      <c r="L2543" s="7" t="s">
        <v>799</v>
      </c>
      <c r="M2543" s="7" t="s">
        <v>102</v>
      </c>
      <c r="N2543" s="7" t="s">
        <v>888</v>
      </c>
      <c r="O2543" s="7" t="s">
        <v>62</v>
      </c>
      <c r="P2543" s="7" t="s">
        <v>1525</v>
      </c>
      <c r="Q2543" s="7" t="s">
        <v>96</v>
      </c>
      <c r="R2543" s="7" t="s">
        <v>57</v>
      </c>
      <c r="S2543" s="7" t="s">
        <v>1207</v>
      </c>
      <c r="T2543" s="80">
        <v>0.125</v>
      </c>
      <c r="U2543" s="7" t="s">
        <v>2707</v>
      </c>
      <c r="V2543" s="85">
        <v>4.4999999999999998E-2</v>
      </c>
      <c r="W2543" s="81">
        <v>4.929E-2</v>
      </c>
      <c r="X2543" s="4" t="s">
        <v>614</v>
      </c>
      <c r="Y2543" s="4"/>
      <c r="Z2543" s="80">
        <v>854000</v>
      </c>
      <c r="AA2543" s="78">
        <v>4.1524000000000001</v>
      </c>
      <c r="AB2543" s="103">
        <v>100.29600000000001</v>
      </c>
      <c r="AD2543" s="80">
        <v>3556.6619999999998</v>
      </c>
      <c r="AG2543" s="7" t="s">
        <v>17</v>
      </c>
      <c r="AH2543" s="81">
        <v>9.4899999999999997E-4</v>
      </c>
      <c r="AI2543" s="81">
        <v>8.5042595481730305E-4</v>
      </c>
      <c r="AJ2543" s="81">
        <v>1.63033022376463E-4</v>
      </c>
    </row>
    <row r="2544" spans="1:36" s="7" customFormat="1" x14ac:dyDescent="0.2">
      <c r="A2544" s="7">
        <v>1038</v>
      </c>
      <c r="B2544" s="7">
        <v>1162</v>
      </c>
      <c r="C2544" s="7" t="s">
        <v>1543</v>
      </c>
      <c r="D2544" s="7" t="s">
        <v>1544</v>
      </c>
      <c r="E2544" s="4" t="s">
        <v>426</v>
      </c>
      <c r="F2544" s="7" t="s">
        <v>1545</v>
      </c>
      <c r="G2544" s="7" t="s">
        <v>1546</v>
      </c>
      <c r="H2544" s="7" t="s">
        <v>76</v>
      </c>
      <c r="I2544" s="7" t="s">
        <v>230</v>
      </c>
      <c r="J2544" s="7" t="s">
        <v>61</v>
      </c>
      <c r="K2544" s="7" t="s">
        <v>317</v>
      </c>
      <c r="L2544" s="7" t="s">
        <v>799</v>
      </c>
      <c r="M2544" s="7" t="s">
        <v>102</v>
      </c>
      <c r="N2544" s="7" t="s">
        <v>888</v>
      </c>
      <c r="O2544" s="7" t="s">
        <v>62</v>
      </c>
      <c r="P2544" s="7" t="s">
        <v>1530</v>
      </c>
      <c r="Q2544" s="7" t="s">
        <v>96</v>
      </c>
      <c r="R2544" s="7" t="s">
        <v>57</v>
      </c>
      <c r="S2544" s="7" t="s">
        <v>1206</v>
      </c>
      <c r="T2544" s="80">
        <v>4.9089999999999998</v>
      </c>
      <c r="U2544" s="7" t="s">
        <v>1547</v>
      </c>
      <c r="V2544" s="85">
        <v>4.65E-2</v>
      </c>
      <c r="W2544" s="81">
        <v>5.6399999999999999E-2</v>
      </c>
      <c r="X2544" s="4" t="s">
        <v>614</v>
      </c>
      <c r="Y2544" s="4"/>
      <c r="Z2544" s="80">
        <v>3092000</v>
      </c>
      <c r="AA2544" s="78">
        <v>3.71</v>
      </c>
      <c r="AB2544" s="103">
        <v>98.480999999999995</v>
      </c>
      <c r="AD2544" s="80">
        <v>11297.099</v>
      </c>
      <c r="AG2544" s="7" t="s">
        <v>17</v>
      </c>
      <c r="AH2544" s="81">
        <v>4.1229999999999999E-3</v>
      </c>
      <c r="AI2544" s="81">
        <v>2.7012252899189901E-3</v>
      </c>
      <c r="AJ2544" s="81">
        <v>5.1784511119470499E-4</v>
      </c>
    </row>
    <row r="2545" spans="1:36" s="7" customFormat="1" x14ac:dyDescent="0.2">
      <c r="A2545" s="7">
        <v>1038</v>
      </c>
      <c r="B2545" s="7">
        <v>1162</v>
      </c>
      <c r="C2545" s="7" t="s">
        <v>2604</v>
      </c>
      <c r="D2545" s="7" t="s">
        <v>2605</v>
      </c>
      <c r="E2545" s="4" t="s">
        <v>426</v>
      </c>
      <c r="F2545" s="7" t="s">
        <v>2708</v>
      </c>
      <c r="G2545" s="7" t="s">
        <v>2709</v>
      </c>
      <c r="H2545" s="7" t="s">
        <v>76</v>
      </c>
      <c r="I2545" s="7" t="s">
        <v>230</v>
      </c>
      <c r="J2545" s="7" t="s">
        <v>61</v>
      </c>
      <c r="K2545" s="7" t="s">
        <v>153</v>
      </c>
      <c r="L2545" s="7" t="s">
        <v>799</v>
      </c>
      <c r="M2545" s="7" t="s">
        <v>102</v>
      </c>
      <c r="N2545" s="7" t="s">
        <v>909</v>
      </c>
      <c r="O2545" s="7" t="s">
        <v>62</v>
      </c>
      <c r="P2545" s="7" t="s">
        <v>1404</v>
      </c>
      <c r="Q2545" s="7" t="s">
        <v>96</v>
      </c>
      <c r="R2545" s="7" t="s">
        <v>57</v>
      </c>
      <c r="S2545" s="7" t="s">
        <v>1207</v>
      </c>
      <c r="T2545" s="80">
        <v>1.7809999999999999</v>
      </c>
      <c r="U2545" s="7" t="s">
        <v>2710</v>
      </c>
      <c r="V2545" s="85">
        <v>1.375E-2</v>
      </c>
      <c r="W2545" s="81">
        <v>3.9280000000000002E-2</v>
      </c>
      <c r="X2545" s="4" t="s">
        <v>614</v>
      </c>
      <c r="Y2545" s="4"/>
      <c r="Z2545" s="80">
        <v>557000</v>
      </c>
      <c r="AA2545" s="78">
        <v>4.1524000000000001</v>
      </c>
      <c r="AB2545" s="103">
        <v>96.567999999999998</v>
      </c>
      <c r="AD2545" s="80">
        <v>2233.5059999999999</v>
      </c>
      <c r="AG2545" s="7" t="s">
        <v>17</v>
      </c>
      <c r="AH2545" s="81">
        <v>9.2800000000000001E-4</v>
      </c>
      <c r="AI2545" s="81">
        <v>5.3404887853087399E-4</v>
      </c>
      <c r="AJ2545" s="81">
        <v>1.0238116824921399E-4</v>
      </c>
    </row>
    <row r="2546" spans="1:36" s="7" customFormat="1" x14ac:dyDescent="0.2">
      <c r="A2546" s="7">
        <v>1038</v>
      </c>
      <c r="B2546" s="7">
        <v>1162</v>
      </c>
      <c r="C2546" s="7" t="s">
        <v>1521</v>
      </c>
      <c r="D2546" s="7" t="s">
        <v>1522</v>
      </c>
      <c r="E2546" s="4" t="s">
        <v>425</v>
      </c>
      <c r="F2546" s="7" t="s">
        <v>2711</v>
      </c>
      <c r="G2546" s="7" t="s">
        <v>2712</v>
      </c>
      <c r="H2546" s="7" t="s">
        <v>76</v>
      </c>
      <c r="I2546" s="7" t="s">
        <v>230</v>
      </c>
      <c r="J2546" s="7" t="s">
        <v>61</v>
      </c>
      <c r="K2546" s="7" t="s">
        <v>314</v>
      </c>
      <c r="L2546" s="7" t="s">
        <v>799</v>
      </c>
      <c r="M2546" s="7" t="s">
        <v>102</v>
      </c>
      <c r="N2546" s="7" t="s">
        <v>888</v>
      </c>
      <c r="O2546" s="7" t="s">
        <v>62</v>
      </c>
      <c r="P2546" s="7" t="s">
        <v>1525</v>
      </c>
      <c r="Q2546" s="7" t="s">
        <v>96</v>
      </c>
      <c r="R2546" s="7" t="s">
        <v>57</v>
      </c>
      <c r="S2546" s="7" t="s">
        <v>1221</v>
      </c>
      <c r="T2546" s="80">
        <v>0.78100000000000003</v>
      </c>
      <c r="U2546" s="7" t="s">
        <v>2713</v>
      </c>
      <c r="V2546" s="85">
        <v>0.01</v>
      </c>
      <c r="W2546" s="81">
        <v>3.3820000000000003E-2</v>
      </c>
      <c r="X2546" s="4" t="s">
        <v>614</v>
      </c>
      <c r="Y2546" s="4"/>
      <c r="Z2546" s="80">
        <v>6294000</v>
      </c>
      <c r="AA2546" s="78">
        <v>4.3964999999999996</v>
      </c>
      <c r="AB2546" s="103">
        <v>98.742000000000004</v>
      </c>
      <c r="AD2546" s="80">
        <v>27323.385999999999</v>
      </c>
      <c r="AG2546" s="7" t="s">
        <v>17</v>
      </c>
      <c r="AH2546" s="81">
        <v>1.7982999999999999E-2</v>
      </c>
      <c r="AI2546" s="81">
        <v>6.5332364098544798E-3</v>
      </c>
      <c r="AJ2546" s="81">
        <v>1.2524703317966701E-3</v>
      </c>
    </row>
    <row r="2547" spans="1:36" s="7" customFormat="1" x14ac:dyDescent="0.2">
      <c r="A2547" s="7">
        <v>1038</v>
      </c>
      <c r="B2547" s="7">
        <v>1162</v>
      </c>
      <c r="C2547" s="7" t="s">
        <v>2439</v>
      </c>
      <c r="D2547" s="7" t="s">
        <v>2440</v>
      </c>
      <c r="E2547" s="4" t="s">
        <v>426</v>
      </c>
      <c r="F2547" s="7" t="s">
        <v>2714</v>
      </c>
      <c r="G2547" s="7" t="s">
        <v>2715</v>
      </c>
      <c r="H2547" s="7" t="s">
        <v>76</v>
      </c>
      <c r="I2547" s="7" t="s">
        <v>230</v>
      </c>
      <c r="J2547" s="7" t="s">
        <v>61</v>
      </c>
      <c r="K2547" s="7" t="s">
        <v>314</v>
      </c>
      <c r="L2547" s="7" t="s">
        <v>799</v>
      </c>
      <c r="M2547" s="7" t="s">
        <v>102</v>
      </c>
      <c r="N2547" s="7" t="s">
        <v>893</v>
      </c>
      <c r="O2547" s="7" t="s">
        <v>62</v>
      </c>
      <c r="P2547" s="7" t="s">
        <v>1647</v>
      </c>
      <c r="Q2547" s="7" t="s">
        <v>96</v>
      </c>
      <c r="R2547" s="7" t="s">
        <v>57</v>
      </c>
      <c r="S2547" s="7" t="s">
        <v>1206</v>
      </c>
      <c r="T2547" s="80">
        <v>0.99</v>
      </c>
      <c r="U2547" s="7" t="s">
        <v>2716</v>
      </c>
      <c r="V2547" s="85">
        <v>7.0000000000000007E-2</v>
      </c>
      <c r="W2547" s="81">
        <v>4.6440000000000002E-2</v>
      </c>
      <c r="X2547" s="4" t="s">
        <v>614</v>
      </c>
      <c r="Y2547" s="4"/>
      <c r="Z2547" s="80">
        <v>1119000</v>
      </c>
      <c r="AA2547" s="78">
        <v>3.71</v>
      </c>
      <c r="AB2547" s="103">
        <v>105.664</v>
      </c>
      <c r="AD2547" s="80">
        <v>4386.6409999999996</v>
      </c>
      <c r="AG2547" s="7" t="s">
        <v>17</v>
      </c>
      <c r="AH2547" s="81">
        <v>1.8649999999999999E-3</v>
      </c>
      <c r="AI2547" s="81">
        <v>1.04888047077431E-3</v>
      </c>
      <c r="AJ2547" s="81">
        <v>2.01078238844109E-4</v>
      </c>
    </row>
    <row r="2548" spans="1:36" s="7" customFormat="1" x14ac:dyDescent="0.2">
      <c r="A2548" s="7">
        <v>1038</v>
      </c>
      <c r="B2548" s="7">
        <v>1162</v>
      </c>
      <c r="C2548" s="7" t="s">
        <v>2717</v>
      </c>
      <c r="D2548" s="7" t="s">
        <v>2718</v>
      </c>
      <c r="E2548" s="4" t="s">
        <v>426</v>
      </c>
      <c r="F2548" s="7" t="s">
        <v>2719</v>
      </c>
      <c r="G2548" s="7" t="s">
        <v>2720</v>
      </c>
      <c r="H2548" s="7" t="s">
        <v>76</v>
      </c>
      <c r="I2548" s="7" t="s">
        <v>230</v>
      </c>
      <c r="J2548" s="7" t="s">
        <v>61</v>
      </c>
      <c r="K2548" s="7" t="s">
        <v>314</v>
      </c>
      <c r="L2548" s="7" t="s">
        <v>799</v>
      </c>
      <c r="M2548" s="7" t="s">
        <v>102</v>
      </c>
      <c r="N2548" s="7" t="s">
        <v>872</v>
      </c>
      <c r="O2548" s="7" t="s">
        <v>62</v>
      </c>
      <c r="P2548" s="7" t="s">
        <v>1846</v>
      </c>
      <c r="Q2548" s="7" t="s">
        <v>96</v>
      </c>
      <c r="R2548" s="7" t="s">
        <v>57</v>
      </c>
      <c r="S2548" s="7" t="s">
        <v>1206</v>
      </c>
      <c r="T2548" s="80">
        <v>4.9349999999999996</v>
      </c>
      <c r="U2548" s="7" t="s">
        <v>2721</v>
      </c>
      <c r="V2548" s="85">
        <v>4.2500000000000003E-2</v>
      </c>
      <c r="W2548" s="81">
        <v>4.376E-2</v>
      </c>
      <c r="X2548" s="4" t="s">
        <v>614</v>
      </c>
      <c r="Y2548" s="4"/>
      <c r="Z2548" s="80">
        <v>738000</v>
      </c>
      <c r="AA2548" s="78">
        <v>3.71</v>
      </c>
      <c r="AB2548" s="103">
        <v>101.44499999999999</v>
      </c>
      <c r="AD2548" s="80">
        <v>2777.5369999999998</v>
      </c>
      <c r="AG2548" s="7" t="s">
        <v>17</v>
      </c>
      <c r="AH2548" s="81">
        <v>9.8400000000000007E-4</v>
      </c>
      <c r="AI2548" s="81">
        <v>6.6413093121306898E-4</v>
      </c>
      <c r="AJ2548" s="81">
        <v>1.2731887162665699E-4</v>
      </c>
    </row>
    <row r="2549" spans="1:36" s="7" customFormat="1" x14ac:dyDescent="0.2">
      <c r="A2549" s="7">
        <v>1038</v>
      </c>
      <c r="B2549" s="7">
        <v>1162</v>
      </c>
      <c r="C2549" s="7" t="s">
        <v>2722</v>
      </c>
      <c r="D2549" s="7" t="s">
        <v>2723</v>
      </c>
      <c r="E2549" s="4" t="s">
        <v>426</v>
      </c>
      <c r="F2549" s="7" t="s">
        <v>2724</v>
      </c>
      <c r="G2549" s="7" t="s">
        <v>2725</v>
      </c>
      <c r="H2549" s="7" t="s">
        <v>76</v>
      </c>
      <c r="I2549" s="7" t="s">
        <v>230</v>
      </c>
      <c r="J2549" s="7" t="s">
        <v>61</v>
      </c>
      <c r="K2549" s="7" t="s">
        <v>314</v>
      </c>
      <c r="L2549" s="7" t="s">
        <v>799</v>
      </c>
      <c r="M2549" s="7" t="s">
        <v>102</v>
      </c>
      <c r="N2549" s="7" t="s">
        <v>888</v>
      </c>
      <c r="O2549" s="7" t="s">
        <v>62</v>
      </c>
      <c r="P2549" s="7" t="s">
        <v>1647</v>
      </c>
      <c r="Q2549" s="7" t="s">
        <v>96</v>
      </c>
      <c r="R2549" s="7" t="s">
        <v>57</v>
      </c>
      <c r="S2549" s="7" t="s">
        <v>1206</v>
      </c>
      <c r="T2549" s="80">
        <v>3.51</v>
      </c>
      <c r="U2549" s="7" t="s">
        <v>2726</v>
      </c>
      <c r="V2549" s="85">
        <v>4.2500000000000003E-2</v>
      </c>
      <c r="W2549" s="81">
        <v>4.1169999999999998E-2</v>
      </c>
      <c r="X2549" s="4" t="s">
        <v>614</v>
      </c>
      <c r="Y2549" s="4"/>
      <c r="Z2549" s="80">
        <v>738000</v>
      </c>
      <c r="AA2549" s="78">
        <v>3.71</v>
      </c>
      <c r="AB2549" s="103">
        <v>102.654</v>
      </c>
      <c r="AD2549" s="80">
        <v>2810.6480000000001</v>
      </c>
      <c r="AG2549" s="7" t="s">
        <v>17</v>
      </c>
      <c r="AH2549" s="81">
        <v>4.2200000000000001E-4</v>
      </c>
      <c r="AI2549" s="81">
        <v>6.7204792272551497E-4</v>
      </c>
      <c r="AJ2549" s="81">
        <v>1.2883661817130501E-4</v>
      </c>
    </row>
    <row r="2550" spans="1:36" s="7" customFormat="1" x14ac:dyDescent="0.2">
      <c r="A2550" s="7">
        <v>1038</v>
      </c>
      <c r="B2550" s="7">
        <v>1162</v>
      </c>
      <c r="C2550" s="7" t="s">
        <v>2727</v>
      </c>
      <c r="D2550" s="7" t="s">
        <v>2728</v>
      </c>
      <c r="E2550" s="4" t="s">
        <v>426</v>
      </c>
      <c r="F2550" s="7" t="s">
        <v>2729</v>
      </c>
      <c r="G2550" s="7" t="s">
        <v>2730</v>
      </c>
      <c r="H2550" s="7" t="s">
        <v>76</v>
      </c>
      <c r="I2550" s="7" t="s">
        <v>230</v>
      </c>
      <c r="J2550" s="7" t="s">
        <v>61</v>
      </c>
      <c r="K2550" s="7" t="s">
        <v>314</v>
      </c>
      <c r="L2550" s="7" t="s">
        <v>799</v>
      </c>
      <c r="M2550" s="7" t="s">
        <v>102</v>
      </c>
      <c r="N2550" s="7" t="s">
        <v>878</v>
      </c>
      <c r="O2550" s="7" t="s">
        <v>62</v>
      </c>
      <c r="P2550" s="7" t="s">
        <v>1404</v>
      </c>
      <c r="Q2550" s="7" t="s">
        <v>96</v>
      </c>
      <c r="R2550" s="7" t="s">
        <v>57</v>
      </c>
      <c r="S2550" s="7" t="s">
        <v>1206</v>
      </c>
      <c r="T2550" s="80">
        <v>5.1440000000000001</v>
      </c>
      <c r="U2550" s="7" t="s">
        <v>2162</v>
      </c>
      <c r="V2550" s="85">
        <v>3.5999999999999997E-2</v>
      </c>
      <c r="W2550" s="81">
        <v>4.376E-2</v>
      </c>
      <c r="X2550" s="4" t="s">
        <v>614</v>
      </c>
      <c r="Y2550" s="4"/>
      <c r="Z2550" s="80">
        <v>1498000</v>
      </c>
      <c r="AA2550" s="78">
        <v>3.71</v>
      </c>
      <c r="AB2550" s="103">
        <v>98.171999999999997</v>
      </c>
      <c r="AD2550" s="80">
        <v>5455.96</v>
      </c>
      <c r="AG2550" s="7" t="s">
        <v>17</v>
      </c>
      <c r="AH2550" s="81">
        <v>1.498E-3</v>
      </c>
      <c r="AI2550" s="81">
        <v>1.3045628580667301E-3</v>
      </c>
      <c r="AJ2550" s="81">
        <v>2.5009446669156199E-4</v>
      </c>
    </row>
    <row r="2551" spans="1:36" s="7" customFormat="1" x14ac:dyDescent="0.2">
      <c r="A2551" s="7">
        <v>1038</v>
      </c>
      <c r="B2551" s="7">
        <v>1162</v>
      </c>
      <c r="C2551" s="7" t="s">
        <v>2439</v>
      </c>
      <c r="D2551" s="7" t="s">
        <v>2440</v>
      </c>
      <c r="E2551" s="4" t="s">
        <v>426</v>
      </c>
      <c r="F2551" s="7" t="s">
        <v>2916</v>
      </c>
      <c r="G2551" s="7" t="s">
        <v>2917</v>
      </c>
      <c r="H2551" s="7" t="s">
        <v>76</v>
      </c>
      <c r="I2551" s="7" t="s">
        <v>230</v>
      </c>
      <c r="J2551" s="7" t="s">
        <v>61</v>
      </c>
      <c r="K2551" s="7" t="s">
        <v>314</v>
      </c>
      <c r="L2551" s="7" t="s">
        <v>799</v>
      </c>
      <c r="M2551" s="7" t="s">
        <v>102</v>
      </c>
      <c r="N2551" s="7" t="s">
        <v>893</v>
      </c>
      <c r="O2551" s="7" t="s">
        <v>62</v>
      </c>
      <c r="P2551" s="7" t="s">
        <v>1647</v>
      </c>
      <c r="Q2551" s="7" t="s">
        <v>96</v>
      </c>
      <c r="R2551" s="7" t="s">
        <v>57</v>
      </c>
      <c r="S2551" s="7" t="s">
        <v>1206</v>
      </c>
      <c r="T2551" s="80">
        <v>1.3160000000000001</v>
      </c>
      <c r="U2551" s="7" t="s">
        <v>2918</v>
      </c>
      <c r="V2551" s="85">
        <v>3.4500000000000003E-2</v>
      </c>
      <c r="W2551" s="81">
        <v>4.5100000000000001E-2</v>
      </c>
      <c r="X2551" s="4" t="s">
        <v>614</v>
      </c>
      <c r="Y2551" s="4"/>
      <c r="Z2551" s="80">
        <v>897000</v>
      </c>
      <c r="AA2551" s="78">
        <v>3.71</v>
      </c>
      <c r="AB2551" s="103">
        <v>99.341999999999999</v>
      </c>
      <c r="AD2551" s="80">
        <v>3305.9670000000001</v>
      </c>
      <c r="AG2551" s="7" t="s">
        <v>17</v>
      </c>
      <c r="AH2551" s="81">
        <v>6.6399999999999999E-4</v>
      </c>
      <c r="AI2551" s="81">
        <v>7.9048259178599099E-4</v>
      </c>
      <c r="AJ2551" s="81">
        <v>1.51541430908628E-4</v>
      </c>
    </row>
    <row r="2552" spans="1:36" s="7" customFormat="1" x14ac:dyDescent="0.2">
      <c r="A2552" s="7">
        <v>1038</v>
      </c>
      <c r="B2552" s="7">
        <v>1162</v>
      </c>
      <c r="C2552" s="7" t="s">
        <v>2731</v>
      </c>
      <c r="D2552" s="7" t="s">
        <v>2732</v>
      </c>
      <c r="E2552" s="4" t="s">
        <v>426</v>
      </c>
      <c r="F2552" s="7" t="s">
        <v>2733</v>
      </c>
      <c r="G2552" s="7" t="s">
        <v>2734</v>
      </c>
      <c r="H2552" s="7" t="s">
        <v>76</v>
      </c>
      <c r="I2552" s="7" t="s">
        <v>230</v>
      </c>
      <c r="J2552" s="7" t="s">
        <v>61</v>
      </c>
      <c r="K2552" s="7" t="s">
        <v>314</v>
      </c>
      <c r="L2552" s="7" t="s">
        <v>799</v>
      </c>
      <c r="M2552" s="7" t="s">
        <v>102</v>
      </c>
      <c r="N2552" s="7" t="s">
        <v>876</v>
      </c>
      <c r="O2552" s="7" t="s">
        <v>62</v>
      </c>
      <c r="P2552" s="7" t="s">
        <v>1404</v>
      </c>
      <c r="Q2552" s="7" t="s">
        <v>96</v>
      </c>
      <c r="R2552" s="7" t="s">
        <v>57</v>
      </c>
      <c r="S2552" s="7" t="s">
        <v>1206</v>
      </c>
      <c r="T2552" s="80">
        <v>5.03</v>
      </c>
      <c r="U2552" s="7" t="s">
        <v>2735</v>
      </c>
      <c r="V2552" s="85">
        <v>2.7E-2</v>
      </c>
      <c r="W2552" s="81">
        <v>4.4380000000000003E-2</v>
      </c>
      <c r="X2552" s="4" t="s">
        <v>614</v>
      </c>
      <c r="Y2552" s="4"/>
      <c r="Z2552" s="80">
        <v>733000</v>
      </c>
      <c r="AA2552" s="78">
        <v>3.71</v>
      </c>
      <c r="AB2552" s="103">
        <v>92.442999999999998</v>
      </c>
      <c r="AD2552" s="80">
        <v>2513.9250000000002</v>
      </c>
      <c r="AG2552" s="7" t="s">
        <v>17</v>
      </c>
      <c r="AH2552" s="81">
        <v>7.7200000000000001E-4</v>
      </c>
      <c r="AI2552" s="81">
        <v>6.01099331365842E-4</v>
      </c>
      <c r="AJ2552" s="81">
        <v>1.15235242040675E-4</v>
      </c>
    </row>
    <row r="2553" spans="1:36" s="7" customFormat="1" x14ac:dyDescent="0.2">
      <c r="A2553" s="7">
        <v>1038</v>
      </c>
      <c r="B2553" s="7">
        <v>1162</v>
      </c>
      <c r="C2553" s="7" t="s">
        <v>2454</v>
      </c>
      <c r="D2553" s="7" t="s">
        <v>2455</v>
      </c>
      <c r="E2553" s="4" t="s">
        <v>426</v>
      </c>
      <c r="F2553" s="7" t="s">
        <v>2736</v>
      </c>
      <c r="G2553" s="7" t="s">
        <v>2737</v>
      </c>
      <c r="H2553" s="7" t="s">
        <v>76</v>
      </c>
      <c r="I2553" s="7" t="s">
        <v>230</v>
      </c>
      <c r="J2553" s="7" t="s">
        <v>61</v>
      </c>
      <c r="K2553" s="7" t="s">
        <v>314</v>
      </c>
      <c r="L2553" s="7" t="s">
        <v>799</v>
      </c>
      <c r="M2553" s="7" t="s">
        <v>102</v>
      </c>
      <c r="N2553" s="7" t="s">
        <v>895</v>
      </c>
      <c r="O2553" s="7" t="s">
        <v>62</v>
      </c>
      <c r="P2553" s="7" t="s">
        <v>1846</v>
      </c>
      <c r="Q2553" s="7" t="s">
        <v>96</v>
      </c>
      <c r="R2553" s="7" t="s">
        <v>57</v>
      </c>
      <c r="S2553" s="7" t="s">
        <v>1206</v>
      </c>
      <c r="T2553" s="80">
        <v>4.1260000000000003</v>
      </c>
      <c r="U2553" s="7" t="s">
        <v>2738</v>
      </c>
      <c r="V2553" s="85">
        <v>4.5999999999999999E-2</v>
      </c>
      <c r="W2553" s="81">
        <v>4.5060000000000003E-2</v>
      </c>
      <c r="X2553" s="4" t="s">
        <v>614</v>
      </c>
      <c r="Y2553" s="4"/>
      <c r="Z2553" s="80">
        <v>733000</v>
      </c>
      <c r="AA2553" s="78">
        <v>3.71</v>
      </c>
      <c r="AB2553" s="103">
        <v>102.471</v>
      </c>
      <c r="AD2553" s="80">
        <v>2786.6370000000002</v>
      </c>
      <c r="AG2553" s="7" t="s">
        <v>17</v>
      </c>
      <c r="AH2553" s="81">
        <v>9.1600000000000004E-4</v>
      </c>
      <c r="AI2553" s="81">
        <v>6.6630689484161397E-4</v>
      </c>
      <c r="AJ2553" s="81">
        <v>1.27736020144918E-4</v>
      </c>
    </row>
    <row r="2554" spans="1:36" s="7" customFormat="1" x14ac:dyDescent="0.2">
      <c r="A2554" s="7">
        <v>1038</v>
      </c>
      <c r="B2554" s="7">
        <v>1162</v>
      </c>
      <c r="C2554" s="7" t="s">
        <v>2739</v>
      </c>
      <c r="D2554" s="7" t="s">
        <v>2740</v>
      </c>
      <c r="E2554" s="4" t="s">
        <v>426</v>
      </c>
      <c r="F2554" s="7" t="s">
        <v>2741</v>
      </c>
      <c r="G2554" s="7" t="s">
        <v>2742</v>
      </c>
      <c r="H2554" s="7" t="s">
        <v>76</v>
      </c>
      <c r="I2554" s="7" t="s">
        <v>230</v>
      </c>
      <c r="J2554" s="7" t="s">
        <v>61</v>
      </c>
      <c r="K2554" s="7" t="s">
        <v>188</v>
      </c>
      <c r="L2554" s="7" t="s">
        <v>799</v>
      </c>
      <c r="M2554" s="7" t="s">
        <v>102</v>
      </c>
      <c r="N2554" s="7" t="s">
        <v>895</v>
      </c>
      <c r="O2554" s="7" t="s">
        <v>62</v>
      </c>
      <c r="P2554" s="7" t="s">
        <v>1519</v>
      </c>
      <c r="Q2554" s="7" t="s">
        <v>96</v>
      </c>
      <c r="R2554" s="7" t="s">
        <v>57</v>
      </c>
      <c r="S2554" s="7" t="s">
        <v>1206</v>
      </c>
      <c r="T2554" s="80">
        <v>4.99</v>
      </c>
      <c r="U2554" s="7" t="s">
        <v>2743</v>
      </c>
      <c r="V2554" s="85">
        <v>3.3750000000000002E-2</v>
      </c>
      <c r="W2554" s="81">
        <v>5.0070000000000003E-2</v>
      </c>
      <c r="X2554" s="4" t="s">
        <v>614</v>
      </c>
      <c r="Y2554" s="4"/>
      <c r="Z2554" s="80">
        <v>1147000</v>
      </c>
      <c r="AA2554" s="78">
        <v>3.71</v>
      </c>
      <c r="AB2554" s="103">
        <v>95.287000000000006</v>
      </c>
      <c r="AD2554" s="80">
        <v>4054.8110000000001</v>
      </c>
      <c r="AG2554" s="7" t="s">
        <v>17</v>
      </c>
      <c r="AH2554" s="81">
        <v>1.9120000000000001E-3</v>
      </c>
      <c r="AI2554" s="81">
        <v>9.6953724998737197E-4</v>
      </c>
      <c r="AJ2554" s="81">
        <v>1.85867549404654E-4</v>
      </c>
    </row>
    <row r="2555" spans="1:36" s="7" customFormat="1" x14ac:dyDescent="0.2">
      <c r="A2555" s="7">
        <v>1038</v>
      </c>
      <c r="B2555" s="7">
        <v>1162</v>
      </c>
      <c r="C2555" s="7" t="s">
        <v>1543</v>
      </c>
      <c r="D2555" s="7" t="s">
        <v>1544</v>
      </c>
      <c r="E2555" s="4" t="s">
        <v>426</v>
      </c>
      <c r="F2555" s="7" t="s">
        <v>1548</v>
      </c>
      <c r="G2555" s="7" t="s">
        <v>1549</v>
      </c>
      <c r="H2555" s="7" t="s">
        <v>76</v>
      </c>
      <c r="I2555" s="7" t="s">
        <v>230</v>
      </c>
      <c r="J2555" s="7" t="s">
        <v>61</v>
      </c>
      <c r="K2555" s="7" t="s">
        <v>317</v>
      </c>
      <c r="L2555" s="7" t="s">
        <v>799</v>
      </c>
      <c r="M2555" s="7" t="s">
        <v>102</v>
      </c>
      <c r="N2555" s="7" t="s">
        <v>888</v>
      </c>
      <c r="O2555" s="7" t="s">
        <v>62</v>
      </c>
      <c r="P2555" s="7" t="s">
        <v>1530</v>
      </c>
      <c r="Q2555" s="7" t="s">
        <v>96</v>
      </c>
      <c r="R2555" s="7" t="s">
        <v>57</v>
      </c>
      <c r="S2555" s="7" t="s">
        <v>1206</v>
      </c>
      <c r="T2555" s="80">
        <v>0.16400000000000001</v>
      </c>
      <c r="U2555" s="7" t="s">
        <v>1550</v>
      </c>
      <c r="V2555" s="85">
        <v>3.9E-2</v>
      </c>
      <c r="W2555" s="81">
        <v>6.012E-2</v>
      </c>
      <c r="X2555" s="4" t="s">
        <v>614</v>
      </c>
      <c r="Y2555" s="4"/>
      <c r="Z2555" s="80">
        <v>539712</v>
      </c>
      <c r="AA2555" s="78">
        <v>3.71</v>
      </c>
      <c r="AB2555" s="103">
        <v>100.95</v>
      </c>
      <c r="AD2555" s="80">
        <v>2021.354</v>
      </c>
      <c r="AG2555" s="7" t="s">
        <v>17</v>
      </c>
      <c r="AH2555" s="81">
        <v>7.7099999999999998E-4</v>
      </c>
      <c r="AI2555" s="81">
        <v>4.8332155834644399E-4</v>
      </c>
      <c r="AJ2555" s="81">
        <v>9.2656361192375395E-5</v>
      </c>
    </row>
    <row r="2556" spans="1:36" s="7" customFormat="1" x14ac:dyDescent="0.2">
      <c r="A2556" s="7">
        <v>1038</v>
      </c>
      <c r="B2556" s="7">
        <v>1162</v>
      </c>
      <c r="C2556" s="7" t="s">
        <v>2744</v>
      </c>
      <c r="D2556" s="7" t="s">
        <v>2745</v>
      </c>
      <c r="E2556" s="4" t="s">
        <v>426</v>
      </c>
      <c r="F2556" s="7" t="s">
        <v>2746</v>
      </c>
      <c r="G2556" s="7" t="s">
        <v>2747</v>
      </c>
      <c r="H2556" s="7" t="s">
        <v>76</v>
      </c>
      <c r="I2556" s="7" t="s">
        <v>230</v>
      </c>
      <c r="J2556" s="7" t="s">
        <v>61</v>
      </c>
      <c r="K2556" s="7" t="s">
        <v>314</v>
      </c>
      <c r="L2556" s="7" t="s">
        <v>799</v>
      </c>
      <c r="M2556" s="7" t="s">
        <v>102</v>
      </c>
      <c r="N2556" s="7" t="s">
        <v>884</v>
      </c>
      <c r="O2556" s="7" t="s">
        <v>62</v>
      </c>
      <c r="P2556" s="7" t="s">
        <v>1519</v>
      </c>
      <c r="Q2556" s="7" t="s">
        <v>96</v>
      </c>
      <c r="R2556" s="7" t="s">
        <v>57</v>
      </c>
      <c r="S2556" s="7" t="s">
        <v>1206</v>
      </c>
      <c r="T2556" s="80">
        <v>2.2229999999999999</v>
      </c>
      <c r="U2556" s="7" t="s">
        <v>2748</v>
      </c>
      <c r="V2556" s="85">
        <v>4.4999999999999998E-2</v>
      </c>
      <c r="W2556" s="81">
        <v>4.7710000000000002E-2</v>
      </c>
      <c r="X2556" s="4" t="s">
        <v>614</v>
      </c>
      <c r="Y2556" s="4"/>
      <c r="Z2556" s="80">
        <v>1097000</v>
      </c>
      <c r="AA2556" s="78">
        <v>3.71</v>
      </c>
      <c r="AB2556" s="103">
        <v>101.063</v>
      </c>
      <c r="AD2556" s="80">
        <v>4113.1120000000001</v>
      </c>
      <c r="AG2556" s="7" t="s">
        <v>17</v>
      </c>
      <c r="AH2556" s="81">
        <v>9.1399999999999999E-4</v>
      </c>
      <c r="AI2556" s="81">
        <v>9.8347751300198395E-4</v>
      </c>
      <c r="AJ2556" s="81">
        <v>1.8854000219036801E-4</v>
      </c>
    </row>
    <row r="2557" spans="1:36" s="7" customFormat="1" x14ac:dyDescent="0.2">
      <c r="A2557" s="7">
        <v>1038</v>
      </c>
      <c r="B2557" s="7">
        <v>1162</v>
      </c>
      <c r="C2557" s="7" t="s">
        <v>2749</v>
      </c>
      <c r="D2557" s="7" t="s">
        <v>2750</v>
      </c>
      <c r="E2557" s="4" t="s">
        <v>426</v>
      </c>
      <c r="F2557" s="7" t="s">
        <v>2751</v>
      </c>
      <c r="G2557" s="7" t="s">
        <v>2752</v>
      </c>
      <c r="H2557" s="7" t="s">
        <v>76</v>
      </c>
      <c r="I2557" s="7" t="s">
        <v>230</v>
      </c>
      <c r="J2557" s="7" t="s">
        <v>61</v>
      </c>
      <c r="K2557" s="7" t="s">
        <v>314</v>
      </c>
      <c r="L2557" s="7" t="s">
        <v>799</v>
      </c>
      <c r="M2557" s="7" t="s">
        <v>102</v>
      </c>
      <c r="N2557" s="7" t="s">
        <v>881</v>
      </c>
      <c r="O2557" s="7" t="s">
        <v>62</v>
      </c>
      <c r="P2557" s="7" t="s">
        <v>1846</v>
      </c>
      <c r="Q2557" s="7" t="s">
        <v>96</v>
      </c>
      <c r="R2557" s="7" t="s">
        <v>57</v>
      </c>
      <c r="S2557" s="7" t="s">
        <v>1206</v>
      </c>
      <c r="T2557" s="80">
        <v>5.266</v>
      </c>
      <c r="U2557" s="7" t="s">
        <v>2753</v>
      </c>
      <c r="V2557" s="85">
        <v>2.1000000000000001E-2</v>
      </c>
      <c r="W2557" s="81">
        <v>4.3029999999999999E-2</v>
      </c>
      <c r="X2557" s="4" t="s">
        <v>614</v>
      </c>
      <c r="Y2557" s="4"/>
      <c r="Z2557" s="80">
        <v>733000</v>
      </c>
      <c r="AA2557" s="78">
        <v>3.71</v>
      </c>
      <c r="AB2557" s="103">
        <v>90.051000000000002</v>
      </c>
      <c r="AD2557" s="80">
        <v>2448.8780000000002</v>
      </c>
      <c r="AG2557" s="7" t="s">
        <v>17</v>
      </c>
      <c r="AH2557" s="81">
        <v>1.4660000000000001E-3</v>
      </c>
      <c r="AI2557" s="81">
        <v>5.85546093486489E-4</v>
      </c>
      <c r="AJ2557" s="81">
        <v>1.12253569897619E-4</v>
      </c>
    </row>
    <row r="2558" spans="1:36" s="7" customFormat="1" x14ac:dyDescent="0.2">
      <c r="A2558" s="7">
        <v>1038</v>
      </c>
      <c r="B2558" s="7">
        <v>1162</v>
      </c>
      <c r="C2558" s="7" t="s">
        <v>2439</v>
      </c>
      <c r="D2558" s="7" t="s">
        <v>2440</v>
      </c>
      <c r="E2558" s="4" t="s">
        <v>426</v>
      </c>
      <c r="F2558" s="7" t="s">
        <v>2754</v>
      </c>
      <c r="G2558" s="7" t="s">
        <v>2755</v>
      </c>
      <c r="H2558" s="7" t="s">
        <v>76</v>
      </c>
      <c r="I2558" s="7" t="s">
        <v>230</v>
      </c>
      <c r="J2558" s="7" t="s">
        <v>61</v>
      </c>
      <c r="K2558" s="7" t="s">
        <v>314</v>
      </c>
      <c r="L2558" s="7" t="s">
        <v>799</v>
      </c>
      <c r="M2558" s="7" t="s">
        <v>102</v>
      </c>
      <c r="N2558" s="7" t="s">
        <v>893</v>
      </c>
      <c r="O2558" s="7" t="s">
        <v>62</v>
      </c>
      <c r="P2558" s="7" t="s">
        <v>1647</v>
      </c>
      <c r="Q2558" s="7" t="s">
        <v>96</v>
      </c>
      <c r="R2558" s="7" t="s">
        <v>57</v>
      </c>
      <c r="S2558" s="7" t="s">
        <v>1206</v>
      </c>
      <c r="T2558" s="80">
        <v>2.5150000000000001</v>
      </c>
      <c r="U2558" s="7" t="s">
        <v>2756</v>
      </c>
      <c r="V2558" s="85">
        <v>1.7000000000000001E-2</v>
      </c>
      <c r="W2558" s="81">
        <v>4.3319999999999997E-2</v>
      </c>
      <c r="X2558" s="4" t="s">
        <v>614</v>
      </c>
      <c r="Y2558" s="4"/>
      <c r="Z2558" s="80">
        <v>365000</v>
      </c>
      <c r="AA2558" s="78">
        <v>3.71</v>
      </c>
      <c r="AB2558" s="103">
        <v>94.984999999999999</v>
      </c>
      <c r="AD2558" s="80">
        <v>1286.242</v>
      </c>
      <c r="AG2558" s="7" t="s">
        <v>17</v>
      </c>
      <c r="AH2558" s="81">
        <v>2.92E-4</v>
      </c>
      <c r="AI2558" s="81">
        <v>3.07550597759503E-4</v>
      </c>
      <c r="AJ2558" s="81">
        <v>5.8959752112917799E-5</v>
      </c>
    </row>
    <row r="2559" spans="1:36" s="7" customFormat="1" x14ac:dyDescent="0.2">
      <c r="A2559" s="7">
        <v>1038</v>
      </c>
      <c r="B2559" s="7">
        <v>1162</v>
      </c>
      <c r="C2559" s="7" t="s">
        <v>2757</v>
      </c>
      <c r="D2559" s="7" t="s">
        <v>2758</v>
      </c>
      <c r="E2559" s="4" t="s">
        <v>426</v>
      </c>
      <c r="F2559" s="7" t="s">
        <v>2759</v>
      </c>
      <c r="G2559" s="7" t="s">
        <v>2760</v>
      </c>
      <c r="H2559" s="7" t="s">
        <v>76</v>
      </c>
      <c r="I2559" s="7" t="s">
        <v>230</v>
      </c>
      <c r="J2559" s="7" t="s">
        <v>61</v>
      </c>
      <c r="K2559" s="7" t="s">
        <v>314</v>
      </c>
      <c r="L2559" s="7" t="s">
        <v>799</v>
      </c>
      <c r="M2559" s="7" t="s">
        <v>102</v>
      </c>
      <c r="N2559" s="7" t="s">
        <v>891</v>
      </c>
      <c r="O2559" s="7" t="s">
        <v>62</v>
      </c>
      <c r="P2559" s="7" t="s">
        <v>1519</v>
      </c>
      <c r="Q2559" s="7" t="s">
        <v>96</v>
      </c>
      <c r="R2559" s="7" t="s">
        <v>57</v>
      </c>
      <c r="S2559" s="7" t="s">
        <v>1206</v>
      </c>
      <c r="T2559" s="80">
        <v>1.2829999999999999</v>
      </c>
      <c r="U2559" s="7" t="s">
        <v>2761</v>
      </c>
      <c r="V2559" s="85">
        <v>2.196E-2</v>
      </c>
      <c r="W2559" s="81">
        <v>5.2109999999999997E-2</v>
      </c>
      <c r="X2559" s="4" t="s">
        <v>614</v>
      </c>
      <c r="Y2559" s="4"/>
      <c r="Z2559" s="80">
        <v>1819000</v>
      </c>
      <c r="AA2559" s="78">
        <v>3.71</v>
      </c>
      <c r="AB2559" s="103">
        <v>96.802000000000007</v>
      </c>
      <c r="AD2559" s="80">
        <v>6532.6940000000004</v>
      </c>
      <c r="AG2559" s="7" t="s">
        <v>17</v>
      </c>
      <c r="AH2559" s="81">
        <v>3.3100000000000002E-4</v>
      </c>
      <c r="AI2559" s="81">
        <v>1.56201839757274E-3</v>
      </c>
      <c r="AJ2559" s="81">
        <v>2.99450621093322E-4</v>
      </c>
    </row>
    <row r="2560" spans="1:36" s="7" customFormat="1" x14ac:dyDescent="0.2">
      <c r="A2560" s="7">
        <v>1038</v>
      </c>
      <c r="B2560" s="7">
        <v>1162</v>
      </c>
      <c r="C2560" s="7" t="s">
        <v>1543</v>
      </c>
      <c r="D2560" s="7" t="s">
        <v>1544</v>
      </c>
      <c r="E2560" s="4" t="s">
        <v>426</v>
      </c>
      <c r="F2560" s="7" t="s">
        <v>1551</v>
      </c>
      <c r="G2560" s="7" t="s">
        <v>1552</v>
      </c>
      <c r="H2560" s="7" t="s">
        <v>76</v>
      </c>
      <c r="I2560" s="7" t="s">
        <v>230</v>
      </c>
      <c r="J2560" s="7" t="s">
        <v>61</v>
      </c>
      <c r="K2560" s="7" t="s">
        <v>317</v>
      </c>
      <c r="L2560" s="7" t="s">
        <v>799</v>
      </c>
      <c r="M2560" s="7" t="s">
        <v>102</v>
      </c>
      <c r="N2560" s="7" t="s">
        <v>888</v>
      </c>
      <c r="O2560" s="7" t="s">
        <v>62</v>
      </c>
      <c r="P2560" s="7" t="s">
        <v>1530</v>
      </c>
      <c r="Q2560" s="7" t="s">
        <v>96</v>
      </c>
      <c r="R2560" s="7" t="s">
        <v>57</v>
      </c>
      <c r="S2560" s="7" t="s">
        <v>1206</v>
      </c>
      <c r="T2560" s="80">
        <v>1.381</v>
      </c>
      <c r="U2560" s="7" t="s">
        <v>1553</v>
      </c>
      <c r="V2560" s="85">
        <v>4.3749999999999997E-2</v>
      </c>
      <c r="W2560" s="81">
        <v>5.5719999999999999E-2</v>
      </c>
      <c r="X2560" s="4" t="s">
        <v>614</v>
      </c>
      <c r="Y2560" s="4"/>
      <c r="Z2560" s="80">
        <v>4639000</v>
      </c>
      <c r="AA2560" s="78">
        <v>3.71</v>
      </c>
      <c r="AB2560" s="103">
        <v>100.747</v>
      </c>
      <c r="AD2560" s="80">
        <v>17339.304</v>
      </c>
      <c r="AG2560" s="7" t="s">
        <v>17</v>
      </c>
      <c r="AH2560" s="81">
        <v>6.6270000000000001E-3</v>
      </c>
      <c r="AI2560" s="81">
        <v>4.1459639556386003E-3</v>
      </c>
      <c r="AJ2560" s="81">
        <v>7.9481232965996002E-4</v>
      </c>
    </row>
    <row r="2561" spans="1:36" s="7" customFormat="1" x14ac:dyDescent="0.2">
      <c r="A2561" s="7">
        <v>1038</v>
      </c>
      <c r="B2561" s="7">
        <v>1162</v>
      </c>
      <c r="C2561" s="7" t="s">
        <v>2762</v>
      </c>
      <c r="D2561" s="7" t="s">
        <v>2763</v>
      </c>
      <c r="E2561" s="4" t="s">
        <v>426</v>
      </c>
      <c r="F2561" s="7" t="s">
        <v>2764</v>
      </c>
      <c r="G2561" s="7" t="s">
        <v>2765</v>
      </c>
      <c r="H2561" s="7" t="s">
        <v>76</v>
      </c>
      <c r="I2561" s="7" t="s">
        <v>230</v>
      </c>
      <c r="J2561" s="7" t="s">
        <v>61</v>
      </c>
      <c r="K2561" s="7" t="s">
        <v>314</v>
      </c>
      <c r="L2561" s="7" t="s">
        <v>799</v>
      </c>
      <c r="M2561" s="7" t="s">
        <v>102</v>
      </c>
      <c r="N2561" s="7" t="s">
        <v>898</v>
      </c>
      <c r="O2561" s="7" t="s">
        <v>62</v>
      </c>
      <c r="P2561" s="7" t="s">
        <v>1404</v>
      </c>
      <c r="Q2561" s="7" t="s">
        <v>96</v>
      </c>
      <c r="R2561" s="7" t="s">
        <v>57</v>
      </c>
      <c r="S2561" s="7" t="s">
        <v>1206</v>
      </c>
      <c r="T2561" s="80">
        <v>4.6120000000000001</v>
      </c>
      <c r="U2561" s="7" t="s">
        <v>2766</v>
      </c>
      <c r="V2561" s="85">
        <v>4.0160000000000001E-2</v>
      </c>
      <c r="W2561" s="81">
        <v>4.4380000000000003E-2</v>
      </c>
      <c r="X2561" s="4" t="s">
        <v>614</v>
      </c>
      <c r="Y2561" s="4"/>
      <c r="Z2561" s="80">
        <v>1104000</v>
      </c>
      <c r="AA2561" s="78">
        <v>3.71</v>
      </c>
      <c r="AB2561" s="103">
        <v>99.638999999999996</v>
      </c>
      <c r="AD2561" s="80">
        <v>4081.07</v>
      </c>
      <c r="AG2561" s="7" t="s">
        <v>17</v>
      </c>
      <c r="AH2561" s="81">
        <v>2.7900000000000001E-4</v>
      </c>
      <c r="AI2561" s="81">
        <v>9.7581602652443901E-4</v>
      </c>
      <c r="AJ2561" s="81">
        <v>1.8707123787378699E-4</v>
      </c>
    </row>
    <row r="2562" spans="1:36" s="7" customFormat="1" x14ac:dyDescent="0.2">
      <c r="A2562" s="7">
        <v>1038</v>
      </c>
      <c r="B2562" s="7">
        <v>1162</v>
      </c>
      <c r="C2562" s="7" t="s">
        <v>2919</v>
      </c>
      <c r="D2562" s="7" t="s">
        <v>2920</v>
      </c>
      <c r="E2562" s="4" t="s">
        <v>426</v>
      </c>
      <c r="F2562" s="7" t="s">
        <v>2921</v>
      </c>
      <c r="G2562" s="7" t="s">
        <v>2922</v>
      </c>
      <c r="H2562" s="7" t="s">
        <v>76</v>
      </c>
      <c r="I2562" s="7" t="s">
        <v>230</v>
      </c>
      <c r="J2562" s="7" t="s">
        <v>61</v>
      </c>
      <c r="K2562" s="7" t="s">
        <v>314</v>
      </c>
      <c r="L2562" s="7" t="s">
        <v>799</v>
      </c>
      <c r="M2562" s="7" t="s">
        <v>102</v>
      </c>
      <c r="N2562" s="7" t="s">
        <v>202</v>
      </c>
      <c r="O2562" s="7" t="s">
        <v>62</v>
      </c>
      <c r="P2562" s="7" t="s">
        <v>1519</v>
      </c>
      <c r="Q2562" s="7" t="s">
        <v>96</v>
      </c>
      <c r="R2562" s="7" t="s">
        <v>57</v>
      </c>
      <c r="S2562" s="7" t="s">
        <v>1206</v>
      </c>
      <c r="T2562" s="80">
        <v>5.84</v>
      </c>
      <c r="U2562" s="7" t="s">
        <v>2923</v>
      </c>
      <c r="V2562" s="85">
        <v>2.4500000000000001E-2</v>
      </c>
      <c r="W2562" s="81">
        <v>4.7480000000000001E-2</v>
      </c>
      <c r="X2562" s="4" t="s">
        <v>614</v>
      </c>
      <c r="Y2562" s="4"/>
      <c r="Z2562" s="80">
        <v>1276000</v>
      </c>
      <c r="AA2562" s="78">
        <v>3.71</v>
      </c>
      <c r="AB2562" s="103">
        <v>88.876999999999995</v>
      </c>
      <c r="AD2562" s="80">
        <v>4207.38</v>
      </c>
      <c r="AG2562" s="7" t="s">
        <v>17</v>
      </c>
      <c r="AH2562" s="81">
        <v>4.64E-4</v>
      </c>
      <c r="AI2562" s="81">
        <v>1.0060177229972401E-3</v>
      </c>
      <c r="AJ2562" s="81">
        <v>1.9286112919703101E-4</v>
      </c>
    </row>
    <row r="2563" spans="1:36" s="7" customFormat="1" x14ac:dyDescent="0.2">
      <c r="A2563" s="7">
        <v>1038</v>
      </c>
      <c r="B2563" s="7">
        <v>1162</v>
      </c>
      <c r="C2563" s="7" t="s">
        <v>2485</v>
      </c>
      <c r="D2563" s="7" t="s">
        <v>2486</v>
      </c>
      <c r="E2563" s="4" t="s">
        <v>426</v>
      </c>
      <c r="F2563" s="7" t="s">
        <v>2924</v>
      </c>
      <c r="G2563" s="7" t="s">
        <v>2925</v>
      </c>
      <c r="H2563" s="7" t="s">
        <v>76</v>
      </c>
      <c r="I2563" s="7" t="s">
        <v>230</v>
      </c>
      <c r="J2563" s="7" t="s">
        <v>61</v>
      </c>
      <c r="K2563" s="7" t="s">
        <v>159</v>
      </c>
      <c r="L2563" s="7" t="s">
        <v>799</v>
      </c>
      <c r="M2563" s="7" t="s">
        <v>102</v>
      </c>
      <c r="N2563" s="7" t="s">
        <v>895</v>
      </c>
      <c r="O2563" s="7" t="s">
        <v>62</v>
      </c>
      <c r="P2563" s="7" t="s">
        <v>1846</v>
      </c>
      <c r="Q2563" s="7" t="s">
        <v>96</v>
      </c>
      <c r="R2563" s="7" t="s">
        <v>57</v>
      </c>
      <c r="S2563" s="7" t="s">
        <v>1206</v>
      </c>
      <c r="T2563" s="80">
        <v>5.3929999999999998</v>
      </c>
      <c r="U2563" s="7" t="s">
        <v>2926</v>
      </c>
      <c r="V2563" s="85">
        <v>3.4209999999999997E-2</v>
      </c>
      <c r="W2563" s="81">
        <v>4.9889999999999997E-2</v>
      </c>
      <c r="X2563" s="4" t="s">
        <v>614</v>
      </c>
      <c r="Y2563" s="4"/>
      <c r="Z2563" s="80">
        <v>1295000</v>
      </c>
      <c r="AA2563" s="78">
        <v>3.71</v>
      </c>
      <c r="AB2563" s="103">
        <v>94.656000000000006</v>
      </c>
      <c r="AD2563" s="80">
        <v>4547.72</v>
      </c>
      <c r="AG2563" s="7" t="s">
        <v>17</v>
      </c>
      <c r="AH2563" s="81">
        <v>1.2949999999999999E-3</v>
      </c>
      <c r="AI2563" s="81">
        <v>1.08739560193157E-3</v>
      </c>
      <c r="AJ2563" s="81">
        <v>2.08461877836105E-4</v>
      </c>
    </row>
    <row r="2564" spans="1:36" s="7" customFormat="1" x14ac:dyDescent="0.2">
      <c r="A2564" s="7">
        <v>1038</v>
      </c>
      <c r="B2564" s="7">
        <v>1162</v>
      </c>
      <c r="C2564" s="7" t="s">
        <v>2604</v>
      </c>
      <c r="D2564" s="7" t="s">
        <v>2605</v>
      </c>
      <c r="E2564" s="4" t="s">
        <v>426</v>
      </c>
      <c r="F2564" s="7" t="s">
        <v>2767</v>
      </c>
      <c r="G2564" s="7" t="s">
        <v>2768</v>
      </c>
      <c r="H2564" s="7" t="s">
        <v>76</v>
      </c>
      <c r="I2564" s="7" t="s">
        <v>230</v>
      </c>
      <c r="J2564" s="7" t="s">
        <v>61</v>
      </c>
      <c r="K2564" s="7" t="s">
        <v>153</v>
      </c>
      <c r="L2564" s="7" t="s">
        <v>799</v>
      </c>
      <c r="M2564" s="7" t="s">
        <v>102</v>
      </c>
      <c r="N2564" s="7" t="s">
        <v>909</v>
      </c>
      <c r="O2564" s="7" t="s">
        <v>62</v>
      </c>
      <c r="P2564" s="7" t="s">
        <v>1404</v>
      </c>
      <c r="Q2564" s="7" t="s">
        <v>96</v>
      </c>
      <c r="R2564" s="7" t="s">
        <v>57</v>
      </c>
      <c r="S2564" s="7" t="s">
        <v>1207</v>
      </c>
      <c r="T2564" s="80">
        <v>3.2269999999999999</v>
      </c>
      <c r="U2564" s="7" t="s">
        <v>2769</v>
      </c>
      <c r="V2564" s="85">
        <v>1.25E-3</v>
      </c>
      <c r="W2564" s="81">
        <v>3.9120000000000002E-2</v>
      </c>
      <c r="X2564" s="4" t="s">
        <v>614</v>
      </c>
      <c r="Y2564" s="4"/>
      <c r="Z2564" s="80">
        <v>4341000</v>
      </c>
      <c r="AA2564" s="78">
        <v>4.1524000000000001</v>
      </c>
      <c r="AB2564" s="103">
        <v>89.730999999999995</v>
      </c>
      <c r="AD2564" s="80">
        <v>16174.581</v>
      </c>
      <c r="AG2564" s="7" t="s">
        <v>17</v>
      </c>
      <c r="AH2564" s="81">
        <v>4.3410000000000002E-3</v>
      </c>
      <c r="AI2564" s="81">
        <v>3.8674694896822701E-3</v>
      </c>
      <c r="AJ2564" s="81">
        <v>7.4142285554668096E-4</v>
      </c>
    </row>
    <row r="2565" spans="1:36" s="7" customFormat="1" x14ac:dyDescent="0.2">
      <c r="A2565" s="7">
        <v>1038</v>
      </c>
      <c r="B2565" s="7">
        <v>1162</v>
      </c>
      <c r="C2565" s="7" t="s">
        <v>2419</v>
      </c>
      <c r="D2565" s="7" t="s">
        <v>2420</v>
      </c>
      <c r="E2565" s="4" t="s">
        <v>426</v>
      </c>
      <c r="F2565" s="7" t="s">
        <v>2770</v>
      </c>
      <c r="G2565" s="7" t="s">
        <v>2771</v>
      </c>
      <c r="H2565" s="7" t="s">
        <v>76</v>
      </c>
      <c r="I2565" s="7" t="s">
        <v>230</v>
      </c>
      <c r="J2565" s="7" t="s">
        <v>61</v>
      </c>
      <c r="K2565" s="7" t="s">
        <v>313</v>
      </c>
      <c r="L2565" s="7" t="s">
        <v>799</v>
      </c>
      <c r="M2565" s="7" t="s">
        <v>102</v>
      </c>
      <c r="N2565" s="7" t="s">
        <v>909</v>
      </c>
      <c r="O2565" s="7" t="s">
        <v>62</v>
      </c>
      <c r="P2565" s="7" t="s">
        <v>1513</v>
      </c>
      <c r="Q2565" s="7" t="s">
        <v>84</v>
      </c>
      <c r="R2565" s="7" t="s">
        <v>57</v>
      </c>
      <c r="S2565" s="7" t="s">
        <v>1207</v>
      </c>
      <c r="T2565" s="80">
        <v>2.8039999999999998</v>
      </c>
      <c r="U2565" s="7" t="s">
        <v>2772</v>
      </c>
      <c r="V2565" s="85">
        <v>2.6249999999999999E-2</v>
      </c>
      <c r="W2565" s="81">
        <v>8.3839999999999998E-2</v>
      </c>
      <c r="X2565" s="4" t="s">
        <v>614</v>
      </c>
      <c r="Y2565" s="4"/>
      <c r="Z2565" s="80">
        <v>2024000</v>
      </c>
      <c r="AA2565" s="78">
        <v>4.1524000000000001</v>
      </c>
      <c r="AB2565" s="103">
        <v>89.064999999999998</v>
      </c>
      <c r="AD2565" s="80">
        <v>7485.4560000000001</v>
      </c>
      <c r="AG2565" s="7" t="s">
        <v>17</v>
      </c>
      <c r="AH2565" s="81">
        <v>6.7470000000000004E-3</v>
      </c>
      <c r="AI2565" s="81">
        <v>1.78983131188057E-3</v>
      </c>
      <c r="AJ2565" s="81">
        <v>3.4312406232075402E-4</v>
      </c>
    </row>
    <row r="2566" spans="1:36" s="7" customFormat="1" x14ac:dyDescent="0.2">
      <c r="A2566" s="7">
        <v>1038</v>
      </c>
      <c r="B2566" s="7">
        <v>1319</v>
      </c>
      <c r="C2566" s="7" t="s">
        <v>1455</v>
      </c>
      <c r="D2566" s="7" t="s">
        <v>1456</v>
      </c>
      <c r="E2566" s="4" t="s">
        <v>761</v>
      </c>
      <c r="F2566" s="7" t="s">
        <v>1457</v>
      </c>
      <c r="G2566" s="7" t="s">
        <v>1458</v>
      </c>
      <c r="H2566" s="7" t="s">
        <v>76</v>
      </c>
      <c r="I2566" s="7" t="s">
        <v>229</v>
      </c>
      <c r="J2566" s="7" t="s">
        <v>53</v>
      </c>
      <c r="K2566" s="7" t="s">
        <v>53</v>
      </c>
      <c r="L2566" s="7" t="s">
        <v>799</v>
      </c>
      <c r="M2566" s="7" t="s">
        <v>311</v>
      </c>
      <c r="N2566" s="7" t="s">
        <v>140</v>
      </c>
      <c r="O2566" s="7" t="s">
        <v>62</v>
      </c>
      <c r="P2566" s="7" t="s">
        <v>298</v>
      </c>
      <c r="Q2566" s="7" t="s">
        <v>298</v>
      </c>
      <c r="R2566" s="7" t="s">
        <v>298</v>
      </c>
      <c r="S2566" s="7" t="s">
        <v>1212</v>
      </c>
      <c r="T2566" s="80">
        <v>0.21099999999999999</v>
      </c>
      <c r="U2566" s="7" t="s">
        <v>1459</v>
      </c>
      <c r="V2566" s="85">
        <v>4.4999999999999998E-2</v>
      </c>
      <c r="W2566" s="81">
        <v>1E-4</v>
      </c>
      <c r="X2566" s="4" t="s">
        <v>614</v>
      </c>
      <c r="Y2566" s="4"/>
      <c r="Z2566" s="80">
        <v>16152.64</v>
      </c>
      <c r="AA2566" s="78">
        <v>1</v>
      </c>
      <c r="AB2566" s="103">
        <v>10.5</v>
      </c>
      <c r="AD2566" s="80">
        <v>1.696</v>
      </c>
      <c r="AG2566" s="7" t="s">
        <v>17</v>
      </c>
      <c r="AH2566" s="81">
        <v>1.37E-4</v>
      </c>
      <c r="AI2566" s="81">
        <v>7.7324692975632193E-6</v>
      </c>
      <c r="AJ2566" s="81">
        <v>2.59460734384254E-6</v>
      </c>
    </row>
    <row r="2567" spans="1:36" s="7" customFormat="1" x14ac:dyDescent="0.2">
      <c r="A2567" s="7">
        <v>1038</v>
      </c>
      <c r="B2567" s="7">
        <v>1319</v>
      </c>
      <c r="C2567" s="7" t="s">
        <v>1455</v>
      </c>
      <c r="D2567" s="7" t="s">
        <v>1456</v>
      </c>
      <c r="E2567" s="4" t="s">
        <v>761</v>
      </c>
      <c r="F2567" s="7" t="s">
        <v>1460</v>
      </c>
      <c r="G2567" s="7" t="s">
        <v>1461</v>
      </c>
      <c r="H2567" s="7" t="s">
        <v>76</v>
      </c>
      <c r="I2567" s="7" t="s">
        <v>229</v>
      </c>
      <c r="J2567" s="7" t="s">
        <v>53</v>
      </c>
      <c r="K2567" s="7" t="s">
        <v>53</v>
      </c>
      <c r="L2567" s="7" t="s">
        <v>799</v>
      </c>
      <c r="M2567" s="7" t="s">
        <v>311</v>
      </c>
      <c r="N2567" s="7" t="s">
        <v>140</v>
      </c>
      <c r="O2567" s="7" t="s">
        <v>62</v>
      </c>
      <c r="P2567" s="7" t="s">
        <v>298</v>
      </c>
      <c r="Q2567" s="7" t="s">
        <v>298</v>
      </c>
      <c r="R2567" s="7" t="s">
        <v>298</v>
      </c>
      <c r="S2567" s="7" t="s">
        <v>1212</v>
      </c>
      <c r="T2567" s="80">
        <v>2.3490000000000002</v>
      </c>
      <c r="U2567" s="7" t="s">
        <v>1459</v>
      </c>
      <c r="V2567" s="85">
        <v>5.3999999999999999E-2</v>
      </c>
      <c r="W2567" s="81">
        <v>1E-4</v>
      </c>
      <c r="X2567" s="4" t="s">
        <v>614</v>
      </c>
      <c r="Y2567" s="4"/>
      <c r="Z2567" s="80">
        <v>306791.32</v>
      </c>
      <c r="AA2567" s="78">
        <v>1</v>
      </c>
      <c r="AB2567" s="103">
        <v>11.98</v>
      </c>
      <c r="AD2567" s="80">
        <v>36.753999999999998</v>
      </c>
      <c r="AG2567" s="7" t="s">
        <v>17</v>
      </c>
      <c r="AH2567" s="81">
        <v>1.776E-3</v>
      </c>
      <c r="AI2567" s="81">
        <v>1.6756575874876E-4</v>
      </c>
      <c r="AJ2567" s="81">
        <v>5.6226197802439697E-5</v>
      </c>
    </row>
    <row r="2568" spans="1:36" s="7" customFormat="1" x14ac:dyDescent="0.2">
      <c r="A2568" s="7">
        <v>1038</v>
      </c>
      <c r="B2568" s="7">
        <v>1319</v>
      </c>
      <c r="C2568" s="7" t="s">
        <v>2778</v>
      </c>
      <c r="D2568" s="7" t="s">
        <v>2779</v>
      </c>
      <c r="E2568" s="4" t="s">
        <v>425</v>
      </c>
      <c r="F2568" s="7" t="s">
        <v>2780</v>
      </c>
      <c r="G2568" s="7" t="s">
        <v>2781</v>
      </c>
      <c r="H2568" s="7" t="s">
        <v>76</v>
      </c>
      <c r="I2568" s="7" t="s">
        <v>229</v>
      </c>
      <c r="J2568" s="7" t="s">
        <v>53</v>
      </c>
      <c r="K2568" s="7" t="s">
        <v>53</v>
      </c>
      <c r="L2568" s="7" t="s">
        <v>799</v>
      </c>
      <c r="M2568" s="7" t="s">
        <v>311</v>
      </c>
      <c r="N2568" s="7" t="s">
        <v>265</v>
      </c>
      <c r="O2568" s="7" t="s">
        <v>62</v>
      </c>
      <c r="P2568" s="7" t="s">
        <v>1562</v>
      </c>
      <c r="Q2568" s="7" t="s">
        <v>65</v>
      </c>
      <c r="R2568" s="7" t="s">
        <v>57</v>
      </c>
      <c r="S2568" s="7" t="s">
        <v>1212</v>
      </c>
      <c r="T2568" s="80">
        <v>5.0199999999999996</v>
      </c>
      <c r="U2568" s="7" t="s">
        <v>2782</v>
      </c>
      <c r="V2568" s="85">
        <v>5.1499999999999997E-2</v>
      </c>
      <c r="W2568" s="81">
        <v>5.1479999999999998E-2</v>
      </c>
      <c r="X2568" s="4" t="s">
        <v>614</v>
      </c>
      <c r="Y2568" s="4"/>
      <c r="Z2568" s="80">
        <v>563456</v>
      </c>
      <c r="AA2568" s="78">
        <v>1</v>
      </c>
      <c r="AB2568" s="103">
        <v>141.9</v>
      </c>
      <c r="AD2568" s="80">
        <v>799.54399999999998</v>
      </c>
      <c r="AG2568" s="7" t="s">
        <v>17</v>
      </c>
      <c r="AH2568" s="81">
        <v>2.03E-4</v>
      </c>
      <c r="AI2568" s="81">
        <v>3.6452539952949599E-3</v>
      </c>
      <c r="AJ2568" s="81">
        <v>1.2231542631981999E-3</v>
      </c>
    </row>
    <row r="2569" spans="1:36" s="7" customFormat="1" x14ac:dyDescent="0.2">
      <c r="A2569" s="7">
        <v>1038</v>
      </c>
      <c r="B2569" s="7">
        <v>1319</v>
      </c>
      <c r="C2569" s="7" t="s">
        <v>1462</v>
      </c>
      <c r="D2569" s="7" t="s">
        <v>1463</v>
      </c>
      <c r="E2569" s="4" t="s">
        <v>761</v>
      </c>
      <c r="F2569" s="7" t="s">
        <v>1464</v>
      </c>
      <c r="G2569" s="7" t="s">
        <v>1465</v>
      </c>
      <c r="H2569" s="7" t="s">
        <v>76</v>
      </c>
      <c r="I2569" s="7" t="s">
        <v>229</v>
      </c>
      <c r="J2569" s="7" t="s">
        <v>53</v>
      </c>
      <c r="K2569" s="7" t="s">
        <v>53</v>
      </c>
      <c r="L2569" s="7" t="s">
        <v>799</v>
      </c>
      <c r="M2569" s="7" t="s">
        <v>311</v>
      </c>
      <c r="N2569" s="7" t="s">
        <v>686</v>
      </c>
      <c r="O2569" s="7" t="s">
        <v>62</v>
      </c>
      <c r="P2569" s="7" t="s">
        <v>298</v>
      </c>
      <c r="Q2569" s="7" t="s">
        <v>298</v>
      </c>
      <c r="R2569" s="7" t="s">
        <v>298</v>
      </c>
      <c r="S2569" s="7" t="s">
        <v>1212</v>
      </c>
      <c r="T2569" s="80">
        <v>1.1970000000000001</v>
      </c>
      <c r="U2569" s="7" t="s">
        <v>1466</v>
      </c>
      <c r="V2569" s="85">
        <v>0</v>
      </c>
      <c r="W2569" s="81">
        <v>1E-4</v>
      </c>
      <c r="X2569" s="82" t="s">
        <v>614</v>
      </c>
      <c r="Y2569" s="4"/>
      <c r="Z2569" s="80">
        <v>151603.01</v>
      </c>
      <c r="AA2569" s="78">
        <v>1</v>
      </c>
      <c r="AB2569" s="103">
        <v>26.86</v>
      </c>
      <c r="AD2569" s="80">
        <v>40.720999999999997</v>
      </c>
      <c r="AG2569" s="7" t="s">
        <v>17</v>
      </c>
      <c r="AH2569" s="81">
        <v>3.3399999999999999E-4</v>
      </c>
      <c r="AI2569" s="81">
        <v>1.8565182539367E-4</v>
      </c>
      <c r="AJ2569" s="81">
        <v>6.2294924302640201E-5</v>
      </c>
    </row>
    <row r="2570" spans="1:36" s="7" customFormat="1" x14ac:dyDescent="0.2">
      <c r="A2570" s="7">
        <v>1038</v>
      </c>
      <c r="B2570" s="7">
        <v>1319</v>
      </c>
      <c r="C2570" s="7" t="s">
        <v>1554</v>
      </c>
      <c r="D2570" s="7" t="s">
        <v>1555</v>
      </c>
      <c r="E2570" s="4" t="s">
        <v>761</v>
      </c>
      <c r="F2570" s="7" t="s">
        <v>1556</v>
      </c>
      <c r="G2570" s="7" t="s">
        <v>1557</v>
      </c>
      <c r="H2570" s="7" t="s">
        <v>76</v>
      </c>
      <c r="I2570" s="7" t="s">
        <v>229</v>
      </c>
      <c r="J2570" s="7" t="s">
        <v>53</v>
      </c>
      <c r="K2570" s="7" t="s">
        <v>153</v>
      </c>
      <c r="L2570" s="7" t="s">
        <v>799</v>
      </c>
      <c r="M2570" s="7" t="s">
        <v>311</v>
      </c>
      <c r="N2570" s="7" t="s">
        <v>630</v>
      </c>
      <c r="O2570" s="7" t="s">
        <v>62</v>
      </c>
      <c r="P2570" s="7" t="s">
        <v>1404</v>
      </c>
      <c r="Q2570" s="7" t="s">
        <v>65</v>
      </c>
      <c r="R2570" s="7" t="s">
        <v>57</v>
      </c>
      <c r="S2570" s="7" t="s">
        <v>1212</v>
      </c>
      <c r="T2570" s="80">
        <v>0.249</v>
      </c>
      <c r="U2570" s="7" t="s">
        <v>1466</v>
      </c>
      <c r="V2570" s="85">
        <v>4.0399999999999998E-2</v>
      </c>
      <c r="W2570" s="81">
        <v>8.856E-2</v>
      </c>
      <c r="X2570" s="4" t="s">
        <v>614</v>
      </c>
      <c r="Y2570" s="4"/>
      <c r="Z2570" s="80">
        <v>49928</v>
      </c>
      <c r="AA2570" s="78">
        <v>1</v>
      </c>
      <c r="AB2570" s="103">
        <v>116.56</v>
      </c>
      <c r="AD2570" s="80">
        <v>58.195999999999998</v>
      </c>
      <c r="AG2570" s="7" t="s">
        <v>17</v>
      </c>
      <c r="AH2570" s="81">
        <v>2.9399999999999999E-3</v>
      </c>
      <c r="AI2570" s="81">
        <v>2.6532556617879201E-4</v>
      </c>
      <c r="AJ2570" s="81">
        <v>8.9029213828707905E-5</v>
      </c>
    </row>
    <row r="2571" spans="1:36" s="7" customFormat="1" x14ac:dyDescent="0.2">
      <c r="A2571" s="7">
        <v>1038</v>
      </c>
      <c r="B2571" s="7">
        <v>1319</v>
      </c>
      <c r="C2571" s="7" t="s">
        <v>2783</v>
      </c>
      <c r="D2571" s="7" t="s">
        <v>2784</v>
      </c>
      <c r="E2571" s="4" t="s">
        <v>425</v>
      </c>
      <c r="F2571" s="7" t="s">
        <v>2785</v>
      </c>
      <c r="G2571" s="7" t="s">
        <v>2786</v>
      </c>
      <c r="H2571" s="7" t="s">
        <v>76</v>
      </c>
      <c r="I2571" s="7" t="s">
        <v>229</v>
      </c>
      <c r="J2571" s="7" t="s">
        <v>53</v>
      </c>
      <c r="K2571" s="7" t="s">
        <v>53</v>
      </c>
      <c r="L2571" s="7" t="s">
        <v>799</v>
      </c>
      <c r="M2571" s="7" t="s">
        <v>311</v>
      </c>
      <c r="N2571" s="7" t="s">
        <v>140</v>
      </c>
      <c r="O2571" s="7" t="s">
        <v>62</v>
      </c>
      <c r="P2571" s="7" t="s">
        <v>1507</v>
      </c>
      <c r="Q2571" s="7" t="s">
        <v>65</v>
      </c>
      <c r="R2571" s="7" t="s">
        <v>57</v>
      </c>
      <c r="S2571" s="7" t="s">
        <v>1212</v>
      </c>
      <c r="T2571" s="80">
        <v>0.499</v>
      </c>
      <c r="U2571" s="7" t="s">
        <v>1585</v>
      </c>
      <c r="V2571" s="85">
        <v>4.3400000000000001E-2</v>
      </c>
      <c r="W2571" s="81">
        <v>3.4680000000000002E-2</v>
      </c>
      <c r="X2571" s="4" t="s">
        <v>614</v>
      </c>
      <c r="Y2571" s="4"/>
      <c r="Z2571" s="80">
        <v>21462.82</v>
      </c>
      <c r="AA2571" s="78">
        <v>1</v>
      </c>
      <c r="AB2571" s="103">
        <v>115.84</v>
      </c>
      <c r="AC2571" s="80">
        <v>0.53700000000000003</v>
      </c>
      <c r="AD2571" s="80">
        <v>25.4</v>
      </c>
      <c r="AG2571" s="7" t="s">
        <v>17</v>
      </c>
      <c r="AH2571" s="81">
        <v>4.8999999999999998E-5</v>
      </c>
      <c r="AI2571" s="81">
        <v>1.1580117452662199E-4</v>
      </c>
      <c r="AJ2571" s="81">
        <v>3.8856743724420599E-5</v>
      </c>
    </row>
    <row r="2572" spans="1:36" s="7" customFormat="1" x14ac:dyDescent="0.2">
      <c r="A2572" s="7">
        <v>1038</v>
      </c>
      <c r="B2572" s="7">
        <v>1319</v>
      </c>
      <c r="C2572" s="7" t="s">
        <v>1558</v>
      </c>
      <c r="D2572" s="7" t="s">
        <v>1559</v>
      </c>
      <c r="E2572" s="4" t="s">
        <v>425</v>
      </c>
      <c r="F2572" s="7" t="s">
        <v>1560</v>
      </c>
      <c r="G2572" s="7" t="s">
        <v>1561</v>
      </c>
      <c r="H2572" s="7" t="s">
        <v>76</v>
      </c>
      <c r="I2572" s="7" t="s">
        <v>229</v>
      </c>
      <c r="J2572" s="7" t="s">
        <v>53</v>
      </c>
      <c r="K2572" s="7" t="s">
        <v>53</v>
      </c>
      <c r="L2572" s="7" t="s">
        <v>799</v>
      </c>
      <c r="M2572" s="7" t="s">
        <v>311</v>
      </c>
      <c r="N2572" s="7" t="s">
        <v>629</v>
      </c>
      <c r="O2572" s="7" t="s">
        <v>62</v>
      </c>
      <c r="P2572" s="7" t="s">
        <v>1562</v>
      </c>
      <c r="Q2572" s="7" t="s">
        <v>70</v>
      </c>
      <c r="R2572" s="7" t="s">
        <v>57</v>
      </c>
      <c r="S2572" s="7" t="s">
        <v>1212</v>
      </c>
      <c r="T2572" s="80">
        <v>0.28499999999999998</v>
      </c>
      <c r="U2572" s="7" t="s">
        <v>1563</v>
      </c>
      <c r="V2572" s="85">
        <v>2.75E-2</v>
      </c>
      <c r="W2572" s="81">
        <v>4.6550000000000001E-2</v>
      </c>
      <c r="X2572" s="4" t="s">
        <v>614</v>
      </c>
      <c r="Y2572" s="4"/>
      <c r="Z2572" s="80">
        <v>797820.42</v>
      </c>
      <c r="AA2572" s="78">
        <v>1</v>
      </c>
      <c r="AB2572" s="103">
        <v>116.74</v>
      </c>
      <c r="AD2572" s="80">
        <v>931.37599999999998</v>
      </c>
      <c r="AG2572" s="7" t="s">
        <v>17</v>
      </c>
      <c r="AH2572" s="81">
        <v>5.7710000000000001E-3</v>
      </c>
      <c r="AI2572" s="81">
        <v>4.24629564261553E-3</v>
      </c>
      <c r="AJ2572" s="81">
        <v>1.4248320212443401E-3</v>
      </c>
    </row>
    <row r="2573" spans="1:36" s="7" customFormat="1" x14ac:dyDescent="0.2">
      <c r="A2573" s="7">
        <v>1038</v>
      </c>
      <c r="B2573" s="7">
        <v>1319</v>
      </c>
      <c r="C2573" s="7" t="s">
        <v>1554</v>
      </c>
      <c r="D2573" s="7" t="s">
        <v>1555</v>
      </c>
      <c r="E2573" s="4" t="s">
        <v>761</v>
      </c>
      <c r="F2573" s="7" t="s">
        <v>1564</v>
      </c>
      <c r="G2573" s="7" t="s">
        <v>1565</v>
      </c>
      <c r="H2573" s="7" t="s">
        <v>76</v>
      </c>
      <c r="I2573" s="7" t="s">
        <v>229</v>
      </c>
      <c r="J2573" s="7" t="s">
        <v>53</v>
      </c>
      <c r="K2573" s="7" t="s">
        <v>153</v>
      </c>
      <c r="L2573" s="7" t="s">
        <v>799</v>
      </c>
      <c r="M2573" s="7" t="s">
        <v>311</v>
      </c>
      <c r="N2573" s="7" t="s">
        <v>630</v>
      </c>
      <c r="O2573" s="7" t="s">
        <v>62</v>
      </c>
      <c r="P2573" s="7" t="s">
        <v>1404</v>
      </c>
      <c r="Q2573" s="7" t="s">
        <v>65</v>
      </c>
      <c r="R2573" s="7" t="s">
        <v>57</v>
      </c>
      <c r="S2573" s="7" t="s">
        <v>1212</v>
      </c>
      <c r="T2573" s="80">
        <v>1.266</v>
      </c>
      <c r="U2573" s="7" t="s">
        <v>1566</v>
      </c>
      <c r="V2573" s="85">
        <v>4.0500000000000001E-2</v>
      </c>
      <c r="W2573" s="81">
        <v>3.8960000000000002E-2</v>
      </c>
      <c r="X2573" s="4" t="s">
        <v>614</v>
      </c>
      <c r="Y2573" s="4"/>
      <c r="Z2573" s="80">
        <v>345277.78</v>
      </c>
      <c r="AA2573" s="78">
        <v>1</v>
      </c>
      <c r="AB2573" s="103">
        <v>116.3</v>
      </c>
      <c r="AD2573" s="80">
        <v>401.55799999999999</v>
      </c>
      <c r="AG2573" s="7" t="s">
        <v>17</v>
      </c>
      <c r="AH2573" s="81">
        <v>1.253E-3</v>
      </c>
      <c r="AI2573" s="81">
        <v>1.83076978703918E-3</v>
      </c>
      <c r="AJ2573" s="81">
        <v>6.1430942064443004E-4</v>
      </c>
    </row>
    <row r="2574" spans="1:36" s="7" customFormat="1" x14ac:dyDescent="0.2">
      <c r="A2574" s="7">
        <v>1038</v>
      </c>
      <c r="B2574" s="7">
        <v>1319</v>
      </c>
      <c r="C2574" s="7" t="s">
        <v>1567</v>
      </c>
      <c r="D2574" s="7" t="s">
        <v>1568</v>
      </c>
      <c r="E2574" s="4" t="s">
        <v>425</v>
      </c>
      <c r="F2574" s="7" t="s">
        <v>1569</v>
      </c>
      <c r="G2574" s="7" t="s">
        <v>1570</v>
      </c>
      <c r="H2574" s="7" t="s">
        <v>76</v>
      </c>
      <c r="I2574" s="7" t="s">
        <v>228</v>
      </c>
      <c r="J2574" s="7" t="s">
        <v>53</v>
      </c>
      <c r="K2574" s="7" t="s">
        <v>53</v>
      </c>
      <c r="L2574" s="7" t="s">
        <v>799</v>
      </c>
      <c r="M2574" s="7" t="s">
        <v>311</v>
      </c>
      <c r="N2574" s="7" t="s">
        <v>632</v>
      </c>
      <c r="O2574" s="7" t="s">
        <v>62</v>
      </c>
      <c r="P2574" s="7" t="s">
        <v>1205</v>
      </c>
      <c r="Q2574" s="7" t="s">
        <v>65</v>
      </c>
      <c r="R2574" s="7" t="s">
        <v>57</v>
      </c>
      <c r="S2574" s="7" t="s">
        <v>1212</v>
      </c>
      <c r="T2574" s="80">
        <v>0.16700000000000001</v>
      </c>
      <c r="U2574" s="7" t="s">
        <v>1571</v>
      </c>
      <c r="V2574" s="85">
        <v>5.45E-2</v>
      </c>
      <c r="W2574" s="81">
        <v>3.7190000000000001E-2</v>
      </c>
      <c r="X2574" s="4" t="s">
        <v>614</v>
      </c>
      <c r="Y2574" s="4"/>
      <c r="Z2574" s="80">
        <v>255651.61</v>
      </c>
      <c r="AA2574" s="78">
        <v>1</v>
      </c>
      <c r="AB2574" s="103">
        <v>102.1</v>
      </c>
      <c r="AD2574" s="80">
        <v>261.02</v>
      </c>
      <c r="AG2574" s="7" t="s">
        <v>17</v>
      </c>
      <c r="AH2574" s="81">
        <v>1.655E-3</v>
      </c>
      <c r="AI2574" s="81">
        <v>1.1900348107192801E-3</v>
      </c>
      <c r="AJ2574" s="81">
        <v>3.9931268272782699E-4</v>
      </c>
    </row>
    <row r="2575" spans="1:36" s="7" customFormat="1" x14ac:dyDescent="0.2">
      <c r="A2575" s="7">
        <v>1038</v>
      </c>
      <c r="B2575" s="7">
        <v>1319</v>
      </c>
      <c r="C2575" s="7" t="s">
        <v>1572</v>
      </c>
      <c r="D2575" s="7" t="s">
        <v>1573</v>
      </c>
      <c r="E2575" s="4" t="s">
        <v>425</v>
      </c>
      <c r="F2575" s="7" t="s">
        <v>1574</v>
      </c>
      <c r="G2575" s="7" t="s">
        <v>1575</v>
      </c>
      <c r="H2575" s="7" t="s">
        <v>76</v>
      </c>
      <c r="I2575" s="7" t="s">
        <v>228</v>
      </c>
      <c r="J2575" s="7" t="s">
        <v>53</v>
      </c>
      <c r="K2575" s="7" t="s">
        <v>53</v>
      </c>
      <c r="L2575" s="7" t="s">
        <v>799</v>
      </c>
      <c r="M2575" s="7" t="s">
        <v>311</v>
      </c>
      <c r="N2575" s="7" t="s">
        <v>266</v>
      </c>
      <c r="O2575" s="7" t="s">
        <v>62</v>
      </c>
      <c r="P2575" s="7" t="s">
        <v>1439</v>
      </c>
      <c r="Q2575" s="7" t="s">
        <v>65</v>
      </c>
      <c r="R2575" s="7" t="s">
        <v>57</v>
      </c>
      <c r="S2575" s="7" t="s">
        <v>1212</v>
      </c>
      <c r="T2575" s="80">
        <v>0.249</v>
      </c>
      <c r="U2575" s="7" t="s">
        <v>1466</v>
      </c>
      <c r="V2575" s="85">
        <v>4.7500000000000001E-2</v>
      </c>
      <c r="W2575" s="81">
        <v>5.7410000000000003E-2</v>
      </c>
      <c r="X2575" s="4" t="s">
        <v>614</v>
      </c>
      <c r="Y2575" s="4"/>
      <c r="Z2575" s="80">
        <v>1073092.93</v>
      </c>
      <c r="AA2575" s="78">
        <v>1</v>
      </c>
      <c r="AB2575" s="103">
        <v>100.96</v>
      </c>
      <c r="AD2575" s="80">
        <v>1083.395</v>
      </c>
      <c r="AG2575" s="7" t="s">
        <v>17</v>
      </c>
      <c r="AH2575" s="81">
        <v>1.2801E-2</v>
      </c>
      <c r="AI2575" s="81">
        <v>4.9393757675288896E-3</v>
      </c>
      <c r="AJ2575" s="81">
        <v>1.65739301990724E-3</v>
      </c>
    </row>
    <row r="2576" spans="1:36" s="7" customFormat="1" x14ac:dyDescent="0.2">
      <c r="A2576" s="7">
        <v>1038</v>
      </c>
      <c r="B2576" s="7">
        <v>1319</v>
      </c>
      <c r="C2576" s="7" t="s">
        <v>1576</v>
      </c>
      <c r="D2576" s="7" t="s">
        <v>1577</v>
      </c>
      <c r="E2576" s="4" t="s">
        <v>425</v>
      </c>
      <c r="F2576" s="7" t="s">
        <v>1578</v>
      </c>
      <c r="G2576" s="7" t="s">
        <v>1579</v>
      </c>
      <c r="H2576" s="7" t="s">
        <v>76</v>
      </c>
      <c r="I2576" s="7" t="s">
        <v>229</v>
      </c>
      <c r="J2576" s="7" t="s">
        <v>53</v>
      </c>
      <c r="K2576" s="7" t="s">
        <v>53</v>
      </c>
      <c r="L2576" s="7" t="s">
        <v>799</v>
      </c>
      <c r="M2576" s="7" t="s">
        <v>311</v>
      </c>
      <c r="N2576" s="7" t="s">
        <v>629</v>
      </c>
      <c r="O2576" s="7" t="s">
        <v>62</v>
      </c>
      <c r="P2576" s="7" t="s">
        <v>1580</v>
      </c>
      <c r="Q2576" s="7" t="s">
        <v>65</v>
      </c>
      <c r="R2576" s="7" t="s">
        <v>57</v>
      </c>
      <c r="S2576" s="7" t="s">
        <v>1212</v>
      </c>
      <c r="T2576" s="80">
        <v>2.012</v>
      </c>
      <c r="U2576" s="7" t="s">
        <v>1365</v>
      </c>
      <c r="V2576" s="85">
        <v>2.3400000000000001E-2</v>
      </c>
      <c r="W2576" s="81">
        <v>2.664E-2</v>
      </c>
      <c r="X2576" s="4" t="s">
        <v>614</v>
      </c>
      <c r="Y2576" s="4"/>
      <c r="Z2576" s="80">
        <v>17378.39</v>
      </c>
      <c r="AA2576" s="78">
        <v>1</v>
      </c>
      <c r="AB2576" s="103">
        <v>115.87</v>
      </c>
      <c r="AD2576" s="80">
        <v>20.135999999999999</v>
      </c>
      <c r="AG2576" s="7" t="s">
        <v>17</v>
      </c>
      <c r="AH2576" s="81">
        <v>7.9999999999999996E-6</v>
      </c>
      <c r="AI2576" s="81">
        <v>9.18049159986359E-5</v>
      </c>
      <c r="AJ2576" s="81">
        <v>3.0804869710374802E-5</v>
      </c>
    </row>
    <row r="2577" spans="1:36" s="7" customFormat="1" x14ac:dyDescent="0.2">
      <c r="A2577" s="7">
        <v>1038</v>
      </c>
      <c r="B2577" s="7">
        <v>1319</v>
      </c>
      <c r="C2577" s="7" t="s">
        <v>2927</v>
      </c>
      <c r="D2577" s="7" t="s">
        <v>2928</v>
      </c>
      <c r="E2577" s="4" t="s">
        <v>425</v>
      </c>
      <c r="F2577" s="7" t="s">
        <v>2929</v>
      </c>
      <c r="G2577" s="7" t="s">
        <v>2930</v>
      </c>
      <c r="H2577" s="7" t="s">
        <v>76</v>
      </c>
      <c r="I2577" s="7" t="s">
        <v>228</v>
      </c>
      <c r="J2577" s="7" t="s">
        <v>53</v>
      </c>
      <c r="K2577" s="7" t="s">
        <v>53</v>
      </c>
      <c r="L2577" s="7" t="s">
        <v>799</v>
      </c>
      <c r="M2577" s="7" t="s">
        <v>311</v>
      </c>
      <c r="N2577" s="7" t="s">
        <v>261</v>
      </c>
      <c r="O2577" s="7" t="s">
        <v>62</v>
      </c>
      <c r="P2577" s="7" t="s">
        <v>1439</v>
      </c>
      <c r="Q2577" s="7" t="s">
        <v>70</v>
      </c>
      <c r="R2577" s="7" t="s">
        <v>57</v>
      </c>
      <c r="S2577" s="7" t="s">
        <v>1212</v>
      </c>
      <c r="T2577" s="80">
        <v>0.249</v>
      </c>
      <c r="U2577" s="7" t="s">
        <v>1466</v>
      </c>
      <c r="V2577" s="85">
        <v>3.2000000000000001E-2</v>
      </c>
      <c r="W2577" s="81">
        <v>5.8930000000000003E-2</v>
      </c>
      <c r="X2577" s="4" t="s">
        <v>614</v>
      </c>
      <c r="Y2577" s="4"/>
      <c r="Z2577" s="80">
        <v>107525</v>
      </c>
      <c r="AA2577" s="78">
        <v>1</v>
      </c>
      <c r="AB2577" s="103">
        <v>100.16</v>
      </c>
      <c r="AD2577" s="80">
        <v>107.697</v>
      </c>
      <c r="AG2577" s="7" t="s">
        <v>17</v>
      </c>
      <c r="AH2577" s="81">
        <v>5.5069999999999997E-3</v>
      </c>
      <c r="AI2577" s="81">
        <v>4.9100866733649002E-4</v>
      </c>
      <c r="AJ2577" s="81">
        <v>1.6475651504533901E-4</v>
      </c>
    </row>
    <row r="2578" spans="1:36" s="7" customFormat="1" x14ac:dyDescent="0.2">
      <c r="A2578" s="7">
        <v>1038</v>
      </c>
      <c r="B2578" s="7">
        <v>1319</v>
      </c>
      <c r="C2578" s="7" t="s">
        <v>1581</v>
      </c>
      <c r="D2578" s="7" t="s">
        <v>1582</v>
      </c>
      <c r="E2578" s="4" t="s">
        <v>425</v>
      </c>
      <c r="F2578" s="7" t="s">
        <v>1583</v>
      </c>
      <c r="G2578" s="7" t="s">
        <v>1584</v>
      </c>
      <c r="H2578" s="7" t="s">
        <v>76</v>
      </c>
      <c r="I2578" s="7" t="s">
        <v>229</v>
      </c>
      <c r="J2578" s="7" t="s">
        <v>53</v>
      </c>
      <c r="K2578" s="7" t="s">
        <v>53</v>
      </c>
      <c r="L2578" s="7" t="s">
        <v>799</v>
      </c>
      <c r="M2578" s="7" t="s">
        <v>311</v>
      </c>
      <c r="N2578" s="7" t="s">
        <v>629</v>
      </c>
      <c r="O2578" s="7" t="s">
        <v>62</v>
      </c>
      <c r="P2578" s="7" t="s">
        <v>1284</v>
      </c>
      <c r="Q2578" s="7" t="s">
        <v>65</v>
      </c>
      <c r="R2578" s="7" t="s">
        <v>57</v>
      </c>
      <c r="S2578" s="7" t="s">
        <v>1212</v>
      </c>
      <c r="T2578" s="80">
        <v>0.45800000000000002</v>
      </c>
      <c r="U2578" s="7" t="s">
        <v>1585</v>
      </c>
      <c r="V2578" s="85">
        <v>6.4999999999999997E-3</v>
      </c>
      <c r="W2578" s="81">
        <v>2.793E-2</v>
      </c>
      <c r="X2578" s="4" t="s">
        <v>614</v>
      </c>
      <c r="Y2578" s="4"/>
      <c r="Z2578" s="80">
        <v>392917</v>
      </c>
      <c r="AA2578" s="78">
        <v>1</v>
      </c>
      <c r="AB2578" s="103">
        <v>114.12</v>
      </c>
      <c r="AC2578" s="80">
        <v>1.4730000000000001</v>
      </c>
      <c r="AD2578" s="80">
        <v>449.87</v>
      </c>
      <c r="AG2578" s="7" t="s">
        <v>17</v>
      </c>
      <c r="AH2578" s="81">
        <v>7.2000000000000005E-4</v>
      </c>
      <c r="AI2578" s="81">
        <v>2.0510298473113398E-3</v>
      </c>
      <c r="AJ2578" s="81">
        <v>6.8821703643249903E-4</v>
      </c>
    </row>
    <row r="2579" spans="1:36" s="7" customFormat="1" x14ac:dyDescent="0.2">
      <c r="A2579" s="7">
        <v>1038</v>
      </c>
      <c r="B2579" s="7">
        <v>1319</v>
      </c>
      <c r="C2579" s="7" t="s">
        <v>1586</v>
      </c>
      <c r="D2579" s="7" t="s">
        <v>1587</v>
      </c>
      <c r="E2579" s="4" t="s">
        <v>425</v>
      </c>
      <c r="F2579" s="7" t="s">
        <v>1588</v>
      </c>
      <c r="G2579" s="7" t="s">
        <v>1589</v>
      </c>
      <c r="H2579" s="7" t="s">
        <v>76</v>
      </c>
      <c r="I2579" s="7" t="s">
        <v>228</v>
      </c>
      <c r="J2579" s="7" t="s">
        <v>53</v>
      </c>
      <c r="K2579" s="7" t="s">
        <v>53</v>
      </c>
      <c r="L2579" s="7" t="s">
        <v>799</v>
      </c>
      <c r="M2579" s="7" t="s">
        <v>311</v>
      </c>
      <c r="N2579" s="7" t="s">
        <v>75</v>
      </c>
      <c r="O2579" s="7" t="s">
        <v>62</v>
      </c>
      <c r="P2579" s="7" t="s">
        <v>1562</v>
      </c>
      <c r="Q2579" s="7" t="s">
        <v>65</v>
      </c>
      <c r="R2579" s="7" t="s">
        <v>57</v>
      </c>
      <c r="S2579" s="7" t="s">
        <v>1212</v>
      </c>
      <c r="T2579" s="80">
        <v>1.1459999999999999</v>
      </c>
      <c r="U2579" s="7" t="s">
        <v>1590</v>
      </c>
      <c r="V2579" s="85">
        <v>2.75E-2</v>
      </c>
      <c r="W2579" s="81">
        <v>5.5379999999999999E-2</v>
      </c>
      <c r="X2579" s="4" t="s">
        <v>614</v>
      </c>
      <c r="Y2579" s="4"/>
      <c r="Z2579" s="80">
        <v>178148.74</v>
      </c>
      <c r="AA2579" s="78">
        <v>1</v>
      </c>
      <c r="AB2579" s="103">
        <v>97.21</v>
      </c>
      <c r="AD2579" s="80">
        <v>173.178</v>
      </c>
      <c r="AG2579" s="7" t="s">
        <v>17</v>
      </c>
      <c r="AH2579" s="81">
        <v>9.8799999999999995E-4</v>
      </c>
      <c r="AI2579" s="81">
        <v>7.8954900302732802E-4</v>
      </c>
      <c r="AJ2579" s="81">
        <v>2.6493084715174201E-4</v>
      </c>
    </row>
    <row r="2580" spans="1:36" s="7" customFormat="1" x14ac:dyDescent="0.2">
      <c r="A2580" s="7">
        <v>1038</v>
      </c>
      <c r="B2580" s="7">
        <v>1319</v>
      </c>
      <c r="C2580" s="7" t="s">
        <v>1591</v>
      </c>
      <c r="D2580" s="7" t="s">
        <v>1592</v>
      </c>
      <c r="E2580" s="4" t="s">
        <v>425</v>
      </c>
      <c r="F2580" s="7" t="s">
        <v>2931</v>
      </c>
      <c r="G2580" s="7" t="s">
        <v>2932</v>
      </c>
      <c r="H2580" s="7" t="s">
        <v>76</v>
      </c>
      <c r="I2580" s="7" t="s">
        <v>229</v>
      </c>
      <c r="J2580" s="7" t="s">
        <v>53</v>
      </c>
      <c r="K2580" s="7" t="s">
        <v>53</v>
      </c>
      <c r="L2580" s="7" t="s">
        <v>799</v>
      </c>
      <c r="M2580" s="7" t="s">
        <v>311</v>
      </c>
      <c r="N2580" s="7" t="s">
        <v>629</v>
      </c>
      <c r="O2580" s="7" t="s">
        <v>62</v>
      </c>
      <c r="P2580" s="7" t="s">
        <v>1580</v>
      </c>
      <c r="Q2580" s="7" t="s">
        <v>65</v>
      </c>
      <c r="R2580" s="7" t="s">
        <v>57</v>
      </c>
      <c r="S2580" s="7" t="s">
        <v>1212</v>
      </c>
      <c r="T2580" s="80">
        <v>2.1379999999999999</v>
      </c>
      <c r="U2580" s="7" t="s">
        <v>2933</v>
      </c>
      <c r="V2580" s="85">
        <v>0.04</v>
      </c>
      <c r="W2580" s="81">
        <v>2.6339999999999999E-2</v>
      </c>
      <c r="X2580" s="4" t="s">
        <v>614</v>
      </c>
      <c r="Y2580" s="4"/>
      <c r="Z2580" s="80">
        <v>896384.96</v>
      </c>
      <c r="AA2580" s="78">
        <v>1</v>
      </c>
      <c r="AB2580" s="103">
        <v>119.57</v>
      </c>
      <c r="AD2580" s="80">
        <v>1071.807</v>
      </c>
      <c r="AG2580" s="7" t="s">
        <v>17</v>
      </c>
      <c r="AH2580" s="81">
        <v>9.3099999999999997E-4</v>
      </c>
      <c r="AI2580" s="81">
        <v>4.8865481408047803E-3</v>
      </c>
      <c r="AJ2580" s="81">
        <v>1.63966686504241E-3</v>
      </c>
    </row>
    <row r="2581" spans="1:36" s="7" customFormat="1" x14ac:dyDescent="0.2">
      <c r="A2581" s="7">
        <v>1038</v>
      </c>
      <c r="B2581" s="7">
        <v>1319</v>
      </c>
      <c r="C2581" s="7" t="s">
        <v>1591</v>
      </c>
      <c r="D2581" s="7" t="s">
        <v>1592</v>
      </c>
      <c r="E2581" s="4" t="s">
        <v>425</v>
      </c>
      <c r="F2581" s="7" t="s">
        <v>1593</v>
      </c>
      <c r="G2581" s="7" t="s">
        <v>1594</v>
      </c>
      <c r="H2581" s="7" t="s">
        <v>76</v>
      </c>
      <c r="I2581" s="7" t="s">
        <v>229</v>
      </c>
      <c r="J2581" s="7" t="s">
        <v>53</v>
      </c>
      <c r="K2581" s="7" t="s">
        <v>53</v>
      </c>
      <c r="L2581" s="7" t="s">
        <v>799</v>
      </c>
      <c r="M2581" s="7" t="s">
        <v>311</v>
      </c>
      <c r="N2581" s="7" t="s">
        <v>629</v>
      </c>
      <c r="O2581" s="7" t="s">
        <v>62</v>
      </c>
      <c r="P2581" s="7" t="s">
        <v>1580</v>
      </c>
      <c r="Q2581" s="7" t="s">
        <v>65</v>
      </c>
      <c r="R2581" s="7" t="s">
        <v>57</v>
      </c>
      <c r="S2581" s="7" t="s">
        <v>1212</v>
      </c>
      <c r="T2581" s="80">
        <v>3.4790000000000001</v>
      </c>
      <c r="U2581" s="7" t="s">
        <v>1595</v>
      </c>
      <c r="V2581" s="85">
        <v>3.5000000000000003E-2</v>
      </c>
      <c r="W2581" s="81">
        <v>2.8889999999999999E-2</v>
      </c>
      <c r="X2581" s="4" t="s">
        <v>614</v>
      </c>
      <c r="Y2581" s="4"/>
      <c r="Z2581" s="80">
        <v>3766018.81</v>
      </c>
      <c r="AA2581" s="78">
        <v>1</v>
      </c>
      <c r="AB2581" s="103">
        <v>119.87</v>
      </c>
      <c r="AD2581" s="80">
        <v>4514.3270000000002</v>
      </c>
      <c r="AG2581" s="7" t="s">
        <v>17</v>
      </c>
      <c r="AH2581" s="81">
        <v>4.3730000000000002E-3</v>
      </c>
      <c r="AI2581" s="81">
        <v>2.0581564360863801E-2</v>
      </c>
      <c r="AJ2581" s="81">
        <v>6.9060834234794498E-3</v>
      </c>
    </row>
    <row r="2582" spans="1:36" s="7" customFormat="1" x14ac:dyDescent="0.2">
      <c r="A2582" s="7">
        <v>1038</v>
      </c>
      <c r="B2582" s="7">
        <v>1319</v>
      </c>
      <c r="C2582" s="7" t="s">
        <v>1581</v>
      </c>
      <c r="D2582" s="7" t="s">
        <v>1582</v>
      </c>
      <c r="E2582" s="4" t="s">
        <v>425</v>
      </c>
      <c r="F2582" s="7" t="s">
        <v>1596</v>
      </c>
      <c r="G2582" s="7" t="s">
        <v>1597</v>
      </c>
      <c r="H2582" s="7" t="s">
        <v>76</v>
      </c>
      <c r="I2582" s="7" t="s">
        <v>229</v>
      </c>
      <c r="J2582" s="7" t="s">
        <v>53</v>
      </c>
      <c r="K2582" s="7" t="s">
        <v>53</v>
      </c>
      <c r="L2582" s="7" t="s">
        <v>799</v>
      </c>
      <c r="M2582" s="7" t="s">
        <v>311</v>
      </c>
      <c r="N2582" s="7" t="s">
        <v>629</v>
      </c>
      <c r="O2582" s="7" t="s">
        <v>62</v>
      </c>
      <c r="P2582" s="7" t="s">
        <v>1284</v>
      </c>
      <c r="Q2582" s="7" t="s">
        <v>70</v>
      </c>
      <c r="R2582" s="7" t="s">
        <v>57</v>
      </c>
      <c r="S2582" s="7" t="s">
        <v>1212</v>
      </c>
      <c r="T2582" s="80">
        <v>2.6890000000000001</v>
      </c>
      <c r="U2582" s="7" t="s">
        <v>1598</v>
      </c>
      <c r="V2582" s="85">
        <v>1.34E-2</v>
      </c>
      <c r="W2582" s="81">
        <v>2.819E-2</v>
      </c>
      <c r="X2582" s="4" t="s">
        <v>614</v>
      </c>
      <c r="Y2582" s="4"/>
      <c r="Z2582" s="80">
        <v>2105039.02</v>
      </c>
      <c r="AA2582" s="78">
        <v>1</v>
      </c>
      <c r="AB2582" s="103">
        <v>112.38</v>
      </c>
      <c r="AD2582" s="80">
        <v>2365.643</v>
      </c>
      <c r="AG2582" s="7" t="s">
        <v>17</v>
      </c>
      <c r="AH2582" s="81">
        <v>7.94E-4</v>
      </c>
      <c r="AI2582" s="81">
        <v>1.07853581073771E-2</v>
      </c>
      <c r="AJ2582" s="81">
        <v>3.61899521026111E-3</v>
      </c>
    </row>
    <row r="2583" spans="1:36" s="7" customFormat="1" x14ac:dyDescent="0.2">
      <c r="A2583" s="7">
        <v>1038</v>
      </c>
      <c r="B2583" s="7">
        <v>1319</v>
      </c>
      <c r="C2583" s="7" t="s">
        <v>1599</v>
      </c>
      <c r="D2583" s="7" t="s">
        <v>1600</v>
      </c>
      <c r="E2583" s="4" t="s">
        <v>425</v>
      </c>
      <c r="F2583" s="7" t="s">
        <v>1601</v>
      </c>
      <c r="G2583" s="7" t="s">
        <v>1602</v>
      </c>
      <c r="H2583" s="7" t="s">
        <v>76</v>
      </c>
      <c r="I2583" s="7" t="s">
        <v>229</v>
      </c>
      <c r="J2583" s="7" t="s">
        <v>53</v>
      </c>
      <c r="K2583" s="7" t="s">
        <v>53</v>
      </c>
      <c r="L2583" s="7" t="s">
        <v>799</v>
      </c>
      <c r="M2583" s="7" t="s">
        <v>311</v>
      </c>
      <c r="N2583" s="7" t="s">
        <v>629</v>
      </c>
      <c r="O2583" s="7" t="s">
        <v>62</v>
      </c>
      <c r="P2583" s="7" t="s">
        <v>1580</v>
      </c>
      <c r="Q2583" s="7" t="s">
        <v>65</v>
      </c>
      <c r="R2583" s="7" t="s">
        <v>57</v>
      </c>
      <c r="S2583" s="7" t="s">
        <v>1212</v>
      </c>
      <c r="T2583" s="80">
        <v>1.4259999999999999</v>
      </c>
      <c r="U2583" s="7" t="s">
        <v>1603</v>
      </c>
      <c r="V2583" s="85">
        <v>1.34E-2</v>
      </c>
      <c r="W2583" s="81">
        <v>2.58E-2</v>
      </c>
      <c r="X2583" s="4" t="s">
        <v>614</v>
      </c>
      <c r="Y2583" s="4"/>
      <c r="Z2583" s="80">
        <v>747786.67</v>
      </c>
      <c r="AA2583" s="78">
        <v>1</v>
      </c>
      <c r="AB2583" s="103">
        <v>115.21</v>
      </c>
      <c r="AD2583" s="80">
        <v>861.52499999999998</v>
      </c>
      <c r="AG2583" s="7" t="s">
        <v>17</v>
      </c>
      <c r="AH2583" s="81">
        <v>1.519E-3</v>
      </c>
      <c r="AI2583" s="81">
        <v>3.9278354649134404E-3</v>
      </c>
      <c r="AJ2583" s="81">
        <v>1.3179736447038E-3</v>
      </c>
    </row>
    <row r="2584" spans="1:36" s="7" customFormat="1" x14ac:dyDescent="0.2">
      <c r="A2584" s="7">
        <v>1038</v>
      </c>
      <c r="B2584" s="7">
        <v>1319</v>
      </c>
      <c r="C2584" s="7" t="s">
        <v>1558</v>
      </c>
      <c r="D2584" s="7" t="s">
        <v>1559</v>
      </c>
      <c r="E2584" s="4" t="s">
        <v>425</v>
      </c>
      <c r="F2584" s="7" t="s">
        <v>1604</v>
      </c>
      <c r="G2584" s="7" t="s">
        <v>1605</v>
      </c>
      <c r="H2584" s="7" t="s">
        <v>76</v>
      </c>
      <c r="I2584" s="7" t="s">
        <v>229</v>
      </c>
      <c r="J2584" s="7" t="s">
        <v>53</v>
      </c>
      <c r="K2584" s="7" t="s">
        <v>53</v>
      </c>
      <c r="L2584" s="7" t="s">
        <v>799</v>
      </c>
      <c r="M2584" s="7" t="s">
        <v>311</v>
      </c>
      <c r="N2584" s="7" t="s">
        <v>629</v>
      </c>
      <c r="O2584" s="7" t="s">
        <v>62</v>
      </c>
      <c r="P2584" s="7" t="s">
        <v>1562</v>
      </c>
      <c r="Q2584" s="7" t="s">
        <v>70</v>
      </c>
      <c r="R2584" s="7" t="s">
        <v>57</v>
      </c>
      <c r="S2584" s="7" t="s">
        <v>1212</v>
      </c>
      <c r="T2584" s="80">
        <v>2.91</v>
      </c>
      <c r="U2584" s="7" t="s">
        <v>1606</v>
      </c>
      <c r="V2584" s="85">
        <v>1.9599999999999999E-2</v>
      </c>
      <c r="W2584" s="81">
        <v>2.7640000000000001E-2</v>
      </c>
      <c r="X2584" s="4" t="s">
        <v>614</v>
      </c>
      <c r="Y2584" s="4"/>
      <c r="Z2584" s="80">
        <v>1801472.64</v>
      </c>
      <c r="AA2584" s="78">
        <v>1</v>
      </c>
      <c r="AB2584" s="103">
        <v>114.46</v>
      </c>
      <c r="AD2584" s="80">
        <v>2061.9659999999999</v>
      </c>
      <c r="AG2584" s="7" t="s">
        <v>17</v>
      </c>
      <c r="AH2584" s="81">
        <v>1.573E-3</v>
      </c>
      <c r="AI2584" s="81">
        <v>9.4008430813683295E-3</v>
      </c>
      <c r="AJ2584" s="81">
        <v>3.15442526295142E-3</v>
      </c>
    </row>
    <row r="2585" spans="1:36" s="7" customFormat="1" x14ac:dyDescent="0.2">
      <c r="A2585" s="7">
        <v>1038</v>
      </c>
      <c r="B2585" s="7">
        <v>1319</v>
      </c>
      <c r="C2585" s="7" t="s">
        <v>2934</v>
      </c>
      <c r="D2585" s="7" t="s">
        <v>2935</v>
      </c>
      <c r="E2585" s="4" t="s">
        <v>425</v>
      </c>
      <c r="F2585" s="7" t="s">
        <v>2936</v>
      </c>
      <c r="G2585" s="7" t="s">
        <v>2937</v>
      </c>
      <c r="H2585" s="7" t="s">
        <v>76</v>
      </c>
      <c r="I2585" s="7" t="s">
        <v>228</v>
      </c>
      <c r="J2585" s="7" t="s">
        <v>53</v>
      </c>
      <c r="K2585" s="7" t="s">
        <v>53</v>
      </c>
      <c r="L2585" s="7" t="s">
        <v>799</v>
      </c>
      <c r="M2585" s="7" t="s">
        <v>311</v>
      </c>
      <c r="N2585" s="7" t="s">
        <v>629</v>
      </c>
      <c r="O2585" s="7" t="s">
        <v>62</v>
      </c>
      <c r="P2585" s="7" t="s">
        <v>1507</v>
      </c>
      <c r="Q2585" s="7" t="s">
        <v>65</v>
      </c>
      <c r="R2585" s="7" t="s">
        <v>57</v>
      </c>
      <c r="S2585" s="7" t="s">
        <v>1212</v>
      </c>
      <c r="T2585" s="80">
        <v>0.249</v>
      </c>
      <c r="U2585" s="7" t="s">
        <v>1466</v>
      </c>
      <c r="V2585" s="85">
        <v>3.5000000000000003E-2</v>
      </c>
      <c r="W2585" s="81">
        <v>5.7799999999999997E-2</v>
      </c>
      <c r="X2585" s="4" t="s">
        <v>614</v>
      </c>
      <c r="Y2585" s="4"/>
      <c r="Z2585" s="80">
        <v>69615</v>
      </c>
      <c r="AA2585" s="78">
        <v>1</v>
      </c>
      <c r="AB2585" s="103">
        <v>100.32</v>
      </c>
      <c r="AD2585" s="80">
        <v>69.837999999999994</v>
      </c>
      <c r="AG2585" s="7" t="s">
        <v>17</v>
      </c>
      <c r="AH2585" s="81">
        <v>7.0569999999999999E-3</v>
      </c>
      <c r="AI2585" s="81">
        <v>3.1840196717973799E-4</v>
      </c>
      <c r="AJ2585" s="81">
        <v>1.06838844170879E-4</v>
      </c>
    </row>
    <row r="2586" spans="1:36" s="7" customFormat="1" x14ac:dyDescent="0.2">
      <c r="A2586" s="7">
        <v>1038</v>
      </c>
      <c r="B2586" s="7">
        <v>1319</v>
      </c>
      <c r="C2586" s="7" t="s">
        <v>1607</v>
      </c>
      <c r="D2586" s="7" t="s">
        <v>1608</v>
      </c>
      <c r="E2586" s="4" t="s">
        <v>425</v>
      </c>
      <c r="F2586" s="7" t="s">
        <v>1609</v>
      </c>
      <c r="G2586" s="7" t="s">
        <v>1610</v>
      </c>
      <c r="H2586" s="7" t="s">
        <v>76</v>
      </c>
      <c r="I2586" s="7" t="s">
        <v>229</v>
      </c>
      <c r="J2586" s="7" t="s">
        <v>53</v>
      </c>
      <c r="K2586" s="7" t="s">
        <v>53</v>
      </c>
      <c r="L2586" s="7" t="s">
        <v>799</v>
      </c>
      <c r="M2586" s="7" t="s">
        <v>311</v>
      </c>
      <c r="N2586" s="7" t="s">
        <v>629</v>
      </c>
      <c r="O2586" s="7" t="s">
        <v>62</v>
      </c>
      <c r="P2586" s="7" t="s">
        <v>1439</v>
      </c>
      <c r="Q2586" s="7" t="s">
        <v>70</v>
      </c>
      <c r="R2586" s="7" t="s">
        <v>57</v>
      </c>
      <c r="S2586" s="7" t="s">
        <v>1212</v>
      </c>
      <c r="T2586" s="80">
        <v>1.155</v>
      </c>
      <c r="U2586" s="7" t="s">
        <v>1481</v>
      </c>
      <c r="V2586" s="85">
        <v>2.5000000000000001E-2</v>
      </c>
      <c r="W2586" s="81">
        <v>2.5839999999999998E-2</v>
      </c>
      <c r="X2586" s="4" t="s">
        <v>614</v>
      </c>
      <c r="Y2586" s="4"/>
      <c r="Z2586" s="80">
        <v>1011188.91</v>
      </c>
      <c r="AA2586" s="78">
        <v>1</v>
      </c>
      <c r="AB2586" s="103">
        <v>117.36</v>
      </c>
      <c r="AD2586" s="80">
        <v>1186.731</v>
      </c>
      <c r="AG2586" s="7" t="s">
        <v>17</v>
      </c>
      <c r="AH2586" s="81">
        <v>3.0620000000000001E-3</v>
      </c>
      <c r="AI2586" s="81">
        <v>5.4105048425152399E-3</v>
      </c>
      <c r="AJ2586" s="81">
        <v>1.81547899617391E-3</v>
      </c>
    </row>
    <row r="2587" spans="1:36" s="7" customFormat="1" x14ac:dyDescent="0.2">
      <c r="A2587" s="7">
        <v>1038</v>
      </c>
      <c r="B2587" s="7">
        <v>1319</v>
      </c>
      <c r="C2587" s="7" t="s">
        <v>1611</v>
      </c>
      <c r="D2587" s="7" t="s">
        <v>1612</v>
      </c>
      <c r="E2587" s="4" t="s">
        <v>425</v>
      </c>
      <c r="F2587" s="7" t="s">
        <v>1613</v>
      </c>
      <c r="G2587" s="7" t="s">
        <v>1614</v>
      </c>
      <c r="H2587" s="7" t="s">
        <v>76</v>
      </c>
      <c r="I2587" s="7" t="s">
        <v>230</v>
      </c>
      <c r="J2587" s="7" t="s">
        <v>53</v>
      </c>
      <c r="K2587" s="7" t="s">
        <v>53</v>
      </c>
      <c r="L2587" s="7" t="s">
        <v>799</v>
      </c>
      <c r="M2587" s="7" t="s">
        <v>311</v>
      </c>
      <c r="N2587" s="7" t="s">
        <v>260</v>
      </c>
      <c r="O2587" s="7" t="s">
        <v>62</v>
      </c>
      <c r="P2587" s="7" t="s">
        <v>298</v>
      </c>
      <c r="Q2587" s="7" t="s">
        <v>298</v>
      </c>
      <c r="R2587" s="7" t="s">
        <v>298</v>
      </c>
      <c r="S2587" s="7" t="s">
        <v>1212</v>
      </c>
      <c r="T2587" s="80">
        <v>0.11</v>
      </c>
      <c r="U2587" s="7" t="s">
        <v>1615</v>
      </c>
      <c r="V2587" s="85">
        <v>5.9499999999999997E-2</v>
      </c>
      <c r="W2587" s="81">
        <v>1E-4</v>
      </c>
      <c r="X2587" s="4" t="s">
        <v>614</v>
      </c>
      <c r="Y2587" s="4"/>
      <c r="Z2587" s="80">
        <v>52692.6</v>
      </c>
      <c r="AA2587" s="78">
        <v>1</v>
      </c>
      <c r="AB2587" s="103">
        <v>82.12</v>
      </c>
      <c r="AD2587" s="80">
        <v>43.271000000000001</v>
      </c>
      <c r="AG2587" s="7" t="s">
        <v>17</v>
      </c>
      <c r="AH2587" s="81">
        <v>6.3999999999999997E-5</v>
      </c>
      <c r="AI2587" s="81">
        <v>1.9728040935619999E-4</v>
      </c>
      <c r="AJ2587" s="81">
        <v>6.6196861470005101E-5</v>
      </c>
    </row>
    <row r="2588" spans="1:36" s="7" customFormat="1" x14ac:dyDescent="0.2">
      <c r="A2588" s="7">
        <v>1038</v>
      </c>
      <c r="B2588" s="7">
        <v>1319</v>
      </c>
      <c r="C2588" s="7" t="s">
        <v>1572</v>
      </c>
      <c r="D2588" s="7" t="s">
        <v>1573</v>
      </c>
      <c r="E2588" s="4" t="s">
        <v>425</v>
      </c>
      <c r="F2588" s="7" t="s">
        <v>1616</v>
      </c>
      <c r="G2588" s="7" t="s">
        <v>1617</v>
      </c>
      <c r="H2588" s="7" t="s">
        <v>76</v>
      </c>
      <c r="I2588" s="7" t="s">
        <v>230</v>
      </c>
      <c r="J2588" s="7" t="s">
        <v>53</v>
      </c>
      <c r="K2588" s="7" t="s">
        <v>53</v>
      </c>
      <c r="L2588" s="7" t="s">
        <v>799</v>
      </c>
      <c r="M2588" s="7" t="s">
        <v>311</v>
      </c>
      <c r="N2588" s="7" t="s">
        <v>266</v>
      </c>
      <c r="O2588" s="7" t="s">
        <v>62</v>
      </c>
      <c r="P2588" s="7" t="s">
        <v>1439</v>
      </c>
      <c r="Q2588" s="7" t="s">
        <v>65</v>
      </c>
      <c r="R2588" s="7" t="s">
        <v>57</v>
      </c>
      <c r="S2588" s="7" t="s">
        <v>1212</v>
      </c>
      <c r="T2588" s="80">
        <v>0.72799999999999998</v>
      </c>
      <c r="U2588" s="7" t="s">
        <v>1481</v>
      </c>
      <c r="V2588" s="85">
        <v>3.9E-2</v>
      </c>
      <c r="W2588" s="81">
        <v>6.8220000000000003E-2</v>
      </c>
      <c r="X2588" s="4" t="s">
        <v>614</v>
      </c>
      <c r="Y2588" s="4"/>
      <c r="Z2588" s="80">
        <v>473427.82</v>
      </c>
      <c r="AA2588" s="78">
        <v>1</v>
      </c>
      <c r="AB2588" s="103">
        <v>100.82</v>
      </c>
      <c r="AD2588" s="80">
        <v>477.31</v>
      </c>
      <c r="AG2588" s="7" t="s">
        <v>17</v>
      </c>
      <c r="AH2588" s="81">
        <v>6.0060000000000001E-3</v>
      </c>
      <c r="AI2588" s="81">
        <v>2.1761351260409798E-3</v>
      </c>
      <c r="AJ2588" s="81">
        <v>7.3019574497359897E-4</v>
      </c>
    </row>
    <row r="2589" spans="1:36" s="7" customFormat="1" x14ac:dyDescent="0.2">
      <c r="A2589" s="7">
        <v>1038</v>
      </c>
      <c r="B2589" s="7">
        <v>1319</v>
      </c>
      <c r="C2589" s="7" t="s">
        <v>2066</v>
      </c>
      <c r="D2589" s="7" t="s">
        <v>2067</v>
      </c>
      <c r="E2589" s="4" t="s">
        <v>761</v>
      </c>
      <c r="F2589" s="7" t="s">
        <v>2938</v>
      </c>
      <c r="G2589" s="7" t="s">
        <v>2939</v>
      </c>
      <c r="H2589" s="7" t="s">
        <v>76</v>
      </c>
      <c r="I2589" s="7" t="s">
        <v>228</v>
      </c>
      <c r="J2589" s="7" t="s">
        <v>53</v>
      </c>
      <c r="K2589" s="7" t="s">
        <v>314</v>
      </c>
      <c r="L2589" s="7" t="s">
        <v>799</v>
      </c>
      <c r="M2589" s="7" t="s">
        <v>311</v>
      </c>
      <c r="N2589" s="7" t="s">
        <v>630</v>
      </c>
      <c r="O2589" s="7" t="s">
        <v>62</v>
      </c>
      <c r="P2589" s="7" t="s">
        <v>1647</v>
      </c>
      <c r="Q2589" s="7" t="s">
        <v>65</v>
      </c>
      <c r="R2589" s="7" t="s">
        <v>57</v>
      </c>
      <c r="S2589" s="7" t="s">
        <v>1212</v>
      </c>
      <c r="T2589" s="80">
        <v>0.01</v>
      </c>
      <c r="U2589" s="7" t="s">
        <v>2940</v>
      </c>
      <c r="V2589" s="85">
        <v>5.3999999999999999E-2</v>
      </c>
      <c r="W2589" s="81">
        <v>6.4019999999999994E-2</v>
      </c>
      <c r="X2589" s="4" t="s">
        <v>614</v>
      </c>
      <c r="Y2589" s="4"/>
      <c r="Z2589" s="80">
        <v>0.01</v>
      </c>
      <c r="AA2589" s="78">
        <v>1</v>
      </c>
      <c r="AB2589" s="103">
        <v>101.09</v>
      </c>
      <c r="AD2589" s="80">
        <v>0</v>
      </c>
      <c r="AG2589" s="7" t="s">
        <v>17</v>
      </c>
      <c r="AH2589" s="81">
        <v>0</v>
      </c>
      <c r="AI2589" s="81">
        <v>4.6088607617299193E-11</v>
      </c>
      <c r="AJ2589" s="81">
        <v>1.5464896812329599E-11</v>
      </c>
    </row>
    <row r="2590" spans="1:36" s="7" customFormat="1" x14ac:dyDescent="0.2">
      <c r="A2590" s="7">
        <v>1038</v>
      </c>
      <c r="B2590" s="7">
        <v>1319</v>
      </c>
      <c r="C2590" s="7" t="s">
        <v>1618</v>
      </c>
      <c r="D2590" s="7" t="s">
        <v>1619</v>
      </c>
      <c r="E2590" s="4" t="s">
        <v>425</v>
      </c>
      <c r="F2590" s="7" t="s">
        <v>1620</v>
      </c>
      <c r="G2590" s="7" t="s">
        <v>1621</v>
      </c>
      <c r="H2590" s="7" t="s">
        <v>76</v>
      </c>
      <c r="I2590" s="7" t="s">
        <v>228</v>
      </c>
      <c r="J2590" s="7" t="s">
        <v>53</v>
      </c>
      <c r="K2590" s="7" t="s">
        <v>53</v>
      </c>
      <c r="L2590" s="7" t="s">
        <v>799</v>
      </c>
      <c r="M2590" s="7" t="s">
        <v>311</v>
      </c>
      <c r="N2590" s="7" t="s">
        <v>140</v>
      </c>
      <c r="O2590" s="7" t="s">
        <v>62</v>
      </c>
      <c r="P2590" s="7" t="s">
        <v>1439</v>
      </c>
      <c r="Q2590" s="7" t="s">
        <v>70</v>
      </c>
      <c r="R2590" s="7" t="s">
        <v>57</v>
      </c>
      <c r="S2590" s="7" t="s">
        <v>1212</v>
      </c>
      <c r="T2590" s="80">
        <v>0.73799999999999999</v>
      </c>
      <c r="U2590" s="7" t="s">
        <v>1622</v>
      </c>
      <c r="V2590" s="85">
        <v>3.0499999999999999E-2</v>
      </c>
      <c r="W2590" s="81">
        <v>5.672E-2</v>
      </c>
      <c r="X2590" s="4" t="s">
        <v>614</v>
      </c>
      <c r="Y2590" s="4"/>
      <c r="Z2590" s="80">
        <v>76002</v>
      </c>
      <c r="AA2590" s="78">
        <v>1</v>
      </c>
      <c r="AB2590" s="103">
        <v>98.94</v>
      </c>
      <c r="AD2590" s="80">
        <v>75.195999999999998</v>
      </c>
      <c r="AG2590" s="7" t="s">
        <v>17</v>
      </c>
      <c r="AH2590" s="81">
        <v>3.3969999999999998E-3</v>
      </c>
      <c r="AI2590" s="81">
        <v>3.42832762563557E-4</v>
      </c>
      <c r="AJ2590" s="81">
        <v>1.15036525749614E-4</v>
      </c>
    </row>
    <row r="2591" spans="1:36" s="7" customFormat="1" x14ac:dyDescent="0.2">
      <c r="A2591" s="7">
        <v>1038</v>
      </c>
      <c r="B2591" s="7">
        <v>1319</v>
      </c>
      <c r="C2591" s="7" t="s">
        <v>1467</v>
      </c>
      <c r="D2591" s="7" t="s">
        <v>1468</v>
      </c>
      <c r="E2591" s="4" t="s">
        <v>425</v>
      </c>
      <c r="F2591" s="7" t="s">
        <v>1623</v>
      </c>
      <c r="G2591" s="7" t="s">
        <v>1624</v>
      </c>
      <c r="H2591" s="7" t="s">
        <v>76</v>
      </c>
      <c r="I2591" s="7" t="s">
        <v>230</v>
      </c>
      <c r="J2591" s="7" t="s">
        <v>53</v>
      </c>
      <c r="K2591" s="7" t="s">
        <v>53</v>
      </c>
      <c r="L2591" s="7" t="s">
        <v>799</v>
      </c>
      <c r="M2591" s="7" t="s">
        <v>311</v>
      </c>
      <c r="N2591" s="7" t="s">
        <v>267</v>
      </c>
      <c r="O2591" s="7" t="s">
        <v>62</v>
      </c>
      <c r="P2591" s="7" t="s">
        <v>1439</v>
      </c>
      <c r="Q2591" s="7" t="s">
        <v>70</v>
      </c>
      <c r="R2591" s="7" t="s">
        <v>57</v>
      </c>
      <c r="S2591" s="7" t="s">
        <v>1212</v>
      </c>
      <c r="T2591" s="80">
        <v>2.9740000000000002</v>
      </c>
      <c r="U2591" s="7" t="s">
        <v>1471</v>
      </c>
      <c r="V2591" s="85">
        <v>4.6899999999999997E-2</v>
      </c>
      <c r="W2591" s="81">
        <v>7.6020000000000004E-2</v>
      </c>
      <c r="X2591" s="4" t="s">
        <v>614</v>
      </c>
      <c r="Y2591" s="4"/>
      <c r="Z2591" s="80">
        <v>2636320.33</v>
      </c>
      <c r="AA2591" s="78">
        <v>1</v>
      </c>
      <c r="AB2591" s="103">
        <v>97.95</v>
      </c>
      <c r="AD2591" s="80">
        <v>2582.2759999999998</v>
      </c>
      <c r="AG2591" s="7" t="s">
        <v>17</v>
      </c>
      <c r="AH2591" s="81">
        <v>1.951E-3</v>
      </c>
      <c r="AI2591" s="81">
        <v>1.1773023485151799E-2</v>
      </c>
      <c r="AJ2591" s="81">
        <v>3.9504034246126097E-3</v>
      </c>
    </row>
    <row r="2592" spans="1:36" s="7" customFormat="1" x14ac:dyDescent="0.2">
      <c r="A2592" s="7">
        <v>1038</v>
      </c>
      <c r="B2592" s="7">
        <v>1319</v>
      </c>
      <c r="C2592" s="7" t="s">
        <v>1441</v>
      </c>
      <c r="D2592" s="7" t="s">
        <v>1442</v>
      </c>
      <c r="E2592" s="4" t="s">
        <v>425</v>
      </c>
      <c r="F2592" s="7" t="s">
        <v>1625</v>
      </c>
      <c r="G2592" s="7" t="s">
        <v>1626</v>
      </c>
      <c r="H2592" s="7" t="s">
        <v>76</v>
      </c>
      <c r="I2592" s="7" t="s">
        <v>229</v>
      </c>
      <c r="J2592" s="7" t="s">
        <v>53</v>
      </c>
      <c r="K2592" s="7" t="s">
        <v>53</v>
      </c>
      <c r="L2592" s="7" t="s">
        <v>799</v>
      </c>
      <c r="M2592" s="7" t="s">
        <v>311</v>
      </c>
      <c r="N2592" s="7" t="s">
        <v>629</v>
      </c>
      <c r="O2592" s="7" t="s">
        <v>62</v>
      </c>
      <c r="P2592" s="7" t="s">
        <v>1439</v>
      </c>
      <c r="Q2592" s="7" t="s">
        <v>65</v>
      </c>
      <c r="R2592" s="7" t="s">
        <v>57</v>
      </c>
      <c r="S2592" s="7" t="s">
        <v>1212</v>
      </c>
      <c r="T2592" s="80">
        <v>1.8720000000000001</v>
      </c>
      <c r="U2592" s="7" t="s">
        <v>1627</v>
      </c>
      <c r="V2592" s="85">
        <v>2.0500000000000001E-2</v>
      </c>
      <c r="W2592" s="81">
        <v>2.6960000000000001E-2</v>
      </c>
      <c r="X2592" s="4" t="s">
        <v>614</v>
      </c>
      <c r="Y2592" s="4"/>
      <c r="Z2592" s="80">
        <v>47000</v>
      </c>
      <c r="AA2592" s="78">
        <v>1</v>
      </c>
      <c r="AB2592" s="103">
        <v>115.69</v>
      </c>
      <c r="AD2592" s="80">
        <v>54.374000000000002</v>
      </c>
      <c r="AG2592" s="7" t="s">
        <v>17</v>
      </c>
      <c r="AH2592" s="81">
        <v>6.2000000000000003E-5</v>
      </c>
      <c r="AI2592" s="81">
        <v>2.4790145189092E-4</v>
      </c>
      <c r="AJ2592" s="81">
        <v>8.3182603496157105E-5</v>
      </c>
    </row>
    <row r="2593" spans="1:36" s="7" customFormat="1" x14ac:dyDescent="0.2">
      <c r="A2593" s="7">
        <v>1038</v>
      </c>
      <c r="B2593" s="7">
        <v>1319</v>
      </c>
      <c r="C2593" s="7" t="s">
        <v>1586</v>
      </c>
      <c r="D2593" s="7" t="s">
        <v>1587</v>
      </c>
      <c r="E2593" s="4" t="s">
        <v>425</v>
      </c>
      <c r="F2593" s="7" t="s">
        <v>1628</v>
      </c>
      <c r="G2593" s="7" t="s">
        <v>1629</v>
      </c>
      <c r="H2593" s="7" t="s">
        <v>76</v>
      </c>
      <c r="I2593" s="7" t="s">
        <v>228</v>
      </c>
      <c r="J2593" s="7" t="s">
        <v>53</v>
      </c>
      <c r="K2593" s="7" t="s">
        <v>53</v>
      </c>
      <c r="L2593" s="7" t="s">
        <v>799</v>
      </c>
      <c r="M2593" s="7" t="s">
        <v>311</v>
      </c>
      <c r="N2593" s="7" t="s">
        <v>75</v>
      </c>
      <c r="O2593" s="7" t="s">
        <v>62</v>
      </c>
      <c r="P2593" s="7" t="s">
        <v>1562</v>
      </c>
      <c r="Q2593" s="7" t="s">
        <v>65</v>
      </c>
      <c r="R2593" s="7" t="s">
        <v>57</v>
      </c>
      <c r="S2593" s="7" t="s">
        <v>1212</v>
      </c>
      <c r="T2593" s="80">
        <v>1.9950000000000001</v>
      </c>
      <c r="U2593" s="7" t="s">
        <v>1630</v>
      </c>
      <c r="V2593" s="85">
        <v>2.3E-2</v>
      </c>
      <c r="W2593" s="81">
        <v>5.5800000000000002E-2</v>
      </c>
      <c r="X2593" s="4" t="s">
        <v>614</v>
      </c>
      <c r="Y2593" s="4"/>
      <c r="Z2593" s="80">
        <v>59769.23</v>
      </c>
      <c r="AA2593" s="78">
        <v>1</v>
      </c>
      <c r="AB2593" s="103">
        <v>94.07</v>
      </c>
      <c r="AD2593" s="80">
        <v>56.225000000000001</v>
      </c>
      <c r="AG2593" s="7" t="s">
        <v>17</v>
      </c>
      <c r="AH2593" s="81">
        <v>5.5000000000000002E-5</v>
      </c>
      <c r="AI2593" s="81">
        <v>2.5633871106211901E-4</v>
      </c>
      <c r="AJ2593" s="81">
        <v>8.6013701010426497E-5</v>
      </c>
    </row>
    <row r="2594" spans="1:36" s="7" customFormat="1" x14ac:dyDescent="0.2">
      <c r="A2594" s="7">
        <v>1038</v>
      </c>
      <c r="B2594" s="7">
        <v>1319</v>
      </c>
      <c r="C2594" s="7" t="s">
        <v>1868</v>
      </c>
      <c r="D2594" s="7" t="s">
        <v>1869</v>
      </c>
      <c r="E2594" s="4" t="s">
        <v>761</v>
      </c>
      <c r="F2594" s="7" t="s">
        <v>2787</v>
      </c>
      <c r="G2594" s="7" t="s">
        <v>2788</v>
      </c>
      <c r="H2594" s="7" t="s">
        <v>76</v>
      </c>
      <c r="I2594" s="7" t="s">
        <v>228</v>
      </c>
      <c r="J2594" s="7" t="s">
        <v>53</v>
      </c>
      <c r="K2594" s="7" t="s">
        <v>314</v>
      </c>
      <c r="L2594" s="7" t="s">
        <v>799</v>
      </c>
      <c r="M2594" s="7" t="s">
        <v>311</v>
      </c>
      <c r="N2594" s="7" t="s">
        <v>630</v>
      </c>
      <c r="O2594" s="7" t="s">
        <v>62</v>
      </c>
      <c r="P2594" s="7" t="s">
        <v>2789</v>
      </c>
      <c r="Q2594" s="7" t="s">
        <v>70</v>
      </c>
      <c r="R2594" s="7" t="s">
        <v>57</v>
      </c>
      <c r="S2594" s="7" t="s">
        <v>1212</v>
      </c>
      <c r="T2594" s="80">
        <v>0.628</v>
      </c>
      <c r="U2594" s="7" t="s">
        <v>1318</v>
      </c>
      <c r="V2594" s="85">
        <v>7.0499999999999993E-2</v>
      </c>
      <c r="W2594" s="81">
        <v>9.99</v>
      </c>
      <c r="X2594" s="4" t="s">
        <v>614</v>
      </c>
      <c r="Y2594" s="4"/>
      <c r="Z2594" s="80">
        <v>106118.23</v>
      </c>
      <c r="AA2594" s="78">
        <v>1</v>
      </c>
      <c r="AB2594" s="103">
        <v>18</v>
      </c>
      <c r="AD2594" s="80">
        <v>19.100999999999999</v>
      </c>
      <c r="AG2594" s="7" t="s">
        <v>17</v>
      </c>
      <c r="AH2594" s="81">
        <v>3.2400000000000001E-4</v>
      </c>
      <c r="AI2594" s="81">
        <v>8.7085909925038594E-5</v>
      </c>
      <c r="AJ2594" s="81">
        <v>2.9221421093507801E-5</v>
      </c>
    </row>
    <row r="2595" spans="1:36" s="7" customFormat="1" x14ac:dyDescent="0.2">
      <c r="A2595" s="7">
        <v>1038</v>
      </c>
      <c r="B2595" s="7">
        <v>1319</v>
      </c>
      <c r="C2595" s="7" t="s">
        <v>1607</v>
      </c>
      <c r="D2595" s="7" t="s">
        <v>1608</v>
      </c>
      <c r="E2595" s="4" t="s">
        <v>425</v>
      </c>
      <c r="F2595" s="7" t="s">
        <v>1631</v>
      </c>
      <c r="G2595" s="7" t="s">
        <v>1632</v>
      </c>
      <c r="H2595" s="7" t="s">
        <v>76</v>
      </c>
      <c r="I2595" s="7" t="s">
        <v>229</v>
      </c>
      <c r="J2595" s="7" t="s">
        <v>53</v>
      </c>
      <c r="K2595" s="7" t="s">
        <v>53</v>
      </c>
      <c r="L2595" s="7" t="s">
        <v>799</v>
      </c>
      <c r="M2595" s="7" t="s">
        <v>311</v>
      </c>
      <c r="N2595" s="7" t="s">
        <v>629</v>
      </c>
      <c r="O2595" s="7" t="s">
        <v>62</v>
      </c>
      <c r="P2595" s="7" t="s">
        <v>1439</v>
      </c>
      <c r="Q2595" s="7" t="s">
        <v>70</v>
      </c>
      <c r="R2595" s="7" t="s">
        <v>57</v>
      </c>
      <c r="S2595" s="7" t="s">
        <v>1212</v>
      </c>
      <c r="T2595" s="80">
        <v>4.6109999999999998</v>
      </c>
      <c r="U2595" s="7" t="s">
        <v>1633</v>
      </c>
      <c r="V2595" s="85">
        <v>1.9E-2</v>
      </c>
      <c r="W2595" s="81">
        <v>3.2300000000000002E-2</v>
      </c>
      <c r="X2595" s="4" t="s">
        <v>614</v>
      </c>
      <c r="Y2595" s="4"/>
      <c r="Z2595" s="80">
        <v>343852.9</v>
      </c>
      <c r="AA2595" s="78">
        <v>1</v>
      </c>
      <c r="AB2595" s="103">
        <v>109.77</v>
      </c>
      <c r="AD2595" s="80">
        <v>377.447</v>
      </c>
      <c r="AG2595" s="7" t="s">
        <v>17</v>
      </c>
      <c r="AH2595" s="81">
        <v>1.2509999999999999E-3</v>
      </c>
      <c r="AI2595" s="81">
        <v>1.7208449709762901E-3</v>
      </c>
      <c r="AJ2595" s="81">
        <v>5.7742447172944304E-4</v>
      </c>
    </row>
    <row r="2596" spans="1:36" s="7" customFormat="1" x14ac:dyDescent="0.2">
      <c r="A2596" s="7">
        <v>1038</v>
      </c>
      <c r="B2596" s="7">
        <v>1319</v>
      </c>
      <c r="C2596" s="7" t="s">
        <v>1634</v>
      </c>
      <c r="D2596" s="7" t="s">
        <v>1635</v>
      </c>
      <c r="E2596" s="4" t="s">
        <v>425</v>
      </c>
      <c r="F2596" s="7" t="s">
        <v>1636</v>
      </c>
      <c r="G2596" s="7" t="s">
        <v>1637</v>
      </c>
      <c r="H2596" s="7" t="s">
        <v>76</v>
      </c>
      <c r="I2596" s="7" t="s">
        <v>228</v>
      </c>
      <c r="J2596" s="7" t="s">
        <v>53</v>
      </c>
      <c r="K2596" s="7" t="s">
        <v>53</v>
      </c>
      <c r="L2596" s="7" t="s">
        <v>799</v>
      </c>
      <c r="M2596" s="7" t="s">
        <v>311</v>
      </c>
      <c r="N2596" s="7" t="s">
        <v>140</v>
      </c>
      <c r="O2596" s="7" t="s">
        <v>62</v>
      </c>
      <c r="P2596" s="7" t="s">
        <v>1507</v>
      </c>
      <c r="Q2596" s="7" t="s">
        <v>70</v>
      </c>
      <c r="R2596" s="7" t="s">
        <v>57</v>
      </c>
      <c r="S2596" s="7" t="s">
        <v>1212</v>
      </c>
      <c r="T2596" s="80">
        <v>0.496</v>
      </c>
      <c r="U2596" s="7" t="s">
        <v>1638</v>
      </c>
      <c r="V2596" s="85">
        <v>2.75E-2</v>
      </c>
      <c r="W2596" s="81">
        <v>5.8860000000000003E-2</v>
      </c>
      <c r="X2596" s="4" t="s">
        <v>614</v>
      </c>
      <c r="Y2596" s="4"/>
      <c r="Z2596" s="80">
        <v>15298.34</v>
      </c>
      <c r="AA2596" s="78">
        <v>1</v>
      </c>
      <c r="AB2596" s="103">
        <v>98.54</v>
      </c>
      <c r="AD2596" s="80">
        <v>15.074999999999999</v>
      </c>
      <c r="AG2596" s="7" t="s">
        <v>17</v>
      </c>
      <c r="AH2596" s="81">
        <v>1.7100000000000001E-4</v>
      </c>
      <c r="AI2596" s="81">
        <v>6.8729353377186195E-5</v>
      </c>
      <c r="AJ2596" s="81">
        <v>2.3061932501457601E-5</v>
      </c>
    </row>
    <row r="2597" spans="1:36" s="7" customFormat="1" x14ac:dyDescent="0.2">
      <c r="A2597" s="7">
        <v>1038</v>
      </c>
      <c r="B2597" s="7">
        <v>1319</v>
      </c>
      <c r="C2597" s="7" t="s">
        <v>1639</v>
      </c>
      <c r="D2597" s="7" t="s">
        <v>1640</v>
      </c>
      <c r="E2597" s="4" t="s">
        <v>425</v>
      </c>
      <c r="F2597" s="7" t="s">
        <v>1641</v>
      </c>
      <c r="G2597" s="7" t="s">
        <v>1642</v>
      </c>
      <c r="H2597" s="7" t="s">
        <v>76</v>
      </c>
      <c r="I2597" s="7" t="s">
        <v>229</v>
      </c>
      <c r="J2597" s="7" t="s">
        <v>53</v>
      </c>
      <c r="K2597" s="7" t="s">
        <v>53</v>
      </c>
      <c r="L2597" s="7" t="s">
        <v>799</v>
      </c>
      <c r="M2597" s="7" t="s">
        <v>311</v>
      </c>
      <c r="N2597" s="7" t="s">
        <v>630</v>
      </c>
      <c r="O2597" s="7" t="s">
        <v>62</v>
      </c>
      <c r="P2597" s="7" t="s">
        <v>1404</v>
      </c>
      <c r="Q2597" s="7" t="s">
        <v>65</v>
      </c>
      <c r="R2597" s="7" t="s">
        <v>57</v>
      </c>
      <c r="S2597" s="7" t="s">
        <v>1212</v>
      </c>
      <c r="T2597" s="80">
        <v>1.3029999999999999</v>
      </c>
      <c r="U2597" s="7" t="s">
        <v>1356</v>
      </c>
      <c r="V2597" s="85">
        <v>0.03</v>
      </c>
      <c r="W2597" s="81">
        <v>3.7900000000000003E-2</v>
      </c>
      <c r="X2597" s="4" t="s">
        <v>614</v>
      </c>
      <c r="Y2597" s="4"/>
      <c r="Z2597" s="80">
        <v>243690.74</v>
      </c>
      <c r="AA2597" s="78">
        <v>1</v>
      </c>
      <c r="AB2597" s="103">
        <v>115.72</v>
      </c>
      <c r="AD2597" s="80">
        <v>281.99900000000002</v>
      </c>
      <c r="AG2597" s="7" t="s">
        <v>17</v>
      </c>
      <c r="AH2597" s="81">
        <v>2.9889999999999999E-3</v>
      </c>
      <c r="AI2597" s="81">
        <v>1.285679866639E-3</v>
      </c>
      <c r="AJ2597" s="81">
        <v>4.3140610010094599E-4</v>
      </c>
    </row>
    <row r="2598" spans="1:36" s="7" customFormat="1" x14ac:dyDescent="0.2">
      <c r="A2598" s="7">
        <v>1038</v>
      </c>
      <c r="B2598" s="7">
        <v>1319</v>
      </c>
      <c r="C2598" s="7" t="s">
        <v>1643</v>
      </c>
      <c r="D2598" s="7" t="s">
        <v>1644</v>
      </c>
      <c r="E2598" s="4" t="s">
        <v>425</v>
      </c>
      <c r="F2598" s="7" t="s">
        <v>1645</v>
      </c>
      <c r="G2598" s="7" t="s">
        <v>1646</v>
      </c>
      <c r="H2598" s="7" t="s">
        <v>76</v>
      </c>
      <c r="I2598" s="7" t="s">
        <v>228</v>
      </c>
      <c r="J2598" s="7" t="s">
        <v>53</v>
      </c>
      <c r="K2598" s="7" t="s">
        <v>53</v>
      </c>
      <c r="L2598" s="7" t="s">
        <v>799</v>
      </c>
      <c r="M2598" s="7" t="s">
        <v>311</v>
      </c>
      <c r="N2598" s="7" t="s">
        <v>258</v>
      </c>
      <c r="O2598" s="7" t="s">
        <v>62</v>
      </c>
      <c r="P2598" s="7" t="s">
        <v>1647</v>
      </c>
      <c r="Q2598" s="7" t="s">
        <v>65</v>
      </c>
      <c r="R2598" s="7" t="s">
        <v>57</v>
      </c>
      <c r="S2598" s="7" t="s">
        <v>1212</v>
      </c>
      <c r="T2598" s="80">
        <v>1.2490000000000001</v>
      </c>
      <c r="U2598" s="7" t="s">
        <v>1648</v>
      </c>
      <c r="V2598" s="85">
        <v>3.2500000000000001E-2</v>
      </c>
      <c r="W2598" s="81">
        <v>5.6279999999999997E-2</v>
      </c>
      <c r="X2598" s="4" t="s">
        <v>614</v>
      </c>
      <c r="Y2598" s="4"/>
      <c r="Z2598" s="80">
        <v>692785.92</v>
      </c>
      <c r="AA2598" s="78">
        <v>1</v>
      </c>
      <c r="AB2598" s="103">
        <v>98</v>
      </c>
      <c r="AD2598" s="80">
        <v>678.93</v>
      </c>
      <c r="AG2598" s="7" t="s">
        <v>17</v>
      </c>
      <c r="AH2598" s="81">
        <v>1.1115999999999999E-2</v>
      </c>
      <c r="AI2598" s="81">
        <v>3.0953553923312102E-3</v>
      </c>
      <c r="AJ2598" s="81">
        <v>1.0386374033552401E-3</v>
      </c>
    </row>
    <row r="2599" spans="1:36" s="7" customFormat="1" x14ac:dyDescent="0.2">
      <c r="A2599" s="7">
        <v>1038</v>
      </c>
      <c r="B2599" s="7">
        <v>1319</v>
      </c>
      <c r="C2599" s="7" t="s">
        <v>1649</v>
      </c>
      <c r="D2599" s="7" t="s">
        <v>1650</v>
      </c>
      <c r="E2599" s="4" t="s">
        <v>425</v>
      </c>
      <c r="F2599" s="7" t="s">
        <v>1651</v>
      </c>
      <c r="G2599" s="7" t="s">
        <v>1652</v>
      </c>
      <c r="H2599" s="7" t="s">
        <v>76</v>
      </c>
      <c r="I2599" s="7" t="s">
        <v>228</v>
      </c>
      <c r="J2599" s="7" t="s">
        <v>53</v>
      </c>
      <c r="K2599" s="7" t="s">
        <v>53</v>
      </c>
      <c r="L2599" s="7" t="s">
        <v>799</v>
      </c>
      <c r="M2599" s="7" t="s">
        <v>311</v>
      </c>
      <c r="N2599" s="7" t="s">
        <v>629</v>
      </c>
      <c r="O2599" s="7" t="s">
        <v>62</v>
      </c>
      <c r="P2599" s="7" t="s">
        <v>1205</v>
      </c>
      <c r="Q2599" s="7" t="s">
        <v>65</v>
      </c>
      <c r="R2599" s="7" t="s">
        <v>57</v>
      </c>
      <c r="S2599" s="7" t="s">
        <v>1212</v>
      </c>
      <c r="T2599" s="80">
        <v>1.9350000000000001</v>
      </c>
      <c r="U2599" s="7" t="s">
        <v>1653</v>
      </c>
      <c r="V2599" s="85">
        <v>1.44E-2</v>
      </c>
      <c r="W2599" s="81">
        <v>4.8579999999999998E-2</v>
      </c>
      <c r="X2599" s="4" t="s">
        <v>614</v>
      </c>
      <c r="Y2599" s="4"/>
      <c r="Z2599" s="80">
        <v>1018029.65</v>
      </c>
      <c r="AA2599" s="78">
        <v>1</v>
      </c>
      <c r="AB2599" s="103">
        <v>93.75</v>
      </c>
      <c r="AD2599" s="80">
        <v>954.40300000000002</v>
      </c>
      <c r="AG2599" s="7" t="s">
        <v>17</v>
      </c>
      <c r="AH2599" s="81">
        <v>2.545E-3</v>
      </c>
      <c r="AI2599" s="81">
        <v>4.3512806424003203E-3</v>
      </c>
      <c r="AJ2599" s="81">
        <v>1.4600594293273899E-3</v>
      </c>
    </row>
    <row r="2600" spans="1:36" s="7" customFormat="1" x14ac:dyDescent="0.2">
      <c r="A2600" s="7">
        <v>1038</v>
      </c>
      <c r="B2600" s="7">
        <v>1319</v>
      </c>
      <c r="C2600" s="7" t="s">
        <v>1467</v>
      </c>
      <c r="D2600" s="7" t="s">
        <v>1468</v>
      </c>
      <c r="E2600" s="4" t="s">
        <v>425</v>
      </c>
      <c r="F2600" s="7" t="s">
        <v>1469</v>
      </c>
      <c r="G2600" s="7" t="s">
        <v>1470</v>
      </c>
      <c r="H2600" s="7" t="s">
        <v>76</v>
      </c>
      <c r="I2600" s="7" t="s">
        <v>230</v>
      </c>
      <c r="J2600" s="7" t="s">
        <v>53</v>
      </c>
      <c r="K2600" s="7" t="s">
        <v>53</v>
      </c>
      <c r="L2600" s="7" t="s">
        <v>799</v>
      </c>
      <c r="M2600" s="7" t="s">
        <v>311</v>
      </c>
      <c r="N2600" s="7" t="s">
        <v>267</v>
      </c>
      <c r="O2600" s="7" t="s">
        <v>62</v>
      </c>
      <c r="P2600" s="7" t="s">
        <v>1439</v>
      </c>
      <c r="Q2600" s="7" t="s">
        <v>70</v>
      </c>
      <c r="R2600" s="7" t="s">
        <v>57</v>
      </c>
      <c r="S2600" s="7" t="s">
        <v>1212</v>
      </c>
      <c r="T2600" s="80">
        <v>3.129</v>
      </c>
      <c r="U2600" s="7" t="s">
        <v>1471</v>
      </c>
      <c r="V2600" s="85">
        <v>4.6899999999999997E-2</v>
      </c>
      <c r="W2600" s="81">
        <v>7.5190000000000007E-2</v>
      </c>
      <c r="X2600" s="4" t="s">
        <v>614</v>
      </c>
      <c r="Y2600" s="4"/>
      <c r="Z2600" s="80">
        <v>1174582.5</v>
      </c>
      <c r="AA2600" s="78">
        <v>1</v>
      </c>
      <c r="AB2600" s="103">
        <v>99.56</v>
      </c>
      <c r="AD2600" s="80">
        <v>1169.414</v>
      </c>
      <c r="AG2600" s="7" t="s">
        <v>17</v>
      </c>
      <c r="AH2600" s="81">
        <v>1.0219999999999999E-3</v>
      </c>
      <c r="AI2600" s="81">
        <v>5.3315539143374297E-3</v>
      </c>
      <c r="AJ2600" s="81">
        <v>1.7889872442935801E-3</v>
      </c>
    </row>
    <row r="2601" spans="1:36" s="7" customFormat="1" x14ac:dyDescent="0.2">
      <c r="A2601" s="7">
        <v>1038</v>
      </c>
      <c r="B2601" s="7">
        <v>1319</v>
      </c>
      <c r="C2601" s="7" t="s">
        <v>1654</v>
      </c>
      <c r="D2601" s="7" t="s">
        <v>1655</v>
      </c>
      <c r="E2601" s="4" t="s">
        <v>425</v>
      </c>
      <c r="F2601" s="7" t="s">
        <v>1656</v>
      </c>
      <c r="G2601" s="7" t="s">
        <v>1657</v>
      </c>
      <c r="H2601" s="7" t="s">
        <v>76</v>
      </c>
      <c r="I2601" s="7" t="s">
        <v>229</v>
      </c>
      <c r="J2601" s="7" t="s">
        <v>53</v>
      </c>
      <c r="K2601" s="7" t="s">
        <v>53</v>
      </c>
      <c r="L2601" s="7" t="s">
        <v>799</v>
      </c>
      <c r="M2601" s="7" t="s">
        <v>311</v>
      </c>
      <c r="N2601" s="7" t="s">
        <v>629</v>
      </c>
      <c r="O2601" s="7" t="s">
        <v>62</v>
      </c>
      <c r="P2601" s="7" t="s">
        <v>1205</v>
      </c>
      <c r="Q2601" s="7" t="s">
        <v>65</v>
      </c>
      <c r="R2601" s="7" t="s">
        <v>57</v>
      </c>
      <c r="S2601" s="7" t="s">
        <v>1212</v>
      </c>
      <c r="T2601" s="80">
        <v>1.3540000000000001</v>
      </c>
      <c r="U2601" s="7" t="s">
        <v>1648</v>
      </c>
      <c r="V2601" s="85">
        <v>8.3000000000000001E-3</v>
      </c>
      <c r="W2601" s="81">
        <v>2.188E-2</v>
      </c>
      <c r="X2601" s="4" t="s">
        <v>614</v>
      </c>
      <c r="Y2601" s="4"/>
      <c r="Z2601" s="80">
        <v>2781579.92</v>
      </c>
      <c r="AA2601" s="78">
        <v>1</v>
      </c>
      <c r="AB2601" s="103">
        <v>114.36</v>
      </c>
      <c r="AD2601" s="80">
        <v>3181.0149999999999</v>
      </c>
      <c r="AG2601" s="7" t="s">
        <v>17</v>
      </c>
      <c r="AH2601" s="81">
        <v>2.3440000000000002E-3</v>
      </c>
      <c r="AI2601" s="81">
        <v>1.4502774041078701E-2</v>
      </c>
      <c r="AJ2601" s="81">
        <v>4.8663631997775897E-3</v>
      </c>
    </row>
    <row r="2602" spans="1:36" s="7" customFormat="1" x14ac:dyDescent="0.2">
      <c r="A2602" s="7">
        <v>1038</v>
      </c>
      <c r="B2602" s="7">
        <v>1319</v>
      </c>
      <c r="C2602" s="7" t="s">
        <v>1654</v>
      </c>
      <c r="D2602" s="7" t="s">
        <v>1655</v>
      </c>
      <c r="E2602" s="4" t="s">
        <v>425</v>
      </c>
      <c r="F2602" s="7" t="s">
        <v>1658</v>
      </c>
      <c r="G2602" s="7" t="s">
        <v>1659</v>
      </c>
      <c r="H2602" s="7" t="s">
        <v>76</v>
      </c>
      <c r="I2602" s="7" t="s">
        <v>229</v>
      </c>
      <c r="J2602" s="7" t="s">
        <v>53</v>
      </c>
      <c r="K2602" s="7" t="s">
        <v>53</v>
      </c>
      <c r="L2602" s="7" t="s">
        <v>799</v>
      </c>
      <c r="M2602" s="7" t="s">
        <v>311</v>
      </c>
      <c r="N2602" s="7" t="s">
        <v>629</v>
      </c>
      <c r="O2602" s="7" t="s">
        <v>62</v>
      </c>
      <c r="P2602" s="7" t="s">
        <v>1205</v>
      </c>
      <c r="Q2602" s="7" t="s">
        <v>65</v>
      </c>
      <c r="R2602" s="7" t="s">
        <v>57</v>
      </c>
      <c r="S2602" s="7" t="s">
        <v>1212</v>
      </c>
      <c r="T2602" s="80">
        <v>4.99</v>
      </c>
      <c r="U2602" s="7" t="s">
        <v>1660</v>
      </c>
      <c r="V2602" s="85">
        <v>1.6500000000000001E-2</v>
      </c>
      <c r="W2602" s="81">
        <v>2.7019999999999999E-2</v>
      </c>
      <c r="X2602" s="4" t="s">
        <v>614</v>
      </c>
      <c r="Y2602" s="4"/>
      <c r="Z2602" s="80">
        <v>1256717</v>
      </c>
      <c r="AA2602" s="78">
        <v>1</v>
      </c>
      <c r="AB2602" s="103">
        <v>111.02</v>
      </c>
      <c r="AD2602" s="80">
        <v>1395.2070000000001</v>
      </c>
      <c r="AG2602" s="7" t="s">
        <v>17</v>
      </c>
      <c r="AH2602" s="81">
        <v>5.9400000000000002E-4</v>
      </c>
      <c r="AI2602" s="81">
        <v>6.3609810864791796E-3</v>
      </c>
      <c r="AJ2602" s="81">
        <v>2.1344085059896E-3</v>
      </c>
    </row>
    <row r="2603" spans="1:36" s="7" customFormat="1" x14ac:dyDescent="0.2">
      <c r="A2603" s="7">
        <v>1038</v>
      </c>
      <c r="B2603" s="7">
        <v>1319</v>
      </c>
      <c r="C2603" s="7" t="s">
        <v>1654</v>
      </c>
      <c r="D2603" s="7" t="s">
        <v>1655</v>
      </c>
      <c r="E2603" s="4" t="s">
        <v>425</v>
      </c>
      <c r="F2603" s="7" t="s">
        <v>2790</v>
      </c>
      <c r="G2603" s="7" t="s">
        <v>2791</v>
      </c>
      <c r="H2603" s="7" t="s">
        <v>76</v>
      </c>
      <c r="I2603" s="7" t="s">
        <v>228</v>
      </c>
      <c r="J2603" s="7" t="s">
        <v>53</v>
      </c>
      <c r="K2603" s="7" t="s">
        <v>53</v>
      </c>
      <c r="L2603" s="7" t="s">
        <v>799</v>
      </c>
      <c r="M2603" s="7" t="s">
        <v>311</v>
      </c>
      <c r="N2603" s="7" t="s">
        <v>629</v>
      </c>
      <c r="O2603" s="7" t="s">
        <v>62</v>
      </c>
      <c r="P2603" s="7" t="s">
        <v>1205</v>
      </c>
      <c r="Q2603" s="7" t="s">
        <v>65</v>
      </c>
      <c r="R2603" s="7" t="s">
        <v>57</v>
      </c>
      <c r="S2603" s="7" t="s">
        <v>1212</v>
      </c>
      <c r="T2603" s="80">
        <v>0.249</v>
      </c>
      <c r="U2603" s="7" t="s">
        <v>1466</v>
      </c>
      <c r="V2603" s="85">
        <v>1.6299999999999999E-2</v>
      </c>
      <c r="W2603" s="81">
        <v>4.5199999999999997E-2</v>
      </c>
      <c r="X2603" s="4" t="s">
        <v>614</v>
      </c>
      <c r="Y2603" s="4"/>
      <c r="Z2603" s="80">
        <v>109771</v>
      </c>
      <c r="AA2603" s="78">
        <v>1</v>
      </c>
      <c r="AB2603" s="103">
        <v>99.71</v>
      </c>
      <c r="AD2603" s="80">
        <v>109.453</v>
      </c>
      <c r="AG2603" s="7" t="s">
        <v>17</v>
      </c>
      <c r="AH2603" s="81">
        <v>1.054E-3</v>
      </c>
      <c r="AI2603" s="81">
        <v>4.9901284878553303E-4</v>
      </c>
      <c r="AJ2603" s="81">
        <v>1.67442294602935E-4</v>
      </c>
    </row>
    <row r="2604" spans="1:36" s="7" customFormat="1" x14ac:dyDescent="0.2">
      <c r="A2604" s="7">
        <v>1038</v>
      </c>
      <c r="B2604" s="7">
        <v>1319</v>
      </c>
      <c r="C2604" s="7" t="s">
        <v>1661</v>
      </c>
      <c r="D2604" s="7" t="s">
        <v>1662</v>
      </c>
      <c r="E2604" s="4" t="s">
        <v>425</v>
      </c>
      <c r="F2604" s="7" t="s">
        <v>1663</v>
      </c>
      <c r="G2604" s="7" t="s">
        <v>1664</v>
      </c>
      <c r="H2604" s="7" t="s">
        <v>76</v>
      </c>
      <c r="I2604" s="7" t="s">
        <v>230</v>
      </c>
      <c r="J2604" s="7" t="s">
        <v>53</v>
      </c>
      <c r="K2604" s="7" t="s">
        <v>53</v>
      </c>
      <c r="L2604" s="7" t="s">
        <v>799</v>
      </c>
      <c r="M2604" s="7" t="s">
        <v>311</v>
      </c>
      <c r="N2604" s="7" t="s">
        <v>267</v>
      </c>
      <c r="O2604" s="7" t="s">
        <v>62</v>
      </c>
      <c r="P2604" s="7" t="s">
        <v>1562</v>
      </c>
      <c r="Q2604" s="7" t="s">
        <v>70</v>
      </c>
      <c r="R2604" s="7" t="s">
        <v>57</v>
      </c>
      <c r="S2604" s="7" t="s">
        <v>1212</v>
      </c>
      <c r="T2604" s="80">
        <v>2.7440000000000002</v>
      </c>
      <c r="U2604" s="7" t="s">
        <v>1471</v>
      </c>
      <c r="V2604" s="85">
        <v>5.4800000000000001E-2</v>
      </c>
      <c r="W2604" s="81">
        <v>6.9919999999999996E-2</v>
      </c>
      <c r="X2604" s="4" t="s">
        <v>614</v>
      </c>
      <c r="Y2604" s="4"/>
      <c r="Z2604" s="80">
        <v>1530236.62</v>
      </c>
      <c r="AA2604" s="78">
        <v>1</v>
      </c>
      <c r="AB2604" s="103">
        <v>101.15</v>
      </c>
      <c r="AD2604" s="80">
        <v>1547.8340000000001</v>
      </c>
      <c r="AG2604" s="7" t="s">
        <v>17</v>
      </c>
      <c r="AH2604" s="81">
        <v>5.6969999999999998E-3</v>
      </c>
      <c r="AI2604" s="81">
        <v>7.0568334756080098E-3</v>
      </c>
      <c r="AJ2604" s="81">
        <v>2.3678997297611601E-3</v>
      </c>
    </row>
    <row r="2605" spans="1:36" s="7" customFormat="1" x14ac:dyDescent="0.2">
      <c r="A2605" s="7">
        <v>1038</v>
      </c>
      <c r="B2605" s="7">
        <v>1319</v>
      </c>
      <c r="C2605" s="7" t="s">
        <v>1665</v>
      </c>
      <c r="D2605" s="7" t="s">
        <v>1666</v>
      </c>
      <c r="E2605" s="4" t="s">
        <v>761</v>
      </c>
      <c r="F2605" s="7" t="s">
        <v>1667</v>
      </c>
      <c r="G2605" s="7" t="s">
        <v>1668</v>
      </c>
      <c r="H2605" s="7" t="s">
        <v>76</v>
      </c>
      <c r="I2605" s="7" t="s">
        <v>228</v>
      </c>
      <c r="J2605" s="7" t="s">
        <v>53</v>
      </c>
      <c r="K2605" s="7" t="s">
        <v>314</v>
      </c>
      <c r="L2605" s="7" t="s">
        <v>799</v>
      </c>
      <c r="M2605" s="7" t="s">
        <v>311</v>
      </c>
      <c r="N2605" s="7" t="s">
        <v>630</v>
      </c>
      <c r="O2605" s="7" t="s">
        <v>62</v>
      </c>
      <c r="P2605" s="7" t="s">
        <v>1439</v>
      </c>
      <c r="Q2605" s="7" t="s">
        <v>65</v>
      </c>
      <c r="R2605" s="7" t="s">
        <v>57</v>
      </c>
      <c r="S2605" s="7" t="s">
        <v>1212</v>
      </c>
      <c r="T2605" s="80">
        <v>0.16700000000000001</v>
      </c>
      <c r="U2605" s="7" t="s">
        <v>1571</v>
      </c>
      <c r="V2605" s="85">
        <v>3.9E-2</v>
      </c>
      <c r="W2605" s="81">
        <v>5.8869999999999999E-2</v>
      </c>
      <c r="X2605" s="4" t="s">
        <v>614</v>
      </c>
      <c r="Y2605" s="4"/>
      <c r="Z2605" s="80">
        <v>1444132.49</v>
      </c>
      <c r="AA2605" s="78">
        <v>1</v>
      </c>
      <c r="AB2605" s="103">
        <v>100.98</v>
      </c>
      <c r="AD2605" s="80">
        <v>1458.2850000000001</v>
      </c>
      <c r="AG2605" s="7" t="s">
        <v>17</v>
      </c>
      <c r="AH2605" s="81">
        <v>3.7290000000000001E-3</v>
      </c>
      <c r="AI2605" s="81">
        <v>6.6485631244096802E-3</v>
      </c>
      <c r="AJ2605" s="81">
        <v>2.2309058134935399E-3</v>
      </c>
    </row>
    <row r="2606" spans="1:36" s="7" customFormat="1" x14ac:dyDescent="0.2">
      <c r="A2606" s="7">
        <v>1038</v>
      </c>
      <c r="B2606" s="7">
        <v>1319</v>
      </c>
      <c r="C2606" s="7" t="s">
        <v>1441</v>
      </c>
      <c r="D2606" s="7" t="s">
        <v>1442</v>
      </c>
      <c r="E2606" s="4" t="s">
        <v>425</v>
      </c>
      <c r="F2606" s="7" t="s">
        <v>1669</v>
      </c>
      <c r="G2606" s="7" t="s">
        <v>1670</v>
      </c>
      <c r="H2606" s="7" t="s">
        <v>76</v>
      </c>
      <c r="I2606" s="7" t="s">
        <v>229</v>
      </c>
      <c r="J2606" s="7" t="s">
        <v>53</v>
      </c>
      <c r="K2606" s="7" t="s">
        <v>53</v>
      </c>
      <c r="L2606" s="7" t="s">
        <v>799</v>
      </c>
      <c r="M2606" s="7" t="s">
        <v>311</v>
      </c>
      <c r="N2606" s="7" t="s">
        <v>629</v>
      </c>
      <c r="O2606" s="7" t="s">
        <v>62</v>
      </c>
      <c r="P2606" s="7" t="s">
        <v>1562</v>
      </c>
      <c r="Q2606" s="7" t="s">
        <v>65</v>
      </c>
      <c r="R2606" s="7" t="s">
        <v>57</v>
      </c>
      <c r="S2606" s="7" t="s">
        <v>1212</v>
      </c>
      <c r="T2606" s="80">
        <v>1.7190000000000001</v>
      </c>
      <c r="U2606" s="7" t="s">
        <v>1420</v>
      </c>
      <c r="V2606" s="85">
        <v>1.4E-2</v>
      </c>
      <c r="W2606" s="81">
        <v>2.4170000000000001E-2</v>
      </c>
      <c r="X2606" s="4" t="s">
        <v>614</v>
      </c>
      <c r="Y2606" s="4"/>
      <c r="Z2606" s="80">
        <v>1491578.6</v>
      </c>
      <c r="AA2606" s="78">
        <v>1</v>
      </c>
      <c r="AB2606" s="103">
        <v>113.95</v>
      </c>
      <c r="AD2606" s="80">
        <v>1699.654</v>
      </c>
      <c r="AG2606" s="7" t="s">
        <v>17</v>
      </c>
      <c r="AH2606" s="81">
        <v>1.8489999999999999E-3</v>
      </c>
      <c r="AI2606" s="81">
        <v>7.7490036354687999E-3</v>
      </c>
      <c r="AJ2606" s="81">
        <v>2.6001553923254402E-3</v>
      </c>
    </row>
    <row r="2607" spans="1:36" s="7" customFormat="1" x14ac:dyDescent="0.2">
      <c r="A2607" s="7">
        <v>1038</v>
      </c>
      <c r="B2607" s="7">
        <v>1319</v>
      </c>
      <c r="C2607" s="7" t="s">
        <v>1618</v>
      </c>
      <c r="D2607" s="7" t="s">
        <v>1619</v>
      </c>
      <c r="E2607" s="4" t="s">
        <v>425</v>
      </c>
      <c r="F2607" s="7" t="s">
        <v>1671</v>
      </c>
      <c r="G2607" s="7" t="s">
        <v>1672</v>
      </c>
      <c r="H2607" s="7" t="s">
        <v>76</v>
      </c>
      <c r="I2607" s="7" t="s">
        <v>228</v>
      </c>
      <c r="J2607" s="7" t="s">
        <v>53</v>
      </c>
      <c r="K2607" s="7" t="s">
        <v>53</v>
      </c>
      <c r="L2607" s="7" t="s">
        <v>799</v>
      </c>
      <c r="M2607" s="7" t="s">
        <v>311</v>
      </c>
      <c r="N2607" s="7" t="s">
        <v>140</v>
      </c>
      <c r="O2607" s="7" t="s">
        <v>62</v>
      </c>
      <c r="P2607" s="7" t="s">
        <v>1439</v>
      </c>
      <c r="Q2607" s="7" t="s">
        <v>70</v>
      </c>
      <c r="R2607" s="7" t="s">
        <v>57</v>
      </c>
      <c r="S2607" s="7" t="s">
        <v>1212</v>
      </c>
      <c r="T2607" s="80">
        <v>0.73499999999999999</v>
      </c>
      <c r="U2607" s="7" t="s">
        <v>1622</v>
      </c>
      <c r="V2607" s="85">
        <v>4.1700000000000001E-2</v>
      </c>
      <c r="W2607" s="81">
        <v>5.4559999999999997E-2</v>
      </c>
      <c r="X2607" s="4" t="s">
        <v>614</v>
      </c>
      <c r="Y2607" s="4"/>
      <c r="Z2607" s="80">
        <v>397598.62</v>
      </c>
      <c r="AA2607" s="78">
        <v>1</v>
      </c>
      <c r="AB2607" s="103">
        <v>100.18</v>
      </c>
      <c r="AD2607" s="80">
        <v>398.31400000000002</v>
      </c>
      <c r="AG2607" s="7" t="s">
        <v>17</v>
      </c>
      <c r="AH2607" s="81">
        <v>3.8110000000000002E-3</v>
      </c>
      <c r="AI2607" s="81">
        <v>1.8159809443639399E-3</v>
      </c>
      <c r="AJ2607" s="81">
        <v>6.0934706795533601E-4</v>
      </c>
    </row>
    <row r="2608" spans="1:36" s="7" customFormat="1" x14ac:dyDescent="0.2">
      <c r="A2608" s="7">
        <v>1038</v>
      </c>
      <c r="B2608" s="7">
        <v>1319</v>
      </c>
      <c r="C2608" s="7" t="s">
        <v>1673</v>
      </c>
      <c r="D2608" s="7" t="s">
        <v>1674</v>
      </c>
      <c r="E2608" s="4" t="s">
        <v>425</v>
      </c>
      <c r="F2608" s="7" t="s">
        <v>1675</v>
      </c>
      <c r="G2608" s="7" t="s">
        <v>1676</v>
      </c>
      <c r="H2608" s="7" t="s">
        <v>76</v>
      </c>
      <c r="I2608" s="7" t="s">
        <v>229</v>
      </c>
      <c r="J2608" s="7" t="s">
        <v>53</v>
      </c>
      <c r="K2608" s="7" t="s">
        <v>53</v>
      </c>
      <c r="L2608" s="7" t="s">
        <v>799</v>
      </c>
      <c r="M2608" s="7" t="s">
        <v>311</v>
      </c>
      <c r="N2608" s="7" t="s">
        <v>629</v>
      </c>
      <c r="O2608" s="7" t="s">
        <v>62</v>
      </c>
      <c r="P2608" s="7" t="s">
        <v>1562</v>
      </c>
      <c r="Q2608" s="7" t="s">
        <v>70</v>
      </c>
      <c r="R2608" s="7" t="s">
        <v>57</v>
      </c>
      <c r="S2608" s="7" t="s">
        <v>1212</v>
      </c>
      <c r="T2608" s="80">
        <v>2.7770000000000001</v>
      </c>
      <c r="U2608" s="7" t="s">
        <v>1677</v>
      </c>
      <c r="V2608" s="85">
        <v>2.75E-2</v>
      </c>
      <c r="W2608" s="81">
        <v>2.7130000000000001E-2</v>
      </c>
      <c r="X2608" s="4" t="s">
        <v>614</v>
      </c>
      <c r="Y2608" s="4"/>
      <c r="Z2608" s="80">
        <v>1074924.8799999999</v>
      </c>
      <c r="AA2608" s="78">
        <v>1</v>
      </c>
      <c r="AB2608" s="103">
        <v>115.62</v>
      </c>
      <c r="AD2608" s="80">
        <v>1242.828</v>
      </c>
      <c r="AG2608" s="7" t="s">
        <v>17</v>
      </c>
      <c r="AH2608" s="81">
        <v>1.9849999999999998E-3</v>
      </c>
      <c r="AI2608" s="81">
        <v>5.6662596467037399E-3</v>
      </c>
      <c r="AJ2608" s="81">
        <v>1.90129676894924E-3</v>
      </c>
    </row>
    <row r="2609" spans="1:36" s="7" customFormat="1" x14ac:dyDescent="0.2">
      <c r="A2609" s="7">
        <v>1038</v>
      </c>
      <c r="B2609" s="7">
        <v>1319</v>
      </c>
      <c r="C2609" s="7" t="s">
        <v>1678</v>
      </c>
      <c r="D2609" s="7" t="s">
        <v>1679</v>
      </c>
      <c r="E2609" s="4" t="s">
        <v>761</v>
      </c>
      <c r="F2609" s="7" t="s">
        <v>1680</v>
      </c>
      <c r="G2609" s="7" t="s">
        <v>1681</v>
      </c>
      <c r="H2609" s="7" t="s">
        <v>76</v>
      </c>
      <c r="I2609" s="7" t="s">
        <v>230</v>
      </c>
      <c r="J2609" s="7" t="s">
        <v>53</v>
      </c>
      <c r="K2609" s="7" t="s">
        <v>315</v>
      </c>
      <c r="L2609" s="7" t="s">
        <v>799</v>
      </c>
      <c r="M2609" s="7" t="s">
        <v>311</v>
      </c>
      <c r="N2609" s="7" t="s">
        <v>630</v>
      </c>
      <c r="O2609" s="7" t="s">
        <v>62</v>
      </c>
      <c r="P2609" s="7" t="s">
        <v>1562</v>
      </c>
      <c r="Q2609" s="7" t="s">
        <v>70</v>
      </c>
      <c r="R2609" s="7" t="s">
        <v>57</v>
      </c>
      <c r="S2609" s="7" t="s">
        <v>1212</v>
      </c>
      <c r="T2609" s="80">
        <v>2.91</v>
      </c>
      <c r="U2609" s="7" t="s">
        <v>1682</v>
      </c>
      <c r="V2609" s="85">
        <v>4.2999999999999997E-2</v>
      </c>
      <c r="W2609" s="81">
        <v>0.10149</v>
      </c>
      <c r="X2609" s="4" t="s">
        <v>614</v>
      </c>
      <c r="Y2609" s="4"/>
      <c r="Z2609" s="80">
        <v>368922.57</v>
      </c>
      <c r="AA2609" s="78">
        <v>1</v>
      </c>
      <c r="AB2609" s="103">
        <v>89.69</v>
      </c>
      <c r="AD2609" s="80">
        <v>330.887</v>
      </c>
      <c r="AG2609" s="7" t="s">
        <v>17</v>
      </c>
      <c r="AH2609" s="81">
        <v>3.3300000000000002E-4</v>
      </c>
      <c r="AI2609" s="81">
        <v>1.50856713002665E-3</v>
      </c>
      <c r="AJ2609" s="81">
        <v>5.0619526617196996E-4</v>
      </c>
    </row>
    <row r="2610" spans="1:36" s="7" customFormat="1" x14ac:dyDescent="0.2">
      <c r="A2610" s="7">
        <v>1038</v>
      </c>
      <c r="B2610" s="7">
        <v>1319</v>
      </c>
      <c r="C2610" s="7" t="s">
        <v>1581</v>
      </c>
      <c r="D2610" s="7" t="s">
        <v>1582</v>
      </c>
      <c r="E2610" s="4" t="s">
        <v>425</v>
      </c>
      <c r="F2610" s="7" t="s">
        <v>1683</v>
      </c>
      <c r="G2610" s="7" t="s">
        <v>1684</v>
      </c>
      <c r="H2610" s="7" t="s">
        <v>76</v>
      </c>
      <c r="I2610" s="7" t="s">
        <v>229</v>
      </c>
      <c r="J2610" s="7" t="s">
        <v>53</v>
      </c>
      <c r="K2610" s="7" t="s">
        <v>53</v>
      </c>
      <c r="L2610" s="7" t="s">
        <v>799</v>
      </c>
      <c r="M2610" s="7" t="s">
        <v>311</v>
      </c>
      <c r="N2610" s="7" t="s">
        <v>629</v>
      </c>
      <c r="O2610" s="7" t="s">
        <v>62</v>
      </c>
      <c r="P2610" s="7" t="s">
        <v>1284</v>
      </c>
      <c r="Q2610" s="7" t="s">
        <v>70</v>
      </c>
      <c r="R2610" s="7" t="s">
        <v>57</v>
      </c>
      <c r="S2610" s="7" t="s">
        <v>1212</v>
      </c>
      <c r="T2610" s="80">
        <v>2.456</v>
      </c>
      <c r="U2610" s="7" t="s">
        <v>1476</v>
      </c>
      <c r="V2610" s="85">
        <v>1.77E-2</v>
      </c>
      <c r="W2610" s="81">
        <v>2.7099999999999999E-2</v>
      </c>
      <c r="X2610" s="4" t="s">
        <v>614</v>
      </c>
      <c r="Y2610" s="4"/>
      <c r="Z2610" s="80">
        <v>980639.41</v>
      </c>
      <c r="AA2610" s="78">
        <v>1</v>
      </c>
      <c r="AB2610" s="103">
        <v>113.19</v>
      </c>
      <c r="AD2610" s="80">
        <v>1109.9860000000001</v>
      </c>
      <c r="AG2610" s="7" t="s">
        <v>17</v>
      </c>
      <c r="AH2610" s="81">
        <v>3.7800000000000003E-4</v>
      </c>
      <c r="AI2610" s="81">
        <v>5.0606091214379497E-3</v>
      </c>
      <c r="AJ2610" s="81">
        <v>1.6980725154560001E-3</v>
      </c>
    </row>
    <row r="2611" spans="1:36" s="7" customFormat="1" x14ac:dyDescent="0.2">
      <c r="A2611" s="7">
        <v>1038</v>
      </c>
      <c r="B2611" s="7">
        <v>1319</v>
      </c>
      <c r="C2611" s="7" t="s">
        <v>1581</v>
      </c>
      <c r="D2611" s="7" t="s">
        <v>1582</v>
      </c>
      <c r="E2611" s="4" t="s">
        <v>425</v>
      </c>
      <c r="F2611" s="7" t="s">
        <v>1685</v>
      </c>
      <c r="G2611" s="7" t="s">
        <v>1686</v>
      </c>
      <c r="H2611" s="7" t="s">
        <v>76</v>
      </c>
      <c r="I2611" s="7" t="s">
        <v>229</v>
      </c>
      <c r="J2611" s="7" t="s">
        <v>53</v>
      </c>
      <c r="K2611" s="7" t="s">
        <v>53</v>
      </c>
      <c r="L2611" s="7" t="s">
        <v>799</v>
      </c>
      <c r="M2611" s="7" t="s">
        <v>311</v>
      </c>
      <c r="N2611" s="7" t="s">
        <v>629</v>
      </c>
      <c r="O2611" s="7" t="s">
        <v>62</v>
      </c>
      <c r="P2611" s="7" t="s">
        <v>1284</v>
      </c>
      <c r="Q2611" s="7" t="s">
        <v>70</v>
      </c>
      <c r="R2611" s="7" t="s">
        <v>57</v>
      </c>
      <c r="S2611" s="7" t="s">
        <v>1212</v>
      </c>
      <c r="T2611" s="80">
        <v>5.4669999999999996</v>
      </c>
      <c r="U2611" s="7" t="s">
        <v>1687</v>
      </c>
      <c r="V2611" s="85">
        <v>2.4799999999999999E-2</v>
      </c>
      <c r="W2611" s="81">
        <v>3.1829999999999997E-2</v>
      </c>
      <c r="X2611" s="4" t="s">
        <v>614</v>
      </c>
      <c r="Y2611" s="4"/>
      <c r="Z2611" s="80">
        <v>181915</v>
      </c>
      <c r="AA2611" s="78">
        <v>1</v>
      </c>
      <c r="AB2611" s="103">
        <v>111.87</v>
      </c>
      <c r="AD2611" s="80">
        <v>203.50800000000001</v>
      </c>
      <c r="AG2611" s="7" t="s">
        <v>17</v>
      </c>
      <c r="AH2611" s="81">
        <v>5.5000000000000002E-5</v>
      </c>
      <c r="AI2611" s="81">
        <v>9.2782814022098999E-4</v>
      </c>
      <c r="AJ2611" s="81">
        <v>3.1133000517697399E-4</v>
      </c>
    </row>
    <row r="2612" spans="1:36" s="7" customFormat="1" x14ac:dyDescent="0.2">
      <c r="A2612" s="7">
        <v>1038</v>
      </c>
      <c r="B2612" s="7">
        <v>1319</v>
      </c>
      <c r="C2612" s="7" t="s">
        <v>1688</v>
      </c>
      <c r="D2612" s="7" t="s">
        <v>1689</v>
      </c>
      <c r="E2612" s="4" t="s">
        <v>425</v>
      </c>
      <c r="F2612" s="7" t="s">
        <v>1690</v>
      </c>
      <c r="G2612" s="7" t="s">
        <v>1691</v>
      </c>
      <c r="H2612" s="7" t="s">
        <v>76</v>
      </c>
      <c r="I2612" s="7" t="s">
        <v>229</v>
      </c>
      <c r="J2612" s="7" t="s">
        <v>53</v>
      </c>
      <c r="K2612" s="7" t="s">
        <v>53</v>
      </c>
      <c r="L2612" s="7" t="s">
        <v>799</v>
      </c>
      <c r="M2612" s="7" t="s">
        <v>311</v>
      </c>
      <c r="N2612" s="7" t="s">
        <v>629</v>
      </c>
      <c r="O2612" s="7" t="s">
        <v>62</v>
      </c>
      <c r="P2612" s="7" t="s">
        <v>1580</v>
      </c>
      <c r="Q2612" s="7" t="s">
        <v>65</v>
      </c>
      <c r="R2612" s="7" t="s">
        <v>57</v>
      </c>
      <c r="S2612" s="7" t="s">
        <v>1212</v>
      </c>
      <c r="T2612" s="80">
        <v>2.0419999999999998</v>
      </c>
      <c r="U2612" s="7" t="s">
        <v>1368</v>
      </c>
      <c r="V2612" s="85">
        <v>1.4200000000000001E-2</v>
      </c>
      <c r="W2612" s="81">
        <v>2.6589999999999999E-2</v>
      </c>
      <c r="X2612" s="4" t="s">
        <v>614</v>
      </c>
      <c r="Y2612" s="4"/>
      <c r="Z2612" s="80">
        <v>313939.46999999997</v>
      </c>
      <c r="AA2612" s="78">
        <v>1</v>
      </c>
      <c r="AB2612" s="103">
        <v>112.91</v>
      </c>
      <c r="AD2612" s="80">
        <v>354.46899999999999</v>
      </c>
      <c r="AG2612" s="7" t="s">
        <v>17</v>
      </c>
      <c r="AH2612" s="81">
        <v>2.4899999999999998E-4</v>
      </c>
      <c r="AI2612" s="81">
        <v>1.6160832144587001E-3</v>
      </c>
      <c r="AJ2612" s="81">
        <v>5.4227197226849595E-4</v>
      </c>
    </row>
    <row r="2613" spans="1:36" s="7" customFormat="1" x14ac:dyDescent="0.2">
      <c r="A2613" s="7">
        <v>1038</v>
      </c>
      <c r="B2613" s="7">
        <v>1319</v>
      </c>
      <c r="C2613" s="7" t="s">
        <v>1692</v>
      </c>
      <c r="D2613" s="7" t="s">
        <v>1693</v>
      </c>
      <c r="E2613" s="4" t="s">
        <v>425</v>
      </c>
      <c r="F2613" s="7" t="s">
        <v>1694</v>
      </c>
      <c r="G2613" s="7" t="s">
        <v>1695</v>
      </c>
      <c r="H2613" s="7" t="s">
        <v>76</v>
      </c>
      <c r="I2613" s="7" t="s">
        <v>228</v>
      </c>
      <c r="J2613" s="7" t="s">
        <v>53</v>
      </c>
      <c r="K2613" s="7" t="s">
        <v>53</v>
      </c>
      <c r="L2613" s="7" t="s">
        <v>799</v>
      </c>
      <c r="M2613" s="7" t="s">
        <v>311</v>
      </c>
      <c r="N2613" s="7" t="s">
        <v>156</v>
      </c>
      <c r="O2613" s="7" t="s">
        <v>62</v>
      </c>
      <c r="P2613" s="7" t="s">
        <v>1507</v>
      </c>
      <c r="Q2613" s="7" t="s">
        <v>70</v>
      </c>
      <c r="R2613" s="7" t="s">
        <v>57</v>
      </c>
      <c r="S2613" s="7" t="s">
        <v>1212</v>
      </c>
      <c r="T2613" s="80">
        <v>1.923</v>
      </c>
      <c r="U2613" s="7" t="s">
        <v>1374</v>
      </c>
      <c r="V2613" s="85">
        <v>3.2899999999999999E-2</v>
      </c>
      <c r="W2613" s="81">
        <v>5.7579999999999999E-2</v>
      </c>
      <c r="X2613" s="4" t="s">
        <v>614</v>
      </c>
      <c r="Y2613" s="4"/>
      <c r="Z2613" s="80">
        <v>618964</v>
      </c>
      <c r="AA2613" s="78">
        <v>1</v>
      </c>
      <c r="AB2613" s="103">
        <v>95.6</v>
      </c>
      <c r="AD2613" s="80">
        <v>591.73</v>
      </c>
      <c r="AG2613" s="7" t="s">
        <v>17</v>
      </c>
      <c r="AH2613" s="81">
        <v>8.6499999999999999E-4</v>
      </c>
      <c r="AI2613" s="81">
        <v>2.69779331412837E-3</v>
      </c>
      <c r="AJ2613" s="81">
        <v>9.0523661661516595E-4</v>
      </c>
    </row>
    <row r="2614" spans="1:36" s="7" customFormat="1" x14ac:dyDescent="0.2">
      <c r="A2614" s="7">
        <v>1038</v>
      </c>
      <c r="B2614" s="7">
        <v>1319</v>
      </c>
      <c r="C2614" s="7" t="s">
        <v>1696</v>
      </c>
      <c r="D2614" s="7" t="s">
        <v>1697</v>
      </c>
      <c r="E2614" s="4" t="s">
        <v>425</v>
      </c>
      <c r="F2614" s="7" t="s">
        <v>1698</v>
      </c>
      <c r="G2614" s="7" t="s">
        <v>1699</v>
      </c>
      <c r="H2614" s="7" t="s">
        <v>76</v>
      </c>
      <c r="I2614" s="7" t="s">
        <v>229</v>
      </c>
      <c r="J2614" s="7" t="s">
        <v>53</v>
      </c>
      <c r="K2614" s="7" t="s">
        <v>53</v>
      </c>
      <c r="L2614" s="7" t="s">
        <v>799</v>
      </c>
      <c r="M2614" s="7" t="s">
        <v>311</v>
      </c>
      <c r="N2614" s="7" t="s">
        <v>258</v>
      </c>
      <c r="O2614" s="7" t="s">
        <v>62</v>
      </c>
      <c r="P2614" s="7" t="s">
        <v>1205</v>
      </c>
      <c r="Q2614" s="7" t="s">
        <v>65</v>
      </c>
      <c r="R2614" s="7" t="s">
        <v>57</v>
      </c>
      <c r="S2614" s="7" t="s">
        <v>1212</v>
      </c>
      <c r="T2614" s="80">
        <v>1.724</v>
      </c>
      <c r="U2614" s="7" t="s">
        <v>1677</v>
      </c>
      <c r="V2614" s="85">
        <v>1E-3</v>
      </c>
      <c r="W2614" s="81">
        <v>1.9689999999999999E-2</v>
      </c>
      <c r="X2614" s="4" t="s">
        <v>614</v>
      </c>
      <c r="Y2614" s="4"/>
      <c r="Z2614" s="80">
        <v>6489404.2000000002</v>
      </c>
      <c r="AA2614" s="78">
        <v>1</v>
      </c>
      <c r="AB2614" s="103">
        <v>110.07</v>
      </c>
      <c r="AD2614" s="80">
        <v>7142.8869999999997</v>
      </c>
      <c r="AG2614" s="7" t="s">
        <v>17</v>
      </c>
      <c r="AH2614" s="81">
        <v>7.5779999999999997E-3</v>
      </c>
      <c r="AI2614" s="81">
        <v>3.25656074340617E-2</v>
      </c>
      <c r="AJ2614" s="81">
        <v>1.09272938505863E-2</v>
      </c>
    </row>
    <row r="2615" spans="1:36" s="7" customFormat="1" x14ac:dyDescent="0.2">
      <c r="A2615" s="7">
        <v>1038</v>
      </c>
      <c r="B2615" s="7">
        <v>1319</v>
      </c>
      <c r="C2615" s="7" t="s">
        <v>1696</v>
      </c>
      <c r="D2615" s="7" t="s">
        <v>1697</v>
      </c>
      <c r="E2615" s="4" t="s">
        <v>425</v>
      </c>
      <c r="F2615" s="7" t="s">
        <v>1700</v>
      </c>
      <c r="G2615" s="7" t="s">
        <v>1701</v>
      </c>
      <c r="H2615" s="7" t="s">
        <v>76</v>
      </c>
      <c r="I2615" s="7" t="s">
        <v>229</v>
      </c>
      <c r="J2615" s="7" t="s">
        <v>53</v>
      </c>
      <c r="K2615" s="7" t="s">
        <v>53</v>
      </c>
      <c r="L2615" s="7" t="s">
        <v>799</v>
      </c>
      <c r="M2615" s="7" t="s">
        <v>311</v>
      </c>
      <c r="N2615" s="7" t="s">
        <v>258</v>
      </c>
      <c r="O2615" s="7" t="s">
        <v>62</v>
      </c>
      <c r="P2615" s="7" t="s">
        <v>1205</v>
      </c>
      <c r="Q2615" s="7" t="s">
        <v>65</v>
      </c>
      <c r="R2615" s="7" t="s">
        <v>57</v>
      </c>
      <c r="S2615" s="7" t="s">
        <v>1212</v>
      </c>
      <c r="T2615" s="80">
        <v>11.45</v>
      </c>
      <c r="U2615" s="7" t="s">
        <v>1702</v>
      </c>
      <c r="V2615" s="85">
        <v>2.07E-2</v>
      </c>
      <c r="W2615" s="81">
        <v>3.286E-2</v>
      </c>
      <c r="X2615" s="4" t="s">
        <v>614</v>
      </c>
      <c r="Y2615" s="4"/>
      <c r="Z2615" s="80">
        <v>6279267.5700000003</v>
      </c>
      <c r="AA2615" s="78">
        <v>1</v>
      </c>
      <c r="AB2615" s="103">
        <v>99.37</v>
      </c>
      <c r="AD2615" s="80">
        <v>6239.7079999999996</v>
      </c>
      <c r="AG2615" s="7" t="s">
        <v>17</v>
      </c>
      <c r="AH2615" s="81">
        <v>1.379E-3</v>
      </c>
      <c r="AI2615" s="81">
        <v>2.84478644923403E-2</v>
      </c>
      <c r="AJ2615" s="81">
        <v>9.5455973102569099E-3</v>
      </c>
    </row>
    <row r="2616" spans="1:36" s="7" customFormat="1" x14ac:dyDescent="0.2">
      <c r="A2616" s="7">
        <v>1038</v>
      </c>
      <c r="B2616" s="7">
        <v>1319</v>
      </c>
      <c r="C2616" s="7" t="s">
        <v>1611</v>
      </c>
      <c r="D2616" s="7" t="s">
        <v>1612</v>
      </c>
      <c r="E2616" s="4" t="s">
        <v>425</v>
      </c>
      <c r="F2616" s="7" t="s">
        <v>1703</v>
      </c>
      <c r="G2616" s="7" t="s">
        <v>1704</v>
      </c>
      <c r="H2616" s="7" t="s">
        <v>76</v>
      </c>
      <c r="I2616" s="7" t="s">
        <v>229</v>
      </c>
      <c r="J2616" s="7" t="s">
        <v>53</v>
      </c>
      <c r="K2616" s="7" t="s">
        <v>53</v>
      </c>
      <c r="L2616" s="7" t="s">
        <v>799</v>
      </c>
      <c r="M2616" s="7" t="s">
        <v>311</v>
      </c>
      <c r="N2616" s="7" t="s">
        <v>260</v>
      </c>
      <c r="O2616" s="7" t="s">
        <v>62</v>
      </c>
      <c r="P2616" s="7" t="s">
        <v>298</v>
      </c>
      <c r="Q2616" s="7" t="s">
        <v>298</v>
      </c>
      <c r="R2616" s="7" t="s">
        <v>298</v>
      </c>
      <c r="S2616" s="7" t="s">
        <v>1212</v>
      </c>
      <c r="T2616" s="80">
        <v>1.38</v>
      </c>
      <c r="U2616" s="7" t="s">
        <v>1648</v>
      </c>
      <c r="V2616" s="85">
        <v>4.8000000000000001E-2</v>
      </c>
      <c r="W2616" s="81">
        <v>0.28370000000000001</v>
      </c>
      <c r="X2616" s="4" t="s">
        <v>614</v>
      </c>
      <c r="Y2616" s="4"/>
      <c r="Z2616" s="80">
        <v>81159.11</v>
      </c>
      <c r="AA2616" s="78">
        <v>1</v>
      </c>
      <c r="AB2616" s="103">
        <v>99.27</v>
      </c>
      <c r="AD2616" s="80">
        <v>80.566999999999993</v>
      </c>
      <c r="AG2616" s="7" t="s">
        <v>17</v>
      </c>
      <c r="AH2616" s="81">
        <v>5.3899999999999998E-4</v>
      </c>
      <c r="AI2616" s="81">
        <v>3.6731671279247198E-4</v>
      </c>
      <c r="AJ2616" s="81">
        <v>1.23252043280377E-4</v>
      </c>
    </row>
    <row r="2617" spans="1:36" s="7" customFormat="1" x14ac:dyDescent="0.2">
      <c r="A2617" s="7">
        <v>1038</v>
      </c>
      <c r="B2617" s="7">
        <v>1319</v>
      </c>
      <c r="C2617" s="7" t="s">
        <v>1705</v>
      </c>
      <c r="D2617" s="7" t="s">
        <v>1706</v>
      </c>
      <c r="E2617" s="4" t="s">
        <v>425</v>
      </c>
      <c r="F2617" s="7" t="s">
        <v>1707</v>
      </c>
      <c r="G2617" s="7" t="s">
        <v>1708</v>
      </c>
      <c r="H2617" s="7" t="s">
        <v>76</v>
      </c>
      <c r="I2617" s="7" t="s">
        <v>229</v>
      </c>
      <c r="J2617" s="7" t="s">
        <v>53</v>
      </c>
      <c r="K2617" s="7" t="s">
        <v>53</v>
      </c>
      <c r="L2617" s="7" t="s">
        <v>799</v>
      </c>
      <c r="M2617" s="7" t="s">
        <v>311</v>
      </c>
      <c r="N2617" s="7" t="s">
        <v>258</v>
      </c>
      <c r="O2617" s="7" t="s">
        <v>62</v>
      </c>
      <c r="P2617" s="7" t="s">
        <v>1439</v>
      </c>
      <c r="Q2617" s="7" t="s">
        <v>65</v>
      </c>
      <c r="R2617" s="7" t="s">
        <v>57</v>
      </c>
      <c r="S2617" s="7" t="s">
        <v>1212</v>
      </c>
      <c r="T2617" s="80">
        <v>1.1579999999999999</v>
      </c>
      <c r="U2617" s="7" t="s">
        <v>1709</v>
      </c>
      <c r="V2617" s="85">
        <v>1.8499999999999999E-2</v>
      </c>
      <c r="W2617" s="81">
        <v>2.4899999999999999E-2</v>
      </c>
      <c r="X2617" s="4" t="s">
        <v>614</v>
      </c>
      <c r="Y2617" s="4"/>
      <c r="Z2617" s="80">
        <v>405019.23</v>
      </c>
      <c r="AA2617" s="78">
        <v>1</v>
      </c>
      <c r="AB2617" s="103">
        <v>113.24</v>
      </c>
      <c r="AD2617" s="80">
        <v>458.64400000000001</v>
      </c>
      <c r="AG2617" s="7" t="s">
        <v>17</v>
      </c>
      <c r="AH2617" s="81">
        <v>7.3099999999999999E-4</v>
      </c>
      <c r="AI2617" s="81">
        <v>2.0910330428902E-3</v>
      </c>
      <c r="AJ2617" s="81">
        <v>7.0163999112289805E-4</v>
      </c>
    </row>
    <row r="2618" spans="1:36" s="7" customFormat="1" x14ac:dyDescent="0.2">
      <c r="A2618" s="7">
        <v>1038</v>
      </c>
      <c r="B2618" s="7">
        <v>1319</v>
      </c>
      <c r="C2618" s="7" t="s">
        <v>1710</v>
      </c>
      <c r="D2618" s="7" t="s">
        <v>1711</v>
      </c>
      <c r="E2618" s="4" t="s">
        <v>425</v>
      </c>
      <c r="F2618" s="7" t="s">
        <v>1712</v>
      </c>
      <c r="G2618" s="7" t="s">
        <v>1713</v>
      </c>
      <c r="H2618" s="7" t="s">
        <v>76</v>
      </c>
      <c r="I2618" s="7" t="s">
        <v>228</v>
      </c>
      <c r="J2618" s="7" t="s">
        <v>53</v>
      </c>
      <c r="K2618" s="7" t="s">
        <v>53</v>
      </c>
      <c r="L2618" s="7" t="s">
        <v>799</v>
      </c>
      <c r="M2618" s="7" t="s">
        <v>311</v>
      </c>
      <c r="N2618" s="7" t="s">
        <v>625</v>
      </c>
      <c r="O2618" s="7" t="s">
        <v>62</v>
      </c>
      <c r="P2618" s="7" t="s">
        <v>298</v>
      </c>
      <c r="Q2618" s="7" t="s">
        <v>298</v>
      </c>
      <c r="R2618" s="7" t="s">
        <v>298</v>
      </c>
      <c r="S2618" s="7" t="s">
        <v>1212</v>
      </c>
      <c r="T2618" s="80">
        <v>0.73599999999999999</v>
      </c>
      <c r="U2618" s="7" t="s">
        <v>1622</v>
      </c>
      <c r="V2618" s="85">
        <v>3.5499999999999997E-2</v>
      </c>
      <c r="W2618" s="81">
        <v>6.2899999999999998E-2</v>
      </c>
      <c r="X2618" s="4" t="s">
        <v>614</v>
      </c>
      <c r="Y2618" s="4"/>
      <c r="Z2618" s="80">
        <v>614402.22</v>
      </c>
      <c r="AA2618" s="78">
        <v>1</v>
      </c>
      <c r="AB2618" s="103">
        <v>99</v>
      </c>
      <c r="AD2618" s="80">
        <v>608.25800000000004</v>
      </c>
      <c r="AG2618" s="7" t="s">
        <v>17</v>
      </c>
      <c r="AH2618" s="81">
        <v>4.2900000000000004E-3</v>
      </c>
      <c r="AI2618" s="81">
        <v>2.7731500057779999E-3</v>
      </c>
      <c r="AJ2618" s="81">
        <v>9.30522332993428E-4</v>
      </c>
    </row>
    <row r="2619" spans="1:36" s="7" customFormat="1" x14ac:dyDescent="0.2">
      <c r="A2619" s="7">
        <v>1038</v>
      </c>
      <c r="B2619" s="7">
        <v>1319</v>
      </c>
      <c r="C2619" s="7" t="s">
        <v>1714</v>
      </c>
      <c r="D2619" s="7" t="s">
        <v>1715</v>
      </c>
      <c r="E2619" s="4" t="s">
        <v>425</v>
      </c>
      <c r="F2619" s="7" t="s">
        <v>1716</v>
      </c>
      <c r="G2619" s="7" t="s">
        <v>1717</v>
      </c>
      <c r="H2619" s="7" t="s">
        <v>76</v>
      </c>
      <c r="I2619" s="7" t="s">
        <v>229</v>
      </c>
      <c r="J2619" s="7" t="s">
        <v>53</v>
      </c>
      <c r="K2619" s="7" t="s">
        <v>53</v>
      </c>
      <c r="L2619" s="7" t="s">
        <v>799</v>
      </c>
      <c r="M2619" s="7" t="s">
        <v>311</v>
      </c>
      <c r="N2619" s="7" t="s">
        <v>256</v>
      </c>
      <c r="O2619" s="7" t="s">
        <v>62</v>
      </c>
      <c r="P2619" s="7" t="s">
        <v>1205</v>
      </c>
      <c r="Q2619" s="7" t="s">
        <v>65</v>
      </c>
      <c r="R2619" s="7" t="s">
        <v>57</v>
      </c>
      <c r="S2619" s="7" t="s">
        <v>1212</v>
      </c>
      <c r="T2619" s="80">
        <v>0.94299999999999995</v>
      </c>
      <c r="U2619" s="7" t="s">
        <v>1718</v>
      </c>
      <c r="V2619" s="85">
        <v>1E-3</v>
      </c>
      <c r="W2619" s="81">
        <v>1.9720000000000001E-2</v>
      </c>
      <c r="X2619" s="4" t="s">
        <v>614</v>
      </c>
      <c r="Y2619" s="4"/>
      <c r="Z2619" s="80">
        <v>1320174</v>
      </c>
      <c r="AA2619" s="78">
        <v>1</v>
      </c>
      <c r="AB2619" s="103">
        <v>112.67</v>
      </c>
      <c r="AD2619" s="80">
        <v>1487.44</v>
      </c>
      <c r="AG2619" s="7" t="s">
        <v>17</v>
      </c>
      <c r="AH2619" s="81">
        <v>8.8000000000000003E-4</v>
      </c>
      <c r="AI2619" s="81">
        <v>6.78148586656779E-3</v>
      </c>
      <c r="AJ2619" s="81">
        <v>2.27550764890927E-3</v>
      </c>
    </row>
    <row r="2620" spans="1:36" s="7" customFormat="1" x14ac:dyDescent="0.2">
      <c r="A2620" s="7">
        <v>1038</v>
      </c>
      <c r="B2620" s="7">
        <v>1319</v>
      </c>
      <c r="C2620" s="7" t="s">
        <v>1719</v>
      </c>
      <c r="D2620" s="7" t="s">
        <v>1720</v>
      </c>
      <c r="E2620" s="4" t="s">
        <v>425</v>
      </c>
      <c r="F2620" s="7" t="s">
        <v>1721</v>
      </c>
      <c r="G2620" s="7" t="s">
        <v>1722</v>
      </c>
      <c r="H2620" s="7" t="s">
        <v>76</v>
      </c>
      <c r="I2620" s="7" t="s">
        <v>229</v>
      </c>
      <c r="J2620" s="7" t="s">
        <v>53</v>
      </c>
      <c r="K2620" s="7" t="s">
        <v>53</v>
      </c>
      <c r="L2620" s="7" t="s">
        <v>799</v>
      </c>
      <c r="M2620" s="7" t="s">
        <v>311</v>
      </c>
      <c r="N2620" s="7" t="s">
        <v>140</v>
      </c>
      <c r="O2620" s="7" t="s">
        <v>62</v>
      </c>
      <c r="P2620" s="7" t="s">
        <v>298</v>
      </c>
      <c r="Q2620" s="7" t="s">
        <v>298</v>
      </c>
      <c r="R2620" s="7" t="s">
        <v>298</v>
      </c>
      <c r="S2620" s="7" t="s">
        <v>1212</v>
      </c>
      <c r="T2620" s="80">
        <v>1.603</v>
      </c>
      <c r="U2620" s="7" t="s">
        <v>1514</v>
      </c>
      <c r="V2620" s="85">
        <v>2.8500000000000001E-2</v>
      </c>
      <c r="W2620" s="81">
        <v>2.2700000000000001E-2</v>
      </c>
      <c r="X2620" s="4" t="s">
        <v>614</v>
      </c>
      <c r="Y2620" s="4"/>
      <c r="Z2620" s="80">
        <v>565539.48</v>
      </c>
      <c r="AA2620" s="78">
        <v>1</v>
      </c>
      <c r="AB2620" s="103">
        <v>121.98</v>
      </c>
      <c r="AD2620" s="80">
        <v>689.84500000000003</v>
      </c>
      <c r="AG2620" s="7" t="s">
        <v>17</v>
      </c>
      <c r="AH2620" s="81">
        <v>4.2570000000000004E-3</v>
      </c>
      <c r="AI2620" s="81">
        <v>3.14511803158104E-3</v>
      </c>
      <c r="AJ2620" s="81">
        <v>1.0553351106823499E-3</v>
      </c>
    </row>
    <row r="2621" spans="1:36" s="7" customFormat="1" x14ac:dyDescent="0.2">
      <c r="A2621" s="7">
        <v>1038</v>
      </c>
      <c r="B2621" s="7">
        <v>1319</v>
      </c>
      <c r="C2621" s="7" t="s">
        <v>1723</v>
      </c>
      <c r="D2621" s="7" t="s">
        <v>1724</v>
      </c>
      <c r="E2621" s="4" t="s">
        <v>425</v>
      </c>
      <c r="F2621" s="7" t="s">
        <v>1725</v>
      </c>
      <c r="G2621" s="7" t="s">
        <v>1726</v>
      </c>
      <c r="H2621" s="7" t="s">
        <v>76</v>
      </c>
      <c r="I2621" s="7" t="s">
        <v>228</v>
      </c>
      <c r="J2621" s="7" t="s">
        <v>53</v>
      </c>
      <c r="K2621" s="7" t="s">
        <v>53</v>
      </c>
      <c r="L2621" s="7" t="s">
        <v>799</v>
      </c>
      <c r="M2621" s="7" t="s">
        <v>311</v>
      </c>
      <c r="N2621" s="7" t="s">
        <v>140</v>
      </c>
      <c r="O2621" s="7" t="s">
        <v>62</v>
      </c>
      <c r="P2621" s="7" t="s">
        <v>1404</v>
      </c>
      <c r="Q2621" s="7" t="s">
        <v>65</v>
      </c>
      <c r="R2621" s="7" t="s">
        <v>57</v>
      </c>
      <c r="S2621" s="7" t="s">
        <v>1212</v>
      </c>
      <c r="T2621" s="80">
        <v>0.98499999999999999</v>
      </c>
      <c r="U2621" s="7" t="s">
        <v>1727</v>
      </c>
      <c r="V2621" s="85">
        <v>4.8000000000000001E-2</v>
      </c>
      <c r="W2621" s="81">
        <v>6.4820000000000003E-2</v>
      </c>
      <c r="X2621" s="4" t="s">
        <v>614</v>
      </c>
      <c r="Y2621" s="4"/>
      <c r="Z2621" s="80">
        <v>281174.14</v>
      </c>
      <c r="AA2621" s="78">
        <v>1</v>
      </c>
      <c r="AB2621" s="103">
        <v>98.51</v>
      </c>
      <c r="AD2621" s="80">
        <v>276.98500000000001</v>
      </c>
      <c r="AG2621" s="7" t="s">
        <v>17</v>
      </c>
      <c r="AH2621" s="81">
        <v>2.5560000000000001E-3</v>
      </c>
      <c r="AI2621" s="81">
        <v>1.26281893697633E-3</v>
      </c>
      <c r="AJ2621" s="81">
        <v>4.2373518235045202E-4</v>
      </c>
    </row>
    <row r="2622" spans="1:36" s="7" customFormat="1" x14ac:dyDescent="0.2">
      <c r="A2622" s="7">
        <v>1038</v>
      </c>
      <c r="B2622" s="7">
        <v>1319</v>
      </c>
      <c r="C2622" s="7" t="s">
        <v>1728</v>
      </c>
      <c r="D2622" s="7" t="s">
        <v>1729</v>
      </c>
      <c r="E2622" s="4" t="s">
        <v>425</v>
      </c>
      <c r="F2622" s="7" t="s">
        <v>1730</v>
      </c>
      <c r="G2622" s="7" t="s">
        <v>1731</v>
      </c>
      <c r="H2622" s="7" t="s">
        <v>76</v>
      </c>
      <c r="I2622" s="7" t="s">
        <v>229</v>
      </c>
      <c r="J2622" s="7" t="s">
        <v>53</v>
      </c>
      <c r="K2622" s="7" t="s">
        <v>53</v>
      </c>
      <c r="L2622" s="7" t="s">
        <v>799</v>
      </c>
      <c r="M2622" s="7" t="s">
        <v>311</v>
      </c>
      <c r="N2622" s="7" t="s">
        <v>75</v>
      </c>
      <c r="O2622" s="7" t="s">
        <v>62</v>
      </c>
      <c r="P2622" s="7" t="s">
        <v>1562</v>
      </c>
      <c r="Q2622" s="7" t="s">
        <v>65</v>
      </c>
      <c r="R2622" s="7" t="s">
        <v>57</v>
      </c>
      <c r="S2622" s="7" t="s">
        <v>1212</v>
      </c>
      <c r="T2622" s="80">
        <v>1.458</v>
      </c>
      <c r="U2622" s="7" t="s">
        <v>1732</v>
      </c>
      <c r="V2622" s="85">
        <v>1.0500000000000001E-2</v>
      </c>
      <c r="W2622" s="81">
        <v>2.4389999999999998E-2</v>
      </c>
      <c r="X2622" s="4" t="s">
        <v>614</v>
      </c>
      <c r="Y2622" s="4"/>
      <c r="Z2622" s="80">
        <v>437169.75</v>
      </c>
      <c r="AA2622" s="78">
        <v>1</v>
      </c>
      <c r="AB2622" s="103">
        <v>112.33</v>
      </c>
      <c r="AD2622" s="80">
        <v>491.07299999999998</v>
      </c>
      <c r="AG2622" s="7" t="s">
        <v>17</v>
      </c>
      <c r="AH2622" s="81">
        <v>2.0040000000000001E-3</v>
      </c>
      <c r="AI2622" s="81">
        <v>2.23888225116449E-3</v>
      </c>
      <c r="AJ2622" s="81">
        <v>7.5125035836879901E-4</v>
      </c>
    </row>
    <row r="2623" spans="1:36" s="7" customFormat="1" x14ac:dyDescent="0.2">
      <c r="A2623" s="7">
        <v>1038</v>
      </c>
      <c r="B2623" s="7">
        <v>1319</v>
      </c>
      <c r="C2623" s="7" t="s">
        <v>1733</v>
      </c>
      <c r="D2623" s="7" t="s">
        <v>1734</v>
      </c>
      <c r="E2623" s="4" t="s">
        <v>425</v>
      </c>
      <c r="F2623" s="7" t="s">
        <v>1735</v>
      </c>
      <c r="G2623" s="7" t="s">
        <v>1736</v>
      </c>
      <c r="H2623" s="7" t="s">
        <v>76</v>
      </c>
      <c r="I2623" s="7" t="s">
        <v>228</v>
      </c>
      <c r="J2623" s="7" t="s">
        <v>53</v>
      </c>
      <c r="K2623" s="7" t="s">
        <v>314</v>
      </c>
      <c r="L2623" s="7" t="s">
        <v>799</v>
      </c>
      <c r="M2623" s="7" t="s">
        <v>311</v>
      </c>
      <c r="N2623" s="7" t="s">
        <v>627</v>
      </c>
      <c r="O2623" s="7" t="s">
        <v>62</v>
      </c>
      <c r="P2623" s="7" t="s">
        <v>1439</v>
      </c>
      <c r="Q2623" s="7" t="s">
        <v>65</v>
      </c>
      <c r="R2623" s="7" t="s">
        <v>57</v>
      </c>
      <c r="S2623" s="7" t="s">
        <v>1212</v>
      </c>
      <c r="T2623" s="80">
        <v>0.96099999999999997</v>
      </c>
      <c r="U2623" s="7" t="s">
        <v>1737</v>
      </c>
      <c r="V2623" s="85">
        <v>4.7500000000000001E-2</v>
      </c>
      <c r="W2623" s="81">
        <v>6.4089999999999994E-2</v>
      </c>
      <c r="X2623" s="4" t="s">
        <v>614</v>
      </c>
      <c r="Y2623" s="4"/>
      <c r="Z2623" s="80">
        <v>1513417.78</v>
      </c>
      <c r="AA2623" s="78">
        <v>1</v>
      </c>
      <c r="AB2623" s="103">
        <v>98.68</v>
      </c>
      <c r="AD2623" s="80">
        <v>1493.441</v>
      </c>
      <c r="AG2623" s="7" t="s">
        <v>17</v>
      </c>
      <c r="AH2623" s="81">
        <v>2.398E-3</v>
      </c>
      <c r="AI2623" s="81">
        <v>6.8088436861127996E-3</v>
      </c>
      <c r="AJ2623" s="81">
        <v>2.2846874848415498E-3</v>
      </c>
    </row>
    <row r="2624" spans="1:36" s="7" customFormat="1" x14ac:dyDescent="0.2">
      <c r="A2624" s="7">
        <v>1038</v>
      </c>
      <c r="B2624" s="7">
        <v>1319</v>
      </c>
      <c r="C2624" s="7" t="s">
        <v>1738</v>
      </c>
      <c r="D2624" s="7" t="s">
        <v>1739</v>
      </c>
      <c r="E2624" s="4" t="s">
        <v>425</v>
      </c>
      <c r="F2624" s="7" t="s">
        <v>1740</v>
      </c>
      <c r="G2624" s="7" t="s">
        <v>1741</v>
      </c>
      <c r="H2624" s="7" t="s">
        <v>76</v>
      </c>
      <c r="I2624" s="7" t="s">
        <v>228</v>
      </c>
      <c r="J2624" s="7" t="s">
        <v>53</v>
      </c>
      <c r="K2624" s="7" t="s">
        <v>53</v>
      </c>
      <c r="L2624" s="7" t="s">
        <v>799</v>
      </c>
      <c r="M2624" s="7" t="s">
        <v>311</v>
      </c>
      <c r="N2624" s="7" t="s">
        <v>628</v>
      </c>
      <c r="O2624" s="7" t="s">
        <v>62</v>
      </c>
      <c r="P2624" s="7" t="s">
        <v>1507</v>
      </c>
      <c r="Q2624" s="7" t="s">
        <v>70</v>
      </c>
      <c r="R2624" s="7" t="s">
        <v>57</v>
      </c>
      <c r="S2624" s="7" t="s">
        <v>1212</v>
      </c>
      <c r="T2624" s="80">
        <v>0.98099999999999998</v>
      </c>
      <c r="U2624" s="7" t="s">
        <v>1742</v>
      </c>
      <c r="V2624" s="85">
        <v>1.4999999999999999E-2</v>
      </c>
      <c r="W2624" s="81">
        <v>5.7079999999999999E-2</v>
      </c>
      <c r="X2624" s="4" t="s">
        <v>614</v>
      </c>
      <c r="Y2624" s="4"/>
      <c r="Z2624" s="80">
        <v>58320</v>
      </c>
      <c r="AA2624" s="78">
        <v>1</v>
      </c>
      <c r="AB2624" s="103">
        <v>96.43</v>
      </c>
      <c r="AD2624" s="80">
        <v>56.238</v>
      </c>
      <c r="AG2624" s="7" t="s">
        <v>17</v>
      </c>
      <c r="AH2624" s="81">
        <v>1.7489999999999999E-3</v>
      </c>
      <c r="AI2624" s="81">
        <v>2.56398259872894E-4</v>
      </c>
      <c r="AJ2624" s="81">
        <v>8.6033682438843399E-5</v>
      </c>
    </row>
    <row r="2625" spans="1:36" s="7" customFormat="1" x14ac:dyDescent="0.2">
      <c r="A2625" s="7">
        <v>1038</v>
      </c>
      <c r="B2625" s="7">
        <v>1319</v>
      </c>
      <c r="C2625" s="7" t="s">
        <v>1441</v>
      </c>
      <c r="D2625" s="7" t="s">
        <v>1442</v>
      </c>
      <c r="E2625" s="4" t="s">
        <v>425</v>
      </c>
      <c r="F2625" s="7" t="s">
        <v>1743</v>
      </c>
      <c r="G2625" s="7" t="s">
        <v>1744</v>
      </c>
      <c r="H2625" s="7" t="s">
        <v>76</v>
      </c>
      <c r="I2625" s="7" t="s">
        <v>229</v>
      </c>
      <c r="J2625" s="7" t="s">
        <v>53</v>
      </c>
      <c r="K2625" s="7" t="s">
        <v>53</v>
      </c>
      <c r="L2625" s="7" t="s">
        <v>799</v>
      </c>
      <c r="M2625" s="7" t="s">
        <v>311</v>
      </c>
      <c r="N2625" s="7" t="s">
        <v>629</v>
      </c>
      <c r="O2625" s="7" t="s">
        <v>62</v>
      </c>
      <c r="P2625" s="7" t="s">
        <v>1439</v>
      </c>
      <c r="Q2625" s="7" t="s">
        <v>65</v>
      </c>
      <c r="R2625" s="7" t="s">
        <v>57</v>
      </c>
      <c r="S2625" s="7" t="s">
        <v>1212</v>
      </c>
      <c r="T2625" s="80">
        <v>4.3150000000000004</v>
      </c>
      <c r="U2625" s="7" t="s">
        <v>1745</v>
      </c>
      <c r="V2625" s="85">
        <v>8.3999999999999995E-3</v>
      </c>
      <c r="W2625" s="81">
        <v>3.2710000000000003E-2</v>
      </c>
      <c r="X2625" s="4" t="s">
        <v>614</v>
      </c>
      <c r="Y2625" s="4"/>
      <c r="Z2625" s="80">
        <v>687897.61</v>
      </c>
      <c r="AA2625" s="78">
        <v>1</v>
      </c>
      <c r="AB2625" s="103">
        <v>103.92</v>
      </c>
      <c r="AD2625" s="80">
        <v>714.86300000000006</v>
      </c>
      <c r="AG2625" s="7" t="s">
        <v>17</v>
      </c>
      <c r="AH2625" s="81">
        <v>8.3600000000000005E-4</v>
      </c>
      <c r="AI2625" s="81">
        <v>3.2591798748513299E-3</v>
      </c>
      <c r="AJ2625" s="81">
        <v>1.0936082269163299E-3</v>
      </c>
    </row>
    <row r="2626" spans="1:36" s="7" customFormat="1" x14ac:dyDescent="0.2">
      <c r="A2626" s="7">
        <v>1038</v>
      </c>
      <c r="B2626" s="7">
        <v>1319</v>
      </c>
      <c r="C2626" s="7" t="s">
        <v>1558</v>
      </c>
      <c r="D2626" s="7" t="s">
        <v>1559</v>
      </c>
      <c r="E2626" s="4" t="s">
        <v>425</v>
      </c>
      <c r="F2626" s="7" t="s">
        <v>1746</v>
      </c>
      <c r="G2626" s="7" t="s">
        <v>1747</v>
      </c>
      <c r="H2626" s="7" t="s">
        <v>76</v>
      </c>
      <c r="I2626" s="7" t="s">
        <v>229</v>
      </c>
      <c r="J2626" s="7" t="s">
        <v>53</v>
      </c>
      <c r="K2626" s="7" t="s">
        <v>53</v>
      </c>
      <c r="L2626" s="7" t="s">
        <v>799</v>
      </c>
      <c r="M2626" s="7" t="s">
        <v>311</v>
      </c>
      <c r="N2626" s="7" t="s">
        <v>629</v>
      </c>
      <c r="O2626" s="7" t="s">
        <v>62</v>
      </c>
      <c r="P2626" s="7" t="s">
        <v>1562</v>
      </c>
      <c r="Q2626" s="7" t="s">
        <v>70</v>
      </c>
      <c r="R2626" s="7" t="s">
        <v>57</v>
      </c>
      <c r="S2626" s="7" t="s">
        <v>1212</v>
      </c>
      <c r="T2626" s="80">
        <v>5.843</v>
      </c>
      <c r="U2626" s="7" t="s">
        <v>1748</v>
      </c>
      <c r="V2626" s="85">
        <v>1.5800000000000002E-2</v>
      </c>
      <c r="W2626" s="81">
        <v>3.3910000000000003E-2</v>
      </c>
      <c r="X2626" s="4" t="s">
        <v>614</v>
      </c>
      <c r="Y2626" s="4"/>
      <c r="Z2626" s="80">
        <v>2818013.52</v>
      </c>
      <c r="AA2626" s="78">
        <v>1</v>
      </c>
      <c r="AB2626" s="103">
        <v>104.08</v>
      </c>
      <c r="AD2626" s="80">
        <v>2932.9879999999998</v>
      </c>
      <c r="AG2626" s="7" t="s">
        <v>17</v>
      </c>
      <c r="AH2626" s="81">
        <v>2.2720000000000001E-3</v>
      </c>
      <c r="AI2626" s="81">
        <v>1.3371980889739E-2</v>
      </c>
      <c r="AJ2626" s="81">
        <v>4.4869288817186402E-3</v>
      </c>
    </row>
    <row r="2627" spans="1:36" s="7" customFormat="1" x14ac:dyDescent="0.2">
      <c r="A2627" s="7">
        <v>1038</v>
      </c>
      <c r="B2627" s="7">
        <v>1319</v>
      </c>
      <c r="C2627" s="7" t="s">
        <v>1749</v>
      </c>
      <c r="D2627" s="7" t="s">
        <v>1750</v>
      </c>
      <c r="E2627" s="4" t="s">
        <v>425</v>
      </c>
      <c r="F2627" s="7" t="s">
        <v>1751</v>
      </c>
      <c r="G2627" s="7" t="s">
        <v>1752</v>
      </c>
      <c r="H2627" s="7" t="s">
        <v>76</v>
      </c>
      <c r="I2627" s="7" t="s">
        <v>228</v>
      </c>
      <c r="J2627" s="7" t="s">
        <v>53</v>
      </c>
      <c r="K2627" s="7" t="s">
        <v>53</v>
      </c>
      <c r="L2627" s="7" t="s">
        <v>799</v>
      </c>
      <c r="M2627" s="7" t="s">
        <v>311</v>
      </c>
      <c r="N2627" s="7" t="s">
        <v>630</v>
      </c>
      <c r="O2627" s="7" t="s">
        <v>62</v>
      </c>
      <c r="P2627" s="7" t="s">
        <v>1507</v>
      </c>
      <c r="Q2627" s="7" t="s">
        <v>70</v>
      </c>
      <c r="R2627" s="7" t="s">
        <v>57</v>
      </c>
      <c r="S2627" s="7" t="s">
        <v>1212</v>
      </c>
      <c r="T2627" s="80">
        <v>1.583</v>
      </c>
      <c r="U2627" s="7" t="s">
        <v>1753</v>
      </c>
      <c r="V2627" s="85">
        <v>4.99E-2</v>
      </c>
      <c r="W2627" s="81">
        <v>5.6770000000000001E-2</v>
      </c>
      <c r="X2627" s="4" t="s">
        <v>614</v>
      </c>
      <c r="Y2627" s="4"/>
      <c r="Z2627" s="80">
        <v>7893.75</v>
      </c>
      <c r="AA2627" s="78">
        <v>1</v>
      </c>
      <c r="AB2627" s="103">
        <v>99.08</v>
      </c>
      <c r="AD2627" s="80">
        <v>7.8209999999999997</v>
      </c>
      <c r="AG2627" s="7" t="s">
        <v>17</v>
      </c>
      <c r="AH2627" s="81">
        <v>2.5000000000000001E-5</v>
      </c>
      <c r="AI2627" s="81">
        <v>3.5657817437171603E-5</v>
      </c>
      <c r="AJ2627" s="81">
        <v>1.19648758278339E-5</v>
      </c>
    </row>
    <row r="2628" spans="1:36" s="7" customFormat="1" x14ac:dyDescent="0.2">
      <c r="A2628" s="7">
        <v>1038</v>
      </c>
      <c r="B2628" s="7">
        <v>1319</v>
      </c>
      <c r="C2628" s="7" t="s">
        <v>1754</v>
      </c>
      <c r="D2628" s="7" t="s">
        <v>1755</v>
      </c>
      <c r="E2628" s="4" t="s">
        <v>425</v>
      </c>
      <c r="F2628" s="7" t="s">
        <v>1756</v>
      </c>
      <c r="G2628" s="7" t="s">
        <v>1757</v>
      </c>
      <c r="H2628" s="7" t="s">
        <v>76</v>
      </c>
      <c r="I2628" s="7" t="s">
        <v>229</v>
      </c>
      <c r="J2628" s="7" t="s">
        <v>53</v>
      </c>
      <c r="K2628" s="7" t="s">
        <v>53</v>
      </c>
      <c r="L2628" s="7" t="s">
        <v>799</v>
      </c>
      <c r="M2628" s="7" t="s">
        <v>311</v>
      </c>
      <c r="N2628" s="7" t="s">
        <v>629</v>
      </c>
      <c r="O2628" s="7" t="s">
        <v>62</v>
      </c>
      <c r="P2628" s="7" t="s">
        <v>1647</v>
      </c>
      <c r="Q2628" s="7" t="s">
        <v>65</v>
      </c>
      <c r="R2628" s="7" t="s">
        <v>57</v>
      </c>
      <c r="S2628" s="7" t="s">
        <v>1212</v>
      </c>
      <c r="T2628" s="80">
        <v>1.2490000000000001</v>
      </c>
      <c r="U2628" s="7" t="s">
        <v>1481</v>
      </c>
      <c r="V2628" s="85">
        <v>1E-3</v>
      </c>
      <c r="W2628" s="81">
        <v>1.651E-2</v>
      </c>
      <c r="X2628" s="4" t="s">
        <v>614</v>
      </c>
      <c r="Y2628" s="4"/>
      <c r="Z2628" s="80">
        <v>2228782</v>
      </c>
      <c r="AA2628" s="78">
        <v>1</v>
      </c>
      <c r="AB2628" s="103">
        <v>113.17</v>
      </c>
      <c r="AD2628" s="80">
        <v>2522.3130000000001</v>
      </c>
      <c r="AG2628" s="7" t="s">
        <v>17</v>
      </c>
      <c r="AH2628" s="81">
        <v>3.872E-3</v>
      </c>
      <c r="AI2628" s="81">
        <v>1.14996414305105E-2</v>
      </c>
      <c r="AJ2628" s="81">
        <v>3.85867087976168E-3</v>
      </c>
    </row>
    <row r="2629" spans="1:36" s="7" customFormat="1" x14ac:dyDescent="0.2">
      <c r="A2629" s="7">
        <v>1038</v>
      </c>
      <c r="B2629" s="7">
        <v>1319</v>
      </c>
      <c r="C2629" s="7" t="s">
        <v>1599</v>
      </c>
      <c r="D2629" s="7" t="s">
        <v>1600</v>
      </c>
      <c r="E2629" s="4" t="s">
        <v>425</v>
      </c>
      <c r="F2629" s="7" t="s">
        <v>1758</v>
      </c>
      <c r="G2629" s="7" t="s">
        <v>1759</v>
      </c>
      <c r="H2629" s="7" t="s">
        <v>76</v>
      </c>
      <c r="I2629" s="7" t="s">
        <v>229</v>
      </c>
      <c r="J2629" s="7" t="s">
        <v>53</v>
      </c>
      <c r="K2629" s="7" t="s">
        <v>53</v>
      </c>
      <c r="L2629" s="7" t="s">
        <v>799</v>
      </c>
      <c r="M2629" s="7" t="s">
        <v>311</v>
      </c>
      <c r="N2629" s="7" t="s">
        <v>629</v>
      </c>
      <c r="O2629" s="7" t="s">
        <v>62</v>
      </c>
      <c r="P2629" s="7" t="s">
        <v>1580</v>
      </c>
      <c r="Q2629" s="7" t="s">
        <v>65</v>
      </c>
      <c r="R2629" s="7" t="s">
        <v>57</v>
      </c>
      <c r="S2629" s="7" t="s">
        <v>1212</v>
      </c>
      <c r="T2629" s="80">
        <v>3.5680000000000001</v>
      </c>
      <c r="U2629" s="7" t="s">
        <v>1760</v>
      </c>
      <c r="V2629" s="85">
        <v>6.8999999999999999E-3</v>
      </c>
      <c r="W2629" s="81">
        <v>2.6620000000000001E-2</v>
      </c>
      <c r="X2629" s="4" t="s">
        <v>614</v>
      </c>
      <c r="Y2629" s="4"/>
      <c r="Z2629" s="80">
        <v>80565.490000000005</v>
      </c>
      <c r="AA2629" s="78">
        <v>1</v>
      </c>
      <c r="AB2629" s="103">
        <v>107.68</v>
      </c>
      <c r="AD2629" s="80">
        <v>86.753</v>
      </c>
      <c r="AG2629" s="7" t="s">
        <v>17</v>
      </c>
      <c r="AH2629" s="81">
        <v>4.3600000000000003E-4</v>
      </c>
      <c r="AI2629" s="81">
        <v>3.9552094891426802E-4</v>
      </c>
      <c r="AJ2629" s="81">
        <v>1.32715891807024E-4</v>
      </c>
    </row>
    <row r="2630" spans="1:36" s="7" customFormat="1" x14ac:dyDescent="0.2">
      <c r="A2630" s="7">
        <v>1038</v>
      </c>
      <c r="B2630" s="7">
        <v>1319</v>
      </c>
      <c r="C2630" s="7" t="s">
        <v>1761</v>
      </c>
      <c r="D2630" s="7" t="s">
        <v>1762</v>
      </c>
      <c r="E2630" s="4" t="s">
        <v>425</v>
      </c>
      <c r="F2630" s="7" t="s">
        <v>1763</v>
      </c>
      <c r="G2630" s="7" t="s">
        <v>1764</v>
      </c>
      <c r="H2630" s="7" t="s">
        <v>76</v>
      </c>
      <c r="I2630" s="7" t="s">
        <v>601</v>
      </c>
      <c r="J2630" s="7" t="s">
        <v>53</v>
      </c>
      <c r="K2630" s="7" t="s">
        <v>317</v>
      </c>
      <c r="L2630" s="7" t="s">
        <v>799</v>
      </c>
      <c r="M2630" s="7" t="s">
        <v>311</v>
      </c>
      <c r="N2630" s="7" t="s">
        <v>625</v>
      </c>
      <c r="O2630" s="7" t="s">
        <v>62</v>
      </c>
      <c r="P2630" s="7" t="s">
        <v>1507</v>
      </c>
      <c r="Q2630" s="7" t="s">
        <v>65</v>
      </c>
      <c r="R2630" s="7" t="s">
        <v>57</v>
      </c>
      <c r="S2630" s="7" t="s">
        <v>1212</v>
      </c>
      <c r="T2630" s="80">
        <v>2.8220000000000001</v>
      </c>
      <c r="U2630" s="7" t="s">
        <v>1490</v>
      </c>
      <c r="V2630" s="85">
        <v>1.25E-3</v>
      </c>
      <c r="W2630" s="81">
        <v>6.0740000000000002E-2</v>
      </c>
      <c r="X2630" s="4" t="s">
        <v>614</v>
      </c>
      <c r="Y2630" s="4"/>
      <c r="Z2630" s="80">
        <v>1493912</v>
      </c>
      <c r="AA2630" s="78">
        <v>1</v>
      </c>
      <c r="AB2630" s="103">
        <v>85.3</v>
      </c>
      <c r="AD2630" s="80">
        <v>1274.307</v>
      </c>
      <c r="AG2630" s="7" t="s">
        <v>17</v>
      </c>
      <c r="AH2630" s="81">
        <v>2.637E-3</v>
      </c>
      <c r="AI2630" s="81">
        <v>5.8097766700273799E-3</v>
      </c>
      <c r="AJ2630" s="81">
        <v>1.94945348426906E-3</v>
      </c>
    </row>
    <row r="2631" spans="1:36" s="7" customFormat="1" x14ac:dyDescent="0.2">
      <c r="A2631" s="7">
        <v>1038</v>
      </c>
      <c r="B2631" s="7">
        <v>1319</v>
      </c>
      <c r="C2631" s="7" t="s">
        <v>1765</v>
      </c>
      <c r="D2631" s="7" t="s">
        <v>1766</v>
      </c>
      <c r="E2631" s="4" t="s">
        <v>425</v>
      </c>
      <c r="F2631" s="7" t="s">
        <v>1767</v>
      </c>
      <c r="G2631" s="7" t="s">
        <v>1768</v>
      </c>
      <c r="H2631" s="7" t="s">
        <v>76</v>
      </c>
      <c r="I2631" s="7" t="s">
        <v>229</v>
      </c>
      <c r="J2631" s="7" t="s">
        <v>53</v>
      </c>
      <c r="K2631" s="7" t="s">
        <v>53</v>
      </c>
      <c r="L2631" s="7" t="s">
        <v>799</v>
      </c>
      <c r="M2631" s="7" t="s">
        <v>311</v>
      </c>
      <c r="N2631" s="7" t="s">
        <v>156</v>
      </c>
      <c r="O2631" s="7" t="s">
        <v>62</v>
      </c>
      <c r="P2631" s="7" t="s">
        <v>298</v>
      </c>
      <c r="Q2631" s="7" t="s">
        <v>298</v>
      </c>
      <c r="R2631" s="7" t="s">
        <v>298</v>
      </c>
      <c r="S2631" s="7" t="s">
        <v>1212</v>
      </c>
      <c r="T2631" s="80">
        <v>1.4530000000000001</v>
      </c>
      <c r="U2631" s="7" t="s">
        <v>1769</v>
      </c>
      <c r="V2631" s="85">
        <v>1.6400000000000001E-2</v>
      </c>
      <c r="W2631" s="81">
        <v>3.075E-2</v>
      </c>
      <c r="X2631" s="4" t="s">
        <v>614</v>
      </c>
      <c r="Y2631" s="4"/>
      <c r="Z2631" s="80">
        <v>893581.12</v>
      </c>
      <c r="AA2631" s="78">
        <v>1</v>
      </c>
      <c r="AB2631" s="103">
        <v>113.14</v>
      </c>
      <c r="AD2631" s="80">
        <v>1010.998</v>
      </c>
      <c r="AG2631" s="7" t="s">
        <v>17</v>
      </c>
      <c r="AH2631" s="81">
        <v>3.5829999999999998E-3</v>
      </c>
      <c r="AI2631" s="81">
        <v>4.6093060972573E-3</v>
      </c>
      <c r="AJ2631" s="81">
        <v>1.54663911226015E-3</v>
      </c>
    </row>
    <row r="2632" spans="1:36" s="7" customFormat="1" x14ac:dyDescent="0.2">
      <c r="A2632" s="7">
        <v>1038</v>
      </c>
      <c r="B2632" s="7">
        <v>1319</v>
      </c>
      <c r="C2632" s="7" t="s">
        <v>1770</v>
      </c>
      <c r="D2632" s="7" t="s">
        <v>1771</v>
      </c>
      <c r="E2632" s="4" t="s">
        <v>761</v>
      </c>
      <c r="F2632" s="7" t="s">
        <v>1772</v>
      </c>
      <c r="G2632" s="7" t="s">
        <v>1773</v>
      </c>
      <c r="H2632" s="7" t="s">
        <v>76</v>
      </c>
      <c r="I2632" s="7" t="s">
        <v>228</v>
      </c>
      <c r="J2632" s="7" t="s">
        <v>53</v>
      </c>
      <c r="K2632" s="7" t="s">
        <v>314</v>
      </c>
      <c r="L2632" s="7" t="s">
        <v>799</v>
      </c>
      <c r="M2632" s="7" t="s">
        <v>311</v>
      </c>
      <c r="N2632" s="7" t="s">
        <v>630</v>
      </c>
      <c r="O2632" s="7" t="s">
        <v>62</v>
      </c>
      <c r="P2632" s="7" t="s">
        <v>1439</v>
      </c>
      <c r="Q2632" s="7" t="s">
        <v>65</v>
      </c>
      <c r="R2632" s="7" t="s">
        <v>57</v>
      </c>
      <c r="S2632" s="7" t="s">
        <v>1212</v>
      </c>
      <c r="T2632" s="80">
        <v>0.88100000000000001</v>
      </c>
      <c r="U2632" s="7" t="s">
        <v>1226</v>
      </c>
      <c r="V2632" s="85">
        <v>5.9499999999999997E-2</v>
      </c>
      <c r="W2632" s="81">
        <v>8.5709999999999995E-2</v>
      </c>
      <c r="X2632" s="4" t="s">
        <v>614</v>
      </c>
      <c r="Y2632" s="4"/>
      <c r="Z2632" s="80">
        <v>2103600.71</v>
      </c>
      <c r="AA2632" s="78">
        <v>1</v>
      </c>
      <c r="AB2632" s="103">
        <v>98.47</v>
      </c>
      <c r="AD2632" s="80">
        <v>2071.4160000000002</v>
      </c>
      <c r="AG2632" s="7" t="s">
        <v>17</v>
      </c>
      <c r="AH2632" s="81">
        <v>7.4070000000000004E-3</v>
      </c>
      <c r="AI2632" s="81">
        <v>9.4439273600504595E-3</v>
      </c>
      <c r="AJ2632" s="81">
        <v>3.1688820660205298E-3</v>
      </c>
    </row>
    <row r="2633" spans="1:36" s="7" customFormat="1" x14ac:dyDescent="0.2">
      <c r="A2633" s="7">
        <v>1038</v>
      </c>
      <c r="B2633" s="7">
        <v>1319</v>
      </c>
      <c r="C2633" s="7" t="s">
        <v>1774</v>
      </c>
      <c r="D2633" s="7" t="s">
        <v>1775</v>
      </c>
      <c r="E2633" s="4" t="s">
        <v>425</v>
      </c>
      <c r="F2633" s="7" t="s">
        <v>1776</v>
      </c>
      <c r="G2633" s="7" t="s">
        <v>1777</v>
      </c>
      <c r="H2633" s="7" t="s">
        <v>76</v>
      </c>
      <c r="I2633" s="7" t="s">
        <v>229</v>
      </c>
      <c r="J2633" s="7" t="s">
        <v>53</v>
      </c>
      <c r="K2633" s="7" t="s">
        <v>53</v>
      </c>
      <c r="L2633" s="7" t="s">
        <v>799</v>
      </c>
      <c r="M2633" s="7" t="s">
        <v>311</v>
      </c>
      <c r="N2633" s="7" t="s">
        <v>627</v>
      </c>
      <c r="O2633" s="7" t="s">
        <v>62</v>
      </c>
      <c r="P2633" s="7" t="s">
        <v>1439</v>
      </c>
      <c r="Q2633" s="7" t="s">
        <v>70</v>
      </c>
      <c r="R2633" s="7" t="s">
        <v>57</v>
      </c>
      <c r="S2633" s="7" t="s">
        <v>1212</v>
      </c>
      <c r="T2633" s="80">
        <v>0.79</v>
      </c>
      <c r="U2633" s="7" t="s">
        <v>1481</v>
      </c>
      <c r="V2633" s="85">
        <v>1.8499999999999999E-2</v>
      </c>
      <c r="W2633" s="81">
        <v>2.7220000000000001E-2</v>
      </c>
      <c r="X2633" s="4" t="s">
        <v>614</v>
      </c>
      <c r="Y2633" s="4"/>
      <c r="Z2633" s="80">
        <v>1622272.81</v>
      </c>
      <c r="AA2633" s="78">
        <v>1</v>
      </c>
      <c r="AB2633" s="103">
        <v>115.1</v>
      </c>
      <c r="AD2633" s="80">
        <v>1867.2360000000001</v>
      </c>
      <c r="AG2633" s="7" t="s">
        <v>17</v>
      </c>
      <c r="AH2633" s="81">
        <v>4.3990000000000001E-3</v>
      </c>
      <c r="AI2633" s="81">
        <v>8.5130386320642192E-3</v>
      </c>
      <c r="AJ2633" s="81">
        <v>2.85652508961527E-3</v>
      </c>
    </row>
    <row r="2634" spans="1:36" s="7" customFormat="1" x14ac:dyDescent="0.2">
      <c r="A2634" s="7">
        <v>1038</v>
      </c>
      <c r="B2634" s="7">
        <v>1319</v>
      </c>
      <c r="C2634" s="7" t="s">
        <v>1591</v>
      </c>
      <c r="D2634" s="7" t="s">
        <v>1592</v>
      </c>
      <c r="E2634" s="4" t="s">
        <v>425</v>
      </c>
      <c r="F2634" s="7" t="s">
        <v>1778</v>
      </c>
      <c r="G2634" s="7" t="s">
        <v>1779</v>
      </c>
      <c r="H2634" s="7" t="s">
        <v>76</v>
      </c>
      <c r="I2634" s="7" t="s">
        <v>229</v>
      </c>
      <c r="J2634" s="7" t="s">
        <v>53</v>
      </c>
      <c r="K2634" s="7" t="s">
        <v>53</v>
      </c>
      <c r="L2634" s="7" t="s">
        <v>799</v>
      </c>
      <c r="M2634" s="7" t="s">
        <v>311</v>
      </c>
      <c r="N2634" s="7" t="s">
        <v>629</v>
      </c>
      <c r="O2634" s="7" t="s">
        <v>62</v>
      </c>
      <c r="P2634" s="7" t="s">
        <v>1580</v>
      </c>
      <c r="Q2634" s="7" t="s">
        <v>65</v>
      </c>
      <c r="R2634" s="7" t="s">
        <v>57</v>
      </c>
      <c r="S2634" s="7" t="s">
        <v>1212</v>
      </c>
      <c r="T2634" s="80">
        <v>6.6509999999999998</v>
      </c>
      <c r="U2634" s="7" t="s">
        <v>1780</v>
      </c>
      <c r="V2634" s="85">
        <v>2.5000000000000001E-2</v>
      </c>
      <c r="W2634" s="81">
        <v>3.3890000000000003E-2</v>
      </c>
      <c r="X2634" s="4" t="s">
        <v>614</v>
      </c>
      <c r="Y2634" s="4"/>
      <c r="Z2634" s="80">
        <v>1580624.3</v>
      </c>
      <c r="AA2634" s="78">
        <v>1</v>
      </c>
      <c r="AB2634" s="103">
        <v>109.06</v>
      </c>
      <c r="AD2634" s="80">
        <v>1723.829</v>
      </c>
      <c r="AG2634" s="7" t="s">
        <v>17</v>
      </c>
      <c r="AH2634" s="81">
        <v>1.8649999999999999E-3</v>
      </c>
      <c r="AI2634" s="81">
        <v>7.8592216837210602E-3</v>
      </c>
      <c r="AJ2634" s="81">
        <v>2.63713873443964E-3</v>
      </c>
    </row>
    <row r="2635" spans="1:36" s="7" customFormat="1" x14ac:dyDescent="0.2">
      <c r="A2635" s="7">
        <v>1038</v>
      </c>
      <c r="B2635" s="7">
        <v>1319</v>
      </c>
      <c r="C2635" s="7" t="s">
        <v>1781</v>
      </c>
      <c r="D2635" s="7" t="s">
        <v>1782</v>
      </c>
      <c r="E2635" s="4" t="s">
        <v>425</v>
      </c>
      <c r="F2635" s="7" t="s">
        <v>1783</v>
      </c>
      <c r="G2635" s="7" t="s">
        <v>1784</v>
      </c>
      <c r="H2635" s="7" t="s">
        <v>76</v>
      </c>
      <c r="I2635" s="7" t="s">
        <v>229</v>
      </c>
      <c r="J2635" s="7" t="s">
        <v>53</v>
      </c>
      <c r="K2635" s="7" t="s">
        <v>53</v>
      </c>
      <c r="L2635" s="7" t="s">
        <v>799</v>
      </c>
      <c r="M2635" s="7" t="s">
        <v>311</v>
      </c>
      <c r="N2635" s="7" t="s">
        <v>256</v>
      </c>
      <c r="O2635" s="7" t="s">
        <v>62</v>
      </c>
      <c r="P2635" s="7" t="s">
        <v>1205</v>
      </c>
      <c r="Q2635" s="7" t="s">
        <v>65</v>
      </c>
      <c r="R2635" s="7" t="s">
        <v>57</v>
      </c>
      <c r="S2635" s="7" t="s">
        <v>1212</v>
      </c>
      <c r="T2635" s="80">
        <v>2.5339999999999998</v>
      </c>
      <c r="U2635" s="7" t="s">
        <v>1785</v>
      </c>
      <c r="V2635" s="85">
        <v>1.4999999999999999E-2</v>
      </c>
      <c r="W2635" s="81">
        <v>2.2360000000000001E-2</v>
      </c>
      <c r="X2635" s="4" t="s">
        <v>614</v>
      </c>
      <c r="Y2635" s="4"/>
      <c r="Z2635" s="80">
        <v>1378380.69</v>
      </c>
      <c r="AA2635" s="78">
        <v>1</v>
      </c>
      <c r="AB2635" s="103">
        <v>114.19</v>
      </c>
      <c r="AD2635" s="80">
        <v>1573.973</v>
      </c>
      <c r="AG2635" s="7" t="s">
        <v>17</v>
      </c>
      <c r="AH2635" s="81">
        <v>4.9379999999999997E-3</v>
      </c>
      <c r="AI2635" s="81">
        <v>7.1760035458647399E-3</v>
      </c>
      <c r="AJ2635" s="81">
        <v>2.4078868965452301E-3</v>
      </c>
    </row>
    <row r="2636" spans="1:36" s="7" customFormat="1" x14ac:dyDescent="0.2">
      <c r="A2636" s="7">
        <v>1038</v>
      </c>
      <c r="B2636" s="7">
        <v>1319</v>
      </c>
      <c r="C2636" s="7" t="s">
        <v>1786</v>
      </c>
      <c r="D2636" s="7" t="s">
        <v>1787</v>
      </c>
      <c r="E2636" s="4" t="s">
        <v>425</v>
      </c>
      <c r="F2636" s="7" t="s">
        <v>1788</v>
      </c>
      <c r="G2636" s="7" t="s">
        <v>1789</v>
      </c>
      <c r="H2636" s="7" t="s">
        <v>76</v>
      </c>
      <c r="I2636" s="7" t="s">
        <v>229</v>
      </c>
      <c r="J2636" s="7" t="s">
        <v>53</v>
      </c>
      <c r="K2636" s="7" t="s">
        <v>313</v>
      </c>
      <c r="L2636" s="7" t="s">
        <v>799</v>
      </c>
      <c r="M2636" s="7" t="s">
        <v>311</v>
      </c>
      <c r="N2636" s="7" t="s">
        <v>630</v>
      </c>
      <c r="O2636" s="7" t="s">
        <v>62</v>
      </c>
      <c r="P2636" s="7" t="s">
        <v>1507</v>
      </c>
      <c r="Q2636" s="7" t="s">
        <v>70</v>
      </c>
      <c r="R2636" s="7" t="s">
        <v>57</v>
      </c>
      <c r="S2636" s="7" t="s">
        <v>1212</v>
      </c>
      <c r="T2636" s="80">
        <v>0.74199999999999999</v>
      </c>
      <c r="U2636" s="7" t="s">
        <v>1622</v>
      </c>
      <c r="V2636" s="85">
        <v>1.2200000000000001E-2</v>
      </c>
      <c r="W2636" s="81">
        <v>2.6460000000000001E-2</v>
      </c>
      <c r="X2636" s="4" t="s">
        <v>614</v>
      </c>
      <c r="Y2636" s="4"/>
      <c r="Z2636" s="80">
        <v>425701.5</v>
      </c>
      <c r="AA2636" s="78">
        <v>1</v>
      </c>
      <c r="AB2636" s="103">
        <v>114.5</v>
      </c>
      <c r="AD2636" s="80">
        <v>487.428</v>
      </c>
      <c r="AG2636" s="7" t="s">
        <v>17</v>
      </c>
      <c r="AH2636" s="81">
        <v>1.851E-3</v>
      </c>
      <c r="AI2636" s="81">
        <v>2.2222660854641502E-3</v>
      </c>
      <c r="AJ2636" s="81">
        <v>7.4567485280989604E-4</v>
      </c>
    </row>
    <row r="2637" spans="1:36" s="7" customFormat="1" x14ac:dyDescent="0.2">
      <c r="A2637" s="7">
        <v>1038</v>
      </c>
      <c r="B2637" s="7">
        <v>1319</v>
      </c>
      <c r="C2637" s="7" t="s">
        <v>2792</v>
      </c>
      <c r="D2637" s="7" t="s">
        <v>2793</v>
      </c>
      <c r="E2637" s="4" t="s">
        <v>425</v>
      </c>
      <c r="F2637" s="7" t="s">
        <v>2794</v>
      </c>
      <c r="G2637" s="7" t="s">
        <v>2795</v>
      </c>
      <c r="H2637" s="7" t="s">
        <v>76</v>
      </c>
      <c r="I2637" s="7" t="s">
        <v>229</v>
      </c>
      <c r="J2637" s="7" t="s">
        <v>53</v>
      </c>
      <c r="K2637" s="7" t="s">
        <v>53</v>
      </c>
      <c r="L2637" s="7" t="s">
        <v>799</v>
      </c>
      <c r="M2637" s="7" t="s">
        <v>311</v>
      </c>
      <c r="N2637" s="7" t="s">
        <v>629</v>
      </c>
      <c r="O2637" s="7" t="s">
        <v>62</v>
      </c>
      <c r="P2637" s="7" t="s">
        <v>1647</v>
      </c>
      <c r="Q2637" s="7" t="s">
        <v>65</v>
      </c>
      <c r="R2637" s="7" t="s">
        <v>57</v>
      </c>
      <c r="S2637" s="7" t="s">
        <v>1212</v>
      </c>
      <c r="T2637" s="80">
        <v>3.0449999999999999</v>
      </c>
      <c r="U2637" s="7" t="s">
        <v>2796</v>
      </c>
      <c r="V2637" s="85">
        <v>1.0800000000000001E-2</v>
      </c>
      <c r="W2637" s="81">
        <v>3.4639999999999997E-2</v>
      </c>
      <c r="X2637" s="4" t="s">
        <v>614</v>
      </c>
      <c r="Y2637" s="4"/>
      <c r="Z2637" s="80">
        <v>215268.26</v>
      </c>
      <c r="AA2637" s="78">
        <v>1</v>
      </c>
      <c r="AB2637" s="103">
        <v>107.63</v>
      </c>
      <c r="AD2637" s="80">
        <v>231.69300000000001</v>
      </c>
      <c r="AG2637" s="7" t="s">
        <v>17</v>
      </c>
      <c r="AH2637" s="81">
        <v>7.2999999999999996E-4</v>
      </c>
      <c r="AI2637" s="81">
        <v>1.0563278547676899E-3</v>
      </c>
      <c r="AJ2637" s="81">
        <v>3.5444770667882101E-4</v>
      </c>
    </row>
    <row r="2638" spans="1:36" s="7" customFormat="1" x14ac:dyDescent="0.2">
      <c r="A2638" s="7">
        <v>1038</v>
      </c>
      <c r="B2638" s="7">
        <v>1319</v>
      </c>
      <c r="C2638" s="7" t="s">
        <v>1728</v>
      </c>
      <c r="D2638" s="7" t="s">
        <v>1729</v>
      </c>
      <c r="E2638" s="4" t="s">
        <v>425</v>
      </c>
      <c r="F2638" s="7" t="s">
        <v>1790</v>
      </c>
      <c r="G2638" s="7" t="s">
        <v>1791</v>
      </c>
      <c r="H2638" s="7" t="s">
        <v>76</v>
      </c>
      <c r="I2638" s="7" t="s">
        <v>228</v>
      </c>
      <c r="J2638" s="7" t="s">
        <v>53</v>
      </c>
      <c r="K2638" s="7" t="s">
        <v>53</v>
      </c>
      <c r="L2638" s="7" t="s">
        <v>799</v>
      </c>
      <c r="M2638" s="7" t="s">
        <v>311</v>
      </c>
      <c r="N2638" s="7" t="s">
        <v>75</v>
      </c>
      <c r="O2638" s="7" t="s">
        <v>62</v>
      </c>
      <c r="P2638" s="7" t="s">
        <v>1562</v>
      </c>
      <c r="Q2638" s="7" t="s">
        <v>65</v>
      </c>
      <c r="R2638" s="7" t="s">
        <v>57</v>
      </c>
      <c r="S2638" s="7" t="s">
        <v>1212</v>
      </c>
      <c r="T2638" s="80">
        <v>2.1070000000000002</v>
      </c>
      <c r="U2638" s="7" t="s">
        <v>1792</v>
      </c>
      <c r="V2638" s="85">
        <v>2.18E-2</v>
      </c>
      <c r="W2638" s="81">
        <v>5.6860000000000001E-2</v>
      </c>
      <c r="X2638" s="4" t="s">
        <v>614</v>
      </c>
      <c r="Y2638" s="4"/>
      <c r="Z2638" s="80">
        <v>453649</v>
      </c>
      <c r="AA2638" s="78">
        <v>1</v>
      </c>
      <c r="AB2638" s="103">
        <v>93.37</v>
      </c>
      <c r="AD2638" s="80">
        <v>423.572</v>
      </c>
      <c r="AG2638" s="7" t="s">
        <v>17</v>
      </c>
      <c r="AH2638" s="81">
        <v>1.3240000000000001E-3</v>
      </c>
      <c r="AI2638" s="81">
        <v>1.9311353241460499E-3</v>
      </c>
      <c r="AJ2638" s="81">
        <v>6.47986781604433E-4</v>
      </c>
    </row>
    <row r="2639" spans="1:36" s="7" customFormat="1" x14ac:dyDescent="0.2">
      <c r="A2639" s="7">
        <v>1038</v>
      </c>
      <c r="B2639" s="7">
        <v>1319</v>
      </c>
      <c r="C2639" s="7" t="s">
        <v>1710</v>
      </c>
      <c r="D2639" s="7" t="s">
        <v>1711</v>
      </c>
      <c r="E2639" s="4" t="s">
        <v>425</v>
      </c>
      <c r="F2639" s="7" t="s">
        <v>1793</v>
      </c>
      <c r="G2639" s="7" t="s">
        <v>1794</v>
      </c>
      <c r="H2639" s="7" t="s">
        <v>76</v>
      </c>
      <c r="I2639" s="7" t="s">
        <v>601</v>
      </c>
      <c r="J2639" s="7" t="s">
        <v>53</v>
      </c>
      <c r="K2639" s="7" t="s">
        <v>53</v>
      </c>
      <c r="L2639" s="7" t="s">
        <v>799</v>
      </c>
      <c r="M2639" s="7" t="s">
        <v>311</v>
      </c>
      <c r="N2639" s="7" t="s">
        <v>625</v>
      </c>
      <c r="O2639" s="7" t="s">
        <v>62</v>
      </c>
      <c r="P2639" s="7" t="s">
        <v>298</v>
      </c>
      <c r="Q2639" s="7" t="s">
        <v>298</v>
      </c>
      <c r="R2639" s="7" t="s">
        <v>298</v>
      </c>
      <c r="S2639" s="7" t="s">
        <v>1212</v>
      </c>
      <c r="T2639" s="80">
        <v>2.2170000000000001</v>
      </c>
      <c r="U2639" s="7" t="s">
        <v>1648</v>
      </c>
      <c r="V2639" s="85">
        <v>1.2E-2</v>
      </c>
      <c r="W2639" s="81">
        <v>7.3520000000000002E-2</v>
      </c>
      <c r="X2639" s="4" t="s">
        <v>614</v>
      </c>
      <c r="Y2639" s="4"/>
      <c r="Z2639" s="80">
        <v>508234</v>
      </c>
      <c r="AA2639" s="78">
        <v>1</v>
      </c>
      <c r="AB2639" s="103">
        <v>88</v>
      </c>
      <c r="AD2639" s="80">
        <v>447.24599999999998</v>
      </c>
      <c r="AG2639" s="7" t="s">
        <v>17</v>
      </c>
      <c r="AH2639" s="81">
        <v>8.1969999999999994E-3</v>
      </c>
      <c r="AI2639" s="81">
        <v>2.0390683267700101E-3</v>
      </c>
      <c r="AJ2639" s="81">
        <v>6.8420338337475597E-4</v>
      </c>
    </row>
    <row r="2640" spans="1:36" s="7" customFormat="1" x14ac:dyDescent="0.2">
      <c r="A2640" s="7">
        <v>1038</v>
      </c>
      <c r="B2640" s="7">
        <v>1319</v>
      </c>
      <c r="C2640" s="7" t="s">
        <v>1586</v>
      </c>
      <c r="D2640" s="7" t="s">
        <v>1587</v>
      </c>
      <c r="E2640" s="4" t="s">
        <v>425</v>
      </c>
      <c r="F2640" s="7" t="s">
        <v>1795</v>
      </c>
      <c r="G2640" s="7" t="s">
        <v>1796</v>
      </c>
      <c r="H2640" s="7" t="s">
        <v>76</v>
      </c>
      <c r="I2640" s="7" t="s">
        <v>228</v>
      </c>
      <c r="J2640" s="7" t="s">
        <v>53</v>
      </c>
      <c r="K2640" s="7" t="s">
        <v>53</v>
      </c>
      <c r="L2640" s="7" t="s">
        <v>799</v>
      </c>
      <c r="M2640" s="7" t="s">
        <v>311</v>
      </c>
      <c r="N2640" s="7" t="s">
        <v>75</v>
      </c>
      <c r="O2640" s="7" t="s">
        <v>62</v>
      </c>
      <c r="P2640" s="7" t="s">
        <v>1562</v>
      </c>
      <c r="Q2640" s="7" t="s">
        <v>65</v>
      </c>
      <c r="R2640" s="7" t="s">
        <v>57</v>
      </c>
      <c r="S2640" s="7" t="s">
        <v>1212</v>
      </c>
      <c r="T2640" s="80">
        <v>2.028</v>
      </c>
      <c r="U2640" s="7" t="s">
        <v>1797</v>
      </c>
      <c r="V2640" s="85">
        <v>2.1499999999999998E-2</v>
      </c>
      <c r="W2640" s="81">
        <v>5.7020000000000001E-2</v>
      </c>
      <c r="X2640" s="4" t="s">
        <v>614</v>
      </c>
      <c r="Y2640" s="4"/>
      <c r="Z2640" s="80">
        <v>924047.99</v>
      </c>
      <c r="AA2640" s="78">
        <v>1</v>
      </c>
      <c r="AB2640" s="103">
        <v>93.26</v>
      </c>
      <c r="AC2640" s="80">
        <v>62.920999999999999</v>
      </c>
      <c r="AD2640" s="80">
        <v>924.68899999999996</v>
      </c>
      <c r="AG2640" s="7" t="s">
        <v>17</v>
      </c>
      <c r="AH2640" s="81">
        <v>1.0020000000000001E-3</v>
      </c>
      <c r="AI2640" s="81">
        <v>4.2158084876296803E-3</v>
      </c>
      <c r="AJ2640" s="81">
        <v>1.4146021460033199E-3</v>
      </c>
    </row>
    <row r="2641" spans="1:36" s="7" customFormat="1" x14ac:dyDescent="0.2">
      <c r="A2641" s="7">
        <v>1038</v>
      </c>
      <c r="B2641" s="7">
        <v>1319</v>
      </c>
      <c r="C2641" s="7" t="s">
        <v>1786</v>
      </c>
      <c r="D2641" s="7" t="s">
        <v>1787</v>
      </c>
      <c r="E2641" s="4" t="s">
        <v>425</v>
      </c>
      <c r="F2641" s="7" t="s">
        <v>1798</v>
      </c>
      <c r="G2641" s="7" t="s">
        <v>1799</v>
      </c>
      <c r="H2641" s="7" t="s">
        <v>76</v>
      </c>
      <c r="I2641" s="7" t="s">
        <v>228</v>
      </c>
      <c r="J2641" s="7" t="s">
        <v>53</v>
      </c>
      <c r="K2641" s="7" t="s">
        <v>53</v>
      </c>
      <c r="L2641" s="7" t="s">
        <v>799</v>
      </c>
      <c r="M2641" s="7" t="s">
        <v>311</v>
      </c>
      <c r="N2641" s="7" t="s">
        <v>630</v>
      </c>
      <c r="O2641" s="7" t="s">
        <v>62</v>
      </c>
      <c r="P2641" s="7" t="s">
        <v>1507</v>
      </c>
      <c r="Q2641" s="7" t="s">
        <v>70</v>
      </c>
      <c r="R2641" s="7" t="s">
        <v>57</v>
      </c>
      <c r="S2641" s="7" t="s">
        <v>1212</v>
      </c>
      <c r="T2641" s="80">
        <v>2.6509999999999998</v>
      </c>
      <c r="U2641" s="7" t="s">
        <v>1800</v>
      </c>
      <c r="V2641" s="85">
        <v>2.3E-2</v>
      </c>
      <c r="W2641" s="81">
        <v>5.638E-2</v>
      </c>
      <c r="X2641" s="4" t="s">
        <v>614</v>
      </c>
      <c r="Y2641" s="4"/>
      <c r="Z2641" s="80">
        <v>2901466.6</v>
      </c>
      <c r="AA2641" s="78">
        <v>1</v>
      </c>
      <c r="AB2641" s="103">
        <v>91.94</v>
      </c>
      <c r="AD2641" s="80">
        <v>2667.6080000000002</v>
      </c>
      <c r="AG2641" s="7" t="s">
        <v>17</v>
      </c>
      <c r="AH2641" s="81">
        <v>3.9069999999999999E-3</v>
      </c>
      <c r="AI2641" s="81">
        <v>1.2162069092625001E-2</v>
      </c>
      <c r="AJ2641" s="81">
        <v>4.0809465346328096E-3</v>
      </c>
    </row>
    <row r="2642" spans="1:36" s="7" customFormat="1" x14ac:dyDescent="0.2">
      <c r="A2642" s="7">
        <v>1038</v>
      </c>
      <c r="B2642" s="7">
        <v>1319</v>
      </c>
      <c r="C2642" s="7" t="s">
        <v>1688</v>
      </c>
      <c r="D2642" s="7" t="s">
        <v>1689</v>
      </c>
      <c r="E2642" s="4" t="s">
        <v>425</v>
      </c>
      <c r="F2642" s="7" t="s">
        <v>1801</v>
      </c>
      <c r="G2642" s="7" t="s">
        <v>1802</v>
      </c>
      <c r="H2642" s="7" t="s">
        <v>76</v>
      </c>
      <c r="I2642" s="7" t="s">
        <v>229</v>
      </c>
      <c r="J2642" s="7" t="s">
        <v>53</v>
      </c>
      <c r="K2642" s="7" t="s">
        <v>53</v>
      </c>
      <c r="L2642" s="7" t="s">
        <v>799</v>
      </c>
      <c r="M2642" s="7" t="s">
        <v>311</v>
      </c>
      <c r="N2642" s="7" t="s">
        <v>629</v>
      </c>
      <c r="O2642" s="7" t="s">
        <v>62</v>
      </c>
      <c r="P2642" s="7" t="s">
        <v>1562</v>
      </c>
      <c r="Q2642" s="7" t="s">
        <v>65</v>
      </c>
      <c r="R2642" s="7" t="s">
        <v>57</v>
      </c>
      <c r="S2642" s="7" t="s">
        <v>1212</v>
      </c>
      <c r="T2642" s="80">
        <v>6.2930000000000001</v>
      </c>
      <c r="U2642" s="7" t="s">
        <v>1803</v>
      </c>
      <c r="V2642" s="85">
        <v>1.15E-2</v>
      </c>
      <c r="W2642" s="81">
        <v>3.5110000000000002E-2</v>
      </c>
      <c r="X2642" s="4" t="s">
        <v>614</v>
      </c>
      <c r="Y2642" s="4"/>
      <c r="Z2642" s="80">
        <v>112245</v>
      </c>
      <c r="AA2642" s="78">
        <v>1</v>
      </c>
      <c r="AB2642" s="103">
        <v>99.76</v>
      </c>
      <c r="AD2642" s="80">
        <v>111.976</v>
      </c>
      <c r="AG2642" s="7" t="s">
        <v>17</v>
      </c>
      <c r="AH2642" s="81">
        <v>2.4399999999999999E-4</v>
      </c>
      <c r="AI2642" s="81">
        <v>5.1051538670243701E-4</v>
      </c>
      <c r="AJ2642" s="81">
        <v>1.71301937390192E-4</v>
      </c>
    </row>
    <row r="2643" spans="1:36" s="7" customFormat="1" x14ac:dyDescent="0.2">
      <c r="A2643" s="7">
        <v>1038</v>
      </c>
      <c r="B2643" s="7">
        <v>1319</v>
      </c>
      <c r="C2643" s="7" t="s">
        <v>1774</v>
      </c>
      <c r="D2643" s="7" t="s">
        <v>1775</v>
      </c>
      <c r="E2643" s="4" t="s">
        <v>425</v>
      </c>
      <c r="F2643" s="7" t="s">
        <v>1804</v>
      </c>
      <c r="G2643" s="7" t="s">
        <v>1805</v>
      </c>
      <c r="H2643" s="7" t="s">
        <v>76</v>
      </c>
      <c r="I2643" s="7" t="s">
        <v>229</v>
      </c>
      <c r="J2643" s="7" t="s">
        <v>53</v>
      </c>
      <c r="K2643" s="7" t="s">
        <v>53</v>
      </c>
      <c r="L2643" s="7" t="s">
        <v>799</v>
      </c>
      <c r="M2643" s="7" t="s">
        <v>311</v>
      </c>
      <c r="N2643" s="7" t="s">
        <v>627</v>
      </c>
      <c r="O2643" s="7" t="s">
        <v>62</v>
      </c>
      <c r="P2643" s="7" t="s">
        <v>1439</v>
      </c>
      <c r="Q2643" s="7" t="s">
        <v>70</v>
      </c>
      <c r="R2643" s="7" t="s">
        <v>57</v>
      </c>
      <c r="S2643" s="7" t="s">
        <v>1212</v>
      </c>
      <c r="T2643" s="80">
        <v>0.66200000000000003</v>
      </c>
      <c r="U2643" s="7" t="s">
        <v>1806</v>
      </c>
      <c r="V2643" s="85">
        <v>0.01</v>
      </c>
      <c r="W2643" s="81">
        <v>2.707E-2</v>
      </c>
      <c r="X2643" s="4" t="s">
        <v>614</v>
      </c>
      <c r="Y2643" s="4"/>
      <c r="Z2643" s="80">
        <v>215466.59</v>
      </c>
      <c r="AA2643" s="78">
        <v>1</v>
      </c>
      <c r="AB2643" s="103">
        <v>113.12</v>
      </c>
      <c r="AD2643" s="80">
        <v>243.73599999999999</v>
      </c>
      <c r="AG2643" s="7" t="s">
        <v>17</v>
      </c>
      <c r="AH2643" s="81">
        <v>7.0799999999999997E-4</v>
      </c>
      <c r="AI2643" s="81">
        <v>1.11123196686537E-3</v>
      </c>
      <c r="AJ2643" s="81">
        <v>3.7287062010709699E-4</v>
      </c>
    </row>
    <row r="2644" spans="1:36" s="7" customFormat="1" x14ac:dyDescent="0.2">
      <c r="A2644" s="7">
        <v>1038</v>
      </c>
      <c r="B2644" s="7">
        <v>1319</v>
      </c>
      <c r="C2644" s="7" t="s">
        <v>1477</v>
      </c>
      <c r="D2644" s="7" t="s">
        <v>1478</v>
      </c>
      <c r="E2644" s="4" t="s">
        <v>425</v>
      </c>
      <c r="F2644" s="7" t="s">
        <v>1807</v>
      </c>
      <c r="G2644" s="7" t="s">
        <v>1808</v>
      </c>
      <c r="H2644" s="7" t="s">
        <v>76</v>
      </c>
      <c r="I2644" s="7" t="s">
        <v>229</v>
      </c>
      <c r="J2644" s="7" t="s">
        <v>53</v>
      </c>
      <c r="K2644" s="7" t="s">
        <v>53</v>
      </c>
      <c r="L2644" s="7" t="s">
        <v>799</v>
      </c>
      <c r="M2644" s="7" t="s">
        <v>311</v>
      </c>
      <c r="N2644" s="7" t="s">
        <v>629</v>
      </c>
      <c r="O2644" s="7" t="s">
        <v>62</v>
      </c>
      <c r="P2644" s="7" t="s">
        <v>298</v>
      </c>
      <c r="Q2644" s="7" t="s">
        <v>298</v>
      </c>
      <c r="R2644" s="7" t="s">
        <v>298</v>
      </c>
      <c r="S2644" s="7" t="s">
        <v>1212</v>
      </c>
      <c r="T2644" s="80">
        <v>5.2530000000000001</v>
      </c>
      <c r="U2644" s="7" t="s">
        <v>1809</v>
      </c>
      <c r="V2644" s="85">
        <v>6.4000000000000003E-3</v>
      </c>
      <c r="W2644" s="81">
        <v>4.2079999999999999E-2</v>
      </c>
      <c r="X2644" s="4" t="s">
        <v>614</v>
      </c>
      <c r="Y2644" s="4"/>
      <c r="Z2644" s="80">
        <v>677737.1</v>
      </c>
      <c r="AA2644" s="78">
        <v>1</v>
      </c>
      <c r="AB2644" s="103">
        <v>95.16</v>
      </c>
      <c r="AD2644" s="80">
        <v>644.93499999999995</v>
      </c>
      <c r="AG2644" s="7" t="s">
        <v>17</v>
      </c>
      <c r="AH2644" s="81">
        <v>2.6450000000000002E-3</v>
      </c>
      <c r="AI2644" s="81">
        <v>2.9403639173942301E-3</v>
      </c>
      <c r="AJ2644" s="81">
        <v>9.8663046952477394E-4</v>
      </c>
    </row>
    <row r="2645" spans="1:36" s="7" customFormat="1" x14ac:dyDescent="0.2">
      <c r="A2645" s="7">
        <v>1038</v>
      </c>
      <c r="B2645" s="7">
        <v>1319</v>
      </c>
      <c r="C2645" s="7" t="s">
        <v>1754</v>
      </c>
      <c r="D2645" s="7" t="s">
        <v>1755</v>
      </c>
      <c r="E2645" s="4" t="s">
        <v>425</v>
      </c>
      <c r="F2645" s="7" t="s">
        <v>1810</v>
      </c>
      <c r="G2645" s="7" t="s">
        <v>1811</v>
      </c>
      <c r="H2645" s="7" t="s">
        <v>76</v>
      </c>
      <c r="I2645" s="7" t="s">
        <v>229</v>
      </c>
      <c r="J2645" s="7" t="s">
        <v>53</v>
      </c>
      <c r="K2645" s="7" t="s">
        <v>53</v>
      </c>
      <c r="L2645" s="7" t="s">
        <v>799</v>
      </c>
      <c r="M2645" s="7" t="s">
        <v>311</v>
      </c>
      <c r="N2645" s="7" t="s">
        <v>629</v>
      </c>
      <c r="O2645" s="7" t="s">
        <v>62</v>
      </c>
      <c r="P2645" s="7" t="s">
        <v>1647</v>
      </c>
      <c r="Q2645" s="7" t="s">
        <v>65</v>
      </c>
      <c r="R2645" s="7" t="s">
        <v>57</v>
      </c>
      <c r="S2645" s="7" t="s">
        <v>1212</v>
      </c>
      <c r="T2645" s="80">
        <v>3.98</v>
      </c>
      <c r="U2645" s="7" t="s">
        <v>1797</v>
      </c>
      <c r="V2645" s="85">
        <v>3.0000000000000001E-3</v>
      </c>
      <c r="W2645" s="81">
        <v>3.5130000000000002E-2</v>
      </c>
      <c r="X2645" s="4" t="s">
        <v>614</v>
      </c>
      <c r="Y2645" s="4"/>
      <c r="Z2645" s="80">
        <v>798003</v>
      </c>
      <c r="AA2645" s="78">
        <v>1</v>
      </c>
      <c r="AB2645" s="103">
        <v>100.72</v>
      </c>
      <c r="AD2645" s="80">
        <v>803.74900000000002</v>
      </c>
      <c r="AG2645" s="7" t="s">
        <v>17</v>
      </c>
      <c r="AH2645" s="81">
        <v>1.6930000000000001E-3</v>
      </c>
      <c r="AI2645" s="81">
        <v>3.6644232707357298E-3</v>
      </c>
      <c r="AJ2645" s="81">
        <v>1.22958645722585E-3</v>
      </c>
    </row>
    <row r="2646" spans="1:36" s="7" customFormat="1" x14ac:dyDescent="0.2">
      <c r="A2646" s="7">
        <v>1038</v>
      </c>
      <c r="B2646" s="7">
        <v>1319</v>
      </c>
      <c r="C2646" s="7" t="s">
        <v>1719</v>
      </c>
      <c r="D2646" s="7" t="s">
        <v>1720</v>
      </c>
      <c r="E2646" s="4" t="s">
        <v>425</v>
      </c>
      <c r="F2646" s="7" t="s">
        <v>2797</v>
      </c>
      <c r="G2646" s="7" t="s">
        <v>2798</v>
      </c>
      <c r="H2646" s="7" t="s">
        <v>76</v>
      </c>
      <c r="I2646" s="7" t="s">
        <v>228</v>
      </c>
      <c r="J2646" s="7" t="s">
        <v>53</v>
      </c>
      <c r="K2646" s="7" t="s">
        <v>53</v>
      </c>
      <c r="L2646" s="7" t="s">
        <v>799</v>
      </c>
      <c r="M2646" s="7" t="s">
        <v>311</v>
      </c>
      <c r="N2646" s="7" t="s">
        <v>140</v>
      </c>
      <c r="O2646" s="7" t="s">
        <v>62</v>
      </c>
      <c r="P2646" s="7" t="s">
        <v>298</v>
      </c>
      <c r="Q2646" s="7" t="s">
        <v>298</v>
      </c>
      <c r="R2646" s="7" t="s">
        <v>298</v>
      </c>
      <c r="S2646" s="7" t="s">
        <v>1212</v>
      </c>
      <c r="T2646" s="80">
        <v>0.249</v>
      </c>
      <c r="U2646" s="7" t="s">
        <v>1466</v>
      </c>
      <c r="V2646" s="85">
        <v>2.819E-2</v>
      </c>
      <c r="W2646" s="81">
        <v>5.2109999999999997E-2</v>
      </c>
      <c r="X2646" s="4" t="s">
        <v>614</v>
      </c>
      <c r="Y2646" s="4"/>
      <c r="Z2646" s="80">
        <v>178863.6</v>
      </c>
      <c r="AA2646" s="78">
        <v>1</v>
      </c>
      <c r="AB2646" s="103">
        <v>102</v>
      </c>
      <c r="AD2646" s="80">
        <v>182.441</v>
      </c>
      <c r="AG2646" s="7" t="s">
        <v>17</v>
      </c>
      <c r="AH2646" s="81">
        <v>4.2589999999999998E-3</v>
      </c>
      <c r="AI2646" s="81">
        <v>8.3177819398218495E-4</v>
      </c>
      <c r="AJ2646" s="81">
        <v>2.7910072804742601E-4</v>
      </c>
    </row>
    <row r="2647" spans="1:36" s="7" customFormat="1" x14ac:dyDescent="0.2">
      <c r="A2647" s="7">
        <v>1038</v>
      </c>
      <c r="B2647" s="7">
        <v>1319</v>
      </c>
      <c r="C2647" s="7" t="s">
        <v>1812</v>
      </c>
      <c r="D2647" s="7" t="s">
        <v>1813</v>
      </c>
      <c r="E2647" s="4" t="s">
        <v>425</v>
      </c>
      <c r="F2647" s="7" t="s">
        <v>1814</v>
      </c>
      <c r="G2647" s="7" t="s">
        <v>1815</v>
      </c>
      <c r="H2647" s="7" t="s">
        <v>76</v>
      </c>
      <c r="I2647" s="7" t="s">
        <v>229</v>
      </c>
      <c r="J2647" s="7" t="s">
        <v>53</v>
      </c>
      <c r="K2647" s="7" t="s">
        <v>53</v>
      </c>
      <c r="L2647" s="7" t="s">
        <v>799</v>
      </c>
      <c r="M2647" s="7" t="s">
        <v>311</v>
      </c>
      <c r="N2647" s="7" t="s">
        <v>258</v>
      </c>
      <c r="O2647" s="7" t="s">
        <v>62</v>
      </c>
      <c r="P2647" s="7" t="s">
        <v>1284</v>
      </c>
      <c r="Q2647" s="7" t="s">
        <v>65</v>
      </c>
      <c r="R2647" s="7" t="s">
        <v>57</v>
      </c>
      <c r="S2647" s="7" t="s">
        <v>1212</v>
      </c>
      <c r="T2647" s="80">
        <v>3.6280000000000001</v>
      </c>
      <c r="U2647" s="7" t="s">
        <v>1816</v>
      </c>
      <c r="V2647" s="85">
        <v>7.0000000000000001E-3</v>
      </c>
      <c r="W2647" s="81">
        <v>2.3269999999999999E-2</v>
      </c>
      <c r="X2647" s="4" t="s">
        <v>614</v>
      </c>
      <c r="Y2647" s="4"/>
      <c r="Z2647" s="80">
        <v>162088.82</v>
      </c>
      <c r="AA2647" s="78">
        <v>1</v>
      </c>
      <c r="AB2647" s="103">
        <v>107.45</v>
      </c>
      <c r="AD2647" s="80">
        <v>174.16399999999999</v>
      </c>
      <c r="AG2647" s="7" t="s">
        <v>17</v>
      </c>
      <c r="AH2647" s="81">
        <v>2.3159999999999999E-3</v>
      </c>
      <c r="AI2647" s="81">
        <v>7.9404455454830402E-4</v>
      </c>
      <c r="AJ2647" s="81">
        <v>2.6643931625030398E-4</v>
      </c>
    </row>
    <row r="2648" spans="1:36" s="7" customFormat="1" x14ac:dyDescent="0.2">
      <c r="A2648" s="7">
        <v>1038</v>
      </c>
      <c r="B2648" s="7">
        <v>1319</v>
      </c>
      <c r="C2648" s="7" t="s">
        <v>2799</v>
      </c>
      <c r="D2648" s="7" t="s">
        <v>2800</v>
      </c>
      <c r="E2648" s="4" t="s">
        <v>425</v>
      </c>
      <c r="F2648" s="7" t="s">
        <v>2801</v>
      </c>
      <c r="G2648" s="7" t="s">
        <v>2802</v>
      </c>
      <c r="H2648" s="7" t="s">
        <v>76</v>
      </c>
      <c r="I2648" s="7" t="s">
        <v>228</v>
      </c>
      <c r="J2648" s="7" t="s">
        <v>53</v>
      </c>
      <c r="K2648" s="7" t="s">
        <v>53</v>
      </c>
      <c r="L2648" s="7" t="s">
        <v>799</v>
      </c>
      <c r="M2648" s="7" t="s">
        <v>311</v>
      </c>
      <c r="N2648" s="7" t="s">
        <v>627</v>
      </c>
      <c r="O2648" s="7" t="s">
        <v>62</v>
      </c>
      <c r="P2648" s="7" t="s">
        <v>1404</v>
      </c>
      <c r="Q2648" s="7" t="s">
        <v>65</v>
      </c>
      <c r="R2648" s="7" t="s">
        <v>57</v>
      </c>
      <c r="S2648" s="7" t="s">
        <v>1212</v>
      </c>
      <c r="T2648" s="80">
        <v>0.72899999999999998</v>
      </c>
      <c r="U2648" s="7" t="s">
        <v>1481</v>
      </c>
      <c r="V2648" s="85">
        <v>3.7999999999999999E-2</v>
      </c>
      <c r="W2648" s="81">
        <v>6.5640000000000004E-2</v>
      </c>
      <c r="X2648" s="4" t="s">
        <v>614</v>
      </c>
      <c r="Y2648" s="4"/>
      <c r="Z2648" s="80">
        <v>57014.87</v>
      </c>
      <c r="AA2648" s="78">
        <v>1</v>
      </c>
      <c r="AB2648" s="103">
        <v>99.05</v>
      </c>
      <c r="AD2648" s="80">
        <v>56.472999999999999</v>
      </c>
      <c r="AG2648" s="7" t="s">
        <v>17</v>
      </c>
      <c r="AH2648" s="81">
        <v>4.7699999999999999E-4</v>
      </c>
      <c r="AI2648" s="81">
        <v>2.57470816109348E-4</v>
      </c>
      <c r="AJ2648" s="81">
        <v>8.6393575531294996E-5</v>
      </c>
    </row>
    <row r="2649" spans="1:36" s="7" customFormat="1" x14ac:dyDescent="0.2">
      <c r="A2649" s="7">
        <v>1038</v>
      </c>
      <c r="B2649" s="7">
        <v>1319</v>
      </c>
      <c r="C2649" s="7" t="s">
        <v>1673</v>
      </c>
      <c r="D2649" s="7" t="s">
        <v>1674</v>
      </c>
      <c r="E2649" s="4" t="s">
        <v>425</v>
      </c>
      <c r="F2649" s="7" t="s">
        <v>1817</v>
      </c>
      <c r="G2649" s="7" t="s">
        <v>1818</v>
      </c>
      <c r="H2649" s="7" t="s">
        <v>76</v>
      </c>
      <c r="I2649" s="7" t="s">
        <v>229</v>
      </c>
      <c r="J2649" s="7" t="s">
        <v>53</v>
      </c>
      <c r="K2649" s="7" t="s">
        <v>53</v>
      </c>
      <c r="L2649" s="7" t="s">
        <v>799</v>
      </c>
      <c r="M2649" s="7" t="s">
        <v>311</v>
      </c>
      <c r="N2649" s="7" t="s">
        <v>629</v>
      </c>
      <c r="O2649" s="7" t="s">
        <v>62</v>
      </c>
      <c r="P2649" s="7" t="s">
        <v>1562</v>
      </c>
      <c r="Q2649" s="7" t="s">
        <v>70</v>
      </c>
      <c r="R2649" s="7" t="s">
        <v>57</v>
      </c>
      <c r="S2649" s="7" t="s">
        <v>1212</v>
      </c>
      <c r="T2649" s="80">
        <v>4.202</v>
      </c>
      <c r="U2649" s="7" t="s">
        <v>1819</v>
      </c>
      <c r="V2649" s="85">
        <v>8.5000000000000006E-3</v>
      </c>
      <c r="W2649" s="81">
        <v>3.0290000000000001E-2</v>
      </c>
      <c r="X2649" s="4" t="s">
        <v>614</v>
      </c>
      <c r="Y2649" s="4"/>
      <c r="Z2649" s="80">
        <v>1052693</v>
      </c>
      <c r="AA2649" s="78">
        <v>1</v>
      </c>
      <c r="AB2649" s="103">
        <v>104.57</v>
      </c>
      <c r="AD2649" s="80">
        <v>1100.8009999999999</v>
      </c>
      <c r="AG2649" s="7" t="s">
        <v>17</v>
      </c>
      <c r="AH2649" s="81">
        <v>1.5989999999999999E-3</v>
      </c>
      <c r="AI2649" s="81">
        <v>5.0187346507609004E-3</v>
      </c>
      <c r="AJ2649" s="81">
        <v>1.68402165990686E-3</v>
      </c>
    </row>
    <row r="2650" spans="1:36" s="7" customFormat="1" x14ac:dyDescent="0.2">
      <c r="A2650" s="7">
        <v>1038</v>
      </c>
      <c r="B2650" s="7">
        <v>1319</v>
      </c>
      <c r="C2650" s="7" t="s">
        <v>1820</v>
      </c>
      <c r="D2650" s="7" t="s">
        <v>1821</v>
      </c>
      <c r="E2650" s="4" t="s">
        <v>425</v>
      </c>
      <c r="F2650" s="7" t="s">
        <v>1822</v>
      </c>
      <c r="G2650" s="7" t="s">
        <v>1823</v>
      </c>
      <c r="H2650" s="7" t="s">
        <v>76</v>
      </c>
      <c r="I2650" s="7" t="s">
        <v>230</v>
      </c>
      <c r="J2650" s="7" t="s">
        <v>53</v>
      </c>
      <c r="K2650" s="7" t="s">
        <v>53</v>
      </c>
      <c r="L2650" s="7" t="s">
        <v>799</v>
      </c>
      <c r="M2650" s="7" t="s">
        <v>311</v>
      </c>
      <c r="N2650" s="7" t="s">
        <v>632</v>
      </c>
      <c r="O2650" s="7" t="s">
        <v>62</v>
      </c>
      <c r="P2650" s="7" t="s">
        <v>1580</v>
      </c>
      <c r="Q2650" s="7" t="s">
        <v>65</v>
      </c>
      <c r="R2650" s="7" t="s">
        <v>57</v>
      </c>
      <c r="S2650" s="7" t="s">
        <v>1212</v>
      </c>
      <c r="T2650" s="80">
        <v>4.92</v>
      </c>
      <c r="U2650" s="7" t="s">
        <v>1824</v>
      </c>
      <c r="V2650" s="85">
        <v>2.6700000000000002E-2</v>
      </c>
      <c r="W2650" s="81">
        <v>5.8680000000000003E-2</v>
      </c>
      <c r="X2650" s="4" t="s">
        <v>614</v>
      </c>
      <c r="Y2650" s="4"/>
      <c r="Z2650" s="80">
        <v>213678.6</v>
      </c>
      <c r="AA2650" s="78">
        <v>1</v>
      </c>
      <c r="AB2650" s="103">
        <v>98.14</v>
      </c>
      <c r="AD2650" s="80">
        <v>209.70400000000001</v>
      </c>
      <c r="AG2650" s="7" t="s">
        <v>17</v>
      </c>
      <c r="AH2650" s="81">
        <v>1.3600000000000001E-3</v>
      </c>
      <c r="AI2650" s="81">
        <v>9.5607612794478295E-4</v>
      </c>
      <c r="AJ2650" s="81">
        <v>3.20808534425066E-4</v>
      </c>
    </row>
    <row r="2651" spans="1:36" s="7" customFormat="1" x14ac:dyDescent="0.2">
      <c r="A2651" s="7">
        <v>1038</v>
      </c>
      <c r="B2651" s="7">
        <v>1319</v>
      </c>
      <c r="C2651" s="7" t="s">
        <v>1786</v>
      </c>
      <c r="D2651" s="7" t="s">
        <v>1787</v>
      </c>
      <c r="E2651" s="4" t="s">
        <v>425</v>
      </c>
      <c r="F2651" s="7" t="s">
        <v>1825</v>
      </c>
      <c r="G2651" s="7" t="s">
        <v>1826</v>
      </c>
      <c r="H2651" s="7" t="s">
        <v>76</v>
      </c>
      <c r="I2651" s="7" t="s">
        <v>229</v>
      </c>
      <c r="J2651" s="7" t="s">
        <v>53</v>
      </c>
      <c r="K2651" s="7" t="s">
        <v>53</v>
      </c>
      <c r="L2651" s="7" t="s">
        <v>799</v>
      </c>
      <c r="M2651" s="7" t="s">
        <v>311</v>
      </c>
      <c r="N2651" s="7" t="s">
        <v>630</v>
      </c>
      <c r="O2651" s="7" t="s">
        <v>62</v>
      </c>
      <c r="P2651" s="7" t="s">
        <v>1507</v>
      </c>
      <c r="Q2651" s="7" t="s">
        <v>70</v>
      </c>
      <c r="R2651" s="7" t="s">
        <v>57</v>
      </c>
      <c r="S2651" s="7" t="s">
        <v>1212</v>
      </c>
      <c r="T2651" s="80">
        <v>4.1399999999999997</v>
      </c>
      <c r="U2651" s="7" t="s">
        <v>1827</v>
      </c>
      <c r="V2651" s="85">
        <v>1.09E-2</v>
      </c>
      <c r="W2651" s="81">
        <v>3.3939999999999998E-2</v>
      </c>
      <c r="X2651" s="4" t="s">
        <v>614</v>
      </c>
      <c r="Y2651" s="4"/>
      <c r="Z2651" s="80">
        <v>1750690</v>
      </c>
      <c r="AA2651" s="78">
        <v>1</v>
      </c>
      <c r="AB2651" s="103">
        <v>103.89</v>
      </c>
      <c r="AD2651" s="80">
        <v>1818.7919999999999</v>
      </c>
      <c r="AG2651" s="7" t="s">
        <v>17</v>
      </c>
      <c r="AH2651" s="81">
        <v>2.4599999999999999E-3</v>
      </c>
      <c r="AI2651" s="81">
        <v>8.2921736568794396E-3</v>
      </c>
      <c r="AJ2651" s="81">
        <v>2.78241449640637E-3</v>
      </c>
    </row>
    <row r="2652" spans="1:36" s="7" customFormat="1" x14ac:dyDescent="0.2">
      <c r="A2652" s="7">
        <v>1038</v>
      </c>
      <c r="B2652" s="7">
        <v>1319</v>
      </c>
      <c r="C2652" s="7" t="s">
        <v>1441</v>
      </c>
      <c r="D2652" s="7" t="s">
        <v>1442</v>
      </c>
      <c r="E2652" s="4" t="s">
        <v>425</v>
      </c>
      <c r="F2652" s="7" t="s">
        <v>1828</v>
      </c>
      <c r="G2652" s="7" t="s">
        <v>1829</v>
      </c>
      <c r="H2652" s="7" t="s">
        <v>76</v>
      </c>
      <c r="I2652" s="7" t="s">
        <v>229</v>
      </c>
      <c r="J2652" s="7" t="s">
        <v>53</v>
      </c>
      <c r="K2652" s="7" t="s">
        <v>53</v>
      </c>
      <c r="L2652" s="7" t="s">
        <v>799</v>
      </c>
      <c r="M2652" s="7" t="s">
        <v>311</v>
      </c>
      <c r="N2652" s="7" t="s">
        <v>629</v>
      </c>
      <c r="O2652" s="7" t="s">
        <v>62</v>
      </c>
      <c r="P2652" s="7" t="s">
        <v>1439</v>
      </c>
      <c r="Q2652" s="7" t="s">
        <v>65</v>
      </c>
      <c r="R2652" s="7" t="s">
        <v>57</v>
      </c>
      <c r="S2652" s="7" t="s">
        <v>1212</v>
      </c>
      <c r="T2652" s="80">
        <v>5.6280000000000001</v>
      </c>
      <c r="U2652" s="7" t="s">
        <v>1830</v>
      </c>
      <c r="V2652" s="85">
        <v>9.7000000000000003E-3</v>
      </c>
      <c r="W2652" s="81">
        <v>3.7069999999999999E-2</v>
      </c>
      <c r="X2652" s="4" t="s">
        <v>614</v>
      </c>
      <c r="Y2652" s="4"/>
      <c r="Z2652" s="80">
        <v>359393.52</v>
      </c>
      <c r="AA2652" s="78">
        <v>1</v>
      </c>
      <c r="AB2652" s="103">
        <v>97.66</v>
      </c>
      <c r="AD2652" s="80">
        <v>350.98399999999998</v>
      </c>
      <c r="AG2652" s="7" t="s">
        <v>17</v>
      </c>
      <c r="AH2652" s="81">
        <v>9.1100000000000003E-4</v>
      </c>
      <c r="AI2652" s="81">
        <v>1.6001929533554799E-3</v>
      </c>
      <c r="AJ2652" s="81">
        <v>5.3694004186342101E-4</v>
      </c>
    </row>
    <row r="2653" spans="1:36" s="7" customFormat="1" x14ac:dyDescent="0.2">
      <c r="A2653" s="7">
        <v>1038</v>
      </c>
      <c r="B2653" s="7">
        <v>1319</v>
      </c>
      <c r="C2653" s="7" t="s">
        <v>1581</v>
      </c>
      <c r="D2653" s="7" t="s">
        <v>1582</v>
      </c>
      <c r="E2653" s="4" t="s">
        <v>425</v>
      </c>
      <c r="F2653" s="7" t="s">
        <v>3001</v>
      </c>
      <c r="G2653" s="7" t="s">
        <v>3002</v>
      </c>
      <c r="H2653" s="7" t="s">
        <v>76</v>
      </c>
      <c r="I2653" s="7" t="s">
        <v>229</v>
      </c>
      <c r="J2653" s="7" t="s">
        <v>53</v>
      </c>
      <c r="K2653" s="7" t="s">
        <v>53</v>
      </c>
      <c r="L2653" s="7" t="s">
        <v>799</v>
      </c>
      <c r="M2653" s="7" t="s">
        <v>311</v>
      </c>
      <c r="N2653" s="7" t="s">
        <v>629</v>
      </c>
      <c r="O2653" s="7" t="s">
        <v>62</v>
      </c>
      <c r="P2653" s="7" t="s">
        <v>1284</v>
      </c>
      <c r="Q2653" s="7" t="s">
        <v>65</v>
      </c>
      <c r="R2653" s="7" t="s">
        <v>57</v>
      </c>
      <c r="S2653" s="7" t="s">
        <v>1212</v>
      </c>
      <c r="T2653" s="80">
        <v>6.7329999999999997</v>
      </c>
      <c r="U2653" s="7" t="s">
        <v>3003</v>
      </c>
      <c r="V2653" s="85">
        <v>8.9999999999999993E-3</v>
      </c>
      <c r="W2653" s="81">
        <v>3.3419999999999998E-2</v>
      </c>
      <c r="X2653" s="4" t="s">
        <v>614</v>
      </c>
      <c r="Y2653" s="4"/>
      <c r="Z2653" s="80">
        <v>207498.32</v>
      </c>
      <c r="AA2653" s="78">
        <v>1</v>
      </c>
      <c r="AB2653" s="103">
        <v>96.33</v>
      </c>
      <c r="AD2653" s="80">
        <v>199.88300000000001</v>
      </c>
      <c r="AG2653" s="7" t="s">
        <v>17</v>
      </c>
      <c r="AH2653" s="81">
        <v>7.4999999999999993E-5</v>
      </c>
      <c r="AI2653" s="81">
        <v>9.1130034862106396E-4</v>
      </c>
      <c r="AJ2653" s="81">
        <v>3.0578415328769701E-4</v>
      </c>
    </row>
    <row r="2654" spans="1:36" s="7" customFormat="1" x14ac:dyDescent="0.2">
      <c r="A2654" s="7">
        <v>1038</v>
      </c>
      <c r="B2654" s="7">
        <v>1319</v>
      </c>
      <c r="C2654" s="7" t="s">
        <v>1472</v>
      </c>
      <c r="D2654" s="7" t="s">
        <v>1473</v>
      </c>
      <c r="E2654" s="4" t="s">
        <v>425</v>
      </c>
      <c r="F2654" s="7" t="s">
        <v>1474</v>
      </c>
      <c r="G2654" s="7" t="s">
        <v>1475</v>
      </c>
      <c r="H2654" s="7" t="s">
        <v>76</v>
      </c>
      <c r="I2654" s="7" t="s">
        <v>229</v>
      </c>
      <c r="J2654" s="7" t="s">
        <v>53</v>
      </c>
      <c r="K2654" s="7" t="s">
        <v>314</v>
      </c>
      <c r="L2654" s="7" t="s">
        <v>799</v>
      </c>
      <c r="M2654" s="7" t="s">
        <v>311</v>
      </c>
      <c r="N2654" s="7" t="s">
        <v>625</v>
      </c>
      <c r="O2654" s="7" t="s">
        <v>62</v>
      </c>
      <c r="P2654" s="7" t="s">
        <v>298</v>
      </c>
      <c r="Q2654" s="7" t="s">
        <v>298</v>
      </c>
      <c r="R2654" s="7" t="s">
        <v>298</v>
      </c>
      <c r="S2654" s="7" t="s">
        <v>1212</v>
      </c>
      <c r="T2654" s="80">
        <v>2.7109999999999999</v>
      </c>
      <c r="U2654" s="7" t="s">
        <v>1476</v>
      </c>
      <c r="V2654" s="85">
        <v>1.5800000000000002E-2</v>
      </c>
      <c r="W2654" s="81">
        <v>3.909E-2</v>
      </c>
      <c r="X2654" s="4" t="s">
        <v>614</v>
      </c>
      <c r="Y2654" s="4"/>
      <c r="Z2654" s="80">
        <v>175249.48</v>
      </c>
      <c r="AA2654" s="78">
        <v>1</v>
      </c>
      <c r="AB2654" s="103">
        <v>107.26</v>
      </c>
      <c r="AD2654" s="80">
        <v>187.97300000000001</v>
      </c>
      <c r="AG2654" s="7" t="s">
        <v>17</v>
      </c>
      <c r="AH2654" s="81">
        <v>4.6799999999999999E-4</v>
      </c>
      <c r="AI2654" s="81">
        <v>8.5699822405031702E-4</v>
      </c>
      <c r="AJ2654" s="81">
        <v>2.8756323500459202E-4</v>
      </c>
    </row>
    <row r="2655" spans="1:36" s="7" customFormat="1" x14ac:dyDescent="0.2">
      <c r="A2655" s="7">
        <v>1038</v>
      </c>
      <c r="B2655" s="7">
        <v>1319</v>
      </c>
      <c r="C2655" s="7" t="s">
        <v>1482</v>
      </c>
      <c r="D2655" s="7" t="s">
        <v>1483</v>
      </c>
      <c r="E2655" s="4" t="s">
        <v>425</v>
      </c>
      <c r="F2655" s="7" t="s">
        <v>1831</v>
      </c>
      <c r="G2655" s="7" t="s">
        <v>1832</v>
      </c>
      <c r="H2655" s="7" t="s">
        <v>76</v>
      </c>
      <c r="I2655" s="7" t="s">
        <v>601</v>
      </c>
      <c r="J2655" s="7" t="s">
        <v>53</v>
      </c>
      <c r="K2655" s="7" t="s">
        <v>53</v>
      </c>
      <c r="L2655" s="7" t="s">
        <v>799</v>
      </c>
      <c r="M2655" s="7" t="s">
        <v>311</v>
      </c>
      <c r="N2655" s="7" t="s">
        <v>625</v>
      </c>
      <c r="O2655" s="7" t="s">
        <v>62</v>
      </c>
      <c r="P2655" s="7" t="s">
        <v>298</v>
      </c>
      <c r="Q2655" s="7" t="s">
        <v>298</v>
      </c>
      <c r="R2655" s="7" t="s">
        <v>298</v>
      </c>
      <c r="S2655" s="7" t="s">
        <v>1212</v>
      </c>
      <c r="T2655" s="80">
        <v>1.206</v>
      </c>
      <c r="U2655" s="7" t="s">
        <v>1833</v>
      </c>
      <c r="V2655" s="85">
        <v>0.03</v>
      </c>
      <c r="W2655" s="81">
        <v>8.8099999999999998E-2</v>
      </c>
      <c r="X2655" s="4" t="s">
        <v>614</v>
      </c>
      <c r="Y2655" s="4"/>
      <c r="Z2655" s="80">
        <v>287579.52000000002</v>
      </c>
      <c r="AA2655" s="78">
        <v>1</v>
      </c>
      <c r="AB2655" s="103">
        <v>94.3</v>
      </c>
      <c r="AD2655" s="80">
        <v>271.18700000000001</v>
      </c>
      <c r="AG2655" s="7" t="s">
        <v>17</v>
      </c>
      <c r="AH2655" s="81">
        <v>5.0460000000000001E-3</v>
      </c>
      <c r="AI2655" s="81">
        <v>1.2363887323826601E-3</v>
      </c>
      <c r="AJ2655" s="81">
        <v>4.1486660488844902E-4</v>
      </c>
    </row>
    <row r="2656" spans="1:36" s="7" customFormat="1" x14ac:dyDescent="0.2">
      <c r="A2656" s="7">
        <v>1038</v>
      </c>
      <c r="B2656" s="7">
        <v>1319</v>
      </c>
      <c r="C2656" s="7" t="s">
        <v>1834</v>
      </c>
      <c r="D2656" s="7" t="s">
        <v>1835</v>
      </c>
      <c r="E2656" s="4" t="s">
        <v>425</v>
      </c>
      <c r="F2656" s="7" t="s">
        <v>1836</v>
      </c>
      <c r="G2656" s="7" t="s">
        <v>1837</v>
      </c>
      <c r="H2656" s="7" t="s">
        <v>76</v>
      </c>
      <c r="I2656" s="7" t="s">
        <v>229</v>
      </c>
      <c r="J2656" s="7" t="s">
        <v>53</v>
      </c>
      <c r="K2656" s="7" t="s">
        <v>314</v>
      </c>
      <c r="L2656" s="7" t="s">
        <v>799</v>
      </c>
      <c r="M2656" s="7" t="s">
        <v>311</v>
      </c>
      <c r="N2656" s="7" t="s">
        <v>625</v>
      </c>
      <c r="O2656" s="7" t="s">
        <v>62</v>
      </c>
      <c r="P2656" s="7" t="s">
        <v>1647</v>
      </c>
      <c r="Q2656" s="7" t="s">
        <v>70</v>
      </c>
      <c r="R2656" s="7" t="s">
        <v>57</v>
      </c>
      <c r="S2656" s="7" t="s">
        <v>1212</v>
      </c>
      <c r="T2656" s="80">
        <v>2.3929999999999998</v>
      </c>
      <c r="U2656" s="7" t="s">
        <v>1677</v>
      </c>
      <c r="V2656" s="85">
        <v>1.4800000000000001E-2</v>
      </c>
      <c r="W2656" s="81">
        <v>3.1379999999999998E-2</v>
      </c>
      <c r="X2656" s="4" t="s">
        <v>614</v>
      </c>
      <c r="Y2656" s="4"/>
      <c r="Z2656" s="80">
        <v>780537.94</v>
      </c>
      <c r="AA2656" s="78">
        <v>1</v>
      </c>
      <c r="AB2656" s="103">
        <v>109.1</v>
      </c>
      <c r="AD2656" s="80">
        <v>851.56700000000001</v>
      </c>
      <c r="AG2656" s="7" t="s">
        <v>17</v>
      </c>
      <c r="AH2656" s="81">
        <v>1.0349999999999999E-3</v>
      </c>
      <c r="AI2656" s="81">
        <v>3.8824346987989802E-3</v>
      </c>
      <c r="AJ2656" s="81">
        <v>1.3027395510858901E-3</v>
      </c>
    </row>
    <row r="2657" spans="1:36" s="7" customFormat="1" x14ac:dyDescent="0.2">
      <c r="A2657" s="7">
        <v>1038</v>
      </c>
      <c r="B2657" s="7">
        <v>1319</v>
      </c>
      <c r="C2657" s="7" t="s">
        <v>1838</v>
      </c>
      <c r="D2657" s="7" t="s">
        <v>1839</v>
      </c>
      <c r="E2657" s="4" t="s">
        <v>425</v>
      </c>
      <c r="F2657" s="7" t="s">
        <v>1840</v>
      </c>
      <c r="G2657" s="7" t="s">
        <v>1841</v>
      </c>
      <c r="H2657" s="7" t="s">
        <v>76</v>
      </c>
      <c r="I2657" s="7" t="s">
        <v>228</v>
      </c>
      <c r="J2657" s="7" t="s">
        <v>53</v>
      </c>
      <c r="K2657" s="7" t="s">
        <v>53</v>
      </c>
      <c r="L2657" s="7" t="s">
        <v>799</v>
      </c>
      <c r="M2657" s="7" t="s">
        <v>311</v>
      </c>
      <c r="N2657" s="7" t="s">
        <v>269</v>
      </c>
      <c r="O2657" s="7" t="s">
        <v>62</v>
      </c>
      <c r="P2657" s="7" t="s">
        <v>1562</v>
      </c>
      <c r="Q2657" s="7" t="s">
        <v>65</v>
      </c>
      <c r="R2657" s="7" t="s">
        <v>57</v>
      </c>
      <c r="S2657" s="7" t="s">
        <v>1212</v>
      </c>
      <c r="T2657" s="80">
        <v>9.0619999999999994</v>
      </c>
      <c r="U2657" s="7" t="s">
        <v>1830</v>
      </c>
      <c r="V2657" s="85">
        <v>2.5000000000000001E-2</v>
      </c>
      <c r="W2657" s="81">
        <v>6.0569999999999999E-2</v>
      </c>
      <c r="X2657" s="4" t="s">
        <v>614</v>
      </c>
      <c r="Y2657" s="4"/>
      <c r="Z2657" s="80">
        <v>628765</v>
      </c>
      <c r="AA2657" s="78">
        <v>1</v>
      </c>
      <c r="AB2657" s="103">
        <v>79.27</v>
      </c>
      <c r="AD2657" s="80">
        <v>498.42200000000003</v>
      </c>
      <c r="AG2657" s="7" t="s">
        <v>17</v>
      </c>
      <c r="AH2657" s="81">
        <v>4.7100000000000001E-4</v>
      </c>
      <c r="AI2657" s="81">
        <v>2.2723886339106698E-3</v>
      </c>
      <c r="AJ2657" s="81">
        <v>7.6249332661003399E-4</v>
      </c>
    </row>
    <row r="2658" spans="1:36" s="7" customFormat="1" x14ac:dyDescent="0.2">
      <c r="A2658" s="7">
        <v>1038</v>
      </c>
      <c r="B2658" s="7">
        <v>1319</v>
      </c>
      <c r="C2658" s="7" t="s">
        <v>1842</v>
      </c>
      <c r="D2658" s="7" t="s">
        <v>1843</v>
      </c>
      <c r="E2658" s="4" t="s">
        <v>425</v>
      </c>
      <c r="F2658" s="7" t="s">
        <v>1844</v>
      </c>
      <c r="G2658" s="7" t="s">
        <v>1845</v>
      </c>
      <c r="H2658" s="7" t="s">
        <v>76</v>
      </c>
      <c r="I2658" s="7" t="s">
        <v>228</v>
      </c>
      <c r="J2658" s="7" t="s">
        <v>53</v>
      </c>
      <c r="K2658" s="7" t="s">
        <v>53</v>
      </c>
      <c r="L2658" s="7" t="s">
        <v>799</v>
      </c>
      <c r="M2658" s="7" t="s">
        <v>311</v>
      </c>
      <c r="N2658" s="7" t="s">
        <v>627</v>
      </c>
      <c r="O2658" s="7" t="s">
        <v>62</v>
      </c>
      <c r="P2658" s="7" t="s">
        <v>1846</v>
      </c>
      <c r="Q2658" s="7" t="s">
        <v>70</v>
      </c>
      <c r="R2658" s="7" t="s">
        <v>57</v>
      </c>
      <c r="S2658" s="7" t="s">
        <v>1212</v>
      </c>
      <c r="T2658" s="80">
        <v>0.73</v>
      </c>
      <c r="U2658" s="7" t="s">
        <v>1481</v>
      </c>
      <c r="V2658" s="85">
        <v>3.15E-2</v>
      </c>
      <c r="W2658" s="81">
        <v>8.2530000000000006E-2</v>
      </c>
      <c r="X2658" s="4" t="s">
        <v>614</v>
      </c>
      <c r="Y2658" s="4"/>
      <c r="Z2658" s="80">
        <v>115231.26</v>
      </c>
      <c r="AA2658" s="78">
        <v>1</v>
      </c>
      <c r="AB2658" s="103">
        <v>97.3</v>
      </c>
      <c r="AD2658" s="80">
        <v>112.12</v>
      </c>
      <c r="AG2658" s="7" t="s">
        <v>17</v>
      </c>
      <c r="AH2658" s="81">
        <v>8.8999999999999995E-4</v>
      </c>
      <c r="AI2658" s="81">
        <v>5.1117374839722404E-4</v>
      </c>
      <c r="AJ2658" s="81">
        <v>1.71522848721678E-4</v>
      </c>
    </row>
    <row r="2659" spans="1:36" s="7" customFormat="1" x14ac:dyDescent="0.2">
      <c r="A2659" s="7">
        <v>1038</v>
      </c>
      <c r="B2659" s="7">
        <v>1319</v>
      </c>
      <c r="C2659" s="7" t="s">
        <v>2803</v>
      </c>
      <c r="D2659" s="7" t="s">
        <v>2804</v>
      </c>
      <c r="E2659" s="4" t="s">
        <v>425</v>
      </c>
      <c r="F2659" s="7" t="s">
        <v>2805</v>
      </c>
      <c r="G2659" s="7" t="s">
        <v>2806</v>
      </c>
      <c r="H2659" s="7" t="s">
        <v>76</v>
      </c>
      <c r="I2659" s="7" t="s">
        <v>229</v>
      </c>
      <c r="J2659" s="7" t="s">
        <v>53</v>
      </c>
      <c r="K2659" s="7" t="s">
        <v>53</v>
      </c>
      <c r="L2659" s="7" t="s">
        <v>799</v>
      </c>
      <c r="M2659" s="7" t="s">
        <v>311</v>
      </c>
      <c r="N2659" s="7" t="s">
        <v>256</v>
      </c>
      <c r="O2659" s="7" t="s">
        <v>62</v>
      </c>
      <c r="P2659" s="7" t="s">
        <v>1562</v>
      </c>
      <c r="Q2659" s="7" t="s">
        <v>65</v>
      </c>
      <c r="R2659" s="7" t="s">
        <v>57</v>
      </c>
      <c r="S2659" s="7" t="s">
        <v>1212</v>
      </c>
      <c r="T2659" s="80">
        <v>2.9460000000000002</v>
      </c>
      <c r="U2659" s="7" t="s">
        <v>1952</v>
      </c>
      <c r="V2659" s="85">
        <v>2E-3</v>
      </c>
      <c r="W2659" s="81">
        <v>2.4469999999999999E-2</v>
      </c>
      <c r="X2659" s="4" t="s">
        <v>614</v>
      </c>
      <c r="Y2659" s="4"/>
      <c r="Z2659" s="80">
        <v>297244</v>
      </c>
      <c r="AA2659" s="78">
        <v>1</v>
      </c>
      <c r="AB2659" s="103">
        <v>105.35</v>
      </c>
      <c r="AD2659" s="80">
        <v>313.14699999999999</v>
      </c>
      <c r="AG2659" s="7" t="s">
        <v>17</v>
      </c>
      <c r="AH2659" s="81">
        <v>3.6900000000000002E-4</v>
      </c>
      <c r="AI2659" s="81">
        <v>1.42768707627019E-3</v>
      </c>
      <c r="AJ2659" s="81">
        <v>4.7905620187423001E-4</v>
      </c>
    </row>
    <row r="2660" spans="1:36" s="7" customFormat="1" x14ac:dyDescent="0.2">
      <c r="A2660" s="7">
        <v>1038</v>
      </c>
      <c r="B2660" s="7">
        <v>1319</v>
      </c>
      <c r="C2660" s="7" t="s">
        <v>1850</v>
      </c>
      <c r="D2660" s="7" t="s">
        <v>1851</v>
      </c>
      <c r="E2660" s="4" t="s">
        <v>425</v>
      </c>
      <c r="F2660" s="7" t="s">
        <v>1852</v>
      </c>
      <c r="G2660" s="7" t="s">
        <v>1853</v>
      </c>
      <c r="H2660" s="7" t="s">
        <v>76</v>
      </c>
      <c r="I2660" s="7" t="s">
        <v>601</v>
      </c>
      <c r="J2660" s="7" t="s">
        <v>53</v>
      </c>
      <c r="K2660" s="7" t="s">
        <v>313</v>
      </c>
      <c r="L2660" s="7" t="s">
        <v>799</v>
      </c>
      <c r="M2660" s="7" t="s">
        <v>311</v>
      </c>
      <c r="N2660" s="7" t="s">
        <v>625</v>
      </c>
      <c r="O2660" s="7" t="s">
        <v>62</v>
      </c>
      <c r="P2660" s="7" t="s">
        <v>298</v>
      </c>
      <c r="Q2660" s="7" t="s">
        <v>298</v>
      </c>
      <c r="R2660" s="7" t="s">
        <v>298</v>
      </c>
      <c r="S2660" s="7" t="s">
        <v>1212</v>
      </c>
      <c r="T2660" s="80">
        <v>1.7070000000000001</v>
      </c>
      <c r="U2660" s="7" t="s">
        <v>1833</v>
      </c>
      <c r="V2660" s="85">
        <v>2.5000000000000001E-2</v>
      </c>
      <c r="W2660" s="81">
        <v>6.8260000000000001E-2</v>
      </c>
      <c r="X2660" s="4" t="s">
        <v>614</v>
      </c>
      <c r="Y2660" s="4"/>
      <c r="Z2660" s="80">
        <v>1597654</v>
      </c>
      <c r="AA2660" s="78">
        <v>1</v>
      </c>
      <c r="AB2660" s="103">
        <v>93.8</v>
      </c>
      <c r="AD2660" s="80">
        <v>1498.5989999999999</v>
      </c>
      <c r="AG2660" s="7" t="s">
        <v>17</v>
      </c>
      <c r="AH2660" s="81">
        <v>4.7730000000000003E-3</v>
      </c>
      <c r="AI2660" s="81">
        <v>6.8323634502648698E-3</v>
      </c>
      <c r="AJ2660" s="81">
        <v>2.2925794725683702E-3</v>
      </c>
    </row>
    <row r="2661" spans="1:36" s="7" customFormat="1" x14ac:dyDescent="0.2">
      <c r="A2661" s="7">
        <v>1038</v>
      </c>
      <c r="B2661" s="7">
        <v>1319</v>
      </c>
      <c r="C2661" s="7" t="s">
        <v>2943</v>
      </c>
      <c r="D2661" s="7" t="s">
        <v>2944</v>
      </c>
      <c r="E2661" s="4" t="s">
        <v>425</v>
      </c>
      <c r="F2661" s="7" t="s">
        <v>2945</v>
      </c>
      <c r="G2661" s="7" t="s">
        <v>2946</v>
      </c>
      <c r="H2661" s="7" t="s">
        <v>76</v>
      </c>
      <c r="I2661" s="7" t="s">
        <v>228</v>
      </c>
      <c r="J2661" s="7" t="s">
        <v>53</v>
      </c>
      <c r="K2661" s="7" t="s">
        <v>53</v>
      </c>
      <c r="L2661" s="7" t="s">
        <v>799</v>
      </c>
      <c r="M2661" s="7" t="s">
        <v>311</v>
      </c>
      <c r="N2661" s="7" t="s">
        <v>269</v>
      </c>
      <c r="O2661" s="7" t="s">
        <v>62</v>
      </c>
      <c r="P2661" s="7" t="s">
        <v>1507</v>
      </c>
      <c r="Q2661" s="7" t="s">
        <v>70</v>
      </c>
      <c r="R2661" s="7" t="s">
        <v>57</v>
      </c>
      <c r="S2661" s="7" t="s">
        <v>1212</v>
      </c>
      <c r="T2661" s="80">
        <v>3.9980000000000002</v>
      </c>
      <c r="U2661" s="7" t="s">
        <v>2679</v>
      </c>
      <c r="V2661" s="85">
        <v>2.18E-2</v>
      </c>
      <c r="W2661" s="81">
        <v>6.139E-2</v>
      </c>
      <c r="X2661" s="4" t="s">
        <v>614</v>
      </c>
      <c r="Y2661" s="4"/>
      <c r="Z2661" s="80">
        <v>61646</v>
      </c>
      <c r="AA2661" s="78">
        <v>1</v>
      </c>
      <c r="AB2661" s="103">
        <v>86.45</v>
      </c>
      <c r="AD2661" s="80">
        <v>53.292999999999999</v>
      </c>
      <c r="AG2661" s="7" t="s">
        <v>17</v>
      </c>
      <c r="AH2661" s="81">
        <v>3.7500000000000001E-4</v>
      </c>
      <c r="AI2661" s="81">
        <v>2.4297147540060099E-4</v>
      </c>
      <c r="AJ2661" s="81">
        <v>8.1528364376089207E-5</v>
      </c>
    </row>
    <row r="2662" spans="1:36" s="7" customFormat="1" x14ac:dyDescent="0.2">
      <c r="A2662" s="7">
        <v>1038</v>
      </c>
      <c r="B2662" s="7">
        <v>1319</v>
      </c>
      <c r="C2662" s="7" t="s">
        <v>1607</v>
      </c>
      <c r="D2662" s="7" t="s">
        <v>1608</v>
      </c>
      <c r="E2662" s="4" t="s">
        <v>425</v>
      </c>
      <c r="F2662" s="7" t="s">
        <v>1854</v>
      </c>
      <c r="G2662" s="7" t="s">
        <v>1855</v>
      </c>
      <c r="H2662" s="7" t="s">
        <v>76</v>
      </c>
      <c r="I2662" s="7" t="s">
        <v>229</v>
      </c>
      <c r="J2662" s="7" t="s">
        <v>53</v>
      </c>
      <c r="K2662" s="7" t="s">
        <v>53</v>
      </c>
      <c r="L2662" s="7" t="s">
        <v>799</v>
      </c>
      <c r="M2662" s="7" t="s">
        <v>311</v>
      </c>
      <c r="N2662" s="7" t="s">
        <v>629</v>
      </c>
      <c r="O2662" s="7" t="s">
        <v>62</v>
      </c>
      <c r="P2662" s="7" t="s">
        <v>1439</v>
      </c>
      <c r="Q2662" s="7" t="s">
        <v>70</v>
      </c>
      <c r="R2662" s="7" t="s">
        <v>57</v>
      </c>
      <c r="S2662" s="7" t="s">
        <v>1212</v>
      </c>
      <c r="T2662" s="80">
        <v>6.399</v>
      </c>
      <c r="U2662" s="7" t="s">
        <v>1856</v>
      </c>
      <c r="V2662" s="85">
        <v>3.8999999999999998E-3</v>
      </c>
      <c r="W2662" s="81">
        <v>3.6589999999999998E-2</v>
      </c>
      <c r="X2662" s="4" t="s">
        <v>614</v>
      </c>
      <c r="Y2662" s="4"/>
      <c r="Z2662" s="80">
        <v>93200.8</v>
      </c>
      <c r="AA2662" s="78">
        <v>1</v>
      </c>
      <c r="AB2662" s="103">
        <v>91</v>
      </c>
      <c r="AD2662" s="80">
        <v>84.813000000000002</v>
      </c>
      <c r="AG2662" s="7" t="s">
        <v>17</v>
      </c>
      <c r="AH2662" s="81">
        <v>4.2400000000000001E-4</v>
      </c>
      <c r="AI2662" s="81">
        <v>3.86675293475589E-4</v>
      </c>
      <c r="AJ2662" s="81">
        <v>1.29747758125648E-4</v>
      </c>
    </row>
    <row r="2663" spans="1:36" s="7" customFormat="1" x14ac:dyDescent="0.2">
      <c r="A2663" s="7">
        <v>1038</v>
      </c>
      <c r="B2663" s="7">
        <v>1319</v>
      </c>
      <c r="C2663" s="7" t="s">
        <v>1477</v>
      </c>
      <c r="D2663" s="7" t="s">
        <v>1478</v>
      </c>
      <c r="E2663" s="4" t="s">
        <v>425</v>
      </c>
      <c r="F2663" s="7" t="s">
        <v>1479</v>
      </c>
      <c r="G2663" s="7" t="s">
        <v>1480</v>
      </c>
      <c r="H2663" s="7" t="s">
        <v>76</v>
      </c>
      <c r="I2663" s="7" t="s">
        <v>601</v>
      </c>
      <c r="J2663" s="7" t="s">
        <v>53</v>
      </c>
      <c r="K2663" s="7" t="s">
        <v>53</v>
      </c>
      <c r="L2663" s="7" t="s">
        <v>799</v>
      </c>
      <c r="M2663" s="7" t="s">
        <v>311</v>
      </c>
      <c r="N2663" s="7" t="s">
        <v>629</v>
      </c>
      <c r="O2663" s="7" t="s">
        <v>62</v>
      </c>
      <c r="P2663" s="7" t="s">
        <v>298</v>
      </c>
      <c r="Q2663" s="7" t="s">
        <v>298</v>
      </c>
      <c r="R2663" s="7" t="s">
        <v>298</v>
      </c>
      <c r="S2663" s="7" t="s">
        <v>1212</v>
      </c>
      <c r="T2663" s="80">
        <v>1.242</v>
      </c>
      <c r="U2663" s="7" t="s">
        <v>1481</v>
      </c>
      <c r="V2663" s="85">
        <v>0.01</v>
      </c>
      <c r="W2663" s="81">
        <v>6.0139999999999999E-2</v>
      </c>
      <c r="X2663" s="4" t="s">
        <v>614</v>
      </c>
      <c r="Y2663" s="4"/>
      <c r="Z2663" s="80">
        <v>55066</v>
      </c>
      <c r="AA2663" s="78">
        <v>1</v>
      </c>
      <c r="AB2663" s="103">
        <v>94.4</v>
      </c>
      <c r="AD2663" s="80">
        <v>51.981999999999999</v>
      </c>
      <c r="AG2663" s="7" t="s">
        <v>17</v>
      </c>
      <c r="AH2663" s="81">
        <v>2.2900000000000001E-4</v>
      </c>
      <c r="AI2663" s="81">
        <v>2.36995945405002E-4</v>
      </c>
      <c r="AJ2663" s="81">
        <v>7.9523292850642801E-5</v>
      </c>
    </row>
    <row r="2664" spans="1:36" s="7" customFormat="1" x14ac:dyDescent="0.2">
      <c r="A2664" s="7">
        <v>1038</v>
      </c>
      <c r="B2664" s="7">
        <v>1319</v>
      </c>
      <c r="C2664" s="7" t="s">
        <v>1857</v>
      </c>
      <c r="D2664" s="7" t="s">
        <v>1858</v>
      </c>
      <c r="E2664" s="4" t="s">
        <v>425</v>
      </c>
      <c r="F2664" s="7" t="s">
        <v>1859</v>
      </c>
      <c r="G2664" s="7" t="s">
        <v>1860</v>
      </c>
      <c r="H2664" s="7" t="s">
        <v>76</v>
      </c>
      <c r="I2664" s="7" t="s">
        <v>229</v>
      </c>
      <c r="J2664" s="7" t="s">
        <v>53</v>
      </c>
      <c r="K2664" s="7" t="s">
        <v>53</v>
      </c>
      <c r="L2664" s="7" t="s">
        <v>799</v>
      </c>
      <c r="M2664" s="7" t="s">
        <v>311</v>
      </c>
      <c r="N2664" s="7" t="s">
        <v>625</v>
      </c>
      <c r="O2664" s="7" t="s">
        <v>62</v>
      </c>
      <c r="P2664" s="7" t="s">
        <v>298</v>
      </c>
      <c r="Q2664" s="7" t="s">
        <v>298</v>
      </c>
      <c r="R2664" s="7" t="s">
        <v>298</v>
      </c>
      <c r="S2664" s="7" t="s">
        <v>1212</v>
      </c>
      <c r="T2664" s="80">
        <v>2.0920000000000001</v>
      </c>
      <c r="U2664" s="7" t="s">
        <v>1677</v>
      </c>
      <c r="V2664" s="85">
        <v>2.3E-2</v>
      </c>
      <c r="W2664" s="81">
        <v>5.0450000000000002E-2</v>
      </c>
      <c r="X2664" s="4" t="s">
        <v>614</v>
      </c>
      <c r="Y2664" s="4"/>
      <c r="Z2664" s="80">
        <v>554859.1</v>
      </c>
      <c r="AA2664" s="78">
        <v>1</v>
      </c>
      <c r="AB2664" s="103">
        <v>106.84</v>
      </c>
      <c r="AD2664" s="80">
        <v>592.81100000000004</v>
      </c>
      <c r="AG2664" s="7" t="s">
        <v>17</v>
      </c>
      <c r="AH2664" s="81">
        <v>1.4630000000000001E-3</v>
      </c>
      <c r="AI2664" s="81">
        <v>2.7027257773701101E-3</v>
      </c>
      <c r="AJ2664" s="81">
        <v>9.0689169015736404E-4</v>
      </c>
    </row>
    <row r="2665" spans="1:36" s="7" customFormat="1" x14ac:dyDescent="0.2">
      <c r="A2665" s="7">
        <v>1038</v>
      </c>
      <c r="B2665" s="7">
        <v>1319</v>
      </c>
      <c r="C2665" s="7" t="s">
        <v>1435</v>
      </c>
      <c r="D2665" s="7" t="s">
        <v>1436</v>
      </c>
      <c r="E2665" s="4" t="s">
        <v>425</v>
      </c>
      <c r="F2665" s="7" t="s">
        <v>1861</v>
      </c>
      <c r="G2665" s="7" t="s">
        <v>1862</v>
      </c>
      <c r="H2665" s="7" t="s">
        <v>76</v>
      </c>
      <c r="I2665" s="7" t="s">
        <v>229</v>
      </c>
      <c r="J2665" s="7" t="s">
        <v>53</v>
      </c>
      <c r="K2665" s="7" t="s">
        <v>53</v>
      </c>
      <c r="L2665" s="7" t="s">
        <v>799</v>
      </c>
      <c r="M2665" s="7" t="s">
        <v>311</v>
      </c>
      <c r="N2665" s="7" t="s">
        <v>686</v>
      </c>
      <c r="O2665" s="7" t="s">
        <v>62</v>
      </c>
      <c r="P2665" s="7" t="s">
        <v>1439</v>
      </c>
      <c r="Q2665" s="7" t="s">
        <v>65</v>
      </c>
      <c r="R2665" s="7" t="s">
        <v>57</v>
      </c>
      <c r="S2665" s="7" t="s">
        <v>1212</v>
      </c>
      <c r="T2665" s="80">
        <v>2.8530000000000002</v>
      </c>
      <c r="U2665" s="7" t="s">
        <v>1827</v>
      </c>
      <c r="V2665" s="85">
        <v>1E-3</v>
      </c>
      <c r="W2665" s="81">
        <v>3.0089999999999999E-2</v>
      </c>
      <c r="X2665" s="4" t="s">
        <v>614</v>
      </c>
      <c r="Y2665" s="4"/>
      <c r="Z2665" s="80">
        <v>591051.80000000005</v>
      </c>
      <c r="AA2665" s="78">
        <v>1</v>
      </c>
      <c r="AB2665" s="103">
        <v>103.43</v>
      </c>
      <c r="AD2665" s="80">
        <v>611.32500000000005</v>
      </c>
      <c r="AG2665" s="7" t="s">
        <v>17</v>
      </c>
      <c r="AH2665" s="81">
        <v>9.3899999999999995E-4</v>
      </c>
      <c r="AI2665" s="81">
        <v>2.78713150368619E-3</v>
      </c>
      <c r="AJ2665" s="81">
        <v>9.3521378351906295E-4</v>
      </c>
    </row>
    <row r="2666" spans="1:36" s="7" customFormat="1" x14ac:dyDescent="0.2">
      <c r="A2666" s="7">
        <v>1038</v>
      </c>
      <c r="B2666" s="7">
        <v>1319</v>
      </c>
      <c r="C2666" s="7" t="s">
        <v>1863</v>
      </c>
      <c r="D2666" s="7" t="s">
        <v>1864</v>
      </c>
      <c r="E2666" s="4" t="s">
        <v>425</v>
      </c>
      <c r="F2666" s="7" t="s">
        <v>1865</v>
      </c>
      <c r="G2666" s="7" t="s">
        <v>1866</v>
      </c>
      <c r="H2666" s="7" t="s">
        <v>76</v>
      </c>
      <c r="I2666" s="7" t="s">
        <v>229</v>
      </c>
      <c r="J2666" s="7" t="s">
        <v>53</v>
      </c>
      <c r="K2666" s="7" t="s">
        <v>53</v>
      </c>
      <c r="L2666" s="7" t="s">
        <v>799</v>
      </c>
      <c r="M2666" s="7" t="s">
        <v>311</v>
      </c>
      <c r="N2666" s="7" t="s">
        <v>686</v>
      </c>
      <c r="O2666" s="7" t="s">
        <v>62</v>
      </c>
      <c r="P2666" s="7" t="s">
        <v>1439</v>
      </c>
      <c r="Q2666" s="7" t="s">
        <v>65</v>
      </c>
      <c r="R2666" s="7" t="s">
        <v>57</v>
      </c>
      <c r="S2666" s="7" t="s">
        <v>1212</v>
      </c>
      <c r="T2666" s="80">
        <v>4.702</v>
      </c>
      <c r="U2666" s="7" t="s">
        <v>1867</v>
      </c>
      <c r="V2666" s="85">
        <v>7.4999999999999997E-3</v>
      </c>
      <c r="W2666" s="81">
        <v>3.6729999999999999E-2</v>
      </c>
      <c r="X2666" s="4" t="s">
        <v>614</v>
      </c>
      <c r="Y2666" s="4"/>
      <c r="Z2666" s="80">
        <v>266407.5</v>
      </c>
      <c r="AA2666" s="78">
        <v>1</v>
      </c>
      <c r="AB2666" s="103">
        <v>97.72</v>
      </c>
      <c r="AD2666" s="80">
        <v>260.33300000000003</v>
      </c>
      <c r="AG2666" s="7" t="s">
        <v>17</v>
      </c>
      <c r="AH2666" s="81">
        <v>2.5399999999999999E-4</v>
      </c>
      <c r="AI2666" s="81">
        <v>1.18690318894795E-3</v>
      </c>
      <c r="AJ2666" s="81">
        <v>3.9826187624760102E-4</v>
      </c>
    </row>
    <row r="2667" spans="1:36" s="7" customFormat="1" x14ac:dyDescent="0.2">
      <c r="A2667" s="7">
        <v>1038</v>
      </c>
      <c r="B2667" s="7">
        <v>1319</v>
      </c>
      <c r="C2667" s="7" t="s">
        <v>1868</v>
      </c>
      <c r="D2667" s="7" t="s">
        <v>1869</v>
      </c>
      <c r="E2667" s="4" t="s">
        <v>761</v>
      </c>
      <c r="F2667" s="7" t="s">
        <v>1870</v>
      </c>
      <c r="G2667" s="7" t="s">
        <v>1871</v>
      </c>
      <c r="H2667" s="7" t="s">
        <v>76</v>
      </c>
      <c r="I2667" s="7" t="s">
        <v>228</v>
      </c>
      <c r="J2667" s="7" t="s">
        <v>53</v>
      </c>
      <c r="K2667" s="7" t="s">
        <v>317</v>
      </c>
      <c r="L2667" s="7" t="s">
        <v>799</v>
      </c>
      <c r="M2667" s="7" t="s">
        <v>311</v>
      </c>
      <c r="N2667" s="7" t="s">
        <v>630</v>
      </c>
      <c r="O2667" s="7" t="s">
        <v>62</v>
      </c>
      <c r="P2667" s="7" t="s">
        <v>1872</v>
      </c>
      <c r="Q2667" s="7" t="s">
        <v>70</v>
      </c>
      <c r="R2667" s="7" t="s">
        <v>57</v>
      </c>
      <c r="S2667" s="7" t="s">
        <v>1212</v>
      </c>
      <c r="T2667" s="80">
        <v>1.3280000000000001</v>
      </c>
      <c r="U2667" s="7" t="s">
        <v>1873</v>
      </c>
      <c r="V2667" s="85">
        <v>8.9499999999999996E-2</v>
      </c>
      <c r="W2667" s="81">
        <v>0.14183000000000001</v>
      </c>
      <c r="X2667" s="4" t="s">
        <v>614</v>
      </c>
      <c r="Y2667" s="4"/>
      <c r="Z2667" s="80">
        <v>1103393.54</v>
      </c>
      <c r="AA2667" s="78">
        <v>1</v>
      </c>
      <c r="AB2667" s="103">
        <v>94.9</v>
      </c>
      <c r="AD2667" s="80">
        <v>1047.1199999999999</v>
      </c>
      <c r="AG2667" s="7" t="s">
        <v>17</v>
      </c>
      <c r="AH2667" s="81">
        <v>5.6540000000000002E-3</v>
      </c>
      <c r="AI2667" s="81">
        <v>4.77399588930498E-3</v>
      </c>
      <c r="AJ2667" s="81">
        <v>1.6019002878897E-3</v>
      </c>
    </row>
    <row r="2668" spans="1:36" s="7" customFormat="1" x14ac:dyDescent="0.2">
      <c r="A2668" s="7">
        <v>1038</v>
      </c>
      <c r="B2668" s="7">
        <v>1319</v>
      </c>
      <c r="C2668" s="7" t="s">
        <v>1874</v>
      </c>
      <c r="D2668" s="7" t="s">
        <v>1875</v>
      </c>
      <c r="E2668" s="4" t="s">
        <v>425</v>
      </c>
      <c r="F2668" s="7" t="s">
        <v>1876</v>
      </c>
      <c r="G2668" s="7" t="s">
        <v>1877</v>
      </c>
      <c r="H2668" s="7" t="s">
        <v>76</v>
      </c>
      <c r="I2668" s="7" t="s">
        <v>229</v>
      </c>
      <c r="J2668" s="7" t="s">
        <v>53</v>
      </c>
      <c r="K2668" s="7" t="s">
        <v>53</v>
      </c>
      <c r="L2668" s="7" t="s">
        <v>799</v>
      </c>
      <c r="M2668" s="7" t="s">
        <v>311</v>
      </c>
      <c r="N2668" s="7" t="s">
        <v>258</v>
      </c>
      <c r="O2668" s="7" t="s">
        <v>62</v>
      </c>
      <c r="P2668" s="7" t="s">
        <v>1439</v>
      </c>
      <c r="Q2668" s="7" t="s">
        <v>65</v>
      </c>
      <c r="R2668" s="7" t="s">
        <v>57</v>
      </c>
      <c r="S2668" s="7" t="s">
        <v>1212</v>
      </c>
      <c r="T2668" s="80">
        <v>2.3730000000000002</v>
      </c>
      <c r="U2668" s="7" t="s">
        <v>1827</v>
      </c>
      <c r="V2668" s="85">
        <v>0.01</v>
      </c>
      <c r="W2668" s="81">
        <v>2.8080000000000001E-2</v>
      </c>
      <c r="X2668" s="4" t="s">
        <v>614</v>
      </c>
      <c r="Y2668" s="4"/>
      <c r="Z2668" s="80">
        <v>220992.9</v>
      </c>
      <c r="AA2668" s="78">
        <v>1</v>
      </c>
      <c r="AB2668" s="103">
        <v>107.71</v>
      </c>
      <c r="AD2668" s="80">
        <v>238.03100000000001</v>
      </c>
      <c r="AG2668" s="7" t="s">
        <v>17</v>
      </c>
      <c r="AH2668" s="81">
        <v>7.3700000000000002E-4</v>
      </c>
      <c r="AI2668" s="81">
        <v>1.08522487080782E-3</v>
      </c>
      <c r="AJ2668" s="81">
        <v>3.6414401547069699E-4</v>
      </c>
    </row>
    <row r="2669" spans="1:36" s="7" customFormat="1" x14ac:dyDescent="0.2">
      <c r="A2669" s="7">
        <v>1038</v>
      </c>
      <c r="B2669" s="7">
        <v>1319</v>
      </c>
      <c r="C2669" s="7" t="s">
        <v>1754</v>
      </c>
      <c r="D2669" s="7" t="s">
        <v>1755</v>
      </c>
      <c r="E2669" s="4" t="s">
        <v>425</v>
      </c>
      <c r="F2669" s="7" t="s">
        <v>1878</v>
      </c>
      <c r="G2669" s="7" t="s">
        <v>1879</v>
      </c>
      <c r="H2669" s="7" t="s">
        <v>76</v>
      </c>
      <c r="I2669" s="7" t="s">
        <v>229</v>
      </c>
      <c r="J2669" s="7" t="s">
        <v>53</v>
      </c>
      <c r="K2669" s="7" t="s">
        <v>53</v>
      </c>
      <c r="L2669" s="7" t="s">
        <v>799</v>
      </c>
      <c r="M2669" s="7" t="s">
        <v>311</v>
      </c>
      <c r="N2669" s="7" t="s">
        <v>629</v>
      </c>
      <c r="O2669" s="7" t="s">
        <v>62</v>
      </c>
      <c r="P2669" s="7" t="s">
        <v>1647</v>
      </c>
      <c r="Q2669" s="7" t="s">
        <v>65</v>
      </c>
      <c r="R2669" s="7" t="s">
        <v>57</v>
      </c>
      <c r="S2669" s="7" t="s">
        <v>1212</v>
      </c>
      <c r="T2669" s="80">
        <v>2.488</v>
      </c>
      <c r="U2669" s="7" t="s">
        <v>1420</v>
      </c>
      <c r="V2669" s="85">
        <v>3.0000000000000001E-3</v>
      </c>
      <c r="W2669" s="81">
        <v>3.1850000000000003E-2</v>
      </c>
      <c r="X2669" s="4" t="s">
        <v>614</v>
      </c>
      <c r="Y2669" s="4"/>
      <c r="Z2669" s="80">
        <v>1057447</v>
      </c>
      <c r="AA2669" s="78">
        <v>1</v>
      </c>
      <c r="AB2669" s="103">
        <v>103.74</v>
      </c>
      <c r="AD2669" s="80">
        <v>1096.9960000000001</v>
      </c>
      <c r="AG2669" s="7" t="s">
        <v>17</v>
      </c>
      <c r="AH2669" s="81">
        <v>2.0790000000000001E-3</v>
      </c>
      <c r="AI2669" s="81">
        <v>5.0013845066594299E-3</v>
      </c>
      <c r="AJ2669" s="81">
        <v>1.6781998700529301E-3</v>
      </c>
    </row>
    <row r="2670" spans="1:36" s="7" customFormat="1" x14ac:dyDescent="0.2">
      <c r="A2670" s="7">
        <v>1038</v>
      </c>
      <c r="B2670" s="7">
        <v>1319</v>
      </c>
      <c r="C2670" s="7" t="s">
        <v>1880</v>
      </c>
      <c r="D2670" s="7" t="s">
        <v>1881</v>
      </c>
      <c r="E2670" s="4" t="s">
        <v>425</v>
      </c>
      <c r="F2670" s="7" t="s">
        <v>1882</v>
      </c>
      <c r="G2670" s="7" t="s">
        <v>1883</v>
      </c>
      <c r="H2670" s="7" t="s">
        <v>76</v>
      </c>
      <c r="I2670" s="7" t="s">
        <v>228</v>
      </c>
      <c r="J2670" s="7" t="s">
        <v>53</v>
      </c>
      <c r="K2670" s="7" t="s">
        <v>53</v>
      </c>
      <c r="L2670" s="7" t="s">
        <v>799</v>
      </c>
      <c r="M2670" s="7" t="s">
        <v>311</v>
      </c>
      <c r="N2670" s="7" t="s">
        <v>627</v>
      </c>
      <c r="O2670" s="7" t="s">
        <v>62</v>
      </c>
      <c r="P2670" s="7" t="s">
        <v>1647</v>
      </c>
      <c r="Q2670" s="7" t="s">
        <v>70</v>
      </c>
      <c r="R2670" s="7" t="s">
        <v>57</v>
      </c>
      <c r="S2670" s="7" t="s">
        <v>1212</v>
      </c>
      <c r="T2670" s="80">
        <v>1.448</v>
      </c>
      <c r="U2670" s="7" t="s">
        <v>1753</v>
      </c>
      <c r="V2670" s="85">
        <v>0.114</v>
      </c>
      <c r="W2670" s="81">
        <v>6.5989999999999993E-2</v>
      </c>
      <c r="X2670" s="4" t="s">
        <v>614</v>
      </c>
      <c r="Y2670" s="4"/>
      <c r="Z2670" s="80">
        <v>42618.03</v>
      </c>
      <c r="AA2670" s="78">
        <v>1</v>
      </c>
      <c r="AB2670" s="103">
        <v>100.59</v>
      </c>
      <c r="AD2670" s="80">
        <v>42.869</v>
      </c>
      <c r="AG2670" s="7" t="s">
        <v>17</v>
      </c>
      <c r="AH2670" s="81">
        <v>1.18E-4</v>
      </c>
      <c r="AI2670" s="81">
        <v>1.9544905287354101E-4</v>
      </c>
      <c r="AJ2670" s="81">
        <v>6.5582355185370004E-5</v>
      </c>
    </row>
    <row r="2671" spans="1:36" s="7" customFormat="1" x14ac:dyDescent="0.2">
      <c r="A2671" s="7">
        <v>1038</v>
      </c>
      <c r="B2671" s="7">
        <v>1319</v>
      </c>
      <c r="C2671" s="7" t="s">
        <v>1884</v>
      </c>
      <c r="D2671" s="7" t="s">
        <v>1885</v>
      </c>
      <c r="E2671" s="4" t="s">
        <v>425</v>
      </c>
      <c r="F2671" s="7" t="s">
        <v>1886</v>
      </c>
      <c r="G2671" s="7" t="s">
        <v>1887</v>
      </c>
      <c r="H2671" s="7" t="s">
        <v>76</v>
      </c>
      <c r="I2671" s="7" t="s">
        <v>228</v>
      </c>
      <c r="J2671" s="7" t="s">
        <v>53</v>
      </c>
      <c r="K2671" s="7" t="s">
        <v>53</v>
      </c>
      <c r="L2671" s="7" t="s">
        <v>799</v>
      </c>
      <c r="M2671" s="7" t="s">
        <v>311</v>
      </c>
      <c r="N2671" s="7" t="s">
        <v>257</v>
      </c>
      <c r="O2671" s="7" t="s">
        <v>62</v>
      </c>
      <c r="P2671" s="7" t="s">
        <v>1562</v>
      </c>
      <c r="Q2671" s="7" t="s">
        <v>70</v>
      </c>
      <c r="R2671" s="7" t="s">
        <v>57</v>
      </c>
      <c r="S2671" s="7" t="s">
        <v>1212</v>
      </c>
      <c r="T2671" s="80">
        <v>0.57599999999999996</v>
      </c>
      <c r="U2671" s="7" t="s">
        <v>1888</v>
      </c>
      <c r="V2671" s="85">
        <v>0.06</v>
      </c>
      <c r="W2671" s="81">
        <v>5.7660000000000003E-2</v>
      </c>
      <c r="X2671" s="4" t="s">
        <v>614</v>
      </c>
      <c r="Y2671" s="4"/>
      <c r="Z2671" s="80">
        <v>189282</v>
      </c>
      <c r="AA2671" s="78">
        <v>1</v>
      </c>
      <c r="AB2671" s="103">
        <v>102.74</v>
      </c>
      <c r="AD2671" s="80">
        <v>194.46799999999999</v>
      </c>
      <c r="AG2671" s="7" t="s">
        <v>17</v>
      </c>
      <c r="AH2671" s="81">
        <v>4.9100000000000001E-4</v>
      </c>
      <c r="AI2671" s="81">
        <v>8.8661335521593703E-4</v>
      </c>
      <c r="AJ2671" s="81">
        <v>2.9750050521598501E-4</v>
      </c>
    </row>
    <row r="2672" spans="1:36" s="7" customFormat="1" x14ac:dyDescent="0.2">
      <c r="A2672" s="7">
        <v>1038</v>
      </c>
      <c r="B2672" s="7">
        <v>1319</v>
      </c>
      <c r="C2672" s="7" t="s">
        <v>1889</v>
      </c>
      <c r="D2672" s="7" t="s">
        <v>1890</v>
      </c>
      <c r="E2672" s="4" t="s">
        <v>425</v>
      </c>
      <c r="F2672" s="7" t="s">
        <v>1891</v>
      </c>
      <c r="G2672" s="7" t="s">
        <v>1892</v>
      </c>
      <c r="H2672" s="7" t="s">
        <v>76</v>
      </c>
      <c r="I2672" s="7" t="s">
        <v>229</v>
      </c>
      <c r="J2672" s="7" t="s">
        <v>53</v>
      </c>
      <c r="K2672" s="7" t="s">
        <v>53</v>
      </c>
      <c r="L2672" s="7" t="s">
        <v>799</v>
      </c>
      <c r="M2672" s="7" t="s">
        <v>311</v>
      </c>
      <c r="N2672" s="7" t="s">
        <v>625</v>
      </c>
      <c r="O2672" s="7" t="s">
        <v>62</v>
      </c>
      <c r="P2672" s="7" t="s">
        <v>298</v>
      </c>
      <c r="Q2672" s="7" t="s">
        <v>298</v>
      </c>
      <c r="R2672" s="7" t="s">
        <v>298</v>
      </c>
      <c r="S2672" s="7" t="s">
        <v>1212</v>
      </c>
      <c r="T2672" s="80">
        <v>2.1040000000000001</v>
      </c>
      <c r="U2672" s="7" t="s">
        <v>1677</v>
      </c>
      <c r="V2672" s="85">
        <v>2.9499999999999998E-2</v>
      </c>
      <c r="W2672" s="81">
        <v>3.6339999999999997E-2</v>
      </c>
      <c r="X2672" s="4" t="s">
        <v>614</v>
      </c>
      <c r="Y2672" s="4"/>
      <c r="Z2672" s="80">
        <v>257417</v>
      </c>
      <c r="AA2672" s="78">
        <v>1</v>
      </c>
      <c r="AB2672" s="103">
        <v>110</v>
      </c>
      <c r="AD2672" s="80">
        <v>283.15899999999999</v>
      </c>
      <c r="AG2672" s="7" t="s">
        <v>17</v>
      </c>
      <c r="AH2672" s="81">
        <v>1.142E-3</v>
      </c>
      <c r="AI2672" s="81">
        <v>1.29096747628099E-3</v>
      </c>
      <c r="AJ2672" s="81">
        <v>4.3318034197382401E-4</v>
      </c>
    </row>
    <row r="2673" spans="1:36" s="7" customFormat="1" x14ac:dyDescent="0.2">
      <c r="A2673" s="7">
        <v>1038</v>
      </c>
      <c r="B2673" s="7">
        <v>1319</v>
      </c>
      <c r="C2673" s="7" t="s">
        <v>1893</v>
      </c>
      <c r="D2673" s="7" t="s">
        <v>1894</v>
      </c>
      <c r="E2673" s="4" t="s">
        <v>425</v>
      </c>
      <c r="F2673" s="7" t="s">
        <v>1895</v>
      </c>
      <c r="G2673" s="7" t="s">
        <v>1896</v>
      </c>
      <c r="H2673" s="7" t="s">
        <v>76</v>
      </c>
      <c r="I2673" s="7" t="s">
        <v>228</v>
      </c>
      <c r="J2673" s="7" t="s">
        <v>53</v>
      </c>
      <c r="K2673" s="7" t="s">
        <v>53</v>
      </c>
      <c r="L2673" s="7" t="s">
        <v>799</v>
      </c>
      <c r="M2673" s="7" t="s">
        <v>311</v>
      </c>
      <c r="N2673" s="7" t="s">
        <v>140</v>
      </c>
      <c r="O2673" s="7" t="s">
        <v>62</v>
      </c>
      <c r="P2673" s="7" t="s">
        <v>1404</v>
      </c>
      <c r="Q2673" s="7" t="s">
        <v>70</v>
      </c>
      <c r="R2673" s="7" t="s">
        <v>57</v>
      </c>
      <c r="S2673" s="7" t="s">
        <v>1212</v>
      </c>
      <c r="T2673" s="80">
        <v>1.885</v>
      </c>
      <c r="U2673" s="7" t="s">
        <v>1677</v>
      </c>
      <c r="V2673" s="85">
        <v>5.5500000000000001E-2</v>
      </c>
      <c r="W2673" s="81">
        <v>6.6259999999999999E-2</v>
      </c>
      <c r="X2673" s="4" t="s">
        <v>614</v>
      </c>
      <c r="Y2673" s="4"/>
      <c r="Z2673" s="80">
        <v>133232</v>
      </c>
      <c r="AA2673" s="78">
        <v>1</v>
      </c>
      <c r="AB2673" s="103">
        <v>102.16</v>
      </c>
      <c r="AD2673" s="80">
        <v>136.11000000000001</v>
      </c>
      <c r="AG2673" s="7" t="s">
        <v>17</v>
      </c>
      <c r="AH2673" s="81">
        <v>8.3299999999999997E-4</v>
      </c>
      <c r="AI2673" s="81">
        <v>6.2054720360683305E-4</v>
      </c>
      <c r="AJ2673" s="81">
        <v>2.0822279012302499E-4</v>
      </c>
    </row>
    <row r="2674" spans="1:36" s="7" customFormat="1" x14ac:dyDescent="0.2">
      <c r="A2674" s="7">
        <v>1038</v>
      </c>
      <c r="B2674" s="7">
        <v>1319</v>
      </c>
      <c r="C2674" s="7" t="s">
        <v>1897</v>
      </c>
      <c r="D2674" s="7" t="s">
        <v>1898</v>
      </c>
      <c r="E2674" s="4" t="s">
        <v>425</v>
      </c>
      <c r="F2674" s="7" t="s">
        <v>1899</v>
      </c>
      <c r="G2674" s="7" t="s">
        <v>1900</v>
      </c>
      <c r="H2674" s="7" t="s">
        <v>76</v>
      </c>
      <c r="I2674" s="7" t="s">
        <v>228</v>
      </c>
      <c r="J2674" s="7" t="s">
        <v>53</v>
      </c>
      <c r="K2674" s="7" t="s">
        <v>53</v>
      </c>
      <c r="L2674" s="7" t="s">
        <v>799</v>
      </c>
      <c r="M2674" s="7" t="s">
        <v>311</v>
      </c>
      <c r="N2674" s="7" t="s">
        <v>140</v>
      </c>
      <c r="O2674" s="7" t="s">
        <v>62</v>
      </c>
      <c r="P2674" s="7" t="s">
        <v>298</v>
      </c>
      <c r="Q2674" s="7" t="s">
        <v>298</v>
      </c>
      <c r="R2674" s="7" t="s">
        <v>298</v>
      </c>
      <c r="S2674" s="7" t="s">
        <v>1212</v>
      </c>
      <c r="T2674" s="80">
        <v>1.585</v>
      </c>
      <c r="U2674" s="7" t="s">
        <v>1337</v>
      </c>
      <c r="V2674" s="85">
        <v>0.06</v>
      </c>
      <c r="W2674" s="81">
        <v>6.3109999999999999E-2</v>
      </c>
      <c r="X2674" s="4" t="s">
        <v>614</v>
      </c>
      <c r="Y2674" s="4"/>
      <c r="Z2674" s="80">
        <v>39627</v>
      </c>
      <c r="AA2674" s="78">
        <v>1</v>
      </c>
      <c r="AB2674" s="103">
        <v>101.67</v>
      </c>
      <c r="AD2674" s="80">
        <v>40.289000000000001</v>
      </c>
      <c r="AG2674" s="7" t="s">
        <v>17</v>
      </c>
      <c r="AH2674" s="81">
        <v>1.5899999999999999E-4</v>
      </c>
      <c r="AI2674" s="81">
        <v>1.83683188583773E-4</v>
      </c>
      <c r="AJ2674" s="81">
        <v>6.1634354007724502E-5</v>
      </c>
    </row>
    <row r="2675" spans="1:36" s="7" customFormat="1" x14ac:dyDescent="0.2">
      <c r="A2675" s="7">
        <v>1038</v>
      </c>
      <c r="B2675" s="7">
        <v>1319</v>
      </c>
      <c r="C2675" s="7" t="s">
        <v>1901</v>
      </c>
      <c r="D2675" s="7" t="s">
        <v>1902</v>
      </c>
      <c r="E2675" s="4" t="s">
        <v>425</v>
      </c>
      <c r="F2675" s="7" t="s">
        <v>1903</v>
      </c>
      <c r="G2675" s="7" t="s">
        <v>1904</v>
      </c>
      <c r="H2675" s="7" t="s">
        <v>76</v>
      </c>
      <c r="I2675" s="7" t="s">
        <v>228</v>
      </c>
      <c r="J2675" s="7" t="s">
        <v>53</v>
      </c>
      <c r="K2675" s="7" t="s">
        <v>53</v>
      </c>
      <c r="L2675" s="7" t="s">
        <v>799</v>
      </c>
      <c r="M2675" s="7" t="s">
        <v>311</v>
      </c>
      <c r="N2675" s="7" t="s">
        <v>140</v>
      </c>
      <c r="O2675" s="7" t="s">
        <v>62</v>
      </c>
      <c r="P2675" s="7" t="s">
        <v>298</v>
      </c>
      <c r="Q2675" s="7" t="s">
        <v>298</v>
      </c>
      <c r="R2675" s="7" t="s">
        <v>298</v>
      </c>
      <c r="S2675" s="7" t="s">
        <v>1212</v>
      </c>
      <c r="T2675" s="80">
        <v>0.249</v>
      </c>
      <c r="U2675" s="7" t="s">
        <v>1466</v>
      </c>
      <c r="V2675" s="85">
        <v>4.7199999999999999E-2</v>
      </c>
      <c r="W2675" s="81">
        <v>6.2269999999999999E-2</v>
      </c>
      <c r="X2675" s="4" t="s">
        <v>614</v>
      </c>
      <c r="Y2675" s="4"/>
      <c r="Z2675" s="80">
        <v>222058.8</v>
      </c>
      <c r="AA2675" s="78">
        <v>1</v>
      </c>
      <c r="AB2675" s="103">
        <v>100.83</v>
      </c>
      <c r="AD2675" s="80">
        <v>223.90199999999999</v>
      </c>
      <c r="AG2675" s="7" t="s">
        <v>17</v>
      </c>
      <c r="AH2675" s="81">
        <v>3.3E-3</v>
      </c>
      <c r="AI2675" s="81">
        <v>1.02080584258067E-3</v>
      </c>
      <c r="AJ2675" s="81">
        <v>3.42528399903489E-4</v>
      </c>
    </row>
    <row r="2676" spans="1:36" s="7" customFormat="1" x14ac:dyDescent="0.2">
      <c r="A2676" s="7">
        <v>1038</v>
      </c>
      <c r="B2676" s="7">
        <v>1319</v>
      </c>
      <c r="C2676" s="7" t="s">
        <v>1905</v>
      </c>
      <c r="D2676" s="7" t="s">
        <v>1906</v>
      </c>
      <c r="E2676" s="4" t="s">
        <v>425</v>
      </c>
      <c r="F2676" s="7" t="s">
        <v>1907</v>
      </c>
      <c r="G2676" s="7" t="s">
        <v>1908</v>
      </c>
      <c r="H2676" s="7" t="s">
        <v>76</v>
      </c>
      <c r="I2676" s="7" t="s">
        <v>228</v>
      </c>
      <c r="J2676" s="7" t="s">
        <v>53</v>
      </c>
      <c r="K2676" s="7" t="s">
        <v>314</v>
      </c>
      <c r="L2676" s="7" t="s">
        <v>799</v>
      </c>
      <c r="M2676" s="7" t="s">
        <v>311</v>
      </c>
      <c r="N2676" s="7" t="s">
        <v>630</v>
      </c>
      <c r="O2676" s="7" t="s">
        <v>62</v>
      </c>
      <c r="P2676" s="7" t="s">
        <v>298</v>
      </c>
      <c r="Q2676" s="7" t="s">
        <v>298</v>
      </c>
      <c r="R2676" s="7" t="s">
        <v>298</v>
      </c>
      <c r="S2676" s="7" t="s">
        <v>1212</v>
      </c>
      <c r="T2676" s="80">
        <v>1.649</v>
      </c>
      <c r="U2676" s="7" t="s">
        <v>1833</v>
      </c>
      <c r="V2676" s="85">
        <v>6.7500000000000004E-2</v>
      </c>
      <c r="W2676" s="81">
        <v>7.3160000000000003E-2</v>
      </c>
      <c r="X2676" s="4" t="s">
        <v>614</v>
      </c>
      <c r="Y2676" s="4"/>
      <c r="Z2676" s="80">
        <v>312974</v>
      </c>
      <c r="AA2676" s="78">
        <v>1</v>
      </c>
      <c r="AB2676" s="103">
        <v>101</v>
      </c>
      <c r="AD2676" s="80">
        <v>316.10399999999998</v>
      </c>
      <c r="AG2676" s="7" t="s">
        <v>17</v>
      </c>
      <c r="AH2676" s="81">
        <v>9.810000000000001E-4</v>
      </c>
      <c r="AI2676" s="81">
        <v>1.44116937770509E-3</v>
      </c>
      <c r="AJ2676" s="81">
        <v>4.83580148490599E-4</v>
      </c>
    </row>
    <row r="2677" spans="1:36" s="7" customFormat="1" x14ac:dyDescent="0.2">
      <c r="A2677" s="7">
        <v>1038</v>
      </c>
      <c r="B2677" s="7">
        <v>1319</v>
      </c>
      <c r="C2677" s="7" t="s">
        <v>1909</v>
      </c>
      <c r="D2677" s="7" t="s">
        <v>1910</v>
      </c>
      <c r="E2677" s="4" t="s">
        <v>425</v>
      </c>
      <c r="F2677" s="7" t="s">
        <v>1911</v>
      </c>
      <c r="G2677" s="7" t="s">
        <v>1912</v>
      </c>
      <c r="H2677" s="7" t="s">
        <v>76</v>
      </c>
      <c r="I2677" s="7" t="s">
        <v>228</v>
      </c>
      <c r="J2677" s="7" t="s">
        <v>53</v>
      </c>
      <c r="K2677" s="7" t="s">
        <v>53</v>
      </c>
      <c r="L2677" s="7" t="s">
        <v>799</v>
      </c>
      <c r="M2677" s="7" t="s">
        <v>311</v>
      </c>
      <c r="N2677" s="7" t="s">
        <v>140</v>
      </c>
      <c r="O2677" s="7" t="s">
        <v>62</v>
      </c>
      <c r="P2677" s="7" t="s">
        <v>298</v>
      </c>
      <c r="Q2677" s="7" t="s">
        <v>298</v>
      </c>
      <c r="R2677" s="7" t="s">
        <v>298</v>
      </c>
      <c r="S2677" s="7" t="s">
        <v>1212</v>
      </c>
      <c r="T2677" s="80">
        <v>1.9690000000000001</v>
      </c>
      <c r="U2677" s="7" t="s">
        <v>1913</v>
      </c>
      <c r="V2677" s="85">
        <v>4.4999999999999998E-2</v>
      </c>
      <c r="W2677" s="81">
        <v>8.0979999999999996E-2</v>
      </c>
      <c r="X2677" s="4" t="s">
        <v>614</v>
      </c>
      <c r="Y2677" s="4"/>
      <c r="Z2677" s="80">
        <v>215019.9</v>
      </c>
      <c r="AA2677" s="78">
        <v>1</v>
      </c>
      <c r="AB2677" s="103">
        <v>94.96</v>
      </c>
      <c r="AD2677" s="80">
        <v>204.18299999999999</v>
      </c>
      <c r="AG2677" s="7" t="s">
        <v>17</v>
      </c>
      <c r="AH2677" s="81">
        <v>1.1950000000000001E-3</v>
      </c>
      <c r="AI2677" s="81">
        <v>9.3090369213967399E-4</v>
      </c>
      <c r="AJ2677" s="81">
        <v>3.1236199758295698E-4</v>
      </c>
    </row>
    <row r="2678" spans="1:36" s="7" customFormat="1" x14ac:dyDescent="0.2">
      <c r="A2678" s="7">
        <v>1038</v>
      </c>
      <c r="B2678" s="7">
        <v>1319</v>
      </c>
      <c r="C2678" s="7" t="s">
        <v>1486</v>
      </c>
      <c r="D2678" s="7" t="s">
        <v>1487</v>
      </c>
      <c r="E2678" s="4" t="s">
        <v>425</v>
      </c>
      <c r="F2678" s="7" t="s">
        <v>1914</v>
      </c>
      <c r="G2678" s="7" t="s">
        <v>1915</v>
      </c>
      <c r="H2678" s="7" t="s">
        <v>76</v>
      </c>
      <c r="I2678" s="7" t="s">
        <v>228</v>
      </c>
      <c r="J2678" s="7" t="s">
        <v>53</v>
      </c>
      <c r="K2678" s="7" t="s">
        <v>53</v>
      </c>
      <c r="L2678" s="7" t="s">
        <v>799</v>
      </c>
      <c r="M2678" s="7" t="s">
        <v>311</v>
      </c>
      <c r="N2678" s="7" t="s">
        <v>156</v>
      </c>
      <c r="O2678" s="7" t="s">
        <v>62</v>
      </c>
      <c r="P2678" s="7" t="s">
        <v>298</v>
      </c>
      <c r="Q2678" s="7" t="s">
        <v>298</v>
      </c>
      <c r="R2678" s="7" t="s">
        <v>298</v>
      </c>
      <c r="S2678" s="7" t="s">
        <v>1212</v>
      </c>
      <c r="T2678" s="80">
        <v>2.5779999999999998</v>
      </c>
      <c r="U2678" s="7" t="s">
        <v>1531</v>
      </c>
      <c r="V2678" s="85">
        <v>7.4999999999999997E-2</v>
      </c>
      <c r="W2678" s="81">
        <v>6.1800000000000001E-2</v>
      </c>
      <c r="X2678" s="4" t="s">
        <v>614</v>
      </c>
      <c r="Y2678" s="4"/>
      <c r="Z2678" s="80">
        <v>389819.9</v>
      </c>
      <c r="AA2678" s="78">
        <v>1</v>
      </c>
      <c r="AB2678" s="103">
        <v>115.44</v>
      </c>
      <c r="AD2678" s="80">
        <v>450.00799999999998</v>
      </c>
      <c r="AG2678" s="7" t="s">
        <v>17</v>
      </c>
      <c r="AH2678" s="81">
        <v>2.3379999999999998E-3</v>
      </c>
      <c r="AI2678" s="81">
        <v>2.0516615295881999E-3</v>
      </c>
      <c r="AJ2678" s="81">
        <v>6.88428995563722E-4</v>
      </c>
    </row>
    <row r="2679" spans="1:36" s="7" customFormat="1" x14ac:dyDescent="0.2">
      <c r="A2679" s="7">
        <v>1038</v>
      </c>
      <c r="B2679" s="7">
        <v>1319</v>
      </c>
      <c r="C2679" s="7" t="s">
        <v>1719</v>
      </c>
      <c r="D2679" s="7" t="s">
        <v>1720</v>
      </c>
      <c r="E2679" s="4" t="s">
        <v>425</v>
      </c>
      <c r="F2679" s="7" t="s">
        <v>1916</v>
      </c>
      <c r="G2679" s="7" t="s">
        <v>1917</v>
      </c>
      <c r="H2679" s="7" t="s">
        <v>76</v>
      </c>
      <c r="I2679" s="7" t="s">
        <v>229</v>
      </c>
      <c r="J2679" s="7" t="s">
        <v>53</v>
      </c>
      <c r="K2679" s="7" t="s">
        <v>53</v>
      </c>
      <c r="L2679" s="7" t="s">
        <v>799</v>
      </c>
      <c r="M2679" s="7" t="s">
        <v>311</v>
      </c>
      <c r="N2679" s="7" t="s">
        <v>140</v>
      </c>
      <c r="O2679" s="7" t="s">
        <v>62</v>
      </c>
      <c r="P2679" s="7" t="s">
        <v>298</v>
      </c>
      <c r="Q2679" s="7" t="s">
        <v>298</v>
      </c>
      <c r="R2679" s="7" t="s">
        <v>298</v>
      </c>
      <c r="S2679" s="7" t="s">
        <v>1212</v>
      </c>
      <c r="T2679" s="80">
        <v>3.4420000000000002</v>
      </c>
      <c r="U2679" s="7" t="s">
        <v>1797</v>
      </c>
      <c r="V2679" s="85">
        <v>3.7900000000000003E-2</v>
      </c>
      <c r="W2679" s="81">
        <v>5.3999999999999999E-2</v>
      </c>
      <c r="X2679" s="4" t="s">
        <v>614</v>
      </c>
      <c r="Y2679" s="4"/>
      <c r="Z2679" s="80">
        <v>958461.33</v>
      </c>
      <c r="AA2679" s="78">
        <v>1</v>
      </c>
      <c r="AB2679" s="103">
        <v>108.03</v>
      </c>
      <c r="AD2679" s="80">
        <v>1035.4259999999999</v>
      </c>
      <c r="AG2679" s="7" t="s">
        <v>17</v>
      </c>
      <c r="AH2679" s="81">
        <v>7.4520000000000003E-3</v>
      </c>
      <c r="AI2679" s="81">
        <v>4.7206778367344998E-3</v>
      </c>
      <c r="AJ2679" s="81">
        <v>1.58400957207369E-3</v>
      </c>
    </row>
    <row r="2680" spans="1:36" s="7" customFormat="1" x14ac:dyDescent="0.2">
      <c r="A2680" s="7">
        <v>1038</v>
      </c>
      <c r="B2680" s="7">
        <v>1319</v>
      </c>
      <c r="C2680" s="7" t="s">
        <v>1922</v>
      </c>
      <c r="D2680" s="7" t="s">
        <v>1923</v>
      </c>
      <c r="E2680" s="4" t="s">
        <v>425</v>
      </c>
      <c r="F2680" s="7" t="s">
        <v>1924</v>
      </c>
      <c r="G2680" s="7" t="s">
        <v>1925</v>
      </c>
      <c r="H2680" s="7" t="s">
        <v>76</v>
      </c>
      <c r="I2680" s="7" t="s">
        <v>228</v>
      </c>
      <c r="J2680" s="7" t="s">
        <v>53</v>
      </c>
      <c r="K2680" s="7" t="s">
        <v>53</v>
      </c>
      <c r="L2680" s="7" t="s">
        <v>799</v>
      </c>
      <c r="M2680" s="7" t="s">
        <v>311</v>
      </c>
      <c r="N2680" s="7" t="s">
        <v>140</v>
      </c>
      <c r="O2680" s="7" t="s">
        <v>62</v>
      </c>
      <c r="P2680" s="7" t="s">
        <v>1507</v>
      </c>
      <c r="Q2680" s="7" t="s">
        <v>65</v>
      </c>
      <c r="R2680" s="7" t="s">
        <v>57</v>
      </c>
      <c r="S2680" s="7" t="s">
        <v>1212</v>
      </c>
      <c r="T2680" s="80">
        <v>2.8420000000000001</v>
      </c>
      <c r="U2680" s="7" t="s">
        <v>1926</v>
      </c>
      <c r="V2680" s="85">
        <v>5.3400000000000003E-2</v>
      </c>
      <c r="W2680" s="81">
        <v>6.2370000000000002E-2</v>
      </c>
      <c r="X2680" s="4" t="s">
        <v>614</v>
      </c>
      <c r="Y2680" s="4"/>
      <c r="Z2680" s="80">
        <v>251000</v>
      </c>
      <c r="AA2680" s="78">
        <v>1</v>
      </c>
      <c r="AB2680" s="103">
        <v>99.54</v>
      </c>
      <c r="AD2680" s="80">
        <v>249.845</v>
      </c>
      <c r="AG2680" s="7" t="s">
        <v>17</v>
      </c>
      <c r="AH2680" s="81">
        <v>3.6000000000000002E-4</v>
      </c>
      <c r="AI2680" s="81">
        <v>1.1390866164395299E-3</v>
      </c>
      <c r="AJ2680" s="81">
        <v>3.8221716589526298E-4</v>
      </c>
    </row>
    <row r="2681" spans="1:36" s="7" customFormat="1" x14ac:dyDescent="0.2">
      <c r="A2681" s="7">
        <v>1038</v>
      </c>
      <c r="B2681" s="7">
        <v>1319</v>
      </c>
      <c r="C2681" s="7" t="s">
        <v>1927</v>
      </c>
      <c r="D2681" s="7" t="s">
        <v>1928</v>
      </c>
      <c r="E2681" s="4" t="s">
        <v>425</v>
      </c>
      <c r="F2681" s="7" t="s">
        <v>1929</v>
      </c>
      <c r="G2681" s="7" t="s">
        <v>1930</v>
      </c>
      <c r="H2681" s="7" t="s">
        <v>76</v>
      </c>
      <c r="I2681" s="7" t="s">
        <v>228</v>
      </c>
      <c r="J2681" s="7" t="s">
        <v>53</v>
      </c>
      <c r="K2681" s="7" t="s">
        <v>53</v>
      </c>
      <c r="L2681" s="7" t="s">
        <v>799</v>
      </c>
      <c r="M2681" s="7" t="s">
        <v>311</v>
      </c>
      <c r="N2681" s="7" t="s">
        <v>140</v>
      </c>
      <c r="O2681" s="7" t="s">
        <v>62</v>
      </c>
      <c r="P2681" s="7" t="s">
        <v>298</v>
      </c>
      <c r="Q2681" s="7" t="s">
        <v>298</v>
      </c>
      <c r="R2681" s="7" t="s">
        <v>298</v>
      </c>
      <c r="S2681" s="7" t="s">
        <v>1212</v>
      </c>
      <c r="T2681" s="80">
        <v>0.49199999999999999</v>
      </c>
      <c r="U2681" s="7" t="s">
        <v>1585</v>
      </c>
      <c r="V2681" s="85">
        <v>5.62E-2</v>
      </c>
      <c r="W2681" s="81">
        <v>7.2569999999999996E-2</v>
      </c>
      <c r="X2681" s="4" t="s">
        <v>614</v>
      </c>
      <c r="Y2681" s="4"/>
      <c r="Z2681" s="80">
        <v>1190918.3</v>
      </c>
      <c r="AA2681" s="78">
        <v>1</v>
      </c>
      <c r="AB2681" s="103">
        <v>100.67</v>
      </c>
      <c r="AD2681" s="80">
        <v>1198.8969999999999</v>
      </c>
      <c r="AG2681" s="7" t="s">
        <v>17</v>
      </c>
      <c r="AH2681" s="81">
        <v>5.9309999999999996E-3</v>
      </c>
      <c r="AI2681" s="81">
        <v>5.4659723282937797E-3</v>
      </c>
      <c r="AJ2681" s="81">
        <v>1.83409094798481E-3</v>
      </c>
    </row>
    <row r="2682" spans="1:36" s="7" customFormat="1" x14ac:dyDescent="0.2">
      <c r="A2682" s="7">
        <v>1038</v>
      </c>
      <c r="B2682" s="7">
        <v>1319</v>
      </c>
      <c r="C2682" s="7" t="s">
        <v>1486</v>
      </c>
      <c r="D2682" s="7" t="s">
        <v>1487</v>
      </c>
      <c r="E2682" s="4" t="s">
        <v>425</v>
      </c>
      <c r="F2682" s="7" t="s">
        <v>1488</v>
      </c>
      <c r="G2682" s="7" t="s">
        <v>1489</v>
      </c>
      <c r="H2682" s="7" t="s">
        <v>76</v>
      </c>
      <c r="I2682" s="7" t="s">
        <v>228</v>
      </c>
      <c r="J2682" s="7" t="s">
        <v>53</v>
      </c>
      <c r="K2682" s="7" t="s">
        <v>53</v>
      </c>
      <c r="L2682" s="7" t="s">
        <v>799</v>
      </c>
      <c r="M2682" s="7" t="s">
        <v>311</v>
      </c>
      <c r="N2682" s="7" t="s">
        <v>156</v>
      </c>
      <c r="O2682" s="7" t="s">
        <v>62</v>
      </c>
      <c r="P2682" s="7" t="s">
        <v>298</v>
      </c>
      <c r="Q2682" s="7" t="s">
        <v>298</v>
      </c>
      <c r="R2682" s="7" t="s">
        <v>298</v>
      </c>
      <c r="S2682" s="7" t="s">
        <v>1212</v>
      </c>
      <c r="T2682" s="80">
        <v>2.8330000000000002</v>
      </c>
      <c r="U2682" s="7" t="s">
        <v>1490</v>
      </c>
      <c r="V2682" s="85">
        <v>0.10539999999999999</v>
      </c>
      <c r="W2682" s="81">
        <v>7.8640000000000002E-2</v>
      </c>
      <c r="X2682" s="4" t="s">
        <v>614</v>
      </c>
      <c r="Y2682" s="4"/>
      <c r="Z2682" s="80">
        <v>79085</v>
      </c>
      <c r="AA2682" s="78">
        <v>1</v>
      </c>
      <c r="AB2682" s="103">
        <v>122.21</v>
      </c>
      <c r="AD2682" s="80">
        <v>96.65</v>
      </c>
      <c r="AG2682" s="7" t="s">
        <v>17</v>
      </c>
      <c r="AH2682" s="81">
        <v>3.2299999999999999E-4</v>
      </c>
      <c r="AI2682" s="81">
        <v>4.4064236992634101E-4</v>
      </c>
      <c r="AJ2682" s="81">
        <v>1.4785625199693401E-4</v>
      </c>
    </row>
    <row r="2683" spans="1:36" s="7" customFormat="1" x14ac:dyDescent="0.2">
      <c r="A2683" s="7">
        <v>1038</v>
      </c>
      <c r="B2683" s="7">
        <v>1319</v>
      </c>
      <c r="C2683" s="7" t="s">
        <v>1931</v>
      </c>
      <c r="D2683" s="7" t="s">
        <v>1932</v>
      </c>
      <c r="E2683" s="4" t="s">
        <v>425</v>
      </c>
      <c r="F2683" s="7" t="s">
        <v>1933</v>
      </c>
      <c r="G2683" s="7" t="s">
        <v>1934</v>
      </c>
      <c r="H2683" s="7" t="s">
        <v>76</v>
      </c>
      <c r="I2683" s="7" t="s">
        <v>228</v>
      </c>
      <c r="J2683" s="7" t="s">
        <v>53</v>
      </c>
      <c r="K2683" s="7" t="s">
        <v>53</v>
      </c>
      <c r="L2683" s="7" t="s">
        <v>799</v>
      </c>
      <c r="M2683" s="7" t="s">
        <v>311</v>
      </c>
      <c r="N2683" s="7" t="s">
        <v>140</v>
      </c>
      <c r="O2683" s="7" t="s">
        <v>62</v>
      </c>
      <c r="P2683" s="7" t="s">
        <v>1404</v>
      </c>
      <c r="Q2683" s="7" t="s">
        <v>70</v>
      </c>
      <c r="R2683" s="7" t="s">
        <v>57</v>
      </c>
      <c r="S2683" s="7" t="s">
        <v>1212</v>
      </c>
      <c r="T2683" s="80">
        <v>1.841</v>
      </c>
      <c r="U2683" s="7" t="s">
        <v>1800</v>
      </c>
      <c r="V2683" s="85">
        <v>6.9000000000000006E-2</v>
      </c>
      <c r="W2683" s="81">
        <v>6.6259999999999999E-2</v>
      </c>
      <c r="X2683" s="4" t="s">
        <v>614</v>
      </c>
      <c r="Y2683" s="4"/>
      <c r="Z2683" s="80">
        <v>82377</v>
      </c>
      <c r="AA2683" s="78">
        <v>1</v>
      </c>
      <c r="AB2683" s="103">
        <v>100.98</v>
      </c>
      <c r="AD2683" s="80">
        <v>83.183999999999997</v>
      </c>
      <c r="AG2683" s="7" t="s">
        <v>17</v>
      </c>
      <c r="AH2683" s="81">
        <v>4.8799999999999999E-4</v>
      </c>
      <c r="AI2683" s="81">
        <v>3.7925099552292199E-4</v>
      </c>
      <c r="AJ2683" s="81">
        <v>1.2725655677074099E-4</v>
      </c>
    </row>
    <row r="2684" spans="1:36" s="7" customFormat="1" x14ac:dyDescent="0.2">
      <c r="A2684" s="7">
        <v>1038</v>
      </c>
      <c r="B2684" s="7">
        <v>1319</v>
      </c>
      <c r="C2684" s="7" t="s">
        <v>1491</v>
      </c>
      <c r="D2684" s="7" t="s">
        <v>1492</v>
      </c>
      <c r="E2684" s="4" t="s">
        <v>425</v>
      </c>
      <c r="F2684" s="7" t="s">
        <v>1493</v>
      </c>
      <c r="G2684" s="7" t="s">
        <v>1494</v>
      </c>
      <c r="H2684" s="7" t="s">
        <v>76</v>
      </c>
      <c r="I2684" s="7" t="s">
        <v>228</v>
      </c>
      <c r="J2684" s="7" t="s">
        <v>53</v>
      </c>
      <c r="K2684" s="7" t="s">
        <v>53</v>
      </c>
      <c r="L2684" s="7" t="s">
        <v>799</v>
      </c>
      <c r="M2684" s="7" t="s">
        <v>311</v>
      </c>
      <c r="N2684" s="7" t="s">
        <v>686</v>
      </c>
      <c r="O2684" s="7" t="s">
        <v>62</v>
      </c>
      <c r="P2684" s="7" t="s">
        <v>298</v>
      </c>
      <c r="Q2684" s="7" t="s">
        <v>298</v>
      </c>
      <c r="R2684" s="7" t="s">
        <v>298</v>
      </c>
      <c r="S2684" s="7" t="s">
        <v>1212</v>
      </c>
      <c r="T2684" s="80">
        <v>2.1989999999999998</v>
      </c>
      <c r="U2684" s="7" t="s">
        <v>1495</v>
      </c>
      <c r="V2684" s="85">
        <v>8.2500000000000004E-2</v>
      </c>
      <c r="W2684" s="81">
        <v>7.1379999999999999E-2</v>
      </c>
      <c r="X2684" s="4" t="s">
        <v>614</v>
      </c>
      <c r="Y2684" s="4"/>
      <c r="Z2684" s="80">
        <v>259846.3</v>
      </c>
      <c r="AA2684" s="78">
        <v>1</v>
      </c>
      <c r="AB2684" s="103">
        <v>104.77</v>
      </c>
      <c r="AD2684" s="80">
        <v>272.24099999999999</v>
      </c>
      <c r="AG2684" s="7" t="s">
        <v>17</v>
      </c>
      <c r="AH2684" s="81">
        <v>3.2269999999999998E-3</v>
      </c>
      <c r="AI2684" s="81">
        <v>1.24119172766949E-3</v>
      </c>
      <c r="AJ2684" s="81">
        <v>4.1647823583893699E-4</v>
      </c>
    </row>
    <row r="2685" spans="1:36" s="7" customFormat="1" x14ac:dyDescent="0.2">
      <c r="A2685" s="7">
        <v>1038</v>
      </c>
      <c r="B2685" s="7">
        <v>1319</v>
      </c>
      <c r="C2685" s="7" t="s">
        <v>1215</v>
      </c>
      <c r="D2685" s="7" t="s">
        <v>1496</v>
      </c>
      <c r="E2685" s="4" t="s">
        <v>425</v>
      </c>
      <c r="F2685" s="7" t="s">
        <v>1935</v>
      </c>
      <c r="G2685" s="7" t="s">
        <v>1936</v>
      </c>
      <c r="H2685" s="7" t="s">
        <v>76</v>
      </c>
      <c r="I2685" s="7" t="s">
        <v>228</v>
      </c>
      <c r="J2685" s="7" t="s">
        <v>53</v>
      </c>
      <c r="K2685" s="7" t="s">
        <v>53</v>
      </c>
      <c r="L2685" s="7" t="s">
        <v>799</v>
      </c>
      <c r="M2685" s="7" t="s">
        <v>311</v>
      </c>
      <c r="N2685" s="7" t="s">
        <v>256</v>
      </c>
      <c r="O2685" s="7" t="s">
        <v>62</v>
      </c>
      <c r="P2685" s="7" t="s">
        <v>1205</v>
      </c>
      <c r="Q2685" s="7" t="s">
        <v>65</v>
      </c>
      <c r="R2685" s="7" t="s">
        <v>57</v>
      </c>
      <c r="S2685" s="7" t="s">
        <v>1212</v>
      </c>
      <c r="T2685" s="80">
        <v>0.64800000000000002</v>
      </c>
      <c r="U2685" s="7" t="s">
        <v>1937</v>
      </c>
      <c r="V2685" s="85">
        <v>3.7600000000000001E-2</v>
      </c>
      <c r="W2685" s="81">
        <v>4.4519999999999997E-2</v>
      </c>
      <c r="X2685" s="4" t="s">
        <v>614</v>
      </c>
      <c r="Y2685" s="4"/>
      <c r="Z2685" s="80">
        <v>1724068</v>
      </c>
      <c r="AA2685" s="78">
        <v>1</v>
      </c>
      <c r="AB2685" s="103">
        <v>100.87</v>
      </c>
      <c r="AD2685" s="80">
        <v>1739.067</v>
      </c>
      <c r="AG2685" s="7" t="s">
        <v>17</v>
      </c>
      <c r="AH2685" s="81">
        <v>1.4300000000000001E-3</v>
      </c>
      <c r="AI2685" s="81">
        <v>7.9286966694522096E-3</v>
      </c>
      <c r="AJ2685" s="81">
        <v>2.6604508616857401E-3</v>
      </c>
    </row>
    <row r="2686" spans="1:36" s="7" customFormat="1" x14ac:dyDescent="0.2">
      <c r="A2686" s="7">
        <v>1038</v>
      </c>
      <c r="B2686" s="7">
        <v>1319</v>
      </c>
      <c r="C2686" s="7" t="s">
        <v>1215</v>
      </c>
      <c r="D2686" s="7" t="s">
        <v>1496</v>
      </c>
      <c r="E2686" s="4" t="s">
        <v>425</v>
      </c>
      <c r="F2686" s="7" t="s">
        <v>1497</v>
      </c>
      <c r="G2686" s="7" t="s">
        <v>1498</v>
      </c>
      <c r="H2686" s="7" t="s">
        <v>76</v>
      </c>
      <c r="I2686" s="7" t="s">
        <v>229</v>
      </c>
      <c r="J2686" s="7" t="s">
        <v>53</v>
      </c>
      <c r="K2686" s="7" t="s">
        <v>53</v>
      </c>
      <c r="L2686" s="7" t="s">
        <v>799</v>
      </c>
      <c r="M2686" s="7" t="s">
        <v>311</v>
      </c>
      <c r="N2686" s="7" t="s">
        <v>256</v>
      </c>
      <c r="O2686" s="7" t="s">
        <v>62</v>
      </c>
      <c r="P2686" s="7" t="s">
        <v>1205</v>
      </c>
      <c r="Q2686" s="7" t="s">
        <v>65</v>
      </c>
      <c r="R2686" s="7" t="s">
        <v>57</v>
      </c>
      <c r="S2686" s="7" t="s">
        <v>1212</v>
      </c>
      <c r="T2686" s="80">
        <v>3.9140000000000001</v>
      </c>
      <c r="U2686" s="7" t="s">
        <v>1499</v>
      </c>
      <c r="V2686" s="85">
        <v>1.3899999999999999E-2</v>
      </c>
      <c r="W2686" s="81">
        <v>2.4809999999999999E-2</v>
      </c>
      <c r="X2686" s="4" t="s">
        <v>614</v>
      </c>
      <c r="Y2686" s="4"/>
      <c r="Z2686" s="80">
        <v>3502783.7</v>
      </c>
      <c r="AA2686" s="78">
        <v>1</v>
      </c>
      <c r="AB2686" s="103">
        <v>103.84</v>
      </c>
      <c r="AD2686" s="80">
        <v>3637.2910000000002</v>
      </c>
      <c r="AG2686" s="7" t="s">
        <v>17</v>
      </c>
      <c r="AH2686" s="81">
        <v>1.946E-3</v>
      </c>
      <c r="AI2686" s="81">
        <v>1.65830110773218E-2</v>
      </c>
      <c r="AJ2686" s="81">
        <v>5.5643806226040298E-3</v>
      </c>
    </row>
    <row r="2687" spans="1:36" s="7" customFormat="1" x14ac:dyDescent="0.2">
      <c r="A2687" s="7">
        <v>1038</v>
      </c>
      <c r="B2687" s="7">
        <v>1319</v>
      </c>
      <c r="C2687" s="7" t="s">
        <v>1938</v>
      </c>
      <c r="D2687" s="7" t="s">
        <v>1939</v>
      </c>
      <c r="E2687" s="4" t="s">
        <v>425</v>
      </c>
      <c r="F2687" s="7" t="s">
        <v>1940</v>
      </c>
      <c r="G2687" s="7" t="s">
        <v>1941</v>
      </c>
      <c r="H2687" s="7" t="s">
        <v>76</v>
      </c>
      <c r="I2687" s="7" t="s">
        <v>229</v>
      </c>
      <c r="J2687" s="7" t="s">
        <v>53</v>
      </c>
      <c r="K2687" s="7" t="s">
        <v>53</v>
      </c>
      <c r="L2687" s="7" t="s">
        <v>799</v>
      </c>
      <c r="M2687" s="7" t="s">
        <v>311</v>
      </c>
      <c r="N2687" s="7" t="s">
        <v>629</v>
      </c>
      <c r="O2687" s="7" t="s">
        <v>62</v>
      </c>
      <c r="P2687" s="7" t="s">
        <v>1507</v>
      </c>
      <c r="Q2687" s="7" t="s">
        <v>65</v>
      </c>
      <c r="R2687" s="7" t="s">
        <v>57</v>
      </c>
      <c r="S2687" s="7" t="s">
        <v>1212</v>
      </c>
      <c r="T2687" s="80">
        <v>3.1960000000000002</v>
      </c>
      <c r="U2687" s="7" t="s">
        <v>1819</v>
      </c>
      <c r="V2687" s="85">
        <v>2.7E-2</v>
      </c>
      <c r="W2687" s="81">
        <v>3.3169999999999998E-2</v>
      </c>
      <c r="X2687" s="4" t="s">
        <v>614</v>
      </c>
      <c r="Y2687" s="4"/>
      <c r="Z2687" s="80">
        <v>118854</v>
      </c>
      <c r="AA2687" s="78">
        <v>1</v>
      </c>
      <c r="AB2687" s="103">
        <v>105.81</v>
      </c>
      <c r="AD2687" s="80">
        <v>125.759</v>
      </c>
      <c r="AG2687" s="7" t="s">
        <v>17</v>
      </c>
      <c r="AH2687" s="81">
        <v>2.72E-4</v>
      </c>
      <c r="AI2687" s="81">
        <v>5.7335804161922504E-4</v>
      </c>
      <c r="AJ2687" s="81">
        <v>1.92388605526727E-4</v>
      </c>
    </row>
    <row r="2688" spans="1:36" s="7" customFormat="1" x14ac:dyDescent="0.2">
      <c r="A2688" s="7">
        <v>1038</v>
      </c>
      <c r="B2688" s="7">
        <v>1319</v>
      </c>
      <c r="C2688" s="7" t="s">
        <v>1430</v>
      </c>
      <c r="D2688" s="7" t="s">
        <v>1431</v>
      </c>
      <c r="E2688" s="4" t="s">
        <v>425</v>
      </c>
      <c r="F2688" s="7" t="s">
        <v>1942</v>
      </c>
      <c r="G2688" s="7" t="s">
        <v>1943</v>
      </c>
      <c r="H2688" s="7" t="s">
        <v>76</v>
      </c>
      <c r="I2688" s="7" t="s">
        <v>229</v>
      </c>
      <c r="J2688" s="7" t="s">
        <v>53</v>
      </c>
      <c r="K2688" s="7" t="s">
        <v>53</v>
      </c>
      <c r="L2688" s="7" t="s">
        <v>799</v>
      </c>
      <c r="M2688" s="7" t="s">
        <v>311</v>
      </c>
      <c r="N2688" s="7" t="s">
        <v>256</v>
      </c>
      <c r="O2688" s="7" t="s">
        <v>62</v>
      </c>
      <c r="P2688" s="7" t="s">
        <v>1205</v>
      </c>
      <c r="Q2688" s="7" t="s">
        <v>65</v>
      </c>
      <c r="R2688" s="7" t="s">
        <v>57</v>
      </c>
      <c r="S2688" s="7" t="s">
        <v>1212</v>
      </c>
      <c r="T2688" s="80">
        <v>3.4809999999999999</v>
      </c>
      <c r="U2688" s="7" t="s">
        <v>1944</v>
      </c>
      <c r="V2688" s="85">
        <v>1.6400000000000001E-2</v>
      </c>
      <c r="W2688" s="81">
        <v>2.4500000000000001E-2</v>
      </c>
      <c r="X2688" s="4" t="s">
        <v>614</v>
      </c>
      <c r="Y2688" s="4"/>
      <c r="Z2688" s="80">
        <v>1897954.01</v>
      </c>
      <c r="AA2688" s="78">
        <v>1</v>
      </c>
      <c r="AB2688" s="103">
        <v>105.53</v>
      </c>
      <c r="AD2688" s="80">
        <v>2002.9110000000001</v>
      </c>
      <c r="AG2688" s="7" t="s">
        <v>17</v>
      </c>
      <c r="AH2688" s="81">
        <v>1.7650000000000001E-3</v>
      </c>
      <c r="AI2688" s="81">
        <v>9.1316028321499296E-3</v>
      </c>
      <c r="AJ2688" s="81">
        <v>3.0640824887356601E-3</v>
      </c>
    </row>
    <row r="2689" spans="1:36" s="7" customFormat="1" x14ac:dyDescent="0.2">
      <c r="A2689" s="7">
        <v>1038</v>
      </c>
      <c r="B2689" s="7">
        <v>1319</v>
      </c>
      <c r="C2689" s="7" t="s">
        <v>1705</v>
      </c>
      <c r="D2689" s="7" t="s">
        <v>1706</v>
      </c>
      <c r="E2689" s="4" t="s">
        <v>425</v>
      </c>
      <c r="F2689" s="7" t="s">
        <v>1945</v>
      </c>
      <c r="G2689" s="7" t="s">
        <v>1946</v>
      </c>
      <c r="H2689" s="7" t="s">
        <v>76</v>
      </c>
      <c r="I2689" s="7" t="s">
        <v>229</v>
      </c>
      <c r="J2689" s="7" t="s">
        <v>53</v>
      </c>
      <c r="K2689" s="7" t="s">
        <v>53</v>
      </c>
      <c r="L2689" s="7" t="s">
        <v>799</v>
      </c>
      <c r="M2689" s="7" t="s">
        <v>311</v>
      </c>
      <c r="N2689" s="7" t="s">
        <v>258</v>
      </c>
      <c r="O2689" s="7" t="s">
        <v>62</v>
      </c>
      <c r="P2689" s="7" t="s">
        <v>1439</v>
      </c>
      <c r="Q2689" s="7" t="s">
        <v>65</v>
      </c>
      <c r="R2689" s="7" t="s">
        <v>57</v>
      </c>
      <c r="S2689" s="7" t="s">
        <v>1212</v>
      </c>
      <c r="T2689" s="80">
        <v>1.802</v>
      </c>
      <c r="U2689" s="7" t="s">
        <v>1947</v>
      </c>
      <c r="V2689" s="85">
        <v>3.2000000000000001E-2</v>
      </c>
      <c r="W2689" s="81">
        <v>3.1350000000000003E-2</v>
      </c>
      <c r="X2689" s="4" t="s">
        <v>614</v>
      </c>
      <c r="Y2689" s="4"/>
      <c r="Z2689" s="80">
        <v>966394.21</v>
      </c>
      <c r="AA2689" s="78">
        <v>1</v>
      </c>
      <c r="AB2689" s="103">
        <v>107.71</v>
      </c>
      <c r="AD2689" s="80">
        <v>1040.903</v>
      </c>
      <c r="AG2689" s="7" t="s">
        <v>17</v>
      </c>
      <c r="AH2689" s="81">
        <v>1.175E-3</v>
      </c>
      <c r="AI2689" s="81">
        <v>4.7456503430502797E-3</v>
      </c>
      <c r="AJ2689" s="81">
        <v>1.59238902316333E-3</v>
      </c>
    </row>
    <row r="2690" spans="1:36" s="7" customFormat="1" x14ac:dyDescent="0.2">
      <c r="A2690" s="7">
        <v>1038</v>
      </c>
      <c r="B2690" s="7">
        <v>1319</v>
      </c>
      <c r="C2690" s="7" t="s">
        <v>1754</v>
      </c>
      <c r="D2690" s="7" t="s">
        <v>1755</v>
      </c>
      <c r="E2690" s="4" t="s">
        <v>425</v>
      </c>
      <c r="F2690" s="7" t="s">
        <v>1948</v>
      </c>
      <c r="G2690" s="7" t="s">
        <v>1949</v>
      </c>
      <c r="H2690" s="7" t="s">
        <v>76</v>
      </c>
      <c r="I2690" s="7" t="s">
        <v>229</v>
      </c>
      <c r="J2690" s="7" t="s">
        <v>53</v>
      </c>
      <c r="K2690" s="7" t="s">
        <v>53</v>
      </c>
      <c r="L2690" s="7" t="s">
        <v>799</v>
      </c>
      <c r="M2690" s="7" t="s">
        <v>311</v>
      </c>
      <c r="N2690" s="7" t="s">
        <v>629</v>
      </c>
      <c r="O2690" s="7" t="s">
        <v>62</v>
      </c>
      <c r="P2690" s="7" t="s">
        <v>1647</v>
      </c>
      <c r="Q2690" s="7" t="s">
        <v>65</v>
      </c>
      <c r="R2690" s="7" t="s">
        <v>57</v>
      </c>
      <c r="S2690" s="7" t="s">
        <v>1212</v>
      </c>
      <c r="T2690" s="80">
        <v>1.9930000000000001</v>
      </c>
      <c r="U2690" s="7" t="s">
        <v>1753</v>
      </c>
      <c r="V2690" s="85">
        <v>3.0000000000000001E-3</v>
      </c>
      <c r="W2690" s="81">
        <v>3.193E-2</v>
      </c>
      <c r="X2690" s="4" t="s">
        <v>614</v>
      </c>
      <c r="Y2690" s="4"/>
      <c r="Z2690" s="80">
        <v>435000</v>
      </c>
      <c r="AA2690" s="78">
        <v>1</v>
      </c>
      <c r="AB2690" s="103">
        <v>101.09</v>
      </c>
      <c r="AD2690" s="80">
        <v>439.74099999999999</v>
      </c>
      <c r="AG2690" s="7" t="s">
        <v>17</v>
      </c>
      <c r="AH2690" s="81">
        <v>1.057E-3</v>
      </c>
      <c r="AI2690" s="81">
        <v>2.0048544313525101E-3</v>
      </c>
      <c r="AJ2690" s="81">
        <v>6.72723011336337E-4</v>
      </c>
    </row>
    <row r="2691" spans="1:36" s="7" customFormat="1" x14ac:dyDescent="0.2">
      <c r="A2691" s="7">
        <v>1038</v>
      </c>
      <c r="B2691" s="7">
        <v>1319</v>
      </c>
      <c r="C2691" s="7" t="s">
        <v>1874</v>
      </c>
      <c r="D2691" s="7" t="s">
        <v>1875</v>
      </c>
      <c r="E2691" s="4" t="s">
        <v>425</v>
      </c>
      <c r="F2691" s="7" t="s">
        <v>1950</v>
      </c>
      <c r="G2691" s="7" t="s">
        <v>1951</v>
      </c>
      <c r="H2691" s="7" t="s">
        <v>76</v>
      </c>
      <c r="I2691" s="7" t="s">
        <v>229</v>
      </c>
      <c r="J2691" s="7" t="s">
        <v>53</v>
      </c>
      <c r="K2691" s="7" t="s">
        <v>53</v>
      </c>
      <c r="L2691" s="7" t="s">
        <v>799</v>
      </c>
      <c r="M2691" s="7" t="s">
        <v>311</v>
      </c>
      <c r="N2691" s="7" t="s">
        <v>258</v>
      </c>
      <c r="O2691" s="7" t="s">
        <v>62</v>
      </c>
      <c r="P2691" s="7" t="s">
        <v>1439</v>
      </c>
      <c r="Q2691" s="7" t="s">
        <v>65</v>
      </c>
      <c r="R2691" s="7" t="s">
        <v>57</v>
      </c>
      <c r="S2691" s="7" t="s">
        <v>1212</v>
      </c>
      <c r="T2691" s="80">
        <v>2.8780000000000001</v>
      </c>
      <c r="U2691" s="7" t="s">
        <v>1952</v>
      </c>
      <c r="V2691" s="85">
        <v>3.2300000000000002E-2</v>
      </c>
      <c r="W2691" s="81">
        <v>3.0870000000000002E-2</v>
      </c>
      <c r="X2691" s="4" t="s">
        <v>614</v>
      </c>
      <c r="Y2691" s="4"/>
      <c r="Z2691" s="80">
        <v>220238.93</v>
      </c>
      <c r="AA2691" s="78">
        <v>1</v>
      </c>
      <c r="AB2691" s="103">
        <v>107.46</v>
      </c>
      <c r="AD2691" s="80">
        <v>236.66900000000001</v>
      </c>
      <c r="AG2691" s="7" t="s">
        <v>17</v>
      </c>
      <c r="AH2691" s="81">
        <v>3.7300000000000001E-4</v>
      </c>
      <c r="AI2691" s="81">
        <v>1.0790121027386399E-3</v>
      </c>
      <c r="AJ2691" s="81">
        <v>3.6205933940699998E-4</v>
      </c>
    </row>
    <row r="2692" spans="1:36" s="7" customFormat="1" x14ac:dyDescent="0.2">
      <c r="A2692" s="7">
        <v>1038</v>
      </c>
      <c r="B2692" s="7">
        <v>1319</v>
      </c>
      <c r="C2692" s="7" t="s">
        <v>1728</v>
      </c>
      <c r="D2692" s="7" t="s">
        <v>1729</v>
      </c>
      <c r="E2692" s="4" t="s">
        <v>425</v>
      </c>
      <c r="F2692" s="7" t="s">
        <v>1953</v>
      </c>
      <c r="G2692" s="7" t="s">
        <v>1954</v>
      </c>
      <c r="H2692" s="7" t="s">
        <v>76</v>
      </c>
      <c r="I2692" s="7" t="s">
        <v>229</v>
      </c>
      <c r="J2692" s="7" t="s">
        <v>53</v>
      </c>
      <c r="K2692" s="7" t="s">
        <v>53</v>
      </c>
      <c r="L2692" s="7" t="s">
        <v>799</v>
      </c>
      <c r="M2692" s="7" t="s">
        <v>311</v>
      </c>
      <c r="N2692" s="7" t="s">
        <v>75</v>
      </c>
      <c r="O2692" s="7" t="s">
        <v>62</v>
      </c>
      <c r="P2692" s="7" t="s">
        <v>1562</v>
      </c>
      <c r="Q2692" s="7" t="s">
        <v>65</v>
      </c>
      <c r="R2692" s="7" t="s">
        <v>57</v>
      </c>
      <c r="S2692" s="7" t="s">
        <v>1212</v>
      </c>
      <c r="T2692" s="80">
        <v>3.0630000000000002</v>
      </c>
      <c r="U2692" s="7" t="s">
        <v>1955</v>
      </c>
      <c r="V2692" s="85">
        <v>2.1999999999999999E-2</v>
      </c>
      <c r="W2692" s="81">
        <v>2.9000000000000001E-2</v>
      </c>
      <c r="X2692" s="4" t="s">
        <v>614</v>
      </c>
      <c r="Y2692" s="4"/>
      <c r="Z2692" s="80">
        <v>562058.44999999995</v>
      </c>
      <c r="AA2692" s="78">
        <v>1</v>
      </c>
      <c r="AB2692" s="103">
        <v>105.14</v>
      </c>
      <c r="AD2692" s="80">
        <v>590.94799999999998</v>
      </c>
      <c r="AG2692" s="7" t="s">
        <v>17</v>
      </c>
      <c r="AH2692" s="81">
        <v>1.6639999999999999E-3</v>
      </c>
      <c r="AI2692" s="81">
        <v>2.6942311025762501E-3</v>
      </c>
      <c r="AJ2692" s="81">
        <v>9.0404132699967805E-4</v>
      </c>
    </row>
    <row r="2693" spans="1:36" s="7" customFormat="1" x14ac:dyDescent="0.2">
      <c r="A2693" s="7">
        <v>1038</v>
      </c>
      <c r="B2693" s="7">
        <v>1319</v>
      </c>
      <c r="C2693" s="7" t="s">
        <v>1728</v>
      </c>
      <c r="D2693" s="7" t="s">
        <v>1729</v>
      </c>
      <c r="E2693" s="4" t="s">
        <v>425</v>
      </c>
      <c r="F2693" s="7" t="s">
        <v>1956</v>
      </c>
      <c r="G2693" s="7" t="s">
        <v>1957</v>
      </c>
      <c r="H2693" s="7" t="s">
        <v>76</v>
      </c>
      <c r="I2693" s="7" t="s">
        <v>228</v>
      </c>
      <c r="J2693" s="7" t="s">
        <v>53</v>
      </c>
      <c r="K2693" s="7" t="s">
        <v>53</v>
      </c>
      <c r="L2693" s="7" t="s">
        <v>799</v>
      </c>
      <c r="M2693" s="7" t="s">
        <v>311</v>
      </c>
      <c r="N2693" s="7" t="s">
        <v>75</v>
      </c>
      <c r="O2693" s="7" t="s">
        <v>62</v>
      </c>
      <c r="P2693" s="7" t="s">
        <v>1562</v>
      </c>
      <c r="Q2693" s="7" t="s">
        <v>65</v>
      </c>
      <c r="R2693" s="7" t="s">
        <v>57</v>
      </c>
      <c r="S2693" s="7" t="s">
        <v>1212</v>
      </c>
      <c r="T2693" s="80">
        <v>2.8969999999999998</v>
      </c>
      <c r="U2693" s="7" t="s">
        <v>1955</v>
      </c>
      <c r="V2693" s="85">
        <v>4.6800000000000001E-2</v>
      </c>
      <c r="W2693" s="81">
        <v>5.8160000000000003E-2</v>
      </c>
      <c r="X2693" s="4" t="s">
        <v>614</v>
      </c>
      <c r="Y2693" s="4"/>
      <c r="Z2693" s="80">
        <v>474051.7</v>
      </c>
      <c r="AA2693" s="78">
        <v>1</v>
      </c>
      <c r="AB2693" s="103">
        <v>97.76</v>
      </c>
      <c r="AD2693" s="80">
        <v>463.43299999999999</v>
      </c>
      <c r="AG2693" s="7" t="s">
        <v>17</v>
      </c>
      <c r="AH2693" s="81">
        <v>1.1280000000000001E-3</v>
      </c>
      <c r="AI2693" s="81">
        <v>2.1128676443843602E-3</v>
      </c>
      <c r="AJ2693" s="81">
        <v>7.0896652747325496E-4</v>
      </c>
    </row>
    <row r="2694" spans="1:36" s="7" customFormat="1" x14ac:dyDescent="0.2">
      <c r="A2694" s="7">
        <v>1038</v>
      </c>
      <c r="B2694" s="7">
        <v>1319</v>
      </c>
      <c r="C2694" s="7" t="s">
        <v>1958</v>
      </c>
      <c r="D2694" s="7" t="s">
        <v>1959</v>
      </c>
      <c r="E2694" s="4" t="s">
        <v>425</v>
      </c>
      <c r="F2694" s="7" t="s">
        <v>1960</v>
      </c>
      <c r="G2694" s="7" t="s">
        <v>1961</v>
      </c>
      <c r="H2694" s="7" t="s">
        <v>76</v>
      </c>
      <c r="I2694" s="7" t="s">
        <v>228</v>
      </c>
      <c r="J2694" s="7" t="s">
        <v>53</v>
      </c>
      <c r="K2694" s="7" t="s">
        <v>53</v>
      </c>
      <c r="L2694" s="7" t="s">
        <v>799</v>
      </c>
      <c r="M2694" s="7" t="s">
        <v>311</v>
      </c>
      <c r="N2694" s="7" t="s">
        <v>258</v>
      </c>
      <c r="O2694" s="7" t="s">
        <v>62</v>
      </c>
      <c r="P2694" s="7" t="s">
        <v>1580</v>
      </c>
      <c r="Q2694" s="7" t="s">
        <v>65</v>
      </c>
      <c r="R2694" s="7" t="s">
        <v>57</v>
      </c>
      <c r="S2694" s="7" t="s">
        <v>1212</v>
      </c>
      <c r="T2694" s="80">
        <v>3.306</v>
      </c>
      <c r="U2694" s="7" t="s">
        <v>1962</v>
      </c>
      <c r="V2694" s="85">
        <v>4.5600000000000002E-2</v>
      </c>
      <c r="W2694" s="81">
        <v>5.8299999999999998E-2</v>
      </c>
      <c r="X2694" s="4" t="s">
        <v>614</v>
      </c>
      <c r="Y2694" s="4"/>
      <c r="Z2694" s="80">
        <v>34800</v>
      </c>
      <c r="AA2694" s="78">
        <v>1</v>
      </c>
      <c r="AB2694" s="103">
        <v>96.43</v>
      </c>
      <c r="AD2694" s="80">
        <v>33.558</v>
      </c>
      <c r="AG2694" s="7" t="s">
        <v>17</v>
      </c>
      <c r="AH2694" s="81">
        <v>5.0000000000000002E-5</v>
      </c>
      <c r="AI2694" s="81">
        <v>1.5299484642621299E-4</v>
      </c>
      <c r="AJ2694" s="81">
        <v>5.1336971002601998E-5</v>
      </c>
    </row>
    <row r="2695" spans="1:36" s="7" customFormat="1" x14ac:dyDescent="0.2">
      <c r="A2695" s="7">
        <v>1038</v>
      </c>
      <c r="B2695" s="7">
        <v>1319</v>
      </c>
      <c r="C2695" s="7" t="s">
        <v>1958</v>
      </c>
      <c r="D2695" s="7" t="s">
        <v>1959</v>
      </c>
      <c r="E2695" s="4" t="s">
        <v>425</v>
      </c>
      <c r="F2695" s="7" t="s">
        <v>1963</v>
      </c>
      <c r="G2695" s="7" t="s">
        <v>1964</v>
      </c>
      <c r="H2695" s="7" t="s">
        <v>76</v>
      </c>
      <c r="I2695" s="7" t="s">
        <v>229</v>
      </c>
      <c r="J2695" s="7" t="s">
        <v>53</v>
      </c>
      <c r="K2695" s="7" t="s">
        <v>53</v>
      </c>
      <c r="L2695" s="7" t="s">
        <v>799</v>
      </c>
      <c r="M2695" s="7" t="s">
        <v>311</v>
      </c>
      <c r="N2695" s="7" t="s">
        <v>258</v>
      </c>
      <c r="O2695" s="7" t="s">
        <v>62</v>
      </c>
      <c r="P2695" s="7" t="s">
        <v>1580</v>
      </c>
      <c r="Q2695" s="7" t="s">
        <v>65</v>
      </c>
      <c r="R2695" s="7" t="s">
        <v>57</v>
      </c>
      <c r="S2695" s="7" t="s">
        <v>1212</v>
      </c>
      <c r="T2695" s="80">
        <v>3.5009999999999999</v>
      </c>
      <c r="U2695" s="7" t="s">
        <v>1962</v>
      </c>
      <c r="V2695" s="85">
        <v>2.1999999999999999E-2</v>
      </c>
      <c r="W2695" s="81">
        <v>3.0370000000000001E-2</v>
      </c>
      <c r="X2695" s="4" t="s">
        <v>614</v>
      </c>
      <c r="Y2695" s="4"/>
      <c r="Z2695" s="80">
        <v>24032.36</v>
      </c>
      <c r="AA2695" s="78">
        <v>1</v>
      </c>
      <c r="AB2695" s="103">
        <v>103.8</v>
      </c>
      <c r="AD2695" s="80">
        <v>24.946000000000002</v>
      </c>
      <c r="AG2695" s="7" t="s">
        <v>17</v>
      </c>
      <c r="AH2695" s="81">
        <v>3.6999999999999998E-5</v>
      </c>
      <c r="AI2695" s="81">
        <v>1.13731080675009E-4</v>
      </c>
      <c r="AJ2695" s="81">
        <v>3.8162129817381899E-5</v>
      </c>
    </row>
    <row r="2696" spans="1:36" s="7" customFormat="1" x14ac:dyDescent="0.2">
      <c r="A2696" s="7">
        <v>1038</v>
      </c>
      <c r="B2696" s="7">
        <v>1319</v>
      </c>
      <c r="C2696" s="7" t="s">
        <v>1965</v>
      </c>
      <c r="D2696" s="7" t="s">
        <v>1966</v>
      </c>
      <c r="E2696" s="4" t="s">
        <v>425</v>
      </c>
      <c r="F2696" s="7" t="s">
        <v>1967</v>
      </c>
      <c r="G2696" s="7" t="s">
        <v>1968</v>
      </c>
      <c r="H2696" s="7" t="s">
        <v>76</v>
      </c>
      <c r="I2696" s="7" t="s">
        <v>228</v>
      </c>
      <c r="J2696" s="7" t="s">
        <v>53</v>
      </c>
      <c r="K2696" s="7" t="s">
        <v>53</v>
      </c>
      <c r="L2696" s="7" t="s">
        <v>799</v>
      </c>
      <c r="M2696" s="7" t="s">
        <v>311</v>
      </c>
      <c r="N2696" s="7" t="s">
        <v>267</v>
      </c>
      <c r="O2696" s="7" t="s">
        <v>62</v>
      </c>
      <c r="P2696" s="7" t="s">
        <v>1647</v>
      </c>
      <c r="Q2696" s="7" t="s">
        <v>70</v>
      </c>
      <c r="R2696" s="7" t="s">
        <v>57</v>
      </c>
      <c r="S2696" s="7" t="s">
        <v>1212</v>
      </c>
      <c r="T2696" s="80">
        <v>2.7189999999999999</v>
      </c>
      <c r="U2696" s="7" t="s">
        <v>1969</v>
      </c>
      <c r="V2696" s="85">
        <v>6.7500000000000004E-2</v>
      </c>
      <c r="W2696" s="81">
        <v>6.4380000000000007E-2</v>
      </c>
      <c r="X2696" s="4" t="s">
        <v>614</v>
      </c>
      <c r="Y2696" s="4"/>
      <c r="Z2696" s="80">
        <v>2141333.91</v>
      </c>
      <c r="AA2696" s="78">
        <v>1</v>
      </c>
      <c r="AB2696" s="103">
        <v>102.2</v>
      </c>
      <c r="AD2696" s="80">
        <v>2188.4430000000002</v>
      </c>
      <c r="AG2696" s="7" t="s">
        <v>17</v>
      </c>
      <c r="AH2696" s="81">
        <v>1.224E-3</v>
      </c>
      <c r="AI2696" s="81">
        <v>9.9774757660926298E-3</v>
      </c>
      <c r="AJ2696" s="81">
        <v>3.3479126653465099E-3</v>
      </c>
    </row>
    <row r="2697" spans="1:36" s="7" customFormat="1" x14ac:dyDescent="0.2">
      <c r="A2697" s="7">
        <v>1038</v>
      </c>
      <c r="B2697" s="7">
        <v>1319</v>
      </c>
      <c r="C2697" s="7" t="s">
        <v>1970</v>
      </c>
      <c r="D2697" s="7" t="s">
        <v>1971</v>
      </c>
      <c r="E2697" s="4" t="s">
        <v>78</v>
      </c>
      <c r="F2697" s="7" t="s">
        <v>1972</v>
      </c>
      <c r="G2697" s="7" t="s">
        <v>1973</v>
      </c>
      <c r="H2697" s="7" t="s">
        <v>76</v>
      </c>
      <c r="I2697" s="7" t="s">
        <v>228</v>
      </c>
      <c r="J2697" s="7" t="s">
        <v>53</v>
      </c>
      <c r="K2697" s="7" t="s">
        <v>314</v>
      </c>
      <c r="L2697" s="7" t="s">
        <v>799</v>
      </c>
      <c r="M2697" s="7" t="s">
        <v>311</v>
      </c>
      <c r="N2697" s="7" t="s">
        <v>630</v>
      </c>
      <c r="O2697" s="7" t="s">
        <v>62</v>
      </c>
      <c r="P2697" s="7" t="s">
        <v>1507</v>
      </c>
      <c r="Q2697" s="7" t="s">
        <v>65</v>
      </c>
      <c r="R2697" s="7" t="s">
        <v>57</v>
      </c>
      <c r="S2697" s="7" t="s">
        <v>1212</v>
      </c>
      <c r="T2697" s="80">
        <v>2.0209999999999999</v>
      </c>
      <c r="U2697" s="7" t="s">
        <v>1648</v>
      </c>
      <c r="V2697" s="85">
        <v>6.8000000000000005E-2</v>
      </c>
      <c r="W2697" s="81">
        <v>6.5240000000000006E-2</v>
      </c>
      <c r="X2697" s="4" t="s">
        <v>614</v>
      </c>
      <c r="Y2697" s="4"/>
      <c r="Z2697" s="80">
        <v>682682.89</v>
      </c>
      <c r="AA2697" s="78">
        <v>1</v>
      </c>
      <c r="AB2697" s="103">
        <v>102.45</v>
      </c>
      <c r="AD2697" s="80">
        <v>699.40899999999999</v>
      </c>
      <c r="AG2697" s="7" t="s">
        <v>17</v>
      </c>
      <c r="AH2697" s="81">
        <v>1.9319999999999999E-3</v>
      </c>
      <c r="AI2697" s="81">
        <v>3.1887199019129502E-3</v>
      </c>
      <c r="AJ2697" s="81">
        <v>1.0699655901081301E-3</v>
      </c>
    </row>
    <row r="2698" spans="1:36" s="7" customFormat="1" x14ac:dyDescent="0.2">
      <c r="A2698" s="7">
        <v>1038</v>
      </c>
      <c r="B2698" s="7">
        <v>1319</v>
      </c>
      <c r="C2698" s="7" t="s">
        <v>1710</v>
      </c>
      <c r="D2698" s="7" t="s">
        <v>1711</v>
      </c>
      <c r="E2698" s="4" t="s">
        <v>425</v>
      </c>
      <c r="F2698" s="7" t="s">
        <v>1974</v>
      </c>
      <c r="G2698" s="7" t="s">
        <v>1975</v>
      </c>
      <c r="H2698" s="7" t="s">
        <v>76</v>
      </c>
      <c r="I2698" s="7" t="s">
        <v>228</v>
      </c>
      <c r="J2698" s="7" t="s">
        <v>53</v>
      </c>
      <c r="K2698" s="7" t="s">
        <v>53</v>
      </c>
      <c r="L2698" s="7" t="s">
        <v>799</v>
      </c>
      <c r="M2698" s="7" t="s">
        <v>311</v>
      </c>
      <c r="N2698" s="7" t="s">
        <v>625</v>
      </c>
      <c r="O2698" s="7" t="s">
        <v>62</v>
      </c>
      <c r="P2698" s="7" t="s">
        <v>298</v>
      </c>
      <c r="Q2698" s="7" t="s">
        <v>298</v>
      </c>
      <c r="R2698" s="7" t="s">
        <v>298</v>
      </c>
      <c r="S2698" s="7" t="s">
        <v>1212</v>
      </c>
      <c r="T2698" s="80">
        <v>2.7570000000000001</v>
      </c>
      <c r="U2698" s="7" t="s">
        <v>1976</v>
      </c>
      <c r="V2698" s="85">
        <v>6.0499999999999998E-2</v>
      </c>
      <c r="W2698" s="81">
        <v>5.9319999999999998E-2</v>
      </c>
      <c r="X2698" s="4" t="s">
        <v>614</v>
      </c>
      <c r="Y2698" s="4"/>
      <c r="Z2698" s="80">
        <v>322500</v>
      </c>
      <c r="AA2698" s="78">
        <v>1</v>
      </c>
      <c r="AB2698" s="103">
        <v>100.56</v>
      </c>
      <c r="AD2698" s="80">
        <v>324.30599999999998</v>
      </c>
      <c r="AG2698" s="7" t="s">
        <v>17</v>
      </c>
      <c r="AH2698" s="81">
        <v>1.4660000000000001E-3</v>
      </c>
      <c r="AI2698" s="81">
        <v>1.4785648414220799E-3</v>
      </c>
      <c r="AJ2698" s="81">
        <v>4.9612808641995797E-4</v>
      </c>
    </row>
    <row r="2699" spans="1:36" s="7" customFormat="1" x14ac:dyDescent="0.2">
      <c r="A2699" s="7">
        <v>1038</v>
      </c>
      <c r="B2699" s="7">
        <v>1319</v>
      </c>
      <c r="C2699" s="7" t="s">
        <v>1977</v>
      </c>
      <c r="D2699" s="7" t="s">
        <v>1978</v>
      </c>
      <c r="E2699" s="4" t="s">
        <v>425</v>
      </c>
      <c r="F2699" s="7" t="s">
        <v>1979</v>
      </c>
      <c r="G2699" s="7" t="s">
        <v>1980</v>
      </c>
      <c r="H2699" s="7" t="s">
        <v>76</v>
      </c>
      <c r="I2699" s="7" t="s">
        <v>601</v>
      </c>
      <c r="J2699" s="7" t="s">
        <v>53</v>
      </c>
      <c r="K2699" s="7" t="s">
        <v>53</v>
      </c>
      <c r="L2699" s="7" t="s">
        <v>799</v>
      </c>
      <c r="M2699" s="7" t="s">
        <v>311</v>
      </c>
      <c r="N2699" s="7" t="s">
        <v>269</v>
      </c>
      <c r="O2699" s="7" t="s">
        <v>62</v>
      </c>
      <c r="P2699" s="7" t="s">
        <v>1562</v>
      </c>
      <c r="Q2699" s="7" t="s">
        <v>65</v>
      </c>
      <c r="R2699" s="7" t="s">
        <v>57</v>
      </c>
      <c r="S2699" s="7" t="s">
        <v>1212</v>
      </c>
      <c r="T2699" s="80">
        <v>3.2469999999999999</v>
      </c>
      <c r="U2699" s="7" t="s">
        <v>1981</v>
      </c>
      <c r="V2699" s="85">
        <v>2.8000000000000001E-2</v>
      </c>
      <c r="W2699" s="81">
        <v>3.9609999999999999E-2</v>
      </c>
      <c r="X2699" s="4" t="s">
        <v>614</v>
      </c>
      <c r="Y2699" s="4"/>
      <c r="Z2699" s="80">
        <v>76000</v>
      </c>
      <c r="AA2699" s="78">
        <v>1</v>
      </c>
      <c r="AB2699" s="103">
        <v>98</v>
      </c>
      <c r="AD2699" s="80">
        <v>74.48</v>
      </c>
      <c r="AG2699" s="7" t="s">
        <v>17</v>
      </c>
      <c r="AH2699" s="81">
        <v>5.0699999999999996E-4</v>
      </c>
      <c r="AI2699" s="81">
        <v>3.3956667280012298E-4</v>
      </c>
      <c r="AJ2699" s="81">
        <v>1.13940598929895E-4</v>
      </c>
    </row>
    <row r="2700" spans="1:36" s="7" customFormat="1" x14ac:dyDescent="0.2">
      <c r="A2700" s="7">
        <v>1038</v>
      </c>
      <c r="B2700" s="7">
        <v>1319</v>
      </c>
      <c r="C2700" s="7" t="s">
        <v>1673</v>
      </c>
      <c r="D2700" s="7" t="s">
        <v>1674</v>
      </c>
      <c r="E2700" s="4" t="s">
        <v>425</v>
      </c>
      <c r="F2700" s="7" t="s">
        <v>1982</v>
      </c>
      <c r="G2700" s="7" t="s">
        <v>1983</v>
      </c>
      <c r="H2700" s="7" t="s">
        <v>76</v>
      </c>
      <c r="I2700" s="7" t="s">
        <v>229</v>
      </c>
      <c r="J2700" s="7" t="s">
        <v>53</v>
      </c>
      <c r="K2700" s="7" t="s">
        <v>53</v>
      </c>
      <c r="L2700" s="7" t="s">
        <v>799</v>
      </c>
      <c r="M2700" s="7" t="s">
        <v>311</v>
      </c>
      <c r="N2700" s="7" t="s">
        <v>629</v>
      </c>
      <c r="O2700" s="7" t="s">
        <v>62</v>
      </c>
      <c r="P2700" s="7" t="s">
        <v>1562</v>
      </c>
      <c r="Q2700" s="7" t="s">
        <v>70</v>
      </c>
      <c r="R2700" s="7" t="s">
        <v>57</v>
      </c>
      <c r="S2700" s="7" t="s">
        <v>1212</v>
      </c>
      <c r="T2700" s="80">
        <v>5.6559999999999997</v>
      </c>
      <c r="U2700" s="7" t="s">
        <v>1660</v>
      </c>
      <c r="V2700" s="85">
        <v>3.1800000000000002E-2</v>
      </c>
      <c r="W2700" s="81">
        <v>3.4360000000000002E-2</v>
      </c>
      <c r="X2700" s="4" t="s">
        <v>614</v>
      </c>
      <c r="Y2700" s="4"/>
      <c r="Z2700" s="80">
        <v>588683</v>
      </c>
      <c r="AA2700" s="78">
        <v>1</v>
      </c>
      <c r="AB2700" s="103">
        <v>107.36</v>
      </c>
      <c r="AD2700" s="80">
        <v>632.01</v>
      </c>
      <c r="AG2700" s="7" t="s">
        <v>17</v>
      </c>
      <c r="AH2700" s="81">
        <v>1.377E-3</v>
      </c>
      <c r="AI2700" s="81">
        <v>2.88143872500796E-3</v>
      </c>
      <c r="AJ2700" s="81">
        <v>9.6685829442529601E-4</v>
      </c>
    </row>
    <row r="2701" spans="1:36" s="7" customFormat="1" x14ac:dyDescent="0.2">
      <c r="A2701" s="7">
        <v>1038</v>
      </c>
      <c r="B2701" s="7">
        <v>1319</v>
      </c>
      <c r="C2701" s="7" t="s">
        <v>1984</v>
      </c>
      <c r="D2701" s="7" t="s">
        <v>5180</v>
      </c>
      <c r="E2701" s="4" t="s">
        <v>761</v>
      </c>
      <c r="F2701" s="7" t="s">
        <v>1985</v>
      </c>
      <c r="G2701" s="7" t="s">
        <v>1986</v>
      </c>
      <c r="H2701" s="7" t="s">
        <v>76</v>
      </c>
      <c r="I2701" s="7" t="s">
        <v>230</v>
      </c>
      <c r="J2701" s="7" t="s">
        <v>53</v>
      </c>
      <c r="K2701" s="7" t="s">
        <v>314</v>
      </c>
      <c r="L2701" s="7" t="s">
        <v>799</v>
      </c>
      <c r="M2701" s="7" t="s">
        <v>311</v>
      </c>
      <c r="N2701" s="7" t="s">
        <v>627</v>
      </c>
      <c r="O2701" s="7" t="s">
        <v>62</v>
      </c>
      <c r="P2701" s="7" t="s">
        <v>1439</v>
      </c>
      <c r="Q2701" s="7" t="s">
        <v>70</v>
      </c>
      <c r="R2701" s="7" t="s">
        <v>57</v>
      </c>
      <c r="S2701" s="7" t="s">
        <v>1212</v>
      </c>
      <c r="T2701" s="80">
        <v>1.768</v>
      </c>
      <c r="U2701" s="7" t="s">
        <v>1987</v>
      </c>
      <c r="V2701" s="85">
        <v>8.43E-2</v>
      </c>
      <c r="W2701" s="81">
        <v>7.5999999999999998E-2</v>
      </c>
      <c r="X2701" s="4" t="s">
        <v>614</v>
      </c>
      <c r="Y2701" s="4"/>
      <c r="Z2701" s="80">
        <v>183793</v>
      </c>
      <c r="AA2701" s="78">
        <v>1</v>
      </c>
      <c r="AB2701" s="103">
        <v>104.6</v>
      </c>
      <c r="AD2701" s="80">
        <v>192.24700000000001</v>
      </c>
      <c r="AG2701" s="7" t="s">
        <v>17</v>
      </c>
      <c r="AH2701" s="81">
        <v>4.37E-4</v>
      </c>
      <c r="AI2701" s="81">
        <v>8.7648813720025303E-4</v>
      </c>
      <c r="AJ2701" s="81">
        <v>2.9410301807306397E-4</v>
      </c>
    </row>
    <row r="2702" spans="1:36" s="7" customFormat="1" x14ac:dyDescent="0.2">
      <c r="A2702" s="7">
        <v>1038</v>
      </c>
      <c r="B2702" s="7">
        <v>1319</v>
      </c>
      <c r="C2702" s="7" t="s">
        <v>1988</v>
      </c>
      <c r="D2702" s="7" t="s">
        <v>1989</v>
      </c>
      <c r="E2702" s="4" t="s">
        <v>425</v>
      </c>
      <c r="F2702" s="7" t="s">
        <v>1990</v>
      </c>
      <c r="G2702" s="7" t="s">
        <v>1991</v>
      </c>
      <c r="H2702" s="7" t="s">
        <v>76</v>
      </c>
      <c r="I2702" s="7" t="s">
        <v>229</v>
      </c>
      <c r="J2702" s="7" t="s">
        <v>53</v>
      </c>
      <c r="K2702" s="7" t="s">
        <v>53</v>
      </c>
      <c r="L2702" s="7" t="s">
        <v>799</v>
      </c>
      <c r="M2702" s="7" t="s">
        <v>311</v>
      </c>
      <c r="N2702" s="7" t="s">
        <v>156</v>
      </c>
      <c r="O2702" s="7" t="s">
        <v>62</v>
      </c>
      <c r="P2702" s="7" t="s">
        <v>1284</v>
      </c>
      <c r="Q2702" s="7" t="s">
        <v>65</v>
      </c>
      <c r="R2702" s="7" t="s">
        <v>57</v>
      </c>
      <c r="S2702" s="7" t="s">
        <v>1212</v>
      </c>
      <c r="T2702" s="80">
        <v>7.5629999999999997</v>
      </c>
      <c r="U2702" s="7" t="s">
        <v>1992</v>
      </c>
      <c r="V2702" s="85">
        <v>0.03</v>
      </c>
      <c r="W2702" s="81">
        <v>3.2599999999999997E-2</v>
      </c>
      <c r="X2702" s="4" t="s">
        <v>614</v>
      </c>
      <c r="Y2702" s="4"/>
      <c r="Z2702" s="80">
        <v>299155</v>
      </c>
      <c r="AA2702" s="78">
        <v>1</v>
      </c>
      <c r="AB2702" s="103">
        <v>103.71</v>
      </c>
      <c r="AD2702" s="80">
        <v>310.25400000000002</v>
      </c>
      <c r="AG2702" s="7" t="s">
        <v>17</v>
      </c>
      <c r="AH2702" s="81">
        <v>7.2999999999999999E-5</v>
      </c>
      <c r="AI2702" s="81">
        <v>1.4144978494143E-3</v>
      </c>
      <c r="AJ2702" s="81">
        <v>4.7463059557137903E-4</v>
      </c>
    </row>
    <row r="2703" spans="1:36" s="7" customFormat="1" x14ac:dyDescent="0.2">
      <c r="A2703" s="7">
        <v>1038</v>
      </c>
      <c r="B2703" s="7">
        <v>1319</v>
      </c>
      <c r="C2703" s="7" t="s">
        <v>1430</v>
      </c>
      <c r="D2703" s="7" t="s">
        <v>1431</v>
      </c>
      <c r="E2703" s="4" t="s">
        <v>425</v>
      </c>
      <c r="F2703" s="7" t="s">
        <v>1993</v>
      </c>
      <c r="G2703" s="7" t="s">
        <v>1994</v>
      </c>
      <c r="H2703" s="7" t="s">
        <v>76</v>
      </c>
      <c r="I2703" s="7" t="s">
        <v>229</v>
      </c>
      <c r="J2703" s="7" t="s">
        <v>53</v>
      </c>
      <c r="K2703" s="7" t="s">
        <v>53</v>
      </c>
      <c r="L2703" s="7" t="s">
        <v>799</v>
      </c>
      <c r="M2703" s="7" t="s">
        <v>311</v>
      </c>
      <c r="N2703" s="7" t="s">
        <v>256</v>
      </c>
      <c r="O2703" s="7" t="s">
        <v>62</v>
      </c>
      <c r="P2703" s="7" t="s">
        <v>1205</v>
      </c>
      <c r="Q2703" s="7" t="s">
        <v>65</v>
      </c>
      <c r="R2703" s="7" t="s">
        <v>57</v>
      </c>
      <c r="S2703" s="7" t="s">
        <v>1212</v>
      </c>
      <c r="T2703" s="80">
        <v>4.4029999999999996</v>
      </c>
      <c r="U2703" s="7" t="s">
        <v>1992</v>
      </c>
      <c r="V2703" s="85">
        <v>2.06E-2</v>
      </c>
      <c r="W2703" s="81">
        <v>2.6120000000000001E-2</v>
      </c>
      <c r="X2703" s="4" t="s">
        <v>614</v>
      </c>
      <c r="Y2703" s="4"/>
      <c r="Z2703" s="80">
        <v>1084966.5</v>
      </c>
      <c r="AA2703" s="78">
        <v>1</v>
      </c>
      <c r="AB2703" s="103">
        <v>102.78</v>
      </c>
      <c r="AD2703" s="80">
        <v>1115.1289999999999</v>
      </c>
      <c r="AG2703" s="7" t="s">
        <v>17</v>
      </c>
      <c r="AH2703" s="81">
        <v>6.0300000000000002E-4</v>
      </c>
      <c r="AI2703" s="81">
        <v>5.0840560931501404E-3</v>
      </c>
      <c r="AJ2703" s="81">
        <v>1.70594007789359E-3</v>
      </c>
    </row>
    <row r="2704" spans="1:36" s="7" customFormat="1" x14ac:dyDescent="0.2">
      <c r="A2704" s="7">
        <v>1038</v>
      </c>
      <c r="B2704" s="7">
        <v>1319</v>
      </c>
      <c r="C2704" s="7" t="s">
        <v>1995</v>
      </c>
      <c r="D2704" s="7" t="s">
        <v>1996</v>
      </c>
      <c r="E2704" s="4" t="s">
        <v>425</v>
      </c>
      <c r="F2704" s="7" t="s">
        <v>1997</v>
      </c>
      <c r="G2704" s="7" t="s">
        <v>1998</v>
      </c>
      <c r="H2704" s="7" t="s">
        <v>76</v>
      </c>
      <c r="I2704" s="7" t="s">
        <v>601</v>
      </c>
      <c r="J2704" s="7" t="s">
        <v>53</v>
      </c>
      <c r="K2704" s="7" t="s">
        <v>53</v>
      </c>
      <c r="L2704" s="7" t="s">
        <v>799</v>
      </c>
      <c r="M2704" s="7" t="s">
        <v>311</v>
      </c>
      <c r="N2704" s="7" t="s">
        <v>259</v>
      </c>
      <c r="O2704" s="7" t="s">
        <v>62</v>
      </c>
      <c r="P2704" s="7" t="s">
        <v>298</v>
      </c>
      <c r="Q2704" s="7" t="s">
        <v>298</v>
      </c>
      <c r="R2704" s="7" t="s">
        <v>298</v>
      </c>
      <c r="S2704" s="7" t="s">
        <v>1212</v>
      </c>
      <c r="T2704" s="80">
        <v>3.431</v>
      </c>
      <c r="U2704" s="7" t="s">
        <v>1476</v>
      </c>
      <c r="V2704" s="85">
        <v>4.8500000000000001E-2</v>
      </c>
      <c r="W2704" s="81">
        <v>5.0040000000000001E-2</v>
      </c>
      <c r="X2704" s="4" t="s">
        <v>614</v>
      </c>
      <c r="Y2704" s="4"/>
      <c r="Z2704" s="80">
        <v>418365</v>
      </c>
      <c r="AA2704" s="78">
        <v>1</v>
      </c>
      <c r="AB2704" s="103">
        <v>100.9</v>
      </c>
      <c r="AD2704" s="80">
        <v>422.13</v>
      </c>
      <c r="AG2704" s="7" t="s">
        <v>17</v>
      </c>
      <c r="AH2704" s="81">
        <v>1.395E-3</v>
      </c>
      <c r="AI2704" s="81">
        <v>1.92456198127843E-3</v>
      </c>
      <c r="AJ2704" s="81">
        <v>6.4578111572700405E-4</v>
      </c>
    </row>
    <row r="2705" spans="1:36" s="7" customFormat="1" x14ac:dyDescent="0.2">
      <c r="A2705" s="7">
        <v>1038</v>
      </c>
      <c r="B2705" s="7">
        <v>1319</v>
      </c>
      <c r="C2705" s="7" t="s">
        <v>1435</v>
      </c>
      <c r="D2705" s="7" t="s">
        <v>1436</v>
      </c>
      <c r="E2705" s="4" t="s">
        <v>425</v>
      </c>
      <c r="F2705" s="7" t="s">
        <v>1999</v>
      </c>
      <c r="G2705" s="7" t="s">
        <v>2000</v>
      </c>
      <c r="H2705" s="7" t="s">
        <v>76</v>
      </c>
      <c r="I2705" s="7" t="s">
        <v>228</v>
      </c>
      <c r="J2705" s="7" t="s">
        <v>53</v>
      </c>
      <c r="K2705" s="7" t="s">
        <v>53</v>
      </c>
      <c r="L2705" s="7" t="s">
        <v>799</v>
      </c>
      <c r="M2705" s="7" t="s">
        <v>311</v>
      </c>
      <c r="N2705" s="7" t="s">
        <v>686</v>
      </c>
      <c r="O2705" s="7" t="s">
        <v>62</v>
      </c>
      <c r="P2705" s="7" t="s">
        <v>1439</v>
      </c>
      <c r="Q2705" s="7" t="s">
        <v>65</v>
      </c>
      <c r="R2705" s="7" t="s">
        <v>57</v>
      </c>
      <c r="S2705" s="7" t="s">
        <v>1212</v>
      </c>
      <c r="T2705" s="80">
        <v>3.7829999999999999</v>
      </c>
      <c r="U2705" s="7" t="s">
        <v>1809</v>
      </c>
      <c r="V2705" s="85">
        <v>5.5E-2</v>
      </c>
      <c r="W2705" s="81">
        <v>6.1530000000000001E-2</v>
      </c>
      <c r="X2705" s="4" t="s">
        <v>614</v>
      </c>
      <c r="Y2705" s="4"/>
      <c r="Z2705" s="80">
        <v>118389</v>
      </c>
      <c r="AA2705" s="78">
        <v>1</v>
      </c>
      <c r="AB2705" s="103">
        <v>99.3</v>
      </c>
      <c r="AD2705" s="80">
        <v>117.56</v>
      </c>
      <c r="AG2705" s="7" t="s">
        <v>17</v>
      </c>
      <c r="AH2705" s="81">
        <v>4.1899999999999999E-4</v>
      </c>
      <c r="AI2705" s="81">
        <v>5.3597680067603195E-4</v>
      </c>
      <c r="AJ2705" s="81">
        <v>1.79845440007309E-4</v>
      </c>
    </row>
    <row r="2706" spans="1:36" s="7" customFormat="1" x14ac:dyDescent="0.2">
      <c r="A2706" s="7">
        <v>1038</v>
      </c>
      <c r="B2706" s="7">
        <v>1319</v>
      </c>
      <c r="C2706" s="7" t="s">
        <v>1435</v>
      </c>
      <c r="D2706" s="7" t="s">
        <v>1436</v>
      </c>
      <c r="E2706" s="4" t="s">
        <v>425</v>
      </c>
      <c r="F2706" s="7" t="s">
        <v>2001</v>
      </c>
      <c r="G2706" s="7" t="s">
        <v>2002</v>
      </c>
      <c r="H2706" s="7" t="s">
        <v>76</v>
      </c>
      <c r="I2706" s="7" t="s">
        <v>229</v>
      </c>
      <c r="J2706" s="7" t="s">
        <v>53</v>
      </c>
      <c r="K2706" s="7" t="s">
        <v>53</v>
      </c>
      <c r="L2706" s="7" t="s">
        <v>799</v>
      </c>
      <c r="M2706" s="7" t="s">
        <v>311</v>
      </c>
      <c r="N2706" s="7" t="s">
        <v>686</v>
      </c>
      <c r="O2706" s="7" t="s">
        <v>62</v>
      </c>
      <c r="P2706" s="7" t="s">
        <v>1439</v>
      </c>
      <c r="Q2706" s="7" t="s">
        <v>65</v>
      </c>
      <c r="R2706" s="7" t="s">
        <v>57</v>
      </c>
      <c r="S2706" s="7" t="s">
        <v>1212</v>
      </c>
      <c r="T2706" s="80">
        <v>3.9969999999999999</v>
      </c>
      <c r="U2706" s="7" t="s">
        <v>1809</v>
      </c>
      <c r="V2706" s="85">
        <v>0.03</v>
      </c>
      <c r="W2706" s="81">
        <v>3.4520000000000002E-2</v>
      </c>
      <c r="X2706" s="4" t="s">
        <v>614</v>
      </c>
      <c r="Y2706" s="4"/>
      <c r="Z2706" s="80">
        <v>301785</v>
      </c>
      <c r="AA2706" s="78">
        <v>1</v>
      </c>
      <c r="AB2706" s="103">
        <v>103.46</v>
      </c>
      <c r="AD2706" s="80">
        <v>312.22699999999998</v>
      </c>
      <c r="AG2706" s="7" t="s">
        <v>17</v>
      </c>
      <c r="AH2706" s="81">
        <v>6.78E-4</v>
      </c>
      <c r="AI2706" s="81">
        <v>1.42349358743192E-3</v>
      </c>
      <c r="AJ2706" s="81">
        <v>4.7764908902096098E-4</v>
      </c>
    </row>
    <row r="2707" spans="1:36" s="7" customFormat="1" x14ac:dyDescent="0.2">
      <c r="A2707" s="7">
        <v>1038</v>
      </c>
      <c r="B2707" s="7">
        <v>1319</v>
      </c>
      <c r="C2707" s="7" t="s">
        <v>2003</v>
      </c>
      <c r="D2707" s="7" t="s">
        <v>2004</v>
      </c>
      <c r="E2707" s="4" t="s">
        <v>425</v>
      </c>
      <c r="F2707" s="7" t="s">
        <v>2005</v>
      </c>
      <c r="G2707" s="7" t="s">
        <v>2006</v>
      </c>
      <c r="H2707" s="7" t="s">
        <v>76</v>
      </c>
      <c r="I2707" s="7" t="s">
        <v>601</v>
      </c>
      <c r="J2707" s="7" t="s">
        <v>53</v>
      </c>
      <c r="K2707" s="7" t="s">
        <v>53</v>
      </c>
      <c r="L2707" s="7" t="s">
        <v>799</v>
      </c>
      <c r="M2707" s="7" t="s">
        <v>311</v>
      </c>
      <c r="N2707" s="7" t="s">
        <v>140</v>
      </c>
      <c r="O2707" s="7" t="s">
        <v>62</v>
      </c>
      <c r="P2707" s="7" t="s">
        <v>298</v>
      </c>
      <c r="Q2707" s="7" t="s">
        <v>298</v>
      </c>
      <c r="R2707" s="7" t="s">
        <v>298</v>
      </c>
      <c r="S2707" s="7" t="s">
        <v>1212</v>
      </c>
      <c r="T2707" s="80">
        <v>2.9239999999999999</v>
      </c>
      <c r="U2707" s="7" t="s">
        <v>1827</v>
      </c>
      <c r="V2707" s="85">
        <v>5.5E-2</v>
      </c>
      <c r="W2707" s="81">
        <v>7.3260000000000006E-2</v>
      </c>
      <c r="X2707" s="4" t="s">
        <v>614</v>
      </c>
      <c r="Y2707" s="4"/>
      <c r="Z2707" s="80">
        <v>185455</v>
      </c>
      <c r="AA2707" s="78">
        <v>1</v>
      </c>
      <c r="AB2707" s="103">
        <v>96.6</v>
      </c>
      <c r="AD2707" s="80">
        <v>179.15</v>
      </c>
      <c r="AG2707" s="7" t="s">
        <v>17</v>
      </c>
      <c r="AH2707" s="81">
        <v>3.4380000000000001E-3</v>
      </c>
      <c r="AI2707" s="81">
        <v>8.1677241992220498E-4</v>
      </c>
      <c r="AJ2707" s="81">
        <v>2.7406558466983299E-4</v>
      </c>
    </row>
    <row r="2708" spans="1:36" s="7" customFormat="1" x14ac:dyDescent="0.2">
      <c r="A2708" s="7">
        <v>1038</v>
      </c>
      <c r="B2708" s="7">
        <v>1319</v>
      </c>
      <c r="C2708" s="7" t="s">
        <v>1834</v>
      </c>
      <c r="D2708" s="7" t="s">
        <v>1835</v>
      </c>
      <c r="E2708" s="4" t="s">
        <v>425</v>
      </c>
      <c r="F2708" s="7" t="s">
        <v>2007</v>
      </c>
      <c r="G2708" s="7" t="s">
        <v>2008</v>
      </c>
      <c r="H2708" s="7" t="s">
        <v>76</v>
      </c>
      <c r="I2708" s="7" t="s">
        <v>601</v>
      </c>
      <c r="J2708" s="7" t="s">
        <v>53</v>
      </c>
      <c r="K2708" s="7" t="s">
        <v>314</v>
      </c>
      <c r="L2708" s="7" t="s">
        <v>799</v>
      </c>
      <c r="M2708" s="7" t="s">
        <v>311</v>
      </c>
      <c r="N2708" s="7" t="s">
        <v>625</v>
      </c>
      <c r="O2708" s="7" t="s">
        <v>62</v>
      </c>
      <c r="P2708" s="7" t="s">
        <v>1647</v>
      </c>
      <c r="Q2708" s="7" t="s">
        <v>70</v>
      </c>
      <c r="R2708" s="7" t="s">
        <v>57</v>
      </c>
      <c r="S2708" s="7" t="s">
        <v>1212</v>
      </c>
      <c r="T2708" s="80">
        <v>3.847</v>
      </c>
      <c r="U2708" s="7" t="s">
        <v>1827</v>
      </c>
      <c r="V2708" s="85">
        <v>0.05</v>
      </c>
      <c r="W2708" s="81">
        <v>3.4849999999999999E-2</v>
      </c>
      <c r="X2708" s="4" t="s">
        <v>614</v>
      </c>
      <c r="Y2708" s="4"/>
      <c r="Z2708" s="80">
        <v>1022027</v>
      </c>
      <c r="AA2708" s="78">
        <v>1</v>
      </c>
      <c r="AB2708" s="103">
        <v>107.3</v>
      </c>
      <c r="AD2708" s="80">
        <v>1096.635</v>
      </c>
      <c r="AG2708" s="7" t="s">
        <v>17</v>
      </c>
      <c r="AH2708" s="81">
        <v>2.5079999999999998E-3</v>
      </c>
      <c r="AI2708" s="81">
        <v>4.9997407140001298E-3</v>
      </c>
      <c r="AJ2708" s="81">
        <v>1.6776483002578901E-3</v>
      </c>
    </row>
    <row r="2709" spans="1:36" s="7" customFormat="1" x14ac:dyDescent="0.2">
      <c r="A2709" s="7">
        <v>1038</v>
      </c>
      <c r="B2709" s="7">
        <v>1319</v>
      </c>
      <c r="C2709" s="7" t="s">
        <v>1834</v>
      </c>
      <c r="D2709" s="7" t="s">
        <v>1835</v>
      </c>
      <c r="E2709" s="4" t="s">
        <v>425</v>
      </c>
      <c r="F2709" s="7" t="s">
        <v>2009</v>
      </c>
      <c r="G2709" s="7" t="s">
        <v>2010</v>
      </c>
      <c r="H2709" s="7" t="s">
        <v>76</v>
      </c>
      <c r="I2709" s="7" t="s">
        <v>228</v>
      </c>
      <c r="J2709" s="7" t="s">
        <v>53</v>
      </c>
      <c r="K2709" s="7" t="s">
        <v>314</v>
      </c>
      <c r="L2709" s="7" t="s">
        <v>799</v>
      </c>
      <c r="M2709" s="7" t="s">
        <v>311</v>
      </c>
      <c r="N2709" s="7" t="s">
        <v>625</v>
      </c>
      <c r="O2709" s="7" t="s">
        <v>62</v>
      </c>
      <c r="P2709" s="7" t="s">
        <v>1647</v>
      </c>
      <c r="Q2709" s="7" t="s">
        <v>70</v>
      </c>
      <c r="R2709" s="7" t="s">
        <v>57</v>
      </c>
      <c r="S2709" s="7" t="s">
        <v>1212</v>
      </c>
      <c r="T2709" s="80">
        <v>3.61</v>
      </c>
      <c r="U2709" s="7" t="s">
        <v>1809</v>
      </c>
      <c r="V2709" s="85">
        <v>6.9500000000000006E-2</v>
      </c>
      <c r="W2709" s="81">
        <v>6.3530000000000003E-2</v>
      </c>
      <c r="X2709" s="4" t="s">
        <v>614</v>
      </c>
      <c r="Y2709" s="4"/>
      <c r="Z2709" s="80">
        <v>366869</v>
      </c>
      <c r="AA2709" s="78">
        <v>1</v>
      </c>
      <c r="AB2709" s="103">
        <v>104.23</v>
      </c>
      <c r="AD2709" s="80">
        <v>382.38799999999998</v>
      </c>
      <c r="AG2709" s="7" t="s">
        <v>17</v>
      </c>
      <c r="AH2709" s="81">
        <v>6.5600000000000001E-4</v>
      </c>
      <c r="AI2709" s="81">
        <v>1.7433683005897E-3</v>
      </c>
      <c r="AJ2709" s="81">
        <v>5.8498210877575604E-4</v>
      </c>
    </row>
    <row r="2710" spans="1:36" s="7" customFormat="1" x14ac:dyDescent="0.2">
      <c r="A2710" s="7">
        <v>1038</v>
      </c>
      <c r="B2710" s="7">
        <v>1319</v>
      </c>
      <c r="C2710" s="7" t="s">
        <v>2011</v>
      </c>
      <c r="D2710" s="7" t="s">
        <v>2012</v>
      </c>
      <c r="E2710" s="4" t="s">
        <v>425</v>
      </c>
      <c r="F2710" s="7" t="s">
        <v>2013</v>
      </c>
      <c r="G2710" s="7" t="s">
        <v>2014</v>
      </c>
      <c r="H2710" s="7" t="s">
        <v>76</v>
      </c>
      <c r="I2710" s="7" t="s">
        <v>601</v>
      </c>
      <c r="J2710" s="7" t="s">
        <v>53</v>
      </c>
      <c r="K2710" s="7" t="s">
        <v>317</v>
      </c>
      <c r="L2710" s="7" t="s">
        <v>799</v>
      </c>
      <c r="M2710" s="7" t="s">
        <v>311</v>
      </c>
      <c r="N2710" s="7" t="s">
        <v>630</v>
      </c>
      <c r="O2710" s="7" t="s">
        <v>62</v>
      </c>
      <c r="P2710" s="7" t="s">
        <v>1647</v>
      </c>
      <c r="Q2710" s="7" t="s">
        <v>65</v>
      </c>
      <c r="R2710" s="7" t="s">
        <v>57</v>
      </c>
      <c r="S2710" s="7" t="s">
        <v>1212</v>
      </c>
      <c r="T2710" s="80">
        <v>3.907</v>
      </c>
      <c r="U2710" s="7" t="s">
        <v>1827</v>
      </c>
      <c r="V2710" s="85">
        <v>5.5E-2</v>
      </c>
      <c r="W2710" s="81">
        <v>5.3280000000000001E-2</v>
      </c>
      <c r="X2710" s="4" t="s">
        <v>614</v>
      </c>
      <c r="Y2710" s="4"/>
      <c r="Z2710" s="80">
        <v>239447</v>
      </c>
      <c r="AA2710" s="78">
        <v>1</v>
      </c>
      <c r="AB2710" s="103">
        <v>102</v>
      </c>
      <c r="AD2710" s="80">
        <v>244.23599999999999</v>
      </c>
      <c r="AG2710" s="7" t="s">
        <v>17</v>
      </c>
      <c r="AH2710" s="81">
        <v>4.17E-4</v>
      </c>
      <c r="AI2710" s="81">
        <v>1.1135121579485801E-3</v>
      </c>
      <c r="AJ2710" s="81">
        <v>3.7363573152263498E-4</v>
      </c>
    </row>
    <row r="2711" spans="1:36" s="7" customFormat="1" x14ac:dyDescent="0.2">
      <c r="A2711" s="7">
        <v>1038</v>
      </c>
      <c r="B2711" s="7">
        <v>1319</v>
      </c>
      <c r="C2711" s="7" t="s">
        <v>2015</v>
      </c>
      <c r="D2711" s="7" t="s">
        <v>2016</v>
      </c>
      <c r="E2711" s="4" t="s">
        <v>425</v>
      </c>
      <c r="F2711" s="7" t="s">
        <v>2017</v>
      </c>
      <c r="G2711" s="7" t="s">
        <v>2018</v>
      </c>
      <c r="H2711" s="7" t="s">
        <v>76</v>
      </c>
      <c r="I2711" s="7" t="s">
        <v>229</v>
      </c>
      <c r="J2711" s="7" t="s">
        <v>53</v>
      </c>
      <c r="K2711" s="7" t="s">
        <v>53</v>
      </c>
      <c r="L2711" s="7" t="s">
        <v>799</v>
      </c>
      <c r="M2711" s="7" t="s">
        <v>311</v>
      </c>
      <c r="N2711" s="7" t="s">
        <v>629</v>
      </c>
      <c r="O2711" s="7" t="s">
        <v>62</v>
      </c>
      <c r="P2711" s="7" t="s">
        <v>298</v>
      </c>
      <c r="Q2711" s="7" t="s">
        <v>298</v>
      </c>
      <c r="R2711" s="7" t="s">
        <v>298</v>
      </c>
      <c r="S2711" s="7" t="s">
        <v>1212</v>
      </c>
      <c r="T2711" s="80">
        <v>2.8679999999999999</v>
      </c>
      <c r="U2711" s="7" t="s">
        <v>1476</v>
      </c>
      <c r="V2711" s="85">
        <v>0.06</v>
      </c>
      <c r="W2711" s="81">
        <v>4.487E-2</v>
      </c>
      <c r="X2711" s="4" t="s">
        <v>614</v>
      </c>
      <c r="Y2711" s="4"/>
      <c r="Z2711" s="80">
        <v>85897</v>
      </c>
      <c r="AA2711" s="78">
        <v>1</v>
      </c>
      <c r="AB2711" s="103">
        <v>110.7</v>
      </c>
      <c r="AD2711" s="80">
        <v>95.087999999999994</v>
      </c>
      <c r="AG2711" s="7" t="s">
        <v>17</v>
      </c>
      <c r="AH2711" s="81">
        <v>1.1180000000000001E-3</v>
      </c>
      <c r="AI2711" s="81">
        <v>4.3352186697526802E-4</v>
      </c>
      <c r="AJ2711" s="81">
        <v>1.45466988161832E-4</v>
      </c>
    </row>
    <row r="2712" spans="1:36" s="7" customFormat="1" x14ac:dyDescent="0.2">
      <c r="A2712" s="7">
        <v>1038</v>
      </c>
      <c r="B2712" s="7">
        <v>1319</v>
      </c>
      <c r="C2712" s="7" t="s">
        <v>2949</v>
      </c>
      <c r="D2712" s="7" t="s">
        <v>2950</v>
      </c>
      <c r="E2712" s="4" t="s">
        <v>425</v>
      </c>
      <c r="F2712" s="7" t="s">
        <v>2951</v>
      </c>
      <c r="G2712" s="7" t="s">
        <v>2952</v>
      </c>
      <c r="H2712" s="7" t="s">
        <v>76</v>
      </c>
      <c r="I2712" s="7" t="s">
        <v>228</v>
      </c>
      <c r="J2712" s="7" t="s">
        <v>53</v>
      </c>
      <c r="K2712" s="7" t="s">
        <v>53</v>
      </c>
      <c r="L2712" s="7" t="s">
        <v>799</v>
      </c>
      <c r="M2712" s="7" t="s">
        <v>311</v>
      </c>
      <c r="N2712" s="7" t="s">
        <v>156</v>
      </c>
      <c r="O2712" s="7" t="s">
        <v>62</v>
      </c>
      <c r="P2712" s="7" t="s">
        <v>1647</v>
      </c>
      <c r="Q2712" s="7" t="s">
        <v>70</v>
      </c>
      <c r="R2712" s="7" t="s">
        <v>57</v>
      </c>
      <c r="S2712" s="7" t="s">
        <v>1212</v>
      </c>
      <c r="T2712" s="80">
        <v>3.0009999999999999</v>
      </c>
      <c r="U2712" s="7" t="s">
        <v>2953</v>
      </c>
      <c r="V2712" s="85">
        <v>7.2499999999999995E-2</v>
      </c>
      <c r="W2712" s="81">
        <v>6.3950000000000007E-2</v>
      </c>
      <c r="X2712" s="4" t="s">
        <v>614</v>
      </c>
      <c r="Y2712" s="4"/>
      <c r="Z2712" s="80">
        <v>112255.2</v>
      </c>
      <c r="AA2712" s="78">
        <v>1</v>
      </c>
      <c r="AB2712" s="103">
        <v>105.92</v>
      </c>
      <c r="AD2712" s="80">
        <v>118.901</v>
      </c>
      <c r="AG2712" s="7" t="s">
        <v>17</v>
      </c>
      <c r="AH2712" s="81">
        <v>1.56E-4</v>
      </c>
      <c r="AI2712" s="81">
        <v>5.4208804719130396E-4</v>
      </c>
      <c r="AJ2712" s="81">
        <v>1.8189605081200401E-4</v>
      </c>
    </row>
    <row r="2713" spans="1:36" s="7" customFormat="1" x14ac:dyDescent="0.2">
      <c r="A2713" s="7">
        <v>1038</v>
      </c>
      <c r="B2713" s="7">
        <v>1319</v>
      </c>
      <c r="C2713" s="7" t="s">
        <v>1965</v>
      </c>
      <c r="D2713" s="7" t="s">
        <v>1966</v>
      </c>
      <c r="E2713" s="4" t="s">
        <v>425</v>
      </c>
      <c r="F2713" s="7" t="s">
        <v>2019</v>
      </c>
      <c r="G2713" s="7" t="s">
        <v>2020</v>
      </c>
      <c r="H2713" s="7" t="s">
        <v>76</v>
      </c>
      <c r="I2713" s="7" t="s">
        <v>228</v>
      </c>
      <c r="J2713" s="7" t="s">
        <v>53</v>
      </c>
      <c r="K2713" s="7" t="s">
        <v>53</v>
      </c>
      <c r="L2713" s="7" t="s">
        <v>799</v>
      </c>
      <c r="M2713" s="7" t="s">
        <v>311</v>
      </c>
      <c r="N2713" s="7" t="s">
        <v>267</v>
      </c>
      <c r="O2713" s="7" t="s">
        <v>62</v>
      </c>
      <c r="P2713" s="7" t="s">
        <v>1647</v>
      </c>
      <c r="Q2713" s="7" t="s">
        <v>70</v>
      </c>
      <c r="R2713" s="7" t="s">
        <v>57</v>
      </c>
      <c r="S2713" s="7" t="s">
        <v>1212</v>
      </c>
      <c r="T2713" s="80">
        <v>3.8149999999999999</v>
      </c>
      <c r="U2713" s="7" t="s">
        <v>2021</v>
      </c>
      <c r="V2713" s="85">
        <v>6.5199999999999994E-2</v>
      </c>
      <c r="W2713" s="81">
        <v>6.5280000000000005E-2</v>
      </c>
      <c r="X2713" s="4" t="s">
        <v>614</v>
      </c>
      <c r="Y2713" s="4"/>
      <c r="Z2713" s="80">
        <v>453132</v>
      </c>
      <c r="AA2713" s="78">
        <v>1</v>
      </c>
      <c r="AB2713" s="103">
        <v>103.07</v>
      </c>
      <c r="AD2713" s="80">
        <v>467.04300000000001</v>
      </c>
      <c r="AG2713" s="7" t="s">
        <v>17</v>
      </c>
      <c r="AH2713" s="81">
        <v>3.4000000000000002E-4</v>
      </c>
      <c r="AI2713" s="81">
        <v>2.12932719273025E-3</v>
      </c>
      <c r="AJ2713" s="81">
        <v>7.1448948053923396E-4</v>
      </c>
    </row>
    <row r="2714" spans="1:36" s="7" customFormat="1" x14ac:dyDescent="0.2">
      <c r="A2714" s="7">
        <v>1038</v>
      </c>
      <c r="B2714" s="7">
        <v>1319</v>
      </c>
      <c r="C2714" s="7" t="s">
        <v>2022</v>
      </c>
      <c r="D2714" s="7" t="s">
        <v>2023</v>
      </c>
      <c r="E2714" s="4" t="s">
        <v>425</v>
      </c>
      <c r="F2714" s="7" t="s">
        <v>2024</v>
      </c>
      <c r="G2714" s="7" t="s">
        <v>2025</v>
      </c>
      <c r="H2714" s="7" t="s">
        <v>76</v>
      </c>
      <c r="I2714" s="7" t="s">
        <v>229</v>
      </c>
      <c r="J2714" s="7" t="s">
        <v>53</v>
      </c>
      <c r="K2714" s="7" t="s">
        <v>53</v>
      </c>
      <c r="L2714" s="7" t="s">
        <v>799</v>
      </c>
      <c r="M2714" s="7" t="s">
        <v>311</v>
      </c>
      <c r="N2714" s="7" t="s">
        <v>629</v>
      </c>
      <c r="O2714" s="7" t="s">
        <v>62</v>
      </c>
      <c r="P2714" s="7" t="s">
        <v>298</v>
      </c>
      <c r="Q2714" s="7" t="s">
        <v>298</v>
      </c>
      <c r="R2714" s="7" t="s">
        <v>298</v>
      </c>
      <c r="S2714" s="7" t="s">
        <v>1212</v>
      </c>
      <c r="T2714" s="80">
        <v>2.597</v>
      </c>
      <c r="U2714" s="7" t="s">
        <v>1495</v>
      </c>
      <c r="V2714" s="85">
        <v>4.2000000000000003E-2</v>
      </c>
      <c r="W2714" s="81">
        <v>3.7449999999999997E-2</v>
      </c>
      <c r="X2714" s="4" t="s">
        <v>614</v>
      </c>
      <c r="Y2714" s="4"/>
      <c r="Z2714" s="80">
        <v>241000</v>
      </c>
      <c r="AA2714" s="78">
        <v>1</v>
      </c>
      <c r="AB2714" s="103">
        <v>106.54</v>
      </c>
      <c r="AD2714" s="80">
        <v>256.76100000000002</v>
      </c>
      <c r="AG2714" s="7" t="s">
        <v>17</v>
      </c>
      <c r="AH2714" s="81">
        <v>2.4099999999999998E-3</v>
      </c>
      <c r="AI2714" s="81">
        <v>1.17061780748525E-3</v>
      </c>
      <c r="AJ2714" s="81">
        <v>3.9279736436732398E-4</v>
      </c>
    </row>
    <row r="2715" spans="1:36" s="7" customFormat="1" x14ac:dyDescent="0.2">
      <c r="A2715" s="7">
        <v>1038</v>
      </c>
      <c r="B2715" s="7">
        <v>1319</v>
      </c>
      <c r="C2715" s="7" t="s">
        <v>1215</v>
      </c>
      <c r="D2715" s="7" t="s">
        <v>1496</v>
      </c>
      <c r="E2715" s="4" t="s">
        <v>425</v>
      </c>
      <c r="F2715" s="7" t="s">
        <v>2026</v>
      </c>
      <c r="G2715" s="7" t="s">
        <v>2027</v>
      </c>
      <c r="H2715" s="7" t="s">
        <v>76</v>
      </c>
      <c r="I2715" s="7" t="s">
        <v>229</v>
      </c>
      <c r="J2715" s="7" t="s">
        <v>53</v>
      </c>
      <c r="K2715" s="7" t="s">
        <v>53</v>
      </c>
      <c r="L2715" s="7" t="s">
        <v>799</v>
      </c>
      <c r="M2715" s="7" t="s">
        <v>311</v>
      </c>
      <c r="N2715" s="7" t="s">
        <v>256</v>
      </c>
      <c r="O2715" s="7" t="s">
        <v>62</v>
      </c>
      <c r="P2715" s="7" t="s">
        <v>1205</v>
      </c>
      <c r="Q2715" s="7" t="s">
        <v>65</v>
      </c>
      <c r="R2715" s="7" t="s">
        <v>57</v>
      </c>
      <c r="S2715" s="7" t="s">
        <v>1212</v>
      </c>
      <c r="T2715" s="80">
        <v>1.905</v>
      </c>
      <c r="U2715" s="7" t="s">
        <v>2028</v>
      </c>
      <c r="V2715" s="85">
        <v>6.0000000000000001E-3</v>
      </c>
      <c r="W2715" s="81">
        <v>2.0719999999999999E-2</v>
      </c>
      <c r="X2715" s="4" t="s">
        <v>614</v>
      </c>
      <c r="Y2715" s="4"/>
      <c r="Z2715" s="80">
        <v>785306.48</v>
      </c>
      <c r="AA2715" s="78">
        <v>1</v>
      </c>
      <c r="AB2715" s="103">
        <v>113.24</v>
      </c>
      <c r="AD2715" s="80">
        <v>889.28099999999995</v>
      </c>
      <c r="AG2715" s="7" t="s">
        <v>17</v>
      </c>
      <c r="AH2715" s="81">
        <v>8.83E-4</v>
      </c>
      <c r="AI2715" s="81">
        <v>4.0543798339545403E-3</v>
      </c>
      <c r="AJ2715" s="81">
        <v>1.3604352357688199E-3</v>
      </c>
    </row>
    <row r="2716" spans="1:36" s="7" customFormat="1" x14ac:dyDescent="0.2">
      <c r="A2716" s="7">
        <v>1038</v>
      </c>
      <c r="B2716" s="7">
        <v>1319</v>
      </c>
      <c r="C2716" s="7" t="s">
        <v>1215</v>
      </c>
      <c r="D2716" s="7" t="s">
        <v>1496</v>
      </c>
      <c r="E2716" s="4" t="s">
        <v>425</v>
      </c>
      <c r="F2716" s="7" t="s">
        <v>2029</v>
      </c>
      <c r="G2716" s="7" t="s">
        <v>2030</v>
      </c>
      <c r="H2716" s="7" t="s">
        <v>76</v>
      </c>
      <c r="I2716" s="7" t="s">
        <v>229</v>
      </c>
      <c r="J2716" s="7" t="s">
        <v>53</v>
      </c>
      <c r="K2716" s="7" t="s">
        <v>53</v>
      </c>
      <c r="L2716" s="7" t="s">
        <v>799</v>
      </c>
      <c r="M2716" s="7" t="s">
        <v>311</v>
      </c>
      <c r="N2716" s="7" t="s">
        <v>256</v>
      </c>
      <c r="O2716" s="7" t="s">
        <v>62</v>
      </c>
      <c r="P2716" s="7" t="s">
        <v>1205</v>
      </c>
      <c r="Q2716" s="7" t="s">
        <v>65</v>
      </c>
      <c r="R2716" s="7" t="s">
        <v>57</v>
      </c>
      <c r="S2716" s="7" t="s">
        <v>1212</v>
      </c>
      <c r="T2716" s="80">
        <v>2.786</v>
      </c>
      <c r="U2716" s="7" t="s">
        <v>2031</v>
      </c>
      <c r="V2716" s="85">
        <v>1.7500000000000002E-2</v>
      </c>
      <c r="W2716" s="81">
        <v>2.3460000000000002E-2</v>
      </c>
      <c r="X2716" s="4" t="s">
        <v>614</v>
      </c>
      <c r="Y2716" s="4"/>
      <c r="Z2716" s="80">
        <v>2025473.92</v>
      </c>
      <c r="AA2716" s="78">
        <v>1</v>
      </c>
      <c r="AB2716" s="103">
        <v>114.28</v>
      </c>
      <c r="AD2716" s="80">
        <v>2314.712</v>
      </c>
      <c r="AG2716" s="7" t="s">
        <v>17</v>
      </c>
      <c r="AH2716" s="81">
        <v>7.7899999999999996E-4</v>
      </c>
      <c r="AI2716" s="81">
        <v>1.0553154069139601E-2</v>
      </c>
      <c r="AJ2716" s="81">
        <v>3.5410798277751101E-3</v>
      </c>
    </row>
    <row r="2717" spans="1:36" s="7" customFormat="1" x14ac:dyDescent="0.2">
      <c r="A2717" s="7">
        <v>1038</v>
      </c>
      <c r="B2717" s="7">
        <v>1319</v>
      </c>
      <c r="C2717" s="7" t="s">
        <v>1203</v>
      </c>
      <c r="D2717" s="7" t="s">
        <v>1452</v>
      </c>
      <c r="E2717" s="4" t="s">
        <v>425</v>
      </c>
      <c r="F2717" s="7" t="s">
        <v>2032</v>
      </c>
      <c r="G2717" s="7" t="s">
        <v>2033</v>
      </c>
      <c r="H2717" s="7" t="s">
        <v>76</v>
      </c>
      <c r="I2717" s="7" t="s">
        <v>229</v>
      </c>
      <c r="J2717" s="7" t="s">
        <v>53</v>
      </c>
      <c r="K2717" s="7" t="s">
        <v>53</v>
      </c>
      <c r="L2717" s="7" t="s">
        <v>799</v>
      </c>
      <c r="M2717" s="7" t="s">
        <v>311</v>
      </c>
      <c r="N2717" s="7" t="s">
        <v>256</v>
      </c>
      <c r="O2717" s="7" t="s">
        <v>62</v>
      </c>
      <c r="P2717" s="7" t="s">
        <v>1205</v>
      </c>
      <c r="Q2717" s="7" t="s">
        <v>65</v>
      </c>
      <c r="R2717" s="7" t="s">
        <v>57</v>
      </c>
      <c r="S2717" s="7" t="s">
        <v>1212</v>
      </c>
      <c r="T2717" s="80">
        <v>2.5819999999999999</v>
      </c>
      <c r="U2717" s="7" t="s">
        <v>2034</v>
      </c>
      <c r="V2717" s="85">
        <v>1.8599999999999998E-2</v>
      </c>
      <c r="W2717" s="81">
        <v>2.257E-2</v>
      </c>
      <c r="X2717" s="4" t="s">
        <v>614</v>
      </c>
      <c r="Y2717" s="4"/>
      <c r="Z2717" s="80">
        <v>502666</v>
      </c>
      <c r="AA2717" s="78">
        <v>1</v>
      </c>
      <c r="AB2717" s="103">
        <v>102.67</v>
      </c>
      <c r="AD2717" s="80">
        <v>516.08699999999999</v>
      </c>
      <c r="AG2717" s="7" t="s">
        <v>17</v>
      </c>
      <c r="AH2717" s="81">
        <v>2.72E-4</v>
      </c>
      <c r="AI2717" s="81">
        <v>2.3529270587331502E-3</v>
      </c>
      <c r="AJ2717" s="81">
        <v>7.8951775832317096E-4</v>
      </c>
    </row>
    <row r="2718" spans="1:36" s="7" customFormat="1" x14ac:dyDescent="0.2">
      <c r="A2718" s="7">
        <v>1038</v>
      </c>
      <c r="B2718" s="7">
        <v>1319</v>
      </c>
      <c r="C2718" s="7" t="s">
        <v>1203</v>
      </c>
      <c r="D2718" s="7" t="s">
        <v>1452</v>
      </c>
      <c r="E2718" s="4" t="s">
        <v>425</v>
      </c>
      <c r="F2718" s="7" t="s">
        <v>2035</v>
      </c>
      <c r="G2718" s="7" t="s">
        <v>2036</v>
      </c>
      <c r="H2718" s="7" t="s">
        <v>76</v>
      </c>
      <c r="I2718" s="7" t="s">
        <v>229</v>
      </c>
      <c r="J2718" s="7" t="s">
        <v>53</v>
      </c>
      <c r="K2718" s="7" t="s">
        <v>53</v>
      </c>
      <c r="L2718" s="7" t="s">
        <v>799</v>
      </c>
      <c r="M2718" s="7" t="s">
        <v>311</v>
      </c>
      <c r="N2718" s="7" t="s">
        <v>256</v>
      </c>
      <c r="O2718" s="7" t="s">
        <v>62</v>
      </c>
      <c r="P2718" s="7" t="s">
        <v>1205</v>
      </c>
      <c r="Q2718" s="7" t="s">
        <v>65</v>
      </c>
      <c r="R2718" s="7" t="s">
        <v>57</v>
      </c>
      <c r="S2718" s="7" t="s">
        <v>1212</v>
      </c>
      <c r="T2718" s="80">
        <v>5.0449999999999999</v>
      </c>
      <c r="U2718" s="7" t="s">
        <v>2037</v>
      </c>
      <c r="V2718" s="85">
        <v>2.0199999999999999E-2</v>
      </c>
      <c r="W2718" s="81">
        <v>2.5940000000000001E-2</v>
      </c>
      <c r="X2718" s="4" t="s">
        <v>614</v>
      </c>
      <c r="Y2718" s="4"/>
      <c r="Z2718" s="80">
        <v>424503</v>
      </c>
      <c r="AA2718" s="78">
        <v>1</v>
      </c>
      <c r="AB2718" s="103">
        <v>101.35</v>
      </c>
      <c r="AD2718" s="80">
        <v>430.23399999999998</v>
      </c>
      <c r="AG2718" s="7" t="s">
        <v>17</v>
      </c>
      <c r="AH2718" s="81">
        <v>1.1900000000000001E-4</v>
      </c>
      <c r="AI2718" s="81">
        <v>1.9615072068511E-3</v>
      </c>
      <c r="AJ2718" s="81">
        <v>6.5817797757047403E-4</v>
      </c>
    </row>
    <row r="2719" spans="1:36" s="7" customFormat="1" x14ac:dyDescent="0.2">
      <c r="A2719" s="7">
        <v>1038</v>
      </c>
      <c r="B2719" s="7">
        <v>1319</v>
      </c>
      <c r="C2719" s="7" t="s">
        <v>1430</v>
      </c>
      <c r="D2719" s="7" t="s">
        <v>1431</v>
      </c>
      <c r="E2719" s="4" t="s">
        <v>425</v>
      </c>
      <c r="F2719" s="7" t="s">
        <v>2038</v>
      </c>
      <c r="G2719" s="7" t="s">
        <v>2039</v>
      </c>
      <c r="H2719" s="7" t="s">
        <v>76</v>
      </c>
      <c r="I2719" s="7" t="s">
        <v>229</v>
      </c>
      <c r="J2719" s="7" t="s">
        <v>53</v>
      </c>
      <c r="K2719" s="7" t="s">
        <v>53</v>
      </c>
      <c r="L2719" s="7" t="s">
        <v>799</v>
      </c>
      <c r="M2719" s="7" t="s">
        <v>311</v>
      </c>
      <c r="N2719" s="7" t="s">
        <v>256</v>
      </c>
      <c r="O2719" s="7" t="s">
        <v>62</v>
      </c>
      <c r="P2719" s="7" t="s">
        <v>1205</v>
      </c>
      <c r="Q2719" s="7" t="s">
        <v>65</v>
      </c>
      <c r="R2719" s="7" t="s">
        <v>57</v>
      </c>
      <c r="S2719" s="7" t="s">
        <v>1212</v>
      </c>
      <c r="T2719" s="80">
        <v>4.3789999999999996</v>
      </c>
      <c r="U2719" s="7" t="s">
        <v>2040</v>
      </c>
      <c r="V2719" s="85">
        <v>1.9900000000000001E-2</v>
      </c>
      <c r="W2719" s="81">
        <v>2.5700000000000001E-2</v>
      </c>
      <c r="X2719" s="4" t="s">
        <v>614</v>
      </c>
      <c r="Y2719" s="4"/>
      <c r="Z2719" s="80">
        <v>2270658</v>
      </c>
      <c r="AA2719" s="78">
        <v>1</v>
      </c>
      <c r="AB2719" s="103">
        <v>102.5</v>
      </c>
      <c r="AD2719" s="80">
        <v>2327.424</v>
      </c>
      <c r="AG2719" s="7" t="s">
        <v>17</v>
      </c>
      <c r="AH2719" s="81">
        <v>8.4099999999999995E-4</v>
      </c>
      <c r="AI2719" s="81">
        <v>1.06111140800236E-2</v>
      </c>
      <c r="AJ2719" s="81">
        <v>3.5605281390585601E-3</v>
      </c>
    </row>
    <row r="2720" spans="1:36" s="7" customFormat="1" x14ac:dyDescent="0.2">
      <c r="A2720" s="7">
        <v>1038</v>
      </c>
      <c r="B2720" s="7">
        <v>1319</v>
      </c>
      <c r="C2720" s="7" t="s">
        <v>1599</v>
      </c>
      <c r="D2720" s="7" t="s">
        <v>1600</v>
      </c>
      <c r="E2720" s="4" t="s">
        <v>425</v>
      </c>
      <c r="F2720" s="7" t="s">
        <v>2041</v>
      </c>
      <c r="G2720" s="7" t="s">
        <v>2042</v>
      </c>
      <c r="H2720" s="7" t="s">
        <v>76</v>
      </c>
      <c r="I2720" s="7" t="s">
        <v>229</v>
      </c>
      <c r="J2720" s="7" t="s">
        <v>53</v>
      </c>
      <c r="K2720" s="7" t="s">
        <v>53</v>
      </c>
      <c r="L2720" s="7" t="s">
        <v>799</v>
      </c>
      <c r="M2720" s="7" t="s">
        <v>311</v>
      </c>
      <c r="N2720" s="7" t="s">
        <v>629</v>
      </c>
      <c r="O2720" s="7" t="s">
        <v>62</v>
      </c>
      <c r="P2720" s="7" t="s">
        <v>1580</v>
      </c>
      <c r="Q2720" s="7" t="s">
        <v>65</v>
      </c>
      <c r="R2720" s="7" t="s">
        <v>57</v>
      </c>
      <c r="S2720" s="7" t="s">
        <v>1212</v>
      </c>
      <c r="T2720" s="80">
        <v>5.3449999999999998</v>
      </c>
      <c r="U2720" s="7" t="s">
        <v>2043</v>
      </c>
      <c r="V2720" s="85">
        <v>2.5999999999999999E-2</v>
      </c>
      <c r="W2720" s="81">
        <v>0.03</v>
      </c>
      <c r="X2720" s="4" t="s">
        <v>614</v>
      </c>
      <c r="Y2720" s="4"/>
      <c r="Z2720" s="80">
        <v>461137</v>
      </c>
      <c r="AA2720" s="78">
        <v>1</v>
      </c>
      <c r="AB2720" s="103">
        <v>102.12</v>
      </c>
      <c r="AD2720" s="80">
        <v>470.91300000000001</v>
      </c>
      <c r="AG2720" s="7" t="s">
        <v>17</v>
      </c>
      <c r="AH2720" s="81">
        <v>8.5999999999999998E-4</v>
      </c>
      <c r="AI2720" s="81">
        <v>2.14697094574497E-3</v>
      </c>
      <c r="AJ2720" s="81">
        <v>7.2040979000096805E-4</v>
      </c>
    </row>
    <row r="2721" spans="1:36" s="7" customFormat="1" x14ac:dyDescent="0.2">
      <c r="A2721" s="7">
        <v>1038</v>
      </c>
      <c r="B2721" s="7">
        <v>1319</v>
      </c>
      <c r="C2721" s="7" t="s">
        <v>2814</v>
      </c>
      <c r="D2721" s="7" t="s">
        <v>2815</v>
      </c>
      <c r="E2721" s="4" t="s">
        <v>425</v>
      </c>
      <c r="F2721" s="7" t="s">
        <v>2816</v>
      </c>
      <c r="G2721" s="7" t="s">
        <v>2817</v>
      </c>
      <c r="H2721" s="7" t="s">
        <v>76</v>
      </c>
      <c r="I2721" s="7" t="s">
        <v>229</v>
      </c>
      <c r="J2721" s="7" t="s">
        <v>53</v>
      </c>
      <c r="K2721" s="7" t="s">
        <v>53</v>
      </c>
      <c r="L2721" s="7" t="s">
        <v>799</v>
      </c>
      <c r="M2721" s="7" t="s">
        <v>311</v>
      </c>
      <c r="N2721" s="7" t="s">
        <v>629</v>
      </c>
      <c r="O2721" s="7" t="s">
        <v>62</v>
      </c>
      <c r="P2721" s="7" t="s">
        <v>298</v>
      </c>
      <c r="Q2721" s="7" t="s">
        <v>298</v>
      </c>
      <c r="R2721" s="7" t="s">
        <v>298</v>
      </c>
      <c r="S2721" s="7" t="s">
        <v>1212</v>
      </c>
      <c r="T2721" s="80">
        <v>2.9940000000000002</v>
      </c>
      <c r="U2721" s="7" t="s">
        <v>1677</v>
      </c>
      <c r="V2721" s="85">
        <v>4.4999999999999998E-2</v>
      </c>
      <c r="W2721" s="81">
        <v>3.8249999999999999E-2</v>
      </c>
      <c r="X2721" s="4" t="s">
        <v>614</v>
      </c>
      <c r="Y2721" s="4"/>
      <c r="Z2721" s="80">
        <v>93031</v>
      </c>
      <c r="AA2721" s="78">
        <v>1</v>
      </c>
      <c r="AB2721" s="103">
        <v>107.58</v>
      </c>
      <c r="AD2721" s="80">
        <v>100.083</v>
      </c>
      <c r="AG2721" s="7" t="s">
        <v>17</v>
      </c>
      <c r="AH2721" s="81">
        <v>9.5000000000000005E-5</v>
      </c>
      <c r="AI2721" s="81">
        <v>4.5629385545479601E-4</v>
      </c>
      <c r="AJ2721" s="81">
        <v>1.5310806195975899E-4</v>
      </c>
    </row>
    <row r="2722" spans="1:36" s="7" customFormat="1" x14ac:dyDescent="0.2">
      <c r="A2722" s="7">
        <v>1038</v>
      </c>
      <c r="B2722" s="7">
        <v>1319</v>
      </c>
      <c r="C2722" s="7" t="s">
        <v>1586</v>
      </c>
      <c r="D2722" s="7" t="s">
        <v>1587</v>
      </c>
      <c r="E2722" s="4" t="s">
        <v>425</v>
      </c>
      <c r="F2722" s="7" t="s">
        <v>2044</v>
      </c>
      <c r="G2722" s="7" t="s">
        <v>2045</v>
      </c>
      <c r="H2722" s="7" t="s">
        <v>76</v>
      </c>
      <c r="I2722" s="7" t="s">
        <v>228</v>
      </c>
      <c r="J2722" s="7" t="s">
        <v>53</v>
      </c>
      <c r="K2722" s="7" t="s">
        <v>53</v>
      </c>
      <c r="L2722" s="7" t="s">
        <v>799</v>
      </c>
      <c r="M2722" s="7" t="s">
        <v>311</v>
      </c>
      <c r="N2722" s="7" t="s">
        <v>75</v>
      </c>
      <c r="O2722" s="7" t="s">
        <v>62</v>
      </c>
      <c r="P2722" s="7" t="s">
        <v>1562</v>
      </c>
      <c r="Q2722" s="7" t="s">
        <v>65</v>
      </c>
      <c r="R2722" s="7" t="s">
        <v>57</v>
      </c>
      <c r="S2722" s="7" t="s">
        <v>1212</v>
      </c>
      <c r="T2722" s="80">
        <v>3.0910000000000002</v>
      </c>
      <c r="U2722" s="7" t="s">
        <v>2046</v>
      </c>
      <c r="V2722" s="85">
        <v>5.0500000000000003E-2</v>
      </c>
      <c r="W2722" s="81">
        <v>5.8900000000000001E-2</v>
      </c>
      <c r="X2722" s="4" t="s">
        <v>614</v>
      </c>
      <c r="Y2722" s="4"/>
      <c r="Z2722" s="80">
        <v>684182.2</v>
      </c>
      <c r="AA2722" s="78">
        <v>1</v>
      </c>
      <c r="AB2722" s="103">
        <v>99.02</v>
      </c>
      <c r="AD2722" s="80">
        <v>677.47699999999998</v>
      </c>
      <c r="AG2722" s="7" t="s">
        <v>17</v>
      </c>
      <c r="AH2722" s="81">
        <v>2.862E-3</v>
      </c>
      <c r="AI2722" s="81">
        <v>3.08873098288515E-3</v>
      </c>
      <c r="AJ2722" s="81">
        <v>1.0364146022375201E-3</v>
      </c>
    </row>
    <row r="2723" spans="1:36" s="7" customFormat="1" x14ac:dyDescent="0.2">
      <c r="A2723" s="7">
        <v>1038</v>
      </c>
      <c r="B2723" s="7">
        <v>1319</v>
      </c>
      <c r="C2723" s="7" t="s">
        <v>1710</v>
      </c>
      <c r="D2723" s="7" t="s">
        <v>1711</v>
      </c>
      <c r="E2723" s="4" t="s">
        <v>425</v>
      </c>
      <c r="F2723" s="7" t="s">
        <v>2047</v>
      </c>
      <c r="G2723" s="7" t="s">
        <v>2048</v>
      </c>
      <c r="H2723" s="7" t="s">
        <v>76</v>
      </c>
      <c r="I2723" s="7" t="s">
        <v>228</v>
      </c>
      <c r="J2723" s="7" t="s">
        <v>53</v>
      </c>
      <c r="K2723" s="7" t="s">
        <v>53</v>
      </c>
      <c r="L2723" s="7" t="s">
        <v>799</v>
      </c>
      <c r="M2723" s="7" t="s">
        <v>311</v>
      </c>
      <c r="N2723" s="7" t="s">
        <v>625</v>
      </c>
      <c r="O2723" s="7" t="s">
        <v>62</v>
      </c>
      <c r="P2723" s="7" t="s">
        <v>298</v>
      </c>
      <c r="Q2723" s="7" t="s">
        <v>298</v>
      </c>
      <c r="R2723" s="7" t="s">
        <v>298</v>
      </c>
      <c r="S2723" s="7" t="s">
        <v>1212</v>
      </c>
      <c r="T2723" s="80">
        <v>3.3919999999999999</v>
      </c>
      <c r="U2723" s="7" t="s">
        <v>1423</v>
      </c>
      <c r="V2723" s="85">
        <v>5.5E-2</v>
      </c>
      <c r="W2723" s="81">
        <v>7.0499999999999993E-2</v>
      </c>
      <c r="X2723" s="4" t="s">
        <v>614</v>
      </c>
      <c r="Y2723" s="4"/>
      <c r="Z2723" s="80">
        <v>156948</v>
      </c>
      <c r="AA2723" s="78">
        <v>1</v>
      </c>
      <c r="AB2723" s="103">
        <v>95.4</v>
      </c>
      <c r="AD2723" s="80">
        <v>149.72800000000001</v>
      </c>
      <c r="AG2723" s="7" t="s">
        <v>17</v>
      </c>
      <c r="AH2723" s="81">
        <v>5.9900000000000003E-4</v>
      </c>
      <c r="AI2723" s="81">
        <v>6.82636572169073E-4</v>
      </c>
      <c r="AJ2723" s="81">
        <v>2.2905669523751499E-4</v>
      </c>
    </row>
    <row r="2724" spans="1:36" s="7" customFormat="1" x14ac:dyDescent="0.2">
      <c r="A2724" s="7">
        <v>1038</v>
      </c>
      <c r="B2724" s="7">
        <v>1319</v>
      </c>
      <c r="C2724" s="7" t="s">
        <v>1447</v>
      </c>
      <c r="D2724" s="7" t="s">
        <v>1448</v>
      </c>
      <c r="E2724" s="4" t="s">
        <v>425</v>
      </c>
      <c r="F2724" s="7" t="s">
        <v>2049</v>
      </c>
      <c r="G2724" s="7" t="s">
        <v>2050</v>
      </c>
      <c r="H2724" s="7" t="s">
        <v>76</v>
      </c>
      <c r="I2724" s="7" t="s">
        <v>229</v>
      </c>
      <c r="J2724" s="7" t="s">
        <v>53</v>
      </c>
      <c r="K2724" s="7" t="s">
        <v>53</v>
      </c>
      <c r="L2724" s="7" t="s">
        <v>799</v>
      </c>
      <c r="M2724" s="7" t="s">
        <v>311</v>
      </c>
      <c r="N2724" s="7" t="s">
        <v>256</v>
      </c>
      <c r="O2724" s="7" t="s">
        <v>62</v>
      </c>
      <c r="P2724" s="7" t="s">
        <v>1205</v>
      </c>
      <c r="Q2724" s="7" t="s">
        <v>65</v>
      </c>
      <c r="R2724" s="7" t="s">
        <v>57</v>
      </c>
      <c r="S2724" s="7" t="s">
        <v>1212</v>
      </c>
      <c r="T2724" s="80">
        <v>4.9290000000000003</v>
      </c>
      <c r="U2724" s="7" t="s">
        <v>2051</v>
      </c>
      <c r="V2724" s="85">
        <v>2.47E-2</v>
      </c>
      <c r="W2724" s="81">
        <v>2.5839999999999998E-2</v>
      </c>
      <c r="X2724" s="4" t="s">
        <v>614</v>
      </c>
      <c r="Y2724" s="4"/>
      <c r="Z2724" s="80">
        <v>1301744</v>
      </c>
      <c r="AA2724" s="78">
        <v>1</v>
      </c>
      <c r="AB2724" s="103">
        <v>102.7</v>
      </c>
      <c r="AD2724" s="80">
        <v>1336.8910000000001</v>
      </c>
      <c r="AG2724" s="7" t="s">
        <v>17</v>
      </c>
      <c r="AH2724" s="81">
        <v>4.55E-4</v>
      </c>
      <c r="AI2724" s="81">
        <v>6.0951081988224604E-3</v>
      </c>
      <c r="AJ2724" s="81">
        <v>2.0451956400477801E-3</v>
      </c>
    </row>
    <row r="2725" spans="1:36" s="7" customFormat="1" x14ac:dyDescent="0.2">
      <c r="A2725" s="7">
        <v>1038</v>
      </c>
      <c r="B2725" s="7">
        <v>1319</v>
      </c>
      <c r="C2725" s="7" t="s">
        <v>2052</v>
      </c>
      <c r="D2725" s="7" t="s">
        <v>2053</v>
      </c>
      <c r="E2725" s="4" t="s">
        <v>425</v>
      </c>
      <c r="F2725" s="7" t="s">
        <v>2054</v>
      </c>
      <c r="G2725" s="7" t="s">
        <v>2055</v>
      </c>
      <c r="H2725" s="7" t="s">
        <v>76</v>
      </c>
      <c r="I2725" s="7" t="s">
        <v>228</v>
      </c>
      <c r="J2725" s="7" t="s">
        <v>53</v>
      </c>
      <c r="K2725" s="7" t="s">
        <v>53</v>
      </c>
      <c r="L2725" s="7" t="s">
        <v>799</v>
      </c>
      <c r="M2725" s="7" t="s">
        <v>311</v>
      </c>
      <c r="N2725" s="7" t="s">
        <v>140</v>
      </c>
      <c r="O2725" s="7" t="s">
        <v>62</v>
      </c>
      <c r="P2725" s="7" t="s">
        <v>1507</v>
      </c>
      <c r="Q2725" s="7" t="s">
        <v>70</v>
      </c>
      <c r="R2725" s="7" t="s">
        <v>57</v>
      </c>
      <c r="S2725" s="7" t="s">
        <v>1212</v>
      </c>
      <c r="T2725" s="80">
        <v>3.7589999999999999</v>
      </c>
      <c r="U2725" s="7" t="s">
        <v>1827</v>
      </c>
      <c r="V2725" s="85">
        <v>5.8900000000000001E-2</v>
      </c>
      <c r="W2725" s="81">
        <v>6.191E-2</v>
      </c>
      <c r="X2725" s="4" t="s">
        <v>614</v>
      </c>
      <c r="Y2725" s="4"/>
      <c r="Z2725" s="80">
        <v>145979</v>
      </c>
      <c r="AA2725" s="78">
        <v>1</v>
      </c>
      <c r="AB2725" s="103">
        <v>100.7</v>
      </c>
      <c r="AD2725" s="80">
        <v>147.001</v>
      </c>
      <c r="AG2725" s="7" t="s">
        <v>17</v>
      </c>
      <c r="AH2725" s="81">
        <v>7.27E-4</v>
      </c>
      <c r="AI2725" s="81">
        <v>6.7020126949503202E-4</v>
      </c>
      <c r="AJ2725" s="81">
        <v>2.2488406597778501E-4</v>
      </c>
    </row>
    <row r="2726" spans="1:36" s="7" customFormat="1" x14ac:dyDescent="0.2">
      <c r="A2726" s="7">
        <v>1038</v>
      </c>
      <c r="B2726" s="7">
        <v>1319</v>
      </c>
      <c r="C2726" s="7" t="s">
        <v>2011</v>
      </c>
      <c r="D2726" s="7" t="s">
        <v>2012</v>
      </c>
      <c r="E2726" s="4" t="s">
        <v>425</v>
      </c>
      <c r="F2726" s="7" t="s">
        <v>2056</v>
      </c>
      <c r="G2726" s="7" t="s">
        <v>2057</v>
      </c>
      <c r="H2726" s="7" t="s">
        <v>76</v>
      </c>
      <c r="I2726" s="7" t="s">
        <v>229</v>
      </c>
      <c r="J2726" s="7" t="s">
        <v>53</v>
      </c>
      <c r="K2726" s="7" t="s">
        <v>317</v>
      </c>
      <c r="L2726" s="7" t="s">
        <v>799</v>
      </c>
      <c r="M2726" s="7" t="s">
        <v>311</v>
      </c>
      <c r="N2726" s="7" t="s">
        <v>630</v>
      </c>
      <c r="O2726" s="7" t="s">
        <v>62</v>
      </c>
      <c r="P2726" s="7" t="s">
        <v>1507</v>
      </c>
      <c r="Q2726" s="7" t="s">
        <v>65</v>
      </c>
      <c r="R2726" s="7" t="s">
        <v>57</v>
      </c>
      <c r="S2726" s="7" t="s">
        <v>1212</v>
      </c>
      <c r="T2726" s="80">
        <v>4.742</v>
      </c>
      <c r="U2726" s="7" t="s">
        <v>2058</v>
      </c>
      <c r="V2726" s="85">
        <v>4.8300000000000003E-2</v>
      </c>
      <c r="W2726" s="81">
        <v>4.2909999999999997E-2</v>
      </c>
      <c r="X2726" s="4" t="s">
        <v>614</v>
      </c>
      <c r="Y2726" s="4"/>
      <c r="Z2726" s="80">
        <v>716651</v>
      </c>
      <c r="AA2726" s="78">
        <v>1</v>
      </c>
      <c r="AB2726" s="103">
        <v>106.46</v>
      </c>
      <c r="AD2726" s="80">
        <v>762.947</v>
      </c>
      <c r="AG2726" s="7" t="s">
        <v>17</v>
      </c>
      <c r="AH2726" s="81">
        <v>1.748E-3</v>
      </c>
      <c r="AI2726" s="81">
        <v>3.4784003360164698E-3</v>
      </c>
      <c r="AJ2726" s="81">
        <v>1.1671670082798601E-3</v>
      </c>
    </row>
    <row r="2727" spans="1:36" s="7" customFormat="1" x14ac:dyDescent="0.2">
      <c r="A2727" s="7">
        <v>1038</v>
      </c>
      <c r="B2727" s="7">
        <v>1319</v>
      </c>
      <c r="C2727" s="7" t="s">
        <v>2015</v>
      </c>
      <c r="D2727" s="7" t="s">
        <v>2016</v>
      </c>
      <c r="E2727" s="4" t="s">
        <v>425</v>
      </c>
      <c r="F2727" s="7" t="s">
        <v>2059</v>
      </c>
      <c r="G2727" s="7" t="s">
        <v>2060</v>
      </c>
      <c r="H2727" s="7" t="s">
        <v>76</v>
      </c>
      <c r="I2727" s="7" t="s">
        <v>229</v>
      </c>
      <c r="J2727" s="7" t="s">
        <v>53</v>
      </c>
      <c r="K2727" s="7" t="s">
        <v>53</v>
      </c>
      <c r="L2727" s="7" t="s">
        <v>799</v>
      </c>
      <c r="M2727" s="7" t="s">
        <v>311</v>
      </c>
      <c r="N2727" s="7" t="s">
        <v>629</v>
      </c>
      <c r="O2727" s="7" t="s">
        <v>62</v>
      </c>
      <c r="P2727" s="7" t="s">
        <v>298</v>
      </c>
      <c r="Q2727" s="7" t="s">
        <v>298</v>
      </c>
      <c r="R2727" s="7" t="s">
        <v>298</v>
      </c>
      <c r="S2727" s="7" t="s">
        <v>1212</v>
      </c>
      <c r="T2727" s="80">
        <v>2.8340000000000001</v>
      </c>
      <c r="U2727" s="7" t="s">
        <v>1677</v>
      </c>
      <c r="V2727" s="85">
        <v>6.0999999999999999E-2</v>
      </c>
      <c r="W2727" s="81">
        <v>4.5089999999999998E-2</v>
      </c>
      <c r="X2727" s="4" t="s">
        <v>614</v>
      </c>
      <c r="Y2727" s="4"/>
      <c r="Z2727" s="80">
        <v>251000</v>
      </c>
      <c r="AA2727" s="78">
        <v>1</v>
      </c>
      <c r="AB2727" s="103">
        <v>110.06</v>
      </c>
      <c r="AD2727" s="80">
        <v>276.25099999999998</v>
      </c>
      <c r="AG2727" s="7" t="s">
        <v>17</v>
      </c>
      <c r="AH2727" s="81">
        <v>2.96E-3</v>
      </c>
      <c r="AI2727" s="81">
        <v>1.25947230264551E-3</v>
      </c>
      <c r="AJ2727" s="81">
        <v>4.2261222903790003E-4</v>
      </c>
    </row>
    <row r="2728" spans="1:36" s="7" customFormat="1" x14ac:dyDescent="0.2">
      <c r="A2728" s="7">
        <v>1038</v>
      </c>
      <c r="B2728" s="7">
        <v>1319</v>
      </c>
      <c r="C2728" s="7" t="s">
        <v>2061</v>
      </c>
      <c r="D2728" s="7" t="s">
        <v>2062</v>
      </c>
      <c r="E2728" s="4" t="s">
        <v>425</v>
      </c>
      <c r="F2728" s="7" t="s">
        <v>2063</v>
      </c>
      <c r="G2728" s="7" t="s">
        <v>2064</v>
      </c>
      <c r="H2728" s="7" t="s">
        <v>76</v>
      </c>
      <c r="I2728" s="7" t="s">
        <v>228</v>
      </c>
      <c r="J2728" s="7" t="s">
        <v>53</v>
      </c>
      <c r="K2728" s="7" t="s">
        <v>53</v>
      </c>
      <c r="L2728" s="7" t="s">
        <v>799</v>
      </c>
      <c r="M2728" s="7" t="s">
        <v>311</v>
      </c>
      <c r="N2728" s="7" t="s">
        <v>140</v>
      </c>
      <c r="O2728" s="7" t="s">
        <v>62</v>
      </c>
      <c r="P2728" s="7" t="s">
        <v>1647</v>
      </c>
      <c r="Q2728" s="7" t="s">
        <v>70</v>
      </c>
      <c r="R2728" s="7" t="s">
        <v>57</v>
      </c>
      <c r="S2728" s="7" t="s">
        <v>1212</v>
      </c>
      <c r="T2728" s="80">
        <v>2.1</v>
      </c>
      <c r="U2728" s="7" t="s">
        <v>2065</v>
      </c>
      <c r="V2728" s="85">
        <v>7.3300000000000004E-2</v>
      </c>
      <c r="W2728" s="81">
        <v>7.0000000000000007E-2</v>
      </c>
      <c r="X2728" s="4" t="s">
        <v>614</v>
      </c>
      <c r="Y2728" s="4"/>
      <c r="Z2728" s="80">
        <v>147221</v>
      </c>
      <c r="AA2728" s="78">
        <v>1</v>
      </c>
      <c r="AB2728" s="103">
        <v>102.47</v>
      </c>
      <c r="AD2728" s="80">
        <v>150.857</v>
      </c>
      <c r="AG2728" s="7" t="s">
        <v>17</v>
      </c>
      <c r="AH2728" s="81">
        <v>1.132E-3</v>
      </c>
      <c r="AI2728" s="81">
        <v>6.8778371859792799E-4</v>
      </c>
      <c r="AJ2728" s="81">
        <v>2.3078380509210499E-4</v>
      </c>
    </row>
    <row r="2729" spans="1:36" s="7" customFormat="1" x14ac:dyDescent="0.2">
      <c r="A2729" s="7">
        <v>1038</v>
      </c>
      <c r="B2729" s="7">
        <v>1319</v>
      </c>
      <c r="C2729" s="7" t="s">
        <v>2066</v>
      </c>
      <c r="D2729" s="7" t="s">
        <v>2067</v>
      </c>
      <c r="E2729" s="4" t="s">
        <v>761</v>
      </c>
      <c r="F2729" s="7" t="s">
        <v>2068</v>
      </c>
      <c r="G2729" s="7" t="s">
        <v>2069</v>
      </c>
      <c r="H2729" s="7" t="s">
        <v>76</v>
      </c>
      <c r="I2729" s="7" t="s">
        <v>228</v>
      </c>
      <c r="J2729" s="7" t="s">
        <v>53</v>
      </c>
      <c r="K2729" s="7" t="s">
        <v>314</v>
      </c>
      <c r="L2729" s="7" t="s">
        <v>799</v>
      </c>
      <c r="M2729" s="7" t="s">
        <v>311</v>
      </c>
      <c r="N2729" s="7" t="s">
        <v>630</v>
      </c>
      <c r="O2729" s="7" t="s">
        <v>62</v>
      </c>
      <c r="P2729" s="7" t="s">
        <v>1507</v>
      </c>
      <c r="Q2729" s="7" t="s">
        <v>65</v>
      </c>
      <c r="R2729" s="7" t="s">
        <v>57</v>
      </c>
      <c r="S2729" s="7" t="s">
        <v>1212</v>
      </c>
      <c r="T2729" s="80">
        <v>1.6850000000000001</v>
      </c>
      <c r="U2729" s="7" t="s">
        <v>1514</v>
      </c>
      <c r="V2729" s="85">
        <v>7.2499999999999995E-2</v>
      </c>
      <c r="W2729" s="81">
        <v>6.8400000000000002E-2</v>
      </c>
      <c r="X2729" s="4" t="s">
        <v>614</v>
      </c>
      <c r="Y2729" s="4"/>
      <c r="Z2729" s="80">
        <v>167357</v>
      </c>
      <c r="AA2729" s="78">
        <v>1</v>
      </c>
      <c r="AB2729" s="103">
        <v>102.4</v>
      </c>
      <c r="AD2729" s="80">
        <v>171.374</v>
      </c>
      <c r="AG2729" s="7" t="s">
        <v>17</v>
      </c>
      <c r="AH2729" s="81">
        <v>1.2869999999999999E-3</v>
      </c>
      <c r="AI2729" s="81">
        <v>7.8132051949040898E-4</v>
      </c>
      <c r="AJ2729" s="81">
        <v>2.6216980368787702E-4</v>
      </c>
    </row>
    <row r="2730" spans="1:36" s="7" customFormat="1" x14ac:dyDescent="0.2">
      <c r="A2730" s="7">
        <v>1038</v>
      </c>
      <c r="B2730" s="7">
        <v>1319</v>
      </c>
      <c r="C2730" s="7" t="s">
        <v>2070</v>
      </c>
      <c r="D2730" s="7" t="s">
        <v>2071</v>
      </c>
      <c r="E2730" s="4" t="s">
        <v>425</v>
      </c>
      <c r="F2730" s="7" t="s">
        <v>2072</v>
      </c>
      <c r="G2730" s="7" t="s">
        <v>2073</v>
      </c>
      <c r="H2730" s="7" t="s">
        <v>76</v>
      </c>
      <c r="I2730" s="7" t="s">
        <v>228</v>
      </c>
      <c r="J2730" s="7" t="s">
        <v>53</v>
      </c>
      <c r="K2730" s="7" t="s">
        <v>53</v>
      </c>
      <c r="L2730" s="7" t="s">
        <v>799</v>
      </c>
      <c r="M2730" s="7" t="s">
        <v>311</v>
      </c>
      <c r="N2730" s="7" t="s">
        <v>140</v>
      </c>
      <c r="O2730" s="7" t="s">
        <v>62</v>
      </c>
      <c r="P2730" s="7" t="s">
        <v>1647</v>
      </c>
      <c r="Q2730" s="7" t="s">
        <v>70</v>
      </c>
      <c r="R2730" s="7" t="s">
        <v>57</v>
      </c>
      <c r="S2730" s="7" t="s">
        <v>1212</v>
      </c>
      <c r="T2730" s="80">
        <v>2.1120000000000001</v>
      </c>
      <c r="U2730" s="7" t="s">
        <v>1648</v>
      </c>
      <c r="V2730" s="85">
        <v>5.7500000000000002E-2</v>
      </c>
      <c r="W2730" s="81">
        <v>6.4869999999999997E-2</v>
      </c>
      <c r="X2730" s="4" t="s">
        <v>614</v>
      </c>
      <c r="Y2730" s="4"/>
      <c r="Z2730" s="80">
        <v>75789.48</v>
      </c>
      <c r="AA2730" s="78">
        <v>1</v>
      </c>
      <c r="AB2730" s="103">
        <v>100.12</v>
      </c>
      <c r="AD2730" s="80">
        <v>75.88</v>
      </c>
      <c r="AG2730" s="7" t="s">
        <v>17</v>
      </c>
      <c r="AH2730" s="81">
        <v>4.2099999999999999E-4</v>
      </c>
      <c r="AI2730" s="81">
        <v>3.4595145347367999E-4</v>
      </c>
      <c r="AJ2730" s="81">
        <v>1.16082993317372E-4</v>
      </c>
    </row>
    <row r="2731" spans="1:36" s="7" customFormat="1" x14ac:dyDescent="0.2">
      <c r="A2731" s="7">
        <v>1038</v>
      </c>
      <c r="B2731" s="7">
        <v>1319</v>
      </c>
      <c r="C2731" s="7" t="s">
        <v>1558</v>
      </c>
      <c r="D2731" s="7" t="s">
        <v>1559</v>
      </c>
      <c r="E2731" s="4" t="s">
        <v>425</v>
      </c>
      <c r="F2731" s="7" t="s">
        <v>2074</v>
      </c>
      <c r="G2731" s="7" t="s">
        <v>2075</v>
      </c>
      <c r="H2731" s="7" t="s">
        <v>76</v>
      </c>
      <c r="I2731" s="7" t="s">
        <v>229</v>
      </c>
      <c r="J2731" s="7" t="s">
        <v>53</v>
      </c>
      <c r="K2731" s="7" t="s">
        <v>53</v>
      </c>
      <c r="L2731" s="7" t="s">
        <v>799</v>
      </c>
      <c r="M2731" s="7" t="s">
        <v>311</v>
      </c>
      <c r="N2731" s="7" t="s">
        <v>629</v>
      </c>
      <c r="O2731" s="7" t="s">
        <v>62</v>
      </c>
      <c r="P2731" s="7" t="s">
        <v>1580</v>
      </c>
      <c r="Q2731" s="7" t="s">
        <v>65</v>
      </c>
      <c r="R2731" s="7" t="s">
        <v>57</v>
      </c>
      <c r="S2731" s="7" t="s">
        <v>1212</v>
      </c>
      <c r="T2731" s="80">
        <v>7.343</v>
      </c>
      <c r="U2731" s="7" t="s">
        <v>2076</v>
      </c>
      <c r="V2731" s="85">
        <v>0.03</v>
      </c>
      <c r="W2731" s="81">
        <v>3.671E-2</v>
      </c>
      <c r="X2731" s="4" t="s">
        <v>614</v>
      </c>
      <c r="Y2731" s="4"/>
      <c r="Z2731" s="80">
        <v>122006</v>
      </c>
      <c r="AA2731" s="78">
        <v>1</v>
      </c>
      <c r="AB2731" s="103">
        <v>100.07</v>
      </c>
      <c r="AD2731" s="80">
        <v>122.09099999999999</v>
      </c>
      <c r="AG2731" s="7" t="s">
        <v>17</v>
      </c>
      <c r="AH2731" s="81">
        <v>5.5500000000000005E-4</v>
      </c>
      <c r="AI2731" s="81">
        <v>5.5663496108605002E-4</v>
      </c>
      <c r="AJ2731" s="81">
        <v>1.86777225009934E-4</v>
      </c>
    </row>
    <row r="2732" spans="1:36" s="7" customFormat="1" x14ac:dyDescent="0.2">
      <c r="A2732" s="7">
        <v>1038</v>
      </c>
      <c r="B2732" s="7">
        <v>1319</v>
      </c>
      <c r="C2732" s="7" t="s">
        <v>1472</v>
      </c>
      <c r="D2732" s="7" t="s">
        <v>1473</v>
      </c>
      <c r="E2732" s="4" t="s">
        <v>425</v>
      </c>
      <c r="F2732" s="7" t="s">
        <v>1500</v>
      </c>
      <c r="G2732" s="7" t="s">
        <v>1501</v>
      </c>
      <c r="H2732" s="7" t="s">
        <v>76</v>
      </c>
      <c r="I2732" s="7" t="s">
        <v>229</v>
      </c>
      <c r="J2732" s="7" t="s">
        <v>53</v>
      </c>
      <c r="K2732" s="7" t="s">
        <v>53</v>
      </c>
      <c r="L2732" s="7" t="s">
        <v>799</v>
      </c>
      <c r="M2732" s="7" t="s">
        <v>311</v>
      </c>
      <c r="N2732" s="7" t="s">
        <v>625</v>
      </c>
      <c r="O2732" s="7" t="s">
        <v>62</v>
      </c>
      <c r="P2732" s="7" t="s">
        <v>298</v>
      </c>
      <c r="Q2732" s="7" t="s">
        <v>298</v>
      </c>
      <c r="R2732" s="7" t="s">
        <v>298</v>
      </c>
      <c r="S2732" s="7" t="s">
        <v>1212</v>
      </c>
      <c r="T2732" s="80">
        <v>4.4850000000000003</v>
      </c>
      <c r="U2732" s="7" t="s">
        <v>1502</v>
      </c>
      <c r="V2732" s="85">
        <v>4.7E-2</v>
      </c>
      <c r="W2732" s="81">
        <v>4.1489999999999999E-2</v>
      </c>
      <c r="X2732" s="4" t="s">
        <v>614</v>
      </c>
      <c r="Y2732" s="4"/>
      <c r="Z2732" s="80">
        <v>2616071.79</v>
      </c>
      <c r="AA2732" s="78">
        <v>1</v>
      </c>
      <c r="AB2732" s="103">
        <v>106.76</v>
      </c>
      <c r="AD2732" s="80">
        <v>2792.9180000000001</v>
      </c>
      <c r="AG2732" s="7" t="s">
        <v>17</v>
      </c>
      <c r="AH2732" s="81">
        <v>4.7689999999999998E-3</v>
      </c>
      <c r="AI2732" s="81">
        <v>1.27333774863001E-2</v>
      </c>
      <c r="AJ2732" s="81">
        <v>4.2726473868166699E-3</v>
      </c>
    </row>
    <row r="2733" spans="1:36" s="7" customFormat="1" x14ac:dyDescent="0.2">
      <c r="A2733" s="7">
        <v>1038</v>
      </c>
      <c r="B2733" s="7">
        <v>1319</v>
      </c>
      <c r="C2733" s="7" t="s">
        <v>2011</v>
      </c>
      <c r="D2733" s="7" t="s">
        <v>2012</v>
      </c>
      <c r="E2733" s="4" t="s">
        <v>425</v>
      </c>
      <c r="F2733" s="7" t="s">
        <v>2077</v>
      </c>
      <c r="G2733" s="7" t="s">
        <v>2078</v>
      </c>
      <c r="H2733" s="7" t="s">
        <v>76</v>
      </c>
      <c r="I2733" s="7" t="s">
        <v>229</v>
      </c>
      <c r="J2733" s="7" t="s">
        <v>53</v>
      </c>
      <c r="K2733" s="7" t="s">
        <v>317</v>
      </c>
      <c r="L2733" s="7" t="s">
        <v>799</v>
      </c>
      <c r="M2733" s="7" t="s">
        <v>311</v>
      </c>
      <c r="N2733" s="7" t="s">
        <v>630</v>
      </c>
      <c r="O2733" s="7" t="s">
        <v>62</v>
      </c>
      <c r="P2733" s="7" t="s">
        <v>1647</v>
      </c>
      <c r="Q2733" s="7" t="s">
        <v>65</v>
      </c>
      <c r="R2733" s="7" t="s">
        <v>57</v>
      </c>
      <c r="S2733" s="7" t="s">
        <v>1212</v>
      </c>
      <c r="T2733" s="80">
        <v>5.8490000000000002</v>
      </c>
      <c r="U2733" s="7" t="s">
        <v>2058</v>
      </c>
      <c r="V2733" s="85">
        <v>4.1500000000000002E-2</v>
      </c>
      <c r="W2733" s="81">
        <v>4.4499999999999998E-2</v>
      </c>
      <c r="X2733" s="4" t="s">
        <v>614</v>
      </c>
      <c r="Y2733" s="4"/>
      <c r="Z2733" s="80">
        <v>221984.53</v>
      </c>
      <c r="AA2733" s="78">
        <v>1</v>
      </c>
      <c r="AB2733" s="103">
        <v>101.75</v>
      </c>
      <c r="AD2733" s="80">
        <v>225.869</v>
      </c>
      <c r="AG2733" s="7" t="s">
        <v>17</v>
      </c>
      <c r="AH2733" s="81">
        <v>4.4799999999999999E-4</v>
      </c>
      <c r="AI2733" s="81">
        <v>1.0297754143372699E-3</v>
      </c>
      <c r="AJ2733" s="81">
        <v>3.4553811334110099E-4</v>
      </c>
    </row>
    <row r="2734" spans="1:36" s="7" customFormat="1" x14ac:dyDescent="0.2">
      <c r="A2734" s="7">
        <v>1038</v>
      </c>
      <c r="B2734" s="7">
        <v>1319</v>
      </c>
      <c r="C2734" s="7" t="s">
        <v>1965</v>
      </c>
      <c r="D2734" s="7" t="s">
        <v>1966</v>
      </c>
      <c r="E2734" s="4" t="s">
        <v>425</v>
      </c>
      <c r="F2734" s="7" t="s">
        <v>2079</v>
      </c>
      <c r="G2734" s="7" t="s">
        <v>2080</v>
      </c>
      <c r="H2734" s="7" t="s">
        <v>76</v>
      </c>
      <c r="I2734" s="7" t="s">
        <v>228</v>
      </c>
      <c r="J2734" s="7" t="s">
        <v>53</v>
      </c>
      <c r="K2734" s="7" t="s">
        <v>53</v>
      </c>
      <c r="L2734" s="7" t="s">
        <v>799</v>
      </c>
      <c r="M2734" s="7" t="s">
        <v>311</v>
      </c>
      <c r="N2734" s="7" t="s">
        <v>267</v>
      </c>
      <c r="O2734" s="7" t="s">
        <v>62</v>
      </c>
      <c r="P2734" s="7" t="s">
        <v>1647</v>
      </c>
      <c r="Q2734" s="7" t="s">
        <v>70</v>
      </c>
      <c r="R2734" s="7" t="s">
        <v>57</v>
      </c>
      <c r="S2734" s="7" t="s">
        <v>1212</v>
      </c>
      <c r="T2734" s="80">
        <v>5.33</v>
      </c>
      <c r="U2734" s="7" t="s">
        <v>1687</v>
      </c>
      <c r="V2734" s="85">
        <v>6.3799999999999996E-2</v>
      </c>
      <c r="W2734" s="81">
        <v>6.5540000000000001E-2</v>
      </c>
      <c r="X2734" s="4" t="s">
        <v>614</v>
      </c>
      <c r="Y2734" s="4"/>
      <c r="Z2734" s="80">
        <v>210577</v>
      </c>
      <c r="AA2734" s="78">
        <v>1</v>
      </c>
      <c r="AB2734" s="103">
        <v>101.21</v>
      </c>
      <c r="AD2734" s="80">
        <v>213.125</v>
      </c>
      <c r="AG2734" s="7" t="s">
        <v>17</v>
      </c>
      <c r="AH2734" s="81">
        <v>2.1100000000000001E-4</v>
      </c>
      <c r="AI2734" s="81">
        <v>9.7167213918442704E-4</v>
      </c>
      <c r="AJ2734" s="81">
        <v>3.2604173015334198E-4</v>
      </c>
    </row>
    <row r="2735" spans="1:36" s="7" customFormat="1" x14ac:dyDescent="0.2">
      <c r="A2735" s="7">
        <v>1038</v>
      </c>
      <c r="B2735" s="7">
        <v>1319</v>
      </c>
      <c r="C2735" s="7" t="s">
        <v>2081</v>
      </c>
      <c r="D2735" s="7" t="s">
        <v>2082</v>
      </c>
      <c r="E2735" s="4" t="s">
        <v>425</v>
      </c>
      <c r="F2735" s="7" t="s">
        <v>2083</v>
      </c>
      <c r="G2735" s="7" t="s">
        <v>2084</v>
      </c>
      <c r="H2735" s="7" t="s">
        <v>76</v>
      </c>
      <c r="I2735" s="7" t="s">
        <v>228</v>
      </c>
      <c r="J2735" s="7" t="s">
        <v>53</v>
      </c>
      <c r="K2735" s="7" t="s">
        <v>53</v>
      </c>
      <c r="L2735" s="7" t="s">
        <v>799</v>
      </c>
      <c r="M2735" s="7" t="s">
        <v>311</v>
      </c>
      <c r="N2735" s="7" t="s">
        <v>263</v>
      </c>
      <c r="O2735" s="7" t="s">
        <v>62</v>
      </c>
      <c r="P2735" s="7" t="s">
        <v>298</v>
      </c>
      <c r="Q2735" s="7" t="s">
        <v>298</v>
      </c>
      <c r="R2735" s="7" t="s">
        <v>298</v>
      </c>
      <c r="S2735" s="7" t="s">
        <v>1212</v>
      </c>
      <c r="T2735" s="80">
        <v>3.6</v>
      </c>
      <c r="U2735" s="7" t="s">
        <v>1809</v>
      </c>
      <c r="V2735" s="85">
        <v>7.5800000000000006E-2</v>
      </c>
      <c r="W2735" s="81">
        <v>6.6909999999999997E-2</v>
      </c>
      <c r="X2735" s="4" t="s">
        <v>614</v>
      </c>
      <c r="Y2735" s="4"/>
      <c r="Z2735" s="80">
        <v>113906</v>
      </c>
      <c r="AA2735" s="78">
        <v>1</v>
      </c>
      <c r="AB2735" s="103">
        <v>106.5</v>
      </c>
      <c r="AD2735" s="80">
        <v>121.31</v>
      </c>
      <c r="AG2735" s="7" t="s">
        <v>17</v>
      </c>
      <c r="AH2735" s="81">
        <v>2.1909999999999998E-3</v>
      </c>
      <c r="AI2735" s="81">
        <v>5.5307190823105398E-4</v>
      </c>
      <c r="AJ2735" s="81">
        <v>1.8558165309773999E-4</v>
      </c>
    </row>
    <row r="2736" spans="1:36" s="7" customFormat="1" x14ac:dyDescent="0.2">
      <c r="A2736" s="7">
        <v>1038</v>
      </c>
      <c r="B2736" s="7">
        <v>1319</v>
      </c>
      <c r="C2736" s="7" t="s">
        <v>2085</v>
      </c>
      <c r="D2736" s="7" t="s">
        <v>2086</v>
      </c>
      <c r="E2736" s="4" t="s">
        <v>425</v>
      </c>
      <c r="F2736" s="7" t="s">
        <v>2087</v>
      </c>
      <c r="G2736" s="7" t="s">
        <v>2088</v>
      </c>
      <c r="H2736" s="7" t="s">
        <v>76</v>
      </c>
      <c r="I2736" s="7" t="s">
        <v>228</v>
      </c>
      <c r="J2736" s="7" t="s">
        <v>53</v>
      </c>
      <c r="K2736" s="7" t="s">
        <v>53</v>
      </c>
      <c r="L2736" s="7" t="s">
        <v>799</v>
      </c>
      <c r="M2736" s="7" t="s">
        <v>311</v>
      </c>
      <c r="N2736" s="7" t="s">
        <v>140</v>
      </c>
      <c r="O2736" s="7" t="s">
        <v>62</v>
      </c>
      <c r="P2736" s="7" t="s">
        <v>298</v>
      </c>
      <c r="Q2736" s="7" t="s">
        <v>298</v>
      </c>
      <c r="R2736" s="7" t="s">
        <v>298</v>
      </c>
      <c r="S2736" s="7" t="s">
        <v>1212</v>
      </c>
      <c r="T2736" s="80">
        <v>4.0250000000000004</v>
      </c>
      <c r="U2736" s="7" t="s">
        <v>2089</v>
      </c>
      <c r="V2736" s="85">
        <v>6.7299999999999999E-2</v>
      </c>
      <c r="W2736" s="81">
        <v>6.658E-2</v>
      </c>
      <c r="X2736" s="4" t="s">
        <v>614</v>
      </c>
      <c r="Y2736" s="4"/>
      <c r="Z2736" s="80">
        <v>226013</v>
      </c>
      <c r="AA2736" s="78">
        <v>1</v>
      </c>
      <c r="AB2736" s="103">
        <v>103.07</v>
      </c>
      <c r="AD2736" s="80">
        <v>232.952</v>
      </c>
      <c r="AG2736" s="7" t="s">
        <v>17</v>
      </c>
      <c r="AH2736" s="81">
        <v>8.2200000000000003E-4</v>
      </c>
      <c r="AI2736" s="81">
        <v>1.0620649762332901E-3</v>
      </c>
      <c r="AJ2736" s="81">
        <v>3.5637278092280801E-4</v>
      </c>
    </row>
    <row r="2737" spans="1:36" s="7" customFormat="1" x14ac:dyDescent="0.2">
      <c r="A2737" s="7">
        <v>1038</v>
      </c>
      <c r="B2737" s="7">
        <v>1319</v>
      </c>
      <c r="C2737" s="7" t="s">
        <v>1909</v>
      </c>
      <c r="D2737" s="7" t="s">
        <v>1910</v>
      </c>
      <c r="E2737" s="4" t="s">
        <v>425</v>
      </c>
      <c r="F2737" s="7" t="s">
        <v>2090</v>
      </c>
      <c r="G2737" s="7" t="s">
        <v>2091</v>
      </c>
      <c r="H2737" s="7" t="s">
        <v>76</v>
      </c>
      <c r="I2737" s="7" t="s">
        <v>228</v>
      </c>
      <c r="J2737" s="7" t="s">
        <v>53</v>
      </c>
      <c r="K2737" s="7" t="s">
        <v>53</v>
      </c>
      <c r="L2737" s="7" t="s">
        <v>799</v>
      </c>
      <c r="M2737" s="7" t="s">
        <v>311</v>
      </c>
      <c r="N2737" s="7" t="s">
        <v>140</v>
      </c>
      <c r="O2737" s="7" t="s">
        <v>62</v>
      </c>
      <c r="P2737" s="7" t="s">
        <v>298</v>
      </c>
      <c r="Q2737" s="7" t="s">
        <v>298</v>
      </c>
      <c r="R2737" s="7" t="s">
        <v>298</v>
      </c>
      <c r="S2737" s="7" t="s">
        <v>1212</v>
      </c>
      <c r="T2737" s="80">
        <v>3.302</v>
      </c>
      <c r="U2737" s="7" t="s">
        <v>1827</v>
      </c>
      <c r="V2737" s="85">
        <v>6.5000000000000002E-2</v>
      </c>
      <c r="W2737" s="81">
        <v>8.1970000000000001E-2</v>
      </c>
      <c r="X2737" s="4" t="s">
        <v>614</v>
      </c>
      <c r="Y2737" s="4"/>
      <c r="Z2737" s="80">
        <v>119000</v>
      </c>
      <c r="AA2737" s="78">
        <v>1</v>
      </c>
      <c r="AB2737" s="103">
        <v>96.78</v>
      </c>
      <c r="AD2737" s="80">
        <v>115.16800000000001</v>
      </c>
      <c r="AG2737" s="7" t="s">
        <v>17</v>
      </c>
      <c r="AH2737" s="81">
        <v>1.0349999999999999E-3</v>
      </c>
      <c r="AI2737" s="81">
        <v>5.2507092489767905E-4</v>
      </c>
      <c r="AJ2737" s="81">
        <v>1.76186005446803E-4</v>
      </c>
    </row>
    <row r="2738" spans="1:36" s="7" customFormat="1" x14ac:dyDescent="0.2">
      <c r="A2738" s="7">
        <v>1038</v>
      </c>
      <c r="B2738" s="7">
        <v>1319</v>
      </c>
      <c r="C2738" s="7" t="s">
        <v>2092</v>
      </c>
      <c r="D2738" s="7" t="s">
        <v>2093</v>
      </c>
      <c r="E2738" s="4" t="s">
        <v>425</v>
      </c>
      <c r="F2738" s="7" t="s">
        <v>2094</v>
      </c>
      <c r="G2738" s="7" t="s">
        <v>2095</v>
      </c>
      <c r="H2738" s="7" t="s">
        <v>76</v>
      </c>
      <c r="I2738" s="7" t="s">
        <v>229</v>
      </c>
      <c r="J2738" s="7" t="s">
        <v>53</v>
      </c>
      <c r="K2738" s="7" t="s">
        <v>53</v>
      </c>
      <c r="L2738" s="7" t="s">
        <v>799</v>
      </c>
      <c r="M2738" s="7" t="s">
        <v>311</v>
      </c>
      <c r="N2738" s="7" t="s">
        <v>629</v>
      </c>
      <c r="O2738" s="7" t="s">
        <v>62</v>
      </c>
      <c r="P2738" s="7" t="s">
        <v>1580</v>
      </c>
      <c r="Q2738" s="7" t="s">
        <v>65</v>
      </c>
      <c r="R2738" s="7" t="s">
        <v>57</v>
      </c>
      <c r="S2738" s="7" t="s">
        <v>1212</v>
      </c>
      <c r="T2738" s="80">
        <v>3.6840000000000002</v>
      </c>
      <c r="U2738" s="7" t="s">
        <v>1423</v>
      </c>
      <c r="V2738" s="85">
        <v>3.3399999999999999E-2</v>
      </c>
      <c r="W2738" s="81">
        <v>3.0720000000000001E-2</v>
      </c>
      <c r="X2738" s="4" t="s">
        <v>614</v>
      </c>
      <c r="Y2738" s="4"/>
      <c r="Z2738" s="80">
        <v>41000</v>
      </c>
      <c r="AA2738" s="78">
        <v>1</v>
      </c>
      <c r="AB2738" s="103">
        <v>103.53</v>
      </c>
      <c r="AD2738" s="80">
        <v>42.447000000000003</v>
      </c>
      <c r="AG2738" s="7" t="s">
        <v>17</v>
      </c>
      <c r="AH2738" s="81">
        <v>5.5000000000000002E-5</v>
      </c>
      <c r="AI2738" s="81">
        <v>1.9352428075119E-4</v>
      </c>
      <c r="AJ2738" s="81">
        <v>6.4936503557423898E-5</v>
      </c>
    </row>
    <row r="2739" spans="1:36" s="7" customFormat="1" x14ac:dyDescent="0.2">
      <c r="A2739" s="7">
        <v>1038</v>
      </c>
      <c r="B2739" s="7">
        <v>1319</v>
      </c>
      <c r="C2739" s="7" t="s">
        <v>2011</v>
      </c>
      <c r="D2739" s="7" t="s">
        <v>2012</v>
      </c>
      <c r="E2739" s="4" t="s">
        <v>425</v>
      </c>
      <c r="F2739" s="7" t="s">
        <v>2830</v>
      </c>
      <c r="G2739" s="7" t="s">
        <v>2831</v>
      </c>
      <c r="H2739" s="7" t="s">
        <v>76</v>
      </c>
      <c r="I2739" s="7" t="s">
        <v>229</v>
      </c>
      <c r="J2739" s="7" t="s">
        <v>53</v>
      </c>
      <c r="K2739" s="7" t="s">
        <v>53</v>
      </c>
      <c r="L2739" s="7" t="s">
        <v>799</v>
      </c>
      <c r="M2739" s="7" t="s">
        <v>102</v>
      </c>
      <c r="N2739" s="7" t="s">
        <v>630</v>
      </c>
      <c r="O2739" s="7" t="s">
        <v>62</v>
      </c>
      <c r="P2739" s="7" t="s">
        <v>1507</v>
      </c>
      <c r="Q2739" s="7" t="s">
        <v>65</v>
      </c>
      <c r="R2739" s="7" t="s">
        <v>57</v>
      </c>
      <c r="S2739" s="7" t="s">
        <v>1212</v>
      </c>
      <c r="T2739" s="80">
        <v>4.9939999999999998</v>
      </c>
      <c r="U2739" s="7" t="s">
        <v>2832</v>
      </c>
      <c r="V2739" s="85">
        <v>4.24E-2</v>
      </c>
      <c r="W2739" s="81">
        <v>3.7909999999999999E-2</v>
      </c>
      <c r="X2739" s="4" t="s">
        <v>614</v>
      </c>
      <c r="Y2739" s="4"/>
      <c r="Z2739" s="80">
        <v>14011</v>
      </c>
      <c r="AA2739" s="78">
        <v>1</v>
      </c>
      <c r="AB2739" s="103">
        <v>103.93</v>
      </c>
      <c r="AD2739" s="80">
        <v>14.561999999999999</v>
      </c>
      <c r="AG2739" s="7" t="s">
        <v>17</v>
      </c>
      <c r="AH2739" s="81">
        <v>2.1999999999999999E-5</v>
      </c>
      <c r="AI2739" s="81">
        <v>6.6388896759530107E-5</v>
      </c>
      <c r="AJ2739" s="81">
        <v>2.2276599162982E-5</v>
      </c>
    </row>
    <row r="2740" spans="1:36" s="7" customFormat="1" x14ac:dyDescent="0.2">
      <c r="A2740" s="7">
        <v>1038</v>
      </c>
      <c r="B2740" s="7">
        <v>1319</v>
      </c>
      <c r="C2740" s="7" t="s">
        <v>2096</v>
      </c>
      <c r="D2740" s="7" t="s">
        <v>2097</v>
      </c>
      <c r="E2740" s="4" t="s">
        <v>761</v>
      </c>
      <c r="F2740" s="7" t="s">
        <v>2098</v>
      </c>
      <c r="G2740" s="7" t="s">
        <v>2099</v>
      </c>
      <c r="H2740" s="7" t="s">
        <v>76</v>
      </c>
      <c r="I2740" s="7" t="s">
        <v>228</v>
      </c>
      <c r="J2740" s="7" t="s">
        <v>53</v>
      </c>
      <c r="K2740" s="7" t="s">
        <v>317</v>
      </c>
      <c r="L2740" s="7" t="s">
        <v>799</v>
      </c>
      <c r="M2740" s="7" t="s">
        <v>102</v>
      </c>
      <c r="N2740" s="7" t="s">
        <v>630</v>
      </c>
      <c r="O2740" s="7" t="s">
        <v>62</v>
      </c>
      <c r="P2740" s="7" t="s">
        <v>1404</v>
      </c>
      <c r="Q2740" s="7" t="s">
        <v>70</v>
      </c>
      <c r="R2740" s="7" t="s">
        <v>57</v>
      </c>
      <c r="S2740" s="7" t="s">
        <v>1212</v>
      </c>
      <c r="T2740" s="80">
        <v>2.8119999999999998</v>
      </c>
      <c r="U2740" s="7" t="s">
        <v>1677</v>
      </c>
      <c r="V2740" s="85">
        <v>7.9500000000000001E-2</v>
      </c>
      <c r="W2740" s="81">
        <v>7.6630000000000004E-2</v>
      </c>
      <c r="X2740" s="4" t="s">
        <v>614</v>
      </c>
      <c r="Y2740" s="4"/>
      <c r="Z2740" s="80">
        <v>113001</v>
      </c>
      <c r="AA2740" s="78">
        <v>1</v>
      </c>
      <c r="AB2740" s="103">
        <v>102.7</v>
      </c>
      <c r="AD2740" s="80">
        <v>116.05200000000001</v>
      </c>
      <c r="AG2740" s="7" t="s">
        <v>17</v>
      </c>
      <c r="AH2740" s="81">
        <v>6.3500000000000004E-4</v>
      </c>
      <c r="AI2740" s="81">
        <v>5.2910043877685395E-4</v>
      </c>
      <c r="AJ2740" s="81">
        <v>1.77538096984537E-4</v>
      </c>
    </row>
    <row r="2741" spans="1:36" s="7" customFormat="1" x14ac:dyDescent="0.2">
      <c r="A2741" s="7">
        <v>1038</v>
      </c>
      <c r="B2741" s="7">
        <v>1319</v>
      </c>
      <c r="C2741" s="7" t="s">
        <v>2100</v>
      </c>
      <c r="D2741" s="7" t="s">
        <v>2101</v>
      </c>
      <c r="E2741" s="4" t="s">
        <v>425</v>
      </c>
      <c r="F2741" s="7" t="s">
        <v>2102</v>
      </c>
      <c r="G2741" s="7" t="s">
        <v>2103</v>
      </c>
      <c r="H2741" s="7" t="s">
        <v>76</v>
      </c>
      <c r="I2741" s="7" t="s">
        <v>229</v>
      </c>
      <c r="J2741" s="7" t="s">
        <v>53</v>
      </c>
      <c r="K2741" s="7" t="s">
        <v>53</v>
      </c>
      <c r="L2741" s="7" t="s">
        <v>799</v>
      </c>
      <c r="M2741" s="7" t="s">
        <v>102</v>
      </c>
      <c r="N2741" s="7" t="s">
        <v>629</v>
      </c>
      <c r="O2741" s="7" t="s">
        <v>62</v>
      </c>
      <c r="P2741" s="7" t="s">
        <v>298</v>
      </c>
      <c r="Q2741" s="7" t="s">
        <v>298</v>
      </c>
      <c r="R2741" s="7" t="s">
        <v>298</v>
      </c>
      <c r="S2741" s="7" t="s">
        <v>1212</v>
      </c>
      <c r="T2741" s="80">
        <v>3.6070000000000002</v>
      </c>
      <c r="U2741" s="7" t="s">
        <v>1508</v>
      </c>
      <c r="V2741" s="85">
        <v>3.7400000000000003E-2</v>
      </c>
      <c r="W2741" s="81">
        <v>3.6040000000000003E-2</v>
      </c>
      <c r="X2741" s="4" t="s">
        <v>614</v>
      </c>
      <c r="Y2741" s="4"/>
      <c r="Z2741" s="80">
        <v>97000</v>
      </c>
      <c r="AA2741" s="78">
        <v>1</v>
      </c>
      <c r="AB2741" s="103">
        <v>102.4</v>
      </c>
      <c r="AD2741" s="80">
        <v>99.328000000000003</v>
      </c>
      <c r="AG2741" s="7" t="s">
        <v>17</v>
      </c>
      <c r="AH2741" s="81">
        <v>4.8700000000000002E-4</v>
      </c>
      <c r="AI2741" s="81">
        <v>4.5285282593838101E-4</v>
      </c>
      <c r="AJ2741" s="81">
        <v>1.51953434620148E-4</v>
      </c>
    </row>
    <row r="2742" spans="1:36" s="7" customFormat="1" x14ac:dyDescent="0.2">
      <c r="A2742" s="7">
        <v>1038</v>
      </c>
      <c r="B2742" s="7">
        <v>1319</v>
      </c>
      <c r="C2742" s="7" t="s">
        <v>1441</v>
      </c>
      <c r="D2742" s="7" t="s">
        <v>1442</v>
      </c>
      <c r="E2742" s="4" t="s">
        <v>425</v>
      </c>
      <c r="F2742" s="7" t="s">
        <v>2104</v>
      </c>
      <c r="G2742" s="7" t="s">
        <v>2105</v>
      </c>
      <c r="H2742" s="7" t="s">
        <v>76</v>
      </c>
      <c r="I2742" s="7" t="s">
        <v>229</v>
      </c>
      <c r="J2742" s="7" t="s">
        <v>53</v>
      </c>
      <c r="K2742" s="7" t="s">
        <v>53</v>
      </c>
      <c r="L2742" s="7" t="s">
        <v>799</v>
      </c>
      <c r="M2742" s="7" t="s">
        <v>311</v>
      </c>
      <c r="N2742" s="7" t="s">
        <v>629</v>
      </c>
      <c r="O2742" s="7" t="s">
        <v>62</v>
      </c>
      <c r="P2742" s="7" t="s">
        <v>1562</v>
      </c>
      <c r="Q2742" s="7" t="s">
        <v>65</v>
      </c>
      <c r="R2742" s="7" t="s">
        <v>57</v>
      </c>
      <c r="S2742" s="7" t="s">
        <v>1212</v>
      </c>
      <c r="T2742" s="80">
        <v>5.657</v>
      </c>
      <c r="U2742" s="7" t="s">
        <v>2106</v>
      </c>
      <c r="V2742" s="85">
        <v>3.1800000000000002E-2</v>
      </c>
      <c r="W2742" s="81">
        <v>3.2239999999999998E-2</v>
      </c>
      <c r="X2742" s="4" t="s">
        <v>614</v>
      </c>
      <c r="Y2742" s="4"/>
      <c r="Z2742" s="80">
        <v>141000</v>
      </c>
      <c r="AA2742" s="78">
        <v>1</v>
      </c>
      <c r="AB2742" s="103">
        <v>100.92</v>
      </c>
      <c r="AD2742" s="80">
        <v>142.297</v>
      </c>
      <c r="AG2742" s="7" t="s">
        <v>17</v>
      </c>
      <c r="AH2742" s="81">
        <v>3.9500000000000001E-4</v>
      </c>
      <c r="AI2742" s="81">
        <v>6.4875653534873399E-4</v>
      </c>
      <c r="AJ2742" s="81">
        <v>2.1768834847001899E-4</v>
      </c>
    </row>
    <row r="2743" spans="1:36" s="7" customFormat="1" x14ac:dyDescent="0.2">
      <c r="A2743" s="7">
        <v>1038</v>
      </c>
      <c r="B2743" s="7">
        <v>1319</v>
      </c>
      <c r="C2743" s="7" t="s">
        <v>2107</v>
      </c>
      <c r="D2743" s="7" t="s">
        <v>2108</v>
      </c>
      <c r="E2743" s="4" t="s">
        <v>425</v>
      </c>
      <c r="F2743" s="7" t="s">
        <v>2109</v>
      </c>
      <c r="G2743" s="7" t="s">
        <v>2110</v>
      </c>
      <c r="H2743" s="7" t="s">
        <v>76</v>
      </c>
      <c r="I2743" s="7" t="s">
        <v>229</v>
      </c>
      <c r="J2743" s="7" t="s">
        <v>53</v>
      </c>
      <c r="K2743" s="7" t="s">
        <v>53</v>
      </c>
      <c r="L2743" s="7" t="s">
        <v>799</v>
      </c>
      <c r="M2743" s="7" t="s">
        <v>311</v>
      </c>
      <c r="N2743" s="7" t="s">
        <v>261</v>
      </c>
      <c r="O2743" s="7" t="s">
        <v>62</v>
      </c>
      <c r="P2743" s="7" t="s">
        <v>298</v>
      </c>
      <c r="Q2743" s="7" t="s">
        <v>298</v>
      </c>
      <c r="R2743" s="7" t="s">
        <v>298</v>
      </c>
      <c r="S2743" s="7" t="s">
        <v>1212</v>
      </c>
      <c r="T2743" s="80">
        <v>4.58</v>
      </c>
      <c r="U2743" s="7" t="s">
        <v>1809</v>
      </c>
      <c r="V2743" s="85">
        <v>4.0899999999999999E-2</v>
      </c>
      <c r="W2743" s="81">
        <v>3.8940000000000002E-2</v>
      </c>
      <c r="X2743" s="4" t="s">
        <v>614</v>
      </c>
      <c r="Y2743" s="4"/>
      <c r="Z2743" s="80">
        <v>298984</v>
      </c>
      <c r="AA2743" s="78">
        <v>1</v>
      </c>
      <c r="AB2743" s="103">
        <v>101.18</v>
      </c>
      <c r="AD2743" s="80">
        <v>302.512</v>
      </c>
      <c r="AG2743" s="7" t="s">
        <v>17</v>
      </c>
      <c r="AH2743" s="81">
        <v>8.8500000000000004E-4</v>
      </c>
      <c r="AI2743" s="81">
        <v>1.37920243186436E-3</v>
      </c>
      <c r="AJ2743" s="81">
        <v>4.6278732196046001E-4</v>
      </c>
    </row>
    <row r="2744" spans="1:36" s="7" customFormat="1" x14ac:dyDescent="0.2">
      <c r="A2744" s="7">
        <v>1038</v>
      </c>
      <c r="B2744" s="7">
        <v>1319</v>
      </c>
      <c r="C2744" s="7" t="s">
        <v>2111</v>
      </c>
      <c r="D2744" s="7" t="s">
        <v>2112</v>
      </c>
      <c r="E2744" s="4" t="s">
        <v>425</v>
      </c>
      <c r="F2744" s="7" t="s">
        <v>2113</v>
      </c>
      <c r="G2744" s="7" t="s">
        <v>2114</v>
      </c>
      <c r="H2744" s="7" t="s">
        <v>76</v>
      </c>
      <c r="I2744" s="7" t="s">
        <v>228</v>
      </c>
      <c r="J2744" s="7" t="s">
        <v>53</v>
      </c>
      <c r="K2744" s="7" t="s">
        <v>53</v>
      </c>
      <c r="L2744" s="7" t="s">
        <v>799</v>
      </c>
      <c r="M2744" s="7" t="s">
        <v>311</v>
      </c>
      <c r="N2744" s="7" t="s">
        <v>252</v>
      </c>
      <c r="O2744" s="7" t="s">
        <v>62</v>
      </c>
      <c r="P2744" s="7" t="s">
        <v>1562</v>
      </c>
      <c r="Q2744" s="7" t="s">
        <v>65</v>
      </c>
      <c r="R2744" s="7" t="s">
        <v>57</v>
      </c>
      <c r="S2744" s="7" t="s">
        <v>1212</v>
      </c>
      <c r="T2744" s="80">
        <v>5.6340000000000003</v>
      </c>
      <c r="U2744" s="7" t="s">
        <v>2115</v>
      </c>
      <c r="V2744" s="85">
        <v>5.6800000000000003E-2</v>
      </c>
      <c r="W2744" s="81">
        <v>5.6079999999999998E-2</v>
      </c>
      <c r="X2744" s="4" t="s">
        <v>614</v>
      </c>
      <c r="Y2744" s="4"/>
      <c r="Z2744" s="80">
        <v>47000</v>
      </c>
      <c r="AA2744" s="78">
        <v>1</v>
      </c>
      <c r="AB2744" s="103">
        <v>100.98</v>
      </c>
      <c r="AD2744" s="80">
        <v>47.460999999999999</v>
      </c>
      <c r="AG2744" s="7" t="s">
        <v>17</v>
      </c>
      <c r="AH2744" s="81">
        <v>3.1300000000000002E-4</v>
      </c>
      <c r="AI2744" s="81">
        <v>2.1638074692665799E-4</v>
      </c>
      <c r="AJ2744" s="81">
        <v>7.2605923597907803E-5</v>
      </c>
    </row>
    <row r="2745" spans="1:36" s="7" customFormat="1" x14ac:dyDescent="0.2">
      <c r="A2745" s="7">
        <v>1038</v>
      </c>
      <c r="B2745" s="7">
        <v>1319</v>
      </c>
      <c r="C2745" s="7" t="s">
        <v>2011</v>
      </c>
      <c r="D2745" s="7" t="s">
        <v>2012</v>
      </c>
      <c r="E2745" s="4" t="s">
        <v>425</v>
      </c>
      <c r="F2745" s="7" t="s">
        <v>2116</v>
      </c>
      <c r="G2745" s="7" t="s">
        <v>2117</v>
      </c>
      <c r="H2745" s="7" t="s">
        <v>76</v>
      </c>
      <c r="I2745" s="7" t="s">
        <v>229</v>
      </c>
      <c r="J2745" s="7" t="s">
        <v>53</v>
      </c>
      <c r="K2745" s="7" t="s">
        <v>317</v>
      </c>
      <c r="L2745" s="7" t="s">
        <v>799</v>
      </c>
      <c r="M2745" s="7" t="s">
        <v>311</v>
      </c>
      <c r="N2745" s="7" t="s">
        <v>630</v>
      </c>
      <c r="O2745" s="7" t="s">
        <v>62</v>
      </c>
      <c r="P2745" s="7" t="s">
        <v>1507</v>
      </c>
      <c r="Q2745" s="7" t="s">
        <v>65</v>
      </c>
      <c r="R2745" s="7" t="s">
        <v>57</v>
      </c>
      <c r="S2745" s="7" t="s">
        <v>1212</v>
      </c>
      <c r="T2745" s="80">
        <v>2.6160000000000001</v>
      </c>
      <c r="U2745" s="7" t="s">
        <v>1653</v>
      </c>
      <c r="V2745" s="85">
        <v>1.3299999999999999E-2</v>
      </c>
      <c r="W2745" s="81">
        <v>3.1189999999999999E-2</v>
      </c>
      <c r="X2745" s="4" t="s">
        <v>614</v>
      </c>
      <c r="Y2745" s="4"/>
      <c r="Z2745" s="80">
        <v>835893.4</v>
      </c>
      <c r="AA2745" s="78">
        <v>1</v>
      </c>
      <c r="AB2745" s="103">
        <v>110.28</v>
      </c>
      <c r="AD2745" s="80">
        <v>921.82299999999998</v>
      </c>
      <c r="AG2745" s="7" t="s">
        <v>17</v>
      </c>
      <c r="AH2745" s="81">
        <v>2.261E-3</v>
      </c>
      <c r="AI2745" s="81">
        <v>4.2027450460898298E-3</v>
      </c>
      <c r="AJ2745" s="81">
        <v>1.41021874659353E-3</v>
      </c>
    </row>
    <row r="2746" spans="1:36" s="7" customFormat="1" x14ac:dyDescent="0.2">
      <c r="A2746" s="7">
        <v>1038</v>
      </c>
      <c r="B2746" s="7">
        <v>1319</v>
      </c>
      <c r="C2746" s="7" t="s">
        <v>2011</v>
      </c>
      <c r="D2746" s="7" t="s">
        <v>2012</v>
      </c>
      <c r="E2746" s="4" t="s">
        <v>425</v>
      </c>
      <c r="F2746" s="7" t="s">
        <v>2118</v>
      </c>
      <c r="G2746" s="7" t="s">
        <v>2119</v>
      </c>
      <c r="H2746" s="7" t="s">
        <v>76</v>
      </c>
      <c r="I2746" s="7" t="s">
        <v>229</v>
      </c>
      <c r="J2746" s="7" t="s">
        <v>53</v>
      </c>
      <c r="K2746" s="7" t="s">
        <v>317</v>
      </c>
      <c r="L2746" s="7" t="s">
        <v>799</v>
      </c>
      <c r="M2746" s="7" t="s">
        <v>311</v>
      </c>
      <c r="N2746" s="7" t="s">
        <v>630</v>
      </c>
      <c r="O2746" s="7" t="s">
        <v>62</v>
      </c>
      <c r="P2746" s="7" t="s">
        <v>1647</v>
      </c>
      <c r="Q2746" s="7" t="s">
        <v>65</v>
      </c>
      <c r="R2746" s="7" t="s">
        <v>57</v>
      </c>
      <c r="S2746" s="7" t="s">
        <v>1212</v>
      </c>
      <c r="T2746" s="80">
        <v>3.5619999999999998</v>
      </c>
      <c r="U2746" s="7" t="s">
        <v>1976</v>
      </c>
      <c r="V2746" s="85">
        <v>1.7500000000000002E-2</v>
      </c>
      <c r="W2746" s="81">
        <v>5.1200000000000002E-2</v>
      </c>
      <c r="X2746" s="4" t="s">
        <v>614</v>
      </c>
      <c r="Y2746" s="4"/>
      <c r="Z2746" s="80">
        <v>715110.62</v>
      </c>
      <c r="AA2746" s="78">
        <v>1</v>
      </c>
      <c r="AB2746" s="103">
        <v>100.76</v>
      </c>
      <c r="AD2746" s="80">
        <v>720.54499999999996</v>
      </c>
      <c r="AG2746" s="7" t="s">
        <v>17</v>
      </c>
      <c r="AH2746" s="81">
        <v>6.3699999999999998E-4</v>
      </c>
      <c r="AI2746" s="81">
        <v>3.2850862606767701E-3</v>
      </c>
      <c r="AJ2746" s="81">
        <v>1.10230103853038E-3</v>
      </c>
    </row>
    <row r="2747" spans="1:36" s="7" customFormat="1" x14ac:dyDescent="0.2">
      <c r="A2747" s="7">
        <v>1038</v>
      </c>
      <c r="B2747" s="7">
        <v>1319</v>
      </c>
      <c r="C2747" s="7" t="s">
        <v>2120</v>
      </c>
      <c r="D2747" s="7" t="s">
        <v>2121</v>
      </c>
      <c r="E2747" s="4" t="s">
        <v>425</v>
      </c>
      <c r="F2747" s="7" t="s">
        <v>2122</v>
      </c>
      <c r="G2747" s="7" t="s">
        <v>2123</v>
      </c>
      <c r="H2747" s="7" t="s">
        <v>76</v>
      </c>
      <c r="I2747" s="7" t="s">
        <v>229</v>
      </c>
      <c r="J2747" s="7" t="s">
        <v>53</v>
      </c>
      <c r="K2747" s="7" t="s">
        <v>53</v>
      </c>
      <c r="L2747" s="7" t="s">
        <v>799</v>
      </c>
      <c r="M2747" s="7" t="s">
        <v>311</v>
      </c>
      <c r="N2747" s="7" t="s">
        <v>630</v>
      </c>
      <c r="O2747" s="7" t="s">
        <v>62</v>
      </c>
      <c r="P2747" s="7" t="s">
        <v>2124</v>
      </c>
      <c r="Q2747" s="7" t="s">
        <v>65</v>
      </c>
      <c r="R2747" s="7" t="s">
        <v>57</v>
      </c>
      <c r="S2747" s="7" t="s">
        <v>1212</v>
      </c>
      <c r="T2747" s="80">
        <v>2.1459999999999999</v>
      </c>
      <c r="U2747" s="7" t="s">
        <v>2125</v>
      </c>
      <c r="V2747" s="85">
        <v>6.2E-2</v>
      </c>
      <c r="W2747" s="81">
        <v>0.1676</v>
      </c>
      <c r="X2747" s="4" t="s">
        <v>614</v>
      </c>
      <c r="Y2747" s="4"/>
      <c r="Z2747" s="80">
        <v>45602.98</v>
      </c>
      <c r="AA2747" s="78">
        <v>1</v>
      </c>
      <c r="AB2747" s="103">
        <v>114.51</v>
      </c>
      <c r="AD2747" s="80">
        <v>52.22</v>
      </c>
      <c r="AG2747" s="7" t="s">
        <v>17</v>
      </c>
      <c r="AH2747" s="81">
        <v>4.1599999999999997E-4</v>
      </c>
      <c r="AI2747" s="81">
        <v>2.3807951504972E-4</v>
      </c>
      <c r="AJ2747" s="81">
        <v>7.9886881459864396E-5</v>
      </c>
    </row>
    <row r="2748" spans="1:36" s="7" customFormat="1" x14ac:dyDescent="0.2">
      <c r="A2748" s="7">
        <v>1038</v>
      </c>
      <c r="B2748" s="7">
        <v>1319</v>
      </c>
      <c r="C2748" s="7" t="s">
        <v>1958</v>
      </c>
      <c r="D2748" s="7" t="s">
        <v>1959</v>
      </c>
      <c r="E2748" s="4" t="s">
        <v>425</v>
      </c>
      <c r="F2748" s="7" t="s">
        <v>2126</v>
      </c>
      <c r="G2748" s="7" t="s">
        <v>2127</v>
      </c>
      <c r="H2748" s="7" t="s">
        <v>76</v>
      </c>
      <c r="I2748" s="7" t="s">
        <v>228</v>
      </c>
      <c r="J2748" s="7" t="s">
        <v>53</v>
      </c>
      <c r="K2748" s="7" t="s">
        <v>53</v>
      </c>
      <c r="L2748" s="7" t="s">
        <v>799</v>
      </c>
      <c r="M2748" s="7" t="s">
        <v>311</v>
      </c>
      <c r="N2748" s="7" t="s">
        <v>258</v>
      </c>
      <c r="O2748" s="7" t="s">
        <v>62</v>
      </c>
      <c r="P2748" s="7" t="s">
        <v>1580</v>
      </c>
      <c r="Q2748" s="7" t="s">
        <v>65</v>
      </c>
      <c r="R2748" s="7" t="s">
        <v>57</v>
      </c>
      <c r="S2748" s="7" t="s">
        <v>1212</v>
      </c>
      <c r="T2748" s="80">
        <v>0.94799999999999995</v>
      </c>
      <c r="U2748" s="7" t="s">
        <v>2128</v>
      </c>
      <c r="V2748" s="85">
        <v>2.7E-2</v>
      </c>
      <c r="W2748" s="81">
        <v>5.5800000000000002E-2</v>
      </c>
      <c r="X2748" s="4" t="s">
        <v>614</v>
      </c>
      <c r="Y2748" s="4"/>
      <c r="Z2748" s="80">
        <v>22364.32</v>
      </c>
      <c r="AA2748" s="78">
        <v>1</v>
      </c>
      <c r="AB2748" s="103">
        <v>97.51</v>
      </c>
      <c r="AD2748" s="80">
        <v>21.806999999999999</v>
      </c>
      <c r="AG2748" s="7" t="s">
        <v>17</v>
      </c>
      <c r="AH2748" s="81">
        <v>2.04E-4</v>
      </c>
      <c r="AI2748" s="81">
        <v>9.9423774252342903E-5</v>
      </c>
      <c r="AJ2748" s="81">
        <v>3.33613552024017E-5</v>
      </c>
    </row>
    <row r="2749" spans="1:36" s="7" customFormat="1" x14ac:dyDescent="0.2">
      <c r="A2749" s="7">
        <v>1038</v>
      </c>
      <c r="B2749" s="7">
        <v>1319</v>
      </c>
      <c r="C2749" s="7" t="s">
        <v>1958</v>
      </c>
      <c r="D2749" s="7" t="s">
        <v>1959</v>
      </c>
      <c r="E2749" s="4" t="s">
        <v>425</v>
      </c>
      <c r="F2749" s="7" t="s">
        <v>2129</v>
      </c>
      <c r="G2749" s="7" t="s">
        <v>2130</v>
      </c>
      <c r="H2749" s="7" t="s">
        <v>76</v>
      </c>
      <c r="I2749" s="7" t="s">
        <v>229</v>
      </c>
      <c r="J2749" s="7" t="s">
        <v>53</v>
      </c>
      <c r="K2749" s="7" t="s">
        <v>53</v>
      </c>
      <c r="L2749" s="7" t="s">
        <v>799</v>
      </c>
      <c r="M2749" s="7" t="s">
        <v>311</v>
      </c>
      <c r="N2749" s="7" t="s">
        <v>258</v>
      </c>
      <c r="O2749" s="7" t="s">
        <v>62</v>
      </c>
      <c r="P2749" s="7" t="s">
        <v>1580</v>
      </c>
      <c r="Q2749" s="7" t="s">
        <v>65</v>
      </c>
      <c r="R2749" s="7" t="s">
        <v>57</v>
      </c>
      <c r="S2749" s="7" t="s">
        <v>1212</v>
      </c>
      <c r="T2749" s="80">
        <v>0.95899999999999996</v>
      </c>
      <c r="U2749" s="7" t="s">
        <v>2128</v>
      </c>
      <c r="V2749" s="85">
        <v>1.7999999999999999E-2</v>
      </c>
      <c r="W2749" s="81">
        <v>2.2749999999999999E-2</v>
      </c>
      <c r="X2749" s="4" t="s">
        <v>614</v>
      </c>
      <c r="Y2749" s="4"/>
      <c r="Z2749" s="80">
        <v>707337.65</v>
      </c>
      <c r="AA2749" s="78">
        <v>1</v>
      </c>
      <c r="AB2749" s="103">
        <v>115.47</v>
      </c>
      <c r="AD2749" s="80">
        <v>816.76300000000003</v>
      </c>
      <c r="AG2749" s="7" t="s">
        <v>17</v>
      </c>
      <c r="AH2749" s="81">
        <v>1.2440000000000001E-3</v>
      </c>
      <c r="AI2749" s="81">
        <v>3.7237569976416298E-3</v>
      </c>
      <c r="AJ2749" s="81">
        <v>1.2494957148825401E-3</v>
      </c>
    </row>
    <row r="2750" spans="1:36" s="7" customFormat="1" x14ac:dyDescent="0.2">
      <c r="A2750" s="7">
        <v>1038</v>
      </c>
      <c r="B2750" s="7">
        <v>1319</v>
      </c>
      <c r="C2750" s="7" t="s">
        <v>2997</v>
      </c>
      <c r="D2750" s="7" t="s">
        <v>2998</v>
      </c>
      <c r="E2750" s="4" t="s">
        <v>425</v>
      </c>
      <c r="F2750" s="7" t="s">
        <v>2999</v>
      </c>
      <c r="G2750" s="7" t="s">
        <v>3000</v>
      </c>
      <c r="H2750" s="7" t="s">
        <v>76</v>
      </c>
      <c r="I2750" s="7" t="s">
        <v>228</v>
      </c>
      <c r="J2750" s="7" t="s">
        <v>53</v>
      </c>
      <c r="K2750" s="7" t="s">
        <v>53</v>
      </c>
      <c r="L2750" s="7" t="s">
        <v>799</v>
      </c>
      <c r="M2750" s="7" t="s">
        <v>311</v>
      </c>
      <c r="N2750" s="7" t="s">
        <v>140</v>
      </c>
      <c r="O2750" s="7" t="s">
        <v>62</v>
      </c>
      <c r="P2750" s="7" t="s">
        <v>298</v>
      </c>
      <c r="Q2750" s="7" t="s">
        <v>298</v>
      </c>
      <c r="R2750" s="7" t="s">
        <v>298</v>
      </c>
      <c r="S2750" s="7" t="s">
        <v>1212</v>
      </c>
      <c r="T2750" s="80">
        <v>1.841</v>
      </c>
      <c r="U2750" s="7" t="s">
        <v>1987</v>
      </c>
      <c r="V2750" s="85">
        <v>0.05</v>
      </c>
      <c r="W2750" s="81">
        <v>0.17358000000000001</v>
      </c>
      <c r="X2750" s="4" t="s">
        <v>614</v>
      </c>
      <c r="Y2750" s="4"/>
      <c r="Z2750" s="80">
        <v>193789</v>
      </c>
      <c r="AA2750" s="78">
        <v>1</v>
      </c>
      <c r="AB2750" s="103">
        <v>81.099999999999994</v>
      </c>
      <c r="AD2750" s="80">
        <v>157.16300000000001</v>
      </c>
      <c r="AG2750" s="7" t="s">
        <v>17</v>
      </c>
      <c r="AH2750" s="81">
        <v>1.9400000000000001E-3</v>
      </c>
      <c r="AI2750" s="81">
        <v>7.1653163144090105E-4</v>
      </c>
      <c r="AJ2750" s="81">
        <v>2.4043008274444999E-4</v>
      </c>
    </row>
    <row r="2751" spans="1:36" s="7" customFormat="1" x14ac:dyDescent="0.2">
      <c r="A2751" s="7">
        <v>1038</v>
      </c>
      <c r="B2751" s="7">
        <v>1319</v>
      </c>
      <c r="C2751" s="7" t="s">
        <v>2131</v>
      </c>
      <c r="D2751" s="7" t="s">
        <v>2132</v>
      </c>
      <c r="E2751" s="4" t="s">
        <v>425</v>
      </c>
      <c r="F2751" s="7" t="s">
        <v>2133</v>
      </c>
      <c r="G2751" s="7" t="s">
        <v>2134</v>
      </c>
      <c r="H2751" s="7" t="s">
        <v>76</v>
      </c>
      <c r="I2751" s="7" t="s">
        <v>228</v>
      </c>
      <c r="J2751" s="7" t="s">
        <v>53</v>
      </c>
      <c r="K2751" s="7" t="s">
        <v>53</v>
      </c>
      <c r="L2751" s="7" t="s">
        <v>799</v>
      </c>
      <c r="M2751" s="7" t="s">
        <v>311</v>
      </c>
      <c r="N2751" s="7" t="s">
        <v>627</v>
      </c>
      <c r="O2751" s="7" t="s">
        <v>62</v>
      </c>
      <c r="P2751" s="7" t="s">
        <v>1507</v>
      </c>
      <c r="Q2751" s="7" t="s">
        <v>65</v>
      </c>
      <c r="R2751" s="7" t="s">
        <v>57</v>
      </c>
      <c r="S2751" s="7" t="s">
        <v>1212</v>
      </c>
      <c r="T2751" s="80">
        <v>0.90300000000000002</v>
      </c>
      <c r="U2751" s="7" t="s">
        <v>1873</v>
      </c>
      <c r="V2751" s="85">
        <v>1.55E-2</v>
      </c>
      <c r="W2751" s="81">
        <v>6.4570000000000002E-2</v>
      </c>
      <c r="X2751" s="4" t="s">
        <v>614</v>
      </c>
      <c r="Y2751" s="4"/>
      <c r="Z2751" s="80">
        <v>92221.92</v>
      </c>
      <c r="AA2751" s="78">
        <v>1</v>
      </c>
      <c r="AB2751" s="103">
        <v>95.94</v>
      </c>
      <c r="AD2751" s="80">
        <v>88.477999999999994</v>
      </c>
      <c r="AG2751" s="7" t="s">
        <v>17</v>
      </c>
      <c r="AH2751" s="81">
        <v>1.9E-3</v>
      </c>
      <c r="AI2751" s="81">
        <v>4.0338455448406799E-4</v>
      </c>
      <c r="AJ2751" s="81">
        <v>1.3535450154155101E-4</v>
      </c>
    </row>
    <row r="2752" spans="1:36" s="7" customFormat="1" x14ac:dyDescent="0.2">
      <c r="A2752" s="7">
        <v>1038</v>
      </c>
      <c r="B2752" s="7">
        <v>1319</v>
      </c>
      <c r="C2752" s="7" t="s">
        <v>2135</v>
      </c>
      <c r="D2752" s="7" t="s">
        <v>2136</v>
      </c>
      <c r="E2752" s="4" t="s">
        <v>425</v>
      </c>
      <c r="F2752" s="7" t="s">
        <v>2137</v>
      </c>
      <c r="G2752" s="7" t="s">
        <v>2138</v>
      </c>
      <c r="H2752" s="7" t="s">
        <v>76</v>
      </c>
      <c r="I2752" s="7" t="s">
        <v>228</v>
      </c>
      <c r="J2752" s="7" t="s">
        <v>53</v>
      </c>
      <c r="K2752" s="7" t="s">
        <v>53</v>
      </c>
      <c r="L2752" s="7" t="s">
        <v>799</v>
      </c>
      <c r="M2752" s="7" t="s">
        <v>311</v>
      </c>
      <c r="N2752" s="7" t="s">
        <v>260</v>
      </c>
      <c r="O2752" s="7" t="s">
        <v>62</v>
      </c>
      <c r="P2752" s="7" t="s">
        <v>1580</v>
      </c>
      <c r="Q2752" s="7" t="s">
        <v>65</v>
      </c>
      <c r="R2752" s="7" t="s">
        <v>57</v>
      </c>
      <c r="S2752" s="7" t="s">
        <v>1212</v>
      </c>
      <c r="T2752" s="80">
        <v>0.37</v>
      </c>
      <c r="U2752" s="7" t="s">
        <v>2139</v>
      </c>
      <c r="V2752" s="85">
        <v>3.6499999999999998E-2</v>
      </c>
      <c r="W2752" s="81">
        <v>5.0500000000000003E-2</v>
      </c>
      <c r="X2752" s="4" t="s">
        <v>614</v>
      </c>
      <c r="Y2752" s="4"/>
      <c r="Z2752" s="80">
        <v>367223</v>
      </c>
      <c r="AA2752" s="78">
        <v>1</v>
      </c>
      <c r="AB2752" s="103">
        <v>100.35</v>
      </c>
      <c r="AD2752" s="80">
        <v>368.50799999999998</v>
      </c>
      <c r="AG2752" s="7" t="s">
        <v>17</v>
      </c>
      <c r="AH2752" s="81">
        <v>3.4499999999999998E-4</v>
      </c>
      <c r="AI2752" s="81">
        <v>1.6800903693431699E-3</v>
      </c>
      <c r="AJ2752" s="81">
        <v>5.63749384946237E-4</v>
      </c>
    </row>
    <row r="2753" spans="1:36" s="7" customFormat="1" x14ac:dyDescent="0.2">
      <c r="A2753" s="7">
        <v>1038</v>
      </c>
      <c r="B2753" s="7">
        <v>1319</v>
      </c>
      <c r="C2753" s="7" t="s">
        <v>2135</v>
      </c>
      <c r="D2753" s="7" t="s">
        <v>2136</v>
      </c>
      <c r="E2753" s="4" t="s">
        <v>425</v>
      </c>
      <c r="F2753" s="7" t="s">
        <v>2140</v>
      </c>
      <c r="G2753" s="7" t="s">
        <v>2141</v>
      </c>
      <c r="H2753" s="7" t="s">
        <v>76</v>
      </c>
      <c r="I2753" s="7" t="s">
        <v>229</v>
      </c>
      <c r="J2753" s="7" t="s">
        <v>53</v>
      </c>
      <c r="K2753" s="7" t="s">
        <v>53</v>
      </c>
      <c r="L2753" s="7" t="s">
        <v>799</v>
      </c>
      <c r="M2753" s="7" t="s">
        <v>311</v>
      </c>
      <c r="N2753" s="7" t="s">
        <v>260</v>
      </c>
      <c r="O2753" s="7" t="s">
        <v>62</v>
      </c>
      <c r="P2753" s="7" t="s">
        <v>1580</v>
      </c>
      <c r="Q2753" s="7" t="s">
        <v>65</v>
      </c>
      <c r="R2753" s="7" t="s">
        <v>57</v>
      </c>
      <c r="S2753" s="7" t="s">
        <v>1212</v>
      </c>
      <c r="T2753" s="80">
        <v>0.65900000000000003</v>
      </c>
      <c r="U2753" s="7" t="s">
        <v>2139</v>
      </c>
      <c r="V2753" s="85">
        <v>2.1999999999999999E-2</v>
      </c>
      <c r="W2753" s="81">
        <v>2.1149999999999999E-2</v>
      </c>
      <c r="X2753" s="4" t="s">
        <v>614</v>
      </c>
      <c r="Y2753" s="4"/>
      <c r="Z2753" s="80">
        <v>560883</v>
      </c>
      <c r="AA2753" s="78">
        <v>1</v>
      </c>
      <c r="AB2753" s="103">
        <v>116.47</v>
      </c>
      <c r="AD2753" s="80">
        <v>653.26</v>
      </c>
      <c r="AG2753" s="7" t="s">
        <v>17</v>
      </c>
      <c r="AH2753" s="81">
        <v>1.06E-3</v>
      </c>
      <c r="AI2753" s="81">
        <v>2.97832264663043E-3</v>
      </c>
      <c r="AJ2753" s="81">
        <v>9.9936740954343099E-4</v>
      </c>
    </row>
    <row r="2754" spans="1:36" s="7" customFormat="1" x14ac:dyDescent="0.2">
      <c r="A2754" s="7">
        <v>1038</v>
      </c>
      <c r="B2754" s="7">
        <v>1319</v>
      </c>
      <c r="C2754" s="7" t="s">
        <v>2135</v>
      </c>
      <c r="D2754" s="7" t="s">
        <v>2136</v>
      </c>
      <c r="E2754" s="4" t="s">
        <v>425</v>
      </c>
      <c r="F2754" s="7" t="s">
        <v>2142</v>
      </c>
      <c r="G2754" s="7" t="s">
        <v>2143</v>
      </c>
      <c r="H2754" s="7" t="s">
        <v>76</v>
      </c>
      <c r="I2754" s="7" t="s">
        <v>229</v>
      </c>
      <c r="J2754" s="7" t="s">
        <v>53</v>
      </c>
      <c r="K2754" s="7" t="s">
        <v>53</v>
      </c>
      <c r="L2754" s="7" t="s">
        <v>799</v>
      </c>
      <c r="M2754" s="7" t="s">
        <v>311</v>
      </c>
      <c r="N2754" s="7" t="s">
        <v>260</v>
      </c>
      <c r="O2754" s="7" t="s">
        <v>62</v>
      </c>
      <c r="P2754" s="7" t="s">
        <v>1580</v>
      </c>
      <c r="Q2754" s="7" t="s">
        <v>65</v>
      </c>
      <c r="R2754" s="7" t="s">
        <v>57</v>
      </c>
      <c r="S2754" s="7" t="s">
        <v>1212</v>
      </c>
      <c r="T2754" s="80">
        <v>3.516</v>
      </c>
      <c r="U2754" s="7" t="s">
        <v>2144</v>
      </c>
      <c r="V2754" s="85">
        <v>1.7000000000000001E-2</v>
      </c>
      <c r="W2754" s="81">
        <v>2.6440000000000002E-2</v>
      </c>
      <c r="X2754" s="4" t="s">
        <v>614</v>
      </c>
      <c r="Y2754" s="4"/>
      <c r="Z2754" s="80">
        <v>1211212.5</v>
      </c>
      <c r="AA2754" s="78">
        <v>1</v>
      </c>
      <c r="AB2754" s="103">
        <v>110.64</v>
      </c>
      <c r="AD2754" s="80">
        <v>1340.086</v>
      </c>
      <c r="AG2754" s="7" t="s">
        <v>17</v>
      </c>
      <c r="AH2754" s="81">
        <v>9.5399999999999999E-4</v>
      </c>
      <c r="AI2754" s="81">
        <v>6.1096720985278699E-3</v>
      </c>
      <c r="AJ2754" s="81">
        <v>2.05008251378456E-3</v>
      </c>
    </row>
    <row r="2755" spans="1:36" s="7" customFormat="1" x14ac:dyDescent="0.2">
      <c r="A2755" s="7">
        <v>1038</v>
      </c>
      <c r="B2755" s="7">
        <v>1319</v>
      </c>
      <c r="C2755" s="7" t="s">
        <v>2135</v>
      </c>
      <c r="D2755" s="7" t="s">
        <v>2136</v>
      </c>
      <c r="E2755" s="4" t="s">
        <v>425</v>
      </c>
      <c r="F2755" s="7" t="s">
        <v>2145</v>
      </c>
      <c r="G2755" s="7" t="s">
        <v>2146</v>
      </c>
      <c r="H2755" s="7" t="s">
        <v>76</v>
      </c>
      <c r="I2755" s="7" t="s">
        <v>229</v>
      </c>
      <c r="J2755" s="7" t="s">
        <v>53</v>
      </c>
      <c r="K2755" s="7" t="s">
        <v>53</v>
      </c>
      <c r="L2755" s="7" t="s">
        <v>799</v>
      </c>
      <c r="M2755" s="7" t="s">
        <v>311</v>
      </c>
      <c r="N2755" s="7" t="s">
        <v>260</v>
      </c>
      <c r="O2755" s="7" t="s">
        <v>62</v>
      </c>
      <c r="P2755" s="7" t="s">
        <v>1580</v>
      </c>
      <c r="Q2755" s="7" t="s">
        <v>65</v>
      </c>
      <c r="R2755" s="7" t="s">
        <v>57</v>
      </c>
      <c r="S2755" s="7" t="s">
        <v>1212</v>
      </c>
      <c r="T2755" s="80">
        <v>8.3659999999999997</v>
      </c>
      <c r="U2755" s="7" t="s">
        <v>2147</v>
      </c>
      <c r="V2755" s="85">
        <v>5.7999999999999996E-3</v>
      </c>
      <c r="W2755" s="81">
        <v>3.1609999999999999E-2</v>
      </c>
      <c r="X2755" s="4" t="s">
        <v>614</v>
      </c>
      <c r="Y2755" s="4"/>
      <c r="Z2755" s="80">
        <v>772695</v>
      </c>
      <c r="AA2755" s="78">
        <v>1</v>
      </c>
      <c r="AB2755" s="103">
        <v>91.2</v>
      </c>
      <c r="AD2755" s="80">
        <v>704.69799999999998</v>
      </c>
      <c r="AG2755" s="7" t="s">
        <v>17</v>
      </c>
      <c r="AH2755" s="81">
        <v>1.6149999999999999E-3</v>
      </c>
      <c r="AI2755" s="81">
        <v>3.2128343294607099E-3</v>
      </c>
      <c r="AJ2755" s="81">
        <v>1.0780571153894099E-3</v>
      </c>
    </row>
    <row r="2756" spans="1:36" s="7" customFormat="1" x14ac:dyDescent="0.2">
      <c r="A2756" s="7">
        <v>1038</v>
      </c>
      <c r="B2756" s="7">
        <v>1319</v>
      </c>
      <c r="C2756" s="7" t="s">
        <v>1430</v>
      </c>
      <c r="D2756" s="7" t="s">
        <v>1431</v>
      </c>
      <c r="E2756" s="4" t="s">
        <v>425</v>
      </c>
      <c r="F2756" s="7" t="s">
        <v>2148</v>
      </c>
      <c r="G2756" s="7" t="s">
        <v>2149</v>
      </c>
      <c r="H2756" s="7" t="s">
        <v>76</v>
      </c>
      <c r="I2756" s="7" t="s">
        <v>228</v>
      </c>
      <c r="J2756" s="7" t="s">
        <v>53</v>
      </c>
      <c r="K2756" s="7" t="s">
        <v>53</v>
      </c>
      <c r="L2756" s="7" t="s">
        <v>799</v>
      </c>
      <c r="M2756" s="7" t="s">
        <v>311</v>
      </c>
      <c r="N2756" s="7" t="s">
        <v>256</v>
      </c>
      <c r="O2756" s="7" t="s">
        <v>62</v>
      </c>
      <c r="P2756" s="7" t="s">
        <v>1205</v>
      </c>
      <c r="Q2756" s="7" t="s">
        <v>65</v>
      </c>
      <c r="R2756" s="7" t="s">
        <v>57</v>
      </c>
      <c r="S2756" s="7" t="s">
        <v>1212</v>
      </c>
      <c r="T2756" s="80">
        <v>0.68200000000000005</v>
      </c>
      <c r="U2756" s="7" t="s">
        <v>2150</v>
      </c>
      <c r="V2756" s="85">
        <v>2.98E-2</v>
      </c>
      <c r="W2756" s="81">
        <v>4.4600000000000001E-2</v>
      </c>
      <c r="X2756" s="4" t="s">
        <v>614</v>
      </c>
      <c r="Y2756" s="4"/>
      <c r="Z2756" s="80">
        <v>154840</v>
      </c>
      <c r="AA2756" s="78">
        <v>1</v>
      </c>
      <c r="AB2756" s="103">
        <v>99.95</v>
      </c>
      <c r="AD2756" s="80">
        <v>154.76300000000001</v>
      </c>
      <c r="AG2756" s="7" t="s">
        <v>17</v>
      </c>
      <c r="AH2756" s="81">
        <v>6.0999999999999999E-5</v>
      </c>
      <c r="AI2756" s="81">
        <v>7.0558827020089795E-4</v>
      </c>
      <c r="AJ2756" s="81">
        <v>2.36758070047473E-4</v>
      </c>
    </row>
    <row r="2757" spans="1:36" s="7" customFormat="1" x14ac:dyDescent="0.2">
      <c r="A2757" s="7">
        <v>1038</v>
      </c>
      <c r="B2757" s="7">
        <v>1319</v>
      </c>
      <c r="C2757" s="7" t="s">
        <v>1430</v>
      </c>
      <c r="D2757" s="7" t="s">
        <v>1431</v>
      </c>
      <c r="E2757" s="4" t="s">
        <v>425</v>
      </c>
      <c r="F2757" s="7" t="s">
        <v>2151</v>
      </c>
      <c r="G2757" s="7" t="s">
        <v>2152</v>
      </c>
      <c r="H2757" s="7" t="s">
        <v>76</v>
      </c>
      <c r="I2757" s="7" t="s">
        <v>229</v>
      </c>
      <c r="J2757" s="7" t="s">
        <v>53</v>
      </c>
      <c r="K2757" s="7" t="s">
        <v>53</v>
      </c>
      <c r="L2757" s="7" t="s">
        <v>799</v>
      </c>
      <c r="M2757" s="7" t="s">
        <v>311</v>
      </c>
      <c r="N2757" s="7" t="s">
        <v>256</v>
      </c>
      <c r="O2757" s="7" t="s">
        <v>62</v>
      </c>
      <c r="P2757" s="7" t="s">
        <v>1205</v>
      </c>
      <c r="Q2757" s="7" t="s">
        <v>65</v>
      </c>
      <c r="R2757" s="7" t="s">
        <v>57</v>
      </c>
      <c r="S2757" s="7" t="s">
        <v>1212</v>
      </c>
      <c r="T2757" s="80">
        <v>5.5650000000000004</v>
      </c>
      <c r="U2757" s="7" t="s">
        <v>2153</v>
      </c>
      <c r="V2757" s="85">
        <v>2.2013000000000001E-2</v>
      </c>
      <c r="W2757" s="81">
        <v>2.4819999999999998E-2</v>
      </c>
      <c r="X2757" s="4" t="s">
        <v>614</v>
      </c>
      <c r="Y2757" s="4"/>
      <c r="Z2757" s="80">
        <v>1947183</v>
      </c>
      <c r="AA2757" s="78">
        <v>1</v>
      </c>
      <c r="AB2757" s="103">
        <v>117</v>
      </c>
      <c r="AD2757" s="80">
        <v>2278.2040000000002</v>
      </c>
      <c r="AG2757" s="7" t="s">
        <v>17</v>
      </c>
      <c r="AH2757" s="81">
        <v>2.774E-3</v>
      </c>
      <c r="AI2757" s="81">
        <v>1.0386710386577101E-2</v>
      </c>
      <c r="AJ2757" s="81">
        <v>3.48523013933872E-3</v>
      </c>
    </row>
    <row r="2758" spans="1:36" s="7" customFormat="1" x14ac:dyDescent="0.2">
      <c r="A2758" s="7">
        <v>1038</v>
      </c>
      <c r="B2758" s="7">
        <v>1319</v>
      </c>
      <c r="C2758" s="7" t="s">
        <v>1430</v>
      </c>
      <c r="D2758" s="7" t="s">
        <v>1431</v>
      </c>
      <c r="E2758" s="4" t="s">
        <v>425</v>
      </c>
      <c r="F2758" s="7" t="s">
        <v>2154</v>
      </c>
      <c r="G2758" s="7" t="s">
        <v>2155</v>
      </c>
      <c r="H2758" s="7" t="s">
        <v>76</v>
      </c>
      <c r="I2758" s="7" t="s">
        <v>229</v>
      </c>
      <c r="J2758" s="7" t="s">
        <v>53</v>
      </c>
      <c r="K2758" s="7" t="s">
        <v>53</v>
      </c>
      <c r="L2758" s="7" t="s">
        <v>799</v>
      </c>
      <c r="M2758" s="7" t="s">
        <v>311</v>
      </c>
      <c r="N2758" s="7" t="s">
        <v>256</v>
      </c>
      <c r="O2758" s="7" t="s">
        <v>62</v>
      </c>
      <c r="P2758" s="7" t="s">
        <v>1205</v>
      </c>
      <c r="Q2758" s="7" t="s">
        <v>65</v>
      </c>
      <c r="R2758" s="7" t="s">
        <v>57</v>
      </c>
      <c r="S2758" s="7" t="s">
        <v>1212</v>
      </c>
      <c r="T2758" s="80">
        <v>2.9550000000000001</v>
      </c>
      <c r="U2758" s="7" t="s">
        <v>2156</v>
      </c>
      <c r="V2758" s="85">
        <v>1.2200000000000001E-2</v>
      </c>
      <c r="W2758" s="81">
        <v>2.2579999999999999E-2</v>
      </c>
      <c r="X2758" s="4" t="s">
        <v>614</v>
      </c>
      <c r="Y2758" s="4"/>
      <c r="Z2758" s="80">
        <v>771045</v>
      </c>
      <c r="AA2758" s="78">
        <v>1</v>
      </c>
      <c r="AB2758" s="103">
        <v>113.04</v>
      </c>
      <c r="AD2758" s="80">
        <v>871.58900000000006</v>
      </c>
      <c r="AG2758" s="7" t="s">
        <v>17</v>
      </c>
      <c r="AH2758" s="81">
        <v>2.5599999999999999E-4</v>
      </c>
      <c r="AI2758" s="81">
        <v>3.9737200293106199E-3</v>
      </c>
      <c r="AJ2758" s="81">
        <v>1.3333700754133799E-3</v>
      </c>
    </row>
    <row r="2759" spans="1:36" s="7" customFormat="1" x14ac:dyDescent="0.2">
      <c r="A2759" s="7">
        <v>1038</v>
      </c>
      <c r="B2759" s="7">
        <v>1319</v>
      </c>
      <c r="C2759" s="7" t="s">
        <v>1430</v>
      </c>
      <c r="D2759" s="7" t="s">
        <v>1431</v>
      </c>
      <c r="E2759" s="4" t="s">
        <v>425</v>
      </c>
      <c r="F2759" s="7" t="s">
        <v>2157</v>
      </c>
      <c r="G2759" s="7" t="s">
        <v>2158</v>
      </c>
      <c r="H2759" s="7" t="s">
        <v>76</v>
      </c>
      <c r="I2759" s="7" t="s">
        <v>229</v>
      </c>
      <c r="J2759" s="7" t="s">
        <v>53</v>
      </c>
      <c r="K2759" s="7" t="s">
        <v>53</v>
      </c>
      <c r="L2759" s="7" t="s">
        <v>799</v>
      </c>
      <c r="M2759" s="7" t="s">
        <v>311</v>
      </c>
      <c r="N2759" s="7" t="s">
        <v>256</v>
      </c>
      <c r="O2759" s="7" t="s">
        <v>62</v>
      </c>
      <c r="P2759" s="7" t="s">
        <v>1205</v>
      </c>
      <c r="Q2759" s="7" t="s">
        <v>65</v>
      </c>
      <c r="R2759" s="7" t="s">
        <v>57</v>
      </c>
      <c r="S2759" s="7" t="s">
        <v>1212</v>
      </c>
      <c r="T2759" s="80">
        <v>1.681</v>
      </c>
      <c r="U2759" s="7" t="s">
        <v>2159</v>
      </c>
      <c r="V2759" s="85">
        <v>3.8E-3</v>
      </c>
      <c r="W2759" s="81">
        <v>2.1440000000000001E-2</v>
      </c>
      <c r="X2759" s="4" t="s">
        <v>614</v>
      </c>
      <c r="Y2759" s="4"/>
      <c r="Z2759" s="80">
        <v>142361</v>
      </c>
      <c r="AA2759" s="78">
        <v>1</v>
      </c>
      <c r="AB2759" s="103">
        <v>110.39</v>
      </c>
      <c r="AD2759" s="80">
        <v>157.15199999999999</v>
      </c>
      <c r="AG2759" s="7" t="s">
        <v>17</v>
      </c>
      <c r="AH2759" s="81">
        <v>4.6999999999999997E-5</v>
      </c>
      <c r="AI2759" s="81">
        <v>7.16483436042743E-4</v>
      </c>
      <c r="AJ2759" s="81">
        <v>2.40413910920264E-4</v>
      </c>
    </row>
    <row r="2760" spans="1:36" s="7" customFormat="1" x14ac:dyDescent="0.2">
      <c r="A2760" s="7">
        <v>1038</v>
      </c>
      <c r="B2760" s="7">
        <v>1319</v>
      </c>
      <c r="C2760" s="7" t="s">
        <v>1430</v>
      </c>
      <c r="D2760" s="7" t="s">
        <v>1431</v>
      </c>
      <c r="E2760" s="4" t="s">
        <v>425</v>
      </c>
      <c r="F2760" s="7" t="s">
        <v>2160</v>
      </c>
      <c r="G2760" s="7" t="s">
        <v>2161</v>
      </c>
      <c r="H2760" s="7" t="s">
        <v>76</v>
      </c>
      <c r="I2760" s="7" t="s">
        <v>229</v>
      </c>
      <c r="J2760" s="7" t="s">
        <v>53</v>
      </c>
      <c r="K2760" s="7" t="s">
        <v>53</v>
      </c>
      <c r="L2760" s="7" t="s">
        <v>799</v>
      </c>
      <c r="M2760" s="7" t="s">
        <v>311</v>
      </c>
      <c r="N2760" s="7" t="s">
        <v>256</v>
      </c>
      <c r="O2760" s="7" t="s">
        <v>62</v>
      </c>
      <c r="P2760" s="7" t="s">
        <v>1205</v>
      </c>
      <c r="Q2760" s="7" t="s">
        <v>65</v>
      </c>
      <c r="R2760" s="7" t="s">
        <v>57</v>
      </c>
      <c r="S2760" s="7" t="s">
        <v>1212</v>
      </c>
      <c r="T2760" s="80">
        <v>5.718</v>
      </c>
      <c r="U2760" s="7" t="s">
        <v>2162</v>
      </c>
      <c r="V2760" s="85">
        <v>2E-3</v>
      </c>
      <c r="W2760" s="81">
        <v>2.6159999999999999E-2</v>
      </c>
      <c r="X2760" s="4" t="s">
        <v>614</v>
      </c>
      <c r="Y2760" s="4"/>
      <c r="Z2760" s="80">
        <v>22160</v>
      </c>
      <c r="AA2760" s="78">
        <v>1</v>
      </c>
      <c r="AB2760" s="103">
        <v>100.79</v>
      </c>
      <c r="AD2760" s="80">
        <v>22.335000000000001</v>
      </c>
      <c r="AG2760" s="7" t="s">
        <v>17</v>
      </c>
      <c r="AH2760" s="81">
        <v>2.3E-5</v>
      </c>
      <c r="AI2760" s="81">
        <v>1.01829261133966E-4</v>
      </c>
      <c r="AJ2760" s="81">
        <v>3.41685092548004E-5</v>
      </c>
    </row>
    <row r="2761" spans="1:36" s="7" customFormat="1" x14ac:dyDescent="0.2">
      <c r="A2761" s="7">
        <v>1038</v>
      </c>
      <c r="B2761" s="7">
        <v>1319</v>
      </c>
      <c r="C2761" s="7" t="s">
        <v>1430</v>
      </c>
      <c r="D2761" s="7" t="s">
        <v>1431</v>
      </c>
      <c r="E2761" s="4" t="s">
        <v>425</v>
      </c>
      <c r="F2761" s="7" t="s">
        <v>2163</v>
      </c>
      <c r="G2761" s="7" t="s">
        <v>2164</v>
      </c>
      <c r="H2761" s="7" t="s">
        <v>76</v>
      </c>
      <c r="I2761" s="7" t="s">
        <v>229</v>
      </c>
      <c r="J2761" s="7" t="s">
        <v>53</v>
      </c>
      <c r="K2761" s="7" t="s">
        <v>53</v>
      </c>
      <c r="L2761" s="7" t="s">
        <v>799</v>
      </c>
      <c r="M2761" s="7" t="s">
        <v>311</v>
      </c>
      <c r="N2761" s="7" t="s">
        <v>256</v>
      </c>
      <c r="O2761" s="7" t="s">
        <v>62</v>
      </c>
      <c r="P2761" s="7" t="s">
        <v>1205</v>
      </c>
      <c r="Q2761" s="7" t="s">
        <v>70</v>
      </c>
      <c r="R2761" s="7" t="s">
        <v>57</v>
      </c>
      <c r="S2761" s="7" t="s">
        <v>1212</v>
      </c>
      <c r="T2761" s="80">
        <v>0.375</v>
      </c>
      <c r="U2761" s="7" t="s">
        <v>2165</v>
      </c>
      <c r="V2761" s="85">
        <v>9.4999999999999998E-3</v>
      </c>
      <c r="W2761" s="81">
        <v>2.657E-2</v>
      </c>
      <c r="X2761" s="4" t="s">
        <v>614</v>
      </c>
      <c r="Y2761" s="4"/>
      <c r="Z2761" s="80">
        <v>817361.23</v>
      </c>
      <c r="AA2761" s="78">
        <v>1</v>
      </c>
      <c r="AB2761" s="103">
        <v>116.08</v>
      </c>
      <c r="AD2761" s="80">
        <v>948.79300000000001</v>
      </c>
      <c r="AG2761" s="7" t="s">
        <v>17</v>
      </c>
      <c r="AH2761" s="81">
        <v>5.0860000000000002E-3</v>
      </c>
      <c r="AI2761" s="81">
        <v>4.3257042640856601E-3</v>
      </c>
      <c r="AJ2761" s="81">
        <v>1.45147735076356E-3</v>
      </c>
    </row>
    <row r="2762" spans="1:36" s="7" customFormat="1" x14ac:dyDescent="0.2">
      <c r="A2762" s="7">
        <v>1038</v>
      </c>
      <c r="B2762" s="7">
        <v>1319</v>
      </c>
      <c r="C2762" s="7" t="s">
        <v>1430</v>
      </c>
      <c r="D2762" s="7" t="s">
        <v>1431</v>
      </c>
      <c r="E2762" s="4" t="s">
        <v>425</v>
      </c>
      <c r="F2762" s="7" t="s">
        <v>2775</v>
      </c>
      <c r="G2762" s="7" t="s">
        <v>2776</v>
      </c>
      <c r="H2762" s="7" t="s">
        <v>76</v>
      </c>
      <c r="I2762" s="7" t="s">
        <v>229</v>
      </c>
      <c r="J2762" s="7" t="s">
        <v>53</v>
      </c>
      <c r="K2762" s="7" t="s">
        <v>53</v>
      </c>
      <c r="L2762" s="7" t="s">
        <v>799</v>
      </c>
      <c r="M2762" s="7" t="s">
        <v>311</v>
      </c>
      <c r="N2762" s="7" t="s">
        <v>256</v>
      </c>
      <c r="O2762" s="7" t="s">
        <v>62</v>
      </c>
      <c r="P2762" s="7" t="s">
        <v>1205</v>
      </c>
      <c r="Q2762" s="7" t="s">
        <v>70</v>
      </c>
      <c r="R2762" s="7" t="s">
        <v>57</v>
      </c>
      <c r="S2762" s="7" t="s">
        <v>1212</v>
      </c>
      <c r="T2762" s="80">
        <v>2.16</v>
      </c>
      <c r="U2762" s="7" t="s">
        <v>2777</v>
      </c>
      <c r="V2762" s="85">
        <v>5.0000000000000001E-3</v>
      </c>
      <c r="W2762" s="81">
        <v>2.1420000000000002E-2</v>
      </c>
      <c r="X2762" s="4" t="s">
        <v>614</v>
      </c>
      <c r="Y2762" s="4"/>
      <c r="Z2762" s="80">
        <v>560592</v>
      </c>
      <c r="AA2762" s="78">
        <v>1</v>
      </c>
      <c r="AB2762" s="103">
        <v>110.72</v>
      </c>
      <c r="AD2762" s="80">
        <v>620.68700000000001</v>
      </c>
      <c r="AG2762" s="7" t="s">
        <v>17</v>
      </c>
      <c r="AH2762" s="81">
        <v>7.3399999999999995E-4</v>
      </c>
      <c r="AI2762" s="81">
        <v>2.8298170845316799E-3</v>
      </c>
      <c r="AJ2762" s="81">
        <v>9.4953680470102897E-4</v>
      </c>
    </row>
    <row r="2763" spans="1:36" s="7" customFormat="1" x14ac:dyDescent="0.2">
      <c r="A2763" s="7">
        <v>1038</v>
      </c>
      <c r="B2763" s="7">
        <v>1319</v>
      </c>
      <c r="C2763" s="7" t="s">
        <v>1430</v>
      </c>
      <c r="D2763" s="7" t="s">
        <v>1431</v>
      </c>
      <c r="E2763" s="4" t="s">
        <v>425</v>
      </c>
      <c r="F2763" s="7" t="s">
        <v>2166</v>
      </c>
      <c r="G2763" s="7" t="s">
        <v>2167</v>
      </c>
      <c r="H2763" s="7" t="s">
        <v>76</v>
      </c>
      <c r="I2763" s="7" t="s">
        <v>229</v>
      </c>
      <c r="J2763" s="7" t="s">
        <v>53</v>
      </c>
      <c r="K2763" s="7" t="s">
        <v>53</v>
      </c>
      <c r="L2763" s="7" t="s">
        <v>799</v>
      </c>
      <c r="M2763" s="7" t="s">
        <v>311</v>
      </c>
      <c r="N2763" s="7" t="s">
        <v>256</v>
      </c>
      <c r="O2763" s="7" t="s">
        <v>62</v>
      </c>
      <c r="P2763" s="7" t="s">
        <v>1205</v>
      </c>
      <c r="Q2763" s="7" t="s">
        <v>65</v>
      </c>
      <c r="R2763" s="7" t="s">
        <v>57</v>
      </c>
      <c r="S2763" s="7" t="s">
        <v>1212</v>
      </c>
      <c r="T2763" s="80">
        <v>4.0069999999999997</v>
      </c>
      <c r="U2763" s="7" t="s">
        <v>2168</v>
      </c>
      <c r="V2763" s="85">
        <v>1E-3</v>
      </c>
      <c r="W2763" s="81">
        <v>2.5020000000000001E-2</v>
      </c>
      <c r="X2763" s="4" t="s">
        <v>614</v>
      </c>
      <c r="Y2763" s="4"/>
      <c r="Z2763" s="80">
        <v>3134569</v>
      </c>
      <c r="AA2763" s="78">
        <v>1</v>
      </c>
      <c r="AB2763" s="103">
        <v>102.41</v>
      </c>
      <c r="AD2763" s="80">
        <v>3210.1120000000001</v>
      </c>
      <c r="AG2763" s="7" t="s">
        <v>17</v>
      </c>
      <c r="AH2763" s="81">
        <v>9.2800000000000001E-4</v>
      </c>
      <c r="AI2763" s="81">
        <v>1.46354335323956E-2</v>
      </c>
      <c r="AJ2763" s="81">
        <v>4.91087670214738E-3</v>
      </c>
    </row>
    <row r="2764" spans="1:36" s="7" customFormat="1" x14ac:dyDescent="0.2">
      <c r="A2764" s="7">
        <v>1038</v>
      </c>
      <c r="B2764" s="7">
        <v>1319</v>
      </c>
      <c r="C2764" s="7" t="s">
        <v>1430</v>
      </c>
      <c r="D2764" s="7" t="s">
        <v>1431</v>
      </c>
      <c r="E2764" s="4" t="s">
        <v>425</v>
      </c>
      <c r="F2764" s="7" t="s">
        <v>2169</v>
      </c>
      <c r="G2764" s="7" t="s">
        <v>2170</v>
      </c>
      <c r="H2764" s="7" t="s">
        <v>76</v>
      </c>
      <c r="I2764" s="7" t="s">
        <v>229</v>
      </c>
      <c r="J2764" s="7" t="s">
        <v>53</v>
      </c>
      <c r="K2764" s="7" t="s">
        <v>53</v>
      </c>
      <c r="L2764" s="7" t="s">
        <v>799</v>
      </c>
      <c r="M2764" s="7" t="s">
        <v>311</v>
      </c>
      <c r="N2764" s="7" t="s">
        <v>256</v>
      </c>
      <c r="O2764" s="7" t="s">
        <v>62</v>
      </c>
      <c r="P2764" s="7" t="s">
        <v>1205</v>
      </c>
      <c r="Q2764" s="7" t="s">
        <v>65</v>
      </c>
      <c r="R2764" s="7" t="s">
        <v>57</v>
      </c>
      <c r="S2764" s="7" t="s">
        <v>1212</v>
      </c>
      <c r="T2764" s="80">
        <v>3.43</v>
      </c>
      <c r="U2764" s="7" t="s">
        <v>2171</v>
      </c>
      <c r="V2764" s="85">
        <v>1E-3</v>
      </c>
      <c r="W2764" s="81">
        <v>2.4819999999999998E-2</v>
      </c>
      <c r="X2764" s="4" t="s">
        <v>614</v>
      </c>
      <c r="Y2764" s="4"/>
      <c r="Z2764" s="80">
        <v>2827815.17</v>
      </c>
      <c r="AA2764" s="78">
        <v>1</v>
      </c>
      <c r="AB2764" s="103">
        <v>102.63</v>
      </c>
      <c r="AD2764" s="80">
        <v>2902.1869999999999</v>
      </c>
      <c r="AG2764" s="7" t="s">
        <v>17</v>
      </c>
      <c r="AH2764" s="81">
        <v>1.0859999999999999E-3</v>
      </c>
      <c r="AI2764" s="81">
        <v>1.32315505452473E-2</v>
      </c>
      <c r="AJ2764" s="81">
        <v>4.4398078924078399E-3</v>
      </c>
    </row>
    <row r="2765" spans="1:36" s="7" customFormat="1" x14ac:dyDescent="0.2">
      <c r="A2765" s="7">
        <v>1038</v>
      </c>
      <c r="B2765" s="7">
        <v>1319</v>
      </c>
      <c r="C2765" s="7" t="s">
        <v>2172</v>
      </c>
      <c r="D2765" s="7" t="s">
        <v>2173</v>
      </c>
      <c r="E2765" s="4" t="s">
        <v>428</v>
      </c>
      <c r="F2765" s="7" t="s">
        <v>2174</v>
      </c>
      <c r="G2765" s="7" t="s">
        <v>2175</v>
      </c>
      <c r="H2765" s="7" t="s">
        <v>76</v>
      </c>
      <c r="I2765" s="7" t="s">
        <v>230</v>
      </c>
      <c r="J2765" s="7" t="s">
        <v>53</v>
      </c>
      <c r="K2765" s="7" t="s">
        <v>53</v>
      </c>
      <c r="L2765" s="7" t="s">
        <v>799</v>
      </c>
      <c r="M2765" s="7" t="s">
        <v>311</v>
      </c>
      <c r="N2765" s="7" t="s">
        <v>267</v>
      </c>
      <c r="O2765" s="7" t="s">
        <v>62</v>
      </c>
      <c r="P2765" s="7" t="s">
        <v>1580</v>
      </c>
      <c r="Q2765" s="7" t="s">
        <v>65</v>
      </c>
      <c r="R2765" s="7" t="s">
        <v>57</v>
      </c>
      <c r="S2765" s="7" t="s">
        <v>1212</v>
      </c>
      <c r="T2765" s="80">
        <v>0.505</v>
      </c>
      <c r="U2765" s="7" t="s">
        <v>2176</v>
      </c>
      <c r="V2765" s="85">
        <v>3.49E-2</v>
      </c>
      <c r="W2765" s="81">
        <v>8.7120000000000003E-2</v>
      </c>
      <c r="X2765" s="4" t="s">
        <v>614</v>
      </c>
      <c r="Y2765" s="4"/>
      <c r="Z2765" s="80">
        <v>315892.40999999997</v>
      </c>
      <c r="AA2765" s="78">
        <v>1</v>
      </c>
      <c r="AB2765" s="103">
        <v>102.3</v>
      </c>
      <c r="AD2765" s="80">
        <v>323.15800000000002</v>
      </c>
      <c r="AG2765" s="7" t="s">
        <v>17</v>
      </c>
      <c r="AH2765" s="81">
        <v>6.2699999999999995E-4</v>
      </c>
      <c r="AI2765" s="81">
        <v>1.4733306246364399E-3</v>
      </c>
      <c r="AJ2765" s="81">
        <v>4.9437176036308398E-4</v>
      </c>
    </row>
    <row r="2766" spans="1:36" s="7" customFormat="1" x14ac:dyDescent="0.2">
      <c r="A2766" s="7">
        <v>1038</v>
      </c>
      <c r="B2766" s="7">
        <v>1319</v>
      </c>
      <c r="C2766" s="7" t="s">
        <v>2172</v>
      </c>
      <c r="D2766" s="7" t="s">
        <v>2173</v>
      </c>
      <c r="E2766" s="4" t="s">
        <v>428</v>
      </c>
      <c r="F2766" s="7" t="s">
        <v>2177</v>
      </c>
      <c r="G2766" s="7" t="s">
        <v>2178</v>
      </c>
      <c r="H2766" s="7" t="s">
        <v>76</v>
      </c>
      <c r="I2766" s="7" t="s">
        <v>230</v>
      </c>
      <c r="J2766" s="7" t="s">
        <v>53</v>
      </c>
      <c r="K2766" s="7" t="s">
        <v>53</v>
      </c>
      <c r="L2766" s="7" t="s">
        <v>799</v>
      </c>
      <c r="M2766" s="7" t="s">
        <v>311</v>
      </c>
      <c r="N2766" s="7" t="s">
        <v>267</v>
      </c>
      <c r="O2766" s="7" t="s">
        <v>62</v>
      </c>
      <c r="P2766" s="7" t="s">
        <v>1580</v>
      </c>
      <c r="Q2766" s="7" t="s">
        <v>65</v>
      </c>
      <c r="R2766" s="7" t="s">
        <v>57</v>
      </c>
      <c r="S2766" s="7" t="s">
        <v>1212</v>
      </c>
      <c r="T2766" s="80">
        <v>3.137</v>
      </c>
      <c r="U2766" s="7" t="s">
        <v>2179</v>
      </c>
      <c r="V2766" s="85">
        <v>3.7699999999999997E-2</v>
      </c>
      <c r="W2766" s="81">
        <v>6.6750000000000004E-2</v>
      </c>
      <c r="X2766" s="4" t="s">
        <v>614</v>
      </c>
      <c r="Y2766" s="4"/>
      <c r="Z2766" s="80">
        <v>262058.84</v>
      </c>
      <c r="AA2766" s="78">
        <v>1</v>
      </c>
      <c r="AB2766" s="103">
        <v>101.93</v>
      </c>
      <c r="AD2766" s="80">
        <v>267.11700000000002</v>
      </c>
      <c r="AG2766" s="7" t="s">
        <v>17</v>
      </c>
      <c r="AH2766" s="81">
        <v>1.4989999999999999E-3</v>
      </c>
      <c r="AI2766" s="81">
        <v>1.2178287705468501E-3</v>
      </c>
      <c r="AJ2766" s="81">
        <v>4.0863886424991698E-4</v>
      </c>
    </row>
    <row r="2767" spans="1:36" s="7" customFormat="1" x14ac:dyDescent="0.2">
      <c r="A2767" s="7">
        <v>1038</v>
      </c>
      <c r="B2767" s="7">
        <v>1319</v>
      </c>
      <c r="C2767" s="7" t="s">
        <v>2180</v>
      </c>
      <c r="D2767" s="7" t="s">
        <v>2181</v>
      </c>
      <c r="E2767" s="4" t="s">
        <v>425</v>
      </c>
      <c r="F2767" s="7" t="s">
        <v>2182</v>
      </c>
      <c r="G2767" s="7" t="s">
        <v>2183</v>
      </c>
      <c r="H2767" s="7" t="s">
        <v>76</v>
      </c>
      <c r="I2767" s="7" t="s">
        <v>228</v>
      </c>
      <c r="J2767" s="7" t="s">
        <v>53</v>
      </c>
      <c r="K2767" s="7" t="s">
        <v>53</v>
      </c>
      <c r="L2767" s="7" t="s">
        <v>799</v>
      </c>
      <c r="M2767" s="7" t="s">
        <v>311</v>
      </c>
      <c r="N2767" s="7" t="s">
        <v>629</v>
      </c>
      <c r="O2767" s="7" t="s">
        <v>62</v>
      </c>
      <c r="P2767" s="7" t="s">
        <v>1647</v>
      </c>
      <c r="Q2767" s="7" t="s">
        <v>65</v>
      </c>
      <c r="R2767" s="7" t="s">
        <v>57</v>
      </c>
      <c r="S2767" s="7" t="s">
        <v>1212</v>
      </c>
      <c r="T2767" s="80">
        <v>0.56899999999999995</v>
      </c>
      <c r="U2767" s="7" t="s">
        <v>2184</v>
      </c>
      <c r="V2767" s="85">
        <v>3.5499999999999997E-2</v>
      </c>
      <c r="W2767" s="81">
        <v>6.0010000000000001E-2</v>
      </c>
      <c r="X2767" s="4" t="s">
        <v>614</v>
      </c>
      <c r="Y2767" s="4"/>
      <c r="Z2767" s="80">
        <v>147266.19</v>
      </c>
      <c r="AA2767" s="78">
        <v>1</v>
      </c>
      <c r="AB2767" s="103">
        <v>100.17</v>
      </c>
      <c r="AD2767" s="80">
        <v>147.517</v>
      </c>
      <c r="AG2767" s="7" t="s">
        <v>17</v>
      </c>
      <c r="AH2767" s="81">
        <v>2.6189999999999998E-3</v>
      </c>
      <c r="AI2767" s="81">
        <v>6.7255238355951898E-4</v>
      </c>
      <c r="AJ2767" s="81">
        <v>2.2567297539121799E-4</v>
      </c>
    </row>
    <row r="2768" spans="1:36" s="7" customFormat="1" x14ac:dyDescent="0.2">
      <c r="A2768" s="7">
        <v>1038</v>
      </c>
      <c r="B2768" s="7">
        <v>1319</v>
      </c>
      <c r="C2768" s="7" t="s">
        <v>2180</v>
      </c>
      <c r="D2768" s="7" t="s">
        <v>2181</v>
      </c>
      <c r="E2768" s="4" t="s">
        <v>425</v>
      </c>
      <c r="F2768" s="7" t="s">
        <v>2185</v>
      </c>
      <c r="G2768" s="7" t="s">
        <v>2186</v>
      </c>
      <c r="H2768" s="7" t="s">
        <v>76</v>
      </c>
      <c r="I2768" s="7" t="s">
        <v>228</v>
      </c>
      <c r="J2768" s="7" t="s">
        <v>53</v>
      </c>
      <c r="K2768" s="7" t="s">
        <v>53</v>
      </c>
      <c r="L2768" s="7" t="s">
        <v>799</v>
      </c>
      <c r="M2768" s="7" t="s">
        <v>311</v>
      </c>
      <c r="N2768" s="7" t="s">
        <v>629</v>
      </c>
      <c r="O2768" s="7" t="s">
        <v>62</v>
      </c>
      <c r="P2768" s="7" t="s">
        <v>1647</v>
      </c>
      <c r="Q2768" s="7" t="s">
        <v>65</v>
      </c>
      <c r="R2768" s="7" t="s">
        <v>57</v>
      </c>
      <c r="S2768" s="7" t="s">
        <v>1212</v>
      </c>
      <c r="T2768" s="80">
        <v>1.4410000000000001</v>
      </c>
      <c r="U2768" s="7" t="s">
        <v>2187</v>
      </c>
      <c r="V2768" s="85">
        <v>3.1300000000000001E-2</v>
      </c>
      <c r="W2768" s="81">
        <v>5.774E-2</v>
      </c>
      <c r="X2768" s="4" t="s">
        <v>614</v>
      </c>
      <c r="Y2768" s="4"/>
      <c r="Z2768" s="80">
        <v>404434</v>
      </c>
      <c r="AA2768" s="78">
        <v>1</v>
      </c>
      <c r="AB2768" s="103">
        <v>97.67</v>
      </c>
      <c r="AD2768" s="80">
        <v>395.01100000000002</v>
      </c>
      <c r="AG2768" s="7" t="s">
        <v>17</v>
      </c>
      <c r="AH2768" s="81">
        <v>4.0980000000000001E-3</v>
      </c>
      <c r="AI2768" s="81">
        <v>1.80091923975207E-3</v>
      </c>
      <c r="AJ2768" s="81">
        <v>6.0429315724545797E-4</v>
      </c>
    </row>
    <row r="2769" spans="1:36" s="7" customFormat="1" x14ac:dyDescent="0.2">
      <c r="A2769" s="7">
        <v>1038</v>
      </c>
      <c r="B2769" s="7">
        <v>1319</v>
      </c>
      <c r="C2769" s="7" t="s">
        <v>2833</v>
      </c>
      <c r="D2769" s="7" t="s">
        <v>2834</v>
      </c>
      <c r="E2769" s="4" t="s">
        <v>425</v>
      </c>
      <c r="F2769" s="7" t="s">
        <v>2835</v>
      </c>
      <c r="G2769" s="7" t="s">
        <v>2836</v>
      </c>
      <c r="H2769" s="7" t="s">
        <v>76</v>
      </c>
      <c r="I2769" s="7" t="s">
        <v>228</v>
      </c>
      <c r="J2769" s="7" t="s">
        <v>53</v>
      </c>
      <c r="K2769" s="7" t="s">
        <v>53</v>
      </c>
      <c r="L2769" s="7" t="s">
        <v>799</v>
      </c>
      <c r="M2769" s="7" t="s">
        <v>311</v>
      </c>
      <c r="N2769" s="7" t="s">
        <v>258</v>
      </c>
      <c r="O2769" s="7" t="s">
        <v>62</v>
      </c>
      <c r="P2769" s="7" t="s">
        <v>1439</v>
      </c>
      <c r="Q2769" s="7" t="s">
        <v>65</v>
      </c>
      <c r="R2769" s="7" t="s">
        <v>57</v>
      </c>
      <c r="S2769" s="7" t="s">
        <v>1212</v>
      </c>
      <c r="T2769" s="80">
        <v>0.249</v>
      </c>
      <c r="U2769" s="7" t="s">
        <v>1466</v>
      </c>
      <c r="V2769" s="85">
        <v>2.9499999999999998E-2</v>
      </c>
      <c r="W2769" s="81">
        <v>5.8369999999999998E-2</v>
      </c>
      <c r="X2769" s="4" t="s">
        <v>614</v>
      </c>
      <c r="Y2769" s="4"/>
      <c r="Z2769" s="80">
        <v>79032.33</v>
      </c>
      <c r="AA2769" s="78">
        <v>1</v>
      </c>
      <c r="AB2769" s="103">
        <v>100.05</v>
      </c>
      <c r="AD2769" s="80">
        <v>79.072000000000003</v>
      </c>
      <c r="AG2769" s="7" t="s">
        <v>17</v>
      </c>
      <c r="AH2769" s="81">
        <v>4.4200000000000003E-3</v>
      </c>
      <c r="AI2769" s="81">
        <v>3.6050166104205502E-4</v>
      </c>
      <c r="AJ2769" s="81">
        <v>1.2096527269780601E-4</v>
      </c>
    </row>
    <row r="2770" spans="1:36" s="7" customFormat="1" x14ac:dyDescent="0.2">
      <c r="A2770" s="7">
        <v>1038</v>
      </c>
      <c r="B2770" s="7">
        <v>1319</v>
      </c>
      <c r="C2770" s="7" t="s">
        <v>2188</v>
      </c>
      <c r="D2770" s="7" t="s">
        <v>2189</v>
      </c>
      <c r="E2770" s="4" t="s">
        <v>425</v>
      </c>
      <c r="F2770" s="7" t="s">
        <v>2190</v>
      </c>
      <c r="G2770" s="7" t="s">
        <v>2191</v>
      </c>
      <c r="H2770" s="7" t="s">
        <v>76</v>
      </c>
      <c r="I2770" s="7" t="s">
        <v>229</v>
      </c>
      <c r="J2770" s="7" t="s">
        <v>53</v>
      </c>
      <c r="K2770" s="7" t="s">
        <v>53</v>
      </c>
      <c r="L2770" s="7" t="s">
        <v>799</v>
      </c>
      <c r="M2770" s="7" t="s">
        <v>311</v>
      </c>
      <c r="N2770" s="7" t="s">
        <v>629</v>
      </c>
      <c r="O2770" s="7" t="s">
        <v>62</v>
      </c>
      <c r="P2770" s="7" t="s">
        <v>1439</v>
      </c>
      <c r="Q2770" s="7" t="s">
        <v>65</v>
      </c>
      <c r="R2770" s="7" t="s">
        <v>57</v>
      </c>
      <c r="S2770" s="7" t="s">
        <v>1212</v>
      </c>
      <c r="T2770" s="80">
        <v>3.4319999999999999</v>
      </c>
      <c r="U2770" s="7" t="s">
        <v>2192</v>
      </c>
      <c r="V2770" s="85">
        <v>1.83E-2</v>
      </c>
      <c r="W2770" s="81">
        <v>2.8910000000000002E-2</v>
      </c>
      <c r="X2770" s="4" t="s">
        <v>614</v>
      </c>
      <c r="Y2770" s="4"/>
      <c r="Z2770" s="80">
        <v>691331.06</v>
      </c>
      <c r="AA2770" s="78">
        <v>1</v>
      </c>
      <c r="AB2770" s="103">
        <v>112.07</v>
      </c>
      <c r="AD2770" s="80">
        <v>774.77499999999998</v>
      </c>
      <c r="AG2770" s="7" t="s">
        <v>17</v>
      </c>
      <c r="AH2770" s="81">
        <v>3.545E-3</v>
      </c>
      <c r="AI2770" s="81">
        <v>3.53232644308251E-3</v>
      </c>
      <c r="AJ2770" s="81">
        <v>1.18526175499453E-3</v>
      </c>
    </row>
    <row r="2771" spans="1:36" s="7" customFormat="1" x14ac:dyDescent="0.2">
      <c r="A2771" s="7">
        <v>1038</v>
      </c>
      <c r="B2771" s="7">
        <v>1319</v>
      </c>
      <c r="C2771" s="7" t="s">
        <v>2188</v>
      </c>
      <c r="D2771" s="7" t="s">
        <v>2189</v>
      </c>
      <c r="E2771" s="4" t="s">
        <v>425</v>
      </c>
      <c r="F2771" s="7" t="s">
        <v>2193</v>
      </c>
      <c r="G2771" s="7" t="s">
        <v>2194</v>
      </c>
      <c r="H2771" s="7" t="s">
        <v>76</v>
      </c>
      <c r="I2771" s="7" t="s">
        <v>229</v>
      </c>
      <c r="J2771" s="7" t="s">
        <v>53</v>
      </c>
      <c r="K2771" s="7" t="s">
        <v>53</v>
      </c>
      <c r="L2771" s="7" t="s">
        <v>799</v>
      </c>
      <c r="M2771" s="7" t="s">
        <v>311</v>
      </c>
      <c r="N2771" s="7" t="s">
        <v>629</v>
      </c>
      <c r="O2771" s="7" t="s">
        <v>62</v>
      </c>
      <c r="P2771" s="7" t="s">
        <v>1439</v>
      </c>
      <c r="Q2771" s="7" t="s">
        <v>65</v>
      </c>
      <c r="R2771" s="7" t="s">
        <v>57</v>
      </c>
      <c r="S2771" s="7" t="s">
        <v>1212</v>
      </c>
      <c r="T2771" s="80">
        <v>3.899</v>
      </c>
      <c r="U2771" s="7" t="s">
        <v>1827</v>
      </c>
      <c r="V2771" s="85">
        <v>1.5299999999999999E-2</v>
      </c>
      <c r="W2771" s="81">
        <v>2.8510000000000001E-2</v>
      </c>
      <c r="X2771" s="4" t="s">
        <v>614</v>
      </c>
      <c r="Y2771" s="4"/>
      <c r="Z2771" s="80">
        <v>2174823.87</v>
      </c>
      <c r="AA2771" s="78">
        <v>1</v>
      </c>
      <c r="AB2771" s="103">
        <v>110.2</v>
      </c>
      <c r="AD2771" s="80">
        <v>2396.6559999999999</v>
      </c>
      <c r="AG2771" s="7" t="s">
        <v>17</v>
      </c>
      <c r="AH2771" s="81">
        <v>5.8209999999999998E-3</v>
      </c>
      <c r="AI2771" s="81">
        <v>1.09267517644915E-2</v>
      </c>
      <c r="AJ2771" s="81">
        <v>3.6664394362908798E-3</v>
      </c>
    </row>
    <row r="2772" spans="1:36" s="7" customFormat="1" x14ac:dyDescent="0.2">
      <c r="A2772" s="7">
        <v>1038</v>
      </c>
      <c r="B2772" s="7">
        <v>1319</v>
      </c>
      <c r="C2772" s="7" t="s">
        <v>2111</v>
      </c>
      <c r="D2772" s="7" t="s">
        <v>2112</v>
      </c>
      <c r="E2772" s="4" t="s">
        <v>425</v>
      </c>
      <c r="F2772" s="7" t="s">
        <v>2195</v>
      </c>
      <c r="G2772" s="7" t="s">
        <v>2196</v>
      </c>
      <c r="H2772" s="7" t="s">
        <v>76</v>
      </c>
      <c r="I2772" s="7" t="s">
        <v>228</v>
      </c>
      <c r="J2772" s="7" t="s">
        <v>53</v>
      </c>
      <c r="K2772" s="7" t="s">
        <v>53</v>
      </c>
      <c r="L2772" s="7" t="s">
        <v>799</v>
      </c>
      <c r="M2772" s="7" t="s">
        <v>311</v>
      </c>
      <c r="N2772" s="7" t="s">
        <v>252</v>
      </c>
      <c r="O2772" s="7" t="s">
        <v>62</v>
      </c>
      <c r="P2772" s="7" t="s">
        <v>1562</v>
      </c>
      <c r="Q2772" s="7" t="s">
        <v>65</v>
      </c>
      <c r="R2772" s="7" t="s">
        <v>57</v>
      </c>
      <c r="S2772" s="7" t="s">
        <v>1212</v>
      </c>
      <c r="T2772" s="80">
        <v>1.327</v>
      </c>
      <c r="U2772" s="7" t="s">
        <v>2197</v>
      </c>
      <c r="V2772" s="85">
        <v>2.29E-2</v>
      </c>
      <c r="W2772" s="81">
        <v>5.219E-2</v>
      </c>
      <c r="X2772" s="4" t="s">
        <v>614</v>
      </c>
      <c r="Y2772" s="4"/>
      <c r="Z2772" s="80">
        <v>211094.68</v>
      </c>
      <c r="AA2772" s="78">
        <v>1</v>
      </c>
      <c r="AB2772" s="103">
        <v>97.05</v>
      </c>
      <c r="AD2772" s="80">
        <v>204.86699999999999</v>
      </c>
      <c r="AG2772" s="7" t="s">
        <v>17</v>
      </c>
      <c r="AH2772" s="81">
        <v>5.1199999999999998E-4</v>
      </c>
      <c r="AI2772" s="81">
        <v>9.3402439511910799E-4</v>
      </c>
      <c r="AJ2772" s="81">
        <v>3.1340914029465801E-4</v>
      </c>
    </row>
    <row r="2773" spans="1:36" s="7" customFormat="1" x14ac:dyDescent="0.2">
      <c r="A2773" s="7">
        <v>1038</v>
      </c>
      <c r="B2773" s="7">
        <v>1319</v>
      </c>
      <c r="C2773" s="7" t="s">
        <v>2198</v>
      </c>
      <c r="D2773" s="7" t="s">
        <v>2199</v>
      </c>
      <c r="E2773" s="4" t="s">
        <v>425</v>
      </c>
      <c r="F2773" s="7" t="s">
        <v>2200</v>
      </c>
      <c r="G2773" s="7" t="s">
        <v>2201</v>
      </c>
      <c r="H2773" s="7" t="s">
        <v>76</v>
      </c>
      <c r="I2773" s="7" t="s">
        <v>230</v>
      </c>
      <c r="J2773" s="7" t="s">
        <v>53</v>
      </c>
      <c r="K2773" s="7" t="s">
        <v>53</v>
      </c>
      <c r="L2773" s="7" t="s">
        <v>799</v>
      </c>
      <c r="M2773" s="7" t="s">
        <v>311</v>
      </c>
      <c r="N2773" s="7" t="s">
        <v>156</v>
      </c>
      <c r="O2773" s="7" t="s">
        <v>62</v>
      </c>
      <c r="P2773" s="7" t="s">
        <v>1439</v>
      </c>
      <c r="Q2773" s="7" t="s">
        <v>65</v>
      </c>
      <c r="R2773" s="7" t="s">
        <v>57</v>
      </c>
      <c r="S2773" s="7" t="s">
        <v>1212</v>
      </c>
      <c r="T2773" s="80">
        <v>0.73899999999999999</v>
      </c>
      <c r="U2773" s="7" t="s">
        <v>1727</v>
      </c>
      <c r="V2773" s="85">
        <v>4.7E-2</v>
      </c>
      <c r="W2773" s="81">
        <v>7.492E-2</v>
      </c>
      <c r="X2773" s="4" t="s">
        <v>614</v>
      </c>
      <c r="Y2773" s="4"/>
      <c r="Z2773" s="80">
        <v>279062.55</v>
      </c>
      <c r="AA2773" s="78">
        <v>1</v>
      </c>
      <c r="AB2773" s="103">
        <v>100.15</v>
      </c>
      <c r="AD2773" s="80">
        <v>279.48099999999999</v>
      </c>
      <c r="AG2773" s="7" t="s">
        <v>17</v>
      </c>
      <c r="AH2773" s="81">
        <v>7.5900000000000002E-4</v>
      </c>
      <c r="AI2773" s="81">
        <v>1.2742008877420501E-3</v>
      </c>
      <c r="AJ2773" s="81">
        <v>4.2755436247358502E-4</v>
      </c>
    </row>
    <row r="2774" spans="1:36" s="7" customFormat="1" x14ac:dyDescent="0.2">
      <c r="A2774" s="7">
        <v>1038</v>
      </c>
      <c r="B2774" s="7">
        <v>1319</v>
      </c>
      <c r="C2774" s="7" t="s">
        <v>2202</v>
      </c>
      <c r="D2774" s="7" t="s">
        <v>2203</v>
      </c>
      <c r="E2774" s="4" t="s">
        <v>425</v>
      </c>
      <c r="F2774" s="7" t="s">
        <v>2204</v>
      </c>
      <c r="G2774" s="7" t="s">
        <v>2205</v>
      </c>
      <c r="H2774" s="7" t="s">
        <v>76</v>
      </c>
      <c r="I2774" s="7" t="s">
        <v>229</v>
      </c>
      <c r="J2774" s="7" t="s">
        <v>53</v>
      </c>
      <c r="K2774" s="7" t="s">
        <v>53</v>
      </c>
      <c r="L2774" s="7" t="s">
        <v>799</v>
      </c>
      <c r="M2774" s="7" t="s">
        <v>311</v>
      </c>
      <c r="N2774" s="7" t="s">
        <v>629</v>
      </c>
      <c r="O2774" s="7" t="s">
        <v>62</v>
      </c>
      <c r="P2774" s="7" t="s">
        <v>1580</v>
      </c>
      <c r="Q2774" s="7" t="s">
        <v>65</v>
      </c>
      <c r="R2774" s="7" t="s">
        <v>57</v>
      </c>
      <c r="S2774" s="7" t="s">
        <v>1212</v>
      </c>
      <c r="T2774" s="80">
        <v>0.76200000000000001</v>
      </c>
      <c r="U2774" s="7" t="s">
        <v>2206</v>
      </c>
      <c r="V2774" s="85">
        <v>1.7600000000000001E-2</v>
      </c>
      <c r="W2774" s="81">
        <v>2.5239999999999999E-2</v>
      </c>
      <c r="X2774" s="4" t="s">
        <v>614</v>
      </c>
      <c r="Y2774" s="4"/>
      <c r="Z2774" s="80">
        <v>1772217.07</v>
      </c>
      <c r="AA2774" s="78">
        <v>1</v>
      </c>
      <c r="AB2774" s="103">
        <v>117</v>
      </c>
      <c r="AD2774" s="80">
        <v>2073.4940000000001</v>
      </c>
      <c r="AG2774" s="7" t="s">
        <v>17</v>
      </c>
      <c r="AH2774" s="81">
        <v>2.3050000000000002E-3</v>
      </c>
      <c r="AI2774" s="81">
        <v>9.4534029149999296E-3</v>
      </c>
      <c r="AJ2774" s="81">
        <v>3.1720615606312102E-3</v>
      </c>
    </row>
    <row r="2775" spans="1:36" s="7" customFormat="1" x14ac:dyDescent="0.2">
      <c r="A2775" s="7">
        <v>1038</v>
      </c>
      <c r="B2775" s="7">
        <v>1319</v>
      </c>
      <c r="C2775" s="7" t="s">
        <v>2202</v>
      </c>
      <c r="D2775" s="7" t="s">
        <v>2203</v>
      </c>
      <c r="E2775" s="4" t="s">
        <v>425</v>
      </c>
      <c r="F2775" s="7" t="s">
        <v>2955</v>
      </c>
      <c r="G2775" s="7" t="s">
        <v>2956</v>
      </c>
      <c r="H2775" s="7" t="s">
        <v>76</v>
      </c>
      <c r="I2775" s="7" t="s">
        <v>229</v>
      </c>
      <c r="J2775" s="7" t="s">
        <v>53</v>
      </c>
      <c r="K2775" s="7" t="s">
        <v>53</v>
      </c>
      <c r="L2775" s="7" t="s">
        <v>799</v>
      </c>
      <c r="M2775" s="7" t="s">
        <v>311</v>
      </c>
      <c r="N2775" s="7" t="s">
        <v>629</v>
      </c>
      <c r="O2775" s="7" t="s">
        <v>62</v>
      </c>
      <c r="P2775" s="7" t="s">
        <v>1580</v>
      </c>
      <c r="Q2775" s="7" t="s">
        <v>65</v>
      </c>
      <c r="R2775" s="7" t="s">
        <v>57</v>
      </c>
      <c r="S2775" s="7" t="s">
        <v>1212</v>
      </c>
      <c r="T2775" s="80">
        <v>0.72299999999999998</v>
      </c>
      <c r="U2775" s="7" t="s">
        <v>2206</v>
      </c>
      <c r="V2775" s="85">
        <v>2.3E-2</v>
      </c>
      <c r="W2775" s="81">
        <v>2.6749999999999999E-2</v>
      </c>
      <c r="X2775" s="4" t="s">
        <v>614</v>
      </c>
      <c r="Y2775" s="4"/>
      <c r="Z2775" s="80">
        <v>35000</v>
      </c>
      <c r="AA2775" s="78">
        <v>1</v>
      </c>
      <c r="AB2775" s="103">
        <v>117.49</v>
      </c>
      <c r="AD2775" s="80">
        <v>41.121000000000002</v>
      </c>
      <c r="AG2775" s="7" t="s">
        <v>17</v>
      </c>
      <c r="AH2775" s="81">
        <v>4.3000000000000002E-5</v>
      </c>
      <c r="AI2775" s="81">
        <v>1.8747973866206001E-4</v>
      </c>
      <c r="AJ2775" s="81">
        <v>6.2908275226848502E-5</v>
      </c>
    </row>
    <row r="2776" spans="1:36" s="7" customFormat="1" x14ac:dyDescent="0.2">
      <c r="A2776" s="7">
        <v>1038</v>
      </c>
      <c r="B2776" s="7">
        <v>1319</v>
      </c>
      <c r="C2776" s="7" t="s">
        <v>2202</v>
      </c>
      <c r="D2776" s="7" t="s">
        <v>2203</v>
      </c>
      <c r="E2776" s="4" t="s">
        <v>425</v>
      </c>
      <c r="F2776" s="7" t="s">
        <v>2207</v>
      </c>
      <c r="G2776" s="7" t="s">
        <v>2208</v>
      </c>
      <c r="H2776" s="7" t="s">
        <v>76</v>
      </c>
      <c r="I2776" s="7" t="s">
        <v>229</v>
      </c>
      <c r="J2776" s="7" t="s">
        <v>53</v>
      </c>
      <c r="K2776" s="7" t="s">
        <v>53</v>
      </c>
      <c r="L2776" s="7" t="s">
        <v>799</v>
      </c>
      <c r="M2776" s="7" t="s">
        <v>311</v>
      </c>
      <c r="N2776" s="7" t="s">
        <v>629</v>
      </c>
      <c r="O2776" s="7" t="s">
        <v>62</v>
      </c>
      <c r="P2776" s="7" t="s">
        <v>1580</v>
      </c>
      <c r="Q2776" s="7" t="s">
        <v>65</v>
      </c>
      <c r="R2776" s="7" t="s">
        <v>57</v>
      </c>
      <c r="S2776" s="7" t="s">
        <v>1212</v>
      </c>
      <c r="T2776" s="80">
        <v>1.5029999999999999</v>
      </c>
      <c r="U2776" s="7" t="s">
        <v>2209</v>
      </c>
      <c r="V2776" s="85">
        <v>2.1499999999999998E-2</v>
      </c>
      <c r="W2776" s="81">
        <v>2.529E-2</v>
      </c>
      <c r="X2776" s="4" t="s">
        <v>614</v>
      </c>
      <c r="Y2776" s="4"/>
      <c r="Z2776" s="80">
        <v>684728.39</v>
      </c>
      <c r="AA2776" s="78">
        <v>1</v>
      </c>
      <c r="AB2776" s="103">
        <v>117.88</v>
      </c>
      <c r="AD2776" s="80">
        <v>807.15800000000002</v>
      </c>
      <c r="AG2776" s="7" t="s">
        <v>17</v>
      </c>
      <c r="AH2776" s="81">
        <v>5.7399999999999997E-4</v>
      </c>
      <c r="AI2776" s="81">
        <v>3.67996639962706E-3</v>
      </c>
      <c r="AJ2776" s="81">
        <v>1.2348019084375899E-3</v>
      </c>
    </row>
    <row r="2777" spans="1:36" s="7" customFormat="1" x14ac:dyDescent="0.2">
      <c r="A2777" s="7">
        <v>1038</v>
      </c>
      <c r="B2777" s="7">
        <v>1319</v>
      </c>
      <c r="C2777" s="7" t="s">
        <v>2202</v>
      </c>
      <c r="D2777" s="7" t="s">
        <v>2203</v>
      </c>
      <c r="E2777" s="4" t="s">
        <v>425</v>
      </c>
      <c r="F2777" s="7" t="s">
        <v>2957</v>
      </c>
      <c r="G2777" s="7" t="s">
        <v>2958</v>
      </c>
      <c r="H2777" s="7" t="s">
        <v>76</v>
      </c>
      <c r="I2777" s="7" t="s">
        <v>229</v>
      </c>
      <c r="J2777" s="7" t="s">
        <v>53</v>
      </c>
      <c r="K2777" s="7" t="s">
        <v>53</v>
      </c>
      <c r="L2777" s="7" t="s">
        <v>799</v>
      </c>
      <c r="M2777" s="7" t="s">
        <v>311</v>
      </c>
      <c r="N2777" s="7" t="s">
        <v>629</v>
      </c>
      <c r="O2777" s="7" t="s">
        <v>62</v>
      </c>
      <c r="P2777" s="7" t="s">
        <v>1580</v>
      </c>
      <c r="Q2777" s="7" t="s">
        <v>65</v>
      </c>
      <c r="R2777" s="7" t="s">
        <v>57</v>
      </c>
      <c r="S2777" s="7" t="s">
        <v>1212</v>
      </c>
      <c r="T2777" s="80">
        <v>3.548</v>
      </c>
      <c r="U2777" s="7" t="s">
        <v>2959</v>
      </c>
      <c r="V2777" s="85">
        <v>6.4999999999999997E-3</v>
      </c>
      <c r="W2777" s="81">
        <v>2.6179999999999998E-2</v>
      </c>
      <c r="X2777" s="4" t="s">
        <v>614</v>
      </c>
      <c r="Y2777" s="4"/>
      <c r="Z2777" s="80">
        <v>202135.39</v>
      </c>
      <c r="AA2777" s="78">
        <v>1</v>
      </c>
      <c r="AB2777" s="103">
        <v>107.63</v>
      </c>
      <c r="AD2777" s="80">
        <v>217.55799999999999</v>
      </c>
      <c r="AG2777" s="7" t="s">
        <v>17</v>
      </c>
      <c r="AH2777" s="81">
        <v>4.0999999999999999E-4</v>
      </c>
      <c r="AI2777" s="81">
        <v>9.9188446495237798E-4</v>
      </c>
      <c r="AJ2777" s="81">
        <v>3.32823916652316E-4</v>
      </c>
    </row>
    <row r="2778" spans="1:36" s="7" customFormat="1" x14ac:dyDescent="0.2">
      <c r="A2778" s="7">
        <v>1038</v>
      </c>
      <c r="B2778" s="7">
        <v>1319</v>
      </c>
      <c r="C2778" s="7" t="s">
        <v>2202</v>
      </c>
      <c r="D2778" s="7" t="s">
        <v>2203</v>
      </c>
      <c r="E2778" s="4" t="s">
        <v>425</v>
      </c>
      <c r="F2778" s="7" t="s">
        <v>2210</v>
      </c>
      <c r="G2778" s="7" t="s">
        <v>2211</v>
      </c>
      <c r="H2778" s="7" t="s">
        <v>76</v>
      </c>
      <c r="I2778" s="7" t="s">
        <v>229</v>
      </c>
      <c r="J2778" s="7" t="s">
        <v>53</v>
      </c>
      <c r="K2778" s="7" t="s">
        <v>53</v>
      </c>
      <c r="L2778" s="7" t="s">
        <v>799</v>
      </c>
      <c r="M2778" s="7" t="s">
        <v>311</v>
      </c>
      <c r="N2778" s="7" t="s">
        <v>629</v>
      </c>
      <c r="O2778" s="7" t="s">
        <v>62</v>
      </c>
      <c r="P2778" s="7" t="s">
        <v>1580</v>
      </c>
      <c r="Q2778" s="7" t="s">
        <v>65</v>
      </c>
      <c r="R2778" s="7" t="s">
        <v>57</v>
      </c>
      <c r="S2778" s="7" t="s">
        <v>1212</v>
      </c>
      <c r="T2778" s="80">
        <v>4.3440000000000003</v>
      </c>
      <c r="U2778" s="7" t="s">
        <v>1827</v>
      </c>
      <c r="V2778" s="85">
        <v>1.43E-2</v>
      </c>
      <c r="W2778" s="81">
        <v>2.938E-2</v>
      </c>
      <c r="X2778" s="4" t="s">
        <v>614</v>
      </c>
      <c r="Y2778" s="4"/>
      <c r="Z2778" s="80">
        <v>602564.97</v>
      </c>
      <c r="AA2778" s="78">
        <v>1</v>
      </c>
      <c r="AB2778" s="103">
        <v>108.57</v>
      </c>
      <c r="AD2778" s="80">
        <v>654.20500000000004</v>
      </c>
      <c r="AG2778" s="7" t="s">
        <v>17</v>
      </c>
      <c r="AH2778" s="81">
        <v>5.3600000000000002E-4</v>
      </c>
      <c r="AI2778" s="81">
        <v>2.9826281305982902E-3</v>
      </c>
      <c r="AJ2778" s="81">
        <v>1.00081210203323E-3</v>
      </c>
    </row>
    <row r="2779" spans="1:36" s="7" customFormat="1" x14ac:dyDescent="0.2">
      <c r="A2779" s="7">
        <v>1038</v>
      </c>
      <c r="B2779" s="7">
        <v>1319</v>
      </c>
      <c r="C2779" s="7" t="s">
        <v>2212</v>
      </c>
      <c r="D2779" s="7" t="s">
        <v>2213</v>
      </c>
      <c r="E2779" s="4" t="s">
        <v>425</v>
      </c>
      <c r="F2779" s="7" t="s">
        <v>2214</v>
      </c>
      <c r="G2779" s="7" t="s">
        <v>2215</v>
      </c>
      <c r="H2779" s="7" t="s">
        <v>76</v>
      </c>
      <c r="I2779" s="7" t="s">
        <v>228</v>
      </c>
      <c r="J2779" s="7" t="s">
        <v>53</v>
      </c>
      <c r="K2779" s="7" t="s">
        <v>317</v>
      </c>
      <c r="L2779" s="7" t="s">
        <v>799</v>
      </c>
      <c r="M2779" s="7" t="s">
        <v>311</v>
      </c>
      <c r="N2779" s="7" t="s">
        <v>254</v>
      </c>
      <c r="O2779" s="7" t="s">
        <v>62</v>
      </c>
      <c r="P2779" s="7" t="s">
        <v>298</v>
      </c>
      <c r="Q2779" s="7" t="s">
        <v>298</v>
      </c>
      <c r="R2779" s="7" t="s">
        <v>298</v>
      </c>
      <c r="S2779" s="7" t="s">
        <v>1212</v>
      </c>
      <c r="T2779" s="80">
        <v>1.234</v>
      </c>
      <c r="U2779" s="7" t="s">
        <v>1481</v>
      </c>
      <c r="V2779" s="85">
        <v>1.9900000000000001E-2</v>
      </c>
      <c r="W2779" s="81">
        <v>5.4539999999999998E-2</v>
      </c>
      <c r="X2779" s="4" t="s">
        <v>614</v>
      </c>
      <c r="Y2779" s="4"/>
      <c r="Z2779" s="80">
        <v>572055</v>
      </c>
      <c r="AA2779" s="78">
        <v>1</v>
      </c>
      <c r="AB2779" s="103">
        <v>96.45</v>
      </c>
      <c r="AD2779" s="80">
        <v>551.74699999999996</v>
      </c>
      <c r="AG2779" s="7" t="s">
        <v>17</v>
      </c>
      <c r="AH2779" s="81">
        <v>3.8140000000000001E-3</v>
      </c>
      <c r="AI2779" s="81">
        <v>2.51550629896437E-3</v>
      </c>
      <c r="AJ2779" s="81">
        <v>8.44070744494511E-4</v>
      </c>
    </row>
    <row r="2780" spans="1:36" s="7" customFormat="1" x14ac:dyDescent="0.2">
      <c r="A2780" s="7">
        <v>1038</v>
      </c>
      <c r="B2780" s="7">
        <v>1319</v>
      </c>
      <c r="C2780" s="7" t="s">
        <v>2216</v>
      </c>
      <c r="D2780" s="7" t="s">
        <v>2217</v>
      </c>
      <c r="E2780" s="4" t="s">
        <v>425</v>
      </c>
      <c r="F2780" s="7" t="s">
        <v>2218</v>
      </c>
      <c r="G2780" s="7" t="s">
        <v>2219</v>
      </c>
      <c r="H2780" s="7" t="s">
        <v>76</v>
      </c>
      <c r="I2780" s="7" t="s">
        <v>229</v>
      </c>
      <c r="J2780" s="7" t="s">
        <v>53</v>
      </c>
      <c r="K2780" s="7" t="s">
        <v>53</v>
      </c>
      <c r="L2780" s="7" t="s">
        <v>799</v>
      </c>
      <c r="M2780" s="7" t="s">
        <v>311</v>
      </c>
      <c r="N2780" s="7" t="s">
        <v>629</v>
      </c>
      <c r="O2780" s="7" t="s">
        <v>62</v>
      </c>
      <c r="P2780" s="7" t="s">
        <v>298</v>
      </c>
      <c r="Q2780" s="7" t="s">
        <v>298</v>
      </c>
      <c r="R2780" s="7" t="s">
        <v>298</v>
      </c>
      <c r="S2780" s="7" t="s">
        <v>1212</v>
      </c>
      <c r="T2780" s="80">
        <v>2.3730000000000002</v>
      </c>
      <c r="U2780" s="7" t="s">
        <v>2220</v>
      </c>
      <c r="V2780" s="85">
        <v>1.9E-2</v>
      </c>
      <c r="W2780" s="81">
        <v>3.5430000000000003E-2</v>
      </c>
      <c r="X2780" s="4" t="s">
        <v>614</v>
      </c>
      <c r="Y2780" s="4"/>
      <c r="Z2780" s="80">
        <v>1312433.07</v>
      </c>
      <c r="AA2780" s="78">
        <v>1</v>
      </c>
      <c r="AB2780" s="103">
        <v>106.58</v>
      </c>
      <c r="AC2780" s="80">
        <v>36.832999999999998</v>
      </c>
      <c r="AD2780" s="80">
        <v>1435.624</v>
      </c>
      <c r="AG2780" s="7" t="s">
        <v>17</v>
      </c>
      <c r="AH2780" s="81">
        <v>2.2620000000000001E-3</v>
      </c>
      <c r="AI2780" s="81">
        <v>6.5452467618703899E-3</v>
      </c>
      <c r="AJ2780" s="81">
        <v>2.1962383117333901E-3</v>
      </c>
    </row>
    <row r="2781" spans="1:36" s="7" customFormat="1" x14ac:dyDescent="0.2">
      <c r="A2781" s="7">
        <v>1038</v>
      </c>
      <c r="B2781" s="7">
        <v>1319</v>
      </c>
      <c r="C2781" s="7" t="s">
        <v>2221</v>
      </c>
      <c r="D2781" s="7" t="s">
        <v>2222</v>
      </c>
      <c r="E2781" s="4" t="s">
        <v>425</v>
      </c>
      <c r="F2781" s="7" t="s">
        <v>2223</v>
      </c>
      <c r="G2781" s="7" t="s">
        <v>2224</v>
      </c>
      <c r="H2781" s="7" t="s">
        <v>76</v>
      </c>
      <c r="I2781" s="7" t="s">
        <v>228</v>
      </c>
      <c r="J2781" s="7" t="s">
        <v>53</v>
      </c>
      <c r="K2781" s="7" t="s">
        <v>53</v>
      </c>
      <c r="L2781" s="7" t="s">
        <v>799</v>
      </c>
      <c r="M2781" s="7" t="s">
        <v>311</v>
      </c>
      <c r="N2781" s="7" t="s">
        <v>629</v>
      </c>
      <c r="O2781" s="7" t="s">
        <v>62</v>
      </c>
      <c r="P2781" s="7" t="s">
        <v>1562</v>
      </c>
      <c r="Q2781" s="7" t="s">
        <v>65</v>
      </c>
      <c r="R2781" s="7" t="s">
        <v>57</v>
      </c>
      <c r="S2781" s="7" t="s">
        <v>1212</v>
      </c>
      <c r="T2781" s="80">
        <v>1.353</v>
      </c>
      <c r="U2781" s="7" t="s">
        <v>2225</v>
      </c>
      <c r="V2781" s="85">
        <v>3.85E-2</v>
      </c>
      <c r="W2781" s="81">
        <v>5.3539999999999997E-2</v>
      </c>
      <c r="X2781" s="4" t="s">
        <v>614</v>
      </c>
      <c r="Y2781" s="4"/>
      <c r="Z2781" s="80">
        <v>205844.97</v>
      </c>
      <c r="AA2781" s="78">
        <v>1</v>
      </c>
      <c r="AB2781" s="103">
        <v>100.27</v>
      </c>
      <c r="AD2781" s="80">
        <v>206.40100000000001</v>
      </c>
      <c r="AG2781" s="7" t="s">
        <v>17</v>
      </c>
      <c r="AH2781" s="81">
        <v>4.4000000000000002E-4</v>
      </c>
      <c r="AI2781" s="81">
        <v>9.4101525809338197E-4</v>
      </c>
      <c r="AJ2781" s="81">
        <v>3.1575490381661098E-4</v>
      </c>
    </row>
    <row r="2782" spans="1:36" s="7" customFormat="1" x14ac:dyDescent="0.2">
      <c r="A2782" s="7">
        <v>1038</v>
      </c>
      <c r="B2782" s="7">
        <v>1319</v>
      </c>
      <c r="C2782" s="7" t="s">
        <v>1909</v>
      </c>
      <c r="D2782" s="7" t="s">
        <v>1910</v>
      </c>
      <c r="E2782" s="4" t="s">
        <v>425</v>
      </c>
      <c r="F2782" s="7" t="s">
        <v>2226</v>
      </c>
      <c r="G2782" s="7" t="s">
        <v>2227</v>
      </c>
      <c r="H2782" s="7" t="s">
        <v>76</v>
      </c>
      <c r="I2782" s="7" t="s">
        <v>228</v>
      </c>
      <c r="J2782" s="7" t="s">
        <v>53</v>
      </c>
      <c r="K2782" s="7" t="s">
        <v>53</v>
      </c>
      <c r="L2782" s="7" t="s">
        <v>799</v>
      </c>
      <c r="M2782" s="7" t="s">
        <v>311</v>
      </c>
      <c r="N2782" s="7" t="s">
        <v>140</v>
      </c>
      <c r="O2782" s="7" t="s">
        <v>62</v>
      </c>
      <c r="P2782" s="7" t="s">
        <v>298</v>
      </c>
      <c r="Q2782" s="7" t="s">
        <v>298</v>
      </c>
      <c r="R2782" s="7" t="s">
        <v>298</v>
      </c>
      <c r="S2782" s="7" t="s">
        <v>1212</v>
      </c>
      <c r="T2782" s="80">
        <v>1.169</v>
      </c>
      <c r="U2782" s="7" t="s">
        <v>2228</v>
      </c>
      <c r="V2782" s="85">
        <v>6.5299999999999997E-2</v>
      </c>
      <c r="W2782" s="81">
        <v>7.0529999999999995E-2</v>
      </c>
      <c r="X2782" s="4" t="s">
        <v>614</v>
      </c>
      <c r="Y2782" s="4"/>
      <c r="Z2782" s="80">
        <v>385931.73</v>
      </c>
      <c r="AA2782" s="78">
        <v>1</v>
      </c>
      <c r="AB2782" s="103">
        <v>98.67</v>
      </c>
      <c r="AD2782" s="80">
        <v>380.79899999999998</v>
      </c>
      <c r="AG2782" s="7" t="s">
        <v>17</v>
      </c>
      <c r="AH2782" s="81">
        <v>2.9689999999999999E-3</v>
      </c>
      <c r="AI2782" s="81">
        <v>1.7361250593818101E-3</v>
      </c>
      <c r="AJ2782" s="81">
        <v>5.82551660479358E-4</v>
      </c>
    </row>
    <row r="2783" spans="1:36" s="7" customFormat="1" x14ac:dyDescent="0.2">
      <c r="A2783" s="7">
        <v>1038</v>
      </c>
      <c r="B2783" s="7">
        <v>1319</v>
      </c>
      <c r="C2783" s="7" t="s">
        <v>2229</v>
      </c>
      <c r="D2783" s="7" t="s">
        <v>2230</v>
      </c>
      <c r="E2783" s="4" t="s">
        <v>425</v>
      </c>
      <c r="F2783" s="7" t="s">
        <v>2231</v>
      </c>
      <c r="G2783" s="7" t="s">
        <v>2232</v>
      </c>
      <c r="H2783" s="7" t="s">
        <v>76</v>
      </c>
      <c r="I2783" s="7" t="s">
        <v>228</v>
      </c>
      <c r="J2783" s="7" t="s">
        <v>53</v>
      </c>
      <c r="K2783" s="7" t="s">
        <v>53</v>
      </c>
      <c r="L2783" s="7" t="s">
        <v>799</v>
      </c>
      <c r="M2783" s="7" t="s">
        <v>311</v>
      </c>
      <c r="N2783" s="7" t="s">
        <v>140</v>
      </c>
      <c r="O2783" s="7" t="s">
        <v>62</v>
      </c>
      <c r="P2783" s="7" t="s">
        <v>1647</v>
      </c>
      <c r="Q2783" s="7" t="s">
        <v>65</v>
      </c>
      <c r="R2783" s="7" t="s">
        <v>57</v>
      </c>
      <c r="S2783" s="7" t="s">
        <v>1212</v>
      </c>
      <c r="T2783" s="80">
        <v>0.73</v>
      </c>
      <c r="U2783" s="7" t="s">
        <v>1481</v>
      </c>
      <c r="V2783" s="85">
        <v>4.9500000000000002E-2</v>
      </c>
      <c r="W2783" s="81">
        <v>6.2880000000000005E-2</v>
      </c>
      <c r="X2783" s="4" t="s">
        <v>614</v>
      </c>
      <c r="Y2783" s="4"/>
      <c r="Z2783" s="80">
        <v>272892.68</v>
      </c>
      <c r="AA2783" s="78">
        <v>1</v>
      </c>
      <c r="AB2783" s="103">
        <v>100.35</v>
      </c>
      <c r="AD2783" s="80">
        <v>273.84800000000001</v>
      </c>
      <c r="AG2783" s="7" t="s">
        <v>17</v>
      </c>
      <c r="AH2783" s="81">
        <v>4.1349999999999998E-3</v>
      </c>
      <c r="AI2783" s="81">
        <v>1.2485175589008501E-3</v>
      </c>
      <c r="AJ2783" s="81">
        <v>4.1893639697494501E-4</v>
      </c>
    </row>
    <row r="2784" spans="1:36" s="7" customFormat="1" x14ac:dyDescent="0.2">
      <c r="A2784" s="7">
        <v>1038</v>
      </c>
      <c r="B2784" s="7">
        <v>1319</v>
      </c>
      <c r="C2784" s="7" t="s">
        <v>2233</v>
      </c>
      <c r="D2784" s="7" t="s">
        <v>2234</v>
      </c>
      <c r="E2784" s="4" t="s">
        <v>425</v>
      </c>
      <c r="F2784" s="7" t="s">
        <v>2235</v>
      </c>
      <c r="G2784" s="7" t="s">
        <v>2236</v>
      </c>
      <c r="H2784" s="7" t="s">
        <v>76</v>
      </c>
      <c r="I2784" s="7" t="s">
        <v>228</v>
      </c>
      <c r="J2784" s="7" t="s">
        <v>53</v>
      </c>
      <c r="K2784" s="7" t="s">
        <v>53</v>
      </c>
      <c r="L2784" s="7" t="s">
        <v>799</v>
      </c>
      <c r="M2784" s="7" t="s">
        <v>311</v>
      </c>
      <c r="N2784" s="7" t="s">
        <v>140</v>
      </c>
      <c r="O2784" s="7" t="s">
        <v>62</v>
      </c>
      <c r="P2784" s="7" t="s">
        <v>1647</v>
      </c>
      <c r="Q2784" s="7" t="s">
        <v>65</v>
      </c>
      <c r="R2784" s="7" t="s">
        <v>57</v>
      </c>
      <c r="S2784" s="7" t="s">
        <v>1212</v>
      </c>
      <c r="T2784" s="80">
        <v>0.65400000000000003</v>
      </c>
      <c r="U2784" s="7" t="s">
        <v>2237</v>
      </c>
      <c r="V2784" s="85">
        <v>4.7E-2</v>
      </c>
      <c r="W2784" s="81">
        <v>4.8730000000000002E-2</v>
      </c>
      <c r="X2784" s="4" t="s">
        <v>614</v>
      </c>
      <c r="Y2784" s="4"/>
      <c r="Z2784" s="80">
        <v>222760.49</v>
      </c>
      <c r="AA2784" s="78">
        <v>1</v>
      </c>
      <c r="AB2784" s="103">
        <v>101.49</v>
      </c>
      <c r="AD2784" s="80">
        <v>226.08</v>
      </c>
      <c r="AG2784" s="7" t="s">
        <v>17</v>
      </c>
      <c r="AH2784" s="81">
        <v>1.1331000000000001E-2</v>
      </c>
      <c r="AI2784" s="81">
        <v>1.0307344897031701E-3</v>
      </c>
      <c r="AJ2784" s="81">
        <v>3.4585992826100599E-4</v>
      </c>
    </row>
    <row r="2785" spans="1:36" s="7" customFormat="1" x14ac:dyDescent="0.2">
      <c r="A2785" s="7">
        <v>1038</v>
      </c>
      <c r="B2785" s="7">
        <v>1319</v>
      </c>
      <c r="C2785" s="7" t="s">
        <v>2233</v>
      </c>
      <c r="D2785" s="7" t="s">
        <v>2234</v>
      </c>
      <c r="E2785" s="4" t="s">
        <v>425</v>
      </c>
      <c r="F2785" s="7" t="s">
        <v>2960</v>
      </c>
      <c r="G2785" s="7" t="s">
        <v>2961</v>
      </c>
      <c r="H2785" s="7" t="s">
        <v>76</v>
      </c>
      <c r="I2785" s="7" t="s">
        <v>228</v>
      </c>
      <c r="J2785" s="7" t="s">
        <v>53</v>
      </c>
      <c r="K2785" s="7" t="s">
        <v>53</v>
      </c>
      <c r="L2785" s="7" t="s">
        <v>799</v>
      </c>
      <c r="M2785" s="7" t="s">
        <v>311</v>
      </c>
      <c r="N2785" s="7" t="s">
        <v>140</v>
      </c>
      <c r="O2785" s="7" t="s">
        <v>62</v>
      </c>
      <c r="P2785" s="7" t="s">
        <v>1647</v>
      </c>
      <c r="Q2785" s="7" t="s">
        <v>65</v>
      </c>
      <c r="R2785" s="7" t="s">
        <v>57</v>
      </c>
      <c r="S2785" s="7" t="s">
        <v>1212</v>
      </c>
      <c r="T2785" s="80">
        <v>1.708</v>
      </c>
      <c r="U2785" s="7" t="s">
        <v>1495</v>
      </c>
      <c r="V2785" s="85">
        <v>3.95E-2</v>
      </c>
      <c r="W2785" s="81">
        <v>6.2899999999999998E-2</v>
      </c>
      <c r="X2785" s="4" t="s">
        <v>614</v>
      </c>
      <c r="Y2785" s="4"/>
      <c r="Z2785" s="80">
        <v>200000</v>
      </c>
      <c r="AA2785" s="78">
        <v>1</v>
      </c>
      <c r="AB2785" s="103">
        <v>97.28</v>
      </c>
      <c r="AD2785" s="80">
        <v>194.56</v>
      </c>
      <c r="AG2785" s="7" t="s">
        <v>17</v>
      </c>
      <c r="AH2785" s="81">
        <v>2.3900000000000001E-4</v>
      </c>
      <c r="AI2785" s="81">
        <v>8.8703130853909698E-4</v>
      </c>
      <c r="AJ2785" s="81">
        <v>2.9764074822503201E-4</v>
      </c>
    </row>
    <row r="2786" spans="1:36" s="7" customFormat="1" x14ac:dyDescent="0.2">
      <c r="A2786" s="7">
        <v>1038</v>
      </c>
      <c r="B2786" s="7">
        <v>1319</v>
      </c>
      <c r="C2786" s="7" t="s">
        <v>2238</v>
      </c>
      <c r="D2786" s="7" t="s">
        <v>2239</v>
      </c>
      <c r="E2786" s="4" t="s">
        <v>425</v>
      </c>
      <c r="F2786" s="7" t="s">
        <v>2240</v>
      </c>
      <c r="G2786" s="7" t="s">
        <v>2241</v>
      </c>
      <c r="H2786" s="7" t="s">
        <v>76</v>
      </c>
      <c r="I2786" s="7" t="s">
        <v>228</v>
      </c>
      <c r="J2786" s="7" t="s">
        <v>53</v>
      </c>
      <c r="K2786" s="7" t="s">
        <v>53</v>
      </c>
      <c r="L2786" s="7" t="s">
        <v>799</v>
      </c>
      <c r="M2786" s="7" t="s">
        <v>311</v>
      </c>
      <c r="N2786" s="7" t="s">
        <v>628</v>
      </c>
      <c r="O2786" s="7" t="s">
        <v>62</v>
      </c>
      <c r="P2786" s="7" t="s">
        <v>1562</v>
      </c>
      <c r="Q2786" s="7" t="s">
        <v>65</v>
      </c>
      <c r="R2786" s="7" t="s">
        <v>57</v>
      </c>
      <c r="S2786" s="7" t="s">
        <v>1212</v>
      </c>
      <c r="T2786" s="80">
        <v>2.79</v>
      </c>
      <c r="U2786" s="7" t="s">
        <v>1819</v>
      </c>
      <c r="V2786" s="85">
        <v>2.1000000000000001E-2</v>
      </c>
      <c r="W2786" s="81">
        <v>5.8409999999999997E-2</v>
      </c>
      <c r="X2786" s="4" t="s">
        <v>614</v>
      </c>
      <c r="Y2786" s="4"/>
      <c r="Z2786" s="80">
        <v>672629.12</v>
      </c>
      <c r="AA2786" s="78">
        <v>1</v>
      </c>
      <c r="AB2786" s="103">
        <v>90.77</v>
      </c>
      <c r="AD2786" s="80">
        <v>610.54499999999996</v>
      </c>
      <c r="AG2786" s="7" t="s">
        <v>17</v>
      </c>
      <c r="AH2786" s="81">
        <v>1.1720000000000001E-3</v>
      </c>
      <c r="AI2786" s="81">
        <v>2.78357797804713E-3</v>
      </c>
      <c r="AJ2786" s="81">
        <v>9.3402140843617198E-4</v>
      </c>
    </row>
    <row r="2787" spans="1:36" s="7" customFormat="1" x14ac:dyDescent="0.2">
      <c r="A2787" s="7">
        <v>1038</v>
      </c>
      <c r="B2787" s="7">
        <v>1319</v>
      </c>
      <c r="C2787" s="7" t="s">
        <v>2061</v>
      </c>
      <c r="D2787" s="7" t="s">
        <v>2062</v>
      </c>
      <c r="E2787" s="4" t="s">
        <v>425</v>
      </c>
      <c r="F2787" s="7" t="s">
        <v>2242</v>
      </c>
      <c r="G2787" s="7" t="s">
        <v>2243</v>
      </c>
      <c r="H2787" s="7" t="s">
        <v>76</v>
      </c>
      <c r="I2787" s="7" t="s">
        <v>228</v>
      </c>
      <c r="J2787" s="7" t="s">
        <v>53</v>
      </c>
      <c r="K2787" s="7" t="s">
        <v>53</v>
      </c>
      <c r="L2787" s="7" t="s">
        <v>799</v>
      </c>
      <c r="M2787" s="7" t="s">
        <v>311</v>
      </c>
      <c r="N2787" s="7" t="s">
        <v>140</v>
      </c>
      <c r="O2787" s="7" t="s">
        <v>62</v>
      </c>
      <c r="P2787" s="7" t="s">
        <v>1647</v>
      </c>
      <c r="Q2787" s="7" t="s">
        <v>70</v>
      </c>
      <c r="R2787" s="7" t="s">
        <v>57</v>
      </c>
      <c r="S2787" s="7" t="s">
        <v>1212</v>
      </c>
      <c r="T2787" s="80">
        <v>0.77300000000000002</v>
      </c>
      <c r="U2787" s="7" t="s">
        <v>2244</v>
      </c>
      <c r="V2787" s="85">
        <v>4.3499999999999997E-2</v>
      </c>
      <c r="W2787" s="81">
        <v>6.6830000000000001E-2</v>
      </c>
      <c r="X2787" s="4" t="s">
        <v>614</v>
      </c>
      <c r="Y2787" s="4"/>
      <c r="Z2787" s="80">
        <v>33849.949999999997</v>
      </c>
      <c r="AA2787" s="78">
        <v>1</v>
      </c>
      <c r="AB2787" s="103">
        <v>99.26</v>
      </c>
      <c r="AD2787" s="80">
        <v>33.598999999999997</v>
      </c>
      <c r="AG2787" s="7" t="s">
        <v>17</v>
      </c>
      <c r="AH2787" s="81">
        <v>1.41E-3</v>
      </c>
      <c r="AI2787" s="81">
        <v>1.53185512429115E-4</v>
      </c>
      <c r="AJ2787" s="81">
        <v>5.1400948419429E-5</v>
      </c>
    </row>
    <row r="2788" spans="1:36" s="7" customFormat="1" x14ac:dyDescent="0.2">
      <c r="A2788" s="7">
        <v>1038</v>
      </c>
      <c r="B2788" s="7">
        <v>1319</v>
      </c>
      <c r="C2788" s="7" t="s">
        <v>2061</v>
      </c>
      <c r="D2788" s="7" t="s">
        <v>2062</v>
      </c>
      <c r="E2788" s="4" t="s">
        <v>425</v>
      </c>
      <c r="F2788" s="7" t="s">
        <v>2245</v>
      </c>
      <c r="G2788" s="7" t="s">
        <v>2246</v>
      </c>
      <c r="H2788" s="7" t="s">
        <v>76</v>
      </c>
      <c r="I2788" s="7" t="s">
        <v>228</v>
      </c>
      <c r="J2788" s="7" t="s">
        <v>53</v>
      </c>
      <c r="K2788" s="7" t="s">
        <v>53</v>
      </c>
      <c r="L2788" s="7" t="s">
        <v>799</v>
      </c>
      <c r="M2788" s="7" t="s">
        <v>311</v>
      </c>
      <c r="N2788" s="7" t="s">
        <v>140</v>
      </c>
      <c r="O2788" s="7" t="s">
        <v>62</v>
      </c>
      <c r="P2788" s="7" t="s">
        <v>1647</v>
      </c>
      <c r="Q2788" s="7" t="s">
        <v>70</v>
      </c>
      <c r="R2788" s="7" t="s">
        <v>57</v>
      </c>
      <c r="S2788" s="7" t="s">
        <v>1212</v>
      </c>
      <c r="T2788" s="80">
        <v>0.77500000000000002</v>
      </c>
      <c r="U2788" s="7" t="s">
        <v>2244</v>
      </c>
      <c r="V2788" s="85">
        <v>3.56E-2</v>
      </c>
      <c r="W2788" s="81">
        <v>6.5939999999999999E-2</v>
      </c>
      <c r="X2788" s="4" t="s">
        <v>614</v>
      </c>
      <c r="Y2788" s="4"/>
      <c r="Z2788" s="80">
        <v>21771.5</v>
      </c>
      <c r="AA2788" s="78">
        <v>1</v>
      </c>
      <c r="AB2788" s="103">
        <v>98.56</v>
      </c>
      <c r="AD2788" s="80">
        <v>21.457999999999998</v>
      </c>
      <c r="AG2788" s="7" t="s">
        <v>17</v>
      </c>
      <c r="AH2788" s="81">
        <v>7.2599999999999997E-4</v>
      </c>
      <c r="AI2788" s="81">
        <v>9.7830537125469702E-5</v>
      </c>
      <c r="AJ2788" s="81">
        <v>3.2826749167668298E-5</v>
      </c>
    </row>
    <row r="2789" spans="1:36" s="7" customFormat="1" x14ac:dyDescent="0.2">
      <c r="A2789" s="7">
        <v>1038</v>
      </c>
      <c r="B2789" s="7">
        <v>1319</v>
      </c>
      <c r="C2789" s="7" t="s">
        <v>2061</v>
      </c>
      <c r="D2789" s="7" t="s">
        <v>2062</v>
      </c>
      <c r="E2789" s="4" t="s">
        <v>425</v>
      </c>
      <c r="F2789" s="7" t="s">
        <v>2247</v>
      </c>
      <c r="G2789" s="7" t="s">
        <v>2248</v>
      </c>
      <c r="H2789" s="7" t="s">
        <v>76</v>
      </c>
      <c r="I2789" s="7" t="s">
        <v>228</v>
      </c>
      <c r="J2789" s="7" t="s">
        <v>53</v>
      </c>
      <c r="K2789" s="7" t="s">
        <v>53</v>
      </c>
      <c r="L2789" s="7" t="s">
        <v>799</v>
      </c>
      <c r="M2789" s="7" t="s">
        <v>311</v>
      </c>
      <c r="N2789" s="7" t="s">
        <v>140</v>
      </c>
      <c r="O2789" s="7" t="s">
        <v>62</v>
      </c>
      <c r="P2789" s="7" t="s">
        <v>1647</v>
      </c>
      <c r="Q2789" s="7" t="s">
        <v>70</v>
      </c>
      <c r="R2789" s="7" t="s">
        <v>57</v>
      </c>
      <c r="S2789" s="7" t="s">
        <v>1212</v>
      </c>
      <c r="T2789" s="80">
        <v>1.6919999999999999</v>
      </c>
      <c r="U2789" s="7" t="s">
        <v>2249</v>
      </c>
      <c r="V2789" s="85">
        <v>4.48E-2</v>
      </c>
      <c r="W2789" s="81">
        <v>6.4939999999999998E-2</v>
      </c>
      <c r="X2789" s="4" t="s">
        <v>614</v>
      </c>
      <c r="Y2789" s="4"/>
      <c r="Z2789" s="80">
        <v>105599.4</v>
      </c>
      <c r="AA2789" s="78">
        <v>1</v>
      </c>
      <c r="AB2789" s="103">
        <v>97.82</v>
      </c>
      <c r="AD2789" s="80">
        <v>103.297</v>
      </c>
      <c r="AG2789" s="7" t="s">
        <v>17</v>
      </c>
      <c r="AH2789" s="81">
        <v>1.173E-3</v>
      </c>
      <c r="AI2789" s="81">
        <v>4.7094967377956097E-4</v>
      </c>
      <c r="AJ2789" s="81">
        <v>1.5802577871906599E-4</v>
      </c>
    </row>
    <row r="2790" spans="1:36" s="7" customFormat="1" x14ac:dyDescent="0.2">
      <c r="A2790" s="7">
        <v>1038</v>
      </c>
      <c r="B2790" s="7">
        <v>1319</v>
      </c>
      <c r="C2790" s="7" t="s">
        <v>2250</v>
      </c>
      <c r="D2790" s="7" t="s">
        <v>2251</v>
      </c>
      <c r="E2790" s="4" t="s">
        <v>425</v>
      </c>
      <c r="F2790" s="7" t="s">
        <v>2252</v>
      </c>
      <c r="G2790" s="7" t="s">
        <v>2253</v>
      </c>
      <c r="H2790" s="7" t="s">
        <v>76</v>
      </c>
      <c r="I2790" s="7" t="s">
        <v>228</v>
      </c>
      <c r="J2790" s="7" t="s">
        <v>53</v>
      </c>
      <c r="K2790" s="7" t="s">
        <v>53</v>
      </c>
      <c r="L2790" s="7" t="s">
        <v>799</v>
      </c>
      <c r="M2790" s="7" t="s">
        <v>311</v>
      </c>
      <c r="N2790" s="7" t="s">
        <v>686</v>
      </c>
      <c r="O2790" s="7" t="s">
        <v>62</v>
      </c>
      <c r="P2790" s="7" t="s">
        <v>1439</v>
      </c>
      <c r="Q2790" s="7" t="s">
        <v>65</v>
      </c>
      <c r="R2790" s="7" t="s">
        <v>57</v>
      </c>
      <c r="S2790" s="7" t="s">
        <v>1212</v>
      </c>
      <c r="T2790" s="80">
        <v>1.494</v>
      </c>
      <c r="U2790" s="7" t="s">
        <v>1753</v>
      </c>
      <c r="V2790" s="85">
        <v>3.5999999999999997E-2</v>
      </c>
      <c r="W2790" s="81">
        <v>5.4370000000000002E-2</v>
      </c>
      <c r="X2790" s="4" t="s">
        <v>614</v>
      </c>
      <c r="Y2790" s="4"/>
      <c r="Z2790" s="80">
        <v>186771.05</v>
      </c>
      <c r="AA2790" s="78">
        <v>1</v>
      </c>
      <c r="AB2790" s="103">
        <v>97.46</v>
      </c>
      <c r="AD2790" s="80">
        <v>182.02699999999999</v>
      </c>
      <c r="AG2790" s="7" t="s">
        <v>17</v>
      </c>
      <c r="AH2790" s="81">
        <v>6.1300000000000005E-4</v>
      </c>
      <c r="AI2790" s="81">
        <v>8.29891580742196E-4</v>
      </c>
      <c r="AJ2790" s="81">
        <v>2.7846768052029101E-4</v>
      </c>
    </row>
    <row r="2791" spans="1:36" s="7" customFormat="1" x14ac:dyDescent="0.2">
      <c r="A2791" s="7">
        <v>1038</v>
      </c>
      <c r="B2791" s="7">
        <v>1319</v>
      </c>
      <c r="C2791" s="7" t="s">
        <v>1988</v>
      </c>
      <c r="D2791" s="7" t="s">
        <v>1989</v>
      </c>
      <c r="E2791" s="4" t="s">
        <v>425</v>
      </c>
      <c r="F2791" s="7" t="s">
        <v>2254</v>
      </c>
      <c r="G2791" s="7" t="s">
        <v>2255</v>
      </c>
      <c r="H2791" s="7" t="s">
        <v>76</v>
      </c>
      <c r="I2791" s="7" t="s">
        <v>229</v>
      </c>
      <c r="J2791" s="7" t="s">
        <v>53</v>
      </c>
      <c r="K2791" s="7" t="s">
        <v>53</v>
      </c>
      <c r="L2791" s="7" t="s">
        <v>799</v>
      </c>
      <c r="M2791" s="7" t="s">
        <v>311</v>
      </c>
      <c r="N2791" s="7" t="s">
        <v>156</v>
      </c>
      <c r="O2791" s="7" t="s">
        <v>62</v>
      </c>
      <c r="P2791" s="7" t="s">
        <v>1284</v>
      </c>
      <c r="Q2791" s="7" t="s">
        <v>65</v>
      </c>
      <c r="R2791" s="7" t="s">
        <v>57</v>
      </c>
      <c r="S2791" s="7" t="s">
        <v>1212</v>
      </c>
      <c r="T2791" s="80">
        <v>0.81299999999999994</v>
      </c>
      <c r="U2791" s="7" t="s">
        <v>1873</v>
      </c>
      <c r="V2791" s="85">
        <v>4.4999999999999998E-2</v>
      </c>
      <c r="W2791" s="81">
        <v>2.615E-2</v>
      </c>
      <c r="X2791" s="4" t="s">
        <v>614</v>
      </c>
      <c r="Y2791" s="4"/>
      <c r="Z2791" s="80">
        <v>2557558</v>
      </c>
      <c r="AA2791" s="78">
        <v>1</v>
      </c>
      <c r="AB2791" s="103">
        <v>119.4</v>
      </c>
      <c r="AD2791" s="80">
        <v>3053.7240000000002</v>
      </c>
      <c r="AG2791" s="7" t="s">
        <v>17</v>
      </c>
      <c r="AH2791" s="81">
        <v>8.6499999999999999E-4</v>
      </c>
      <c r="AI2791" s="81">
        <v>1.3922435337012399E-2</v>
      </c>
      <c r="AJ2791" s="81">
        <v>4.6716322534858402E-3</v>
      </c>
    </row>
    <row r="2792" spans="1:36" s="7" customFormat="1" x14ac:dyDescent="0.2">
      <c r="A2792" s="7">
        <v>1038</v>
      </c>
      <c r="B2792" s="7">
        <v>1319</v>
      </c>
      <c r="C2792" s="7" t="s">
        <v>1988</v>
      </c>
      <c r="D2792" s="7" t="s">
        <v>1989</v>
      </c>
      <c r="E2792" s="4" t="s">
        <v>425</v>
      </c>
      <c r="F2792" s="7" t="s">
        <v>2256</v>
      </c>
      <c r="G2792" s="7" t="s">
        <v>2257</v>
      </c>
      <c r="H2792" s="7" t="s">
        <v>76</v>
      </c>
      <c r="I2792" s="7" t="s">
        <v>229</v>
      </c>
      <c r="J2792" s="7" t="s">
        <v>53</v>
      </c>
      <c r="K2792" s="7" t="s">
        <v>53</v>
      </c>
      <c r="L2792" s="7" t="s">
        <v>799</v>
      </c>
      <c r="M2792" s="7" t="s">
        <v>311</v>
      </c>
      <c r="N2792" s="7" t="s">
        <v>156</v>
      </c>
      <c r="O2792" s="7" t="s">
        <v>62</v>
      </c>
      <c r="P2792" s="7" t="s">
        <v>1284</v>
      </c>
      <c r="Q2792" s="7" t="s">
        <v>65</v>
      </c>
      <c r="R2792" s="7" t="s">
        <v>57</v>
      </c>
      <c r="S2792" s="7" t="s">
        <v>1212</v>
      </c>
      <c r="T2792" s="80">
        <v>5.798</v>
      </c>
      <c r="U2792" s="7" t="s">
        <v>1595</v>
      </c>
      <c r="V2792" s="85">
        <v>2.3900000000000001E-2</v>
      </c>
      <c r="W2792" s="81">
        <v>2.9239999999999999E-2</v>
      </c>
      <c r="X2792" s="4" t="s">
        <v>614</v>
      </c>
      <c r="Y2792" s="4"/>
      <c r="Z2792" s="80">
        <v>959907</v>
      </c>
      <c r="AA2792" s="78">
        <v>1</v>
      </c>
      <c r="AB2792" s="103">
        <v>111.74</v>
      </c>
      <c r="AD2792" s="80">
        <v>1072.5999999999999</v>
      </c>
      <c r="AG2792" s="7" t="s">
        <v>17</v>
      </c>
      <c r="AH2792" s="81">
        <v>2.4699999999999999E-4</v>
      </c>
      <c r="AI2792" s="81">
        <v>4.8901616678566802E-3</v>
      </c>
      <c r="AJ2792" s="81">
        <v>1.64087937342302E-3</v>
      </c>
    </row>
    <row r="2793" spans="1:36" s="7" customFormat="1" x14ac:dyDescent="0.2">
      <c r="A2793" s="7">
        <v>1038</v>
      </c>
      <c r="B2793" s="7">
        <v>1319</v>
      </c>
      <c r="C2793" s="7" t="s">
        <v>1203</v>
      </c>
      <c r="D2793" s="7" t="s">
        <v>1452</v>
      </c>
      <c r="E2793" s="4" t="s">
        <v>425</v>
      </c>
      <c r="F2793" s="7" t="s">
        <v>2258</v>
      </c>
      <c r="G2793" s="7" t="s">
        <v>2259</v>
      </c>
      <c r="H2793" s="7" t="s">
        <v>76</v>
      </c>
      <c r="I2793" s="7" t="s">
        <v>229</v>
      </c>
      <c r="J2793" s="7" t="s">
        <v>53</v>
      </c>
      <c r="K2793" s="7" t="s">
        <v>53</v>
      </c>
      <c r="L2793" s="7" t="s">
        <v>799</v>
      </c>
      <c r="M2793" s="7" t="s">
        <v>311</v>
      </c>
      <c r="N2793" s="7" t="s">
        <v>256</v>
      </c>
      <c r="O2793" s="7" t="s">
        <v>62</v>
      </c>
      <c r="P2793" s="7" t="s">
        <v>1205</v>
      </c>
      <c r="Q2793" s="7" t="s">
        <v>65</v>
      </c>
      <c r="R2793" s="7" t="s">
        <v>57</v>
      </c>
      <c r="S2793" s="7" t="s">
        <v>1212</v>
      </c>
      <c r="T2793" s="80">
        <v>1.7370000000000001</v>
      </c>
      <c r="U2793" s="7" t="s">
        <v>1833</v>
      </c>
      <c r="V2793" s="85">
        <v>8.3000000000000001E-3</v>
      </c>
      <c r="W2793" s="81">
        <v>2.0449999999999999E-2</v>
      </c>
      <c r="X2793" s="4" t="s">
        <v>614</v>
      </c>
      <c r="Y2793" s="4"/>
      <c r="Z2793" s="80">
        <v>2605010</v>
      </c>
      <c r="AA2793" s="78">
        <v>1</v>
      </c>
      <c r="AB2793" s="103">
        <v>113.2</v>
      </c>
      <c r="AD2793" s="80">
        <v>2948.8710000000001</v>
      </c>
      <c r="AG2793" s="7" t="s">
        <v>17</v>
      </c>
      <c r="AH2793" s="81">
        <v>1.7129999999999999E-3</v>
      </c>
      <c r="AI2793" s="81">
        <v>1.3444393429754399E-2</v>
      </c>
      <c r="AJ2793" s="81">
        <v>4.5112266966701097E-3</v>
      </c>
    </row>
    <row r="2794" spans="1:36" s="7" customFormat="1" x14ac:dyDescent="0.2">
      <c r="A2794" s="7">
        <v>1038</v>
      </c>
      <c r="B2794" s="7">
        <v>1319</v>
      </c>
      <c r="C2794" s="7" t="s">
        <v>1203</v>
      </c>
      <c r="D2794" s="7" t="s">
        <v>1452</v>
      </c>
      <c r="E2794" s="4" t="s">
        <v>425</v>
      </c>
      <c r="F2794" s="7" t="s">
        <v>2260</v>
      </c>
      <c r="G2794" s="7" t="s">
        <v>2261</v>
      </c>
      <c r="H2794" s="7" t="s">
        <v>76</v>
      </c>
      <c r="I2794" s="7" t="s">
        <v>229</v>
      </c>
      <c r="J2794" s="7" t="s">
        <v>53</v>
      </c>
      <c r="K2794" s="7" t="s">
        <v>53</v>
      </c>
      <c r="L2794" s="7" t="s">
        <v>799</v>
      </c>
      <c r="M2794" s="7" t="s">
        <v>311</v>
      </c>
      <c r="N2794" s="7" t="s">
        <v>256</v>
      </c>
      <c r="O2794" s="7" t="s">
        <v>62</v>
      </c>
      <c r="P2794" s="7" t="s">
        <v>1205</v>
      </c>
      <c r="Q2794" s="7" t="s">
        <v>65</v>
      </c>
      <c r="R2794" s="7" t="s">
        <v>57</v>
      </c>
      <c r="S2794" s="7" t="s">
        <v>1212</v>
      </c>
      <c r="T2794" s="80">
        <v>3.1440000000000001</v>
      </c>
      <c r="U2794" s="7" t="s">
        <v>2262</v>
      </c>
      <c r="V2794" s="85">
        <v>1E-3</v>
      </c>
      <c r="W2794" s="81">
        <v>2.307E-2</v>
      </c>
      <c r="X2794" s="4" t="s">
        <v>614</v>
      </c>
      <c r="Y2794" s="4"/>
      <c r="Z2794" s="80">
        <v>3426008</v>
      </c>
      <c r="AA2794" s="78">
        <v>1</v>
      </c>
      <c r="AB2794" s="103">
        <v>105.15</v>
      </c>
      <c r="AD2794" s="80">
        <v>3602.4470000000001</v>
      </c>
      <c r="AG2794" s="7" t="s">
        <v>17</v>
      </c>
      <c r="AH2794" s="81">
        <v>1.0920000000000001E-3</v>
      </c>
      <c r="AI2794" s="81">
        <v>1.6424155231340699E-2</v>
      </c>
      <c r="AJ2794" s="81">
        <v>5.5110770104287001E-3</v>
      </c>
    </row>
    <row r="2795" spans="1:36" s="7" customFormat="1" x14ac:dyDescent="0.2">
      <c r="A2795" s="7">
        <v>1038</v>
      </c>
      <c r="B2795" s="7">
        <v>1319</v>
      </c>
      <c r="C2795" s="7" t="s">
        <v>1938</v>
      </c>
      <c r="D2795" s="7" t="s">
        <v>1939</v>
      </c>
      <c r="E2795" s="4" t="s">
        <v>425</v>
      </c>
      <c r="F2795" s="7" t="s">
        <v>2263</v>
      </c>
      <c r="G2795" s="7" t="s">
        <v>2264</v>
      </c>
      <c r="H2795" s="7" t="s">
        <v>76</v>
      </c>
      <c r="I2795" s="7" t="s">
        <v>229</v>
      </c>
      <c r="J2795" s="7" t="s">
        <v>53</v>
      </c>
      <c r="K2795" s="7" t="s">
        <v>53</v>
      </c>
      <c r="L2795" s="7" t="s">
        <v>799</v>
      </c>
      <c r="M2795" s="7" t="s">
        <v>311</v>
      </c>
      <c r="N2795" s="7" t="s">
        <v>629</v>
      </c>
      <c r="O2795" s="7" t="s">
        <v>62</v>
      </c>
      <c r="P2795" s="7" t="s">
        <v>1507</v>
      </c>
      <c r="Q2795" s="7" t="s">
        <v>65</v>
      </c>
      <c r="R2795" s="7" t="s">
        <v>57</v>
      </c>
      <c r="S2795" s="7" t="s">
        <v>1212</v>
      </c>
      <c r="T2795" s="80">
        <v>1.536</v>
      </c>
      <c r="U2795" s="7" t="s">
        <v>1677</v>
      </c>
      <c r="V2795" s="85">
        <v>1.7999999999999999E-2</v>
      </c>
      <c r="W2795" s="81">
        <v>2.742E-2</v>
      </c>
      <c r="X2795" s="4" t="s">
        <v>614</v>
      </c>
      <c r="Y2795" s="4"/>
      <c r="Z2795" s="80">
        <v>229641.19</v>
      </c>
      <c r="AA2795" s="78">
        <v>1</v>
      </c>
      <c r="AB2795" s="103">
        <v>113.45</v>
      </c>
      <c r="AD2795" s="80">
        <v>260.52800000000002</v>
      </c>
      <c r="AG2795" s="7" t="s">
        <v>17</v>
      </c>
      <c r="AH2795" s="81">
        <v>2.9100000000000003E-4</v>
      </c>
      <c r="AI2795" s="81">
        <v>1.1877900426997799E-3</v>
      </c>
      <c r="AJ2795" s="81">
        <v>3.98559457417192E-4</v>
      </c>
    </row>
    <row r="2796" spans="1:36" s="7" customFormat="1" x14ac:dyDescent="0.2">
      <c r="A2796" s="7">
        <v>1038</v>
      </c>
      <c r="B2796" s="7">
        <v>1319</v>
      </c>
      <c r="C2796" s="7" t="s">
        <v>1938</v>
      </c>
      <c r="D2796" s="7" t="s">
        <v>1939</v>
      </c>
      <c r="E2796" s="4" t="s">
        <v>425</v>
      </c>
      <c r="F2796" s="7" t="s">
        <v>2265</v>
      </c>
      <c r="G2796" s="7" t="s">
        <v>2266</v>
      </c>
      <c r="H2796" s="7" t="s">
        <v>76</v>
      </c>
      <c r="I2796" s="7" t="s">
        <v>229</v>
      </c>
      <c r="J2796" s="7" t="s">
        <v>53</v>
      </c>
      <c r="K2796" s="7" t="s">
        <v>53</v>
      </c>
      <c r="L2796" s="7" t="s">
        <v>799</v>
      </c>
      <c r="M2796" s="7" t="s">
        <v>311</v>
      </c>
      <c r="N2796" s="7" t="s">
        <v>629</v>
      </c>
      <c r="O2796" s="7" t="s">
        <v>62</v>
      </c>
      <c r="P2796" s="7" t="s">
        <v>1647</v>
      </c>
      <c r="Q2796" s="7" t="s">
        <v>65</v>
      </c>
      <c r="R2796" s="7" t="s">
        <v>57</v>
      </c>
      <c r="S2796" s="7" t="s">
        <v>1212</v>
      </c>
      <c r="T2796" s="80">
        <v>1.6160000000000001</v>
      </c>
      <c r="U2796" s="7" t="s">
        <v>1495</v>
      </c>
      <c r="V2796" s="85">
        <v>2.2499999999999999E-2</v>
      </c>
      <c r="W2796" s="81">
        <v>2.656E-2</v>
      </c>
      <c r="X2796" s="4" t="s">
        <v>614</v>
      </c>
      <c r="Y2796" s="4"/>
      <c r="Z2796" s="80">
        <v>169930.03</v>
      </c>
      <c r="AA2796" s="78">
        <v>1</v>
      </c>
      <c r="AB2796" s="103">
        <v>115.29</v>
      </c>
      <c r="AD2796" s="80">
        <v>195.91200000000001</v>
      </c>
      <c r="AG2796" s="7" t="s">
        <v>17</v>
      </c>
      <c r="AH2796" s="81">
        <v>4.5399999999999998E-4</v>
      </c>
      <c r="AI2796" s="81">
        <v>8.9319681253372798E-4</v>
      </c>
      <c r="AJ2796" s="81">
        <v>2.9970956496744002E-4</v>
      </c>
    </row>
    <row r="2797" spans="1:36" s="7" customFormat="1" x14ac:dyDescent="0.2">
      <c r="A2797" s="7">
        <v>1038</v>
      </c>
      <c r="B2797" s="7">
        <v>1319</v>
      </c>
      <c r="C2797" s="7" t="s">
        <v>2267</v>
      </c>
      <c r="D2797" s="7" t="s">
        <v>2268</v>
      </c>
      <c r="E2797" s="4" t="s">
        <v>425</v>
      </c>
      <c r="F2797" s="7" t="s">
        <v>2269</v>
      </c>
      <c r="G2797" s="7" t="s">
        <v>2270</v>
      </c>
      <c r="H2797" s="7" t="s">
        <v>76</v>
      </c>
      <c r="I2797" s="7" t="s">
        <v>229</v>
      </c>
      <c r="J2797" s="7" t="s">
        <v>53</v>
      </c>
      <c r="K2797" s="7" t="s">
        <v>53</v>
      </c>
      <c r="L2797" s="7" t="s">
        <v>799</v>
      </c>
      <c r="M2797" s="7" t="s">
        <v>311</v>
      </c>
      <c r="N2797" s="7" t="s">
        <v>629</v>
      </c>
      <c r="O2797" s="7" t="s">
        <v>62</v>
      </c>
      <c r="P2797" s="7" t="s">
        <v>1580</v>
      </c>
      <c r="Q2797" s="7" t="s">
        <v>65</v>
      </c>
      <c r="R2797" s="7" t="s">
        <v>57</v>
      </c>
      <c r="S2797" s="7" t="s">
        <v>1212</v>
      </c>
      <c r="T2797" s="80">
        <v>4.7450000000000001</v>
      </c>
      <c r="U2797" s="7" t="s">
        <v>2271</v>
      </c>
      <c r="V2797" s="85">
        <v>8.3999999999999995E-3</v>
      </c>
      <c r="W2797" s="81">
        <v>2.921E-2</v>
      </c>
      <c r="X2797" s="4" t="s">
        <v>614</v>
      </c>
      <c r="Y2797" s="4"/>
      <c r="Z2797" s="80">
        <v>4354514.4800000004</v>
      </c>
      <c r="AA2797" s="78">
        <v>1</v>
      </c>
      <c r="AB2797" s="103">
        <v>104.22</v>
      </c>
      <c r="AD2797" s="80">
        <v>4538.2749999999996</v>
      </c>
      <c r="AG2797" s="7" t="s">
        <v>17</v>
      </c>
      <c r="AH2797" s="81">
        <v>5.4850000000000003E-3</v>
      </c>
      <c r="AI2797" s="81">
        <v>2.06907483749314E-2</v>
      </c>
      <c r="AJ2797" s="81">
        <v>6.9427197984624602E-3</v>
      </c>
    </row>
    <row r="2798" spans="1:36" s="7" customFormat="1" x14ac:dyDescent="0.2">
      <c r="A2798" s="7">
        <v>1038</v>
      </c>
      <c r="B2798" s="7">
        <v>1319</v>
      </c>
      <c r="C2798" s="7" t="s">
        <v>2267</v>
      </c>
      <c r="D2798" s="7" t="s">
        <v>2268</v>
      </c>
      <c r="E2798" s="4" t="s">
        <v>425</v>
      </c>
      <c r="F2798" s="7" t="s">
        <v>2272</v>
      </c>
      <c r="G2798" s="7" t="s">
        <v>2273</v>
      </c>
      <c r="H2798" s="7" t="s">
        <v>76</v>
      </c>
      <c r="I2798" s="7" t="s">
        <v>229</v>
      </c>
      <c r="J2798" s="7" t="s">
        <v>53</v>
      </c>
      <c r="K2798" s="7" t="s">
        <v>53</v>
      </c>
      <c r="L2798" s="7" t="s">
        <v>799</v>
      </c>
      <c r="M2798" s="7" t="s">
        <v>311</v>
      </c>
      <c r="N2798" s="7" t="s">
        <v>629</v>
      </c>
      <c r="O2798" s="7" t="s">
        <v>62</v>
      </c>
      <c r="P2798" s="7" t="s">
        <v>1562</v>
      </c>
      <c r="Q2798" s="7" t="s">
        <v>65</v>
      </c>
      <c r="R2798" s="7" t="s">
        <v>57</v>
      </c>
      <c r="S2798" s="7" t="s">
        <v>1212</v>
      </c>
      <c r="T2798" s="80">
        <v>5.8170000000000002</v>
      </c>
      <c r="U2798" s="7" t="s">
        <v>2274</v>
      </c>
      <c r="V2798" s="85">
        <v>1.4999999999999999E-2</v>
      </c>
      <c r="W2798" s="81">
        <v>3.2969999999999999E-2</v>
      </c>
      <c r="X2798" s="4" t="s">
        <v>614</v>
      </c>
      <c r="Y2798" s="4"/>
      <c r="Z2798" s="80">
        <v>281199.77</v>
      </c>
      <c r="AA2798" s="78">
        <v>1</v>
      </c>
      <c r="AB2798" s="103">
        <v>100.38</v>
      </c>
      <c r="AD2798" s="80">
        <v>282.26799999999997</v>
      </c>
      <c r="AG2798" s="7" t="s">
        <v>17</v>
      </c>
      <c r="AH2798" s="81">
        <v>1.147E-3</v>
      </c>
      <c r="AI2798" s="81">
        <v>1.2869081277949201E-3</v>
      </c>
      <c r="AJ2798" s="81">
        <v>4.3181823952144401E-4</v>
      </c>
    </row>
    <row r="2799" spans="1:36" s="7" customFormat="1" x14ac:dyDescent="0.2">
      <c r="A2799" s="7">
        <v>1038</v>
      </c>
      <c r="B2799" s="7">
        <v>1319</v>
      </c>
      <c r="C2799" s="7" t="s">
        <v>2275</v>
      </c>
      <c r="D2799" s="7" t="s">
        <v>2276</v>
      </c>
      <c r="E2799" s="4" t="s">
        <v>425</v>
      </c>
      <c r="F2799" s="7" t="s">
        <v>2277</v>
      </c>
      <c r="G2799" s="7" t="s">
        <v>2278</v>
      </c>
      <c r="H2799" s="7" t="s">
        <v>76</v>
      </c>
      <c r="I2799" s="7" t="s">
        <v>228</v>
      </c>
      <c r="J2799" s="7" t="s">
        <v>53</v>
      </c>
      <c r="K2799" s="7" t="s">
        <v>53</v>
      </c>
      <c r="L2799" s="7" t="s">
        <v>799</v>
      </c>
      <c r="M2799" s="7" t="s">
        <v>311</v>
      </c>
      <c r="N2799" s="7" t="s">
        <v>686</v>
      </c>
      <c r="O2799" s="7" t="s">
        <v>62</v>
      </c>
      <c r="P2799" s="7" t="s">
        <v>298</v>
      </c>
      <c r="Q2799" s="7" t="s">
        <v>298</v>
      </c>
      <c r="R2799" s="7" t="s">
        <v>298</v>
      </c>
      <c r="S2799" s="7" t="s">
        <v>1212</v>
      </c>
      <c r="T2799" s="80">
        <v>0.73099999999999998</v>
      </c>
      <c r="U2799" s="7" t="s">
        <v>1481</v>
      </c>
      <c r="V2799" s="85">
        <v>3.5000000000000003E-2</v>
      </c>
      <c r="W2799" s="81">
        <v>5.9769999999999997E-2</v>
      </c>
      <c r="X2799" s="4" t="s">
        <v>614</v>
      </c>
      <c r="Y2799" s="4"/>
      <c r="Z2799" s="80">
        <v>404254.31</v>
      </c>
      <c r="AA2799" s="78">
        <v>1</v>
      </c>
      <c r="AB2799" s="103">
        <v>99.16</v>
      </c>
      <c r="AD2799" s="80">
        <v>400.85899999999998</v>
      </c>
      <c r="AG2799" s="7" t="s">
        <v>17</v>
      </c>
      <c r="AH2799" s="81">
        <v>5.0530000000000002E-3</v>
      </c>
      <c r="AI2799" s="81">
        <v>1.8275807219026599E-3</v>
      </c>
      <c r="AJ2799" s="81">
        <v>6.1323933921186499E-4</v>
      </c>
    </row>
    <row r="2800" spans="1:36" s="7" customFormat="1" x14ac:dyDescent="0.2">
      <c r="A2800" s="7">
        <v>1038</v>
      </c>
      <c r="B2800" s="7">
        <v>1319</v>
      </c>
      <c r="C2800" s="7" t="s">
        <v>2279</v>
      </c>
      <c r="D2800" s="7" t="s">
        <v>2280</v>
      </c>
      <c r="E2800" s="4" t="s">
        <v>425</v>
      </c>
      <c r="F2800" s="7" t="s">
        <v>2281</v>
      </c>
      <c r="G2800" s="7" t="s">
        <v>2282</v>
      </c>
      <c r="H2800" s="7" t="s">
        <v>76</v>
      </c>
      <c r="I2800" s="7" t="s">
        <v>228</v>
      </c>
      <c r="J2800" s="7" t="s">
        <v>53</v>
      </c>
      <c r="K2800" s="7" t="s">
        <v>53</v>
      </c>
      <c r="L2800" s="7" t="s">
        <v>799</v>
      </c>
      <c r="M2800" s="7" t="s">
        <v>311</v>
      </c>
      <c r="N2800" s="7" t="s">
        <v>267</v>
      </c>
      <c r="O2800" s="7" t="s">
        <v>62</v>
      </c>
      <c r="P2800" s="7" t="s">
        <v>1580</v>
      </c>
      <c r="Q2800" s="7" t="s">
        <v>65</v>
      </c>
      <c r="R2800" s="7" t="s">
        <v>57</v>
      </c>
      <c r="S2800" s="7" t="s">
        <v>1212</v>
      </c>
      <c r="T2800" s="80">
        <v>0.27700000000000002</v>
      </c>
      <c r="U2800" s="7" t="s">
        <v>2283</v>
      </c>
      <c r="V2800" s="85">
        <v>2.3599999999999999E-2</v>
      </c>
      <c r="W2800" s="81">
        <v>4.7370000000000002E-2</v>
      </c>
      <c r="X2800" s="4" t="s">
        <v>614</v>
      </c>
      <c r="Y2800" s="4"/>
      <c r="Z2800" s="80">
        <v>243273.29</v>
      </c>
      <c r="AA2800" s="78">
        <v>1</v>
      </c>
      <c r="AB2800" s="103">
        <v>99.69</v>
      </c>
      <c r="AD2800" s="80">
        <v>242.51900000000001</v>
      </c>
      <c r="AG2800" s="7" t="s">
        <v>17</v>
      </c>
      <c r="AH2800" s="81">
        <v>7.7229999999999998E-3</v>
      </c>
      <c r="AI2800" s="81">
        <v>1.1056849947807901E-3</v>
      </c>
      <c r="AJ2800" s="81">
        <v>3.7100934992898298E-4</v>
      </c>
    </row>
    <row r="2801" spans="1:36" s="7" customFormat="1" x14ac:dyDescent="0.2">
      <c r="A2801" s="7">
        <v>1038</v>
      </c>
      <c r="B2801" s="7">
        <v>1319</v>
      </c>
      <c r="C2801" s="7" t="s">
        <v>1215</v>
      </c>
      <c r="D2801" s="7" t="s">
        <v>1496</v>
      </c>
      <c r="E2801" s="4" t="s">
        <v>425</v>
      </c>
      <c r="F2801" s="7" t="s">
        <v>2284</v>
      </c>
      <c r="G2801" s="7" t="s">
        <v>2285</v>
      </c>
      <c r="H2801" s="7" t="s">
        <v>76</v>
      </c>
      <c r="I2801" s="7" t="s">
        <v>229</v>
      </c>
      <c r="J2801" s="7" t="s">
        <v>53</v>
      </c>
      <c r="K2801" s="7" t="s">
        <v>53</v>
      </c>
      <c r="L2801" s="7" t="s">
        <v>799</v>
      </c>
      <c r="M2801" s="7" t="s">
        <v>311</v>
      </c>
      <c r="N2801" s="7" t="s">
        <v>256</v>
      </c>
      <c r="O2801" s="7" t="s">
        <v>62</v>
      </c>
      <c r="P2801" s="7" t="s">
        <v>1205</v>
      </c>
      <c r="Q2801" s="7" t="s">
        <v>65</v>
      </c>
      <c r="R2801" s="7" t="s">
        <v>57</v>
      </c>
      <c r="S2801" s="7" t="s">
        <v>1212</v>
      </c>
      <c r="T2801" s="80">
        <v>3.5609999999999999</v>
      </c>
      <c r="U2801" s="7" t="s">
        <v>2286</v>
      </c>
      <c r="V2801" s="85">
        <v>1E-3</v>
      </c>
      <c r="W2801" s="81">
        <v>2.3970000000000002E-2</v>
      </c>
      <c r="X2801" s="4" t="s">
        <v>614</v>
      </c>
      <c r="Y2801" s="4"/>
      <c r="Z2801" s="80">
        <v>217055.72</v>
      </c>
      <c r="AA2801" s="78">
        <v>1</v>
      </c>
      <c r="AB2801" s="103">
        <v>103.73</v>
      </c>
      <c r="AD2801" s="80">
        <v>225.15199999999999</v>
      </c>
      <c r="AG2801" s="7" t="s">
        <v>17</v>
      </c>
      <c r="AH2801" s="81">
        <v>1.93E-4</v>
      </c>
      <c r="AI2801" s="81">
        <v>1.02650484693043E-3</v>
      </c>
      <c r="AJ2801" s="81">
        <v>3.4444068406129801E-4</v>
      </c>
    </row>
    <row r="2802" spans="1:36" s="7" customFormat="1" x14ac:dyDescent="0.2">
      <c r="A2802" s="7">
        <v>1038</v>
      </c>
      <c r="B2802" s="7">
        <v>1319</v>
      </c>
      <c r="C2802" s="7" t="s">
        <v>2287</v>
      </c>
      <c r="D2802" s="7" t="s">
        <v>2288</v>
      </c>
      <c r="E2802" s="4" t="s">
        <v>425</v>
      </c>
      <c r="F2802" s="7" t="s">
        <v>2289</v>
      </c>
      <c r="G2802" s="7" t="s">
        <v>2290</v>
      </c>
      <c r="H2802" s="7" t="s">
        <v>76</v>
      </c>
      <c r="I2802" s="7" t="s">
        <v>229</v>
      </c>
      <c r="J2802" s="7" t="s">
        <v>53</v>
      </c>
      <c r="K2802" s="7" t="s">
        <v>53</v>
      </c>
      <c r="L2802" s="7" t="s">
        <v>799</v>
      </c>
      <c r="M2802" s="7" t="s">
        <v>311</v>
      </c>
      <c r="N2802" s="7" t="s">
        <v>140</v>
      </c>
      <c r="O2802" s="7" t="s">
        <v>62</v>
      </c>
      <c r="P2802" s="7" t="s">
        <v>1439</v>
      </c>
      <c r="Q2802" s="7" t="s">
        <v>70</v>
      </c>
      <c r="R2802" s="7" t="s">
        <v>57</v>
      </c>
      <c r="S2802" s="7" t="s">
        <v>1212</v>
      </c>
      <c r="T2802" s="80">
        <v>4.1100000000000003</v>
      </c>
      <c r="U2802" s="7" t="s">
        <v>1827</v>
      </c>
      <c r="V2802" s="85">
        <v>1E-3</v>
      </c>
      <c r="W2802" s="81">
        <v>2.9749999999999999E-2</v>
      </c>
      <c r="X2802" s="4" t="s">
        <v>614</v>
      </c>
      <c r="Y2802" s="4"/>
      <c r="Z2802" s="80">
        <v>513007.86</v>
      </c>
      <c r="AA2802" s="78">
        <v>1</v>
      </c>
      <c r="AB2802" s="103">
        <v>101.61</v>
      </c>
      <c r="AD2802" s="80">
        <v>521.26700000000005</v>
      </c>
      <c r="AG2802" s="7" t="s">
        <v>17</v>
      </c>
      <c r="AH2802" s="81">
        <v>3.143E-3</v>
      </c>
      <c r="AI2802" s="81">
        <v>2.3765440135871899E-3</v>
      </c>
      <c r="AJ2802" s="81">
        <v>7.9744235810435497E-4</v>
      </c>
    </row>
    <row r="2803" spans="1:36" s="7" customFormat="1" x14ac:dyDescent="0.2">
      <c r="A2803" s="7">
        <v>1038</v>
      </c>
      <c r="B2803" s="7">
        <v>1319</v>
      </c>
      <c r="C2803" s="7" t="s">
        <v>2291</v>
      </c>
      <c r="D2803" s="7" t="s">
        <v>2292</v>
      </c>
      <c r="E2803" s="4" t="s">
        <v>425</v>
      </c>
      <c r="F2803" s="7" t="s">
        <v>2293</v>
      </c>
      <c r="G2803" s="7" t="s">
        <v>2294</v>
      </c>
      <c r="H2803" s="7" t="s">
        <v>76</v>
      </c>
      <c r="I2803" s="7" t="s">
        <v>228</v>
      </c>
      <c r="J2803" s="7" t="s">
        <v>53</v>
      </c>
      <c r="K2803" s="7" t="s">
        <v>53</v>
      </c>
      <c r="L2803" s="7" t="s">
        <v>799</v>
      </c>
      <c r="M2803" s="7" t="s">
        <v>311</v>
      </c>
      <c r="N2803" s="7" t="s">
        <v>140</v>
      </c>
      <c r="O2803" s="7" t="s">
        <v>62</v>
      </c>
      <c r="P2803" s="7" t="s">
        <v>298</v>
      </c>
      <c r="Q2803" s="7" t="s">
        <v>298</v>
      </c>
      <c r="R2803" s="7" t="s">
        <v>298</v>
      </c>
      <c r="S2803" s="7" t="s">
        <v>1212</v>
      </c>
      <c r="T2803" s="80">
        <v>1.593</v>
      </c>
      <c r="U2803" s="7" t="s">
        <v>1420</v>
      </c>
      <c r="V2803" s="85">
        <v>7.0000000000000007E-2</v>
      </c>
      <c r="W2803" s="81">
        <v>8.9050000000000004E-2</v>
      </c>
      <c r="X2803" s="4" t="s">
        <v>614</v>
      </c>
      <c r="Y2803" s="4"/>
      <c r="Z2803" s="80">
        <v>148884.04999999999</v>
      </c>
      <c r="AA2803" s="78">
        <v>1</v>
      </c>
      <c r="AB2803" s="103">
        <v>99.4</v>
      </c>
      <c r="AD2803" s="80">
        <v>147.99100000000001</v>
      </c>
      <c r="AG2803" s="7" t="s">
        <v>17</v>
      </c>
      <c r="AH2803" s="81">
        <v>2.1849999999999999E-3</v>
      </c>
      <c r="AI2803" s="81">
        <v>6.7471435449191898E-4</v>
      </c>
      <c r="AJ2803" s="81">
        <v>2.2639841838265E-4</v>
      </c>
    </row>
    <row r="2804" spans="1:36" s="7" customFormat="1" x14ac:dyDescent="0.2">
      <c r="A2804" s="7">
        <v>1038</v>
      </c>
      <c r="B2804" s="7">
        <v>1319</v>
      </c>
      <c r="C2804" s="7" t="s">
        <v>1503</v>
      </c>
      <c r="D2804" s="7" t="s">
        <v>1504</v>
      </c>
      <c r="E2804" s="4" t="s">
        <v>425</v>
      </c>
      <c r="F2804" s="7" t="s">
        <v>1505</v>
      </c>
      <c r="G2804" s="7" t="s">
        <v>1506</v>
      </c>
      <c r="H2804" s="7" t="s">
        <v>76</v>
      </c>
      <c r="I2804" s="7" t="s">
        <v>601</v>
      </c>
      <c r="J2804" s="7" t="s">
        <v>53</v>
      </c>
      <c r="K2804" s="7" t="s">
        <v>314</v>
      </c>
      <c r="L2804" s="7" t="s">
        <v>799</v>
      </c>
      <c r="M2804" s="7" t="s">
        <v>311</v>
      </c>
      <c r="N2804" s="7" t="s">
        <v>625</v>
      </c>
      <c r="O2804" s="7" t="s">
        <v>62</v>
      </c>
      <c r="P2804" s="7" t="s">
        <v>1507</v>
      </c>
      <c r="Q2804" s="7" t="s">
        <v>70</v>
      </c>
      <c r="R2804" s="7" t="s">
        <v>57</v>
      </c>
      <c r="S2804" s="7" t="s">
        <v>1212</v>
      </c>
      <c r="T2804" s="80">
        <v>3.8620000000000001</v>
      </c>
      <c r="U2804" s="7" t="s">
        <v>1508</v>
      </c>
      <c r="V2804" s="85">
        <v>7.4999999999999997E-3</v>
      </c>
      <c r="W2804" s="81">
        <v>5.9420000000000001E-2</v>
      </c>
      <c r="X2804" s="4" t="s">
        <v>614</v>
      </c>
      <c r="Y2804" s="4"/>
      <c r="Z2804" s="80">
        <v>2182931</v>
      </c>
      <c r="AA2804" s="78">
        <v>1</v>
      </c>
      <c r="AB2804" s="103">
        <v>82.4</v>
      </c>
      <c r="AD2804" s="80">
        <v>1798.7349999999999</v>
      </c>
      <c r="AG2804" s="7" t="s">
        <v>17</v>
      </c>
      <c r="AH2804" s="81">
        <v>4.1070000000000004E-3</v>
      </c>
      <c r="AI2804" s="81">
        <v>8.2007318487745794E-3</v>
      </c>
      <c r="AJ2804" s="81">
        <v>2.7517314664824198E-3</v>
      </c>
    </row>
    <row r="2805" spans="1:36" s="7" customFormat="1" x14ac:dyDescent="0.2">
      <c r="A2805" s="7">
        <v>1038</v>
      </c>
      <c r="B2805" s="7">
        <v>1319</v>
      </c>
      <c r="C2805" s="7" t="s">
        <v>1503</v>
      </c>
      <c r="D2805" s="7" t="s">
        <v>1504</v>
      </c>
      <c r="E2805" s="4" t="s">
        <v>425</v>
      </c>
      <c r="F2805" s="7" t="s">
        <v>2962</v>
      </c>
      <c r="G2805" s="7" t="s">
        <v>2963</v>
      </c>
      <c r="H2805" s="7" t="s">
        <v>76</v>
      </c>
      <c r="I2805" s="7" t="s">
        <v>228</v>
      </c>
      <c r="J2805" s="7" t="s">
        <v>53</v>
      </c>
      <c r="K2805" s="7" t="s">
        <v>314</v>
      </c>
      <c r="L2805" s="7" t="s">
        <v>799</v>
      </c>
      <c r="M2805" s="7" t="s">
        <v>311</v>
      </c>
      <c r="N2805" s="7" t="s">
        <v>625</v>
      </c>
      <c r="O2805" s="7" t="s">
        <v>62</v>
      </c>
      <c r="P2805" s="7" t="s">
        <v>1507</v>
      </c>
      <c r="Q2805" s="7" t="s">
        <v>70</v>
      </c>
      <c r="R2805" s="7" t="s">
        <v>57</v>
      </c>
      <c r="S2805" s="7" t="s">
        <v>1212</v>
      </c>
      <c r="T2805" s="80">
        <v>3.7589999999999999</v>
      </c>
      <c r="U2805" s="7" t="s">
        <v>2964</v>
      </c>
      <c r="V2805" s="85">
        <v>1.4999999999999999E-2</v>
      </c>
      <c r="W2805" s="81">
        <v>5.9859999999999997E-2</v>
      </c>
      <c r="X2805" s="4" t="s">
        <v>614</v>
      </c>
      <c r="Y2805" s="4"/>
      <c r="Z2805" s="80">
        <v>16795</v>
      </c>
      <c r="AA2805" s="78">
        <v>1</v>
      </c>
      <c r="AB2805" s="103">
        <v>85.02</v>
      </c>
      <c r="AD2805" s="80">
        <v>14.279</v>
      </c>
      <c r="AG2805" s="7" t="s">
        <v>17</v>
      </c>
      <c r="AH2805" s="81">
        <v>4.3999999999999999E-5</v>
      </c>
      <c r="AI2805" s="81">
        <v>6.5100826177232703E-5</v>
      </c>
      <c r="AJ2805" s="81">
        <v>2.18443908652692E-5</v>
      </c>
    </row>
    <row r="2806" spans="1:36" s="7" customFormat="1" x14ac:dyDescent="0.2">
      <c r="A2806" s="7">
        <v>1038</v>
      </c>
      <c r="B2806" s="7">
        <v>1319</v>
      </c>
      <c r="C2806" s="7" t="s">
        <v>2295</v>
      </c>
      <c r="D2806" s="7" t="s">
        <v>2296</v>
      </c>
      <c r="E2806" s="4" t="s">
        <v>425</v>
      </c>
      <c r="F2806" s="7" t="s">
        <v>2297</v>
      </c>
      <c r="G2806" s="7" t="s">
        <v>2298</v>
      </c>
      <c r="H2806" s="7" t="s">
        <v>76</v>
      </c>
      <c r="I2806" s="7" t="s">
        <v>228</v>
      </c>
      <c r="J2806" s="7" t="s">
        <v>53</v>
      </c>
      <c r="K2806" s="7" t="s">
        <v>53</v>
      </c>
      <c r="L2806" s="7" t="s">
        <v>799</v>
      </c>
      <c r="M2806" s="7" t="s">
        <v>311</v>
      </c>
      <c r="N2806" s="7" t="s">
        <v>686</v>
      </c>
      <c r="O2806" s="7" t="s">
        <v>62</v>
      </c>
      <c r="P2806" s="7" t="s">
        <v>1439</v>
      </c>
      <c r="Q2806" s="7" t="s">
        <v>65</v>
      </c>
      <c r="R2806" s="7" t="s">
        <v>57</v>
      </c>
      <c r="S2806" s="7" t="s">
        <v>1212</v>
      </c>
      <c r="T2806" s="80">
        <v>1.208</v>
      </c>
      <c r="U2806" s="7" t="s">
        <v>1833</v>
      </c>
      <c r="V2806" s="85">
        <v>0.04</v>
      </c>
      <c r="W2806" s="81">
        <v>5.4780000000000002E-2</v>
      </c>
      <c r="X2806" s="4" t="s">
        <v>614</v>
      </c>
      <c r="Y2806" s="4"/>
      <c r="Z2806" s="80">
        <v>13230.01</v>
      </c>
      <c r="AA2806" s="78">
        <v>1</v>
      </c>
      <c r="AB2806" s="103">
        <v>99.35</v>
      </c>
      <c r="AD2806" s="80">
        <v>13.144</v>
      </c>
      <c r="AG2806" s="7" t="s">
        <v>17</v>
      </c>
      <c r="AH2806" s="81">
        <v>1E-4</v>
      </c>
      <c r="AI2806" s="81">
        <v>5.9925744075095002E-5</v>
      </c>
      <c r="AJ2806" s="81">
        <v>2.0107907277623299E-5</v>
      </c>
    </row>
    <row r="2807" spans="1:36" s="7" customFormat="1" x14ac:dyDescent="0.2">
      <c r="A2807" s="7">
        <v>1038</v>
      </c>
      <c r="B2807" s="7">
        <v>1319</v>
      </c>
      <c r="C2807" s="7" t="s">
        <v>2299</v>
      </c>
      <c r="D2807" s="7" t="s">
        <v>2300</v>
      </c>
      <c r="E2807" s="4" t="s">
        <v>425</v>
      </c>
      <c r="F2807" s="7" t="s">
        <v>2301</v>
      </c>
      <c r="G2807" s="7" t="s">
        <v>2302</v>
      </c>
      <c r="H2807" s="7" t="s">
        <v>76</v>
      </c>
      <c r="I2807" s="7" t="s">
        <v>228</v>
      </c>
      <c r="J2807" s="7" t="s">
        <v>53</v>
      </c>
      <c r="K2807" s="7" t="s">
        <v>53</v>
      </c>
      <c r="L2807" s="7" t="s">
        <v>799</v>
      </c>
      <c r="M2807" s="7" t="s">
        <v>311</v>
      </c>
      <c r="N2807" s="7" t="s">
        <v>261</v>
      </c>
      <c r="O2807" s="7" t="s">
        <v>62</v>
      </c>
      <c r="P2807" s="7" t="s">
        <v>1284</v>
      </c>
      <c r="Q2807" s="7" t="s">
        <v>65</v>
      </c>
      <c r="R2807" s="7" t="s">
        <v>57</v>
      </c>
      <c r="S2807" s="7" t="s">
        <v>1212</v>
      </c>
      <c r="T2807" s="80">
        <v>6.1859999999999999</v>
      </c>
      <c r="U2807" s="7" t="s">
        <v>2303</v>
      </c>
      <c r="V2807" s="85">
        <v>1.9E-2</v>
      </c>
      <c r="W2807" s="81">
        <v>5.5809999999999998E-2</v>
      </c>
      <c r="X2807" s="4" t="s">
        <v>614</v>
      </c>
      <c r="Y2807" s="4"/>
      <c r="Z2807" s="80">
        <v>2308700.5</v>
      </c>
      <c r="AA2807" s="78">
        <v>1</v>
      </c>
      <c r="AB2807" s="103">
        <v>80.06</v>
      </c>
      <c r="AD2807" s="80">
        <v>1848.346</v>
      </c>
      <c r="AG2807" s="7" t="s">
        <v>17</v>
      </c>
      <c r="AH2807" s="81">
        <v>2.261E-3</v>
      </c>
      <c r="AI2807" s="81">
        <v>8.4269142383183501E-3</v>
      </c>
      <c r="AJ2807" s="81">
        <v>2.82762630244938E-3</v>
      </c>
    </row>
    <row r="2808" spans="1:36" s="7" customFormat="1" x14ac:dyDescent="0.2">
      <c r="A2808" s="7">
        <v>1038</v>
      </c>
      <c r="B2808" s="7">
        <v>1319</v>
      </c>
      <c r="C2808" s="7" t="s">
        <v>1447</v>
      </c>
      <c r="D2808" s="7" t="s">
        <v>1448</v>
      </c>
      <c r="E2808" s="4" t="s">
        <v>425</v>
      </c>
      <c r="F2808" s="7" t="s">
        <v>2304</v>
      </c>
      <c r="G2808" s="7" t="s">
        <v>2305</v>
      </c>
      <c r="H2808" s="7" t="s">
        <v>76</v>
      </c>
      <c r="I2808" s="7" t="s">
        <v>228</v>
      </c>
      <c r="J2808" s="7" t="s">
        <v>53</v>
      </c>
      <c r="K2808" s="7" t="s">
        <v>53</v>
      </c>
      <c r="L2808" s="7" t="s">
        <v>799</v>
      </c>
      <c r="M2808" s="7" t="s">
        <v>311</v>
      </c>
      <c r="N2808" s="7" t="s">
        <v>256</v>
      </c>
      <c r="O2808" s="7" t="s">
        <v>62</v>
      </c>
      <c r="P2808" s="7" t="s">
        <v>1205</v>
      </c>
      <c r="Q2808" s="7" t="s">
        <v>65</v>
      </c>
      <c r="R2808" s="7" t="s">
        <v>57</v>
      </c>
      <c r="S2808" s="7" t="s">
        <v>1212</v>
      </c>
      <c r="T2808" s="80">
        <v>0.13700000000000001</v>
      </c>
      <c r="U2808" s="7" t="s">
        <v>2306</v>
      </c>
      <c r="V2808" s="85">
        <v>1.8700000000000001E-2</v>
      </c>
      <c r="W2808" s="81">
        <v>4.5850000000000002E-2</v>
      </c>
      <c r="X2808" s="4" t="s">
        <v>614</v>
      </c>
      <c r="Y2808" s="4"/>
      <c r="Z2808" s="80">
        <v>440752.74</v>
      </c>
      <c r="AA2808" s="78">
        <v>1</v>
      </c>
      <c r="AB2808" s="103">
        <v>101.06</v>
      </c>
      <c r="AD2808" s="80">
        <v>445.42500000000001</v>
      </c>
      <c r="AG2808" s="7" t="s">
        <v>17</v>
      </c>
      <c r="AH2808" s="81">
        <v>1.5950000000000001E-3</v>
      </c>
      <c r="AI2808" s="81">
        <v>2.0307651695582801E-3</v>
      </c>
      <c r="AJ2808" s="81">
        <v>6.8141728337880699E-4</v>
      </c>
    </row>
    <row r="2809" spans="1:36" s="7" customFormat="1" x14ac:dyDescent="0.2">
      <c r="A2809" s="7">
        <v>1038</v>
      </c>
      <c r="B2809" s="7">
        <v>1319</v>
      </c>
      <c r="C2809" s="7" t="s">
        <v>1447</v>
      </c>
      <c r="D2809" s="7" t="s">
        <v>1448</v>
      </c>
      <c r="E2809" s="4" t="s">
        <v>425</v>
      </c>
      <c r="F2809" s="7" t="s">
        <v>2965</v>
      </c>
      <c r="G2809" s="7" t="s">
        <v>2966</v>
      </c>
      <c r="H2809" s="7" t="s">
        <v>76</v>
      </c>
      <c r="I2809" s="7" t="s">
        <v>228</v>
      </c>
      <c r="J2809" s="7" t="s">
        <v>53</v>
      </c>
      <c r="K2809" s="7" t="s">
        <v>53</v>
      </c>
      <c r="L2809" s="7" t="s">
        <v>799</v>
      </c>
      <c r="M2809" s="7" t="s">
        <v>311</v>
      </c>
      <c r="N2809" s="7" t="s">
        <v>256</v>
      </c>
      <c r="O2809" s="7" t="s">
        <v>62</v>
      </c>
      <c r="P2809" s="7" t="s">
        <v>1205</v>
      </c>
      <c r="Q2809" s="7" t="s">
        <v>65</v>
      </c>
      <c r="R2809" s="7" t="s">
        <v>57</v>
      </c>
      <c r="S2809" s="7" t="s">
        <v>1212</v>
      </c>
      <c r="T2809" s="80">
        <v>2.89</v>
      </c>
      <c r="U2809" s="7" t="s">
        <v>2967</v>
      </c>
      <c r="V2809" s="85">
        <v>2.6800000000000001E-2</v>
      </c>
      <c r="W2809" s="81">
        <v>5.1090000000000003E-2</v>
      </c>
      <c r="X2809" s="4" t="s">
        <v>614</v>
      </c>
      <c r="Y2809" s="4"/>
      <c r="Z2809" s="80">
        <v>425119.88</v>
      </c>
      <c r="AA2809" s="78">
        <v>1</v>
      </c>
      <c r="AB2809" s="103">
        <v>95.42</v>
      </c>
      <c r="AD2809" s="80">
        <v>405.649</v>
      </c>
      <c r="AG2809" s="7" t="s">
        <v>17</v>
      </c>
      <c r="AH2809" s="81">
        <v>1.8599999999999999E-4</v>
      </c>
      <c r="AI2809" s="81">
        <v>1.8494228452545401E-3</v>
      </c>
      <c r="AJ2809" s="81">
        <v>6.2056839949946904E-4</v>
      </c>
    </row>
    <row r="2810" spans="1:36" s="7" customFormat="1" x14ac:dyDescent="0.2">
      <c r="A2810" s="7">
        <v>1038</v>
      </c>
      <c r="B2810" s="7">
        <v>1319</v>
      </c>
      <c r="C2810" s="7" t="s">
        <v>1447</v>
      </c>
      <c r="D2810" s="7" t="s">
        <v>1448</v>
      </c>
      <c r="E2810" s="4" t="s">
        <v>425</v>
      </c>
      <c r="F2810" s="7" t="s">
        <v>2307</v>
      </c>
      <c r="G2810" s="7" t="s">
        <v>2308</v>
      </c>
      <c r="H2810" s="7" t="s">
        <v>76</v>
      </c>
      <c r="I2810" s="7" t="s">
        <v>229</v>
      </c>
      <c r="J2810" s="7" t="s">
        <v>53</v>
      </c>
      <c r="K2810" s="7" t="s">
        <v>53</v>
      </c>
      <c r="L2810" s="7" t="s">
        <v>799</v>
      </c>
      <c r="M2810" s="7" t="s">
        <v>311</v>
      </c>
      <c r="N2810" s="7" t="s">
        <v>256</v>
      </c>
      <c r="O2810" s="7" t="s">
        <v>62</v>
      </c>
      <c r="P2810" s="7" t="s">
        <v>1205</v>
      </c>
      <c r="Q2810" s="7" t="s">
        <v>65</v>
      </c>
      <c r="R2810" s="7" t="s">
        <v>57</v>
      </c>
      <c r="S2810" s="7" t="s">
        <v>1212</v>
      </c>
      <c r="T2810" s="80">
        <v>3.9830000000000001</v>
      </c>
      <c r="U2810" s="7" t="s">
        <v>2309</v>
      </c>
      <c r="V2810" s="85">
        <v>2E-3</v>
      </c>
      <c r="W2810" s="81">
        <v>2.5190000000000001E-2</v>
      </c>
      <c r="X2810" s="4" t="s">
        <v>614</v>
      </c>
      <c r="Y2810" s="4"/>
      <c r="Z2810" s="80">
        <v>1857197.56</v>
      </c>
      <c r="AA2810" s="78">
        <v>1</v>
      </c>
      <c r="AB2810" s="103">
        <v>102.6</v>
      </c>
      <c r="AD2810" s="80">
        <v>1905.4849999999999</v>
      </c>
      <c r="AG2810" s="7" t="s">
        <v>17</v>
      </c>
      <c r="AH2810" s="81">
        <v>5.1099999999999995E-4</v>
      </c>
      <c r="AI2810" s="81">
        <v>8.6874207637275998E-3</v>
      </c>
      <c r="AJ2810" s="81">
        <v>2.9150385013130401E-3</v>
      </c>
    </row>
    <row r="2811" spans="1:36" s="7" customFormat="1" x14ac:dyDescent="0.2">
      <c r="A2811" s="7">
        <v>1038</v>
      </c>
      <c r="B2811" s="7">
        <v>1319</v>
      </c>
      <c r="C2811" s="7" t="s">
        <v>2310</v>
      </c>
      <c r="D2811" s="7" t="s">
        <v>2311</v>
      </c>
      <c r="E2811" s="4" t="s">
        <v>425</v>
      </c>
      <c r="F2811" s="7" t="s">
        <v>2312</v>
      </c>
      <c r="G2811" s="7" t="s">
        <v>2313</v>
      </c>
      <c r="H2811" s="7" t="s">
        <v>76</v>
      </c>
      <c r="I2811" s="7" t="s">
        <v>228</v>
      </c>
      <c r="J2811" s="7" t="s">
        <v>53</v>
      </c>
      <c r="K2811" s="7" t="s">
        <v>53</v>
      </c>
      <c r="L2811" s="7" t="s">
        <v>799</v>
      </c>
      <c r="M2811" s="7" t="s">
        <v>311</v>
      </c>
      <c r="N2811" s="7" t="s">
        <v>686</v>
      </c>
      <c r="O2811" s="7" t="s">
        <v>62</v>
      </c>
      <c r="P2811" s="7" t="s">
        <v>1580</v>
      </c>
      <c r="Q2811" s="7" t="s">
        <v>65</v>
      </c>
      <c r="R2811" s="7" t="s">
        <v>57</v>
      </c>
      <c r="S2811" s="7" t="s">
        <v>1212</v>
      </c>
      <c r="T2811" s="80">
        <v>2.8660000000000001</v>
      </c>
      <c r="U2811" s="7" t="s">
        <v>2314</v>
      </c>
      <c r="V2811" s="85">
        <v>1.6400000000000001E-2</v>
      </c>
      <c r="W2811" s="81">
        <v>5.4919999999999997E-2</v>
      </c>
      <c r="X2811" s="4" t="s">
        <v>614</v>
      </c>
      <c r="Y2811" s="4"/>
      <c r="Z2811" s="80">
        <v>390582</v>
      </c>
      <c r="AA2811" s="78">
        <v>1</v>
      </c>
      <c r="AB2811" s="103">
        <v>89.72</v>
      </c>
      <c r="AD2811" s="80">
        <v>350.43</v>
      </c>
      <c r="AG2811" s="7" t="s">
        <v>17</v>
      </c>
      <c r="AH2811" s="81">
        <v>1.248E-3</v>
      </c>
      <c r="AI2811" s="81">
        <v>1.5976692670718099E-3</v>
      </c>
      <c r="AJ2811" s="81">
        <v>5.3609322634910197E-4</v>
      </c>
    </row>
    <row r="2812" spans="1:36" s="7" customFormat="1" x14ac:dyDescent="0.2">
      <c r="A2812" s="7">
        <v>1038</v>
      </c>
      <c r="B2812" s="7">
        <v>1319</v>
      </c>
      <c r="C2812" s="7" t="s">
        <v>2092</v>
      </c>
      <c r="D2812" s="7" t="s">
        <v>2093</v>
      </c>
      <c r="E2812" s="4" t="s">
        <v>425</v>
      </c>
      <c r="F2812" s="7" t="s">
        <v>2315</v>
      </c>
      <c r="G2812" s="7" t="s">
        <v>2316</v>
      </c>
      <c r="H2812" s="7" t="s">
        <v>76</v>
      </c>
      <c r="I2812" s="7" t="s">
        <v>229</v>
      </c>
      <c r="J2812" s="7" t="s">
        <v>53</v>
      </c>
      <c r="K2812" s="7" t="s">
        <v>53</v>
      </c>
      <c r="L2812" s="7" t="s">
        <v>799</v>
      </c>
      <c r="M2812" s="7" t="s">
        <v>311</v>
      </c>
      <c r="N2812" s="7" t="s">
        <v>629</v>
      </c>
      <c r="O2812" s="7" t="s">
        <v>62</v>
      </c>
      <c r="P2812" s="7" t="s">
        <v>1580</v>
      </c>
      <c r="Q2812" s="7" t="s">
        <v>65</v>
      </c>
      <c r="R2812" s="7" t="s">
        <v>57</v>
      </c>
      <c r="S2812" s="7" t="s">
        <v>1212</v>
      </c>
      <c r="T2812" s="80">
        <v>0.85199999999999998</v>
      </c>
      <c r="U2812" s="7" t="s">
        <v>1769</v>
      </c>
      <c r="V2812" s="85">
        <v>4.7500000000000001E-2</v>
      </c>
      <c r="W2812" s="81">
        <v>2.555E-2</v>
      </c>
      <c r="X2812" s="4" t="s">
        <v>614</v>
      </c>
      <c r="Y2812" s="4"/>
      <c r="Z2812" s="80">
        <v>263924.03999999998</v>
      </c>
      <c r="AA2812" s="78">
        <v>1</v>
      </c>
      <c r="AB2812" s="103">
        <v>142.99</v>
      </c>
      <c r="AD2812" s="80">
        <v>377.38499999999999</v>
      </c>
      <c r="AG2812" s="7" t="s">
        <v>17</v>
      </c>
      <c r="AH2812" s="81">
        <v>2.7599999999999999E-4</v>
      </c>
      <c r="AI2812" s="81">
        <v>1.7205607364648599E-3</v>
      </c>
      <c r="AJ2812" s="81">
        <v>5.7732909767461797E-4</v>
      </c>
    </row>
    <row r="2813" spans="1:36" s="7" customFormat="1" x14ac:dyDescent="0.2">
      <c r="A2813" s="7">
        <v>1038</v>
      </c>
      <c r="B2813" s="7">
        <v>1319</v>
      </c>
      <c r="C2813" s="7" t="s">
        <v>2317</v>
      </c>
      <c r="D2813" s="7" t="s">
        <v>2318</v>
      </c>
      <c r="E2813" s="4" t="s">
        <v>425</v>
      </c>
      <c r="F2813" s="7" t="s">
        <v>2319</v>
      </c>
      <c r="G2813" s="7" t="s">
        <v>2320</v>
      </c>
      <c r="H2813" s="7" t="s">
        <v>76</v>
      </c>
      <c r="I2813" s="7" t="s">
        <v>228</v>
      </c>
      <c r="J2813" s="7" t="s">
        <v>53</v>
      </c>
      <c r="K2813" s="7" t="s">
        <v>53</v>
      </c>
      <c r="L2813" s="7" t="s">
        <v>799</v>
      </c>
      <c r="M2813" s="7" t="s">
        <v>311</v>
      </c>
      <c r="N2813" s="7" t="s">
        <v>140</v>
      </c>
      <c r="O2813" s="7" t="s">
        <v>62</v>
      </c>
      <c r="P2813" s="7" t="s">
        <v>298</v>
      </c>
      <c r="Q2813" s="7" t="s">
        <v>298</v>
      </c>
      <c r="R2813" s="7" t="s">
        <v>298</v>
      </c>
      <c r="S2813" s="7" t="s">
        <v>1212</v>
      </c>
      <c r="T2813" s="80">
        <v>1.647</v>
      </c>
      <c r="U2813" s="7" t="s">
        <v>1833</v>
      </c>
      <c r="V2813" s="85">
        <v>3.8699999999999998E-2</v>
      </c>
      <c r="W2813" s="81">
        <v>6.2489999999999997E-2</v>
      </c>
      <c r="X2813" s="4" t="s">
        <v>614</v>
      </c>
      <c r="Y2813" s="4"/>
      <c r="Z2813" s="80">
        <v>1377188.43</v>
      </c>
      <c r="AA2813" s="78">
        <v>1</v>
      </c>
      <c r="AB2813" s="103">
        <v>97.34</v>
      </c>
      <c r="AD2813" s="80">
        <v>1340.5550000000001</v>
      </c>
      <c r="AG2813" s="7" t="s">
        <v>17</v>
      </c>
      <c r="AH2813" s="81">
        <v>4.1440000000000001E-3</v>
      </c>
      <c r="AI2813" s="81">
        <v>6.1118135741177098E-3</v>
      </c>
      <c r="AJ2813" s="81">
        <v>2.0508010796240301E-3</v>
      </c>
    </row>
    <row r="2814" spans="1:36" s="7" customFormat="1" x14ac:dyDescent="0.2">
      <c r="A2814" s="7">
        <v>1038</v>
      </c>
      <c r="B2814" s="7">
        <v>1319</v>
      </c>
      <c r="C2814" s="7" t="s">
        <v>1927</v>
      </c>
      <c r="D2814" s="7" t="s">
        <v>1928</v>
      </c>
      <c r="E2814" s="4" t="s">
        <v>425</v>
      </c>
      <c r="F2814" s="7" t="s">
        <v>2321</v>
      </c>
      <c r="G2814" s="7" t="s">
        <v>2322</v>
      </c>
      <c r="H2814" s="7" t="s">
        <v>76</v>
      </c>
      <c r="I2814" s="7" t="s">
        <v>601</v>
      </c>
      <c r="J2814" s="7" t="s">
        <v>53</v>
      </c>
      <c r="K2814" s="7" t="s">
        <v>53</v>
      </c>
      <c r="L2814" s="7" t="s">
        <v>799</v>
      </c>
      <c r="M2814" s="7" t="s">
        <v>311</v>
      </c>
      <c r="N2814" s="7" t="s">
        <v>140</v>
      </c>
      <c r="O2814" s="7" t="s">
        <v>62</v>
      </c>
      <c r="P2814" s="7" t="s">
        <v>1404</v>
      </c>
      <c r="Q2814" s="7" t="s">
        <v>65</v>
      </c>
      <c r="R2814" s="7" t="s">
        <v>57</v>
      </c>
      <c r="S2814" s="7" t="s">
        <v>1212</v>
      </c>
      <c r="T2814" s="80">
        <v>0.249</v>
      </c>
      <c r="U2814" s="7" t="s">
        <v>1466</v>
      </c>
      <c r="V2814" s="85">
        <v>1.4999999999999999E-2</v>
      </c>
      <c r="W2814" s="81">
        <v>6.8479999999999999E-2</v>
      </c>
      <c r="X2814" s="4" t="s">
        <v>614</v>
      </c>
      <c r="Y2814" s="4"/>
      <c r="Z2814" s="80">
        <v>332219.3</v>
      </c>
      <c r="AA2814" s="78">
        <v>1</v>
      </c>
      <c r="AB2814" s="103">
        <v>99.1</v>
      </c>
      <c r="AD2814" s="80">
        <v>329.22899999999998</v>
      </c>
      <c r="AG2814" s="7" t="s">
        <v>17</v>
      </c>
      <c r="AH2814" s="81">
        <v>5.9709999999999997E-3</v>
      </c>
      <c r="AI2814" s="81">
        <v>1.50101110257676E-3</v>
      </c>
      <c r="AJ2814" s="81">
        <v>5.0365986337148005E-4</v>
      </c>
    </row>
    <row r="2815" spans="1:36" s="7" customFormat="1" x14ac:dyDescent="0.2">
      <c r="A2815" s="7">
        <v>1038</v>
      </c>
      <c r="B2815" s="7">
        <v>1319</v>
      </c>
      <c r="C2815" s="7" t="s">
        <v>2323</v>
      </c>
      <c r="D2815" s="7" t="s">
        <v>2324</v>
      </c>
      <c r="E2815" s="4" t="s">
        <v>426</v>
      </c>
      <c r="F2815" s="7" t="s">
        <v>2325</v>
      </c>
      <c r="G2815" s="7" t="s">
        <v>2326</v>
      </c>
      <c r="H2815" s="7" t="s">
        <v>76</v>
      </c>
      <c r="I2815" s="7" t="s">
        <v>307</v>
      </c>
      <c r="J2815" s="7" t="s">
        <v>61</v>
      </c>
      <c r="K2815" s="7" t="s">
        <v>314</v>
      </c>
      <c r="L2815" s="7" t="s">
        <v>799</v>
      </c>
      <c r="M2815" s="7" t="s">
        <v>102</v>
      </c>
      <c r="N2815" s="7" t="s">
        <v>870</v>
      </c>
      <c r="O2815" s="7" t="s">
        <v>62</v>
      </c>
      <c r="P2815" s="7" t="s">
        <v>298</v>
      </c>
      <c r="Q2815" s="7" t="s">
        <v>298</v>
      </c>
      <c r="R2815" s="7" t="s">
        <v>298</v>
      </c>
      <c r="S2815" s="7" t="s">
        <v>1206</v>
      </c>
      <c r="T2815" s="80">
        <v>2.67</v>
      </c>
      <c r="U2815" s="7" t="s">
        <v>2327</v>
      </c>
      <c r="V2815" s="85">
        <v>2.5000000000000001E-3</v>
      </c>
      <c r="W2815" s="81">
        <v>7.4289999999999995E-2</v>
      </c>
      <c r="X2815" s="4" t="s">
        <v>614</v>
      </c>
      <c r="Y2815" s="4"/>
      <c r="Z2815" s="80">
        <v>35000</v>
      </c>
      <c r="AA2815" s="78">
        <v>3.71</v>
      </c>
      <c r="AB2815" s="103">
        <v>91.063999999999993</v>
      </c>
      <c r="AD2815" s="80">
        <v>118.246</v>
      </c>
      <c r="AG2815" s="7" t="s">
        <v>17</v>
      </c>
      <c r="AH2815" s="81">
        <v>6.9999999999999994E-5</v>
      </c>
      <c r="AI2815" s="81">
        <v>5.3910321526446899E-4</v>
      </c>
      <c r="AJ2815" s="81">
        <v>1.80894499232621E-4</v>
      </c>
    </row>
    <row r="2816" spans="1:36" s="7" customFormat="1" x14ac:dyDescent="0.2">
      <c r="A2816" s="7">
        <v>1038</v>
      </c>
      <c r="B2816" s="7">
        <v>1319</v>
      </c>
      <c r="C2816" s="7" t="s">
        <v>1688</v>
      </c>
      <c r="D2816" s="7" t="s">
        <v>1689</v>
      </c>
      <c r="E2816" s="4" t="s">
        <v>425</v>
      </c>
      <c r="F2816" s="7" t="s">
        <v>2328</v>
      </c>
      <c r="G2816" s="7" t="s">
        <v>2329</v>
      </c>
      <c r="H2816" s="7" t="s">
        <v>76</v>
      </c>
      <c r="I2816" s="7" t="s">
        <v>229</v>
      </c>
      <c r="J2816" s="7" t="s">
        <v>53</v>
      </c>
      <c r="K2816" s="7" t="s">
        <v>53</v>
      </c>
      <c r="L2816" s="7" t="s">
        <v>799</v>
      </c>
      <c r="M2816" s="7" t="s">
        <v>102</v>
      </c>
      <c r="N2816" s="7" t="s">
        <v>629</v>
      </c>
      <c r="O2816" s="7" t="s">
        <v>62</v>
      </c>
      <c r="P2816" s="7" t="s">
        <v>1562</v>
      </c>
      <c r="Q2816" s="7" t="s">
        <v>65</v>
      </c>
      <c r="R2816" s="7" t="s">
        <v>57</v>
      </c>
      <c r="S2816" s="7" t="s">
        <v>1212</v>
      </c>
      <c r="T2816" s="80">
        <v>1.19</v>
      </c>
      <c r="U2816" s="7" t="s">
        <v>2330</v>
      </c>
      <c r="V2816" s="85">
        <v>1.6E-2</v>
      </c>
      <c r="W2816" s="81">
        <v>2.562E-2</v>
      </c>
      <c r="X2816" s="4" t="s">
        <v>614</v>
      </c>
      <c r="Y2816" s="4"/>
      <c r="Z2816" s="80">
        <v>75660</v>
      </c>
      <c r="AA2816" s="78">
        <v>1</v>
      </c>
      <c r="AB2816" s="103">
        <v>115.158</v>
      </c>
      <c r="AD2816" s="80">
        <v>87.129000000000005</v>
      </c>
      <c r="AG2816" s="7" t="s">
        <v>17</v>
      </c>
      <c r="AH2816" s="81">
        <v>1.7899999999999999E-4</v>
      </c>
      <c r="AI2816" s="81">
        <v>3.97235005486679E-4</v>
      </c>
      <c r="AJ2816" s="81">
        <v>1.33291038451568E-4</v>
      </c>
    </row>
    <row r="2817" spans="1:36" s="7" customFormat="1" x14ac:dyDescent="0.2">
      <c r="A2817" s="7">
        <v>1038</v>
      </c>
      <c r="B2817" s="7">
        <v>1319</v>
      </c>
      <c r="C2817" s="7" t="s">
        <v>1857</v>
      </c>
      <c r="D2817" s="7" t="s">
        <v>1858</v>
      </c>
      <c r="E2817" s="4" t="s">
        <v>425</v>
      </c>
      <c r="F2817" s="7" t="s">
        <v>2331</v>
      </c>
      <c r="G2817" s="7" t="s">
        <v>1860</v>
      </c>
      <c r="H2817" s="7" t="s">
        <v>76</v>
      </c>
      <c r="I2817" s="7" t="s">
        <v>229</v>
      </c>
      <c r="J2817" s="7" t="s">
        <v>53</v>
      </c>
      <c r="K2817" s="7" t="s">
        <v>317</v>
      </c>
      <c r="L2817" s="7" t="s">
        <v>799</v>
      </c>
      <c r="M2817" s="7" t="s">
        <v>102</v>
      </c>
      <c r="N2817" s="7" t="s">
        <v>625</v>
      </c>
      <c r="O2817" s="7" t="s">
        <v>62</v>
      </c>
      <c r="P2817" s="7" t="s">
        <v>298</v>
      </c>
      <c r="Q2817" s="7" t="s">
        <v>298</v>
      </c>
      <c r="R2817" s="7" t="s">
        <v>298</v>
      </c>
      <c r="S2817" s="7" t="s">
        <v>1212</v>
      </c>
      <c r="T2817" s="80">
        <v>2.12</v>
      </c>
      <c r="U2817" s="7" t="s">
        <v>1677</v>
      </c>
      <c r="V2817" s="85">
        <v>2.3E-2</v>
      </c>
      <c r="W2817" s="81">
        <v>5.0450000000000002E-2</v>
      </c>
      <c r="X2817" s="4" t="s">
        <v>614</v>
      </c>
      <c r="Y2817" s="4"/>
      <c r="Z2817" s="80">
        <v>93000</v>
      </c>
      <c r="AA2817" s="78">
        <v>1</v>
      </c>
      <c r="AB2817" s="103">
        <v>105.376</v>
      </c>
      <c r="AD2817" s="80">
        <v>98</v>
      </c>
      <c r="AG2817" s="7" t="s">
        <v>17</v>
      </c>
      <c r="AH2817" s="81">
        <v>0</v>
      </c>
      <c r="AI2817" s="81">
        <v>4.46798032838378E-4</v>
      </c>
      <c r="AJ2817" s="81">
        <v>1.49921766593006E-4</v>
      </c>
    </row>
    <row r="2818" spans="1:36" s="7" customFormat="1" x14ac:dyDescent="0.2">
      <c r="A2818" s="7">
        <v>1038</v>
      </c>
      <c r="B2818" s="7">
        <v>1319</v>
      </c>
      <c r="C2818" s="7" t="s">
        <v>1901</v>
      </c>
      <c r="D2818" s="7" t="s">
        <v>1902</v>
      </c>
      <c r="E2818" s="4" t="s">
        <v>425</v>
      </c>
      <c r="F2818" s="7" t="s">
        <v>2332</v>
      </c>
      <c r="G2818" s="7" t="s">
        <v>1904</v>
      </c>
      <c r="H2818" s="7" t="s">
        <v>76</v>
      </c>
      <c r="I2818" s="7" t="s">
        <v>228</v>
      </c>
      <c r="J2818" s="7" t="s">
        <v>53</v>
      </c>
      <c r="K2818" s="7" t="s">
        <v>53</v>
      </c>
      <c r="L2818" s="7" t="s">
        <v>799</v>
      </c>
      <c r="M2818" s="7" t="s">
        <v>102</v>
      </c>
      <c r="N2818" s="7" t="s">
        <v>140</v>
      </c>
      <c r="O2818" s="7" t="s">
        <v>62</v>
      </c>
      <c r="P2818" s="7" t="s">
        <v>298</v>
      </c>
      <c r="Q2818" s="7" t="s">
        <v>298</v>
      </c>
      <c r="R2818" s="7" t="s">
        <v>298</v>
      </c>
      <c r="S2818" s="7" t="s">
        <v>1212</v>
      </c>
      <c r="T2818" s="80">
        <v>0.28000000000000003</v>
      </c>
      <c r="U2818" s="7" t="s">
        <v>1466</v>
      </c>
      <c r="V2818" s="85">
        <v>4.7199999999999999E-2</v>
      </c>
      <c r="W2818" s="81">
        <v>6.2269999999999999E-2</v>
      </c>
      <c r="X2818" s="4" t="s">
        <v>614</v>
      </c>
      <c r="Y2818" s="4"/>
      <c r="Z2818" s="80">
        <v>34000</v>
      </c>
      <c r="AA2818" s="78">
        <v>1</v>
      </c>
      <c r="AB2818" s="103">
        <v>100.211</v>
      </c>
      <c r="AD2818" s="80">
        <v>34.072000000000003</v>
      </c>
      <c r="AG2818" s="7" t="s">
        <v>17</v>
      </c>
      <c r="AH2818" s="81">
        <v>5.0500000000000002E-4</v>
      </c>
      <c r="AI2818" s="81">
        <v>1.55338564470517E-4</v>
      </c>
      <c r="AJ2818" s="81">
        <v>5.21233987032028E-5</v>
      </c>
    </row>
    <row r="2819" spans="1:36" s="7" customFormat="1" x14ac:dyDescent="0.2">
      <c r="A2819" s="7">
        <v>1038</v>
      </c>
      <c r="B2819" s="7">
        <v>1319</v>
      </c>
      <c r="C2819" s="7" t="s">
        <v>1754</v>
      </c>
      <c r="D2819" s="7" t="s">
        <v>1755</v>
      </c>
      <c r="E2819" s="4" t="s">
        <v>425</v>
      </c>
      <c r="F2819" s="7" t="s">
        <v>2333</v>
      </c>
      <c r="G2819" s="7" t="s">
        <v>1949</v>
      </c>
      <c r="H2819" s="7" t="s">
        <v>76</v>
      </c>
      <c r="I2819" s="7" t="s">
        <v>229</v>
      </c>
      <c r="J2819" s="7" t="s">
        <v>53</v>
      </c>
      <c r="K2819" s="7" t="s">
        <v>53</v>
      </c>
      <c r="L2819" s="7" t="s">
        <v>799</v>
      </c>
      <c r="M2819" s="7" t="s">
        <v>102</v>
      </c>
      <c r="N2819" s="7" t="s">
        <v>629</v>
      </c>
      <c r="O2819" s="7" t="s">
        <v>62</v>
      </c>
      <c r="P2819" s="7" t="s">
        <v>1647</v>
      </c>
      <c r="Q2819" s="7" t="s">
        <v>65</v>
      </c>
      <c r="R2819" s="7" t="s">
        <v>57</v>
      </c>
      <c r="S2819" s="7" t="s">
        <v>1212</v>
      </c>
      <c r="T2819" s="80">
        <v>2.02</v>
      </c>
      <c r="U2819" s="7" t="s">
        <v>1753</v>
      </c>
      <c r="V2819" s="85">
        <v>3.0000000000000001E-3</v>
      </c>
      <c r="W2819" s="81">
        <v>3.2439999999999997E-2</v>
      </c>
      <c r="X2819" s="4" t="s">
        <v>614</v>
      </c>
      <c r="Y2819" s="4"/>
      <c r="Z2819" s="80">
        <v>70592</v>
      </c>
      <c r="AA2819" s="78">
        <v>1</v>
      </c>
      <c r="AB2819" s="103">
        <v>100.069</v>
      </c>
      <c r="AD2819" s="80">
        <v>70.641000000000005</v>
      </c>
      <c r="AG2819" s="7" t="s">
        <v>17</v>
      </c>
      <c r="AH2819" s="81">
        <v>0</v>
      </c>
      <c r="AI2819" s="81">
        <v>3.2206235168452999E-4</v>
      </c>
      <c r="AJ2819" s="81">
        <v>1.08067075432064E-4</v>
      </c>
    </row>
    <row r="2820" spans="1:36" s="7" customFormat="1" x14ac:dyDescent="0.2">
      <c r="A2820" s="7">
        <v>1038</v>
      </c>
      <c r="B2820" s="7">
        <v>1319</v>
      </c>
      <c r="C2820" s="7" t="s">
        <v>1435</v>
      </c>
      <c r="D2820" s="7" t="s">
        <v>1436</v>
      </c>
      <c r="E2820" s="4" t="s">
        <v>425</v>
      </c>
      <c r="F2820" s="7" t="s">
        <v>2334</v>
      </c>
      <c r="G2820" s="7" t="s">
        <v>2000</v>
      </c>
      <c r="H2820" s="7" t="s">
        <v>76</v>
      </c>
      <c r="I2820" s="7" t="s">
        <v>228</v>
      </c>
      <c r="J2820" s="7" t="s">
        <v>53</v>
      </c>
      <c r="K2820" s="7" t="s">
        <v>53</v>
      </c>
      <c r="L2820" s="7" t="s">
        <v>799</v>
      </c>
      <c r="M2820" s="7" t="s">
        <v>102</v>
      </c>
      <c r="N2820" s="7" t="s">
        <v>686</v>
      </c>
      <c r="O2820" s="7" t="s">
        <v>62</v>
      </c>
      <c r="P2820" s="7" t="s">
        <v>1439</v>
      </c>
      <c r="Q2820" s="7" t="s">
        <v>65</v>
      </c>
      <c r="R2820" s="7" t="s">
        <v>57</v>
      </c>
      <c r="S2820" s="7" t="s">
        <v>1212</v>
      </c>
      <c r="T2820" s="80">
        <v>3.81</v>
      </c>
      <c r="U2820" s="7" t="s">
        <v>1809</v>
      </c>
      <c r="V2820" s="85">
        <v>5.5E-2</v>
      </c>
      <c r="W2820" s="81">
        <v>6.139E-2</v>
      </c>
      <c r="X2820" s="4" t="s">
        <v>614</v>
      </c>
      <c r="Y2820" s="4"/>
      <c r="Z2820" s="80">
        <v>58569</v>
      </c>
      <c r="AA2820" s="78">
        <v>1</v>
      </c>
      <c r="AB2820" s="103">
        <v>99.3</v>
      </c>
      <c r="AD2820" s="80">
        <v>58.158999999999999</v>
      </c>
      <c r="AG2820" s="7" t="s">
        <v>17</v>
      </c>
      <c r="AH2820" s="81">
        <v>0</v>
      </c>
      <c r="AI2820" s="81">
        <v>2.6515660440407898E-4</v>
      </c>
      <c r="AJ2820" s="81">
        <v>8.8972519201852005E-5</v>
      </c>
    </row>
    <row r="2821" spans="1:36" s="7" customFormat="1" x14ac:dyDescent="0.2">
      <c r="A2821" s="7">
        <v>1038</v>
      </c>
      <c r="B2821" s="7">
        <v>1319</v>
      </c>
      <c r="C2821" s="7" t="s">
        <v>1435</v>
      </c>
      <c r="D2821" s="7" t="s">
        <v>1436</v>
      </c>
      <c r="E2821" s="4" t="s">
        <v>425</v>
      </c>
      <c r="F2821" s="7" t="s">
        <v>2335</v>
      </c>
      <c r="G2821" s="7" t="s">
        <v>2002</v>
      </c>
      <c r="H2821" s="7" t="s">
        <v>76</v>
      </c>
      <c r="I2821" s="7" t="s">
        <v>229</v>
      </c>
      <c r="J2821" s="7" t="s">
        <v>53</v>
      </c>
      <c r="K2821" s="7" t="s">
        <v>53</v>
      </c>
      <c r="L2821" s="7" t="s">
        <v>799</v>
      </c>
      <c r="M2821" s="7" t="s">
        <v>102</v>
      </c>
      <c r="N2821" s="7" t="s">
        <v>686</v>
      </c>
      <c r="O2821" s="7" t="s">
        <v>62</v>
      </c>
      <c r="P2821" s="7" t="s">
        <v>1439</v>
      </c>
      <c r="Q2821" s="7" t="s">
        <v>65</v>
      </c>
      <c r="R2821" s="7" t="s">
        <v>57</v>
      </c>
      <c r="S2821" s="7" t="s">
        <v>1212</v>
      </c>
      <c r="T2821" s="80">
        <v>4.0199999999999996</v>
      </c>
      <c r="U2821" s="7" t="s">
        <v>1809</v>
      </c>
      <c r="V2821" s="85">
        <v>0.03</v>
      </c>
      <c r="W2821" s="81">
        <v>3.4619999999999998E-2</v>
      </c>
      <c r="X2821" s="4" t="s">
        <v>614</v>
      </c>
      <c r="Y2821" s="4"/>
      <c r="Z2821" s="80">
        <v>201817</v>
      </c>
      <c r="AA2821" s="78">
        <v>1</v>
      </c>
      <c r="AB2821" s="103">
        <v>102.96299999999999</v>
      </c>
      <c r="AD2821" s="80">
        <v>207.798</v>
      </c>
      <c r="AG2821" s="7" t="s">
        <v>17</v>
      </c>
      <c r="AH2821" s="81">
        <v>0</v>
      </c>
      <c r="AI2821" s="81">
        <v>9.4738385389976502E-4</v>
      </c>
      <c r="AJ2821" s="81">
        <v>3.17891867419482E-4</v>
      </c>
    </row>
    <row r="2822" spans="1:36" s="7" customFormat="1" x14ac:dyDescent="0.2">
      <c r="A2822" s="7">
        <v>1038</v>
      </c>
      <c r="B2822" s="7">
        <v>1319</v>
      </c>
      <c r="C2822" s="7" t="s">
        <v>1901</v>
      </c>
      <c r="D2822" s="7" t="s">
        <v>1902</v>
      </c>
      <c r="E2822" s="4" t="s">
        <v>425</v>
      </c>
      <c r="F2822" s="7" t="s">
        <v>2336</v>
      </c>
      <c r="G2822" s="7" t="s">
        <v>2337</v>
      </c>
      <c r="H2822" s="7" t="s">
        <v>76</v>
      </c>
      <c r="I2822" s="7" t="s">
        <v>228</v>
      </c>
      <c r="J2822" s="7" t="s">
        <v>53</v>
      </c>
      <c r="K2822" s="7" t="s">
        <v>53</v>
      </c>
      <c r="L2822" s="7" t="s">
        <v>799</v>
      </c>
      <c r="M2822" s="7" t="s">
        <v>102</v>
      </c>
      <c r="N2822" s="7" t="s">
        <v>140</v>
      </c>
      <c r="O2822" s="7" t="s">
        <v>62</v>
      </c>
      <c r="P2822" s="7" t="s">
        <v>298</v>
      </c>
      <c r="Q2822" s="7" t="s">
        <v>298</v>
      </c>
      <c r="R2822" s="7" t="s">
        <v>298</v>
      </c>
      <c r="S2822" s="7" t="s">
        <v>1212</v>
      </c>
      <c r="T2822" s="80">
        <v>2.08</v>
      </c>
      <c r="U2822" s="7" t="s">
        <v>1495</v>
      </c>
      <c r="V2822" s="85">
        <v>8.5000000000000006E-2</v>
      </c>
      <c r="W2822" s="81">
        <v>7.016E-2</v>
      </c>
      <c r="X2822" s="4" t="s">
        <v>614</v>
      </c>
      <c r="Y2822" s="4"/>
      <c r="Z2822" s="80">
        <v>113000</v>
      </c>
      <c r="AA2822" s="78">
        <v>1</v>
      </c>
      <c r="AB2822" s="103">
        <v>104.06399999999999</v>
      </c>
      <c r="AD2822" s="80">
        <v>117.592</v>
      </c>
      <c r="AG2822" s="7" t="s">
        <v>17</v>
      </c>
      <c r="AH2822" s="81">
        <v>0</v>
      </c>
      <c r="AI2822" s="81">
        <v>5.3612153725276905E-4</v>
      </c>
      <c r="AJ2822" s="81">
        <v>1.7989400594019199E-4</v>
      </c>
    </row>
    <row r="2823" spans="1:36" s="7" customFormat="1" x14ac:dyDescent="0.2">
      <c r="A2823" s="7">
        <v>1038</v>
      </c>
      <c r="B2823" s="7">
        <v>1319</v>
      </c>
      <c r="C2823" s="7" t="s">
        <v>1754</v>
      </c>
      <c r="D2823" s="7" t="s">
        <v>1755</v>
      </c>
      <c r="E2823" s="4" t="s">
        <v>425</v>
      </c>
      <c r="F2823" s="7" t="s">
        <v>2338</v>
      </c>
      <c r="G2823" s="7" t="s">
        <v>2339</v>
      </c>
      <c r="H2823" s="7" t="s">
        <v>76</v>
      </c>
      <c r="I2823" s="7" t="s">
        <v>229</v>
      </c>
      <c r="J2823" s="7" t="s">
        <v>53</v>
      </c>
      <c r="K2823" s="7" t="s">
        <v>53</v>
      </c>
      <c r="L2823" s="7" t="s">
        <v>799</v>
      </c>
      <c r="M2823" s="7" t="s">
        <v>102</v>
      </c>
      <c r="N2823" s="7" t="s">
        <v>629</v>
      </c>
      <c r="O2823" s="7" t="s">
        <v>62</v>
      </c>
      <c r="P2823" s="7" t="s">
        <v>1647</v>
      </c>
      <c r="Q2823" s="7" t="s">
        <v>65</v>
      </c>
      <c r="R2823" s="7" t="s">
        <v>57</v>
      </c>
      <c r="S2823" s="7" t="s">
        <v>1212</v>
      </c>
      <c r="T2823" s="80">
        <v>2.27</v>
      </c>
      <c r="U2823" s="7" t="s">
        <v>1648</v>
      </c>
      <c r="V2823" s="85">
        <v>3.0000000000000001E-3</v>
      </c>
      <c r="W2823" s="81">
        <v>3.2280000000000003E-2</v>
      </c>
      <c r="X2823" s="4" t="s">
        <v>614</v>
      </c>
      <c r="Y2823" s="4"/>
      <c r="Z2823" s="80">
        <v>1764000</v>
      </c>
      <c r="AA2823" s="78">
        <v>1</v>
      </c>
      <c r="AB2823" s="103">
        <v>95.867000000000004</v>
      </c>
      <c r="AD2823" s="80">
        <v>1691.095</v>
      </c>
      <c r="AG2823" s="7" t="s">
        <v>17</v>
      </c>
      <c r="AH2823" s="81">
        <v>0</v>
      </c>
      <c r="AI2823" s="81">
        <v>7.7099815847315603E-3</v>
      </c>
      <c r="AJ2823" s="81">
        <v>2.5870616579026502E-3</v>
      </c>
    </row>
    <row r="2824" spans="1:36" s="7" customFormat="1" x14ac:dyDescent="0.2">
      <c r="A2824" s="7">
        <v>1038</v>
      </c>
      <c r="B2824" s="7">
        <v>1319</v>
      </c>
      <c r="C2824" s="7" t="s">
        <v>2011</v>
      </c>
      <c r="D2824" s="7" t="s">
        <v>2012</v>
      </c>
      <c r="E2824" s="4" t="s">
        <v>425</v>
      </c>
      <c r="F2824" s="7" t="s">
        <v>2340</v>
      </c>
      <c r="G2824" s="7" t="s">
        <v>2341</v>
      </c>
      <c r="H2824" s="7" t="s">
        <v>76</v>
      </c>
      <c r="I2824" s="7" t="s">
        <v>229</v>
      </c>
      <c r="J2824" s="7" t="s">
        <v>53</v>
      </c>
      <c r="K2824" s="7" t="s">
        <v>53</v>
      </c>
      <c r="L2824" s="7" t="s">
        <v>799</v>
      </c>
      <c r="M2824" s="7" t="s">
        <v>102</v>
      </c>
      <c r="N2824" s="7" t="s">
        <v>630</v>
      </c>
      <c r="O2824" s="7" t="s">
        <v>62</v>
      </c>
      <c r="P2824" s="7" t="s">
        <v>1647</v>
      </c>
      <c r="Q2824" s="7" t="s">
        <v>65</v>
      </c>
      <c r="R2824" s="7" t="s">
        <v>57</v>
      </c>
      <c r="S2824" s="7" t="s">
        <v>1212</v>
      </c>
      <c r="T2824" s="80">
        <v>2.25</v>
      </c>
      <c r="U2824" s="7" t="s">
        <v>1476</v>
      </c>
      <c r="V2824" s="85">
        <v>3.2800000000000003E-2</v>
      </c>
      <c r="W2824" s="81">
        <v>4.4229999999999998E-2</v>
      </c>
      <c r="X2824" s="4" t="s">
        <v>614</v>
      </c>
      <c r="Y2824" s="4"/>
      <c r="Z2824" s="80">
        <v>112000</v>
      </c>
      <c r="AA2824" s="78">
        <v>1</v>
      </c>
      <c r="AB2824" s="103">
        <v>114.151</v>
      </c>
      <c r="AD2824" s="80">
        <v>127.849</v>
      </c>
      <c r="AG2824" s="7" t="s">
        <v>17</v>
      </c>
      <c r="AH2824" s="81">
        <v>6.9999999999999994E-5</v>
      </c>
      <c r="AI2824" s="81">
        <v>5.82885475120908E-4</v>
      </c>
      <c r="AJ2824" s="81">
        <v>1.9558550783311301E-4</v>
      </c>
    </row>
    <row r="2825" spans="1:36" s="7" customFormat="1" x14ac:dyDescent="0.2">
      <c r="A2825" s="7">
        <v>1038</v>
      </c>
      <c r="B2825" s="7">
        <v>1319</v>
      </c>
      <c r="C2825" s="7" t="s">
        <v>2317</v>
      </c>
      <c r="D2825" s="7" t="s">
        <v>2318</v>
      </c>
      <c r="E2825" s="4" t="s">
        <v>425</v>
      </c>
      <c r="F2825" s="7" t="s">
        <v>2342</v>
      </c>
      <c r="G2825" s="7" t="s">
        <v>2320</v>
      </c>
      <c r="H2825" s="7" t="s">
        <v>76</v>
      </c>
      <c r="I2825" s="7" t="s">
        <v>228</v>
      </c>
      <c r="J2825" s="7" t="s">
        <v>53</v>
      </c>
      <c r="K2825" s="7" t="s">
        <v>53</v>
      </c>
      <c r="L2825" s="7" t="s">
        <v>799</v>
      </c>
      <c r="M2825" s="7" t="s">
        <v>102</v>
      </c>
      <c r="N2825" s="7" t="s">
        <v>140</v>
      </c>
      <c r="O2825" s="7" t="s">
        <v>62</v>
      </c>
      <c r="P2825" s="7" t="s">
        <v>298</v>
      </c>
      <c r="Q2825" s="7" t="s">
        <v>298</v>
      </c>
      <c r="R2825" s="7" t="s">
        <v>298</v>
      </c>
      <c r="S2825" s="7" t="s">
        <v>1212</v>
      </c>
      <c r="T2825" s="80">
        <v>1.67</v>
      </c>
      <c r="U2825" s="7" t="s">
        <v>1833</v>
      </c>
      <c r="V2825" s="85">
        <v>3.8699999999999998E-2</v>
      </c>
      <c r="W2825" s="81">
        <v>6.3149999999999998E-2</v>
      </c>
      <c r="X2825" s="4" t="s">
        <v>614</v>
      </c>
      <c r="Y2825" s="4"/>
      <c r="Z2825" s="80">
        <v>145000</v>
      </c>
      <c r="AA2825" s="78">
        <v>1</v>
      </c>
      <c r="AB2825" s="103">
        <v>95.897999999999996</v>
      </c>
      <c r="AD2825" s="80">
        <v>139.05199999999999</v>
      </c>
      <c r="AG2825" s="7" t="s">
        <v>17</v>
      </c>
      <c r="AH2825" s="81">
        <v>0</v>
      </c>
      <c r="AI2825" s="81">
        <v>6.33960333888021E-4</v>
      </c>
      <c r="AJ2825" s="81">
        <v>2.1272352656208899E-4</v>
      </c>
    </row>
    <row r="2826" spans="1:36" s="7" customFormat="1" x14ac:dyDescent="0.2">
      <c r="A2826" s="7">
        <v>1038</v>
      </c>
      <c r="B2826" s="7">
        <v>1319</v>
      </c>
      <c r="C2826" s="7" t="s">
        <v>2343</v>
      </c>
      <c r="D2826" s="7" t="s">
        <v>2344</v>
      </c>
      <c r="E2826" s="4" t="s">
        <v>761</v>
      </c>
      <c r="F2826" s="7" t="s">
        <v>2345</v>
      </c>
      <c r="G2826" s="7" t="s">
        <v>2346</v>
      </c>
      <c r="H2826" s="7" t="s">
        <v>76</v>
      </c>
      <c r="I2826" s="7" t="s">
        <v>230</v>
      </c>
      <c r="J2826" s="7" t="s">
        <v>53</v>
      </c>
      <c r="K2826" s="7" t="s">
        <v>317</v>
      </c>
      <c r="L2826" s="7" t="s">
        <v>799</v>
      </c>
      <c r="M2826" s="7" t="s">
        <v>311</v>
      </c>
      <c r="N2826" s="7" t="s">
        <v>253</v>
      </c>
      <c r="O2826" s="7" t="s">
        <v>62</v>
      </c>
      <c r="P2826" s="7" t="s">
        <v>1562</v>
      </c>
      <c r="Q2826" s="7" t="s">
        <v>65</v>
      </c>
      <c r="R2826" s="7" t="s">
        <v>57</v>
      </c>
      <c r="S2826" s="7" t="s">
        <v>1212</v>
      </c>
      <c r="T2826" s="80">
        <v>0.73099999999999998</v>
      </c>
      <c r="U2826" s="7" t="s">
        <v>2347</v>
      </c>
      <c r="V2826" s="85">
        <v>3.3700000000000001E-2</v>
      </c>
      <c r="W2826" s="81">
        <v>7.2279999999999997E-2</v>
      </c>
      <c r="X2826" s="4" t="s">
        <v>614</v>
      </c>
      <c r="Y2826" s="4"/>
      <c r="Z2826" s="80">
        <v>1079868.8799999999</v>
      </c>
      <c r="AA2826" s="78">
        <v>1</v>
      </c>
      <c r="AB2826" s="103">
        <v>103.4</v>
      </c>
      <c r="AD2826" s="80">
        <v>1116.5840000000001</v>
      </c>
      <c r="AG2826" s="7" t="s">
        <v>17</v>
      </c>
      <c r="AH2826" s="81">
        <v>7.7130000000000002E-3</v>
      </c>
      <c r="AI2826" s="81">
        <v>5.0906935694390899E-3</v>
      </c>
      <c r="AJ2826" s="81">
        <v>1.70816726355203E-3</v>
      </c>
    </row>
    <row r="2827" spans="1:36" s="7" customFormat="1" x14ac:dyDescent="0.2">
      <c r="A2827" s="7">
        <v>1038</v>
      </c>
      <c r="B2827" s="7">
        <v>1319</v>
      </c>
      <c r="C2827" s="7" t="s">
        <v>2348</v>
      </c>
      <c r="D2827" s="7" t="s">
        <v>2349</v>
      </c>
      <c r="E2827" s="4" t="s">
        <v>425</v>
      </c>
      <c r="F2827" s="7" t="s">
        <v>2350</v>
      </c>
      <c r="G2827" s="7" t="s">
        <v>2351</v>
      </c>
      <c r="H2827" s="7" t="s">
        <v>76</v>
      </c>
      <c r="I2827" s="7" t="s">
        <v>601</v>
      </c>
      <c r="J2827" s="7" t="s">
        <v>53</v>
      </c>
      <c r="K2827" s="7" t="s">
        <v>53</v>
      </c>
      <c r="L2827" s="7" t="s">
        <v>799</v>
      </c>
      <c r="M2827" s="7" t="s">
        <v>311</v>
      </c>
      <c r="N2827" s="7" t="s">
        <v>257</v>
      </c>
      <c r="O2827" s="7" t="s">
        <v>62</v>
      </c>
      <c r="P2827" s="7" t="s">
        <v>1439</v>
      </c>
      <c r="Q2827" s="7" t="s">
        <v>70</v>
      </c>
      <c r="R2827" s="7" t="s">
        <v>57</v>
      </c>
      <c r="S2827" s="7" t="s">
        <v>1212</v>
      </c>
      <c r="T2827" s="80">
        <v>1.228</v>
      </c>
      <c r="U2827" s="7" t="s">
        <v>1833</v>
      </c>
      <c r="V2827" s="85">
        <v>1.4999999999999999E-2</v>
      </c>
      <c r="W2827" s="81">
        <v>5.688E-2</v>
      </c>
      <c r="X2827" s="4" t="s">
        <v>614</v>
      </c>
      <c r="Y2827" s="4"/>
      <c r="Z2827" s="80">
        <v>256894.41</v>
      </c>
      <c r="AA2827" s="78">
        <v>1</v>
      </c>
      <c r="AB2827" s="103">
        <v>95.5</v>
      </c>
      <c r="AD2827" s="80">
        <v>245.334</v>
      </c>
      <c r="AG2827" s="7" t="s">
        <v>17</v>
      </c>
      <c r="AH2827" s="81">
        <v>7.5300000000000002E-3</v>
      </c>
      <c r="AI2827" s="81">
        <v>1.1185191321393801E-3</v>
      </c>
      <c r="AJ2827" s="81">
        <v>3.7531580699477199E-4</v>
      </c>
    </row>
    <row r="2828" spans="1:36" s="7" customFormat="1" x14ac:dyDescent="0.2">
      <c r="A2828" s="7">
        <v>1038</v>
      </c>
      <c r="B2828" s="7">
        <v>1319</v>
      </c>
      <c r="C2828" s="7" t="s">
        <v>2352</v>
      </c>
      <c r="D2828" s="7" t="s">
        <v>2353</v>
      </c>
      <c r="E2828" s="4" t="s">
        <v>425</v>
      </c>
      <c r="F2828" s="7" t="s">
        <v>2354</v>
      </c>
      <c r="G2828" s="7" t="s">
        <v>2355</v>
      </c>
      <c r="H2828" s="7" t="s">
        <v>76</v>
      </c>
      <c r="I2828" s="7" t="s">
        <v>228</v>
      </c>
      <c r="J2828" s="7" t="s">
        <v>53</v>
      </c>
      <c r="K2828" s="7" t="s">
        <v>53</v>
      </c>
      <c r="L2828" s="7" t="s">
        <v>799</v>
      </c>
      <c r="M2828" s="7" t="s">
        <v>311</v>
      </c>
      <c r="N2828" s="7" t="s">
        <v>630</v>
      </c>
      <c r="O2828" s="7" t="s">
        <v>62</v>
      </c>
      <c r="P2828" s="7" t="s">
        <v>1647</v>
      </c>
      <c r="Q2828" s="7" t="s">
        <v>70</v>
      </c>
      <c r="R2828" s="7" t="s">
        <v>57</v>
      </c>
      <c r="S2828" s="7" t="s">
        <v>1212</v>
      </c>
      <c r="T2828" s="80">
        <v>2.657</v>
      </c>
      <c r="U2828" s="7" t="s">
        <v>2356</v>
      </c>
      <c r="V2828" s="85">
        <v>2.8500000000000001E-2</v>
      </c>
      <c r="W2828" s="81">
        <v>6.2480000000000001E-2</v>
      </c>
      <c r="X2828" s="4" t="s">
        <v>614</v>
      </c>
      <c r="Y2828" s="4"/>
      <c r="Z2828" s="80">
        <v>136298.76999999999</v>
      </c>
      <c r="AA2828" s="78">
        <v>1</v>
      </c>
      <c r="AB2828" s="103">
        <v>92.51</v>
      </c>
      <c r="AD2828" s="80">
        <v>126.09</v>
      </c>
      <c r="AG2828" s="7" t="s">
        <v>17</v>
      </c>
      <c r="AH2828" s="81">
        <v>2.8800000000000001E-4</v>
      </c>
      <c r="AI2828" s="81">
        <v>5.7486518662673298E-4</v>
      </c>
      <c r="AJ2828" s="81">
        <v>1.92894323603868E-4</v>
      </c>
    </row>
    <row r="2829" spans="1:36" s="7" customFormat="1" x14ac:dyDescent="0.2">
      <c r="A2829" s="7">
        <v>1038</v>
      </c>
      <c r="B2829" s="7">
        <v>1319</v>
      </c>
      <c r="C2829" s="7" t="s">
        <v>2052</v>
      </c>
      <c r="D2829" s="7" t="s">
        <v>2053</v>
      </c>
      <c r="E2829" s="4" t="s">
        <v>425</v>
      </c>
      <c r="F2829" s="7" t="s">
        <v>2357</v>
      </c>
      <c r="G2829" s="7" t="s">
        <v>2358</v>
      </c>
      <c r="H2829" s="7" t="s">
        <v>76</v>
      </c>
      <c r="I2829" s="7" t="s">
        <v>228</v>
      </c>
      <c r="J2829" s="7" t="s">
        <v>53</v>
      </c>
      <c r="K2829" s="7" t="s">
        <v>53</v>
      </c>
      <c r="L2829" s="7" t="s">
        <v>799</v>
      </c>
      <c r="M2829" s="7" t="s">
        <v>311</v>
      </c>
      <c r="N2829" s="7" t="s">
        <v>140</v>
      </c>
      <c r="O2829" s="7" t="s">
        <v>62</v>
      </c>
      <c r="P2829" s="7" t="s">
        <v>1507</v>
      </c>
      <c r="Q2829" s="7" t="s">
        <v>70</v>
      </c>
      <c r="R2829" s="7" t="s">
        <v>57</v>
      </c>
      <c r="S2829" s="7" t="s">
        <v>1212</v>
      </c>
      <c r="T2829" s="80">
        <v>1.2130000000000001</v>
      </c>
      <c r="U2829" s="7" t="s">
        <v>1648</v>
      </c>
      <c r="V2829" s="85">
        <v>0.02</v>
      </c>
      <c r="W2829" s="81">
        <v>5.842E-2</v>
      </c>
      <c r="X2829" s="4" t="s">
        <v>614</v>
      </c>
      <c r="Y2829" s="4"/>
      <c r="Z2829" s="80">
        <v>1402797</v>
      </c>
      <c r="AA2829" s="78">
        <v>1</v>
      </c>
      <c r="AB2829" s="103">
        <v>96.06</v>
      </c>
      <c r="AD2829" s="80">
        <v>1347.527</v>
      </c>
      <c r="AG2829" s="7" t="s">
        <v>17</v>
      </c>
      <c r="AH2829" s="81">
        <v>4.0080000000000003E-3</v>
      </c>
      <c r="AI2829" s="81">
        <v>6.1435981655985098E-3</v>
      </c>
      <c r="AJ2829" s="81">
        <v>2.0614663058672301E-3</v>
      </c>
    </row>
    <row r="2830" spans="1:36" s="7" customFormat="1" x14ac:dyDescent="0.2">
      <c r="A2830" s="7">
        <v>1038</v>
      </c>
      <c r="B2830" s="7">
        <v>1319</v>
      </c>
      <c r="C2830" s="7" t="s">
        <v>1503</v>
      </c>
      <c r="D2830" s="7" t="s">
        <v>1504</v>
      </c>
      <c r="E2830" s="4" t="s">
        <v>425</v>
      </c>
      <c r="F2830" s="7" t="s">
        <v>2359</v>
      </c>
      <c r="G2830" s="7" t="s">
        <v>2360</v>
      </c>
      <c r="H2830" s="7" t="s">
        <v>76</v>
      </c>
      <c r="I2830" s="7" t="s">
        <v>228</v>
      </c>
      <c r="J2830" s="7" t="s">
        <v>53</v>
      </c>
      <c r="K2830" s="7" t="s">
        <v>314</v>
      </c>
      <c r="L2830" s="7" t="s">
        <v>799</v>
      </c>
      <c r="M2830" s="7" t="s">
        <v>311</v>
      </c>
      <c r="N2830" s="7" t="s">
        <v>625</v>
      </c>
      <c r="O2830" s="7" t="s">
        <v>62</v>
      </c>
      <c r="P2830" s="7" t="s">
        <v>298</v>
      </c>
      <c r="Q2830" s="7" t="s">
        <v>298</v>
      </c>
      <c r="R2830" s="7" t="s">
        <v>298</v>
      </c>
      <c r="S2830" s="7" t="s">
        <v>1212</v>
      </c>
      <c r="T2830" s="80">
        <v>0.41599999999999998</v>
      </c>
      <c r="U2830" s="7" t="s">
        <v>2165</v>
      </c>
      <c r="V2830" s="85">
        <v>4.2500000000000003E-2</v>
      </c>
      <c r="W2830" s="81">
        <v>6.1190000000000001E-2</v>
      </c>
      <c r="X2830" s="4" t="s">
        <v>614</v>
      </c>
      <c r="Y2830" s="4"/>
      <c r="Z2830" s="80">
        <v>437664.32</v>
      </c>
      <c r="AA2830" s="78">
        <v>1</v>
      </c>
      <c r="AB2830" s="103">
        <v>99.63</v>
      </c>
      <c r="AD2830" s="80">
        <v>436.04500000000002</v>
      </c>
      <c r="AG2830" s="7" t="s">
        <v>17</v>
      </c>
      <c r="AH2830" s="81">
        <v>5.5900000000000004E-3</v>
      </c>
      <c r="AI2830" s="81">
        <v>1.9880013015981402E-3</v>
      </c>
      <c r="AJ2830" s="81">
        <v>6.6706799318563804E-4</v>
      </c>
    </row>
    <row r="2831" spans="1:36" s="7" customFormat="1" x14ac:dyDescent="0.2">
      <c r="A2831" s="7">
        <v>1038</v>
      </c>
      <c r="B2831" s="7">
        <v>1319</v>
      </c>
      <c r="C2831" s="7" t="s">
        <v>2361</v>
      </c>
      <c r="D2831" s="7" t="s">
        <v>2362</v>
      </c>
      <c r="E2831" s="4" t="s">
        <v>426</v>
      </c>
      <c r="F2831" s="7" t="s">
        <v>2363</v>
      </c>
      <c r="G2831" s="7" t="s">
        <v>2364</v>
      </c>
      <c r="H2831" s="7" t="s">
        <v>76</v>
      </c>
      <c r="I2831" s="7" t="s">
        <v>230</v>
      </c>
      <c r="J2831" s="7" t="s">
        <v>61</v>
      </c>
      <c r="K2831" s="7" t="s">
        <v>314</v>
      </c>
      <c r="L2831" s="7" t="s">
        <v>799</v>
      </c>
      <c r="M2831" s="7" t="s">
        <v>102</v>
      </c>
      <c r="N2831" s="7" t="s">
        <v>130</v>
      </c>
      <c r="O2831" s="7" t="s">
        <v>62</v>
      </c>
      <c r="P2831" s="7" t="s">
        <v>1519</v>
      </c>
      <c r="Q2831" s="7" t="s">
        <v>96</v>
      </c>
      <c r="R2831" s="7" t="s">
        <v>57</v>
      </c>
      <c r="S2831" s="7" t="s">
        <v>1206</v>
      </c>
      <c r="T2831" s="80">
        <v>4.28</v>
      </c>
      <c r="U2831" s="7" t="s">
        <v>1827</v>
      </c>
      <c r="V2831" s="85">
        <v>0.04</v>
      </c>
      <c r="W2831" s="81">
        <v>4.8180000000000001E-2</v>
      </c>
      <c r="X2831" s="4" t="s">
        <v>614</v>
      </c>
      <c r="Y2831" s="4"/>
      <c r="Z2831" s="80">
        <v>30000</v>
      </c>
      <c r="AA2831" s="78">
        <v>3.71</v>
      </c>
      <c r="AB2831" s="103">
        <v>98.364000000000004</v>
      </c>
      <c r="AD2831" s="80">
        <v>109.479</v>
      </c>
      <c r="AG2831" s="7" t="s">
        <v>17</v>
      </c>
      <c r="AH2831" s="81">
        <v>6.0000000000000002E-5</v>
      </c>
      <c r="AI2831" s="81">
        <v>4.9913295707841099E-4</v>
      </c>
      <c r="AJ2831" s="81">
        <v>1.6748259658756201E-4</v>
      </c>
    </row>
    <row r="2832" spans="1:36" s="7" customFormat="1" x14ac:dyDescent="0.2">
      <c r="A2832" s="7">
        <v>1038</v>
      </c>
      <c r="B2832" s="7">
        <v>1319</v>
      </c>
      <c r="C2832" s="7" t="s">
        <v>2365</v>
      </c>
      <c r="D2832" s="7" t="s">
        <v>2366</v>
      </c>
      <c r="E2832" s="4" t="s">
        <v>426</v>
      </c>
      <c r="F2832" s="7" t="s">
        <v>2367</v>
      </c>
      <c r="G2832" s="7" t="s">
        <v>2368</v>
      </c>
      <c r="H2832" s="7" t="s">
        <v>76</v>
      </c>
      <c r="I2832" s="7" t="s">
        <v>230</v>
      </c>
      <c r="J2832" s="7" t="s">
        <v>61</v>
      </c>
      <c r="K2832" s="7" t="s">
        <v>314</v>
      </c>
      <c r="L2832" s="7" t="s">
        <v>799</v>
      </c>
      <c r="M2832" s="7" t="s">
        <v>102</v>
      </c>
      <c r="N2832" s="7" t="s">
        <v>890</v>
      </c>
      <c r="O2832" s="7" t="s">
        <v>62</v>
      </c>
      <c r="P2832" s="7" t="s">
        <v>1519</v>
      </c>
      <c r="Q2832" s="7" t="s">
        <v>96</v>
      </c>
      <c r="R2832" s="7" t="s">
        <v>57</v>
      </c>
      <c r="S2832" s="7" t="s">
        <v>1206</v>
      </c>
      <c r="T2832" s="80">
        <v>3.12</v>
      </c>
      <c r="U2832" s="7" t="s">
        <v>2369</v>
      </c>
      <c r="V2832" s="85">
        <v>7.9500000000000001E-2</v>
      </c>
      <c r="W2832" s="81">
        <v>5.9790000000000003E-2</v>
      </c>
      <c r="X2832" s="4" t="s">
        <v>614</v>
      </c>
      <c r="Y2832" s="4"/>
      <c r="Z2832" s="80">
        <v>82000</v>
      </c>
      <c r="AA2832" s="78">
        <v>3.71</v>
      </c>
      <c r="AB2832" s="103">
        <v>109.435</v>
      </c>
      <c r="AD2832" s="80">
        <v>332.923</v>
      </c>
      <c r="AG2832" s="7" t="s">
        <v>17</v>
      </c>
      <c r="AH2832" s="81">
        <v>1.2999999999999999E-4</v>
      </c>
      <c r="AI2832" s="81">
        <v>1.5178518893743699E-3</v>
      </c>
      <c r="AJ2832" s="81">
        <v>5.0931073987931603E-4</v>
      </c>
    </row>
    <row r="2833" spans="1:36" s="7" customFormat="1" x14ac:dyDescent="0.2">
      <c r="A2833" s="7">
        <v>1038</v>
      </c>
      <c r="B2833" s="7">
        <v>1319</v>
      </c>
      <c r="C2833" s="7" t="s">
        <v>2365</v>
      </c>
      <c r="D2833" s="7" t="s">
        <v>2366</v>
      </c>
      <c r="E2833" s="4" t="s">
        <v>426</v>
      </c>
      <c r="F2833" s="7" t="s">
        <v>2370</v>
      </c>
      <c r="G2833" s="7" t="s">
        <v>2371</v>
      </c>
      <c r="H2833" s="7" t="s">
        <v>76</v>
      </c>
      <c r="I2833" s="7" t="s">
        <v>230</v>
      </c>
      <c r="J2833" s="7" t="s">
        <v>61</v>
      </c>
      <c r="K2833" s="7" t="s">
        <v>314</v>
      </c>
      <c r="L2833" s="7" t="s">
        <v>799</v>
      </c>
      <c r="M2833" s="7" t="s">
        <v>102</v>
      </c>
      <c r="N2833" s="7" t="s">
        <v>890</v>
      </c>
      <c r="O2833" s="7" t="s">
        <v>62</v>
      </c>
      <c r="P2833" s="7" t="s">
        <v>1519</v>
      </c>
      <c r="Q2833" s="7" t="s">
        <v>96</v>
      </c>
      <c r="R2833" s="7" t="s">
        <v>57</v>
      </c>
      <c r="S2833" s="7" t="s">
        <v>1206</v>
      </c>
      <c r="T2833" s="80">
        <v>5.1909999999999998</v>
      </c>
      <c r="U2833" s="7" t="s">
        <v>2372</v>
      </c>
      <c r="V2833" s="85">
        <v>6.6500000000000004E-2</v>
      </c>
      <c r="W2833" s="81">
        <v>6.3299999999999995E-2</v>
      </c>
      <c r="X2833" s="4" t="s">
        <v>614</v>
      </c>
      <c r="Y2833" s="4"/>
      <c r="Z2833" s="80">
        <v>77000</v>
      </c>
      <c r="AA2833" s="78">
        <v>3.71</v>
      </c>
      <c r="AB2833" s="103">
        <v>102.789</v>
      </c>
      <c r="AD2833" s="80">
        <v>293.63600000000002</v>
      </c>
      <c r="AG2833" s="7" t="s">
        <v>17</v>
      </c>
      <c r="AH2833" s="81">
        <v>1.03E-4</v>
      </c>
      <c r="AI2833" s="81">
        <v>1.3387349504758201E-3</v>
      </c>
      <c r="AJ2833" s="81">
        <v>4.49208577531354E-4</v>
      </c>
    </row>
    <row r="2834" spans="1:36" s="7" customFormat="1" x14ac:dyDescent="0.2">
      <c r="A2834" s="7">
        <v>1038</v>
      </c>
      <c r="B2834" s="7">
        <v>1319</v>
      </c>
      <c r="C2834" s="7" t="s">
        <v>5179</v>
      </c>
      <c r="D2834" s="7" t="s">
        <v>5172</v>
      </c>
      <c r="E2834" s="82" t="s">
        <v>426</v>
      </c>
      <c r="F2834" s="7" t="s">
        <v>2373</v>
      </c>
      <c r="G2834" s="7" t="s">
        <v>2374</v>
      </c>
      <c r="H2834" s="7" t="s">
        <v>76</v>
      </c>
      <c r="I2834" s="7" t="s">
        <v>307</v>
      </c>
      <c r="J2834" s="7" t="s">
        <v>61</v>
      </c>
      <c r="K2834" s="7" t="s">
        <v>314</v>
      </c>
      <c r="L2834" s="7" t="s">
        <v>799</v>
      </c>
      <c r="M2834" s="7" t="s">
        <v>102</v>
      </c>
      <c r="N2834" s="7" t="s">
        <v>625</v>
      </c>
      <c r="O2834" s="7" t="s">
        <v>62</v>
      </c>
      <c r="P2834" s="7" t="s">
        <v>298</v>
      </c>
      <c r="Q2834" s="7" t="s">
        <v>298</v>
      </c>
      <c r="R2834" s="7" t="s">
        <v>298</v>
      </c>
      <c r="S2834" s="7" t="s">
        <v>1206</v>
      </c>
      <c r="T2834" s="80">
        <v>2.7</v>
      </c>
      <c r="U2834" s="7" t="s">
        <v>2375</v>
      </c>
      <c r="V2834" s="85">
        <v>2.5000000000000001E-2</v>
      </c>
      <c r="W2834" s="81">
        <v>1.9269999999999999E-2</v>
      </c>
      <c r="X2834" s="4" t="s">
        <v>614</v>
      </c>
      <c r="Y2834" s="4"/>
      <c r="Z2834" s="80">
        <v>104000</v>
      </c>
      <c r="AA2834" s="78">
        <v>3.71</v>
      </c>
      <c r="AB2834" s="103">
        <v>104.85299999999999</v>
      </c>
      <c r="AD2834" s="80">
        <v>404.56400000000002</v>
      </c>
      <c r="AG2834" s="7" t="s">
        <v>17</v>
      </c>
      <c r="AH2834" s="81">
        <v>2.41E-4</v>
      </c>
      <c r="AI2834" s="81">
        <v>1.8444751598743999E-3</v>
      </c>
      <c r="AJ2834" s="81">
        <v>6.1890821821347696E-4</v>
      </c>
    </row>
    <row r="2835" spans="1:36" s="7" customFormat="1" x14ac:dyDescent="0.2">
      <c r="A2835" s="7">
        <v>1038</v>
      </c>
      <c r="B2835" s="7">
        <v>1319</v>
      </c>
      <c r="C2835" s="7" t="s">
        <v>2376</v>
      </c>
      <c r="D2835" s="7" t="s">
        <v>2377</v>
      </c>
      <c r="E2835" s="4" t="s">
        <v>426</v>
      </c>
      <c r="F2835" s="7" t="s">
        <v>2378</v>
      </c>
      <c r="G2835" s="7" t="s">
        <v>2379</v>
      </c>
      <c r="H2835" s="7" t="s">
        <v>76</v>
      </c>
      <c r="I2835" s="7" t="s">
        <v>230</v>
      </c>
      <c r="J2835" s="7" t="s">
        <v>61</v>
      </c>
      <c r="K2835" s="7" t="s">
        <v>314</v>
      </c>
      <c r="L2835" s="7" t="s">
        <v>799</v>
      </c>
      <c r="M2835" s="7" t="s">
        <v>102</v>
      </c>
      <c r="N2835" s="7" t="s">
        <v>895</v>
      </c>
      <c r="O2835" s="7" t="s">
        <v>62</v>
      </c>
      <c r="P2835" s="7" t="s">
        <v>1846</v>
      </c>
      <c r="Q2835" s="7" t="s">
        <v>96</v>
      </c>
      <c r="R2835" s="7" t="s">
        <v>57</v>
      </c>
      <c r="S2835" s="7" t="s">
        <v>1206</v>
      </c>
      <c r="T2835" s="80">
        <v>1.353</v>
      </c>
      <c r="U2835" s="7" t="s">
        <v>2380</v>
      </c>
      <c r="V2835" s="85">
        <v>6.0199999999999997E-2</v>
      </c>
      <c r="W2835" s="81">
        <v>4.7120000000000002E-2</v>
      </c>
      <c r="X2835" s="4" t="s">
        <v>614</v>
      </c>
      <c r="Y2835" s="4"/>
      <c r="Z2835" s="80">
        <v>21000</v>
      </c>
      <c r="AA2835" s="78">
        <v>3.71</v>
      </c>
      <c r="AB2835" s="103">
        <v>104.25</v>
      </c>
      <c r="AD2835" s="80">
        <v>81.221000000000004</v>
      </c>
      <c r="AG2835" s="7" t="s">
        <v>17</v>
      </c>
      <c r="AH2835" s="81">
        <v>5.0000000000000004E-6</v>
      </c>
      <c r="AI2835" s="81">
        <v>3.7030092607697401E-4</v>
      </c>
      <c r="AJ2835" s="81">
        <v>1.2425338727614299E-4</v>
      </c>
    </row>
    <row r="2836" spans="1:36" s="7" customFormat="1" x14ac:dyDescent="0.2">
      <c r="A2836" s="7">
        <v>1038</v>
      </c>
      <c r="B2836" s="7">
        <v>1319</v>
      </c>
      <c r="C2836" s="7" t="s">
        <v>2381</v>
      </c>
      <c r="D2836" s="7" t="s">
        <v>2382</v>
      </c>
      <c r="E2836" s="4" t="s">
        <v>426</v>
      </c>
      <c r="F2836" s="7" t="s">
        <v>2383</v>
      </c>
      <c r="G2836" s="7" t="s">
        <v>2384</v>
      </c>
      <c r="H2836" s="7" t="s">
        <v>76</v>
      </c>
      <c r="I2836" s="7" t="s">
        <v>230</v>
      </c>
      <c r="J2836" s="7" t="s">
        <v>61</v>
      </c>
      <c r="K2836" s="7" t="s">
        <v>314</v>
      </c>
      <c r="L2836" s="7" t="s">
        <v>799</v>
      </c>
      <c r="M2836" s="7" t="s">
        <v>102</v>
      </c>
      <c r="N2836" s="7" t="s">
        <v>881</v>
      </c>
      <c r="O2836" s="7" t="s">
        <v>62</v>
      </c>
      <c r="P2836" s="7" t="s">
        <v>1846</v>
      </c>
      <c r="Q2836" s="7" t="s">
        <v>96</v>
      </c>
      <c r="R2836" s="7" t="s">
        <v>57</v>
      </c>
      <c r="S2836" s="7" t="s">
        <v>1206</v>
      </c>
      <c r="T2836" s="80">
        <v>4.9690000000000003</v>
      </c>
      <c r="U2836" s="7" t="s">
        <v>2385</v>
      </c>
      <c r="V2836" s="85">
        <v>3.7499999999999999E-2</v>
      </c>
      <c r="W2836" s="81">
        <v>4.4639999999999999E-2</v>
      </c>
      <c r="X2836" s="4" t="s">
        <v>614</v>
      </c>
      <c r="Y2836" s="4"/>
      <c r="Z2836" s="80">
        <v>16000</v>
      </c>
      <c r="AA2836" s="78">
        <v>3.71</v>
      </c>
      <c r="AB2836" s="103">
        <v>99.465999999999994</v>
      </c>
      <c r="AD2836" s="80">
        <v>59.042999999999999</v>
      </c>
      <c r="AG2836" s="7" t="s">
        <v>17</v>
      </c>
      <c r="AH2836" s="81">
        <v>1.5999999999999999E-5</v>
      </c>
      <c r="AI2836" s="81">
        <v>2.6918686408528101E-4</v>
      </c>
      <c r="AJ2836" s="81">
        <v>9.0324860991264E-5</v>
      </c>
    </row>
    <row r="2837" spans="1:36" s="7" customFormat="1" x14ac:dyDescent="0.2">
      <c r="A2837" s="7">
        <v>1038</v>
      </c>
      <c r="B2837" s="7">
        <v>1319</v>
      </c>
      <c r="C2837" s="7" t="s">
        <v>2386</v>
      </c>
      <c r="D2837" s="7" t="s">
        <v>2387</v>
      </c>
      <c r="E2837" s="4" t="s">
        <v>761</v>
      </c>
      <c r="F2837" t="s">
        <v>2388</v>
      </c>
      <c r="G2837" s="7" t="s">
        <v>2389</v>
      </c>
      <c r="H2837" s="7" t="s">
        <v>76</v>
      </c>
      <c r="I2837" s="7" t="s">
        <v>230</v>
      </c>
      <c r="J2837" s="7" t="s">
        <v>61</v>
      </c>
      <c r="K2837" s="7" t="s">
        <v>204</v>
      </c>
      <c r="L2837" s="7" t="s">
        <v>799</v>
      </c>
      <c r="M2837" s="7" t="s">
        <v>102</v>
      </c>
      <c r="N2837" s="7" t="s">
        <v>856</v>
      </c>
      <c r="O2837" s="7" t="s">
        <v>62</v>
      </c>
      <c r="P2837" s="7" t="s">
        <v>298</v>
      </c>
      <c r="Q2837" s="7" t="s">
        <v>298</v>
      </c>
      <c r="R2837" s="7" t="s">
        <v>298</v>
      </c>
      <c r="S2837" s="7" t="s">
        <v>1206</v>
      </c>
      <c r="T2837" s="80">
        <v>4.4219999999999997</v>
      </c>
      <c r="U2837" s="104" t="s">
        <v>2390</v>
      </c>
      <c r="V2837" s="85">
        <v>5.0259999999999999E-2</v>
      </c>
      <c r="W2837" s="81">
        <v>5.0110000000000002E-2</v>
      </c>
      <c r="X2837" s="4" t="s">
        <v>614</v>
      </c>
      <c r="Y2837" s="4"/>
      <c r="Z2837" s="80">
        <v>15000</v>
      </c>
      <c r="AA2837" s="78">
        <v>3.71</v>
      </c>
      <c r="AB2837" s="103">
        <v>100.50700000000001</v>
      </c>
      <c r="AD2837" s="80">
        <v>55.932000000000002</v>
      </c>
      <c r="AG2837" s="7" t="s">
        <v>17</v>
      </c>
      <c r="AH2837" s="81">
        <v>1.5E-5</v>
      </c>
      <c r="AI2837" s="81">
        <v>2.5500291302988699E-4</v>
      </c>
      <c r="AJ2837" s="81">
        <v>8.5565477907179201E-5</v>
      </c>
    </row>
    <row r="2838" spans="1:36" s="7" customFormat="1" x14ac:dyDescent="0.2">
      <c r="A2838" s="7">
        <v>1038</v>
      </c>
      <c r="B2838" s="7">
        <v>1319</v>
      </c>
      <c r="C2838" s="7" t="s">
        <v>2843</v>
      </c>
      <c r="D2838" s="7" t="s">
        <v>2844</v>
      </c>
      <c r="E2838" s="4" t="s">
        <v>78</v>
      </c>
      <c r="F2838" s="7" t="s">
        <v>2845</v>
      </c>
      <c r="G2838" s="7" t="s">
        <v>2846</v>
      </c>
      <c r="H2838" s="7" t="s">
        <v>76</v>
      </c>
      <c r="I2838" s="7" t="s">
        <v>230</v>
      </c>
      <c r="J2838" s="7" t="s">
        <v>61</v>
      </c>
      <c r="K2838" s="7" t="s">
        <v>315</v>
      </c>
      <c r="L2838" s="7" t="s">
        <v>799</v>
      </c>
      <c r="M2838" s="7" t="s">
        <v>102</v>
      </c>
      <c r="N2838" s="7" t="s">
        <v>872</v>
      </c>
      <c r="O2838" s="7" t="s">
        <v>62</v>
      </c>
      <c r="P2838" s="7" t="s">
        <v>1562</v>
      </c>
      <c r="Q2838" s="7" t="s">
        <v>96</v>
      </c>
      <c r="R2838" s="7" t="s">
        <v>57</v>
      </c>
      <c r="S2838" s="7" t="s">
        <v>1206</v>
      </c>
      <c r="T2838" s="80">
        <v>4.1360000000000001</v>
      </c>
      <c r="U2838" s="7" t="s">
        <v>2847</v>
      </c>
      <c r="V2838" s="85">
        <v>2.9000000000000001E-2</v>
      </c>
      <c r="W2838" s="81">
        <v>5.4780000000000002E-2</v>
      </c>
      <c r="X2838" s="4" t="s">
        <v>614</v>
      </c>
      <c r="Y2838" s="4"/>
      <c r="Z2838" s="80">
        <v>5000</v>
      </c>
      <c r="AA2838" s="78">
        <v>3.71</v>
      </c>
      <c r="AB2838" s="103">
        <v>80.147999999999996</v>
      </c>
      <c r="AD2838" s="80">
        <v>14.868</v>
      </c>
      <c r="AG2838" s="7" t="s">
        <v>17</v>
      </c>
      <c r="AH2838" s="81">
        <v>1.1E-5</v>
      </c>
      <c r="AI2838" s="81">
        <v>6.7783478407778194E-5</v>
      </c>
      <c r="AJ2838" s="81">
        <v>2.27445469357941E-5</v>
      </c>
    </row>
    <row r="2839" spans="1:36" s="7" customFormat="1" x14ac:dyDescent="0.2">
      <c r="A2839" s="7">
        <v>1038</v>
      </c>
      <c r="B2839" s="7">
        <v>1319</v>
      </c>
      <c r="C2839" s="7" t="s">
        <v>1509</v>
      </c>
      <c r="D2839" s="7" t="s">
        <v>1510</v>
      </c>
      <c r="E2839" s="4" t="s">
        <v>426</v>
      </c>
      <c r="F2839" s="7" t="s">
        <v>1511</v>
      </c>
      <c r="G2839" s="7" t="s">
        <v>1512</v>
      </c>
      <c r="H2839" s="7" t="s">
        <v>76</v>
      </c>
      <c r="I2839" s="7" t="s">
        <v>230</v>
      </c>
      <c r="J2839" s="7" t="s">
        <v>61</v>
      </c>
      <c r="K2839" s="7" t="s">
        <v>315</v>
      </c>
      <c r="L2839" s="7" t="s">
        <v>799</v>
      </c>
      <c r="M2839" s="7" t="s">
        <v>102</v>
      </c>
      <c r="N2839" s="7" t="s">
        <v>856</v>
      </c>
      <c r="O2839" s="7" t="s">
        <v>62</v>
      </c>
      <c r="P2839" s="7" t="s">
        <v>1513</v>
      </c>
      <c r="Q2839" s="7" t="s">
        <v>84</v>
      </c>
      <c r="R2839" s="7" t="s">
        <v>57</v>
      </c>
      <c r="S2839" s="7" t="s">
        <v>1206</v>
      </c>
      <c r="T2839" s="99">
        <v>0.76</v>
      </c>
      <c r="U2839" s="7" t="s">
        <v>1514</v>
      </c>
      <c r="V2839" s="85">
        <v>0.09</v>
      </c>
      <c r="W2839" s="81">
        <v>8.1129999999999994E-2</v>
      </c>
      <c r="X2839" s="4" t="s">
        <v>614</v>
      </c>
      <c r="Y2839" s="4"/>
      <c r="Z2839" s="80">
        <v>221000</v>
      </c>
      <c r="AA2839" s="78">
        <v>3.71</v>
      </c>
      <c r="AB2839" s="103">
        <v>103.11199999999999</v>
      </c>
      <c r="AD2839" s="80">
        <v>845.43</v>
      </c>
      <c r="AG2839" s="7" t="s">
        <v>17</v>
      </c>
      <c r="AH2839" s="81">
        <v>3.5399999999999999E-4</v>
      </c>
      <c r="AI2839" s="81">
        <v>3.8544542144327001E-3</v>
      </c>
      <c r="AJ2839" s="81">
        <v>1.2933507818031101E-3</v>
      </c>
    </row>
    <row r="2840" spans="1:36" s="7" customFormat="1" x14ac:dyDescent="0.2">
      <c r="A2840" s="7">
        <v>1038</v>
      </c>
      <c r="B2840" s="7">
        <v>1319</v>
      </c>
      <c r="C2840" s="7" t="s">
        <v>2391</v>
      </c>
      <c r="D2840" t="s">
        <v>2392</v>
      </c>
      <c r="E2840" s="4" t="s">
        <v>426</v>
      </c>
      <c r="F2840" s="7" t="s">
        <v>2393</v>
      </c>
      <c r="G2840" s="7" t="s">
        <v>2394</v>
      </c>
      <c r="H2840" s="7" t="s">
        <v>76</v>
      </c>
      <c r="I2840" s="7" t="s">
        <v>230</v>
      </c>
      <c r="J2840" s="7" t="s">
        <v>61</v>
      </c>
      <c r="K2840" s="7" t="s">
        <v>313</v>
      </c>
      <c r="L2840" s="7" t="s">
        <v>799</v>
      </c>
      <c r="M2840" s="7" t="s">
        <v>102</v>
      </c>
      <c r="N2840" s="7" t="s">
        <v>1134</v>
      </c>
      <c r="O2840" s="7" t="s">
        <v>62</v>
      </c>
      <c r="P2840" s="7" t="s">
        <v>298</v>
      </c>
      <c r="Q2840" s="7" t="s">
        <v>298</v>
      </c>
      <c r="R2840" s="7" t="s">
        <v>298</v>
      </c>
      <c r="S2840" s="7" t="s">
        <v>1207</v>
      </c>
      <c r="T2840" s="80">
        <v>6.29</v>
      </c>
      <c r="U2840" s="7" t="s">
        <v>2395</v>
      </c>
      <c r="V2840" s="85">
        <v>6.25E-2</v>
      </c>
      <c r="W2840" s="81">
        <v>0</v>
      </c>
      <c r="X2840" s="4" t="s">
        <v>614</v>
      </c>
      <c r="Y2840" s="4"/>
      <c r="Z2840" s="80">
        <v>51984</v>
      </c>
      <c r="AA2840" s="78">
        <v>4.1524000000000001</v>
      </c>
      <c r="AB2840" s="103">
        <v>28.777999999999999</v>
      </c>
      <c r="AD2840" s="80">
        <v>62.119</v>
      </c>
      <c r="AG2840" s="7" t="s">
        <v>17</v>
      </c>
      <c r="AH2840" s="81">
        <v>1.7E-5</v>
      </c>
      <c r="AI2840" s="81">
        <v>2.83211916128876E-4</v>
      </c>
      <c r="AJ2840" s="81">
        <v>9.5030925979010405E-5</v>
      </c>
    </row>
    <row r="2841" spans="1:36" s="7" customFormat="1" x14ac:dyDescent="0.2">
      <c r="A2841" s="7">
        <v>1038</v>
      </c>
      <c r="B2841" s="7">
        <v>1319</v>
      </c>
      <c r="C2841" s="7" t="s">
        <v>2396</v>
      </c>
      <c r="D2841" s="7" t="s">
        <v>2397</v>
      </c>
      <c r="E2841" s="4" t="s">
        <v>78</v>
      </c>
      <c r="F2841" s="7" t="s">
        <v>2398</v>
      </c>
      <c r="G2841" s="7" t="s">
        <v>2399</v>
      </c>
      <c r="H2841" s="7" t="s">
        <v>76</v>
      </c>
      <c r="I2841" s="7" t="s">
        <v>230</v>
      </c>
      <c r="J2841" s="7" t="s">
        <v>61</v>
      </c>
      <c r="K2841" s="7" t="s">
        <v>314</v>
      </c>
      <c r="L2841" s="7" t="s">
        <v>799</v>
      </c>
      <c r="M2841" s="7" t="s">
        <v>102</v>
      </c>
      <c r="N2841" s="7" t="s">
        <v>1134</v>
      </c>
      <c r="O2841" s="7" t="s">
        <v>62</v>
      </c>
      <c r="P2841" s="7" t="s">
        <v>1519</v>
      </c>
      <c r="Q2841" s="7" t="s">
        <v>96</v>
      </c>
      <c r="R2841" s="7" t="s">
        <v>57</v>
      </c>
      <c r="S2841" s="7" t="s">
        <v>1206</v>
      </c>
      <c r="T2841" s="80">
        <v>4.3600000000000003</v>
      </c>
      <c r="U2841" s="7" t="s">
        <v>2400</v>
      </c>
      <c r="V2841" s="85">
        <v>5.8000000000000003E-2</v>
      </c>
      <c r="W2841" s="81">
        <v>0</v>
      </c>
      <c r="X2841" s="4" t="s">
        <v>614</v>
      </c>
      <c r="Y2841" s="4"/>
      <c r="Z2841" s="80">
        <v>8000</v>
      </c>
      <c r="AA2841" s="78">
        <v>3.71</v>
      </c>
      <c r="AB2841" s="103">
        <v>100.074</v>
      </c>
      <c r="AD2841" s="80">
        <v>29.702000000000002</v>
      </c>
      <c r="AG2841" s="7" t="s">
        <v>17</v>
      </c>
      <c r="AH2841" s="81">
        <v>1.5999999999999999E-5</v>
      </c>
      <c r="AI2841" s="81">
        <v>1.35415770467765E-4</v>
      </c>
      <c r="AJ2841" s="81">
        <v>4.5438363736986698E-5</v>
      </c>
    </row>
    <row r="2842" spans="1:36" s="7" customFormat="1" x14ac:dyDescent="0.2">
      <c r="A2842" s="7">
        <v>1038</v>
      </c>
      <c r="B2842" s="7">
        <v>1319</v>
      </c>
      <c r="C2842" s="7" t="s">
        <v>2671</v>
      </c>
      <c r="D2842" s="7" t="s">
        <v>2672</v>
      </c>
      <c r="E2842" s="4" t="s">
        <v>426</v>
      </c>
      <c r="F2842" s="7" t="s">
        <v>2848</v>
      </c>
      <c r="G2842" s="7" t="s">
        <v>2849</v>
      </c>
      <c r="H2842" s="7" t="s">
        <v>76</v>
      </c>
      <c r="I2842" s="7" t="s">
        <v>230</v>
      </c>
      <c r="J2842" s="7" t="s">
        <v>61</v>
      </c>
      <c r="K2842" s="7" t="s">
        <v>317</v>
      </c>
      <c r="L2842" s="7" t="s">
        <v>799</v>
      </c>
      <c r="M2842" s="7" t="s">
        <v>102</v>
      </c>
      <c r="N2842" s="7" t="s">
        <v>1134</v>
      </c>
      <c r="O2842" s="7" t="s">
        <v>62</v>
      </c>
      <c r="P2842" s="7" t="s">
        <v>1519</v>
      </c>
      <c r="Q2842" s="7" t="s">
        <v>84</v>
      </c>
      <c r="R2842" s="7" t="s">
        <v>57</v>
      </c>
      <c r="S2842" s="7" t="s">
        <v>1206</v>
      </c>
      <c r="T2842" s="80">
        <v>3.7669999999999999</v>
      </c>
      <c r="U2842" s="7" t="s">
        <v>2850</v>
      </c>
      <c r="V2842" s="85">
        <v>3.125E-2</v>
      </c>
      <c r="W2842" s="81">
        <v>6.1310000000000003E-2</v>
      </c>
      <c r="X2842" s="4" t="s">
        <v>614</v>
      </c>
      <c r="Y2842" s="4"/>
      <c r="Z2842" s="80">
        <v>16000</v>
      </c>
      <c r="AA2842" s="78">
        <v>3.71</v>
      </c>
      <c r="AB2842" s="103">
        <v>92.081000000000003</v>
      </c>
      <c r="AD2842" s="80">
        <v>54.66</v>
      </c>
      <c r="AG2842" s="7" t="s">
        <v>17</v>
      </c>
      <c r="AH2842" s="81">
        <v>2.0999999999999999E-5</v>
      </c>
      <c r="AI2842" s="81">
        <v>2.4920190244585503E-4</v>
      </c>
      <c r="AJ2842" s="81">
        <v>8.3618965857298503E-5</v>
      </c>
    </row>
    <row r="2843" spans="1:36" s="7" customFormat="1" x14ac:dyDescent="0.2">
      <c r="A2843" s="7">
        <v>1038</v>
      </c>
      <c r="B2843" s="7">
        <v>1319</v>
      </c>
      <c r="C2843" s="7" t="s">
        <v>2401</v>
      </c>
      <c r="D2843" s="7" t="s">
        <v>2402</v>
      </c>
      <c r="E2843" s="4" t="s">
        <v>426</v>
      </c>
      <c r="F2843" s="7" t="s">
        <v>2403</v>
      </c>
      <c r="G2843" s="7" t="s">
        <v>2404</v>
      </c>
      <c r="H2843" s="7" t="s">
        <v>76</v>
      </c>
      <c r="I2843" s="7" t="s">
        <v>230</v>
      </c>
      <c r="J2843" s="7" t="s">
        <v>61</v>
      </c>
      <c r="K2843" s="7" t="s">
        <v>59</v>
      </c>
      <c r="L2843" s="7" t="s">
        <v>799</v>
      </c>
      <c r="M2843" s="7" t="s">
        <v>102</v>
      </c>
      <c r="N2843" s="7" t="s">
        <v>862</v>
      </c>
      <c r="O2843" s="7" t="s">
        <v>62</v>
      </c>
      <c r="P2843" s="7" t="s">
        <v>1519</v>
      </c>
      <c r="Q2843" s="7" t="s">
        <v>96</v>
      </c>
      <c r="R2843" s="7" t="s">
        <v>57</v>
      </c>
      <c r="S2843" s="7" t="s">
        <v>1206</v>
      </c>
      <c r="T2843" s="80">
        <v>3.734</v>
      </c>
      <c r="U2843" s="7" t="s">
        <v>2405</v>
      </c>
      <c r="V2843" s="85">
        <v>2.5000000000000001E-2</v>
      </c>
      <c r="W2843" s="81">
        <v>5.3629999999999997E-2</v>
      </c>
      <c r="X2843" s="4" t="s">
        <v>614</v>
      </c>
      <c r="Y2843" s="4"/>
      <c r="Z2843" s="80">
        <v>25000</v>
      </c>
      <c r="AA2843" s="78">
        <v>3.71</v>
      </c>
      <c r="AB2843" s="103">
        <v>90.873999999999995</v>
      </c>
      <c r="AD2843" s="80">
        <v>84.284999999999997</v>
      </c>
      <c r="AG2843" s="7" t="s">
        <v>17</v>
      </c>
      <c r="AH2843" s="81">
        <v>5.0000000000000002E-5</v>
      </c>
      <c r="AI2843" s="81">
        <v>3.8427078008985402E-4</v>
      </c>
      <c r="AJ2843" s="81">
        <v>1.2894093072693299E-4</v>
      </c>
    </row>
    <row r="2844" spans="1:36" s="7" customFormat="1" x14ac:dyDescent="0.2">
      <c r="A2844" s="7">
        <v>1038</v>
      </c>
      <c r="B2844" s="7">
        <v>1319</v>
      </c>
      <c r="C2844" s="7" t="s">
        <v>2406</v>
      </c>
      <c r="D2844" s="7" t="s">
        <v>2407</v>
      </c>
      <c r="E2844" s="4" t="s">
        <v>425</v>
      </c>
      <c r="F2844" s="7" t="s">
        <v>2408</v>
      </c>
      <c r="G2844" s="7" t="s">
        <v>2409</v>
      </c>
      <c r="H2844" s="7" t="s">
        <v>76</v>
      </c>
      <c r="I2844" s="7" t="s">
        <v>230</v>
      </c>
      <c r="J2844" s="7" t="s">
        <v>61</v>
      </c>
      <c r="K2844" s="7" t="s">
        <v>53</v>
      </c>
      <c r="L2844" s="7" t="s">
        <v>799</v>
      </c>
      <c r="M2844" s="7" t="s">
        <v>102</v>
      </c>
      <c r="N2844" s="7" t="s">
        <v>870</v>
      </c>
      <c r="O2844" s="7" t="s">
        <v>62</v>
      </c>
      <c r="P2844" s="7" t="s">
        <v>298</v>
      </c>
      <c r="Q2844" s="7" t="s">
        <v>298</v>
      </c>
      <c r="R2844" s="7" t="s">
        <v>298</v>
      </c>
      <c r="S2844" s="7" t="s">
        <v>1206</v>
      </c>
      <c r="T2844" s="80">
        <v>1.042</v>
      </c>
      <c r="U2844" s="7" t="s">
        <v>2410</v>
      </c>
      <c r="V2844" s="85">
        <v>0</v>
      </c>
      <c r="W2844" s="81">
        <v>7.009E-2</v>
      </c>
      <c r="X2844" s="4" t="s">
        <v>614</v>
      </c>
      <c r="Y2844" s="4"/>
      <c r="Z2844" s="80">
        <v>54000</v>
      </c>
      <c r="AA2844" s="78">
        <v>3.71</v>
      </c>
      <c r="AB2844" s="103">
        <v>94.009</v>
      </c>
      <c r="AD2844" s="80">
        <v>188.33699999999999</v>
      </c>
      <c r="AG2844" s="7" t="s">
        <v>17</v>
      </c>
      <c r="AH2844" s="81">
        <v>1.17E-4</v>
      </c>
      <c r="AI2844" s="81">
        <v>8.5865975429026502E-4</v>
      </c>
      <c r="AJ2844" s="81">
        <v>2.8812075659267599E-4</v>
      </c>
    </row>
    <row r="2845" spans="1:36" s="7" customFormat="1" x14ac:dyDescent="0.2">
      <c r="A2845" s="7">
        <v>1038</v>
      </c>
      <c r="B2845" s="7">
        <v>1319</v>
      </c>
      <c r="C2845" s="7" t="s">
        <v>1521</v>
      </c>
      <c r="D2845" s="7" t="s">
        <v>1522</v>
      </c>
      <c r="E2845" s="4" t="s">
        <v>425</v>
      </c>
      <c r="F2845" s="7" t="s">
        <v>2411</v>
      </c>
      <c r="G2845" s="7" t="s">
        <v>2412</v>
      </c>
      <c r="H2845" s="7" t="s">
        <v>76</v>
      </c>
      <c r="I2845" s="7" t="s">
        <v>230</v>
      </c>
      <c r="J2845" s="7" t="s">
        <v>61</v>
      </c>
      <c r="K2845" s="7" t="s">
        <v>314</v>
      </c>
      <c r="L2845" s="7" t="s">
        <v>799</v>
      </c>
      <c r="M2845" s="7" t="s">
        <v>102</v>
      </c>
      <c r="N2845" s="7" t="s">
        <v>888</v>
      </c>
      <c r="O2845" s="7" t="s">
        <v>62</v>
      </c>
      <c r="P2845" s="7" t="s">
        <v>1525</v>
      </c>
      <c r="Q2845" s="7" t="s">
        <v>96</v>
      </c>
      <c r="R2845" s="7" t="s">
        <v>57</v>
      </c>
      <c r="S2845" s="7" t="s">
        <v>1207</v>
      </c>
      <c r="T2845" s="80">
        <v>4.7110000000000003</v>
      </c>
      <c r="U2845" s="7" t="s">
        <v>2413</v>
      </c>
      <c r="V2845" s="85">
        <v>4.3749999999999997E-2</v>
      </c>
      <c r="W2845" s="81">
        <v>4.5440000000000001E-2</v>
      </c>
      <c r="X2845" s="4" t="s">
        <v>614</v>
      </c>
      <c r="Y2845" s="4"/>
      <c r="Z2845" s="80">
        <v>209000</v>
      </c>
      <c r="AA2845" s="78">
        <v>4.1524000000000001</v>
      </c>
      <c r="AB2845" s="103">
        <v>101.511</v>
      </c>
      <c r="AD2845" s="80">
        <v>880.96100000000001</v>
      </c>
      <c r="AG2845" s="7" t="s">
        <v>17</v>
      </c>
      <c r="AH2845" s="81">
        <v>1.3899999999999999E-4</v>
      </c>
      <c r="AI2845" s="81">
        <v>4.0164466719735297E-3</v>
      </c>
      <c r="AJ2845" s="81">
        <v>1.3477068747674899E-3</v>
      </c>
    </row>
    <row r="2846" spans="1:36" s="7" customFormat="1" x14ac:dyDescent="0.2">
      <c r="A2846" s="7">
        <v>1038</v>
      </c>
      <c r="B2846" s="7">
        <v>1319</v>
      </c>
      <c r="C2846" s="7" t="s">
        <v>1521</v>
      </c>
      <c r="D2846" s="7" t="s">
        <v>1522</v>
      </c>
      <c r="E2846" s="4" t="s">
        <v>425</v>
      </c>
      <c r="F2846" s="7" t="s">
        <v>1523</v>
      </c>
      <c r="G2846" s="7" t="s">
        <v>1524</v>
      </c>
      <c r="H2846" s="7" t="s">
        <v>76</v>
      </c>
      <c r="I2846" s="7" t="s">
        <v>230</v>
      </c>
      <c r="J2846" s="7" t="s">
        <v>61</v>
      </c>
      <c r="K2846" s="7" t="s">
        <v>314</v>
      </c>
      <c r="L2846" s="7" t="s">
        <v>799</v>
      </c>
      <c r="M2846" s="7" t="s">
        <v>102</v>
      </c>
      <c r="N2846" s="7" t="s">
        <v>888</v>
      </c>
      <c r="O2846" s="7" t="s">
        <v>62</v>
      </c>
      <c r="P2846" s="7" t="s">
        <v>1525</v>
      </c>
      <c r="Q2846" s="7" t="s">
        <v>96</v>
      </c>
      <c r="R2846" s="7" t="s">
        <v>57</v>
      </c>
      <c r="S2846" s="7" t="s">
        <v>1207</v>
      </c>
      <c r="T2846" s="80">
        <v>2.4260000000000002</v>
      </c>
      <c r="U2846" s="7" t="s">
        <v>1526</v>
      </c>
      <c r="V2846" s="85">
        <v>3.7499999999999999E-2</v>
      </c>
      <c r="W2846" s="81">
        <v>4.4429999999999997E-2</v>
      </c>
      <c r="X2846" s="4" t="s">
        <v>614</v>
      </c>
      <c r="Y2846" s="4"/>
      <c r="Z2846" s="80">
        <v>66000</v>
      </c>
      <c r="AA2846" s="78">
        <v>4.1524000000000001</v>
      </c>
      <c r="AB2846" s="103">
        <v>100.795</v>
      </c>
      <c r="AD2846" s="80">
        <v>276.23599999999999</v>
      </c>
      <c r="AG2846" s="7" t="s">
        <v>17</v>
      </c>
      <c r="AH2846" s="81">
        <v>6.0000000000000002E-5</v>
      </c>
      <c r="AI2846" s="81">
        <v>1.25940792327542E-3</v>
      </c>
      <c r="AJ2846" s="81">
        <v>4.2259062672950302E-4</v>
      </c>
    </row>
    <row r="2847" spans="1:36" s="7" customFormat="1" x14ac:dyDescent="0.2">
      <c r="A2847" s="7">
        <v>1038</v>
      </c>
      <c r="B2847" s="7">
        <v>1319</v>
      </c>
      <c r="C2847" s="7" t="s">
        <v>1527</v>
      </c>
      <c r="D2847" s="7" t="s">
        <v>5171</v>
      </c>
      <c r="E2847" s="82" t="s">
        <v>426</v>
      </c>
      <c r="F2847" s="7" t="s">
        <v>1528</v>
      </c>
      <c r="G2847" s="7" t="s">
        <v>1529</v>
      </c>
      <c r="H2847" s="7" t="s">
        <v>76</v>
      </c>
      <c r="I2847" s="7" t="s">
        <v>230</v>
      </c>
      <c r="J2847" s="7" t="s">
        <v>61</v>
      </c>
      <c r="K2847" s="7" t="s">
        <v>315</v>
      </c>
      <c r="L2847" s="7" t="s">
        <v>799</v>
      </c>
      <c r="M2847" s="7" t="s">
        <v>102</v>
      </c>
      <c r="N2847" s="7" t="s">
        <v>856</v>
      </c>
      <c r="O2847" s="7" t="s">
        <v>62</v>
      </c>
      <c r="P2847" s="7" t="s">
        <v>1530</v>
      </c>
      <c r="Q2847" s="7" t="s">
        <v>96</v>
      </c>
      <c r="R2847" s="7" t="s">
        <v>57</v>
      </c>
      <c r="S2847" s="7" t="s">
        <v>1206</v>
      </c>
      <c r="T2847" s="80">
        <v>2.3090000000000002</v>
      </c>
      <c r="U2847" s="7" t="s">
        <v>1531</v>
      </c>
      <c r="V2847" s="85">
        <v>6.5000000000000002E-2</v>
      </c>
      <c r="W2847" s="81">
        <v>7.2270000000000001E-2</v>
      </c>
      <c r="X2847" s="4" t="s">
        <v>614</v>
      </c>
      <c r="Y2847" s="4"/>
      <c r="Z2847" s="80">
        <v>86000</v>
      </c>
      <c r="AA2847" s="78">
        <v>3.71</v>
      </c>
      <c r="AB2847" s="103">
        <v>101.208</v>
      </c>
      <c r="AD2847" s="80">
        <v>322.91500000000002</v>
      </c>
      <c r="AG2847" s="7" t="s">
        <v>17</v>
      </c>
      <c r="AH2847" s="81">
        <v>1.9100000000000001E-4</v>
      </c>
      <c r="AI2847" s="81">
        <v>1.4722244480259001E-3</v>
      </c>
      <c r="AJ2847" s="81">
        <v>4.9400058605293098E-4</v>
      </c>
    </row>
    <row r="2848" spans="1:36" s="7" customFormat="1" x14ac:dyDescent="0.2">
      <c r="A2848" s="7">
        <v>1038</v>
      </c>
      <c r="B2848" s="7">
        <v>1319</v>
      </c>
      <c r="C2848" s="7" t="s">
        <v>2414</v>
      </c>
      <c r="D2848" s="7" t="s">
        <v>2415</v>
      </c>
      <c r="E2848" s="4" t="s">
        <v>426</v>
      </c>
      <c r="F2848" s="7" t="s">
        <v>2416</v>
      </c>
      <c r="G2848" s="7" t="s">
        <v>2417</v>
      </c>
      <c r="H2848" s="7" t="s">
        <v>76</v>
      </c>
      <c r="I2848" s="7" t="s">
        <v>230</v>
      </c>
      <c r="J2848" s="7" t="s">
        <v>61</v>
      </c>
      <c r="K2848" s="7" t="s">
        <v>317</v>
      </c>
      <c r="L2848" s="7" t="s">
        <v>799</v>
      </c>
      <c r="M2848" s="7" t="s">
        <v>102</v>
      </c>
      <c r="N2848" s="7" t="s">
        <v>873</v>
      </c>
      <c r="O2848" s="7" t="s">
        <v>62</v>
      </c>
      <c r="P2848" s="7" t="s">
        <v>1530</v>
      </c>
      <c r="Q2848" s="7" t="s">
        <v>84</v>
      </c>
      <c r="R2848" s="7" t="s">
        <v>57</v>
      </c>
      <c r="S2848" s="7" t="s">
        <v>1206</v>
      </c>
      <c r="T2848" s="80">
        <v>6.1829999999999998</v>
      </c>
      <c r="U2848" s="7" t="s">
        <v>2418</v>
      </c>
      <c r="V2848" s="85">
        <v>4.4999999999999998E-2</v>
      </c>
      <c r="W2848" s="81">
        <v>6.5360000000000001E-2</v>
      </c>
      <c r="X2848" s="4" t="s">
        <v>614</v>
      </c>
      <c r="Y2848" s="4"/>
      <c r="Z2848" s="80">
        <v>284000</v>
      </c>
      <c r="AA2848" s="78">
        <v>3.71</v>
      </c>
      <c r="AB2848" s="103">
        <v>89.438000000000002</v>
      </c>
      <c r="AD2848" s="80">
        <v>942.34900000000005</v>
      </c>
      <c r="AG2848" s="7" t="s">
        <v>17</v>
      </c>
      <c r="AH2848" s="81">
        <v>8.1099999999999998E-4</v>
      </c>
      <c r="AI2848" s="81">
        <v>4.2963266370483104E-3</v>
      </c>
      <c r="AJ2848" s="81">
        <v>1.44161977436429E-3</v>
      </c>
    </row>
    <row r="2849" spans="1:36" s="7" customFormat="1" x14ac:dyDescent="0.2">
      <c r="A2849" s="7">
        <v>1038</v>
      </c>
      <c r="B2849" s="7">
        <v>1319</v>
      </c>
      <c r="C2849" s="7" t="s">
        <v>2762</v>
      </c>
      <c r="D2849" s="7" t="s">
        <v>2763</v>
      </c>
      <c r="E2849" s="4" t="s">
        <v>426</v>
      </c>
      <c r="F2849" s="7" t="s">
        <v>2851</v>
      </c>
      <c r="G2849" s="7" t="s">
        <v>2852</v>
      </c>
      <c r="H2849" s="7" t="s">
        <v>76</v>
      </c>
      <c r="I2849" s="7" t="s">
        <v>230</v>
      </c>
      <c r="J2849" s="7" t="s">
        <v>61</v>
      </c>
      <c r="K2849" s="7" t="s">
        <v>314</v>
      </c>
      <c r="L2849" s="7" t="s">
        <v>799</v>
      </c>
      <c r="M2849" s="7" t="s">
        <v>102</v>
      </c>
      <c r="N2849" s="7" t="s">
        <v>898</v>
      </c>
      <c r="O2849" s="7" t="s">
        <v>62</v>
      </c>
      <c r="P2849" s="7" t="s">
        <v>1404</v>
      </c>
      <c r="Q2849" s="7" t="s">
        <v>96</v>
      </c>
      <c r="R2849" s="7" t="s">
        <v>57</v>
      </c>
      <c r="S2849" s="7" t="s">
        <v>1206</v>
      </c>
      <c r="T2849" s="80">
        <v>2.359</v>
      </c>
      <c r="U2849" s="7" t="s">
        <v>2853</v>
      </c>
      <c r="V2849" s="85">
        <v>0.03</v>
      </c>
      <c r="W2849" s="81">
        <v>4.3040000000000002E-2</v>
      </c>
      <c r="X2849" s="4" t="s">
        <v>614</v>
      </c>
      <c r="Y2849" s="4"/>
      <c r="Z2849" s="80">
        <v>82000</v>
      </c>
      <c r="AA2849" s="78">
        <v>3.71</v>
      </c>
      <c r="AB2849" s="103">
        <v>97.614999999999995</v>
      </c>
      <c r="AD2849" s="80">
        <v>296.96300000000002</v>
      </c>
      <c r="AG2849" s="7" t="s">
        <v>17</v>
      </c>
      <c r="AH2849" s="81">
        <v>1.0900000000000001E-4</v>
      </c>
      <c r="AI2849" s="81">
        <v>1.3539051152953901E-3</v>
      </c>
      <c r="AJ2849" s="81">
        <v>4.5429888174511302E-4</v>
      </c>
    </row>
    <row r="2850" spans="1:36" s="7" customFormat="1" x14ac:dyDescent="0.2">
      <c r="A2850" s="7">
        <v>1038</v>
      </c>
      <c r="B2850" s="7">
        <v>1319</v>
      </c>
      <c r="C2850" s="7" t="s">
        <v>2419</v>
      </c>
      <c r="D2850" s="7" t="s">
        <v>2420</v>
      </c>
      <c r="E2850" s="4" t="s">
        <v>426</v>
      </c>
      <c r="F2850" s="7" t="s">
        <v>2421</v>
      </c>
      <c r="G2850" s="7" t="s">
        <v>2422</v>
      </c>
      <c r="H2850" s="7" t="s">
        <v>76</v>
      </c>
      <c r="I2850" s="7" t="s">
        <v>230</v>
      </c>
      <c r="J2850" s="7" t="s">
        <v>61</v>
      </c>
      <c r="K2850" s="7" t="s">
        <v>313</v>
      </c>
      <c r="L2850" s="7" t="s">
        <v>799</v>
      </c>
      <c r="M2850" s="7" t="s">
        <v>102</v>
      </c>
      <c r="N2850" s="7" t="s">
        <v>909</v>
      </c>
      <c r="O2850" s="7" t="s">
        <v>62</v>
      </c>
      <c r="P2850" s="7" t="s">
        <v>1513</v>
      </c>
      <c r="Q2850" s="7" t="s">
        <v>84</v>
      </c>
      <c r="R2850" s="7" t="s">
        <v>57</v>
      </c>
      <c r="S2850" s="7" t="s">
        <v>1207</v>
      </c>
      <c r="T2850" s="80">
        <v>0.90100000000000002</v>
      </c>
      <c r="U2850" s="7" t="s">
        <v>2423</v>
      </c>
      <c r="V2850" s="85">
        <v>4.2500000000000003E-2</v>
      </c>
      <c r="W2850" s="81">
        <v>8.4879999999999997E-2</v>
      </c>
      <c r="X2850" s="4" t="s">
        <v>614</v>
      </c>
      <c r="Y2850" s="4"/>
      <c r="Z2850" s="80">
        <v>113000</v>
      </c>
      <c r="AA2850" s="78">
        <v>4.1524000000000001</v>
      </c>
      <c r="AB2850" s="103">
        <v>98.036000000000001</v>
      </c>
      <c r="AD2850" s="80">
        <v>460.00599999999997</v>
      </c>
      <c r="AG2850" s="7" t="s">
        <v>17</v>
      </c>
      <c r="AH2850" s="81">
        <v>2.2599999999999999E-4</v>
      </c>
      <c r="AI2850" s="81">
        <v>2.0972450070929202E-3</v>
      </c>
      <c r="AJ2850" s="81">
        <v>7.0372439745156404E-4</v>
      </c>
    </row>
    <row r="2851" spans="1:36" s="7" customFormat="1" x14ac:dyDescent="0.2">
      <c r="A2851" s="7">
        <v>1038</v>
      </c>
      <c r="B2851" s="7">
        <v>1319</v>
      </c>
      <c r="C2851" s="7" t="s">
        <v>2424</v>
      </c>
      <c r="D2851" s="7" t="s">
        <v>2425</v>
      </c>
      <c r="E2851" s="4" t="s">
        <v>426</v>
      </c>
      <c r="F2851" s="7" t="s">
        <v>2426</v>
      </c>
      <c r="G2851" s="7" t="s">
        <v>2427</v>
      </c>
      <c r="H2851" s="7" t="s">
        <v>76</v>
      </c>
      <c r="I2851" s="7" t="s">
        <v>230</v>
      </c>
      <c r="J2851" s="7" t="s">
        <v>61</v>
      </c>
      <c r="K2851" s="7" t="s">
        <v>158</v>
      </c>
      <c r="L2851" s="7" t="s">
        <v>799</v>
      </c>
      <c r="M2851" s="7" t="s">
        <v>102</v>
      </c>
      <c r="N2851" s="7" t="s">
        <v>1134</v>
      </c>
      <c r="O2851" s="7" t="s">
        <v>62</v>
      </c>
      <c r="P2851" s="7" t="s">
        <v>1541</v>
      </c>
      <c r="Q2851" s="7" t="s">
        <v>84</v>
      </c>
      <c r="R2851" s="7" t="s">
        <v>57</v>
      </c>
      <c r="S2851" s="7" t="s">
        <v>1207</v>
      </c>
      <c r="T2851" s="80">
        <v>3.298</v>
      </c>
      <c r="U2851" s="7" t="s">
        <v>2428</v>
      </c>
      <c r="V2851" s="85">
        <v>1.6250000000000001E-2</v>
      </c>
      <c r="W2851" s="81">
        <v>5.6899999999999999E-2</v>
      </c>
      <c r="X2851" s="4" t="s">
        <v>614</v>
      </c>
      <c r="Y2851" s="4"/>
      <c r="Z2851" s="80">
        <v>115000</v>
      </c>
      <c r="AA2851" s="78">
        <v>4.1524000000000001</v>
      </c>
      <c r="AB2851" s="103">
        <v>92.616</v>
      </c>
      <c r="AD2851" s="80">
        <v>442.26499999999999</v>
      </c>
      <c r="AG2851" s="7" t="s">
        <v>17</v>
      </c>
      <c r="AH2851" s="81">
        <v>3.2899999999999997E-4</v>
      </c>
      <c r="AI2851" s="81">
        <v>2.01635858211008E-3</v>
      </c>
      <c r="AJ2851" s="81">
        <v>6.7658319530753796E-4</v>
      </c>
    </row>
    <row r="2852" spans="1:36" s="7" customFormat="1" x14ac:dyDescent="0.2">
      <c r="A2852" s="7">
        <v>1038</v>
      </c>
      <c r="B2852" s="7">
        <v>1319</v>
      </c>
      <c r="C2852" s="7" t="s">
        <v>2429</v>
      </c>
      <c r="D2852" s="7" t="s">
        <v>2430</v>
      </c>
      <c r="E2852" s="4" t="s">
        <v>426</v>
      </c>
      <c r="F2852" s="7" t="s">
        <v>2431</v>
      </c>
      <c r="G2852" s="7" t="s">
        <v>2432</v>
      </c>
      <c r="H2852" s="7" t="s">
        <v>76</v>
      </c>
      <c r="I2852" s="7" t="s">
        <v>230</v>
      </c>
      <c r="J2852" s="7" t="s">
        <v>61</v>
      </c>
      <c r="K2852" s="7" t="s">
        <v>314</v>
      </c>
      <c r="L2852" s="7" t="s">
        <v>799</v>
      </c>
      <c r="M2852" s="7" t="s">
        <v>102</v>
      </c>
      <c r="N2852" s="7" t="s">
        <v>897</v>
      </c>
      <c r="O2852" s="7" t="s">
        <v>62</v>
      </c>
      <c r="P2852" s="7" t="s">
        <v>1647</v>
      </c>
      <c r="Q2852" s="7" t="s">
        <v>96</v>
      </c>
      <c r="R2852" s="7" t="s">
        <v>57</v>
      </c>
      <c r="S2852" s="7" t="s">
        <v>1206</v>
      </c>
      <c r="T2852" s="80">
        <v>0.439</v>
      </c>
      <c r="U2852" s="7" t="s">
        <v>2433</v>
      </c>
      <c r="V2852" s="85">
        <v>3.3500000000000002E-2</v>
      </c>
      <c r="W2852" s="81">
        <v>5.0970000000000001E-2</v>
      </c>
      <c r="X2852" s="4" t="s">
        <v>614</v>
      </c>
      <c r="Y2852" s="4"/>
      <c r="Z2852" s="80">
        <v>104000</v>
      </c>
      <c r="AA2852" s="78">
        <v>3.71</v>
      </c>
      <c r="AB2852" s="103">
        <v>99.423000000000002</v>
      </c>
      <c r="AD2852" s="80">
        <v>383.613</v>
      </c>
      <c r="AG2852" s="7" t="s">
        <v>17</v>
      </c>
      <c r="AH2852" s="81">
        <v>5.8999999999999998E-5</v>
      </c>
      <c r="AI2852" s="81">
        <v>1.7489573245508499E-3</v>
      </c>
      <c r="AJ2852" s="81">
        <v>5.8685748933744804E-4</v>
      </c>
    </row>
    <row r="2853" spans="1:36" s="7" customFormat="1" x14ac:dyDescent="0.2">
      <c r="A2853" s="7">
        <v>1038</v>
      </c>
      <c r="B2853" s="7">
        <v>1319</v>
      </c>
      <c r="C2853" s="7" t="s">
        <v>2434</v>
      </c>
      <c r="D2853" s="7" t="s">
        <v>2435</v>
      </c>
      <c r="E2853" s="4" t="s">
        <v>426</v>
      </c>
      <c r="F2853" s="7" t="s">
        <v>2436</v>
      </c>
      <c r="G2853" s="7" t="s">
        <v>2437</v>
      </c>
      <c r="H2853" s="7" t="s">
        <v>76</v>
      </c>
      <c r="I2853" s="7" t="s">
        <v>230</v>
      </c>
      <c r="J2853" s="7" t="s">
        <v>61</v>
      </c>
      <c r="K2853" s="7" t="s">
        <v>314</v>
      </c>
      <c r="L2853" s="7" t="s">
        <v>799</v>
      </c>
      <c r="M2853" s="7" t="s">
        <v>102</v>
      </c>
      <c r="N2853" s="7" t="s">
        <v>893</v>
      </c>
      <c r="O2853" s="7" t="s">
        <v>62</v>
      </c>
      <c r="P2853" s="7" t="s">
        <v>1846</v>
      </c>
      <c r="Q2853" s="7" t="s">
        <v>96</v>
      </c>
      <c r="R2853" s="7" t="s">
        <v>57</v>
      </c>
      <c r="S2853" s="7" t="s">
        <v>1206</v>
      </c>
      <c r="T2853" s="80">
        <v>2.9129999999999998</v>
      </c>
      <c r="U2853" s="7" t="s">
        <v>2438</v>
      </c>
      <c r="V2853" s="85">
        <v>3.2500000000000001E-2</v>
      </c>
      <c r="W2853" s="81">
        <v>4.4170000000000001E-2</v>
      </c>
      <c r="X2853" s="4" t="s">
        <v>614</v>
      </c>
      <c r="Y2853" s="4"/>
      <c r="Z2853" s="80">
        <v>19000</v>
      </c>
      <c r="AA2853" s="78">
        <v>3.71</v>
      </c>
      <c r="AB2853" s="103">
        <v>98.548000000000002</v>
      </c>
      <c r="AD2853" s="80">
        <v>69.465999999999994</v>
      </c>
      <c r="AG2853" s="7" t="s">
        <v>17</v>
      </c>
      <c r="AH2853" s="81">
        <v>6.9999999999999999E-6</v>
      </c>
      <c r="AI2853" s="81">
        <v>3.1670842387682699E-4</v>
      </c>
      <c r="AJ2853" s="81">
        <v>1.06270580693618E-4</v>
      </c>
    </row>
    <row r="2854" spans="1:36" s="7" customFormat="1" x14ac:dyDescent="0.2">
      <c r="A2854" s="7">
        <v>1038</v>
      </c>
      <c r="B2854" s="7">
        <v>1319</v>
      </c>
      <c r="C2854" s="7" t="s">
        <v>2439</v>
      </c>
      <c r="D2854" s="7" t="s">
        <v>2440</v>
      </c>
      <c r="E2854" s="4" t="s">
        <v>426</v>
      </c>
      <c r="F2854" s="7" t="s">
        <v>2441</v>
      </c>
      <c r="G2854" s="7" t="s">
        <v>2442</v>
      </c>
      <c r="H2854" s="7" t="s">
        <v>76</v>
      </c>
      <c r="I2854" s="7" t="s">
        <v>230</v>
      </c>
      <c r="J2854" s="7" t="s">
        <v>61</v>
      </c>
      <c r="K2854" s="7" t="s">
        <v>314</v>
      </c>
      <c r="L2854" s="7" t="s">
        <v>799</v>
      </c>
      <c r="M2854" s="7" t="s">
        <v>102</v>
      </c>
      <c r="N2854" s="7" t="s">
        <v>893</v>
      </c>
      <c r="O2854" s="7" t="s">
        <v>62</v>
      </c>
      <c r="P2854" s="7" t="s">
        <v>1647</v>
      </c>
      <c r="Q2854" s="7" t="s">
        <v>96</v>
      </c>
      <c r="R2854" s="7" t="s">
        <v>57</v>
      </c>
      <c r="S2854" s="7" t="s">
        <v>1206</v>
      </c>
      <c r="T2854" s="80">
        <v>2.9460000000000002</v>
      </c>
      <c r="U2854" s="7" t="s">
        <v>2443</v>
      </c>
      <c r="V2854" s="85">
        <v>6.5000000000000002E-2</v>
      </c>
      <c r="W2854" s="81">
        <v>4.2099999999999999E-2</v>
      </c>
      <c r="X2854" s="4" t="s">
        <v>614</v>
      </c>
      <c r="Y2854" s="4"/>
      <c r="Z2854" s="80">
        <v>9000</v>
      </c>
      <c r="AA2854" s="78">
        <v>3.71</v>
      </c>
      <c r="AB2854" s="103">
        <v>108.78400000000001</v>
      </c>
      <c r="AD2854" s="80">
        <v>36.323</v>
      </c>
      <c r="AG2854" s="7" t="s">
        <v>17</v>
      </c>
      <c r="AH2854" s="81">
        <v>1.2999999999999999E-5</v>
      </c>
      <c r="AI2854" s="81">
        <v>1.6560318959592301E-4</v>
      </c>
      <c r="AJ2854" s="81">
        <v>5.5567663492015098E-5</v>
      </c>
    </row>
    <row r="2855" spans="1:36" s="7" customFormat="1" x14ac:dyDescent="0.2">
      <c r="A2855" s="7">
        <v>1038</v>
      </c>
      <c r="B2855" s="7">
        <v>1319</v>
      </c>
      <c r="C2855" s="7" t="s">
        <v>2444</v>
      </c>
      <c r="D2855" s="7" t="s">
        <v>2445</v>
      </c>
      <c r="E2855" s="4" t="s">
        <v>426</v>
      </c>
      <c r="F2855" s="7" t="s">
        <v>2446</v>
      </c>
      <c r="G2855" s="7" t="s">
        <v>2447</v>
      </c>
      <c r="H2855" s="7" t="s">
        <v>76</v>
      </c>
      <c r="I2855" s="7" t="s">
        <v>230</v>
      </c>
      <c r="J2855" s="7" t="s">
        <v>61</v>
      </c>
      <c r="K2855" s="7" t="s">
        <v>166</v>
      </c>
      <c r="L2855" s="7" t="s">
        <v>799</v>
      </c>
      <c r="M2855" s="7" t="s">
        <v>102</v>
      </c>
      <c r="N2855" s="7" t="s">
        <v>873</v>
      </c>
      <c r="O2855" s="7" t="s">
        <v>62</v>
      </c>
      <c r="P2855" s="7" t="s">
        <v>1647</v>
      </c>
      <c r="Q2855" s="7" t="s">
        <v>96</v>
      </c>
      <c r="R2855" s="7" t="s">
        <v>57</v>
      </c>
      <c r="S2855" s="7" t="s">
        <v>1206</v>
      </c>
      <c r="T2855" s="80">
        <v>2.3370000000000002</v>
      </c>
      <c r="U2855" s="7" t="s">
        <v>2448</v>
      </c>
      <c r="V2855" s="85">
        <v>2.5340000000000001E-2</v>
      </c>
      <c r="W2855" s="81">
        <v>4.2759999999999999E-2</v>
      </c>
      <c r="X2855" s="4" t="s">
        <v>614</v>
      </c>
      <c r="Y2855" s="4"/>
      <c r="Z2855" s="80">
        <v>23000</v>
      </c>
      <c r="AA2855" s="78">
        <v>3.71</v>
      </c>
      <c r="AB2855" s="103">
        <v>96.738</v>
      </c>
      <c r="AD2855" s="80">
        <v>82.546999999999997</v>
      </c>
      <c r="AG2855" s="7" t="s">
        <v>17</v>
      </c>
      <c r="AH2855" s="81">
        <v>2.3E-5</v>
      </c>
      <c r="AI2855" s="81">
        <v>3.7634325929127997E-4</v>
      </c>
      <c r="AJ2855" s="81">
        <v>1.2628087442526401E-4</v>
      </c>
    </row>
    <row r="2856" spans="1:36" s="7" customFormat="1" x14ac:dyDescent="0.2">
      <c r="A2856" s="7">
        <v>1038</v>
      </c>
      <c r="B2856" s="7">
        <v>1319</v>
      </c>
      <c r="C2856" s="7" t="s">
        <v>2449</v>
      </c>
      <c r="D2856" s="7" t="s">
        <v>2450</v>
      </c>
      <c r="E2856" s="4" t="s">
        <v>426</v>
      </c>
      <c r="F2856" s="7" t="s">
        <v>2451</v>
      </c>
      <c r="G2856" s="7" t="s">
        <v>2452</v>
      </c>
      <c r="H2856" s="7" t="s">
        <v>76</v>
      </c>
      <c r="I2856" s="7" t="s">
        <v>230</v>
      </c>
      <c r="J2856" s="7" t="s">
        <v>61</v>
      </c>
      <c r="K2856" s="7" t="s">
        <v>314</v>
      </c>
      <c r="L2856" s="7" t="s">
        <v>799</v>
      </c>
      <c r="M2856" s="7" t="s">
        <v>102</v>
      </c>
      <c r="N2856" s="7" t="s">
        <v>202</v>
      </c>
      <c r="O2856" s="7" t="s">
        <v>62</v>
      </c>
      <c r="P2856" s="7" t="s">
        <v>1846</v>
      </c>
      <c r="Q2856" s="7" t="s">
        <v>96</v>
      </c>
      <c r="R2856" s="7" t="s">
        <v>57</v>
      </c>
      <c r="S2856" s="7" t="s">
        <v>1206</v>
      </c>
      <c r="T2856" s="80">
        <v>0.86499999999999999</v>
      </c>
      <c r="U2856" s="7" t="s">
        <v>2453</v>
      </c>
      <c r="V2856" s="85">
        <v>4.2500000000000003E-2</v>
      </c>
      <c r="W2856" s="81">
        <v>5.1569999999999998E-2</v>
      </c>
      <c r="X2856" s="4" t="s">
        <v>614</v>
      </c>
      <c r="Y2856" s="4"/>
      <c r="Z2856" s="80">
        <v>25000</v>
      </c>
      <c r="AA2856" s="78">
        <v>3.71</v>
      </c>
      <c r="AB2856" s="103">
        <v>99.905000000000001</v>
      </c>
      <c r="AD2856" s="80">
        <v>92.662000000000006</v>
      </c>
      <c r="AG2856" s="7" t="s">
        <v>17</v>
      </c>
      <c r="AH2856" s="81">
        <v>2.0999999999999999E-5</v>
      </c>
      <c r="AI2856" s="81">
        <v>4.2246159510454199E-4</v>
      </c>
      <c r="AJ2856" s="81">
        <v>1.4175574644636601E-4</v>
      </c>
    </row>
    <row r="2857" spans="1:36" s="7" customFormat="1" x14ac:dyDescent="0.2">
      <c r="A2857" s="7">
        <v>1038</v>
      </c>
      <c r="B2857" s="7">
        <v>1319</v>
      </c>
      <c r="C2857" s="7" t="s">
        <v>2854</v>
      </c>
      <c r="D2857" s="7" t="s">
        <v>2855</v>
      </c>
      <c r="E2857" s="4" t="s">
        <v>426</v>
      </c>
      <c r="F2857" s="7" t="s">
        <v>2856</v>
      </c>
      <c r="G2857" s="7" t="s">
        <v>2857</v>
      </c>
      <c r="H2857" s="7" t="s">
        <v>76</v>
      </c>
      <c r="I2857" s="7" t="s">
        <v>230</v>
      </c>
      <c r="J2857" s="7" t="s">
        <v>61</v>
      </c>
      <c r="K2857" s="7" t="s">
        <v>314</v>
      </c>
      <c r="L2857" s="7" t="s">
        <v>799</v>
      </c>
      <c r="M2857" s="7" t="s">
        <v>102</v>
      </c>
      <c r="N2857" s="7" t="s">
        <v>1134</v>
      </c>
      <c r="O2857" s="7" t="s">
        <v>62</v>
      </c>
      <c r="P2857" s="7" t="s">
        <v>1647</v>
      </c>
      <c r="Q2857" s="7" t="s">
        <v>96</v>
      </c>
      <c r="R2857" s="7" t="s">
        <v>57</v>
      </c>
      <c r="S2857" s="7" t="s">
        <v>1206</v>
      </c>
      <c r="T2857" s="80">
        <v>2.77</v>
      </c>
      <c r="U2857" s="7" t="s">
        <v>1800</v>
      </c>
      <c r="V2857" s="85">
        <v>0.04</v>
      </c>
      <c r="W2857" s="81">
        <v>4.3270000000000003E-2</v>
      </c>
      <c r="X2857" s="4" t="s">
        <v>614</v>
      </c>
      <c r="Y2857" s="4"/>
      <c r="Z2857" s="80">
        <v>17000</v>
      </c>
      <c r="AA2857" s="78">
        <v>3.71</v>
      </c>
      <c r="AB2857" s="103">
        <v>100.19499999999999</v>
      </c>
      <c r="AD2857" s="80">
        <v>63.192999999999998</v>
      </c>
      <c r="AG2857" s="7" t="s">
        <v>17</v>
      </c>
      <c r="AH2857" s="81">
        <v>1.1E-5</v>
      </c>
      <c r="AI2857" s="81">
        <v>2.8810634720571302E-4</v>
      </c>
      <c r="AJ2857" s="81">
        <v>9.6673237940067105E-5</v>
      </c>
    </row>
    <row r="2858" spans="1:36" s="7" customFormat="1" x14ac:dyDescent="0.2">
      <c r="A2858" s="7">
        <v>1038</v>
      </c>
      <c r="B2858" s="7">
        <v>1319</v>
      </c>
      <c r="C2858" s="7" t="s">
        <v>2454</v>
      </c>
      <c r="D2858" s="7" t="s">
        <v>2455</v>
      </c>
      <c r="E2858" s="4" t="s">
        <v>426</v>
      </c>
      <c r="F2858" s="7" t="s">
        <v>2456</v>
      </c>
      <c r="G2858" s="7" t="s">
        <v>2457</v>
      </c>
      <c r="H2858" s="7" t="s">
        <v>76</v>
      </c>
      <c r="I2858" s="7" t="s">
        <v>230</v>
      </c>
      <c r="J2858" s="7" t="s">
        <v>61</v>
      </c>
      <c r="K2858" s="7" t="s">
        <v>314</v>
      </c>
      <c r="L2858" s="7" t="s">
        <v>799</v>
      </c>
      <c r="M2858" s="7" t="s">
        <v>102</v>
      </c>
      <c r="N2858" s="7" t="s">
        <v>895</v>
      </c>
      <c r="O2858" s="7" t="s">
        <v>62</v>
      </c>
      <c r="P2858" s="7" t="s">
        <v>1846</v>
      </c>
      <c r="Q2858" s="7" t="s">
        <v>96</v>
      </c>
      <c r="R2858" s="7" t="s">
        <v>57</v>
      </c>
      <c r="S2858" s="7" t="s">
        <v>1206</v>
      </c>
      <c r="T2858" s="80">
        <v>6.0570000000000004</v>
      </c>
      <c r="U2858" s="7" t="s">
        <v>2458</v>
      </c>
      <c r="V2858" s="85">
        <v>5.6000000000000001E-2</v>
      </c>
      <c r="W2858" s="81">
        <v>4.8860000000000001E-2</v>
      </c>
      <c r="X2858" s="4" t="s">
        <v>614</v>
      </c>
      <c r="Y2858" s="4"/>
      <c r="Z2858" s="80">
        <v>38000</v>
      </c>
      <c r="AA2858" s="78">
        <v>3.71</v>
      </c>
      <c r="AB2858" s="103">
        <v>107.571</v>
      </c>
      <c r="AD2858" s="80">
        <v>151.654</v>
      </c>
      <c r="AG2858" s="7" t="s">
        <v>17</v>
      </c>
      <c r="AH2858" s="81">
        <v>6.3E-5</v>
      </c>
      <c r="AI2858" s="81">
        <v>6.9141689453766696E-4</v>
      </c>
      <c r="AJ2858" s="81">
        <v>2.3200290659926401E-4</v>
      </c>
    </row>
    <row r="2859" spans="1:36" s="7" customFormat="1" x14ac:dyDescent="0.2">
      <c r="A2859" s="7">
        <v>1038</v>
      </c>
      <c r="B2859" s="7">
        <v>1319</v>
      </c>
      <c r="C2859" s="7" t="s">
        <v>2459</v>
      </c>
      <c r="D2859" s="7" t="s">
        <v>2460</v>
      </c>
      <c r="E2859" s="4" t="s">
        <v>426</v>
      </c>
      <c r="F2859" s="7" t="s">
        <v>2461</v>
      </c>
      <c r="G2859" s="7" t="s">
        <v>2462</v>
      </c>
      <c r="H2859" s="7" t="s">
        <v>76</v>
      </c>
      <c r="I2859" s="7" t="s">
        <v>230</v>
      </c>
      <c r="J2859" s="7" t="s">
        <v>61</v>
      </c>
      <c r="K2859" s="7" t="s">
        <v>314</v>
      </c>
      <c r="L2859" s="7" t="s">
        <v>799</v>
      </c>
      <c r="M2859" s="7" t="s">
        <v>102</v>
      </c>
      <c r="N2859" s="7" t="s">
        <v>895</v>
      </c>
      <c r="O2859" s="7" t="s">
        <v>62</v>
      </c>
      <c r="P2859" s="7" t="s">
        <v>1846</v>
      </c>
      <c r="Q2859" s="7" t="s">
        <v>96</v>
      </c>
      <c r="R2859" s="7" t="s">
        <v>57</v>
      </c>
      <c r="S2859" s="7" t="s">
        <v>1206</v>
      </c>
      <c r="T2859" s="80">
        <v>2.9420000000000002</v>
      </c>
      <c r="U2859" s="7" t="s">
        <v>2443</v>
      </c>
      <c r="V2859" s="85">
        <v>4.7500000000000001E-2</v>
      </c>
      <c r="W2859" s="81">
        <v>4.3700000000000003E-2</v>
      </c>
      <c r="X2859" s="4" t="s">
        <v>614</v>
      </c>
      <c r="Y2859" s="4"/>
      <c r="Z2859" s="80">
        <v>32000</v>
      </c>
      <c r="AA2859" s="78">
        <v>3.71</v>
      </c>
      <c r="AB2859" s="103">
        <v>102.715</v>
      </c>
      <c r="AD2859" s="80">
        <v>121.943</v>
      </c>
      <c r="AG2859" s="7" t="s">
        <v>17</v>
      </c>
      <c r="AH2859" s="81">
        <v>3.6000000000000001E-5</v>
      </c>
      <c r="AI2859" s="81">
        <v>5.5595940275108397E-4</v>
      </c>
      <c r="AJ2859" s="81">
        <v>1.86550543396384E-4</v>
      </c>
    </row>
    <row r="2860" spans="1:36" s="7" customFormat="1" x14ac:dyDescent="0.2">
      <c r="A2860" s="7">
        <v>1038</v>
      </c>
      <c r="B2860" s="7">
        <v>1319</v>
      </c>
      <c r="C2860" s="7" t="s">
        <v>2529</v>
      </c>
      <c r="D2860" s="7" t="s">
        <v>2530</v>
      </c>
      <c r="E2860" s="4" t="s">
        <v>426</v>
      </c>
      <c r="F2860" s="7" t="s">
        <v>2858</v>
      </c>
      <c r="G2860" s="7" t="s">
        <v>2859</v>
      </c>
      <c r="H2860" s="7" t="s">
        <v>76</v>
      </c>
      <c r="I2860" s="7" t="s">
        <v>230</v>
      </c>
      <c r="J2860" s="7" t="s">
        <v>61</v>
      </c>
      <c r="K2860" s="7" t="s">
        <v>314</v>
      </c>
      <c r="L2860" s="7" t="s">
        <v>799</v>
      </c>
      <c r="M2860" s="7" t="s">
        <v>102</v>
      </c>
      <c r="N2860" s="7" t="s">
        <v>202</v>
      </c>
      <c r="O2860" s="7" t="s">
        <v>62</v>
      </c>
      <c r="P2860" s="7" t="s">
        <v>1404</v>
      </c>
      <c r="Q2860" s="7" t="s">
        <v>96</v>
      </c>
      <c r="R2860" s="7" t="s">
        <v>57</v>
      </c>
      <c r="S2860" s="7" t="s">
        <v>1206</v>
      </c>
      <c r="T2860" s="80">
        <v>2.4529999999999998</v>
      </c>
      <c r="U2860" s="7" t="s">
        <v>2860</v>
      </c>
      <c r="V2860" s="85">
        <v>3.15E-2</v>
      </c>
      <c r="W2860" s="81">
        <v>4.8250000000000001E-2</v>
      </c>
      <c r="X2860" s="4" t="s">
        <v>614</v>
      </c>
      <c r="Y2860" s="4"/>
      <c r="Z2860" s="80">
        <v>18000</v>
      </c>
      <c r="AA2860" s="78">
        <v>3.71</v>
      </c>
      <c r="AB2860" s="103">
        <v>97.944000000000003</v>
      </c>
      <c r="AD2860" s="80">
        <v>65.406999999999996</v>
      </c>
      <c r="AG2860" s="7" t="s">
        <v>17</v>
      </c>
      <c r="AH2860" s="81">
        <v>1.8E-5</v>
      </c>
      <c r="AI2860" s="81">
        <v>2.9819988881180098E-4</v>
      </c>
      <c r="AJ2860" s="81">
        <v>1.00060096156858E-4</v>
      </c>
    </row>
    <row r="2861" spans="1:36" s="7" customFormat="1" x14ac:dyDescent="0.2">
      <c r="A2861" s="7">
        <v>1038</v>
      </c>
      <c r="B2861" s="7">
        <v>1319</v>
      </c>
      <c r="C2861" s="7" t="s">
        <v>2463</v>
      </c>
      <c r="D2861" s="7" t="s">
        <v>2464</v>
      </c>
      <c r="E2861" s="4" t="s">
        <v>426</v>
      </c>
      <c r="F2861" s="7" t="s">
        <v>2465</v>
      </c>
      <c r="G2861" s="7" t="s">
        <v>2466</v>
      </c>
      <c r="H2861" s="7" t="s">
        <v>76</v>
      </c>
      <c r="I2861" s="7" t="s">
        <v>230</v>
      </c>
      <c r="J2861" s="7" t="s">
        <v>61</v>
      </c>
      <c r="K2861" s="7" t="s">
        <v>315</v>
      </c>
      <c r="L2861" s="7" t="s">
        <v>799</v>
      </c>
      <c r="M2861" s="7" t="s">
        <v>102</v>
      </c>
      <c r="N2861" s="7" t="s">
        <v>1134</v>
      </c>
      <c r="O2861" s="7" t="s">
        <v>62</v>
      </c>
      <c r="P2861" s="7" t="s">
        <v>1647</v>
      </c>
      <c r="Q2861" s="7" t="s">
        <v>84</v>
      </c>
      <c r="R2861" s="7" t="s">
        <v>57</v>
      </c>
      <c r="S2861" s="7" t="s">
        <v>1206</v>
      </c>
      <c r="T2861" s="80">
        <v>1.462</v>
      </c>
      <c r="U2861" s="7" t="s">
        <v>2467</v>
      </c>
      <c r="V2861" s="85">
        <v>1.375E-2</v>
      </c>
      <c r="W2861" s="81">
        <v>4.5929999999999999E-2</v>
      </c>
      <c r="X2861" s="4" t="s">
        <v>614</v>
      </c>
      <c r="Y2861" s="4"/>
      <c r="Z2861" s="80">
        <v>17000</v>
      </c>
      <c r="AA2861" s="78">
        <v>3.71</v>
      </c>
      <c r="AB2861" s="103">
        <v>96.44</v>
      </c>
      <c r="AD2861" s="80">
        <v>60.823999999999998</v>
      </c>
      <c r="AG2861" s="7" t="s">
        <v>17</v>
      </c>
      <c r="AH2861" s="81">
        <v>1.7E-5</v>
      </c>
      <c r="AI2861" s="81">
        <v>2.7730873424141E-4</v>
      </c>
      <c r="AJ2861" s="81">
        <v>9.3050130648586607E-5</v>
      </c>
    </row>
    <row r="2862" spans="1:36" s="7" customFormat="1" x14ac:dyDescent="0.2">
      <c r="A2862" s="7">
        <v>1038</v>
      </c>
      <c r="B2862" s="7">
        <v>1319</v>
      </c>
      <c r="C2862" s="7" t="s">
        <v>2468</v>
      </c>
      <c r="D2862" s="7" t="s">
        <v>2469</v>
      </c>
      <c r="E2862" s="4" t="s">
        <v>426</v>
      </c>
      <c r="F2862" s="7" t="s">
        <v>2470</v>
      </c>
      <c r="G2862" s="7" t="s">
        <v>2471</v>
      </c>
      <c r="H2862" s="7" t="s">
        <v>76</v>
      </c>
      <c r="I2862" s="7" t="s">
        <v>230</v>
      </c>
      <c r="J2862" s="7" t="s">
        <v>61</v>
      </c>
      <c r="K2862" s="7" t="s">
        <v>314</v>
      </c>
      <c r="L2862" s="7" t="s">
        <v>799</v>
      </c>
      <c r="M2862" s="7" t="s">
        <v>102</v>
      </c>
      <c r="N2862" s="7" t="s">
        <v>202</v>
      </c>
      <c r="O2862" s="7" t="s">
        <v>62</v>
      </c>
      <c r="P2862" s="7" t="s">
        <v>1519</v>
      </c>
      <c r="Q2862" s="7" t="s">
        <v>84</v>
      </c>
      <c r="R2862" s="7" t="s">
        <v>57</v>
      </c>
      <c r="S2862" s="7" t="s">
        <v>1206</v>
      </c>
      <c r="T2862" s="80">
        <v>2.468</v>
      </c>
      <c r="U2862" s="7" t="s">
        <v>2472</v>
      </c>
      <c r="V2862" s="85">
        <v>4.3999999999999997E-2</v>
      </c>
      <c r="W2862" s="81">
        <v>4.5069999999999999E-2</v>
      </c>
      <c r="X2862" s="4" t="s">
        <v>614</v>
      </c>
      <c r="Y2862" s="4"/>
      <c r="Z2862" s="80">
        <v>25000</v>
      </c>
      <c r="AA2862" s="78">
        <v>3.71</v>
      </c>
      <c r="AB2862" s="103">
        <v>101.718</v>
      </c>
      <c r="AD2862" s="80">
        <v>94.343000000000004</v>
      </c>
      <c r="AG2862" s="7" t="s">
        <v>17</v>
      </c>
      <c r="AH2862" s="81">
        <v>5.0000000000000002E-5</v>
      </c>
      <c r="AI2862" s="81">
        <v>4.3012717787375998E-4</v>
      </c>
      <c r="AJ2862" s="81">
        <v>1.44327910212229E-4</v>
      </c>
    </row>
    <row r="2863" spans="1:36" s="7" customFormat="1" x14ac:dyDescent="0.2">
      <c r="A2863" s="7">
        <v>1038</v>
      </c>
      <c r="B2863" s="7">
        <v>1319</v>
      </c>
      <c r="C2863" s="7" t="s">
        <v>2473</v>
      </c>
      <c r="D2863" s="7" t="s">
        <v>2474</v>
      </c>
      <c r="E2863" s="4" t="s">
        <v>426</v>
      </c>
      <c r="F2863" s="7" t="s">
        <v>2475</v>
      </c>
      <c r="G2863" s="7" t="s">
        <v>2476</v>
      </c>
      <c r="H2863" s="7" t="s">
        <v>76</v>
      </c>
      <c r="I2863" s="7" t="s">
        <v>230</v>
      </c>
      <c r="J2863" s="7" t="s">
        <v>61</v>
      </c>
      <c r="K2863" s="7" t="s">
        <v>314</v>
      </c>
      <c r="L2863" s="7" t="s">
        <v>799</v>
      </c>
      <c r="M2863" s="7" t="s">
        <v>102</v>
      </c>
      <c r="N2863" s="7" t="s">
        <v>881</v>
      </c>
      <c r="O2863" s="7" t="s">
        <v>62</v>
      </c>
      <c r="P2863" s="7" t="s">
        <v>1519</v>
      </c>
      <c r="Q2863" s="7" t="s">
        <v>84</v>
      </c>
      <c r="R2863" s="7" t="s">
        <v>57</v>
      </c>
      <c r="S2863" s="7" t="s">
        <v>1206</v>
      </c>
      <c r="T2863" s="80">
        <v>2.4089999999999998</v>
      </c>
      <c r="U2863" s="7" t="s">
        <v>1526</v>
      </c>
      <c r="V2863" s="85">
        <v>4.3499999999999997E-2</v>
      </c>
      <c r="W2863" s="81">
        <v>4.5089999999999998E-2</v>
      </c>
      <c r="X2863" s="4" t="s">
        <v>614</v>
      </c>
      <c r="Y2863" s="4"/>
      <c r="Z2863" s="80">
        <v>25000</v>
      </c>
      <c r="AA2863" s="78">
        <v>3.71</v>
      </c>
      <c r="AB2863" s="103">
        <v>102.24299999999999</v>
      </c>
      <c r="AD2863" s="80">
        <v>94.831000000000003</v>
      </c>
      <c r="AG2863" s="7" t="s">
        <v>17</v>
      </c>
      <c r="AH2863" s="81">
        <v>4.1999999999999998E-5</v>
      </c>
      <c r="AI2863" s="81">
        <v>4.3234892182759401E-4</v>
      </c>
      <c r="AJ2863" s="81">
        <v>1.4507340986530501E-4</v>
      </c>
    </row>
    <row r="2864" spans="1:36" s="7" customFormat="1" x14ac:dyDescent="0.2">
      <c r="A2864" s="7">
        <v>1038</v>
      </c>
      <c r="B2864" s="7">
        <v>1319</v>
      </c>
      <c r="C2864" s="7" t="s">
        <v>2477</v>
      </c>
      <c r="D2864" s="7" t="s">
        <v>2478</v>
      </c>
      <c r="E2864" s="4" t="s">
        <v>426</v>
      </c>
      <c r="F2864" s="7" t="s">
        <v>2479</v>
      </c>
      <c r="G2864" s="7" t="s">
        <v>2480</v>
      </c>
      <c r="H2864" s="7" t="s">
        <v>76</v>
      </c>
      <c r="I2864" s="7" t="s">
        <v>230</v>
      </c>
      <c r="J2864" s="7" t="s">
        <v>61</v>
      </c>
      <c r="K2864" s="7" t="s">
        <v>314</v>
      </c>
      <c r="L2864" s="7" t="s">
        <v>799</v>
      </c>
      <c r="M2864" s="7" t="s">
        <v>102</v>
      </c>
      <c r="N2864" s="7" t="s">
        <v>202</v>
      </c>
      <c r="O2864" s="7" t="s">
        <v>62</v>
      </c>
      <c r="P2864" s="7" t="s">
        <v>1562</v>
      </c>
      <c r="Q2864" s="7" t="s">
        <v>96</v>
      </c>
      <c r="R2864" s="7" t="s">
        <v>57</v>
      </c>
      <c r="S2864" s="7" t="s">
        <v>1206</v>
      </c>
      <c r="T2864" s="80">
        <v>6.3719999999999999</v>
      </c>
      <c r="U2864" s="7" t="s">
        <v>2481</v>
      </c>
      <c r="V2864" s="85">
        <v>4.6249999999999999E-2</v>
      </c>
      <c r="W2864" s="81">
        <v>4.3069999999999997E-2</v>
      </c>
      <c r="X2864" s="4" t="s">
        <v>614</v>
      </c>
      <c r="Y2864" s="4"/>
      <c r="Z2864" s="80">
        <v>9000</v>
      </c>
      <c r="AA2864" s="78">
        <v>3.71</v>
      </c>
      <c r="AB2864" s="103">
        <v>103.211</v>
      </c>
      <c r="AD2864" s="80">
        <v>34.462000000000003</v>
      </c>
      <c r="AG2864" s="7" t="s">
        <v>17</v>
      </c>
      <c r="AH2864" s="81">
        <v>1.5E-5</v>
      </c>
      <c r="AI2864" s="81">
        <v>1.57118383207734E-4</v>
      </c>
      <c r="AJ2864" s="81">
        <v>5.2720611648845901E-5</v>
      </c>
    </row>
    <row r="2865" spans="1:36" s="7" customFormat="1" x14ac:dyDescent="0.2">
      <c r="A2865" s="7">
        <v>1038</v>
      </c>
      <c r="B2865" s="7">
        <v>1319</v>
      </c>
      <c r="C2865" s="7" t="s">
        <v>2477</v>
      </c>
      <c r="D2865" s="7" t="s">
        <v>2478</v>
      </c>
      <c r="E2865" s="4" t="s">
        <v>426</v>
      </c>
      <c r="F2865" s="7" t="s">
        <v>2482</v>
      </c>
      <c r="G2865" s="7" t="s">
        <v>2483</v>
      </c>
      <c r="H2865" s="7" t="s">
        <v>76</v>
      </c>
      <c r="I2865" s="7" t="s">
        <v>230</v>
      </c>
      <c r="J2865" s="7" t="s">
        <v>61</v>
      </c>
      <c r="K2865" s="7" t="s">
        <v>314</v>
      </c>
      <c r="L2865" s="7" t="s">
        <v>799</v>
      </c>
      <c r="M2865" s="7" t="s">
        <v>102</v>
      </c>
      <c r="N2865" s="7" t="s">
        <v>202</v>
      </c>
      <c r="O2865" s="7" t="s">
        <v>62</v>
      </c>
      <c r="P2865" s="7" t="s">
        <v>1562</v>
      </c>
      <c r="Q2865" s="7" t="s">
        <v>96</v>
      </c>
      <c r="R2865" s="7" t="s">
        <v>57</v>
      </c>
      <c r="S2865" s="7" t="s">
        <v>1206</v>
      </c>
      <c r="T2865" s="80">
        <v>2.6110000000000002</v>
      </c>
      <c r="U2865" s="7" t="s">
        <v>2484</v>
      </c>
      <c r="V2865" s="85">
        <v>4.3749999999999997E-2</v>
      </c>
      <c r="W2865" s="81">
        <v>4.3709999999999999E-2</v>
      </c>
      <c r="X2865" s="4" t="s">
        <v>614</v>
      </c>
      <c r="Y2865" s="4"/>
      <c r="Z2865" s="80">
        <v>16000</v>
      </c>
      <c r="AA2865" s="78">
        <v>3.71</v>
      </c>
      <c r="AB2865" s="103">
        <v>101.483</v>
      </c>
      <c r="AD2865" s="80">
        <v>60.24</v>
      </c>
      <c r="AG2865" s="7" t="s">
        <v>17</v>
      </c>
      <c r="AH2865" s="81">
        <v>4.0000000000000003E-5</v>
      </c>
      <c r="AI2865" s="81">
        <v>2.7464552846457799E-4</v>
      </c>
      <c r="AJ2865" s="81">
        <v>9.2156499778443894E-5</v>
      </c>
    </row>
    <row r="2866" spans="1:36" s="7" customFormat="1" x14ac:dyDescent="0.2">
      <c r="A2866" s="7">
        <v>1038</v>
      </c>
      <c r="B2866" s="7">
        <v>1319</v>
      </c>
      <c r="C2866" s="7" t="s">
        <v>1203</v>
      </c>
      <c r="D2866" s="7" t="s">
        <v>1452</v>
      </c>
      <c r="E2866" s="4" t="s">
        <v>425</v>
      </c>
      <c r="F2866" s="7" t="s">
        <v>2861</v>
      </c>
      <c r="G2866" s="7" t="s">
        <v>2862</v>
      </c>
      <c r="H2866" s="7" t="s">
        <v>76</v>
      </c>
      <c r="I2866" s="7" t="s">
        <v>230</v>
      </c>
      <c r="J2866" s="7" t="s">
        <v>61</v>
      </c>
      <c r="K2866" s="7" t="s">
        <v>53</v>
      </c>
      <c r="L2866" s="7" t="s">
        <v>799</v>
      </c>
      <c r="M2866" s="7" t="s">
        <v>102</v>
      </c>
      <c r="N2866" s="7" t="s">
        <v>195</v>
      </c>
      <c r="O2866" s="7" t="s">
        <v>62</v>
      </c>
      <c r="P2866" s="7" t="s">
        <v>1647</v>
      </c>
      <c r="Q2866" s="7" t="s">
        <v>96</v>
      </c>
      <c r="R2866" s="7" t="s">
        <v>57</v>
      </c>
      <c r="S2866" s="7" t="s">
        <v>1206</v>
      </c>
      <c r="T2866" s="80">
        <v>2.5950000000000002</v>
      </c>
      <c r="U2866" s="7" t="s">
        <v>2863</v>
      </c>
      <c r="V2866" s="85">
        <v>5.1249999999999997E-2</v>
      </c>
      <c r="W2866" s="81">
        <v>5.6329999999999998E-2</v>
      </c>
      <c r="X2866" s="4" t="s">
        <v>614</v>
      </c>
      <c r="Y2866" s="4"/>
      <c r="Z2866" s="80">
        <v>97000</v>
      </c>
      <c r="AA2866" s="78">
        <v>3.71</v>
      </c>
      <c r="AB2866" s="103">
        <v>100.60899999999999</v>
      </c>
      <c r="AD2866" s="80">
        <v>362.06099999999998</v>
      </c>
      <c r="AG2866" s="7" t="s">
        <v>17</v>
      </c>
      <c r="AH2866" s="81">
        <v>1.94E-4</v>
      </c>
      <c r="AI2866" s="81">
        <v>1.6506968715394601E-3</v>
      </c>
      <c r="AJ2866" s="81">
        <v>5.5388648315795902E-4</v>
      </c>
    </row>
    <row r="2867" spans="1:36" s="7" customFormat="1" x14ac:dyDescent="0.2">
      <c r="A2867" s="7">
        <v>1038</v>
      </c>
      <c r="B2867" s="7">
        <v>1319</v>
      </c>
      <c r="C2867" s="7" t="s">
        <v>2485</v>
      </c>
      <c r="D2867" s="7" t="s">
        <v>2486</v>
      </c>
      <c r="E2867" s="4" t="s">
        <v>426</v>
      </c>
      <c r="F2867" s="7" t="s">
        <v>2487</v>
      </c>
      <c r="G2867" s="7" t="s">
        <v>2488</v>
      </c>
      <c r="H2867" s="7" t="s">
        <v>76</v>
      </c>
      <c r="I2867" s="7" t="s">
        <v>230</v>
      </c>
      <c r="J2867" s="7" t="s">
        <v>61</v>
      </c>
      <c r="K2867" s="7" t="s">
        <v>188</v>
      </c>
      <c r="L2867" s="7" t="s">
        <v>799</v>
      </c>
      <c r="M2867" s="7" t="s">
        <v>102</v>
      </c>
      <c r="N2867" s="7" t="s">
        <v>895</v>
      </c>
      <c r="O2867" s="7" t="s">
        <v>62</v>
      </c>
      <c r="P2867" s="7" t="s">
        <v>1846</v>
      </c>
      <c r="Q2867" s="7" t="s">
        <v>96</v>
      </c>
      <c r="R2867" s="7" t="s">
        <v>57</v>
      </c>
      <c r="S2867" s="7" t="s">
        <v>1206</v>
      </c>
      <c r="T2867" s="80">
        <v>6.06</v>
      </c>
      <c r="U2867" s="7" t="s">
        <v>2489</v>
      </c>
      <c r="V2867" s="85">
        <v>6.5360000000000001E-2</v>
      </c>
      <c r="W2867" s="81">
        <v>5.1360000000000003E-2</v>
      </c>
      <c r="X2867" s="4" t="s">
        <v>614</v>
      </c>
      <c r="Y2867" s="4"/>
      <c r="Z2867" s="80">
        <v>58000</v>
      </c>
      <c r="AA2867" s="78">
        <v>3.71</v>
      </c>
      <c r="AB2867" s="103">
        <v>111.89400000000001</v>
      </c>
      <c r="AD2867" s="80">
        <v>240.773</v>
      </c>
      <c r="AG2867" s="7" t="s">
        <v>17</v>
      </c>
      <c r="AH2867" s="81">
        <v>9.2999999999999997E-5</v>
      </c>
      <c r="AI2867" s="81">
        <v>1.09772439959104E-3</v>
      </c>
      <c r="AJ2867" s="81">
        <v>3.6833819561257302E-4</v>
      </c>
    </row>
    <row r="2868" spans="1:36" s="7" customFormat="1" x14ac:dyDescent="0.2">
      <c r="A2868" s="7">
        <v>1038</v>
      </c>
      <c r="B2868" s="7">
        <v>1319</v>
      </c>
      <c r="C2868" s="7" t="s">
        <v>2485</v>
      </c>
      <c r="D2868" s="7" t="s">
        <v>2486</v>
      </c>
      <c r="E2868" s="4" t="s">
        <v>426</v>
      </c>
      <c r="F2868" s="7" t="s">
        <v>2490</v>
      </c>
      <c r="G2868" s="7" t="s">
        <v>2491</v>
      </c>
      <c r="H2868" s="7" t="s">
        <v>76</v>
      </c>
      <c r="I2868" s="7" t="s">
        <v>230</v>
      </c>
      <c r="J2868" s="7" t="s">
        <v>61</v>
      </c>
      <c r="K2868" s="7" t="s">
        <v>188</v>
      </c>
      <c r="L2868" s="7" t="s">
        <v>799</v>
      </c>
      <c r="M2868" s="7" t="s">
        <v>102</v>
      </c>
      <c r="N2868" s="7" t="s">
        <v>895</v>
      </c>
      <c r="O2868" s="7" t="s">
        <v>62</v>
      </c>
      <c r="P2868" s="7" t="s">
        <v>1846</v>
      </c>
      <c r="Q2868" s="7" t="s">
        <v>96</v>
      </c>
      <c r="R2868" s="7" t="s">
        <v>57</v>
      </c>
      <c r="S2868" s="7" t="s">
        <v>1206</v>
      </c>
      <c r="T2868" s="80">
        <v>2.931</v>
      </c>
      <c r="U2868" s="7" t="s">
        <v>2492</v>
      </c>
      <c r="V2868" s="85">
        <v>5.8310000000000001E-2</v>
      </c>
      <c r="W2868" s="81">
        <v>4.8640000000000003E-2</v>
      </c>
      <c r="X2868" s="4" t="s">
        <v>614</v>
      </c>
      <c r="Y2868" s="4"/>
      <c r="Z2868" s="80">
        <v>58000</v>
      </c>
      <c r="AA2868" s="78">
        <v>3.71</v>
      </c>
      <c r="AB2868" s="103">
        <v>104.895</v>
      </c>
      <c r="AD2868" s="80">
        <v>225.714</v>
      </c>
      <c r="AG2868" s="7" t="s">
        <v>17</v>
      </c>
      <c r="AH2868" s="81">
        <v>9.2999999999999997E-5</v>
      </c>
      <c r="AI2868" s="81">
        <v>1.02906744992101E-3</v>
      </c>
      <c r="AJ2868" s="81">
        <v>3.4530055796222801E-4</v>
      </c>
    </row>
    <row r="2869" spans="1:36" s="7" customFormat="1" x14ac:dyDescent="0.2">
      <c r="A2869" s="7">
        <v>1038</v>
      </c>
      <c r="B2869" s="7">
        <v>1319</v>
      </c>
      <c r="C2869" s="7" t="s">
        <v>2493</v>
      </c>
      <c r="D2869" s="7" t="s">
        <v>2494</v>
      </c>
      <c r="E2869" s="4" t="s">
        <v>426</v>
      </c>
      <c r="F2869" s="7" t="s">
        <v>2495</v>
      </c>
      <c r="G2869" s="7" t="s">
        <v>2496</v>
      </c>
      <c r="H2869" s="7" t="s">
        <v>76</v>
      </c>
      <c r="I2869" s="7" t="s">
        <v>230</v>
      </c>
      <c r="J2869" s="7" t="s">
        <v>61</v>
      </c>
      <c r="K2869" s="7" t="s">
        <v>314</v>
      </c>
      <c r="L2869" s="7" t="s">
        <v>799</v>
      </c>
      <c r="M2869" s="7" t="s">
        <v>102</v>
      </c>
      <c r="N2869" s="7" t="s">
        <v>1134</v>
      </c>
      <c r="O2869" s="7" t="s">
        <v>62</v>
      </c>
      <c r="P2869" s="7" t="s">
        <v>1519</v>
      </c>
      <c r="Q2869" s="7" t="s">
        <v>96</v>
      </c>
      <c r="R2869" s="7" t="s">
        <v>57</v>
      </c>
      <c r="S2869" s="7" t="s">
        <v>1206</v>
      </c>
      <c r="T2869" s="80">
        <v>4.492</v>
      </c>
      <c r="U2869" s="7" t="s">
        <v>2497</v>
      </c>
      <c r="V2869" s="85">
        <v>4.2500000000000003E-2</v>
      </c>
      <c r="W2869" s="81">
        <v>5.0259999999999999E-2</v>
      </c>
      <c r="X2869" s="4" t="s">
        <v>614</v>
      </c>
      <c r="Y2869" s="4"/>
      <c r="Z2869" s="80">
        <v>19000</v>
      </c>
      <c r="AA2869" s="78">
        <v>3.71</v>
      </c>
      <c r="AB2869" s="103">
        <v>99.539000000000001</v>
      </c>
      <c r="AD2869" s="80">
        <v>70.165000000000006</v>
      </c>
      <c r="AG2869" s="7" t="s">
        <v>17</v>
      </c>
      <c r="AH2869" s="81">
        <v>3.1999999999999999E-5</v>
      </c>
      <c r="AI2869" s="81">
        <v>3.1989414916904402E-4</v>
      </c>
      <c r="AJ2869" s="81">
        <v>1.07339541451244E-4</v>
      </c>
    </row>
    <row r="2870" spans="1:36" s="7" customFormat="1" x14ac:dyDescent="0.2">
      <c r="A2870" s="7">
        <v>1038</v>
      </c>
      <c r="B2870" s="7">
        <v>1319</v>
      </c>
      <c r="C2870" s="7" t="s">
        <v>2864</v>
      </c>
      <c r="D2870" s="7" t="s">
        <v>2865</v>
      </c>
      <c r="E2870" s="4" t="s">
        <v>426</v>
      </c>
      <c r="F2870" s="7" t="s">
        <v>2866</v>
      </c>
      <c r="G2870" s="7" t="s">
        <v>2867</v>
      </c>
      <c r="H2870" s="7" t="s">
        <v>76</v>
      </c>
      <c r="I2870" s="7" t="s">
        <v>230</v>
      </c>
      <c r="J2870" s="7" t="s">
        <v>61</v>
      </c>
      <c r="K2870" s="7" t="s">
        <v>314</v>
      </c>
      <c r="L2870" s="7" t="s">
        <v>799</v>
      </c>
      <c r="M2870" s="7" t="s">
        <v>102</v>
      </c>
      <c r="N2870" s="7" t="s">
        <v>1134</v>
      </c>
      <c r="O2870" s="7" t="s">
        <v>62</v>
      </c>
      <c r="P2870" s="7" t="s">
        <v>1519</v>
      </c>
      <c r="Q2870" s="7" t="s">
        <v>96</v>
      </c>
      <c r="R2870" s="7" t="s">
        <v>57</v>
      </c>
      <c r="S2870" s="7" t="s">
        <v>1206</v>
      </c>
      <c r="T2870" s="80">
        <v>2.5819999999999999</v>
      </c>
      <c r="U2870" s="7" t="s">
        <v>2868</v>
      </c>
      <c r="V2870" s="85">
        <v>4.9500000000000002E-2</v>
      </c>
      <c r="W2870" s="81">
        <v>4.5769999999999998E-2</v>
      </c>
      <c r="X2870" s="4" t="s">
        <v>614</v>
      </c>
      <c r="Y2870" s="4"/>
      <c r="Z2870" s="80">
        <v>16000</v>
      </c>
      <c r="AA2870" s="78">
        <v>3.71</v>
      </c>
      <c r="AB2870" s="103">
        <v>102.34699999999999</v>
      </c>
      <c r="AD2870" s="80">
        <v>60.753</v>
      </c>
      <c r="AG2870" s="7" t="s">
        <v>17</v>
      </c>
      <c r="AH2870" s="81">
        <v>3.1999999999999999E-5</v>
      </c>
      <c r="AI2870" s="81">
        <v>2.7698368480981201E-4</v>
      </c>
      <c r="AJ2870" s="81">
        <v>9.2941061267269798E-5</v>
      </c>
    </row>
    <row r="2871" spans="1:36" s="7" customFormat="1" x14ac:dyDescent="0.2">
      <c r="A2871" s="7">
        <v>1038</v>
      </c>
      <c r="B2871" s="7">
        <v>1319</v>
      </c>
      <c r="C2871" s="7" t="s">
        <v>2498</v>
      </c>
      <c r="D2871" s="7" t="s">
        <v>2499</v>
      </c>
      <c r="E2871" s="4" t="s">
        <v>426</v>
      </c>
      <c r="F2871" s="7" t="s">
        <v>2500</v>
      </c>
      <c r="G2871" s="7" t="s">
        <v>2501</v>
      </c>
      <c r="H2871" s="7" t="s">
        <v>76</v>
      </c>
      <c r="I2871" s="7" t="s">
        <v>230</v>
      </c>
      <c r="J2871" s="7" t="s">
        <v>61</v>
      </c>
      <c r="K2871" s="7" t="s">
        <v>153</v>
      </c>
      <c r="L2871" s="7" t="s">
        <v>799</v>
      </c>
      <c r="M2871" s="7" t="s">
        <v>102</v>
      </c>
      <c r="N2871" s="7" t="s">
        <v>909</v>
      </c>
      <c r="O2871" s="7" t="s">
        <v>62</v>
      </c>
      <c r="P2871" s="7" t="s">
        <v>1404</v>
      </c>
      <c r="Q2871" s="7" t="s">
        <v>96</v>
      </c>
      <c r="R2871" s="7" t="s">
        <v>57</v>
      </c>
      <c r="S2871" s="7" t="s">
        <v>1207</v>
      </c>
      <c r="T2871" s="80">
        <v>2.4809999999999999</v>
      </c>
      <c r="U2871" s="7" t="s">
        <v>2502</v>
      </c>
      <c r="V2871" s="85">
        <v>3.7499999999999999E-3</v>
      </c>
      <c r="W2871" s="81">
        <v>4.5060000000000003E-2</v>
      </c>
      <c r="X2871" s="4" t="s">
        <v>614</v>
      </c>
      <c r="Y2871" s="4"/>
      <c r="Z2871" s="80">
        <v>51000</v>
      </c>
      <c r="AA2871" s="78">
        <v>4.1524000000000001</v>
      </c>
      <c r="AB2871" s="103">
        <v>92.218000000000004</v>
      </c>
      <c r="AD2871" s="80">
        <v>195.29300000000001</v>
      </c>
      <c r="AG2871" s="7" t="s">
        <v>17</v>
      </c>
      <c r="AH2871" s="81">
        <v>4.1E-5</v>
      </c>
      <c r="AI2871" s="81">
        <v>8.9037252850321001E-4</v>
      </c>
      <c r="AJ2871" s="81">
        <v>2.9876188476275002E-4</v>
      </c>
    </row>
    <row r="2872" spans="1:36" s="7" customFormat="1" x14ac:dyDescent="0.2">
      <c r="A2872" s="7">
        <v>1038</v>
      </c>
      <c r="B2872" s="7">
        <v>1319</v>
      </c>
      <c r="C2872" s="7" t="s">
        <v>2874</v>
      </c>
      <c r="D2872" s="7" t="s">
        <v>5170</v>
      </c>
      <c r="E2872" s="82" t="s">
        <v>426</v>
      </c>
      <c r="F2872" s="7" t="s">
        <v>2875</v>
      </c>
      <c r="G2872" s="7" t="s">
        <v>2876</v>
      </c>
      <c r="H2872" s="7" t="s">
        <v>76</v>
      </c>
      <c r="I2872" s="7" t="s">
        <v>230</v>
      </c>
      <c r="J2872" s="7" t="s">
        <v>61</v>
      </c>
      <c r="K2872" s="7" t="s">
        <v>314</v>
      </c>
      <c r="L2872" s="7" t="s">
        <v>799</v>
      </c>
      <c r="M2872" s="7" t="s">
        <v>102</v>
      </c>
      <c r="N2872" s="7" t="s">
        <v>856</v>
      </c>
      <c r="O2872" s="7" t="s">
        <v>62</v>
      </c>
      <c r="P2872" s="7" t="s">
        <v>1519</v>
      </c>
      <c r="Q2872" s="7" t="s">
        <v>96</v>
      </c>
      <c r="R2872" s="7" t="s">
        <v>57</v>
      </c>
      <c r="S2872" s="7" t="s">
        <v>1206</v>
      </c>
      <c r="T2872" s="80">
        <v>5.2690000000000001</v>
      </c>
      <c r="U2872" s="7" t="s">
        <v>2877</v>
      </c>
      <c r="V2872" s="85">
        <v>4.4999999999999998E-2</v>
      </c>
      <c r="W2872" s="81">
        <v>5.0979999999999998E-2</v>
      </c>
      <c r="X2872" s="4" t="s">
        <v>614</v>
      </c>
      <c r="Y2872" s="4"/>
      <c r="Z2872" s="80">
        <v>9000</v>
      </c>
      <c r="AA2872" s="78">
        <v>3.71</v>
      </c>
      <c r="AB2872" s="103">
        <v>99.840999999999994</v>
      </c>
      <c r="AD2872" s="80">
        <v>33.337000000000003</v>
      </c>
      <c r="AG2872" s="7" t="s">
        <v>17</v>
      </c>
      <c r="AH2872" s="81">
        <v>2.8E-5</v>
      </c>
      <c r="AI2872" s="81">
        <v>1.5198865352190801E-4</v>
      </c>
      <c r="AJ2872" s="81">
        <v>5.0999345931183402E-5</v>
      </c>
    </row>
    <row r="2873" spans="1:36" s="7" customFormat="1" x14ac:dyDescent="0.2">
      <c r="A2873" s="7">
        <v>1038</v>
      </c>
      <c r="B2873" s="7">
        <v>1319</v>
      </c>
      <c r="C2873" s="7" t="s">
        <v>1532</v>
      </c>
      <c r="D2873" s="7" t="s">
        <v>1533</v>
      </c>
      <c r="E2873" s="4" t="s">
        <v>426</v>
      </c>
      <c r="F2873" s="7" t="s">
        <v>1534</v>
      </c>
      <c r="G2873" s="7" t="s">
        <v>1535</v>
      </c>
      <c r="H2873" s="7" t="s">
        <v>76</v>
      </c>
      <c r="I2873" s="7" t="s">
        <v>230</v>
      </c>
      <c r="J2873" s="7" t="s">
        <v>61</v>
      </c>
      <c r="K2873" s="7" t="s">
        <v>314</v>
      </c>
      <c r="L2873" s="7" t="s">
        <v>799</v>
      </c>
      <c r="M2873" s="7" t="s">
        <v>102</v>
      </c>
      <c r="N2873" s="7" t="s">
        <v>876</v>
      </c>
      <c r="O2873" s="7" t="s">
        <v>62</v>
      </c>
      <c r="P2873" s="7" t="s">
        <v>1519</v>
      </c>
      <c r="Q2873" s="7" t="s">
        <v>84</v>
      </c>
      <c r="R2873" s="7" t="s">
        <v>57</v>
      </c>
      <c r="S2873" s="7" t="s">
        <v>1206</v>
      </c>
      <c r="T2873" s="80">
        <v>6.43</v>
      </c>
      <c r="U2873" s="7" t="s">
        <v>1536</v>
      </c>
      <c r="V2873" s="85">
        <v>3.15E-2</v>
      </c>
      <c r="W2873" s="81">
        <v>4.9759999999999999E-2</v>
      </c>
      <c r="X2873" s="4" t="s">
        <v>614</v>
      </c>
      <c r="Y2873" s="4"/>
      <c r="Z2873" s="80">
        <v>34000</v>
      </c>
      <c r="AA2873" s="78">
        <v>3.71</v>
      </c>
      <c r="AB2873" s="103">
        <v>90.796000000000006</v>
      </c>
      <c r="AD2873" s="80">
        <v>114.53</v>
      </c>
      <c r="AG2873" s="7" t="s">
        <v>17</v>
      </c>
      <c r="AH2873" s="81">
        <v>4.5000000000000003E-5</v>
      </c>
      <c r="AI2873" s="81">
        <v>5.22160741811874E-4</v>
      </c>
      <c r="AJ2873" s="81">
        <v>1.7520950206660401E-4</v>
      </c>
    </row>
    <row r="2874" spans="1:36" s="7" customFormat="1" x14ac:dyDescent="0.2">
      <c r="A2874" s="7">
        <v>1038</v>
      </c>
      <c r="B2874" s="7">
        <v>1319</v>
      </c>
      <c r="C2874" s="7" t="s">
        <v>2968</v>
      </c>
      <c r="D2874" s="7" t="s">
        <v>2969</v>
      </c>
      <c r="E2874" s="4" t="s">
        <v>426</v>
      </c>
      <c r="F2874" s="7" t="s">
        <v>2970</v>
      </c>
      <c r="G2874" s="7" t="s">
        <v>2971</v>
      </c>
      <c r="H2874" s="7" t="s">
        <v>76</v>
      </c>
      <c r="I2874" s="7" t="s">
        <v>230</v>
      </c>
      <c r="J2874" s="7" t="s">
        <v>61</v>
      </c>
      <c r="K2874" s="7" t="s">
        <v>314</v>
      </c>
      <c r="L2874" s="7" t="s">
        <v>799</v>
      </c>
      <c r="M2874" s="7" t="s">
        <v>102</v>
      </c>
      <c r="N2874" s="7" t="s">
        <v>1134</v>
      </c>
      <c r="O2874" s="7" t="s">
        <v>62</v>
      </c>
      <c r="P2874" s="7" t="s">
        <v>1404</v>
      </c>
      <c r="Q2874" s="7" t="s">
        <v>96</v>
      </c>
      <c r="R2874" s="7" t="s">
        <v>57</v>
      </c>
      <c r="S2874" s="7" t="s">
        <v>1206</v>
      </c>
      <c r="T2874" s="80">
        <v>2.706</v>
      </c>
      <c r="U2874" s="7" t="s">
        <v>2972</v>
      </c>
      <c r="V2874" s="85">
        <v>5.8500000000000003E-2</v>
      </c>
      <c r="W2874" s="81">
        <v>4.3180000000000003E-2</v>
      </c>
      <c r="X2874" s="4" t="s">
        <v>614</v>
      </c>
      <c r="Y2874" s="4"/>
      <c r="Z2874" s="80">
        <v>8000</v>
      </c>
      <c r="AA2874" s="78">
        <v>3.71</v>
      </c>
      <c r="AB2874" s="103">
        <v>107.419</v>
      </c>
      <c r="AD2874" s="80">
        <v>31.882000000000001</v>
      </c>
      <c r="AG2874" s="7" t="s">
        <v>17</v>
      </c>
      <c r="AH2874" s="81">
        <v>5.0000000000000004E-6</v>
      </c>
      <c r="AI2874" s="81">
        <v>1.4535507208275801E-4</v>
      </c>
      <c r="AJ2874" s="81">
        <v>4.8773467178141599E-5</v>
      </c>
    </row>
    <row r="2875" spans="1:36" s="7" customFormat="1" x14ac:dyDescent="0.2">
      <c r="A2875" s="7">
        <v>1038</v>
      </c>
      <c r="B2875" s="7">
        <v>1319</v>
      </c>
      <c r="C2875" s="7" t="s">
        <v>2973</v>
      </c>
      <c r="D2875" s="7" t="s">
        <v>2974</v>
      </c>
      <c r="E2875" s="4" t="s">
        <v>426</v>
      </c>
      <c r="F2875" s="7" t="s">
        <v>2975</v>
      </c>
      <c r="G2875" s="7" t="s">
        <v>2976</v>
      </c>
      <c r="H2875" s="7" t="s">
        <v>76</v>
      </c>
      <c r="I2875" s="7" t="s">
        <v>230</v>
      </c>
      <c r="J2875" s="7" t="s">
        <v>61</v>
      </c>
      <c r="K2875" s="7" t="s">
        <v>314</v>
      </c>
      <c r="L2875" s="7" t="s">
        <v>799</v>
      </c>
      <c r="M2875" s="7" t="s">
        <v>102</v>
      </c>
      <c r="N2875" s="7" t="s">
        <v>897</v>
      </c>
      <c r="O2875" s="7" t="s">
        <v>62</v>
      </c>
      <c r="P2875" s="7" t="s">
        <v>1647</v>
      </c>
      <c r="Q2875" s="7" t="s">
        <v>96</v>
      </c>
      <c r="R2875" s="7" t="s">
        <v>57</v>
      </c>
      <c r="S2875" s="7" t="s">
        <v>1206</v>
      </c>
      <c r="T2875" s="80">
        <v>2.7530000000000001</v>
      </c>
      <c r="U2875" s="7" t="s">
        <v>2438</v>
      </c>
      <c r="V2875" s="85">
        <v>5.3499999999999999E-2</v>
      </c>
      <c r="W2875" s="81">
        <v>4.2569999999999997E-2</v>
      </c>
      <c r="X2875" s="4" t="s">
        <v>614</v>
      </c>
      <c r="Y2875" s="4"/>
      <c r="Z2875" s="80">
        <v>18000</v>
      </c>
      <c r="AA2875" s="78">
        <v>3.71</v>
      </c>
      <c r="AB2875" s="103">
        <v>106.01600000000001</v>
      </c>
      <c r="AD2875" s="80">
        <v>70.796999999999997</v>
      </c>
      <c r="AG2875" s="7" t="s">
        <v>17</v>
      </c>
      <c r="AH2875" s="81">
        <v>2.4000000000000001E-5</v>
      </c>
      <c r="AI2875" s="81">
        <v>3.2277732301318603E-4</v>
      </c>
      <c r="AJ2875" s="81">
        <v>1.08306981959795E-4</v>
      </c>
    </row>
    <row r="2876" spans="1:36" s="7" customFormat="1" x14ac:dyDescent="0.2">
      <c r="A2876" s="7">
        <v>1038</v>
      </c>
      <c r="B2876" s="7">
        <v>1319</v>
      </c>
      <c r="C2876" s="7" t="s">
        <v>2503</v>
      </c>
      <c r="D2876" s="7" t="s">
        <v>2504</v>
      </c>
      <c r="E2876" s="4" t="s">
        <v>426</v>
      </c>
      <c r="F2876" s="7" t="s">
        <v>2505</v>
      </c>
      <c r="G2876" s="7" t="s">
        <v>2506</v>
      </c>
      <c r="H2876" s="7" t="s">
        <v>76</v>
      </c>
      <c r="I2876" s="7" t="s">
        <v>230</v>
      </c>
      <c r="J2876" s="7" t="s">
        <v>61</v>
      </c>
      <c r="K2876" s="7" t="s">
        <v>314</v>
      </c>
      <c r="L2876" s="7" t="s">
        <v>799</v>
      </c>
      <c r="M2876" s="7" t="s">
        <v>102</v>
      </c>
      <c r="N2876" s="7" t="s">
        <v>895</v>
      </c>
      <c r="O2876" s="7" t="s">
        <v>62</v>
      </c>
      <c r="P2876" s="7" t="s">
        <v>1519</v>
      </c>
      <c r="Q2876" s="7" t="s">
        <v>96</v>
      </c>
      <c r="R2876" s="7" t="s">
        <v>57</v>
      </c>
      <c r="S2876" s="7" t="s">
        <v>1206</v>
      </c>
      <c r="T2876" s="80">
        <v>2.8769999999999998</v>
      </c>
      <c r="U2876" s="7" t="s">
        <v>2507</v>
      </c>
      <c r="V2876" s="85">
        <v>0.06</v>
      </c>
      <c r="W2876" s="81">
        <v>5.5570000000000001E-2</v>
      </c>
      <c r="X2876" s="4" t="s">
        <v>614</v>
      </c>
      <c r="Y2876" s="4"/>
      <c r="Z2876" s="80">
        <v>52000</v>
      </c>
      <c r="AA2876" s="78">
        <v>3.71</v>
      </c>
      <c r="AB2876" s="103">
        <v>105.125</v>
      </c>
      <c r="AD2876" s="80">
        <v>202.80699999999999</v>
      </c>
      <c r="AG2876" s="7" t="s">
        <v>17</v>
      </c>
      <c r="AH2876" s="81">
        <v>3.4999999999999997E-5</v>
      </c>
      <c r="AI2876" s="81">
        <v>9.2463143321127098E-4</v>
      </c>
      <c r="AJ2876" s="81">
        <v>3.1025735953631899E-4</v>
      </c>
    </row>
    <row r="2877" spans="1:36" s="7" customFormat="1" x14ac:dyDescent="0.2">
      <c r="A2877" s="7">
        <v>1038</v>
      </c>
      <c r="B2877" s="7">
        <v>1319</v>
      </c>
      <c r="C2877" s="7" t="s">
        <v>2508</v>
      </c>
      <c r="D2877" s="7" t="s">
        <v>2509</v>
      </c>
      <c r="E2877" s="4" t="s">
        <v>426</v>
      </c>
      <c r="F2877" s="7" t="s">
        <v>2510</v>
      </c>
      <c r="G2877" s="7" t="s">
        <v>2511</v>
      </c>
      <c r="H2877" s="7" t="s">
        <v>76</v>
      </c>
      <c r="I2877" s="7" t="s">
        <v>230</v>
      </c>
      <c r="J2877" s="7" t="s">
        <v>61</v>
      </c>
      <c r="K2877" s="7" t="s">
        <v>314</v>
      </c>
      <c r="L2877" s="7" t="s">
        <v>799</v>
      </c>
      <c r="M2877" s="7" t="s">
        <v>102</v>
      </c>
      <c r="N2877" s="7" t="s">
        <v>876</v>
      </c>
      <c r="O2877" s="7" t="s">
        <v>62</v>
      </c>
      <c r="P2877" s="7" t="s">
        <v>1439</v>
      </c>
      <c r="Q2877" s="7" t="s">
        <v>84</v>
      </c>
      <c r="R2877" s="7" t="s">
        <v>57</v>
      </c>
      <c r="S2877" s="7" t="s">
        <v>1206</v>
      </c>
      <c r="T2877" s="80">
        <v>1.0920000000000001</v>
      </c>
      <c r="U2877" s="7" t="s">
        <v>2139</v>
      </c>
      <c r="V2877" s="85">
        <v>4.5999999999999999E-2</v>
      </c>
      <c r="W2877" s="81">
        <v>4.3499999999999997E-2</v>
      </c>
      <c r="X2877" s="4" t="s">
        <v>614</v>
      </c>
      <c r="Y2877" s="4"/>
      <c r="Z2877" s="80">
        <v>35000</v>
      </c>
      <c r="AA2877" s="78">
        <v>3.71</v>
      </c>
      <c r="AB2877" s="103">
        <v>102.211</v>
      </c>
      <c r="AD2877" s="80">
        <v>132.721</v>
      </c>
      <c r="AG2877" s="7" t="s">
        <v>17</v>
      </c>
      <c r="AH2877" s="81">
        <v>2.8E-5</v>
      </c>
      <c r="AI2877" s="81">
        <v>6.0509612019819803E-4</v>
      </c>
      <c r="AJ2877" s="81">
        <v>2.03038224502441E-4</v>
      </c>
    </row>
    <row r="2878" spans="1:36" s="7" customFormat="1" x14ac:dyDescent="0.2">
      <c r="A2878" s="7">
        <v>1038</v>
      </c>
      <c r="B2878" s="7">
        <v>1319</v>
      </c>
      <c r="C2878" s="7" t="s">
        <v>2508</v>
      </c>
      <c r="D2878" s="7" t="s">
        <v>2509</v>
      </c>
      <c r="E2878" s="4" t="s">
        <v>426</v>
      </c>
      <c r="F2878" s="7" t="s">
        <v>2512</v>
      </c>
      <c r="G2878" s="7" t="s">
        <v>2513</v>
      </c>
      <c r="H2878" s="7" t="s">
        <v>76</v>
      </c>
      <c r="I2878" s="7" t="s">
        <v>230</v>
      </c>
      <c r="J2878" s="7" t="s">
        <v>61</v>
      </c>
      <c r="K2878" s="7" t="s">
        <v>314</v>
      </c>
      <c r="L2878" s="7" t="s">
        <v>799</v>
      </c>
      <c r="M2878" s="7" t="s">
        <v>102</v>
      </c>
      <c r="N2878" s="7" t="s">
        <v>876</v>
      </c>
      <c r="O2878" s="7" t="s">
        <v>62</v>
      </c>
      <c r="P2878" s="7" t="s">
        <v>1439</v>
      </c>
      <c r="Q2878" s="7" t="s">
        <v>84</v>
      </c>
      <c r="R2878" s="7" t="s">
        <v>57</v>
      </c>
      <c r="S2878" s="7" t="s">
        <v>1206</v>
      </c>
      <c r="T2878" s="80">
        <v>2.8290000000000002</v>
      </c>
      <c r="U2878" s="7" t="s">
        <v>2514</v>
      </c>
      <c r="V2878" s="85">
        <v>4.5499999999999999E-2</v>
      </c>
      <c r="W2878" s="81">
        <v>4.0349999999999997E-2</v>
      </c>
      <c r="X2878" s="4" t="s">
        <v>614</v>
      </c>
      <c r="Y2878" s="4"/>
      <c r="Z2878" s="80">
        <v>60000</v>
      </c>
      <c r="AA2878" s="78">
        <v>3.71</v>
      </c>
      <c r="AB2878" s="103">
        <v>103.72499999999999</v>
      </c>
      <c r="AD2878" s="80">
        <v>230.892</v>
      </c>
      <c r="AG2878" s="7" t="s">
        <v>17</v>
      </c>
      <c r="AH2878" s="81">
        <v>3.0000000000000001E-5</v>
      </c>
      <c r="AI2878" s="81">
        <v>1.0526755358114799E-3</v>
      </c>
      <c r="AJ2878" s="81">
        <v>3.5322218178875499E-4</v>
      </c>
    </row>
    <row r="2879" spans="1:36" s="7" customFormat="1" x14ac:dyDescent="0.2">
      <c r="A2879" s="7">
        <v>1038</v>
      </c>
      <c r="B2879" s="7">
        <v>1319</v>
      </c>
      <c r="C2879" s="7" t="s">
        <v>2582</v>
      </c>
      <c r="D2879" s="7" t="s">
        <v>2583</v>
      </c>
      <c r="E2879" s="4" t="s">
        <v>426</v>
      </c>
      <c r="F2879" s="7" t="s">
        <v>2883</v>
      </c>
      <c r="G2879" s="7" t="s">
        <v>2884</v>
      </c>
      <c r="H2879" s="7" t="s">
        <v>76</v>
      </c>
      <c r="I2879" s="7" t="s">
        <v>230</v>
      </c>
      <c r="J2879" s="7" t="s">
        <v>61</v>
      </c>
      <c r="K2879" s="7" t="s">
        <v>314</v>
      </c>
      <c r="L2879" s="7" t="s">
        <v>799</v>
      </c>
      <c r="M2879" s="7" t="s">
        <v>102</v>
      </c>
      <c r="N2879" s="7" t="s">
        <v>897</v>
      </c>
      <c r="O2879" s="7" t="s">
        <v>62</v>
      </c>
      <c r="P2879" s="7" t="s">
        <v>1562</v>
      </c>
      <c r="Q2879" s="7" t="s">
        <v>96</v>
      </c>
      <c r="R2879" s="7" t="s">
        <v>57</v>
      </c>
      <c r="S2879" s="7" t="s">
        <v>1206</v>
      </c>
      <c r="T2879" s="80">
        <v>2.7029999999999998</v>
      </c>
      <c r="U2879" s="7" t="s">
        <v>2868</v>
      </c>
      <c r="V2879" s="85">
        <v>3.5000000000000003E-2</v>
      </c>
      <c r="W2879" s="81">
        <v>4.0669999999999998E-2</v>
      </c>
      <c r="X2879" s="4" t="s">
        <v>614</v>
      </c>
      <c r="Y2879" s="4"/>
      <c r="Z2879" s="80">
        <v>17000</v>
      </c>
      <c r="AA2879" s="78">
        <v>3.71</v>
      </c>
      <c r="AB2879" s="103">
        <v>99.191000000000003</v>
      </c>
      <c r="AD2879" s="80">
        <v>62.56</v>
      </c>
      <c r="AG2879" s="7" t="s">
        <v>17</v>
      </c>
      <c r="AH2879" s="81">
        <v>6.0000000000000002E-6</v>
      </c>
      <c r="AI2879" s="81">
        <v>2.8522120113025102E-4</v>
      </c>
      <c r="AJ2879" s="81">
        <v>9.5705135655094301E-5</v>
      </c>
    </row>
    <row r="2880" spans="1:36" s="7" customFormat="1" x14ac:dyDescent="0.2">
      <c r="A2880" s="7">
        <v>1038</v>
      </c>
      <c r="B2880" s="7">
        <v>1319</v>
      </c>
      <c r="C2880" s="7" t="s">
        <v>2515</v>
      </c>
      <c r="D2880" s="7" t="s">
        <v>2516</v>
      </c>
      <c r="E2880" s="4" t="s">
        <v>426</v>
      </c>
      <c r="F2880" s="7" t="s">
        <v>2517</v>
      </c>
      <c r="G2880" s="7" t="s">
        <v>2518</v>
      </c>
      <c r="H2880" s="7" t="s">
        <v>76</v>
      </c>
      <c r="I2880" s="7" t="s">
        <v>230</v>
      </c>
      <c r="J2880" s="7" t="s">
        <v>61</v>
      </c>
      <c r="K2880" s="7" t="s">
        <v>316</v>
      </c>
      <c r="L2880" s="7" t="s">
        <v>799</v>
      </c>
      <c r="M2880" s="7" t="s">
        <v>102</v>
      </c>
      <c r="N2880" s="7" t="s">
        <v>202</v>
      </c>
      <c r="O2880" s="7" t="s">
        <v>62</v>
      </c>
      <c r="P2880" s="7" t="s">
        <v>1846</v>
      </c>
      <c r="Q2880" s="7" t="s">
        <v>96</v>
      </c>
      <c r="R2880" s="7" t="s">
        <v>57</v>
      </c>
      <c r="S2880" s="7" t="s">
        <v>1206</v>
      </c>
      <c r="T2880" s="80">
        <v>1.208</v>
      </c>
      <c r="U2880" s="7" t="s">
        <v>2519</v>
      </c>
      <c r="V2880" s="85">
        <v>6.25E-2</v>
      </c>
      <c r="W2880" s="81">
        <v>4.8710000000000003E-2</v>
      </c>
      <c r="X2880" s="4" t="s">
        <v>614</v>
      </c>
      <c r="Y2880" s="4"/>
      <c r="Z2880" s="80">
        <v>11000</v>
      </c>
      <c r="AA2880" s="78">
        <v>3.71</v>
      </c>
      <c r="AB2880" s="103">
        <v>103.378</v>
      </c>
      <c r="AD2880" s="80">
        <v>42.189</v>
      </c>
      <c r="AG2880" s="7" t="s">
        <v>17</v>
      </c>
      <c r="AH2880" s="81">
        <v>1.5E-5</v>
      </c>
      <c r="AI2880" s="81">
        <v>1.9234517811721099E-4</v>
      </c>
      <c r="AJ2880" s="81">
        <v>6.4540859134466899E-5</v>
      </c>
    </row>
    <row r="2881" spans="1:36" s="7" customFormat="1" x14ac:dyDescent="0.2">
      <c r="A2881" s="7">
        <v>1038</v>
      </c>
      <c r="B2881" s="7">
        <v>1319</v>
      </c>
      <c r="C2881" s="7" t="s">
        <v>1217</v>
      </c>
      <c r="D2881" s="7" t="s">
        <v>2520</v>
      </c>
      <c r="E2881" s="4" t="s">
        <v>425</v>
      </c>
      <c r="F2881" s="7" t="s">
        <v>2521</v>
      </c>
      <c r="G2881" s="7" t="s">
        <v>2522</v>
      </c>
      <c r="H2881" s="7" t="s">
        <v>76</v>
      </c>
      <c r="I2881" s="7" t="s">
        <v>230</v>
      </c>
      <c r="J2881" s="7" t="s">
        <v>61</v>
      </c>
      <c r="K2881" s="7" t="s">
        <v>53</v>
      </c>
      <c r="L2881" s="7" t="s">
        <v>799</v>
      </c>
      <c r="M2881" s="7" t="s">
        <v>102</v>
      </c>
      <c r="N2881" s="7" t="s">
        <v>195</v>
      </c>
      <c r="O2881" s="7" t="s">
        <v>62</v>
      </c>
      <c r="P2881" t="s">
        <v>1381</v>
      </c>
      <c r="Q2881" s="7" t="s">
        <v>70</v>
      </c>
      <c r="R2881" s="7" t="s">
        <v>57</v>
      </c>
      <c r="S2881" s="7" t="s">
        <v>1206</v>
      </c>
      <c r="T2881" s="80">
        <v>3.01</v>
      </c>
      <c r="U2881" s="7" t="s">
        <v>2523</v>
      </c>
      <c r="V2881" s="85">
        <v>5.3749999999999999E-2</v>
      </c>
      <c r="W2881" s="81">
        <v>5.8110000000000002E-2</v>
      </c>
      <c r="X2881" s="4" t="s">
        <v>614</v>
      </c>
      <c r="Y2881" s="4"/>
      <c r="Z2881" s="80">
        <v>305000</v>
      </c>
      <c r="AA2881" s="78">
        <v>3.71</v>
      </c>
      <c r="AB2881" s="103">
        <v>100.76900000000001</v>
      </c>
      <c r="AD2881" s="80">
        <v>1140.252</v>
      </c>
      <c r="AG2881" s="7" t="s">
        <v>17</v>
      </c>
      <c r="AH2881" s="81">
        <v>2.5399999999999999E-4</v>
      </c>
      <c r="AI2881" s="81">
        <v>5.1985991138210497E-3</v>
      </c>
      <c r="AJ2881" s="81">
        <v>1.74437465178996E-3</v>
      </c>
    </row>
    <row r="2882" spans="1:36" s="7" customFormat="1" x14ac:dyDescent="0.2">
      <c r="A2882" s="7">
        <v>1038</v>
      </c>
      <c r="B2882" s="7">
        <v>1319</v>
      </c>
      <c r="C2882" s="7" t="s">
        <v>2524</v>
      </c>
      <c r="D2882" s="7" t="s">
        <v>2525</v>
      </c>
      <c r="E2882" s="4" t="s">
        <v>426</v>
      </c>
      <c r="F2882" s="7" t="s">
        <v>2526</v>
      </c>
      <c r="G2882" s="7" t="s">
        <v>2527</v>
      </c>
      <c r="H2882" s="7" t="s">
        <v>76</v>
      </c>
      <c r="I2882" s="7" t="s">
        <v>230</v>
      </c>
      <c r="J2882" s="7" t="s">
        <v>61</v>
      </c>
      <c r="K2882" s="7" t="s">
        <v>314</v>
      </c>
      <c r="L2882" s="7" t="s">
        <v>799</v>
      </c>
      <c r="M2882" s="7" t="s">
        <v>102</v>
      </c>
      <c r="N2882" s="7" t="s">
        <v>881</v>
      </c>
      <c r="O2882" s="7" t="s">
        <v>62</v>
      </c>
      <c r="P2882" s="7" t="s">
        <v>1846</v>
      </c>
      <c r="Q2882" s="7" t="s">
        <v>84</v>
      </c>
      <c r="R2882" s="7" t="s">
        <v>57</v>
      </c>
      <c r="S2882" s="7" t="s">
        <v>1206</v>
      </c>
      <c r="T2882" s="80">
        <v>5.93</v>
      </c>
      <c r="U2882" s="7" t="s">
        <v>2528</v>
      </c>
      <c r="V2882" s="85">
        <v>7.7499999999999999E-2</v>
      </c>
      <c r="W2882" s="81">
        <v>5.1869999999999999E-2</v>
      </c>
      <c r="X2882" s="4" t="s">
        <v>614</v>
      </c>
      <c r="Y2882" s="4"/>
      <c r="Z2882" s="80">
        <v>11000</v>
      </c>
      <c r="AA2882" s="78">
        <v>3.71</v>
      </c>
      <c r="AB2882" s="103">
        <v>121.63800000000001</v>
      </c>
      <c r="AD2882" s="80">
        <v>49.64</v>
      </c>
      <c r="AG2882" s="7" t="s">
        <v>17</v>
      </c>
      <c r="AH2882" s="81">
        <v>1.8E-5</v>
      </c>
      <c r="AI2882" s="81">
        <v>2.26318701212399E-4</v>
      </c>
      <c r="AJ2882" s="81">
        <v>7.5940574946692396E-5</v>
      </c>
    </row>
    <row r="2883" spans="1:36" s="7" customFormat="1" x14ac:dyDescent="0.2">
      <c r="A2883" s="7">
        <v>1038</v>
      </c>
      <c r="B2883" s="7">
        <v>1319</v>
      </c>
      <c r="C2883" s="7" t="s">
        <v>2529</v>
      </c>
      <c r="D2883" s="7" t="s">
        <v>2530</v>
      </c>
      <c r="E2883" s="4" t="s">
        <v>426</v>
      </c>
      <c r="F2883" s="7" t="s">
        <v>2531</v>
      </c>
      <c r="G2883" s="7" t="s">
        <v>2532</v>
      </c>
      <c r="H2883" s="7" t="s">
        <v>76</v>
      </c>
      <c r="I2883" s="7" t="s">
        <v>230</v>
      </c>
      <c r="J2883" s="7" t="s">
        <v>61</v>
      </c>
      <c r="K2883" s="7" t="s">
        <v>314</v>
      </c>
      <c r="L2883" s="7" t="s">
        <v>799</v>
      </c>
      <c r="M2883" s="7" t="s">
        <v>102</v>
      </c>
      <c r="N2883" s="7" t="s">
        <v>202</v>
      </c>
      <c r="O2883" s="7" t="s">
        <v>62</v>
      </c>
      <c r="P2883" s="7" t="s">
        <v>1404</v>
      </c>
      <c r="Q2883" s="7" t="s">
        <v>96</v>
      </c>
      <c r="R2883" s="7" t="s">
        <v>57</v>
      </c>
      <c r="S2883" s="7" t="s">
        <v>1206</v>
      </c>
      <c r="T2883" s="80">
        <v>3.0049999999999999</v>
      </c>
      <c r="U2883" s="7" t="s">
        <v>2533</v>
      </c>
      <c r="V2883" s="85">
        <v>4.8750000000000002E-2</v>
      </c>
      <c r="W2883" s="81">
        <v>4.82E-2</v>
      </c>
      <c r="X2883" s="4" t="s">
        <v>614</v>
      </c>
      <c r="Y2883" s="4"/>
      <c r="Z2883" s="80">
        <v>13000</v>
      </c>
      <c r="AA2883" s="78">
        <v>3.71</v>
      </c>
      <c r="AB2883" s="103">
        <v>101.669</v>
      </c>
      <c r="AD2883" s="80">
        <v>49.034999999999997</v>
      </c>
      <c r="AG2883" s="7" t="s">
        <v>17</v>
      </c>
      <c r="AH2883" s="81">
        <v>6.9999999999999999E-6</v>
      </c>
      <c r="AI2883" s="81">
        <v>2.2355803236447401E-4</v>
      </c>
      <c r="AJ2883" s="81">
        <v>7.5014240629528995E-5</v>
      </c>
    </row>
    <row r="2884" spans="1:36" s="7" customFormat="1" x14ac:dyDescent="0.2">
      <c r="A2884" s="7">
        <v>1038</v>
      </c>
      <c r="B2884" s="7">
        <v>1319</v>
      </c>
      <c r="C2884" s="7" t="s">
        <v>2529</v>
      </c>
      <c r="D2884" s="7" t="s">
        <v>2530</v>
      </c>
      <c r="E2884" s="4" t="s">
        <v>426</v>
      </c>
      <c r="F2884" s="7" t="s">
        <v>2534</v>
      </c>
      <c r="G2884" s="7" t="s">
        <v>2535</v>
      </c>
      <c r="H2884" s="7" t="s">
        <v>76</v>
      </c>
      <c r="I2884" s="7" t="s">
        <v>230</v>
      </c>
      <c r="J2884" s="7" t="s">
        <v>61</v>
      </c>
      <c r="K2884" s="7" t="s">
        <v>314</v>
      </c>
      <c r="L2884" s="7" t="s">
        <v>799</v>
      </c>
      <c r="M2884" s="7" t="s">
        <v>102</v>
      </c>
      <c r="N2884" s="7" t="s">
        <v>202</v>
      </c>
      <c r="O2884" s="7" t="s">
        <v>62</v>
      </c>
      <c r="P2884" s="7" t="s">
        <v>1404</v>
      </c>
      <c r="Q2884" s="7" t="s">
        <v>96</v>
      </c>
      <c r="R2884" s="7" t="s">
        <v>57</v>
      </c>
      <c r="S2884" s="7" t="s">
        <v>1206</v>
      </c>
      <c r="T2884" s="80">
        <v>1.2809999999999999</v>
      </c>
      <c r="U2884" s="7" t="s">
        <v>2536</v>
      </c>
      <c r="V2884" s="85">
        <v>4.8750000000000002E-2</v>
      </c>
      <c r="W2884" s="81">
        <v>5.0229999999999997E-2</v>
      </c>
      <c r="X2884" s="4" t="s">
        <v>614</v>
      </c>
      <c r="Y2884" s="4"/>
      <c r="Z2884" s="80">
        <v>117000</v>
      </c>
      <c r="AA2884" s="78">
        <v>3.71</v>
      </c>
      <c r="AB2884" s="103">
        <v>101.211</v>
      </c>
      <c r="AD2884" s="80">
        <v>439.32499999999999</v>
      </c>
      <c r="AG2884" s="7" t="s">
        <v>17</v>
      </c>
      <c r="AH2884" s="81">
        <v>7.7999999999999999E-5</v>
      </c>
      <c r="AI2884" s="81">
        <v>2.00295453154064E-3</v>
      </c>
      <c r="AJ2884" s="81">
        <v>6.7208550553906103E-4</v>
      </c>
    </row>
    <row r="2885" spans="1:36" s="7" customFormat="1" x14ac:dyDescent="0.2">
      <c r="A2885" s="7">
        <v>1038</v>
      </c>
      <c r="B2885" s="7">
        <v>1319</v>
      </c>
      <c r="C2885" s="7" t="s">
        <v>2537</v>
      </c>
      <c r="D2885" s="7" t="s">
        <v>2538</v>
      </c>
      <c r="E2885" s="4" t="s">
        <v>426</v>
      </c>
      <c r="F2885" s="7" t="s">
        <v>2539</v>
      </c>
      <c r="G2885" s="7" t="s">
        <v>2540</v>
      </c>
      <c r="H2885" s="7" t="s">
        <v>76</v>
      </c>
      <c r="I2885" s="7" t="s">
        <v>230</v>
      </c>
      <c r="J2885" s="7" t="s">
        <v>61</v>
      </c>
      <c r="K2885" s="7" t="s">
        <v>314</v>
      </c>
      <c r="L2885" s="7" t="s">
        <v>799</v>
      </c>
      <c r="M2885" s="7" t="s">
        <v>102</v>
      </c>
      <c r="N2885" s="7" t="s">
        <v>870</v>
      </c>
      <c r="O2885" s="7" t="s">
        <v>62</v>
      </c>
      <c r="P2885" s="7" t="s">
        <v>1519</v>
      </c>
      <c r="Q2885" s="7" t="s">
        <v>96</v>
      </c>
      <c r="R2885" s="7" t="s">
        <v>57</v>
      </c>
      <c r="S2885" s="7" t="s">
        <v>1206</v>
      </c>
      <c r="T2885" s="80">
        <v>6.5650000000000004</v>
      </c>
      <c r="U2885" s="7" t="s">
        <v>2541</v>
      </c>
      <c r="V2885" s="85">
        <v>5.8999999999999997E-2</v>
      </c>
      <c r="W2885" s="81">
        <v>5.4050000000000001E-2</v>
      </c>
      <c r="X2885" s="4" t="s">
        <v>614</v>
      </c>
      <c r="Y2885" s="4"/>
      <c r="Z2885" s="80">
        <v>19000</v>
      </c>
      <c r="AA2885" s="78">
        <v>3.71</v>
      </c>
      <c r="AB2885" s="103">
        <v>105.065</v>
      </c>
      <c r="AD2885" s="80">
        <v>74.06</v>
      </c>
      <c r="AG2885" s="7" t="s">
        <v>17</v>
      </c>
      <c r="AH2885" s="81">
        <v>3.8000000000000002E-5</v>
      </c>
      <c r="AI2885" s="81">
        <v>3.3765320419487801E-4</v>
      </c>
      <c r="AJ2885" s="81">
        <v>1.13298540163888E-4</v>
      </c>
    </row>
    <row r="2886" spans="1:36" s="7" customFormat="1" x14ac:dyDescent="0.2">
      <c r="A2886" s="7">
        <v>1038</v>
      </c>
      <c r="B2886" s="7">
        <v>1319</v>
      </c>
      <c r="C2886" s="7" t="s">
        <v>2542</v>
      </c>
      <c r="D2886" s="7" t="s">
        <v>2543</v>
      </c>
      <c r="E2886" s="4" t="s">
        <v>426</v>
      </c>
      <c r="F2886" s="7" t="s">
        <v>2544</v>
      </c>
      <c r="G2886" s="7" t="s">
        <v>2545</v>
      </c>
      <c r="H2886" s="7" t="s">
        <v>76</v>
      </c>
      <c r="I2886" s="7" t="s">
        <v>230</v>
      </c>
      <c r="J2886" s="7" t="s">
        <v>61</v>
      </c>
      <c r="K2886" s="7" t="s">
        <v>317</v>
      </c>
      <c r="L2886" s="7" t="s">
        <v>799</v>
      </c>
      <c r="M2886" s="7" t="s">
        <v>102</v>
      </c>
      <c r="N2886" s="7" t="s">
        <v>888</v>
      </c>
      <c r="O2886" s="7" t="s">
        <v>62</v>
      </c>
      <c r="P2886" s="7" t="s">
        <v>1404</v>
      </c>
      <c r="Q2886" s="7" t="s">
        <v>96</v>
      </c>
      <c r="R2886" s="7" t="s">
        <v>57</v>
      </c>
      <c r="S2886" s="7" t="s">
        <v>1206</v>
      </c>
      <c r="T2886" s="80">
        <v>2.5000000000000001E-2</v>
      </c>
      <c r="U2886" s="7" t="s">
        <v>2546</v>
      </c>
      <c r="V2886" s="85">
        <v>5.5070000000000001E-2</v>
      </c>
      <c r="W2886" s="81">
        <v>5.5070000000000001E-2</v>
      </c>
      <c r="X2886" s="4" t="s">
        <v>614</v>
      </c>
      <c r="Y2886" s="4"/>
      <c r="Z2886" s="80">
        <v>36000</v>
      </c>
      <c r="AA2886" s="78">
        <v>3.71</v>
      </c>
      <c r="AB2886" s="103">
        <v>100.441</v>
      </c>
      <c r="AD2886" s="80">
        <v>134.148</v>
      </c>
      <c r="AG2886" s="7" t="s">
        <v>17</v>
      </c>
      <c r="AH2886" s="81">
        <v>2.4000000000000001E-5</v>
      </c>
      <c r="AI2886" s="81">
        <v>6.1160462901922404E-4</v>
      </c>
      <c r="AJ2886" s="81">
        <v>2.05222135506112E-4</v>
      </c>
    </row>
    <row r="2887" spans="1:36" s="7" customFormat="1" x14ac:dyDescent="0.2">
      <c r="A2887" s="7">
        <v>1038</v>
      </c>
      <c r="B2887" s="7">
        <v>1319</v>
      </c>
      <c r="C2887" s="7" t="s">
        <v>2542</v>
      </c>
      <c r="D2887" s="7" t="s">
        <v>2543</v>
      </c>
      <c r="E2887" s="4" t="s">
        <v>426</v>
      </c>
      <c r="F2887" s="7" t="s">
        <v>2547</v>
      </c>
      <c r="G2887" s="7" t="s">
        <v>2548</v>
      </c>
      <c r="H2887" s="7" t="s">
        <v>76</v>
      </c>
      <c r="I2887" s="7" t="s">
        <v>230</v>
      </c>
      <c r="J2887" s="7" t="s">
        <v>61</v>
      </c>
      <c r="K2887" s="7" t="s">
        <v>317</v>
      </c>
      <c r="L2887" s="7" t="s">
        <v>799</v>
      </c>
      <c r="M2887" s="7" t="s">
        <v>102</v>
      </c>
      <c r="N2887" s="7" t="s">
        <v>888</v>
      </c>
      <c r="O2887" s="7" t="s">
        <v>62</v>
      </c>
      <c r="P2887" s="7" t="s">
        <v>1404</v>
      </c>
      <c r="Q2887" s="7" t="s">
        <v>96</v>
      </c>
      <c r="R2887" s="7" t="s">
        <v>57</v>
      </c>
      <c r="S2887" s="7" t="s">
        <v>1206</v>
      </c>
      <c r="T2887" s="80">
        <v>4.609</v>
      </c>
      <c r="U2887" s="7" t="s">
        <v>2549</v>
      </c>
      <c r="V2887" s="85">
        <v>5.2499999999999998E-2</v>
      </c>
      <c r="W2887" s="81">
        <v>4.4699999999999997E-2</v>
      </c>
      <c r="X2887" s="4" t="s">
        <v>614</v>
      </c>
      <c r="Y2887" s="4"/>
      <c r="Z2887" s="80">
        <v>8000</v>
      </c>
      <c r="AA2887" s="78">
        <v>3.71</v>
      </c>
      <c r="AB2887" s="103">
        <v>104.75700000000001</v>
      </c>
      <c r="AD2887" s="80">
        <v>31.091999999999999</v>
      </c>
      <c r="AG2887" s="7" t="s">
        <v>17</v>
      </c>
      <c r="AH2887" s="81">
        <v>3.0000000000000001E-6</v>
      </c>
      <c r="AI2887" s="81">
        <v>1.41753072357412E-4</v>
      </c>
      <c r="AJ2887" s="81">
        <v>4.7564826758082203E-5</v>
      </c>
    </row>
    <row r="2888" spans="1:36" s="7" customFormat="1" x14ac:dyDescent="0.2">
      <c r="A2888" s="7">
        <v>1038</v>
      </c>
      <c r="B2888" s="7">
        <v>1319</v>
      </c>
      <c r="C2888" s="7" t="s">
        <v>2550</v>
      </c>
      <c r="D2888" s="7" t="s">
        <v>2551</v>
      </c>
      <c r="E2888" s="4" t="s">
        <v>426</v>
      </c>
      <c r="F2888" s="7" t="s">
        <v>2552</v>
      </c>
      <c r="G2888" s="7" t="s">
        <v>2553</v>
      </c>
      <c r="H2888" s="7" t="s">
        <v>76</v>
      </c>
      <c r="I2888" s="7" t="s">
        <v>230</v>
      </c>
      <c r="J2888" s="7" t="s">
        <v>61</v>
      </c>
      <c r="K2888" s="7" t="s">
        <v>317</v>
      </c>
      <c r="L2888" s="7" t="s">
        <v>799</v>
      </c>
      <c r="M2888" s="7" t="s">
        <v>102</v>
      </c>
      <c r="N2888" s="7" t="s">
        <v>893</v>
      </c>
      <c r="O2888" s="7" t="s">
        <v>62</v>
      </c>
      <c r="P2888" s="7" t="s">
        <v>1519</v>
      </c>
      <c r="Q2888" s="7" t="s">
        <v>96</v>
      </c>
      <c r="R2888" s="7" t="s">
        <v>57</v>
      </c>
      <c r="S2888" s="7" t="s">
        <v>1206</v>
      </c>
      <c r="T2888" s="80">
        <v>6.641</v>
      </c>
      <c r="U2888" s="7" t="s">
        <v>2554</v>
      </c>
      <c r="V2888" s="85">
        <v>5.7500000000000002E-2</v>
      </c>
      <c r="W2888" s="81">
        <v>5.076E-2</v>
      </c>
      <c r="X2888" s="4" t="s">
        <v>614</v>
      </c>
      <c r="Y2888" s="4"/>
      <c r="Z2888" s="80">
        <v>3000</v>
      </c>
      <c r="AA2888" s="78">
        <v>3.71</v>
      </c>
      <c r="AB2888" s="103">
        <v>105.426</v>
      </c>
      <c r="AD2888" s="80">
        <v>11.734</v>
      </c>
      <c r="AG2888" s="7" t="s">
        <v>17</v>
      </c>
      <c r="AH2888" s="81">
        <v>3.9999999999999998E-6</v>
      </c>
      <c r="AI2888" s="81">
        <v>5.3496850672573402E-5</v>
      </c>
      <c r="AJ2888" s="81">
        <v>1.79507109936083E-5</v>
      </c>
    </row>
    <row r="2889" spans="1:36" s="7" customFormat="1" x14ac:dyDescent="0.2">
      <c r="A2889" s="7">
        <v>1038</v>
      </c>
      <c r="B2889" s="7">
        <v>1319</v>
      </c>
      <c r="C2889" s="7" t="s">
        <v>2885</v>
      </c>
      <c r="D2889" s="7" t="s">
        <v>2886</v>
      </c>
      <c r="E2889" s="4" t="s">
        <v>426</v>
      </c>
      <c r="F2889" s="7" t="s">
        <v>2887</v>
      </c>
      <c r="G2889" s="7" t="s">
        <v>2888</v>
      </c>
      <c r="H2889" s="7" t="s">
        <v>76</v>
      </c>
      <c r="I2889" s="7" t="s">
        <v>230</v>
      </c>
      <c r="J2889" s="7" t="s">
        <v>61</v>
      </c>
      <c r="K2889" s="7" t="s">
        <v>314</v>
      </c>
      <c r="L2889" s="7" t="s">
        <v>799</v>
      </c>
      <c r="M2889" s="7" t="s">
        <v>102</v>
      </c>
      <c r="N2889" s="7" t="s">
        <v>881</v>
      </c>
      <c r="O2889" s="7" t="s">
        <v>62</v>
      </c>
      <c r="P2889" s="7" t="s">
        <v>1647</v>
      </c>
      <c r="Q2889" s="7" t="s">
        <v>96</v>
      </c>
      <c r="R2889" s="7" t="s">
        <v>57</v>
      </c>
      <c r="S2889" s="7" t="s">
        <v>1206</v>
      </c>
      <c r="T2889" s="80">
        <v>1.29</v>
      </c>
      <c r="U2889" s="7" t="s">
        <v>2889</v>
      </c>
      <c r="V2889" s="85">
        <v>4.8750000000000002E-2</v>
      </c>
      <c r="W2889" s="81">
        <v>4.4659999999999998E-2</v>
      </c>
      <c r="X2889" s="4" t="s">
        <v>614</v>
      </c>
      <c r="Y2889" s="4"/>
      <c r="Z2889" s="80">
        <v>35000</v>
      </c>
      <c r="AA2889" s="78">
        <v>3.71</v>
      </c>
      <c r="AB2889" s="103">
        <v>101.627</v>
      </c>
      <c r="AD2889" s="80">
        <v>131.96199999999999</v>
      </c>
      <c r="AG2889" s="7" t="s">
        <v>17</v>
      </c>
      <c r="AH2889" s="81">
        <v>2.0999999999999999E-5</v>
      </c>
      <c r="AI2889" s="81">
        <v>6.0163762821032201E-4</v>
      </c>
      <c r="AJ2889" s="81">
        <v>2.0187773768186101E-4</v>
      </c>
    </row>
    <row r="2890" spans="1:36" s="7" customFormat="1" x14ac:dyDescent="0.2">
      <c r="A2890" s="7">
        <v>1038</v>
      </c>
      <c r="B2890" s="7">
        <v>1319</v>
      </c>
      <c r="C2890" s="7" t="s">
        <v>2555</v>
      </c>
      <c r="D2890" s="7" t="s">
        <v>2556</v>
      </c>
      <c r="E2890" s="4" t="s">
        <v>426</v>
      </c>
      <c r="F2890" s="7" t="s">
        <v>2557</v>
      </c>
      <c r="G2890" s="7" t="s">
        <v>2558</v>
      </c>
      <c r="H2890" s="7" t="s">
        <v>76</v>
      </c>
      <c r="I2890" s="7" t="s">
        <v>230</v>
      </c>
      <c r="J2890" s="7" t="s">
        <v>61</v>
      </c>
      <c r="K2890" s="7" t="s">
        <v>314</v>
      </c>
      <c r="L2890" s="7" t="s">
        <v>799</v>
      </c>
      <c r="M2890" s="7" t="s">
        <v>102</v>
      </c>
      <c r="N2890" s="7" t="s">
        <v>895</v>
      </c>
      <c r="O2890" s="7" t="s">
        <v>62</v>
      </c>
      <c r="P2890" s="7" t="s">
        <v>1519</v>
      </c>
      <c r="Q2890" s="7" t="s">
        <v>96</v>
      </c>
      <c r="R2890" s="7" t="s">
        <v>57</v>
      </c>
      <c r="S2890" s="7" t="s">
        <v>1206</v>
      </c>
      <c r="T2890" s="80">
        <v>6.5830000000000002</v>
      </c>
      <c r="U2890" s="7" t="s">
        <v>2554</v>
      </c>
      <c r="V2890" s="85">
        <v>6.0999999999999999E-2</v>
      </c>
      <c r="W2890" s="81">
        <v>5.0119999999999998E-2</v>
      </c>
      <c r="X2890" s="4" t="s">
        <v>614</v>
      </c>
      <c r="Y2890" s="4"/>
      <c r="Z2890" s="80">
        <v>22000</v>
      </c>
      <c r="AA2890" s="78">
        <v>3.71</v>
      </c>
      <c r="AB2890" s="103">
        <v>108.26</v>
      </c>
      <c r="AD2890" s="80">
        <v>88.361999999999995</v>
      </c>
      <c r="AG2890" s="7" t="s">
        <v>17</v>
      </c>
      <c r="AH2890" s="81">
        <v>2.8E-5</v>
      </c>
      <c r="AI2890" s="81">
        <v>4.02856776823435E-4</v>
      </c>
      <c r="AJ2890" s="81">
        <v>1.3517740729888399E-4</v>
      </c>
    </row>
    <row r="2891" spans="1:36" s="7" customFormat="1" x14ac:dyDescent="0.2">
      <c r="A2891" s="7">
        <v>1038</v>
      </c>
      <c r="B2891" s="7">
        <v>1319</v>
      </c>
      <c r="C2891" s="7" t="s">
        <v>1521</v>
      </c>
      <c r="D2891" s="7" t="s">
        <v>1522</v>
      </c>
      <c r="E2891" s="4" t="s">
        <v>425</v>
      </c>
      <c r="F2891" s="7" t="s">
        <v>2559</v>
      </c>
      <c r="G2891" s="7" t="s">
        <v>2560</v>
      </c>
      <c r="H2891" s="7" t="s">
        <v>76</v>
      </c>
      <c r="I2891" s="7" t="s">
        <v>230</v>
      </c>
      <c r="J2891" s="7" t="s">
        <v>61</v>
      </c>
      <c r="K2891" s="7" t="s">
        <v>314</v>
      </c>
      <c r="L2891" s="7" t="s">
        <v>799</v>
      </c>
      <c r="M2891" s="7" t="s">
        <v>102</v>
      </c>
      <c r="N2891" s="7" t="s">
        <v>888</v>
      </c>
      <c r="O2891" s="7" t="s">
        <v>62</v>
      </c>
      <c r="P2891" s="7" t="s">
        <v>1525</v>
      </c>
      <c r="Q2891" s="7" t="s">
        <v>96</v>
      </c>
      <c r="R2891" s="7" t="s">
        <v>57</v>
      </c>
      <c r="S2891" s="7" t="s">
        <v>1206</v>
      </c>
      <c r="T2891" s="80">
        <v>3.9990000000000001</v>
      </c>
      <c r="U2891" s="7" t="s">
        <v>2561</v>
      </c>
      <c r="V2891" s="85">
        <v>7.8750000000000001E-2</v>
      </c>
      <c r="W2891" s="81">
        <v>5.6270000000000001E-2</v>
      </c>
      <c r="X2891" s="4" t="s">
        <v>614</v>
      </c>
      <c r="Y2891" s="4"/>
      <c r="Z2891" s="80">
        <v>3000</v>
      </c>
      <c r="AA2891" s="78">
        <v>3.71</v>
      </c>
      <c r="AB2891" s="103">
        <v>111.203</v>
      </c>
      <c r="AD2891" s="80">
        <v>12.377000000000001</v>
      </c>
      <c r="AG2891" s="7" t="s">
        <v>17</v>
      </c>
      <c r="AH2891" s="81">
        <v>5.0000000000000004E-6</v>
      </c>
      <c r="AI2891" s="81">
        <v>5.6428376321617798E-5</v>
      </c>
      <c r="AJ2891" s="81">
        <v>1.8934375808167601E-5</v>
      </c>
    </row>
    <row r="2892" spans="1:36" s="7" customFormat="1" x14ac:dyDescent="0.2">
      <c r="A2892" s="7">
        <v>1038</v>
      </c>
      <c r="B2892" s="7">
        <v>1319</v>
      </c>
      <c r="C2892" s="7" t="s">
        <v>1521</v>
      </c>
      <c r="D2892" s="7" t="s">
        <v>1522</v>
      </c>
      <c r="E2892" s="4" t="s">
        <v>425</v>
      </c>
      <c r="F2892" s="7" t="s">
        <v>2562</v>
      </c>
      <c r="G2892" s="7" t="s">
        <v>2563</v>
      </c>
      <c r="H2892" s="7" t="s">
        <v>76</v>
      </c>
      <c r="I2892" s="7" t="s">
        <v>230</v>
      </c>
      <c r="J2892" s="7" t="s">
        <v>61</v>
      </c>
      <c r="K2892" s="7" t="s">
        <v>314</v>
      </c>
      <c r="L2892" s="7" t="s">
        <v>799</v>
      </c>
      <c r="M2892" s="7" t="s">
        <v>102</v>
      </c>
      <c r="N2892" s="7" t="s">
        <v>888</v>
      </c>
      <c r="O2892" s="7" t="s">
        <v>62</v>
      </c>
      <c r="P2892" s="7" t="s">
        <v>1525</v>
      </c>
      <c r="Q2892" s="7" t="s">
        <v>96</v>
      </c>
      <c r="R2892" s="7" t="s">
        <v>57</v>
      </c>
      <c r="S2892" s="7" t="s">
        <v>1206</v>
      </c>
      <c r="T2892" s="80">
        <v>5.3419999999999996</v>
      </c>
      <c r="U2892" s="7" t="s">
        <v>2564</v>
      </c>
      <c r="V2892" s="85">
        <v>8.1250000000000003E-2</v>
      </c>
      <c r="W2892" s="81">
        <v>5.645E-2</v>
      </c>
      <c r="X2892" s="4" t="s">
        <v>614</v>
      </c>
      <c r="Y2892" s="4"/>
      <c r="Z2892" s="80">
        <v>10000</v>
      </c>
      <c r="AA2892" s="78">
        <v>3.71</v>
      </c>
      <c r="AB2892" s="103">
        <v>115.214</v>
      </c>
      <c r="AD2892" s="80">
        <v>42.744</v>
      </c>
      <c r="AG2892" s="7" t="s">
        <v>17</v>
      </c>
      <c r="AH2892" s="81">
        <v>2.0000000000000002E-5</v>
      </c>
      <c r="AI2892" s="81">
        <v>1.9487800688705199E-4</v>
      </c>
      <c r="AJ2892" s="81">
        <v>6.5390742383146001E-5</v>
      </c>
    </row>
    <row r="2893" spans="1:36" s="7" customFormat="1" x14ac:dyDescent="0.2">
      <c r="A2893" s="7">
        <v>1038</v>
      </c>
      <c r="B2893" s="7">
        <v>1319</v>
      </c>
      <c r="C2893" s="7" t="s">
        <v>1521</v>
      </c>
      <c r="D2893" s="7" t="s">
        <v>1522</v>
      </c>
      <c r="E2893" s="4" t="s">
        <v>425</v>
      </c>
      <c r="F2893" s="7" t="s">
        <v>2565</v>
      </c>
      <c r="G2893" s="7" t="s">
        <v>2566</v>
      </c>
      <c r="H2893" s="7" t="s">
        <v>76</v>
      </c>
      <c r="I2893" s="7" t="s">
        <v>230</v>
      </c>
      <c r="J2893" s="7" t="s">
        <v>61</v>
      </c>
      <c r="K2893" s="7" t="s">
        <v>314</v>
      </c>
      <c r="L2893" s="7" t="s">
        <v>799</v>
      </c>
      <c r="M2893" s="7" t="s">
        <v>102</v>
      </c>
      <c r="N2893" s="7" t="s">
        <v>888</v>
      </c>
      <c r="O2893" s="7" t="s">
        <v>62</v>
      </c>
      <c r="P2893" s="7" t="s">
        <v>1525</v>
      </c>
      <c r="Q2893" s="7" t="s">
        <v>96</v>
      </c>
      <c r="R2893" s="7" t="s">
        <v>57</v>
      </c>
      <c r="S2893" s="7" t="s">
        <v>1207</v>
      </c>
      <c r="T2893" s="80">
        <v>5.41</v>
      </c>
      <c r="U2893" s="7" t="s">
        <v>2564</v>
      </c>
      <c r="V2893" s="85">
        <v>7.8750000000000001E-2</v>
      </c>
      <c r="W2893" s="81">
        <v>5.0720000000000001E-2</v>
      </c>
      <c r="X2893" s="4" t="s">
        <v>614</v>
      </c>
      <c r="Y2893" s="4"/>
      <c r="Z2893" s="80">
        <v>202000</v>
      </c>
      <c r="AA2893" s="78">
        <v>4.1524000000000001</v>
      </c>
      <c r="AB2893" s="103">
        <v>119.06399999999999</v>
      </c>
      <c r="AD2893" s="80">
        <v>998.68899999999996</v>
      </c>
      <c r="AG2893" s="7" t="s">
        <v>17</v>
      </c>
      <c r="AH2893" s="81">
        <v>4.0400000000000001E-4</v>
      </c>
      <c r="AI2893" s="81">
        <v>4.5531869767925304E-3</v>
      </c>
      <c r="AJ2893" s="81">
        <v>1.52780850634571E-3</v>
      </c>
    </row>
    <row r="2894" spans="1:36" s="7" customFormat="1" x14ac:dyDescent="0.2">
      <c r="A2894" s="7">
        <v>1038</v>
      </c>
      <c r="B2894" s="7">
        <v>1319</v>
      </c>
      <c r="C2894" s="7" t="s">
        <v>1521</v>
      </c>
      <c r="D2894" s="7" t="s">
        <v>1522</v>
      </c>
      <c r="E2894" s="4" t="s">
        <v>425</v>
      </c>
      <c r="F2894" s="7" t="s">
        <v>2567</v>
      </c>
      <c r="G2894" s="7" t="s">
        <v>2568</v>
      </c>
      <c r="H2894" s="7" t="s">
        <v>76</v>
      </c>
      <c r="I2894" s="7" t="s">
        <v>230</v>
      </c>
      <c r="J2894" s="7" t="s">
        <v>61</v>
      </c>
      <c r="K2894" s="7" t="s">
        <v>314</v>
      </c>
      <c r="L2894" s="7" t="s">
        <v>799</v>
      </c>
      <c r="M2894" s="7" t="s">
        <v>102</v>
      </c>
      <c r="N2894" s="7" t="s">
        <v>888</v>
      </c>
      <c r="O2894" s="7" t="s">
        <v>62</v>
      </c>
      <c r="P2894" s="7" t="s">
        <v>1525</v>
      </c>
      <c r="Q2894" s="7" t="s">
        <v>96</v>
      </c>
      <c r="R2894" s="7" t="s">
        <v>57</v>
      </c>
      <c r="S2894" s="7" t="s">
        <v>1207</v>
      </c>
      <c r="T2894" s="80">
        <v>4.048</v>
      </c>
      <c r="U2894" s="7" t="s">
        <v>2561</v>
      </c>
      <c r="V2894" s="85">
        <v>7.3749999999999996E-2</v>
      </c>
      <c r="W2894" s="81">
        <v>4.7460000000000002E-2</v>
      </c>
      <c r="X2894" s="4" t="s">
        <v>614</v>
      </c>
      <c r="Y2894" s="4"/>
      <c r="Z2894" s="80">
        <v>103000</v>
      </c>
      <c r="AA2894" s="78">
        <v>4.1524000000000001</v>
      </c>
      <c r="AB2894" s="103">
        <v>112.74</v>
      </c>
      <c r="AD2894" s="80">
        <v>482.185</v>
      </c>
      <c r="AG2894" s="7" t="s">
        <v>17</v>
      </c>
      <c r="AH2894" s="81">
        <v>1.2899999999999999E-4</v>
      </c>
      <c r="AI2894" s="81">
        <v>2.19836034539957E-3</v>
      </c>
      <c r="AJ2894" s="81">
        <v>7.37653352000175E-4</v>
      </c>
    </row>
    <row r="2895" spans="1:36" s="7" customFormat="1" x14ac:dyDescent="0.2">
      <c r="A2895" s="7">
        <v>1038</v>
      </c>
      <c r="B2895" s="7">
        <v>1319</v>
      </c>
      <c r="C2895" s="7" t="s">
        <v>2569</v>
      </c>
      <c r="D2895" s="7" t="s">
        <v>2570</v>
      </c>
      <c r="E2895" s="4" t="s">
        <v>426</v>
      </c>
      <c r="F2895" s="7" t="s">
        <v>2571</v>
      </c>
      <c r="G2895" s="7" t="s">
        <v>2572</v>
      </c>
      <c r="H2895" s="7" t="s">
        <v>76</v>
      </c>
      <c r="I2895" s="7" t="s">
        <v>230</v>
      </c>
      <c r="J2895" s="7" t="s">
        <v>61</v>
      </c>
      <c r="K2895" s="7" t="s">
        <v>315</v>
      </c>
      <c r="L2895" s="7" t="s">
        <v>799</v>
      </c>
      <c r="M2895" s="7" t="s">
        <v>102</v>
      </c>
      <c r="N2895" s="7" t="s">
        <v>881</v>
      </c>
      <c r="O2895" s="7" t="s">
        <v>62</v>
      </c>
      <c r="P2895" s="7" t="s">
        <v>1519</v>
      </c>
      <c r="Q2895" s="7" t="s">
        <v>84</v>
      </c>
      <c r="R2895" s="7" t="s">
        <v>57</v>
      </c>
      <c r="S2895" s="7" t="s">
        <v>1206</v>
      </c>
      <c r="T2895" s="80">
        <v>1.726</v>
      </c>
      <c r="U2895" s="7" t="s">
        <v>2573</v>
      </c>
      <c r="V2895" s="85">
        <v>3.5000000000000003E-2</v>
      </c>
      <c r="W2895" s="81">
        <v>4.8959999999999997E-2</v>
      </c>
      <c r="X2895" s="4" t="s">
        <v>614</v>
      </c>
      <c r="Y2895" s="4"/>
      <c r="Z2895" s="80">
        <v>68000</v>
      </c>
      <c r="AA2895" s="78">
        <v>3.71</v>
      </c>
      <c r="AB2895" s="103">
        <v>98.603999999999999</v>
      </c>
      <c r="AD2895" s="80">
        <v>248.75800000000001</v>
      </c>
      <c r="AG2895" s="7" t="s">
        <v>17</v>
      </c>
      <c r="AH2895" s="81">
        <v>9.1000000000000003E-5</v>
      </c>
      <c r="AI2895" s="81">
        <v>1.13412707568717E-3</v>
      </c>
      <c r="AJ2895" s="81">
        <v>3.8055300657396999E-4</v>
      </c>
    </row>
    <row r="2896" spans="1:36" s="7" customFormat="1" x14ac:dyDescent="0.2">
      <c r="A2896" s="7">
        <v>1038</v>
      </c>
      <c r="B2896" s="7">
        <v>1319</v>
      </c>
      <c r="C2896" s="7" t="s">
        <v>2574</v>
      </c>
      <c r="D2896" s="7" t="s">
        <v>2575</v>
      </c>
      <c r="E2896" s="4" t="s">
        <v>426</v>
      </c>
      <c r="F2896" s="7" t="s">
        <v>2576</v>
      </c>
      <c r="G2896" s="7" t="s">
        <v>2577</v>
      </c>
      <c r="H2896" s="7" t="s">
        <v>76</v>
      </c>
      <c r="I2896" s="7" t="s">
        <v>230</v>
      </c>
      <c r="J2896" s="7" t="s">
        <v>61</v>
      </c>
      <c r="K2896" s="7" t="s">
        <v>317</v>
      </c>
      <c r="L2896" s="7" t="s">
        <v>799</v>
      </c>
      <c r="M2896" s="7" t="s">
        <v>102</v>
      </c>
      <c r="N2896" s="7" t="s">
        <v>878</v>
      </c>
      <c r="O2896" s="7" t="s">
        <v>62</v>
      </c>
      <c r="P2896" s="7" t="s">
        <v>1846</v>
      </c>
      <c r="Q2896" s="7" t="s">
        <v>96</v>
      </c>
      <c r="R2896" s="7" t="s">
        <v>57</v>
      </c>
      <c r="S2896" s="7" t="s">
        <v>1206</v>
      </c>
      <c r="T2896" s="80">
        <v>4.0250000000000004</v>
      </c>
      <c r="U2896" s="7" t="s">
        <v>2578</v>
      </c>
      <c r="V2896" s="85">
        <v>4.9000000000000002E-2</v>
      </c>
      <c r="W2896" s="81">
        <v>4.5949999999999998E-2</v>
      </c>
      <c r="X2896" s="4" t="s">
        <v>614</v>
      </c>
      <c r="Y2896" s="4"/>
      <c r="Z2896" s="80">
        <v>18000</v>
      </c>
      <c r="AA2896" s="78">
        <v>3.71</v>
      </c>
      <c r="AB2896" s="103">
        <v>104.455</v>
      </c>
      <c r="AD2896" s="80">
        <v>69.754999999999995</v>
      </c>
      <c r="AG2896" s="7" t="s">
        <v>17</v>
      </c>
      <c r="AH2896" s="81">
        <v>2.3E-5</v>
      </c>
      <c r="AI2896" s="81">
        <v>3.18024634565404E-4</v>
      </c>
      <c r="AJ2896" s="81">
        <v>1.06712231321277E-4</v>
      </c>
    </row>
    <row r="2897" spans="1:36" s="7" customFormat="1" x14ac:dyDescent="0.2">
      <c r="A2897" s="7">
        <v>1038</v>
      </c>
      <c r="B2897" s="7">
        <v>1319</v>
      </c>
      <c r="C2897" s="7" t="s">
        <v>2524</v>
      </c>
      <c r="D2897" s="7" t="s">
        <v>2525</v>
      </c>
      <c r="E2897" s="4" t="s">
        <v>426</v>
      </c>
      <c r="F2897" s="7" t="s">
        <v>2579</v>
      </c>
      <c r="G2897" s="7" t="s">
        <v>2580</v>
      </c>
      <c r="H2897" s="7" t="s">
        <v>76</v>
      </c>
      <c r="I2897" s="7" t="s">
        <v>230</v>
      </c>
      <c r="J2897" s="7" t="s">
        <v>61</v>
      </c>
      <c r="K2897" s="7" t="s">
        <v>317</v>
      </c>
      <c r="L2897" s="7" t="s">
        <v>799</v>
      </c>
      <c r="M2897" s="7" t="s">
        <v>102</v>
      </c>
      <c r="N2897" s="7" t="s">
        <v>881</v>
      </c>
      <c r="O2897" s="7" t="s">
        <v>62</v>
      </c>
      <c r="P2897" s="7" t="s">
        <v>1846</v>
      </c>
      <c r="Q2897" s="7" t="s">
        <v>84</v>
      </c>
      <c r="R2897" s="7" t="s">
        <v>57</v>
      </c>
      <c r="S2897" s="7" t="s">
        <v>1206</v>
      </c>
      <c r="T2897" s="80">
        <v>1.841</v>
      </c>
      <c r="U2897" s="7" t="s">
        <v>2581</v>
      </c>
      <c r="V2897" s="85">
        <v>3.2149999999999998E-2</v>
      </c>
      <c r="W2897" s="81">
        <v>4.5999999999999999E-2</v>
      </c>
      <c r="X2897" s="4" t="s">
        <v>614</v>
      </c>
      <c r="Y2897" s="4"/>
      <c r="Z2897" s="80">
        <v>73000</v>
      </c>
      <c r="AA2897" s="78">
        <v>3.71</v>
      </c>
      <c r="AB2897" s="103">
        <v>98.153000000000006</v>
      </c>
      <c r="AD2897" s="80">
        <v>265.827</v>
      </c>
      <c r="AG2897" s="7" t="s">
        <v>17</v>
      </c>
      <c r="AH2897" s="81">
        <v>7.2999999999999999E-5</v>
      </c>
      <c r="AI2897" s="81">
        <v>1.2119471287804001E-3</v>
      </c>
      <c r="AJ2897" s="81">
        <v>4.0666529664378398E-4</v>
      </c>
    </row>
    <row r="2898" spans="1:36" s="7" customFormat="1" x14ac:dyDescent="0.2">
      <c r="A2898" s="7">
        <v>1038</v>
      </c>
      <c r="B2898" s="7">
        <v>1319</v>
      </c>
      <c r="C2898" s="7" t="s">
        <v>2582</v>
      </c>
      <c r="D2898" s="7" t="s">
        <v>2583</v>
      </c>
      <c r="E2898" s="4" t="s">
        <v>426</v>
      </c>
      <c r="F2898" s="7" t="s">
        <v>2584</v>
      </c>
      <c r="G2898" s="7" t="s">
        <v>2585</v>
      </c>
      <c r="H2898" s="7" t="s">
        <v>76</v>
      </c>
      <c r="I2898" s="7" t="s">
        <v>230</v>
      </c>
      <c r="J2898" s="7" t="s">
        <v>61</v>
      </c>
      <c r="K2898" s="7" t="s">
        <v>314</v>
      </c>
      <c r="L2898" s="7" t="s">
        <v>799</v>
      </c>
      <c r="M2898" s="7" t="s">
        <v>102</v>
      </c>
      <c r="N2898" s="7" t="s">
        <v>897</v>
      </c>
      <c r="O2898" s="7" t="s">
        <v>62</v>
      </c>
      <c r="P2898" s="7" t="s">
        <v>1562</v>
      </c>
      <c r="Q2898" s="7" t="s">
        <v>96</v>
      </c>
      <c r="R2898" s="7" t="s">
        <v>57</v>
      </c>
      <c r="S2898" s="7" t="s">
        <v>1206</v>
      </c>
      <c r="T2898" s="80">
        <v>3.2160000000000002</v>
      </c>
      <c r="U2898" s="7" t="s">
        <v>1947</v>
      </c>
      <c r="V2898" s="85">
        <v>4.5999999999999999E-2</v>
      </c>
      <c r="W2898" s="81">
        <v>4.0669999999999998E-2</v>
      </c>
      <c r="X2898" s="4" t="s">
        <v>614</v>
      </c>
      <c r="Y2898" s="4"/>
      <c r="Z2898" s="80">
        <v>34000</v>
      </c>
      <c r="AA2898" s="78">
        <v>3.71</v>
      </c>
      <c r="AB2898" s="103">
        <v>104.241</v>
      </c>
      <c r="AD2898" s="80">
        <v>131.49</v>
      </c>
      <c r="AG2898" s="7" t="s">
        <v>17</v>
      </c>
      <c r="AH2898" s="81">
        <v>2.3E-5</v>
      </c>
      <c r="AI2898" s="81">
        <v>5.9948575807795704E-4</v>
      </c>
      <c r="AJ2898" s="81">
        <v>2.0115568398418999E-4</v>
      </c>
    </row>
    <row r="2899" spans="1:36" s="7" customFormat="1" x14ac:dyDescent="0.2">
      <c r="A2899" s="7">
        <v>1038</v>
      </c>
      <c r="B2899" s="7">
        <v>1319</v>
      </c>
      <c r="C2899" s="7" t="s">
        <v>2586</v>
      </c>
      <c r="D2899" s="7" t="s">
        <v>2587</v>
      </c>
      <c r="E2899" s="4" t="s">
        <v>426</v>
      </c>
      <c r="F2899" s="7" t="s">
        <v>2588</v>
      </c>
      <c r="G2899" s="7" t="s">
        <v>2589</v>
      </c>
      <c r="H2899" s="7" t="s">
        <v>76</v>
      </c>
      <c r="I2899" s="7" t="s">
        <v>230</v>
      </c>
      <c r="J2899" s="7" t="s">
        <v>61</v>
      </c>
      <c r="K2899" s="7" t="s">
        <v>314</v>
      </c>
      <c r="L2899" s="7" t="s">
        <v>799</v>
      </c>
      <c r="M2899" s="7" t="s">
        <v>102</v>
      </c>
      <c r="N2899" s="7" t="s">
        <v>878</v>
      </c>
      <c r="O2899" s="7" t="s">
        <v>62</v>
      </c>
      <c r="P2899" s="7" t="s">
        <v>1647</v>
      </c>
      <c r="Q2899" s="7" t="s">
        <v>96</v>
      </c>
      <c r="R2899" s="7" t="s">
        <v>57</v>
      </c>
      <c r="S2899" s="7" t="s">
        <v>1207</v>
      </c>
      <c r="T2899" s="80">
        <v>3.6669999999999998</v>
      </c>
      <c r="U2899" s="7" t="s">
        <v>2590</v>
      </c>
      <c r="V2899" s="85">
        <v>3.6249999999999998E-2</v>
      </c>
      <c r="W2899" s="81">
        <v>3.083E-2</v>
      </c>
      <c r="X2899" s="4" t="s">
        <v>614</v>
      </c>
      <c r="Y2899" s="4"/>
      <c r="Z2899" s="80">
        <v>17000</v>
      </c>
      <c r="AA2899" s="78">
        <v>4.1524000000000001</v>
      </c>
      <c r="AB2899" s="103">
        <v>106.501</v>
      </c>
      <c r="AD2899" s="80">
        <v>75.180000000000007</v>
      </c>
      <c r="AG2899" s="7" t="s">
        <v>17</v>
      </c>
      <c r="AH2899" s="81">
        <v>3.4E-5</v>
      </c>
      <c r="AI2899" s="81">
        <v>3.4275747214777201E-4</v>
      </c>
      <c r="AJ2899" s="81">
        <v>1.1501126227190701E-4</v>
      </c>
    </row>
    <row r="2900" spans="1:36" s="7" customFormat="1" x14ac:dyDescent="0.2">
      <c r="A2900" s="7">
        <v>1038</v>
      </c>
      <c r="B2900" s="7">
        <v>1319</v>
      </c>
      <c r="C2900" s="7" t="s">
        <v>2676</v>
      </c>
      <c r="D2900" s="7" t="s">
        <v>5175</v>
      </c>
      <c r="E2900" s="4" t="s">
        <v>426</v>
      </c>
      <c r="F2900" s="7" t="s">
        <v>2890</v>
      </c>
      <c r="G2900" s="7" t="s">
        <v>2891</v>
      </c>
      <c r="H2900" s="7" t="s">
        <v>76</v>
      </c>
      <c r="I2900" s="7" t="s">
        <v>230</v>
      </c>
      <c r="J2900" s="7" t="s">
        <v>61</v>
      </c>
      <c r="K2900" s="7" t="s">
        <v>153</v>
      </c>
      <c r="L2900" s="7" t="s">
        <v>799</v>
      </c>
      <c r="M2900" s="7" t="s">
        <v>102</v>
      </c>
      <c r="N2900" s="7" t="s">
        <v>888</v>
      </c>
      <c r="O2900" s="7" t="s">
        <v>62</v>
      </c>
      <c r="P2900" s="7" t="s">
        <v>1846</v>
      </c>
      <c r="Q2900" s="7" t="s">
        <v>96</v>
      </c>
      <c r="R2900" s="7" t="s">
        <v>57</v>
      </c>
      <c r="S2900" s="7" t="s">
        <v>1207</v>
      </c>
      <c r="T2900" s="80">
        <v>1.74</v>
      </c>
      <c r="U2900" s="7" t="s">
        <v>2892</v>
      </c>
      <c r="V2900" s="85">
        <v>0.04</v>
      </c>
      <c r="W2900" s="81">
        <v>3.168E-2</v>
      </c>
      <c r="X2900" s="4" t="s">
        <v>614</v>
      </c>
      <c r="Y2900" s="4"/>
      <c r="Z2900" s="80">
        <v>8000</v>
      </c>
      <c r="AA2900" s="78">
        <v>4.1524000000000001</v>
      </c>
      <c r="AB2900" s="103">
        <v>102.532</v>
      </c>
      <c r="AD2900" s="80">
        <v>34.06</v>
      </c>
      <c r="AG2900" s="7" t="s">
        <v>17</v>
      </c>
      <c r="AH2900" s="81">
        <v>1.1E-5</v>
      </c>
      <c r="AI2900" s="81">
        <v>1.5528662380715199E-4</v>
      </c>
      <c r="AJ2900" s="81">
        <v>5.21059701662859E-5</v>
      </c>
    </row>
    <row r="2901" spans="1:36" s="7" customFormat="1" x14ac:dyDescent="0.2">
      <c r="A2901" s="7">
        <v>1038</v>
      </c>
      <c r="B2901" s="7">
        <v>1319</v>
      </c>
      <c r="C2901" s="7" t="s">
        <v>2676</v>
      </c>
      <c r="D2901" s="7" t="s">
        <v>5175</v>
      </c>
      <c r="E2901" s="4" t="s">
        <v>426</v>
      </c>
      <c r="F2901" s="7" t="s">
        <v>2893</v>
      </c>
      <c r="G2901" s="7" t="s">
        <v>2894</v>
      </c>
      <c r="H2901" s="7" t="s">
        <v>76</v>
      </c>
      <c r="I2901" s="7" t="s">
        <v>230</v>
      </c>
      <c r="J2901" s="7" t="s">
        <v>61</v>
      </c>
      <c r="K2901" s="7" t="s">
        <v>153</v>
      </c>
      <c r="L2901" s="7" t="s">
        <v>799</v>
      </c>
      <c r="M2901" s="7" t="s">
        <v>102</v>
      </c>
      <c r="N2901" s="7" t="s">
        <v>888</v>
      </c>
      <c r="O2901" s="7" t="s">
        <v>62</v>
      </c>
      <c r="P2901" s="7" t="s">
        <v>1846</v>
      </c>
      <c r="Q2901" s="7" t="s">
        <v>96</v>
      </c>
      <c r="R2901" s="7" t="s">
        <v>57</v>
      </c>
      <c r="S2901" s="7" t="s">
        <v>1207</v>
      </c>
      <c r="T2901" s="80">
        <v>4.266</v>
      </c>
      <c r="U2901" s="7" t="s">
        <v>2895</v>
      </c>
      <c r="V2901" s="85">
        <v>4.2500000000000003E-2</v>
      </c>
      <c r="W2901" s="81">
        <v>3.4000000000000002E-2</v>
      </c>
      <c r="X2901" s="4" t="s">
        <v>614</v>
      </c>
      <c r="Y2901" s="4"/>
      <c r="Z2901" s="80">
        <v>6000</v>
      </c>
      <c r="AA2901" s="78">
        <v>4.1524000000000001</v>
      </c>
      <c r="AB2901" s="103">
        <v>105.265</v>
      </c>
      <c r="AD2901" s="80">
        <v>26.225999999999999</v>
      </c>
      <c r="AG2901" s="7" t="s">
        <v>17</v>
      </c>
      <c r="AH2901" s="81">
        <v>6.0000000000000002E-6</v>
      </c>
      <c r="AI2901" s="81">
        <v>1.1956981344845E-4</v>
      </c>
      <c r="AJ2901" s="81">
        <v>4.0121299437037202E-5</v>
      </c>
    </row>
    <row r="2902" spans="1:36" s="7" customFormat="1" x14ac:dyDescent="0.2">
      <c r="A2902" s="7">
        <v>1038</v>
      </c>
      <c r="B2902" s="7">
        <v>1319</v>
      </c>
      <c r="C2902" s="7" t="s">
        <v>2591</v>
      </c>
      <c r="D2902" s="7" t="s">
        <v>2592</v>
      </c>
      <c r="E2902" s="4" t="s">
        <v>426</v>
      </c>
      <c r="F2902" s="7" t="s">
        <v>2593</v>
      </c>
      <c r="G2902" s="7" t="s">
        <v>2594</v>
      </c>
      <c r="H2902" s="7" t="s">
        <v>76</v>
      </c>
      <c r="I2902" s="7" t="s">
        <v>230</v>
      </c>
      <c r="J2902" s="7" t="s">
        <v>61</v>
      </c>
      <c r="K2902" s="7" t="s">
        <v>314</v>
      </c>
      <c r="L2902" s="7" t="s">
        <v>799</v>
      </c>
      <c r="M2902" s="7" t="s">
        <v>102</v>
      </c>
      <c r="N2902" s="7" t="s">
        <v>1131</v>
      </c>
      <c r="O2902" s="7" t="s">
        <v>62</v>
      </c>
      <c r="P2902" s="7" t="s">
        <v>1846</v>
      </c>
      <c r="Q2902" s="7" t="s">
        <v>96</v>
      </c>
      <c r="R2902" s="7" t="s">
        <v>57</v>
      </c>
      <c r="S2902" s="7" t="s">
        <v>1206</v>
      </c>
      <c r="T2902" s="80">
        <v>3.3159999999999998</v>
      </c>
      <c r="U2902" s="7" t="s">
        <v>2595</v>
      </c>
      <c r="V2902" s="85">
        <v>5.1999999999999998E-2</v>
      </c>
      <c r="W2902" s="81">
        <v>4.6519999999999999E-2</v>
      </c>
      <c r="X2902" s="4" t="s">
        <v>614</v>
      </c>
      <c r="Y2902" s="4"/>
      <c r="Z2902" s="80">
        <v>83000</v>
      </c>
      <c r="AA2902" s="78">
        <v>3.71</v>
      </c>
      <c r="AB2902" s="103">
        <v>103.39700000000001</v>
      </c>
      <c r="AD2902" s="80">
        <v>318.39100000000002</v>
      </c>
      <c r="AG2902" s="7" t="s">
        <v>17</v>
      </c>
      <c r="AH2902" s="81">
        <v>1.66E-4</v>
      </c>
      <c r="AI2902" s="81">
        <v>1.4515970548685401E-3</v>
      </c>
      <c r="AJ2902" s="81">
        <v>4.8707912491149702E-4</v>
      </c>
    </row>
    <row r="2903" spans="1:36" s="7" customFormat="1" x14ac:dyDescent="0.2">
      <c r="A2903" s="7">
        <v>1038</v>
      </c>
      <c r="B2903" s="7">
        <v>1319</v>
      </c>
      <c r="C2903" s="7" t="s">
        <v>2591</v>
      </c>
      <c r="D2903" s="7" t="s">
        <v>2592</v>
      </c>
      <c r="E2903" s="4" t="s">
        <v>426</v>
      </c>
      <c r="F2903" s="7" t="s">
        <v>2596</v>
      </c>
      <c r="G2903" s="7" t="s">
        <v>2597</v>
      </c>
      <c r="H2903" s="7" t="s">
        <v>76</v>
      </c>
      <c r="I2903" s="7" t="s">
        <v>230</v>
      </c>
      <c r="J2903" s="7" t="s">
        <v>61</v>
      </c>
      <c r="K2903" s="7" t="s">
        <v>314</v>
      </c>
      <c r="L2903" s="7" t="s">
        <v>799</v>
      </c>
      <c r="M2903" s="7" t="s">
        <v>102</v>
      </c>
      <c r="N2903" s="7" t="s">
        <v>1131</v>
      </c>
      <c r="O2903" s="7" t="s">
        <v>62</v>
      </c>
      <c r="P2903" s="7" t="s">
        <v>1846</v>
      </c>
      <c r="Q2903" s="7" t="s">
        <v>96</v>
      </c>
      <c r="R2903" s="7" t="s">
        <v>57</v>
      </c>
      <c r="S2903" s="7" t="s">
        <v>1206</v>
      </c>
      <c r="T2903" s="80">
        <v>6.8019999999999996</v>
      </c>
      <c r="U2903" s="7" t="s">
        <v>2598</v>
      </c>
      <c r="V2903" s="85">
        <v>5.45E-2</v>
      </c>
      <c r="W2903" s="81">
        <v>5.0790000000000002E-2</v>
      </c>
      <c r="X2903" s="4" t="s">
        <v>614</v>
      </c>
      <c r="Y2903" s="4"/>
      <c r="Z2903" s="80">
        <v>75000</v>
      </c>
      <c r="AA2903" s="78">
        <v>3.71</v>
      </c>
      <c r="AB2903" s="103">
        <v>103.20099999999999</v>
      </c>
      <c r="AD2903" s="80">
        <v>287.15600000000001</v>
      </c>
      <c r="AG2903" s="7" t="s">
        <v>17</v>
      </c>
      <c r="AH2903" s="81">
        <v>7.4999999999999993E-5</v>
      </c>
      <c r="AI2903" s="81">
        <v>1.3091916627733799E-3</v>
      </c>
      <c r="AJ2903" s="81">
        <v>4.3929541418285498E-4</v>
      </c>
    </row>
    <row r="2904" spans="1:36" s="7" customFormat="1" x14ac:dyDescent="0.2">
      <c r="A2904" s="7">
        <v>1038</v>
      </c>
      <c r="B2904" s="7">
        <v>1319</v>
      </c>
      <c r="C2904" s="7" t="s">
        <v>2599</v>
      </c>
      <c r="D2904" s="7" t="s">
        <v>2600</v>
      </c>
      <c r="E2904" s="4" t="s">
        <v>426</v>
      </c>
      <c r="F2904" s="7" t="s">
        <v>2601</v>
      </c>
      <c r="G2904" s="7" t="s">
        <v>2602</v>
      </c>
      <c r="H2904" s="7" t="s">
        <v>76</v>
      </c>
      <c r="I2904" s="7" t="s">
        <v>230</v>
      </c>
      <c r="J2904" s="7" t="s">
        <v>61</v>
      </c>
      <c r="K2904" s="7" t="s">
        <v>313</v>
      </c>
      <c r="L2904" s="7" t="s">
        <v>799</v>
      </c>
      <c r="M2904" s="7" t="s">
        <v>102</v>
      </c>
      <c r="N2904" s="7" t="s">
        <v>859</v>
      </c>
      <c r="O2904" s="7" t="s">
        <v>62</v>
      </c>
      <c r="P2904" s="7" t="s">
        <v>1846</v>
      </c>
      <c r="Q2904" s="7" t="s">
        <v>96</v>
      </c>
      <c r="R2904" s="7" t="s">
        <v>57</v>
      </c>
      <c r="S2904" s="7" t="s">
        <v>1206</v>
      </c>
      <c r="T2904" s="80">
        <v>6.0330000000000004</v>
      </c>
      <c r="U2904" s="7" t="s">
        <v>2603</v>
      </c>
      <c r="V2904" s="85">
        <v>7.3779999999999998E-2</v>
      </c>
      <c r="W2904" s="81">
        <v>5.4710000000000002E-2</v>
      </c>
      <c r="X2904" s="4" t="s">
        <v>614</v>
      </c>
      <c r="Y2904" s="4"/>
      <c r="Z2904" s="80">
        <v>86000</v>
      </c>
      <c r="AA2904" s="78">
        <v>3.71</v>
      </c>
      <c r="AB2904" s="103">
        <v>115.395</v>
      </c>
      <c r="AD2904" s="80">
        <v>368.17899999999997</v>
      </c>
      <c r="AG2904" s="7" t="s">
        <v>17</v>
      </c>
      <c r="AH2904" s="81">
        <v>1.4300000000000001E-4</v>
      </c>
      <c r="AI2904" s="81">
        <v>1.6785881702510001E-3</v>
      </c>
      <c r="AJ2904" s="81">
        <v>5.6324532645644801E-4</v>
      </c>
    </row>
    <row r="2905" spans="1:36" s="7" customFormat="1" x14ac:dyDescent="0.2">
      <c r="A2905" s="7">
        <v>1038</v>
      </c>
      <c r="B2905" s="7">
        <v>1319</v>
      </c>
      <c r="C2905" s="7" t="s">
        <v>2604</v>
      </c>
      <c r="D2905" s="7" t="s">
        <v>2605</v>
      </c>
      <c r="E2905" s="4" t="s">
        <v>426</v>
      </c>
      <c r="F2905" s="7" t="s">
        <v>2606</v>
      </c>
      <c r="G2905" s="7" t="s">
        <v>2607</v>
      </c>
      <c r="H2905" s="7" t="s">
        <v>76</v>
      </c>
      <c r="I2905" s="7" t="s">
        <v>230</v>
      </c>
      <c r="J2905" s="7" t="s">
        <v>61</v>
      </c>
      <c r="K2905" s="7" t="s">
        <v>153</v>
      </c>
      <c r="L2905" s="7" t="s">
        <v>799</v>
      </c>
      <c r="M2905" s="7" t="s">
        <v>102</v>
      </c>
      <c r="N2905" s="7" t="s">
        <v>909</v>
      </c>
      <c r="O2905" s="7" t="s">
        <v>62</v>
      </c>
      <c r="P2905" s="7" t="s">
        <v>1404</v>
      </c>
      <c r="Q2905" s="7" t="s">
        <v>96</v>
      </c>
      <c r="R2905" s="7" t="s">
        <v>57</v>
      </c>
      <c r="S2905" s="7" t="s">
        <v>1207</v>
      </c>
      <c r="T2905" s="80">
        <v>2.3039999999999998</v>
      </c>
      <c r="U2905" s="7" t="s">
        <v>2608</v>
      </c>
      <c r="V2905" s="85">
        <v>1.4999999999999999E-2</v>
      </c>
      <c r="W2905" s="81">
        <v>3.8969999999999998E-2</v>
      </c>
      <c r="X2905" s="4" t="s">
        <v>614</v>
      </c>
      <c r="Y2905" s="4"/>
      <c r="Z2905" s="80">
        <v>148000</v>
      </c>
      <c r="AA2905" s="78">
        <v>4.1524000000000001</v>
      </c>
      <c r="AB2905" s="103">
        <v>96.424999999999997</v>
      </c>
      <c r="AD2905" s="80">
        <v>592.58299999999997</v>
      </c>
      <c r="AG2905" s="7" t="s">
        <v>17</v>
      </c>
      <c r="AH2905" s="81">
        <v>2.22E-4</v>
      </c>
      <c r="AI2905" s="81">
        <v>2.7016852717656101E-3</v>
      </c>
      <c r="AJ2905" s="81">
        <v>9.0654255156025296E-4</v>
      </c>
    </row>
    <row r="2906" spans="1:36" s="7" customFormat="1" x14ac:dyDescent="0.2">
      <c r="A2906" s="7">
        <v>1038</v>
      </c>
      <c r="B2906" s="7">
        <v>1319</v>
      </c>
      <c r="C2906" s="7" t="s">
        <v>2609</v>
      </c>
      <c r="D2906" s="7" t="s">
        <v>2610</v>
      </c>
      <c r="E2906" s="4" t="s">
        <v>426</v>
      </c>
      <c r="F2906" s="7" t="s">
        <v>2611</v>
      </c>
      <c r="G2906" s="7" t="s">
        <v>2612</v>
      </c>
      <c r="H2906" s="7" t="s">
        <v>76</v>
      </c>
      <c r="I2906" s="7" t="s">
        <v>230</v>
      </c>
      <c r="J2906" s="7" t="s">
        <v>61</v>
      </c>
      <c r="K2906" s="7" t="s">
        <v>314</v>
      </c>
      <c r="L2906" s="7" t="s">
        <v>799</v>
      </c>
      <c r="M2906" s="7" t="s">
        <v>102</v>
      </c>
      <c r="N2906" s="7" t="s">
        <v>881</v>
      </c>
      <c r="O2906" s="7" t="s">
        <v>62</v>
      </c>
      <c r="P2906" s="7" t="s">
        <v>1846</v>
      </c>
      <c r="Q2906" s="7" t="s">
        <v>84</v>
      </c>
      <c r="R2906" s="7" t="s">
        <v>57</v>
      </c>
      <c r="S2906" s="7" t="s">
        <v>1206</v>
      </c>
      <c r="T2906" s="80">
        <v>3.7570000000000001</v>
      </c>
      <c r="U2906" s="7" t="s">
        <v>2613</v>
      </c>
      <c r="V2906" s="85">
        <v>5.9310000000000002E-2</v>
      </c>
      <c r="W2906" s="81">
        <v>4.657E-2</v>
      </c>
      <c r="X2906" s="4" t="s">
        <v>614</v>
      </c>
      <c r="Y2906" s="4"/>
      <c r="Z2906" s="80">
        <v>10000</v>
      </c>
      <c r="AA2906" s="78">
        <v>3.71</v>
      </c>
      <c r="AB2906" s="103">
        <v>106.542</v>
      </c>
      <c r="AD2906" s="80">
        <v>39.527000000000001</v>
      </c>
      <c r="AG2906" s="7" t="s">
        <v>17</v>
      </c>
      <c r="AH2906" s="81">
        <v>1.0000000000000001E-5</v>
      </c>
      <c r="AI2906" s="81">
        <v>1.80210437987055E-4</v>
      </c>
      <c r="AJ2906" s="81">
        <v>6.04690827528593E-5</v>
      </c>
    </row>
    <row r="2907" spans="1:36" s="7" customFormat="1" x14ac:dyDescent="0.2">
      <c r="A2907" s="7">
        <v>1038</v>
      </c>
      <c r="B2907" s="7">
        <v>1319</v>
      </c>
      <c r="C2907" s="7" t="s">
        <v>2614</v>
      </c>
      <c r="D2907" s="7" t="s">
        <v>2615</v>
      </c>
      <c r="E2907" s="4" t="s">
        <v>426</v>
      </c>
      <c r="F2907" s="7" t="s">
        <v>2616</v>
      </c>
      <c r="G2907" s="7" t="s">
        <v>2617</v>
      </c>
      <c r="H2907" s="7" t="s">
        <v>76</v>
      </c>
      <c r="I2907" s="7" t="s">
        <v>230</v>
      </c>
      <c r="J2907" s="7" t="s">
        <v>61</v>
      </c>
      <c r="K2907" s="7" t="s">
        <v>314</v>
      </c>
      <c r="L2907" s="7" t="s">
        <v>799</v>
      </c>
      <c r="M2907" s="7" t="s">
        <v>102</v>
      </c>
      <c r="N2907" s="7" t="s">
        <v>1134</v>
      </c>
      <c r="O2907" s="7" t="s">
        <v>62</v>
      </c>
      <c r="P2907" s="7" t="s">
        <v>1507</v>
      </c>
      <c r="Q2907" s="7" t="s">
        <v>96</v>
      </c>
      <c r="R2907" s="7" t="s">
        <v>57</v>
      </c>
      <c r="S2907" s="7" t="s">
        <v>1206</v>
      </c>
      <c r="T2907" s="80">
        <v>0.80700000000000005</v>
      </c>
      <c r="U2907" s="7" t="s">
        <v>2618</v>
      </c>
      <c r="V2907" s="85">
        <v>5.1499999999999997E-2</v>
      </c>
      <c r="W2907" s="81">
        <v>4.666E-2</v>
      </c>
      <c r="X2907" s="4" t="s">
        <v>614</v>
      </c>
      <c r="Y2907" s="4"/>
      <c r="Z2907" s="80">
        <v>104000</v>
      </c>
      <c r="AA2907" s="78">
        <v>3.71</v>
      </c>
      <c r="AB2907" s="103">
        <v>101.383</v>
      </c>
      <c r="AD2907" s="80">
        <v>391.17599999999999</v>
      </c>
      <c r="AG2907" s="7" t="s">
        <v>17</v>
      </c>
      <c r="AH2907" s="81">
        <v>1.2999999999999999E-4</v>
      </c>
      <c r="AI2907" s="81">
        <v>1.7834365355371799E-3</v>
      </c>
      <c r="AJ2907" s="81">
        <v>5.9842688723511903E-4</v>
      </c>
    </row>
    <row r="2908" spans="1:36" s="7" customFormat="1" x14ac:dyDescent="0.2">
      <c r="A2908" s="7">
        <v>1038</v>
      </c>
      <c r="B2908" s="7">
        <v>1319</v>
      </c>
      <c r="C2908" s="7" t="s">
        <v>2619</v>
      </c>
      <c r="D2908" s="7" t="s">
        <v>2620</v>
      </c>
      <c r="E2908" s="4" t="s">
        <v>426</v>
      </c>
      <c r="F2908" s="7" t="s">
        <v>2621</v>
      </c>
      <c r="G2908" s="7" t="s">
        <v>2622</v>
      </c>
      <c r="H2908" s="7" t="s">
        <v>76</v>
      </c>
      <c r="I2908" s="7" t="s">
        <v>230</v>
      </c>
      <c r="J2908" s="7" t="s">
        <v>61</v>
      </c>
      <c r="K2908" s="7" t="s">
        <v>314</v>
      </c>
      <c r="L2908" s="7" t="s">
        <v>799</v>
      </c>
      <c r="M2908" s="7" t="s">
        <v>102</v>
      </c>
      <c r="N2908" s="7" t="s">
        <v>884</v>
      </c>
      <c r="O2908" s="7" t="s">
        <v>62</v>
      </c>
      <c r="P2908" s="7" t="s">
        <v>1507</v>
      </c>
      <c r="Q2908" s="7" t="s">
        <v>84</v>
      </c>
      <c r="R2908" s="7" t="s">
        <v>57</v>
      </c>
      <c r="S2908" s="7" t="s">
        <v>1206</v>
      </c>
      <c r="T2908" s="80">
        <v>0.98499999999999999</v>
      </c>
      <c r="U2908" s="7" t="s">
        <v>2623</v>
      </c>
      <c r="V2908" s="85">
        <v>5.1499999999999997E-2</v>
      </c>
      <c r="W2908" s="81">
        <v>4.4150000000000002E-2</v>
      </c>
      <c r="X2908" s="4" t="s">
        <v>614</v>
      </c>
      <c r="Y2908" s="4"/>
      <c r="Z2908" s="80">
        <v>104000</v>
      </c>
      <c r="AA2908" s="78">
        <v>3.71</v>
      </c>
      <c r="AB2908" s="103">
        <v>103.21599999999999</v>
      </c>
      <c r="AD2908" s="80">
        <v>398.24799999999999</v>
      </c>
      <c r="AG2908" s="7" t="s">
        <v>17</v>
      </c>
      <c r="AH2908" s="81">
        <v>1.3899999999999999E-4</v>
      </c>
      <c r="AI2908" s="81">
        <v>1.81567825854813E-3</v>
      </c>
      <c r="AJ2908" s="81">
        <v>6.0924550261956003E-4</v>
      </c>
    </row>
    <row r="2909" spans="1:36" s="7" customFormat="1" x14ac:dyDescent="0.2">
      <c r="A2909" s="7">
        <v>1038</v>
      </c>
      <c r="B2909" s="7">
        <v>1319</v>
      </c>
      <c r="C2909" s="7" t="s">
        <v>2885</v>
      </c>
      <c r="D2909" s="7" t="s">
        <v>2886</v>
      </c>
      <c r="E2909" s="4" t="s">
        <v>426</v>
      </c>
      <c r="F2909" s="7" t="s">
        <v>2899</v>
      </c>
      <c r="G2909" s="7" t="s">
        <v>2900</v>
      </c>
      <c r="H2909" s="7" t="s">
        <v>76</v>
      </c>
      <c r="I2909" s="7" t="s">
        <v>230</v>
      </c>
      <c r="J2909" s="7" t="s">
        <v>61</v>
      </c>
      <c r="K2909" s="7" t="s">
        <v>314</v>
      </c>
      <c r="L2909" s="7" t="s">
        <v>799</v>
      </c>
      <c r="M2909" s="7" t="s">
        <v>102</v>
      </c>
      <c r="N2909" s="7" t="s">
        <v>881</v>
      </c>
      <c r="O2909" s="7" t="s">
        <v>62</v>
      </c>
      <c r="P2909" s="7" t="s">
        <v>1647</v>
      </c>
      <c r="Q2909" s="7" t="s">
        <v>96</v>
      </c>
      <c r="R2909" s="7" t="s">
        <v>57</v>
      </c>
      <c r="S2909" s="7" t="s">
        <v>1206</v>
      </c>
      <c r="T2909" s="80">
        <v>3.488</v>
      </c>
      <c r="U2909" s="7" t="s">
        <v>2901</v>
      </c>
      <c r="V2909" s="85">
        <v>5.2499999999999998E-2</v>
      </c>
      <c r="W2909" s="81">
        <v>4.4150000000000002E-2</v>
      </c>
      <c r="X2909" s="4" t="s">
        <v>614</v>
      </c>
      <c r="Y2909" s="4"/>
      <c r="Z2909" s="80">
        <v>35000</v>
      </c>
      <c r="AA2909" s="78">
        <v>3.71</v>
      </c>
      <c r="AB2909" s="103">
        <v>103.976</v>
      </c>
      <c r="AD2909" s="80">
        <v>135.01300000000001</v>
      </c>
      <c r="AG2909" s="7" t="s">
        <v>17</v>
      </c>
      <c r="AH2909" s="81">
        <v>2.8E-5</v>
      </c>
      <c r="AI2909" s="81">
        <v>6.1554600983652397E-4</v>
      </c>
      <c r="AJ2909" s="81">
        <v>2.0654465425399399E-4</v>
      </c>
    </row>
    <row r="2910" spans="1:36" s="7" customFormat="1" x14ac:dyDescent="0.2">
      <c r="A2910" s="7">
        <v>1038</v>
      </c>
      <c r="B2910" s="7">
        <v>1319</v>
      </c>
      <c r="C2910" s="7" t="s">
        <v>2624</v>
      </c>
      <c r="D2910" s="7" t="s">
        <v>2625</v>
      </c>
      <c r="E2910" s="4" t="s">
        <v>426</v>
      </c>
      <c r="F2910" s="7" t="s">
        <v>2626</v>
      </c>
      <c r="G2910" s="7" t="s">
        <v>2627</v>
      </c>
      <c r="H2910" s="7" t="s">
        <v>76</v>
      </c>
      <c r="I2910" s="7" t="s">
        <v>230</v>
      </c>
      <c r="J2910" s="7" t="s">
        <v>61</v>
      </c>
      <c r="K2910" s="7" t="s">
        <v>314</v>
      </c>
      <c r="L2910" s="7" t="s">
        <v>799</v>
      </c>
      <c r="M2910" s="7" t="s">
        <v>102</v>
      </c>
      <c r="N2910" s="7" t="s">
        <v>130</v>
      </c>
      <c r="O2910" s="7" t="s">
        <v>62</v>
      </c>
      <c r="P2910" s="7" t="s">
        <v>1541</v>
      </c>
      <c r="Q2910" s="7" t="s">
        <v>84</v>
      </c>
      <c r="R2910" s="7" t="s">
        <v>57</v>
      </c>
      <c r="S2910" s="7" t="s">
        <v>1206</v>
      </c>
      <c r="T2910" s="80">
        <v>1.677</v>
      </c>
      <c r="U2910" s="7" t="s">
        <v>1514</v>
      </c>
      <c r="V2910" s="85">
        <v>4.8750000000000002E-2</v>
      </c>
      <c r="W2910" s="81">
        <v>5.4890000000000001E-2</v>
      </c>
      <c r="X2910" s="4" t="s">
        <v>614</v>
      </c>
      <c r="Y2910" s="4"/>
      <c r="Z2910" s="80">
        <v>2000</v>
      </c>
      <c r="AA2910" s="78">
        <v>3.71</v>
      </c>
      <c r="AB2910" s="103">
        <v>100.533</v>
      </c>
      <c r="AD2910" s="80">
        <v>7.46</v>
      </c>
      <c r="AG2910" s="7" t="s">
        <v>17</v>
      </c>
      <c r="AH2910" s="81">
        <v>1.9999999999999999E-6</v>
      </c>
      <c r="AI2910" s="81">
        <v>3.4009158574992397E-5</v>
      </c>
      <c r="AJ2910" s="81">
        <v>1.14116731927262E-5</v>
      </c>
    </row>
    <row r="2911" spans="1:36" s="7" customFormat="1" x14ac:dyDescent="0.2">
      <c r="A2911" s="7">
        <v>1038</v>
      </c>
      <c r="B2911" s="7">
        <v>1319</v>
      </c>
      <c r="C2911" s="7" t="s">
        <v>2624</v>
      </c>
      <c r="D2911" s="7" t="s">
        <v>2625</v>
      </c>
      <c r="E2911" s="4" t="s">
        <v>426</v>
      </c>
      <c r="F2911" s="7" t="s">
        <v>2626</v>
      </c>
      <c r="G2911" s="7" t="s">
        <v>2628</v>
      </c>
      <c r="H2911" s="7" t="s">
        <v>76</v>
      </c>
      <c r="I2911" s="7" t="s">
        <v>230</v>
      </c>
      <c r="J2911" s="7" t="s">
        <v>61</v>
      </c>
      <c r="K2911" s="7" t="s">
        <v>314</v>
      </c>
      <c r="L2911" s="7" t="s">
        <v>799</v>
      </c>
      <c r="M2911" s="7" t="s">
        <v>102</v>
      </c>
      <c r="N2911" s="7" t="s">
        <v>130</v>
      </c>
      <c r="O2911" s="7" t="s">
        <v>62</v>
      </c>
      <c r="P2911" s="7" t="s">
        <v>1541</v>
      </c>
      <c r="Q2911" s="7" t="s">
        <v>84</v>
      </c>
      <c r="R2911" s="7" t="s">
        <v>57</v>
      </c>
      <c r="S2911" s="7" t="s">
        <v>1206</v>
      </c>
      <c r="T2911" s="80">
        <v>1.72</v>
      </c>
      <c r="U2911" s="7" t="s">
        <v>1514</v>
      </c>
      <c r="V2911" s="85">
        <v>4.8750000000000002E-2</v>
      </c>
      <c r="W2911" s="81">
        <v>5.5100000000000003E-2</v>
      </c>
      <c r="X2911" s="4" t="s">
        <v>614</v>
      </c>
      <c r="Y2911" s="4"/>
      <c r="Z2911" s="80">
        <v>8000</v>
      </c>
      <c r="AA2911" s="78">
        <v>3.71</v>
      </c>
      <c r="AB2911" s="103">
        <v>100.64100000000001</v>
      </c>
      <c r="AD2911" s="80">
        <v>29.87</v>
      </c>
      <c r="AG2911" s="7" t="s">
        <v>17</v>
      </c>
      <c r="AH2911" s="81">
        <v>6.0000000000000002E-6</v>
      </c>
      <c r="AI2911" s="81">
        <v>1.3618291094196001E-4</v>
      </c>
      <c r="AJ2911" s="81">
        <v>4.5695775468156698E-5</v>
      </c>
    </row>
    <row r="2912" spans="1:36" s="7" customFormat="1" x14ac:dyDescent="0.2">
      <c r="A2912" s="7">
        <v>1038</v>
      </c>
      <c r="B2912" s="7">
        <v>1319</v>
      </c>
      <c r="C2912" s="7" t="s">
        <v>2629</v>
      </c>
      <c r="D2912" s="7" t="s">
        <v>2630</v>
      </c>
      <c r="E2912" s="4" t="s">
        <v>426</v>
      </c>
      <c r="F2912" s="7" t="s">
        <v>2631</v>
      </c>
      <c r="G2912" s="7" t="s">
        <v>2632</v>
      </c>
      <c r="H2912" s="7" t="s">
        <v>76</v>
      </c>
      <c r="I2912" s="7" t="s">
        <v>230</v>
      </c>
      <c r="J2912" s="7" t="s">
        <v>61</v>
      </c>
      <c r="K2912" s="7" t="s">
        <v>314</v>
      </c>
      <c r="L2912" s="7" t="s">
        <v>799</v>
      </c>
      <c r="M2912" s="7" t="s">
        <v>102</v>
      </c>
      <c r="N2912" s="7" t="s">
        <v>1131</v>
      </c>
      <c r="O2912" s="7" t="s">
        <v>62</v>
      </c>
      <c r="P2912" s="7" t="s">
        <v>1846</v>
      </c>
      <c r="Q2912" s="7" t="s">
        <v>96</v>
      </c>
      <c r="R2912" s="7" t="s">
        <v>57</v>
      </c>
      <c r="S2912" s="7" t="s">
        <v>1206</v>
      </c>
      <c r="T2912" s="80">
        <v>6.48</v>
      </c>
      <c r="U2912" s="7" t="s">
        <v>2633</v>
      </c>
      <c r="V2912" s="85">
        <v>7.85E-2</v>
      </c>
      <c r="W2912" s="81">
        <v>6.7610000000000003E-2</v>
      </c>
      <c r="X2912" s="4" t="s">
        <v>614</v>
      </c>
      <c r="Y2912" s="4"/>
      <c r="Z2912" s="80">
        <v>11000</v>
      </c>
      <c r="AA2912" s="78">
        <v>3.71</v>
      </c>
      <c r="AB2912" s="103">
        <v>111.06699999999999</v>
      </c>
      <c r="AD2912" s="80">
        <v>45.326000000000001</v>
      </c>
      <c r="AG2912" s="7" t="s">
        <v>17</v>
      </c>
      <c r="AH2912" s="81">
        <v>9.0000000000000002E-6</v>
      </c>
      <c r="AI2912" s="81">
        <v>2.0664999515325599E-4</v>
      </c>
      <c r="AJ2912" s="81">
        <v>6.93407984430837E-5</v>
      </c>
    </row>
    <row r="2913" spans="1:36" s="7" customFormat="1" x14ac:dyDescent="0.2">
      <c r="A2913" s="7">
        <v>1038</v>
      </c>
      <c r="B2913" s="7">
        <v>1319</v>
      </c>
      <c r="C2913" s="7" t="s">
        <v>2629</v>
      </c>
      <c r="D2913" s="7" t="s">
        <v>2630</v>
      </c>
      <c r="E2913" s="4" t="s">
        <v>426</v>
      </c>
      <c r="F2913" s="7" t="s">
        <v>2634</v>
      </c>
      <c r="G2913" s="7" t="s">
        <v>2635</v>
      </c>
      <c r="H2913" s="7" t="s">
        <v>76</v>
      </c>
      <c r="I2913" s="7" t="s">
        <v>230</v>
      </c>
      <c r="J2913" s="7" t="s">
        <v>61</v>
      </c>
      <c r="K2913" s="7" t="s">
        <v>314</v>
      </c>
      <c r="L2913" s="7" t="s">
        <v>799</v>
      </c>
      <c r="M2913" s="7" t="s">
        <v>102</v>
      </c>
      <c r="N2913" s="7" t="s">
        <v>1131</v>
      </c>
      <c r="O2913" s="7" t="s">
        <v>62</v>
      </c>
      <c r="P2913" s="7" t="s">
        <v>1846</v>
      </c>
      <c r="Q2913" s="7" t="s">
        <v>96</v>
      </c>
      <c r="R2913" s="7" t="s">
        <v>57</v>
      </c>
      <c r="S2913" s="7" t="s">
        <v>1206</v>
      </c>
      <c r="T2913" s="80">
        <v>4.7949999999999999</v>
      </c>
      <c r="U2913" s="7" t="s">
        <v>2636</v>
      </c>
      <c r="V2913" s="85">
        <v>7.6999999999999999E-2</v>
      </c>
      <c r="W2913" s="81">
        <v>6.4189999999999997E-2</v>
      </c>
      <c r="X2913" s="4" t="s">
        <v>614</v>
      </c>
      <c r="Y2913" s="4"/>
      <c r="Z2913" s="80">
        <v>11000</v>
      </c>
      <c r="AA2913" s="78">
        <v>3.71</v>
      </c>
      <c r="AB2913" s="103">
        <v>110.38800000000001</v>
      </c>
      <c r="AD2913" s="80">
        <v>45.048999999999999</v>
      </c>
      <c r="AG2913" s="7" t="s">
        <v>17</v>
      </c>
      <c r="AH2913" s="81">
        <v>1.1E-5</v>
      </c>
      <c r="AI2913" s="81">
        <v>2.0538804619774E-4</v>
      </c>
      <c r="AJ2913" s="81">
        <v>6.8917355180454795E-5</v>
      </c>
    </row>
    <row r="2914" spans="1:36" s="7" customFormat="1" x14ac:dyDescent="0.2">
      <c r="A2914" s="7">
        <v>1038</v>
      </c>
      <c r="B2914" s="7">
        <v>1319</v>
      </c>
      <c r="C2914" s="7" t="s">
        <v>2637</v>
      </c>
      <c r="D2914" s="7" t="s">
        <v>2638</v>
      </c>
      <c r="E2914" s="4" t="s">
        <v>426</v>
      </c>
      <c r="F2914" s="7" t="s">
        <v>2639</v>
      </c>
      <c r="G2914" s="7" t="s">
        <v>2640</v>
      </c>
      <c r="H2914" s="7" t="s">
        <v>76</v>
      </c>
      <c r="I2914" s="7" t="s">
        <v>230</v>
      </c>
      <c r="J2914" s="7" t="s">
        <v>61</v>
      </c>
      <c r="K2914" s="7" t="s">
        <v>314</v>
      </c>
      <c r="L2914" s="7" t="s">
        <v>799</v>
      </c>
      <c r="M2914" s="7" t="s">
        <v>102</v>
      </c>
      <c r="N2914" s="7" t="s">
        <v>130</v>
      </c>
      <c r="O2914" s="7" t="s">
        <v>62</v>
      </c>
      <c r="P2914" s="7" t="s">
        <v>1647</v>
      </c>
      <c r="Q2914" s="7" t="s">
        <v>96</v>
      </c>
      <c r="R2914" s="7" t="s">
        <v>57</v>
      </c>
      <c r="S2914" s="7" t="s">
        <v>1206</v>
      </c>
      <c r="T2914" s="80">
        <v>3.8889999999999998</v>
      </c>
      <c r="U2914" s="7" t="s">
        <v>2641</v>
      </c>
      <c r="V2914" s="85">
        <v>4.4999999999999998E-2</v>
      </c>
      <c r="W2914" s="81">
        <v>4.2189999999999998E-2</v>
      </c>
      <c r="X2914" s="4" t="s">
        <v>614</v>
      </c>
      <c r="Y2914" s="4"/>
      <c r="Z2914" s="80">
        <v>53000</v>
      </c>
      <c r="AA2914" s="78">
        <v>3.71</v>
      </c>
      <c r="AB2914" s="103">
        <v>102.23699999999999</v>
      </c>
      <c r="AD2914" s="80">
        <v>201.02799999999999</v>
      </c>
      <c r="AG2914" s="7" t="s">
        <v>17</v>
      </c>
      <c r="AH2914" s="81">
        <v>8.2000000000000001E-5</v>
      </c>
      <c r="AI2914" s="81">
        <v>9.1652099556928704E-4</v>
      </c>
      <c r="AJ2914" s="81">
        <v>3.07535926025513E-4</v>
      </c>
    </row>
    <row r="2915" spans="1:36" s="7" customFormat="1" x14ac:dyDescent="0.2">
      <c r="A2915" s="7">
        <v>1038</v>
      </c>
      <c r="B2915" s="7">
        <v>1319</v>
      </c>
      <c r="C2915" s="7" t="s">
        <v>2642</v>
      </c>
      <c r="D2915" s="7" t="s">
        <v>2643</v>
      </c>
      <c r="E2915" s="4" t="s">
        <v>426</v>
      </c>
      <c r="F2915" s="7" t="s">
        <v>2644</v>
      </c>
      <c r="G2915" s="7" t="s">
        <v>2645</v>
      </c>
      <c r="H2915" s="7" t="s">
        <v>76</v>
      </c>
      <c r="I2915" s="7" t="s">
        <v>230</v>
      </c>
      <c r="J2915" s="7" t="s">
        <v>61</v>
      </c>
      <c r="K2915" s="7" t="s">
        <v>313</v>
      </c>
      <c r="L2915" s="7" t="s">
        <v>799</v>
      </c>
      <c r="M2915" s="7" t="s">
        <v>102</v>
      </c>
      <c r="N2915" s="7" t="s">
        <v>909</v>
      </c>
      <c r="O2915" s="7" t="s">
        <v>62</v>
      </c>
      <c r="P2915" s="7" t="s">
        <v>1541</v>
      </c>
      <c r="Q2915" s="7" t="s">
        <v>84</v>
      </c>
      <c r="R2915" s="7" t="s">
        <v>57</v>
      </c>
      <c r="S2915" s="7" t="s">
        <v>1207</v>
      </c>
      <c r="T2915" s="80">
        <v>0.28599999999999998</v>
      </c>
      <c r="U2915" s="7" t="s">
        <v>2646</v>
      </c>
      <c r="V2915" s="85">
        <v>0.02</v>
      </c>
      <c r="W2915" s="81">
        <v>8.9560000000000001E-2</v>
      </c>
      <c r="X2915" s="4" t="s">
        <v>614</v>
      </c>
      <c r="Y2915" s="4"/>
      <c r="Z2915" s="80">
        <v>127000</v>
      </c>
      <c r="AA2915" s="78">
        <v>4.1524000000000001</v>
      </c>
      <c r="AB2915" s="103">
        <v>97.789000000000001</v>
      </c>
      <c r="AD2915" s="80">
        <v>515.697</v>
      </c>
      <c r="AG2915" s="7" t="s">
        <v>17</v>
      </c>
      <c r="AH2915" s="81">
        <v>4.2299999999999998E-4</v>
      </c>
      <c r="AI2915" s="81">
        <v>2.3511469820425199E-3</v>
      </c>
      <c r="AJ2915" s="81">
        <v>7.8892045882202001E-4</v>
      </c>
    </row>
    <row r="2916" spans="1:36" s="7" customFormat="1" x14ac:dyDescent="0.2">
      <c r="A2916" s="7">
        <v>1038</v>
      </c>
      <c r="B2916" s="7">
        <v>1319</v>
      </c>
      <c r="C2916" s="7" t="s">
        <v>2376</v>
      </c>
      <c r="D2916" s="7" t="s">
        <v>2377</v>
      </c>
      <c r="E2916" s="4" t="s">
        <v>426</v>
      </c>
      <c r="F2916" s="7" t="s">
        <v>2647</v>
      </c>
      <c r="G2916" s="7" t="s">
        <v>2648</v>
      </c>
      <c r="H2916" s="7" t="s">
        <v>76</v>
      </c>
      <c r="I2916" s="7" t="s">
        <v>230</v>
      </c>
      <c r="J2916" s="7" t="s">
        <v>61</v>
      </c>
      <c r="K2916" s="7" t="s">
        <v>314</v>
      </c>
      <c r="L2916" s="7" t="s">
        <v>799</v>
      </c>
      <c r="M2916" s="7" t="s">
        <v>102</v>
      </c>
      <c r="N2916" s="7" t="s">
        <v>895</v>
      </c>
      <c r="O2916" s="7" t="s">
        <v>62</v>
      </c>
      <c r="P2916" s="7" t="s">
        <v>1846</v>
      </c>
      <c r="Q2916" s="7" t="s">
        <v>96</v>
      </c>
      <c r="R2916" s="7" t="s">
        <v>57</v>
      </c>
      <c r="S2916" s="7" t="s">
        <v>1206</v>
      </c>
      <c r="T2916" s="80">
        <v>7.43</v>
      </c>
      <c r="U2916" s="7" t="s">
        <v>2649</v>
      </c>
      <c r="V2916" s="85">
        <v>5.3999999999999999E-2</v>
      </c>
      <c r="W2916" s="81">
        <v>4.9889999999999997E-2</v>
      </c>
      <c r="X2916" s="4" t="s">
        <v>614</v>
      </c>
      <c r="Y2916" s="4"/>
      <c r="Z2916" s="80">
        <v>12000</v>
      </c>
      <c r="AA2916" s="78">
        <v>3.71</v>
      </c>
      <c r="AB2916" s="103">
        <v>107.428</v>
      </c>
      <c r="AD2916" s="80">
        <v>47.826999999999998</v>
      </c>
      <c r="AG2916" s="7" t="s">
        <v>17</v>
      </c>
      <c r="AH2916" s="81">
        <v>1.2E-5</v>
      </c>
      <c r="AI2916" s="81">
        <v>2.1805191095760701E-4</v>
      </c>
      <c r="AJ2916" s="81">
        <v>7.3166677776243804E-5</v>
      </c>
    </row>
    <row r="2917" spans="1:36" s="7" customFormat="1" x14ac:dyDescent="0.2">
      <c r="A2917" s="7">
        <v>1038</v>
      </c>
      <c r="B2917" s="7">
        <v>1319</v>
      </c>
      <c r="C2917" s="7" t="s">
        <v>2650</v>
      </c>
      <c r="D2917" s="7" t="s">
        <v>2651</v>
      </c>
      <c r="E2917" s="4" t="s">
        <v>426</v>
      </c>
      <c r="F2917" s="7" t="s">
        <v>2652</v>
      </c>
      <c r="G2917" s="7" t="s">
        <v>2653</v>
      </c>
      <c r="H2917" s="7" t="s">
        <v>76</v>
      </c>
      <c r="I2917" s="7" t="s">
        <v>230</v>
      </c>
      <c r="J2917" s="7" t="s">
        <v>61</v>
      </c>
      <c r="K2917" s="7" t="s">
        <v>314</v>
      </c>
      <c r="L2917" s="7" t="s">
        <v>799</v>
      </c>
      <c r="M2917" s="7" t="s">
        <v>102</v>
      </c>
      <c r="N2917" s="7" t="s">
        <v>1134</v>
      </c>
      <c r="O2917" s="7" t="s">
        <v>62</v>
      </c>
      <c r="P2917" s="7" t="s">
        <v>1519</v>
      </c>
      <c r="Q2917" s="7" t="s">
        <v>96</v>
      </c>
      <c r="R2917" s="7" t="s">
        <v>57</v>
      </c>
      <c r="S2917" s="7" t="s">
        <v>1206</v>
      </c>
      <c r="T2917" s="80">
        <v>3.8809999999999998</v>
      </c>
      <c r="U2917" s="7" t="s">
        <v>1606</v>
      </c>
      <c r="V2917" s="85">
        <v>6.9000000000000006E-2</v>
      </c>
      <c r="W2917" s="81">
        <v>6.0519999999999997E-2</v>
      </c>
      <c r="X2917" s="4" t="s">
        <v>614</v>
      </c>
      <c r="Y2917" s="4"/>
      <c r="Z2917" s="80">
        <v>135000</v>
      </c>
      <c r="AA2917" s="78">
        <v>3.71</v>
      </c>
      <c r="AB2917" s="103">
        <v>107.883</v>
      </c>
      <c r="AD2917" s="80">
        <v>540.33199999999999</v>
      </c>
      <c r="AG2917" s="7" t="s">
        <v>17</v>
      </c>
      <c r="AH2917" s="81">
        <v>2.0799999999999999E-4</v>
      </c>
      <c r="AI2917" s="81">
        <v>2.4634643997406501E-3</v>
      </c>
      <c r="AJ2917" s="81">
        <v>8.2660823818285598E-4</v>
      </c>
    </row>
    <row r="2918" spans="1:36" s="7" customFormat="1" x14ac:dyDescent="0.2">
      <c r="A2918" s="7">
        <v>1038</v>
      </c>
      <c r="B2918" s="7">
        <v>1319</v>
      </c>
      <c r="C2918" s="7" t="s">
        <v>2654</v>
      </c>
      <c r="D2918" s="7" t="s">
        <v>2655</v>
      </c>
      <c r="E2918" s="4" t="s">
        <v>426</v>
      </c>
      <c r="F2918" s="7" t="s">
        <v>2656</v>
      </c>
      <c r="G2918" s="7" t="s">
        <v>2657</v>
      </c>
      <c r="H2918" s="7" t="s">
        <v>76</v>
      </c>
      <c r="I2918" s="7" t="s">
        <v>230</v>
      </c>
      <c r="J2918" s="7" t="s">
        <v>61</v>
      </c>
      <c r="K2918" s="7" t="s">
        <v>314</v>
      </c>
      <c r="L2918" s="7" t="s">
        <v>799</v>
      </c>
      <c r="M2918" s="7" t="s">
        <v>102</v>
      </c>
      <c r="N2918" s="7" t="s">
        <v>895</v>
      </c>
      <c r="O2918" s="7" t="s">
        <v>62</v>
      </c>
      <c r="P2918" s="7" t="s">
        <v>1519</v>
      </c>
      <c r="Q2918" s="7" t="s">
        <v>96</v>
      </c>
      <c r="R2918" s="7" t="s">
        <v>57</v>
      </c>
      <c r="S2918" s="7" t="s">
        <v>1206</v>
      </c>
      <c r="T2918" s="80">
        <v>7.2839999999999998</v>
      </c>
      <c r="U2918" s="7" t="s">
        <v>2658</v>
      </c>
      <c r="V2918" s="85">
        <v>5.8749999999999997E-2</v>
      </c>
      <c r="W2918" s="81">
        <v>5.577E-2</v>
      </c>
      <c r="X2918" s="4" t="s">
        <v>614</v>
      </c>
      <c r="Y2918" s="4"/>
      <c r="Z2918" s="80">
        <v>59000</v>
      </c>
      <c r="AA2918" s="78">
        <v>3.71</v>
      </c>
      <c r="AB2918" s="103">
        <v>106.57899999999999</v>
      </c>
      <c r="AD2918" s="80">
        <v>233.292</v>
      </c>
      <c r="AG2918" s="7" t="s">
        <v>17</v>
      </c>
      <c r="AH2918" s="81">
        <v>1.18E-4</v>
      </c>
      <c r="AI2918" s="81">
        <v>1.0636153743937499E-3</v>
      </c>
      <c r="AJ2918" s="81">
        <v>3.56893012468284E-4</v>
      </c>
    </row>
    <row r="2919" spans="1:36" s="7" customFormat="1" x14ac:dyDescent="0.2">
      <c r="A2919" s="7">
        <v>1038</v>
      </c>
      <c r="B2919" s="7">
        <v>1319</v>
      </c>
      <c r="C2919" s="7" t="s">
        <v>2659</v>
      </c>
      <c r="D2919" t="s">
        <v>2660</v>
      </c>
      <c r="E2919" s="4" t="s">
        <v>426</v>
      </c>
      <c r="F2919" s="7" t="s">
        <v>2661</v>
      </c>
      <c r="G2919" s="7" t="s">
        <v>2662</v>
      </c>
      <c r="H2919" s="7" t="s">
        <v>76</v>
      </c>
      <c r="I2919" s="7" t="s">
        <v>230</v>
      </c>
      <c r="J2919" s="7" t="s">
        <v>61</v>
      </c>
      <c r="K2919" s="7" t="s">
        <v>314</v>
      </c>
      <c r="L2919" s="7" t="s">
        <v>799</v>
      </c>
      <c r="M2919" s="7" t="s">
        <v>102</v>
      </c>
      <c r="N2919" s="7" t="s">
        <v>890</v>
      </c>
      <c r="O2919" s="7" t="s">
        <v>62</v>
      </c>
      <c r="P2919" s="7" t="s">
        <v>1846</v>
      </c>
      <c r="Q2919" s="7" t="s">
        <v>96</v>
      </c>
      <c r="R2919" s="7" t="s">
        <v>57</v>
      </c>
      <c r="S2919" s="7" t="s">
        <v>1206</v>
      </c>
      <c r="T2919" s="80">
        <v>7.0019999999999998</v>
      </c>
      <c r="U2919" s="7" t="s">
        <v>2663</v>
      </c>
      <c r="V2919" s="85">
        <v>6.25E-2</v>
      </c>
      <c r="W2919" s="81">
        <v>5.6980000000000003E-2</v>
      </c>
      <c r="X2919" s="4" t="s">
        <v>614</v>
      </c>
      <c r="Y2919" s="4"/>
      <c r="Z2919" s="80">
        <v>18000</v>
      </c>
      <c r="AA2919" s="78">
        <v>3.71</v>
      </c>
      <c r="AB2919" s="103">
        <v>107.336</v>
      </c>
      <c r="AD2919" s="80">
        <v>71.679000000000002</v>
      </c>
      <c r="AG2919" s="7" t="s">
        <v>17</v>
      </c>
      <c r="AH2919" s="81">
        <v>2.4000000000000001E-5</v>
      </c>
      <c r="AI2919" s="81">
        <v>3.2679727509058999E-4</v>
      </c>
      <c r="AJ2919" s="81">
        <v>1.09655865063051E-4</v>
      </c>
    </row>
    <row r="2920" spans="1:36" s="7" customFormat="1" x14ac:dyDescent="0.2">
      <c r="A2920" s="7">
        <v>1038</v>
      </c>
      <c r="B2920" s="7">
        <v>1319</v>
      </c>
      <c r="C2920" s="7" t="s">
        <v>2659</v>
      </c>
      <c r="D2920" t="s">
        <v>2660</v>
      </c>
      <c r="E2920" s="4" t="s">
        <v>426</v>
      </c>
      <c r="F2920" s="7" t="s">
        <v>2664</v>
      </c>
      <c r="G2920" s="7" t="s">
        <v>2665</v>
      </c>
      <c r="H2920" s="7" t="s">
        <v>76</v>
      </c>
      <c r="I2920" s="7" t="s">
        <v>230</v>
      </c>
      <c r="J2920" s="7" t="s">
        <v>61</v>
      </c>
      <c r="K2920" s="7" t="s">
        <v>314</v>
      </c>
      <c r="L2920" s="7" t="s">
        <v>799</v>
      </c>
      <c r="M2920" s="7" t="s">
        <v>102</v>
      </c>
      <c r="N2920" s="7" t="s">
        <v>890</v>
      </c>
      <c r="O2920" s="7" t="s">
        <v>62</v>
      </c>
      <c r="P2920" s="7" t="s">
        <v>1846</v>
      </c>
      <c r="Q2920" s="7" t="s">
        <v>96</v>
      </c>
      <c r="R2920" s="7" t="s">
        <v>57</v>
      </c>
      <c r="S2920" s="7" t="s">
        <v>1206</v>
      </c>
      <c r="T2920" s="80">
        <v>7.0019999999999998</v>
      </c>
      <c r="U2920" s="7" t="s">
        <v>2663</v>
      </c>
      <c r="V2920" s="85">
        <v>6.25E-2</v>
      </c>
      <c r="W2920" s="81">
        <v>5.6840000000000002E-2</v>
      </c>
      <c r="X2920" s="4" t="s">
        <v>614</v>
      </c>
      <c r="Y2920" s="4"/>
      <c r="Z2920" s="80">
        <v>5000</v>
      </c>
      <c r="AA2920" s="78">
        <v>3.71</v>
      </c>
      <c r="AB2920" s="103">
        <v>107.429</v>
      </c>
      <c r="AD2920" s="80">
        <v>19.928000000000001</v>
      </c>
      <c r="AG2920" s="7" t="s">
        <v>17</v>
      </c>
      <c r="AH2920" s="81">
        <v>6.9999999999999999E-6</v>
      </c>
      <c r="AI2920" s="81">
        <v>9.0855335018119796E-5</v>
      </c>
      <c r="AJ2920" s="81">
        <v>3.04862406035775E-5</v>
      </c>
    </row>
    <row r="2921" spans="1:36" s="7" customFormat="1" x14ac:dyDescent="0.2">
      <c r="A2921" s="7">
        <v>1038</v>
      </c>
      <c r="B2921" s="7">
        <v>1319</v>
      </c>
      <c r="C2921" s="7" t="s">
        <v>2666</v>
      </c>
      <c r="D2921" s="7" t="s">
        <v>2667</v>
      </c>
      <c r="E2921" s="4" t="s">
        <v>426</v>
      </c>
      <c r="F2921" s="7" t="s">
        <v>2668</v>
      </c>
      <c r="G2921" s="7" t="s">
        <v>2669</v>
      </c>
      <c r="H2921" s="7" t="s">
        <v>76</v>
      </c>
      <c r="I2921" s="7" t="s">
        <v>230</v>
      </c>
      <c r="J2921" s="7" t="s">
        <v>61</v>
      </c>
      <c r="K2921" s="7" t="s">
        <v>314</v>
      </c>
      <c r="L2921" s="7" t="s">
        <v>799</v>
      </c>
      <c r="M2921" s="7" t="s">
        <v>102</v>
      </c>
      <c r="N2921" s="7" t="s">
        <v>895</v>
      </c>
      <c r="O2921" s="7" t="s">
        <v>62</v>
      </c>
      <c r="P2921" s="7" t="s">
        <v>1846</v>
      </c>
      <c r="Q2921" s="7" t="s">
        <v>96</v>
      </c>
      <c r="R2921" s="7" t="s">
        <v>57</v>
      </c>
      <c r="S2921" s="7" t="s">
        <v>1206</v>
      </c>
      <c r="T2921" s="80">
        <v>4.4509999999999996</v>
      </c>
      <c r="U2921" s="7" t="s">
        <v>2670</v>
      </c>
      <c r="V2921" s="85">
        <v>5.8999999999999997E-2</v>
      </c>
      <c r="W2921" s="81">
        <v>5.1249999999999997E-2</v>
      </c>
      <c r="X2921" s="4" t="s">
        <v>614</v>
      </c>
      <c r="Y2921" s="4"/>
      <c r="Z2921" s="80">
        <v>12000</v>
      </c>
      <c r="AA2921" s="78">
        <v>3.71</v>
      </c>
      <c r="AB2921" s="103">
        <v>106.306</v>
      </c>
      <c r="AD2921" s="80">
        <v>47.326999999999998</v>
      </c>
      <c r="AG2921" s="7" t="s">
        <v>17</v>
      </c>
      <c r="AH2921" s="81">
        <v>1.4E-5</v>
      </c>
      <c r="AI2921" s="81">
        <v>2.1577383324381099E-4</v>
      </c>
      <c r="AJ2921" s="81">
        <v>7.2402275495601106E-5</v>
      </c>
    </row>
    <row r="2922" spans="1:36" s="7" customFormat="1" x14ac:dyDescent="0.2">
      <c r="A2922" s="7">
        <v>1038</v>
      </c>
      <c r="B2922" s="7">
        <v>1319</v>
      </c>
      <c r="C2922" s="7" t="s">
        <v>2671</v>
      </c>
      <c r="D2922" s="7" t="s">
        <v>2672</v>
      </c>
      <c r="E2922" s="4" t="s">
        <v>426</v>
      </c>
      <c r="F2922" s="7" t="s">
        <v>2673</v>
      </c>
      <c r="G2922" s="7" t="s">
        <v>2674</v>
      </c>
      <c r="H2922" s="7" t="s">
        <v>76</v>
      </c>
      <c r="I2922" s="7" t="s">
        <v>230</v>
      </c>
      <c r="J2922" s="7" t="s">
        <v>61</v>
      </c>
      <c r="K2922" s="7" t="s">
        <v>314</v>
      </c>
      <c r="L2922" s="7" t="s">
        <v>799</v>
      </c>
      <c r="M2922" s="7" t="s">
        <v>102</v>
      </c>
      <c r="N2922" s="7" t="s">
        <v>1134</v>
      </c>
      <c r="O2922" s="7" t="s">
        <v>62</v>
      </c>
      <c r="P2922" s="7" t="s">
        <v>1519</v>
      </c>
      <c r="Q2922" s="7" t="s">
        <v>84</v>
      </c>
      <c r="R2922" s="7" t="s">
        <v>57</v>
      </c>
      <c r="S2922" s="7" t="s">
        <v>1206</v>
      </c>
      <c r="T2922" s="80">
        <v>4.0519999999999996</v>
      </c>
      <c r="U2922" s="7" t="s">
        <v>2675</v>
      </c>
      <c r="V2922" s="85">
        <v>6.8750000000000006E-2</v>
      </c>
      <c r="W2922" s="81">
        <v>6.2170000000000003E-2</v>
      </c>
      <c r="X2922" s="4" t="s">
        <v>614</v>
      </c>
      <c r="Y2922" s="4"/>
      <c r="Z2922" s="80">
        <v>43000</v>
      </c>
      <c r="AA2922" s="78">
        <v>3.71</v>
      </c>
      <c r="AB2922" s="103">
        <v>106.34699999999999</v>
      </c>
      <c r="AD2922" s="80">
        <v>169.655</v>
      </c>
      <c r="AG2922" s="7" t="s">
        <v>17</v>
      </c>
      <c r="AH2922" s="81">
        <v>7.2000000000000002E-5</v>
      </c>
      <c r="AI2922" s="81">
        <v>7.73484661979658E-4</v>
      </c>
      <c r="AJ2922" s="81">
        <v>2.5954050473300002E-4</v>
      </c>
    </row>
    <row r="2923" spans="1:36" s="7" customFormat="1" x14ac:dyDescent="0.2">
      <c r="A2923" s="7">
        <v>1038</v>
      </c>
      <c r="B2923" s="7">
        <v>1319</v>
      </c>
      <c r="C2923" s="7" t="s">
        <v>2676</v>
      </c>
      <c r="D2923" s="7" t="s">
        <v>5175</v>
      </c>
      <c r="E2923" s="4" t="s">
        <v>426</v>
      </c>
      <c r="F2923" s="7" t="s">
        <v>2677</v>
      </c>
      <c r="G2923" s="7" t="s">
        <v>2678</v>
      </c>
      <c r="H2923" s="7" t="s">
        <v>76</v>
      </c>
      <c r="I2923" s="7" t="s">
        <v>230</v>
      </c>
      <c r="J2923" s="7" t="s">
        <v>61</v>
      </c>
      <c r="K2923" s="7" t="s">
        <v>153</v>
      </c>
      <c r="L2923" s="7" t="s">
        <v>799</v>
      </c>
      <c r="M2923" s="7" t="s">
        <v>102</v>
      </c>
      <c r="N2923" s="7" t="s">
        <v>888</v>
      </c>
      <c r="O2923" s="7" t="s">
        <v>62</v>
      </c>
      <c r="P2923" s="7" t="s">
        <v>1846</v>
      </c>
      <c r="Q2923" s="7" t="s">
        <v>96</v>
      </c>
      <c r="R2923" s="7" t="s">
        <v>57</v>
      </c>
      <c r="S2923" s="7" t="s">
        <v>1206</v>
      </c>
      <c r="T2923" s="80">
        <v>3.7919999999999998</v>
      </c>
      <c r="U2923" s="7" t="s">
        <v>2679</v>
      </c>
      <c r="V2923" s="85">
        <v>4.3749999999999997E-2</v>
      </c>
      <c r="W2923" s="81">
        <v>4.9239999999999999E-2</v>
      </c>
      <c r="X2923" s="4" t="s">
        <v>614</v>
      </c>
      <c r="Y2923" s="4"/>
      <c r="Z2923" s="80">
        <v>59000</v>
      </c>
      <c r="AA2923" s="78">
        <v>3.71</v>
      </c>
      <c r="AB2923" s="103">
        <v>99.944999999999993</v>
      </c>
      <c r="AD2923" s="80">
        <v>218.77</v>
      </c>
      <c r="AG2923" s="7" t="s">
        <v>17</v>
      </c>
      <c r="AH2923" s="81">
        <v>1.7E-5</v>
      </c>
      <c r="AI2923" s="81">
        <v>9.9740735416428391E-4</v>
      </c>
      <c r="AJ2923" s="81">
        <v>3.3467710589329399E-4</v>
      </c>
    </row>
    <row r="2924" spans="1:36" s="7" customFormat="1" x14ac:dyDescent="0.2">
      <c r="A2924" s="7">
        <v>1038</v>
      </c>
      <c r="B2924" s="7">
        <v>1319</v>
      </c>
      <c r="C2924" s="7" t="s">
        <v>2680</v>
      </c>
      <c r="D2924" s="7" t="s">
        <v>2681</v>
      </c>
      <c r="E2924" s="4" t="s">
        <v>426</v>
      </c>
      <c r="F2924" s="7" t="s">
        <v>2682</v>
      </c>
      <c r="G2924" s="7" t="s">
        <v>2683</v>
      </c>
      <c r="H2924" s="7" t="s">
        <v>76</v>
      </c>
      <c r="I2924" s="7" t="s">
        <v>230</v>
      </c>
      <c r="J2924" s="7" t="s">
        <v>61</v>
      </c>
      <c r="K2924" s="7" t="s">
        <v>314</v>
      </c>
      <c r="L2924" s="7" t="s">
        <v>799</v>
      </c>
      <c r="M2924" s="7" t="s">
        <v>102</v>
      </c>
      <c r="N2924" s="7" t="s">
        <v>886</v>
      </c>
      <c r="O2924" s="7" t="s">
        <v>62</v>
      </c>
      <c r="P2924" s="7" t="s">
        <v>1519</v>
      </c>
      <c r="Q2924" s="7" t="s">
        <v>96</v>
      </c>
      <c r="R2924" s="7" t="s">
        <v>57</v>
      </c>
      <c r="S2924" s="7" t="s">
        <v>1206</v>
      </c>
      <c r="T2924" s="80">
        <v>3.1560000000000001</v>
      </c>
      <c r="U2924" s="7" t="s">
        <v>1947</v>
      </c>
      <c r="V2924" s="85">
        <v>5.7000000000000002E-2</v>
      </c>
      <c r="W2924" s="81">
        <v>4.7320000000000001E-2</v>
      </c>
      <c r="X2924" s="4" t="s">
        <v>614</v>
      </c>
      <c r="Y2924" s="4"/>
      <c r="Z2924" s="80">
        <v>19000</v>
      </c>
      <c r="AA2924" s="78">
        <v>3.71</v>
      </c>
      <c r="AB2924" s="103">
        <v>107.47499999999999</v>
      </c>
      <c r="AD2924" s="80">
        <v>75.759</v>
      </c>
      <c r="AG2924" s="7" t="s">
        <v>17</v>
      </c>
      <c r="AH2924" s="81">
        <v>2.5000000000000001E-5</v>
      </c>
      <c r="AI2924" s="81">
        <v>3.4539852194216599E-4</v>
      </c>
      <c r="AJ2924" s="81">
        <v>1.1589745876726799E-4</v>
      </c>
    </row>
    <row r="2925" spans="1:36" s="7" customFormat="1" x14ac:dyDescent="0.2">
      <c r="A2925" s="7">
        <v>1038</v>
      </c>
      <c r="B2925" s="7">
        <v>1319</v>
      </c>
      <c r="C2925" s="7" t="s">
        <v>2498</v>
      </c>
      <c r="D2925" s="7" t="s">
        <v>2499</v>
      </c>
      <c r="E2925" s="4" t="s">
        <v>426</v>
      </c>
      <c r="F2925" s="7" t="s">
        <v>2684</v>
      </c>
      <c r="G2925" s="7" t="s">
        <v>2685</v>
      </c>
      <c r="H2925" s="7" t="s">
        <v>76</v>
      </c>
      <c r="I2925" s="7" t="s">
        <v>230</v>
      </c>
      <c r="J2925" s="7" t="s">
        <v>61</v>
      </c>
      <c r="K2925" s="7" t="s">
        <v>153</v>
      </c>
      <c r="L2925" s="7" t="s">
        <v>799</v>
      </c>
      <c r="M2925" s="7" t="s">
        <v>102</v>
      </c>
      <c r="N2925" s="7" t="s">
        <v>909</v>
      </c>
      <c r="O2925" s="7" t="s">
        <v>62</v>
      </c>
      <c r="P2925" s="7" t="s">
        <v>1404</v>
      </c>
      <c r="Q2925" s="7" t="s">
        <v>96</v>
      </c>
      <c r="R2925" s="7" t="s">
        <v>57</v>
      </c>
      <c r="S2925" s="7" t="s">
        <v>1207</v>
      </c>
      <c r="T2925" s="80">
        <v>0.72599999999999998</v>
      </c>
      <c r="U2925" s="7" t="s">
        <v>2686</v>
      </c>
      <c r="V2925" s="85">
        <v>6.2500000000000003E-3</v>
      </c>
      <c r="W2925" s="81">
        <v>4.3430000000000003E-2</v>
      </c>
      <c r="X2925" s="4" t="s">
        <v>614</v>
      </c>
      <c r="Y2925" s="4"/>
      <c r="Z2925" s="80">
        <v>39000</v>
      </c>
      <c r="AA2925" s="78">
        <v>4.1524000000000001</v>
      </c>
      <c r="AB2925" s="103">
        <v>97.772000000000006</v>
      </c>
      <c r="AD2925" s="80">
        <v>158.33500000000001</v>
      </c>
      <c r="AG2925" s="7" t="s">
        <v>17</v>
      </c>
      <c r="AH2925" s="81">
        <v>6.0999999999999999E-5</v>
      </c>
      <c r="AI2925" s="81">
        <v>7.2187583201099403E-4</v>
      </c>
      <c r="AJ2925" s="81">
        <v>2.4222331353690801E-4</v>
      </c>
    </row>
    <row r="2926" spans="1:36" s="7" customFormat="1" x14ac:dyDescent="0.2">
      <c r="A2926" s="7">
        <v>1038</v>
      </c>
      <c r="B2926" s="7">
        <v>1319</v>
      </c>
      <c r="C2926" s="7" t="s">
        <v>2386</v>
      </c>
      <c r="D2926" s="7" t="s">
        <v>2387</v>
      </c>
      <c r="E2926" s="4" t="s">
        <v>761</v>
      </c>
      <c r="F2926" s="7" t="s">
        <v>2687</v>
      </c>
      <c r="G2926" s="7" t="s">
        <v>2688</v>
      </c>
      <c r="H2926" s="7" t="s">
        <v>76</v>
      </c>
      <c r="I2926" s="7" t="s">
        <v>230</v>
      </c>
      <c r="J2926" s="7" t="s">
        <v>61</v>
      </c>
      <c r="K2926" s="7" t="s">
        <v>314</v>
      </c>
      <c r="L2926" s="7" t="s">
        <v>799</v>
      </c>
      <c r="M2926" s="7" t="s">
        <v>102</v>
      </c>
      <c r="N2926" s="7" t="s">
        <v>856</v>
      </c>
      <c r="O2926" s="7" t="s">
        <v>62</v>
      </c>
      <c r="P2926" s="7" t="s">
        <v>1519</v>
      </c>
      <c r="Q2926" s="7" t="s">
        <v>96</v>
      </c>
      <c r="R2926" s="7" t="s">
        <v>57</v>
      </c>
      <c r="S2926" s="7" t="s">
        <v>1206</v>
      </c>
      <c r="T2926" s="80">
        <v>4.4219999999999997</v>
      </c>
      <c r="U2926" s="7" t="s">
        <v>2689</v>
      </c>
      <c r="V2926" s="85">
        <v>5.0259999999999999E-2</v>
      </c>
      <c r="W2926" s="81">
        <v>5.006E-2</v>
      </c>
      <c r="X2926" s="4" t="s">
        <v>614</v>
      </c>
      <c r="Y2926" s="4"/>
      <c r="Z2926" s="80">
        <v>21000</v>
      </c>
      <c r="AA2926" s="78">
        <v>3.71</v>
      </c>
      <c r="AB2926" s="103">
        <v>100.6</v>
      </c>
      <c r="AD2926" s="80">
        <v>78.376999999999995</v>
      </c>
      <c r="AG2926" s="7" t="s">
        <v>17</v>
      </c>
      <c r="AH2926" s="81">
        <v>2.0999999999999999E-5</v>
      </c>
      <c r="AI2926" s="81">
        <v>3.5733536574300199E-4</v>
      </c>
      <c r="AJ2926" s="81">
        <v>1.19902831617273E-4</v>
      </c>
    </row>
    <row r="2927" spans="1:36" s="7" customFormat="1" x14ac:dyDescent="0.2">
      <c r="A2927" s="7">
        <v>1038</v>
      </c>
      <c r="B2927" s="7">
        <v>1319</v>
      </c>
      <c r="C2927" s="7" t="s">
        <v>2386</v>
      </c>
      <c r="D2927" s="7" t="s">
        <v>2387</v>
      </c>
      <c r="E2927" s="4" t="s">
        <v>761</v>
      </c>
      <c r="F2927" s="7" t="s">
        <v>2690</v>
      </c>
      <c r="G2927" s="7" t="s">
        <v>2691</v>
      </c>
      <c r="H2927" s="7" t="s">
        <v>76</v>
      </c>
      <c r="I2927" s="7" t="s">
        <v>230</v>
      </c>
      <c r="J2927" s="7" t="s">
        <v>61</v>
      </c>
      <c r="K2927" s="7" t="s">
        <v>204</v>
      </c>
      <c r="L2927" s="7" t="s">
        <v>799</v>
      </c>
      <c r="M2927" s="7" t="s">
        <v>102</v>
      </c>
      <c r="N2927" s="7" t="s">
        <v>856</v>
      </c>
      <c r="O2927" s="7" t="s">
        <v>62</v>
      </c>
      <c r="P2927" s="7" t="s">
        <v>298</v>
      </c>
      <c r="Q2927" s="7" t="s">
        <v>298</v>
      </c>
      <c r="R2927" s="7" t="s">
        <v>298</v>
      </c>
      <c r="S2927" s="7" t="s">
        <v>1206</v>
      </c>
      <c r="T2927" s="80">
        <v>2.629</v>
      </c>
      <c r="U2927" s="7" t="s">
        <v>1630</v>
      </c>
      <c r="V2927" s="85">
        <v>4.9110000000000001E-2</v>
      </c>
      <c r="W2927" s="81">
        <v>4.8570000000000002E-2</v>
      </c>
      <c r="X2927" s="4" t="s">
        <v>614</v>
      </c>
      <c r="Y2927" s="4"/>
      <c r="Z2927" s="80">
        <v>9000</v>
      </c>
      <c r="AA2927" s="78">
        <v>3.71</v>
      </c>
      <c r="AB2927" s="103">
        <v>101.328</v>
      </c>
      <c r="AD2927" s="80">
        <v>33.832999999999998</v>
      </c>
      <c r="AG2927" s="7" t="s">
        <v>17</v>
      </c>
      <c r="AH2927" s="81">
        <v>1.2999999999999999E-5</v>
      </c>
      <c r="AI2927" s="81">
        <v>1.5425145912885101E-4</v>
      </c>
      <c r="AJ2927" s="81">
        <v>5.1758623701263197E-5</v>
      </c>
    </row>
    <row r="2928" spans="1:36" s="7" customFormat="1" x14ac:dyDescent="0.2">
      <c r="A2928" s="7">
        <v>1038</v>
      </c>
      <c r="B2928" s="7">
        <v>1319</v>
      </c>
      <c r="C2928" s="7" t="s">
        <v>2498</v>
      </c>
      <c r="D2928" s="7" t="s">
        <v>2499</v>
      </c>
      <c r="E2928" s="4" t="s">
        <v>426</v>
      </c>
      <c r="F2928" s="7" t="s">
        <v>2692</v>
      </c>
      <c r="G2928" s="7" t="s">
        <v>2693</v>
      </c>
      <c r="H2928" s="7" t="s">
        <v>76</v>
      </c>
      <c r="I2928" s="7" t="s">
        <v>230</v>
      </c>
      <c r="J2928" s="7" t="s">
        <v>61</v>
      </c>
      <c r="K2928" s="7" t="s">
        <v>153</v>
      </c>
      <c r="L2928" s="7" t="s">
        <v>799</v>
      </c>
      <c r="M2928" s="7" t="s">
        <v>102</v>
      </c>
      <c r="N2928" s="7" t="s">
        <v>909</v>
      </c>
      <c r="O2928" s="7" t="s">
        <v>62</v>
      </c>
      <c r="P2928" s="7" t="s">
        <v>1404</v>
      </c>
      <c r="Q2928" s="7" t="s">
        <v>96</v>
      </c>
      <c r="R2928" s="7" t="s">
        <v>57</v>
      </c>
      <c r="S2928" s="7" t="s">
        <v>1207</v>
      </c>
      <c r="T2928" s="80">
        <v>3.1890000000000001</v>
      </c>
      <c r="U2928" s="7" t="s">
        <v>2694</v>
      </c>
      <c r="V2928" s="85">
        <v>1.6250000000000001E-2</v>
      </c>
      <c r="W2928" s="81">
        <v>4.7309999999999998E-2</v>
      </c>
      <c r="X2928" s="4" t="s">
        <v>614</v>
      </c>
      <c r="Y2928" s="4"/>
      <c r="Z2928" s="80">
        <v>21000</v>
      </c>
      <c r="AA2928" s="78">
        <v>4.1524000000000001</v>
      </c>
      <c r="AB2928" s="103">
        <v>93.543999999999997</v>
      </c>
      <c r="AD2928" s="80">
        <v>81.570999999999998</v>
      </c>
      <c r="AG2928" s="7" t="s">
        <v>17</v>
      </c>
      <c r="AH2928" s="81">
        <v>2.5999999999999998E-5</v>
      </c>
      <c r="AI2928" s="81">
        <v>3.7189411834274999E-4</v>
      </c>
      <c r="AJ2928" s="81">
        <v>1.24787978257867E-4</v>
      </c>
    </row>
    <row r="2929" spans="1:36" s="7" customFormat="1" x14ac:dyDescent="0.2">
      <c r="A2929" s="7">
        <v>1038</v>
      </c>
      <c r="B2929" s="7">
        <v>1319</v>
      </c>
      <c r="C2929" s="7" t="s">
        <v>2695</v>
      </c>
      <c r="D2929" s="7" t="s">
        <v>2696</v>
      </c>
      <c r="E2929" s="4" t="s">
        <v>426</v>
      </c>
      <c r="F2929" s="7" t="s">
        <v>2697</v>
      </c>
      <c r="G2929" s="7" t="s">
        <v>2698</v>
      </c>
      <c r="H2929" s="7" t="s">
        <v>76</v>
      </c>
      <c r="I2929" s="7" t="s">
        <v>230</v>
      </c>
      <c r="J2929" s="7" t="s">
        <v>61</v>
      </c>
      <c r="K2929" s="7" t="s">
        <v>314</v>
      </c>
      <c r="L2929" s="7" t="s">
        <v>799</v>
      </c>
      <c r="M2929" s="7" t="s">
        <v>102</v>
      </c>
      <c r="N2929" s="7" t="s">
        <v>873</v>
      </c>
      <c r="O2929" s="7" t="s">
        <v>62</v>
      </c>
      <c r="P2929" s="7" t="s">
        <v>1846</v>
      </c>
      <c r="Q2929" s="7" t="s">
        <v>96</v>
      </c>
      <c r="R2929" s="7" t="s">
        <v>57</v>
      </c>
      <c r="S2929" s="7" t="s">
        <v>1206</v>
      </c>
      <c r="T2929" s="80">
        <v>0.86499999999999999</v>
      </c>
      <c r="U2929" s="7" t="s">
        <v>2699</v>
      </c>
      <c r="V2929" s="85">
        <v>6.1249999999999999E-2</v>
      </c>
      <c r="W2929" s="81">
        <v>5.0450000000000002E-2</v>
      </c>
      <c r="X2929" s="4" t="s">
        <v>614</v>
      </c>
      <c r="Y2929" s="4"/>
      <c r="Z2929" s="80">
        <v>25000</v>
      </c>
      <c r="AA2929" s="78">
        <v>3.71</v>
      </c>
      <c r="AB2929" s="103">
        <v>104.045</v>
      </c>
      <c r="AD2929" s="80">
        <v>96.501000000000005</v>
      </c>
      <c r="AG2929" s="7" t="s">
        <v>17</v>
      </c>
      <c r="AH2929" s="81">
        <v>1.2999999999999999E-5</v>
      </c>
      <c r="AI2929" s="81">
        <v>4.3996609866549301E-4</v>
      </c>
      <c r="AJ2929" s="81">
        <v>1.476293311632E-4</v>
      </c>
    </row>
    <row r="2930" spans="1:36" s="7" customFormat="1" x14ac:dyDescent="0.2">
      <c r="A2930" s="7">
        <v>1038</v>
      </c>
      <c r="B2930" s="7">
        <v>1319</v>
      </c>
      <c r="C2930" s="7" t="s">
        <v>2911</v>
      </c>
      <c r="D2930" s="7" t="s">
        <v>2912</v>
      </c>
      <c r="E2930" s="4" t="s">
        <v>426</v>
      </c>
      <c r="F2930" s="7" t="s">
        <v>2913</v>
      </c>
      <c r="G2930" s="7" t="s">
        <v>2914</v>
      </c>
      <c r="H2930" s="7" t="s">
        <v>76</v>
      </c>
      <c r="I2930" s="7" t="s">
        <v>230</v>
      </c>
      <c r="J2930" s="7" t="s">
        <v>61</v>
      </c>
      <c r="K2930" s="7" t="s">
        <v>314</v>
      </c>
      <c r="L2930" s="7" t="s">
        <v>799</v>
      </c>
      <c r="M2930" s="7" t="s">
        <v>102</v>
      </c>
      <c r="N2930" s="7" t="s">
        <v>1134</v>
      </c>
      <c r="O2930" s="7" t="s">
        <v>62</v>
      </c>
      <c r="P2930" s="7" t="s">
        <v>1404</v>
      </c>
      <c r="Q2930" s="7" t="s">
        <v>96</v>
      </c>
      <c r="R2930" s="7" t="s">
        <v>57</v>
      </c>
      <c r="S2930" s="7" t="s">
        <v>1206</v>
      </c>
      <c r="T2930" s="80">
        <v>1.958</v>
      </c>
      <c r="U2930" s="7" t="s">
        <v>2915</v>
      </c>
      <c r="V2930" s="85">
        <v>3.5000000000000003E-2</v>
      </c>
      <c r="W2930" s="81">
        <v>4.7780000000000003E-2</v>
      </c>
      <c r="X2930" s="4" t="s">
        <v>614</v>
      </c>
      <c r="Y2930" s="4"/>
      <c r="Z2930" s="80">
        <v>17000</v>
      </c>
      <c r="AA2930" s="78">
        <v>3.71</v>
      </c>
      <c r="AB2930" s="103">
        <v>99.497</v>
      </c>
      <c r="AD2930" s="80">
        <v>62.753</v>
      </c>
      <c r="AG2930" s="7" t="s">
        <v>17</v>
      </c>
      <c r="AH2930" s="81">
        <v>2.4000000000000001E-5</v>
      </c>
      <c r="AI2930" s="81">
        <v>2.8610026319468497E-4</v>
      </c>
      <c r="AJ2930" s="81">
        <v>9.60001023468847E-5</v>
      </c>
    </row>
    <row r="2931" spans="1:36" s="7" customFormat="1" x14ac:dyDescent="0.2">
      <c r="A2931" s="7">
        <v>1038</v>
      </c>
      <c r="B2931" s="7">
        <v>1319</v>
      </c>
      <c r="C2931" s="7" t="s">
        <v>1537</v>
      </c>
      <c r="D2931" s="7" t="s">
        <v>1538</v>
      </c>
      <c r="E2931" s="4" t="s">
        <v>426</v>
      </c>
      <c r="F2931" s="7" t="s">
        <v>1539</v>
      </c>
      <c r="G2931" s="7" t="s">
        <v>1540</v>
      </c>
      <c r="H2931" s="7" t="s">
        <v>76</v>
      </c>
      <c r="I2931" s="7" t="s">
        <v>230</v>
      </c>
      <c r="J2931" s="7" t="s">
        <v>61</v>
      </c>
      <c r="K2931" s="7" t="s">
        <v>314</v>
      </c>
      <c r="L2931" s="7" t="s">
        <v>799</v>
      </c>
      <c r="M2931" s="7" t="s">
        <v>102</v>
      </c>
      <c r="N2931" s="7" t="s">
        <v>884</v>
      </c>
      <c r="O2931" s="7" t="s">
        <v>62</v>
      </c>
      <c r="P2931" s="7" t="s">
        <v>1541</v>
      </c>
      <c r="Q2931" s="7" t="s">
        <v>84</v>
      </c>
      <c r="R2931" s="7" t="s">
        <v>57</v>
      </c>
      <c r="S2931" s="7" t="s">
        <v>1206</v>
      </c>
      <c r="T2931" s="80">
        <v>2.95</v>
      </c>
      <c r="U2931" s="7" t="s">
        <v>1542</v>
      </c>
      <c r="V2931" s="85">
        <v>4.2500000000000003E-2</v>
      </c>
      <c r="W2931" s="81">
        <v>4.9549999999999997E-2</v>
      </c>
      <c r="X2931" s="4" t="s">
        <v>614</v>
      </c>
      <c r="Y2931" s="4"/>
      <c r="Z2931" s="80">
        <v>22000</v>
      </c>
      <c r="AA2931" s="78">
        <v>3.71</v>
      </c>
      <c r="AB2931" s="103">
        <v>99.79</v>
      </c>
      <c r="AD2931" s="80">
        <v>81.447999999999993</v>
      </c>
      <c r="AG2931" s="7" t="s">
        <v>17</v>
      </c>
      <c r="AH2931" s="81">
        <v>9.0000000000000002E-6</v>
      </c>
      <c r="AI2931" s="81">
        <v>3.7133611579129598E-4</v>
      </c>
      <c r="AJ2931" s="81">
        <v>1.2460074214192901E-4</v>
      </c>
    </row>
    <row r="2932" spans="1:36" s="7" customFormat="1" x14ac:dyDescent="0.2">
      <c r="A2932" s="7">
        <v>1038</v>
      </c>
      <c r="B2932" s="7">
        <v>1319</v>
      </c>
      <c r="C2932" s="7" t="s">
        <v>2695</v>
      </c>
      <c r="D2932" s="7" t="s">
        <v>2696</v>
      </c>
      <c r="E2932" s="4" t="s">
        <v>426</v>
      </c>
      <c r="F2932" s="7" t="s">
        <v>2700</v>
      </c>
      <c r="G2932" s="7" t="s">
        <v>2701</v>
      </c>
      <c r="H2932" s="7" t="s">
        <v>76</v>
      </c>
      <c r="I2932" s="7" t="s">
        <v>230</v>
      </c>
      <c r="J2932" s="7" t="s">
        <v>61</v>
      </c>
      <c r="K2932" s="7" t="s">
        <v>314</v>
      </c>
      <c r="L2932" s="7" t="s">
        <v>799</v>
      </c>
      <c r="M2932" s="7" t="s">
        <v>102</v>
      </c>
      <c r="N2932" s="7" t="s">
        <v>873</v>
      </c>
      <c r="O2932" s="7" t="s">
        <v>62</v>
      </c>
      <c r="P2932" s="7" t="s">
        <v>1846</v>
      </c>
      <c r="Q2932" s="7" t="s">
        <v>96</v>
      </c>
      <c r="R2932" s="7" t="s">
        <v>57</v>
      </c>
      <c r="S2932" s="7" t="s">
        <v>1206</v>
      </c>
      <c r="T2932" s="80">
        <v>3.4279999999999999</v>
      </c>
      <c r="U2932" s="7" t="s">
        <v>1797</v>
      </c>
      <c r="V2932" s="85">
        <v>0.05</v>
      </c>
      <c r="W2932" s="81">
        <v>4.6620000000000002E-2</v>
      </c>
      <c r="X2932" s="4" t="s">
        <v>614</v>
      </c>
      <c r="Y2932" s="4"/>
      <c r="Z2932" s="80">
        <v>19000</v>
      </c>
      <c r="AA2932" s="78">
        <v>3.71</v>
      </c>
      <c r="AB2932" s="103">
        <v>103.76900000000001</v>
      </c>
      <c r="AD2932" s="80">
        <v>73.147000000000006</v>
      </c>
      <c r="AG2932" s="7" t="s">
        <v>17</v>
      </c>
      <c r="AH2932" s="81">
        <v>2.5000000000000001E-5</v>
      </c>
      <c r="AI2932" s="81">
        <v>3.3348764021554203E-4</v>
      </c>
      <c r="AJ2932" s="81">
        <v>1.1190079741495299E-4</v>
      </c>
    </row>
    <row r="2933" spans="1:36" s="7" customFormat="1" x14ac:dyDescent="0.2">
      <c r="A2933" s="7">
        <v>1038</v>
      </c>
      <c r="B2933" s="7">
        <v>1319</v>
      </c>
      <c r="C2933" s="7" t="s">
        <v>1521</v>
      </c>
      <c r="D2933" s="7" t="s">
        <v>1522</v>
      </c>
      <c r="E2933" s="4" t="s">
        <v>425</v>
      </c>
      <c r="F2933" s="7" t="s">
        <v>2702</v>
      </c>
      <c r="G2933" s="7" t="s">
        <v>2703</v>
      </c>
      <c r="H2933" s="7" t="s">
        <v>76</v>
      </c>
      <c r="I2933" s="7" t="s">
        <v>230</v>
      </c>
      <c r="J2933" s="7" t="s">
        <v>61</v>
      </c>
      <c r="K2933" s="7" t="s">
        <v>314</v>
      </c>
      <c r="L2933" s="7" t="s">
        <v>799</v>
      </c>
      <c r="M2933" s="7" t="s">
        <v>102</v>
      </c>
      <c r="N2933" s="7" t="s">
        <v>888</v>
      </c>
      <c r="O2933" s="7" t="s">
        <v>62</v>
      </c>
      <c r="P2933" s="7" t="s">
        <v>1525</v>
      </c>
      <c r="Q2933" s="7" t="s">
        <v>96</v>
      </c>
      <c r="R2933" s="7" t="s">
        <v>57</v>
      </c>
      <c r="S2933" s="7" t="s">
        <v>1206</v>
      </c>
      <c r="T2933" s="80">
        <v>1.911</v>
      </c>
      <c r="U2933" s="7" t="s">
        <v>2704</v>
      </c>
      <c r="V2933" s="85">
        <v>3.15E-2</v>
      </c>
      <c r="W2933" s="81">
        <v>5.3249999999999999E-2</v>
      </c>
      <c r="X2933" s="4" t="s">
        <v>614</v>
      </c>
      <c r="Y2933" s="4"/>
      <c r="Z2933" s="80">
        <v>39000</v>
      </c>
      <c r="AA2933" s="78">
        <v>3.71</v>
      </c>
      <c r="AB2933" s="103">
        <v>97.691000000000003</v>
      </c>
      <c r="AD2933" s="80">
        <v>141.34899999999999</v>
      </c>
      <c r="AG2933" s="7" t="s">
        <v>17</v>
      </c>
      <c r="AH2933" s="81">
        <v>1.1E-5</v>
      </c>
      <c r="AI2933" s="81">
        <v>6.4443567538430898E-4</v>
      </c>
      <c r="AJ2933" s="81">
        <v>2.1623849660976801E-4</v>
      </c>
    </row>
    <row r="2934" spans="1:36" s="7" customFormat="1" x14ac:dyDescent="0.2">
      <c r="A2934" s="7">
        <v>1038</v>
      </c>
      <c r="B2934" s="7">
        <v>1319</v>
      </c>
      <c r="C2934" s="7" t="s">
        <v>1521</v>
      </c>
      <c r="D2934" s="7" t="s">
        <v>1522</v>
      </c>
      <c r="E2934" s="4" t="s">
        <v>425</v>
      </c>
      <c r="F2934" s="7" t="s">
        <v>2705</v>
      </c>
      <c r="G2934" s="7" t="s">
        <v>2706</v>
      </c>
      <c r="H2934" s="7" t="s">
        <v>76</v>
      </c>
      <c r="I2934" s="7" t="s">
        <v>230</v>
      </c>
      <c r="J2934" s="7" t="s">
        <v>61</v>
      </c>
      <c r="K2934" s="7" t="s">
        <v>314</v>
      </c>
      <c r="L2934" s="7" t="s">
        <v>799</v>
      </c>
      <c r="M2934" s="7" t="s">
        <v>102</v>
      </c>
      <c r="N2934" s="7" t="s">
        <v>888</v>
      </c>
      <c r="O2934" s="7" t="s">
        <v>62</v>
      </c>
      <c r="P2934" s="7" t="s">
        <v>1525</v>
      </c>
      <c r="Q2934" s="7" t="s">
        <v>96</v>
      </c>
      <c r="R2934" s="7" t="s">
        <v>57</v>
      </c>
      <c r="S2934" s="7" t="s">
        <v>1207</v>
      </c>
      <c r="T2934" s="80">
        <v>0.125</v>
      </c>
      <c r="U2934" s="7" t="s">
        <v>2707</v>
      </c>
      <c r="V2934" s="85">
        <v>4.4999999999999998E-2</v>
      </c>
      <c r="W2934" s="81">
        <v>4.929E-2</v>
      </c>
      <c r="X2934" s="4" t="s">
        <v>614</v>
      </c>
      <c r="Y2934" s="4"/>
      <c r="Z2934" s="80">
        <v>6000</v>
      </c>
      <c r="AA2934" s="78">
        <v>4.1524000000000001</v>
      </c>
      <c r="AB2934" s="103">
        <v>100.29600000000001</v>
      </c>
      <c r="AD2934" s="80">
        <v>24.988</v>
      </c>
      <c r="AG2934" s="7" t="s">
        <v>17</v>
      </c>
      <c r="AH2934" s="81">
        <v>6.9999999999999999E-6</v>
      </c>
      <c r="AI2934" s="81">
        <v>1.13925623563501E-4</v>
      </c>
      <c r="AJ2934" s="81">
        <v>3.82274081117727E-5</v>
      </c>
    </row>
    <row r="2935" spans="1:36" s="7" customFormat="1" x14ac:dyDescent="0.2">
      <c r="A2935" s="7">
        <v>1038</v>
      </c>
      <c r="B2935" s="7">
        <v>1319</v>
      </c>
      <c r="C2935" s="7" t="s">
        <v>1543</v>
      </c>
      <c r="D2935" s="7" t="s">
        <v>1544</v>
      </c>
      <c r="E2935" s="4" t="s">
        <v>426</v>
      </c>
      <c r="F2935" s="7" t="s">
        <v>1545</v>
      </c>
      <c r="G2935" s="7" t="s">
        <v>1546</v>
      </c>
      <c r="H2935" s="7" t="s">
        <v>76</v>
      </c>
      <c r="I2935" s="7" t="s">
        <v>230</v>
      </c>
      <c r="J2935" s="7" t="s">
        <v>61</v>
      </c>
      <c r="K2935" s="7" t="s">
        <v>317</v>
      </c>
      <c r="L2935" s="7" t="s">
        <v>799</v>
      </c>
      <c r="M2935" s="7" t="s">
        <v>102</v>
      </c>
      <c r="N2935" s="7" t="s">
        <v>888</v>
      </c>
      <c r="O2935" s="7" t="s">
        <v>62</v>
      </c>
      <c r="P2935" s="7" t="s">
        <v>1530</v>
      </c>
      <c r="Q2935" s="7" t="s">
        <v>96</v>
      </c>
      <c r="R2935" s="7" t="s">
        <v>57</v>
      </c>
      <c r="S2935" s="7" t="s">
        <v>1206</v>
      </c>
      <c r="T2935" s="80">
        <v>4.9089999999999998</v>
      </c>
      <c r="U2935" s="7" t="s">
        <v>1547</v>
      </c>
      <c r="V2935" s="85">
        <v>4.65E-2</v>
      </c>
      <c r="W2935" s="81">
        <v>5.6399999999999999E-2</v>
      </c>
      <c r="X2935" s="4" t="s">
        <v>614</v>
      </c>
      <c r="Y2935" s="4"/>
      <c r="Z2935" s="80">
        <v>128000</v>
      </c>
      <c r="AA2935" s="78">
        <v>3.71</v>
      </c>
      <c r="AB2935" s="103">
        <v>98.480999999999995</v>
      </c>
      <c r="AD2935" s="80">
        <v>467.66800000000001</v>
      </c>
      <c r="AG2935" s="7" t="s">
        <v>17</v>
      </c>
      <c r="AH2935" s="81">
        <v>1.7100000000000001E-4</v>
      </c>
      <c r="AI2935" s="81">
        <v>2.13217488237227E-3</v>
      </c>
      <c r="AJ2935" s="81">
        <v>7.1544501442806605E-4</v>
      </c>
    </row>
    <row r="2936" spans="1:36" s="7" customFormat="1" x14ac:dyDescent="0.2">
      <c r="A2936" s="7">
        <v>1038</v>
      </c>
      <c r="B2936" s="7">
        <v>1319</v>
      </c>
      <c r="C2936" s="7" t="s">
        <v>2604</v>
      </c>
      <c r="D2936" s="7" t="s">
        <v>2605</v>
      </c>
      <c r="E2936" s="4" t="s">
        <v>426</v>
      </c>
      <c r="F2936" s="7" t="s">
        <v>2708</v>
      </c>
      <c r="G2936" s="7" t="s">
        <v>2709</v>
      </c>
      <c r="H2936" s="7" t="s">
        <v>76</v>
      </c>
      <c r="I2936" s="7" t="s">
        <v>230</v>
      </c>
      <c r="J2936" s="7" t="s">
        <v>61</v>
      </c>
      <c r="K2936" s="7" t="s">
        <v>153</v>
      </c>
      <c r="L2936" s="7" t="s">
        <v>799</v>
      </c>
      <c r="M2936" s="7" t="s">
        <v>102</v>
      </c>
      <c r="N2936" s="7" t="s">
        <v>909</v>
      </c>
      <c r="O2936" s="7" t="s">
        <v>62</v>
      </c>
      <c r="P2936" s="7" t="s">
        <v>1404</v>
      </c>
      <c r="Q2936" s="7" t="s">
        <v>96</v>
      </c>
      <c r="R2936" s="7" t="s">
        <v>57</v>
      </c>
      <c r="S2936" s="7" t="s">
        <v>1207</v>
      </c>
      <c r="T2936" s="80">
        <v>1.7809999999999999</v>
      </c>
      <c r="U2936" s="7" t="s">
        <v>2710</v>
      </c>
      <c r="V2936" s="85">
        <v>1.375E-2</v>
      </c>
      <c r="W2936" s="81">
        <v>3.9280000000000002E-2</v>
      </c>
      <c r="X2936" s="4" t="s">
        <v>614</v>
      </c>
      <c r="Y2936" s="4"/>
      <c r="Z2936" s="80">
        <v>29000</v>
      </c>
      <c r="AA2936" s="78">
        <v>4.1524000000000001</v>
      </c>
      <c r="AB2936" s="103">
        <v>96.567999999999998</v>
      </c>
      <c r="AD2936" s="80">
        <v>116.28700000000001</v>
      </c>
      <c r="AG2936" s="7" t="s">
        <v>17</v>
      </c>
      <c r="AH2936" s="81">
        <v>4.8000000000000001E-5</v>
      </c>
      <c r="AI2936" s="81">
        <v>5.3017023492055995E-4</v>
      </c>
      <c r="AJ2936" s="81">
        <v>1.7789706393598099E-4</v>
      </c>
    </row>
    <row r="2937" spans="1:36" s="7" customFormat="1" x14ac:dyDescent="0.2">
      <c r="A2937" s="7">
        <v>1038</v>
      </c>
      <c r="B2937" s="7">
        <v>1319</v>
      </c>
      <c r="C2937" s="7" t="s">
        <v>1521</v>
      </c>
      <c r="D2937" s="7" t="s">
        <v>1522</v>
      </c>
      <c r="E2937" s="4" t="s">
        <v>425</v>
      </c>
      <c r="F2937" s="7" t="s">
        <v>2711</v>
      </c>
      <c r="G2937" s="7" t="s">
        <v>2712</v>
      </c>
      <c r="H2937" s="7" t="s">
        <v>76</v>
      </c>
      <c r="I2937" s="7" t="s">
        <v>230</v>
      </c>
      <c r="J2937" s="7" t="s">
        <v>61</v>
      </c>
      <c r="K2937" s="7" t="s">
        <v>314</v>
      </c>
      <c r="L2937" s="7" t="s">
        <v>799</v>
      </c>
      <c r="M2937" s="7" t="s">
        <v>102</v>
      </c>
      <c r="N2937" s="7" t="s">
        <v>888</v>
      </c>
      <c r="O2937" s="7" t="s">
        <v>62</v>
      </c>
      <c r="P2937" s="7" t="s">
        <v>1525</v>
      </c>
      <c r="Q2937" s="7" t="s">
        <v>96</v>
      </c>
      <c r="R2937" s="7" t="s">
        <v>57</v>
      </c>
      <c r="S2937" s="7" t="s">
        <v>1221</v>
      </c>
      <c r="T2937" s="80">
        <v>0.78100000000000003</v>
      </c>
      <c r="U2937" s="7" t="s">
        <v>2713</v>
      </c>
      <c r="V2937" s="85">
        <v>0.01</v>
      </c>
      <c r="W2937" s="81">
        <v>3.3820000000000003E-2</v>
      </c>
      <c r="X2937" s="4" t="s">
        <v>614</v>
      </c>
      <c r="Y2937" s="4"/>
      <c r="Z2937" s="80">
        <v>676000</v>
      </c>
      <c r="AA2937" s="78">
        <v>4.3964999999999996</v>
      </c>
      <c r="AB2937" s="103">
        <v>98.742000000000004</v>
      </c>
      <c r="AD2937" s="80">
        <v>2934.6379999999999</v>
      </c>
      <c r="AG2937" s="7" t="s">
        <v>17</v>
      </c>
      <c r="AH2937" s="81">
        <v>1.931E-3</v>
      </c>
      <c r="AI2937" s="81">
        <v>1.3379499341379599E-2</v>
      </c>
      <c r="AJ2937" s="81">
        <v>4.48945167606678E-3</v>
      </c>
    </row>
    <row r="2938" spans="1:36" s="7" customFormat="1" x14ac:dyDescent="0.2">
      <c r="A2938" s="7">
        <v>1038</v>
      </c>
      <c r="B2938" s="7">
        <v>1319</v>
      </c>
      <c r="C2938" s="7" t="s">
        <v>2439</v>
      </c>
      <c r="D2938" s="7" t="s">
        <v>2440</v>
      </c>
      <c r="E2938" s="4" t="s">
        <v>426</v>
      </c>
      <c r="F2938" s="7" t="s">
        <v>2714</v>
      </c>
      <c r="G2938" s="7" t="s">
        <v>2715</v>
      </c>
      <c r="H2938" s="7" t="s">
        <v>76</v>
      </c>
      <c r="I2938" s="7" t="s">
        <v>230</v>
      </c>
      <c r="J2938" s="7" t="s">
        <v>61</v>
      </c>
      <c r="K2938" s="7" t="s">
        <v>314</v>
      </c>
      <c r="L2938" s="7" t="s">
        <v>799</v>
      </c>
      <c r="M2938" s="7" t="s">
        <v>102</v>
      </c>
      <c r="N2938" s="7" t="s">
        <v>893</v>
      </c>
      <c r="O2938" s="7" t="s">
        <v>62</v>
      </c>
      <c r="P2938" s="7" t="s">
        <v>1647</v>
      </c>
      <c r="Q2938" s="7" t="s">
        <v>96</v>
      </c>
      <c r="R2938" s="7" t="s">
        <v>57</v>
      </c>
      <c r="S2938" s="7" t="s">
        <v>1206</v>
      </c>
      <c r="T2938" s="80">
        <v>0.99</v>
      </c>
      <c r="U2938" s="7" t="s">
        <v>2716</v>
      </c>
      <c r="V2938" s="85">
        <v>7.0000000000000007E-2</v>
      </c>
      <c r="W2938" s="81">
        <v>4.6440000000000002E-2</v>
      </c>
      <c r="X2938" s="4" t="s">
        <v>614</v>
      </c>
      <c r="Y2938" s="4"/>
      <c r="Z2938" s="80">
        <v>62000</v>
      </c>
      <c r="AA2938" s="78">
        <v>3.71</v>
      </c>
      <c r="AB2938" s="103">
        <v>105.664</v>
      </c>
      <c r="AD2938" s="80">
        <v>243.04900000000001</v>
      </c>
      <c r="AG2938" s="7" t="s">
        <v>17</v>
      </c>
      <c r="AH2938" s="81">
        <v>1.03E-4</v>
      </c>
      <c r="AI2938" s="81">
        <v>1.1081004557222001E-3</v>
      </c>
      <c r="AJ2938" s="81">
        <v>3.7181985074782398E-4</v>
      </c>
    </row>
    <row r="2939" spans="1:36" s="7" customFormat="1" x14ac:dyDescent="0.2">
      <c r="A2939" s="7">
        <v>1038</v>
      </c>
      <c r="B2939" s="7">
        <v>1319</v>
      </c>
      <c r="C2939" s="7" t="s">
        <v>2717</v>
      </c>
      <c r="D2939" s="7" t="s">
        <v>2718</v>
      </c>
      <c r="E2939" s="4" t="s">
        <v>426</v>
      </c>
      <c r="F2939" s="7" t="s">
        <v>2719</v>
      </c>
      <c r="G2939" s="7" t="s">
        <v>2720</v>
      </c>
      <c r="H2939" s="7" t="s">
        <v>76</v>
      </c>
      <c r="I2939" s="7" t="s">
        <v>230</v>
      </c>
      <c r="J2939" s="7" t="s">
        <v>61</v>
      </c>
      <c r="K2939" s="7" t="s">
        <v>314</v>
      </c>
      <c r="L2939" s="7" t="s">
        <v>799</v>
      </c>
      <c r="M2939" s="7" t="s">
        <v>102</v>
      </c>
      <c r="N2939" s="7" t="s">
        <v>872</v>
      </c>
      <c r="O2939" s="7" t="s">
        <v>62</v>
      </c>
      <c r="P2939" s="7" t="s">
        <v>1846</v>
      </c>
      <c r="Q2939" s="7" t="s">
        <v>96</v>
      </c>
      <c r="R2939" s="7" t="s">
        <v>57</v>
      </c>
      <c r="S2939" s="7" t="s">
        <v>1206</v>
      </c>
      <c r="T2939" s="80">
        <v>4.9349999999999996</v>
      </c>
      <c r="U2939" s="7" t="s">
        <v>2721</v>
      </c>
      <c r="V2939" s="85">
        <v>4.2500000000000003E-2</v>
      </c>
      <c r="W2939" s="81">
        <v>4.376E-2</v>
      </c>
      <c r="X2939" s="4" t="s">
        <v>614</v>
      </c>
      <c r="Y2939" s="4"/>
      <c r="Z2939" s="80">
        <v>15000</v>
      </c>
      <c r="AA2939" s="78">
        <v>3.71</v>
      </c>
      <c r="AB2939" s="103">
        <v>101.44499999999999</v>
      </c>
      <c r="AD2939" s="80">
        <v>56.454000000000001</v>
      </c>
      <c r="AG2939" s="7" t="s">
        <v>17</v>
      </c>
      <c r="AH2939" s="81">
        <v>2.0000000000000002E-5</v>
      </c>
      <c r="AI2939" s="81">
        <v>2.5738316450450699E-4</v>
      </c>
      <c r="AJ2939" s="81">
        <v>8.6364164292935093E-5</v>
      </c>
    </row>
    <row r="2940" spans="1:36" s="7" customFormat="1" x14ac:dyDescent="0.2">
      <c r="A2940" s="7">
        <v>1038</v>
      </c>
      <c r="B2940" s="7">
        <v>1319</v>
      </c>
      <c r="C2940" s="7" t="s">
        <v>2722</v>
      </c>
      <c r="D2940" s="7" t="s">
        <v>2723</v>
      </c>
      <c r="E2940" s="4" t="s">
        <v>426</v>
      </c>
      <c r="F2940" s="7" t="s">
        <v>2724</v>
      </c>
      <c r="G2940" s="7" t="s">
        <v>2725</v>
      </c>
      <c r="H2940" s="7" t="s">
        <v>76</v>
      </c>
      <c r="I2940" s="7" t="s">
        <v>230</v>
      </c>
      <c r="J2940" s="7" t="s">
        <v>61</v>
      </c>
      <c r="K2940" s="7" t="s">
        <v>314</v>
      </c>
      <c r="L2940" s="7" t="s">
        <v>799</v>
      </c>
      <c r="M2940" s="7" t="s">
        <v>102</v>
      </c>
      <c r="N2940" s="7" t="s">
        <v>888</v>
      </c>
      <c r="O2940" s="7" t="s">
        <v>62</v>
      </c>
      <c r="P2940" s="7" t="s">
        <v>1647</v>
      </c>
      <c r="Q2940" s="7" t="s">
        <v>96</v>
      </c>
      <c r="R2940" s="7" t="s">
        <v>57</v>
      </c>
      <c r="S2940" s="7" t="s">
        <v>1206</v>
      </c>
      <c r="T2940" s="80">
        <v>3.51</v>
      </c>
      <c r="U2940" s="7" t="s">
        <v>2726</v>
      </c>
      <c r="V2940" s="85">
        <v>4.2500000000000003E-2</v>
      </c>
      <c r="W2940" s="81">
        <v>4.1169999999999998E-2</v>
      </c>
      <c r="X2940" s="4" t="s">
        <v>614</v>
      </c>
      <c r="Y2940" s="4"/>
      <c r="Z2940" s="80">
        <v>15000</v>
      </c>
      <c r="AA2940" s="78">
        <v>3.71</v>
      </c>
      <c r="AB2940" s="103">
        <v>102.654</v>
      </c>
      <c r="AD2940" s="80">
        <v>57.127000000000002</v>
      </c>
      <c r="AG2940" s="7" t="s">
        <v>17</v>
      </c>
      <c r="AH2940" s="81">
        <v>9.0000000000000002E-6</v>
      </c>
      <c r="AI2940" s="81">
        <v>2.60451384728279E-4</v>
      </c>
      <c r="AJ2940" s="81">
        <v>8.7393696570242006E-5</v>
      </c>
    </row>
    <row r="2941" spans="1:36" s="7" customFormat="1" x14ac:dyDescent="0.2">
      <c r="A2941" s="7">
        <v>1038</v>
      </c>
      <c r="B2941" s="7">
        <v>1319</v>
      </c>
      <c r="C2941" s="7" t="s">
        <v>2727</v>
      </c>
      <c r="D2941" s="7" t="s">
        <v>2728</v>
      </c>
      <c r="E2941" s="4" t="s">
        <v>426</v>
      </c>
      <c r="F2941" s="7" t="s">
        <v>2729</v>
      </c>
      <c r="G2941" s="7" t="s">
        <v>2730</v>
      </c>
      <c r="H2941" s="7" t="s">
        <v>76</v>
      </c>
      <c r="I2941" s="7" t="s">
        <v>230</v>
      </c>
      <c r="J2941" s="7" t="s">
        <v>61</v>
      </c>
      <c r="K2941" s="7" t="s">
        <v>314</v>
      </c>
      <c r="L2941" s="7" t="s">
        <v>799</v>
      </c>
      <c r="M2941" s="7" t="s">
        <v>102</v>
      </c>
      <c r="N2941" s="7" t="s">
        <v>878</v>
      </c>
      <c r="O2941" s="7" t="s">
        <v>62</v>
      </c>
      <c r="P2941" s="7" t="s">
        <v>1404</v>
      </c>
      <c r="Q2941" s="7" t="s">
        <v>96</v>
      </c>
      <c r="R2941" s="7" t="s">
        <v>57</v>
      </c>
      <c r="S2941" s="7" t="s">
        <v>1206</v>
      </c>
      <c r="T2941" s="80">
        <v>5.1440000000000001</v>
      </c>
      <c r="U2941" s="7" t="s">
        <v>2162</v>
      </c>
      <c r="V2941" s="85">
        <v>3.5999999999999997E-2</v>
      </c>
      <c r="W2941" s="81">
        <v>4.376E-2</v>
      </c>
      <c r="X2941" s="4" t="s">
        <v>614</v>
      </c>
      <c r="Y2941" s="4"/>
      <c r="Z2941" s="80">
        <v>37000</v>
      </c>
      <c r="AA2941" s="78">
        <v>3.71</v>
      </c>
      <c r="AB2941" s="103">
        <v>98.171999999999997</v>
      </c>
      <c r="AD2941" s="80">
        <v>134.76</v>
      </c>
      <c r="AG2941" s="7" t="s">
        <v>17</v>
      </c>
      <c r="AH2941" s="81">
        <v>3.6999999999999998E-5</v>
      </c>
      <c r="AI2941" s="81">
        <v>6.1439327276749498E-4</v>
      </c>
      <c r="AJ2941" s="81">
        <v>2.0615785671885699E-4</v>
      </c>
    </row>
    <row r="2942" spans="1:36" s="7" customFormat="1" x14ac:dyDescent="0.2">
      <c r="A2942" s="7">
        <v>1038</v>
      </c>
      <c r="B2942" s="7">
        <v>1319</v>
      </c>
      <c r="C2942" s="7" t="s">
        <v>2439</v>
      </c>
      <c r="D2942" s="7" t="s">
        <v>2440</v>
      </c>
      <c r="E2942" s="4" t="s">
        <v>426</v>
      </c>
      <c r="F2942" s="7" t="s">
        <v>2916</v>
      </c>
      <c r="G2942" s="7" t="s">
        <v>2917</v>
      </c>
      <c r="H2942" s="7" t="s">
        <v>76</v>
      </c>
      <c r="I2942" s="7" t="s">
        <v>230</v>
      </c>
      <c r="J2942" s="7" t="s">
        <v>61</v>
      </c>
      <c r="K2942" s="7" t="s">
        <v>314</v>
      </c>
      <c r="L2942" s="7" t="s">
        <v>799</v>
      </c>
      <c r="M2942" s="7" t="s">
        <v>102</v>
      </c>
      <c r="N2942" s="7" t="s">
        <v>893</v>
      </c>
      <c r="O2942" s="7" t="s">
        <v>62</v>
      </c>
      <c r="P2942" s="7" t="s">
        <v>1647</v>
      </c>
      <c r="Q2942" s="7" t="s">
        <v>96</v>
      </c>
      <c r="R2942" s="7" t="s">
        <v>57</v>
      </c>
      <c r="S2942" s="7" t="s">
        <v>1206</v>
      </c>
      <c r="T2942" s="80">
        <v>1.3160000000000001</v>
      </c>
      <c r="U2942" s="7" t="s">
        <v>2918</v>
      </c>
      <c r="V2942" s="85">
        <v>3.4500000000000003E-2</v>
      </c>
      <c r="W2942" s="81">
        <v>4.5100000000000001E-2</v>
      </c>
      <c r="X2942" s="4" t="s">
        <v>614</v>
      </c>
      <c r="Y2942" s="4"/>
      <c r="Z2942" s="80">
        <v>18000</v>
      </c>
      <c r="AA2942" s="78">
        <v>3.71</v>
      </c>
      <c r="AB2942" s="103">
        <v>99.341999999999999</v>
      </c>
      <c r="AD2942" s="80">
        <v>66.34</v>
      </c>
      <c r="AG2942" s="7" t="s">
        <v>17</v>
      </c>
      <c r="AH2942" s="81">
        <v>1.2999999999999999E-5</v>
      </c>
      <c r="AI2942" s="81">
        <v>3.0245718353637702E-4</v>
      </c>
      <c r="AJ2942" s="81">
        <v>1.01488618887723E-4</v>
      </c>
    </row>
    <row r="2943" spans="1:36" s="7" customFormat="1" x14ac:dyDescent="0.2">
      <c r="A2943" s="7">
        <v>1038</v>
      </c>
      <c r="B2943" s="7">
        <v>1319</v>
      </c>
      <c r="C2943" s="7" t="s">
        <v>2731</v>
      </c>
      <c r="D2943" s="7" t="s">
        <v>2732</v>
      </c>
      <c r="E2943" s="4" t="s">
        <v>426</v>
      </c>
      <c r="F2943" s="7" t="s">
        <v>2733</v>
      </c>
      <c r="G2943" s="7" t="s">
        <v>2734</v>
      </c>
      <c r="H2943" s="7" t="s">
        <v>76</v>
      </c>
      <c r="I2943" s="7" t="s">
        <v>230</v>
      </c>
      <c r="J2943" s="7" t="s">
        <v>61</v>
      </c>
      <c r="K2943" s="7" t="s">
        <v>314</v>
      </c>
      <c r="L2943" s="7" t="s">
        <v>799</v>
      </c>
      <c r="M2943" s="7" t="s">
        <v>102</v>
      </c>
      <c r="N2943" s="7" t="s">
        <v>876</v>
      </c>
      <c r="O2943" s="7" t="s">
        <v>62</v>
      </c>
      <c r="P2943" s="7" t="s">
        <v>1404</v>
      </c>
      <c r="Q2943" s="7" t="s">
        <v>96</v>
      </c>
      <c r="R2943" s="7" t="s">
        <v>57</v>
      </c>
      <c r="S2943" s="7" t="s">
        <v>1206</v>
      </c>
      <c r="T2943" s="80">
        <v>5.03</v>
      </c>
      <c r="U2943" s="7" t="s">
        <v>2735</v>
      </c>
      <c r="V2943" s="85">
        <v>2.7E-2</v>
      </c>
      <c r="W2943" s="81">
        <v>4.4380000000000003E-2</v>
      </c>
      <c r="X2943" s="4" t="s">
        <v>614</v>
      </c>
      <c r="Y2943" s="4"/>
      <c r="Z2943" s="80">
        <v>16000</v>
      </c>
      <c r="AA2943" s="78">
        <v>3.71</v>
      </c>
      <c r="AB2943" s="103">
        <v>92.442999999999998</v>
      </c>
      <c r="AD2943" s="80">
        <v>54.874000000000002</v>
      </c>
      <c r="AG2943" s="7" t="s">
        <v>17</v>
      </c>
      <c r="AH2943" s="81">
        <v>1.7E-5</v>
      </c>
      <c r="AI2943" s="81">
        <v>2.5018068905074302E-4</v>
      </c>
      <c r="AJ2943" s="81">
        <v>8.3947394825506302E-5</v>
      </c>
    </row>
    <row r="2944" spans="1:36" s="7" customFormat="1" x14ac:dyDescent="0.2">
      <c r="A2944" s="7">
        <v>1038</v>
      </c>
      <c r="B2944" s="7">
        <v>1319</v>
      </c>
      <c r="C2944" s="7" t="s">
        <v>2454</v>
      </c>
      <c r="D2944" s="7" t="s">
        <v>2455</v>
      </c>
      <c r="E2944" s="4" t="s">
        <v>426</v>
      </c>
      <c r="F2944" s="7" t="s">
        <v>2736</v>
      </c>
      <c r="G2944" s="7" t="s">
        <v>2737</v>
      </c>
      <c r="H2944" s="7" t="s">
        <v>76</v>
      </c>
      <c r="I2944" s="7" t="s">
        <v>230</v>
      </c>
      <c r="J2944" s="7" t="s">
        <v>61</v>
      </c>
      <c r="K2944" s="7" t="s">
        <v>314</v>
      </c>
      <c r="L2944" s="7" t="s">
        <v>799</v>
      </c>
      <c r="M2944" s="7" t="s">
        <v>102</v>
      </c>
      <c r="N2944" s="7" t="s">
        <v>895</v>
      </c>
      <c r="O2944" s="7" t="s">
        <v>62</v>
      </c>
      <c r="P2944" s="7" t="s">
        <v>1846</v>
      </c>
      <c r="Q2944" s="7" t="s">
        <v>96</v>
      </c>
      <c r="R2944" s="7" t="s">
        <v>57</v>
      </c>
      <c r="S2944" s="7" t="s">
        <v>1206</v>
      </c>
      <c r="T2944" s="80">
        <v>4.1260000000000003</v>
      </c>
      <c r="U2944" s="7" t="s">
        <v>2738</v>
      </c>
      <c r="V2944" s="85">
        <v>4.5999999999999999E-2</v>
      </c>
      <c r="W2944" s="81">
        <v>4.5060000000000003E-2</v>
      </c>
      <c r="X2944" s="4" t="s">
        <v>614</v>
      </c>
      <c r="Y2944" s="4"/>
      <c r="Z2944" s="80">
        <v>16000</v>
      </c>
      <c r="AA2944" s="78">
        <v>3.71</v>
      </c>
      <c r="AB2944" s="103">
        <v>102.471</v>
      </c>
      <c r="AD2944" s="80">
        <v>60.826999999999998</v>
      </c>
      <c r="AG2944" s="7" t="s">
        <v>17</v>
      </c>
      <c r="AH2944" s="81">
        <v>2.0000000000000002E-5</v>
      </c>
      <c r="AI2944" s="81">
        <v>2.7732041878168398E-4</v>
      </c>
      <c r="AJ2944" s="81">
        <v>9.3054051361729696E-5</v>
      </c>
    </row>
    <row r="2945" spans="1:36" s="7" customFormat="1" x14ac:dyDescent="0.2">
      <c r="A2945" s="7">
        <v>1038</v>
      </c>
      <c r="B2945" s="7">
        <v>1319</v>
      </c>
      <c r="C2945" s="7" t="s">
        <v>2739</v>
      </c>
      <c r="D2945" s="7" t="s">
        <v>2740</v>
      </c>
      <c r="E2945" s="4" t="s">
        <v>426</v>
      </c>
      <c r="F2945" s="7" t="s">
        <v>2741</v>
      </c>
      <c r="G2945" s="7" t="s">
        <v>2742</v>
      </c>
      <c r="H2945" s="7" t="s">
        <v>76</v>
      </c>
      <c r="I2945" s="7" t="s">
        <v>230</v>
      </c>
      <c r="J2945" s="7" t="s">
        <v>61</v>
      </c>
      <c r="K2945" s="7" t="s">
        <v>188</v>
      </c>
      <c r="L2945" s="7" t="s">
        <v>799</v>
      </c>
      <c r="M2945" s="7" t="s">
        <v>102</v>
      </c>
      <c r="N2945" s="7" t="s">
        <v>895</v>
      </c>
      <c r="O2945" s="7" t="s">
        <v>62</v>
      </c>
      <c r="P2945" s="7" t="s">
        <v>1519</v>
      </c>
      <c r="Q2945" s="7" t="s">
        <v>96</v>
      </c>
      <c r="R2945" s="7" t="s">
        <v>57</v>
      </c>
      <c r="S2945" s="7" t="s">
        <v>1206</v>
      </c>
      <c r="T2945" s="80">
        <v>4.99</v>
      </c>
      <c r="U2945" s="7" t="s">
        <v>2743</v>
      </c>
      <c r="V2945" s="85">
        <v>3.3750000000000002E-2</v>
      </c>
      <c r="W2945" s="81">
        <v>5.0070000000000003E-2</v>
      </c>
      <c r="X2945" s="4" t="s">
        <v>614</v>
      </c>
      <c r="Y2945" s="4"/>
      <c r="Z2945" s="80">
        <v>24000</v>
      </c>
      <c r="AA2945" s="78">
        <v>3.71</v>
      </c>
      <c r="AB2945" s="103">
        <v>95.287000000000006</v>
      </c>
      <c r="AD2945" s="80">
        <v>84.843000000000004</v>
      </c>
      <c r="AG2945" s="7" t="s">
        <v>17</v>
      </c>
      <c r="AH2945" s="81">
        <v>4.0000000000000003E-5</v>
      </c>
      <c r="AI2945" s="81">
        <v>3.8681548791677999E-4</v>
      </c>
      <c r="AJ2945" s="81">
        <v>1.2979479995830001E-4</v>
      </c>
    </row>
    <row r="2946" spans="1:36" s="7" customFormat="1" x14ac:dyDescent="0.2">
      <c r="A2946" s="7">
        <v>1038</v>
      </c>
      <c r="B2946" s="7">
        <v>1319</v>
      </c>
      <c r="C2946" s="7" t="s">
        <v>1543</v>
      </c>
      <c r="D2946" s="7" t="s">
        <v>1544</v>
      </c>
      <c r="E2946" s="4" t="s">
        <v>426</v>
      </c>
      <c r="F2946" s="7" t="s">
        <v>1548</v>
      </c>
      <c r="G2946" s="7" t="s">
        <v>1549</v>
      </c>
      <c r="H2946" s="7" t="s">
        <v>76</v>
      </c>
      <c r="I2946" s="7" t="s">
        <v>230</v>
      </c>
      <c r="J2946" s="7" t="s">
        <v>61</v>
      </c>
      <c r="K2946" s="7" t="s">
        <v>317</v>
      </c>
      <c r="L2946" s="7" t="s">
        <v>799</v>
      </c>
      <c r="M2946" s="7" t="s">
        <v>102</v>
      </c>
      <c r="N2946" s="7" t="s">
        <v>888</v>
      </c>
      <c r="O2946" s="7" t="s">
        <v>62</v>
      </c>
      <c r="P2946" s="7" t="s">
        <v>1530</v>
      </c>
      <c r="Q2946" s="7" t="s">
        <v>96</v>
      </c>
      <c r="R2946" s="7" t="s">
        <v>57</v>
      </c>
      <c r="S2946" s="7" t="s">
        <v>1206</v>
      </c>
      <c r="T2946" s="80">
        <v>0.16400000000000001</v>
      </c>
      <c r="U2946" s="7" t="s">
        <v>1550</v>
      </c>
      <c r="V2946" s="85">
        <v>3.9E-2</v>
      </c>
      <c r="W2946" s="81">
        <v>6.012E-2</v>
      </c>
      <c r="X2946" s="4" t="s">
        <v>614</v>
      </c>
      <c r="Y2946" s="4"/>
      <c r="Z2946" s="80">
        <v>12347</v>
      </c>
      <c r="AA2946" s="78">
        <v>3.71</v>
      </c>
      <c r="AB2946" s="103">
        <v>100.95</v>
      </c>
      <c r="AD2946" s="80">
        <v>46.243000000000002</v>
      </c>
      <c r="AG2946" s="7" t="s">
        <v>17</v>
      </c>
      <c r="AH2946" s="81">
        <v>1.8E-5</v>
      </c>
      <c r="AI2946" s="81">
        <v>2.10827409012155E-4</v>
      </c>
      <c r="AJ2946" s="81">
        <v>7.0742517384274198E-5</v>
      </c>
    </row>
    <row r="2947" spans="1:36" s="7" customFormat="1" x14ac:dyDescent="0.2">
      <c r="A2947" s="7">
        <v>1038</v>
      </c>
      <c r="B2947" s="7">
        <v>1319</v>
      </c>
      <c r="C2947" s="7" t="s">
        <v>2744</v>
      </c>
      <c r="D2947" s="7" t="s">
        <v>2745</v>
      </c>
      <c r="E2947" s="4" t="s">
        <v>426</v>
      </c>
      <c r="F2947" s="7" t="s">
        <v>2746</v>
      </c>
      <c r="G2947" s="7" t="s">
        <v>2747</v>
      </c>
      <c r="H2947" s="7" t="s">
        <v>76</v>
      </c>
      <c r="I2947" s="7" t="s">
        <v>230</v>
      </c>
      <c r="J2947" s="7" t="s">
        <v>61</v>
      </c>
      <c r="K2947" s="7" t="s">
        <v>314</v>
      </c>
      <c r="L2947" s="7" t="s">
        <v>799</v>
      </c>
      <c r="M2947" s="7" t="s">
        <v>102</v>
      </c>
      <c r="N2947" s="7" t="s">
        <v>884</v>
      </c>
      <c r="O2947" s="7" t="s">
        <v>62</v>
      </c>
      <c r="P2947" s="7" t="s">
        <v>1519</v>
      </c>
      <c r="Q2947" s="7" t="s">
        <v>96</v>
      </c>
      <c r="R2947" s="7" t="s">
        <v>57</v>
      </c>
      <c r="S2947" s="7" t="s">
        <v>1206</v>
      </c>
      <c r="T2947" s="80">
        <v>2.2229999999999999</v>
      </c>
      <c r="U2947" s="7" t="s">
        <v>2748</v>
      </c>
      <c r="V2947" s="85">
        <v>4.4999999999999998E-2</v>
      </c>
      <c r="W2947" s="81">
        <v>4.7710000000000002E-2</v>
      </c>
      <c r="X2947" s="4" t="s">
        <v>614</v>
      </c>
      <c r="Y2947" s="4"/>
      <c r="Z2947" s="80">
        <v>25000</v>
      </c>
      <c r="AA2947" s="78">
        <v>3.71</v>
      </c>
      <c r="AB2947" s="103">
        <v>101.063</v>
      </c>
      <c r="AD2947" s="80">
        <v>93.734999999999999</v>
      </c>
      <c r="AG2947" s="7" t="s">
        <v>17</v>
      </c>
      <c r="AH2947" s="81">
        <v>2.0999999999999999E-5</v>
      </c>
      <c r="AI2947" s="81">
        <v>4.2735554842638799E-4</v>
      </c>
      <c r="AJ2947" s="81">
        <v>1.4339789809813999E-4</v>
      </c>
    </row>
    <row r="2948" spans="1:36" s="7" customFormat="1" x14ac:dyDescent="0.2">
      <c r="A2948" s="7">
        <v>1038</v>
      </c>
      <c r="B2948" s="7">
        <v>1319</v>
      </c>
      <c r="C2948" s="7" t="s">
        <v>2749</v>
      </c>
      <c r="D2948" s="7" t="s">
        <v>2750</v>
      </c>
      <c r="E2948" s="4" t="s">
        <v>426</v>
      </c>
      <c r="F2948" s="7" t="s">
        <v>2751</v>
      </c>
      <c r="G2948" s="7" t="s">
        <v>2752</v>
      </c>
      <c r="H2948" s="7" t="s">
        <v>76</v>
      </c>
      <c r="I2948" s="7" t="s">
        <v>230</v>
      </c>
      <c r="J2948" s="7" t="s">
        <v>61</v>
      </c>
      <c r="K2948" s="7" t="s">
        <v>314</v>
      </c>
      <c r="L2948" s="7" t="s">
        <v>799</v>
      </c>
      <c r="M2948" s="7" t="s">
        <v>102</v>
      </c>
      <c r="N2948" s="7" t="s">
        <v>881</v>
      </c>
      <c r="O2948" s="7" t="s">
        <v>62</v>
      </c>
      <c r="P2948" s="7" t="s">
        <v>1846</v>
      </c>
      <c r="Q2948" s="7" t="s">
        <v>96</v>
      </c>
      <c r="R2948" s="7" t="s">
        <v>57</v>
      </c>
      <c r="S2948" s="7" t="s">
        <v>1206</v>
      </c>
      <c r="T2948" s="80">
        <v>5.266</v>
      </c>
      <c r="U2948" s="7" t="s">
        <v>2753</v>
      </c>
      <c r="V2948" s="85">
        <v>2.1000000000000001E-2</v>
      </c>
      <c r="W2948" s="81">
        <v>4.3029999999999999E-2</v>
      </c>
      <c r="X2948" s="4" t="s">
        <v>614</v>
      </c>
      <c r="Y2948" s="4"/>
      <c r="Z2948" s="80">
        <v>16000</v>
      </c>
      <c r="AA2948" s="78">
        <v>3.71</v>
      </c>
      <c r="AB2948" s="103">
        <v>90.051000000000002</v>
      </c>
      <c r="AD2948" s="80">
        <v>53.454000000000001</v>
      </c>
      <c r="AG2948" s="7" t="s">
        <v>17</v>
      </c>
      <c r="AH2948" s="81">
        <v>3.1999999999999999E-5</v>
      </c>
      <c r="AI2948" s="81">
        <v>2.4370735056062501E-4</v>
      </c>
      <c r="AJ2948" s="81">
        <v>8.1775285122991103E-5</v>
      </c>
    </row>
    <row r="2949" spans="1:36" s="7" customFormat="1" x14ac:dyDescent="0.2">
      <c r="A2949" s="7">
        <v>1038</v>
      </c>
      <c r="B2949" s="7">
        <v>1319</v>
      </c>
      <c r="C2949" s="7" t="s">
        <v>2439</v>
      </c>
      <c r="D2949" s="7" t="s">
        <v>2440</v>
      </c>
      <c r="E2949" s="4" t="s">
        <v>426</v>
      </c>
      <c r="F2949" s="7" t="s">
        <v>2754</v>
      </c>
      <c r="G2949" s="7" t="s">
        <v>2755</v>
      </c>
      <c r="H2949" s="7" t="s">
        <v>76</v>
      </c>
      <c r="I2949" s="7" t="s">
        <v>230</v>
      </c>
      <c r="J2949" s="7" t="s">
        <v>61</v>
      </c>
      <c r="K2949" s="7" t="s">
        <v>314</v>
      </c>
      <c r="L2949" s="7" t="s">
        <v>799</v>
      </c>
      <c r="M2949" s="7" t="s">
        <v>102</v>
      </c>
      <c r="N2949" s="7" t="s">
        <v>893</v>
      </c>
      <c r="O2949" s="7" t="s">
        <v>62</v>
      </c>
      <c r="P2949" s="7" t="s">
        <v>1647</v>
      </c>
      <c r="Q2949" s="7" t="s">
        <v>96</v>
      </c>
      <c r="R2949" s="7" t="s">
        <v>57</v>
      </c>
      <c r="S2949" s="7" t="s">
        <v>1206</v>
      </c>
      <c r="T2949" s="80">
        <v>2.5150000000000001</v>
      </c>
      <c r="U2949" s="7" t="s">
        <v>2756</v>
      </c>
      <c r="V2949" s="85">
        <v>1.7000000000000001E-2</v>
      </c>
      <c r="W2949" s="81">
        <v>4.3319999999999997E-2</v>
      </c>
      <c r="X2949" s="4" t="s">
        <v>614</v>
      </c>
      <c r="Y2949" s="4"/>
      <c r="Z2949" s="80">
        <v>8000</v>
      </c>
      <c r="AA2949" s="78">
        <v>3.71</v>
      </c>
      <c r="AB2949" s="103">
        <v>94.984999999999999</v>
      </c>
      <c r="AD2949" s="80">
        <v>28.192</v>
      </c>
      <c r="AG2949" s="7" t="s">
        <v>17</v>
      </c>
      <c r="AH2949" s="81">
        <v>6.0000000000000002E-6</v>
      </c>
      <c r="AI2949" s="81">
        <v>1.28530213642893E-4</v>
      </c>
      <c r="AJ2949" s="81">
        <v>4.3127935383926303E-5</v>
      </c>
    </row>
    <row r="2950" spans="1:36" s="7" customFormat="1" x14ac:dyDescent="0.2">
      <c r="A2950" s="7">
        <v>1038</v>
      </c>
      <c r="B2950" s="7">
        <v>1319</v>
      </c>
      <c r="C2950" s="7" t="s">
        <v>2757</v>
      </c>
      <c r="D2950" s="7" t="s">
        <v>2758</v>
      </c>
      <c r="E2950" s="4" t="s">
        <v>426</v>
      </c>
      <c r="F2950" s="7" t="s">
        <v>2759</v>
      </c>
      <c r="G2950" s="7" t="s">
        <v>2760</v>
      </c>
      <c r="H2950" s="7" t="s">
        <v>76</v>
      </c>
      <c r="I2950" s="7" t="s">
        <v>230</v>
      </c>
      <c r="J2950" s="7" t="s">
        <v>61</v>
      </c>
      <c r="K2950" s="7" t="s">
        <v>314</v>
      </c>
      <c r="L2950" s="7" t="s">
        <v>799</v>
      </c>
      <c r="M2950" s="7" t="s">
        <v>102</v>
      </c>
      <c r="N2950" s="7" t="s">
        <v>891</v>
      </c>
      <c r="O2950" s="7" t="s">
        <v>62</v>
      </c>
      <c r="P2950" s="7" t="s">
        <v>1519</v>
      </c>
      <c r="Q2950" s="7" t="s">
        <v>96</v>
      </c>
      <c r="R2950" s="7" t="s">
        <v>57</v>
      </c>
      <c r="S2950" s="7" t="s">
        <v>1206</v>
      </c>
      <c r="T2950" s="80">
        <v>1.2829999999999999</v>
      </c>
      <c r="U2950" s="7" t="s">
        <v>2761</v>
      </c>
      <c r="V2950" s="85">
        <v>2.196E-2</v>
      </c>
      <c r="W2950" s="81">
        <v>5.2109999999999997E-2</v>
      </c>
      <c r="X2950" s="4" t="s">
        <v>614</v>
      </c>
      <c r="Y2950" s="4"/>
      <c r="Z2950" s="80">
        <v>70000</v>
      </c>
      <c r="AA2950" s="78">
        <v>3.71</v>
      </c>
      <c r="AB2950" s="103">
        <v>96.802000000000007</v>
      </c>
      <c r="AD2950" s="80">
        <v>251.39599999999999</v>
      </c>
      <c r="AG2950" s="7" t="s">
        <v>17</v>
      </c>
      <c r="AH2950" s="81">
        <v>1.2999999999999999E-5</v>
      </c>
      <c r="AI2950" s="81">
        <v>1.1461541127047101E-3</v>
      </c>
      <c r="AJ2950" s="81">
        <v>3.8458864349272498E-4</v>
      </c>
    </row>
    <row r="2951" spans="1:36" s="7" customFormat="1" x14ac:dyDescent="0.2">
      <c r="A2951" s="7">
        <v>1038</v>
      </c>
      <c r="B2951" s="7">
        <v>1319</v>
      </c>
      <c r="C2951" s="7" t="s">
        <v>1543</v>
      </c>
      <c r="D2951" s="7" t="s">
        <v>1544</v>
      </c>
      <c r="E2951" s="4" t="s">
        <v>426</v>
      </c>
      <c r="F2951" s="7" t="s">
        <v>1551</v>
      </c>
      <c r="G2951" s="7" t="s">
        <v>1552</v>
      </c>
      <c r="H2951" s="7" t="s">
        <v>76</v>
      </c>
      <c r="I2951" s="7" t="s">
        <v>230</v>
      </c>
      <c r="J2951" s="7" t="s">
        <v>61</v>
      </c>
      <c r="K2951" s="7" t="s">
        <v>317</v>
      </c>
      <c r="L2951" s="7" t="s">
        <v>799</v>
      </c>
      <c r="M2951" s="7" t="s">
        <v>102</v>
      </c>
      <c r="N2951" s="7" t="s">
        <v>888</v>
      </c>
      <c r="O2951" s="7" t="s">
        <v>62</v>
      </c>
      <c r="P2951" s="7" t="s">
        <v>1530</v>
      </c>
      <c r="Q2951" s="7" t="s">
        <v>96</v>
      </c>
      <c r="R2951" s="7" t="s">
        <v>57</v>
      </c>
      <c r="S2951" s="7" t="s">
        <v>1206</v>
      </c>
      <c r="T2951" s="80">
        <v>1.381</v>
      </c>
      <c r="U2951" s="7" t="s">
        <v>1553</v>
      </c>
      <c r="V2951" s="85">
        <v>4.3749999999999997E-2</v>
      </c>
      <c r="W2951" s="81">
        <v>5.5719999999999999E-2</v>
      </c>
      <c r="X2951" s="4" t="s">
        <v>614</v>
      </c>
      <c r="Y2951" s="4"/>
      <c r="Z2951" s="80">
        <v>134000</v>
      </c>
      <c r="AA2951" s="78">
        <v>3.71</v>
      </c>
      <c r="AB2951" s="103">
        <v>100.747</v>
      </c>
      <c r="AD2951" s="80">
        <v>500.85500000000002</v>
      </c>
      <c r="AG2951" s="7" t="s">
        <v>17</v>
      </c>
      <c r="AH2951" s="81">
        <v>1.9100000000000001E-4</v>
      </c>
      <c r="AI2951" s="81">
        <v>2.2834814043408099E-3</v>
      </c>
      <c r="AJ2951" s="81">
        <v>7.6621547312158596E-4</v>
      </c>
    </row>
    <row r="2952" spans="1:36" s="7" customFormat="1" x14ac:dyDescent="0.2">
      <c r="A2952" s="7">
        <v>1038</v>
      </c>
      <c r="B2952" s="7">
        <v>1319</v>
      </c>
      <c r="C2952" s="7" t="s">
        <v>2762</v>
      </c>
      <c r="D2952" s="7" t="s">
        <v>2763</v>
      </c>
      <c r="E2952" s="4" t="s">
        <v>426</v>
      </c>
      <c r="F2952" s="7" t="s">
        <v>2764</v>
      </c>
      <c r="G2952" s="7" t="s">
        <v>2765</v>
      </c>
      <c r="H2952" s="7" t="s">
        <v>76</v>
      </c>
      <c r="I2952" s="7" t="s">
        <v>230</v>
      </c>
      <c r="J2952" s="7" t="s">
        <v>61</v>
      </c>
      <c r="K2952" s="7" t="s">
        <v>314</v>
      </c>
      <c r="L2952" s="7" t="s">
        <v>799</v>
      </c>
      <c r="M2952" s="7" t="s">
        <v>102</v>
      </c>
      <c r="N2952" s="7" t="s">
        <v>898</v>
      </c>
      <c r="O2952" s="7" t="s">
        <v>62</v>
      </c>
      <c r="P2952" s="7" t="s">
        <v>1404</v>
      </c>
      <c r="Q2952" s="7" t="s">
        <v>96</v>
      </c>
      <c r="R2952" s="7" t="s">
        <v>57</v>
      </c>
      <c r="S2952" s="7" t="s">
        <v>1206</v>
      </c>
      <c r="T2952" s="80">
        <v>4.6120000000000001</v>
      </c>
      <c r="U2952" s="7" t="s">
        <v>2766</v>
      </c>
      <c r="V2952" s="85">
        <v>4.0160000000000001E-2</v>
      </c>
      <c r="W2952" s="81">
        <v>4.4380000000000003E-2</v>
      </c>
      <c r="X2952" s="4" t="s">
        <v>614</v>
      </c>
      <c r="Y2952" s="4"/>
      <c r="Z2952" s="80">
        <v>23000</v>
      </c>
      <c r="AA2952" s="78">
        <v>3.71</v>
      </c>
      <c r="AB2952" s="103">
        <v>99.638999999999996</v>
      </c>
      <c r="AD2952" s="80">
        <v>85.022000000000006</v>
      </c>
      <c r="AG2952" s="7" t="s">
        <v>17</v>
      </c>
      <c r="AH2952" s="81">
        <v>6.0000000000000002E-6</v>
      </c>
      <c r="AI2952" s="81">
        <v>3.8763076707310997E-4</v>
      </c>
      <c r="AJ2952" s="81">
        <v>1.3006836448276101E-4</v>
      </c>
    </row>
    <row r="2953" spans="1:36" s="7" customFormat="1" x14ac:dyDescent="0.2">
      <c r="A2953" s="7">
        <v>1038</v>
      </c>
      <c r="B2953" s="7">
        <v>1319</v>
      </c>
      <c r="C2953" s="7" t="s">
        <v>2919</v>
      </c>
      <c r="D2953" s="7" t="s">
        <v>2920</v>
      </c>
      <c r="E2953" s="4" t="s">
        <v>426</v>
      </c>
      <c r="F2953" s="7" t="s">
        <v>2921</v>
      </c>
      <c r="G2953" s="7" t="s">
        <v>2922</v>
      </c>
      <c r="H2953" s="7" t="s">
        <v>76</v>
      </c>
      <c r="I2953" s="7" t="s">
        <v>230</v>
      </c>
      <c r="J2953" s="7" t="s">
        <v>61</v>
      </c>
      <c r="K2953" s="7" t="s">
        <v>314</v>
      </c>
      <c r="L2953" s="7" t="s">
        <v>799</v>
      </c>
      <c r="M2953" s="7" t="s">
        <v>102</v>
      </c>
      <c r="N2953" s="7" t="s">
        <v>202</v>
      </c>
      <c r="O2953" s="7" t="s">
        <v>62</v>
      </c>
      <c r="P2953" s="7" t="s">
        <v>1519</v>
      </c>
      <c r="Q2953" s="7" t="s">
        <v>96</v>
      </c>
      <c r="R2953" s="7" t="s">
        <v>57</v>
      </c>
      <c r="S2953" s="7" t="s">
        <v>1206</v>
      </c>
      <c r="T2953" s="80">
        <v>5.84</v>
      </c>
      <c r="U2953" s="7" t="s">
        <v>2923</v>
      </c>
      <c r="V2953" s="85">
        <v>2.4500000000000001E-2</v>
      </c>
      <c r="W2953" s="81">
        <v>4.7480000000000001E-2</v>
      </c>
      <c r="X2953" s="4" t="s">
        <v>614</v>
      </c>
      <c r="Y2953" s="4"/>
      <c r="Z2953" s="80">
        <v>19000</v>
      </c>
      <c r="AA2953" s="78">
        <v>3.71</v>
      </c>
      <c r="AB2953" s="103">
        <v>88.876999999999995</v>
      </c>
      <c r="AD2953" s="80">
        <v>62.649000000000001</v>
      </c>
      <c r="AG2953" s="7" t="s">
        <v>17</v>
      </c>
      <c r="AH2953" s="81">
        <v>6.9999999999999999E-6</v>
      </c>
      <c r="AI2953" s="81">
        <v>2.85627546748759E-4</v>
      </c>
      <c r="AJ2953" s="81">
        <v>9.5841483732965298E-5</v>
      </c>
    </row>
    <row r="2954" spans="1:36" s="7" customFormat="1" x14ac:dyDescent="0.2">
      <c r="A2954" s="7">
        <v>1038</v>
      </c>
      <c r="B2954" s="7">
        <v>1319</v>
      </c>
      <c r="C2954" s="7" t="s">
        <v>2485</v>
      </c>
      <c r="D2954" s="7" t="s">
        <v>2486</v>
      </c>
      <c r="E2954" s="4" t="s">
        <v>426</v>
      </c>
      <c r="F2954" s="7" t="s">
        <v>2924</v>
      </c>
      <c r="G2954" s="7" t="s">
        <v>2925</v>
      </c>
      <c r="H2954" s="7" t="s">
        <v>76</v>
      </c>
      <c r="I2954" s="7" t="s">
        <v>230</v>
      </c>
      <c r="J2954" s="7" t="s">
        <v>61</v>
      </c>
      <c r="K2954" s="7" t="s">
        <v>159</v>
      </c>
      <c r="L2954" s="7" t="s">
        <v>799</v>
      </c>
      <c r="M2954" s="7" t="s">
        <v>102</v>
      </c>
      <c r="N2954" s="7" t="s">
        <v>895</v>
      </c>
      <c r="O2954" s="7" t="s">
        <v>62</v>
      </c>
      <c r="P2954" s="7" t="s">
        <v>1846</v>
      </c>
      <c r="Q2954" s="7" t="s">
        <v>96</v>
      </c>
      <c r="R2954" s="7" t="s">
        <v>57</v>
      </c>
      <c r="S2954" s="7" t="s">
        <v>1206</v>
      </c>
      <c r="T2954" s="80">
        <v>5.3929999999999998</v>
      </c>
      <c r="U2954" s="7" t="s">
        <v>2926</v>
      </c>
      <c r="V2954" s="85">
        <v>3.4209999999999997E-2</v>
      </c>
      <c r="W2954" s="81">
        <v>4.9889999999999997E-2</v>
      </c>
      <c r="X2954" s="4" t="s">
        <v>614</v>
      </c>
      <c r="Y2954" s="4"/>
      <c r="Z2954" s="80">
        <v>33000</v>
      </c>
      <c r="AA2954" s="78">
        <v>3.71</v>
      </c>
      <c r="AB2954" s="103">
        <v>94.656000000000006</v>
      </c>
      <c r="AD2954" s="80">
        <v>115.88800000000001</v>
      </c>
      <c r="AG2954" s="7" t="s">
        <v>17</v>
      </c>
      <c r="AH2954" s="81">
        <v>3.3000000000000003E-5</v>
      </c>
      <c r="AI2954" s="81">
        <v>5.2835190237557296E-4</v>
      </c>
      <c r="AJ2954" s="81">
        <v>1.7728692779534801E-4</v>
      </c>
    </row>
    <row r="2955" spans="1:36" s="7" customFormat="1" x14ac:dyDescent="0.2">
      <c r="A2955" s="7">
        <v>1038</v>
      </c>
      <c r="B2955" s="7">
        <v>1319</v>
      </c>
      <c r="C2955" s="7" t="s">
        <v>2604</v>
      </c>
      <c r="D2955" s="7" t="s">
        <v>2605</v>
      </c>
      <c r="E2955" s="4" t="s">
        <v>426</v>
      </c>
      <c r="F2955" s="7" t="s">
        <v>2767</v>
      </c>
      <c r="G2955" s="7" t="s">
        <v>2768</v>
      </c>
      <c r="H2955" s="7" t="s">
        <v>76</v>
      </c>
      <c r="I2955" s="7" t="s">
        <v>230</v>
      </c>
      <c r="J2955" s="7" t="s">
        <v>61</v>
      </c>
      <c r="K2955" s="7" t="s">
        <v>153</v>
      </c>
      <c r="L2955" s="7" t="s">
        <v>799</v>
      </c>
      <c r="M2955" s="7" t="s">
        <v>102</v>
      </c>
      <c r="N2955" s="7" t="s">
        <v>909</v>
      </c>
      <c r="O2955" s="7" t="s">
        <v>62</v>
      </c>
      <c r="P2955" s="7" t="s">
        <v>1404</v>
      </c>
      <c r="Q2955" s="7" t="s">
        <v>96</v>
      </c>
      <c r="R2955" s="7" t="s">
        <v>57</v>
      </c>
      <c r="S2955" s="7" t="s">
        <v>1207</v>
      </c>
      <c r="T2955" s="80">
        <v>3.2269999999999999</v>
      </c>
      <c r="U2955" s="7" t="s">
        <v>2769</v>
      </c>
      <c r="V2955" s="85">
        <v>1.25E-3</v>
      </c>
      <c r="W2955" s="81">
        <v>3.9120000000000002E-2</v>
      </c>
      <c r="X2955" s="4" t="s">
        <v>614</v>
      </c>
      <c r="Y2955" s="4"/>
      <c r="Z2955" s="80">
        <v>247000</v>
      </c>
      <c r="AA2955" s="78">
        <v>4.1524000000000001</v>
      </c>
      <c r="AB2955" s="103">
        <v>89.730999999999995</v>
      </c>
      <c r="AD2955" s="80">
        <v>920.32299999999998</v>
      </c>
      <c r="AG2955" s="7" t="s">
        <v>17</v>
      </c>
      <c r="AH2955" s="81">
        <v>2.4699999999999999E-4</v>
      </c>
      <c r="AI2955" s="81">
        <v>4.1959045005604701E-3</v>
      </c>
      <c r="AJ2955" s="81">
        <v>1.40792342164837E-3</v>
      </c>
    </row>
    <row r="2956" spans="1:36" s="7" customFormat="1" x14ac:dyDescent="0.2">
      <c r="A2956" s="7">
        <v>1038</v>
      </c>
      <c r="B2956" s="7">
        <v>1319</v>
      </c>
      <c r="C2956" s="7" t="s">
        <v>2419</v>
      </c>
      <c r="D2956" s="7" t="s">
        <v>2420</v>
      </c>
      <c r="E2956" s="4" t="s">
        <v>426</v>
      </c>
      <c r="F2956" s="7" t="s">
        <v>2770</v>
      </c>
      <c r="G2956" s="7" t="s">
        <v>2771</v>
      </c>
      <c r="H2956" s="7" t="s">
        <v>76</v>
      </c>
      <c r="I2956" s="7" t="s">
        <v>230</v>
      </c>
      <c r="J2956" s="7" t="s">
        <v>61</v>
      </c>
      <c r="K2956" s="7" t="s">
        <v>313</v>
      </c>
      <c r="L2956" s="7" t="s">
        <v>799</v>
      </c>
      <c r="M2956" s="7" t="s">
        <v>102</v>
      </c>
      <c r="N2956" s="7" t="s">
        <v>909</v>
      </c>
      <c r="O2956" s="7" t="s">
        <v>62</v>
      </c>
      <c r="P2956" s="7" t="s">
        <v>1513</v>
      </c>
      <c r="Q2956" s="7" t="s">
        <v>84</v>
      </c>
      <c r="R2956" s="7" t="s">
        <v>57</v>
      </c>
      <c r="S2956" s="7" t="s">
        <v>1207</v>
      </c>
      <c r="T2956" s="80">
        <v>2.8039999999999998</v>
      </c>
      <c r="U2956" s="7" t="s">
        <v>2772</v>
      </c>
      <c r="V2956" s="85">
        <v>2.6249999999999999E-2</v>
      </c>
      <c r="W2956" s="81">
        <v>8.3839999999999998E-2</v>
      </c>
      <c r="X2956" s="4" t="s">
        <v>614</v>
      </c>
      <c r="Y2956" s="4"/>
      <c r="Z2956" s="80">
        <v>110000</v>
      </c>
      <c r="AA2956" s="78">
        <v>4.1524000000000001</v>
      </c>
      <c r="AB2956" s="103">
        <v>89.064999999999998</v>
      </c>
      <c r="AD2956" s="80">
        <v>406.81799999999998</v>
      </c>
      <c r="AG2956" s="7" t="s">
        <v>17</v>
      </c>
      <c r="AH2956" s="81">
        <v>3.6699999999999998E-4</v>
      </c>
      <c r="AI2956" s="81">
        <v>1.8547518369524999E-3</v>
      </c>
      <c r="AJ2956" s="81">
        <v>6.2235652699958797E-4</v>
      </c>
    </row>
    <row r="2957" spans="1:36" s="7" customFormat="1" x14ac:dyDescent="0.2">
      <c r="A2957" s="7">
        <v>1038</v>
      </c>
      <c r="B2957" s="7">
        <v>1361</v>
      </c>
      <c r="C2957" s="7" t="s">
        <v>1554</v>
      </c>
      <c r="D2957" s="7" t="s">
        <v>1555</v>
      </c>
      <c r="E2957" s="4" t="s">
        <v>761</v>
      </c>
      <c r="F2957" s="7" t="s">
        <v>1556</v>
      </c>
      <c r="G2957" s="7" t="s">
        <v>1557</v>
      </c>
      <c r="H2957" s="7" t="s">
        <v>76</v>
      </c>
      <c r="I2957" s="7" t="s">
        <v>229</v>
      </c>
      <c r="J2957" s="7" t="s">
        <v>53</v>
      </c>
      <c r="K2957" s="7" t="s">
        <v>153</v>
      </c>
      <c r="L2957" s="7" t="s">
        <v>799</v>
      </c>
      <c r="M2957" s="7" t="s">
        <v>311</v>
      </c>
      <c r="N2957" s="7" t="s">
        <v>630</v>
      </c>
      <c r="O2957" s="7" t="s">
        <v>62</v>
      </c>
      <c r="P2957" s="7" t="s">
        <v>1404</v>
      </c>
      <c r="Q2957" s="7" t="s">
        <v>65</v>
      </c>
      <c r="R2957" s="7" t="s">
        <v>57</v>
      </c>
      <c r="S2957" s="7" t="s">
        <v>1212</v>
      </c>
      <c r="T2957" s="80">
        <v>0.249</v>
      </c>
      <c r="U2957" s="7" t="s">
        <v>1466</v>
      </c>
      <c r="V2957" s="85">
        <v>4.0399999999999998E-2</v>
      </c>
      <c r="W2957" s="81">
        <v>8.856E-2</v>
      </c>
      <c r="X2957" s="4" t="s">
        <v>614</v>
      </c>
      <c r="Y2957" s="4"/>
      <c r="Z2957" s="80">
        <v>15000</v>
      </c>
      <c r="AA2957" s="78">
        <v>1</v>
      </c>
      <c r="AB2957" s="103">
        <v>116.56</v>
      </c>
      <c r="AD2957" s="80">
        <v>17.484000000000002</v>
      </c>
      <c r="AG2957" s="7" t="s">
        <v>17</v>
      </c>
      <c r="AH2957" s="81">
        <v>8.83E-4</v>
      </c>
      <c r="AI2957" s="81">
        <v>1.37577937887546E-3</v>
      </c>
      <c r="AJ2957" s="81">
        <v>1.4068657289757701E-4</v>
      </c>
    </row>
    <row r="2958" spans="1:36" s="7" customFormat="1" x14ac:dyDescent="0.2">
      <c r="A2958" s="7">
        <v>1038</v>
      </c>
      <c r="B2958" s="7">
        <v>1361</v>
      </c>
      <c r="C2958" s="7" t="s">
        <v>1572</v>
      </c>
      <c r="D2958" s="7" t="s">
        <v>1573</v>
      </c>
      <c r="E2958" s="4" t="s">
        <v>425</v>
      </c>
      <c r="F2958" s="7" t="s">
        <v>1574</v>
      </c>
      <c r="G2958" s="7" t="s">
        <v>1575</v>
      </c>
      <c r="H2958" s="7" t="s">
        <v>76</v>
      </c>
      <c r="I2958" s="7" t="s">
        <v>228</v>
      </c>
      <c r="J2958" s="7" t="s">
        <v>53</v>
      </c>
      <c r="K2958" s="7" t="s">
        <v>53</v>
      </c>
      <c r="L2958" s="7" t="s">
        <v>799</v>
      </c>
      <c r="M2958" s="7" t="s">
        <v>311</v>
      </c>
      <c r="N2958" s="7" t="s">
        <v>266</v>
      </c>
      <c r="O2958" s="7" t="s">
        <v>62</v>
      </c>
      <c r="P2958" s="7" t="s">
        <v>1439</v>
      </c>
      <c r="Q2958" s="7" t="s">
        <v>65</v>
      </c>
      <c r="R2958" s="7" t="s">
        <v>57</v>
      </c>
      <c r="S2958" s="7" t="s">
        <v>1212</v>
      </c>
      <c r="T2958" s="80">
        <v>0.249</v>
      </c>
      <c r="U2958" s="7" t="s">
        <v>1466</v>
      </c>
      <c r="V2958" s="85">
        <v>4.7500000000000001E-2</v>
      </c>
      <c r="W2958" s="81">
        <v>5.7410000000000003E-2</v>
      </c>
      <c r="X2958" s="4" t="s">
        <v>614</v>
      </c>
      <c r="Y2958" s="4"/>
      <c r="Z2958" s="80">
        <v>198838.55</v>
      </c>
      <c r="AA2958" s="78">
        <v>1</v>
      </c>
      <c r="AB2958" s="103">
        <v>100.96</v>
      </c>
      <c r="AD2958" s="80">
        <v>200.74700000000001</v>
      </c>
      <c r="AG2958" s="7" t="s">
        <v>17</v>
      </c>
      <c r="AH2958" s="81">
        <v>2.372E-3</v>
      </c>
      <c r="AI2958" s="81">
        <v>1.57963928959578E-2</v>
      </c>
      <c r="AJ2958" s="81">
        <v>1.6153319455132699E-3</v>
      </c>
    </row>
    <row r="2959" spans="1:36" s="7" customFormat="1" x14ac:dyDescent="0.2">
      <c r="A2959" s="7">
        <v>1038</v>
      </c>
      <c r="B2959" s="7">
        <v>1361</v>
      </c>
      <c r="C2959" s="7" t="s">
        <v>1692</v>
      </c>
      <c r="D2959" s="7" t="s">
        <v>1693</v>
      </c>
      <c r="E2959" s="4" t="s">
        <v>425</v>
      </c>
      <c r="F2959" s="7" t="s">
        <v>2773</v>
      </c>
      <c r="G2959" s="7" t="s">
        <v>2774</v>
      </c>
      <c r="H2959" s="7" t="s">
        <v>76</v>
      </c>
      <c r="I2959" s="7" t="s">
        <v>228</v>
      </c>
      <c r="J2959" s="7" t="s">
        <v>53</v>
      </c>
      <c r="K2959" s="7" t="s">
        <v>53</v>
      </c>
      <c r="L2959" s="7" t="s">
        <v>799</v>
      </c>
      <c r="M2959" s="7" t="s">
        <v>311</v>
      </c>
      <c r="N2959" s="7" t="s">
        <v>156</v>
      </c>
      <c r="O2959" s="7" t="s">
        <v>62</v>
      </c>
      <c r="P2959" s="7" t="s">
        <v>1507</v>
      </c>
      <c r="Q2959" s="7" t="s">
        <v>70</v>
      </c>
      <c r="R2959" s="7" t="s">
        <v>57</v>
      </c>
      <c r="S2959" s="7" t="s">
        <v>1212</v>
      </c>
      <c r="T2959" s="80">
        <v>0.65800000000000003</v>
      </c>
      <c r="U2959" s="7" t="s">
        <v>2237</v>
      </c>
      <c r="V2959" s="85">
        <v>2.9499999999999998E-2</v>
      </c>
      <c r="W2959" s="81">
        <v>5.5539999999999999E-2</v>
      </c>
      <c r="X2959" s="4" t="s">
        <v>614</v>
      </c>
      <c r="Y2959" s="4"/>
      <c r="Z2959" s="80">
        <v>241570</v>
      </c>
      <c r="AA2959" s="78">
        <v>1</v>
      </c>
      <c r="AB2959" s="103">
        <v>99.35</v>
      </c>
      <c r="AD2959" s="80">
        <v>240</v>
      </c>
      <c r="AG2959" s="7" t="s">
        <v>17</v>
      </c>
      <c r="AH2959" s="81">
        <v>4.0299999999999997E-3</v>
      </c>
      <c r="AI2959" s="81">
        <v>1.8885081725883001E-2</v>
      </c>
      <c r="AJ2959" s="81">
        <v>1.9311798589951501E-3</v>
      </c>
    </row>
    <row r="2960" spans="1:36" s="7" customFormat="1" x14ac:dyDescent="0.2">
      <c r="A2960" s="7">
        <v>1038</v>
      </c>
      <c r="B2960" s="7">
        <v>1361</v>
      </c>
      <c r="C2960" s="7" t="s">
        <v>1634</v>
      </c>
      <c r="D2960" s="7" t="s">
        <v>1635</v>
      </c>
      <c r="E2960" s="4" t="s">
        <v>425</v>
      </c>
      <c r="F2960" s="7" t="s">
        <v>1636</v>
      </c>
      <c r="G2960" s="7" t="s">
        <v>1637</v>
      </c>
      <c r="H2960" s="7" t="s">
        <v>76</v>
      </c>
      <c r="I2960" s="7" t="s">
        <v>228</v>
      </c>
      <c r="J2960" s="7" t="s">
        <v>53</v>
      </c>
      <c r="K2960" s="7" t="s">
        <v>53</v>
      </c>
      <c r="L2960" s="7" t="s">
        <v>799</v>
      </c>
      <c r="M2960" s="7" t="s">
        <v>311</v>
      </c>
      <c r="N2960" s="7" t="s">
        <v>140</v>
      </c>
      <c r="O2960" s="7" t="s">
        <v>62</v>
      </c>
      <c r="P2960" s="7" t="s">
        <v>1507</v>
      </c>
      <c r="Q2960" s="7" t="s">
        <v>70</v>
      </c>
      <c r="R2960" s="7" t="s">
        <v>57</v>
      </c>
      <c r="S2960" s="7" t="s">
        <v>1212</v>
      </c>
      <c r="T2960" s="80">
        <v>0.496</v>
      </c>
      <c r="U2960" s="7" t="s">
        <v>1638</v>
      </c>
      <c r="V2960" s="85">
        <v>2.75E-2</v>
      </c>
      <c r="W2960" s="81">
        <v>5.8860000000000003E-2</v>
      </c>
      <c r="X2960" s="4" t="s">
        <v>614</v>
      </c>
      <c r="Y2960" s="4"/>
      <c r="Z2960" s="80">
        <v>12333.33</v>
      </c>
      <c r="AA2960" s="78">
        <v>1</v>
      </c>
      <c r="AB2960" s="103">
        <v>98.54</v>
      </c>
      <c r="AD2960" s="80">
        <v>12.153</v>
      </c>
      <c r="AG2960" s="7" t="s">
        <v>17</v>
      </c>
      <c r="AH2960" s="81">
        <v>1.3799999999999999E-4</v>
      </c>
      <c r="AI2960" s="81">
        <v>9.5631486770749602E-4</v>
      </c>
      <c r="AJ2960" s="81">
        <v>9.7792322965865994E-5</v>
      </c>
    </row>
    <row r="2961" spans="1:36" s="7" customFormat="1" x14ac:dyDescent="0.2">
      <c r="A2961" s="7">
        <v>1038</v>
      </c>
      <c r="B2961" s="7">
        <v>1361</v>
      </c>
      <c r="C2961" s="7" t="s">
        <v>1649</v>
      </c>
      <c r="D2961" s="7" t="s">
        <v>1650</v>
      </c>
      <c r="E2961" s="4" t="s">
        <v>425</v>
      </c>
      <c r="F2961" s="7" t="s">
        <v>1651</v>
      </c>
      <c r="G2961" s="7" t="s">
        <v>1652</v>
      </c>
      <c r="H2961" s="7" t="s">
        <v>76</v>
      </c>
      <c r="I2961" s="7" t="s">
        <v>228</v>
      </c>
      <c r="J2961" s="7" t="s">
        <v>53</v>
      </c>
      <c r="K2961" s="7" t="s">
        <v>53</v>
      </c>
      <c r="L2961" s="7" t="s">
        <v>799</v>
      </c>
      <c r="M2961" s="7" t="s">
        <v>311</v>
      </c>
      <c r="N2961" s="7" t="s">
        <v>629</v>
      </c>
      <c r="O2961" s="7" t="s">
        <v>62</v>
      </c>
      <c r="P2961" s="7" t="s">
        <v>1205</v>
      </c>
      <c r="Q2961" s="7" t="s">
        <v>65</v>
      </c>
      <c r="R2961" s="7" t="s">
        <v>57</v>
      </c>
      <c r="S2961" s="7" t="s">
        <v>1212</v>
      </c>
      <c r="T2961" s="80">
        <v>1.9350000000000001</v>
      </c>
      <c r="U2961" s="7" t="s">
        <v>1653</v>
      </c>
      <c r="V2961" s="85">
        <v>1.44E-2</v>
      </c>
      <c r="W2961" s="81">
        <v>4.8579999999999998E-2</v>
      </c>
      <c r="X2961" s="4" t="s">
        <v>614</v>
      </c>
      <c r="Y2961" s="4"/>
      <c r="Z2961" s="80">
        <v>529393.56999999995</v>
      </c>
      <c r="AA2961" s="78">
        <v>1</v>
      </c>
      <c r="AB2961" s="103">
        <v>93.75</v>
      </c>
      <c r="AD2961" s="80">
        <v>496.30599999999998</v>
      </c>
      <c r="AG2961" s="7" t="s">
        <v>17</v>
      </c>
      <c r="AH2961" s="81">
        <v>1.323E-3</v>
      </c>
      <c r="AI2961" s="81">
        <v>3.9053317868225801E-2</v>
      </c>
      <c r="AJ2961" s="81">
        <v>3.9935745044029801E-3</v>
      </c>
    </row>
    <row r="2962" spans="1:36" s="7" customFormat="1" x14ac:dyDescent="0.2">
      <c r="A2962" s="7">
        <v>1038</v>
      </c>
      <c r="B2962" s="7">
        <v>1361</v>
      </c>
      <c r="C2962" s="7" t="s">
        <v>1654</v>
      </c>
      <c r="D2962" s="7" t="s">
        <v>1655</v>
      </c>
      <c r="E2962" s="4" t="s">
        <v>425</v>
      </c>
      <c r="F2962" s="7" t="s">
        <v>1656</v>
      </c>
      <c r="G2962" s="7" t="s">
        <v>1657</v>
      </c>
      <c r="H2962" s="7" t="s">
        <v>76</v>
      </c>
      <c r="I2962" s="7" t="s">
        <v>229</v>
      </c>
      <c r="J2962" s="7" t="s">
        <v>53</v>
      </c>
      <c r="K2962" s="7" t="s">
        <v>53</v>
      </c>
      <c r="L2962" s="7" t="s">
        <v>799</v>
      </c>
      <c r="M2962" s="7" t="s">
        <v>311</v>
      </c>
      <c r="N2962" s="7" t="s">
        <v>629</v>
      </c>
      <c r="O2962" s="7" t="s">
        <v>62</v>
      </c>
      <c r="P2962" s="7" t="s">
        <v>1205</v>
      </c>
      <c r="Q2962" s="7" t="s">
        <v>65</v>
      </c>
      <c r="R2962" s="7" t="s">
        <v>57</v>
      </c>
      <c r="S2962" s="7" t="s">
        <v>1212</v>
      </c>
      <c r="T2962" s="80">
        <v>1.3540000000000001</v>
      </c>
      <c r="U2962" s="7" t="s">
        <v>1648</v>
      </c>
      <c r="V2962" s="85">
        <v>8.3000000000000001E-3</v>
      </c>
      <c r="W2962" s="81">
        <v>2.188E-2</v>
      </c>
      <c r="X2962" s="4" t="s">
        <v>614</v>
      </c>
      <c r="Y2962" s="4"/>
      <c r="Z2962" s="80">
        <v>175024</v>
      </c>
      <c r="AA2962" s="78">
        <v>1</v>
      </c>
      <c r="AB2962" s="103">
        <v>114.36</v>
      </c>
      <c r="AD2962" s="80">
        <v>200.15700000000001</v>
      </c>
      <c r="AG2962" s="7" t="s">
        <v>17</v>
      </c>
      <c r="AH2962" s="81">
        <v>1.47E-4</v>
      </c>
      <c r="AI2962" s="81">
        <v>1.5749970675216801E-2</v>
      </c>
      <c r="AJ2962" s="81">
        <v>1.61058483035613E-3</v>
      </c>
    </row>
    <row r="2963" spans="1:36" s="7" customFormat="1" x14ac:dyDescent="0.2">
      <c r="A2963" s="7">
        <v>1038</v>
      </c>
      <c r="B2963" s="7">
        <v>1361</v>
      </c>
      <c r="C2963" s="7" t="s">
        <v>1654</v>
      </c>
      <c r="D2963" s="7" t="s">
        <v>1655</v>
      </c>
      <c r="E2963" s="4" t="s">
        <v>425</v>
      </c>
      <c r="F2963" s="7" t="s">
        <v>1658</v>
      </c>
      <c r="G2963" s="7" t="s">
        <v>1659</v>
      </c>
      <c r="H2963" s="7" t="s">
        <v>76</v>
      </c>
      <c r="I2963" s="7" t="s">
        <v>229</v>
      </c>
      <c r="J2963" s="7" t="s">
        <v>53</v>
      </c>
      <c r="K2963" s="7" t="s">
        <v>53</v>
      </c>
      <c r="L2963" s="7" t="s">
        <v>799</v>
      </c>
      <c r="M2963" s="7" t="s">
        <v>311</v>
      </c>
      <c r="N2963" s="7" t="s">
        <v>629</v>
      </c>
      <c r="O2963" s="7" t="s">
        <v>62</v>
      </c>
      <c r="P2963" s="7" t="s">
        <v>1205</v>
      </c>
      <c r="Q2963" s="7" t="s">
        <v>65</v>
      </c>
      <c r="R2963" s="7" t="s">
        <v>57</v>
      </c>
      <c r="S2963" s="7" t="s">
        <v>1212</v>
      </c>
      <c r="T2963" s="80">
        <v>4.99</v>
      </c>
      <c r="U2963" s="7" t="s">
        <v>1660</v>
      </c>
      <c r="V2963" s="85">
        <v>1.6500000000000001E-2</v>
      </c>
      <c r="W2963" s="81">
        <v>2.7019999999999999E-2</v>
      </c>
      <c r="X2963" s="4" t="s">
        <v>614</v>
      </c>
      <c r="Y2963" s="4"/>
      <c r="Z2963" s="80">
        <v>907156</v>
      </c>
      <c r="AA2963" s="78">
        <v>1</v>
      </c>
      <c r="AB2963" s="103">
        <v>111.02</v>
      </c>
      <c r="AD2963" s="80">
        <v>1007.125</v>
      </c>
      <c r="AG2963" s="7" t="s">
        <v>17</v>
      </c>
      <c r="AH2963" s="81">
        <v>4.2900000000000002E-4</v>
      </c>
      <c r="AI2963" s="81">
        <v>7.9248526912110401E-2</v>
      </c>
      <c r="AJ2963" s="81">
        <v>8.1039182805308606E-3</v>
      </c>
    </row>
    <row r="2964" spans="1:36" s="7" customFormat="1" x14ac:dyDescent="0.2">
      <c r="A2964" s="7">
        <v>1038</v>
      </c>
      <c r="B2964" s="7">
        <v>1361</v>
      </c>
      <c r="C2964" s="7" t="s">
        <v>1581</v>
      </c>
      <c r="D2964" s="7" t="s">
        <v>1582</v>
      </c>
      <c r="E2964" s="4" t="s">
        <v>425</v>
      </c>
      <c r="F2964" s="7" t="s">
        <v>1683</v>
      </c>
      <c r="G2964" s="7" t="s">
        <v>1684</v>
      </c>
      <c r="H2964" s="7" t="s">
        <v>76</v>
      </c>
      <c r="I2964" s="7" t="s">
        <v>229</v>
      </c>
      <c r="J2964" s="7" t="s">
        <v>53</v>
      </c>
      <c r="K2964" s="7" t="s">
        <v>53</v>
      </c>
      <c r="L2964" s="7" t="s">
        <v>799</v>
      </c>
      <c r="M2964" s="7" t="s">
        <v>311</v>
      </c>
      <c r="N2964" s="7" t="s">
        <v>629</v>
      </c>
      <c r="O2964" s="7" t="s">
        <v>62</v>
      </c>
      <c r="P2964" s="7" t="s">
        <v>1284</v>
      </c>
      <c r="Q2964" s="7" t="s">
        <v>70</v>
      </c>
      <c r="R2964" s="7" t="s">
        <v>57</v>
      </c>
      <c r="S2964" s="7" t="s">
        <v>1212</v>
      </c>
      <c r="T2964" s="80">
        <v>2.456</v>
      </c>
      <c r="U2964" s="7" t="s">
        <v>1476</v>
      </c>
      <c r="V2964" s="85">
        <v>1.77E-2</v>
      </c>
      <c r="W2964" s="81">
        <v>2.7099999999999999E-2</v>
      </c>
      <c r="X2964" s="4" t="s">
        <v>614</v>
      </c>
      <c r="Y2964" s="4"/>
      <c r="Z2964" s="80">
        <v>431430.54</v>
      </c>
      <c r="AA2964" s="78">
        <v>1</v>
      </c>
      <c r="AB2964" s="103">
        <v>113.19</v>
      </c>
      <c r="AD2964" s="80">
        <v>488.33600000000001</v>
      </c>
      <c r="AG2964" s="7" t="s">
        <v>17</v>
      </c>
      <c r="AH2964" s="81">
        <v>1.66E-4</v>
      </c>
      <c r="AI2964" s="81">
        <v>3.8426156071331E-2</v>
      </c>
      <c r="AJ2964" s="81">
        <v>3.9294412245964999E-3</v>
      </c>
    </row>
    <row r="2965" spans="1:36" s="7" customFormat="1" x14ac:dyDescent="0.2">
      <c r="A2965" s="7">
        <v>1038</v>
      </c>
      <c r="B2965" s="7">
        <v>1361</v>
      </c>
      <c r="C2965" s="7" t="s">
        <v>1696</v>
      </c>
      <c r="D2965" s="7" t="s">
        <v>1697</v>
      </c>
      <c r="E2965" s="4" t="s">
        <v>425</v>
      </c>
      <c r="F2965" s="7" t="s">
        <v>1698</v>
      </c>
      <c r="G2965" s="7" t="s">
        <v>1699</v>
      </c>
      <c r="H2965" s="7" t="s">
        <v>76</v>
      </c>
      <c r="I2965" s="7" t="s">
        <v>229</v>
      </c>
      <c r="J2965" s="7" t="s">
        <v>53</v>
      </c>
      <c r="K2965" s="7" t="s">
        <v>53</v>
      </c>
      <c r="L2965" s="7" t="s">
        <v>799</v>
      </c>
      <c r="M2965" s="7" t="s">
        <v>311</v>
      </c>
      <c r="N2965" s="7" t="s">
        <v>258</v>
      </c>
      <c r="O2965" s="7" t="s">
        <v>62</v>
      </c>
      <c r="P2965" s="7" t="s">
        <v>1205</v>
      </c>
      <c r="Q2965" s="7" t="s">
        <v>65</v>
      </c>
      <c r="R2965" s="7" t="s">
        <v>57</v>
      </c>
      <c r="S2965" s="7" t="s">
        <v>1212</v>
      </c>
      <c r="T2965" s="80">
        <v>1.724</v>
      </c>
      <c r="U2965" s="7" t="s">
        <v>1677</v>
      </c>
      <c r="V2965" s="85">
        <v>1E-3</v>
      </c>
      <c r="W2965" s="81">
        <v>1.9689999999999999E-2</v>
      </c>
      <c r="X2965" s="4" t="s">
        <v>614</v>
      </c>
      <c r="Y2965" s="4"/>
      <c r="Z2965" s="80">
        <v>450000.6</v>
      </c>
      <c r="AA2965" s="78">
        <v>1</v>
      </c>
      <c r="AB2965" s="103">
        <v>110.07</v>
      </c>
      <c r="AD2965" s="80">
        <v>495.31599999999997</v>
      </c>
      <c r="AG2965" s="7" t="s">
        <v>17</v>
      </c>
      <c r="AH2965" s="81">
        <v>5.2499999999999997E-4</v>
      </c>
      <c r="AI2965" s="81">
        <v>3.8975352987869902E-2</v>
      </c>
      <c r="AJ2965" s="81">
        <v>3.98560185123485E-3</v>
      </c>
    </row>
    <row r="2966" spans="1:36" s="7" customFormat="1" x14ac:dyDescent="0.2">
      <c r="A2966" s="7">
        <v>1038</v>
      </c>
      <c r="B2966" s="7">
        <v>1361</v>
      </c>
      <c r="C2966" s="7" t="s">
        <v>1696</v>
      </c>
      <c r="D2966" s="7" t="s">
        <v>1697</v>
      </c>
      <c r="E2966" s="4" t="s">
        <v>425</v>
      </c>
      <c r="F2966" s="7" t="s">
        <v>1700</v>
      </c>
      <c r="G2966" s="7" t="s">
        <v>1701</v>
      </c>
      <c r="H2966" s="7" t="s">
        <v>76</v>
      </c>
      <c r="I2966" s="7" t="s">
        <v>229</v>
      </c>
      <c r="J2966" s="7" t="s">
        <v>53</v>
      </c>
      <c r="K2966" s="7" t="s">
        <v>53</v>
      </c>
      <c r="L2966" s="7" t="s">
        <v>799</v>
      </c>
      <c r="M2966" s="7" t="s">
        <v>311</v>
      </c>
      <c r="N2966" s="7" t="s">
        <v>258</v>
      </c>
      <c r="O2966" s="7" t="s">
        <v>62</v>
      </c>
      <c r="P2966" s="7" t="s">
        <v>1205</v>
      </c>
      <c r="Q2966" s="7" t="s">
        <v>65</v>
      </c>
      <c r="R2966" s="7" t="s">
        <v>57</v>
      </c>
      <c r="S2966" s="7" t="s">
        <v>1212</v>
      </c>
      <c r="T2966" s="80">
        <v>11.45</v>
      </c>
      <c r="U2966" s="7" t="s">
        <v>1702</v>
      </c>
      <c r="V2966" s="85">
        <v>2.07E-2</v>
      </c>
      <c r="W2966" s="81">
        <v>3.286E-2</v>
      </c>
      <c r="X2966" s="4" t="s">
        <v>614</v>
      </c>
      <c r="Y2966" s="4"/>
      <c r="Z2966" s="80">
        <v>1925653.42</v>
      </c>
      <c r="AA2966" s="78">
        <v>1</v>
      </c>
      <c r="AB2966" s="103">
        <v>99.37</v>
      </c>
      <c r="AD2966" s="80">
        <v>1913.5219999999999</v>
      </c>
      <c r="AG2966" s="7" t="s">
        <v>17</v>
      </c>
      <c r="AH2966" s="81">
        <v>4.2299999999999998E-4</v>
      </c>
      <c r="AI2966" s="81">
        <v>0.15057102712311801</v>
      </c>
      <c r="AJ2966" s="81">
        <v>1.5397324679291601E-2</v>
      </c>
    </row>
    <row r="2967" spans="1:36" s="7" customFormat="1" x14ac:dyDescent="0.2">
      <c r="A2967" s="7">
        <v>1038</v>
      </c>
      <c r="B2967" s="7">
        <v>1361</v>
      </c>
      <c r="C2967" s="7" t="s">
        <v>1714</v>
      </c>
      <c r="D2967" s="7" t="s">
        <v>1715</v>
      </c>
      <c r="E2967" s="4" t="s">
        <v>425</v>
      </c>
      <c r="F2967" s="7" t="s">
        <v>1716</v>
      </c>
      <c r="G2967" s="7" t="s">
        <v>1717</v>
      </c>
      <c r="H2967" s="7" t="s">
        <v>76</v>
      </c>
      <c r="I2967" s="7" t="s">
        <v>229</v>
      </c>
      <c r="J2967" s="7" t="s">
        <v>53</v>
      </c>
      <c r="K2967" s="7" t="s">
        <v>53</v>
      </c>
      <c r="L2967" s="7" t="s">
        <v>799</v>
      </c>
      <c r="M2967" s="7" t="s">
        <v>311</v>
      </c>
      <c r="N2967" s="7" t="s">
        <v>256</v>
      </c>
      <c r="O2967" s="7" t="s">
        <v>62</v>
      </c>
      <c r="P2967" s="7" t="s">
        <v>1205</v>
      </c>
      <c r="Q2967" s="7" t="s">
        <v>65</v>
      </c>
      <c r="R2967" s="7" t="s">
        <v>57</v>
      </c>
      <c r="S2967" s="7" t="s">
        <v>1212</v>
      </c>
      <c r="T2967" s="80">
        <v>0.94299999999999995</v>
      </c>
      <c r="U2967" s="7" t="s">
        <v>1718</v>
      </c>
      <c r="V2967" s="85">
        <v>1E-3</v>
      </c>
      <c r="W2967" s="81">
        <v>1.9720000000000001E-2</v>
      </c>
      <c r="X2967" s="4" t="s">
        <v>614</v>
      </c>
      <c r="Y2967" s="4"/>
      <c r="Z2967" s="80">
        <v>399463</v>
      </c>
      <c r="AA2967" s="78">
        <v>1</v>
      </c>
      <c r="AB2967" s="103">
        <v>112.67</v>
      </c>
      <c r="AD2967" s="80">
        <v>450.07499999999999</v>
      </c>
      <c r="AG2967" s="7" t="s">
        <v>17</v>
      </c>
      <c r="AH2967" s="81">
        <v>2.6600000000000001E-4</v>
      </c>
      <c r="AI2967" s="81">
        <v>3.5415457092503697E-2</v>
      </c>
      <c r="AJ2967" s="81">
        <v>3.6215685177794599E-3</v>
      </c>
    </row>
    <row r="2968" spans="1:36" s="7" customFormat="1" x14ac:dyDescent="0.2">
      <c r="A2968" s="7">
        <v>1038</v>
      </c>
      <c r="B2968" s="7">
        <v>1361</v>
      </c>
      <c r="C2968" s="7" t="s">
        <v>1558</v>
      </c>
      <c r="D2968" s="7" t="s">
        <v>1559</v>
      </c>
      <c r="E2968" s="4" t="s">
        <v>425</v>
      </c>
      <c r="F2968" s="7" t="s">
        <v>1746</v>
      </c>
      <c r="G2968" s="7" t="s">
        <v>1747</v>
      </c>
      <c r="H2968" s="7" t="s">
        <v>76</v>
      </c>
      <c r="I2968" s="7" t="s">
        <v>229</v>
      </c>
      <c r="J2968" s="7" t="s">
        <v>53</v>
      </c>
      <c r="K2968" s="7" t="s">
        <v>53</v>
      </c>
      <c r="L2968" s="7" t="s">
        <v>799</v>
      </c>
      <c r="M2968" s="7" t="s">
        <v>311</v>
      </c>
      <c r="N2968" s="7" t="s">
        <v>629</v>
      </c>
      <c r="O2968" s="7" t="s">
        <v>62</v>
      </c>
      <c r="P2968" s="7" t="s">
        <v>1562</v>
      </c>
      <c r="Q2968" s="7" t="s">
        <v>70</v>
      </c>
      <c r="R2968" s="7" t="s">
        <v>57</v>
      </c>
      <c r="S2968" s="7" t="s">
        <v>1212</v>
      </c>
      <c r="T2968" s="80">
        <v>5.843</v>
      </c>
      <c r="U2968" s="7" t="s">
        <v>1748</v>
      </c>
      <c r="V2968" s="85">
        <v>1.5800000000000002E-2</v>
      </c>
      <c r="W2968" s="81">
        <v>3.3910000000000003E-2</v>
      </c>
      <c r="X2968" s="4" t="s">
        <v>614</v>
      </c>
      <c r="Y2968" s="4"/>
      <c r="Z2968" s="80">
        <v>1135365.8600000001</v>
      </c>
      <c r="AA2968" s="78">
        <v>1</v>
      </c>
      <c r="AB2968" s="103">
        <v>104.08</v>
      </c>
      <c r="AD2968" s="80">
        <v>1181.6890000000001</v>
      </c>
      <c r="AG2968" s="7" t="s">
        <v>17</v>
      </c>
      <c r="AH2968" s="81">
        <v>9.1500000000000001E-4</v>
      </c>
      <c r="AI2968" s="81">
        <v>9.2984618252346496E-2</v>
      </c>
      <c r="AJ2968" s="81">
        <v>9.5085647270021605E-3</v>
      </c>
    </row>
    <row r="2969" spans="1:36" s="7" customFormat="1" x14ac:dyDescent="0.2">
      <c r="A2969" s="7">
        <v>1038</v>
      </c>
      <c r="B2969" s="7">
        <v>1361</v>
      </c>
      <c r="C2969" s="7" t="s">
        <v>1774</v>
      </c>
      <c r="D2969" s="7" t="s">
        <v>1775</v>
      </c>
      <c r="E2969" s="4" t="s">
        <v>425</v>
      </c>
      <c r="F2969" s="7" t="s">
        <v>1776</v>
      </c>
      <c r="G2969" s="7" t="s">
        <v>1777</v>
      </c>
      <c r="H2969" s="7" t="s">
        <v>76</v>
      </c>
      <c r="I2969" s="7" t="s">
        <v>229</v>
      </c>
      <c r="J2969" s="7" t="s">
        <v>53</v>
      </c>
      <c r="K2969" s="7" t="s">
        <v>53</v>
      </c>
      <c r="L2969" s="7" t="s">
        <v>799</v>
      </c>
      <c r="M2969" s="7" t="s">
        <v>311</v>
      </c>
      <c r="N2969" s="7" t="s">
        <v>627</v>
      </c>
      <c r="O2969" s="7" t="s">
        <v>62</v>
      </c>
      <c r="P2969" s="7" t="s">
        <v>1439</v>
      </c>
      <c r="Q2969" s="7" t="s">
        <v>70</v>
      </c>
      <c r="R2969" s="7" t="s">
        <v>57</v>
      </c>
      <c r="S2969" s="7" t="s">
        <v>1212</v>
      </c>
      <c r="T2969" s="80">
        <v>0.79</v>
      </c>
      <c r="U2969" s="7" t="s">
        <v>1481</v>
      </c>
      <c r="V2969" s="85">
        <v>1.8499999999999999E-2</v>
      </c>
      <c r="W2969" s="81">
        <v>2.7220000000000001E-2</v>
      </c>
      <c r="X2969" s="4" t="s">
        <v>614</v>
      </c>
      <c r="Y2969" s="4"/>
      <c r="Z2969" s="80">
        <v>110207.42</v>
      </c>
      <c r="AA2969" s="78">
        <v>1</v>
      </c>
      <c r="AB2969" s="103">
        <v>115.1</v>
      </c>
      <c r="AD2969" s="80">
        <v>126.849</v>
      </c>
      <c r="AG2969" s="7" t="s">
        <v>17</v>
      </c>
      <c r="AH2969" s="81">
        <v>2.99E-4</v>
      </c>
      <c r="AI2969" s="81">
        <v>9.9814619827363407E-3</v>
      </c>
      <c r="AJ2969" s="81">
        <v>1.0206997578394101E-3</v>
      </c>
    </row>
    <row r="2970" spans="1:36" s="7" customFormat="1" x14ac:dyDescent="0.2">
      <c r="A2970" s="7">
        <v>1038</v>
      </c>
      <c r="B2970" s="7">
        <v>1361</v>
      </c>
      <c r="C2970" s="7" t="s">
        <v>1781</v>
      </c>
      <c r="D2970" s="7" t="s">
        <v>1782</v>
      </c>
      <c r="E2970" s="4" t="s">
        <v>425</v>
      </c>
      <c r="F2970" s="7" t="s">
        <v>1783</v>
      </c>
      <c r="G2970" s="7" t="s">
        <v>1784</v>
      </c>
      <c r="H2970" s="7" t="s">
        <v>76</v>
      </c>
      <c r="I2970" s="7" t="s">
        <v>229</v>
      </c>
      <c r="J2970" s="7" t="s">
        <v>53</v>
      </c>
      <c r="K2970" s="7" t="s">
        <v>53</v>
      </c>
      <c r="L2970" s="7" t="s">
        <v>799</v>
      </c>
      <c r="M2970" s="7" t="s">
        <v>311</v>
      </c>
      <c r="N2970" s="7" t="s">
        <v>256</v>
      </c>
      <c r="O2970" s="7" t="s">
        <v>62</v>
      </c>
      <c r="P2970" s="7" t="s">
        <v>1205</v>
      </c>
      <c r="Q2970" s="7" t="s">
        <v>65</v>
      </c>
      <c r="R2970" s="7" t="s">
        <v>57</v>
      </c>
      <c r="S2970" s="7" t="s">
        <v>1212</v>
      </c>
      <c r="T2970" s="80">
        <v>2.5339999999999998</v>
      </c>
      <c r="U2970" s="7" t="s">
        <v>1785</v>
      </c>
      <c r="V2970" s="85">
        <v>1.4999999999999999E-2</v>
      </c>
      <c r="W2970" s="81">
        <v>2.2360000000000001E-2</v>
      </c>
      <c r="X2970" s="4" t="s">
        <v>614</v>
      </c>
      <c r="Y2970" s="4"/>
      <c r="Z2970" s="80">
        <v>792725.18</v>
      </c>
      <c r="AA2970" s="78">
        <v>1</v>
      </c>
      <c r="AB2970" s="103">
        <v>114.19</v>
      </c>
      <c r="AD2970" s="80">
        <v>905.21299999999997</v>
      </c>
      <c r="AG2970" s="7" t="s">
        <v>17</v>
      </c>
      <c r="AH2970" s="81">
        <v>2.8400000000000001E-3</v>
      </c>
      <c r="AI2970" s="81">
        <v>7.1229307823243507E-2</v>
      </c>
      <c r="AJ2970" s="81">
        <v>7.28387658761808E-3</v>
      </c>
    </row>
    <row r="2971" spans="1:36" s="7" customFormat="1" x14ac:dyDescent="0.2">
      <c r="A2971" s="7">
        <v>1038</v>
      </c>
      <c r="B2971" s="7">
        <v>1361</v>
      </c>
      <c r="C2971" s="7" t="s">
        <v>1774</v>
      </c>
      <c r="D2971" s="7" t="s">
        <v>1775</v>
      </c>
      <c r="E2971" s="4" t="s">
        <v>425</v>
      </c>
      <c r="F2971" s="7" t="s">
        <v>1804</v>
      </c>
      <c r="G2971" s="7" t="s">
        <v>1805</v>
      </c>
      <c r="H2971" s="7" t="s">
        <v>76</v>
      </c>
      <c r="I2971" s="7" t="s">
        <v>229</v>
      </c>
      <c r="J2971" s="7" t="s">
        <v>53</v>
      </c>
      <c r="K2971" s="7" t="s">
        <v>53</v>
      </c>
      <c r="L2971" s="7" t="s">
        <v>799</v>
      </c>
      <c r="M2971" s="7" t="s">
        <v>311</v>
      </c>
      <c r="N2971" s="7" t="s">
        <v>627</v>
      </c>
      <c r="O2971" s="7" t="s">
        <v>62</v>
      </c>
      <c r="P2971" s="7" t="s">
        <v>1439</v>
      </c>
      <c r="Q2971" s="7" t="s">
        <v>70</v>
      </c>
      <c r="R2971" s="7" t="s">
        <v>57</v>
      </c>
      <c r="S2971" s="7" t="s">
        <v>1212</v>
      </c>
      <c r="T2971" s="80">
        <v>0.66200000000000003</v>
      </c>
      <c r="U2971" s="7" t="s">
        <v>1806</v>
      </c>
      <c r="V2971" s="85">
        <v>0.01</v>
      </c>
      <c r="W2971" s="81">
        <v>2.707E-2</v>
      </c>
      <c r="X2971" s="4" t="s">
        <v>614</v>
      </c>
      <c r="Y2971" s="4"/>
      <c r="Z2971" s="80">
        <v>28440</v>
      </c>
      <c r="AA2971" s="78">
        <v>1</v>
      </c>
      <c r="AB2971" s="103">
        <v>113.12</v>
      </c>
      <c r="AD2971" s="80">
        <v>32.170999999999999</v>
      </c>
      <c r="AG2971" s="7" t="s">
        <v>17</v>
      </c>
      <c r="AH2971" s="81">
        <v>9.2999999999999997E-5</v>
      </c>
      <c r="AI2971" s="81">
        <v>2.5314944894439901E-3</v>
      </c>
      <c r="AJ2971" s="81">
        <v>2.5886947391237002E-4</v>
      </c>
    </row>
    <row r="2972" spans="1:36" s="7" customFormat="1" x14ac:dyDescent="0.2">
      <c r="A2972" s="7">
        <v>1038</v>
      </c>
      <c r="B2972" s="7">
        <v>1361</v>
      </c>
      <c r="C2972" s="7" t="s">
        <v>1472</v>
      </c>
      <c r="D2972" s="7" t="s">
        <v>1473</v>
      </c>
      <c r="E2972" s="4" t="s">
        <v>425</v>
      </c>
      <c r="F2972" s="7" t="s">
        <v>1474</v>
      </c>
      <c r="G2972" s="7" t="s">
        <v>1475</v>
      </c>
      <c r="H2972" s="7" t="s">
        <v>76</v>
      </c>
      <c r="I2972" s="7" t="s">
        <v>229</v>
      </c>
      <c r="J2972" s="7" t="s">
        <v>53</v>
      </c>
      <c r="K2972" s="7" t="s">
        <v>314</v>
      </c>
      <c r="L2972" s="7" t="s">
        <v>799</v>
      </c>
      <c r="M2972" s="7" t="s">
        <v>311</v>
      </c>
      <c r="N2972" s="7" t="s">
        <v>625</v>
      </c>
      <c r="O2972" s="7" t="s">
        <v>62</v>
      </c>
      <c r="P2972" s="7" t="s">
        <v>298</v>
      </c>
      <c r="Q2972" s="7" t="s">
        <v>298</v>
      </c>
      <c r="R2972" s="7" t="s">
        <v>298</v>
      </c>
      <c r="S2972" s="7" t="s">
        <v>1212</v>
      </c>
      <c r="T2972" s="80">
        <v>2.7109999999999999</v>
      </c>
      <c r="U2972" s="7" t="s">
        <v>1476</v>
      </c>
      <c r="V2972" s="85">
        <v>1.5800000000000002E-2</v>
      </c>
      <c r="W2972" s="81">
        <v>3.909E-2</v>
      </c>
      <c r="X2972" s="4" t="s">
        <v>614</v>
      </c>
      <c r="Y2972" s="4"/>
      <c r="Z2972" s="80">
        <v>2844.12</v>
      </c>
      <c r="AA2972" s="78">
        <v>1</v>
      </c>
      <c r="AB2972" s="103">
        <v>107.26</v>
      </c>
      <c r="AD2972" s="80">
        <v>3.0510000000000002</v>
      </c>
      <c r="AG2972" s="7" t="s">
        <v>17</v>
      </c>
      <c r="AH2972" s="81">
        <v>7.9999999999999996E-6</v>
      </c>
      <c r="AI2972" s="81">
        <v>2.40045576219567E-4</v>
      </c>
      <c r="AJ2972" s="81">
        <v>2.45469513325306E-5</v>
      </c>
    </row>
    <row r="2973" spans="1:36" s="7" customFormat="1" x14ac:dyDescent="0.2">
      <c r="A2973" s="7">
        <v>1038</v>
      </c>
      <c r="B2973" s="7">
        <v>1361</v>
      </c>
      <c r="C2973" s="7" t="s">
        <v>1754</v>
      </c>
      <c r="D2973" s="7" t="s">
        <v>1755</v>
      </c>
      <c r="E2973" s="4" t="s">
        <v>425</v>
      </c>
      <c r="F2973" s="7" t="s">
        <v>1878</v>
      </c>
      <c r="G2973" s="7" t="s">
        <v>1879</v>
      </c>
      <c r="H2973" s="7" t="s">
        <v>76</v>
      </c>
      <c r="I2973" s="7" t="s">
        <v>229</v>
      </c>
      <c r="J2973" s="7" t="s">
        <v>53</v>
      </c>
      <c r="K2973" s="7" t="s">
        <v>53</v>
      </c>
      <c r="L2973" s="7" t="s">
        <v>799</v>
      </c>
      <c r="M2973" s="7" t="s">
        <v>311</v>
      </c>
      <c r="N2973" s="7" t="s">
        <v>629</v>
      </c>
      <c r="O2973" s="7" t="s">
        <v>62</v>
      </c>
      <c r="P2973" s="7" t="s">
        <v>1647</v>
      </c>
      <c r="Q2973" s="7" t="s">
        <v>65</v>
      </c>
      <c r="R2973" s="7" t="s">
        <v>57</v>
      </c>
      <c r="S2973" s="7" t="s">
        <v>1212</v>
      </c>
      <c r="T2973" s="80">
        <v>2.488</v>
      </c>
      <c r="U2973" s="7" t="s">
        <v>1420</v>
      </c>
      <c r="V2973" s="85">
        <v>3.0000000000000001E-3</v>
      </c>
      <c r="W2973" s="81">
        <v>3.1850000000000003E-2</v>
      </c>
      <c r="X2973" s="4" t="s">
        <v>614</v>
      </c>
      <c r="Y2973" s="4"/>
      <c r="Z2973" s="80">
        <v>708034</v>
      </c>
      <c r="AA2973" s="78">
        <v>1</v>
      </c>
      <c r="AB2973" s="103">
        <v>103.74</v>
      </c>
      <c r="AD2973" s="80">
        <v>734.51400000000001</v>
      </c>
      <c r="AG2973" s="7" t="s">
        <v>17</v>
      </c>
      <c r="AH2973" s="81">
        <v>1.392E-3</v>
      </c>
      <c r="AI2973" s="81">
        <v>5.7797406972825802E-2</v>
      </c>
      <c r="AJ2973" s="81">
        <v>5.9103365221390399E-3</v>
      </c>
    </row>
    <row r="2974" spans="1:36" s="7" customFormat="1" x14ac:dyDescent="0.2">
      <c r="A2974" s="7">
        <v>1038</v>
      </c>
      <c r="B2974" s="7">
        <v>1361</v>
      </c>
      <c r="C2974" s="7" t="s">
        <v>1215</v>
      </c>
      <c r="D2974" s="7" t="s">
        <v>1496</v>
      </c>
      <c r="E2974" s="4" t="s">
        <v>425</v>
      </c>
      <c r="F2974" s="7" t="s">
        <v>1935</v>
      </c>
      <c r="G2974" s="7" t="s">
        <v>1936</v>
      </c>
      <c r="H2974" s="7" t="s">
        <v>76</v>
      </c>
      <c r="I2974" s="7" t="s">
        <v>228</v>
      </c>
      <c r="J2974" s="7" t="s">
        <v>53</v>
      </c>
      <c r="K2974" s="7" t="s">
        <v>53</v>
      </c>
      <c r="L2974" s="7" t="s">
        <v>799</v>
      </c>
      <c r="M2974" s="7" t="s">
        <v>311</v>
      </c>
      <c r="N2974" s="7" t="s">
        <v>256</v>
      </c>
      <c r="O2974" s="7" t="s">
        <v>62</v>
      </c>
      <c r="P2974" s="7" t="s">
        <v>1205</v>
      </c>
      <c r="Q2974" s="7" t="s">
        <v>65</v>
      </c>
      <c r="R2974" s="7" t="s">
        <v>57</v>
      </c>
      <c r="S2974" s="7" t="s">
        <v>1212</v>
      </c>
      <c r="T2974" s="80">
        <v>0.64800000000000002</v>
      </c>
      <c r="U2974" s="7" t="s">
        <v>1937</v>
      </c>
      <c r="V2974" s="85">
        <v>3.7600000000000001E-2</v>
      </c>
      <c r="W2974" s="81">
        <v>4.4519999999999997E-2</v>
      </c>
      <c r="X2974" s="4" t="s">
        <v>614</v>
      </c>
      <c r="Y2974" s="4"/>
      <c r="Z2974" s="80">
        <v>111239</v>
      </c>
      <c r="AA2974" s="78">
        <v>1</v>
      </c>
      <c r="AB2974" s="103">
        <v>100.87</v>
      </c>
      <c r="AD2974" s="80">
        <v>112.20699999999999</v>
      </c>
      <c r="AG2974" s="7" t="s">
        <v>17</v>
      </c>
      <c r="AH2974" s="81">
        <v>9.2E-5</v>
      </c>
      <c r="AI2974" s="81">
        <v>8.8293166970355805E-3</v>
      </c>
      <c r="AJ2974" s="81">
        <v>9.0288190549026699E-4</v>
      </c>
    </row>
    <row r="2975" spans="1:36" s="7" customFormat="1" x14ac:dyDescent="0.2">
      <c r="A2975" s="7">
        <v>1038</v>
      </c>
      <c r="B2975" s="7">
        <v>1361</v>
      </c>
      <c r="C2975" s="7" t="s">
        <v>1215</v>
      </c>
      <c r="D2975" s="7" t="s">
        <v>1496</v>
      </c>
      <c r="E2975" s="4" t="s">
        <v>425</v>
      </c>
      <c r="F2975" s="7" t="s">
        <v>1497</v>
      </c>
      <c r="G2975" s="7" t="s">
        <v>1498</v>
      </c>
      <c r="H2975" s="7" t="s">
        <v>76</v>
      </c>
      <c r="I2975" s="7" t="s">
        <v>229</v>
      </c>
      <c r="J2975" s="7" t="s">
        <v>53</v>
      </c>
      <c r="K2975" s="7" t="s">
        <v>53</v>
      </c>
      <c r="L2975" s="7" t="s">
        <v>799</v>
      </c>
      <c r="M2975" s="7" t="s">
        <v>311</v>
      </c>
      <c r="N2975" s="7" t="s">
        <v>256</v>
      </c>
      <c r="O2975" s="7" t="s">
        <v>62</v>
      </c>
      <c r="P2975" s="7" t="s">
        <v>1205</v>
      </c>
      <c r="Q2975" s="7" t="s">
        <v>65</v>
      </c>
      <c r="R2975" s="7" t="s">
        <v>57</v>
      </c>
      <c r="S2975" s="7" t="s">
        <v>1212</v>
      </c>
      <c r="T2975" s="80">
        <v>3.9140000000000001</v>
      </c>
      <c r="U2975" s="7" t="s">
        <v>1499</v>
      </c>
      <c r="V2975" s="85">
        <v>1.3899999999999999E-2</v>
      </c>
      <c r="W2975" s="81">
        <v>2.4809999999999999E-2</v>
      </c>
      <c r="X2975" s="4" t="s">
        <v>614</v>
      </c>
      <c r="Y2975" s="4"/>
      <c r="Z2975" s="80">
        <v>78499</v>
      </c>
      <c r="AA2975" s="78">
        <v>1</v>
      </c>
      <c r="AB2975" s="103">
        <v>103.84</v>
      </c>
      <c r="AD2975" s="80">
        <v>81.513000000000005</v>
      </c>
      <c r="AG2975" s="7" t="s">
        <v>17</v>
      </c>
      <c r="AH2975" s="81">
        <v>4.3999999999999999E-5</v>
      </c>
      <c r="AI2975" s="81">
        <v>6.4141158769216999E-3</v>
      </c>
      <c r="AJ2975" s="81">
        <v>6.5590456925560502E-4</v>
      </c>
    </row>
    <row r="2976" spans="1:36" s="7" customFormat="1" x14ac:dyDescent="0.2">
      <c r="A2976" s="7">
        <v>1038</v>
      </c>
      <c r="B2976" s="7">
        <v>1361</v>
      </c>
      <c r="C2976" s="7" t="s">
        <v>1215</v>
      </c>
      <c r="D2976" s="7" t="s">
        <v>1496</v>
      </c>
      <c r="E2976" s="4" t="s">
        <v>425</v>
      </c>
      <c r="F2976" s="7" t="s">
        <v>2029</v>
      </c>
      <c r="G2976" s="7" t="s">
        <v>2030</v>
      </c>
      <c r="H2976" s="7" t="s">
        <v>76</v>
      </c>
      <c r="I2976" s="7" t="s">
        <v>229</v>
      </c>
      <c r="J2976" s="7" t="s">
        <v>53</v>
      </c>
      <c r="K2976" s="7" t="s">
        <v>53</v>
      </c>
      <c r="L2976" s="7" t="s">
        <v>799</v>
      </c>
      <c r="M2976" s="7" t="s">
        <v>311</v>
      </c>
      <c r="N2976" s="7" t="s">
        <v>256</v>
      </c>
      <c r="O2976" s="7" t="s">
        <v>62</v>
      </c>
      <c r="P2976" s="7" t="s">
        <v>1205</v>
      </c>
      <c r="Q2976" s="7" t="s">
        <v>65</v>
      </c>
      <c r="R2976" s="7" t="s">
        <v>57</v>
      </c>
      <c r="S2976" s="7" t="s">
        <v>1212</v>
      </c>
      <c r="T2976" s="80">
        <v>2.786</v>
      </c>
      <c r="U2976" s="7" t="s">
        <v>2031</v>
      </c>
      <c r="V2976" s="85">
        <v>1.7500000000000002E-2</v>
      </c>
      <c r="W2976" s="81">
        <v>2.3460000000000002E-2</v>
      </c>
      <c r="X2976" s="4" t="s">
        <v>614</v>
      </c>
      <c r="Y2976" s="4"/>
      <c r="Z2976" s="80">
        <v>261562.01</v>
      </c>
      <c r="AA2976" s="78">
        <v>1</v>
      </c>
      <c r="AB2976" s="103">
        <v>114.28</v>
      </c>
      <c r="AD2976" s="80">
        <v>298.91300000000001</v>
      </c>
      <c r="AG2976" s="7" t="s">
        <v>17</v>
      </c>
      <c r="AH2976" s="81">
        <v>1.01E-4</v>
      </c>
      <c r="AI2976" s="81">
        <v>2.35208436823371E-2</v>
      </c>
      <c r="AJ2976" s="81">
        <v>2.4052307660203599E-3</v>
      </c>
    </row>
    <row r="2977" spans="1:36" s="7" customFormat="1" x14ac:dyDescent="0.2">
      <c r="A2977" s="7">
        <v>1038</v>
      </c>
      <c r="B2977" s="7">
        <v>1361</v>
      </c>
      <c r="C2977" s="7" t="s">
        <v>1472</v>
      </c>
      <c r="D2977" s="7" t="s">
        <v>1473</v>
      </c>
      <c r="E2977" s="4" t="s">
        <v>425</v>
      </c>
      <c r="F2977" s="7" t="s">
        <v>1500</v>
      </c>
      <c r="G2977" s="7" t="s">
        <v>1501</v>
      </c>
      <c r="H2977" s="7" t="s">
        <v>76</v>
      </c>
      <c r="I2977" s="7" t="s">
        <v>229</v>
      </c>
      <c r="J2977" s="7" t="s">
        <v>53</v>
      </c>
      <c r="K2977" s="7" t="s">
        <v>53</v>
      </c>
      <c r="L2977" s="7" t="s">
        <v>799</v>
      </c>
      <c r="M2977" s="7" t="s">
        <v>311</v>
      </c>
      <c r="N2977" s="7" t="s">
        <v>625</v>
      </c>
      <c r="O2977" s="7" t="s">
        <v>62</v>
      </c>
      <c r="P2977" s="7" t="s">
        <v>298</v>
      </c>
      <c r="Q2977" s="7" t="s">
        <v>298</v>
      </c>
      <c r="R2977" s="7" t="s">
        <v>298</v>
      </c>
      <c r="S2977" s="7" t="s">
        <v>1212</v>
      </c>
      <c r="T2977" s="80">
        <v>4.4850000000000003</v>
      </c>
      <c r="U2977" s="7" t="s">
        <v>1502</v>
      </c>
      <c r="V2977" s="85">
        <v>4.7E-2</v>
      </c>
      <c r="W2977" s="81">
        <v>4.1489999999999999E-2</v>
      </c>
      <c r="X2977" s="4" t="s">
        <v>614</v>
      </c>
      <c r="Y2977" s="4"/>
      <c r="Z2977" s="80">
        <v>64756.41</v>
      </c>
      <c r="AA2977" s="78">
        <v>1</v>
      </c>
      <c r="AB2977" s="103">
        <v>106.76</v>
      </c>
      <c r="AD2977" s="80">
        <v>69.134</v>
      </c>
      <c r="AG2977" s="7" t="s">
        <v>17</v>
      </c>
      <c r="AH2977" s="81">
        <v>1.18E-4</v>
      </c>
      <c r="AI2977" s="81">
        <v>5.4400053531513297E-3</v>
      </c>
      <c r="AJ2977" s="81">
        <v>5.5629247060303203E-4</v>
      </c>
    </row>
    <row r="2978" spans="1:36" s="7" customFormat="1" x14ac:dyDescent="0.2">
      <c r="A2978" s="7">
        <v>1038</v>
      </c>
      <c r="B2978" s="7">
        <v>1361</v>
      </c>
      <c r="C2978" s="7" t="s">
        <v>2135</v>
      </c>
      <c r="D2978" s="7" t="s">
        <v>2136</v>
      </c>
      <c r="E2978" s="4" t="s">
        <v>425</v>
      </c>
      <c r="F2978" s="7" t="s">
        <v>2137</v>
      </c>
      <c r="G2978" s="7" t="s">
        <v>2138</v>
      </c>
      <c r="H2978" s="7" t="s">
        <v>76</v>
      </c>
      <c r="I2978" s="7" t="s">
        <v>228</v>
      </c>
      <c r="J2978" s="7" t="s">
        <v>53</v>
      </c>
      <c r="K2978" s="7" t="s">
        <v>53</v>
      </c>
      <c r="L2978" s="7" t="s">
        <v>799</v>
      </c>
      <c r="M2978" s="7" t="s">
        <v>311</v>
      </c>
      <c r="N2978" s="7" t="s">
        <v>260</v>
      </c>
      <c r="O2978" s="7" t="s">
        <v>62</v>
      </c>
      <c r="P2978" s="7" t="s">
        <v>1580</v>
      </c>
      <c r="Q2978" s="7" t="s">
        <v>65</v>
      </c>
      <c r="R2978" s="7" t="s">
        <v>57</v>
      </c>
      <c r="S2978" s="7" t="s">
        <v>1212</v>
      </c>
      <c r="T2978" s="80">
        <v>0.37</v>
      </c>
      <c r="U2978" s="7" t="s">
        <v>2139</v>
      </c>
      <c r="V2978" s="85">
        <v>3.6499999999999998E-2</v>
      </c>
      <c r="W2978" s="81">
        <v>5.0500000000000003E-2</v>
      </c>
      <c r="X2978" s="4" t="s">
        <v>614</v>
      </c>
      <c r="Y2978" s="4"/>
      <c r="Z2978" s="80">
        <v>400000</v>
      </c>
      <c r="AA2978" s="78">
        <v>1</v>
      </c>
      <c r="AB2978" s="103">
        <v>100.35</v>
      </c>
      <c r="AD2978" s="80">
        <v>401.4</v>
      </c>
      <c r="AG2978" s="7" t="s">
        <v>17</v>
      </c>
      <c r="AH2978" s="81">
        <v>3.7599999999999998E-4</v>
      </c>
      <c r="AI2978" s="81">
        <v>3.1585326165672098E-2</v>
      </c>
      <c r="AJ2978" s="81">
        <v>3.2299010730432202E-3</v>
      </c>
    </row>
    <row r="2979" spans="1:36" s="7" customFormat="1" x14ac:dyDescent="0.2">
      <c r="A2979" s="7">
        <v>1038</v>
      </c>
      <c r="B2979" s="7">
        <v>1361</v>
      </c>
      <c r="C2979" s="7" t="s">
        <v>1430</v>
      </c>
      <c r="D2979" s="7" t="s">
        <v>1431</v>
      </c>
      <c r="E2979" s="4" t="s">
        <v>425</v>
      </c>
      <c r="F2979" s="7" t="s">
        <v>2151</v>
      </c>
      <c r="G2979" s="7" t="s">
        <v>2152</v>
      </c>
      <c r="H2979" s="7" t="s">
        <v>76</v>
      </c>
      <c r="I2979" s="7" t="s">
        <v>229</v>
      </c>
      <c r="J2979" s="7" t="s">
        <v>53</v>
      </c>
      <c r="K2979" s="7" t="s">
        <v>53</v>
      </c>
      <c r="L2979" s="7" t="s">
        <v>799</v>
      </c>
      <c r="M2979" s="7" t="s">
        <v>311</v>
      </c>
      <c r="N2979" s="7" t="s">
        <v>256</v>
      </c>
      <c r="O2979" s="7" t="s">
        <v>62</v>
      </c>
      <c r="P2979" s="7" t="s">
        <v>1205</v>
      </c>
      <c r="Q2979" s="7" t="s">
        <v>65</v>
      </c>
      <c r="R2979" s="7" t="s">
        <v>57</v>
      </c>
      <c r="S2979" s="7" t="s">
        <v>1212</v>
      </c>
      <c r="T2979" s="80">
        <v>5.5650000000000004</v>
      </c>
      <c r="U2979" s="7" t="s">
        <v>2153</v>
      </c>
      <c r="V2979" s="85">
        <v>2.2013000000000001E-2</v>
      </c>
      <c r="W2979" s="81">
        <v>2.4819999999999998E-2</v>
      </c>
      <c r="X2979" s="4" t="s">
        <v>614</v>
      </c>
      <c r="Y2979" s="4"/>
      <c r="Z2979" s="80">
        <v>20</v>
      </c>
      <c r="AA2979" s="78">
        <v>1</v>
      </c>
      <c r="AB2979" s="103">
        <v>117</v>
      </c>
      <c r="AD2979" s="80">
        <v>2.3E-2</v>
      </c>
      <c r="AG2979" s="7" t="s">
        <v>17</v>
      </c>
      <c r="AH2979" s="81">
        <v>0</v>
      </c>
      <c r="AI2979" s="81">
        <v>1.84129704104815E-6</v>
      </c>
      <c r="AJ2979" s="81">
        <v>1.88290197083237E-7</v>
      </c>
    </row>
    <row r="2980" spans="1:36" s="7" customFormat="1" x14ac:dyDescent="0.2">
      <c r="A2980" s="7">
        <v>1038</v>
      </c>
      <c r="B2980" s="7">
        <v>1361</v>
      </c>
      <c r="C2980" s="7" t="s">
        <v>1430</v>
      </c>
      <c r="D2980" s="7" t="s">
        <v>1431</v>
      </c>
      <c r="E2980" s="4" t="s">
        <v>425</v>
      </c>
      <c r="F2980" s="7" t="s">
        <v>2154</v>
      </c>
      <c r="G2980" s="7" t="s">
        <v>2155</v>
      </c>
      <c r="H2980" s="7" t="s">
        <v>76</v>
      </c>
      <c r="I2980" s="7" t="s">
        <v>229</v>
      </c>
      <c r="J2980" s="7" t="s">
        <v>53</v>
      </c>
      <c r="K2980" s="7" t="s">
        <v>53</v>
      </c>
      <c r="L2980" s="7" t="s">
        <v>799</v>
      </c>
      <c r="M2980" s="7" t="s">
        <v>311</v>
      </c>
      <c r="N2980" s="7" t="s">
        <v>256</v>
      </c>
      <c r="O2980" s="7" t="s">
        <v>62</v>
      </c>
      <c r="P2980" s="7" t="s">
        <v>1205</v>
      </c>
      <c r="Q2980" s="7" t="s">
        <v>65</v>
      </c>
      <c r="R2980" s="7" t="s">
        <v>57</v>
      </c>
      <c r="S2980" s="7" t="s">
        <v>1212</v>
      </c>
      <c r="T2980" s="80">
        <v>2.9550000000000001</v>
      </c>
      <c r="U2980" s="7" t="s">
        <v>2156</v>
      </c>
      <c r="V2980" s="85">
        <v>1.2200000000000001E-2</v>
      </c>
      <c r="W2980" s="81">
        <v>2.2579999999999999E-2</v>
      </c>
      <c r="X2980" s="4" t="s">
        <v>614</v>
      </c>
      <c r="Y2980" s="4"/>
      <c r="Z2980" s="80">
        <v>291389</v>
      </c>
      <c r="AA2980" s="78">
        <v>1</v>
      </c>
      <c r="AB2980" s="103">
        <v>113.04</v>
      </c>
      <c r="AD2980" s="80">
        <v>329.38600000000002</v>
      </c>
      <c r="AG2980" s="7" t="s">
        <v>17</v>
      </c>
      <c r="AH2980" s="81">
        <v>9.7E-5</v>
      </c>
      <c r="AI2980" s="81">
        <v>2.59187050610937E-2</v>
      </c>
      <c r="AJ2980" s="81">
        <v>2.6504349788764002E-3</v>
      </c>
    </row>
    <row r="2981" spans="1:36" s="7" customFormat="1" x14ac:dyDescent="0.2">
      <c r="A2981" s="7">
        <v>1038</v>
      </c>
      <c r="B2981" s="7">
        <v>1361</v>
      </c>
      <c r="C2981" s="7" t="s">
        <v>1430</v>
      </c>
      <c r="D2981" s="7" t="s">
        <v>1431</v>
      </c>
      <c r="E2981" s="4" t="s">
        <v>425</v>
      </c>
      <c r="F2981" s="7" t="s">
        <v>2166</v>
      </c>
      <c r="G2981" s="7" t="s">
        <v>2167</v>
      </c>
      <c r="H2981" s="7" t="s">
        <v>76</v>
      </c>
      <c r="I2981" s="7" t="s">
        <v>229</v>
      </c>
      <c r="J2981" s="7" t="s">
        <v>53</v>
      </c>
      <c r="K2981" s="7" t="s">
        <v>53</v>
      </c>
      <c r="L2981" s="7" t="s">
        <v>799</v>
      </c>
      <c r="M2981" s="7" t="s">
        <v>311</v>
      </c>
      <c r="N2981" s="7" t="s">
        <v>256</v>
      </c>
      <c r="O2981" s="7" t="s">
        <v>62</v>
      </c>
      <c r="P2981" s="7" t="s">
        <v>1205</v>
      </c>
      <c r="Q2981" s="7" t="s">
        <v>65</v>
      </c>
      <c r="R2981" s="7" t="s">
        <v>57</v>
      </c>
      <c r="S2981" s="7" t="s">
        <v>1212</v>
      </c>
      <c r="T2981" s="80">
        <v>4.0069999999999997</v>
      </c>
      <c r="U2981" s="7" t="s">
        <v>2168</v>
      </c>
      <c r="V2981" s="85">
        <v>1E-3</v>
      </c>
      <c r="W2981" s="81">
        <v>2.5020000000000001E-2</v>
      </c>
      <c r="X2981" s="4" t="s">
        <v>614</v>
      </c>
      <c r="Y2981" s="4"/>
      <c r="Z2981" s="80">
        <v>580000</v>
      </c>
      <c r="AA2981" s="78">
        <v>1</v>
      </c>
      <c r="AB2981" s="103">
        <v>102.41</v>
      </c>
      <c r="AD2981" s="80">
        <v>593.97799999999995</v>
      </c>
      <c r="AG2981" s="7" t="s">
        <v>17</v>
      </c>
      <c r="AH2981" s="81">
        <v>1.7200000000000001E-4</v>
      </c>
      <c r="AI2981" s="81">
        <v>4.67388860618674E-2</v>
      </c>
      <c r="AJ2981" s="81">
        <v>4.7794972086797798E-3</v>
      </c>
    </row>
    <row r="2982" spans="1:36" s="7" customFormat="1" x14ac:dyDescent="0.2">
      <c r="A2982" s="7">
        <v>1038</v>
      </c>
      <c r="B2982" s="7">
        <v>1361</v>
      </c>
      <c r="C2982" s="7" t="s">
        <v>1430</v>
      </c>
      <c r="D2982" s="7" t="s">
        <v>1431</v>
      </c>
      <c r="E2982" s="4" t="s">
        <v>425</v>
      </c>
      <c r="F2982" s="7" t="s">
        <v>2169</v>
      </c>
      <c r="G2982" s="7" t="s">
        <v>2170</v>
      </c>
      <c r="H2982" s="7" t="s">
        <v>76</v>
      </c>
      <c r="I2982" s="7" t="s">
        <v>229</v>
      </c>
      <c r="J2982" s="7" t="s">
        <v>53</v>
      </c>
      <c r="K2982" s="7" t="s">
        <v>53</v>
      </c>
      <c r="L2982" s="7" t="s">
        <v>799</v>
      </c>
      <c r="M2982" s="7" t="s">
        <v>311</v>
      </c>
      <c r="N2982" s="7" t="s">
        <v>256</v>
      </c>
      <c r="O2982" s="7" t="s">
        <v>62</v>
      </c>
      <c r="P2982" s="7" t="s">
        <v>1205</v>
      </c>
      <c r="Q2982" s="7" t="s">
        <v>65</v>
      </c>
      <c r="R2982" s="7" t="s">
        <v>57</v>
      </c>
      <c r="S2982" s="7" t="s">
        <v>1212</v>
      </c>
      <c r="T2982" s="80">
        <v>3.43</v>
      </c>
      <c r="U2982" s="7" t="s">
        <v>2171</v>
      </c>
      <c r="V2982" s="85">
        <v>1E-3</v>
      </c>
      <c r="W2982" s="81">
        <v>2.4819999999999998E-2</v>
      </c>
      <c r="X2982" s="4" t="s">
        <v>614</v>
      </c>
      <c r="Y2982" s="4"/>
      <c r="Z2982" s="80">
        <v>100627.32</v>
      </c>
      <c r="AA2982" s="78">
        <v>1</v>
      </c>
      <c r="AB2982" s="103">
        <v>102.63</v>
      </c>
      <c r="AD2982" s="80">
        <v>103.274</v>
      </c>
      <c r="AG2982" s="7" t="s">
        <v>17</v>
      </c>
      <c r="AH2982" s="81">
        <v>3.8999999999999999E-5</v>
      </c>
      <c r="AI2982" s="81">
        <v>8.1264007030450499E-3</v>
      </c>
      <c r="AJ2982" s="81">
        <v>8.3100203597931898E-4</v>
      </c>
    </row>
    <row r="2983" spans="1:36" s="7" customFormat="1" x14ac:dyDescent="0.2">
      <c r="A2983" s="7">
        <v>1038</v>
      </c>
      <c r="B2983" s="7">
        <v>1361</v>
      </c>
      <c r="C2983" s="7" t="s">
        <v>2188</v>
      </c>
      <c r="D2983" s="7" t="s">
        <v>2189</v>
      </c>
      <c r="E2983" s="4" t="s">
        <v>425</v>
      </c>
      <c r="F2983" s="7" t="s">
        <v>2193</v>
      </c>
      <c r="G2983" s="7" t="s">
        <v>2194</v>
      </c>
      <c r="H2983" s="7" t="s">
        <v>76</v>
      </c>
      <c r="I2983" s="7" t="s">
        <v>229</v>
      </c>
      <c r="J2983" s="7" t="s">
        <v>53</v>
      </c>
      <c r="K2983" s="7" t="s">
        <v>53</v>
      </c>
      <c r="L2983" s="7" t="s">
        <v>799</v>
      </c>
      <c r="M2983" s="7" t="s">
        <v>311</v>
      </c>
      <c r="N2983" s="7" t="s">
        <v>629</v>
      </c>
      <c r="O2983" s="7" t="s">
        <v>62</v>
      </c>
      <c r="P2983" s="7" t="s">
        <v>1439</v>
      </c>
      <c r="Q2983" s="7" t="s">
        <v>65</v>
      </c>
      <c r="R2983" s="7" t="s">
        <v>57</v>
      </c>
      <c r="S2983" s="7" t="s">
        <v>1212</v>
      </c>
      <c r="T2983" s="80">
        <v>3.899</v>
      </c>
      <c r="U2983" s="7" t="s">
        <v>1827</v>
      </c>
      <c r="V2983" s="85">
        <v>1.5299999999999999E-2</v>
      </c>
      <c r="W2983" s="81">
        <v>2.8510000000000001E-2</v>
      </c>
      <c r="X2983" s="4" t="s">
        <v>614</v>
      </c>
      <c r="Y2983" s="4"/>
      <c r="Z2983" s="80">
        <v>174593.55</v>
      </c>
      <c r="AA2983" s="78">
        <v>1</v>
      </c>
      <c r="AB2983" s="103">
        <v>110.2</v>
      </c>
      <c r="AD2983" s="80">
        <v>192.40199999999999</v>
      </c>
      <c r="AG2983" s="7" t="s">
        <v>17</v>
      </c>
      <c r="AH2983" s="81">
        <v>4.6700000000000002E-4</v>
      </c>
      <c r="AI2983" s="81">
        <v>1.5139718071589901E-2</v>
      </c>
      <c r="AJ2983" s="81">
        <v>1.5481806769545301E-3</v>
      </c>
    </row>
    <row r="2984" spans="1:36" s="7" customFormat="1" x14ac:dyDescent="0.2">
      <c r="A2984" s="7">
        <v>1038</v>
      </c>
      <c r="B2984" s="7">
        <v>1361</v>
      </c>
      <c r="C2984" s="7" t="s">
        <v>2202</v>
      </c>
      <c r="D2984" s="7" t="s">
        <v>2203</v>
      </c>
      <c r="E2984" s="4" t="s">
        <v>425</v>
      </c>
      <c r="F2984" s="7" t="s">
        <v>2210</v>
      </c>
      <c r="G2984" s="7" t="s">
        <v>2211</v>
      </c>
      <c r="H2984" s="7" t="s">
        <v>76</v>
      </c>
      <c r="I2984" s="7" t="s">
        <v>229</v>
      </c>
      <c r="J2984" s="7" t="s">
        <v>53</v>
      </c>
      <c r="K2984" s="7" t="s">
        <v>53</v>
      </c>
      <c r="L2984" s="7" t="s">
        <v>799</v>
      </c>
      <c r="M2984" s="7" t="s">
        <v>311</v>
      </c>
      <c r="N2984" s="7" t="s">
        <v>629</v>
      </c>
      <c r="O2984" s="7" t="s">
        <v>62</v>
      </c>
      <c r="P2984" s="7" t="s">
        <v>1580</v>
      </c>
      <c r="Q2984" s="7" t="s">
        <v>65</v>
      </c>
      <c r="R2984" s="7" t="s">
        <v>57</v>
      </c>
      <c r="S2984" s="7" t="s">
        <v>1212</v>
      </c>
      <c r="T2984" s="80">
        <v>4.3440000000000003</v>
      </c>
      <c r="U2984" s="7" t="s">
        <v>1827</v>
      </c>
      <c r="V2984" s="85">
        <v>1.43E-2</v>
      </c>
      <c r="W2984" s="81">
        <v>2.938E-2</v>
      </c>
      <c r="X2984" s="4" t="s">
        <v>614</v>
      </c>
      <c r="Y2984" s="4"/>
      <c r="Z2984" s="80">
        <v>0.56999999999999995</v>
      </c>
      <c r="AA2984" s="78">
        <v>1</v>
      </c>
      <c r="AB2984" s="103">
        <v>108.57</v>
      </c>
      <c r="AD2984" s="80">
        <v>1E-3</v>
      </c>
      <c r="AG2984" s="7" t="s">
        <v>17</v>
      </c>
      <c r="AH2984" s="81">
        <v>0</v>
      </c>
      <c r="AI2984" s="81">
        <v>4.86959330151968E-8</v>
      </c>
      <c r="AJ2984" s="81">
        <v>4.9796239390924803E-9</v>
      </c>
    </row>
    <row r="2985" spans="1:36" s="7" customFormat="1" x14ac:dyDescent="0.2">
      <c r="A2985" s="7">
        <v>1038</v>
      </c>
      <c r="B2985" s="7">
        <v>1361</v>
      </c>
      <c r="C2985" s="7" t="s">
        <v>2233</v>
      </c>
      <c r="D2985" s="7" t="s">
        <v>2234</v>
      </c>
      <c r="E2985" s="4" t="s">
        <v>425</v>
      </c>
      <c r="F2985" s="7" t="s">
        <v>2235</v>
      </c>
      <c r="G2985" s="7" t="s">
        <v>2236</v>
      </c>
      <c r="H2985" s="7" t="s">
        <v>76</v>
      </c>
      <c r="I2985" s="7" t="s">
        <v>228</v>
      </c>
      <c r="J2985" s="7" t="s">
        <v>53</v>
      </c>
      <c r="K2985" s="7" t="s">
        <v>53</v>
      </c>
      <c r="L2985" s="7" t="s">
        <v>799</v>
      </c>
      <c r="M2985" s="7" t="s">
        <v>311</v>
      </c>
      <c r="N2985" s="7" t="s">
        <v>140</v>
      </c>
      <c r="O2985" s="7" t="s">
        <v>62</v>
      </c>
      <c r="P2985" s="7" t="s">
        <v>1647</v>
      </c>
      <c r="Q2985" s="7" t="s">
        <v>65</v>
      </c>
      <c r="R2985" s="7" t="s">
        <v>57</v>
      </c>
      <c r="S2985" s="7" t="s">
        <v>1212</v>
      </c>
      <c r="T2985" s="80">
        <v>0.65400000000000003</v>
      </c>
      <c r="U2985" s="7" t="s">
        <v>2237</v>
      </c>
      <c r="V2985" s="85">
        <v>4.7E-2</v>
      </c>
      <c r="W2985" s="81">
        <v>4.8730000000000002E-2</v>
      </c>
      <c r="X2985" s="4" t="s">
        <v>614</v>
      </c>
      <c r="Y2985" s="4"/>
      <c r="Z2985" s="80">
        <v>42149.95</v>
      </c>
      <c r="AA2985" s="78">
        <v>1</v>
      </c>
      <c r="AB2985" s="103">
        <v>101.49</v>
      </c>
      <c r="AD2985" s="80">
        <v>42.777999999999999</v>
      </c>
      <c r="AG2985" s="7" t="s">
        <v>17</v>
      </c>
      <c r="AH2985" s="81">
        <v>2.1440000000000001E-3</v>
      </c>
      <c r="AI2985" s="81">
        <v>3.3661100782365698E-3</v>
      </c>
      <c r="AJ2985" s="81">
        <v>3.4421688402553599E-4</v>
      </c>
    </row>
    <row r="2986" spans="1:36" s="7" customFormat="1" x14ac:dyDescent="0.2">
      <c r="A2986" s="7">
        <v>1038</v>
      </c>
      <c r="B2986" s="7">
        <v>1361</v>
      </c>
      <c r="C2986" s="7" t="s">
        <v>1988</v>
      </c>
      <c r="D2986" s="7" t="s">
        <v>1989</v>
      </c>
      <c r="E2986" s="4" t="s">
        <v>425</v>
      </c>
      <c r="F2986" s="7" t="s">
        <v>2254</v>
      </c>
      <c r="G2986" s="7" t="s">
        <v>2255</v>
      </c>
      <c r="H2986" s="7" t="s">
        <v>76</v>
      </c>
      <c r="I2986" s="7" t="s">
        <v>229</v>
      </c>
      <c r="J2986" s="7" t="s">
        <v>53</v>
      </c>
      <c r="K2986" s="7" t="s">
        <v>53</v>
      </c>
      <c r="L2986" s="7" t="s">
        <v>799</v>
      </c>
      <c r="M2986" s="7" t="s">
        <v>311</v>
      </c>
      <c r="N2986" s="7" t="s">
        <v>156</v>
      </c>
      <c r="O2986" s="7" t="s">
        <v>62</v>
      </c>
      <c r="P2986" s="7" t="s">
        <v>1284</v>
      </c>
      <c r="Q2986" s="7" t="s">
        <v>65</v>
      </c>
      <c r="R2986" s="7" t="s">
        <v>57</v>
      </c>
      <c r="S2986" s="7" t="s">
        <v>1212</v>
      </c>
      <c r="T2986" s="80">
        <v>0.81299999999999994</v>
      </c>
      <c r="U2986" s="7" t="s">
        <v>1873</v>
      </c>
      <c r="V2986" s="85">
        <v>4.4999999999999998E-2</v>
      </c>
      <c r="W2986" s="81">
        <v>2.615E-2</v>
      </c>
      <c r="X2986" s="4" t="s">
        <v>614</v>
      </c>
      <c r="Y2986" s="4"/>
      <c r="Z2986" s="80">
        <v>40000</v>
      </c>
      <c r="AA2986" s="78">
        <v>1</v>
      </c>
      <c r="AB2986" s="103">
        <v>119.4</v>
      </c>
      <c r="AD2986" s="80">
        <v>47.76</v>
      </c>
      <c r="AG2986" s="7" t="s">
        <v>17</v>
      </c>
      <c r="AH2986" s="81">
        <v>1.4E-5</v>
      </c>
      <c r="AI2986" s="81">
        <v>3.75813447352391E-3</v>
      </c>
      <c r="AJ2986" s="81">
        <v>3.8430512020065801E-4</v>
      </c>
    </row>
    <row r="2987" spans="1:36" s="7" customFormat="1" x14ac:dyDescent="0.2">
      <c r="A2987" s="7">
        <v>1038</v>
      </c>
      <c r="B2987" s="7">
        <v>1361</v>
      </c>
      <c r="C2987" s="7" t="s">
        <v>1203</v>
      </c>
      <c r="D2987" s="7" t="s">
        <v>1452</v>
      </c>
      <c r="E2987" s="4" t="s">
        <v>425</v>
      </c>
      <c r="F2987" s="7" t="s">
        <v>2258</v>
      </c>
      <c r="G2987" s="7" t="s">
        <v>2259</v>
      </c>
      <c r="H2987" s="7" t="s">
        <v>76</v>
      </c>
      <c r="I2987" s="7" t="s">
        <v>229</v>
      </c>
      <c r="J2987" s="7" t="s">
        <v>53</v>
      </c>
      <c r="K2987" s="7" t="s">
        <v>53</v>
      </c>
      <c r="L2987" s="7" t="s">
        <v>799</v>
      </c>
      <c r="M2987" s="7" t="s">
        <v>311</v>
      </c>
      <c r="N2987" s="7" t="s">
        <v>256</v>
      </c>
      <c r="O2987" s="7" t="s">
        <v>62</v>
      </c>
      <c r="P2987" s="7" t="s">
        <v>1205</v>
      </c>
      <c r="Q2987" s="7" t="s">
        <v>65</v>
      </c>
      <c r="R2987" s="7" t="s">
        <v>57</v>
      </c>
      <c r="S2987" s="7" t="s">
        <v>1212</v>
      </c>
      <c r="T2987" s="80">
        <v>1.7370000000000001</v>
      </c>
      <c r="U2987" s="7" t="s">
        <v>1833</v>
      </c>
      <c r="V2987" s="85">
        <v>8.3000000000000001E-3</v>
      </c>
      <c r="W2987" s="81">
        <v>2.0449999999999999E-2</v>
      </c>
      <c r="X2987" s="4" t="s">
        <v>614</v>
      </c>
      <c r="Y2987" s="4"/>
      <c r="Z2987" s="80">
        <v>165090</v>
      </c>
      <c r="AA2987" s="78">
        <v>1</v>
      </c>
      <c r="AB2987" s="103">
        <v>113.2</v>
      </c>
      <c r="AD2987" s="80">
        <v>186.88200000000001</v>
      </c>
      <c r="AG2987" s="7" t="s">
        <v>17</v>
      </c>
      <c r="AH2987" s="81">
        <v>1.0900000000000001E-4</v>
      </c>
      <c r="AI2987" s="81">
        <v>1.47053441311758E-2</v>
      </c>
      <c r="AJ2987" s="81">
        <v>1.50376179557632E-3</v>
      </c>
    </row>
    <row r="2988" spans="1:36" s="7" customFormat="1" x14ac:dyDescent="0.2">
      <c r="A2988" s="7">
        <v>1038</v>
      </c>
      <c r="B2988" s="7">
        <v>1361</v>
      </c>
      <c r="C2988" s="7" t="s">
        <v>1203</v>
      </c>
      <c r="D2988" s="7" t="s">
        <v>1452</v>
      </c>
      <c r="E2988" s="4" t="s">
        <v>425</v>
      </c>
      <c r="F2988" s="7" t="s">
        <v>2260</v>
      </c>
      <c r="G2988" s="7" t="s">
        <v>2261</v>
      </c>
      <c r="H2988" s="7" t="s">
        <v>76</v>
      </c>
      <c r="I2988" s="7" t="s">
        <v>229</v>
      </c>
      <c r="J2988" s="7" t="s">
        <v>53</v>
      </c>
      <c r="K2988" s="7" t="s">
        <v>53</v>
      </c>
      <c r="L2988" s="7" t="s">
        <v>799</v>
      </c>
      <c r="M2988" s="7" t="s">
        <v>311</v>
      </c>
      <c r="N2988" s="7" t="s">
        <v>256</v>
      </c>
      <c r="O2988" s="7" t="s">
        <v>62</v>
      </c>
      <c r="P2988" s="7" t="s">
        <v>1205</v>
      </c>
      <c r="Q2988" s="7" t="s">
        <v>65</v>
      </c>
      <c r="R2988" s="7" t="s">
        <v>57</v>
      </c>
      <c r="S2988" s="7" t="s">
        <v>1212</v>
      </c>
      <c r="T2988" s="80">
        <v>3.1440000000000001</v>
      </c>
      <c r="U2988" s="7" t="s">
        <v>2262</v>
      </c>
      <c r="V2988" s="85">
        <v>1E-3</v>
      </c>
      <c r="W2988" s="81">
        <v>2.307E-2</v>
      </c>
      <c r="X2988" s="4" t="s">
        <v>614</v>
      </c>
      <c r="Y2988" s="4"/>
      <c r="Z2988" s="80">
        <v>473837</v>
      </c>
      <c r="AA2988" s="78">
        <v>1</v>
      </c>
      <c r="AB2988" s="103">
        <v>105.15</v>
      </c>
      <c r="AD2988" s="80">
        <v>498.24</v>
      </c>
      <c r="AG2988" s="7" t="s">
        <v>17</v>
      </c>
      <c r="AH2988" s="81">
        <v>1.5100000000000001E-4</v>
      </c>
      <c r="AI2988" s="81">
        <v>3.92054321085532E-2</v>
      </c>
      <c r="AJ2988" s="81">
        <v>4.0091296373619299E-3</v>
      </c>
    </row>
    <row r="2989" spans="1:36" s="7" customFormat="1" x14ac:dyDescent="0.2">
      <c r="A2989" s="7">
        <v>1038</v>
      </c>
      <c r="B2989" s="7">
        <v>1361</v>
      </c>
      <c r="C2989" s="7" t="s">
        <v>2267</v>
      </c>
      <c r="D2989" s="7" t="s">
        <v>2268</v>
      </c>
      <c r="E2989" s="4" t="s">
        <v>425</v>
      </c>
      <c r="F2989" s="7" t="s">
        <v>2269</v>
      </c>
      <c r="G2989" s="7" t="s">
        <v>2270</v>
      </c>
      <c r="H2989" s="7" t="s">
        <v>76</v>
      </c>
      <c r="I2989" s="7" t="s">
        <v>229</v>
      </c>
      <c r="J2989" s="7" t="s">
        <v>53</v>
      </c>
      <c r="K2989" s="7" t="s">
        <v>53</v>
      </c>
      <c r="L2989" s="7" t="s">
        <v>799</v>
      </c>
      <c r="M2989" s="7" t="s">
        <v>311</v>
      </c>
      <c r="N2989" s="7" t="s">
        <v>629</v>
      </c>
      <c r="O2989" s="7" t="s">
        <v>62</v>
      </c>
      <c r="P2989" s="7" t="s">
        <v>1580</v>
      </c>
      <c r="Q2989" s="7" t="s">
        <v>65</v>
      </c>
      <c r="R2989" s="7" t="s">
        <v>57</v>
      </c>
      <c r="S2989" s="7" t="s">
        <v>1212</v>
      </c>
      <c r="T2989" s="80">
        <v>4.7450000000000001</v>
      </c>
      <c r="U2989" s="7" t="s">
        <v>2271</v>
      </c>
      <c r="V2989" s="85">
        <v>8.3999999999999995E-3</v>
      </c>
      <c r="W2989" s="81">
        <v>2.921E-2</v>
      </c>
      <c r="X2989" s="4" t="s">
        <v>614</v>
      </c>
      <c r="Y2989" s="4"/>
      <c r="Z2989" s="80">
        <v>163538.38</v>
      </c>
      <c r="AA2989" s="78">
        <v>1</v>
      </c>
      <c r="AB2989" s="103">
        <v>104.22</v>
      </c>
      <c r="AD2989" s="80">
        <v>170.44</v>
      </c>
      <c r="AG2989" s="7" t="s">
        <v>17</v>
      </c>
      <c r="AH2989" s="81">
        <v>2.0599999999999999E-4</v>
      </c>
      <c r="AI2989" s="81">
        <v>1.3411543359696699E-2</v>
      </c>
      <c r="AJ2989" s="81">
        <v>1.37145831774659E-3</v>
      </c>
    </row>
    <row r="2990" spans="1:36" s="7" customFormat="1" x14ac:dyDescent="0.2">
      <c r="A2990" s="7">
        <v>1038</v>
      </c>
      <c r="B2990" s="7">
        <v>1361</v>
      </c>
      <c r="C2990" s="7" t="s">
        <v>2275</v>
      </c>
      <c r="D2990" s="7" t="s">
        <v>2276</v>
      </c>
      <c r="E2990" s="4" t="s">
        <v>425</v>
      </c>
      <c r="F2990" s="7" t="s">
        <v>2277</v>
      </c>
      <c r="G2990" s="7" t="s">
        <v>2278</v>
      </c>
      <c r="H2990" s="7" t="s">
        <v>76</v>
      </c>
      <c r="I2990" s="7" t="s">
        <v>228</v>
      </c>
      <c r="J2990" s="7" t="s">
        <v>53</v>
      </c>
      <c r="K2990" s="7" t="s">
        <v>53</v>
      </c>
      <c r="L2990" s="7" t="s">
        <v>799</v>
      </c>
      <c r="M2990" s="7" t="s">
        <v>311</v>
      </c>
      <c r="N2990" s="7" t="s">
        <v>686</v>
      </c>
      <c r="O2990" s="7" t="s">
        <v>62</v>
      </c>
      <c r="P2990" s="7" t="s">
        <v>298</v>
      </c>
      <c r="Q2990" s="7" t="s">
        <v>298</v>
      </c>
      <c r="R2990" s="7" t="s">
        <v>298</v>
      </c>
      <c r="S2990" s="7" t="s">
        <v>1212</v>
      </c>
      <c r="T2990" s="80">
        <v>0.73099999999999998</v>
      </c>
      <c r="U2990" s="7" t="s">
        <v>1481</v>
      </c>
      <c r="V2990" s="85">
        <v>3.5000000000000003E-2</v>
      </c>
      <c r="W2990" s="81">
        <v>5.9769999999999997E-2</v>
      </c>
      <c r="X2990" s="4" t="s">
        <v>614</v>
      </c>
      <c r="Y2990" s="4"/>
      <c r="Z2990" s="80">
        <v>90851.33</v>
      </c>
      <c r="AA2990" s="78">
        <v>1</v>
      </c>
      <c r="AB2990" s="103">
        <v>99.16</v>
      </c>
      <c r="AD2990" s="80">
        <v>90.087999999999994</v>
      </c>
      <c r="AG2990" s="7" t="s">
        <v>17</v>
      </c>
      <c r="AH2990" s="81">
        <v>1.1360000000000001E-3</v>
      </c>
      <c r="AI2990" s="81">
        <v>7.0888503038210602E-3</v>
      </c>
      <c r="AJ2990" s="81">
        <v>7.2490260454675199E-4</v>
      </c>
    </row>
    <row r="2991" spans="1:36" s="7" customFormat="1" x14ac:dyDescent="0.2">
      <c r="A2991" s="7">
        <v>1038</v>
      </c>
      <c r="B2991" s="7">
        <v>1361</v>
      </c>
      <c r="C2991" s="7" t="s">
        <v>2299</v>
      </c>
      <c r="D2991" s="7" t="s">
        <v>2300</v>
      </c>
      <c r="E2991" s="4" t="s">
        <v>425</v>
      </c>
      <c r="F2991" s="7" t="s">
        <v>2301</v>
      </c>
      <c r="G2991" s="7" t="s">
        <v>2302</v>
      </c>
      <c r="H2991" s="7" t="s">
        <v>76</v>
      </c>
      <c r="I2991" s="7" t="s">
        <v>228</v>
      </c>
      <c r="J2991" s="7" t="s">
        <v>53</v>
      </c>
      <c r="K2991" s="7" t="s">
        <v>53</v>
      </c>
      <c r="L2991" s="7" t="s">
        <v>799</v>
      </c>
      <c r="M2991" s="7" t="s">
        <v>311</v>
      </c>
      <c r="N2991" s="7" t="s">
        <v>261</v>
      </c>
      <c r="O2991" s="7" t="s">
        <v>62</v>
      </c>
      <c r="P2991" s="7" t="s">
        <v>1284</v>
      </c>
      <c r="Q2991" s="7" t="s">
        <v>65</v>
      </c>
      <c r="R2991" s="7" t="s">
        <v>57</v>
      </c>
      <c r="S2991" s="7" t="s">
        <v>1212</v>
      </c>
      <c r="T2991" s="80">
        <v>6.1859999999999999</v>
      </c>
      <c r="U2991" s="7" t="s">
        <v>2303</v>
      </c>
      <c r="V2991" s="85">
        <v>1.9E-2</v>
      </c>
      <c r="W2991" s="81">
        <v>5.5809999999999998E-2</v>
      </c>
      <c r="X2991" s="4" t="s">
        <v>614</v>
      </c>
      <c r="Y2991" s="4"/>
      <c r="Z2991" s="80">
        <v>440245</v>
      </c>
      <c r="AA2991" s="78">
        <v>1</v>
      </c>
      <c r="AB2991" s="103">
        <v>80.06</v>
      </c>
      <c r="AD2991" s="80">
        <v>352.46</v>
      </c>
      <c r="AG2991" s="7" t="s">
        <v>17</v>
      </c>
      <c r="AH2991" s="81">
        <v>4.3100000000000001E-4</v>
      </c>
      <c r="AI2991" s="81">
        <v>2.7734351528140799E-2</v>
      </c>
      <c r="AJ2991" s="81">
        <v>2.8361021599408801E-3</v>
      </c>
    </row>
    <row r="2992" spans="1:36" s="7" customFormat="1" x14ac:dyDescent="0.2">
      <c r="A2992" s="7">
        <v>1038</v>
      </c>
      <c r="B2992" s="7">
        <v>1361</v>
      </c>
      <c r="C2992" s="7" t="s">
        <v>1447</v>
      </c>
      <c r="D2992" s="7" t="s">
        <v>1448</v>
      </c>
      <c r="E2992" s="4" t="s">
        <v>425</v>
      </c>
      <c r="F2992" s="7" t="s">
        <v>2304</v>
      </c>
      <c r="G2992" s="7" t="s">
        <v>2305</v>
      </c>
      <c r="H2992" s="7" t="s">
        <v>76</v>
      </c>
      <c r="I2992" s="7" t="s">
        <v>228</v>
      </c>
      <c r="J2992" s="7" t="s">
        <v>53</v>
      </c>
      <c r="K2992" s="7" t="s">
        <v>53</v>
      </c>
      <c r="L2992" s="7" t="s">
        <v>799</v>
      </c>
      <c r="M2992" s="7" t="s">
        <v>311</v>
      </c>
      <c r="N2992" s="7" t="s">
        <v>256</v>
      </c>
      <c r="O2992" s="7" t="s">
        <v>62</v>
      </c>
      <c r="P2992" s="7" t="s">
        <v>1205</v>
      </c>
      <c r="Q2992" s="7" t="s">
        <v>65</v>
      </c>
      <c r="R2992" s="7" t="s">
        <v>57</v>
      </c>
      <c r="S2992" s="7" t="s">
        <v>1212</v>
      </c>
      <c r="T2992" s="80">
        <v>0.13700000000000001</v>
      </c>
      <c r="U2992" s="7" t="s">
        <v>2306</v>
      </c>
      <c r="V2992" s="85">
        <v>1.8700000000000001E-2</v>
      </c>
      <c r="W2992" s="81">
        <v>4.5850000000000002E-2</v>
      </c>
      <c r="X2992" s="4" t="s">
        <v>614</v>
      </c>
      <c r="Y2992" s="4"/>
      <c r="Z2992" s="80">
        <v>0.18</v>
      </c>
      <c r="AA2992" s="78">
        <v>1</v>
      </c>
      <c r="AB2992" s="103">
        <v>101.06</v>
      </c>
      <c r="AD2992" s="80">
        <v>0</v>
      </c>
      <c r="AG2992" s="7" t="s">
        <v>17</v>
      </c>
      <c r="AH2992" s="81">
        <v>0</v>
      </c>
      <c r="AI2992" s="81">
        <v>1.43139599206404E-8</v>
      </c>
      <c r="AJ2992" s="81">
        <v>1.4637390244024502E-9</v>
      </c>
    </row>
    <row r="2993" spans="1:36" s="7" customFormat="1" x14ac:dyDescent="0.2">
      <c r="A2993" s="7">
        <v>1038</v>
      </c>
      <c r="B2993" s="7">
        <v>1361</v>
      </c>
      <c r="C2993" s="7" t="s">
        <v>1447</v>
      </c>
      <c r="D2993" s="7" t="s">
        <v>1448</v>
      </c>
      <c r="E2993" s="4" t="s">
        <v>425</v>
      </c>
      <c r="F2993" s="7" t="s">
        <v>2307</v>
      </c>
      <c r="G2993" s="7" t="s">
        <v>2308</v>
      </c>
      <c r="H2993" s="7" t="s">
        <v>76</v>
      </c>
      <c r="I2993" s="7" t="s">
        <v>229</v>
      </c>
      <c r="J2993" s="7" t="s">
        <v>53</v>
      </c>
      <c r="K2993" s="7" t="s">
        <v>53</v>
      </c>
      <c r="L2993" s="7" t="s">
        <v>799</v>
      </c>
      <c r="M2993" s="7" t="s">
        <v>311</v>
      </c>
      <c r="N2993" s="7" t="s">
        <v>256</v>
      </c>
      <c r="O2993" s="7" t="s">
        <v>62</v>
      </c>
      <c r="P2993" s="7" t="s">
        <v>1205</v>
      </c>
      <c r="Q2993" s="7" t="s">
        <v>65</v>
      </c>
      <c r="R2993" s="7" t="s">
        <v>57</v>
      </c>
      <c r="S2993" s="7" t="s">
        <v>1212</v>
      </c>
      <c r="T2993" s="80">
        <v>3.9830000000000001</v>
      </c>
      <c r="U2993" s="7" t="s">
        <v>2309</v>
      </c>
      <c r="V2993" s="85">
        <v>2E-3</v>
      </c>
      <c r="W2993" s="81">
        <v>2.5190000000000001E-2</v>
      </c>
      <c r="X2993" s="4" t="s">
        <v>614</v>
      </c>
      <c r="Y2993" s="4"/>
      <c r="Z2993" s="80">
        <v>468727.52</v>
      </c>
      <c r="AA2993" s="78">
        <v>1</v>
      </c>
      <c r="AB2993" s="103">
        <v>102.6</v>
      </c>
      <c r="AD2993" s="80">
        <v>480.91399999999999</v>
      </c>
      <c r="AG2993" s="7" t="s">
        <v>17</v>
      </c>
      <c r="AH2993" s="81">
        <v>1.2899999999999999E-4</v>
      </c>
      <c r="AI2993" s="81">
        <v>3.7842150731637401E-2</v>
      </c>
      <c r="AJ2993" s="81">
        <v>3.8697211044544599E-3</v>
      </c>
    </row>
    <row r="2994" spans="1:36" s="7" customFormat="1" x14ac:dyDescent="0.2">
      <c r="A2994" s="7">
        <v>1038</v>
      </c>
      <c r="B2994" s="7">
        <v>1361</v>
      </c>
      <c r="C2994" s="7" t="s">
        <v>2352</v>
      </c>
      <c r="D2994" s="7" t="s">
        <v>2353</v>
      </c>
      <c r="E2994" s="4" t="s">
        <v>425</v>
      </c>
      <c r="F2994" s="7" t="s">
        <v>2354</v>
      </c>
      <c r="G2994" s="7" t="s">
        <v>2355</v>
      </c>
      <c r="H2994" s="7" t="s">
        <v>76</v>
      </c>
      <c r="I2994" s="7" t="s">
        <v>228</v>
      </c>
      <c r="J2994" s="7" t="s">
        <v>53</v>
      </c>
      <c r="K2994" s="7" t="s">
        <v>53</v>
      </c>
      <c r="L2994" s="7" t="s">
        <v>799</v>
      </c>
      <c r="M2994" s="7" t="s">
        <v>311</v>
      </c>
      <c r="N2994" s="7" t="s">
        <v>630</v>
      </c>
      <c r="O2994" s="7" t="s">
        <v>62</v>
      </c>
      <c r="P2994" s="7" t="s">
        <v>1647</v>
      </c>
      <c r="Q2994" s="7" t="s">
        <v>70</v>
      </c>
      <c r="R2994" s="7" t="s">
        <v>57</v>
      </c>
      <c r="S2994" s="7" t="s">
        <v>1212</v>
      </c>
      <c r="T2994" s="80">
        <v>2.657</v>
      </c>
      <c r="U2994" s="7" t="s">
        <v>2356</v>
      </c>
      <c r="V2994" s="85">
        <v>2.8500000000000001E-2</v>
      </c>
      <c r="W2994" s="81">
        <v>6.2480000000000001E-2</v>
      </c>
      <c r="X2994" s="4" t="s">
        <v>614</v>
      </c>
      <c r="Y2994" s="4"/>
      <c r="Z2994" s="80">
        <v>91546</v>
      </c>
      <c r="AA2994" s="78">
        <v>1</v>
      </c>
      <c r="AB2994" s="103">
        <v>92.51</v>
      </c>
      <c r="AD2994" s="80">
        <v>84.688999999999993</v>
      </c>
      <c r="AG2994" s="7" t="s">
        <v>17</v>
      </c>
      <c r="AH2994" s="81">
        <v>1.94E-4</v>
      </c>
      <c r="AI2994" s="81">
        <v>6.6640163178932101E-3</v>
      </c>
      <c r="AJ2994" s="81">
        <v>6.8145927457079398E-4</v>
      </c>
    </row>
    <row r="2995" spans="1:36" s="7" customFormat="1" x14ac:dyDescent="0.2">
      <c r="A2995" s="7">
        <v>1038</v>
      </c>
      <c r="B2995" s="7">
        <v>1361</v>
      </c>
      <c r="C2995" s="7" t="s">
        <v>2052</v>
      </c>
      <c r="D2995" s="7" t="s">
        <v>2053</v>
      </c>
      <c r="E2995" s="4" t="s">
        <v>425</v>
      </c>
      <c r="F2995" s="7" t="s">
        <v>2357</v>
      </c>
      <c r="G2995" s="7" t="s">
        <v>2358</v>
      </c>
      <c r="H2995" s="7" t="s">
        <v>76</v>
      </c>
      <c r="I2995" s="7" t="s">
        <v>228</v>
      </c>
      <c r="J2995" s="7" t="s">
        <v>53</v>
      </c>
      <c r="K2995" s="7" t="s">
        <v>53</v>
      </c>
      <c r="L2995" s="7" t="s">
        <v>799</v>
      </c>
      <c r="M2995" s="7" t="s">
        <v>311</v>
      </c>
      <c r="N2995" s="7" t="s">
        <v>140</v>
      </c>
      <c r="O2995" s="7" t="s">
        <v>62</v>
      </c>
      <c r="P2995" s="7" t="s">
        <v>1507</v>
      </c>
      <c r="Q2995" s="7" t="s">
        <v>70</v>
      </c>
      <c r="R2995" s="7" t="s">
        <v>57</v>
      </c>
      <c r="S2995" s="7" t="s">
        <v>1212</v>
      </c>
      <c r="T2995" s="80">
        <v>1.2130000000000001</v>
      </c>
      <c r="U2995" s="7" t="s">
        <v>1648</v>
      </c>
      <c r="V2995" s="85">
        <v>0.02</v>
      </c>
      <c r="W2995" s="81">
        <v>5.842E-2</v>
      </c>
      <c r="X2995" s="4" t="s">
        <v>614</v>
      </c>
      <c r="Y2995" s="4"/>
      <c r="Z2995" s="80">
        <v>70000</v>
      </c>
      <c r="AA2995" s="78">
        <v>1</v>
      </c>
      <c r="AB2995" s="103">
        <v>96.06</v>
      </c>
      <c r="AD2995" s="80">
        <v>67.242000000000004</v>
      </c>
      <c r="AG2995" s="7" t="s">
        <v>17</v>
      </c>
      <c r="AH2995" s="81">
        <v>2.0000000000000001E-4</v>
      </c>
      <c r="AI2995" s="81">
        <v>5.2911322920581004E-3</v>
      </c>
      <c r="AJ2995" s="81">
        <v>5.4106877915688096E-4</v>
      </c>
    </row>
    <row r="2996" spans="1:36" s="7" customFormat="1" x14ac:dyDescent="0.2">
      <c r="A2996" s="7">
        <v>1038</v>
      </c>
      <c r="B2996" s="7">
        <v>8563</v>
      </c>
      <c r="C2996" s="7" t="s">
        <v>1455</v>
      </c>
      <c r="D2996" s="7" t="s">
        <v>1456</v>
      </c>
      <c r="E2996" s="4" t="s">
        <v>761</v>
      </c>
      <c r="F2996" s="7" t="s">
        <v>1457</v>
      </c>
      <c r="G2996" s="7" t="s">
        <v>1458</v>
      </c>
      <c r="H2996" s="7" t="s">
        <v>76</v>
      </c>
      <c r="I2996" s="7" t="s">
        <v>229</v>
      </c>
      <c r="J2996" s="7" t="s">
        <v>53</v>
      </c>
      <c r="K2996" s="7" t="s">
        <v>53</v>
      </c>
      <c r="L2996" s="7" t="s">
        <v>799</v>
      </c>
      <c r="M2996" s="7" t="s">
        <v>311</v>
      </c>
      <c r="N2996" s="7" t="s">
        <v>140</v>
      </c>
      <c r="O2996" s="7" t="s">
        <v>62</v>
      </c>
      <c r="P2996" s="7" t="s">
        <v>298</v>
      </c>
      <c r="Q2996" s="7" t="s">
        <v>298</v>
      </c>
      <c r="R2996" s="7" t="s">
        <v>298</v>
      </c>
      <c r="S2996" s="7" t="s">
        <v>1212</v>
      </c>
      <c r="T2996" s="80">
        <v>0.21099999999999999</v>
      </c>
      <c r="U2996" s="7" t="s">
        <v>1459</v>
      </c>
      <c r="V2996" s="85">
        <v>4.4999999999999998E-2</v>
      </c>
      <c r="W2996" s="81">
        <v>1E-4</v>
      </c>
      <c r="X2996" s="4" t="s">
        <v>614</v>
      </c>
      <c r="Y2996" s="4"/>
      <c r="Z2996" s="80">
        <v>1499000</v>
      </c>
      <c r="AA2996" s="78">
        <v>1</v>
      </c>
      <c r="AB2996" s="103">
        <v>10.5</v>
      </c>
      <c r="AD2996" s="80">
        <v>157.39500000000001</v>
      </c>
      <c r="AG2996" s="7" t="s">
        <v>17</v>
      </c>
      <c r="AH2996" s="81">
        <v>1.273E-2</v>
      </c>
      <c r="AI2996" s="81">
        <v>1.0902683801816301E-2</v>
      </c>
      <c r="AJ2996" s="81">
        <v>1.9532538028941199E-5</v>
      </c>
    </row>
    <row r="2997" spans="1:36" s="7" customFormat="1" x14ac:dyDescent="0.2">
      <c r="A2997" s="7">
        <v>1038</v>
      </c>
      <c r="B2997" s="7">
        <v>8563</v>
      </c>
      <c r="C2997" s="7" t="s">
        <v>1455</v>
      </c>
      <c r="D2997" s="7" t="s">
        <v>1456</v>
      </c>
      <c r="E2997" s="4" t="s">
        <v>761</v>
      </c>
      <c r="F2997" s="7" t="s">
        <v>1460</v>
      </c>
      <c r="G2997" s="7" t="s">
        <v>1461</v>
      </c>
      <c r="H2997" s="7" t="s">
        <v>76</v>
      </c>
      <c r="I2997" s="7" t="s">
        <v>229</v>
      </c>
      <c r="J2997" s="7" t="s">
        <v>53</v>
      </c>
      <c r="K2997" s="7" t="s">
        <v>53</v>
      </c>
      <c r="L2997" s="7" t="s">
        <v>799</v>
      </c>
      <c r="M2997" s="7" t="s">
        <v>311</v>
      </c>
      <c r="N2997" s="7" t="s">
        <v>140</v>
      </c>
      <c r="O2997" s="7" t="s">
        <v>62</v>
      </c>
      <c r="P2997" s="7" t="s">
        <v>298</v>
      </c>
      <c r="Q2997" s="7" t="s">
        <v>298</v>
      </c>
      <c r="R2997" s="7" t="s">
        <v>298</v>
      </c>
      <c r="S2997" s="7" t="s">
        <v>1212</v>
      </c>
      <c r="T2997" s="80">
        <v>2.3490000000000002</v>
      </c>
      <c r="U2997" s="7" t="s">
        <v>1459</v>
      </c>
      <c r="V2997" s="85">
        <v>5.3999999999999999E-2</v>
      </c>
      <c r="W2997" s="81">
        <v>1E-4</v>
      </c>
      <c r="X2997" s="4" t="s">
        <v>614</v>
      </c>
      <c r="Y2997" s="4"/>
      <c r="Z2997" s="80">
        <v>896838.9</v>
      </c>
      <c r="AA2997" s="78">
        <v>1</v>
      </c>
      <c r="AB2997" s="103">
        <v>11.98</v>
      </c>
      <c r="AD2997" s="80">
        <v>107.441</v>
      </c>
      <c r="AG2997" s="7" t="s">
        <v>17</v>
      </c>
      <c r="AH2997" s="81">
        <v>5.1910000000000003E-3</v>
      </c>
      <c r="AI2997" s="81">
        <v>7.4424125515719797E-3</v>
      </c>
      <c r="AJ2997" s="81">
        <v>1.33333414811528E-5</v>
      </c>
    </row>
    <row r="2998" spans="1:36" s="7" customFormat="1" x14ac:dyDescent="0.2">
      <c r="A2998" s="7">
        <v>1038</v>
      </c>
      <c r="B2998" s="7">
        <v>8563</v>
      </c>
      <c r="C2998" s="7" t="s">
        <v>1572</v>
      </c>
      <c r="D2998" s="7" t="s">
        <v>1573</v>
      </c>
      <c r="E2998" s="4" t="s">
        <v>425</v>
      </c>
      <c r="F2998" s="7" t="s">
        <v>1616</v>
      </c>
      <c r="G2998" s="7" t="s">
        <v>1617</v>
      </c>
      <c r="H2998" s="7" t="s">
        <v>76</v>
      </c>
      <c r="I2998" s="7" t="s">
        <v>230</v>
      </c>
      <c r="J2998" s="7" t="s">
        <v>53</v>
      </c>
      <c r="K2998" s="7" t="s">
        <v>53</v>
      </c>
      <c r="L2998" s="7" t="s">
        <v>799</v>
      </c>
      <c r="M2998" s="7" t="s">
        <v>311</v>
      </c>
      <c r="N2998" s="7" t="s">
        <v>266</v>
      </c>
      <c r="O2998" s="7" t="s">
        <v>62</v>
      </c>
      <c r="P2998" s="7" t="s">
        <v>1439</v>
      </c>
      <c r="Q2998" s="7" t="s">
        <v>65</v>
      </c>
      <c r="R2998" s="7" t="s">
        <v>57</v>
      </c>
      <c r="S2998" s="7" t="s">
        <v>1212</v>
      </c>
      <c r="T2998" s="80">
        <v>0.72799999999999998</v>
      </c>
      <c r="U2998" s="7" t="s">
        <v>1481</v>
      </c>
      <c r="V2998" s="85">
        <v>3.9E-2</v>
      </c>
      <c r="W2998" s="81">
        <v>6.8220000000000003E-2</v>
      </c>
      <c r="X2998" s="4" t="s">
        <v>614</v>
      </c>
      <c r="Y2998" s="4"/>
      <c r="Z2998" s="80">
        <v>10000</v>
      </c>
      <c r="AA2998" s="78">
        <v>1</v>
      </c>
      <c r="AB2998" s="103">
        <v>100.82</v>
      </c>
      <c r="AD2998" s="80">
        <v>10.082000000000001</v>
      </c>
      <c r="AG2998" s="7" t="s">
        <v>17</v>
      </c>
      <c r="AH2998" s="81">
        <v>1.27E-4</v>
      </c>
      <c r="AI2998" s="81">
        <v>6.9837579395731503E-4</v>
      </c>
      <c r="AJ2998" s="81">
        <v>1.2511645757983799E-6</v>
      </c>
    </row>
    <row r="2999" spans="1:36" s="7" customFormat="1" x14ac:dyDescent="0.2">
      <c r="A2999" s="7">
        <v>1038</v>
      </c>
      <c r="B2999" s="7">
        <v>8563</v>
      </c>
      <c r="C2999" s="7" t="s">
        <v>1467</v>
      </c>
      <c r="D2999" s="7" t="s">
        <v>1468</v>
      </c>
      <c r="E2999" s="4" t="s">
        <v>425</v>
      </c>
      <c r="F2999" s="7" t="s">
        <v>1469</v>
      </c>
      <c r="G2999" s="7" t="s">
        <v>1470</v>
      </c>
      <c r="H2999" s="7" t="s">
        <v>76</v>
      </c>
      <c r="I2999" s="7" t="s">
        <v>230</v>
      </c>
      <c r="J2999" s="7" t="s">
        <v>53</v>
      </c>
      <c r="K2999" s="7" t="s">
        <v>53</v>
      </c>
      <c r="L2999" s="7" t="s">
        <v>799</v>
      </c>
      <c r="M2999" s="7" t="s">
        <v>311</v>
      </c>
      <c r="N2999" s="7" t="s">
        <v>267</v>
      </c>
      <c r="O2999" s="7" t="s">
        <v>62</v>
      </c>
      <c r="P2999" s="7" t="s">
        <v>1439</v>
      </c>
      <c r="Q2999" s="7" t="s">
        <v>70</v>
      </c>
      <c r="R2999" s="7" t="s">
        <v>57</v>
      </c>
      <c r="S2999" s="7" t="s">
        <v>1212</v>
      </c>
      <c r="T2999" s="80">
        <v>3.129</v>
      </c>
      <c r="U2999" s="7" t="s">
        <v>1471</v>
      </c>
      <c r="V2999" s="85">
        <v>4.6899999999999997E-2</v>
      </c>
      <c r="W2999" s="81">
        <v>7.5190000000000007E-2</v>
      </c>
      <c r="X2999" s="4" t="s">
        <v>614</v>
      </c>
      <c r="Y2999" s="4"/>
      <c r="Z2999" s="80">
        <v>4214807.6500000004</v>
      </c>
      <c r="AA2999" s="78">
        <v>1</v>
      </c>
      <c r="AB2999" s="103">
        <v>99.56</v>
      </c>
      <c r="AD2999" s="80">
        <v>4196.2619999999997</v>
      </c>
      <c r="AG2999" s="7" t="s">
        <v>17</v>
      </c>
      <c r="AH2999" s="81">
        <v>3.6679999999999998E-3</v>
      </c>
      <c r="AI2999" s="81">
        <v>0.29067329424070099</v>
      </c>
      <c r="AJ2999" s="81">
        <v>5.2075133764846904E-4</v>
      </c>
    </row>
    <row r="3000" spans="1:36" s="7" customFormat="1" x14ac:dyDescent="0.2">
      <c r="A3000" s="7">
        <v>1038</v>
      </c>
      <c r="B3000" s="7">
        <v>8563</v>
      </c>
      <c r="C3000" s="7" t="s">
        <v>1665</v>
      </c>
      <c r="D3000" s="7" t="s">
        <v>1666</v>
      </c>
      <c r="E3000" s="4" t="s">
        <v>761</v>
      </c>
      <c r="F3000" s="7" t="s">
        <v>1667</v>
      </c>
      <c r="G3000" s="7" t="s">
        <v>1668</v>
      </c>
      <c r="H3000" s="7" t="s">
        <v>76</v>
      </c>
      <c r="I3000" s="7" t="s">
        <v>228</v>
      </c>
      <c r="J3000" s="7" t="s">
        <v>53</v>
      </c>
      <c r="K3000" s="7" t="s">
        <v>314</v>
      </c>
      <c r="L3000" s="7" t="s">
        <v>799</v>
      </c>
      <c r="M3000" s="7" t="s">
        <v>311</v>
      </c>
      <c r="N3000" s="7" t="s">
        <v>630</v>
      </c>
      <c r="O3000" s="7" t="s">
        <v>62</v>
      </c>
      <c r="P3000" s="7" t="s">
        <v>1439</v>
      </c>
      <c r="Q3000" s="7" t="s">
        <v>65</v>
      </c>
      <c r="R3000" s="7" t="s">
        <v>57</v>
      </c>
      <c r="S3000" s="7" t="s">
        <v>1212</v>
      </c>
      <c r="T3000" s="80">
        <v>0.16700000000000001</v>
      </c>
      <c r="U3000" s="7" t="s">
        <v>1571</v>
      </c>
      <c r="V3000" s="85">
        <v>3.9E-2</v>
      </c>
      <c r="W3000" s="81">
        <v>5.8869999999999999E-2</v>
      </c>
      <c r="X3000" s="4" t="s">
        <v>614</v>
      </c>
      <c r="Y3000" s="4"/>
      <c r="Z3000" s="80">
        <v>70710.45</v>
      </c>
      <c r="AA3000" s="78">
        <v>1</v>
      </c>
      <c r="AB3000" s="103">
        <v>100.98</v>
      </c>
      <c r="AD3000" s="80">
        <v>71.403000000000006</v>
      </c>
      <c r="AG3000" s="7" t="s">
        <v>17</v>
      </c>
      <c r="AH3000" s="81">
        <v>1.83E-4</v>
      </c>
      <c r="AI3000" s="81">
        <v>4.9460835978075096E-3</v>
      </c>
      <c r="AJ3000" s="81">
        <v>8.8610811543854497E-6</v>
      </c>
    </row>
    <row r="3001" spans="1:36" s="7" customFormat="1" x14ac:dyDescent="0.2">
      <c r="A3001" s="7">
        <v>1038</v>
      </c>
      <c r="B3001" s="7">
        <v>8563</v>
      </c>
      <c r="C3001" s="7" t="s">
        <v>1472</v>
      </c>
      <c r="D3001" s="7" t="s">
        <v>1473</v>
      </c>
      <c r="E3001" s="4" t="s">
        <v>425</v>
      </c>
      <c r="F3001" s="7" t="s">
        <v>1474</v>
      </c>
      <c r="G3001" s="7" t="s">
        <v>1475</v>
      </c>
      <c r="H3001" s="7" t="s">
        <v>76</v>
      </c>
      <c r="I3001" s="7" t="s">
        <v>229</v>
      </c>
      <c r="J3001" s="7" t="s">
        <v>53</v>
      </c>
      <c r="K3001" s="7" t="s">
        <v>314</v>
      </c>
      <c r="L3001" s="7" t="s">
        <v>799</v>
      </c>
      <c r="M3001" s="7" t="s">
        <v>311</v>
      </c>
      <c r="N3001" s="7" t="s">
        <v>625</v>
      </c>
      <c r="O3001" s="7" t="s">
        <v>62</v>
      </c>
      <c r="P3001" s="7" t="s">
        <v>298</v>
      </c>
      <c r="Q3001" s="7" t="s">
        <v>298</v>
      </c>
      <c r="R3001" s="7" t="s">
        <v>298</v>
      </c>
      <c r="S3001" s="7" t="s">
        <v>1212</v>
      </c>
      <c r="T3001" s="80">
        <v>2.7109999999999999</v>
      </c>
      <c r="U3001" s="7" t="s">
        <v>1476</v>
      </c>
      <c r="V3001" s="85">
        <v>1.5800000000000002E-2</v>
      </c>
      <c r="W3001" s="81">
        <v>3.909E-2</v>
      </c>
      <c r="X3001" s="4" t="s">
        <v>614</v>
      </c>
      <c r="Y3001" s="4"/>
      <c r="Z3001" s="80">
        <v>111310.74</v>
      </c>
      <c r="AA3001" s="78">
        <v>1</v>
      </c>
      <c r="AB3001" s="103">
        <v>107.26</v>
      </c>
      <c r="AD3001" s="80">
        <v>119.392</v>
      </c>
      <c r="AG3001" s="7" t="s">
        <v>17</v>
      </c>
      <c r="AH3001" s="81">
        <v>2.9700000000000001E-4</v>
      </c>
      <c r="AI3001" s="81">
        <v>8.2702254276751201E-3</v>
      </c>
      <c r="AJ3001" s="81">
        <v>1.48163971009661E-5</v>
      </c>
    </row>
    <row r="3002" spans="1:36" s="7" customFormat="1" x14ac:dyDescent="0.2">
      <c r="A3002" s="7">
        <v>1038</v>
      </c>
      <c r="B3002" s="7">
        <v>8563</v>
      </c>
      <c r="C3002" s="7" t="s">
        <v>1477</v>
      </c>
      <c r="D3002" s="7" t="s">
        <v>1478</v>
      </c>
      <c r="E3002" s="4" t="s">
        <v>425</v>
      </c>
      <c r="F3002" s="7" t="s">
        <v>1479</v>
      </c>
      <c r="G3002" s="7" t="s">
        <v>1480</v>
      </c>
      <c r="H3002" s="7" t="s">
        <v>76</v>
      </c>
      <c r="I3002" s="7" t="s">
        <v>601</v>
      </c>
      <c r="J3002" s="7" t="s">
        <v>53</v>
      </c>
      <c r="K3002" s="7" t="s">
        <v>53</v>
      </c>
      <c r="L3002" s="7" t="s">
        <v>799</v>
      </c>
      <c r="M3002" s="7" t="s">
        <v>311</v>
      </c>
      <c r="N3002" s="7" t="s">
        <v>629</v>
      </c>
      <c r="O3002" s="7" t="s">
        <v>62</v>
      </c>
      <c r="P3002" s="7" t="s">
        <v>298</v>
      </c>
      <c r="Q3002" s="7" t="s">
        <v>298</v>
      </c>
      <c r="R3002" s="7" t="s">
        <v>298</v>
      </c>
      <c r="S3002" s="7" t="s">
        <v>1212</v>
      </c>
      <c r="T3002" s="80">
        <v>1.242</v>
      </c>
      <c r="U3002" s="7" t="s">
        <v>1481</v>
      </c>
      <c r="V3002" s="85">
        <v>0.01</v>
      </c>
      <c r="W3002" s="81">
        <v>6.0139999999999999E-2</v>
      </c>
      <c r="X3002" s="4" t="s">
        <v>614</v>
      </c>
      <c r="Y3002" s="4"/>
      <c r="Z3002" s="80">
        <v>169624</v>
      </c>
      <c r="AA3002" s="78">
        <v>1</v>
      </c>
      <c r="AB3002" s="103">
        <v>94.4</v>
      </c>
      <c r="AD3002" s="80">
        <v>160.125</v>
      </c>
      <c r="AG3002" s="7" t="s">
        <v>17</v>
      </c>
      <c r="AH3002" s="81">
        <v>7.0699999999999995E-4</v>
      </c>
      <c r="AI3002" s="81">
        <v>1.10917936040924E-2</v>
      </c>
      <c r="AJ3002" s="81">
        <v>1.9871334830879901E-5</v>
      </c>
    </row>
    <row r="3003" spans="1:36" s="7" customFormat="1" x14ac:dyDescent="0.2">
      <c r="A3003" s="7">
        <v>1038</v>
      </c>
      <c r="B3003" s="7">
        <v>8563</v>
      </c>
      <c r="C3003" s="7" t="s">
        <v>1482</v>
      </c>
      <c r="D3003" s="7" t="s">
        <v>1483</v>
      </c>
      <c r="E3003" s="4" t="s">
        <v>425</v>
      </c>
      <c r="F3003" s="7" t="s">
        <v>1484</v>
      </c>
      <c r="G3003" s="7" t="s">
        <v>1485</v>
      </c>
      <c r="H3003" s="7" t="s">
        <v>76</v>
      </c>
      <c r="I3003" s="7" t="s">
        <v>229</v>
      </c>
      <c r="J3003" s="7" t="s">
        <v>53</v>
      </c>
      <c r="K3003" s="7" t="s">
        <v>53</v>
      </c>
      <c r="L3003" s="7" t="s">
        <v>799</v>
      </c>
      <c r="M3003" s="7" t="s">
        <v>311</v>
      </c>
      <c r="N3003" s="7" t="s">
        <v>625</v>
      </c>
      <c r="O3003" s="7" t="s">
        <v>62</v>
      </c>
      <c r="P3003" s="7" t="s">
        <v>298</v>
      </c>
      <c r="Q3003" s="7" t="s">
        <v>298</v>
      </c>
      <c r="R3003" s="7" t="s">
        <v>298</v>
      </c>
      <c r="S3003" s="7" t="s">
        <v>1212</v>
      </c>
      <c r="T3003" s="80">
        <v>2.2530000000000001</v>
      </c>
      <c r="U3003" s="7" t="s">
        <v>1476</v>
      </c>
      <c r="V3003" s="85">
        <v>0.04</v>
      </c>
      <c r="W3003" s="81">
        <v>5.917E-2</v>
      </c>
      <c r="X3003" s="4" t="s">
        <v>614</v>
      </c>
      <c r="Y3003" s="82"/>
      <c r="Z3003" s="80">
        <v>164151.9</v>
      </c>
      <c r="AA3003" s="78">
        <v>1</v>
      </c>
      <c r="AB3003" s="103">
        <v>108.93</v>
      </c>
      <c r="AD3003" s="80">
        <v>178.81100000000001</v>
      </c>
      <c r="AG3003" s="7" t="s">
        <v>17</v>
      </c>
      <c r="AH3003" s="81">
        <v>3.4269999999999999E-3</v>
      </c>
      <c r="AI3003" s="81">
        <v>1.2386137661867301E-2</v>
      </c>
      <c r="AJ3003" s="81">
        <v>2.2190197322958299E-5</v>
      </c>
    </row>
    <row r="3004" spans="1:36" s="7" customFormat="1" x14ac:dyDescent="0.2">
      <c r="A3004" s="7">
        <v>1038</v>
      </c>
      <c r="B3004" s="7">
        <v>8563</v>
      </c>
      <c r="C3004" s="7" t="s">
        <v>1486</v>
      </c>
      <c r="D3004" s="7" t="s">
        <v>1487</v>
      </c>
      <c r="E3004" s="4" t="s">
        <v>425</v>
      </c>
      <c r="F3004" s="7" t="s">
        <v>1488</v>
      </c>
      <c r="G3004" s="7" t="s">
        <v>1489</v>
      </c>
      <c r="H3004" s="7" t="s">
        <v>76</v>
      </c>
      <c r="I3004" s="7" t="s">
        <v>228</v>
      </c>
      <c r="J3004" s="7" t="s">
        <v>53</v>
      </c>
      <c r="K3004" s="7" t="s">
        <v>53</v>
      </c>
      <c r="L3004" s="7" t="s">
        <v>799</v>
      </c>
      <c r="M3004" s="7" t="s">
        <v>311</v>
      </c>
      <c r="N3004" s="7" t="s">
        <v>156</v>
      </c>
      <c r="O3004" s="7" t="s">
        <v>62</v>
      </c>
      <c r="P3004" s="7" t="s">
        <v>298</v>
      </c>
      <c r="Q3004" s="7" t="s">
        <v>298</v>
      </c>
      <c r="R3004" s="7" t="s">
        <v>298</v>
      </c>
      <c r="S3004" s="7" t="s">
        <v>1212</v>
      </c>
      <c r="T3004" s="80">
        <v>2.8330000000000002</v>
      </c>
      <c r="U3004" s="7" t="s">
        <v>1490</v>
      </c>
      <c r="V3004" s="85">
        <v>0.10539999999999999</v>
      </c>
      <c r="W3004" s="81">
        <v>7.8640000000000002E-2</v>
      </c>
      <c r="X3004" s="4" t="s">
        <v>614</v>
      </c>
      <c r="Y3004" s="4"/>
      <c r="Z3004" s="80">
        <v>1094470.55</v>
      </c>
      <c r="AA3004" s="78">
        <v>1</v>
      </c>
      <c r="AB3004" s="103">
        <v>122.21</v>
      </c>
      <c r="AD3004" s="80">
        <v>1337.5519999999999</v>
      </c>
      <c r="AG3004" s="7" t="s">
        <v>17</v>
      </c>
      <c r="AH3004" s="81">
        <v>4.4669999999999996E-3</v>
      </c>
      <c r="AI3004" s="81">
        <v>9.2651682267598803E-2</v>
      </c>
      <c r="AJ3004" s="81">
        <v>1.6598871802883699E-4</v>
      </c>
    </row>
    <row r="3005" spans="1:36" s="7" customFormat="1" x14ac:dyDescent="0.2">
      <c r="A3005" s="7">
        <v>1038</v>
      </c>
      <c r="B3005" s="7">
        <v>8563</v>
      </c>
      <c r="C3005" s="7" t="s">
        <v>1491</v>
      </c>
      <c r="D3005" s="7" t="s">
        <v>1492</v>
      </c>
      <c r="E3005" s="4" t="s">
        <v>425</v>
      </c>
      <c r="F3005" s="7" t="s">
        <v>1493</v>
      </c>
      <c r="G3005" s="7" t="s">
        <v>1494</v>
      </c>
      <c r="H3005" s="7" t="s">
        <v>76</v>
      </c>
      <c r="I3005" s="7" t="s">
        <v>228</v>
      </c>
      <c r="J3005" s="7" t="s">
        <v>53</v>
      </c>
      <c r="K3005" s="7" t="s">
        <v>53</v>
      </c>
      <c r="L3005" s="7" t="s">
        <v>799</v>
      </c>
      <c r="M3005" s="7" t="s">
        <v>311</v>
      </c>
      <c r="N3005" s="7" t="s">
        <v>686</v>
      </c>
      <c r="O3005" s="7" t="s">
        <v>62</v>
      </c>
      <c r="P3005" s="7" t="s">
        <v>298</v>
      </c>
      <c r="Q3005" s="7" t="s">
        <v>298</v>
      </c>
      <c r="R3005" s="7" t="s">
        <v>298</v>
      </c>
      <c r="S3005" s="7" t="s">
        <v>1212</v>
      </c>
      <c r="T3005" s="80">
        <v>2.1989999999999998</v>
      </c>
      <c r="U3005" s="7" t="s">
        <v>1495</v>
      </c>
      <c r="V3005" s="85">
        <v>8.2500000000000004E-2</v>
      </c>
      <c r="W3005" s="81">
        <v>7.1379999999999999E-2</v>
      </c>
      <c r="X3005" s="4" t="s">
        <v>614</v>
      </c>
      <c r="Y3005" s="4"/>
      <c r="Z3005" s="80">
        <v>419032.32000000001</v>
      </c>
      <c r="AA3005" s="78">
        <v>1</v>
      </c>
      <c r="AB3005" s="103">
        <v>104.77</v>
      </c>
      <c r="AD3005" s="80">
        <v>439.02</v>
      </c>
      <c r="AG3005" s="7" t="s">
        <v>17</v>
      </c>
      <c r="AH3005" s="81">
        <v>5.2040000000000003E-3</v>
      </c>
      <c r="AI3005" s="81">
        <v>3.04107373502643E-2</v>
      </c>
      <c r="AJ3005" s="81">
        <v>5.4481895887251797E-5</v>
      </c>
    </row>
    <row r="3006" spans="1:36" s="7" customFormat="1" x14ac:dyDescent="0.2">
      <c r="A3006" s="7">
        <v>1038</v>
      </c>
      <c r="B3006" s="7">
        <v>8563</v>
      </c>
      <c r="C3006" s="7" t="s">
        <v>1472</v>
      </c>
      <c r="D3006" s="7" t="s">
        <v>1473</v>
      </c>
      <c r="E3006" s="4" t="s">
        <v>425</v>
      </c>
      <c r="F3006" s="7" t="s">
        <v>1500</v>
      </c>
      <c r="G3006" s="7" t="s">
        <v>1501</v>
      </c>
      <c r="H3006" s="7" t="s">
        <v>76</v>
      </c>
      <c r="I3006" s="7" t="s">
        <v>229</v>
      </c>
      <c r="J3006" s="7" t="s">
        <v>53</v>
      </c>
      <c r="K3006" s="7" t="s">
        <v>53</v>
      </c>
      <c r="L3006" s="7" t="s">
        <v>799</v>
      </c>
      <c r="M3006" s="7" t="s">
        <v>311</v>
      </c>
      <c r="N3006" s="7" t="s">
        <v>625</v>
      </c>
      <c r="O3006" s="7" t="s">
        <v>62</v>
      </c>
      <c r="P3006" s="7" t="s">
        <v>298</v>
      </c>
      <c r="Q3006" s="7" t="s">
        <v>298</v>
      </c>
      <c r="R3006" s="7" t="s">
        <v>298</v>
      </c>
      <c r="S3006" s="7" t="s">
        <v>1212</v>
      </c>
      <c r="T3006" s="80">
        <v>4.4850000000000003</v>
      </c>
      <c r="U3006" s="7" t="s">
        <v>1502</v>
      </c>
      <c r="V3006" s="85">
        <v>4.7E-2</v>
      </c>
      <c r="W3006" s="81">
        <v>4.1489999999999999E-2</v>
      </c>
      <c r="X3006" s="4" t="s">
        <v>614</v>
      </c>
      <c r="Y3006" s="4"/>
      <c r="Z3006" s="80">
        <v>2541304.09</v>
      </c>
      <c r="AA3006" s="78">
        <v>1</v>
      </c>
      <c r="AB3006" s="103">
        <v>106.76</v>
      </c>
      <c r="AD3006" s="80">
        <v>2713.096</v>
      </c>
      <c r="AG3006" s="7" t="s">
        <v>17</v>
      </c>
      <c r="AH3006" s="81">
        <v>4.6319999999999998E-3</v>
      </c>
      <c r="AI3006" s="81">
        <v>0.18793500746090799</v>
      </c>
      <c r="AJ3006" s="81">
        <v>3.3669211608136401E-4</v>
      </c>
    </row>
    <row r="3007" spans="1:36" s="7" customFormat="1" x14ac:dyDescent="0.2">
      <c r="A3007" s="7">
        <v>1038</v>
      </c>
      <c r="B3007" s="7">
        <v>8563</v>
      </c>
      <c r="C3007" s="7" t="s">
        <v>2172</v>
      </c>
      <c r="D3007" s="7" t="s">
        <v>2173</v>
      </c>
      <c r="E3007" s="4" t="s">
        <v>428</v>
      </c>
      <c r="F3007" s="7" t="s">
        <v>2174</v>
      </c>
      <c r="G3007" s="7" t="s">
        <v>2175</v>
      </c>
      <c r="H3007" s="7" t="s">
        <v>76</v>
      </c>
      <c r="I3007" s="7" t="s">
        <v>230</v>
      </c>
      <c r="J3007" s="7" t="s">
        <v>53</v>
      </c>
      <c r="K3007" s="7" t="s">
        <v>53</v>
      </c>
      <c r="L3007" s="7" t="s">
        <v>799</v>
      </c>
      <c r="M3007" s="7" t="s">
        <v>311</v>
      </c>
      <c r="N3007" s="7" t="s">
        <v>267</v>
      </c>
      <c r="O3007" s="7" t="s">
        <v>62</v>
      </c>
      <c r="P3007" s="7" t="s">
        <v>1580</v>
      </c>
      <c r="Q3007" s="7" t="s">
        <v>65</v>
      </c>
      <c r="R3007" s="7" t="s">
        <v>57</v>
      </c>
      <c r="S3007" s="7" t="s">
        <v>1212</v>
      </c>
      <c r="T3007" s="80">
        <v>0.505</v>
      </c>
      <c r="U3007" s="7" t="s">
        <v>2176</v>
      </c>
      <c r="V3007" s="85">
        <v>3.49E-2</v>
      </c>
      <c r="W3007" s="81">
        <v>8.7120000000000003E-2</v>
      </c>
      <c r="X3007" s="4" t="s">
        <v>614</v>
      </c>
      <c r="Y3007" s="4"/>
      <c r="Z3007" s="80">
        <v>71308.539999999994</v>
      </c>
      <c r="AA3007" s="78">
        <v>1</v>
      </c>
      <c r="AB3007" s="103">
        <v>102.3</v>
      </c>
      <c r="AD3007" s="80">
        <v>72.948999999999998</v>
      </c>
      <c r="AG3007" s="7" t="s">
        <v>17</v>
      </c>
      <c r="AH3007" s="81">
        <v>1.4200000000000001E-4</v>
      </c>
      <c r="AI3007" s="81">
        <v>5.0531205988812696E-3</v>
      </c>
      <c r="AJ3007" s="81">
        <v>9.0528416724359394E-6</v>
      </c>
    </row>
    <row r="3008" spans="1:36" s="7" customFormat="1" x14ac:dyDescent="0.2">
      <c r="A3008" s="7">
        <v>1038</v>
      </c>
      <c r="B3008" s="7">
        <v>8563</v>
      </c>
      <c r="C3008" s="7" t="s">
        <v>2198</v>
      </c>
      <c r="D3008" s="7" t="s">
        <v>2199</v>
      </c>
      <c r="E3008" s="4" t="s">
        <v>425</v>
      </c>
      <c r="F3008" s="7" t="s">
        <v>2200</v>
      </c>
      <c r="G3008" s="7" t="s">
        <v>2201</v>
      </c>
      <c r="H3008" s="7" t="s">
        <v>76</v>
      </c>
      <c r="I3008" s="7" t="s">
        <v>230</v>
      </c>
      <c r="J3008" s="7" t="s">
        <v>53</v>
      </c>
      <c r="K3008" s="7" t="s">
        <v>53</v>
      </c>
      <c r="L3008" s="7" t="s">
        <v>799</v>
      </c>
      <c r="M3008" s="7" t="s">
        <v>311</v>
      </c>
      <c r="N3008" s="7" t="s">
        <v>156</v>
      </c>
      <c r="O3008" s="7" t="s">
        <v>62</v>
      </c>
      <c r="P3008" s="7" t="s">
        <v>1439</v>
      </c>
      <c r="Q3008" s="7" t="s">
        <v>65</v>
      </c>
      <c r="R3008" s="7" t="s">
        <v>57</v>
      </c>
      <c r="S3008" s="7" t="s">
        <v>1212</v>
      </c>
      <c r="T3008" s="80">
        <v>0.73899999999999999</v>
      </c>
      <c r="U3008" s="7" t="s">
        <v>1727</v>
      </c>
      <c r="V3008" s="85">
        <v>4.7E-2</v>
      </c>
      <c r="W3008" s="81">
        <v>7.492E-2</v>
      </c>
      <c r="X3008" s="4" t="s">
        <v>614</v>
      </c>
      <c r="Y3008" s="4"/>
      <c r="Z3008" s="80">
        <v>334023.37</v>
      </c>
      <c r="AA3008" s="78">
        <v>1</v>
      </c>
      <c r="AB3008" s="103">
        <v>100.15</v>
      </c>
      <c r="AD3008" s="80">
        <v>334.524</v>
      </c>
      <c r="AG3008" s="7" t="s">
        <v>17</v>
      </c>
      <c r="AH3008" s="81">
        <v>9.0799999999999995E-4</v>
      </c>
      <c r="AI3008" s="81">
        <v>2.31723613348923E-2</v>
      </c>
      <c r="AJ3008" s="81">
        <v>4.1514092972113003E-5</v>
      </c>
    </row>
    <row r="3009" spans="1:36" s="7" customFormat="1" x14ac:dyDescent="0.2">
      <c r="A3009" s="7">
        <v>1038</v>
      </c>
      <c r="B3009" s="7">
        <v>8563</v>
      </c>
      <c r="C3009" s="7" t="s">
        <v>1503</v>
      </c>
      <c r="D3009" s="7" t="s">
        <v>1504</v>
      </c>
      <c r="E3009" s="4" t="s">
        <v>425</v>
      </c>
      <c r="F3009" s="7" t="s">
        <v>1505</v>
      </c>
      <c r="G3009" s="7" t="s">
        <v>1506</v>
      </c>
      <c r="H3009" s="7" t="s">
        <v>76</v>
      </c>
      <c r="I3009" s="7" t="s">
        <v>601</v>
      </c>
      <c r="J3009" s="7" t="s">
        <v>53</v>
      </c>
      <c r="K3009" s="7" t="s">
        <v>314</v>
      </c>
      <c r="L3009" s="7" t="s">
        <v>799</v>
      </c>
      <c r="M3009" s="7" t="s">
        <v>311</v>
      </c>
      <c r="N3009" s="7" t="s">
        <v>625</v>
      </c>
      <c r="O3009" s="7" t="s">
        <v>62</v>
      </c>
      <c r="P3009" s="7" t="s">
        <v>1507</v>
      </c>
      <c r="Q3009" s="7" t="s">
        <v>70</v>
      </c>
      <c r="R3009" s="7" t="s">
        <v>57</v>
      </c>
      <c r="S3009" s="7" t="s">
        <v>1212</v>
      </c>
      <c r="T3009" s="80">
        <v>3.8620000000000001</v>
      </c>
      <c r="U3009" s="7" t="s">
        <v>1508</v>
      </c>
      <c r="V3009" s="85">
        <v>7.4999999999999997E-3</v>
      </c>
      <c r="W3009" s="81">
        <v>5.9420000000000001E-2</v>
      </c>
      <c r="X3009" s="4" t="s">
        <v>614</v>
      </c>
      <c r="Y3009" s="4"/>
      <c r="Z3009" s="80">
        <v>719009</v>
      </c>
      <c r="AA3009" s="78">
        <v>1</v>
      </c>
      <c r="AB3009" s="103">
        <v>82.4</v>
      </c>
      <c r="AD3009" s="80">
        <v>592.46299999999997</v>
      </c>
      <c r="AG3009" s="7" t="s">
        <v>17</v>
      </c>
      <c r="AH3009" s="81">
        <v>1.353E-3</v>
      </c>
      <c r="AI3009" s="81">
        <v>4.1039685433412298E-2</v>
      </c>
      <c r="AJ3009" s="81">
        <v>7.3524026835518395E-5</v>
      </c>
    </row>
    <row r="3010" spans="1:36" s="7" customFormat="1" x14ac:dyDescent="0.2">
      <c r="A3010" s="7">
        <v>1038</v>
      </c>
      <c r="B3010" s="7">
        <v>8563</v>
      </c>
      <c r="C3010" s="7" t="s">
        <v>1509</v>
      </c>
      <c r="D3010" s="7" t="s">
        <v>1510</v>
      </c>
      <c r="E3010" s="4" t="s">
        <v>426</v>
      </c>
      <c r="F3010" s="7" t="s">
        <v>1511</v>
      </c>
      <c r="G3010" s="7" t="s">
        <v>1512</v>
      </c>
      <c r="H3010" s="7" t="s">
        <v>76</v>
      </c>
      <c r="I3010" s="7" t="s">
        <v>230</v>
      </c>
      <c r="J3010" s="7" t="s">
        <v>61</v>
      </c>
      <c r="K3010" s="7" t="s">
        <v>315</v>
      </c>
      <c r="L3010" s="7" t="s">
        <v>799</v>
      </c>
      <c r="M3010" s="7" t="s">
        <v>102</v>
      </c>
      <c r="N3010" s="7" t="s">
        <v>856</v>
      </c>
      <c r="O3010" s="7" t="s">
        <v>62</v>
      </c>
      <c r="P3010" s="7" t="s">
        <v>1513</v>
      </c>
      <c r="Q3010" s="7" t="s">
        <v>84</v>
      </c>
      <c r="R3010" s="7" t="s">
        <v>57</v>
      </c>
      <c r="S3010" s="7" t="s">
        <v>1206</v>
      </c>
      <c r="T3010" s="99">
        <v>0.76</v>
      </c>
      <c r="U3010" s="7" t="s">
        <v>1514</v>
      </c>
      <c r="V3010" s="85">
        <v>0.09</v>
      </c>
      <c r="W3010" s="81">
        <v>8.1129999999999994E-2</v>
      </c>
      <c r="X3010" s="4" t="s">
        <v>614</v>
      </c>
      <c r="Y3010" s="4"/>
      <c r="Z3010" s="80">
        <v>207000</v>
      </c>
      <c r="AA3010" s="78">
        <v>3.71</v>
      </c>
      <c r="AB3010" s="103">
        <v>103.11199999999999</v>
      </c>
      <c r="AD3010" s="80">
        <v>791.87300000000005</v>
      </c>
      <c r="AG3010" s="7" t="s">
        <v>17</v>
      </c>
      <c r="AH3010" s="81">
        <v>3.3100000000000002E-4</v>
      </c>
      <c r="AI3010" s="81">
        <v>5.4852705946811797E-2</v>
      </c>
      <c r="AJ3010" s="81">
        <v>9.8270534519028004E-5</v>
      </c>
    </row>
    <row r="3011" spans="1:36" s="7" customFormat="1" x14ac:dyDescent="0.2">
      <c r="A3011" s="7">
        <v>1038</v>
      </c>
      <c r="B3011" s="7">
        <v>8563</v>
      </c>
      <c r="C3011" s="7" t="s">
        <v>1515</v>
      </c>
      <c r="D3011" s="7" t="s">
        <v>1516</v>
      </c>
      <c r="E3011" s="4" t="s">
        <v>426</v>
      </c>
      <c r="F3011" s="7" t="s">
        <v>1517</v>
      </c>
      <c r="G3011" s="7" t="s">
        <v>1518</v>
      </c>
      <c r="H3011" s="7" t="s">
        <v>76</v>
      </c>
      <c r="I3011" s="7" t="s">
        <v>230</v>
      </c>
      <c r="J3011" s="7" t="s">
        <v>61</v>
      </c>
      <c r="K3011" s="7" t="s">
        <v>314</v>
      </c>
      <c r="L3011" s="7" t="s">
        <v>799</v>
      </c>
      <c r="M3011" s="7" t="s">
        <v>102</v>
      </c>
      <c r="N3011" s="7" t="s">
        <v>888</v>
      </c>
      <c r="O3011" s="7" t="s">
        <v>62</v>
      </c>
      <c r="P3011" s="7" t="s">
        <v>1519</v>
      </c>
      <c r="Q3011" s="7" t="s">
        <v>96</v>
      </c>
      <c r="R3011" s="7" t="s">
        <v>57</v>
      </c>
      <c r="S3011" s="7" t="s">
        <v>1206</v>
      </c>
      <c r="T3011" s="80">
        <v>2.5960000000000001</v>
      </c>
      <c r="U3011" s="7" t="s">
        <v>1520</v>
      </c>
      <c r="V3011" s="85">
        <v>2.3E-2</v>
      </c>
      <c r="W3011" s="81">
        <v>4.7980000000000002E-2</v>
      </c>
      <c r="X3011" s="4" t="s">
        <v>614</v>
      </c>
      <c r="Y3011" s="4"/>
      <c r="Z3011" s="80">
        <v>146000</v>
      </c>
      <c r="AA3011" s="78">
        <v>3.71</v>
      </c>
      <c r="AB3011" s="103">
        <v>94.900999999999996</v>
      </c>
      <c r="AD3011" s="80">
        <v>514.04100000000005</v>
      </c>
      <c r="AG3011" s="7" t="s">
        <v>17</v>
      </c>
      <c r="AH3011" s="81">
        <v>1.95E-4</v>
      </c>
      <c r="AI3011" s="81">
        <v>3.5607423306185097E-2</v>
      </c>
      <c r="AJ3011" s="81">
        <v>6.3791939900596304E-5</v>
      </c>
    </row>
    <row r="3012" spans="1:36" s="7" customFormat="1" x14ac:dyDescent="0.2">
      <c r="A3012" s="7">
        <v>1038</v>
      </c>
      <c r="B3012" s="7">
        <v>8563</v>
      </c>
      <c r="C3012" s="7" t="s">
        <v>1521</v>
      </c>
      <c r="D3012" s="7" t="s">
        <v>1522</v>
      </c>
      <c r="E3012" s="4" t="s">
        <v>425</v>
      </c>
      <c r="F3012" s="7" t="s">
        <v>1523</v>
      </c>
      <c r="G3012" s="7" t="s">
        <v>1524</v>
      </c>
      <c r="H3012" s="7" t="s">
        <v>76</v>
      </c>
      <c r="I3012" s="7" t="s">
        <v>230</v>
      </c>
      <c r="J3012" s="7" t="s">
        <v>61</v>
      </c>
      <c r="K3012" s="7" t="s">
        <v>314</v>
      </c>
      <c r="L3012" s="7" t="s">
        <v>799</v>
      </c>
      <c r="M3012" s="7" t="s">
        <v>102</v>
      </c>
      <c r="N3012" s="7" t="s">
        <v>888</v>
      </c>
      <c r="O3012" s="7" t="s">
        <v>62</v>
      </c>
      <c r="P3012" s="7" t="s">
        <v>1525</v>
      </c>
      <c r="Q3012" s="7" t="s">
        <v>96</v>
      </c>
      <c r="R3012" s="7" t="s">
        <v>57</v>
      </c>
      <c r="S3012" s="7" t="s">
        <v>1207</v>
      </c>
      <c r="T3012" s="80">
        <v>2.4260000000000002</v>
      </c>
      <c r="U3012" s="7" t="s">
        <v>1526</v>
      </c>
      <c r="V3012" s="85">
        <v>3.7499999999999999E-2</v>
      </c>
      <c r="W3012" s="81">
        <v>4.4429999999999997E-2</v>
      </c>
      <c r="X3012" s="4" t="s">
        <v>614</v>
      </c>
      <c r="Y3012" s="4"/>
      <c r="Z3012" s="80">
        <v>34000</v>
      </c>
      <c r="AA3012" s="78">
        <v>4.1524000000000001</v>
      </c>
      <c r="AB3012" s="103">
        <v>100.795</v>
      </c>
      <c r="AD3012" s="80">
        <v>142.304</v>
      </c>
      <c r="AG3012" s="7" t="s">
        <v>17</v>
      </c>
      <c r="AH3012" s="81">
        <v>3.1000000000000001E-5</v>
      </c>
      <c r="AI3012" s="81">
        <v>9.8573118531017408E-3</v>
      </c>
      <c r="AJ3012" s="81">
        <v>1.7659717747823501E-5</v>
      </c>
    </row>
    <row r="3013" spans="1:36" s="7" customFormat="1" x14ac:dyDescent="0.2">
      <c r="A3013" s="7">
        <v>1038</v>
      </c>
      <c r="B3013" s="7">
        <v>8563</v>
      </c>
      <c r="C3013" s="7" t="s">
        <v>1527</v>
      </c>
      <c r="D3013" s="7" t="s">
        <v>5171</v>
      </c>
      <c r="E3013" s="82" t="s">
        <v>426</v>
      </c>
      <c r="F3013" s="7" t="s">
        <v>1528</v>
      </c>
      <c r="G3013" s="7" t="s">
        <v>1529</v>
      </c>
      <c r="H3013" s="7" t="s">
        <v>76</v>
      </c>
      <c r="I3013" s="7" t="s">
        <v>230</v>
      </c>
      <c r="J3013" s="7" t="s">
        <v>61</v>
      </c>
      <c r="K3013" s="7" t="s">
        <v>315</v>
      </c>
      <c r="L3013" s="7" t="s">
        <v>799</v>
      </c>
      <c r="M3013" s="7" t="s">
        <v>102</v>
      </c>
      <c r="N3013" s="7" t="s">
        <v>856</v>
      </c>
      <c r="O3013" s="7" t="s">
        <v>62</v>
      </c>
      <c r="P3013" s="7" t="s">
        <v>1530</v>
      </c>
      <c r="Q3013" s="7" t="s">
        <v>96</v>
      </c>
      <c r="R3013" s="7" t="s">
        <v>57</v>
      </c>
      <c r="S3013" s="7" t="s">
        <v>1206</v>
      </c>
      <c r="T3013" s="80">
        <v>2.3090000000000002</v>
      </c>
      <c r="U3013" s="7" t="s">
        <v>1531</v>
      </c>
      <c r="V3013" s="85">
        <v>6.5000000000000002E-2</v>
      </c>
      <c r="W3013" s="81">
        <v>7.2270000000000001E-2</v>
      </c>
      <c r="X3013" s="4" t="s">
        <v>614</v>
      </c>
      <c r="Y3013" s="4"/>
      <c r="Z3013" s="80">
        <v>32000</v>
      </c>
      <c r="AA3013" s="78">
        <v>3.71</v>
      </c>
      <c r="AB3013" s="103">
        <v>101.208</v>
      </c>
      <c r="AD3013" s="80">
        <v>120.155</v>
      </c>
      <c r="AG3013" s="7" t="s">
        <v>17</v>
      </c>
      <c r="AH3013" s="81">
        <v>7.1000000000000005E-5</v>
      </c>
      <c r="AI3013" s="81">
        <v>8.3230527376118892E-3</v>
      </c>
      <c r="AJ3013" s="81">
        <v>1.4911039067940801E-5</v>
      </c>
    </row>
    <row r="3014" spans="1:36" s="7" customFormat="1" x14ac:dyDescent="0.2">
      <c r="A3014" s="7">
        <v>1038</v>
      </c>
      <c r="B3014" s="7">
        <v>8563</v>
      </c>
      <c r="C3014" s="7" t="s">
        <v>1532</v>
      </c>
      <c r="D3014" s="7" t="s">
        <v>1533</v>
      </c>
      <c r="E3014" s="4" t="s">
        <v>426</v>
      </c>
      <c r="F3014" s="7" t="s">
        <v>1534</v>
      </c>
      <c r="G3014" s="7" t="s">
        <v>1535</v>
      </c>
      <c r="H3014" s="7" t="s">
        <v>76</v>
      </c>
      <c r="I3014" s="7" t="s">
        <v>230</v>
      </c>
      <c r="J3014" s="7" t="s">
        <v>61</v>
      </c>
      <c r="K3014" s="7" t="s">
        <v>314</v>
      </c>
      <c r="L3014" s="7" t="s">
        <v>799</v>
      </c>
      <c r="M3014" s="7" t="s">
        <v>102</v>
      </c>
      <c r="N3014" s="7" t="s">
        <v>876</v>
      </c>
      <c r="O3014" s="7" t="s">
        <v>62</v>
      </c>
      <c r="P3014" s="7" t="s">
        <v>1519</v>
      </c>
      <c r="Q3014" s="7" t="s">
        <v>84</v>
      </c>
      <c r="R3014" s="7" t="s">
        <v>57</v>
      </c>
      <c r="S3014" s="7" t="s">
        <v>1206</v>
      </c>
      <c r="T3014" s="80">
        <v>6.43</v>
      </c>
      <c r="U3014" s="7" t="s">
        <v>1536</v>
      </c>
      <c r="V3014" s="85">
        <v>3.15E-2</v>
      </c>
      <c r="W3014" s="81">
        <v>4.9759999999999999E-2</v>
      </c>
      <c r="X3014" s="4" t="s">
        <v>614</v>
      </c>
      <c r="Y3014" s="4"/>
      <c r="Z3014" s="80">
        <v>148000</v>
      </c>
      <c r="AA3014" s="78">
        <v>3.71</v>
      </c>
      <c r="AB3014" s="103">
        <v>90.796000000000006</v>
      </c>
      <c r="AD3014" s="80">
        <v>498.54199999999997</v>
      </c>
      <c r="AG3014" s="7" t="s">
        <v>17</v>
      </c>
      <c r="AH3014" s="81">
        <v>1.9699999999999999E-4</v>
      </c>
      <c r="AI3014" s="81">
        <v>3.4533779263591899E-2</v>
      </c>
      <c r="AJ3014" s="81">
        <v>6.1868469177910198E-5</v>
      </c>
    </row>
    <row r="3015" spans="1:36" s="7" customFormat="1" x14ac:dyDescent="0.2">
      <c r="A3015" s="7">
        <v>1038</v>
      </c>
      <c r="B3015" s="7">
        <v>8563</v>
      </c>
      <c r="C3015" s="7" t="s">
        <v>1537</v>
      </c>
      <c r="D3015" s="7" t="s">
        <v>1538</v>
      </c>
      <c r="E3015" s="4" t="s">
        <v>426</v>
      </c>
      <c r="F3015" s="7" t="s">
        <v>1539</v>
      </c>
      <c r="G3015" s="7" t="s">
        <v>1540</v>
      </c>
      <c r="H3015" s="7" t="s">
        <v>76</v>
      </c>
      <c r="I3015" s="7" t="s">
        <v>230</v>
      </c>
      <c r="J3015" s="7" t="s">
        <v>61</v>
      </c>
      <c r="K3015" s="7" t="s">
        <v>314</v>
      </c>
      <c r="L3015" s="7" t="s">
        <v>799</v>
      </c>
      <c r="M3015" s="7" t="s">
        <v>102</v>
      </c>
      <c r="N3015" s="7" t="s">
        <v>884</v>
      </c>
      <c r="O3015" s="7" t="s">
        <v>62</v>
      </c>
      <c r="P3015" s="7" t="s">
        <v>1541</v>
      </c>
      <c r="Q3015" s="7" t="s">
        <v>84</v>
      </c>
      <c r="R3015" s="7" t="s">
        <v>57</v>
      </c>
      <c r="S3015" s="7" t="s">
        <v>1206</v>
      </c>
      <c r="T3015" s="80">
        <v>2.95</v>
      </c>
      <c r="U3015" s="7" t="s">
        <v>1542</v>
      </c>
      <c r="V3015" s="85">
        <v>4.2500000000000003E-2</v>
      </c>
      <c r="W3015" s="81">
        <v>4.9549999999999997E-2</v>
      </c>
      <c r="X3015" s="4" t="s">
        <v>614</v>
      </c>
      <c r="Y3015" s="4"/>
      <c r="Z3015" s="80">
        <v>94000</v>
      </c>
      <c r="AA3015" s="78">
        <v>3.71</v>
      </c>
      <c r="AB3015" s="103">
        <v>99.79</v>
      </c>
      <c r="AD3015" s="80">
        <v>348.00599999999997</v>
      </c>
      <c r="AG3015" s="7" t="s">
        <v>17</v>
      </c>
      <c r="AH3015" s="81">
        <v>3.8000000000000002E-5</v>
      </c>
      <c r="AI3015" s="81">
        <v>2.4106238959915999E-2</v>
      </c>
      <c r="AJ3015" s="81">
        <v>4.3187167286358002E-5</v>
      </c>
    </row>
    <row r="3016" spans="1:36" s="7" customFormat="1" x14ac:dyDescent="0.2">
      <c r="A3016" s="7">
        <v>1038</v>
      </c>
      <c r="B3016" s="7">
        <v>8563</v>
      </c>
      <c r="C3016" s="7" t="s">
        <v>1543</v>
      </c>
      <c r="D3016" s="7" t="s">
        <v>1544</v>
      </c>
      <c r="E3016" s="4" t="s">
        <v>426</v>
      </c>
      <c r="F3016" s="7" t="s">
        <v>1545</v>
      </c>
      <c r="G3016" s="7" t="s">
        <v>1546</v>
      </c>
      <c r="H3016" s="7" t="s">
        <v>76</v>
      </c>
      <c r="I3016" s="7" t="s">
        <v>230</v>
      </c>
      <c r="J3016" s="7" t="s">
        <v>61</v>
      </c>
      <c r="K3016" s="7" t="s">
        <v>317</v>
      </c>
      <c r="L3016" s="7" t="s">
        <v>799</v>
      </c>
      <c r="M3016" s="7" t="s">
        <v>102</v>
      </c>
      <c r="N3016" s="7" t="s">
        <v>888</v>
      </c>
      <c r="O3016" s="7" t="s">
        <v>62</v>
      </c>
      <c r="P3016" s="7" t="s">
        <v>1530</v>
      </c>
      <c r="Q3016" s="7" t="s">
        <v>96</v>
      </c>
      <c r="R3016" s="7" t="s">
        <v>57</v>
      </c>
      <c r="S3016" s="7" t="s">
        <v>1206</v>
      </c>
      <c r="T3016" s="80">
        <v>4.9089999999999998</v>
      </c>
      <c r="U3016" s="7" t="s">
        <v>1547</v>
      </c>
      <c r="V3016" s="85">
        <v>4.65E-2</v>
      </c>
      <c r="W3016" s="81">
        <v>5.6399999999999999E-2</v>
      </c>
      <c r="X3016" s="4" t="s">
        <v>614</v>
      </c>
      <c r="Y3016" s="4"/>
      <c r="Z3016" s="80">
        <v>119000</v>
      </c>
      <c r="AA3016" s="78">
        <v>3.71</v>
      </c>
      <c r="AB3016" s="103">
        <v>98.480999999999995</v>
      </c>
      <c r="AD3016" s="80">
        <v>434.78500000000003</v>
      </c>
      <c r="AG3016" s="7" t="s">
        <v>17</v>
      </c>
      <c r="AH3016" s="81">
        <v>1.5899999999999999E-4</v>
      </c>
      <c r="AI3016" s="81">
        <v>3.0117360565697599E-2</v>
      </c>
      <c r="AJ3016" s="81">
        <v>5.3956301152457799E-5</v>
      </c>
    </row>
    <row r="3017" spans="1:36" s="7" customFormat="1" x14ac:dyDescent="0.2">
      <c r="A3017" s="7">
        <v>1038</v>
      </c>
      <c r="B3017" s="7">
        <v>8563</v>
      </c>
      <c r="C3017" s="7" t="s">
        <v>1543</v>
      </c>
      <c r="D3017" s="7" t="s">
        <v>1544</v>
      </c>
      <c r="E3017" s="4" t="s">
        <v>426</v>
      </c>
      <c r="F3017" s="7" t="s">
        <v>1548</v>
      </c>
      <c r="G3017" s="7" t="s">
        <v>1549</v>
      </c>
      <c r="H3017" s="7" t="s">
        <v>76</v>
      </c>
      <c r="I3017" s="7" t="s">
        <v>230</v>
      </c>
      <c r="J3017" s="7" t="s">
        <v>61</v>
      </c>
      <c r="K3017" s="7" t="s">
        <v>317</v>
      </c>
      <c r="L3017" s="7" t="s">
        <v>799</v>
      </c>
      <c r="M3017" s="7" t="s">
        <v>102</v>
      </c>
      <c r="N3017" s="7" t="s">
        <v>888</v>
      </c>
      <c r="O3017" s="7" t="s">
        <v>62</v>
      </c>
      <c r="P3017" s="7" t="s">
        <v>1530</v>
      </c>
      <c r="Q3017" s="7" t="s">
        <v>96</v>
      </c>
      <c r="R3017" s="7" t="s">
        <v>57</v>
      </c>
      <c r="S3017" s="7" t="s">
        <v>1206</v>
      </c>
      <c r="T3017" s="80">
        <v>0.16400000000000001</v>
      </c>
      <c r="U3017" s="7" t="s">
        <v>1550</v>
      </c>
      <c r="V3017" s="85">
        <v>3.9E-2</v>
      </c>
      <c r="W3017" s="81">
        <v>6.012E-2</v>
      </c>
      <c r="X3017" s="4" t="s">
        <v>614</v>
      </c>
      <c r="Y3017" s="4"/>
      <c r="Z3017" s="80">
        <v>9243</v>
      </c>
      <c r="AA3017" s="78">
        <v>3.71</v>
      </c>
      <c r="AB3017" s="103">
        <v>100.95</v>
      </c>
      <c r="AD3017" s="80">
        <v>34.616999999999997</v>
      </c>
      <c r="AG3017" s="7" t="s">
        <v>17</v>
      </c>
      <c r="AH3017" s="81">
        <v>1.2999999999999999E-5</v>
      </c>
      <c r="AI3017" s="81">
        <v>2.3979254099027402E-3</v>
      </c>
      <c r="AJ3017" s="81">
        <v>4.2959669482194002E-6</v>
      </c>
    </row>
    <row r="3018" spans="1:36" s="7" customFormat="1" x14ac:dyDescent="0.2">
      <c r="A3018" s="7">
        <v>1038</v>
      </c>
      <c r="B3018" s="7">
        <v>8563</v>
      </c>
      <c r="C3018" s="7" t="s">
        <v>1543</v>
      </c>
      <c r="D3018" s="7" t="s">
        <v>1544</v>
      </c>
      <c r="E3018" s="4" t="s">
        <v>426</v>
      </c>
      <c r="F3018" s="7" t="s">
        <v>1551</v>
      </c>
      <c r="G3018" s="7" t="s">
        <v>1552</v>
      </c>
      <c r="H3018" s="7" t="s">
        <v>76</v>
      </c>
      <c r="I3018" s="7" t="s">
        <v>230</v>
      </c>
      <c r="J3018" s="7" t="s">
        <v>61</v>
      </c>
      <c r="K3018" s="7" t="s">
        <v>317</v>
      </c>
      <c r="L3018" s="7" t="s">
        <v>799</v>
      </c>
      <c r="M3018" s="7" t="s">
        <v>102</v>
      </c>
      <c r="N3018" s="7" t="s">
        <v>888</v>
      </c>
      <c r="O3018" s="7" t="s">
        <v>62</v>
      </c>
      <c r="P3018" s="7" t="s">
        <v>1530</v>
      </c>
      <c r="Q3018" s="7" t="s">
        <v>96</v>
      </c>
      <c r="R3018" s="7" t="s">
        <v>57</v>
      </c>
      <c r="S3018" s="7" t="s">
        <v>1206</v>
      </c>
      <c r="T3018" s="80">
        <v>1.381</v>
      </c>
      <c r="U3018" s="7" t="s">
        <v>1553</v>
      </c>
      <c r="V3018" s="85">
        <v>4.3749999999999997E-2</v>
      </c>
      <c r="W3018" s="81">
        <v>5.5719999999999999E-2</v>
      </c>
      <c r="X3018" s="4" t="s">
        <v>614</v>
      </c>
      <c r="Y3018" s="4"/>
      <c r="Z3018" s="80">
        <v>284000</v>
      </c>
      <c r="AA3018" s="78">
        <v>3.71</v>
      </c>
      <c r="AB3018" s="103">
        <v>100.747</v>
      </c>
      <c r="AD3018" s="80">
        <v>1061.5139999999999</v>
      </c>
      <c r="AG3018" s="7" t="s">
        <v>17</v>
      </c>
      <c r="AH3018" s="81">
        <v>4.06E-4</v>
      </c>
      <c r="AI3018" s="81">
        <v>7.3530600831735099E-2</v>
      </c>
      <c r="AJ3018" s="81">
        <v>1.317326341976E-4</v>
      </c>
    </row>
    <row r="3019" spans="1:36" s="7" customFormat="1" x14ac:dyDescent="0.2">
      <c r="A3019" s="7">
        <v>1039</v>
      </c>
      <c r="B3019" s="7">
        <v>1039</v>
      </c>
      <c r="C3019" s="7" t="s">
        <v>1455</v>
      </c>
      <c r="D3019" s="7" t="s">
        <v>1456</v>
      </c>
      <c r="E3019" s="4" t="s">
        <v>761</v>
      </c>
      <c r="F3019" s="7" t="s">
        <v>1460</v>
      </c>
      <c r="G3019" s="7" t="s">
        <v>1461</v>
      </c>
      <c r="H3019" s="7" t="s">
        <v>76</v>
      </c>
      <c r="I3019" s="7" t="s">
        <v>229</v>
      </c>
      <c r="J3019" s="7" t="s">
        <v>53</v>
      </c>
      <c r="K3019" s="7" t="s">
        <v>53</v>
      </c>
      <c r="L3019" s="7" t="s">
        <v>799</v>
      </c>
      <c r="M3019" s="7" t="s">
        <v>311</v>
      </c>
      <c r="N3019" s="7" t="s">
        <v>140</v>
      </c>
      <c r="O3019" s="7" t="s">
        <v>62</v>
      </c>
      <c r="P3019" s="7" t="s">
        <v>298</v>
      </c>
      <c r="Q3019" s="7" t="s">
        <v>298</v>
      </c>
      <c r="R3019" s="7" t="s">
        <v>298</v>
      </c>
      <c r="S3019" s="7" t="s">
        <v>1212</v>
      </c>
      <c r="T3019" s="80">
        <v>2.3490000000000002</v>
      </c>
      <c r="U3019" s="7" t="s">
        <v>1459</v>
      </c>
      <c r="V3019" s="85">
        <v>5.3999999999999999E-2</v>
      </c>
      <c r="W3019" s="81">
        <v>1E-4</v>
      </c>
      <c r="X3019" s="4" t="s">
        <v>614</v>
      </c>
      <c r="Y3019" s="4"/>
      <c r="Z3019" s="80">
        <v>208598.77</v>
      </c>
      <c r="AA3019" s="78">
        <v>1</v>
      </c>
      <c r="AB3019" s="103">
        <v>11.98</v>
      </c>
      <c r="AD3019" s="80">
        <v>24.99</v>
      </c>
      <c r="AG3019" s="7" t="s">
        <v>17</v>
      </c>
      <c r="AH3019" s="81">
        <v>1.207E-3</v>
      </c>
      <c r="AI3019" s="81">
        <v>4.5422788549739901E-4</v>
      </c>
      <c r="AJ3019" s="81">
        <v>1.0971710398314E-4</v>
      </c>
    </row>
    <row r="3020" spans="1:36" s="7" customFormat="1" x14ac:dyDescent="0.2">
      <c r="A3020" s="7">
        <v>1039</v>
      </c>
      <c r="B3020" s="7">
        <v>1039</v>
      </c>
      <c r="C3020" s="7" t="s">
        <v>2778</v>
      </c>
      <c r="D3020" s="7" t="s">
        <v>2779</v>
      </c>
      <c r="E3020" s="4" t="s">
        <v>425</v>
      </c>
      <c r="F3020" s="7" t="s">
        <v>2780</v>
      </c>
      <c r="G3020" s="7" t="s">
        <v>2781</v>
      </c>
      <c r="H3020" s="7" t="s">
        <v>76</v>
      </c>
      <c r="I3020" s="7" t="s">
        <v>229</v>
      </c>
      <c r="J3020" s="7" t="s">
        <v>53</v>
      </c>
      <c r="K3020" s="7" t="s">
        <v>53</v>
      </c>
      <c r="L3020" s="7" t="s">
        <v>799</v>
      </c>
      <c r="M3020" s="7" t="s">
        <v>311</v>
      </c>
      <c r="N3020" s="7" t="s">
        <v>265</v>
      </c>
      <c r="O3020" s="7" t="s">
        <v>62</v>
      </c>
      <c r="P3020" s="7" t="s">
        <v>1562</v>
      </c>
      <c r="Q3020" s="7" t="s">
        <v>65</v>
      </c>
      <c r="R3020" s="7" t="s">
        <v>57</v>
      </c>
      <c r="S3020" s="7" t="s">
        <v>1212</v>
      </c>
      <c r="T3020" s="80">
        <v>5.0199999999999996</v>
      </c>
      <c r="U3020" s="7" t="s">
        <v>2782</v>
      </c>
      <c r="V3020" s="85">
        <v>5.1499999999999997E-2</v>
      </c>
      <c r="W3020" s="81">
        <v>5.1479999999999998E-2</v>
      </c>
      <c r="X3020" s="4" t="s">
        <v>614</v>
      </c>
      <c r="Y3020" s="4"/>
      <c r="Z3020" s="80">
        <v>21354</v>
      </c>
      <c r="AA3020" s="78">
        <v>1</v>
      </c>
      <c r="AB3020" s="103">
        <v>141.9</v>
      </c>
      <c r="AD3020" s="80">
        <v>30.300999999999998</v>
      </c>
      <c r="AG3020" s="7" t="s">
        <v>17</v>
      </c>
      <c r="AH3020" s="81">
        <v>7.9999999999999996E-6</v>
      </c>
      <c r="AI3020" s="81">
        <v>5.5076567346473997E-4</v>
      </c>
      <c r="AJ3020" s="81">
        <v>1.33035457741004E-4</v>
      </c>
    </row>
    <row r="3021" spans="1:36" s="7" customFormat="1" x14ac:dyDescent="0.2">
      <c r="A3021" s="7">
        <v>1039</v>
      </c>
      <c r="B3021" s="7">
        <v>1039</v>
      </c>
      <c r="C3021" s="7" t="s">
        <v>1462</v>
      </c>
      <c r="D3021" s="7" t="s">
        <v>1463</v>
      </c>
      <c r="E3021" s="4" t="s">
        <v>761</v>
      </c>
      <c r="F3021" s="7" t="s">
        <v>1464</v>
      </c>
      <c r="G3021" s="7" t="s">
        <v>1465</v>
      </c>
      <c r="H3021" s="7" t="s">
        <v>76</v>
      </c>
      <c r="I3021" s="7" t="s">
        <v>229</v>
      </c>
      <c r="J3021" s="7" t="s">
        <v>53</v>
      </c>
      <c r="K3021" s="7" t="s">
        <v>53</v>
      </c>
      <c r="L3021" s="7" t="s">
        <v>799</v>
      </c>
      <c r="M3021" s="7" t="s">
        <v>311</v>
      </c>
      <c r="N3021" s="7" t="s">
        <v>686</v>
      </c>
      <c r="O3021" s="7" t="s">
        <v>62</v>
      </c>
      <c r="P3021" s="7" t="s">
        <v>298</v>
      </c>
      <c r="Q3021" s="7" t="s">
        <v>298</v>
      </c>
      <c r="R3021" s="7" t="s">
        <v>298</v>
      </c>
      <c r="S3021" s="7" t="s">
        <v>1212</v>
      </c>
      <c r="T3021" s="80">
        <v>1.1970000000000001</v>
      </c>
      <c r="U3021" s="7" t="s">
        <v>1466</v>
      </c>
      <c r="V3021" s="85">
        <v>0</v>
      </c>
      <c r="W3021" s="81">
        <v>1E-4</v>
      </c>
      <c r="X3021" s="82" t="s">
        <v>614</v>
      </c>
      <c r="Y3021" s="4"/>
      <c r="Z3021" s="80">
        <v>144684.41</v>
      </c>
      <c r="AA3021" s="78">
        <v>1</v>
      </c>
      <c r="AB3021" s="103">
        <v>26.86</v>
      </c>
      <c r="AD3021" s="80">
        <v>38.862000000000002</v>
      </c>
      <c r="AG3021" s="7" t="s">
        <v>17</v>
      </c>
      <c r="AH3021" s="81">
        <v>3.19E-4</v>
      </c>
      <c r="AI3021" s="81">
        <v>7.0637118882274999E-4</v>
      </c>
      <c r="AJ3021" s="81">
        <v>1.7062140755601699E-4</v>
      </c>
    </row>
    <row r="3022" spans="1:36" s="7" customFormat="1" x14ac:dyDescent="0.2">
      <c r="A3022" s="7">
        <v>1039</v>
      </c>
      <c r="B3022" s="7">
        <v>1039</v>
      </c>
      <c r="C3022" s="7" t="s">
        <v>2783</v>
      </c>
      <c r="D3022" s="7" t="s">
        <v>2784</v>
      </c>
      <c r="E3022" s="4" t="s">
        <v>425</v>
      </c>
      <c r="F3022" s="7" t="s">
        <v>2785</v>
      </c>
      <c r="G3022" s="7" t="s">
        <v>2786</v>
      </c>
      <c r="H3022" s="7" t="s">
        <v>76</v>
      </c>
      <c r="I3022" s="7" t="s">
        <v>229</v>
      </c>
      <c r="J3022" s="7" t="s">
        <v>53</v>
      </c>
      <c r="K3022" s="7" t="s">
        <v>53</v>
      </c>
      <c r="L3022" s="7" t="s">
        <v>799</v>
      </c>
      <c r="M3022" s="7" t="s">
        <v>311</v>
      </c>
      <c r="N3022" s="7" t="s">
        <v>140</v>
      </c>
      <c r="O3022" s="7" t="s">
        <v>62</v>
      </c>
      <c r="P3022" s="7" t="s">
        <v>1507</v>
      </c>
      <c r="Q3022" s="7" t="s">
        <v>65</v>
      </c>
      <c r="R3022" s="7" t="s">
        <v>57</v>
      </c>
      <c r="S3022" s="7" t="s">
        <v>1212</v>
      </c>
      <c r="T3022" s="80">
        <v>0.499</v>
      </c>
      <c r="U3022" s="7" t="s">
        <v>1585</v>
      </c>
      <c r="V3022" s="85">
        <v>4.3400000000000001E-2</v>
      </c>
      <c r="W3022" s="81">
        <v>3.4680000000000002E-2</v>
      </c>
      <c r="X3022" s="4" t="s">
        <v>614</v>
      </c>
      <c r="Y3022" s="4"/>
      <c r="Z3022" s="80">
        <v>5846.16</v>
      </c>
      <c r="AA3022" s="78">
        <v>1</v>
      </c>
      <c r="AB3022" s="103">
        <v>115.84</v>
      </c>
      <c r="AC3022" s="80">
        <v>0.14599999999999999</v>
      </c>
      <c r="AD3022" s="80">
        <v>6.9180000000000001</v>
      </c>
      <c r="AG3022" s="7" t="s">
        <v>17</v>
      </c>
      <c r="AH3022" s="81">
        <v>1.2999999999999999E-5</v>
      </c>
      <c r="AI3022" s="81">
        <v>1.2575250880916599E-4</v>
      </c>
      <c r="AJ3022" s="81">
        <v>3.03750639836816E-5</v>
      </c>
    </row>
    <row r="3023" spans="1:36" s="7" customFormat="1" x14ac:dyDescent="0.2">
      <c r="A3023" s="7">
        <v>1039</v>
      </c>
      <c r="B3023" s="7">
        <v>1039</v>
      </c>
      <c r="C3023" s="7" t="s">
        <v>1558</v>
      </c>
      <c r="D3023" s="7" t="s">
        <v>1559</v>
      </c>
      <c r="E3023" s="4" t="s">
        <v>425</v>
      </c>
      <c r="F3023" s="7" t="s">
        <v>1560</v>
      </c>
      <c r="G3023" s="7" t="s">
        <v>1561</v>
      </c>
      <c r="H3023" s="7" t="s">
        <v>76</v>
      </c>
      <c r="I3023" s="7" t="s">
        <v>229</v>
      </c>
      <c r="J3023" s="7" t="s">
        <v>53</v>
      </c>
      <c r="K3023" s="7" t="s">
        <v>53</v>
      </c>
      <c r="L3023" s="7" t="s">
        <v>799</v>
      </c>
      <c r="M3023" s="7" t="s">
        <v>311</v>
      </c>
      <c r="N3023" s="7" t="s">
        <v>629</v>
      </c>
      <c r="O3023" s="7" t="s">
        <v>62</v>
      </c>
      <c r="P3023" s="7" t="s">
        <v>1562</v>
      </c>
      <c r="Q3023" s="7" t="s">
        <v>70</v>
      </c>
      <c r="R3023" s="7" t="s">
        <v>57</v>
      </c>
      <c r="S3023" s="7" t="s">
        <v>1212</v>
      </c>
      <c r="T3023" s="80">
        <v>0.28499999999999998</v>
      </c>
      <c r="U3023" s="7" t="s">
        <v>1563</v>
      </c>
      <c r="V3023" s="85">
        <v>2.75E-2</v>
      </c>
      <c r="W3023" s="81">
        <v>4.6550000000000001E-2</v>
      </c>
      <c r="X3023" s="4" t="s">
        <v>614</v>
      </c>
      <c r="Y3023" s="4"/>
      <c r="Z3023" s="80">
        <v>252497</v>
      </c>
      <c r="AA3023" s="78">
        <v>1</v>
      </c>
      <c r="AB3023" s="103">
        <v>116.74</v>
      </c>
      <c r="AD3023" s="80">
        <v>294.76499999999999</v>
      </c>
      <c r="AG3023" s="7" t="s">
        <v>17</v>
      </c>
      <c r="AH3023" s="81">
        <v>1.8259999999999999E-3</v>
      </c>
      <c r="AI3023" s="81">
        <v>5.3577339330678E-3</v>
      </c>
      <c r="AJ3023" s="81">
        <v>1.29414126656863E-3</v>
      </c>
    </row>
    <row r="3024" spans="1:36" s="7" customFormat="1" x14ac:dyDescent="0.2">
      <c r="A3024" s="7">
        <v>1039</v>
      </c>
      <c r="B3024" s="7">
        <v>1039</v>
      </c>
      <c r="C3024" s="7" t="s">
        <v>1554</v>
      </c>
      <c r="D3024" s="7" t="s">
        <v>1555</v>
      </c>
      <c r="E3024" s="4" t="s">
        <v>761</v>
      </c>
      <c r="F3024" s="7" t="s">
        <v>1564</v>
      </c>
      <c r="G3024" s="7" t="s">
        <v>1565</v>
      </c>
      <c r="H3024" s="7" t="s">
        <v>76</v>
      </c>
      <c r="I3024" s="7" t="s">
        <v>229</v>
      </c>
      <c r="J3024" s="7" t="s">
        <v>53</v>
      </c>
      <c r="K3024" s="7" t="s">
        <v>153</v>
      </c>
      <c r="L3024" s="7" t="s">
        <v>799</v>
      </c>
      <c r="M3024" s="7" t="s">
        <v>311</v>
      </c>
      <c r="N3024" s="7" t="s">
        <v>630</v>
      </c>
      <c r="O3024" s="7" t="s">
        <v>62</v>
      </c>
      <c r="P3024" s="7" t="s">
        <v>1404</v>
      </c>
      <c r="Q3024" s="7" t="s">
        <v>65</v>
      </c>
      <c r="R3024" s="7" t="s">
        <v>57</v>
      </c>
      <c r="S3024" s="7" t="s">
        <v>1212</v>
      </c>
      <c r="T3024" s="80">
        <v>1.266</v>
      </c>
      <c r="U3024" s="7" t="s">
        <v>1566</v>
      </c>
      <c r="V3024" s="85">
        <v>4.0500000000000001E-2</v>
      </c>
      <c r="W3024" s="81">
        <v>3.8960000000000002E-2</v>
      </c>
      <c r="X3024" s="4" t="s">
        <v>614</v>
      </c>
      <c r="Y3024" s="4"/>
      <c r="Z3024" s="80">
        <v>109556.4</v>
      </c>
      <c r="AA3024" s="78">
        <v>1</v>
      </c>
      <c r="AB3024" s="103">
        <v>116.3</v>
      </c>
      <c r="AD3024" s="80">
        <v>127.414</v>
      </c>
      <c r="AG3024" s="7" t="s">
        <v>17</v>
      </c>
      <c r="AH3024" s="81">
        <v>3.97E-4</v>
      </c>
      <c r="AI3024" s="81">
        <v>2.31591544377289E-3</v>
      </c>
      <c r="AJ3024" s="81">
        <v>5.5940100481137098E-4</v>
      </c>
    </row>
    <row r="3025" spans="1:36" s="7" customFormat="1" x14ac:dyDescent="0.2">
      <c r="A3025" s="7">
        <v>1039</v>
      </c>
      <c r="B3025" s="7">
        <v>1039</v>
      </c>
      <c r="C3025" s="7" t="s">
        <v>1572</v>
      </c>
      <c r="D3025" s="7" t="s">
        <v>1573</v>
      </c>
      <c r="E3025" s="4" t="s">
        <v>425</v>
      </c>
      <c r="F3025" s="7" t="s">
        <v>1574</v>
      </c>
      <c r="G3025" s="7" t="s">
        <v>1575</v>
      </c>
      <c r="H3025" s="7" t="s">
        <v>76</v>
      </c>
      <c r="I3025" s="7" t="s">
        <v>228</v>
      </c>
      <c r="J3025" s="7" t="s">
        <v>53</v>
      </c>
      <c r="K3025" s="7" t="s">
        <v>53</v>
      </c>
      <c r="L3025" s="7" t="s">
        <v>799</v>
      </c>
      <c r="M3025" s="7" t="s">
        <v>311</v>
      </c>
      <c r="N3025" s="7" t="s">
        <v>266</v>
      </c>
      <c r="O3025" s="7" t="s">
        <v>62</v>
      </c>
      <c r="P3025" s="7" t="s">
        <v>1439</v>
      </c>
      <c r="Q3025" s="7" t="s">
        <v>65</v>
      </c>
      <c r="R3025" s="7" t="s">
        <v>57</v>
      </c>
      <c r="S3025" s="7" t="s">
        <v>1212</v>
      </c>
      <c r="T3025" s="80">
        <v>0.249</v>
      </c>
      <c r="U3025" s="7" t="s">
        <v>1466</v>
      </c>
      <c r="V3025" s="85">
        <v>4.7500000000000001E-2</v>
      </c>
      <c r="W3025" s="81">
        <v>5.7410000000000003E-2</v>
      </c>
      <c r="X3025" s="4" t="s">
        <v>614</v>
      </c>
      <c r="Y3025" s="4"/>
      <c r="Z3025" s="80">
        <v>356381.77</v>
      </c>
      <c r="AA3025" s="78">
        <v>1</v>
      </c>
      <c r="AB3025" s="103">
        <v>100.96</v>
      </c>
      <c r="AD3025" s="80">
        <v>359.803</v>
      </c>
      <c r="AG3025" s="7" t="s">
        <v>17</v>
      </c>
      <c r="AH3025" s="81">
        <v>4.2509999999999996E-3</v>
      </c>
      <c r="AI3025" s="81">
        <v>6.5398841252698398E-3</v>
      </c>
      <c r="AJ3025" s="81">
        <v>1.5796853727379199E-3</v>
      </c>
    </row>
    <row r="3026" spans="1:36" s="7" customFormat="1" x14ac:dyDescent="0.2">
      <c r="A3026" s="7">
        <v>1039</v>
      </c>
      <c r="B3026" s="7">
        <v>1039</v>
      </c>
      <c r="C3026" s="7" t="s">
        <v>1576</v>
      </c>
      <c r="D3026" s="7" t="s">
        <v>1577</v>
      </c>
      <c r="E3026" s="4" t="s">
        <v>425</v>
      </c>
      <c r="F3026" s="7" t="s">
        <v>1578</v>
      </c>
      <c r="G3026" s="7" t="s">
        <v>1579</v>
      </c>
      <c r="H3026" s="7" t="s">
        <v>76</v>
      </c>
      <c r="I3026" s="7" t="s">
        <v>229</v>
      </c>
      <c r="J3026" s="7" t="s">
        <v>53</v>
      </c>
      <c r="K3026" s="7" t="s">
        <v>53</v>
      </c>
      <c r="L3026" s="7" t="s">
        <v>799</v>
      </c>
      <c r="M3026" s="7" t="s">
        <v>311</v>
      </c>
      <c r="N3026" s="7" t="s">
        <v>629</v>
      </c>
      <c r="O3026" s="7" t="s">
        <v>62</v>
      </c>
      <c r="P3026" s="7" t="s">
        <v>1580</v>
      </c>
      <c r="Q3026" s="7" t="s">
        <v>65</v>
      </c>
      <c r="R3026" s="7" t="s">
        <v>57</v>
      </c>
      <c r="S3026" s="7" t="s">
        <v>1212</v>
      </c>
      <c r="T3026" s="80">
        <v>2.012</v>
      </c>
      <c r="U3026" s="7" t="s">
        <v>1365</v>
      </c>
      <c r="V3026" s="85">
        <v>2.3400000000000001E-2</v>
      </c>
      <c r="W3026" s="81">
        <v>2.664E-2</v>
      </c>
      <c r="X3026" s="4" t="s">
        <v>614</v>
      </c>
      <c r="Y3026" s="4"/>
      <c r="Z3026" s="80">
        <v>58130.21</v>
      </c>
      <c r="AA3026" s="78">
        <v>1</v>
      </c>
      <c r="AB3026" s="103">
        <v>115.87</v>
      </c>
      <c r="AD3026" s="80">
        <v>67.355000000000004</v>
      </c>
      <c r="AG3026" s="7" t="s">
        <v>17</v>
      </c>
      <c r="AH3026" s="81">
        <v>2.8E-5</v>
      </c>
      <c r="AI3026" s="81">
        <v>1.2242726004547499E-3</v>
      </c>
      <c r="AJ3026" s="81">
        <v>2.9571862163572899E-4</v>
      </c>
    </row>
    <row r="3027" spans="1:36" s="7" customFormat="1" x14ac:dyDescent="0.2">
      <c r="A3027" s="7">
        <v>1039</v>
      </c>
      <c r="B3027" s="7">
        <v>1039</v>
      </c>
      <c r="C3027" s="7" t="s">
        <v>2927</v>
      </c>
      <c r="D3027" s="7" t="s">
        <v>2928</v>
      </c>
      <c r="E3027" s="4" t="s">
        <v>425</v>
      </c>
      <c r="F3027" s="7" t="s">
        <v>2929</v>
      </c>
      <c r="G3027" s="7" t="s">
        <v>2930</v>
      </c>
      <c r="H3027" s="7" t="s">
        <v>76</v>
      </c>
      <c r="I3027" s="7" t="s">
        <v>228</v>
      </c>
      <c r="J3027" s="7" t="s">
        <v>53</v>
      </c>
      <c r="K3027" s="7" t="s">
        <v>53</v>
      </c>
      <c r="L3027" s="7" t="s">
        <v>799</v>
      </c>
      <c r="M3027" s="7" t="s">
        <v>311</v>
      </c>
      <c r="N3027" s="7" t="s">
        <v>261</v>
      </c>
      <c r="O3027" s="7" t="s">
        <v>62</v>
      </c>
      <c r="P3027" s="7" t="s">
        <v>1439</v>
      </c>
      <c r="Q3027" s="7" t="s">
        <v>70</v>
      </c>
      <c r="R3027" s="7" t="s">
        <v>57</v>
      </c>
      <c r="S3027" s="7" t="s">
        <v>1212</v>
      </c>
      <c r="T3027" s="80">
        <v>0.249</v>
      </c>
      <c r="U3027" s="7" t="s">
        <v>1466</v>
      </c>
      <c r="V3027" s="85">
        <v>3.2000000000000001E-2</v>
      </c>
      <c r="W3027" s="81">
        <v>5.8930000000000003E-2</v>
      </c>
      <c r="X3027" s="4" t="s">
        <v>614</v>
      </c>
      <c r="Y3027" s="4"/>
      <c r="Z3027" s="80">
        <v>14243</v>
      </c>
      <c r="AA3027" s="78">
        <v>1</v>
      </c>
      <c r="AB3027" s="103">
        <v>100.16</v>
      </c>
      <c r="AD3027" s="80">
        <v>14.266</v>
      </c>
      <c r="AG3027" s="7" t="s">
        <v>17</v>
      </c>
      <c r="AH3027" s="81">
        <v>7.2999999999999996E-4</v>
      </c>
      <c r="AI3027" s="81">
        <v>2.5929910710632701E-4</v>
      </c>
      <c r="AJ3027" s="81">
        <v>6.2632762112274702E-5</v>
      </c>
    </row>
    <row r="3028" spans="1:36" s="7" customFormat="1" x14ac:dyDescent="0.2">
      <c r="A3028" s="7">
        <v>1039</v>
      </c>
      <c r="B3028" s="7">
        <v>1039</v>
      </c>
      <c r="C3028" s="7" t="s">
        <v>1581</v>
      </c>
      <c r="D3028" s="7" t="s">
        <v>1582</v>
      </c>
      <c r="E3028" s="4" t="s">
        <v>425</v>
      </c>
      <c r="F3028" s="7" t="s">
        <v>1583</v>
      </c>
      <c r="G3028" s="7" t="s">
        <v>1584</v>
      </c>
      <c r="H3028" s="7" t="s">
        <v>76</v>
      </c>
      <c r="I3028" s="7" t="s">
        <v>229</v>
      </c>
      <c r="J3028" s="7" t="s">
        <v>53</v>
      </c>
      <c r="K3028" s="7" t="s">
        <v>53</v>
      </c>
      <c r="L3028" s="7" t="s">
        <v>799</v>
      </c>
      <c r="M3028" s="7" t="s">
        <v>311</v>
      </c>
      <c r="N3028" s="7" t="s">
        <v>629</v>
      </c>
      <c r="O3028" s="7" t="s">
        <v>62</v>
      </c>
      <c r="P3028" s="7" t="s">
        <v>1284</v>
      </c>
      <c r="Q3028" s="7" t="s">
        <v>65</v>
      </c>
      <c r="R3028" s="7" t="s">
        <v>57</v>
      </c>
      <c r="S3028" s="7" t="s">
        <v>1212</v>
      </c>
      <c r="T3028" s="80">
        <v>0.45800000000000002</v>
      </c>
      <c r="U3028" s="7" t="s">
        <v>1585</v>
      </c>
      <c r="V3028" s="85">
        <v>6.4999999999999997E-3</v>
      </c>
      <c r="W3028" s="81">
        <v>2.793E-2</v>
      </c>
      <c r="X3028" s="4" t="s">
        <v>614</v>
      </c>
      <c r="Y3028" s="4"/>
      <c r="Z3028" s="80">
        <v>74493.5</v>
      </c>
      <c r="AA3028" s="78">
        <v>1</v>
      </c>
      <c r="AB3028" s="103">
        <v>114.12</v>
      </c>
      <c r="AC3028" s="80">
        <v>0.27900000000000003</v>
      </c>
      <c r="AD3028" s="80">
        <v>85.290999999999997</v>
      </c>
      <c r="AG3028" s="7" t="s">
        <v>17</v>
      </c>
      <c r="AH3028" s="81">
        <v>1.36E-4</v>
      </c>
      <c r="AI3028" s="81">
        <v>1.55027721905592E-3</v>
      </c>
      <c r="AJ3028" s="81">
        <v>3.7446385894955098E-4</v>
      </c>
    </row>
    <row r="3029" spans="1:36" s="7" customFormat="1" x14ac:dyDescent="0.2">
      <c r="A3029" s="7">
        <v>1039</v>
      </c>
      <c r="B3029" s="7">
        <v>1039</v>
      </c>
      <c r="C3029" s="7" t="s">
        <v>1586</v>
      </c>
      <c r="D3029" s="7" t="s">
        <v>1587</v>
      </c>
      <c r="E3029" s="4" t="s">
        <v>425</v>
      </c>
      <c r="F3029" s="7" t="s">
        <v>1588</v>
      </c>
      <c r="G3029" s="7" t="s">
        <v>1589</v>
      </c>
      <c r="H3029" s="7" t="s">
        <v>76</v>
      </c>
      <c r="I3029" s="7" t="s">
        <v>228</v>
      </c>
      <c r="J3029" s="7" t="s">
        <v>53</v>
      </c>
      <c r="K3029" s="7" t="s">
        <v>53</v>
      </c>
      <c r="L3029" s="7" t="s">
        <v>799</v>
      </c>
      <c r="M3029" s="7" t="s">
        <v>311</v>
      </c>
      <c r="N3029" s="7" t="s">
        <v>75</v>
      </c>
      <c r="O3029" s="7" t="s">
        <v>62</v>
      </c>
      <c r="P3029" s="7" t="s">
        <v>1562</v>
      </c>
      <c r="Q3029" s="7" t="s">
        <v>65</v>
      </c>
      <c r="R3029" s="7" t="s">
        <v>57</v>
      </c>
      <c r="S3029" s="7" t="s">
        <v>1212</v>
      </c>
      <c r="T3029" s="80">
        <v>1.1459999999999999</v>
      </c>
      <c r="U3029" s="7" t="s">
        <v>1590</v>
      </c>
      <c r="V3029" s="85">
        <v>2.75E-2</v>
      </c>
      <c r="W3029" s="81">
        <v>5.5379999999999999E-2</v>
      </c>
      <c r="X3029" s="4" t="s">
        <v>614</v>
      </c>
      <c r="Y3029" s="4"/>
      <c r="Z3029" s="80">
        <v>45148.19</v>
      </c>
      <c r="AA3029" s="78">
        <v>1</v>
      </c>
      <c r="AB3029" s="103">
        <v>97.21</v>
      </c>
      <c r="AD3029" s="80">
        <v>43.889000000000003</v>
      </c>
      <c r="AG3029" s="7" t="s">
        <v>17</v>
      </c>
      <c r="AH3029" s="81">
        <v>2.5000000000000001E-4</v>
      </c>
      <c r="AI3029" s="81">
        <v>7.9773109027642401E-4</v>
      </c>
      <c r="AJ3029" s="81">
        <v>1.92689061541429E-4</v>
      </c>
    </row>
    <row r="3030" spans="1:36" s="7" customFormat="1" x14ac:dyDescent="0.2">
      <c r="A3030" s="7">
        <v>1039</v>
      </c>
      <c r="B3030" s="7">
        <v>1039</v>
      </c>
      <c r="C3030" s="7" t="s">
        <v>1591</v>
      </c>
      <c r="D3030" s="7" t="s">
        <v>1592</v>
      </c>
      <c r="E3030" s="4" t="s">
        <v>425</v>
      </c>
      <c r="F3030" s="7" t="s">
        <v>1593</v>
      </c>
      <c r="G3030" s="7" t="s">
        <v>1594</v>
      </c>
      <c r="H3030" s="7" t="s">
        <v>76</v>
      </c>
      <c r="I3030" s="7" t="s">
        <v>229</v>
      </c>
      <c r="J3030" s="7" t="s">
        <v>53</v>
      </c>
      <c r="K3030" s="7" t="s">
        <v>53</v>
      </c>
      <c r="L3030" s="7" t="s">
        <v>799</v>
      </c>
      <c r="M3030" s="7" t="s">
        <v>311</v>
      </c>
      <c r="N3030" s="7" t="s">
        <v>629</v>
      </c>
      <c r="O3030" s="7" t="s">
        <v>62</v>
      </c>
      <c r="P3030" s="7" t="s">
        <v>1580</v>
      </c>
      <c r="Q3030" s="7" t="s">
        <v>65</v>
      </c>
      <c r="R3030" s="7" t="s">
        <v>57</v>
      </c>
      <c r="S3030" s="7" t="s">
        <v>1212</v>
      </c>
      <c r="T3030" s="80">
        <v>3.4790000000000001</v>
      </c>
      <c r="U3030" s="7" t="s">
        <v>1595</v>
      </c>
      <c r="V3030" s="85">
        <v>3.5000000000000003E-2</v>
      </c>
      <c r="W3030" s="81">
        <v>2.8889999999999999E-2</v>
      </c>
      <c r="X3030" s="4" t="s">
        <v>614</v>
      </c>
      <c r="Y3030" s="4"/>
      <c r="Z3030" s="80">
        <v>230887.09</v>
      </c>
      <c r="AA3030" s="78">
        <v>1</v>
      </c>
      <c r="AB3030" s="103">
        <v>119.87</v>
      </c>
      <c r="AD3030" s="80">
        <v>276.76400000000001</v>
      </c>
      <c r="AG3030" s="7" t="s">
        <v>17</v>
      </c>
      <c r="AH3030" s="81">
        <v>2.6800000000000001E-4</v>
      </c>
      <c r="AI3030" s="81">
        <v>5.0305490344908698E-3</v>
      </c>
      <c r="AJ3030" s="81">
        <v>1.21511093689266E-3</v>
      </c>
    </row>
    <row r="3031" spans="1:36" s="7" customFormat="1" x14ac:dyDescent="0.2">
      <c r="A3031" s="7">
        <v>1039</v>
      </c>
      <c r="B3031" s="7">
        <v>1039</v>
      </c>
      <c r="C3031" s="7" t="s">
        <v>1581</v>
      </c>
      <c r="D3031" s="7" t="s">
        <v>1582</v>
      </c>
      <c r="E3031" s="4" t="s">
        <v>425</v>
      </c>
      <c r="F3031" s="7" t="s">
        <v>1596</v>
      </c>
      <c r="G3031" s="7" t="s">
        <v>1597</v>
      </c>
      <c r="H3031" s="7" t="s">
        <v>76</v>
      </c>
      <c r="I3031" s="7" t="s">
        <v>229</v>
      </c>
      <c r="J3031" s="7" t="s">
        <v>53</v>
      </c>
      <c r="K3031" s="7" t="s">
        <v>53</v>
      </c>
      <c r="L3031" s="7" t="s">
        <v>799</v>
      </c>
      <c r="M3031" s="7" t="s">
        <v>311</v>
      </c>
      <c r="N3031" s="7" t="s">
        <v>629</v>
      </c>
      <c r="O3031" s="7" t="s">
        <v>62</v>
      </c>
      <c r="P3031" s="7" t="s">
        <v>1284</v>
      </c>
      <c r="Q3031" s="7" t="s">
        <v>70</v>
      </c>
      <c r="R3031" s="7" t="s">
        <v>57</v>
      </c>
      <c r="S3031" s="7" t="s">
        <v>1212</v>
      </c>
      <c r="T3031" s="80">
        <v>2.6890000000000001</v>
      </c>
      <c r="U3031" s="7" t="s">
        <v>1598</v>
      </c>
      <c r="V3031" s="85">
        <v>1.34E-2</v>
      </c>
      <c r="W3031" s="81">
        <v>2.819E-2</v>
      </c>
      <c r="X3031" s="4" t="s">
        <v>614</v>
      </c>
      <c r="Y3031" s="4"/>
      <c r="Z3031" s="80">
        <v>591564.1</v>
      </c>
      <c r="AA3031" s="78">
        <v>1</v>
      </c>
      <c r="AB3031" s="103">
        <v>112.38</v>
      </c>
      <c r="AD3031" s="80">
        <v>664.8</v>
      </c>
      <c r="AG3031" s="7" t="s">
        <v>17</v>
      </c>
      <c r="AH3031" s="81">
        <v>2.23E-4</v>
      </c>
      <c r="AI3031" s="81">
        <v>1.20835924502413E-2</v>
      </c>
      <c r="AJ3031" s="81">
        <v>2.9187480814860602E-3</v>
      </c>
    </row>
    <row r="3032" spans="1:36" s="7" customFormat="1" x14ac:dyDescent="0.2">
      <c r="A3032" s="7">
        <v>1039</v>
      </c>
      <c r="B3032" s="7">
        <v>1039</v>
      </c>
      <c r="C3032" s="7" t="s">
        <v>1599</v>
      </c>
      <c r="D3032" s="7" t="s">
        <v>1600</v>
      </c>
      <c r="E3032" s="4" t="s">
        <v>425</v>
      </c>
      <c r="F3032" s="7" t="s">
        <v>1601</v>
      </c>
      <c r="G3032" s="7" t="s">
        <v>1602</v>
      </c>
      <c r="H3032" s="7" t="s">
        <v>76</v>
      </c>
      <c r="I3032" s="7" t="s">
        <v>229</v>
      </c>
      <c r="J3032" s="7" t="s">
        <v>53</v>
      </c>
      <c r="K3032" s="7" t="s">
        <v>53</v>
      </c>
      <c r="L3032" s="7" t="s">
        <v>799</v>
      </c>
      <c r="M3032" s="7" t="s">
        <v>311</v>
      </c>
      <c r="N3032" s="7" t="s">
        <v>629</v>
      </c>
      <c r="O3032" s="7" t="s">
        <v>62</v>
      </c>
      <c r="P3032" s="7" t="s">
        <v>1580</v>
      </c>
      <c r="Q3032" s="7" t="s">
        <v>65</v>
      </c>
      <c r="R3032" s="7" t="s">
        <v>57</v>
      </c>
      <c r="S3032" s="7" t="s">
        <v>1212</v>
      </c>
      <c r="T3032" s="80">
        <v>1.4259999999999999</v>
      </c>
      <c r="U3032" s="7" t="s">
        <v>1603</v>
      </c>
      <c r="V3032" s="85">
        <v>1.34E-2</v>
      </c>
      <c r="W3032" s="81">
        <v>2.58E-2</v>
      </c>
      <c r="X3032" s="4" t="s">
        <v>614</v>
      </c>
      <c r="Y3032" s="4"/>
      <c r="Z3032" s="80">
        <v>92199</v>
      </c>
      <c r="AA3032" s="78">
        <v>1</v>
      </c>
      <c r="AB3032" s="103">
        <v>115.21</v>
      </c>
      <c r="AD3032" s="80">
        <v>106.22199999999999</v>
      </c>
      <c r="AG3032" s="7" t="s">
        <v>17</v>
      </c>
      <c r="AH3032" s="81">
        <v>1.8699999999999999E-4</v>
      </c>
      <c r="AI3032" s="81">
        <v>1.9307303274460699E-3</v>
      </c>
      <c r="AJ3032" s="81">
        <v>4.6636093217358097E-4</v>
      </c>
    </row>
    <row r="3033" spans="1:36" s="7" customFormat="1" x14ac:dyDescent="0.2">
      <c r="A3033" s="7">
        <v>1039</v>
      </c>
      <c r="B3033" s="7">
        <v>1039</v>
      </c>
      <c r="C3033" s="7" t="s">
        <v>1558</v>
      </c>
      <c r="D3033" s="7" t="s">
        <v>1559</v>
      </c>
      <c r="E3033" s="4" t="s">
        <v>425</v>
      </c>
      <c r="F3033" s="7" t="s">
        <v>1604</v>
      </c>
      <c r="G3033" s="7" t="s">
        <v>1605</v>
      </c>
      <c r="H3033" s="7" t="s">
        <v>76</v>
      </c>
      <c r="I3033" s="7" t="s">
        <v>229</v>
      </c>
      <c r="J3033" s="7" t="s">
        <v>53</v>
      </c>
      <c r="K3033" s="7" t="s">
        <v>53</v>
      </c>
      <c r="L3033" s="7" t="s">
        <v>799</v>
      </c>
      <c r="M3033" s="7" t="s">
        <v>311</v>
      </c>
      <c r="N3033" s="7" t="s">
        <v>629</v>
      </c>
      <c r="O3033" s="7" t="s">
        <v>62</v>
      </c>
      <c r="P3033" s="7" t="s">
        <v>1562</v>
      </c>
      <c r="Q3033" s="7" t="s">
        <v>70</v>
      </c>
      <c r="R3033" s="7" t="s">
        <v>57</v>
      </c>
      <c r="S3033" s="7" t="s">
        <v>1212</v>
      </c>
      <c r="T3033" s="80">
        <v>2.91</v>
      </c>
      <c r="U3033" s="7" t="s">
        <v>1606</v>
      </c>
      <c r="V3033" s="85">
        <v>1.9599999999999999E-2</v>
      </c>
      <c r="W3033" s="81">
        <v>2.7640000000000001E-2</v>
      </c>
      <c r="X3033" s="4" t="s">
        <v>614</v>
      </c>
      <c r="Y3033" s="4"/>
      <c r="Z3033" s="80">
        <v>472839.12</v>
      </c>
      <c r="AA3033" s="78">
        <v>1</v>
      </c>
      <c r="AB3033" s="103">
        <v>114.46</v>
      </c>
      <c r="AD3033" s="80">
        <v>541.21199999999999</v>
      </c>
      <c r="AG3033" s="7" t="s">
        <v>17</v>
      </c>
      <c r="AH3033" s="81">
        <v>4.1300000000000001E-4</v>
      </c>
      <c r="AI3033" s="81">
        <v>9.8372197513066795E-3</v>
      </c>
      <c r="AJ3033" s="81">
        <v>2.3761448753354701E-3</v>
      </c>
    </row>
    <row r="3034" spans="1:36" s="7" customFormat="1" x14ac:dyDescent="0.2">
      <c r="A3034" s="7">
        <v>1039</v>
      </c>
      <c r="B3034" s="7">
        <v>1039</v>
      </c>
      <c r="C3034" s="7" t="s">
        <v>1607</v>
      </c>
      <c r="D3034" s="7" t="s">
        <v>1608</v>
      </c>
      <c r="E3034" s="4" t="s">
        <v>425</v>
      </c>
      <c r="F3034" s="7" t="s">
        <v>1609</v>
      </c>
      <c r="G3034" s="7" t="s">
        <v>1610</v>
      </c>
      <c r="H3034" s="7" t="s">
        <v>76</v>
      </c>
      <c r="I3034" s="7" t="s">
        <v>229</v>
      </c>
      <c r="J3034" s="7" t="s">
        <v>53</v>
      </c>
      <c r="K3034" s="7" t="s">
        <v>53</v>
      </c>
      <c r="L3034" s="7" t="s">
        <v>799</v>
      </c>
      <c r="M3034" s="7" t="s">
        <v>311</v>
      </c>
      <c r="N3034" s="7" t="s">
        <v>629</v>
      </c>
      <c r="O3034" s="7" t="s">
        <v>62</v>
      </c>
      <c r="P3034" s="7" t="s">
        <v>1439</v>
      </c>
      <c r="Q3034" s="7" t="s">
        <v>70</v>
      </c>
      <c r="R3034" s="7" t="s">
        <v>57</v>
      </c>
      <c r="S3034" s="7" t="s">
        <v>1212</v>
      </c>
      <c r="T3034" s="80">
        <v>1.155</v>
      </c>
      <c r="U3034" s="7" t="s">
        <v>1481</v>
      </c>
      <c r="V3034" s="85">
        <v>2.5000000000000001E-2</v>
      </c>
      <c r="W3034" s="81">
        <v>2.5839999999999998E-2</v>
      </c>
      <c r="X3034" s="4" t="s">
        <v>614</v>
      </c>
      <c r="Y3034" s="4"/>
      <c r="Z3034" s="80">
        <v>144509.28</v>
      </c>
      <c r="AA3034" s="78">
        <v>1</v>
      </c>
      <c r="AB3034" s="103">
        <v>117.36</v>
      </c>
      <c r="AD3034" s="80">
        <v>169.596</v>
      </c>
      <c r="AG3034" s="7" t="s">
        <v>17</v>
      </c>
      <c r="AH3034" s="81">
        <v>4.3800000000000002E-4</v>
      </c>
      <c r="AI3034" s="81">
        <v>3.0826276474174201E-3</v>
      </c>
      <c r="AJ3034" s="81">
        <v>7.4459756640135903E-4</v>
      </c>
    </row>
    <row r="3035" spans="1:36" s="7" customFormat="1" x14ac:dyDescent="0.2">
      <c r="A3035" s="7">
        <v>1039</v>
      </c>
      <c r="B3035" s="7">
        <v>1039</v>
      </c>
      <c r="C3035" s="7" t="s">
        <v>1611</v>
      </c>
      <c r="D3035" s="7" t="s">
        <v>1612</v>
      </c>
      <c r="E3035" s="4" t="s">
        <v>425</v>
      </c>
      <c r="F3035" s="7" t="s">
        <v>1613</v>
      </c>
      <c r="G3035" s="7" t="s">
        <v>1614</v>
      </c>
      <c r="H3035" s="7" t="s">
        <v>76</v>
      </c>
      <c r="I3035" s="7" t="s">
        <v>230</v>
      </c>
      <c r="J3035" s="7" t="s">
        <v>53</v>
      </c>
      <c r="K3035" s="7" t="s">
        <v>53</v>
      </c>
      <c r="L3035" s="7" t="s">
        <v>799</v>
      </c>
      <c r="M3035" s="7" t="s">
        <v>311</v>
      </c>
      <c r="N3035" s="7" t="s">
        <v>260</v>
      </c>
      <c r="O3035" s="7" t="s">
        <v>62</v>
      </c>
      <c r="P3035" s="7" t="s">
        <v>298</v>
      </c>
      <c r="Q3035" s="7" t="s">
        <v>298</v>
      </c>
      <c r="R3035" s="7" t="s">
        <v>298</v>
      </c>
      <c r="S3035" s="7" t="s">
        <v>1212</v>
      </c>
      <c r="T3035" s="80">
        <v>0.11</v>
      </c>
      <c r="U3035" s="7" t="s">
        <v>1615</v>
      </c>
      <c r="V3035" s="85">
        <v>5.9499999999999997E-2</v>
      </c>
      <c r="W3035" s="81">
        <v>1E-4</v>
      </c>
      <c r="X3035" s="4" t="s">
        <v>614</v>
      </c>
      <c r="Y3035" s="4"/>
      <c r="Z3035" s="80">
        <v>9561.6</v>
      </c>
      <c r="AA3035" s="78">
        <v>1</v>
      </c>
      <c r="AB3035" s="103">
        <v>82.12</v>
      </c>
      <c r="AD3035" s="80">
        <v>7.8520000000000003</v>
      </c>
      <c r="AG3035" s="7" t="s">
        <v>17</v>
      </c>
      <c r="AH3035" s="81">
        <v>1.2E-5</v>
      </c>
      <c r="AI3035" s="81">
        <v>1.4271996919423401E-4</v>
      </c>
      <c r="AJ3035" s="81">
        <v>3.4473492712600002E-5</v>
      </c>
    </row>
    <row r="3036" spans="1:36" s="7" customFormat="1" x14ac:dyDescent="0.2">
      <c r="A3036" s="7">
        <v>1039</v>
      </c>
      <c r="B3036" s="7">
        <v>1039</v>
      </c>
      <c r="C3036" s="7" t="s">
        <v>1572</v>
      </c>
      <c r="D3036" s="7" t="s">
        <v>1573</v>
      </c>
      <c r="E3036" s="4" t="s">
        <v>425</v>
      </c>
      <c r="F3036" s="7" t="s">
        <v>1616</v>
      </c>
      <c r="G3036" s="7" t="s">
        <v>1617</v>
      </c>
      <c r="H3036" s="7" t="s">
        <v>76</v>
      </c>
      <c r="I3036" s="7" t="s">
        <v>230</v>
      </c>
      <c r="J3036" s="7" t="s">
        <v>53</v>
      </c>
      <c r="K3036" s="7" t="s">
        <v>53</v>
      </c>
      <c r="L3036" s="7" t="s">
        <v>799</v>
      </c>
      <c r="M3036" s="7" t="s">
        <v>311</v>
      </c>
      <c r="N3036" s="7" t="s">
        <v>266</v>
      </c>
      <c r="O3036" s="7" t="s">
        <v>62</v>
      </c>
      <c r="P3036" s="7" t="s">
        <v>1439</v>
      </c>
      <c r="Q3036" s="7" t="s">
        <v>65</v>
      </c>
      <c r="R3036" s="7" t="s">
        <v>57</v>
      </c>
      <c r="S3036" s="7" t="s">
        <v>1212</v>
      </c>
      <c r="T3036" s="80">
        <v>0.72799999999999998</v>
      </c>
      <c r="U3036" s="7" t="s">
        <v>1481</v>
      </c>
      <c r="V3036" s="85">
        <v>3.9E-2</v>
      </c>
      <c r="W3036" s="81">
        <v>6.8220000000000003E-2</v>
      </c>
      <c r="X3036" s="4" t="s">
        <v>614</v>
      </c>
      <c r="Y3036" s="4"/>
      <c r="Z3036" s="80">
        <v>23388</v>
      </c>
      <c r="AA3036" s="78">
        <v>1</v>
      </c>
      <c r="AB3036" s="103">
        <v>100.82</v>
      </c>
      <c r="AD3036" s="80">
        <v>23.58</v>
      </c>
      <c r="AG3036" s="7" t="s">
        <v>17</v>
      </c>
      <c r="AH3036" s="81">
        <v>2.9700000000000001E-4</v>
      </c>
      <c r="AI3036" s="81">
        <v>4.2859293659543098E-4</v>
      </c>
      <c r="AJ3036" s="81">
        <v>1.0352507473068699E-4</v>
      </c>
    </row>
    <row r="3037" spans="1:36" s="7" customFormat="1" x14ac:dyDescent="0.2">
      <c r="A3037" s="7">
        <v>1039</v>
      </c>
      <c r="B3037" s="7">
        <v>1039</v>
      </c>
      <c r="C3037" s="7" t="s">
        <v>1618</v>
      </c>
      <c r="D3037" s="7" t="s">
        <v>1619</v>
      </c>
      <c r="E3037" s="4" t="s">
        <v>425</v>
      </c>
      <c r="F3037" s="7" t="s">
        <v>1620</v>
      </c>
      <c r="G3037" s="7" t="s">
        <v>1621</v>
      </c>
      <c r="H3037" s="7" t="s">
        <v>76</v>
      </c>
      <c r="I3037" s="7" t="s">
        <v>228</v>
      </c>
      <c r="J3037" s="7" t="s">
        <v>53</v>
      </c>
      <c r="K3037" s="7" t="s">
        <v>53</v>
      </c>
      <c r="L3037" s="7" t="s">
        <v>799</v>
      </c>
      <c r="M3037" s="7" t="s">
        <v>311</v>
      </c>
      <c r="N3037" s="7" t="s">
        <v>140</v>
      </c>
      <c r="O3037" s="7" t="s">
        <v>62</v>
      </c>
      <c r="P3037" s="7" t="s">
        <v>1439</v>
      </c>
      <c r="Q3037" s="7" t="s">
        <v>70</v>
      </c>
      <c r="R3037" s="7" t="s">
        <v>57</v>
      </c>
      <c r="S3037" s="7" t="s">
        <v>1212</v>
      </c>
      <c r="T3037" s="80">
        <v>0.73799999999999999</v>
      </c>
      <c r="U3037" s="7" t="s">
        <v>1622</v>
      </c>
      <c r="V3037" s="85">
        <v>3.0499999999999999E-2</v>
      </c>
      <c r="W3037" s="81">
        <v>5.672E-2</v>
      </c>
      <c r="X3037" s="4" t="s">
        <v>614</v>
      </c>
      <c r="Y3037" s="4"/>
      <c r="Z3037" s="80">
        <v>44252.67</v>
      </c>
      <c r="AA3037" s="78">
        <v>1</v>
      </c>
      <c r="AB3037" s="103">
        <v>98.94</v>
      </c>
      <c r="AD3037" s="80">
        <v>43.783999999999999</v>
      </c>
      <c r="AG3037" s="7" t="s">
        <v>17</v>
      </c>
      <c r="AH3037" s="81">
        <v>1.9780000000000002E-3</v>
      </c>
      <c r="AI3037" s="81">
        <v>7.9582323784293E-4</v>
      </c>
      <c r="AJ3037" s="81">
        <v>1.9222822668185001E-4</v>
      </c>
    </row>
    <row r="3038" spans="1:36" s="7" customFormat="1" x14ac:dyDescent="0.2">
      <c r="A3038" s="7">
        <v>1039</v>
      </c>
      <c r="B3038" s="7">
        <v>1039</v>
      </c>
      <c r="C3038" s="7" t="s">
        <v>1467</v>
      </c>
      <c r="D3038" s="7" t="s">
        <v>1468</v>
      </c>
      <c r="E3038" s="4" t="s">
        <v>425</v>
      </c>
      <c r="F3038" s="7" t="s">
        <v>1623</v>
      </c>
      <c r="G3038" s="7" t="s">
        <v>1624</v>
      </c>
      <c r="H3038" s="7" t="s">
        <v>76</v>
      </c>
      <c r="I3038" s="7" t="s">
        <v>230</v>
      </c>
      <c r="J3038" s="7" t="s">
        <v>53</v>
      </c>
      <c r="K3038" s="7" t="s">
        <v>53</v>
      </c>
      <c r="L3038" s="7" t="s">
        <v>799</v>
      </c>
      <c r="M3038" s="7" t="s">
        <v>311</v>
      </c>
      <c r="N3038" s="7" t="s">
        <v>267</v>
      </c>
      <c r="O3038" s="7" t="s">
        <v>62</v>
      </c>
      <c r="P3038" s="7" t="s">
        <v>1439</v>
      </c>
      <c r="Q3038" s="7" t="s">
        <v>70</v>
      </c>
      <c r="R3038" s="7" t="s">
        <v>57</v>
      </c>
      <c r="S3038" s="7" t="s">
        <v>1212</v>
      </c>
      <c r="T3038" s="80">
        <v>2.9740000000000002</v>
      </c>
      <c r="U3038" s="7" t="s">
        <v>1471</v>
      </c>
      <c r="V3038" s="85">
        <v>4.6899999999999997E-2</v>
      </c>
      <c r="W3038" s="81">
        <v>7.6020000000000004E-2</v>
      </c>
      <c r="X3038" s="4" t="s">
        <v>614</v>
      </c>
      <c r="Y3038" s="4"/>
      <c r="Z3038" s="80">
        <v>93472.23</v>
      </c>
      <c r="AA3038" s="78">
        <v>1</v>
      </c>
      <c r="AB3038" s="103">
        <v>97.95</v>
      </c>
      <c r="AD3038" s="80">
        <v>91.555999999999997</v>
      </c>
      <c r="AG3038" s="7" t="s">
        <v>17</v>
      </c>
      <c r="AH3038" s="81">
        <v>6.8999999999999997E-5</v>
      </c>
      <c r="AI3038" s="81">
        <v>1.66414925684189E-3</v>
      </c>
      <c r="AJ3038" s="81">
        <v>4.0196923809828898E-4</v>
      </c>
    </row>
    <row r="3039" spans="1:36" s="7" customFormat="1" x14ac:dyDescent="0.2">
      <c r="A3039" s="7">
        <v>1039</v>
      </c>
      <c r="B3039" s="7">
        <v>1039</v>
      </c>
      <c r="C3039" s="7" t="s">
        <v>1586</v>
      </c>
      <c r="D3039" s="7" t="s">
        <v>1587</v>
      </c>
      <c r="E3039" s="4" t="s">
        <v>425</v>
      </c>
      <c r="F3039" s="7" t="s">
        <v>1628</v>
      </c>
      <c r="G3039" s="7" t="s">
        <v>1629</v>
      </c>
      <c r="H3039" s="7" t="s">
        <v>76</v>
      </c>
      <c r="I3039" s="7" t="s">
        <v>228</v>
      </c>
      <c r="J3039" s="7" t="s">
        <v>53</v>
      </c>
      <c r="K3039" s="7" t="s">
        <v>53</v>
      </c>
      <c r="L3039" s="7" t="s">
        <v>799</v>
      </c>
      <c r="M3039" s="7" t="s">
        <v>311</v>
      </c>
      <c r="N3039" s="7" t="s">
        <v>75</v>
      </c>
      <c r="O3039" s="7" t="s">
        <v>62</v>
      </c>
      <c r="P3039" s="7" t="s">
        <v>1562</v>
      </c>
      <c r="Q3039" s="7" t="s">
        <v>65</v>
      </c>
      <c r="R3039" s="7" t="s">
        <v>57</v>
      </c>
      <c r="S3039" s="7" t="s">
        <v>1212</v>
      </c>
      <c r="T3039" s="80">
        <v>1.9950000000000001</v>
      </c>
      <c r="U3039" s="7" t="s">
        <v>1630</v>
      </c>
      <c r="V3039" s="85">
        <v>2.3E-2</v>
      </c>
      <c r="W3039" s="81">
        <v>5.5800000000000002E-2</v>
      </c>
      <c r="X3039" s="4" t="s">
        <v>614</v>
      </c>
      <c r="Y3039" s="4"/>
      <c r="Z3039" s="80">
        <v>79153.850000000006</v>
      </c>
      <c r="AA3039" s="78">
        <v>1</v>
      </c>
      <c r="AB3039" s="103">
        <v>94.07</v>
      </c>
      <c r="AD3039" s="80">
        <v>74.459999999999994</v>
      </c>
      <c r="AG3039" s="7" t="s">
        <v>17</v>
      </c>
      <c r="AH3039" s="81">
        <v>7.2999999999999999E-5</v>
      </c>
      <c r="AI3039" s="81">
        <v>1.3534070010293999E-3</v>
      </c>
      <c r="AJ3039" s="81">
        <v>3.2691056935187199E-4</v>
      </c>
    </row>
    <row r="3040" spans="1:36" s="7" customFormat="1" x14ac:dyDescent="0.2">
      <c r="A3040" s="7">
        <v>1039</v>
      </c>
      <c r="B3040" s="7">
        <v>1039</v>
      </c>
      <c r="C3040" s="7" t="s">
        <v>1868</v>
      </c>
      <c r="D3040" s="7" t="s">
        <v>1869</v>
      </c>
      <c r="E3040" s="4" t="s">
        <v>761</v>
      </c>
      <c r="F3040" s="7" t="s">
        <v>2787</v>
      </c>
      <c r="G3040" s="7" t="s">
        <v>2788</v>
      </c>
      <c r="H3040" s="7" t="s">
        <v>76</v>
      </c>
      <c r="I3040" s="7" t="s">
        <v>228</v>
      </c>
      <c r="J3040" s="7" t="s">
        <v>53</v>
      </c>
      <c r="K3040" s="7" t="s">
        <v>314</v>
      </c>
      <c r="L3040" s="7" t="s">
        <v>799</v>
      </c>
      <c r="M3040" s="7" t="s">
        <v>311</v>
      </c>
      <c r="N3040" s="7" t="s">
        <v>630</v>
      </c>
      <c r="O3040" s="7" t="s">
        <v>62</v>
      </c>
      <c r="P3040" s="7" t="s">
        <v>2789</v>
      </c>
      <c r="Q3040" s="7" t="s">
        <v>70</v>
      </c>
      <c r="R3040" s="7" t="s">
        <v>57</v>
      </c>
      <c r="S3040" s="7" t="s">
        <v>1212</v>
      </c>
      <c r="T3040" s="80">
        <v>0.628</v>
      </c>
      <c r="U3040" s="7" t="s">
        <v>1318</v>
      </c>
      <c r="V3040" s="85">
        <v>7.0499999999999993E-2</v>
      </c>
      <c r="W3040" s="81">
        <v>9.99</v>
      </c>
      <c r="X3040" s="4" t="s">
        <v>614</v>
      </c>
      <c r="Y3040" s="4"/>
      <c r="Z3040" s="80">
        <v>153550.38</v>
      </c>
      <c r="AA3040" s="78">
        <v>1</v>
      </c>
      <c r="AB3040" s="103">
        <v>18</v>
      </c>
      <c r="AD3040" s="80">
        <v>27.638999999999999</v>
      </c>
      <c r="AG3040" s="7" t="s">
        <v>17</v>
      </c>
      <c r="AH3040" s="81">
        <v>4.6799999999999999E-4</v>
      </c>
      <c r="AI3040" s="81">
        <v>5.0237570861631602E-4</v>
      </c>
      <c r="AJ3040" s="81">
        <v>1.21347036632288E-4</v>
      </c>
    </row>
    <row r="3041" spans="1:36" s="7" customFormat="1" x14ac:dyDescent="0.2">
      <c r="A3041" s="7">
        <v>1039</v>
      </c>
      <c r="B3041" s="7">
        <v>1039</v>
      </c>
      <c r="C3041" s="7" t="s">
        <v>1607</v>
      </c>
      <c r="D3041" s="7" t="s">
        <v>1608</v>
      </c>
      <c r="E3041" s="4" t="s">
        <v>425</v>
      </c>
      <c r="F3041" s="7" t="s">
        <v>1631</v>
      </c>
      <c r="G3041" s="7" t="s">
        <v>1632</v>
      </c>
      <c r="H3041" s="7" t="s">
        <v>76</v>
      </c>
      <c r="I3041" s="7" t="s">
        <v>229</v>
      </c>
      <c r="J3041" s="7" t="s">
        <v>53</v>
      </c>
      <c r="K3041" s="7" t="s">
        <v>53</v>
      </c>
      <c r="L3041" s="7" t="s">
        <v>799</v>
      </c>
      <c r="M3041" s="7" t="s">
        <v>311</v>
      </c>
      <c r="N3041" s="7" t="s">
        <v>629</v>
      </c>
      <c r="O3041" s="7" t="s">
        <v>62</v>
      </c>
      <c r="P3041" s="7" t="s">
        <v>1439</v>
      </c>
      <c r="Q3041" s="7" t="s">
        <v>70</v>
      </c>
      <c r="R3041" s="7" t="s">
        <v>57</v>
      </c>
      <c r="S3041" s="7" t="s">
        <v>1212</v>
      </c>
      <c r="T3041" s="80">
        <v>4.6109999999999998</v>
      </c>
      <c r="U3041" s="7" t="s">
        <v>1633</v>
      </c>
      <c r="V3041" s="85">
        <v>1.9E-2</v>
      </c>
      <c r="W3041" s="81">
        <v>3.2300000000000002E-2</v>
      </c>
      <c r="X3041" s="4" t="s">
        <v>614</v>
      </c>
      <c r="Y3041" s="4"/>
      <c r="Z3041" s="80">
        <v>138064.68</v>
      </c>
      <c r="AA3041" s="78">
        <v>1</v>
      </c>
      <c r="AB3041" s="103">
        <v>109.77</v>
      </c>
      <c r="AD3041" s="80">
        <v>151.554</v>
      </c>
      <c r="AG3041" s="7" t="s">
        <v>17</v>
      </c>
      <c r="AH3041" s="81">
        <v>5.0199999999999995E-4</v>
      </c>
      <c r="AI3041" s="81">
        <v>2.7546820937546001E-3</v>
      </c>
      <c r="AJ3041" s="81">
        <v>6.6538350323870003E-4</v>
      </c>
    </row>
    <row r="3042" spans="1:36" s="7" customFormat="1" x14ac:dyDescent="0.2">
      <c r="A3042" s="7">
        <v>1039</v>
      </c>
      <c r="B3042" s="7">
        <v>1039</v>
      </c>
      <c r="C3042" s="7" t="s">
        <v>1634</v>
      </c>
      <c r="D3042" s="7" t="s">
        <v>1635</v>
      </c>
      <c r="E3042" s="4" t="s">
        <v>425</v>
      </c>
      <c r="F3042" s="7" t="s">
        <v>1636</v>
      </c>
      <c r="G3042" s="7" t="s">
        <v>1637</v>
      </c>
      <c r="H3042" s="7" t="s">
        <v>76</v>
      </c>
      <c r="I3042" s="7" t="s">
        <v>228</v>
      </c>
      <c r="J3042" s="7" t="s">
        <v>53</v>
      </c>
      <c r="K3042" s="7" t="s">
        <v>53</v>
      </c>
      <c r="L3042" s="7" t="s">
        <v>799</v>
      </c>
      <c r="M3042" s="7" t="s">
        <v>311</v>
      </c>
      <c r="N3042" s="7" t="s">
        <v>140</v>
      </c>
      <c r="O3042" s="7" t="s">
        <v>62</v>
      </c>
      <c r="P3042" s="7" t="s">
        <v>1507</v>
      </c>
      <c r="Q3042" s="7" t="s">
        <v>70</v>
      </c>
      <c r="R3042" s="7" t="s">
        <v>57</v>
      </c>
      <c r="S3042" s="7" t="s">
        <v>1212</v>
      </c>
      <c r="T3042" s="80">
        <v>0.496</v>
      </c>
      <c r="U3042" s="7" t="s">
        <v>1638</v>
      </c>
      <c r="V3042" s="85">
        <v>2.75E-2</v>
      </c>
      <c r="W3042" s="81">
        <v>5.8860000000000003E-2</v>
      </c>
      <c r="X3042" s="4" t="s">
        <v>614</v>
      </c>
      <c r="Y3042" s="4"/>
      <c r="Z3042" s="80">
        <v>3768.33</v>
      </c>
      <c r="AA3042" s="78">
        <v>1</v>
      </c>
      <c r="AB3042" s="103">
        <v>98.54</v>
      </c>
      <c r="AD3042" s="80">
        <v>3.7130000000000001</v>
      </c>
      <c r="AG3042" s="7" t="s">
        <v>17</v>
      </c>
      <c r="AH3042" s="81">
        <v>4.1999999999999998E-5</v>
      </c>
      <c r="AI3042" s="81">
        <v>6.7494240841380599E-5</v>
      </c>
      <c r="AJ3042" s="81">
        <v>1.6302989924424701E-5</v>
      </c>
    </row>
    <row r="3043" spans="1:36" s="7" customFormat="1" x14ac:dyDescent="0.2">
      <c r="A3043" s="7">
        <v>1039</v>
      </c>
      <c r="B3043" s="7">
        <v>1039</v>
      </c>
      <c r="C3043" s="7" t="s">
        <v>1639</v>
      </c>
      <c r="D3043" s="7" t="s">
        <v>1640</v>
      </c>
      <c r="E3043" s="4" t="s">
        <v>425</v>
      </c>
      <c r="F3043" s="7" t="s">
        <v>1641</v>
      </c>
      <c r="G3043" s="7" t="s">
        <v>1642</v>
      </c>
      <c r="H3043" s="7" t="s">
        <v>76</v>
      </c>
      <c r="I3043" s="7" t="s">
        <v>229</v>
      </c>
      <c r="J3043" s="7" t="s">
        <v>53</v>
      </c>
      <c r="K3043" s="7" t="s">
        <v>53</v>
      </c>
      <c r="L3043" s="7" t="s">
        <v>799</v>
      </c>
      <c r="M3043" s="7" t="s">
        <v>311</v>
      </c>
      <c r="N3043" s="7" t="s">
        <v>630</v>
      </c>
      <c r="O3043" s="7" t="s">
        <v>62</v>
      </c>
      <c r="P3043" s="7" t="s">
        <v>1404</v>
      </c>
      <c r="Q3043" s="7" t="s">
        <v>65</v>
      </c>
      <c r="R3043" s="7" t="s">
        <v>57</v>
      </c>
      <c r="S3043" s="7" t="s">
        <v>1212</v>
      </c>
      <c r="T3043" s="80">
        <v>1.3029999999999999</v>
      </c>
      <c r="U3043" s="7" t="s">
        <v>1356</v>
      </c>
      <c r="V3043" s="85">
        <v>0.03</v>
      </c>
      <c r="W3043" s="81">
        <v>3.7900000000000003E-2</v>
      </c>
      <c r="X3043" s="4" t="s">
        <v>614</v>
      </c>
      <c r="Y3043" s="4"/>
      <c r="Z3043" s="80">
        <v>84295</v>
      </c>
      <c r="AA3043" s="78">
        <v>1</v>
      </c>
      <c r="AB3043" s="103">
        <v>115.72</v>
      </c>
      <c r="AD3043" s="80">
        <v>97.546000000000006</v>
      </c>
      <c r="AG3043" s="7" t="s">
        <v>17</v>
      </c>
      <c r="AH3043" s="81">
        <v>1.034E-3</v>
      </c>
      <c r="AI3043" s="81">
        <v>1.77302749777415E-3</v>
      </c>
      <c r="AJ3043" s="81">
        <v>4.2826838366656302E-4</v>
      </c>
    </row>
    <row r="3044" spans="1:36" s="7" customFormat="1" x14ac:dyDescent="0.2">
      <c r="A3044" s="7">
        <v>1039</v>
      </c>
      <c r="B3044" s="7">
        <v>1039</v>
      </c>
      <c r="C3044" s="7" t="s">
        <v>1643</v>
      </c>
      <c r="D3044" s="7" t="s">
        <v>1644</v>
      </c>
      <c r="E3044" s="4" t="s">
        <v>425</v>
      </c>
      <c r="F3044" s="7" t="s">
        <v>1645</v>
      </c>
      <c r="G3044" s="7" t="s">
        <v>1646</v>
      </c>
      <c r="H3044" s="7" t="s">
        <v>76</v>
      </c>
      <c r="I3044" s="7" t="s">
        <v>228</v>
      </c>
      <c r="J3044" s="7" t="s">
        <v>53</v>
      </c>
      <c r="K3044" s="7" t="s">
        <v>53</v>
      </c>
      <c r="L3044" s="7" t="s">
        <v>799</v>
      </c>
      <c r="M3044" s="7" t="s">
        <v>311</v>
      </c>
      <c r="N3044" s="7" t="s">
        <v>258</v>
      </c>
      <c r="O3044" s="7" t="s">
        <v>62</v>
      </c>
      <c r="P3044" s="7" t="s">
        <v>1647</v>
      </c>
      <c r="Q3044" s="7" t="s">
        <v>65</v>
      </c>
      <c r="R3044" s="7" t="s">
        <v>57</v>
      </c>
      <c r="S3044" s="7" t="s">
        <v>1212</v>
      </c>
      <c r="T3044" s="80">
        <v>1.2490000000000001</v>
      </c>
      <c r="U3044" s="7" t="s">
        <v>1648</v>
      </c>
      <c r="V3044" s="85">
        <v>3.2500000000000001E-2</v>
      </c>
      <c r="W3044" s="81">
        <v>5.6279999999999997E-2</v>
      </c>
      <c r="X3044" s="4" t="s">
        <v>614</v>
      </c>
      <c r="Y3044" s="4"/>
      <c r="Z3044" s="80">
        <v>123027.84</v>
      </c>
      <c r="AA3044" s="78">
        <v>1</v>
      </c>
      <c r="AB3044" s="103">
        <v>98</v>
      </c>
      <c r="AD3044" s="80">
        <v>120.56699999999999</v>
      </c>
      <c r="AG3044" s="7" t="s">
        <v>17</v>
      </c>
      <c r="AH3044" s="81">
        <v>1.9740000000000001E-3</v>
      </c>
      <c r="AI3044" s="81">
        <v>2.19146584309419E-3</v>
      </c>
      <c r="AJ3044" s="81">
        <v>5.2934065357737895E-4</v>
      </c>
    </row>
    <row r="3045" spans="1:36" s="7" customFormat="1" x14ac:dyDescent="0.2">
      <c r="A3045" s="7">
        <v>1039</v>
      </c>
      <c r="B3045" s="7">
        <v>1039</v>
      </c>
      <c r="C3045" s="7" t="s">
        <v>1649</v>
      </c>
      <c r="D3045" s="7" t="s">
        <v>1650</v>
      </c>
      <c r="E3045" s="4" t="s">
        <v>425</v>
      </c>
      <c r="F3045" s="7" t="s">
        <v>1651</v>
      </c>
      <c r="G3045" s="7" t="s">
        <v>1652</v>
      </c>
      <c r="H3045" s="7" t="s">
        <v>76</v>
      </c>
      <c r="I3045" s="7" t="s">
        <v>228</v>
      </c>
      <c r="J3045" s="7" t="s">
        <v>53</v>
      </c>
      <c r="K3045" s="7" t="s">
        <v>53</v>
      </c>
      <c r="L3045" s="7" t="s">
        <v>799</v>
      </c>
      <c r="M3045" s="7" t="s">
        <v>311</v>
      </c>
      <c r="N3045" s="7" t="s">
        <v>629</v>
      </c>
      <c r="O3045" s="7" t="s">
        <v>62</v>
      </c>
      <c r="P3045" s="7" t="s">
        <v>1205</v>
      </c>
      <c r="Q3045" s="7" t="s">
        <v>65</v>
      </c>
      <c r="R3045" s="7" t="s">
        <v>57</v>
      </c>
      <c r="S3045" s="7" t="s">
        <v>1212</v>
      </c>
      <c r="T3045" s="80">
        <v>1.9350000000000001</v>
      </c>
      <c r="U3045" s="7" t="s">
        <v>1653</v>
      </c>
      <c r="V3045" s="85">
        <v>1.44E-2</v>
      </c>
      <c r="W3045" s="81">
        <v>4.8579999999999998E-2</v>
      </c>
      <c r="X3045" s="4" t="s">
        <v>614</v>
      </c>
      <c r="Y3045" s="4"/>
      <c r="Z3045" s="80">
        <v>313965.3</v>
      </c>
      <c r="AA3045" s="78">
        <v>1</v>
      </c>
      <c r="AB3045" s="103">
        <v>93.75</v>
      </c>
      <c r="AD3045" s="80">
        <v>294.34199999999998</v>
      </c>
      <c r="AG3045" s="7" t="s">
        <v>17</v>
      </c>
      <c r="AH3045" s="81">
        <v>7.85E-4</v>
      </c>
      <c r="AI3045" s="81">
        <v>5.3500539227348603E-3</v>
      </c>
      <c r="AJ3045" s="81">
        <v>1.2922861878312999E-3</v>
      </c>
    </row>
    <row r="3046" spans="1:36" s="7" customFormat="1" x14ac:dyDescent="0.2">
      <c r="A3046" s="7">
        <v>1039</v>
      </c>
      <c r="B3046" s="7">
        <v>1039</v>
      </c>
      <c r="C3046" s="7" t="s">
        <v>1467</v>
      </c>
      <c r="D3046" s="7" t="s">
        <v>1468</v>
      </c>
      <c r="E3046" s="4" t="s">
        <v>425</v>
      </c>
      <c r="F3046" s="7" t="s">
        <v>1469</v>
      </c>
      <c r="G3046" s="7" t="s">
        <v>1470</v>
      </c>
      <c r="H3046" s="7" t="s">
        <v>76</v>
      </c>
      <c r="I3046" s="7" t="s">
        <v>230</v>
      </c>
      <c r="J3046" s="7" t="s">
        <v>53</v>
      </c>
      <c r="K3046" s="7" t="s">
        <v>53</v>
      </c>
      <c r="L3046" s="7" t="s">
        <v>799</v>
      </c>
      <c r="M3046" s="7" t="s">
        <v>311</v>
      </c>
      <c r="N3046" s="7" t="s">
        <v>267</v>
      </c>
      <c r="O3046" s="7" t="s">
        <v>62</v>
      </c>
      <c r="P3046" s="7" t="s">
        <v>1439</v>
      </c>
      <c r="Q3046" s="7" t="s">
        <v>70</v>
      </c>
      <c r="R3046" s="7" t="s">
        <v>57</v>
      </c>
      <c r="S3046" s="7" t="s">
        <v>1212</v>
      </c>
      <c r="T3046" s="80">
        <v>3.129</v>
      </c>
      <c r="U3046" s="7" t="s">
        <v>1471</v>
      </c>
      <c r="V3046" s="85">
        <v>4.6899999999999997E-2</v>
      </c>
      <c r="W3046" s="81">
        <v>7.5190000000000007E-2</v>
      </c>
      <c r="X3046" s="4" t="s">
        <v>614</v>
      </c>
      <c r="Y3046" s="4"/>
      <c r="Z3046" s="80">
        <v>641107.46</v>
      </c>
      <c r="AA3046" s="78">
        <v>1</v>
      </c>
      <c r="AB3046" s="103">
        <v>99.56</v>
      </c>
      <c r="AD3046" s="80">
        <v>638.28700000000003</v>
      </c>
      <c r="AG3046" s="7" t="s">
        <v>17</v>
      </c>
      <c r="AH3046" s="81">
        <v>5.5800000000000001E-4</v>
      </c>
      <c r="AI3046" s="81">
        <v>1.16016817894207E-2</v>
      </c>
      <c r="AJ3046" s="81">
        <v>2.80234430318007E-3</v>
      </c>
    </row>
    <row r="3047" spans="1:36" s="7" customFormat="1" x14ac:dyDescent="0.2">
      <c r="A3047" s="7">
        <v>1039</v>
      </c>
      <c r="B3047" s="7">
        <v>1039</v>
      </c>
      <c r="C3047" s="7" t="s">
        <v>1654</v>
      </c>
      <c r="D3047" s="7" t="s">
        <v>1655</v>
      </c>
      <c r="E3047" s="4" t="s">
        <v>425</v>
      </c>
      <c r="F3047" s="7" t="s">
        <v>1656</v>
      </c>
      <c r="G3047" s="7" t="s">
        <v>1657</v>
      </c>
      <c r="H3047" s="7" t="s">
        <v>76</v>
      </c>
      <c r="I3047" s="7" t="s">
        <v>229</v>
      </c>
      <c r="J3047" s="7" t="s">
        <v>53</v>
      </c>
      <c r="K3047" s="7" t="s">
        <v>53</v>
      </c>
      <c r="L3047" s="7" t="s">
        <v>799</v>
      </c>
      <c r="M3047" s="7" t="s">
        <v>311</v>
      </c>
      <c r="N3047" s="7" t="s">
        <v>629</v>
      </c>
      <c r="O3047" s="7" t="s">
        <v>62</v>
      </c>
      <c r="P3047" s="7" t="s">
        <v>1205</v>
      </c>
      <c r="Q3047" s="7" t="s">
        <v>65</v>
      </c>
      <c r="R3047" s="7" t="s">
        <v>57</v>
      </c>
      <c r="S3047" s="7" t="s">
        <v>1212</v>
      </c>
      <c r="T3047" s="80">
        <v>1.3540000000000001</v>
      </c>
      <c r="U3047" s="7" t="s">
        <v>1648</v>
      </c>
      <c r="V3047" s="85">
        <v>8.3000000000000001E-3</v>
      </c>
      <c r="W3047" s="81">
        <v>2.188E-2</v>
      </c>
      <c r="X3047" s="4" t="s">
        <v>614</v>
      </c>
      <c r="Y3047" s="4"/>
      <c r="Z3047" s="80">
        <v>1043489.25</v>
      </c>
      <c r="AA3047" s="78">
        <v>1</v>
      </c>
      <c r="AB3047" s="103">
        <v>114.36</v>
      </c>
      <c r="AD3047" s="80">
        <v>1193.3340000000001</v>
      </c>
      <c r="AG3047" s="7" t="s">
        <v>17</v>
      </c>
      <c r="AH3047" s="81">
        <v>8.7900000000000001E-4</v>
      </c>
      <c r="AI3047" s="81">
        <v>2.1690389815874601E-2</v>
      </c>
      <c r="AJ3047" s="81">
        <v>5.2392352623995301E-3</v>
      </c>
    </row>
    <row r="3048" spans="1:36" s="7" customFormat="1" x14ac:dyDescent="0.2">
      <c r="A3048" s="7">
        <v>1039</v>
      </c>
      <c r="B3048" s="7">
        <v>1039</v>
      </c>
      <c r="C3048" s="7" t="s">
        <v>1654</v>
      </c>
      <c r="D3048" s="7" t="s">
        <v>1655</v>
      </c>
      <c r="E3048" s="4" t="s">
        <v>425</v>
      </c>
      <c r="F3048" s="7" t="s">
        <v>1658</v>
      </c>
      <c r="G3048" s="7" t="s">
        <v>1659</v>
      </c>
      <c r="H3048" s="7" t="s">
        <v>76</v>
      </c>
      <c r="I3048" s="7" t="s">
        <v>229</v>
      </c>
      <c r="J3048" s="7" t="s">
        <v>53</v>
      </c>
      <c r="K3048" s="7" t="s">
        <v>53</v>
      </c>
      <c r="L3048" s="7" t="s">
        <v>799</v>
      </c>
      <c r="M3048" s="7" t="s">
        <v>311</v>
      </c>
      <c r="N3048" s="7" t="s">
        <v>629</v>
      </c>
      <c r="O3048" s="7" t="s">
        <v>62</v>
      </c>
      <c r="P3048" s="7" t="s">
        <v>1205</v>
      </c>
      <c r="Q3048" s="7" t="s">
        <v>65</v>
      </c>
      <c r="R3048" s="7" t="s">
        <v>57</v>
      </c>
      <c r="S3048" s="7" t="s">
        <v>1212</v>
      </c>
      <c r="T3048" s="80">
        <v>4.99</v>
      </c>
      <c r="U3048" s="7" t="s">
        <v>1660</v>
      </c>
      <c r="V3048" s="85">
        <v>1.6500000000000001E-2</v>
      </c>
      <c r="W3048" s="81">
        <v>2.7019999999999999E-2</v>
      </c>
      <c r="X3048" s="4" t="s">
        <v>614</v>
      </c>
      <c r="Y3048" s="4"/>
      <c r="Z3048" s="80">
        <v>157447</v>
      </c>
      <c r="AA3048" s="78">
        <v>1</v>
      </c>
      <c r="AB3048" s="103">
        <v>111.02</v>
      </c>
      <c r="AD3048" s="80">
        <v>174.798</v>
      </c>
      <c r="AG3048" s="7" t="s">
        <v>17</v>
      </c>
      <c r="AH3048" s="81">
        <v>7.3999999999999996E-5</v>
      </c>
      <c r="AI3048" s="81">
        <v>3.1771728603395498E-3</v>
      </c>
      <c r="AJ3048" s="81">
        <v>7.6743462085900396E-4</v>
      </c>
    </row>
    <row r="3049" spans="1:36" s="7" customFormat="1" x14ac:dyDescent="0.2">
      <c r="A3049" s="7">
        <v>1039</v>
      </c>
      <c r="B3049" s="7">
        <v>1039</v>
      </c>
      <c r="C3049" s="7" t="s">
        <v>1654</v>
      </c>
      <c r="D3049" s="7" t="s">
        <v>1655</v>
      </c>
      <c r="E3049" s="4" t="s">
        <v>425</v>
      </c>
      <c r="F3049" s="7" t="s">
        <v>2790</v>
      </c>
      <c r="G3049" s="7" t="s">
        <v>2791</v>
      </c>
      <c r="H3049" s="7" t="s">
        <v>76</v>
      </c>
      <c r="I3049" s="7" t="s">
        <v>228</v>
      </c>
      <c r="J3049" s="7" t="s">
        <v>53</v>
      </c>
      <c r="K3049" s="7" t="s">
        <v>53</v>
      </c>
      <c r="L3049" s="7" t="s">
        <v>799</v>
      </c>
      <c r="M3049" s="7" t="s">
        <v>311</v>
      </c>
      <c r="N3049" s="7" t="s">
        <v>629</v>
      </c>
      <c r="O3049" s="7" t="s">
        <v>62</v>
      </c>
      <c r="P3049" s="7" t="s">
        <v>1205</v>
      </c>
      <c r="Q3049" s="7" t="s">
        <v>65</v>
      </c>
      <c r="R3049" s="7" t="s">
        <v>57</v>
      </c>
      <c r="S3049" s="7" t="s">
        <v>1212</v>
      </c>
      <c r="T3049" s="80">
        <v>0.249</v>
      </c>
      <c r="U3049" s="7" t="s">
        <v>1466</v>
      </c>
      <c r="V3049" s="85">
        <v>1.6299999999999999E-2</v>
      </c>
      <c r="W3049" s="81">
        <v>4.5199999999999997E-2</v>
      </c>
      <c r="X3049" s="4" t="s">
        <v>614</v>
      </c>
      <c r="Y3049" s="4"/>
      <c r="Z3049" s="80">
        <v>30637</v>
      </c>
      <c r="AA3049" s="78">
        <v>1</v>
      </c>
      <c r="AB3049" s="103">
        <v>99.71</v>
      </c>
      <c r="AD3049" s="80">
        <v>30.547999999999998</v>
      </c>
      <c r="AG3049" s="7" t="s">
        <v>17</v>
      </c>
      <c r="AH3049" s="81">
        <v>2.9399999999999999E-4</v>
      </c>
      <c r="AI3049" s="81">
        <v>5.5525206701908701E-4</v>
      </c>
      <c r="AJ3049" s="81">
        <v>1.3411912988845999E-4</v>
      </c>
    </row>
    <row r="3050" spans="1:36" s="7" customFormat="1" x14ac:dyDescent="0.2">
      <c r="A3050" s="7">
        <v>1039</v>
      </c>
      <c r="B3050" s="7">
        <v>1039</v>
      </c>
      <c r="C3050" s="7" t="s">
        <v>1661</v>
      </c>
      <c r="D3050" s="7" t="s">
        <v>1662</v>
      </c>
      <c r="E3050" s="4" t="s">
        <v>425</v>
      </c>
      <c r="F3050" s="7" t="s">
        <v>1663</v>
      </c>
      <c r="G3050" s="7" t="s">
        <v>1664</v>
      </c>
      <c r="H3050" s="7" t="s">
        <v>76</v>
      </c>
      <c r="I3050" s="7" t="s">
        <v>230</v>
      </c>
      <c r="J3050" s="7" t="s">
        <v>53</v>
      </c>
      <c r="K3050" s="7" t="s">
        <v>53</v>
      </c>
      <c r="L3050" s="7" t="s">
        <v>799</v>
      </c>
      <c r="M3050" s="7" t="s">
        <v>311</v>
      </c>
      <c r="N3050" s="7" t="s">
        <v>267</v>
      </c>
      <c r="O3050" s="7" t="s">
        <v>62</v>
      </c>
      <c r="P3050" s="7" t="s">
        <v>1562</v>
      </c>
      <c r="Q3050" s="7" t="s">
        <v>70</v>
      </c>
      <c r="R3050" s="7" t="s">
        <v>57</v>
      </c>
      <c r="S3050" s="7" t="s">
        <v>1212</v>
      </c>
      <c r="T3050" s="80">
        <v>2.7440000000000002</v>
      </c>
      <c r="U3050" s="7" t="s">
        <v>1471</v>
      </c>
      <c r="V3050" s="85">
        <v>5.4800000000000001E-2</v>
      </c>
      <c r="W3050" s="81">
        <v>6.9919999999999996E-2</v>
      </c>
      <c r="X3050" s="4" t="s">
        <v>614</v>
      </c>
      <c r="Y3050" s="4"/>
      <c r="Z3050" s="80">
        <v>8935</v>
      </c>
      <c r="AA3050" s="78">
        <v>1</v>
      </c>
      <c r="AB3050" s="103">
        <v>101.15</v>
      </c>
      <c r="AD3050" s="80">
        <v>9.0380000000000003</v>
      </c>
      <c r="AG3050" s="7" t="s">
        <v>17</v>
      </c>
      <c r="AH3050" s="81">
        <v>3.3000000000000003E-5</v>
      </c>
      <c r="AI3050" s="81">
        <v>1.6427280582605999E-4</v>
      </c>
      <c r="AJ3050" s="81">
        <v>3.9679502500563902E-5</v>
      </c>
    </row>
    <row r="3051" spans="1:36" s="7" customFormat="1" x14ac:dyDescent="0.2">
      <c r="A3051" s="7">
        <v>1039</v>
      </c>
      <c r="B3051" s="7">
        <v>1039</v>
      </c>
      <c r="C3051" s="7" t="s">
        <v>1665</v>
      </c>
      <c r="D3051" s="7" t="s">
        <v>1666</v>
      </c>
      <c r="E3051" s="4" t="s">
        <v>761</v>
      </c>
      <c r="F3051" s="7" t="s">
        <v>1667</v>
      </c>
      <c r="G3051" s="7" t="s">
        <v>1668</v>
      </c>
      <c r="H3051" s="7" t="s">
        <v>76</v>
      </c>
      <c r="I3051" s="7" t="s">
        <v>228</v>
      </c>
      <c r="J3051" s="7" t="s">
        <v>53</v>
      </c>
      <c r="K3051" s="7" t="s">
        <v>314</v>
      </c>
      <c r="L3051" s="7" t="s">
        <v>799</v>
      </c>
      <c r="M3051" s="7" t="s">
        <v>311</v>
      </c>
      <c r="N3051" s="7" t="s">
        <v>630</v>
      </c>
      <c r="O3051" s="7" t="s">
        <v>62</v>
      </c>
      <c r="P3051" s="7" t="s">
        <v>1439</v>
      </c>
      <c r="Q3051" s="7" t="s">
        <v>65</v>
      </c>
      <c r="R3051" s="7" t="s">
        <v>57</v>
      </c>
      <c r="S3051" s="7" t="s">
        <v>1212</v>
      </c>
      <c r="T3051" s="80">
        <v>0.16700000000000001</v>
      </c>
      <c r="U3051" s="7" t="s">
        <v>1571</v>
      </c>
      <c r="V3051" s="85">
        <v>3.9E-2</v>
      </c>
      <c r="W3051" s="81">
        <v>5.8869999999999999E-2</v>
      </c>
      <c r="X3051" s="4" t="s">
        <v>614</v>
      </c>
      <c r="Y3051" s="4"/>
      <c r="Z3051" s="80">
        <v>287613.33</v>
      </c>
      <c r="AA3051" s="78">
        <v>1</v>
      </c>
      <c r="AB3051" s="103">
        <v>100.98</v>
      </c>
      <c r="AD3051" s="80">
        <v>290.43200000000002</v>
      </c>
      <c r="AG3051" s="7" t="s">
        <v>17</v>
      </c>
      <c r="AH3051" s="81">
        <v>7.4299999999999995E-4</v>
      </c>
      <c r="AI3051" s="81">
        <v>5.2789750316192896E-3</v>
      </c>
      <c r="AJ3051" s="81">
        <v>1.2751173385894799E-3</v>
      </c>
    </row>
    <row r="3052" spans="1:36" s="7" customFormat="1" x14ac:dyDescent="0.2">
      <c r="A3052" s="7">
        <v>1039</v>
      </c>
      <c r="B3052" s="7">
        <v>1039</v>
      </c>
      <c r="C3052" s="7" t="s">
        <v>1441</v>
      </c>
      <c r="D3052" s="7" t="s">
        <v>1442</v>
      </c>
      <c r="E3052" s="4" t="s">
        <v>425</v>
      </c>
      <c r="F3052" s="7" t="s">
        <v>1669</v>
      </c>
      <c r="G3052" s="7" t="s">
        <v>1670</v>
      </c>
      <c r="H3052" s="7" t="s">
        <v>76</v>
      </c>
      <c r="I3052" s="7" t="s">
        <v>229</v>
      </c>
      <c r="J3052" s="7" t="s">
        <v>53</v>
      </c>
      <c r="K3052" s="7" t="s">
        <v>53</v>
      </c>
      <c r="L3052" s="7" t="s">
        <v>799</v>
      </c>
      <c r="M3052" s="7" t="s">
        <v>311</v>
      </c>
      <c r="N3052" s="7" t="s">
        <v>629</v>
      </c>
      <c r="O3052" s="7" t="s">
        <v>62</v>
      </c>
      <c r="P3052" s="7" t="s">
        <v>1562</v>
      </c>
      <c r="Q3052" s="7" t="s">
        <v>65</v>
      </c>
      <c r="R3052" s="7" t="s">
        <v>57</v>
      </c>
      <c r="S3052" s="7" t="s">
        <v>1212</v>
      </c>
      <c r="T3052" s="80">
        <v>1.7190000000000001</v>
      </c>
      <c r="U3052" s="7" t="s">
        <v>1420</v>
      </c>
      <c r="V3052" s="85">
        <v>1.4E-2</v>
      </c>
      <c r="W3052" s="81">
        <v>2.4170000000000001E-2</v>
      </c>
      <c r="X3052" s="4" t="s">
        <v>614</v>
      </c>
      <c r="Y3052" s="4"/>
      <c r="Z3052" s="80">
        <v>145746</v>
      </c>
      <c r="AA3052" s="78">
        <v>1</v>
      </c>
      <c r="AB3052" s="103">
        <v>113.95</v>
      </c>
      <c r="AD3052" s="80">
        <v>166.078</v>
      </c>
      <c r="AG3052" s="7" t="s">
        <v>17</v>
      </c>
      <c r="AH3052" s="81">
        <v>1.8100000000000001E-4</v>
      </c>
      <c r="AI3052" s="81">
        <v>3.0186739364521701E-3</v>
      </c>
      <c r="AJ3052" s="81">
        <v>7.2914977867163998E-4</v>
      </c>
    </row>
    <row r="3053" spans="1:36" s="7" customFormat="1" x14ac:dyDescent="0.2">
      <c r="A3053" s="7">
        <v>1039</v>
      </c>
      <c r="B3053" s="7">
        <v>1039</v>
      </c>
      <c r="C3053" s="7" t="s">
        <v>1618</v>
      </c>
      <c r="D3053" s="7" t="s">
        <v>1619</v>
      </c>
      <c r="E3053" s="4" t="s">
        <v>425</v>
      </c>
      <c r="F3053" s="7" t="s">
        <v>1671</v>
      </c>
      <c r="G3053" s="7" t="s">
        <v>1672</v>
      </c>
      <c r="H3053" s="7" t="s">
        <v>76</v>
      </c>
      <c r="I3053" s="7" t="s">
        <v>228</v>
      </c>
      <c r="J3053" s="7" t="s">
        <v>53</v>
      </c>
      <c r="K3053" s="7" t="s">
        <v>53</v>
      </c>
      <c r="L3053" s="7" t="s">
        <v>799</v>
      </c>
      <c r="M3053" s="7" t="s">
        <v>311</v>
      </c>
      <c r="N3053" s="7" t="s">
        <v>140</v>
      </c>
      <c r="O3053" s="7" t="s">
        <v>62</v>
      </c>
      <c r="P3053" s="7" t="s">
        <v>1439</v>
      </c>
      <c r="Q3053" s="7" t="s">
        <v>70</v>
      </c>
      <c r="R3053" s="7" t="s">
        <v>57</v>
      </c>
      <c r="S3053" s="7" t="s">
        <v>1212</v>
      </c>
      <c r="T3053" s="80">
        <v>0.73499999999999999</v>
      </c>
      <c r="U3053" s="7" t="s">
        <v>1622</v>
      </c>
      <c r="V3053" s="85">
        <v>4.1700000000000001E-2</v>
      </c>
      <c r="W3053" s="81">
        <v>5.4559999999999997E-2</v>
      </c>
      <c r="X3053" s="4" t="s">
        <v>614</v>
      </c>
      <c r="Y3053" s="4"/>
      <c r="Z3053" s="80">
        <v>41844.730000000003</v>
      </c>
      <c r="AA3053" s="78">
        <v>1</v>
      </c>
      <c r="AB3053" s="103">
        <v>100.18</v>
      </c>
      <c r="AD3053" s="80">
        <v>41.92</v>
      </c>
      <c r="AG3053" s="7" t="s">
        <v>17</v>
      </c>
      <c r="AH3053" s="81">
        <v>4.0099999999999999E-4</v>
      </c>
      <c r="AI3053" s="81">
        <v>7.6195097379629898E-4</v>
      </c>
      <c r="AJ3053" s="81">
        <v>1.8404650372911001E-4</v>
      </c>
    </row>
    <row r="3054" spans="1:36" s="7" customFormat="1" x14ac:dyDescent="0.2">
      <c r="A3054" s="7">
        <v>1039</v>
      </c>
      <c r="B3054" s="7">
        <v>1039</v>
      </c>
      <c r="C3054" s="7" t="s">
        <v>1673</v>
      </c>
      <c r="D3054" s="7" t="s">
        <v>1674</v>
      </c>
      <c r="E3054" s="4" t="s">
        <v>425</v>
      </c>
      <c r="F3054" s="7" t="s">
        <v>1675</v>
      </c>
      <c r="G3054" s="7" t="s">
        <v>1676</v>
      </c>
      <c r="H3054" s="7" t="s">
        <v>76</v>
      </c>
      <c r="I3054" s="7" t="s">
        <v>229</v>
      </c>
      <c r="J3054" s="7" t="s">
        <v>53</v>
      </c>
      <c r="K3054" s="7" t="s">
        <v>53</v>
      </c>
      <c r="L3054" s="7" t="s">
        <v>799</v>
      </c>
      <c r="M3054" s="7" t="s">
        <v>311</v>
      </c>
      <c r="N3054" s="7" t="s">
        <v>629</v>
      </c>
      <c r="O3054" s="7" t="s">
        <v>62</v>
      </c>
      <c r="P3054" s="7" t="s">
        <v>1562</v>
      </c>
      <c r="Q3054" s="7" t="s">
        <v>70</v>
      </c>
      <c r="R3054" s="7" t="s">
        <v>57</v>
      </c>
      <c r="S3054" s="7" t="s">
        <v>1212</v>
      </c>
      <c r="T3054" s="80">
        <v>2.7770000000000001</v>
      </c>
      <c r="U3054" s="7" t="s">
        <v>1677</v>
      </c>
      <c r="V3054" s="85">
        <v>2.75E-2</v>
      </c>
      <c r="W3054" s="81">
        <v>2.7130000000000001E-2</v>
      </c>
      <c r="X3054" s="4" t="s">
        <v>614</v>
      </c>
      <c r="Y3054" s="4"/>
      <c r="Z3054" s="80">
        <v>478649.47</v>
      </c>
      <c r="AA3054" s="78">
        <v>1</v>
      </c>
      <c r="AB3054" s="103">
        <v>115.62</v>
      </c>
      <c r="AD3054" s="80">
        <v>553.41499999999996</v>
      </c>
      <c r="AG3054" s="7" t="s">
        <v>17</v>
      </c>
      <c r="AH3054" s="81">
        <v>8.8400000000000002E-4</v>
      </c>
      <c r="AI3054" s="81">
        <v>1.00590224757337E-2</v>
      </c>
      <c r="AJ3054" s="81">
        <v>2.42972052173826E-3</v>
      </c>
    </row>
    <row r="3055" spans="1:36" s="7" customFormat="1" x14ac:dyDescent="0.2">
      <c r="A3055" s="7">
        <v>1039</v>
      </c>
      <c r="B3055" s="7">
        <v>1039</v>
      </c>
      <c r="C3055" s="7" t="s">
        <v>1678</v>
      </c>
      <c r="D3055" s="7" t="s">
        <v>1679</v>
      </c>
      <c r="E3055" s="4" t="s">
        <v>761</v>
      </c>
      <c r="F3055" s="7" t="s">
        <v>1680</v>
      </c>
      <c r="G3055" s="7" t="s">
        <v>1681</v>
      </c>
      <c r="H3055" s="7" t="s">
        <v>76</v>
      </c>
      <c r="I3055" s="7" t="s">
        <v>230</v>
      </c>
      <c r="J3055" s="7" t="s">
        <v>53</v>
      </c>
      <c r="K3055" s="7" t="s">
        <v>315</v>
      </c>
      <c r="L3055" s="7" t="s">
        <v>799</v>
      </c>
      <c r="M3055" s="7" t="s">
        <v>311</v>
      </c>
      <c r="N3055" s="7" t="s">
        <v>630</v>
      </c>
      <c r="O3055" s="7" t="s">
        <v>62</v>
      </c>
      <c r="P3055" s="7" t="s">
        <v>1562</v>
      </c>
      <c r="Q3055" s="7" t="s">
        <v>70</v>
      </c>
      <c r="R3055" s="7" t="s">
        <v>57</v>
      </c>
      <c r="S3055" s="7" t="s">
        <v>1212</v>
      </c>
      <c r="T3055" s="80">
        <v>2.91</v>
      </c>
      <c r="U3055" s="7" t="s">
        <v>1682</v>
      </c>
      <c r="V3055" s="85">
        <v>4.2999999999999997E-2</v>
      </c>
      <c r="W3055" s="81">
        <v>0.10149</v>
      </c>
      <c r="X3055" s="4" t="s">
        <v>614</v>
      </c>
      <c r="Y3055" s="4"/>
      <c r="Z3055" s="80">
        <v>244898.2</v>
      </c>
      <c r="AA3055" s="78">
        <v>1</v>
      </c>
      <c r="AB3055" s="103">
        <v>89.69</v>
      </c>
      <c r="AD3055" s="80">
        <v>219.649</v>
      </c>
      <c r="AG3055" s="7" t="s">
        <v>17</v>
      </c>
      <c r="AH3055" s="81">
        <v>2.2100000000000001E-4</v>
      </c>
      <c r="AI3055" s="81">
        <v>3.9924073662521197E-3</v>
      </c>
      <c r="AJ3055" s="81">
        <v>9.6435156918309596E-4</v>
      </c>
    </row>
    <row r="3056" spans="1:36" s="7" customFormat="1" x14ac:dyDescent="0.2">
      <c r="A3056" s="7">
        <v>1039</v>
      </c>
      <c r="B3056" s="7">
        <v>1039</v>
      </c>
      <c r="C3056" s="7" t="s">
        <v>1581</v>
      </c>
      <c r="D3056" s="7" t="s">
        <v>1582</v>
      </c>
      <c r="E3056" s="4" t="s">
        <v>425</v>
      </c>
      <c r="F3056" s="7" t="s">
        <v>1683</v>
      </c>
      <c r="G3056" s="7" t="s">
        <v>1684</v>
      </c>
      <c r="H3056" s="7" t="s">
        <v>76</v>
      </c>
      <c r="I3056" s="7" t="s">
        <v>229</v>
      </c>
      <c r="J3056" s="7" t="s">
        <v>53</v>
      </c>
      <c r="K3056" s="7" t="s">
        <v>53</v>
      </c>
      <c r="L3056" s="7" t="s">
        <v>799</v>
      </c>
      <c r="M3056" s="7" t="s">
        <v>311</v>
      </c>
      <c r="N3056" s="7" t="s">
        <v>629</v>
      </c>
      <c r="O3056" s="7" t="s">
        <v>62</v>
      </c>
      <c r="P3056" s="7" t="s">
        <v>1284</v>
      </c>
      <c r="Q3056" s="7" t="s">
        <v>70</v>
      </c>
      <c r="R3056" s="7" t="s">
        <v>57</v>
      </c>
      <c r="S3056" s="7" t="s">
        <v>1212</v>
      </c>
      <c r="T3056" s="80">
        <v>2.456</v>
      </c>
      <c r="U3056" s="7" t="s">
        <v>1476</v>
      </c>
      <c r="V3056" s="85">
        <v>1.77E-2</v>
      </c>
      <c r="W3056" s="81">
        <v>2.7099999999999999E-2</v>
      </c>
      <c r="X3056" s="4" t="s">
        <v>614</v>
      </c>
      <c r="Y3056" s="4"/>
      <c r="Z3056" s="80">
        <v>392941.58</v>
      </c>
      <c r="AA3056" s="78">
        <v>1</v>
      </c>
      <c r="AB3056" s="103">
        <v>113.19</v>
      </c>
      <c r="AD3056" s="80">
        <v>444.77100000000002</v>
      </c>
      <c r="AG3056" s="7" t="s">
        <v>17</v>
      </c>
      <c r="AH3056" s="81">
        <v>1.5100000000000001E-4</v>
      </c>
      <c r="AI3056" s="81">
        <v>8.0842787192816797E-3</v>
      </c>
      <c r="AJ3056" s="81">
        <v>1.9527283048702E-3</v>
      </c>
    </row>
    <row r="3057" spans="1:36" s="7" customFormat="1" x14ac:dyDescent="0.2">
      <c r="A3057" s="7">
        <v>1039</v>
      </c>
      <c r="B3057" s="7">
        <v>1039</v>
      </c>
      <c r="C3057" s="7" t="s">
        <v>1581</v>
      </c>
      <c r="D3057" s="7" t="s">
        <v>1582</v>
      </c>
      <c r="E3057" s="4" t="s">
        <v>425</v>
      </c>
      <c r="F3057" s="7" t="s">
        <v>1685</v>
      </c>
      <c r="G3057" s="7" t="s">
        <v>1686</v>
      </c>
      <c r="H3057" s="7" t="s">
        <v>76</v>
      </c>
      <c r="I3057" s="7" t="s">
        <v>229</v>
      </c>
      <c r="J3057" s="7" t="s">
        <v>53</v>
      </c>
      <c r="K3057" s="7" t="s">
        <v>53</v>
      </c>
      <c r="L3057" s="7" t="s">
        <v>799</v>
      </c>
      <c r="M3057" s="7" t="s">
        <v>311</v>
      </c>
      <c r="N3057" s="7" t="s">
        <v>629</v>
      </c>
      <c r="O3057" s="7" t="s">
        <v>62</v>
      </c>
      <c r="P3057" s="7" t="s">
        <v>1284</v>
      </c>
      <c r="Q3057" s="7" t="s">
        <v>70</v>
      </c>
      <c r="R3057" s="7" t="s">
        <v>57</v>
      </c>
      <c r="S3057" s="7" t="s">
        <v>1212</v>
      </c>
      <c r="T3057" s="80">
        <v>5.4669999999999996</v>
      </c>
      <c r="U3057" s="7" t="s">
        <v>1687</v>
      </c>
      <c r="V3057" s="85">
        <v>2.4799999999999999E-2</v>
      </c>
      <c r="W3057" s="81">
        <v>3.1829999999999997E-2</v>
      </c>
      <c r="X3057" s="4" t="s">
        <v>614</v>
      </c>
      <c r="Y3057" s="4"/>
      <c r="Z3057" s="80">
        <v>260728</v>
      </c>
      <c r="AA3057" s="78">
        <v>1</v>
      </c>
      <c r="AB3057" s="103">
        <v>111.87</v>
      </c>
      <c r="AD3057" s="80">
        <v>291.67599999999999</v>
      </c>
      <c r="AG3057" s="7" t="s">
        <v>17</v>
      </c>
      <c r="AH3057" s="81">
        <v>7.8999999999999996E-5</v>
      </c>
      <c r="AI3057" s="81">
        <v>5.3015949325182698E-3</v>
      </c>
      <c r="AJ3057" s="81">
        <v>1.2805810938943799E-3</v>
      </c>
    </row>
    <row r="3058" spans="1:36" s="7" customFormat="1" x14ac:dyDescent="0.2">
      <c r="A3058" s="7">
        <v>1039</v>
      </c>
      <c r="B3058" s="7">
        <v>1039</v>
      </c>
      <c r="C3058" s="7" t="s">
        <v>1688</v>
      </c>
      <c r="D3058" s="7" t="s">
        <v>1689</v>
      </c>
      <c r="E3058" s="4" t="s">
        <v>425</v>
      </c>
      <c r="F3058" s="7" t="s">
        <v>1690</v>
      </c>
      <c r="G3058" s="7" t="s">
        <v>1691</v>
      </c>
      <c r="H3058" s="7" t="s">
        <v>76</v>
      </c>
      <c r="I3058" s="7" t="s">
        <v>229</v>
      </c>
      <c r="J3058" s="7" t="s">
        <v>53</v>
      </c>
      <c r="K3058" s="7" t="s">
        <v>53</v>
      </c>
      <c r="L3058" s="7" t="s">
        <v>799</v>
      </c>
      <c r="M3058" s="7" t="s">
        <v>311</v>
      </c>
      <c r="N3058" s="7" t="s">
        <v>629</v>
      </c>
      <c r="O3058" s="7" t="s">
        <v>62</v>
      </c>
      <c r="P3058" s="7" t="s">
        <v>1580</v>
      </c>
      <c r="Q3058" s="7" t="s">
        <v>65</v>
      </c>
      <c r="R3058" s="7" t="s">
        <v>57</v>
      </c>
      <c r="S3058" s="7" t="s">
        <v>1212</v>
      </c>
      <c r="T3058" s="80">
        <v>2.0419999999999998</v>
      </c>
      <c r="U3058" s="7" t="s">
        <v>1368</v>
      </c>
      <c r="V3058" s="85">
        <v>1.4200000000000001E-2</v>
      </c>
      <c r="W3058" s="81">
        <v>2.6589999999999999E-2</v>
      </c>
      <c r="X3058" s="4" t="s">
        <v>614</v>
      </c>
      <c r="Y3058" s="4"/>
      <c r="Z3058" s="80">
        <v>79481.48</v>
      </c>
      <c r="AA3058" s="78">
        <v>1</v>
      </c>
      <c r="AB3058" s="103">
        <v>112.91</v>
      </c>
      <c r="AD3058" s="80">
        <v>89.742999999999995</v>
      </c>
      <c r="AG3058" s="7" t="s">
        <v>17</v>
      </c>
      <c r="AH3058" s="81">
        <v>6.3E-5</v>
      </c>
      <c r="AI3058" s="81">
        <v>1.6311863701351801E-3</v>
      </c>
      <c r="AJ3058" s="81">
        <v>3.94007171955158E-4</v>
      </c>
    </row>
    <row r="3059" spans="1:36" s="7" customFormat="1" x14ac:dyDescent="0.2">
      <c r="A3059" s="7">
        <v>1039</v>
      </c>
      <c r="B3059" s="7">
        <v>1039</v>
      </c>
      <c r="C3059" s="7" t="s">
        <v>1692</v>
      </c>
      <c r="D3059" s="7" t="s">
        <v>1693</v>
      </c>
      <c r="E3059" s="4" t="s">
        <v>425</v>
      </c>
      <c r="F3059" s="7" t="s">
        <v>1694</v>
      </c>
      <c r="G3059" s="7" t="s">
        <v>1695</v>
      </c>
      <c r="H3059" s="7" t="s">
        <v>76</v>
      </c>
      <c r="I3059" s="7" t="s">
        <v>228</v>
      </c>
      <c r="J3059" s="7" t="s">
        <v>53</v>
      </c>
      <c r="K3059" s="7" t="s">
        <v>53</v>
      </c>
      <c r="L3059" s="7" t="s">
        <v>799</v>
      </c>
      <c r="M3059" s="7" t="s">
        <v>311</v>
      </c>
      <c r="N3059" s="7" t="s">
        <v>156</v>
      </c>
      <c r="O3059" s="7" t="s">
        <v>62</v>
      </c>
      <c r="P3059" s="7" t="s">
        <v>1507</v>
      </c>
      <c r="Q3059" s="7" t="s">
        <v>70</v>
      </c>
      <c r="R3059" s="7" t="s">
        <v>57</v>
      </c>
      <c r="S3059" s="7" t="s">
        <v>1212</v>
      </c>
      <c r="T3059" s="80">
        <v>1.923</v>
      </c>
      <c r="U3059" s="7" t="s">
        <v>1374</v>
      </c>
      <c r="V3059" s="85">
        <v>3.2899999999999999E-2</v>
      </c>
      <c r="W3059" s="81">
        <v>5.7579999999999999E-2</v>
      </c>
      <c r="X3059" s="4" t="s">
        <v>614</v>
      </c>
      <c r="Y3059" s="4"/>
      <c r="Z3059" s="80">
        <v>166439</v>
      </c>
      <c r="AA3059" s="78">
        <v>1</v>
      </c>
      <c r="AB3059" s="103">
        <v>95.6</v>
      </c>
      <c r="AD3059" s="80">
        <v>159.11600000000001</v>
      </c>
      <c r="AG3059" s="7" t="s">
        <v>17</v>
      </c>
      <c r="AH3059" s="81">
        <v>2.33E-4</v>
      </c>
      <c r="AI3059" s="81">
        <v>2.89213273561238E-3</v>
      </c>
      <c r="AJ3059" s="81">
        <v>6.9858420897860702E-4</v>
      </c>
    </row>
    <row r="3060" spans="1:36" s="7" customFormat="1" x14ac:dyDescent="0.2">
      <c r="A3060" s="7">
        <v>1039</v>
      </c>
      <c r="B3060" s="7">
        <v>1039</v>
      </c>
      <c r="C3060" s="7" t="s">
        <v>1696</v>
      </c>
      <c r="D3060" s="7" t="s">
        <v>1697</v>
      </c>
      <c r="E3060" s="4" t="s">
        <v>425</v>
      </c>
      <c r="F3060" s="7" t="s">
        <v>1698</v>
      </c>
      <c r="G3060" s="7" t="s">
        <v>1699</v>
      </c>
      <c r="H3060" s="7" t="s">
        <v>76</v>
      </c>
      <c r="I3060" s="7" t="s">
        <v>229</v>
      </c>
      <c r="J3060" s="7" t="s">
        <v>53</v>
      </c>
      <c r="K3060" s="7" t="s">
        <v>53</v>
      </c>
      <c r="L3060" s="7" t="s">
        <v>799</v>
      </c>
      <c r="M3060" s="7" t="s">
        <v>311</v>
      </c>
      <c r="N3060" s="7" t="s">
        <v>258</v>
      </c>
      <c r="O3060" s="7" t="s">
        <v>62</v>
      </c>
      <c r="P3060" s="7" t="s">
        <v>1205</v>
      </c>
      <c r="Q3060" s="7" t="s">
        <v>65</v>
      </c>
      <c r="R3060" s="7" t="s">
        <v>57</v>
      </c>
      <c r="S3060" s="7" t="s">
        <v>1212</v>
      </c>
      <c r="T3060" s="80">
        <v>1.724</v>
      </c>
      <c r="U3060" s="7" t="s">
        <v>1677</v>
      </c>
      <c r="V3060" s="85">
        <v>1E-3</v>
      </c>
      <c r="W3060" s="81">
        <v>1.9689999999999999E-2</v>
      </c>
      <c r="X3060" s="4" t="s">
        <v>614</v>
      </c>
      <c r="Y3060" s="4"/>
      <c r="Z3060" s="80">
        <v>1525217.6</v>
      </c>
      <c r="AA3060" s="78">
        <v>1</v>
      </c>
      <c r="AB3060" s="103">
        <v>110.07</v>
      </c>
      <c r="AD3060" s="80">
        <v>1678.807</v>
      </c>
      <c r="AG3060" s="7" t="s">
        <v>17</v>
      </c>
      <c r="AH3060" s="81">
        <v>1.781E-3</v>
      </c>
      <c r="AI3060" s="81">
        <v>3.0514482262517201E-2</v>
      </c>
      <c r="AJ3060" s="81">
        <v>7.3706628991351102E-3</v>
      </c>
    </row>
    <row r="3061" spans="1:36" s="7" customFormat="1" x14ac:dyDescent="0.2">
      <c r="A3061" s="7">
        <v>1039</v>
      </c>
      <c r="B3061" s="7">
        <v>1039</v>
      </c>
      <c r="C3061" s="7" t="s">
        <v>1696</v>
      </c>
      <c r="D3061" s="7" t="s">
        <v>1697</v>
      </c>
      <c r="E3061" s="4" t="s">
        <v>425</v>
      </c>
      <c r="F3061" s="7" t="s">
        <v>1700</v>
      </c>
      <c r="G3061" s="7" t="s">
        <v>1701</v>
      </c>
      <c r="H3061" s="7" t="s">
        <v>76</v>
      </c>
      <c r="I3061" s="7" t="s">
        <v>229</v>
      </c>
      <c r="J3061" s="7" t="s">
        <v>53</v>
      </c>
      <c r="K3061" s="7" t="s">
        <v>53</v>
      </c>
      <c r="L3061" s="7" t="s">
        <v>799</v>
      </c>
      <c r="M3061" s="7" t="s">
        <v>311</v>
      </c>
      <c r="N3061" s="7" t="s">
        <v>258</v>
      </c>
      <c r="O3061" s="7" t="s">
        <v>62</v>
      </c>
      <c r="P3061" s="7" t="s">
        <v>1205</v>
      </c>
      <c r="Q3061" s="7" t="s">
        <v>65</v>
      </c>
      <c r="R3061" s="7" t="s">
        <v>57</v>
      </c>
      <c r="S3061" s="7" t="s">
        <v>1212</v>
      </c>
      <c r="T3061" s="80">
        <v>11.45</v>
      </c>
      <c r="U3061" s="7" t="s">
        <v>1702</v>
      </c>
      <c r="V3061" s="85">
        <v>2.07E-2</v>
      </c>
      <c r="W3061" s="81">
        <v>3.286E-2</v>
      </c>
      <c r="X3061" s="4" t="s">
        <v>614</v>
      </c>
      <c r="Y3061" s="4"/>
      <c r="Z3061" s="80">
        <v>2183547.79</v>
      </c>
      <c r="AA3061" s="78">
        <v>1</v>
      </c>
      <c r="AB3061" s="103">
        <v>99.37</v>
      </c>
      <c r="AD3061" s="80">
        <v>2169.7910000000002</v>
      </c>
      <c r="AG3061" s="7" t="s">
        <v>17</v>
      </c>
      <c r="AH3061" s="81">
        <v>4.8000000000000001E-4</v>
      </c>
      <c r="AI3061" s="81">
        <v>3.9438757338093197E-2</v>
      </c>
      <c r="AJ3061" s="81">
        <v>9.5262892877900004E-3</v>
      </c>
    </row>
    <row r="3062" spans="1:36" s="7" customFormat="1" x14ac:dyDescent="0.2">
      <c r="A3062" s="7">
        <v>1039</v>
      </c>
      <c r="B3062" s="7">
        <v>1039</v>
      </c>
      <c r="C3062" s="7" t="s">
        <v>1611</v>
      </c>
      <c r="D3062" s="7" t="s">
        <v>1612</v>
      </c>
      <c r="E3062" s="4" t="s">
        <v>425</v>
      </c>
      <c r="F3062" s="7" t="s">
        <v>1703</v>
      </c>
      <c r="G3062" s="7" t="s">
        <v>1704</v>
      </c>
      <c r="H3062" s="7" t="s">
        <v>76</v>
      </c>
      <c r="I3062" s="7" t="s">
        <v>229</v>
      </c>
      <c r="J3062" s="7" t="s">
        <v>53</v>
      </c>
      <c r="K3062" s="7" t="s">
        <v>53</v>
      </c>
      <c r="L3062" s="7" t="s">
        <v>799</v>
      </c>
      <c r="M3062" s="7" t="s">
        <v>311</v>
      </c>
      <c r="N3062" s="7" t="s">
        <v>260</v>
      </c>
      <c r="O3062" s="7" t="s">
        <v>62</v>
      </c>
      <c r="P3062" s="7" t="s">
        <v>298</v>
      </c>
      <c r="Q3062" s="7" t="s">
        <v>298</v>
      </c>
      <c r="R3062" s="7" t="s">
        <v>298</v>
      </c>
      <c r="S3062" s="7" t="s">
        <v>1212</v>
      </c>
      <c r="T3062" s="80">
        <v>1.38</v>
      </c>
      <c r="U3062" s="7" t="s">
        <v>1648</v>
      </c>
      <c r="V3062" s="85">
        <v>4.8000000000000001E-2</v>
      </c>
      <c r="W3062" s="81">
        <v>0.28370000000000001</v>
      </c>
      <c r="X3062" s="4" t="s">
        <v>614</v>
      </c>
      <c r="Y3062" s="4"/>
      <c r="Z3062" s="80">
        <v>69936</v>
      </c>
      <c r="AA3062" s="78">
        <v>1</v>
      </c>
      <c r="AB3062" s="103">
        <v>99.27</v>
      </c>
      <c r="AD3062" s="80">
        <v>69.424999999999997</v>
      </c>
      <c r="AG3062" s="7" t="s">
        <v>17</v>
      </c>
      <c r="AH3062" s="81">
        <v>4.6500000000000003E-4</v>
      </c>
      <c r="AI3062" s="81">
        <v>1.26189739016742E-3</v>
      </c>
      <c r="AJ3062" s="81">
        <v>3.04806753599992E-4</v>
      </c>
    </row>
    <row r="3063" spans="1:36" s="7" customFormat="1" x14ac:dyDescent="0.2">
      <c r="A3063" s="7">
        <v>1039</v>
      </c>
      <c r="B3063" s="7">
        <v>1039</v>
      </c>
      <c r="C3063" s="7" t="s">
        <v>1705</v>
      </c>
      <c r="D3063" s="7" t="s">
        <v>1706</v>
      </c>
      <c r="E3063" s="4" t="s">
        <v>425</v>
      </c>
      <c r="F3063" s="7" t="s">
        <v>1707</v>
      </c>
      <c r="G3063" s="7" t="s">
        <v>1708</v>
      </c>
      <c r="H3063" s="7" t="s">
        <v>76</v>
      </c>
      <c r="I3063" s="7" t="s">
        <v>229</v>
      </c>
      <c r="J3063" s="7" t="s">
        <v>53</v>
      </c>
      <c r="K3063" s="7" t="s">
        <v>53</v>
      </c>
      <c r="L3063" s="7" t="s">
        <v>799</v>
      </c>
      <c r="M3063" s="7" t="s">
        <v>311</v>
      </c>
      <c r="N3063" s="7" t="s">
        <v>258</v>
      </c>
      <c r="O3063" s="7" t="s">
        <v>62</v>
      </c>
      <c r="P3063" s="7" t="s">
        <v>1439</v>
      </c>
      <c r="Q3063" s="7" t="s">
        <v>65</v>
      </c>
      <c r="R3063" s="7" t="s">
        <v>57</v>
      </c>
      <c r="S3063" s="7" t="s">
        <v>1212</v>
      </c>
      <c r="T3063" s="80">
        <v>1.1579999999999999</v>
      </c>
      <c r="U3063" s="7" t="s">
        <v>1709</v>
      </c>
      <c r="V3063" s="85">
        <v>1.8499999999999999E-2</v>
      </c>
      <c r="W3063" s="81">
        <v>2.4899999999999999E-2</v>
      </c>
      <c r="X3063" s="4" t="s">
        <v>614</v>
      </c>
      <c r="Y3063" s="4"/>
      <c r="Z3063" s="80">
        <v>80325.429999999993</v>
      </c>
      <c r="AA3063" s="78">
        <v>1</v>
      </c>
      <c r="AB3063" s="103">
        <v>113.24</v>
      </c>
      <c r="AD3063" s="80">
        <v>90.960999999999999</v>
      </c>
      <c r="AG3063" s="7" t="s">
        <v>17</v>
      </c>
      <c r="AH3063" s="81">
        <v>1.45E-4</v>
      </c>
      <c r="AI3063" s="81">
        <v>1.65332468839E-3</v>
      </c>
      <c r="AJ3063" s="81">
        <v>3.99354602712995E-4</v>
      </c>
    </row>
    <row r="3064" spans="1:36" s="7" customFormat="1" x14ac:dyDescent="0.2">
      <c r="A3064" s="7">
        <v>1039</v>
      </c>
      <c r="B3064" s="7">
        <v>1039</v>
      </c>
      <c r="C3064" s="7" t="s">
        <v>1710</v>
      </c>
      <c r="D3064" s="7" t="s">
        <v>1711</v>
      </c>
      <c r="E3064" s="4" t="s">
        <v>425</v>
      </c>
      <c r="F3064" s="7" t="s">
        <v>1712</v>
      </c>
      <c r="G3064" s="7" t="s">
        <v>1713</v>
      </c>
      <c r="H3064" s="7" t="s">
        <v>76</v>
      </c>
      <c r="I3064" s="7" t="s">
        <v>228</v>
      </c>
      <c r="J3064" s="7" t="s">
        <v>53</v>
      </c>
      <c r="K3064" s="7" t="s">
        <v>53</v>
      </c>
      <c r="L3064" s="7" t="s">
        <v>799</v>
      </c>
      <c r="M3064" s="7" t="s">
        <v>311</v>
      </c>
      <c r="N3064" s="7" t="s">
        <v>625</v>
      </c>
      <c r="O3064" s="7" t="s">
        <v>62</v>
      </c>
      <c r="P3064" s="7" t="s">
        <v>298</v>
      </c>
      <c r="Q3064" s="7" t="s">
        <v>298</v>
      </c>
      <c r="R3064" s="7" t="s">
        <v>298</v>
      </c>
      <c r="S3064" s="7" t="s">
        <v>1212</v>
      </c>
      <c r="T3064" s="80">
        <v>0.73599999999999999</v>
      </c>
      <c r="U3064" s="7" t="s">
        <v>1622</v>
      </c>
      <c r="V3064" s="85">
        <v>3.5499999999999997E-2</v>
      </c>
      <c r="W3064" s="81">
        <v>6.2899999999999998E-2</v>
      </c>
      <c r="X3064" s="4" t="s">
        <v>614</v>
      </c>
      <c r="Y3064" s="4"/>
      <c r="Z3064" s="80">
        <v>428265.89</v>
      </c>
      <c r="AA3064" s="78">
        <v>1</v>
      </c>
      <c r="AB3064" s="103">
        <v>99</v>
      </c>
      <c r="AD3064" s="80">
        <v>423.983</v>
      </c>
      <c r="AG3064" s="7" t="s">
        <v>17</v>
      </c>
      <c r="AH3064" s="81">
        <v>2.9910000000000002E-3</v>
      </c>
      <c r="AI3064" s="81">
        <v>7.7064419495882098E-3</v>
      </c>
      <c r="AJ3064" s="81">
        <v>1.86146319880187E-3</v>
      </c>
    </row>
    <row r="3065" spans="1:36" s="7" customFormat="1" x14ac:dyDescent="0.2">
      <c r="A3065" s="7">
        <v>1039</v>
      </c>
      <c r="B3065" s="7">
        <v>1039</v>
      </c>
      <c r="C3065" s="7" t="s">
        <v>1714</v>
      </c>
      <c r="D3065" s="7" t="s">
        <v>1715</v>
      </c>
      <c r="E3065" s="4" t="s">
        <v>425</v>
      </c>
      <c r="F3065" s="7" t="s">
        <v>1716</v>
      </c>
      <c r="G3065" s="7" t="s">
        <v>1717</v>
      </c>
      <c r="H3065" s="7" t="s">
        <v>76</v>
      </c>
      <c r="I3065" s="7" t="s">
        <v>229</v>
      </c>
      <c r="J3065" s="7" t="s">
        <v>53</v>
      </c>
      <c r="K3065" s="7" t="s">
        <v>53</v>
      </c>
      <c r="L3065" s="7" t="s">
        <v>799</v>
      </c>
      <c r="M3065" s="7" t="s">
        <v>311</v>
      </c>
      <c r="N3065" s="7" t="s">
        <v>256</v>
      </c>
      <c r="O3065" s="7" t="s">
        <v>62</v>
      </c>
      <c r="P3065" s="7" t="s">
        <v>1205</v>
      </c>
      <c r="Q3065" s="7" t="s">
        <v>65</v>
      </c>
      <c r="R3065" s="7" t="s">
        <v>57</v>
      </c>
      <c r="S3065" s="7" t="s">
        <v>1212</v>
      </c>
      <c r="T3065" s="80">
        <v>0.94299999999999995</v>
      </c>
      <c r="U3065" s="7" t="s">
        <v>1718</v>
      </c>
      <c r="V3065" s="85">
        <v>1E-3</v>
      </c>
      <c r="W3065" s="81">
        <v>1.9720000000000001E-2</v>
      </c>
      <c r="X3065" s="4" t="s">
        <v>614</v>
      </c>
      <c r="Y3065" s="4"/>
      <c r="Z3065" s="80">
        <v>461776</v>
      </c>
      <c r="AA3065" s="78">
        <v>1</v>
      </c>
      <c r="AB3065" s="103">
        <v>112.67</v>
      </c>
      <c r="AD3065" s="80">
        <v>520.28300000000002</v>
      </c>
      <c r="AG3065" s="7" t="s">
        <v>17</v>
      </c>
      <c r="AH3065" s="81">
        <v>3.0800000000000001E-4</v>
      </c>
      <c r="AI3065" s="81">
        <v>9.4568147764212095E-3</v>
      </c>
      <c r="AJ3065" s="81">
        <v>2.2842594285855198E-3</v>
      </c>
    </row>
    <row r="3066" spans="1:36" s="7" customFormat="1" x14ac:dyDescent="0.2">
      <c r="A3066" s="7">
        <v>1039</v>
      </c>
      <c r="B3066" s="7">
        <v>1039</v>
      </c>
      <c r="C3066" s="7" t="s">
        <v>1719</v>
      </c>
      <c r="D3066" s="7" t="s">
        <v>1720</v>
      </c>
      <c r="E3066" s="4" t="s">
        <v>425</v>
      </c>
      <c r="F3066" s="7" t="s">
        <v>1721</v>
      </c>
      <c r="G3066" s="7" t="s">
        <v>1722</v>
      </c>
      <c r="H3066" s="7" t="s">
        <v>76</v>
      </c>
      <c r="I3066" s="7" t="s">
        <v>229</v>
      </c>
      <c r="J3066" s="7" t="s">
        <v>53</v>
      </c>
      <c r="K3066" s="7" t="s">
        <v>53</v>
      </c>
      <c r="L3066" s="7" t="s">
        <v>799</v>
      </c>
      <c r="M3066" s="7" t="s">
        <v>311</v>
      </c>
      <c r="N3066" s="7" t="s">
        <v>140</v>
      </c>
      <c r="O3066" s="7" t="s">
        <v>62</v>
      </c>
      <c r="P3066" s="7" t="s">
        <v>298</v>
      </c>
      <c r="Q3066" s="7" t="s">
        <v>298</v>
      </c>
      <c r="R3066" s="7" t="s">
        <v>298</v>
      </c>
      <c r="S3066" s="7" t="s">
        <v>1212</v>
      </c>
      <c r="T3066" s="80">
        <v>1.603</v>
      </c>
      <c r="U3066" s="7" t="s">
        <v>1514</v>
      </c>
      <c r="V3066" s="85">
        <v>2.8500000000000001E-2</v>
      </c>
      <c r="W3066" s="81">
        <v>2.2700000000000001E-2</v>
      </c>
      <c r="X3066" s="4" t="s">
        <v>614</v>
      </c>
      <c r="Y3066" s="4"/>
      <c r="Z3066" s="80">
        <v>205864.03</v>
      </c>
      <c r="AA3066" s="78">
        <v>1</v>
      </c>
      <c r="AB3066" s="103">
        <v>121.98</v>
      </c>
      <c r="AD3066" s="80">
        <v>251.113</v>
      </c>
      <c r="AG3066" s="7" t="s">
        <v>17</v>
      </c>
      <c r="AH3066" s="81">
        <v>1.5499999999999999E-3</v>
      </c>
      <c r="AI3066" s="81">
        <v>4.56430156239419E-3</v>
      </c>
      <c r="AJ3066" s="81">
        <v>1.10249054520999E-3</v>
      </c>
    </row>
    <row r="3067" spans="1:36" s="7" customFormat="1" x14ac:dyDescent="0.2">
      <c r="A3067" s="7">
        <v>1039</v>
      </c>
      <c r="B3067" s="7">
        <v>1039</v>
      </c>
      <c r="C3067" s="7" t="s">
        <v>1723</v>
      </c>
      <c r="D3067" s="7" t="s">
        <v>1724</v>
      </c>
      <c r="E3067" s="4" t="s">
        <v>425</v>
      </c>
      <c r="F3067" s="7" t="s">
        <v>1725</v>
      </c>
      <c r="G3067" s="7" t="s">
        <v>1726</v>
      </c>
      <c r="H3067" s="7" t="s">
        <v>76</v>
      </c>
      <c r="I3067" s="7" t="s">
        <v>228</v>
      </c>
      <c r="J3067" s="7" t="s">
        <v>53</v>
      </c>
      <c r="K3067" s="7" t="s">
        <v>53</v>
      </c>
      <c r="L3067" s="7" t="s">
        <v>799</v>
      </c>
      <c r="M3067" s="7" t="s">
        <v>311</v>
      </c>
      <c r="N3067" s="7" t="s">
        <v>140</v>
      </c>
      <c r="O3067" s="7" t="s">
        <v>62</v>
      </c>
      <c r="P3067" s="7" t="s">
        <v>1404</v>
      </c>
      <c r="Q3067" s="7" t="s">
        <v>65</v>
      </c>
      <c r="R3067" s="7" t="s">
        <v>57</v>
      </c>
      <c r="S3067" s="7" t="s">
        <v>1212</v>
      </c>
      <c r="T3067" s="80">
        <v>0.98499999999999999</v>
      </c>
      <c r="U3067" s="7" t="s">
        <v>1727</v>
      </c>
      <c r="V3067" s="85">
        <v>4.8000000000000001E-2</v>
      </c>
      <c r="W3067" s="81">
        <v>6.4820000000000003E-2</v>
      </c>
      <c r="X3067" s="4" t="s">
        <v>614</v>
      </c>
      <c r="Y3067" s="4"/>
      <c r="Z3067" s="80">
        <v>32389.55</v>
      </c>
      <c r="AA3067" s="78">
        <v>1</v>
      </c>
      <c r="AB3067" s="103">
        <v>98.51</v>
      </c>
      <c r="AD3067" s="80">
        <v>31.907</v>
      </c>
      <c r="AG3067" s="7" t="s">
        <v>17</v>
      </c>
      <c r="AH3067" s="81">
        <v>2.9399999999999999E-4</v>
      </c>
      <c r="AI3067" s="81">
        <v>5.7994988204203399E-4</v>
      </c>
      <c r="AJ3067" s="81">
        <v>1.40084797839607E-4</v>
      </c>
    </row>
    <row r="3068" spans="1:36" s="7" customFormat="1" x14ac:dyDescent="0.2">
      <c r="A3068" s="7">
        <v>1039</v>
      </c>
      <c r="B3068" s="7">
        <v>1039</v>
      </c>
      <c r="C3068" s="7" t="s">
        <v>1728</v>
      </c>
      <c r="D3068" s="7" t="s">
        <v>1729</v>
      </c>
      <c r="E3068" s="4" t="s">
        <v>425</v>
      </c>
      <c r="F3068" s="7" t="s">
        <v>1730</v>
      </c>
      <c r="G3068" s="7" t="s">
        <v>1731</v>
      </c>
      <c r="H3068" s="7" t="s">
        <v>76</v>
      </c>
      <c r="I3068" s="7" t="s">
        <v>229</v>
      </c>
      <c r="J3068" s="7" t="s">
        <v>53</v>
      </c>
      <c r="K3068" s="7" t="s">
        <v>53</v>
      </c>
      <c r="L3068" s="7" t="s">
        <v>799</v>
      </c>
      <c r="M3068" s="7" t="s">
        <v>311</v>
      </c>
      <c r="N3068" s="7" t="s">
        <v>75</v>
      </c>
      <c r="O3068" s="7" t="s">
        <v>62</v>
      </c>
      <c r="P3068" s="7" t="s">
        <v>1562</v>
      </c>
      <c r="Q3068" s="7" t="s">
        <v>65</v>
      </c>
      <c r="R3068" s="7" t="s">
        <v>57</v>
      </c>
      <c r="S3068" s="7" t="s">
        <v>1212</v>
      </c>
      <c r="T3068" s="80">
        <v>1.458</v>
      </c>
      <c r="U3068" s="7" t="s">
        <v>1732</v>
      </c>
      <c r="V3068" s="85">
        <v>1.0500000000000001E-2</v>
      </c>
      <c r="W3068" s="81">
        <v>2.4389999999999998E-2</v>
      </c>
      <c r="X3068" s="4" t="s">
        <v>614</v>
      </c>
      <c r="Y3068" s="4"/>
      <c r="Z3068" s="80">
        <v>141588.89000000001</v>
      </c>
      <c r="AA3068" s="78">
        <v>1</v>
      </c>
      <c r="AB3068" s="103">
        <v>112.33</v>
      </c>
      <c r="AD3068" s="80">
        <v>159.047</v>
      </c>
      <c r="AG3068" s="7" t="s">
        <v>17</v>
      </c>
      <c r="AH3068" s="81">
        <v>6.4899999999999995E-4</v>
      </c>
      <c r="AI3068" s="81">
        <v>2.89088068257695E-3</v>
      </c>
      <c r="AJ3068" s="81">
        <v>6.9828178009331105E-4</v>
      </c>
    </row>
    <row r="3069" spans="1:36" s="7" customFormat="1" x14ac:dyDescent="0.2">
      <c r="A3069" s="7">
        <v>1039</v>
      </c>
      <c r="B3069" s="7">
        <v>1039</v>
      </c>
      <c r="C3069" s="7" t="s">
        <v>1733</v>
      </c>
      <c r="D3069" s="7" t="s">
        <v>1734</v>
      </c>
      <c r="E3069" s="4" t="s">
        <v>425</v>
      </c>
      <c r="F3069" s="7" t="s">
        <v>1735</v>
      </c>
      <c r="G3069" s="7" t="s">
        <v>1736</v>
      </c>
      <c r="H3069" s="7" t="s">
        <v>76</v>
      </c>
      <c r="I3069" s="7" t="s">
        <v>228</v>
      </c>
      <c r="J3069" s="7" t="s">
        <v>53</v>
      </c>
      <c r="K3069" s="7" t="s">
        <v>314</v>
      </c>
      <c r="L3069" s="7" t="s">
        <v>799</v>
      </c>
      <c r="M3069" s="7" t="s">
        <v>311</v>
      </c>
      <c r="N3069" s="7" t="s">
        <v>627</v>
      </c>
      <c r="O3069" s="7" t="s">
        <v>62</v>
      </c>
      <c r="P3069" s="7" t="s">
        <v>1439</v>
      </c>
      <c r="Q3069" s="7" t="s">
        <v>65</v>
      </c>
      <c r="R3069" s="7" t="s">
        <v>57</v>
      </c>
      <c r="S3069" s="7" t="s">
        <v>1212</v>
      </c>
      <c r="T3069" s="80">
        <v>0.96099999999999997</v>
      </c>
      <c r="U3069" s="7" t="s">
        <v>1737</v>
      </c>
      <c r="V3069" s="85">
        <v>4.7500000000000001E-2</v>
      </c>
      <c r="W3069" s="81">
        <v>6.4089999999999994E-2</v>
      </c>
      <c r="X3069" s="4" t="s">
        <v>614</v>
      </c>
      <c r="Y3069" s="4"/>
      <c r="Z3069" s="80">
        <v>492506.97</v>
      </c>
      <c r="AA3069" s="78">
        <v>1</v>
      </c>
      <c r="AB3069" s="103">
        <v>98.68</v>
      </c>
      <c r="AD3069" s="80">
        <v>486.00599999999997</v>
      </c>
      <c r="AG3069" s="7" t="s">
        <v>17</v>
      </c>
      <c r="AH3069" s="81">
        <v>7.7999999999999999E-4</v>
      </c>
      <c r="AI3069" s="81">
        <v>8.8337835348291007E-3</v>
      </c>
      <c r="AJ3069" s="81">
        <v>2.1337684840596199E-3</v>
      </c>
    </row>
    <row r="3070" spans="1:36" s="7" customFormat="1" x14ac:dyDescent="0.2">
      <c r="A3070" s="7">
        <v>1039</v>
      </c>
      <c r="B3070" s="7">
        <v>1039</v>
      </c>
      <c r="C3070" s="7" t="s">
        <v>1738</v>
      </c>
      <c r="D3070" s="7" t="s">
        <v>1739</v>
      </c>
      <c r="E3070" s="4" t="s">
        <v>425</v>
      </c>
      <c r="F3070" s="7" t="s">
        <v>1740</v>
      </c>
      <c r="G3070" s="7" t="s">
        <v>1741</v>
      </c>
      <c r="H3070" s="7" t="s">
        <v>76</v>
      </c>
      <c r="I3070" s="7" t="s">
        <v>228</v>
      </c>
      <c r="J3070" s="7" t="s">
        <v>53</v>
      </c>
      <c r="K3070" s="7" t="s">
        <v>53</v>
      </c>
      <c r="L3070" s="7" t="s">
        <v>799</v>
      </c>
      <c r="M3070" s="7" t="s">
        <v>311</v>
      </c>
      <c r="N3070" s="7" t="s">
        <v>628</v>
      </c>
      <c r="O3070" s="7" t="s">
        <v>62</v>
      </c>
      <c r="P3070" s="7" t="s">
        <v>1507</v>
      </c>
      <c r="Q3070" s="7" t="s">
        <v>70</v>
      </c>
      <c r="R3070" s="7" t="s">
        <v>57</v>
      </c>
      <c r="S3070" s="7" t="s">
        <v>1212</v>
      </c>
      <c r="T3070" s="80">
        <v>0.98099999999999998</v>
      </c>
      <c r="U3070" s="7" t="s">
        <v>1742</v>
      </c>
      <c r="V3070" s="85">
        <v>1.4999999999999999E-2</v>
      </c>
      <c r="W3070" s="81">
        <v>5.7079999999999999E-2</v>
      </c>
      <c r="X3070" s="4" t="s">
        <v>614</v>
      </c>
      <c r="Y3070" s="4"/>
      <c r="Z3070" s="80">
        <v>40000</v>
      </c>
      <c r="AA3070" s="78">
        <v>1</v>
      </c>
      <c r="AB3070" s="103">
        <v>96.43</v>
      </c>
      <c r="AD3070" s="80">
        <v>38.572000000000003</v>
      </c>
      <c r="AG3070" s="7" t="s">
        <v>17</v>
      </c>
      <c r="AH3070" s="81">
        <v>1.1999999999999999E-3</v>
      </c>
      <c r="AI3070" s="81">
        <v>7.0109583840924795E-4</v>
      </c>
      <c r="AJ3070" s="81">
        <v>1.69347165730833E-4</v>
      </c>
    </row>
    <row r="3071" spans="1:36" s="7" customFormat="1" x14ac:dyDescent="0.2">
      <c r="A3071" s="7">
        <v>1039</v>
      </c>
      <c r="B3071" s="7">
        <v>1039</v>
      </c>
      <c r="C3071" s="7" t="s">
        <v>1441</v>
      </c>
      <c r="D3071" s="7" t="s">
        <v>1442</v>
      </c>
      <c r="E3071" s="4" t="s">
        <v>425</v>
      </c>
      <c r="F3071" s="7" t="s">
        <v>1743</v>
      </c>
      <c r="G3071" s="7" t="s">
        <v>1744</v>
      </c>
      <c r="H3071" s="7" t="s">
        <v>76</v>
      </c>
      <c r="I3071" s="7" t="s">
        <v>229</v>
      </c>
      <c r="J3071" s="7" t="s">
        <v>53</v>
      </c>
      <c r="K3071" s="7" t="s">
        <v>53</v>
      </c>
      <c r="L3071" s="7" t="s">
        <v>799</v>
      </c>
      <c r="M3071" s="7" t="s">
        <v>311</v>
      </c>
      <c r="N3071" s="7" t="s">
        <v>629</v>
      </c>
      <c r="O3071" s="7" t="s">
        <v>62</v>
      </c>
      <c r="P3071" s="7" t="s">
        <v>1439</v>
      </c>
      <c r="Q3071" s="7" t="s">
        <v>65</v>
      </c>
      <c r="R3071" s="7" t="s">
        <v>57</v>
      </c>
      <c r="S3071" s="7" t="s">
        <v>1212</v>
      </c>
      <c r="T3071" s="80">
        <v>4.3150000000000004</v>
      </c>
      <c r="U3071" s="7" t="s">
        <v>1745</v>
      </c>
      <c r="V3071" s="85">
        <v>8.3999999999999995E-3</v>
      </c>
      <c r="W3071" s="81">
        <v>3.2710000000000003E-2</v>
      </c>
      <c r="X3071" s="4" t="s">
        <v>614</v>
      </c>
      <c r="Y3071" s="4"/>
      <c r="Z3071" s="80">
        <v>91957.52</v>
      </c>
      <c r="AA3071" s="78">
        <v>1</v>
      </c>
      <c r="AB3071" s="103">
        <v>103.92</v>
      </c>
      <c r="AD3071" s="80">
        <v>95.561999999999998</v>
      </c>
      <c r="AG3071" s="7" t="s">
        <v>17</v>
      </c>
      <c r="AH3071" s="81">
        <v>1.12E-4</v>
      </c>
      <c r="AI3071" s="81">
        <v>1.7369672077690199E-3</v>
      </c>
      <c r="AJ3071" s="81">
        <v>4.1955815095193801E-4</v>
      </c>
    </row>
    <row r="3072" spans="1:36" s="7" customFormat="1" x14ac:dyDescent="0.2">
      <c r="A3072" s="7">
        <v>1039</v>
      </c>
      <c r="B3072" s="7">
        <v>1039</v>
      </c>
      <c r="C3072" s="7" t="s">
        <v>1558</v>
      </c>
      <c r="D3072" s="7" t="s">
        <v>1559</v>
      </c>
      <c r="E3072" s="4" t="s">
        <v>425</v>
      </c>
      <c r="F3072" s="7" t="s">
        <v>1746</v>
      </c>
      <c r="G3072" s="7" t="s">
        <v>1747</v>
      </c>
      <c r="H3072" s="7" t="s">
        <v>76</v>
      </c>
      <c r="I3072" s="7" t="s">
        <v>229</v>
      </c>
      <c r="J3072" s="7" t="s">
        <v>53</v>
      </c>
      <c r="K3072" s="7" t="s">
        <v>53</v>
      </c>
      <c r="L3072" s="7" t="s">
        <v>799</v>
      </c>
      <c r="M3072" s="7" t="s">
        <v>311</v>
      </c>
      <c r="N3072" s="7" t="s">
        <v>629</v>
      </c>
      <c r="O3072" s="7" t="s">
        <v>62</v>
      </c>
      <c r="P3072" s="7" t="s">
        <v>1562</v>
      </c>
      <c r="Q3072" s="7" t="s">
        <v>70</v>
      </c>
      <c r="R3072" s="7" t="s">
        <v>57</v>
      </c>
      <c r="S3072" s="7" t="s">
        <v>1212</v>
      </c>
      <c r="T3072" s="80">
        <v>5.843</v>
      </c>
      <c r="U3072" s="7" t="s">
        <v>1748</v>
      </c>
      <c r="V3072" s="85">
        <v>1.5800000000000002E-2</v>
      </c>
      <c r="W3072" s="81">
        <v>3.3910000000000003E-2</v>
      </c>
      <c r="X3072" s="4" t="s">
        <v>614</v>
      </c>
      <c r="Y3072" s="4"/>
      <c r="Z3072" s="80">
        <v>629802.82999999996</v>
      </c>
      <c r="AA3072" s="78">
        <v>1</v>
      </c>
      <c r="AB3072" s="103">
        <v>104.08</v>
      </c>
      <c r="AD3072" s="80">
        <v>655.49900000000002</v>
      </c>
      <c r="AG3072" s="7" t="s">
        <v>17</v>
      </c>
      <c r="AH3072" s="81">
        <v>5.0799999999999999E-4</v>
      </c>
      <c r="AI3072" s="81">
        <v>1.1914535688352299E-2</v>
      </c>
      <c r="AJ3072" s="81">
        <v>2.8779130316896099E-3</v>
      </c>
    </row>
    <row r="3073" spans="1:36" s="7" customFormat="1" x14ac:dyDescent="0.2">
      <c r="A3073" s="7">
        <v>1039</v>
      </c>
      <c r="B3073" s="7">
        <v>1039</v>
      </c>
      <c r="C3073" s="7" t="s">
        <v>1749</v>
      </c>
      <c r="D3073" s="7" t="s">
        <v>1750</v>
      </c>
      <c r="E3073" s="4" t="s">
        <v>425</v>
      </c>
      <c r="F3073" s="7" t="s">
        <v>1751</v>
      </c>
      <c r="G3073" s="7" t="s">
        <v>1752</v>
      </c>
      <c r="H3073" s="7" t="s">
        <v>76</v>
      </c>
      <c r="I3073" s="7" t="s">
        <v>228</v>
      </c>
      <c r="J3073" s="7" t="s">
        <v>53</v>
      </c>
      <c r="K3073" s="7" t="s">
        <v>53</v>
      </c>
      <c r="L3073" s="7" t="s">
        <v>799</v>
      </c>
      <c r="M3073" s="7" t="s">
        <v>311</v>
      </c>
      <c r="N3073" s="7" t="s">
        <v>630</v>
      </c>
      <c r="O3073" s="7" t="s">
        <v>62</v>
      </c>
      <c r="P3073" s="7" t="s">
        <v>1507</v>
      </c>
      <c r="Q3073" s="7" t="s">
        <v>70</v>
      </c>
      <c r="R3073" s="7" t="s">
        <v>57</v>
      </c>
      <c r="S3073" s="7" t="s">
        <v>1212</v>
      </c>
      <c r="T3073" s="80">
        <v>1.583</v>
      </c>
      <c r="U3073" s="7" t="s">
        <v>1753</v>
      </c>
      <c r="V3073" s="85">
        <v>4.99E-2</v>
      </c>
      <c r="W3073" s="81">
        <v>5.6770000000000001E-2</v>
      </c>
      <c r="X3073" s="4" t="s">
        <v>614</v>
      </c>
      <c r="Y3073" s="4"/>
      <c r="Z3073" s="80">
        <v>7893.75</v>
      </c>
      <c r="AA3073" s="78">
        <v>1</v>
      </c>
      <c r="AB3073" s="103">
        <v>99.08</v>
      </c>
      <c r="AD3073" s="80">
        <v>7.8209999999999997</v>
      </c>
      <c r="AG3073" s="7" t="s">
        <v>17</v>
      </c>
      <c r="AH3073" s="81">
        <v>2.5000000000000001E-5</v>
      </c>
      <c r="AI3073" s="81">
        <v>1.4215907761895E-4</v>
      </c>
      <c r="AJ3073" s="81">
        <v>3.4338011379873398E-5</v>
      </c>
    </row>
    <row r="3074" spans="1:36" s="7" customFormat="1" x14ac:dyDescent="0.2">
      <c r="A3074" s="7">
        <v>1039</v>
      </c>
      <c r="B3074" s="7">
        <v>1039</v>
      </c>
      <c r="C3074" s="7" t="s">
        <v>1754</v>
      </c>
      <c r="D3074" s="7" t="s">
        <v>1755</v>
      </c>
      <c r="E3074" s="4" t="s">
        <v>425</v>
      </c>
      <c r="F3074" s="7" t="s">
        <v>1756</v>
      </c>
      <c r="G3074" s="7" t="s">
        <v>1757</v>
      </c>
      <c r="H3074" s="7" t="s">
        <v>76</v>
      </c>
      <c r="I3074" s="7" t="s">
        <v>229</v>
      </c>
      <c r="J3074" s="7" t="s">
        <v>53</v>
      </c>
      <c r="K3074" s="7" t="s">
        <v>53</v>
      </c>
      <c r="L3074" s="7" t="s">
        <v>799</v>
      </c>
      <c r="M3074" s="7" t="s">
        <v>311</v>
      </c>
      <c r="N3074" s="7" t="s">
        <v>629</v>
      </c>
      <c r="O3074" s="7" t="s">
        <v>62</v>
      </c>
      <c r="P3074" s="7" t="s">
        <v>1647</v>
      </c>
      <c r="Q3074" s="7" t="s">
        <v>65</v>
      </c>
      <c r="R3074" s="7" t="s">
        <v>57</v>
      </c>
      <c r="S3074" s="7" t="s">
        <v>1212</v>
      </c>
      <c r="T3074" s="80">
        <v>1.2490000000000001</v>
      </c>
      <c r="U3074" s="7" t="s">
        <v>1481</v>
      </c>
      <c r="V3074" s="85">
        <v>1E-3</v>
      </c>
      <c r="W3074" s="81">
        <v>1.651E-2</v>
      </c>
      <c r="X3074" s="4" t="s">
        <v>614</v>
      </c>
      <c r="Y3074" s="4"/>
      <c r="Z3074" s="80">
        <v>574394</v>
      </c>
      <c r="AA3074" s="78">
        <v>1</v>
      </c>
      <c r="AB3074" s="103">
        <v>113.17</v>
      </c>
      <c r="AD3074" s="80">
        <v>650.04200000000003</v>
      </c>
      <c r="AG3074" s="7" t="s">
        <v>17</v>
      </c>
      <c r="AH3074" s="81">
        <v>9.9799999999999997E-4</v>
      </c>
      <c r="AI3074" s="81">
        <v>1.18153459377604E-2</v>
      </c>
      <c r="AJ3074" s="81">
        <v>2.8539541059450198E-3</v>
      </c>
    </row>
    <row r="3075" spans="1:36" s="7" customFormat="1" x14ac:dyDescent="0.2">
      <c r="A3075" s="7">
        <v>1039</v>
      </c>
      <c r="B3075" s="7">
        <v>1039</v>
      </c>
      <c r="C3075" s="7" t="s">
        <v>1761</v>
      </c>
      <c r="D3075" s="7" t="s">
        <v>1762</v>
      </c>
      <c r="E3075" s="4" t="s">
        <v>425</v>
      </c>
      <c r="F3075" s="7" t="s">
        <v>1763</v>
      </c>
      <c r="G3075" s="7" t="s">
        <v>1764</v>
      </c>
      <c r="H3075" s="7" t="s">
        <v>76</v>
      </c>
      <c r="I3075" s="7" t="s">
        <v>601</v>
      </c>
      <c r="J3075" s="7" t="s">
        <v>53</v>
      </c>
      <c r="K3075" s="7" t="s">
        <v>317</v>
      </c>
      <c r="L3075" s="7" t="s">
        <v>799</v>
      </c>
      <c r="M3075" s="7" t="s">
        <v>311</v>
      </c>
      <c r="N3075" s="7" t="s">
        <v>625</v>
      </c>
      <c r="O3075" s="7" t="s">
        <v>62</v>
      </c>
      <c r="P3075" s="7" t="s">
        <v>1507</v>
      </c>
      <c r="Q3075" s="7" t="s">
        <v>65</v>
      </c>
      <c r="R3075" s="7" t="s">
        <v>57</v>
      </c>
      <c r="S3075" s="7" t="s">
        <v>1212</v>
      </c>
      <c r="T3075" s="80">
        <v>2.8220000000000001</v>
      </c>
      <c r="U3075" s="7" t="s">
        <v>1490</v>
      </c>
      <c r="V3075" s="85">
        <v>1.25E-3</v>
      </c>
      <c r="W3075" s="81">
        <v>6.0740000000000002E-2</v>
      </c>
      <c r="X3075" s="4" t="s">
        <v>614</v>
      </c>
      <c r="Y3075" s="4"/>
      <c r="Z3075" s="80">
        <v>462089</v>
      </c>
      <c r="AA3075" s="78">
        <v>1</v>
      </c>
      <c r="AB3075" s="103">
        <v>85.3</v>
      </c>
      <c r="AD3075" s="80">
        <v>394.16199999999998</v>
      </c>
      <c r="AG3075" s="7" t="s">
        <v>17</v>
      </c>
      <c r="AH3075" s="81">
        <v>8.1599999999999999E-4</v>
      </c>
      <c r="AI3075" s="81">
        <v>7.1644011113790197E-3</v>
      </c>
      <c r="AJ3075" s="81">
        <v>1.73053519348185E-3</v>
      </c>
    </row>
    <row r="3076" spans="1:36" s="7" customFormat="1" x14ac:dyDescent="0.2">
      <c r="A3076" s="7">
        <v>1039</v>
      </c>
      <c r="B3076" s="7">
        <v>1039</v>
      </c>
      <c r="C3076" s="7" t="s">
        <v>1765</v>
      </c>
      <c r="D3076" s="7" t="s">
        <v>1766</v>
      </c>
      <c r="E3076" s="4" t="s">
        <v>425</v>
      </c>
      <c r="F3076" s="7" t="s">
        <v>1767</v>
      </c>
      <c r="G3076" s="7" t="s">
        <v>1768</v>
      </c>
      <c r="H3076" s="7" t="s">
        <v>76</v>
      </c>
      <c r="I3076" s="7" t="s">
        <v>229</v>
      </c>
      <c r="J3076" s="7" t="s">
        <v>53</v>
      </c>
      <c r="K3076" s="7" t="s">
        <v>53</v>
      </c>
      <c r="L3076" s="7" t="s">
        <v>799</v>
      </c>
      <c r="M3076" s="7" t="s">
        <v>311</v>
      </c>
      <c r="N3076" s="7" t="s">
        <v>156</v>
      </c>
      <c r="O3076" s="7" t="s">
        <v>62</v>
      </c>
      <c r="P3076" s="7" t="s">
        <v>298</v>
      </c>
      <c r="Q3076" s="7" t="s">
        <v>298</v>
      </c>
      <c r="R3076" s="7" t="s">
        <v>298</v>
      </c>
      <c r="S3076" s="7" t="s">
        <v>1212</v>
      </c>
      <c r="T3076" s="80">
        <v>1.4530000000000001</v>
      </c>
      <c r="U3076" s="7" t="s">
        <v>1769</v>
      </c>
      <c r="V3076" s="85">
        <v>1.6400000000000001E-2</v>
      </c>
      <c r="W3076" s="81">
        <v>3.075E-2</v>
      </c>
      <c r="X3076" s="4" t="s">
        <v>614</v>
      </c>
      <c r="Y3076" s="4"/>
      <c r="Z3076" s="80">
        <v>178275.08</v>
      </c>
      <c r="AA3076" s="78">
        <v>1</v>
      </c>
      <c r="AB3076" s="103">
        <v>113.14</v>
      </c>
      <c r="AD3076" s="80">
        <v>201.7</v>
      </c>
      <c r="AG3076" s="7" t="s">
        <v>17</v>
      </c>
      <c r="AH3076" s="81">
        <v>7.1500000000000003E-4</v>
      </c>
      <c r="AI3076" s="81">
        <v>3.6661653254131902E-3</v>
      </c>
      <c r="AJ3076" s="81">
        <v>8.8554898338588097E-4</v>
      </c>
    </row>
    <row r="3077" spans="1:36" s="7" customFormat="1" x14ac:dyDescent="0.2">
      <c r="A3077" s="7">
        <v>1039</v>
      </c>
      <c r="B3077" s="7">
        <v>1039</v>
      </c>
      <c r="C3077" s="7" t="s">
        <v>1770</v>
      </c>
      <c r="D3077" s="7" t="s">
        <v>1771</v>
      </c>
      <c r="E3077" s="4" t="s">
        <v>761</v>
      </c>
      <c r="F3077" s="7" t="s">
        <v>1772</v>
      </c>
      <c r="G3077" s="7" t="s">
        <v>1773</v>
      </c>
      <c r="H3077" s="7" t="s">
        <v>76</v>
      </c>
      <c r="I3077" s="7" t="s">
        <v>228</v>
      </c>
      <c r="J3077" s="7" t="s">
        <v>53</v>
      </c>
      <c r="K3077" s="7" t="s">
        <v>314</v>
      </c>
      <c r="L3077" s="7" t="s">
        <v>799</v>
      </c>
      <c r="M3077" s="7" t="s">
        <v>311</v>
      </c>
      <c r="N3077" s="7" t="s">
        <v>630</v>
      </c>
      <c r="O3077" s="7" t="s">
        <v>62</v>
      </c>
      <c r="P3077" s="7" t="s">
        <v>1439</v>
      </c>
      <c r="Q3077" s="7" t="s">
        <v>65</v>
      </c>
      <c r="R3077" s="7" t="s">
        <v>57</v>
      </c>
      <c r="S3077" s="7" t="s">
        <v>1212</v>
      </c>
      <c r="T3077" s="80">
        <v>0.88100000000000001</v>
      </c>
      <c r="U3077" s="7" t="s">
        <v>1226</v>
      </c>
      <c r="V3077" s="85">
        <v>5.9499999999999997E-2</v>
      </c>
      <c r="W3077" s="81">
        <v>8.5709999999999995E-2</v>
      </c>
      <c r="X3077" s="4" t="s">
        <v>614</v>
      </c>
      <c r="Y3077" s="4"/>
      <c r="Z3077" s="80">
        <v>471083.94</v>
      </c>
      <c r="AA3077" s="78">
        <v>1</v>
      </c>
      <c r="AB3077" s="103">
        <v>98.47</v>
      </c>
      <c r="AD3077" s="80">
        <v>463.87599999999998</v>
      </c>
      <c r="AG3077" s="7" t="s">
        <v>17</v>
      </c>
      <c r="AH3077" s="81">
        <v>1.6590000000000001E-3</v>
      </c>
      <c r="AI3077" s="81">
        <v>8.43155093151347E-3</v>
      </c>
      <c r="AJ3077" s="81">
        <v>2.03661065255602E-3</v>
      </c>
    </row>
    <row r="3078" spans="1:36" s="7" customFormat="1" x14ac:dyDescent="0.2">
      <c r="A3078" s="7">
        <v>1039</v>
      </c>
      <c r="B3078" s="7">
        <v>1039</v>
      </c>
      <c r="C3078" s="7" t="s">
        <v>1774</v>
      </c>
      <c r="D3078" s="7" t="s">
        <v>1775</v>
      </c>
      <c r="E3078" s="4" t="s">
        <v>425</v>
      </c>
      <c r="F3078" s="7" t="s">
        <v>1776</v>
      </c>
      <c r="G3078" s="7" t="s">
        <v>1777</v>
      </c>
      <c r="H3078" s="7" t="s">
        <v>76</v>
      </c>
      <c r="I3078" s="7" t="s">
        <v>229</v>
      </c>
      <c r="J3078" s="7" t="s">
        <v>53</v>
      </c>
      <c r="K3078" s="7" t="s">
        <v>53</v>
      </c>
      <c r="L3078" s="7" t="s">
        <v>799</v>
      </c>
      <c r="M3078" s="7" t="s">
        <v>311</v>
      </c>
      <c r="N3078" s="7" t="s">
        <v>627</v>
      </c>
      <c r="O3078" s="7" t="s">
        <v>62</v>
      </c>
      <c r="P3078" s="7" t="s">
        <v>1439</v>
      </c>
      <c r="Q3078" s="7" t="s">
        <v>70</v>
      </c>
      <c r="R3078" s="7" t="s">
        <v>57</v>
      </c>
      <c r="S3078" s="7" t="s">
        <v>1212</v>
      </c>
      <c r="T3078" s="80">
        <v>0.79</v>
      </c>
      <c r="U3078" s="7" t="s">
        <v>1481</v>
      </c>
      <c r="V3078" s="85">
        <v>1.8499999999999999E-2</v>
      </c>
      <c r="W3078" s="81">
        <v>2.7220000000000001E-2</v>
      </c>
      <c r="X3078" s="4" t="s">
        <v>614</v>
      </c>
      <c r="Y3078" s="4"/>
      <c r="Z3078" s="80">
        <v>388980.75</v>
      </c>
      <c r="AA3078" s="78">
        <v>1</v>
      </c>
      <c r="AB3078" s="103">
        <v>115.1</v>
      </c>
      <c r="AD3078" s="80">
        <v>447.71699999999998</v>
      </c>
      <c r="AG3078" s="7" t="s">
        <v>17</v>
      </c>
      <c r="AH3078" s="81">
        <v>1.0549999999999999E-3</v>
      </c>
      <c r="AI3078" s="81">
        <v>8.1378309547936404E-3</v>
      </c>
      <c r="AJ3078" s="81">
        <v>1.96566365379921E-3</v>
      </c>
    </row>
    <row r="3079" spans="1:36" s="7" customFormat="1" x14ac:dyDescent="0.2">
      <c r="A3079" s="7">
        <v>1039</v>
      </c>
      <c r="B3079" s="7">
        <v>1039</v>
      </c>
      <c r="C3079" s="7" t="s">
        <v>1591</v>
      </c>
      <c r="D3079" s="7" t="s">
        <v>1592</v>
      </c>
      <c r="E3079" s="4" t="s">
        <v>425</v>
      </c>
      <c r="F3079" s="7" t="s">
        <v>1778</v>
      </c>
      <c r="G3079" s="7" t="s">
        <v>1779</v>
      </c>
      <c r="H3079" s="7" t="s">
        <v>76</v>
      </c>
      <c r="I3079" s="7" t="s">
        <v>229</v>
      </c>
      <c r="J3079" s="7" t="s">
        <v>53</v>
      </c>
      <c r="K3079" s="7" t="s">
        <v>53</v>
      </c>
      <c r="L3079" s="7" t="s">
        <v>799</v>
      </c>
      <c r="M3079" s="7" t="s">
        <v>311</v>
      </c>
      <c r="N3079" s="7" t="s">
        <v>629</v>
      </c>
      <c r="O3079" s="7" t="s">
        <v>62</v>
      </c>
      <c r="P3079" s="7" t="s">
        <v>1580</v>
      </c>
      <c r="Q3079" s="7" t="s">
        <v>65</v>
      </c>
      <c r="R3079" s="7" t="s">
        <v>57</v>
      </c>
      <c r="S3079" s="7" t="s">
        <v>1212</v>
      </c>
      <c r="T3079" s="80">
        <v>6.6509999999999998</v>
      </c>
      <c r="U3079" s="7" t="s">
        <v>1780</v>
      </c>
      <c r="V3079" s="85">
        <v>2.5000000000000001E-2</v>
      </c>
      <c r="W3079" s="81">
        <v>3.3890000000000003E-2</v>
      </c>
      <c r="X3079" s="4" t="s">
        <v>614</v>
      </c>
      <c r="Y3079" s="4"/>
      <c r="Z3079" s="80">
        <v>106182.8</v>
      </c>
      <c r="AA3079" s="78">
        <v>1</v>
      </c>
      <c r="AB3079" s="103">
        <v>109.06</v>
      </c>
      <c r="AD3079" s="80">
        <v>115.803</v>
      </c>
      <c r="AG3079" s="7" t="s">
        <v>17</v>
      </c>
      <c r="AH3079" s="81">
        <v>1.25E-4</v>
      </c>
      <c r="AI3079" s="81">
        <v>2.1048681558984098E-3</v>
      </c>
      <c r="AJ3079" s="81">
        <v>5.0842329523344005E-4</v>
      </c>
    </row>
    <row r="3080" spans="1:36" s="7" customFormat="1" x14ac:dyDescent="0.2">
      <c r="A3080" s="7">
        <v>1039</v>
      </c>
      <c r="B3080" s="7">
        <v>1039</v>
      </c>
      <c r="C3080" s="7" t="s">
        <v>1781</v>
      </c>
      <c r="D3080" s="7" t="s">
        <v>1782</v>
      </c>
      <c r="E3080" s="4" t="s">
        <v>425</v>
      </c>
      <c r="F3080" s="7" t="s">
        <v>1783</v>
      </c>
      <c r="G3080" s="7" t="s">
        <v>1784</v>
      </c>
      <c r="H3080" s="7" t="s">
        <v>76</v>
      </c>
      <c r="I3080" s="7" t="s">
        <v>229</v>
      </c>
      <c r="J3080" s="7" t="s">
        <v>53</v>
      </c>
      <c r="K3080" s="7" t="s">
        <v>53</v>
      </c>
      <c r="L3080" s="7" t="s">
        <v>799</v>
      </c>
      <c r="M3080" s="7" t="s">
        <v>311</v>
      </c>
      <c r="N3080" s="7" t="s">
        <v>256</v>
      </c>
      <c r="O3080" s="7" t="s">
        <v>62</v>
      </c>
      <c r="P3080" s="7" t="s">
        <v>1205</v>
      </c>
      <c r="Q3080" s="7" t="s">
        <v>65</v>
      </c>
      <c r="R3080" s="7" t="s">
        <v>57</v>
      </c>
      <c r="S3080" s="7" t="s">
        <v>1212</v>
      </c>
      <c r="T3080" s="80">
        <v>2.5339999999999998</v>
      </c>
      <c r="U3080" s="7" t="s">
        <v>1785</v>
      </c>
      <c r="V3080" s="85">
        <v>1.4999999999999999E-2</v>
      </c>
      <c r="W3080" s="81">
        <v>2.2360000000000001E-2</v>
      </c>
      <c r="X3080" s="4" t="s">
        <v>614</v>
      </c>
      <c r="Y3080" s="4"/>
      <c r="Z3080" s="80">
        <v>431877.9</v>
      </c>
      <c r="AA3080" s="78">
        <v>1</v>
      </c>
      <c r="AB3080" s="103">
        <v>114.19</v>
      </c>
      <c r="AD3080" s="80">
        <v>493.161</v>
      </c>
      <c r="AG3080" s="7" t="s">
        <v>17</v>
      </c>
      <c r="AH3080" s="81">
        <v>1.547E-3</v>
      </c>
      <c r="AI3080" s="81">
        <v>8.9638439018613902E-3</v>
      </c>
      <c r="AJ3080" s="81">
        <v>2.1651840956268E-3</v>
      </c>
    </row>
    <row r="3081" spans="1:36" s="7" customFormat="1" x14ac:dyDescent="0.2">
      <c r="A3081" s="7">
        <v>1039</v>
      </c>
      <c r="B3081" s="7">
        <v>1039</v>
      </c>
      <c r="C3081" s="7" t="s">
        <v>1786</v>
      </c>
      <c r="D3081" s="7" t="s">
        <v>1787</v>
      </c>
      <c r="E3081" s="4" t="s">
        <v>425</v>
      </c>
      <c r="F3081" s="7" t="s">
        <v>1788</v>
      </c>
      <c r="G3081" s="7" t="s">
        <v>1789</v>
      </c>
      <c r="H3081" s="7" t="s">
        <v>76</v>
      </c>
      <c r="I3081" s="7" t="s">
        <v>229</v>
      </c>
      <c r="J3081" s="7" t="s">
        <v>53</v>
      </c>
      <c r="K3081" s="7" t="s">
        <v>313</v>
      </c>
      <c r="L3081" s="7" t="s">
        <v>799</v>
      </c>
      <c r="M3081" s="7" t="s">
        <v>311</v>
      </c>
      <c r="N3081" s="7" t="s">
        <v>630</v>
      </c>
      <c r="O3081" s="7" t="s">
        <v>62</v>
      </c>
      <c r="P3081" s="7" t="s">
        <v>1507</v>
      </c>
      <c r="Q3081" s="7" t="s">
        <v>70</v>
      </c>
      <c r="R3081" s="7" t="s">
        <v>57</v>
      </c>
      <c r="S3081" s="7" t="s">
        <v>1212</v>
      </c>
      <c r="T3081" s="80">
        <v>0.74199999999999999</v>
      </c>
      <c r="U3081" s="7" t="s">
        <v>1622</v>
      </c>
      <c r="V3081" s="85">
        <v>1.2200000000000001E-2</v>
      </c>
      <c r="W3081" s="81">
        <v>2.6460000000000001E-2</v>
      </c>
      <c r="X3081" s="4" t="s">
        <v>614</v>
      </c>
      <c r="Y3081" s="4"/>
      <c r="Z3081" s="80">
        <v>90841.5</v>
      </c>
      <c r="AA3081" s="78">
        <v>1</v>
      </c>
      <c r="AB3081" s="103">
        <v>114.5</v>
      </c>
      <c r="AD3081" s="80">
        <v>104.014</v>
      </c>
      <c r="AG3081" s="7" t="s">
        <v>17</v>
      </c>
      <c r="AH3081" s="81">
        <v>3.9500000000000001E-4</v>
      </c>
      <c r="AI3081" s="81">
        <v>1.8905798054951099E-3</v>
      </c>
      <c r="AJ3081" s="81">
        <v>4.5666271871615098E-4</v>
      </c>
    </row>
    <row r="3082" spans="1:36" s="7" customFormat="1" x14ac:dyDescent="0.2">
      <c r="A3082" s="7">
        <v>1039</v>
      </c>
      <c r="B3082" s="7">
        <v>1039</v>
      </c>
      <c r="C3082" s="7" t="s">
        <v>1728</v>
      </c>
      <c r="D3082" s="7" t="s">
        <v>1729</v>
      </c>
      <c r="E3082" s="4" t="s">
        <v>425</v>
      </c>
      <c r="F3082" s="7" t="s">
        <v>1790</v>
      </c>
      <c r="G3082" s="7" t="s">
        <v>1791</v>
      </c>
      <c r="H3082" s="7" t="s">
        <v>76</v>
      </c>
      <c r="I3082" s="7" t="s">
        <v>228</v>
      </c>
      <c r="J3082" s="7" t="s">
        <v>53</v>
      </c>
      <c r="K3082" s="7" t="s">
        <v>53</v>
      </c>
      <c r="L3082" s="7" t="s">
        <v>799</v>
      </c>
      <c r="M3082" s="7" t="s">
        <v>311</v>
      </c>
      <c r="N3082" s="7" t="s">
        <v>75</v>
      </c>
      <c r="O3082" s="7" t="s">
        <v>62</v>
      </c>
      <c r="P3082" s="7" t="s">
        <v>1562</v>
      </c>
      <c r="Q3082" s="7" t="s">
        <v>65</v>
      </c>
      <c r="R3082" s="7" t="s">
        <v>57</v>
      </c>
      <c r="S3082" s="7" t="s">
        <v>1212</v>
      </c>
      <c r="T3082" s="80">
        <v>2.1070000000000002</v>
      </c>
      <c r="U3082" s="7" t="s">
        <v>1792</v>
      </c>
      <c r="V3082" s="85">
        <v>2.18E-2</v>
      </c>
      <c r="W3082" s="81">
        <v>5.6860000000000001E-2</v>
      </c>
      <c r="X3082" s="4" t="s">
        <v>614</v>
      </c>
      <c r="Y3082" s="4"/>
      <c r="Z3082" s="80">
        <v>-0.2</v>
      </c>
      <c r="AA3082" s="78">
        <v>1</v>
      </c>
      <c r="AB3082" s="103">
        <v>93.37</v>
      </c>
      <c r="AD3082" s="80">
        <v>0</v>
      </c>
      <c r="AG3082" s="7" t="s">
        <v>17</v>
      </c>
      <c r="AH3082" s="81">
        <v>0</v>
      </c>
      <c r="AI3082" s="81">
        <v>-3.3942403003355501E-9</v>
      </c>
      <c r="AJ3082" s="81">
        <v>-8.1986647642268406E-10</v>
      </c>
    </row>
    <row r="3083" spans="1:36" s="7" customFormat="1" x14ac:dyDescent="0.2">
      <c r="A3083" s="7">
        <v>1039</v>
      </c>
      <c r="B3083" s="7">
        <v>1039</v>
      </c>
      <c r="C3083" s="7" t="s">
        <v>1710</v>
      </c>
      <c r="D3083" s="7" t="s">
        <v>1711</v>
      </c>
      <c r="E3083" s="4" t="s">
        <v>425</v>
      </c>
      <c r="F3083" s="7" t="s">
        <v>1793</v>
      </c>
      <c r="G3083" s="7" t="s">
        <v>1794</v>
      </c>
      <c r="H3083" s="7" t="s">
        <v>76</v>
      </c>
      <c r="I3083" s="7" t="s">
        <v>601</v>
      </c>
      <c r="J3083" s="7" t="s">
        <v>53</v>
      </c>
      <c r="K3083" s="7" t="s">
        <v>53</v>
      </c>
      <c r="L3083" s="7" t="s">
        <v>799</v>
      </c>
      <c r="M3083" s="7" t="s">
        <v>311</v>
      </c>
      <c r="N3083" s="7" t="s">
        <v>625</v>
      </c>
      <c r="O3083" s="7" t="s">
        <v>62</v>
      </c>
      <c r="P3083" s="7" t="s">
        <v>298</v>
      </c>
      <c r="Q3083" s="7" t="s">
        <v>298</v>
      </c>
      <c r="R3083" s="7" t="s">
        <v>298</v>
      </c>
      <c r="S3083" s="7" t="s">
        <v>1212</v>
      </c>
      <c r="T3083" s="80">
        <v>2.2170000000000001</v>
      </c>
      <c r="U3083" s="7" t="s">
        <v>1648</v>
      </c>
      <c r="V3083" s="85">
        <v>1.2E-2</v>
      </c>
      <c r="W3083" s="81">
        <v>7.3520000000000002E-2</v>
      </c>
      <c r="X3083" s="4" t="s">
        <v>614</v>
      </c>
      <c r="Y3083" s="4"/>
      <c r="Z3083" s="80">
        <v>62069</v>
      </c>
      <c r="AA3083" s="78">
        <v>1</v>
      </c>
      <c r="AB3083" s="103">
        <v>88</v>
      </c>
      <c r="AD3083" s="80">
        <v>54.621000000000002</v>
      </c>
      <c r="AG3083" s="7" t="s">
        <v>17</v>
      </c>
      <c r="AH3083" s="81">
        <v>1.0009999999999999E-3</v>
      </c>
      <c r="AI3083" s="81">
        <v>9.9280201915681794E-4</v>
      </c>
      <c r="AJ3083" s="81">
        <v>2.3980773934920201E-4</v>
      </c>
    </row>
    <row r="3084" spans="1:36" s="7" customFormat="1" x14ac:dyDescent="0.2">
      <c r="A3084" s="7">
        <v>1039</v>
      </c>
      <c r="B3084" s="7">
        <v>1039</v>
      </c>
      <c r="C3084" s="7" t="s">
        <v>1586</v>
      </c>
      <c r="D3084" s="7" t="s">
        <v>1587</v>
      </c>
      <c r="E3084" s="4" t="s">
        <v>425</v>
      </c>
      <c r="F3084" s="7" t="s">
        <v>1795</v>
      </c>
      <c r="G3084" s="7" t="s">
        <v>1796</v>
      </c>
      <c r="H3084" s="7" t="s">
        <v>76</v>
      </c>
      <c r="I3084" s="7" t="s">
        <v>228</v>
      </c>
      <c r="J3084" s="7" t="s">
        <v>53</v>
      </c>
      <c r="K3084" s="7" t="s">
        <v>53</v>
      </c>
      <c r="L3084" s="7" t="s">
        <v>799</v>
      </c>
      <c r="M3084" s="7" t="s">
        <v>311</v>
      </c>
      <c r="N3084" s="7" t="s">
        <v>75</v>
      </c>
      <c r="O3084" s="7" t="s">
        <v>62</v>
      </c>
      <c r="P3084" s="7" t="s">
        <v>1562</v>
      </c>
      <c r="Q3084" s="7" t="s">
        <v>65</v>
      </c>
      <c r="R3084" s="7" t="s">
        <v>57</v>
      </c>
      <c r="S3084" s="7" t="s">
        <v>1212</v>
      </c>
      <c r="T3084" s="80">
        <v>2.028</v>
      </c>
      <c r="U3084" s="7" t="s">
        <v>1797</v>
      </c>
      <c r="V3084" s="85">
        <v>2.1499999999999998E-2</v>
      </c>
      <c r="W3084" s="81">
        <v>5.7020000000000001E-2</v>
      </c>
      <c r="X3084" s="4" t="s">
        <v>614</v>
      </c>
      <c r="Y3084" s="4"/>
      <c r="Z3084" s="80">
        <v>120302.53</v>
      </c>
      <c r="AA3084" s="78">
        <v>1</v>
      </c>
      <c r="AB3084" s="103">
        <v>93.26</v>
      </c>
      <c r="AC3084" s="80">
        <v>8.1920000000000002</v>
      </c>
      <c r="AD3084" s="80">
        <v>120.386</v>
      </c>
      <c r="AG3084" s="7" t="s">
        <v>17</v>
      </c>
      <c r="AH3084" s="81">
        <v>1.2999999999999999E-4</v>
      </c>
      <c r="AI3084" s="81">
        <v>2.1881693235791901E-3</v>
      </c>
      <c r="AJ3084" s="81">
        <v>5.2854439120345303E-4</v>
      </c>
    </row>
    <row r="3085" spans="1:36" s="7" customFormat="1" x14ac:dyDescent="0.2">
      <c r="A3085" s="7">
        <v>1039</v>
      </c>
      <c r="B3085" s="7">
        <v>1039</v>
      </c>
      <c r="C3085" s="7" t="s">
        <v>1786</v>
      </c>
      <c r="D3085" s="7" t="s">
        <v>1787</v>
      </c>
      <c r="E3085" s="4" t="s">
        <v>425</v>
      </c>
      <c r="F3085" s="7" t="s">
        <v>1798</v>
      </c>
      <c r="G3085" s="7" t="s">
        <v>1799</v>
      </c>
      <c r="H3085" s="7" t="s">
        <v>76</v>
      </c>
      <c r="I3085" s="7" t="s">
        <v>228</v>
      </c>
      <c r="J3085" s="7" t="s">
        <v>53</v>
      </c>
      <c r="K3085" s="7" t="s">
        <v>53</v>
      </c>
      <c r="L3085" s="7" t="s">
        <v>799</v>
      </c>
      <c r="M3085" s="7" t="s">
        <v>311</v>
      </c>
      <c r="N3085" s="7" t="s">
        <v>630</v>
      </c>
      <c r="O3085" s="7" t="s">
        <v>62</v>
      </c>
      <c r="P3085" s="7" t="s">
        <v>1507</v>
      </c>
      <c r="Q3085" s="7" t="s">
        <v>70</v>
      </c>
      <c r="R3085" s="7" t="s">
        <v>57</v>
      </c>
      <c r="S3085" s="7" t="s">
        <v>1212</v>
      </c>
      <c r="T3085" s="80">
        <v>2.6509999999999998</v>
      </c>
      <c r="U3085" s="7" t="s">
        <v>1800</v>
      </c>
      <c r="V3085" s="85">
        <v>2.3E-2</v>
      </c>
      <c r="W3085" s="81">
        <v>5.638E-2</v>
      </c>
      <c r="X3085" s="4" t="s">
        <v>614</v>
      </c>
      <c r="Y3085" s="4"/>
      <c r="Z3085" s="80">
        <v>226335.45</v>
      </c>
      <c r="AA3085" s="78">
        <v>1</v>
      </c>
      <c r="AB3085" s="103">
        <v>91.94</v>
      </c>
      <c r="AD3085" s="80">
        <v>208.09299999999999</v>
      </c>
      <c r="AG3085" s="7" t="s">
        <v>17</v>
      </c>
      <c r="AH3085" s="81">
        <v>3.0499999999999999E-4</v>
      </c>
      <c r="AI3085" s="81">
        <v>3.7823552060530399E-3</v>
      </c>
      <c r="AJ3085" s="81">
        <v>9.1361422909837404E-4</v>
      </c>
    </row>
    <row r="3086" spans="1:36" s="7" customFormat="1" x14ac:dyDescent="0.2">
      <c r="A3086" s="7">
        <v>1039</v>
      </c>
      <c r="B3086" s="7">
        <v>1039</v>
      </c>
      <c r="C3086" s="7" t="s">
        <v>1688</v>
      </c>
      <c r="D3086" s="7" t="s">
        <v>1689</v>
      </c>
      <c r="E3086" s="4" t="s">
        <v>425</v>
      </c>
      <c r="F3086" s="7" t="s">
        <v>1801</v>
      </c>
      <c r="G3086" s="7" t="s">
        <v>1802</v>
      </c>
      <c r="H3086" s="7" t="s">
        <v>76</v>
      </c>
      <c r="I3086" s="7" t="s">
        <v>229</v>
      </c>
      <c r="J3086" s="7" t="s">
        <v>53</v>
      </c>
      <c r="K3086" s="7" t="s">
        <v>53</v>
      </c>
      <c r="L3086" s="7" t="s">
        <v>799</v>
      </c>
      <c r="M3086" s="7" t="s">
        <v>311</v>
      </c>
      <c r="N3086" s="7" t="s">
        <v>629</v>
      </c>
      <c r="O3086" s="7" t="s">
        <v>62</v>
      </c>
      <c r="P3086" s="7" t="s">
        <v>1562</v>
      </c>
      <c r="Q3086" s="7" t="s">
        <v>65</v>
      </c>
      <c r="R3086" s="7" t="s">
        <v>57</v>
      </c>
      <c r="S3086" s="7" t="s">
        <v>1212</v>
      </c>
      <c r="T3086" s="80">
        <v>6.2930000000000001</v>
      </c>
      <c r="U3086" s="7" t="s">
        <v>1803</v>
      </c>
      <c r="V3086" s="85">
        <v>1.15E-2</v>
      </c>
      <c r="W3086" s="81">
        <v>3.5110000000000002E-2</v>
      </c>
      <c r="X3086" s="4" t="s">
        <v>614</v>
      </c>
      <c r="Y3086" s="4"/>
      <c r="Z3086" s="80">
        <v>35096</v>
      </c>
      <c r="AA3086" s="78">
        <v>1</v>
      </c>
      <c r="AB3086" s="103">
        <v>99.76</v>
      </c>
      <c r="AD3086" s="80">
        <v>35.012</v>
      </c>
      <c r="AG3086" s="7" t="s">
        <v>17</v>
      </c>
      <c r="AH3086" s="81">
        <v>7.6000000000000004E-5</v>
      </c>
      <c r="AI3086" s="81">
        <v>6.3638405998919995E-4</v>
      </c>
      <c r="AJ3086" s="81">
        <v>1.5371626954736401E-4</v>
      </c>
    </row>
    <row r="3087" spans="1:36" s="7" customFormat="1" x14ac:dyDescent="0.2">
      <c r="A3087" s="7">
        <v>1039</v>
      </c>
      <c r="B3087" s="7">
        <v>1039</v>
      </c>
      <c r="C3087" s="7" t="s">
        <v>1774</v>
      </c>
      <c r="D3087" s="7" t="s">
        <v>1775</v>
      </c>
      <c r="E3087" s="4" t="s">
        <v>425</v>
      </c>
      <c r="F3087" s="7" t="s">
        <v>1804</v>
      </c>
      <c r="G3087" s="7" t="s">
        <v>1805</v>
      </c>
      <c r="H3087" s="7" t="s">
        <v>76</v>
      </c>
      <c r="I3087" s="7" t="s">
        <v>229</v>
      </c>
      <c r="J3087" s="7" t="s">
        <v>53</v>
      </c>
      <c r="K3087" s="7" t="s">
        <v>53</v>
      </c>
      <c r="L3087" s="7" t="s">
        <v>799</v>
      </c>
      <c r="M3087" s="7" t="s">
        <v>311</v>
      </c>
      <c r="N3087" s="7" t="s">
        <v>627</v>
      </c>
      <c r="O3087" s="7" t="s">
        <v>62</v>
      </c>
      <c r="P3087" s="7" t="s">
        <v>1439</v>
      </c>
      <c r="Q3087" s="7" t="s">
        <v>70</v>
      </c>
      <c r="R3087" s="7" t="s">
        <v>57</v>
      </c>
      <c r="S3087" s="7" t="s">
        <v>1212</v>
      </c>
      <c r="T3087" s="80">
        <v>0.66200000000000003</v>
      </c>
      <c r="U3087" s="7" t="s">
        <v>1806</v>
      </c>
      <c r="V3087" s="85">
        <v>0.01</v>
      </c>
      <c r="W3087" s="81">
        <v>2.707E-2</v>
      </c>
      <c r="X3087" s="4" t="s">
        <v>614</v>
      </c>
      <c r="Y3087" s="4"/>
      <c r="Z3087" s="80">
        <v>98475.31</v>
      </c>
      <c r="AA3087" s="78">
        <v>1</v>
      </c>
      <c r="AB3087" s="103">
        <v>113.12</v>
      </c>
      <c r="AD3087" s="80">
        <v>111.395</v>
      </c>
      <c r="AG3087" s="7" t="s">
        <v>17</v>
      </c>
      <c r="AH3087" s="81">
        <v>3.2299999999999999E-4</v>
      </c>
      <c r="AI3087" s="81">
        <v>2.0247526881315698E-3</v>
      </c>
      <c r="AJ3087" s="81">
        <v>4.8907169356326302E-4</v>
      </c>
    </row>
    <row r="3088" spans="1:36" s="7" customFormat="1" x14ac:dyDescent="0.2">
      <c r="A3088" s="7">
        <v>1039</v>
      </c>
      <c r="B3088" s="7">
        <v>1039</v>
      </c>
      <c r="C3088" s="7" t="s">
        <v>1477</v>
      </c>
      <c r="D3088" s="7" t="s">
        <v>1478</v>
      </c>
      <c r="E3088" s="4" t="s">
        <v>425</v>
      </c>
      <c r="F3088" s="7" t="s">
        <v>1807</v>
      </c>
      <c r="G3088" s="7" t="s">
        <v>1808</v>
      </c>
      <c r="H3088" s="7" t="s">
        <v>76</v>
      </c>
      <c r="I3088" s="7" t="s">
        <v>229</v>
      </c>
      <c r="J3088" s="7" t="s">
        <v>53</v>
      </c>
      <c r="K3088" s="7" t="s">
        <v>53</v>
      </c>
      <c r="L3088" s="7" t="s">
        <v>799</v>
      </c>
      <c r="M3088" s="7" t="s">
        <v>311</v>
      </c>
      <c r="N3088" s="7" t="s">
        <v>629</v>
      </c>
      <c r="O3088" s="7" t="s">
        <v>62</v>
      </c>
      <c r="P3088" s="7" t="s">
        <v>298</v>
      </c>
      <c r="Q3088" s="7" t="s">
        <v>298</v>
      </c>
      <c r="R3088" s="7" t="s">
        <v>298</v>
      </c>
      <c r="S3088" s="7" t="s">
        <v>1212</v>
      </c>
      <c r="T3088" s="80">
        <v>5.2530000000000001</v>
      </c>
      <c r="U3088" s="7" t="s">
        <v>1809</v>
      </c>
      <c r="V3088" s="85">
        <v>6.4000000000000003E-3</v>
      </c>
      <c r="W3088" s="81">
        <v>4.2079999999999999E-2</v>
      </c>
      <c r="X3088" s="4" t="s">
        <v>614</v>
      </c>
      <c r="Y3088" s="4"/>
      <c r="Z3088" s="80">
        <v>169226.89</v>
      </c>
      <c r="AA3088" s="78">
        <v>1</v>
      </c>
      <c r="AB3088" s="103">
        <v>95.16</v>
      </c>
      <c r="AD3088" s="80">
        <v>161.036</v>
      </c>
      <c r="AG3088" s="7" t="s">
        <v>17</v>
      </c>
      <c r="AH3088" s="81">
        <v>6.6E-4</v>
      </c>
      <c r="AI3088" s="81">
        <v>2.92704256297221E-3</v>
      </c>
      <c r="AJ3088" s="81">
        <v>7.0701655159948601E-4</v>
      </c>
    </row>
    <row r="3089" spans="1:36" s="7" customFormat="1" x14ac:dyDescent="0.2">
      <c r="A3089" s="7">
        <v>1039</v>
      </c>
      <c r="B3089" s="7">
        <v>1039</v>
      </c>
      <c r="C3089" s="7" t="s">
        <v>1673</v>
      </c>
      <c r="D3089" s="7" t="s">
        <v>1674</v>
      </c>
      <c r="E3089" s="4" t="s">
        <v>425</v>
      </c>
      <c r="F3089" s="7" t="s">
        <v>1817</v>
      </c>
      <c r="G3089" s="7" t="s">
        <v>1818</v>
      </c>
      <c r="H3089" s="7" t="s">
        <v>76</v>
      </c>
      <c r="I3089" s="7" t="s">
        <v>229</v>
      </c>
      <c r="J3089" s="7" t="s">
        <v>53</v>
      </c>
      <c r="K3089" s="7" t="s">
        <v>53</v>
      </c>
      <c r="L3089" s="7" t="s">
        <v>799</v>
      </c>
      <c r="M3089" s="7" t="s">
        <v>311</v>
      </c>
      <c r="N3089" s="7" t="s">
        <v>629</v>
      </c>
      <c r="O3089" s="7" t="s">
        <v>62</v>
      </c>
      <c r="P3089" s="7" t="s">
        <v>1562</v>
      </c>
      <c r="Q3089" s="7" t="s">
        <v>70</v>
      </c>
      <c r="R3089" s="7" t="s">
        <v>57</v>
      </c>
      <c r="S3089" s="7" t="s">
        <v>1212</v>
      </c>
      <c r="T3089" s="80">
        <v>4.202</v>
      </c>
      <c r="U3089" s="7" t="s">
        <v>1819</v>
      </c>
      <c r="V3089" s="85">
        <v>8.5000000000000006E-3</v>
      </c>
      <c r="W3089" s="81">
        <v>3.0290000000000001E-2</v>
      </c>
      <c r="X3089" s="4" t="s">
        <v>614</v>
      </c>
      <c r="Y3089" s="4"/>
      <c r="Z3089" s="80">
        <v>518057</v>
      </c>
      <c r="AA3089" s="78">
        <v>1</v>
      </c>
      <c r="AB3089" s="103">
        <v>104.57</v>
      </c>
      <c r="AD3089" s="80">
        <v>541.73199999999997</v>
      </c>
      <c r="AG3089" s="7" t="s">
        <v>17</v>
      </c>
      <c r="AH3089" s="81">
        <v>7.8700000000000005E-4</v>
      </c>
      <c r="AI3089" s="81">
        <v>9.8466813851409308E-3</v>
      </c>
      <c r="AJ3089" s="81">
        <v>2.3784302987900499E-3</v>
      </c>
    </row>
    <row r="3090" spans="1:36" s="7" customFormat="1" x14ac:dyDescent="0.2">
      <c r="A3090" s="7">
        <v>1039</v>
      </c>
      <c r="B3090" s="7">
        <v>1039</v>
      </c>
      <c r="C3090" s="7" t="s">
        <v>1820</v>
      </c>
      <c r="D3090" s="7" t="s">
        <v>1821</v>
      </c>
      <c r="E3090" s="4" t="s">
        <v>425</v>
      </c>
      <c r="F3090" s="7" t="s">
        <v>1822</v>
      </c>
      <c r="G3090" s="7" t="s">
        <v>1823</v>
      </c>
      <c r="H3090" s="7" t="s">
        <v>76</v>
      </c>
      <c r="I3090" s="7" t="s">
        <v>230</v>
      </c>
      <c r="J3090" s="7" t="s">
        <v>53</v>
      </c>
      <c r="K3090" s="7" t="s">
        <v>53</v>
      </c>
      <c r="L3090" s="7" t="s">
        <v>799</v>
      </c>
      <c r="M3090" s="7" t="s">
        <v>311</v>
      </c>
      <c r="N3090" s="7" t="s">
        <v>632</v>
      </c>
      <c r="O3090" s="7" t="s">
        <v>62</v>
      </c>
      <c r="P3090" s="7" t="s">
        <v>1580</v>
      </c>
      <c r="Q3090" s="7" t="s">
        <v>65</v>
      </c>
      <c r="R3090" s="7" t="s">
        <v>57</v>
      </c>
      <c r="S3090" s="7" t="s">
        <v>1212</v>
      </c>
      <c r="T3090" s="80">
        <v>4.92</v>
      </c>
      <c r="U3090" s="7" t="s">
        <v>1824</v>
      </c>
      <c r="V3090" s="85">
        <v>2.6700000000000002E-2</v>
      </c>
      <c r="W3090" s="81">
        <v>5.8680000000000003E-2</v>
      </c>
      <c r="X3090" s="4" t="s">
        <v>614</v>
      </c>
      <c r="Y3090" s="4"/>
      <c r="Z3090" s="80">
        <v>15476.17</v>
      </c>
      <c r="AA3090" s="78">
        <v>1</v>
      </c>
      <c r="AB3090" s="103">
        <v>98.14</v>
      </c>
      <c r="AD3090" s="80">
        <v>15.188000000000001</v>
      </c>
      <c r="AG3090" s="7" t="s">
        <v>17</v>
      </c>
      <c r="AH3090" s="81">
        <v>9.7999999999999997E-5</v>
      </c>
      <c r="AI3090" s="81">
        <v>2.7606717835782098E-4</v>
      </c>
      <c r="AJ3090" s="81">
        <v>6.6683029116649099E-5</v>
      </c>
    </row>
    <row r="3091" spans="1:36" s="7" customFormat="1" x14ac:dyDescent="0.2">
      <c r="A3091" s="7">
        <v>1039</v>
      </c>
      <c r="B3091" s="7">
        <v>1039</v>
      </c>
      <c r="C3091" s="7" t="s">
        <v>1786</v>
      </c>
      <c r="D3091" s="7" t="s">
        <v>1787</v>
      </c>
      <c r="E3091" s="4" t="s">
        <v>425</v>
      </c>
      <c r="F3091" s="7" t="s">
        <v>1825</v>
      </c>
      <c r="G3091" s="7" t="s">
        <v>1826</v>
      </c>
      <c r="H3091" s="7" t="s">
        <v>76</v>
      </c>
      <c r="I3091" s="7" t="s">
        <v>229</v>
      </c>
      <c r="J3091" s="7" t="s">
        <v>53</v>
      </c>
      <c r="K3091" s="7" t="s">
        <v>53</v>
      </c>
      <c r="L3091" s="7" t="s">
        <v>799</v>
      </c>
      <c r="M3091" s="7" t="s">
        <v>311</v>
      </c>
      <c r="N3091" s="7" t="s">
        <v>630</v>
      </c>
      <c r="O3091" s="7" t="s">
        <v>62</v>
      </c>
      <c r="P3091" s="7" t="s">
        <v>1507</v>
      </c>
      <c r="Q3091" s="7" t="s">
        <v>70</v>
      </c>
      <c r="R3091" s="7" t="s">
        <v>57</v>
      </c>
      <c r="S3091" s="7" t="s">
        <v>1212</v>
      </c>
      <c r="T3091" s="80">
        <v>4.1399999999999997</v>
      </c>
      <c r="U3091" s="7" t="s">
        <v>1827</v>
      </c>
      <c r="V3091" s="85">
        <v>1.09E-2</v>
      </c>
      <c r="W3091" s="81">
        <v>3.3939999999999998E-2</v>
      </c>
      <c r="X3091" s="4" t="s">
        <v>614</v>
      </c>
      <c r="Y3091" s="4"/>
      <c r="Z3091" s="80">
        <v>70144</v>
      </c>
      <c r="AA3091" s="78">
        <v>1</v>
      </c>
      <c r="AB3091" s="103">
        <v>103.89</v>
      </c>
      <c r="AD3091" s="80">
        <v>72.873000000000005</v>
      </c>
      <c r="AG3091" s="7" t="s">
        <v>17</v>
      </c>
      <c r="AH3091" s="81">
        <v>9.8999999999999994E-5</v>
      </c>
      <c r="AI3091" s="81">
        <v>1.3245535029507199E-3</v>
      </c>
      <c r="AJ3091" s="81">
        <v>3.1994111117889001E-4</v>
      </c>
    </row>
    <row r="3092" spans="1:36" s="7" customFormat="1" x14ac:dyDescent="0.2">
      <c r="A3092" s="7">
        <v>1039</v>
      </c>
      <c r="B3092" s="7">
        <v>1039</v>
      </c>
      <c r="C3092" s="7" t="s">
        <v>1441</v>
      </c>
      <c r="D3092" s="7" t="s">
        <v>1442</v>
      </c>
      <c r="E3092" s="4" t="s">
        <v>425</v>
      </c>
      <c r="F3092" s="7" t="s">
        <v>1828</v>
      </c>
      <c r="G3092" s="7" t="s">
        <v>1829</v>
      </c>
      <c r="H3092" s="7" t="s">
        <v>76</v>
      </c>
      <c r="I3092" s="7" t="s">
        <v>229</v>
      </c>
      <c r="J3092" s="7" t="s">
        <v>53</v>
      </c>
      <c r="K3092" s="7" t="s">
        <v>53</v>
      </c>
      <c r="L3092" s="7" t="s">
        <v>799</v>
      </c>
      <c r="M3092" s="7" t="s">
        <v>311</v>
      </c>
      <c r="N3092" s="7" t="s">
        <v>629</v>
      </c>
      <c r="O3092" s="7" t="s">
        <v>62</v>
      </c>
      <c r="P3092" s="7" t="s">
        <v>1439</v>
      </c>
      <c r="Q3092" s="7" t="s">
        <v>65</v>
      </c>
      <c r="R3092" s="7" t="s">
        <v>57</v>
      </c>
      <c r="S3092" s="7" t="s">
        <v>1212</v>
      </c>
      <c r="T3092" s="80">
        <v>5.6280000000000001</v>
      </c>
      <c r="U3092" s="7" t="s">
        <v>1830</v>
      </c>
      <c r="V3092" s="85">
        <v>9.7000000000000003E-3</v>
      </c>
      <c r="W3092" s="81">
        <v>3.7069999999999999E-2</v>
      </c>
      <c r="X3092" s="4" t="s">
        <v>614</v>
      </c>
      <c r="Y3092" s="4"/>
      <c r="Z3092" s="80">
        <v>142978.38</v>
      </c>
      <c r="AA3092" s="78">
        <v>1</v>
      </c>
      <c r="AB3092" s="103">
        <v>97.66</v>
      </c>
      <c r="AD3092" s="80">
        <v>139.63300000000001</v>
      </c>
      <c r="AG3092" s="7" t="s">
        <v>17</v>
      </c>
      <c r="AH3092" s="81">
        <v>3.6200000000000002E-4</v>
      </c>
      <c r="AI3092" s="81">
        <v>2.5380041220575702E-3</v>
      </c>
      <c r="AJ3092" s="81">
        <v>6.1304572233494305E-4</v>
      </c>
    </row>
    <row r="3093" spans="1:36" s="7" customFormat="1" x14ac:dyDescent="0.2">
      <c r="A3093" s="7">
        <v>1039</v>
      </c>
      <c r="B3093" s="7">
        <v>1039</v>
      </c>
      <c r="C3093" s="7" t="s">
        <v>1472</v>
      </c>
      <c r="D3093" s="7" t="s">
        <v>1473</v>
      </c>
      <c r="E3093" s="4" t="s">
        <v>425</v>
      </c>
      <c r="F3093" s="7" t="s">
        <v>1474</v>
      </c>
      <c r="G3093" s="7" t="s">
        <v>1475</v>
      </c>
      <c r="H3093" s="7" t="s">
        <v>76</v>
      </c>
      <c r="I3093" s="7" t="s">
        <v>229</v>
      </c>
      <c r="J3093" s="7" t="s">
        <v>53</v>
      </c>
      <c r="K3093" s="7" t="s">
        <v>314</v>
      </c>
      <c r="L3093" s="7" t="s">
        <v>799</v>
      </c>
      <c r="M3093" s="7" t="s">
        <v>311</v>
      </c>
      <c r="N3093" s="7" t="s">
        <v>625</v>
      </c>
      <c r="O3093" s="7" t="s">
        <v>62</v>
      </c>
      <c r="P3093" s="7" t="s">
        <v>298</v>
      </c>
      <c r="Q3093" s="7" t="s">
        <v>298</v>
      </c>
      <c r="R3093" s="7" t="s">
        <v>298</v>
      </c>
      <c r="S3093" s="7" t="s">
        <v>1212</v>
      </c>
      <c r="T3093" s="80">
        <v>2.7109999999999999</v>
      </c>
      <c r="U3093" s="7" t="s">
        <v>1476</v>
      </c>
      <c r="V3093" s="85">
        <v>1.5800000000000002E-2</v>
      </c>
      <c r="W3093" s="81">
        <v>3.909E-2</v>
      </c>
      <c r="X3093" s="4" t="s">
        <v>614</v>
      </c>
      <c r="Y3093" s="4"/>
      <c r="Z3093" s="80">
        <v>40065.589999999997</v>
      </c>
      <c r="AA3093" s="78">
        <v>1</v>
      </c>
      <c r="AB3093" s="103">
        <v>107.26</v>
      </c>
      <c r="AD3093" s="80">
        <v>42.973999999999997</v>
      </c>
      <c r="AG3093" s="7" t="s">
        <v>17</v>
      </c>
      <c r="AH3093" s="81">
        <v>1.07E-4</v>
      </c>
      <c r="AI3093" s="81">
        <v>7.8111425980380202E-4</v>
      </c>
      <c r="AJ3093" s="81">
        <v>1.8867532620054801E-4</v>
      </c>
    </row>
    <row r="3094" spans="1:36" s="7" customFormat="1" x14ac:dyDescent="0.2">
      <c r="A3094" s="7">
        <v>1039</v>
      </c>
      <c r="B3094" s="7">
        <v>1039</v>
      </c>
      <c r="C3094" s="7" t="s">
        <v>1482</v>
      </c>
      <c r="D3094" s="7" t="s">
        <v>1483</v>
      </c>
      <c r="E3094" s="4" t="s">
        <v>425</v>
      </c>
      <c r="F3094" s="7" t="s">
        <v>1831</v>
      </c>
      <c r="G3094" s="7" t="s">
        <v>1832</v>
      </c>
      <c r="H3094" s="7" t="s">
        <v>76</v>
      </c>
      <c r="I3094" s="7" t="s">
        <v>601</v>
      </c>
      <c r="J3094" s="7" t="s">
        <v>53</v>
      </c>
      <c r="K3094" s="7" t="s">
        <v>53</v>
      </c>
      <c r="L3094" s="7" t="s">
        <v>799</v>
      </c>
      <c r="M3094" s="7" t="s">
        <v>311</v>
      </c>
      <c r="N3094" s="7" t="s">
        <v>625</v>
      </c>
      <c r="O3094" s="7" t="s">
        <v>62</v>
      </c>
      <c r="P3094" s="7" t="s">
        <v>298</v>
      </c>
      <c r="Q3094" s="7" t="s">
        <v>298</v>
      </c>
      <c r="R3094" s="7" t="s">
        <v>298</v>
      </c>
      <c r="S3094" s="7" t="s">
        <v>1212</v>
      </c>
      <c r="T3094" s="80">
        <v>1.206</v>
      </c>
      <c r="U3094" s="7" t="s">
        <v>1833</v>
      </c>
      <c r="V3094" s="85">
        <v>0.03</v>
      </c>
      <c r="W3094" s="81">
        <v>8.8099999999999998E-2</v>
      </c>
      <c r="X3094" s="4" t="s">
        <v>614</v>
      </c>
      <c r="Y3094" s="4"/>
      <c r="Z3094" s="80">
        <v>10020.24</v>
      </c>
      <c r="AA3094" s="78">
        <v>1</v>
      </c>
      <c r="AB3094" s="103">
        <v>94.3</v>
      </c>
      <c r="AD3094" s="80">
        <v>9.4489999999999998</v>
      </c>
      <c r="AG3094" s="7" t="s">
        <v>17</v>
      </c>
      <c r="AH3094" s="81">
        <v>1.76E-4</v>
      </c>
      <c r="AI3094" s="81">
        <v>1.7174932841755E-4</v>
      </c>
      <c r="AJ3094" s="81">
        <v>4.1485429509436603E-5</v>
      </c>
    </row>
    <row r="3095" spans="1:36" s="7" customFormat="1" x14ac:dyDescent="0.2">
      <c r="A3095" s="7">
        <v>1039</v>
      </c>
      <c r="B3095" s="7">
        <v>1039</v>
      </c>
      <c r="C3095" s="7" t="s">
        <v>1834</v>
      </c>
      <c r="D3095" s="7" t="s">
        <v>1835</v>
      </c>
      <c r="E3095" s="4" t="s">
        <v>425</v>
      </c>
      <c r="F3095" s="7" t="s">
        <v>1836</v>
      </c>
      <c r="G3095" s="7" t="s">
        <v>1837</v>
      </c>
      <c r="H3095" s="7" t="s">
        <v>76</v>
      </c>
      <c r="I3095" s="7" t="s">
        <v>229</v>
      </c>
      <c r="J3095" s="7" t="s">
        <v>53</v>
      </c>
      <c r="K3095" s="7" t="s">
        <v>314</v>
      </c>
      <c r="L3095" s="7" t="s">
        <v>799</v>
      </c>
      <c r="M3095" s="7" t="s">
        <v>311</v>
      </c>
      <c r="N3095" s="7" t="s">
        <v>625</v>
      </c>
      <c r="O3095" s="7" t="s">
        <v>62</v>
      </c>
      <c r="P3095" s="7" t="s">
        <v>1647</v>
      </c>
      <c r="Q3095" s="7" t="s">
        <v>70</v>
      </c>
      <c r="R3095" s="7" t="s">
        <v>57</v>
      </c>
      <c r="S3095" s="7" t="s">
        <v>1212</v>
      </c>
      <c r="T3095" s="80">
        <v>2.3929999999999998</v>
      </c>
      <c r="U3095" s="7" t="s">
        <v>1677</v>
      </c>
      <c r="V3095" s="85">
        <v>1.4800000000000001E-2</v>
      </c>
      <c r="W3095" s="81">
        <v>3.1379999999999998E-2</v>
      </c>
      <c r="X3095" s="4" t="s">
        <v>614</v>
      </c>
      <c r="Y3095" s="4"/>
      <c r="Z3095" s="80">
        <v>339031.41</v>
      </c>
      <c r="AA3095" s="78">
        <v>1</v>
      </c>
      <c r="AB3095" s="103">
        <v>109.1</v>
      </c>
      <c r="AD3095" s="80">
        <v>369.88299999999998</v>
      </c>
      <c r="AG3095" s="7" t="s">
        <v>17</v>
      </c>
      <c r="AH3095" s="81">
        <v>4.4900000000000002E-4</v>
      </c>
      <c r="AI3095" s="81">
        <v>6.7231053642370702E-3</v>
      </c>
      <c r="AJ3095" s="81">
        <v>1.62394180077662E-3</v>
      </c>
    </row>
    <row r="3096" spans="1:36" s="7" customFormat="1" x14ac:dyDescent="0.2">
      <c r="A3096" s="7">
        <v>1039</v>
      </c>
      <c r="B3096" s="7">
        <v>1039</v>
      </c>
      <c r="C3096" s="7" t="s">
        <v>1838</v>
      </c>
      <c r="D3096" s="7" t="s">
        <v>1839</v>
      </c>
      <c r="E3096" s="4" t="s">
        <v>425</v>
      </c>
      <c r="F3096" s="7" t="s">
        <v>1840</v>
      </c>
      <c r="G3096" s="7" t="s">
        <v>1841</v>
      </c>
      <c r="H3096" s="7" t="s">
        <v>76</v>
      </c>
      <c r="I3096" s="7" t="s">
        <v>228</v>
      </c>
      <c r="J3096" s="7" t="s">
        <v>53</v>
      </c>
      <c r="K3096" s="7" t="s">
        <v>53</v>
      </c>
      <c r="L3096" s="7" t="s">
        <v>799</v>
      </c>
      <c r="M3096" s="7" t="s">
        <v>311</v>
      </c>
      <c r="N3096" s="7" t="s">
        <v>269</v>
      </c>
      <c r="O3096" s="7" t="s">
        <v>62</v>
      </c>
      <c r="P3096" s="7" t="s">
        <v>1562</v>
      </c>
      <c r="Q3096" s="7" t="s">
        <v>65</v>
      </c>
      <c r="R3096" s="7" t="s">
        <v>57</v>
      </c>
      <c r="S3096" s="7" t="s">
        <v>1212</v>
      </c>
      <c r="T3096" s="80">
        <v>9.0619999999999994</v>
      </c>
      <c r="U3096" s="7" t="s">
        <v>1830</v>
      </c>
      <c r="V3096" s="85">
        <v>2.5000000000000001E-2</v>
      </c>
      <c r="W3096" s="81">
        <v>6.0569999999999999E-2</v>
      </c>
      <c r="X3096" s="4" t="s">
        <v>614</v>
      </c>
      <c r="Y3096" s="4"/>
      <c r="Z3096" s="80">
        <v>140398</v>
      </c>
      <c r="AA3096" s="78">
        <v>1</v>
      </c>
      <c r="AB3096" s="103">
        <v>79.27</v>
      </c>
      <c r="AD3096" s="80">
        <v>111.29300000000001</v>
      </c>
      <c r="AG3096" s="7" t="s">
        <v>17</v>
      </c>
      <c r="AH3096" s="81">
        <v>1.05E-4</v>
      </c>
      <c r="AI3096" s="81">
        <v>2.0229027767832098E-3</v>
      </c>
      <c r="AJ3096" s="81">
        <v>4.8862485416337697E-4</v>
      </c>
    </row>
    <row r="3097" spans="1:36" s="7" customFormat="1" x14ac:dyDescent="0.2">
      <c r="A3097" s="7">
        <v>1039</v>
      </c>
      <c r="B3097" s="7">
        <v>1039</v>
      </c>
      <c r="C3097" s="7" t="s">
        <v>1850</v>
      </c>
      <c r="D3097" s="7" t="s">
        <v>1851</v>
      </c>
      <c r="E3097" s="4" t="s">
        <v>425</v>
      </c>
      <c r="F3097" s="7" t="s">
        <v>1852</v>
      </c>
      <c r="G3097" s="7" t="s">
        <v>1853</v>
      </c>
      <c r="H3097" s="7" t="s">
        <v>76</v>
      </c>
      <c r="I3097" s="7" t="s">
        <v>601</v>
      </c>
      <c r="J3097" s="7" t="s">
        <v>53</v>
      </c>
      <c r="K3097" s="7" t="s">
        <v>313</v>
      </c>
      <c r="L3097" s="7" t="s">
        <v>799</v>
      </c>
      <c r="M3097" s="7" t="s">
        <v>311</v>
      </c>
      <c r="N3097" s="7" t="s">
        <v>625</v>
      </c>
      <c r="O3097" s="7" t="s">
        <v>62</v>
      </c>
      <c r="P3097" s="7" t="s">
        <v>298</v>
      </c>
      <c r="Q3097" s="7" t="s">
        <v>298</v>
      </c>
      <c r="R3097" s="7" t="s">
        <v>298</v>
      </c>
      <c r="S3097" s="7" t="s">
        <v>1212</v>
      </c>
      <c r="T3097" s="80">
        <v>1.7070000000000001</v>
      </c>
      <c r="U3097" s="7" t="s">
        <v>1833</v>
      </c>
      <c r="V3097" s="85">
        <v>2.5000000000000001E-2</v>
      </c>
      <c r="W3097" s="81">
        <v>6.8260000000000001E-2</v>
      </c>
      <c r="X3097" s="4" t="s">
        <v>614</v>
      </c>
      <c r="Y3097" s="4"/>
      <c r="Z3097" s="80">
        <v>326276</v>
      </c>
      <c r="AA3097" s="78">
        <v>1</v>
      </c>
      <c r="AB3097" s="103">
        <v>93.8</v>
      </c>
      <c r="AD3097" s="80">
        <v>306.04700000000003</v>
      </c>
      <c r="AG3097" s="7" t="s">
        <v>17</v>
      </c>
      <c r="AH3097" s="81">
        <v>9.7499999999999996E-4</v>
      </c>
      <c r="AI3097" s="81">
        <v>5.5627968353961698E-3</v>
      </c>
      <c r="AJ3097" s="81">
        <v>1.3436734694478301E-3</v>
      </c>
    </row>
    <row r="3098" spans="1:36" s="7" customFormat="1" x14ac:dyDescent="0.2">
      <c r="A3098" s="7">
        <v>1039</v>
      </c>
      <c r="B3098" s="7">
        <v>1039</v>
      </c>
      <c r="C3098" s="7" t="s">
        <v>2943</v>
      </c>
      <c r="D3098" s="7" t="s">
        <v>2944</v>
      </c>
      <c r="E3098" s="4" t="s">
        <v>425</v>
      </c>
      <c r="F3098" s="7" t="s">
        <v>2945</v>
      </c>
      <c r="G3098" s="7" t="s">
        <v>2946</v>
      </c>
      <c r="H3098" s="7" t="s">
        <v>76</v>
      </c>
      <c r="I3098" s="7" t="s">
        <v>228</v>
      </c>
      <c r="J3098" s="7" t="s">
        <v>53</v>
      </c>
      <c r="K3098" s="7" t="s">
        <v>53</v>
      </c>
      <c r="L3098" s="7" t="s">
        <v>799</v>
      </c>
      <c r="M3098" s="7" t="s">
        <v>311</v>
      </c>
      <c r="N3098" s="7" t="s">
        <v>269</v>
      </c>
      <c r="O3098" s="7" t="s">
        <v>62</v>
      </c>
      <c r="P3098" s="7" t="s">
        <v>1507</v>
      </c>
      <c r="Q3098" s="7" t="s">
        <v>70</v>
      </c>
      <c r="R3098" s="7" t="s">
        <v>57</v>
      </c>
      <c r="S3098" s="7" t="s">
        <v>1212</v>
      </c>
      <c r="T3098" s="80">
        <v>3.9980000000000002</v>
      </c>
      <c r="U3098" s="7" t="s">
        <v>2679</v>
      </c>
      <c r="V3098" s="85">
        <v>2.18E-2</v>
      </c>
      <c r="W3098" s="81">
        <v>6.139E-2</v>
      </c>
      <c r="X3098" s="4" t="s">
        <v>614</v>
      </c>
      <c r="Y3098" s="4"/>
      <c r="Z3098" s="80">
        <v>18526</v>
      </c>
      <c r="AA3098" s="78">
        <v>1</v>
      </c>
      <c r="AB3098" s="103">
        <v>86.45</v>
      </c>
      <c r="AD3098" s="80">
        <v>16.015999999999998</v>
      </c>
      <c r="AG3098" s="7" t="s">
        <v>17</v>
      </c>
      <c r="AH3098" s="81">
        <v>1.13E-4</v>
      </c>
      <c r="AI3098" s="81">
        <v>2.9110649042825401E-4</v>
      </c>
      <c r="AJ3098" s="81">
        <v>7.0315720589255807E-5</v>
      </c>
    </row>
    <row r="3099" spans="1:36" s="7" customFormat="1" x14ac:dyDescent="0.2">
      <c r="A3099" s="7">
        <v>1039</v>
      </c>
      <c r="B3099" s="7">
        <v>1039</v>
      </c>
      <c r="C3099" s="7" t="s">
        <v>1607</v>
      </c>
      <c r="D3099" s="7" t="s">
        <v>1608</v>
      </c>
      <c r="E3099" s="4" t="s">
        <v>425</v>
      </c>
      <c r="F3099" s="7" t="s">
        <v>1854</v>
      </c>
      <c r="G3099" s="7" t="s">
        <v>1855</v>
      </c>
      <c r="H3099" s="7" t="s">
        <v>76</v>
      </c>
      <c r="I3099" s="7" t="s">
        <v>229</v>
      </c>
      <c r="J3099" s="7" t="s">
        <v>53</v>
      </c>
      <c r="K3099" s="7" t="s">
        <v>53</v>
      </c>
      <c r="L3099" s="7" t="s">
        <v>799</v>
      </c>
      <c r="M3099" s="7" t="s">
        <v>311</v>
      </c>
      <c r="N3099" s="7" t="s">
        <v>629</v>
      </c>
      <c r="O3099" s="7" t="s">
        <v>62</v>
      </c>
      <c r="P3099" s="7" t="s">
        <v>1439</v>
      </c>
      <c r="Q3099" s="7" t="s">
        <v>70</v>
      </c>
      <c r="R3099" s="7" t="s">
        <v>57</v>
      </c>
      <c r="S3099" s="7" t="s">
        <v>1212</v>
      </c>
      <c r="T3099" s="80">
        <v>6.399</v>
      </c>
      <c r="U3099" s="7" t="s">
        <v>1856</v>
      </c>
      <c r="V3099" s="85">
        <v>3.8999999999999998E-3</v>
      </c>
      <c r="W3099" s="81">
        <v>3.6589999999999998E-2</v>
      </c>
      <c r="X3099" s="4" t="s">
        <v>614</v>
      </c>
      <c r="Y3099" s="4"/>
      <c r="Z3099" s="80">
        <v>73880.12</v>
      </c>
      <c r="AA3099" s="78">
        <v>1</v>
      </c>
      <c r="AB3099" s="103">
        <v>91</v>
      </c>
      <c r="AD3099" s="80">
        <v>67.230999999999995</v>
      </c>
      <c r="AG3099" s="7" t="s">
        <v>17</v>
      </c>
      <c r="AH3099" s="81">
        <v>3.3599999999999998E-4</v>
      </c>
      <c r="AI3099" s="81">
        <v>1.22200846864539E-3</v>
      </c>
      <c r="AJ3099" s="81">
        <v>2.9517172878064401E-4</v>
      </c>
    </row>
    <row r="3100" spans="1:36" s="7" customFormat="1" x14ac:dyDescent="0.2">
      <c r="A3100" s="7">
        <v>1039</v>
      </c>
      <c r="B3100" s="7">
        <v>1039</v>
      </c>
      <c r="C3100" s="7" t="s">
        <v>1477</v>
      </c>
      <c r="D3100" s="7" t="s">
        <v>1478</v>
      </c>
      <c r="E3100" s="4" t="s">
        <v>425</v>
      </c>
      <c r="F3100" s="7" t="s">
        <v>1479</v>
      </c>
      <c r="G3100" s="7" t="s">
        <v>1480</v>
      </c>
      <c r="H3100" s="7" t="s">
        <v>76</v>
      </c>
      <c r="I3100" s="7" t="s">
        <v>601</v>
      </c>
      <c r="J3100" s="7" t="s">
        <v>53</v>
      </c>
      <c r="K3100" s="7" t="s">
        <v>53</v>
      </c>
      <c r="L3100" s="7" t="s">
        <v>799</v>
      </c>
      <c r="M3100" s="7" t="s">
        <v>311</v>
      </c>
      <c r="N3100" s="7" t="s">
        <v>629</v>
      </c>
      <c r="O3100" s="7" t="s">
        <v>62</v>
      </c>
      <c r="P3100" s="7" t="s">
        <v>298</v>
      </c>
      <c r="Q3100" s="7" t="s">
        <v>298</v>
      </c>
      <c r="R3100" s="7" t="s">
        <v>298</v>
      </c>
      <c r="S3100" s="7" t="s">
        <v>1212</v>
      </c>
      <c r="T3100" s="80">
        <v>1.242</v>
      </c>
      <c r="U3100" s="7" t="s">
        <v>1481</v>
      </c>
      <c r="V3100" s="85">
        <v>0.01</v>
      </c>
      <c r="W3100" s="81">
        <v>6.0139999999999999E-2</v>
      </c>
      <c r="X3100" s="4" t="s">
        <v>614</v>
      </c>
      <c r="Y3100" s="4"/>
      <c r="Z3100" s="80">
        <v>22839</v>
      </c>
      <c r="AA3100" s="78">
        <v>1</v>
      </c>
      <c r="AB3100" s="103">
        <v>94.4</v>
      </c>
      <c r="AD3100" s="80">
        <v>21.56</v>
      </c>
      <c r="AG3100" s="7" t="s">
        <v>17</v>
      </c>
      <c r="AH3100" s="81">
        <v>9.5000000000000005E-5</v>
      </c>
      <c r="AI3100" s="81">
        <v>3.91881092337364E-4</v>
      </c>
      <c r="AJ3100" s="81">
        <v>9.4657461441237405E-5</v>
      </c>
    </row>
    <row r="3101" spans="1:36" s="7" customFormat="1" x14ac:dyDescent="0.2">
      <c r="A3101" s="7">
        <v>1039</v>
      </c>
      <c r="B3101" s="7">
        <v>1039</v>
      </c>
      <c r="C3101" s="7" t="s">
        <v>1857</v>
      </c>
      <c r="D3101" s="7" t="s">
        <v>1858</v>
      </c>
      <c r="E3101" s="4" t="s">
        <v>425</v>
      </c>
      <c r="F3101" s="7" t="s">
        <v>1859</v>
      </c>
      <c r="G3101" s="7" t="s">
        <v>1860</v>
      </c>
      <c r="H3101" s="7" t="s">
        <v>76</v>
      </c>
      <c r="I3101" s="7" t="s">
        <v>229</v>
      </c>
      <c r="J3101" s="7" t="s">
        <v>53</v>
      </c>
      <c r="K3101" s="7" t="s">
        <v>53</v>
      </c>
      <c r="L3101" s="7" t="s">
        <v>799</v>
      </c>
      <c r="M3101" s="7" t="s">
        <v>311</v>
      </c>
      <c r="N3101" s="7" t="s">
        <v>625</v>
      </c>
      <c r="O3101" s="7" t="s">
        <v>62</v>
      </c>
      <c r="P3101" s="7" t="s">
        <v>298</v>
      </c>
      <c r="Q3101" s="7" t="s">
        <v>298</v>
      </c>
      <c r="R3101" s="7" t="s">
        <v>298</v>
      </c>
      <c r="S3101" s="7" t="s">
        <v>1212</v>
      </c>
      <c r="T3101" s="80">
        <v>2.0920000000000001</v>
      </c>
      <c r="U3101" s="7" t="s">
        <v>1677</v>
      </c>
      <c r="V3101" s="85">
        <v>2.3E-2</v>
      </c>
      <c r="W3101" s="81">
        <v>5.0450000000000002E-2</v>
      </c>
      <c r="X3101" s="4" t="s">
        <v>614</v>
      </c>
      <c r="Y3101" s="4"/>
      <c r="Z3101" s="80">
        <v>131095.4</v>
      </c>
      <c r="AA3101" s="78">
        <v>1</v>
      </c>
      <c r="AB3101" s="103">
        <v>106.84</v>
      </c>
      <c r="AD3101" s="80">
        <v>140.06200000000001</v>
      </c>
      <c r="AG3101" s="7" t="s">
        <v>17</v>
      </c>
      <c r="AH3101" s="81">
        <v>3.4600000000000001E-4</v>
      </c>
      <c r="AI3101" s="81">
        <v>2.5458133731156799E-3</v>
      </c>
      <c r="AJ3101" s="81">
        <v>6.1493201870231704E-4</v>
      </c>
    </row>
    <row r="3102" spans="1:36" s="7" customFormat="1" x14ac:dyDescent="0.2">
      <c r="A3102" s="7">
        <v>1039</v>
      </c>
      <c r="B3102" s="7">
        <v>1039</v>
      </c>
      <c r="C3102" s="7" t="s">
        <v>1868</v>
      </c>
      <c r="D3102" s="7" t="s">
        <v>1869</v>
      </c>
      <c r="E3102" s="4" t="s">
        <v>761</v>
      </c>
      <c r="F3102" s="7" t="s">
        <v>1870</v>
      </c>
      <c r="G3102" s="7" t="s">
        <v>1871</v>
      </c>
      <c r="H3102" s="7" t="s">
        <v>76</v>
      </c>
      <c r="I3102" s="7" t="s">
        <v>228</v>
      </c>
      <c r="J3102" s="7" t="s">
        <v>53</v>
      </c>
      <c r="K3102" s="7" t="s">
        <v>317</v>
      </c>
      <c r="L3102" s="7" t="s">
        <v>799</v>
      </c>
      <c r="M3102" s="7" t="s">
        <v>311</v>
      </c>
      <c r="N3102" s="7" t="s">
        <v>630</v>
      </c>
      <c r="O3102" s="7" t="s">
        <v>62</v>
      </c>
      <c r="P3102" s="7" t="s">
        <v>1872</v>
      </c>
      <c r="Q3102" s="7" t="s">
        <v>70</v>
      </c>
      <c r="R3102" s="7" t="s">
        <v>57</v>
      </c>
      <c r="S3102" s="7" t="s">
        <v>1212</v>
      </c>
      <c r="T3102" s="80">
        <v>1.3280000000000001</v>
      </c>
      <c r="U3102" s="7" t="s">
        <v>1873</v>
      </c>
      <c r="V3102" s="85">
        <v>8.9499999999999996E-2</v>
      </c>
      <c r="W3102" s="81">
        <v>0.14183000000000001</v>
      </c>
      <c r="X3102" s="4" t="s">
        <v>614</v>
      </c>
      <c r="Y3102" s="4"/>
      <c r="Z3102" s="80">
        <v>8286.67</v>
      </c>
      <c r="AA3102" s="78">
        <v>1</v>
      </c>
      <c r="AB3102" s="103">
        <v>94.9</v>
      </c>
      <c r="AD3102" s="80">
        <v>7.8639999999999999</v>
      </c>
      <c r="AG3102" s="7" t="s">
        <v>17</v>
      </c>
      <c r="AH3102" s="81">
        <v>4.1999999999999998E-5</v>
      </c>
      <c r="AI3102" s="81">
        <v>1.4293924631483899E-4</v>
      </c>
      <c r="AJ3102" s="81">
        <v>3.4526458308527903E-5</v>
      </c>
    </row>
    <row r="3103" spans="1:36" s="7" customFormat="1" x14ac:dyDescent="0.2">
      <c r="A3103" s="7">
        <v>1039</v>
      </c>
      <c r="B3103" s="7">
        <v>1039</v>
      </c>
      <c r="C3103" s="7" t="s">
        <v>1754</v>
      </c>
      <c r="D3103" s="7" t="s">
        <v>1755</v>
      </c>
      <c r="E3103" s="4" t="s">
        <v>425</v>
      </c>
      <c r="F3103" s="7" t="s">
        <v>1878</v>
      </c>
      <c r="G3103" s="7" t="s">
        <v>1879</v>
      </c>
      <c r="H3103" s="7" t="s">
        <v>76</v>
      </c>
      <c r="I3103" s="7" t="s">
        <v>229</v>
      </c>
      <c r="J3103" s="7" t="s">
        <v>53</v>
      </c>
      <c r="K3103" s="7" t="s">
        <v>53</v>
      </c>
      <c r="L3103" s="7" t="s">
        <v>799</v>
      </c>
      <c r="M3103" s="7" t="s">
        <v>311</v>
      </c>
      <c r="N3103" s="7" t="s">
        <v>629</v>
      </c>
      <c r="O3103" s="7" t="s">
        <v>62</v>
      </c>
      <c r="P3103" s="7" t="s">
        <v>1647</v>
      </c>
      <c r="Q3103" s="7" t="s">
        <v>65</v>
      </c>
      <c r="R3103" s="7" t="s">
        <v>57</v>
      </c>
      <c r="S3103" s="7" t="s">
        <v>1212</v>
      </c>
      <c r="T3103" s="80">
        <v>2.488</v>
      </c>
      <c r="U3103" s="7" t="s">
        <v>1420</v>
      </c>
      <c r="V3103" s="85">
        <v>3.0000000000000001E-3</v>
      </c>
      <c r="W3103" s="81">
        <v>3.1850000000000003E-2</v>
      </c>
      <c r="X3103" s="4" t="s">
        <v>614</v>
      </c>
      <c r="Y3103" s="4"/>
      <c r="Z3103" s="80">
        <v>263443</v>
      </c>
      <c r="AA3103" s="78">
        <v>1</v>
      </c>
      <c r="AB3103" s="103">
        <v>103.74</v>
      </c>
      <c r="AD3103" s="80">
        <v>273.29599999999999</v>
      </c>
      <c r="AG3103" s="7" t="s">
        <v>17</v>
      </c>
      <c r="AH3103" s="81">
        <v>5.1800000000000001E-4</v>
      </c>
      <c r="AI3103" s="81">
        <v>4.9675030006190602E-3</v>
      </c>
      <c r="AJ3103" s="81">
        <v>1.19988239528416E-3</v>
      </c>
    </row>
    <row r="3104" spans="1:36" s="7" customFormat="1" x14ac:dyDescent="0.2">
      <c r="A3104" s="7">
        <v>1039</v>
      </c>
      <c r="B3104" s="7">
        <v>1039</v>
      </c>
      <c r="C3104" s="7" t="s">
        <v>1884</v>
      </c>
      <c r="D3104" s="7" t="s">
        <v>1885</v>
      </c>
      <c r="E3104" s="4" t="s">
        <v>425</v>
      </c>
      <c r="F3104" s="7" t="s">
        <v>1886</v>
      </c>
      <c r="G3104" s="7" t="s">
        <v>1887</v>
      </c>
      <c r="H3104" s="7" t="s">
        <v>76</v>
      </c>
      <c r="I3104" s="7" t="s">
        <v>228</v>
      </c>
      <c r="J3104" s="7" t="s">
        <v>53</v>
      </c>
      <c r="K3104" s="7" t="s">
        <v>53</v>
      </c>
      <c r="L3104" s="7" t="s">
        <v>799</v>
      </c>
      <c r="M3104" s="7" t="s">
        <v>311</v>
      </c>
      <c r="N3104" s="7" t="s">
        <v>257</v>
      </c>
      <c r="O3104" s="7" t="s">
        <v>62</v>
      </c>
      <c r="P3104" s="7" t="s">
        <v>1562</v>
      </c>
      <c r="Q3104" s="7" t="s">
        <v>70</v>
      </c>
      <c r="R3104" s="7" t="s">
        <v>57</v>
      </c>
      <c r="S3104" s="7" t="s">
        <v>1212</v>
      </c>
      <c r="T3104" s="80">
        <v>0.57599999999999996</v>
      </c>
      <c r="U3104" s="7" t="s">
        <v>1888</v>
      </c>
      <c r="V3104" s="85">
        <v>0.06</v>
      </c>
      <c r="W3104" s="81">
        <v>5.7660000000000003E-2</v>
      </c>
      <c r="X3104" s="4" t="s">
        <v>614</v>
      </c>
      <c r="Y3104" s="4"/>
      <c r="Z3104" s="80">
        <v>67125</v>
      </c>
      <c r="AA3104" s="78">
        <v>1</v>
      </c>
      <c r="AB3104" s="103">
        <v>102.74</v>
      </c>
      <c r="AD3104" s="80">
        <v>68.963999999999999</v>
      </c>
      <c r="AG3104" s="7" t="s">
        <v>17</v>
      </c>
      <c r="AH3104" s="81">
        <v>1.74E-4</v>
      </c>
      <c r="AI3104" s="81">
        <v>1.2535137184128101E-3</v>
      </c>
      <c r="AJ3104" s="81">
        <v>3.0278170798956402E-4</v>
      </c>
    </row>
    <row r="3105" spans="1:36" s="7" customFormat="1" x14ac:dyDescent="0.2">
      <c r="A3105" s="7">
        <v>1039</v>
      </c>
      <c r="B3105" s="7">
        <v>1039</v>
      </c>
      <c r="C3105" s="7" t="s">
        <v>1889</v>
      </c>
      <c r="D3105" s="7" t="s">
        <v>1890</v>
      </c>
      <c r="E3105" s="4" t="s">
        <v>425</v>
      </c>
      <c r="F3105" s="7" t="s">
        <v>1891</v>
      </c>
      <c r="G3105" s="7" t="s">
        <v>1892</v>
      </c>
      <c r="H3105" s="7" t="s">
        <v>76</v>
      </c>
      <c r="I3105" s="7" t="s">
        <v>229</v>
      </c>
      <c r="J3105" s="7" t="s">
        <v>53</v>
      </c>
      <c r="K3105" s="7" t="s">
        <v>53</v>
      </c>
      <c r="L3105" s="7" t="s">
        <v>799</v>
      </c>
      <c r="M3105" s="7" t="s">
        <v>311</v>
      </c>
      <c r="N3105" s="7" t="s">
        <v>625</v>
      </c>
      <c r="O3105" s="7" t="s">
        <v>62</v>
      </c>
      <c r="P3105" s="7" t="s">
        <v>298</v>
      </c>
      <c r="Q3105" s="7" t="s">
        <v>298</v>
      </c>
      <c r="R3105" s="7" t="s">
        <v>298</v>
      </c>
      <c r="S3105" s="7" t="s">
        <v>1212</v>
      </c>
      <c r="T3105" s="80">
        <v>2.1040000000000001</v>
      </c>
      <c r="U3105" s="7" t="s">
        <v>1677</v>
      </c>
      <c r="V3105" s="85">
        <v>2.9499999999999998E-2</v>
      </c>
      <c r="W3105" s="81">
        <v>3.6339999999999997E-2</v>
      </c>
      <c r="X3105" s="4" t="s">
        <v>614</v>
      </c>
      <c r="Y3105" s="4"/>
      <c r="Z3105" s="80">
        <v>69350</v>
      </c>
      <c r="AA3105" s="78">
        <v>1</v>
      </c>
      <c r="AB3105" s="103">
        <v>110</v>
      </c>
      <c r="AD3105" s="80">
        <v>76.284999999999997</v>
      </c>
      <c r="AG3105" s="7" t="s">
        <v>17</v>
      </c>
      <c r="AH3105" s="81">
        <v>3.0800000000000001E-4</v>
      </c>
      <c r="AI3105" s="81">
        <v>1.38657824414211E-3</v>
      </c>
      <c r="AJ3105" s="81">
        <v>3.3492296323178999E-4</v>
      </c>
    </row>
    <row r="3106" spans="1:36" s="7" customFormat="1" x14ac:dyDescent="0.2">
      <c r="A3106" s="7">
        <v>1039</v>
      </c>
      <c r="B3106" s="7">
        <v>1039</v>
      </c>
      <c r="C3106" s="7" t="s">
        <v>1893</v>
      </c>
      <c r="D3106" s="7" t="s">
        <v>1894</v>
      </c>
      <c r="E3106" s="4" t="s">
        <v>425</v>
      </c>
      <c r="F3106" s="7" t="s">
        <v>1895</v>
      </c>
      <c r="G3106" s="7" t="s">
        <v>1896</v>
      </c>
      <c r="H3106" s="7" t="s">
        <v>76</v>
      </c>
      <c r="I3106" s="7" t="s">
        <v>228</v>
      </c>
      <c r="J3106" s="7" t="s">
        <v>53</v>
      </c>
      <c r="K3106" s="7" t="s">
        <v>53</v>
      </c>
      <c r="L3106" s="7" t="s">
        <v>799</v>
      </c>
      <c r="M3106" s="7" t="s">
        <v>311</v>
      </c>
      <c r="N3106" s="7" t="s">
        <v>140</v>
      </c>
      <c r="O3106" s="7" t="s">
        <v>62</v>
      </c>
      <c r="P3106" s="7" t="s">
        <v>1404</v>
      </c>
      <c r="Q3106" s="7" t="s">
        <v>70</v>
      </c>
      <c r="R3106" s="7" t="s">
        <v>57</v>
      </c>
      <c r="S3106" s="7" t="s">
        <v>1212</v>
      </c>
      <c r="T3106" s="80">
        <v>1.885</v>
      </c>
      <c r="U3106" s="7" t="s">
        <v>1677</v>
      </c>
      <c r="V3106" s="85">
        <v>5.5500000000000001E-2</v>
      </c>
      <c r="W3106" s="81">
        <v>6.6259999999999999E-2</v>
      </c>
      <c r="X3106" s="4" t="s">
        <v>614</v>
      </c>
      <c r="Y3106" s="4"/>
      <c r="Z3106" s="80">
        <v>29520</v>
      </c>
      <c r="AA3106" s="78">
        <v>1</v>
      </c>
      <c r="AB3106" s="103">
        <v>102.16</v>
      </c>
      <c r="AD3106" s="80">
        <v>30.158000000000001</v>
      </c>
      <c r="AG3106" s="7" t="s">
        <v>17</v>
      </c>
      <c r="AH3106" s="81">
        <v>1.85E-4</v>
      </c>
      <c r="AI3106" s="81">
        <v>5.4815384972201498E-4</v>
      </c>
      <c r="AJ3106" s="81">
        <v>1.3240458115611E-4</v>
      </c>
    </row>
    <row r="3107" spans="1:36" s="7" customFormat="1" x14ac:dyDescent="0.2">
      <c r="A3107" s="7">
        <v>1039</v>
      </c>
      <c r="B3107" s="7">
        <v>1039</v>
      </c>
      <c r="C3107" s="7" t="s">
        <v>1897</v>
      </c>
      <c r="D3107" s="7" t="s">
        <v>1898</v>
      </c>
      <c r="E3107" s="4" t="s">
        <v>425</v>
      </c>
      <c r="F3107" s="7" t="s">
        <v>1899</v>
      </c>
      <c r="G3107" s="7" t="s">
        <v>1900</v>
      </c>
      <c r="H3107" s="7" t="s">
        <v>76</v>
      </c>
      <c r="I3107" s="7" t="s">
        <v>228</v>
      </c>
      <c r="J3107" s="7" t="s">
        <v>53</v>
      </c>
      <c r="K3107" s="7" t="s">
        <v>53</v>
      </c>
      <c r="L3107" s="7" t="s">
        <v>799</v>
      </c>
      <c r="M3107" s="7" t="s">
        <v>311</v>
      </c>
      <c r="N3107" s="7" t="s">
        <v>140</v>
      </c>
      <c r="O3107" s="7" t="s">
        <v>62</v>
      </c>
      <c r="P3107" s="7" t="s">
        <v>298</v>
      </c>
      <c r="Q3107" s="7" t="s">
        <v>298</v>
      </c>
      <c r="R3107" s="7" t="s">
        <v>298</v>
      </c>
      <c r="S3107" s="7" t="s">
        <v>1212</v>
      </c>
      <c r="T3107" s="80">
        <v>1.585</v>
      </c>
      <c r="U3107" s="7" t="s">
        <v>1337</v>
      </c>
      <c r="V3107" s="85">
        <v>0.06</v>
      </c>
      <c r="W3107" s="81">
        <v>6.3109999999999999E-2</v>
      </c>
      <c r="X3107" s="4" t="s">
        <v>614</v>
      </c>
      <c r="Y3107" s="4"/>
      <c r="Z3107" s="80">
        <v>18707.560000000001</v>
      </c>
      <c r="AA3107" s="78">
        <v>1</v>
      </c>
      <c r="AB3107" s="103">
        <v>101.67</v>
      </c>
      <c r="AD3107" s="80">
        <v>19.02</v>
      </c>
      <c r="AG3107" s="7" t="s">
        <v>17</v>
      </c>
      <c r="AH3107" s="81">
        <v>7.4999999999999993E-5</v>
      </c>
      <c r="AI3107" s="81">
        <v>3.4571259454837502E-4</v>
      </c>
      <c r="AJ3107" s="81">
        <v>8.35056276714702E-5</v>
      </c>
    </row>
    <row r="3108" spans="1:36" s="7" customFormat="1" x14ac:dyDescent="0.2">
      <c r="A3108" s="7">
        <v>1039</v>
      </c>
      <c r="B3108" s="7">
        <v>1039</v>
      </c>
      <c r="C3108" s="7" t="s">
        <v>1901</v>
      </c>
      <c r="D3108" s="7" t="s">
        <v>1902</v>
      </c>
      <c r="E3108" s="4" t="s">
        <v>425</v>
      </c>
      <c r="F3108" s="7" t="s">
        <v>1903</v>
      </c>
      <c r="G3108" s="7" t="s">
        <v>1904</v>
      </c>
      <c r="H3108" s="7" t="s">
        <v>76</v>
      </c>
      <c r="I3108" s="7" t="s">
        <v>228</v>
      </c>
      <c r="J3108" s="7" t="s">
        <v>53</v>
      </c>
      <c r="K3108" s="7" t="s">
        <v>53</v>
      </c>
      <c r="L3108" s="7" t="s">
        <v>799</v>
      </c>
      <c r="M3108" s="7" t="s">
        <v>311</v>
      </c>
      <c r="N3108" s="7" t="s">
        <v>140</v>
      </c>
      <c r="O3108" s="7" t="s">
        <v>62</v>
      </c>
      <c r="P3108" s="7" t="s">
        <v>298</v>
      </c>
      <c r="Q3108" s="7" t="s">
        <v>298</v>
      </c>
      <c r="R3108" s="7" t="s">
        <v>298</v>
      </c>
      <c r="S3108" s="7" t="s">
        <v>1212</v>
      </c>
      <c r="T3108" s="80">
        <v>0.249</v>
      </c>
      <c r="U3108" s="7" t="s">
        <v>1466</v>
      </c>
      <c r="V3108" s="85">
        <v>4.7199999999999999E-2</v>
      </c>
      <c r="W3108" s="81">
        <v>6.2269999999999999E-2</v>
      </c>
      <c r="X3108" s="4" t="s">
        <v>614</v>
      </c>
      <c r="Y3108" s="4"/>
      <c r="Z3108" s="80">
        <v>29430.400000000001</v>
      </c>
      <c r="AA3108" s="78">
        <v>1</v>
      </c>
      <c r="AB3108" s="103">
        <v>100.83</v>
      </c>
      <c r="AD3108" s="80">
        <v>29.675000000000001</v>
      </c>
      <c r="AG3108" s="7" t="s">
        <v>17</v>
      </c>
      <c r="AH3108" s="81">
        <v>4.37E-4</v>
      </c>
      <c r="AI3108" s="81">
        <v>5.3937543476382101E-4</v>
      </c>
      <c r="AJ3108" s="81">
        <v>1.30284186751613E-4</v>
      </c>
    </row>
    <row r="3109" spans="1:36" s="7" customFormat="1" x14ac:dyDescent="0.2">
      <c r="A3109" s="7">
        <v>1039</v>
      </c>
      <c r="B3109" s="7">
        <v>1039</v>
      </c>
      <c r="C3109" s="7" t="s">
        <v>1905</v>
      </c>
      <c r="D3109" s="7" t="s">
        <v>1906</v>
      </c>
      <c r="E3109" s="4" t="s">
        <v>425</v>
      </c>
      <c r="F3109" s="7" t="s">
        <v>1907</v>
      </c>
      <c r="G3109" s="7" t="s">
        <v>1908</v>
      </c>
      <c r="H3109" s="7" t="s">
        <v>76</v>
      </c>
      <c r="I3109" s="7" t="s">
        <v>228</v>
      </c>
      <c r="J3109" s="7" t="s">
        <v>53</v>
      </c>
      <c r="K3109" s="7" t="s">
        <v>314</v>
      </c>
      <c r="L3109" s="7" t="s">
        <v>799</v>
      </c>
      <c r="M3109" s="7" t="s">
        <v>311</v>
      </c>
      <c r="N3109" s="7" t="s">
        <v>630</v>
      </c>
      <c r="O3109" s="7" t="s">
        <v>62</v>
      </c>
      <c r="P3109" s="7" t="s">
        <v>298</v>
      </c>
      <c r="Q3109" s="7" t="s">
        <v>298</v>
      </c>
      <c r="R3109" s="7" t="s">
        <v>298</v>
      </c>
      <c r="S3109" s="7" t="s">
        <v>1212</v>
      </c>
      <c r="T3109" s="80">
        <v>1.649</v>
      </c>
      <c r="U3109" s="7" t="s">
        <v>1833</v>
      </c>
      <c r="V3109" s="85">
        <v>6.7500000000000004E-2</v>
      </c>
      <c r="W3109" s="81">
        <v>7.3160000000000003E-2</v>
      </c>
      <c r="X3109" s="4" t="s">
        <v>614</v>
      </c>
      <c r="Y3109" s="4"/>
      <c r="Z3109" s="80">
        <v>50069</v>
      </c>
      <c r="AA3109" s="78">
        <v>1</v>
      </c>
      <c r="AB3109" s="103">
        <v>101</v>
      </c>
      <c r="AD3109" s="80">
        <v>50.57</v>
      </c>
      <c r="AG3109" s="7" t="s">
        <v>17</v>
      </c>
      <c r="AH3109" s="81">
        <v>1.5699999999999999E-4</v>
      </c>
      <c r="AI3109" s="81">
        <v>9.1916932512303598E-4</v>
      </c>
      <c r="AJ3109" s="81">
        <v>2.22022028242944E-4</v>
      </c>
    </row>
    <row r="3110" spans="1:36" s="7" customFormat="1" x14ac:dyDescent="0.2">
      <c r="A3110" s="7">
        <v>1039</v>
      </c>
      <c r="B3110" s="7">
        <v>1039</v>
      </c>
      <c r="C3110" s="7" t="s">
        <v>1909</v>
      </c>
      <c r="D3110" s="7" t="s">
        <v>1910</v>
      </c>
      <c r="E3110" s="4" t="s">
        <v>425</v>
      </c>
      <c r="F3110" s="7" t="s">
        <v>1911</v>
      </c>
      <c r="G3110" s="7" t="s">
        <v>1912</v>
      </c>
      <c r="H3110" s="7" t="s">
        <v>76</v>
      </c>
      <c r="I3110" s="7" t="s">
        <v>228</v>
      </c>
      <c r="J3110" s="7" t="s">
        <v>53</v>
      </c>
      <c r="K3110" s="7" t="s">
        <v>53</v>
      </c>
      <c r="L3110" s="7" t="s">
        <v>799</v>
      </c>
      <c r="M3110" s="7" t="s">
        <v>311</v>
      </c>
      <c r="N3110" s="7" t="s">
        <v>140</v>
      </c>
      <c r="O3110" s="7" t="s">
        <v>62</v>
      </c>
      <c r="P3110" s="7" t="s">
        <v>298</v>
      </c>
      <c r="Q3110" s="7" t="s">
        <v>298</v>
      </c>
      <c r="R3110" s="7" t="s">
        <v>298</v>
      </c>
      <c r="S3110" s="7" t="s">
        <v>1212</v>
      </c>
      <c r="T3110" s="80">
        <v>1.9690000000000001</v>
      </c>
      <c r="U3110" s="7" t="s">
        <v>1913</v>
      </c>
      <c r="V3110" s="85">
        <v>4.4999999999999998E-2</v>
      </c>
      <c r="W3110" s="81">
        <v>8.0979999999999996E-2</v>
      </c>
      <c r="X3110" s="4" t="s">
        <v>614</v>
      </c>
      <c r="Y3110" s="4"/>
      <c r="Z3110" s="80">
        <v>50208.3</v>
      </c>
      <c r="AA3110" s="78">
        <v>1</v>
      </c>
      <c r="AB3110" s="103">
        <v>94.96</v>
      </c>
      <c r="AD3110" s="80">
        <v>47.677999999999997</v>
      </c>
      <c r="AG3110" s="7" t="s">
        <v>17</v>
      </c>
      <c r="AH3110" s="81">
        <v>2.7900000000000001E-4</v>
      </c>
      <c r="AI3110" s="81">
        <v>8.6660552583089901E-4</v>
      </c>
      <c r="AJ3110" s="81">
        <v>2.0932543251023401E-4</v>
      </c>
    </row>
    <row r="3111" spans="1:36" s="7" customFormat="1" x14ac:dyDescent="0.2">
      <c r="A3111" s="7">
        <v>1039</v>
      </c>
      <c r="B3111" s="7">
        <v>1039</v>
      </c>
      <c r="C3111" s="7" t="s">
        <v>1486</v>
      </c>
      <c r="D3111" s="7" t="s">
        <v>1487</v>
      </c>
      <c r="E3111" s="4" t="s">
        <v>425</v>
      </c>
      <c r="F3111" s="7" t="s">
        <v>1914</v>
      </c>
      <c r="G3111" s="7" t="s">
        <v>1915</v>
      </c>
      <c r="H3111" s="7" t="s">
        <v>76</v>
      </c>
      <c r="I3111" s="7" t="s">
        <v>228</v>
      </c>
      <c r="J3111" s="7" t="s">
        <v>53</v>
      </c>
      <c r="K3111" s="7" t="s">
        <v>53</v>
      </c>
      <c r="L3111" s="7" t="s">
        <v>799</v>
      </c>
      <c r="M3111" s="7" t="s">
        <v>311</v>
      </c>
      <c r="N3111" s="7" t="s">
        <v>156</v>
      </c>
      <c r="O3111" s="7" t="s">
        <v>62</v>
      </c>
      <c r="P3111" s="7" t="s">
        <v>298</v>
      </c>
      <c r="Q3111" s="7" t="s">
        <v>298</v>
      </c>
      <c r="R3111" s="7" t="s">
        <v>298</v>
      </c>
      <c r="S3111" s="7" t="s">
        <v>1212</v>
      </c>
      <c r="T3111" s="80">
        <v>2.5779999999999998</v>
      </c>
      <c r="U3111" s="7" t="s">
        <v>1531</v>
      </c>
      <c r="V3111" s="85">
        <v>7.4999999999999997E-2</v>
      </c>
      <c r="W3111" s="81">
        <v>6.1800000000000001E-2</v>
      </c>
      <c r="X3111" s="4" t="s">
        <v>614</v>
      </c>
      <c r="Y3111" s="4"/>
      <c r="Z3111" s="80">
        <v>146239.17000000001</v>
      </c>
      <c r="AA3111" s="78">
        <v>1</v>
      </c>
      <c r="AB3111" s="103">
        <v>115.44</v>
      </c>
      <c r="AD3111" s="80">
        <v>168.81800000000001</v>
      </c>
      <c r="AG3111" s="7" t="s">
        <v>17</v>
      </c>
      <c r="AH3111" s="81">
        <v>8.7699999999999996E-4</v>
      </c>
      <c r="AI3111" s="81">
        <v>3.0684938890317699E-3</v>
      </c>
      <c r="AJ3111" s="81">
        <v>7.4118360814828203E-4</v>
      </c>
    </row>
    <row r="3112" spans="1:36" s="7" customFormat="1" x14ac:dyDescent="0.2">
      <c r="A3112" s="7">
        <v>1039</v>
      </c>
      <c r="B3112" s="7">
        <v>1039</v>
      </c>
      <c r="C3112" s="7" t="s">
        <v>1719</v>
      </c>
      <c r="D3112" s="7" t="s">
        <v>1720</v>
      </c>
      <c r="E3112" s="4" t="s">
        <v>425</v>
      </c>
      <c r="F3112" s="7" t="s">
        <v>1916</v>
      </c>
      <c r="G3112" s="7" t="s">
        <v>1917</v>
      </c>
      <c r="H3112" s="7" t="s">
        <v>76</v>
      </c>
      <c r="I3112" s="7" t="s">
        <v>229</v>
      </c>
      <c r="J3112" s="7" t="s">
        <v>53</v>
      </c>
      <c r="K3112" s="7" t="s">
        <v>53</v>
      </c>
      <c r="L3112" s="7" t="s">
        <v>799</v>
      </c>
      <c r="M3112" s="7" t="s">
        <v>311</v>
      </c>
      <c r="N3112" s="7" t="s">
        <v>140</v>
      </c>
      <c r="O3112" s="7" t="s">
        <v>62</v>
      </c>
      <c r="P3112" s="7" t="s">
        <v>298</v>
      </c>
      <c r="Q3112" s="7" t="s">
        <v>298</v>
      </c>
      <c r="R3112" s="7" t="s">
        <v>298</v>
      </c>
      <c r="S3112" s="7" t="s">
        <v>1212</v>
      </c>
      <c r="T3112" s="80">
        <v>3.4420000000000002</v>
      </c>
      <c r="U3112" s="7" t="s">
        <v>1797</v>
      </c>
      <c r="V3112" s="85">
        <v>3.7900000000000003E-2</v>
      </c>
      <c r="W3112" s="81">
        <v>5.3999999999999999E-2</v>
      </c>
      <c r="X3112" s="4" t="s">
        <v>614</v>
      </c>
      <c r="Y3112" s="4"/>
      <c r="Z3112" s="80">
        <v>161840.26999999999</v>
      </c>
      <c r="AA3112" s="78">
        <v>1</v>
      </c>
      <c r="AB3112" s="103">
        <v>108.03</v>
      </c>
      <c r="AD3112" s="80">
        <v>174.83600000000001</v>
      </c>
      <c r="AG3112" s="7" t="s">
        <v>17</v>
      </c>
      <c r="AH3112" s="81">
        <v>1.258E-3</v>
      </c>
      <c r="AI3112" s="81">
        <v>3.1778705441430702E-3</v>
      </c>
      <c r="AJ3112" s="81">
        <v>7.6760314386004004E-4</v>
      </c>
    </row>
    <row r="3113" spans="1:36" s="7" customFormat="1" x14ac:dyDescent="0.2">
      <c r="A3113" s="7">
        <v>1039</v>
      </c>
      <c r="B3113" s="7">
        <v>1039</v>
      </c>
      <c r="C3113" s="7" t="s">
        <v>1927</v>
      </c>
      <c r="D3113" s="7" t="s">
        <v>1928</v>
      </c>
      <c r="E3113" s="4" t="s">
        <v>425</v>
      </c>
      <c r="F3113" s="7" t="s">
        <v>1929</v>
      </c>
      <c r="G3113" s="7" t="s">
        <v>1930</v>
      </c>
      <c r="H3113" s="7" t="s">
        <v>76</v>
      </c>
      <c r="I3113" s="7" t="s">
        <v>228</v>
      </c>
      <c r="J3113" s="7" t="s">
        <v>53</v>
      </c>
      <c r="K3113" s="7" t="s">
        <v>53</v>
      </c>
      <c r="L3113" s="7" t="s">
        <v>799</v>
      </c>
      <c r="M3113" s="7" t="s">
        <v>311</v>
      </c>
      <c r="N3113" s="7" t="s">
        <v>140</v>
      </c>
      <c r="O3113" s="7" t="s">
        <v>62</v>
      </c>
      <c r="P3113" s="7" t="s">
        <v>298</v>
      </c>
      <c r="Q3113" s="7" t="s">
        <v>298</v>
      </c>
      <c r="R3113" s="7" t="s">
        <v>298</v>
      </c>
      <c r="S3113" s="7" t="s">
        <v>1212</v>
      </c>
      <c r="T3113" s="80">
        <v>0.49199999999999999</v>
      </c>
      <c r="U3113" s="7" t="s">
        <v>1585</v>
      </c>
      <c r="V3113" s="85">
        <v>5.62E-2</v>
      </c>
      <c r="W3113" s="81">
        <v>7.2569999999999996E-2</v>
      </c>
      <c r="X3113" s="4" t="s">
        <v>614</v>
      </c>
      <c r="Y3113" s="4"/>
      <c r="Z3113" s="80">
        <v>257410.9</v>
      </c>
      <c r="AA3113" s="78">
        <v>1</v>
      </c>
      <c r="AB3113" s="103">
        <v>100.67</v>
      </c>
      <c r="AD3113" s="80">
        <v>259.13600000000002</v>
      </c>
      <c r="AG3113" s="7" t="s">
        <v>17</v>
      </c>
      <c r="AH3113" s="81">
        <v>1.2819999999999999E-3</v>
      </c>
      <c r="AI3113" s="81">
        <v>4.7101228303746698E-3</v>
      </c>
      <c r="AJ3113" s="81">
        <v>1.13771314543509E-3</v>
      </c>
    </row>
    <row r="3114" spans="1:36" s="7" customFormat="1" x14ac:dyDescent="0.2">
      <c r="A3114" s="7">
        <v>1039</v>
      </c>
      <c r="B3114" s="7">
        <v>1039</v>
      </c>
      <c r="C3114" s="7" t="s">
        <v>1486</v>
      </c>
      <c r="D3114" s="7" t="s">
        <v>1487</v>
      </c>
      <c r="E3114" s="4" t="s">
        <v>425</v>
      </c>
      <c r="F3114" s="7" t="s">
        <v>1488</v>
      </c>
      <c r="G3114" s="7" t="s">
        <v>1489</v>
      </c>
      <c r="H3114" s="7" t="s">
        <v>76</v>
      </c>
      <c r="I3114" s="7" t="s">
        <v>228</v>
      </c>
      <c r="J3114" s="7" t="s">
        <v>53</v>
      </c>
      <c r="K3114" s="7" t="s">
        <v>53</v>
      </c>
      <c r="L3114" s="7" t="s">
        <v>799</v>
      </c>
      <c r="M3114" s="7" t="s">
        <v>311</v>
      </c>
      <c r="N3114" s="7" t="s">
        <v>156</v>
      </c>
      <c r="O3114" s="7" t="s">
        <v>62</v>
      </c>
      <c r="P3114" s="7" t="s">
        <v>298</v>
      </c>
      <c r="Q3114" s="7" t="s">
        <v>298</v>
      </c>
      <c r="R3114" s="7" t="s">
        <v>298</v>
      </c>
      <c r="S3114" s="7" t="s">
        <v>1212</v>
      </c>
      <c r="T3114" s="80">
        <v>2.8330000000000002</v>
      </c>
      <c r="U3114" s="7" t="s">
        <v>1490</v>
      </c>
      <c r="V3114" s="85">
        <v>0.10539999999999999</v>
      </c>
      <c r="W3114" s="81">
        <v>7.8640000000000002E-2</v>
      </c>
      <c r="X3114" s="4" t="s">
        <v>614</v>
      </c>
      <c r="Y3114" s="4"/>
      <c r="Z3114" s="80">
        <v>54867</v>
      </c>
      <c r="AA3114" s="78">
        <v>1</v>
      </c>
      <c r="AB3114" s="103">
        <v>122.21</v>
      </c>
      <c r="AD3114" s="80">
        <v>67.052999999999997</v>
      </c>
      <c r="AG3114" s="7" t="s">
        <v>17</v>
      </c>
      <c r="AH3114" s="81">
        <v>2.24E-4</v>
      </c>
      <c r="AI3114" s="81">
        <v>1.2187740251941501E-3</v>
      </c>
      <c r="AJ3114" s="81">
        <v>2.9439046065555098E-4</v>
      </c>
    </row>
    <row r="3115" spans="1:36" s="7" customFormat="1" x14ac:dyDescent="0.2">
      <c r="A3115" s="7">
        <v>1039</v>
      </c>
      <c r="B3115" s="7">
        <v>1039</v>
      </c>
      <c r="C3115" s="7" t="s">
        <v>1215</v>
      </c>
      <c r="D3115" s="7" t="s">
        <v>1496</v>
      </c>
      <c r="E3115" s="4" t="s">
        <v>425</v>
      </c>
      <c r="F3115" s="7" t="s">
        <v>1935</v>
      </c>
      <c r="G3115" s="7" t="s">
        <v>1936</v>
      </c>
      <c r="H3115" s="7" t="s">
        <v>76</v>
      </c>
      <c r="I3115" s="7" t="s">
        <v>228</v>
      </c>
      <c r="J3115" s="7" t="s">
        <v>53</v>
      </c>
      <c r="K3115" s="7" t="s">
        <v>53</v>
      </c>
      <c r="L3115" s="7" t="s">
        <v>799</v>
      </c>
      <c r="M3115" s="7" t="s">
        <v>311</v>
      </c>
      <c r="N3115" s="7" t="s">
        <v>256</v>
      </c>
      <c r="O3115" s="7" t="s">
        <v>62</v>
      </c>
      <c r="P3115" s="7" t="s">
        <v>1205</v>
      </c>
      <c r="Q3115" s="7" t="s">
        <v>65</v>
      </c>
      <c r="R3115" s="7" t="s">
        <v>57</v>
      </c>
      <c r="S3115" s="7" t="s">
        <v>1212</v>
      </c>
      <c r="T3115" s="80">
        <v>0.64800000000000002</v>
      </c>
      <c r="U3115" s="7" t="s">
        <v>1937</v>
      </c>
      <c r="V3115" s="85">
        <v>3.7600000000000001E-2</v>
      </c>
      <c r="W3115" s="81">
        <v>4.4519999999999997E-2</v>
      </c>
      <c r="X3115" s="4" t="s">
        <v>614</v>
      </c>
      <c r="Y3115" s="4"/>
      <c r="Z3115" s="80">
        <v>208541</v>
      </c>
      <c r="AA3115" s="78">
        <v>1</v>
      </c>
      <c r="AB3115" s="103">
        <v>100.87</v>
      </c>
      <c r="AD3115" s="80">
        <v>210.35499999999999</v>
      </c>
      <c r="AG3115" s="7" t="s">
        <v>17</v>
      </c>
      <c r="AH3115" s="81">
        <v>1.73E-4</v>
      </c>
      <c r="AI3115" s="81">
        <v>3.8234789514329302E-3</v>
      </c>
      <c r="AJ3115" s="81">
        <v>9.2354752115744797E-4</v>
      </c>
    </row>
    <row r="3116" spans="1:36" s="7" customFormat="1" x14ac:dyDescent="0.2">
      <c r="A3116" s="7">
        <v>1039</v>
      </c>
      <c r="B3116" s="7">
        <v>1039</v>
      </c>
      <c r="C3116" s="7" t="s">
        <v>1215</v>
      </c>
      <c r="D3116" s="7" t="s">
        <v>1496</v>
      </c>
      <c r="E3116" s="4" t="s">
        <v>425</v>
      </c>
      <c r="F3116" s="7" t="s">
        <v>1497</v>
      </c>
      <c r="G3116" s="7" t="s">
        <v>1498</v>
      </c>
      <c r="H3116" s="7" t="s">
        <v>76</v>
      </c>
      <c r="I3116" s="7" t="s">
        <v>229</v>
      </c>
      <c r="J3116" s="7" t="s">
        <v>53</v>
      </c>
      <c r="K3116" s="7" t="s">
        <v>53</v>
      </c>
      <c r="L3116" s="7" t="s">
        <v>799</v>
      </c>
      <c r="M3116" s="7" t="s">
        <v>311</v>
      </c>
      <c r="N3116" s="7" t="s">
        <v>256</v>
      </c>
      <c r="O3116" s="7" t="s">
        <v>62</v>
      </c>
      <c r="P3116" s="7" t="s">
        <v>1205</v>
      </c>
      <c r="Q3116" s="7" t="s">
        <v>65</v>
      </c>
      <c r="R3116" s="7" t="s">
        <v>57</v>
      </c>
      <c r="S3116" s="7" t="s">
        <v>1212</v>
      </c>
      <c r="T3116" s="80">
        <v>3.9140000000000001</v>
      </c>
      <c r="U3116" s="7" t="s">
        <v>1499</v>
      </c>
      <c r="V3116" s="85">
        <v>1.3899999999999999E-2</v>
      </c>
      <c r="W3116" s="81">
        <v>2.4809999999999999E-2</v>
      </c>
      <c r="X3116" s="4" t="s">
        <v>614</v>
      </c>
      <c r="Y3116" s="4"/>
      <c r="Z3116" s="80">
        <v>763122.7</v>
      </c>
      <c r="AA3116" s="78">
        <v>1</v>
      </c>
      <c r="AB3116" s="103">
        <v>103.84</v>
      </c>
      <c r="AD3116" s="80">
        <v>792.42700000000002</v>
      </c>
      <c r="AG3116" s="7" t="s">
        <v>17</v>
      </c>
      <c r="AH3116" s="81">
        <v>4.2400000000000001E-4</v>
      </c>
      <c r="AI3116" s="81">
        <v>1.44033754976042E-2</v>
      </c>
      <c r="AJ3116" s="81">
        <v>3.4790832919655498E-3</v>
      </c>
    </row>
    <row r="3117" spans="1:36" s="7" customFormat="1" x14ac:dyDescent="0.2">
      <c r="A3117" s="7">
        <v>1039</v>
      </c>
      <c r="B3117" s="7">
        <v>1039</v>
      </c>
      <c r="C3117" s="7" t="s">
        <v>1430</v>
      </c>
      <c r="D3117" s="7" t="s">
        <v>1431</v>
      </c>
      <c r="E3117" s="4" t="s">
        <v>425</v>
      </c>
      <c r="F3117" s="7" t="s">
        <v>1942</v>
      </c>
      <c r="G3117" s="7" t="s">
        <v>1943</v>
      </c>
      <c r="H3117" s="7" t="s">
        <v>76</v>
      </c>
      <c r="I3117" s="7" t="s">
        <v>229</v>
      </c>
      <c r="J3117" s="7" t="s">
        <v>53</v>
      </c>
      <c r="K3117" s="7" t="s">
        <v>53</v>
      </c>
      <c r="L3117" s="7" t="s">
        <v>799</v>
      </c>
      <c r="M3117" s="7" t="s">
        <v>311</v>
      </c>
      <c r="N3117" s="7" t="s">
        <v>256</v>
      </c>
      <c r="O3117" s="7" t="s">
        <v>62</v>
      </c>
      <c r="P3117" s="7" t="s">
        <v>1205</v>
      </c>
      <c r="Q3117" s="7" t="s">
        <v>65</v>
      </c>
      <c r="R3117" s="7" t="s">
        <v>57</v>
      </c>
      <c r="S3117" s="7" t="s">
        <v>1212</v>
      </c>
      <c r="T3117" s="80">
        <v>3.4809999999999999</v>
      </c>
      <c r="U3117" s="7" t="s">
        <v>1944</v>
      </c>
      <c r="V3117" s="85">
        <v>1.6400000000000001E-2</v>
      </c>
      <c r="W3117" s="81">
        <v>2.4500000000000001E-2</v>
      </c>
      <c r="X3117" s="4" t="s">
        <v>614</v>
      </c>
      <c r="Y3117" s="4"/>
      <c r="Z3117" s="80">
        <v>463058.23</v>
      </c>
      <c r="AA3117" s="78">
        <v>1</v>
      </c>
      <c r="AB3117" s="103">
        <v>105.53</v>
      </c>
      <c r="AD3117" s="80">
        <v>488.66500000000002</v>
      </c>
      <c r="AG3117" s="7" t="s">
        <v>17</v>
      </c>
      <c r="AH3117" s="81">
        <v>4.3100000000000001E-4</v>
      </c>
      <c r="AI3117" s="81">
        <v>8.8821228700411894E-3</v>
      </c>
      <c r="AJ3117" s="81">
        <v>2.14544467576267E-3</v>
      </c>
    </row>
    <row r="3118" spans="1:36" s="7" customFormat="1" x14ac:dyDescent="0.2">
      <c r="A3118" s="7">
        <v>1039</v>
      </c>
      <c r="B3118" s="7">
        <v>1039</v>
      </c>
      <c r="C3118" s="7" t="s">
        <v>1705</v>
      </c>
      <c r="D3118" s="7" t="s">
        <v>1706</v>
      </c>
      <c r="E3118" s="4" t="s">
        <v>425</v>
      </c>
      <c r="F3118" s="7" t="s">
        <v>1945</v>
      </c>
      <c r="G3118" s="7" t="s">
        <v>1946</v>
      </c>
      <c r="H3118" s="7" t="s">
        <v>76</v>
      </c>
      <c r="I3118" s="7" t="s">
        <v>229</v>
      </c>
      <c r="J3118" s="7" t="s">
        <v>53</v>
      </c>
      <c r="K3118" s="7" t="s">
        <v>53</v>
      </c>
      <c r="L3118" s="7" t="s">
        <v>799</v>
      </c>
      <c r="M3118" s="7" t="s">
        <v>311</v>
      </c>
      <c r="N3118" s="7" t="s">
        <v>258</v>
      </c>
      <c r="O3118" s="7" t="s">
        <v>62</v>
      </c>
      <c r="P3118" s="7" t="s">
        <v>1439</v>
      </c>
      <c r="Q3118" s="7" t="s">
        <v>65</v>
      </c>
      <c r="R3118" s="7" t="s">
        <v>57</v>
      </c>
      <c r="S3118" s="7" t="s">
        <v>1212</v>
      </c>
      <c r="T3118" s="80">
        <v>1.802</v>
      </c>
      <c r="U3118" s="7" t="s">
        <v>1947</v>
      </c>
      <c r="V3118" s="85">
        <v>3.2000000000000001E-2</v>
      </c>
      <c r="W3118" s="81">
        <v>3.1350000000000003E-2</v>
      </c>
      <c r="X3118" s="4" t="s">
        <v>614</v>
      </c>
      <c r="Y3118" s="4"/>
      <c r="Z3118" s="80">
        <v>141282.74</v>
      </c>
      <c r="AA3118" s="78">
        <v>1</v>
      </c>
      <c r="AB3118" s="103">
        <v>107.71</v>
      </c>
      <c r="AD3118" s="80">
        <v>152.17599999999999</v>
      </c>
      <c r="AG3118" s="7" t="s">
        <v>17</v>
      </c>
      <c r="AH3118" s="81">
        <v>1.7200000000000001E-4</v>
      </c>
      <c r="AI3118" s="81">
        <v>2.7659884731993799E-3</v>
      </c>
      <c r="AJ3118" s="81">
        <v>6.6811451832787003E-4</v>
      </c>
    </row>
    <row r="3119" spans="1:36" s="7" customFormat="1" x14ac:dyDescent="0.2">
      <c r="A3119" s="7">
        <v>1039</v>
      </c>
      <c r="B3119" s="7">
        <v>1039</v>
      </c>
      <c r="C3119" s="7" t="s">
        <v>1705</v>
      </c>
      <c r="D3119" s="7" t="s">
        <v>1706</v>
      </c>
      <c r="E3119" s="4" t="s">
        <v>425</v>
      </c>
      <c r="F3119" s="7" t="s">
        <v>2811</v>
      </c>
      <c r="G3119" s="7" t="s">
        <v>2812</v>
      </c>
      <c r="H3119" s="7" t="s">
        <v>76</v>
      </c>
      <c r="I3119" s="7" t="s">
        <v>228</v>
      </c>
      <c r="J3119" s="7" t="s">
        <v>53</v>
      </c>
      <c r="K3119" s="7" t="s">
        <v>53</v>
      </c>
      <c r="L3119" s="7" t="s">
        <v>799</v>
      </c>
      <c r="M3119" s="7" t="s">
        <v>311</v>
      </c>
      <c r="N3119" s="7" t="s">
        <v>258</v>
      </c>
      <c r="O3119" s="7" t="s">
        <v>62</v>
      </c>
      <c r="P3119" s="7" t="s">
        <v>1439</v>
      </c>
      <c r="Q3119" s="7" t="s">
        <v>65</v>
      </c>
      <c r="R3119" s="7" t="s">
        <v>57</v>
      </c>
      <c r="S3119" s="7" t="s">
        <v>1212</v>
      </c>
      <c r="T3119" s="80">
        <v>1.84</v>
      </c>
      <c r="U3119" s="7" t="s">
        <v>2813</v>
      </c>
      <c r="V3119" s="85">
        <v>5.7000000000000002E-2</v>
      </c>
      <c r="W3119" s="81">
        <v>6.1760000000000002E-2</v>
      </c>
      <c r="X3119" s="4" t="s">
        <v>614</v>
      </c>
      <c r="Y3119" s="4"/>
      <c r="Z3119" s="80">
        <v>45000</v>
      </c>
      <c r="AA3119" s="78">
        <v>1</v>
      </c>
      <c r="AB3119" s="103">
        <v>99.56</v>
      </c>
      <c r="AD3119" s="80">
        <v>44.802</v>
      </c>
      <c r="AG3119" s="7" t="s">
        <v>17</v>
      </c>
      <c r="AH3119" s="81">
        <v>4.6E-5</v>
      </c>
      <c r="AI3119" s="81">
        <v>8.14334121964407E-4</v>
      </c>
      <c r="AJ3119" s="81">
        <v>1.9669946383575601E-4</v>
      </c>
    </row>
    <row r="3120" spans="1:36" s="7" customFormat="1" x14ac:dyDescent="0.2">
      <c r="A3120" s="7">
        <v>1039</v>
      </c>
      <c r="B3120" s="7">
        <v>1039</v>
      </c>
      <c r="C3120" s="7" t="s">
        <v>1754</v>
      </c>
      <c r="D3120" s="7" t="s">
        <v>1755</v>
      </c>
      <c r="E3120" s="4" t="s">
        <v>425</v>
      </c>
      <c r="F3120" s="7" t="s">
        <v>1948</v>
      </c>
      <c r="G3120" s="7" t="s">
        <v>1949</v>
      </c>
      <c r="H3120" s="7" t="s">
        <v>76</v>
      </c>
      <c r="I3120" s="7" t="s">
        <v>229</v>
      </c>
      <c r="J3120" s="7" t="s">
        <v>53</v>
      </c>
      <c r="K3120" s="7" t="s">
        <v>53</v>
      </c>
      <c r="L3120" s="7" t="s">
        <v>799</v>
      </c>
      <c r="M3120" s="7" t="s">
        <v>311</v>
      </c>
      <c r="N3120" s="7" t="s">
        <v>629</v>
      </c>
      <c r="O3120" s="7" t="s">
        <v>62</v>
      </c>
      <c r="P3120" s="7" t="s">
        <v>1647</v>
      </c>
      <c r="Q3120" s="7" t="s">
        <v>65</v>
      </c>
      <c r="R3120" s="7" t="s">
        <v>57</v>
      </c>
      <c r="S3120" s="7" t="s">
        <v>1212</v>
      </c>
      <c r="T3120" s="80">
        <v>1.9930000000000001</v>
      </c>
      <c r="U3120" s="7" t="s">
        <v>1753</v>
      </c>
      <c r="V3120" s="85">
        <v>3.0000000000000001E-3</v>
      </c>
      <c r="W3120" s="81">
        <v>3.193E-2</v>
      </c>
      <c r="X3120" s="4" t="s">
        <v>614</v>
      </c>
      <c r="Y3120" s="4"/>
      <c r="Z3120" s="80">
        <v>125000</v>
      </c>
      <c r="AA3120" s="78">
        <v>1</v>
      </c>
      <c r="AB3120" s="103">
        <v>101.09</v>
      </c>
      <c r="AD3120" s="80">
        <v>126.36199999999999</v>
      </c>
      <c r="AG3120" s="7" t="s">
        <v>17</v>
      </c>
      <c r="AH3120" s="81">
        <v>3.0400000000000002E-4</v>
      </c>
      <c r="AI3120" s="81">
        <v>2.2968013813385001E-3</v>
      </c>
      <c r="AJ3120" s="81">
        <v>5.54784072116104E-4</v>
      </c>
    </row>
    <row r="3121" spans="1:36" s="7" customFormat="1" x14ac:dyDescent="0.2">
      <c r="A3121" s="7">
        <v>1039</v>
      </c>
      <c r="B3121" s="7">
        <v>1039</v>
      </c>
      <c r="C3121" s="7" t="s">
        <v>1874</v>
      </c>
      <c r="D3121" s="7" t="s">
        <v>1875</v>
      </c>
      <c r="E3121" s="4" t="s">
        <v>425</v>
      </c>
      <c r="F3121" s="7" t="s">
        <v>1950</v>
      </c>
      <c r="G3121" s="7" t="s">
        <v>1951</v>
      </c>
      <c r="H3121" s="7" t="s">
        <v>76</v>
      </c>
      <c r="I3121" s="7" t="s">
        <v>229</v>
      </c>
      <c r="J3121" s="7" t="s">
        <v>53</v>
      </c>
      <c r="K3121" s="7" t="s">
        <v>53</v>
      </c>
      <c r="L3121" s="7" t="s">
        <v>799</v>
      </c>
      <c r="M3121" s="7" t="s">
        <v>311</v>
      </c>
      <c r="N3121" s="7" t="s">
        <v>258</v>
      </c>
      <c r="O3121" s="7" t="s">
        <v>62</v>
      </c>
      <c r="P3121" s="7" t="s">
        <v>1439</v>
      </c>
      <c r="Q3121" s="7" t="s">
        <v>65</v>
      </c>
      <c r="R3121" s="7" t="s">
        <v>57</v>
      </c>
      <c r="S3121" s="7" t="s">
        <v>1212</v>
      </c>
      <c r="T3121" s="80">
        <v>2.8780000000000001</v>
      </c>
      <c r="U3121" s="7" t="s">
        <v>1952</v>
      </c>
      <c r="V3121" s="85">
        <v>3.2300000000000002E-2</v>
      </c>
      <c r="W3121" s="81">
        <v>3.0870000000000002E-2</v>
      </c>
      <c r="X3121" s="4" t="s">
        <v>614</v>
      </c>
      <c r="Y3121" s="4"/>
      <c r="Z3121" s="80">
        <v>23520.59</v>
      </c>
      <c r="AA3121" s="78">
        <v>1</v>
      </c>
      <c r="AB3121" s="103">
        <v>107.46</v>
      </c>
      <c r="AD3121" s="80">
        <v>25.274999999999999</v>
      </c>
      <c r="AG3121" s="7" t="s">
        <v>17</v>
      </c>
      <c r="AH3121" s="81">
        <v>4.0000000000000003E-5</v>
      </c>
      <c r="AI3121" s="81">
        <v>4.5940982508733199E-4</v>
      </c>
      <c r="AJ3121" s="81">
        <v>1.10968782761514E-4</v>
      </c>
    </row>
    <row r="3122" spans="1:36" s="7" customFormat="1" x14ac:dyDescent="0.2">
      <c r="A3122" s="7">
        <v>1039</v>
      </c>
      <c r="B3122" s="7">
        <v>1039</v>
      </c>
      <c r="C3122" s="7" t="s">
        <v>1728</v>
      </c>
      <c r="D3122" s="7" t="s">
        <v>1729</v>
      </c>
      <c r="E3122" s="4" t="s">
        <v>425</v>
      </c>
      <c r="F3122" s="7" t="s">
        <v>1953</v>
      </c>
      <c r="G3122" s="7" t="s">
        <v>1954</v>
      </c>
      <c r="H3122" s="7" t="s">
        <v>76</v>
      </c>
      <c r="I3122" s="7" t="s">
        <v>229</v>
      </c>
      <c r="J3122" s="7" t="s">
        <v>53</v>
      </c>
      <c r="K3122" s="7" t="s">
        <v>53</v>
      </c>
      <c r="L3122" s="7" t="s">
        <v>799</v>
      </c>
      <c r="M3122" s="7" t="s">
        <v>311</v>
      </c>
      <c r="N3122" s="7" t="s">
        <v>75</v>
      </c>
      <c r="O3122" s="7" t="s">
        <v>62</v>
      </c>
      <c r="P3122" s="7" t="s">
        <v>1562</v>
      </c>
      <c r="Q3122" s="7" t="s">
        <v>65</v>
      </c>
      <c r="R3122" s="7" t="s">
        <v>57</v>
      </c>
      <c r="S3122" s="7" t="s">
        <v>1212</v>
      </c>
      <c r="T3122" s="80">
        <v>3.0630000000000002</v>
      </c>
      <c r="U3122" s="7" t="s">
        <v>1955</v>
      </c>
      <c r="V3122" s="85">
        <v>2.1999999999999999E-2</v>
      </c>
      <c r="W3122" s="81">
        <v>2.9000000000000001E-2</v>
      </c>
      <c r="X3122" s="4" t="s">
        <v>614</v>
      </c>
      <c r="Y3122" s="4"/>
      <c r="Z3122" s="80">
        <v>117466.38</v>
      </c>
      <c r="AA3122" s="78">
        <v>1</v>
      </c>
      <c r="AB3122" s="103">
        <v>105.14</v>
      </c>
      <c r="AD3122" s="80">
        <v>123.504</v>
      </c>
      <c r="AG3122" s="7" t="s">
        <v>17</v>
      </c>
      <c r="AH3122" s="81">
        <v>3.48E-4</v>
      </c>
      <c r="AI3122" s="81">
        <v>2.24484721937646E-3</v>
      </c>
      <c r="AJ3122" s="81">
        <v>5.4223473207700898E-4</v>
      </c>
    </row>
    <row r="3123" spans="1:36" s="7" customFormat="1" x14ac:dyDescent="0.2">
      <c r="A3123" s="7">
        <v>1039</v>
      </c>
      <c r="B3123" s="7">
        <v>1039</v>
      </c>
      <c r="C3123" s="7" t="s">
        <v>1728</v>
      </c>
      <c r="D3123" s="7" t="s">
        <v>1729</v>
      </c>
      <c r="E3123" s="4" t="s">
        <v>425</v>
      </c>
      <c r="F3123" s="7" t="s">
        <v>1956</v>
      </c>
      <c r="G3123" s="7" t="s">
        <v>1957</v>
      </c>
      <c r="H3123" s="7" t="s">
        <v>76</v>
      </c>
      <c r="I3123" s="7" t="s">
        <v>228</v>
      </c>
      <c r="J3123" s="7" t="s">
        <v>53</v>
      </c>
      <c r="K3123" s="7" t="s">
        <v>53</v>
      </c>
      <c r="L3123" s="7" t="s">
        <v>799</v>
      </c>
      <c r="M3123" s="7" t="s">
        <v>311</v>
      </c>
      <c r="N3123" s="7" t="s">
        <v>75</v>
      </c>
      <c r="O3123" s="7" t="s">
        <v>62</v>
      </c>
      <c r="P3123" s="7" t="s">
        <v>1562</v>
      </c>
      <c r="Q3123" s="7" t="s">
        <v>65</v>
      </c>
      <c r="R3123" s="7" t="s">
        <v>57</v>
      </c>
      <c r="S3123" s="7" t="s">
        <v>1212</v>
      </c>
      <c r="T3123" s="80">
        <v>2.8969999999999998</v>
      </c>
      <c r="U3123" s="7" t="s">
        <v>1955</v>
      </c>
      <c r="V3123" s="85">
        <v>4.6800000000000001E-2</v>
      </c>
      <c r="W3123" s="81">
        <v>5.8160000000000003E-2</v>
      </c>
      <c r="X3123" s="4" t="s">
        <v>614</v>
      </c>
      <c r="Y3123" s="4"/>
      <c r="Z3123" s="80">
        <v>102262.93</v>
      </c>
      <c r="AA3123" s="78">
        <v>1</v>
      </c>
      <c r="AB3123" s="103">
        <v>97.76</v>
      </c>
      <c r="AD3123" s="80">
        <v>99.971999999999994</v>
      </c>
      <c r="AG3123" s="7" t="s">
        <v>17</v>
      </c>
      <c r="AH3123" s="81">
        <v>2.43E-4</v>
      </c>
      <c r="AI3123" s="81">
        <v>1.81712438241351E-3</v>
      </c>
      <c r="AJ3123" s="81">
        <v>4.3891982676766498E-4</v>
      </c>
    </row>
    <row r="3124" spans="1:36" s="7" customFormat="1" x14ac:dyDescent="0.2">
      <c r="A3124" s="7">
        <v>1039</v>
      </c>
      <c r="B3124" s="7">
        <v>1039</v>
      </c>
      <c r="C3124" s="7" t="s">
        <v>1958</v>
      </c>
      <c r="D3124" s="7" t="s">
        <v>1959</v>
      </c>
      <c r="E3124" s="4" t="s">
        <v>425</v>
      </c>
      <c r="F3124" s="7" t="s">
        <v>1960</v>
      </c>
      <c r="G3124" s="7" t="s">
        <v>1961</v>
      </c>
      <c r="H3124" s="7" t="s">
        <v>76</v>
      </c>
      <c r="I3124" s="7" t="s">
        <v>228</v>
      </c>
      <c r="J3124" s="7" t="s">
        <v>53</v>
      </c>
      <c r="K3124" s="7" t="s">
        <v>53</v>
      </c>
      <c r="L3124" s="7" t="s">
        <v>799</v>
      </c>
      <c r="M3124" s="7" t="s">
        <v>311</v>
      </c>
      <c r="N3124" s="7" t="s">
        <v>258</v>
      </c>
      <c r="O3124" s="7" t="s">
        <v>62</v>
      </c>
      <c r="P3124" s="7" t="s">
        <v>1580</v>
      </c>
      <c r="Q3124" s="7" t="s">
        <v>65</v>
      </c>
      <c r="R3124" s="7" t="s">
        <v>57</v>
      </c>
      <c r="S3124" s="7" t="s">
        <v>1212</v>
      </c>
      <c r="T3124" s="80">
        <v>3.306</v>
      </c>
      <c r="U3124" s="7" t="s">
        <v>1962</v>
      </c>
      <c r="V3124" s="85">
        <v>4.5600000000000002E-2</v>
      </c>
      <c r="W3124" s="81">
        <v>5.8299999999999998E-2</v>
      </c>
      <c r="X3124" s="4" t="s">
        <v>614</v>
      </c>
      <c r="Y3124" s="4"/>
      <c r="Z3124" s="80">
        <v>13533.34</v>
      </c>
      <c r="AA3124" s="78">
        <v>1</v>
      </c>
      <c r="AB3124" s="103">
        <v>96.43</v>
      </c>
      <c r="AD3124" s="80">
        <v>13.05</v>
      </c>
      <c r="AG3124" s="7" t="s">
        <v>17</v>
      </c>
      <c r="AH3124" s="81">
        <v>2.0000000000000002E-5</v>
      </c>
      <c r="AI3124" s="81">
        <v>2.3720420884443499E-4</v>
      </c>
      <c r="AJ3124" s="81">
        <v>5.7295819296792803E-5</v>
      </c>
    </row>
    <row r="3125" spans="1:36" s="7" customFormat="1" x14ac:dyDescent="0.2">
      <c r="A3125" s="7">
        <v>1039</v>
      </c>
      <c r="B3125" s="7">
        <v>1039</v>
      </c>
      <c r="C3125" s="7" t="s">
        <v>1965</v>
      </c>
      <c r="D3125" s="7" t="s">
        <v>1966</v>
      </c>
      <c r="E3125" s="4" t="s">
        <v>425</v>
      </c>
      <c r="F3125" s="7" t="s">
        <v>1967</v>
      </c>
      <c r="G3125" s="7" t="s">
        <v>1968</v>
      </c>
      <c r="H3125" s="7" t="s">
        <v>76</v>
      </c>
      <c r="I3125" s="7" t="s">
        <v>228</v>
      </c>
      <c r="J3125" s="7" t="s">
        <v>53</v>
      </c>
      <c r="K3125" s="7" t="s">
        <v>53</v>
      </c>
      <c r="L3125" s="7" t="s">
        <v>799</v>
      </c>
      <c r="M3125" s="7" t="s">
        <v>311</v>
      </c>
      <c r="N3125" s="7" t="s">
        <v>267</v>
      </c>
      <c r="O3125" s="7" t="s">
        <v>62</v>
      </c>
      <c r="P3125" s="7" t="s">
        <v>1647</v>
      </c>
      <c r="Q3125" s="7" t="s">
        <v>70</v>
      </c>
      <c r="R3125" s="7" t="s">
        <v>57</v>
      </c>
      <c r="S3125" s="7" t="s">
        <v>1212</v>
      </c>
      <c r="T3125" s="80">
        <v>2.7189999999999999</v>
      </c>
      <c r="U3125" s="7" t="s">
        <v>1969</v>
      </c>
      <c r="V3125" s="85">
        <v>6.7500000000000004E-2</v>
      </c>
      <c r="W3125" s="81">
        <v>6.4380000000000007E-2</v>
      </c>
      <c r="X3125" s="4" t="s">
        <v>614</v>
      </c>
      <c r="Y3125" s="4"/>
      <c r="Z3125" s="80">
        <v>974158.65</v>
      </c>
      <c r="AA3125" s="78">
        <v>1</v>
      </c>
      <c r="AB3125" s="103">
        <v>102.2</v>
      </c>
      <c r="AD3125" s="80">
        <v>995.59</v>
      </c>
      <c r="AG3125" s="7" t="s">
        <v>17</v>
      </c>
      <c r="AH3125" s="81">
        <v>5.5699999999999999E-4</v>
      </c>
      <c r="AI3125" s="81">
        <v>1.8096134608669701E-2</v>
      </c>
      <c r="AJ3125" s="81">
        <v>4.37105590815533E-3</v>
      </c>
    </row>
    <row r="3126" spans="1:36" s="7" customFormat="1" x14ac:dyDescent="0.2">
      <c r="A3126" s="7">
        <v>1039</v>
      </c>
      <c r="B3126" s="7">
        <v>1039</v>
      </c>
      <c r="C3126" s="7" t="s">
        <v>1970</v>
      </c>
      <c r="D3126" s="7" t="s">
        <v>1971</v>
      </c>
      <c r="E3126" s="4" t="s">
        <v>78</v>
      </c>
      <c r="F3126" s="7" t="s">
        <v>1972</v>
      </c>
      <c r="G3126" s="7" t="s">
        <v>1973</v>
      </c>
      <c r="H3126" s="7" t="s">
        <v>76</v>
      </c>
      <c r="I3126" s="7" t="s">
        <v>228</v>
      </c>
      <c r="J3126" s="7" t="s">
        <v>53</v>
      </c>
      <c r="K3126" s="7" t="s">
        <v>314</v>
      </c>
      <c r="L3126" s="7" t="s">
        <v>799</v>
      </c>
      <c r="M3126" s="7" t="s">
        <v>311</v>
      </c>
      <c r="N3126" s="7" t="s">
        <v>630</v>
      </c>
      <c r="O3126" s="7" t="s">
        <v>62</v>
      </c>
      <c r="P3126" s="7" t="s">
        <v>1507</v>
      </c>
      <c r="Q3126" s="7" t="s">
        <v>65</v>
      </c>
      <c r="R3126" s="7" t="s">
        <v>57</v>
      </c>
      <c r="S3126" s="7" t="s">
        <v>1212</v>
      </c>
      <c r="T3126" s="80">
        <v>2.0209999999999999</v>
      </c>
      <c r="U3126" s="7" t="s">
        <v>1648</v>
      </c>
      <c r="V3126" s="85">
        <v>6.8000000000000005E-2</v>
      </c>
      <c r="W3126" s="81">
        <v>6.5240000000000006E-2</v>
      </c>
      <c r="X3126" s="4" t="s">
        <v>614</v>
      </c>
      <c r="Y3126" s="4"/>
      <c r="Z3126" s="80">
        <v>11706.89</v>
      </c>
      <c r="AA3126" s="78">
        <v>1</v>
      </c>
      <c r="AB3126" s="103">
        <v>102.45</v>
      </c>
      <c r="AD3126" s="80">
        <v>11.994</v>
      </c>
      <c r="AG3126" s="7" t="s">
        <v>17</v>
      </c>
      <c r="AH3126" s="81">
        <v>3.3000000000000003E-5</v>
      </c>
      <c r="AI3126" s="81">
        <v>2.1800112336093201E-4</v>
      </c>
      <c r="AJ3126" s="81">
        <v>5.2657383405778399E-5</v>
      </c>
    </row>
    <row r="3127" spans="1:36" s="7" customFormat="1" x14ac:dyDescent="0.2">
      <c r="A3127" s="7">
        <v>1039</v>
      </c>
      <c r="B3127" s="7">
        <v>1039</v>
      </c>
      <c r="C3127" s="7" t="s">
        <v>1710</v>
      </c>
      <c r="D3127" s="7" t="s">
        <v>1711</v>
      </c>
      <c r="E3127" s="4" t="s">
        <v>425</v>
      </c>
      <c r="F3127" s="7" t="s">
        <v>1974</v>
      </c>
      <c r="G3127" s="7" t="s">
        <v>1975</v>
      </c>
      <c r="H3127" s="7" t="s">
        <v>76</v>
      </c>
      <c r="I3127" s="7" t="s">
        <v>228</v>
      </c>
      <c r="J3127" s="7" t="s">
        <v>53</v>
      </c>
      <c r="K3127" s="7" t="s">
        <v>53</v>
      </c>
      <c r="L3127" s="7" t="s">
        <v>799</v>
      </c>
      <c r="M3127" s="7" t="s">
        <v>311</v>
      </c>
      <c r="N3127" s="7" t="s">
        <v>625</v>
      </c>
      <c r="O3127" s="7" t="s">
        <v>62</v>
      </c>
      <c r="P3127" s="7" t="s">
        <v>298</v>
      </c>
      <c r="Q3127" s="7" t="s">
        <v>298</v>
      </c>
      <c r="R3127" s="7" t="s">
        <v>298</v>
      </c>
      <c r="S3127" s="7" t="s">
        <v>1212</v>
      </c>
      <c r="T3127" s="80">
        <v>2.7570000000000001</v>
      </c>
      <c r="U3127" s="7" t="s">
        <v>1976</v>
      </c>
      <c r="V3127" s="85">
        <v>6.0499999999999998E-2</v>
      </c>
      <c r="W3127" s="81">
        <v>5.9319999999999998E-2</v>
      </c>
      <c r="X3127" s="4" t="s">
        <v>614</v>
      </c>
      <c r="Y3127" s="4"/>
      <c r="Z3127" s="80">
        <v>106954</v>
      </c>
      <c r="AA3127" s="78">
        <v>1</v>
      </c>
      <c r="AB3127" s="103">
        <v>100.56</v>
      </c>
      <c r="AD3127" s="80">
        <v>107.553</v>
      </c>
      <c r="AG3127" s="7" t="s">
        <v>17</v>
      </c>
      <c r="AH3127" s="81">
        <v>4.86E-4</v>
      </c>
      <c r="AI3127" s="81">
        <v>1.9549134171240701E-3</v>
      </c>
      <c r="AJ3127" s="81">
        <v>4.7220227007807602E-4</v>
      </c>
    </row>
    <row r="3128" spans="1:36" s="7" customFormat="1" x14ac:dyDescent="0.2">
      <c r="A3128" s="7">
        <v>1039</v>
      </c>
      <c r="B3128" s="7">
        <v>1039</v>
      </c>
      <c r="C3128" s="7" t="s">
        <v>1977</v>
      </c>
      <c r="D3128" s="7" t="s">
        <v>1978</v>
      </c>
      <c r="E3128" s="4" t="s">
        <v>425</v>
      </c>
      <c r="F3128" s="7" t="s">
        <v>1979</v>
      </c>
      <c r="G3128" s="7" t="s">
        <v>1980</v>
      </c>
      <c r="H3128" s="7" t="s">
        <v>76</v>
      </c>
      <c r="I3128" s="7" t="s">
        <v>601</v>
      </c>
      <c r="J3128" s="7" t="s">
        <v>53</v>
      </c>
      <c r="K3128" s="7" t="s">
        <v>53</v>
      </c>
      <c r="L3128" s="7" t="s">
        <v>799</v>
      </c>
      <c r="M3128" s="7" t="s">
        <v>311</v>
      </c>
      <c r="N3128" s="7" t="s">
        <v>269</v>
      </c>
      <c r="O3128" s="7" t="s">
        <v>62</v>
      </c>
      <c r="P3128" s="7" t="s">
        <v>1562</v>
      </c>
      <c r="Q3128" s="7" t="s">
        <v>65</v>
      </c>
      <c r="R3128" s="7" t="s">
        <v>57</v>
      </c>
      <c r="S3128" s="7" t="s">
        <v>1212</v>
      </c>
      <c r="T3128" s="80">
        <v>3.2469999999999999</v>
      </c>
      <c r="U3128" s="7" t="s">
        <v>1981</v>
      </c>
      <c r="V3128" s="85">
        <v>2.8000000000000001E-2</v>
      </c>
      <c r="W3128" s="81">
        <v>3.9609999999999999E-2</v>
      </c>
      <c r="X3128" s="4" t="s">
        <v>614</v>
      </c>
      <c r="Y3128" s="4"/>
      <c r="Z3128" s="80">
        <v>15637</v>
      </c>
      <c r="AA3128" s="78">
        <v>1</v>
      </c>
      <c r="AB3128" s="103">
        <v>98</v>
      </c>
      <c r="AD3128" s="80">
        <v>15.324</v>
      </c>
      <c r="AG3128" s="7" t="s">
        <v>17</v>
      </c>
      <c r="AH3128" s="81">
        <v>1.0399999999999999E-4</v>
      </c>
      <c r="AI3128" s="81">
        <v>2.7853818605986998E-4</v>
      </c>
      <c r="AJ3128" s="81">
        <v>6.7279892095882399E-5</v>
      </c>
    </row>
    <row r="3129" spans="1:36" s="7" customFormat="1" x14ac:dyDescent="0.2">
      <c r="A3129" s="7">
        <v>1039</v>
      </c>
      <c r="B3129" s="7">
        <v>1039</v>
      </c>
      <c r="C3129" s="7" t="s">
        <v>1673</v>
      </c>
      <c r="D3129" s="7" t="s">
        <v>1674</v>
      </c>
      <c r="E3129" s="4" t="s">
        <v>425</v>
      </c>
      <c r="F3129" s="7" t="s">
        <v>1982</v>
      </c>
      <c r="G3129" s="7" t="s">
        <v>1983</v>
      </c>
      <c r="H3129" s="7" t="s">
        <v>76</v>
      </c>
      <c r="I3129" s="7" t="s">
        <v>229</v>
      </c>
      <c r="J3129" s="7" t="s">
        <v>53</v>
      </c>
      <c r="K3129" s="7" t="s">
        <v>53</v>
      </c>
      <c r="L3129" s="7" t="s">
        <v>799</v>
      </c>
      <c r="M3129" s="7" t="s">
        <v>311</v>
      </c>
      <c r="N3129" s="7" t="s">
        <v>629</v>
      </c>
      <c r="O3129" s="7" t="s">
        <v>62</v>
      </c>
      <c r="P3129" s="7" t="s">
        <v>1562</v>
      </c>
      <c r="Q3129" s="7" t="s">
        <v>70</v>
      </c>
      <c r="R3129" s="7" t="s">
        <v>57</v>
      </c>
      <c r="S3129" s="7" t="s">
        <v>1212</v>
      </c>
      <c r="T3129" s="80">
        <v>5.6559999999999997</v>
      </c>
      <c r="U3129" s="7" t="s">
        <v>1660</v>
      </c>
      <c r="V3129" s="85">
        <v>3.1800000000000002E-2</v>
      </c>
      <c r="W3129" s="81">
        <v>3.4360000000000002E-2</v>
      </c>
      <c r="X3129" s="4" t="s">
        <v>614</v>
      </c>
      <c r="Y3129" s="4"/>
      <c r="Z3129" s="80">
        <v>230738</v>
      </c>
      <c r="AA3129" s="78">
        <v>1</v>
      </c>
      <c r="AB3129" s="103">
        <v>107.36</v>
      </c>
      <c r="AD3129" s="80">
        <v>247.72</v>
      </c>
      <c r="AG3129" s="7" t="s">
        <v>17</v>
      </c>
      <c r="AH3129" s="81">
        <v>5.4000000000000001E-4</v>
      </c>
      <c r="AI3129" s="81">
        <v>4.5026361920019803E-3</v>
      </c>
      <c r="AJ3129" s="81">
        <v>1.08759549787473E-3</v>
      </c>
    </row>
    <row r="3130" spans="1:36" s="7" customFormat="1" x14ac:dyDescent="0.2">
      <c r="A3130" s="7">
        <v>1039</v>
      </c>
      <c r="B3130" s="7">
        <v>1039</v>
      </c>
      <c r="C3130" s="7" t="s">
        <v>1984</v>
      </c>
      <c r="D3130" s="7" t="s">
        <v>5180</v>
      </c>
      <c r="E3130" s="4" t="s">
        <v>761</v>
      </c>
      <c r="F3130" s="7" t="s">
        <v>1985</v>
      </c>
      <c r="G3130" s="7" t="s">
        <v>1986</v>
      </c>
      <c r="H3130" s="7" t="s">
        <v>76</v>
      </c>
      <c r="I3130" s="7" t="s">
        <v>230</v>
      </c>
      <c r="J3130" s="7" t="s">
        <v>53</v>
      </c>
      <c r="K3130" s="7" t="s">
        <v>314</v>
      </c>
      <c r="L3130" s="7" t="s">
        <v>799</v>
      </c>
      <c r="M3130" s="7" t="s">
        <v>311</v>
      </c>
      <c r="N3130" s="7" t="s">
        <v>627</v>
      </c>
      <c r="O3130" s="7" t="s">
        <v>62</v>
      </c>
      <c r="P3130" s="7" t="s">
        <v>1439</v>
      </c>
      <c r="Q3130" s="7" t="s">
        <v>70</v>
      </c>
      <c r="R3130" s="7" t="s">
        <v>57</v>
      </c>
      <c r="S3130" s="7" t="s">
        <v>1212</v>
      </c>
      <c r="T3130" s="80">
        <v>1.768</v>
      </c>
      <c r="U3130" s="7" t="s">
        <v>1987</v>
      </c>
      <c r="V3130" s="85">
        <v>8.43E-2</v>
      </c>
      <c r="W3130" s="81">
        <v>7.5999999999999998E-2</v>
      </c>
      <c r="X3130" s="4" t="s">
        <v>614</v>
      </c>
      <c r="Y3130" s="4"/>
      <c r="Z3130" s="80">
        <v>55294</v>
      </c>
      <c r="AA3130" s="78">
        <v>1</v>
      </c>
      <c r="AB3130" s="103">
        <v>104.6</v>
      </c>
      <c r="AD3130" s="80">
        <v>57.838000000000001</v>
      </c>
      <c r="AG3130" s="7" t="s">
        <v>17</v>
      </c>
      <c r="AH3130" s="81">
        <v>1.3100000000000001E-4</v>
      </c>
      <c r="AI3130" s="81">
        <v>1.0512715799101699E-3</v>
      </c>
      <c r="AJ3130" s="81">
        <v>2.5393085041711702E-4</v>
      </c>
    </row>
    <row r="3131" spans="1:36" s="7" customFormat="1" x14ac:dyDescent="0.2">
      <c r="A3131" s="7">
        <v>1039</v>
      </c>
      <c r="B3131" s="7">
        <v>1039</v>
      </c>
      <c r="C3131" s="7" t="s">
        <v>1988</v>
      </c>
      <c r="D3131" s="7" t="s">
        <v>1989</v>
      </c>
      <c r="E3131" s="4" t="s">
        <v>425</v>
      </c>
      <c r="F3131" s="7" t="s">
        <v>1990</v>
      </c>
      <c r="G3131" s="7" t="s">
        <v>1991</v>
      </c>
      <c r="H3131" s="7" t="s">
        <v>76</v>
      </c>
      <c r="I3131" s="7" t="s">
        <v>229</v>
      </c>
      <c r="J3131" s="7" t="s">
        <v>53</v>
      </c>
      <c r="K3131" s="7" t="s">
        <v>53</v>
      </c>
      <c r="L3131" s="7" t="s">
        <v>799</v>
      </c>
      <c r="M3131" s="7" t="s">
        <v>311</v>
      </c>
      <c r="N3131" s="7" t="s">
        <v>156</v>
      </c>
      <c r="O3131" s="7" t="s">
        <v>62</v>
      </c>
      <c r="P3131" s="7" t="s">
        <v>1284</v>
      </c>
      <c r="Q3131" s="7" t="s">
        <v>65</v>
      </c>
      <c r="R3131" s="7" t="s">
        <v>57</v>
      </c>
      <c r="S3131" s="7" t="s">
        <v>1212</v>
      </c>
      <c r="T3131" s="80">
        <v>7.5629999999999997</v>
      </c>
      <c r="U3131" s="7" t="s">
        <v>1992</v>
      </c>
      <c r="V3131" s="85">
        <v>0.03</v>
      </c>
      <c r="W3131" s="81">
        <v>3.2599999999999997E-2</v>
      </c>
      <c r="X3131" s="4" t="s">
        <v>614</v>
      </c>
      <c r="Y3131" s="4"/>
      <c r="Z3131" s="80">
        <v>113294</v>
      </c>
      <c r="AA3131" s="78">
        <v>1</v>
      </c>
      <c r="AB3131" s="103">
        <v>103.71</v>
      </c>
      <c r="AD3131" s="80">
        <v>117.497</v>
      </c>
      <c r="AG3131" s="7" t="s">
        <v>17</v>
      </c>
      <c r="AH3131" s="81">
        <v>2.8E-5</v>
      </c>
      <c r="AI3131" s="81">
        <v>2.1356632565811499E-3</v>
      </c>
      <c r="AJ3131" s="81">
        <v>5.1586174049771496E-4</v>
      </c>
    </row>
    <row r="3132" spans="1:36" s="7" customFormat="1" x14ac:dyDescent="0.2">
      <c r="A3132" s="7">
        <v>1039</v>
      </c>
      <c r="B3132" s="7">
        <v>1039</v>
      </c>
      <c r="C3132" s="7" t="s">
        <v>1430</v>
      </c>
      <c r="D3132" s="7" t="s">
        <v>1431</v>
      </c>
      <c r="E3132" s="4" t="s">
        <v>425</v>
      </c>
      <c r="F3132" s="7" t="s">
        <v>1993</v>
      </c>
      <c r="G3132" s="7" t="s">
        <v>1994</v>
      </c>
      <c r="H3132" s="7" t="s">
        <v>76</v>
      </c>
      <c r="I3132" s="7" t="s">
        <v>229</v>
      </c>
      <c r="J3132" s="7" t="s">
        <v>53</v>
      </c>
      <c r="K3132" s="7" t="s">
        <v>53</v>
      </c>
      <c r="L3132" s="7" t="s">
        <v>799</v>
      </c>
      <c r="M3132" s="7" t="s">
        <v>311</v>
      </c>
      <c r="N3132" s="7" t="s">
        <v>256</v>
      </c>
      <c r="O3132" s="7" t="s">
        <v>62</v>
      </c>
      <c r="P3132" s="7" t="s">
        <v>1205</v>
      </c>
      <c r="Q3132" s="7" t="s">
        <v>65</v>
      </c>
      <c r="R3132" s="7" t="s">
        <v>57</v>
      </c>
      <c r="S3132" s="7" t="s">
        <v>1212</v>
      </c>
      <c r="T3132" s="80">
        <v>4.4029999999999996</v>
      </c>
      <c r="U3132" s="7" t="s">
        <v>1992</v>
      </c>
      <c r="V3132" s="85">
        <v>2.06E-2</v>
      </c>
      <c r="W3132" s="81">
        <v>2.6120000000000001E-2</v>
      </c>
      <c r="X3132" s="4" t="s">
        <v>614</v>
      </c>
      <c r="Y3132" s="4"/>
      <c r="Z3132" s="80">
        <v>423161</v>
      </c>
      <c r="AA3132" s="78">
        <v>1</v>
      </c>
      <c r="AB3132" s="103">
        <v>102.78</v>
      </c>
      <c r="AD3132" s="80">
        <v>434.92500000000001</v>
      </c>
      <c r="AG3132" s="7" t="s">
        <v>17</v>
      </c>
      <c r="AH3132" s="81">
        <v>2.3499999999999999E-4</v>
      </c>
      <c r="AI3132" s="81">
        <v>7.9053204512091399E-3</v>
      </c>
      <c r="AJ3132" s="81">
        <v>1.9095015820430499E-3</v>
      </c>
    </row>
    <row r="3133" spans="1:36" s="7" customFormat="1" x14ac:dyDescent="0.2">
      <c r="A3133" s="7">
        <v>1039</v>
      </c>
      <c r="B3133" s="7">
        <v>1039</v>
      </c>
      <c r="C3133" s="7" t="s">
        <v>1995</v>
      </c>
      <c r="D3133" s="7" t="s">
        <v>1996</v>
      </c>
      <c r="E3133" s="4" t="s">
        <v>425</v>
      </c>
      <c r="F3133" s="7" t="s">
        <v>1997</v>
      </c>
      <c r="G3133" s="7" t="s">
        <v>1998</v>
      </c>
      <c r="H3133" s="7" t="s">
        <v>76</v>
      </c>
      <c r="I3133" s="7" t="s">
        <v>601</v>
      </c>
      <c r="J3133" s="7" t="s">
        <v>53</v>
      </c>
      <c r="K3133" s="7" t="s">
        <v>53</v>
      </c>
      <c r="L3133" s="7" t="s">
        <v>799</v>
      </c>
      <c r="M3133" s="7" t="s">
        <v>311</v>
      </c>
      <c r="N3133" s="7" t="s">
        <v>259</v>
      </c>
      <c r="O3133" s="7" t="s">
        <v>62</v>
      </c>
      <c r="P3133" s="7" t="s">
        <v>298</v>
      </c>
      <c r="Q3133" s="7" t="s">
        <v>298</v>
      </c>
      <c r="R3133" s="7" t="s">
        <v>298</v>
      </c>
      <c r="S3133" s="7" t="s">
        <v>1212</v>
      </c>
      <c r="T3133" s="80">
        <v>3.431</v>
      </c>
      <c r="U3133" s="7" t="s">
        <v>1476</v>
      </c>
      <c r="V3133" s="85">
        <v>4.8500000000000001E-2</v>
      </c>
      <c r="W3133" s="81">
        <v>5.0040000000000001E-2</v>
      </c>
      <c r="X3133" s="4" t="s">
        <v>614</v>
      </c>
      <c r="Y3133" s="4"/>
      <c r="Z3133" s="80">
        <v>129553</v>
      </c>
      <c r="AA3133" s="78">
        <v>1</v>
      </c>
      <c r="AB3133" s="103">
        <v>100.9</v>
      </c>
      <c r="AD3133" s="80">
        <v>130.71899999999999</v>
      </c>
      <c r="AG3133" s="7" t="s">
        <v>17</v>
      </c>
      <c r="AH3133" s="81">
        <v>4.3199999999999998E-4</v>
      </c>
      <c r="AI3133" s="81">
        <v>2.3759859684697199E-3</v>
      </c>
      <c r="AJ3133" s="81">
        <v>5.7391082293331802E-4</v>
      </c>
    </row>
    <row r="3134" spans="1:36" s="7" customFormat="1" x14ac:dyDescent="0.2">
      <c r="A3134" s="7">
        <v>1039</v>
      </c>
      <c r="B3134" s="7">
        <v>1039</v>
      </c>
      <c r="C3134" s="7" t="s">
        <v>1435</v>
      </c>
      <c r="D3134" s="7" t="s">
        <v>1436</v>
      </c>
      <c r="E3134" s="4" t="s">
        <v>425</v>
      </c>
      <c r="F3134" s="7" t="s">
        <v>1999</v>
      </c>
      <c r="G3134" s="7" t="s">
        <v>2000</v>
      </c>
      <c r="H3134" s="7" t="s">
        <v>76</v>
      </c>
      <c r="I3134" s="7" t="s">
        <v>228</v>
      </c>
      <c r="J3134" s="7" t="s">
        <v>53</v>
      </c>
      <c r="K3134" s="7" t="s">
        <v>53</v>
      </c>
      <c r="L3134" s="7" t="s">
        <v>799</v>
      </c>
      <c r="M3134" s="7" t="s">
        <v>311</v>
      </c>
      <c r="N3134" s="7" t="s">
        <v>686</v>
      </c>
      <c r="O3134" s="7" t="s">
        <v>62</v>
      </c>
      <c r="P3134" s="7" t="s">
        <v>1439</v>
      </c>
      <c r="Q3134" s="7" t="s">
        <v>65</v>
      </c>
      <c r="R3134" s="7" t="s">
        <v>57</v>
      </c>
      <c r="S3134" s="7" t="s">
        <v>1212</v>
      </c>
      <c r="T3134" s="80">
        <v>3.7829999999999999</v>
      </c>
      <c r="U3134" s="7" t="s">
        <v>1809</v>
      </c>
      <c r="V3134" s="85">
        <v>5.5E-2</v>
      </c>
      <c r="W3134" s="81">
        <v>6.1530000000000001E-2</v>
      </c>
      <c r="X3134" s="4" t="s">
        <v>614</v>
      </c>
      <c r="Y3134" s="4"/>
      <c r="Z3134" s="80">
        <v>26527</v>
      </c>
      <c r="AA3134" s="78">
        <v>1</v>
      </c>
      <c r="AB3134" s="103">
        <v>99.3</v>
      </c>
      <c r="AD3134" s="80">
        <v>26.341000000000001</v>
      </c>
      <c r="AG3134" s="7" t="s">
        <v>17</v>
      </c>
      <c r="AH3134" s="81">
        <v>9.3999999999999994E-5</v>
      </c>
      <c r="AI3134" s="81">
        <v>4.7878729441936502E-4</v>
      </c>
      <c r="AJ3134" s="81">
        <v>1.15649340440849E-4</v>
      </c>
    </row>
    <row r="3135" spans="1:36" s="7" customFormat="1" x14ac:dyDescent="0.2">
      <c r="A3135" s="7">
        <v>1039</v>
      </c>
      <c r="B3135" s="7">
        <v>1039</v>
      </c>
      <c r="C3135" s="7" t="s">
        <v>2003</v>
      </c>
      <c r="D3135" s="7" t="s">
        <v>2004</v>
      </c>
      <c r="E3135" s="4" t="s">
        <v>425</v>
      </c>
      <c r="F3135" s="7" t="s">
        <v>2005</v>
      </c>
      <c r="G3135" s="7" t="s">
        <v>2006</v>
      </c>
      <c r="H3135" s="7" t="s">
        <v>76</v>
      </c>
      <c r="I3135" s="7" t="s">
        <v>601</v>
      </c>
      <c r="J3135" s="7" t="s">
        <v>53</v>
      </c>
      <c r="K3135" s="7" t="s">
        <v>53</v>
      </c>
      <c r="L3135" s="7" t="s">
        <v>799</v>
      </c>
      <c r="M3135" s="7" t="s">
        <v>311</v>
      </c>
      <c r="N3135" s="7" t="s">
        <v>140</v>
      </c>
      <c r="O3135" s="7" t="s">
        <v>62</v>
      </c>
      <c r="P3135" s="7" t="s">
        <v>298</v>
      </c>
      <c r="Q3135" s="7" t="s">
        <v>298</v>
      </c>
      <c r="R3135" s="7" t="s">
        <v>298</v>
      </c>
      <c r="S3135" s="7" t="s">
        <v>1212</v>
      </c>
      <c r="T3135" s="80">
        <v>2.9239999999999999</v>
      </c>
      <c r="U3135" s="7" t="s">
        <v>1827</v>
      </c>
      <c r="V3135" s="85">
        <v>5.5E-2</v>
      </c>
      <c r="W3135" s="81">
        <v>7.3260000000000006E-2</v>
      </c>
      <c r="X3135" s="4" t="s">
        <v>614</v>
      </c>
      <c r="Y3135" s="4"/>
      <c r="Z3135" s="80">
        <v>33134</v>
      </c>
      <c r="AA3135" s="78">
        <v>1</v>
      </c>
      <c r="AB3135" s="103">
        <v>96.6</v>
      </c>
      <c r="AD3135" s="80">
        <v>32.006999999999998</v>
      </c>
      <c r="AG3135" s="7" t="s">
        <v>17</v>
      </c>
      <c r="AH3135" s="81">
        <v>6.1399999999999996E-4</v>
      </c>
      <c r="AI3135" s="81">
        <v>5.8177656814572903E-4</v>
      </c>
      <c r="AJ3135" s="81">
        <v>1.4052602726558999E-4</v>
      </c>
    </row>
    <row r="3136" spans="1:36" s="7" customFormat="1" x14ac:dyDescent="0.2">
      <c r="A3136" s="7">
        <v>1039</v>
      </c>
      <c r="B3136" s="7">
        <v>1039</v>
      </c>
      <c r="C3136" s="7" t="s">
        <v>1834</v>
      </c>
      <c r="D3136" s="7" t="s">
        <v>1835</v>
      </c>
      <c r="E3136" s="4" t="s">
        <v>425</v>
      </c>
      <c r="F3136" s="7" t="s">
        <v>2007</v>
      </c>
      <c r="G3136" s="7" t="s">
        <v>2008</v>
      </c>
      <c r="H3136" s="7" t="s">
        <v>76</v>
      </c>
      <c r="I3136" s="7" t="s">
        <v>601</v>
      </c>
      <c r="J3136" s="7" t="s">
        <v>53</v>
      </c>
      <c r="K3136" s="7" t="s">
        <v>314</v>
      </c>
      <c r="L3136" s="7" t="s">
        <v>799</v>
      </c>
      <c r="M3136" s="7" t="s">
        <v>311</v>
      </c>
      <c r="N3136" s="7" t="s">
        <v>625</v>
      </c>
      <c r="O3136" s="7" t="s">
        <v>62</v>
      </c>
      <c r="P3136" s="7" t="s">
        <v>1647</v>
      </c>
      <c r="Q3136" s="7" t="s">
        <v>70</v>
      </c>
      <c r="R3136" s="7" t="s">
        <v>57</v>
      </c>
      <c r="S3136" s="7" t="s">
        <v>1212</v>
      </c>
      <c r="T3136" s="80">
        <v>3.847</v>
      </c>
      <c r="U3136" s="7" t="s">
        <v>1827</v>
      </c>
      <c r="V3136" s="85">
        <v>0.05</v>
      </c>
      <c r="W3136" s="81">
        <v>3.4849999999999999E-2</v>
      </c>
      <c r="X3136" s="4" t="s">
        <v>614</v>
      </c>
      <c r="Y3136" s="4"/>
      <c r="Z3136" s="80">
        <v>259079</v>
      </c>
      <c r="AA3136" s="78">
        <v>1</v>
      </c>
      <c r="AB3136" s="103">
        <v>107.3</v>
      </c>
      <c r="AD3136" s="80">
        <v>277.99200000000002</v>
      </c>
      <c r="AG3136" s="7" t="s">
        <v>17</v>
      </c>
      <c r="AH3136" s="81">
        <v>6.3599999999999996E-4</v>
      </c>
      <c r="AI3136" s="81">
        <v>5.0528588342770202E-3</v>
      </c>
      <c r="AJ3136" s="81">
        <v>1.22049978839459E-3</v>
      </c>
    </row>
    <row r="3137" spans="1:36" s="7" customFormat="1" x14ac:dyDescent="0.2">
      <c r="A3137" s="7">
        <v>1039</v>
      </c>
      <c r="B3137" s="7">
        <v>1039</v>
      </c>
      <c r="C3137" s="7" t="s">
        <v>1834</v>
      </c>
      <c r="D3137" s="7" t="s">
        <v>1835</v>
      </c>
      <c r="E3137" s="4" t="s">
        <v>425</v>
      </c>
      <c r="F3137" s="7" t="s">
        <v>2009</v>
      </c>
      <c r="G3137" s="7" t="s">
        <v>2010</v>
      </c>
      <c r="H3137" s="7" t="s">
        <v>76</v>
      </c>
      <c r="I3137" s="7" t="s">
        <v>228</v>
      </c>
      <c r="J3137" s="7" t="s">
        <v>53</v>
      </c>
      <c r="K3137" s="7" t="s">
        <v>314</v>
      </c>
      <c r="L3137" s="7" t="s">
        <v>799</v>
      </c>
      <c r="M3137" s="7" t="s">
        <v>311</v>
      </c>
      <c r="N3137" s="7" t="s">
        <v>625</v>
      </c>
      <c r="O3137" s="7" t="s">
        <v>62</v>
      </c>
      <c r="P3137" s="7" t="s">
        <v>1647</v>
      </c>
      <c r="Q3137" s="7" t="s">
        <v>70</v>
      </c>
      <c r="R3137" s="7" t="s">
        <v>57</v>
      </c>
      <c r="S3137" s="7" t="s">
        <v>1212</v>
      </c>
      <c r="T3137" s="80">
        <v>3.61</v>
      </c>
      <c r="U3137" s="7" t="s">
        <v>1809</v>
      </c>
      <c r="V3137" s="85">
        <v>6.9500000000000006E-2</v>
      </c>
      <c r="W3137" s="81">
        <v>6.3530000000000003E-2</v>
      </c>
      <c r="X3137" s="4" t="s">
        <v>614</v>
      </c>
      <c r="Y3137" s="4"/>
      <c r="Z3137" s="80">
        <v>142252</v>
      </c>
      <c r="AA3137" s="78">
        <v>1</v>
      </c>
      <c r="AB3137" s="103">
        <v>104.23</v>
      </c>
      <c r="AD3137" s="80">
        <v>148.26900000000001</v>
      </c>
      <c r="AG3137" s="7" t="s">
        <v>17</v>
      </c>
      <c r="AH3137" s="81">
        <v>2.5399999999999999E-4</v>
      </c>
      <c r="AI3137" s="81">
        <v>2.6949849857300701E-3</v>
      </c>
      <c r="AJ3137" s="81">
        <v>6.5096388256427205E-4</v>
      </c>
    </row>
    <row r="3138" spans="1:36" s="7" customFormat="1" x14ac:dyDescent="0.2">
      <c r="A3138" s="7">
        <v>1039</v>
      </c>
      <c r="B3138" s="7">
        <v>1039</v>
      </c>
      <c r="C3138" s="7" t="s">
        <v>2011</v>
      </c>
      <c r="D3138" s="7" t="s">
        <v>2012</v>
      </c>
      <c r="E3138" s="4" t="s">
        <v>425</v>
      </c>
      <c r="F3138" s="7" t="s">
        <v>2013</v>
      </c>
      <c r="G3138" s="7" t="s">
        <v>2014</v>
      </c>
      <c r="H3138" s="7" t="s">
        <v>76</v>
      </c>
      <c r="I3138" s="7" t="s">
        <v>601</v>
      </c>
      <c r="J3138" s="7" t="s">
        <v>53</v>
      </c>
      <c r="K3138" s="7" t="s">
        <v>317</v>
      </c>
      <c r="L3138" s="7" t="s">
        <v>799</v>
      </c>
      <c r="M3138" s="7" t="s">
        <v>311</v>
      </c>
      <c r="N3138" s="7" t="s">
        <v>630</v>
      </c>
      <c r="O3138" s="7" t="s">
        <v>62</v>
      </c>
      <c r="P3138" s="7" t="s">
        <v>1647</v>
      </c>
      <c r="Q3138" s="7" t="s">
        <v>65</v>
      </c>
      <c r="R3138" s="7" t="s">
        <v>57</v>
      </c>
      <c r="S3138" s="7" t="s">
        <v>1212</v>
      </c>
      <c r="T3138" s="80">
        <v>3.907</v>
      </c>
      <c r="U3138" s="7" t="s">
        <v>1827</v>
      </c>
      <c r="V3138" s="85">
        <v>5.5E-2</v>
      </c>
      <c r="W3138" s="81">
        <v>5.3280000000000001E-2</v>
      </c>
      <c r="X3138" s="4" t="s">
        <v>614</v>
      </c>
      <c r="Y3138" s="4"/>
      <c r="Z3138" s="80">
        <v>104660</v>
      </c>
      <c r="AA3138" s="78">
        <v>1</v>
      </c>
      <c r="AB3138" s="103">
        <v>102</v>
      </c>
      <c r="AD3138" s="80">
        <v>106.753</v>
      </c>
      <c r="AG3138" s="7" t="s">
        <v>17</v>
      </c>
      <c r="AH3138" s="81">
        <v>1.8200000000000001E-4</v>
      </c>
      <c r="AI3138" s="81">
        <v>1.9403770677400699E-3</v>
      </c>
      <c r="AJ3138" s="81">
        <v>4.6869106742447299E-4</v>
      </c>
    </row>
    <row r="3139" spans="1:36" s="7" customFormat="1" x14ac:dyDescent="0.2">
      <c r="A3139" s="7">
        <v>1039</v>
      </c>
      <c r="B3139" s="7">
        <v>1039</v>
      </c>
      <c r="C3139" s="7" t="s">
        <v>1965</v>
      </c>
      <c r="D3139" s="7" t="s">
        <v>1966</v>
      </c>
      <c r="E3139" s="4" t="s">
        <v>425</v>
      </c>
      <c r="F3139" s="7" t="s">
        <v>2019</v>
      </c>
      <c r="G3139" s="7" t="s">
        <v>2020</v>
      </c>
      <c r="H3139" s="7" t="s">
        <v>76</v>
      </c>
      <c r="I3139" s="7" t="s">
        <v>228</v>
      </c>
      <c r="J3139" s="7" t="s">
        <v>53</v>
      </c>
      <c r="K3139" s="7" t="s">
        <v>53</v>
      </c>
      <c r="L3139" s="7" t="s">
        <v>799</v>
      </c>
      <c r="M3139" s="7" t="s">
        <v>311</v>
      </c>
      <c r="N3139" s="7" t="s">
        <v>267</v>
      </c>
      <c r="O3139" s="7" t="s">
        <v>62</v>
      </c>
      <c r="P3139" s="7" t="s">
        <v>1647</v>
      </c>
      <c r="Q3139" s="7" t="s">
        <v>70</v>
      </c>
      <c r="R3139" s="7" t="s">
        <v>57</v>
      </c>
      <c r="S3139" s="7" t="s">
        <v>1212</v>
      </c>
      <c r="T3139" s="80">
        <v>3.8149999999999999</v>
      </c>
      <c r="U3139" s="7" t="s">
        <v>2021</v>
      </c>
      <c r="V3139" s="85">
        <v>6.5199999999999994E-2</v>
      </c>
      <c r="W3139" s="81">
        <v>6.5280000000000005E-2</v>
      </c>
      <c r="X3139" s="4" t="s">
        <v>614</v>
      </c>
      <c r="Y3139" s="4"/>
      <c r="Z3139" s="80">
        <v>107036</v>
      </c>
      <c r="AA3139" s="78">
        <v>1</v>
      </c>
      <c r="AB3139" s="103">
        <v>103.07</v>
      </c>
      <c r="AD3139" s="80">
        <v>110.322</v>
      </c>
      <c r="AG3139" s="7" t="s">
        <v>17</v>
      </c>
      <c r="AH3139" s="81">
        <v>8.0000000000000007E-5</v>
      </c>
      <c r="AI3139" s="81">
        <v>2.0052447042072799E-3</v>
      </c>
      <c r="AJ3139" s="81">
        <v>4.8435961055590099E-4</v>
      </c>
    </row>
    <row r="3140" spans="1:36" s="7" customFormat="1" x14ac:dyDescent="0.2">
      <c r="A3140" s="7">
        <v>1039</v>
      </c>
      <c r="B3140" s="7">
        <v>1039</v>
      </c>
      <c r="C3140" s="7" t="s">
        <v>2022</v>
      </c>
      <c r="D3140" s="7" t="s">
        <v>2023</v>
      </c>
      <c r="E3140" s="4" t="s">
        <v>425</v>
      </c>
      <c r="F3140" s="7" t="s">
        <v>2024</v>
      </c>
      <c r="G3140" s="7" t="s">
        <v>2025</v>
      </c>
      <c r="H3140" s="7" t="s">
        <v>76</v>
      </c>
      <c r="I3140" s="7" t="s">
        <v>229</v>
      </c>
      <c r="J3140" s="7" t="s">
        <v>53</v>
      </c>
      <c r="K3140" s="7" t="s">
        <v>53</v>
      </c>
      <c r="L3140" s="7" t="s">
        <v>799</v>
      </c>
      <c r="M3140" s="7" t="s">
        <v>311</v>
      </c>
      <c r="N3140" s="7" t="s">
        <v>629</v>
      </c>
      <c r="O3140" s="7" t="s">
        <v>62</v>
      </c>
      <c r="P3140" s="7" t="s">
        <v>298</v>
      </c>
      <c r="Q3140" s="7" t="s">
        <v>298</v>
      </c>
      <c r="R3140" s="7" t="s">
        <v>298</v>
      </c>
      <c r="S3140" s="7" t="s">
        <v>1212</v>
      </c>
      <c r="T3140" s="80">
        <v>2.597</v>
      </c>
      <c r="U3140" s="7" t="s">
        <v>1495</v>
      </c>
      <c r="V3140" s="85">
        <v>4.2000000000000003E-2</v>
      </c>
      <c r="W3140" s="81">
        <v>3.7449999999999997E-2</v>
      </c>
      <c r="X3140" s="4" t="s">
        <v>614</v>
      </c>
      <c r="Y3140" s="4"/>
      <c r="Z3140" s="80">
        <v>58000</v>
      </c>
      <c r="AA3140" s="78">
        <v>1</v>
      </c>
      <c r="AB3140" s="103">
        <v>106.54</v>
      </c>
      <c r="AD3140" s="80">
        <v>61.792999999999999</v>
      </c>
      <c r="AG3140" s="7" t="s">
        <v>17</v>
      </c>
      <c r="AH3140" s="81">
        <v>5.8E-4</v>
      </c>
      <c r="AI3140" s="81">
        <v>1.1231710920354199E-3</v>
      </c>
      <c r="AJ3140" s="81">
        <v>2.7129791769777301E-4</v>
      </c>
    </row>
    <row r="3141" spans="1:36" s="7" customFormat="1" x14ac:dyDescent="0.2">
      <c r="A3141" s="7">
        <v>1039</v>
      </c>
      <c r="B3141" s="7">
        <v>1039</v>
      </c>
      <c r="C3141" s="7" t="s">
        <v>1215</v>
      </c>
      <c r="D3141" s="7" t="s">
        <v>1496</v>
      </c>
      <c r="E3141" s="4" t="s">
        <v>425</v>
      </c>
      <c r="F3141" s="7" t="s">
        <v>2029</v>
      </c>
      <c r="G3141" s="7" t="s">
        <v>2030</v>
      </c>
      <c r="H3141" s="7" t="s">
        <v>76</v>
      </c>
      <c r="I3141" s="7" t="s">
        <v>229</v>
      </c>
      <c r="J3141" s="7" t="s">
        <v>53</v>
      </c>
      <c r="K3141" s="7" t="s">
        <v>53</v>
      </c>
      <c r="L3141" s="7" t="s">
        <v>799</v>
      </c>
      <c r="M3141" s="7" t="s">
        <v>311</v>
      </c>
      <c r="N3141" s="7" t="s">
        <v>256</v>
      </c>
      <c r="O3141" s="7" t="s">
        <v>62</v>
      </c>
      <c r="P3141" s="7" t="s">
        <v>1205</v>
      </c>
      <c r="Q3141" s="7" t="s">
        <v>65</v>
      </c>
      <c r="R3141" s="7" t="s">
        <v>57</v>
      </c>
      <c r="S3141" s="7" t="s">
        <v>1212</v>
      </c>
      <c r="T3141" s="80">
        <v>2.786</v>
      </c>
      <c r="U3141" s="7" t="s">
        <v>2031</v>
      </c>
      <c r="V3141" s="85">
        <v>1.7500000000000002E-2</v>
      </c>
      <c r="W3141" s="81">
        <v>2.3460000000000002E-2</v>
      </c>
      <c r="X3141" s="4" t="s">
        <v>614</v>
      </c>
      <c r="Y3141" s="4"/>
      <c r="Z3141" s="80">
        <v>856891.93</v>
      </c>
      <c r="AA3141" s="78">
        <v>1</v>
      </c>
      <c r="AB3141" s="103">
        <v>114.28</v>
      </c>
      <c r="AD3141" s="80">
        <v>979.25599999999997</v>
      </c>
      <c r="AG3141" s="7" t="s">
        <v>17</v>
      </c>
      <c r="AH3141" s="81">
        <v>3.3E-4</v>
      </c>
      <c r="AI3141" s="81">
        <v>1.7799242320000099E-2</v>
      </c>
      <c r="AJ3141" s="81">
        <v>4.2993426489130303E-3</v>
      </c>
    </row>
    <row r="3142" spans="1:36" s="7" customFormat="1" x14ac:dyDescent="0.2">
      <c r="A3142" s="7">
        <v>1039</v>
      </c>
      <c r="B3142" s="7">
        <v>1039</v>
      </c>
      <c r="C3142" s="7" t="s">
        <v>1203</v>
      </c>
      <c r="D3142" s="7" t="s">
        <v>1452</v>
      </c>
      <c r="E3142" s="4" t="s">
        <v>425</v>
      </c>
      <c r="F3142" s="7" t="s">
        <v>2032</v>
      </c>
      <c r="G3142" s="7" t="s">
        <v>2033</v>
      </c>
      <c r="H3142" s="7" t="s">
        <v>76</v>
      </c>
      <c r="I3142" s="7" t="s">
        <v>229</v>
      </c>
      <c r="J3142" s="7" t="s">
        <v>53</v>
      </c>
      <c r="K3142" s="7" t="s">
        <v>53</v>
      </c>
      <c r="L3142" s="7" t="s">
        <v>799</v>
      </c>
      <c r="M3142" s="7" t="s">
        <v>311</v>
      </c>
      <c r="N3142" s="7" t="s">
        <v>256</v>
      </c>
      <c r="O3142" s="7" t="s">
        <v>62</v>
      </c>
      <c r="P3142" s="7" t="s">
        <v>1205</v>
      </c>
      <c r="Q3142" s="7" t="s">
        <v>65</v>
      </c>
      <c r="R3142" s="7" t="s">
        <v>57</v>
      </c>
      <c r="S3142" s="7" t="s">
        <v>1212</v>
      </c>
      <c r="T3142" s="80">
        <v>2.5819999999999999</v>
      </c>
      <c r="U3142" s="7" t="s">
        <v>2034</v>
      </c>
      <c r="V3142" s="85">
        <v>1.8599999999999998E-2</v>
      </c>
      <c r="W3142" s="81">
        <v>2.257E-2</v>
      </c>
      <c r="X3142" s="4" t="s">
        <v>614</v>
      </c>
      <c r="Y3142" s="4"/>
      <c r="Z3142" s="80">
        <v>190711</v>
      </c>
      <c r="AA3142" s="78">
        <v>1</v>
      </c>
      <c r="AB3142" s="103">
        <v>102.67</v>
      </c>
      <c r="AD3142" s="80">
        <v>195.803</v>
      </c>
      <c r="AG3142" s="7" t="s">
        <v>17</v>
      </c>
      <c r="AH3142" s="81">
        <v>1.03E-4</v>
      </c>
      <c r="AI3142" s="81">
        <v>3.55897171575712E-3</v>
      </c>
      <c r="AJ3142" s="81">
        <v>8.5965675441344695E-4</v>
      </c>
    </row>
    <row r="3143" spans="1:36" s="7" customFormat="1" x14ac:dyDescent="0.2">
      <c r="A3143" s="7">
        <v>1039</v>
      </c>
      <c r="B3143" s="7">
        <v>1039</v>
      </c>
      <c r="C3143" s="7" t="s">
        <v>1203</v>
      </c>
      <c r="D3143" s="7" t="s">
        <v>1452</v>
      </c>
      <c r="E3143" s="4" t="s">
        <v>425</v>
      </c>
      <c r="F3143" s="7" t="s">
        <v>2035</v>
      </c>
      <c r="G3143" s="7" t="s">
        <v>2036</v>
      </c>
      <c r="H3143" s="7" t="s">
        <v>76</v>
      </c>
      <c r="I3143" s="7" t="s">
        <v>229</v>
      </c>
      <c r="J3143" s="7" t="s">
        <v>53</v>
      </c>
      <c r="K3143" s="7" t="s">
        <v>53</v>
      </c>
      <c r="L3143" s="7" t="s">
        <v>799</v>
      </c>
      <c r="M3143" s="7" t="s">
        <v>311</v>
      </c>
      <c r="N3143" s="7" t="s">
        <v>256</v>
      </c>
      <c r="O3143" s="7" t="s">
        <v>62</v>
      </c>
      <c r="P3143" s="7" t="s">
        <v>1205</v>
      </c>
      <c r="Q3143" s="7" t="s">
        <v>65</v>
      </c>
      <c r="R3143" s="7" t="s">
        <v>57</v>
      </c>
      <c r="S3143" s="7" t="s">
        <v>1212</v>
      </c>
      <c r="T3143" s="80">
        <v>5.0449999999999999</v>
      </c>
      <c r="U3143" s="7" t="s">
        <v>2037</v>
      </c>
      <c r="V3143" s="85">
        <v>2.0199999999999999E-2</v>
      </c>
      <c r="W3143" s="81">
        <v>2.5940000000000001E-2</v>
      </c>
      <c r="X3143" s="4" t="s">
        <v>614</v>
      </c>
      <c r="Y3143" s="4"/>
      <c r="Z3143" s="80">
        <v>173327</v>
      </c>
      <c r="AA3143" s="78">
        <v>1</v>
      </c>
      <c r="AB3143" s="103">
        <v>101.35</v>
      </c>
      <c r="AD3143" s="80">
        <v>175.667</v>
      </c>
      <c r="AG3143" s="7" t="s">
        <v>17</v>
      </c>
      <c r="AH3143" s="81">
        <v>4.8999999999999998E-5</v>
      </c>
      <c r="AI3143" s="81">
        <v>3.19297269268234E-3</v>
      </c>
      <c r="AJ3143" s="81">
        <v>7.7125101325457705E-4</v>
      </c>
    </row>
    <row r="3144" spans="1:36" s="7" customFormat="1" x14ac:dyDescent="0.2">
      <c r="A3144" s="7">
        <v>1039</v>
      </c>
      <c r="B3144" s="7">
        <v>1039</v>
      </c>
      <c r="C3144" s="7" t="s">
        <v>1430</v>
      </c>
      <c r="D3144" s="7" t="s">
        <v>1431</v>
      </c>
      <c r="E3144" s="4" t="s">
        <v>425</v>
      </c>
      <c r="F3144" s="7" t="s">
        <v>2038</v>
      </c>
      <c r="G3144" s="7" t="s">
        <v>2039</v>
      </c>
      <c r="H3144" s="7" t="s">
        <v>76</v>
      </c>
      <c r="I3144" s="7" t="s">
        <v>229</v>
      </c>
      <c r="J3144" s="7" t="s">
        <v>53</v>
      </c>
      <c r="K3144" s="7" t="s">
        <v>53</v>
      </c>
      <c r="L3144" s="7" t="s">
        <v>799</v>
      </c>
      <c r="M3144" s="7" t="s">
        <v>311</v>
      </c>
      <c r="N3144" s="7" t="s">
        <v>256</v>
      </c>
      <c r="O3144" s="7" t="s">
        <v>62</v>
      </c>
      <c r="P3144" s="7" t="s">
        <v>1205</v>
      </c>
      <c r="Q3144" s="7" t="s">
        <v>65</v>
      </c>
      <c r="R3144" s="7" t="s">
        <v>57</v>
      </c>
      <c r="S3144" s="7" t="s">
        <v>1212</v>
      </c>
      <c r="T3144" s="80">
        <v>4.3789999999999996</v>
      </c>
      <c r="U3144" s="7" t="s">
        <v>2040</v>
      </c>
      <c r="V3144" s="85">
        <v>1.9900000000000001E-2</v>
      </c>
      <c r="W3144" s="81">
        <v>2.5700000000000001E-2</v>
      </c>
      <c r="X3144" s="4" t="s">
        <v>614</v>
      </c>
      <c r="Y3144" s="4"/>
      <c r="Z3144" s="80">
        <v>542803</v>
      </c>
      <c r="AA3144" s="78">
        <v>1</v>
      </c>
      <c r="AB3144" s="103">
        <v>102.5</v>
      </c>
      <c r="AD3144" s="80">
        <v>556.37300000000005</v>
      </c>
      <c r="AG3144" s="7" t="s">
        <v>17</v>
      </c>
      <c r="AH3144" s="81">
        <v>2.0100000000000001E-4</v>
      </c>
      <c r="AI3144" s="81">
        <v>1.01127980785403E-2</v>
      </c>
      <c r="AJ3144" s="81">
        <v>2.4427098242299598E-3</v>
      </c>
    </row>
    <row r="3145" spans="1:36" s="7" customFormat="1" x14ac:dyDescent="0.2">
      <c r="A3145" s="7">
        <v>1039</v>
      </c>
      <c r="B3145" s="7">
        <v>1039</v>
      </c>
      <c r="C3145" s="7" t="s">
        <v>1586</v>
      </c>
      <c r="D3145" s="7" t="s">
        <v>1587</v>
      </c>
      <c r="E3145" s="4" t="s">
        <v>425</v>
      </c>
      <c r="F3145" s="7" t="s">
        <v>2044</v>
      </c>
      <c r="G3145" s="7" t="s">
        <v>2045</v>
      </c>
      <c r="H3145" s="7" t="s">
        <v>76</v>
      </c>
      <c r="I3145" s="7" t="s">
        <v>228</v>
      </c>
      <c r="J3145" s="7" t="s">
        <v>53</v>
      </c>
      <c r="K3145" s="7" t="s">
        <v>53</v>
      </c>
      <c r="L3145" s="7" t="s">
        <v>799</v>
      </c>
      <c r="M3145" s="7" t="s">
        <v>311</v>
      </c>
      <c r="N3145" s="7" t="s">
        <v>75</v>
      </c>
      <c r="O3145" s="7" t="s">
        <v>62</v>
      </c>
      <c r="P3145" s="7" t="s">
        <v>1562</v>
      </c>
      <c r="Q3145" s="7" t="s">
        <v>65</v>
      </c>
      <c r="R3145" s="7" t="s">
        <v>57</v>
      </c>
      <c r="S3145" s="7" t="s">
        <v>1212</v>
      </c>
      <c r="T3145" s="80">
        <v>3.0910000000000002</v>
      </c>
      <c r="U3145" s="7" t="s">
        <v>2046</v>
      </c>
      <c r="V3145" s="85">
        <v>5.0500000000000003E-2</v>
      </c>
      <c r="W3145" s="81">
        <v>5.8900000000000001E-2</v>
      </c>
      <c r="X3145" s="4" t="s">
        <v>614</v>
      </c>
      <c r="Y3145" s="4"/>
      <c r="Z3145" s="80">
        <v>157744.6</v>
      </c>
      <c r="AA3145" s="78">
        <v>1</v>
      </c>
      <c r="AB3145" s="103">
        <v>99.02</v>
      </c>
      <c r="AD3145" s="80">
        <v>156.19900000000001</v>
      </c>
      <c r="AG3145" s="7" t="s">
        <v>17</v>
      </c>
      <c r="AH3145" s="81">
        <v>6.6E-4</v>
      </c>
      <c r="AI3145" s="81">
        <v>2.8391128430502602E-3</v>
      </c>
      <c r="AJ3145" s="81">
        <v>6.8577744556503099E-4</v>
      </c>
    </row>
    <row r="3146" spans="1:36" s="7" customFormat="1" x14ac:dyDescent="0.2">
      <c r="A3146" s="7">
        <v>1039</v>
      </c>
      <c r="B3146" s="7">
        <v>1039</v>
      </c>
      <c r="C3146" s="7" t="s">
        <v>1710</v>
      </c>
      <c r="D3146" s="7" t="s">
        <v>1711</v>
      </c>
      <c r="E3146" s="4" t="s">
        <v>425</v>
      </c>
      <c r="F3146" s="7" t="s">
        <v>2047</v>
      </c>
      <c r="G3146" s="7" t="s">
        <v>2048</v>
      </c>
      <c r="H3146" s="7" t="s">
        <v>76</v>
      </c>
      <c r="I3146" s="7" t="s">
        <v>228</v>
      </c>
      <c r="J3146" s="7" t="s">
        <v>53</v>
      </c>
      <c r="K3146" s="7" t="s">
        <v>53</v>
      </c>
      <c r="L3146" s="7" t="s">
        <v>799</v>
      </c>
      <c r="M3146" s="7" t="s">
        <v>311</v>
      </c>
      <c r="N3146" s="7" t="s">
        <v>625</v>
      </c>
      <c r="O3146" s="7" t="s">
        <v>62</v>
      </c>
      <c r="P3146" s="7" t="s">
        <v>298</v>
      </c>
      <c r="Q3146" s="7" t="s">
        <v>298</v>
      </c>
      <c r="R3146" s="7" t="s">
        <v>298</v>
      </c>
      <c r="S3146" s="7" t="s">
        <v>1212</v>
      </c>
      <c r="T3146" s="80">
        <v>3.3919999999999999</v>
      </c>
      <c r="U3146" s="7" t="s">
        <v>1423</v>
      </c>
      <c r="V3146" s="85">
        <v>5.5E-2</v>
      </c>
      <c r="W3146" s="81">
        <v>7.0499999999999993E-2</v>
      </c>
      <c r="X3146" s="4" t="s">
        <v>614</v>
      </c>
      <c r="Y3146" s="4"/>
      <c r="Z3146" s="80">
        <v>103373</v>
      </c>
      <c r="AA3146" s="78">
        <v>1</v>
      </c>
      <c r="AB3146" s="103">
        <v>95.4</v>
      </c>
      <c r="AD3146" s="80">
        <v>98.617999999999995</v>
      </c>
      <c r="AG3146" s="7" t="s">
        <v>17</v>
      </c>
      <c r="AH3146" s="81">
        <v>3.9500000000000001E-4</v>
      </c>
      <c r="AI3146" s="81">
        <v>1.7925064455849001E-3</v>
      </c>
      <c r="AJ3146" s="81">
        <v>4.3297345310564899E-4</v>
      </c>
    </row>
    <row r="3147" spans="1:36" s="7" customFormat="1" x14ac:dyDescent="0.2">
      <c r="A3147" s="7">
        <v>1039</v>
      </c>
      <c r="B3147" s="7">
        <v>1039</v>
      </c>
      <c r="C3147" s="7" t="s">
        <v>1447</v>
      </c>
      <c r="D3147" s="7" t="s">
        <v>1448</v>
      </c>
      <c r="E3147" s="4" t="s">
        <v>425</v>
      </c>
      <c r="F3147" s="7" t="s">
        <v>2049</v>
      </c>
      <c r="G3147" s="7" t="s">
        <v>2050</v>
      </c>
      <c r="H3147" s="7" t="s">
        <v>76</v>
      </c>
      <c r="I3147" s="7" t="s">
        <v>229</v>
      </c>
      <c r="J3147" s="7" t="s">
        <v>53</v>
      </c>
      <c r="K3147" s="7" t="s">
        <v>53</v>
      </c>
      <c r="L3147" s="7" t="s">
        <v>799</v>
      </c>
      <c r="M3147" s="7" t="s">
        <v>311</v>
      </c>
      <c r="N3147" s="7" t="s">
        <v>256</v>
      </c>
      <c r="O3147" s="7" t="s">
        <v>62</v>
      </c>
      <c r="P3147" s="7" t="s">
        <v>1205</v>
      </c>
      <c r="Q3147" s="7" t="s">
        <v>65</v>
      </c>
      <c r="R3147" s="7" t="s">
        <v>57</v>
      </c>
      <c r="S3147" s="7" t="s">
        <v>1212</v>
      </c>
      <c r="T3147" s="80">
        <v>4.9290000000000003</v>
      </c>
      <c r="U3147" s="7" t="s">
        <v>2051</v>
      </c>
      <c r="V3147" s="85">
        <v>2.47E-2</v>
      </c>
      <c r="W3147" s="81">
        <v>2.5839999999999998E-2</v>
      </c>
      <c r="X3147" s="4" t="s">
        <v>614</v>
      </c>
      <c r="Y3147" s="4"/>
      <c r="Z3147" s="80">
        <v>311014</v>
      </c>
      <c r="AA3147" s="78">
        <v>1</v>
      </c>
      <c r="AB3147" s="103">
        <v>102.7</v>
      </c>
      <c r="AD3147" s="80">
        <v>319.411</v>
      </c>
      <c r="AG3147" s="7" t="s">
        <v>17</v>
      </c>
      <c r="AH3147" s="81">
        <v>1.0900000000000001E-4</v>
      </c>
      <c r="AI3147" s="81">
        <v>5.8057136745920199E-3</v>
      </c>
      <c r="AJ3147" s="81">
        <v>1.4023491539583001E-3</v>
      </c>
    </row>
    <row r="3148" spans="1:36" s="7" customFormat="1" x14ac:dyDescent="0.2">
      <c r="A3148" s="7">
        <v>1039</v>
      </c>
      <c r="B3148" s="7">
        <v>1039</v>
      </c>
      <c r="C3148" s="7" t="s">
        <v>2052</v>
      </c>
      <c r="D3148" s="7" t="s">
        <v>2053</v>
      </c>
      <c r="E3148" s="4" t="s">
        <v>425</v>
      </c>
      <c r="F3148" s="7" t="s">
        <v>2054</v>
      </c>
      <c r="G3148" s="7" t="s">
        <v>2055</v>
      </c>
      <c r="H3148" s="7" t="s">
        <v>76</v>
      </c>
      <c r="I3148" s="7" t="s">
        <v>228</v>
      </c>
      <c r="J3148" s="7" t="s">
        <v>53</v>
      </c>
      <c r="K3148" s="7" t="s">
        <v>53</v>
      </c>
      <c r="L3148" s="7" t="s">
        <v>799</v>
      </c>
      <c r="M3148" s="7" t="s">
        <v>311</v>
      </c>
      <c r="N3148" s="7" t="s">
        <v>140</v>
      </c>
      <c r="O3148" s="7" t="s">
        <v>62</v>
      </c>
      <c r="P3148" s="7" t="s">
        <v>1507</v>
      </c>
      <c r="Q3148" s="7" t="s">
        <v>70</v>
      </c>
      <c r="R3148" s="7" t="s">
        <v>57</v>
      </c>
      <c r="S3148" s="7" t="s">
        <v>1212</v>
      </c>
      <c r="T3148" s="80">
        <v>3.7589999999999999</v>
      </c>
      <c r="U3148" s="7" t="s">
        <v>1827</v>
      </c>
      <c r="V3148" s="85">
        <v>5.8900000000000001E-2</v>
      </c>
      <c r="W3148" s="81">
        <v>6.191E-2</v>
      </c>
      <c r="X3148" s="4" t="s">
        <v>614</v>
      </c>
      <c r="Y3148" s="4"/>
      <c r="Z3148" s="80">
        <v>1458</v>
      </c>
      <c r="AA3148" s="78">
        <v>1</v>
      </c>
      <c r="AB3148" s="103">
        <v>100.7</v>
      </c>
      <c r="AD3148" s="80">
        <v>1.468</v>
      </c>
      <c r="AG3148" s="7" t="s">
        <v>17</v>
      </c>
      <c r="AH3148" s="81">
        <v>6.9999999999999999E-6</v>
      </c>
      <c r="AI3148" s="81">
        <v>2.6686537294604599E-5</v>
      </c>
      <c r="AJ3148" s="81">
        <v>6.44603662783893E-6</v>
      </c>
    </row>
    <row r="3149" spans="1:36" s="7" customFormat="1" x14ac:dyDescent="0.2">
      <c r="A3149" s="7">
        <v>1039</v>
      </c>
      <c r="B3149" s="7">
        <v>1039</v>
      </c>
      <c r="C3149" s="7" t="s">
        <v>2011</v>
      </c>
      <c r="D3149" s="7" t="s">
        <v>2012</v>
      </c>
      <c r="E3149" s="4" t="s">
        <v>425</v>
      </c>
      <c r="F3149" s="7" t="s">
        <v>2056</v>
      </c>
      <c r="G3149" s="7" t="s">
        <v>2057</v>
      </c>
      <c r="H3149" s="7" t="s">
        <v>76</v>
      </c>
      <c r="I3149" s="7" t="s">
        <v>229</v>
      </c>
      <c r="J3149" s="7" t="s">
        <v>53</v>
      </c>
      <c r="K3149" s="7" t="s">
        <v>317</v>
      </c>
      <c r="L3149" s="7" t="s">
        <v>799</v>
      </c>
      <c r="M3149" s="7" t="s">
        <v>311</v>
      </c>
      <c r="N3149" s="7" t="s">
        <v>630</v>
      </c>
      <c r="O3149" s="7" t="s">
        <v>62</v>
      </c>
      <c r="P3149" s="7" t="s">
        <v>1507</v>
      </c>
      <c r="Q3149" s="7" t="s">
        <v>65</v>
      </c>
      <c r="R3149" s="7" t="s">
        <v>57</v>
      </c>
      <c r="S3149" s="7" t="s">
        <v>1212</v>
      </c>
      <c r="T3149" s="80">
        <v>4.742</v>
      </c>
      <c r="U3149" s="7" t="s">
        <v>2058</v>
      </c>
      <c r="V3149" s="85">
        <v>4.8300000000000003E-2</v>
      </c>
      <c r="W3149" s="81">
        <v>4.2909999999999997E-2</v>
      </c>
      <c r="X3149" s="4" t="s">
        <v>614</v>
      </c>
      <c r="Y3149" s="4"/>
      <c r="Z3149" s="80">
        <v>137973</v>
      </c>
      <c r="AA3149" s="78">
        <v>1</v>
      </c>
      <c r="AB3149" s="103">
        <v>106.46</v>
      </c>
      <c r="AD3149" s="80">
        <v>146.886</v>
      </c>
      <c r="AG3149" s="7" t="s">
        <v>17</v>
      </c>
      <c r="AH3149" s="81">
        <v>3.3700000000000001E-4</v>
      </c>
      <c r="AI3149" s="81">
        <v>2.6698434730303999E-3</v>
      </c>
      <c r="AJ3149" s="81">
        <v>6.4489104104301E-4</v>
      </c>
    </row>
    <row r="3150" spans="1:36" s="7" customFormat="1" x14ac:dyDescent="0.2">
      <c r="A3150" s="7">
        <v>1039</v>
      </c>
      <c r="B3150" s="7">
        <v>1039</v>
      </c>
      <c r="C3150" s="7" t="s">
        <v>2061</v>
      </c>
      <c r="D3150" s="7" t="s">
        <v>2062</v>
      </c>
      <c r="E3150" s="4" t="s">
        <v>425</v>
      </c>
      <c r="F3150" s="7" t="s">
        <v>2063</v>
      </c>
      <c r="G3150" s="7" t="s">
        <v>2064</v>
      </c>
      <c r="H3150" s="7" t="s">
        <v>76</v>
      </c>
      <c r="I3150" s="7" t="s">
        <v>228</v>
      </c>
      <c r="J3150" s="7" t="s">
        <v>53</v>
      </c>
      <c r="K3150" s="7" t="s">
        <v>53</v>
      </c>
      <c r="L3150" s="7" t="s">
        <v>799</v>
      </c>
      <c r="M3150" s="7" t="s">
        <v>311</v>
      </c>
      <c r="N3150" s="7" t="s">
        <v>140</v>
      </c>
      <c r="O3150" s="7" t="s">
        <v>62</v>
      </c>
      <c r="P3150" s="7" t="s">
        <v>1647</v>
      </c>
      <c r="Q3150" s="7" t="s">
        <v>70</v>
      </c>
      <c r="R3150" s="7" t="s">
        <v>57</v>
      </c>
      <c r="S3150" s="7" t="s">
        <v>1212</v>
      </c>
      <c r="T3150" s="80">
        <v>2.1</v>
      </c>
      <c r="U3150" s="7" t="s">
        <v>2065</v>
      </c>
      <c r="V3150" s="85">
        <v>7.3300000000000004E-2</v>
      </c>
      <c r="W3150" s="81">
        <v>7.0000000000000007E-2</v>
      </c>
      <c r="X3150" s="4" t="s">
        <v>614</v>
      </c>
      <c r="Y3150" s="4"/>
      <c r="Z3150" s="80">
        <v>28234</v>
      </c>
      <c r="AA3150" s="78">
        <v>1</v>
      </c>
      <c r="AB3150" s="103">
        <v>102.47</v>
      </c>
      <c r="AD3150" s="80">
        <v>28.931000000000001</v>
      </c>
      <c r="AG3150" s="7" t="s">
        <v>17</v>
      </c>
      <c r="AH3150" s="81">
        <v>2.1699999999999999E-4</v>
      </c>
      <c r="AI3150" s="81">
        <v>5.2586513474067698E-4</v>
      </c>
      <c r="AJ3150" s="81">
        <v>1.27020822612576E-4</v>
      </c>
    </row>
    <row r="3151" spans="1:36" s="7" customFormat="1" x14ac:dyDescent="0.2">
      <c r="A3151" s="7">
        <v>1039</v>
      </c>
      <c r="B3151" s="7">
        <v>1039</v>
      </c>
      <c r="C3151" s="7" t="s">
        <v>2066</v>
      </c>
      <c r="D3151" s="7" t="s">
        <v>2067</v>
      </c>
      <c r="E3151" s="4" t="s">
        <v>761</v>
      </c>
      <c r="F3151" s="7" t="s">
        <v>2068</v>
      </c>
      <c r="G3151" s="7" t="s">
        <v>2069</v>
      </c>
      <c r="H3151" s="7" t="s">
        <v>76</v>
      </c>
      <c r="I3151" s="7" t="s">
        <v>228</v>
      </c>
      <c r="J3151" s="7" t="s">
        <v>53</v>
      </c>
      <c r="K3151" s="7" t="s">
        <v>314</v>
      </c>
      <c r="L3151" s="7" t="s">
        <v>799</v>
      </c>
      <c r="M3151" s="7" t="s">
        <v>311</v>
      </c>
      <c r="N3151" s="7" t="s">
        <v>630</v>
      </c>
      <c r="O3151" s="7" t="s">
        <v>62</v>
      </c>
      <c r="P3151" s="7" t="s">
        <v>1507</v>
      </c>
      <c r="Q3151" s="7" t="s">
        <v>65</v>
      </c>
      <c r="R3151" s="7" t="s">
        <v>57</v>
      </c>
      <c r="S3151" s="7" t="s">
        <v>1212</v>
      </c>
      <c r="T3151" s="80">
        <v>1.6850000000000001</v>
      </c>
      <c r="U3151" s="7" t="s">
        <v>1514</v>
      </c>
      <c r="V3151" s="85">
        <v>7.2499999999999995E-2</v>
      </c>
      <c r="W3151" s="81">
        <v>6.8400000000000002E-2</v>
      </c>
      <c r="X3151" s="4" t="s">
        <v>614</v>
      </c>
      <c r="Y3151" s="4"/>
      <c r="Z3151" s="80">
        <v>7915</v>
      </c>
      <c r="AA3151" s="78">
        <v>1</v>
      </c>
      <c r="AB3151" s="103">
        <v>102.4</v>
      </c>
      <c r="AD3151" s="80">
        <v>8.1050000000000004</v>
      </c>
      <c r="AG3151" s="7" t="s">
        <v>17</v>
      </c>
      <c r="AH3151" s="81">
        <v>6.0999999999999999E-5</v>
      </c>
      <c r="AI3151" s="81">
        <v>1.4731809930709899E-4</v>
      </c>
      <c r="AJ3151" s="81">
        <v>3.5584154421906398E-5</v>
      </c>
    </row>
    <row r="3152" spans="1:36" s="7" customFormat="1" x14ac:dyDescent="0.2">
      <c r="A3152" s="7">
        <v>1039</v>
      </c>
      <c r="B3152" s="7">
        <v>1039</v>
      </c>
      <c r="C3152" s="7" t="s">
        <v>1558</v>
      </c>
      <c r="D3152" s="7" t="s">
        <v>1559</v>
      </c>
      <c r="E3152" s="4" t="s">
        <v>425</v>
      </c>
      <c r="F3152" s="7" t="s">
        <v>2074</v>
      </c>
      <c r="G3152" s="7" t="s">
        <v>2075</v>
      </c>
      <c r="H3152" s="7" t="s">
        <v>76</v>
      </c>
      <c r="I3152" s="7" t="s">
        <v>229</v>
      </c>
      <c r="J3152" s="7" t="s">
        <v>53</v>
      </c>
      <c r="K3152" s="7" t="s">
        <v>53</v>
      </c>
      <c r="L3152" s="7" t="s">
        <v>799</v>
      </c>
      <c r="M3152" s="7" t="s">
        <v>311</v>
      </c>
      <c r="N3152" s="7" t="s">
        <v>629</v>
      </c>
      <c r="O3152" s="7" t="s">
        <v>62</v>
      </c>
      <c r="P3152" s="7" t="s">
        <v>1580</v>
      </c>
      <c r="Q3152" s="7" t="s">
        <v>65</v>
      </c>
      <c r="R3152" s="7" t="s">
        <v>57</v>
      </c>
      <c r="S3152" s="7" t="s">
        <v>1212</v>
      </c>
      <c r="T3152" s="80">
        <v>7.343</v>
      </c>
      <c r="U3152" s="7" t="s">
        <v>2076</v>
      </c>
      <c r="V3152" s="85">
        <v>0.03</v>
      </c>
      <c r="W3152" s="81">
        <v>3.671E-2</v>
      </c>
      <c r="X3152" s="4" t="s">
        <v>614</v>
      </c>
      <c r="Y3152" s="4"/>
      <c r="Z3152" s="80">
        <v>17946</v>
      </c>
      <c r="AA3152" s="78">
        <v>1</v>
      </c>
      <c r="AB3152" s="103">
        <v>100.07</v>
      </c>
      <c r="AD3152" s="80">
        <v>17.959</v>
      </c>
      <c r="AG3152" s="7" t="s">
        <v>17</v>
      </c>
      <c r="AH3152" s="81">
        <v>8.2000000000000001E-5</v>
      </c>
      <c r="AI3152" s="81">
        <v>3.2642002546493898E-4</v>
      </c>
      <c r="AJ3152" s="81">
        <v>7.8845577340321297E-5</v>
      </c>
    </row>
    <row r="3153" spans="1:36" s="7" customFormat="1" x14ac:dyDescent="0.2">
      <c r="A3153" s="7">
        <v>1039</v>
      </c>
      <c r="B3153" s="7">
        <v>1039</v>
      </c>
      <c r="C3153" s="7" t="s">
        <v>1472</v>
      </c>
      <c r="D3153" s="7" t="s">
        <v>1473</v>
      </c>
      <c r="E3153" s="4" t="s">
        <v>425</v>
      </c>
      <c r="F3153" s="7" t="s">
        <v>1500</v>
      </c>
      <c r="G3153" s="7" t="s">
        <v>1501</v>
      </c>
      <c r="H3153" s="7" t="s">
        <v>76</v>
      </c>
      <c r="I3153" s="7" t="s">
        <v>229</v>
      </c>
      <c r="J3153" s="7" t="s">
        <v>53</v>
      </c>
      <c r="K3153" s="7" t="s">
        <v>53</v>
      </c>
      <c r="L3153" s="7" t="s">
        <v>799</v>
      </c>
      <c r="M3153" s="7" t="s">
        <v>311</v>
      </c>
      <c r="N3153" s="7" t="s">
        <v>625</v>
      </c>
      <c r="O3153" s="7" t="s">
        <v>62</v>
      </c>
      <c r="P3153" s="7" t="s">
        <v>298</v>
      </c>
      <c r="Q3153" s="7" t="s">
        <v>298</v>
      </c>
      <c r="R3153" s="7" t="s">
        <v>298</v>
      </c>
      <c r="S3153" s="7" t="s">
        <v>1212</v>
      </c>
      <c r="T3153" s="80">
        <v>4.4850000000000003</v>
      </c>
      <c r="U3153" s="7" t="s">
        <v>1502</v>
      </c>
      <c r="V3153" s="85">
        <v>4.7E-2</v>
      </c>
      <c r="W3153" s="81">
        <v>4.1489999999999999E-2</v>
      </c>
      <c r="X3153" s="4" t="s">
        <v>614</v>
      </c>
      <c r="Y3153" s="4"/>
      <c r="Z3153" s="80">
        <v>622811.62</v>
      </c>
      <c r="AA3153" s="78">
        <v>1</v>
      </c>
      <c r="AB3153" s="103">
        <v>106.76</v>
      </c>
      <c r="AD3153" s="80">
        <v>664.91399999999999</v>
      </c>
      <c r="AG3153" s="7" t="s">
        <v>17</v>
      </c>
      <c r="AH3153" s="81">
        <v>1.1349999999999999E-3</v>
      </c>
      <c r="AI3153" s="81">
        <v>1.20856636371933E-2</v>
      </c>
      <c r="AJ3153" s="81">
        <v>2.9192483692082201E-3</v>
      </c>
    </row>
    <row r="3154" spans="1:36" s="7" customFormat="1" x14ac:dyDescent="0.2">
      <c r="A3154" s="7">
        <v>1039</v>
      </c>
      <c r="B3154" s="7">
        <v>1039</v>
      </c>
      <c r="C3154" s="7" t="s">
        <v>2011</v>
      </c>
      <c r="D3154" s="7" t="s">
        <v>2012</v>
      </c>
      <c r="E3154" s="4" t="s">
        <v>425</v>
      </c>
      <c r="F3154" s="7" t="s">
        <v>2077</v>
      </c>
      <c r="G3154" s="7" t="s">
        <v>2078</v>
      </c>
      <c r="H3154" s="7" t="s">
        <v>76</v>
      </c>
      <c r="I3154" s="7" t="s">
        <v>229</v>
      </c>
      <c r="J3154" s="7" t="s">
        <v>53</v>
      </c>
      <c r="K3154" s="7" t="s">
        <v>317</v>
      </c>
      <c r="L3154" s="7" t="s">
        <v>799</v>
      </c>
      <c r="M3154" s="7" t="s">
        <v>311</v>
      </c>
      <c r="N3154" s="7" t="s">
        <v>630</v>
      </c>
      <c r="O3154" s="7" t="s">
        <v>62</v>
      </c>
      <c r="P3154" s="7" t="s">
        <v>1647</v>
      </c>
      <c r="Q3154" s="7" t="s">
        <v>65</v>
      </c>
      <c r="R3154" s="7" t="s">
        <v>57</v>
      </c>
      <c r="S3154" s="7" t="s">
        <v>1212</v>
      </c>
      <c r="T3154" s="80">
        <v>5.8490000000000002</v>
      </c>
      <c r="U3154" s="7" t="s">
        <v>2058</v>
      </c>
      <c r="V3154" s="85">
        <v>4.1500000000000002E-2</v>
      </c>
      <c r="W3154" s="81">
        <v>4.4499999999999998E-2</v>
      </c>
      <c r="X3154" s="4" t="s">
        <v>614</v>
      </c>
      <c r="Y3154" s="4"/>
      <c r="Z3154" s="80">
        <v>138122.25</v>
      </c>
      <c r="AA3154" s="78">
        <v>1</v>
      </c>
      <c r="AB3154" s="103">
        <v>101.75</v>
      </c>
      <c r="AD3154" s="80">
        <v>140.53899999999999</v>
      </c>
      <c r="AG3154" s="7" t="s">
        <v>17</v>
      </c>
      <c r="AH3154" s="81">
        <v>2.7900000000000001E-4</v>
      </c>
      <c r="AI3154" s="81">
        <v>2.5544846267600702E-3</v>
      </c>
      <c r="AJ3154" s="81">
        <v>6.1702652867878696E-4</v>
      </c>
    </row>
    <row r="3155" spans="1:36" s="7" customFormat="1" x14ac:dyDescent="0.2">
      <c r="A3155" s="7">
        <v>1039</v>
      </c>
      <c r="B3155" s="7">
        <v>1039</v>
      </c>
      <c r="C3155" s="7" t="s">
        <v>1965</v>
      </c>
      <c r="D3155" s="7" t="s">
        <v>1966</v>
      </c>
      <c r="E3155" s="4" t="s">
        <v>425</v>
      </c>
      <c r="F3155" s="7" t="s">
        <v>2079</v>
      </c>
      <c r="G3155" s="7" t="s">
        <v>2080</v>
      </c>
      <c r="H3155" s="7" t="s">
        <v>76</v>
      </c>
      <c r="I3155" s="7" t="s">
        <v>228</v>
      </c>
      <c r="J3155" s="7" t="s">
        <v>53</v>
      </c>
      <c r="K3155" s="7" t="s">
        <v>53</v>
      </c>
      <c r="L3155" s="7" t="s">
        <v>799</v>
      </c>
      <c r="M3155" s="7" t="s">
        <v>311</v>
      </c>
      <c r="N3155" s="7" t="s">
        <v>267</v>
      </c>
      <c r="O3155" s="7" t="s">
        <v>62</v>
      </c>
      <c r="P3155" s="7" t="s">
        <v>1647</v>
      </c>
      <c r="Q3155" s="7" t="s">
        <v>70</v>
      </c>
      <c r="R3155" s="7" t="s">
        <v>57</v>
      </c>
      <c r="S3155" s="7" t="s">
        <v>1212</v>
      </c>
      <c r="T3155" s="80">
        <v>5.33</v>
      </c>
      <c r="U3155" s="7" t="s">
        <v>1687</v>
      </c>
      <c r="V3155" s="85">
        <v>6.3799999999999996E-2</v>
      </c>
      <c r="W3155" s="81">
        <v>6.5540000000000001E-2</v>
      </c>
      <c r="X3155" s="4" t="s">
        <v>614</v>
      </c>
      <c r="Y3155" s="4"/>
      <c r="Z3155" s="80">
        <v>25986</v>
      </c>
      <c r="AA3155" s="78">
        <v>1</v>
      </c>
      <c r="AB3155" s="103">
        <v>101.21</v>
      </c>
      <c r="AD3155" s="80">
        <v>26.3</v>
      </c>
      <c r="AG3155" s="7" t="s">
        <v>17</v>
      </c>
      <c r="AH3155" s="81">
        <v>2.5999999999999998E-5</v>
      </c>
      <c r="AI3155" s="81">
        <v>4.7804424043428501E-4</v>
      </c>
      <c r="AJ3155" s="81">
        <v>1.15469858436443E-4</v>
      </c>
    </row>
    <row r="3156" spans="1:36" s="7" customFormat="1" x14ac:dyDescent="0.2">
      <c r="A3156" s="7">
        <v>1039</v>
      </c>
      <c r="B3156" s="7">
        <v>1039</v>
      </c>
      <c r="C3156" s="7" t="s">
        <v>2081</v>
      </c>
      <c r="D3156" s="7" t="s">
        <v>2082</v>
      </c>
      <c r="E3156" s="4" t="s">
        <v>425</v>
      </c>
      <c r="F3156" s="7" t="s">
        <v>2083</v>
      </c>
      <c r="G3156" s="7" t="s">
        <v>2084</v>
      </c>
      <c r="H3156" s="7" t="s">
        <v>76</v>
      </c>
      <c r="I3156" s="7" t="s">
        <v>228</v>
      </c>
      <c r="J3156" s="7" t="s">
        <v>53</v>
      </c>
      <c r="K3156" s="7" t="s">
        <v>53</v>
      </c>
      <c r="L3156" s="7" t="s">
        <v>799</v>
      </c>
      <c r="M3156" s="7" t="s">
        <v>311</v>
      </c>
      <c r="N3156" s="7" t="s">
        <v>263</v>
      </c>
      <c r="O3156" s="7" t="s">
        <v>62</v>
      </c>
      <c r="P3156" s="7" t="s">
        <v>298</v>
      </c>
      <c r="Q3156" s="7" t="s">
        <v>298</v>
      </c>
      <c r="R3156" s="7" t="s">
        <v>298</v>
      </c>
      <c r="S3156" s="7" t="s">
        <v>1212</v>
      </c>
      <c r="T3156" s="80">
        <v>3.6</v>
      </c>
      <c r="U3156" s="7" t="s">
        <v>1809</v>
      </c>
      <c r="V3156" s="85">
        <v>7.5800000000000006E-2</v>
      </c>
      <c r="W3156" s="81">
        <v>6.6909999999999997E-2</v>
      </c>
      <c r="X3156" s="4" t="s">
        <v>614</v>
      </c>
      <c r="Y3156" s="4"/>
      <c r="Z3156" s="80">
        <v>27000</v>
      </c>
      <c r="AA3156" s="78">
        <v>1</v>
      </c>
      <c r="AB3156" s="103">
        <v>106.5</v>
      </c>
      <c r="AD3156" s="80">
        <v>28.754999999999999</v>
      </c>
      <c r="AG3156" s="7" t="s">
        <v>17</v>
      </c>
      <c r="AH3156" s="81">
        <v>5.1900000000000004E-4</v>
      </c>
      <c r="AI3156" s="81">
        <v>5.22659204434769E-4</v>
      </c>
      <c r="AJ3156" s="81">
        <v>1.26246441734681E-4</v>
      </c>
    </row>
    <row r="3157" spans="1:36" s="7" customFormat="1" x14ac:dyDescent="0.2">
      <c r="A3157" s="7">
        <v>1039</v>
      </c>
      <c r="B3157" s="7">
        <v>1039</v>
      </c>
      <c r="C3157" s="7" t="s">
        <v>2085</v>
      </c>
      <c r="D3157" s="7" t="s">
        <v>2086</v>
      </c>
      <c r="E3157" s="4" t="s">
        <v>425</v>
      </c>
      <c r="F3157" s="7" t="s">
        <v>2087</v>
      </c>
      <c r="G3157" s="7" t="s">
        <v>2088</v>
      </c>
      <c r="H3157" s="7" t="s">
        <v>76</v>
      </c>
      <c r="I3157" s="7" t="s">
        <v>228</v>
      </c>
      <c r="J3157" s="7" t="s">
        <v>53</v>
      </c>
      <c r="K3157" s="7" t="s">
        <v>53</v>
      </c>
      <c r="L3157" s="7" t="s">
        <v>799</v>
      </c>
      <c r="M3157" s="7" t="s">
        <v>311</v>
      </c>
      <c r="N3157" s="7" t="s">
        <v>140</v>
      </c>
      <c r="O3157" s="7" t="s">
        <v>62</v>
      </c>
      <c r="P3157" s="7" t="s">
        <v>298</v>
      </c>
      <c r="Q3157" s="7" t="s">
        <v>298</v>
      </c>
      <c r="R3157" s="7" t="s">
        <v>298</v>
      </c>
      <c r="S3157" s="7" t="s">
        <v>1212</v>
      </c>
      <c r="T3157" s="80">
        <v>4.0250000000000004</v>
      </c>
      <c r="U3157" s="7" t="s">
        <v>2089</v>
      </c>
      <c r="V3157" s="85">
        <v>6.7299999999999999E-2</v>
      </c>
      <c r="W3157" s="81">
        <v>6.658E-2</v>
      </c>
      <c r="X3157" s="4" t="s">
        <v>614</v>
      </c>
      <c r="Y3157" s="4"/>
      <c r="Z3157" s="80">
        <v>99835</v>
      </c>
      <c r="AA3157" s="78">
        <v>1</v>
      </c>
      <c r="AB3157" s="103">
        <v>103.07</v>
      </c>
      <c r="AD3157" s="80">
        <v>102.9</v>
      </c>
      <c r="AG3157" s="7" t="s">
        <v>17</v>
      </c>
      <c r="AH3157" s="81">
        <v>3.6299999999999999E-4</v>
      </c>
      <c r="AI3157" s="81">
        <v>1.87033899851017E-3</v>
      </c>
      <c r="AJ3157" s="81">
        <v>4.5177362494719901E-4</v>
      </c>
    </row>
    <row r="3158" spans="1:36" s="7" customFormat="1" x14ac:dyDescent="0.2">
      <c r="A3158" s="7">
        <v>1039</v>
      </c>
      <c r="B3158" s="7">
        <v>1039</v>
      </c>
      <c r="C3158" s="7" t="s">
        <v>1909</v>
      </c>
      <c r="D3158" s="7" t="s">
        <v>1910</v>
      </c>
      <c r="E3158" s="4" t="s">
        <v>425</v>
      </c>
      <c r="F3158" s="7" t="s">
        <v>2090</v>
      </c>
      <c r="G3158" s="7" t="s">
        <v>2091</v>
      </c>
      <c r="H3158" s="7" t="s">
        <v>76</v>
      </c>
      <c r="I3158" s="7" t="s">
        <v>228</v>
      </c>
      <c r="J3158" s="7" t="s">
        <v>53</v>
      </c>
      <c r="K3158" s="7" t="s">
        <v>53</v>
      </c>
      <c r="L3158" s="7" t="s">
        <v>799</v>
      </c>
      <c r="M3158" s="7" t="s">
        <v>311</v>
      </c>
      <c r="N3158" s="7" t="s">
        <v>140</v>
      </c>
      <c r="O3158" s="7" t="s">
        <v>62</v>
      </c>
      <c r="P3158" s="7" t="s">
        <v>298</v>
      </c>
      <c r="Q3158" s="7" t="s">
        <v>298</v>
      </c>
      <c r="R3158" s="7" t="s">
        <v>298</v>
      </c>
      <c r="S3158" s="7" t="s">
        <v>1212</v>
      </c>
      <c r="T3158" s="80">
        <v>3.302</v>
      </c>
      <c r="U3158" s="7" t="s">
        <v>1827</v>
      </c>
      <c r="V3158" s="85">
        <v>6.5000000000000002E-2</v>
      </c>
      <c r="W3158" s="81">
        <v>8.1970000000000001E-2</v>
      </c>
      <c r="X3158" s="4" t="s">
        <v>614</v>
      </c>
      <c r="Y3158" s="4"/>
      <c r="Z3158" s="80">
        <v>29000</v>
      </c>
      <c r="AA3158" s="78">
        <v>1</v>
      </c>
      <c r="AB3158" s="103">
        <v>96.78</v>
      </c>
      <c r="AD3158" s="80">
        <v>28.065999999999999</v>
      </c>
      <c r="AG3158" s="7" t="s">
        <v>17</v>
      </c>
      <c r="AH3158" s="81">
        <v>2.52E-4</v>
      </c>
      <c r="AI3158" s="81">
        <v>5.1013937623046795E-4</v>
      </c>
      <c r="AJ3158" s="81">
        <v>1.2322232248353001E-4</v>
      </c>
    </row>
    <row r="3159" spans="1:36" s="7" customFormat="1" x14ac:dyDescent="0.2">
      <c r="A3159" s="7">
        <v>1039</v>
      </c>
      <c r="B3159" s="7">
        <v>1039</v>
      </c>
      <c r="C3159" s="7" t="s">
        <v>2092</v>
      </c>
      <c r="D3159" s="7" t="s">
        <v>2093</v>
      </c>
      <c r="E3159" s="4" t="s">
        <v>425</v>
      </c>
      <c r="F3159" s="7" t="s">
        <v>2094</v>
      </c>
      <c r="G3159" s="7" t="s">
        <v>2095</v>
      </c>
      <c r="H3159" s="7" t="s">
        <v>76</v>
      </c>
      <c r="I3159" s="7" t="s">
        <v>229</v>
      </c>
      <c r="J3159" s="7" t="s">
        <v>53</v>
      </c>
      <c r="K3159" s="7" t="s">
        <v>53</v>
      </c>
      <c r="L3159" s="7" t="s">
        <v>799</v>
      </c>
      <c r="M3159" s="7" t="s">
        <v>311</v>
      </c>
      <c r="N3159" s="7" t="s">
        <v>629</v>
      </c>
      <c r="O3159" s="7" t="s">
        <v>62</v>
      </c>
      <c r="P3159" s="7" t="s">
        <v>1580</v>
      </c>
      <c r="Q3159" s="7" t="s">
        <v>65</v>
      </c>
      <c r="R3159" s="7" t="s">
        <v>57</v>
      </c>
      <c r="S3159" s="7" t="s">
        <v>1212</v>
      </c>
      <c r="T3159" s="80">
        <v>3.6840000000000002</v>
      </c>
      <c r="U3159" s="7" t="s">
        <v>1423</v>
      </c>
      <c r="V3159" s="85">
        <v>3.3399999999999999E-2</v>
      </c>
      <c r="W3159" s="81">
        <v>3.0720000000000001E-2</v>
      </c>
      <c r="X3159" s="4" t="s">
        <v>614</v>
      </c>
      <c r="Y3159" s="4"/>
      <c r="Z3159" s="80">
        <v>38000</v>
      </c>
      <c r="AA3159" s="78">
        <v>1</v>
      </c>
      <c r="AB3159" s="103">
        <v>103.53</v>
      </c>
      <c r="AD3159" s="80">
        <v>39.341000000000001</v>
      </c>
      <c r="AG3159" s="7" t="s">
        <v>17</v>
      </c>
      <c r="AH3159" s="81">
        <v>5.1E-5</v>
      </c>
      <c r="AI3159" s="81">
        <v>7.1508067554686301E-4</v>
      </c>
      <c r="AJ3159" s="81">
        <v>1.7272515259470601E-4</v>
      </c>
    </row>
    <row r="3160" spans="1:36" s="7" customFormat="1" x14ac:dyDescent="0.2">
      <c r="A3160" s="7">
        <v>1039</v>
      </c>
      <c r="B3160" s="7">
        <v>1039</v>
      </c>
      <c r="C3160" s="7" t="s">
        <v>2011</v>
      </c>
      <c r="D3160" s="7" t="s">
        <v>2012</v>
      </c>
      <c r="E3160" s="4" t="s">
        <v>425</v>
      </c>
      <c r="F3160" s="7" t="s">
        <v>2830</v>
      </c>
      <c r="G3160" s="7" t="s">
        <v>2831</v>
      </c>
      <c r="H3160" s="7" t="s">
        <v>76</v>
      </c>
      <c r="I3160" s="7" t="s">
        <v>229</v>
      </c>
      <c r="J3160" s="7" t="s">
        <v>53</v>
      </c>
      <c r="K3160" s="7" t="s">
        <v>53</v>
      </c>
      <c r="L3160" s="7" t="s">
        <v>799</v>
      </c>
      <c r="M3160" s="7" t="s">
        <v>102</v>
      </c>
      <c r="N3160" s="7" t="s">
        <v>630</v>
      </c>
      <c r="O3160" s="7" t="s">
        <v>62</v>
      </c>
      <c r="P3160" s="7" t="s">
        <v>1507</v>
      </c>
      <c r="Q3160" s="7" t="s">
        <v>65</v>
      </c>
      <c r="R3160" s="7" t="s">
        <v>57</v>
      </c>
      <c r="S3160" s="7" t="s">
        <v>1212</v>
      </c>
      <c r="T3160" s="80">
        <v>4.9939999999999998</v>
      </c>
      <c r="U3160" s="7" t="s">
        <v>2832</v>
      </c>
      <c r="V3160" s="85">
        <v>4.24E-2</v>
      </c>
      <c r="W3160" s="81">
        <v>3.7909999999999999E-2</v>
      </c>
      <c r="X3160" s="4" t="s">
        <v>614</v>
      </c>
      <c r="Y3160" s="4"/>
      <c r="Z3160" s="80">
        <v>1433</v>
      </c>
      <c r="AA3160" s="78">
        <v>1</v>
      </c>
      <c r="AB3160" s="103">
        <v>103.93</v>
      </c>
      <c r="AD3160" s="80">
        <v>1.4890000000000001</v>
      </c>
      <c r="AG3160" s="7" t="s">
        <v>17</v>
      </c>
      <c r="AH3160" s="81">
        <v>1.9999999999999999E-6</v>
      </c>
      <c r="AI3160" s="81">
        <v>2.7070255124508999E-5</v>
      </c>
      <c r="AJ3160" s="81">
        <v>6.5387222827447502E-6</v>
      </c>
    </row>
    <row r="3161" spans="1:36" s="7" customFormat="1" x14ac:dyDescent="0.2">
      <c r="A3161" s="7">
        <v>1039</v>
      </c>
      <c r="B3161" s="7">
        <v>1039</v>
      </c>
      <c r="C3161" s="7" t="s">
        <v>2096</v>
      </c>
      <c r="D3161" s="7" t="s">
        <v>2097</v>
      </c>
      <c r="E3161" s="4" t="s">
        <v>761</v>
      </c>
      <c r="F3161" s="7" t="s">
        <v>2098</v>
      </c>
      <c r="G3161" s="7" t="s">
        <v>2099</v>
      </c>
      <c r="H3161" s="7" t="s">
        <v>76</v>
      </c>
      <c r="I3161" s="7" t="s">
        <v>228</v>
      </c>
      <c r="J3161" s="7" t="s">
        <v>53</v>
      </c>
      <c r="K3161" s="7" t="s">
        <v>317</v>
      </c>
      <c r="L3161" s="7" t="s">
        <v>799</v>
      </c>
      <c r="M3161" s="7" t="s">
        <v>102</v>
      </c>
      <c r="N3161" s="7" t="s">
        <v>630</v>
      </c>
      <c r="O3161" s="7" t="s">
        <v>62</v>
      </c>
      <c r="P3161" s="7" t="s">
        <v>1404</v>
      </c>
      <c r="Q3161" s="7" t="s">
        <v>70</v>
      </c>
      <c r="R3161" s="7" t="s">
        <v>57</v>
      </c>
      <c r="S3161" s="7" t="s">
        <v>1212</v>
      </c>
      <c r="T3161" s="80">
        <v>2.8119999999999998</v>
      </c>
      <c r="U3161" s="7" t="s">
        <v>1677</v>
      </c>
      <c r="V3161" s="85">
        <v>7.9500000000000001E-2</v>
      </c>
      <c r="W3161" s="81">
        <v>7.6630000000000004E-2</v>
      </c>
      <c r="X3161" s="4" t="s">
        <v>614</v>
      </c>
      <c r="Y3161" s="4"/>
      <c r="Z3161" s="80">
        <v>41000</v>
      </c>
      <c r="AA3161" s="78">
        <v>1</v>
      </c>
      <c r="AB3161" s="103">
        <v>102.7</v>
      </c>
      <c r="AD3161" s="80">
        <v>42.106999999999999</v>
      </c>
      <c r="AG3161" s="7" t="s">
        <v>17</v>
      </c>
      <c r="AH3161" s="81">
        <v>2.3000000000000001E-4</v>
      </c>
      <c r="AI3161" s="81">
        <v>7.6534902177481602E-4</v>
      </c>
      <c r="AJ3161" s="81">
        <v>1.8486728993643501E-4</v>
      </c>
    </row>
    <row r="3162" spans="1:36" s="7" customFormat="1" x14ac:dyDescent="0.2">
      <c r="A3162" s="7">
        <v>1039</v>
      </c>
      <c r="B3162" s="7">
        <v>1039</v>
      </c>
      <c r="C3162" s="7" t="s">
        <v>2100</v>
      </c>
      <c r="D3162" s="7" t="s">
        <v>2101</v>
      </c>
      <c r="E3162" s="4" t="s">
        <v>425</v>
      </c>
      <c r="F3162" s="7" t="s">
        <v>2102</v>
      </c>
      <c r="G3162" s="7" t="s">
        <v>2103</v>
      </c>
      <c r="H3162" s="7" t="s">
        <v>76</v>
      </c>
      <c r="I3162" s="7" t="s">
        <v>229</v>
      </c>
      <c r="J3162" s="7" t="s">
        <v>53</v>
      </c>
      <c r="K3162" s="7" t="s">
        <v>53</v>
      </c>
      <c r="L3162" s="7" t="s">
        <v>799</v>
      </c>
      <c r="M3162" s="7" t="s">
        <v>102</v>
      </c>
      <c r="N3162" s="7" t="s">
        <v>629</v>
      </c>
      <c r="O3162" s="7" t="s">
        <v>62</v>
      </c>
      <c r="P3162" s="7" t="s">
        <v>298</v>
      </c>
      <c r="Q3162" s="7" t="s">
        <v>298</v>
      </c>
      <c r="R3162" s="7" t="s">
        <v>298</v>
      </c>
      <c r="S3162" s="7" t="s">
        <v>1212</v>
      </c>
      <c r="T3162" s="80">
        <v>3.6070000000000002</v>
      </c>
      <c r="U3162" s="7" t="s">
        <v>1508</v>
      </c>
      <c r="V3162" s="85">
        <v>3.7400000000000003E-2</v>
      </c>
      <c r="W3162" s="81">
        <v>3.6040000000000003E-2</v>
      </c>
      <c r="X3162" s="4" t="s">
        <v>614</v>
      </c>
      <c r="Y3162" s="4"/>
      <c r="Z3162" s="80">
        <v>36000</v>
      </c>
      <c r="AA3162" s="78">
        <v>1</v>
      </c>
      <c r="AB3162" s="103">
        <v>102.4</v>
      </c>
      <c r="AD3162" s="80">
        <v>36.863999999999997</v>
      </c>
      <c r="AG3162" s="7" t="s">
        <v>17</v>
      </c>
      <c r="AH3162" s="81">
        <v>1.8100000000000001E-4</v>
      </c>
      <c r="AI3162" s="81">
        <v>6.7005073595142897E-4</v>
      </c>
      <c r="AJ3162" s="81">
        <v>1.6184833344139301E-4</v>
      </c>
    </row>
    <row r="3163" spans="1:36" s="7" customFormat="1" x14ac:dyDescent="0.2">
      <c r="A3163" s="7">
        <v>1039</v>
      </c>
      <c r="B3163" s="7">
        <v>1039</v>
      </c>
      <c r="C3163" s="7" t="s">
        <v>1441</v>
      </c>
      <c r="D3163" s="7" t="s">
        <v>1442</v>
      </c>
      <c r="E3163" s="4" t="s">
        <v>425</v>
      </c>
      <c r="F3163" s="7" t="s">
        <v>2104</v>
      </c>
      <c r="G3163" s="7" t="s">
        <v>2105</v>
      </c>
      <c r="H3163" s="7" t="s">
        <v>76</v>
      </c>
      <c r="I3163" s="7" t="s">
        <v>229</v>
      </c>
      <c r="J3163" s="7" t="s">
        <v>53</v>
      </c>
      <c r="K3163" s="7" t="s">
        <v>53</v>
      </c>
      <c r="L3163" s="7" t="s">
        <v>799</v>
      </c>
      <c r="M3163" s="7" t="s">
        <v>311</v>
      </c>
      <c r="N3163" s="7" t="s">
        <v>629</v>
      </c>
      <c r="O3163" s="7" t="s">
        <v>62</v>
      </c>
      <c r="P3163" s="7" t="s">
        <v>1562</v>
      </c>
      <c r="Q3163" s="7" t="s">
        <v>65</v>
      </c>
      <c r="R3163" s="7" t="s">
        <v>57</v>
      </c>
      <c r="S3163" s="7" t="s">
        <v>1212</v>
      </c>
      <c r="T3163" s="80">
        <v>5.657</v>
      </c>
      <c r="U3163" s="7" t="s">
        <v>2106</v>
      </c>
      <c r="V3163" s="85">
        <v>3.1800000000000002E-2</v>
      </c>
      <c r="W3163" s="81">
        <v>3.2239999999999998E-2</v>
      </c>
      <c r="X3163" s="4" t="s">
        <v>614</v>
      </c>
      <c r="Y3163" s="4"/>
      <c r="Z3163" s="80">
        <v>56000</v>
      </c>
      <c r="AA3163" s="78">
        <v>1</v>
      </c>
      <c r="AB3163" s="103">
        <v>100.92</v>
      </c>
      <c r="AD3163" s="80">
        <v>56.515000000000001</v>
      </c>
      <c r="AG3163" s="7" t="s">
        <v>17</v>
      </c>
      <c r="AH3163" s="81">
        <v>1.5699999999999999E-4</v>
      </c>
      <c r="AI3163" s="81">
        <v>1.0272366360796999E-3</v>
      </c>
      <c r="AJ3163" s="81">
        <v>2.4812529660663598E-4</v>
      </c>
    </row>
    <row r="3164" spans="1:36" s="7" customFormat="1" x14ac:dyDescent="0.2">
      <c r="A3164" s="7">
        <v>1039</v>
      </c>
      <c r="B3164" s="7">
        <v>1039</v>
      </c>
      <c r="C3164" s="7" t="s">
        <v>2107</v>
      </c>
      <c r="D3164" s="7" t="s">
        <v>2108</v>
      </c>
      <c r="E3164" s="4" t="s">
        <v>425</v>
      </c>
      <c r="F3164" s="7" t="s">
        <v>2109</v>
      </c>
      <c r="G3164" s="7" t="s">
        <v>2110</v>
      </c>
      <c r="H3164" s="7" t="s">
        <v>76</v>
      </c>
      <c r="I3164" s="7" t="s">
        <v>229</v>
      </c>
      <c r="J3164" s="7" t="s">
        <v>53</v>
      </c>
      <c r="K3164" s="7" t="s">
        <v>53</v>
      </c>
      <c r="L3164" s="7" t="s">
        <v>799</v>
      </c>
      <c r="M3164" s="7" t="s">
        <v>311</v>
      </c>
      <c r="N3164" s="7" t="s">
        <v>261</v>
      </c>
      <c r="O3164" s="7" t="s">
        <v>62</v>
      </c>
      <c r="P3164" s="7" t="s">
        <v>298</v>
      </c>
      <c r="Q3164" s="7" t="s">
        <v>298</v>
      </c>
      <c r="R3164" s="7" t="s">
        <v>298</v>
      </c>
      <c r="S3164" s="7" t="s">
        <v>1212</v>
      </c>
      <c r="T3164" s="80">
        <v>4.58</v>
      </c>
      <c r="U3164" s="7" t="s">
        <v>1809</v>
      </c>
      <c r="V3164" s="85">
        <v>4.0899999999999999E-2</v>
      </c>
      <c r="W3164" s="81">
        <v>3.8940000000000002E-2</v>
      </c>
      <c r="X3164" s="4" t="s">
        <v>614</v>
      </c>
      <c r="Y3164" s="4"/>
      <c r="Z3164" s="80">
        <v>88130</v>
      </c>
      <c r="AA3164" s="78">
        <v>1</v>
      </c>
      <c r="AB3164" s="103">
        <v>101.18</v>
      </c>
      <c r="AD3164" s="80">
        <v>89.17</v>
      </c>
      <c r="AG3164" s="7" t="s">
        <v>17</v>
      </c>
      <c r="AH3164" s="81">
        <v>2.61E-4</v>
      </c>
      <c r="AI3164" s="81">
        <v>1.6207785346527899E-3</v>
      </c>
      <c r="AJ3164" s="81">
        <v>3.9149319691240899E-4</v>
      </c>
    </row>
    <row r="3165" spans="1:36" s="7" customFormat="1" x14ac:dyDescent="0.2">
      <c r="A3165" s="7">
        <v>1039</v>
      </c>
      <c r="B3165" s="7">
        <v>1039</v>
      </c>
      <c r="C3165" s="7" t="s">
        <v>2111</v>
      </c>
      <c r="D3165" s="7" t="s">
        <v>2112</v>
      </c>
      <c r="E3165" s="4" t="s">
        <v>425</v>
      </c>
      <c r="F3165" s="7" t="s">
        <v>2113</v>
      </c>
      <c r="G3165" s="7" t="s">
        <v>2114</v>
      </c>
      <c r="H3165" s="7" t="s">
        <v>76</v>
      </c>
      <c r="I3165" s="7" t="s">
        <v>228</v>
      </c>
      <c r="J3165" s="7" t="s">
        <v>53</v>
      </c>
      <c r="K3165" s="7" t="s">
        <v>53</v>
      </c>
      <c r="L3165" s="7" t="s">
        <v>799</v>
      </c>
      <c r="M3165" s="7" t="s">
        <v>311</v>
      </c>
      <c r="N3165" s="7" t="s">
        <v>252</v>
      </c>
      <c r="O3165" s="7" t="s">
        <v>62</v>
      </c>
      <c r="P3165" s="7" t="s">
        <v>1562</v>
      </c>
      <c r="Q3165" s="7" t="s">
        <v>65</v>
      </c>
      <c r="R3165" s="7" t="s">
        <v>57</v>
      </c>
      <c r="S3165" s="7" t="s">
        <v>1212</v>
      </c>
      <c r="T3165" s="80">
        <v>5.6340000000000003</v>
      </c>
      <c r="U3165" s="7" t="s">
        <v>2115</v>
      </c>
      <c r="V3165" s="85">
        <v>5.6800000000000003E-2</v>
      </c>
      <c r="W3165" s="81">
        <v>5.6079999999999998E-2</v>
      </c>
      <c r="X3165" s="4" t="s">
        <v>614</v>
      </c>
      <c r="Y3165" s="4"/>
      <c r="Z3165" s="80">
        <v>12000</v>
      </c>
      <c r="AA3165" s="78">
        <v>1</v>
      </c>
      <c r="AB3165" s="103">
        <v>100.98</v>
      </c>
      <c r="AD3165" s="80">
        <v>12.118</v>
      </c>
      <c r="AG3165" s="7" t="s">
        <v>17</v>
      </c>
      <c r="AH3165" s="81">
        <v>8.0000000000000007E-5</v>
      </c>
      <c r="AI3165" s="81">
        <v>2.20253005587159E-4</v>
      </c>
      <c r="AJ3165" s="81">
        <v>5.3201317418332999E-5</v>
      </c>
    </row>
    <row r="3166" spans="1:36" s="7" customFormat="1" x14ac:dyDescent="0.2">
      <c r="A3166" s="7">
        <v>1039</v>
      </c>
      <c r="B3166" s="7">
        <v>1039</v>
      </c>
      <c r="C3166" s="7" t="s">
        <v>2011</v>
      </c>
      <c r="D3166" s="7" t="s">
        <v>2012</v>
      </c>
      <c r="E3166" s="4" t="s">
        <v>425</v>
      </c>
      <c r="F3166" s="7" t="s">
        <v>2116</v>
      </c>
      <c r="G3166" s="7" t="s">
        <v>2117</v>
      </c>
      <c r="H3166" s="7" t="s">
        <v>76</v>
      </c>
      <c r="I3166" s="7" t="s">
        <v>229</v>
      </c>
      <c r="J3166" s="7" t="s">
        <v>53</v>
      </c>
      <c r="K3166" s="7" t="s">
        <v>317</v>
      </c>
      <c r="L3166" s="7" t="s">
        <v>799</v>
      </c>
      <c r="M3166" s="7" t="s">
        <v>311</v>
      </c>
      <c r="N3166" s="7" t="s">
        <v>630</v>
      </c>
      <c r="O3166" s="7" t="s">
        <v>62</v>
      </c>
      <c r="P3166" s="7" t="s">
        <v>1507</v>
      </c>
      <c r="Q3166" s="7" t="s">
        <v>65</v>
      </c>
      <c r="R3166" s="7" t="s">
        <v>57</v>
      </c>
      <c r="S3166" s="7" t="s">
        <v>1212</v>
      </c>
      <c r="T3166" s="80">
        <v>2.6160000000000001</v>
      </c>
      <c r="U3166" s="7" t="s">
        <v>1653</v>
      </c>
      <c r="V3166" s="85">
        <v>1.3299999999999999E-2</v>
      </c>
      <c r="W3166" s="81">
        <v>3.1189999999999999E-2</v>
      </c>
      <c r="X3166" s="4" t="s">
        <v>614</v>
      </c>
      <c r="Y3166" s="4"/>
      <c r="Z3166" s="80">
        <v>240564.28</v>
      </c>
      <c r="AA3166" s="78">
        <v>1</v>
      </c>
      <c r="AB3166" s="103">
        <v>110.28</v>
      </c>
      <c r="AD3166" s="80">
        <v>265.29399999999998</v>
      </c>
      <c r="AG3166" s="7" t="s">
        <v>17</v>
      </c>
      <c r="AH3166" s="81">
        <v>6.5099999999999999E-4</v>
      </c>
      <c r="AI3166" s="81">
        <v>4.8220657798228499E-3</v>
      </c>
      <c r="AJ3166" s="81">
        <v>1.16475256026832E-3</v>
      </c>
    </row>
    <row r="3167" spans="1:36" s="7" customFormat="1" x14ac:dyDescent="0.2">
      <c r="A3167" s="7">
        <v>1039</v>
      </c>
      <c r="B3167" s="7">
        <v>1039</v>
      </c>
      <c r="C3167" s="7" t="s">
        <v>2120</v>
      </c>
      <c r="D3167" s="7" t="s">
        <v>2121</v>
      </c>
      <c r="E3167" s="4" t="s">
        <v>425</v>
      </c>
      <c r="F3167" s="7" t="s">
        <v>2122</v>
      </c>
      <c r="G3167" s="7" t="s">
        <v>2123</v>
      </c>
      <c r="H3167" s="7" t="s">
        <v>76</v>
      </c>
      <c r="I3167" s="7" t="s">
        <v>229</v>
      </c>
      <c r="J3167" s="7" t="s">
        <v>53</v>
      </c>
      <c r="K3167" s="7" t="s">
        <v>53</v>
      </c>
      <c r="L3167" s="7" t="s">
        <v>799</v>
      </c>
      <c r="M3167" s="7" t="s">
        <v>311</v>
      </c>
      <c r="N3167" s="7" t="s">
        <v>630</v>
      </c>
      <c r="O3167" s="7" t="s">
        <v>62</v>
      </c>
      <c r="P3167" s="7" t="s">
        <v>2124</v>
      </c>
      <c r="Q3167" s="7" t="s">
        <v>65</v>
      </c>
      <c r="R3167" s="7" t="s">
        <v>57</v>
      </c>
      <c r="S3167" s="7" t="s">
        <v>1212</v>
      </c>
      <c r="T3167" s="80">
        <v>2.1459999999999999</v>
      </c>
      <c r="U3167" s="7" t="s">
        <v>2125</v>
      </c>
      <c r="V3167" s="85">
        <v>6.2E-2</v>
      </c>
      <c r="W3167" s="81">
        <v>0.1676</v>
      </c>
      <c r="X3167" s="4" t="s">
        <v>614</v>
      </c>
      <c r="Y3167" s="4"/>
      <c r="Z3167" s="80">
        <v>53196.13</v>
      </c>
      <c r="AA3167" s="78">
        <v>1</v>
      </c>
      <c r="AB3167" s="103">
        <v>114.51</v>
      </c>
      <c r="AD3167" s="80">
        <v>60.914999999999999</v>
      </c>
      <c r="AG3167" s="7" t="s">
        <v>17</v>
      </c>
      <c r="AH3167" s="81">
        <v>4.8500000000000003E-4</v>
      </c>
      <c r="AI3167" s="81">
        <v>1.10720664727193E-3</v>
      </c>
      <c r="AJ3167" s="81">
        <v>2.6744176376695202E-4</v>
      </c>
    </row>
    <row r="3168" spans="1:36" s="7" customFormat="1" x14ac:dyDescent="0.2">
      <c r="A3168" s="7">
        <v>1039</v>
      </c>
      <c r="B3168" s="7">
        <v>1039</v>
      </c>
      <c r="C3168" s="7" t="s">
        <v>1958</v>
      </c>
      <c r="D3168" s="7" t="s">
        <v>1959</v>
      </c>
      <c r="E3168" s="4" t="s">
        <v>425</v>
      </c>
      <c r="F3168" s="7" t="s">
        <v>2126</v>
      </c>
      <c r="G3168" s="7" t="s">
        <v>2127</v>
      </c>
      <c r="H3168" s="7" t="s">
        <v>76</v>
      </c>
      <c r="I3168" s="7" t="s">
        <v>228</v>
      </c>
      <c r="J3168" s="7" t="s">
        <v>53</v>
      </c>
      <c r="K3168" s="7" t="s">
        <v>53</v>
      </c>
      <c r="L3168" s="7" t="s">
        <v>799</v>
      </c>
      <c r="M3168" s="7" t="s">
        <v>311</v>
      </c>
      <c r="N3168" s="7" t="s">
        <v>258</v>
      </c>
      <c r="O3168" s="7" t="s">
        <v>62</v>
      </c>
      <c r="P3168" s="7" t="s">
        <v>1580</v>
      </c>
      <c r="Q3168" s="7" t="s">
        <v>65</v>
      </c>
      <c r="R3168" s="7" t="s">
        <v>57</v>
      </c>
      <c r="S3168" s="7" t="s">
        <v>1212</v>
      </c>
      <c r="T3168" s="80">
        <v>0.94799999999999995</v>
      </c>
      <c r="U3168" s="7" t="s">
        <v>2128</v>
      </c>
      <c r="V3168" s="85">
        <v>2.7E-2</v>
      </c>
      <c r="W3168" s="81">
        <v>5.5800000000000002E-2</v>
      </c>
      <c r="X3168" s="4" t="s">
        <v>614</v>
      </c>
      <c r="Y3168" s="4"/>
      <c r="Z3168" s="80">
        <v>34866.39</v>
      </c>
      <c r="AA3168" s="78">
        <v>1</v>
      </c>
      <c r="AB3168" s="103">
        <v>97.51</v>
      </c>
      <c r="AD3168" s="80">
        <v>33.997999999999998</v>
      </c>
      <c r="AG3168" s="7" t="s">
        <v>17</v>
      </c>
      <c r="AH3168" s="81">
        <v>3.19E-4</v>
      </c>
      <c r="AI3168" s="81">
        <v>6.1796143249540905E-4</v>
      </c>
      <c r="AJ3168" s="81">
        <v>1.49266350462882E-4</v>
      </c>
    </row>
    <row r="3169" spans="1:36" s="7" customFormat="1" x14ac:dyDescent="0.2">
      <c r="A3169" s="7">
        <v>1039</v>
      </c>
      <c r="B3169" s="7">
        <v>1039</v>
      </c>
      <c r="C3169" s="7" t="s">
        <v>1958</v>
      </c>
      <c r="D3169" s="7" t="s">
        <v>1959</v>
      </c>
      <c r="E3169" s="4" t="s">
        <v>425</v>
      </c>
      <c r="F3169" s="7" t="s">
        <v>2129</v>
      </c>
      <c r="G3169" s="7" t="s">
        <v>2130</v>
      </c>
      <c r="H3169" s="7" t="s">
        <v>76</v>
      </c>
      <c r="I3169" s="7" t="s">
        <v>229</v>
      </c>
      <c r="J3169" s="7" t="s">
        <v>53</v>
      </c>
      <c r="K3169" s="7" t="s">
        <v>53</v>
      </c>
      <c r="L3169" s="7" t="s">
        <v>799</v>
      </c>
      <c r="M3169" s="7" t="s">
        <v>311</v>
      </c>
      <c r="N3169" s="7" t="s">
        <v>258</v>
      </c>
      <c r="O3169" s="7" t="s">
        <v>62</v>
      </c>
      <c r="P3169" s="7" t="s">
        <v>1580</v>
      </c>
      <c r="Q3169" s="7" t="s">
        <v>65</v>
      </c>
      <c r="R3169" s="7" t="s">
        <v>57</v>
      </c>
      <c r="S3169" s="7" t="s">
        <v>1212</v>
      </c>
      <c r="T3169" s="80">
        <v>0.95899999999999996</v>
      </c>
      <c r="U3169" s="7" t="s">
        <v>2128</v>
      </c>
      <c r="V3169" s="85">
        <v>1.7999999999999999E-2</v>
      </c>
      <c r="W3169" s="81">
        <v>2.2749999999999999E-2</v>
      </c>
      <c r="X3169" s="4" t="s">
        <v>614</v>
      </c>
      <c r="Y3169" s="4"/>
      <c r="Z3169" s="80">
        <v>173483.38</v>
      </c>
      <c r="AA3169" s="78">
        <v>1</v>
      </c>
      <c r="AB3169" s="103">
        <v>115.47</v>
      </c>
      <c r="AD3169" s="80">
        <v>200.321</v>
      </c>
      <c r="AG3169" s="7" t="s">
        <v>17</v>
      </c>
      <c r="AH3169" s="81">
        <v>3.0499999999999999E-4</v>
      </c>
      <c r="AI3169" s="81">
        <v>3.64109719355688E-3</v>
      </c>
      <c r="AJ3169" s="81">
        <v>8.7949386674210698E-4</v>
      </c>
    </row>
    <row r="3170" spans="1:36" s="7" customFormat="1" x14ac:dyDescent="0.2">
      <c r="A3170" s="7">
        <v>1039</v>
      </c>
      <c r="B3170" s="7">
        <v>1039</v>
      </c>
      <c r="C3170" s="7" t="s">
        <v>2131</v>
      </c>
      <c r="D3170" s="7" t="s">
        <v>2132</v>
      </c>
      <c r="E3170" s="4" t="s">
        <v>425</v>
      </c>
      <c r="F3170" s="7" t="s">
        <v>2133</v>
      </c>
      <c r="G3170" s="7" t="s">
        <v>2134</v>
      </c>
      <c r="H3170" s="7" t="s">
        <v>76</v>
      </c>
      <c r="I3170" s="7" t="s">
        <v>228</v>
      </c>
      <c r="J3170" s="7" t="s">
        <v>53</v>
      </c>
      <c r="K3170" s="7" t="s">
        <v>53</v>
      </c>
      <c r="L3170" s="7" t="s">
        <v>799</v>
      </c>
      <c r="M3170" s="7" t="s">
        <v>311</v>
      </c>
      <c r="N3170" s="7" t="s">
        <v>627</v>
      </c>
      <c r="O3170" s="7" t="s">
        <v>62</v>
      </c>
      <c r="P3170" s="7" t="s">
        <v>1507</v>
      </c>
      <c r="Q3170" s="7" t="s">
        <v>65</v>
      </c>
      <c r="R3170" s="7" t="s">
        <v>57</v>
      </c>
      <c r="S3170" s="7" t="s">
        <v>1212</v>
      </c>
      <c r="T3170" s="80">
        <v>0.90300000000000002</v>
      </c>
      <c r="U3170" s="7" t="s">
        <v>1873</v>
      </c>
      <c r="V3170" s="85">
        <v>1.55E-2</v>
      </c>
      <c r="W3170" s="81">
        <v>6.4570000000000002E-2</v>
      </c>
      <c r="X3170" s="4" t="s">
        <v>614</v>
      </c>
      <c r="Y3170" s="4"/>
      <c r="Z3170" s="80">
        <v>37923.89</v>
      </c>
      <c r="AA3170" s="78">
        <v>1</v>
      </c>
      <c r="AB3170" s="103">
        <v>95.94</v>
      </c>
      <c r="AD3170" s="80">
        <v>36.384</v>
      </c>
      <c r="AG3170" s="7" t="s">
        <v>17</v>
      </c>
      <c r="AH3170" s="81">
        <v>7.8200000000000003E-4</v>
      </c>
      <c r="AI3170" s="81">
        <v>6.6132938992547201E-4</v>
      </c>
      <c r="AJ3170" s="81">
        <v>1.59741723831208E-4</v>
      </c>
    </row>
    <row r="3171" spans="1:36" s="7" customFormat="1" x14ac:dyDescent="0.2">
      <c r="A3171" s="7">
        <v>1039</v>
      </c>
      <c r="B3171" s="7">
        <v>1039</v>
      </c>
      <c r="C3171" s="7" t="s">
        <v>2135</v>
      </c>
      <c r="D3171" s="7" t="s">
        <v>2136</v>
      </c>
      <c r="E3171" s="4" t="s">
        <v>425</v>
      </c>
      <c r="F3171" s="7" t="s">
        <v>2137</v>
      </c>
      <c r="G3171" s="7" t="s">
        <v>2138</v>
      </c>
      <c r="H3171" s="7" t="s">
        <v>76</v>
      </c>
      <c r="I3171" s="7" t="s">
        <v>228</v>
      </c>
      <c r="J3171" s="7" t="s">
        <v>53</v>
      </c>
      <c r="K3171" s="7" t="s">
        <v>53</v>
      </c>
      <c r="L3171" s="7" t="s">
        <v>799</v>
      </c>
      <c r="M3171" s="7" t="s">
        <v>311</v>
      </c>
      <c r="N3171" s="7" t="s">
        <v>260</v>
      </c>
      <c r="O3171" s="7" t="s">
        <v>62</v>
      </c>
      <c r="P3171" s="7" t="s">
        <v>1580</v>
      </c>
      <c r="Q3171" s="7" t="s">
        <v>65</v>
      </c>
      <c r="R3171" s="7" t="s">
        <v>57</v>
      </c>
      <c r="S3171" s="7" t="s">
        <v>1212</v>
      </c>
      <c r="T3171" s="80">
        <v>0.37</v>
      </c>
      <c r="U3171" s="7" t="s">
        <v>2139</v>
      </c>
      <c r="V3171" s="85">
        <v>3.6499999999999998E-2</v>
      </c>
      <c r="W3171" s="81">
        <v>5.0500000000000003E-2</v>
      </c>
      <c r="X3171" s="4" t="s">
        <v>614</v>
      </c>
      <c r="Y3171" s="4"/>
      <c r="Z3171" s="80">
        <v>141973</v>
      </c>
      <c r="AA3171" s="78">
        <v>1</v>
      </c>
      <c r="AB3171" s="103">
        <v>100.35</v>
      </c>
      <c r="AD3171" s="80">
        <v>142.47</v>
      </c>
      <c r="AG3171" s="7" t="s">
        <v>17</v>
      </c>
      <c r="AH3171" s="81">
        <v>1.3300000000000001E-4</v>
      </c>
      <c r="AI3171" s="81">
        <v>2.5895742467232398E-3</v>
      </c>
      <c r="AJ3171" s="81">
        <v>6.2550229955316298E-4</v>
      </c>
    </row>
    <row r="3172" spans="1:36" s="7" customFormat="1" x14ac:dyDescent="0.2">
      <c r="A3172" s="7">
        <v>1039</v>
      </c>
      <c r="B3172" s="7">
        <v>1039</v>
      </c>
      <c r="C3172" s="7" t="s">
        <v>2135</v>
      </c>
      <c r="D3172" s="7" t="s">
        <v>2136</v>
      </c>
      <c r="E3172" s="4" t="s">
        <v>425</v>
      </c>
      <c r="F3172" s="7" t="s">
        <v>2140</v>
      </c>
      <c r="G3172" s="7" t="s">
        <v>2141</v>
      </c>
      <c r="H3172" s="7" t="s">
        <v>76</v>
      </c>
      <c r="I3172" s="7" t="s">
        <v>229</v>
      </c>
      <c r="J3172" s="7" t="s">
        <v>53</v>
      </c>
      <c r="K3172" s="7" t="s">
        <v>53</v>
      </c>
      <c r="L3172" s="7" t="s">
        <v>799</v>
      </c>
      <c r="M3172" s="7" t="s">
        <v>311</v>
      </c>
      <c r="N3172" s="7" t="s">
        <v>260</v>
      </c>
      <c r="O3172" s="7" t="s">
        <v>62</v>
      </c>
      <c r="P3172" s="7" t="s">
        <v>1580</v>
      </c>
      <c r="Q3172" s="7" t="s">
        <v>65</v>
      </c>
      <c r="R3172" s="7" t="s">
        <v>57</v>
      </c>
      <c r="S3172" s="7" t="s">
        <v>1212</v>
      </c>
      <c r="T3172" s="80">
        <v>0.65900000000000003</v>
      </c>
      <c r="U3172" s="7" t="s">
        <v>2139</v>
      </c>
      <c r="V3172" s="85">
        <v>2.1999999999999999E-2</v>
      </c>
      <c r="W3172" s="81">
        <v>2.1149999999999999E-2</v>
      </c>
      <c r="X3172" s="4" t="s">
        <v>614</v>
      </c>
      <c r="Y3172" s="4"/>
      <c r="Z3172" s="80">
        <v>479579</v>
      </c>
      <c r="AA3172" s="78">
        <v>1</v>
      </c>
      <c r="AB3172" s="103">
        <v>116.47</v>
      </c>
      <c r="AD3172" s="80">
        <v>558.56600000000003</v>
      </c>
      <c r="AG3172" s="7" t="s">
        <v>17</v>
      </c>
      <c r="AH3172" s="81">
        <v>9.0700000000000004E-4</v>
      </c>
      <c r="AI3172" s="81">
        <v>1.0152651161872301E-2</v>
      </c>
      <c r="AJ3172" s="81">
        <v>2.4523361924640502E-3</v>
      </c>
    </row>
    <row r="3173" spans="1:36" s="7" customFormat="1" x14ac:dyDescent="0.2">
      <c r="A3173" s="7">
        <v>1039</v>
      </c>
      <c r="B3173" s="7">
        <v>1039</v>
      </c>
      <c r="C3173" s="7" t="s">
        <v>2135</v>
      </c>
      <c r="D3173" s="7" t="s">
        <v>2136</v>
      </c>
      <c r="E3173" s="4" t="s">
        <v>425</v>
      </c>
      <c r="F3173" s="7" t="s">
        <v>2145</v>
      </c>
      <c r="G3173" s="7" t="s">
        <v>2146</v>
      </c>
      <c r="H3173" s="7" t="s">
        <v>76</v>
      </c>
      <c r="I3173" s="7" t="s">
        <v>229</v>
      </c>
      <c r="J3173" s="7" t="s">
        <v>53</v>
      </c>
      <c r="K3173" s="7" t="s">
        <v>53</v>
      </c>
      <c r="L3173" s="7" t="s">
        <v>799</v>
      </c>
      <c r="M3173" s="7" t="s">
        <v>311</v>
      </c>
      <c r="N3173" s="7" t="s">
        <v>260</v>
      </c>
      <c r="O3173" s="7" t="s">
        <v>62</v>
      </c>
      <c r="P3173" s="7" t="s">
        <v>1580</v>
      </c>
      <c r="Q3173" s="7" t="s">
        <v>65</v>
      </c>
      <c r="R3173" s="7" t="s">
        <v>57</v>
      </c>
      <c r="S3173" s="7" t="s">
        <v>1212</v>
      </c>
      <c r="T3173" s="80">
        <v>8.3659999999999997</v>
      </c>
      <c r="U3173" s="7" t="s">
        <v>2147</v>
      </c>
      <c r="V3173" s="85">
        <v>5.7999999999999996E-3</v>
      </c>
      <c r="W3173" s="81">
        <v>3.1609999999999999E-2</v>
      </c>
      <c r="X3173" s="4" t="s">
        <v>614</v>
      </c>
      <c r="Y3173" s="4"/>
      <c r="Z3173" s="80">
        <v>398577</v>
      </c>
      <c r="AA3173" s="78">
        <v>1</v>
      </c>
      <c r="AB3173" s="103">
        <v>91.2</v>
      </c>
      <c r="AD3173" s="80">
        <v>363.50200000000001</v>
      </c>
      <c r="AG3173" s="7" t="s">
        <v>17</v>
      </c>
      <c r="AH3173" s="81">
        <v>8.3299999999999997E-4</v>
      </c>
      <c r="AI3173" s="81">
        <v>6.6071216555767401E-3</v>
      </c>
      <c r="AJ3173" s="81">
        <v>1.5959263551605901E-3</v>
      </c>
    </row>
    <row r="3174" spans="1:36" s="7" customFormat="1" x14ac:dyDescent="0.2">
      <c r="A3174" s="7">
        <v>1039</v>
      </c>
      <c r="B3174" s="7">
        <v>1039</v>
      </c>
      <c r="C3174" s="7" t="s">
        <v>1430</v>
      </c>
      <c r="D3174" s="7" t="s">
        <v>1431</v>
      </c>
      <c r="E3174" s="4" t="s">
        <v>425</v>
      </c>
      <c r="F3174" s="7" t="s">
        <v>2148</v>
      </c>
      <c r="G3174" s="7" t="s">
        <v>2149</v>
      </c>
      <c r="H3174" s="7" t="s">
        <v>76</v>
      </c>
      <c r="I3174" s="7" t="s">
        <v>228</v>
      </c>
      <c r="J3174" s="7" t="s">
        <v>53</v>
      </c>
      <c r="K3174" s="7" t="s">
        <v>53</v>
      </c>
      <c r="L3174" s="7" t="s">
        <v>799</v>
      </c>
      <c r="M3174" s="7" t="s">
        <v>311</v>
      </c>
      <c r="N3174" s="7" t="s">
        <v>256</v>
      </c>
      <c r="O3174" s="7" t="s">
        <v>62</v>
      </c>
      <c r="P3174" s="7" t="s">
        <v>1205</v>
      </c>
      <c r="Q3174" s="7" t="s">
        <v>65</v>
      </c>
      <c r="R3174" s="7" t="s">
        <v>57</v>
      </c>
      <c r="S3174" s="7" t="s">
        <v>1212</v>
      </c>
      <c r="T3174" s="80">
        <v>0.68200000000000005</v>
      </c>
      <c r="U3174" s="7" t="s">
        <v>2150</v>
      </c>
      <c r="V3174" s="85">
        <v>2.98E-2</v>
      </c>
      <c r="W3174" s="81">
        <v>4.4600000000000001E-2</v>
      </c>
      <c r="X3174" s="4" t="s">
        <v>614</v>
      </c>
      <c r="Y3174" s="4"/>
      <c r="Z3174" s="80">
        <v>34216</v>
      </c>
      <c r="AA3174" s="78">
        <v>1</v>
      </c>
      <c r="AB3174" s="103">
        <v>99.95</v>
      </c>
      <c r="AD3174" s="80">
        <v>34.198999999999998</v>
      </c>
      <c r="AG3174" s="7" t="s">
        <v>17</v>
      </c>
      <c r="AH3174" s="81">
        <v>1.2999999999999999E-5</v>
      </c>
      <c r="AI3174" s="81">
        <v>6.2160896140742801E-4</v>
      </c>
      <c r="AJ3174" s="81">
        <v>1.50147397887972E-4</v>
      </c>
    </row>
    <row r="3175" spans="1:36" s="7" customFormat="1" x14ac:dyDescent="0.2">
      <c r="A3175" s="7">
        <v>1039</v>
      </c>
      <c r="B3175" s="7">
        <v>1039</v>
      </c>
      <c r="C3175" s="7" t="s">
        <v>1430</v>
      </c>
      <c r="D3175" s="7" t="s">
        <v>1431</v>
      </c>
      <c r="E3175" s="4" t="s">
        <v>425</v>
      </c>
      <c r="F3175" s="7" t="s">
        <v>2151</v>
      </c>
      <c r="G3175" s="7" t="s">
        <v>2152</v>
      </c>
      <c r="H3175" s="7" t="s">
        <v>76</v>
      </c>
      <c r="I3175" s="7" t="s">
        <v>229</v>
      </c>
      <c r="J3175" s="7" t="s">
        <v>53</v>
      </c>
      <c r="K3175" s="7" t="s">
        <v>53</v>
      </c>
      <c r="L3175" s="7" t="s">
        <v>799</v>
      </c>
      <c r="M3175" s="7" t="s">
        <v>311</v>
      </c>
      <c r="N3175" s="7" t="s">
        <v>256</v>
      </c>
      <c r="O3175" s="7" t="s">
        <v>62</v>
      </c>
      <c r="P3175" s="7" t="s">
        <v>1205</v>
      </c>
      <c r="Q3175" s="7" t="s">
        <v>65</v>
      </c>
      <c r="R3175" s="7" t="s">
        <v>57</v>
      </c>
      <c r="S3175" s="7" t="s">
        <v>1212</v>
      </c>
      <c r="T3175" s="80">
        <v>5.5650000000000004</v>
      </c>
      <c r="U3175" s="7" t="s">
        <v>2153</v>
      </c>
      <c r="V3175" s="85">
        <v>2.2013000000000001E-2</v>
      </c>
      <c r="W3175" s="81">
        <v>2.4819999999999998E-2</v>
      </c>
      <c r="X3175" s="4" t="s">
        <v>614</v>
      </c>
      <c r="Y3175" s="4"/>
      <c r="Z3175" s="80">
        <v>189102</v>
      </c>
      <c r="AA3175" s="78">
        <v>1</v>
      </c>
      <c r="AB3175" s="103">
        <v>117</v>
      </c>
      <c r="AD3175" s="80">
        <v>221.249</v>
      </c>
      <c r="AG3175" s="7" t="s">
        <v>17</v>
      </c>
      <c r="AH3175" s="81">
        <v>2.6899999999999998E-4</v>
      </c>
      <c r="AI3175" s="81">
        <v>4.0214920544641899E-3</v>
      </c>
      <c r="AJ3175" s="81">
        <v>9.71376870497185E-4</v>
      </c>
    </row>
    <row r="3176" spans="1:36" s="7" customFormat="1" x14ac:dyDescent="0.2">
      <c r="A3176" s="7">
        <v>1039</v>
      </c>
      <c r="B3176" s="7">
        <v>1039</v>
      </c>
      <c r="C3176" s="7" t="s">
        <v>1430</v>
      </c>
      <c r="D3176" s="7" t="s">
        <v>1431</v>
      </c>
      <c r="E3176" s="4" t="s">
        <v>425</v>
      </c>
      <c r="F3176" s="7" t="s">
        <v>2154</v>
      </c>
      <c r="G3176" s="7" t="s">
        <v>2155</v>
      </c>
      <c r="H3176" s="7" t="s">
        <v>76</v>
      </c>
      <c r="I3176" s="7" t="s">
        <v>229</v>
      </c>
      <c r="J3176" s="7" t="s">
        <v>53</v>
      </c>
      <c r="K3176" s="7" t="s">
        <v>53</v>
      </c>
      <c r="L3176" s="7" t="s">
        <v>799</v>
      </c>
      <c r="M3176" s="7" t="s">
        <v>311</v>
      </c>
      <c r="N3176" s="7" t="s">
        <v>256</v>
      </c>
      <c r="O3176" s="7" t="s">
        <v>62</v>
      </c>
      <c r="P3176" s="7" t="s">
        <v>1205</v>
      </c>
      <c r="Q3176" s="7" t="s">
        <v>65</v>
      </c>
      <c r="R3176" s="7" t="s">
        <v>57</v>
      </c>
      <c r="S3176" s="7" t="s">
        <v>1212</v>
      </c>
      <c r="T3176" s="80">
        <v>2.9550000000000001</v>
      </c>
      <c r="U3176" s="7" t="s">
        <v>2156</v>
      </c>
      <c r="V3176" s="85">
        <v>1.2200000000000001E-2</v>
      </c>
      <c r="W3176" s="81">
        <v>2.2579999999999999E-2</v>
      </c>
      <c r="X3176" s="4" t="s">
        <v>614</v>
      </c>
      <c r="Y3176" s="4"/>
      <c r="Z3176" s="80">
        <v>185770</v>
      </c>
      <c r="AA3176" s="78">
        <v>1</v>
      </c>
      <c r="AB3176" s="103">
        <v>113.04</v>
      </c>
      <c r="AD3176" s="80">
        <v>209.994</v>
      </c>
      <c r="AG3176" s="7" t="s">
        <v>17</v>
      </c>
      <c r="AH3176" s="81">
        <v>6.2000000000000003E-5</v>
      </c>
      <c r="AI3176" s="81">
        <v>3.8169191521832801E-3</v>
      </c>
      <c r="AJ3176" s="81">
        <v>9.2196302535839901E-4</v>
      </c>
    </row>
    <row r="3177" spans="1:36" s="7" customFormat="1" x14ac:dyDescent="0.2">
      <c r="A3177" s="7">
        <v>1039</v>
      </c>
      <c r="B3177" s="7">
        <v>1039</v>
      </c>
      <c r="C3177" s="7" t="s">
        <v>1430</v>
      </c>
      <c r="D3177" s="7" t="s">
        <v>1431</v>
      </c>
      <c r="E3177" s="4" t="s">
        <v>425</v>
      </c>
      <c r="F3177" s="7" t="s">
        <v>2157</v>
      </c>
      <c r="G3177" s="7" t="s">
        <v>2158</v>
      </c>
      <c r="H3177" s="7" t="s">
        <v>76</v>
      </c>
      <c r="I3177" s="7" t="s">
        <v>229</v>
      </c>
      <c r="J3177" s="7" t="s">
        <v>53</v>
      </c>
      <c r="K3177" s="7" t="s">
        <v>53</v>
      </c>
      <c r="L3177" s="7" t="s">
        <v>799</v>
      </c>
      <c r="M3177" s="7" t="s">
        <v>311</v>
      </c>
      <c r="N3177" s="7" t="s">
        <v>256</v>
      </c>
      <c r="O3177" s="7" t="s">
        <v>62</v>
      </c>
      <c r="P3177" s="7" t="s">
        <v>1205</v>
      </c>
      <c r="Q3177" s="7" t="s">
        <v>65</v>
      </c>
      <c r="R3177" s="7" t="s">
        <v>57</v>
      </c>
      <c r="S3177" s="7" t="s">
        <v>1212</v>
      </c>
      <c r="T3177" s="80">
        <v>1.681</v>
      </c>
      <c r="U3177" s="7" t="s">
        <v>2159</v>
      </c>
      <c r="V3177" s="85">
        <v>3.8E-3</v>
      </c>
      <c r="W3177" s="81">
        <v>2.1440000000000001E-2</v>
      </c>
      <c r="X3177" s="4" t="s">
        <v>614</v>
      </c>
      <c r="Y3177" s="4"/>
      <c r="Z3177" s="80">
        <v>704133</v>
      </c>
      <c r="AA3177" s="78">
        <v>1</v>
      </c>
      <c r="AB3177" s="103">
        <v>110.39</v>
      </c>
      <c r="AD3177" s="80">
        <v>777.29200000000003</v>
      </c>
      <c r="AG3177" s="7" t="s">
        <v>17</v>
      </c>
      <c r="AH3177" s="81">
        <v>2.3499999999999999E-4</v>
      </c>
      <c r="AI3177" s="81">
        <v>1.41282920247233E-2</v>
      </c>
      <c r="AJ3177" s="81">
        <v>3.41263787335137E-3</v>
      </c>
    </row>
    <row r="3178" spans="1:36" s="7" customFormat="1" x14ac:dyDescent="0.2">
      <c r="A3178" s="7">
        <v>1039</v>
      </c>
      <c r="B3178" s="7">
        <v>1039</v>
      </c>
      <c r="C3178" s="7" t="s">
        <v>1430</v>
      </c>
      <c r="D3178" s="7" t="s">
        <v>1431</v>
      </c>
      <c r="E3178" s="4" t="s">
        <v>425</v>
      </c>
      <c r="F3178" s="7" t="s">
        <v>2160</v>
      </c>
      <c r="G3178" s="7" t="s">
        <v>2161</v>
      </c>
      <c r="H3178" s="7" t="s">
        <v>76</v>
      </c>
      <c r="I3178" s="7" t="s">
        <v>229</v>
      </c>
      <c r="J3178" s="7" t="s">
        <v>53</v>
      </c>
      <c r="K3178" s="7" t="s">
        <v>53</v>
      </c>
      <c r="L3178" s="7" t="s">
        <v>799</v>
      </c>
      <c r="M3178" s="7" t="s">
        <v>311</v>
      </c>
      <c r="N3178" s="7" t="s">
        <v>256</v>
      </c>
      <c r="O3178" s="7" t="s">
        <v>62</v>
      </c>
      <c r="P3178" s="7" t="s">
        <v>1205</v>
      </c>
      <c r="Q3178" s="7" t="s">
        <v>65</v>
      </c>
      <c r="R3178" s="7" t="s">
        <v>57</v>
      </c>
      <c r="S3178" s="7" t="s">
        <v>1212</v>
      </c>
      <c r="T3178" s="80">
        <v>5.718</v>
      </c>
      <c r="U3178" s="7" t="s">
        <v>2162</v>
      </c>
      <c r="V3178" s="85">
        <v>2E-3</v>
      </c>
      <c r="W3178" s="81">
        <v>2.6159999999999999E-2</v>
      </c>
      <c r="X3178" s="4" t="s">
        <v>614</v>
      </c>
      <c r="Y3178" s="4"/>
      <c r="Z3178" s="80">
        <v>27610</v>
      </c>
      <c r="AA3178" s="78">
        <v>1</v>
      </c>
      <c r="AB3178" s="103">
        <v>100.79</v>
      </c>
      <c r="AD3178" s="80">
        <v>27.827999999999999</v>
      </c>
      <c r="AG3178" s="7" t="s">
        <v>17</v>
      </c>
      <c r="AH3178" s="81">
        <v>2.9E-5</v>
      </c>
      <c r="AI3178" s="81">
        <v>5.0581194705115896E-4</v>
      </c>
      <c r="AJ3178" s="81">
        <v>1.22177047606304E-4</v>
      </c>
    </row>
    <row r="3179" spans="1:36" s="7" customFormat="1" x14ac:dyDescent="0.2">
      <c r="A3179" s="7">
        <v>1039</v>
      </c>
      <c r="B3179" s="7">
        <v>1039</v>
      </c>
      <c r="C3179" s="7" t="s">
        <v>1430</v>
      </c>
      <c r="D3179" s="7" t="s">
        <v>1431</v>
      </c>
      <c r="E3179" s="4" t="s">
        <v>425</v>
      </c>
      <c r="F3179" s="7" t="s">
        <v>2163</v>
      </c>
      <c r="G3179" s="7" t="s">
        <v>2164</v>
      </c>
      <c r="H3179" s="7" t="s">
        <v>76</v>
      </c>
      <c r="I3179" s="7" t="s">
        <v>229</v>
      </c>
      <c r="J3179" s="7" t="s">
        <v>53</v>
      </c>
      <c r="K3179" s="7" t="s">
        <v>53</v>
      </c>
      <c r="L3179" s="7" t="s">
        <v>799</v>
      </c>
      <c r="M3179" s="7" t="s">
        <v>311</v>
      </c>
      <c r="N3179" s="7" t="s">
        <v>256</v>
      </c>
      <c r="O3179" s="7" t="s">
        <v>62</v>
      </c>
      <c r="P3179" s="7" t="s">
        <v>1205</v>
      </c>
      <c r="Q3179" s="7" t="s">
        <v>70</v>
      </c>
      <c r="R3179" s="7" t="s">
        <v>57</v>
      </c>
      <c r="S3179" s="7" t="s">
        <v>1212</v>
      </c>
      <c r="T3179" s="80">
        <v>0.375</v>
      </c>
      <c r="U3179" s="7" t="s">
        <v>2165</v>
      </c>
      <c r="V3179" s="85">
        <v>9.4999999999999998E-3</v>
      </c>
      <c r="W3179" s="81">
        <v>2.657E-2</v>
      </c>
      <c r="X3179" s="4" t="s">
        <v>614</v>
      </c>
      <c r="Y3179" s="4"/>
      <c r="Z3179" s="80">
        <v>275603.81</v>
      </c>
      <c r="AA3179" s="78">
        <v>1</v>
      </c>
      <c r="AB3179" s="103">
        <v>116.08</v>
      </c>
      <c r="AD3179" s="80">
        <v>319.92099999999999</v>
      </c>
      <c r="AG3179" s="7" t="s">
        <v>17</v>
      </c>
      <c r="AH3179" s="81">
        <v>1.7149999999999999E-3</v>
      </c>
      <c r="AI3179" s="81">
        <v>5.8149749420990096E-3</v>
      </c>
      <c r="AJ3179" s="81">
        <v>1.40458617965074E-3</v>
      </c>
    </row>
    <row r="3180" spans="1:36" s="7" customFormat="1" x14ac:dyDescent="0.2">
      <c r="A3180" s="7">
        <v>1039</v>
      </c>
      <c r="B3180" s="7">
        <v>1039</v>
      </c>
      <c r="C3180" s="7" t="s">
        <v>1430</v>
      </c>
      <c r="D3180" s="7" t="s">
        <v>1431</v>
      </c>
      <c r="E3180" s="4" t="s">
        <v>425</v>
      </c>
      <c r="F3180" s="7" t="s">
        <v>2775</v>
      </c>
      <c r="G3180" s="7" t="s">
        <v>2776</v>
      </c>
      <c r="H3180" s="7" t="s">
        <v>76</v>
      </c>
      <c r="I3180" s="7" t="s">
        <v>229</v>
      </c>
      <c r="J3180" s="7" t="s">
        <v>53</v>
      </c>
      <c r="K3180" s="7" t="s">
        <v>53</v>
      </c>
      <c r="L3180" s="7" t="s">
        <v>799</v>
      </c>
      <c r="M3180" s="7" t="s">
        <v>311</v>
      </c>
      <c r="N3180" s="7" t="s">
        <v>256</v>
      </c>
      <c r="O3180" s="7" t="s">
        <v>62</v>
      </c>
      <c r="P3180" s="7" t="s">
        <v>1205</v>
      </c>
      <c r="Q3180" s="7" t="s">
        <v>70</v>
      </c>
      <c r="R3180" s="7" t="s">
        <v>57</v>
      </c>
      <c r="S3180" s="7" t="s">
        <v>1212</v>
      </c>
      <c r="T3180" s="80">
        <v>2.16</v>
      </c>
      <c r="U3180" s="7" t="s">
        <v>2777</v>
      </c>
      <c r="V3180" s="85">
        <v>5.0000000000000001E-3</v>
      </c>
      <c r="W3180" s="81">
        <v>2.1420000000000002E-2</v>
      </c>
      <c r="X3180" s="4" t="s">
        <v>614</v>
      </c>
      <c r="Y3180" s="4"/>
      <c r="Z3180" s="80">
        <v>314522</v>
      </c>
      <c r="AA3180" s="78">
        <v>1</v>
      </c>
      <c r="AB3180" s="103">
        <v>110.72</v>
      </c>
      <c r="AD3180" s="80">
        <v>348.23899999999998</v>
      </c>
      <c r="AG3180" s="7" t="s">
        <v>17</v>
      </c>
      <c r="AH3180" s="81">
        <v>4.1199999999999999E-4</v>
      </c>
      <c r="AI3180" s="81">
        <v>6.3296884861309601E-3</v>
      </c>
      <c r="AJ3180" s="81">
        <v>1.5289133758338801E-3</v>
      </c>
    </row>
    <row r="3181" spans="1:36" s="7" customFormat="1" x14ac:dyDescent="0.2">
      <c r="A3181" s="7">
        <v>1039</v>
      </c>
      <c r="B3181" s="7">
        <v>1039</v>
      </c>
      <c r="C3181" s="7" t="s">
        <v>1430</v>
      </c>
      <c r="D3181" s="7" t="s">
        <v>1431</v>
      </c>
      <c r="E3181" s="4" t="s">
        <v>425</v>
      </c>
      <c r="F3181" s="7" t="s">
        <v>2166</v>
      </c>
      <c r="G3181" s="7" t="s">
        <v>2167</v>
      </c>
      <c r="H3181" s="7" t="s">
        <v>76</v>
      </c>
      <c r="I3181" s="7" t="s">
        <v>229</v>
      </c>
      <c r="J3181" s="7" t="s">
        <v>53</v>
      </c>
      <c r="K3181" s="7" t="s">
        <v>53</v>
      </c>
      <c r="L3181" s="7" t="s">
        <v>799</v>
      </c>
      <c r="M3181" s="7" t="s">
        <v>311</v>
      </c>
      <c r="N3181" s="7" t="s">
        <v>256</v>
      </c>
      <c r="O3181" s="7" t="s">
        <v>62</v>
      </c>
      <c r="P3181" s="7" t="s">
        <v>1205</v>
      </c>
      <c r="Q3181" s="7" t="s">
        <v>65</v>
      </c>
      <c r="R3181" s="7" t="s">
        <v>57</v>
      </c>
      <c r="S3181" s="7" t="s">
        <v>1212</v>
      </c>
      <c r="T3181" s="80">
        <v>4.0069999999999997</v>
      </c>
      <c r="U3181" s="7" t="s">
        <v>2168</v>
      </c>
      <c r="V3181" s="85">
        <v>1E-3</v>
      </c>
      <c r="W3181" s="81">
        <v>2.5020000000000001E-2</v>
      </c>
      <c r="X3181" s="4" t="s">
        <v>614</v>
      </c>
      <c r="Y3181" s="4"/>
      <c r="Z3181" s="80">
        <v>1175408</v>
      </c>
      <c r="AA3181" s="78">
        <v>1</v>
      </c>
      <c r="AB3181" s="103">
        <v>102.41</v>
      </c>
      <c r="AD3181" s="80">
        <v>1203.7349999999999</v>
      </c>
      <c r="AG3181" s="7" t="s">
        <v>17</v>
      </c>
      <c r="AH3181" s="81">
        <v>3.48E-4</v>
      </c>
      <c r="AI3181" s="81">
        <v>2.1879441884586001E-2</v>
      </c>
      <c r="AJ3181" s="81">
        <v>5.28490010628801E-3</v>
      </c>
    </row>
    <row r="3182" spans="1:36" s="7" customFormat="1" x14ac:dyDescent="0.2">
      <c r="A3182" s="7">
        <v>1039</v>
      </c>
      <c r="B3182" s="7">
        <v>1039</v>
      </c>
      <c r="C3182" s="7" t="s">
        <v>1430</v>
      </c>
      <c r="D3182" s="7" t="s">
        <v>1431</v>
      </c>
      <c r="E3182" s="4" t="s">
        <v>425</v>
      </c>
      <c r="F3182" s="7" t="s">
        <v>2169</v>
      </c>
      <c r="G3182" s="7" t="s">
        <v>2170</v>
      </c>
      <c r="H3182" s="7" t="s">
        <v>76</v>
      </c>
      <c r="I3182" s="7" t="s">
        <v>229</v>
      </c>
      <c r="J3182" s="7" t="s">
        <v>53</v>
      </c>
      <c r="K3182" s="7" t="s">
        <v>53</v>
      </c>
      <c r="L3182" s="7" t="s">
        <v>799</v>
      </c>
      <c r="M3182" s="7" t="s">
        <v>311</v>
      </c>
      <c r="N3182" s="7" t="s">
        <v>256</v>
      </c>
      <c r="O3182" s="7" t="s">
        <v>62</v>
      </c>
      <c r="P3182" s="7" t="s">
        <v>1205</v>
      </c>
      <c r="Q3182" s="7" t="s">
        <v>65</v>
      </c>
      <c r="R3182" s="7" t="s">
        <v>57</v>
      </c>
      <c r="S3182" s="7" t="s">
        <v>1212</v>
      </c>
      <c r="T3182" s="80">
        <v>3.43</v>
      </c>
      <c r="U3182" s="7" t="s">
        <v>2171</v>
      </c>
      <c r="V3182" s="85">
        <v>1E-3</v>
      </c>
      <c r="W3182" s="81">
        <v>2.4819999999999998E-2</v>
      </c>
      <c r="X3182" s="4" t="s">
        <v>614</v>
      </c>
      <c r="Y3182" s="4"/>
      <c r="Z3182" s="80">
        <v>819869.98</v>
      </c>
      <c r="AA3182" s="78">
        <v>1</v>
      </c>
      <c r="AB3182" s="103">
        <v>102.63</v>
      </c>
      <c r="AD3182" s="80">
        <v>841.43299999999999</v>
      </c>
      <c r="AG3182" s="7" t="s">
        <v>17</v>
      </c>
      <c r="AH3182" s="81">
        <v>3.1500000000000001E-4</v>
      </c>
      <c r="AI3182" s="81">
        <v>1.52941218098714E-2</v>
      </c>
      <c r="AJ3182" s="81">
        <v>3.6942398441851499E-3</v>
      </c>
    </row>
    <row r="3183" spans="1:36" s="7" customFormat="1" x14ac:dyDescent="0.2">
      <c r="A3183" s="7">
        <v>1039</v>
      </c>
      <c r="B3183" s="7">
        <v>1039</v>
      </c>
      <c r="C3183" s="7" t="s">
        <v>2172</v>
      </c>
      <c r="D3183" s="7" t="s">
        <v>2173</v>
      </c>
      <c r="E3183" s="4" t="s">
        <v>428</v>
      </c>
      <c r="F3183" s="7" t="s">
        <v>2174</v>
      </c>
      <c r="G3183" s="7" t="s">
        <v>2175</v>
      </c>
      <c r="H3183" s="7" t="s">
        <v>76</v>
      </c>
      <c r="I3183" s="7" t="s">
        <v>230</v>
      </c>
      <c r="J3183" s="7" t="s">
        <v>53</v>
      </c>
      <c r="K3183" s="7" t="s">
        <v>53</v>
      </c>
      <c r="L3183" s="7" t="s">
        <v>799</v>
      </c>
      <c r="M3183" s="7" t="s">
        <v>311</v>
      </c>
      <c r="N3183" s="7" t="s">
        <v>267</v>
      </c>
      <c r="O3183" s="7" t="s">
        <v>62</v>
      </c>
      <c r="P3183" s="7" t="s">
        <v>1580</v>
      </c>
      <c r="Q3183" s="7" t="s">
        <v>65</v>
      </c>
      <c r="R3183" s="7" t="s">
        <v>57</v>
      </c>
      <c r="S3183" s="7" t="s">
        <v>1212</v>
      </c>
      <c r="T3183" s="80">
        <v>0.505</v>
      </c>
      <c r="U3183" s="7" t="s">
        <v>2176</v>
      </c>
      <c r="V3183" s="85">
        <v>3.49E-2</v>
      </c>
      <c r="W3183" s="81">
        <v>8.7120000000000003E-2</v>
      </c>
      <c r="X3183" s="4" t="s">
        <v>614</v>
      </c>
      <c r="Y3183" s="4"/>
      <c r="Z3183" s="80">
        <v>78034.490000000005</v>
      </c>
      <c r="AA3183" s="78">
        <v>1</v>
      </c>
      <c r="AB3183" s="103">
        <v>102.3</v>
      </c>
      <c r="AD3183" s="80">
        <v>79.828999999999994</v>
      </c>
      <c r="AG3183" s="7" t="s">
        <v>17</v>
      </c>
      <c r="AH3183" s="81">
        <v>1.55E-4</v>
      </c>
      <c r="AI3183" s="81">
        <v>1.45100016291066E-3</v>
      </c>
      <c r="AJ3183" s="81">
        <v>3.5048384486410599E-4</v>
      </c>
    </row>
    <row r="3184" spans="1:36" s="7" customFormat="1" x14ac:dyDescent="0.2">
      <c r="A3184" s="7">
        <v>1039</v>
      </c>
      <c r="B3184" s="7">
        <v>1039</v>
      </c>
      <c r="C3184" s="7" t="s">
        <v>2180</v>
      </c>
      <c r="D3184" s="7" t="s">
        <v>2181</v>
      </c>
      <c r="E3184" s="4" t="s">
        <v>425</v>
      </c>
      <c r="F3184" s="7" t="s">
        <v>2182</v>
      </c>
      <c r="G3184" s="7" t="s">
        <v>2183</v>
      </c>
      <c r="H3184" s="7" t="s">
        <v>76</v>
      </c>
      <c r="I3184" s="7" t="s">
        <v>228</v>
      </c>
      <c r="J3184" s="7" t="s">
        <v>53</v>
      </c>
      <c r="K3184" s="7" t="s">
        <v>53</v>
      </c>
      <c r="L3184" s="7" t="s">
        <v>799</v>
      </c>
      <c r="M3184" s="7" t="s">
        <v>311</v>
      </c>
      <c r="N3184" s="7" t="s">
        <v>629</v>
      </c>
      <c r="O3184" s="7" t="s">
        <v>62</v>
      </c>
      <c r="P3184" s="7" t="s">
        <v>1647</v>
      </c>
      <c r="Q3184" s="7" t="s">
        <v>65</v>
      </c>
      <c r="R3184" s="7" t="s">
        <v>57</v>
      </c>
      <c r="S3184" s="7" t="s">
        <v>1212</v>
      </c>
      <c r="T3184" s="80">
        <v>0.56899999999999995</v>
      </c>
      <c r="U3184" s="7" t="s">
        <v>2184</v>
      </c>
      <c r="V3184" s="85">
        <v>3.5499999999999997E-2</v>
      </c>
      <c r="W3184" s="81">
        <v>6.0010000000000001E-2</v>
      </c>
      <c r="X3184" s="4" t="s">
        <v>614</v>
      </c>
      <c r="Y3184" s="4"/>
      <c r="Z3184" s="80">
        <v>23682.26</v>
      </c>
      <c r="AA3184" s="78">
        <v>1</v>
      </c>
      <c r="AB3184" s="103">
        <v>100.17</v>
      </c>
      <c r="AD3184" s="80">
        <v>23.722999999999999</v>
      </c>
      <c r="AG3184" s="7" t="s">
        <v>17</v>
      </c>
      <c r="AH3184" s="81">
        <v>4.2099999999999999E-4</v>
      </c>
      <c r="AI3184" s="81">
        <v>4.3118738820406002E-4</v>
      </c>
      <c r="AJ3184" s="81">
        <v>1.0415175513937999E-4</v>
      </c>
    </row>
    <row r="3185" spans="1:36" s="7" customFormat="1" x14ac:dyDescent="0.2">
      <c r="A3185" s="7">
        <v>1039</v>
      </c>
      <c r="B3185" s="7">
        <v>1039</v>
      </c>
      <c r="C3185" s="7" t="s">
        <v>2180</v>
      </c>
      <c r="D3185" s="7" t="s">
        <v>2181</v>
      </c>
      <c r="E3185" s="4" t="s">
        <v>425</v>
      </c>
      <c r="F3185" s="7" t="s">
        <v>2185</v>
      </c>
      <c r="G3185" s="7" t="s">
        <v>2186</v>
      </c>
      <c r="H3185" s="7" t="s">
        <v>76</v>
      </c>
      <c r="I3185" s="7" t="s">
        <v>228</v>
      </c>
      <c r="J3185" s="7" t="s">
        <v>53</v>
      </c>
      <c r="K3185" s="7" t="s">
        <v>53</v>
      </c>
      <c r="L3185" s="7" t="s">
        <v>799</v>
      </c>
      <c r="M3185" s="7" t="s">
        <v>311</v>
      </c>
      <c r="N3185" s="7" t="s">
        <v>629</v>
      </c>
      <c r="O3185" s="7" t="s">
        <v>62</v>
      </c>
      <c r="P3185" s="7" t="s">
        <v>1647</v>
      </c>
      <c r="Q3185" s="7" t="s">
        <v>65</v>
      </c>
      <c r="R3185" s="7" t="s">
        <v>57</v>
      </c>
      <c r="S3185" s="7" t="s">
        <v>1212</v>
      </c>
      <c r="T3185" s="80">
        <v>1.4410000000000001</v>
      </c>
      <c r="U3185" s="7" t="s">
        <v>2187</v>
      </c>
      <c r="V3185" s="85">
        <v>3.1300000000000001E-2</v>
      </c>
      <c r="W3185" s="81">
        <v>5.774E-2</v>
      </c>
      <c r="X3185" s="4" t="s">
        <v>614</v>
      </c>
      <c r="Y3185" s="4"/>
      <c r="Z3185" s="80">
        <v>166597</v>
      </c>
      <c r="AA3185" s="78">
        <v>1</v>
      </c>
      <c r="AB3185" s="103">
        <v>97.67</v>
      </c>
      <c r="AD3185" s="80">
        <v>162.715</v>
      </c>
      <c r="AG3185" s="7" t="s">
        <v>17</v>
      </c>
      <c r="AH3185" s="81">
        <v>1.688E-3</v>
      </c>
      <c r="AI3185" s="81">
        <v>2.9575602145194501E-3</v>
      </c>
      <c r="AJ3185" s="81">
        <v>7.1438798002789199E-4</v>
      </c>
    </row>
    <row r="3186" spans="1:36" s="7" customFormat="1" x14ac:dyDescent="0.2">
      <c r="A3186" s="7">
        <v>1039</v>
      </c>
      <c r="B3186" s="7">
        <v>1039</v>
      </c>
      <c r="C3186" s="7" t="s">
        <v>2833</v>
      </c>
      <c r="D3186" s="7" t="s">
        <v>2834</v>
      </c>
      <c r="E3186" s="4" t="s">
        <v>425</v>
      </c>
      <c r="F3186" s="7" t="s">
        <v>2835</v>
      </c>
      <c r="G3186" s="7" t="s">
        <v>2836</v>
      </c>
      <c r="H3186" s="7" t="s">
        <v>76</v>
      </c>
      <c r="I3186" s="7" t="s">
        <v>228</v>
      </c>
      <c r="J3186" s="7" t="s">
        <v>53</v>
      </c>
      <c r="K3186" s="7" t="s">
        <v>53</v>
      </c>
      <c r="L3186" s="7" t="s">
        <v>799</v>
      </c>
      <c r="M3186" s="7" t="s">
        <v>311</v>
      </c>
      <c r="N3186" s="7" t="s">
        <v>258</v>
      </c>
      <c r="O3186" s="7" t="s">
        <v>62</v>
      </c>
      <c r="P3186" s="7" t="s">
        <v>1439</v>
      </c>
      <c r="Q3186" s="7" t="s">
        <v>65</v>
      </c>
      <c r="R3186" s="7" t="s">
        <v>57</v>
      </c>
      <c r="S3186" s="7" t="s">
        <v>1212</v>
      </c>
      <c r="T3186" s="80">
        <v>0.249</v>
      </c>
      <c r="U3186" s="7" t="s">
        <v>1466</v>
      </c>
      <c r="V3186" s="85">
        <v>2.9499999999999998E-2</v>
      </c>
      <c r="W3186" s="81">
        <v>5.8369999999999998E-2</v>
      </c>
      <c r="X3186" s="4" t="s">
        <v>614</v>
      </c>
      <c r="Y3186" s="4"/>
      <c r="Z3186" s="80">
        <v>73090.33</v>
      </c>
      <c r="AA3186" s="78">
        <v>1</v>
      </c>
      <c r="AB3186" s="103">
        <v>100.05</v>
      </c>
      <c r="AD3186" s="80">
        <v>73.126999999999995</v>
      </c>
      <c r="AG3186" s="7" t="s">
        <v>17</v>
      </c>
      <c r="AH3186" s="81">
        <v>4.0879999999999996E-3</v>
      </c>
      <c r="AI3186" s="81">
        <v>1.3291752528791401E-3</v>
      </c>
      <c r="AJ3186" s="81">
        <v>3.2105747816927298E-4</v>
      </c>
    </row>
    <row r="3187" spans="1:36" s="7" customFormat="1" x14ac:dyDescent="0.2">
      <c r="A3187" s="7">
        <v>1039</v>
      </c>
      <c r="B3187" s="7">
        <v>1039</v>
      </c>
      <c r="C3187" s="7" t="s">
        <v>2188</v>
      </c>
      <c r="D3187" s="7" t="s">
        <v>2189</v>
      </c>
      <c r="E3187" s="4" t="s">
        <v>425</v>
      </c>
      <c r="F3187" s="7" t="s">
        <v>2190</v>
      </c>
      <c r="G3187" s="7" t="s">
        <v>2191</v>
      </c>
      <c r="H3187" s="7" t="s">
        <v>76</v>
      </c>
      <c r="I3187" s="7" t="s">
        <v>229</v>
      </c>
      <c r="J3187" s="7" t="s">
        <v>53</v>
      </c>
      <c r="K3187" s="7" t="s">
        <v>53</v>
      </c>
      <c r="L3187" s="7" t="s">
        <v>799</v>
      </c>
      <c r="M3187" s="7" t="s">
        <v>311</v>
      </c>
      <c r="N3187" s="7" t="s">
        <v>629</v>
      </c>
      <c r="O3187" s="7" t="s">
        <v>62</v>
      </c>
      <c r="P3187" s="7" t="s">
        <v>1439</v>
      </c>
      <c r="Q3187" s="7" t="s">
        <v>65</v>
      </c>
      <c r="R3187" s="7" t="s">
        <v>57</v>
      </c>
      <c r="S3187" s="7" t="s">
        <v>1212</v>
      </c>
      <c r="T3187" s="80">
        <v>3.4319999999999999</v>
      </c>
      <c r="U3187" s="7" t="s">
        <v>2192</v>
      </c>
      <c r="V3187" s="85">
        <v>1.83E-2</v>
      </c>
      <c r="W3187" s="81">
        <v>2.8910000000000002E-2</v>
      </c>
      <c r="X3187" s="4" t="s">
        <v>614</v>
      </c>
      <c r="Y3187" s="4"/>
      <c r="Z3187" s="80">
        <v>107209.74</v>
      </c>
      <c r="AA3187" s="78">
        <v>1</v>
      </c>
      <c r="AB3187" s="103">
        <v>112.07</v>
      </c>
      <c r="AD3187" s="80">
        <v>120.15</v>
      </c>
      <c r="AG3187" s="7" t="s">
        <v>17</v>
      </c>
      <c r="AH3187" s="81">
        <v>5.5000000000000003E-4</v>
      </c>
      <c r="AI3187" s="81">
        <v>2.1838803761494198E-3</v>
      </c>
      <c r="AJ3187" s="81">
        <v>5.2750841145373999E-4</v>
      </c>
    </row>
    <row r="3188" spans="1:36" s="7" customFormat="1" x14ac:dyDescent="0.2">
      <c r="A3188" s="7">
        <v>1039</v>
      </c>
      <c r="B3188" s="7">
        <v>1039</v>
      </c>
      <c r="C3188" s="7" t="s">
        <v>2188</v>
      </c>
      <c r="D3188" s="7" t="s">
        <v>2189</v>
      </c>
      <c r="E3188" s="4" t="s">
        <v>425</v>
      </c>
      <c r="F3188" s="7" t="s">
        <v>2193</v>
      </c>
      <c r="G3188" s="7" t="s">
        <v>2194</v>
      </c>
      <c r="H3188" s="7" t="s">
        <v>76</v>
      </c>
      <c r="I3188" s="7" t="s">
        <v>229</v>
      </c>
      <c r="J3188" s="7" t="s">
        <v>53</v>
      </c>
      <c r="K3188" s="7" t="s">
        <v>53</v>
      </c>
      <c r="L3188" s="7" t="s">
        <v>799</v>
      </c>
      <c r="M3188" s="7" t="s">
        <v>311</v>
      </c>
      <c r="N3188" s="7" t="s">
        <v>629</v>
      </c>
      <c r="O3188" s="7" t="s">
        <v>62</v>
      </c>
      <c r="P3188" s="7" t="s">
        <v>1439</v>
      </c>
      <c r="Q3188" s="7" t="s">
        <v>65</v>
      </c>
      <c r="R3188" s="7" t="s">
        <v>57</v>
      </c>
      <c r="S3188" s="7" t="s">
        <v>1212</v>
      </c>
      <c r="T3188" s="80">
        <v>3.899</v>
      </c>
      <c r="U3188" s="7" t="s">
        <v>1827</v>
      </c>
      <c r="V3188" s="85">
        <v>1.5299999999999999E-2</v>
      </c>
      <c r="W3188" s="81">
        <v>2.8510000000000001E-2</v>
      </c>
      <c r="X3188" s="4" t="s">
        <v>614</v>
      </c>
      <c r="Y3188" s="4"/>
      <c r="Z3188" s="80">
        <v>320343.88</v>
      </c>
      <c r="AA3188" s="78">
        <v>1</v>
      </c>
      <c r="AB3188" s="103">
        <v>110.2</v>
      </c>
      <c r="AD3188" s="80">
        <v>353.01900000000001</v>
      </c>
      <c r="AG3188" s="7" t="s">
        <v>17</v>
      </c>
      <c r="AH3188" s="81">
        <v>8.5700000000000001E-4</v>
      </c>
      <c r="AI3188" s="81">
        <v>6.4165747371905599E-3</v>
      </c>
      <c r="AJ3188" s="81">
        <v>1.54990043573614E-3</v>
      </c>
    </row>
    <row r="3189" spans="1:36" s="7" customFormat="1" x14ac:dyDescent="0.2">
      <c r="A3189" s="7">
        <v>1039</v>
      </c>
      <c r="B3189" s="7">
        <v>1039</v>
      </c>
      <c r="C3189" s="7" t="s">
        <v>2111</v>
      </c>
      <c r="D3189" s="7" t="s">
        <v>2112</v>
      </c>
      <c r="E3189" s="4" t="s">
        <v>425</v>
      </c>
      <c r="F3189" s="7" t="s">
        <v>2195</v>
      </c>
      <c r="G3189" s="7" t="s">
        <v>2196</v>
      </c>
      <c r="H3189" s="7" t="s">
        <v>76</v>
      </c>
      <c r="I3189" s="7" t="s">
        <v>228</v>
      </c>
      <c r="J3189" s="7" t="s">
        <v>53</v>
      </c>
      <c r="K3189" s="7" t="s">
        <v>53</v>
      </c>
      <c r="L3189" s="7" t="s">
        <v>799</v>
      </c>
      <c r="M3189" s="7" t="s">
        <v>311</v>
      </c>
      <c r="N3189" s="7" t="s">
        <v>252</v>
      </c>
      <c r="O3189" s="7" t="s">
        <v>62</v>
      </c>
      <c r="P3189" s="7" t="s">
        <v>1562</v>
      </c>
      <c r="Q3189" s="7" t="s">
        <v>65</v>
      </c>
      <c r="R3189" s="7" t="s">
        <v>57</v>
      </c>
      <c r="S3189" s="7" t="s">
        <v>1212</v>
      </c>
      <c r="T3189" s="80">
        <v>1.327</v>
      </c>
      <c r="U3189" s="7" t="s">
        <v>2197</v>
      </c>
      <c r="V3189" s="85">
        <v>2.29E-2</v>
      </c>
      <c r="W3189" s="81">
        <v>5.219E-2</v>
      </c>
      <c r="X3189" s="4" t="s">
        <v>614</v>
      </c>
      <c r="Y3189" s="4"/>
      <c r="Z3189" s="80">
        <v>62592</v>
      </c>
      <c r="AA3189" s="78">
        <v>1</v>
      </c>
      <c r="AB3189" s="103">
        <v>97.05</v>
      </c>
      <c r="AD3189" s="80">
        <v>60.746000000000002</v>
      </c>
      <c r="AG3189" s="7" t="s">
        <v>17</v>
      </c>
      <c r="AH3189" s="81">
        <v>1.5200000000000001E-4</v>
      </c>
      <c r="AI3189" s="81">
        <v>1.10412844787771E-3</v>
      </c>
      <c r="AJ3189" s="81">
        <v>2.6669823582910603E-4</v>
      </c>
    </row>
    <row r="3190" spans="1:36" s="7" customFormat="1" x14ac:dyDescent="0.2">
      <c r="A3190" s="7">
        <v>1039</v>
      </c>
      <c r="B3190" s="7">
        <v>1039</v>
      </c>
      <c r="C3190" s="7" t="s">
        <v>2198</v>
      </c>
      <c r="D3190" s="7" t="s">
        <v>2199</v>
      </c>
      <c r="E3190" s="4" t="s">
        <v>425</v>
      </c>
      <c r="F3190" s="7" t="s">
        <v>2200</v>
      </c>
      <c r="G3190" s="7" t="s">
        <v>2201</v>
      </c>
      <c r="H3190" s="7" t="s">
        <v>76</v>
      </c>
      <c r="I3190" s="7" t="s">
        <v>230</v>
      </c>
      <c r="J3190" s="7" t="s">
        <v>53</v>
      </c>
      <c r="K3190" s="7" t="s">
        <v>53</v>
      </c>
      <c r="L3190" s="7" t="s">
        <v>799</v>
      </c>
      <c r="M3190" s="7" t="s">
        <v>311</v>
      </c>
      <c r="N3190" s="7" t="s">
        <v>156</v>
      </c>
      <c r="O3190" s="7" t="s">
        <v>62</v>
      </c>
      <c r="P3190" s="7" t="s">
        <v>1439</v>
      </c>
      <c r="Q3190" s="7" t="s">
        <v>65</v>
      </c>
      <c r="R3190" s="7" t="s">
        <v>57</v>
      </c>
      <c r="S3190" s="7" t="s">
        <v>1212</v>
      </c>
      <c r="T3190" s="80">
        <v>0.73899999999999999</v>
      </c>
      <c r="U3190" s="7" t="s">
        <v>1727</v>
      </c>
      <c r="V3190" s="85">
        <v>4.7E-2</v>
      </c>
      <c r="W3190" s="81">
        <v>7.492E-2</v>
      </c>
      <c r="X3190" s="4" t="s">
        <v>614</v>
      </c>
      <c r="Y3190" s="4"/>
      <c r="Z3190" s="80">
        <v>187350.74</v>
      </c>
      <c r="AA3190" s="78">
        <v>1</v>
      </c>
      <c r="AB3190" s="103">
        <v>100.15</v>
      </c>
      <c r="AD3190" s="80">
        <v>187.63200000000001</v>
      </c>
      <c r="AG3190" s="7" t="s">
        <v>17</v>
      </c>
      <c r="AH3190" s="81">
        <v>5.0900000000000001E-4</v>
      </c>
      <c r="AI3190" s="81">
        <v>3.4104492993129302E-3</v>
      </c>
      <c r="AJ3190" s="81">
        <v>8.2378170153995297E-4</v>
      </c>
    </row>
    <row r="3191" spans="1:36" s="7" customFormat="1" x14ac:dyDescent="0.2">
      <c r="A3191" s="7">
        <v>1039</v>
      </c>
      <c r="B3191" s="7">
        <v>1039</v>
      </c>
      <c r="C3191" s="7" t="s">
        <v>2202</v>
      </c>
      <c r="D3191" s="7" t="s">
        <v>2203</v>
      </c>
      <c r="E3191" s="4" t="s">
        <v>425</v>
      </c>
      <c r="F3191" s="7" t="s">
        <v>2204</v>
      </c>
      <c r="G3191" s="7" t="s">
        <v>2205</v>
      </c>
      <c r="H3191" s="7" t="s">
        <v>76</v>
      </c>
      <c r="I3191" s="7" t="s">
        <v>229</v>
      </c>
      <c r="J3191" s="7" t="s">
        <v>53</v>
      </c>
      <c r="K3191" s="7" t="s">
        <v>53</v>
      </c>
      <c r="L3191" s="7" t="s">
        <v>799</v>
      </c>
      <c r="M3191" s="7" t="s">
        <v>311</v>
      </c>
      <c r="N3191" s="7" t="s">
        <v>629</v>
      </c>
      <c r="O3191" s="7" t="s">
        <v>62</v>
      </c>
      <c r="P3191" s="7" t="s">
        <v>1580</v>
      </c>
      <c r="Q3191" s="7" t="s">
        <v>65</v>
      </c>
      <c r="R3191" s="7" t="s">
        <v>57</v>
      </c>
      <c r="S3191" s="7" t="s">
        <v>1212</v>
      </c>
      <c r="T3191" s="80">
        <v>0.76200000000000001</v>
      </c>
      <c r="U3191" s="7" t="s">
        <v>2206</v>
      </c>
      <c r="V3191" s="85">
        <v>1.7600000000000001E-2</v>
      </c>
      <c r="W3191" s="81">
        <v>2.5239999999999999E-2</v>
      </c>
      <c r="X3191" s="4" t="s">
        <v>614</v>
      </c>
      <c r="Y3191" s="4"/>
      <c r="Z3191" s="80">
        <v>587852.75</v>
      </c>
      <c r="AA3191" s="78">
        <v>1</v>
      </c>
      <c r="AB3191" s="103">
        <v>117</v>
      </c>
      <c r="AD3191" s="80">
        <v>687.78800000000001</v>
      </c>
      <c r="AG3191" s="7" t="s">
        <v>17</v>
      </c>
      <c r="AH3191" s="81">
        <v>7.6400000000000003E-4</v>
      </c>
      <c r="AI3191" s="81">
        <v>1.2501428664529799E-2</v>
      </c>
      <c r="AJ3191" s="81">
        <v>3.0196749088225601E-3</v>
      </c>
    </row>
    <row r="3192" spans="1:36" s="7" customFormat="1" x14ac:dyDescent="0.2">
      <c r="A3192" s="7">
        <v>1039</v>
      </c>
      <c r="B3192" s="7">
        <v>1039</v>
      </c>
      <c r="C3192" s="7" t="s">
        <v>2202</v>
      </c>
      <c r="D3192" s="7" t="s">
        <v>2203</v>
      </c>
      <c r="E3192" s="4" t="s">
        <v>425</v>
      </c>
      <c r="F3192" s="7" t="s">
        <v>2207</v>
      </c>
      <c r="G3192" s="7" t="s">
        <v>2208</v>
      </c>
      <c r="H3192" s="7" t="s">
        <v>76</v>
      </c>
      <c r="I3192" s="7" t="s">
        <v>229</v>
      </c>
      <c r="J3192" s="7" t="s">
        <v>53</v>
      </c>
      <c r="K3192" s="7" t="s">
        <v>53</v>
      </c>
      <c r="L3192" s="7" t="s">
        <v>799</v>
      </c>
      <c r="M3192" s="7" t="s">
        <v>311</v>
      </c>
      <c r="N3192" s="7" t="s">
        <v>629</v>
      </c>
      <c r="O3192" s="7" t="s">
        <v>62</v>
      </c>
      <c r="P3192" s="7" t="s">
        <v>1580</v>
      </c>
      <c r="Q3192" s="7" t="s">
        <v>65</v>
      </c>
      <c r="R3192" s="7" t="s">
        <v>57</v>
      </c>
      <c r="S3192" s="7" t="s">
        <v>1212</v>
      </c>
      <c r="T3192" s="80">
        <v>1.5029999999999999</v>
      </c>
      <c r="U3192" s="7" t="s">
        <v>2209</v>
      </c>
      <c r="V3192" s="85">
        <v>2.1499999999999998E-2</v>
      </c>
      <c r="W3192" s="81">
        <v>2.529E-2</v>
      </c>
      <c r="X3192" s="4" t="s">
        <v>614</v>
      </c>
      <c r="Y3192" s="4"/>
      <c r="Z3192" s="80">
        <v>133156.89000000001</v>
      </c>
      <c r="AA3192" s="78">
        <v>1</v>
      </c>
      <c r="AB3192" s="103">
        <v>117.88</v>
      </c>
      <c r="AD3192" s="80">
        <v>156.965</v>
      </c>
      <c r="AG3192" s="7" t="s">
        <v>17</v>
      </c>
      <c r="AH3192" s="81">
        <v>1.12E-4</v>
      </c>
      <c r="AI3192" s="81">
        <v>2.8530474956706899E-3</v>
      </c>
      <c r="AJ3192" s="81">
        <v>6.8914331054016598E-4</v>
      </c>
    </row>
    <row r="3193" spans="1:36" s="7" customFormat="1" x14ac:dyDescent="0.2">
      <c r="A3193" s="7">
        <v>1039</v>
      </c>
      <c r="B3193" s="7">
        <v>1039</v>
      </c>
      <c r="C3193" s="7" t="s">
        <v>2202</v>
      </c>
      <c r="D3193" s="7" t="s">
        <v>2203</v>
      </c>
      <c r="E3193" s="4" t="s">
        <v>425</v>
      </c>
      <c r="F3193" s="7" t="s">
        <v>2210</v>
      </c>
      <c r="G3193" s="7" t="s">
        <v>2211</v>
      </c>
      <c r="H3193" s="7" t="s">
        <v>76</v>
      </c>
      <c r="I3193" s="7" t="s">
        <v>229</v>
      </c>
      <c r="J3193" s="7" t="s">
        <v>53</v>
      </c>
      <c r="K3193" s="7" t="s">
        <v>53</v>
      </c>
      <c r="L3193" s="7" t="s">
        <v>799</v>
      </c>
      <c r="M3193" s="7" t="s">
        <v>311</v>
      </c>
      <c r="N3193" s="7" t="s">
        <v>629</v>
      </c>
      <c r="O3193" s="7" t="s">
        <v>62</v>
      </c>
      <c r="P3193" s="7" t="s">
        <v>1580</v>
      </c>
      <c r="Q3193" s="7" t="s">
        <v>65</v>
      </c>
      <c r="R3193" s="7" t="s">
        <v>57</v>
      </c>
      <c r="S3193" s="7" t="s">
        <v>1212</v>
      </c>
      <c r="T3193" s="80">
        <v>4.3440000000000003</v>
      </c>
      <c r="U3193" s="7" t="s">
        <v>1827</v>
      </c>
      <c r="V3193" s="85">
        <v>1.43E-2</v>
      </c>
      <c r="W3193" s="81">
        <v>2.938E-2</v>
      </c>
      <c r="X3193" s="4" t="s">
        <v>614</v>
      </c>
      <c r="Y3193" s="4"/>
      <c r="Z3193" s="80">
        <v>129820.91</v>
      </c>
      <c r="AA3193" s="78">
        <v>1</v>
      </c>
      <c r="AB3193" s="103">
        <v>108.57</v>
      </c>
      <c r="AD3193" s="80">
        <v>140.947</v>
      </c>
      <c r="AG3193" s="7" t="s">
        <v>17</v>
      </c>
      <c r="AH3193" s="81">
        <v>1.15E-4</v>
      </c>
      <c r="AI3193" s="81">
        <v>2.5618855140303E-3</v>
      </c>
      <c r="AJ3193" s="81">
        <v>6.1881418624918597E-4</v>
      </c>
    </row>
    <row r="3194" spans="1:36" s="7" customFormat="1" x14ac:dyDescent="0.2">
      <c r="A3194" s="7">
        <v>1039</v>
      </c>
      <c r="B3194" s="7">
        <v>1039</v>
      </c>
      <c r="C3194" s="7" t="s">
        <v>2212</v>
      </c>
      <c r="D3194" s="7" t="s">
        <v>2213</v>
      </c>
      <c r="E3194" s="4" t="s">
        <v>425</v>
      </c>
      <c r="F3194" s="7" t="s">
        <v>2214</v>
      </c>
      <c r="G3194" s="7" t="s">
        <v>2215</v>
      </c>
      <c r="H3194" s="7" t="s">
        <v>76</v>
      </c>
      <c r="I3194" s="7" t="s">
        <v>228</v>
      </c>
      <c r="J3194" s="7" t="s">
        <v>53</v>
      </c>
      <c r="K3194" s="7" t="s">
        <v>317</v>
      </c>
      <c r="L3194" s="7" t="s">
        <v>799</v>
      </c>
      <c r="M3194" s="7" t="s">
        <v>311</v>
      </c>
      <c r="N3194" s="7" t="s">
        <v>254</v>
      </c>
      <c r="O3194" s="7" t="s">
        <v>62</v>
      </c>
      <c r="P3194" s="7" t="s">
        <v>298</v>
      </c>
      <c r="Q3194" s="7" t="s">
        <v>298</v>
      </c>
      <c r="R3194" s="7" t="s">
        <v>298</v>
      </c>
      <c r="S3194" s="7" t="s">
        <v>1212</v>
      </c>
      <c r="T3194" s="80">
        <v>1.234</v>
      </c>
      <c r="U3194" s="7" t="s">
        <v>1481</v>
      </c>
      <c r="V3194" s="85">
        <v>1.9900000000000001E-2</v>
      </c>
      <c r="W3194" s="81">
        <v>5.4539999999999998E-2</v>
      </c>
      <c r="X3194" s="4" t="s">
        <v>614</v>
      </c>
      <c r="Y3194" s="4"/>
      <c r="Z3194" s="80">
        <v>232610</v>
      </c>
      <c r="AA3194" s="78">
        <v>1</v>
      </c>
      <c r="AB3194" s="103">
        <v>96.45</v>
      </c>
      <c r="AD3194" s="80">
        <v>224.352</v>
      </c>
      <c r="AG3194" s="7" t="s">
        <v>17</v>
      </c>
      <c r="AH3194" s="81">
        <v>1.5510000000000001E-3</v>
      </c>
      <c r="AI3194" s="81">
        <v>4.0778931716492703E-3</v>
      </c>
      <c r="AJ3194" s="81">
        <v>9.8500035649735592E-4</v>
      </c>
    </row>
    <row r="3195" spans="1:36" s="7" customFormat="1" x14ac:dyDescent="0.2">
      <c r="A3195" s="7">
        <v>1039</v>
      </c>
      <c r="B3195" s="7">
        <v>1039</v>
      </c>
      <c r="C3195" s="7" t="s">
        <v>2216</v>
      </c>
      <c r="D3195" s="7" t="s">
        <v>2217</v>
      </c>
      <c r="E3195" s="4" t="s">
        <v>425</v>
      </c>
      <c r="F3195" s="7" t="s">
        <v>2218</v>
      </c>
      <c r="G3195" s="7" t="s">
        <v>2219</v>
      </c>
      <c r="H3195" s="7" t="s">
        <v>76</v>
      </c>
      <c r="I3195" s="7" t="s">
        <v>229</v>
      </c>
      <c r="J3195" s="7" t="s">
        <v>53</v>
      </c>
      <c r="K3195" s="7" t="s">
        <v>53</v>
      </c>
      <c r="L3195" s="7" t="s">
        <v>799</v>
      </c>
      <c r="M3195" s="7" t="s">
        <v>311</v>
      </c>
      <c r="N3195" s="7" t="s">
        <v>629</v>
      </c>
      <c r="O3195" s="7" t="s">
        <v>62</v>
      </c>
      <c r="P3195" s="7" t="s">
        <v>298</v>
      </c>
      <c r="Q3195" s="7" t="s">
        <v>298</v>
      </c>
      <c r="R3195" s="7" t="s">
        <v>298</v>
      </c>
      <c r="S3195" s="7" t="s">
        <v>1212</v>
      </c>
      <c r="T3195" s="80">
        <v>2.3730000000000002</v>
      </c>
      <c r="U3195" s="7" t="s">
        <v>2220</v>
      </c>
      <c r="V3195" s="85">
        <v>1.9E-2</v>
      </c>
      <c r="W3195" s="81">
        <v>3.5430000000000003E-2</v>
      </c>
      <c r="X3195" s="4" t="s">
        <v>614</v>
      </c>
      <c r="Y3195" s="4"/>
      <c r="Z3195" s="80">
        <v>434500.1</v>
      </c>
      <c r="AA3195" s="78">
        <v>1</v>
      </c>
      <c r="AB3195" s="103">
        <v>106.58</v>
      </c>
      <c r="AC3195" s="80">
        <v>12.194000000000001</v>
      </c>
      <c r="AD3195" s="80">
        <v>475.28399999999999</v>
      </c>
      <c r="AG3195" s="7" t="s">
        <v>17</v>
      </c>
      <c r="AH3195" s="81">
        <v>7.4899999999999999E-4</v>
      </c>
      <c r="AI3195" s="81">
        <v>8.6389027860106805E-3</v>
      </c>
      <c r="AJ3195" s="81">
        <v>2.0866957435584301E-3</v>
      </c>
    </row>
    <row r="3196" spans="1:36" s="7" customFormat="1" x14ac:dyDescent="0.2">
      <c r="A3196" s="7">
        <v>1039</v>
      </c>
      <c r="B3196" s="7">
        <v>1039</v>
      </c>
      <c r="C3196" s="7" t="s">
        <v>2221</v>
      </c>
      <c r="D3196" s="7" t="s">
        <v>2222</v>
      </c>
      <c r="E3196" s="4" t="s">
        <v>425</v>
      </c>
      <c r="F3196" s="7" t="s">
        <v>2223</v>
      </c>
      <c r="G3196" s="7" t="s">
        <v>2224</v>
      </c>
      <c r="H3196" s="7" t="s">
        <v>76</v>
      </c>
      <c r="I3196" s="7" t="s">
        <v>228</v>
      </c>
      <c r="J3196" s="7" t="s">
        <v>53</v>
      </c>
      <c r="K3196" s="7" t="s">
        <v>53</v>
      </c>
      <c r="L3196" s="7" t="s">
        <v>799</v>
      </c>
      <c r="M3196" s="7" t="s">
        <v>311</v>
      </c>
      <c r="N3196" s="7" t="s">
        <v>629</v>
      </c>
      <c r="O3196" s="7" t="s">
        <v>62</v>
      </c>
      <c r="P3196" s="7" t="s">
        <v>1562</v>
      </c>
      <c r="Q3196" s="7" t="s">
        <v>65</v>
      </c>
      <c r="R3196" s="7" t="s">
        <v>57</v>
      </c>
      <c r="S3196" s="7" t="s">
        <v>1212</v>
      </c>
      <c r="T3196" s="80">
        <v>1.353</v>
      </c>
      <c r="U3196" s="7" t="s">
        <v>2225</v>
      </c>
      <c r="V3196" s="85">
        <v>3.85E-2</v>
      </c>
      <c r="W3196" s="81">
        <v>5.3539999999999997E-2</v>
      </c>
      <c r="X3196" s="4" t="s">
        <v>614</v>
      </c>
      <c r="Y3196" s="4"/>
      <c r="Z3196" s="80">
        <v>24904.57</v>
      </c>
      <c r="AA3196" s="78">
        <v>1</v>
      </c>
      <c r="AB3196" s="103">
        <v>100.27</v>
      </c>
      <c r="AD3196" s="80">
        <v>24.972000000000001</v>
      </c>
      <c r="AG3196" s="7" t="s">
        <v>17</v>
      </c>
      <c r="AH3196" s="81">
        <v>5.3000000000000001E-5</v>
      </c>
      <c r="AI3196" s="81">
        <v>4.5389489029372599E-4</v>
      </c>
      <c r="AJ3196" s="81">
        <v>1.0963667019526799E-4</v>
      </c>
    </row>
    <row r="3197" spans="1:36" s="7" customFormat="1" x14ac:dyDescent="0.2">
      <c r="A3197" s="7">
        <v>1039</v>
      </c>
      <c r="B3197" s="7">
        <v>1039</v>
      </c>
      <c r="C3197" s="7" t="s">
        <v>1909</v>
      </c>
      <c r="D3197" s="7" t="s">
        <v>1910</v>
      </c>
      <c r="E3197" s="4" t="s">
        <v>425</v>
      </c>
      <c r="F3197" s="7" t="s">
        <v>2226</v>
      </c>
      <c r="G3197" s="7" t="s">
        <v>2227</v>
      </c>
      <c r="H3197" s="7" t="s">
        <v>76</v>
      </c>
      <c r="I3197" s="7" t="s">
        <v>228</v>
      </c>
      <c r="J3197" s="7" t="s">
        <v>53</v>
      </c>
      <c r="K3197" s="7" t="s">
        <v>53</v>
      </c>
      <c r="L3197" s="7" t="s">
        <v>799</v>
      </c>
      <c r="M3197" s="7" t="s">
        <v>311</v>
      </c>
      <c r="N3197" s="7" t="s">
        <v>140</v>
      </c>
      <c r="O3197" s="7" t="s">
        <v>62</v>
      </c>
      <c r="P3197" s="7" t="s">
        <v>298</v>
      </c>
      <c r="Q3197" s="7" t="s">
        <v>298</v>
      </c>
      <c r="R3197" s="7" t="s">
        <v>298</v>
      </c>
      <c r="S3197" s="7" t="s">
        <v>1212</v>
      </c>
      <c r="T3197" s="80">
        <v>1.169</v>
      </c>
      <c r="U3197" s="7" t="s">
        <v>2228</v>
      </c>
      <c r="V3197" s="85">
        <v>6.5299999999999997E-2</v>
      </c>
      <c r="W3197" s="81">
        <v>7.0529999999999995E-2</v>
      </c>
      <c r="X3197" s="4" t="s">
        <v>614</v>
      </c>
      <c r="Y3197" s="4"/>
      <c r="Z3197" s="80">
        <v>99291.18</v>
      </c>
      <c r="AA3197" s="78">
        <v>1</v>
      </c>
      <c r="AB3197" s="103">
        <v>98.67</v>
      </c>
      <c r="AD3197" s="80">
        <v>97.971000000000004</v>
      </c>
      <c r="AG3197" s="7" t="s">
        <v>17</v>
      </c>
      <c r="AH3197" s="81">
        <v>7.6400000000000003E-4</v>
      </c>
      <c r="AI3197" s="81">
        <v>1.7807421204154099E-3</v>
      </c>
      <c r="AJ3197" s="81">
        <v>4.3013182288187098E-4</v>
      </c>
    </row>
    <row r="3198" spans="1:36" s="7" customFormat="1" x14ac:dyDescent="0.2">
      <c r="A3198" s="7">
        <v>1039</v>
      </c>
      <c r="B3198" s="7">
        <v>1039</v>
      </c>
      <c r="C3198" s="7" t="s">
        <v>2837</v>
      </c>
      <c r="D3198" s="7" t="s">
        <v>2838</v>
      </c>
      <c r="E3198" s="4" t="s">
        <v>425</v>
      </c>
      <c r="F3198" s="7" t="s">
        <v>2839</v>
      </c>
      <c r="G3198" s="7" t="s">
        <v>2840</v>
      </c>
      <c r="H3198" s="7" t="s">
        <v>76</v>
      </c>
      <c r="I3198" s="7" t="s">
        <v>228</v>
      </c>
      <c r="J3198" s="7" t="s">
        <v>53</v>
      </c>
      <c r="K3198" s="7" t="s">
        <v>53</v>
      </c>
      <c r="L3198" s="7" t="s">
        <v>799</v>
      </c>
      <c r="M3198" s="7" t="s">
        <v>311</v>
      </c>
      <c r="N3198" s="7" t="s">
        <v>627</v>
      </c>
      <c r="O3198" s="7" t="s">
        <v>62</v>
      </c>
      <c r="P3198" s="7" t="s">
        <v>1647</v>
      </c>
      <c r="Q3198" s="7" t="s">
        <v>70</v>
      </c>
      <c r="R3198" s="7" t="s">
        <v>57</v>
      </c>
      <c r="S3198" s="7" t="s">
        <v>1212</v>
      </c>
      <c r="T3198" s="80">
        <v>0.03</v>
      </c>
      <c r="U3198" s="7" t="s">
        <v>2841</v>
      </c>
      <c r="V3198" s="85">
        <v>3.2399999999999998E-2</v>
      </c>
      <c r="W3198" s="81">
        <v>0.17019999999999999</v>
      </c>
      <c r="X3198" s="4" t="s">
        <v>614</v>
      </c>
      <c r="Y3198" s="4"/>
      <c r="Z3198" s="80">
        <v>-0.01</v>
      </c>
      <c r="AA3198" s="78">
        <v>1</v>
      </c>
      <c r="AB3198" s="103">
        <v>100.61</v>
      </c>
      <c r="AD3198" s="80">
        <v>0</v>
      </c>
      <c r="AG3198" s="7" t="s">
        <v>17</v>
      </c>
      <c r="AH3198" s="81">
        <v>0</v>
      </c>
      <c r="AI3198" s="81">
        <v>-1.8287164861131003E-10</v>
      </c>
      <c r="AJ3198" s="81">
        <v>-4.4171985751786496E-11</v>
      </c>
    </row>
    <row r="3199" spans="1:36" s="7" customFormat="1" x14ac:dyDescent="0.2">
      <c r="A3199" s="7">
        <v>1039</v>
      </c>
      <c r="B3199" s="7">
        <v>1039</v>
      </c>
      <c r="C3199" s="7" t="s">
        <v>2229</v>
      </c>
      <c r="D3199" s="7" t="s">
        <v>2230</v>
      </c>
      <c r="E3199" s="4" t="s">
        <v>425</v>
      </c>
      <c r="F3199" s="7" t="s">
        <v>2231</v>
      </c>
      <c r="G3199" s="7" t="s">
        <v>2232</v>
      </c>
      <c r="H3199" s="7" t="s">
        <v>76</v>
      </c>
      <c r="I3199" s="7" t="s">
        <v>228</v>
      </c>
      <c r="J3199" s="7" t="s">
        <v>53</v>
      </c>
      <c r="K3199" s="7" t="s">
        <v>53</v>
      </c>
      <c r="L3199" s="7" t="s">
        <v>799</v>
      </c>
      <c r="M3199" s="7" t="s">
        <v>311</v>
      </c>
      <c r="N3199" s="7" t="s">
        <v>140</v>
      </c>
      <c r="O3199" s="7" t="s">
        <v>62</v>
      </c>
      <c r="P3199" s="7" t="s">
        <v>1647</v>
      </c>
      <c r="Q3199" s="7" t="s">
        <v>65</v>
      </c>
      <c r="R3199" s="7" t="s">
        <v>57</v>
      </c>
      <c r="S3199" s="7" t="s">
        <v>1212</v>
      </c>
      <c r="T3199" s="80">
        <v>0.73</v>
      </c>
      <c r="U3199" s="7" t="s">
        <v>1481</v>
      </c>
      <c r="V3199" s="85">
        <v>4.9500000000000002E-2</v>
      </c>
      <c r="W3199" s="81">
        <v>6.2880000000000005E-2</v>
      </c>
      <c r="X3199" s="4" t="s">
        <v>614</v>
      </c>
      <c r="Y3199" s="4"/>
      <c r="Z3199" s="80">
        <v>72663.77</v>
      </c>
      <c r="AA3199" s="78">
        <v>1</v>
      </c>
      <c r="AB3199" s="103">
        <v>100.35</v>
      </c>
      <c r="AD3199" s="80">
        <v>72.918000000000006</v>
      </c>
      <c r="AG3199" s="7" t="s">
        <v>17</v>
      </c>
      <c r="AH3199" s="81">
        <v>1.101E-3</v>
      </c>
      <c r="AI3199" s="81">
        <v>1.3253803713510399E-3</v>
      </c>
      <c r="AJ3199" s="81">
        <v>3.2014083825235903E-4</v>
      </c>
    </row>
    <row r="3200" spans="1:36" s="7" customFormat="1" x14ac:dyDescent="0.2">
      <c r="A3200" s="7">
        <v>1039</v>
      </c>
      <c r="B3200" s="7">
        <v>1039</v>
      </c>
      <c r="C3200" s="7" t="s">
        <v>2233</v>
      </c>
      <c r="D3200" s="7" t="s">
        <v>2234</v>
      </c>
      <c r="E3200" s="4" t="s">
        <v>425</v>
      </c>
      <c r="F3200" s="7" t="s">
        <v>2235</v>
      </c>
      <c r="G3200" s="7" t="s">
        <v>2236</v>
      </c>
      <c r="H3200" s="7" t="s">
        <v>76</v>
      </c>
      <c r="I3200" s="7" t="s">
        <v>228</v>
      </c>
      <c r="J3200" s="7" t="s">
        <v>53</v>
      </c>
      <c r="K3200" s="7" t="s">
        <v>53</v>
      </c>
      <c r="L3200" s="7" t="s">
        <v>799</v>
      </c>
      <c r="M3200" s="7" t="s">
        <v>311</v>
      </c>
      <c r="N3200" s="7" t="s">
        <v>140</v>
      </c>
      <c r="O3200" s="7" t="s">
        <v>62</v>
      </c>
      <c r="P3200" s="7" t="s">
        <v>1647</v>
      </c>
      <c r="Q3200" s="7" t="s">
        <v>65</v>
      </c>
      <c r="R3200" s="7" t="s">
        <v>57</v>
      </c>
      <c r="S3200" s="7" t="s">
        <v>1212</v>
      </c>
      <c r="T3200" s="80">
        <v>0.65400000000000003</v>
      </c>
      <c r="U3200" s="7" t="s">
        <v>2237</v>
      </c>
      <c r="V3200" s="85">
        <v>4.7E-2</v>
      </c>
      <c r="W3200" s="81">
        <v>4.8730000000000002E-2</v>
      </c>
      <c r="X3200" s="4" t="s">
        <v>614</v>
      </c>
      <c r="Y3200" s="4"/>
      <c r="Z3200" s="80">
        <v>54322.41</v>
      </c>
      <c r="AA3200" s="78">
        <v>1</v>
      </c>
      <c r="AB3200" s="103">
        <v>101.49</v>
      </c>
      <c r="AD3200" s="80">
        <v>55.131999999999998</v>
      </c>
      <c r="AG3200" s="7" t="s">
        <v>17</v>
      </c>
      <c r="AH3200" s="81">
        <v>2.7629999999999998E-3</v>
      </c>
      <c r="AI3200" s="81">
        <v>1.00209181000604E-3</v>
      </c>
      <c r="AJ3200" s="81">
        <v>2.4205165475186299E-4</v>
      </c>
    </row>
    <row r="3201" spans="1:36" s="7" customFormat="1" x14ac:dyDescent="0.2">
      <c r="A3201" s="7">
        <v>1039</v>
      </c>
      <c r="B3201" s="7">
        <v>1039</v>
      </c>
      <c r="C3201" s="7" t="s">
        <v>2238</v>
      </c>
      <c r="D3201" s="7" t="s">
        <v>2239</v>
      </c>
      <c r="E3201" s="4" t="s">
        <v>425</v>
      </c>
      <c r="F3201" s="7" t="s">
        <v>2240</v>
      </c>
      <c r="G3201" s="7" t="s">
        <v>2241</v>
      </c>
      <c r="H3201" s="7" t="s">
        <v>76</v>
      </c>
      <c r="I3201" s="7" t="s">
        <v>228</v>
      </c>
      <c r="J3201" s="7" t="s">
        <v>53</v>
      </c>
      <c r="K3201" s="7" t="s">
        <v>53</v>
      </c>
      <c r="L3201" s="7" t="s">
        <v>799</v>
      </c>
      <c r="M3201" s="7" t="s">
        <v>311</v>
      </c>
      <c r="N3201" s="7" t="s">
        <v>628</v>
      </c>
      <c r="O3201" s="7" t="s">
        <v>62</v>
      </c>
      <c r="P3201" s="7" t="s">
        <v>1562</v>
      </c>
      <c r="Q3201" s="7" t="s">
        <v>65</v>
      </c>
      <c r="R3201" s="7" t="s">
        <v>57</v>
      </c>
      <c r="S3201" s="7" t="s">
        <v>1212</v>
      </c>
      <c r="T3201" s="80">
        <v>2.79</v>
      </c>
      <c r="U3201" s="7" t="s">
        <v>1819</v>
      </c>
      <c r="V3201" s="85">
        <v>2.1000000000000001E-2</v>
      </c>
      <c r="W3201" s="81">
        <v>5.8409999999999997E-2</v>
      </c>
      <c r="X3201" s="4" t="s">
        <v>614</v>
      </c>
      <c r="Y3201" s="4"/>
      <c r="Z3201" s="80">
        <v>160957.12</v>
      </c>
      <c r="AA3201" s="78">
        <v>1</v>
      </c>
      <c r="AB3201" s="103">
        <v>90.77</v>
      </c>
      <c r="AD3201" s="80">
        <v>146.101</v>
      </c>
      <c r="AG3201" s="7" t="s">
        <v>17</v>
      </c>
      <c r="AH3201" s="81">
        <v>2.7999999999999998E-4</v>
      </c>
      <c r="AI3201" s="81">
        <v>2.65557003320441E-3</v>
      </c>
      <c r="AJ3201" s="81">
        <v>6.4144334324288399E-4</v>
      </c>
    </row>
    <row r="3202" spans="1:36" s="7" customFormat="1" x14ac:dyDescent="0.2">
      <c r="A3202" s="7">
        <v>1039</v>
      </c>
      <c r="B3202" s="7">
        <v>1039</v>
      </c>
      <c r="C3202" s="7" t="s">
        <v>2061</v>
      </c>
      <c r="D3202" s="7" t="s">
        <v>2062</v>
      </c>
      <c r="E3202" s="4" t="s">
        <v>425</v>
      </c>
      <c r="F3202" s="7" t="s">
        <v>2242</v>
      </c>
      <c r="G3202" s="7" t="s">
        <v>2243</v>
      </c>
      <c r="H3202" s="7" t="s">
        <v>76</v>
      </c>
      <c r="I3202" s="7" t="s">
        <v>228</v>
      </c>
      <c r="J3202" s="7" t="s">
        <v>53</v>
      </c>
      <c r="K3202" s="7" t="s">
        <v>53</v>
      </c>
      <c r="L3202" s="7" t="s">
        <v>799</v>
      </c>
      <c r="M3202" s="7" t="s">
        <v>311</v>
      </c>
      <c r="N3202" s="7" t="s">
        <v>140</v>
      </c>
      <c r="O3202" s="7" t="s">
        <v>62</v>
      </c>
      <c r="P3202" s="7" t="s">
        <v>1647</v>
      </c>
      <c r="Q3202" s="7" t="s">
        <v>70</v>
      </c>
      <c r="R3202" s="7" t="s">
        <v>57</v>
      </c>
      <c r="S3202" s="7" t="s">
        <v>1212</v>
      </c>
      <c r="T3202" s="80">
        <v>0.77300000000000002</v>
      </c>
      <c r="U3202" s="7" t="s">
        <v>2244</v>
      </c>
      <c r="V3202" s="85">
        <v>4.3499999999999997E-2</v>
      </c>
      <c r="W3202" s="81">
        <v>6.6830000000000001E-2</v>
      </c>
      <c r="X3202" s="4" t="s">
        <v>614</v>
      </c>
      <c r="Y3202" s="4"/>
      <c r="Z3202" s="80">
        <v>54630.3</v>
      </c>
      <c r="AA3202" s="78">
        <v>1</v>
      </c>
      <c r="AB3202" s="103">
        <v>99.26</v>
      </c>
      <c r="AD3202" s="80">
        <v>54.225999999999999</v>
      </c>
      <c r="AG3202" s="7" t="s">
        <v>17</v>
      </c>
      <c r="AH3202" s="81">
        <v>2.2759999999999998E-3</v>
      </c>
      <c r="AI3202" s="81">
        <v>9.8562812451490609E-4</v>
      </c>
      <c r="AJ3202" s="81">
        <v>2.38074911027734E-4</v>
      </c>
    </row>
    <row r="3203" spans="1:36" s="7" customFormat="1" x14ac:dyDescent="0.2">
      <c r="A3203" s="7">
        <v>1039</v>
      </c>
      <c r="B3203" s="7">
        <v>1039</v>
      </c>
      <c r="C3203" s="7" t="s">
        <v>2250</v>
      </c>
      <c r="D3203" s="7" t="s">
        <v>2251</v>
      </c>
      <c r="E3203" s="4" t="s">
        <v>425</v>
      </c>
      <c r="F3203" s="7" t="s">
        <v>2252</v>
      </c>
      <c r="G3203" s="7" t="s">
        <v>2253</v>
      </c>
      <c r="H3203" s="7" t="s">
        <v>76</v>
      </c>
      <c r="I3203" s="7" t="s">
        <v>228</v>
      </c>
      <c r="J3203" s="7" t="s">
        <v>53</v>
      </c>
      <c r="K3203" s="7" t="s">
        <v>53</v>
      </c>
      <c r="L3203" s="7" t="s">
        <v>799</v>
      </c>
      <c r="M3203" s="7" t="s">
        <v>311</v>
      </c>
      <c r="N3203" s="7" t="s">
        <v>686</v>
      </c>
      <c r="O3203" s="7" t="s">
        <v>62</v>
      </c>
      <c r="P3203" s="7" t="s">
        <v>1439</v>
      </c>
      <c r="Q3203" s="7" t="s">
        <v>65</v>
      </c>
      <c r="R3203" s="7" t="s">
        <v>57</v>
      </c>
      <c r="S3203" s="7" t="s">
        <v>1212</v>
      </c>
      <c r="T3203" s="80">
        <v>1.494</v>
      </c>
      <c r="U3203" s="7" t="s">
        <v>1753</v>
      </c>
      <c r="V3203" s="85">
        <v>3.5999999999999997E-2</v>
      </c>
      <c r="W3203" s="81">
        <v>5.4370000000000002E-2</v>
      </c>
      <c r="X3203" s="4" t="s">
        <v>614</v>
      </c>
      <c r="Y3203" s="4"/>
      <c r="Z3203" s="80">
        <v>36817</v>
      </c>
      <c r="AA3203" s="78">
        <v>1</v>
      </c>
      <c r="AB3203" s="103">
        <v>97.46</v>
      </c>
      <c r="AD3203" s="80">
        <v>35.881999999999998</v>
      </c>
      <c r="AG3203" s="7" t="s">
        <v>17</v>
      </c>
      <c r="AH3203" s="81">
        <v>1.21E-4</v>
      </c>
      <c r="AI3203" s="81">
        <v>6.5219886050638695E-4</v>
      </c>
      <c r="AJ3203" s="81">
        <v>1.57536277451363E-4</v>
      </c>
    </row>
    <row r="3204" spans="1:36" s="7" customFormat="1" x14ac:dyDescent="0.2">
      <c r="A3204" s="7">
        <v>1039</v>
      </c>
      <c r="B3204" s="7">
        <v>1039</v>
      </c>
      <c r="C3204" s="7" t="s">
        <v>1988</v>
      </c>
      <c r="D3204" s="7" t="s">
        <v>1989</v>
      </c>
      <c r="E3204" s="4" t="s">
        <v>425</v>
      </c>
      <c r="F3204" s="7" t="s">
        <v>2254</v>
      </c>
      <c r="G3204" s="7" t="s">
        <v>2255</v>
      </c>
      <c r="H3204" s="7" t="s">
        <v>76</v>
      </c>
      <c r="I3204" s="7" t="s">
        <v>229</v>
      </c>
      <c r="J3204" s="7" t="s">
        <v>53</v>
      </c>
      <c r="K3204" s="7" t="s">
        <v>53</v>
      </c>
      <c r="L3204" s="7" t="s">
        <v>799</v>
      </c>
      <c r="M3204" s="7" t="s">
        <v>311</v>
      </c>
      <c r="N3204" s="7" t="s">
        <v>156</v>
      </c>
      <c r="O3204" s="7" t="s">
        <v>62</v>
      </c>
      <c r="P3204" s="7" t="s">
        <v>1284</v>
      </c>
      <c r="Q3204" s="7" t="s">
        <v>65</v>
      </c>
      <c r="R3204" s="7" t="s">
        <v>57</v>
      </c>
      <c r="S3204" s="7" t="s">
        <v>1212</v>
      </c>
      <c r="T3204" s="80">
        <v>0.81299999999999994</v>
      </c>
      <c r="U3204" s="7" t="s">
        <v>1873</v>
      </c>
      <c r="V3204" s="85">
        <v>4.4999999999999998E-2</v>
      </c>
      <c r="W3204" s="81">
        <v>2.615E-2</v>
      </c>
      <c r="X3204" s="4" t="s">
        <v>614</v>
      </c>
      <c r="Y3204" s="4"/>
      <c r="Z3204" s="80">
        <v>484592</v>
      </c>
      <c r="AA3204" s="78">
        <v>1</v>
      </c>
      <c r="AB3204" s="103">
        <v>119.4</v>
      </c>
      <c r="AD3204" s="80">
        <v>578.60299999999995</v>
      </c>
      <c r="AG3204" s="7" t="s">
        <v>17</v>
      </c>
      <c r="AH3204" s="81">
        <v>1.64E-4</v>
      </c>
      <c r="AI3204" s="81">
        <v>1.05168528680011E-2</v>
      </c>
      <c r="AJ3204" s="81">
        <v>2.5403077982108198E-3</v>
      </c>
    </row>
    <row r="3205" spans="1:36" s="7" customFormat="1" x14ac:dyDescent="0.2">
      <c r="A3205" s="7">
        <v>1039</v>
      </c>
      <c r="B3205" s="7">
        <v>1039</v>
      </c>
      <c r="C3205" s="7" t="s">
        <v>1203</v>
      </c>
      <c r="D3205" s="7" t="s">
        <v>1452</v>
      </c>
      <c r="E3205" s="4" t="s">
        <v>425</v>
      </c>
      <c r="F3205" s="7" t="s">
        <v>2258</v>
      </c>
      <c r="G3205" s="7" t="s">
        <v>2259</v>
      </c>
      <c r="H3205" s="7" t="s">
        <v>76</v>
      </c>
      <c r="I3205" s="7" t="s">
        <v>229</v>
      </c>
      <c r="J3205" s="7" t="s">
        <v>53</v>
      </c>
      <c r="K3205" s="7" t="s">
        <v>53</v>
      </c>
      <c r="L3205" s="7" t="s">
        <v>799</v>
      </c>
      <c r="M3205" s="7" t="s">
        <v>311</v>
      </c>
      <c r="N3205" s="7" t="s">
        <v>256</v>
      </c>
      <c r="O3205" s="7" t="s">
        <v>62</v>
      </c>
      <c r="P3205" s="7" t="s">
        <v>1205</v>
      </c>
      <c r="Q3205" s="7" t="s">
        <v>65</v>
      </c>
      <c r="R3205" s="7" t="s">
        <v>57</v>
      </c>
      <c r="S3205" s="7" t="s">
        <v>1212</v>
      </c>
      <c r="T3205" s="80">
        <v>1.7370000000000001</v>
      </c>
      <c r="U3205" s="7" t="s">
        <v>1833</v>
      </c>
      <c r="V3205" s="85">
        <v>8.3000000000000001E-3</v>
      </c>
      <c r="W3205" s="81">
        <v>2.0449999999999999E-2</v>
      </c>
      <c r="X3205" s="4" t="s">
        <v>614</v>
      </c>
      <c r="Y3205" s="4"/>
      <c r="Z3205" s="80">
        <v>676248.5</v>
      </c>
      <c r="AA3205" s="78">
        <v>1</v>
      </c>
      <c r="AB3205" s="103">
        <v>113.2</v>
      </c>
      <c r="AD3205" s="80">
        <v>765.51300000000003</v>
      </c>
      <c r="AG3205" s="7" t="s">
        <v>17</v>
      </c>
      <c r="AH3205" s="81">
        <v>4.4499999999999997E-4</v>
      </c>
      <c r="AI3205" s="81">
        <v>1.39141913895863E-2</v>
      </c>
      <c r="AJ3205" s="81">
        <v>3.3609226387781598E-3</v>
      </c>
    </row>
    <row r="3206" spans="1:36" s="7" customFormat="1" x14ac:dyDescent="0.2">
      <c r="A3206" s="7">
        <v>1039</v>
      </c>
      <c r="B3206" s="7">
        <v>1039</v>
      </c>
      <c r="C3206" s="7" t="s">
        <v>1203</v>
      </c>
      <c r="D3206" s="7" t="s">
        <v>1452</v>
      </c>
      <c r="E3206" s="4" t="s">
        <v>425</v>
      </c>
      <c r="F3206" s="7" t="s">
        <v>2260</v>
      </c>
      <c r="G3206" s="7" t="s">
        <v>2261</v>
      </c>
      <c r="H3206" s="7" t="s">
        <v>76</v>
      </c>
      <c r="I3206" s="7" t="s">
        <v>229</v>
      </c>
      <c r="J3206" s="7" t="s">
        <v>53</v>
      </c>
      <c r="K3206" s="7" t="s">
        <v>53</v>
      </c>
      <c r="L3206" s="7" t="s">
        <v>799</v>
      </c>
      <c r="M3206" s="7" t="s">
        <v>311</v>
      </c>
      <c r="N3206" s="7" t="s">
        <v>256</v>
      </c>
      <c r="O3206" s="7" t="s">
        <v>62</v>
      </c>
      <c r="P3206" s="7" t="s">
        <v>1205</v>
      </c>
      <c r="Q3206" s="7" t="s">
        <v>65</v>
      </c>
      <c r="R3206" s="7" t="s">
        <v>57</v>
      </c>
      <c r="S3206" s="7" t="s">
        <v>1212</v>
      </c>
      <c r="T3206" s="80">
        <v>3.1440000000000001</v>
      </c>
      <c r="U3206" s="7" t="s">
        <v>2262</v>
      </c>
      <c r="V3206" s="85">
        <v>1E-3</v>
      </c>
      <c r="W3206" s="81">
        <v>2.307E-2</v>
      </c>
      <c r="X3206" s="4" t="s">
        <v>614</v>
      </c>
      <c r="Y3206" s="4"/>
      <c r="Z3206" s="80">
        <v>168424</v>
      </c>
      <c r="AA3206" s="78">
        <v>1</v>
      </c>
      <c r="AB3206" s="103">
        <v>105.15</v>
      </c>
      <c r="AD3206" s="80">
        <v>177.09800000000001</v>
      </c>
      <c r="AG3206" s="7" t="s">
        <v>17</v>
      </c>
      <c r="AH3206" s="81">
        <v>5.3999999999999998E-5</v>
      </c>
      <c r="AI3206" s="81">
        <v>3.2189815361112601E-3</v>
      </c>
      <c r="AJ3206" s="81">
        <v>7.77533355378613E-4</v>
      </c>
    </row>
    <row r="3207" spans="1:36" s="7" customFormat="1" x14ac:dyDescent="0.2">
      <c r="A3207" s="7">
        <v>1039</v>
      </c>
      <c r="B3207" s="7">
        <v>1039</v>
      </c>
      <c r="C3207" s="7" t="s">
        <v>1938</v>
      </c>
      <c r="D3207" s="7" t="s">
        <v>1939</v>
      </c>
      <c r="E3207" s="4" t="s">
        <v>425</v>
      </c>
      <c r="F3207" s="7" t="s">
        <v>2265</v>
      </c>
      <c r="G3207" s="7" t="s">
        <v>2266</v>
      </c>
      <c r="H3207" s="7" t="s">
        <v>76</v>
      </c>
      <c r="I3207" s="7" t="s">
        <v>229</v>
      </c>
      <c r="J3207" s="7" t="s">
        <v>53</v>
      </c>
      <c r="K3207" s="7" t="s">
        <v>53</v>
      </c>
      <c r="L3207" s="7" t="s">
        <v>799</v>
      </c>
      <c r="M3207" s="7" t="s">
        <v>311</v>
      </c>
      <c r="N3207" s="7" t="s">
        <v>629</v>
      </c>
      <c r="O3207" s="7" t="s">
        <v>62</v>
      </c>
      <c r="P3207" s="7" t="s">
        <v>1647</v>
      </c>
      <c r="Q3207" s="7" t="s">
        <v>65</v>
      </c>
      <c r="R3207" s="7" t="s">
        <v>57</v>
      </c>
      <c r="S3207" s="7" t="s">
        <v>1212</v>
      </c>
      <c r="T3207" s="80">
        <v>1.6160000000000001</v>
      </c>
      <c r="U3207" s="7" t="s">
        <v>1495</v>
      </c>
      <c r="V3207" s="85">
        <v>2.2499999999999999E-2</v>
      </c>
      <c r="W3207" s="81">
        <v>2.656E-2</v>
      </c>
      <c r="X3207" s="4" t="s">
        <v>614</v>
      </c>
      <c r="Y3207" s="4"/>
      <c r="Z3207" s="80">
        <v>49433.51</v>
      </c>
      <c r="AA3207" s="78">
        <v>1</v>
      </c>
      <c r="AB3207" s="103">
        <v>115.29</v>
      </c>
      <c r="AD3207" s="80">
        <v>56.991999999999997</v>
      </c>
      <c r="AG3207" s="7" t="s">
        <v>17</v>
      </c>
      <c r="AH3207" s="81">
        <v>1.3200000000000001E-4</v>
      </c>
      <c r="AI3207" s="81">
        <v>1.03590115838974E-3</v>
      </c>
      <c r="AJ3207" s="81">
        <v>2.50218180653625E-4</v>
      </c>
    </row>
    <row r="3208" spans="1:36" s="7" customFormat="1" x14ac:dyDescent="0.2">
      <c r="A3208" s="7">
        <v>1039</v>
      </c>
      <c r="B3208" s="7">
        <v>1039</v>
      </c>
      <c r="C3208" s="7" t="s">
        <v>2267</v>
      </c>
      <c r="D3208" s="7" t="s">
        <v>2268</v>
      </c>
      <c r="E3208" s="4" t="s">
        <v>425</v>
      </c>
      <c r="F3208" s="7" t="s">
        <v>2269</v>
      </c>
      <c r="G3208" s="7" t="s">
        <v>2270</v>
      </c>
      <c r="H3208" s="7" t="s">
        <v>76</v>
      </c>
      <c r="I3208" s="7" t="s">
        <v>229</v>
      </c>
      <c r="J3208" s="7" t="s">
        <v>53</v>
      </c>
      <c r="K3208" s="7" t="s">
        <v>53</v>
      </c>
      <c r="L3208" s="7" t="s">
        <v>799</v>
      </c>
      <c r="M3208" s="7" t="s">
        <v>311</v>
      </c>
      <c r="N3208" s="7" t="s">
        <v>629</v>
      </c>
      <c r="O3208" s="7" t="s">
        <v>62</v>
      </c>
      <c r="P3208" s="7" t="s">
        <v>1580</v>
      </c>
      <c r="Q3208" s="7" t="s">
        <v>65</v>
      </c>
      <c r="R3208" s="7" t="s">
        <v>57</v>
      </c>
      <c r="S3208" s="7" t="s">
        <v>1212</v>
      </c>
      <c r="T3208" s="80">
        <v>4.7450000000000001</v>
      </c>
      <c r="U3208" s="7" t="s">
        <v>2271</v>
      </c>
      <c r="V3208" s="85">
        <v>8.3999999999999995E-3</v>
      </c>
      <c r="W3208" s="81">
        <v>2.921E-2</v>
      </c>
      <c r="X3208" s="4" t="s">
        <v>614</v>
      </c>
      <c r="Y3208" s="4"/>
      <c r="Z3208" s="80">
        <v>515885.43</v>
      </c>
      <c r="AA3208" s="78">
        <v>1</v>
      </c>
      <c r="AB3208" s="103">
        <v>104.22</v>
      </c>
      <c r="AD3208" s="80">
        <v>537.65599999999995</v>
      </c>
      <c r="AG3208" s="7" t="s">
        <v>17</v>
      </c>
      <c r="AH3208" s="81">
        <v>6.4999999999999997E-4</v>
      </c>
      <c r="AI3208" s="81">
        <v>9.7725873813511201E-3</v>
      </c>
      <c r="AJ3208" s="81">
        <v>2.3605331599795801E-3</v>
      </c>
    </row>
    <row r="3209" spans="1:36" s="7" customFormat="1" x14ac:dyDescent="0.2">
      <c r="A3209" s="7">
        <v>1039</v>
      </c>
      <c r="B3209" s="7">
        <v>1039</v>
      </c>
      <c r="C3209" s="7" t="s">
        <v>2275</v>
      </c>
      <c r="D3209" s="7" t="s">
        <v>2276</v>
      </c>
      <c r="E3209" s="4" t="s">
        <v>425</v>
      </c>
      <c r="F3209" s="7" t="s">
        <v>2277</v>
      </c>
      <c r="G3209" s="7" t="s">
        <v>2278</v>
      </c>
      <c r="H3209" s="7" t="s">
        <v>76</v>
      </c>
      <c r="I3209" s="7" t="s">
        <v>228</v>
      </c>
      <c r="J3209" s="7" t="s">
        <v>53</v>
      </c>
      <c r="K3209" s="7" t="s">
        <v>53</v>
      </c>
      <c r="L3209" s="7" t="s">
        <v>799</v>
      </c>
      <c r="M3209" s="7" t="s">
        <v>311</v>
      </c>
      <c r="N3209" s="7" t="s">
        <v>686</v>
      </c>
      <c r="O3209" s="7" t="s">
        <v>62</v>
      </c>
      <c r="P3209" s="7" t="s">
        <v>298</v>
      </c>
      <c r="Q3209" s="7" t="s">
        <v>298</v>
      </c>
      <c r="R3209" s="7" t="s">
        <v>298</v>
      </c>
      <c r="S3209" s="7" t="s">
        <v>1212</v>
      </c>
      <c r="T3209" s="80">
        <v>0.73099999999999998</v>
      </c>
      <c r="U3209" s="7" t="s">
        <v>1481</v>
      </c>
      <c r="V3209" s="85">
        <v>3.5000000000000003E-2</v>
      </c>
      <c r="W3209" s="81">
        <v>5.9769999999999997E-2</v>
      </c>
      <c r="X3209" s="4" t="s">
        <v>614</v>
      </c>
      <c r="Y3209" s="4"/>
      <c r="Z3209" s="80">
        <v>166045.63</v>
      </c>
      <c r="AA3209" s="78">
        <v>1</v>
      </c>
      <c r="AB3209" s="103">
        <v>99.16</v>
      </c>
      <c r="AD3209" s="80">
        <v>164.65100000000001</v>
      </c>
      <c r="AG3209" s="7" t="s">
        <v>17</v>
      </c>
      <c r="AH3209" s="81">
        <v>2.0760000000000002E-3</v>
      </c>
      <c r="AI3209" s="81">
        <v>2.9927414553960799E-3</v>
      </c>
      <c r="AJ3209" s="81">
        <v>7.2288588160276002E-4</v>
      </c>
    </row>
    <row r="3210" spans="1:36" s="7" customFormat="1" x14ac:dyDescent="0.2">
      <c r="A3210" s="7">
        <v>1039</v>
      </c>
      <c r="B3210" s="7">
        <v>1039</v>
      </c>
      <c r="C3210" s="7" t="s">
        <v>2279</v>
      </c>
      <c r="D3210" s="7" t="s">
        <v>2280</v>
      </c>
      <c r="E3210" s="4" t="s">
        <v>425</v>
      </c>
      <c r="F3210" s="7" t="s">
        <v>2281</v>
      </c>
      <c r="G3210" s="7" t="s">
        <v>2282</v>
      </c>
      <c r="H3210" s="7" t="s">
        <v>76</v>
      </c>
      <c r="I3210" s="7" t="s">
        <v>228</v>
      </c>
      <c r="J3210" s="7" t="s">
        <v>53</v>
      </c>
      <c r="K3210" s="7" t="s">
        <v>53</v>
      </c>
      <c r="L3210" s="7" t="s">
        <v>799</v>
      </c>
      <c r="M3210" s="7" t="s">
        <v>311</v>
      </c>
      <c r="N3210" s="7" t="s">
        <v>267</v>
      </c>
      <c r="O3210" s="7" t="s">
        <v>62</v>
      </c>
      <c r="P3210" s="7" t="s">
        <v>1580</v>
      </c>
      <c r="Q3210" s="7" t="s">
        <v>65</v>
      </c>
      <c r="R3210" s="7" t="s">
        <v>57</v>
      </c>
      <c r="S3210" s="7" t="s">
        <v>1212</v>
      </c>
      <c r="T3210" s="80">
        <v>0.27700000000000002</v>
      </c>
      <c r="U3210" s="7" t="s">
        <v>2283</v>
      </c>
      <c r="V3210" s="85">
        <v>2.3599999999999999E-2</v>
      </c>
      <c r="W3210" s="81">
        <v>4.7370000000000002E-2</v>
      </c>
      <c r="X3210" s="4" t="s">
        <v>614</v>
      </c>
      <c r="Y3210" s="4"/>
      <c r="Z3210" s="80">
        <v>56117.47</v>
      </c>
      <c r="AA3210" s="78">
        <v>1</v>
      </c>
      <c r="AB3210" s="103">
        <v>99.69</v>
      </c>
      <c r="AD3210" s="80">
        <v>55.944000000000003</v>
      </c>
      <c r="AG3210" s="7" t="s">
        <v>17</v>
      </c>
      <c r="AH3210" s="81">
        <v>1.7819999999999999E-3</v>
      </c>
      <c r="AI3210" s="81">
        <v>1.01684535757935E-3</v>
      </c>
      <c r="AJ3210" s="81">
        <v>2.4561532084305598E-4</v>
      </c>
    </row>
    <row r="3211" spans="1:36" s="7" customFormat="1" x14ac:dyDescent="0.2">
      <c r="A3211" s="7">
        <v>1039</v>
      </c>
      <c r="B3211" s="7">
        <v>1039</v>
      </c>
      <c r="C3211" s="7" t="s">
        <v>1215</v>
      </c>
      <c r="D3211" s="7" t="s">
        <v>1496</v>
      </c>
      <c r="E3211" s="4" t="s">
        <v>425</v>
      </c>
      <c r="F3211" s="7" t="s">
        <v>2284</v>
      </c>
      <c r="G3211" s="7" t="s">
        <v>2285</v>
      </c>
      <c r="H3211" s="7" t="s">
        <v>76</v>
      </c>
      <c r="I3211" s="7" t="s">
        <v>229</v>
      </c>
      <c r="J3211" s="7" t="s">
        <v>53</v>
      </c>
      <c r="K3211" s="7" t="s">
        <v>53</v>
      </c>
      <c r="L3211" s="7" t="s">
        <v>799</v>
      </c>
      <c r="M3211" s="7" t="s">
        <v>311</v>
      </c>
      <c r="N3211" s="7" t="s">
        <v>256</v>
      </c>
      <c r="O3211" s="7" t="s">
        <v>62</v>
      </c>
      <c r="P3211" s="7" t="s">
        <v>1205</v>
      </c>
      <c r="Q3211" s="7" t="s">
        <v>65</v>
      </c>
      <c r="R3211" s="7" t="s">
        <v>57</v>
      </c>
      <c r="S3211" s="7" t="s">
        <v>1212</v>
      </c>
      <c r="T3211" s="80">
        <v>3.5609999999999999</v>
      </c>
      <c r="U3211" s="7" t="s">
        <v>2286</v>
      </c>
      <c r="V3211" s="85">
        <v>1E-3</v>
      </c>
      <c r="W3211" s="81">
        <v>2.3970000000000002E-2</v>
      </c>
      <c r="X3211" s="4" t="s">
        <v>614</v>
      </c>
      <c r="Y3211" s="4"/>
      <c r="Z3211" s="80">
        <v>57519.76</v>
      </c>
      <c r="AA3211" s="78">
        <v>1</v>
      </c>
      <c r="AB3211" s="103">
        <v>103.73</v>
      </c>
      <c r="AD3211" s="80">
        <v>59.664999999999999</v>
      </c>
      <c r="AG3211" s="7" t="s">
        <v>17</v>
      </c>
      <c r="AH3211" s="81">
        <v>5.1E-5</v>
      </c>
      <c r="AI3211" s="81">
        <v>1.0844928031476799E-3</v>
      </c>
      <c r="AJ3211" s="81">
        <v>2.6195531681553298E-4</v>
      </c>
    </row>
    <row r="3212" spans="1:36" s="7" customFormat="1" x14ac:dyDescent="0.2">
      <c r="A3212" s="7">
        <v>1039</v>
      </c>
      <c r="B3212" s="7">
        <v>1039</v>
      </c>
      <c r="C3212" s="7" t="s">
        <v>2287</v>
      </c>
      <c r="D3212" s="7" t="s">
        <v>2288</v>
      </c>
      <c r="E3212" s="4" t="s">
        <v>425</v>
      </c>
      <c r="F3212" s="7" t="s">
        <v>2289</v>
      </c>
      <c r="G3212" s="7" t="s">
        <v>2290</v>
      </c>
      <c r="H3212" s="7" t="s">
        <v>76</v>
      </c>
      <c r="I3212" s="7" t="s">
        <v>229</v>
      </c>
      <c r="J3212" s="7" t="s">
        <v>53</v>
      </c>
      <c r="K3212" s="7" t="s">
        <v>53</v>
      </c>
      <c r="L3212" s="7" t="s">
        <v>799</v>
      </c>
      <c r="M3212" s="7" t="s">
        <v>311</v>
      </c>
      <c r="N3212" s="7" t="s">
        <v>140</v>
      </c>
      <c r="O3212" s="7" t="s">
        <v>62</v>
      </c>
      <c r="P3212" s="7" t="s">
        <v>1439</v>
      </c>
      <c r="Q3212" s="7" t="s">
        <v>70</v>
      </c>
      <c r="R3212" s="7" t="s">
        <v>57</v>
      </c>
      <c r="S3212" s="7" t="s">
        <v>1212</v>
      </c>
      <c r="T3212" s="80">
        <v>4.1100000000000003</v>
      </c>
      <c r="U3212" s="7" t="s">
        <v>1827</v>
      </c>
      <c r="V3212" s="85">
        <v>1E-3</v>
      </c>
      <c r="W3212" s="81">
        <v>2.9749999999999999E-2</v>
      </c>
      <c r="X3212" s="4" t="s">
        <v>614</v>
      </c>
      <c r="Y3212" s="4"/>
      <c r="Z3212" s="80">
        <v>110866.78</v>
      </c>
      <c r="AA3212" s="78">
        <v>1</v>
      </c>
      <c r="AB3212" s="103">
        <v>101.61</v>
      </c>
      <c r="AD3212" s="80">
        <v>112.652</v>
      </c>
      <c r="AG3212" s="7" t="s">
        <v>17</v>
      </c>
      <c r="AH3212" s="81">
        <v>6.7900000000000002E-4</v>
      </c>
      <c r="AI3212" s="81">
        <v>2.04759055036956E-3</v>
      </c>
      <c r="AJ3212" s="81">
        <v>4.9458809664180601E-4</v>
      </c>
    </row>
    <row r="3213" spans="1:36" s="7" customFormat="1" x14ac:dyDescent="0.2">
      <c r="A3213" s="7">
        <v>1039</v>
      </c>
      <c r="B3213" s="7">
        <v>1039</v>
      </c>
      <c r="C3213" s="7" t="s">
        <v>1503</v>
      </c>
      <c r="D3213" s="7" t="s">
        <v>1504</v>
      </c>
      <c r="E3213" s="4" t="s">
        <v>425</v>
      </c>
      <c r="F3213" s="7" t="s">
        <v>1505</v>
      </c>
      <c r="G3213" s="7" t="s">
        <v>1506</v>
      </c>
      <c r="H3213" s="7" t="s">
        <v>76</v>
      </c>
      <c r="I3213" s="7" t="s">
        <v>601</v>
      </c>
      <c r="J3213" s="7" t="s">
        <v>53</v>
      </c>
      <c r="K3213" s="7" t="s">
        <v>314</v>
      </c>
      <c r="L3213" s="7" t="s">
        <v>799</v>
      </c>
      <c r="M3213" s="7" t="s">
        <v>311</v>
      </c>
      <c r="N3213" s="7" t="s">
        <v>625</v>
      </c>
      <c r="O3213" s="7" t="s">
        <v>62</v>
      </c>
      <c r="P3213" s="7" t="s">
        <v>1507</v>
      </c>
      <c r="Q3213" s="7" t="s">
        <v>70</v>
      </c>
      <c r="R3213" s="7" t="s">
        <v>57</v>
      </c>
      <c r="S3213" s="7" t="s">
        <v>1212</v>
      </c>
      <c r="T3213" s="80">
        <v>3.8620000000000001</v>
      </c>
      <c r="U3213" s="7" t="s">
        <v>1508</v>
      </c>
      <c r="V3213" s="85">
        <v>7.4999999999999997E-3</v>
      </c>
      <c r="W3213" s="81">
        <v>5.9420000000000001E-2</v>
      </c>
      <c r="X3213" s="4" t="s">
        <v>614</v>
      </c>
      <c r="Y3213" s="4"/>
      <c r="Z3213" s="80">
        <v>303428</v>
      </c>
      <c r="AA3213" s="78">
        <v>1</v>
      </c>
      <c r="AB3213" s="103">
        <v>82.4</v>
      </c>
      <c r="AD3213" s="80">
        <v>250.02500000000001</v>
      </c>
      <c r="AG3213" s="7" t="s">
        <v>17</v>
      </c>
      <c r="AH3213" s="81">
        <v>5.71E-4</v>
      </c>
      <c r="AI3213" s="81">
        <v>4.5445208192169797E-3</v>
      </c>
      <c r="AJ3213" s="81">
        <v>1.09771257819095E-3</v>
      </c>
    </row>
    <row r="3214" spans="1:36" s="7" customFormat="1" x14ac:dyDescent="0.2">
      <c r="A3214" s="7">
        <v>1039</v>
      </c>
      <c r="B3214" s="7">
        <v>1039</v>
      </c>
      <c r="C3214" s="7" t="s">
        <v>2295</v>
      </c>
      <c r="D3214" s="7" t="s">
        <v>2296</v>
      </c>
      <c r="E3214" s="4" t="s">
        <v>425</v>
      </c>
      <c r="F3214" s="7" t="s">
        <v>2297</v>
      </c>
      <c r="G3214" s="7" t="s">
        <v>2298</v>
      </c>
      <c r="H3214" s="7" t="s">
        <v>76</v>
      </c>
      <c r="I3214" s="7" t="s">
        <v>228</v>
      </c>
      <c r="J3214" s="7" t="s">
        <v>53</v>
      </c>
      <c r="K3214" s="7" t="s">
        <v>53</v>
      </c>
      <c r="L3214" s="7" t="s">
        <v>799</v>
      </c>
      <c r="M3214" s="7" t="s">
        <v>311</v>
      </c>
      <c r="N3214" s="7" t="s">
        <v>686</v>
      </c>
      <c r="O3214" s="7" t="s">
        <v>62</v>
      </c>
      <c r="P3214" s="7" t="s">
        <v>1439</v>
      </c>
      <c r="Q3214" s="7" t="s">
        <v>65</v>
      </c>
      <c r="R3214" s="7" t="s">
        <v>57</v>
      </c>
      <c r="S3214" s="7" t="s">
        <v>1212</v>
      </c>
      <c r="T3214" s="80">
        <v>1.208</v>
      </c>
      <c r="U3214" s="7" t="s">
        <v>1833</v>
      </c>
      <c r="V3214" s="85">
        <v>0.04</v>
      </c>
      <c r="W3214" s="81">
        <v>5.4780000000000002E-2</v>
      </c>
      <c r="X3214" s="4" t="s">
        <v>614</v>
      </c>
      <c r="Y3214" s="4"/>
      <c r="Z3214" s="80">
        <v>5988</v>
      </c>
      <c r="AA3214" s="78">
        <v>1</v>
      </c>
      <c r="AB3214" s="103">
        <v>99.35</v>
      </c>
      <c r="AD3214" s="80">
        <v>5.9489999999999998</v>
      </c>
      <c r="AG3214" s="7" t="s">
        <v>17</v>
      </c>
      <c r="AH3214" s="81">
        <v>4.5000000000000003E-5</v>
      </c>
      <c r="AI3214" s="81">
        <v>1.0813216395758599E-4</v>
      </c>
      <c r="AJ3214" s="81">
        <v>2.6118933371659601E-5</v>
      </c>
    </row>
    <row r="3215" spans="1:36" s="7" customFormat="1" x14ac:dyDescent="0.2">
      <c r="A3215" s="7">
        <v>1039</v>
      </c>
      <c r="B3215" s="7">
        <v>1039</v>
      </c>
      <c r="C3215" s="7" t="s">
        <v>2299</v>
      </c>
      <c r="D3215" s="7" t="s">
        <v>2300</v>
      </c>
      <c r="E3215" s="4" t="s">
        <v>425</v>
      </c>
      <c r="F3215" s="7" t="s">
        <v>2301</v>
      </c>
      <c r="G3215" s="7" t="s">
        <v>2302</v>
      </c>
      <c r="H3215" s="7" t="s">
        <v>76</v>
      </c>
      <c r="I3215" s="7" t="s">
        <v>228</v>
      </c>
      <c r="J3215" s="7" t="s">
        <v>53</v>
      </c>
      <c r="K3215" s="7" t="s">
        <v>53</v>
      </c>
      <c r="L3215" s="7" t="s">
        <v>799</v>
      </c>
      <c r="M3215" s="7" t="s">
        <v>311</v>
      </c>
      <c r="N3215" s="7" t="s">
        <v>261</v>
      </c>
      <c r="O3215" s="7" t="s">
        <v>62</v>
      </c>
      <c r="P3215" s="7" t="s">
        <v>1284</v>
      </c>
      <c r="Q3215" s="7" t="s">
        <v>65</v>
      </c>
      <c r="R3215" s="7" t="s">
        <v>57</v>
      </c>
      <c r="S3215" s="7" t="s">
        <v>1212</v>
      </c>
      <c r="T3215" s="80">
        <v>6.1859999999999999</v>
      </c>
      <c r="U3215" s="7" t="s">
        <v>2303</v>
      </c>
      <c r="V3215" s="85">
        <v>1.9E-2</v>
      </c>
      <c r="W3215" s="81">
        <v>5.5809999999999998E-2</v>
      </c>
      <c r="X3215" s="4" t="s">
        <v>614</v>
      </c>
      <c r="Y3215" s="4"/>
      <c r="Z3215" s="80">
        <v>62071</v>
      </c>
      <c r="AA3215" s="78">
        <v>1</v>
      </c>
      <c r="AB3215" s="103">
        <v>80.06</v>
      </c>
      <c r="AD3215" s="80">
        <v>49.694000000000003</v>
      </c>
      <c r="AG3215" s="7" t="s">
        <v>17</v>
      </c>
      <c r="AH3215" s="81">
        <v>6.0999999999999999E-5</v>
      </c>
      <c r="AI3215" s="81">
        <v>9.0325330448490801E-4</v>
      </c>
      <c r="AJ3215" s="81">
        <v>2.18177570984581E-4</v>
      </c>
    </row>
    <row r="3216" spans="1:36" s="7" customFormat="1" x14ac:dyDescent="0.2">
      <c r="A3216" s="7">
        <v>1039</v>
      </c>
      <c r="B3216" s="7">
        <v>1039</v>
      </c>
      <c r="C3216" s="7" t="s">
        <v>1447</v>
      </c>
      <c r="D3216" s="7" t="s">
        <v>1448</v>
      </c>
      <c r="E3216" s="4" t="s">
        <v>425</v>
      </c>
      <c r="F3216" s="7" t="s">
        <v>2304</v>
      </c>
      <c r="G3216" s="7" t="s">
        <v>2305</v>
      </c>
      <c r="H3216" s="7" t="s">
        <v>76</v>
      </c>
      <c r="I3216" s="7" t="s">
        <v>228</v>
      </c>
      <c r="J3216" s="7" t="s">
        <v>53</v>
      </c>
      <c r="K3216" s="7" t="s">
        <v>53</v>
      </c>
      <c r="L3216" s="7" t="s">
        <v>799</v>
      </c>
      <c r="M3216" s="7" t="s">
        <v>311</v>
      </c>
      <c r="N3216" s="7" t="s">
        <v>256</v>
      </c>
      <c r="O3216" s="7" t="s">
        <v>62</v>
      </c>
      <c r="P3216" s="7" t="s">
        <v>1205</v>
      </c>
      <c r="Q3216" s="7" t="s">
        <v>65</v>
      </c>
      <c r="R3216" s="7" t="s">
        <v>57</v>
      </c>
      <c r="S3216" s="7" t="s">
        <v>1212</v>
      </c>
      <c r="T3216" s="80">
        <v>0.13700000000000001</v>
      </c>
      <c r="U3216" s="7" t="s">
        <v>2306</v>
      </c>
      <c r="V3216" s="85">
        <v>1.8700000000000001E-2</v>
      </c>
      <c r="W3216" s="81">
        <v>4.5850000000000002E-2</v>
      </c>
      <c r="X3216" s="4" t="s">
        <v>614</v>
      </c>
      <c r="Y3216" s="4"/>
      <c r="Z3216" s="80">
        <v>0.94</v>
      </c>
      <c r="AA3216" s="78">
        <v>1</v>
      </c>
      <c r="AB3216" s="103">
        <v>101.06</v>
      </c>
      <c r="AD3216" s="80">
        <v>1E-3</v>
      </c>
      <c r="AG3216" s="7" t="s">
        <v>17</v>
      </c>
      <c r="AH3216" s="81">
        <v>0</v>
      </c>
      <c r="AI3216" s="81">
        <v>1.7266820674027901E-8</v>
      </c>
      <c r="AJ3216" s="81">
        <v>4.1707381247102802E-9</v>
      </c>
    </row>
    <row r="3217" spans="1:36" s="7" customFormat="1" x14ac:dyDescent="0.2">
      <c r="A3217" s="7">
        <v>1039</v>
      </c>
      <c r="B3217" s="7">
        <v>1039</v>
      </c>
      <c r="C3217" s="7" t="s">
        <v>1447</v>
      </c>
      <c r="D3217" s="7" t="s">
        <v>1448</v>
      </c>
      <c r="E3217" s="4" t="s">
        <v>425</v>
      </c>
      <c r="F3217" s="7" t="s">
        <v>2307</v>
      </c>
      <c r="G3217" s="7" t="s">
        <v>2308</v>
      </c>
      <c r="H3217" s="7" t="s">
        <v>76</v>
      </c>
      <c r="I3217" s="7" t="s">
        <v>229</v>
      </c>
      <c r="J3217" s="7" t="s">
        <v>53</v>
      </c>
      <c r="K3217" s="7" t="s">
        <v>53</v>
      </c>
      <c r="L3217" s="7" t="s">
        <v>799</v>
      </c>
      <c r="M3217" s="7" t="s">
        <v>311</v>
      </c>
      <c r="N3217" s="7" t="s">
        <v>256</v>
      </c>
      <c r="O3217" s="7" t="s">
        <v>62</v>
      </c>
      <c r="P3217" s="7" t="s">
        <v>1205</v>
      </c>
      <c r="Q3217" s="7" t="s">
        <v>65</v>
      </c>
      <c r="R3217" s="7" t="s">
        <v>57</v>
      </c>
      <c r="S3217" s="7" t="s">
        <v>1212</v>
      </c>
      <c r="T3217" s="80">
        <v>3.9830000000000001</v>
      </c>
      <c r="U3217" s="7" t="s">
        <v>2309</v>
      </c>
      <c r="V3217" s="85">
        <v>2E-3</v>
      </c>
      <c r="W3217" s="81">
        <v>2.5190000000000001E-2</v>
      </c>
      <c r="X3217" s="4" t="s">
        <v>614</v>
      </c>
      <c r="Y3217" s="4"/>
      <c r="Z3217" s="80">
        <v>728903.52</v>
      </c>
      <c r="AA3217" s="78">
        <v>1</v>
      </c>
      <c r="AB3217" s="103">
        <v>102.6</v>
      </c>
      <c r="AD3217" s="80">
        <v>747.85500000000002</v>
      </c>
      <c r="AG3217" s="7" t="s">
        <v>17</v>
      </c>
      <c r="AH3217" s="81">
        <v>2.0000000000000001E-4</v>
      </c>
      <c r="AI3217" s="81">
        <v>1.35932291898313E-2</v>
      </c>
      <c r="AJ3217" s="81">
        <v>3.28339537951134E-3</v>
      </c>
    </row>
    <row r="3218" spans="1:36" s="7" customFormat="1" x14ac:dyDescent="0.2">
      <c r="A3218" s="7">
        <v>1039</v>
      </c>
      <c r="B3218" s="7">
        <v>1039</v>
      </c>
      <c r="C3218" s="7" t="s">
        <v>2310</v>
      </c>
      <c r="D3218" s="7" t="s">
        <v>2311</v>
      </c>
      <c r="E3218" s="4" t="s">
        <v>425</v>
      </c>
      <c r="F3218" s="7" t="s">
        <v>2312</v>
      </c>
      <c r="G3218" s="7" t="s">
        <v>2313</v>
      </c>
      <c r="H3218" s="7" t="s">
        <v>76</v>
      </c>
      <c r="I3218" s="7" t="s">
        <v>228</v>
      </c>
      <c r="J3218" s="7" t="s">
        <v>53</v>
      </c>
      <c r="K3218" s="7" t="s">
        <v>53</v>
      </c>
      <c r="L3218" s="7" t="s">
        <v>799</v>
      </c>
      <c r="M3218" s="7" t="s">
        <v>311</v>
      </c>
      <c r="N3218" s="7" t="s">
        <v>686</v>
      </c>
      <c r="O3218" s="7" t="s">
        <v>62</v>
      </c>
      <c r="P3218" s="7" t="s">
        <v>1580</v>
      </c>
      <c r="Q3218" s="7" t="s">
        <v>65</v>
      </c>
      <c r="R3218" s="7" t="s">
        <v>57</v>
      </c>
      <c r="S3218" s="7" t="s">
        <v>1212</v>
      </c>
      <c r="T3218" s="80">
        <v>2.8660000000000001</v>
      </c>
      <c r="U3218" s="7" t="s">
        <v>2314</v>
      </c>
      <c r="V3218" s="85">
        <v>1.6400000000000001E-2</v>
      </c>
      <c r="W3218" s="81">
        <v>5.4919999999999997E-2</v>
      </c>
      <c r="X3218" s="4" t="s">
        <v>614</v>
      </c>
      <c r="Y3218" s="4"/>
      <c r="Z3218" s="80">
        <v>80074</v>
      </c>
      <c r="AA3218" s="78">
        <v>1</v>
      </c>
      <c r="AB3218" s="103">
        <v>89.72</v>
      </c>
      <c r="AD3218" s="80">
        <v>71.841999999999999</v>
      </c>
      <c r="AG3218" s="7" t="s">
        <v>17</v>
      </c>
      <c r="AH3218" s="81">
        <v>2.5599999999999999E-4</v>
      </c>
      <c r="AI3218" s="81">
        <v>1.3058281295614E-3</v>
      </c>
      <c r="AJ3218" s="81">
        <v>3.15418064917588E-4</v>
      </c>
    </row>
    <row r="3219" spans="1:36" s="7" customFormat="1" x14ac:dyDescent="0.2">
      <c r="A3219" s="7">
        <v>1039</v>
      </c>
      <c r="B3219" s="7">
        <v>1039</v>
      </c>
      <c r="C3219" s="7" t="s">
        <v>2092</v>
      </c>
      <c r="D3219" s="7" t="s">
        <v>2093</v>
      </c>
      <c r="E3219" s="4" t="s">
        <v>425</v>
      </c>
      <c r="F3219" s="7" t="s">
        <v>2315</v>
      </c>
      <c r="G3219" s="7" t="s">
        <v>2316</v>
      </c>
      <c r="H3219" s="7" t="s">
        <v>76</v>
      </c>
      <c r="I3219" s="7" t="s">
        <v>229</v>
      </c>
      <c r="J3219" s="7" t="s">
        <v>53</v>
      </c>
      <c r="K3219" s="7" t="s">
        <v>53</v>
      </c>
      <c r="L3219" s="7" t="s">
        <v>799</v>
      </c>
      <c r="M3219" s="7" t="s">
        <v>311</v>
      </c>
      <c r="N3219" s="7" t="s">
        <v>629</v>
      </c>
      <c r="O3219" s="7" t="s">
        <v>62</v>
      </c>
      <c r="P3219" s="7" t="s">
        <v>1580</v>
      </c>
      <c r="Q3219" s="7" t="s">
        <v>65</v>
      </c>
      <c r="R3219" s="7" t="s">
        <v>57</v>
      </c>
      <c r="S3219" s="7" t="s">
        <v>1212</v>
      </c>
      <c r="T3219" s="80">
        <v>0.85199999999999998</v>
      </c>
      <c r="U3219" s="7" t="s">
        <v>1769</v>
      </c>
      <c r="V3219" s="85">
        <v>4.7500000000000001E-2</v>
      </c>
      <c r="W3219" s="81">
        <v>2.555E-2</v>
      </c>
      <c r="X3219" s="4" t="s">
        <v>614</v>
      </c>
      <c r="Y3219" s="4"/>
      <c r="Z3219" s="80">
        <v>81868.95</v>
      </c>
      <c r="AA3219" s="78">
        <v>1</v>
      </c>
      <c r="AB3219" s="103">
        <v>142.99</v>
      </c>
      <c r="AD3219" s="80">
        <v>117.06399999999999</v>
      </c>
      <c r="AG3219" s="7" t="s">
        <v>17</v>
      </c>
      <c r="AH3219" s="81">
        <v>8.6000000000000003E-5</v>
      </c>
      <c r="AI3219" s="81">
        <v>2.1277966349189199E-3</v>
      </c>
      <c r="AJ3219" s="81">
        <v>5.13961586468277E-4</v>
      </c>
    </row>
    <row r="3220" spans="1:36" s="7" customFormat="1" x14ac:dyDescent="0.2">
      <c r="A3220" s="7">
        <v>1039</v>
      </c>
      <c r="B3220" s="7">
        <v>1039</v>
      </c>
      <c r="C3220" s="7" t="s">
        <v>2317</v>
      </c>
      <c r="D3220" s="7" t="s">
        <v>2318</v>
      </c>
      <c r="E3220" s="4" t="s">
        <v>425</v>
      </c>
      <c r="F3220" s="7" t="s">
        <v>2319</v>
      </c>
      <c r="G3220" s="7" t="s">
        <v>2320</v>
      </c>
      <c r="H3220" s="7" t="s">
        <v>76</v>
      </c>
      <c r="I3220" s="7" t="s">
        <v>228</v>
      </c>
      <c r="J3220" s="7" t="s">
        <v>53</v>
      </c>
      <c r="K3220" s="7" t="s">
        <v>53</v>
      </c>
      <c r="L3220" s="7" t="s">
        <v>799</v>
      </c>
      <c r="M3220" s="7" t="s">
        <v>311</v>
      </c>
      <c r="N3220" s="7" t="s">
        <v>140</v>
      </c>
      <c r="O3220" s="7" t="s">
        <v>62</v>
      </c>
      <c r="P3220" s="7" t="s">
        <v>298</v>
      </c>
      <c r="Q3220" s="7" t="s">
        <v>298</v>
      </c>
      <c r="R3220" s="7" t="s">
        <v>298</v>
      </c>
      <c r="S3220" s="7" t="s">
        <v>1212</v>
      </c>
      <c r="T3220" s="80">
        <v>1.647</v>
      </c>
      <c r="U3220" s="7" t="s">
        <v>1833</v>
      </c>
      <c r="V3220" s="85">
        <v>3.8699999999999998E-2</v>
      </c>
      <c r="W3220" s="81">
        <v>6.2489999999999997E-2</v>
      </c>
      <c r="X3220" s="4" t="s">
        <v>614</v>
      </c>
      <c r="Y3220" s="4"/>
      <c r="Z3220" s="80">
        <v>428215.77</v>
      </c>
      <c r="AA3220" s="78">
        <v>1</v>
      </c>
      <c r="AB3220" s="103">
        <v>97.34</v>
      </c>
      <c r="AD3220" s="80">
        <v>416.82499999999999</v>
      </c>
      <c r="AG3220" s="7" t="s">
        <v>17</v>
      </c>
      <c r="AH3220" s="81">
        <v>1.2880000000000001E-3</v>
      </c>
      <c r="AI3220" s="81">
        <v>7.57633605880289E-3</v>
      </c>
      <c r="AJ3220" s="81">
        <v>1.8300365911366901E-3</v>
      </c>
    </row>
    <row r="3221" spans="1:36" s="7" customFormat="1" x14ac:dyDescent="0.2">
      <c r="A3221" s="7">
        <v>1039</v>
      </c>
      <c r="B3221" s="7">
        <v>1039</v>
      </c>
      <c r="C3221" s="7" t="s">
        <v>1927</v>
      </c>
      <c r="D3221" s="7" t="s">
        <v>1928</v>
      </c>
      <c r="E3221" s="4" t="s">
        <v>425</v>
      </c>
      <c r="F3221" s="7" t="s">
        <v>2321</v>
      </c>
      <c r="G3221" s="7" t="s">
        <v>2322</v>
      </c>
      <c r="H3221" s="7" t="s">
        <v>76</v>
      </c>
      <c r="I3221" s="7" t="s">
        <v>601</v>
      </c>
      <c r="J3221" s="7" t="s">
        <v>53</v>
      </c>
      <c r="K3221" s="7" t="s">
        <v>53</v>
      </c>
      <c r="L3221" s="7" t="s">
        <v>799</v>
      </c>
      <c r="M3221" s="7" t="s">
        <v>311</v>
      </c>
      <c r="N3221" s="7" t="s">
        <v>140</v>
      </c>
      <c r="O3221" s="7" t="s">
        <v>62</v>
      </c>
      <c r="P3221" s="7" t="s">
        <v>1404</v>
      </c>
      <c r="Q3221" s="7" t="s">
        <v>65</v>
      </c>
      <c r="R3221" s="7" t="s">
        <v>57</v>
      </c>
      <c r="S3221" s="7" t="s">
        <v>1212</v>
      </c>
      <c r="T3221" s="80">
        <v>0.249</v>
      </c>
      <c r="U3221" s="7" t="s">
        <v>1466</v>
      </c>
      <c r="V3221" s="85">
        <v>1.4999999999999999E-2</v>
      </c>
      <c r="W3221" s="81">
        <v>6.8479999999999999E-2</v>
      </c>
      <c r="X3221" s="4" t="s">
        <v>614</v>
      </c>
      <c r="Y3221" s="4"/>
      <c r="Z3221" s="80">
        <v>35917.5</v>
      </c>
      <c r="AA3221" s="78">
        <v>1</v>
      </c>
      <c r="AB3221" s="103">
        <v>99.1</v>
      </c>
      <c r="AD3221" s="80">
        <v>35.594000000000001</v>
      </c>
      <c r="AG3221" s="7" t="s">
        <v>17</v>
      </c>
      <c r="AH3221" s="81">
        <v>6.4599999999999998E-4</v>
      </c>
      <c r="AI3221" s="81">
        <v>6.4697125604271403E-4</v>
      </c>
      <c r="AJ3221" s="81">
        <v>1.56273568487788E-4</v>
      </c>
    </row>
    <row r="3222" spans="1:36" s="7" customFormat="1" x14ac:dyDescent="0.2">
      <c r="A3222" s="7">
        <v>1039</v>
      </c>
      <c r="B3222" s="7">
        <v>1039</v>
      </c>
      <c r="C3222" s="7" t="s">
        <v>2323</v>
      </c>
      <c r="D3222" s="7" t="s">
        <v>2324</v>
      </c>
      <c r="E3222" s="4" t="s">
        <v>426</v>
      </c>
      <c r="F3222" s="7" t="s">
        <v>2325</v>
      </c>
      <c r="G3222" s="7" t="s">
        <v>2326</v>
      </c>
      <c r="H3222" s="7" t="s">
        <v>76</v>
      </c>
      <c r="I3222" s="7" t="s">
        <v>307</v>
      </c>
      <c r="J3222" s="7" t="s">
        <v>61</v>
      </c>
      <c r="K3222" s="7" t="s">
        <v>314</v>
      </c>
      <c r="L3222" s="7" t="s">
        <v>799</v>
      </c>
      <c r="M3222" s="7" t="s">
        <v>102</v>
      </c>
      <c r="N3222" s="7" t="s">
        <v>870</v>
      </c>
      <c r="O3222" s="7" t="s">
        <v>62</v>
      </c>
      <c r="P3222" s="7" t="s">
        <v>298</v>
      </c>
      <c r="Q3222" s="7" t="s">
        <v>298</v>
      </c>
      <c r="R3222" s="7" t="s">
        <v>298</v>
      </c>
      <c r="S3222" s="7" t="s">
        <v>1206</v>
      </c>
      <c r="T3222" s="80">
        <v>2.67</v>
      </c>
      <c r="U3222" s="7" t="s">
        <v>2327</v>
      </c>
      <c r="V3222" s="85">
        <v>2.5000000000000001E-3</v>
      </c>
      <c r="W3222" s="81">
        <v>7.4289999999999995E-2</v>
      </c>
      <c r="X3222" s="4" t="s">
        <v>614</v>
      </c>
      <c r="Y3222" s="4"/>
      <c r="Z3222" s="80">
        <v>11000</v>
      </c>
      <c r="AA3222" s="78">
        <v>3.71</v>
      </c>
      <c r="AB3222" s="103">
        <v>91.063999999999993</v>
      </c>
      <c r="AD3222" s="80">
        <v>37.162999999999997</v>
      </c>
      <c r="AG3222" s="7" t="s">
        <v>17</v>
      </c>
      <c r="AH3222" s="81">
        <v>2.1999999999999999E-5</v>
      </c>
      <c r="AI3222" s="81">
        <v>6.7548607822743797E-4</v>
      </c>
      <c r="AJ3222" s="81">
        <v>1.6316122072269199E-4</v>
      </c>
    </row>
    <row r="3223" spans="1:36" s="7" customFormat="1" x14ac:dyDescent="0.2">
      <c r="A3223" s="7">
        <v>1039</v>
      </c>
      <c r="B3223" s="7">
        <v>1039</v>
      </c>
      <c r="C3223" s="7" t="s">
        <v>1688</v>
      </c>
      <c r="D3223" s="7" t="s">
        <v>1689</v>
      </c>
      <c r="E3223" s="4" t="s">
        <v>425</v>
      </c>
      <c r="F3223" s="7" t="s">
        <v>2328</v>
      </c>
      <c r="G3223" s="7" t="s">
        <v>2329</v>
      </c>
      <c r="H3223" s="7" t="s">
        <v>76</v>
      </c>
      <c r="I3223" s="7" t="s">
        <v>229</v>
      </c>
      <c r="J3223" s="7" t="s">
        <v>53</v>
      </c>
      <c r="K3223" s="7" t="s">
        <v>53</v>
      </c>
      <c r="L3223" s="7" t="s">
        <v>799</v>
      </c>
      <c r="M3223" s="7" t="s">
        <v>102</v>
      </c>
      <c r="N3223" s="7" t="s">
        <v>629</v>
      </c>
      <c r="O3223" s="7" t="s">
        <v>62</v>
      </c>
      <c r="P3223" s="7" t="s">
        <v>1562</v>
      </c>
      <c r="Q3223" s="7" t="s">
        <v>65</v>
      </c>
      <c r="R3223" s="7" t="s">
        <v>57</v>
      </c>
      <c r="S3223" s="7" t="s">
        <v>1212</v>
      </c>
      <c r="T3223" s="80">
        <v>1.19</v>
      </c>
      <c r="U3223" s="7" t="s">
        <v>2330</v>
      </c>
      <c r="V3223" s="85">
        <v>1.6E-2</v>
      </c>
      <c r="W3223" s="81">
        <v>2.562E-2</v>
      </c>
      <c r="X3223" s="4" t="s">
        <v>614</v>
      </c>
      <c r="Y3223" s="4"/>
      <c r="Z3223" s="80">
        <v>28495</v>
      </c>
      <c r="AA3223" s="78">
        <v>1</v>
      </c>
      <c r="AB3223" s="103">
        <v>115.158</v>
      </c>
      <c r="AD3223" s="80">
        <v>32.814</v>
      </c>
      <c r="AG3223" s="7" t="s">
        <v>17</v>
      </c>
      <c r="AH3223" s="81">
        <v>6.7999999999999999E-5</v>
      </c>
      <c r="AI3223" s="81">
        <v>5.96444003916198E-4</v>
      </c>
      <c r="AJ3223" s="81">
        <v>1.4406889336204899E-4</v>
      </c>
    </row>
    <row r="3224" spans="1:36" s="7" customFormat="1" x14ac:dyDescent="0.2">
      <c r="A3224" s="7">
        <v>1039</v>
      </c>
      <c r="B3224" s="7">
        <v>1039</v>
      </c>
      <c r="C3224" s="7" t="s">
        <v>1857</v>
      </c>
      <c r="D3224" s="7" t="s">
        <v>1858</v>
      </c>
      <c r="E3224" s="4" t="s">
        <v>425</v>
      </c>
      <c r="F3224" s="7" t="s">
        <v>2331</v>
      </c>
      <c r="G3224" s="7" t="s">
        <v>1860</v>
      </c>
      <c r="H3224" s="7" t="s">
        <v>76</v>
      </c>
      <c r="I3224" s="7" t="s">
        <v>229</v>
      </c>
      <c r="J3224" s="7" t="s">
        <v>53</v>
      </c>
      <c r="K3224" s="7" t="s">
        <v>317</v>
      </c>
      <c r="L3224" s="7" t="s">
        <v>799</v>
      </c>
      <c r="M3224" s="7" t="s">
        <v>102</v>
      </c>
      <c r="N3224" s="7" t="s">
        <v>625</v>
      </c>
      <c r="O3224" s="7" t="s">
        <v>62</v>
      </c>
      <c r="P3224" s="7" t="s">
        <v>298</v>
      </c>
      <c r="Q3224" s="7" t="s">
        <v>298</v>
      </c>
      <c r="R3224" s="7" t="s">
        <v>298</v>
      </c>
      <c r="S3224" s="7" t="s">
        <v>1212</v>
      </c>
      <c r="T3224" s="80">
        <v>2.12</v>
      </c>
      <c r="U3224" s="7" t="s">
        <v>1677</v>
      </c>
      <c r="V3224" s="85">
        <v>2.3E-2</v>
      </c>
      <c r="W3224" s="81">
        <v>5.0450000000000002E-2</v>
      </c>
      <c r="X3224" s="4" t="s">
        <v>614</v>
      </c>
      <c r="Y3224" s="4"/>
      <c r="Z3224" s="80">
        <v>36000</v>
      </c>
      <c r="AA3224" s="78">
        <v>1</v>
      </c>
      <c r="AB3224" s="103">
        <v>105.376</v>
      </c>
      <c r="AD3224" s="80">
        <v>37.935000000000002</v>
      </c>
      <c r="AG3224" s="7" t="s">
        <v>17</v>
      </c>
      <c r="AH3224" s="81">
        <v>0</v>
      </c>
      <c r="AI3224" s="81">
        <v>6.8952599615656899E-4</v>
      </c>
      <c r="AJ3224" s="81">
        <v>1.6655251215267201E-4</v>
      </c>
    </row>
    <row r="3225" spans="1:36" s="7" customFormat="1" x14ac:dyDescent="0.2">
      <c r="A3225" s="7">
        <v>1039</v>
      </c>
      <c r="B3225" s="7">
        <v>1039</v>
      </c>
      <c r="C3225" s="7" t="s">
        <v>1901</v>
      </c>
      <c r="D3225" s="7" t="s">
        <v>1902</v>
      </c>
      <c r="E3225" s="4" t="s">
        <v>425</v>
      </c>
      <c r="F3225" s="7" t="s">
        <v>2332</v>
      </c>
      <c r="G3225" s="7" t="s">
        <v>1904</v>
      </c>
      <c r="H3225" s="7" t="s">
        <v>76</v>
      </c>
      <c r="I3225" s="7" t="s">
        <v>228</v>
      </c>
      <c r="J3225" s="7" t="s">
        <v>53</v>
      </c>
      <c r="K3225" s="7" t="s">
        <v>53</v>
      </c>
      <c r="L3225" s="7" t="s">
        <v>799</v>
      </c>
      <c r="M3225" s="7" t="s">
        <v>102</v>
      </c>
      <c r="N3225" s="7" t="s">
        <v>140</v>
      </c>
      <c r="O3225" s="7" t="s">
        <v>62</v>
      </c>
      <c r="P3225" s="7" t="s">
        <v>298</v>
      </c>
      <c r="Q3225" s="7" t="s">
        <v>298</v>
      </c>
      <c r="R3225" s="7" t="s">
        <v>298</v>
      </c>
      <c r="S3225" s="7" t="s">
        <v>1212</v>
      </c>
      <c r="T3225" s="80">
        <v>0.28000000000000003</v>
      </c>
      <c r="U3225" s="7" t="s">
        <v>1466</v>
      </c>
      <c r="V3225" s="85">
        <v>4.7199999999999999E-2</v>
      </c>
      <c r="W3225" s="81">
        <v>6.2269999999999999E-2</v>
      </c>
      <c r="X3225" s="4" t="s">
        <v>614</v>
      </c>
      <c r="Y3225" s="4"/>
      <c r="Z3225" s="80">
        <v>14000</v>
      </c>
      <c r="AA3225" s="78">
        <v>1</v>
      </c>
      <c r="AB3225" s="103">
        <v>100.211</v>
      </c>
      <c r="AD3225" s="80">
        <v>14.03</v>
      </c>
      <c r="AG3225" s="7" t="s">
        <v>17</v>
      </c>
      <c r="AH3225" s="81">
        <v>2.0799999999999999E-4</v>
      </c>
      <c r="AI3225" s="81">
        <v>2.5500473572636397E-4</v>
      </c>
      <c r="AJ3225" s="81">
        <v>6.15954722269968E-5</v>
      </c>
    </row>
    <row r="3226" spans="1:36" s="7" customFormat="1" x14ac:dyDescent="0.2">
      <c r="A3226" s="7">
        <v>1039</v>
      </c>
      <c r="B3226" s="7">
        <v>1039</v>
      </c>
      <c r="C3226" s="7" t="s">
        <v>1754</v>
      </c>
      <c r="D3226" s="7" t="s">
        <v>1755</v>
      </c>
      <c r="E3226" s="4" t="s">
        <v>425</v>
      </c>
      <c r="F3226" s="7" t="s">
        <v>2333</v>
      </c>
      <c r="G3226" s="7" t="s">
        <v>1949</v>
      </c>
      <c r="H3226" s="7" t="s">
        <v>76</v>
      </c>
      <c r="I3226" s="7" t="s">
        <v>229</v>
      </c>
      <c r="J3226" s="7" t="s">
        <v>53</v>
      </c>
      <c r="K3226" s="7" t="s">
        <v>53</v>
      </c>
      <c r="L3226" s="7" t="s">
        <v>799</v>
      </c>
      <c r="M3226" s="7" t="s">
        <v>102</v>
      </c>
      <c r="N3226" s="7" t="s">
        <v>629</v>
      </c>
      <c r="O3226" s="7" t="s">
        <v>62</v>
      </c>
      <c r="P3226" s="7" t="s">
        <v>1647</v>
      </c>
      <c r="Q3226" s="7" t="s">
        <v>65</v>
      </c>
      <c r="R3226" s="7" t="s">
        <v>57</v>
      </c>
      <c r="S3226" s="7" t="s">
        <v>1212</v>
      </c>
      <c r="T3226" s="80">
        <v>2.02</v>
      </c>
      <c r="U3226" s="7" t="s">
        <v>1753</v>
      </c>
      <c r="V3226" s="85">
        <v>3.0000000000000001E-3</v>
      </c>
      <c r="W3226" s="81">
        <v>3.2439999999999997E-2</v>
      </c>
      <c r="X3226" s="4" t="s">
        <v>614</v>
      </c>
      <c r="Y3226" s="4"/>
      <c r="Z3226" s="80">
        <v>16662</v>
      </c>
      <c r="AA3226" s="78">
        <v>1</v>
      </c>
      <c r="AB3226" s="103">
        <v>100.069</v>
      </c>
      <c r="AD3226" s="80">
        <v>16.672999999999998</v>
      </c>
      <c r="AG3226" s="7" t="s">
        <v>17</v>
      </c>
      <c r="AH3226" s="81">
        <v>0</v>
      </c>
      <c r="AI3226" s="81">
        <v>3.03061970959498E-4</v>
      </c>
      <c r="AJ3226" s="81">
        <v>7.3203523699755E-5</v>
      </c>
    </row>
    <row r="3227" spans="1:36" s="7" customFormat="1" x14ac:dyDescent="0.2">
      <c r="A3227" s="7">
        <v>1039</v>
      </c>
      <c r="B3227" s="7">
        <v>1039</v>
      </c>
      <c r="C3227" s="7" t="s">
        <v>1435</v>
      </c>
      <c r="D3227" s="7" t="s">
        <v>1436</v>
      </c>
      <c r="E3227" s="4" t="s">
        <v>425</v>
      </c>
      <c r="F3227" s="7" t="s">
        <v>2334</v>
      </c>
      <c r="G3227" s="7" t="s">
        <v>2000</v>
      </c>
      <c r="H3227" s="7" t="s">
        <v>76</v>
      </c>
      <c r="I3227" s="7" t="s">
        <v>228</v>
      </c>
      <c r="J3227" s="7" t="s">
        <v>53</v>
      </c>
      <c r="K3227" s="7" t="s">
        <v>53</v>
      </c>
      <c r="L3227" s="7" t="s">
        <v>799</v>
      </c>
      <c r="M3227" s="7" t="s">
        <v>102</v>
      </c>
      <c r="N3227" s="7" t="s">
        <v>686</v>
      </c>
      <c r="O3227" s="7" t="s">
        <v>62</v>
      </c>
      <c r="P3227" s="7" t="s">
        <v>1439</v>
      </c>
      <c r="Q3227" s="7" t="s">
        <v>65</v>
      </c>
      <c r="R3227" s="7" t="s">
        <v>57</v>
      </c>
      <c r="S3227" s="7" t="s">
        <v>1212</v>
      </c>
      <c r="T3227" s="80">
        <v>3.81</v>
      </c>
      <c r="U3227" s="7" t="s">
        <v>1809</v>
      </c>
      <c r="V3227" s="85">
        <v>5.5E-2</v>
      </c>
      <c r="W3227" s="81">
        <v>6.139E-2</v>
      </c>
      <c r="X3227" s="4" t="s">
        <v>614</v>
      </c>
      <c r="Y3227" s="4"/>
      <c r="Z3227" s="80">
        <v>13910</v>
      </c>
      <c r="AA3227" s="78">
        <v>1</v>
      </c>
      <c r="AB3227" s="103">
        <v>99.3</v>
      </c>
      <c r="AD3227" s="80">
        <v>13.813000000000001</v>
      </c>
      <c r="AG3227" s="7" t="s">
        <v>17</v>
      </c>
      <c r="AH3227" s="81">
        <v>0</v>
      </c>
      <c r="AI3227" s="81">
        <v>2.5106236157022502E-4</v>
      </c>
      <c r="AJ3227" s="81">
        <v>6.0643205998876799E-5</v>
      </c>
    </row>
    <row r="3228" spans="1:36" s="7" customFormat="1" x14ac:dyDescent="0.2">
      <c r="A3228" s="7">
        <v>1039</v>
      </c>
      <c r="B3228" s="7">
        <v>1039</v>
      </c>
      <c r="C3228" s="7" t="s">
        <v>1435</v>
      </c>
      <c r="D3228" s="7" t="s">
        <v>1436</v>
      </c>
      <c r="E3228" s="4" t="s">
        <v>425</v>
      </c>
      <c r="F3228" s="7" t="s">
        <v>2335</v>
      </c>
      <c r="G3228" s="7" t="s">
        <v>2002</v>
      </c>
      <c r="H3228" s="7" t="s">
        <v>76</v>
      </c>
      <c r="I3228" s="7" t="s">
        <v>229</v>
      </c>
      <c r="J3228" s="7" t="s">
        <v>53</v>
      </c>
      <c r="K3228" s="7" t="s">
        <v>53</v>
      </c>
      <c r="L3228" s="7" t="s">
        <v>799</v>
      </c>
      <c r="M3228" s="7" t="s">
        <v>102</v>
      </c>
      <c r="N3228" s="7" t="s">
        <v>686</v>
      </c>
      <c r="O3228" s="7" t="s">
        <v>62</v>
      </c>
      <c r="P3228" s="7" t="s">
        <v>1439</v>
      </c>
      <c r="Q3228" s="7" t="s">
        <v>65</v>
      </c>
      <c r="R3228" s="7" t="s">
        <v>57</v>
      </c>
      <c r="S3228" s="7" t="s">
        <v>1212</v>
      </c>
      <c r="T3228" s="80">
        <v>4.0199999999999996</v>
      </c>
      <c r="U3228" s="7" t="s">
        <v>1809</v>
      </c>
      <c r="V3228" s="85">
        <v>0.03</v>
      </c>
      <c r="W3228" s="81">
        <v>3.4619999999999998E-2</v>
      </c>
      <c r="X3228" s="4" t="s">
        <v>614</v>
      </c>
      <c r="Y3228" s="4"/>
      <c r="Z3228" s="80">
        <v>47882</v>
      </c>
      <c r="AA3228" s="78">
        <v>1</v>
      </c>
      <c r="AB3228" s="103">
        <v>102.96299999999999</v>
      </c>
      <c r="AD3228" s="80">
        <v>49.301000000000002</v>
      </c>
      <c r="AG3228" s="7" t="s">
        <v>17</v>
      </c>
      <c r="AH3228" s="81">
        <v>0</v>
      </c>
      <c r="AI3228" s="81">
        <v>8.9610800073631602E-4</v>
      </c>
      <c r="AJ3228" s="81">
        <v>2.1645164869005501E-4</v>
      </c>
    </row>
    <row r="3229" spans="1:36" s="7" customFormat="1" x14ac:dyDescent="0.2">
      <c r="A3229" s="7">
        <v>1039</v>
      </c>
      <c r="B3229" s="7">
        <v>1039</v>
      </c>
      <c r="C3229" s="7" t="s">
        <v>1901</v>
      </c>
      <c r="D3229" s="7" t="s">
        <v>1902</v>
      </c>
      <c r="E3229" s="4" t="s">
        <v>425</v>
      </c>
      <c r="F3229" s="7" t="s">
        <v>2336</v>
      </c>
      <c r="G3229" s="7" t="s">
        <v>2337</v>
      </c>
      <c r="H3229" s="7" t="s">
        <v>76</v>
      </c>
      <c r="I3229" s="7" t="s">
        <v>228</v>
      </c>
      <c r="J3229" s="7" t="s">
        <v>53</v>
      </c>
      <c r="K3229" s="7" t="s">
        <v>53</v>
      </c>
      <c r="L3229" s="7" t="s">
        <v>799</v>
      </c>
      <c r="M3229" s="7" t="s">
        <v>102</v>
      </c>
      <c r="N3229" s="7" t="s">
        <v>140</v>
      </c>
      <c r="O3229" s="7" t="s">
        <v>62</v>
      </c>
      <c r="P3229" s="7" t="s">
        <v>298</v>
      </c>
      <c r="Q3229" s="7" t="s">
        <v>298</v>
      </c>
      <c r="R3229" s="7" t="s">
        <v>298</v>
      </c>
      <c r="S3229" s="7" t="s">
        <v>1212</v>
      </c>
      <c r="T3229" s="80">
        <v>2.08</v>
      </c>
      <c r="U3229" s="7" t="s">
        <v>1495</v>
      </c>
      <c r="V3229" s="85">
        <v>8.5000000000000006E-2</v>
      </c>
      <c r="W3229" s="81">
        <v>7.016E-2</v>
      </c>
      <c r="X3229" s="4" t="s">
        <v>614</v>
      </c>
      <c r="Y3229" s="4"/>
      <c r="Z3229" s="80">
        <v>46000</v>
      </c>
      <c r="AA3229" s="78">
        <v>1</v>
      </c>
      <c r="AB3229" s="103">
        <v>104.06399999999999</v>
      </c>
      <c r="AD3229" s="80">
        <v>47.869</v>
      </c>
      <c r="AG3229" s="7" t="s">
        <v>17</v>
      </c>
      <c r="AH3229" s="81">
        <v>0</v>
      </c>
      <c r="AI3229" s="81">
        <v>8.7008660395775095E-4</v>
      </c>
      <c r="AJ3229" s="81">
        <v>2.1016627434978499E-4</v>
      </c>
    </row>
    <row r="3230" spans="1:36" s="7" customFormat="1" x14ac:dyDescent="0.2">
      <c r="A3230" s="7">
        <v>1039</v>
      </c>
      <c r="B3230" s="7">
        <v>1039</v>
      </c>
      <c r="C3230" s="7" t="s">
        <v>1754</v>
      </c>
      <c r="D3230" s="7" t="s">
        <v>1755</v>
      </c>
      <c r="E3230" s="4" t="s">
        <v>425</v>
      </c>
      <c r="F3230" s="7" t="s">
        <v>2338</v>
      </c>
      <c r="G3230" s="7" t="s">
        <v>2339</v>
      </c>
      <c r="H3230" s="7" t="s">
        <v>76</v>
      </c>
      <c r="I3230" s="7" t="s">
        <v>229</v>
      </c>
      <c r="J3230" s="7" t="s">
        <v>53</v>
      </c>
      <c r="K3230" s="7" t="s">
        <v>53</v>
      </c>
      <c r="L3230" s="7" t="s">
        <v>799</v>
      </c>
      <c r="M3230" s="7" t="s">
        <v>102</v>
      </c>
      <c r="N3230" s="7" t="s">
        <v>629</v>
      </c>
      <c r="O3230" s="7" t="s">
        <v>62</v>
      </c>
      <c r="P3230" s="7" t="s">
        <v>1647</v>
      </c>
      <c r="Q3230" s="7" t="s">
        <v>65</v>
      </c>
      <c r="R3230" s="7" t="s">
        <v>57</v>
      </c>
      <c r="S3230" s="7" t="s">
        <v>1212</v>
      </c>
      <c r="T3230" s="80">
        <v>2.27</v>
      </c>
      <c r="U3230" s="7" t="s">
        <v>1648</v>
      </c>
      <c r="V3230" s="85">
        <v>3.0000000000000001E-3</v>
      </c>
      <c r="W3230" s="81">
        <v>3.2280000000000003E-2</v>
      </c>
      <c r="X3230" s="4" t="s">
        <v>614</v>
      </c>
      <c r="Y3230" s="4"/>
      <c r="Z3230" s="80">
        <v>271000</v>
      </c>
      <c r="AA3230" s="78">
        <v>1</v>
      </c>
      <c r="AB3230" s="103">
        <v>95.867000000000004</v>
      </c>
      <c r="AD3230" s="80">
        <v>259.8</v>
      </c>
      <c r="AG3230" s="7" t="s">
        <v>17</v>
      </c>
      <c r="AH3230" s="81">
        <v>0</v>
      </c>
      <c r="AI3230" s="81">
        <v>4.7221947131070299E-3</v>
      </c>
      <c r="AJ3230" s="81">
        <v>1.14062906507655E-3</v>
      </c>
    </row>
    <row r="3231" spans="1:36" s="7" customFormat="1" x14ac:dyDescent="0.2">
      <c r="A3231" s="7">
        <v>1039</v>
      </c>
      <c r="B3231" s="7">
        <v>1039</v>
      </c>
      <c r="C3231" s="7" t="s">
        <v>2011</v>
      </c>
      <c r="D3231" s="7" t="s">
        <v>2012</v>
      </c>
      <c r="E3231" s="4" t="s">
        <v>425</v>
      </c>
      <c r="F3231" s="7" t="s">
        <v>2340</v>
      </c>
      <c r="G3231" s="7" t="s">
        <v>2341</v>
      </c>
      <c r="H3231" s="7" t="s">
        <v>76</v>
      </c>
      <c r="I3231" s="7" t="s">
        <v>229</v>
      </c>
      <c r="J3231" s="7" t="s">
        <v>53</v>
      </c>
      <c r="K3231" s="7" t="s">
        <v>53</v>
      </c>
      <c r="L3231" s="7" t="s">
        <v>799</v>
      </c>
      <c r="M3231" s="7" t="s">
        <v>102</v>
      </c>
      <c r="N3231" s="7" t="s">
        <v>630</v>
      </c>
      <c r="O3231" s="7" t="s">
        <v>62</v>
      </c>
      <c r="P3231" s="7" t="s">
        <v>1647</v>
      </c>
      <c r="Q3231" s="7" t="s">
        <v>65</v>
      </c>
      <c r="R3231" s="7" t="s">
        <v>57</v>
      </c>
      <c r="S3231" s="7" t="s">
        <v>1212</v>
      </c>
      <c r="T3231" s="80">
        <v>2.25</v>
      </c>
      <c r="U3231" s="7" t="s">
        <v>1476</v>
      </c>
      <c r="V3231" s="85">
        <v>3.2800000000000003E-2</v>
      </c>
      <c r="W3231" s="81">
        <v>4.4229999999999998E-2</v>
      </c>
      <c r="X3231" s="4" t="s">
        <v>614</v>
      </c>
      <c r="Y3231" s="4"/>
      <c r="Z3231" s="80">
        <v>42000</v>
      </c>
      <c r="AA3231" s="78">
        <v>1</v>
      </c>
      <c r="AB3231" s="103">
        <v>114.151</v>
      </c>
      <c r="AD3231" s="80">
        <v>47.942999999999998</v>
      </c>
      <c r="AG3231" s="7" t="s">
        <v>17</v>
      </c>
      <c r="AH3231" s="81">
        <v>2.5999999999999998E-5</v>
      </c>
      <c r="AI3231" s="81">
        <v>8.7143367979553195E-4</v>
      </c>
      <c r="AJ3231" s="81">
        <v>2.1049165564953801E-4</v>
      </c>
    </row>
    <row r="3232" spans="1:36" s="7" customFormat="1" x14ac:dyDescent="0.2">
      <c r="A3232" s="7">
        <v>1039</v>
      </c>
      <c r="B3232" s="7">
        <v>1039</v>
      </c>
      <c r="C3232" s="7" t="s">
        <v>2317</v>
      </c>
      <c r="D3232" s="7" t="s">
        <v>2318</v>
      </c>
      <c r="E3232" s="4" t="s">
        <v>425</v>
      </c>
      <c r="F3232" s="7" t="s">
        <v>2342</v>
      </c>
      <c r="G3232" s="7" t="s">
        <v>2320</v>
      </c>
      <c r="H3232" s="7" t="s">
        <v>76</v>
      </c>
      <c r="I3232" s="7" t="s">
        <v>228</v>
      </c>
      <c r="J3232" s="7" t="s">
        <v>53</v>
      </c>
      <c r="K3232" s="7" t="s">
        <v>53</v>
      </c>
      <c r="L3232" s="7" t="s">
        <v>799</v>
      </c>
      <c r="M3232" s="7" t="s">
        <v>102</v>
      </c>
      <c r="N3232" s="7" t="s">
        <v>140</v>
      </c>
      <c r="O3232" s="7" t="s">
        <v>62</v>
      </c>
      <c r="P3232" s="7" t="s">
        <v>298</v>
      </c>
      <c r="Q3232" s="7" t="s">
        <v>298</v>
      </c>
      <c r="R3232" s="7" t="s">
        <v>298</v>
      </c>
      <c r="S3232" s="7" t="s">
        <v>1212</v>
      </c>
      <c r="T3232" s="80">
        <v>1.67</v>
      </c>
      <c r="U3232" s="7" t="s">
        <v>1833</v>
      </c>
      <c r="V3232" s="85">
        <v>3.8699999999999998E-2</v>
      </c>
      <c r="W3232" s="81">
        <v>6.3149999999999998E-2</v>
      </c>
      <c r="X3232" s="4" t="s">
        <v>614</v>
      </c>
      <c r="Y3232" s="4"/>
      <c r="Z3232" s="80">
        <v>33000</v>
      </c>
      <c r="AA3232" s="78">
        <v>1</v>
      </c>
      <c r="AB3232" s="103">
        <v>95.897999999999996</v>
      </c>
      <c r="AD3232" s="80">
        <v>31.646000000000001</v>
      </c>
      <c r="AG3232" s="7" t="s">
        <v>17</v>
      </c>
      <c r="AH3232" s="81">
        <v>0</v>
      </c>
      <c r="AI3232" s="81">
        <v>5.7521190100947705E-4</v>
      </c>
      <c r="AJ3232" s="81">
        <v>1.3894035564612599E-4</v>
      </c>
    </row>
    <row r="3233" spans="1:36" s="7" customFormat="1" x14ac:dyDescent="0.2">
      <c r="A3233" s="7">
        <v>1039</v>
      </c>
      <c r="B3233" s="7">
        <v>1039</v>
      </c>
      <c r="C3233" s="7" t="s">
        <v>2343</v>
      </c>
      <c r="D3233" s="7" t="s">
        <v>2344</v>
      </c>
      <c r="E3233" s="4" t="s">
        <v>761</v>
      </c>
      <c r="F3233" s="7" t="s">
        <v>2345</v>
      </c>
      <c r="G3233" s="7" t="s">
        <v>2346</v>
      </c>
      <c r="H3233" s="7" t="s">
        <v>76</v>
      </c>
      <c r="I3233" s="7" t="s">
        <v>230</v>
      </c>
      <c r="J3233" s="7" t="s">
        <v>53</v>
      </c>
      <c r="K3233" s="7" t="s">
        <v>317</v>
      </c>
      <c r="L3233" s="7" t="s">
        <v>799</v>
      </c>
      <c r="M3233" s="7" t="s">
        <v>311</v>
      </c>
      <c r="N3233" s="7" t="s">
        <v>253</v>
      </c>
      <c r="O3233" s="7" t="s">
        <v>62</v>
      </c>
      <c r="P3233" s="7" t="s">
        <v>1562</v>
      </c>
      <c r="Q3233" s="7" t="s">
        <v>65</v>
      </c>
      <c r="R3233" s="7" t="s">
        <v>57</v>
      </c>
      <c r="S3233" s="7" t="s">
        <v>1212</v>
      </c>
      <c r="T3233" s="80">
        <v>0.73099999999999998</v>
      </c>
      <c r="U3233" s="7" t="s">
        <v>2347</v>
      </c>
      <c r="V3233" s="85">
        <v>3.3700000000000001E-2</v>
      </c>
      <c r="W3233" s="81">
        <v>7.2279999999999997E-2</v>
      </c>
      <c r="X3233" s="4" t="s">
        <v>614</v>
      </c>
      <c r="Y3233" s="4"/>
      <c r="Z3233" s="80">
        <v>104157.67</v>
      </c>
      <c r="AA3233" s="78">
        <v>1</v>
      </c>
      <c r="AB3233" s="103">
        <v>103.4</v>
      </c>
      <c r="AD3233" s="80">
        <v>107.699</v>
      </c>
      <c r="AG3233" s="7" t="s">
        <v>17</v>
      </c>
      <c r="AH3233" s="81">
        <v>7.4399999999999998E-4</v>
      </c>
      <c r="AI3233" s="81">
        <v>1.9575687618108299E-3</v>
      </c>
      <c r="AJ3233" s="81">
        <v>4.72843658989701E-4</v>
      </c>
    </row>
    <row r="3234" spans="1:36" s="7" customFormat="1" x14ac:dyDescent="0.2">
      <c r="A3234" s="7">
        <v>1039</v>
      </c>
      <c r="B3234" s="7">
        <v>1039</v>
      </c>
      <c r="C3234" s="7" t="s">
        <v>2348</v>
      </c>
      <c r="D3234" s="7" t="s">
        <v>2349</v>
      </c>
      <c r="E3234" s="4" t="s">
        <v>425</v>
      </c>
      <c r="F3234" s="7" t="s">
        <v>2350</v>
      </c>
      <c r="G3234" s="7" t="s">
        <v>2351</v>
      </c>
      <c r="H3234" s="7" t="s">
        <v>76</v>
      </c>
      <c r="I3234" s="7" t="s">
        <v>601</v>
      </c>
      <c r="J3234" s="7" t="s">
        <v>53</v>
      </c>
      <c r="K3234" s="7" t="s">
        <v>53</v>
      </c>
      <c r="L3234" s="7" t="s">
        <v>799</v>
      </c>
      <c r="M3234" s="7" t="s">
        <v>311</v>
      </c>
      <c r="N3234" s="7" t="s">
        <v>257</v>
      </c>
      <c r="O3234" s="7" t="s">
        <v>62</v>
      </c>
      <c r="P3234" s="7" t="s">
        <v>1439</v>
      </c>
      <c r="Q3234" s="7" t="s">
        <v>70</v>
      </c>
      <c r="R3234" s="7" t="s">
        <v>57</v>
      </c>
      <c r="S3234" s="7" t="s">
        <v>1212</v>
      </c>
      <c r="T3234" s="80">
        <v>1.228</v>
      </c>
      <c r="U3234" s="7" t="s">
        <v>1833</v>
      </c>
      <c r="V3234" s="85">
        <v>1.4999999999999999E-2</v>
      </c>
      <c r="W3234" s="81">
        <v>5.688E-2</v>
      </c>
      <c r="X3234" s="4" t="s">
        <v>614</v>
      </c>
      <c r="Y3234" s="4"/>
      <c r="Z3234" s="80">
        <v>131646.26999999999</v>
      </c>
      <c r="AA3234" s="78">
        <v>1</v>
      </c>
      <c r="AB3234" s="103">
        <v>95.5</v>
      </c>
      <c r="AD3234" s="80">
        <v>125.72199999999999</v>
      </c>
      <c r="AG3234" s="7" t="s">
        <v>17</v>
      </c>
      <c r="AH3234" s="81">
        <v>3.859E-3</v>
      </c>
      <c r="AI3234" s="81">
        <v>2.2851628823328E-3</v>
      </c>
      <c r="AJ3234" s="81">
        <v>5.5197283474740398E-4</v>
      </c>
    </row>
    <row r="3235" spans="1:36" s="7" customFormat="1" x14ac:dyDescent="0.2">
      <c r="A3235" s="7">
        <v>1039</v>
      </c>
      <c r="B3235" s="7">
        <v>1039</v>
      </c>
      <c r="C3235" s="7" t="s">
        <v>2352</v>
      </c>
      <c r="D3235" s="7" t="s">
        <v>2353</v>
      </c>
      <c r="E3235" s="4" t="s">
        <v>425</v>
      </c>
      <c r="F3235" s="7" t="s">
        <v>2354</v>
      </c>
      <c r="G3235" s="7" t="s">
        <v>2355</v>
      </c>
      <c r="H3235" s="7" t="s">
        <v>76</v>
      </c>
      <c r="I3235" s="7" t="s">
        <v>228</v>
      </c>
      <c r="J3235" s="7" t="s">
        <v>53</v>
      </c>
      <c r="K3235" s="7" t="s">
        <v>53</v>
      </c>
      <c r="L3235" s="7" t="s">
        <v>799</v>
      </c>
      <c r="M3235" s="7" t="s">
        <v>311</v>
      </c>
      <c r="N3235" s="7" t="s">
        <v>630</v>
      </c>
      <c r="O3235" s="7" t="s">
        <v>62</v>
      </c>
      <c r="P3235" s="7" t="s">
        <v>1647</v>
      </c>
      <c r="Q3235" s="7" t="s">
        <v>70</v>
      </c>
      <c r="R3235" s="7" t="s">
        <v>57</v>
      </c>
      <c r="S3235" s="7" t="s">
        <v>1212</v>
      </c>
      <c r="T3235" s="80">
        <v>2.657</v>
      </c>
      <c r="U3235" s="7" t="s">
        <v>2356</v>
      </c>
      <c r="V3235" s="85">
        <v>2.8500000000000001E-2</v>
      </c>
      <c r="W3235" s="81">
        <v>6.2480000000000001E-2</v>
      </c>
      <c r="X3235" s="4" t="s">
        <v>614</v>
      </c>
      <c r="Y3235" s="4"/>
      <c r="Z3235" s="80">
        <v>9048.59</v>
      </c>
      <c r="AA3235" s="78">
        <v>1</v>
      </c>
      <c r="AB3235" s="103">
        <v>92.51</v>
      </c>
      <c r="AD3235" s="80">
        <v>8.3710000000000004</v>
      </c>
      <c r="AG3235" s="7" t="s">
        <v>17</v>
      </c>
      <c r="AH3235" s="81">
        <v>1.9000000000000001E-5</v>
      </c>
      <c r="AI3235" s="81">
        <v>1.5215100399034099E-4</v>
      </c>
      <c r="AJ3235" s="81">
        <v>3.67515250801194E-5</v>
      </c>
    </row>
    <row r="3236" spans="1:36" s="7" customFormat="1" x14ac:dyDescent="0.2">
      <c r="A3236" s="7">
        <v>1039</v>
      </c>
      <c r="B3236" s="7">
        <v>1039</v>
      </c>
      <c r="C3236" s="7" t="s">
        <v>2052</v>
      </c>
      <c r="D3236" s="7" t="s">
        <v>2053</v>
      </c>
      <c r="E3236" s="4" t="s">
        <v>425</v>
      </c>
      <c r="F3236" s="7" t="s">
        <v>2357</v>
      </c>
      <c r="G3236" s="7" t="s">
        <v>2358</v>
      </c>
      <c r="H3236" s="7" t="s">
        <v>76</v>
      </c>
      <c r="I3236" s="7" t="s">
        <v>228</v>
      </c>
      <c r="J3236" s="7" t="s">
        <v>53</v>
      </c>
      <c r="K3236" s="7" t="s">
        <v>53</v>
      </c>
      <c r="L3236" s="7" t="s">
        <v>799</v>
      </c>
      <c r="M3236" s="7" t="s">
        <v>311</v>
      </c>
      <c r="N3236" s="7" t="s">
        <v>140</v>
      </c>
      <c r="O3236" s="7" t="s">
        <v>62</v>
      </c>
      <c r="P3236" s="7" t="s">
        <v>1507</v>
      </c>
      <c r="Q3236" s="7" t="s">
        <v>70</v>
      </c>
      <c r="R3236" s="7" t="s">
        <v>57</v>
      </c>
      <c r="S3236" s="7" t="s">
        <v>1212</v>
      </c>
      <c r="T3236" s="80">
        <v>1.2130000000000001</v>
      </c>
      <c r="U3236" s="7" t="s">
        <v>1648</v>
      </c>
      <c r="V3236" s="85">
        <v>0.02</v>
      </c>
      <c r="W3236" s="81">
        <v>5.842E-2</v>
      </c>
      <c r="X3236" s="4" t="s">
        <v>614</v>
      </c>
      <c r="Y3236" s="4"/>
      <c r="Z3236" s="80">
        <v>506167</v>
      </c>
      <c r="AA3236" s="78">
        <v>1</v>
      </c>
      <c r="AB3236" s="103">
        <v>96.06</v>
      </c>
      <c r="AD3236" s="80">
        <v>486.22399999999999</v>
      </c>
      <c r="AG3236" s="7" t="s">
        <v>17</v>
      </c>
      <c r="AH3236" s="81">
        <v>1.446E-3</v>
      </c>
      <c r="AI3236" s="81">
        <v>8.8377485506801294E-3</v>
      </c>
      <c r="AJ3236" s="81">
        <v>2.1347262193073002E-3</v>
      </c>
    </row>
    <row r="3237" spans="1:36" s="7" customFormat="1" x14ac:dyDescent="0.2">
      <c r="A3237" s="7">
        <v>1039</v>
      </c>
      <c r="B3237" s="7">
        <v>1039</v>
      </c>
      <c r="C3237" s="7" t="s">
        <v>1503</v>
      </c>
      <c r="D3237" s="7" t="s">
        <v>1504</v>
      </c>
      <c r="E3237" s="4" t="s">
        <v>425</v>
      </c>
      <c r="F3237" s="7" t="s">
        <v>2359</v>
      </c>
      <c r="G3237" s="7" t="s">
        <v>2360</v>
      </c>
      <c r="H3237" s="7" t="s">
        <v>76</v>
      </c>
      <c r="I3237" s="7" t="s">
        <v>228</v>
      </c>
      <c r="J3237" s="7" t="s">
        <v>53</v>
      </c>
      <c r="K3237" s="7" t="s">
        <v>314</v>
      </c>
      <c r="L3237" s="7" t="s">
        <v>799</v>
      </c>
      <c r="M3237" s="7" t="s">
        <v>311</v>
      </c>
      <c r="N3237" s="7" t="s">
        <v>625</v>
      </c>
      <c r="O3237" s="7" t="s">
        <v>62</v>
      </c>
      <c r="P3237" s="7" t="s">
        <v>298</v>
      </c>
      <c r="Q3237" s="7" t="s">
        <v>298</v>
      </c>
      <c r="R3237" s="7" t="s">
        <v>298</v>
      </c>
      <c r="S3237" s="7" t="s">
        <v>1212</v>
      </c>
      <c r="T3237" s="80">
        <v>0.41599999999999998</v>
      </c>
      <c r="U3237" s="7" t="s">
        <v>2165</v>
      </c>
      <c r="V3237" s="85">
        <v>4.2500000000000003E-2</v>
      </c>
      <c r="W3237" s="81">
        <v>6.1190000000000001E-2</v>
      </c>
      <c r="X3237" s="4" t="s">
        <v>614</v>
      </c>
      <c r="Y3237" s="4"/>
      <c r="Z3237" s="80">
        <v>136327.49</v>
      </c>
      <c r="AA3237" s="78">
        <v>1</v>
      </c>
      <c r="AB3237" s="103">
        <v>99.63</v>
      </c>
      <c r="AD3237" s="80">
        <v>135.82300000000001</v>
      </c>
      <c r="AG3237" s="7" t="s">
        <v>17</v>
      </c>
      <c r="AH3237" s="81">
        <v>1.7409999999999999E-3</v>
      </c>
      <c r="AI3237" s="81">
        <v>2.4687595910751099E-3</v>
      </c>
      <c r="AJ3237" s="81">
        <v>5.9631995615318104E-4</v>
      </c>
    </row>
    <row r="3238" spans="1:36" s="7" customFormat="1" x14ac:dyDescent="0.2">
      <c r="A3238" s="7">
        <v>1039</v>
      </c>
      <c r="B3238" s="7">
        <v>1039</v>
      </c>
      <c r="C3238" s="7" t="s">
        <v>2361</v>
      </c>
      <c r="D3238" s="7" t="s">
        <v>2362</v>
      </c>
      <c r="E3238" s="4" t="s">
        <v>426</v>
      </c>
      <c r="F3238" s="7" t="s">
        <v>2363</v>
      </c>
      <c r="G3238" s="7" t="s">
        <v>2364</v>
      </c>
      <c r="H3238" s="7" t="s">
        <v>76</v>
      </c>
      <c r="I3238" s="7" t="s">
        <v>230</v>
      </c>
      <c r="J3238" s="7" t="s">
        <v>61</v>
      </c>
      <c r="K3238" s="7" t="s">
        <v>314</v>
      </c>
      <c r="L3238" s="7" t="s">
        <v>799</v>
      </c>
      <c r="M3238" s="7" t="s">
        <v>102</v>
      </c>
      <c r="N3238" s="7" t="s">
        <v>130</v>
      </c>
      <c r="O3238" s="7" t="s">
        <v>62</v>
      </c>
      <c r="P3238" s="7" t="s">
        <v>1519</v>
      </c>
      <c r="Q3238" s="7" t="s">
        <v>96</v>
      </c>
      <c r="R3238" s="7" t="s">
        <v>57</v>
      </c>
      <c r="S3238" s="7" t="s">
        <v>1206</v>
      </c>
      <c r="T3238" s="80">
        <v>4.28</v>
      </c>
      <c r="U3238" s="7" t="s">
        <v>1827</v>
      </c>
      <c r="V3238" s="85">
        <v>0.04</v>
      </c>
      <c r="W3238" s="81">
        <v>4.8180000000000001E-2</v>
      </c>
      <c r="X3238" s="4" t="s">
        <v>614</v>
      </c>
      <c r="Y3238" s="4"/>
      <c r="Z3238" s="80">
        <v>20000</v>
      </c>
      <c r="AA3238" s="78">
        <v>3.71</v>
      </c>
      <c r="AB3238" s="103">
        <v>98.364000000000004</v>
      </c>
      <c r="AD3238" s="80">
        <v>72.986000000000004</v>
      </c>
      <c r="AG3238" s="7" t="s">
        <v>17</v>
      </c>
      <c r="AH3238" s="81">
        <v>4.0000000000000003E-5</v>
      </c>
      <c r="AI3238" s="81">
        <v>1.32661476757533E-3</v>
      </c>
      <c r="AJ3238" s="81">
        <v>3.20439002198742E-4</v>
      </c>
    </row>
    <row r="3239" spans="1:36" s="7" customFormat="1" x14ac:dyDescent="0.2">
      <c r="A3239" s="7">
        <v>1039</v>
      </c>
      <c r="B3239" s="7">
        <v>1039</v>
      </c>
      <c r="C3239" s="7" t="s">
        <v>2365</v>
      </c>
      <c r="D3239" s="7" t="s">
        <v>2366</v>
      </c>
      <c r="E3239" s="4" t="s">
        <v>426</v>
      </c>
      <c r="F3239" s="7" t="s">
        <v>2367</v>
      </c>
      <c r="G3239" s="7" t="s">
        <v>2368</v>
      </c>
      <c r="H3239" s="7" t="s">
        <v>76</v>
      </c>
      <c r="I3239" s="7" t="s">
        <v>230</v>
      </c>
      <c r="J3239" s="7" t="s">
        <v>61</v>
      </c>
      <c r="K3239" s="7" t="s">
        <v>314</v>
      </c>
      <c r="L3239" s="7" t="s">
        <v>799</v>
      </c>
      <c r="M3239" s="7" t="s">
        <v>102</v>
      </c>
      <c r="N3239" s="7" t="s">
        <v>890</v>
      </c>
      <c r="O3239" s="7" t="s">
        <v>62</v>
      </c>
      <c r="P3239" s="7" t="s">
        <v>1519</v>
      </c>
      <c r="Q3239" s="7" t="s">
        <v>96</v>
      </c>
      <c r="R3239" s="7" t="s">
        <v>57</v>
      </c>
      <c r="S3239" s="7" t="s">
        <v>1206</v>
      </c>
      <c r="T3239" s="80">
        <v>3.12</v>
      </c>
      <c r="U3239" s="7" t="s">
        <v>2369</v>
      </c>
      <c r="V3239" s="85">
        <v>7.9500000000000001E-2</v>
      </c>
      <c r="W3239" s="81">
        <v>5.9790000000000003E-2</v>
      </c>
      <c r="X3239" s="4" t="s">
        <v>614</v>
      </c>
      <c r="Y3239" s="4"/>
      <c r="Z3239" s="80">
        <v>21000</v>
      </c>
      <c r="AA3239" s="78">
        <v>3.71</v>
      </c>
      <c r="AB3239" s="103">
        <v>109.435</v>
      </c>
      <c r="AD3239" s="80">
        <v>85.260999999999996</v>
      </c>
      <c r="AG3239" s="7" t="s">
        <v>17</v>
      </c>
      <c r="AH3239" s="81">
        <v>3.3000000000000003E-5</v>
      </c>
      <c r="AI3239" s="81">
        <v>1.5497251378916799E-3</v>
      </c>
      <c r="AJ3239" s="81">
        <v>3.7433050573976802E-4</v>
      </c>
    </row>
    <row r="3240" spans="1:36" s="7" customFormat="1" x14ac:dyDescent="0.2">
      <c r="A3240" s="7">
        <v>1039</v>
      </c>
      <c r="B3240" s="7">
        <v>1039</v>
      </c>
      <c r="C3240" s="7" t="s">
        <v>2365</v>
      </c>
      <c r="D3240" s="7" t="s">
        <v>2366</v>
      </c>
      <c r="E3240" s="4" t="s">
        <v>426</v>
      </c>
      <c r="F3240" s="7" t="s">
        <v>2370</v>
      </c>
      <c r="G3240" s="7" t="s">
        <v>2371</v>
      </c>
      <c r="H3240" s="7" t="s">
        <v>76</v>
      </c>
      <c r="I3240" s="7" t="s">
        <v>230</v>
      </c>
      <c r="J3240" s="7" t="s">
        <v>61</v>
      </c>
      <c r="K3240" s="7" t="s">
        <v>314</v>
      </c>
      <c r="L3240" s="7" t="s">
        <v>799</v>
      </c>
      <c r="M3240" s="7" t="s">
        <v>102</v>
      </c>
      <c r="N3240" s="7" t="s">
        <v>890</v>
      </c>
      <c r="O3240" s="7" t="s">
        <v>62</v>
      </c>
      <c r="P3240" s="7" t="s">
        <v>1519</v>
      </c>
      <c r="Q3240" s="7" t="s">
        <v>96</v>
      </c>
      <c r="R3240" s="7" t="s">
        <v>57</v>
      </c>
      <c r="S3240" s="7" t="s">
        <v>1206</v>
      </c>
      <c r="T3240" s="80">
        <v>5.1909999999999998</v>
      </c>
      <c r="U3240" s="7" t="s">
        <v>2372</v>
      </c>
      <c r="V3240" s="85">
        <v>6.6500000000000004E-2</v>
      </c>
      <c r="W3240" s="81">
        <v>6.3299999999999995E-2</v>
      </c>
      <c r="X3240" s="4" t="s">
        <v>614</v>
      </c>
      <c r="Y3240" s="4"/>
      <c r="Z3240" s="80">
        <v>17000</v>
      </c>
      <c r="AA3240" s="78">
        <v>3.71</v>
      </c>
      <c r="AB3240" s="103">
        <v>102.789</v>
      </c>
      <c r="AD3240" s="80">
        <v>64.828999999999994</v>
      </c>
      <c r="AG3240" s="7" t="s">
        <v>17</v>
      </c>
      <c r="AH3240" s="81">
        <v>2.3E-5</v>
      </c>
      <c r="AI3240" s="81">
        <v>1.1783454732480099E-3</v>
      </c>
      <c r="AJ3240" s="81">
        <v>2.8462509005769502E-4</v>
      </c>
    </row>
    <row r="3241" spans="1:36" s="7" customFormat="1" x14ac:dyDescent="0.2">
      <c r="A3241" s="7">
        <v>1039</v>
      </c>
      <c r="B3241" s="7">
        <v>1039</v>
      </c>
      <c r="C3241" s="7" t="s">
        <v>5179</v>
      </c>
      <c r="D3241" s="7" t="s">
        <v>5172</v>
      </c>
      <c r="E3241" s="82" t="s">
        <v>426</v>
      </c>
      <c r="F3241" s="7" t="s">
        <v>2373</v>
      </c>
      <c r="G3241" s="7" t="s">
        <v>2374</v>
      </c>
      <c r="H3241" s="7" t="s">
        <v>76</v>
      </c>
      <c r="I3241" s="7" t="s">
        <v>307</v>
      </c>
      <c r="J3241" s="7" t="s">
        <v>61</v>
      </c>
      <c r="K3241" s="7" t="s">
        <v>314</v>
      </c>
      <c r="L3241" s="7" t="s">
        <v>799</v>
      </c>
      <c r="M3241" s="7" t="s">
        <v>102</v>
      </c>
      <c r="N3241" s="7" t="s">
        <v>625</v>
      </c>
      <c r="O3241" s="7" t="s">
        <v>62</v>
      </c>
      <c r="P3241" s="7" t="s">
        <v>298</v>
      </c>
      <c r="Q3241" s="7" t="s">
        <v>298</v>
      </c>
      <c r="R3241" s="7" t="s">
        <v>298</v>
      </c>
      <c r="S3241" s="7" t="s">
        <v>1206</v>
      </c>
      <c r="T3241" s="80">
        <v>2.7</v>
      </c>
      <c r="U3241" s="7" t="s">
        <v>2375</v>
      </c>
      <c r="V3241" s="85">
        <v>2.5000000000000001E-2</v>
      </c>
      <c r="W3241" s="81">
        <v>1.9269999999999999E-2</v>
      </c>
      <c r="X3241" s="4" t="s">
        <v>614</v>
      </c>
      <c r="Y3241" s="4"/>
      <c r="Z3241" s="80">
        <v>35000</v>
      </c>
      <c r="AA3241" s="78">
        <v>3.71</v>
      </c>
      <c r="AB3241" s="103">
        <v>104.85299999999999</v>
      </c>
      <c r="AD3241" s="80">
        <v>136.15100000000001</v>
      </c>
      <c r="AG3241" s="7" t="s">
        <v>17</v>
      </c>
      <c r="AH3241" s="81">
        <v>8.1000000000000004E-5</v>
      </c>
      <c r="AI3241" s="81">
        <v>2.47472733804581E-3</v>
      </c>
      <c r="AJ3241" s="81">
        <v>5.9776144386416204E-4</v>
      </c>
    </row>
    <row r="3242" spans="1:36" s="7" customFormat="1" x14ac:dyDescent="0.2">
      <c r="A3242" s="7">
        <v>1039</v>
      </c>
      <c r="B3242" s="7">
        <v>1039</v>
      </c>
      <c r="C3242" s="7" t="s">
        <v>2376</v>
      </c>
      <c r="D3242" s="7" t="s">
        <v>2377</v>
      </c>
      <c r="E3242" s="4" t="s">
        <v>426</v>
      </c>
      <c r="F3242" s="7" t="s">
        <v>2378</v>
      </c>
      <c r="G3242" s="7" t="s">
        <v>2379</v>
      </c>
      <c r="H3242" s="7" t="s">
        <v>76</v>
      </c>
      <c r="I3242" s="7" t="s">
        <v>230</v>
      </c>
      <c r="J3242" s="7" t="s">
        <v>61</v>
      </c>
      <c r="K3242" s="7" t="s">
        <v>314</v>
      </c>
      <c r="L3242" s="7" t="s">
        <v>799</v>
      </c>
      <c r="M3242" s="7" t="s">
        <v>102</v>
      </c>
      <c r="N3242" s="7" t="s">
        <v>895</v>
      </c>
      <c r="O3242" s="7" t="s">
        <v>62</v>
      </c>
      <c r="P3242" s="7" t="s">
        <v>1846</v>
      </c>
      <c r="Q3242" s="7" t="s">
        <v>96</v>
      </c>
      <c r="R3242" s="7" t="s">
        <v>57</v>
      </c>
      <c r="S3242" s="7" t="s">
        <v>1206</v>
      </c>
      <c r="T3242" s="80">
        <v>1.353</v>
      </c>
      <c r="U3242" s="7" t="s">
        <v>2380</v>
      </c>
      <c r="V3242" s="85">
        <v>6.0199999999999997E-2</v>
      </c>
      <c r="W3242" s="81">
        <v>4.7120000000000002E-2</v>
      </c>
      <c r="X3242" s="4" t="s">
        <v>614</v>
      </c>
      <c r="Y3242" s="4"/>
      <c r="Z3242" s="80">
        <v>6000</v>
      </c>
      <c r="AA3242" s="78">
        <v>3.71</v>
      </c>
      <c r="AB3242" s="103">
        <v>104.25</v>
      </c>
      <c r="AD3242" s="80">
        <v>23.206</v>
      </c>
      <c r="AG3242" s="7" t="s">
        <v>17</v>
      </c>
      <c r="AH3242" s="81">
        <v>9.9999999999999995E-7</v>
      </c>
      <c r="AI3242" s="81">
        <v>4.2180001770839102E-4</v>
      </c>
      <c r="AJ3242" s="81">
        <v>1.01884269725811E-4</v>
      </c>
    </row>
    <row r="3243" spans="1:36" s="7" customFormat="1" x14ac:dyDescent="0.2">
      <c r="A3243" s="7">
        <v>1039</v>
      </c>
      <c r="B3243" s="7">
        <v>1039</v>
      </c>
      <c r="C3243" s="7" t="s">
        <v>2381</v>
      </c>
      <c r="D3243" s="7" t="s">
        <v>2382</v>
      </c>
      <c r="E3243" s="4" t="s">
        <v>426</v>
      </c>
      <c r="F3243" s="7" t="s">
        <v>2383</v>
      </c>
      <c r="G3243" s="7" t="s">
        <v>2384</v>
      </c>
      <c r="H3243" s="7" t="s">
        <v>76</v>
      </c>
      <c r="I3243" s="7" t="s">
        <v>230</v>
      </c>
      <c r="J3243" s="7" t="s">
        <v>61</v>
      </c>
      <c r="K3243" s="7" t="s">
        <v>314</v>
      </c>
      <c r="L3243" s="7" t="s">
        <v>799</v>
      </c>
      <c r="M3243" s="7" t="s">
        <v>102</v>
      </c>
      <c r="N3243" s="7" t="s">
        <v>881</v>
      </c>
      <c r="O3243" s="7" t="s">
        <v>62</v>
      </c>
      <c r="P3243" s="7" t="s">
        <v>1846</v>
      </c>
      <c r="Q3243" s="7" t="s">
        <v>96</v>
      </c>
      <c r="R3243" s="7" t="s">
        <v>57</v>
      </c>
      <c r="S3243" s="7" t="s">
        <v>1206</v>
      </c>
      <c r="T3243" s="80">
        <v>4.9690000000000003</v>
      </c>
      <c r="U3243" s="7" t="s">
        <v>2385</v>
      </c>
      <c r="V3243" s="85">
        <v>3.7499999999999999E-2</v>
      </c>
      <c r="W3243" s="81">
        <v>4.4639999999999999E-2</v>
      </c>
      <c r="X3243" s="4" t="s">
        <v>614</v>
      </c>
      <c r="Y3243" s="4"/>
      <c r="Z3243" s="80">
        <v>11000</v>
      </c>
      <c r="AA3243" s="78">
        <v>3.71</v>
      </c>
      <c r="AB3243" s="103">
        <v>99.465999999999994</v>
      </c>
      <c r="AD3243" s="80">
        <v>40.591999999999999</v>
      </c>
      <c r="AG3243" s="7" t="s">
        <v>17</v>
      </c>
      <c r="AH3243" s="81">
        <v>1.1E-5</v>
      </c>
      <c r="AI3243" s="81">
        <v>7.3781317775950799E-4</v>
      </c>
      <c r="AJ3243" s="81">
        <v>1.7821610633994E-4</v>
      </c>
    </row>
    <row r="3244" spans="1:36" s="7" customFormat="1" x14ac:dyDescent="0.2">
      <c r="A3244" s="7">
        <v>1039</v>
      </c>
      <c r="B3244" s="7">
        <v>1039</v>
      </c>
      <c r="C3244" s="7" t="s">
        <v>2386</v>
      </c>
      <c r="D3244" s="7" t="s">
        <v>2387</v>
      </c>
      <c r="E3244" s="4" t="s">
        <v>761</v>
      </c>
      <c r="F3244" t="s">
        <v>2388</v>
      </c>
      <c r="G3244" s="7" t="s">
        <v>2389</v>
      </c>
      <c r="H3244" s="7" t="s">
        <v>76</v>
      </c>
      <c r="I3244" s="7" t="s">
        <v>230</v>
      </c>
      <c r="J3244" s="7" t="s">
        <v>61</v>
      </c>
      <c r="K3244" s="7" t="s">
        <v>204</v>
      </c>
      <c r="L3244" s="7" t="s">
        <v>799</v>
      </c>
      <c r="M3244" s="7" t="s">
        <v>102</v>
      </c>
      <c r="N3244" s="7" t="s">
        <v>856</v>
      </c>
      <c r="O3244" s="7" t="s">
        <v>62</v>
      </c>
      <c r="P3244" s="7" t="s">
        <v>298</v>
      </c>
      <c r="Q3244" s="7" t="s">
        <v>298</v>
      </c>
      <c r="R3244" s="7" t="s">
        <v>298</v>
      </c>
      <c r="S3244" s="7" t="s">
        <v>1206</v>
      </c>
      <c r="T3244" s="80">
        <v>4.4219999999999997</v>
      </c>
      <c r="U3244" s="104" t="s">
        <v>2390</v>
      </c>
      <c r="V3244" s="85">
        <v>5.0259999999999999E-2</v>
      </c>
      <c r="W3244" s="81">
        <v>5.0110000000000002E-2</v>
      </c>
      <c r="X3244" s="4" t="s">
        <v>614</v>
      </c>
      <c r="Y3244" s="4"/>
      <c r="Z3244" s="80">
        <v>1000</v>
      </c>
      <c r="AA3244" s="78">
        <v>3.71</v>
      </c>
      <c r="AB3244" s="103">
        <v>100.50700000000001</v>
      </c>
      <c r="AD3244" s="80">
        <v>3.7290000000000001</v>
      </c>
      <c r="AG3244" s="7" t="s">
        <v>17</v>
      </c>
      <c r="AH3244" s="81">
        <v>9.9999999999999995E-7</v>
      </c>
      <c r="AI3244" s="81">
        <v>6.7775654843611798E-5</v>
      </c>
      <c r="AJ3244" s="81">
        <v>1.6370964459522399E-5</v>
      </c>
    </row>
    <row r="3245" spans="1:36" s="7" customFormat="1" x14ac:dyDescent="0.2">
      <c r="A3245" s="7">
        <v>1039</v>
      </c>
      <c r="B3245" s="7">
        <v>1039</v>
      </c>
      <c r="C3245" s="7" t="s">
        <v>2843</v>
      </c>
      <c r="D3245" s="7" t="s">
        <v>2844</v>
      </c>
      <c r="E3245" s="4" t="s">
        <v>78</v>
      </c>
      <c r="F3245" s="7" t="s">
        <v>2845</v>
      </c>
      <c r="G3245" s="7" t="s">
        <v>2846</v>
      </c>
      <c r="H3245" s="7" t="s">
        <v>76</v>
      </c>
      <c r="I3245" s="7" t="s">
        <v>230</v>
      </c>
      <c r="J3245" s="7" t="s">
        <v>61</v>
      </c>
      <c r="K3245" s="7" t="s">
        <v>315</v>
      </c>
      <c r="L3245" s="7" t="s">
        <v>799</v>
      </c>
      <c r="M3245" s="7" t="s">
        <v>102</v>
      </c>
      <c r="N3245" s="7" t="s">
        <v>872</v>
      </c>
      <c r="O3245" s="7" t="s">
        <v>62</v>
      </c>
      <c r="P3245" s="7" t="s">
        <v>1562</v>
      </c>
      <c r="Q3245" s="7" t="s">
        <v>96</v>
      </c>
      <c r="R3245" s="7" t="s">
        <v>57</v>
      </c>
      <c r="S3245" s="7" t="s">
        <v>1206</v>
      </c>
      <c r="T3245" s="80">
        <v>4.1360000000000001</v>
      </c>
      <c r="U3245" s="7" t="s">
        <v>2847</v>
      </c>
      <c r="V3245" s="85">
        <v>2.9000000000000001E-2</v>
      </c>
      <c r="W3245" s="81">
        <v>5.4780000000000002E-2</v>
      </c>
      <c r="X3245" s="4" t="s">
        <v>614</v>
      </c>
      <c r="Y3245" s="4"/>
      <c r="Z3245" s="80">
        <v>5000</v>
      </c>
      <c r="AA3245" s="78">
        <v>3.71</v>
      </c>
      <c r="AB3245" s="103">
        <v>80.147999999999996</v>
      </c>
      <c r="AD3245" s="80">
        <v>14.868</v>
      </c>
      <c r="AG3245" s="7" t="s">
        <v>17</v>
      </c>
      <c r="AH3245" s="81">
        <v>1.1E-5</v>
      </c>
      <c r="AI3245" s="81">
        <v>2.7023630330802603E-4</v>
      </c>
      <c r="AJ3245" s="81">
        <v>6.5274602323453496E-5</v>
      </c>
    </row>
    <row r="3246" spans="1:36" s="7" customFormat="1" x14ac:dyDescent="0.2">
      <c r="A3246" s="7">
        <v>1039</v>
      </c>
      <c r="B3246" s="7">
        <v>1039</v>
      </c>
      <c r="C3246" s="7" t="s">
        <v>1509</v>
      </c>
      <c r="D3246" s="7" t="s">
        <v>1510</v>
      </c>
      <c r="E3246" s="4" t="s">
        <v>426</v>
      </c>
      <c r="F3246" s="7" t="s">
        <v>1511</v>
      </c>
      <c r="G3246" s="7" t="s">
        <v>1512</v>
      </c>
      <c r="H3246" s="7" t="s">
        <v>76</v>
      </c>
      <c r="I3246" s="7" t="s">
        <v>230</v>
      </c>
      <c r="J3246" s="7" t="s">
        <v>61</v>
      </c>
      <c r="K3246" s="7" t="s">
        <v>315</v>
      </c>
      <c r="L3246" s="7" t="s">
        <v>799</v>
      </c>
      <c r="M3246" s="7" t="s">
        <v>102</v>
      </c>
      <c r="N3246" s="7" t="s">
        <v>856</v>
      </c>
      <c r="O3246" s="7" t="s">
        <v>62</v>
      </c>
      <c r="P3246" s="7" t="s">
        <v>1513</v>
      </c>
      <c r="Q3246" s="7" t="s">
        <v>84</v>
      </c>
      <c r="R3246" s="7" t="s">
        <v>57</v>
      </c>
      <c r="S3246" s="7" t="s">
        <v>1206</v>
      </c>
      <c r="T3246" s="99">
        <v>0.76</v>
      </c>
      <c r="U3246" s="7" t="s">
        <v>1514</v>
      </c>
      <c r="V3246" s="85">
        <v>0.09</v>
      </c>
      <c r="W3246" s="81">
        <v>8.1129999999999994E-2</v>
      </c>
      <c r="X3246" s="4" t="s">
        <v>614</v>
      </c>
      <c r="Y3246" s="4"/>
      <c r="Z3246" s="80">
        <v>69000</v>
      </c>
      <c r="AA3246" s="78">
        <v>3.71</v>
      </c>
      <c r="AB3246" s="103">
        <v>103.113</v>
      </c>
      <c r="AD3246" s="80">
        <v>263.95800000000003</v>
      </c>
      <c r="AG3246" s="7" t="s">
        <v>17</v>
      </c>
      <c r="AH3246" s="81">
        <v>1.1E-4</v>
      </c>
      <c r="AI3246" s="81">
        <v>4.7977713652065899E-3</v>
      </c>
      <c r="AJ3246" s="81">
        <v>1.15888433222736E-3</v>
      </c>
    </row>
    <row r="3247" spans="1:36" s="7" customFormat="1" x14ac:dyDescent="0.2">
      <c r="A3247" s="7">
        <v>1039</v>
      </c>
      <c r="B3247" s="7">
        <v>1039</v>
      </c>
      <c r="C3247" s="7" t="s">
        <v>2391</v>
      </c>
      <c r="D3247" t="s">
        <v>2392</v>
      </c>
      <c r="E3247" s="4" t="s">
        <v>426</v>
      </c>
      <c r="F3247" s="7" t="s">
        <v>2393</v>
      </c>
      <c r="G3247" s="7" t="s">
        <v>2394</v>
      </c>
      <c r="H3247" s="7" t="s">
        <v>76</v>
      </c>
      <c r="I3247" s="7" t="s">
        <v>230</v>
      </c>
      <c r="J3247" s="7" t="s">
        <v>61</v>
      </c>
      <c r="K3247" s="7" t="s">
        <v>313</v>
      </c>
      <c r="L3247" s="7" t="s">
        <v>799</v>
      </c>
      <c r="M3247" s="7" t="s">
        <v>102</v>
      </c>
      <c r="N3247" s="7" t="s">
        <v>1134</v>
      </c>
      <c r="O3247" s="7" t="s">
        <v>62</v>
      </c>
      <c r="P3247" s="7" t="s">
        <v>298</v>
      </c>
      <c r="Q3247" s="7" t="s">
        <v>298</v>
      </c>
      <c r="R3247" s="7" t="s">
        <v>298</v>
      </c>
      <c r="S3247" s="7" t="s">
        <v>1207</v>
      </c>
      <c r="T3247" s="80">
        <v>6.29</v>
      </c>
      <c r="U3247" s="7" t="s">
        <v>2395</v>
      </c>
      <c r="V3247" s="85">
        <v>6.25E-2</v>
      </c>
      <c r="W3247" s="81">
        <v>0</v>
      </c>
      <c r="X3247" s="4" t="s">
        <v>614</v>
      </c>
      <c r="Y3247" s="4"/>
      <c r="Z3247" s="80">
        <v>35714</v>
      </c>
      <c r="AA3247" s="78">
        <v>4.1524000000000001</v>
      </c>
      <c r="AB3247" s="103">
        <v>28.777999999999999</v>
      </c>
      <c r="AD3247" s="80">
        <v>42.677</v>
      </c>
      <c r="AG3247" s="7" t="s">
        <v>17</v>
      </c>
      <c r="AH3247" s="81">
        <v>1.2E-5</v>
      </c>
      <c r="AI3247" s="81">
        <v>7.7571138275174599E-4</v>
      </c>
      <c r="AJ3247" s="81">
        <v>1.8737028077675299E-4</v>
      </c>
    </row>
    <row r="3248" spans="1:36" s="7" customFormat="1" x14ac:dyDescent="0.2">
      <c r="A3248" s="7">
        <v>1039</v>
      </c>
      <c r="B3248" s="7">
        <v>1039</v>
      </c>
      <c r="C3248" s="7" t="s">
        <v>2396</v>
      </c>
      <c r="D3248" s="7" t="s">
        <v>2397</v>
      </c>
      <c r="E3248" s="4" t="s">
        <v>78</v>
      </c>
      <c r="F3248" s="7" t="s">
        <v>2398</v>
      </c>
      <c r="G3248" s="7" t="s">
        <v>2399</v>
      </c>
      <c r="H3248" s="7" t="s">
        <v>76</v>
      </c>
      <c r="I3248" s="7" t="s">
        <v>230</v>
      </c>
      <c r="J3248" s="7" t="s">
        <v>61</v>
      </c>
      <c r="K3248" s="7" t="s">
        <v>314</v>
      </c>
      <c r="L3248" s="7" t="s">
        <v>799</v>
      </c>
      <c r="M3248" s="7" t="s">
        <v>102</v>
      </c>
      <c r="N3248" s="7" t="s">
        <v>1134</v>
      </c>
      <c r="O3248" s="7" t="s">
        <v>62</v>
      </c>
      <c r="P3248" s="7" t="s">
        <v>1519</v>
      </c>
      <c r="Q3248" s="7" t="s">
        <v>96</v>
      </c>
      <c r="R3248" s="7" t="s">
        <v>57</v>
      </c>
      <c r="S3248" s="7" t="s">
        <v>1206</v>
      </c>
      <c r="T3248" s="80">
        <v>4.3600000000000003</v>
      </c>
      <c r="U3248" s="7" t="s">
        <v>2400</v>
      </c>
      <c r="V3248" s="85">
        <v>5.8000000000000003E-2</v>
      </c>
      <c r="W3248" s="81">
        <v>0</v>
      </c>
      <c r="X3248" s="4" t="s">
        <v>614</v>
      </c>
      <c r="Y3248" s="4"/>
      <c r="Z3248" s="80">
        <v>3000</v>
      </c>
      <c r="AA3248" s="78">
        <v>3.71</v>
      </c>
      <c r="AB3248" s="103">
        <v>100.074</v>
      </c>
      <c r="AD3248" s="80">
        <v>11.138</v>
      </c>
      <c r="AG3248" s="7" t="s">
        <v>17</v>
      </c>
      <c r="AH3248" s="81">
        <v>6.0000000000000002E-6</v>
      </c>
      <c r="AI3248" s="81">
        <v>2.02451198730924E-4</v>
      </c>
      <c r="AJ3248" s="81">
        <v>4.8901355314961601E-5</v>
      </c>
    </row>
    <row r="3249" spans="1:36" s="7" customFormat="1" x14ac:dyDescent="0.2">
      <c r="A3249" s="7">
        <v>1039</v>
      </c>
      <c r="B3249" s="7">
        <v>1039</v>
      </c>
      <c r="C3249" s="7" t="s">
        <v>2671</v>
      </c>
      <c r="D3249" s="7" t="s">
        <v>2672</v>
      </c>
      <c r="E3249" s="4" t="s">
        <v>426</v>
      </c>
      <c r="F3249" s="7" t="s">
        <v>2848</v>
      </c>
      <c r="G3249" s="7" t="s">
        <v>2849</v>
      </c>
      <c r="H3249" s="7" t="s">
        <v>76</v>
      </c>
      <c r="I3249" s="7" t="s">
        <v>230</v>
      </c>
      <c r="J3249" s="7" t="s">
        <v>61</v>
      </c>
      <c r="K3249" s="7" t="s">
        <v>317</v>
      </c>
      <c r="L3249" s="7" t="s">
        <v>799</v>
      </c>
      <c r="M3249" s="7" t="s">
        <v>102</v>
      </c>
      <c r="N3249" s="7" t="s">
        <v>1134</v>
      </c>
      <c r="O3249" s="7" t="s">
        <v>62</v>
      </c>
      <c r="P3249" s="7" t="s">
        <v>1519</v>
      </c>
      <c r="Q3249" s="7" t="s">
        <v>84</v>
      </c>
      <c r="R3249" s="7" t="s">
        <v>57</v>
      </c>
      <c r="S3249" s="7" t="s">
        <v>1206</v>
      </c>
      <c r="T3249" s="80">
        <v>3.7669999999999999</v>
      </c>
      <c r="U3249" s="7" t="s">
        <v>2850</v>
      </c>
      <c r="V3249" s="85">
        <v>3.125E-2</v>
      </c>
      <c r="W3249" s="81">
        <v>6.1310000000000003E-2</v>
      </c>
      <c r="X3249" s="4" t="s">
        <v>614</v>
      </c>
      <c r="Y3249" s="4"/>
      <c r="Z3249" s="80">
        <v>21000</v>
      </c>
      <c r="AA3249" s="78">
        <v>3.71</v>
      </c>
      <c r="AB3249" s="103">
        <v>92.081000000000003</v>
      </c>
      <c r="AD3249" s="80">
        <v>71.741</v>
      </c>
      <c r="AG3249" s="7" t="s">
        <v>17</v>
      </c>
      <c r="AH3249" s="81">
        <v>2.8E-5</v>
      </c>
      <c r="AI3249" s="81">
        <v>1.3039787268219799E-3</v>
      </c>
      <c r="AJ3249" s="81">
        <v>3.14971348370351E-4</v>
      </c>
    </row>
    <row r="3250" spans="1:36" s="7" customFormat="1" x14ac:dyDescent="0.2">
      <c r="A3250" s="7">
        <v>1039</v>
      </c>
      <c r="B3250" s="7">
        <v>1039</v>
      </c>
      <c r="C3250" s="7" t="s">
        <v>2401</v>
      </c>
      <c r="D3250" s="7" t="s">
        <v>2402</v>
      </c>
      <c r="E3250" s="4" t="s">
        <v>426</v>
      </c>
      <c r="F3250" s="7" t="s">
        <v>2403</v>
      </c>
      <c r="G3250" s="7" t="s">
        <v>2404</v>
      </c>
      <c r="H3250" s="7" t="s">
        <v>76</v>
      </c>
      <c r="I3250" s="7" t="s">
        <v>230</v>
      </c>
      <c r="J3250" s="7" t="s">
        <v>61</v>
      </c>
      <c r="K3250" s="7" t="s">
        <v>59</v>
      </c>
      <c r="L3250" s="7" t="s">
        <v>799</v>
      </c>
      <c r="M3250" s="7" t="s">
        <v>102</v>
      </c>
      <c r="N3250" s="7" t="s">
        <v>862</v>
      </c>
      <c r="O3250" s="7" t="s">
        <v>62</v>
      </c>
      <c r="P3250" s="7" t="s">
        <v>1519</v>
      </c>
      <c r="Q3250" s="7" t="s">
        <v>96</v>
      </c>
      <c r="R3250" s="7" t="s">
        <v>57</v>
      </c>
      <c r="S3250" s="7" t="s">
        <v>1206</v>
      </c>
      <c r="T3250" s="80">
        <v>3.734</v>
      </c>
      <c r="U3250" s="7" t="s">
        <v>2405</v>
      </c>
      <c r="V3250" s="85">
        <v>2.5000000000000001E-2</v>
      </c>
      <c r="W3250" s="81">
        <v>5.3629999999999997E-2</v>
      </c>
      <c r="X3250" s="4" t="s">
        <v>614</v>
      </c>
      <c r="Y3250" s="4"/>
      <c r="Z3250" s="80">
        <v>16000</v>
      </c>
      <c r="AA3250" s="78">
        <v>3.71</v>
      </c>
      <c r="AB3250" s="103">
        <v>90.873999999999995</v>
      </c>
      <c r="AD3250" s="80">
        <v>53.942999999999998</v>
      </c>
      <c r="AG3250" s="7" t="s">
        <v>17</v>
      </c>
      <c r="AH3250" s="81">
        <v>3.1999999999999999E-5</v>
      </c>
      <c r="AI3250" s="81">
        <v>9.8047647107646395E-4</v>
      </c>
      <c r="AJ3250" s="81">
        <v>2.3683054775978501E-4</v>
      </c>
    </row>
    <row r="3251" spans="1:36" s="7" customFormat="1" x14ac:dyDescent="0.2">
      <c r="A3251" s="7">
        <v>1039</v>
      </c>
      <c r="B3251" s="7">
        <v>1039</v>
      </c>
      <c r="C3251" s="7" t="s">
        <v>2406</v>
      </c>
      <c r="D3251" s="7" t="s">
        <v>2407</v>
      </c>
      <c r="E3251" s="4" t="s">
        <v>425</v>
      </c>
      <c r="F3251" s="7" t="s">
        <v>2408</v>
      </c>
      <c r="G3251" s="7" t="s">
        <v>2409</v>
      </c>
      <c r="H3251" s="7" t="s">
        <v>76</v>
      </c>
      <c r="I3251" s="7" t="s">
        <v>230</v>
      </c>
      <c r="J3251" s="7" t="s">
        <v>61</v>
      </c>
      <c r="K3251" s="7" t="s">
        <v>53</v>
      </c>
      <c r="L3251" s="7" t="s">
        <v>799</v>
      </c>
      <c r="M3251" s="7" t="s">
        <v>102</v>
      </c>
      <c r="N3251" s="7" t="s">
        <v>870</v>
      </c>
      <c r="O3251" s="7" t="s">
        <v>62</v>
      </c>
      <c r="P3251" s="7" t="s">
        <v>298</v>
      </c>
      <c r="Q3251" s="7" t="s">
        <v>298</v>
      </c>
      <c r="R3251" s="7" t="s">
        <v>298</v>
      </c>
      <c r="S3251" s="7" t="s">
        <v>1206</v>
      </c>
      <c r="T3251" s="80">
        <v>1.042</v>
      </c>
      <c r="U3251" s="7" t="s">
        <v>2410</v>
      </c>
      <c r="V3251" s="85">
        <v>0</v>
      </c>
      <c r="W3251" s="81">
        <v>7.009E-2</v>
      </c>
      <c r="X3251" s="4" t="s">
        <v>614</v>
      </c>
      <c r="Y3251" s="4"/>
      <c r="Z3251" s="80">
        <v>17000</v>
      </c>
      <c r="AA3251" s="78">
        <v>3.71</v>
      </c>
      <c r="AB3251" s="103">
        <v>94.009</v>
      </c>
      <c r="AD3251" s="80">
        <v>59.290999999999997</v>
      </c>
      <c r="AG3251" s="7" t="s">
        <v>17</v>
      </c>
      <c r="AH3251" s="81">
        <v>3.6999999999999998E-5</v>
      </c>
      <c r="AI3251" s="81">
        <v>1.0776955986914599E-3</v>
      </c>
      <c r="AJ3251" s="81">
        <v>2.6031347664691001E-4</v>
      </c>
    </row>
    <row r="3252" spans="1:36" s="7" customFormat="1" x14ac:dyDescent="0.2">
      <c r="A3252" s="7">
        <v>1039</v>
      </c>
      <c r="B3252" s="7">
        <v>1039</v>
      </c>
      <c r="C3252" s="7" t="s">
        <v>1521</v>
      </c>
      <c r="D3252" s="7" t="s">
        <v>1522</v>
      </c>
      <c r="E3252" s="4" t="s">
        <v>425</v>
      </c>
      <c r="F3252" s="7" t="s">
        <v>2411</v>
      </c>
      <c r="G3252" s="7" t="s">
        <v>2412</v>
      </c>
      <c r="H3252" s="7" t="s">
        <v>76</v>
      </c>
      <c r="I3252" s="7" t="s">
        <v>230</v>
      </c>
      <c r="J3252" s="7" t="s">
        <v>61</v>
      </c>
      <c r="K3252" s="7" t="s">
        <v>314</v>
      </c>
      <c r="L3252" s="7" t="s">
        <v>799</v>
      </c>
      <c r="M3252" s="7" t="s">
        <v>102</v>
      </c>
      <c r="N3252" s="7" t="s">
        <v>888</v>
      </c>
      <c r="O3252" s="7" t="s">
        <v>62</v>
      </c>
      <c r="P3252" s="7" t="s">
        <v>1525</v>
      </c>
      <c r="Q3252" s="7" t="s">
        <v>96</v>
      </c>
      <c r="R3252" s="7" t="s">
        <v>57</v>
      </c>
      <c r="S3252" s="7" t="s">
        <v>1207</v>
      </c>
      <c r="T3252" s="80">
        <v>4.7110000000000003</v>
      </c>
      <c r="U3252" s="7" t="s">
        <v>2413</v>
      </c>
      <c r="V3252" s="85">
        <v>4.3749999999999997E-2</v>
      </c>
      <c r="W3252" s="81">
        <v>4.5440000000000001E-2</v>
      </c>
      <c r="X3252" s="4" t="s">
        <v>614</v>
      </c>
      <c r="Y3252" s="4"/>
      <c r="Z3252" s="80">
        <v>51000</v>
      </c>
      <c r="AA3252" s="78">
        <v>4.1524000000000001</v>
      </c>
      <c r="AB3252" s="103">
        <v>101.511</v>
      </c>
      <c r="AD3252" s="80">
        <v>214.971</v>
      </c>
      <c r="AG3252" s="7" t="s">
        <v>17</v>
      </c>
      <c r="AH3252" s="81">
        <v>3.4E-5</v>
      </c>
      <c r="AI3252" s="81">
        <v>3.9073807736873601E-3</v>
      </c>
      <c r="AJ3252" s="81">
        <v>9.4381370306872395E-4</v>
      </c>
    </row>
    <row r="3253" spans="1:36" s="7" customFormat="1" x14ac:dyDescent="0.2">
      <c r="A3253" s="7">
        <v>1039</v>
      </c>
      <c r="B3253" s="7">
        <v>1039</v>
      </c>
      <c r="C3253" s="7" t="s">
        <v>1521</v>
      </c>
      <c r="D3253" s="7" t="s">
        <v>1522</v>
      </c>
      <c r="E3253" s="4" t="s">
        <v>425</v>
      </c>
      <c r="F3253" s="7" t="s">
        <v>1523</v>
      </c>
      <c r="G3253" s="7" t="s">
        <v>1524</v>
      </c>
      <c r="H3253" s="7" t="s">
        <v>76</v>
      </c>
      <c r="I3253" s="7" t="s">
        <v>230</v>
      </c>
      <c r="J3253" s="7" t="s">
        <v>61</v>
      </c>
      <c r="K3253" s="7" t="s">
        <v>314</v>
      </c>
      <c r="L3253" s="7" t="s">
        <v>799</v>
      </c>
      <c r="M3253" s="7" t="s">
        <v>102</v>
      </c>
      <c r="N3253" s="7" t="s">
        <v>888</v>
      </c>
      <c r="O3253" s="7" t="s">
        <v>62</v>
      </c>
      <c r="P3253" s="7" t="s">
        <v>1525</v>
      </c>
      <c r="Q3253" s="7" t="s">
        <v>96</v>
      </c>
      <c r="R3253" s="7" t="s">
        <v>57</v>
      </c>
      <c r="S3253" s="7" t="s">
        <v>1207</v>
      </c>
      <c r="T3253" s="80">
        <v>2.4260000000000002</v>
      </c>
      <c r="U3253" s="7" t="s">
        <v>1526</v>
      </c>
      <c r="V3253" s="85">
        <v>3.7499999999999999E-2</v>
      </c>
      <c r="W3253" s="81">
        <v>4.4429999999999997E-2</v>
      </c>
      <c r="X3253" s="4" t="s">
        <v>614</v>
      </c>
      <c r="Y3253" s="4"/>
      <c r="Z3253" s="80">
        <v>41000</v>
      </c>
      <c r="AA3253" s="78">
        <v>4.1524000000000001</v>
      </c>
      <c r="AB3253" s="103">
        <v>100.795</v>
      </c>
      <c r="AD3253" s="80">
        <v>171.601</v>
      </c>
      <c r="AG3253" s="7" t="s">
        <v>17</v>
      </c>
      <c r="AH3253" s="81">
        <v>3.6999999999999998E-5</v>
      </c>
      <c r="AI3253" s="81">
        <v>3.1190776177115799E-3</v>
      </c>
      <c r="AJ3253" s="81">
        <v>7.5340192498134098E-4</v>
      </c>
    </row>
    <row r="3254" spans="1:36" s="7" customFormat="1" x14ac:dyDescent="0.2">
      <c r="A3254" s="7">
        <v>1039</v>
      </c>
      <c r="B3254" s="7">
        <v>1039</v>
      </c>
      <c r="C3254" s="7" t="s">
        <v>1527</v>
      </c>
      <c r="D3254" s="7" t="s">
        <v>5171</v>
      </c>
      <c r="E3254" s="82" t="s">
        <v>426</v>
      </c>
      <c r="F3254" s="7" t="s">
        <v>1528</v>
      </c>
      <c r="G3254" s="7" t="s">
        <v>1529</v>
      </c>
      <c r="H3254" s="7" t="s">
        <v>76</v>
      </c>
      <c r="I3254" s="7" t="s">
        <v>230</v>
      </c>
      <c r="J3254" s="7" t="s">
        <v>61</v>
      </c>
      <c r="K3254" s="7" t="s">
        <v>315</v>
      </c>
      <c r="L3254" s="7" t="s">
        <v>799</v>
      </c>
      <c r="M3254" s="7" t="s">
        <v>102</v>
      </c>
      <c r="N3254" s="7" t="s">
        <v>856</v>
      </c>
      <c r="O3254" s="7" t="s">
        <v>62</v>
      </c>
      <c r="P3254" s="7" t="s">
        <v>1530</v>
      </c>
      <c r="Q3254" s="7" t="s">
        <v>96</v>
      </c>
      <c r="R3254" s="7" t="s">
        <v>57</v>
      </c>
      <c r="S3254" s="7" t="s">
        <v>1206</v>
      </c>
      <c r="T3254" s="80">
        <v>2.3090000000000002</v>
      </c>
      <c r="U3254" s="7" t="s">
        <v>1531</v>
      </c>
      <c r="V3254" s="85">
        <v>6.5000000000000002E-2</v>
      </c>
      <c r="W3254" s="81">
        <v>7.2270000000000001E-2</v>
      </c>
      <c r="X3254" s="4" t="s">
        <v>614</v>
      </c>
      <c r="Y3254" s="4"/>
      <c r="Z3254" s="80">
        <v>62000</v>
      </c>
      <c r="AA3254" s="78">
        <v>3.71</v>
      </c>
      <c r="AB3254" s="103">
        <v>101.208</v>
      </c>
      <c r="AD3254" s="80">
        <v>232.79900000000001</v>
      </c>
      <c r="AG3254" s="7" t="s">
        <v>17</v>
      </c>
      <c r="AH3254" s="81">
        <v>1.3799999999999999E-4</v>
      </c>
      <c r="AI3254" s="81">
        <v>4.2314294424281203E-3</v>
      </c>
      <c r="AJ3254" s="81">
        <v>1.0220864877633401E-3</v>
      </c>
    </row>
    <row r="3255" spans="1:36" s="7" customFormat="1" x14ac:dyDescent="0.2">
      <c r="A3255" s="7">
        <v>1039</v>
      </c>
      <c r="B3255" s="7">
        <v>1039</v>
      </c>
      <c r="C3255" s="7" t="s">
        <v>2414</v>
      </c>
      <c r="D3255" s="7" t="s">
        <v>2415</v>
      </c>
      <c r="E3255" s="4" t="s">
        <v>426</v>
      </c>
      <c r="F3255" s="7" t="s">
        <v>2416</v>
      </c>
      <c r="G3255" s="7" t="s">
        <v>2417</v>
      </c>
      <c r="H3255" s="7" t="s">
        <v>76</v>
      </c>
      <c r="I3255" s="7" t="s">
        <v>230</v>
      </c>
      <c r="J3255" s="7" t="s">
        <v>61</v>
      </c>
      <c r="K3255" s="7" t="s">
        <v>317</v>
      </c>
      <c r="L3255" s="7" t="s">
        <v>799</v>
      </c>
      <c r="M3255" s="7" t="s">
        <v>102</v>
      </c>
      <c r="N3255" s="7" t="s">
        <v>873</v>
      </c>
      <c r="O3255" s="7" t="s">
        <v>62</v>
      </c>
      <c r="P3255" s="7" t="s">
        <v>1530</v>
      </c>
      <c r="Q3255" s="7" t="s">
        <v>84</v>
      </c>
      <c r="R3255" s="7" t="s">
        <v>57</v>
      </c>
      <c r="S3255" s="7" t="s">
        <v>1206</v>
      </c>
      <c r="T3255" s="80">
        <v>6.1829999999999998</v>
      </c>
      <c r="U3255" s="7" t="s">
        <v>2418</v>
      </c>
      <c r="V3255" s="85">
        <v>4.4999999999999998E-2</v>
      </c>
      <c r="W3255" s="81">
        <v>6.5360000000000001E-2</v>
      </c>
      <c r="X3255" s="4" t="s">
        <v>614</v>
      </c>
      <c r="Y3255" s="4"/>
      <c r="Z3255" s="80">
        <v>29000</v>
      </c>
      <c r="AA3255" s="78">
        <v>3.71</v>
      </c>
      <c r="AB3255" s="103">
        <v>89.438000000000002</v>
      </c>
      <c r="AD3255" s="80">
        <v>96.225999999999999</v>
      </c>
      <c r="AG3255" s="7" t="s">
        <v>17</v>
      </c>
      <c r="AH3255" s="81">
        <v>8.2999999999999998E-5</v>
      </c>
      <c r="AI3255" s="81">
        <v>1.7490281113100099E-3</v>
      </c>
      <c r="AJ3255" s="81">
        <v>4.2247141860940002E-4</v>
      </c>
    </row>
    <row r="3256" spans="1:36" s="7" customFormat="1" x14ac:dyDescent="0.2">
      <c r="A3256" s="7">
        <v>1039</v>
      </c>
      <c r="B3256" s="7">
        <v>1039</v>
      </c>
      <c r="C3256" s="7" t="s">
        <v>2762</v>
      </c>
      <c r="D3256" s="7" t="s">
        <v>2763</v>
      </c>
      <c r="E3256" s="4" t="s">
        <v>426</v>
      </c>
      <c r="F3256" s="7" t="s">
        <v>2851</v>
      </c>
      <c r="G3256" s="7" t="s">
        <v>2852</v>
      </c>
      <c r="H3256" s="7" t="s">
        <v>76</v>
      </c>
      <c r="I3256" s="7" t="s">
        <v>230</v>
      </c>
      <c r="J3256" s="7" t="s">
        <v>61</v>
      </c>
      <c r="K3256" s="7" t="s">
        <v>314</v>
      </c>
      <c r="L3256" s="7" t="s">
        <v>799</v>
      </c>
      <c r="M3256" s="7" t="s">
        <v>102</v>
      </c>
      <c r="N3256" s="7" t="s">
        <v>898</v>
      </c>
      <c r="O3256" s="7" t="s">
        <v>62</v>
      </c>
      <c r="P3256" s="7" t="s">
        <v>1404</v>
      </c>
      <c r="Q3256" s="7" t="s">
        <v>96</v>
      </c>
      <c r="R3256" s="7" t="s">
        <v>57</v>
      </c>
      <c r="S3256" s="7" t="s">
        <v>1206</v>
      </c>
      <c r="T3256" s="80">
        <v>2.359</v>
      </c>
      <c r="U3256" s="7" t="s">
        <v>2853</v>
      </c>
      <c r="V3256" s="85">
        <v>0.03</v>
      </c>
      <c r="W3256" s="81">
        <v>4.3040000000000002E-2</v>
      </c>
      <c r="X3256" s="4" t="s">
        <v>614</v>
      </c>
      <c r="Y3256" s="4"/>
      <c r="Z3256" s="80">
        <v>44000</v>
      </c>
      <c r="AA3256" s="78">
        <v>3.71</v>
      </c>
      <c r="AB3256" s="103">
        <v>97.614999999999995</v>
      </c>
      <c r="AD3256" s="80">
        <v>159.346</v>
      </c>
      <c r="AG3256" s="7" t="s">
        <v>17</v>
      </c>
      <c r="AH3256" s="81">
        <v>5.8999999999999998E-5</v>
      </c>
      <c r="AI3256" s="81">
        <v>2.8963223293171502E-3</v>
      </c>
      <c r="AJ3256" s="81">
        <v>6.9959619019514796E-4</v>
      </c>
    </row>
    <row r="3257" spans="1:36" s="7" customFormat="1" x14ac:dyDescent="0.2">
      <c r="A3257" s="7">
        <v>1039</v>
      </c>
      <c r="B3257" s="7">
        <v>1039</v>
      </c>
      <c r="C3257" s="7" t="s">
        <v>2419</v>
      </c>
      <c r="D3257" s="7" t="s">
        <v>2420</v>
      </c>
      <c r="E3257" s="4" t="s">
        <v>426</v>
      </c>
      <c r="F3257" s="7" t="s">
        <v>2421</v>
      </c>
      <c r="G3257" s="7" t="s">
        <v>2422</v>
      </c>
      <c r="H3257" s="7" t="s">
        <v>76</v>
      </c>
      <c r="I3257" s="7" t="s">
        <v>230</v>
      </c>
      <c r="J3257" s="7" t="s">
        <v>61</v>
      </c>
      <c r="K3257" s="7" t="s">
        <v>313</v>
      </c>
      <c r="L3257" s="7" t="s">
        <v>799</v>
      </c>
      <c r="M3257" s="7" t="s">
        <v>102</v>
      </c>
      <c r="N3257" s="7" t="s">
        <v>909</v>
      </c>
      <c r="O3257" s="7" t="s">
        <v>62</v>
      </c>
      <c r="P3257" s="7" t="s">
        <v>1513</v>
      </c>
      <c r="Q3257" s="7" t="s">
        <v>84</v>
      </c>
      <c r="R3257" s="7" t="s">
        <v>57</v>
      </c>
      <c r="S3257" s="7" t="s">
        <v>1207</v>
      </c>
      <c r="T3257" s="80">
        <v>0.90100000000000002</v>
      </c>
      <c r="U3257" s="7" t="s">
        <v>2423</v>
      </c>
      <c r="V3257" s="85">
        <v>4.2500000000000003E-2</v>
      </c>
      <c r="W3257" s="81">
        <v>8.4879999999999997E-2</v>
      </c>
      <c r="X3257" s="4" t="s">
        <v>614</v>
      </c>
      <c r="Y3257" s="4"/>
      <c r="Z3257" s="80">
        <v>44000</v>
      </c>
      <c r="AA3257" s="78">
        <v>4.1524000000000001</v>
      </c>
      <c r="AB3257" s="103">
        <v>98.036000000000001</v>
      </c>
      <c r="AD3257" s="80">
        <v>179.11699999999999</v>
      </c>
      <c r="AG3257" s="7" t="s">
        <v>17</v>
      </c>
      <c r="AH3257" s="81">
        <v>8.7999999999999998E-5</v>
      </c>
      <c r="AI3257" s="81">
        <v>3.2556914723424202E-3</v>
      </c>
      <c r="AJ3257" s="81">
        <v>7.8640050779105902E-4</v>
      </c>
    </row>
    <row r="3258" spans="1:36" s="7" customFormat="1" x14ac:dyDescent="0.2">
      <c r="A3258" s="7">
        <v>1039</v>
      </c>
      <c r="B3258" s="7">
        <v>1039</v>
      </c>
      <c r="C3258" s="7" t="s">
        <v>2424</v>
      </c>
      <c r="D3258" s="7" t="s">
        <v>2425</v>
      </c>
      <c r="E3258" s="4" t="s">
        <v>426</v>
      </c>
      <c r="F3258" s="7" t="s">
        <v>2426</v>
      </c>
      <c r="G3258" s="7" t="s">
        <v>2427</v>
      </c>
      <c r="H3258" s="7" t="s">
        <v>76</v>
      </c>
      <c r="I3258" s="7" t="s">
        <v>230</v>
      </c>
      <c r="J3258" s="7" t="s">
        <v>61</v>
      </c>
      <c r="K3258" s="7" t="s">
        <v>158</v>
      </c>
      <c r="L3258" s="7" t="s">
        <v>799</v>
      </c>
      <c r="M3258" s="7" t="s">
        <v>102</v>
      </c>
      <c r="N3258" s="7" t="s">
        <v>1134</v>
      </c>
      <c r="O3258" s="7" t="s">
        <v>62</v>
      </c>
      <c r="P3258" s="7" t="s">
        <v>1541</v>
      </c>
      <c r="Q3258" s="7" t="s">
        <v>84</v>
      </c>
      <c r="R3258" s="7" t="s">
        <v>57</v>
      </c>
      <c r="S3258" s="7" t="s">
        <v>1207</v>
      </c>
      <c r="T3258" s="80">
        <v>3.298</v>
      </c>
      <c r="U3258" s="7" t="s">
        <v>2428</v>
      </c>
      <c r="V3258" s="85">
        <v>1.6250000000000001E-2</v>
      </c>
      <c r="W3258" s="81">
        <v>5.6899999999999999E-2</v>
      </c>
      <c r="X3258" s="4" t="s">
        <v>614</v>
      </c>
      <c r="Y3258" s="4"/>
      <c r="Z3258" s="80">
        <v>33000</v>
      </c>
      <c r="AA3258" s="78">
        <v>4.1524000000000001</v>
      </c>
      <c r="AB3258" s="103">
        <v>92.616</v>
      </c>
      <c r="AD3258" s="80">
        <v>126.911</v>
      </c>
      <c r="AG3258" s="7" t="s">
        <v>17</v>
      </c>
      <c r="AH3258" s="81">
        <v>9.3999999999999994E-5</v>
      </c>
      <c r="AI3258" s="81">
        <v>2.3067668796656099E-3</v>
      </c>
      <c r="AJ3258" s="81">
        <v>5.5719120221777503E-4</v>
      </c>
    </row>
    <row r="3259" spans="1:36" s="7" customFormat="1" x14ac:dyDescent="0.2">
      <c r="A3259" s="7">
        <v>1039</v>
      </c>
      <c r="B3259" s="7">
        <v>1039</v>
      </c>
      <c r="C3259" s="7" t="s">
        <v>2429</v>
      </c>
      <c r="D3259" s="7" t="s">
        <v>2430</v>
      </c>
      <c r="E3259" s="4" t="s">
        <v>426</v>
      </c>
      <c r="F3259" s="7" t="s">
        <v>2431</v>
      </c>
      <c r="G3259" s="7" t="s">
        <v>2432</v>
      </c>
      <c r="H3259" s="7" t="s">
        <v>76</v>
      </c>
      <c r="I3259" s="7" t="s">
        <v>230</v>
      </c>
      <c r="J3259" s="7" t="s">
        <v>61</v>
      </c>
      <c r="K3259" s="7" t="s">
        <v>314</v>
      </c>
      <c r="L3259" s="7" t="s">
        <v>799</v>
      </c>
      <c r="M3259" s="7" t="s">
        <v>102</v>
      </c>
      <c r="N3259" s="7" t="s">
        <v>897</v>
      </c>
      <c r="O3259" s="7" t="s">
        <v>62</v>
      </c>
      <c r="P3259" s="7" t="s">
        <v>1647</v>
      </c>
      <c r="Q3259" s="7" t="s">
        <v>96</v>
      </c>
      <c r="R3259" s="7" t="s">
        <v>57</v>
      </c>
      <c r="S3259" s="7" t="s">
        <v>1206</v>
      </c>
      <c r="T3259" s="80">
        <v>0.439</v>
      </c>
      <c r="U3259" s="7" t="s">
        <v>2433</v>
      </c>
      <c r="V3259" s="85">
        <v>3.3500000000000002E-2</v>
      </c>
      <c r="W3259" s="81">
        <v>5.0970000000000001E-2</v>
      </c>
      <c r="X3259" s="4" t="s">
        <v>614</v>
      </c>
      <c r="Y3259" s="4"/>
      <c r="Z3259" s="80">
        <v>26000</v>
      </c>
      <c r="AA3259" s="78">
        <v>3.71</v>
      </c>
      <c r="AB3259" s="103">
        <v>99.423000000000002</v>
      </c>
      <c r="AD3259" s="80">
        <v>95.903000000000006</v>
      </c>
      <c r="AG3259" s="7" t="s">
        <v>17</v>
      </c>
      <c r="AH3259" s="81">
        <v>1.5E-5</v>
      </c>
      <c r="AI3259" s="81">
        <v>1.7431672643144201E-3</v>
      </c>
      <c r="AJ3259" s="81">
        <v>4.2105575220102899E-4</v>
      </c>
    </row>
    <row r="3260" spans="1:36" s="7" customFormat="1" x14ac:dyDescent="0.2">
      <c r="A3260" s="7">
        <v>1039</v>
      </c>
      <c r="B3260" s="7">
        <v>1039</v>
      </c>
      <c r="C3260" s="7" t="s">
        <v>2434</v>
      </c>
      <c r="D3260" s="7" t="s">
        <v>2435</v>
      </c>
      <c r="E3260" s="4" t="s">
        <v>426</v>
      </c>
      <c r="F3260" s="7" t="s">
        <v>2436</v>
      </c>
      <c r="G3260" s="7" t="s">
        <v>2437</v>
      </c>
      <c r="H3260" s="7" t="s">
        <v>76</v>
      </c>
      <c r="I3260" s="7" t="s">
        <v>230</v>
      </c>
      <c r="J3260" s="7" t="s">
        <v>61</v>
      </c>
      <c r="K3260" s="7" t="s">
        <v>314</v>
      </c>
      <c r="L3260" s="7" t="s">
        <v>799</v>
      </c>
      <c r="M3260" s="7" t="s">
        <v>102</v>
      </c>
      <c r="N3260" s="7" t="s">
        <v>893</v>
      </c>
      <c r="O3260" s="7" t="s">
        <v>62</v>
      </c>
      <c r="P3260" s="7" t="s">
        <v>1846</v>
      </c>
      <c r="Q3260" s="7" t="s">
        <v>96</v>
      </c>
      <c r="R3260" s="7" t="s">
        <v>57</v>
      </c>
      <c r="S3260" s="7" t="s">
        <v>1206</v>
      </c>
      <c r="T3260" s="80">
        <v>2.9129999999999998</v>
      </c>
      <c r="U3260" s="7" t="s">
        <v>2438</v>
      </c>
      <c r="V3260" s="85">
        <v>3.2500000000000001E-2</v>
      </c>
      <c r="W3260" s="81">
        <v>4.4170000000000001E-2</v>
      </c>
      <c r="X3260" s="4" t="s">
        <v>614</v>
      </c>
      <c r="Y3260" s="4"/>
      <c r="Z3260" s="80">
        <v>15000</v>
      </c>
      <c r="AA3260" s="78">
        <v>3.71</v>
      </c>
      <c r="AB3260" s="103">
        <v>98.548000000000002</v>
      </c>
      <c r="AD3260" s="80">
        <v>54.841999999999999</v>
      </c>
      <c r="AG3260" s="7" t="s">
        <v>17</v>
      </c>
      <c r="AH3260" s="81">
        <v>5.0000000000000004E-6</v>
      </c>
      <c r="AI3260" s="81">
        <v>9.9682084902104101E-4</v>
      </c>
      <c r="AJ3260" s="81">
        <v>2.4077847317726899E-4</v>
      </c>
    </row>
    <row r="3261" spans="1:36" s="7" customFormat="1" x14ac:dyDescent="0.2">
      <c r="A3261" s="7">
        <v>1039</v>
      </c>
      <c r="B3261" s="7">
        <v>1039</v>
      </c>
      <c r="C3261" s="7" t="s">
        <v>2439</v>
      </c>
      <c r="D3261" s="7" t="s">
        <v>2440</v>
      </c>
      <c r="E3261" s="4" t="s">
        <v>426</v>
      </c>
      <c r="F3261" s="7" t="s">
        <v>2441</v>
      </c>
      <c r="G3261" s="7" t="s">
        <v>2442</v>
      </c>
      <c r="H3261" s="7" t="s">
        <v>76</v>
      </c>
      <c r="I3261" s="7" t="s">
        <v>230</v>
      </c>
      <c r="J3261" s="7" t="s">
        <v>61</v>
      </c>
      <c r="K3261" s="7" t="s">
        <v>314</v>
      </c>
      <c r="L3261" s="7" t="s">
        <v>799</v>
      </c>
      <c r="M3261" s="7" t="s">
        <v>102</v>
      </c>
      <c r="N3261" s="7" t="s">
        <v>893</v>
      </c>
      <c r="O3261" s="7" t="s">
        <v>62</v>
      </c>
      <c r="P3261" s="7" t="s">
        <v>1647</v>
      </c>
      <c r="Q3261" s="7" t="s">
        <v>96</v>
      </c>
      <c r="R3261" s="7" t="s">
        <v>57</v>
      </c>
      <c r="S3261" s="7" t="s">
        <v>1206</v>
      </c>
      <c r="T3261" s="80">
        <v>2.9460000000000002</v>
      </c>
      <c r="U3261" s="7" t="s">
        <v>2443</v>
      </c>
      <c r="V3261" s="85">
        <v>6.5000000000000002E-2</v>
      </c>
      <c r="W3261" s="81">
        <v>4.2099999999999999E-2</v>
      </c>
      <c r="X3261" s="4" t="s">
        <v>614</v>
      </c>
      <c r="Y3261" s="4"/>
      <c r="Z3261" s="80">
        <v>7000</v>
      </c>
      <c r="AA3261" s="78">
        <v>3.71</v>
      </c>
      <c r="AB3261" s="103">
        <v>108.78400000000001</v>
      </c>
      <c r="AD3261" s="80">
        <v>28.251000000000001</v>
      </c>
      <c r="AG3261" s="7" t="s">
        <v>17</v>
      </c>
      <c r="AH3261" s="81">
        <v>1.0000000000000001E-5</v>
      </c>
      <c r="AI3261" s="81">
        <v>5.1350428212618496E-4</v>
      </c>
      <c r="AJ3261" s="81">
        <v>1.2403510334054301E-4</v>
      </c>
    </row>
    <row r="3262" spans="1:36" s="7" customFormat="1" x14ac:dyDescent="0.2">
      <c r="A3262" s="7">
        <v>1039</v>
      </c>
      <c r="B3262" s="7">
        <v>1039</v>
      </c>
      <c r="C3262" s="7" t="s">
        <v>2444</v>
      </c>
      <c r="D3262" s="7" t="s">
        <v>2445</v>
      </c>
      <c r="E3262" s="4" t="s">
        <v>426</v>
      </c>
      <c r="F3262" s="7" t="s">
        <v>2446</v>
      </c>
      <c r="G3262" s="7" t="s">
        <v>2447</v>
      </c>
      <c r="H3262" s="7" t="s">
        <v>76</v>
      </c>
      <c r="I3262" s="7" t="s">
        <v>230</v>
      </c>
      <c r="J3262" s="7" t="s">
        <v>61</v>
      </c>
      <c r="K3262" s="7" t="s">
        <v>166</v>
      </c>
      <c r="L3262" s="7" t="s">
        <v>799</v>
      </c>
      <c r="M3262" s="7" t="s">
        <v>102</v>
      </c>
      <c r="N3262" s="7" t="s">
        <v>873</v>
      </c>
      <c r="O3262" s="7" t="s">
        <v>62</v>
      </c>
      <c r="P3262" s="7" t="s">
        <v>1647</v>
      </c>
      <c r="Q3262" s="7" t="s">
        <v>96</v>
      </c>
      <c r="R3262" s="7" t="s">
        <v>57</v>
      </c>
      <c r="S3262" s="7" t="s">
        <v>1206</v>
      </c>
      <c r="T3262" s="80">
        <v>2.3370000000000002</v>
      </c>
      <c r="U3262" s="7" t="s">
        <v>2448</v>
      </c>
      <c r="V3262" s="85">
        <v>2.5340000000000001E-2</v>
      </c>
      <c r="W3262" s="81">
        <v>4.2759999999999999E-2</v>
      </c>
      <c r="X3262" s="4" t="s">
        <v>614</v>
      </c>
      <c r="Y3262" s="4"/>
      <c r="Z3262" s="80">
        <v>17000</v>
      </c>
      <c r="AA3262" s="78">
        <v>3.71</v>
      </c>
      <c r="AB3262" s="103">
        <v>96.738</v>
      </c>
      <c r="AD3262" s="80">
        <v>61.012999999999998</v>
      </c>
      <c r="AG3262" s="7" t="s">
        <v>17</v>
      </c>
      <c r="AH3262" s="81">
        <v>1.7E-5</v>
      </c>
      <c r="AI3262" s="81">
        <v>1.1089834529841201E-3</v>
      </c>
      <c r="AJ3262" s="81">
        <v>2.6787094476465499E-4</v>
      </c>
    </row>
    <row r="3263" spans="1:36" s="7" customFormat="1" x14ac:dyDescent="0.2">
      <c r="A3263" s="7">
        <v>1039</v>
      </c>
      <c r="B3263" s="7">
        <v>1039</v>
      </c>
      <c r="C3263" s="7" t="s">
        <v>2449</v>
      </c>
      <c r="D3263" s="7" t="s">
        <v>2450</v>
      </c>
      <c r="E3263" s="4" t="s">
        <v>426</v>
      </c>
      <c r="F3263" s="7" t="s">
        <v>2451</v>
      </c>
      <c r="G3263" s="7" t="s">
        <v>2452</v>
      </c>
      <c r="H3263" s="7" t="s">
        <v>76</v>
      </c>
      <c r="I3263" s="7" t="s">
        <v>230</v>
      </c>
      <c r="J3263" s="7" t="s">
        <v>61</v>
      </c>
      <c r="K3263" s="7" t="s">
        <v>314</v>
      </c>
      <c r="L3263" s="7" t="s">
        <v>799</v>
      </c>
      <c r="M3263" s="7" t="s">
        <v>102</v>
      </c>
      <c r="N3263" s="7" t="s">
        <v>202</v>
      </c>
      <c r="O3263" s="7" t="s">
        <v>62</v>
      </c>
      <c r="P3263" s="7" t="s">
        <v>1846</v>
      </c>
      <c r="Q3263" s="7" t="s">
        <v>96</v>
      </c>
      <c r="R3263" s="7" t="s">
        <v>57</v>
      </c>
      <c r="S3263" s="7" t="s">
        <v>1206</v>
      </c>
      <c r="T3263" s="80">
        <v>0.86499999999999999</v>
      </c>
      <c r="U3263" s="7" t="s">
        <v>2453</v>
      </c>
      <c r="V3263" s="85">
        <v>4.2500000000000003E-2</v>
      </c>
      <c r="W3263" s="81">
        <v>5.1569999999999998E-2</v>
      </c>
      <c r="X3263" s="4" t="s">
        <v>614</v>
      </c>
      <c r="Y3263" s="4"/>
      <c r="Z3263" s="80">
        <v>17000</v>
      </c>
      <c r="AA3263" s="78">
        <v>3.71</v>
      </c>
      <c r="AB3263" s="103">
        <v>99.905000000000001</v>
      </c>
      <c r="AD3263" s="80">
        <v>63.01</v>
      </c>
      <c r="AG3263" s="7" t="s">
        <v>17</v>
      </c>
      <c r="AH3263" s="81">
        <v>1.4E-5</v>
      </c>
      <c r="AI3263" s="81">
        <v>1.1452913665059E-3</v>
      </c>
      <c r="AJ3263" s="81">
        <v>2.7664099004471898E-4</v>
      </c>
    </row>
    <row r="3264" spans="1:36" s="7" customFormat="1" x14ac:dyDescent="0.2">
      <c r="A3264" s="7">
        <v>1039</v>
      </c>
      <c r="B3264" s="7">
        <v>1039</v>
      </c>
      <c r="C3264" s="7" t="s">
        <v>2454</v>
      </c>
      <c r="D3264" s="7" t="s">
        <v>2455</v>
      </c>
      <c r="E3264" s="4" t="s">
        <v>426</v>
      </c>
      <c r="F3264" s="7" t="s">
        <v>2456</v>
      </c>
      <c r="G3264" s="7" t="s">
        <v>2457</v>
      </c>
      <c r="H3264" s="7" t="s">
        <v>76</v>
      </c>
      <c r="I3264" s="7" t="s">
        <v>230</v>
      </c>
      <c r="J3264" s="7" t="s">
        <v>61</v>
      </c>
      <c r="K3264" s="7" t="s">
        <v>314</v>
      </c>
      <c r="L3264" s="7" t="s">
        <v>799</v>
      </c>
      <c r="M3264" s="7" t="s">
        <v>102</v>
      </c>
      <c r="N3264" s="7" t="s">
        <v>895</v>
      </c>
      <c r="O3264" s="7" t="s">
        <v>62</v>
      </c>
      <c r="P3264" s="7" t="s">
        <v>1846</v>
      </c>
      <c r="Q3264" s="7" t="s">
        <v>96</v>
      </c>
      <c r="R3264" s="7" t="s">
        <v>57</v>
      </c>
      <c r="S3264" s="7" t="s">
        <v>1206</v>
      </c>
      <c r="T3264" s="80">
        <v>6.0570000000000004</v>
      </c>
      <c r="U3264" s="7" t="s">
        <v>2458</v>
      </c>
      <c r="V3264" s="85">
        <v>5.6000000000000001E-2</v>
      </c>
      <c r="W3264" s="81">
        <v>4.8860000000000001E-2</v>
      </c>
      <c r="X3264" s="4" t="s">
        <v>614</v>
      </c>
      <c r="Y3264" s="4"/>
      <c r="Z3264" s="80">
        <v>10000</v>
      </c>
      <c r="AA3264" s="78">
        <v>3.71</v>
      </c>
      <c r="AB3264" s="103">
        <v>107.571</v>
      </c>
      <c r="AD3264" s="80">
        <v>39.908999999999999</v>
      </c>
      <c r="AG3264" s="7" t="s">
        <v>17</v>
      </c>
      <c r="AH3264" s="81">
        <v>1.7E-5</v>
      </c>
      <c r="AI3264" s="81">
        <v>7.2539779660370305E-4</v>
      </c>
      <c r="AJ3264" s="81">
        <v>1.7521721589584E-4</v>
      </c>
    </row>
    <row r="3265" spans="1:36" s="7" customFormat="1" x14ac:dyDescent="0.2">
      <c r="A3265" s="7">
        <v>1039</v>
      </c>
      <c r="B3265" s="7">
        <v>1039</v>
      </c>
      <c r="C3265" s="7" t="s">
        <v>2459</v>
      </c>
      <c r="D3265" s="7" t="s">
        <v>2460</v>
      </c>
      <c r="E3265" s="4" t="s">
        <v>426</v>
      </c>
      <c r="F3265" s="7" t="s">
        <v>2461</v>
      </c>
      <c r="G3265" s="7" t="s">
        <v>2462</v>
      </c>
      <c r="H3265" s="7" t="s">
        <v>76</v>
      </c>
      <c r="I3265" s="7" t="s">
        <v>230</v>
      </c>
      <c r="J3265" s="7" t="s">
        <v>61</v>
      </c>
      <c r="K3265" s="7" t="s">
        <v>314</v>
      </c>
      <c r="L3265" s="7" t="s">
        <v>799</v>
      </c>
      <c r="M3265" s="7" t="s">
        <v>102</v>
      </c>
      <c r="N3265" s="7" t="s">
        <v>895</v>
      </c>
      <c r="O3265" s="7" t="s">
        <v>62</v>
      </c>
      <c r="P3265" s="7" t="s">
        <v>1846</v>
      </c>
      <c r="Q3265" s="7" t="s">
        <v>96</v>
      </c>
      <c r="R3265" s="7" t="s">
        <v>57</v>
      </c>
      <c r="S3265" s="7" t="s">
        <v>1206</v>
      </c>
      <c r="T3265" s="80">
        <v>2.9420000000000002</v>
      </c>
      <c r="U3265" s="7" t="s">
        <v>2443</v>
      </c>
      <c r="V3265" s="85">
        <v>4.7500000000000001E-2</v>
      </c>
      <c r="W3265" s="81">
        <v>4.3700000000000003E-2</v>
      </c>
      <c r="X3265" s="4" t="s">
        <v>614</v>
      </c>
      <c r="Y3265" s="4"/>
      <c r="Z3265" s="80">
        <v>20000</v>
      </c>
      <c r="AA3265" s="78">
        <v>3.71</v>
      </c>
      <c r="AB3265" s="103">
        <v>102.715</v>
      </c>
      <c r="AD3265" s="80">
        <v>76.215000000000003</v>
      </c>
      <c r="AG3265" s="7" t="s">
        <v>17</v>
      </c>
      <c r="AH3265" s="81">
        <v>2.1999999999999999E-5</v>
      </c>
      <c r="AI3265" s="81">
        <v>1.38529713848907E-3</v>
      </c>
      <c r="AJ3265" s="81">
        <v>3.34613516791719E-4</v>
      </c>
    </row>
    <row r="3266" spans="1:36" s="7" customFormat="1" x14ac:dyDescent="0.2">
      <c r="A3266" s="7">
        <v>1039</v>
      </c>
      <c r="B3266" s="7">
        <v>1039</v>
      </c>
      <c r="C3266" s="7" t="s">
        <v>2529</v>
      </c>
      <c r="D3266" s="7" t="s">
        <v>2530</v>
      </c>
      <c r="E3266" s="4" t="s">
        <v>426</v>
      </c>
      <c r="F3266" s="7" t="s">
        <v>2858</v>
      </c>
      <c r="G3266" s="7" t="s">
        <v>2859</v>
      </c>
      <c r="H3266" s="7" t="s">
        <v>76</v>
      </c>
      <c r="I3266" s="7" t="s">
        <v>230</v>
      </c>
      <c r="J3266" s="7" t="s">
        <v>61</v>
      </c>
      <c r="K3266" s="7" t="s">
        <v>314</v>
      </c>
      <c r="L3266" s="7" t="s">
        <v>799</v>
      </c>
      <c r="M3266" s="7" t="s">
        <v>102</v>
      </c>
      <c r="N3266" s="7" t="s">
        <v>202</v>
      </c>
      <c r="O3266" s="7" t="s">
        <v>62</v>
      </c>
      <c r="P3266" s="7" t="s">
        <v>1404</v>
      </c>
      <c r="Q3266" s="7" t="s">
        <v>96</v>
      </c>
      <c r="R3266" s="7" t="s">
        <v>57</v>
      </c>
      <c r="S3266" s="7" t="s">
        <v>1206</v>
      </c>
      <c r="T3266" s="80">
        <v>2.4529999999999998</v>
      </c>
      <c r="U3266" s="7" t="s">
        <v>2860</v>
      </c>
      <c r="V3266" s="85">
        <v>3.15E-2</v>
      </c>
      <c r="W3266" s="81">
        <v>4.8250000000000001E-2</v>
      </c>
      <c r="X3266" s="4" t="s">
        <v>614</v>
      </c>
      <c r="Y3266" s="4"/>
      <c r="Z3266" s="80">
        <v>11000</v>
      </c>
      <c r="AA3266" s="78">
        <v>3.71</v>
      </c>
      <c r="AB3266" s="103">
        <v>97.944000000000003</v>
      </c>
      <c r="AD3266" s="80">
        <v>39.970999999999997</v>
      </c>
      <c r="AG3266" s="7" t="s">
        <v>17</v>
      </c>
      <c r="AH3266" s="81">
        <v>1.1E-5</v>
      </c>
      <c r="AI3266" s="81">
        <v>7.2651987195630297E-4</v>
      </c>
      <c r="AJ3266" s="81">
        <v>1.75488249141638E-4</v>
      </c>
    </row>
    <row r="3267" spans="1:36" s="7" customFormat="1" x14ac:dyDescent="0.2">
      <c r="A3267" s="7">
        <v>1039</v>
      </c>
      <c r="B3267" s="7">
        <v>1039</v>
      </c>
      <c r="C3267" s="7" t="s">
        <v>2463</v>
      </c>
      <c r="D3267" s="7" t="s">
        <v>2464</v>
      </c>
      <c r="E3267" s="4" t="s">
        <v>426</v>
      </c>
      <c r="F3267" s="7" t="s">
        <v>2465</v>
      </c>
      <c r="G3267" s="7" t="s">
        <v>2466</v>
      </c>
      <c r="H3267" s="7" t="s">
        <v>76</v>
      </c>
      <c r="I3267" s="7" t="s">
        <v>230</v>
      </c>
      <c r="J3267" s="7" t="s">
        <v>61</v>
      </c>
      <c r="K3267" s="7" t="s">
        <v>315</v>
      </c>
      <c r="L3267" s="7" t="s">
        <v>799</v>
      </c>
      <c r="M3267" s="7" t="s">
        <v>102</v>
      </c>
      <c r="N3267" s="7" t="s">
        <v>1134</v>
      </c>
      <c r="O3267" s="7" t="s">
        <v>62</v>
      </c>
      <c r="P3267" s="7" t="s">
        <v>1647</v>
      </c>
      <c r="Q3267" s="7" t="s">
        <v>84</v>
      </c>
      <c r="R3267" s="7" t="s">
        <v>57</v>
      </c>
      <c r="S3267" s="7" t="s">
        <v>1206</v>
      </c>
      <c r="T3267" s="80">
        <v>1.462</v>
      </c>
      <c r="U3267" s="7" t="s">
        <v>2467</v>
      </c>
      <c r="V3267" s="85">
        <v>1.375E-2</v>
      </c>
      <c r="W3267" s="81">
        <v>4.5929999999999999E-2</v>
      </c>
      <c r="X3267" s="4" t="s">
        <v>614</v>
      </c>
      <c r="Y3267" s="4"/>
      <c r="Z3267" s="80">
        <v>11000</v>
      </c>
      <c r="AA3267" s="78">
        <v>3.71</v>
      </c>
      <c r="AB3267" s="103">
        <v>96.44</v>
      </c>
      <c r="AD3267" s="80">
        <v>39.356999999999999</v>
      </c>
      <c r="AG3267" s="7" t="s">
        <v>17</v>
      </c>
      <c r="AH3267" s="81">
        <v>1.1E-5</v>
      </c>
      <c r="AI3267" s="81">
        <v>7.1536411809570695E-4</v>
      </c>
      <c r="AJ3267" s="81">
        <v>1.7279361711790601E-4</v>
      </c>
    </row>
    <row r="3268" spans="1:36" s="7" customFormat="1" x14ac:dyDescent="0.2">
      <c r="A3268" s="7">
        <v>1039</v>
      </c>
      <c r="B3268" s="7">
        <v>1039</v>
      </c>
      <c r="C3268" s="7" t="s">
        <v>2468</v>
      </c>
      <c r="D3268" s="7" t="s">
        <v>2469</v>
      </c>
      <c r="E3268" s="4" t="s">
        <v>426</v>
      </c>
      <c r="F3268" s="7" t="s">
        <v>2470</v>
      </c>
      <c r="G3268" s="7" t="s">
        <v>2471</v>
      </c>
      <c r="H3268" s="7" t="s">
        <v>76</v>
      </c>
      <c r="I3268" s="7" t="s">
        <v>230</v>
      </c>
      <c r="J3268" s="7" t="s">
        <v>61</v>
      </c>
      <c r="K3268" s="7" t="s">
        <v>314</v>
      </c>
      <c r="L3268" s="7" t="s">
        <v>799</v>
      </c>
      <c r="M3268" s="7" t="s">
        <v>102</v>
      </c>
      <c r="N3268" s="7" t="s">
        <v>202</v>
      </c>
      <c r="O3268" s="7" t="s">
        <v>62</v>
      </c>
      <c r="P3268" s="7" t="s">
        <v>1519</v>
      </c>
      <c r="Q3268" s="7" t="s">
        <v>84</v>
      </c>
      <c r="R3268" s="7" t="s">
        <v>57</v>
      </c>
      <c r="S3268" s="7" t="s">
        <v>1206</v>
      </c>
      <c r="T3268" s="80">
        <v>2.468</v>
      </c>
      <c r="U3268" s="7" t="s">
        <v>2472</v>
      </c>
      <c r="V3268" s="85">
        <v>4.3999999999999997E-2</v>
      </c>
      <c r="W3268" s="81">
        <v>4.5069999999999999E-2</v>
      </c>
      <c r="X3268" s="4" t="s">
        <v>614</v>
      </c>
      <c r="Y3268" s="4"/>
      <c r="Z3268" s="80">
        <v>16000</v>
      </c>
      <c r="AA3268" s="78">
        <v>3.71</v>
      </c>
      <c r="AB3268" s="103">
        <v>101.718</v>
      </c>
      <c r="AD3268" s="80">
        <v>60.38</v>
      </c>
      <c r="AG3268" s="7" t="s">
        <v>17</v>
      </c>
      <c r="AH3268" s="81">
        <v>3.1999999999999999E-5</v>
      </c>
      <c r="AI3268" s="81">
        <v>1.0974802115461799E-3</v>
      </c>
      <c r="AJ3268" s="81">
        <v>2.6509237837257299E-4</v>
      </c>
    </row>
    <row r="3269" spans="1:36" s="7" customFormat="1" x14ac:dyDescent="0.2">
      <c r="A3269" s="7">
        <v>1039</v>
      </c>
      <c r="B3269" s="7">
        <v>1039</v>
      </c>
      <c r="C3269" s="7" t="s">
        <v>2473</v>
      </c>
      <c r="D3269" s="7" t="s">
        <v>2474</v>
      </c>
      <c r="E3269" s="4" t="s">
        <v>426</v>
      </c>
      <c r="F3269" s="7" t="s">
        <v>2475</v>
      </c>
      <c r="G3269" s="7" t="s">
        <v>2476</v>
      </c>
      <c r="H3269" s="7" t="s">
        <v>76</v>
      </c>
      <c r="I3269" s="7" t="s">
        <v>230</v>
      </c>
      <c r="J3269" s="7" t="s">
        <v>61</v>
      </c>
      <c r="K3269" s="7" t="s">
        <v>314</v>
      </c>
      <c r="L3269" s="7" t="s">
        <v>799</v>
      </c>
      <c r="M3269" s="7" t="s">
        <v>102</v>
      </c>
      <c r="N3269" s="7" t="s">
        <v>881</v>
      </c>
      <c r="O3269" s="7" t="s">
        <v>62</v>
      </c>
      <c r="P3269" s="7" t="s">
        <v>1519</v>
      </c>
      <c r="Q3269" s="7" t="s">
        <v>84</v>
      </c>
      <c r="R3269" s="7" t="s">
        <v>57</v>
      </c>
      <c r="S3269" s="7" t="s">
        <v>1206</v>
      </c>
      <c r="T3269" s="80">
        <v>2.4089999999999998</v>
      </c>
      <c r="U3269" s="7" t="s">
        <v>1526</v>
      </c>
      <c r="V3269" s="85">
        <v>4.3499999999999997E-2</v>
      </c>
      <c r="W3269" s="81">
        <v>4.5089999999999998E-2</v>
      </c>
      <c r="X3269" s="4" t="s">
        <v>614</v>
      </c>
      <c r="Y3269" s="4"/>
      <c r="Z3269" s="80">
        <v>16000</v>
      </c>
      <c r="AA3269" s="78">
        <v>3.71</v>
      </c>
      <c r="AB3269" s="103">
        <v>102.24299999999999</v>
      </c>
      <c r="AD3269" s="80">
        <v>60.692</v>
      </c>
      <c r="AG3269" s="7" t="s">
        <v>17</v>
      </c>
      <c r="AH3269" s="81">
        <v>2.6999999999999999E-5</v>
      </c>
      <c r="AI3269" s="81">
        <v>1.1031490468732801E-3</v>
      </c>
      <c r="AJ3269" s="81">
        <v>2.6646166505642601E-4</v>
      </c>
    </row>
    <row r="3270" spans="1:36" s="7" customFormat="1" x14ac:dyDescent="0.2">
      <c r="A3270" s="7">
        <v>1039</v>
      </c>
      <c r="B3270" s="7">
        <v>1039</v>
      </c>
      <c r="C3270" s="7" t="s">
        <v>2477</v>
      </c>
      <c r="D3270" s="7" t="s">
        <v>2478</v>
      </c>
      <c r="E3270" s="4" t="s">
        <v>426</v>
      </c>
      <c r="F3270" s="7" t="s">
        <v>2479</v>
      </c>
      <c r="G3270" s="7" t="s">
        <v>2480</v>
      </c>
      <c r="H3270" s="7" t="s">
        <v>76</v>
      </c>
      <c r="I3270" s="7" t="s">
        <v>230</v>
      </c>
      <c r="J3270" s="7" t="s">
        <v>61</v>
      </c>
      <c r="K3270" s="7" t="s">
        <v>314</v>
      </c>
      <c r="L3270" s="7" t="s">
        <v>799</v>
      </c>
      <c r="M3270" s="7" t="s">
        <v>102</v>
      </c>
      <c r="N3270" s="7" t="s">
        <v>202</v>
      </c>
      <c r="O3270" s="7" t="s">
        <v>62</v>
      </c>
      <c r="P3270" s="7" t="s">
        <v>1562</v>
      </c>
      <c r="Q3270" s="7" t="s">
        <v>96</v>
      </c>
      <c r="R3270" s="7" t="s">
        <v>57</v>
      </c>
      <c r="S3270" s="7" t="s">
        <v>1206</v>
      </c>
      <c r="T3270" s="80">
        <v>6.3719999999999999</v>
      </c>
      <c r="U3270" s="7" t="s">
        <v>2481</v>
      </c>
      <c r="V3270" s="85">
        <v>4.6249999999999999E-2</v>
      </c>
      <c r="W3270" s="81">
        <v>4.3069999999999997E-2</v>
      </c>
      <c r="X3270" s="4" t="s">
        <v>614</v>
      </c>
      <c r="Y3270" s="4"/>
      <c r="Z3270" s="80">
        <v>7000</v>
      </c>
      <c r="AA3270" s="78">
        <v>3.71</v>
      </c>
      <c r="AB3270" s="103">
        <v>103.211</v>
      </c>
      <c r="AD3270" s="80">
        <v>26.803999999999998</v>
      </c>
      <c r="AG3270" s="7" t="s">
        <v>17</v>
      </c>
      <c r="AH3270" s="81">
        <v>1.2E-5</v>
      </c>
      <c r="AI3270" s="81">
        <v>4.8719449588965999E-4</v>
      </c>
      <c r="AJ3270" s="81">
        <v>1.17680069569056E-4</v>
      </c>
    </row>
    <row r="3271" spans="1:36" s="7" customFormat="1" x14ac:dyDescent="0.2">
      <c r="A3271" s="7">
        <v>1039</v>
      </c>
      <c r="B3271" s="7">
        <v>1039</v>
      </c>
      <c r="C3271" s="7" t="s">
        <v>2477</v>
      </c>
      <c r="D3271" s="7" t="s">
        <v>2478</v>
      </c>
      <c r="E3271" s="4" t="s">
        <v>426</v>
      </c>
      <c r="F3271" s="7" t="s">
        <v>2482</v>
      </c>
      <c r="G3271" s="7" t="s">
        <v>2483</v>
      </c>
      <c r="H3271" s="7" t="s">
        <v>76</v>
      </c>
      <c r="I3271" s="7" t="s">
        <v>230</v>
      </c>
      <c r="J3271" s="7" t="s">
        <v>61</v>
      </c>
      <c r="K3271" s="7" t="s">
        <v>314</v>
      </c>
      <c r="L3271" s="7" t="s">
        <v>799</v>
      </c>
      <c r="M3271" s="7" t="s">
        <v>102</v>
      </c>
      <c r="N3271" s="7" t="s">
        <v>202</v>
      </c>
      <c r="O3271" s="7" t="s">
        <v>62</v>
      </c>
      <c r="P3271" s="7" t="s">
        <v>1562</v>
      </c>
      <c r="Q3271" s="7" t="s">
        <v>96</v>
      </c>
      <c r="R3271" s="7" t="s">
        <v>57</v>
      </c>
      <c r="S3271" s="7" t="s">
        <v>1206</v>
      </c>
      <c r="T3271" s="80">
        <v>2.6110000000000002</v>
      </c>
      <c r="U3271" s="7" t="s">
        <v>2484</v>
      </c>
      <c r="V3271" s="85">
        <v>4.3749999999999997E-2</v>
      </c>
      <c r="W3271" s="81">
        <v>4.3709999999999999E-2</v>
      </c>
      <c r="X3271" s="4" t="s">
        <v>614</v>
      </c>
      <c r="Y3271" s="4"/>
      <c r="Z3271" s="80">
        <v>11000</v>
      </c>
      <c r="AA3271" s="78">
        <v>3.71</v>
      </c>
      <c r="AB3271" s="103">
        <v>101.483</v>
      </c>
      <c r="AD3271" s="80">
        <v>41.414999999999999</v>
      </c>
      <c r="AG3271" s="7" t="s">
        <v>17</v>
      </c>
      <c r="AH3271" s="81">
        <v>2.8E-5</v>
      </c>
      <c r="AI3271" s="81">
        <v>7.5277480734954898E-4</v>
      </c>
      <c r="AJ3271" s="81">
        <v>1.8183003389018299E-4</v>
      </c>
    </row>
    <row r="3272" spans="1:36" s="7" customFormat="1" x14ac:dyDescent="0.2">
      <c r="A3272" s="7">
        <v>1039</v>
      </c>
      <c r="B3272" s="7">
        <v>1039</v>
      </c>
      <c r="C3272" s="7" t="s">
        <v>1203</v>
      </c>
      <c r="D3272" s="7" t="s">
        <v>1452</v>
      </c>
      <c r="E3272" s="4" t="s">
        <v>425</v>
      </c>
      <c r="F3272" s="7" t="s">
        <v>2861</v>
      </c>
      <c r="G3272" s="7" t="s">
        <v>2862</v>
      </c>
      <c r="H3272" s="7" t="s">
        <v>76</v>
      </c>
      <c r="I3272" s="7" t="s">
        <v>230</v>
      </c>
      <c r="J3272" s="7" t="s">
        <v>61</v>
      </c>
      <c r="K3272" s="7" t="s">
        <v>53</v>
      </c>
      <c r="L3272" s="7" t="s">
        <v>799</v>
      </c>
      <c r="M3272" s="7" t="s">
        <v>102</v>
      </c>
      <c r="N3272" s="7" t="s">
        <v>195</v>
      </c>
      <c r="O3272" s="7" t="s">
        <v>62</v>
      </c>
      <c r="P3272" s="7" t="s">
        <v>1647</v>
      </c>
      <c r="Q3272" s="7" t="s">
        <v>96</v>
      </c>
      <c r="R3272" s="7" t="s">
        <v>57</v>
      </c>
      <c r="S3272" s="7" t="s">
        <v>1206</v>
      </c>
      <c r="T3272" s="80">
        <v>2.5950000000000002</v>
      </c>
      <c r="U3272" s="7" t="s">
        <v>2863</v>
      </c>
      <c r="V3272" s="85">
        <v>5.1249999999999997E-2</v>
      </c>
      <c r="W3272" s="81">
        <v>5.6329999999999998E-2</v>
      </c>
      <c r="X3272" s="4" t="s">
        <v>614</v>
      </c>
      <c r="Y3272" s="4"/>
      <c r="Z3272" s="80">
        <v>13000</v>
      </c>
      <c r="AA3272" s="78">
        <v>3.71</v>
      </c>
      <c r="AB3272" s="103">
        <v>100.60899999999999</v>
      </c>
      <c r="AD3272" s="80">
        <v>48.524000000000001</v>
      </c>
      <c r="AG3272" s="7" t="s">
        <v>17</v>
      </c>
      <c r="AH3272" s="81">
        <v>2.5999999999999998E-5</v>
      </c>
      <c r="AI3272" s="81">
        <v>8.81980102396572E-4</v>
      </c>
      <c r="AJ3272" s="81">
        <v>2.13039105909888E-4</v>
      </c>
    </row>
    <row r="3273" spans="1:36" s="7" customFormat="1" x14ac:dyDescent="0.2">
      <c r="A3273" s="7">
        <v>1039</v>
      </c>
      <c r="B3273" s="7">
        <v>1039</v>
      </c>
      <c r="C3273" s="7" t="s">
        <v>2485</v>
      </c>
      <c r="D3273" s="7" t="s">
        <v>2486</v>
      </c>
      <c r="E3273" s="4" t="s">
        <v>426</v>
      </c>
      <c r="F3273" s="7" t="s">
        <v>2487</v>
      </c>
      <c r="G3273" s="7" t="s">
        <v>2488</v>
      </c>
      <c r="H3273" s="7" t="s">
        <v>76</v>
      </c>
      <c r="I3273" s="7" t="s">
        <v>230</v>
      </c>
      <c r="J3273" s="7" t="s">
        <v>61</v>
      </c>
      <c r="K3273" s="7" t="s">
        <v>188</v>
      </c>
      <c r="L3273" s="7" t="s">
        <v>799</v>
      </c>
      <c r="M3273" s="7" t="s">
        <v>102</v>
      </c>
      <c r="N3273" s="7" t="s">
        <v>895</v>
      </c>
      <c r="O3273" s="7" t="s">
        <v>62</v>
      </c>
      <c r="P3273" s="7" t="s">
        <v>1846</v>
      </c>
      <c r="Q3273" s="7" t="s">
        <v>96</v>
      </c>
      <c r="R3273" s="7" t="s">
        <v>57</v>
      </c>
      <c r="S3273" s="7" t="s">
        <v>1206</v>
      </c>
      <c r="T3273" s="80">
        <v>6.06</v>
      </c>
      <c r="U3273" s="7" t="s">
        <v>2489</v>
      </c>
      <c r="V3273" s="85">
        <v>6.5360000000000001E-2</v>
      </c>
      <c r="W3273" s="81">
        <v>5.1360000000000003E-2</v>
      </c>
      <c r="X3273" s="4" t="s">
        <v>614</v>
      </c>
      <c r="Y3273" s="4"/>
      <c r="Z3273" s="80">
        <v>34000</v>
      </c>
      <c r="AA3273" s="78">
        <v>3.71</v>
      </c>
      <c r="AB3273" s="103">
        <v>111.89400000000001</v>
      </c>
      <c r="AD3273" s="80">
        <v>141.143</v>
      </c>
      <c r="AG3273" s="7" t="s">
        <v>17</v>
      </c>
      <c r="AH3273" s="81">
        <v>5.3999999999999998E-5</v>
      </c>
      <c r="AI3273" s="81">
        <v>2.5654531076562599E-3</v>
      </c>
      <c r="AJ3273" s="81">
        <v>6.19675925594845E-4</v>
      </c>
    </row>
    <row r="3274" spans="1:36" s="7" customFormat="1" x14ac:dyDescent="0.2">
      <c r="A3274" s="7">
        <v>1039</v>
      </c>
      <c r="B3274" s="7">
        <v>1039</v>
      </c>
      <c r="C3274" s="7" t="s">
        <v>2485</v>
      </c>
      <c r="D3274" s="7" t="s">
        <v>2486</v>
      </c>
      <c r="E3274" s="4" t="s">
        <v>426</v>
      </c>
      <c r="F3274" s="7" t="s">
        <v>2490</v>
      </c>
      <c r="G3274" s="7" t="s">
        <v>2491</v>
      </c>
      <c r="H3274" s="7" t="s">
        <v>76</v>
      </c>
      <c r="I3274" s="7" t="s">
        <v>230</v>
      </c>
      <c r="J3274" s="7" t="s">
        <v>61</v>
      </c>
      <c r="K3274" s="7" t="s">
        <v>188</v>
      </c>
      <c r="L3274" s="7" t="s">
        <v>799</v>
      </c>
      <c r="M3274" s="7" t="s">
        <v>102</v>
      </c>
      <c r="N3274" s="7" t="s">
        <v>895</v>
      </c>
      <c r="O3274" s="7" t="s">
        <v>62</v>
      </c>
      <c r="P3274" s="7" t="s">
        <v>1846</v>
      </c>
      <c r="Q3274" s="7" t="s">
        <v>96</v>
      </c>
      <c r="R3274" s="7" t="s">
        <v>57</v>
      </c>
      <c r="S3274" s="7" t="s">
        <v>1206</v>
      </c>
      <c r="T3274" s="80">
        <v>2.931</v>
      </c>
      <c r="U3274" s="7" t="s">
        <v>2492</v>
      </c>
      <c r="V3274" s="85">
        <v>5.8310000000000001E-2</v>
      </c>
      <c r="W3274" s="81">
        <v>4.8640000000000003E-2</v>
      </c>
      <c r="X3274" s="4" t="s">
        <v>614</v>
      </c>
      <c r="Y3274" s="4"/>
      <c r="Z3274" s="80">
        <v>34000</v>
      </c>
      <c r="AA3274" s="78">
        <v>3.71</v>
      </c>
      <c r="AB3274" s="103">
        <v>104.895</v>
      </c>
      <c r="AD3274" s="80">
        <v>132.315</v>
      </c>
      <c r="AG3274" s="7" t="s">
        <v>17</v>
      </c>
      <c r="AH3274" s="81">
        <v>5.3999999999999998E-5</v>
      </c>
      <c r="AI3274" s="81">
        <v>2.40499736397525E-3</v>
      </c>
      <c r="AJ3274" s="81">
        <v>5.8091842065904995E-4</v>
      </c>
    </row>
    <row r="3275" spans="1:36" s="7" customFormat="1" x14ac:dyDescent="0.2">
      <c r="A3275" s="7">
        <v>1039</v>
      </c>
      <c r="B3275" s="7">
        <v>1039</v>
      </c>
      <c r="C3275" s="7" t="s">
        <v>2493</v>
      </c>
      <c r="D3275" s="7" t="s">
        <v>2494</v>
      </c>
      <c r="E3275" s="4" t="s">
        <v>426</v>
      </c>
      <c r="F3275" s="7" t="s">
        <v>2495</v>
      </c>
      <c r="G3275" s="7" t="s">
        <v>2496</v>
      </c>
      <c r="H3275" s="7" t="s">
        <v>76</v>
      </c>
      <c r="I3275" s="7" t="s">
        <v>230</v>
      </c>
      <c r="J3275" s="7" t="s">
        <v>61</v>
      </c>
      <c r="K3275" s="7" t="s">
        <v>314</v>
      </c>
      <c r="L3275" s="7" t="s">
        <v>799</v>
      </c>
      <c r="M3275" s="7" t="s">
        <v>102</v>
      </c>
      <c r="N3275" s="7" t="s">
        <v>1134</v>
      </c>
      <c r="O3275" s="7" t="s">
        <v>62</v>
      </c>
      <c r="P3275" s="7" t="s">
        <v>1519</v>
      </c>
      <c r="Q3275" s="7" t="s">
        <v>96</v>
      </c>
      <c r="R3275" s="7" t="s">
        <v>57</v>
      </c>
      <c r="S3275" s="7" t="s">
        <v>1206</v>
      </c>
      <c r="T3275" s="80">
        <v>4.492</v>
      </c>
      <c r="U3275" s="7" t="s">
        <v>2497</v>
      </c>
      <c r="V3275" s="85">
        <v>4.2500000000000003E-2</v>
      </c>
      <c r="W3275" s="81">
        <v>5.0259999999999999E-2</v>
      </c>
      <c r="X3275" s="4" t="s">
        <v>614</v>
      </c>
      <c r="Y3275" s="4"/>
      <c r="Z3275" s="80">
        <v>5000</v>
      </c>
      <c r="AA3275" s="78">
        <v>3.71</v>
      </c>
      <c r="AB3275" s="103">
        <v>99.539000000000001</v>
      </c>
      <c r="AD3275" s="80">
        <v>18.463999999999999</v>
      </c>
      <c r="AG3275" s="7" t="s">
        <v>17</v>
      </c>
      <c r="AH3275" s="81">
        <v>7.9999999999999996E-6</v>
      </c>
      <c r="AI3275" s="81">
        <v>3.3561591005946902E-4</v>
      </c>
      <c r="AJ3275" s="81">
        <v>8.10668100265756E-5</v>
      </c>
    </row>
    <row r="3276" spans="1:36" s="7" customFormat="1" x14ac:dyDescent="0.2">
      <c r="A3276" s="7">
        <v>1039</v>
      </c>
      <c r="B3276" s="7">
        <v>1039</v>
      </c>
      <c r="C3276" s="7" t="s">
        <v>2498</v>
      </c>
      <c r="D3276" s="7" t="s">
        <v>2499</v>
      </c>
      <c r="E3276" s="4" t="s">
        <v>426</v>
      </c>
      <c r="F3276" s="7" t="s">
        <v>2500</v>
      </c>
      <c r="G3276" s="7" t="s">
        <v>2501</v>
      </c>
      <c r="H3276" s="7" t="s">
        <v>76</v>
      </c>
      <c r="I3276" s="7" t="s">
        <v>230</v>
      </c>
      <c r="J3276" s="7" t="s">
        <v>61</v>
      </c>
      <c r="K3276" s="7" t="s">
        <v>153</v>
      </c>
      <c r="L3276" s="7" t="s">
        <v>799</v>
      </c>
      <c r="M3276" s="7" t="s">
        <v>102</v>
      </c>
      <c r="N3276" s="7" t="s">
        <v>909</v>
      </c>
      <c r="O3276" s="7" t="s">
        <v>62</v>
      </c>
      <c r="P3276" s="7" t="s">
        <v>1404</v>
      </c>
      <c r="Q3276" s="7" t="s">
        <v>96</v>
      </c>
      <c r="R3276" s="7" t="s">
        <v>57</v>
      </c>
      <c r="S3276" s="7" t="s">
        <v>1207</v>
      </c>
      <c r="T3276" s="80">
        <v>2.4809999999999999</v>
      </c>
      <c r="U3276" s="7" t="s">
        <v>2502</v>
      </c>
      <c r="V3276" s="85">
        <v>3.7499999999999999E-3</v>
      </c>
      <c r="W3276" s="81">
        <v>4.5060000000000003E-2</v>
      </c>
      <c r="X3276" s="4" t="s">
        <v>614</v>
      </c>
      <c r="Y3276" s="4"/>
      <c r="Z3276" s="80">
        <v>13000</v>
      </c>
      <c r="AA3276" s="78">
        <v>4.1524000000000001</v>
      </c>
      <c r="AB3276" s="103">
        <v>92.218000000000004</v>
      </c>
      <c r="AD3276" s="80">
        <v>49.780999999999999</v>
      </c>
      <c r="AG3276" s="7" t="s">
        <v>17</v>
      </c>
      <c r="AH3276" s="81">
        <v>1.0000000000000001E-5</v>
      </c>
      <c r="AI3276" s="81">
        <v>9.0482536998934303E-4</v>
      </c>
      <c r="AJ3276" s="81">
        <v>2.1855729772511301E-4</v>
      </c>
    </row>
    <row r="3277" spans="1:36" s="7" customFormat="1" x14ac:dyDescent="0.2">
      <c r="A3277" s="7">
        <v>1039</v>
      </c>
      <c r="B3277" s="7">
        <v>1039</v>
      </c>
      <c r="C3277" s="7" t="s">
        <v>2874</v>
      </c>
      <c r="D3277" s="7" t="s">
        <v>5170</v>
      </c>
      <c r="E3277" s="82" t="s">
        <v>426</v>
      </c>
      <c r="F3277" s="7" t="s">
        <v>2875</v>
      </c>
      <c r="G3277" s="7" t="s">
        <v>2876</v>
      </c>
      <c r="H3277" s="7" t="s">
        <v>76</v>
      </c>
      <c r="I3277" s="7" t="s">
        <v>230</v>
      </c>
      <c r="J3277" s="7" t="s">
        <v>61</v>
      </c>
      <c r="K3277" s="7" t="s">
        <v>314</v>
      </c>
      <c r="L3277" s="7" t="s">
        <v>799</v>
      </c>
      <c r="M3277" s="7" t="s">
        <v>102</v>
      </c>
      <c r="N3277" s="7" t="s">
        <v>856</v>
      </c>
      <c r="O3277" s="7" t="s">
        <v>62</v>
      </c>
      <c r="P3277" s="7" t="s">
        <v>1519</v>
      </c>
      <c r="Q3277" s="7" t="s">
        <v>96</v>
      </c>
      <c r="R3277" s="7" t="s">
        <v>57</v>
      </c>
      <c r="S3277" s="7" t="s">
        <v>1206</v>
      </c>
      <c r="T3277" s="80">
        <v>5.2690000000000001</v>
      </c>
      <c r="U3277" s="7" t="s">
        <v>2877</v>
      </c>
      <c r="V3277" s="85">
        <v>4.4999999999999998E-2</v>
      </c>
      <c r="W3277" s="81">
        <v>5.0979999999999998E-2</v>
      </c>
      <c r="X3277" s="4" t="s">
        <v>614</v>
      </c>
      <c r="Y3277" s="4"/>
      <c r="Z3277" s="80">
        <v>11000</v>
      </c>
      <c r="AA3277" s="78">
        <v>3.71</v>
      </c>
      <c r="AB3277" s="103">
        <v>99.840999999999994</v>
      </c>
      <c r="AD3277" s="80">
        <v>40.744999999999997</v>
      </c>
      <c r="AG3277" s="7" t="s">
        <v>17</v>
      </c>
      <c r="AH3277" s="81">
        <v>3.4E-5</v>
      </c>
      <c r="AI3277" s="81">
        <v>7.4059569481876603E-4</v>
      </c>
      <c r="AJ3277" s="81">
        <v>1.7888821327848999E-4</v>
      </c>
    </row>
    <row r="3278" spans="1:36" s="7" customFormat="1" x14ac:dyDescent="0.2">
      <c r="A3278" s="7">
        <v>1039</v>
      </c>
      <c r="B3278" s="7">
        <v>1039</v>
      </c>
      <c r="C3278" s="7" t="s">
        <v>2503</v>
      </c>
      <c r="D3278" s="7" t="s">
        <v>2504</v>
      </c>
      <c r="E3278" s="4" t="s">
        <v>426</v>
      </c>
      <c r="F3278" s="7" t="s">
        <v>2505</v>
      </c>
      <c r="G3278" s="7" t="s">
        <v>2506</v>
      </c>
      <c r="H3278" s="7" t="s">
        <v>76</v>
      </c>
      <c r="I3278" s="7" t="s">
        <v>230</v>
      </c>
      <c r="J3278" s="7" t="s">
        <v>61</v>
      </c>
      <c r="K3278" s="7" t="s">
        <v>314</v>
      </c>
      <c r="L3278" s="7" t="s">
        <v>799</v>
      </c>
      <c r="M3278" s="7" t="s">
        <v>102</v>
      </c>
      <c r="N3278" s="7" t="s">
        <v>895</v>
      </c>
      <c r="O3278" s="7" t="s">
        <v>62</v>
      </c>
      <c r="P3278" s="7" t="s">
        <v>1519</v>
      </c>
      <c r="Q3278" s="7" t="s">
        <v>96</v>
      </c>
      <c r="R3278" s="7" t="s">
        <v>57</v>
      </c>
      <c r="S3278" s="7" t="s">
        <v>1206</v>
      </c>
      <c r="T3278" s="80">
        <v>2.8769999999999998</v>
      </c>
      <c r="U3278" s="7" t="s">
        <v>2507</v>
      </c>
      <c r="V3278" s="85">
        <v>0.06</v>
      </c>
      <c r="W3278" s="81">
        <v>5.5570000000000001E-2</v>
      </c>
      <c r="X3278" s="4" t="s">
        <v>614</v>
      </c>
      <c r="Y3278" s="4"/>
      <c r="Z3278" s="80">
        <v>20000</v>
      </c>
      <c r="AA3278" s="78">
        <v>3.71</v>
      </c>
      <c r="AB3278" s="103">
        <v>105.125</v>
      </c>
      <c r="AD3278" s="80">
        <v>78.003</v>
      </c>
      <c r="AG3278" s="7" t="s">
        <v>17</v>
      </c>
      <c r="AH3278" s="81">
        <v>1.2999999999999999E-5</v>
      </c>
      <c r="AI3278" s="81">
        <v>1.4178005654225099E-3</v>
      </c>
      <c r="AJ3278" s="81">
        <v>3.4246460208728401E-4</v>
      </c>
    </row>
    <row r="3279" spans="1:36" s="7" customFormat="1" x14ac:dyDescent="0.2">
      <c r="A3279" s="7">
        <v>1039</v>
      </c>
      <c r="B3279" s="7">
        <v>1039</v>
      </c>
      <c r="C3279" s="7" t="s">
        <v>2508</v>
      </c>
      <c r="D3279" s="7" t="s">
        <v>2509</v>
      </c>
      <c r="E3279" s="4" t="s">
        <v>426</v>
      </c>
      <c r="F3279" s="7" t="s">
        <v>2510</v>
      </c>
      <c r="G3279" s="7" t="s">
        <v>2511</v>
      </c>
      <c r="H3279" s="7" t="s">
        <v>76</v>
      </c>
      <c r="I3279" s="7" t="s">
        <v>230</v>
      </c>
      <c r="J3279" s="7" t="s">
        <v>61</v>
      </c>
      <c r="K3279" s="7" t="s">
        <v>314</v>
      </c>
      <c r="L3279" s="7" t="s">
        <v>799</v>
      </c>
      <c r="M3279" s="7" t="s">
        <v>102</v>
      </c>
      <c r="N3279" s="7" t="s">
        <v>876</v>
      </c>
      <c r="O3279" s="7" t="s">
        <v>62</v>
      </c>
      <c r="P3279" s="7" t="s">
        <v>1439</v>
      </c>
      <c r="Q3279" s="7" t="s">
        <v>84</v>
      </c>
      <c r="R3279" s="7" t="s">
        <v>57</v>
      </c>
      <c r="S3279" s="7" t="s">
        <v>1206</v>
      </c>
      <c r="T3279" s="80">
        <v>1.0920000000000001</v>
      </c>
      <c r="U3279" s="7" t="s">
        <v>2139</v>
      </c>
      <c r="V3279" s="85">
        <v>4.5999999999999999E-2</v>
      </c>
      <c r="W3279" s="81">
        <v>4.3499999999999997E-2</v>
      </c>
      <c r="X3279" s="4" t="s">
        <v>614</v>
      </c>
      <c r="Y3279" s="4"/>
      <c r="Z3279" s="80">
        <v>22000</v>
      </c>
      <c r="AA3279" s="78">
        <v>3.71</v>
      </c>
      <c r="AB3279" s="103">
        <v>102.211</v>
      </c>
      <c r="AD3279" s="80">
        <v>83.424999999999997</v>
      </c>
      <c r="AG3279" s="7" t="s">
        <v>17</v>
      </c>
      <c r="AH3279" s="81">
        <v>1.8E-5</v>
      </c>
      <c r="AI3279" s="81">
        <v>1.5163478670283E-3</v>
      </c>
      <c r="AJ3279" s="81">
        <v>3.6626834660134203E-4</v>
      </c>
    </row>
    <row r="3280" spans="1:36" s="7" customFormat="1" x14ac:dyDescent="0.2">
      <c r="A3280" s="7">
        <v>1039</v>
      </c>
      <c r="B3280" s="7">
        <v>1039</v>
      </c>
      <c r="C3280" s="7" t="s">
        <v>2508</v>
      </c>
      <c r="D3280" s="7" t="s">
        <v>2509</v>
      </c>
      <c r="E3280" s="4" t="s">
        <v>426</v>
      </c>
      <c r="F3280" s="7" t="s">
        <v>2512</v>
      </c>
      <c r="G3280" s="7" t="s">
        <v>2513</v>
      </c>
      <c r="H3280" s="7" t="s">
        <v>76</v>
      </c>
      <c r="I3280" s="7" t="s">
        <v>230</v>
      </c>
      <c r="J3280" s="7" t="s">
        <v>61</v>
      </c>
      <c r="K3280" s="7" t="s">
        <v>314</v>
      </c>
      <c r="L3280" s="7" t="s">
        <v>799</v>
      </c>
      <c r="M3280" s="7" t="s">
        <v>102</v>
      </c>
      <c r="N3280" s="7" t="s">
        <v>876</v>
      </c>
      <c r="O3280" s="7" t="s">
        <v>62</v>
      </c>
      <c r="P3280" s="7" t="s">
        <v>1439</v>
      </c>
      <c r="Q3280" s="7" t="s">
        <v>84</v>
      </c>
      <c r="R3280" s="7" t="s">
        <v>57</v>
      </c>
      <c r="S3280" s="7" t="s">
        <v>1206</v>
      </c>
      <c r="T3280" s="80">
        <v>2.8290000000000002</v>
      </c>
      <c r="U3280" s="7" t="s">
        <v>2514</v>
      </c>
      <c r="V3280" s="85">
        <v>4.5499999999999999E-2</v>
      </c>
      <c r="W3280" s="81">
        <v>4.0349999999999997E-2</v>
      </c>
      <c r="X3280" s="4" t="s">
        <v>614</v>
      </c>
      <c r="Y3280" s="4"/>
      <c r="Z3280" s="80">
        <v>38000</v>
      </c>
      <c r="AA3280" s="78">
        <v>3.71</v>
      </c>
      <c r="AB3280" s="103">
        <v>103.72499999999999</v>
      </c>
      <c r="AD3280" s="80">
        <v>146.232</v>
      </c>
      <c r="AG3280" s="7" t="s">
        <v>17</v>
      </c>
      <c r="AH3280" s="81">
        <v>1.9000000000000001E-5</v>
      </c>
      <c r="AI3280" s="81">
        <v>2.65794944549433E-3</v>
      </c>
      <c r="AJ3280" s="81">
        <v>6.4201808168138003E-4</v>
      </c>
    </row>
    <row r="3281" spans="1:36" s="7" customFormat="1" x14ac:dyDescent="0.2">
      <c r="A3281" s="7">
        <v>1039</v>
      </c>
      <c r="B3281" s="7">
        <v>1039</v>
      </c>
      <c r="C3281" s="7" t="s">
        <v>2515</v>
      </c>
      <c r="D3281" s="7" t="s">
        <v>2516</v>
      </c>
      <c r="E3281" s="4" t="s">
        <v>426</v>
      </c>
      <c r="F3281" s="7" t="s">
        <v>2517</v>
      </c>
      <c r="G3281" s="7" t="s">
        <v>2518</v>
      </c>
      <c r="H3281" s="7" t="s">
        <v>76</v>
      </c>
      <c r="I3281" s="7" t="s">
        <v>230</v>
      </c>
      <c r="J3281" s="7" t="s">
        <v>61</v>
      </c>
      <c r="K3281" s="7" t="s">
        <v>316</v>
      </c>
      <c r="L3281" s="7" t="s">
        <v>799</v>
      </c>
      <c r="M3281" s="7" t="s">
        <v>102</v>
      </c>
      <c r="N3281" s="7" t="s">
        <v>202</v>
      </c>
      <c r="O3281" s="7" t="s">
        <v>62</v>
      </c>
      <c r="P3281" s="7" t="s">
        <v>1846</v>
      </c>
      <c r="Q3281" s="7" t="s">
        <v>96</v>
      </c>
      <c r="R3281" s="7" t="s">
        <v>57</v>
      </c>
      <c r="S3281" s="7" t="s">
        <v>1206</v>
      </c>
      <c r="T3281" s="80">
        <v>1.208</v>
      </c>
      <c r="U3281" s="7" t="s">
        <v>2519</v>
      </c>
      <c r="V3281" s="85">
        <v>6.25E-2</v>
      </c>
      <c r="W3281" s="81">
        <v>4.8710000000000003E-2</v>
      </c>
      <c r="X3281" s="4" t="s">
        <v>614</v>
      </c>
      <c r="Y3281" s="4"/>
      <c r="Z3281" s="80">
        <v>7000</v>
      </c>
      <c r="AA3281" s="78">
        <v>3.71</v>
      </c>
      <c r="AB3281" s="103">
        <v>103.378</v>
      </c>
      <c r="AD3281" s="80">
        <v>26.847000000000001</v>
      </c>
      <c r="AG3281" s="7" t="s">
        <v>17</v>
      </c>
      <c r="AH3281" s="81">
        <v>9.0000000000000002E-6</v>
      </c>
      <c r="AI3281" s="81">
        <v>4.8798502507056099E-4</v>
      </c>
      <c r="AJ3281" s="81">
        <v>1.17871019035418E-4</v>
      </c>
    </row>
    <row r="3282" spans="1:36" s="7" customFormat="1" x14ac:dyDescent="0.2">
      <c r="A3282" s="7">
        <v>1039</v>
      </c>
      <c r="B3282" s="7">
        <v>1039</v>
      </c>
      <c r="C3282" s="7" t="s">
        <v>1217</v>
      </c>
      <c r="D3282" s="7" t="s">
        <v>2520</v>
      </c>
      <c r="E3282" s="4" t="s">
        <v>425</v>
      </c>
      <c r="F3282" s="7" t="s">
        <v>2521</v>
      </c>
      <c r="G3282" s="7" t="s">
        <v>2522</v>
      </c>
      <c r="H3282" s="7" t="s">
        <v>76</v>
      </c>
      <c r="I3282" s="7" t="s">
        <v>230</v>
      </c>
      <c r="J3282" s="7" t="s">
        <v>61</v>
      </c>
      <c r="K3282" s="7" t="s">
        <v>53</v>
      </c>
      <c r="L3282" s="7" t="s">
        <v>799</v>
      </c>
      <c r="M3282" s="7" t="s">
        <v>102</v>
      </c>
      <c r="N3282" s="7" t="s">
        <v>195</v>
      </c>
      <c r="O3282" s="7" t="s">
        <v>62</v>
      </c>
      <c r="P3282" t="s">
        <v>1381</v>
      </c>
      <c r="Q3282" s="7" t="s">
        <v>70</v>
      </c>
      <c r="R3282" s="7" t="s">
        <v>57</v>
      </c>
      <c r="S3282" s="7" t="s">
        <v>1206</v>
      </c>
      <c r="T3282" s="80">
        <v>3.01</v>
      </c>
      <c r="U3282" s="7" t="s">
        <v>2523</v>
      </c>
      <c r="V3282" s="85">
        <v>5.3749999999999999E-2</v>
      </c>
      <c r="W3282" s="81">
        <v>5.8110000000000002E-2</v>
      </c>
      <c r="X3282" s="4" t="s">
        <v>614</v>
      </c>
      <c r="Y3282" s="4"/>
      <c r="Z3282" s="80">
        <v>131000</v>
      </c>
      <c r="AA3282" s="78">
        <v>3.71</v>
      </c>
      <c r="AB3282" s="103">
        <v>100.76900000000001</v>
      </c>
      <c r="AD3282" s="80">
        <v>489.74799999999999</v>
      </c>
      <c r="AG3282" s="7" t="s">
        <v>17</v>
      </c>
      <c r="AH3282" s="81">
        <v>1.0900000000000001E-4</v>
      </c>
      <c r="AI3282" s="81">
        <v>8.9017957383034797E-3</v>
      </c>
      <c r="AJ3282" s="81">
        <v>2.15019658598592E-3</v>
      </c>
    </row>
    <row r="3283" spans="1:36" s="7" customFormat="1" x14ac:dyDescent="0.2">
      <c r="A3283" s="7">
        <v>1039</v>
      </c>
      <c r="B3283" s="7">
        <v>1039</v>
      </c>
      <c r="C3283" s="7" t="s">
        <v>2529</v>
      </c>
      <c r="D3283" s="7" t="s">
        <v>2530</v>
      </c>
      <c r="E3283" s="4" t="s">
        <v>426</v>
      </c>
      <c r="F3283" s="7" t="s">
        <v>2531</v>
      </c>
      <c r="G3283" s="7" t="s">
        <v>2532</v>
      </c>
      <c r="H3283" s="7" t="s">
        <v>76</v>
      </c>
      <c r="I3283" s="7" t="s">
        <v>230</v>
      </c>
      <c r="J3283" s="7" t="s">
        <v>61</v>
      </c>
      <c r="K3283" s="7" t="s">
        <v>314</v>
      </c>
      <c r="L3283" s="7" t="s">
        <v>799</v>
      </c>
      <c r="M3283" s="7" t="s">
        <v>102</v>
      </c>
      <c r="N3283" s="7" t="s">
        <v>202</v>
      </c>
      <c r="O3283" s="7" t="s">
        <v>62</v>
      </c>
      <c r="P3283" s="7" t="s">
        <v>1404</v>
      </c>
      <c r="Q3283" s="7" t="s">
        <v>96</v>
      </c>
      <c r="R3283" s="7" t="s">
        <v>57</v>
      </c>
      <c r="S3283" s="7" t="s">
        <v>1206</v>
      </c>
      <c r="T3283" s="80">
        <v>3.0049999999999999</v>
      </c>
      <c r="U3283" s="7" t="s">
        <v>2533</v>
      </c>
      <c r="V3283" s="85">
        <v>4.8750000000000002E-2</v>
      </c>
      <c r="W3283" s="81">
        <v>4.82E-2</v>
      </c>
      <c r="X3283" s="4" t="s">
        <v>614</v>
      </c>
      <c r="Y3283" s="4"/>
      <c r="Z3283" s="80">
        <v>9000</v>
      </c>
      <c r="AA3283" s="78">
        <v>3.71</v>
      </c>
      <c r="AB3283" s="103">
        <v>101.669</v>
      </c>
      <c r="AD3283" s="80">
        <v>33.947000000000003</v>
      </c>
      <c r="AG3283" s="7" t="s">
        <v>17</v>
      </c>
      <c r="AH3283" s="81">
        <v>5.0000000000000004E-6</v>
      </c>
      <c r="AI3283" s="81">
        <v>6.17034257532635E-4</v>
      </c>
      <c r="AJ3283" s="81">
        <v>1.490423947018E-4</v>
      </c>
    </row>
    <row r="3284" spans="1:36" s="7" customFormat="1" x14ac:dyDescent="0.2">
      <c r="A3284" s="7">
        <v>1039</v>
      </c>
      <c r="B3284" s="7">
        <v>1039</v>
      </c>
      <c r="C3284" s="7" t="s">
        <v>2529</v>
      </c>
      <c r="D3284" s="7" t="s">
        <v>2530</v>
      </c>
      <c r="E3284" s="4" t="s">
        <v>426</v>
      </c>
      <c r="F3284" s="7" t="s">
        <v>2534</v>
      </c>
      <c r="G3284" s="7" t="s">
        <v>2535</v>
      </c>
      <c r="H3284" s="7" t="s">
        <v>76</v>
      </c>
      <c r="I3284" s="7" t="s">
        <v>230</v>
      </c>
      <c r="J3284" s="7" t="s">
        <v>61</v>
      </c>
      <c r="K3284" s="7" t="s">
        <v>314</v>
      </c>
      <c r="L3284" s="7" t="s">
        <v>799</v>
      </c>
      <c r="M3284" s="7" t="s">
        <v>102</v>
      </c>
      <c r="N3284" s="7" t="s">
        <v>202</v>
      </c>
      <c r="O3284" s="7" t="s">
        <v>62</v>
      </c>
      <c r="P3284" s="7" t="s">
        <v>1404</v>
      </c>
      <c r="Q3284" s="7" t="s">
        <v>96</v>
      </c>
      <c r="R3284" s="7" t="s">
        <v>57</v>
      </c>
      <c r="S3284" s="7" t="s">
        <v>1206</v>
      </c>
      <c r="T3284" s="80">
        <v>1.2809999999999999</v>
      </c>
      <c r="U3284" s="7" t="s">
        <v>2536</v>
      </c>
      <c r="V3284" s="85">
        <v>4.8750000000000002E-2</v>
      </c>
      <c r="W3284" s="81">
        <v>5.0229999999999997E-2</v>
      </c>
      <c r="X3284" s="4" t="s">
        <v>614</v>
      </c>
      <c r="Y3284" s="4"/>
      <c r="Z3284" s="80">
        <v>35000</v>
      </c>
      <c r="AA3284" s="78">
        <v>3.71</v>
      </c>
      <c r="AB3284" s="103">
        <v>101.211</v>
      </c>
      <c r="AD3284" s="80">
        <v>131.422</v>
      </c>
      <c r="AG3284" s="7" t="s">
        <v>17</v>
      </c>
      <c r="AH3284" s="81">
        <v>2.3E-5</v>
      </c>
      <c r="AI3284" s="81">
        <v>2.38876327439332E-3</v>
      </c>
      <c r="AJ3284" s="81">
        <v>5.7699713499694005E-4</v>
      </c>
    </row>
    <row r="3285" spans="1:36" s="7" customFormat="1" x14ac:dyDescent="0.2">
      <c r="A3285" s="7">
        <v>1039</v>
      </c>
      <c r="B3285" s="7">
        <v>1039</v>
      </c>
      <c r="C3285" s="7" t="s">
        <v>2537</v>
      </c>
      <c r="D3285" s="7" t="s">
        <v>2538</v>
      </c>
      <c r="E3285" s="4" t="s">
        <v>426</v>
      </c>
      <c r="F3285" s="7" t="s">
        <v>2539</v>
      </c>
      <c r="G3285" s="7" t="s">
        <v>2540</v>
      </c>
      <c r="H3285" s="7" t="s">
        <v>76</v>
      </c>
      <c r="I3285" s="7" t="s">
        <v>230</v>
      </c>
      <c r="J3285" s="7" t="s">
        <v>61</v>
      </c>
      <c r="K3285" s="7" t="s">
        <v>314</v>
      </c>
      <c r="L3285" s="7" t="s">
        <v>799</v>
      </c>
      <c r="M3285" s="7" t="s">
        <v>102</v>
      </c>
      <c r="N3285" s="7" t="s">
        <v>870</v>
      </c>
      <c r="O3285" s="7" t="s">
        <v>62</v>
      </c>
      <c r="P3285" s="7" t="s">
        <v>1519</v>
      </c>
      <c r="Q3285" s="7" t="s">
        <v>96</v>
      </c>
      <c r="R3285" s="7" t="s">
        <v>57</v>
      </c>
      <c r="S3285" s="7" t="s">
        <v>1206</v>
      </c>
      <c r="T3285" s="80">
        <v>6.5650000000000004</v>
      </c>
      <c r="U3285" s="7" t="s">
        <v>2541</v>
      </c>
      <c r="V3285" s="85">
        <v>5.8999999999999997E-2</v>
      </c>
      <c r="W3285" s="81">
        <v>5.4050000000000001E-2</v>
      </c>
      <c r="X3285" s="4" t="s">
        <v>614</v>
      </c>
      <c r="Y3285" s="4"/>
      <c r="Z3285" s="80">
        <v>13000</v>
      </c>
      <c r="AA3285" s="78">
        <v>3.71</v>
      </c>
      <c r="AB3285" s="103">
        <v>105.065</v>
      </c>
      <c r="AD3285" s="80">
        <v>50.673000000000002</v>
      </c>
      <c r="AG3285" s="7" t="s">
        <v>17</v>
      </c>
      <c r="AH3285" s="81">
        <v>2.5999999999999998E-5</v>
      </c>
      <c r="AI3285" s="81">
        <v>9.2104418650051901E-4</v>
      </c>
      <c r="AJ3285" s="81">
        <v>2.2247489423218701E-4</v>
      </c>
    </row>
    <row r="3286" spans="1:36" s="7" customFormat="1" x14ac:dyDescent="0.2">
      <c r="A3286" s="7">
        <v>1039</v>
      </c>
      <c r="B3286" s="7">
        <v>1039</v>
      </c>
      <c r="C3286" s="7" t="s">
        <v>2542</v>
      </c>
      <c r="D3286" s="7" t="s">
        <v>2543</v>
      </c>
      <c r="E3286" s="4" t="s">
        <v>426</v>
      </c>
      <c r="F3286" s="7" t="s">
        <v>2544</v>
      </c>
      <c r="G3286" s="7" t="s">
        <v>2545</v>
      </c>
      <c r="H3286" s="7" t="s">
        <v>76</v>
      </c>
      <c r="I3286" s="7" t="s">
        <v>230</v>
      </c>
      <c r="J3286" s="7" t="s">
        <v>61</v>
      </c>
      <c r="K3286" s="7" t="s">
        <v>317</v>
      </c>
      <c r="L3286" s="7" t="s">
        <v>799</v>
      </c>
      <c r="M3286" s="7" t="s">
        <v>102</v>
      </c>
      <c r="N3286" s="7" t="s">
        <v>888</v>
      </c>
      <c r="O3286" s="7" t="s">
        <v>62</v>
      </c>
      <c r="P3286" s="7" t="s">
        <v>1404</v>
      </c>
      <c r="Q3286" s="7" t="s">
        <v>96</v>
      </c>
      <c r="R3286" s="7" t="s">
        <v>57</v>
      </c>
      <c r="S3286" s="7" t="s">
        <v>1206</v>
      </c>
      <c r="T3286" s="80">
        <v>2.5000000000000001E-2</v>
      </c>
      <c r="U3286" s="7" t="s">
        <v>2546</v>
      </c>
      <c r="V3286" s="85">
        <v>5.5070000000000001E-2</v>
      </c>
      <c r="W3286" s="81">
        <v>5.5070000000000001E-2</v>
      </c>
      <c r="X3286" s="4" t="s">
        <v>614</v>
      </c>
      <c r="Y3286" s="4"/>
      <c r="Z3286" s="80">
        <v>23000</v>
      </c>
      <c r="AA3286" s="78">
        <v>3.71</v>
      </c>
      <c r="AB3286" s="103">
        <v>100.441</v>
      </c>
      <c r="AD3286" s="80">
        <v>85.706000000000003</v>
      </c>
      <c r="AG3286" s="7" t="s">
        <v>17</v>
      </c>
      <c r="AH3286" s="81">
        <v>1.5E-5</v>
      </c>
      <c r="AI3286" s="81">
        <v>1.55781520569733E-3</v>
      </c>
      <c r="AJ3286" s="81">
        <v>3.76284632377526E-4</v>
      </c>
    </row>
    <row r="3287" spans="1:36" s="7" customFormat="1" x14ac:dyDescent="0.2">
      <c r="A3287" s="7">
        <v>1039</v>
      </c>
      <c r="B3287" s="7">
        <v>1039</v>
      </c>
      <c r="C3287" s="7" t="s">
        <v>2542</v>
      </c>
      <c r="D3287" s="7" t="s">
        <v>2543</v>
      </c>
      <c r="E3287" s="4" t="s">
        <v>426</v>
      </c>
      <c r="F3287" s="7" t="s">
        <v>2547</v>
      </c>
      <c r="G3287" s="7" t="s">
        <v>2548</v>
      </c>
      <c r="H3287" s="7" t="s">
        <v>76</v>
      </c>
      <c r="I3287" s="7" t="s">
        <v>230</v>
      </c>
      <c r="J3287" s="7" t="s">
        <v>61</v>
      </c>
      <c r="K3287" s="7" t="s">
        <v>317</v>
      </c>
      <c r="L3287" s="7" t="s">
        <v>799</v>
      </c>
      <c r="M3287" s="7" t="s">
        <v>102</v>
      </c>
      <c r="N3287" s="7" t="s">
        <v>888</v>
      </c>
      <c r="O3287" s="7" t="s">
        <v>62</v>
      </c>
      <c r="P3287" s="7" t="s">
        <v>1404</v>
      </c>
      <c r="Q3287" s="7" t="s">
        <v>96</v>
      </c>
      <c r="R3287" s="7" t="s">
        <v>57</v>
      </c>
      <c r="S3287" s="7" t="s">
        <v>1206</v>
      </c>
      <c r="T3287" s="80">
        <v>4.609</v>
      </c>
      <c r="U3287" s="7" t="s">
        <v>2549</v>
      </c>
      <c r="V3287" s="85">
        <v>5.2499999999999998E-2</v>
      </c>
      <c r="W3287" s="81">
        <v>4.4699999999999997E-2</v>
      </c>
      <c r="X3287" s="4" t="s">
        <v>614</v>
      </c>
      <c r="Y3287" s="4"/>
      <c r="Z3287" s="80">
        <v>5000</v>
      </c>
      <c r="AA3287" s="78">
        <v>3.71</v>
      </c>
      <c r="AB3287" s="103">
        <v>104.75700000000001</v>
      </c>
      <c r="AD3287" s="80">
        <v>19.431999999999999</v>
      </c>
      <c r="AG3287" s="7" t="s">
        <v>17</v>
      </c>
      <c r="AH3287" s="81">
        <v>1.9999999999999999E-6</v>
      </c>
      <c r="AI3287" s="81">
        <v>3.5320946976738401E-4</v>
      </c>
      <c r="AJ3287" s="81">
        <v>8.5316470783957399E-5</v>
      </c>
    </row>
    <row r="3288" spans="1:36" s="7" customFormat="1" x14ac:dyDescent="0.2">
      <c r="A3288" s="7">
        <v>1039</v>
      </c>
      <c r="B3288" s="7">
        <v>1039</v>
      </c>
      <c r="C3288" s="7" t="s">
        <v>2550</v>
      </c>
      <c r="D3288" s="7" t="s">
        <v>2551</v>
      </c>
      <c r="E3288" s="4" t="s">
        <v>426</v>
      </c>
      <c r="F3288" s="7" t="s">
        <v>2552</v>
      </c>
      <c r="G3288" s="7" t="s">
        <v>2553</v>
      </c>
      <c r="H3288" s="7" t="s">
        <v>76</v>
      </c>
      <c r="I3288" s="7" t="s">
        <v>230</v>
      </c>
      <c r="J3288" s="7" t="s">
        <v>61</v>
      </c>
      <c r="K3288" s="7" t="s">
        <v>317</v>
      </c>
      <c r="L3288" s="7" t="s">
        <v>799</v>
      </c>
      <c r="M3288" s="7" t="s">
        <v>102</v>
      </c>
      <c r="N3288" s="7" t="s">
        <v>893</v>
      </c>
      <c r="O3288" s="7" t="s">
        <v>62</v>
      </c>
      <c r="P3288" s="7" t="s">
        <v>1519</v>
      </c>
      <c r="Q3288" s="7" t="s">
        <v>96</v>
      </c>
      <c r="R3288" s="7" t="s">
        <v>57</v>
      </c>
      <c r="S3288" s="7" t="s">
        <v>1206</v>
      </c>
      <c r="T3288" s="80">
        <v>6.641</v>
      </c>
      <c r="U3288" s="7" t="s">
        <v>2554</v>
      </c>
      <c r="V3288" s="85">
        <v>5.7500000000000002E-2</v>
      </c>
      <c r="W3288" s="81">
        <v>5.076E-2</v>
      </c>
      <c r="X3288" s="4" t="s">
        <v>614</v>
      </c>
      <c r="Y3288" s="4"/>
      <c r="Z3288" s="80">
        <v>3000</v>
      </c>
      <c r="AA3288" s="78">
        <v>3.71</v>
      </c>
      <c r="AB3288" s="103">
        <v>105.426</v>
      </c>
      <c r="AD3288" s="80">
        <v>11.734</v>
      </c>
      <c r="AG3288" s="7" t="s">
        <v>17</v>
      </c>
      <c r="AH3288" s="81">
        <v>3.9999999999999998E-6</v>
      </c>
      <c r="AI3288" s="81">
        <v>2.13278980423625E-4</v>
      </c>
      <c r="AJ3288" s="81">
        <v>5.1516766846959298E-5</v>
      </c>
    </row>
    <row r="3289" spans="1:36" s="7" customFormat="1" x14ac:dyDescent="0.2">
      <c r="A3289" s="7">
        <v>1039</v>
      </c>
      <c r="B3289" s="7">
        <v>1039</v>
      </c>
      <c r="C3289" s="7" t="s">
        <v>2885</v>
      </c>
      <c r="D3289" s="7" t="s">
        <v>2886</v>
      </c>
      <c r="E3289" s="4" t="s">
        <v>426</v>
      </c>
      <c r="F3289" s="7" t="s">
        <v>2887</v>
      </c>
      <c r="G3289" s="7" t="s">
        <v>2888</v>
      </c>
      <c r="H3289" s="7" t="s">
        <v>76</v>
      </c>
      <c r="I3289" s="7" t="s">
        <v>230</v>
      </c>
      <c r="J3289" s="7" t="s">
        <v>61</v>
      </c>
      <c r="K3289" s="7" t="s">
        <v>314</v>
      </c>
      <c r="L3289" s="7" t="s">
        <v>799</v>
      </c>
      <c r="M3289" s="7" t="s">
        <v>102</v>
      </c>
      <c r="N3289" s="7" t="s">
        <v>881</v>
      </c>
      <c r="O3289" s="7" t="s">
        <v>62</v>
      </c>
      <c r="P3289" s="7" t="s">
        <v>1647</v>
      </c>
      <c r="Q3289" s="7" t="s">
        <v>96</v>
      </c>
      <c r="R3289" s="7" t="s">
        <v>57</v>
      </c>
      <c r="S3289" s="7" t="s">
        <v>1206</v>
      </c>
      <c r="T3289" s="80">
        <v>1.29</v>
      </c>
      <c r="U3289" s="7" t="s">
        <v>2889</v>
      </c>
      <c r="V3289" s="85">
        <v>4.8750000000000002E-2</v>
      </c>
      <c r="W3289" s="81">
        <v>4.4659999999999998E-2</v>
      </c>
      <c r="X3289" s="4" t="s">
        <v>614</v>
      </c>
      <c r="Y3289" s="4"/>
      <c r="Z3289" s="80">
        <v>19000</v>
      </c>
      <c r="AA3289" s="78">
        <v>3.71</v>
      </c>
      <c r="AB3289" s="103">
        <v>101.627</v>
      </c>
      <c r="AD3289" s="80">
        <v>71.637</v>
      </c>
      <c r="AG3289" s="7" t="s">
        <v>17</v>
      </c>
      <c r="AH3289" s="81">
        <v>1.1E-5</v>
      </c>
      <c r="AI3289" s="81">
        <v>1.3020881529873999E-3</v>
      </c>
      <c r="AJ3289" s="81">
        <v>3.14514687093887E-4</v>
      </c>
    </row>
    <row r="3290" spans="1:36" s="7" customFormat="1" x14ac:dyDescent="0.2">
      <c r="A3290" s="7">
        <v>1039</v>
      </c>
      <c r="B3290" s="7">
        <v>1039</v>
      </c>
      <c r="C3290" s="7" t="s">
        <v>2555</v>
      </c>
      <c r="D3290" s="7" t="s">
        <v>2556</v>
      </c>
      <c r="E3290" s="4" t="s">
        <v>426</v>
      </c>
      <c r="F3290" s="7" t="s">
        <v>2557</v>
      </c>
      <c r="G3290" s="7" t="s">
        <v>2558</v>
      </c>
      <c r="H3290" s="7" t="s">
        <v>76</v>
      </c>
      <c r="I3290" s="7" t="s">
        <v>230</v>
      </c>
      <c r="J3290" s="7" t="s">
        <v>61</v>
      </c>
      <c r="K3290" s="7" t="s">
        <v>314</v>
      </c>
      <c r="L3290" s="7" t="s">
        <v>799</v>
      </c>
      <c r="M3290" s="7" t="s">
        <v>102</v>
      </c>
      <c r="N3290" s="7" t="s">
        <v>895</v>
      </c>
      <c r="O3290" s="7" t="s">
        <v>62</v>
      </c>
      <c r="P3290" s="7" t="s">
        <v>1519</v>
      </c>
      <c r="Q3290" s="7" t="s">
        <v>96</v>
      </c>
      <c r="R3290" s="7" t="s">
        <v>57</v>
      </c>
      <c r="S3290" s="7" t="s">
        <v>1206</v>
      </c>
      <c r="T3290" s="80">
        <v>6.5830000000000002</v>
      </c>
      <c r="U3290" s="7" t="s">
        <v>2554</v>
      </c>
      <c r="V3290" s="85">
        <v>6.0999999999999999E-2</v>
      </c>
      <c r="W3290" s="81">
        <v>5.0119999999999998E-2</v>
      </c>
      <c r="X3290" s="4" t="s">
        <v>614</v>
      </c>
      <c r="Y3290" s="4"/>
      <c r="Z3290" s="80">
        <v>7000</v>
      </c>
      <c r="AA3290" s="78">
        <v>3.71</v>
      </c>
      <c r="AB3290" s="103">
        <v>108.26</v>
      </c>
      <c r="AD3290" s="80">
        <v>28.114999999999998</v>
      </c>
      <c r="AG3290" s="7" t="s">
        <v>17</v>
      </c>
      <c r="AH3290" s="81">
        <v>9.0000000000000002E-6</v>
      </c>
      <c r="AI3290" s="81">
        <v>5.11029385643351E-4</v>
      </c>
      <c r="AJ3290" s="81">
        <v>1.2343730104036601E-4</v>
      </c>
    </row>
    <row r="3291" spans="1:36" s="7" customFormat="1" x14ac:dyDescent="0.2">
      <c r="A3291" s="7">
        <v>1039</v>
      </c>
      <c r="B3291" s="7">
        <v>1039</v>
      </c>
      <c r="C3291" s="7" t="s">
        <v>1521</v>
      </c>
      <c r="D3291" s="7" t="s">
        <v>1522</v>
      </c>
      <c r="E3291" s="4" t="s">
        <v>425</v>
      </c>
      <c r="F3291" s="7" t="s">
        <v>2559</v>
      </c>
      <c r="G3291" s="7" t="s">
        <v>2560</v>
      </c>
      <c r="H3291" s="7" t="s">
        <v>76</v>
      </c>
      <c r="I3291" s="7" t="s">
        <v>230</v>
      </c>
      <c r="J3291" s="7" t="s">
        <v>61</v>
      </c>
      <c r="K3291" s="7" t="s">
        <v>314</v>
      </c>
      <c r="L3291" s="7" t="s">
        <v>799</v>
      </c>
      <c r="M3291" s="7" t="s">
        <v>102</v>
      </c>
      <c r="N3291" s="7" t="s">
        <v>888</v>
      </c>
      <c r="O3291" s="7" t="s">
        <v>62</v>
      </c>
      <c r="P3291" s="7" t="s">
        <v>1525</v>
      </c>
      <c r="Q3291" s="7" t="s">
        <v>96</v>
      </c>
      <c r="R3291" s="7" t="s">
        <v>57</v>
      </c>
      <c r="S3291" s="7" t="s">
        <v>1206</v>
      </c>
      <c r="T3291" s="80">
        <v>3.9990000000000001</v>
      </c>
      <c r="U3291" s="7" t="s">
        <v>2561</v>
      </c>
      <c r="V3291" s="85">
        <v>7.8750000000000001E-2</v>
      </c>
      <c r="W3291" s="81">
        <v>5.6270000000000001E-2</v>
      </c>
      <c r="X3291" s="4" t="s">
        <v>614</v>
      </c>
      <c r="Y3291" s="4"/>
      <c r="Z3291" s="80">
        <v>3000</v>
      </c>
      <c r="AA3291" s="78">
        <v>3.71</v>
      </c>
      <c r="AB3291" s="103">
        <v>111.203</v>
      </c>
      <c r="AD3291" s="80">
        <v>12.377000000000001</v>
      </c>
      <c r="AG3291" s="7" t="s">
        <v>17</v>
      </c>
      <c r="AH3291" s="81">
        <v>5.0000000000000004E-6</v>
      </c>
      <c r="AI3291" s="81">
        <v>2.2496626282723001E-4</v>
      </c>
      <c r="AJ3291" s="81">
        <v>5.43397876691014E-5</v>
      </c>
    </row>
    <row r="3292" spans="1:36" s="7" customFormat="1" x14ac:dyDescent="0.2">
      <c r="A3292" s="7">
        <v>1039</v>
      </c>
      <c r="B3292" s="7">
        <v>1039</v>
      </c>
      <c r="C3292" s="7" t="s">
        <v>1521</v>
      </c>
      <c r="D3292" s="7" t="s">
        <v>1522</v>
      </c>
      <c r="E3292" s="4" t="s">
        <v>425</v>
      </c>
      <c r="F3292" s="7" t="s">
        <v>2562</v>
      </c>
      <c r="G3292" s="7" t="s">
        <v>2563</v>
      </c>
      <c r="H3292" s="7" t="s">
        <v>76</v>
      </c>
      <c r="I3292" s="7" t="s">
        <v>230</v>
      </c>
      <c r="J3292" s="7" t="s">
        <v>61</v>
      </c>
      <c r="K3292" s="7" t="s">
        <v>314</v>
      </c>
      <c r="L3292" s="7" t="s">
        <v>799</v>
      </c>
      <c r="M3292" s="7" t="s">
        <v>102</v>
      </c>
      <c r="N3292" s="7" t="s">
        <v>888</v>
      </c>
      <c r="O3292" s="7" t="s">
        <v>62</v>
      </c>
      <c r="P3292" s="7" t="s">
        <v>1525</v>
      </c>
      <c r="Q3292" s="7" t="s">
        <v>96</v>
      </c>
      <c r="R3292" s="7" t="s">
        <v>57</v>
      </c>
      <c r="S3292" s="7" t="s">
        <v>1206</v>
      </c>
      <c r="T3292" s="80">
        <v>5.3419999999999996</v>
      </c>
      <c r="U3292" s="7" t="s">
        <v>2564</v>
      </c>
      <c r="V3292" s="85">
        <v>8.1250000000000003E-2</v>
      </c>
      <c r="W3292" s="81">
        <v>5.645E-2</v>
      </c>
      <c r="X3292" s="4" t="s">
        <v>614</v>
      </c>
      <c r="Y3292" s="4"/>
      <c r="Z3292" s="80">
        <v>7000</v>
      </c>
      <c r="AA3292" s="78">
        <v>3.71</v>
      </c>
      <c r="AB3292" s="103">
        <v>115.214</v>
      </c>
      <c r="AD3292" s="80">
        <v>29.920999999999999</v>
      </c>
      <c r="AG3292" s="7" t="s">
        <v>17</v>
      </c>
      <c r="AH3292" s="81">
        <v>1.4E-5</v>
      </c>
      <c r="AI3292" s="81">
        <v>5.43851971116436E-4</v>
      </c>
      <c r="AJ3292" s="81">
        <v>1.3136547792761801E-4</v>
      </c>
    </row>
    <row r="3293" spans="1:36" s="7" customFormat="1" x14ac:dyDescent="0.2">
      <c r="A3293" s="7">
        <v>1039</v>
      </c>
      <c r="B3293" s="7">
        <v>1039</v>
      </c>
      <c r="C3293" s="7" t="s">
        <v>1521</v>
      </c>
      <c r="D3293" s="7" t="s">
        <v>1522</v>
      </c>
      <c r="E3293" s="4" t="s">
        <v>425</v>
      </c>
      <c r="F3293" s="7" t="s">
        <v>2565</v>
      </c>
      <c r="G3293" s="7" t="s">
        <v>2566</v>
      </c>
      <c r="H3293" s="7" t="s">
        <v>76</v>
      </c>
      <c r="I3293" s="7" t="s">
        <v>230</v>
      </c>
      <c r="J3293" s="7" t="s">
        <v>61</v>
      </c>
      <c r="K3293" s="7" t="s">
        <v>314</v>
      </c>
      <c r="L3293" s="7" t="s">
        <v>799</v>
      </c>
      <c r="M3293" s="7" t="s">
        <v>102</v>
      </c>
      <c r="N3293" s="7" t="s">
        <v>888</v>
      </c>
      <c r="O3293" s="7" t="s">
        <v>62</v>
      </c>
      <c r="P3293" s="7" t="s">
        <v>1525</v>
      </c>
      <c r="Q3293" s="7" t="s">
        <v>96</v>
      </c>
      <c r="R3293" s="7" t="s">
        <v>57</v>
      </c>
      <c r="S3293" s="7" t="s">
        <v>1207</v>
      </c>
      <c r="T3293" s="80">
        <v>5.41</v>
      </c>
      <c r="U3293" s="7" t="s">
        <v>2564</v>
      </c>
      <c r="V3293" s="85">
        <v>7.8750000000000001E-2</v>
      </c>
      <c r="W3293" s="81">
        <v>5.0720000000000001E-2</v>
      </c>
      <c r="X3293" s="4" t="s">
        <v>614</v>
      </c>
      <c r="Y3293" s="4"/>
      <c r="Z3293" s="80">
        <v>48000</v>
      </c>
      <c r="AA3293" s="78">
        <v>4.1524000000000001</v>
      </c>
      <c r="AB3293" s="103">
        <v>119.06399999999999</v>
      </c>
      <c r="AD3293" s="80">
        <v>237.31200000000001</v>
      </c>
      <c r="AG3293" s="7" t="s">
        <v>17</v>
      </c>
      <c r="AH3293" s="81">
        <v>9.6000000000000002E-5</v>
      </c>
      <c r="AI3293" s="81">
        <v>4.3134542143541598E-3</v>
      </c>
      <c r="AJ3293" s="81">
        <v>1.0418992749521899E-3</v>
      </c>
    </row>
    <row r="3294" spans="1:36" s="7" customFormat="1" x14ac:dyDescent="0.2">
      <c r="A3294" s="7">
        <v>1039</v>
      </c>
      <c r="B3294" s="7">
        <v>1039</v>
      </c>
      <c r="C3294" s="7" t="s">
        <v>1521</v>
      </c>
      <c r="D3294" s="7" t="s">
        <v>1522</v>
      </c>
      <c r="E3294" s="4" t="s">
        <v>425</v>
      </c>
      <c r="F3294" s="7" t="s">
        <v>2567</v>
      </c>
      <c r="G3294" s="7" t="s">
        <v>2568</v>
      </c>
      <c r="H3294" s="7" t="s">
        <v>76</v>
      </c>
      <c r="I3294" s="7" t="s">
        <v>230</v>
      </c>
      <c r="J3294" s="7" t="s">
        <v>61</v>
      </c>
      <c r="K3294" s="7" t="s">
        <v>314</v>
      </c>
      <c r="L3294" s="7" t="s">
        <v>799</v>
      </c>
      <c r="M3294" s="7" t="s">
        <v>102</v>
      </c>
      <c r="N3294" s="7" t="s">
        <v>888</v>
      </c>
      <c r="O3294" s="7" t="s">
        <v>62</v>
      </c>
      <c r="P3294" s="7" t="s">
        <v>1525</v>
      </c>
      <c r="Q3294" s="7" t="s">
        <v>96</v>
      </c>
      <c r="R3294" s="7" t="s">
        <v>57</v>
      </c>
      <c r="S3294" s="7" t="s">
        <v>1207</v>
      </c>
      <c r="T3294" s="80">
        <v>4.048</v>
      </c>
      <c r="U3294" s="7" t="s">
        <v>2561</v>
      </c>
      <c r="V3294" s="85">
        <v>7.3749999999999996E-2</v>
      </c>
      <c r="W3294" s="81">
        <v>4.7460000000000002E-2</v>
      </c>
      <c r="X3294" s="4" t="s">
        <v>614</v>
      </c>
      <c r="Y3294" s="4"/>
      <c r="Z3294" s="80">
        <v>23000</v>
      </c>
      <c r="AA3294" s="78">
        <v>4.1524000000000001</v>
      </c>
      <c r="AB3294" s="103">
        <v>112.74</v>
      </c>
      <c r="AD3294" s="80">
        <v>107.672</v>
      </c>
      <c r="AG3294" s="7" t="s">
        <v>17</v>
      </c>
      <c r="AH3294" s="81">
        <v>2.9E-5</v>
      </c>
      <c r="AI3294" s="81">
        <v>1.9570833944298799E-3</v>
      </c>
      <c r="AJ3294" s="81">
        <v>4.7272642025314102E-4</v>
      </c>
    </row>
    <row r="3295" spans="1:36" s="7" customFormat="1" x14ac:dyDescent="0.2">
      <c r="A3295" s="7">
        <v>1039</v>
      </c>
      <c r="B3295" s="7">
        <v>1039</v>
      </c>
      <c r="C3295" s="7" t="s">
        <v>2569</v>
      </c>
      <c r="D3295" s="7" t="s">
        <v>2570</v>
      </c>
      <c r="E3295" s="4" t="s">
        <v>426</v>
      </c>
      <c r="F3295" s="7" t="s">
        <v>2571</v>
      </c>
      <c r="G3295" s="7" t="s">
        <v>2572</v>
      </c>
      <c r="H3295" s="7" t="s">
        <v>76</v>
      </c>
      <c r="I3295" s="7" t="s">
        <v>230</v>
      </c>
      <c r="J3295" s="7" t="s">
        <v>61</v>
      </c>
      <c r="K3295" s="7" t="s">
        <v>315</v>
      </c>
      <c r="L3295" s="7" t="s">
        <v>799</v>
      </c>
      <c r="M3295" s="7" t="s">
        <v>102</v>
      </c>
      <c r="N3295" s="7" t="s">
        <v>881</v>
      </c>
      <c r="O3295" s="7" t="s">
        <v>62</v>
      </c>
      <c r="P3295" s="7" t="s">
        <v>1519</v>
      </c>
      <c r="Q3295" s="7" t="s">
        <v>84</v>
      </c>
      <c r="R3295" s="7" t="s">
        <v>57</v>
      </c>
      <c r="S3295" s="7" t="s">
        <v>1206</v>
      </c>
      <c r="T3295" s="80">
        <v>1.726</v>
      </c>
      <c r="U3295" s="7" t="s">
        <v>2573</v>
      </c>
      <c r="V3295" s="85">
        <v>3.5000000000000003E-2</v>
      </c>
      <c r="W3295" s="81">
        <v>4.8959999999999997E-2</v>
      </c>
      <c r="X3295" s="4" t="s">
        <v>614</v>
      </c>
      <c r="Y3295" s="4"/>
      <c r="Z3295" s="80">
        <v>17000</v>
      </c>
      <c r="AA3295" s="78">
        <v>3.71</v>
      </c>
      <c r="AB3295" s="103">
        <v>98.603999999999999</v>
      </c>
      <c r="AD3295" s="80">
        <v>62.189</v>
      </c>
      <c r="AG3295" s="7" t="s">
        <v>17</v>
      </c>
      <c r="AH3295" s="81">
        <v>2.3E-5</v>
      </c>
      <c r="AI3295" s="81">
        <v>1.1303724563764099E-3</v>
      </c>
      <c r="AJ3295" s="81">
        <v>2.7303738122576798E-4</v>
      </c>
    </row>
    <row r="3296" spans="1:36" s="7" customFormat="1" x14ac:dyDescent="0.2">
      <c r="A3296" s="7">
        <v>1039</v>
      </c>
      <c r="B3296" s="7">
        <v>1039</v>
      </c>
      <c r="C3296" s="7" t="s">
        <v>2574</v>
      </c>
      <c r="D3296" s="7" t="s">
        <v>2575</v>
      </c>
      <c r="E3296" s="4" t="s">
        <v>426</v>
      </c>
      <c r="F3296" s="7" t="s">
        <v>2576</v>
      </c>
      <c r="G3296" s="7" t="s">
        <v>2577</v>
      </c>
      <c r="H3296" s="7" t="s">
        <v>76</v>
      </c>
      <c r="I3296" s="7" t="s">
        <v>230</v>
      </c>
      <c r="J3296" s="7" t="s">
        <v>61</v>
      </c>
      <c r="K3296" s="7" t="s">
        <v>317</v>
      </c>
      <c r="L3296" s="7" t="s">
        <v>799</v>
      </c>
      <c r="M3296" s="7" t="s">
        <v>102</v>
      </c>
      <c r="N3296" s="7" t="s">
        <v>878</v>
      </c>
      <c r="O3296" s="7" t="s">
        <v>62</v>
      </c>
      <c r="P3296" s="7" t="s">
        <v>1846</v>
      </c>
      <c r="Q3296" s="7" t="s">
        <v>96</v>
      </c>
      <c r="R3296" s="7" t="s">
        <v>57</v>
      </c>
      <c r="S3296" s="7" t="s">
        <v>1206</v>
      </c>
      <c r="T3296" s="80">
        <v>4.0250000000000004</v>
      </c>
      <c r="U3296" s="7" t="s">
        <v>2578</v>
      </c>
      <c r="V3296" s="85">
        <v>4.9000000000000002E-2</v>
      </c>
      <c r="W3296" s="81">
        <v>4.5949999999999998E-2</v>
      </c>
      <c r="X3296" s="4" t="s">
        <v>614</v>
      </c>
      <c r="Y3296" s="4"/>
      <c r="Z3296" s="80">
        <v>6000</v>
      </c>
      <c r="AA3296" s="78">
        <v>3.71</v>
      </c>
      <c r="AB3296" s="103">
        <v>104.455</v>
      </c>
      <c r="AD3296" s="80">
        <v>23.251999999999999</v>
      </c>
      <c r="AG3296" s="7" t="s">
        <v>17</v>
      </c>
      <c r="AH3296" s="81">
        <v>7.9999999999999996E-6</v>
      </c>
      <c r="AI3296" s="81">
        <v>4.2262905172272202E-4</v>
      </c>
      <c r="AJ3296" s="81">
        <v>1.02084519895516E-4</v>
      </c>
    </row>
    <row r="3297" spans="1:36" s="7" customFormat="1" x14ac:dyDescent="0.2">
      <c r="A3297" s="7">
        <v>1039</v>
      </c>
      <c r="B3297" s="7">
        <v>1039</v>
      </c>
      <c r="C3297" s="7" t="s">
        <v>2524</v>
      </c>
      <c r="D3297" s="7" t="s">
        <v>2525</v>
      </c>
      <c r="E3297" s="4" t="s">
        <v>426</v>
      </c>
      <c r="F3297" s="7" t="s">
        <v>2579</v>
      </c>
      <c r="G3297" s="7" t="s">
        <v>2580</v>
      </c>
      <c r="H3297" s="7" t="s">
        <v>76</v>
      </c>
      <c r="I3297" s="7" t="s">
        <v>230</v>
      </c>
      <c r="J3297" s="7" t="s">
        <v>61</v>
      </c>
      <c r="K3297" s="7" t="s">
        <v>317</v>
      </c>
      <c r="L3297" s="7" t="s">
        <v>799</v>
      </c>
      <c r="M3297" s="7" t="s">
        <v>102</v>
      </c>
      <c r="N3297" s="7" t="s">
        <v>881</v>
      </c>
      <c r="O3297" s="7" t="s">
        <v>62</v>
      </c>
      <c r="P3297" s="7" t="s">
        <v>1846</v>
      </c>
      <c r="Q3297" s="7" t="s">
        <v>84</v>
      </c>
      <c r="R3297" s="7" t="s">
        <v>57</v>
      </c>
      <c r="S3297" s="7" t="s">
        <v>1206</v>
      </c>
      <c r="T3297" s="80">
        <v>1.841</v>
      </c>
      <c r="U3297" s="7" t="s">
        <v>2581</v>
      </c>
      <c r="V3297" s="85">
        <v>3.2149999999999998E-2</v>
      </c>
      <c r="W3297" s="81">
        <v>4.5999999999999999E-2</v>
      </c>
      <c r="X3297" s="4" t="s">
        <v>614</v>
      </c>
      <c r="Y3297" s="4"/>
      <c r="Z3297" s="80">
        <v>25000</v>
      </c>
      <c r="AA3297" s="78">
        <v>3.71</v>
      </c>
      <c r="AB3297" s="103">
        <v>98.153000000000006</v>
      </c>
      <c r="AD3297" s="80">
        <v>91.036000000000001</v>
      </c>
      <c r="AG3297" s="7" t="s">
        <v>17</v>
      </c>
      <c r="AH3297" s="81">
        <v>2.5000000000000001E-5</v>
      </c>
      <c r="AI3297" s="81">
        <v>1.6547053159169001E-3</v>
      </c>
      <c r="AJ3297" s="81">
        <v>3.9968808830198501E-4</v>
      </c>
    </row>
    <row r="3298" spans="1:36" s="7" customFormat="1" x14ac:dyDescent="0.2">
      <c r="A3298" s="7">
        <v>1039</v>
      </c>
      <c r="B3298" s="7">
        <v>1039</v>
      </c>
      <c r="C3298" s="7" t="s">
        <v>2582</v>
      </c>
      <c r="D3298" s="7" t="s">
        <v>2583</v>
      </c>
      <c r="E3298" s="4" t="s">
        <v>426</v>
      </c>
      <c r="F3298" s="7" t="s">
        <v>2584</v>
      </c>
      <c r="G3298" s="7" t="s">
        <v>2585</v>
      </c>
      <c r="H3298" s="7" t="s">
        <v>76</v>
      </c>
      <c r="I3298" s="7" t="s">
        <v>230</v>
      </c>
      <c r="J3298" s="7" t="s">
        <v>61</v>
      </c>
      <c r="K3298" s="7" t="s">
        <v>314</v>
      </c>
      <c r="L3298" s="7" t="s">
        <v>799</v>
      </c>
      <c r="M3298" s="7" t="s">
        <v>102</v>
      </c>
      <c r="N3298" s="7" t="s">
        <v>897</v>
      </c>
      <c r="O3298" s="7" t="s">
        <v>62</v>
      </c>
      <c r="P3298" s="7" t="s">
        <v>1562</v>
      </c>
      <c r="Q3298" s="7" t="s">
        <v>96</v>
      </c>
      <c r="R3298" s="7" t="s">
        <v>57</v>
      </c>
      <c r="S3298" s="7" t="s">
        <v>1206</v>
      </c>
      <c r="T3298" s="80">
        <v>3.2160000000000002</v>
      </c>
      <c r="U3298" s="7" t="s">
        <v>1947</v>
      </c>
      <c r="V3298" s="85">
        <v>4.5999999999999999E-2</v>
      </c>
      <c r="W3298" s="81">
        <v>4.0669999999999998E-2</v>
      </c>
      <c r="X3298" s="4" t="s">
        <v>614</v>
      </c>
      <c r="Y3298" s="4"/>
      <c r="Z3298" s="80">
        <v>9000</v>
      </c>
      <c r="AA3298" s="78">
        <v>3.71</v>
      </c>
      <c r="AB3298" s="103">
        <v>104.242</v>
      </c>
      <c r="AD3298" s="80">
        <v>34.805999999999997</v>
      </c>
      <c r="AG3298" s="7" t="s">
        <v>17</v>
      </c>
      <c r="AH3298" s="81">
        <v>6.0000000000000002E-6</v>
      </c>
      <c r="AI3298" s="81">
        <v>6.3264823722445295E-4</v>
      </c>
      <c r="AJ3298" s="81">
        <v>1.5281389506127701E-4</v>
      </c>
    </row>
    <row r="3299" spans="1:36" s="7" customFormat="1" x14ac:dyDescent="0.2">
      <c r="A3299" s="7">
        <v>1039</v>
      </c>
      <c r="B3299" s="7">
        <v>1039</v>
      </c>
      <c r="C3299" s="7" t="s">
        <v>2586</v>
      </c>
      <c r="D3299" s="7" t="s">
        <v>2587</v>
      </c>
      <c r="E3299" s="4" t="s">
        <v>426</v>
      </c>
      <c r="F3299" s="7" t="s">
        <v>2588</v>
      </c>
      <c r="G3299" s="7" t="s">
        <v>2589</v>
      </c>
      <c r="H3299" s="7" t="s">
        <v>76</v>
      </c>
      <c r="I3299" s="7" t="s">
        <v>230</v>
      </c>
      <c r="J3299" s="7" t="s">
        <v>61</v>
      </c>
      <c r="K3299" s="7" t="s">
        <v>314</v>
      </c>
      <c r="L3299" s="7" t="s">
        <v>799</v>
      </c>
      <c r="M3299" s="7" t="s">
        <v>102</v>
      </c>
      <c r="N3299" s="7" t="s">
        <v>878</v>
      </c>
      <c r="O3299" s="7" t="s">
        <v>62</v>
      </c>
      <c r="P3299" s="7" t="s">
        <v>1647</v>
      </c>
      <c r="Q3299" s="7" t="s">
        <v>96</v>
      </c>
      <c r="R3299" s="7" t="s">
        <v>57</v>
      </c>
      <c r="S3299" s="7" t="s">
        <v>1207</v>
      </c>
      <c r="T3299" s="80">
        <v>3.6669999999999998</v>
      </c>
      <c r="U3299" s="7" t="s">
        <v>2590</v>
      </c>
      <c r="V3299" s="85">
        <v>3.6249999999999998E-2</v>
      </c>
      <c r="W3299" s="81">
        <v>3.083E-2</v>
      </c>
      <c r="X3299" s="4" t="s">
        <v>614</v>
      </c>
      <c r="Y3299" s="4"/>
      <c r="Z3299" s="80">
        <v>4000</v>
      </c>
      <c r="AA3299" s="78">
        <v>4.1524000000000001</v>
      </c>
      <c r="AB3299" s="103">
        <v>106.501</v>
      </c>
      <c r="AD3299" s="80">
        <v>17.689</v>
      </c>
      <c r="AG3299" s="7" t="s">
        <v>17</v>
      </c>
      <c r="AH3299" s="81">
        <v>7.9999999999999996E-6</v>
      </c>
      <c r="AI3299" s="81">
        <v>3.2152728669053898E-4</v>
      </c>
      <c r="AJ3299" s="81">
        <v>7.7663753973652899E-5</v>
      </c>
    </row>
    <row r="3300" spans="1:36" s="7" customFormat="1" x14ac:dyDescent="0.2">
      <c r="A3300" s="7">
        <v>1039</v>
      </c>
      <c r="B3300" s="7">
        <v>1039</v>
      </c>
      <c r="C3300" s="7" t="s">
        <v>2676</v>
      </c>
      <c r="D3300" s="7" t="s">
        <v>5175</v>
      </c>
      <c r="E3300" s="4" t="s">
        <v>426</v>
      </c>
      <c r="F3300" s="7" t="s">
        <v>2890</v>
      </c>
      <c r="G3300" s="7" t="s">
        <v>2891</v>
      </c>
      <c r="H3300" s="7" t="s">
        <v>76</v>
      </c>
      <c r="I3300" s="7" t="s">
        <v>230</v>
      </c>
      <c r="J3300" s="7" t="s">
        <v>61</v>
      </c>
      <c r="K3300" s="7" t="s">
        <v>153</v>
      </c>
      <c r="L3300" s="7" t="s">
        <v>799</v>
      </c>
      <c r="M3300" s="7" t="s">
        <v>102</v>
      </c>
      <c r="N3300" s="7" t="s">
        <v>888</v>
      </c>
      <c r="O3300" s="7" t="s">
        <v>62</v>
      </c>
      <c r="P3300" s="7" t="s">
        <v>1846</v>
      </c>
      <c r="Q3300" s="7" t="s">
        <v>96</v>
      </c>
      <c r="R3300" s="7" t="s">
        <v>57</v>
      </c>
      <c r="S3300" s="7" t="s">
        <v>1207</v>
      </c>
      <c r="T3300" s="80">
        <v>1.74</v>
      </c>
      <c r="U3300" s="7" t="s">
        <v>2892</v>
      </c>
      <c r="V3300" s="85">
        <v>0.04</v>
      </c>
      <c r="W3300" s="81">
        <v>3.168E-2</v>
      </c>
      <c r="X3300" s="4" t="s">
        <v>614</v>
      </c>
      <c r="Y3300" s="4"/>
      <c r="Z3300" s="80">
        <v>5000</v>
      </c>
      <c r="AA3300" s="78">
        <v>4.1524000000000001</v>
      </c>
      <c r="AB3300" s="103">
        <v>102.532</v>
      </c>
      <c r="AD3300" s="80">
        <v>21.288</v>
      </c>
      <c r="AG3300" s="7" t="s">
        <v>17</v>
      </c>
      <c r="AH3300" s="81">
        <v>6.9999999999999999E-6</v>
      </c>
      <c r="AI3300" s="81">
        <v>3.8693133875390001E-4</v>
      </c>
      <c r="AJ3300" s="81">
        <v>9.3461866353513701E-5</v>
      </c>
    </row>
    <row r="3301" spans="1:36" s="7" customFormat="1" x14ac:dyDescent="0.2">
      <c r="A3301" s="7">
        <v>1039</v>
      </c>
      <c r="B3301" s="7">
        <v>1039</v>
      </c>
      <c r="C3301" s="7" t="s">
        <v>2676</v>
      </c>
      <c r="D3301" s="7" t="s">
        <v>5175</v>
      </c>
      <c r="E3301" s="4" t="s">
        <v>426</v>
      </c>
      <c r="F3301" s="7" t="s">
        <v>2893</v>
      </c>
      <c r="G3301" s="7" t="s">
        <v>2894</v>
      </c>
      <c r="H3301" s="7" t="s">
        <v>76</v>
      </c>
      <c r="I3301" s="7" t="s">
        <v>230</v>
      </c>
      <c r="J3301" s="7" t="s">
        <v>61</v>
      </c>
      <c r="K3301" s="7" t="s">
        <v>153</v>
      </c>
      <c r="L3301" s="7" t="s">
        <v>799</v>
      </c>
      <c r="M3301" s="7" t="s">
        <v>102</v>
      </c>
      <c r="N3301" s="7" t="s">
        <v>888</v>
      </c>
      <c r="O3301" s="7" t="s">
        <v>62</v>
      </c>
      <c r="P3301" s="7" t="s">
        <v>1846</v>
      </c>
      <c r="Q3301" s="7" t="s">
        <v>96</v>
      </c>
      <c r="R3301" s="7" t="s">
        <v>57</v>
      </c>
      <c r="S3301" s="7" t="s">
        <v>1207</v>
      </c>
      <c r="T3301" s="80">
        <v>4.266</v>
      </c>
      <c r="U3301" s="7" t="s">
        <v>2895</v>
      </c>
      <c r="V3301" s="85">
        <v>4.2500000000000003E-2</v>
      </c>
      <c r="W3301" s="81">
        <v>3.4000000000000002E-2</v>
      </c>
      <c r="X3301" s="4" t="s">
        <v>614</v>
      </c>
      <c r="Y3301" s="4"/>
      <c r="Z3301" s="80">
        <v>4000</v>
      </c>
      <c r="AA3301" s="78">
        <v>4.1524000000000001</v>
      </c>
      <c r="AB3301" s="103">
        <v>105.265</v>
      </c>
      <c r="AD3301" s="80">
        <v>17.484000000000002</v>
      </c>
      <c r="AG3301" s="7" t="s">
        <v>17</v>
      </c>
      <c r="AH3301" s="81">
        <v>3.9999999999999998E-6</v>
      </c>
      <c r="AI3301" s="81">
        <v>3.1779724826309599E-4</v>
      </c>
      <c r="AJ3301" s="81">
        <v>7.6762776673334405E-5</v>
      </c>
    </row>
    <row r="3302" spans="1:36" s="7" customFormat="1" x14ac:dyDescent="0.2">
      <c r="A3302" s="7">
        <v>1039</v>
      </c>
      <c r="B3302" s="7">
        <v>1039</v>
      </c>
      <c r="C3302" s="7" t="s">
        <v>2591</v>
      </c>
      <c r="D3302" s="7" t="s">
        <v>2592</v>
      </c>
      <c r="E3302" s="4" t="s">
        <v>426</v>
      </c>
      <c r="F3302" s="7" t="s">
        <v>2593</v>
      </c>
      <c r="G3302" s="7" t="s">
        <v>2594</v>
      </c>
      <c r="H3302" s="7" t="s">
        <v>76</v>
      </c>
      <c r="I3302" s="7" t="s">
        <v>230</v>
      </c>
      <c r="J3302" s="7" t="s">
        <v>61</v>
      </c>
      <c r="K3302" s="7" t="s">
        <v>314</v>
      </c>
      <c r="L3302" s="7" t="s">
        <v>799</v>
      </c>
      <c r="M3302" s="7" t="s">
        <v>102</v>
      </c>
      <c r="N3302" s="7" t="s">
        <v>1131</v>
      </c>
      <c r="O3302" s="7" t="s">
        <v>62</v>
      </c>
      <c r="P3302" s="7" t="s">
        <v>1846</v>
      </c>
      <c r="Q3302" s="7" t="s">
        <v>96</v>
      </c>
      <c r="R3302" s="7" t="s">
        <v>57</v>
      </c>
      <c r="S3302" s="7" t="s">
        <v>1206</v>
      </c>
      <c r="T3302" s="80">
        <v>3.3159999999999998</v>
      </c>
      <c r="U3302" s="7" t="s">
        <v>2595</v>
      </c>
      <c r="V3302" s="85">
        <v>5.1999999999999998E-2</v>
      </c>
      <c r="W3302" s="81">
        <v>4.6519999999999999E-2</v>
      </c>
      <c r="X3302" s="4" t="s">
        <v>614</v>
      </c>
      <c r="Y3302" s="4"/>
      <c r="Z3302" s="80">
        <v>21000</v>
      </c>
      <c r="AA3302" s="78">
        <v>3.71</v>
      </c>
      <c r="AB3302" s="103">
        <v>103.39700000000001</v>
      </c>
      <c r="AD3302" s="80">
        <v>80.557000000000002</v>
      </c>
      <c r="AG3302" s="7" t="s">
        <v>17</v>
      </c>
      <c r="AH3302" s="81">
        <v>4.1999999999999998E-5</v>
      </c>
      <c r="AI3302" s="81">
        <v>1.4642226467153001E-3</v>
      </c>
      <c r="AJ3302" s="81">
        <v>3.5367768803584498E-4</v>
      </c>
    </row>
    <row r="3303" spans="1:36" s="7" customFormat="1" x14ac:dyDescent="0.2">
      <c r="A3303" s="7">
        <v>1039</v>
      </c>
      <c r="B3303" s="7">
        <v>1039</v>
      </c>
      <c r="C3303" s="7" t="s">
        <v>2591</v>
      </c>
      <c r="D3303" s="7" t="s">
        <v>2592</v>
      </c>
      <c r="E3303" s="4" t="s">
        <v>426</v>
      </c>
      <c r="F3303" s="7" t="s">
        <v>2596</v>
      </c>
      <c r="G3303" s="7" t="s">
        <v>2597</v>
      </c>
      <c r="H3303" s="7" t="s">
        <v>76</v>
      </c>
      <c r="I3303" s="7" t="s">
        <v>230</v>
      </c>
      <c r="J3303" s="7" t="s">
        <v>61</v>
      </c>
      <c r="K3303" s="7" t="s">
        <v>314</v>
      </c>
      <c r="L3303" s="7" t="s">
        <v>799</v>
      </c>
      <c r="M3303" s="7" t="s">
        <v>102</v>
      </c>
      <c r="N3303" s="7" t="s">
        <v>1131</v>
      </c>
      <c r="O3303" s="7" t="s">
        <v>62</v>
      </c>
      <c r="P3303" s="7" t="s">
        <v>1846</v>
      </c>
      <c r="Q3303" s="7" t="s">
        <v>96</v>
      </c>
      <c r="R3303" s="7" t="s">
        <v>57</v>
      </c>
      <c r="S3303" s="7" t="s">
        <v>1206</v>
      </c>
      <c r="T3303" s="80">
        <v>6.8019999999999996</v>
      </c>
      <c r="U3303" s="7" t="s">
        <v>2598</v>
      </c>
      <c r="V3303" s="85">
        <v>5.45E-2</v>
      </c>
      <c r="W3303" s="81">
        <v>5.0790000000000002E-2</v>
      </c>
      <c r="X3303" s="4" t="s">
        <v>614</v>
      </c>
      <c r="Y3303" s="4"/>
      <c r="Z3303" s="80">
        <v>19000</v>
      </c>
      <c r="AA3303" s="78">
        <v>3.71</v>
      </c>
      <c r="AB3303" s="103">
        <v>103.20099999999999</v>
      </c>
      <c r="AD3303" s="80">
        <v>72.745999999999995</v>
      </c>
      <c r="AG3303" s="7" t="s">
        <v>17</v>
      </c>
      <c r="AH3303" s="81">
        <v>1.9000000000000001E-5</v>
      </c>
      <c r="AI3303" s="81">
        <v>1.3222555821098901E-3</v>
      </c>
      <c r="AJ3303" s="81">
        <v>3.1938605670537998E-4</v>
      </c>
    </row>
    <row r="3304" spans="1:36" s="7" customFormat="1" x14ac:dyDescent="0.2">
      <c r="A3304" s="7">
        <v>1039</v>
      </c>
      <c r="B3304" s="7">
        <v>1039</v>
      </c>
      <c r="C3304" s="7" t="s">
        <v>2599</v>
      </c>
      <c r="D3304" s="7" t="s">
        <v>2600</v>
      </c>
      <c r="E3304" s="4" t="s">
        <v>426</v>
      </c>
      <c r="F3304" s="7" t="s">
        <v>2601</v>
      </c>
      <c r="G3304" s="7" t="s">
        <v>2602</v>
      </c>
      <c r="H3304" s="7" t="s">
        <v>76</v>
      </c>
      <c r="I3304" s="7" t="s">
        <v>230</v>
      </c>
      <c r="J3304" s="7" t="s">
        <v>61</v>
      </c>
      <c r="K3304" s="7" t="s">
        <v>313</v>
      </c>
      <c r="L3304" s="7" t="s">
        <v>799</v>
      </c>
      <c r="M3304" s="7" t="s">
        <v>102</v>
      </c>
      <c r="N3304" s="7" t="s">
        <v>859</v>
      </c>
      <c r="O3304" s="7" t="s">
        <v>62</v>
      </c>
      <c r="P3304" s="7" t="s">
        <v>1846</v>
      </c>
      <c r="Q3304" s="7" t="s">
        <v>96</v>
      </c>
      <c r="R3304" s="7" t="s">
        <v>57</v>
      </c>
      <c r="S3304" s="7" t="s">
        <v>1206</v>
      </c>
      <c r="T3304" s="80">
        <v>6.0330000000000004</v>
      </c>
      <c r="U3304" s="7" t="s">
        <v>2603</v>
      </c>
      <c r="V3304" s="85">
        <v>7.3779999999999998E-2</v>
      </c>
      <c r="W3304" s="81">
        <v>5.4710000000000002E-2</v>
      </c>
      <c r="X3304" s="4" t="s">
        <v>614</v>
      </c>
      <c r="Y3304" s="4"/>
      <c r="Z3304" s="80">
        <v>22000</v>
      </c>
      <c r="AA3304" s="78">
        <v>3.71</v>
      </c>
      <c r="AB3304" s="103">
        <v>115.395</v>
      </c>
      <c r="AD3304" s="80">
        <v>94.185000000000002</v>
      </c>
      <c r="AG3304" s="7" t="s">
        <v>17</v>
      </c>
      <c r="AH3304" s="81">
        <v>3.6999999999999998E-5</v>
      </c>
      <c r="AI3304" s="81">
        <v>1.7119387722019199E-3</v>
      </c>
      <c r="AJ3304" s="81">
        <v>4.1351262280334302E-4</v>
      </c>
    </row>
    <row r="3305" spans="1:36" s="7" customFormat="1" x14ac:dyDescent="0.2">
      <c r="A3305" s="7">
        <v>1039</v>
      </c>
      <c r="B3305" s="7">
        <v>1039</v>
      </c>
      <c r="C3305" s="7" t="s">
        <v>2604</v>
      </c>
      <c r="D3305" s="7" t="s">
        <v>2605</v>
      </c>
      <c r="E3305" s="4" t="s">
        <v>426</v>
      </c>
      <c r="F3305" s="7" t="s">
        <v>2606</v>
      </c>
      <c r="G3305" s="7" t="s">
        <v>2607</v>
      </c>
      <c r="H3305" s="7" t="s">
        <v>76</v>
      </c>
      <c r="I3305" s="7" t="s">
        <v>230</v>
      </c>
      <c r="J3305" s="7" t="s">
        <v>61</v>
      </c>
      <c r="K3305" s="7" t="s">
        <v>153</v>
      </c>
      <c r="L3305" s="7" t="s">
        <v>799</v>
      </c>
      <c r="M3305" s="7" t="s">
        <v>102</v>
      </c>
      <c r="N3305" s="7" t="s">
        <v>909</v>
      </c>
      <c r="O3305" s="7" t="s">
        <v>62</v>
      </c>
      <c r="P3305" s="7" t="s">
        <v>1404</v>
      </c>
      <c r="Q3305" s="7" t="s">
        <v>96</v>
      </c>
      <c r="R3305" s="7" t="s">
        <v>57</v>
      </c>
      <c r="S3305" s="7" t="s">
        <v>1207</v>
      </c>
      <c r="T3305" s="80">
        <v>2.3039999999999998</v>
      </c>
      <c r="U3305" s="7" t="s">
        <v>2608</v>
      </c>
      <c r="V3305" s="85">
        <v>1.4999999999999999E-2</v>
      </c>
      <c r="W3305" s="81">
        <v>3.8969999999999998E-2</v>
      </c>
      <c r="X3305" s="4" t="s">
        <v>614</v>
      </c>
      <c r="Y3305" s="4"/>
      <c r="Z3305" s="80">
        <v>38000</v>
      </c>
      <c r="AA3305" s="78">
        <v>4.1524000000000001</v>
      </c>
      <c r="AB3305" s="103">
        <v>96.424999999999997</v>
      </c>
      <c r="AD3305" s="80">
        <v>152.15</v>
      </c>
      <c r="AG3305" s="7" t="s">
        <v>17</v>
      </c>
      <c r="AH3305" s="81">
        <v>5.7000000000000003E-5</v>
      </c>
      <c r="AI3305" s="81">
        <v>2.7655179136336001E-3</v>
      </c>
      <c r="AJ3305" s="81">
        <v>6.6800085636554399E-4</v>
      </c>
    </row>
    <row r="3306" spans="1:36" s="7" customFormat="1" x14ac:dyDescent="0.2">
      <c r="A3306" s="7">
        <v>1039</v>
      </c>
      <c r="B3306" s="7">
        <v>1039</v>
      </c>
      <c r="C3306" s="7" t="s">
        <v>2609</v>
      </c>
      <c r="D3306" s="7" t="s">
        <v>2610</v>
      </c>
      <c r="E3306" s="4" t="s">
        <v>426</v>
      </c>
      <c r="F3306" s="7" t="s">
        <v>2611</v>
      </c>
      <c r="G3306" s="7" t="s">
        <v>2612</v>
      </c>
      <c r="H3306" s="7" t="s">
        <v>76</v>
      </c>
      <c r="I3306" s="7" t="s">
        <v>230</v>
      </c>
      <c r="J3306" s="7" t="s">
        <v>61</v>
      </c>
      <c r="K3306" s="7" t="s">
        <v>314</v>
      </c>
      <c r="L3306" s="7" t="s">
        <v>799</v>
      </c>
      <c r="M3306" s="7" t="s">
        <v>102</v>
      </c>
      <c r="N3306" s="7" t="s">
        <v>881</v>
      </c>
      <c r="O3306" s="7" t="s">
        <v>62</v>
      </c>
      <c r="P3306" s="7" t="s">
        <v>1846</v>
      </c>
      <c r="Q3306" s="7" t="s">
        <v>84</v>
      </c>
      <c r="R3306" s="7" t="s">
        <v>57</v>
      </c>
      <c r="S3306" s="7" t="s">
        <v>1206</v>
      </c>
      <c r="T3306" s="80">
        <v>3.7570000000000001</v>
      </c>
      <c r="U3306" s="7" t="s">
        <v>2613</v>
      </c>
      <c r="V3306" s="85">
        <v>5.9310000000000002E-2</v>
      </c>
      <c r="W3306" s="81">
        <v>4.657E-2</v>
      </c>
      <c r="X3306" s="4" t="s">
        <v>614</v>
      </c>
      <c r="Y3306" s="4"/>
      <c r="Z3306" s="80">
        <v>2000</v>
      </c>
      <c r="AA3306" s="78">
        <v>3.71</v>
      </c>
      <c r="AB3306" s="103">
        <v>106.542</v>
      </c>
      <c r="AD3306" s="80">
        <v>7.9050000000000002</v>
      </c>
      <c r="AG3306" s="7" t="s">
        <v>17</v>
      </c>
      <c r="AH3306" s="81">
        <v>1.9999999999999999E-6</v>
      </c>
      <c r="AI3306" s="81">
        <v>1.4369106963254801E-4</v>
      </c>
      <c r="AJ3306" s="81">
        <v>3.4708058513534703E-5</v>
      </c>
    </row>
    <row r="3307" spans="1:36" s="7" customFormat="1" x14ac:dyDescent="0.2">
      <c r="A3307" s="7">
        <v>1039</v>
      </c>
      <c r="B3307" s="7">
        <v>1039</v>
      </c>
      <c r="C3307" s="7" t="s">
        <v>2614</v>
      </c>
      <c r="D3307" s="7" t="s">
        <v>2615</v>
      </c>
      <c r="E3307" s="4" t="s">
        <v>426</v>
      </c>
      <c r="F3307" s="7" t="s">
        <v>2616</v>
      </c>
      <c r="G3307" s="7" t="s">
        <v>2617</v>
      </c>
      <c r="H3307" s="7" t="s">
        <v>76</v>
      </c>
      <c r="I3307" s="7" t="s">
        <v>230</v>
      </c>
      <c r="J3307" s="7" t="s">
        <v>61</v>
      </c>
      <c r="K3307" s="7" t="s">
        <v>314</v>
      </c>
      <c r="L3307" s="7" t="s">
        <v>799</v>
      </c>
      <c r="M3307" s="7" t="s">
        <v>102</v>
      </c>
      <c r="N3307" s="7" t="s">
        <v>1134</v>
      </c>
      <c r="O3307" s="7" t="s">
        <v>62</v>
      </c>
      <c r="P3307" s="7" t="s">
        <v>1507</v>
      </c>
      <c r="Q3307" s="7" t="s">
        <v>96</v>
      </c>
      <c r="R3307" s="7" t="s">
        <v>57</v>
      </c>
      <c r="S3307" s="7" t="s">
        <v>1206</v>
      </c>
      <c r="T3307" s="80">
        <v>0.80700000000000005</v>
      </c>
      <c r="U3307" s="7" t="s">
        <v>2618</v>
      </c>
      <c r="V3307" s="85">
        <v>5.1499999999999997E-2</v>
      </c>
      <c r="W3307" s="81">
        <v>4.666E-2</v>
      </c>
      <c r="X3307" s="4" t="s">
        <v>614</v>
      </c>
      <c r="Y3307" s="4"/>
      <c r="Z3307" s="80">
        <v>26000</v>
      </c>
      <c r="AA3307" s="78">
        <v>3.71</v>
      </c>
      <c r="AB3307" s="103">
        <v>101.383</v>
      </c>
      <c r="AD3307" s="80">
        <v>97.793999999999997</v>
      </c>
      <c r="AG3307" s="7" t="s">
        <v>17</v>
      </c>
      <c r="AH3307" s="81">
        <v>3.1999999999999999E-5</v>
      </c>
      <c r="AI3307" s="81">
        <v>1.7775323291384401E-3</v>
      </c>
      <c r="AJ3307" s="81">
        <v>4.2935650940037099E-4</v>
      </c>
    </row>
    <row r="3308" spans="1:36" s="7" customFormat="1" x14ac:dyDescent="0.2">
      <c r="A3308" s="7">
        <v>1039</v>
      </c>
      <c r="B3308" s="7">
        <v>1039</v>
      </c>
      <c r="C3308" s="7" t="s">
        <v>2619</v>
      </c>
      <c r="D3308" s="7" t="s">
        <v>2620</v>
      </c>
      <c r="E3308" s="4" t="s">
        <v>426</v>
      </c>
      <c r="F3308" s="7" t="s">
        <v>2621</v>
      </c>
      <c r="G3308" s="7" t="s">
        <v>2622</v>
      </c>
      <c r="H3308" s="7" t="s">
        <v>76</v>
      </c>
      <c r="I3308" s="7" t="s">
        <v>230</v>
      </c>
      <c r="J3308" s="7" t="s">
        <v>61</v>
      </c>
      <c r="K3308" s="7" t="s">
        <v>314</v>
      </c>
      <c r="L3308" s="7" t="s">
        <v>799</v>
      </c>
      <c r="M3308" s="7" t="s">
        <v>102</v>
      </c>
      <c r="N3308" s="7" t="s">
        <v>884</v>
      </c>
      <c r="O3308" s="7" t="s">
        <v>62</v>
      </c>
      <c r="P3308" s="7" t="s">
        <v>1507</v>
      </c>
      <c r="Q3308" s="7" t="s">
        <v>84</v>
      </c>
      <c r="R3308" s="7" t="s">
        <v>57</v>
      </c>
      <c r="S3308" s="7" t="s">
        <v>1206</v>
      </c>
      <c r="T3308" s="80">
        <v>0.98499999999999999</v>
      </c>
      <c r="U3308" s="7" t="s">
        <v>2623</v>
      </c>
      <c r="V3308" s="85">
        <v>5.1499999999999997E-2</v>
      </c>
      <c r="W3308" s="81">
        <v>4.4150000000000002E-2</v>
      </c>
      <c r="X3308" s="4" t="s">
        <v>614</v>
      </c>
      <c r="Y3308" s="4"/>
      <c r="Z3308" s="80">
        <v>26000</v>
      </c>
      <c r="AA3308" s="78">
        <v>3.71</v>
      </c>
      <c r="AB3308" s="103">
        <v>103.21599999999999</v>
      </c>
      <c r="AD3308" s="80">
        <v>99.561999999999998</v>
      </c>
      <c r="AG3308" s="7" t="s">
        <v>17</v>
      </c>
      <c r="AH3308" s="81">
        <v>3.4999999999999997E-5</v>
      </c>
      <c r="AI3308" s="81">
        <v>1.8096673099967601E-3</v>
      </c>
      <c r="AJ3308" s="81">
        <v>4.3711859787820101E-4</v>
      </c>
    </row>
    <row r="3309" spans="1:36" s="7" customFormat="1" x14ac:dyDescent="0.2">
      <c r="A3309" s="7">
        <v>1039</v>
      </c>
      <c r="B3309" s="7">
        <v>1039</v>
      </c>
      <c r="C3309" s="7" t="s">
        <v>2885</v>
      </c>
      <c r="D3309" s="7" t="s">
        <v>2886</v>
      </c>
      <c r="E3309" s="4" t="s">
        <v>426</v>
      </c>
      <c r="F3309" s="7" t="s">
        <v>2899</v>
      </c>
      <c r="G3309" s="7" t="s">
        <v>2900</v>
      </c>
      <c r="H3309" s="7" t="s">
        <v>76</v>
      </c>
      <c r="I3309" s="7" t="s">
        <v>230</v>
      </c>
      <c r="J3309" s="7" t="s">
        <v>61</v>
      </c>
      <c r="K3309" s="7" t="s">
        <v>314</v>
      </c>
      <c r="L3309" s="7" t="s">
        <v>799</v>
      </c>
      <c r="M3309" s="7" t="s">
        <v>102</v>
      </c>
      <c r="N3309" s="7" t="s">
        <v>881</v>
      </c>
      <c r="O3309" s="7" t="s">
        <v>62</v>
      </c>
      <c r="P3309" s="7" t="s">
        <v>1647</v>
      </c>
      <c r="Q3309" s="7" t="s">
        <v>96</v>
      </c>
      <c r="R3309" s="7" t="s">
        <v>57</v>
      </c>
      <c r="S3309" s="7" t="s">
        <v>1206</v>
      </c>
      <c r="T3309" s="80">
        <v>3.488</v>
      </c>
      <c r="U3309" s="7" t="s">
        <v>2901</v>
      </c>
      <c r="V3309" s="85">
        <v>5.2499999999999998E-2</v>
      </c>
      <c r="W3309" s="81">
        <v>4.4150000000000002E-2</v>
      </c>
      <c r="X3309" s="4" t="s">
        <v>614</v>
      </c>
      <c r="Y3309" s="4"/>
      <c r="Z3309" s="80">
        <v>19000</v>
      </c>
      <c r="AA3309" s="78">
        <v>3.71</v>
      </c>
      <c r="AB3309" s="103">
        <v>103.976</v>
      </c>
      <c r="AD3309" s="80">
        <v>73.293000000000006</v>
      </c>
      <c r="AG3309" s="7" t="s">
        <v>17</v>
      </c>
      <c r="AH3309" s="81">
        <v>1.5E-5</v>
      </c>
      <c r="AI3309" s="81">
        <v>1.3321892289718099E-3</v>
      </c>
      <c r="AJ3309" s="81">
        <v>3.2178549320075801E-4</v>
      </c>
    </row>
    <row r="3310" spans="1:36" s="7" customFormat="1" x14ac:dyDescent="0.2">
      <c r="A3310" s="7">
        <v>1039</v>
      </c>
      <c r="B3310" s="7">
        <v>1039</v>
      </c>
      <c r="C3310" s="7" t="s">
        <v>2637</v>
      </c>
      <c r="D3310" s="7" t="s">
        <v>2638</v>
      </c>
      <c r="E3310" s="4" t="s">
        <v>426</v>
      </c>
      <c r="F3310" s="7" t="s">
        <v>2639</v>
      </c>
      <c r="G3310" s="7" t="s">
        <v>2640</v>
      </c>
      <c r="H3310" s="7" t="s">
        <v>76</v>
      </c>
      <c r="I3310" s="7" t="s">
        <v>230</v>
      </c>
      <c r="J3310" s="7" t="s">
        <v>61</v>
      </c>
      <c r="K3310" s="7" t="s">
        <v>314</v>
      </c>
      <c r="L3310" s="7" t="s">
        <v>799</v>
      </c>
      <c r="M3310" s="7" t="s">
        <v>102</v>
      </c>
      <c r="N3310" s="7" t="s">
        <v>130</v>
      </c>
      <c r="O3310" s="7" t="s">
        <v>62</v>
      </c>
      <c r="P3310" s="7" t="s">
        <v>1647</v>
      </c>
      <c r="Q3310" s="7" t="s">
        <v>96</v>
      </c>
      <c r="R3310" s="7" t="s">
        <v>57</v>
      </c>
      <c r="S3310" s="7" t="s">
        <v>1206</v>
      </c>
      <c r="T3310" s="80">
        <v>3.8889999999999998</v>
      </c>
      <c r="U3310" s="7" t="s">
        <v>2641</v>
      </c>
      <c r="V3310" s="85">
        <v>4.4999999999999998E-2</v>
      </c>
      <c r="W3310" s="81">
        <v>4.2189999999999998E-2</v>
      </c>
      <c r="X3310" s="4" t="s">
        <v>614</v>
      </c>
      <c r="Y3310" s="4"/>
      <c r="Z3310" s="80">
        <v>13000</v>
      </c>
      <c r="AA3310" s="78">
        <v>3.71</v>
      </c>
      <c r="AB3310" s="103">
        <v>102.23699999999999</v>
      </c>
      <c r="AD3310" s="80">
        <v>49.308999999999997</v>
      </c>
      <c r="AG3310" s="7" t="s">
        <v>17</v>
      </c>
      <c r="AH3310" s="81">
        <v>2.0000000000000002E-5</v>
      </c>
      <c r="AI3310" s="81">
        <v>8.9625118050456196E-4</v>
      </c>
      <c r="AJ3310" s="81">
        <v>2.1648623324556701E-4</v>
      </c>
    </row>
    <row r="3311" spans="1:36" s="7" customFormat="1" x14ac:dyDescent="0.2">
      <c r="A3311" s="7">
        <v>1039</v>
      </c>
      <c r="B3311" s="7">
        <v>1039</v>
      </c>
      <c r="C3311" s="7" t="s">
        <v>2642</v>
      </c>
      <c r="D3311" s="7" t="s">
        <v>2643</v>
      </c>
      <c r="E3311" s="4" t="s">
        <v>426</v>
      </c>
      <c r="F3311" s="7" t="s">
        <v>2644</v>
      </c>
      <c r="G3311" s="7" t="s">
        <v>2645</v>
      </c>
      <c r="H3311" s="7" t="s">
        <v>76</v>
      </c>
      <c r="I3311" s="7" t="s">
        <v>230</v>
      </c>
      <c r="J3311" s="7" t="s">
        <v>61</v>
      </c>
      <c r="K3311" s="7" t="s">
        <v>313</v>
      </c>
      <c r="L3311" s="7" t="s">
        <v>799</v>
      </c>
      <c r="M3311" s="7" t="s">
        <v>102</v>
      </c>
      <c r="N3311" s="7" t="s">
        <v>909</v>
      </c>
      <c r="O3311" s="7" t="s">
        <v>62</v>
      </c>
      <c r="P3311" s="7" t="s">
        <v>1541</v>
      </c>
      <c r="Q3311" s="7" t="s">
        <v>84</v>
      </c>
      <c r="R3311" s="7" t="s">
        <v>57</v>
      </c>
      <c r="S3311" s="7" t="s">
        <v>1207</v>
      </c>
      <c r="T3311" s="80">
        <v>0.28599999999999998</v>
      </c>
      <c r="U3311" s="7" t="s">
        <v>2646</v>
      </c>
      <c r="V3311" s="85">
        <v>0.02</v>
      </c>
      <c r="W3311" s="81">
        <v>8.9560000000000001E-2</v>
      </c>
      <c r="X3311" s="4" t="s">
        <v>614</v>
      </c>
      <c r="Y3311" s="4"/>
      <c r="Z3311" s="80">
        <v>100000</v>
      </c>
      <c r="AA3311" s="78">
        <v>4.1524000000000001</v>
      </c>
      <c r="AB3311" s="103">
        <v>97.789000000000001</v>
      </c>
      <c r="AD3311" s="80">
        <v>406.06</v>
      </c>
      <c r="AG3311" s="7" t="s">
        <v>17</v>
      </c>
      <c r="AH3311" s="81">
        <v>3.3300000000000002E-4</v>
      </c>
      <c r="AI3311" s="81">
        <v>7.3806718845141096E-3</v>
      </c>
      <c r="AJ3311" s="81">
        <v>1.7827746170447399E-3</v>
      </c>
    </row>
    <row r="3312" spans="1:36" s="7" customFormat="1" x14ac:dyDescent="0.2">
      <c r="A3312" s="7">
        <v>1039</v>
      </c>
      <c r="B3312" s="7">
        <v>1039</v>
      </c>
      <c r="C3312" s="7" t="s">
        <v>2376</v>
      </c>
      <c r="D3312" s="7" t="s">
        <v>2377</v>
      </c>
      <c r="E3312" s="4" t="s">
        <v>426</v>
      </c>
      <c r="F3312" s="7" t="s">
        <v>2647</v>
      </c>
      <c r="G3312" s="7" t="s">
        <v>2648</v>
      </c>
      <c r="H3312" s="7" t="s">
        <v>76</v>
      </c>
      <c r="I3312" s="7" t="s">
        <v>230</v>
      </c>
      <c r="J3312" s="7" t="s">
        <v>61</v>
      </c>
      <c r="K3312" s="7" t="s">
        <v>314</v>
      </c>
      <c r="L3312" s="7" t="s">
        <v>799</v>
      </c>
      <c r="M3312" s="7" t="s">
        <v>102</v>
      </c>
      <c r="N3312" s="7" t="s">
        <v>895</v>
      </c>
      <c r="O3312" s="7" t="s">
        <v>62</v>
      </c>
      <c r="P3312" s="7" t="s">
        <v>1846</v>
      </c>
      <c r="Q3312" s="7" t="s">
        <v>96</v>
      </c>
      <c r="R3312" s="7" t="s">
        <v>57</v>
      </c>
      <c r="S3312" s="7" t="s">
        <v>1206</v>
      </c>
      <c r="T3312" s="80">
        <v>7.43</v>
      </c>
      <c r="U3312" s="7" t="s">
        <v>2649</v>
      </c>
      <c r="V3312" s="85">
        <v>5.3999999999999999E-2</v>
      </c>
      <c r="W3312" s="81">
        <v>4.9889999999999997E-2</v>
      </c>
      <c r="X3312" s="4" t="s">
        <v>614</v>
      </c>
      <c r="Y3312" s="4"/>
      <c r="Z3312" s="80">
        <v>3000</v>
      </c>
      <c r="AA3312" s="78">
        <v>3.71</v>
      </c>
      <c r="AB3312" s="103">
        <v>107.428</v>
      </c>
      <c r="AD3312" s="80">
        <v>11.957000000000001</v>
      </c>
      <c r="AG3312" s="7" t="s">
        <v>17</v>
      </c>
      <c r="AH3312" s="81">
        <v>3.0000000000000001E-6</v>
      </c>
      <c r="AI3312" s="81">
        <v>2.17330032813987E-4</v>
      </c>
      <c r="AJ3312" s="81">
        <v>5.2495283909749901E-5</v>
      </c>
    </row>
    <row r="3313" spans="1:36" s="7" customFormat="1" x14ac:dyDescent="0.2">
      <c r="A3313" s="7">
        <v>1039</v>
      </c>
      <c r="B3313" s="7">
        <v>1039</v>
      </c>
      <c r="C3313" s="7" t="s">
        <v>2654</v>
      </c>
      <c r="D3313" s="7" t="s">
        <v>2655</v>
      </c>
      <c r="E3313" s="4" t="s">
        <v>426</v>
      </c>
      <c r="F3313" s="7" t="s">
        <v>2656</v>
      </c>
      <c r="G3313" s="7" t="s">
        <v>2657</v>
      </c>
      <c r="H3313" s="7" t="s">
        <v>76</v>
      </c>
      <c r="I3313" s="7" t="s">
        <v>230</v>
      </c>
      <c r="J3313" s="7" t="s">
        <v>61</v>
      </c>
      <c r="K3313" s="7" t="s">
        <v>314</v>
      </c>
      <c r="L3313" s="7" t="s">
        <v>799</v>
      </c>
      <c r="M3313" s="7" t="s">
        <v>102</v>
      </c>
      <c r="N3313" s="7" t="s">
        <v>895</v>
      </c>
      <c r="O3313" s="7" t="s">
        <v>62</v>
      </c>
      <c r="P3313" s="7" t="s">
        <v>1519</v>
      </c>
      <c r="Q3313" s="7" t="s">
        <v>96</v>
      </c>
      <c r="R3313" s="7" t="s">
        <v>57</v>
      </c>
      <c r="S3313" s="7" t="s">
        <v>1206</v>
      </c>
      <c r="T3313" s="80">
        <v>7.2839999999999998</v>
      </c>
      <c r="U3313" s="7" t="s">
        <v>2658</v>
      </c>
      <c r="V3313" s="85">
        <v>5.8749999999999997E-2</v>
      </c>
      <c r="W3313" s="81">
        <v>5.577E-2</v>
      </c>
      <c r="X3313" s="4" t="s">
        <v>614</v>
      </c>
      <c r="Y3313" s="4"/>
      <c r="Z3313" s="80">
        <v>11000</v>
      </c>
      <c r="AA3313" s="78">
        <v>3.71</v>
      </c>
      <c r="AB3313" s="103">
        <v>106.57899999999999</v>
      </c>
      <c r="AD3313" s="80">
        <v>43.494999999999997</v>
      </c>
      <c r="AG3313" s="7" t="s">
        <v>17</v>
      </c>
      <c r="AH3313" s="81">
        <v>2.1999999999999999E-5</v>
      </c>
      <c r="AI3313" s="81">
        <v>7.9057871794261205E-4</v>
      </c>
      <c r="AJ3313" s="81">
        <v>1.9096143185569201E-4</v>
      </c>
    </row>
    <row r="3314" spans="1:36" s="7" customFormat="1" x14ac:dyDescent="0.2">
      <c r="A3314" s="7">
        <v>1039</v>
      </c>
      <c r="B3314" s="7">
        <v>1039</v>
      </c>
      <c r="C3314" s="7" t="s">
        <v>2671</v>
      </c>
      <c r="D3314" s="7" t="s">
        <v>2672</v>
      </c>
      <c r="E3314" s="4" t="s">
        <v>426</v>
      </c>
      <c r="F3314" s="7" t="s">
        <v>2673</v>
      </c>
      <c r="G3314" s="7" t="s">
        <v>2674</v>
      </c>
      <c r="H3314" s="7" t="s">
        <v>76</v>
      </c>
      <c r="I3314" s="7" t="s">
        <v>230</v>
      </c>
      <c r="J3314" s="7" t="s">
        <v>61</v>
      </c>
      <c r="K3314" s="7" t="s">
        <v>314</v>
      </c>
      <c r="L3314" s="7" t="s">
        <v>799</v>
      </c>
      <c r="M3314" s="7" t="s">
        <v>102</v>
      </c>
      <c r="N3314" s="7" t="s">
        <v>1134</v>
      </c>
      <c r="O3314" s="7" t="s">
        <v>62</v>
      </c>
      <c r="P3314" s="7" t="s">
        <v>1519</v>
      </c>
      <c r="Q3314" s="7" t="s">
        <v>84</v>
      </c>
      <c r="R3314" s="7" t="s">
        <v>57</v>
      </c>
      <c r="S3314" s="7" t="s">
        <v>1206</v>
      </c>
      <c r="T3314" s="80">
        <v>4.0519999999999996</v>
      </c>
      <c r="U3314" s="7" t="s">
        <v>2675</v>
      </c>
      <c r="V3314" s="85">
        <v>6.8750000000000006E-2</v>
      </c>
      <c r="W3314" s="81">
        <v>6.2170000000000003E-2</v>
      </c>
      <c r="X3314" s="4" t="s">
        <v>614</v>
      </c>
      <c r="Y3314" s="4"/>
      <c r="Z3314" s="80">
        <v>19000</v>
      </c>
      <c r="AA3314" s="78">
        <v>3.71</v>
      </c>
      <c r="AB3314" s="103">
        <v>106.34699999999999</v>
      </c>
      <c r="AD3314" s="80">
        <v>74.963999999999999</v>
      </c>
      <c r="AG3314" s="7" t="s">
        <v>17</v>
      </c>
      <c r="AH3314" s="81">
        <v>3.1999999999999999E-5</v>
      </c>
      <c r="AI3314" s="81">
        <v>1.3625633116429801E-3</v>
      </c>
      <c r="AJ3314" s="81">
        <v>3.2912224308606299E-4</v>
      </c>
    </row>
    <row r="3315" spans="1:36" s="7" customFormat="1" x14ac:dyDescent="0.2">
      <c r="A3315" s="7">
        <v>1039</v>
      </c>
      <c r="B3315" s="7">
        <v>1039</v>
      </c>
      <c r="C3315" s="7" t="s">
        <v>2676</v>
      </c>
      <c r="D3315" s="7" t="s">
        <v>5175</v>
      </c>
      <c r="E3315" s="4" t="s">
        <v>426</v>
      </c>
      <c r="F3315" s="7" t="s">
        <v>2677</v>
      </c>
      <c r="G3315" s="7" t="s">
        <v>2678</v>
      </c>
      <c r="H3315" s="7" t="s">
        <v>76</v>
      </c>
      <c r="I3315" s="7" t="s">
        <v>230</v>
      </c>
      <c r="J3315" s="7" t="s">
        <v>61</v>
      </c>
      <c r="K3315" s="7" t="s">
        <v>153</v>
      </c>
      <c r="L3315" s="7" t="s">
        <v>799</v>
      </c>
      <c r="M3315" s="7" t="s">
        <v>102</v>
      </c>
      <c r="N3315" s="7" t="s">
        <v>888</v>
      </c>
      <c r="O3315" s="7" t="s">
        <v>62</v>
      </c>
      <c r="P3315" s="7" t="s">
        <v>1846</v>
      </c>
      <c r="Q3315" s="7" t="s">
        <v>96</v>
      </c>
      <c r="R3315" s="7" t="s">
        <v>57</v>
      </c>
      <c r="S3315" s="7" t="s">
        <v>1206</v>
      </c>
      <c r="T3315" s="80">
        <v>3.7919999999999998</v>
      </c>
      <c r="U3315" s="7" t="s">
        <v>2679</v>
      </c>
      <c r="V3315" s="85">
        <v>4.3749999999999997E-2</v>
      </c>
      <c r="W3315" s="81">
        <v>4.9239999999999999E-2</v>
      </c>
      <c r="X3315" s="4" t="s">
        <v>614</v>
      </c>
      <c r="Y3315" s="4"/>
      <c r="Z3315" s="80">
        <v>22000</v>
      </c>
      <c r="AA3315" s="78">
        <v>3.71</v>
      </c>
      <c r="AB3315" s="103">
        <v>99.944999999999993</v>
      </c>
      <c r="AD3315" s="80">
        <v>81.575000000000003</v>
      </c>
      <c r="AG3315" s="7" t="s">
        <v>17</v>
      </c>
      <c r="AH3315" s="81">
        <v>6.0000000000000002E-6</v>
      </c>
      <c r="AI3315" s="81">
        <v>1.4827334171804399E-3</v>
      </c>
      <c r="AJ3315" s="81">
        <v>3.5814889773647302E-4</v>
      </c>
    </row>
    <row r="3316" spans="1:36" s="7" customFormat="1" x14ac:dyDescent="0.2">
      <c r="A3316" s="7">
        <v>1039</v>
      </c>
      <c r="B3316" s="7">
        <v>1039</v>
      </c>
      <c r="C3316" s="7" t="s">
        <v>2680</v>
      </c>
      <c r="D3316" s="7" t="s">
        <v>2681</v>
      </c>
      <c r="E3316" s="4" t="s">
        <v>426</v>
      </c>
      <c r="F3316" s="7" t="s">
        <v>2682</v>
      </c>
      <c r="G3316" s="7" t="s">
        <v>2683</v>
      </c>
      <c r="H3316" s="7" t="s">
        <v>76</v>
      </c>
      <c r="I3316" s="7" t="s">
        <v>230</v>
      </c>
      <c r="J3316" s="7" t="s">
        <v>61</v>
      </c>
      <c r="K3316" s="7" t="s">
        <v>314</v>
      </c>
      <c r="L3316" s="7" t="s">
        <v>799</v>
      </c>
      <c r="M3316" s="7" t="s">
        <v>102</v>
      </c>
      <c r="N3316" s="7" t="s">
        <v>886</v>
      </c>
      <c r="O3316" s="7" t="s">
        <v>62</v>
      </c>
      <c r="P3316" s="7" t="s">
        <v>1519</v>
      </c>
      <c r="Q3316" s="7" t="s">
        <v>96</v>
      </c>
      <c r="R3316" s="7" t="s">
        <v>57</v>
      </c>
      <c r="S3316" s="7" t="s">
        <v>1206</v>
      </c>
      <c r="T3316" s="80">
        <v>3.1560000000000001</v>
      </c>
      <c r="U3316" s="7" t="s">
        <v>1947</v>
      </c>
      <c r="V3316" s="85">
        <v>5.7000000000000002E-2</v>
      </c>
      <c r="W3316" s="81">
        <v>4.7320000000000001E-2</v>
      </c>
      <c r="X3316" s="4" t="s">
        <v>614</v>
      </c>
      <c r="Y3316" s="4"/>
      <c r="Z3316" s="80">
        <v>5000</v>
      </c>
      <c r="AA3316" s="78">
        <v>3.71</v>
      </c>
      <c r="AB3316" s="103">
        <v>107.47499999999999</v>
      </c>
      <c r="AD3316" s="80">
        <v>19.937000000000001</v>
      </c>
      <c r="AG3316" s="7" t="s">
        <v>17</v>
      </c>
      <c r="AH3316" s="81">
        <v>6.9999999999999999E-6</v>
      </c>
      <c r="AI3316" s="81">
        <v>3.6237374150487701E-4</v>
      </c>
      <c r="AJ3316" s="81">
        <v>8.7530067498856003E-5</v>
      </c>
    </row>
    <row r="3317" spans="1:36" s="7" customFormat="1" x14ac:dyDescent="0.2">
      <c r="A3317" s="7">
        <v>1039</v>
      </c>
      <c r="B3317" s="7">
        <v>1039</v>
      </c>
      <c r="C3317" s="7" t="s">
        <v>2498</v>
      </c>
      <c r="D3317" s="7" t="s">
        <v>2499</v>
      </c>
      <c r="E3317" s="4" t="s">
        <v>426</v>
      </c>
      <c r="F3317" s="7" t="s">
        <v>2684</v>
      </c>
      <c r="G3317" s="7" t="s">
        <v>2685</v>
      </c>
      <c r="H3317" s="7" t="s">
        <v>76</v>
      </c>
      <c r="I3317" s="7" t="s">
        <v>230</v>
      </c>
      <c r="J3317" s="7" t="s">
        <v>61</v>
      </c>
      <c r="K3317" s="7" t="s">
        <v>153</v>
      </c>
      <c r="L3317" s="7" t="s">
        <v>799</v>
      </c>
      <c r="M3317" s="7" t="s">
        <v>102</v>
      </c>
      <c r="N3317" s="7" t="s">
        <v>909</v>
      </c>
      <c r="O3317" s="7" t="s">
        <v>62</v>
      </c>
      <c r="P3317" s="7" t="s">
        <v>1404</v>
      </c>
      <c r="Q3317" s="7" t="s">
        <v>96</v>
      </c>
      <c r="R3317" s="7" t="s">
        <v>57</v>
      </c>
      <c r="S3317" s="7" t="s">
        <v>1207</v>
      </c>
      <c r="T3317" s="80">
        <v>0.72599999999999998</v>
      </c>
      <c r="U3317" s="7" t="s">
        <v>2686</v>
      </c>
      <c r="V3317" s="85">
        <v>6.2500000000000003E-3</v>
      </c>
      <c r="W3317" s="81">
        <v>4.3430000000000003E-2</v>
      </c>
      <c r="X3317" s="4" t="s">
        <v>614</v>
      </c>
      <c r="Y3317" s="4"/>
      <c r="Z3317" s="80">
        <v>10000</v>
      </c>
      <c r="AA3317" s="78">
        <v>4.1524000000000001</v>
      </c>
      <c r="AB3317" s="103">
        <v>97.772000000000006</v>
      </c>
      <c r="AD3317" s="80">
        <v>40.598999999999997</v>
      </c>
      <c r="AG3317" s="7" t="s">
        <v>17</v>
      </c>
      <c r="AH3317" s="81">
        <v>1.5999999999999999E-5</v>
      </c>
      <c r="AI3317" s="81">
        <v>7.3793436488707898E-4</v>
      </c>
      <c r="AJ3317" s="81">
        <v>1.7824537865258701E-4</v>
      </c>
    </row>
    <row r="3318" spans="1:36" s="7" customFormat="1" x14ac:dyDescent="0.2">
      <c r="A3318" s="7">
        <v>1039</v>
      </c>
      <c r="B3318" s="7">
        <v>1039</v>
      </c>
      <c r="C3318" s="7" t="s">
        <v>2386</v>
      </c>
      <c r="D3318" s="7" t="s">
        <v>2387</v>
      </c>
      <c r="E3318" s="4" t="s">
        <v>761</v>
      </c>
      <c r="F3318" s="7" t="s">
        <v>2687</v>
      </c>
      <c r="G3318" s="7" t="s">
        <v>2688</v>
      </c>
      <c r="H3318" s="7" t="s">
        <v>76</v>
      </c>
      <c r="I3318" s="7" t="s">
        <v>230</v>
      </c>
      <c r="J3318" s="7" t="s">
        <v>61</v>
      </c>
      <c r="K3318" s="7" t="s">
        <v>314</v>
      </c>
      <c r="L3318" s="7" t="s">
        <v>799</v>
      </c>
      <c r="M3318" s="7" t="s">
        <v>102</v>
      </c>
      <c r="N3318" s="7" t="s">
        <v>856</v>
      </c>
      <c r="O3318" s="7" t="s">
        <v>62</v>
      </c>
      <c r="P3318" s="7" t="s">
        <v>1519</v>
      </c>
      <c r="Q3318" s="7" t="s">
        <v>96</v>
      </c>
      <c r="R3318" s="7" t="s">
        <v>57</v>
      </c>
      <c r="S3318" s="7" t="s">
        <v>1206</v>
      </c>
      <c r="T3318" s="80">
        <v>4.4219999999999997</v>
      </c>
      <c r="U3318" s="7" t="s">
        <v>2689</v>
      </c>
      <c r="V3318" s="85">
        <v>5.0259999999999999E-2</v>
      </c>
      <c r="W3318" s="81">
        <v>5.006E-2</v>
      </c>
      <c r="X3318" s="4" t="s">
        <v>614</v>
      </c>
      <c r="Y3318" s="4"/>
      <c r="Z3318" s="80">
        <v>1000</v>
      </c>
      <c r="AA3318" s="78">
        <v>3.71</v>
      </c>
      <c r="AB3318" s="103">
        <v>100.6</v>
      </c>
      <c r="AD3318" s="80">
        <v>3.7320000000000002</v>
      </c>
      <c r="AG3318" s="7" t="s">
        <v>17</v>
      </c>
      <c r="AH3318" s="81">
        <v>9.9999999999999995E-7</v>
      </c>
      <c r="AI3318" s="81">
        <v>6.7838550567148997E-5</v>
      </c>
      <c r="AJ3318" s="81">
        <v>1.6386156694212901E-5</v>
      </c>
    </row>
    <row r="3319" spans="1:36" s="7" customFormat="1" x14ac:dyDescent="0.2">
      <c r="A3319" s="7">
        <v>1039</v>
      </c>
      <c r="B3319" s="7">
        <v>1039</v>
      </c>
      <c r="C3319" s="7" t="s">
        <v>2386</v>
      </c>
      <c r="D3319" s="7" t="s">
        <v>2387</v>
      </c>
      <c r="E3319" s="4" t="s">
        <v>761</v>
      </c>
      <c r="F3319" s="7" t="s">
        <v>2690</v>
      </c>
      <c r="G3319" s="7" t="s">
        <v>2691</v>
      </c>
      <c r="H3319" s="7" t="s">
        <v>76</v>
      </c>
      <c r="I3319" s="7" t="s">
        <v>230</v>
      </c>
      <c r="J3319" s="7" t="s">
        <v>61</v>
      </c>
      <c r="K3319" s="7" t="s">
        <v>204</v>
      </c>
      <c r="L3319" s="7" t="s">
        <v>799</v>
      </c>
      <c r="M3319" s="7" t="s">
        <v>102</v>
      </c>
      <c r="N3319" s="7" t="s">
        <v>856</v>
      </c>
      <c r="O3319" s="7" t="s">
        <v>62</v>
      </c>
      <c r="P3319" s="7" t="s">
        <v>298</v>
      </c>
      <c r="Q3319" s="7" t="s">
        <v>298</v>
      </c>
      <c r="R3319" s="7" t="s">
        <v>298</v>
      </c>
      <c r="S3319" s="7" t="s">
        <v>1206</v>
      </c>
      <c r="T3319" s="80">
        <v>2.629</v>
      </c>
      <c r="U3319" s="7" t="s">
        <v>1630</v>
      </c>
      <c r="V3319" s="85">
        <v>4.9110000000000001E-2</v>
      </c>
      <c r="W3319" s="81">
        <v>4.8570000000000002E-2</v>
      </c>
      <c r="X3319" s="4" t="s">
        <v>614</v>
      </c>
      <c r="Y3319" s="4"/>
      <c r="Z3319" s="80">
        <v>2000</v>
      </c>
      <c r="AA3319" s="78">
        <v>3.71</v>
      </c>
      <c r="AB3319" s="103">
        <v>101.328</v>
      </c>
      <c r="AD3319" s="80">
        <v>7.5190000000000001</v>
      </c>
      <c r="AG3319" s="7" t="s">
        <v>17</v>
      </c>
      <c r="AH3319" s="81">
        <v>3.0000000000000001E-6</v>
      </c>
      <c r="AI3319" s="81">
        <v>1.36658488861706E-4</v>
      </c>
      <c r="AJ3319" s="81">
        <v>3.3009364046858897E-5</v>
      </c>
    </row>
    <row r="3320" spans="1:36" s="7" customFormat="1" x14ac:dyDescent="0.2">
      <c r="A3320" s="7">
        <v>1039</v>
      </c>
      <c r="B3320" s="7">
        <v>1039</v>
      </c>
      <c r="C3320" s="7" t="s">
        <v>2498</v>
      </c>
      <c r="D3320" s="7" t="s">
        <v>2499</v>
      </c>
      <c r="E3320" s="4" t="s">
        <v>426</v>
      </c>
      <c r="F3320" s="7" t="s">
        <v>2692</v>
      </c>
      <c r="G3320" s="7" t="s">
        <v>2693</v>
      </c>
      <c r="H3320" s="7" t="s">
        <v>76</v>
      </c>
      <c r="I3320" s="7" t="s">
        <v>230</v>
      </c>
      <c r="J3320" s="7" t="s">
        <v>61</v>
      </c>
      <c r="K3320" s="7" t="s">
        <v>153</v>
      </c>
      <c r="L3320" s="7" t="s">
        <v>799</v>
      </c>
      <c r="M3320" s="7" t="s">
        <v>102</v>
      </c>
      <c r="N3320" s="7" t="s">
        <v>909</v>
      </c>
      <c r="O3320" s="7" t="s">
        <v>62</v>
      </c>
      <c r="P3320" s="7" t="s">
        <v>1404</v>
      </c>
      <c r="Q3320" s="7" t="s">
        <v>96</v>
      </c>
      <c r="R3320" s="7" t="s">
        <v>57</v>
      </c>
      <c r="S3320" s="7" t="s">
        <v>1207</v>
      </c>
      <c r="T3320" s="80">
        <v>3.1890000000000001</v>
      </c>
      <c r="U3320" s="7" t="s">
        <v>2694</v>
      </c>
      <c r="V3320" s="85">
        <v>1.6250000000000001E-2</v>
      </c>
      <c r="W3320" s="81">
        <v>4.7309999999999998E-2</v>
      </c>
      <c r="X3320" s="4" t="s">
        <v>614</v>
      </c>
      <c r="Y3320" s="4"/>
      <c r="Z3320" s="80">
        <v>5000</v>
      </c>
      <c r="AA3320" s="78">
        <v>4.1524000000000001</v>
      </c>
      <c r="AB3320" s="103">
        <v>93.543999999999997</v>
      </c>
      <c r="AD3320" s="80">
        <v>19.422000000000001</v>
      </c>
      <c r="AG3320" s="7" t="s">
        <v>17</v>
      </c>
      <c r="AH3320" s="81">
        <v>6.0000000000000002E-6</v>
      </c>
      <c r="AI3320" s="81">
        <v>3.5301232001229302E-4</v>
      </c>
      <c r="AJ3320" s="81">
        <v>8.5268849973192304E-5</v>
      </c>
    </row>
    <row r="3321" spans="1:36" s="7" customFormat="1" x14ac:dyDescent="0.2">
      <c r="A3321" s="7">
        <v>1039</v>
      </c>
      <c r="B3321" s="7">
        <v>1039</v>
      </c>
      <c r="C3321" s="7" t="s">
        <v>2695</v>
      </c>
      <c r="D3321" s="7" t="s">
        <v>2696</v>
      </c>
      <c r="E3321" s="4" t="s">
        <v>426</v>
      </c>
      <c r="F3321" s="7" t="s">
        <v>2697</v>
      </c>
      <c r="G3321" s="7" t="s">
        <v>2698</v>
      </c>
      <c r="H3321" s="7" t="s">
        <v>76</v>
      </c>
      <c r="I3321" s="7" t="s">
        <v>230</v>
      </c>
      <c r="J3321" s="7" t="s">
        <v>61</v>
      </c>
      <c r="K3321" s="7" t="s">
        <v>314</v>
      </c>
      <c r="L3321" s="7" t="s">
        <v>799</v>
      </c>
      <c r="M3321" s="7" t="s">
        <v>102</v>
      </c>
      <c r="N3321" s="7" t="s">
        <v>873</v>
      </c>
      <c r="O3321" s="7" t="s">
        <v>62</v>
      </c>
      <c r="P3321" s="7" t="s">
        <v>1846</v>
      </c>
      <c r="Q3321" s="7" t="s">
        <v>96</v>
      </c>
      <c r="R3321" s="7" t="s">
        <v>57</v>
      </c>
      <c r="S3321" s="7" t="s">
        <v>1206</v>
      </c>
      <c r="T3321" s="80">
        <v>0.86499999999999999</v>
      </c>
      <c r="U3321" s="7" t="s">
        <v>2699</v>
      </c>
      <c r="V3321" s="85">
        <v>6.1249999999999999E-2</v>
      </c>
      <c r="W3321" s="81">
        <v>5.0450000000000002E-2</v>
      </c>
      <c r="X3321" s="4" t="s">
        <v>614</v>
      </c>
      <c r="Y3321" s="4"/>
      <c r="Z3321" s="80">
        <v>16000</v>
      </c>
      <c r="AA3321" s="78">
        <v>3.71</v>
      </c>
      <c r="AB3321" s="103">
        <v>104.045</v>
      </c>
      <c r="AD3321" s="80">
        <v>61.761000000000003</v>
      </c>
      <c r="AG3321" s="7" t="s">
        <v>17</v>
      </c>
      <c r="AH3321" s="81">
        <v>7.9999999999999996E-6</v>
      </c>
      <c r="AI3321" s="81">
        <v>1.1225844660695901E-3</v>
      </c>
      <c r="AJ3321" s="81">
        <v>2.7115622031602399E-4</v>
      </c>
    </row>
    <row r="3322" spans="1:36" s="7" customFormat="1" x14ac:dyDescent="0.2">
      <c r="A3322" s="7">
        <v>1039</v>
      </c>
      <c r="B3322" s="7">
        <v>1039</v>
      </c>
      <c r="C3322" s="7" t="s">
        <v>2695</v>
      </c>
      <c r="D3322" s="7" t="s">
        <v>2696</v>
      </c>
      <c r="E3322" s="4" t="s">
        <v>426</v>
      </c>
      <c r="F3322" s="7" t="s">
        <v>2700</v>
      </c>
      <c r="G3322" s="7" t="s">
        <v>2701</v>
      </c>
      <c r="H3322" s="7" t="s">
        <v>76</v>
      </c>
      <c r="I3322" s="7" t="s">
        <v>230</v>
      </c>
      <c r="J3322" s="7" t="s">
        <v>61</v>
      </c>
      <c r="K3322" s="7" t="s">
        <v>314</v>
      </c>
      <c r="L3322" s="7" t="s">
        <v>799</v>
      </c>
      <c r="M3322" s="7" t="s">
        <v>102</v>
      </c>
      <c r="N3322" s="7" t="s">
        <v>873</v>
      </c>
      <c r="O3322" s="7" t="s">
        <v>62</v>
      </c>
      <c r="P3322" s="7" t="s">
        <v>1846</v>
      </c>
      <c r="Q3322" s="7" t="s">
        <v>96</v>
      </c>
      <c r="R3322" s="7" t="s">
        <v>57</v>
      </c>
      <c r="S3322" s="7" t="s">
        <v>1206</v>
      </c>
      <c r="T3322" s="80">
        <v>3.4279999999999999</v>
      </c>
      <c r="U3322" s="7" t="s">
        <v>1797</v>
      </c>
      <c r="V3322" s="85">
        <v>0.05</v>
      </c>
      <c r="W3322" s="81">
        <v>4.6620000000000002E-2</v>
      </c>
      <c r="X3322" s="4" t="s">
        <v>614</v>
      </c>
      <c r="Y3322" s="4"/>
      <c r="Z3322" s="80">
        <v>12000</v>
      </c>
      <c r="AA3322" s="78">
        <v>3.71</v>
      </c>
      <c r="AB3322" s="103">
        <v>103.76900000000001</v>
      </c>
      <c r="AD3322" s="80">
        <v>46.198</v>
      </c>
      <c r="AG3322" s="7" t="s">
        <v>17</v>
      </c>
      <c r="AH3322" s="81">
        <v>1.5999999999999999E-5</v>
      </c>
      <c r="AI3322" s="81">
        <v>8.39705942484021E-4</v>
      </c>
      <c r="AJ3322" s="81">
        <v>2.0282793537850099E-4</v>
      </c>
    </row>
    <row r="3323" spans="1:36" s="7" customFormat="1" x14ac:dyDescent="0.2">
      <c r="A3323" s="7">
        <v>1039</v>
      </c>
      <c r="B3323" s="7">
        <v>1039</v>
      </c>
      <c r="C3323" s="7" t="s">
        <v>1543</v>
      </c>
      <c r="D3323" s="7" t="s">
        <v>1544</v>
      </c>
      <c r="E3323" s="4" t="s">
        <v>426</v>
      </c>
      <c r="F3323" s="7" t="s">
        <v>1545</v>
      </c>
      <c r="G3323" s="7" t="s">
        <v>1546</v>
      </c>
      <c r="H3323" s="7" t="s">
        <v>76</v>
      </c>
      <c r="I3323" s="7" t="s">
        <v>230</v>
      </c>
      <c r="J3323" s="7" t="s">
        <v>61</v>
      </c>
      <c r="K3323" s="7" t="s">
        <v>317</v>
      </c>
      <c r="L3323" s="7" t="s">
        <v>799</v>
      </c>
      <c r="M3323" s="7" t="s">
        <v>102</v>
      </c>
      <c r="N3323" s="7" t="s">
        <v>888</v>
      </c>
      <c r="O3323" s="7" t="s">
        <v>62</v>
      </c>
      <c r="P3323" s="7" t="s">
        <v>1530</v>
      </c>
      <c r="Q3323" s="7" t="s">
        <v>96</v>
      </c>
      <c r="R3323" s="7" t="s">
        <v>57</v>
      </c>
      <c r="S3323" s="7" t="s">
        <v>1206</v>
      </c>
      <c r="T3323" s="80">
        <v>4.9089999999999998</v>
      </c>
      <c r="U3323" s="7" t="s">
        <v>1547</v>
      </c>
      <c r="V3323" s="85">
        <v>4.65E-2</v>
      </c>
      <c r="W3323" s="81">
        <v>5.6399999999999999E-2</v>
      </c>
      <c r="X3323" s="4" t="s">
        <v>614</v>
      </c>
      <c r="Y3323" s="4"/>
      <c r="Z3323" s="80">
        <v>23000</v>
      </c>
      <c r="AA3323" s="78">
        <v>3.71</v>
      </c>
      <c r="AB3323" s="103">
        <v>98.480999999999995</v>
      </c>
      <c r="AD3323" s="80">
        <v>84.034000000000006</v>
      </c>
      <c r="AG3323" s="7" t="s">
        <v>17</v>
      </c>
      <c r="AH3323" s="81">
        <v>3.1000000000000001E-5</v>
      </c>
      <c r="AI3323" s="81">
        <v>1.5274272316151501E-3</v>
      </c>
      <c r="AJ3323" s="81">
        <v>3.6894452707210098E-4</v>
      </c>
    </row>
    <row r="3324" spans="1:36" s="7" customFormat="1" x14ac:dyDescent="0.2">
      <c r="A3324" s="7">
        <v>1039</v>
      </c>
      <c r="B3324" s="7">
        <v>1039</v>
      </c>
      <c r="C3324" s="7" t="s">
        <v>2604</v>
      </c>
      <c r="D3324" s="7" t="s">
        <v>2605</v>
      </c>
      <c r="E3324" s="4" t="s">
        <v>426</v>
      </c>
      <c r="F3324" s="7" t="s">
        <v>2708</v>
      </c>
      <c r="G3324" s="7" t="s">
        <v>2709</v>
      </c>
      <c r="H3324" s="7" t="s">
        <v>76</v>
      </c>
      <c r="I3324" s="7" t="s">
        <v>230</v>
      </c>
      <c r="J3324" s="7" t="s">
        <v>61</v>
      </c>
      <c r="K3324" s="7" t="s">
        <v>153</v>
      </c>
      <c r="L3324" s="7" t="s">
        <v>799</v>
      </c>
      <c r="M3324" s="7" t="s">
        <v>102</v>
      </c>
      <c r="N3324" s="7" t="s">
        <v>909</v>
      </c>
      <c r="O3324" s="7" t="s">
        <v>62</v>
      </c>
      <c r="P3324" s="7" t="s">
        <v>1404</v>
      </c>
      <c r="Q3324" s="7" t="s">
        <v>96</v>
      </c>
      <c r="R3324" s="7" t="s">
        <v>57</v>
      </c>
      <c r="S3324" s="7" t="s">
        <v>1207</v>
      </c>
      <c r="T3324" s="80">
        <v>1.7809999999999999</v>
      </c>
      <c r="U3324" s="7" t="s">
        <v>2710</v>
      </c>
      <c r="V3324" s="85">
        <v>1.375E-2</v>
      </c>
      <c r="W3324" s="81">
        <v>3.9280000000000002E-2</v>
      </c>
      <c r="X3324" s="4" t="s">
        <v>614</v>
      </c>
      <c r="Y3324" s="4"/>
      <c r="Z3324" s="80">
        <v>7000</v>
      </c>
      <c r="AA3324" s="78">
        <v>4.1524000000000001</v>
      </c>
      <c r="AB3324" s="103">
        <v>96.567999999999998</v>
      </c>
      <c r="AD3324" s="80">
        <v>28.068999999999999</v>
      </c>
      <c r="AG3324" s="7" t="s">
        <v>17</v>
      </c>
      <c r="AH3324" s="81">
        <v>1.2E-5</v>
      </c>
      <c r="AI3324" s="81">
        <v>5.1019385259637798E-4</v>
      </c>
      <c r="AJ3324" s="81">
        <v>1.2323548105281601E-4</v>
      </c>
    </row>
    <row r="3325" spans="1:36" s="7" customFormat="1" x14ac:dyDescent="0.2">
      <c r="A3325" s="7">
        <v>1039</v>
      </c>
      <c r="B3325" s="7">
        <v>1039</v>
      </c>
      <c r="C3325" s="7" t="s">
        <v>1521</v>
      </c>
      <c r="D3325" s="7" t="s">
        <v>1522</v>
      </c>
      <c r="E3325" s="4" t="s">
        <v>425</v>
      </c>
      <c r="F3325" s="7" t="s">
        <v>2711</v>
      </c>
      <c r="G3325" s="7" t="s">
        <v>2712</v>
      </c>
      <c r="H3325" s="7" t="s">
        <v>76</v>
      </c>
      <c r="I3325" s="7" t="s">
        <v>230</v>
      </c>
      <c r="J3325" s="7" t="s">
        <v>61</v>
      </c>
      <c r="K3325" s="7" t="s">
        <v>314</v>
      </c>
      <c r="L3325" s="7" t="s">
        <v>799</v>
      </c>
      <c r="M3325" s="7" t="s">
        <v>102</v>
      </c>
      <c r="N3325" s="7" t="s">
        <v>888</v>
      </c>
      <c r="O3325" s="7" t="s">
        <v>62</v>
      </c>
      <c r="P3325" s="7" t="s">
        <v>1525</v>
      </c>
      <c r="Q3325" s="7" t="s">
        <v>96</v>
      </c>
      <c r="R3325" s="7" t="s">
        <v>57</v>
      </c>
      <c r="S3325" s="7" t="s">
        <v>1221</v>
      </c>
      <c r="T3325" s="80">
        <v>0.78100000000000003</v>
      </c>
      <c r="U3325" s="7" t="s">
        <v>2713</v>
      </c>
      <c r="V3325" s="85">
        <v>0.01</v>
      </c>
      <c r="W3325" s="81">
        <v>3.3820000000000003E-2</v>
      </c>
      <c r="X3325" s="4" t="s">
        <v>614</v>
      </c>
      <c r="Y3325" s="4"/>
      <c r="Z3325" s="80">
        <v>441000</v>
      </c>
      <c r="AA3325" s="78">
        <v>4.3964999999999996</v>
      </c>
      <c r="AB3325" s="103">
        <v>98.742000000000004</v>
      </c>
      <c r="AD3325" s="80">
        <v>1914.46</v>
      </c>
      <c r="AG3325" s="7" t="s">
        <v>17</v>
      </c>
      <c r="AH3325" s="81">
        <v>1.2600000000000001E-3</v>
      </c>
      <c r="AI3325" s="81">
        <v>3.47977846311169E-2</v>
      </c>
      <c r="AJ3325" s="81">
        <v>8.4052791047259708E-3</v>
      </c>
    </row>
    <row r="3326" spans="1:36" s="7" customFormat="1" x14ac:dyDescent="0.2">
      <c r="A3326" s="7">
        <v>1039</v>
      </c>
      <c r="B3326" s="7">
        <v>1039</v>
      </c>
      <c r="C3326" s="7" t="s">
        <v>2439</v>
      </c>
      <c r="D3326" s="7" t="s">
        <v>2440</v>
      </c>
      <c r="E3326" s="4" t="s">
        <v>426</v>
      </c>
      <c r="F3326" s="7" t="s">
        <v>2714</v>
      </c>
      <c r="G3326" s="7" t="s">
        <v>2715</v>
      </c>
      <c r="H3326" s="7" t="s">
        <v>76</v>
      </c>
      <c r="I3326" s="7" t="s">
        <v>230</v>
      </c>
      <c r="J3326" s="7" t="s">
        <v>61</v>
      </c>
      <c r="K3326" s="7" t="s">
        <v>314</v>
      </c>
      <c r="L3326" s="7" t="s">
        <v>799</v>
      </c>
      <c r="M3326" s="7" t="s">
        <v>102</v>
      </c>
      <c r="N3326" s="7" t="s">
        <v>893</v>
      </c>
      <c r="O3326" s="7" t="s">
        <v>62</v>
      </c>
      <c r="P3326" s="7" t="s">
        <v>1647</v>
      </c>
      <c r="Q3326" s="7" t="s">
        <v>96</v>
      </c>
      <c r="R3326" s="7" t="s">
        <v>57</v>
      </c>
      <c r="S3326" s="7" t="s">
        <v>1206</v>
      </c>
      <c r="T3326" s="80">
        <v>0.99</v>
      </c>
      <c r="U3326" s="7" t="s">
        <v>2716</v>
      </c>
      <c r="V3326" s="85">
        <v>7.0000000000000007E-2</v>
      </c>
      <c r="W3326" s="81">
        <v>4.6440000000000002E-2</v>
      </c>
      <c r="X3326" s="4" t="s">
        <v>614</v>
      </c>
      <c r="Y3326" s="4"/>
      <c r="Z3326" s="80">
        <v>16000</v>
      </c>
      <c r="AA3326" s="78">
        <v>3.71</v>
      </c>
      <c r="AB3326" s="103">
        <v>105.664</v>
      </c>
      <c r="AD3326" s="80">
        <v>62.722000000000001</v>
      </c>
      <c r="AG3326" s="7" t="s">
        <v>17</v>
      </c>
      <c r="AH3326" s="81">
        <v>2.6999999999999999E-5</v>
      </c>
      <c r="AI3326" s="81">
        <v>1.14005884286577E-3</v>
      </c>
      <c r="AJ3326" s="81">
        <v>2.7537709287185001E-4</v>
      </c>
    </row>
    <row r="3327" spans="1:36" s="7" customFormat="1" x14ac:dyDescent="0.2">
      <c r="A3327" s="7">
        <v>1039</v>
      </c>
      <c r="B3327" s="7">
        <v>1039</v>
      </c>
      <c r="C3327" s="7" t="s">
        <v>2717</v>
      </c>
      <c r="D3327" s="7" t="s">
        <v>2718</v>
      </c>
      <c r="E3327" s="4" t="s">
        <v>426</v>
      </c>
      <c r="F3327" s="7" t="s">
        <v>2719</v>
      </c>
      <c r="G3327" s="7" t="s">
        <v>2720</v>
      </c>
      <c r="H3327" s="7" t="s">
        <v>76</v>
      </c>
      <c r="I3327" s="7" t="s">
        <v>230</v>
      </c>
      <c r="J3327" s="7" t="s">
        <v>61</v>
      </c>
      <c r="K3327" s="7" t="s">
        <v>314</v>
      </c>
      <c r="L3327" s="7" t="s">
        <v>799</v>
      </c>
      <c r="M3327" s="7" t="s">
        <v>102</v>
      </c>
      <c r="N3327" s="7" t="s">
        <v>872</v>
      </c>
      <c r="O3327" s="7" t="s">
        <v>62</v>
      </c>
      <c r="P3327" s="7" t="s">
        <v>1846</v>
      </c>
      <c r="Q3327" s="7" t="s">
        <v>96</v>
      </c>
      <c r="R3327" s="7" t="s">
        <v>57</v>
      </c>
      <c r="S3327" s="7" t="s">
        <v>1206</v>
      </c>
      <c r="T3327" s="80">
        <v>4.9349999999999996</v>
      </c>
      <c r="U3327" s="7" t="s">
        <v>2721</v>
      </c>
      <c r="V3327" s="85">
        <v>4.2500000000000003E-2</v>
      </c>
      <c r="W3327" s="81">
        <v>4.376E-2</v>
      </c>
      <c r="X3327" s="4" t="s">
        <v>614</v>
      </c>
      <c r="Y3327" s="4"/>
      <c r="Z3327" s="80">
        <v>11000</v>
      </c>
      <c r="AA3327" s="78">
        <v>3.71</v>
      </c>
      <c r="AB3327" s="103">
        <v>101.44499999999999</v>
      </c>
      <c r="AD3327" s="80">
        <v>41.4</v>
      </c>
      <c r="AG3327" s="7" t="s">
        <v>17</v>
      </c>
      <c r="AH3327" s="81">
        <v>1.5E-5</v>
      </c>
      <c r="AI3327" s="81">
        <v>7.5249115957222099E-4</v>
      </c>
      <c r="AJ3327" s="81">
        <v>1.8176151979478399E-4</v>
      </c>
    </row>
    <row r="3328" spans="1:36" s="7" customFormat="1" x14ac:dyDescent="0.2">
      <c r="A3328" s="7">
        <v>1039</v>
      </c>
      <c r="B3328" s="7">
        <v>1039</v>
      </c>
      <c r="C3328" s="7" t="s">
        <v>2722</v>
      </c>
      <c r="D3328" s="7" t="s">
        <v>2723</v>
      </c>
      <c r="E3328" s="4" t="s">
        <v>426</v>
      </c>
      <c r="F3328" s="7" t="s">
        <v>2724</v>
      </c>
      <c r="G3328" s="7" t="s">
        <v>2725</v>
      </c>
      <c r="H3328" s="7" t="s">
        <v>76</v>
      </c>
      <c r="I3328" s="7" t="s">
        <v>230</v>
      </c>
      <c r="J3328" s="7" t="s">
        <v>61</v>
      </c>
      <c r="K3328" s="7" t="s">
        <v>314</v>
      </c>
      <c r="L3328" s="7" t="s">
        <v>799</v>
      </c>
      <c r="M3328" s="7" t="s">
        <v>102</v>
      </c>
      <c r="N3328" s="7" t="s">
        <v>888</v>
      </c>
      <c r="O3328" s="7" t="s">
        <v>62</v>
      </c>
      <c r="P3328" s="7" t="s">
        <v>1647</v>
      </c>
      <c r="Q3328" s="7" t="s">
        <v>96</v>
      </c>
      <c r="R3328" s="7" t="s">
        <v>57</v>
      </c>
      <c r="S3328" s="7" t="s">
        <v>1206</v>
      </c>
      <c r="T3328" s="80">
        <v>3.51</v>
      </c>
      <c r="U3328" s="7" t="s">
        <v>2726</v>
      </c>
      <c r="V3328" s="85">
        <v>4.2500000000000003E-2</v>
      </c>
      <c r="W3328" s="81">
        <v>4.1169999999999998E-2</v>
      </c>
      <c r="X3328" s="4" t="s">
        <v>614</v>
      </c>
      <c r="Y3328" s="4"/>
      <c r="Z3328" s="80">
        <v>11000</v>
      </c>
      <c r="AA3328" s="78">
        <v>3.71</v>
      </c>
      <c r="AB3328" s="103">
        <v>102.654</v>
      </c>
      <c r="AD3328" s="80">
        <v>41.893000000000001</v>
      </c>
      <c r="AG3328" s="7" t="s">
        <v>17</v>
      </c>
      <c r="AH3328" s="81">
        <v>6.0000000000000002E-6</v>
      </c>
      <c r="AI3328" s="81">
        <v>7.6146147754104605E-4</v>
      </c>
      <c r="AJ3328" s="81">
        <v>1.8392826767788599E-4</v>
      </c>
    </row>
    <row r="3329" spans="1:36" s="7" customFormat="1" x14ac:dyDescent="0.2">
      <c r="A3329" s="7">
        <v>1039</v>
      </c>
      <c r="B3329" s="7">
        <v>1039</v>
      </c>
      <c r="C3329" s="7" t="s">
        <v>2727</v>
      </c>
      <c r="D3329" s="7" t="s">
        <v>2728</v>
      </c>
      <c r="E3329" s="4" t="s">
        <v>426</v>
      </c>
      <c r="F3329" s="7" t="s">
        <v>2729</v>
      </c>
      <c r="G3329" s="7" t="s">
        <v>2730</v>
      </c>
      <c r="H3329" s="7" t="s">
        <v>76</v>
      </c>
      <c r="I3329" s="7" t="s">
        <v>230</v>
      </c>
      <c r="J3329" s="7" t="s">
        <v>61</v>
      </c>
      <c r="K3329" s="7" t="s">
        <v>314</v>
      </c>
      <c r="L3329" s="7" t="s">
        <v>799</v>
      </c>
      <c r="M3329" s="7" t="s">
        <v>102</v>
      </c>
      <c r="N3329" s="7" t="s">
        <v>878</v>
      </c>
      <c r="O3329" s="7" t="s">
        <v>62</v>
      </c>
      <c r="P3329" s="7" t="s">
        <v>1404</v>
      </c>
      <c r="Q3329" s="7" t="s">
        <v>96</v>
      </c>
      <c r="R3329" s="7" t="s">
        <v>57</v>
      </c>
      <c r="S3329" s="7" t="s">
        <v>1206</v>
      </c>
      <c r="T3329" s="80">
        <v>5.1440000000000001</v>
      </c>
      <c r="U3329" s="7" t="s">
        <v>2162</v>
      </c>
      <c r="V3329" s="85">
        <v>3.5999999999999997E-2</v>
      </c>
      <c r="W3329" s="81">
        <v>4.376E-2</v>
      </c>
      <c r="X3329" s="4" t="s">
        <v>614</v>
      </c>
      <c r="Y3329" s="4"/>
      <c r="Z3329" s="80">
        <v>23000</v>
      </c>
      <c r="AA3329" s="78">
        <v>3.71</v>
      </c>
      <c r="AB3329" s="103">
        <v>98.171999999999997</v>
      </c>
      <c r="AD3329" s="80">
        <v>83.77</v>
      </c>
      <c r="AG3329" s="7" t="s">
        <v>17</v>
      </c>
      <c r="AH3329" s="81">
        <v>2.3E-5</v>
      </c>
      <c r="AI3329" s="81">
        <v>1.5226230624459599E-3</v>
      </c>
      <c r="AJ3329" s="81">
        <v>3.6778409737344699E-4</v>
      </c>
    </row>
    <row r="3330" spans="1:36" s="7" customFormat="1" x14ac:dyDescent="0.2">
      <c r="A3330" s="7">
        <v>1039</v>
      </c>
      <c r="B3330" s="7">
        <v>1039</v>
      </c>
      <c r="C3330" s="7" t="s">
        <v>2439</v>
      </c>
      <c r="D3330" s="7" t="s">
        <v>2440</v>
      </c>
      <c r="E3330" s="4" t="s">
        <v>426</v>
      </c>
      <c r="F3330" s="7" t="s">
        <v>2916</v>
      </c>
      <c r="G3330" s="7" t="s">
        <v>2917</v>
      </c>
      <c r="H3330" s="7" t="s">
        <v>76</v>
      </c>
      <c r="I3330" s="7" t="s">
        <v>230</v>
      </c>
      <c r="J3330" s="7" t="s">
        <v>61</v>
      </c>
      <c r="K3330" s="7" t="s">
        <v>314</v>
      </c>
      <c r="L3330" s="7" t="s">
        <v>799</v>
      </c>
      <c r="M3330" s="7" t="s">
        <v>102</v>
      </c>
      <c r="N3330" s="7" t="s">
        <v>893</v>
      </c>
      <c r="O3330" s="7" t="s">
        <v>62</v>
      </c>
      <c r="P3330" s="7" t="s">
        <v>1647</v>
      </c>
      <c r="Q3330" s="7" t="s">
        <v>96</v>
      </c>
      <c r="R3330" s="7" t="s">
        <v>57</v>
      </c>
      <c r="S3330" s="7" t="s">
        <v>1206</v>
      </c>
      <c r="T3330" s="80">
        <v>1.3160000000000001</v>
      </c>
      <c r="U3330" s="7" t="s">
        <v>2918</v>
      </c>
      <c r="V3330" s="85">
        <v>3.4500000000000003E-2</v>
      </c>
      <c r="W3330" s="81">
        <v>4.5100000000000001E-2</v>
      </c>
      <c r="X3330" s="4" t="s">
        <v>614</v>
      </c>
      <c r="Y3330" s="4"/>
      <c r="Z3330" s="80">
        <v>11000</v>
      </c>
      <c r="AA3330" s="78">
        <v>3.71</v>
      </c>
      <c r="AB3330" s="103">
        <v>99.341999999999999</v>
      </c>
      <c r="AD3330" s="80">
        <v>40.540999999999997</v>
      </c>
      <c r="AG3330" s="7" t="s">
        <v>17</v>
      </c>
      <c r="AH3330" s="81">
        <v>7.9999999999999996E-6</v>
      </c>
      <c r="AI3330" s="81">
        <v>7.3689213674915004E-4</v>
      </c>
      <c r="AJ3330" s="81">
        <v>1.77993632212894E-4</v>
      </c>
    </row>
    <row r="3331" spans="1:36" s="7" customFormat="1" x14ac:dyDescent="0.2">
      <c r="A3331" s="7">
        <v>1039</v>
      </c>
      <c r="B3331" s="7">
        <v>1039</v>
      </c>
      <c r="C3331" s="7" t="s">
        <v>2731</v>
      </c>
      <c r="D3331" s="7" t="s">
        <v>2732</v>
      </c>
      <c r="E3331" s="4" t="s">
        <v>426</v>
      </c>
      <c r="F3331" s="7" t="s">
        <v>2733</v>
      </c>
      <c r="G3331" s="7" t="s">
        <v>2734</v>
      </c>
      <c r="H3331" s="7" t="s">
        <v>76</v>
      </c>
      <c r="I3331" s="7" t="s">
        <v>230</v>
      </c>
      <c r="J3331" s="7" t="s">
        <v>61</v>
      </c>
      <c r="K3331" s="7" t="s">
        <v>314</v>
      </c>
      <c r="L3331" s="7" t="s">
        <v>799</v>
      </c>
      <c r="M3331" s="7" t="s">
        <v>102</v>
      </c>
      <c r="N3331" s="7" t="s">
        <v>876</v>
      </c>
      <c r="O3331" s="7" t="s">
        <v>62</v>
      </c>
      <c r="P3331" s="7" t="s">
        <v>1404</v>
      </c>
      <c r="Q3331" s="7" t="s">
        <v>96</v>
      </c>
      <c r="R3331" s="7" t="s">
        <v>57</v>
      </c>
      <c r="S3331" s="7" t="s">
        <v>1206</v>
      </c>
      <c r="T3331" s="80">
        <v>5.03</v>
      </c>
      <c r="U3331" s="7" t="s">
        <v>2735</v>
      </c>
      <c r="V3331" s="85">
        <v>2.7E-2</v>
      </c>
      <c r="W3331" s="81">
        <v>4.4380000000000003E-2</v>
      </c>
      <c r="X3331" s="4" t="s">
        <v>614</v>
      </c>
      <c r="Y3331" s="4"/>
      <c r="Z3331" s="80">
        <v>11000</v>
      </c>
      <c r="AA3331" s="78">
        <v>3.71</v>
      </c>
      <c r="AB3331" s="103">
        <v>92.442999999999998</v>
      </c>
      <c r="AD3331" s="80">
        <v>37.725999999999999</v>
      </c>
      <c r="AG3331" s="7" t="s">
        <v>17</v>
      </c>
      <c r="AH3331" s="81">
        <v>1.2E-5</v>
      </c>
      <c r="AI3331" s="81">
        <v>6.85719226608087E-4</v>
      </c>
      <c r="AJ3331" s="81">
        <v>1.6563300072740299E-4</v>
      </c>
    </row>
    <row r="3332" spans="1:36" s="7" customFormat="1" x14ac:dyDescent="0.2">
      <c r="A3332" s="7">
        <v>1039</v>
      </c>
      <c r="B3332" s="7">
        <v>1039</v>
      </c>
      <c r="C3332" s="7" t="s">
        <v>2454</v>
      </c>
      <c r="D3332" s="7" t="s">
        <v>2455</v>
      </c>
      <c r="E3332" s="4" t="s">
        <v>426</v>
      </c>
      <c r="F3332" s="7" t="s">
        <v>2736</v>
      </c>
      <c r="G3332" s="7" t="s">
        <v>2737</v>
      </c>
      <c r="H3332" s="7" t="s">
        <v>76</v>
      </c>
      <c r="I3332" s="7" t="s">
        <v>230</v>
      </c>
      <c r="J3332" s="7" t="s">
        <v>61</v>
      </c>
      <c r="K3332" s="7" t="s">
        <v>314</v>
      </c>
      <c r="L3332" s="7" t="s">
        <v>799</v>
      </c>
      <c r="M3332" s="7" t="s">
        <v>102</v>
      </c>
      <c r="N3332" s="7" t="s">
        <v>895</v>
      </c>
      <c r="O3332" s="7" t="s">
        <v>62</v>
      </c>
      <c r="P3332" s="7" t="s">
        <v>1846</v>
      </c>
      <c r="Q3332" s="7" t="s">
        <v>96</v>
      </c>
      <c r="R3332" s="7" t="s">
        <v>57</v>
      </c>
      <c r="S3332" s="7" t="s">
        <v>1206</v>
      </c>
      <c r="T3332" s="80">
        <v>4.1260000000000003</v>
      </c>
      <c r="U3332" s="7" t="s">
        <v>2738</v>
      </c>
      <c r="V3332" s="85">
        <v>4.5999999999999999E-2</v>
      </c>
      <c r="W3332" s="81">
        <v>4.5060000000000003E-2</v>
      </c>
      <c r="X3332" s="4" t="s">
        <v>614</v>
      </c>
      <c r="Y3332" s="4"/>
      <c r="Z3332" s="80">
        <v>11000</v>
      </c>
      <c r="AA3332" s="78">
        <v>3.71</v>
      </c>
      <c r="AB3332" s="103">
        <v>102.471</v>
      </c>
      <c r="AD3332" s="80">
        <v>41.819000000000003</v>
      </c>
      <c r="AG3332" s="7" t="s">
        <v>17</v>
      </c>
      <c r="AH3332" s="81">
        <v>1.4E-5</v>
      </c>
      <c r="AI3332" s="81">
        <v>7.6010639737067204E-4</v>
      </c>
      <c r="AJ3332" s="81">
        <v>1.8360095296052699E-4</v>
      </c>
    </row>
    <row r="3333" spans="1:36" s="7" customFormat="1" x14ac:dyDescent="0.2">
      <c r="A3333" s="7">
        <v>1039</v>
      </c>
      <c r="B3333" s="7">
        <v>1039</v>
      </c>
      <c r="C3333" s="7" t="s">
        <v>2739</v>
      </c>
      <c r="D3333" s="7" t="s">
        <v>2740</v>
      </c>
      <c r="E3333" s="4" t="s">
        <v>426</v>
      </c>
      <c r="F3333" s="7" t="s">
        <v>2741</v>
      </c>
      <c r="G3333" s="7" t="s">
        <v>2742</v>
      </c>
      <c r="H3333" s="7" t="s">
        <v>76</v>
      </c>
      <c r="I3333" s="7" t="s">
        <v>230</v>
      </c>
      <c r="J3333" s="7" t="s">
        <v>61</v>
      </c>
      <c r="K3333" s="7" t="s">
        <v>188</v>
      </c>
      <c r="L3333" s="7" t="s">
        <v>799</v>
      </c>
      <c r="M3333" s="7" t="s">
        <v>102</v>
      </c>
      <c r="N3333" s="7" t="s">
        <v>895</v>
      </c>
      <c r="O3333" s="7" t="s">
        <v>62</v>
      </c>
      <c r="P3333" s="7" t="s">
        <v>1519</v>
      </c>
      <c r="Q3333" s="7" t="s">
        <v>96</v>
      </c>
      <c r="R3333" s="7" t="s">
        <v>57</v>
      </c>
      <c r="S3333" s="7" t="s">
        <v>1206</v>
      </c>
      <c r="T3333" s="80">
        <v>4.99</v>
      </c>
      <c r="U3333" s="7" t="s">
        <v>2743</v>
      </c>
      <c r="V3333" s="85">
        <v>3.3750000000000002E-2</v>
      </c>
      <c r="W3333" s="81">
        <v>5.0070000000000003E-2</v>
      </c>
      <c r="X3333" s="4" t="s">
        <v>614</v>
      </c>
      <c r="Y3333" s="4"/>
      <c r="Z3333" s="80">
        <v>15000</v>
      </c>
      <c r="AA3333" s="78">
        <v>3.71</v>
      </c>
      <c r="AB3333" s="103">
        <v>95.287000000000006</v>
      </c>
      <c r="AD3333" s="80">
        <v>53.027000000000001</v>
      </c>
      <c r="AG3333" s="7" t="s">
        <v>17</v>
      </c>
      <c r="AH3333" s="81">
        <v>2.5000000000000001E-5</v>
      </c>
      <c r="AI3333" s="81">
        <v>9.6383726479171595E-4</v>
      </c>
      <c r="AJ3333" s="81">
        <v>2.3281140762236E-4</v>
      </c>
    </row>
    <row r="3334" spans="1:36" s="7" customFormat="1" x14ac:dyDescent="0.2">
      <c r="A3334" s="7">
        <v>1039</v>
      </c>
      <c r="B3334" s="7">
        <v>1039</v>
      </c>
      <c r="C3334" s="7" t="s">
        <v>1543</v>
      </c>
      <c r="D3334" s="7" t="s">
        <v>1544</v>
      </c>
      <c r="E3334" s="4" t="s">
        <v>426</v>
      </c>
      <c r="F3334" s="7" t="s">
        <v>1548</v>
      </c>
      <c r="G3334" s="7" t="s">
        <v>1549</v>
      </c>
      <c r="H3334" s="7" t="s">
        <v>76</v>
      </c>
      <c r="I3334" s="7" t="s">
        <v>230</v>
      </c>
      <c r="J3334" s="7" t="s">
        <v>61</v>
      </c>
      <c r="K3334" s="7" t="s">
        <v>317</v>
      </c>
      <c r="L3334" s="7" t="s">
        <v>799</v>
      </c>
      <c r="M3334" s="7" t="s">
        <v>102</v>
      </c>
      <c r="N3334" s="7" t="s">
        <v>888</v>
      </c>
      <c r="O3334" s="7" t="s">
        <v>62</v>
      </c>
      <c r="P3334" s="7" t="s">
        <v>1530</v>
      </c>
      <c r="Q3334" s="7" t="s">
        <v>96</v>
      </c>
      <c r="R3334" s="7" t="s">
        <v>57</v>
      </c>
      <c r="S3334" s="7" t="s">
        <v>1206</v>
      </c>
      <c r="T3334" s="80">
        <v>0.16400000000000001</v>
      </c>
      <c r="U3334" s="7" t="s">
        <v>1550</v>
      </c>
      <c r="V3334" s="85">
        <v>3.9E-2</v>
      </c>
      <c r="W3334" s="81">
        <v>6.012E-2</v>
      </c>
      <c r="X3334" s="4" t="s">
        <v>614</v>
      </c>
      <c r="Y3334" s="4"/>
      <c r="Z3334" s="80">
        <v>4370</v>
      </c>
      <c r="AA3334" s="78">
        <v>3.71</v>
      </c>
      <c r="AB3334" s="103">
        <v>100.95</v>
      </c>
      <c r="AD3334" s="80">
        <v>16.367000000000001</v>
      </c>
      <c r="AG3334" s="7" t="s">
        <v>17</v>
      </c>
      <c r="AH3334" s="81">
        <v>6.0000000000000002E-6</v>
      </c>
      <c r="AI3334" s="81">
        <v>2.9748625599333598E-4</v>
      </c>
      <c r="AJ3334" s="81">
        <v>7.1856729902512005E-5</v>
      </c>
    </row>
    <row r="3335" spans="1:36" s="7" customFormat="1" x14ac:dyDescent="0.2">
      <c r="A3335" s="7">
        <v>1039</v>
      </c>
      <c r="B3335" s="7">
        <v>1039</v>
      </c>
      <c r="C3335" s="7" t="s">
        <v>2744</v>
      </c>
      <c r="D3335" s="7" t="s">
        <v>2745</v>
      </c>
      <c r="E3335" s="4" t="s">
        <v>426</v>
      </c>
      <c r="F3335" s="7" t="s">
        <v>2746</v>
      </c>
      <c r="G3335" s="7" t="s">
        <v>2747</v>
      </c>
      <c r="H3335" s="7" t="s">
        <v>76</v>
      </c>
      <c r="I3335" s="7" t="s">
        <v>230</v>
      </c>
      <c r="J3335" s="7" t="s">
        <v>61</v>
      </c>
      <c r="K3335" s="7" t="s">
        <v>314</v>
      </c>
      <c r="L3335" s="7" t="s">
        <v>799</v>
      </c>
      <c r="M3335" s="7" t="s">
        <v>102</v>
      </c>
      <c r="N3335" s="7" t="s">
        <v>884</v>
      </c>
      <c r="O3335" s="7" t="s">
        <v>62</v>
      </c>
      <c r="P3335" s="7" t="s">
        <v>1519</v>
      </c>
      <c r="Q3335" s="7" t="s">
        <v>96</v>
      </c>
      <c r="R3335" s="7" t="s">
        <v>57</v>
      </c>
      <c r="S3335" s="7" t="s">
        <v>1206</v>
      </c>
      <c r="T3335" s="80">
        <v>2.2229999999999999</v>
      </c>
      <c r="U3335" s="7" t="s">
        <v>2748</v>
      </c>
      <c r="V3335" s="85">
        <v>4.4999999999999998E-2</v>
      </c>
      <c r="W3335" s="81">
        <v>4.7710000000000002E-2</v>
      </c>
      <c r="X3335" s="4" t="s">
        <v>614</v>
      </c>
      <c r="Y3335" s="4"/>
      <c r="Z3335" s="80">
        <v>16000</v>
      </c>
      <c r="AA3335" s="78">
        <v>3.71</v>
      </c>
      <c r="AB3335" s="103">
        <v>101.063</v>
      </c>
      <c r="AD3335" s="80">
        <v>59.991</v>
      </c>
      <c r="AG3335" s="7" t="s">
        <v>17</v>
      </c>
      <c r="AH3335" s="81">
        <v>1.2999999999999999E-5</v>
      </c>
      <c r="AI3335" s="81">
        <v>1.09040833022031E-3</v>
      </c>
      <c r="AJ3335" s="81">
        <v>2.63384190998877E-4</v>
      </c>
    </row>
    <row r="3336" spans="1:36" s="7" customFormat="1" x14ac:dyDescent="0.2">
      <c r="A3336" s="7">
        <v>1039</v>
      </c>
      <c r="B3336" s="7">
        <v>1039</v>
      </c>
      <c r="C3336" s="7" t="s">
        <v>2749</v>
      </c>
      <c r="D3336" s="7" t="s">
        <v>2750</v>
      </c>
      <c r="E3336" s="4" t="s">
        <v>426</v>
      </c>
      <c r="F3336" s="7" t="s">
        <v>2751</v>
      </c>
      <c r="G3336" s="7" t="s">
        <v>2752</v>
      </c>
      <c r="H3336" s="7" t="s">
        <v>76</v>
      </c>
      <c r="I3336" s="7" t="s">
        <v>230</v>
      </c>
      <c r="J3336" s="7" t="s">
        <v>61</v>
      </c>
      <c r="K3336" s="7" t="s">
        <v>314</v>
      </c>
      <c r="L3336" s="7" t="s">
        <v>799</v>
      </c>
      <c r="M3336" s="7" t="s">
        <v>102</v>
      </c>
      <c r="N3336" s="7" t="s">
        <v>881</v>
      </c>
      <c r="O3336" s="7" t="s">
        <v>62</v>
      </c>
      <c r="P3336" s="7" t="s">
        <v>1846</v>
      </c>
      <c r="Q3336" s="7" t="s">
        <v>96</v>
      </c>
      <c r="R3336" s="7" t="s">
        <v>57</v>
      </c>
      <c r="S3336" s="7" t="s">
        <v>1206</v>
      </c>
      <c r="T3336" s="80">
        <v>5.266</v>
      </c>
      <c r="U3336" s="7" t="s">
        <v>2753</v>
      </c>
      <c r="V3336" s="85">
        <v>2.1000000000000001E-2</v>
      </c>
      <c r="W3336" s="81">
        <v>4.3029999999999999E-2</v>
      </c>
      <c r="X3336" s="4" t="s">
        <v>614</v>
      </c>
      <c r="Y3336" s="4"/>
      <c r="Z3336" s="80">
        <v>11000</v>
      </c>
      <c r="AA3336" s="78">
        <v>3.71</v>
      </c>
      <c r="AB3336" s="103">
        <v>90.051000000000002</v>
      </c>
      <c r="AD3336" s="80">
        <v>36.75</v>
      </c>
      <c r="AG3336" s="7" t="s">
        <v>17</v>
      </c>
      <c r="AH3336" s="81">
        <v>2.1999999999999999E-5</v>
      </c>
      <c r="AI3336" s="81">
        <v>6.6797647584329102E-4</v>
      </c>
      <c r="AJ3336" s="81">
        <v>1.6134730340946701E-4</v>
      </c>
    </row>
    <row r="3337" spans="1:36" s="7" customFormat="1" x14ac:dyDescent="0.2">
      <c r="A3337" s="7">
        <v>1039</v>
      </c>
      <c r="B3337" s="7">
        <v>1039</v>
      </c>
      <c r="C3337" s="7" t="s">
        <v>2439</v>
      </c>
      <c r="D3337" s="7" t="s">
        <v>2440</v>
      </c>
      <c r="E3337" s="4" t="s">
        <v>426</v>
      </c>
      <c r="F3337" s="7" t="s">
        <v>2754</v>
      </c>
      <c r="G3337" s="7" t="s">
        <v>2755</v>
      </c>
      <c r="H3337" s="7" t="s">
        <v>76</v>
      </c>
      <c r="I3337" s="7" t="s">
        <v>230</v>
      </c>
      <c r="J3337" s="7" t="s">
        <v>61</v>
      </c>
      <c r="K3337" s="7" t="s">
        <v>314</v>
      </c>
      <c r="L3337" s="7" t="s">
        <v>799</v>
      </c>
      <c r="M3337" s="7" t="s">
        <v>102</v>
      </c>
      <c r="N3337" s="7" t="s">
        <v>893</v>
      </c>
      <c r="O3337" s="7" t="s">
        <v>62</v>
      </c>
      <c r="P3337" s="7" t="s">
        <v>1647</v>
      </c>
      <c r="Q3337" s="7" t="s">
        <v>96</v>
      </c>
      <c r="R3337" s="7" t="s">
        <v>57</v>
      </c>
      <c r="S3337" s="7" t="s">
        <v>1206</v>
      </c>
      <c r="T3337" s="80">
        <v>2.5150000000000001</v>
      </c>
      <c r="U3337" s="7" t="s">
        <v>2756</v>
      </c>
      <c r="V3337" s="85">
        <v>1.7000000000000001E-2</v>
      </c>
      <c r="W3337" s="81">
        <v>4.3319999999999997E-2</v>
      </c>
      <c r="X3337" s="4" t="s">
        <v>614</v>
      </c>
      <c r="Y3337" s="4"/>
      <c r="Z3337" s="80">
        <v>5000</v>
      </c>
      <c r="AA3337" s="78">
        <v>3.71</v>
      </c>
      <c r="AB3337" s="103">
        <v>94.984999999999999</v>
      </c>
      <c r="AD3337" s="80">
        <v>17.62</v>
      </c>
      <c r="AG3337" s="7" t="s">
        <v>17</v>
      </c>
      <c r="AH3337" s="81">
        <v>3.9999999999999998E-6</v>
      </c>
      <c r="AI3337" s="81">
        <v>3.2026176044416197E-4</v>
      </c>
      <c r="AJ3337" s="81">
        <v>7.7358070682951503E-5</v>
      </c>
    </row>
    <row r="3338" spans="1:36" s="7" customFormat="1" x14ac:dyDescent="0.2">
      <c r="A3338" s="7">
        <v>1039</v>
      </c>
      <c r="B3338" s="7">
        <v>1039</v>
      </c>
      <c r="C3338" s="7" t="s">
        <v>2757</v>
      </c>
      <c r="D3338" s="7" t="s">
        <v>2758</v>
      </c>
      <c r="E3338" s="4" t="s">
        <v>426</v>
      </c>
      <c r="F3338" s="7" t="s">
        <v>2759</v>
      </c>
      <c r="G3338" s="7" t="s">
        <v>2760</v>
      </c>
      <c r="H3338" s="7" t="s">
        <v>76</v>
      </c>
      <c r="I3338" s="7" t="s">
        <v>230</v>
      </c>
      <c r="J3338" s="7" t="s">
        <v>61</v>
      </c>
      <c r="K3338" s="7" t="s">
        <v>314</v>
      </c>
      <c r="L3338" s="7" t="s">
        <v>799</v>
      </c>
      <c r="M3338" s="7" t="s">
        <v>102</v>
      </c>
      <c r="N3338" s="7" t="s">
        <v>891</v>
      </c>
      <c r="O3338" s="7" t="s">
        <v>62</v>
      </c>
      <c r="P3338" s="7" t="s">
        <v>1519</v>
      </c>
      <c r="Q3338" s="7" t="s">
        <v>96</v>
      </c>
      <c r="R3338" s="7" t="s">
        <v>57</v>
      </c>
      <c r="S3338" s="7" t="s">
        <v>1206</v>
      </c>
      <c r="T3338" s="80">
        <v>1.2829999999999999</v>
      </c>
      <c r="U3338" s="7" t="s">
        <v>2761</v>
      </c>
      <c r="V3338" s="85">
        <v>2.196E-2</v>
      </c>
      <c r="W3338" s="81">
        <v>5.2109999999999997E-2</v>
      </c>
      <c r="X3338" s="4" t="s">
        <v>614</v>
      </c>
      <c r="Y3338" s="4"/>
      <c r="Z3338" s="80">
        <v>13000</v>
      </c>
      <c r="AA3338" s="78">
        <v>3.71</v>
      </c>
      <c r="AB3338" s="103">
        <v>96.802000000000007</v>
      </c>
      <c r="AD3338" s="80">
        <v>46.688000000000002</v>
      </c>
      <c r="AG3338" s="7" t="s">
        <v>17</v>
      </c>
      <c r="AH3338" s="81">
        <v>1.9999999999999999E-6</v>
      </c>
      <c r="AI3338" s="81">
        <v>8.4861004697483404E-4</v>
      </c>
      <c r="AJ3338" s="81">
        <v>2.0497868963531099E-4</v>
      </c>
    </row>
    <row r="3339" spans="1:36" s="7" customFormat="1" x14ac:dyDescent="0.2">
      <c r="A3339" s="7">
        <v>1039</v>
      </c>
      <c r="B3339" s="7">
        <v>1039</v>
      </c>
      <c r="C3339" s="7" t="s">
        <v>1543</v>
      </c>
      <c r="D3339" s="7" t="s">
        <v>1544</v>
      </c>
      <c r="E3339" s="4" t="s">
        <v>426</v>
      </c>
      <c r="F3339" s="7" t="s">
        <v>1551</v>
      </c>
      <c r="G3339" s="7" t="s">
        <v>1552</v>
      </c>
      <c r="H3339" s="7" t="s">
        <v>76</v>
      </c>
      <c r="I3339" s="7" t="s">
        <v>230</v>
      </c>
      <c r="J3339" s="7" t="s">
        <v>61</v>
      </c>
      <c r="K3339" s="7" t="s">
        <v>317</v>
      </c>
      <c r="L3339" s="7" t="s">
        <v>799</v>
      </c>
      <c r="M3339" s="7" t="s">
        <v>102</v>
      </c>
      <c r="N3339" s="7" t="s">
        <v>888</v>
      </c>
      <c r="O3339" s="7" t="s">
        <v>62</v>
      </c>
      <c r="P3339" s="7" t="s">
        <v>1530</v>
      </c>
      <c r="Q3339" s="7" t="s">
        <v>96</v>
      </c>
      <c r="R3339" s="7" t="s">
        <v>57</v>
      </c>
      <c r="S3339" s="7" t="s">
        <v>1206</v>
      </c>
      <c r="T3339" s="80">
        <v>1.381</v>
      </c>
      <c r="U3339" s="7" t="s">
        <v>1553</v>
      </c>
      <c r="V3339" s="85">
        <v>4.3749999999999997E-2</v>
      </c>
      <c r="W3339" s="81">
        <v>5.5719999999999999E-2</v>
      </c>
      <c r="X3339" s="4" t="s">
        <v>614</v>
      </c>
      <c r="Y3339" s="4"/>
      <c r="Z3339" s="80">
        <v>65000</v>
      </c>
      <c r="AA3339" s="78">
        <v>3.71</v>
      </c>
      <c r="AB3339" s="103">
        <v>100.747</v>
      </c>
      <c r="AD3339" s="80">
        <v>242.952</v>
      </c>
      <c r="AG3339" s="7" t="s">
        <v>17</v>
      </c>
      <c r="AH3339" s="81">
        <v>9.2999999999999997E-5</v>
      </c>
      <c r="AI3339" s="81">
        <v>4.4159675924847104E-3</v>
      </c>
      <c r="AJ3339" s="81">
        <v>1.0666610109158401E-3</v>
      </c>
    </row>
    <row r="3340" spans="1:36" s="7" customFormat="1" x14ac:dyDescent="0.2">
      <c r="A3340" s="7">
        <v>1039</v>
      </c>
      <c r="B3340" s="7">
        <v>1039</v>
      </c>
      <c r="C3340" s="7" t="s">
        <v>2762</v>
      </c>
      <c r="D3340" s="7" t="s">
        <v>2763</v>
      </c>
      <c r="E3340" s="4" t="s">
        <v>426</v>
      </c>
      <c r="F3340" s="7" t="s">
        <v>2764</v>
      </c>
      <c r="G3340" s="7" t="s">
        <v>2765</v>
      </c>
      <c r="H3340" s="7" t="s">
        <v>76</v>
      </c>
      <c r="I3340" s="7" t="s">
        <v>230</v>
      </c>
      <c r="J3340" s="7" t="s">
        <v>61</v>
      </c>
      <c r="K3340" s="7" t="s">
        <v>314</v>
      </c>
      <c r="L3340" s="7" t="s">
        <v>799</v>
      </c>
      <c r="M3340" s="7" t="s">
        <v>102</v>
      </c>
      <c r="N3340" s="7" t="s">
        <v>898</v>
      </c>
      <c r="O3340" s="7" t="s">
        <v>62</v>
      </c>
      <c r="P3340" s="7" t="s">
        <v>1404</v>
      </c>
      <c r="Q3340" s="7" t="s">
        <v>96</v>
      </c>
      <c r="R3340" s="7" t="s">
        <v>57</v>
      </c>
      <c r="S3340" s="7" t="s">
        <v>1206</v>
      </c>
      <c r="T3340" s="80">
        <v>4.6120000000000001</v>
      </c>
      <c r="U3340" s="7" t="s">
        <v>2766</v>
      </c>
      <c r="V3340" s="85">
        <v>4.0160000000000001E-2</v>
      </c>
      <c r="W3340" s="81">
        <v>4.4380000000000003E-2</v>
      </c>
      <c r="X3340" s="4" t="s">
        <v>614</v>
      </c>
      <c r="Y3340" s="4"/>
      <c r="Z3340" s="80">
        <v>17000</v>
      </c>
      <c r="AA3340" s="78">
        <v>3.71</v>
      </c>
      <c r="AB3340" s="103">
        <v>99.638999999999996</v>
      </c>
      <c r="AD3340" s="80">
        <v>62.843000000000004</v>
      </c>
      <c r="AG3340" s="7" t="s">
        <v>17</v>
      </c>
      <c r="AH3340" s="81">
        <v>3.9999999999999998E-6</v>
      </c>
      <c r="AI3340" s="81">
        <v>1.1422447373089699E-3</v>
      </c>
      <c r="AJ3340" s="81">
        <v>2.7590508777391998E-4</v>
      </c>
    </row>
    <row r="3341" spans="1:36" s="7" customFormat="1" x14ac:dyDescent="0.2">
      <c r="A3341" s="7">
        <v>1039</v>
      </c>
      <c r="B3341" s="7">
        <v>1039</v>
      </c>
      <c r="C3341" s="7" t="s">
        <v>2919</v>
      </c>
      <c r="D3341" s="7" t="s">
        <v>2920</v>
      </c>
      <c r="E3341" s="4" t="s">
        <v>426</v>
      </c>
      <c r="F3341" s="7" t="s">
        <v>2921</v>
      </c>
      <c r="G3341" s="7" t="s">
        <v>2922</v>
      </c>
      <c r="H3341" s="7" t="s">
        <v>76</v>
      </c>
      <c r="I3341" s="7" t="s">
        <v>230</v>
      </c>
      <c r="J3341" s="7" t="s">
        <v>61</v>
      </c>
      <c r="K3341" s="7" t="s">
        <v>314</v>
      </c>
      <c r="L3341" s="7" t="s">
        <v>799</v>
      </c>
      <c r="M3341" s="7" t="s">
        <v>102</v>
      </c>
      <c r="N3341" s="7" t="s">
        <v>202</v>
      </c>
      <c r="O3341" s="7" t="s">
        <v>62</v>
      </c>
      <c r="P3341" s="7" t="s">
        <v>1519</v>
      </c>
      <c r="Q3341" s="7" t="s">
        <v>96</v>
      </c>
      <c r="R3341" s="7" t="s">
        <v>57</v>
      </c>
      <c r="S3341" s="7" t="s">
        <v>1206</v>
      </c>
      <c r="T3341" s="80">
        <v>5.84</v>
      </c>
      <c r="U3341" s="7" t="s">
        <v>2923</v>
      </c>
      <c r="V3341" s="85">
        <v>2.4500000000000001E-2</v>
      </c>
      <c r="W3341" s="81">
        <v>4.7480000000000001E-2</v>
      </c>
      <c r="X3341" s="4" t="s">
        <v>614</v>
      </c>
      <c r="Y3341" s="4"/>
      <c r="Z3341" s="80">
        <v>17000</v>
      </c>
      <c r="AA3341" s="78">
        <v>3.71</v>
      </c>
      <c r="AB3341" s="103">
        <v>88.876999999999995</v>
      </c>
      <c r="AD3341" s="80">
        <v>56.054000000000002</v>
      </c>
      <c r="AG3341" s="7" t="s">
        <v>17</v>
      </c>
      <c r="AH3341" s="81">
        <v>6.0000000000000002E-6</v>
      </c>
      <c r="AI3341" s="81">
        <v>1.01886173047688E-3</v>
      </c>
      <c r="AJ3341" s="81">
        <v>2.4610236842848498E-4</v>
      </c>
    </row>
    <row r="3342" spans="1:36" s="7" customFormat="1" x14ac:dyDescent="0.2">
      <c r="A3342" s="7">
        <v>1039</v>
      </c>
      <c r="B3342" s="7">
        <v>1039</v>
      </c>
      <c r="C3342" s="7" t="s">
        <v>2485</v>
      </c>
      <c r="D3342" s="7" t="s">
        <v>2486</v>
      </c>
      <c r="E3342" s="4" t="s">
        <v>426</v>
      </c>
      <c r="F3342" s="7" t="s">
        <v>2924</v>
      </c>
      <c r="G3342" s="7" t="s">
        <v>2925</v>
      </c>
      <c r="H3342" s="7" t="s">
        <v>76</v>
      </c>
      <c r="I3342" s="7" t="s">
        <v>230</v>
      </c>
      <c r="J3342" s="7" t="s">
        <v>61</v>
      </c>
      <c r="K3342" s="7" t="s">
        <v>159</v>
      </c>
      <c r="L3342" s="7" t="s">
        <v>799</v>
      </c>
      <c r="M3342" s="7" t="s">
        <v>102</v>
      </c>
      <c r="N3342" s="7" t="s">
        <v>895</v>
      </c>
      <c r="O3342" s="7" t="s">
        <v>62</v>
      </c>
      <c r="P3342" s="7" t="s">
        <v>1846</v>
      </c>
      <c r="Q3342" s="7" t="s">
        <v>96</v>
      </c>
      <c r="R3342" s="7" t="s">
        <v>57</v>
      </c>
      <c r="S3342" s="7" t="s">
        <v>1206</v>
      </c>
      <c r="T3342" s="80">
        <v>5.3929999999999998</v>
      </c>
      <c r="U3342" s="7" t="s">
        <v>2926</v>
      </c>
      <c r="V3342" s="85">
        <v>3.4209999999999997E-2</v>
      </c>
      <c r="W3342" s="81">
        <v>4.9889999999999997E-2</v>
      </c>
      <c r="X3342" s="4" t="s">
        <v>614</v>
      </c>
      <c r="Y3342" s="4"/>
      <c r="Z3342" s="80">
        <v>29000</v>
      </c>
      <c r="AA3342" s="78">
        <v>3.71</v>
      </c>
      <c r="AB3342" s="103">
        <v>94.656000000000006</v>
      </c>
      <c r="AD3342" s="80">
        <v>101.84099999999999</v>
      </c>
      <c r="AG3342" s="7" t="s">
        <v>17</v>
      </c>
      <c r="AH3342" s="81">
        <v>2.9E-5</v>
      </c>
      <c r="AI3342" s="81">
        <v>1.85108845635248E-3</v>
      </c>
      <c r="AJ3342" s="81">
        <v>4.4712372606806299E-4</v>
      </c>
    </row>
    <row r="3343" spans="1:36" s="7" customFormat="1" x14ac:dyDescent="0.2">
      <c r="A3343" s="7">
        <v>1039</v>
      </c>
      <c r="B3343" s="7">
        <v>1039</v>
      </c>
      <c r="C3343" s="7" t="s">
        <v>2604</v>
      </c>
      <c r="D3343" s="7" t="s">
        <v>2605</v>
      </c>
      <c r="E3343" s="4" t="s">
        <v>426</v>
      </c>
      <c r="F3343" s="7" t="s">
        <v>2767</v>
      </c>
      <c r="G3343" s="7" t="s">
        <v>2768</v>
      </c>
      <c r="H3343" s="7" t="s">
        <v>76</v>
      </c>
      <c r="I3343" s="7" t="s">
        <v>230</v>
      </c>
      <c r="J3343" s="7" t="s">
        <v>61</v>
      </c>
      <c r="K3343" s="7" t="s">
        <v>153</v>
      </c>
      <c r="L3343" s="7" t="s">
        <v>799</v>
      </c>
      <c r="M3343" s="7" t="s">
        <v>102</v>
      </c>
      <c r="N3343" s="7" t="s">
        <v>909</v>
      </c>
      <c r="O3343" s="7" t="s">
        <v>62</v>
      </c>
      <c r="P3343" s="7" t="s">
        <v>1404</v>
      </c>
      <c r="Q3343" s="7" t="s">
        <v>96</v>
      </c>
      <c r="R3343" s="7" t="s">
        <v>57</v>
      </c>
      <c r="S3343" s="7" t="s">
        <v>1207</v>
      </c>
      <c r="T3343" s="80">
        <v>3.2269999999999999</v>
      </c>
      <c r="U3343" s="7" t="s">
        <v>2769</v>
      </c>
      <c r="V3343" s="85">
        <v>1.25E-3</v>
      </c>
      <c r="W3343" s="81">
        <v>3.9120000000000002E-2</v>
      </c>
      <c r="X3343" s="4" t="s">
        <v>614</v>
      </c>
      <c r="Y3343" s="4"/>
      <c r="Z3343" s="80">
        <v>61000</v>
      </c>
      <c r="AA3343" s="78">
        <v>4.1524000000000001</v>
      </c>
      <c r="AB3343" s="103">
        <v>89.730999999999995</v>
      </c>
      <c r="AD3343" s="80">
        <v>227.286</v>
      </c>
      <c r="AG3343" s="7" t="s">
        <v>17</v>
      </c>
      <c r="AH3343" s="81">
        <v>6.0999999999999999E-5</v>
      </c>
      <c r="AI3343" s="81">
        <v>4.1312199414335702E-3</v>
      </c>
      <c r="AJ3343" s="81">
        <v>9.9788124499477202E-4</v>
      </c>
    </row>
    <row r="3344" spans="1:36" s="7" customFormat="1" x14ac:dyDescent="0.2">
      <c r="A3344" s="7">
        <v>1039</v>
      </c>
      <c r="B3344" s="7">
        <v>1039</v>
      </c>
      <c r="C3344" s="7" t="s">
        <v>2419</v>
      </c>
      <c r="D3344" s="7" t="s">
        <v>2420</v>
      </c>
      <c r="E3344" s="4" t="s">
        <v>426</v>
      </c>
      <c r="F3344" s="7" t="s">
        <v>2770</v>
      </c>
      <c r="G3344" s="7" t="s">
        <v>2771</v>
      </c>
      <c r="H3344" s="7" t="s">
        <v>76</v>
      </c>
      <c r="I3344" s="7" t="s">
        <v>230</v>
      </c>
      <c r="J3344" s="7" t="s">
        <v>61</v>
      </c>
      <c r="K3344" s="7" t="s">
        <v>313</v>
      </c>
      <c r="L3344" s="7" t="s">
        <v>799</v>
      </c>
      <c r="M3344" s="7" t="s">
        <v>102</v>
      </c>
      <c r="N3344" s="7" t="s">
        <v>909</v>
      </c>
      <c r="O3344" s="7" t="s">
        <v>62</v>
      </c>
      <c r="P3344" s="7" t="s">
        <v>1513</v>
      </c>
      <c r="Q3344" s="7" t="s">
        <v>84</v>
      </c>
      <c r="R3344" s="7" t="s">
        <v>57</v>
      </c>
      <c r="S3344" s="7" t="s">
        <v>1207</v>
      </c>
      <c r="T3344" s="80">
        <v>2.8039999999999998</v>
      </c>
      <c r="U3344" s="7" t="s">
        <v>2772</v>
      </c>
      <c r="V3344" s="85">
        <v>2.6249999999999999E-2</v>
      </c>
      <c r="W3344" s="81">
        <v>8.3839999999999998E-2</v>
      </c>
      <c r="X3344" s="4" t="s">
        <v>614</v>
      </c>
      <c r="Y3344" s="4"/>
      <c r="Z3344" s="80">
        <v>30000</v>
      </c>
      <c r="AA3344" s="78">
        <v>4.1524000000000001</v>
      </c>
      <c r="AB3344" s="103">
        <v>89.064999999999998</v>
      </c>
      <c r="AD3344" s="80">
        <v>110.95</v>
      </c>
      <c r="AG3344" s="7" t="s">
        <v>17</v>
      </c>
      <c r="AH3344" s="81">
        <v>1E-4</v>
      </c>
      <c r="AI3344" s="81">
        <v>2.0166671292708E-3</v>
      </c>
      <c r="AJ3344" s="81">
        <v>4.8711865604484202E-4</v>
      </c>
    </row>
    <row r="3345" spans="1:36" s="7" customFormat="1" x14ac:dyDescent="0.2">
      <c r="A3345" s="7">
        <v>1039</v>
      </c>
      <c r="B3345" s="7">
        <v>8056</v>
      </c>
      <c r="C3345" s="7" t="s">
        <v>1455</v>
      </c>
      <c r="D3345" s="7" t="s">
        <v>1456</v>
      </c>
      <c r="E3345" s="4" t="s">
        <v>761</v>
      </c>
      <c r="F3345" s="7" t="s">
        <v>1460</v>
      </c>
      <c r="G3345" s="7" t="s">
        <v>1461</v>
      </c>
      <c r="H3345" s="7" t="s">
        <v>76</v>
      </c>
      <c r="I3345" s="7" t="s">
        <v>229</v>
      </c>
      <c r="J3345" s="7" t="s">
        <v>53</v>
      </c>
      <c r="K3345" s="7" t="s">
        <v>53</v>
      </c>
      <c r="L3345" s="7" t="s">
        <v>799</v>
      </c>
      <c r="M3345" s="7" t="s">
        <v>311</v>
      </c>
      <c r="N3345" s="7" t="s">
        <v>140</v>
      </c>
      <c r="O3345" s="7" t="s">
        <v>62</v>
      </c>
      <c r="P3345" s="7" t="s">
        <v>298</v>
      </c>
      <c r="Q3345" s="7" t="s">
        <v>298</v>
      </c>
      <c r="R3345" s="7" t="s">
        <v>298</v>
      </c>
      <c r="S3345" s="7" t="s">
        <v>1212</v>
      </c>
      <c r="T3345" s="80">
        <v>2.3490000000000002</v>
      </c>
      <c r="U3345" s="7" t="s">
        <v>1459</v>
      </c>
      <c r="V3345" s="85">
        <v>5.3999999999999999E-2</v>
      </c>
      <c r="W3345" s="81">
        <v>1E-4</v>
      </c>
      <c r="X3345" s="4" t="s">
        <v>614</v>
      </c>
      <c r="Y3345" s="4"/>
      <c r="Z3345" s="80">
        <v>594407.75</v>
      </c>
      <c r="AA3345" s="78">
        <v>1</v>
      </c>
      <c r="AB3345" s="103">
        <v>11.98</v>
      </c>
      <c r="AD3345" s="80">
        <v>71.209999999999994</v>
      </c>
      <c r="AG3345" s="7" t="s">
        <v>17</v>
      </c>
      <c r="AH3345" s="81">
        <v>3.441E-3</v>
      </c>
      <c r="AI3345" s="81">
        <v>9.1149235227967003E-4</v>
      </c>
      <c r="AJ3345" s="81">
        <v>2.0349096248973401E-4</v>
      </c>
    </row>
    <row r="3346" spans="1:36" s="7" customFormat="1" x14ac:dyDescent="0.2">
      <c r="A3346" s="7">
        <v>1039</v>
      </c>
      <c r="B3346" s="7">
        <v>8056</v>
      </c>
      <c r="C3346" s="7" t="s">
        <v>2778</v>
      </c>
      <c r="D3346" s="7" t="s">
        <v>2779</v>
      </c>
      <c r="E3346" s="4" t="s">
        <v>425</v>
      </c>
      <c r="F3346" s="7" t="s">
        <v>2780</v>
      </c>
      <c r="G3346" s="7" t="s">
        <v>2781</v>
      </c>
      <c r="H3346" s="7" t="s">
        <v>76</v>
      </c>
      <c r="I3346" s="7" t="s">
        <v>229</v>
      </c>
      <c r="J3346" s="7" t="s">
        <v>53</v>
      </c>
      <c r="K3346" s="7" t="s">
        <v>53</v>
      </c>
      <c r="L3346" s="7" t="s">
        <v>799</v>
      </c>
      <c r="M3346" s="7" t="s">
        <v>311</v>
      </c>
      <c r="N3346" s="7" t="s">
        <v>265</v>
      </c>
      <c r="O3346" s="7" t="s">
        <v>62</v>
      </c>
      <c r="P3346" s="7" t="s">
        <v>1562</v>
      </c>
      <c r="Q3346" s="7" t="s">
        <v>65</v>
      </c>
      <c r="R3346" s="7" t="s">
        <v>57</v>
      </c>
      <c r="S3346" s="7" t="s">
        <v>1212</v>
      </c>
      <c r="T3346" s="80">
        <v>5.0199999999999996</v>
      </c>
      <c r="U3346" s="7" t="s">
        <v>2782</v>
      </c>
      <c r="V3346" s="85">
        <v>5.1499999999999997E-2</v>
      </c>
      <c r="W3346" s="81">
        <v>5.1479999999999998E-2</v>
      </c>
      <c r="X3346" s="4" t="s">
        <v>614</v>
      </c>
      <c r="Y3346" s="4"/>
      <c r="Z3346" s="80">
        <v>15160</v>
      </c>
      <c r="AA3346" s="78">
        <v>1</v>
      </c>
      <c r="AB3346" s="103">
        <v>141.9</v>
      </c>
      <c r="AD3346" s="80">
        <v>21.512</v>
      </c>
      <c r="AG3346" s="7" t="s">
        <v>17</v>
      </c>
      <c r="AH3346" s="81">
        <v>5.0000000000000004E-6</v>
      </c>
      <c r="AI3346" s="81">
        <v>2.7535523944632802E-4</v>
      </c>
      <c r="AJ3346" s="81">
        <v>6.1473146276418006E-5</v>
      </c>
    </row>
    <row r="3347" spans="1:36" s="7" customFormat="1" x14ac:dyDescent="0.2">
      <c r="A3347" s="7">
        <v>1039</v>
      </c>
      <c r="B3347" s="7">
        <v>8056</v>
      </c>
      <c r="C3347" s="7" t="s">
        <v>1554</v>
      </c>
      <c r="D3347" s="7" t="s">
        <v>1555</v>
      </c>
      <c r="E3347" s="4" t="s">
        <v>761</v>
      </c>
      <c r="F3347" s="7" t="s">
        <v>1556</v>
      </c>
      <c r="G3347" s="7" t="s">
        <v>1557</v>
      </c>
      <c r="H3347" s="7" t="s">
        <v>76</v>
      </c>
      <c r="I3347" s="7" t="s">
        <v>229</v>
      </c>
      <c r="J3347" s="7" t="s">
        <v>53</v>
      </c>
      <c r="K3347" s="7" t="s">
        <v>153</v>
      </c>
      <c r="L3347" s="7" t="s">
        <v>799</v>
      </c>
      <c r="M3347" s="7" t="s">
        <v>311</v>
      </c>
      <c r="N3347" s="7" t="s">
        <v>630</v>
      </c>
      <c r="O3347" s="7" t="s">
        <v>62</v>
      </c>
      <c r="P3347" s="7" t="s">
        <v>1404</v>
      </c>
      <c r="Q3347" s="7" t="s">
        <v>65</v>
      </c>
      <c r="R3347" s="7" t="s">
        <v>57</v>
      </c>
      <c r="S3347" s="7" t="s">
        <v>1212</v>
      </c>
      <c r="T3347" s="80">
        <v>0.249</v>
      </c>
      <c r="U3347" s="7" t="s">
        <v>1466</v>
      </c>
      <c r="V3347" s="85">
        <v>4.0399999999999998E-2</v>
      </c>
      <c r="W3347" s="81">
        <v>8.856E-2</v>
      </c>
      <c r="X3347" s="4" t="s">
        <v>614</v>
      </c>
      <c r="Y3347" s="4"/>
      <c r="Z3347" s="80">
        <v>2048.5</v>
      </c>
      <c r="AA3347" s="78">
        <v>1</v>
      </c>
      <c r="AB3347" s="103">
        <v>116.56</v>
      </c>
      <c r="AD3347" s="80">
        <v>2.3879999999999999</v>
      </c>
      <c r="AG3347" s="7" t="s">
        <v>17</v>
      </c>
      <c r="AH3347" s="81">
        <v>1.21E-4</v>
      </c>
      <c r="AI3347" s="81">
        <v>3.0563089621047703E-5</v>
      </c>
      <c r="AJ3347" s="81">
        <v>6.8232196442376299E-6</v>
      </c>
    </row>
    <row r="3348" spans="1:36" s="7" customFormat="1" x14ac:dyDescent="0.2">
      <c r="A3348" s="7">
        <v>1039</v>
      </c>
      <c r="B3348" s="7">
        <v>8056</v>
      </c>
      <c r="C3348" s="7" t="s">
        <v>2783</v>
      </c>
      <c r="D3348" s="7" t="s">
        <v>2784</v>
      </c>
      <c r="E3348" s="4" t="s">
        <v>425</v>
      </c>
      <c r="F3348" s="7" t="s">
        <v>2785</v>
      </c>
      <c r="G3348" s="7" t="s">
        <v>2786</v>
      </c>
      <c r="H3348" s="7" t="s">
        <v>76</v>
      </c>
      <c r="I3348" s="7" t="s">
        <v>229</v>
      </c>
      <c r="J3348" s="7" t="s">
        <v>53</v>
      </c>
      <c r="K3348" s="7" t="s">
        <v>53</v>
      </c>
      <c r="L3348" s="7" t="s">
        <v>799</v>
      </c>
      <c r="M3348" s="7" t="s">
        <v>311</v>
      </c>
      <c r="N3348" s="7" t="s">
        <v>140</v>
      </c>
      <c r="O3348" s="7" t="s">
        <v>62</v>
      </c>
      <c r="P3348" s="7" t="s">
        <v>1507</v>
      </c>
      <c r="Q3348" s="7" t="s">
        <v>65</v>
      </c>
      <c r="R3348" s="7" t="s">
        <v>57</v>
      </c>
      <c r="S3348" s="7" t="s">
        <v>1212</v>
      </c>
      <c r="T3348" s="80">
        <v>0.499</v>
      </c>
      <c r="U3348" s="7" t="s">
        <v>1585</v>
      </c>
      <c r="V3348" s="85">
        <v>4.3400000000000001E-2</v>
      </c>
      <c r="W3348" s="81">
        <v>3.4680000000000002E-2</v>
      </c>
      <c r="X3348" s="4" t="s">
        <v>614</v>
      </c>
      <c r="Y3348" s="4"/>
      <c r="Z3348" s="80">
        <v>7244.66</v>
      </c>
      <c r="AA3348" s="78">
        <v>1</v>
      </c>
      <c r="AB3348" s="103">
        <v>115.84</v>
      </c>
      <c r="AC3348" s="80">
        <v>0.18099999999999999</v>
      </c>
      <c r="AD3348" s="80">
        <v>8.5739999999999998</v>
      </c>
      <c r="AG3348" s="7" t="s">
        <v>17</v>
      </c>
      <c r="AH3348" s="81">
        <v>1.7E-5</v>
      </c>
      <c r="AI3348" s="81">
        <v>1.097414303812E-4</v>
      </c>
      <c r="AJ3348" s="81">
        <v>2.4499809831008598E-5</v>
      </c>
    </row>
    <row r="3349" spans="1:36" s="7" customFormat="1" x14ac:dyDescent="0.2">
      <c r="A3349" s="7">
        <v>1039</v>
      </c>
      <c r="B3349" s="7">
        <v>8056</v>
      </c>
      <c r="C3349" s="7" t="s">
        <v>1558</v>
      </c>
      <c r="D3349" s="7" t="s">
        <v>1559</v>
      </c>
      <c r="E3349" s="4" t="s">
        <v>425</v>
      </c>
      <c r="F3349" s="7" t="s">
        <v>1560</v>
      </c>
      <c r="G3349" s="7" t="s">
        <v>1561</v>
      </c>
      <c r="H3349" s="7" t="s">
        <v>76</v>
      </c>
      <c r="I3349" s="7" t="s">
        <v>229</v>
      </c>
      <c r="J3349" s="7" t="s">
        <v>53</v>
      </c>
      <c r="K3349" s="7" t="s">
        <v>53</v>
      </c>
      <c r="L3349" s="7" t="s">
        <v>799</v>
      </c>
      <c r="M3349" s="7" t="s">
        <v>311</v>
      </c>
      <c r="N3349" s="7" t="s">
        <v>629</v>
      </c>
      <c r="O3349" s="7" t="s">
        <v>62</v>
      </c>
      <c r="P3349" s="7" t="s">
        <v>1562</v>
      </c>
      <c r="Q3349" s="7" t="s">
        <v>70</v>
      </c>
      <c r="R3349" s="7" t="s">
        <v>57</v>
      </c>
      <c r="S3349" s="7" t="s">
        <v>1212</v>
      </c>
      <c r="T3349" s="80">
        <v>0.28499999999999998</v>
      </c>
      <c r="U3349" s="7" t="s">
        <v>1563</v>
      </c>
      <c r="V3349" s="85">
        <v>2.75E-2</v>
      </c>
      <c r="W3349" s="81">
        <v>4.6550000000000001E-2</v>
      </c>
      <c r="X3349" s="4" t="s">
        <v>614</v>
      </c>
      <c r="Y3349" s="4"/>
      <c r="Z3349" s="80">
        <v>217483.32</v>
      </c>
      <c r="AA3349" s="78">
        <v>1</v>
      </c>
      <c r="AB3349" s="103">
        <v>116.74</v>
      </c>
      <c r="AD3349" s="80">
        <v>253.89</v>
      </c>
      <c r="AG3349" s="7" t="s">
        <v>17</v>
      </c>
      <c r="AH3349" s="81">
        <v>1.573E-3</v>
      </c>
      <c r="AI3349" s="81">
        <v>3.24980566181043E-3</v>
      </c>
      <c r="AJ3349" s="81">
        <v>7.2552016522403802E-4</v>
      </c>
    </row>
    <row r="3350" spans="1:36" s="7" customFormat="1" x14ac:dyDescent="0.2">
      <c r="A3350" s="7">
        <v>1039</v>
      </c>
      <c r="B3350" s="7">
        <v>8056</v>
      </c>
      <c r="C3350" s="7" t="s">
        <v>1554</v>
      </c>
      <c r="D3350" s="7" t="s">
        <v>1555</v>
      </c>
      <c r="E3350" s="4" t="s">
        <v>761</v>
      </c>
      <c r="F3350" s="7" t="s">
        <v>1564</v>
      </c>
      <c r="G3350" s="7" t="s">
        <v>1565</v>
      </c>
      <c r="H3350" s="7" t="s">
        <v>76</v>
      </c>
      <c r="I3350" s="7" t="s">
        <v>229</v>
      </c>
      <c r="J3350" s="7" t="s">
        <v>53</v>
      </c>
      <c r="K3350" s="7" t="s">
        <v>153</v>
      </c>
      <c r="L3350" s="7" t="s">
        <v>799</v>
      </c>
      <c r="M3350" s="7" t="s">
        <v>311</v>
      </c>
      <c r="N3350" s="7" t="s">
        <v>630</v>
      </c>
      <c r="O3350" s="7" t="s">
        <v>62</v>
      </c>
      <c r="P3350" s="7" t="s">
        <v>1404</v>
      </c>
      <c r="Q3350" s="7" t="s">
        <v>65</v>
      </c>
      <c r="R3350" s="7" t="s">
        <v>57</v>
      </c>
      <c r="S3350" s="7" t="s">
        <v>1212</v>
      </c>
      <c r="T3350" s="80">
        <v>1.266</v>
      </c>
      <c r="U3350" s="7" t="s">
        <v>1566</v>
      </c>
      <c r="V3350" s="85">
        <v>4.0500000000000001E-2</v>
      </c>
      <c r="W3350" s="81">
        <v>3.8960000000000002E-2</v>
      </c>
      <c r="X3350" s="4" t="s">
        <v>614</v>
      </c>
      <c r="Y3350" s="4"/>
      <c r="Z3350" s="80">
        <v>132808.15</v>
      </c>
      <c r="AA3350" s="78">
        <v>1</v>
      </c>
      <c r="AB3350" s="103">
        <v>116.3</v>
      </c>
      <c r="AD3350" s="80">
        <v>154.45599999999999</v>
      </c>
      <c r="AG3350" s="7" t="s">
        <v>17</v>
      </c>
      <c r="AH3350" s="81">
        <v>4.8200000000000001E-4</v>
      </c>
      <c r="AI3350" s="81">
        <v>1.9770433391948302E-3</v>
      </c>
      <c r="AJ3350" s="81">
        <v>4.4137556499567197E-4</v>
      </c>
    </row>
    <row r="3351" spans="1:36" s="7" customFormat="1" x14ac:dyDescent="0.2">
      <c r="A3351" s="7">
        <v>1039</v>
      </c>
      <c r="B3351" s="7">
        <v>8056</v>
      </c>
      <c r="C3351" s="7" t="s">
        <v>1567</v>
      </c>
      <c r="D3351" s="7" t="s">
        <v>1568</v>
      </c>
      <c r="E3351" s="4" t="s">
        <v>425</v>
      </c>
      <c r="F3351" s="7" t="s">
        <v>1569</v>
      </c>
      <c r="G3351" s="7" t="s">
        <v>1570</v>
      </c>
      <c r="H3351" s="7" t="s">
        <v>76</v>
      </c>
      <c r="I3351" s="7" t="s">
        <v>228</v>
      </c>
      <c r="J3351" s="7" t="s">
        <v>53</v>
      </c>
      <c r="K3351" s="7" t="s">
        <v>53</v>
      </c>
      <c r="L3351" s="7" t="s">
        <v>799</v>
      </c>
      <c r="M3351" s="7" t="s">
        <v>311</v>
      </c>
      <c r="N3351" s="7" t="s">
        <v>632</v>
      </c>
      <c r="O3351" s="7" t="s">
        <v>62</v>
      </c>
      <c r="P3351" s="7" t="s">
        <v>1205</v>
      </c>
      <c r="Q3351" s="7" t="s">
        <v>65</v>
      </c>
      <c r="R3351" s="7" t="s">
        <v>57</v>
      </c>
      <c r="S3351" s="7" t="s">
        <v>1212</v>
      </c>
      <c r="T3351" s="80">
        <v>0.16700000000000001</v>
      </c>
      <c r="U3351" s="7" t="s">
        <v>1571</v>
      </c>
      <c r="V3351" s="85">
        <v>5.45E-2</v>
      </c>
      <c r="W3351" s="81">
        <v>3.7190000000000001E-2</v>
      </c>
      <c r="X3351" s="4" t="s">
        <v>614</v>
      </c>
      <c r="Y3351" s="4"/>
      <c r="Z3351" s="80">
        <v>32241.56</v>
      </c>
      <c r="AA3351" s="78">
        <v>1</v>
      </c>
      <c r="AB3351" s="103">
        <v>102.1</v>
      </c>
      <c r="AD3351" s="80">
        <v>32.918999999999997</v>
      </c>
      <c r="AG3351" s="7" t="s">
        <v>17</v>
      </c>
      <c r="AH3351" s="81">
        <v>2.0900000000000001E-4</v>
      </c>
      <c r="AI3351" s="81">
        <v>4.2136022459401902E-4</v>
      </c>
      <c r="AJ3351" s="81">
        <v>9.4068806439332001E-5</v>
      </c>
    </row>
    <row r="3352" spans="1:36" s="7" customFormat="1" x14ac:dyDescent="0.2">
      <c r="A3352" s="7">
        <v>1039</v>
      </c>
      <c r="B3352" s="7">
        <v>8056</v>
      </c>
      <c r="C3352" s="7" t="s">
        <v>1572</v>
      </c>
      <c r="D3352" s="7" t="s">
        <v>1573</v>
      </c>
      <c r="E3352" s="4" t="s">
        <v>425</v>
      </c>
      <c r="F3352" s="7" t="s">
        <v>1574</v>
      </c>
      <c r="G3352" s="7" t="s">
        <v>1575</v>
      </c>
      <c r="H3352" s="7" t="s">
        <v>76</v>
      </c>
      <c r="I3352" s="7" t="s">
        <v>228</v>
      </c>
      <c r="J3352" s="7" t="s">
        <v>53</v>
      </c>
      <c r="K3352" s="7" t="s">
        <v>53</v>
      </c>
      <c r="L3352" s="7" t="s">
        <v>799</v>
      </c>
      <c r="M3352" s="7" t="s">
        <v>311</v>
      </c>
      <c r="N3352" s="7" t="s">
        <v>266</v>
      </c>
      <c r="O3352" s="7" t="s">
        <v>62</v>
      </c>
      <c r="P3352" s="7" t="s">
        <v>1439</v>
      </c>
      <c r="Q3352" s="7" t="s">
        <v>65</v>
      </c>
      <c r="R3352" s="7" t="s">
        <v>57</v>
      </c>
      <c r="S3352" s="7" t="s">
        <v>1212</v>
      </c>
      <c r="T3352" s="80">
        <v>0.249</v>
      </c>
      <c r="U3352" s="7" t="s">
        <v>1466</v>
      </c>
      <c r="V3352" s="85">
        <v>4.7500000000000001E-2</v>
      </c>
      <c r="W3352" s="81">
        <v>5.7410000000000003E-2</v>
      </c>
      <c r="X3352" s="4" t="s">
        <v>614</v>
      </c>
      <c r="Y3352" s="4"/>
      <c r="Z3352" s="80">
        <v>101100.94</v>
      </c>
      <c r="AA3352" s="78">
        <v>1</v>
      </c>
      <c r="AB3352" s="103">
        <v>100.96</v>
      </c>
      <c r="AD3352" s="80">
        <v>102.072</v>
      </c>
      <c r="AG3352" s="7" t="s">
        <v>17</v>
      </c>
      <c r="AH3352" s="81">
        <v>1.206E-3</v>
      </c>
      <c r="AI3352" s="81">
        <v>1.3065206650764701E-3</v>
      </c>
      <c r="AJ3352" s="81">
        <v>2.9168116110267001E-4</v>
      </c>
    </row>
    <row r="3353" spans="1:36" s="7" customFormat="1" x14ac:dyDescent="0.2">
      <c r="A3353" s="7">
        <v>1039</v>
      </c>
      <c r="B3353" s="7">
        <v>8056</v>
      </c>
      <c r="C3353" s="7" t="s">
        <v>1576</v>
      </c>
      <c r="D3353" s="7" t="s">
        <v>1577</v>
      </c>
      <c r="E3353" s="4" t="s">
        <v>425</v>
      </c>
      <c r="F3353" s="7" t="s">
        <v>1578</v>
      </c>
      <c r="G3353" s="7" t="s">
        <v>1579</v>
      </c>
      <c r="H3353" s="7" t="s">
        <v>76</v>
      </c>
      <c r="I3353" s="7" t="s">
        <v>229</v>
      </c>
      <c r="J3353" s="7" t="s">
        <v>53</v>
      </c>
      <c r="K3353" s="7" t="s">
        <v>53</v>
      </c>
      <c r="L3353" s="7" t="s">
        <v>799</v>
      </c>
      <c r="M3353" s="7" t="s">
        <v>311</v>
      </c>
      <c r="N3353" s="7" t="s">
        <v>629</v>
      </c>
      <c r="O3353" s="7" t="s">
        <v>62</v>
      </c>
      <c r="P3353" s="7" t="s">
        <v>1580</v>
      </c>
      <c r="Q3353" s="7" t="s">
        <v>65</v>
      </c>
      <c r="R3353" s="7" t="s">
        <v>57</v>
      </c>
      <c r="S3353" s="7" t="s">
        <v>1212</v>
      </c>
      <c r="T3353" s="80">
        <v>2.012</v>
      </c>
      <c r="U3353" s="7" t="s">
        <v>1365</v>
      </c>
      <c r="V3353" s="85">
        <v>2.3400000000000001E-2</v>
      </c>
      <c r="W3353" s="81">
        <v>2.664E-2</v>
      </c>
      <c r="X3353" s="4" t="s">
        <v>614</v>
      </c>
      <c r="Y3353" s="4"/>
      <c r="Z3353" s="80">
        <v>42847.86</v>
      </c>
      <c r="AA3353" s="78">
        <v>1</v>
      </c>
      <c r="AB3353" s="103">
        <v>115.87</v>
      </c>
      <c r="AD3353" s="80">
        <v>49.648000000000003</v>
      </c>
      <c r="AG3353" s="7" t="s">
        <v>17</v>
      </c>
      <c r="AH3353" s="81">
        <v>2.0000000000000002E-5</v>
      </c>
      <c r="AI3353" s="81">
        <v>6.3549463893232297E-4</v>
      </c>
      <c r="AJ3353" s="81">
        <v>1.4187438370709101E-4</v>
      </c>
    </row>
    <row r="3354" spans="1:36" s="7" customFormat="1" x14ac:dyDescent="0.2">
      <c r="A3354" s="7">
        <v>1039</v>
      </c>
      <c r="B3354" s="7">
        <v>8056</v>
      </c>
      <c r="C3354" s="7" t="s">
        <v>1581</v>
      </c>
      <c r="D3354" s="7" t="s">
        <v>1582</v>
      </c>
      <c r="E3354" s="4" t="s">
        <v>425</v>
      </c>
      <c r="F3354" s="7" t="s">
        <v>1583</v>
      </c>
      <c r="G3354" s="7" t="s">
        <v>1584</v>
      </c>
      <c r="H3354" s="7" t="s">
        <v>76</v>
      </c>
      <c r="I3354" s="7" t="s">
        <v>229</v>
      </c>
      <c r="J3354" s="7" t="s">
        <v>53</v>
      </c>
      <c r="K3354" s="7" t="s">
        <v>53</v>
      </c>
      <c r="L3354" s="7" t="s">
        <v>799</v>
      </c>
      <c r="M3354" s="7" t="s">
        <v>311</v>
      </c>
      <c r="N3354" s="7" t="s">
        <v>629</v>
      </c>
      <c r="O3354" s="7" t="s">
        <v>62</v>
      </c>
      <c r="P3354" s="7" t="s">
        <v>1284</v>
      </c>
      <c r="Q3354" s="7" t="s">
        <v>65</v>
      </c>
      <c r="R3354" s="7" t="s">
        <v>57</v>
      </c>
      <c r="S3354" s="7" t="s">
        <v>1212</v>
      </c>
      <c r="T3354" s="80">
        <v>0.45800000000000002</v>
      </c>
      <c r="U3354" s="7" t="s">
        <v>1585</v>
      </c>
      <c r="V3354" s="85">
        <v>6.4999999999999997E-3</v>
      </c>
      <c r="W3354" s="81">
        <v>2.793E-2</v>
      </c>
      <c r="X3354" s="4" t="s">
        <v>614</v>
      </c>
      <c r="Y3354" s="4"/>
      <c r="Z3354" s="80">
        <v>92496.5</v>
      </c>
      <c r="AA3354" s="78">
        <v>1</v>
      </c>
      <c r="AB3354" s="103">
        <v>114.12</v>
      </c>
      <c r="AC3354" s="80">
        <v>0.34699999999999998</v>
      </c>
      <c r="AD3354" s="80">
        <v>105.904</v>
      </c>
      <c r="AG3354" s="7" t="s">
        <v>17</v>
      </c>
      <c r="AH3354" s="81">
        <v>1.6899999999999999E-4</v>
      </c>
      <c r="AI3354" s="81">
        <v>1.3555727286537101E-3</v>
      </c>
      <c r="AJ3354" s="81">
        <v>3.0263205016331399E-4</v>
      </c>
    </row>
    <row r="3355" spans="1:36" s="7" customFormat="1" x14ac:dyDescent="0.2">
      <c r="A3355" s="7">
        <v>1039</v>
      </c>
      <c r="B3355" s="7">
        <v>8056</v>
      </c>
      <c r="C3355" s="7" t="s">
        <v>1586</v>
      </c>
      <c r="D3355" s="7" t="s">
        <v>1587</v>
      </c>
      <c r="E3355" s="4" t="s">
        <v>425</v>
      </c>
      <c r="F3355" s="7" t="s">
        <v>1588</v>
      </c>
      <c r="G3355" s="7" t="s">
        <v>1589</v>
      </c>
      <c r="H3355" s="7" t="s">
        <v>76</v>
      </c>
      <c r="I3355" s="7" t="s">
        <v>228</v>
      </c>
      <c r="J3355" s="7" t="s">
        <v>53</v>
      </c>
      <c r="K3355" s="7" t="s">
        <v>53</v>
      </c>
      <c r="L3355" s="7" t="s">
        <v>799</v>
      </c>
      <c r="M3355" s="7" t="s">
        <v>311</v>
      </c>
      <c r="N3355" s="7" t="s">
        <v>75</v>
      </c>
      <c r="O3355" s="7" t="s">
        <v>62</v>
      </c>
      <c r="P3355" s="7" t="s">
        <v>1562</v>
      </c>
      <c r="Q3355" s="7" t="s">
        <v>65</v>
      </c>
      <c r="R3355" s="7" t="s">
        <v>57</v>
      </c>
      <c r="S3355" s="7" t="s">
        <v>1212</v>
      </c>
      <c r="T3355" s="80">
        <v>1.1459999999999999</v>
      </c>
      <c r="U3355" s="7" t="s">
        <v>1590</v>
      </c>
      <c r="V3355" s="85">
        <v>2.75E-2</v>
      </c>
      <c r="W3355" s="81">
        <v>5.5379999999999999E-2</v>
      </c>
      <c r="X3355" s="4" t="s">
        <v>614</v>
      </c>
      <c r="Y3355" s="4"/>
      <c r="Z3355" s="80">
        <v>239252.37</v>
      </c>
      <c r="AA3355" s="78">
        <v>1</v>
      </c>
      <c r="AB3355" s="103">
        <v>97.21</v>
      </c>
      <c r="AD3355" s="80">
        <v>232.577</v>
      </c>
      <c r="AG3355" s="7" t="s">
        <v>17</v>
      </c>
      <c r="AH3355" s="81">
        <v>1.3259999999999999E-3</v>
      </c>
      <c r="AI3355" s="81">
        <v>2.9770007190015298E-3</v>
      </c>
      <c r="AJ3355" s="81">
        <v>6.6461637349687799E-4</v>
      </c>
    </row>
    <row r="3356" spans="1:36" s="7" customFormat="1" x14ac:dyDescent="0.2">
      <c r="A3356" s="7">
        <v>1039</v>
      </c>
      <c r="B3356" s="7">
        <v>8056</v>
      </c>
      <c r="C3356" s="7" t="s">
        <v>1591</v>
      </c>
      <c r="D3356" s="7" t="s">
        <v>1592</v>
      </c>
      <c r="E3356" s="4" t="s">
        <v>425</v>
      </c>
      <c r="F3356" s="7" t="s">
        <v>1593</v>
      </c>
      <c r="G3356" s="7" t="s">
        <v>1594</v>
      </c>
      <c r="H3356" s="7" t="s">
        <v>76</v>
      </c>
      <c r="I3356" s="7" t="s">
        <v>229</v>
      </c>
      <c r="J3356" s="7" t="s">
        <v>53</v>
      </c>
      <c r="K3356" s="7" t="s">
        <v>53</v>
      </c>
      <c r="L3356" s="7" t="s">
        <v>799</v>
      </c>
      <c r="M3356" s="7" t="s">
        <v>311</v>
      </c>
      <c r="N3356" s="7" t="s">
        <v>629</v>
      </c>
      <c r="O3356" s="7" t="s">
        <v>62</v>
      </c>
      <c r="P3356" s="7" t="s">
        <v>1580</v>
      </c>
      <c r="Q3356" s="7" t="s">
        <v>65</v>
      </c>
      <c r="R3356" s="7" t="s">
        <v>57</v>
      </c>
      <c r="S3356" s="7" t="s">
        <v>1212</v>
      </c>
      <c r="T3356" s="80">
        <v>3.4790000000000001</v>
      </c>
      <c r="U3356" s="7" t="s">
        <v>1595</v>
      </c>
      <c r="V3356" s="85">
        <v>3.5000000000000003E-2</v>
      </c>
      <c r="W3356" s="81">
        <v>2.8889999999999999E-2</v>
      </c>
      <c r="X3356" s="4" t="s">
        <v>614</v>
      </c>
      <c r="Y3356" s="4"/>
      <c r="Z3356" s="80">
        <v>437896.13</v>
      </c>
      <c r="AA3356" s="78">
        <v>1</v>
      </c>
      <c r="AB3356" s="103">
        <v>119.87</v>
      </c>
      <c r="AD3356" s="80">
        <v>524.90599999999995</v>
      </c>
      <c r="AG3356" s="7" t="s">
        <v>17</v>
      </c>
      <c r="AH3356" s="81">
        <v>5.0900000000000001E-4</v>
      </c>
      <c r="AI3356" s="81">
        <v>6.7188254755326301E-3</v>
      </c>
      <c r="AJ3356" s="81">
        <v>1.4999799607722699E-3</v>
      </c>
    </row>
    <row r="3357" spans="1:36" s="7" customFormat="1" x14ac:dyDescent="0.2">
      <c r="A3357" s="7">
        <v>1039</v>
      </c>
      <c r="B3357" s="7">
        <v>8056</v>
      </c>
      <c r="C3357" s="7" t="s">
        <v>1581</v>
      </c>
      <c r="D3357" s="7" t="s">
        <v>1582</v>
      </c>
      <c r="E3357" s="4" t="s">
        <v>425</v>
      </c>
      <c r="F3357" s="7" t="s">
        <v>1596</v>
      </c>
      <c r="G3357" s="7" t="s">
        <v>1597</v>
      </c>
      <c r="H3357" s="7" t="s">
        <v>76</v>
      </c>
      <c r="I3357" s="7" t="s">
        <v>229</v>
      </c>
      <c r="J3357" s="7" t="s">
        <v>53</v>
      </c>
      <c r="K3357" s="7" t="s">
        <v>53</v>
      </c>
      <c r="L3357" s="7" t="s">
        <v>799</v>
      </c>
      <c r="M3357" s="7" t="s">
        <v>311</v>
      </c>
      <c r="N3357" s="7" t="s">
        <v>629</v>
      </c>
      <c r="O3357" s="7" t="s">
        <v>62</v>
      </c>
      <c r="P3357" s="7" t="s">
        <v>1284</v>
      </c>
      <c r="Q3357" s="7" t="s">
        <v>70</v>
      </c>
      <c r="R3357" s="7" t="s">
        <v>57</v>
      </c>
      <c r="S3357" s="7" t="s">
        <v>1212</v>
      </c>
      <c r="T3357" s="80">
        <v>2.6890000000000001</v>
      </c>
      <c r="U3357" s="7" t="s">
        <v>1598</v>
      </c>
      <c r="V3357" s="85">
        <v>1.34E-2</v>
      </c>
      <c r="W3357" s="81">
        <v>2.819E-2</v>
      </c>
      <c r="X3357" s="4" t="s">
        <v>614</v>
      </c>
      <c r="Y3357" s="4"/>
      <c r="Z3357" s="80">
        <v>723517.86</v>
      </c>
      <c r="AA3357" s="78">
        <v>1</v>
      </c>
      <c r="AB3357" s="103">
        <v>112.38</v>
      </c>
      <c r="AD3357" s="80">
        <v>813.08900000000006</v>
      </c>
      <c r="AG3357" s="7" t="s">
        <v>17</v>
      </c>
      <c r="AH3357" s="81">
        <v>2.7300000000000002E-4</v>
      </c>
      <c r="AI3357" s="81">
        <v>1.04075865636961E-2</v>
      </c>
      <c r="AJ3357" s="81">
        <v>2.32349706691992E-3</v>
      </c>
    </row>
    <row r="3358" spans="1:36" s="7" customFormat="1" x14ac:dyDescent="0.2">
      <c r="A3358" s="7">
        <v>1039</v>
      </c>
      <c r="B3358" s="7">
        <v>8056</v>
      </c>
      <c r="C3358" s="7" t="s">
        <v>1599</v>
      </c>
      <c r="D3358" s="7" t="s">
        <v>1600</v>
      </c>
      <c r="E3358" s="4" t="s">
        <v>425</v>
      </c>
      <c r="F3358" s="7" t="s">
        <v>1601</v>
      </c>
      <c r="G3358" s="7" t="s">
        <v>1602</v>
      </c>
      <c r="H3358" s="7" t="s">
        <v>76</v>
      </c>
      <c r="I3358" s="7" t="s">
        <v>229</v>
      </c>
      <c r="J3358" s="7" t="s">
        <v>53</v>
      </c>
      <c r="K3358" s="7" t="s">
        <v>53</v>
      </c>
      <c r="L3358" s="7" t="s">
        <v>799</v>
      </c>
      <c r="M3358" s="7" t="s">
        <v>311</v>
      </c>
      <c r="N3358" s="7" t="s">
        <v>629</v>
      </c>
      <c r="O3358" s="7" t="s">
        <v>62</v>
      </c>
      <c r="P3358" s="7" t="s">
        <v>1580</v>
      </c>
      <c r="Q3358" s="7" t="s">
        <v>65</v>
      </c>
      <c r="R3358" s="7" t="s">
        <v>57</v>
      </c>
      <c r="S3358" s="7" t="s">
        <v>1212</v>
      </c>
      <c r="T3358" s="80">
        <v>1.4259999999999999</v>
      </c>
      <c r="U3358" s="7" t="s">
        <v>1603</v>
      </c>
      <c r="V3358" s="85">
        <v>1.34E-2</v>
      </c>
      <c r="W3358" s="81">
        <v>2.58E-2</v>
      </c>
      <c r="X3358" s="4" t="s">
        <v>614</v>
      </c>
      <c r="Y3358" s="4"/>
      <c r="Z3358" s="80">
        <v>7884</v>
      </c>
      <c r="AA3358" s="78">
        <v>1</v>
      </c>
      <c r="AB3358" s="103">
        <v>115.21</v>
      </c>
      <c r="AD3358" s="80">
        <v>9.0830000000000002</v>
      </c>
      <c r="AG3358" s="7" t="s">
        <v>17</v>
      </c>
      <c r="AH3358" s="81">
        <v>1.5999999999999999E-5</v>
      </c>
      <c r="AI3358" s="81">
        <v>1.1626487796835801E-4</v>
      </c>
      <c r="AJ3358" s="81">
        <v>2.5956171615001801E-5</v>
      </c>
    </row>
    <row r="3359" spans="1:36" s="7" customFormat="1" x14ac:dyDescent="0.2">
      <c r="A3359" s="7">
        <v>1039</v>
      </c>
      <c r="B3359" s="7">
        <v>8056</v>
      </c>
      <c r="C3359" s="7" t="s">
        <v>1558</v>
      </c>
      <c r="D3359" s="7" t="s">
        <v>1559</v>
      </c>
      <c r="E3359" s="4" t="s">
        <v>425</v>
      </c>
      <c r="F3359" s="7" t="s">
        <v>1604</v>
      </c>
      <c r="G3359" s="7" t="s">
        <v>1605</v>
      </c>
      <c r="H3359" s="7" t="s">
        <v>76</v>
      </c>
      <c r="I3359" s="7" t="s">
        <v>229</v>
      </c>
      <c r="J3359" s="7" t="s">
        <v>53</v>
      </c>
      <c r="K3359" s="7" t="s">
        <v>53</v>
      </c>
      <c r="L3359" s="7" t="s">
        <v>799</v>
      </c>
      <c r="M3359" s="7" t="s">
        <v>311</v>
      </c>
      <c r="N3359" s="7" t="s">
        <v>629</v>
      </c>
      <c r="O3359" s="7" t="s">
        <v>62</v>
      </c>
      <c r="P3359" s="7" t="s">
        <v>1562</v>
      </c>
      <c r="Q3359" s="7" t="s">
        <v>70</v>
      </c>
      <c r="R3359" s="7" t="s">
        <v>57</v>
      </c>
      <c r="S3359" s="7" t="s">
        <v>1212</v>
      </c>
      <c r="T3359" s="80">
        <v>2.91</v>
      </c>
      <c r="U3359" s="7" t="s">
        <v>1606</v>
      </c>
      <c r="V3359" s="85">
        <v>1.9599999999999999E-2</v>
      </c>
      <c r="W3359" s="81">
        <v>2.7640000000000001E-2</v>
      </c>
      <c r="X3359" s="4" t="s">
        <v>614</v>
      </c>
      <c r="Y3359" s="4"/>
      <c r="Z3359" s="80">
        <v>1921945.43</v>
      </c>
      <c r="AA3359" s="78">
        <v>1</v>
      </c>
      <c r="AB3359" s="103">
        <v>114.46</v>
      </c>
      <c r="AD3359" s="80">
        <v>2199.8589999999999</v>
      </c>
      <c r="AG3359" s="7" t="s">
        <v>17</v>
      </c>
      <c r="AH3359" s="81">
        <v>1.678E-3</v>
      </c>
      <c r="AI3359" s="81">
        <v>2.8158307156106802E-2</v>
      </c>
      <c r="AJ3359" s="81">
        <v>6.28635118105702E-3</v>
      </c>
    </row>
    <row r="3360" spans="1:36" s="7" customFormat="1" x14ac:dyDescent="0.2">
      <c r="A3360" s="7">
        <v>1039</v>
      </c>
      <c r="B3360" s="7">
        <v>8056</v>
      </c>
      <c r="C3360" s="7" t="s">
        <v>1607</v>
      </c>
      <c r="D3360" s="7" t="s">
        <v>1608</v>
      </c>
      <c r="E3360" s="4" t="s">
        <v>425</v>
      </c>
      <c r="F3360" s="7" t="s">
        <v>1609</v>
      </c>
      <c r="G3360" s="7" t="s">
        <v>1610</v>
      </c>
      <c r="H3360" s="7" t="s">
        <v>76</v>
      </c>
      <c r="I3360" s="7" t="s">
        <v>229</v>
      </c>
      <c r="J3360" s="7" t="s">
        <v>53</v>
      </c>
      <c r="K3360" s="7" t="s">
        <v>53</v>
      </c>
      <c r="L3360" s="7" t="s">
        <v>799</v>
      </c>
      <c r="M3360" s="7" t="s">
        <v>311</v>
      </c>
      <c r="N3360" s="7" t="s">
        <v>629</v>
      </c>
      <c r="O3360" s="7" t="s">
        <v>62</v>
      </c>
      <c r="P3360" s="7" t="s">
        <v>1439</v>
      </c>
      <c r="Q3360" s="7" t="s">
        <v>70</v>
      </c>
      <c r="R3360" s="7" t="s">
        <v>57</v>
      </c>
      <c r="S3360" s="7" t="s">
        <v>1212</v>
      </c>
      <c r="T3360" s="80">
        <v>1.155</v>
      </c>
      <c r="U3360" s="7" t="s">
        <v>1481</v>
      </c>
      <c r="V3360" s="85">
        <v>2.5000000000000001E-2</v>
      </c>
      <c r="W3360" s="81">
        <v>2.5839999999999998E-2</v>
      </c>
      <c r="X3360" s="4" t="s">
        <v>614</v>
      </c>
      <c r="Y3360" s="4"/>
      <c r="Z3360" s="80">
        <v>178848.39</v>
      </c>
      <c r="AA3360" s="78">
        <v>1</v>
      </c>
      <c r="AB3360" s="103">
        <v>117.36</v>
      </c>
      <c r="AD3360" s="80">
        <v>209.89599999999999</v>
      </c>
      <c r="AG3360" s="7" t="s">
        <v>17</v>
      </c>
      <c r="AH3360" s="81">
        <v>5.4199999999999995E-4</v>
      </c>
      <c r="AI3360" s="81">
        <v>2.6866858231282599E-3</v>
      </c>
      <c r="AJ3360" s="81">
        <v>5.9980347908409704E-4</v>
      </c>
    </row>
    <row r="3361" spans="1:36" s="7" customFormat="1" x14ac:dyDescent="0.2">
      <c r="A3361" s="7">
        <v>1039</v>
      </c>
      <c r="B3361" s="7">
        <v>8056</v>
      </c>
      <c r="C3361" s="7" t="s">
        <v>1572</v>
      </c>
      <c r="D3361" s="7" t="s">
        <v>1573</v>
      </c>
      <c r="E3361" s="4" t="s">
        <v>425</v>
      </c>
      <c r="F3361" s="7" t="s">
        <v>1616</v>
      </c>
      <c r="G3361" s="7" t="s">
        <v>1617</v>
      </c>
      <c r="H3361" s="7" t="s">
        <v>76</v>
      </c>
      <c r="I3361" s="7" t="s">
        <v>230</v>
      </c>
      <c r="J3361" s="7" t="s">
        <v>53</v>
      </c>
      <c r="K3361" s="7" t="s">
        <v>53</v>
      </c>
      <c r="L3361" s="7" t="s">
        <v>799</v>
      </c>
      <c r="M3361" s="7" t="s">
        <v>311</v>
      </c>
      <c r="N3361" s="7" t="s">
        <v>266</v>
      </c>
      <c r="O3361" s="7" t="s">
        <v>62</v>
      </c>
      <c r="P3361" s="7" t="s">
        <v>1439</v>
      </c>
      <c r="Q3361" s="7" t="s">
        <v>65</v>
      </c>
      <c r="R3361" s="7" t="s">
        <v>57</v>
      </c>
      <c r="S3361" s="7" t="s">
        <v>1212</v>
      </c>
      <c r="T3361" s="80">
        <v>0.72799999999999998</v>
      </c>
      <c r="U3361" s="7" t="s">
        <v>1481</v>
      </c>
      <c r="V3361" s="85">
        <v>3.9E-2</v>
      </c>
      <c r="W3361" s="81">
        <v>6.8220000000000003E-2</v>
      </c>
      <c r="X3361" s="4" t="s">
        <v>614</v>
      </c>
      <c r="Y3361" s="4"/>
      <c r="Z3361" s="80">
        <v>41222</v>
      </c>
      <c r="AA3361" s="78">
        <v>1</v>
      </c>
      <c r="AB3361" s="103">
        <v>100.82</v>
      </c>
      <c r="AD3361" s="80">
        <v>41.56</v>
      </c>
      <c r="AG3361" s="7" t="s">
        <v>17</v>
      </c>
      <c r="AH3361" s="81">
        <v>5.2300000000000003E-4</v>
      </c>
      <c r="AI3361" s="81">
        <v>5.3197043928127096E-4</v>
      </c>
      <c r="AJ3361" s="81">
        <v>1.18762572647695E-4</v>
      </c>
    </row>
    <row r="3362" spans="1:36" s="7" customFormat="1" x14ac:dyDescent="0.2">
      <c r="A3362" s="7">
        <v>1039</v>
      </c>
      <c r="B3362" s="7">
        <v>8056</v>
      </c>
      <c r="C3362" s="7" t="s">
        <v>1618</v>
      </c>
      <c r="D3362" s="7" t="s">
        <v>1619</v>
      </c>
      <c r="E3362" s="4" t="s">
        <v>425</v>
      </c>
      <c r="F3362" s="7" t="s">
        <v>1620</v>
      </c>
      <c r="G3362" s="7" t="s">
        <v>1621</v>
      </c>
      <c r="H3362" s="7" t="s">
        <v>76</v>
      </c>
      <c r="I3362" s="7" t="s">
        <v>228</v>
      </c>
      <c r="J3362" s="7" t="s">
        <v>53</v>
      </c>
      <c r="K3362" s="7" t="s">
        <v>53</v>
      </c>
      <c r="L3362" s="7" t="s">
        <v>799</v>
      </c>
      <c r="M3362" s="7" t="s">
        <v>311</v>
      </c>
      <c r="N3362" s="7" t="s">
        <v>140</v>
      </c>
      <c r="O3362" s="7" t="s">
        <v>62</v>
      </c>
      <c r="P3362" s="7" t="s">
        <v>1439</v>
      </c>
      <c r="Q3362" s="7" t="s">
        <v>70</v>
      </c>
      <c r="R3362" s="7" t="s">
        <v>57</v>
      </c>
      <c r="S3362" s="7" t="s">
        <v>1212</v>
      </c>
      <c r="T3362" s="80">
        <v>0.73799999999999999</v>
      </c>
      <c r="U3362" s="7" t="s">
        <v>1622</v>
      </c>
      <c r="V3362" s="85">
        <v>3.0499999999999999E-2</v>
      </c>
      <c r="W3362" s="81">
        <v>5.672E-2</v>
      </c>
      <c r="X3362" s="4" t="s">
        <v>614</v>
      </c>
      <c r="Y3362" s="4"/>
      <c r="Z3362" s="80">
        <v>12107</v>
      </c>
      <c r="AA3362" s="78">
        <v>1</v>
      </c>
      <c r="AB3362" s="103">
        <v>98.94</v>
      </c>
      <c r="AD3362" s="80">
        <v>11.978999999999999</v>
      </c>
      <c r="AG3362" s="7" t="s">
        <v>17</v>
      </c>
      <c r="AH3362" s="81">
        <v>5.4100000000000003E-4</v>
      </c>
      <c r="AI3362" s="81">
        <v>1.5332755004204799E-4</v>
      </c>
      <c r="AJ3362" s="81">
        <v>3.4230425144232098E-5</v>
      </c>
    </row>
    <row r="3363" spans="1:36" s="7" customFormat="1" x14ac:dyDescent="0.2">
      <c r="A3363" s="7">
        <v>1039</v>
      </c>
      <c r="B3363" s="7">
        <v>8056</v>
      </c>
      <c r="C3363" s="7" t="s">
        <v>1467</v>
      </c>
      <c r="D3363" s="7" t="s">
        <v>1468</v>
      </c>
      <c r="E3363" s="4" t="s">
        <v>425</v>
      </c>
      <c r="F3363" s="7" t="s">
        <v>1623</v>
      </c>
      <c r="G3363" s="7" t="s">
        <v>1624</v>
      </c>
      <c r="H3363" s="7" t="s">
        <v>76</v>
      </c>
      <c r="I3363" s="7" t="s">
        <v>230</v>
      </c>
      <c r="J3363" s="7" t="s">
        <v>53</v>
      </c>
      <c r="K3363" s="7" t="s">
        <v>53</v>
      </c>
      <c r="L3363" s="7" t="s">
        <v>799</v>
      </c>
      <c r="M3363" s="7" t="s">
        <v>311</v>
      </c>
      <c r="N3363" s="7" t="s">
        <v>267</v>
      </c>
      <c r="O3363" s="7" t="s">
        <v>62</v>
      </c>
      <c r="P3363" s="7" t="s">
        <v>1439</v>
      </c>
      <c r="Q3363" s="7" t="s">
        <v>70</v>
      </c>
      <c r="R3363" s="7" t="s">
        <v>57</v>
      </c>
      <c r="S3363" s="7" t="s">
        <v>1212</v>
      </c>
      <c r="T3363" s="80">
        <v>2.9740000000000002</v>
      </c>
      <c r="U3363" s="7" t="s">
        <v>1471</v>
      </c>
      <c r="V3363" s="85">
        <v>4.6899999999999997E-2</v>
      </c>
      <c r="W3363" s="81">
        <v>7.6020000000000004E-2</v>
      </c>
      <c r="X3363" s="4" t="s">
        <v>614</v>
      </c>
      <c r="Y3363" s="4"/>
      <c r="Z3363" s="80">
        <v>424359.5</v>
      </c>
      <c r="AA3363" s="78">
        <v>1</v>
      </c>
      <c r="AB3363" s="103">
        <v>97.95</v>
      </c>
      <c r="AD3363" s="80">
        <v>415.66</v>
      </c>
      <c r="AG3363" s="7" t="s">
        <v>17</v>
      </c>
      <c r="AH3363" s="81">
        <v>3.1399999999999999E-4</v>
      </c>
      <c r="AI3363" s="81">
        <v>5.3204714519534402E-3</v>
      </c>
      <c r="AJ3363" s="81">
        <v>1.1877969726782399E-3</v>
      </c>
    </row>
    <row r="3364" spans="1:36" s="7" customFormat="1" x14ac:dyDescent="0.2">
      <c r="A3364" s="7">
        <v>1039</v>
      </c>
      <c r="B3364" s="7">
        <v>8056</v>
      </c>
      <c r="C3364" s="7" t="s">
        <v>1586</v>
      </c>
      <c r="D3364" s="7" t="s">
        <v>1587</v>
      </c>
      <c r="E3364" s="4" t="s">
        <v>425</v>
      </c>
      <c r="F3364" s="7" t="s">
        <v>1628</v>
      </c>
      <c r="G3364" s="7" t="s">
        <v>1629</v>
      </c>
      <c r="H3364" s="7" t="s">
        <v>76</v>
      </c>
      <c r="I3364" s="7" t="s">
        <v>228</v>
      </c>
      <c r="J3364" s="7" t="s">
        <v>53</v>
      </c>
      <c r="K3364" s="7" t="s">
        <v>53</v>
      </c>
      <c r="L3364" s="7" t="s">
        <v>799</v>
      </c>
      <c r="M3364" s="7" t="s">
        <v>311</v>
      </c>
      <c r="N3364" s="7" t="s">
        <v>75</v>
      </c>
      <c r="O3364" s="7" t="s">
        <v>62</v>
      </c>
      <c r="P3364" s="7" t="s">
        <v>1562</v>
      </c>
      <c r="Q3364" s="7" t="s">
        <v>65</v>
      </c>
      <c r="R3364" s="7" t="s">
        <v>57</v>
      </c>
      <c r="S3364" s="7" t="s">
        <v>1212</v>
      </c>
      <c r="T3364" s="80">
        <v>1.9950000000000001</v>
      </c>
      <c r="U3364" s="7" t="s">
        <v>1630</v>
      </c>
      <c r="V3364" s="85">
        <v>2.3E-2</v>
      </c>
      <c r="W3364" s="81">
        <v>5.5800000000000002E-2</v>
      </c>
      <c r="X3364" s="4" t="s">
        <v>614</v>
      </c>
      <c r="Y3364" s="4"/>
      <c r="Z3364" s="80">
        <v>58153.85</v>
      </c>
      <c r="AA3364" s="78">
        <v>1</v>
      </c>
      <c r="AB3364" s="103">
        <v>94.07</v>
      </c>
      <c r="AD3364" s="80">
        <v>54.704999999999998</v>
      </c>
      <c r="AG3364" s="7" t="s">
        <v>17</v>
      </c>
      <c r="AH3364" s="81">
        <v>5.3999999999999998E-5</v>
      </c>
      <c r="AI3364" s="81">
        <v>7.00231048802964E-4</v>
      </c>
      <c r="AJ3364" s="81">
        <v>1.56326808151201E-4</v>
      </c>
    </row>
    <row r="3365" spans="1:36" s="7" customFormat="1" x14ac:dyDescent="0.2">
      <c r="A3365" s="7">
        <v>1039</v>
      </c>
      <c r="B3365" s="7">
        <v>8056</v>
      </c>
      <c r="C3365" s="7" t="s">
        <v>1868</v>
      </c>
      <c r="D3365" s="7" t="s">
        <v>1869</v>
      </c>
      <c r="E3365" s="4" t="s">
        <v>761</v>
      </c>
      <c r="F3365" s="7" t="s">
        <v>2787</v>
      </c>
      <c r="G3365" s="7" t="s">
        <v>2788</v>
      </c>
      <c r="H3365" s="7" t="s">
        <v>76</v>
      </c>
      <c r="I3365" s="7" t="s">
        <v>228</v>
      </c>
      <c r="J3365" s="7" t="s">
        <v>53</v>
      </c>
      <c r="K3365" s="7" t="s">
        <v>314</v>
      </c>
      <c r="L3365" s="7" t="s">
        <v>799</v>
      </c>
      <c r="M3365" s="7" t="s">
        <v>311</v>
      </c>
      <c r="N3365" s="7" t="s">
        <v>630</v>
      </c>
      <c r="O3365" s="7" t="s">
        <v>62</v>
      </c>
      <c r="P3365" s="7" t="s">
        <v>2789</v>
      </c>
      <c r="Q3365" s="7" t="s">
        <v>70</v>
      </c>
      <c r="R3365" s="7" t="s">
        <v>57</v>
      </c>
      <c r="S3365" s="7" t="s">
        <v>1212</v>
      </c>
      <c r="T3365" s="80">
        <v>0.628</v>
      </c>
      <c r="U3365" s="7" t="s">
        <v>1318</v>
      </c>
      <c r="V3365" s="85">
        <v>7.0499999999999993E-2</v>
      </c>
      <c r="W3365" s="81">
        <v>9.99</v>
      </c>
      <c r="X3365" s="4" t="s">
        <v>614</v>
      </c>
      <c r="Y3365" s="4"/>
      <c r="Z3365" s="80">
        <v>101109.94</v>
      </c>
      <c r="AA3365" s="78">
        <v>1</v>
      </c>
      <c r="AB3365" s="103">
        <v>18</v>
      </c>
      <c r="AD3365" s="80">
        <v>18.2</v>
      </c>
      <c r="AG3365" s="7" t="s">
        <v>17</v>
      </c>
      <c r="AH3365" s="81">
        <v>3.0800000000000001E-4</v>
      </c>
      <c r="AI3365" s="81">
        <v>2.3295825561121499E-4</v>
      </c>
      <c r="AJ3365" s="81">
        <v>5.2008005920943498E-5</v>
      </c>
    </row>
    <row r="3366" spans="1:36" s="7" customFormat="1" x14ac:dyDescent="0.2">
      <c r="A3366" s="7">
        <v>1039</v>
      </c>
      <c r="B3366" s="7">
        <v>8056</v>
      </c>
      <c r="C3366" s="7" t="s">
        <v>1607</v>
      </c>
      <c r="D3366" s="7" t="s">
        <v>1608</v>
      </c>
      <c r="E3366" s="4" t="s">
        <v>425</v>
      </c>
      <c r="F3366" s="7" t="s">
        <v>1631</v>
      </c>
      <c r="G3366" s="7" t="s">
        <v>1632</v>
      </c>
      <c r="H3366" s="7" t="s">
        <v>76</v>
      </c>
      <c r="I3366" s="7" t="s">
        <v>229</v>
      </c>
      <c r="J3366" s="7" t="s">
        <v>53</v>
      </c>
      <c r="K3366" s="7" t="s">
        <v>53</v>
      </c>
      <c r="L3366" s="7" t="s">
        <v>799</v>
      </c>
      <c r="M3366" s="7" t="s">
        <v>311</v>
      </c>
      <c r="N3366" s="7" t="s">
        <v>629</v>
      </c>
      <c r="O3366" s="7" t="s">
        <v>62</v>
      </c>
      <c r="P3366" s="7" t="s">
        <v>1439</v>
      </c>
      <c r="Q3366" s="7" t="s">
        <v>70</v>
      </c>
      <c r="R3366" s="7" t="s">
        <v>57</v>
      </c>
      <c r="S3366" s="7" t="s">
        <v>1212</v>
      </c>
      <c r="T3366" s="80">
        <v>4.6109999999999998</v>
      </c>
      <c r="U3366" s="7" t="s">
        <v>1633</v>
      </c>
      <c r="V3366" s="85">
        <v>1.9E-2</v>
      </c>
      <c r="W3366" s="81">
        <v>3.2300000000000002E-2</v>
      </c>
      <c r="X3366" s="4" t="s">
        <v>614</v>
      </c>
      <c r="Y3366" s="4"/>
      <c r="Z3366" s="80">
        <v>14277.61</v>
      </c>
      <c r="AA3366" s="78">
        <v>1</v>
      </c>
      <c r="AB3366" s="103">
        <v>109.77</v>
      </c>
      <c r="AD3366" s="80">
        <v>15.673</v>
      </c>
      <c r="AG3366" s="7" t="s">
        <v>17</v>
      </c>
      <c r="AH3366" s="81">
        <v>5.1999999999999997E-5</v>
      </c>
      <c r="AI3366" s="81">
        <v>2.00609237359255E-4</v>
      </c>
      <c r="AJ3366" s="81">
        <v>4.4786077132154702E-5</v>
      </c>
    </row>
    <row r="3367" spans="1:36" s="7" customFormat="1" x14ac:dyDescent="0.2">
      <c r="A3367" s="7">
        <v>1039</v>
      </c>
      <c r="B3367" s="7">
        <v>8056</v>
      </c>
      <c r="C3367" s="7" t="s">
        <v>1634</v>
      </c>
      <c r="D3367" s="7" t="s">
        <v>1635</v>
      </c>
      <c r="E3367" s="4" t="s">
        <v>425</v>
      </c>
      <c r="F3367" s="7" t="s">
        <v>1636</v>
      </c>
      <c r="G3367" s="7" t="s">
        <v>1637</v>
      </c>
      <c r="H3367" s="7" t="s">
        <v>76</v>
      </c>
      <c r="I3367" s="7" t="s">
        <v>228</v>
      </c>
      <c r="J3367" s="7" t="s">
        <v>53</v>
      </c>
      <c r="K3367" s="7" t="s">
        <v>53</v>
      </c>
      <c r="L3367" s="7" t="s">
        <v>799</v>
      </c>
      <c r="M3367" s="7" t="s">
        <v>311</v>
      </c>
      <c r="N3367" s="7" t="s">
        <v>140</v>
      </c>
      <c r="O3367" s="7" t="s">
        <v>62</v>
      </c>
      <c r="P3367" s="7" t="s">
        <v>1507</v>
      </c>
      <c r="Q3367" s="7" t="s">
        <v>70</v>
      </c>
      <c r="R3367" s="7" t="s">
        <v>57</v>
      </c>
      <c r="S3367" s="7" t="s">
        <v>1212</v>
      </c>
      <c r="T3367" s="80">
        <v>0.496</v>
      </c>
      <c r="U3367" s="7" t="s">
        <v>1638</v>
      </c>
      <c r="V3367" s="85">
        <v>2.75E-2</v>
      </c>
      <c r="W3367" s="81">
        <v>5.8860000000000003E-2</v>
      </c>
      <c r="X3367" s="4" t="s">
        <v>614</v>
      </c>
      <c r="Y3367" s="4"/>
      <c r="Z3367" s="80">
        <v>5575</v>
      </c>
      <c r="AA3367" s="78">
        <v>1</v>
      </c>
      <c r="AB3367" s="103">
        <v>98.54</v>
      </c>
      <c r="AD3367" s="80">
        <v>5.4939999999999998</v>
      </c>
      <c r="AG3367" s="7" t="s">
        <v>17</v>
      </c>
      <c r="AH3367" s="81">
        <v>6.2000000000000003E-5</v>
      </c>
      <c r="AI3367" s="81">
        <v>7.0318431919917597E-5</v>
      </c>
      <c r="AJ3367" s="81">
        <v>1.5698612672245901E-5</v>
      </c>
    </row>
    <row r="3368" spans="1:36" s="7" customFormat="1" x14ac:dyDescent="0.2">
      <c r="A3368" s="7">
        <v>1039</v>
      </c>
      <c r="B3368" s="7">
        <v>8056</v>
      </c>
      <c r="C3368" s="7" t="s">
        <v>1639</v>
      </c>
      <c r="D3368" s="7" t="s">
        <v>1640</v>
      </c>
      <c r="E3368" s="4" t="s">
        <v>425</v>
      </c>
      <c r="F3368" s="7" t="s">
        <v>1641</v>
      </c>
      <c r="G3368" s="7" t="s">
        <v>1642</v>
      </c>
      <c r="H3368" s="7" t="s">
        <v>76</v>
      </c>
      <c r="I3368" s="7" t="s">
        <v>229</v>
      </c>
      <c r="J3368" s="7" t="s">
        <v>53</v>
      </c>
      <c r="K3368" s="7" t="s">
        <v>53</v>
      </c>
      <c r="L3368" s="7" t="s">
        <v>799</v>
      </c>
      <c r="M3368" s="7" t="s">
        <v>311</v>
      </c>
      <c r="N3368" s="7" t="s">
        <v>630</v>
      </c>
      <c r="O3368" s="7" t="s">
        <v>62</v>
      </c>
      <c r="P3368" s="7" t="s">
        <v>1404</v>
      </c>
      <c r="Q3368" s="7" t="s">
        <v>65</v>
      </c>
      <c r="R3368" s="7" t="s">
        <v>57</v>
      </c>
      <c r="S3368" s="7" t="s">
        <v>1212</v>
      </c>
      <c r="T3368" s="80">
        <v>1.3029999999999999</v>
      </c>
      <c r="U3368" s="7" t="s">
        <v>1356</v>
      </c>
      <c r="V3368" s="85">
        <v>0.03</v>
      </c>
      <c r="W3368" s="81">
        <v>3.7900000000000003E-2</v>
      </c>
      <c r="X3368" s="4" t="s">
        <v>614</v>
      </c>
      <c r="Y3368" s="4"/>
      <c r="Z3368" s="80">
        <v>15845</v>
      </c>
      <c r="AA3368" s="78">
        <v>1</v>
      </c>
      <c r="AB3368" s="103">
        <v>115.72</v>
      </c>
      <c r="AD3368" s="80">
        <v>18.335999999999999</v>
      </c>
      <c r="AG3368" s="7" t="s">
        <v>17</v>
      </c>
      <c r="AH3368" s="81">
        <v>1.94E-4</v>
      </c>
      <c r="AI3368" s="81">
        <v>2.3469963618132501E-4</v>
      </c>
      <c r="AJ3368" s="81">
        <v>5.2396769696510403E-5</v>
      </c>
    </row>
    <row r="3369" spans="1:36" s="7" customFormat="1" x14ac:dyDescent="0.2">
      <c r="A3369" s="7">
        <v>1039</v>
      </c>
      <c r="B3369" s="7">
        <v>8056</v>
      </c>
      <c r="C3369" s="7" t="s">
        <v>1643</v>
      </c>
      <c r="D3369" s="7" t="s">
        <v>1644</v>
      </c>
      <c r="E3369" s="4" t="s">
        <v>425</v>
      </c>
      <c r="F3369" s="7" t="s">
        <v>1645</v>
      </c>
      <c r="G3369" s="7" t="s">
        <v>1646</v>
      </c>
      <c r="H3369" s="7" t="s">
        <v>76</v>
      </c>
      <c r="I3369" s="7" t="s">
        <v>228</v>
      </c>
      <c r="J3369" s="7" t="s">
        <v>53</v>
      </c>
      <c r="K3369" s="7" t="s">
        <v>53</v>
      </c>
      <c r="L3369" s="7" t="s">
        <v>799</v>
      </c>
      <c r="M3369" s="7" t="s">
        <v>311</v>
      </c>
      <c r="N3369" s="7" t="s">
        <v>258</v>
      </c>
      <c r="O3369" s="7" t="s">
        <v>62</v>
      </c>
      <c r="P3369" s="7" t="s">
        <v>1647</v>
      </c>
      <c r="Q3369" s="7" t="s">
        <v>65</v>
      </c>
      <c r="R3369" s="7" t="s">
        <v>57</v>
      </c>
      <c r="S3369" s="7" t="s">
        <v>1212</v>
      </c>
      <c r="T3369" s="80">
        <v>1.2490000000000001</v>
      </c>
      <c r="U3369" s="7" t="s">
        <v>1648</v>
      </c>
      <c r="V3369" s="85">
        <v>3.2500000000000001E-2</v>
      </c>
      <c r="W3369" s="81">
        <v>5.6279999999999997E-2</v>
      </c>
      <c r="X3369" s="4" t="s">
        <v>614</v>
      </c>
      <c r="Y3369" s="4"/>
      <c r="Z3369" s="80">
        <v>295810.63</v>
      </c>
      <c r="AA3369" s="78">
        <v>1</v>
      </c>
      <c r="AB3369" s="103">
        <v>98</v>
      </c>
      <c r="AD3369" s="80">
        <v>289.89400000000001</v>
      </c>
      <c r="AG3369" s="7" t="s">
        <v>17</v>
      </c>
      <c r="AH3369" s="81">
        <v>4.7460000000000002E-3</v>
      </c>
      <c r="AI3369" s="81">
        <v>3.7106637360906098E-3</v>
      </c>
      <c r="AJ3369" s="81">
        <v>8.2840687938229903E-4</v>
      </c>
    </row>
    <row r="3370" spans="1:36" s="7" customFormat="1" x14ac:dyDescent="0.2">
      <c r="A3370" s="7">
        <v>1039</v>
      </c>
      <c r="B3370" s="7">
        <v>8056</v>
      </c>
      <c r="C3370" s="7" t="s">
        <v>1649</v>
      </c>
      <c r="D3370" s="7" t="s">
        <v>1650</v>
      </c>
      <c r="E3370" s="4" t="s">
        <v>425</v>
      </c>
      <c r="F3370" s="7" t="s">
        <v>1651</v>
      </c>
      <c r="G3370" s="7" t="s">
        <v>1652</v>
      </c>
      <c r="H3370" s="7" t="s">
        <v>76</v>
      </c>
      <c r="I3370" s="7" t="s">
        <v>228</v>
      </c>
      <c r="J3370" s="7" t="s">
        <v>53</v>
      </c>
      <c r="K3370" s="7" t="s">
        <v>53</v>
      </c>
      <c r="L3370" s="7" t="s">
        <v>799</v>
      </c>
      <c r="M3370" s="7" t="s">
        <v>311</v>
      </c>
      <c r="N3370" s="7" t="s">
        <v>629</v>
      </c>
      <c r="O3370" s="7" t="s">
        <v>62</v>
      </c>
      <c r="P3370" s="7" t="s">
        <v>1205</v>
      </c>
      <c r="Q3370" s="7" t="s">
        <v>65</v>
      </c>
      <c r="R3370" s="7" t="s">
        <v>57</v>
      </c>
      <c r="S3370" s="7" t="s">
        <v>1212</v>
      </c>
      <c r="T3370" s="80">
        <v>1.9350000000000001</v>
      </c>
      <c r="U3370" s="7" t="s">
        <v>1653</v>
      </c>
      <c r="V3370" s="85">
        <v>1.44E-2</v>
      </c>
      <c r="W3370" s="81">
        <v>4.8579999999999998E-2</v>
      </c>
      <c r="X3370" s="4" t="s">
        <v>614</v>
      </c>
      <c r="Y3370" s="4"/>
      <c r="Z3370" s="80">
        <v>312399.7</v>
      </c>
      <c r="AA3370" s="78">
        <v>1</v>
      </c>
      <c r="AB3370" s="103">
        <v>93.75</v>
      </c>
      <c r="AD3370" s="80">
        <v>292.875</v>
      </c>
      <c r="AG3370" s="7" t="s">
        <v>17</v>
      </c>
      <c r="AH3370" s="81">
        <v>7.8100000000000001E-4</v>
      </c>
      <c r="AI3370" s="81">
        <v>3.7488117495682498E-3</v>
      </c>
      <c r="AJ3370" s="81">
        <v>8.3692343573103897E-4</v>
      </c>
    </row>
    <row r="3371" spans="1:36" s="7" customFormat="1" x14ac:dyDescent="0.2">
      <c r="A3371" s="7">
        <v>1039</v>
      </c>
      <c r="B3371" s="7">
        <v>8056</v>
      </c>
      <c r="C3371" s="7" t="s">
        <v>1467</v>
      </c>
      <c r="D3371" s="7" t="s">
        <v>1468</v>
      </c>
      <c r="E3371" s="4" t="s">
        <v>425</v>
      </c>
      <c r="F3371" s="7" t="s">
        <v>1469</v>
      </c>
      <c r="G3371" s="7" t="s">
        <v>1470</v>
      </c>
      <c r="H3371" s="7" t="s">
        <v>76</v>
      </c>
      <c r="I3371" s="7" t="s">
        <v>230</v>
      </c>
      <c r="J3371" s="7" t="s">
        <v>53</v>
      </c>
      <c r="K3371" s="7" t="s">
        <v>53</v>
      </c>
      <c r="L3371" s="7" t="s">
        <v>799</v>
      </c>
      <c r="M3371" s="7" t="s">
        <v>311</v>
      </c>
      <c r="N3371" s="7" t="s">
        <v>267</v>
      </c>
      <c r="O3371" s="7" t="s">
        <v>62</v>
      </c>
      <c r="P3371" s="7" t="s">
        <v>1439</v>
      </c>
      <c r="Q3371" s="7" t="s">
        <v>70</v>
      </c>
      <c r="R3371" s="7" t="s">
        <v>57</v>
      </c>
      <c r="S3371" s="7" t="s">
        <v>1212</v>
      </c>
      <c r="T3371" s="80">
        <v>3.129</v>
      </c>
      <c r="U3371" s="7" t="s">
        <v>1471</v>
      </c>
      <c r="V3371" s="85">
        <v>4.6899999999999997E-2</v>
      </c>
      <c r="W3371" s="81">
        <v>7.5190000000000007E-2</v>
      </c>
      <c r="X3371" s="4" t="s">
        <v>614</v>
      </c>
      <c r="Y3371" s="4"/>
      <c r="Z3371" s="80">
        <v>637388.06000000006</v>
      </c>
      <c r="AA3371" s="78">
        <v>1</v>
      </c>
      <c r="AB3371" s="103">
        <v>99.56</v>
      </c>
      <c r="AD3371" s="80">
        <v>634.58399999999995</v>
      </c>
      <c r="AG3371" s="7" t="s">
        <v>17</v>
      </c>
      <c r="AH3371" s="81">
        <v>5.5500000000000005E-4</v>
      </c>
      <c r="AI3371" s="81">
        <v>8.1227027309939796E-3</v>
      </c>
      <c r="AJ3371" s="81">
        <v>1.8133960121706099E-3</v>
      </c>
    </row>
    <row r="3372" spans="1:36" s="7" customFormat="1" x14ac:dyDescent="0.2">
      <c r="A3372" s="7">
        <v>1039</v>
      </c>
      <c r="B3372" s="7">
        <v>8056</v>
      </c>
      <c r="C3372" s="7" t="s">
        <v>1654</v>
      </c>
      <c r="D3372" s="7" t="s">
        <v>1655</v>
      </c>
      <c r="E3372" s="4" t="s">
        <v>425</v>
      </c>
      <c r="F3372" s="7" t="s">
        <v>1656</v>
      </c>
      <c r="G3372" s="7" t="s">
        <v>1657</v>
      </c>
      <c r="H3372" s="7" t="s">
        <v>76</v>
      </c>
      <c r="I3372" s="7" t="s">
        <v>229</v>
      </c>
      <c r="J3372" s="7" t="s">
        <v>53</v>
      </c>
      <c r="K3372" s="7" t="s">
        <v>53</v>
      </c>
      <c r="L3372" s="7" t="s">
        <v>799</v>
      </c>
      <c r="M3372" s="7" t="s">
        <v>311</v>
      </c>
      <c r="N3372" s="7" t="s">
        <v>629</v>
      </c>
      <c r="O3372" s="7" t="s">
        <v>62</v>
      </c>
      <c r="P3372" s="7" t="s">
        <v>1205</v>
      </c>
      <c r="Q3372" s="7" t="s">
        <v>65</v>
      </c>
      <c r="R3372" s="7" t="s">
        <v>57</v>
      </c>
      <c r="S3372" s="7" t="s">
        <v>1212</v>
      </c>
      <c r="T3372" s="80">
        <v>1.3540000000000001</v>
      </c>
      <c r="U3372" s="7" t="s">
        <v>1648</v>
      </c>
      <c r="V3372" s="85">
        <v>8.3000000000000001E-3</v>
      </c>
      <c r="W3372" s="81">
        <v>2.188E-2</v>
      </c>
      <c r="X3372" s="4" t="s">
        <v>614</v>
      </c>
      <c r="Y3372" s="4"/>
      <c r="Z3372" s="80">
        <v>962718.91</v>
      </c>
      <c r="AA3372" s="78">
        <v>1</v>
      </c>
      <c r="AB3372" s="103">
        <v>114.36</v>
      </c>
      <c r="AD3372" s="80">
        <v>1100.9649999999999</v>
      </c>
      <c r="AG3372" s="7" t="s">
        <v>17</v>
      </c>
      <c r="AH3372" s="81">
        <v>8.1099999999999998E-4</v>
      </c>
      <c r="AI3372" s="81">
        <v>1.4092414123702501E-2</v>
      </c>
      <c r="AJ3372" s="81">
        <v>3.1461360116340998E-3</v>
      </c>
    </row>
    <row r="3373" spans="1:36" s="7" customFormat="1" x14ac:dyDescent="0.2">
      <c r="A3373" s="7">
        <v>1039</v>
      </c>
      <c r="B3373" s="7">
        <v>8056</v>
      </c>
      <c r="C3373" s="7" t="s">
        <v>1654</v>
      </c>
      <c r="D3373" s="7" t="s">
        <v>1655</v>
      </c>
      <c r="E3373" s="4" t="s">
        <v>425</v>
      </c>
      <c r="F3373" s="7" t="s">
        <v>1658</v>
      </c>
      <c r="G3373" s="7" t="s">
        <v>1659</v>
      </c>
      <c r="H3373" s="7" t="s">
        <v>76</v>
      </c>
      <c r="I3373" s="7" t="s">
        <v>229</v>
      </c>
      <c r="J3373" s="7" t="s">
        <v>53</v>
      </c>
      <c r="K3373" s="7" t="s">
        <v>53</v>
      </c>
      <c r="L3373" s="7" t="s">
        <v>799</v>
      </c>
      <c r="M3373" s="7" t="s">
        <v>311</v>
      </c>
      <c r="N3373" s="7" t="s">
        <v>629</v>
      </c>
      <c r="O3373" s="7" t="s">
        <v>62</v>
      </c>
      <c r="P3373" s="7" t="s">
        <v>1205</v>
      </c>
      <c r="Q3373" s="7" t="s">
        <v>65</v>
      </c>
      <c r="R3373" s="7" t="s">
        <v>57</v>
      </c>
      <c r="S3373" s="7" t="s">
        <v>1212</v>
      </c>
      <c r="T3373" s="80">
        <v>4.99</v>
      </c>
      <c r="U3373" s="7" t="s">
        <v>1660</v>
      </c>
      <c r="V3373" s="85">
        <v>1.6500000000000001E-2</v>
      </c>
      <c r="W3373" s="81">
        <v>2.7019999999999999E-2</v>
      </c>
      <c r="X3373" s="4" t="s">
        <v>614</v>
      </c>
      <c r="Y3373" s="4"/>
      <c r="Z3373" s="80">
        <v>485614</v>
      </c>
      <c r="AA3373" s="78">
        <v>1</v>
      </c>
      <c r="AB3373" s="103">
        <v>111.02</v>
      </c>
      <c r="AD3373" s="80">
        <v>539.12900000000002</v>
      </c>
      <c r="AG3373" s="7" t="s">
        <v>17</v>
      </c>
      <c r="AH3373" s="81">
        <v>2.3000000000000001E-4</v>
      </c>
      <c r="AI3373" s="81">
        <v>6.9008751395810202E-3</v>
      </c>
      <c r="AJ3373" s="81">
        <v>1.5406226071592499E-3</v>
      </c>
    </row>
    <row r="3374" spans="1:36" s="7" customFormat="1" x14ac:dyDescent="0.2">
      <c r="A3374" s="7">
        <v>1039</v>
      </c>
      <c r="B3374" s="7">
        <v>8056</v>
      </c>
      <c r="C3374" s="7" t="s">
        <v>1654</v>
      </c>
      <c r="D3374" s="7" t="s">
        <v>1655</v>
      </c>
      <c r="E3374" s="4" t="s">
        <v>425</v>
      </c>
      <c r="F3374" s="7" t="s">
        <v>2790</v>
      </c>
      <c r="G3374" s="7" t="s">
        <v>2791</v>
      </c>
      <c r="H3374" s="7" t="s">
        <v>76</v>
      </c>
      <c r="I3374" s="7" t="s">
        <v>228</v>
      </c>
      <c r="J3374" s="7" t="s">
        <v>53</v>
      </c>
      <c r="K3374" s="7" t="s">
        <v>53</v>
      </c>
      <c r="L3374" s="7" t="s">
        <v>799</v>
      </c>
      <c r="M3374" s="7" t="s">
        <v>311</v>
      </c>
      <c r="N3374" s="7" t="s">
        <v>629</v>
      </c>
      <c r="O3374" s="7" t="s">
        <v>62</v>
      </c>
      <c r="P3374" s="7" t="s">
        <v>1205</v>
      </c>
      <c r="Q3374" s="7" t="s">
        <v>65</v>
      </c>
      <c r="R3374" s="7" t="s">
        <v>57</v>
      </c>
      <c r="S3374" s="7" t="s">
        <v>1212</v>
      </c>
      <c r="T3374" s="80">
        <v>0.249</v>
      </c>
      <c r="U3374" s="7" t="s">
        <v>1466</v>
      </c>
      <c r="V3374" s="85">
        <v>1.6299999999999999E-2</v>
      </c>
      <c r="W3374" s="81">
        <v>4.5199999999999997E-2</v>
      </c>
      <c r="X3374" s="4" t="s">
        <v>614</v>
      </c>
      <c r="Y3374" s="4"/>
      <c r="Z3374" s="80">
        <v>12204</v>
      </c>
      <c r="AA3374" s="78">
        <v>1</v>
      </c>
      <c r="AB3374" s="103">
        <v>99.71</v>
      </c>
      <c r="AD3374" s="80">
        <v>12.169</v>
      </c>
      <c r="AG3374" s="7" t="s">
        <v>17</v>
      </c>
      <c r="AH3374" s="81">
        <v>1.17E-4</v>
      </c>
      <c r="AI3374" s="81">
        <v>1.5575882527694201E-4</v>
      </c>
      <c r="AJ3374" s="81">
        <v>3.47732081268745E-5</v>
      </c>
    </row>
    <row r="3375" spans="1:36" s="7" customFormat="1" x14ac:dyDescent="0.2">
      <c r="A3375" s="7">
        <v>1039</v>
      </c>
      <c r="B3375" s="7">
        <v>8056</v>
      </c>
      <c r="C3375" s="7" t="s">
        <v>1661</v>
      </c>
      <c r="D3375" s="7" t="s">
        <v>1662</v>
      </c>
      <c r="E3375" s="4" t="s">
        <v>425</v>
      </c>
      <c r="F3375" s="7" t="s">
        <v>1663</v>
      </c>
      <c r="G3375" s="7" t="s">
        <v>1664</v>
      </c>
      <c r="H3375" s="7" t="s">
        <v>76</v>
      </c>
      <c r="I3375" s="7" t="s">
        <v>230</v>
      </c>
      <c r="J3375" s="7" t="s">
        <v>53</v>
      </c>
      <c r="K3375" s="7" t="s">
        <v>53</v>
      </c>
      <c r="L3375" s="7" t="s">
        <v>799</v>
      </c>
      <c r="M3375" s="7" t="s">
        <v>311</v>
      </c>
      <c r="N3375" s="7" t="s">
        <v>267</v>
      </c>
      <c r="O3375" s="7" t="s">
        <v>62</v>
      </c>
      <c r="P3375" s="7" t="s">
        <v>1562</v>
      </c>
      <c r="Q3375" s="7" t="s">
        <v>70</v>
      </c>
      <c r="R3375" s="7" t="s">
        <v>57</v>
      </c>
      <c r="S3375" s="7" t="s">
        <v>1212</v>
      </c>
      <c r="T3375" s="80">
        <v>2.7440000000000002</v>
      </c>
      <c r="U3375" s="7" t="s">
        <v>1471</v>
      </c>
      <c r="V3375" s="85">
        <v>5.4800000000000001E-2</v>
      </c>
      <c r="W3375" s="81">
        <v>6.9919999999999996E-2</v>
      </c>
      <c r="X3375" s="4" t="s">
        <v>614</v>
      </c>
      <c r="Y3375" s="4"/>
      <c r="Z3375" s="80">
        <v>289907.49</v>
      </c>
      <c r="AA3375" s="78">
        <v>1</v>
      </c>
      <c r="AB3375" s="103">
        <v>101.15</v>
      </c>
      <c r="AD3375" s="80">
        <v>293.24099999999999</v>
      </c>
      <c r="AG3375" s="7" t="s">
        <v>17</v>
      </c>
      <c r="AH3375" s="81">
        <v>1.0790000000000001E-3</v>
      </c>
      <c r="AI3375" s="81">
        <v>3.7535056233153901E-3</v>
      </c>
      <c r="AJ3375" s="81">
        <v>8.3797134456343005E-4</v>
      </c>
    </row>
    <row r="3376" spans="1:36" s="7" customFormat="1" x14ac:dyDescent="0.2">
      <c r="A3376" s="7">
        <v>1039</v>
      </c>
      <c r="B3376" s="7">
        <v>8056</v>
      </c>
      <c r="C3376" s="7" t="s">
        <v>1665</v>
      </c>
      <c r="D3376" s="7" t="s">
        <v>1666</v>
      </c>
      <c r="E3376" s="4" t="s">
        <v>761</v>
      </c>
      <c r="F3376" s="7" t="s">
        <v>1667</v>
      </c>
      <c r="G3376" s="7" t="s">
        <v>1668</v>
      </c>
      <c r="H3376" s="7" t="s">
        <v>76</v>
      </c>
      <c r="I3376" s="7" t="s">
        <v>228</v>
      </c>
      <c r="J3376" s="7" t="s">
        <v>53</v>
      </c>
      <c r="K3376" s="7" t="s">
        <v>314</v>
      </c>
      <c r="L3376" s="7" t="s">
        <v>799</v>
      </c>
      <c r="M3376" s="7" t="s">
        <v>311</v>
      </c>
      <c r="N3376" s="7" t="s">
        <v>630</v>
      </c>
      <c r="O3376" s="7" t="s">
        <v>62</v>
      </c>
      <c r="P3376" s="7" t="s">
        <v>1439</v>
      </c>
      <c r="Q3376" s="7" t="s">
        <v>65</v>
      </c>
      <c r="R3376" s="7" t="s">
        <v>57</v>
      </c>
      <c r="S3376" s="7" t="s">
        <v>1212</v>
      </c>
      <c r="T3376" s="80">
        <v>0.16700000000000001</v>
      </c>
      <c r="U3376" s="7" t="s">
        <v>1571</v>
      </c>
      <c r="V3376" s="85">
        <v>3.9E-2</v>
      </c>
      <c r="W3376" s="81">
        <v>5.8869999999999999E-2</v>
      </c>
      <c r="X3376" s="4" t="s">
        <v>614</v>
      </c>
      <c r="Y3376" s="4"/>
      <c r="Z3376" s="80">
        <v>864304.51</v>
      </c>
      <c r="AA3376" s="78">
        <v>1</v>
      </c>
      <c r="AB3376" s="103">
        <v>100.98</v>
      </c>
      <c r="AD3376" s="80">
        <v>872.77499999999998</v>
      </c>
      <c r="AG3376" s="7" t="s">
        <v>17</v>
      </c>
      <c r="AH3376" s="81">
        <v>2.232E-3</v>
      </c>
      <c r="AI3376" s="81">
        <v>1.11715618278688E-2</v>
      </c>
      <c r="AJ3376" s="81">
        <v>2.49405479177194E-3</v>
      </c>
    </row>
    <row r="3377" spans="1:36" s="7" customFormat="1" x14ac:dyDescent="0.2">
      <c r="A3377" s="7">
        <v>1039</v>
      </c>
      <c r="B3377" s="7">
        <v>8056</v>
      </c>
      <c r="C3377" s="7" t="s">
        <v>1441</v>
      </c>
      <c r="D3377" s="7" t="s">
        <v>1442</v>
      </c>
      <c r="E3377" s="4" t="s">
        <v>425</v>
      </c>
      <c r="F3377" s="7" t="s">
        <v>1669</v>
      </c>
      <c r="G3377" s="7" t="s">
        <v>1670</v>
      </c>
      <c r="H3377" s="7" t="s">
        <v>76</v>
      </c>
      <c r="I3377" s="7" t="s">
        <v>229</v>
      </c>
      <c r="J3377" s="7" t="s">
        <v>53</v>
      </c>
      <c r="K3377" s="7" t="s">
        <v>53</v>
      </c>
      <c r="L3377" s="7" t="s">
        <v>799</v>
      </c>
      <c r="M3377" s="7" t="s">
        <v>311</v>
      </c>
      <c r="N3377" s="7" t="s">
        <v>629</v>
      </c>
      <c r="O3377" s="7" t="s">
        <v>62</v>
      </c>
      <c r="P3377" s="7" t="s">
        <v>1562</v>
      </c>
      <c r="Q3377" s="7" t="s">
        <v>65</v>
      </c>
      <c r="R3377" s="7" t="s">
        <v>57</v>
      </c>
      <c r="S3377" s="7" t="s">
        <v>1212</v>
      </c>
      <c r="T3377" s="80">
        <v>1.7190000000000001</v>
      </c>
      <c r="U3377" s="7" t="s">
        <v>1420</v>
      </c>
      <c r="V3377" s="85">
        <v>1.4E-2</v>
      </c>
      <c r="W3377" s="81">
        <v>2.4170000000000001E-2</v>
      </c>
      <c r="X3377" s="4" t="s">
        <v>614</v>
      </c>
      <c r="Y3377" s="4"/>
      <c r="Z3377" s="80">
        <v>338369.8</v>
      </c>
      <c r="AA3377" s="78">
        <v>1</v>
      </c>
      <c r="AB3377" s="103">
        <v>113.95</v>
      </c>
      <c r="AD3377" s="80">
        <v>385.572</v>
      </c>
      <c r="AG3377" s="7" t="s">
        <v>17</v>
      </c>
      <c r="AH3377" s="81">
        <v>4.1899999999999999E-4</v>
      </c>
      <c r="AI3377" s="81">
        <v>4.9353467627343897E-3</v>
      </c>
      <c r="AJ3377" s="81">
        <v>1.1018177612325899E-3</v>
      </c>
    </row>
    <row r="3378" spans="1:36" s="7" customFormat="1" x14ac:dyDescent="0.2">
      <c r="A3378" s="7">
        <v>1039</v>
      </c>
      <c r="B3378" s="7">
        <v>8056</v>
      </c>
      <c r="C3378" s="7" t="s">
        <v>1618</v>
      </c>
      <c r="D3378" s="7" t="s">
        <v>1619</v>
      </c>
      <c r="E3378" s="4" t="s">
        <v>425</v>
      </c>
      <c r="F3378" s="7" t="s">
        <v>1671</v>
      </c>
      <c r="G3378" s="7" t="s">
        <v>1672</v>
      </c>
      <c r="H3378" s="7" t="s">
        <v>76</v>
      </c>
      <c r="I3378" s="7" t="s">
        <v>228</v>
      </c>
      <c r="J3378" s="7" t="s">
        <v>53</v>
      </c>
      <c r="K3378" s="7" t="s">
        <v>53</v>
      </c>
      <c r="L3378" s="7" t="s">
        <v>799</v>
      </c>
      <c r="M3378" s="7" t="s">
        <v>311</v>
      </c>
      <c r="N3378" s="7" t="s">
        <v>140</v>
      </c>
      <c r="O3378" s="7" t="s">
        <v>62</v>
      </c>
      <c r="P3378" s="7" t="s">
        <v>1439</v>
      </c>
      <c r="Q3378" s="7" t="s">
        <v>70</v>
      </c>
      <c r="R3378" s="7" t="s">
        <v>57</v>
      </c>
      <c r="S3378" s="7" t="s">
        <v>1212</v>
      </c>
      <c r="T3378" s="80">
        <v>0.73499999999999999</v>
      </c>
      <c r="U3378" s="7" t="s">
        <v>1622</v>
      </c>
      <c r="V3378" s="85">
        <v>4.1700000000000001E-2</v>
      </c>
      <c r="W3378" s="81">
        <v>5.4559999999999997E-2</v>
      </c>
      <c r="X3378" s="4" t="s">
        <v>614</v>
      </c>
      <c r="Y3378" s="4"/>
      <c r="Z3378" s="80">
        <v>24002.73</v>
      </c>
      <c r="AA3378" s="78">
        <v>1</v>
      </c>
      <c r="AB3378" s="103">
        <v>100.18</v>
      </c>
      <c r="AD3378" s="80">
        <v>24.045999999999999</v>
      </c>
      <c r="AG3378" s="7" t="s">
        <v>17</v>
      </c>
      <c r="AH3378" s="81">
        <v>2.3000000000000001E-4</v>
      </c>
      <c r="AI3378" s="81">
        <v>3.07789227146997E-4</v>
      </c>
      <c r="AJ3378" s="81">
        <v>6.8714044522116401E-5</v>
      </c>
    </row>
    <row r="3379" spans="1:36" s="7" customFormat="1" x14ac:dyDescent="0.2">
      <c r="A3379" s="7">
        <v>1039</v>
      </c>
      <c r="B3379" s="7">
        <v>8056</v>
      </c>
      <c r="C3379" s="7" t="s">
        <v>1673</v>
      </c>
      <c r="D3379" s="7" t="s">
        <v>1674</v>
      </c>
      <c r="E3379" s="4" t="s">
        <v>425</v>
      </c>
      <c r="F3379" s="7" t="s">
        <v>1675</v>
      </c>
      <c r="G3379" s="7" t="s">
        <v>1676</v>
      </c>
      <c r="H3379" s="7" t="s">
        <v>76</v>
      </c>
      <c r="I3379" s="7" t="s">
        <v>229</v>
      </c>
      <c r="J3379" s="7" t="s">
        <v>53</v>
      </c>
      <c r="K3379" s="7" t="s">
        <v>53</v>
      </c>
      <c r="L3379" s="7" t="s">
        <v>799</v>
      </c>
      <c r="M3379" s="7" t="s">
        <v>311</v>
      </c>
      <c r="N3379" s="7" t="s">
        <v>629</v>
      </c>
      <c r="O3379" s="7" t="s">
        <v>62</v>
      </c>
      <c r="P3379" s="7" t="s">
        <v>1562</v>
      </c>
      <c r="Q3379" s="7" t="s">
        <v>70</v>
      </c>
      <c r="R3379" s="7" t="s">
        <v>57</v>
      </c>
      <c r="S3379" s="7" t="s">
        <v>1212</v>
      </c>
      <c r="T3379" s="80">
        <v>2.7770000000000001</v>
      </c>
      <c r="U3379" s="7" t="s">
        <v>1677</v>
      </c>
      <c r="V3379" s="85">
        <v>2.75E-2</v>
      </c>
      <c r="W3379" s="81">
        <v>2.7130000000000001E-2</v>
      </c>
      <c r="X3379" s="4" t="s">
        <v>614</v>
      </c>
      <c r="Y3379" s="4"/>
      <c r="Z3379" s="80">
        <v>426238.71999999997</v>
      </c>
      <c r="AA3379" s="78">
        <v>1</v>
      </c>
      <c r="AB3379" s="103">
        <v>115.62</v>
      </c>
      <c r="AD3379" s="80">
        <v>492.81700000000001</v>
      </c>
      <c r="AG3379" s="7" t="s">
        <v>17</v>
      </c>
      <c r="AH3379" s="81">
        <v>7.8700000000000005E-4</v>
      </c>
      <c r="AI3379" s="81">
        <v>6.30808609177621E-3</v>
      </c>
      <c r="AJ3379" s="81">
        <v>1.40828226048549E-3</v>
      </c>
    </row>
    <row r="3380" spans="1:36" s="7" customFormat="1" x14ac:dyDescent="0.2">
      <c r="A3380" s="7">
        <v>1039</v>
      </c>
      <c r="B3380" s="7">
        <v>8056</v>
      </c>
      <c r="C3380" s="7" t="s">
        <v>1678</v>
      </c>
      <c r="D3380" s="7" t="s">
        <v>1679</v>
      </c>
      <c r="E3380" s="4" t="s">
        <v>761</v>
      </c>
      <c r="F3380" s="7" t="s">
        <v>1680</v>
      </c>
      <c r="G3380" s="7" t="s">
        <v>1681</v>
      </c>
      <c r="H3380" s="7" t="s">
        <v>76</v>
      </c>
      <c r="I3380" s="7" t="s">
        <v>230</v>
      </c>
      <c r="J3380" s="7" t="s">
        <v>53</v>
      </c>
      <c r="K3380" s="7" t="s">
        <v>315</v>
      </c>
      <c r="L3380" s="7" t="s">
        <v>799</v>
      </c>
      <c r="M3380" s="7" t="s">
        <v>311</v>
      </c>
      <c r="N3380" s="7" t="s">
        <v>630</v>
      </c>
      <c r="O3380" s="7" t="s">
        <v>62</v>
      </c>
      <c r="P3380" s="7" t="s">
        <v>1562</v>
      </c>
      <c r="Q3380" s="7" t="s">
        <v>70</v>
      </c>
      <c r="R3380" s="7" t="s">
        <v>57</v>
      </c>
      <c r="S3380" s="7" t="s">
        <v>1212</v>
      </c>
      <c r="T3380" s="80">
        <v>2.91</v>
      </c>
      <c r="U3380" s="7" t="s">
        <v>1682</v>
      </c>
      <c r="V3380" s="85">
        <v>4.2999999999999997E-2</v>
      </c>
      <c r="W3380" s="81">
        <v>0.10149</v>
      </c>
      <c r="X3380" s="4" t="s">
        <v>614</v>
      </c>
      <c r="Y3380" s="4"/>
      <c r="Z3380" s="80">
        <v>278928.62</v>
      </c>
      <c r="AA3380" s="78">
        <v>1</v>
      </c>
      <c r="AB3380" s="103">
        <v>89.69</v>
      </c>
      <c r="AD3380" s="80">
        <v>250.17099999999999</v>
      </c>
      <c r="AG3380" s="7" t="s">
        <v>17</v>
      </c>
      <c r="AH3380" s="81">
        <v>2.52E-4</v>
      </c>
      <c r="AI3380" s="81">
        <v>3.2022029262282902E-3</v>
      </c>
      <c r="AJ3380" s="81">
        <v>7.1489283910711697E-4</v>
      </c>
    </row>
    <row r="3381" spans="1:36" s="7" customFormat="1" x14ac:dyDescent="0.2">
      <c r="A3381" s="7">
        <v>1039</v>
      </c>
      <c r="B3381" s="7">
        <v>8056</v>
      </c>
      <c r="C3381" s="7" t="s">
        <v>1581</v>
      </c>
      <c r="D3381" s="7" t="s">
        <v>1582</v>
      </c>
      <c r="E3381" s="4" t="s">
        <v>425</v>
      </c>
      <c r="F3381" s="7" t="s">
        <v>1683</v>
      </c>
      <c r="G3381" s="7" t="s">
        <v>1684</v>
      </c>
      <c r="H3381" s="7" t="s">
        <v>76</v>
      </c>
      <c r="I3381" s="7" t="s">
        <v>229</v>
      </c>
      <c r="J3381" s="7" t="s">
        <v>53</v>
      </c>
      <c r="K3381" s="7" t="s">
        <v>53</v>
      </c>
      <c r="L3381" s="7" t="s">
        <v>799</v>
      </c>
      <c r="M3381" s="7" t="s">
        <v>311</v>
      </c>
      <c r="N3381" s="7" t="s">
        <v>629</v>
      </c>
      <c r="O3381" s="7" t="s">
        <v>62</v>
      </c>
      <c r="P3381" s="7" t="s">
        <v>1284</v>
      </c>
      <c r="Q3381" s="7" t="s">
        <v>70</v>
      </c>
      <c r="R3381" s="7" t="s">
        <v>57</v>
      </c>
      <c r="S3381" s="7" t="s">
        <v>1212</v>
      </c>
      <c r="T3381" s="80">
        <v>2.456</v>
      </c>
      <c r="U3381" s="7" t="s">
        <v>1476</v>
      </c>
      <c r="V3381" s="85">
        <v>1.77E-2</v>
      </c>
      <c r="W3381" s="81">
        <v>2.7099999999999999E-2</v>
      </c>
      <c r="X3381" s="4" t="s">
        <v>614</v>
      </c>
      <c r="Y3381" s="4"/>
      <c r="Z3381" s="80">
        <v>554931.81999999995</v>
      </c>
      <c r="AA3381" s="78">
        <v>1</v>
      </c>
      <c r="AB3381" s="103">
        <v>113.19</v>
      </c>
      <c r="AD3381" s="80">
        <v>628.12699999999995</v>
      </c>
      <c r="AG3381" s="7" t="s">
        <v>17</v>
      </c>
      <c r="AH3381" s="81">
        <v>2.14E-4</v>
      </c>
      <c r="AI3381" s="81">
        <v>8.0400627065047008E-3</v>
      </c>
      <c r="AJ3381" s="81">
        <v>1.79494659997155E-3</v>
      </c>
    </row>
    <row r="3382" spans="1:36" s="7" customFormat="1" x14ac:dyDescent="0.2">
      <c r="A3382" s="7">
        <v>1039</v>
      </c>
      <c r="B3382" s="7">
        <v>8056</v>
      </c>
      <c r="C3382" s="7" t="s">
        <v>1581</v>
      </c>
      <c r="D3382" s="7" t="s">
        <v>1582</v>
      </c>
      <c r="E3382" s="4" t="s">
        <v>425</v>
      </c>
      <c r="F3382" s="7" t="s">
        <v>1685</v>
      </c>
      <c r="G3382" s="7" t="s">
        <v>1686</v>
      </c>
      <c r="H3382" s="7" t="s">
        <v>76</v>
      </c>
      <c r="I3382" s="7" t="s">
        <v>229</v>
      </c>
      <c r="J3382" s="7" t="s">
        <v>53</v>
      </c>
      <c r="K3382" s="7" t="s">
        <v>53</v>
      </c>
      <c r="L3382" s="7" t="s">
        <v>799</v>
      </c>
      <c r="M3382" s="7" t="s">
        <v>311</v>
      </c>
      <c r="N3382" s="7" t="s">
        <v>629</v>
      </c>
      <c r="O3382" s="7" t="s">
        <v>62</v>
      </c>
      <c r="P3382" s="7" t="s">
        <v>1284</v>
      </c>
      <c r="Q3382" s="7" t="s">
        <v>70</v>
      </c>
      <c r="R3382" s="7" t="s">
        <v>57</v>
      </c>
      <c r="S3382" s="7" t="s">
        <v>1212</v>
      </c>
      <c r="T3382" s="80">
        <v>5.4669999999999996</v>
      </c>
      <c r="U3382" s="7" t="s">
        <v>1687</v>
      </c>
      <c r="V3382" s="85">
        <v>2.4799999999999999E-2</v>
      </c>
      <c r="W3382" s="81">
        <v>3.1829999999999997E-2</v>
      </c>
      <c r="X3382" s="4" t="s">
        <v>614</v>
      </c>
      <c r="Y3382" s="4"/>
      <c r="Z3382" s="80">
        <v>413175</v>
      </c>
      <c r="AA3382" s="78">
        <v>1</v>
      </c>
      <c r="AB3382" s="103">
        <v>111.87</v>
      </c>
      <c r="AD3382" s="80">
        <v>462.21899999999999</v>
      </c>
      <c r="AG3382" s="7" t="s">
        <v>17</v>
      </c>
      <c r="AH3382" s="81">
        <v>1.25E-4</v>
      </c>
      <c r="AI3382" s="81">
        <v>5.9164257928977998E-3</v>
      </c>
      <c r="AJ3382" s="81">
        <v>1.32084397206929E-3</v>
      </c>
    </row>
    <row r="3383" spans="1:36" s="7" customFormat="1" x14ac:dyDescent="0.2">
      <c r="A3383" s="7">
        <v>1039</v>
      </c>
      <c r="B3383" s="7">
        <v>8056</v>
      </c>
      <c r="C3383" s="7" t="s">
        <v>1688</v>
      </c>
      <c r="D3383" s="7" t="s">
        <v>1689</v>
      </c>
      <c r="E3383" s="4" t="s">
        <v>425</v>
      </c>
      <c r="F3383" s="7" t="s">
        <v>1690</v>
      </c>
      <c r="G3383" s="7" t="s">
        <v>1691</v>
      </c>
      <c r="H3383" s="7" t="s">
        <v>76</v>
      </c>
      <c r="I3383" s="7" t="s">
        <v>229</v>
      </c>
      <c r="J3383" s="7" t="s">
        <v>53</v>
      </c>
      <c r="K3383" s="7" t="s">
        <v>53</v>
      </c>
      <c r="L3383" s="7" t="s">
        <v>799</v>
      </c>
      <c r="M3383" s="7" t="s">
        <v>311</v>
      </c>
      <c r="N3383" s="7" t="s">
        <v>629</v>
      </c>
      <c r="O3383" s="7" t="s">
        <v>62</v>
      </c>
      <c r="P3383" s="7" t="s">
        <v>1580</v>
      </c>
      <c r="Q3383" s="7" t="s">
        <v>65</v>
      </c>
      <c r="R3383" s="7" t="s">
        <v>57</v>
      </c>
      <c r="S3383" s="7" t="s">
        <v>1212</v>
      </c>
      <c r="T3383" s="80">
        <v>2.0419999999999998</v>
      </c>
      <c r="U3383" s="7" t="s">
        <v>1368</v>
      </c>
      <c r="V3383" s="85">
        <v>1.4200000000000001E-2</v>
      </c>
      <c r="W3383" s="81">
        <v>2.6589999999999999E-2</v>
      </c>
      <c r="X3383" s="4" t="s">
        <v>614</v>
      </c>
      <c r="Y3383" s="4"/>
      <c r="Z3383" s="80">
        <v>44642.86</v>
      </c>
      <c r="AA3383" s="78">
        <v>1</v>
      </c>
      <c r="AB3383" s="103">
        <v>112.91</v>
      </c>
      <c r="AD3383" s="80">
        <v>50.405999999999999</v>
      </c>
      <c r="AG3383" s="7" t="s">
        <v>17</v>
      </c>
      <c r="AH3383" s="81">
        <v>3.4999999999999997E-5</v>
      </c>
      <c r="AI3383" s="81">
        <v>6.4520268308526098E-4</v>
      </c>
      <c r="AJ3383" s="81">
        <v>1.44041707704526E-4</v>
      </c>
    </row>
    <row r="3384" spans="1:36" s="7" customFormat="1" x14ac:dyDescent="0.2">
      <c r="A3384" s="7">
        <v>1039</v>
      </c>
      <c r="B3384" s="7">
        <v>8056</v>
      </c>
      <c r="C3384" s="7" t="s">
        <v>1692</v>
      </c>
      <c r="D3384" s="7" t="s">
        <v>1693</v>
      </c>
      <c r="E3384" s="4" t="s">
        <v>425</v>
      </c>
      <c r="F3384" s="7" t="s">
        <v>1694</v>
      </c>
      <c r="G3384" s="7" t="s">
        <v>1695</v>
      </c>
      <c r="H3384" s="7" t="s">
        <v>76</v>
      </c>
      <c r="I3384" s="7" t="s">
        <v>228</v>
      </c>
      <c r="J3384" s="7" t="s">
        <v>53</v>
      </c>
      <c r="K3384" s="7" t="s">
        <v>53</v>
      </c>
      <c r="L3384" s="7" t="s">
        <v>799</v>
      </c>
      <c r="M3384" s="7" t="s">
        <v>311</v>
      </c>
      <c r="N3384" s="7" t="s">
        <v>156</v>
      </c>
      <c r="O3384" s="7" t="s">
        <v>62</v>
      </c>
      <c r="P3384" s="7" t="s">
        <v>1507</v>
      </c>
      <c r="Q3384" s="7" t="s">
        <v>70</v>
      </c>
      <c r="R3384" s="7" t="s">
        <v>57</v>
      </c>
      <c r="S3384" s="7" t="s">
        <v>1212</v>
      </c>
      <c r="T3384" s="80">
        <v>1.923</v>
      </c>
      <c r="U3384" s="7" t="s">
        <v>1374</v>
      </c>
      <c r="V3384" s="85">
        <v>3.2899999999999999E-2</v>
      </c>
      <c r="W3384" s="81">
        <v>5.7579999999999999E-2</v>
      </c>
      <c r="X3384" s="4" t="s">
        <v>614</v>
      </c>
      <c r="Y3384" s="4"/>
      <c r="Z3384" s="80">
        <v>202000</v>
      </c>
      <c r="AA3384" s="78">
        <v>1</v>
      </c>
      <c r="AB3384" s="103">
        <v>95.6</v>
      </c>
      <c r="AD3384" s="80">
        <v>193.11199999999999</v>
      </c>
      <c r="AG3384" s="7" t="s">
        <v>17</v>
      </c>
      <c r="AH3384" s="81">
        <v>2.8200000000000002E-4</v>
      </c>
      <c r="AI3384" s="81">
        <v>2.4718437210027198E-3</v>
      </c>
      <c r="AJ3384" s="81">
        <v>5.5183991028891904E-4</v>
      </c>
    </row>
    <row r="3385" spans="1:36" s="7" customFormat="1" x14ac:dyDescent="0.2">
      <c r="A3385" s="7">
        <v>1039</v>
      </c>
      <c r="B3385" s="7">
        <v>8056</v>
      </c>
      <c r="C3385" s="7" t="s">
        <v>1696</v>
      </c>
      <c r="D3385" s="7" t="s">
        <v>1697</v>
      </c>
      <c r="E3385" s="4" t="s">
        <v>425</v>
      </c>
      <c r="F3385" s="7" t="s">
        <v>1698</v>
      </c>
      <c r="G3385" s="7" t="s">
        <v>1699</v>
      </c>
      <c r="H3385" s="7" t="s">
        <v>76</v>
      </c>
      <c r="I3385" s="7" t="s">
        <v>229</v>
      </c>
      <c r="J3385" s="7" t="s">
        <v>53</v>
      </c>
      <c r="K3385" s="7" t="s">
        <v>53</v>
      </c>
      <c r="L3385" s="7" t="s">
        <v>799</v>
      </c>
      <c r="M3385" s="7" t="s">
        <v>311</v>
      </c>
      <c r="N3385" s="7" t="s">
        <v>258</v>
      </c>
      <c r="O3385" s="7" t="s">
        <v>62</v>
      </c>
      <c r="P3385" s="7" t="s">
        <v>1205</v>
      </c>
      <c r="Q3385" s="7" t="s">
        <v>65</v>
      </c>
      <c r="R3385" s="7" t="s">
        <v>57</v>
      </c>
      <c r="S3385" s="7" t="s">
        <v>1212</v>
      </c>
      <c r="T3385" s="80">
        <v>1.724</v>
      </c>
      <c r="U3385" s="7" t="s">
        <v>1677</v>
      </c>
      <c r="V3385" s="85">
        <v>1E-3</v>
      </c>
      <c r="W3385" s="81">
        <v>1.9689999999999999E-2</v>
      </c>
      <c r="X3385" s="4" t="s">
        <v>614</v>
      </c>
      <c r="Y3385" s="4"/>
      <c r="Z3385" s="80">
        <v>1758580.2</v>
      </c>
      <c r="AA3385" s="78">
        <v>1</v>
      </c>
      <c r="AB3385" s="103">
        <v>110.07</v>
      </c>
      <c r="AD3385" s="80">
        <v>1935.6690000000001</v>
      </c>
      <c r="AG3385" s="7" t="s">
        <v>17</v>
      </c>
      <c r="AH3385" s="81">
        <v>2.0530000000000001E-3</v>
      </c>
      <c r="AI3385" s="81">
        <v>2.4776667543044199E-2</v>
      </c>
      <c r="AJ3385" s="81">
        <v>5.5313990435711903E-3</v>
      </c>
    </row>
    <row r="3386" spans="1:36" s="7" customFormat="1" x14ac:dyDescent="0.2">
      <c r="A3386" s="7">
        <v>1039</v>
      </c>
      <c r="B3386" s="7">
        <v>8056</v>
      </c>
      <c r="C3386" s="7" t="s">
        <v>1696</v>
      </c>
      <c r="D3386" s="7" t="s">
        <v>1697</v>
      </c>
      <c r="E3386" s="4" t="s">
        <v>425</v>
      </c>
      <c r="F3386" s="7" t="s">
        <v>1700</v>
      </c>
      <c r="G3386" s="7" t="s">
        <v>1701</v>
      </c>
      <c r="H3386" s="7" t="s">
        <v>76</v>
      </c>
      <c r="I3386" s="7" t="s">
        <v>229</v>
      </c>
      <c r="J3386" s="7" t="s">
        <v>53</v>
      </c>
      <c r="K3386" s="7" t="s">
        <v>53</v>
      </c>
      <c r="L3386" s="7" t="s">
        <v>799</v>
      </c>
      <c r="M3386" s="7" t="s">
        <v>311</v>
      </c>
      <c r="N3386" s="7" t="s">
        <v>258</v>
      </c>
      <c r="O3386" s="7" t="s">
        <v>62</v>
      </c>
      <c r="P3386" s="7" t="s">
        <v>1205</v>
      </c>
      <c r="Q3386" s="7" t="s">
        <v>65</v>
      </c>
      <c r="R3386" s="7" t="s">
        <v>57</v>
      </c>
      <c r="S3386" s="7" t="s">
        <v>1212</v>
      </c>
      <c r="T3386" s="80">
        <v>11.45</v>
      </c>
      <c r="U3386" s="7" t="s">
        <v>1702</v>
      </c>
      <c r="V3386" s="85">
        <v>2.07E-2</v>
      </c>
      <c r="W3386" s="81">
        <v>3.286E-2</v>
      </c>
      <c r="X3386" s="4" t="s">
        <v>614</v>
      </c>
      <c r="Y3386" s="4"/>
      <c r="Z3386" s="80">
        <v>2268773.4900000002</v>
      </c>
      <c r="AA3386" s="78">
        <v>1</v>
      </c>
      <c r="AB3386" s="103">
        <v>99.37</v>
      </c>
      <c r="AD3386" s="80">
        <v>2254.48</v>
      </c>
      <c r="AG3386" s="7" t="s">
        <v>17</v>
      </c>
      <c r="AH3386" s="81">
        <v>4.9799999999999996E-4</v>
      </c>
      <c r="AI3386" s="81">
        <v>2.8857464935107199E-2</v>
      </c>
      <c r="AJ3386" s="81">
        <v>6.44243838137763E-3</v>
      </c>
    </row>
    <row r="3387" spans="1:36" s="7" customFormat="1" x14ac:dyDescent="0.2">
      <c r="A3387" s="7">
        <v>1039</v>
      </c>
      <c r="B3387" s="7">
        <v>8056</v>
      </c>
      <c r="C3387" s="7" t="s">
        <v>1611</v>
      </c>
      <c r="D3387" s="7" t="s">
        <v>1612</v>
      </c>
      <c r="E3387" s="4" t="s">
        <v>425</v>
      </c>
      <c r="F3387" s="7" t="s">
        <v>1703</v>
      </c>
      <c r="G3387" s="7" t="s">
        <v>1704</v>
      </c>
      <c r="H3387" s="7" t="s">
        <v>76</v>
      </c>
      <c r="I3387" s="7" t="s">
        <v>229</v>
      </c>
      <c r="J3387" s="7" t="s">
        <v>53</v>
      </c>
      <c r="K3387" s="7" t="s">
        <v>53</v>
      </c>
      <c r="L3387" s="7" t="s">
        <v>799</v>
      </c>
      <c r="M3387" s="7" t="s">
        <v>311</v>
      </c>
      <c r="N3387" s="7" t="s">
        <v>260</v>
      </c>
      <c r="O3387" s="7" t="s">
        <v>62</v>
      </c>
      <c r="P3387" s="7" t="s">
        <v>298</v>
      </c>
      <c r="Q3387" s="7" t="s">
        <v>298</v>
      </c>
      <c r="R3387" s="7" t="s">
        <v>298</v>
      </c>
      <c r="S3387" s="7" t="s">
        <v>1212</v>
      </c>
      <c r="T3387" s="80">
        <v>1.38</v>
      </c>
      <c r="U3387" s="7" t="s">
        <v>1648</v>
      </c>
      <c r="V3387" s="85">
        <v>4.8000000000000001E-2</v>
      </c>
      <c r="W3387" s="81">
        <v>0.28370000000000001</v>
      </c>
      <c r="X3387" s="4" t="s">
        <v>614</v>
      </c>
      <c r="Y3387" s="4"/>
      <c r="Z3387" s="80">
        <v>51418.94</v>
      </c>
      <c r="AA3387" s="78">
        <v>1</v>
      </c>
      <c r="AB3387" s="103">
        <v>99.27</v>
      </c>
      <c r="AD3387" s="80">
        <v>51.043999999999997</v>
      </c>
      <c r="AG3387" s="7" t="s">
        <v>17</v>
      </c>
      <c r="AH3387" s="81">
        <v>3.4200000000000002E-4</v>
      </c>
      <c r="AI3387" s="81">
        <v>6.5336052144125798E-4</v>
      </c>
      <c r="AJ3387" s="81">
        <v>1.4586294775634399E-4</v>
      </c>
    </row>
    <row r="3388" spans="1:36" s="7" customFormat="1" x14ac:dyDescent="0.2">
      <c r="A3388" s="7">
        <v>1039</v>
      </c>
      <c r="B3388" s="7">
        <v>8056</v>
      </c>
      <c r="C3388" s="7" t="s">
        <v>1705</v>
      </c>
      <c r="D3388" s="7" t="s">
        <v>1706</v>
      </c>
      <c r="E3388" s="4" t="s">
        <v>425</v>
      </c>
      <c r="F3388" s="7" t="s">
        <v>1707</v>
      </c>
      <c r="G3388" s="7" t="s">
        <v>1708</v>
      </c>
      <c r="H3388" s="7" t="s">
        <v>76</v>
      </c>
      <c r="I3388" s="7" t="s">
        <v>229</v>
      </c>
      <c r="J3388" s="7" t="s">
        <v>53</v>
      </c>
      <c r="K3388" s="7" t="s">
        <v>53</v>
      </c>
      <c r="L3388" s="7" t="s">
        <v>799</v>
      </c>
      <c r="M3388" s="7" t="s">
        <v>311</v>
      </c>
      <c r="N3388" s="7" t="s">
        <v>258</v>
      </c>
      <c r="O3388" s="7" t="s">
        <v>62</v>
      </c>
      <c r="P3388" s="7" t="s">
        <v>1439</v>
      </c>
      <c r="Q3388" s="7" t="s">
        <v>65</v>
      </c>
      <c r="R3388" s="7" t="s">
        <v>57</v>
      </c>
      <c r="S3388" s="7" t="s">
        <v>1212</v>
      </c>
      <c r="T3388" s="80">
        <v>1.1579999999999999</v>
      </c>
      <c r="U3388" s="7" t="s">
        <v>1709</v>
      </c>
      <c r="V3388" s="85">
        <v>1.8499999999999999E-2</v>
      </c>
      <c r="W3388" s="81">
        <v>2.4899999999999999E-2</v>
      </c>
      <c r="X3388" s="4" t="s">
        <v>614</v>
      </c>
      <c r="Y3388" s="4"/>
      <c r="Z3388" s="80">
        <v>29118</v>
      </c>
      <c r="AA3388" s="78">
        <v>1</v>
      </c>
      <c r="AB3388" s="103">
        <v>113.24</v>
      </c>
      <c r="AD3388" s="80">
        <v>32.972999999999999</v>
      </c>
      <c r="AG3388" s="7" t="s">
        <v>17</v>
      </c>
      <c r="AH3388" s="81">
        <v>5.3000000000000001E-5</v>
      </c>
      <c r="AI3388" s="81">
        <v>4.2205898508710499E-4</v>
      </c>
      <c r="AJ3388" s="81">
        <v>9.4224804945443604E-5</v>
      </c>
    </row>
    <row r="3389" spans="1:36" s="7" customFormat="1" x14ac:dyDescent="0.2">
      <c r="A3389" s="7">
        <v>1039</v>
      </c>
      <c r="B3389" s="7">
        <v>8056</v>
      </c>
      <c r="C3389" s="7" t="s">
        <v>1710</v>
      </c>
      <c r="D3389" s="7" t="s">
        <v>1711</v>
      </c>
      <c r="E3389" s="4" t="s">
        <v>425</v>
      </c>
      <c r="F3389" s="7" t="s">
        <v>1712</v>
      </c>
      <c r="G3389" s="7" t="s">
        <v>1713</v>
      </c>
      <c r="H3389" s="7" t="s">
        <v>76</v>
      </c>
      <c r="I3389" s="7" t="s">
        <v>228</v>
      </c>
      <c r="J3389" s="7" t="s">
        <v>53</v>
      </c>
      <c r="K3389" s="7" t="s">
        <v>53</v>
      </c>
      <c r="L3389" s="7" t="s">
        <v>799</v>
      </c>
      <c r="M3389" s="7" t="s">
        <v>311</v>
      </c>
      <c r="N3389" s="7" t="s">
        <v>625</v>
      </c>
      <c r="O3389" s="7" t="s">
        <v>62</v>
      </c>
      <c r="P3389" s="7" t="s">
        <v>298</v>
      </c>
      <c r="Q3389" s="7" t="s">
        <v>298</v>
      </c>
      <c r="R3389" s="7" t="s">
        <v>298</v>
      </c>
      <c r="S3389" s="7" t="s">
        <v>1212</v>
      </c>
      <c r="T3389" s="80">
        <v>0.73599999999999999</v>
      </c>
      <c r="U3389" s="7" t="s">
        <v>1622</v>
      </c>
      <c r="V3389" s="85">
        <v>3.5499999999999997E-2</v>
      </c>
      <c r="W3389" s="81">
        <v>6.2899999999999998E-2</v>
      </c>
      <c r="X3389" s="4" t="s">
        <v>614</v>
      </c>
      <c r="Y3389" s="4"/>
      <c r="Z3389" s="80">
        <v>240361.96</v>
      </c>
      <c r="AA3389" s="78">
        <v>1</v>
      </c>
      <c r="AB3389" s="103">
        <v>99</v>
      </c>
      <c r="AD3389" s="80">
        <v>237.958</v>
      </c>
      <c r="AG3389" s="7" t="s">
        <v>17</v>
      </c>
      <c r="AH3389" s="81">
        <v>1.678E-3</v>
      </c>
      <c r="AI3389" s="81">
        <v>3.0458792285200601E-3</v>
      </c>
      <c r="AJ3389" s="81">
        <v>6.7999352302723897E-4</v>
      </c>
    </row>
    <row r="3390" spans="1:36" s="7" customFormat="1" x14ac:dyDescent="0.2">
      <c r="A3390" s="7">
        <v>1039</v>
      </c>
      <c r="B3390" s="7">
        <v>8056</v>
      </c>
      <c r="C3390" s="7" t="s">
        <v>1714</v>
      </c>
      <c r="D3390" s="7" t="s">
        <v>1715</v>
      </c>
      <c r="E3390" s="4" t="s">
        <v>425</v>
      </c>
      <c r="F3390" s="7" t="s">
        <v>1716</v>
      </c>
      <c r="G3390" s="7" t="s">
        <v>1717</v>
      </c>
      <c r="H3390" s="7" t="s">
        <v>76</v>
      </c>
      <c r="I3390" s="7" t="s">
        <v>229</v>
      </c>
      <c r="J3390" s="7" t="s">
        <v>53</v>
      </c>
      <c r="K3390" s="7" t="s">
        <v>53</v>
      </c>
      <c r="L3390" s="7" t="s">
        <v>799</v>
      </c>
      <c r="M3390" s="7" t="s">
        <v>311</v>
      </c>
      <c r="N3390" s="7" t="s">
        <v>256</v>
      </c>
      <c r="O3390" s="7" t="s">
        <v>62</v>
      </c>
      <c r="P3390" s="7" t="s">
        <v>1205</v>
      </c>
      <c r="Q3390" s="7" t="s">
        <v>65</v>
      </c>
      <c r="R3390" s="7" t="s">
        <v>57</v>
      </c>
      <c r="S3390" s="7" t="s">
        <v>1212</v>
      </c>
      <c r="T3390" s="80">
        <v>0.94299999999999995</v>
      </c>
      <c r="U3390" s="7" t="s">
        <v>1718</v>
      </c>
      <c r="V3390" s="85">
        <v>1E-3</v>
      </c>
      <c r="W3390" s="81">
        <v>1.9720000000000001E-2</v>
      </c>
      <c r="X3390" s="4" t="s">
        <v>614</v>
      </c>
      <c r="Y3390" s="4"/>
      <c r="Z3390" s="80">
        <v>116972</v>
      </c>
      <c r="AA3390" s="78">
        <v>1</v>
      </c>
      <c r="AB3390" s="103">
        <v>112.67</v>
      </c>
      <c r="AD3390" s="80">
        <v>131.792</v>
      </c>
      <c r="AG3390" s="7" t="s">
        <v>17</v>
      </c>
      <c r="AH3390" s="81">
        <v>7.7999999999999999E-5</v>
      </c>
      <c r="AI3390" s="81">
        <v>1.6869490179591E-3</v>
      </c>
      <c r="AJ3390" s="81">
        <v>3.7661191394207301E-4</v>
      </c>
    </row>
    <row r="3391" spans="1:36" s="7" customFormat="1" x14ac:dyDescent="0.2">
      <c r="A3391" s="7">
        <v>1039</v>
      </c>
      <c r="B3391" s="7">
        <v>8056</v>
      </c>
      <c r="C3391" s="7" t="s">
        <v>1719</v>
      </c>
      <c r="D3391" s="7" t="s">
        <v>1720</v>
      </c>
      <c r="E3391" s="4" t="s">
        <v>425</v>
      </c>
      <c r="F3391" s="7" t="s">
        <v>1721</v>
      </c>
      <c r="G3391" s="7" t="s">
        <v>1722</v>
      </c>
      <c r="H3391" s="7" t="s">
        <v>76</v>
      </c>
      <c r="I3391" s="7" t="s">
        <v>229</v>
      </c>
      <c r="J3391" s="7" t="s">
        <v>53</v>
      </c>
      <c r="K3391" s="7" t="s">
        <v>53</v>
      </c>
      <c r="L3391" s="7" t="s">
        <v>799</v>
      </c>
      <c r="M3391" s="7" t="s">
        <v>311</v>
      </c>
      <c r="N3391" s="7" t="s">
        <v>140</v>
      </c>
      <c r="O3391" s="7" t="s">
        <v>62</v>
      </c>
      <c r="P3391" s="7" t="s">
        <v>298</v>
      </c>
      <c r="Q3391" s="7" t="s">
        <v>298</v>
      </c>
      <c r="R3391" s="7" t="s">
        <v>298</v>
      </c>
      <c r="S3391" s="7" t="s">
        <v>1212</v>
      </c>
      <c r="T3391" s="80">
        <v>1.603</v>
      </c>
      <c r="U3391" s="7" t="s">
        <v>1514</v>
      </c>
      <c r="V3391" s="85">
        <v>2.8500000000000001E-2</v>
      </c>
      <c r="W3391" s="81">
        <v>2.2700000000000001E-2</v>
      </c>
      <c r="X3391" s="4" t="s">
        <v>614</v>
      </c>
      <c r="Y3391" s="4"/>
      <c r="Z3391" s="80">
        <v>115193.11</v>
      </c>
      <c r="AA3391" s="78">
        <v>1</v>
      </c>
      <c r="AB3391" s="103">
        <v>121.98</v>
      </c>
      <c r="AD3391" s="80">
        <v>140.51300000000001</v>
      </c>
      <c r="AG3391" s="7" t="s">
        <v>17</v>
      </c>
      <c r="AH3391" s="81">
        <v>8.6700000000000004E-4</v>
      </c>
      <c r="AI3391" s="81">
        <v>1.79856807566347E-3</v>
      </c>
      <c r="AJ3391" s="81">
        <v>4.0153090468034202E-4</v>
      </c>
    </row>
    <row r="3392" spans="1:36" s="7" customFormat="1" x14ac:dyDescent="0.2">
      <c r="A3392" s="7">
        <v>1039</v>
      </c>
      <c r="B3392" s="7">
        <v>8056</v>
      </c>
      <c r="C3392" s="7" t="s">
        <v>1723</v>
      </c>
      <c r="D3392" s="7" t="s">
        <v>1724</v>
      </c>
      <c r="E3392" s="4" t="s">
        <v>425</v>
      </c>
      <c r="F3392" s="7" t="s">
        <v>1725</v>
      </c>
      <c r="G3392" s="7" t="s">
        <v>1726</v>
      </c>
      <c r="H3392" s="7" t="s">
        <v>76</v>
      </c>
      <c r="I3392" s="7" t="s">
        <v>228</v>
      </c>
      <c r="J3392" s="7" t="s">
        <v>53</v>
      </c>
      <c r="K3392" s="7" t="s">
        <v>53</v>
      </c>
      <c r="L3392" s="7" t="s">
        <v>799</v>
      </c>
      <c r="M3392" s="7" t="s">
        <v>311</v>
      </c>
      <c r="N3392" s="7" t="s">
        <v>140</v>
      </c>
      <c r="O3392" s="7" t="s">
        <v>62</v>
      </c>
      <c r="P3392" s="7" t="s">
        <v>1404</v>
      </c>
      <c r="Q3392" s="7" t="s">
        <v>65</v>
      </c>
      <c r="R3392" s="7" t="s">
        <v>57</v>
      </c>
      <c r="S3392" s="7" t="s">
        <v>1212</v>
      </c>
      <c r="T3392" s="80">
        <v>0.98499999999999999</v>
      </c>
      <c r="U3392" s="7" t="s">
        <v>1727</v>
      </c>
      <c r="V3392" s="85">
        <v>4.8000000000000001E-2</v>
      </c>
      <c r="W3392" s="81">
        <v>6.4820000000000003E-2</v>
      </c>
      <c r="X3392" s="4" t="s">
        <v>614</v>
      </c>
      <c r="Y3392" s="4"/>
      <c r="Z3392" s="80">
        <v>61939.8</v>
      </c>
      <c r="AA3392" s="78">
        <v>1</v>
      </c>
      <c r="AB3392" s="103">
        <v>98.51</v>
      </c>
      <c r="AD3392" s="80">
        <v>61.017000000000003</v>
      </c>
      <c r="AG3392" s="7" t="s">
        <v>17</v>
      </c>
      <c r="AH3392" s="81">
        <v>5.6300000000000002E-4</v>
      </c>
      <c r="AI3392" s="81">
        <v>7.8101947924045395E-4</v>
      </c>
      <c r="AJ3392" s="81">
        <v>1.7436285137925901E-4</v>
      </c>
    </row>
    <row r="3393" spans="1:36" s="7" customFormat="1" x14ac:dyDescent="0.2">
      <c r="A3393" s="7">
        <v>1039</v>
      </c>
      <c r="B3393" s="7">
        <v>8056</v>
      </c>
      <c r="C3393" s="7" t="s">
        <v>1728</v>
      </c>
      <c r="D3393" s="7" t="s">
        <v>1729</v>
      </c>
      <c r="E3393" s="4" t="s">
        <v>425</v>
      </c>
      <c r="F3393" s="7" t="s">
        <v>1730</v>
      </c>
      <c r="G3393" s="7" t="s">
        <v>1731</v>
      </c>
      <c r="H3393" s="7" t="s">
        <v>76</v>
      </c>
      <c r="I3393" s="7" t="s">
        <v>229</v>
      </c>
      <c r="J3393" s="7" t="s">
        <v>53</v>
      </c>
      <c r="K3393" s="7" t="s">
        <v>53</v>
      </c>
      <c r="L3393" s="7" t="s">
        <v>799</v>
      </c>
      <c r="M3393" s="7" t="s">
        <v>311</v>
      </c>
      <c r="N3393" s="7" t="s">
        <v>75</v>
      </c>
      <c r="O3393" s="7" t="s">
        <v>62</v>
      </c>
      <c r="P3393" s="7" t="s">
        <v>1562</v>
      </c>
      <c r="Q3393" s="7" t="s">
        <v>65</v>
      </c>
      <c r="R3393" s="7" t="s">
        <v>57</v>
      </c>
      <c r="S3393" s="7" t="s">
        <v>1212</v>
      </c>
      <c r="T3393" s="80">
        <v>1.458</v>
      </c>
      <c r="U3393" s="7" t="s">
        <v>1732</v>
      </c>
      <c r="V3393" s="85">
        <v>1.0500000000000001E-2</v>
      </c>
      <c r="W3393" s="81">
        <v>2.4389999999999998E-2</v>
      </c>
      <c r="X3393" s="4" t="s">
        <v>614</v>
      </c>
      <c r="Y3393" s="4"/>
      <c r="Z3393" s="80">
        <v>100560.72</v>
      </c>
      <c r="AA3393" s="78">
        <v>1</v>
      </c>
      <c r="AB3393" s="103">
        <v>112.33</v>
      </c>
      <c r="AD3393" s="80">
        <v>112.96</v>
      </c>
      <c r="AG3393" s="7" t="s">
        <v>17</v>
      </c>
      <c r="AH3393" s="81">
        <v>4.6099999999999998E-4</v>
      </c>
      <c r="AI3393" s="81">
        <v>1.44589208696053E-3</v>
      </c>
      <c r="AJ3393" s="81">
        <v>3.2279587612119899E-4</v>
      </c>
    </row>
    <row r="3394" spans="1:36" s="7" customFormat="1" x14ac:dyDescent="0.2">
      <c r="A3394" s="7">
        <v>1039</v>
      </c>
      <c r="B3394" s="7">
        <v>8056</v>
      </c>
      <c r="C3394" s="7" t="s">
        <v>1733</v>
      </c>
      <c r="D3394" s="7" t="s">
        <v>1734</v>
      </c>
      <c r="E3394" s="4" t="s">
        <v>425</v>
      </c>
      <c r="F3394" s="7" t="s">
        <v>1735</v>
      </c>
      <c r="G3394" s="7" t="s">
        <v>1736</v>
      </c>
      <c r="H3394" s="7" t="s">
        <v>76</v>
      </c>
      <c r="I3394" s="7" t="s">
        <v>228</v>
      </c>
      <c r="J3394" s="7" t="s">
        <v>53</v>
      </c>
      <c r="K3394" s="7" t="s">
        <v>314</v>
      </c>
      <c r="L3394" s="7" t="s">
        <v>799</v>
      </c>
      <c r="M3394" s="7" t="s">
        <v>311</v>
      </c>
      <c r="N3394" s="7" t="s">
        <v>627</v>
      </c>
      <c r="O3394" s="7" t="s">
        <v>62</v>
      </c>
      <c r="P3394" s="7" t="s">
        <v>1439</v>
      </c>
      <c r="Q3394" s="7" t="s">
        <v>65</v>
      </c>
      <c r="R3394" s="7" t="s">
        <v>57</v>
      </c>
      <c r="S3394" s="7" t="s">
        <v>1212</v>
      </c>
      <c r="T3394" s="80">
        <v>0.96099999999999997</v>
      </c>
      <c r="U3394" s="7" t="s">
        <v>1737</v>
      </c>
      <c r="V3394" s="85">
        <v>4.7500000000000001E-2</v>
      </c>
      <c r="W3394" s="81">
        <v>6.4089999999999994E-2</v>
      </c>
      <c r="X3394" s="4" t="s">
        <v>614</v>
      </c>
      <c r="Y3394" s="4"/>
      <c r="Z3394" s="80">
        <v>616719.62</v>
      </c>
      <c r="AA3394" s="78">
        <v>1</v>
      </c>
      <c r="AB3394" s="103">
        <v>98.68</v>
      </c>
      <c r="AD3394" s="80">
        <v>608.57899999999995</v>
      </c>
      <c r="AG3394" s="7" t="s">
        <v>17</v>
      </c>
      <c r="AH3394" s="81">
        <v>9.77E-4</v>
      </c>
      <c r="AI3394" s="81">
        <v>7.7898420846348598E-3</v>
      </c>
      <c r="AJ3394" s="81">
        <v>1.7390847651994499E-3</v>
      </c>
    </row>
    <row r="3395" spans="1:36" s="7" customFormat="1" x14ac:dyDescent="0.2">
      <c r="A3395" s="7">
        <v>1039</v>
      </c>
      <c r="B3395" s="7">
        <v>8056</v>
      </c>
      <c r="C3395" s="7" t="s">
        <v>1441</v>
      </c>
      <c r="D3395" s="7" t="s">
        <v>1442</v>
      </c>
      <c r="E3395" s="4" t="s">
        <v>425</v>
      </c>
      <c r="F3395" s="7" t="s">
        <v>1743</v>
      </c>
      <c r="G3395" s="7" t="s">
        <v>1744</v>
      </c>
      <c r="H3395" s="7" t="s">
        <v>76</v>
      </c>
      <c r="I3395" s="7" t="s">
        <v>229</v>
      </c>
      <c r="J3395" s="7" t="s">
        <v>53</v>
      </c>
      <c r="K3395" s="7" t="s">
        <v>53</v>
      </c>
      <c r="L3395" s="7" t="s">
        <v>799</v>
      </c>
      <c r="M3395" s="7" t="s">
        <v>311</v>
      </c>
      <c r="N3395" s="7" t="s">
        <v>629</v>
      </c>
      <c r="O3395" s="7" t="s">
        <v>62</v>
      </c>
      <c r="P3395" s="7" t="s">
        <v>1439</v>
      </c>
      <c r="Q3395" s="7" t="s">
        <v>65</v>
      </c>
      <c r="R3395" s="7" t="s">
        <v>57</v>
      </c>
      <c r="S3395" s="7" t="s">
        <v>1212</v>
      </c>
      <c r="T3395" s="80">
        <v>4.3150000000000004</v>
      </c>
      <c r="U3395" s="7" t="s">
        <v>1745</v>
      </c>
      <c r="V3395" s="85">
        <v>8.3999999999999995E-3</v>
      </c>
      <c r="W3395" s="81">
        <v>3.2710000000000003E-2</v>
      </c>
      <c r="X3395" s="4" t="s">
        <v>614</v>
      </c>
      <c r="Y3395" s="4"/>
      <c r="Z3395" s="80">
        <v>153760.81</v>
      </c>
      <c r="AA3395" s="78">
        <v>1</v>
      </c>
      <c r="AB3395" s="103">
        <v>103.92</v>
      </c>
      <c r="AD3395" s="80">
        <v>159.78800000000001</v>
      </c>
      <c r="AG3395" s="7" t="s">
        <v>17</v>
      </c>
      <c r="AH3395" s="81">
        <v>1.8699999999999999E-4</v>
      </c>
      <c r="AI3395" s="81">
        <v>2.04529776652924E-3</v>
      </c>
      <c r="AJ3395" s="81">
        <v>4.5661338797655499E-4</v>
      </c>
    </row>
    <row r="3396" spans="1:36" s="7" customFormat="1" x14ac:dyDescent="0.2">
      <c r="A3396" s="7">
        <v>1039</v>
      </c>
      <c r="B3396" s="7">
        <v>8056</v>
      </c>
      <c r="C3396" s="7" t="s">
        <v>1558</v>
      </c>
      <c r="D3396" s="7" t="s">
        <v>1559</v>
      </c>
      <c r="E3396" s="4" t="s">
        <v>425</v>
      </c>
      <c r="F3396" s="7" t="s">
        <v>1746</v>
      </c>
      <c r="G3396" s="7" t="s">
        <v>1747</v>
      </c>
      <c r="H3396" s="7" t="s">
        <v>76</v>
      </c>
      <c r="I3396" s="7" t="s">
        <v>229</v>
      </c>
      <c r="J3396" s="7" t="s">
        <v>53</v>
      </c>
      <c r="K3396" s="7" t="s">
        <v>53</v>
      </c>
      <c r="L3396" s="7" t="s">
        <v>799</v>
      </c>
      <c r="M3396" s="7" t="s">
        <v>311</v>
      </c>
      <c r="N3396" s="7" t="s">
        <v>629</v>
      </c>
      <c r="O3396" s="7" t="s">
        <v>62</v>
      </c>
      <c r="P3396" s="7" t="s">
        <v>1562</v>
      </c>
      <c r="Q3396" s="7" t="s">
        <v>70</v>
      </c>
      <c r="R3396" s="7" t="s">
        <v>57</v>
      </c>
      <c r="S3396" s="7" t="s">
        <v>1212</v>
      </c>
      <c r="T3396" s="80">
        <v>5.843</v>
      </c>
      <c r="U3396" s="7" t="s">
        <v>1748</v>
      </c>
      <c r="V3396" s="85">
        <v>1.5800000000000002E-2</v>
      </c>
      <c r="W3396" s="81">
        <v>3.3910000000000003E-2</v>
      </c>
      <c r="X3396" s="4" t="s">
        <v>614</v>
      </c>
      <c r="Y3396" s="4"/>
      <c r="Z3396" s="80">
        <v>1000772.15</v>
      </c>
      <c r="AA3396" s="78">
        <v>1</v>
      </c>
      <c r="AB3396" s="103">
        <v>104.08</v>
      </c>
      <c r="AD3396" s="80">
        <v>1041.604</v>
      </c>
      <c r="AG3396" s="7" t="s">
        <v>17</v>
      </c>
      <c r="AH3396" s="81">
        <v>8.0699999999999999E-4</v>
      </c>
      <c r="AI3396" s="81">
        <v>1.3332581358078599E-2</v>
      </c>
      <c r="AJ3396" s="81">
        <v>2.9765031009230699E-3</v>
      </c>
    </row>
    <row r="3397" spans="1:36" s="7" customFormat="1" x14ac:dyDescent="0.2">
      <c r="A3397" s="7">
        <v>1039</v>
      </c>
      <c r="B3397" s="7">
        <v>8056</v>
      </c>
      <c r="C3397" s="7" t="s">
        <v>1749</v>
      </c>
      <c r="D3397" s="7" t="s">
        <v>1750</v>
      </c>
      <c r="E3397" s="4" t="s">
        <v>425</v>
      </c>
      <c r="F3397" s="7" t="s">
        <v>1751</v>
      </c>
      <c r="G3397" s="7" t="s">
        <v>1752</v>
      </c>
      <c r="H3397" s="7" t="s">
        <v>76</v>
      </c>
      <c r="I3397" s="7" t="s">
        <v>228</v>
      </c>
      <c r="J3397" s="7" t="s">
        <v>53</v>
      </c>
      <c r="K3397" s="7" t="s">
        <v>53</v>
      </c>
      <c r="L3397" s="7" t="s">
        <v>799</v>
      </c>
      <c r="M3397" s="7" t="s">
        <v>311</v>
      </c>
      <c r="N3397" s="7" t="s">
        <v>630</v>
      </c>
      <c r="O3397" s="7" t="s">
        <v>62</v>
      </c>
      <c r="P3397" s="7" t="s">
        <v>1507</v>
      </c>
      <c r="Q3397" s="7" t="s">
        <v>70</v>
      </c>
      <c r="R3397" s="7" t="s">
        <v>57</v>
      </c>
      <c r="S3397" s="7" t="s">
        <v>1212</v>
      </c>
      <c r="T3397" s="80">
        <v>1.583</v>
      </c>
      <c r="U3397" s="7" t="s">
        <v>1753</v>
      </c>
      <c r="V3397" s="85">
        <v>4.99E-2</v>
      </c>
      <c r="W3397" s="81">
        <v>5.6770000000000001E-2</v>
      </c>
      <c r="X3397" s="4" t="s">
        <v>614</v>
      </c>
      <c r="Y3397" s="4"/>
      <c r="Z3397" s="80">
        <v>7893.75</v>
      </c>
      <c r="AA3397" s="78">
        <v>1</v>
      </c>
      <c r="AB3397" s="103">
        <v>99.08</v>
      </c>
      <c r="AD3397" s="80">
        <v>7.8209999999999997</v>
      </c>
      <c r="AG3397" s="7" t="s">
        <v>17</v>
      </c>
      <c r="AH3397" s="81">
        <v>2.5000000000000001E-5</v>
      </c>
      <c r="AI3397" s="81">
        <v>1.00110841905405E-4</v>
      </c>
      <c r="AJ3397" s="81">
        <v>2.2349777838550699E-5</v>
      </c>
    </row>
    <row r="3398" spans="1:36" s="7" customFormat="1" x14ac:dyDescent="0.2">
      <c r="A3398" s="7">
        <v>1039</v>
      </c>
      <c r="B3398" s="7">
        <v>8056</v>
      </c>
      <c r="C3398" s="7" t="s">
        <v>1754</v>
      </c>
      <c r="D3398" s="7" t="s">
        <v>1755</v>
      </c>
      <c r="E3398" s="4" t="s">
        <v>425</v>
      </c>
      <c r="F3398" s="7" t="s">
        <v>1756</v>
      </c>
      <c r="G3398" s="7" t="s">
        <v>1757</v>
      </c>
      <c r="H3398" s="7" t="s">
        <v>76</v>
      </c>
      <c r="I3398" s="7" t="s">
        <v>229</v>
      </c>
      <c r="J3398" s="7" t="s">
        <v>53</v>
      </c>
      <c r="K3398" s="7" t="s">
        <v>53</v>
      </c>
      <c r="L3398" s="7" t="s">
        <v>799</v>
      </c>
      <c r="M3398" s="7" t="s">
        <v>311</v>
      </c>
      <c r="N3398" s="7" t="s">
        <v>629</v>
      </c>
      <c r="O3398" s="7" t="s">
        <v>62</v>
      </c>
      <c r="P3398" s="7" t="s">
        <v>1647</v>
      </c>
      <c r="Q3398" s="7" t="s">
        <v>65</v>
      </c>
      <c r="R3398" s="7" t="s">
        <v>57</v>
      </c>
      <c r="S3398" s="7" t="s">
        <v>1212</v>
      </c>
      <c r="T3398" s="80">
        <v>1.2490000000000001</v>
      </c>
      <c r="U3398" s="7" t="s">
        <v>1481</v>
      </c>
      <c r="V3398" s="85">
        <v>1E-3</v>
      </c>
      <c r="W3398" s="81">
        <v>1.651E-2</v>
      </c>
      <c r="X3398" s="4" t="s">
        <v>614</v>
      </c>
      <c r="Y3398" s="4"/>
      <c r="Z3398" s="80">
        <v>630774</v>
      </c>
      <c r="AA3398" s="78">
        <v>1</v>
      </c>
      <c r="AB3398" s="103">
        <v>113.17</v>
      </c>
      <c r="AD3398" s="80">
        <v>713.84699999999998</v>
      </c>
      <c r="AG3398" s="7" t="s">
        <v>17</v>
      </c>
      <c r="AH3398" s="81">
        <v>1.096E-3</v>
      </c>
      <c r="AI3398" s="81">
        <v>9.1372781909682399E-3</v>
      </c>
      <c r="AJ3398" s="81">
        <v>2.0399003117977702E-3</v>
      </c>
    </row>
    <row r="3399" spans="1:36" s="7" customFormat="1" x14ac:dyDescent="0.2">
      <c r="A3399" s="7">
        <v>1039</v>
      </c>
      <c r="B3399" s="7">
        <v>8056</v>
      </c>
      <c r="C3399" s="7" t="s">
        <v>1599</v>
      </c>
      <c r="D3399" s="7" t="s">
        <v>1600</v>
      </c>
      <c r="E3399" s="4" t="s">
        <v>425</v>
      </c>
      <c r="F3399" s="7" t="s">
        <v>1758</v>
      </c>
      <c r="G3399" s="7" t="s">
        <v>1759</v>
      </c>
      <c r="H3399" s="7" t="s">
        <v>76</v>
      </c>
      <c r="I3399" s="7" t="s">
        <v>229</v>
      </c>
      <c r="J3399" s="7" t="s">
        <v>53</v>
      </c>
      <c r="K3399" s="7" t="s">
        <v>53</v>
      </c>
      <c r="L3399" s="7" t="s">
        <v>799</v>
      </c>
      <c r="M3399" s="7" t="s">
        <v>311</v>
      </c>
      <c r="N3399" s="7" t="s">
        <v>629</v>
      </c>
      <c r="O3399" s="7" t="s">
        <v>62</v>
      </c>
      <c r="P3399" s="7" t="s">
        <v>1580</v>
      </c>
      <c r="Q3399" s="7" t="s">
        <v>65</v>
      </c>
      <c r="R3399" s="7" t="s">
        <v>57</v>
      </c>
      <c r="S3399" s="7" t="s">
        <v>1212</v>
      </c>
      <c r="T3399" s="80">
        <v>3.5680000000000001</v>
      </c>
      <c r="U3399" s="7" t="s">
        <v>1760</v>
      </c>
      <c r="V3399" s="85">
        <v>6.8999999999999999E-3</v>
      </c>
      <c r="W3399" s="81">
        <v>2.6620000000000001E-2</v>
      </c>
      <c r="X3399" s="4" t="s">
        <v>614</v>
      </c>
      <c r="Y3399" s="4"/>
      <c r="Z3399" s="80">
        <v>10840.54</v>
      </c>
      <c r="AA3399" s="78">
        <v>1</v>
      </c>
      <c r="AB3399" s="103">
        <v>107.68</v>
      </c>
      <c r="AD3399" s="80">
        <v>11.673</v>
      </c>
      <c r="AG3399" s="7" t="s">
        <v>17</v>
      </c>
      <c r="AH3399" s="81">
        <v>5.8999999999999998E-5</v>
      </c>
      <c r="AI3399" s="81">
        <v>1.49416208228598E-4</v>
      </c>
      <c r="AJ3399" s="81">
        <v>3.3357216819165303E-5</v>
      </c>
    </row>
    <row r="3400" spans="1:36" s="7" customFormat="1" x14ac:dyDescent="0.2">
      <c r="A3400" s="7">
        <v>1039</v>
      </c>
      <c r="B3400" s="7">
        <v>8056</v>
      </c>
      <c r="C3400" s="7" t="s">
        <v>1761</v>
      </c>
      <c r="D3400" s="7" t="s">
        <v>1762</v>
      </c>
      <c r="E3400" s="4" t="s">
        <v>425</v>
      </c>
      <c r="F3400" s="7" t="s">
        <v>1763</v>
      </c>
      <c r="G3400" s="7" t="s">
        <v>1764</v>
      </c>
      <c r="H3400" s="7" t="s">
        <v>76</v>
      </c>
      <c r="I3400" s="7" t="s">
        <v>601</v>
      </c>
      <c r="J3400" s="7" t="s">
        <v>53</v>
      </c>
      <c r="K3400" s="7" t="s">
        <v>317</v>
      </c>
      <c r="L3400" s="7" t="s">
        <v>799</v>
      </c>
      <c r="M3400" s="7" t="s">
        <v>311</v>
      </c>
      <c r="N3400" s="7" t="s">
        <v>625</v>
      </c>
      <c r="O3400" s="7" t="s">
        <v>62</v>
      </c>
      <c r="P3400" s="7" t="s">
        <v>1507</v>
      </c>
      <c r="Q3400" s="7" t="s">
        <v>65</v>
      </c>
      <c r="R3400" s="7" t="s">
        <v>57</v>
      </c>
      <c r="S3400" s="7" t="s">
        <v>1212</v>
      </c>
      <c r="T3400" s="80">
        <v>2.8220000000000001</v>
      </c>
      <c r="U3400" s="7" t="s">
        <v>1490</v>
      </c>
      <c r="V3400" s="85">
        <v>1.25E-3</v>
      </c>
      <c r="W3400" s="81">
        <v>6.0740000000000002E-2</v>
      </c>
      <c r="X3400" s="4" t="s">
        <v>614</v>
      </c>
      <c r="Y3400" s="4"/>
      <c r="Z3400" s="80">
        <v>202337</v>
      </c>
      <c r="AA3400" s="78">
        <v>1</v>
      </c>
      <c r="AB3400" s="103">
        <v>85.3</v>
      </c>
      <c r="AD3400" s="80">
        <v>172.59299999999999</v>
      </c>
      <c r="AG3400" s="7" t="s">
        <v>17</v>
      </c>
      <c r="AH3400" s="81">
        <v>3.57E-4</v>
      </c>
      <c r="AI3400" s="81">
        <v>2.2092053464257901E-3</v>
      </c>
      <c r="AJ3400" s="81">
        <v>4.9320580820815896E-4</v>
      </c>
    </row>
    <row r="3401" spans="1:36" s="7" customFormat="1" x14ac:dyDescent="0.2">
      <c r="A3401" s="7">
        <v>1039</v>
      </c>
      <c r="B3401" s="7">
        <v>8056</v>
      </c>
      <c r="C3401" s="7" t="s">
        <v>1765</v>
      </c>
      <c r="D3401" s="7" t="s">
        <v>1766</v>
      </c>
      <c r="E3401" s="4" t="s">
        <v>425</v>
      </c>
      <c r="F3401" s="7" t="s">
        <v>1767</v>
      </c>
      <c r="G3401" s="7" t="s">
        <v>1768</v>
      </c>
      <c r="H3401" s="7" t="s">
        <v>76</v>
      </c>
      <c r="I3401" s="7" t="s">
        <v>229</v>
      </c>
      <c r="J3401" s="7" t="s">
        <v>53</v>
      </c>
      <c r="K3401" s="7" t="s">
        <v>53</v>
      </c>
      <c r="L3401" s="7" t="s">
        <v>799</v>
      </c>
      <c r="M3401" s="7" t="s">
        <v>311</v>
      </c>
      <c r="N3401" s="7" t="s">
        <v>156</v>
      </c>
      <c r="O3401" s="7" t="s">
        <v>62</v>
      </c>
      <c r="P3401" s="7" t="s">
        <v>298</v>
      </c>
      <c r="Q3401" s="7" t="s">
        <v>298</v>
      </c>
      <c r="R3401" s="7" t="s">
        <v>298</v>
      </c>
      <c r="S3401" s="7" t="s">
        <v>1212</v>
      </c>
      <c r="T3401" s="80">
        <v>1.4530000000000001</v>
      </c>
      <c r="U3401" s="7" t="s">
        <v>1769</v>
      </c>
      <c r="V3401" s="85">
        <v>1.6400000000000001E-2</v>
      </c>
      <c r="W3401" s="81">
        <v>3.075E-2</v>
      </c>
      <c r="X3401" s="4" t="s">
        <v>614</v>
      </c>
      <c r="Y3401" s="4"/>
      <c r="Z3401" s="80">
        <v>182936.22</v>
      </c>
      <c r="AA3401" s="78">
        <v>1</v>
      </c>
      <c r="AB3401" s="103">
        <v>113.14</v>
      </c>
      <c r="AD3401" s="80">
        <v>206.97399999999999</v>
      </c>
      <c r="AG3401" s="7" t="s">
        <v>17</v>
      </c>
      <c r="AH3401" s="81">
        <v>7.3300000000000004E-4</v>
      </c>
      <c r="AI3401" s="81">
        <v>2.6492785506548001E-3</v>
      </c>
      <c r="AJ3401" s="81">
        <v>5.9145229340414897E-4</v>
      </c>
    </row>
    <row r="3402" spans="1:36" s="7" customFormat="1" x14ac:dyDescent="0.2">
      <c r="A3402" s="7">
        <v>1039</v>
      </c>
      <c r="B3402" s="7">
        <v>8056</v>
      </c>
      <c r="C3402" s="7" t="s">
        <v>1770</v>
      </c>
      <c r="D3402" s="7" t="s">
        <v>1771</v>
      </c>
      <c r="E3402" s="4" t="s">
        <v>761</v>
      </c>
      <c r="F3402" s="7" t="s">
        <v>1772</v>
      </c>
      <c r="G3402" s="7" t="s">
        <v>1773</v>
      </c>
      <c r="H3402" s="7" t="s">
        <v>76</v>
      </c>
      <c r="I3402" s="7" t="s">
        <v>228</v>
      </c>
      <c r="J3402" s="7" t="s">
        <v>53</v>
      </c>
      <c r="K3402" s="7" t="s">
        <v>314</v>
      </c>
      <c r="L3402" s="7" t="s">
        <v>799</v>
      </c>
      <c r="M3402" s="7" t="s">
        <v>311</v>
      </c>
      <c r="N3402" s="7" t="s">
        <v>630</v>
      </c>
      <c r="O3402" s="7" t="s">
        <v>62</v>
      </c>
      <c r="P3402" s="7" t="s">
        <v>1439</v>
      </c>
      <c r="Q3402" s="7" t="s">
        <v>65</v>
      </c>
      <c r="R3402" s="7" t="s">
        <v>57</v>
      </c>
      <c r="S3402" s="7" t="s">
        <v>1212</v>
      </c>
      <c r="T3402" s="80">
        <v>0.88100000000000001</v>
      </c>
      <c r="U3402" s="7" t="s">
        <v>1226</v>
      </c>
      <c r="V3402" s="85">
        <v>5.9499999999999997E-2</v>
      </c>
      <c r="W3402" s="81">
        <v>8.5709999999999995E-2</v>
      </c>
      <c r="X3402" s="4" t="s">
        <v>614</v>
      </c>
      <c r="Y3402" s="4"/>
      <c r="Z3402" s="80">
        <v>447464.27</v>
      </c>
      <c r="AA3402" s="78">
        <v>1</v>
      </c>
      <c r="AB3402" s="103">
        <v>98.47</v>
      </c>
      <c r="AD3402" s="80">
        <v>440.61799999999999</v>
      </c>
      <c r="AG3402" s="7" t="s">
        <v>17</v>
      </c>
      <c r="AH3402" s="81">
        <v>1.5759999999999999E-3</v>
      </c>
      <c r="AI3402" s="81">
        <v>5.6399343461624504E-3</v>
      </c>
      <c r="AJ3402" s="81">
        <v>1.25911716714807E-3</v>
      </c>
    </row>
    <row r="3403" spans="1:36" s="7" customFormat="1" x14ac:dyDescent="0.2">
      <c r="A3403" s="7">
        <v>1039</v>
      </c>
      <c r="B3403" s="7">
        <v>8056</v>
      </c>
      <c r="C3403" s="7" t="s">
        <v>1774</v>
      </c>
      <c r="D3403" s="7" t="s">
        <v>1775</v>
      </c>
      <c r="E3403" s="4" t="s">
        <v>425</v>
      </c>
      <c r="F3403" s="7" t="s">
        <v>1776</v>
      </c>
      <c r="G3403" s="7" t="s">
        <v>1777</v>
      </c>
      <c r="H3403" s="7" t="s">
        <v>76</v>
      </c>
      <c r="I3403" s="7" t="s">
        <v>229</v>
      </c>
      <c r="J3403" s="7" t="s">
        <v>53</v>
      </c>
      <c r="K3403" s="7" t="s">
        <v>53</v>
      </c>
      <c r="L3403" s="7" t="s">
        <v>799</v>
      </c>
      <c r="M3403" s="7" t="s">
        <v>311</v>
      </c>
      <c r="N3403" s="7" t="s">
        <v>627</v>
      </c>
      <c r="O3403" s="7" t="s">
        <v>62</v>
      </c>
      <c r="P3403" s="7" t="s">
        <v>1439</v>
      </c>
      <c r="Q3403" s="7" t="s">
        <v>70</v>
      </c>
      <c r="R3403" s="7" t="s">
        <v>57</v>
      </c>
      <c r="S3403" s="7" t="s">
        <v>1212</v>
      </c>
      <c r="T3403" s="80">
        <v>0.79</v>
      </c>
      <c r="U3403" s="7" t="s">
        <v>1481</v>
      </c>
      <c r="V3403" s="85">
        <v>1.8499999999999999E-2</v>
      </c>
      <c r="W3403" s="81">
        <v>2.7220000000000001E-2</v>
      </c>
      <c r="X3403" s="4" t="s">
        <v>614</v>
      </c>
      <c r="Y3403" s="4"/>
      <c r="Z3403" s="80">
        <v>238819.92</v>
      </c>
      <c r="AA3403" s="78">
        <v>1</v>
      </c>
      <c r="AB3403" s="103">
        <v>115.1</v>
      </c>
      <c r="AD3403" s="80">
        <v>274.88200000000001</v>
      </c>
      <c r="AG3403" s="7" t="s">
        <v>17</v>
      </c>
      <c r="AH3403" s="81">
        <v>6.4800000000000003E-4</v>
      </c>
      <c r="AI3403" s="81">
        <v>3.5185005239313401E-3</v>
      </c>
      <c r="AJ3403" s="81">
        <v>7.8550638010810303E-4</v>
      </c>
    </row>
    <row r="3404" spans="1:36" s="7" customFormat="1" x14ac:dyDescent="0.2">
      <c r="A3404" s="7">
        <v>1039</v>
      </c>
      <c r="B3404" s="7">
        <v>8056</v>
      </c>
      <c r="C3404" s="7" t="s">
        <v>1591</v>
      </c>
      <c r="D3404" s="7" t="s">
        <v>1592</v>
      </c>
      <c r="E3404" s="4" t="s">
        <v>425</v>
      </c>
      <c r="F3404" s="7" t="s">
        <v>1778</v>
      </c>
      <c r="G3404" s="7" t="s">
        <v>1779</v>
      </c>
      <c r="H3404" s="7" t="s">
        <v>76</v>
      </c>
      <c r="I3404" s="7" t="s">
        <v>229</v>
      </c>
      <c r="J3404" s="7" t="s">
        <v>53</v>
      </c>
      <c r="K3404" s="7" t="s">
        <v>53</v>
      </c>
      <c r="L3404" s="7" t="s">
        <v>799</v>
      </c>
      <c r="M3404" s="7" t="s">
        <v>311</v>
      </c>
      <c r="N3404" s="7" t="s">
        <v>629</v>
      </c>
      <c r="O3404" s="7" t="s">
        <v>62</v>
      </c>
      <c r="P3404" s="7" t="s">
        <v>1580</v>
      </c>
      <c r="Q3404" s="7" t="s">
        <v>65</v>
      </c>
      <c r="R3404" s="7" t="s">
        <v>57</v>
      </c>
      <c r="S3404" s="7" t="s">
        <v>1212</v>
      </c>
      <c r="T3404" s="80">
        <v>6.6509999999999998</v>
      </c>
      <c r="U3404" s="7" t="s">
        <v>1780</v>
      </c>
      <c r="V3404" s="85">
        <v>2.5000000000000001E-2</v>
      </c>
      <c r="W3404" s="81">
        <v>3.3890000000000003E-2</v>
      </c>
      <c r="X3404" s="4" t="s">
        <v>614</v>
      </c>
      <c r="Y3404" s="4"/>
      <c r="Z3404" s="80">
        <v>520617.42</v>
      </c>
      <c r="AA3404" s="78">
        <v>1</v>
      </c>
      <c r="AB3404" s="103">
        <v>109.06</v>
      </c>
      <c r="AD3404" s="80">
        <v>567.78499999999997</v>
      </c>
      <c r="AG3404" s="7" t="s">
        <v>17</v>
      </c>
      <c r="AH3404" s="81">
        <v>6.1399999999999996E-4</v>
      </c>
      <c r="AI3404" s="81">
        <v>7.2676823432644396E-3</v>
      </c>
      <c r="AJ3404" s="81">
        <v>1.6225124340338501E-3</v>
      </c>
    </row>
    <row r="3405" spans="1:36" s="7" customFormat="1" x14ac:dyDescent="0.2">
      <c r="A3405" s="7">
        <v>1039</v>
      </c>
      <c r="B3405" s="7">
        <v>8056</v>
      </c>
      <c r="C3405" s="7" t="s">
        <v>1781</v>
      </c>
      <c r="D3405" s="7" t="s">
        <v>1782</v>
      </c>
      <c r="E3405" s="4" t="s">
        <v>425</v>
      </c>
      <c r="F3405" s="7" t="s">
        <v>1783</v>
      </c>
      <c r="G3405" s="7" t="s">
        <v>1784</v>
      </c>
      <c r="H3405" s="7" t="s">
        <v>76</v>
      </c>
      <c r="I3405" s="7" t="s">
        <v>229</v>
      </c>
      <c r="J3405" s="7" t="s">
        <v>53</v>
      </c>
      <c r="K3405" s="7" t="s">
        <v>53</v>
      </c>
      <c r="L3405" s="7" t="s">
        <v>799</v>
      </c>
      <c r="M3405" s="7" t="s">
        <v>311</v>
      </c>
      <c r="N3405" s="7" t="s">
        <v>256</v>
      </c>
      <c r="O3405" s="7" t="s">
        <v>62</v>
      </c>
      <c r="P3405" s="7" t="s">
        <v>1205</v>
      </c>
      <c r="Q3405" s="7" t="s">
        <v>65</v>
      </c>
      <c r="R3405" s="7" t="s">
        <v>57</v>
      </c>
      <c r="S3405" s="7" t="s">
        <v>1212</v>
      </c>
      <c r="T3405" s="80">
        <v>2.5339999999999998</v>
      </c>
      <c r="U3405" s="7" t="s">
        <v>1785</v>
      </c>
      <c r="V3405" s="85">
        <v>1.4999999999999999E-2</v>
      </c>
      <c r="W3405" s="81">
        <v>2.2360000000000001E-2</v>
      </c>
      <c r="X3405" s="4" t="s">
        <v>614</v>
      </c>
      <c r="Y3405" s="4"/>
      <c r="Z3405" s="80">
        <v>1002578.43</v>
      </c>
      <c r="AA3405" s="78">
        <v>1</v>
      </c>
      <c r="AB3405" s="103">
        <v>114.19</v>
      </c>
      <c r="AD3405" s="80">
        <v>1144.8440000000001</v>
      </c>
      <c r="AG3405" s="7" t="s">
        <v>17</v>
      </c>
      <c r="AH3405" s="81">
        <v>3.5920000000000001E-3</v>
      </c>
      <c r="AI3405" s="81">
        <v>1.46540671592844E-2</v>
      </c>
      <c r="AJ3405" s="81">
        <v>3.2715252335074399E-3</v>
      </c>
    </row>
    <row r="3406" spans="1:36" s="7" customFormat="1" x14ac:dyDescent="0.2">
      <c r="A3406" s="7">
        <v>1039</v>
      </c>
      <c r="B3406" s="7">
        <v>8056</v>
      </c>
      <c r="C3406" s="7" t="s">
        <v>1786</v>
      </c>
      <c r="D3406" s="7" t="s">
        <v>1787</v>
      </c>
      <c r="E3406" s="4" t="s">
        <v>425</v>
      </c>
      <c r="F3406" s="7" t="s">
        <v>1788</v>
      </c>
      <c r="G3406" s="7" t="s">
        <v>1789</v>
      </c>
      <c r="H3406" s="7" t="s">
        <v>76</v>
      </c>
      <c r="I3406" s="7" t="s">
        <v>229</v>
      </c>
      <c r="J3406" s="7" t="s">
        <v>53</v>
      </c>
      <c r="K3406" s="7" t="s">
        <v>313</v>
      </c>
      <c r="L3406" s="7" t="s">
        <v>799</v>
      </c>
      <c r="M3406" s="7" t="s">
        <v>311</v>
      </c>
      <c r="N3406" s="7" t="s">
        <v>630</v>
      </c>
      <c r="O3406" s="7" t="s">
        <v>62</v>
      </c>
      <c r="P3406" s="7" t="s">
        <v>1507</v>
      </c>
      <c r="Q3406" s="7" t="s">
        <v>70</v>
      </c>
      <c r="R3406" s="7" t="s">
        <v>57</v>
      </c>
      <c r="S3406" s="7" t="s">
        <v>1212</v>
      </c>
      <c r="T3406" s="80">
        <v>0.74199999999999999</v>
      </c>
      <c r="U3406" s="7" t="s">
        <v>1622</v>
      </c>
      <c r="V3406" s="85">
        <v>1.2200000000000001E-2</v>
      </c>
      <c r="W3406" s="81">
        <v>2.6460000000000001E-2</v>
      </c>
      <c r="X3406" s="4" t="s">
        <v>614</v>
      </c>
      <c r="Y3406" s="4"/>
      <c r="Z3406" s="80">
        <v>81812.5</v>
      </c>
      <c r="AA3406" s="78">
        <v>1</v>
      </c>
      <c r="AB3406" s="103">
        <v>114.5</v>
      </c>
      <c r="AD3406" s="80">
        <v>93.674999999999997</v>
      </c>
      <c r="AG3406" s="7" t="s">
        <v>17</v>
      </c>
      <c r="AH3406" s="81">
        <v>3.5599999999999998E-4</v>
      </c>
      <c r="AI3406" s="81">
        <v>1.1990489095244799E-3</v>
      </c>
      <c r="AJ3406" s="81">
        <v>2.6768805691146299E-4</v>
      </c>
    </row>
    <row r="3407" spans="1:36" s="7" customFormat="1" x14ac:dyDescent="0.2">
      <c r="A3407" s="7">
        <v>1039</v>
      </c>
      <c r="B3407" s="7">
        <v>8056</v>
      </c>
      <c r="C3407" s="7" t="s">
        <v>1728</v>
      </c>
      <c r="D3407" s="7" t="s">
        <v>1729</v>
      </c>
      <c r="E3407" s="4" t="s">
        <v>425</v>
      </c>
      <c r="F3407" s="7" t="s">
        <v>1790</v>
      </c>
      <c r="G3407" s="7" t="s">
        <v>1791</v>
      </c>
      <c r="H3407" s="7" t="s">
        <v>76</v>
      </c>
      <c r="I3407" s="7" t="s">
        <v>228</v>
      </c>
      <c r="J3407" s="7" t="s">
        <v>53</v>
      </c>
      <c r="K3407" s="7" t="s">
        <v>53</v>
      </c>
      <c r="L3407" s="7" t="s">
        <v>799</v>
      </c>
      <c r="M3407" s="7" t="s">
        <v>311</v>
      </c>
      <c r="N3407" s="7" t="s">
        <v>75</v>
      </c>
      <c r="O3407" s="7" t="s">
        <v>62</v>
      </c>
      <c r="P3407" s="7" t="s">
        <v>1562</v>
      </c>
      <c r="Q3407" s="7" t="s">
        <v>65</v>
      </c>
      <c r="R3407" s="7" t="s">
        <v>57</v>
      </c>
      <c r="S3407" s="7" t="s">
        <v>1212</v>
      </c>
      <c r="T3407" s="80">
        <v>2.1070000000000002</v>
      </c>
      <c r="U3407" s="7" t="s">
        <v>1792</v>
      </c>
      <c r="V3407" s="85">
        <v>2.18E-2</v>
      </c>
      <c r="W3407" s="81">
        <v>5.6860000000000001E-2</v>
      </c>
      <c r="X3407" s="4" t="s">
        <v>614</v>
      </c>
      <c r="Y3407" s="4"/>
      <c r="Z3407" s="80">
        <v>160546.76999999999</v>
      </c>
      <c r="AA3407" s="78">
        <v>1</v>
      </c>
      <c r="AB3407" s="103">
        <v>93.37</v>
      </c>
      <c r="AD3407" s="80">
        <v>149.90299999999999</v>
      </c>
      <c r="AG3407" s="7" t="s">
        <v>17</v>
      </c>
      <c r="AH3407" s="81">
        <v>4.6900000000000002E-4</v>
      </c>
      <c r="AI3407" s="81">
        <v>1.9187601015003999E-3</v>
      </c>
      <c r="AJ3407" s="81">
        <v>4.2836381332732901E-4</v>
      </c>
    </row>
    <row r="3408" spans="1:36" s="7" customFormat="1" x14ac:dyDescent="0.2">
      <c r="A3408" s="7">
        <v>1039</v>
      </c>
      <c r="B3408" s="7">
        <v>8056</v>
      </c>
      <c r="C3408" s="7" t="s">
        <v>1710</v>
      </c>
      <c r="D3408" s="7" t="s">
        <v>1711</v>
      </c>
      <c r="E3408" s="4" t="s">
        <v>425</v>
      </c>
      <c r="F3408" s="7" t="s">
        <v>1793</v>
      </c>
      <c r="G3408" s="7" t="s">
        <v>1794</v>
      </c>
      <c r="H3408" s="7" t="s">
        <v>76</v>
      </c>
      <c r="I3408" s="7" t="s">
        <v>601</v>
      </c>
      <c r="J3408" s="7" t="s">
        <v>53</v>
      </c>
      <c r="K3408" s="7" t="s">
        <v>53</v>
      </c>
      <c r="L3408" s="7" t="s">
        <v>799</v>
      </c>
      <c r="M3408" s="7" t="s">
        <v>311</v>
      </c>
      <c r="N3408" s="7" t="s">
        <v>625</v>
      </c>
      <c r="O3408" s="7" t="s">
        <v>62</v>
      </c>
      <c r="P3408" s="7" t="s">
        <v>298</v>
      </c>
      <c r="Q3408" s="7" t="s">
        <v>298</v>
      </c>
      <c r="R3408" s="7" t="s">
        <v>298</v>
      </c>
      <c r="S3408" s="7" t="s">
        <v>1212</v>
      </c>
      <c r="T3408" s="80">
        <v>2.2170000000000001</v>
      </c>
      <c r="U3408" s="7" t="s">
        <v>1648</v>
      </c>
      <c r="V3408" s="85">
        <v>1.2E-2</v>
      </c>
      <c r="W3408" s="81">
        <v>7.3520000000000002E-2</v>
      </c>
      <c r="X3408" s="4" t="s">
        <v>614</v>
      </c>
      <c r="Y3408" s="4"/>
      <c r="Z3408" s="80">
        <v>41138</v>
      </c>
      <c r="AA3408" s="78">
        <v>1</v>
      </c>
      <c r="AB3408" s="103">
        <v>88</v>
      </c>
      <c r="AD3408" s="80">
        <v>36.201000000000001</v>
      </c>
      <c r="AG3408" s="7" t="s">
        <v>17</v>
      </c>
      <c r="AH3408" s="81">
        <v>6.6399999999999999E-4</v>
      </c>
      <c r="AI3408" s="81">
        <v>4.6338032931799399E-4</v>
      </c>
      <c r="AJ3408" s="81">
        <v>1.03449808411335E-4</v>
      </c>
    </row>
    <row r="3409" spans="1:36" s="7" customFormat="1" x14ac:dyDescent="0.2">
      <c r="A3409" s="7">
        <v>1039</v>
      </c>
      <c r="B3409" s="7">
        <v>8056</v>
      </c>
      <c r="C3409" s="7" t="s">
        <v>1586</v>
      </c>
      <c r="D3409" s="7" t="s">
        <v>1587</v>
      </c>
      <c r="E3409" s="4" t="s">
        <v>425</v>
      </c>
      <c r="F3409" s="7" t="s">
        <v>1795</v>
      </c>
      <c r="G3409" s="7" t="s">
        <v>1796</v>
      </c>
      <c r="H3409" s="7" t="s">
        <v>76</v>
      </c>
      <c r="I3409" s="7" t="s">
        <v>228</v>
      </c>
      <c r="J3409" s="7" t="s">
        <v>53</v>
      </c>
      <c r="K3409" s="7" t="s">
        <v>53</v>
      </c>
      <c r="L3409" s="7" t="s">
        <v>799</v>
      </c>
      <c r="M3409" s="7" t="s">
        <v>311</v>
      </c>
      <c r="N3409" s="7" t="s">
        <v>75</v>
      </c>
      <c r="O3409" s="7" t="s">
        <v>62</v>
      </c>
      <c r="P3409" s="7" t="s">
        <v>1562</v>
      </c>
      <c r="Q3409" s="7" t="s">
        <v>65</v>
      </c>
      <c r="R3409" s="7" t="s">
        <v>57</v>
      </c>
      <c r="S3409" s="7" t="s">
        <v>1212</v>
      </c>
      <c r="T3409" s="80">
        <v>2.028</v>
      </c>
      <c r="U3409" s="7" t="s">
        <v>1797</v>
      </c>
      <c r="V3409" s="85">
        <v>2.1499999999999998E-2</v>
      </c>
      <c r="W3409" s="81">
        <v>5.7020000000000001E-2</v>
      </c>
      <c r="X3409" s="4" t="s">
        <v>614</v>
      </c>
      <c r="Y3409" s="4"/>
      <c r="Z3409" s="80">
        <v>299381.13</v>
      </c>
      <c r="AA3409" s="78">
        <v>1</v>
      </c>
      <c r="AB3409" s="103">
        <v>93.26</v>
      </c>
      <c r="AC3409" s="80">
        <v>20.385999999999999</v>
      </c>
      <c r="AD3409" s="80">
        <v>299.589</v>
      </c>
      <c r="AG3409" s="7" t="s">
        <v>17</v>
      </c>
      <c r="AH3409" s="81">
        <v>3.2499999999999999E-4</v>
      </c>
      <c r="AI3409" s="81">
        <v>3.8347507009730301E-3</v>
      </c>
      <c r="AJ3409" s="81">
        <v>8.56109334431099E-4</v>
      </c>
    </row>
    <row r="3410" spans="1:36" s="7" customFormat="1" x14ac:dyDescent="0.2">
      <c r="A3410" s="7">
        <v>1039</v>
      </c>
      <c r="B3410" s="7">
        <v>8056</v>
      </c>
      <c r="C3410" s="7" t="s">
        <v>1786</v>
      </c>
      <c r="D3410" s="7" t="s">
        <v>1787</v>
      </c>
      <c r="E3410" s="4" t="s">
        <v>425</v>
      </c>
      <c r="F3410" s="7" t="s">
        <v>1798</v>
      </c>
      <c r="G3410" s="7" t="s">
        <v>1799</v>
      </c>
      <c r="H3410" s="7" t="s">
        <v>76</v>
      </c>
      <c r="I3410" s="7" t="s">
        <v>228</v>
      </c>
      <c r="J3410" s="7" t="s">
        <v>53</v>
      </c>
      <c r="K3410" s="7" t="s">
        <v>53</v>
      </c>
      <c r="L3410" s="7" t="s">
        <v>799</v>
      </c>
      <c r="M3410" s="7" t="s">
        <v>311</v>
      </c>
      <c r="N3410" s="7" t="s">
        <v>630</v>
      </c>
      <c r="O3410" s="7" t="s">
        <v>62</v>
      </c>
      <c r="P3410" s="7" t="s">
        <v>1507</v>
      </c>
      <c r="Q3410" s="7" t="s">
        <v>70</v>
      </c>
      <c r="R3410" s="7" t="s">
        <v>57</v>
      </c>
      <c r="S3410" s="7" t="s">
        <v>1212</v>
      </c>
      <c r="T3410" s="80">
        <v>2.6509999999999998</v>
      </c>
      <c r="U3410" s="7" t="s">
        <v>1800</v>
      </c>
      <c r="V3410" s="85">
        <v>2.3E-2</v>
      </c>
      <c r="W3410" s="81">
        <v>5.638E-2</v>
      </c>
      <c r="X3410" s="4" t="s">
        <v>614</v>
      </c>
      <c r="Y3410" s="4"/>
      <c r="Z3410" s="80">
        <v>327466.98</v>
      </c>
      <c r="AA3410" s="78">
        <v>1</v>
      </c>
      <c r="AB3410" s="103">
        <v>91.94</v>
      </c>
      <c r="AD3410" s="80">
        <v>301.07299999999998</v>
      </c>
      <c r="AG3410" s="7" t="s">
        <v>17</v>
      </c>
      <c r="AH3410" s="81">
        <v>4.4099999999999999E-4</v>
      </c>
      <c r="AI3410" s="81">
        <v>3.8537519893213001E-3</v>
      </c>
      <c r="AJ3410" s="81">
        <v>8.6035137820125696E-4</v>
      </c>
    </row>
    <row r="3411" spans="1:36" s="7" customFormat="1" x14ac:dyDescent="0.2">
      <c r="A3411" s="7">
        <v>1039</v>
      </c>
      <c r="B3411" s="7">
        <v>8056</v>
      </c>
      <c r="C3411" s="7" t="s">
        <v>1688</v>
      </c>
      <c r="D3411" s="7" t="s">
        <v>1689</v>
      </c>
      <c r="E3411" s="4" t="s">
        <v>425</v>
      </c>
      <c r="F3411" s="7" t="s">
        <v>1801</v>
      </c>
      <c r="G3411" s="7" t="s">
        <v>1802</v>
      </c>
      <c r="H3411" s="7" t="s">
        <v>76</v>
      </c>
      <c r="I3411" s="7" t="s">
        <v>229</v>
      </c>
      <c r="J3411" s="7" t="s">
        <v>53</v>
      </c>
      <c r="K3411" s="7" t="s">
        <v>53</v>
      </c>
      <c r="L3411" s="7" t="s">
        <v>799</v>
      </c>
      <c r="M3411" s="7" t="s">
        <v>311</v>
      </c>
      <c r="N3411" s="7" t="s">
        <v>629</v>
      </c>
      <c r="O3411" s="7" t="s">
        <v>62</v>
      </c>
      <c r="P3411" s="7" t="s">
        <v>1562</v>
      </c>
      <c r="Q3411" s="7" t="s">
        <v>65</v>
      </c>
      <c r="R3411" s="7" t="s">
        <v>57</v>
      </c>
      <c r="S3411" s="7" t="s">
        <v>1212</v>
      </c>
      <c r="T3411" s="80">
        <v>6.2930000000000001</v>
      </c>
      <c r="U3411" s="7" t="s">
        <v>1803</v>
      </c>
      <c r="V3411" s="85">
        <v>1.15E-2</v>
      </c>
      <c r="W3411" s="81">
        <v>3.5110000000000002E-2</v>
      </c>
      <c r="X3411" s="4" t="s">
        <v>614</v>
      </c>
      <c r="Y3411" s="4"/>
      <c r="Z3411" s="80">
        <v>33315</v>
      </c>
      <c r="AA3411" s="78">
        <v>1</v>
      </c>
      <c r="AB3411" s="103">
        <v>99.76</v>
      </c>
      <c r="AD3411" s="80">
        <v>33.234999999999999</v>
      </c>
      <c r="AG3411" s="7" t="s">
        <v>17</v>
      </c>
      <c r="AH3411" s="81">
        <v>7.2000000000000002E-5</v>
      </c>
      <c r="AI3411" s="81">
        <v>4.2541030504913697E-4</v>
      </c>
      <c r="AJ3411" s="81">
        <v>9.4972988211029295E-5</v>
      </c>
    </row>
    <row r="3412" spans="1:36" s="7" customFormat="1" x14ac:dyDescent="0.2">
      <c r="A3412" s="7">
        <v>1039</v>
      </c>
      <c r="B3412" s="7">
        <v>8056</v>
      </c>
      <c r="C3412" s="7" t="s">
        <v>1774</v>
      </c>
      <c r="D3412" s="7" t="s">
        <v>1775</v>
      </c>
      <c r="E3412" s="4" t="s">
        <v>425</v>
      </c>
      <c r="F3412" s="7" t="s">
        <v>1804</v>
      </c>
      <c r="G3412" s="7" t="s">
        <v>1805</v>
      </c>
      <c r="H3412" s="7" t="s">
        <v>76</v>
      </c>
      <c r="I3412" s="7" t="s">
        <v>229</v>
      </c>
      <c r="J3412" s="7" t="s">
        <v>53</v>
      </c>
      <c r="K3412" s="7" t="s">
        <v>53</v>
      </c>
      <c r="L3412" s="7" t="s">
        <v>799</v>
      </c>
      <c r="M3412" s="7" t="s">
        <v>311</v>
      </c>
      <c r="N3412" s="7" t="s">
        <v>627</v>
      </c>
      <c r="O3412" s="7" t="s">
        <v>62</v>
      </c>
      <c r="P3412" s="7" t="s">
        <v>1439</v>
      </c>
      <c r="Q3412" s="7" t="s">
        <v>70</v>
      </c>
      <c r="R3412" s="7" t="s">
        <v>57</v>
      </c>
      <c r="S3412" s="7" t="s">
        <v>1212</v>
      </c>
      <c r="T3412" s="80">
        <v>0.66200000000000003</v>
      </c>
      <c r="U3412" s="7" t="s">
        <v>1806</v>
      </c>
      <c r="V3412" s="85">
        <v>0.01</v>
      </c>
      <c r="W3412" s="81">
        <v>2.707E-2</v>
      </c>
      <c r="X3412" s="4" t="s">
        <v>614</v>
      </c>
      <c r="Y3412" s="4"/>
      <c r="Z3412" s="80">
        <v>70588.92</v>
      </c>
      <c r="AA3412" s="78">
        <v>1</v>
      </c>
      <c r="AB3412" s="103">
        <v>113.12</v>
      </c>
      <c r="AD3412" s="80">
        <v>79.849999999999994</v>
      </c>
      <c r="AG3412" s="7" t="s">
        <v>17</v>
      </c>
      <c r="AH3412" s="81">
        <v>2.32E-4</v>
      </c>
      <c r="AI3412" s="81">
        <v>1.02208656964062E-3</v>
      </c>
      <c r="AJ3412" s="81">
        <v>2.2818115728982601E-4</v>
      </c>
    </row>
    <row r="3413" spans="1:36" s="7" customFormat="1" x14ac:dyDescent="0.2">
      <c r="A3413" s="7">
        <v>1039</v>
      </c>
      <c r="B3413" s="7">
        <v>8056</v>
      </c>
      <c r="C3413" s="7" t="s">
        <v>1477</v>
      </c>
      <c r="D3413" s="7" t="s">
        <v>1478</v>
      </c>
      <c r="E3413" s="4" t="s">
        <v>425</v>
      </c>
      <c r="F3413" s="7" t="s">
        <v>1807</v>
      </c>
      <c r="G3413" s="7" t="s">
        <v>1808</v>
      </c>
      <c r="H3413" s="7" t="s">
        <v>76</v>
      </c>
      <c r="I3413" s="7" t="s">
        <v>229</v>
      </c>
      <c r="J3413" s="7" t="s">
        <v>53</v>
      </c>
      <c r="K3413" s="7" t="s">
        <v>53</v>
      </c>
      <c r="L3413" s="7" t="s">
        <v>799</v>
      </c>
      <c r="M3413" s="7" t="s">
        <v>311</v>
      </c>
      <c r="N3413" s="7" t="s">
        <v>629</v>
      </c>
      <c r="O3413" s="7" t="s">
        <v>62</v>
      </c>
      <c r="P3413" s="7" t="s">
        <v>298</v>
      </c>
      <c r="Q3413" s="7" t="s">
        <v>298</v>
      </c>
      <c r="R3413" s="7" t="s">
        <v>298</v>
      </c>
      <c r="S3413" s="7" t="s">
        <v>1212</v>
      </c>
      <c r="T3413" s="80">
        <v>5.2530000000000001</v>
      </c>
      <c r="U3413" s="7" t="s">
        <v>1809</v>
      </c>
      <c r="V3413" s="85">
        <v>6.4000000000000003E-3</v>
      </c>
      <c r="W3413" s="81">
        <v>4.2079999999999999E-2</v>
      </c>
      <c r="X3413" s="4" t="s">
        <v>614</v>
      </c>
      <c r="Y3413" s="4"/>
      <c r="Z3413" s="80">
        <v>219976.93</v>
      </c>
      <c r="AA3413" s="78">
        <v>1</v>
      </c>
      <c r="AB3413" s="103">
        <v>95.16</v>
      </c>
      <c r="AD3413" s="80">
        <v>209.33</v>
      </c>
      <c r="AG3413" s="7" t="s">
        <v>17</v>
      </c>
      <c r="AH3413" s="81">
        <v>8.5800000000000004E-4</v>
      </c>
      <c r="AI3413" s="81">
        <v>2.6794355673171702E-3</v>
      </c>
      <c r="AJ3413" s="81">
        <v>5.9818485712900902E-4</v>
      </c>
    </row>
    <row r="3414" spans="1:36" s="7" customFormat="1" x14ac:dyDescent="0.2">
      <c r="A3414" s="7">
        <v>1039</v>
      </c>
      <c r="B3414" s="7">
        <v>8056</v>
      </c>
      <c r="C3414" s="7" t="s">
        <v>1812</v>
      </c>
      <c r="D3414" s="7" t="s">
        <v>1813</v>
      </c>
      <c r="E3414" s="4" t="s">
        <v>425</v>
      </c>
      <c r="F3414" s="7" t="s">
        <v>1814</v>
      </c>
      <c r="G3414" s="7" t="s">
        <v>1815</v>
      </c>
      <c r="H3414" s="7" t="s">
        <v>76</v>
      </c>
      <c r="I3414" s="7" t="s">
        <v>229</v>
      </c>
      <c r="J3414" s="7" t="s">
        <v>53</v>
      </c>
      <c r="K3414" s="7" t="s">
        <v>53</v>
      </c>
      <c r="L3414" s="7" t="s">
        <v>799</v>
      </c>
      <c r="M3414" s="7" t="s">
        <v>311</v>
      </c>
      <c r="N3414" s="7" t="s">
        <v>258</v>
      </c>
      <c r="O3414" s="7" t="s">
        <v>62</v>
      </c>
      <c r="P3414" s="7" t="s">
        <v>1284</v>
      </c>
      <c r="Q3414" s="7" t="s">
        <v>65</v>
      </c>
      <c r="R3414" s="7" t="s">
        <v>57</v>
      </c>
      <c r="S3414" s="7" t="s">
        <v>1212</v>
      </c>
      <c r="T3414" s="80">
        <v>3.6280000000000001</v>
      </c>
      <c r="U3414" s="7" t="s">
        <v>1816</v>
      </c>
      <c r="V3414" s="85">
        <v>7.0000000000000001E-3</v>
      </c>
      <c r="W3414" s="81">
        <v>2.3269999999999999E-2</v>
      </c>
      <c r="X3414" s="4" t="s">
        <v>614</v>
      </c>
      <c r="Y3414" s="4"/>
      <c r="Z3414" s="80">
        <v>113874.68</v>
      </c>
      <c r="AA3414" s="78">
        <v>1</v>
      </c>
      <c r="AB3414" s="103">
        <v>107.45</v>
      </c>
      <c r="AD3414" s="80">
        <v>122.358</v>
      </c>
      <c r="AG3414" s="7" t="s">
        <v>17</v>
      </c>
      <c r="AH3414" s="81">
        <v>1.627E-3</v>
      </c>
      <c r="AI3414" s="81">
        <v>1.5661932116505599E-3</v>
      </c>
      <c r="AJ3414" s="81">
        <v>3.49653141122432E-4</v>
      </c>
    </row>
    <row r="3415" spans="1:36" s="7" customFormat="1" x14ac:dyDescent="0.2">
      <c r="A3415" s="7">
        <v>1039</v>
      </c>
      <c r="B3415" s="7">
        <v>8056</v>
      </c>
      <c r="C3415" s="7" t="s">
        <v>1673</v>
      </c>
      <c r="D3415" s="7" t="s">
        <v>1674</v>
      </c>
      <c r="E3415" s="4" t="s">
        <v>425</v>
      </c>
      <c r="F3415" s="7" t="s">
        <v>1817</v>
      </c>
      <c r="G3415" s="7" t="s">
        <v>1818</v>
      </c>
      <c r="H3415" s="7" t="s">
        <v>76</v>
      </c>
      <c r="I3415" s="7" t="s">
        <v>229</v>
      </c>
      <c r="J3415" s="7" t="s">
        <v>53</v>
      </c>
      <c r="K3415" s="7" t="s">
        <v>53</v>
      </c>
      <c r="L3415" s="7" t="s">
        <v>799</v>
      </c>
      <c r="M3415" s="7" t="s">
        <v>311</v>
      </c>
      <c r="N3415" s="7" t="s">
        <v>629</v>
      </c>
      <c r="O3415" s="7" t="s">
        <v>62</v>
      </c>
      <c r="P3415" s="7" t="s">
        <v>1562</v>
      </c>
      <c r="Q3415" s="7" t="s">
        <v>70</v>
      </c>
      <c r="R3415" s="7" t="s">
        <v>57</v>
      </c>
      <c r="S3415" s="7" t="s">
        <v>1212</v>
      </c>
      <c r="T3415" s="80">
        <v>4.202</v>
      </c>
      <c r="U3415" s="7" t="s">
        <v>1819</v>
      </c>
      <c r="V3415" s="85">
        <v>8.5000000000000006E-3</v>
      </c>
      <c r="W3415" s="81">
        <v>3.0290000000000001E-2</v>
      </c>
      <c r="X3415" s="4" t="s">
        <v>614</v>
      </c>
      <c r="Y3415" s="4"/>
      <c r="Z3415" s="80">
        <v>679556</v>
      </c>
      <c r="AA3415" s="78">
        <v>1</v>
      </c>
      <c r="AB3415" s="103">
        <v>104.57</v>
      </c>
      <c r="AD3415" s="80">
        <v>710.61199999999997</v>
      </c>
      <c r="AG3415" s="7" t="s">
        <v>17</v>
      </c>
      <c r="AH3415" s="81">
        <v>1.0319999999999999E-3</v>
      </c>
      <c r="AI3415" s="81">
        <v>9.0958671209299593E-3</v>
      </c>
      <c r="AJ3415" s="81">
        <v>2.0306552770163601E-3</v>
      </c>
    </row>
    <row r="3416" spans="1:36" s="7" customFormat="1" x14ac:dyDescent="0.2">
      <c r="A3416" s="7">
        <v>1039</v>
      </c>
      <c r="B3416" s="7">
        <v>8056</v>
      </c>
      <c r="C3416" s="7" t="s">
        <v>1820</v>
      </c>
      <c r="D3416" s="7" t="s">
        <v>1821</v>
      </c>
      <c r="E3416" s="4" t="s">
        <v>425</v>
      </c>
      <c r="F3416" s="7" t="s">
        <v>1822</v>
      </c>
      <c r="G3416" s="7" t="s">
        <v>1823</v>
      </c>
      <c r="H3416" s="7" t="s">
        <v>76</v>
      </c>
      <c r="I3416" s="7" t="s">
        <v>230</v>
      </c>
      <c r="J3416" s="7" t="s">
        <v>53</v>
      </c>
      <c r="K3416" s="7" t="s">
        <v>53</v>
      </c>
      <c r="L3416" s="7" t="s">
        <v>799</v>
      </c>
      <c r="M3416" s="7" t="s">
        <v>311</v>
      </c>
      <c r="N3416" s="7" t="s">
        <v>632</v>
      </c>
      <c r="O3416" s="7" t="s">
        <v>62</v>
      </c>
      <c r="P3416" s="7" t="s">
        <v>1580</v>
      </c>
      <c r="Q3416" s="7" t="s">
        <v>65</v>
      </c>
      <c r="R3416" s="7" t="s">
        <v>57</v>
      </c>
      <c r="S3416" s="7" t="s">
        <v>1212</v>
      </c>
      <c r="T3416" s="80">
        <v>4.92</v>
      </c>
      <c r="U3416" s="7" t="s">
        <v>1824</v>
      </c>
      <c r="V3416" s="85">
        <v>2.6700000000000002E-2</v>
      </c>
      <c r="W3416" s="81">
        <v>5.8680000000000003E-2</v>
      </c>
      <c r="X3416" s="4" t="s">
        <v>614</v>
      </c>
      <c r="Y3416" s="4"/>
      <c r="Z3416" s="80">
        <v>239306.94</v>
      </c>
      <c r="AA3416" s="78">
        <v>1</v>
      </c>
      <c r="AB3416" s="103">
        <v>98.14</v>
      </c>
      <c r="AD3416" s="80">
        <v>234.85599999999999</v>
      </c>
      <c r="AG3416" s="7" t="s">
        <v>17</v>
      </c>
      <c r="AH3416" s="81">
        <v>1.523E-3</v>
      </c>
      <c r="AI3416" s="81">
        <v>3.0061669445223E-3</v>
      </c>
      <c r="AJ3416" s="81">
        <v>6.7112774277887995E-4</v>
      </c>
    </row>
    <row r="3417" spans="1:36" s="7" customFormat="1" x14ac:dyDescent="0.2">
      <c r="A3417" s="7">
        <v>1039</v>
      </c>
      <c r="B3417" s="7">
        <v>8056</v>
      </c>
      <c r="C3417" s="7" t="s">
        <v>1786</v>
      </c>
      <c r="D3417" s="7" t="s">
        <v>1787</v>
      </c>
      <c r="E3417" s="4" t="s">
        <v>425</v>
      </c>
      <c r="F3417" s="7" t="s">
        <v>1825</v>
      </c>
      <c r="G3417" s="7" t="s">
        <v>1826</v>
      </c>
      <c r="H3417" s="7" t="s">
        <v>76</v>
      </c>
      <c r="I3417" s="7" t="s">
        <v>229</v>
      </c>
      <c r="J3417" s="7" t="s">
        <v>53</v>
      </c>
      <c r="K3417" s="7" t="s">
        <v>53</v>
      </c>
      <c r="L3417" s="7" t="s">
        <v>799</v>
      </c>
      <c r="M3417" s="7" t="s">
        <v>311</v>
      </c>
      <c r="N3417" s="7" t="s">
        <v>630</v>
      </c>
      <c r="O3417" s="7" t="s">
        <v>62</v>
      </c>
      <c r="P3417" s="7" t="s">
        <v>1507</v>
      </c>
      <c r="Q3417" s="7" t="s">
        <v>70</v>
      </c>
      <c r="R3417" s="7" t="s">
        <v>57</v>
      </c>
      <c r="S3417" s="7" t="s">
        <v>1212</v>
      </c>
      <c r="T3417" s="80">
        <v>4.1399999999999997</v>
      </c>
      <c r="U3417" s="7" t="s">
        <v>1827</v>
      </c>
      <c r="V3417" s="85">
        <v>1.09E-2</v>
      </c>
      <c r="W3417" s="81">
        <v>3.3939999999999998E-2</v>
      </c>
      <c r="X3417" s="4" t="s">
        <v>614</v>
      </c>
      <c r="Y3417" s="4"/>
      <c r="Z3417" s="80">
        <v>178595</v>
      </c>
      <c r="AA3417" s="78">
        <v>1</v>
      </c>
      <c r="AB3417" s="103">
        <v>103.89</v>
      </c>
      <c r="AD3417" s="80">
        <v>185.542</v>
      </c>
      <c r="AG3417" s="7" t="s">
        <v>17</v>
      </c>
      <c r="AH3417" s="81">
        <v>2.5099999999999998E-4</v>
      </c>
      <c r="AI3417" s="81">
        <v>2.3749517466770099E-3</v>
      </c>
      <c r="AJ3417" s="81">
        <v>5.3020874567875497E-4</v>
      </c>
    </row>
    <row r="3418" spans="1:36" s="7" customFormat="1" x14ac:dyDescent="0.2">
      <c r="A3418" s="7">
        <v>1039</v>
      </c>
      <c r="B3418" s="7">
        <v>8056</v>
      </c>
      <c r="C3418" s="7" t="s">
        <v>1441</v>
      </c>
      <c r="D3418" s="7" t="s">
        <v>1442</v>
      </c>
      <c r="E3418" s="4" t="s">
        <v>425</v>
      </c>
      <c r="F3418" s="7" t="s">
        <v>1828</v>
      </c>
      <c r="G3418" s="7" t="s">
        <v>1829</v>
      </c>
      <c r="H3418" s="7" t="s">
        <v>76</v>
      </c>
      <c r="I3418" s="7" t="s">
        <v>229</v>
      </c>
      <c r="J3418" s="7" t="s">
        <v>53</v>
      </c>
      <c r="K3418" s="7" t="s">
        <v>53</v>
      </c>
      <c r="L3418" s="7" t="s">
        <v>799</v>
      </c>
      <c r="M3418" s="7" t="s">
        <v>311</v>
      </c>
      <c r="N3418" s="7" t="s">
        <v>629</v>
      </c>
      <c r="O3418" s="7" t="s">
        <v>62</v>
      </c>
      <c r="P3418" s="7" t="s">
        <v>1439</v>
      </c>
      <c r="Q3418" s="7" t="s">
        <v>65</v>
      </c>
      <c r="R3418" s="7" t="s">
        <v>57</v>
      </c>
      <c r="S3418" s="7" t="s">
        <v>1212</v>
      </c>
      <c r="T3418" s="80">
        <v>5.6280000000000001</v>
      </c>
      <c r="U3418" s="7" t="s">
        <v>1830</v>
      </c>
      <c r="V3418" s="85">
        <v>9.7000000000000003E-3</v>
      </c>
      <c r="W3418" s="81">
        <v>3.7069999999999999E-2</v>
      </c>
      <c r="X3418" s="4" t="s">
        <v>614</v>
      </c>
      <c r="Y3418" s="4"/>
      <c r="Z3418" s="80">
        <v>200122.67</v>
      </c>
      <c r="AA3418" s="78">
        <v>1</v>
      </c>
      <c r="AB3418" s="103">
        <v>97.66</v>
      </c>
      <c r="AD3418" s="80">
        <v>195.44</v>
      </c>
      <c r="AG3418" s="7" t="s">
        <v>17</v>
      </c>
      <c r="AH3418" s="81">
        <v>5.0699999999999996E-4</v>
      </c>
      <c r="AI3418" s="81">
        <v>2.5016396768843198E-3</v>
      </c>
      <c r="AJ3418" s="81">
        <v>5.5849186707767999E-4</v>
      </c>
    </row>
    <row r="3419" spans="1:36" s="7" customFormat="1" x14ac:dyDescent="0.2">
      <c r="A3419" s="7">
        <v>1039</v>
      </c>
      <c r="B3419" s="7">
        <v>8056</v>
      </c>
      <c r="C3419" s="7" t="s">
        <v>1581</v>
      </c>
      <c r="D3419" s="7" t="s">
        <v>1582</v>
      </c>
      <c r="E3419" s="4" t="s">
        <v>425</v>
      </c>
      <c r="F3419" s="7" t="s">
        <v>3001</v>
      </c>
      <c r="G3419" s="7" t="s">
        <v>3002</v>
      </c>
      <c r="H3419" s="7" t="s">
        <v>76</v>
      </c>
      <c r="I3419" s="7" t="s">
        <v>229</v>
      </c>
      <c r="J3419" s="7" t="s">
        <v>53</v>
      </c>
      <c r="K3419" s="7" t="s">
        <v>53</v>
      </c>
      <c r="L3419" s="7" t="s">
        <v>799</v>
      </c>
      <c r="M3419" s="7" t="s">
        <v>311</v>
      </c>
      <c r="N3419" s="7" t="s">
        <v>629</v>
      </c>
      <c r="O3419" s="7" t="s">
        <v>62</v>
      </c>
      <c r="P3419" s="7" t="s">
        <v>1284</v>
      </c>
      <c r="Q3419" s="7" t="s">
        <v>65</v>
      </c>
      <c r="R3419" s="7" t="s">
        <v>57</v>
      </c>
      <c r="S3419" s="7" t="s">
        <v>1212</v>
      </c>
      <c r="T3419" s="80">
        <v>6.7329999999999997</v>
      </c>
      <c r="U3419" s="7" t="s">
        <v>3003</v>
      </c>
      <c r="V3419" s="85">
        <v>8.9999999999999993E-3</v>
      </c>
      <c r="W3419" s="81">
        <v>3.3419999999999998E-2</v>
      </c>
      <c r="X3419" s="4" t="s">
        <v>614</v>
      </c>
      <c r="Y3419" s="4"/>
      <c r="Z3419" s="80">
        <v>155684.12</v>
      </c>
      <c r="AA3419" s="78">
        <v>1</v>
      </c>
      <c r="AB3419" s="103">
        <v>96.33</v>
      </c>
      <c r="AD3419" s="80">
        <v>149.971</v>
      </c>
      <c r="AG3419" s="7" t="s">
        <v>17</v>
      </c>
      <c r="AH3419" s="81">
        <v>5.7000000000000003E-5</v>
      </c>
      <c r="AI3419" s="81">
        <v>1.91963042374555E-3</v>
      </c>
      <c r="AJ3419" s="81">
        <v>4.28558113050084E-4</v>
      </c>
    </row>
    <row r="3420" spans="1:36" s="7" customFormat="1" x14ac:dyDescent="0.2">
      <c r="A3420" s="7">
        <v>1039</v>
      </c>
      <c r="B3420" s="7">
        <v>8056</v>
      </c>
      <c r="C3420" s="7" t="s">
        <v>1639</v>
      </c>
      <c r="D3420" s="7" t="s">
        <v>1640</v>
      </c>
      <c r="E3420" s="4" t="s">
        <v>425</v>
      </c>
      <c r="F3420" s="7" t="s">
        <v>2941</v>
      </c>
      <c r="G3420" s="7" t="s">
        <v>2942</v>
      </c>
      <c r="H3420" s="7" t="s">
        <v>76</v>
      </c>
      <c r="I3420" s="7" t="s">
        <v>229</v>
      </c>
      <c r="J3420" s="7" t="s">
        <v>53</v>
      </c>
      <c r="K3420" s="7" t="s">
        <v>53</v>
      </c>
      <c r="L3420" s="7" t="s">
        <v>799</v>
      </c>
      <c r="M3420" s="7" t="s">
        <v>311</v>
      </c>
      <c r="N3420" s="7" t="s">
        <v>630</v>
      </c>
      <c r="O3420" s="7" t="s">
        <v>62</v>
      </c>
      <c r="P3420" s="7" t="s">
        <v>1404</v>
      </c>
      <c r="Q3420" s="7" t="s">
        <v>70</v>
      </c>
      <c r="R3420" s="7" t="s">
        <v>57</v>
      </c>
      <c r="S3420" s="7" t="s">
        <v>1212</v>
      </c>
      <c r="T3420" s="80">
        <v>2.996</v>
      </c>
      <c r="U3420" s="7" t="s">
        <v>2827</v>
      </c>
      <c r="V3420" s="85">
        <v>3.3700000000000001E-2</v>
      </c>
      <c r="W3420" s="81">
        <v>4.6670000000000003E-2</v>
      </c>
      <c r="X3420" s="4" t="s">
        <v>614</v>
      </c>
      <c r="Y3420" s="4"/>
      <c r="Z3420" s="80">
        <v>21461.84</v>
      </c>
      <c r="AA3420" s="78">
        <v>1</v>
      </c>
      <c r="AB3420" s="103">
        <v>110.46</v>
      </c>
      <c r="AD3420" s="80">
        <v>23.707000000000001</v>
      </c>
      <c r="AG3420" s="7" t="s">
        <v>17</v>
      </c>
      <c r="AH3420" s="81">
        <v>1E-4</v>
      </c>
      <c r="AI3420" s="81">
        <v>3.0344762281023002E-4</v>
      </c>
      <c r="AJ3420" s="81">
        <v>6.77447799495409E-5</v>
      </c>
    </row>
    <row r="3421" spans="1:36" s="7" customFormat="1" x14ac:dyDescent="0.2">
      <c r="A3421" s="7">
        <v>1039</v>
      </c>
      <c r="B3421" s="7">
        <v>8056</v>
      </c>
      <c r="C3421" s="7" t="s">
        <v>1472</v>
      </c>
      <c r="D3421" s="7" t="s">
        <v>1473</v>
      </c>
      <c r="E3421" s="4" t="s">
        <v>425</v>
      </c>
      <c r="F3421" s="7" t="s">
        <v>1474</v>
      </c>
      <c r="G3421" s="7" t="s">
        <v>1475</v>
      </c>
      <c r="H3421" s="7" t="s">
        <v>76</v>
      </c>
      <c r="I3421" s="7" t="s">
        <v>229</v>
      </c>
      <c r="J3421" s="7" t="s">
        <v>53</v>
      </c>
      <c r="K3421" s="7" t="s">
        <v>314</v>
      </c>
      <c r="L3421" s="7" t="s">
        <v>799</v>
      </c>
      <c r="M3421" s="7" t="s">
        <v>311</v>
      </c>
      <c r="N3421" s="7" t="s">
        <v>625</v>
      </c>
      <c r="O3421" s="7" t="s">
        <v>62</v>
      </c>
      <c r="P3421" s="7" t="s">
        <v>298</v>
      </c>
      <c r="Q3421" s="7" t="s">
        <v>298</v>
      </c>
      <c r="R3421" s="7" t="s">
        <v>298</v>
      </c>
      <c r="S3421" s="7" t="s">
        <v>1212</v>
      </c>
      <c r="T3421" s="80">
        <v>2.7109999999999999</v>
      </c>
      <c r="U3421" s="7" t="s">
        <v>1476</v>
      </c>
      <c r="V3421" s="85">
        <v>1.5800000000000002E-2</v>
      </c>
      <c r="W3421" s="81">
        <v>3.909E-2</v>
      </c>
      <c r="X3421" s="4" t="s">
        <v>614</v>
      </c>
      <c r="Y3421" s="4"/>
      <c r="Z3421" s="80">
        <v>33222.839999999997</v>
      </c>
      <c r="AA3421" s="78">
        <v>1</v>
      </c>
      <c r="AB3421" s="103">
        <v>107.26</v>
      </c>
      <c r="AD3421" s="80">
        <v>35.634999999999998</v>
      </c>
      <c r="AG3421" s="7" t="s">
        <v>17</v>
      </c>
      <c r="AH3421" s="81">
        <v>8.8999999999999995E-5</v>
      </c>
      <c r="AI3421" s="81">
        <v>4.5612754037653699E-4</v>
      </c>
      <c r="AJ3421" s="81">
        <v>1.01830620934072E-4</v>
      </c>
    </row>
    <row r="3422" spans="1:36" s="7" customFormat="1" x14ac:dyDescent="0.2">
      <c r="A3422" s="7">
        <v>1039</v>
      </c>
      <c r="B3422" s="7">
        <v>8056</v>
      </c>
      <c r="C3422" s="7" t="s">
        <v>1482</v>
      </c>
      <c r="D3422" s="7" t="s">
        <v>1483</v>
      </c>
      <c r="E3422" s="4" t="s">
        <v>425</v>
      </c>
      <c r="F3422" s="7" t="s">
        <v>1831</v>
      </c>
      <c r="G3422" s="7" t="s">
        <v>1832</v>
      </c>
      <c r="H3422" s="7" t="s">
        <v>76</v>
      </c>
      <c r="I3422" s="7" t="s">
        <v>601</v>
      </c>
      <c r="J3422" s="7" t="s">
        <v>53</v>
      </c>
      <c r="K3422" s="7" t="s">
        <v>53</v>
      </c>
      <c r="L3422" s="7" t="s">
        <v>799</v>
      </c>
      <c r="M3422" s="7" t="s">
        <v>311</v>
      </c>
      <c r="N3422" s="7" t="s">
        <v>625</v>
      </c>
      <c r="O3422" s="7" t="s">
        <v>62</v>
      </c>
      <c r="P3422" s="7" t="s">
        <v>298</v>
      </c>
      <c r="Q3422" s="7" t="s">
        <v>298</v>
      </c>
      <c r="R3422" s="7" t="s">
        <v>298</v>
      </c>
      <c r="S3422" s="7" t="s">
        <v>1212</v>
      </c>
      <c r="T3422" s="80">
        <v>1.206</v>
      </c>
      <c r="U3422" s="7" t="s">
        <v>1833</v>
      </c>
      <c r="V3422" s="85">
        <v>0.03</v>
      </c>
      <c r="W3422" s="81">
        <v>8.8099999999999998E-2</v>
      </c>
      <c r="X3422" s="4" t="s">
        <v>614</v>
      </c>
      <c r="Y3422" s="4"/>
      <c r="Z3422" s="80">
        <v>38038</v>
      </c>
      <c r="AA3422" s="78">
        <v>1</v>
      </c>
      <c r="AB3422" s="103">
        <v>94.3</v>
      </c>
      <c r="AD3422" s="80">
        <v>35.869999999999997</v>
      </c>
      <c r="AG3422" s="7" t="s">
        <v>17</v>
      </c>
      <c r="AH3422" s="81">
        <v>6.6699999999999995E-4</v>
      </c>
      <c r="AI3422" s="81">
        <v>4.5913575513851899E-4</v>
      </c>
      <c r="AJ3422" s="81">
        <v>1.02502205852761E-4</v>
      </c>
    </row>
    <row r="3423" spans="1:36" s="7" customFormat="1" x14ac:dyDescent="0.2">
      <c r="A3423" s="7">
        <v>1039</v>
      </c>
      <c r="B3423" s="7">
        <v>8056</v>
      </c>
      <c r="C3423" s="7" t="s">
        <v>1834</v>
      </c>
      <c r="D3423" s="7" t="s">
        <v>1835</v>
      </c>
      <c r="E3423" s="4" t="s">
        <v>425</v>
      </c>
      <c r="F3423" s="7" t="s">
        <v>1836</v>
      </c>
      <c r="G3423" s="7" t="s">
        <v>1837</v>
      </c>
      <c r="H3423" s="7" t="s">
        <v>76</v>
      </c>
      <c r="I3423" s="7" t="s">
        <v>229</v>
      </c>
      <c r="J3423" s="7" t="s">
        <v>53</v>
      </c>
      <c r="K3423" s="7" t="s">
        <v>314</v>
      </c>
      <c r="L3423" s="7" t="s">
        <v>799</v>
      </c>
      <c r="M3423" s="7" t="s">
        <v>311</v>
      </c>
      <c r="N3423" s="7" t="s">
        <v>625</v>
      </c>
      <c r="O3423" s="7" t="s">
        <v>62</v>
      </c>
      <c r="P3423" s="7" t="s">
        <v>1647</v>
      </c>
      <c r="Q3423" s="7" t="s">
        <v>70</v>
      </c>
      <c r="R3423" s="7" t="s">
        <v>57</v>
      </c>
      <c r="S3423" s="7" t="s">
        <v>1212</v>
      </c>
      <c r="T3423" s="80">
        <v>2.3929999999999998</v>
      </c>
      <c r="U3423" s="7" t="s">
        <v>1677</v>
      </c>
      <c r="V3423" s="85">
        <v>1.4800000000000001E-2</v>
      </c>
      <c r="W3423" s="81">
        <v>3.1379999999999998E-2</v>
      </c>
      <c r="X3423" s="4" t="s">
        <v>614</v>
      </c>
      <c r="Y3423" s="4"/>
      <c r="Z3423" s="80">
        <v>295287.06</v>
      </c>
      <c r="AA3423" s="78">
        <v>1</v>
      </c>
      <c r="AB3423" s="103">
        <v>109.1</v>
      </c>
      <c r="AD3423" s="80">
        <v>322.15800000000002</v>
      </c>
      <c r="AG3423" s="7" t="s">
        <v>17</v>
      </c>
      <c r="AH3423" s="81">
        <v>3.9100000000000002E-4</v>
      </c>
      <c r="AI3423" s="81">
        <v>4.1236416198030101E-3</v>
      </c>
      <c r="AJ3423" s="81">
        <v>9.2060432550834597E-4</v>
      </c>
    </row>
    <row r="3424" spans="1:36" s="7" customFormat="1" x14ac:dyDescent="0.2">
      <c r="A3424" s="7">
        <v>1039</v>
      </c>
      <c r="B3424" s="7">
        <v>8056</v>
      </c>
      <c r="C3424" s="7" t="s">
        <v>1838</v>
      </c>
      <c r="D3424" s="7" t="s">
        <v>1839</v>
      </c>
      <c r="E3424" s="4" t="s">
        <v>425</v>
      </c>
      <c r="F3424" s="7" t="s">
        <v>1840</v>
      </c>
      <c r="G3424" s="7" t="s">
        <v>1841</v>
      </c>
      <c r="H3424" s="7" t="s">
        <v>76</v>
      </c>
      <c r="I3424" s="7" t="s">
        <v>228</v>
      </c>
      <c r="J3424" s="7" t="s">
        <v>53</v>
      </c>
      <c r="K3424" s="7" t="s">
        <v>53</v>
      </c>
      <c r="L3424" s="7" t="s">
        <v>799</v>
      </c>
      <c r="M3424" s="7" t="s">
        <v>311</v>
      </c>
      <c r="N3424" s="7" t="s">
        <v>269</v>
      </c>
      <c r="O3424" s="7" t="s">
        <v>62</v>
      </c>
      <c r="P3424" s="7" t="s">
        <v>1562</v>
      </c>
      <c r="Q3424" s="7" t="s">
        <v>65</v>
      </c>
      <c r="R3424" s="7" t="s">
        <v>57</v>
      </c>
      <c r="S3424" s="7" t="s">
        <v>1212</v>
      </c>
      <c r="T3424" s="80">
        <v>9.0619999999999994</v>
      </c>
      <c r="U3424" s="7" t="s">
        <v>1830</v>
      </c>
      <c r="V3424" s="85">
        <v>2.5000000000000001E-2</v>
      </c>
      <c r="W3424" s="81">
        <v>6.0569999999999999E-2</v>
      </c>
      <c r="X3424" s="4" t="s">
        <v>614</v>
      </c>
      <c r="Y3424" s="4"/>
      <c r="Z3424" s="80">
        <v>379898</v>
      </c>
      <c r="AA3424" s="78">
        <v>1</v>
      </c>
      <c r="AB3424" s="103">
        <v>79.27</v>
      </c>
      <c r="AD3424" s="80">
        <v>301.14499999999998</v>
      </c>
      <c r="AG3424" s="7" t="s">
        <v>17</v>
      </c>
      <c r="AH3424" s="81">
        <v>2.8499999999999999E-4</v>
      </c>
      <c r="AI3424" s="81">
        <v>3.85467363390139E-3</v>
      </c>
      <c r="AJ3424" s="81">
        <v>8.6055713565188899E-4</v>
      </c>
    </row>
    <row r="3425" spans="1:36" s="7" customFormat="1" x14ac:dyDescent="0.2">
      <c r="A3425" s="7">
        <v>1039</v>
      </c>
      <c r="B3425" s="7">
        <v>8056</v>
      </c>
      <c r="C3425" s="7" t="s">
        <v>2803</v>
      </c>
      <c r="D3425" s="7" t="s">
        <v>2804</v>
      </c>
      <c r="E3425" s="4" t="s">
        <v>425</v>
      </c>
      <c r="F3425" s="7" t="s">
        <v>2805</v>
      </c>
      <c r="G3425" s="7" t="s">
        <v>2806</v>
      </c>
      <c r="H3425" s="7" t="s">
        <v>76</v>
      </c>
      <c r="I3425" s="7" t="s">
        <v>229</v>
      </c>
      <c r="J3425" s="7" t="s">
        <v>53</v>
      </c>
      <c r="K3425" s="7" t="s">
        <v>53</v>
      </c>
      <c r="L3425" s="7" t="s">
        <v>799</v>
      </c>
      <c r="M3425" s="7" t="s">
        <v>311</v>
      </c>
      <c r="N3425" s="7" t="s">
        <v>256</v>
      </c>
      <c r="O3425" s="7" t="s">
        <v>62</v>
      </c>
      <c r="P3425" s="7" t="s">
        <v>1562</v>
      </c>
      <c r="Q3425" s="7" t="s">
        <v>65</v>
      </c>
      <c r="R3425" s="7" t="s">
        <v>57</v>
      </c>
      <c r="S3425" s="7" t="s">
        <v>1212</v>
      </c>
      <c r="T3425" s="80">
        <v>2.9460000000000002</v>
      </c>
      <c r="U3425" s="7" t="s">
        <v>1952</v>
      </c>
      <c r="V3425" s="85">
        <v>2E-3</v>
      </c>
      <c r="W3425" s="81">
        <v>2.4469999999999999E-2</v>
      </c>
      <c r="X3425" s="4" t="s">
        <v>614</v>
      </c>
      <c r="Y3425" s="4"/>
      <c r="Z3425" s="80">
        <v>887302</v>
      </c>
      <c r="AA3425" s="78">
        <v>1</v>
      </c>
      <c r="AB3425" s="103">
        <v>105.35</v>
      </c>
      <c r="AD3425" s="80">
        <v>934.77300000000002</v>
      </c>
      <c r="AG3425" s="7" t="s">
        <v>17</v>
      </c>
      <c r="AH3425" s="81">
        <v>1.1019999999999999E-3</v>
      </c>
      <c r="AI3425" s="81">
        <v>1.1965139001048499E-2</v>
      </c>
      <c r="AJ3425" s="81">
        <v>2.67122115238522E-3</v>
      </c>
    </row>
    <row r="3426" spans="1:36" s="7" customFormat="1" x14ac:dyDescent="0.2">
      <c r="A3426" s="7">
        <v>1039</v>
      </c>
      <c r="B3426" s="7">
        <v>8056</v>
      </c>
      <c r="C3426" s="7" t="s">
        <v>1850</v>
      </c>
      <c r="D3426" s="7" t="s">
        <v>1851</v>
      </c>
      <c r="E3426" s="4" t="s">
        <v>425</v>
      </c>
      <c r="F3426" s="7" t="s">
        <v>1852</v>
      </c>
      <c r="G3426" s="7" t="s">
        <v>1853</v>
      </c>
      <c r="H3426" s="7" t="s">
        <v>76</v>
      </c>
      <c r="I3426" s="7" t="s">
        <v>601</v>
      </c>
      <c r="J3426" s="7" t="s">
        <v>53</v>
      </c>
      <c r="K3426" s="7" t="s">
        <v>313</v>
      </c>
      <c r="L3426" s="7" t="s">
        <v>799</v>
      </c>
      <c r="M3426" s="7" t="s">
        <v>311</v>
      </c>
      <c r="N3426" s="7" t="s">
        <v>625</v>
      </c>
      <c r="O3426" s="7" t="s">
        <v>62</v>
      </c>
      <c r="P3426" s="7" t="s">
        <v>298</v>
      </c>
      <c r="Q3426" s="7" t="s">
        <v>298</v>
      </c>
      <c r="R3426" s="7" t="s">
        <v>298</v>
      </c>
      <c r="S3426" s="7" t="s">
        <v>1212</v>
      </c>
      <c r="T3426" s="80">
        <v>1.7070000000000001</v>
      </c>
      <c r="U3426" s="7" t="s">
        <v>1833</v>
      </c>
      <c r="V3426" s="85">
        <v>2.5000000000000001E-2</v>
      </c>
      <c r="W3426" s="81">
        <v>6.8260000000000001E-2</v>
      </c>
      <c r="X3426" s="4" t="s">
        <v>614</v>
      </c>
      <c r="Y3426" s="4"/>
      <c r="Z3426" s="80">
        <v>95631</v>
      </c>
      <c r="AA3426" s="78">
        <v>1</v>
      </c>
      <c r="AB3426" s="103">
        <v>93.8</v>
      </c>
      <c r="AD3426" s="80">
        <v>89.701999999999998</v>
      </c>
      <c r="AG3426" s="7" t="s">
        <v>17</v>
      </c>
      <c r="AH3426" s="81">
        <v>2.8600000000000001E-4</v>
      </c>
      <c r="AI3426" s="81">
        <v>1.1481887396767199E-3</v>
      </c>
      <c r="AJ3426" s="81">
        <v>2.5633350754105202E-4</v>
      </c>
    </row>
    <row r="3427" spans="1:36" s="7" customFormat="1" x14ac:dyDescent="0.2">
      <c r="A3427" s="7">
        <v>1039</v>
      </c>
      <c r="B3427" s="7">
        <v>8056</v>
      </c>
      <c r="C3427" s="7" t="s">
        <v>1477</v>
      </c>
      <c r="D3427" s="7" t="s">
        <v>1478</v>
      </c>
      <c r="E3427" s="4" t="s">
        <v>425</v>
      </c>
      <c r="F3427" s="7" t="s">
        <v>1479</v>
      </c>
      <c r="G3427" s="7" t="s">
        <v>1480</v>
      </c>
      <c r="H3427" s="7" t="s">
        <v>76</v>
      </c>
      <c r="I3427" s="7" t="s">
        <v>601</v>
      </c>
      <c r="J3427" s="7" t="s">
        <v>53</v>
      </c>
      <c r="K3427" s="7" t="s">
        <v>53</v>
      </c>
      <c r="L3427" s="7" t="s">
        <v>799</v>
      </c>
      <c r="M3427" s="7" t="s">
        <v>311</v>
      </c>
      <c r="N3427" s="7" t="s">
        <v>629</v>
      </c>
      <c r="O3427" s="7" t="s">
        <v>62</v>
      </c>
      <c r="P3427" s="7" t="s">
        <v>298</v>
      </c>
      <c r="Q3427" s="7" t="s">
        <v>298</v>
      </c>
      <c r="R3427" s="7" t="s">
        <v>298</v>
      </c>
      <c r="S3427" s="7" t="s">
        <v>1212</v>
      </c>
      <c r="T3427" s="80">
        <v>1.242</v>
      </c>
      <c r="U3427" s="7" t="s">
        <v>1481</v>
      </c>
      <c r="V3427" s="85">
        <v>0.01</v>
      </c>
      <c r="W3427" s="81">
        <v>6.0139999999999999E-2</v>
      </c>
      <c r="X3427" s="4" t="s">
        <v>614</v>
      </c>
      <c r="Y3427" s="4"/>
      <c r="Z3427" s="80">
        <v>42509</v>
      </c>
      <c r="AA3427" s="78">
        <v>1</v>
      </c>
      <c r="AB3427" s="103">
        <v>94.4</v>
      </c>
      <c r="AD3427" s="80">
        <v>40.128</v>
      </c>
      <c r="AG3427" s="7" t="s">
        <v>17</v>
      </c>
      <c r="AH3427" s="81">
        <v>1.7699999999999999E-4</v>
      </c>
      <c r="AI3427" s="81">
        <v>5.1364685193505601E-4</v>
      </c>
      <c r="AJ3427" s="81">
        <v>1.14671825845464E-4</v>
      </c>
    </row>
    <row r="3428" spans="1:36" s="7" customFormat="1" x14ac:dyDescent="0.2">
      <c r="A3428" s="7">
        <v>1039</v>
      </c>
      <c r="B3428" s="7">
        <v>8056</v>
      </c>
      <c r="C3428" s="7" t="s">
        <v>1857</v>
      </c>
      <c r="D3428" s="7" t="s">
        <v>1858</v>
      </c>
      <c r="E3428" s="4" t="s">
        <v>425</v>
      </c>
      <c r="F3428" s="7" t="s">
        <v>1859</v>
      </c>
      <c r="G3428" s="7" t="s">
        <v>1860</v>
      </c>
      <c r="H3428" s="7" t="s">
        <v>76</v>
      </c>
      <c r="I3428" s="7" t="s">
        <v>229</v>
      </c>
      <c r="J3428" s="7" t="s">
        <v>53</v>
      </c>
      <c r="K3428" s="7" t="s">
        <v>53</v>
      </c>
      <c r="L3428" s="7" t="s">
        <v>799</v>
      </c>
      <c r="M3428" s="7" t="s">
        <v>311</v>
      </c>
      <c r="N3428" s="7" t="s">
        <v>625</v>
      </c>
      <c r="O3428" s="7" t="s">
        <v>62</v>
      </c>
      <c r="P3428" s="7" t="s">
        <v>298</v>
      </c>
      <c r="Q3428" s="7" t="s">
        <v>298</v>
      </c>
      <c r="R3428" s="7" t="s">
        <v>298</v>
      </c>
      <c r="S3428" s="7" t="s">
        <v>1212</v>
      </c>
      <c r="T3428" s="80">
        <v>2.0920000000000001</v>
      </c>
      <c r="U3428" s="7" t="s">
        <v>1677</v>
      </c>
      <c r="V3428" s="85">
        <v>2.3E-2</v>
      </c>
      <c r="W3428" s="81">
        <v>5.0450000000000002E-2</v>
      </c>
      <c r="X3428" s="4" t="s">
        <v>614</v>
      </c>
      <c r="Y3428" s="4"/>
      <c r="Z3428" s="80">
        <v>110153.5</v>
      </c>
      <c r="AA3428" s="78">
        <v>1</v>
      </c>
      <c r="AB3428" s="103">
        <v>106.84</v>
      </c>
      <c r="AD3428" s="80">
        <v>117.688</v>
      </c>
      <c r="AG3428" s="7" t="s">
        <v>17</v>
      </c>
      <c r="AH3428" s="81">
        <v>2.9E-4</v>
      </c>
      <c r="AI3428" s="81">
        <v>1.50641256034975E-3</v>
      </c>
      <c r="AJ3428" s="81">
        <v>3.3630709138209101E-4</v>
      </c>
    </row>
    <row r="3429" spans="1:36" s="7" customFormat="1" x14ac:dyDescent="0.2">
      <c r="A3429" s="7">
        <v>1039</v>
      </c>
      <c r="B3429" s="7">
        <v>8056</v>
      </c>
      <c r="C3429" s="7" t="s">
        <v>1482</v>
      </c>
      <c r="D3429" s="7" t="s">
        <v>1483</v>
      </c>
      <c r="E3429" s="4" t="s">
        <v>425</v>
      </c>
      <c r="F3429" s="7" t="s">
        <v>1484</v>
      </c>
      <c r="G3429" s="7" t="s">
        <v>1485</v>
      </c>
      <c r="H3429" s="7" t="s">
        <v>76</v>
      </c>
      <c r="I3429" s="7" t="s">
        <v>229</v>
      </c>
      <c r="J3429" s="7" t="s">
        <v>53</v>
      </c>
      <c r="K3429" s="7" t="s">
        <v>53</v>
      </c>
      <c r="L3429" s="7" t="s">
        <v>799</v>
      </c>
      <c r="M3429" s="7" t="s">
        <v>311</v>
      </c>
      <c r="N3429" s="7" t="s">
        <v>625</v>
      </c>
      <c r="O3429" s="7" t="s">
        <v>62</v>
      </c>
      <c r="P3429" s="7" t="s">
        <v>298</v>
      </c>
      <c r="Q3429" s="7" t="s">
        <v>298</v>
      </c>
      <c r="R3429" s="7" t="s">
        <v>298</v>
      </c>
      <c r="S3429" s="7" t="s">
        <v>1212</v>
      </c>
      <c r="T3429" s="80">
        <v>2.2530000000000001</v>
      </c>
      <c r="U3429" s="7" t="s">
        <v>1476</v>
      </c>
      <c r="V3429" s="85">
        <v>0.04</v>
      </c>
      <c r="W3429" s="81">
        <v>5.917E-2</v>
      </c>
      <c r="X3429" s="4" t="s">
        <v>614</v>
      </c>
      <c r="Y3429" s="82"/>
      <c r="Z3429" s="80">
        <v>37100.699999999997</v>
      </c>
      <c r="AA3429" s="78">
        <v>1</v>
      </c>
      <c r="AB3429" s="103">
        <v>108.93</v>
      </c>
      <c r="AD3429" s="80">
        <v>40.414000000000001</v>
      </c>
      <c r="AG3429" s="7" t="s">
        <v>17</v>
      </c>
      <c r="AH3429" s="81">
        <v>7.7499999999999997E-4</v>
      </c>
      <c r="AI3429" s="81">
        <v>5.1729866221545003E-4</v>
      </c>
      <c r="AJ3429" s="81">
        <v>1.15487093671825E-4</v>
      </c>
    </row>
    <row r="3430" spans="1:36" s="7" customFormat="1" x14ac:dyDescent="0.2">
      <c r="A3430" s="7">
        <v>1039</v>
      </c>
      <c r="B3430" s="7">
        <v>8056</v>
      </c>
      <c r="C3430" s="7" t="s">
        <v>1868</v>
      </c>
      <c r="D3430" s="7" t="s">
        <v>1869</v>
      </c>
      <c r="E3430" s="4" t="s">
        <v>761</v>
      </c>
      <c r="F3430" s="7" t="s">
        <v>1870</v>
      </c>
      <c r="G3430" s="7" t="s">
        <v>1871</v>
      </c>
      <c r="H3430" s="7" t="s">
        <v>76</v>
      </c>
      <c r="I3430" s="7" t="s">
        <v>228</v>
      </c>
      <c r="J3430" s="7" t="s">
        <v>53</v>
      </c>
      <c r="K3430" s="7" t="s">
        <v>317</v>
      </c>
      <c r="L3430" s="7" t="s">
        <v>799</v>
      </c>
      <c r="M3430" s="7" t="s">
        <v>311</v>
      </c>
      <c r="N3430" s="7" t="s">
        <v>630</v>
      </c>
      <c r="O3430" s="7" t="s">
        <v>62</v>
      </c>
      <c r="P3430" s="7" t="s">
        <v>1872</v>
      </c>
      <c r="Q3430" s="7" t="s">
        <v>70</v>
      </c>
      <c r="R3430" s="7" t="s">
        <v>57</v>
      </c>
      <c r="S3430" s="7" t="s">
        <v>1212</v>
      </c>
      <c r="T3430" s="80">
        <v>1.3280000000000001</v>
      </c>
      <c r="U3430" s="7" t="s">
        <v>1873</v>
      </c>
      <c r="V3430" s="85">
        <v>8.9499999999999996E-2</v>
      </c>
      <c r="W3430" s="81">
        <v>0.14183000000000001</v>
      </c>
      <c r="X3430" s="4" t="s">
        <v>614</v>
      </c>
      <c r="Y3430" s="4"/>
      <c r="Z3430" s="80">
        <v>123029.79</v>
      </c>
      <c r="AA3430" s="78">
        <v>1</v>
      </c>
      <c r="AB3430" s="103">
        <v>94.9</v>
      </c>
      <c r="AD3430" s="80">
        <v>116.755</v>
      </c>
      <c r="AG3430" s="7" t="s">
        <v>17</v>
      </c>
      <c r="AH3430" s="81">
        <v>6.3000000000000003E-4</v>
      </c>
      <c r="AI3430" s="81">
        <v>1.4944735842334299E-3</v>
      </c>
      <c r="AJ3430" s="81">
        <v>3.33641711102184E-4</v>
      </c>
    </row>
    <row r="3431" spans="1:36" s="7" customFormat="1" x14ac:dyDescent="0.2">
      <c r="A3431" s="7">
        <v>1039</v>
      </c>
      <c r="B3431" s="7">
        <v>8056</v>
      </c>
      <c r="C3431" s="7" t="s">
        <v>1754</v>
      </c>
      <c r="D3431" s="7" t="s">
        <v>1755</v>
      </c>
      <c r="E3431" s="4" t="s">
        <v>425</v>
      </c>
      <c r="F3431" s="7" t="s">
        <v>1878</v>
      </c>
      <c r="G3431" s="7" t="s">
        <v>1879</v>
      </c>
      <c r="H3431" s="7" t="s">
        <v>76</v>
      </c>
      <c r="I3431" s="7" t="s">
        <v>229</v>
      </c>
      <c r="J3431" s="7" t="s">
        <v>53</v>
      </c>
      <c r="K3431" s="7" t="s">
        <v>53</v>
      </c>
      <c r="L3431" s="7" t="s">
        <v>799</v>
      </c>
      <c r="M3431" s="7" t="s">
        <v>311</v>
      </c>
      <c r="N3431" s="7" t="s">
        <v>629</v>
      </c>
      <c r="O3431" s="7" t="s">
        <v>62</v>
      </c>
      <c r="P3431" s="7" t="s">
        <v>1647</v>
      </c>
      <c r="Q3431" s="7" t="s">
        <v>65</v>
      </c>
      <c r="R3431" s="7" t="s">
        <v>57</v>
      </c>
      <c r="S3431" s="7" t="s">
        <v>1212</v>
      </c>
      <c r="T3431" s="80">
        <v>2.488</v>
      </c>
      <c r="U3431" s="7" t="s">
        <v>1420</v>
      </c>
      <c r="V3431" s="85">
        <v>3.0000000000000001E-3</v>
      </c>
      <c r="W3431" s="81">
        <v>3.1850000000000003E-2</v>
      </c>
      <c r="X3431" s="4" t="s">
        <v>614</v>
      </c>
      <c r="Y3431" s="4"/>
      <c r="Z3431" s="80">
        <v>458692</v>
      </c>
      <c r="AA3431" s="78">
        <v>1</v>
      </c>
      <c r="AB3431" s="103">
        <v>103.74</v>
      </c>
      <c r="AD3431" s="80">
        <v>475.84699999999998</v>
      </c>
      <c r="AG3431" s="7" t="s">
        <v>17</v>
      </c>
      <c r="AH3431" s="81">
        <v>9.0200000000000002E-4</v>
      </c>
      <c r="AI3431" s="81">
        <v>6.0908675733923898E-3</v>
      </c>
      <c r="AJ3431" s="81">
        <v>1.3597881559919401E-3</v>
      </c>
    </row>
    <row r="3432" spans="1:36" s="7" customFormat="1" x14ac:dyDescent="0.2">
      <c r="A3432" s="7">
        <v>1039</v>
      </c>
      <c r="B3432" s="7">
        <v>8056</v>
      </c>
      <c r="C3432" s="7" t="s">
        <v>1884</v>
      </c>
      <c r="D3432" s="7" t="s">
        <v>1885</v>
      </c>
      <c r="E3432" s="4" t="s">
        <v>425</v>
      </c>
      <c r="F3432" s="7" t="s">
        <v>1886</v>
      </c>
      <c r="G3432" s="7" t="s">
        <v>1887</v>
      </c>
      <c r="H3432" s="7" t="s">
        <v>76</v>
      </c>
      <c r="I3432" s="7" t="s">
        <v>228</v>
      </c>
      <c r="J3432" s="7" t="s">
        <v>53</v>
      </c>
      <c r="K3432" s="7" t="s">
        <v>53</v>
      </c>
      <c r="L3432" s="7" t="s">
        <v>799</v>
      </c>
      <c r="M3432" s="7" t="s">
        <v>311</v>
      </c>
      <c r="N3432" s="7" t="s">
        <v>257</v>
      </c>
      <c r="O3432" s="7" t="s">
        <v>62</v>
      </c>
      <c r="P3432" s="7" t="s">
        <v>1562</v>
      </c>
      <c r="Q3432" s="7" t="s">
        <v>70</v>
      </c>
      <c r="R3432" s="7" t="s">
        <v>57</v>
      </c>
      <c r="S3432" s="7" t="s">
        <v>1212</v>
      </c>
      <c r="T3432" s="80">
        <v>0.57599999999999996</v>
      </c>
      <c r="U3432" s="7" t="s">
        <v>1888</v>
      </c>
      <c r="V3432" s="85">
        <v>0.06</v>
      </c>
      <c r="W3432" s="81">
        <v>5.7660000000000003E-2</v>
      </c>
      <c r="X3432" s="4" t="s">
        <v>614</v>
      </c>
      <c r="Y3432" s="4"/>
      <c r="Z3432" s="80">
        <v>106297</v>
      </c>
      <c r="AA3432" s="78">
        <v>1</v>
      </c>
      <c r="AB3432" s="103">
        <v>102.74</v>
      </c>
      <c r="AD3432" s="80">
        <v>109.21</v>
      </c>
      <c r="AG3432" s="7" t="s">
        <v>17</v>
      </c>
      <c r="AH3432" s="81">
        <v>2.7599999999999999E-4</v>
      </c>
      <c r="AI3432" s="81">
        <v>1.39788780751346E-3</v>
      </c>
      <c r="AJ3432" s="81">
        <v>3.12078905206545E-4</v>
      </c>
    </row>
    <row r="3433" spans="1:36" s="7" customFormat="1" x14ac:dyDescent="0.2">
      <c r="A3433" s="7">
        <v>1039</v>
      </c>
      <c r="B3433" s="7">
        <v>8056</v>
      </c>
      <c r="C3433" s="7" t="s">
        <v>1889</v>
      </c>
      <c r="D3433" s="7" t="s">
        <v>1890</v>
      </c>
      <c r="E3433" s="4" t="s">
        <v>425</v>
      </c>
      <c r="F3433" s="7" t="s">
        <v>1891</v>
      </c>
      <c r="G3433" s="7" t="s">
        <v>1892</v>
      </c>
      <c r="H3433" s="7" t="s">
        <v>76</v>
      </c>
      <c r="I3433" s="7" t="s">
        <v>229</v>
      </c>
      <c r="J3433" s="7" t="s">
        <v>53</v>
      </c>
      <c r="K3433" s="7" t="s">
        <v>53</v>
      </c>
      <c r="L3433" s="7" t="s">
        <v>799</v>
      </c>
      <c r="M3433" s="7" t="s">
        <v>311</v>
      </c>
      <c r="N3433" s="7" t="s">
        <v>625</v>
      </c>
      <c r="O3433" s="7" t="s">
        <v>62</v>
      </c>
      <c r="P3433" s="7" t="s">
        <v>298</v>
      </c>
      <c r="Q3433" s="7" t="s">
        <v>298</v>
      </c>
      <c r="R3433" s="7" t="s">
        <v>298</v>
      </c>
      <c r="S3433" s="7" t="s">
        <v>1212</v>
      </c>
      <c r="T3433" s="80">
        <v>2.1040000000000001</v>
      </c>
      <c r="U3433" s="7" t="s">
        <v>1677</v>
      </c>
      <c r="V3433" s="85">
        <v>2.9499999999999998E-2</v>
      </c>
      <c r="W3433" s="81">
        <v>3.6339999999999997E-2</v>
      </c>
      <c r="X3433" s="4" t="s">
        <v>614</v>
      </c>
      <c r="Y3433" s="4"/>
      <c r="Z3433" s="80">
        <v>70161</v>
      </c>
      <c r="AA3433" s="78">
        <v>1</v>
      </c>
      <c r="AB3433" s="103">
        <v>110</v>
      </c>
      <c r="AD3433" s="80">
        <v>77.177000000000007</v>
      </c>
      <c r="AG3433" s="7" t="s">
        <v>17</v>
      </c>
      <c r="AH3433" s="81">
        <v>3.1100000000000002E-4</v>
      </c>
      <c r="AI3433" s="81">
        <v>9.8787092485292803E-4</v>
      </c>
      <c r="AJ3433" s="81">
        <v>2.2054250352313099E-4</v>
      </c>
    </row>
    <row r="3434" spans="1:36" s="7" customFormat="1" x14ac:dyDescent="0.2">
      <c r="A3434" s="7">
        <v>1039</v>
      </c>
      <c r="B3434" s="7">
        <v>8056</v>
      </c>
      <c r="C3434" s="7" t="s">
        <v>1893</v>
      </c>
      <c r="D3434" s="7" t="s">
        <v>1894</v>
      </c>
      <c r="E3434" s="4" t="s">
        <v>425</v>
      </c>
      <c r="F3434" s="7" t="s">
        <v>1895</v>
      </c>
      <c r="G3434" s="7" t="s">
        <v>1896</v>
      </c>
      <c r="H3434" s="7" t="s">
        <v>76</v>
      </c>
      <c r="I3434" s="7" t="s">
        <v>228</v>
      </c>
      <c r="J3434" s="7" t="s">
        <v>53</v>
      </c>
      <c r="K3434" s="7" t="s">
        <v>53</v>
      </c>
      <c r="L3434" s="7" t="s">
        <v>799</v>
      </c>
      <c r="M3434" s="7" t="s">
        <v>311</v>
      </c>
      <c r="N3434" s="7" t="s">
        <v>140</v>
      </c>
      <c r="O3434" s="7" t="s">
        <v>62</v>
      </c>
      <c r="P3434" s="7" t="s">
        <v>1404</v>
      </c>
      <c r="Q3434" s="7" t="s">
        <v>70</v>
      </c>
      <c r="R3434" s="7" t="s">
        <v>57</v>
      </c>
      <c r="S3434" s="7" t="s">
        <v>1212</v>
      </c>
      <c r="T3434" s="80">
        <v>1.885</v>
      </c>
      <c r="U3434" s="7" t="s">
        <v>1677</v>
      </c>
      <c r="V3434" s="85">
        <v>5.5500000000000001E-2</v>
      </c>
      <c r="W3434" s="81">
        <v>6.6259999999999999E-2</v>
      </c>
      <c r="X3434" s="4" t="s">
        <v>614</v>
      </c>
      <c r="Y3434" s="4"/>
      <c r="Z3434" s="80">
        <v>34000</v>
      </c>
      <c r="AA3434" s="78">
        <v>1</v>
      </c>
      <c r="AB3434" s="103">
        <v>102.16</v>
      </c>
      <c r="AD3434" s="80">
        <v>34.734000000000002</v>
      </c>
      <c r="AG3434" s="7" t="s">
        <v>17</v>
      </c>
      <c r="AH3434" s="81">
        <v>2.12E-4</v>
      </c>
      <c r="AI3434" s="81">
        <v>4.4460214043040699E-4</v>
      </c>
      <c r="AJ3434" s="81">
        <v>9.9257571667941096E-5</v>
      </c>
    </row>
    <row r="3435" spans="1:36" s="7" customFormat="1" x14ac:dyDescent="0.2">
      <c r="A3435" s="7">
        <v>1039</v>
      </c>
      <c r="B3435" s="7">
        <v>8056</v>
      </c>
      <c r="C3435" s="7" t="s">
        <v>1901</v>
      </c>
      <c r="D3435" s="7" t="s">
        <v>1902</v>
      </c>
      <c r="E3435" s="4" t="s">
        <v>425</v>
      </c>
      <c r="F3435" s="7" t="s">
        <v>1903</v>
      </c>
      <c r="G3435" s="7" t="s">
        <v>1904</v>
      </c>
      <c r="H3435" s="7" t="s">
        <v>76</v>
      </c>
      <c r="I3435" s="7" t="s">
        <v>228</v>
      </c>
      <c r="J3435" s="7" t="s">
        <v>53</v>
      </c>
      <c r="K3435" s="7" t="s">
        <v>53</v>
      </c>
      <c r="L3435" s="7" t="s">
        <v>799</v>
      </c>
      <c r="M3435" s="7" t="s">
        <v>311</v>
      </c>
      <c r="N3435" s="7" t="s">
        <v>140</v>
      </c>
      <c r="O3435" s="7" t="s">
        <v>62</v>
      </c>
      <c r="P3435" s="7" t="s">
        <v>298</v>
      </c>
      <c r="Q3435" s="7" t="s">
        <v>298</v>
      </c>
      <c r="R3435" s="7" t="s">
        <v>298</v>
      </c>
      <c r="S3435" s="7" t="s">
        <v>1212</v>
      </c>
      <c r="T3435" s="80">
        <v>0.249</v>
      </c>
      <c r="U3435" s="7" t="s">
        <v>1466</v>
      </c>
      <c r="V3435" s="85">
        <v>4.7199999999999999E-2</v>
      </c>
      <c r="W3435" s="81">
        <v>6.2269999999999999E-2</v>
      </c>
      <c r="X3435" s="4" t="s">
        <v>614</v>
      </c>
      <c r="Y3435" s="4"/>
      <c r="Z3435" s="80">
        <v>14430.4</v>
      </c>
      <c r="AA3435" s="78">
        <v>1</v>
      </c>
      <c r="AB3435" s="103">
        <v>100.83</v>
      </c>
      <c r="AD3435" s="80">
        <v>14.55</v>
      </c>
      <c r="AG3435" s="7" t="s">
        <v>17</v>
      </c>
      <c r="AH3435" s="81">
        <v>2.14E-4</v>
      </c>
      <c r="AI3435" s="81">
        <v>1.86242968270742E-4</v>
      </c>
      <c r="AJ3435" s="81">
        <v>4.15788029110419E-5</v>
      </c>
    </row>
    <row r="3436" spans="1:36" s="7" customFormat="1" x14ac:dyDescent="0.2">
      <c r="A3436" s="7">
        <v>1039</v>
      </c>
      <c r="B3436" s="7">
        <v>8056</v>
      </c>
      <c r="C3436" s="7" t="s">
        <v>1905</v>
      </c>
      <c r="D3436" s="7" t="s">
        <v>1906</v>
      </c>
      <c r="E3436" s="4" t="s">
        <v>425</v>
      </c>
      <c r="F3436" s="7" t="s">
        <v>1907</v>
      </c>
      <c r="G3436" s="7" t="s">
        <v>1908</v>
      </c>
      <c r="H3436" s="7" t="s">
        <v>76</v>
      </c>
      <c r="I3436" s="7" t="s">
        <v>228</v>
      </c>
      <c r="J3436" s="7" t="s">
        <v>53</v>
      </c>
      <c r="K3436" s="7" t="s">
        <v>314</v>
      </c>
      <c r="L3436" s="7" t="s">
        <v>799</v>
      </c>
      <c r="M3436" s="7" t="s">
        <v>311</v>
      </c>
      <c r="N3436" s="7" t="s">
        <v>630</v>
      </c>
      <c r="O3436" s="7" t="s">
        <v>62</v>
      </c>
      <c r="P3436" s="7" t="s">
        <v>298</v>
      </c>
      <c r="Q3436" s="7" t="s">
        <v>298</v>
      </c>
      <c r="R3436" s="7" t="s">
        <v>298</v>
      </c>
      <c r="S3436" s="7" t="s">
        <v>1212</v>
      </c>
      <c r="T3436" s="80">
        <v>1.649</v>
      </c>
      <c r="U3436" s="7" t="s">
        <v>1833</v>
      </c>
      <c r="V3436" s="85">
        <v>6.7500000000000004E-2</v>
      </c>
      <c r="W3436" s="81">
        <v>7.3160000000000003E-2</v>
      </c>
      <c r="X3436" s="4" t="s">
        <v>614</v>
      </c>
      <c r="Y3436" s="4"/>
      <c r="Z3436" s="80">
        <v>80080</v>
      </c>
      <c r="AA3436" s="78">
        <v>1</v>
      </c>
      <c r="AB3436" s="103">
        <v>101</v>
      </c>
      <c r="AD3436" s="80">
        <v>80.881</v>
      </c>
      <c r="AG3436" s="7" t="s">
        <v>17</v>
      </c>
      <c r="AH3436" s="81">
        <v>2.5099999999999998E-4</v>
      </c>
      <c r="AI3436" s="81">
        <v>1.0352784789638999E-3</v>
      </c>
      <c r="AJ3436" s="81">
        <v>2.3112625531347599E-4</v>
      </c>
    </row>
    <row r="3437" spans="1:36" s="7" customFormat="1" x14ac:dyDescent="0.2">
      <c r="A3437" s="7">
        <v>1039</v>
      </c>
      <c r="B3437" s="7">
        <v>8056</v>
      </c>
      <c r="C3437" s="7" t="s">
        <v>1909</v>
      </c>
      <c r="D3437" s="7" t="s">
        <v>1910</v>
      </c>
      <c r="E3437" s="4" t="s">
        <v>425</v>
      </c>
      <c r="F3437" s="7" t="s">
        <v>1911</v>
      </c>
      <c r="G3437" s="7" t="s">
        <v>1912</v>
      </c>
      <c r="H3437" s="7" t="s">
        <v>76</v>
      </c>
      <c r="I3437" s="7" t="s">
        <v>228</v>
      </c>
      <c r="J3437" s="7" t="s">
        <v>53</v>
      </c>
      <c r="K3437" s="7" t="s">
        <v>53</v>
      </c>
      <c r="L3437" s="7" t="s">
        <v>799</v>
      </c>
      <c r="M3437" s="7" t="s">
        <v>311</v>
      </c>
      <c r="N3437" s="7" t="s">
        <v>140</v>
      </c>
      <c r="O3437" s="7" t="s">
        <v>62</v>
      </c>
      <c r="P3437" s="7" t="s">
        <v>298</v>
      </c>
      <c r="Q3437" s="7" t="s">
        <v>298</v>
      </c>
      <c r="R3437" s="7" t="s">
        <v>298</v>
      </c>
      <c r="S3437" s="7" t="s">
        <v>1212</v>
      </c>
      <c r="T3437" s="80">
        <v>1.9690000000000001</v>
      </c>
      <c r="U3437" s="7" t="s">
        <v>1913</v>
      </c>
      <c r="V3437" s="85">
        <v>4.4999999999999998E-2</v>
      </c>
      <c r="W3437" s="81">
        <v>8.0979999999999996E-2</v>
      </c>
      <c r="X3437" s="4" t="s">
        <v>614</v>
      </c>
      <c r="Y3437" s="4"/>
      <c r="Z3437" s="80">
        <v>59208.3</v>
      </c>
      <c r="AA3437" s="78">
        <v>1</v>
      </c>
      <c r="AB3437" s="103">
        <v>94.96</v>
      </c>
      <c r="AD3437" s="80">
        <v>56.223999999999997</v>
      </c>
      <c r="AG3437" s="7" t="s">
        <v>17</v>
      </c>
      <c r="AH3437" s="81">
        <v>3.2899999999999997E-4</v>
      </c>
      <c r="AI3437" s="81">
        <v>7.1967272821522399E-4</v>
      </c>
      <c r="AJ3437" s="81">
        <v>1.6066716936885E-4</v>
      </c>
    </row>
    <row r="3438" spans="1:36" s="7" customFormat="1" x14ac:dyDescent="0.2">
      <c r="A3438" s="7">
        <v>1039</v>
      </c>
      <c r="B3438" s="7">
        <v>8056</v>
      </c>
      <c r="C3438" s="7" t="s">
        <v>1486</v>
      </c>
      <c r="D3438" s="7" t="s">
        <v>1487</v>
      </c>
      <c r="E3438" s="4" t="s">
        <v>425</v>
      </c>
      <c r="F3438" s="7" t="s">
        <v>1914</v>
      </c>
      <c r="G3438" s="7" t="s">
        <v>1915</v>
      </c>
      <c r="H3438" s="7" t="s">
        <v>76</v>
      </c>
      <c r="I3438" s="7" t="s">
        <v>228</v>
      </c>
      <c r="J3438" s="7" t="s">
        <v>53</v>
      </c>
      <c r="K3438" s="7" t="s">
        <v>53</v>
      </c>
      <c r="L3438" s="7" t="s">
        <v>799</v>
      </c>
      <c r="M3438" s="7" t="s">
        <v>311</v>
      </c>
      <c r="N3438" s="7" t="s">
        <v>156</v>
      </c>
      <c r="O3438" s="7" t="s">
        <v>62</v>
      </c>
      <c r="P3438" s="7" t="s">
        <v>298</v>
      </c>
      <c r="Q3438" s="7" t="s">
        <v>298</v>
      </c>
      <c r="R3438" s="7" t="s">
        <v>298</v>
      </c>
      <c r="S3438" s="7" t="s">
        <v>1212</v>
      </c>
      <c r="T3438" s="80">
        <v>2.5779999999999998</v>
      </c>
      <c r="U3438" s="7" t="s">
        <v>1531</v>
      </c>
      <c r="V3438" s="85">
        <v>7.4999999999999997E-2</v>
      </c>
      <c r="W3438" s="81">
        <v>6.1800000000000001E-2</v>
      </c>
      <c r="X3438" s="4" t="s">
        <v>614</v>
      </c>
      <c r="Y3438" s="4"/>
      <c r="Z3438" s="80">
        <v>76365.070000000007</v>
      </c>
      <c r="AA3438" s="78">
        <v>1</v>
      </c>
      <c r="AB3438" s="103">
        <v>115.44</v>
      </c>
      <c r="AD3438" s="80">
        <v>88.156000000000006</v>
      </c>
      <c r="AG3438" s="7" t="s">
        <v>17</v>
      </c>
      <c r="AH3438" s="81">
        <v>4.5800000000000002E-4</v>
      </c>
      <c r="AI3438" s="81">
        <v>1.1283993313910799E-3</v>
      </c>
      <c r="AJ3438" s="81">
        <v>2.5191551573993997E-4</v>
      </c>
    </row>
    <row r="3439" spans="1:36" s="7" customFormat="1" x14ac:dyDescent="0.2">
      <c r="A3439" s="7">
        <v>1039</v>
      </c>
      <c r="B3439" s="7">
        <v>8056</v>
      </c>
      <c r="C3439" s="7" t="s">
        <v>1719</v>
      </c>
      <c r="D3439" s="7" t="s">
        <v>1720</v>
      </c>
      <c r="E3439" s="4" t="s">
        <v>425</v>
      </c>
      <c r="F3439" s="7" t="s">
        <v>1916</v>
      </c>
      <c r="G3439" s="7" t="s">
        <v>1917</v>
      </c>
      <c r="H3439" s="7" t="s">
        <v>76</v>
      </c>
      <c r="I3439" s="7" t="s">
        <v>229</v>
      </c>
      <c r="J3439" s="7" t="s">
        <v>53</v>
      </c>
      <c r="K3439" s="7" t="s">
        <v>53</v>
      </c>
      <c r="L3439" s="7" t="s">
        <v>799</v>
      </c>
      <c r="M3439" s="7" t="s">
        <v>311</v>
      </c>
      <c r="N3439" s="7" t="s">
        <v>140</v>
      </c>
      <c r="O3439" s="7" t="s">
        <v>62</v>
      </c>
      <c r="P3439" s="7" t="s">
        <v>298</v>
      </c>
      <c r="Q3439" s="7" t="s">
        <v>298</v>
      </c>
      <c r="R3439" s="7" t="s">
        <v>298</v>
      </c>
      <c r="S3439" s="7" t="s">
        <v>1212</v>
      </c>
      <c r="T3439" s="80">
        <v>3.4420000000000002</v>
      </c>
      <c r="U3439" s="7" t="s">
        <v>1797</v>
      </c>
      <c r="V3439" s="85">
        <v>3.7900000000000003E-2</v>
      </c>
      <c r="W3439" s="81">
        <v>5.3999999999999999E-2</v>
      </c>
      <c r="X3439" s="4" t="s">
        <v>614</v>
      </c>
      <c r="Y3439" s="4"/>
      <c r="Z3439" s="80">
        <v>200488.07</v>
      </c>
      <c r="AA3439" s="78">
        <v>1</v>
      </c>
      <c r="AB3439" s="103">
        <v>108.03</v>
      </c>
      <c r="AD3439" s="80">
        <v>216.58699999999999</v>
      </c>
      <c r="AG3439" s="7" t="s">
        <v>17</v>
      </c>
      <c r="AH3439" s="81">
        <v>1.5590000000000001E-3</v>
      </c>
      <c r="AI3439" s="81">
        <v>2.7723283052103402E-3</v>
      </c>
      <c r="AJ3439" s="81">
        <v>6.1892319091196404E-4</v>
      </c>
    </row>
    <row r="3440" spans="1:36" s="7" customFormat="1" x14ac:dyDescent="0.2">
      <c r="A3440" s="7">
        <v>1039</v>
      </c>
      <c r="B3440" s="7">
        <v>8056</v>
      </c>
      <c r="C3440" s="7" t="s">
        <v>1918</v>
      </c>
      <c r="D3440" s="7" t="s">
        <v>1919</v>
      </c>
      <c r="E3440" s="4" t="s">
        <v>425</v>
      </c>
      <c r="F3440" s="7" t="s">
        <v>1920</v>
      </c>
      <c r="G3440" s="7" t="s">
        <v>1921</v>
      </c>
      <c r="H3440" s="7" t="s">
        <v>76</v>
      </c>
      <c r="I3440" s="7" t="s">
        <v>229</v>
      </c>
      <c r="J3440" s="7" t="s">
        <v>53</v>
      </c>
      <c r="K3440" s="7" t="s">
        <v>53</v>
      </c>
      <c r="L3440" s="7" t="s">
        <v>799</v>
      </c>
      <c r="M3440" s="7" t="s">
        <v>311</v>
      </c>
      <c r="N3440" s="7" t="s">
        <v>629</v>
      </c>
      <c r="O3440" s="7" t="s">
        <v>62</v>
      </c>
      <c r="P3440" s="7" t="s">
        <v>298</v>
      </c>
      <c r="Q3440" s="7" t="s">
        <v>298</v>
      </c>
      <c r="R3440" s="7" t="s">
        <v>298</v>
      </c>
      <c r="S3440" s="7" t="s">
        <v>1212</v>
      </c>
      <c r="T3440" s="80">
        <v>2.14</v>
      </c>
      <c r="U3440" s="7" t="s">
        <v>1648</v>
      </c>
      <c r="V3440" s="85">
        <v>3.5180000000000003E-2</v>
      </c>
      <c r="W3440" s="81">
        <v>3.8760000000000003E-2</v>
      </c>
      <c r="X3440" s="4" t="s">
        <v>614</v>
      </c>
      <c r="Y3440" s="4"/>
      <c r="Z3440" s="80">
        <v>47395</v>
      </c>
      <c r="AA3440" s="78">
        <v>1</v>
      </c>
      <c r="AB3440" s="103">
        <v>108.1</v>
      </c>
      <c r="AD3440" s="80">
        <v>51.234000000000002</v>
      </c>
      <c r="AG3440" s="7" t="s">
        <v>17</v>
      </c>
      <c r="AH3440" s="81">
        <v>7.1000000000000005E-5</v>
      </c>
      <c r="AI3440" s="81">
        <v>6.55797821174419E-4</v>
      </c>
      <c r="AJ3440" s="81">
        <v>1.46407075710173E-4</v>
      </c>
    </row>
    <row r="3441" spans="1:36" s="7" customFormat="1" x14ac:dyDescent="0.2">
      <c r="A3441" s="7">
        <v>1039</v>
      </c>
      <c r="B3441" s="7">
        <v>8056</v>
      </c>
      <c r="C3441" s="7" t="s">
        <v>1922</v>
      </c>
      <c r="D3441" s="7" t="s">
        <v>1923</v>
      </c>
      <c r="E3441" s="4" t="s">
        <v>425</v>
      </c>
      <c r="F3441" s="7" t="s">
        <v>1924</v>
      </c>
      <c r="G3441" s="7" t="s">
        <v>1925</v>
      </c>
      <c r="H3441" s="7" t="s">
        <v>76</v>
      </c>
      <c r="I3441" s="7" t="s">
        <v>228</v>
      </c>
      <c r="J3441" s="7" t="s">
        <v>53</v>
      </c>
      <c r="K3441" s="7" t="s">
        <v>53</v>
      </c>
      <c r="L3441" s="7" t="s">
        <v>799</v>
      </c>
      <c r="M3441" s="7" t="s">
        <v>311</v>
      </c>
      <c r="N3441" s="7" t="s">
        <v>140</v>
      </c>
      <c r="O3441" s="7" t="s">
        <v>62</v>
      </c>
      <c r="P3441" s="7" t="s">
        <v>1507</v>
      </c>
      <c r="Q3441" s="7" t="s">
        <v>65</v>
      </c>
      <c r="R3441" s="7" t="s">
        <v>57</v>
      </c>
      <c r="S3441" s="7" t="s">
        <v>1212</v>
      </c>
      <c r="T3441" s="80">
        <v>2.8420000000000001</v>
      </c>
      <c r="U3441" s="7" t="s">
        <v>1926</v>
      </c>
      <c r="V3441" s="85">
        <v>5.3400000000000003E-2</v>
      </c>
      <c r="W3441" s="81">
        <v>6.2370000000000002E-2</v>
      </c>
      <c r="X3441" s="4" t="s">
        <v>614</v>
      </c>
      <c r="Y3441" s="4"/>
      <c r="Z3441" s="80">
        <v>84000</v>
      </c>
      <c r="AA3441" s="78">
        <v>1</v>
      </c>
      <c r="AB3441" s="103">
        <v>99.54</v>
      </c>
      <c r="AD3441" s="80">
        <v>83.614000000000004</v>
      </c>
      <c r="AG3441" s="7" t="s">
        <v>17</v>
      </c>
      <c r="AH3441" s="81">
        <v>1.21E-4</v>
      </c>
      <c r="AI3441" s="81">
        <v>1.07025846218999E-3</v>
      </c>
      <c r="AJ3441" s="81">
        <v>2.3893554788378499E-4</v>
      </c>
    </row>
    <row r="3442" spans="1:36" s="7" customFormat="1" x14ac:dyDescent="0.2">
      <c r="A3442" s="7">
        <v>1039</v>
      </c>
      <c r="B3442" s="7">
        <v>8056</v>
      </c>
      <c r="C3442" s="7" t="s">
        <v>1927</v>
      </c>
      <c r="D3442" s="7" t="s">
        <v>1928</v>
      </c>
      <c r="E3442" s="4" t="s">
        <v>425</v>
      </c>
      <c r="F3442" s="7" t="s">
        <v>1929</v>
      </c>
      <c r="G3442" s="7" t="s">
        <v>1930</v>
      </c>
      <c r="H3442" s="7" t="s">
        <v>76</v>
      </c>
      <c r="I3442" s="7" t="s">
        <v>228</v>
      </c>
      <c r="J3442" s="7" t="s">
        <v>53</v>
      </c>
      <c r="K3442" s="7" t="s">
        <v>53</v>
      </c>
      <c r="L3442" s="7" t="s">
        <v>799</v>
      </c>
      <c r="M3442" s="7" t="s">
        <v>311</v>
      </c>
      <c r="N3442" s="7" t="s">
        <v>140</v>
      </c>
      <c r="O3442" s="7" t="s">
        <v>62</v>
      </c>
      <c r="P3442" s="7" t="s">
        <v>298</v>
      </c>
      <c r="Q3442" s="7" t="s">
        <v>298</v>
      </c>
      <c r="R3442" s="7" t="s">
        <v>298</v>
      </c>
      <c r="S3442" s="7" t="s">
        <v>1212</v>
      </c>
      <c r="T3442" s="80">
        <v>0.49199999999999999</v>
      </c>
      <c r="U3442" s="7" t="s">
        <v>1585</v>
      </c>
      <c r="V3442" s="85">
        <v>5.62E-2</v>
      </c>
      <c r="W3442" s="81">
        <v>7.2569999999999996E-2</v>
      </c>
      <c r="X3442" s="4" t="s">
        <v>614</v>
      </c>
      <c r="Y3442" s="4"/>
      <c r="Z3442" s="80">
        <v>189941.3</v>
      </c>
      <c r="AA3442" s="78">
        <v>1</v>
      </c>
      <c r="AB3442" s="103">
        <v>100.67</v>
      </c>
      <c r="AD3442" s="80">
        <v>191.214</v>
      </c>
      <c r="AG3442" s="7" t="s">
        <v>17</v>
      </c>
      <c r="AH3442" s="81">
        <v>9.4600000000000001E-4</v>
      </c>
      <c r="AI3442" s="81">
        <v>2.4475480274116202E-3</v>
      </c>
      <c r="AJ3442" s="81">
        <v>5.4641588883570205E-4</v>
      </c>
    </row>
    <row r="3443" spans="1:36" s="7" customFormat="1" x14ac:dyDescent="0.2">
      <c r="A3443" s="7">
        <v>1039</v>
      </c>
      <c r="B3443" s="7">
        <v>8056</v>
      </c>
      <c r="C3443" s="7" t="s">
        <v>1486</v>
      </c>
      <c r="D3443" s="7" t="s">
        <v>1487</v>
      </c>
      <c r="E3443" s="4" t="s">
        <v>425</v>
      </c>
      <c r="F3443" s="7" t="s">
        <v>1488</v>
      </c>
      <c r="G3443" s="7" t="s">
        <v>1489</v>
      </c>
      <c r="H3443" s="7" t="s">
        <v>76</v>
      </c>
      <c r="I3443" s="7" t="s">
        <v>228</v>
      </c>
      <c r="J3443" s="7" t="s">
        <v>53</v>
      </c>
      <c r="K3443" s="7" t="s">
        <v>53</v>
      </c>
      <c r="L3443" s="7" t="s">
        <v>799</v>
      </c>
      <c r="M3443" s="7" t="s">
        <v>311</v>
      </c>
      <c r="N3443" s="7" t="s">
        <v>156</v>
      </c>
      <c r="O3443" s="7" t="s">
        <v>62</v>
      </c>
      <c r="P3443" s="7" t="s">
        <v>298</v>
      </c>
      <c r="Q3443" s="7" t="s">
        <v>298</v>
      </c>
      <c r="R3443" s="7" t="s">
        <v>298</v>
      </c>
      <c r="S3443" s="7" t="s">
        <v>1212</v>
      </c>
      <c r="T3443" s="80">
        <v>2.8330000000000002</v>
      </c>
      <c r="U3443" s="7" t="s">
        <v>1490</v>
      </c>
      <c r="V3443" s="85">
        <v>0.10539999999999999</v>
      </c>
      <c r="W3443" s="81">
        <v>7.8640000000000002E-2</v>
      </c>
      <c r="X3443" s="4" t="s">
        <v>614</v>
      </c>
      <c r="Y3443" s="4"/>
      <c r="Z3443" s="80">
        <v>199529.83</v>
      </c>
      <c r="AA3443" s="78">
        <v>1</v>
      </c>
      <c r="AB3443" s="103">
        <v>122.21</v>
      </c>
      <c r="AD3443" s="80">
        <v>243.845</v>
      </c>
      <c r="AG3443" s="7" t="s">
        <v>17</v>
      </c>
      <c r="AH3443" s="81">
        <v>8.1400000000000005E-4</v>
      </c>
      <c r="AI3443" s="81">
        <v>3.1212339670516199E-3</v>
      </c>
      <c r="AJ3443" s="81">
        <v>6.9681649277964202E-4</v>
      </c>
    </row>
    <row r="3444" spans="1:36" s="7" customFormat="1" x14ac:dyDescent="0.2">
      <c r="A3444" s="7">
        <v>1039</v>
      </c>
      <c r="B3444" s="7">
        <v>8056</v>
      </c>
      <c r="C3444" s="7" t="s">
        <v>1931</v>
      </c>
      <c r="D3444" s="7" t="s">
        <v>1932</v>
      </c>
      <c r="E3444" s="4" t="s">
        <v>425</v>
      </c>
      <c r="F3444" s="7" t="s">
        <v>1933</v>
      </c>
      <c r="G3444" s="7" t="s">
        <v>1934</v>
      </c>
      <c r="H3444" s="7" t="s">
        <v>76</v>
      </c>
      <c r="I3444" s="7" t="s">
        <v>228</v>
      </c>
      <c r="J3444" s="7" t="s">
        <v>53</v>
      </c>
      <c r="K3444" s="7" t="s">
        <v>53</v>
      </c>
      <c r="L3444" s="7" t="s">
        <v>799</v>
      </c>
      <c r="M3444" s="7" t="s">
        <v>311</v>
      </c>
      <c r="N3444" s="7" t="s">
        <v>140</v>
      </c>
      <c r="O3444" s="7" t="s">
        <v>62</v>
      </c>
      <c r="P3444" s="7" t="s">
        <v>1404</v>
      </c>
      <c r="Q3444" s="7" t="s">
        <v>70</v>
      </c>
      <c r="R3444" s="7" t="s">
        <v>57</v>
      </c>
      <c r="S3444" s="7" t="s">
        <v>1212</v>
      </c>
      <c r="T3444" s="80">
        <v>1.841</v>
      </c>
      <c r="U3444" s="7" t="s">
        <v>1800</v>
      </c>
      <c r="V3444" s="85">
        <v>6.9000000000000006E-2</v>
      </c>
      <c r="W3444" s="81">
        <v>6.6259999999999999E-2</v>
      </c>
      <c r="X3444" s="4" t="s">
        <v>614</v>
      </c>
      <c r="Y3444" s="4"/>
      <c r="Z3444" s="80">
        <v>26200.5</v>
      </c>
      <c r="AA3444" s="78">
        <v>1</v>
      </c>
      <c r="AB3444" s="103">
        <v>100.98</v>
      </c>
      <c r="AD3444" s="80">
        <v>26.457000000000001</v>
      </c>
      <c r="AG3444" s="7" t="s">
        <v>17</v>
      </c>
      <c r="AH3444" s="81">
        <v>1.55E-4</v>
      </c>
      <c r="AI3444" s="81">
        <v>3.3865437734563599E-4</v>
      </c>
      <c r="AJ3444" s="81">
        <v>7.5604699288009907E-5</v>
      </c>
    </row>
    <row r="3445" spans="1:36" s="7" customFormat="1" x14ac:dyDescent="0.2">
      <c r="A3445" s="7">
        <v>1039</v>
      </c>
      <c r="B3445" s="7">
        <v>8056</v>
      </c>
      <c r="C3445" s="7" t="s">
        <v>1491</v>
      </c>
      <c r="D3445" s="7" t="s">
        <v>1492</v>
      </c>
      <c r="E3445" s="4" t="s">
        <v>425</v>
      </c>
      <c r="F3445" s="7" t="s">
        <v>1493</v>
      </c>
      <c r="G3445" s="7" t="s">
        <v>1494</v>
      </c>
      <c r="H3445" s="7" t="s">
        <v>76</v>
      </c>
      <c r="I3445" s="7" t="s">
        <v>228</v>
      </c>
      <c r="J3445" s="7" t="s">
        <v>53</v>
      </c>
      <c r="K3445" s="7" t="s">
        <v>53</v>
      </c>
      <c r="L3445" s="7" t="s">
        <v>799</v>
      </c>
      <c r="M3445" s="7" t="s">
        <v>311</v>
      </c>
      <c r="N3445" s="7" t="s">
        <v>686</v>
      </c>
      <c r="O3445" s="7" t="s">
        <v>62</v>
      </c>
      <c r="P3445" s="7" t="s">
        <v>298</v>
      </c>
      <c r="Q3445" s="7" t="s">
        <v>298</v>
      </c>
      <c r="R3445" s="7" t="s">
        <v>298</v>
      </c>
      <c r="S3445" s="7" t="s">
        <v>1212</v>
      </c>
      <c r="T3445" s="80">
        <v>2.1989999999999998</v>
      </c>
      <c r="U3445" s="7" t="s">
        <v>1495</v>
      </c>
      <c r="V3445" s="85">
        <v>8.2500000000000004E-2</v>
      </c>
      <c r="W3445" s="81">
        <v>7.1379999999999999E-2</v>
      </c>
      <c r="X3445" s="4" t="s">
        <v>614</v>
      </c>
      <c r="Y3445" s="4"/>
      <c r="Z3445" s="80">
        <v>120250.42</v>
      </c>
      <c r="AA3445" s="78">
        <v>1</v>
      </c>
      <c r="AB3445" s="103">
        <v>104.77</v>
      </c>
      <c r="AD3445" s="80">
        <v>125.986</v>
      </c>
      <c r="AG3445" s="7" t="s">
        <v>17</v>
      </c>
      <c r="AH3445" s="81">
        <v>1.493E-3</v>
      </c>
      <c r="AI3445" s="81">
        <v>1.6126320753824201E-3</v>
      </c>
      <c r="AJ3445" s="81">
        <v>3.6002063247229401E-4</v>
      </c>
    </row>
    <row r="3446" spans="1:36" s="7" customFormat="1" x14ac:dyDescent="0.2">
      <c r="A3446" s="7">
        <v>1039</v>
      </c>
      <c r="B3446" s="7">
        <v>8056</v>
      </c>
      <c r="C3446" s="7" t="s">
        <v>1215</v>
      </c>
      <c r="D3446" s="7" t="s">
        <v>1496</v>
      </c>
      <c r="E3446" s="4" t="s">
        <v>425</v>
      </c>
      <c r="F3446" s="7" t="s">
        <v>1935</v>
      </c>
      <c r="G3446" s="7" t="s">
        <v>1936</v>
      </c>
      <c r="H3446" s="7" t="s">
        <v>76</v>
      </c>
      <c r="I3446" s="7" t="s">
        <v>228</v>
      </c>
      <c r="J3446" s="7" t="s">
        <v>53</v>
      </c>
      <c r="K3446" s="7" t="s">
        <v>53</v>
      </c>
      <c r="L3446" s="7" t="s">
        <v>799</v>
      </c>
      <c r="M3446" s="7" t="s">
        <v>311</v>
      </c>
      <c r="N3446" s="7" t="s">
        <v>256</v>
      </c>
      <c r="O3446" s="7" t="s">
        <v>62</v>
      </c>
      <c r="P3446" s="7" t="s">
        <v>1205</v>
      </c>
      <c r="Q3446" s="7" t="s">
        <v>65</v>
      </c>
      <c r="R3446" s="7" t="s">
        <v>57</v>
      </c>
      <c r="S3446" s="7" t="s">
        <v>1212</v>
      </c>
      <c r="T3446" s="80">
        <v>0.64800000000000002</v>
      </c>
      <c r="U3446" s="7" t="s">
        <v>1937</v>
      </c>
      <c r="V3446" s="85">
        <v>3.7600000000000001E-2</v>
      </c>
      <c r="W3446" s="81">
        <v>4.4519999999999997E-2</v>
      </c>
      <c r="X3446" s="4" t="s">
        <v>614</v>
      </c>
      <c r="Y3446" s="4"/>
      <c r="Z3446" s="80">
        <v>1243718</v>
      </c>
      <c r="AA3446" s="78">
        <v>1</v>
      </c>
      <c r="AB3446" s="103">
        <v>100.87</v>
      </c>
      <c r="AD3446" s="80">
        <v>1254.538</v>
      </c>
      <c r="AG3446" s="7" t="s">
        <v>17</v>
      </c>
      <c r="AH3446" s="81">
        <v>1.031E-3</v>
      </c>
      <c r="AI3446" s="81">
        <v>1.60581565868529E-2</v>
      </c>
      <c r="AJ3446" s="81">
        <v>3.5849886523973301E-3</v>
      </c>
    </row>
    <row r="3447" spans="1:36" s="7" customFormat="1" x14ac:dyDescent="0.2">
      <c r="A3447" s="7">
        <v>1039</v>
      </c>
      <c r="B3447" s="7">
        <v>8056</v>
      </c>
      <c r="C3447" s="7" t="s">
        <v>1215</v>
      </c>
      <c r="D3447" s="7" t="s">
        <v>1496</v>
      </c>
      <c r="E3447" s="4" t="s">
        <v>425</v>
      </c>
      <c r="F3447" s="7" t="s">
        <v>1497</v>
      </c>
      <c r="G3447" s="7" t="s">
        <v>1498</v>
      </c>
      <c r="H3447" s="7" t="s">
        <v>76</v>
      </c>
      <c r="I3447" s="7" t="s">
        <v>229</v>
      </c>
      <c r="J3447" s="7" t="s">
        <v>53</v>
      </c>
      <c r="K3447" s="7" t="s">
        <v>53</v>
      </c>
      <c r="L3447" s="7" t="s">
        <v>799</v>
      </c>
      <c r="M3447" s="7" t="s">
        <v>311</v>
      </c>
      <c r="N3447" s="7" t="s">
        <v>256</v>
      </c>
      <c r="O3447" s="7" t="s">
        <v>62</v>
      </c>
      <c r="P3447" s="7" t="s">
        <v>1205</v>
      </c>
      <c r="Q3447" s="7" t="s">
        <v>65</v>
      </c>
      <c r="R3447" s="7" t="s">
        <v>57</v>
      </c>
      <c r="S3447" s="7" t="s">
        <v>1212</v>
      </c>
      <c r="T3447" s="80">
        <v>3.9140000000000001</v>
      </c>
      <c r="U3447" s="7" t="s">
        <v>1499</v>
      </c>
      <c r="V3447" s="85">
        <v>1.3899999999999999E-2</v>
      </c>
      <c r="W3447" s="81">
        <v>2.4809999999999999E-2</v>
      </c>
      <c r="X3447" s="4" t="s">
        <v>614</v>
      </c>
      <c r="Y3447" s="4"/>
      <c r="Z3447" s="80">
        <v>1425061.8</v>
      </c>
      <c r="AA3447" s="78">
        <v>1</v>
      </c>
      <c r="AB3447" s="103">
        <v>103.84</v>
      </c>
      <c r="AD3447" s="80">
        <v>1479.7840000000001</v>
      </c>
      <c r="AG3447" s="7" t="s">
        <v>17</v>
      </c>
      <c r="AH3447" s="81">
        <v>7.9199999999999995E-4</v>
      </c>
      <c r="AI3447" s="81">
        <v>1.89413149714459E-2</v>
      </c>
      <c r="AJ3447" s="81">
        <v>4.2286546943820303E-3</v>
      </c>
    </row>
    <row r="3448" spans="1:36" s="7" customFormat="1" x14ac:dyDescent="0.2">
      <c r="A3448" s="7">
        <v>1039</v>
      </c>
      <c r="B3448" s="7">
        <v>8056</v>
      </c>
      <c r="C3448" s="7" t="s">
        <v>1430</v>
      </c>
      <c r="D3448" s="7" t="s">
        <v>1431</v>
      </c>
      <c r="E3448" s="4" t="s">
        <v>425</v>
      </c>
      <c r="F3448" s="7" t="s">
        <v>1942</v>
      </c>
      <c r="G3448" s="7" t="s">
        <v>1943</v>
      </c>
      <c r="H3448" s="7" t="s">
        <v>76</v>
      </c>
      <c r="I3448" s="7" t="s">
        <v>229</v>
      </c>
      <c r="J3448" s="7" t="s">
        <v>53</v>
      </c>
      <c r="K3448" s="7" t="s">
        <v>53</v>
      </c>
      <c r="L3448" s="7" t="s">
        <v>799</v>
      </c>
      <c r="M3448" s="7" t="s">
        <v>311</v>
      </c>
      <c r="N3448" s="7" t="s">
        <v>256</v>
      </c>
      <c r="O3448" s="7" t="s">
        <v>62</v>
      </c>
      <c r="P3448" s="7" t="s">
        <v>1205</v>
      </c>
      <c r="Q3448" s="7" t="s">
        <v>65</v>
      </c>
      <c r="R3448" s="7" t="s">
        <v>57</v>
      </c>
      <c r="S3448" s="7" t="s">
        <v>1212</v>
      </c>
      <c r="T3448" s="80">
        <v>3.4809999999999999</v>
      </c>
      <c r="U3448" s="7" t="s">
        <v>1944</v>
      </c>
      <c r="V3448" s="85">
        <v>1.6400000000000001E-2</v>
      </c>
      <c r="W3448" s="81">
        <v>2.4500000000000001E-2</v>
      </c>
      <c r="X3448" s="4" t="s">
        <v>614</v>
      </c>
      <c r="Y3448" s="4"/>
      <c r="Z3448" s="80">
        <v>613968.56000000006</v>
      </c>
      <c r="AA3448" s="78">
        <v>1</v>
      </c>
      <c r="AB3448" s="103">
        <v>105.53</v>
      </c>
      <c r="AD3448" s="80">
        <v>647.92100000000005</v>
      </c>
      <c r="AG3448" s="7" t="s">
        <v>17</v>
      </c>
      <c r="AH3448" s="81">
        <v>5.71E-4</v>
      </c>
      <c r="AI3448" s="81">
        <v>8.2934230310605095E-3</v>
      </c>
      <c r="AJ3448" s="81">
        <v>1.8515093743838901E-3</v>
      </c>
    </row>
    <row r="3449" spans="1:36" s="7" customFormat="1" x14ac:dyDescent="0.2">
      <c r="A3449" s="7">
        <v>1039</v>
      </c>
      <c r="B3449" s="7">
        <v>8056</v>
      </c>
      <c r="C3449" s="7" t="s">
        <v>1705</v>
      </c>
      <c r="D3449" s="7" t="s">
        <v>1706</v>
      </c>
      <c r="E3449" s="4" t="s">
        <v>425</v>
      </c>
      <c r="F3449" s="7" t="s">
        <v>1945</v>
      </c>
      <c r="G3449" s="7" t="s">
        <v>1946</v>
      </c>
      <c r="H3449" s="7" t="s">
        <v>76</v>
      </c>
      <c r="I3449" s="7" t="s">
        <v>229</v>
      </c>
      <c r="J3449" s="7" t="s">
        <v>53</v>
      </c>
      <c r="K3449" s="7" t="s">
        <v>53</v>
      </c>
      <c r="L3449" s="7" t="s">
        <v>799</v>
      </c>
      <c r="M3449" s="7" t="s">
        <v>311</v>
      </c>
      <c r="N3449" s="7" t="s">
        <v>258</v>
      </c>
      <c r="O3449" s="7" t="s">
        <v>62</v>
      </c>
      <c r="P3449" s="7" t="s">
        <v>1439</v>
      </c>
      <c r="Q3449" s="7" t="s">
        <v>65</v>
      </c>
      <c r="R3449" s="7" t="s">
        <v>57</v>
      </c>
      <c r="S3449" s="7" t="s">
        <v>1212</v>
      </c>
      <c r="T3449" s="80">
        <v>1.802</v>
      </c>
      <c r="U3449" s="7" t="s">
        <v>1947</v>
      </c>
      <c r="V3449" s="85">
        <v>3.2000000000000001E-2</v>
      </c>
      <c r="W3449" s="81">
        <v>3.1350000000000003E-2</v>
      </c>
      <c r="X3449" s="4" t="s">
        <v>614</v>
      </c>
      <c r="Y3449" s="4"/>
      <c r="Z3449" s="80">
        <v>22454.400000000001</v>
      </c>
      <c r="AA3449" s="78">
        <v>1</v>
      </c>
      <c r="AB3449" s="103">
        <v>107.71</v>
      </c>
      <c r="AD3449" s="80">
        <v>24.186</v>
      </c>
      <c r="AG3449" s="7" t="s">
        <v>17</v>
      </c>
      <c r="AH3449" s="81">
        <v>2.6999999999999999E-5</v>
      </c>
      <c r="AI3449" s="81">
        <v>3.09577385841441E-4</v>
      </c>
      <c r="AJ3449" s="81">
        <v>6.9113251529072297E-5</v>
      </c>
    </row>
    <row r="3450" spans="1:36" s="7" customFormat="1" x14ac:dyDescent="0.2">
      <c r="A3450" s="7">
        <v>1039</v>
      </c>
      <c r="B3450" s="7">
        <v>8056</v>
      </c>
      <c r="C3450" s="7" t="s">
        <v>1705</v>
      </c>
      <c r="D3450" s="7" t="s">
        <v>1706</v>
      </c>
      <c r="E3450" s="4" t="s">
        <v>425</v>
      </c>
      <c r="F3450" s="7" t="s">
        <v>2811</v>
      </c>
      <c r="G3450" s="7" t="s">
        <v>2812</v>
      </c>
      <c r="H3450" s="7" t="s">
        <v>76</v>
      </c>
      <c r="I3450" s="7" t="s">
        <v>228</v>
      </c>
      <c r="J3450" s="7" t="s">
        <v>53</v>
      </c>
      <c r="K3450" s="7" t="s">
        <v>53</v>
      </c>
      <c r="L3450" s="7" t="s">
        <v>799</v>
      </c>
      <c r="M3450" s="7" t="s">
        <v>311</v>
      </c>
      <c r="N3450" s="7" t="s">
        <v>258</v>
      </c>
      <c r="O3450" s="7" t="s">
        <v>62</v>
      </c>
      <c r="P3450" s="7" t="s">
        <v>1439</v>
      </c>
      <c r="Q3450" s="7" t="s">
        <v>65</v>
      </c>
      <c r="R3450" s="7" t="s">
        <v>57</v>
      </c>
      <c r="S3450" s="7" t="s">
        <v>1212</v>
      </c>
      <c r="T3450" s="80">
        <v>1.84</v>
      </c>
      <c r="U3450" s="7" t="s">
        <v>2813</v>
      </c>
      <c r="V3450" s="85">
        <v>5.7000000000000002E-2</v>
      </c>
      <c r="W3450" s="81">
        <v>6.1760000000000002E-2</v>
      </c>
      <c r="X3450" s="4" t="s">
        <v>614</v>
      </c>
      <c r="Y3450" s="4"/>
      <c r="Z3450" s="80">
        <v>119062.5</v>
      </c>
      <c r="AA3450" s="78">
        <v>1</v>
      </c>
      <c r="AB3450" s="103">
        <v>99.56</v>
      </c>
      <c r="AD3450" s="80">
        <v>118.539</v>
      </c>
      <c r="AG3450" s="7" t="s">
        <v>17</v>
      </c>
      <c r="AH3450" s="81">
        <v>1.21E-4</v>
      </c>
      <c r="AI3450" s="81">
        <v>1.5173006126110501E-3</v>
      </c>
      <c r="AJ3450" s="81">
        <v>3.3873785257141899E-4</v>
      </c>
    </row>
    <row r="3451" spans="1:36" s="7" customFormat="1" x14ac:dyDescent="0.2">
      <c r="A3451" s="7">
        <v>1039</v>
      </c>
      <c r="B3451" s="7">
        <v>8056</v>
      </c>
      <c r="C3451" s="7" t="s">
        <v>1754</v>
      </c>
      <c r="D3451" s="7" t="s">
        <v>1755</v>
      </c>
      <c r="E3451" s="4" t="s">
        <v>425</v>
      </c>
      <c r="F3451" s="7" t="s">
        <v>1948</v>
      </c>
      <c r="G3451" s="7" t="s">
        <v>1949</v>
      </c>
      <c r="H3451" s="7" t="s">
        <v>76</v>
      </c>
      <c r="I3451" s="7" t="s">
        <v>229</v>
      </c>
      <c r="J3451" s="7" t="s">
        <v>53</v>
      </c>
      <c r="K3451" s="7" t="s">
        <v>53</v>
      </c>
      <c r="L3451" s="7" t="s">
        <v>799</v>
      </c>
      <c r="M3451" s="7" t="s">
        <v>311</v>
      </c>
      <c r="N3451" s="7" t="s">
        <v>629</v>
      </c>
      <c r="O3451" s="7" t="s">
        <v>62</v>
      </c>
      <c r="P3451" s="7" t="s">
        <v>1647</v>
      </c>
      <c r="Q3451" s="7" t="s">
        <v>65</v>
      </c>
      <c r="R3451" s="7" t="s">
        <v>57</v>
      </c>
      <c r="S3451" s="7" t="s">
        <v>1212</v>
      </c>
      <c r="T3451" s="80">
        <v>1.9930000000000001</v>
      </c>
      <c r="U3451" s="7" t="s">
        <v>1753</v>
      </c>
      <c r="V3451" s="85">
        <v>3.0000000000000001E-3</v>
      </c>
      <c r="W3451" s="81">
        <v>3.193E-2</v>
      </c>
      <c r="X3451" s="4" t="s">
        <v>614</v>
      </c>
      <c r="Y3451" s="4"/>
      <c r="Z3451" s="80">
        <v>180000</v>
      </c>
      <c r="AA3451" s="78">
        <v>1</v>
      </c>
      <c r="AB3451" s="103">
        <v>101.09</v>
      </c>
      <c r="AD3451" s="80">
        <v>181.96199999999999</v>
      </c>
      <c r="AG3451" s="7" t="s">
        <v>17</v>
      </c>
      <c r="AH3451" s="81">
        <v>4.37E-4</v>
      </c>
      <c r="AI3451" s="81">
        <v>2.32912313663105E-3</v>
      </c>
      <c r="AJ3451" s="81">
        <v>5.1997749366167005E-4</v>
      </c>
    </row>
    <row r="3452" spans="1:36" s="7" customFormat="1" x14ac:dyDescent="0.2">
      <c r="A3452" s="7">
        <v>1039</v>
      </c>
      <c r="B3452" s="7">
        <v>8056</v>
      </c>
      <c r="C3452" s="7" t="s">
        <v>1874</v>
      </c>
      <c r="D3452" s="7" t="s">
        <v>1875</v>
      </c>
      <c r="E3452" s="4" t="s">
        <v>425</v>
      </c>
      <c r="F3452" s="7" t="s">
        <v>1950</v>
      </c>
      <c r="G3452" s="7" t="s">
        <v>1951</v>
      </c>
      <c r="H3452" s="7" t="s">
        <v>76</v>
      </c>
      <c r="I3452" s="7" t="s">
        <v>229</v>
      </c>
      <c r="J3452" s="7" t="s">
        <v>53</v>
      </c>
      <c r="K3452" s="7" t="s">
        <v>53</v>
      </c>
      <c r="L3452" s="7" t="s">
        <v>799</v>
      </c>
      <c r="M3452" s="7" t="s">
        <v>311</v>
      </c>
      <c r="N3452" s="7" t="s">
        <v>258</v>
      </c>
      <c r="O3452" s="7" t="s">
        <v>62</v>
      </c>
      <c r="P3452" s="7" t="s">
        <v>1439</v>
      </c>
      <c r="Q3452" s="7" t="s">
        <v>65</v>
      </c>
      <c r="R3452" s="7" t="s">
        <v>57</v>
      </c>
      <c r="S3452" s="7" t="s">
        <v>1212</v>
      </c>
      <c r="T3452" s="80">
        <v>2.8780000000000001</v>
      </c>
      <c r="U3452" s="7" t="s">
        <v>1952</v>
      </c>
      <c r="V3452" s="85">
        <v>3.2300000000000002E-2</v>
      </c>
      <c r="W3452" s="81">
        <v>3.0870000000000002E-2</v>
      </c>
      <c r="X3452" s="4" t="s">
        <v>614</v>
      </c>
      <c r="Y3452" s="4"/>
      <c r="Z3452" s="80">
        <v>63019.98</v>
      </c>
      <c r="AA3452" s="78">
        <v>1</v>
      </c>
      <c r="AB3452" s="103">
        <v>107.46</v>
      </c>
      <c r="AD3452" s="80">
        <v>67.721000000000004</v>
      </c>
      <c r="AG3452" s="7" t="s">
        <v>17</v>
      </c>
      <c r="AH3452" s="81">
        <v>1.07E-4</v>
      </c>
      <c r="AI3452" s="81">
        <v>8.6683581177516796E-4</v>
      </c>
      <c r="AJ3452" s="81">
        <v>1.93521375376913E-4</v>
      </c>
    </row>
    <row r="3453" spans="1:36" s="7" customFormat="1" x14ac:dyDescent="0.2">
      <c r="A3453" s="7">
        <v>1039</v>
      </c>
      <c r="B3453" s="7">
        <v>8056</v>
      </c>
      <c r="C3453" s="7" t="s">
        <v>1728</v>
      </c>
      <c r="D3453" s="7" t="s">
        <v>1729</v>
      </c>
      <c r="E3453" s="4" t="s">
        <v>425</v>
      </c>
      <c r="F3453" s="7" t="s">
        <v>1953</v>
      </c>
      <c r="G3453" s="7" t="s">
        <v>1954</v>
      </c>
      <c r="H3453" s="7" t="s">
        <v>76</v>
      </c>
      <c r="I3453" s="7" t="s">
        <v>229</v>
      </c>
      <c r="J3453" s="7" t="s">
        <v>53</v>
      </c>
      <c r="K3453" s="7" t="s">
        <v>53</v>
      </c>
      <c r="L3453" s="7" t="s">
        <v>799</v>
      </c>
      <c r="M3453" s="7" t="s">
        <v>311</v>
      </c>
      <c r="N3453" s="7" t="s">
        <v>75</v>
      </c>
      <c r="O3453" s="7" t="s">
        <v>62</v>
      </c>
      <c r="P3453" s="7" t="s">
        <v>1562</v>
      </c>
      <c r="Q3453" s="7" t="s">
        <v>65</v>
      </c>
      <c r="R3453" s="7" t="s">
        <v>57</v>
      </c>
      <c r="S3453" s="7" t="s">
        <v>1212</v>
      </c>
      <c r="T3453" s="80">
        <v>3.0630000000000002</v>
      </c>
      <c r="U3453" s="7" t="s">
        <v>1955</v>
      </c>
      <c r="V3453" s="85">
        <v>2.1999999999999999E-2</v>
      </c>
      <c r="W3453" s="81">
        <v>2.9000000000000001E-2</v>
      </c>
      <c r="X3453" s="4" t="s">
        <v>614</v>
      </c>
      <c r="Y3453" s="4"/>
      <c r="Z3453" s="80">
        <v>402844.45</v>
      </c>
      <c r="AA3453" s="78">
        <v>1</v>
      </c>
      <c r="AB3453" s="103">
        <v>105.14</v>
      </c>
      <c r="AD3453" s="80">
        <v>423.55099999999999</v>
      </c>
      <c r="AG3453" s="7" t="s">
        <v>17</v>
      </c>
      <c r="AH3453" s="81">
        <v>1.193E-3</v>
      </c>
      <c r="AI3453" s="81">
        <v>5.4214705788399398E-3</v>
      </c>
      <c r="AJ3453" s="81">
        <v>1.21034506042616E-3</v>
      </c>
    </row>
    <row r="3454" spans="1:36" s="7" customFormat="1" x14ac:dyDescent="0.2">
      <c r="A3454" s="7">
        <v>1039</v>
      </c>
      <c r="B3454" s="7">
        <v>8056</v>
      </c>
      <c r="C3454" s="7" t="s">
        <v>1728</v>
      </c>
      <c r="D3454" s="7" t="s">
        <v>1729</v>
      </c>
      <c r="E3454" s="4" t="s">
        <v>425</v>
      </c>
      <c r="F3454" s="7" t="s">
        <v>1956</v>
      </c>
      <c r="G3454" s="7" t="s">
        <v>1957</v>
      </c>
      <c r="H3454" s="7" t="s">
        <v>76</v>
      </c>
      <c r="I3454" s="7" t="s">
        <v>228</v>
      </c>
      <c r="J3454" s="7" t="s">
        <v>53</v>
      </c>
      <c r="K3454" s="7" t="s">
        <v>53</v>
      </c>
      <c r="L3454" s="7" t="s">
        <v>799</v>
      </c>
      <c r="M3454" s="7" t="s">
        <v>311</v>
      </c>
      <c r="N3454" s="7" t="s">
        <v>75</v>
      </c>
      <c r="O3454" s="7" t="s">
        <v>62</v>
      </c>
      <c r="P3454" s="7" t="s">
        <v>1562</v>
      </c>
      <c r="Q3454" s="7" t="s">
        <v>65</v>
      </c>
      <c r="R3454" s="7" t="s">
        <v>57</v>
      </c>
      <c r="S3454" s="7" t="s">
        <v>1212</v>
      </c>
      <c r="T3454" s="80">
        <v>2.8969999999999998</v>
      </c>
      <c r="U3454" s="7" t="s">
        <v>1955</v>
      </c>
      <c r="V3454" s="85">
        <v>4.6800000000000001E-2</v>
      </c>
      <c r="W3454" s="81">
        <v>5.8160000000000003E-2</v>
      </c>
      <c r="X3454" s="4" t="s">
        <v>614</v>
      </c>
      <c r="Y3454" s="4"/>
      <c r="Z3454" s="80">
        <v>197912.35</v>
      </c>
      <c r="AA3454" s="78">
        <v>1</v>
      </c>
      <c r="AB3454" s="103">
        <v>97.76</v>
      </c>
      <c r="AD3454" s="80">
        <v>193.47900000000001</v>
      </c>
      <c r="AG3454" s="7" t="s">
        <v>17</v>
      </c>
      <c r="AH3454" s="81">
        <v>4.7100000000000001E-4</v>
      </c>
      <c r="AI3454" s="81">
        <v>2.4765427912511301E-3</v>
      </c>
      <c r="AJ3454" s="81">
        <v>5.5288897924190097E-4</v>
      </c>
    </row>
    <row r="3455" spans="1:36" s="7" customFormat="1" x14ac:dyDescent="0.2">
      <c r="A3455" s="7">
        <v>1039</v>
      </c>
      <c r="B3455" s="7">
        <v>8056</v>
      </c>
      <c r="C3455" s="7" t="s">
        <v>1958</v>
      </c>
      <c r="D3455" s="7" t="s">
        <v>1959</v>
      </c>
      <c r="E3455" s="4" t="s">
        <v>425</v>
      </c>
      <c r="F3455" s="7" t="s">
        <v>1960</v>
      </c>
      <c r="G3455" s="7" t="s">
        <v>1961</v>
      </c>
      <c r="H3455" s="7" t="s">
        <v>76</v>
      </c>
      <c r="I3455" s="7" t="s">
        <v>228</v>
      </c>
      <c r="J3455" s="7" t="s">
        <v>53</v>
      </c>
      <c r="K3455" s="7" t="s">
        <v>53</v>
      </c>
      <c r="L3455" s="7" t="s">
        <v>799</v>
      </c>
      <c r="M3455" s="7" t="s">
        <v>311</v>
      </c>
      <c r="N3455" s="7" t="s">
        <v>258</v>
      </c>
      <c r="O3455" s="7" t="s">
        <v>62</v>
      </c>
      <c r="P3455" s="7" t="s">
        <v>1580</v>
      </c>
      <c r="Q3455" s="7" t="s">
        <v>65</v>
      </c>
      <c r="R3455" s="7" t="s">
        <v>57</v>
      </c>
      <c r="S3455" s="7" t="s">
        <v>1212</v>
      </c>
      <c r="T3455" s="80">
        <v>3.306</v>
      </c>
      <c r="U3455" s="7" t="s">
        <v>1962</v>
      </c>
      <c r="V3455" s="85">
        <v>4.5600000000000002E-2</v>
      </c>
      <c r="W3455" s="81">
        <v>5.8299999999999998E-2</v>
      </c>
      <c r="X3455" s="4" t="s">
        <v>614</v>
      </c>
      <c r="Y3455" s="4"/>
      <c r="Z3455" s="80">
        <v>52200.01</v>
      </c>
      <c r="AA3455" s="78">
        <v>1</v>
      </c>
      <c r="AB3455" s="103">
        <v>96.43</v>
      </c>
      <c r="AD3455" s="80">
        <v>50.335999999999999</v>
      </c>
      <c r="AG3455" s="7" t="s">
        <v>17</v>
      </c>
      <c r="AH3455" s="81">
        <v>7.6000000000000004E-5</v>
      </c>
      <c r="AI3455" s="81">
        <v>6.4430944956550302E-4</v>
      </c>
      <c r="AJ3455" s="81">
        <v>1.4384229303230299E-4</v>
      </c>
    </row>
    <row r="3456" spans="1:36" s="7" customFormat="1" x14ac:dyDescent="0.2">
      <c r="A3456" s="7">
        <v>1039</v>
      </c>
      <c r="B3456" s="7">
        <v>8056</v>
      </c>
      <c r="C3456" s="7" t="s">
        <v>1958</v>
      </c>
      <c r="D3456" s="7" t="s">
        <v>1959</v>
      </c>
      <c r="E3456" s="4" t="s">
        <v>425</v>
      </c>
      <c r="F3456" s="7" t="s">
        <v>1963</v>
      </c>
      <c r="G3456" s="7" t="s">
        <v>1964</v>
      </c>
      <c r="H3456" s="7" t="s">
        <v>76</v>
      </c>
      <c r="I3456" s="7" t="s">
        <v>229</v>
      </c>
      <c r="J3456" s="7" t="s">
        <v>53</v>
      </c>
      <c r="K3456" s="7" t="s">
        <v>53</v>
      </c>
      <c r="L3456" s="7" t="s">
        <v>799</v>
      </c>
      <c r="M3456" s="7" t="s">
        <v>311</v>
      </c>
      <c r="N3456" s="7" t="s">
        <v>258</v>
      </c>
      <c r="O3456" s="7" t="s">
        <v>62</v>
      </c>
      <c r="P3456" s="7" t="s">
        <v>1580</v>
      </c>
      <c r="Q3456" s="7" t="s">
        <v>65</v>
      </c>
      <c r="R3456" s="7" t="s">
        <v>57</v>
      </c>
      <c r="S3456" s="7" t="s">
        <v>1212</v>
      </c>
      <c r="T3456" s="80">
        <v>3.5009999999999999</v>
      </c>
      <c r="U3456" s="7" t="s">
        <v>1962</v>
      </c>
      <c r="V3456" s="85">
        <v>2.1999999999999999E-2</v>
      </c>
      <c r="W3456" s="81">
        <v>3.0370000000000001E-2</v>
      </c>
      <c r="X3456" s="4" t="s">
        <v>614</v>
      </c>
      <c r="Y3456" s="4"/>
      <c r="Z3456" s="80">
        <v>7108.58</v>
      </c>
      <c r="AA3456" s="78">
        <v>1</v>
      </c>
      <c r="AB3456" s="103">
        <v>103.8</v>
      </c>
      <c r="AD3456" s="80">
        <v>7.3789999999999996</v>
      </c>
      <c r="AG3456" s="7" t="s">
        <v>17</v>
      </c>
      <c r="AH3456" s="81">
        <v>1.1E-5</v>
      </c>
      <c r="AI3456" s="81">
        <v>9.4447824030090405E-5</v>
      </c>
      <c r="AJ3456" s="81">
        <v>2.1085507266052401E-5</v>
      </c>
    </row>
    <row r="3457" spans="1:36" s="7" customFormat="1" x14ac:dyDescent="0.2">
      <c r="A3457" s="7">
        <v>1039</v>
      </c>
      <c r="B3457" s="7">
        <v>8056</v>
      </c>
      <c r="C3457" s="7" t="s">
        <v>1965</v>
      </c>
      <c r="D3457" s="7" t="s">
        <v>1966</v>
      </c>
      <c r="E3457" s="4" t="s">
        <v>425</v>
      </c>
      <c r="F3457" s="7" t="s">
        <v>1967</v>
      </c>
      <c r="G3457" s="7" t="s">
        <v>1968</v>
      </c>
      <c r="H3457" s="7" t="s">
        <v>76</v>
      </c>
      <c r="I3457" s="7" t="s">
        <v>228</v>
      </c>
      <c r="J3457" s="7" t="s">
        <v>53</v>
      </c>
      <c r="K3457" s="7" t="s">
        <v>53</v>
      </c>
      <c r="L3457" s="7" t="s">
        <v>799</v>
      </c>
      <c r="M3457" s="7" t="s">
        <v>311</v>
      </c>
      <c r="N3457" s="7" t="s">
        <v>267</v>
      </c>
      <c r="O3457" s="7" t="s">
        <v>62</v>
      </c>
      <c r="P3457" s="7" t="s">
        <v>1647</v>
      </c>
      <c r="Q3457" s="7" t="s">
        <v>70</v>
      </c>
      <c r="R3457" s="7" t="s">
        <v>57</v>
      </c>
      <c r="S3457" s="7" t="s">
        <v>1212</v>
      </c>
      <c r="T3457" s="80">
        <v>2.7189999999999999</v>
      </c>
      <c r="U3457" s="7" t="s">
        <v>1969</v>
      </c>
      <c r="V3457" s="85">
        <v>6.7500000000000004E-2</v>
      </c>
      <c r="W3457" s="81">
        <v>6.4380000000000007E-2</v>
      </c>
      <c r="X3457" s="4" t="s">
        <v>614</v>
      </c>
      <c r="Y3457" s="4"/>
      <c r="Z3457" s="80">
        <v>1356611.83</v>
      </c>
      <c r="AA3457" s="78">
        <v>1</v>
      </c>
      <c r="AB3457" s="103">
        <v>102.2</v>
      </c>
      <c r="AD3457" s="80">
        <v>1386.4570000000001</v>
      </c>
      <c r="AG3457" s="7" t="s">
        <v>17</v>
      </c>
      <c r="AH3457" s="81">
        <v>7.7499999999999997E-4</v>
      </c>
      <c r="AI3457" s="81">
        <v>1.7746725979574701E-2</v>
      </c>
      <c r="AJ3457" s="81">
        <v>3.9619623155293096E-3</v>
      </c>
    </row>
    <row r="3458" spans="1:36" s="7" customFormat="1" x14ac:dyDescent="0.2">
      <c r="A3458" s="7">
        <v>1039</v>
      </c>
      <c r="B3458" s="7">
        <v>8056</v>
      </c>
      <c r="C3458" s="7" t="s">
        <v>1970</v>
      </c>
      <c r="D3458" s="7" t="s">
        <v>1971</v>
      </c>
      <c r="E3458" s="4" t="s">
        <v>78</v>
      </c>
      <c r="F3458" s="7" t="s">
        <v>1972</v>
      </c>
      <c r="G3458" s="7" t="s">
        <v>1973</v>
      </c>
      <c r="H3458" s="7" t="s">
        <v>76</v>
      </c>
      <c r="I3458" s="7" t="s">
        <v>228</v>
      </c>
      <c r="J3458" s="7" t="s">
        <v>53</v>
      </c>
      <c r="K3458" s="7" t="s">
        <v>314</v>
      </c>
      <c r="L3458" s="7" t="s">
        <v>799</v>
      </c>
      <c r="M3458" s="7" t="s">
        <v>311</v>
      </c>
      <c r="N3458" s="7" t="s">
        <v>630</v>
      </c>
      <c r="O3458" s="7" t="s">
        <v>62</v>
      </c>
      <c r="P3458" s="7" t="s">
        <v>1507</v>
      </c>
      <c r="Q3458" s="7" t="s">
        <v>65</v>
      </c>
      <c r="R3458" s="7" t="s">
        <v>57</v>
      </c>
      <c r="S3458" s="7" t="s">
        <v>1212</v>
      </c>
      <c r="T3458" s="80">
        <v>2.0209999999999999</v>
      </c>
      <c r="U3458" s="7" t="s">
        <v>1648</v>
      </c>
      <c r="V3458" s="85">
        <v>6.8000000000000005E-2</v>
      </c>
      <c r="W3458" s="81">
        <v>6.5240000000000006E-2</v>
      </c>
      <c r="X3458" s="4" t="s">
        <v>614</v>
      </c>
      <c r="Y3458" s="4"/>
      <c r="Z3458" s="80">
        <v>151808.35999999999</v>
      </c>
      <c r="AA3458" s="78">
        <v>1</v>
      </c>
      <c r="AB3458" s="103">
        <v>102.45</v>
      </c>
      <c r="AD3458" s="80">
        <v>155.52799999999999</v>
      </c>
      <c r="AG3458" s="7" t="s">
        <v>17</v>
      </c>
      <c r="AH3458" s="81">
        <v>4.2999999999999999E-4</v>
      </c>
      <c r="AI3458" s="81">
        <v>1.9907622609031598E-3</v>
      </c>
      <c r="AJ3458" s="81">
        <v>4.44438318704761E-4</v>
      </c>
    </row>
    <row r="3459" spans="1:36" s="7" customFormat="1" x14ac:dyDescent="0.2">
      <c r="A3459" s="7">
        <v>1039</v>
      </c>
      <c r="B3459" s="7">
        <v>8056</v>
      </c>
      <c r="C3459" s="7" t="s">
        <v>1710</v>
      </c>
      <c r="D3459" s="7" t="s">
        <v>1711</v>
      </c>
      <c r="E3459" s="4" t="s">
        <v>425</v>
      </c>
      <c r="F3459" s="7" t="s">
        <v>1974</v>
      </c>
      <c r="G3459" s="7" t="s">
        <v>1975</v>
      </c>
      <c r="H3459" s="7" t="s">
        <v>76</v>
      </c>
      <c r="I3459" s="7" t="s">
        <v>228</v>
      </c>
      <c r="J3459" s="7" t="s">
        <v>53</v>
      </c>
      <c r="K3459" s="7" t="s">
        <v>53</v>
      </c>
      <c r="L3459" s="7" t="s">
        <v>799</v>
      </c>
      <c r="M3459" s="7" t="s">
        <v>311</v>
      </c>
      <c r="N3459" s="7" t="s">
        <v>625</v>
      </c>
      <c r="O3459" s="7" t="s">
        <v>62</v>
      </c>
      <c r="P3459" s="7" t="s">
        <v>298</v>
      </c>
      <c r="Q3459" s="7" t="s">
        <v>298</v>
      </c>
      <c r="R3459" s="7" t="s">
        <v>298</v>
      </c>
      <c r="S3459" s="7" t="s">
        <v>1212</v>
      </c>
      <c r="T3459" s="80">
        <v>2.7570000000000001</v>
      </c>
      <c r="U3459" s="7" t="s">
        <v>1976</v>
      </c>
      <c r="V3459" s="85">
        <v>6.0499999999999998E-2</v>
      </c>
      <c r="W3459" s="81">
        <v>5.9319999999999998E-2</v>
      </c>
      <c r="X3459" s="4" t="s">
        <v>614</v>
      </c>
      <c r="Y3459" s="4"/>
      <c r="Z3459" s="80">
        <v>41888</v>
      </c>
      <c r="AA3459" s="78">
        <v>1</v>
      </c>
      <c r="AB3459" s="103">
        <v>100.56</v>
      </c>
      <c r="AD3459" s="80">
        <v>42.122999999999998</v>
      </c>
      <c r="AG3459" s="7" t="s">
        <v>17</v>
      </c>
      <c r="AH3459" s="81">
        <v>1.9000000000000001E-4</v>
      </c>
      <c r="AI3459" s="81">
        <v>5.3917113948465003E-4</v>
      </c>
      <c r="AJ3459" s="81">
        <v>1.20370131297332E-4</v>
      </c>
    </row>
    <row r="3460" spans="1:36" s="7" customFormat="1" x14ac:dyDescent="0.2">
      <c r="A3460" s="7">
        <v>1039</v>
      </c>
      <c r="B3460" s="7">
        <v>8056</v>
      </c>
      <c r="C3460" s="7" t="s">
        <v>1977</v>
      </c>
      <c r="D3460" s="7" t="s">
        <v>1978</v>
      </c>
      <c r="E3460" s="4" t="s">
        <v>425</v>
      </c>
      <c r="F3460" s="7" t="s">
        <v>1979</v>
      </c>
      <c r="G3460" s="7" t="s">
        <v>1980</v>
      </c>
      <c r="H3460" s="7" t="s">
        <v>76</v>
      </c>
      <c r="I3460" s="7" t="s">
        <v>601</v>
      </c>
      <c r="J3460" s="7" t="s">
        <v>53</v>
      </c>
      <c r="K3460" s="7" t="s">
        <v>53</v>
      </c>
      <c r="L3460" s="7" t="s">
        <v>799</v>
      </c>
      <c r="M3460" s="7" t="s">
        <v>311</v>
      </c>
      <c r="N3460" s="7" t="s">
        <v>269</v>
      </c>
      <c r="O3460" s="7" t="s">
        <v>62</v>
      </c>
      <c r="P3460" s="7" t="s">
        <v>1562</v>
      </c>
      <c r="Q3460" s="7" t="s">
        <v>65</v>
      </c>
      <c r="R3460" s="7" t="s">
        <v>57</v>
      </c>
      <c r="S3460" s="7" t="s">
        <v>1212</v>
      </c>
      <c r="T3460" s="80">
        <v>3.2469999999999999</v>
      </c>
      <c r="U3460" s="7" t="s">
        <v>1981</v>
      </c>
      <c r="V3460" s="85">
        <v>2.8000000000000001E-2</v>
      </c>
      <c r="W3460" s="81">
        <v>3.9609999999999999E-2</v>
      </c>
      <c r="X3460" s="4" t="s">
        <v>614</v>
      </c>
      <c r="Y3460" s="4"/>
      <c r="Z3460" s="80">
        <v>29000</v>
      </c>
      <c r="AA3460" s="78">
        <v>1</v>
      </c>
      <c r="AB3460" s="103">
        <v>98</v>
      </c>
      <c r="AD3460" s="80">
        <v>28.42</v>
      </c>
      <c r="AG3460" s="7" t="s">
        <v>17</v>
      </c>
      <c r="AH3460" s="81">
        <v>1.93E-4</v>
      </c>
      <c r="AI3460" s="81">
        <v>3.6377748949261102E-4</v>
      </c>
      <c r="AJ3460" s="81">
        <v>8.1213442201474205E-5</v>
      </c>
    </row>
    <row r="3461" spans="1:36" s="7" customFormat="1" x14ac:dyDescent="0.2">
      <c r="A3461" s="7">
        <v>1039</v>
      </c>
      <c r="B3461" s="7">
        <v>8056</v>
      </c>
      <c r="C3461" s="7" t="s">
        <v>1673</v>
      </c>
      <c r="D3461" s="7" t="s">
        <v>1674</v>
      </c>
      <c r="E3461" s="4" t="s">
        <v>425</v>
      </c>
      <c r="F3461" s="7" t="s">
        <v>1982</v>
      </c>
      <c r="G3461" s="7" t="s">
        <v>1983</v>
      </c>
      <c r="H3461" s="7" t="s">
        <v>76</v>
      </c>
      <c r="I3461" s="7" t="s">
        <v>229</v>
      </c>
      <c r="J3461" s="7" t="s">
        <v>53</v>
      </c>
      <c r="K3461" s="7" t="s">
        <v>53</v>
      </c>
      <c r="L3461" s="7" t="s">
        <v>799</v>
      </c>
      <c r="M3461" s="7" t="s">
        <v>311</v>
      </c>
      <c r="N3461" s="7" t="s">
        <v>629</v>
      </c>
      <c r="O3461" s="7" t="s">
        <v>62</v>
      </c>
      <c r="P3461" s="7" t="s">
        <v>1562</v>
      </c>
      <c r="Q3461" s="7" t="s">
        <v>70</v>
      </c>
      <c r="R3461" s="7" t="s">
        <v>57</v>
      </c>
      <c r="S3461" s="7" t="s">
        <v>1212</v>
      </c>
      <c r="T3461" s="80">
        <v>5.6559999999999997</v>
      </c>
      <c r="U3461" s="7" t="s">
        <v>1660</v>
      </c>
      <c r="V3461" s="85">
        <v>3.1800000000000002E-2</v>
      </c>
      <c r="W3461" s="81">
        <v>3.4360000000000002E-2</v>
      </c>
      <c r="X3461" s="4" t="s">
        <v>614</v>
      </c>
      <c r="Y3461" s="4"/>
      <c r="Z3461" s="80">
        <v>332738</v>
      </c>
      <c r="AA3461" s="78">
        <v>1</v>
      </c>
      <c r="AB3461" s="103">
        <v>107.36</v>
      </c>
      <c r="AD3461" s="80">
        <v>357.22800000000001</v>
      </c>
      <c r="AG3461" s="7" t="s">
        <v>17</v>
      </c>
      <c r="AH3461" s="81">
        <v>7.7800000000000005E-4</v>
      </c>
      <c r="AI3461" s="81">
        <v>4.5725309373393303E-3</v>
      </c>
      <c r="AJ3461" s="81">
        <v>1.02081901085197E-3</v>
      </c>
    </row>
    <row r="3462" spans="1:36" s="7" customFormat="1" x14ac:dyDescent="0.2">
      <c r="A3462" s="7">
        <v>1039</v>
      </c>
      <c r="B3462" s="7">
        <v>8056</v>
      </c>
      <c r="C3462" s="7" t="s">
        <v>1984</v>
      </c>
      <c r="D3462" s="7" t="s">
        <v>5180</v>
      </c>
      <c r="E3462" s="4" t="s">
        <v>761</v>
      </c>
      <c r="F3462" s="7" t="s">
        <v>1985</v>
      </c>
      <c r="G3462" s="7" t="s">
        <v>1986</v>
      </c>
      <c r="H3462" s="7" t="s">
        <v>76</v>
      </c>
      <c r="I3462" s="7" t="s">
        <v>230</v>
      </c>
      <c r="J3462" s="7" t="s">
        <v>53</v>
      </c>
      <c r="K3462" s="7" t="s">
        <v>314</v>
      </c>
      <c r="L3462" s="7" t="s">
        <v>799</v>
      </c>
      <c r="M3462" s="7" t="s">
        <v>311</v>
      </c>
      <c r="N3462" s="7" t="s">
        <v>627</v>
      </c>
      <c r="O3462" s="7" t="s">
        <v>62</v>
      </c>
      <c r="P3462" s="7" t="s">
        <v>1439</v>
      </c>
      <c r="Q3462" s="7" t="s">
        <v>70</v>
      </c>
      <c r="R3462" s="7" t="s">
        <v>57</v>
      </c>
      <c r="S3462" s="7" t="s">
        <v>1212</v>
      </c>
      <c r="T3462" s="80">
        <v>1.768</v>
      </c>
      <c r="U3462" s="7" t="s">
        <v>1987</v>
      </c>
      <c r="V3462" s="85">
        <v>8.43E-2</v>
      </c>
      <c r="W3462" s="81">
        <v>7.5999999999999998E-2</v>
      </c>
      <c r="X3462" s="4" t="s">
        <v>614</v>
      </c>
      <c r="Y3462" s="4"/>
      <c r="Z3462" s="80">
        <v>222575</v>
      </c>
      <c r="AA3462" s="78">
        <v>1</v>
      </c>
      <c r="AB3462" s="103">
        <v>104.6</v>
      </c>
      <c r="AD3462" s="80">
        <v>232.81299999999999</v>
      </c>
      <c r="AG3462" s="7" t="s">
        <v>17</v>
      </c>
      <c r="AH3462" s="81">
        <v>5.2899999999999996E-4</v>
      </c>
      <c r="AI3462" s="81">
        <v>2.9800243617562798E-3</v>
      </c>
      <c r="AJ3462" s="81">
        <v>6.6529140271994402E-4</v>
      </c>
    </row>
    <row r="3463" spans="1:36" s="7" customFormat="1" x14ac:dyDescent="0.2">
      <c r="A3463" s="7">
        <v>1039</v>
      </c>
      <c r="B3463" s="7">
        <v>8056</v>
      </c>
      <c r="C3463" s="7" t="s">
        <v>1988</v>
      </c>
      <c r="D3463" s="7" t="s">
        <v>1989</v>
      </c>
      <c r="E3463" s="4" t="s">
        <v>425</v>
      </c>
      <c r="F3463" s="7" t="s">
        <v>1990</v>
      </c>
      <c r="G3463" s="7" t="s">
        <v>1991</v>
      </c>
      <c r="H3463" s="7" t="s">
        <v>76</v>
      </c>
      <c r="I3463" s="7" t="s">
        <v>229</v>
      </c>
      <c r="J3463" s="7" t="s">
        <v>53</v>
      </c>
      <c r="K3463" s="7" t="s">
        <v>53</v>
      </c>
      <c r="L3463" s="7" t="s">
        <v>799</v>
      </c>
      <c r="M3463" s="7" t="s">
        <v>311</v>
      </c>
      <c r="N3463" s="7" t="s">
        <v>156</v>
      </c>
      <c r="O3463" s="7" t="s">
        <v>62</v>
      </c>
      <c r="P3463" s="7" t="s">
        <v>1284</v>
      </c>
      <c r="Q3463" s="7" t="s">
        <v>65</v>
      </c>
      <c r="R3463" s="7" t="s">
        <v>57</v>
      </c>
      <c r="S3463" s="7" t="s">
        <v>1212</v>
      </c>
      <c r="T3463" s="80">
        <v>7.5629999999999997</v>
      </c>
      <c r="U3463" s="7" t="s">
        <v>1992</v>
      </c>
      <c r="V3463" s="85">
        <v>0.03</v>
      </c>
      <c r="W3463" s="81">
        <v>3.2599999999999997E-2</v>
      </c>
      <c r="X3463" s="4" t="s">
        <v>614</v>
      </c>
      <c r="Y3463" s="4"/>
      <c r="Z3463" s="80">
        <v>373662</v>
      </c>
      <c r="AA3463" s="78">
        <v>1</v>
      </c>
      <c r="AB3463" s="103">
        <v>103.71</v>
      </c>
      <c r="AD3463" s="80">
        <v>387.52499999999998</v>
      </c>
      <c r="AG3463" s="7" t="s">
        <v>17</v>
      </c>
      <c r="AH3463" s="81">
        <v>9.2E-5</v>
      </c>
      <c r="AI3463" s="81">
        <v>4.9603385207435298E-3</v>
      </c>
      <c r="AJ3463" s="81">
        <v>1.1073971792923E-3</v>
      </c>
    </row>
    <row r="3464" spans="1:36" s="7" customFormat="1" x14ac:dyDescent="0.2">
      <c r="A3464" s="7">
        <v>1039</v>
      </c>
      <c r="B3464" s="7">
        <v>8056</v>
      </c>
      <c r="C3464" s="7" t="s">
        <v>1430</v>
      </c>
      <c r="D3464" s="7" t="s">
        <v>1431</v>
      </c>
      <c r="E3464" s="4" t="s">
        <v>425</v>
      </c>
      <c r="F3464" s="7" t="s">
        <v>1993</v>
      </c>
      <c r="G3464" s="7" t="s">
        <v>1994</v>
      </c>
      <c r="H3464" s="7" t="s">
        <v>76</v>
      </c>
      <c r="I3464" s="7" t="s">
        <v>229</v>
      </c>
      <c r="J3464" s="7" t="s">
        <v>53</v>
      </c>
      <c r="K3464" s="7" t="s">
        <v>53</v>
      </c>
      <c r="L3464" s="7" t="s">
        <v>799</v>
      </c>
      <c r="M3464" s="7" t="s">
        <v>311</v>
      </c>
      <c r="N3464" s="7" t="s">
        <v>256</v>
      </c>
      <c r="O3464" s="7" t="s">
        <v>62</v>
      </c>
      <c r="P3464" s="7" t="s">
        <v>1205</v>
      </c>
      <c r="Q3464" s="7" t="s">
        <v>65</v>
      </c>
      <c r="R3464" s="7" t="s">
        <v>57</v>
      </c>
      <c r="S3464" s="7" t="s">
        <v>1212</v>
      </c>
      <c r="T3464" s="80">
        <v>4.4029999999999996</v>
      </c>
      <c r="U3464" s="7" t="s">
        <v>1992</v>
      </c>
      <c r="V3464" s="85">
        <v>2.06E-2</v>
      </c>
      <c r="W3464" s="81">
        <v>2.6120000000000001E-2</v>
      </c>
      <c r="X3464" s="4" t="s">
        <v>614</v>
      </c>
      <c r="Y3464" s="4"/>
      <c r="Z3464" s="80">
        <v>791530.7</v>
      </c>
      <c r="AA3464" s="78">
        <v>1</v>
      </c>
      <c r="AB3464" s="103">
        <v>102.78</v>
      </c>
      <c r="AD3464" s="80">
        <v>813.53499999999997</v>
      </c>
      <c r="AG3464" s="7" t="s">
        <v>17</v>
      </c>
      <c r="AH3464" s="81">
        <v>4.4000000000000002E-4</v>
      </c>
      <c r="AI3464" s="81">
        <v>1.04132938816824E-2</v>
      </c>
      <c r="AJ3464" s="81">
        <v>2.3247712275065199E-3</v>
      </c>
    </row>
    <row r="3465" spans="1:36" s="7" customFormat="1" x14ac:dyDescent="0.2">
      <c r="A3465" s="7">
        <v>1039</v>
      </c>
      <c r="B3465" s="7">
        <v>8056</v>
      </c>
      <c r="C3465" s="7" t="s">
        <v>1995</v>
      </c>
      <c r="D3465" s="7" t="s">
        <v>1996</v>
      </c>
      <c r="E3465" s="4" t="s">
        <v>425</v>
      </c>
      <c r="F3465" s="7" t="s">
        <v>1997</v>
      </c>
      <c r="G3465" s="7" t="s">
        <v>1998</v>
      </c>
      <c r="H3465" s="7" t="s">
        <v>76</v>
      </c>
      <c r="I3465" s="7" t="s">
        <v>601</v>
      </c>
      <c r="J3465" s="7" t="s">
        <v>53</v>
      </c>
      <c r="K3465" s="7" t="s">
        <v>53</v>
      </c>
      <c r="L3465" s="7" t="s">
        <v>799</v>
      </c>
      <c r="M3465" s="7" t="s">
        <v>311</v>
      </c>
      <c r="N3465" s="7" t="s">
        <v>259</v>
      </c>
      <c r="O3465" s="7" t="s">
        <v>62</v>
      </c>
      <c r="P3465" s="7" t="s">
        <v>298</v>
      </c>
      <c r="Q3465" s="7" t="s">
        <v>298</v>
      </c>
      <c r="R3465" s="7" t="s">
        <v>298</v>
      </c>
      <c r="S3465" s="7" t="s">
        <v>1212</v>
      </c>
      <c r="T3465" s="80">
        <v>3.431</v>
      </c>
      <c r="U3465" s="7" t="s">
        <v>1476</v>
      </c>
      <c r="V3465" s="85">
        <v>4.8500000000000001E-2</v>
      </c>
      <c r="W3465" s="81">
        <v>5.0040000000000001E-2</v>
      </c>
      <c r="X3465" s="4" t="s">
        <v>614</v>
      </c>
      <c r="Y3465" s="4"/>
      <c r="Z3465" s="80">
        <v>118553</v>
      </c>
      <c r="AA3465" s="78">
        <v>1</v>
      </c>
      <c r="AB3465" s="103">
        <v>100.9</v>
      </c>
      <c r="AD3465" s="80">
        <v>119.62</v>
      </c>
      <c r="AG3465" s="7" t="s">
        <v>17</v>
      </c>
      <c r="AH3465" s="81">
        <v>3.9500000000000001E-4</v>
      </c>
      <c r="AI3465" s="81">
        <v>1.53114197488473E-3</v>
      </c>
      <c r="AJ3465" s="81">
        <v>3.4182794117632601E-4</v>
      </c>
    </row>
    <row r="3466" spans="1:36" s="7" customFormat="1" x14ac:dyDescent="0.2">
      <c r="A3466" s="7">
        <v>1039</v>
      </c>
      <c r="B3466" s="7">
        <v>8056</v>
      </c>
      <c r="C3466" s="7" t="s">
        <v>1435</v>
      </c>
      <c r="D3466" s="7" t="s">
        <v>1436</v>
      </c>
      <c r="E3466" s="4" t="s">
        <v>425</v>
      </c>
      <c r="F3466" s="7" t="s">
        <v>1999</v>
      </c>
      <c r="G3466" s="7" t="s">
        <v>2000</v>
      </c>
      <c r="H3466" s="7" t="s">
        <v>76</v>
      </c>
      <c r="I3466" s="7" t="s">
        <v>228</v>
      </c>
      <c r="J3466" s="7" t="s">
        <v>53</v>
      </c>
      <c r="K3466" s="7" t="s">
        <v>53</v>
      </c>
      <c r="L3466" s="7" t="s">
        <v>799</v>
      </c>
      <c r="M3466" s="7" t="s">
        <v>311</v>
      </c>
      <c r="N3466" s="7" t="s">
        <v>686</v>
      </c>
      <c r="O3466" s="7" t="s">
        <v>62</v>
      </c>
      <c r="P3466" s="7" t="s">
        <v>1439</v>
      </c>
      <c r="Q3466" s="7" t="s">
        <v>65</v>
      </c>
      <c r="R3466" s="7" t="s">
        <v>57</v>
      </c>
      <c r="S3466" s="7" t="s">
        <v>1212</v>
      </c>
      <c r="T3466" s="80">
        <v>3.7829999999999999</v>
      </c>
      <c r="U3466" s="7" t="s">
        <v>1809</v>
      </c>
      <c r="V3466" s="85">
        <v>5.5E-2</v>
      </c>
      <c r="W3466" s="81">
        <v>6.1530000000000001E-2</v>
      </c>
      <c r="X3466" s="4" t="s">
        <v>614</v>
      </c>
      <c r="Y3466" s="4"/>
      <c r="Z3466" s="80">
        <v>40335</v>
      </c>
      <c r="AA3466" s="78">
        <v>1</v>
      </c>
      <c r="AB3466" s="103">
        <v>99.3</v>
      </c>
      <c r="AD3466" s="80">
        <v>40.052999999999997</v>
      </c>
      <c r="AG3466" s="7" t="s">
        <v>17</v>
      </c>
      <c r="AH3466" s="81">
        <v>1.4300000000000001E-4</v>
      </c>
      <c r="AI3466" s="81">
        <v>5.1267608316022805E-4</v>
      </c>
      <c r="AJ3466" s="81">
        <v>1.14455101402466E-4</v>
      </c>
    </row>
    <row r="3467" spans="1:36" s="7" customFormat="1" x14ac:dyDescent="0.2">
      <c r="A3467" s="7">
        <v>1039</v>
      </c>
      <c r="B3467" s="7">
        <v>8056</v>
      </c>
      <c r="C3467" s="7" t="s">
        <v>1435</v>
      </c>
      <c r="D3467" s="7" t="s">
        <v>1436</v>
      </c>
      <c r="E3467" s="4" t="s">
        <v>425</v>
      </c>
      <c r="F3467" s="7" t="s">
        <v>2001</v>
      </c>
      <c r="G3467" s="7" t="s">
        <v>2002</v>
      </c>
      <c r="H3467" s="7" t="s">
        <v>76</v>
      </c>
      <c r="I3467" s="7" t="s">
        <v>229</v>
      </c>
      <c r="J3467" s="7" t="s">
        <v>53</v>
      </c>
      <c r="K3467" s="7" t="s">
        <v>53</v>
      </c>
      <c r="L3467" s="7" t="s">
        <v>799</v>
      </c>
      <c r="M3467" s="7" t="s">
        <v>311</v>
      </c>
      <c r="N3467" s="7" t="s">
        <v>686</v>
      </c>
      <c r="O3467" s="7" t="s">
        <v>62</v>
      </c>
      <c r="P3467" s="7" t="s">
        <v>1439</v>
      </c>
      <c r="Q3467" s="7" t="s">
        <v>65</v>
      </c>
      <c r="R3467" s="7" t="s">
        <v>57</v>
      </c>
      <c r="S3467" s="7" t="s">
        <v>1212</v>
      </c>
      <c r="T3467" s="80">
        <v>3.9969999999999999</v>
      </c>
      <c r="U3467" s="7" t="s">
        <v>1809</v>
      </c>
      <c r="V3467" s="85">
        <v>0.03</v>
      </c>
      <c r="W3467" s="81">
        <v>3.4520000000000002E-2</v>
      </c>
      <c r="X3467" s="4" t="s">
        <v>614</v>
      </c>
      <c r="Y3467" s="4"/>
      <c r="Z3467" s="80">
        <v>154289</v>
      </c>
      <c r="AA3467" s="78">
        <v>1</v>
      </c>
      <c r="AB3467" s="103">
        <v>103.46</v>
      </c>
      <c r="AD3467" s="80">
        <v>159.62700000000001</v>
      </c>
      <c r="AG3467" s="7" t="s">
        <v>17</v>
      </c>
      <c r="AH3467" s="81">
        <v>3.4699999999999998E-4</v>
      </c>
      <c r="AI3467" s="81">
        <v>2.0432390783943098E-3</v>
      </c>
      <c r="AJ3467" s="81">
        <v>4.5615378518450199E-4</v>
      </c>
    </row>
    <row r="3468" spans="1:36" s="7" customFormat="1" x14ac:dyDescent="0.2">
      <c r="A3468" s="7">
        <v>1039</v>
      </c>
      <c r="B3468" s="7">
        <v>8056</v>
      </c>
      <c r="C3468" s="7" t="s">
        <v>2003</v>
      </c>
      <c r="D3468" s="7" t="s">
        <v>2004</v>
      </c>
      <c r="E3468" s="4" t="s">
        <v>425</v>
      </c>
      <c r="F3468" s="7" t="s">
        <v>2005</v>
      </c>
      <c r="G3468" s="7" t="s">
        <v>2006</v>
      </c>
      <c r="H3468" s="7" t="s">
        <v>76</v>
      </c>
      <c r="I3468" s="7" t="s">
        <v>601</v>
      </c>
      <c r="J3468" s="7" t="s">
        <v>53</v>
      </c>
      <c r="K3468" s="7" t="s">
        <v>53</v>
      </c>
      <c r="L3468" s="7" t="s">
        <v>799</v>
      </c>
      <c r="M3468" s="7" t="s">
        <v>311</v>
      </c>
      <c r="N3468" s="7" t="s">
        <v>140</v>
      </c>
      <c r="O3468" s="7" t="s">
        <v>62</v>
      </c>
      <c r="P3468" s="7" t="s">
        <v>298</v>
      </c>
      <c r="Q3468" s="7" t="s">
        <v>298</v>
      </c>
      <c r="R3468" s="7" t="s">
        <v>298</v>
      </c>
      <c r="S3468" s="7" t="s">
        <v>1212</v>
      </c>
      <c r="T3468" s="80">
        <v>2.9239999999999999</v>
      </c>
      <c r="U3468" s="7" t="s">
        <v>1827</v>
      </c>
      <c r="V3468" s="85">
        <v>5.5E-2</v>
      </c>
      <c r="W3468" s="81">
        <v>7.3260000000000006E-2</v>
      </c>
      <c r="X3468" s="4" t="s">
        <v>614</v>
      </c>
      <c r="Y3468" s="4"/>
      <c r="Z3468" s="80">
        <v>63284</v>
      </c>
      <c r="AA3468" s="78">
        <v>1</v>
      </c>
      <c r="AB3468" s="103">
        <v>96.6</v>
      </c>
      <c r="AD3468" s="80">
        <v>61.131999999999998</v>
      </c>
      <c r="AG3468" s="7" t="s">
        <v>17</v>
      </c>
      <c r="AH3468" s="81">
        <v>1.173E-3</v>
      </c>
      <c r="AI3468" s="81">
        <v>7.8249720714703395E-4</v>
      </c>
      <c r="AJ3468" s="81">
        <v>1.7469275461240799E-4</v>
      </c>
    </row>
    <row r="3469" spans="1:36" s="7" customFormat="1" x14ac:dyDescent="0.2">
      <c r="A3469" s="7">
        <v>1039</v>
      </c>
      <c r="B3469" s="7">
        <v>8056</v>
      </c>
      <c r="C3469" s="7" t="s">
        <v>1834</v>
      </c>
      <c r="D3469" s="7" t="s">
        <v>1835</v>
      </c>
      <c r="E3469" s="4" t="s">
        <v>425</v>
      </c>
      <c r="F3469" s="7" t="s">
        <v>2007</v>
      </c>
      <c r="G3469" s="7" t="s">
        <v>2008</v>
      </c>
      <c r="H3469" s="7" t="s">
        <v>76</v>
      </c>
      <c r="I3469" s="7" t="s">
        <v>601</v>
      </c>
      <c r="J3469" s="7" t="s">
        <v>53</v>
      </c>
      <c r="K3469" s="7" t="s">
        <v>314</v>
      </c>
      <c r="L3469" s="7" t="s">
        <v>799</v>
      </c>
      <c r="M3469" s="7" t="s">
        <v>311</v>
      </c>
      <c r="N3469" s="7" t="s">
        <v>625</v>
      </c>
      <c r="O3469" s="7" t="s">
        <v>62</v>
      </c>
      <c r="P3469" s="7" t="s">
        <v>1647</v>
      </c>
      <c r="Q3469" s="7" t="s">
        <v>70</v>
      </c>
      <c r="R3469" s="7" t="s">
        <v>57</v>
      </c>
      <c r="S3469" s="7" t="s">
        <v>1212</v>
      </c>
      <c r="T3469" s="80">
        <v>3.847</v>
      </c>
      <c r="U3469" s="7" t="s">
        <v>1827</v>
      </c>
      <c r="V3469" s="85">
        <v>0.05</v>
      </c>
      <c r="W3469" s="81">
        <v>3.4849999999999999E-2</v>
      </c>
      <c r="X3469" s="4" t="s">
        <v>614</v>
      </c>
      <c r="Y3469" s="4"/>
      <c r="Z3469" s="80">
        <v>356535</v>
      </c>
      <c r="AA3469" s="78">
        <v>1</v>
      </c>
      <c r="AB3469" s="103">
        <v>107.3</v>
      </c>
      <c r="AD3469" s="80">
        <v>382.56200000000001</v>
      </c>
      <c r="AG3469" s="7" t="s">
        <v>17</v>
      </c>
      <c r="AH3469" s="81">
        <v>8.7500000000000002E-4</v>
      </c>
      <c r="AI3469" s="81">
        <v>4.8968143540828396E-3</v>
      </c>
      <c r="AJ3469" s="81">
        <v>1.0932153885369301E-3</v>
      </c>
    </row>
    <row r="3470" spans="1:36" s="7" customFormat="1" x14ac:dyDescent="0.2">
      <c r="A3470" s="7">
        <v>1039</v>
      </c>
      <c r="B3470" s="7">
        <v>8056</v>
      </c>
      <c r="C3470" s="7" t="s">
        <v>1834</v>
      </c>
      <c r="D3470" s="7" t="s">
        <v>1835</v>
      </c>
      <c r="E3470" s="4" t="s">
        <v>425</v>
      </c>
      <c r="F3470" s="7" t="s">
        <v>2009</v>
      </c>
      <c r="G3470" s="7" t="s">
        <v>2010</v>
      </c>
      <c r="H3470" s="7" t="s">
        <v>76</v>
      </c>
      <c r="I3470" s="7" t="s">
        <v>228</v>
      </c>
      <c r="J3470" s="7" t="s">
        <v>53</v>
      </c>
      <c r="K3470" s="7" t="s">
        <v>314</v>
      </c>
      <c r="L3470" s="7" t="s">
        <v>799</v>
      </c>
      <c r="M3470" s="7" t="s">
        <v>311</v>
      </c>
      <c r="N3470" s="7" t="s">
        <v>625</v>
      </c>
      <c r="O3470" s="7" t="s">
        <v>62</v>
      </c>
      <c r="P3470" s="7" t="s">
        <v>1647</v>
      </c>
      <c r="Q3470" s="7" t="s">
        <v>70</v>
      </c>
      <c r="R3470" s="7" t="s">
        <v>57</v>
      </c>
      <c r="S3470" s="7" t="s">
        <v>1212</v>
      </c>
      <c r="T3470" s="80">
        <v>3.61</v>
      </c>
      <c r="U3470" s="7" t="s">
        <v>1809</v>
      </c>
      <c r="V3470" s="85">
        <v>6.9500000000000006E-2</v>
      </c>
      <c r="W3470" s="81">
        <v>6.3530000000000003E-2</v>
      </c>
      <c r="X3470" s="4" t="s">
        <v>614</v>
      </c>
      <c r="Y3470" s="4"/>
      <c r="Z3470" s="80">
        <v>117563</v>
      </c>
      <c r="AA3470" s="78">
        <v>1</v>
      </c>
      <c r="AB3470" s="103">
        <v>104.23</v>
      </c>
      <c r="AD3470" s="80">
        <v>122.536</v>
      </c>
      <c r="AG3470" s="7" t="s">
        <v>17</v>
      </c>
      <c r="AH3470" s="81">
        <v>2.1000000000000001E-4</v>
      </c>
      <c r="AI3470" s="81">
        <v>1.5684661328290699E-3</v>
      </c>
      <c r="AJ3470" s="81">
        <v>3.5016057151076397E-4</v>
      </c>
    </row>
    <row r="3471" spans="1:36" s="7" customFormat="1" x14ac:dyDescent="0.2">
      <c r="A3471" s="7">
        <v>1039</v>
      </c>
      <c r="B3471" s="7">
        <v>8056</v>
      </c>
      <c r="C3471" s="7" t="s">
        <v>2011</v>
      </c>
      <c r="D3471" s="7" t="s">
        <v>2012</v>
      </c>
      <c r="E3471" s="4" t="s">
        <v>425</v>
      </c>
      <c r="F3471" s="7" t="s">
        <v>2013</v>
      </c>
      <c r="G3471" s="7" t="s">
        <v>2014</v>
      </c>
      <c r="H3471" s="7" t="s">
        <v>76</v>
      </c>
      <c r="I3471" s="7" t="s">
        <v>601</v>
      </c>
      <c r="J3471" s="7" t="s">
        <v>53</v>
      </c>
      <c r="K3471" s="7" t="s">
        <v>317</v>
      </c>
      <c r="L3471" s="7" t="s">
        <v>799</v>
      </c>
      <c r="M3471" s="7" t="s">
        <v>311</v>
      </c>
      <c r="N3471" s="7" t="s">
        <v>630</v>
      </c>
      <c r="O3471" s="7" t="s">
        <v>62</v>
      </c>
      <c r="P3471" s="7" t="s">
        <v>1647</v>
      </c>
      <c r="Q3471" s="7" t="s">
        <v>65</v>
      </c>
      <c r="R3471" s="7" t="s">
        <v>57</v>
      </c>
      <c r="S3471" s="7" t="s">
        <v>1212</v>
      </c>
      <c r="T3471" s="80">
        <v>3.907</v>
      </c>
      <c r="U3471" s="7" t="s">
        <v>1827</v>
      </c>
      <c r="V3471" s="85">
        <v>5.5E-2</v>
      </c>
      <c r="W3471" s="81">
        <v>5.3280000000000001E-2</v>
      </c>
      <c r="X3471" s="4" t="s">
        <v>614</v>
      </c>
      <c r="Y3471" s="4"/>
      <c r="Z3471" s="80">
        <v>198564</v>
      </c>
      <c r="AA3471" s="78">
        <v>1</v>
      </c>
      <c r="AB3471" s="103">
        <v>102</v>
      </c>
      <c r="AD3471" s="80">
        <v>202.535</v>
      </c>
      <c r="AG3471" s="7" t="s">
        <v>17</v>
      </c>
      <c r="AH3471" s="81">
        <v>3.4600000000000001E-4</v>
      </c>
      <c r="AI3471" s="81">
        <v>2.5924621988769598E-3</v>
      </c>
      <c r="AJ3471" s="81">
        <v>5.7876802449118199E-4</v>
      </c>
    </row>
    <row r="3472" spans="1:36" s="7" customFormat="1" x14ac:dyDescent="0.2">
      <c r="A3472" s="7">
        <v>1039</v>
      </c>
      <c r="B3472" s="7">
        <v>8056</v>
      </c>
      <c r="C3472" s="7" t="s">
        <v>1965</v>
      </c>
      <c r="D3472" s="7" t="s">
        <v>1966</v>
      </c>
      <c r="E3472" s="4" t="s">
        <v>425</v>
      </c>
      <c r="F3472" s="7" t="s">
        <v>2019</v>
      </c>
      <c r="G3472" s="7" t="s">
        <v>2020</v>
      </c>
      <c r="H3472" s="7" t="s">
        <v>76</v>
      </c>
      <c r="I3472" s="7" t="s">
        <v>228</v>
      </c>
      <c r="J3472" s="7" t="s">
        <v>53</v>
      </c>
      <c r="K3472" s="7" t="s">
        <v>53</v>
      </c>
      <c r="L3472" s="7" t="s">
        <v>799</v>
      </c>
      <c r="M3472" s="7" t="s">
        <v>311</v>
      </c>
      <c r="N3472" s="7" t="s">
        <v>267</v>
      </c>
      <c r="O3472" s="7" t="s">
        <v>62</v>
      </c>
      <c r="P3472" s="7" t="s">
        <v>1647</v>
      </c>
      <c r="Q3472" s="7" t="s">
        <v>70</v>
      </c>
      <c r="R3472" s="7" t="s">
        <v>57</v>
      </c>
      <c r="S3472" s="7" t="s">
        <v>1212</v>
      </c>
      <c r="T3472" s="80">
        <v>3.8149999999999999</v>
      </c>
      <c r="U3472" s="7" t="s">
        <v>2021</v>
      </c>
      <c r="V3472" s="85">
        <v>6.5199999999999994E-2</v>
      </c>
      <c r="W3472" s="81">
        <v>6.5280000000000005E-2</v>
      </c>
      <c r="X3472" s="4" t="s">
        <v>614</v>
      </c>
      <c r="Y3472" s="4"/>
      <c r="Z3472" s="80">
        <v>417507</v>
      </c>
      <c r="AA3472" s="78">
        <v>1</v>
      </c>
      <c r="AB3472" s="103">
        <v>103.07</v>
      </c>
      <c r="AD3472" s="80">
        <v>430.32400000000001</v>
      </c>
      <c r="AG3472" s="7" t="s">
        <v>17</v>
      </c>
      <c r="AH3472" s="81">
        <v>3.1300000000000002E-4</v>
      </c>
      <c r="AI3472" s="81">
        <v>5.5081757040314301E-3</v>
      </c>
      <c r="AJ3472" s="81">
        <v>1.22970200767194E-3</v>
      </c>
    </row>
    <row r="3473" spans="1:36" s="7" customFormat="1" x14ac:dyDescent="0.2">
      <c r="A3473" s="7">
        <v>1039</v>
      </c>
      <c r="B3473" s="7">
        <v>8056</v>
      </c>
      <c r="C3473" s="7" t="s">
        <v>2022</v>
      </c>
      <c r="D3473" s="7" t="s">
        <v>2023</v>
      </c>
      <c r="E3473" s="4" t="s">
        <v>425</v>
      </c>
      <c r="F3473" s="7" t="s">
        <v>2024</v>
      </c>
      <c r="G3473" s="7" t="s">
        <v>2025</v>
      </c>
      <c r="H3473" s="7" t="s">
        <v>76</v>
      </c>
      <c r="I3473" s="7" t="s">
        <v>229</v>
      </c>
      <c r="J3473" s="7" t="s">
        <v>53</v>
      </c>
      <c r="K3473" s="7" t="s">
        <v>53</v>
      </c>
      <c r="L3473" s="7" t="s">
        <v>799</v>
      </c>
      <c r="M3473" s="7" t="s">
        <v>311</v>
      </c>
      <c r="N3473" s="7" t="s">
        <v>629</v>
      </c>
      <c r="O3473" s="7" t="s">
        <v>62</v>
      </c>
      <c r="P3473" s="7" t="s">
        <v>298</v>
      </c>
      <c r="Q3473" s="7" t="s">
        <v>298</v>
      </c>
      <c r="R3473" s="7" t="s">
        <v>298</v>
      </c>
      <c r="S3473" s="7" t="s">
        <v>1212</v>
      </c>
      <c r="T3473" s="80">
        <v>2.597</v>
      </c>
      <c r="U3473" s="7" t="s">
        <v>1495</v>
      </c>
      <c r="V3473" s="85">
        <v>4.2000000000000003E-2</v>
      </c>
      <c r="W3473" s="81">
        <v>3.7449999999999997E-2</v>
      </c>
      <c r="X3473" s="4" t="s">
        <v>614</v>
      </c>
      <c r="Y3473" s="4"/>
      <c r="Z3473" s="80">
        <v>83000</v>
      </c>
      <c r="AA3473" s="78">
        <v>1</v>
      </c>
      <c r="AB3473" s="103">
        <v>106.54</v>
      </c>
      <c r="AD3473" s="80">
        <v>88.427999999999997</v>
      </c>
      <c r="AG3473" s="7" t="s">
        <v>17</v>
      </c>
      <c r="AH3473" s="81">
        <v>8.3000000000000001E-4</v>
      </c>
      <c r="AI3473" s="81">
        <v>1.1318855945232399E-3</v>
      </c>
      <c r="AJ3473" s="81">
        <v>2.5269382511190698E-4</v>
      </c>
    </row>
    <row r="3474" spans="1:36" s="7" customFormat="1" x14ac:dyDescent="0.2">
      <c r="A3474" s="7">
        <v>1039</v>
      </c>
      <c r="B3474" s="7">
        <v>8056</v>
      </c>
      <c r="C3474" s="7" t="s">
        <v>1215</v>
      </c>
      <c r="D3474" s="7" t="s">
        <v>1496</v>
      </c>
      <c r="E3474" s="4" t="s">
        <v>425</v>
      </c>
      <c r="F3474" s="7" t="s">
        <v>2029</v>
      </c>
      <c r="G3474" s="7" t="s">
        <v>2030</v>
      </c>
      <c r="H3474" s="7" t="s">
        <v>76</v>
      </c>
      <c r="I3474" s="7" t="s">
        <v>229</v>
      </c>
      <c r="J3474" s="7" t="s">
        <v>53</v>
      </c>
      <c r="K3474" s="7" t="s">
        <v>53</v>
      </c>
      <c r="L3474" s="7" t="s">
        <v>799</v>
      </c>
      <c r="M3474" s="7" t="s">
        <v>311</v>
      </c>
      <c r="N3474" s="7" t="s">
        <v>256</v>
      </c>
      <c r="O3474" s="7" t="s">
        <v>62</v>
      </c>
      <c r="P3474" s="7" t="s">
        <v>1205</v>
      </c>
      <c r="Q3474" s="7" t="s">
        <v>65</v>
      </c>
      <c r="R3474" s="7" t="s">
        <v>57</v>
      </c>
      <c r="S3474" s="7" t="s">
        <v>1212</v>
      </c>
      <c r="T3474" s="80">
        <v>2.786</v>
      </c>
      <c r="U3474" s="7" t="s">
        <v>2031</v>
      </c>
      <c r="V3474" s="85">
        <v>1.7500000000000002E-2</v>
      </c>
      <c r="W3474" s="81">
        <v>2.3460000000000002E-2</v>
      </c>
      <c r="X3474" s="4" t="s">
        <v>614</v>
      </c>
      <c r="Y3474" s="4"/>
      <c r="Z3474" s="80">
        <v>225974.7</v>
      </c>
      <c r="AA3474" s="78">
        <v>1</v>
      </c>
      <c r="AB3474" s="103">
        <v>114.28</v>
      </c>
      <c r="AD3474" s="80">
        <v>258.24400000000003</v>
      </c>
      <c r="AG3474" s="7" t="s">
        <v>17</v>
      </c>
      <c r="AH3474" s="81">
        <v>8.7000000000000001E-5</v>
      </c>
      <c r="AI3474" s="81">
        <v>3.30553529021386E-3</v>
      </c>
      <c r="AJ3474" s="81">
        <v>7.3796182279214201E-4</v>
      </c>
    </row>
    <row r="3475" spans="1:36" s="7" customFormat="1" x14ac:dyDescent="0.2">
      <c r="A3475" s="7">
        <v>1039</v>
      </c>
      <c r="B3475" s="7">
        <v>8056</v>
      </c>
      <c r="C3475" s="7" t="s">
        <v>1203</v>
      </c>
      <c r="D3475" s="7" t="s">
        <v>1452</v>
      </c>
      <c r="E3475" s="4" t="s">
        <v>425</v>
      </c>
      <c r="F3475" s="7" t="s">
        <v>2032</v>
      </c>
      <c r="G3475" s="7" t="s">
        <v>2033</v>
      </c>
      <c r="H3475" s="7" t="s">
        <v>76</v>
      </c>
      <c r="I3475" s="7" t="s">
        <v>229</v>
      </c>
      <c r="J3475" s="7" t="s">
        <v>53</v>
      </c>
      <c r="K3475" s="7" t="s">
        <v>53</v>
      </c>
      <c r="L3475" s="7" t="s">
        <v>799</v>
      </c>
      <c r="M3475" s="7" t="s">
        <v>311</v>
      </c>
      <c r="N3475" s="7" t="s">
        <v>256</v>
      </c>
      <c r="O3475" s="7" t="s">
        <v>62</v>
      </c>
      <c r="P3475" s="7" t="s">
        <v>1205</v>
      </c>
      <c r="Q3475" s="7" t="s">
        <v>65</v>
      </c>
      <c r="R3475" s="7" t="s">
        <v>57</v>
      </c>
      <c r="S3475" s="7" t="s">
        <v>1212</v>
      </c>
      <c r="T3475" s="80">
        <v>2.5819999999999999</v>
      </c>
      <c r="U3475" s="7" t="s">
        <v>2034</v>
      </c>
      <c r="V3475" s="85">
        <v>1.8599999999999998E-2</v>
      </c>
      <c r="W3475" s="81">
        <v>2.257E-2</v>
      </c>
      <c r="X3475" s="4" t="s">
        <v>614</v>
      </c>
      <c r="Y3475" s="4"/>
      <c r="Z3475" s="80">
        <v>700000</v>
      </c>
      <c r="AA3475" s="78">
        <v>1</v>
      </c>
      <c r="AB3475" s="103">
        <v>102.67</v>
      </c>
      <c r="AD3475" s="80">
        <v>718.69</v>
      </c>
      <c r="AG3475" s="7" t="s">
        <v>17</v>
      </c>
      <c r="AH3475" s="81">
        <v>3.79E-4</v>
      </c>
      <c r="AI3475" s="81">
        <v>9.1992696665532999E-3</v>
      </c>
      <c r="AJ3475" s="81">
        <v>2.0537399287747201E-3</v>
      </c>
    </row>
    <row r="3476" spans="1:36" s="7" customFormat="1" x14ac:dyDescent="0.2">
      <c r="A3476" s="7">
        <v>1039</v>
      </c>
      <c r="B3476" s="7">
        <v>8056</v>
      </c>
      <c r="C3476" s="7" t="s">
        <v>1203</v>
      </c>
      <c r="D3476" s="7" t="s">
        <v>1452</v>
      </c>
      <c r="E3476" s="4" t="s">
        <v>425</v>
      </c>
      <c r="F3476" s="7" t="s">
        <v>2035</v>
      </c>
      <c r="G3476" s="7" t="s">
        <v>2036</v>
      </c>
      <c r="H3476" s="7" t="s">
        <v>76</v>
      </c>
      <c r="I3476" s="7" t="s">
        <v>229</v>
      </c>
      <c r="J3476" s="7" t="s">
        <v>53</v>
      </c>
      <c r="K3476" s="7" t="s">
        <v>53</v>
      </c>
      <c r="L3476" s="7" t="s">
        <v>799</v>
      </c>
      <c r="M3476" s="7" t="s">
        <v>311</v>
      </c>
      <c r="N3476" s="7" t="s">
        <v>256</v>
      </c>
      <c r="O3476" s="7" t="s">
        <v>62</v>
      </c>
      <c r="P3476" s="7" t="s">
        <v>1205</v>
      </c>
      <c r="Q3476" s="7" t="s">
        <v>65</v>
      </c>
      <c r="R3476" s="7" t="s">
        <v>57</v>
      </c>
      <c r="S3476" s="7" t="s">
        <v>1212</v>
      </c>
      <c r="T3476" s="80">
        <v>5.0449999999999999</v>
      </c>
      <c r="U3476" s="7" t="s">
        <v>2037</v>
      </c>
      <c r="V3476" s="85">
        <v>2.0199999999999999E-2</v>
      </c>
      <c r="W3476" s="81">
        <v>2.5940000000000001E-2</v>
      </c>
      <c r="X3476" s="4" t="s">
        <v>614</v>
      </c>
      <c r="Y3476" s="4"/>
      <c r="Z3476" s="80">
        <v>681224</v>
      </c>
      <c r="AA3476" s="78">
        <v>1</v>
      </c>
      <c r="AB3476" s="103">
        <v>101.35</v>
      </c>
      <c r="AD3476" s="80">
        <v>690.42100000000005</v>
      </c>
      <c r="AG3476" s="7" t="s">
        <v>17</v>
      </c>
      <c r="AH3476" s="81">
        <v>1.9100000000000001E-4</v>
      </c>
      <c r="AI3476" s="81">
        <v>8.8374188921496594E-3</v>
      </c>
      <c r="AJ3476" s="81">
        <v>1.9729566263401001E-3</v>
      </c>
    </row>
    <row r="3477" spans="1:36" s="7" customFormat="1" x14ac:dyDescent="0.2">
      <c r="A3477" s="7">
        <v>1039</v>
      </c>
      <c r="B3477" s="7">
        <v>8056</v>
      </c>
      <c r="C3477" s="7" t="s">
        <v>1430</v>
      </c>
      <c r="D3477" s="7" t="s">
        <v>1431</v>
      </c>
      <c r="E3477" s="4" t="s">
        <v>425</v>
      </c>
      <c r="F3477" s="7" t="s">
        <v>2038</v>
      </c>
      <c r="G3477" s="7" t="s">
        <v>2039</v>
      </c>
      <c r="H3477" s="7" t="s">
        <v>76</v>
      </c>
      <c r="I3477" s="7" t="s">
        <v>229</v>
      </c>
      <c r="J3477" s="7" t="s">
        <v>53</v>
      </c>
      <c r="K3477" s="7" t="s">
        <v>53</v>
      </c>
      <c r="L3477" s="7" t="s">
        <v>799</v>
      </c>
      <c r="M3477" s="7" t="s">
        <v>311</v>
      </c>
      <c r="N3477" s="7" t="s">
        <v>256</v>
      </c>
      <c r="O3477" s="7" t="s">
        <v>62</v>
      </c>
      <c r="P3477" s="7" t="s">
        <v>1205</v>
      </c>
      <c r="Q3477" s="7" t="s">
        <v>65</v>
      </c>
      <c r="R3477" s="7" t="s">
        <v>57</v>
      </c>
      <c r="S3477" s="7" t="s">
        <v>1212</v>
      </c>
      <c r="T3477" s="80">
        <v>4.3789999999999996</v>
      </c>
      <c r="U3477" s="7" t="s">
        <v>2040</v>
      </c>
      <c r="V3477" s="85">
        <v>1.9900000000000001E-2</v>
      </c>
      <c r="W3477" s="81">
        <v>2.5700000000000001E-2</v>
      </c>
      <c r="X3477" s="4" t="s">
        <v>614</v>
      </c>
      <c r="Y3477" s="4"/>
      <c r="Z3477" s="80">
        <v>823398</v>
      </c>
      <c r="AA3477" s="78">
        <v>1</v>
      </c>
      <c r="AB3477" s="103">
        <v>102.5</v>
      </c>
      <c r="AD3477" s="80">
        <v>843.98299999999995</v>
      </c>
      <c r="AG3477" s="7" t="s">
        <v>17</v>
      </c>
      <c r="AH3477" s="81">
        <v>3.0499999999999999E-4</v>
      </c>
      <c r="AI3477" s="81">
        <v>1.08030259931586E-2</v>
      </c>
      <c r="AJ3477" s="81">
        <v>2.4117790474614599E-3</v>
      </c>
    </row>
    <row r="3478" spans="1:36" s="7" customFormat="1" x14ac:dyDescent="0.2">
      <c r="A3478" s="7">
        <v>1039</v>
      </c>
      <c r="B3478" s="7">
        <v>8056</v>
      </c>
      <c r="C3478" s="7" t="s">
        <v>1599</v>
      </c>
      <c r="D3478" s="7" t="s">
        <v>1600</v>
      </c>
      <c r="E3478" s="4" t="s">
        <v>425</v>
      </c>
      <c r="F3478" s="7" t="s">
        <v>2041</v>
      </c>
      <c r="G3478" s="7" t="s">
        <v>2042</v>
      </c>
      <c r="H3478" s="7" t="s">
        <v>76</v>
      </c>
      <c r="I3478" s="7" t="s">
        <v>229</v>
      </c>
      <c r="J3478" s="7" t="s">
        <v>53</v>
      </c>
      <c r="K3478" s="7" t="s">
        <v>53</v>
      </c>
      <c r="L3478" s="7" t="s">
        <v>799</v>
      </c>
      <c r="M3478" s="7" t="s">
        <v>311</v>
      </c>
      <c r="N3478" s="7" t="s">
        <v>629</v>
      </c>
      <c r="O3478" s="7" t="s">
        <v>62</v>
      </c>
      <c r="P3478" s="7" t="s">
        <v>1580</v>
      </c>
      <c r="Q3478" s="7" t="s">
        <v>65</v>
      </c>
      <c r="R3478" s="7" t="s">
        <v>57</v>
      </c>
      <c r="S3478" s="7" t="s">
        <v>1212</v>
      </c>
      <c r="T3478" s="80">
        <v>5.3449999999999998</v>
      </c>
      <c r="U3478" s="7" t="s">
        <v>2043</v>
      </c>
      <c r="V3478" s="85">
        <v>2.5999999999999999E-2</v>
      </c>
      <c r="W3478" s="81">
        <v>0.03</v>
      </c>
      <c r="X3478" s="4" t="s">
        <v>614</v>
      </c>
      <c r="Y3478" s="4"/>
      <c r="Z3478" s="80">
        <v>204566</v>
      </c>
      <c r="AA3478" s="78">
        <v>1</v>
      </c>
      <c r="AB3478" s="103">
        <v>102.12</v>
      </c>
      <c r="AD3478" s="80">
        <v>208.90299999999999</v>
      </c>
      <c r="AG3478" s="7" t="s">
        <v>17</v>
      </c>
      <c r="AH3478" s="81">
        <v>3.8200000000000002E-4</v>
      </c>
      <c r="AI3478" s="81">
        <v>2.6739667783587302E-3</v>
      </c>
      <c r="AJ3478" s="81">
        <v>5.9696394822503001E-4</v>
      </c>
    </row>
    <row r="3479" spans="1:36" s="7" customFormat="1" x14ac:dyDescent="0.2">
      <c r="A3479" s="7">
        <v>1039</v>
      </c>
      <c r="B3479" s="7">
        <v>8056</v>
      </c>
      <c r="C3479" s="7" t="s">
        <v>2814</v>
      </c>
      <c r="D3479" s="7" t="s">
        <v>2815</v>
      </c>
      <c r="E3479" s="4" t="s">
        <v>425</v>
      </c>
      <c r="F3479" s="7" t="s">
        <v>2816</v>
      </c>
      <c r="G3479" s="7" t="s">
        <v>2817</v>
      </c>
      <c r="H3479" s="7" t="s">
        <v>76</v>
      </c>
      <c r="I3479" s="7" t="s">
        <v>229</v>
      </c>
      <c r="J3479" s="7" t="s">
        <v>53</v>
      </c>
      <c r="K3479" s="7" t="s">
        <v>53</v>
      </c>
      <c r="L3479" s="7" t="s">
        <v>799</v>
      </c>
      <c r="M3479" s="7" t="s">
        <v>311</v>
      </c>
      <c r="N3479" s="7" t="s">
        <v>629</v>
      </c>
      <c r="O3479" s="7" t="s">
        <v>62</v>
      </c>
      <c r="P3479" s="7" t="s">
        <v>298</v>
      </c>
      <c r="Q3479" s="7" t="s">
        <v>298</v>
      </c>
      <c r="R3479" s="7" t="s">
        <v>298</v>
      </c>
      <c r="S3479" s="7" t="s">
        <v>1212</v>
      </c>
      <c r="T3479" s="80">
        <v>2.9940000000000002</v>
      </c>
      <c r="U3479" s="7" t="s">
        <v>1677</v>
      </c>
      <c r="V3479" s="85">
        <v>4.4999999999999998E-2</v>
      </c>
      <c r="W3479" s="81">
        <v>3.8249999999999999E-2</v>
      </c>
      <c r="X3479" s="4" t="s">
        <v>614</v>
      </c>
      <c r="Y3479" s="4"/>
      <c r="Z3479" s="80">
        <v>33153</v>
      </c>
      <c r="AA3479" s="78">
        <v>1</v>
      </c>
      <c r="AB3479" s="103">
        <v>107.58</v>
      </c>
      <c r="AD3479" s="80">
        <v>35.665999999999997</v>
      </c>
      <c r="AG3479" s="7" t="s">
        <v>17</v>
      </c>
      <c r="AH3479" s="81">
        <v>3.4E-5</v>
      </c>
      <c r="AI3479" s="81">
        <v>4.5652663597544002E-4</v>
      </c>
      <c r="AJ3479" s="81">
        <v>1.0191971915562401E-4</v>
      </c>
    </row>
    <row r="3480" spans="1:36" s="7" customFormat="1" x14ac:dyDescent="0.2">
      <c r="A3480" s="7">
        <v>1039</v>
      </c>
      <c r="B3480" s="7">
        <v>8056</v>
      </c>
      <c r="C3480" s="7" t="s">
        <v>1586</v>
      </c>
      <c r="D3480" s="7" t="s">
        <v>1587</v>
      </c>
      <c r="E3480" s="4" t="s">
        <v>425</v>
      </c>
      <c r="F3480" s="7" t="s">
        <v>2044</v>
      </c>
      <c r="G3480" s="7" t="s">
        <v>2045</v>
      </c>
      <c r="H3480" s="7" t="s">
        <v>76</v>
      </c>
      <c r="I3480" s="7" t="s">
        <v>228</v>
      </c>
      <c r="J3480" s="7" t="s">
        <v>53</v>
      </c>
      <c r="K3480" s="7" t="s">
        <v>53</v>
      </c>
      <c r="L3480" s="7" t="s">
        <v>799</v>
      </c>
      <c r="M3480" s="7" t="s">
        <v>311</v>
      </c>
      <c r="N3480" s="7" t="s">
        <v>75</v>
      </c>
      <c r="O3480" s="7" t="s">
        <v>62</v>
      </c>
      <c r="P3480" s="7" t="s">
        <v>1562</v>
      </c>
      <c r="Q3480" s="7" t="s">
        <v>65</v>
      </c>
      <c r="R3480" s="7" t="s">
        <v>57</v>
      </c>
      <c r="S3480" s="7" t="s">
        <v>1212</v>
      </c>
      <c r="T3480" s="80">
        <v>3.0910000000000002</v>
      </c>
      <c r="U3480" s="7" t="s">
        <v>2046</v>
      </c>
      <c r="V3480" s="85">
        <v>5.0500000000000003E-2</v>
      </c>
      <c r="W3480" s="81">
        <v>5.8900000000000001E-2</v>
      </c>
      <c r="X3480" s="4" t="s">
        <v>614</v>
      </c>
      <c r="Y3480" s="4"/>
      <c r="Z3480" s="80">
        <v>229616.4</v>
      </c>
      <c r="AA3480" s="78">
        <v>1</v>
      </c>
      <c r="AB3480" s="103">
        <v>99.02</v>
      </c>
      <c r="AD3480" s="80">
        <v>227.36600000000001</v>
      </c>
      <c r="AG3480" s="7" t="s">
        <v>17</v>
      </c>
      <c r="AH3480" s="81">
        <v>9.6100000000000005E-4</v>
      </c>
      <c r="AI3480" s="81">
        <v>2.9102987550477001E-3</v>
      </c>
      <c r="AJ3480" s="81">
        <v>6.4972513846789099E-4</v>
      </c>
    </row>
    <row r="3481" spans="1:36" s="7" customFormat="1" x14ac:dyDescent="0.2">
      <c r="A3481" s="7">
        <v>1039</v>
      </c>
      <c r="B3481" s="7">
        <v>8056</v>
      </c>
      <c r="C3481" s="7" t="s">
        <v>1710</v>
      </c>
      <c r="D3481" s="7" t="s">
        <v>1711</v>
      </c>
      <c r="E3481" s="4" t="s">
        <v>425</v>
      </c>
      <c r="F3481" s="7" t="s">
        <v>2047</v>
      </c>
      <c r="G3481" s="7" t="s">
        <v>2048</v>
      </c>
      <c r="H3481" s="7" t="s">
        <v>76</v>
      </c>
      <c r="I3481" s="7" t="s">
        <v>228</v>
      </c>
      <c r="J3481" s="7" t="s">
        <v>53</v>
      </c>
      <c r="K3481" s="7" t="s">
        <v>53</v>
      </c>
      <c r="L3481" s="7" t="s">
        <v>799</v>
      </c>
      <c r="M3481" s="7" t="s">
        <v>311</v>
      </c>
      <c r="N3481" s="7" t="s">
        <v>625</v>
      </c>
      <c r="O3481" s="7" t="s">
        <v>62</v>
      </c>
      <c r="P3481" s="7" t="s">
        <v>298</v>
      </c>
      <c r="Q3481" s="7" t="s">
        <v>298</v>
      </c>
      <c r="R3481" s="7" t="s">
        <v>298</v>
      </c>
      <c r="S3481" s="7" t="s">
        <v>1212</v>
      </c>
      <c r="T3481" s="80">
        <v>3.3919999999999999</v>
      </c>
      <c r="U3481" s="7" t="s">
        <v>1423</v>
      </c>
      <c r="V3481" s="85">
        <v>5.5E-2</v>
      </c>
      <c r="W3481" s="81">
        <v>7.0499999999999993E-2</v>
      </c>
      <c r="X3481" s="4" t="s">
        <v>614</v>
      </c>
      <c r="Y3481" s="4"/>
      <c r="Z3481" s="80">
        <v>65037</v>
      </c>
      <c r="AA3481" s="78">
        <v>1</v>
      </c>
      <c r="AB3481" s="103">
        <v>95.4</v>
      </c>
      <c r="AD3481" s="80">
        <v>62.045000000000002</v>
      </c>
      <c r="AG3481" s="7" t="s">
        <v>17</v>
      </c>
      <c r="AH3481" s="81">
        <v>2.4800000000000001E-4</v>
      </c>
      <c r="AI3481" s="81">
        <v>7.9418306619496602E-4</v>
      </c>
      <c r="AJ3481" s="81">
        <v>1.7730162642492101E-4</v>
      </c>
    </row>
    <row r="3482" spans="1:36" s="7" customFormat="1" x14ac:dyDescent="0.2">
      <c r="A3482" s="7">
        <v>1039</v>
      </c>
      <c r="B3482" s="7">
        <v>8056</v>
      </c>
      <c r="C3482" s="7" t="s">
        <v>1447</v>
      </c>
      <c r="D3482" s="7" t="s">
        <v>1448</v>
      </c>
      <c r="E3482" s="4" t="s">
        <v>425</v>
      </c>
      <c r="F3482" s="7" t="s">
        <v>2049</v>
      </c>
      <c r="G3482" s="7" t="s">
        <v>2050</v>
      </c>
      <c r="H3482" s="7" t="s">
        <v>76</v>
      </c>
      <c r="I3482" s="7" t="s">
        <v>229</v>
      </c>
      <c r="J3482" s="7" t="s">
        <v>53</v>
      </c>
      <c r="K3482" s="7" t="s">
        <v>53</v>
      </c>
      <c r="L3482" s="7" t="s">
        <v>799</v>
      </c>
      <c r="M3482" s="7" t="s">
        <v>311</v>
      </c>
      <c r="N3482" s="7" t="s">
        <v>256</v>
      </c>
      <c r="O3482" s="7" t="s">
        <v>62</v>
      </c>
      <c r="P3482" s="7" t="s">
        <v>1205</v>
      </c>
      <c r="Q3482" s="7" t="s">
        <v>65</v>
      </c>
      <c r="R3482" s="7" t="s">
        <v>57</v>
      </c>
      <c r="S3482" s="7" t="s">
        <v>1212</v>
      </c>
      <c r="T3482" s="80">
        <v>4.9290000000000003</v>
      </c>
      <c r="U3482" s="7" t="s">
        <v>2051</v>
      </c>
      <c r="V3482" s="85">
        <v>2.47E-2</v>
      </c>
      <c r="W3482" s="81">
        <v>2.5839999999999998E-2</v>
      </c>
      <c r="X3482" s="4" t="s">
        <v>614</v>
      </c>
      <c r="Y3482" s="4"/>
      <c r="Z3482" s="80">
        <v>450239</v>
      </c>
      <c r="AA3482" s="78">
        <v>1</v>
      </c>
      <c r="AB3482" s="103">
        <v>102.7</v>
      </c>
      <c r="AD3482" s="80">
        <v>462.39499999999998</v>
      </c>
      <c r="AG3482" s="7" t="s">
        <v>17</v>
      </c>
      <c r="AH3482" s="81">
        <v>1.5699999999999999E-4</v>
      </c>
      <c r="AI3482" s="81">
        <v>5.9186860325523803E-3</v>
      </c>
      <c r="AJ3482" s="81">
        <v>1.32134857130331E-3</v>
      </c>
    </row>
    <row r="3483" spans="1:36" s="7" customFormat="1" x14ac:dyDescent="0.2">
      <c r="A3483" s="7">
        <v>1039</v>
      </c>
      <c r="B3483" s="7">
        <v>8056</v>
      </c>
      <c r="C3483" s="7" t="s">
        <v>2052</v>
      </c>
      <c r="D3483" s="7" t="s">
        <v>2053</v>
      </c>
      <c r="E3483" s="4" t="s">
        <v>425</v>
      </c>
      <c r="F3483" s="7" t="s">
        <v>2054</v>
      </c>
      <c r="G3483" s="7" t="s">
        <v>2055</v>
      </c>
      <c r="H3483" s="7" t="s">
        <v>76</v>
      </c>
      <c r="I3483" s="7" t="s">
        <v>228</v>
      </c>
      <c r="J3483" s="7" t="s">
        <v>53</v>
      </c>
      <c r="K3483" s="7" t="s">
        <v>53</v>
      </c>
      <c r="L3483" s="7" t="s">
        <v>799</v>
      </c>
      <c r="M3483" s="7" t="s">
        <v>311</v>
      </c>
      <c r="N3483" s="7" t="s">
        <v>140</v>
      </c>
      <c r="O3483" s="7" t="s">
        <v>62</v>
      </c>
      <c r="P3483" s="7" t="s">
        <v>1507</v>
      </c>
      <c r="Q3483" s="7" t="s">
        <v>70</v>
      </c>
      <c r="R3483" s="7" t="s">
        <v>57</v>
      </c>
      <c r="S3483" s="7" t="s">
        <v>1212</v>
      </c>
      <c r="T3483" s="80">
        <v>3.7589999999999999</v>
      </c>
      <c r="U3483" s="7" t="s">
        <v>1827</v>
      </c>
      <c r="V3483" s="85">
        <v>5.8900000000000001E-2</v>
      </c>
      <c r="W3483" s="81">
        <v>6.191E-2</v>
      </c>
      <c r="X3483" s="4" t="s">
        <v>614</v>
      </c>
      <c r="Y3483" s="4"/>
      <c r="Z3483" s="80">
        <v>122216</v>
      </c>
      <c r="AA3483" s="78">
        <v>1</v>
      </c>
      <c r="AB3483" s="103">
        <v>100.7</v>
      </c>
      <c r="AD3483" s="80">
        <v>123.072</v>
      </c>
      <c r="AG3483" s="7" t="s">
        <v>17</v>
      </c>
      <c r="AH3483" s="81">
        <v>6.0800000000000003E-4</v>
      </c>
      <c r="AI3483" s="81">
        <v>1.57532180377973E-3</v>
      </c>
      <c r="AJ3483" s="81">
        <v>3.5169110226812198E-4</v>
      </c>
    </row>
    <row r="3484" spans="1:36" s="7" customFormat="1" x14ac:dyDescent="0.2">
      <c r="A3484" s="7">
        <v>1039</v>
      </c>
      <c r="B3484" s="7">
        <v>8056</v>
      </c>
      <c r="C3484" s="7" t="s">
        <v>2011</v>
      </c>
      <c r="D3484" s="7" t="s">
        <v>2012</v>
      </c>
      <c r="E3484" s="4" t="s">
        <v>425</v>
      </c>
      <c r="F3484" s="7" t="s">
        <v>2056</v>
      </c>
      <c r="G3484" s="7" t="s">
        <v>2057</v>
      </c>
      <c r="H3484" s="7" t="s">
        <v>76</v>
      </c>
      <c r="I3484" s="7" t="s">
        <v>229</v>
      </c>
      <c r="J3484" s="7" t="s">
        <v>53</v>
      </c>
      <c r="K3484" s="7" t="s">
        <v>317</v>
      </c>
      <c r="L3484" s="7" t="s">
        <v>799</v>
      </c>
      <c r="M3484" s="7" t="s">
        <v>311</v>
      </c>
      <c r="N3484" s="7" t="s">
        <v>630</v>
      </c>
      <c r="O3484" s="7" t="s">
        <v>62</v>
      </c>
      <c r="P3484" s="7" t="s">
        <v>1507</v>
      </c>
      <c r="Q3484" s="7" t="s">
        <v>65</v>
      </c>
      <c r="R3484" s="7" t="s">
        <v>57</v>
      </c>
      <c r="S3484" s="7" t="s">
        <v>1212</v>
      </c>
      <c r="T3484" s="80">
        <v>4.742</v>
      </c>
      <c r="U3484" s="7" t="s">
        <v>2058</v>
      </c>
      <c r="V3484" s="85">
        <v>4.8300000000000003E-2</v>
      </c>
      <c r="W3484" s="81">
        <v>4.2909999999999997E-2</v>
      </c>
      <c r="X3484" s="4" t="s">
        <v>614</v>
      </c>
      <c r="Y3484" s="4"/>
      <c r="Z3484" s="80">
        <v>223012</v>
      </c>
      <c r="AA3484" s="78">
        <v>1</v>
      </c>
      <c r="AB3484" s="103">
        <v>106.46</v>
      </c>
      <c r="AD3484" s="80">
        <v>237.41900000000001</v>
      </c>
      <c r="AG3484" s="7" t="s">
        <v>17</v>
      </c>
      <c r="AH3484" s="81">
        <v>5.44E-4</v>
      </c>
      <c r="AI3484" s="81">
        <v>3.0389702056709601E-3</v>
      </c>
      <c r="AJ3484" s="81">
        <v>6.78451081441293E-4</v>
      </c>
    </row>
    <row r="3485" spans="1:36" s="7" customFormat="1" x14ac:dyDescent="0.2">
      <c r="A3485" s="7">
        <v>1039</v>
      </c>
      <c r="B3485" s="7">
        <v>8056</v>
      </c>
      <c r="C3485" s="7" t="s">
        <v>2015</v>
      </c>
      <c r="D3485" s="7" t="s">
        <v>2016</v>
      </c>
      <c r="E3485" s="4" t="s">
        <v>425</v>
      </c>
      <c r="F3485" s="7" t="s">
        <v>2059</v>
      </c>
      <c r="G3485" s="7" t="s">
        <v>2060</v>
      </c>
      <c r="H3485" s="7" t="s">
        <v>76</v>
      </c>
      <c r="I3485" s="7" t="s">
        <v>229</v>
      </c>
      <c r="J3485" s="7" t="s">
        <v>53</v>
      </c>
      <c r="K3485" s="7" t="s">
        <v>53</v>
      </c>
      <c r="L3485" s="7" t="s">
        <v>799</v>
      </c>
      <c r="M3485" s="7" t="s">
        <v>311</v>
      </c>
      <c r="N3485" s="7" t="s">
        <v>629</v>
      </c>
      <c r="O3485" s="7" t="s">
        <v>62</v>
      </c>
      <c r="P3485" s="7" t="s">
        <v>298</v>
      </c>
      <c r="Q3485" s="7" t="s">
        <v>298</v>
      </c>
      <c r="R3485" s="7" t="s">
        <v>298</v>
      </c>
      <c r="S3485" s="7" t="s">
        <v>1212</v>
      </c>
      <c r="T3485" s="80">
        <v>2.8340000000000001</v>
      </c>
      <c r="U3485" s="7" t="s">
        <v>1677</v>
      </c>
      <c r="V3485" s="85">
        <v>6.0999999999999999E-2</v>
      </c>
      <c r="W3485" s="81">
        <v>4.5089999999999998E-2</v>
      </c>
      <c r="X3485" s="4" t="s">
        <v>614</v>
      </c>
      <c r="Y3485" s="4"/>
      <c r="Z3485" s="80">
        <v>84000</v>
      </c>
      <c r="AA3485" s="78">
        <v>1</v>
      </c>
      <c r="AB3485" s="103">
        <v>110.06</v>
      </c>
      <c r="AD3485" s="80">
        <v>92.45</v>
      </c>
      <c r="AG3485" s="7" t="s">
        <v>17</v>
      </c>
      <c r="AH3485" s="81">
        <v>9.9099999999999991E-4</v>
      </c>
      <c r="AI3485" s="81">
        <v>1.1833699653267999E-3</v>
      </c>
      <c r="AJ3485" s="81">
        <v>2.6418772754761301E-4</v>
      </c>
    </row>
    <row r="3486" spans="1:36" s="7" customFormat="1" x14ac:dyDescent="0.2">
      <c r="A3486" s="7">
        <v>1039</v>
      </c>
      <c r="B3486" s="7">
        <v>8056</v>
      </c>
      <c r="C3486" s="7" t="s">
        <v>2061</v>
      </c>
      <c r="D3486" s="7" t="s">
        <v>2062</v>
      </c>
      <c r="E3486" s="4" t="s">
        <v>425</v>
      </c>
      <c r="F3486" s="7" t="s">
        <v>2063</v>
      </c>
      <c r="G3486" s="7" t="s">
        <v>2064</v>
      </c>
      <c r="H3486" s="7" t="s">
        <v>76</v>
      </c>
      <c r="I3486" s="7" t="s">
        <v>228</v>
      </c>
      <c r="J3486" s="7" t="s">
        <v>53</v>
      </c>
      <c r="K3486" s="7" t="s">
        <v>53</v>
      </c>
      <c r="L3486" s="7" t="s">
        <v>799</v>
      </c>
      <c r="M3486" s="7" t="s">
        <v>311</v>
      </c>
      <c r="N3486" s="7" t="s">
        <v>140</v>
      </c>
      <c r="O3486" s="7" t="s">
        <v>62</v>
      </c>
      <c r="P3486" s="7" t="s">
        <v>1647</v>
      </c>
      <c r="Q3486" s="7" t="s">
        <v>70</v>
      </c>
      <c r="R3486" s="7" t="s">
        <v>57</v>
      </c>
      <c r="S3486" s="7" t="s">
        <v>1212</v>
      </c>
      <c r="T3486" s="80">
        <v>2.1</v>
      </c>
      <c r="U3486" s="7" t="s">
        <v>2065</v>
      </c>
      <c r="V3486" s="85">
        <v>7.3300000000000004E-2</v>
      </c>
      <c r="W3486" s="81">
        <v>7.0000000000000007E-2</v>
      </c>
      <c r="X3486" s="4" t="s">
        <v>614</v>
      </c>
      <c r="Y3486" s="4"/>
      <c r="Z3486" s="80">
        <v>42855</v>
      </c>
      <c r="AA3486" s="78">
        <v>1</v>
      </c>
      <c r="AB3486" s="103">
        <v>102.47</v>
      </c>
      <c r="AD3486" s="80">
        <v>43.914000000000001</v>
      </c>
      <c r="AG3486" s="7" t="s">
        <v>17</v>
      </c>
      <c r="AH3486" s="81">
        <v>3.3E-4</v>
      </c>
      <c r="AI3486" s="81">
        <v>5.6209533830814005E-4</v>
      </c>
      <c r="AJ3486" s="81">
        <v>1.25487966100039E-4</v>
      </c>
    </row>
    <row r="3487" spans="1:36" s="7" customFormat="1" x14ac:dyDescent="0.2">
      <c r="A3487" s="7">
        <v>1039</v>
      </c>
      <c r="B3487" s="7">
        <v>8056</v>
      </c>
      <c r="C3487" s="7" t="s">
        <v>2066</v>
      </c>
      <c r="D3487" s="7" t="s">
        <v>2067</v>
      </c>
      <c r="E3487" s="4" t="s">
        <v>761</v>
      </c>
      <c r="F3487" s="7" t="s">
        <v>2068</v>
      </c>
      <c r="G3487" s="7" t="s">
        <v>2069</v>
      </c>
      <c r="H3487" s="7" t="s">
        <v>76</v>
      </c>
      <c r="I3487" s="7" t="s">
        <v>228</v>
      </c>
      <c r="J3487" s="7" t="s">
        <v>53</v>
      </c>
      <c r="K3487" s="7" t="s">
        <v>314</v>
      </c>
      <c r="L3487" s="7" t="s">
        <v>799</v>
      </c>
      <c r="M3487" s="7" t="s">
        <v>311</v>
      </c>
      <c r="N3487" s="7" t="s">
        <v>630</v>
      </c>
      <c r="O3487" s="7" t="s">
        <v>62</v>
      </c>
      <c r="P3487" s="7" t="s">
        <v>1507</v>
      </c>
      <c r="Q3487" s="7" t="s">
        <v>65</v>
      </c>
      <c r="R3487" s="7" t="s">
        <v>57</v>
      </c>
      <c r="S3487" s="7" t="s">
        <v>1212</v>
      </c>
      <c r="T3487" s="80">
        <v>1.6850000000000001</v>
      </c>
      <c r="U3487" s="7" t="s">
        <v>1514</v>
      </c>
      <c r="V3487" s="85">
        <v>7.2499999999999995E-2</v>
      </c>
      <c r="W3487" s="81">
        <v>6.8400000000000002E-2</v>
      </c>
      <c r="X3487" s="4" t="s">
        <v>614</v>
      </c>
      <c r="Y3487" s="4"/>
      <c r="Z3487" s="80">
        <v>72082</v>
      </c>
      <c r="AA3487" s="78">
        <v>1</v>
      </c>
      <c r="AB3487" s="103">
        <v>102.4</v>
      </c>
      <c r="AD3487" s="80">
        <v>73.811999999999998</v>
      </c>
      <c r="AG3487" s="7" t="s">
        <v>17</v>
      </c>
      <c r="AH3487" s="81">
        <v>5.5400000000000002E-4</v>
      </c>
      <c r="AI3487" s="81">
        <v>9.4479705888631102E-4</v>
      </c>
      <c r="AJ3487" s="81">
        <v>2.1092624901284499E-4</v>
      </c>
    </row>
    <row r="3488" spans="1:36" s="7" customFormat="1" x14ac:dyDescent="0.2">
      <c r="A3488" s="7">
        <v>1039</v>
      </c>
      <c r="B3488" s="7">
        <v>8056</v>
      </c>
      <c r="C3488" s="7" t="s">
        <v>2070</v>
      </c>
      <c r="D3488" s="7" t="s">
        <v>2071</v>
      </c>
      <c r="E3488" s="4" t="s">
        <v>425</v>
      </c>
      <c r="F3488" s="7" t="s">
        <v>2072</v>
      </c>
      <c r="G3488" s="7" t="s">
        <v>2073</v>
      </c>
      <c r="H3488" s="7" t="s">
        <v>76</v>
      </c>
      <c r="I3488" s="7" t="s">
        <v>228</v>
      </c>
      <c r="J3488" s="7" t="s">
        <v>53</v>
      </c>
      <c r="K3488" s="7" t="s">
        <v>53</v>
      </c>
      <c r="L3488" s="7" t="s">
        <v>799</v>
      </c>
      <c r="M3488" s="7" t="s">
        <v>311</v>
      </c>
      <c r="N3488" s="7" t="s">
        <v>140</v>
      </c>
      <c r="O3488" s="7" t="s">
        <v>62</v>
      </c>
      <c r="P3488" s="7" t="s">
        <v>1647</v>
      </c>
      <c r="Q3488" s="7" t="s">
        <v>70</v>
      </c>
      <c r="R3488" s="7" t="s">
        <v>57</v>
      </c>
      <c r="S3488" s="7" t="s">
        <v>1212</v>
      </c>
      <c r="T3488" s="80">
        <v>2.1120000000000001</v>
      </c>
      <c r="U3488" s="7" t="s">
        <v>1648</v>
      </c>
      <c r="V3488" s="85">
        <v>5.7500000000000002E-2</v>
      </c>
      <c r="W3488" s="81">
        <v>6.4869999999999997E-2</v>
      </c>
      <c r="X3488" s="4" t="s">
        <v>614</v>
      </c>
      <c r="Y3488" s="4"/>
      <c r="Z3488" s="80">
        <v>48157.9</v>
      </c>
      <c r="AA3488" s="78">
        <v>1</v>
      </c>
      <c r="AB3488" s="103">
        <v>100.12</v>
      </c>
      <c r="AD3488" s="80">
        <v>48.216000000000001</v>
      </c>
      <c r="AG3488" s="7" t="s">
        <v>17</v>
      </c>
      <c r="AH3488" s="81">
        <v>2.6800000000000001E-4</v>
      </c>
      <c r="AI3488" s="81">
        <v>6.1716335232898402E-4</v>
      </c>
      <c r="AJ3488" s="81">
        <v>1.3778191804321601E-4</v>
      </c>
    </row>
    <row r="3489" spans="1:36" s="7" customFormat="1" x14ac:dyDescent="0.2">
      <c r="A3489" s="7">
        <v>1039</v>
      </c>
      <c r="B3489" s="7">
        <v>8056</v>
      </c>
      <c r="C3489" s="7" t="s">
        <v>1558</v>
      </c>
      <c r="D3489" s="7" t="s">
        <v>1559</v>
      </c>
      <c r="E3489" s="4" t="s">
        <v>425</v>
      </c>
      <c r="F3489" s="7" t="s">
        <v>2074</v>
      </c>
      <c r="G3489" s="7" t="s">
        <v>2075</v>
      </c>
      <c r="H3489" s="7" t="s">
        <v>76</v>
      </c>
      <c r="I3489" s="7" t="s">
        <v>229</v>
      </c>
      <c r="J3489" s="7" t="s">
        <v>53</v>
      </c>
      <c r="K3489" s="7" t="s">
        <v>53</v>
      </c>
      <c r="L3489" s="7" t="s">
        <v>799</v>
      </c>
      <c r="M3489" s="7" t="s">
        <v>311</v>
      </c>
      <c r="N3489" s="7" t="s">
        <v>629</v>
      </c>
      <c r="O3489" s="7" t="s">
        <v>62</v>
      </c>
      <c r="P3489" s="7" t="s">
        <v>1580</v>
      </c>
      <c r="Q3489" s="7" t="s">
        <v>65</v>
      </c>
      <c r="R3489" s="7" t="s">
        <v>57</v>
      </c>
      <c r="S3489" s="7" t="s">
        <v>1212</v>
      </c>
      <c r="T3489" s="80">
        <v>7.343</v>
      </c>
      <c r="U3489" s="7" t="s">
        <v>2076</v>
      </c>
      <c r="V3489" s="85">
        <v>0.03</v>
      </c>
      <c r="W3489" s="81">
        <v>3.671E-2</v>
      </c>
      <c r="X3489" s="4" t="s">
        <v>614</v>
      </c>
      <c r="Y3489" s="4"/>
      <c r="Z3489" s="80">
        <v>72729</v>
      </c>
      <c r="AA3489" s="78">
        <v>1</v>
      </c>
      <c r="AB3489" s="103">
        <v>100.07</v>
      </c>
      <c r="AD3489" s="80">
        <v>72.78</v>
      </c>
      <c r="AG3489" s="7" t="s">
        <v>17</v>
      </c>
      <c r="AH3489" s="81">
        <v>3.3100000000000002E-4</v>
      </c>
      <c r="AI3489" s="81">
        <v>9.3158666623615195E-4</v>
      </c>
      <c r="AJ3489" s="81">
        <v>2.0797702458048999E-4</v>
      </c>
    </row>
    <row r="3490" spans="1:36" s="7" customFormat="1" x14ac:dyDescent="0.2">
      <c r="A3490" s="7">
        <v>1039</v>
      </c>
      <c r="B3490" s="7">
        <v>8056</v>
      </c>
      <c r="C3490" s="7" t="s">
        <v>1472</v>
      </c>
      <c r="D3490" s="7" t="s">
        <v>1473</v>
      </c>
      <c r="E3490" s="4" t="s">
        <v>425</v>
      </c>
      <c r="F3490" s="7" t="s">
        <v>1500</v>
      </c>
      <c r="G3490" s="7" t="s">
        <v>1501</v>
      </c>
      <c r="H3490" s="7" t="s">
        <v>76</v>
      </c>
      <c r="I3490" s="7" t="s">
        <v>229</v>
      </c>
      <c r="J3490" s="7" t="s">
        <v>53</v>
      </c>
      <c r="K3490" s="7" t="s">
        <v>53</v>
      </c>
      <c r="L3490" s="7" t="s">
        <v>799</v>
      </c>
      <c r="M3490" s="7" t="s">
        <v>311</v>
      </c>
      <c r="N3490" s="7" t="s">
        <v>625</v>
      </c>
      <c r="O3490" s="7" t="s">
        <v>62</v>
      </c>
      <c r="P3490" s="7" t="s">
        <v>298</v>
      </c>
      <c r="Q3490" s="7" t="s">
        <v>298</v>
      </c>
      <c r="R3490" s="7" t="s">
        <v>298</v>
      </c>
      <c r="S3490" s="7" t="s">
        <v>1212</v>
      </c>
      <c r="T3490" s="80">
        <v>4.4850000000000003</v>
      </c>
      <c r="U3490" s="7" t="s">
        <v>1502</v>
      </c>
      <c r="V3490" s="85">
        <v>4.7E-2</v>
      </c>
      <c r="W3490" s="81">
        <v>4.1489999999999999E-2</v>
      </c>
      <c r="X3490" s="4" t="s">
        <v>614</v>
      </c>
      <c r="Y3490" s="4"/>
      <c r="Z3490" s="80">
        <v>758445.97</v>
      </c>
      <c r="AA3490" s="78">
        <v>1</v>
      </c>
      <c r="AB3490" s="103">
        <v>106.76</v>
      </c>
      <c r="AD3490" s="80">
        <v>809.71699999999998</v>
      </c>
      <c r="AG3490" s="7" t="s">
        <v>17</v>
      </c>
      <c r="AH3490" s="81">
        <v>1.3829999999999999E-3</v>
      </c>
      <c r="AI3490" s="81">
        <v>1.0364418982196999E-2</v>
      </c>
      <c r="AJ3490" s="81">
        <v>2.3138598903866799E-3</v>
      </c>
    </row>
    <row r="3491" spans="1:36" s="7" customFormat="1" x14ac:dyDescent="0.2">
      <c r="A3491" s="7">
        <v>1039</v>
      </c>
      <c r="B3491" s="7">
        <v>8056</v>
      </c>
      <c r="C3491" s="7" t="s">
        <v>2011</v>
      </c>
      <c r="D3491" s="7" t="s">
        <v>2012</v>
      </c>
      <c r="E3491" s="4" t="s">
        <v>425</v>
      </c>
      <c r="F3491" s="7" t="s">
        <v>2077</v>
      </c>
      <c r="G3491" s="7" t="s">
        <v>2078</v>
      </c>
      <c r="H3491" s="7" t="s">
        <v>76</v>
      </c>
      <c r="I3491" s="7" t="s">
        <v>229</v>
      </c>
      <c r="J3491" s="7" t="s">
        <v>53</v>
      </c>
      <c r="K3491" s="7" t="s">
        <v>317</v>
      </c>
      <c r="L3491" s="7" t="s">
        <v>799</v>
      </c>
      <c r="M3491" s="7" t="s">
        <v>311</v>
      </c>
      <c r="N3491" s="7" t="s">
        <v>630</v>
      </c>
      <c r="O3491" s="7" t="s">
        <v>62</v>
      </c>
      <c r="P3491" s="7" t="s">
        <v>1647</v>
      </c>
      <c r="Q3491" s="7" t="s">
        <v>65</v>
      </c>
      <c r="R3491" s="7" t="s">
        <v>57</v>
      </c>
      <c r="S3491" s="7" t="s">
        <v>1212</v>
      </c>
      <c r="T3491" s="80">
        <v>5.8490000000000002</v>
      </c>
      <c r="U3491" s="7" t="s">
        <v>2058</v>
      </c>
      <c r="V3491" s="85">
        <v>4.1500000000000002E-2</v>
      </c>
      <c r="W3491" s="81">
        <v>4.4499999999999998E-2</v>
      </c>
      <c r="X3491" s="4" t="s">
        <v>614</v>
      </c>
      <c r="Y3491" s="4"/>
      <c r="Z3491" s="80">
        <v>112842.29</v>
      </c>
      <c r="AA3491" s="78">
        <v>1</v>
      </c>
      <c r="AB3491" s="103">
        <v>101.75</v>
      </c>
      <c r="AD3491" s="80">
        <v>114.81699999999999</v>
      </c>
      <c r="AG3491" s="7" t="s">
        <v>17</v>
      </c>
      <c r="AH3491" s="81">
        <v>2.2800000000000001E-4</v>
      </c>
      <c r="AI3491" s="81">
        <v>1.46966400252221E-3</v>
      </c>
      <c r="AJ3491" s="81">
        <v>3.2810296395992001E-4</v>
      </c>
    </row>
    <row r="3492" spans="1:36" s="7" customFormat="1" x14ac:dyDescent="0.2">
      <c r="A3492" s="7">
        <v>1039</v>
      </c>
      <c r="B3492" s="7">
        <v>8056</v>
      </c>
      <c r="C3492" s="7" t="s">
        <v>1965</v>
      </c>
      <c r="D3492" s="7" t="s">
        <v>1966</v>
      </c>
      <c r="E3492" s="4" t="s">
        <v>425</v>
      </c>
      <c r="F3492" s="7" t="s">
        <v>2079</v>
      </c>
      <c r="G3492" s="7" t="s">
        <v>2080</v>
      </c>
      <c r="H3492" s="7" t="s">
        <v>76</v>
      </c>
      <c r="I3492" s="7" t="s">
        <v>228</v>
      </c>
      <c r="J3492" s="7" t="s">
        <v>53</v>
      </c>
      <c r="K3492" s="7" t="s">
        <v>53</v>
      </c>
      <c r="L3492" s="7" t="s">
        <v>799</v>
      </c>
      <c r="M3492" s="7" t="s">
        <v>311</v>
      </c>
      <c r="N3492" s="7" t="s">
        <v>267</v>
      </c>
      <c r="O3492" s="7" t="s">
        <v>62</v>
      </c>
      <c r="P3492" s="7" t="s">
        <v>1647</v>
      </c>
      <c r="Q3492" s="7" t="s">
        <v>70</v>
      </c>
      <c r="R3492" s="7" t="s">
        <v>57</v>
      </c>
      <c r="S3492" s="7" t="s">
        <v>1212</v>
      </c>
      <c r="T3492" s="80">
        <v>5.33</v>
      </c>
      <c r="U3492" s="7" t="s">
        <v>1687</v>
      </c>
      <c r="V3492" s="85">
        <v>6.3799999999999996E-2</v>
      </c>
      <c r="W3492" s="81">
        <v>6.5540000000000001E-2</v>
      </c>
      <c r="X3492" s="4" t="s">
        <v>614</v>
      </c>
      <c r="Y3492" s="4"/>
      <c r="Z3492" s="80">
        <v>105894</v>
      </c>
      <c r="AA3492" s="78">
        <v>1</v>
      </c>
      <c r="AB3492" s="103">
        <v>101.21</v>
      </c>
      <c r="AD3492" s="80">
        <v>107.175</v>
      </c>
      <c r="AG3492" s="7" t="s">
        <v>17</v>
      </c>
      <c r="AH3492" s="81">
        <v>1.06E-4</v>
      </c>
      <c r="AI3492" s="81">
        <v>1.3718496797799401E-3</v>
      </c>
      <c r="AJ3492" s="81">
        <v>3.0626588476740198E-4</v>
      </c>
    </row>
    <row r="3493" spans="1:36" s="7" customFormat="1" x14ac:dyDescent="0.2">
      <c r="A3493" s="7">
        <v>1039</v>
      </c>
      <c r="B3493" s="7">
        <v>8056</v>
      </c>
      <c r="C3493" s="7" t="s">
        <v>2081</v>
      </c>
      <c r="D3493" s="7" t="s">
        <v>2082</v>
      </c>
      <c r="E3493" s="4" t="s">
        <v>425</v>
      </c>
      <c r="F3493" s="7" t="s">
        <v>2083</v>
      </c>
      <c r="G3493" s="7" t="s">
        <v>2084</v>
      </c>
      <c r="H3493" s="7" t="s">
        <v>76</v>
      </c>
      <c r="I3493" s="7" t="s">
        <v>228</v>
      </c>
      <c r="J3493" s="7" t="s">
        <v>53</v>
      </c>
      <c r="K3493" s="7" t="s">
        <v>53</v>
      </c>
      <c r="L3493" s="7" t="s">
        <v>799</v>
      </c>
      <c r="M3493" s="7" t="s">
        <v>311</v>
      </c>
      <c r="N3493" s="7" t="s">
        <v>263</v>
      </c>
      <c r="O3493" s="7" t="s">
        <v>62</v>
      </c>
      <c r="P3493" s="7" t="s">
        <v>298</v>
      </c>
      <c r="Q3493" s="7" t="s">
        <v>298</v>
      </c>
      <c r="R3493" s="7" t="s">
        <v>298</v>
      </c>
      <c r="S3493" s="7" t="s">
        <v>1212</v>
      </c>
      <c r="T3493" s="80">
        <v>3.6</v>
      </c>
      <c r="U3493" s="7" t="s">
        <v>1809</v>
      </c>
      <c r="V3493" s="85">
        <v>7.5800000000000006E-2</v>
      </c>
      <c r="W3493" s="81">
        <v>6.6909999999999997E-2</v>
      </c>
      <c r="X3493" s="4" t="s">
        <v>614</v>
      </c>
      <c r="Y3493" s="4"/>
      <c r="Z3493" s="80">
        <v>57000</v>
      </c>
      <c r="AA3493" s="78">
        <v>1</v>
      </c>
      <c r="AB3493" s="103">
        <v>106.5</v>
      </c>
      <c r="AD3493" s="80">
        <v>60.704999999999998</v>
      </c>
      <c r="AG3493" s="7" t="s">
        <v>17</v>
      </c>
      <c r="AH3493" s="81">
        <v>1.096E-3</v>
      </c>
      <c r="AI3493" s="81">
        <v>7.7702718154992897E-4</v>
      </c>
      <c r="AJ3493" s="81">
        <v>1.73471569628448E-4</v>
      </c>
    </row>
    <row r="3494" spans="1:36" s="7" customFormat="1" x14ac:dyDescent="0.2">
      <c r="A3494" s="7">
        <v>1039</v>
      </c>
      <c r="B3494" s="7">
        <v>8056</v>
      </c>
      <c r="C3494" s="7" t="s">
        <v>2085</v>
      </c>
      <c r="D3494" s="7" t="s">
        <v>2086</v>
      </c>
      <c r="E3494" s="4" t="s">
        <v>425</v>
      </c>
      <c r="F3494" s="7" t="s">
        <v>2087</v>
      </c>
      <c r="G3494" s="7" t="s">
        <v>2088</v>
      </c>
      <c r="H3494" s="7" t="s">
        <v>76</v>
      </c>
      <c r="I3494" s="7" t="s">
        <v>228</v>
      </c>
      <c r="J3494" s="7" t="s">
        <v>53</v>
      </c>
      <c r="K3494" s="7" t="s">
        <v>53</v>
      </c>
      <c r="L3494" s="7" t="s">
        <v>799</v>
      </c>
      <c r="M3494" s="7" t="s">
        <v>311</v>
      </c>
      <c r="N3494" s="7" t="s">
        <v>140</v>
      </c>
      <c r="O3494" s="7" t="s">
        <v>62</v>
      </c>
      <c r="P3494" s="7" t="s">
        <v>298</v>
      </c>
      <c r="Q3494" s="7" t="s">
        <v>298</v>
      </c>
      <c r="R3494" s="7" t="s">
        <v>298</v>
      </c>
      <c r="S3494" s="7" t="s">
        <v>1212</v>
      </c>
      <c r="T3494" s="80">
        <v>4.0250000000000004</v>
      </c>
      <c r="U3494" s="7" t="s">
        <v>2089</v>
      </c>
      <c r="V3494" s="85">
        <v>6.7299999999999999E-2</v>
      </c>
      <c r="W3494" s="81">
        <v>6.658E-2</v>
      </c>
      <c r="X3494" s="4" t="s">
        <v>614</v>
      </c>
      <c r="Y3494" s="4"/>
      <c r="Z3494" s="80">
        <v>159254</v>
      </c>
      <c r="AA3494" s="78">
        <v>1</v>
      </c>
      <c r="AB3494" s="103">
        <v>103.07</v>
      </c>
      <c r="AD3494" s="80">
        <v>164.143</v>
      </c>
      <c r="AG3494" s="7" t="s">
        <v>17</v>
      </c>
      <c r="AH3494" s="81">
        <v>5.7899999999999998E-4</v>
      </c>
      <c r="AI3494" s="81">
        <v>2.1010402545821299E-3</v>
      </c>
      <c r="AJ3494" s="81">
        <v>4.6905791646556001E-4</v>
      </c>
    </row>
    <row r="3495" spans="1:36" s="7" customFormat="1" x14ac:dyDescent="0.2">
      <c r="A3495" s="7">
        <v>1039</v>
      </c>
      <c r="B3495" s="7">
        <v>8056</v>
      </c>
      <c r="C3495" s="7" t="s">
        <v>1909</v>
      </c>
      <c r="D3495" s="7" t="s">
        <v>1910</v>
      </c>
      <c r="E3495" s="4" t="s">
        <v>425</v>
      </c>
      <c r="F3495" s="7" t="s">
        <v>2090</v>
      </c>
      <c r="G3495" s="7" t="s">
        <v>2091</v>
      </c>
      <c r="H3495" s="7" t="s">
        <v>76</v>
      </c>
      <c r="I3495" s="7" t="s">
        <v>228</v>
      </c>
      <c r="J3495" s="7" t="s">
        <v>53</v>
      </c>
      <c r="K3495" s="7" t="s">
        <v>53</v>
      </c>
      <c r="L3495" s="7" t="s">
        <v>799</v>
      </c>
      <c r="M3495" s="7" t="s">
        <v>311</v>
      </c>
      <c r="N3495" s="7" t="s">
        <v>140</v>
      </c>
      <c r="O3495" s="7" t="s">
        <v>62</v>
      </c>
      <c r="P3495" s="7" t="s">
        <v>298</v>
      </c>
      <c r="Q3495" s="7" t="s">
        <v>298</v>
      </c>
      <c r="R3495" s="7" t="s">
        <v>298</v>
      </c>
      <c r="S3495" s="7" t="s">
        <v>1212</v>
      </c>
      <c r="T3495" s="80">
        <v>3.302</v>
      </c>
      <c r="U3495" s="7" t="s">
        <v>1827</v>
      </c>
      <c r="V3495" s="85">
        <v>6.5000000000000002E-2</v>
      </c>
      <c r="W3495" s="81">
        <v>8.1970000000000001E-2</v>
      </c>
      <c r="X3495" s="4" t="s">
        <v>614</v>
      </c>
      <c r="Y3495" s="4"/>
      <c r="Z3495" s="80">
        <v>44000</v>
      </c>
      <c r="AA3495" s="78">
        <v>1</v>
      </c>
      <c r="AB3495" s="103">
        <v>96.78</v>
      </c>
      <c r="AD3495" s="80">
        <v>42.582999999999998</v>
      </c>
      <c r="AG3495" s="7" t="s">
        <v>17</v>
      </c>
      <c r="AH3495" s="81">
        <v>3.8299999999999999E-4</v>
      </c>
      <c r="AI3495" s="81">
        <v>5.4506719178612799E-4</v>
      </c>
      <c r="AJ3495" s="81">
        <v>1.21686426880852E-4</v>
      </c>
    </row>
    <row r="3496" spans="1:36" s="7" customFormat="1" x14ac:dyDescent="0.2">
      <c r="A3496" s="7">
        <v>1039</v>
      </c>
      <c r="B3496" s="7">
        <v>8056</v>
      </c>
      <c r="C3496" s="7" t="s">
        <v>2092</v>
      </c>
      <c r="D3496" s="7" t="s">
        <v>2093</v>
      </c>
      <c r="E3496" s="4" t="s">
        <v>425</v>
      </c>
      <c r="F3496" s="7" t="s">
        <v>2094</v>
      </c>
      <c r="G3496" s="7" t="s">
        <v>2095</v>
      </c>
      <c r="H3496" s="7" t="s">
        <v>76</v>
      </c>
      <c r="I3496" s="7" t="s">
        <v>229</v>
      </c>
      <c r="J3496" s="7" t="s">
        <v>53</v>
      </c>
      <c r="K3496" s="7" t="s">
        <v>53</v>
      </c>
      <c r="L3496" s="7" t="s">
        <v>799</v>
      </c>
      <c r="M3496" s="7" t="s">
        <v>311</v>
      </c>
      <c r="N3496" s="7" t="s">
        <v>629</v>
      </c>
      <c r="O3496" s="7" t="s">
        <v>62</v>
      </c>
      <c r="P3496" s="7" t="s">
        <v>1580</v>
      </c>
      <c r="Q3496" s="7" t="s">
        <v>65</v>
      </c>
      <c r="R3496" s="7" t="s">
        <v>57</v>
      </c>
      <c r="S3496" s="7" t="s">
        <v>1212</v>
      </c>
      <c r="T3496" s="80">
        <v>3.6840000000000002</v>
      </c>
      <c r="U3496" s="7" t="s">
        <v>1423</v>
      </c>
      <c r="V3496" s="85">
        <v>3.3399999999999999E-2</v>
      </c>
      <c r="W3496" s="81">
        <v>3.0720000000000001E-2</v>
      </c>
      <c r="X3496" s="4" t="s">
        <v>614</v>
      </c>
      <c r="Y3496" s="4"/>
      <c r="Z3496" s="80">
        <v>57000</v>
      </c>
      <c r="AA3496" s="78">
        <v>1</v>
      </c>
      <c r="AB3496" s="103">
        <v>103.53</v>
      </c>
      <c r="AD3496" s="80">
        <v>59.012</v>
      </c>
      <c r="AG3496" s="7" t="s">
        <v>17</v>
      </c>
      <c r="AH3496" s="81">
        <v>7.7000000000000001E-5</v>
      </c>
      <c r="AI3496" s="81">
        <v>7.55357972825015E-4</v>
      </c>
      <c r="AJ3496" s="81">
        <v>1.6863391177120401E-4</v>
      </c>
    </row>
    <row r="3497" spans="1:36" s="7" customFormat="1" x14ac:dyDescent="0.2">
      <c r="A3497" s="7">
        <v>1039</v>
      </c>
      <c r="B3497" s="7">
        <v>8056</v>
      </c>
      <c r="C3497" s="7" t="s">
        <v>2015</v>
      </c>
      <c r="D3497" s="7" t="s">
        <v>2016</v>
      </c>
      <c r="E3497" s="4" t="s">
        <v>425</v>
      </c>
      <c r="F3497" s="7" t="s">
        <v>2828</v>
      </c>
      <c r="G3497" s="7" t="s">
        <v>2829</v>
      </c>
      <c r="H3497" s="7" t="s">
        <v>76</v>
      </c>
      <c r="I3497" s="7" t="s">
        <v>228</v>
      </c>
      <c r="J3497" s="7" t="s">
        <v>53</v>
      </c>
      <c r="K3497" s="7" t="s">
        <v>53</v>
      </c>
      <c r="L3497" s="7" t="s">
        <v>799</v>
      </c>
      <c r="M3497" s="7" t="s">
        <v>102</v>
      </c>
      <c r="N3497" s="7" t="s">
        <v>629</v>
      </c>
      <c r="O3497" s="7" t="s">
        <v>62</v>
      </c>
      <c r="P3497" s="7" t="s">
        <v>298</v>
      </c>
      <c r="Q3497" s="7" t="s">
        <v>298</v>
      </c>
      <c r="R3497" s="7" t="s">
        <v>298</v>
      </c>
      <c r="S3497" s="7" t="s">
        <v>1212</v>
      </c>
      <c r="T3497" s="80">
        <v>3.53</v>
      </c>
      <c r="U3497" s="7" t="s">
        <v>1797</v>
      </c>
      <c r="V3497" s="85">
        <v>5.3800000000000001E-2</v>
      </c>
      <c r="W3497" s="81">
        <v>4.8000000000000001E-2</v>
      </c>
      <c r="X3497" s="4" t="s">
        <v>614</v>
      </c>
      <c r="Y3497" s="4"/>
      <c r="Z3497" s="80">
        <v>12000</v>
      </c>
      <c r="AA3497" s="78">
        <v>1</v>
      </c>
      <c r="AB3497" s="103">
        <v>103.83</v>
      </c>
      <c r="AD3497" s="80">
        <v>12.46</v>
      </c>
      <c r="AG3497" s="7" t="s">
        <v>17</v>
      </c>
      <c r="AH3497" s="81">
        <v>1.5899999999999999E-4</v>
      </c>
      <c r="AI3497" s="81">
        <v>1.59483533007816E-4</v>
      </c>
      <c r="AJ3497" s="81">
        <v>3.5604750332635E-5</v>
      </c>
    </row>
    <row r="3498" spans="1:36" s="7" customFormat="1" x14ac:dyDescent="0.2">
      <c r="A3498" s="7">
        <v>1039</v>
      </c>
      <c r="B3498" s="7">
        <v>8056</v>
      </c>
      <c r="C3498" s="7" t="s">
        <v>2011</v>
      </c>
      <c r="D3498" s="7" t="s">
        <v>2012</v>
      </c>
      <c r="E3498" s="4" t="s">
        <v>425</v>
      </c>
      <c r="F3498" s="7" t="s">
        <v>2830</v>
      </c>
      <c r="G3498" s="7" t="s">
        <v>2831</v>
      </c>
      <c r="H3498" s="7" t="s">
        <v>76</v>
      </c>
      <c r="I3498" s="7" t="s">
        <v>229</v>
      </c>
      <c r="J3498" s="7" t="s">
        <v>53</v>
      </c>
      <c r="K3498" s="7" t="s">
        <v>53</v>
      </c>
      <c r="L3498" s="7" t="s">
        <v>799</v>
      </c>
      <c r="M3498" s="7" t="s">
        <v>102</v>
      </c>
      <c r="N3498" s="7" t="s">
        <v>630</v>
      </c>
      <c r="O3498" s="7" t="s">
        <v>62</v>
      </c>
      <c r="P3498" s="7" t="s">
        <v>1507</v>
      </c>
      <c r="Q3498" s="7" t="s">
        <v>65</v>
      </c>
      <c r="R3498" s="7" t="s">
        <v>57</v>
      </c>
      <c r="S3498" s="7" t="s">
        <v>1212</v>
      </c>
      <c r="T3498" s="80">
        <v>4.9939999999999998</v>
      </c>
      <c r="U3498" s="7" t="s">
        <v>2832</v>
      </c>
      <c r="V3498" s="85">
        <v>4.24E-2</v>
      </c>
      <c r="W3498" s="81">
        <v>3.7909999999999999E-2</v>
      </c>
      <c r="X3498" s="4" t="s">
        <v>614</v>
      </c>
      <c r="Y3498" s="4"/>
      <c r="Z3498" s="80">
        <v>139834</v>
      </c>
      <c r="AA3498" s="78">
        <v>1</v>
      </c>
      <c r="AB3498" s="103">
        <v>103.93</v>
      </c>
      <c r="AD3498" s="80">
        <v>145.32900000000001</v>
      </c>
      <c r="AG3498" s="7" t="s">
        <v>17</v>
      </c>
      <c r="AH3498" s="81">
        <v>2.1699999999999999E-4</v>
      </c>
      <c r="AI3498" s="81">
        <v>1.8602249120799499E-3</v>
      </c>
      <c r="AJ3498" s="81">
        <v>4.1529581335465201E-4</v>
      </c>
    </row>
    <row r="3499" spans="1:36" s="7" customFormat="1" x14ac:dyDescent="0.2">
      <c r="A3499" s="7">
        <v>1039</v>
      </c>
      <c r="B3499" s="7">
        <v>8056</v>
      </c>
      <c r="C3499" s="7" t="s">
        <v>2096</v>
      </c>
      <c r="D3499" s="7" t="s">
        <v>2097</v>
      </c>
      <c r="E3499" s="4" t="s">
        <v>761</v>
      </c>
      <c r="F3499" s="7" t="s">
        <v>2098</v>
      </c>
      <c r="G3499" s="7" t="s">
        <v>2099</v>
      </c>
      <c r="H3499" s="7" t="s">
        <v>76</v>
      </c>
      <c r="I3499" s="7" t="s">
        <v>228</v>
      </c>
      <c r="J3499" s="7" t="s">
        <v>53</v>
      </c>
      <c r="K3499" s="7" t="s">
        <v>317</v>
      </c>
      <c r="L3499" s="7" t="s">
        <v>799</v>
      </c>
      <c r="M3499" s="7" t="s">
        <v>102</v>
      </c>
      <c r="N3499" s="7" t="s">
        <v>630</v>
      </c>
      <c r="O3499" s="7" t="s">
        <v>62</v>
      </c>
      <c r="P3499" s="7" t="s">
        <v>1404</v>
      </c>
      <c r="Q3499" s="7" t="s">
        <v>70</v>
      </c>
      <c r="R3499" s="7" t="s">
        <v>57</v>
      </c>
      <c r="S3499" s="7" t="s">
        <v>1212</v>
      </c>
      <c r="T3499" s="80">
        <v>2.8119999999999998</v>
      </c>
      <c r="U3499" s="7" t="s">
        <v>1677</v>
      </c>
      <c r="V3499" s="85">
        <v>7.9500000000000001E-2</v>
      </c>
      <c r="W3499" s="81">
        <v>7.6630000000000004E-2</v>
      </c>
      <c r="X3499" s="4" t="s">
        <v>614</v>
      </c>
      <c r="Y3499" s="4"/>
      <c r="Z3499" s="80">
        <v>115000</v>
      </c>
      <c r="AA3499" s="78">
        <v>1</v>
      </c>
      <c r="AB3499" s="103">
        <v>102.7</v>
      </c>
      <c r="AD3499" s="80">
        <v>118.105</v>
      </c>
      <c r="AG3499" s="7" t="s">
        <v>17</v>
      </c>
      <c r="AH3499" s="81">
        <v>6.4599999999999998E-4</v>
      </c>
      <c r="AI3499" s="81">
        <v>1.5117501898847599E-3</v>
      </c>
      <c r="AJ3499" s="81">
        <v>3.3749871890236102E-4</v>
      </c>
    </row>
    <row r="3500" spans="1:36" s="7" customFormat="1" x14ac:dyDescent="0.2">
      <c r="A3500" s="7">
        <v>1039</v>
      </c>
      <c r="B3500" s="7">
        <v>8056</v>
      </c>
      <c r="C3500" s="7" t="s">
        <v>2100</v>
      </c>
      <c r="D3500" s="7" t="s">
        <v>2101</v>
      </c>
      <c r="E3500" s="4" t="s">
        <v>425</v>
      </c>
      <c r="F3500" s="7" t="s">
        <v>2102</v>
      </c>
      <c r="G3500" s="7" t="s">
        <v>2103</v>
      </c>
      <c r="H3500" s="7" t="s">
        <v>76</v>
      </c>
      <c r="I3500" s="7" t="s">
        <v>229</v>
      </c>
      <c r="J3500" s="7" t="s">
        <v>53</v>
      </c>
      <c r="K3500" s="7" t="s">
        <v>53</v>
      </c>
      <c r="L3500" s="7" t="s">
        <v>799</v>
      </c>
      <c r="M3500" s="7" t="s">
        <v>102</v>
      </c>
      <c r="N3500" s="7" t="s">
        <v>629</v>
      </c>
      <c r="O3500" s="7" t="s">
        <v>62</v>
      </c>
      <c r="P3500" s="7" t="s">
        <v>298</v>
      </c>
      <c r="Q3500" s="7" t="s">
        <v>298</v>
      </c>
      <c r="R3500" s="7" t="s">
        <v>298</v>
      </c>
      <c r="S3500" s="7" t="s">
        <v>1212</v>
      </c>
      <c r="T3500" s="80">
        <v>3.6070000000000002</v>
      </c>
      <c r="U3500" s="7" t="s">
        <v>1508</v>
      </c>
      <c r="V3500" s="85">
        <v>3.7400000000000003E-2</v>
      </c>
      <c r="W3500" s="81">
        <v>3.6040000000000003E-2</v>
      </c>
      <c r="X3500" s="4" t="s">
        <v>614</v>
      </c>
      <c r="Y3500" s="4"/>
      <c r="Z3500" s="80">
        <v>112000</v>
      </c>
      <c r="AA3500" s="78">
        <v>1</v>
      </c>
      <c r="AB3500" s="103">
        <v>102.4</v>
      </c>
      <c r="AD3500" s="80">
        <v>114.688</v>
      </c>
      <c r="AG3500" s="7" t="s">
        <v>17</v>
      </c>
      <c r="AH3500" s="81">
        <v>5.6300000000000002E-4</v>
      </c>
      <c r="AI3500" s="81">
        <v>1.46801241079974E-3</v>
      </c>
      <c r="AJ3500" s="81">
        <v>3.2773424557363401E-4</v>
      </c>
    </row>
    <row r="3501" spans="1:36" s="7" customFormat="1" x14ac:dyDescent="0.2">
      <c r="A3501" s="7">
        <v>1039</v>
      </c>
      <c r="B3501" s="7">
        <v>8056</v>
      </c>
      <c r="C3501" s="7" t="s">
        <v>1441</v>
      </c>
      <c r="D3501" s="7" t="s">
        <v>1442</v>
      </c>
      <c r="E3501" s="4" t="s">
        <v>425</v>
      </c>
      <c r="F3501" s="7" t="s">
        <v>2104</v>
      </c>
      <c r="G3501" s="7" t="s">
        <v>2105</v>
      </c>
      <c r="H3501" s="7" t="s">
        <v>76</v>
      </c>
      <c r="I3501" s="7" t="s">
        <v>229</v>
      </c>
      <c r="J3501" s="7" t="s">
        <v>53</v>
      </c>
      <c r="K3501" s="7" t="s">
        <v>53</v>
      </c>
      <c r="L3501" s="7" t="s">
        <v>799</v>
      </c>
      <c r="M3501" s="7" t="s">
        <v>311</v>
      </c>
      <c r="N3501" s="7" t="s">
        <v>629</v>
      </c>
      <c r="O3501" s="7" t="s">
        <v>62</v>
      </c>
      <c r="P3501" s="7" t="s">
        <v>1562</v>
      </c>
      <c r="Q3501" s="7" t="s">
        <v>65</v>
      </c>
      <c r="R3501" s="7" t="s">
        <v>57</v>
      </c>
      <c r="S3501" s="7" t="s">
        <v>1212</v>
      </c>
      <c r="T3501" s="80">
        <v>5.657</v>
      </c>
      <c r="U3501" s="7" t="s">
        <v>2106</v>
      </c>
      <c r="V3501" s="85">
        <v>3.1800000000000002E-2</v>
      </c>
      <c r="W3501" s="81">
        <v>3.2239999999999998E-2</v>
      </c>
      <c r="X3501" s="4" t="s">
        <v>614</v>
      </c>
      <c r="Y3501" s="4"/>
      <c r="Z3501" s="80">
        <v>211000</v>
      </c>
      <c r="AA3501" s="78">
        <v>1</v>
      </c>
      <c r="AB3501" s="103">
        <v>100.92</v>
      </c>
      <c r="AD3501" s="80">
        <v>212.941</v>
      </c>
      <c r="AG3501" s="7" t="s">
        <v>17</v>
      </c>
      <c r="AH3501" s="81">
        <v>5.9100000000000005E-4</v>
      </c>
      <c r="AI3501" s="81">
        <v>2.7256585202513699E-3</v>
      </c>
      <c r="AJ3501" s="81">
        <v>6.0850414632345395E-4</v>
      </c>
    </row>
    <row r="3502" spans="1:36" s="7" customFormat="1" x14ac:dyDescent="0.2">
      <c r="A3502" s="7">
        <v>1039</v>
      </c>
      <c r="B3502" s="7">
        <v>8056</v>
      </c>
      <c r="C3502" s="7" t="s">
        <v>2107</v>
      </c>
      <c r="D3502" s="7" t="s">
        <v>2108</v>
      </c>
      <c r="E3502" s="4" t="s">
        <v>425</v>
      </c>
      <c r="F3502" s="7" t="s">
        <v>2109</v>
      </c>
      <c r="G3502" s="7" t="s">
        <v>2110</v>
      </c>
      <c r="H3502" s="7" t="s">
        <v>76</v>
      </c>
      <c r="I3502" s="7" t="s">
        <v>229</v>
      </c>
      <c r="J3502" s="7" t="s">
        <v>53</v>
      </c>
      <c r="K3502" s="7" t="s">
        <v>53</v>
      </c>
      <c r="L3502" s="7" t="s">
        <v>799</v>
      </c>
      <c r="M3502" s="7" t="s">
        <v>311</v>
      </c>
      <c r="N3502" s="7" t="s">
        <v>261</v>
      </c>
      <c r="O3502" s="7" t="s">
        <v>62</v>
      </c>
      <c r="P3502" s="7" t="s">
        <v>298</v>
      </c>
      <c r="Q3502" s="7" t="s">
        <v>298</v>
      </c>
      <c r="R3502" s="7" t="s">
        <v>298</v>
      </c>
      <c r="S3502" s="7" t="s">
        <v>1212</v>
      </c>
      <c r="T3502" s="80">
        <v>4.58</v>
      </c>
      <c r="U3502" s="7" t="s">
        <v>1809</v>
      </c>
      <c r="V3502" s="85">
        <v>4.0899999999999999E-2</v>
      </c>
      <c r="W3502" s="81">
        <v>3.8940000000000002E-2</v>
      </c>
      <c r="X3502" s="4" t="s">
        <v>614</v>
      </c>
      <c r="Y3502" s="4"/>
      <c r="Z3502" s="80">
        <v>293150</v>
      </c>
      <c r="AA3502" s="78">
        <v>1</v>
      </c>
      <c r="AB3502" s="103">
        <v>101.18</v>
      </c>
      <c r="AD3502" s="80">
        <v>296.60899999999998</v>
      </c>
      <c r="AG3502" s="7" t="s">
        <v>17</v>
      </c>
      <c r="AH3502" s="81">
        <v>8.6700000000000004E-4</v>
      </c>
      <c r="AI3502" s="81">
        <v>3.7966129212908899E-3</v>
      </c>
      <c r="AJ3502" s="81">
        <v>8.4759506278051498E-4</v>
      </c>
    </row>
    <row r="3503" spans="1:36" s="7" customFormat="1" x14ac:dyDescent="0.2">
      <c r="A3503" s="7">
        <v>1039</v>
      </c>
      <c r="B3503" s="7">
        <v>8056</v>
      </c>
      <c r="C3503" s="7" t="s">
        <v>2111</v>
      </c>
      <c r="D3503" s="7" t="s">
        <v>2112</v>
      </c>
      <c r="E3503" s="4" t="s">
        <v>425</v>
      </c>
      <c r="F3503" s="7" t="s">
        <v>2113</v>
      </c>
      <c r="G3503" s="7" t="s">
        <v>2114</v>
      </c>
      <c r="H3503" s="7" t="s">
        <v>76</v>
      </c>
      <c r="I3503" s="7" t="s">
        <v>228</v>
      </c>
      <c r="J3503" s="7" t="s">
        <v>53</v>
      </c>
      <c r="K3503" s="7" t="s">
        <v>53</v>
      </c>
      <c r="L3503" s="7" t="s">
        <v>799</v>
      </c>
      <c r="M3503" s="7" t="s">
        <v>311</v>
      </c>
      <c r="N3503" s="7" t="s">
        <v>252</v>
      </c>
      <c r="O3503" s="7" t="s">
        <v>62</v>
      </c>
      <c r="P3503" s="7" t="s">
        <v>1562</v>
      </c>
      <c r="Q3503" s="7" t="s">
        <v>65</v>
      </c>
      <c r="R3503" s="7" t="s">
        <v>57</v>
      </c>
      <c r="S3503" s="7" t="s">
        <v>1212</v>
      </c>
      <c r="T3503" s="80">
        <v>5.6340000000000003</v>
      </c>
      <c r="U3503" s="7" t="s">
        <v>2115</v>
      </c>
      <c r="V3503" s="85">
        <v>5.6800000000000003E-2</v>
      </c>
      <c r="W3503" s="81">
        <v>5.6079999999999998E-2</v>
      </c>
      <c r="X3503" s="4" t="s">
        <v>614</v>
      </c>
      <c r="Y3503" s="4"/>
      <c r="Z3503" s="80">
        <v>15000</v>
      </c>
      <c r="AA3503" s="78">
        <v>1</v>
      </c>
      <c r="AB3503" s="103">
        <v>100.98</v>
      </c>
      <c r="AD3503" s="80">
        <v>15.147</v>
      </c>
      <c r="AG3503" s="7" t="s">
        <v>17</v>
      </c>
      <c r="AH3503" s="81">
        <v>1E-4</v>
      </c>
      <c r="AI3503" s="81">
        <v>1.9388239385448899E-4</v>
      </c>
      <c r="AJ3503" s="81">
        <v>4.3284307143762498E-5</v>
      </c>
    </row>
    <row r="3504" spans="1:36" s="7" customFormat="1" x14ac:dyDescent="0.2">
      <c r="A3504" s="7">
        <v>1039</v>
      </c>
      <c r="B3504" s="7">
        <v>8056</v>
      </c>
      <c r="C3504" s="7" t="s">
        <v>2011</v>
      </c>
      <c r="D3504" s="7" t="s">
        <v>2012</v>
      </c>
      <c r="E3504" s="4" t="s">
        <v>425</v>
      </c>
      <c r="F3504" s="7" t="s">
        <v>2116</v>
      </c>
      <c r="G3504" s="7" t="s">
        <v>2117</v>
      </c>
      <c r="H3504" s="7" t="s">
        <v>76</v>
      </c>
      <c r="I3504" s="7" t="s">
        <v>229</v>
      </c>
      <c r="J3504" s="7" t="s">
        <v>53</v>
      </c>
      <c r="K3504" s="7" t="s">
        <v>317</v>
      </c>
      <c r="L3504" s="7" t="s">
        <v>799</v>
      </c>
      <c r="M3504" s="7" t="s">
        <v>311</v>
      </c>
      <c r="N3504" s="7" t="s">
        <v>630</v>
      </c>
      <c r="O3504" s="7" t="s">
        <v>62</v>
      </c>
      <c r="P3504" s="7" t="s">
        <v>1507</v>
      </c>
      <c r="Q3504" s="7" t="s">
        <v>65</v>
      </c>
      <c r="R3504" s="7" t="s">
        <v>57</v>
      </c>
      <c r="S3504" s="7" t="s">
        <v>1212</v>
      </c>
      <c r="T3504" s="80">
        <v>2.6160000000000001</v>
      </c>
      <c r="U3504" s="7" t="s">
        <v>1653</v>
      </c>
      <c r="V3504" s="85">
        <v>1.3299999999999999E-2</v>
      </c>
      <c r="W3504" s="81">
        <v>3.1189999999999999E-2</v>
      </c>
      <c r="X3504" s="4" t="s">
        <v>614</v>
      </c>
      <c r="Y3504" s="4"/>
      <c r="Z3504" s="80">
        <v>8188</v>
      </c>
      <c r="AA3504" s="78">
        <v>1</v>
      </c>
      <c r="AB3504" s="103">
        <v>110.28</v>
      </c>
      <c r="AD3504" s="80">
        <v>9.0299999999999994</v>
      </c>
      <c r="AG3504" s="7" t="s">
        <v>17</v>
      </c>
      <c r="AH3504" s="81">
        <v>2.1999999999999999E-5</v>
      </c>
      <c r="AI3504" s="81">
        <v>1.15580971168091E-4</v>
      </c>
      <c r="AJ3504" s="81">
        <v>2.5803489200616699E-5</v>
      </c>
    </row>
    <row r="3505" spans="1:36" s="7" customFormat="1" x14ac:dyDescent="0.2">
      <c r="A3505" s="7">
        <v>1039</v>
      </c>
      <c r="B3505" s="7">
        <v>8056</v>
      </c>
      <c r="C3505" s="7" t="s">
        <v>2011</v>
      </c>
      <c r="D3505" s="7" t="s">
        <v>2012</v>
      </c>
      <c r="E3505" s="4" t="s">
        <v>425</v>
      </c>
      <c r="F3505" s="7" t="s">
        <v>2118</v>
      </c>
      <c r="G3505" s="7" t="s">
        <v>2119</v>
      </c>
      <c r="H3505" s="7" t="s">
        <v>76</v>
      </c>
      <c r="I3505" s="7" t="s">
        <v>229</v>
      </c>
      <c r="J3505" s="7" t="s">
        <v>53</v>
      </c>
      <c r="K3505" s="7" t="s">
        <v>317</v>
      </c>
      <c r="L3505" s="7" t="s">
        <v>799</v>
      </c>
      <c r="M3505" s="7" t="s">
        <v>311</v>
      </c>
      <c r="N3505" s="7" t="s">
        <v>630</v>
      </c>
      <c r="O3505" s="7" t="s">
        <v>62</v>
      </c>
      <c r="P3505" s="7" t="s">
        <v>1647</v>
      </c>
      <c r="Q3505" s="7" t="s">
        <v>65</v>
      </c>
      <c r="R3505" s="7" t="s">
        <v>57</v>
      </c>
      <c r="S3505" s="7" t="s">
        <v>1212</v>
      </c>
      <c r="T3505" s="80">
        <v>3.5619999999999998</v>
      </c>
      <c r="U3505" s="7" t="s">
        <v>1976</v>
      </c>
      <c r="V3505" s="85">
        <v>1.7500000000000002E-2</v>
      </c>
      <c r="W3505" s="81">
        <v>5.1200000000000002E-2</v>
      </c>
      <c r="X3505" s="4" t="s">
        <v>614</v>
      </c>
      <c r="Y3505" s="4"/>
      <c r="Z3505" s="80">
        <v>621788.75</v>
      </c>
      <c r="AA3505" s="78">
        <v>1</v>
      </c>
      <c r="AB3505" s="103">
        <v>100.76</v>
      </c>
      <c r="AD3505" s="80">
        <v>626.51400000000001</v>
      </c>
      <c r="AG3505" s="7" t="s">
        <v>17</v>
      </c>
      <c r="AH3505" s="81">
        <v>5.5400000000000002E-4</v>
      </c>
      <c r="AI3505" s="81">
        <v>8.0194164452258593E-3</v>
      </c>
      <c r="AJ3505" s="81">
        <v>1.7903373154625399E-3</v>
      </c>
    </row>
    <row r="3506" spans="1:36" s="7" customFormat="1" x14ac:dyDescent="0.2">
      <c r="A3506" s="7">
        <v>1039</v>
      </c>
      <c r="B3506" s="7">
        <v>8056</v>
      </c>
      <c r="C3506" s="7" t="s">
        <v>1958</v>
      </c>
      <c r="D3506" s="7" t="s">
        <v>1959</v>
      </c>
      <c r="E3506" s="4" t="s">
        <v>425</v>
      </c>
      <c r="F3506" s="7" t="s">
        <v>2126</v>
      </c>
      <c r="G3506" s="7" t="s">
        <v>2127</v>
      </c>
      <c r="H3506" s="7" t="s">
        <v>76</v>
      </c>
      <c r="I3506" s="7" t="s">
        <v>228</v>
      </c>
      <c r="J3506" s="7" t="s">
        <v>53</v>
      </c>
      <c r="K3506" s="7" t="s">
        <v>53</v>
      </c>
      <c r="L3506" s="7" t="s">
        <v>799</v>
      </c>
      <c r="M3506" s="7" t="s">
        <v>311</v>
      </c>
      <c r="N3506" s="7" t="s">
        <v>258</v>
      </c>
      <c r="O3506" s="7" t="s">
        <v>62</v>
      </c>
      <c r="P3506" s="7" t="s">
        <v>1580</v>
      </c>
      <c r="Q3506" s="7" t="s">
        <v>65</v>
      </c>
      <c r="R3506" s="7" t="s">
        <v>57</v>
      </c>
      <c r="S3506" s="7" t="s">
        <v>1212</v>
      </c>
      <c r="T3506" s="80">
        <v>0.94799999999999995</v>
      </c>
      <c r="U3506" s="7" t="s">
        <v>2128</v>
      </c>
      <c r="V3506" s="85">
        <v>2.7E-2</v>
      </c>
      <c r="W3506" s="81">
        <v>5.5800000000000002E-2</v>
      </c>
      <c r="X3506" s="4" t="s">
        <v>614</v>
      </c>
      <c r="Y3506" s="4"/>
      <c r="Z3506" s="80">
        <v>9240</v>
      </c>
      <c r="AA3506" s="78">
        <v>1</v>
      </c>
      <c r="AB3506" s="103">
        <v>97.51</v>
      </c>
      <c r="AD3506" s="80">
        <v>9.01</v>
      </c>
      <c r="AG3506" s="7" t="s">
        <v>17</v>
      </c>
      <c r="AH3506" s="81">
        <v>8.3999999999999995E-5</v>
      </c>
      <c r="AI3506" s="81">
        <v>1.1532749941024701E-4</v>
      </c>
      <c r="AJ3506" s="81">
        <v>2.5746901548686702E-5</v>
      </c>
    </row>
    <row r="3507" spans="1:36" s="7" customFormat="1" x14ac:dyDescent="0.2">
      <c r="A3507" s="7">
        <v>1039</v>
      </c>
      <c r="B3507" s="7">
        <v>8056</v>
      </c>
      <c r="C3507" s="7" t="s">
        <v>1958</v>
      </c>
      <c r="D3507" s="7" t="s">
        <v>1959</v>
      </c>
      <c r="E3507" s="4" t="s">
        <v>425</v>
      </c>
      <c r="F3507" s="7" t="s">
        <v>2129</v>
      </c>
      <c r="G3507" s="7" t="s">
        <v>2130</v>
      </c>
      <c r="H3507" s="7" t="s">
        <v>76</v>
      </c>
      <c r="I3507" s="7" t="s">
        <v>229</v>
      </c>
      <c r="J3507" s="7" t="s">
        <v>53</v>
      </c>
      <c r="K3507" s="7" t="s">
        <v>53</v>
      </c>
      <c r="L3507" s="7" t="s">
        <v>799</v>
      </c>
      <c r="M3507" s="7" t="s">
        <v>311</v>
      </c>
      <c r="N3507" s="7" t="s">
        <v>258</v>
      </c>
      <c r="O3507" s="7" t="s">
        <v>62</v>
      </c>
      <c r="P3507" s="7" t="s">
        <v>1580</v>
      </c>
      <c r="Q3507" s="7" t="s">
        <v>65</v>
      </c>
      <c r="R3507" s="7" t="s">
        <v>57</v>
      </c>
      <c r="S3507" s="7" t="s">
        <v>1212</v>
      </c>
      <c r="T3507" s="80">
        <v>0.95899999999999996</v>
      </c>
      <c r="U3507" s="7" t="s">
        <v>2128</v>
      </c>
      <c r="V3507" s="85">
        <v>1.7999999999999999E-2</v>
      </c>
      <c r="W3507" s="81">
        <v>2.2749999999999999E-2</v>
      </c>
      <c r="X3507" s="4" t="s">
        <v>614</v>
      </c>
      <c r="Y3507" s="4"/>
      <c r="Z3507" s="80">
        <v>116145.25</v>
      </c>
      <c r="AA3507" s="78">
        <v>1</v>
      </c>
      <c r="AB3507" s="103">
        <v>115.47</v>
      </c>
      <c r="AD3507" s="80">
        <v>134.113</v>
      </c>
      <c r="AG3507" s="7" t="s">
        <v>17</v>
      </c>
      <c r="AH3507" s="81">
        <v>2.04E-4</v>
      </c>
      <c r="AI3507" s="81">
        <v>1.7166524071000899E-3</v>
      </c>
      <c r="AJ3507" s="81">
        <v>3.8324320517604799E-4</v>
      </c>
    </row>
    <row r="3508" spans="1:36" s="7" customFormat="1" x14ac:dyDescent="0.2">
      <c r="A3508" s="7">
        <v>1039</v>
      </c>
      <c r="B3508" s="7">
        <v>8056</v>
      </c>
      <c r="C3508" s="7" t="s">
        <v>2997</v>
      </c>
      <c r="D3508" s="7" t="s">
        <v>2998</v>
      </c>
      <c r="E3508" s="4" t="s">
        <v>425</v>
      </c>
      <c r="F3508" s="7" t="s">
        <v>2999</v>
      </c>
      <c r="G3508" s="7" t="s">
        <v>3000</v>
      </c>
      <c r="H3508" s="7" t="s">
        <v>76</v>
      </c>
      <c r="I3508" s="7" t="s">
        <v>228</v>
      </c>
      <c r="J3508" s="7" t="s">
        <v>53</v>
      </c>
      <c r="K3508" s="7" t="s">
        <v>53</v>
      </c>
      <c r="L3508" s="7" t="s">
        <v>799</v>
      </c>
      <c r="M3508" s="7" t="s">
        <v>311</v>
      </c>
      <c r="N3508" s="7" t="s">
        <v>140</v>
      </c>
      <c r="O3508" s="7" t="s">
        <v>62</v>
      </c>
      <c r="P3508" s="7" t="s">
        <v>298</v>
      </c>
      <c r="Q3508" s="7" t="s">
        <v>298</v>
      </c>
      <c r="R3508" s="7" t="s">
        <v>298</v>
      </c>
      <c r="S3508" s="7" t="s">
        <v>1212</v>
      </c>
      <c r="T3508" s="80">
        <v>1.841</v>
      </c>
      <c r="U3508" s="7" t="s">
        <v>1987</v>
      </c>
      <c r="V3508" s="85">
        <v>0.05</v>
      </c>
      <c r="W3508" s="81">
        <v>0.17358000000000001</v>
      </c>
      <c r="X3508" s="4" t="s">
        <v>614</v>
      </c>
      <c r="Y3508" s="4"/>
      <c r="Z3508" s="80">
        <v>294289</v>
      </c>
      <c r="AA3508" s="78">
        <v>1</v>
      </c>
      <c r="AB3508" s="103">
        <v>81.099999999999994</v>
      </c>
      <c r="AD3508" s="80">
        <v>238.66800000000001</v>
      </c>
      <c r="AG3508" s="7" t="s">
        <v>17</v>
      </c>
      <c r="AH3508" s="81">
        <v>2.947E-3</v>
      </c>
      <c r="AI3508" s="81">
        <v>3.0549677598131998E-3</v>
      </c>
      <c r="AJ3508" s="81">
        <v>6.8202254057832604E-4</v>
      </c>
    </row>
    <row r="3509" spans="1:36" s="7" customFormat="1" x14ac:dyDescent="0.2">
      <c r="A3509" s="7">
        <v>1039</v>
      </c>
      <c r="B3509" s="7">
        <v>8056</v>
      </c>
      <c r="C3509" s="7" t="s">
        <v>2131</v>
      </c>
      <c r="D3509" s="7" t="s">
        <v>2132</v>
      </c>
      <c r="E3509" s="4" t="s">
        <v>425</v>
      </c>
      <c r="F3509" s="7" t="s">
        <v>2133</v>
      </c>
      <c r="G3509" s="7" t="s">
        <v>2134</v>
      </c>
      <c r="H3509" s="7" t="s">
        <v>76</v>
      </c>
      <c r="I3509" s="7" t="s">
        <v>228</v>
      </c>
      <c r="J3509" s="7" t="s">
        <v>53</v>
      </c>
      <c r="K3509" s="7" t="s">
        <v>53</v>
      </c>
      <c r="L3509" s="7" t="s">
        <v>799</v>
      </c>
      <c r="M3509" s="7" t="s">
        <v>311</v>
      </c>
      <c r="N3509" s="7" t="s">
        <v>627</v>
      </c>
      <c r="O3509" s="7" t="s">
        <v>62</v>
      </c>
      <c r="P3509" s="7" t="s">
        <v>1507</v>
      </c>
      <c r="Q3509" s="7" t="s">
        <v>65</v>
      </c>
      <c r="R3509" s="7" t="s">
        <v>57</v>
      </c>
      <c r="S3509" s="7" t="s">
        <v>1212</v>
      </c>
      <c r="T3509" s="80">
        <v>0.90300000000000002</v>
      </c>
      <c r="U3509" s="7" t="s">
        <v>1873</v>
      </c>
      <c r="V3509" s="85">
        <v>1.55E-2</v>
      </c>
      <c r="W3509" s="81">
        <v>6.4570000000000002E-2</v>
      </c>
      <c r="X3509" s="4" t="s">
        <v>614</v>
      </c>
      <c r="Y3509" s="4"/>
      <c r="Z3509" s="80">
        <v>36868.97</v>
      </c>
      <c r="AA3509" s="78">
        <v>1</v>
      </c>
      <c r="AB3509" s="103">
        <v>95.94</v>
      </c>
      <c r="AD3509" s="80">
        <v>35.372</v>
      </c>
      <c r="AG3509" s="7" t="s">
        <v>17</v>
      </c>
      <c r="AH3509" s="81">
        <v>7.6000000000000004E-4</v>
      </c>
      <c r="AI3509" s="81">
        <v>4.5276460352213898E-4</v>
      </c>
      <c r="AJ3509" s="81">
        <v>1.01079844193508E-4</v>
      </c>
    </row>
    <row r="3510" spans="1:36" s="7" customFormat="1" x14ac:dyDescent="0.2">
      <c r="A3510" s="7">
        <v>1039</v>
      </c>
      <c r="B3510" s="7">
        <v>8056</v>
      </c>
      <c r="C3510" s="7" t="s">
        <v>2135</v>
      </c>
      <c r="D3510" s="7" t="s">
        <v>2136</v>
      </c>
      <c r="E3510" s="4" t="s">
        <v>425</v>
      </c>
      <c r="F3510" s="7" t="s">
        <v>2137</v>
      </c>
      <c r="G3510" s="7" t="s">
        <v>2138</v>
      </c>
      <c r="H3510" s="7" t="s">
        <v>76</v>
      </c>
      <c r="I3510" s="7" t="s">
        <v>228</v>
      </c>
      <c r="J3510" s="7" t="s">
        <v>53</v>
      </c>
      <c r="K3510" s="7" t="s">
        <v>53</v>
      </c>
      <c r="L3510" s="7" t="s">
        <v>799</v>
      </c>
      <c r="M3510" s="7" t="s">
        <v>311</v>
      </c>
      <c r="N3510" s="7" t="s">
        <v>260</v>
      </c>
      <c r="O3510" s="7" t="s">
        <v>62</v>
      </c>
      <c r="P3510" s="7" t="s">
        <v>1580</v>
      </c>
      <c r="Q3510" s="7" t="s">
        <v>65</v>
      </c>
      <c r="R3510" s="7" t="s">
        <v>57</v>
      </c>
      <c r="S3510" s="7" t="s">
        <v>1212</v>
      </c>
      <c r="T3510" s="80">
        <v>0.37</v>
      </c>
      <c r="U3510" s="7" t="s">
        <v>2139</v>
      </c>
      <c r="V3510" s="85">
        <v>3.6499999999999998E-2</v>
      </c>
      <c r="W3510" s="81">
        <v>5.0500000000000003E-2</v>
      </c>
      <c r="X3510" s="4" t="s">
        <v>614</v>
      </c>
      <c r="Y3510" s="4"/>
      <c r="Z3510" s="80">
        <v>150814</v>
      </c>
      <c r="AA3510" s="78">
        <v>1</v>
      </c>
      <c r="AB3510" s="103">
        <v>100.35</v>
      </c>
      <c r="AD3510" s="80">
        <v>151.34200000000001</v>
      </c>
      <c r="AG3510" s="7" t="s">
        <v>17</v>
      </c>
      <c r="AH3510" s="81">
        <v>1.4200000000000001E-4</v>
      </c>
      <c r="AI3510" s="81">
        <v>1.9371835990285001E-3</v>
      </c>
      <c r="AJ3510" s="81">
        <v>4.3247686510998403E-4</v>
      </c>
    </row>
    <row r="3511" spans="1:36" s="7" customFormat="1" x14ac:dyDescent="0.2">
      <c r="A3511" s="7">
        <v>1039</v>
      </c>
      <c r="B3511" s="7">
        <v>8056</v>
      </c>
      <c r="C3511" s="7" t="s">
        <v>2135</v>
      </c>
      <c r="D3511" s="7" t="s">
        <v>2136</v>
      </c>
      <c r="E3511" s="4" t="s">
        <v>425</v>
      </c>
      <c r="F3511" s="7" t="s">
        <v>2140</v>
      </c>
      <c r="G3511" s="7" t="s">
        <v>2141</v>
      </c>
      <c r="H3511" s="7" t="s">
        <v>76</v>
      </c>
      <c r="I3511" s="7" t="s">
        <v>229</v>
      </c>
      <c r="J3511" s="7" t="s">
        <v>53</v>
      </c>
      <c r="K3511" s="7" t="s">
        <v>53</v>
      </c>
      <c r="L3511" s="7" t="s">
        <v>799</v>
      </c>
      <c r="M3511" s="7" t="s">
        <v>311</v>
      </c>
      <c r="N3511" s="7" t="s">
        <v>260</v>
      </c>
      <c r="O3511" s="7" t="s">
        <v>62</v>
      </c>
      <c r="P3511" s="7" t="s">
        <v>1580</v>
      </c>
      <c r="Q3511" s="7" t="s">
        <v>65</v>
      </c>
      <c r="R3511" s="7" t="s">
        <v>57</v>
      </c>
      <c r="S3511" s="7" t="s">
        <v>1212</v>
      </c>
      <c r="T3511" s="80">
        <v>0.65900000000000003</v>
      </c>
      <c r="U3511" s="7" t="s">
        <v>2139</v>
      </c>
      <c r="V3511" s="85">
        <v>2.1999999999999999E-2</v>
      </c>
      <c r="W3511" s="81">
        <v>2.1149999999999999E-2</v>
      </c>
      <c r="X3511" s="4" t="s">
        <v>614</v>
      </c>
      <c r="Y3511" s="4"/>
      <c r="Z3511" s="80">
        <v>64619</v>
      </c>
      <c r="AA3511" s="78">
        <v>1</v>
      </c>
      <c r="AB3511" s="103">
        <v>116.47</v>
      </c>
      <c r="AD3511" s="80">
        <v>75.262</v>
      </c>
      <c r="AG3511" s="7" t="s">
        <v>17</v>
      </c>
      <c r="AH3511" s="81">
        <v>1.22E-4</v>
      </c>
      <c r="AI3511" s="81">
        <v>9.6335433550936999E-4</v>
      </c>
      <c r="AJ3511" s="81">
        <v>2.15069167021724E-4</v>
      </c>
    </row>
    <row r="3512" spans="1:36" s="7" customFormat="1" x14ac:dyDescent="0.2">
      <c r="A3512" s="7">
        <v>1039</v>
      </c>
      <c r="B3512" s="7">
        <v>8056</v>
      </c>
      <c r="C3512" s="7" t="s">
        <v>2135</v>
      </c>
      <c r="D3512" s="7" t="s">
        <v>2136</v>
      </c>
      <c r="E3512" s="4" t="s">
        <v>425</v>
      </c>
      <c r="F3512" s="7" t="s">
        <v>2142</v>
      </c>
      <c r="G3512" s="7" t="s">
        <v>2143</v>
      </c>
      <c r="H3512" s="7" t="s">
        <v>76</v>
      </c>
      <c r="I3512" s="7" t="s">
        <v>229</v>
      </c>
      <c r="J3512" s="7" t="s">
        <v>53</v>
      </c>
      <c r="K3512" s="7" t="s">
        <v>53</v>
      </c>
      <c r="L3512" s="7" t="s">
        <v>799</v>
      </c>
      <c r="M3512" s="7" t="s">
        <v>311</v>
      </c>
      <c r="N3512" s="7" t="s">
        <v>260</v>
      </c>
      <c r="O3512" s="7" t="s">
        <v>62</v>
      </c>
      <c r="P3512" s="7" t="s">
        <v>1580</v>
      </c>
      <c r="Q3512" s="7" t="s">
        <v>65</v>
      </c>
      <c r="R3512" s="7" t="s">
        <v>57</v>
      </c>
      <c r="S3512" s="7" t="s">
        <v>1212</v>
      </c>
      <c r="T3512" s="80">
        <v>3.516</v>
      </c>
      <c r="U3512" s="7" t="s">
        <v>2144</v>
      </c>
      <c r="V3512" s="85">
        <v>1.7000000000000001E-2</v>
      </c>
      <c r="W3512" s="81">
        <v>2.6440000000000002E-2</v>
      </c>
      <c r="X3512" s="4" t="s">
        <v>614</v>
      </c>
      <c r="Y3512" s="4"/>
      <c r="Z3512" s="80">
        <v>8532</v>
      </c>
      <c r="AA3512" s="78">
        <v>1</v>
      </c>
      <c r="AB3512" s="103">
        <v>110.64</v>
      </c>
      <c r="AD3512" s="80">
        <v>9.44</v>
      </c>
      <c r="AG3512" s="7" t="s">
        <v>17</v>
      </c>
      <c r="AH3512" s="81">
        <v>6.9999999999999999E-6</v>
      </c>
      <c r="AI3512" s="81">
        <v>1.20829996180306E-4</v>
      </c>
      <c r="AJ3512" s="81">
        <v>2.6975335732512299E-5</v>
      </c>
    </row>
    <row r="3513" spans="1:36" s="7" customFormat="1" x14ac:dyDescent="0.2">
      <c r="A3513" s="7">
        <v>1039</v>
      </c>
      <c r="B3513" s="7">
        <v>8056</v>
      </c>
      <c r="C3513" s="7" t="s">
        <v>2135</v>
      </c>
      <c r="D3513" s="7" t="s">
        <v>2136</v>
      </c>
      <c r="E3513" s="4" t="s">
        <v>425</v>
      </c>
      <c r="F3513" s="7" t="s">
        <v>2145</v>
      </c>
      <c r="G3513" s="7" t="s">
        <v>2146</v>
      </c>
      <c r="H3513" s="7" t="s">
        <v>76</v>
      </c>
      <c r="I3513" s="7" t="s">
        <v>229</v>
      </c>
      <c r="J3513" s="7" t="s">
        <v>53</v>
      </c>
      <c r="K3513" s="7" t="s">
        <v>53</v>
      </c>
      <c r="L3513" s="7" t="s">
        <v>799</v>
      </c>
      <c r="M3513" s="7" t="s">
        <v>311</v>
      </c>
      <c r="N3513" s="7" t="s">
        <v>260</v>
      </c>
      <c r="O3513" s="7" t="s">
        <v>62</v>
      </c>
      <c r="P3513" s="7" t="s">
        <v>1580</v>
      </c>
      <c r="Q3513" s="7" t="s">
        <v>65</v>
      </c>
      <c r="R3513" s="7" t="s">
        <v>57</v>
      </c>
      <c r="S3513" s="7" t="s">
        <v>1212</v>
      </c>
      <c r="T3513" s="80">
        <v>8.3659999999999997</v>
      </c>
      <c r="U3513" s="7" t="s">
        <v>2147</v>
      </c>
      <c r="V3513" s="85">
        <v>5.7999999999999996E-3</v>
      </c>
      <c r="W3513" s="81">
        <v>3.1609999999999999E-2</v>
      </c>
      <c r="X3513" s="4" t="s">
        <v>614</v>
      </c>
      <c r="Y3513" s="4"/>
      <c r="Z3513" s="80">
        <v>509912</v>
      </c>
      <c r="AA3513" s="78">
        <v>1</v>
      </c>
      <c r="AB3513" s="103">
        <v>91.2</v>
      </c>
      <c r="AD3513" s="80">
        <v>465.04</v>
      </c>
      <c r="AG3513" s="7" t="s">
        <v>17</v>
      </c>
      <c r="AH3513" s="81">
        <v>1.0660000000000001E-3</v>
      </c>
      <c r="AI3513" s="81">
        <v>5.9525330959397096E-3</v>
      </c>
      <c r="AJ3513" s="81">
        <v>1.3289049391531399E-3</v>
      </c>
    </row>
    <row r="3514" spans="1:36" s="7" customFormat="1" x14ac:dyDescent="0.2">
      <c r="A3514" s="7">
        <v>1039</v>
      </c>
      <c r="B3514" s="7">
        <v>8056</v>
      </c>
      <c r="C3514" s="7" t="s">
        <v>1430</v>
      </c>
      <c r="D3514" s="7" t="s">
        <v>1431</v>
      </c>
      <c r="E3514" s="4" t="s">
        <v>425</v>
      </c>
      <c r="F3514" s="7" t="s">
        <v>2148</v>
      </c>
      <c r="G3514" s="7" t="s">
        <v>2149</v>
      </c>
      <c r="H3514" s="7" t="s">
        <v>76</v>
      </c>
      <c r="I3514" s="7" t="s">
        <v>228</v>
      </c>
      <c r="J3514" s="7" t="s">
        <v>53</v>
      </c>
      <c r="K3514" s="7" t="s">
        <v>53</v>
      </c>
      <c r="L3514" s="7" t="s">
        <v>799</v>
      </c>
      <c r="M3514" s="7" t="s">
        <v>311</v>
      </c>
      <c r="N3514" s="7" t="s">
        <v>256</v>
      </c>
      <c r="O3514" s="7" t="s">
        <v>62</v>
      </c>
      <c r="P3514" s="7" t="s">
        <v>1205</v>
      </c>
      <c r="Q3514" s="7" t="s">
        <v>65</v>
      </c>
      <c r="R3514" s="7" t="s">
        <v>57</v>
      </c>
      <c r="S3514" s="7" t="s">
        <v>1212</v>
      </c>
      <c r="T3514" s="80">
        <v>0.68200000000000005</v>
      </c>
      <c r="U3514" s="7" t="s">
        <v>2150</v>
      </c>
      <c r="V3514" s="85">
        <v>2.98E-2</v>
      </c>
      <c r="W3514" s="81">
        <v>4.4600000000000001E-2</v>
      </c>
      <c r="X3514" s="4" t="s">
        <v>614</v>
      </c>
      <c r="Y3514" s="4"/>
      <c r="Z3514" s="80">
        <v>75854</v>
      </c>
      <c r="AA3514" s="78">
        <v>1</v>
      </c>
      <c r="AB3514" s="103">
        <v>99.95</v>
      </c>
      <c r="AD3514" s="80">
        <v>75.816000000000003</v>
      </c>
      <c r="AG3514" s="7" t="s">
        <v>17</v>
      </c>
      <c r="AH3514" s="81">
        <v>3.0000000000000001E-5</v>
      </c>
      <c r="AI3514" s="81">
        <v>9.7044970792148301E-4</v>
      </c>
      <c r="AJ3514" s="81">
        <v>2.1665321120788999E-4</v>
      </c>
    </row>
    <row r="3515" spans="1:36" s="7" customFormat="1" x14ac:dyDescent="0.2">
      <c r="A3515" s="7">
        <v>1039</v>
      </c>
      <c r="B3515" s="7">
        <v>8056</v>
      </c>
      <c r="C3515" s="7" t="s">
        <v>1430</v>
      </c>
      <c r="D3515" s="7" t="s">
        <v>1431</v>
      </c>
      <c r="E3515" s="4" t="s">
        <v>425</v>
      </c>
      <c r="F3515" s="7" t="s">
        <v>2151</v>
      </c>
      <c r="G3515" s="7" t="s">
        <v>2152</v>
      </c>
      <c r="H3515" s="7" t="s">
        <v>76</v>
      </c>
      <c r="I3515" s="7" t="s">
        <v>229</v>
      </c>
      <c r="J3515" s="7" t="s">
        <v>53</v>
      </c>
      <c r="K3515" s="7" t="s">
        <v>53</v>
      </c>
      <c r="L3515" s="7" t="s">
        <v>799</v>
      </c>
      <c r="M3515" s="7" t="s">
        <v>311</v>
      </c>
      <c r="N3515" s="7" t="s">
        <v>256</v>
      </c>
      <c r="O3515" s="7" t="s">
        <v>62</v>
      </c>
      <c r="P3515" s="7" t="s">
        <v>1205</v>
      </c>
      <c r="Q3515" s="7" t="s">
        <v>65</v>
      </c>
      <c r="R3515" s="7" t="s">
        <v>57</v>
      </c>
      <c r="S3515" s="7" t="s">
        <v>1212</v>
      </c>
      <c r="T3515" s="80">
        <v>5.5650000000000004</v>
      </c>
      <c r="U3515" s="7" t="s">
        <v>2153</v>
      </c>
      <c r="V3515" s="85">
        <v>2.2013000000000001E-2</v>
      </c>
      <c r="W3515" s="81">
        <v>2.4819999999999998E-2</v>
      </c>
      <c r="X3515" s="4" t="s">
        <v>614</v>
      </c>
      <c r="Y3515" s="4"/>
      <c r="Z3515" s="80">
        <v>279622</v>
      </c>
      <c r="AA3515" s="78">
        <v>1</v>
      </c>
      <c r="AB3515" s="103">
        <v>117</v>
      </c>
      <c r="AD3515" s="80">
        <v>327.15800000000002</v>
      </c>
      <c r="AG3515" s="7" t="s">
        <v>17</v>
      </c>
      <c r="AH3515" s="81">
        <v>3.9800000000000002E-4</v>
      </c>
      <c r="AI3515" s="81">
        <v>4.1876362183418904E-3</v>
      </c>
      <c r="AJ3515" s="81">
        <v>9.3489114033268599E-4</v>
      </c>
    </row>
    <row r="3516" spans="1:36" s="7" customFormat="1" x14ac:dyDescent="0.2">
      <c r="A3516" s="7">
        <v>1039</v>
      </c>
      <c r="B3516" s="7">
        <v>8056</v>
      </c>
      <c r="C3516" s="7" t="s">
        <v>1430</v>
      </c>
      <c r="D3516" s="7" t="s">
        <v>1431</v>
      </c>
      <c r="E3516" s="4" t="s">
        <v>425</v>
      </c>
      <c r="F3516" s="7" t="s">
        <v>2154</v>
      </c>
      <c r="G3516" s="7" t="s">
        <v>2155</v>
      </c>
      <c r="H3516" s="7" t="s">
        <v>76</v>
      </c>
      <c r="I3516" s="7" t="s">
        <v>229</v>
      </c>
      <c r="J3516" s="7" t="s">
        <v>53</v>
      </c>
      <c r="K3516" s="7" t="s">
        <v>53</v>
      </c>
      <c r="L3516" s="7" t="s">
        <v>799</v>
      </c>
      <c r="M3516" s="7" t="s">
        <v>311</v>
      </c>
      <c r="N3516" s="7" t="s">
        <v>256</v>
      </c>
      <c r="O3516" s="7" t="s">
        <v>62</v>
      </c>
      <c r="P3516" s="7" t="s">
        <v>1205</v>
      </c>
      <c r="Q3516" s="7" t="s">
        <v>65</v>
      </c>
      <c r="R3516" s="7" t="s">
        <v>57</v>
      </c>
      <c r="S3516" s="7" t="s">
        <v>1212</v>
      </c>
      <c r="T3516" s="80">
        <v>2.9550000000000001</v>
      </c>
      <c r="U3516" s="7" t="s">
        <v>2156</v>
      </c>
      <c r="V3516" s="85">
        <v>1.2200000000000001E-2</v>
      </c>
      <c r="W3516" s="81">
        <v>2.2579999999999999E-2</v>
      </c>
      <c r="X3516" s="4" t="s">
        <v>614</v>
      </c>
      <c r="Y3516" s="4"/>
      <c r="Z3516" s="80">
        <v>363191</v>
      </c>
      <c r="AA3516" s="78">
        <v>1</v>
      </c>
      <c r="AB3516" s="103">
        <v>113.04</v>
      </c>
      <c r="AD3516" s="80">
        <v>410.55099999999999</v>
      </c>
      <c r="AG3516" s="7" t="s">
        <v>17</v>
      </c>
      <c r="AH3516" s="81">
        <v>1.2E-4</v>
      </c>
      <c r="AI3516" s="81">
        <v>5.2550756789094301E-3</v>
      </c>
      <c r="AJ3516" s="81">
        <v>1.17319734519239E-3</v>
      </c>
    </row>
    <row r="3517" spans="1:36" s="7" customFormat="1" x14ac:dyDescent="0.2">
      <c r="A3517" s="7">
        <v>1039</v>
      </c>
      <c r="B3517" s="7">
        <v>8056</v>
      </c>
      <c r="C3517" s="7" t="s">
        <v>1430</v>
      </c>
      <c r="D3517" s="7" t="s">
        <v>1431</v>
      </c>
      <c r="E3517" s="4" t="s">
        <v>425</v>
      </c>
      <c r="F3517" s="7" t="s">
        <v>2157</v>
      </c>
      <c r="G3517" s="7" t="s">
        <v>2158</v>
      </c>
      <c r="H3517" s="7" t="s">
        <v>76</v>
      </c>
      <c r="I3517" s="7" t="s">
        <v>229</v>
      </c>
      <c r="J3517" s="7" t="s">
        <v>53</v>
      </c>
      <c r="K3517" s="7" t="s">
        <v>53</v>
      </c>
      <c r="L3517" s="7" t="s">
        <v>799</v>
      </c>
      <c r="M3517" s="7" t="s">
        <v>311</v>
      </c>
      <c r="N3517" s="7" t="s">
        <v>256</v>
      </c>
      <c r="O3517" s="7" t="s">
        <v>62</v>
      </c>
      <c r="P3517" s="7" t="s">
        <v>1205</v>
      </c>
      <c r="Q3517" s="7" t="s">
        <v>65</v>
      </c>
      <c r="R3517" s="7" t="s">
        <v>57</v>
      </c>
      <c r="S3517" s="7" t="s">
        <v>1212</v>
      </c>
      <c r="T3517" s="80">
        <v>1.681</v>
      </c>
      <c r="U3517" s="7" t="s">
        <v>2159</v>
      </c>
      <c r="V3517" s="85">
        <v>3.8E-3</v>
      </c>
      <c r="W3517" s="81">
        <v>2.1440000000000001E-2</v>
      </c>
      <c r="X3517" s="4" t="s">
        <v>614</v>
      </c>
      <c r="Y3517" s="4"/>
      <c r="Z3517" s="80">
        <v>722373</v>
      </c>
      <c r="AA3517" s="78">
        <v>1</v>
      </c>
      <c r="AB3517" s="103">
        <v>110.39</v>
      </c>
      <c r="AD3517" s="80">
        <v>797.428</v>
      </c>
      <c r="AG3517" s="7" t="s">
        <v>17</v>
      </c>
      <c r="AH3517" s="81">
        <v>2.41E-4</v>
      </c>
      <c r="AI3517" s="81">
        <v>1.0207114493349699E-2</v>
      </c>
      <c r="AJ3517" s="81">
        <v>2.2787416123677502E-3</v>
      </c>
    </row>
    <row r="3518" spans="1:36" s="7" customFormat="1" x14ac:dyDescent="0.2">
      <c r="A3518" s="7">
        <v>1039</v>
      </c>
      <c r="B3518" s="7">
        <v>8056</v>
      </c>
      <c r="C3518" s="7" t="s">
        <v>1430</v>
      </c>
      <c r="D3518" s="7" t="s">
        <v>1431</v>
      </c>
      <c r="E3518" s="4" t="s">
        <v>425</v>
      </c>
      <c r="F3518" s="7" t="s">
        <v>2160</v>
      </c>
      <c r="G3518" s="7" t="s">
        <v>2161</v>
      </c>
      <c r="H3518" s="7" t="s">
        <v>76</v>
      </c>
      <c r="I3518" s="7" t="s">
        <v>229</v>
      </c>
      <c r="J3518" s="7" t="s">
        <v>53</v>
      </c>
      <c r="K3518" s="7" t="s">
        <v>53</v>
      </c>
      <c r="L3518" s="7" t="s">
        <v>799</v>
      </c>
      <c r="M3518" s="7" t="s">
        <v>311</v>
      </c>
      <c r="N3518" s="7" t="s">
        <v>256</v>
      </c>
      <c r="O3518" s="7" t="s">
        <v>62</v>
      </c>
      <c r="P3518" s="7" t="s">
        <v>1205</v>
      </c>
      <c r="Q3518" s="7" t="s">
        <v>65</v>
      </c>
      <c r="R3518" s="7" t="s">
        <v>57</v>
      </c>
      <c r="S3518" s="7" t="s">
        <v>1212</v>
      </c>
      <c r="T3518" s="80">
        <v>5.718</v>
      </c>
      <c r="U3518" s="7" t="s">
        <v>2162</v>
      </c>
      <c r="V3518" s="85">
        <v>2E-3</v>
      </c>
      <c r="W3518" s="81">
        <v>2.6159999999999999E-2</v>
      </c>
      <c r="X3518" s="4" t="s">
        <v>614</v>
      </c>
      <c r="Y3518" s="4"/>
      <c r="Z3518" s="80">
        <v>56131</v>
      </c>
      <c r="AA3518" s="78">
        <v>1</v>
      </c>
      <c r="AB3518" s="103">
        <v>100.79</v>
      </c>
      <c r="AD3518" s="80">
        <v>56.573999999999998</v>
      </c>
      <c r="AG3518" s="7" t="s">
        <v>17</v>
      </c>
      <c r="AH3518" s="81">
        <v>5.8999999999999998E-5</v>
      </c>
      <c r="AI3518" s="81">
        <v>7.2415573178695198E-4</v>
      </c>
      <c r="AJ3518" s="81">
        <v>1.61668001366369E-4</v>
      </c>
    </row>
    <row r="3519" spans="1:36" s="7" customFormat="1" x14ac:dyDescent="0.2">
      <c r="A3519" s="7">
        <v>1039</v>
      </c>
      <c r="B3519" s="7">
        <v>8056</v>
      </c>
      <c r="C3519" s="7" t="s">
        <v>1430</v>
      </c>
      <c r="D3519" s="7" t="s">
        <v>1431</v>
      </c>
      <c r="E3519" s="4" t="s">
        <v>425</v>
      </c>
      <c r="F3519" s="7" t="s">
        <v>2163</v>
      </c>
      <c r="G3519" s="7" t="s">
        <v>2164</v>
      </c>
      <c r="H3519" s="7" t="s">
        <v>76</v>
      </c>
      <c r="I3519" s="7" t="s">
        <v>229</v>
      </c>
      <c r="J3519" s="7" t="s">
        <v>53</v>
      </c>
      <c r="K3519" s="7" t="s">
        <v>53</v>
      </c>
      <c r="L3519" s="7" t="s">
        <v>799</v>
      </c>
      <c r="M3519" s="7" t="s">
        <v>311</v>
      </c>
      <c r="N3519" s="7" t="s">
        <v>256</v>
      </c>
      <c r="O3519" s="7" t="s">
        <v>62</v>
      </c>
      <c r="P3519" s="7" t="s">
        <v>1205</v>
      </c>
      <c r="Q3519" s="7" t="s">
        <v>70</v>
      </c>
      <c r="R3519" s="7" t="s">
        <v>57</v>
      </c>
      <c r="S3519" s="7" t="s">
        <v>1212</v>
      </c>
      <c r="T3519" s="80">
        <v>0.375</v>
      </c>
      <c r="U3519" s="7" t="s">
        <v>2165</v>
      </c>
      <c r="V3519" s="85">
        <v>9.4999999999999998E-3</v>
      </c>
      <c r="W3519" s="81">
        <v>2.657E-2</v>
      </c>
      <c r="X3519" s="4" t="s">
        <v>614</v>
      </c>
      <c r="Y3519" s="4"/>
      <c r="Z3519" s="80">
        <v>273515.59000000003</v>
      </c>
      <c r="AA3519" s="78">
        <v>1</v>
      </c>
      <c r="AB3519" s="103">
        <v>116.08</v>
      </c>
      <c r="AD3519" s="80">
        <v>317.49700000000001</v>
      </c>
      <c r="AG3519" s="7" t="s">
        <v>17</v>
      </c>
      <c r="AH3519" s="81">
        <v>1.702E-3</v>
      </c>
      <c r="AI3519" s="81">
        <v>4.0639769199785599E-3</v>
      </c>
      <c r="AJ3519" s="81">
        <v>9.0728416197260998E-4</v>
      </c>
    </row>
    <row r="3520" spans="1:36" s="7" customFormat="1" x14ac:dyDescent="0.2">
      <c r="A3520" s="7">
        <v>1039</v>
      </c>
      <c r="B3520" s="7">
        <v>8056</v>
      </c>
      <c r="C3520" s="7" t="s">
        <v>1430</v>
      </c>
      <c r="D3520" s="7" t="s">
        <v>1431</v>
      </c>
      <c r="E3520" s="4" t="s">
        <v>425</v>
      </c>
      <c r="F3520" s="7" t="s">
        <v>2775</v>
      </c>
      <c r="G3520" s="7" t="s">
        <v>2776</v>
      </c>
      <c r="H3520" s="7" t="s">
        <v>76</v>
      </c>
      <c r="I3520" s="7" t="s">
        <v>229</v>
      </c>
      <c r="J3520" s="7" t="s">
        <v>53</v>
      </c>
      <c r="K3520" s="7" t="s">
        <v>53</v>
      </c>
      <c r="L3520" s="7" t="s">
        <v>799</v>
      </c>
      <c r="M3520" s="7" t="s">
        <v>311</v>
      </c>
      <c r="N3520" s="7" t="s">
        <v>256</v>
      </c>
      <c r="O3520" s="7" t="s">
        <v>62</v>
      </c>
      <c r="P3520" s="7" t="s">
        <v>1205</v>
      </c>
      <c r="Q3520" s="7" t="s">
        <v>70</v>
      </c>
      <c r="R3520" s="7" t="s">
        <v>57</v>
      </c>
      <c r="S3520" s="7" t="s">
        <v>1212</v>
      </c>
      <c r="T3520" s="80">
        <v>2.16</v>
      </c>
      <c r="U3520" s="7" t="s">
        <v>2777</v>
      </c>
      <c r="V3520" s="85">
        <v>5.0000000000000001E-3</v>
      </c>
      <c r="W3520" s="81">
        <v>2.1420000000000002E-2</v>
      </c>
      <c r="X3520" s="4" t="s">
        <v>614</v>
      </c>
      <c r="Y3520" s="4"/>
      <c r="Z3520" s="80">
        <v>960416</v>
      </c>
      <c r="AA3520" s="78">
        <v>1</v>
      </c>
      <c r="AB3520" s="103">
        <v>110.72</v>
      </c>
      <c r="AD3520" s="80">
        <v>1063.373</v>
      </c>
      <c r="AG3520" s="7" t="s">
        <v>17</v>
      </c>
      <c r="AH3520" s="81">
        <v>1.258E-3</v>
      </c>
      <c r="AI3520" s="81">
        <v>1.3611224949933101E-2</v>
      </c>
      <c r="AJ3520" s="81">
        <v>3.03871037293831E-3</v>
      </c>
    </row>
    <row r="3521" spans="1:36" s="7" customFormat="1" x14ac:dyDescent="0.2">
      <c r="A3521" s="7">
        <v>1039</v>
      </c>
      <c r="B3521" s="7">
        <v>8056</v>
      </c>
      <c r="C3521" s="7" t="s">
        <v>1430</v>
      </c>
      <c r="D3521" s="7" t="s">
        <v>1431</v>
      </c>
      <c r="E3521" s="4" t="s">
        <v>425</v>
      </c>
      <c r="F3521" s="7" t="s">
        <v>2166</v>
      </c>
      <c r="G3521" s="7" t="s">
        <v>2167</v>
      </c>
      <c r="H3521" s="7" t="s">
        <v>76</v>
      </c>
      <c r="I3521" s="7" t="s">
        <v>229</v>
      </c>
      <c r="J3521" s="7" t="s">
        <v>53</v>
      </c>
      <c r="K3521" s="7" t="s">
        <v>53</v>
      </c>
      <c r="L3521" s="7" t="s">
        <v>799</v>
      </c>
      <c r="M3521" s="7" t="s">
        <v>311</v>
      </c>
      <c r="N3521" s="7" t="s">
        <v>256</v>
      </c>
      <c r="O3521" s="7" t="s">
        <v>62</v>
      </c>
      <c r="P3521" s="7" t="s">
        <v>1205</v>
      </c>
      <c r="Q3521" s="7" t="s">
        <v>65</v>
      </c>
      <c r="R3521" s="7" t="s">
        <v>57</v>
      </c>
      <c r="S3521" s="7" t="s">
        <v>1212</v>
      </c>
      <c r="T3521" s="80">
        <v>4.0069999999999997</v>
      </c>
      <c r="U3521" s="7" t="s">
        <v>2168</v>
      </c>
      <c r="V3521" s="85">
        <v>1E-3</v>
      </c>
      <c r="W3521" s="81">
        <v>2.5020000000000001E-2</v>
      </c>
      <c r="X3521" s="4" t="s">
        <v>614</v>
      </c>
      <c r="Y3521" s="4"/>
      <c r="Z3521" s="80">
        <v>2506887</v>
      </c>
      <c r="AA3521" s="78">
        <v>1</v>
      </c>
      <c r="AB3521" s="103">
        <v>102.41</v>
      </c>
      <c r="AD3521" s="80">
        <v>2567.3029999999999</v>
      </c>
      <c r="AG3521" s="7" t="s">
        <v>17</v>
      </c>
      <c r="AH3521" s="81">
        <v>7.4200000000000004E-4</v>
      </c>
      <c r="AI3521" s="81">
        <v>3.2861612654146201E-2</v>
      </c>
      <c r="AJ3521" s="81">
        <v>7.3363656548873397E-3</v>
      </c>
    </row>
    <row r="3522" spans="1:36" s="7" customFormat="1" x14ac:dyDescent="0.2">
      <c r="A3522" s="7">
        <v>1039</v>
      </c>
      <c r="B3522" s="7">
        <v>8056</v>
      </c>
      <c r="C3522" s="7" t="s">
        <v>1430</v>
      </c>
      <c r="D3522" s="7" t="s">
        <v>1431</v>
      </c>
      <c r="E3522" s="4" t="s">
        <v>425</v>
      </c>
      <c r="F3522" s="7" t="s">
        <v>2169</v>
      </c>
      <c r="G3522" s="7" t="s">
        <v>2170</v>
      </c>
      <c r="H3522" s="7" t="s">
        <v>76</v>
      </c>
      <c r="I3522" s="7" t="s">
        <v>229</v>
      </c>
      <c r="J3522" s="7" t="s">
        <v>53</v>
      </c>
      <c r="K3522" s="7" t="s">
        <v>53</v>
      </c>
      <c r="L3522" s="7" t="s">
        <v>799</v>
      </c>
      <c r="M3522" s="7" t="s">
        <v>311</v>
      </c>
      <c r="N3522" s="7" t="s">
        <v>256</v>
      </c>
      <c r="O3522" s="7" t="s">
        <v>62</v>
      </c>
      <c r="P3522" s="7" t="s">
        <v>1205</v>
      </c>
      <c r="Q3522" s="7" t="s">
        <v>65</v>
      </c>
      <c r="R3522" s="7" t="s">
        <v>57</v>
      </c>
      <c r="S3522" s="7" t="s">
        <v>1212</v>
      </c>
      <c r="T3522" s="80">
        <v>3.43</v>
      </c>
      <c r="U3522" s="7" t="s">
        <v>2171</v>
      </c>
      <c r="V3522" s="85">
        <v>1E-3</v>
      </c>
      <c r="W3522" s="81">
        <v>2.4819999999999998E-2</v>
      </c>
      <c r="X3522" s="4" t="s">
        <v>614</v>
      </c>
      <c r="Y3522" s="4"/>
      <c r="Z3522" s="80">
        <v>1273716.02</v>
      </c>
      <c r="AA3522" s="78">
        <v>1</v>
      </c>
      <c r="AB3522" s="103">
        <v>102.63</v>
      </c>
      <c r="AD3522" s="80">
        <v>1307.2149999999999</v>
      </c>
      <c r="AG3522" s="7" t="s">
        <v>17</v>
      </c>
      <c r="AH3522" s="81">
        <v>4.8899999999999996E-4</v>
      </c>
      <c r="AI3522" s="81">
        <v>1.6732417328116801E-2</v>
      </c>
      <c r="AJ3522" s="81">
        <v>3.7355175809897401E-3</v>
      </c>
    </row>
    <row r="3523" spans="1:36" s="7" customFormat="1" x14ac:dyDescent="0.2">
      <c r="A3523" s="7">
        <v>1039</v>
      </c>
      <c r="B3523" s="7">
        <v>8056</v>
      </c>
      <c r="C3523" s="7" t="s">
        <v>2172</v>
      </c>
      <c r="D3523" s="7" t="s">
        <v>2173</v>
      </c>
      <c r="E3523" s="4" t="s">
        <v>428</v>
      </c>
      <c r="F3523" s="7" t="s">
        <v>2174</v>
      </c>
      <c r="G3523" s="7" t="s">
        <v>2175</v>
      </c>
      <c r="H3523" s="7" t="s">
        <v>76</v>
      </c>
      <c r="I3523" s="7" t="s">
        <v>230</v>
      </c>
      <c r="J3523" s="7" t="s">
        <v>53</v>
      </c>
      <c r="K3523" s="7" t="s">
        <v>53</v>
      </c>
      <c r="L3523" s="7" t="s">
        <v>799</v>
      </c>
      <c r="M3523" s="7" t="s">
        <v>311</v>
      </c>
      <c r="N3523" s="7" t="s">
        <v>267</v>
      </c>
      <c r="O3523" s="7" t="s">
        <v>62</v>
      </c>
      <c r="P3523" s="7" t="s">
        <v>1580</v>
      </c>
      <c r="Q3523" s="7" t="s">
        <v>65</v>
      </c>
      <c r="R3523" s="7" t="s">
        <v>57</v>
      </c>
      <c r="S3523" s="7" t="s">
        <v>1212</v>
      </c>
      <c r="T3523" s="80">
        <v>0.505</v>
      </c>
      <c r="U3523" s="7" t="s">
        <v>2176</v>
      </c>
      <c r="V3523" s="85">
        <v>3.49E-2</v>
      </c>
      <c r="W3523" s="81">
        <v>8.7120000000000003E-2</v>
      </c>
      <c r="X3523" s="4" t="s">
        <v>614</v>
      </c>
      <c r="Y3523" s="4"/>
      <c r="Z3523" s="80">
        <v>117289</v>
      </c>
      <c r="AA3523" s="78">
        <v>1</v>
      </c>
      <c r="AB3523" s="103">
        <v>102.3</v>
      </c>
      <c r="AD3523" s="80">
        <v>119.98699999999999</v>
      </c>
      <c r="AG3523" s="7" t="s">
        <v>17</v>
      </c>
      <c r="AH3523" s="81">
        <v>2.33E-4</v>
      </c>
      <c r="AI3523" s="81">
        <v>1.53583537010191E-3</v>
      </c>
      <c r="AJ3523" s="81">
        <v>3.4287574317674798E-4</v>
      </c>
    </row>
    <row r="3524" spans="1:36" s="7" customFormat="1" x14ac:dyDescent="0.2">
      <c r="A3524" s="7">
        <v>1039</v>
      </c>
      <c r="B3524" s="7">
        <v>8056</v>
      </c>
      <c r="C3524" s="7" t="s">
        <v>2172</v>
      </c>
      <c r="D3524" s="7" t="s">
        <v>2173</v>
      </c>
      <c r="E3524" s="4" t="s">
        <v>428</v>
      </c>
      <c r="F3524" s="7" t="s">
        <v>2177</v>
      </c>
      <c r="G3524" s="7" t="s">
        <v>2178</v>
      </c>
      <c r="H3524" s="7" t="s">
        <v>76</v>
      </c>
      <c r="I3524" s="7" t="s">
        <v>230</v>
      </c>
      <c r="J3524" s="7" t="s">
        <v>53</v>
      </c>
      <c r="K3524" s="7" t="s">
        <v>53</v>
      </c>
      <c r="L3524" s="7" t="s">
        <v>799</v>
      </c>
      <c r="M3524" s="7" t="s">
        <v>311</v>
      </c>
      <c r="N3524" s="7" t="s">
        <v>267</v>
      </c>
      <c r="O3524" s="7" t="s">
        <v>62</v>
      </c>
      <c r="P3524" s="7" t="s">
        <v>1580</v>
      </c>
      <c r="Q3524" s="7" t="s">
        <v>65</v>
      </c>
      <c r="R3524" s="7" t="s">
        <v>57</v>
      </c>
      <c r="S3524" s="7" t="s">
        <v>1212</v>
      </c>
      <c r="T3524" s="80">
        <v>3.137</v>
      </c>
      <c r="U3524" s="7" t="s">
        <v>2179</v>
      </c>
      <c r="V3524" s="85">
        <v>3.7699999999999997E-2</v>
      </c>
      <c r="W3524" s="81">
        <v>6.6750000000000004E-2</v>
      </c>
      <c r="X3524" s="4" t="s">
        <v>614</v>
      </c>
      <c r="Y3524" s="4"/>
      <c r="Z3524" s="80">
        <v>21939.26</v>
      </c>
      <c r="AA3524" s="78">
        <v>1</v>
      </c>
      <c r="AB3524" s="103">
        <v>101.93</v>
      </c>
      <c r="AD3524" s="80">
        <v>22.363</v>
      </c>
      <c r="AG3524" s="7" t="s">
        <v>17</v>
      </c>
      <c r="AH3524" s="81">
        <v>1.25E-4</v>
      </c>
      <c r="AI3524" s="81">
        <v>2.8624357481918698E-4</v>
      </c>
      <c r="AJ3524" s="81">
        <v>6.3903970670493E-5</v>
      </c>
    </row>
    <row r="3525" spans="1:36" s="7" customFormat="1" x14ac:dyDescent="0.2">
      <c r="A3525" s="7">
        <v>1039</v>
      </c>
      <c r="B3525" s="7">
        <v>8056</v>
      </c>
      <c r="C3525" s="7" t="s">
        <v>2180</v>
      </c>
      <c r="D3525" s="7" t="s">
        <v>2181</v>
      </c>
      <c r="E3525" s="4" t="s">
        <v>425</v>
      </c>
      <c r="F3525" s="7" t="s">
        <v>2182</v>
      </c>
      <c r="G3525" s="7" t="s">
        <v>2183</v>
      </c>
      <c r="H3525" s="7" t="s">
        <v>76</v>
      </c>
      <c r="I3525" s="7" t="s">
        <v>228</v>
      </c>
      <c r="J3525" s="7" t="s">
        <v>53</v>
      </c>
      <c r="K3525" s="7" t="s">
        <v>53</v>
      </c>
      <c r="L3525" s="7" t="s">
        <v>799</v>
      </c>
      <c r="M3525" s="7" t="s">
        <v>311</v>
      </c>
      <c r="N3525" s="7" t="s">
        <v>629</v>
      </c>
      <c r="O3525" s="7" t="s">
        <v>62</v>
      </c>
      <c r="P3525" s="7" t="s">
        <v>1647</v>
      </c>
      <c r="Q3525" s="7" t="s">
        <v>65</v>
      </c>
      <c r="R3525" s="7" t="s">
        <v>57</v>
      </c>
      <c r="S3525" s="7" t="s">
        <v>1212</v>
      </c>
      <c r="T3525" s="80">
        <v>0.56899999999999995</v>
      </c>
      <c r="U3525" s="7" t="s">
        <v>2184</v>
      </c>
      <c r="V3525" s="85">
        <v>3.5499999999999997E-2</v>
      </c>
      <c r="W3525" s="81">
        <v>6.0010000000000001E-2</v>
      </c>
      <c r="X3525" s="4" t="s">
        <v>614</v>
      </c>
      <c r="Y3525" s="4"/>
      <c r="Z3525" s="80">
        <v>35266.61</v>
      </c>
      <c r="AA3525" s="78">
        <v>1</v>
      </c>
      <c r="AB3525" s="103">
        <v>100.17</v>
      </c>
      <c r="AD3525" s="80">
        <v>35.326999999999998</v>
      </c>
      <c r="AG3525" s="7" t="s">
        <v>17</v>
      </c>
      <c r="AH3525" s="81">
        <v>6.2699999999999995E-4</v>
      </c>
      <c r="AI3525" s="81">
        <v>4.52181860899291E-4</v>
      </c>
      <c r="AJ3525" s="81">
        <v>1.00949746714455E-4</v>
      </c>
    </row>
    <row r="3526" spans="1:36" s="7" customFormat="1" x14ac:dyDescent="0.2">
      <c r="A3526" s="7">
        <v>1039</v>
      </c>
      <c r="B3526" s="7">
        <v>8056</v>
      </c>
      <c r="C3526" s="7" t="s">
        <v>2180</v>
      </c>
      <c r="D3526" s="7" t="s">
        <v>2181</v>
      </c>
      <c r="E3526" s="4" t="s">
        <v>425</v>
      </c>
      <c r="F3526" s="7" t="s">
        <v>2185</v>
      </c>
      <c r="G3526" s="7" t="s">
        <v>2186</v>
      </c>
      <c r="H3526" s="7" t="s">
        <v>76</v>
      </c>
      <c r="I3526" s="7" t="s">
        <v>228</v>
      </c>
      <c r="J3526" s="7" t="s">
        <v>53</v>
      </c>
      <c r="K3526" s="7" t="s">
        <v>53</v>
      </c>
      <c r="L3526" s="7" t="s">
        <v>799</v>
      </c>
      <c r="M3526" s="7" t="s">
        <v>311</v>
      </c>
      <c r="N3526" s="7" t="s">
        <v>629</v>
      </c>
      <c r="O3526" s="7" t="s">
        <v>62</v>
      </c>
      <c r="P3526" s="7" t="s">
        <v>1647</v>
      </c>
      <c r="Q3526" s="7" t="s">
        <v>65</v>
      </c>
      <c r="R3526" s="7" t="s">
        <v>57</v>
      </c>
      <c r="S3526" s="7" t="s">
        <v>1212</v>
      </c>
      <c r="T3526" s="80">
        <v>1.4410000000000001</v>
      </c>
      <c r="U3526" s="7" t="s">
        <v>2187</v>
      </c>
      <c r="V3526" s="85">
        <v>3.1300000000000001E-2</v>
      </c>
      <c r="W3526" s="81">
        <v>5.774E-2</v>
      </c>
      <c r="X3526" s="4" t="s">
        <v>614</v>
      </c>
      <c r="Y3526" s="4"/>
      <c r="Z3526" s="80">
        <v>108738</v>
      </c>
      <c r="AA3526" s="78">
        <v>1</v>
      </c>
      <c r="AB3526" s="103">
        <v>97.67</v>
      </c>
      <c r="AD3526" s="80">
        <v>106.20399999999999</v>
      </c>
      <c r="AG3526" s="7" t="s">
        <v>17</v>
      </c>
      <c r="AH3526" s="81">
        <v>1.1019999999999999E-3</v>
      </c>
      <c r="AI3526" s="81">
        <v>1.35942194505438E-3</v>
      </c>
      <c r="AJ3526" s="81">
        <v>3.0349138896988302E-4</v>
      </c>
    </row>
    <row r="3527" spans="1:36" s="7" customFormat="1" x14ac:dyDescent="0.2">
      <c r="A3527" s="7">
        <v>1039</v>
      </c>
      <c r="B3527" s="7">
        <v>8056</v>
      </c>
      <c r="C3527" s="7" t="s">
        <v>2833</v>
      </c>
      <c r="D3527" s="7" t="s">
        <v>2834</v>
      </c>
      <c r="E3527" s="4" t="s">
        <v>425</v>
      </c>
      <c r="F3527" s="7" t="s">
        <v>2835</v>
      </c>
      <c r="G3527" s="7" t="s">
        <v>2836</v>
      </c>
      <c r="H3527" s="7" t="s">
        <v>76</v>
      </c>
      <c r="I3527" s="7" t="s">
        <v>228</v>
      </c>
      <c r="J3527" s="7" t="s">
        <v>53</v>
      </c>
      <c r="K3527" s="7" t="s">
        <v>53</v>
      </c>
      <c r="L3527" s="7" t="s">
        <v>799</v>
      </c>
      <c r="M3527" s="7" t="s">
        <v>311</v>
      </c>
      <c r="N3527" s="7" t="s">
        <v>258</v>
      </c>
      <c r="O3527" s="7" t="s">
        <v>62</v>
      </c>
      <c r="P3527" s="7" t="s">
        <v>1439</v>
      </c>
      <c r="Q3527" s="7" t="s">
        <v>65</v>
      </c>
      <c r="R3527" s="7" t="s">
        <v>57</v>
      </c>
      <c r="S3527" s="7" t="s">
        <v>1212</v>
      </c>
      <c r="T3527" s="80">
        <v>0.249</v>
      </c>
      <c r="U3527" s="7" t="s">
        <v>1466</v>
      </c>
      <c r="V3527" s="85">
        <v>2.9499999999999998E-2</v>
      </c>
      <c r="W3527" s="81">
        <v>5.8369999999999998E-2</v>
      </c>
      <c r="X3527" s="4" t="s">
        <v>614</v>
      </c>
      <c r="Y3527" s="4"/>
      <c r="Z3527" s="80">
        <v>5551.33</v>
      </c>
      <c r="AA3527" s="78">
        <v>1</v>
      </c>
      <c r="AB3527" s="103">
        <v>100.05</v>
      </c>
      <c r="AD3527" s="80">
        <v>5.5540000000000003</v>
      </c>
      <c r="AG3527" s="7" t="s">
        <v>17</v>
      </c>
      <c r="AH3527" s="81">
        <v>3.1E-4</v>
      </c>
      <c r="AI3527" s="81">
        <v>7.1092843602758304E-5</v>
      </c>
      <c r="AJ3527" s="81">
        <v>1.5871500330941501E-5</v>
      </c>
    </row>
    <row r="3528" spans="1:36" s="7" customFormat="1" x14ac:dyDescent="0.2">
      <c r="A3528" s="7">
        <v>1039</v>
      </c>
      <c r="B3528" s="7">
        <v>8056</v>
      </c>
      <c r="C3528" s="7" t="s">
        <v>2188</v>
      </c>
      <c r="D3528" s="7" t="s">
        <v>2189</v>
      </c>
      <c r="E3528" s="4" t="s">
        <v>425</v>
      </c>
      <c r="F3528" s="7" t="s">
        <v>2190</v>
      </c>
      <c r="G3528" s="7" t="s">
        <v>2191</v>
      </c>
      <c r="H3528" s="7" t="s">
        <v>76</v>
      </c>
      <c r="I3528" s="7" t="s">
        <v>229</v>
      </c>
      <c r="J3528" s="7" t="s">
        <v>53</v>
      </c>
      <c r="K3528" s="7" t="s">
        <v>53</v>
      </c>
      <c r="L3528" s="7" t="s">
        <v>799</v>
      </c>
      <c r="M3528" s="7" t="s">
        <v>311</v>
      </c>
      <c r="N3528" s="7" t="s">
        <v>629</v>
      </c>
      <c r="O3528" s="7" t="s">
        <v>62</v>
      </c>
      <c r="P3528" s="7" t="s">
        <v>1439</v>
      </c>
      <c r="Q3528" s="7" t="s">
        <v>65</v>
      </c>
      <c r="R3528" s="7" t="s">
        <v>57</v>
      </c>
      <c r="S3528" s="7" t="s">
        <v>1212</v>
      </c>
      <c r="T3528" s="80">
        <v>3.4319999999999999</v>
      </c>
      <c r="U3528" s="7" t="s">
        <v>2192</v>
      </c>
      <c r="V3528" s="85">
        <v>1.83E-2</v>
      </c>
      <c r="W3528" s="81">
        <v>2.8910000000000002E-2</v>
      </c>
      <c r="X3528" s="4" t="s">
        <v>614</v>
      </c>
      <c r="Y3528" s="4"/>
      <c r="Z3528" s="80">
        <v>184912.23</v>
      </c>
      <c r="AA3528" s="78">
        <v>1</v>
      </c>
      <c r="AB3528" s="103">
        <v>112.07</v>
      </c>
      <c r="AD3528" s="80">
        <v>207.23099999999999</v>
      </c>
      <c r="AG3528" s="7" t="s">
        <v>17</v>
      </c>
      <c r="AH3528" s="81">
        <v>9.4799999999999995E-4</v>
      </c>
      <c r="AI3528" s="81">
        <v>2.6525694038476498E-3</v>
      </c>
      <c r="AJ3528" s="81">
        <v>5.9218697744395496E-4</v>
      </c>
    </row>
    <row r="3529" spans="1:36" s="7" customFormat="1" x14ac:dyDescent="0.2">
      <c r="A3529" s="7">
        <v>1039</v>
      </c>
      <c r="B3529" s="7">
        <v>8056</v>
      </c>
      <c r="C3529" s="7" t="s">
        <v>2188</v>
      </c>
      <c r="D3529" s="7" t="s">
        <v>2189</v>
      </c>
      <c r="E3529" s="4" t="s">
        <v>425</v>
      </c>
      <c r="F3529" s="7" t="s">
        <v>2193</v>
      </c>
      <c r="G3529" s="7" t="s">
        <v>2194</v>
      </c>
      <c r="H3529" s="7" t="s">
        <v>76</v>
      </c>
      <c r="I3529" s="7" t="s">
        <v>229</v>
      </c>
      <c r="J3529" s="7" t="s">
        <v>53</v>
      </c>
      <c r="K3529" s="7" t="s">
        <v>53</v>
      </c>
      <c r="L3529" s="7" t="s">
        <v>799</v>
      </c>
      <c r="M3529" s="7" t="s">
        <v>311</v>
      </c>
      <c r="N3529" s="7" t="s">
        <v>629</v>
      </c>
      <c r="O3529" s="7" t="s">
        <v>62</v>
      </c>
      <c r="P3529" s="7" t="s">
        <v>1439</v>
      </c>
      <c r="Q3529" s="7" t="s">
        <v>65</v>
      </c>
      <c r="R3529" s="7" t="s">
        <v>57</v>
      </c>
      <c r="S3529" s="7" t="s">
        <v>1212</v>
      </c>
      <c r="T3529" s="80">
        <v>3.899</v>
      </c>
      <c r="U3529" s="7" t="s">
        <v>1827</v>
      </c>
      <c r="V3529" s="85">
        <v>1.5299999999999999E-2</v>
      </c>
      <c r="W3529" s="81">
        <v>2.8510000000000001E-2</v>
      </c>
      <c r="X3529" s="4" t="s">
        <v>614</v>
      </c>
      <c r="Y3529" s="4"/>
      <c r="Z3529" s="80">
        <v>455308.21</v>
      </c>
      <c r="AA3529" s="78">
        <v>1</v>
      </c>
      <c r="AB3529" s="103">
        <v>110.2</v>
      </c>
      <c r="AD3529" s="80">
        <v>501.75</v>
      </c>
      <c r="AG3529" s="7" t="s">
        <v>17</v>
      </c>
      <c r="AH3529" s="81">
        <v>1.219E-3</v>
      </c>
      <c r="AI3529" s="81">
        <v>6.4224217836822799E-3</v>
      </c>
      <c r="AJ3529" s="81">
        <v>1.43380774068804E-3</v>
      </c>
    </row>
    <row r="3530" spans="1:36" s="7" customFormat="1" x14ac:dyDescent="0.2">
      <c r="A3530" s="7">
        <v>1039</v>
      </c>
      <c r="B3530" s="7">
        <v>8056</v>
      </c>
      <c r="C3530" s="7" t="s">
        <v>2111</v>
      </c>
      <c r="D3530" s="7" t="s">
        <v>2112</v>
      </c>
      <c r="E3530" s="4" t="s">
        <v>425</v>
      </c>
      <c r="F3530" s="7" t="s">
        <v>2195</v>
      </c>
      <c r="G3530" s="7" t="s">
        <v>2196</v>
      </c>
      <c r="H3530" s="7" t="s">
        <v>76</v>
      </c>
      <c r="I3530" s="7" t="s">
        <v>228</v>
      </c>
      <c r="J3530" s="7" t="s">
        <v>53</v>
      </c>
      <c r="K3530" s="7" t="s">
        <v>53</v>
      </c>
      <c r="L3530" s="7" t="s">
        <v>799</v>
      </c>
      <c r="M3530" s="7" t="s">
        <v>311</v>
      </c>
      <c r="N3530" s="7" t="s">
        <v>252</v>
      </c>
      <c r="O3530" s="7" t="s">
        <v>62</v>
      </c>
      <c r="P3530" s="7" t="s">
        <v>1562</v>
      </c>
      <c r="Q3530" s="7" t="s">
        <v>65</v>
      </c>
      <c r="R3530" s="7" t="s">
        <v>57</v>
      </c>
      <c r="S3530" s="7" t="s">
        <v>1212</v>
      </c>
      <c r="T3530" s="80">
        <v>1.327</v>
      </c>
      <c r="U3530" s="7" t="s">
        <v>2197</v>
      </c>
      <c r="V3530" s="85">
        <v>2.29E-2</v>
      </c>
      <c r="W3530" s="81">
        <v>5.219E-2</v>
      </c>
      <c r="X3530" s="4" t="s">
        <v>614</v>
      </c>
      <c r="Y3530" s="4"/>
      <c r="Z3530" s="80">
        <v>55293.33</v>
      </c>
      <c r="AA3530" s="78">
        <v>1</v>
      </c>
      <c r="AB3530" s="103">
        <v>97.05</v>
      </c>
      <c r="AD3530" s="80">
        <v>53.661999999999999</v>
      </c>
      <c r="AG3530" s="7" t="s">
        <v>17</v>
      </c>
      <c r="AH3530" s="81">
        <v>1.34E-4</v>
      </c>
      <c r="AI3530" s="81">
        <v>6.8687867502746104E-4</v>
      </c>
      <c r="AJ3530" s="81">
        <v>1.5334588638668599E-4</v>
      </c>
    </row>
    <row r="3531" spans="1:36" s="7" customFormat="1" x14ac:dyDescent="0.2">
      <c r="A3531" s="7">
        <v>1039</v>
      </c>
      <c r="B3531" s="7">
        <v>8056</v>
      </c>
      <c r="C3531" s="7" t="s">
        <v>2198</v>
      </c>
      <c r="D3531" s="7" t="s">
        <v>2199</v>
      </c>
      <c r="E3531" s="4" t="s">
        <v>425</v>
      </c>
      <c r="F3531" s="7" t="s">
        <v>2200</v>
      </c>
      <c r="G3531" s="7" t="s">
        <v>2201</v>
      </c>
      <c r="H3531" s="7" t="s">
        <v>76</v>
      </c>
      <c r="I3531" s="7" t="s">
        <v>230</v>
      </c>
      <c r="J3531" s="7" t="s">
        <v>53</v>
      </c>
      <c r="K3531" s="7" t="s">
        <v>53</v>
      </c>
      <c r="L3531" s="7" t="s">
        <v>799</v>
      </c>
      <c r="M3531" s="7" t="s">
        <v>311</v>
      </c>
      <c r="N3531" s="7" t="s">
        <v>156</v>
      </c>
      <c r="O3531" s="7" t="s">
        <v>62</v>
      </c>
      <c r="P3531" s="7" t="s">
        <v>1439</v>
      </c>
      <c r="Q3531" s="7" t="s">
        <v>65</v>
      </c>
      <c r="R3531" s="7" t="s">
        <v>57</v>
      </c>
      <c r="S3531" s="7" t="s">
        <v>1212</v>
      </c>
      <c r="T3531" s="80">
        <v>0.73899999999999999</v>
      </c>
      <c r="U3531" s="7" t="s">
        <v>1727</v>
      </c>
      <c r="V3531" s="85">
        <v>4.7E-2</v>
      </c>
      <c r="W3531" s="81">
        <v>7.492E-2</v>
      </c>
      <c r="X3531" s="4" t="s">
        <v>614</v>
      </c>
      <c r="Y3531" s="4"/>
      <c r="Z3531" s="80">
        <v>204788.53</v>
      </c>
      <c r="AA3531" s="78">
        <v>1</v>
      </c>
      <c r="AB3531" s="103">
        <v>100.15</v>
      </c>
      <c r="AD3531" s="80">
        <v>205.096</v>
      </c>
      <c r="AG3531" s="7" t="s">
        <v>17</v>
      </c>
      <c r="AH3531" s="81">
        <v>5.5699999999999999E-4</v>
      </c>
      <c r="AI3531" s="81">
        <v>2.6252358728452801E-3</v>
      </c>
      <c r="AJ3531" s="81">
        <v>5.8608475780601299E-4</v>
      </c>
    </row>
    <row r="3532" spans="1:36" s="7" customFormat="1" x14ac:dyDescent="0.2">
      <c r="A3532" s="7">
        <v>1039</v>
      </c>
      <c r="B3532" s="7">
        <v>8056</v>
      </c>
      <c r="C3532" s="7" t="s">
        <v>2202</v>
      </c>
      <c r="D3532" s="7" t="s">
        <v>2203</v>
      </c>
      <c r="E3532" s="4" t="s">
        <v>425</v>
      </c>
      <c r="F3532" s="7" t="s">
        <v>2204</v>
      </c>
      <c r="G3532" s="7" t="s">
        <v>2205</v>
      </c>
      <c r="H3532" s="7" t="s">
        <v>76</v>
      </c>
      <c r="I3532" s="7" t="s">
        <v>229</v>
      </c>
      <c r="J3532" s="7" t="s">
        <v>53</v>
      </c>
      <c r="K3532" s="7" t="s">
        <v>53</v>
      </c>
      <c r="L3532" s="7" t="s">
        <v>799</v>
      </c>
      <c r="M3532" s="7" t="s">
        <v>311</v>
      </c>
      <c r="N3532" s="7" t="s">
        <v>629</v>
      </c>
      <c r="O3532" s="7" t="s">
        <v>62</v>
      </c>
      <c r="P3532" s="7" t="s">
        <v>1580</v>
      </c>
      <c r="Q3532" s="7" t="s">
        <v>65</v>
      </c>
      <c r="R3532" s="7" t="s">
        <v>57</v>
      </c>
      <c r="S3532" s="7" t="s">
        <v>1212</v>
      </c>
      <c r="T3532" s="80">
        <v>0.76200000000000001</v>
      </c>
      <c r="U3532" s="7" t="s">
        <v>2206</v>
      </c>
      <c r="V3532" s="85">
        <v>1.7600000000000001E-2</v>
      </c>
      <c r="W3532" s="81">
        <v>2.5239999999999999E-2</v>
      </c>
      <c r="X3532" s="4" t="s">
        <v>614</v>
      </c>
      <c r="Y3532" s="4"/>
      <c r="Z3532" s="80">
        <v>494832.58</v>
      </c>
      <c r="AA3532" s="78">
        <v>1</v>
      </c>
      <c r="AB3532" s="103">
        <v>117</v>
      </c>
      <c r="AD3532" s="80">
        <v>578.95399999999995</v>
      </c>
      <c r="AG3532" s="7" t="s">
        <v>17</v>
      </c>
      <c r="AH3532" s="81">
        <v>6.4400000000000004E-4</v>
      </c>
      <c r="AI3532" s="81">
        <v>7.4106430610737404E-3</v>
      </c>
      <c r="AJ3532" s="81">
        <v>1.6544284605287301E-3</v>
      </c>
    </row>
    <row r="3533" spans="1:36" s="7" customFormat="1" x14ac:dyDescent="0.2">
      <c r="A3533" s="7">
        <v>1039</v>
      </c>
      <c r="B3533" s="7">
        <v>8056</v>
      </c>
      <c r="C3533" s="7" t="s">
        <v>2202</v>
      </c>
      <c r="D3533" s="7" t="s">
        <v>2203</v>
      </c>
      <c r="E3533" s="4" t="s">
        <v>425</v>
      </c>
      <c r="F3533" s="7" t="s">
        <v>2207</v>
      </c>
      <c r="G3533" s="7" t="s">
        <v>2208</v>
      </c>
      <c r="H3533" s="7" t="s">
        <v>76</v>
      </c>
      <c r="I3533" s="7" t="s">
        <v>229</v>
      </c>
      <c r="J3533" s="7" t="s">
        <v>53</v>
      </c>
      <c r="K3533" s="7" t="s">
        <v>53</v>
      </c>
      <c r="L3533" s="7" t="s">
        <v>799</v>
      </c>
      <c r="M3533" s="7" t="s">
        <v>311</v>
      </c>
      <c r="N3533" s="7" t="s">
        <v>629</v>
      </c>
      <c r="O3533" s="7" t="s">
        <v>62</v>
      </c>
      <c r="P3533" s="7" t="s">
        <v>1580</v>
      </c>
      <c r="Q3533" s="7" t="s">
        <v>65</v>
      </c>
      <c r="R3533" s="7" t="s">
        <v>57</v>
      </c>
      <c r="S3533" s="7" t="s">
        <v>1212</v>
      </c>
      <c r="T3533" s="80">
        <v>1.5029999999999999</v>
      </c>
      <c r="U3533" s="7" t="s">
        <v>2209</v>
      </c>
      <c r="V3533" s="85">
        <v>2.1499999999999998E-2</v>
      </c>
      <c r="W3533" s="81">
        <v>2.529E-2</v>
      </c>
      <c r="X3533" s="4" t="s">
        <v>614</v>
      </c>
      <c r="Y3533" s="4"/>
      <c r="Z3533" s="80">
        <v>7648</v>
      </c>
      <c r="AA3533" s="78">
        <v>1</v>
      </c>
      <c r="AB3533" s="103">
        <v>117.88</v>
      </c>
      <c r="AD3533" s="80">
        <v>9.0150000000000006</v>
      </c>
      <c r="AG3533" s="7" t="s">
        <v>17</v>
      </c>
      <c r="AH3533" s="81">
        <v>6.0000000000000002E-6</v>
      </c>
      <c r="AI3533" s="81">
        <v>1.15398391220515E-4</v>
      </c>
      <c r="AJ3533" s="81">
        <v>2.5762728168260499E-5</v>
      </c>
    </row>
    <row r="3534" spans="1:36" s="7" customFormat="1" x14ac:dyDescent="0.2">
      <c r="A3534" s="7">
        <v>1039</v>
      </c>
      <c r="B3534" s="7">
        <v>8056</v>
      </c>
      <c r="C3534" s="7" t="s">
        <v>2202</v>
      </c>
      <c r="D3534" s="7" t="s">
        <v>2203</v>
      </c>
      <c r="E3534" s="4" t="s">
        <v>425</v>
      </c>
      <c r="F3534" s="7" t="s">
        <v>2210</v>
      </c>
      <c r="G3534" s="7" t="s">
        <v>2211</v>
      </c>
      <c r="H3534" s="7" t="s">
        <v>76</v>
      </c>
      <c r="I3534" s="7" t="s">
        <v>229</v>
      </c>
      <c r="J3534" s="7" t="s">
        <v>53</v>
      </c>
      <c r="K3534" s="7" t="s">
        <v>53</v>
      </c>
      <c r="L3534" s="7" t="s">
        <v>799</v>
      </c>
      <c r="M3534" s="7" t="s">
        <v>311</v>
      </c>
      <c r="N3534" s="7" t="s">
        <v>629</v>
      </c>
      <c r="O3534" s="7" t="s">
        <v>62</v>
      </c>
      <c r="P3534" s="7" t="s">
        <v>1580</v>
      </c>
      <c r="Q3534" s="7" t="s">
        <v>65</v>
      </c>
      <c r="R3534" s="7" t="s">
        <v>57</v>
      </c>
      <c r="S3534" s="7" t="s">
        <v>1212</v>
      </c>
      <c r="T3534" s="80">
        <v>4.3440000000000003</v>
      </c>
      <c r="U3534" s="7" t="s">
        <v>1827</v>
      </c>
      <c r="V3534" s="85">
        <v>1.43E-2</v>
      </c>
      <c r="W3534" s="81">
        <v>2.938E-2</v>
      </c>
      <c r="X3534" s="4" t="s">
        <v>614</v>
      </c>
      <c r="Y3534" s="4"/>
      <c r="Z3534" s="80">
        <v>164660</v>
      </c>
      <c r="AA3534" s="78">
        <v>1</v>
      </c>
      <c r="AB3534" s="103">
        <v>108.57</v>
      </c>
      <c r="AD3534" s="80">
        <v>178.77099999999999</v>
      </c>
      <c r="AG3534" s="7" t="s">
        <v>17</v>
      </c>
      <c r="AH3534" s="81">
        <v>1.46E-4</v>
      </c>
      <c r="AI3534" s="81">
        <v>2.28828280300967E-3</v>
      </c>
      <c r="AJ3534" s="81">
        <v>5.1085987596994405E-4</v>
      </c>
    </row>
    <row r="3535" spans="1:36" s="7" customFormat="1" x14ac:dyDescent="0.2">
      <c r="A3535" s="7">
        <v>1039</v>
      </c>
      <c r="B3535" s="7">
        <v>8056</v>
      </c>
      <c r="C3535" s="7" t="s">
        <v>2212</v>
      </c>
      <c r="D3535" s="7" t="s">
        <v>2213</v>
      </c>
      <c r="E3535" s="4" t="s">
        <v>425</v>
      </c>
      <c r="F3535" s="7" t="s">
        <v>2214</v>
      </c>
      <c r="G3535" s="7" t="s">
        <v>2215</v>
      </c>
      <c r="H3535" s="7" t="s">
        <v>76</v>
      </c>
      <c r="I3535" s="7" t="s">
        <v>228</v>
      </c>
      <c r="J3535" s="7" t="s">
        <v>53</v>
      </c>
      <c r="K3535" s="7" t="s">
        <v>317</v>
      </c>
      <c r="L3535" s="7" t="s">
        <v>799</v>
      </c>
      <c r="M3535" s="7" t="s">
        <v>311</v>
      </c>
      <c r="N3535" s="7" t="s">
        <v>254</v>
      </c>
      <c r="O3535" s="7" t="s">
        <v>62</v>
      </c>
      <c r="P3535" s="7" t="s">
        <v>298</v>
      </c>
      <c r="Q3535" s="7" t="s">
        <v>298</v>
      </c>
      <c r="R3535" s="7" t="s">
        <v>298</v>
      </c>
      <c r="S3535" s="7" t="s">
        <v>1212</v>
      </c>
      <c r="T3535" s="80">
        <v>1.234</v>
      </c>
      <c r="U3535" s="7" t="s">
        <v>1481</v>
      </c>
      <c r="V3535" s="85">
        <v>1.9900000000000001E-2</v>
      </c>
      <c r="W3535" s="81">
        <v>5.4539999999999998E-2</v>
      </c>
      <c r="X3535" s="4" t="s">
        <v>614</v>
      </c>
      <c r="Y3535" s="4"/>
      <c r="Z3535" s="80">
        <v>62891</v>
      </c>
      <c r="AA3535" s="78">
        <v>1</v>
      </c>
      <c r="AB3535" s="103">
        <v>96.45</v>
      </c>
      <c r="AD3535" s="80">
        <v>60.658000000000001</v>
      </c>
      <c r="AG3535" s="7" t="s">
        <v>17</v>
      </c>
      <c r="AH3535" s="81">
        <v>4.1899999999999999E-4</v>
      </c>
      <c r="AI3535" s="81">
        <v>7.7643030870602401E-4</v>
      </c>
      <c r="AJ3535" s="81">
        <v>1.7333831757297401E-4</v>
      </c>
    </row>
    <row r="3536" spans="1:36" s="7" customFormat="1" x14ac:dyDescent="0.2">
      <c r="A3536" s="7">
        <v>1039</v>
      </c>
      <c r="B3536" s="7">
        <v>8056</v>
      </c>
      <c r="C3536" s="7" t="s">
        <v>2216</v>
      </c>
      <c r="D3536" s="7" t="s">
        <v>2217</v>
      </c>
      <c r="E3536" s="4" t="s">
        <v>425</v>
      </c>
      <c r="F3536" s="7" t="s">
        <v>2218</v>
      </c>
      <c r="G3536" s="7" t="s">
        <v>2219</v>
      </c>
      <c r="H3536" s="7" t="s">
        <v>76</v>
      </c>
      <c r="I3536" s="7" t="s">
        <v>229</v>
      </c>
      <c r="J3536" s="7" t="s">
        <v>53</v>
      </c>
      <c r="K3536" s="7" t="s">
        <v>53</v>
      </c>
      <c r="L3536" s="7" t="s">
        <v>799</v>
      </c>
      <c r="M3536" s="7" t="s">
        <v>311</v>
      </c>
      <c r="N3536" s="7" t="s">
        <v>629</v>
      </c>
      <c r="O3536" s="7" t="s">
        <v>62</v>
      </c>
      <c r="P3536" s="7" t="s">
        <v>298</v>
      </c>
      <c r="Q3536" s="7" t="s">
        <v>298</v>
      </c>
      <c r="R3536" s="7" t="s">
        <v>298</v>
      </c>
      <c r="S3536" s="7" t="s">
        <v>1212</v>
      </c>
      <c r="T3536" s="80">
        <v>2.3730000000000002</v>
      </c>
      <c r="U3536" s="7" t="s">
        <v>2220</v>
      </c>
      <c r="V3536" s="85">
        <v>1.9E-2</v>
      </c>
      <c r="W3536" s="81">
        <v>3.5430000000000003E-2</v>
      </c>
      <c r="X3536" s="4" t="s">
        <v>614</v>
      </c>
      <c r="Y3536" s="4"/>
      <c r="Z3536" s="80">
        <v>589569.79</v>
      </c>
      <c r="AA3536" s="78">
        <v>1</v>
      </c>
      <c r="AB3536" s="103">
        <v>106.58</v>
      </c>
      <c r="AC3536" s="80">
        <v>16.545999999999999</v>
      </c>
      <c r="AD3536" s="80">
        <v>644.90899999999999</v>
      </c>
      <c r="AG3536" s="7" t="s">
        <v>17</v>
      </c>
      <c r="AH3536" s="81">
        <v>1.016E-3</v>
      </c>
      <c r="AI3536" s="81">
        <v>8.2548737636391305E-3</v>
      </c>
      <c r="AJ3536" s="81">
        <v>1.8429032379624201E-3</v>
      </c>
    </row>
    <row r="3537" spans="1:36" s="7" customFormat="1" x14ac:dyDescent="0.2">
      <c r="A3537" s="7">
        <v>1039</v>
      </c>
      <c r="B3537" s="7">
        <v>8056</v>
      </c>
      <c r="C3537" s="7" t="s">
        <v>2221</v>
      </c>
      <c r="D3537" s="7" t="s">
        <v>2222</v>
      </c>
      <c r="E3537" s="4" t="s">
        <v>425</v>
      </c>
      <c r="F3537" s="7" t="s">
        <v>2223</v>
      </c>
      <c r="G3537" s="7" t="s">
        <v>2224</v>
      </c>
      <c r="H3537" s="7" t="s">
        <v>76</v>
      </c>
      <c r="I3537" s="7" t="s">
        <v>228</v>
      </c>
      <c r="J3537" s="7" t="s">
        <v>53</v>
      </c>
      <c r="K3537" s="7" t="s">
        <v>53</v>
      </c>
      <c r="L3537" s="7" t="s">
        <v>799</v>
      </c>
      <c r="M3537" s="7" t="s">
        <v>311</v>
      </c>
      <c r="N3537" s="7" t="s">
        <v>629</v>
      </c>
      <c r="O3537" s="7" t="s">
        <v>62</v>
      </c>
      <c r="P3537" s="7" t="s">
        <v>1562</v>
      </c>
      <c r="Q3537" s="7" t="s">
        <v>65</v>
      </c>
      <c r="R3537" s="7" t="s">
        <v>57</v>
      </c>
      <c r="S3537" s="7" t="s">
        <v>1212</v>
      </c>
      <c r="T3537" s="80">
        <v>1.353</v>
      </c>
      <c r="U3537" s="7" t="s">
        <v>2225</v>
      </c>
      <c r="V3537" s="85">
        <v>3.85E-2</v>
      </c>
      <c r="W3537" s="81">
        <v>5.3539999999999997E-2</v>
      </c>
      <c r="X3537" s="4" t="s">
        <v>614</v>
      </c>
      <c r="Y3537" s="4"/>
      <c r="Z3537" s="80">
        <v>37563.43</v>
      </c>
      <c r="AA3537" s="78">
        <v>1</v>
      </c>
      <c r="AB3537" s="103">
        <v>100.27</v>
      </c>
      <c r="AD3537" s="80">
        <v>37.664999999999999</v>
      </c>
      <c r="AG3537" s="7" t="s">
        <v>17</v>
      </c>
      <c r="AH3537" s="81">
        <v>8.0000000000000007E-5</v>
      </c>
      <c r="AI3537" s="81">
        <v>4.821120701562E-4</v>
      </c>
      <c r="AJ3537" s="81">
        <v>1.07631675612679E-4</v>
      </c>
    </row>
    <row r="3538" spans="1:36" s="7" customFormat="1" x14ac:dyDescent="0.2">
      <c r="A3538" s="7">
        <v>1039</v>
      </c>
      <c r="B3538" s="7">
        <v>8056</v>
      </c>
      <c r="C3538" s="7" t="s">
        <v>1909</v>
      </c>
      <c r="D3538" s="7" t="s">
        <v>1910</v>
      </c>
      <c r="E3538" s="4" t="s">
        <v>425</v>
      </c>
      <c r="F3538" s="7" t="s">
        <v>2226</v>
      </c>
      <c r="G3538" s="7" t="s">
        <v>2227</v>
      </c>
      <c r="H3538" s="7" t="s">
        <v>76</v>
      </c>
      <c r="I3538" s="7" t="s">
        <v>228</v>
      </c>
      <c r="J3538" s="7" t="s">
        <v>53</v>
      </c>
      <c r="K3538" s="7" t="s">
        <v>53</v>
      </c>
      <c r="L3538" s="7" t="s">
        <v>799</v>
      </c>
      <c r="M3538" s="7" t="s">
        <v>311</v>
      </c>
      <c r="N3538" s="7" t="s">
        <v>140</v>
      </c>
      <c r="O3538" s="7" t="s">
        <v>62</v>
      </c>
      <c r="P3538" s="7" t="s">
        <v>298</v>
      </c>
      <c r="Q3538" s="7" t="s">
        <v>298</v>
      </c>
      <c r="R3538" s="7" t="s">
        <v>298</v>
      </c>
      <c r="S3538" s="7" t="s">
        <v>1212</v>
      </c>
      <c r="T3538" s="80">
        <v>1.169</v>
      </c>
      <c r="U3538" s="7" t="s">
        <v>2228</v>
      </c>
      <c r="V3538" s="85">
        <v>6.5299999999999997E-2</v>
      </c>
      <c r="W3538" s="81">
        <v>7.0529999999999995E-2</v>
      </c>
      <c r="X3538" s="4" t="s">
        <v>614</v>
      </c>
      <c r="Y3538" s="4"/>
      <c r="Z3538" s="80">
        <v>113449.04</v>
      </c>
      <c r="AA3538" s="78">
        <v>1</v>
      </c>
      <c r="AB3538" s="103">
        <v>98.67</v>
      </c>
      <c r="AD3538" s="80">
        <v>111.94</v>
      </c>
      <c r="AG3538" s="7" t="s">
        <v>17</v>
      </c>
      <c r="AH3538" s="81">
        <v>8.7299999999999997E-4</v>
      </c>
      <c r="AI3538" s="81">
        <v>1.4328400142162099E-3</v>
      </c>
      <c r="AJ3538" s="81">
        <v>3.19881996659036E-4</v>
      </c>
    </row>
    <row r="3539" spans="1:36" s="7" customFormat="1" x14ac:dyDescent="0.2">
      <c r="A3539" s="7">
        <v>1039</v>
      </c>
      <c r="B3539" s="7">
        <v>8056</v>
      </c>
      <c r="C3539" s="7" t="s">
        <v>2837</v>
      </c>
      <c r="D3539" s="7" t="s">
        <v>2838</v>
      </c>
      <c r="E3539" s="4" t="s">
        <v>425</v>
      </c>
      <c r="F3539" s="7" t="s">
        <v>2839</v>
      </c>
      <c r="G3539" s="7" t="s">
        <v>2840</v>
      </c>
      <c r="H3539" s="7" t="s">
        <v>76</v>
      </c>
      <c r="I3539" s="7" t="s">
        <v>228</v>
      </c>
      <c r="J3539" s="7" t="s">
        <v>53</v>
      </c>
      <c r="K3539" s="7" t="s">
        <v>53</v>
      </c>
      <c r="L3539" s="7" t="s">
        <v>799</v>
      </c>
      <c r="M3539" s="7" t="s">
        <v>311</v>
      </c>
      <c r="N3539" s="7" t="s">
        <v>627</v>
      </c>
      <c r="O3539" s="7" t="s">
        <v>62</v>
      </c>
      <c r="P3539" s="7" t="s">
        <v>1647</v>
      </c>
      <c r="Q3539" s="7" t="s">
        <v>70</v>
      </c>
      <c r="R3539" s="7" t="s">
        <v>57</v>
      </c>
      <c r="S3539" s="7" t="s">
        <v>1212</v>
      </c>
      <c r="T3539" s="80">
        <v>0.03</v>
      </c>
      <c r="U3539" s="7" t="s">
        <v>2841</v>
      </c>
      <c r="V3539" s="85">
        <v>3.2399999999999998E-2</v>
      </c>
      <c r="W3539" s="81">
        <v>0.17019999999999999</v>
      </c>
      <c r="X3539" s="4" t="s">
        <v>614</v>
      </c>
      <c r="Y3539" s="4"/>
      <c r="Z3539" s="80">
        <v>-0.01</v>
      </c>
      <c r="AA3539" s="78">
        <v>1</v>
      </c>
      <c r="AB3539" s="103">
        <v>100.61</v>
      </c>
      <c r="AD3539" s="80">
        <v>0</v>
      </c>
      <c r="AG3539" s="7" t="s">
        <v>17</v>
      </c>
      <c r="AH3539" s="81">
        <v>0</v>
      </c>
      <c r="AI3539" s="81">
        <v>-1.2878132729715599E-10</v>
      </c>
      <c r="AJ3539" s="81">
        <v>-2.8750472976391001E-11</v>
      </c>
    </row>
    <row r="3540" spans="1:36" s="7" customFormat="1" x14ac:dyDescent="0.2">
      <c r="A3540" s="7">
        <v>1039</v>
      </c>
      <c r="B3540" s="7">
        <v>8056</v>
      </c>
      <c r="C3540" s="7" t="s">
        <v>2229</v>
      </c>
      <c r="D3540" s="7" t="s">
        <v>2230</v>
      </c>
      <c r="E3540" s="4" t="s">
        <v>425</v>
      </c>
      <c r="F3540" s="7" t="s">
        <v>2231</v>
      </c>
      <c r="G3540" s="7" t="s">
        <v>2232</v>
      </c>
      <c r="H3540" s="7" t="s">
        <v>76</v>
      </c>
      <c r="I3540" s="7" t="s">
        <v>228</v>
      </c>
      <c r="J3540" s="7" t="s">
        <v>53</v>
      </c>
      <c r="K3540" s="7" t="s">
        <v>53</v>
      </c>
      <c r="L3540" s="7" t="s">
        <v>799</v>
      </c>
      <c r="M3540" s="7" t="s">
        <v>311</v>
      </c>
      <c r="N3540" s="7" t="s">
        <v>140</v>
      </c>
      <c r="O3540" s="7" t="s">
        <v>62</v>
      </c>
      <c r="P3540" s="7" t="s">
        <v>1647</v>
      </c>
      <c r="Q3540" s="7" t="s">
        <v>65</v>
      </c>
      <c r="R3540" s="7" t="s">
        <v>57</v>
      </c>
      <c r="S3540" s="7" t="s">
        <v>1212</v>
      </c>
      <c r="T3540" s="80">
        <v>0.73</v>
      </c>
      <c r="U3540" s="7" t="s">
        <v>1481</v>
      </c>
      <c r="V3540" s="85">
        <v>4.9500000000000002E-2</v>
      </c>
      <c r="W3540" s="81">
        <v>6.2880000000000005E-2</v>
      </c>
      <c r="X3540" s="4" t="s">
        <v>614</v>
      </c>
      <c r="Y3540" s="4"/>
      <c r="Z3540" s="80">
        <v>116509.8</v>
      </c>
      <c r="AA3540" s="78">
        <v>1</v>
      </c>
      <c r="AB3540" s="103">
        <v>100.35</v>
      </c>
      <c r="AD3540" s="80">
        <v>116.91800000000001</v>
      </c>
      <c r="AG3540" s="7" t="s">
        <v>17</v>
      </c>
      <c r="AH3540" s="81">
        <v>1.7650000000000001E-3</v>
      </c>
      <c r="AI3540" s="81">
        <v>1.4965512066922901E-3</v>
      </c>
      <c r="AJ3540" s="81">
        <v>3.3410554098817902E-4</v>
      </c>
    </row>
    <row r="3541" spans="1:36" s="7" customFormat="1" x14ac:dyDescent="0.2">
      <c r="A3541" s="7">
        <v>1039</v>
      </c>
      <c r="B3541" s="7">
        <v>8056</v>
      </c>
      <c r="C3541" s="7" t="s">
        <v>2233</v>
      </c>
      <c r="D3541" s="7" t="s">
        <v>2234</v>
      </c>
      <c r="E3541" s="4" t="s">
        <v>425</v>
      </c>
      <c r="F3541" s="7" t="s">
        <v>2235</v>
      </c>
      <c r="G3541" s="7" t="s">
        <v>2236</v>
      </c>
      <c r="H3541" s="7" t="s">
        <v>76</v>
      </c>
      <c r="I3541" s="7" t="s">
        <v>228</v>
      </c>
      <c r="J3541" s="7" t="s">
        <v>53</v>
      </c>
      <c r="K3541" s="7" t="s">
        <v>53</v>
      </c>
      <c r="L3541" s="7" t="s">
        <v>799</v>
      </c>
      <c r="M3541" s="7" t="s">
        <v>311</v>
      </c>
      <c r="N3541" s="7" t="s">
        <v>140</v>
      </c>
      <c r="O3541" s="7" t="s">
        <v>62</v>
      </c>
      <c r="P3541" s="7" t="s">
        <v>1647</v>
      </c>
      <c r="Q3541" s="7" t="s">
        <v>65</v>
      </c>
      <c r="R3541" s="7" t="s">
        <v>57</v>
      </c>
      <c r="S3541" s="7" t="s">
        <v>1212</v>
      </c>
      <c r="T3541" s="80">
        <v>0.65400000000000003</v>
      </c>
      <c r="U3541" s="7" t="s">
        <v>2237</v>
      </c>
      <c r="V3541" s="85">
        <v>4.7E-2</v>
      </c>
      <c r="W3541" s="81">
        <v>4.8730000000000002E-2</v>
      </c>
      <c r="X3541" s="4" t="s">
        <v>614</v>
      </c>
      <c r="Y3541" s="4"/>
      <c r="Z3541" s="80">
        <v>4355.51</v>
      </c>
      <c r="AA3541" s="78">
        <v>1</v>
      </c>
      <c r="AB3541" s="103">
        <v>101.49</v>
      </c>
      <c r="AD3541" s="80">
        <v>4.42</v>
      </c>
      <c r="AG3541" s="7" t="s">
        <v>17</v>
      </c>
      <c r="AH3541" s="81">
        <v>2.22E-4</v>
      </c>
      <c r="AI3541" s="81">
        <v>5.6581442540799998E-5</v>
      </c>
      <c r="AJ3541" s="81">
        <v>1.2631825349810801E-5</v>
      </c>
    </row>
    <row r="3542" spans="1:36" s="7" customFormat="1" x14ac:dyDescent="0.2">
      <c r="A3542" s="7">
        <v>1039</v>
      </c>
      <c r="B3542" s="7">
        <v>8056</v>
      </c>
      <c r="C3542" s="7" t="s">
        <v>2238</v>
      </c>
      <c r="D3542" s="7" t="s">
        <v>2239</v>
      </c>
      <c r="E3542" s="4" t="s">
        <v>425</v>
      </c>
      <c r="F3542" s="7" t="s">
        <v>2240</v>
      </c>
      <c r="G3542" s="7" t="s">
        <v>2241</v>
      </c>
      <c r="H3542" s="7" t="s">
        <v>76</v>
      </c>
      <c r="I3542" s="7" t="s">
        <v>228</v>
      </c>
      <c r="J3542" s="7" t="s">
        <v>53</v>
      </c>
      <c r="K3542" s="7" t="s">
        <v>53</v>
      </c>
      <c r="L3542" s="7" t="s">
        <v>799</v>
      </c>
      <c r="M3542" s="7" t="s">
        <v>311</v>
      </c>
      <c r="N3542" s="7" t="s">
        <v>628</v>
      </c>
      <c r="O3542" s="7" t="s">
        <v>62</v>
      </c>
      <c r="P3542" s="7" t="s">
        <v>1562</v>
      </c>
      <c r="Q3542" s="7" t="s">
        <v>65</v>
      </c>
      <c r="R3542" s="7" t="s">
        <v>57</v>
      </c>
      <c r="S3542" s="7" t="s">
        <v>1212</v>
      </c>
      <c r="T3542" s="80">
        <v>2.79</v>
      </c>
      <c r="U3542" s="7" t="s">
        <v>1819</v>
      </c>
      <c r="V3542" s="85">
        <v>2.1000000000000001E-2</v>
      </c>
      <c r="W3542" s="81">
        <v>5.8409999999999997E-2</v>
      </c>
      <c r="X3542" s="4" t="s">
        <v>614</v>
      </c>
      <c r="Y3542" s="4"/>
      <c r="Z3542" s="80">
        <v>192500</v>
      </c>
      <c r="AA3542" s="78">
        <v>1</v>
      </c>
      <c r="AB3542" s="103">
        <v>90.77</v>
      </c>
      <c r="AD3542" s="80">
        <v>174.732</v>
      </c>
      <c r="AG3542" s="7" t="s">
        <v>17</v>
      </c>
      <c r="AH3542" s="81">
        <v>3.3500000000000001E-4</v>
      </c>
      <c r="AI3542" s="81">
        <v>2.2365819577197499E-3</v>
      </c>
      <c r="AJ3542" s="81">
        <v>4.9931764553513499E-4</v>
      </c>
    </row>
    <row r="3543" spans="1:36" s="7" customFormat="1" x14ac:dyDescent="0.2">
      <c r="A3543" s="7">
        <v>1039</v>
      </c>
      <c r="B3543" s="7">
        <v>8056</v>
      </c>
      <c r="C3543" s="7" t="s">
        <v>2061</v>
      </c>
      <c r="D3543" s="7" t="s">
        <v>2062</v>
      </c>
      <c r="E3543" s="4" t="s">
        <v>425</v>
      </c>
      <c r="F3543" s="7" t="s">
        <v>2242</v>
      </c>
      <c r="G3543" s="7" t="s">
        <v>2243</v>
      </c>
      <c r="H3543" s="7" t="s">
        <v>76</v>
      </c>
      <c r="I3543" s="7" t="s">
        <v>228</v>
      </c>
      <c r="J3543" s="7" t="s">
        <v>53</v>
      </c>
      <c r="K3543" s="7" t="s">
        <v>53</v>
      </c>
      <c r="L3543" s="7" t="s">
        <v>799</v>
      </c>
      <c r="M3543" s="7" t="s">
        <v>311</v>
      </c>
      <c r="N3543" s="7" t="s">
        <v>140</v>
      </c>
      <c r="O3543" s="7" t="s">
        <v>62</v>
      </c>
      <c r="P3543" s="7" t="s">
        <v>1647</v>
      </c>
      <c r="Q3543" s="7" t="s">
        <v>70</v>
      </c>
      <c r="R3543" s="7" t="s">
        <v>57</v>
      </c>
      <c r="S3543" s="7" t="s">
        <v>1212</v>
      </c>
      <c r="T3543" s="80">
        <v>0.77300000000000002</v>
      </c>
      <c r="U3543" s="7" t="s">
        <v>2244</v>
      </c>
      <c r="V3543" s="85">
        <v>4.3499999999999997E-2</v>
      </c>
      <c r="W3543" s="81">
        <v>6.6830000000000001E-2</v>
      </c>
      <c r="X3543" s="4" t="s">
        <v>614</v>
      </c>
      <c r="Y3543" s="4"/>
      <c r="Z3543" s="80">
        <v>4818.7</v>
      </c>
      <c r="AA3543" s="78">
        <v>1</v>
      </c>
      <c r="AB3543" s="103">
        <v>99.26</v>
      </c>
      <c r="AD3543" s="80">
        <v>4.7830000000000004</v>
      </c>
      <c r="AG3543" s="7" t="s">
        <v>17</v>
      </c>
      <c r="AH3543" s="81">
        <v>2.0100000000000001E-4</v>
      </c>
      <c r="AI3543" s="81">
        <v>6.1223183415280502E-5</v>
      </c>
      <c r="AJ3543" s="81">
        <v>1.36680955015171E-5</v>
      </c>
    </row>
    <row r="3544" spans="1:36" s="7" customFormat="1" x14ac:dyDescent="0.2">
      <c r="A3544" s="7">
        <v>1039</v>
      </c>
      <c r="B3544" s="7">
        <v>8056</v>
      </c>
      <c r="C3544" s="7" t="s">
        <v>2061</v>
      </c>
      <c r="D3544" s="7" t="s">
        <v>2062</v>
      </c>
      <c r="E3544" s="4" t="s">
        <v>425</v>
      </c>
      <c r="F3544" s="7" t="s">
        <v>2247</v>
      </c>
      <c r="G3544" s="7" t="s">
        <v>2248</v>
      </c>
      <c r="H3544" s="7" t="s">
        <v>76</v>
      </c>
      <c r="I3544" s="7" t="s">
        <v>228</v>
      </c>
      <c r="J3544" s="7" t="s">
        <v>53</v>
      </c>
      <c r="K3544" s="7" t="s">
        <v>53</v>
      </c>
      <c r="L3544" s="7" t="s">
        <v>799</v>
      </c>
      <c r="M3544" s="7" t="s">
        <v>311</v>
      </c>
      <c r="N3544" s="7" t="s">
        <v>140</v>
      </c>
      <c r="O3544" s="7" t="s">
        <v>62</v>
      </c>
      <c r="P3544" s="7" t="s">
        <v>1647</v>
      </c>
      <c r="Q3544" s="7" t="s">
        <v>70</v>
      </c>
      <c r="R3544" s="7" t="s">
        <v>57</v>
      </c>
      <c r="S3544" s="7" t="s">
        <v>1212</v>
      </c>
      <c r="T3544" s="80">
        <v>1.6919999999999999</v>
      </c>
      <c r="U3544" s="7" t="s">
        <v>2249</v>
      </c>
      <c r="V3544" s="85">
        <v>4.48E-2</v>
      </c>
      <c r="W3544" s="81">
        <v>6.4939999999999998E-2</v>
      </c>
      <c r="X3544" s="4" t="s">
        <v>614</v>
      </c>
      <c r="Y3544" s="4"/>
      <c r="Z3544" s="80">
        <v>30869.15</v>
      </c>
      <c r="AA3544" s="78">
        <v>1</v>
      </c>
      <c r="AB3544" s="103">
        <v>97.82</v>
      </c>
      <c r="AD3544" s="80">
        <v>30.196000000000002</v>
      </c>
      <c r="AG3544" s="7" t="s">
        <v>17</v>
      </c>
      <c r="AH3544" s="81">
        <v>3.4299999999999999E-4</v>
      </c>
      <c r="AI3544" s="81">
        <v>3.8651297496741202E-4</v>
      </c>
      <c r="AJ3544" s="81">
        <v>8.6289146688042396E-5</v>
      </c>
    </row>
    <row r="3545" spans="1:36" s="7" customFormat="1" x14ac:dyDescent="0.2">
      <c r="A3545" s="7">
        <v>1039</v>
      </c>
      <c r="B3545" s="7">
        <v>8056</v>
      </c>
      <c r="C3545" s="7" t="s">
        <v>2250</v>
      </c>
      <c r="D3545" s="7" t="s">
        <v>2251</v>
      </c>
      <c r="E3545" s="4" t="s">
        <v>425</v>
      </c>
      <c r="F3545" s="7" t="s">
        <v>2252</v>
      </c>
      <c r="G3545" s="7" t="s">
        <v>2253</v>
      </c>
      <c r="H3545" s="7" t="s">
        <v>76</v>
      </c>
      <c r="I3545" s="7" t="s">
        <v>228</v>
      </c>
      <c r="J3545" s="7" t="s">
        <v>53</v>
      </c>
      <c r="K3545" s="7" t="s">
        <v>53</v>
      </c>
      <c r="L3545" s="7" t="s">
        <v>799</v>
      </c>
      <c r="M3545" s="7" t="s">
        <v>311</v>
      </c>
      <c r="N3545" s="7" t="s">
        <v>686</v>
      </c>
      <c r="O3545" s="7" t="s">
        <v>62</v>
      </c>
      <c r="P3545" s="7" t="s">
        <v>1439</v>
      </c>
      <c r="Q3545" s="7" t="s">
        <v>65</v>
      </c>
      <c r="R3545" s="7" t="s">
        <v>57</v>
      </c>
      <c r="S3545" s="7" t="s">
        <v>1212</v>
      </c>
      <c r="T3545" s="80">
        <v>1.494</v>
      </c>
      <c r="U3545" s="7" t="s">
        <v>1753</v>
      </c>
      <c r="V3545" s="85">
        <v>3.5999999999999997E-2</v>
      </c>
      <c r="W3545" s="81">
        <v>5.4370000000000002E-2</v>
      </c>
      <c r="X3545" s="4" t="s">
        <v>614</v>
      </c>
      <c r="Y3545" s="4"/>
      <c r="Z3545" s="80">
        <v>115383</v>
      </c>
      <c r="AA3545" s="78">
        <v>1</v>
      </c>
      <c r="AB3545" s="103">
        <v>97.46</v>
      </c>
      <c r="AD3545" s="80">
        <v>112.452</v>
      </c>
      <c r="AG3545" s="7" t="s">
        <v>17</v>
      </c>
      <c r="AH3545" s="81">
        <v>3.79E-4</v>
      </c>
      <c r="AI3545" s="81">
        <v>1.43939497266519E-3</v>
      </c>
      <c r="AJ3545" s="81">
        <v>3.21345393253123E-4</v>
      </c>
    </row>
    <row r="3546" spans="1:36" s="7" customFormat="1" x14ac:dyDescent="0.2">
      <c r="A3546" s="7">
        <v>1039</v>
      </c>
      <c r="B3546" s="7">
        <v>8056</v>
      </c>
      <c r="C3546" s="7" t="s">
        <v>1988</v>
      </c>
      <c r="D3546" s="7" t="s">
        <v>1989</v>
      </c>
      <c r="E3546" s="4" t="s">
        <v>425</v>
      </c>
      <c r="F3546" s="7" t="s">
        <v>2254</v>
      </c>
      <c r="G3546" s="7" t="s">
        <v>2255</v>
      </c>
      <c r="H3546" s="7" t="s">
        <v>76</v>
      </c>
      <c r="I3546" s="7" t="s">
        <v>229</v>
      </c>
      <c r="J3546" s="7" t="s">
        <v>53</v>
      </c>
      <c r="K3546" s="7" t="s">
        <v>53</v>
      </c>
      <c r="L3546" s="7" t="s">
        <v>799</v>
      </c>
      <c r="M3546" s="7" t="s">
        <v>311</v>
      </c>
      <c r="N3546" s="7" t="s">
        <v>156</v>
      </c>
      <c r="O3546" s="7" t="s">
        <v>62</v>
      </c>
      <c r="P3546" s="7" t="s">
        <v>1284</v>
      </c>
      <c r="Q3546" s="7" t="s">
        <v>65</v>
      </c>
      <c r="R3546" s="7" t="s">
        <v>57</v>
      </c>
      <c r="S3546" s="7" t="s">
        <v>1212</v>
      </c>
      <c r="T3546" s="80">
        <v>0.81299999999999994</v>
      </c>
      <c r="U3546" s="7" t="s">
        <v>1873</v>
      </c>
      <c r="V3546" s="85">
        <v>4.4999999999999998E-2</v>
      </c>
      <c r="W3546" s="81">
        <v>2.615E-2</v>
      </c>
      <c r="X3546" s="4" t="s">
        <v>614</v>
      </c>
      <c r="Y3546" s="4"/>
      <c r="Z3546" s="80">
        <v>701459</v>
      </c>
      <c r="AA3546" s="78">
        <v>1</v>
      </c>
      <c r="AB3546" s="103">
        <v>119.4</v>
      </c>
      <c r="AD3546" s="80">
        <v>837.54200000000003</v>
      </c>
      <c r="AG3546" s="7" t="s">
        <v>17</v>
      </c>
      <c r="AH3546" s="81">
        <v>2.3699999999999999E-4</v>
      </c>
      <c r="AI3546" s="81">
        <v>1.0720582084390799E-2</v>
      </c>
      <c r="AJ3546" s="81">
        <v>2.3933734181606401E-3</v>
      </c>
    </row>
    <row r="3547" spans="1:36" s="7" customFormat="1" x14ac:dyDescent="0.2">
      <c r="A3547" s="7">
        <v>1039</v>
      </c>
      <c r="B3547" s="7">
        <v>8056</v>
      </c>
      <c r="C3547" s="7" t="s">
        <v>1203</v>
      </c>
      <c r="D3547" s="7" t="s">
        <v>1452</v>
      </c>
      <c r="E3547" s="4" t="s">
        <v>425</v>
      </c>
      <c r="F3547" s="7" t="s">
        <v>2258</v>
      </c>
      <c r="G3547" s="7" t="s">
        <v>2259</v>
      </c>
      <c r="H3547" s="7" t="s">
        <v>76</v>
      </c>
      <c r="I3547" s="7" t="s">
        <v>229</v>
      </c>
      <c r="J3547" s="7" t="s">
        <v>53</v>
      </c>
      <c r="K3547" s="7" t="s">
        <v>53</v>
      </c>
      <c r="L3547" s="7" t="s">
        <v>799</v>
      </c>
      <c r="M3547" s="7" t="s">
        <v>311</v>
      </c>
      <c r="N3547" s="7" t="s">
        <v>256</v>
      </c>
      <c r="O3547" s="7" t="s">
        <v>62</v>
      </c>
      <c r="P3547" s="7" t="s">
        <v>1205</v>
      </c>
      <c r="Q3547" s="7" t="s">
        <v>65</v>
      </c>
      <c r="R3547" s="7" t="s">
        <v>57</v>
      </c>
      <c r="S3547" s="7" t="s">
        <v>1212</v>
      </c>
      <c r="T3547" s="80">
        <v>1.7370000000000001</v>
      </c>
      <c r="U3547" s="7" t="s">
        <v>1833</v>
      </c>
      <c r="V3547" s="85">
        <v>8.3000000000000001E-3</v>
      </c>
      <c r="W3547" s="81">
        <v>2.0449999999999999E-2</v>
      </c>
      <c r="X3547" s="4" t="s">
        <v>614</v>
      </c>
      <c r="Y3547" s="4"/>
      <c r="Z3547" s="80">
        <v>340283.5</v>
      </c>
      <c r="AA3547" s="78">
        <v>1</v>
      </c>
      <c r="AB3547" s="103">
        <v>113.2</v>
      </c>
      <c r="AD3547" s="80">
        <v>385.20100000000002</v>
      </c>
      <c r="AG3547" s="7" t="s">
        <v>17</v>
      </c>
      <c r="AH3547" s="81">
        <v>2.24E-4</v>
      </c>
      <c r="AI3547" s="81">
        <v>4.9305919899859003E-3</v>
      </c>
      <c r="AJ3547" s="81">
        <v>1.10075625667845E-3</v>
      </c>
    </row>
    <row r="3548" spans="1:36" s="7" customFormat="1" x14ac:dyDescent="0.2">
      <c r="A3548" s="7">
        <v>1039</v>
      </c>
      <c r="B3548" s="7">
        <v>8056</v>
      </c>
      <c r="C3548" s="7" t="s">
        <v>1203</v>
      </c>
      <c r="D3548" s="7" t="s">
        <v>1452</v>
      </c>
      <c r="E3548" s="4" t="s">
        <v>425</v>
      </c>
      <c r="F3548" s="7" t="s">
        <v>2260</v>
      </c>
      <c r="G3548" s="7" t="s">
        <v>2261</v>
      </c>
      <c r="H3548" s="7" t="s">
        <v>76</v>
      </c>
      <c r="I3548" s="7" t="s">
        <v>229</v>
      </c>
      <c r="J3548" s="7" t="s">
        <v>53</v>
      </c>
      <c r="K3548" s="7" t="s">
        <v>53</v>
      </c>
      <c r="L3548" s="7" t="s">
        <v>799</v>
      </c>
      <c r="M3548" s="7" t="s">
        <v>311</v>
      </c>
      <c r="N3548" s="7" t="s">
        <v>256</v>
      </c>
      <c r="O3548" s="7" t="s">
        <v>62</v>
      </c>
      <c r="P3548" s="7" t="s">
        <v>1205</v>
      </c>
      <c r="Q3548" s="7" t="s">
        <v>65</v>
      </c>
      <c r="R3548" s="7" t="s">
        <v>57</v>
      </c>
      <c r="S3548" s="7" t="s">
        <v>1212</v>
      </c>
      <c r="T3548" s="80">
        <v>3.1440000000000001</v>
      </c>
      <c r="U3548" s="7" t="s">
        <v>2262</v>
      </c>
      <c r="V3548" s="85">
        <v>1E-3</v>
      </c>
      <c r="W3548" s="81">
        <v>2.307E-2</v>
      </c>
      <c r="X3548" s="4" t="s">
        <v>614</v>
      </c>
      <c r="Y3548" s="4"/>
      <c r="Z3548" s="80">
        <v>1229814</v>
      </c>
      <c r="AA3548" s="78">
        <v>1</v>
      </c>
      <c r="AB3548" s="103">
        <v>105.15</v>
      </c>
      <c r="AD3548" s="80">
        <v>1293.1489999999999</v>
      </c>
      <c r="AG3548" s="7" t="s">
        <v>17</v>
      </c>
      <c r="AH3548" s="81">
        <v>3.9199999999999999E-4</v>
      </c>
      <c r="AI3548" s="81">
        <v>1.6552380362779898E-2</v>
      </c>
      <c r="AJ3548" s="81">
        <v>3.6953242702411401E-3</v>
      </c>
    </row>
    <row r="3549" spans="1:36" s="7" customFormat="1" x14ac:dyDescent="0.2">
      <c r="A3549" s="7">
        <v>1039</v>
      </c>
      <c r="B3549" s="7">
        <v>8056</v>
      </c>
      <c r="C3549" s="7" t="s">
        <v>1938</v>
      </c>
      <c r="D3549" s="7" t="s">
        <v>1939</v>
      </c>
      <c r="E3549" s="4" t="s">
        <v>425</v>
      </c>
      <c r="F3549" s="7" t="s">
        <v>2265</v>
      </c>
      <c r="G3549" s="7" t="s">
        <v>2266</v>
      </c>
      <c r="H3549" s="7" t="s">
        <v>76</v>
      </c>
      <c r="I3549" s="7" t="s">
        <v>229</v>
      </c>
      <c r="J3549" s="7" t="s">
        <v>53</v>
      </c>
      <c r="K3549" s="7" t="s">
        <v>53</v>
      </c>
      <c r="L3549" s="7" t="s">
        <v>799</v>
      </c>
      <c r="M3549" s="7" t="s">
        <v>311</v>
      </c>
      <c r="N3549" s="7" t="s">
        <v>629</v>
      </c>
      <c r="O3549" s="7" t="s">
        <v>62</v>
      </c>
      <c r="P3549" s="7" t="s">
        <v>1647</v>
      </c>
      <c r="Q3549" s="7" t="s">
        <v>65</v>
      </c>
      <c r="R3549" s="7" t="s">
        <v>57</v>
      </c>
      <c r="S3549" s="7" t="s">
        <v>1212</v>
      </c>
      <c r="T3549" s="80">
        <v>1.6160000000000001</v>
      </c>
      <c r="U3549" s="7" t="s">
        <v>1495</v>
      </c>
      <c r="V3549" s="85">
        <v>2.2499999999999999E-2</v>
      </c>
      <c r="W3549" s="81">
        <v>2.656E-2</v>
      </c>
      <c r="X3549" s="4" t="s">
        <v>614</v>
      </c>
      <c r="Y3549" s="4"/>
      <c r="Z3549" s="80">
        <v>47684.51</v>
      </c>
      <c r="AA3549" s="78">
        <v>1</v>
      </c>
      <c r="AB3549" s="103">
        <v>115.29</v>
      </c>
      <c r="AD3549" s="80">
        <v>54.975000000000001</v>
      </c>
      <c r="AG3549" s="7" t="s">
        <v>17</v>
      </c>
      <c r="AH3549" s="81">
        <v>1.27E-4</v>
      </c>
      <c r="AI3549" s="81">
        <v>7.0368891747646096E-4</v>
      </c>
      <c r="AJ3549" s="81">
        <v>1.57098778451087E-4</v>
      </c>
    </row>
    <row r="3550" spans="1:36" s="7" customFormat="1" x14ac:dyDescent="0.2">
      <c r="A3550" s="7">
        <v>1039</v>
      </c>
      <c r="B3550" s="7">
        <v>8056</v>
      </c>
      <c r="C3550" s="7" t="s">
        <v>2267</v>
      </c>
      <c r="D3550" s="7" t="s">
        <v>2268</v>
      </c>
      <c r="E3550" s="4" t="s">
        <v>425</v>
      </c>
      <c r="F3550" s="7" t="s">
        <v>2269</v>
      </c>
      <c r="G3550" s="7" t="s">
        <v>2270</v>
      </c>
      <c r="H3550" s="7" t="s">
        <v>76</v>
      </c>
      <c r="I3550" s="7" t="s">
        <v>229</v>
      </c>
      <c r="J3550" s="7" t="s">
        <v>53</v>
      </c>
      <c r="K3550" s="7" t="s">
        <v>53</v>
      </c>
      <c r="L3550" s="7" t="s">
        <v>799</v>
      </c>
      <c r="M3550" s="7" t="s">
        <v>311</v>
      </c>
      <c r="N3550" s="7" t="s">
        <v>629</v>
      </c>
      <c r="O3550" s="7" t="s">
        <v>62</v>
      </c>
      <c r="P3550" s="7" t="s">
        <v>1580</v>
      </c>
      <c r="Q3550" s="7" t="s">
        <v>65</v>
      </c>
      <c r="R3550" s="7" t="s">
        <v>57</v>
      </c>
      <c r="S3550" s="7" t="s">
        <v>1212</v>
      </c>
      <c r="T3550" s="80">
        <v>4.7450000000000001</v>
      </c>
      <c r="U3550" s="7" t="s">
        <v>2271</v>
      </c>
      <c r="V3550" s="85">
        <v>8.3999999999999995E-3</v>
      </c>
      <c r="W3550" s="81">
        <v>2.921E-2</v>
      </c>
      <c r="X3550" s="4" t="s">
        <v>614</v>
      </c>
      <c r="Y3550" s="4"/>
      <c r="Z3550" s="80">
        <v>687696.65</v>
      </c>
      <c r="AA3550" s="78">
        <v>1</v>
      </c>
      <c r="AB3550" s="103">
        <v>104.22</v>
      </c>
      <c r="AD3550" s="80">
        <v>716.71699999999998</v>
      </c>
      <c r="AG3550" s="7" t="s">
        <v>17</v>
      </c>
      <c r="AH3550" s="81">
        <v>8.6600000000000002E-4</v>
      </c>
      <c r="AI3550" s="81">
        <v>9.1740209056358595E-3</v>
      </c>
      <c r="AJ3550" s="81">
        <v>2.0481031347326E-3</v>
      </c>
    </row>
    <row r="3551" spans="1:36" s="7" customFormat="1" x14ac:dyDescent="0.2">
      <c r="A3551" s="7">
        <v>1039</v>
      </c>
      <c r="B3551" s="7">
        <v>8056</v>
      </c>
      <c r="C3551" s="7" t="s">
        <v>2267</v>
      </c>
      <c r="D3551" s="7" t="s">
        <v>2268</v>
      </c>
      <c r="E3551" s="4" t="s">
        <v>425</v>
      </c>
      <c r="F3551" s="7" t="s">
        <v>2272</v>
      </c>
      <c r="G3551" s="7" t="s">
        <v>2273</v>
      </c>
      <c r="H3551" s="7" t="s">
        <v>76</v>
      </c>
      <c r="I3551" s="7" t="s">
        <v>229</v>
      </c>
      <c r="J3551" s="7" t="s">
        <v>53</v>
      </c>
      <c r="K3551" s="7" t="s">
        <v>53</v>
      </c>
      <c r="L3551" s="7" t="s">
        <v>799</v>
      </c>
      <c r="M3551" s="7" t="s">
        <v>311</v>
      </c>
      <c r="N3551" s="7" t="s">
        <v>629</v>
      </c>
      <c r="O3551" s="7" t="s">
        <v>62</v>
      </c>
      <c r="P3551" s="7" t="s">
        <v>1562</v>
      </c>
      <c r="Q3551" s="7" t="s">
        <v>65</v>
      </c>
      <c r="R3551" s="7" t="s">
        <v>57</v>
      </c>
      <c r="S3551" s="7" t="s">
        <v>1212</v>
      </c>
      <c r="T3551" s="80">
        <v>5.8170000000000002</v>
      </c>
      <c r="U3551" s="7" t="s">
        <v>2274</v>
      </c>
      <c r="V3551" s="85">
        <v>1.4999999999999999E-2</v>
      </c>
      <c r="W3551" s="81">
        <v>3.2969999999999999E-2</v>
      </c>
      <c r="X3551" s="4" t="s">
        <v>614</v>
      </c>
      <c r="Y3551" s="4"/>
      <c r="Z3551" s="80">
        <v>11797.65</v>
      </c>
      <c r="AA3551" s="78">
        <v>1</v>
      </c>
      <c r="AB3551" s="103">
        <v>100.38</v>
      </c>
      <c r="AD3551" s="80">
        <v>11.842000000000001</v>
      </c>
      <c r="AG3551" s="7" t="s">
        <v>17</v>
      </c>
      <c r="AH3551" s="81">
        <v>4.8000000000000001E-5</v>
      </c>
      <c r="AI3551" s="81">
        <v>1.5158437836060399E-4</v>
      </c>
      <c r="AJ3551" s="81">
        <v>3.3841261502480602E-5</v>
      </c>
    </row>
    <row r="3552" spans="1:36" s="7" customFormat="1" x14ac:dyDescent="0.2">
      <c r="A3552" s="7">
        <v>1039</v>
      </c>
      <c r="B3552" s="7">
        <v>8056</v>
      </c>
      <c r="C3552" s="7" t="s">
        <v>2275</v>
      </c>
      <c r="D3552" s="7" t="s">
        <v>2276</v>
      </c>
      <c r="E3552" s="4" t="s">
        <v>425</v>
      </c>
      <c r="F3552" s="7" t="s">
        <v>2277</v>
      </c>
      <c r="G3552" s="7" t="s">
        <v>2278</v>
      </c>
      <c r="H3552" s="7" t="s">
        <v>76</v>
      </c>
      <c r="I3552" s="7" t="s">
        <v>228</v>
      </c>
      <c r="J3552" s="7" t="s">
        <v>53</v>
      </c>
      <c r="K3552" s="7" t="s">
        <v>53</v>
      </c>
      <c r="L3552" s="7" t="s">
        <v>799</v>
      </c>
      <c r="M3552" s="7" t="s">
        <v>311</v>
      </c>
      <c r="N3552" s="7" t="s">
        <v>686</v>
      </c>
      <c r="O3552" s="7" t="s">
        <v>62</v>
      </c>
      <c r="P3552" s="7" t="s">
        <v>298</v>
      </c>
      <c r="Q3552" s="7" t="s">
        <v>298</v>
      </c>
      <c r="R3552" s="7" t="s">
        <v>298</v>
      </c>
      <c r="S3552" s="7" t="s">
        <v>1212</v>
      </c>
      <c r="T3552" s="80">
        <v>0.73099999999999998</v>
      </c>
      <c r="U3552" s="7" t="s">
        <v>1481</v>
      </c>
      <c r="V3552" s="85">
        <v>3.5000000000000003E-2</v>
      </c>
      <c r="W3552" s="81">
        <v>5.9769999999999997E-2</v>
      </c>
      <c r="X3552" s="4" t="s">
        <v>614</v>
      </c>
      <c r="Y3552" s="4"/>
      <c r="Z3552" s="80">
        <v>78182.070000000007</v>
      </c>
      <c r="AA3552" s="78">
        <v>1</v>
      </c>
      <c r="AB3552" s="103">
        <v>99.16</v>
      </c>
      <c r="AD3552" s="80">
        <v>77.525000000000006</v>
      </c>
      <c r="AG3552" s="7" t="s">
        <v>17</v>
      </c>
      <c r="AH3552" s="81">
        <v>9.77E-4</v>
      </c>
      <c r="AI3552" s="81">
        <v>9.9232842293782409E-4</v>
      </c>
      <c r="AJ3552" s="81">
        <v>2.21537641412465E-4</v>
      </c>
    </row>
    <row r="3553" spans="1:36" s="7" customFormat="1" x14ac:dyDescent="0.2">
      <c r="A3553" s="7">
        <v>1039</v>
      </c>
      <c r="B3553" s="7">
        <v>8056</v>
      </c>
      <c r="C3553" s="7" t="s">
        <v>2279</v>
      </c>
      <c r="D3553" s="7" t="s">
        <v>2280</v>
      </c>
      <c r="E3553" s="4" t="s">
        <v>425</v>
      </c>
      <c r="F3553" s="7" t="s">
        <v>2281</v>
      </c>
      <c r="G3553" s="7" t="s">
        <v>2282</v>
      </c>
      <c r="H3553" s="7" t="s">
        <v>76</v>
      </c>
      <c r="I3553" s="7" t="s">
        <v>228</v>
      </c>
      <c r="J3553" s="7" t="s">
        <v>53</v>
      </c>
      <c r="K3553" s="7" t="s">
        <v>53</v>
      </c>
      <c r="L3553" s="7" t="s">
        <v>799</v>
      </c>
      <c r="M3553" s="7" t="s">
        <v>311</v>
      </c>
      <c r="N3553" s="7" t="s">
        <v>267</v>
      </c>
      <c r="O3553" s="7" t="s">
        <v>62</v>
      </c>
      <c r="P3553" s="7" t="s">
        <v>1580</v>
      </c>
      <c r="Q3553" s="7" t="s">
        <v>65</v>
      </c>
      <c r="R3553" s="7" t="s">
        <v>57</v>
      </c>
      <c r="S3553" s="7" t="s">
        <v>1212</v>
      </c>
      <c r="T3553" s="80">
        <v>0.27700000000000002</v>
      </c>
      <c r="U3553" s="7" t="s">
        <v>2283</v>
      </c>
      <c r="V3553" s="85">
        <v>2.3599999999999999E-2</v>
      </c>
      <c r="W3553" s="81">
        <v>4.7370000000000002E-2</v>
      </c>
      <c r="X3553" s="4" t="s">
        <v>614</v>
      </c>
      <c r="Y3553" s="4"/>
      <c r="Z3553" s="80">
        <v>5242.47</v>
      </c>
      <c r="AA3553" s="78">
        <v>1</v>
      </c>
      <c r="AB3553" s="103">
        <v>99.69</v>
      </c>
      <c r="AD3553" s="80">
        <v>5.226</v>
      </c>
      <c r="AG3553" s="7" t="s">
        <v>17</v>
      </c>
      <c r="AH3553" s="81">
        <v>1.66E-4</v>
      </c>
      <c r="AI3553" s="81">
        <v>6.6895868696579001E-5</v>
      </c>
      <c r="AJ3553" s="81">
        <v>1.49345243255283E-5</v>
      </c>
    </row>
    <row r="3554" spans="1:36" s="7" customFormat="1" x14ac:dyDescent="0.2">
      <c r="A3554" s="7">
        <v>1039</v>
      </c>
      <c r="B3554" s="7">
        <v>8056</v>
      </c>
      <c r="C3554" s="7" t="s">
        <v>1215</v>
      </c>
      <c r="D3554" s="7" t="s">
        <v>1496</v>
      </c>
      <c r="E3554" s="4" t="s">
        <v>425</v>
      </c>
      <c r="F3554" s="7" t="s">
        <v>2284</v>
      </c>
      <c r="G3554" s="7" t="s">
        <v>2285</v>
      </c>
      <c r="H3554" s="7" t="s">
        <v>76</v>
      </c>
      <c r="I3554" s="7" t="s">
        <v>229</v>
      </c>
      <c r="J3554" s="7" t="s">
        <v>53</v>
      </c>
      <c r="K3554" s="7" t="s">
        <v>53</v>
      </c>
      <c r="L3554" s="7" t="s">
        <v>799</v>
      </c>
      <c r="M3554" s="7" t="s">
        <v>311</v>
      </c>
      <c r="N3554" s="7" t="s">
        <v>256</v>
      </c>
      <c r="O3554" s="7" t="s">
        <v>62</v>
      </c>
      <c r="P3554" s="7" t="s">
        <v>1205</v>
      </c>
      <c r="Q3554" s="7" t="s">
        <v>65</v>
      </c>
      <c r="R3554" s="7" t="s">
        <v>57</v>
      </c>
      <c r="S3554" s="7" t="s">
        <v>1212</v>
      </c>
      <c r="T3554" s="80">
        <v>3.5609999999999999</v>
      </c>
      <c r="U3554" s="7" t="s">
        <v>2286</v>
      </c>
      <c r="V3554" s="85">
        <v>1E-3</v>
      </c>
      <c r="W3554" s="81">
        <v>2.3970000000000002E-2</v>
      </c>
      <c r="X3554" s="4" t="s">
        <v>614</v>
      </c>
      <c r="Y3554" s="4"/>
      <c r="Z3554" s="80">
        <v>114077.32</v>
      </c>
      <c r="AA3554" s="78">
        <v>1</v>
      </c>
      <c r="AB3554" s="103">
        <v>103.73</v>
      </c>
      <c r="AD3554" s="80">
        <v>118.33199999999999</v>
      </c>
      <c r="AG3554" s="7" t="s">
        <v>17</v>
      </c>
      <c r="AH3554" s="81">
        <v>1.01E-4</v>
      </c>
      <c r="AI3554" s="81">
        <v>1.5146609734638099E-3</v>
      </c>
      <c r="AJ3554" s="81">
        <v>3.38148552277944E-4</v>
      </c>
    </row>
    <row r="3555" spans="1:36" s="7" customFormat="1" x14ac:dyDescent="0.2">
      <c r="A3555" s="7">
        <v>1039</v>
      </c>
      <c r="B3555" s="7">
        <v>8056</v>
      </c>
      <c r="C3555" s="7" t="s">
        <v>2287</v>
      </c>
      <c r="D3555" s="7" t="s">
        <v>2288</v>
      </c>
      <c r="E3555" s="4" t="s">
        <v>425</v>
      </c>
      <c r="F3555" s="7" t="s">
        <v>2289</v>
      </c>
      <c r="G3555" s="7" t="s">
        <v>2290</v>
      </c>
      <c r="H3555" s="7" t="s">
        <v>76</v>
      </c>
      <c r="I3555" s="7" t="s">
        <v>229</v>
      </c>
      <c r="J3555" s="7" t="s">
        <v>53</v>
      </c>
      <c r="K3555" s="7" t="s">
        <v>53</v>
      </c>
      <c r="L3555" s="7" t="s">
        <v>799</v>
      </c>
      <c r="M3555" s="7" t="s">
        <v>311</v>
      </c>
      <c r="N3555" s="7" t="s">
        <v>140</v>
      </c>
      <c r="O3555" s="7" t="s">
        <v>62</v>
      </c>
      <c r="P3555" s="7" t="s">
        <v>1439</v>
      </c>
      <c r="Q3555" s="7" t="s">
        <v>70</v>
      </c>
      <c r="R3555" s="7" t="s">
        <v>57</v>
      </c>
      <c r="S3555" s="7" t="s">
        <v>1212</v>
      </c>
      <c r="T3555" s="80">
        <v>4.1100000000000003</v>
      </c>
      <c r="U3555" s="7" t="s">
        <v>1827</v>
      </c>
      <c r="V3555" s="85">
        <v>1E-3</v>
      </c>
      <c r="W3555" s="81">
        <v>2.9749999999999999E-2</v>
      </c>
      <c r="X3555" s="4" t="s">
        <v>614</v>
      </c>
      <c r="Y3555" s="4"/>
      <c r="Z3555" s="80">
        <v>78425.429999999993</v>
      </c>
      <c r="AA3555" s="78">
        <v>1</v>
      </c>
      <c r="AB3555" s="103">
        <v>101.61</v>
      </c>
      <c r="AD3555" s="80">
        <v>79.688000000000002</v>
      </c>
      <c r="AG3555" s="7" t="s">
        <v>17</v>
      </c>
      <c r="AH3555" s="81">
        <v>4.8000000000000001E-4</v>
      </c>
      <c r="AI3555" s="81">
        <v>1.0200115930678001E-3</v>
      </c>
      <c r="AJ3555" s="81">
        <v>2.27717918098744E-4</v>
      </c>
    </row>
    <row r="3556" spans="1:36" s="7" customFormat="1" x14ac:dyDescent="0.2">
      <c r="A3556" s="7">
        <v>1039</v>
      </c>
      <c r="B3556" s="7">
        <v>8056</v>
      </c>
      <c r="C3556" s="7" t="s">
        <v>2291</v>
      </c>
      <c r="D3556" s="7" t="s">
        <v>2292</v>
      </c>
      <c r="E3556" s="4" t="s">
        <v>425</v>
      </c>
      <c r="F3556" s="7" t="s">
        <v>2293</v>
      </c>
      <c r="G3556" s="7" t="s">
        <v>2294</v>
      </c>
      <c r="H3556" s="7" t="s">
        <v>76</v>
      </c>
      <c r="I3556" s="7" t="s">
        <v>228</v>
      </c>
      <c r="J3556" s="7" t="s">
        <v>53</v>
      </c>
      <c r="K3556" s="7" t="s">
        <v>53</v>
      </c>
      <c r="L3556" s="7" t="s">
        <v>799</v>
      </c>
      <c r="M3556" s="7" t="s">
        <v>311</v>
      </c>
      <c r="N3556" s="7" t="s">
        <v>140</v>
      </c>
      <c r="O3556" s="7" t="s">
        <v>62</v>
      </c>
      <c r="P3556" s="7" t="s">
        <v>298</v>
      </c>
      <c r="Q3556" s="7" t="s">
        <v>298</v>
      </c>
      <c r="R3556" s="7" t="s">
        <v>298</v>
      </c>
      <c r="S3556" s="7" t="s">
        <v>1212</v>
      </c>
      <c r="T3556" s="80">
        <v>1.593</v>
      </c>
      <c r="U3556" s="7" t="s">
        <v>1420</v>
      </c>
      <c r="V3556" s="85">
        <v>7.0000000000000007E-2</v>
      </c>
      <c r="W3556" s="81">
        <v>8.9050000000000004E-2</v>
      </c>
      <c r="X3556" s="4" t="s">
        <v>614</v>
      </c>
      <c r="Y3556" s="4"/>
      <c r="Z3556" s="80">
        <v>43983.91</v>
      </c>
      <c r="AA3556" s="78">
        <v>1</v>
      </c>
      <c r="AB3556" s="103">
        <v>99.4</v>
      </c>
      <c r="AD3556" s="80">
        <v>43.72</v>
      </c>
      <c r="AG3556" s="7" t="s">
        <v>17</v>
      </c>
      <c r="AH3556" s="81">
        <v>6.4499999999999996E-4</v>
      </c>
      <c r="AI3556" s="81">
        <v>5.5961837507817599E-4</v>
      </c>
      <c r="AJ3556" s="81">
        <v>1.24934983257719E-4</v>
      </c>
    </row>
    <row r="3557" spans="1:36" s="7" customFormat="1" x14ac:dyDescent="0.2">
      <c r="A3557" s="7">
        <v>1039</v>
      </c>
      <c r="B3557" s="7">
        <v>8056</v>
      </c>
      <c r="C3557" s="7" t="s">
        <v>1503</v>
      </c>
      <c r="D3557" s="7" t="s">
        <v>1504</v>
      </c>
      <c r="E3557" s="4" t="s">
        <v>425</v>
      </c>
      <c r="F3557" s="7" t="s">
        <v>1505</v>
      </c>
      <c r="G3557" s="7" t="s">
        <v>1506</v>
      </c>
      <c r="H3557" s="7" t="s">
        <v>76</v>
      </c>
      <c r="I3557" s="7" t="s">
        <v>601</v>
      </c>
      <c r="J3557" s="7" t="s">
        <v>53</v>
      </c>
      <c r="K3557" s="7" t="s">
        <v>314</v>
      </c>
      <c r="L3557" s="7" t="s">
        <v>799</v>
      </c>
      <c r="M3557" s="7" t="s">
        <v>311</v>
      </c>
      <c r="N3557" s="7" t="s">
        <v>625</v>
      </c>
      <c r="O3557" s="7" t="s">
        <v>62</v>
      </c>
      <c r="P3557" s="7" t="s">
        <v>1507</v>
      </c>
      <c r="Q3557" s="7" t="s">
        <v>70</v>
      </c>
      <c r="R3557" s="7" t="s">
        <v>57</v>
      </c>
      <c r="S3557" s="7" t="s">
        <v>1212</v>
      </c>
      <c r="T3557" s="80">
        <v>3.8620000000000001</v>
      </c>
      <c r="U3557" s="7" t="s">
        <v>1508</v>
      </c>
      <c r="V3557" s="85">
        <v>7.4999999999999997E-3</v>
      </c>
      <c r="W3557" s="81">
        <v>5.9420000000000001E-2</v>
      </c>
      <c r="X3557" s="4" t="s">
        <v>614</v>
      </c>
      <c r="Y3557" s="4"/>
      <c r="Z3557" s="80">
        <v>552480</v>
      </c>
      <c r="AA3557" s="78">
        <v>1</v>
      </c>
      <c r="AB3557" s="103">
        <v>82.4</v>
      </c>
      <c r="AD3557" s="80">
        <v>455.24400000000003</v>
      </c>
      <c r="AG3557" s="7" t="s">
        <v>17</v>
      </c>
      <c r="AH3557" s="81">
        <v>1.039E-3</v>
      </c>
      <c r="AI3557" s="81">
        <v>5.8271409153194701E-3</v>
      </c>
      <c r="AJ3557" s="81">
        <v>1.30091109426867E-3</v>
      </c>
    </row>
    <row r="3558" spans="1:36" s="7" customFormat="1" x14ac:dyDescent="0.2">
      <c r="A3558" s="7">
        <v>1039</v>
      </c>
      <c r="B3558" s="7">
        <v>8056</v>
      </c>
      <c r="C3558" s="7" t="s">
        <v>1503</v>
      </c>
      <c r="D3558" s="7" t="s">
        <v>1504</v>
      </c>
      <c r="E3558" s="4" t="s">
        <v>425</v>
      </c>
      <c r="F3558" s="7" t="s">
        <v>2962</v>
      </c>
      <c r="G3558" s="7" t="s">
        <v>2963</v>
      </c>
      <c r="H3558" s="7" t="s">
        <v>76</v>
      </c>
      <c r="I3558" s="7" t="s">
        <v>228</v>
      </c>
      <c r="J3558" s="7" t="s">
        <v>53</v>
      </c>
      <c r="K3558" s="7" t="s">
        <v>314</v>
      </c>
      <c r="L3558" s="7" t="s">
        <v>799</v>
      </c>
      <c r="M3558" s="7" t="s">
        <v>311</v>
      </c>
      <c r="N3558" s="7" t="s">
        <v>625</v>
      </c>
      <c r="O3558" s="7" t="s">
        <v>62</v>
      </c>
      <c r="P3558" s="7" t="s">
        <v>1507</v>
      </c>
      <c r="Q3558" s="7" t="s">
        <v>70</v>
      </c>
      <c r="R3558" s="7" t="s">
        <v>57</v>
      </c>
      <c r="S3558" s="7" t="s">
        <v>1212</v>
      </c>
      <c r="T3558" s="80">
        <v>3.7589999999999999</v>
      </c>
      <c r="U3558" s="7" t="s">
        <v>2964</v>
      </c>
      <c r="V3558" s="85">
        <v>1.4999999999999999E-2</v>
      </c>
      <c r="W3558" s="81">
        <v>5.9859999999999997E-2</v>
      </c>
      <c r="X3558" s="4" t="s">
        <v>614</v>
      </c>
      <c r="Y3558" s="4"/>
      <c r="Z3558" s="80">
        <v>96743</v>
      </c>
      <c r="AA3558" s="78">
        <v>1</v>
      </c>
      <c r="AB3558" s="103">
        <v>85.02</v>
      </c>
      <c r="AD3558" s="80">
        <v>82.251000000000005</v>
      </c>
      <c r="AG3558" s="7" t="s">
        <v>17</v>
      </c>
      <c r="AH3558" s="81">
        <v>2.5099999999999998E-4</v>
      </c>
      <c r="AI3558" s="81">
        <v>1.0528158128507901E-3</v>
      </c>
      <c r="AJ3558" s="81">
        <v>2.3504147077658001E-4</v>
      </c>
    </row>
    <row r="3559" spans="1:36" s="7" customFormat="1" x14ac:dyDescent="0.2">
      <c r="A3559" s="7">
        <v>1039</v>
      </c>
      <c r="B3559" s="7">
        <v>8056</v>
      </c>
      <c r="C3559" s="7" t="s">
        <v>2295</v>
      </c>
      <c r="D3559" s="7" t="s">
        <v>2296</v>
      </c>
      <c r="E3559" s="4" t="s">
        <v>425</v>
      </c>
      <c r="F3559" s="7" t="s">
        <v>2297</v>
      </c>
      <c r="G3559" s="7" t="s">
        <v>2298</v>
      </c>
      <c r="H3559" s="7" t="s">
        <v>76</v>
      </c>
      <c r="I3559" s="7" t="s">
        <v>228</v>
      </c>
      <c r="J3559" s="7" t="s">
        <v>53</v>
      </c>
      <c r="K3559" s="7" t="s">
        <v>53</v>
      </c>
      <c r="L3559" s="7" t="s">
        <v>799</v>
      </c>
      <c r="M3559" s="7" t="s">
        <v>311</v>
      </c>
      <c r="N3559" s="7" t="s">
        <v>686</v>
      </c>
      <c r="O3559" s="7" t="s">
        <v>62</v>
      </c>
      <c r="P3559" s="7" t="s">
        <v>1439</v>
      </c>
      <c r="Q3559" s="7" t="s">
        <v>65</v>
      </c>
      <c r="R3559" s="7" t="s">
        <v>57</v>
      </c>
      <c r="S3559" s="7" t="s">
        <v>1212</v>
      </c>
      <c r="T3559" s="80">
        <v>1.208</v>
      </c>
      <c r="U3559" s="7" t="s">
        <v>1833</v>
      </c>
      <c r="V3559" s="85">
        <v>0.04</v>
      </c>
      <c r="W3559" s="81">
        <v>5.4780000000000002E-2</v>
      </c>
      <c r="X3559" s="4" t="s">
        <v>614</v>
      </c>
      <c r="Y3559" s="4"/>
      <c r="Z3559" s="80">
        <v>5988</v>
      </c>
      <c r="AA3559" s="78">
        <v>1</v>
      </c>
      <c r="AB3559" s="103">
        <v>99.35</v>
      </c>
      <c r="AD3559" s="80">
        <v>5.9489999999999998</v>
      </c>
      <c r="AG3559" s="7" t="s">
        <v>17</v>
      </c>
      <c r="AH3559" s="81">
        <v>4.5000000000000003E-5</v>
      </c>
      <c r="AI3559" s="81">
        <v>7.6148510191264104E-5</v>
      </c>
      <c r="AJ3559" s="81">
        <v>1.70001795321978E-5</v>
      </c>
    </row>
    <row r="3560" spans="1:36" s="7" customFormat="1" x14ac:dyDescent="0.2">
      <c r="A3560" s="7">
        <v>1039</v>
      </c>
      <c r="B3560" s="7">
        <v>8056</v>
      </c>
      <c r="C3560" s="7" t="s">
        <v>2299</v>
      </c>
      <c r="D3560" s="7" t="s">
        <v>2300</v>
      </c>
      <c r="E3560" s="4" t="s">
        <v>425</v>
      </c>
      <c r="F3560" s="7" t="s">
        <v>2301</v>
      </c>
      <c r="G3560" s="7" t="s">
        <v>2302</v>
      </c>
      <c r="H3560" s="7" t="s">
        <v>76</v>
      </c>
      <c r="I3560" s="7" t="s">
        <v>228</v>
      </c>
      <c r="J3560" s="7" t="s">
        <v>53</v>
      </c>
      <c r="K3560" s="7" t="s">
        <v>53</v>
      </c>
      <c r="L3560" s="7" t="s">
        <v>799</v>
      </c>
      <c r="M3560" s="7" t="s">
        <v>311</v>
      </c>
      <c r="N3560" s="7" t="s">
        <v>261</v>
      </c>
      <c r="O3560" s="7" t="s">
        <v>62</v>
      </c>
      <c r="P3560" s="7" t="s">
        <v>1284</v>
      </c>
      <c r="Q3560" s="7" t="s">
        <v>65</v>
      </c>
      <c r="R3560" s="7" t="s">
        <v>57</v>
      </c>
      <c r="S3560" s="7" t="s">
        <v>1212</v>
      </c>
      <c r="T3560" s="80">
        <v>6.1859999999999999</v>
      </c>
      <c r="U3560" s="7" t="s">
        <v>2303</v>
      </c>
      <c r="V3560" s="85">
        <v>1.9E-2</v>
      </c>
      <c r="W3560" s="81">
        <v>5.5809999999999998E-2</v>
      </c>
      <c r="X3560" s="4" t="s">
        <v>614</v>
      </c>
      <c r="Y3560" s="4"/>
      <c r="Z3560" s="80">
        <v>695174.45</v>
      </c>
      <c r="AA3560" s="78">
        <v>1</v>
      </c>
      <c r="AB3560" s="103">
        <v>80.06</v>
      </c>
      <c r="AD3560" s="80">
        <v>556.55700000000002</v>
      </c>
      <c r="AG3560" s="7" t="s">
        <v>17</v>
      </c>
      <c r="AH3560" s="81">
        <v>6.8099999999999996E-4</v>
      </c>
      <c r="AI3560" s="81">
        <v>7.1239544769188499E-3</v>
      </c>
      <c r="AJ3560" s="81">
        <v>1.5904251413800901E-3</v>
      </c>
    </row>
    <row r="3561" spans="1:36" s="7" customFormat="1" x14ac:dyDescent="0.2">
      <c r="A3561" s="7">
        <v>1039</v>
      </c>
      <c r="B3561" s="7">
        <v>8056</v>
      </c>
      <c r="C3561" s="7" t="s">
        <v>1447</v>
      </c>
      <c r="D3561" s="7" t="s">
        <v>1448</v>
      </c>
      <c r="E3561" s="4" t="s">
        <v>425</v>
      </c>
      <c r="F3561" s="7" t="s">
        <v>2304</v>
      </c>
      <c r="G3561" s="7" t="s">
        <v>2305</v>
      </c>
      <c r="H3561" s="7" t="s">
        <v>76</v>
      </c>
      <c r="I3561" s="7" t="s">
        <v>228</v>
      </c>
      <c r="J3561" s="7" t="s">
        <v>53</v>
      </c>
      <c r="K3561" s="7" t="s">
        <v>53</v>
      </c>
      <c r="L3561" s="7" t="s">
        <v>799</v>
      </c>
      <c r="M3561" s="7" t="s">
        <v>311</v>
      </c>
      <c r="N3561" s="7" t="s">
        <v>256</v>
      </c>
      <c r="O3561" s="7" t="s">
        <v>62</v>
      </c>
      <c r="P3561" s="7" t="s">
        <v>1205</v>
      </c>
      <c r="Q3561" s="7" t="s">
        <v>65</v>
      </c>
      <c r="R3561" s="7" t="s">
        <v>57</v>
      </c>
      <c r="S3561" s="7" t="s">
        <v>1212</v>
      </c>
      <c r="T3561" s="80">
        <v>0.13700000000000001</v>
      </c>
      <c r="U3561" s="7" t="s">
        <v>2306</v>
      </c>
      <c r="V3561" s="85">
        <v>1.8700000000000001E-2</v>
      </c>
      <c r="W3561" s="81">
        <v>4.5850000000000002E-2</v>
      </c>
      <c r="X3561" s="4" t="s">
        <v>614</v>
      </c>
      <c r="Y3561" s="4"/>
      <c r="Z3561" s="80">
        <v>13857.18</v>
      </c>
      <c r="AA3561" s="78">
        <v>1</v>
      </c>
      <c r="AB3561" s="103">
        <v>101.06</v>
      </c>
      <c r="AD3561" s="80">
        <v>14.004</v>
      </c>
      <c r="AG3561" s="7" t="s">
        <v>17</v>
      </c>
      <c r="AH3561" s="81">
        <v>5.0000000000000002E-5</v>
      </c>
      <c r="AI3561" s="81">
        <v>1.7925278013570701E-4</v>
      </c>
      <c r="AJ3561" s="81">
        <v>4.0018241148757303E-5</v>
      </c>
    </row>
    <row r="3562" spans="1:36" s="7" customFormat="1" x14ac:dyDescent="0.2">
      <c r="A3562" s="7">
        <v>1039</v>
      </c>
      <c r="B3562" s="7">
        <v>8056</v>
      </c>
      <c r="C3562" s="7" t="s">
        <v>1447</v>
      </c>
      <c r="D3562" s="7" t="s">
        <v>1448</v>
      </c>
      <c r="E3562" s="4" t="s">
        <v>425</v>
      </c>
      <c r="F3562" s="7" t="s">
        <v>2307</v>
      </c>
      <c r="G3562" s="7" t="s">
        <v>2308</v>
      </c>
      <c r="H3562" s="7" t="s">
        <v>76</v>
      </c>
      <c r="I3562" s="7" t="s">
        <v>229</v>
      </c>
      <c r="J3562" s="7" t="s">
        <v>53</v>
      </c>
      <c r="K3562" s="7" t="s">
        <v>53</v>
      </c>
      <c r="L3562" s="7" t="s">
        <v>799</v>
      </c>
      <c r="M3562" s="7" t="s">
        <v>311</v>
      </c>
      <c r="N3562" s="7" t="s">
        <v>256</v>
      </c>
      <c r="O3562" s="7" t="s">
        <v>62</v>
      </c>
      <c r="P3562" s="7" t="s">
        <v>1205</v>
      </c>
      <c r="Q3562" s="7" t="s">
        <v>65</v>
      </c>
      <c r="R3562" s="7" t="s">
        <v>57</v>
      </c>
      <c r="S3562" s="7" t="s">
        <v>1212</v>
      </c>
      <c r="T3562" s="80">
        <v>3.9830000000000001</v>
      </c>
      <c r="U3562" s="7" t="s">
        <v>2309</v>
      </c>
      <c r="V3562" s="85">
        <v>2E-3</v>
      </c>
      <c r="W3562" s="81">
        <v>2.5190000000000001E-2</v>
      </c>
      <c r="X3562" s="4" t="s">
        <v>614</v>
      </c>
      <c r="Y3562" s="4"/>
      <c r="Z3562" s="80">
        <v>375462.77</v>
      </c>
      <c r="AA3562" s="78">
        <v>1</v>
      </c>
      <c r="AB3562" s="103">
        <v>102.6</v>
      </c>
      <c r="AD3562" s="80">
        <v>385.22500000000002</v>
      </c>
      <c r="AG3562" s="7" t="s">
        <v>17</v>
      </c>
      <c r="AH3562" s="81">
        <v>1.03E-4</v>
      </c>
      <c r="AI3562" s="81">
        <v>4.9308976554934504E-3</v>
      </c>
      <c r="AJ3562" s="81">
        <v>1.1008244966018901E-3</v>
      </c>
    </row>
    <row r="3563" spans="1:36" s="7" customFormat="1" x14ac:dyDescent="0.2">
      <c r="A3563" s="7">
        <v>1039</v>
      </c>
      <c r="B3563" s="7">
        <v>8056</v>
      </c>
      <c r="C3563" s="7" t="s">
        <v>2310</v>
      </c>
      <c r="D3563" s="7" t="s">
        <v>2311</v>
      </c>
      <c r="E3563" s="4" t="s">
        <v>425</v>
      </c>
      <c r="F3563" s="7" t="s">
        <v>2312</v>
      </c>
      <c r="G3563" s="7" t="s">
        <v>2313</v>
      </c>
      <c r="H3563" s="7" t="s">
        <v>76</v>
      </c>
      <c r="I3563" s="7" t="s">
        <v>228</v>
      </c>
      <c r="J3563" s="7" t="s">
        <v>53</v>
      </c>
      <c r="K3563" s="7" t="s">
        <v>53</v>
      </c>
      <c r="L3563" s="7" t="s">
        <v>799</v>
      </c>
      <c r="M3563" s="7" t="s">
        <v>311</v>
      </c>
      <c r="N3563" s="7" t="s">
        <v>686</v>
      </c>
      <c r="O3563" s="7" t="s">
        <v>62</v>
      </c>
      <c r="P3563" s="7" t="s">
        <v>1580</v>
      </c>
      <c r="Q3563" s="7" t="s">
        <v>65</v>
      </c>
      <c r="R3563" s="7" t="s">
        <v>57</v>
      </c>
      <c r="S3563" s="7" t="s">
        <v>1212</v>
      </c>
      <c r="T3563" s="80">
        <v>2.8660000000000001</v>
      </c>
      <c r="U3563" s="7" t="s">
        <v>2314</v>
      </c>
      <c r="V3563" s="85">
        <v>1.6400000000000001E-2</v>
      </c>
      <c r="W3563" s="81">
        <v>5.4919999999999997E-2</v>
      </c>
      <c r="X3563" s="4" t="s">
        <v>614</v>
      </c>
      <c r="Y3563" s="4"/>
      <c r="Z3563" s="80">
        <v>111014</v>
      </c>
      <c r="AA3563" s="78">
        <v>1</v>
      </c>
      <c r="AB3563" s="103">
        <v>89.72</v>
      </c>
      <c r="AD3563" s="80">
        <v>99.602000000000004</v>
      </c>
      <c r="AG3563" s="7" t="s">
        <v>17</v>
      </c>
      <c r="AH3563" s="81">
        <v>3.5500000000000001E-4</v>
      </c>
      <c r="AI3563" s="81">
        <v>1.2749077583697299E-3</v>
      </c>
      <c r="AJ3563" s="81">
        <v>2.8462356945446401E-4</v>
      </c>
    </row>
    <row r="3564" spans="1:36" s="7" customFormat="1" x14ac:dyDescent="0.2">
      <c r="A3564" s="7">
        <v>1039</v>
      </c>
      <c r="B3564" s="7">
        <v>8056</v>
      </c>
      <c r="C3564" s="7" t="s">
        <v>2092</v>
      </c>
      <c r="D3564" s="7" t="s">
        <v>2093</v>
      </c>
      <c r="E3564" s="4" t="s">
        <v>425</v>
      </c>
      <c r="F3564" s="7" t="s">
        <v>2315</v>
      </c>
      <c r="G3564" s="7" t="s">
        <v>2316</v>
      </c>
      <c r="H3564" s="7" t="s">
        <v>76</v>
      </c>
      <c r="I3564" s="7" t="s">
        <v>229</v>
      </c>
      <c r="J3564" s="7" t="s">
        <v>53</v>
      </c>
      <c r="K3564" s="7" t="s">
        <v>53</v>
      </c>
      <c r="L3564" s="7" t="s">
        <v>799</v>
      </c>
      <c r="M3564" s="7" t="s">
        <v>311</v>
      </c>
      <c r="N3564" s="7" t="s">
        <v>629</v>
      </c>
      <c r="O3564" s="7" t="s">
        <v>62</v>
      </c>
      <c r="P3564" s="7" t="s">
        <v>1580</v>
      </c>
      <c r="Q3564" s="7" t="s">
        <v>65</v>
      </c>
      <c r="R3564" s="7" t="s">
        <v>57</v>
      </c>
      <c r="S3564" s="7" t="s">
        <v>1212</v>
      </c>
      <c r="T3564" s="80">
        <v>0.85199999999999998</v>
      </c>
      <c r="U3564" s="7" t="s">
        <v>1769</v>
      </c>
      <c r="V3564" s="85">
        <v>4.7500000000000001E-2</v>
      </c>
      <c r="W3564" s="81">
        <v>2.555E-2</v>
      </c>
      <c r="X3564" s="4" t="s">
        <v>614</v>
      </c>
      <c r="Y3564" s="4"/>
      <c r="Z3564" s="80">
        <v>125961.77</v>
      </c>
      <c r="AA3564" s="78">
        <v>1</v>
      </c>
      <c r="AB3564" s="103">
        <v>142.99</v>
      </c>
      <c r="AD3564" s="80">
        <v>180.113</v>
      </c>
      <c r="AG3564" s="7" t="s">
        <v>17</v>
      </c>
      <c r="AH3564" s="81">
        <v>1.3200000000000001E-4</v>
      </c>
      <c r="AI3564" s="81">
        <v>2.30545244672544E-3</v>
      </c>
      <c r="AJ3564" s="81">
        <v>5.1469300448341005E-4</v>
      </c>
    </row>
    <row r="3565" spans="1:36" s="7" customFormat="1" x14ac:dyDescent="0.2">
      <c r="A3565" s="7">
        <v>1039</v>
      </c>
      <c r="B3565" s="7">
        <v>8056</v>
      </c>
      <c r="C3565" s="7" t="s">
        <v>2317</v>
      </c>
      <c r="D3565" s="7" t="s">
        <v>2318</v>
      </c>
      <c r="E3565" s="4" t="s">
        <v>425</v>
      </c>
      <c r="F3565" s="7" t="s">
        <v>2319</v>
      </c>
      <c r="G3565" s="7" t="s">
        <v>2320</v>
      </c>
      <c r="H3565" s="7" t="s">
        <v>76</v>
      </c>
      <c r="I3565" s="7" t="s">
        <v>228</v>
      </c>
      <c r="J3565" s="7" t="s">
        <v>53</v>
      </c>
      <c r="K3565" s="7" t="s">
        <v>53</v>
      </c>
      <c r="L3565" s="7" t="s">
        <v>799</v>
      </c>
      <c r="M3565" s="7" t="s">
        <v>311</v>
      </c>
      <c r="N3565" s="7" t="s">
        <v>140</v>
      </c>
      <c r="O3565" s="7" t="s">
        <v>62</v>
      </c>
      <c r="P3565" s="7" t="s">
        <v>298</v>
      </c>
      <c r="Q3565" s="7" t="s">
        <v>298</v>
      </c>
      <c r="R3565" s="7" t="s">
        <v>298</v>
      </c>
      <c r="S3565" s="7" t="s">
        <v>1212</v>
      </c>
      <c r="T3565" s="80">
        <v>1.647</v>
      </c>
      <c r="U3565" s="7" t="s">
        <v>1833</v>
      </c>
      <c r="V3565" s="85">
        <v>3.8699999999999998E-2</v>
      </c>
      <c r="W3565" s="81">
        <v>6.2489999999999997E-2</v>
      </c>
      <c r="X3565" s="4" t="s">
        <v>614</v>
      </c>
      <c r="Y3565" s="4"/>
      <c r="Z3565" s="80">
        <v>427276.44</v>
      </c>
      <c r="AA3565" s="78">
        <v>1</v>
      </c>
      <c r="AB3565" s="103">
        <v>97.34</v>
      </c>
      <c r="AD3565" s="80">
        <v>415.911</v>
      </c>
      <c r="AG3565" s="7" t="s">
        <v>17</v>
      </c>
      <c r="AH3565" s="81">
        <v>1.286E-3</v>
      </c>
      <c r="AI3565" s="81">
        <v>5.3236811476043899E-3</v>
      </c>
      <c r="AJ3565" s="81">
        <v>1.18851353827057E-3</v>
      </c>
    </row>
    <row r="3566" spans="1:36" s="7" customFormat="1" x14ac:dyDescent="0.2">
      <c r="A3566" s="7">
        <v>1039</v>
      </c>
      <c r="B3566" s="7">
        <v>8056</v>
      </c>
      <c r="C3566" s="7" t="s">
        <v>1927</v>
      </c>
      <c r="D3566" s="7" t="s">
        <v>1928</v>
      </c>
      <c r="E3566" s="4" t="s">
        <v>425</v>
      </c>
      <c r="F3566" s="7" t="s">
        <v>2321</v>
      </c>
      <c r="G3566" s="7" t="s">
        <v>2322</v>
      </c>
      <c r="H3566" s="7" t="s">
        <v>76</v>
      </c>
      <c r="I3566" s="7" t="s">
        <v>601</v>
      </c>
      <c r="J3566" s="7" t="s">
        <v>53</v>
      </c>
      <c r="K3566" s="7" t="s">
        <v>53</v>
      </c>
      <c r="L3566" s="7" t="s">
        <v>799</v>
      </c>
      <c r="M3566" s="7" t="s">
        <v>311</v>
      </c>
      <c r="N3566" s="7" t="s">
        <v>140</v>
      </c>
      <c r="O3566" s="7" t="s">
        <v>62</v>
      </c>
      <c r="P3566" s="7" t="s">
        <v>1404</v>
      </c>
      <c r="Q3566" s="7" t="s">
        <v>65</v>
      </c>
      <c r="R3566" s="7" t="s">
        <v>57</v>
      </c>
      <c r="S3566" s="7" t="s">
        <v>1212</v>
      </c>
      <c r="T3566" s="80">
        <v>0.249</v>
      </c>
      <c r="U3566" s="7" t="s">
        <v>1466</v>
      </c>
      <c r="V3566" s="85">
        <v>1.4999999999999999E-2</v>
      </c>
      <c r="W3566" s="81">
        <v>6.8479999999999999E-2</v>
      </c>
      <c r="X3566" s="4" t="s">
        <v>614</v>
      </c>
      <c r="Y3566" s="4"/>
      <c r="Z3566" s="80">
        <v>41252</v>
      </c>
      <c r="AA3566" s="78">
        <v>1</v>
      </c>
      <c r="AB3566" s="103">
        <v>99.1</v>
      </c>
      <c r="AD3566" s="80">
        <v>40.881</v>
      </c>
      <c r="AG3566" s="7" t="s">
        <v>17</v>
      </c>
      <c r="AH3566" s="81">
        <v>7.4100000000000001E-4</v>
      </c>
      <c r="AI3566" s="81">
        <v>5.2327551215975603E-4</v>
      </c>
      <c r="AJ3566" s="81">
        <v>1.16821427355241E-4</v>
      </c>
    </row>
    <row r="3567" spans="1:36" s="7" customFormat="1" x14ac:dyDescent="0.2">
      <c r="A3567" s="7">
        <v>1039</v>
      </c>
      <c r="B3567" s="7">
        <v>8056</v>
      </c>
      <c r="C3567" s="7" t="s">
        <v>2323</v>
      </c>
      <c r="D3567" s="7" t="s">
        <v>2324</v>
      </c>
      <c r="E3567" s="4" t="s">
        <v>426</v>
      </c>
      <c r="F3567" s="7" t="s">
        <v>2325</v>
      </c>
      <c r="G3567" s="7" t="s">
        <v>2326</v>
      </c>
      <c r="H3567" s="7" t="s">
        <v>76</v>
      </c>
      <c r="I3567" s="7" t="s">
        <v>307</v>
      </c>
      <c r="J3567" s="7" t="s">
        <v>61</v>
      </c>
      <c r="K3567" s="7" t="s">
        <v>314</v>
      </c>
      <c r="L3567" s="7" t="s">
        <v>799</v>
      </c>
      <c r="M3567" s="7" t="s">
        <v>102</v>
      </c>
      <c r="N3567" s="7" t="s">
        <v>870</v>
      </c>
      <c r="O3567" s="7" t="s">
        <v>62</v>
      </c>
      <c r="P3567" s="7" t="s">
        <v>298</v>
      </c>
      <c r="Q3567" s="7" t="s">
        <v>298</v>
      </c>
      <c r="R3567" s="7" t="s">
        <v>298</v>
      </c>
      <c r="S3567" s="7" t="s">
        <v>1206</v>
      </c>
      <c r="T3567" s="80">
        <v>2.67</v>
      </c>
      <c r="U3567" s="7" t="s">
        <v>2327</v>
      </c>
      <c r="V3567" s="85">
        <v>2.5000000000000001E-3</v>
      </c>
      <c r="W3567" s="81">
        <v>7.4289999999999995E-2</v>
      </c>
      <c r="X3567" s="4" t="s">
        <v>614</v>
      </c>
      <c r="Y3567" s="4"/>
      <c r="Z3567" s="80">
        <v>13000</v>
      </c>
      <c r="AA3567" s="78">
        <v>3.71</v>
      </c>
      <c r="AB3567" s="103">
        <v>91.063999999999993</v>
      </c>
      <c r="AD3567" s="80">
        <v>43.92</v>
      </c>
      <c r="AG3567" s="7" t="s">
        <v>17</v>
      </c>
      <c r="AH3567" s="81">
        <v>2.5999999999999998E-5</v>
      </c>
      <c r="AI3567" s="81">
        <v>5.6217766395722402E-4</v>
      </c>
      <c r="AJ3567" s="81">
        <v>1.2550634532782699E-4</v>
      </c>
    </row>
    <row r="3568" spans="1:36" s="7" customFormat="1" x14ac:dyDescent="0.2">
      <c r="A3568" s="7">
        <v>1039</v>
      </c>
      <c r="B3568" s="7">
        <v>8056</v>
      </c>
      <c r="C3568" s="7" t="s">
        <v>1688</v>
      </c>
      <c r="D3568" s="7" t="s">
        <v>1689</v>
      </c>
      <c r="E3568" s="4" t="s">
        <v>425</v>
      </c>
      <c r="F3568" s="7" t="s">
        <v>2328</v>
      </c>
      <c r="G3568" s="7" t="s">
        <v>2329</v>
      </c>
      <c r="H3568" s="7" t="s">
        <v>76</v>
      </c>
      <c r="I3568" s="7" t="s">
        <v>229</v>
      </c>
      <c r="J3568" s="7" t="s">
        <v>53</v>
      </c>
      <c r="K3568" s="7" t="s">
        <v>53</v>
      </c>
      <c r="L3568" s="7" t="s">
        <v>799</v>
      </c>
      <c r="M3568" s="7" t="s">
        <v>102</v>
      </c>
      <c r="N3568" s="7" t="s">
        <v>629</v>
      </c>
      <c r="O3568" s="7" t="s">
        <v>62</v>
      </c>
      <c r="P3568" s="7" t="s">
        <v>1562</v>
      </c>
      <c r="Q3568" s="7" t="s">
        <v>65</v>
      </c>
      <c r="R3568" s="7" t="s">
        <v>57</v>
      </c>
      <c r="S3568" s="7" t="s">
        <v>1212</v>
      </c>
      <c r="T3568" s="80">
        <v>1.19</v>
      </c>
      <c r="U3568" s="7" t="s">
        <v>2330</v>
      </c>
      <c r="V3568" s="85">
        <v>1.6E-2</v>
      </c>
      <c r="W3568" s="81">
        <v>2.562E-2</v>
      </c>
      <c r="X3568" s="4" t="s">
        <v>614</v>
      </c>
      <c r="Y3568" s="4"/>
      <c r="Z3568" s="80">
        <v>75660</v>
      </c>
      <c r="AA3568" s="78">
        <v>1</v>
      </c>
      <c r="AB3568" s="103">
        <v>115.158</v>
      </c>
      <c r="AD3568" s="80">
        <v>87.129000000000005</v>
      </c>
      <c r="AG3568" s="7" t="s">
        <v>17</v>
      </c>
      <c r="AH3568" s="81">
        <v>1.7899999999999999E-4</v>
      </c>
      <c r="AI3568" s="81">
        <v>1.1152542048777801E-3</v>
      </c>
      <c r="AJ3568" s="81">
        <v>2.4898086199374899E-4</v>
      </c>
    </row>
    <row r="3569" spans="1:36" s="7" customFormat="1" x14ac:dyDescent="0.2">
      <c r="A3569" s="7">
        <v>1039</v>
      </c>
      <c r="B3569" s="7">
        <v>8056</v>
      </c>
      <c r="C3569" s="7" t="s">
        <v>1857</v>
      </c>
      <c r="D3569" s="7" t="s">
        <v>1858</v>
      </c>
      <c r="E3569" s="4" t="s">
        <v>425</v>
      </c>
      <c r="F3569" s="7" t="s">
        <v>2331</v>
      </c>
      <c r="G3569" s="7" t="s">
        <v>1860</v>
      </c>
      <c r="H3569" s="7" t="s">
        <v>76</v>
      </c>
      <c r="I3569" s="7" t="s">
        <v>229</v>
      </c>
      <c r="J3569" s="7" t="s">
        <v>53</v>
      </c>
      <c r="K3569" s="7" t="s">
        <v>317</v>
      </c>
      <c r="L3569" s="7" t="s">
        <v>799</v>
      </c>
      <c r="M3569" s="7" t="s">
        <v>102</v>
      </c>
      <c r="N3569" s="7" t="s">
        <v>625</v>
      </c>
      <c r="O3569" s="7" t="s">
        <v>62</v>
      </c>
      <c r="P3569" s="7" t="s">
        <v>298</v>
      </c>
      <c r="Q3569" s="7" t="s">
        <v>298</v>
      </c>
      <c r="R3569" s="7" t="s">
        <v>298</v>
      </c>
      <c r="S3569" s="7" t="s">
        <v>1212</v>
      </c>
      <c r="T3569" s="80">
        <v>2.12</v>
      </c>
      <c r="U3569" s="7" t="s">
        <v>1677</v>
      </c>
      <c r="V3569" s="85">
        <v>2.3E-2</v>
      </c>
      <c r="W3569" s="81">
        <v>5.0450000000000002E-2</v>
      </c>
      <c r="X3569" s="4" t="s">
        <v>614</v>
      </c>
      <c r="Y3569" s="4"/>
      <c r="Z3569" s="80">
        <v>62000</v>
      </c>
      <c r="AA3569" s="78">
        <v>1</v>
      </c>
      <c r="AB3569" s="103">
        <v>105.376</v>
      </c>
      <c r="AD3569" s="80">
        <v>65.332999999999998</v>
      </c>
      <c r="AG3569" s="7" t="s">
        <v>17</v>
      </c>
      <c r="AH3569" s="81">
        <v>0</v>
      </c>
      <c r="AI3569" s="81">
        <v>8.3626967743125297E-4</v>
      </c>
      <c r="AJ3569" s="81">
        <v>1.8669747599731E-4</v>
      </c>
    </row>
    <row r="3570" spans="1:36" s="7" customFormat="1" x14ac:dyDescent="0.2">
      <c r="A3570" s="7">
        <v>1039</v>
      </c>
      <c r="B3570" s="7">
        <v>8056</v>
      </c>
      <c r="C3570" s="7" t="s">
        <v>1901</v>
      </c>
      <c r="D3570" s="7" t="s">
        <v>1902</v>
      </c>
      <c r="E3570" s="4" t="s">
        <v>425</v>
      </c>
      <c r="F3570" s="7" t="s">
        <v>2332</v>
      </c>
      <c r="G3570" s="7" t="s">
        <v>1904</v>
      </c>
      <c r="H3570" s="7" t="s">
        <v>76</v>
      </c>
      <c r="I3570" s="7" t="s">
        <v>228</v>
      </c>
      <c r="J3570" s="7" t="s">
        <v>53</v>
      </c>
      <c r="K3570" s="7" t="s">
        <v>53</v>
      </c>
      <c r="L3570" s="7" t="s">
        <v>799</v>
      </c>
      <c r="M3570" s="7" t="s">
        <v>102</v>
      </c>
      <c r="N3570" s="7" t="s">
        <v>140</v>
      </c>
      <c r="O3570" s="7" t="s">
        <v>62</v>
      </c>
      <c r="P3570" s="7" t="s">
        <v>298</v>
      </c>
      <c r="Q3570" s="7" t="s">
        <v>298</v>
      </c>
      <c r="R3570" s="7" t="s">
        <v>298</v>
      </c>
      <c r="S3570" s="7" t="s">
        <v>1212</v>
      </c>
      <c r="T3570" s="80">
        <v>0.28000000000000003</v>
      </c>
      <c r="U3570" s="7" t="s">
        <v>1466</v>
      </c>
      <c r="V3570" s="85">
        <v>4.7199999999999999E-2</v>
      </c>
      <c r="W3570" s="81">
        <v>6.2269999999999999E-2</v>
      </c>
      <c r="X3570" s="4" t="s">
        <v>614</v>
      </c>
      <c r="Y3570" s="4"/>
      <c r="Z3570" s="80">
        <v>27000</v>
      </c>
      <c r="AA3570" s="78">
        <v>1</v>
      </c>
      <c r="AB3570" s="103">
        <v>100.211</v>
      </c>
      <c r="AD3570" s="80">
        <v>27.056999999999999</v>
      </c>
      <c r="AG3570" s="7" t="s">
        <v>17</v>
      </c>
      <c r="AH3570" s="81">
        <v>4.0099999999999999E-4</v>
      </c>
      <c r="AI3570" s="81">
        <v>3.4633030158762803E-4</v>
      </c>
      <c r="AJ3570" s="81">
        <v>7.7318351857989895E-5</v>
      </c>
    </row>
    <row r="3571" spans="1:36" s="7" customFormat="1" x14ac:dyDescent="0.2">
      <c r="A3571" s="7">
        <v>1039</v>
      </c>
      <c r="B3571" s="7">
        <v>8056</v>
      </c>
      <c r="C3571" s="7" t="s">
        <v>1754</v>
      </c>
      <c r="D3571" s="7" t="s">
        <v>1755</v>
      </c>
      <c r="E3571" s="4" t="s">
        <v>425</v>
      </c>
      <c r="F3571" s="7" t="s">
        <v>2333</v>
      </c>
      <c r="G3571" s="7" t="s">
        <v>1949</v>
      </c>
      <c r="H3571" s="7" t="s">
        <v>76</v>
      </c>
      <c r="I3571" s="7" t="s">
        <v>229</v>
      </c>
      <c r="J3571" s="7" t="s">
        <v>53</v>
      </c>
      <c r="K3571" s="7" t="s">
        <v>53</v>
      </c>
      <c r="L3571" s="7" t="s">
        <v>799</v>
      </c>
      <c r="M3571" s="7" t="s">
        <v>102</v>
      </c>
      <c r="N3571" s="7" t="s">
        <v>629</v>
      </c>
      <c r="O3571" s="7" t="s">
        <v>62</v>
      </c>
      <c r="P3571" s="7" t="s">
        <v>1647</v>
      </c>
      <c r="Q3571" s="7" t="s">
        <v>65</v>
      </c>
      <c r="R3571" s="7" t="s">
        <v>57</v>
      </c>
      <c r="S3571" s="7" t="s">
        <v>1212</v>
      </c>
      <c r="T3571" s="80">
        <v>2.02</v>
      </c>
      <c r="U3571" s="7" t="s">
        <v>1753</v>
      </c>
      <c r="V3571" s="85">
        <v>3.0000000000000001E-3</v>
      </c>
      <c r="W3571" s="81">
        <v>3.2439999999999997E-2</v>
      </c>
      <c r="X3571" s="4" t="s">
        <v>614</v>
      </c>
      <c r="Y3571" s="4"/>
      <c r="Z3571" s="80">
        <v>25513</v>
      </c>
      <c r="AA3571" s="78">
        <v>1</v>
      </c>
      <c r="AB3571" s="103">
        <v>100.069</v>
      </c>
      <c r="AD3571" s="80">
        <v>25.530999999999999</v>
      </c>
      <c r="AG3571" s="7" t="s">
        <v>17</v>
      </c>
      <c r="AH3571" s="81">
        <v>0</v>
      </c>
      <c r="AI3571" s="81">
        <v>3.2679270935690201E-4</v>
      </c>
      <c r="AJ3571" s="81">
        <v>7.29565780725939E-5</v>
      </c>
    </row>
    <row r="3572" spans="1:36" s="7" customFormat="1" x14ac:dyDescent="0.2">
      <c r="A3572" s="7">
        <v>1039</v>
      </c>
      <c r="B3572" s="7">
        <v>8056</v>
      </c>
      <c r="C3572" s="7" t="s">
        <v>1435</v>
      </c>
      <c r="D3572" s="7" t="s">
        <v>1436</v>
      </c>
      <c r="E3572" s="4" t="s">
        <v>425</v>
      </c>
      <c r="F3572" s="7" t="s">
        <v>2334</v>
      </c>
      <c r="G3572" s="7" t="s">
        <v>2000</v>
      </c>
      <c r="H3572" s="7" t="s">
        <v>76</v>
      </c>
      <c r="I3572" s="7" t="s">
        <v>228</v>
      </c>
      <c r="J3572" s="7" t="s">
        <v>53</v>
      </c>
      <c r="K3572" s="7" t="s">
        <v>53</v>
      </c>
      <c r="L3572" s="7" t="s">
        <v>799</v>
      </c>
      <c r="M3572" s="7" t="s">
        <v>102</v>
      </c>
      <c r="N3572" s="7" t="s">
        <v>686</v>
      </c>
      <c r="O3572" s="7" t="s">
        <v>62</v>
      </c>
      <c r="P3572" s="7" t="s">
        <v>1439</v>
      </c>
      <c r="Q3572" s="7" t="s">
        <v>65</v>
      </c>
      <c r="R3572" s="7" t="s">
        <v>57</v>
      </c>
      <c r="S3572" s="7" t="s">
        <v>1212</v>
      </c>
      <c r="T3572" s="80">
        <v>3.81</v>
      </c>
      <c r="U3572" s="7" t="s">
        <v>1809</v>
      </c>
      <c r="V3572" s="85">
        <v>5.5E-2</v>
      </c>
      <c r="W3572" s="81">
        <v>6.139E-2</v>
      </c>
      <c r="X3572" s="4" t="s">
        <v>614</v>
      </c>
      <c r="Y3572" s="4"/>
      <c r="Z3572" s="80">
        <v>40785</v>
      </c>
      <c r="AA3572" s="78">
        <v>1</v>
      </c>
      <c r="AB3572" s="103">
        <v>99.3</v>
      </c>
      <c r="AD3572" s="80">
        <v>40.5</v>
      </c>
      <c r="AG3572" s="7" t="s">
        <v>17</v>
      </c>
      <c r="AH3572" s="81">
        <v>0</v>
      </c>
      <c r="AI3572" s="81">
        <v>5.1839578657964305E-4</v>
      </c>
      <c r="AJ3572" s="81">
        <v>1.15732027041021E-4</v>
      </c>
    </row>
    <row r="3573" spans="1:36" s="7" customFormat="1" x14ac:dyDescent="0.2">
      <c r="A3573" s="7">
        <v>1039</v>
      </c>
      <c r="B3573" s="7">
        <v>8056</v>
      </c>
      <c r="C3573" s="7" t="s">
        <v>1435</v>
      </c>
      <c r="D3573" s="7" t="s">
        <v>1436</v>
      </c>
      <c r="E3573" s="4" t="s">
        <v>425</v>
      </c>
      <c r="F3573" s="7" t="s">
        <v>2335</v>
      </c>
      <c r="G3573" s="7" t="s">
        <v>2002</v>
      </c>
      <c r="H3573" s="7" t="s">
        <v>76</v>
      </c>
      <c r="I3573" s="7" t="s">
        <v>229</v>
      </c>
      <c r="J3573" s="7" t="s">
        <v>53</v>
      </c>
      <c r="K3573" s="7" t="s">
        <v>53</v>
      </c>
      <c r="L3573" s="7" t="s">
        <v>799</v>
      </c>
      <c r="M3573" s="7" t="s">
        <v>102</v>
      </c>
      <c r="N3573" s="7" t="s">
        <v>686</v>
      </c>
      <c r="O3573" s="7" t="s">
        <v>62</v>
      </c>
      <c r="P3573" s="7" t="s">
        <v>1439</v>
      </c>
      <c r="Q3573" s="7" t="s">
        <v>65</v>
      </c>
      <c r="R3573" s="7" t="s">
        <v>57</v>
      </c>
      <c r="S3573" s="7" t="s">
        <v>1212</v>
      </c>
      <c r="T3573" s="80">
        <v>4.0199999999999996</v>
      </c>
      <c r="U3573" s="7" t="s">
        <v>1809</v>
      </c>
      <c r="V3573" s="85">
        <v>0.03</v>
      </c>
      <c r="W3573" s="81">
        <v>3.4619999999999998E-2</v>
      </c>
      <c r="X3573" s="4" t="s">
        <v>614</v>
      </c>
      <c r="Y3573" s="4"/>
      <c r="Z3573" s="80">
        <v>140358</v>
      </c>
      <c r="AA3573" s="78">
        <v>1</v>
      </c>
      <c r="AB3573" s="103">
        <v>102.96299999999999</v>
      </c>
      <c r="AD3573" s="80">
        <v>144.517</v>
      </c>
      <c r="AG3573" s="7" t="s">
        <v>17</v>
      </c>
      <c r="AH3573" s="81">
        <v>0</v>
      </c>
      <c r="AI3573" s="81">
        <v>1.84982975327182E-3</v>
      </c>
      <c r="AJ3573" s="81">
        <v>4.1297509078818198E-4</v>
      </c>
    </row>
    <row r="3574" spans="1:36" s="7" customFormat="1" x14ac:dyDescent="0.2">
      <c r="A3574" s="7">
        <v>1039</v>
      </c>
      <c r="B3574" s="7">
        <v>8056</v>
      </c>
      <c r="C3574" s="7" t="s">
        <v>1901</v>
      </c>
      <c r="D3574" s="7" t="s">
        <v>1902</v>
      </c>
      <c r="E3574" s="4" t="s">
        <v>425</v>
      </c>
      <c r="F3574" s="7" t="s">
        <v>2336</v>
      </c>
      <c r="G3574" s="7" t="s">
        <v>2337</v>
      </c>
      <c r="H3574" s="7" t="s">
        <v>76</v>
      </c>
      <c r="I3574" s="7" t="s">
        <v>228</v>
      </c>
      <c r="J3574" s="7" t="s">
        <v>53</v>
      </c>
      <c r="K3574" s="7" t="s">
        <v>53</v>
      </c>
      <c r="L3574" s="7" t="s">
        <v>799</v>
      </c>
      <c r="M3574" s="7" t="s">
        <v>102</v>
      </c>
      <c r="N3574" s="7" t="s">
        <v>140</v>
      </c>
      <c r="O3574" s="7" t="s">
        <v>62</v>
      </c>
      <c r="P3574" s="7" t="s">
        <v>298</v>
      </c>
      <c r="Q3574" s="7" t="s">
        <v>298</v>
      </c>
      <c r="R3574" s="7" t="s">
        <v>298</v>
      </c>
      <c r="S3574" s="7" t="s">
        <v>1212</v>
      </c>
      <c r="T3574" s="80">
        <v>2.08</v>
      </c>
      <c r="U3574" s="7" t="s">
        <v>1495</v>
      </c>
      <c r="V3574" s="85">
        <v>8.5000000000000006E-2</v>
      </c>
      <c r="W3574" s="81">
        <v>7.016E-2</v>
      </c>
      <c r="X3574" s="4" t="s">
        <v>614</v>
      </c>
      <c r="Y3574" s="4"/>
      <c r="Z3574" s="80">
        <v>91000</v>
      </c>
      <c r="AA3574" s="78">
        <v>1</v>
      </c>
      <c r="AB3574" s="103">
        <v>104.06399999999999</v>
      </c>
      <c r="AD3574" s="80">
        <v>94.697999999999993</v>
      </c>
      <c r="AG3574" s="7" t="s">
        <v>17</v>
      </c>
      <c r="AH3574" s="81">
        <v>0</v>
      </c>
      <c r="AI3574" s="81">
        <v>1.21213937659177E-3</v>
      </c>
      <c r="AJ3574" s="81">
        <v>2.7061050791864802E-4</v>
      </c>
    </row>
    <row r="3575" spans="1:36" s="7" customFormat="1" x14ac:dyDescent="0.2">
      <c r="A3575" s="7">
        <v>1039</v>
      </c>
      <c r="B3575" s="7">
        <v>8056</v>
      </c>
      <c r="C3575" s="7" t="s">
        <v>1754</v>
      </c>
      <c r="D3575" s="7" t="s">
        <v>1755</v>
      </c>
      <c r="E3575" s="4" t="s">
        <v>425</v>
      </c>
      <c r="F3575" s="7" t="s">
        <v>2338</v>
      </c>
      <c r="G3575" s="7" t="s">
        <v>2339</v>
      </c>
      <c r="H3575" s="7" t="s">
        <v>76</v>
      </c>
      <c r="I3575" s="7" t="s">
        <v>229</v>
      </c>
      <c r="J3575" s="7" t="s">
        <v>53</v>
      </c>
      <c r="K3575" s="7" t="s">
        <v>53</v>
      </c>
      <c r="L3575" s="7" t="s">
        <v>799</v>
      </c>
      <c r="M3575" s="7" t="s">
        <v>102</v>
      </c>
      <c r="N3575" s="7" t="s">
        <v>629</v>
      </c>
      <c r="O3575" s="7" t="s">
        <v>62</v>
      </c>
      <c r="P3575" s="7" t="s">
        <v>1647</v>
      </c>
      <c r="Q3575" s="7" t="s">
        <v>65</v>
      </c>
      <c r="R3575" s="7" t="s">
        <v>57</v>
      </c>
      <c r="S3575" s="7" t="s">
        <v>1212</v>
      </c>
      <c r="T3575" s="80">
        <v>2.27</v>
      </c>
      <c r="U3575" s="7" t="s">
        <v>1648</v>
      </c>
      <c r="V3575" s="85">
        <v>3.0000000000000001E-3</v>
      </c>
      <c r="W3575" s="81">
        <v>3.2280000000000003E-2</v>
      </c>
      <c r="X3575" s="4" t="s">
        <v>614</v>
      </c>
      <c r="Y3575" s="4"/>
      <c r="Z3575" s="80">
        <v>115000</v>
      </c>
      <c r="AA3575" s="78">
        <v>1</v>
      </c>
      <c r="AB3575" s="103">
        <v>95.867000000000004</v>
      </c>
      <c r="AD3575" s="80">
        <v>110.247</v>
      </c>
      <c r="AG3575" s="7" t="s">
        <v>17</v>
      </c>
      <c r="AH3575" s="81">
        <v>0</v>
      </c>
      <c r="AI3575" s="81">
        <v>1.4111687705389701E-3</v>
      </c>
      <c r="AJ3575" s="81">
        <v>3.1504388449802499E-4</v>
      </c>
    </row>
    <row r="3576" spans="1:36" s="7" customFormat="1" x14ac:dyDescent="0.2">
      <c r="A3576" s="7">
        <v>1039</v>
      </c>
      <c r="B3576" s="7">
        <v>8056</v>
      </c>
      <c r="C3576" s="7" t="s">
        <v>1472</v>
      </c>
      <c r="D3576" s="7" t="s">
        <v>1473</v>
      </c>
      <c r="E3576" s="4" t="s">
        <v>425</v>
      </c>
      <c r="F3576" s="7" t="s">
        <v>2842</v>
      </c>
      <c r="G3576" s="7" t="s">
        <v>1501</v>
      </c>
      <c r="H3576" s="7" t="s">
        <v>76</v>
      </c>
      <c r="I3576" s="7" t="s">
        <v>229</v>
      </c>
      <c r="J3576" s="7" t="s">
        <v>53</v>
      </c>
      <c r="K3576" s="7" t="s">
        <v>53</v>
      </c>
      <c r="L3576" s="7" t="s">
        <v>799</v>
      </c>
      <c r="M3576" s="7" t="s">
        <v>102</v>
      </c>
      <c r="N3576" s="7" t="s">
        <v>625</v>
      </c>
      <c r="O3576" s="7" t="s">
        <v>62</v>
      </c>
      <c r="P3576" s="7" t="s">
        <v>298</v>
      </c>
      <c r="Q3576" s="7" t="s">
        <v>298</v>
      </c>
      <c r="R3576" s="7" t="s">
        <v>298</v>
      </c>
      <c r="S3576" s="7" t="s">
        <v>1212</v>
      </c>
      <c r="T3576" s="80">
        <v>4.51</v>
      </c>
      <c r="U3576" s="7" t="s">
        <v>1502</v>
      </c>
      <c r="V3576" s="85">
        <v>4.7E-2</v>
      </c>
      <c r="W3576" s="81">
        <v>4.2410000000000003E-2</v>
      </c>
      <c r="X3576" s="4" t="s">
        <v>614</v>
      </c>
      <c r="Y3576" s="4"/>
      <c r="Z3576" s="80">
        <v>46000</v>
      </c>
      <c r="AA3576" s="78">
        <v>1</v>
      </c>
      <c r="AB3576" s="103">
        <v>102.444</v>
      </c>
      <c r="AD3576" s="80">
        <v>47.124000000000002</v>
      </c>
      <c r="AG3576" s="7" t="s">
        <v>17</v>
      </c>
      <c r="AH3576" s="81">
        <v>8.3999999999999995E-5</v>
      </c>
      <c r="AI3576" s="81">
        <v>6.0319533557448102E-4</v>
      </c>
      <c r="AJ3576" s="81">
        <v>1.3466355378449499E-4</v>
      </c>
    </row>
    <row r="3577" spans="1:36" s="7" customFormat="1" x14ac:dyDescent="0.2">
      <c r="A3577" s="7">
        <v>1039</v>
      </c>
      <c r="B3577" s="7">
        <v>8056</v>
      </c>
      <c r="C3577" s="7" t="s">
        <v>2011</v>
      </c>
      <c r="D3577" s="7" t="s">
        <v>2012</v>
      </c>
      <c r="E3577" s="4" t="s">
        <v>425</v>
      </c>
      <c r="F3577" s="7" t="s">
        <v>2340</v>
      </c>
      <c r="G3577" s="7" t="s">
        <v>2341</v>
      </c>
      <c r="H3577" s="7" t="s">
        <v>76</v>
      </c>
      <c r="I3577" s="7" t="s">
        <v>229</v>
      </c>
      <c r="J3577" s="7" t="s">
        <v>53</v>
      </c>
      <c r="K3577" s="7" t="s">
        <v>53</v>
      </c>
      <c r="L3577" s="7" t="s">
        <v>799</v>
      </c>
      <c r="M3577" s="7" t="s">
        <v>102</v>
      </c>
      <c r="N3577" s="7" t="s">
        <v>630</v>
      </c>
      <c r="O3577" s="7" t="s">
        <v>62</v>
      </c>
      <c r="P3577" s="7" t="s">
        <v>1647</v>
      </c>
      <c r="Q3577" s="7" t="s">
        <v>65</v>
      </c>
      <c r="R3577" s="7" t="s">
        <v>57</v>
      </c>
      <c r="S3577" s="7" t="s">
        <v>1212</v>
      </c>
      <c r="T3577" s="80">
        <v>2.25</v>
      </c>
      <c r="U3577" s="7" t="s">
        <v>1476</v>
      </c>
      <c r="V3577" s="85">
        <v>3.2800000000000003E-2</v>
      </c>
      <c r="W3577" s="81">
        <v>4.4229999999999998E-2</v>
      </c>
      <c r="X3577" s="4" t="s">
        <v>614</v>
      </c>
      <c r="Y3577" s="4"/>
      <c r="Z3577" s="80">
        <v>170000</v>
      </c>
      <c r="AA3577" s="78">
        <v>1</v>
      </c>
      <c r="AB3577" s="103">
        <v>114.151</v>
      </c>
      <c r="AD3577" s="80">
        <v>194.05699999999999</v>
      </c>
      <c r="AG3577" s="7" t="s">
        <v>17</v>
      </c>
      <c r="AH3577" s="81">
        <v>1.06E-4</v>
      </c>
      <c r="AI3577" s="81">
        <v>2.4839364962767701E-3</v>
      </c>
      <c r="AJ3577" s="81">
        <v>5.5453962628053996E-4</v>
      </c>
    </row>
    <row r="3578" spans="1:36" s="7" customFormat="1" x14ac:dyDescent="0.2">
      <c r="A3578" s="7">
        <v>1039</v>
      </c>
      <c r="B3578" s="7">
        <v>8056</v>
      </c>
      <c r="C3578" s="7" t="s">
        <v>2317</v>
      </c>
      <c r="D3578" s="7" t="s">
        <v>2318</v>
      </c>
      <c r="E3578" s="4" t="s">
        <v>425</v>
      </c>
      <c r="F3578" s="7" t="s">
        <v>2342</v>
      </c>
      <c r="G3578" s="7" t="s">
        <v>2320</v>
      </c>
      <c r="H3578" s="7" t="s">
        <v>76</v>
      </c>
      <c r="I3578" s="7" t="s">
        <v>228</v>
      </c>
      <c r="J3578" s="7" t="s">
        <v>53</v>
      </c>
      <c r="K3578" s="7" t="s">
        <v>53</v>
      </c>
      <c r="L3578" s="7" t="s">
        <v>799</v>
      </c>
      <c r="M3578" s="7" t="s">
        <v>102</v>
      </c>
      <c r="N3578" s="7" t="s">
        <v>140</v>
      </c>
      <c r="O3578" s="7" t="s">
        <v>62</v>
      </c>
      <c r="P3578" s="7" t="s">
        <v>298</v>
      </c>
      <c r="Q3578" s="7" t="s">
        <v>298</v>
      </c>
      <c r="R3578" s="7" t="s">
        <v>298</v>
      </c>
      <c r="S3578" s="7" t="s">
        <v>1212</v>
      </c>
      <c r="T3578" s="80">
        <v>1.67</v>
      </c>
      <c r="U3578" s="7" t="s">
        <v>1833</v>
      </c>
      <c r="V3578" s="85">
        <v>3.8699999999999998E-2</v>
      </c>
      <c r="W3578" s="81">
        <v>6.3149999999999998E-2</v>
      </c>
      <c r="X3578" s="4" t="s">
        <v>614</v>
      </c>
      <c r="Y3578" s="4"/>
      <c r="Z3578" s="80">
        <v>52000</v>
      </c>
      <c r="AA3578" s="78">
        <v>1</v>
      </c>
      <c r="AB3578" s="103">
        <v>95.897999999999996</v>
      </c>
      <c r="AD3578" s="80">
        <v>49.866999999999997</v>
      </c>
      <c r="AG3578" s="7" t="s">
        <v>17</v>
      </c>
      <c r="AH3578" s="81">
        <v>0</v>
      </c>
      <c r="AI3578" s="81">
        <v>6.3829844061029199E-4</v>
      </c>
      <c r="AJ3578" s="81">
        <v>1.42500333338652E-4</v>
      </c>
    </row>
    <row r="3579" spans="1:36" s="7" customFormat="1" x14ac:dyDescent="0.2">
      <c r="A3579" s="7">
        <v>1039</v>
      </c>
      <c r="B3579" s="7">
        <v>8056</v>
      </c>
      <c r="C3579" s="7" t="s">
        <v>2343</v>
      </c>
      <c r="D3579" s="7" t="s">
        <v>2344</v>
      </c>
      <c r="E3579" s="4" t="s">
        <v>761</v>
      </c>
      <c r="F3579" s="7" t="s">
        <v>2345</v>
      </c>
      <c r="G3579" s="7" t="s">
        <v>2346</v>
      </c>
      <c r="H3579" s="7" t="s">
        <v>76</v>
      </c>
      <c r="I3579" s="7" t="s">
        <v>230</v>
      </c>
      <c r="J3579" s="7" t="s">
        <v>53</v>
      </c>
      <c r="K3579" s="7" t="s">
        <v>317</v>
      </c>
      <c r="L3579" s="7" t="s">
        <v>799</v>
      </c>
      <c r="M3579" s="7" t="s">
        <v>311</v>
      </c>
      <c r="N3579" s="7" t="s">
        <v>253</v>
      </c>
      <c r="O3579" s="7" t="s">
        <v>62</v>
      </c>
      <c r="P3579" s="7" t="s">
        <v>1562</v>
      </c>
      <c r="Q3579" s="7" t="s">
        <v>65</v>
      </c>
      <c r="R3579" s="7" t="s">
        <v>57</v>
      </c>
      <c r="S3579" s="7" t="s">
        <v>1212</v>
      </c>
      <c r="T3579" s="80">
        <v>0.73099999999999998</v>
      </c>
      <c r="U3579" s="7" t="s">
        <v>2347</v>
      </c>
      <c r="V3579" s="85">
        <v>3.3700000000000001E-2</v>
      </c>
      <c r="W3579" s="81">
        <v>7.2279999999999997E-2</v>
      </c>
      <c r="X3579" s="4" t="s">
        <v>614</v>
      </c>
      <c r="Y3579" s="4"/>
      <c r="Z3579" s="80">
        <v>125878.51</v>
      </c>
      <c r="AA3579" s="78">
        <v>1</v>
      </c>
      <c r="AB3579" s="103">
        <v>103.4</v>
      </c>
      <c r="AD3579" s="80">
        <v>130.15799999999999</v>
      </c>
      <c r="AG3579" s="7" t="s">
        <v>17</v>
      </c>
      <c r="AH3579" s="81">
        <v>8.9899999999999995E-4</v>
      </c>
      <c r="AI3579" s="81">
        <v>1.6660340771545499E-3</v>
      </c>
      <c r="AJ3579" s="81">
        <v>3.71942646642035E-4</v>
      </c>
    </row>
    <row r="3580" spans="1:36" s="7" customFormat="1" x14ac:dyDescent="0.2">
      <c r="A3580" s="7">
        <v>1039</v>
      </c>
      <c r="B3580" s="7">
        <v>8056</v>
      </c>
      <c r="C3580" s="7" t="s">
        <v>2348</v>
      </c>
      <c r="D3580" s="7" t="s">
        <v>2349</v>
      </c>
      <c r="E3580" s="4" t="s">
        <v>425</v>
      </c>
      <c r="F3580" s="7" t="s">
        <v>2350</v>
      </c>
      <c r="G3580" s="7" t="s">
        <v>2351</v>
      </c>
      <c r="H3580" s="7" t="s">
        <v>76</v>
      </c>
      <c r="I3580" s="7" t="s">
        <v>601</v>
      </c>
      <c r="J3580" s="7" t="s">
        <v>53</v>
      </c>
      <c r="K3580" s="7" t="s">
        <v>53</v>
      </c>
      <c r="L3580" s="7" t="s">
        <v>799</v>
      </c>
      <c r="M3580" s="7" t="s">
        <v>311</v>
      </c>
      <c r="N3580" s="7" t="s">
        <v>257</v>
      </c>
      <c r="O3580" s="7" t="s">
        <v>62</v>
      </c>
      <c r="P3580" s="7" t="s">
        <v>1439</v>
      </c>
      <c r="Q3580" s="7" t="s">
        <v>70</v>
      </c>
      <c r="R3580" s="7" t="s">
        <v>57</v>
      </c>
      <c r="S3580" s="7" t="s">
        <v>1212</v>
      </c>
      <c r="T3580" s="80">
        <v>1.228</v>
      </c>
      <c r="U3580" s="7" t="s">
        <v>1833</v>
      </c>
      <c r="V3580" s="85">
        <v>1.4999999999999999E-2</v>
      </c>
      <c r="W3580" s="81">
        <v>5.688E-2</v>
      </c>
      <c r="X3580" s="4" t="s">
        <v>614</v>
      </c>
      <c r="Y3580" s="4"/>
      <c r="Z3580" s="80">
        <v>120716.01</v>
      </c>
      <c r="AA3580" s="78">
        <v>1</v>
      </c>
      <c r="AB3580" s="103">
        <v>95.5</v>
      </c>
      <c r="AD3580" s="80">
        <v>115.28400000000001</v>
      </c>
      <c r="AG3580" s="7" t="s">
        <v>17</v>
      </c>
      <c r="AH3580" s="81">
        <v>3.539E-3</v>
      </c>
      <c r="AI3580" s="81">
        <v>1.4756385482650801E-3</v>
      </c>
      <c r="AJ3580" s="81">
        <v>3.2943678322962098E-4</v>
      </c>
    </row>
    <row r="3581" spans="1:36" s="7" customFormat="1" x14ac:dyDescent="0.2">
      <c r="A3581" s="7">
        <v>1039</v>
      </c>
      <c r="B3581" s="7">
        <v>8056</v>
      </c>
      <c r="C3581" s="7" t="s">
        <v>2352</v>
      </c>
      <c r="D3581" s="7" t="s">
        <v>2353</v>
      </c>
      <c r="E3581" s="4" t="s">
        <v>425</v>
      </c>
      <c r="F3581" s="7" t="s">
        <v>2354</v>
      </c>
      <c r="G3581" s="7" t="s">
        <v>2355</v>
      </c>
      <c r="H3581" s="7" t="s">
        <v>76</v>
      </c>
      <c r="I3581" s="7" t="s">
        <v>228</v>
      </c>
      <c r="J3581" s="7" t="s">
        <v>53</v>
      </c>
      <c r="K3581" s="7" t="s">
        <v>53</v>
      </c>
      <c r="L3581" s="7" t="s">
        <v>799</v>
      </c>
      <c r="M3581" s="7" t="s">
        <v>311</v>
      </c>
      <c r="N3581" s="7" t="s">
        <v>630</v>
      </c>
      <c r="O3581" s="7" t="s">
        <v>62</v>
      </c>
      <c r="P3581" s="7" t="s">
        <v>1647</v>
      </c>
      <c r="Q3581" s="7" t="s">
        <v>70</v>
      </c>
      <c r="R3581" s="7" t="s">
        <v>57</v>
      </c>
      <c r="S3581" s="7" t="s">
        <v>1212</v>
      </c>
      <c r="T3581" s="80">
        <v>2.657</v>
      </c>
      <c r="U3581" s="7" t="s">
        <v>2356</v>
      </c>
      <c r="V3581" s="85">
        <v>2.8500000000000001E-2</v>
      </c>
      <c r="W3581" s="81">
        <v>6.2480000000000001E-2</v>
      </c>
      <c r="X3581" s="4" t="s">
        <v>614</v>
      </c>
      <c r="Y3581" s="4"/>
      <c r="Z3581" s="80">
        <v>33632.93</v>
      </c>
      <c r="AA3581" s="78">
        <v>1</v>
      </c>
      <c r="AB3581" s="103">
        <v>92.51</v>
      </c>
      <c r="AD3581" s="80">
        <v>31.114000000000001</v>
      </c>
      <c r="AG3581" s="7" t="s">
        <v>17</v>
      </c>
      <c r="AH3581" s="81">
        <v>7.1000000000000005E-5</v>
      </c>
      <c r="AI3581" s="81">
        <v>3.9825857202634201E-4</v>
      </c>
      <c r="AJ3581" s="81">
        <v>8.8911355030833796E-5</v>
      </c>
    </row>
    <row r="3582" spans="1:36" s="7" customFormat="1" x14ac:dyDescent="0.2">
      <c r="A3582" s="7">
        <v>1039</v>
      </c>
      <c r="B3582" s="7">
        <v>8056</v>
      </c>
      <c r="C3582" s="7" t="s">
        <v>2052</v>
      </c>
      <c r="D3582" s="7" t="s">
        <v>2053</v>
      </c>
      <c r="E3582" s="4" t="s">
        <v>425</v>
      </c>
      <c r="F3582" s="7" t="s">
        <v>2357</v>
      </c>
      <c r="G3582" s="7" t="s">
        <v>2358</v>
      </c>
      <c r="H3582" s="7" t="s">
        <v>76</v>
      </c>
      <c r="I3582" s="7" t="s">
        <v>228</v>
      </c>
      <c r="J3582" s="7" t="s">
        <v>53</v>
      </c>
      <c r="K3582" s="7" t="s">
        <v>53</v>
      </c>
      <c r="L3582" s="7" t="s">
        <v>799</v>
      </c>
      <c r="M3582" s="7" t="s">
        <v>311</v>
      </c>
      <c r="N3582" s="7" t="s">
        <v>140</v>
      </c>
      <c r="O3582" s="7" t="s">
        <v>62</v>
      </c>
      <c r="P3582" s="7" t="s">
        <v>1507</v>
      </c>
      <c r="Q3582" s="7" t="s">
        <v>70</v>
      </c>
      <c r="R3582" s="7" t="s">
        <v>57</v>
      </c>
      <c r="S3582" s="7" t="s">
        <v>1212</v>
      </c>
      <c r="T3582" s="80">
        <v>1.2130000000000001</v>
      </c>
      <c r="U3582" s="7" t="s">
        <v>1648</v>
      </c>
      <c r="V3582" s="85">
        <v>0.02</v>
      </c>
      <c r="W3582" s="81">
        <v>5.842E-2</v>
      </c>
      <c r="X3582" s="4" t="s">
        <v>614</v>
      </c>
      <c r="Y3582" s="4"/>
      <c r="Z3582" s="80">
        <v>251306</v>
      </c>
      <c r="AA3582" s="78">
        <v>1</v>
      </c>
      <c r="AB3582" s="103">
        <v>96.06</v>
      </c>
      <c r="AD3582" s="80">
        <v>241.405</v>
      </c>
      <c r="AG3582" s="7" t="s">
        <v>17</v>
      </c>
      <c r="AH3582" s="81">
        <v>7.18E-4</v>
      </c>
      <c r="AI3582" s="81">
        <v>3.0899908100956198E-3</v>
      </c>
      <c r="AJ3582" s="81">
        <v>6.8984144788289403E-4</v>
      </c>
    </row>
    <row r="3583" spans="1:36" s="7" customFormat="1" x14ac:dyDescent="0.2">
      <c r="A3583" s="7">
        <v>1039</v>
      </c>
      <c r="B3583" s="7">
        <v>8056</v>
      </c>
      <c r="C3583" s="7" t="s">
        <v>1503</v>
      </c>
      <c r="D3583" s="7" t="s">
        <v>1504</v>
      </c>
      <c r="E3583" s="4" t="s">
        <v>425</v>
      </c>
      <c r="F3583" s="7" t="s">
        <v>2359</v>
      </c>
      <c r="G3583" s="7" t="s">
        <v>2360</v>
      </c>
      <c r="H3583" s="7" t="s">
        <v>76</v>
      </c>
      <c r="I3583" s="7" t="s">
        <v>228</v>
      </c>
      <c r="J3583" s="7" t="s">
        <v>53</v>
      </c>
      <c r="K3583" s="7" t="s">
        <v>314</v>
      </c>
      <c r="L3583" s="7" t="s">
        <v>799</v>
      </c>
      <c r="M3583" s="7" t="s">
        <v>311</v>
      </c>
      <c r="N3583" s="7" t="s">
        <v>625</v>
      </c>
      <c r="O3583" s="7" t="s">
        <v>62</v>
      </c>
      <c r="P3583" s="7" t="s">
        <v>298</v>
      </c>
      <c r="Q3583" s="7" t="s">
        <v>298</v>
      </c>
      <c r="R3583" s="7" t="s">
        <v>298</v>
      </c>
      <c r="S3583" s="7" t="s">
        <v>1212</v>
      </c>
      <c r="T3583" s="80">
        <v>0.41599999999999998</v>
      </c>
      <c r="U3583" s="7" t="s">
        <v>2165</v>
      </c>
      <c r="V3583" s="85">
        <v>4.2500000000000003E-2</v>
      </c>
      <c r="W3583" s="81">
        <v>6.1190000000000001E-2</v>
      </c>
      <c r="X3583" s="4" t="s">
        <v>614</v>
      </c>
      <c r="Y3583" s="4"/>
      <c r="Z3583" s="80">
        <v>104186.09</v>
      </c>
      <c r="AA3583" s="78">
        <v>1</v>
      </c>
      <c r="AB3583" s="103">
        <v>99.63</v>
      </c>
      <c r="AD3583" s="80">
        <v>103.801</v>
      </c>
      <c r="AG3583" s="7" t="s">
        <v>17</v>
      </c>
      <c r="AH3583" s="81">
        <v>1.3309999999999999E-3</v>
      </c>
      <c r="AI3583" s="81">
        <v>1.32865313896863E-3</v>
      </c>
      <c r="AJ3583" s="81">
        <v>2.9662224305835498E-4</v>
      </c>
    </row>
    <row r="3584" spans="1:36" s="7" customFormat="1" x14ac:dyDescent="0.2">
      <c r="A3584" s="7">
        <v>1039</v>
      </c>
      <c r="B3584" s="7">
        <v>8056</v>
      </c>
      <c r="C3584" s="7" t="s">
        <v>2361</v>
      </c>
      <c r="D3584" s="7" t="s">
        <v>2362</v>
      </c>
      <c r="E3584" s="4" t="s">
        <v>426</v>
      </c>
      <c r="F3584" s="7" t="s">
        <v>2363</v>
      </c>
      <c r="G3584" s="7" t="s">
        <v>2364</v>
      </c>
      <c r="H3584" s="7" t="s">
        <v>76</v>
      </c>
      <c r="I3584" s="7" t="s">
        <v>230</v>
      </c>
      <c r="J3584" s="7" t="s">
        <v>61</v>
      </c>
      <c r="K3584" s="7" t="s">
        <v>314</v>
      </c>
      <c r="L3584" s="7" t="s">
        <v>799</v>
      </c>
      <c r="M3584" s="7" t="s">
        <v>102</v>
      </c>
      <c r="N3584" s="7" t="s">
        <v>130</v>
      </c>
      <c r="O3584" s="7" t="s">
        <v>62</v>
      </c>
      <c r="P3584" s="7" t="s">
        <v>1519</v>
      </c>
      <c r="Q3584" s="7" t="s">
        <v>96</v>
      </c>
      <c r="R3584" s="7" t="s">
        <v>57</v>
      </c>
      <c r="S3584" s="7" t="s">
        <v>1206</v>
      </c>
      <c r="T3584" s="80">
        <v>4.28</v>
      </c>
      <c r="U3584" s="7" t="s">
        <v>1827</v>
      </c>
      <c r="V3584" s="85">
        <v>0.04</v>
      </c>
      <c r="W3584" s="81">
        <v>4.8180000000000001E-2</v>
      </c>
      <c r="X3584" s="4" t="s">
        <v>614</v>
      </c>
      <c r="Y3584" s="4"/>
      <c r="Z3584" s="80">
        <v>28000</v>
      </c>
      <c r="AA3584" s="78">
        <v>3.71</v>
      </c>
      <c r="AB3584" s="103">
        <v>98.364000000000004</v>
      </c>
      <c r="AD3584" s="80">
        <v>102.18</v>
      </c>
      <c r="AG3584" s="7" t="s">
        <v>17</v>
      </c>
      <c r="AH3584" s="81">
        <v>5.5999999999999999E-5</v>
      </c>
      <c r="AI3584" s="81">
        <v>1.3079145753598499E-3</v>
      </c>
      <c r="AJ3584" s="81">
        <v>2.9199235202432899E-4</v>
      </c>
    </row>
    <row r="3585" spans="1:36" s="7" customFormat="1" x14ac:dyDescent="0.2">
      <c r="A3585" s="7">
        <v>1039</v>
      </c>
      <c r="B3585" s="7">
        <v>8056</v>
      </c>
      <c r="C3585" s="7" t="s">
        <v>2365</v>
      </c>
      <c r="D3585" s="7" t="s">
        <v>2366</v>
      </c>
      <c r="E3585" s="4" t="s">
        <v>426</v>
      </c>
      <c r="F3585" s="7" t="s">
        <v>2367</v>
      </c>
      <c r="G3585" s="7" t="s">
        <v>2368</v>
      </c>
      <c r="H3585" s="7" t="s">
        <v>76</v>
      </c>
      <c r="I3585" s="7" t="s">
        <v>230</v>
      </c>
      <c r="J3585" s="7" t="s">
        <v>61</v>
      </c>
      <c r="K3585" s="7" t="s">
        <v>314</v>
      </c>
      <c r="L3585" s="7" t="s">
        <v>799</v>
      </c>
      <c r="M3585" s="7" t="s">
        <v>102</v>
      </c>
      <c r="N3585" s="7" t="s">
        <v>890</v>
      </c>
      <c r="O3585" s="7" t="s">
        <v>62</v>
      </c>
      <c r="P3585" s="7" t="s">
        <v>1519</v>
      </c>
      <c r="Q3585" s="7" t="s">
        <v>96</v>
      </c>
      <c r="R3585" s="7" t="s">
        <v>57</v>
      </c>
      <c r="S3585" s="7" t="s">
        <v>1206</v>
      </c>
      <c r="T3585" s="80">
        <v>3.12</v>
      </c>
      <c r="U3585" s="7" t="s">
        <v>2369</v>
      </c>
      <c r="V3585" s="85">
        <v>7.9500000000000001E-2</v>
      </c>
      <c r="W3585" s="81">
        <v>5.9790000000000003E-2</v>
      </c>
      <c r="X3585" s="4" t="s">
        <v>614</v>
      </c>
      <c r="Y3585" s="4"/>
      <c r="Z3585" s="80">
        <v>29000</v>
      </c>
      <c r="AA3585" s="78">
        <v>3.71</v>
      </c>
      <c r="AB3585" s="103">
        <v>109.435</v>
      </c>
      <c r="AD3585" s="80">
        <v>117.741</v>
      </c>
      <c r="AG3585" s="7" t="s">
        <v>17</v>
      </c>
      <c r="AH3585" s="81">
        <v>4.6E-5</v>
      </c>
      <c r="AI3585" s="81">
        <v>1.5070924620136201E-3</v>
      </c>
      <c r="AJ3585" s="81">
        <v>3.3645887964848002E-4</v>
      </c>
    </row>
    <row r="3586" spans="1:36" s="7" customFormat="1" x14ac:dyDescent="0.2">
      <c r="A3586" s="7">
        <v>1039</v>
      </c>
      <c r="B3586" s="7">
        <v>8056</v>
      </c>
      <c r="C3586" s="7" t="s">
        <v>2365</v>
      </c>
      <c r="D3586" s="7" t="s">
        <v>2366</v>
      </c>
      <c r="E3586" s="4" t="s">
        <v>426</v>
      </c>
      <c r="F3586" s="7" t="s">
        <v>2370</v>
      </c>
      <c r="G3586" s="7" t="s">
        <v>2371</v>
      </c>
      <c r="H3586" s="7" t="s">
        <v>76</v>
      </c>
      <c r="I3586" s="7" t="s">
        <v>230</v>
      </c>
      <c r="J3586" s="7" t="s">
        <v>61</v>
      </c>
      <c r="K3586" s="7" t="s">
        <v>314</v>
      </c>
      <c r="L3586" s="7" t="s">
        <v>799</v>
      </c>
      <c r="M3586" s="7" t="s">
        <v>102</v>
      </c>
      <c r="N3586" s="7" t="s">
        <v>890</v>
      </c>
      <c r="O3586" s="7" t="s">
        <v>62</v>
      </c>
      <c r="P3586" s="7" t="s">
        <v>1519</v>
      </c>
      <c r="Q3586" s="7" t="s">
        <v>96</v>
      </c>
      <c r="R3586" s="7" t="s">
        <v>57</v>
      </c>
      <c r="S3586" s="7" t="s">
        <v>1206</v>
      </c>
      <c r="T3586" s="80">
        <v>5.1909999999999998</v>
      </c>
      <c r="U3586" s="7" t="s">
        <v>2372</v>
      </c>
      <c r="V3586" s="85">
        <v>6.6500000000000004E-2</v>
      </c>
      <c r="W3586" s="81">
        <v>6.3299999999999995E-2</v>
      </c>
      <c r="X3586" s="4" t="s">
        <v>614</v>
      </c>
      <c r="Y3586" s="4"/>
      <c r="Z3586" s="80">
        <v>26000</v>
      </c>
      <c r="AA3586" s="78">
        <v>3.71</v>
      </c>
      <c r="AB3586" s="103">
        <v>102.789</v>
      </c>
      <c r="AD3586" s="80">
        <v>99.15</v>
      </c>
      <c r="AG3586" s="7" t="s">
        <v>17</v>
      </c>
      <c r="AH3586" s="81">
        <v>3.4999999999999997E-5</v>
      </c>
      <c r="AI3586" s="81">
        <v>1.2691226090375399E-3</v>
      </c>
      <c r="AJ3586" s="81">
        <v>2.8333203299471299E-4</v>
      </c>
    </row>
    <row r="3587" spans="1:36" s="7" customFormat="1" x14ac:dyDescent="0.2">
      <c r="A3587" s="7">
        <v>1039</v>
      </c>
      <c r="B3587" s="7">
        <v>8056</v>
      </c>
      <c r="C3587" s="7" t="s">
        <v>5179</v>
      </c>
      <c r="D3587" s="7" t="s">
        <v>5172</v>
      </c>
      <c r="E3587" s="82" t="s">
        <v>426</v>
      </c>
      <c r="F3587" s="7" t="s">
        <v>2373</v>
      </c>
      <c r="G3587" s="7" t="s">
        <v>2374</v>
      </c>
      <c r="H3587" s="7" t="s">
        <v>76</v>
      </c>
      <c r="I3587" s="7" t="s">
        <v>307</v>
      </c>
      <c r="J3587" s="7" t="s">
        <v>61</v>
      </c>
      <c r="K3587" s="7" t="s">
        <v>314</v>
      </c>
      <c r="L3587" s="7" t="s">
        <v>799</v>
      </c>
      <c r="M3587" s="7" t="s">
        <v>102</v>
      </c>
      <c r="N3587" s="7" t="s">
        <v>625</v>
      </c>
      <c r="O3587" s="7" t="s">
        <v>62</v>
      </c>
      <c r="P3587" s="7" t="s">
        <v>298</v>
      </c>
      <c r="Q3587" s="7" t="s">
        <v>298</v>
      </c>
      <c r="R3587" s="7" t="s">
        <v>298</v>
      </c>
      <c r="S3587" s="7" t="s">
        <v>1206</v>
      </c>
      <c r="T3587" s="80">
        <v>2.7</v>
      </c>
      <c r="U3587" s="7" t="s">
        <v>2375</v>
      </c>
      <c r="V3587" s="85">
        <v>2.5000000000000001E-2</v>
      </c>
      <c r="W3587" s="81">
        <v>1.9269999999999999E-2</v>
      </c>
      <c r="X3587" s="4" t="s">
        <v>614</v>
      </c>
      <c r="Y3587" s="4"/>
      <c r="Z3587" s="80">
        <v>103000</v>
      </c>
      <c r="AA3587" s="78">
        <v>3.71</v>
      </c>
      <c r="AB3587" s="103">
        <v>104.85299999999999</v>
      </c>
      <c r="AD3587" s="80">
        <v>400.67399999999998</v>
      </c>
      <c r="AG3587" s="7" t="s">
        <v>17</v>
      </c>
      <c r="AH3587" s="81">
        <v>2.3900000000000001E-4</v>
      </c>
      <c r="AI3587" s="81">
        <v>5.12864988756745E-3</v>
      </c>
      <c r="AJ3587" s="81">
        <v>1.14497274637994E-3</v>
      </c>
    </row>
    <row r="3588" spans="1:36" s="7" customFormat="1" x14ac:dyDescent="0.2">
      <c r="A3588" s="7">
        <v>1039</v>
      </c>
      <c r="B3588" s="7">
        <v>8056</v>
      </c>
      <c r="C3588" s="7" t="s">
        <v>2376</v>
      </c>
      <c r="D3588" s="7" t="s">
        <v>2377</v>
      </c>
      <c r="E3588" s="4" t="s">
        <v>426</v>
      </c>
      <c r="F3588" s="7" t="s">
        <v>2378</v>
      </c>
      <c r="G3588" s="7" t="s">
        <v>2379</v>
      </c>
      <c r="H3588" s="7" t="s">
        <v>76</v>
      </c>
      <c r="I3588" s="7" t="s">
        <v>230</v>
      </c>
      <c r="J3588" s="7" t="s">
        <v>61</v>
      </c>
      <c r="K3588" s="7" t="s">
        <v>314</v>
      </c>
      <c r="L3588" s="7" t="s">
        <v>799</v>
      </c>
      <c r="M3588" s="7" t="s">
        <v>102</v>
      </c>
      <c r="N3588" s="7" t="s">
        <v>895</v>
      </c>
      <c r="O3588" s="7" t="s">
        <v>62</v>
      </c>
      <c r="P3588" s="7" t="s">
        <v>1846</v>
      </c>
      <c r="Q3588" s="7" t="s">
        <v>96</v>
      </c>
      <c r="R3588" s="7" t="s">
        <v>57</v>
      </c>
      <c r="S3588" s="7" t="s">
        <v>1206</v>
      </c>
      <c r="T3588" s="80">
        <v>1.353</v>
      </c>
      <c r="U3588" s="7" t="s">
        <v>2380</v>
      </c>
      <c r="V3588" s="85">
        <v>6.0199999999999997E-2</v>
      </c>
      <c r="W3588" s="81">
        <v>4.7120000000000002E-2</v>
      </c>
      <c r="X3588" s="4" t="s">
        <v>614</v>
      </c>
      <c r="Y3588" s="4"/>
      <c r="Z3588" s="80">
        <v>17000</v>
      </c>
      <c r="AA3588" s="78">
        <v>3.71</v>
      </c>
      <c r="AB3588" s="103">
        <v>104.25</v>
      </c>
      <c r="AD3588" s="80">
        <v>65.75</v>
      </c>
      <c r="AG3588" s="7" t="s">
        <v>17</v>
      </c>
      <c r="AH3588" s="81">
        <v>3.9999999999999998E-6</v>
      </c>
      <c r="AI3588" s="81">
        <v>8.4160979666605496E-4</v>
      </c>
      <c r="AJ3588" s="81">
        <v>1.8788965934386499E-4</v>
      </c>
    </row>
    <row r="3589" spans="1:36" s="7" customFormat="1" x14ac:dyDescent="0.2">
      <c r="A3589" s="7">
        <v>1039</v>
      </c>
      <c r="B3589" s="7">
        <v>8056</v>
      </c>
      <c r="C3589" s="7" t="s">
        <v>2381</v>
      </c>
      <c r="D3589" s="7" t="s">
        <v>2382</v>
      </c>
      <c r="E3589" s="4" t="s">
        <v>426</v>
      </c>
      <c r="F3589" s="7" t="s">
        <v>2383</v>
      </c>
      <c r="G3589" s="7" t="s">
        <v>2384</v>
      </c>
      <c r="H3589" s="7" t="s">
        <v>76</v>
      </c>
      <c r="I3589" s="7" t="s">
        <v>230</v>
      </c>
      <c r="J3589" s="7" t="s">
        <v>61</v>
      </c>
      <c r="K3589" s="7" t="s">
        <v>314</v>
      </c>
      <c r="L3589" s="7" t="s">
        <v>799</v>
      </c>
      <c r="M3589" s="7" t="s">
        <v>102</v>
      </c>
      <c r="N3589" s="7" t="s">
        <v>881</v>
      </c>
      <c r="O3589" s="7" t="s">
        <v>62</v>
      </c>
      <c r="P3589" s="7" t="s">
        <v>1846</v>
      </c>
      <c r="Q3589" s="7" t="s">
        <v>96</v>
      </c>
      <c r="R3589" s="7" t="s">
        <v>57</v>
      </c>
      <c r="S3589" s="7" t="s">
        <v>1206</v>
      </c>
      <c r="T3589" s="80">
        <v>4.9690000000000003</v>
      </c>
      <c r="U3589" s="7" t="s">
        <v>2385</v>
      </c>
      <c r="V3589" s="85">
        <v>3.7499999999999999E-2</v>
      </c>
      <c r="W3589" s="81">
        <v>4.4639999999999999E-2</v>
      </c>
      <c r="X3589" s="4" t="s">
        <v>614</v>
      </c>
      <c r="Y3589" s="4"/>
      <c r="Z3589" s="80">
        <v>14000</v>
      </c>
      <c r="AA3589" s="78">
        <v>3.71</v>
      </c>
      <c r="AB3589" s="103">
        <v>99.465999999999994</v>
      </c>
      <c r="AD3589" s="80">
        <v>51.662999999999997</v>
      </c>
      <c r="AG3589" s="7" t="s">
        <v>17</v>
      </c>
      <c r="AH3589" s="81">
        <v>1.4E-5</v>
      </c>
      <c r="AI3589" s="81">
        <v>6.61284395536884E-4</v>
      </c>
      <c r="AJ3589" s="81">
        <v>1.4763195521135301E-4</v>
      </c>
    </row>
    <row r="3590" spans="1:36" s="7" customFormat="1" x14ac:dyDescent="0.2">
      <c r="A3590" s="7">
        <v>1039</v>
      </c>
      <c r="B3590" s="7">
        <v>8056</v>
      </c>
      <c r="C3590" s="7" t="s">
        <v>2386</v>
      </c>
      <c r="D3590" s="7" t="s">
        <v>2387</v>
      </c>
      <c r="E3590" s="4" t="s">
        <v>761</v>
      </c>
      <c r="F3590" t="s">
        <v>2388</v>
      </c>
      <c r="G3590" s="7" t="s">
        <v>2389</v>
      </c>
      <c r="H3590" s="7" t="s">
        <v>76</v>
      </c>
      <c r="I3590" s="7" t="s">
        <v>230</v>
      </c>
      <c r="J3590" s="7" t="s">
        <v>61</v>
      </c>
      <c r="K3590" s="7" t="s">
        <v>204</v>
      </c>
      <c r="L3590" s="7" t="s">
        <v>799</v>
      </c>
      <c r="M3590" s="7" t="s">
        <v>102</v>
      </c>
      <c r="N3590" s="7" t="s">
        <v>856</v>
      </c>
      <c r="O3590" s="7" t="s">
        <v>62</v>
      </c>
      <c r="P3590" s="7" t="s">
        <v>298</v>
      </c>
      <c r="Q3590" s="7" t="s">
        <v>298</v>
      </c>
      <c r="R3590" s="7" t="s">
        <v>298</v>
      </c>
      <c r="S3590" s="7" t="s">
        <v>1206</v>
      </c>
      <c r="T3590" s="80">
        <v>4.4219999999999997</v>
      </c>
      <c r="U3590" s="104" t="s">
        <v>2390</v>
      </c>
      <c r="V3590" s="85">
        <v>5.0259999999999999E-2</v>
      </c>
      <c r="W3590" s="81">
        <v>5.0110000000000002E-2</v>
      </c>
      <c r="X3590" s="4" t="s">
        <v>614</v>
      </c>
      <c r="Y3590" s="4"/>
      <c r="Z3590" s="80">
        <v>2000</v>
      </c>
      <c r="AA3590" s="78">
        <v>3.71</v>
      </c>
      <c r="AB3590" s="103">
        <v>100.50700000000001</v>
      </c>
      <c r="AD3590" s="80">
        <v>7.4580000000000002</v>
      </c>
      <c r="AG3590" s="7" t="s">
        <v>17</v>
      </c>
      <c r="AH3590" s="81">
        <v>1.9999999999999999E-6</v>
      </c>
      <c r="AI3590" s="81">
        <v>9.54575392683852E-5</v>
      </c>
      <c r="AJ3590" s="81">
        <v>2.1310926519617499E-5</v>
      </c>
    </row>
    <row r="3591" spans="1:36" s="7" customFormat="1" x14ac:dyDescent="0.2">
      <c r="A3591" s="7">
        <v>1039</v>
      </c>
      <c r="B3591" s="7">
        <v>8056</v>
      </c>
      <c r="C3591" s="7" t="s">
        <v>2843</v>
      </c>
      <c r="D3591" s="7" t="s">
        <v>2844</v>
      </c>
      <c r="E3591" s="4" t="s">
        <v>78</v>
      </c>
      <c r="F3591" s="7" t="s">
        <v>2845</v>
      </c>
      <c r="G3591" s="7" t="s">
        <v>2846</v>
      </c>
      <c r="H3591" s="7" t="s">
        <v>76</v>
      </c>
      <c r="I3591" s="7" t="s">
        <v>230</v>
      </c>
      <c r="J3591" s="7" t="s">
        <v>61</v>
      </c>
      <c r="K3591" s="7" t="s">
        <v>315</v>
      </c>
      <c r="L3591" s="7" t="s">
        <v>799</v>
      </c>
      <c r="M3591" s="7" t="s">
        <v>102</v>
      </c>
      <c r="N3591" s="7" t="s">
        <v>872</v>
      </c>
      <c r="O3591" s="7" t="s">
        <v>62</v>
      </c>
      <c r="P3591" s="7" t="s">
        <v>1562</v>
      </c>
      <c r="Q3591" s="7" t="s">
        <v>96</v>
      </c>
      <c r="R3591" s="7" t="s">
        <v>57</v>
      </c>
      <c r="S3591" s="7" t="s">
        <v>1206</v>
      </c>
      <c r="T3591" s="80">
        <v>4.1360000000000001</v>
      </c>
      <c r="U3591" s="7" t="s">
        <v>2847</v>
      </c>
      <c r="V3591" s="85">
        <v>2.9000000000000001E-2</v>
      </c>
      <c r="W3591" s="81">
        <v>5.4780000000000002E-2</v>
      </c>
      <c r="X3591" s="4" t="s">
        <v>614</v>
      </c>
      <c r="Y3591" s="4"/>
      <c r="Z3591" s="80">
        <v>6000</v>
      </c>
      <c r="AA3591" s="78">
        <v>3.71</v>
      </c>
      <c r="AB3591" s="103">
        <v>80.147999999999996</v>
      </c>
      <c r="AD3591" s="80">
        <v>17.841000000000001</v>
      </c>
      <c r="AG3591" s="7" t="s">
        <v>17</v>
      </c>
      <c r="AH3591" s="81">
        <v>1.2999999999999999E-5</v>
      </c>
      <c r="AI3591" s="81">
        <v>2.2836600292292999E-4</v>
      </c>
      <c r="AJ3591" s="81">
        <v>5.09827840228133E-5</v>
      </c>
    </row>
    <row r="3592" spans="1:36" s="7" customFormat="1" x14ac:dyDescent="0.2">
      <c r="A3592" s="7">
        <v>1039</v>
      </c>
      <c r="B3592" s="7">
        <v>8056</v>
      </c>
      <c r="C3592" s="7" t="s">
        <v>1509</v>
      </c>
      <c r="D3592" s="7" t="s">
        <v>1510</v>
      </c>
      <c r="E3592" s="4" t="s">
        <v>426</v>
      </c>
      <c r="F3592" s="7" t="s">
        <v>1511</v>
      </c>
      <c r="G3592" s="7" t="s">
        <v>1512</v>
      </c>
      <c r="H3592" s="7" t="s">
        <v>76</v>
      </c>
      <c r="I3592" s="7" t="s">
        <v>230</v>
      </c>
      <c r="J3592" s="7" t="s">
        <v>61</v>
      </c>
      <c r="K3592" s="7" t="s">
        <v>315</v>
      </c>
      <c r="L3592" s="7" t="s">
        <v>799</v>
      </c>
      <c r="M3592" s="7" t="s">
        <v>102</v>
      </c>
      <c r="N3592" s="7" t="s">
        <v>856</v>
      </c>
      <c r="O3592" s="7" t="s">
        <v>62</v>
      </c>
      <c r="P3592" s="7" t="s">
        <v>1513</v>
      </c>
      <c r="Q3592" s="7" t="s">
        <v>84</v>
      </c>
      <c r="R3592" s="7" t="s">
        <v>57</v>
      </c>
      <c r="S3592" s="7" t="s">
        <v>1206</v>
      </c>
      <c r="T3592" s="99">
        <v>0.76</v>
      </c>
      <c r="U3592" s="7" t="s">
        <v>1514</v>
      </c>
      <c r="V3592" s="85">
        <v>0.09</v>
      </c>
      <c r="W3592" s="81">
        <v>8.1129999999999994E-2</v>
      </c>
      <c r="X3592" s="4" t="s">
        <v>614</v>
      </c>
      <c r="Y3592" s="4"/>
      <c r="Z3592" s="80">
        <v>76000</v>
      </c>
      <c r="AA3592" s="78">
        <v>3.71</v>
      </c>
      <c r="AB3592" s="103">
        <v>103.11199999999999</v>
      </c>
      <c r="AD3592" s="80">
        <v>290.73599999999999</v>
      </c>
      <c r="AG3592" s="7" t="s">
        <v>17</v>
      </c>
      <c r="AH3592" s="81">
        <v>1.22E-4</v>
      </c>
      <c r="AI3592" s="81">
        <v>3.7214361014782302E-3</v>
      </c>
      <c r="AJ3592" s="81">
        <v>8.30811813439656E-4</v>
      </c>
    </row>
    <row r="3593" spans="1:36" s="7" customFormat="1" x14ac:dyDescent="0.2">
      <c r="A3593" s="7">
        <v>1039</v>
      </c>
      <c r="B3593" s="7">
        <v>8056</v>
      </c>
      <c r="C3593" s="7" t="s">
        <v>2391</v>
      </c>
      <c r="D3593" t="s">
        <v>2392</v>
      </c>
      <c r="E3593" s="4" t="s">
        <v>426</v>
      </c>
      <c r="F3593" s="7" t="s">
        <v>2393</v>
      </c>
      <c r="G3593" s="7" t="s">
        <v>2394</v>
      </c>
      <c r="H3593" s="7" t="s">
        <v>76</v>
      </c>
      <c r="I3593" s="7" t="s">
        <v>230</v>
      </c>
      <c r="J3593" s="7" t="s">
        <v>61</v>
      </c>
      <c r="K3593" s="7" t="s">
        <v>313</v>
      </c>
      <c r="L3593" s="7" t="s">
        <v>799</v>
      </c>
      <c r="M3593" s="7" t="s">
        <v>102</v>
      </c>
      <c r="N3593" s="7" t="s">
        <v>1134</v>
      </c>
      <c r="O3593" s="7" t="s">
        <v>62</v>
      </c>
      <c r="P3593" s="7" t="s">
        <v>298</v>
      </c>
      <c r="Q3593" s="7" t="s">
        <v>298</v>
      </c>
      <c r="R3593" s="7" t="s">
        <v>298</v>
      </c>
      <c r="S3593" s="7" t="s">
        <v>1207</v>
      </c>
      <c r="T3593" s="80">
        <v>6.29</v>
      </c>
      <c r="U3593" s="7" t="s">
        <v>2395</v>
      </c>
      <c r="V3593" s="85">
        <v>6.25E-2</v>
      </c>
      <c r="W3593" s="81">
        <v>0</v>
      </c>
      <c r="X3593" s="4" t="s">
        <v>614</v>
      </c>
      <c r="Y3593" s="4"/>
      <c r="Z3593" s="80">
        <v>45436</v>
      </c>
      <c r="AA3593" s="78">
        <v>4.1524000000000001</v>
      </c>
      <c r="AB3593" s="103">
        <v>28.777999999999999</v>
      </c>
      <c r="AD3593" s="80">
        <v>54.295000000000002</v>
      </c>
      <c r="AG3593" s="7" t="s">
        <v>17</v>
      </c>
      <c r="AH3593" s="81">
        <v>1.5E-5</v>
      </c>
      <c r="AI3593" s="81">
        <v>6.9497354888424002E-4</v>
      </c>
      <c r="AJ3593" s="81">
        <v>1.5515306959368601E-4</v>
      </c>
    </row>
    <row r="3594" spans="1:36" s="7" customFormat="1" x14ac:dyDescent="0.2">
      <c r="A3594" s="7">
        <v>1039</v>
      </c>
      <c r="B3594" s="7">
        <v>8056</v>
      </c>
      <c r="C3594" s="7" t="s">
        <v>2396</v>
      </c>
      <c r="D3594" s="7" t="s">
        <v>2397</v>
      </c>
      <c r="E3594" s="4" t="s">
        <v>78</v>
      </c>
      <c r="F3594" s="7" t="s">
        <v>2398</v>
      </c>
      <c r="G3594" s="7" t="s">
        <v>2399</v>
      </c>
      <c r="H3594" s="7" t="s">
        <v>76</v>
      </c>
      <c r="I3594" s="7" t="s">
        <v>230</v>
      </c>
      <c r="J3594" s="7" t="s">
        <v>61</v>
      </c>
      <c r="K3594" s="7" t="s">
        <v>314</v>
      </c>
      <c r="L3594" s="7" t="s">
        <v>799</v>
      </c>
      <c r="M3594" s="7" t="s">
        <v>102</v>
      </c>
      <c r="N3594" s="7" t="s">
        <v>1134</v>
      </c>
      <c r="O3594" s="7" t="s">
        <v>62</v>
      </c>
      <c r="P3594" s="7" t="s">
        <v>1519</v>
      </c>
      <c r="Q3594" s="7" t="s">
        <v>96</v>
      </c>
      <c r="R3594" s="7" t="s">
        <v>57</v>
      </c>
      <c r="S3594" s="7" t="s">
        <v>1206</v>
      </c>
      <c r="T3594" s="80">
        <v>4.3600000000000003</v>
      </c>
      <c r="U3594" s="7" t="s">
        <v>2400</v>
      </c>
      <c r="V3594" s="85">
        <v>5.8000000000000003E-2</v>
      </c>
      <c r="W3594" s="81">
        <v>0</v>
      </c>
      <c r="X3594" s="4" t="s">
        <v>614</v>
      </c>
      <c r="Y3594" s="4"/>
      <c r="Z3594" s="80">
        <v>10000</v>
      </c>
      <c r="AA3594" s="78">
        <v>3.71</v>
      </c>
      <c r="AB3594" s="103">
        <v>100.074</v>
      </c>
      <c r="AD3594" s="80">
        <v>37.127000000000002</v>
      </c>
      <c r="AG3594" s="7" t="s">
        <v>17</v>
      </c>
      <c r="AH3594" s="81">
        <v>2.0000000000000002E-5</v>
      </c>
      <c r="AI3594" s="81">
        <v>4.75231932404568E-4</v>
      </c>
      <c r="AJ3594" s="81">
        <v>1.06095682634088E-4</v>
      </c>
    </row>
    <row r="3595" spans="1:36" s="7" customFormat="1" x14ac:dyDescent="0.2">
      <c r="A3595" s="7">
        <v>1039</v>
      </c>
      <c r="B3595" s="7">
        <v>8056</v>
      </c>
      <c r="C3595" s="7" t="s">
        <v>2671</v>
      </c>
      <c r="D3595" s="7" t="s">
        <v>2672</v>
      </c>
      <c r="E3595" s="4" t="s">
        <v>426</v>
      </c>
      <c r="F3595" s="7" t="s">
        <v>2848</v>
      </c>
      <c r="G3595" s="7" t="s">
        <v>2849</v>
      </c>
      <c r="H3595" s="7" t="s">
        <v>76</v>
      </c>
      <c r="I3595" s="7" t="s">
        <v>230</v>
      </c>
      <c r="J3595" s="7" t="s">
        <v>61</v>
      </c>
      <c r="K3595" s="7" t="s">
        <v>317</v>
      </c>
      <c r="L3595" s="7" t="s">
        <v>799</v>
      </c>
      <c r="M3595" s="7" t="s">
        <v>102</v>
      </c>
      <c r="N3595" s="7" t="s">
        <v>1134</v>
      </c>
      <c r="O3595" s="7" t="s">
        <v>62</v>
      </c>
      <c r="P3595" s="7" t="s">
        <v>1519</v>
      </c>
      <c r="Q3595" s="7" t="s">
        <v>84</v>
      </c>
      <c r="R3595" s="7" t="s">
        <v>57</v>
      </c>
      <c r="S3595" s="7" t="s">
        <v>1206</v>
      </c>
      <c r="T3595" s="80">
        <v>3.7669999999999999</v>
      </c>
      <c r="U3595" s="7" t="s">
        <v>2850</v>
      </c>
      <c r="V3595" s="85">
        <v>3.125E-2</v>
      </c>
      <c r="W3595" s="81">
        <v>6.1310000000000003E-2</v>
      </c>
      <c r="X3595" s="4" t="s">
        <v>614</v>
      </c>
      <c r="Y3595" s="4"/>
      <c r="Z3595" s="80">
        <v>25000</v>
      </c>
      <c r="AA3595" s="78">
        <v>3.71</v>
      </c>
      <c r="AB3595" s="103">
        <v>92.081000000000003</v>
      </c>
      <c r="AD3595" s="80">
        <v>85.406000000000006</v>
      </c>
      <c r="AG3595" s="7" t="s">
        <v>17</v>
      </c>
      <c r="AH3595" s="81">
        <v>3.3000000000000003E-5</v>
      </c>
      <c r="AI3595" s="81">
        <v>1.0931952510554301E-3</v>
      </c>
      <c r="AJ3595" s="81">
        <v>2.4405619341743E-4</v>
      </c>
    </row>
    <row r="3596" spans="1:36" s="7" customFormat="1" x14ac:dyDescent="0.2">
      <c r="A3596" s="7">
        <v>1039</v>
      </c>
      <c r="B3596" s="7">
        <v>8056</v>
      </c>
      <c r="C3596" s="7" t="s">
        <v>2401</v>
      </c>
      <c r="D3596" s="7" t="s">
        <v>2402</v>
      </c>
      <c r="E3596" s="4" t="s">
        <v>426</v>
      </c>
      <c r="F3596" s="7" t="s">
        <v>2403</v>
      </c>
      <c r="G3596" s="7" t="s">
        <v>2404</v>
      </c>
      <c r="H3596" s="7" t="s">
        <v>76</v>
      </c>
      <c r="I3596" s="7" t="s">
        <v>230</v>
      </c>
      <c r="J3596" s="7" t="s">
        <v>61</v>
      </c>
      <c r="K3596" s="7" t="s">
        <v>59</v>
      </c>
      <c r="L3596" s="7" t="s">
        <v>799</v>
      </c>
      <c r="M3596" s="7" t="s">
        <v>102</v>
      </c>
      <c r="N3596" s="7" t="s">
        <v>862</v>
      </c>
      <c r="O3596" s="7" t="s">
        <v>62</v>
      </c>
      <c r="P3596" s="7" t="s">
        <v>1519</v>
      </c>
      <c r="Q3596" s="7" t="s">
        <v>96</v>
      </c>
      <c r="R3596" s="7" t="s">
        <v>57</v>
      </c>
      <c r="S3596" s="7" t="s">
        <v>1206</v>
      </c>
      <c r="T3596" s="80">
        <v>3.734</v>
      </c>
      <c r="U3596" s="7" t="s">
        <v>2405</v>
      </c>
      <c r="V3596" s="85">
        <v>2.5000000000000001E-2</v>
      </c>
      <c r="W3596" s="81">
        <v>5.3629999999999997E-2</v>
      </c>
      <c r="X3596" s="4" t="s">
        <v>614</v>
      </c>
      <c r="Y3596" s="4"/>
      <c r="Z3596" s="80">
        <v>21000</v>
      </c>
      <c r="AA3596" s="78">
        <v>3.71</v>
      </c>
      <c r="AB3596" s="103">
        <v>90.873999999999995</v>
      </c>
      <c r="AD3596" s="80">
        <v>70.8</v>
      </c>
      <c r="AG3596" s="7" t="s">
        <v>17</v>
      </c>
      <c r="AH3596" s="81">
        <v>4.1999999999999998E-5</v>
      </c>
      <c r="AI3596" s="81">
        <v>9.0623953397192297E-4</v>
      </c>
      <c r="AJ3596" s="81">
        <v>2.02318269103384E-4</v>
      </c>
    </row>
    <row r="3597" spans="1:36" s="7" customFormat="1" x14ac:dyDescent="0.2">
      <c r="A3597" s="7">
        <v>1039</v>
      </c>
      <c r="B3597" s="7">
        <v>8056</v>
      </c>
      <c r="C3597" s="7" t="s">
        <v>2406</v>
      </c>
      <c r="D3597" s="7" t="s">
        <v>2407</v>
      </c>
      <c r="E3597" s="4" t="s">
        <v>425</v>
      </c>
      <c r="F3597" s="7" t="s">
        <v>2408</v>
      </c>
      <c r="G3597" s="7" t="s">
        <v>2409</v>
      </c>
      <c r="H3597" s="7" t="s">
        <v>76</v>
      </c>
      <c r="I3597" s="7" t="s">
        <v>230</v>
      </c>
      <c r="J3597" s="7" t="s">
        <v>61</v>
      </c>
      <c r="K3597" s="7" t="s">
        <v>53</v>
      </c>
      <c r="L3597" s="7" t="s">
        <v>799</v>
      </c>
      <c r="M3597" s="7" t="s">
        <v>102</v>
      </c>
      <c r="N3597" s="7" t="s">
        <v>870</v>
      </c>
      <c r="O3597" s="7" t="s">
        <v>62</v>
      </c>
      <c r="P3597" s="7" t="s">
        <v>298</v>
      </c>
      <c r="Q3597" s="7" t="s">
        <v>298</v>
      </c>
      <c r="R3597" s="7" t="s">
        <v>298</v>
      </c>
      <c r="S3597" s="7" t="s">
        <v>1206</v>
      </c>
      <c r="T3597" s="80">
        <v>1.042</v>
      </c>
      <c r="U3597" s="7" t="s">
        <v>2410</v>
      </c>
      <c r="V3597" s="85">
        <v>0</v>
      </c>
      <c r="W3597" s="81">
        <v>7.009E-2</v>
      </c>
      <c r="X3597" s="4" t="s">
        <v>614</v>
      </c>
      <c r="Y3597" s="4"/>
      <c r="Z3597" s="80">
        <v>20000</v>
      </c>
      <c r="AA3597" s="78">
        <v>3.71</v>
      </c>
      <c r="AB3597" s="103">
        <v>94.009</v>
      </c>
      <c r="AD3597" s="80">
        <v>69.754000000000005</v>
      </c>
      <c r="AG3597" s="7" t="s">
        <v>17</v>
      </c>
      <c r="AH3597" s="81">
        <v>4.3000000000000002E-5</v>
      </c>
      <c r="AI3597" s="81">
        <v>8.9286068495201697E-4</v>
      </c>
      <c r="AJ3597" s="81">
        <v>1.9933143673199201E-4</v>
      </c>
    </row>
    <row r="3598" spans="1:36" s="7" customFormat="1" x14ac:dyDescent="0.2">
      <c r="A3598" s="7">
        <v>1039</v>
      </c>
      <c r="B3598" s="7">
        <v>8056</v>
      </c>
      <c r="C3598" s="7" t="s">
        <v>1515</v>
      </c>
      <c r="D3598" s="7" t="s">
        <v>1516</v>
      </c>
      <c r="E3598" s="4" t="s">
        <v>426</v>
      </c>
      <c r="F3598" s="7" t="s">
        <v>1517</v>
      </c>
      <c r="G3598" s="7" t="s">
        <v>1518</v>
      </c>
      <c r="H3598" s="7" t="s">
        <v>76</v>
      </c>
      <c r="I3598" s="7" t="s">
        <v>230</v>
      </c>
      <c r="J3598" s="7" t="s">
        <v>61</v>
      </c>
      <c r="K3598" s="7" t="s">
        <v>314</v>
      </c>
      <c r="L3598" s="7" t="s">
        <v>799</v>
      </c>
      <c r="M3598" s="7" t="s">
        <v>102</v>
      </c>
      <c r="N3598" s="7" t="s">
        <v>888</v>
      </c>
      <c r="O3598" s="7" t="s">
        <v>62</v>
      </c>
      <c r="P3598" s="7" t="s">
        <v>1519</v>
      </c>
      <c r="Q3598" s="7" t="s">
        <v>96</v>
      </c>
      <c r="R3598" s="7" t="s">
        <v>57</v>
      </c>
      <c r="S3598" s="7" t="s">
        <v>1206</v>
      </c>
      <c r="T3598" s="80">
        <v>2.5960000000000001</v>
      </c>
      <c r="U3598" s="7" t="s">
        <v>1520</v>
      </c>
      <c r="V3598" s="85">
        <v>2.3E-2</v>
      </c>
      <c r="W3598" s="81">
        <v>4.7980000000000002E-2</v>
      </c>
      <c r="X3598" s="4" t="s">
        <v>614</v>
      </c>
      <c r="Y3598" s="4"/>
      <c r="Z3598" s="80">
        <v>58000</v>
      </c>
      <c r="AA3598" s="78">
        <v>3.71</v>
      </c>
      <c r="AB3598" s="103">
        <v>94.900999999999996</v>
      </c>
      <c r="AD3598" s="80">
        <v>204.208</v>
      </c>
      <c r="AG3598" s="7" t="s">
        <v>17</v>
      </c>
      <c r="AH3598" s="81">
        <v>7.7000000000000001E-5</v>
      </c>
      <c r="AI3598" s="81">
        <v>2.6138757998224798E-3</v>
      </c>
      <c r="AJ3598" s="81">
        <v>5.8354861782899503E-4</v>
      </c>
    </row>
    <row r="3599" spans="1:36" s="7" customFormat="1" x14ac:dyDescent="0.2">
      <c r="A3599" s="7">
        <v>1039</v>
      </c>
      <c r="B3599" s="7">
        <v>8056</v>
      </c>
      <c r="C3599" s="7" t="s">
        <v>1521</v>
      </c>
      <c r="D3599" s="7" t="s">
        <v>1522</v>
      </c>
      <c r="E3599" s="4" t="s">
        <v>425</v>
      </c>
      <c r="F3599" s="7" t="s">
        <v>2411</v>
      </c>
      <c r="G3599" s="7" t="s">
        <v>2412</v>
      </c>
      <c r="H3599" s="7" t="s">
        <v>76</v>
      </c>
      <c r="I3599" s="7" t="s">
        <v>230</v>
      </c>
      <c r="J3599" s="7" t="s">
        <v>61</v>
      </c>
      <c r="K3599" s="7" t="s">
        <v>314</v>
      </c>
      <c r="L3599" s="7" t="s">
        <v>799</v>
      </c>
      <c r="M3599" s="7" t="s">
        <v>102</v>
      </c>
      <c r="N3599" s="7" t="s">
        <v>888</v>
      </c>
      <c r="O3599" s="7" t="s">
        <v>62</v>
      </c>
      <c r="P3599" s="7" t="s">
        <v>1525</v>
      </c>
      <c r="Q3599" s="7" t="s">
        <v>96</v>
      </c>
      <c r="R3599" s="7" t="s">
        <v>57</v>
      </c>
      <c r="S3599" s="7" t="s">
        <v>1207</v>
      </c>
      <c r="T3599" s="80">
        <v>4.7110000000000003</v>
      </c>
      <c r="U3599" s="7" t="s">
        <v>2413</v>
      </c>
      <c r="V3599" s="85">
        <v>4.3749999999999997E-2</v>
      </c>
      <c r="W3599" s="81">
        <v>4.5440000000000001E-2</v>
      </c>
      <c r="X3599" s="4" t="s">
        <v>614</v>
      </c>
      <c r="Y3599" s="4"/>
      <c r="Z3599" s="80">
        <v>133000</v>
      </c>
      <c r="AA3599" s="78">
        <v>4.1524000000000001</v>
      </c>
      <c r="AB3599" s="103">
        <v>101.511</v>
      </c>
      <c r="AD3599" s="80">
        <v>560.61099999999999</v>
      </c>
      <c r="AG3599" s="7" t="s">
        <v>17</v>
      </c>
      <c r="AH3599" s="81">
        <v>8.8999999999999995E-5</v>
      </c>
      <c r="AI3599" s="81">
        <v>7.1758560224092303E-3</v>
      </c>
      <c r="AJ3599" s="81">
        <v>1.60201217819958E-3</v>
      </c>
    </row>
    <row r="3600" spans="1:36" s="7" customFormat="1" x14ac:dyDescent="0.2">
      <c r="A3600" s="7">
        <v>1039</v>
      </c>
      <c r="B3600" s="7">
        <v>8056</v>
      </c>
      <c r="C3600" s="7" t="s">
        <v>1521</v>
      </c>
      <c r="D3600" s="7" t="s">
        <v>1522</v>
      </c>
      <c r="E3600" s="4" t="s">
        <v>425</v>
      </c>
      <c r="F3600" s="7" t="s">
        <v>1523</v>
      </c>
      <c r="G3600" s="7" t="s">
        <v>1524</v>
      </c>
      <c r="H3600" s="7" t="s">
        <v>76</v>
      </c>
      <c r="I3600" s="7" t="s">
        <v>230</v>
      </c>
      <c r="J3600" s="7" t="s">
        <v>61</v>
      </c>
      <c r="K3600" s="7" t="s">
        <v>314</v>
      </c>
      <c r="L3600" s="7" t="s">
        <v>799</v>
      </c>
      <c r="M3600" s="7" t="s">
        <v>102</v>
      </c>
      <c r="N3600" s="7" t="s">
        <v>888</v>
      </c>
      <c r="O3600" s="7" t="s">
        <v>62</v>
      </c>
      <c r="P3600" s="7" t="s">
        <v>1525</v>
      </c>
      <c r="Q3600" s="7" t="s">
        <v>96</v>
      </c>
      <c r="R3600" s="7" t="s">
        <v>57</v>
      </c>
      <c r="S3600" s="7" t="s">
        <v>1207</v>
      </c>
      <c r="T3600" s="80">
        <v>2.4260000000000002</v>
      </c>
      <c r="U3600" s="7" t="s">
        <v>1526</v>
      </c>
      <c r="V3600" s="85">
        <v>3.7499999999999999E-2</v>
      </c>
      <c r="W3600" s="81">
        <v>4.4429999999999997E-2</v>
      </c>
      <c r="X3600" s="4" t="s">
        <v>614</v>
      </c>
      <c r="Y3600" s="4"/>
      <c r="Z3600" s="80">
        <v>80000</v>
      </c>
      <c r="AA3600" s="78">
        <v>4.1524000000000001</v>
      </c>
      <c r="AB3600" s="103">
        <v>100.795</v>
      </c>
      <c r="AD3600" s="80">
        <v>334.83199999999999</v>
      </c>
      <c r="AG3600" s="7" t="s">
        <v>17</v>
      </c>
      <c r="AH3600" s="81">
        <v>7.2999999999999999E-5</v>
      </c>
      <c r="AI3600" s="81">
        <v>4.2858683763309898E-3</v>
      </c>
      <c r="AJ3600" s="81">
        <v>9.5682150137921804E-4</v>
      </c>
    </row>
    <row r="3601" spans="1:36" s="7" customFormat="1" x14ac:dyDescent="0.2">
      <c r="A3601" s="7">
        <v>1039</v>
      </c>
      <c r="B3601" s="7">
        <v>8056</v>
      </c>
      <c r="C3601" s="7" t="s">
        <v>1527</v>
      </c>
      <c r="D3601" s="7" t="s">
        <v>5171</v>
      </c>
      <c r="E3601" s="82" t="s">
        <v>426</v>
      </c>
      <c r="F3601" s="7" t="s">
        <v>1528</v>
      </c>
      <c r="G3601" s="7" t="s">
        <v>1529</v>
      </c>
      <c r="H3601" s="7" t="s">
        <v>76</v>
      </c>
      <c r="I3601" s="7" t="s">
        <v>230</v>
      </c>
      <c r="J3601" s="7" t="s">
        <v>61</v>
      </c>
      <c r="K3601" s="7" t="s">
        <v>315</v>
      </c>
      <c r="L3601" s="7" t="s">
        <v>799</v>
      </c>
      <c r="M3601" s="7" t="s">
        <v>102</v>
      </c>
      <c r="N3601" s="7" t="s">
        <v>856</v>
      </c>
      <c r="O3601" s="7" t="s">
        <v>62</v>
      </c>
      <c r="P3601" s="7" t="s">
        <v>1530</v>
      </c>
      <c r="Q3601" s="7" t="s">
        <v>96</v>
      </c>
      <c r="R3601" s="7" t="s">
        <v>57</v>
      </c>
      <c r="S3601" s="7" t="s">
        <v>1206</v>
      </c>
      <c r="T3601" s="80">
        <v>2.3090000000000002</v>
      </c>
      <c r="U3601" s="7" t="s">
        <v>1531</v>
      </c>
      <c r="V3601" s="85">
        <v>6.5000000000000002E-2</v>
      </c>
      <c r="W3601" s="81">
        <v>7.2270000000000001E-2</v>
      </c>
      <c r="X3601" s="4" t="s">
        <v>614</v>
      </c>
      <c r="Y3601" s="4"/>
      <c r="Z3601" s="80">
        <v>95000</v>
      </c>
      <c r="AA3601" s="78">
        <v>3.71</v>
      </c>
      <c r="AB3601" s="103">
        <v>101.208</v>
      </c>
      <c r="AD3601" s="80">
        <v>356.709</v>
      </c>
      <c r="AG3601" s="7" t="s">
        <v>17</v>
      </c>
      <c r="AH3601" s="81">
        <v>2.1100000000000001E-4</v>
      </c>
      <c r="AI3601" s="81">
        <v>4.56589096336145E-3</v>
      </c>
      <c r="AJ3601" s="81">
        <v>1.01933663451355E-3</v>
      </c>
    </row>
    <row r="3602" spans="1:36" s="7" customFormat="1" x14ac:dyDescent="0.2">
      <c r="A3602" s="7">
        <v>1039</v>
      </c>
      <c r="B3602" s="7">
        <v>8056</v>
      </c>
      <c r="C3602" s="7" t="s">
        <v>2414</v>
      </c>
      <c r="D3602" s="7" t="s">
        <v>2415</v>
      </c>
      <c r="E3602" s="4" t="s">
        <v>426</v>
      </c>
      <c r="F3602" s="7" t="s">
        <v>2416</v>
      </c>
      <c r="G3602" s="7" t="s">
        <v>2417</v>
      </c>
      <c r="H3602" s="7" t="s">
        <v>76</v>
      </c>
      <c r="I3602" s="7" t="s">
        <v>230</v>
      </c>
      <c r="J3602" s="7" t="s">
        <v>61</v>
      </c>
      <c r="K3602" s="7" t="s">
        <v>317</v>
      </c>
      <c r="L3602" s="7" t="s">
        <v>799</v>
      </c>
      <c r="M3602" s="7" t="s">
        <v>102</v>
      </c>
      <c r="N3602" s="7" t="s">
        <v>873</v>
      </c>
      <c r="O3602" s="7" t="s">
        <v>62</v>
      </c>
      <c r="P3602" s="7" t="s">
        <v>1530</v>
      </c>
      <c r="Q3602" s="7" t="s">
        <v>84</v>
      </c>
      <c r="R3602" s="7" t="s">
        <v>57</v>
      </c>
      <c r="S3602" s="7" t="s">
        <v>1206</v>
      </c>
      <c r="T3602" s="80">
        <v>6.1829999999999998</v>
      </c>
      <c r="U3602" s="7" t="s">
        <v>2418</v>
      </c>
      <c r="V3602" s="85">
        <v>4.4999999999999998E-2</v>
      </c>
      <c r="W3602" s="81">
        <v>6.5360000000000001E-2</v>
      </c>
      <c r="X3602" s="4" t="s">
        <v>614</v>
      </c>
      <c r="Y3602" s="4"/>
      <c r="Z3602" s="80">
        <v>31000</v>
      </c>
      <c r="AA3602" s="78">
        <v>3.71</v>
      </c>
      <c r="AB3602" s="103">
        <v>89.436999999999998</v>
      </c>
      <c r="AD3602" s="80">
        <v>102.86199999999999</v>
      </c>
      <c r="AG3602" s="7" t="s">
        <v>17</v>
      </c>
      <c r="AH3602" s="81">
        <v>8.8999999999999995E-5</v>
      </c>
      <c r="AI3602" s="81">
        <v>1.31663987100251E-3</v>
      </c>
      <c r="AJ3602" s="81">
        <v>2.9394027709895101E-4</v>
      </c>
    </row>
    <row r="3603" spans="1:36" s="7" customFormat="1" x14ac:dyDescent="0.2">
      <c r="A3603" s="7">
        <v>1039</v>
      </c>
      <c r="B3603" s="7">
        <v>8056</v>
      </c>
      <c r="C3603" s="7" t="s">
        <v>2762</v>
      </c>
      <c r="D3603" s="7" t="s">
        <v>2763</v>
      </c>
      <c r="E3603" s="4" t="s">
        <v>426</v>
      </c>
      <c r="F3603" s="7" t="s">
        <v>2851</v>
      </c>
      <c r="G3603" s="7" t="s">
        <v>2852</v>
      </c>
      <c r="H3603" s="7" t="s">
        <v>76</v>
      </c>
      <c r="I3603" s="7" t="s">
        <v>230</v>
      </c>
      <c r="J3603" s="7" t="s">
        <v>61</v>
      </c>
      <c r="K3603" s="7" t="s">
        <v>314</v>
      </c>
      <c r="L3603" s="7" t="s">
        <v>799</v>
      </c>
      <c r="M3603" s="7" t="s">
        <v>102</v>
      </c>
      <c r="N3603" s="7" t="s">
        <v>898</v>
      </c>
      <c r="O3603" s="7" t="s">
        <v>62</v>
      </c>
      <c r="P3603" s="7" t="s">
        <v>1404</v>
      </c>
      <c r="Q3603" s="7" t="s">
        <v>96</v>
      </c>
      <c r="R3603" s="7" t="s">
        <v>57</v>
      </c>
      <c r="S3603" s="7" t="s">
        <v>1206</v>
      </c>
      <c r="T3603" s="80">
        <v>2.359</v>
      </c>
      <c r="U3603" s="7" t="s">
        <v>2853</v>
      </c>
      <c r="V3603" s="85">
        <v>0.03</v>
      </c>
      <c r="W3603" s="81">
        <v>4.3040000000000002E-2</v>
      </c>
      <c r="X3603" s="4" t="s">
        <v>614</v>
      </c>
      <c r="Y3603" s="4"/>
      <c r="Z3603" s="80">
        <v>59000</v>
      </c>
      <c r="AA3603" s="78">
        <v>3.71</v>
      </c>
      <c r="AB3603" s="103">
        <v>97.614999999999995</v>
      </c>
      <c r="AD3603" s="80">
        <v>213.66900000000001</v>
      </c>
      <c r="AG3603" s="7" t="s">
        <v>17</v>
      </c>
      <c r="AH3603" s="81">
        <v>7.8999999999999996E-5</v>
      </c>
      <c r="AI3603" s="81">
        <v>2.73497111829235E-3</v>
      </c>
      <c r="AJ3603" s="81">
        <v>6.1058318684847803E-4</v>
      </c>
    </row>
    <row r="3604" spans="1:36" s="7" customFormat="1" x14ac:dyDescent="0.2">
      <c r="A3604" s="7">
        <v>1039</v>
      </c>
      <c r="B3604" s="7">
        <v>8056</v>
      </c>
      <c r="C3604" s="7" t="s">
        <v>2419</v>
      </c>
      <c r="D3604" s="7" t="s">
        <v>2420</v>
      </c>
      <c r="E3604" s="4" t="s">
        <v>426</v>
      </c>
      <c r="F3604" s="7" t="s">
        <v>2421</v>
      </c>
      <c r="G3604" s="7" t="s">
        <v>2422</v>
      </c>
      <c r="H3604" s="7" t="s">
        <v>76</v>
      </c>
      <c r="I3604" s="7" t="s">
        <v>230</v>
      </c>
      <c r="J3604" s="7" t="s">
        <v>61</v>
      </c>
      <c r="K3604" s="7" t="s">
        <v>313</v>
      </c>
      <c r="L3604" s="7" t="s">
        <v>799</v>
      </c>
      <c r="M3604" s="7" t="s">
        <v>102</v>
      </c>
      <c r="N3604" s="7" t="s">
        <v>909</v>
      </c>
      <c r="O3604" s="7" t="s">
        <v>62</v>
      </c>
      <c r="P3604" s="7" t="s">
        <v>1513</v>
      </c>
      <c r="Q3604" s="7" t="s">
        <v>84</v>
      </c>
      <c r="R3604" s="7" t="s">
        <v>57</v>
      </c>
      <c r="S3604" s="7" t="s">
        <v>1207</v>
      </c>
      <c r="T3604" s="80">
        <v>0.90100000000000002</v>
      </c>
      <c r="U3604" s="7" t="s">
        <v>2423</v>
      </c>
      <c r="V3604" s="85">
        <v>4.2500000000000003E-2</v>
      </c>
      <c r="W3604" s="81">
        <v>8.4879999999999997E-2</v>
      </c>
      <c r="X3604" s="4" t="s">
        <v>614</v>
      </c>
      <c r="Y3604" s="4"/>
      <c r="Z3604" s="80">
        <v>59000</v>
      </c>
      <c r="AA3604" s="78">
        <v>4.1524000000000001</v>
      </c>
      <c r="AB3604" s="103">
        <v>98.036000000000001</v>
      </c>
      <c r="AD3604" s="80">
        <v>240.18</v>
      </c>
      <c r="AG3604" s="7" t="s">
        <v>17</v>
      </c>
      <c r="AH3604" s="81">
        <v>1.18E-4</v>
      </c>
      <c r="AI3604" s="81">
        <v>3.07432016836931E-3</v>
      </c>
      <c r="AJ3604" s="81">
        <v>6.8634297204846401E-4</v>
      </c>
    </row>
    <row r="3605" spans="1:36" s="7" customFormat="1" x14ac:dyDescent="0.2">
      <c r="A3605" s="7">
        <v>1039</v>
      </c>
      <c r="B3605" s="7">
        <v>8056</v>
      </c>
      <c r="C3605" s="7" t="s">
        <v>2424</v>
      </c>
      <c r="D3605" s="7" t="s">
        <v>2425</v>
      </c>
      <c r="E3605" s="4" t="s">
        <v>426</v>
      </c>
      <c r="F3605" s="7" t="s">
        <v>2426</v>
      </c>
      <c r="G3605" s="7" t="s">
        <v>2427</v>
      </c>
      <c r="H3605" s="7" t="s">
        <v>76</v>
      </c>
      <c r="I3605" s="7" t="s">
        <v>230</v>
      </c>
      <c r="J3605" s="7" t="s">
        <v>61</v>
      </c>
      <c r="K3605" s="7" t="s">
        <v>158</v>
      </c>
      <c r="L3605" s="7" t="s">
        <v>799</v>
      </c>
      <c r="M3605" s="7" t="s">
        <v>102</v>
      </c>
      <c r="N3605" s="7" t="s">
        <v>1134</v>
      </c>
      <c r="O3605" s="7" t="s">
        <v>62</v>
      </c>
      <c r="P3605" s="7" t="s">
        <v>1541</v>
      </c>
      <c r="Q3605" s="7" t="s">
        <v>84</v>
      </c>
      <c r="R3605" s="7" t="s">
        <v>57</v>
      </c>
      <c r="S3605" s="7" t="s">
        <v>1207</v>
      </c>
      <c r="T3605" s="80">
        <v>3.298</v>
      </c>
      <c r="U3605" s="7" t="s">
        <v>2428</v>
      </c>
      <c r="V3605" s="85">
        <v>1.6250000000000001E-2</v>
      </c>
      <c r="W3605" s="81">
        <v>5.6899999999999999E-2</v>
      </c>
      <c r="X3605" s="4" t="s">
        <v>614</v>
      </c>
      <c r="Y3605" s="4"/>
      <c r="Z3605" s="80">
        <v>42000</v>
      </c>
      <c r="AA3605" s="78">
        <v>4.1524000000000001</v>
      </c>
      <c r="AB3605" s="103">
        <v>92.616</v>
      </c>
      <c r="AD3605" s="80">
        <v>161.523</v>
      </c>
      <c r="AG3605" s="7" t="s">
        <v>17</v>
      </c>
      <c r="AH3605" s="81">
        <v>1.2E-4</v>
      </c>
      <c r="AI3605" s="81">
        <v>2.0675002673925498E-3</v>
      </c>
      <c r="AJ3605" s="81">
        <v>4.6157010347620001E-4</v>
      </c>
    </row>
    <row r="3606" spans="1:36" s="7" customFormat="1" x14ac:dyDescent="0.2">
      <c r="A3606" s="7">
        <v>1039</v>
      </c>
      <c r="B3606" s="7">
        <v>8056</v>
      </c>
      <c r="C3606" s="7" t="s">
        <v>2429</v>
      </c>
      <c r="D3606" s="7" t="s">
        <v>2430</v>
      </c>
      <c r="E3606" s="4" t="s">
        <v>426</v>
      </c>
      <c r="F3606" s="7" t="s">
        <v>2431</v>
      </c>
      <c r="G3606" s="7" t="s">
        <v>2432</v>
      </c>
      <c r="H3606" s="7" t="s">
        <v>76</v>
      </c>
      <c r="I3606" s="7" t="s">
        <v>230</v>
      </c>
      <c r="J3606" s="7" t="s">
        <v>61</v>
      </c>
      <c r="K3606" s="7" t="s">
        <v>314</v>
      </c>
      <c r="L3606" s="7" t="s">
        <v>799</v>
      </c>
      <c r="M3606" s="7" t="s">
        <v>102</v>
      </c>
      <c r="N3606" s="7" t="s">
        <v>897</v>
      </c>
      <c r="O3606" s="7" t="s">
        <v>62</v>
      </c>
      <c r="P3606" s="7" t="s">
        <v>1647</v>
      </c>
      <c r="Q3606" s="7" t="s">
        <v>96</v>
      </c>
      <c r="R3606" s="7" t="s">
        <v>57</v>
      </c>
      <c r="S3606" s="7" t="s">
        <v>1206</v>
      </c>
      <c r="T3606" s="80">
        <v>0.439</v>
      </c>
      <c r="U3606" s="7" t="s">
        <v>2433</v>
      </c>
      <c r="V3606" s="85">
        <v>3.3500000000000002E-2</v>
      </c>
      <c r="W3606" s="81">
        <v>5.0970000000000001E-2</v>
      </c>
      <c r="X3606" s="4" t="s">
        <v>614</v>
      </c>
      <c r="Y3606" s="4"/>
      <c r="Z3606" s="80">
        <v>35000</v>
      </c>
      <c r="AA3606" s="78">
        <v>3.71</v>
      </c>
      <c r="AB3606" s="103">
        <v>99.423000000000002</v>
      </c>
      <c r="AD3606" s="80">
        <v>129.101</v>
      </c>
      <c r="AG3606" s="7" t="s">
        <v>17</v>
      </c>
      <c r="AH3606" s="81">
        <v>2.0000000000000002E-5</v>
      </c>
      <c r="AI3606" s="81">
        <v>1.6524954580980601E-3</v>
      </c>
      <c r="AJ3606" s="81">
        <v>3.6892014555829498E-4</v>
      </c>
    </row>
    <row r="3607" spans="1:36" s="7" customFormat="1" x14ac:dyDescent="0.2">
      <c r="A3607" s="7">
        <v>1039</v>
      </c>
      <c r="B3607" s="7">
        <v>8056</v>
      </c>
      <c r="C3607" s="7" t="s">
        <v>2434</v>
      </c>
      <c r="D3607" s="7" t="s">
        <v>2435</v>
      </c>
      <c r="E3607" s="4" t="s">
        <v>426</v>
      </c>
      <c r="F3607" s="7" t="s">
        <v>2436</v>
      </c>
      <c r="G3607" s="7" t="s">
        <v>2437</v>
      </c>
      <c r="H3607" s="7" t="s">
        <v>76</v>
      </c>
      <c r="I3607" s="7" t="s">
        <v>230</v>
      </c>
      <c r="J3607" s="7" t="s">
        <v>61</v>
      </c>
      <c r="K3607" s="7" t="s">
        <v>314</v>
      </c>
      <c r="L3607" s="7" t="s">
        <v>799</v>
      </c>
      <c r="M3607" s="7" t="s">
        <v>102</v>
      </c>
      <c r="N3607" s="7" t="s">
        <v>893</v>
      </c>
      <c r="O3607" s="7" t="s">
        <v>62</v>
      </c>
      <c r="P3607" s="7" t="s">
        <v>1846</v>
      </c>
      <c r="Q3607" s="7" t="s">
        <v>96</v>
      </c>
      <c r="R3607" s="7" t="s">
        <v>57</v>
      </c>
      <c r="S3607" s="7" t="s">
        <v>1206</v>
      </c>
      <c r="T3607" s="80">
        <v>2.9129999999999998</v>
      </c>
      <c r="U3607" s="7" t="s">
        <v>2438</v>
      </c>
      <c r="V3607" s="85">
        <v>3.2500000000000001E-2</v>
      </c>
      <c r="W3607" s="81">
        <v>4.4170000000000001E-2</v>
      </c>
      <c r="X3607" s="4" t="s">
        <v>614</v>
      </c>
      <c r="Y3607" s="4"/>
      <c r="Z3607" s="80">
        <v>25000</v>
      </c>
      <c r="AA3607" s="78">
        <v>3.71</v>
      </c>
      <c r="AB3607" s="103">
        <v>98.548000000000002</v>
      </c>
      <c r="AD3607" s="80">
        <v>91.403000000000006</v>
      </c>
      <c r="AG3607" s="7" t="s">
        <v>17</v>
      </c>
      <c r="AH3607" s="81">
        <v>9.0000000000000002E-6</v>
      </c>
      <c r="AI3607" s="81">
        <v>1.1699636784345501E-3</v>
      </c>
      <c r="AJ3607" s="81">
        <v>2.6119476966234402E-4</v>
      </c>
    </row>
    <row r="3608" spans="1:36" s="7" customFormat="1" x14ac:dyDescent="0.2">
      <c r="A3608" s="7">
        <v>1039</v>
      </c>
      <c r="B3608" s="7">
        <v>8056</v>
      </c>
      <c r="C3608" s="7" t="s">
        <v>2439</v>
      </c>
      <c r="D3608" s="7" t="s">
        <v>2440</v>
      </c>
      <c r="E3608" s="4" t="s">
        <v>426</v>
      </c>
      <c r="F3608" s="7" t="s">
        <v>2441</v>
      </c>
      <c r="G3608" s="7" t="s">
        <v>2442</v>
      </c>
      <c r="H3608" s="7" t="s">
        <v>76</v>
      </c>
      <c r="I3608" s="7" t="s">
        <v>230</v>
      </c>
      <c r="J3608" s="7" t="s">
        <v>61</v>
      </c>
      <c r="K3608" s="7" t="s">
        <v>314</v>
      </c>
      <c r="L3608" s="7" t="s">
        <v>799</v>
      </c>
      <c r="M3608" s="7" t="s">
        <v>102</v>
      </c>
      <c r="N3608" s="7" t="s">
        <v>893</v>
      </c>
      <c r="O3608" s="7" t="s">
        <v>62</v>
      </c>
      <c r="P3608" s="7" t="s">
        <v>1647</v>
      </c>
      <c r="Q3608" s="7" t="s">
        <v>96</v>
      </c>
      <c r="R3608" s="7" t="s">
        <v>57</v>
      </c>
      <c r="S3608" s="7" t="s">
        <v>1206</v>
      </c>
      <c r="T3608" s="80">
        <v>2.9460000000000002</v>
      </c>
      <c r="U3608" s="7" t="s">
        <v>2443</v>
      </c>
      <c r="V3608" s="85">
        <v>6.5000000000000002E-2</v>
      </c>
      <c r="W3608" s="81">
        <v>4.2099999999999999E-2</v>
      </c>
      <c r="X3608" s="4" t="s">
        <v>614</v>
      </c>
      <c r="Y3608" s="4"/>
      <c r="Z3608" s="80">
        <v>8000</v>
      </c>
      <c r="AA3608" s="78">
        <v>3.71</v>
      </c>
      <c r="AB3608" s="103">
        <v>108.78400000000001</v>
      </c>
      <c r="AD3608" s="80">
        <v>32.286999999999999</v>
      </c>
      <c r="AG3608" s="7" t="s">
        <v>17</v>
      </c>
      <c r="AH3608" s="81">
        <v>1.1E-5</v>
      </c>
      <c r="AI3608" s="81">
        <v>4.1327823083657002E-4</v>
      </c>
      <c r="AJ3608" s="81">
        <v>9.2264498718673397E-5</v>
      </c>
    </row>
    <row r="3609" spans="1:36" s="7" customFormat="1" x14ac:dyDescent="0.2">
      <c r="A3609" s="7">
        <v>1039</v>
      </c>
      <c r="B3609" s="7">
        <v>8056</v>
      </c>
      <c r="C3609" s="7" t="s">
        <v>2444</v>
      </c>
      <c r="D3609" s="7" t="s">
        <v>2445</v>
      </c>
      <c r="E3609" s="4" t="s">
        <v>426</v>
      </c>
      <c r="F3609" s="7" t="s">
        <v>2446</v>
      </c>
      <c r="G3609" s="7" t="s">
        <v>2447</v>
      </c>
      <c r="H3609" s="7" t="s">
        <v>76</v>
      </c>
      <c r="I3609" s="7" t="s">
        <v>230</v>
      </c>
      <c r="J3609" s="7" t="s">
        <v>61</v>
      </c>
      <c r="K3609" s="7" t="s">
        <v>166</v>
      </c>
      <c r="L3609" s="7" t="s">
        <v>799</v>
      </c>
      <c r="M3609" s="7" t="s">
        <v>102</v>
      </c>
      <c r="N3609" s="7" t="s">
        <v>873</v>
      </c>
      <c r="O3609" s="7" t="s">
        <v>62</v>
      </c>
      <c r="P3609" s="7" t="s">
        <v>1647</v>
      </c>
      <c r="Q3609" s="7" t="s">
        <v>96</v>
      </c>
      <c r="R3609" s="7" t="s">
        <v>57</v>
      </c>
      <c r="S3609" s="7" t="s">
        <v>1206</v>
      </c>
      <c r="T3609" s="80">
        <v>2.3370000000000002</v>
      </c>
      <c r="U3609" s="7" t="s">
        <v>2448</v>
      </c>
      <c r="V3609" s="85">
        <v>2.5340000000000001E-2</v>
      </c>
      <c r="W3609" s="81">
        <v>4.2759999999999999E-2</v>
      </c>
      <c r="X3609" s="4" t="s">
        <v>614</v>
      </c>
      <c r="Y3609" s="4"/>
      <c r="Z3609" s="80">
        <v>21000</v>
      </c>
      <c r="AA3609" s="78">
        <v>3.71</v>
      </c>
      <c r="AB3609" s="103">
        <v>96.738</v>
      </c>
      <c r="AD3609" s="80">
        <v>75.369</v>
      </c>
      <c r="AG3609" s="7" t="s">
        <v>17</v>
      </c>
      <c r="AH3609" s="81">
        <v>2.0999999999999999E-5</v>
      </c>
      <c r="AI3609" s="81">
        <v>9.6472149711363496E-4</v>
      </c>
      <c r="AJ3609" s="81">
        <v>2.15374386292116E-4</v>
      </c>
    </row>
    <row r="3610" spans="1:36" s="7" customFormat="1" x14ac:dyDescent="0.2">
      <c r="A3610" s="7">
        <v>1039</v>
      </c>
      <c r="B3610" s="7">
        <v>8056</v>
      </c>
      <c r="C3610" s="7" t="s">
        <v>2449</v>
      </c>
      <c r="D3610" s="7" t="s">
        <v>2450</v>
      </c>
      <c r="E3610" s="4" t="s">
        <v>426</v>
      </c>
      <c r="F3610" s="7" t="s">
        <v>2451</v>
      </c>
      <c r="G3610" s="7" t="s">
        <v>2452</v>
      </c>
      <c r="H3610" s="7" t="s">
        <v>76</v>
      </c>
      <c r="I3610" s="7" t="s">
        <v>230</v>
      </c>
      <c r="J3610" s="7" t="s">
        <v>61</v>
      </c>
      <c r="K3610" s="7" t="s">
        <v>314</v>
      </c>
      <c r="L3610" s="7" t="s">
        <v>799</v>
      </c>
      <c r="M3610" s="7" t="s">
        <v>102</v>
      </c>
      <c r="N3610" s="7" t="s">
        <v>202</v>
      </c>
      <c r="O3610" s="7" t="s">
        <v>62</v>
      </c>
      <c r="P3610" s="7" t="s">
        <v>1846</v>
      </c>
      <c r="Q3610" s="7" t="s">
        <v>96</v>
      </c>
      <c r="R3610" s="7" t="s">
        <v>57</v>
      </c>
      <c r="S3610" s="7" t="s">
        <v>1206</v>
      </c>
      <c r="T3610" s="80">
        <v>0.86499999999999999</v>
      </c>
      <c r="U3610" s="7" t="s">
        <v>2453</v>
      </c>
      <c r="V3610" s="85">
        <v>4.2500000000000003E-2</v>
      </c>
      <c r="W3610" s="81">
        <v>5.1569999999999998E-2</v>
      </c>
      <c r="X3610" s="4" t="s">
        <v>614</v>
      </c>
      <c r="Y3610" s="4"/>
      <c r="Z3610" s="80">
        <v>21000</v>
      </c>
      <c r="AA3610" s="78">
        <v>3.71</v>
      </c>
      <c r="AB3610" s="103">
        <v>99.905000000000001</v>
      </c>
      <c r="AD3610" s="80">
        <v>77.835999999999999</v>
      </c>
      <c r="AG3610" s="7" t="s">
        <v>17</v>
      </c>
      <c r="AH3610" s="81">
        <v>1.7E-5</v>
      </c>
      <c r="AI3610" s="81">
        <v>9.96306298886099E-4</v>
      </c>
      <c r="AJ3610" s="81">
        <v>2.22425703504654E-4</v>
      </c>
    </row>
    <row r="3611" spans="1:36" s="7" customFormat="1" x14ac:dyDescent="0.2">
      <c r="A3611" s="7">
        <v>1039</v>
      </c>
      <c r="B3611" s="7">
        <v>8056</v>
      </c>
      <c r="C3611" s="7" t="s">
        <v>2854</v>
      </c>
      <c r="D3611" s="7" t="s">
        <v>2855</v>
      </c>
      <c r="E3611" s="4" t="s">
        <v>426</v>
      </c>
      <c r="F3611" s="7" t="s">
        <v>2856</v>
      </c>
      <c r="G3611" s="7" t="s">
        <v>2857</v>
      </c>
      <c r="H3611" s="7" t="s">
        <v>76</v>
      </c>
      <c r="I3611" s="7" t="s">
        <v>230</v>
      </c>
      <c r="J3611" s="7" t="s">
        <v>61</v>
      </c>
      <c r="K3611" s="7" t="s">
        <v>314</v>
      </c>
      <c r="L3611" s="7" t="s">
        <v>799</v>
      </c>
      <c r="M3611" s="7" t="s">
        <v>102</v>
      </c>
      <c r="N3611" s="7" t="s">
        <v>1134</v>
      </c>
      <c r="O3611" s="7" t="s">
        <v>62</v>
      </c>
      <c r="P3611" s="7" t="s">
        <v>1647</v>
      </c>
      <c r="Q3611" s="7" t="s">
        <v>96</v>
      </c>
      <c r="R3611" s="7" t="s">
        <v>57</v>
      </c>
      <c r="S3611" s="7" t="s">
        <v>1206</v>
      </c>
      <c r="T3611" s="80">
        <v>2.77</v>
      </c>
      <c r="U3611" s="7" t="s">
        <v>1800</v>
      </c>
      <c r="V3611" s="85">
        <v>0.04</v>
      </c>
      <c r="W3611" s="81">
        <v>4.3270000000000003E-2</v>
      </c>
      <c r="X3611" s="4" t="s">
        <v>614</v>
      </c>
      <c r="Y3611" s="4"/>
      <c r="Z3611" s="80">
        <v>14000</v>
      </c>
      <c r="AA3611" s="78">
        <v>3.71</v>
      </c>
      <c r="AB3611" s="103">
        <v>100.19499999999999</v>
      </c>
      <c r="AD3611" s="80">
        <v>52.040999999999997</v>
      </c>
      <c r="AG3611" s="7" t="s">
        <v>17</v>
      </c>
      <c r="AH3611" s="81">
        <v>9.0000000000000002E-6</v>
      </c>
      <c r="AI3611" s="81">
        <v>6.66128932185715E-4</v>
      </c>
      <c r="AJ3611" s="81">
        <v>1.4871349958528199E-4</v>
      </c>
    </row>
    <row r="3612" spans="1:36" s="7" customFormat="1" x14ac:dyDescent="0.2">
      <c r="A3612" s="7">
        <v>1039</v>
      </c>
      <c r="B3612" s="7">
        <v>8056</v>
      </c>
      <c r="C3612" s="7" t="s">
        <v>2454</v>
      </c>
      <c r="D3612" s="7" t="s">
        <v>2455</v>
      </c>
      <c r="E3612" s="4" t="s">
        <v>426</v>
      </c>
      <c r="F3612" s="7" t="s">
        <v>2456</v>
      </c>
      <c r="G3612" s="7" t="s">
        <v>2457</v>
      </c>
      <c r="H3612" s="7" t="s">
        <v>76</v>
      </c>
      <c r="I3612" s="7" t="s">
        <v>230</v>
      </c>
      <c r="J3612" s="7" t="s">
        <v>61</v>
      </c>
      <c r="K3612" s="7" t="s">
        <v>314</v>
      </c>
      <c r="L3612" s="7" t="s">
        <v>799</v>
      </c>
      <c r="M3612" s="7" t="s">
        <v>102</v>
      </c>
      <c r="N3612" s="7" t="s">
        <v>895</v>
      </c>
      <c r="O3612" s="7" t="s">
        <v>62</v>
      </c>
      <c r="P3612" s="7" t="s">
        <v>1846</v>
      </c>
      <c r="Q3612" s="7" t="s">
        <v>96</v>
      </c>
      <c r="R3612" s="7" t="s">
        <v>57</v>
      </c>
      <c r="S3612" s="7" t="s">
        <v>1206</v>
      </c>
      <c r="T3612" s="80">
        <v>6.0570000000000004</v>
      </c>
      <c r="U3612" s="7" t="s">
        <v>2458</v>
      </c>
      <c r="V3612" s="85">
        <v>5.6000000000000001E-2</v>
      </c>
      <c r="W3612" s="81">
        <v>4.8860000000000001E-2</v>
      </c>
      <c r="X3612" s="4" t="s">
        <v>614</v>
      </c>
      <c r="Y3612" s="4"/>
      <c r="Z3612" s="80">
        <v>14000</v>
      </c>
      <c r="AA3612" s="78">
        <v>3.71</v>
      </c>
      <c r="AB3612" s="103">
        <v>107.571</v>
      </c>
      <c r="AD3612" s="80">
        <v>55.872999999999998</v>
      </c>
      <c r="AG3612" s="7" t="s">
        <v>17</v>
      </c>
      <c r="AH3612" s="81">
        <v>2.3E-5</v>
      </c>
      <c r="AI3612" s="81">
        <v>7.1517245997120503E-4</v>
      </c>
      <c r="AJ3612" s="81">
        <v>1.5966248302765699E-4</v>
      </c>
    </row>
    <row r="3613" spans="1:36" s="7" customFormat="1" x14ac:dyDescent="0.2">
      <c r="A3613" s="7">
        <v>1039</v>
      </c>
      <c r="B3613" s="7">
        <v>8056</v>
      </c>
      <c r="C3613" s="7" t="s">
        <v>2459</v>
      </c>
      <c r="D3613" s="7" t="s">
        <v>2460</v>
      </c>
      <c r="E3613" s="4" t="s">
        <v>426</v>
      </c>
      <c r="F3613" s="7" t="s">
        <v>2461</v>
      </c>
      <c r="G3613" s="7" t="s">
        <v>2462</v>
      </c>
      <c r="H3613" s="7" t="s">
        <v>76</v>
      </c>
      <c r="I3613" s="7" t="s">
        <v>230</v>
      </c>
      <c r="J3613" s="7" t="s">
        <v>61</v>
      </c>
      <c r="K3613" s="7" t="s">
        <v>314</v>
      </c>
      <c r="L3613" s="7" t="s">
        <v>799</v>
      </c>
      <c r="M3613" s="7" t="s">
        <v>102</v>
      </c>
      <c r="N3613" s="7" t="s">
        <v>895</v>
      </c>
      <c r="O3613" s="7" t="s">
        <v>62</v>
      </c>
      <c r="P3613" s="7" t="s">
        <v>1846</v>
      </c>
      <c r="Q3613" s="7" t="s">
        <v>96</v>
      </c>
      <c r="R3613" s="7" t="s">
        <v>57</v>
      </c>
      <c r="S3613" s="7" t="s">
        <v>1206</v>
      </c>
      <c r="T3613" s="80">
        <v>2.9420000000000002</v>
      </c>
      <c r="U3613" s="7" t="s">
        <v>2443</v>
      </c>
      <c r="V3613" s="85">
        <v>4.7500000000000001E-2</v>
      </c>
      <c r="W3613" s="81">
        <v>4.3700000000000003E-2</v>
      </c>
      <c r="X3613" s="4" t="s">
        <v>614</v>
      </c>
      <c r="Y3613" s="4"/>
      <c r="Z3613" s="80">
        <v>24000</v>
      </c>
      <c r="AA3613" s="78">
        <v>3.71</v>
      </c>
      <c r="AB3613" s="103">
        <v>102.715</v>
      </c>
      <c r="AD3613" s="80">
        <v>91.456999999999994</v>
      </c>
      <c r="AG3613" s="7" t="s">
        <v>17</v>
      </c>
      <c r="AH3613" s="81">
        <v>2.6999999999999999E-5</v>
      </c>
      <c r="AI3613" s="81">
        <v>1.1706597841327699E-3</v>
      </c>
      <c r="AJ3613" s="81">
        <v>2.6135017548464302E-4</v>
      </c>
    </row>
    <row r="3614" spans="1:36" s="7" customFormat="1" x14ac:dyDescent="0.2">
      <c r="A3614" s="7">
        <v>1039</v>
      </c>
      <c r="B3614" s="7">
        <v>8056</v>
      </c>
      <c r="C3614" s="7" t="s">
        <v>2529</v>
      </c>
      <c r="D3614" s="7" t="s">
        <v>2530</v>
      </c>
      <c r="E3614" s="4" t="s">
        <v>426</v>
      </c>
      <c r="F3614" s="7" t="s">
        <v>2858</v>
      </c>
      <c r="G3614" s="7" t="s">
        <v>2859</v>
      </c>
      <c r="H3614" s="7" t="s">
        <v>76</v>
      </c>
      <c r="I3614" s="7" t="s">
        <v>230</v>
      </c>
      <c r="J3614" s="7" t="s">
        <v>61</v>
      </c>
      <c r="K3614" s="7" t="s">
        <v>314</v>
      </c>
      <c r="L3614" s="7" t="s">
        <v>799</v>
      </c>
      <c r="M3614" s="7" t="s">
        <v>102</v>
      </c>
      <c r="N3614" s="7" t="s">
        <v>202</v>
      </c>
      <c r="O3614" s="7" t="s">
        <v>62</v>
      </c>
      <c r="P3614" s="7" t="s">
        <v>1404</v>
      </c>
      <c r="Q3614" s="7" t="s">
        <v>96</v>
      </c>
      <c r="R3614" s="7" t="s">
        <v>57</v>
      </c>
      <c r="S3614" s="7" t="s">
        <v>1206</v>
      </c>
      <c r="T3614" s="80">
        <v>2.4529999999999998</v>
      </c>
      <c r="U3614" s="7" t="s">
        <v>2860</v>
      </c>
      <c r="V3614" s="85">
        <v>3.15E-2</v>
      </c>
      <c r="W3614" s="81">
        <v>4.8250000000000001E-2</v>
      </c>
      <c r="X3614" s="4" t="s">
        <v>614</v>
      </c>
      <c r="Y3614" s="4"/>
      <c r="Z3614" s="80">
        <v>17000</v>
      </c>
      <c r="AA3614" s="78">
        <v>3.71</v>
      </c>
      <c r="AB3614" s="103">
        <v>97.944000000000003</v>
      </c>
      <c r="AD3614" s="80">
        <v>61.773000000000003</v>
      </c>
      <c r="AG3614" s="7" t="s">
        <v>17</v>
      </c>
      <c r="AH3614" s="81">
        <v>1.7E-5</v>
      </c>
      <c r="AI3614" s="81">
        <v>7.9069729025840199E-4</v>
      </c>
      <c r="AJ3614" s="81">
        <v>1.7652342581952801E-4</v>
      </c>
    </row>
    <row r="3615" spans="1:36" s="7" customFormat="1" x14ac:dyDescent="0.2">
      <c r="A3615" s="7">
        <v>1039</v>
      </c>
      <c r="B3615" s="7">
        <v>8056</v>
      </c>
      <c r="C3615" s="7" t="s">
        <v>2463</v>
      </c>
      <c r="D3615" s="7" t="s">
        <v>2464</v>
      </c>
      <c r="E3615" s="4" t="s">
        <v>426</v>
      </c>
      <c r="F3615" s="7" t="s">
        <v>2465</v>
      </c>
      <c r="G3615" s="7" t="s">
        <v>2466</v>
      </c>
      <c r="H3615" s="7" t="s">
        <v>76</v>
      </c>
      <c r="I3615" s="7" t="s">
        <v>230</v>
      </c>
      <c r="J3615" s="7" t="s">
        <v>61</v>
      </c>
      <c r="K3615" s="7" t="s">
        <v>315</v>
      </c>
      <c r="L3615" s="7" t="s">
        <v>799</v>
      </c>
      <c r="M3615" s="7" t="s">
        <v>102</v>
      </c>
      <c r="N3615" s="7" t="s">
        <v>1134</v>
      </c>
      <c r="O3615" s="7" t="s">
        <v>62</v>
      </c>
      <c r="P3615" s="7" t="s">
        <v>1647</v>
      </c>
      <c r="Q3615" s="7" t="s">
        <v>84</v>
      </c>
      <c r="R3615" s="7" t="s">
        <v>57</v>
      </c>
      <c r="S3615" s="7" t="s">
        <v>1206</v>
      </c>
      <c r="T3615" s="80">
        <v>1.462</v>
      </c>
      <c r="U3615" s="7" t="s">
        <v>2467</v>
      </c>
      <c r="V3615" s="85">
        <v>1.375E-2</v>
      </c>
      <c r="W3615" s="81">
        <v>4.5929999999999999E-2</v>
      </c>
      <c r="X3615" s="4" t="s">
        <v>614</v>
      </c>
      <c r="Y3615" s="4"/>
      <c r="Z3615" s="80">
        <v>14000</v>
      </c>
      <c r="AA3615" s="78">
        <v>3.71</v>
      </c>
      <c r="AB3615" s="103">
        <v>96.44</v>
      </c>
      <c r="AD3615" s="80">
        <v>50.091000000000001</v>
      </c>
      <c r="AG3615" s="7" t="s">
        <v>17</v>
      </c>
      <c r="AH3615" s="81">
        <v>1.4E-5</v>
      </c>
      <c r="AI3615" s="81">
        <v>6.4116383750494499E-4</v>
      </c>
      <c r="AJ3615" s="81">
        <v>1.43140034122262E-4</v>
      </c>
    </row>
    <row r="3616" spans="1:36" s="7" customFormat="1" x14ac:dyDescent="0.2">
      <c r="A3616" s="7">
        <v>1039</v>
      </c>
      <c r="B3616" s="7">
        <v>8056</v>
      </c>
      <c r="C3616" s="7" t="s">
        <v>2468</v>
      </c>
      <c r="D3616" s="7" t="s">
        <v>2469</v>
      </c>
      <c r="E3616" s="4" t="s">
        <v>426</v>
      </c>
      <c r="F3616" s="7" t="s">
        <v>2470</v>
      </c>
      <c r="G3616" s="7" t="s">
        <v>2471</v>
      </c>
      <c r="H3616" s="7" t="s">
        <v>76</v>
      </c>
      <c r="I3616" s="7" t="s">
        <v>230</v>
      </c>
      <c r="J3616" s="7" t="s">
        <v>61</v>
      </c>
      <c r="K3616" s="7" t="s">
        <v>314</v>
      </c>
      <c r="L3616" s="7" t="s">
        <v>799</v>
      </c>
      <c r="M3616" s="7" t="s">
        <v>102</v>
      </c>
      <c r="N3616" s="7" t="s">
        <v>202</v>
      </c>
      <c r="O3616" s="7" t="s">
        <v>62</v>
      </c>
      <c r="P3616" s="7" t="s">
        <v>1519</v>
      </c>
      <c r="Q3616" s="7" t="s">
        <v>84</v>
      </c>
      <c r="R3616" s="7" t="s">
        <v>57</v>
      </c>
      <c r="S3616" s="7" t="s">
        <v>1206</v>
      </c>
      <c r="T3616" s="80">
        <v>2.468</v>
      </c>
      <c r="U3616" s="7" t="s">
        <v>2472</v>
      </c>
      <c r="V3616" s="85">
        <v>4.3999999999999997E-2</v>
      </c>
      <c r="W3616" s="81">
        <v>4.5069999999999999E-2</v>
      </c>
      <c r="X3616" s="4" t="s">
        <v>614</v>
      </c>
      <c r="Y3616" s="4"/>
      <c r="Z3616" s="80">
        <v>21000</v>
      </c>
      <c r="AA3616" s="78">
        <v>3.71</v>
      </c>
      <c r="AB3616" s="103">
        <v>101.718</v>
      </c>
      <c r="AD3616" s="80">
        <v>79.248000000000005</v>
      </c>
      <c r="AG3616" s="7" t="s">
        <v>17</v>
      </c>
      <c r="AH3616" s="81">
        <v>4.1999999999999998E-5</v>
      </c>
      <c r="AI3616" s="81">
        <v>1.0143843184428299E-3</v>
      </c>
      <c r="AJ3616" s="81">
        <v>2.2646162721844801E-4</v>
      </c>
    </row>
    <row r="3617" spans="1:36" s="7" customFormat="1" x14ac:dyDescent="0.2">
      <c r="A3617" s="7">
        <v>1039</v>
      </c>
      <c r="B3617" s="7">
        <v>8056</v>
      </c>
      <c r="C3617" s="7" t="s">
        <v>2473</v>
      </c>
      <c r="D3617" s="7" t="s">
        <v>2474</v>
      </c>
      <c r="E3617" s="4" t="s">
        <v>426</v>
      </c>
      <c r="F3617" s="7" t="s">
        <v>2475</v>
      </c>
      <c r="G3617" s="7" t="s">
        <v>2476</v>
      </c>
      <c r="H3617" s="7" t="s">
        <v>76</v>
      </c>
      <c r="I3617" s="7" t="s">
        <v>230</v>
      </c>
      <c r="J3617" s="7" t="s">
        <v>61</v>
      </c>
      <c r="K3617" s="7" t="s">
        <v>314</v>
      </c>
      <c r="L3617" s="7" t="s">
        <v>799</v>
      </c>
      <c r="M3617" s="7" t="s">
        <v>102</v>
      </c>
      <c r="N3617" s="7" t="s">
        <v>881</v>
      </c>
      <c r="O3617" s="7" t="s">
        <v>62</v>
      </c>
      <c r="P3617" s="7" t="s">
        <v>1519</v>
      </c>
      <c r="Q3617" s="7" t="s">
        <v>84</v>
      </c>
      <c r="R3617" s="7" t="s">
        <v>57</v>
      </c>
      <c r="S3617" s="7" t="s">
        <v>1206</v>
      </c>
      <c r="T3617" s="80">
        <v>2.4089999999999998</v>
      </c>
      <c r="U3617" s="7" t="s">
        <v>1526</v>
      </c>
      <c r="V3617" s="85">
        <v>4.3499999999999997E-2</v>
      </c>
      <c r="W3617" s="81">
        <v>4.5089999999999998E-2</v>
      </c>
      <c r="X3617" s="4" t="s">
        <v>614</v>
      </c>
      <c r="Y3617" s="4"/>
      <c r="Z3617" s="80">
        <v>21000</v>
      </c>
      <c r="AA3617" s="78">
        <v>3.71</v>
      </c>
      <c r="AB3617" s="103">
        <v>102.24299999999999</v>
      </c>
      <c r="AD3617" s="80">
        <v>79.658000000000001</v>
      </c>
      <c r="AG3617" s="7" t="s">
        <v>17</v>
      </c>
      <c r="AH3617" s="81">
        <v>3.4999999999999997E-5</v>
      </c>
      <c r="AI3617" s="81">
        <v>1.01962393787414E-3</v>
      </c>
      <c r="AJ3617" s="81">
        <v>2.2763137395136299E-4</v>
      </c>
    </row>
    <row r="3618" spans="1:36" s="7" customFormat="1" x14ac:dyDescent="0.2">
      <c r="A3618" s="7">
        <v>1039</v>
      </c>
      <c r="B3618" s="7">
        <v>8056</v>
      </c>
      <c r="C3618" s="7" t="s">
        <v>2477</v>
      </c>
      <c r="D3618" s="7" t="s">
        <v>2478</v>
      </c>
      <c r="E3618" s="4" t="s">
        <v>426</v>
      </c>
      <c r="F3618" s="7" t="s">
        <v>2479</v>
      </c>
      <c r="G3618" s="7" t="s">
        <v>2480</v>
      </c>
      <c r="H3618" s="7" t="s">
        <v>76</v>
      </c>
      <c r="I3618" s="7" t="s">
        <v>230</v>
      </c>
      <c r="J3618" s="7" t="s">
        <v>61</v>
      </c>
      <c r="K3618" s="7" t="s">
        <v>314</v>
      </c>
      <c r="L3618" s="7" t="s">
        <v>799</v>
      </c>
      <c r="M3618" s="7" t="s">
        <v>102</v>
      </c>
      <c r="N3618" s="7" t="s">
        <v>202</v>
      </c>
      <c r="O3618" s="7" t="s">
        <v>62</v>
      </c>
      <c r="P3618" s="7" t="s">
        <v>1562</v>
      </c>
      <c r="Q3618" s="7" t="s">
        <v>96</v>
      </c>
      <c r="R3618" s="7" t="s">
        <v>57</v>
      </c>
      <c r="S3618" s="7" t="s">
        <v>1206</v>
      </c>
      <c r="T3618" s="80">
        <v>6.3719999999999999</v>
      </c>
      <c r="U3618" s="7" t="s">
        <v>2481</v>
      </c>
      <c r="V3618" s="85">
        <v>4.6249999999999999E-2</v>
      </c>
      <c r="W3618" s="81">
        <v>4.3069999999999997E-2</v>
      </c>
      <c r="X3618" s="4" t="s">
        <v>614</v>
      </c>
      <c r="Y3618" s="4"/>
      <c r="Z3618" s="80">
        <v>13000</v>
      </c>
      <c r="AA3618" s="78">
        <v>3.71</v>
      </c>
      <c r="AB3618" s="103">
        <v>103.211</v>
      </c>
      <c r="AD3618" s="80">
        <v>49.779000000000003</v>
      </c>
      <c r="AG3618" s="7" t="s">
        <v>17</v>
      </c>
      <c r="AH3618" s="81">
        <v>2.1999999999999999E-5</v>
      </c>
      <c r="AI3618" s="81">
        <v>6.3716835653098596E-4</v>
      </c>
      <c r="AJ3618" s="81">
        <v>1.4224804170239499E-4</v>
      </c>
    </row>
    <row r="3619" spans="1:36" s="7" customFormat="1" x14ac:dyDescent="0.2">
      <c r="A3619" s="7">
        <v>1039</v>
      </c>
      <c r="B3619" s="7">
        <v>8056</v>
      </c>
      <c r="C3619" s="7" t="s">
        <v>2477</v>
      </c>
      <c r="D3619" s="7" t="s">
        <v>2478</v>
      </c>
      <c r="E3619" s="4" t="s">
        <v>426</v>
      </c>
      <c r="F3619" s="7" t="s">
        <v>2482</v>
      </c>
      <c r="G3619" s="7" t="s">
        <v>2483</v>
      </c>
      <c r="H3619" s="7" t="s">
        <v>76</v>
      </c>
      <c r="I3619" s="7" t="s">
        <v>230</v>
      </c>
      <c r="J3619" s="7" t="s">
        <v>61</v>
      </c>
      <c r="K3619" s="7" t="s">
        <v>314</v>
      </c>
      <c r="L3619" s="7" t="s">
        <v>799</v>
      </c>
      <c r="M3619" s="7" t="s">
        <v>102</v>
      </c>
      <c r="N3619" s="7" t="s">
        <v>202</v>
      </c>
      <c r="O3619" s="7" t="s">
        <v>62</v>
      </c>
      <c r="P3619" s="7" t="s">
        <v>1562</v>
      </c>
      <c r="Q3619" s="7" t="s">
        <v>96</v>
      </c>
      <c r="R3619" s="7" t="s">
        <v>57</v>
      </c>
      <c r="S3619" s="7" t="s">
        <v>1206</v>
      </c>
      <c r="T3619" s="80">
        <v>2.6110000000000002</v>
      </c>
      <c r="U3619" s="7" t="s">
        <v>2484</v>
      </c>
      <c r="V3619" s="85">
        <v>4.3749999999999997E-2</v>
      </c>
      <c r="W3619" s="81">
        <v>4.3709999999999999E-2</v>
      </c>
      <c r="X3619" s="4" t="s">
        <v>614</v>
      </c>
      <c r="Y3619" s="4"/>
      <c r="Z3619" s="80">
        <v>24000</v>
      </c>
      <c r="AA3619" s="78">
        <v>3.71</v>
      </c>
      <c r="AB3619" s="103">
        <v>101.483</v>
      </c>
      <c r="AD3619" s="80">
        <v>90.36</v>
      </c>
      <c r="AG3619" s="7" t="s">
        <v>17</v>
      </c>
      <c r="AH3619" s="81">
        <v>6.0000000000000002E-5</v>
      </c>
      <c r="AI3619" s="81">
        <v>1.15661853653506E-3</v>
      </c>
      <c r="AJ3619" s="81">
        <v>2.5821546241648797E-4</v>
      </c>
    </row>
    <row r="3620" spans="1:36" s="7" customFormat="1" x14ac:dyDescent="0.2">
      <c r="A3620" s="7">
        <v>1039</v>
      </c>
      <c r="B3620" s="7">
        <v>8056</v>
      </c>
      <c r="C3620" s="7" t="s">
        <v>1203</v>
      </c>
      <c r="D3620" s="7" t="s">
        <v>1452</v>
      </c>
      <c r="E3620" s="4" t="s">
        <v>425</v>
      </c>
      <c r="F3620" s="7" t="s">
        <v>2861</v>
      </c>
      <c r="G3620" s="7" t="s">
        <v>2862</v>
      </c>
      <c r="H3620" s="7" t="s">
        <v>76</v>
      </c>
      <c r="I3620" s="7" t="s">
        <v>230</v>
      </c>
      <c r="J3620" s="7" t="s">
        <v>61</v>
      </c>
      <c r="K3620" s="7" t="s">
        <v>53</v>
      </c>
      <c r="L3620" s="7" t="s">
        <v>799</v>
      </c>
      <c r="M3620" s="7" t="s">
        <v>102</v>
      </c>
      <c r="N3620" s="7" t="s">
        <v>195</v>
      </c>
      <c r="O3620" s="7" t="s">
        <v>62</v>
      </c>
      <c r="P3620" s="7" t="s">
        <v>1647</v>
      </c>
      <c r="Q3620" s="7" t="s">
        <v>96</v>
      </c>
      <c r="R3620" s="7" t="s">
        <v>57</v>
      </c>
      <c r="S3620" s="7" t="s">
        <v>1206</v>
      </c>
      <c r="T3620" s="80">
        <v>2.5950000000000002</v>
      </c>
      <c r="U3620" s="7" t="s">
        <v>2863</v>
      </c>
      <c r="V3620" s="85">
        <v>5.1249999999999997E-2</v>
      </c>
      <c r="W3620" s="81">
        <v>5.6329999999999998E-2</v>
      </c>
      <c r="X3620" s="4" t="s">
        <v>614</v>
      </c>
      <c r="Y3620" s="4"/>
      <c r="Z3620" s="80">
        <v>156000</v>
      </c>
      <c r="AA3620" s="78">
        <v>3.71</v>
      </c>
      <c r="AB3620" s="103">
        <v>100.60899999999999</v>
      </c>
      <c r="AD3620" s="80">
        <v>582.28399999999999</v>
      </c>
      <c r="AG3620" s="7" t="s">
        <v>17</v>
      </c>
      <c r="AH3620" s="81">
        <v>3.1199999999999999E-4</v>
      </c>
      <c r="AI3620" s="81">
        <v>7.4532647568689402E-3</v>
      </c>
      <c r="AJ3620" s="81">
        <v>1.66394376790198E-3</v>
      </c>
    </row>
    <row r="3621" spans="1:36" s="7" customFormat="1" x14ac:dyDescent="0.2">
      <c r="A3621" s="7">
        <v>1039</v>
      </c>
      <c r="B3621" s="7">
        <v>8056</v>
      </c>
      <c r="C3621" s="7" t="s">
        <v>2485</v>
      </c>
      <c r="D3621" s="7" t="s">
        <v>2486</v>
      </c>
      <c r="E3621" s="4" t="s">
        <v>426</v>
      </c>
      <c r="F3621" s="7" t="s">
        <v>2487</v>
      </c>
      <c r="G3621" s="7" t="s">
        <v>2488</v>
      </c>
      <c r="H3621" s="7" t="s">
        <v>76</v>
      </c>
      <c r="I3621" s="7" t="s">
        <v>230</v>
      </c>
      <c r="J3621" s="7" t="s">
        <v>61</v>
      </c>
      <c r="K3621" s="7" t="s">
        <v>188</v>
      </c>
      <c r="L3621" s="7" t="s">
        <v>799</v>
      </c>
      <c r="M3621" s="7" t="s">
        <v>102</v>
      </c>
      <c r="N3621" s="7" t="s">
        <v>895</v>
      </c>
      <c r="O3621" s="7" t="s">
        <v>62</v>
      </c>
      <c r="P3621" s="7" t="s">
        <v>1846</v>
      </c>
      <c r="Q3621" s="7" t="s">
        <v>96</v>
      </c>
      <c r="R3621" s="7" t="s">
        <v>57</v>
      </c>
      <c r="S3621" s="7" t="s">
        <v>1206</v>
      </c>
      <c r="T3621" s="80">
        <v>6.06</v>
      </c>
      <c r="U3621" s="7" t="s">
        <v>2489</v>
      </c>
      <c r="V3621" s="85">
        <v>6.5360000000000001E-2</v>
      </c>
      <c r="W3621" s="81">
        <v>5.1360000000000003E-2</v>
      </c>
      <c r="X3621" s="4" t="s">
        <v>614</v>
      </c>
      <c r="Y3621" s="4"/>
      <c r="Z3621" s="80">
        <v>42000</v>
      </c>
      <c r="AA3621" s="78">
        <v>3.71</v>
      </c>
      <c r="AB3621" s="103">
        <v>111.89400000000001</v>
      </c>
      <c r="AD3621" s="80">
        <v>174.35300000000001</v>
      </c>
      <c r="AG3621" s="7" t="s">
        <v>17</v>
      </c>
      <c r="AH3621" s="81">
        <v>6.7000000000000002E-5</v>
      </c>
      <c r="AI3621" s="81">
        <v>2.2317265030870198E-3</v>
      </c>
      <c r="AJ3621" s="81">
        <v>4.9823366371776797E-4</v>
      </c>
    </row>
    <row r="3622" spans="1:36" s="7" customFormat="1" x14ac:dyDescent="0.2">
      <c r="A3622" s="7">
        <v>1039</v>
      </c>
      <c r="B3622" s="7">
        <v>8056</v>
      </c>
      <c r="C3622" s="7" t="s">
        <v>2485</v>
      </c>
      <c r="D3622" s="7" t="s">
        <v>2486</v>
      </c>
      <c r="E3622" s="4" t="s">
        <v>426</v>
      </c>
      <c r="F3622" s="7" t="s">
        <v>2490</v>
      </c>
      <c r="G3622" s="7" t="s">
        <v>2491</v>
      </c>
      <c r="H3622" s="7" t="s">
        <v>76</v>
      </c>
      <c r="I3622" s="7" t="s">
        <v>230</v>
      </c>
      <c r="J3622" s="7" t="s">
        <v>61</v>
      </c>
      <c r="K3622" s="7" t="s">
        <v>188</v>
      </c>
      <c r="L3622" s="7" t="s">
        <v>799</v>
      </c>
      <c r="M3622" s="7" t="s">
        <v>102</v>
      </c>
      <c r="N3622" s="7" t="s">
        <v>895</v>
      </c>
      <c r="O3622" s="7" t="s">
        <v>62</v>
      </c>
      <c r="P3622" s="7" t="s">
        <v>1846</v>
      </c>
      <c r="Q3622" s="7" t="s">
        <v>96</v>
      </c>
      <c r="R3622" s="7" t="s">
        <v>57</v>
      </c>
      <c r="S3622" s="7" t="s">
        <v>1206</v>
      </c>
      <c r="T3622" s="80">
        <v>2.931</v>
      </c>
      <c r="U3622" s="7" t="s">
        <v>2492</v>
      </c>
      <c r="V3622" s="85">
        <v>5.8310000000000001E-2</v>
      </c>
      <c r="W3622" s="81">
        <v>4.8640000000000003E-2</v>
      </c>
      <c r="X3622" s="4" t="s">
        <v>614</v>
      </c>
      <c r="Y3622" s="4"/>
      <c r="Z3622" s="80">
        <v>42000</v>
      </c>
      <c r="AA3622" s="78">
        <v>3.71</v>
      </c>
      <c r="AB3622" s="103">
        <v>104.895</v>
      </c>
      <c r="AD3622" s="80">
        <v>163.44800000000001</v>
      </c>
      <c r="AG3622" s="7" t="s">
        <v>17</v>
      </c>
      <c r="AH3622" s="81">
        <v>6.7000000000000002E-5</v>
      </c>
      <c r="AI3622" s="81">
        <v>2.0921436221227299E-3</v>
      </c>
      <c r="AJ3622" s="81">
        <v>4.6707174039117703E-4</v>
      </c>
    </row>
    <row r="3623" spans="1:36" s="7" customFormat="1" x14ac:dyDescent="0.2">
      <c r="A3623" s="7">
        <v>1039</v>
      </c>
      <c r="B3623" s="7">
        <v>8056</v>
      </c>
      <c r="C3623" s="7" t="s">
        <v>2493</v>
      </c>
      <c r="D3623" s="7" t="s">
        <v>2494</v>
      </c>
      <c r="E3623" s="4" t="s">
        <v>426</v>
      </c>
      <c r="F3623" s="7" t="s">
        <v>2495</v>
      </c>
      <c r="G3623" s="7" t="s">
        <v>2496</v>
      </c>
      <c r="H3623" s="7" t="s">
        <v>76</v>
      </c>
      <c r="I3623" s="7" t="s">
        <v>230</v>
      </c>
      <c r="J3623" s="7" t="s">
        <v>61</v>
      </c>
      <c r="K3623" s="7" t="s">
        <v>314</v>
      </c>
      <c r="L3623" s="7" t="s">
        <v>799</v>
      </c>
      <c r="M3623" s="7" t="s">
        <v>102</v>
      </c>
      <c r="N3623" s="7" t="s">
        <v>1134</v>
      </c>
      <c r="O3623" s="7" t="s">
        <v>62</v>
      </c>
      <c r="P3623" s="7" t="s">
        <v>1519</v>
      </c>
      <c r="Q3623" s="7" t="s">
        <v>96</v>
      </c>
      <c r="R3623" s="7" t="s">
        <v>57</v>
      </c>
      <c r="S3623" s="7" t="s">
        <v>1206</v>
      </c>
      <c r="T3623" s="80">
        <v>4.492</v>
      </c>
      <c r="U3623" s="7" t="s">
        <v>2497</v>
      </c>
      <c r="V3623" s="85">
        <v>4.2500000000000003E-2</v>
      </c>
      <c r="W3623" s="81">
        <v>5.0259999999999999E-2</v>
      </c>
      <c r="X3623" s="4" t="s">
        <v>614</v>
      </c>
      <c r="Y3623" s="4"/>
      <c r="Z3623" s="80">
        <v>7000</v>
      </c>
      <c r="AA3623" s="78">
        <v>3.71</v>
      </c>
      <c r="AB3623" s="103">
        <v>99.539000000000001</v>
      </c>
      <c r="AD3623" s="80">
        <v>25.85</v>
      </c>
      <c r="AG3623" s="7" t="s">
        <v>17</v>
      </c>
      <c r="AH3623" s="81">
        <v>1.2E-5</v>
      </c>
      <c r="AI3623" s="81">
        <v>3.3088500728102902E-4</v>
      </c>
      <c r="AJ3623" s="81">
        <v>7.3870184907903804E-5</v>
      </c>
    </row>
    <row r="3624" spans="1:36" s="7" customFormat="1" x14ac:dyDescent="0.2">
      <c r="A3624" s="7">
        <v>1039</v>
      </c>
      <c r="B3624" s="7">
        <v>8056</v>
      </c>
      <c r="C3624" s="7" t="s">
        <v>2864</v>
      </c>
      <c r="D3624" s="7" t="s">
        <v>2865</v>
      </c>
      <c r="E3624" s="4" t="s">
        <v>426</v>
      </c>
      <c r="F3624" s="7" t="s">
        <v>2866</v>
      </c>
      <c r="G3624" s="7" t="s">
        <v>2867</v>
      </c>
      <c r="H3624" s="7" t="s">
        <v>76</v>
      </c>
      <c r="I3624" s="7" t="s">
        <v>230</v>
      </c>
      <c r="J3624" s="7" t="s">
        <v>61</v>
      </c>
      <c r="K3624" s="7" t="s">
        <v>314</v>
      </c>
      <c r="L3624" s="7" t="s">
        <v>799</v>
      </c>
      <c r="M3624" s="7" t="s">
        <v>102</v>
      </c>
      <c r="N3624" s="7" t="s">
        <v>1134</v>
      </c>
      <c r="O3624" s="7" t="s">
        <v>62</v>
      </c>
      <c r="P3624" s="7" t="s">
        <v>1519</v>
      </c>
      <c r="Q3624" s="7" t="s">
        <v>96</v>
      </c>
      <c r="R3624" s="7" t="s">
        <v>57</v>
      </c>
      <c r="S3624" s="7" t="s">
        <v>1206</v>
      </c>
      <c r="T3624" s="80">
        <v>2.5819999999999999</v>
      </c>
      <c r="U3624" s="7" t="s">
        <v>2868</v>
      </c>
      <c r="V3624" s="85">
        <v>4.9500000000000002E-2</v>
      </c>
      <c r="W3624" s="81">
        <v>4.5769999999999998E-2</v>
      </c>
      <c r="X3624" s="4" t="s">
        <v>614</v>
      </c>
      <c r="Y3624" s="4"/>
      <c r="Z3624" s="80">
        <v>14000</v>
      </c>
      <c r="AA3624" s="78">
        <v>3.71</v>
      </c>
      <c r="AB3624" s="103">
        <v>102.34699999999999</v>
      </c>
      <c r="AD3624" s="80">
        <v>53.158999999999999</v>
      </c>
      <c r="AG3624" s="7" t="s">
        <v>17</v>
      </c>
      <c r="AH3624" s="81">
        <v>2.8E-5</v>
      </c>
      <c r="AI3624" s="81">
        <v>6.8043806068826497E-4</v>
      </c>
      <c r="AJ3624" s="81">
        <v>1.5190801715209501E-4</v>
      </c>
    </row>
    <row r="3625" spans="1:36" s="7" customFormat="1" x14ac:dyDescent="0.2">
      <c r="A3625" s="7">
        <v>1039</v>
      </c>
      <c r="B3625" s="7">
        <v>8056</v>
      </c>
      <c r="C3625" s="7" t="s">
        <v>2869</v>
      </c>
      <c r="D3625" s="7" t="s">
        <v>2870</v>
      </c>
      <c r="E3625" s="4" t="s">
        <v>426</v>
      </c>
      <c r="F3625" s="7" t="s">
        <v>2871</v>
      </c>
      <c r="G3625" s="7" t="s">
        <v>2872</v>
      </c>
      <c r="H3625" s="7" t="s">
        <v>76</v>
      </c>
      <c r="I3625" s="7" t="s">
        <v>230</v>
      </c>
      <c r="J3625" s="7" t="s">
        <v>61</v>
      </c>
      <c r="K3625" s="7" t="s">
        <v>314</v>
      </c>
      <c r="L3625" s="7" t="s">
        <v>799</v>
      </c>
      <c r="M3625" s="7" t="s">
        <v>102</v>
      </c>
      <c r="N3625" s="7" t="s">
        <v>1134</v>
      </c>
      <c r="O3625" s="7" t="s">
        <v>62</v>
      </c>
      <c r="P3625" s="7" t="s">
        <v>1439</v>
      </c>
      <c r="Q3625" s="7" t="s">
        <v>96</v>
      </c>
      <c r="R3625" s="7" t="s">
        <v>57</v>
      </c>
      <c r="S3625" s="7" t="s">
        <v>1206</v>
      </c>
      <c r="T3625" s="80">
        <v>1.9990000000000001</v>
      </c>
      <c r="U3625" s="7" t="s">
        <v>2873</v>
      </c>
      <c r="V3625" s="85">
        <v>2.9499999999999998E-2</v>
      </c>
      <c r="W3625" s="81">
        <v>4.7500000000000001E-2</v>
      </c>
      <c r="X3625" s="4" t="s">
        <v>614</v>
      </c>
      <c r="Y3625" s="4"/>
      <c r="Z3625" s="80">
        <v>27000</v>
      </c>
      <c r="AA3625" s="78">
        <v>3.71</v>
      </c>
      <c r="AB3625" s="103">
        <v>98.016000000000005</v>
      </c>
      <c r="AD3625" s="80">
        <v>98.183000000000007</v>
      </c>
      <c r="AG3625" s="7" t="s">
        <v>17</v>
      </c>
      <c r="AH3625" s="81">
        <v>5.3999999999999998E-5</v>
      </c>
      <c r="AI3625" s="81">
        <v>1.25674448348791E-3</v>
      </c>
      <c r="AJ3625" s="81">
        <v>2.8056861246176699E-4</v>
      </c>
    </row>
    <row r="3626" spans="1:36" s="7" customFormat="1" x14ac:dyDescent="0.2">
      <c r="A3626" s="7">
        <v>1039</v>
      </c>
      <c r="B3626" s="7">
        <v>8056</v>
      </c>
      <c r="C3626" s="7" t="s">
        <v>2498</v>
      </c>
      <c r="D3626" s="7" t="s">
        <v>2499</v>
      </c>
      <c r="E3626" s="4" t="s">
        <v>426</v>
      </c>
      <c r="F3626" s="7" t="s">
        <v>2500</v>
      </c>
      <c r="G3626" s="7" t="s">
        <v>2501</v>
      </c>
      <c r="H3626" s="7" t="s">
        <v>76</v>
      </c>
      <c r="I3626" s="7" t="s">
        <v>230</v>
      </c>
      <c r="J3626" s="7" t="s">
        <v>61</v>
      </c>
      <c r="K3626" s="7" t="s">
        <v>153</v>
      </c>
      <c r="L3626" s="7" t="s">
        <v>799</v>
      </c>
      <c r="M3626" s="7" t="s">
        <v>102</v>
      </c>
      <c r="N3626" s="7" t="s">
        <v>909</v>
      </c>
      <c r="O3626" s="7" t="s">
        <v>62</v>
      </c>
      <c r="P3626" s="7" t="s">
        <v>1404</v>
      </c>
      <c r="Q3626" s="7" t="s">
        <v>96</v>
      </c>
      <c r="R3626" s="7" t="s">
        <v>57</v>
      </c>
      <c r="S3626" s="7" t="s">
        <v>1207</v>
      </c>
      <c r="T3626" s="80">
        <v>2.4809999999999999</v>
      </c>
      <c r="U3626" s="7" t="s">
        <v>2502</v>
      </c>
      <c r="V3626" s="85">
        <v>3.7499999999999999E-3</v>
      </c>
      <c r="W3626" s="81">
        <v>4.5060000000000003E-2</v>
      </c>
      <c r="X3626" s="4" t="s">
        <v>614</v>
      </c>
      <c r="Y3626" s="4"/>
      <c r="Z3626" s="80">
        <v>19000</v>
      </c>
      <c r="AA3626" s="78">
        <v>4.1524000000000001</v>
      </c>
      <c r="AB3626" s="103">
        <v>92.218000000000004</v>
      </c>
      <c r="AD3626" s="80">
        <v>72.756</v>
      </c>
      <c r="AG3626" s="7" t="s">
        <v>17</v>
      </c>
      <c r="AH3626" s="81">
        <v>1.5E-5</v>
      </c>
      <c r="AI3626" s="81">
        <v>9.3128269730181901E-4</v>
      </c>
      <c r="AJ3626" s="81">
        <v>2.0790916341757401E-4</v>
      </c>
    </row>
    <row r="3627" spans="1:36" s="7" customFormat="1" x14ac:dyDescent="0.2">
      <c r="A3627" s="7">
        <v>1039</v>
      </c>
      <c r="B3627" s="7">
        <v>8056</v>
      </c>
      <c r="C3627" s="7" t="s">
        <v>2874</v>
      </c>
      <c r="D3627" s="7" t="s">
        <v>5170</v>
      </c>
      <c r="E3627" s="82" t="s">
        <v>426</v>
      </c>
      <c r="F3627" s="7" t="s">
        <v>2875</v>
      </c>
      <c r="G3627" s="7" t="s">
        <v>2876</v>
      </c>
      <c r="H3627" s="7" t="s">
        <v>76</v>
      </c>
      <c r="I3627" s="7" t="s">
        <v>230</v>
      </c>
      <c r="J3627" s="7" t="s">
        <v>61</v>
      </c>
      <c r="K3627" s="7" t="s">
        <v>314</v>
      </c>
      <c r="L3627" s="7" t="s">
        <v>799</v>
      </c>
      <c r="M3627" s="7" t="s">
        <v>102</v>
      </c>
      <c r="N3627" s="7" t="s">
        <v>856</v>
      </c>
      <c r="O3627" s="7" t="s">
        <v>62</v>
      </c>
      <c r="P3627" s="7" t="s">
        <v>1519</v>
      </c>
      <c r="Q3627" s="7" t="s">
        <v>96</v>
      </c>
      <c r="R3627" s="7" t="s">
        <v>57</v>
      </c>
      <c r="S3627" s="7" t="s">
        <v>1206</v>
      </c>
      <c r="T3627" s="80">
        <v>5.2690000000000001</v>
      </c>
      <c r="U3627" s="7" t="s">
        <v>2877</v>
      </c>
      <c r="V3627" s="85">
        <v>4.4999999999999998E-2</v>
      </c>
      <c r="W3627" s="81">
        <v>5.0979999999999998E-2</v>
      </c>
      <c r="X3627" s="4" t="s">
        <v>614</v>
      </c>
      <c r="Y3627" s="4"/>
      <c r="Z3627" s="80">
        <v>12000</v>
      </c>
      <c r="AA3627" s="78">
        <v>3.71</v>
      </c>
      <c r="AB3627" s="103">
        <v>99.840999999999994</v>
      </c>
      <c r="AD3627" s="80">
        <v>44.448999999999998</v>
      </c>
      <c r="AG3627" s="7" t="s">
        <v>17</v>
      </c>
      <c r="AH3627" s="81">
        <v>3.6999999999999998E-5</v>
      </c>
      <c r="AI3627" s="81">
        <v>5.6895282840223999E-4</v>
      </c>
      <c r="AJ3627" s="81">
        <v>1.2701890298176099E-4</v>
      </c>
    </row>
    <row r="3628" spans="1:36" s="7" customFormat="1" x14ac:dyDescent="0.2">
      <c r="A3628" s="7">
        <v>1039</v>
      </c>
      <c r="B3628" s="7">
        <v>8056</v>
      </c>
      <c r="C3628" s="7" t="s">
        <v>1532</v>
      </c>
      <c r="D3628" s="7" t="s">
        <v>1533</v>
      </c>
      <c r="E3628" s="4" t="s">
        <v>426</v>
      </c>
      <c r="F3628" s="7" t="s">
        <v>1534</v>
      </c>
      <c r="G3628" s="7" t="s">
        <v>1535</v>
      </c>
      <c r="H3628" s="7" t="s">
        <v>76</v>
      </c>
      <c r="I3628" s="7" t="s">
        <v>230</v>
      </c>
      <c r="J3628" s="7" t="s">
        <v>61</v>
      </c>
      <c r="K3628" s="7" t="s">
        <v>314</v>
      </c>
      <c r="L3628" s="7" t="s">
        <v>799</v>
      </c>
      <c r="M3628" s="7" t="s">
        <v>102</v>
      </c>
      <c r="N3628" s="7" t="s">
        <v>876</v>
      </c>
      <c r="O3628" s="7" t="s">
        <v>62</v>
      </c>
      <c r="P3628" s="7" t="s">
        <v>1519</v>
      </c>
      <c r="Q3628" s="7" t="s">
        <v>84</v>
      </c>
      <c r="R3628" s="7" t="s">
        <v>57</v>
      </c>
      <c r="S3628" s="7" t="s">
        <v>1206</v>
      </c>
      <c r="T3628" s="80">
        <v>6.43</v>
      </c>
      <c r="U3628" s="7" t="s">
        <v>1536</v>
      </c>
      <c r="V3628" s="85">
        <v>3.15E-2</v>
      </c>
      <c r="W3628" s="81">
        <v>4.9759999999999999E-2</v>
      </c>
      <c r="X3628" s="4" t="s">
        <v>614</v>
      </c>
      <c r="Y3628" s="4"/>
      <c r="Z3628" s="80">
        <v>27000</v>
      </c>
      <c r="AA3628" s="78">
        <v>3.71</v>
      </c>
      <c r="AB3628" s="103">
        <v>90.796000000000006</v>
      </c>
      <c r="AD3628" s="80">
        <v>90.95</v>
      </c>
      <c r="AG3628" s="7" t="s">
        <v>17</v>
      </c>
      <c r="AH3628" s="81">
        <v>3.6000000000000001E-5</v>
      </c>
      <c r="AI3628" s="81">
        <v>1.16416736439745E-3</v>
      </c>
      <c r="AJ3628" s="81">
        <v>2.5990074067861E-4</v>
      </c>
    </row>
    <row r="3629" spans="1:36" s="7" customFormat="1" x14ac:dyDescent="0.2">
      <c r="A3629" s="7">
        <v>1039</v>
      </c>
      <c r="B3629" s="7">
        <v>8056</v>
      </c>
      <c r="C3629" s="7" t="s">
        <v>2968</v>
      </c>
      <c r="D3629" s="7" t="s">
        <v>2969</v>
      </c>
      <c r="E3629" s="4" t="s">
        <v>426</v>
      </c>
      <c r="F3629" s="7" t="s">
        <v>2970</v>
      </c>
      <c r="G3629" s="7" t="s">
        <v>2971</v>
      </c>
      <c r="H3629" s="7" t="s">
        <v>76</v>
      </c>
      <c r="I3629" s="7" t="s">
        <v>230</v>
      </c>
      <c r="J3629" s="7" t="s">
        <v>61</v>
      </c>
      <c r="K3629" s="7" t="s">
        <v>314</v>
      </c>
      <c r="L3629" s="7" t="s">
        <v>799</v>
      </c>
      <c r="M3629" s="7" t="s">
        <v>102</v>
      </c>
      <c r="N3629" s="7" t="s">
        <v>1134</v>
      </c>
      <c r="O3629" s="7" t="s">
        <v>62</v>
      </c>
      <c r="P3629" s="7" t="s">
        <v>1404</v>
      </c>
      <c r="Q3629" s="7" t="s">
        <v>96</v>
      </c>
      <c r="R3629" s="7" t="s">
        <v>57</v>
      </c>
      <c r="S3629" s="7" t="s">
        <v>1206</v>
      </c>
      <c r="T3629" s="80">
        <v>2.706</v>
      </c>
      <c r="U3629" s="7" t="s">
        <v>2972</v>
      </c>
      <c r="V3629" s="85">
        <v>5.8500000000000003E-2</v>
      </c>
      <c r="W3629" s="81">
        <v>4.3180000000000003E-2</v>
      </c>
      <c r="X3629" s="4" t="s">
        <v>614</v>
      </c>
      <c r="Y3629" s="4"/>
      <c r="Z3629" s="80">
        <v>6000</v>
      </c>
      <c r="AA3629" s="78">
        <v>3.71</v>
      </c>
      <c r="AB3629" s="103">
        <v>107.419</v>
      </c>
      <c r="AD3629" s="80">
        <v>23.911000000000001</v>
      </c>
      <c r="AG3629" s="7" t="s">
        <v>17</v>
      </c>
      <c r="AH3629" s="81">
        <v>3.9999999999999998E-6</v>
      </c>
      <c r="AI3629" s="81">
        <v>3.0606791905587398E-4</v>
      </c>
      <c r="AJ3629" s="81">
        <v>6.8329761933976296E-5</v>
      </c>
    </row>
    <row r="3630" spans="1:36" s="7" customFormat="1" x14ac:dyDescent="0.2">
      <c r="A3630" s="7">
        <v>1039</v>
      </c>
      <c r="B3630" s="7">
        <v>8056</v>
      </c>
      <c r="C3630" s="7" t="s">
        <v>2973</v>
      </c>
      <c r="D3630" s="7" t="s">
        <v>2974</v>
      </c>
      <c r="E3630" s="4" t="s">
        <v>426</v>
      </c>
      <c r="F3630" s="7" t="s">
        <v>2975</v>
      </c>
      <c r="G3630" s="7" t="s">
        <v>2976</v>
      </c>
      <c r="H3630" s="7" t="s">
        <v>76</v>
      </c>
      <c r="I3630" s="7" t="s">
        <v>230</v>
      </c>
      <c r="J3630" s="7" t="s">
        <v>61</v>
      </c>
      <c r="K3630" s="7" t="s">
        <v>314</v>
      </c>
      <c r="L3630" s="7" t="s">
        <v>799</v>
      </c>
      <c r="M3630" s="7" t="s">
        <v>102</v>
      </c>
      <c r="N3630" s="7" t="s">
        <v>897</v>
      </c>
      <c r="O3630" s="7" t="s">
        <v>62</v>
      </c>
      <c r="P3630" s="7" t="s">
        <v>1647</v>
      </c>
      <c r="Q3630" s="7" t="s">
        <v>96</v>
      </c>
      <c r="R3630" s="7" t="s">
        <v>57</v>
      </c>
      <c r="S3630" s="7" t="s">
        <v>1206</v>
      </c>
      <c r="T3630" s="80">
        <v>2.7530000000000001</v>
      </c>
      <c r="U3630" s="7" t="s">
        <v>2438</v>
      </c>
      <c r="V3630" s="85">
        <v>5.3499999999999999E-2</v>
      </c>
      <c r="W3630" s="81">
        <v>4.2569999999999997E-2</v>
      </c>
      <c r="X3630" s="4" t="s">
        <v>614</v>
      </c>
      <c r="Y3630" s="4"/>
      <c r="Z3630" s="80">
        <v>14000</v>
      </c>
      <c r="AA3630" s="78">
        <v>3.71</v>
      </c>
      <c r="AB3630" s="103">
        <v>106.01600000000001</v>
      </c>
      <c r="AD3630" s="80">
        <v>55.064999999999998</v>
      </c>
      <c r="AG3630" s="7" t="s">
        <v>17</v>
      </c>
      <c r="AH3630" s="81">
        <v>1.9000000000000001E-5</v>
      </c>
      <c r="AI3630" s="81">
        <v>7.0483084664490798E-4</v>
      </c>
      <c r="AJ3630" s="81">
        <v>1.57353714507327E-4</v>
      </c>
    </row>
    <row r="3631" spans="1:36" s="7" customFormat="1" x14ac:dyDescent="0.2">
      <c r="A3631" s="7">
        <v>1039</v>
      </c>
      <c r="B3631" s="7">
        <v>8056</v>
      </c>
      <c r="C3631" s="7" t="s">
        <v>2434</v>
      </c>
      <c r="D3631" s="7" t="s">
        <v>2435</v>
      </c>
      <c r="E3631" s="4" t="s">
        <v>426</v>
      </c>
      <c r="F3631" s="7" t="s">
        <v>2977</v>
      </c>
      <c r="G3631" s="7" t="s">
        <v>2978</v>
      </c>
      <c r="H3631" s="7" t="s">
        <v>76</v>
      </c>
      <c r="I3631" s="7" t="s">
        <v>230</v>
      </c>
      <c r="J3631" s="7" t="s">
        <v>61</v>
      </c>
      <c r="K3631" s="7" t="s">
        <v>314</v>
      </c>
      <c r="L3631" s="7" t="s">
        <v>799</v>
      </c>
      <c r="M3631" s="7" t="s">
        <v>102</v>
      </c>
      <c r="N3631" s="7" t="s">
        <v>893</v>
      </c>
      <c r="O3631" s="7" t="s">
        <v>62</v>
      </c>
      <c r="P3631" s="7" t="s">
        <v>1846</v>
      </c>
      <c r="Q3631" s="7" t="s">
        <v>96</v>
      </c>
      <c r="R3631" s="7" t="s">
        <v>57</v>
      </c>
      <c r="S3631" s="7" t="s">
        <v>1206</v>
      </c>
      <c r="T3631" s="80">
        <v>4.2229999999999999</v>
      </c>
      <c r="U3631" s="7" t="s">
        <v>2979</v>
      </c>
      <c r="V3631" s="85">
        <v>6.1499999999999999E-2</v>
      </c>
      <c r="W3631" s="81">
        <v>4.555E-2</v>
      </c>
      <c r="X3631" s="4" t="s">
        <v>614</v>
      </c>
      <c r="Y3631" s="4"/>
      <c r="Z3631" s="80">
        <v>3000</v>
      </c>
      <c r="AA3631" s="78">
        <v>3.71</v>
      </c>
      <c r="AB3631" s="103">
        <v>110.77800000000001</v>
      </c>
      <c r="AD3631" s="80">
        <v>12.33</v>
      </c>
      <c r="AG3631" s="7" t="s">
        <v>17</v>
      </c>
      <c r="AH3631" s="81">
        <v>1.9999999999999999E-6</v>
      </c>
      <c r="AI3631" s="81">
        <v>1.57819772275522E-4</v>
      </c>
      <c r="AJ3631" s="81">
        <v>3.5233315210968397E-5</v>
      </c>
    </row>
    <row r="3632" spans="1:36" s="7" customFormat="1" x14ac:dyDescent="0.2">
      <c r="A3632" s="7">
        <v>1039</v>
      </c>
      <c r="B3632" s="7">
        <v>8056</v>
      </c>
      <c r="C3632" s="7" t="s">
        <v>2731</v>
      </c>
      <c r="D3632" s="7" t="s">
        <v>2732</v>
      </c>
      <c r="E3632" s="4" t="s">
        <v>426</v>
      </c>
      <c r="F3632" s="7" t="s">
        <v>2980</v>
      </c>
      <c r="G3632" s="7" t="s">
        <v>2981</v>
      </c>
      <c r="H3632" s="7" t="s">
        <v>76</v>
      </c>
      <c r="I3632" s="7" t="s">
        <v>230</v>
      </c>
      <c r="J3632" s="7" t="s">
        <v>61</v>
      </c>
      <c r="K3632" s="7" t="s">
        <v>314</v>
      </c>
      <c r="L3632" s="7" t="s">
        <v>799</v>
      </c>
      <c r="M3632" s="7" t="s">
        <v>102</v>
      </c>
      <c r="N3632" s="7" t="s">
        <v>876</v>
      </c>
      <c r="O3632" s="7" t="s">
        <v>62</v>
      </c>
      <c r="P3632" s="7" t="s">
        <v>1404</v>
      </c>
      <c r="Q3632" s="7" t="s">
        <v>96</v>
      </c>
      <c r="R3632" s="7" t="s">
        <v>57</v>
      </c>
      <c r="S3632" s="7" t="s">
        <v>1206</v>
      </c>
      <c r="T3632" s="80">
        <v>0.97899999999999998</v>
      </c>
      <c r="U3632" s="7" t="s">
        <v>2982</v>
      </c>
      <c r="V3632" s="85">
        <v>5.8999999999999997E-2</v>
      </c>
      <c r="W3632" s="81">
        <v>4.7800000000000002E-2</v>
      </c>
      <c r="X3632" s="4" t="s">
        <v>614</v>
      </c>
      <c r="Y3632" s="4"/>
      <c r="Z3632" s="80">
        <v>9000</v>
      </c>
      <c r="AA3632" s="78">
        <v>3.71</v>
      </c>
      <c r="AB3632" s="103">
        <v>103.592</v>
      </c>
      <c r="AD3632" s="80">
        <v>34.588999999999999</v>
      </c>
      <c r="AG3632" s="7" t="s">
        <v>17</v>
      </c>
      <c r="AH3632" s="81">
        <v>2.0999999999999999E-5</v>
      </c>
      <c r="AI3632" s="81">
        <v>4.4274734806793001E-4</v>
      </c>
      <c r="AJ3632" s="81">
        <v>9.8843488673042694E-5</v>
      </c>
    </row>
    <row r="3633" spans="1:36" s="7" customFormat="1" x14ac:dyDescent="0.2">
      <c r="A3633" s="7">
        <v>1039</v>
      </c>
      <c r="B3633" s="7">
        <v>8056</v>
      </c>
      <c r="C3633" s="7" t="s">
        <v>2731</v>
      </c>
      <c r="D3633" s="7" t="s">
        <v>2732</v>
      </c>
      <c r="E3633" s="4" t="s">
        <v>426</v>
      </c>
      <c r="F3633" s="7" t="s">
        <v>2983</v>
      </c>
      <c r="G3633" s="7" t="s">
        <v>2984</v>
      </c>
      <c r="H3633" s="7" t="s">
        <v>76</v>
      </c>
      <c r="I3633" s="7" t="s">
        <v>230</v>
      </c>
      <c r="J3633" s="7" t="s">
        <v>61</v>
      </c>
      <c r="K3633" s="7" t="s">
        <v>314</v>
      </c>
      <c r="L3633" s="7" t="s">
        <v>799</v>
      </c>
      <c r="M3633" s="7" t="s">
        <v>102</v>
      </c>
      <c r="N3633" s="7" t="s">
        <v>876</v>
      </c>
      <c r="O3633" s="7" t="s">
        <v>62</v>
      </c>
      <c r="P3633" s="7" t="s">
        <v>1404</v>
      </c>
      <c r="Q3633" s="7" t="s">
        <v>96</v>
      </c>
      <c r="R3633" s="7" t="s">
        <v>57</v>
      </c>
      <c r="S3633" s="7" t="s">
        <v>1206</v>
      </c>
      <c r="T3633" s="80">
        <v>2.7490000000000001</v>
      </c>
      <c r="U3633" s="7" t="s">
        <v>2985</v>
      </c>
      <c r="V3633" s="85">
        <v>5.9499999999999997E-2</v>
      </c>
      <c r="W3633" s="81">
        <v>4.376E-2</v>
      </c>
      <c r="X3633" s="4" t="s">
        <v>614</v>
      </c>
      <c r="Y3633" s="4"/>
      <c r="Z3633" s="80">
        <v>11000</v>
      </c>
      <c r="AA3633" s="78">
        <v>3.71</v>
      </c>
      <c r="AB3633" s="103">
        <v>107.873</v>
      </c>
      <c r="AD3633" s="80">
        <v>44.023000000000003</v>
      </c>
      <c r="AG3633" s="7" t="s">
        <v>17</v>
      </c>
      <c r="AH3633" s="81">
        <v>3.6999999999999998E-5</v>
      </c>
      <c r="AI3633" s="81">
        <v>5.6349610719241003E-4</v>
      </c>
      <c r="AJ3633" s="81">
        <v>1.25800688206564E-4</v>
      </c>
    </row>
    <row r="3634" spans="1:36" s="7" customFormat="1" x14ac:dyDescent="0.2">
      <c r="A3634" s="7">
        <v>1039</v>
      </c>
      <c r="B3634" s="7">
        <v>8056</v>
      </c>
      <c r="C3634" s="7" t="s">
        <v>2434</v>
      </c>
      <c r="D3634" s="7" t="s">
        <v>2435</v>
      </c>
      <c r="E3634" s="4" t="s">
        <v>426</v>
      </c>
      <c r="F3634" s="7" t="s">
        <v>2986</v>
      </c>
      <c r="G3634" s="7" t="s">
        <v>2987</v>
      </c>
      <c r="H3634" s="7" t="s">
        <v>76</v>
      </c>
      <c r="I3634" s="7" t="s">
        <v>230</v>
      </c>
      <c r="J3634" s="7" t="s">
        <v>61</v>
      </c>
      <c r="K3634" s="7" t="s">
        <v>314</v>
      </c>
      <c r="L3634" s="7" t="s">
        <v>799</v>
      </c>
      <c r="M3634" s="7" t="s">
        <v>102</v>
      </c>
      <c r="N3634" s="7" t="s">
        <v>893</v>
      </c>
      <c r="O3634" s="7" t="s">
        <v>62</v>
      </c>
      <c r="P3634" s="7" t="s">
        <v>1846</v>
      </c>
      <c r="Q3634" s="7" t="s">
        <v>96</v>
      </c>
      <c r="R3634" s="7" t="s">
        <v>57</v>
      </c>
      <c r="S3634" s="7" t="s">
        <v>1206</v>
      </c>
      <c r="T3634" s="80">
        <v>1.0249999999999999</v>
      </c>
      <c r="U3634" s="7" t="s">
        <v>2988</v>
      </c>
      <c r="V3634" s="85">
        <v>5.8000000000000003E-2</v>
      </c>
      <c r="W3634" s="81">
        <v>4.65E-2</v>
      </c>
      <c r="X3634" s="4" t="s">
        <v>614</v>
      </c>
      <c r="Y3634" s="4"/>
      <c r="Z3634" s="80">
        <v>25000</v>
      </c>
      <c r="AA3634" s="78">
        <v>3.71</v>
      </c>
      <c r="AB3634" s="103">
        <v>103.803</v>
      </c>
      <c r="AD3634" s="80">
        <v>96.278000000000006</v>
      </c>
      <c r="AG3634" s="7" t="s">
        <v>17</v>
      </c>
      <c r="AH3634" s="81">
        <v>2.5000000000000001E-5</v>
      </c>
      <c r="AI3634" s="81">
        <v>1.2323584835942599E-3</v>
      </c>
      <c r="AJ3634" s="81">
        <v>2.75124430097292E-4</v>
      </c>
    </row>
    <row r="3635" spans="1:36" s="7" customFormat="1" x14ac:dyDescent="0.2">
      <c r="A3635" s="7">
        <v>1039</v>
      </c>
      <c r="B3635" s="7">
        <v>8056</v>
      </c>
      <c r="C3635" s="7" t="s">
        <v>2503</v>
      </c>
      <c r="D3635" s="7" t="s">
        <v>2504</v>
      </c>
      <c r="E3635" s="4" t="s">
        <v>426</v>
      </c>
      <c r="F3635" s="7" t="s">
        <v>2505</v>
      </c>
      <c r="G3635" s="7" t="s">
        <v>2506</v>
      </c>
      <c r="H3635" s="7" t="s">
        <v>76</v>
      </c>
      <c r="I3635" s="7" t="s">
        <v>230</v>
      </c>
      <c r="J3635" s="7" t="s">
        <v>61</v>
      </c>
      <c r="K3635" s="7" t="s">
        <v>314</v>
      </c>
      <c r="L3635" s="7" t="s">
        <v>799</v>
      </c>
      <c r="M3635" s="7" t="s">
        <v>102</v>
      </c>
      <c r="N3635" s="7" t="s">
        <v>895</v>
      </c>
      <c r="O3635" s="7" t="s">
        <v>62</v>
      </c>
      <c r="P3635" s="7" t="s">
        <v>1519</v>
      </c>
      <c r="Q3635" s="7" t="s">
        <v>96</v>
      </c>
      <c r="R3635" s="7" t="s">
        <v>57</v>
      </c>
      <c r="S3635" s="7" t="s">
        <v>1206</v>
      </c>
      <c r="T3635" s="80">
        <v>2.8769999999999998</v>
      </c>
      <c r="U3635" s="7" t="s">
        <v>2507</v>
      </c>
      <c r="V3635" s="85">
        <v>0.06</v>
      </c>
      <c r="W3635" s="81">
        <v>5.5570000000000001E-2</v>
      </c>
      <c r="X3635" s="4" t="s">
        <v>614</v>
      </c>
      <c r="Y3635" s="4"/>
      <c r="Z3635" s="80">
        <v>14000</v>
      </c>
      <c r="AA3635" s="78">
        <v>3.71</v>
      </c>
      <c r="AB3635" s="103">
        <v>105.125</v>
      </c>
      <c r="AD3635" s="80">
        <v>54.601999999999997</v>
      </c>
      <c r="AG3635" s="7" t="s">
        <v>17</v>
      </c>
      <c r="AH3635" s="81">
        <v>9.0000000000000002E-6</v>
      </c>
      <c r="AI3635" s="81">
        <v>6.9890750168768003E-4</v>
      </c>
      <c r="AJ3635" s="81">
        <v>1.5603132582958201E-4</v>
      </c>
    </row>
    <row r="3636" spans="1:36" s="7" customFormat="1" x14ac:dyDescent="0.2">
      <c r="A3636" s="7">
        <v>1039</v>
      </c>
      <c r="B3636" s="7">
        <v>8056</v>
      </c>
      <c r="C3636" s="7" t="s">
        <v>2508</v>
      </c>
      <c r="D3636" s="7" t="s">
        <v>2509</v>
      </c>
      <c r="E3636" s="4" t="s">
        <v>426</v>
      </c>
      <c r="F3636" s="7" t="s">
        <v>2510</v>
      </c>
      <c r="G3636" s="7" t="s">
        <v>2511</v>
      </c>
      <c r="H3636" s="7" t="s">
        <v>76</v>
      </c>
      <c r="I3636" s="7" t="s">
        <v>230</v>
      </c>
      <c r="J3636" s="7" t="s">
        <v>61</v>
      </c>
      <c r="K3636" s="7" t="s">
        <v>314</v>
      </c>
      <c r="L3636" s="7" t="s">
        <v>799</v>
      </c>
      <c r="M3636" s="7" t="s">
        <v>102</v>
      </c>
      <c r="N3636" s="7" t="s">
        <v>876</v>
      </c>
      <c r="O3636" s="7" t="s">
        <v>62</v>
      </c>
      <c r="P3636" s="7" t="s">
        <v>1439</v>
      </c>
      <c r="Q3636" s="7" t="s">
        <v>84</v>
      </c>
      <c r="R3636" s="7" t="s">
        <v>57</v>
      </c>
      <c r="S3636" s="7" t="s">
        <v>1206</v>
      </c>
      <c r="T3636" s="80">
        <v>1.0920000000000001</v>
      </c>
      <c r="U3636" s="7" t="s">
        <v>2139</v>
      </c>
      <c r="V3636" s="85">
        <v>4.5999999999999999E-2</v>
      </c>
      <c r="W3636" s="81">
        <v>4.3499999999999997E-2</v>
      </c>
      <c r="X3636" s="4" t="s">
        <v>614</v>
      </c>
      <c r="Y3636" s="4"/>
      <c r="Z3636" s="80">
        <v>28000</v>
      </c>
      <c r="AA3636" s="78">
        <v>3.71</v>
      </c>
      <c r="AB3636" s="103">
        <v>102.211</v>
      </c>
      <c r="AD3636" s="80">
        <v>106.17700000000001</v>
      </c>
      <c r="AG3636" s="7" t="s">
        <v>17</v>
      </c>
      <c r="AH3636" s="81">
        <v>2.1999999999999999E-5</v>
      </c>
      <c r="AI3636" s="81">
        <v>1.35906651724388E-3</v>
      </c>
      <c r="AJ3636" s="81">
        <v>3.0341203959621701E-4</v>
      </c>
    </row>
    <row r="3637" spans="1:36" s="7" customFormat="1" x14ac:dyDescent="0.2">
      <c r="A3637" s="7">
        <v>1039</v>
      </c>
      <c r="B3637" s="7">
        <v>8056</v>
      </c>
      <c r="C3637" s="7" t="s">
        <v>2508</v>
      </c>
      <c r="D3637" s="7" t="s">
        <v>2509</v>
      </c>
      <c r="E3637" s="4" t="s">
        <v>426</v>
      </c>
      <c r="F3637" s="7" t="s">
        <v>2512</v>
      </c>
      <c r="G3637" s="7" t="s">
        <v>2513</v>
      </c>
      <c r="H3637" s="7" t="s">
        <v>76</v>
      </c>
      <c r="I3637" s="7" t="s">
        <v>230</v>
      </c>
      <c r="J3637" s="7" t="s">
        <v>61</v>
      </c>
      <c r="K3637" s="7" t="s">
        <v>314</v>
      </c>
      <c r="L3637" s="7" t="s">
        <v>799</v>
      </c>
      <c r="M3637" s="7" t="s">
        <v>102</v>
      </c>
      <c r="N3637" s="7" t="s">
        <v>876</v>
      </c>
      <c r="O3637" s="7" t="s">
        <v>62</v>
      </c>
      <c r="P3637" s="7" t="s">
        <v>1439</v>
      </c>
      <c r="Q3637" s="7" t="s">
        <v>84</v>
      </c>
      <c r="R3637" s="7" t="s">
        <v>57</v>
      </c>
      <c r="S3637" s="7" t="s">
        <v>1206</v>
      </c>
      <c r="T3637" s="80">
        <v>2.8290000000000002</v>
      </c>
      <c r="U3637" s="7" t="s">
        <v>2514</v>
      </c>
      <c r="V3637" s="85">
        <v>4.5499999999999999E-2</v>
      </c>
      <c r="W3637" s="81">
        <v>4.0349999999999997E-2</v>
      </c>
      <c r="X3637" s="4" t="s">
        <v>614</v>
      </c>
      <c r="Y3637" s="4"/>
      <c r="Z3637" s="80">
        <v>48000</v>
      </c>
      <c r="AA3637" s="78">
        <v>3.71</v>
      </c>
      <c r="AB3637" s="103">
        <v>103.72499999999999</v>
      </c>
      <c r="AD3637" s="80">
        <v>184.714</v>
      </c>
      <c r="AG3637" s="7" t="s">
        <v>17</v>
      </c>
      <c r="AH3637" s="81">
        <v>2.4000000000000001E-5</v>
      </c>
      <c r="AI3637" s="81">
        <v>2.36434513586248E-3</v>
      </c>
      <c r="AJ3637" s="81">
        <v>5.2784081638345597E-4</v>
      </c>
    </row>
    <row r="3638" spans="1:36" s="7" customFormat="1" x14ac:dyDescent="0.2">
      <c r="A3638" s="7">
        <v>1039</v>
      </c>
      <c r="B3638" s="7">
        <v>8056</v>
      </c>
      <c r="C3638" s="7" t="s">
        <v>2582</v>
      </c>
      <c r="D3638" s="7" t="s">
        <v>2583</v>
      </c>
      <c r="E3638" s="4" t="s">
        <v>426</v>
      </c>
      <c r="F3638" s="7" t="s">
        <v>2883</v>
      </c>
      <c r="G3638" s="7" t="s">
        <v>2884</v>
      </c>
      <c r="H3638" s="7" t="s">
        <v>76</v>
      </c>
      <c r="I3638" s="7" t="s">
        <v>230</v>
      </c>
      <c r="J3638" s="7" t="s">
        <v>61</v>
      </c>
      <c r="K3638" s="7" t="s">
        <v>314</v>
      </c>
      <c r="L3638" s="7" t="s">
        <v>799</v>
      </c>
      <c r="M3638" s="7" t="s">
        <v>102</v>
      </c>
      <c r="N3638" s="7" t="s">
        <v>897</v>
      </c>
      <c r="O3638" s="7" t="s">
        <v>62</v>
      </c>
      <c r="P3638" s="7" t="s">
        <v>1562</v>
      </c>
      <c r="Q3638" s="7" t="s">
        <v>96</v>
      </c>
      <c r="R3638" s="7" t="s">
        <v>57</v>
      </c>
      <c r="S3638" s="7" t="s">
        <v>1206</v>
      </c>
      <c r="T3638" s="80">
        <v>2.7029999999999998</v>
      </c>
      <c r="U3638" s="7" t="s">
        <v>2868</v>
      </c>
      <c r="V3638" s="85">
        <v>3.5000000000000003E-2</v>
      </c>
      <c r="W3638" s="81">
        <v>4.0669999999999998E-2</v>
      </c>
      <c r="X3638" s="4" t="s">
        <v>614</v>
      </c>
      <c r="Y3638" s="4"/>
      <c r="Z3638" s="80">
        <v>14000</v>
      </c>
      <c r="AA3638" s="78">
        <v>3.71</v>
      </c>
      <c r="AB3638" s="103">
        <v>99.191000000000003</v>
      </c>
      <c r="AD3638" s="80">
        <v>51.52</v>
      </c>
      <c r="AG3638" s="7" t="s">
        <v>17</v>
      </c>
      <c r="AH3638" s="81">
        <v>5.0000000000000004E-6</v>
      </c>
      <c r="AI3638" s="81">
        <v>6.5945820377791297E-4</v>
      </c>
      <c r="AJ3638" s="81">
        <v>1.4722425731043801E-4</v>
      </c>
    </row>
    <row r="3639" spans="1:36" s="7" customFormat="1" x14ac:dyDescent="0.2">
      <c r="A3639" s="7">
        <v>1039</v>
      </c>
      <c r="B3639" s="7">
        <v>8056</v>
      </c>
      <c r="C3639" s="7" t="s">
        <v>2515</v>
      </c>
      <c r="D3639" s="7" t="s">
        <v>2516</v>
      </c>
      <c r="E3639" s="4" t="s">
        <v>426</v>
      </c>
      <c r="F3639" s="7" t="s">
        <v>2517</v>
      </c>
      <c r="G3639" s="7" t="s">
        <v>2518</v>
      </c>
      <c r="H3639" s="7" t="s">
        <v>76</v>
      </c>
      <c r="I3639" s="7" t="s">
        <v>230</v>
      </c>
      <c r="J3639" s="7" t="s">
        <v>61</v>
      </c>
      <c r="K3639" s="7" t="s">
        <v>316</v>
      </c>
      <c r="L3639" s="7" t="s">
        <v>799</v>
      </c>
      <c r="M3639" s="7" t="s">
        <v>102</v>
      </c>
      <c r="N3639" s="7" t="s">
        <v>202</v>
      </c>
      <c r="O3639" s="7" t="s">
        <v>62</v>
      </c>
      <c r="P3639" s="7" t="s">
        <v>1846</v>
      </c>
      <c r="Q3639" s="7" t="s">
        <v>96</v>
      </c>
      <c r="R3639" s="7" t="s">
        <v>57</v>
      </c>
      <c r="S3639" s="7" t="s">
        <v>1206</v>
      </c>
      <c r="T3639" s="80">
        <v>1.208</v>
      </c>
      <c r="U3639" s="7" t="s">
        <v>2519</v>
      </c>
      <c r="V3639" s="85">
        <v>6.25E-2</v>
      </c>
      <c r="W3639" s="81">
        <v>4.8710000000000003E-2</v>
      </c>
      <c r="X3639" s="4" t="s">
        <v>614</v>
      </c>
      <c r="Y3639" s="4"/>
      <c r="Z3639" s="80">
        <v>9000</v>
      </c>
      <c r="AA3639" s="78">
        <v>3.71</v>
      </c>
      <c r="AB3639" s="103">
        <v>103.378</v>
      </c>
      <c r="AD3639" s="80">
        <v>34.518000000000001</v>
      </c>
      <c r="AG3639" s="7" t="s">
        <v>17</v>
      </c>
      <c r="AH3639" s="81">
        <v>1.2E-5</v>
      </c>
      <c r="AI3639" s="81">
        <v>4.4183232179334102E-4</v>
      </c>
      <c r="AJ3639" s="81">
        <v>9.8639208761254203E-5</v>
      </c>
    </row>
    <row r="3640" spans="1:36" s="7" customFormat="1" x14ac:dyDescent="0.2">
      <c r="A3640" s="7">
        <v>1039</v>
      </c>
      <c r="B3640" s="7">
        <v>8056</v>
      </c>
      <c r="C3640" s="7" t="s">
        <v>1217</v>
      </c>
      <c r="D3640" s="7" t="s">
        <v>2520</v>
      </c>
      <c r="E3640" s="4" t="s">
        <v>425</v>
      </c>
      <c r="F3640" s="7" t="s">
        <v>2521</v>
      </c>
      <c r="G3640" s="7" t="s">
        <v>2522</v>
      </c>
      <c r="H3640" s="7" t="s">
        <v>76</v>
      </c>
      <c r="I3640" s="7" t="s">
        <v>230</v>
      </c>
      <c r="J3640" s="7" t="s">
        <v>61</v>
      </c>
      <c r="K3640" s="7" t="s">
        <v>53</v>
      </c>
      <c r="L3640" s="7" t="s">
        <v>799</v>
      </c>
      <c r="M3640" s="7" t="s">
        <v>102</v>
      </c>
      <c r="N3640" s="7" t="s">
        <v>195</v>
      </c>
      <c r="O3640" s="7" t="s">
        <v>62</v>
      </c>
      <c r="P3640" t="s">
        <v>1381</v>
      </c>
      <c r="Q3640" s="7" t="s">
        <v>70</v>
      </c>
      <c r="R3640" s="7" t="s">
        <v>57</v>
      </c>
      <c r="S3640" s="7" t="s">
        <v>1206</v>
      </c>
      <c r="T3640" s="80">
        <v>3.01</v>
      </c>
      <c r="U3640" s="7" t="s">
        <v>2523</v>
      </c>
      <c r="V3640" s="85">
        <v>5.3749999999999999E-2</v>
      </c>
      <c r="W3640" s="81">
        <v>5.8110000000000002E-2</v>
      </c>
      <c r="X3640" s="4" t="s">
        <v>614</v>
      </c>
      <c r="Y3640" s="4"/>
      <c r="Z3640" s="80">
        <v>174000</v>
      </c>
      <c r="AA3640" s="78">
        <v>3.71</v>
      </c>
      <c r="AB3640" s="103">
        <v>100.76900000000001</v>
      </c>
      <c r="AD3640" s="80">
        <v>650.505</v>
      </c>
      <c r="AG3640" s="7" t="s">
        <v>17</v>
      </c>
      <c r="AH3640" s="81">
        <v>1.45E-4</v>
      </c>
      <c r="AI3640" s="81">
        <v>8.3264924783230804E-3</v>
      </c>
      <c r="AJ3640" s="81">
        <v>1.8588921391823399E-3</v>
      </c>
    </row>
    <row r="3641" spans="1:36" s="7" customFormat="1" x14ac:dyDescent="0.2">
      <c r="A3641" s="7">
        <v>1039</v>
      </c>
      <c r="B3641" s="7">
        <v>8056</v>
      </c>
      <c r="C3641" s="7" t="s">
        <v>2529</v>
      </c>
      <c r="D3641" s="7" t="s">
        <v>2530</v>
      </c>
      <c r="E3641" s="4" t="s">
        <v>426</v>
      </c>
      <c r="F3641" s="7" t="s">
        <v>2531</v>
      </c>
      <c r="G3641" s="7" t="s">
        <v>2532</v>
      </c>
      <c r="H3641" s="7" t="s">
        <v>76</v>
      </c>
      <c r="I3641" s="7" t="s">
        <v>230</v>
      </c>
      <c r="J3641" s="7" t="s">
        <v>61</v>
      </c>
      <c r="K3641" s="7" t="s">
        <v>314</v>
      </c>
      <c r="L3641" s="7" t="s">
        <v>799</v>
      </c>
      <c r="M3641" s="7" t="s">
        <v>102</v>
      </c>
      <c r="N3641" s="7" t="s">
        <v>202</v>
      </c>
      <c r="O3641" s="7" t="s">
        <v>62</v>
      </c>
      <c r="P3641" s="7" t="s">
        <v>1404</v>
      </c>
      <c r="Q3641" s="7" t="s">
        <v>96</v>
      </c>
      <c r="R3641" s="7" t="s">
        <v>57</v>
      </c>
      <c r="S3641" s="7" t="s">
        <v>1206</v>
      </c>
      <c r="T3641" s="80">
        <v>3.0049999999999999</v>
      </c>
      <c r="U3641" s="7" t="s">
        <v>2533</v>
      </c>
      <c r="V3641" s="85">
        <v>4.8750000000000002E-2</v>
      </c>
      <c r="W3641" s="81">
        <v>4.82E-2</v>
      </c>
      <c r="X3641" s="4" t="s">
        <v>614</v>
      </c>
      <c r="Y3641" s="4"/>
      <c r="Z3641" s="80">
        <v>12000</v>
      </c>
      <c r="AA3641" s="78">
        <v>3.71</v>
      </c>
      <c r="AB3641" s="103">
        <v>101.669</v>
      </c>
      <c r="AD3641" s="80">
        <v>45.262999999999998</v>
      </c>
      <c r="AG3641" s="7" t="s">
        <v>17</v>
      </c>
      <c r="AH3641" s="81">
        <v>6.9999999999999999E-6</v>
      </c>
      <c r="AI3641" s="81">
        <v>5.7936803418346305E-4</v>
      </c>
      <c r="AJ3641" s="81">
        <v>1.2934410104145801E-4</v>
      </c>
    </row>
    <row r="3642" spans="1:36" s="7" customFormat="1" x14ac:dyDescent="0.2">
      <c r="A3642" s="7">
        <v>1039</v>
      </c>
      <c r="B3642" s="7">
        <v>8056</v>
      </c>
      <c r="C3642" s="7" t="s">
        <v>2529</v>
      </c>
      <c r="D3642" s="7" t="s">
        <v>2530</v>
      </c>
      <c r="E3642" s="4" t="s">
        <v>426</v>
      </c>
      <c r="F3642" s="7" t="s">
        <v>2534</v>
      </c>
      <c r="G3642" s="7" t="s">
        <v>2535</v>
      </c>
      <c r="H3642" s="7" t="s">
        <v>76</v>
      </c>
      <c r="I3642" s="7" t="s">
        <v>230</v>
      </c>
      <c r="J3642" s="7" t="s">
        <v>61</v>
      </c>
      <c r="K3642" s="7" t="s">
        <v>314</v>
      </c>
      <c r="L3642" s="7" t="s">
        <v>799</v>
      </c>
      <c r="M3642" s="7" t="s">
        <v>102</v>
      </c>
      <c r="N3642" s="7" t="s">
        <v>202</v>
      </c>
      <c r="O3642" s="7" t="s">
        <v>62</v>
      </c>
      <c r="P3642" s="7" t="s">
        <v>1404</v>
      </c>
      <c r="Q3642" s="7" t="s">
        <v>96</v>
      </c>
      <c r="R3642" s="7" t="s">
        <v>57</v>
      </c>
      <c r="S3642" s="7" t="s">
        <v>1206</v>
      </c>
      <c r="T3642" s="80">
        <v>1.2809999999999999</v>
      </c>
      <c r="U3642" s="7" t="s">
        <v>2536</v>
      </c>
      <c r="V3642" s="85">
        <v>4.8750000000000002E-2</v>
      </c>
      <c r="W3642" s="81">
        <v>5.0229999999999997E-2</v>
      </c>
      <c r="X3642" s="4" t="s">
        <v>614</v>
      </c>
      <c r="Y3642" s="4"/>
      <c r="Z3642" s="80">
        <v>47000</v>
      </c>
      <c r="AA3642" s="78">
        <v>3.71</v>
      </c>
      <c r="AB3642" s="103">
        <v>101.211</v>
      </c>
      <c r="AD3642" s="80">
        <v>176.48099999999999</v>
      </c>
      <c r="AG3642" s="7" t="s">
        <v>17</v>
      </c>
      <c r="AH3642" s="81">
        <v>3.1000000000000001E-5</v>
      </c>
      <c r="AI3642" s="81">
        <v>2.2589646961758201E-3</v>
      </c>
      <c r="AJ3642" s="81">
        <v>5.0431459913566801E-4</v>
      </c>
    </row>
    <row r="3643" spans="1:36" s="7" customFormat="1" x14ac:dyDescent="0.2">
      <c r="A3643" s="7">
        <v>1039</v>
      </c>
      <c r="B3643" s="7">
        <v>8056</v>
      </c>
      <c r="C3643" s="7" t="s">
        <v>2537</v>
      </c>
      <c r="D3643" s="7" t="s">
        <v>2538</v>
      </c>
      <c r="E3643" s="4" t="s">
        <v>426</v>
      </c>
      <c r="F3643" s="7" t="s">
        <v>2539</v>
      </c>
      <c r="G3643" s="7" t="s">
        <v>2540</v>
      </c>
      <c r="H3643" s="7" t="s">
        <v>76</v>
      </c>
      <c r="I3643" s="7" t="s">
        <v>230</v>
      </c>
      <c r="J3643" s="7" t="s">
        <v>61</v>
      </c>
      <c r="K3643" s="7" t="s">
        <v>314</v>
      </c>
      <c r="L3643" s="7" t="s">
        <v>799</v>
      </c>
      <c r="M3643" s="7" t="s">
        <v>102</v>
      </c>
      <c r="N3643" s="7" t="s">
        <v>870</v>
      </c>
      <c r="O3643" s="7" t="s">
        <v>62</v>
      </c>
      <c r="P3643" s="7" t="s">
        <v>1519</v>
      </c>
      <c r="Q3643" s="7" t="s">
        <v>96</v>
      </c>
      <c r="R3643" s="7" t="s">
        <v>57</v>
      </c>
      <c r="S3643" s="7" t="s">
        <v>1206</v>
      </c>
      <c r="T3643" s="80">
        <v>6.5650000000000004</v>
      </c>
      <c r="U3643" s="7" t="s">
        <v>2541</v>
      </c>
      <c r="V3643" s="85">
        <v>5.8999999999999997E-2</v>
      </c>
      <c r="W3643" s="81">
        <v>5.4050000000000001E-2</v>
      </c>
      <c r="X3643" s="4" t="s">
        <v>614</v>
      </c>
      <c r="Y3643" s="4"/>
      <c r="Z3643" s="80">
        <v>18000</v>
      </c>
      <c r="AA3643" s="78">
        <v>3.71</v>
      </c>
      <c r="AB3643" s="103">
        <v>105.065</v>
      </c>
      <c r="AD3643" s="80">
        <v>70.162000000000006</v>
      </c>
      <c r="AG3643" s="7" t="s">
        <v>17</v>
      </c>
      <c r="AH3643" s="81">
        <v>3.6000000000000001E-5</v>
      </c>
      <c r="AI3643" s="81">
        <v>8.9808229685998801E-4</v>
      </c>
      <c r="AJ3643" s="81">
        <v>2.00497163279498E-4</v>
      </c>
    </row>
    <row r="3644" spans="1:36" s="7" customFormat="1" x14ac:dyDescent="0.2">
      <c r="A3644" s="7">
        <v>1039</v>
      </c>
      <c r="B3644" s="7">
        <v>8056</v>
      </c>
      <c r="C3644" s="7" t="s">
        <v>2542</v>
      </c>
      <c r="D3644" s="7" t="s">
        <v>2543</v>
      </c>
      <c r="E3644" s="4" t="s">
        <v>426</v>
      </c>
      <c r="F3644" s="7" t="s">
        <v>2544</v>
      </c>
      <c r="G3644" s="7" t="s">
        <v>2545</v>
      </c>
      <c r="H3644" s="7" t="s">
        <v>76</v>
      </c>
      <c r="I3644" s="7" t="s">
        <v>230</v>
      </c>
      <c r="J3644" s="7" t="s">
        <v>61</v>
      </c>
      <c r="K3644" s="7" t="s">
        <v>317</v>
      </c>
      <c r="L3644" s="7" t="s">
        <v>799</v>
      </c>
      <c r="M3644" s="7" t="s">
        <v>102</v>
      </c>
      <c r="N3644" s="7" t="s">
        <v>888</v>
      </c>
      <c r="O3644" s="7" t="s">
        <v>62</v>
      </c>
      <c r="P3644" s="7" t="s">
        <v>1404</v>
      </c>
      <c r="Q3644" s="7" t="s">
        <v>96</v>
      </c>
      <c r="R3644" s="7" t="s">
        <v>57</v>
      </c>
      <c r="S3644" s="7" t="s">
        <v>1206</v>
      </c>
      <c r="T3644" s="80">
        <v>2.5000000000000001E-2</v>
      </c>
      <c r="U3644" s="7" t="s">
        <v>2546</v>
      </c>
      <c r="V3644" s="85">
        <v>5.5070000000000001E-2</v>
      </c>
      <c r="W3644" s="81">
        <v>5.5070000000000001E-2</v>
      </c>
      <c r="X3644" s="4" t="s">
        <v>614</v>
      </c>
      <c r="Y3644" s="4"/>
      <c r="Z3644" s="80">
        <v>34000</v>
      </c>
      <c r="AA3644" s="78">
        <v>3.71</v>
      </c>
      <c r="AB3644" s="103">
        <v>100.441</v>
      </c>
      <c r="AD3644" s="80">
        <v>126.696</v>
      </c>
      <c r="AG3644" s="7" t="s">
        <v>17</v>
      </c>
      <c r="AH3644" s="81">
        <v>2.3E-5</v>
      </c>
      <c r="AI3644" s="81">
        <v>1.62171127879096E-3</v>
      </c>
      <c r="AJ3644" s="81">
        <v>3.6204756757012902E-4</v>
      </c>
    </row>
    <row r="3645" spans="1:36" s="7" customFormat="1" x14ac:dyDescent="0.2">
      <c r="A3645" s="7">
        <v>1039</v>
      </c>
      <c r="B3645" s="7">
        <v>8056</v>
      </c>
      <c r="C3645" s="7" t="s">
        <v>2542</v>
      </c>
      <c r="D3645" s="7" t="s">
        <v>2543</v>
      </c>
      <c r="E3645" s="4" t="s">
        <v>426</v>
      </c>
      <c r="F3645" s="7" t="s">
        <v>2547</v>
      </c>
      <c r="G3645" s="7" t="s">
        <v>2548</v>
      </c>
      <c r="H3645" s="7" t="s">
        <v>76</v>
      </c>
      <c r="I3645" s="7" t="s">
        <v>230</v>
      </c>
      <c r="J3645" s="7" t="s">
        <v>61</v>
      </c>
      <c r="K3645" s="7" t="s">
        <v>317</v>
      </c>
      <c r="L3645" s="7" t="s">
        <v>799</v>
      </c>
      <c r="M3645" s="7" t="s">
        <v>102</v>
      </c>
      <c r="N3645" s="7" t="s">
        <v>888</v>
      </c>
      <c r="O3645" s="7" t="s">
        <v>62</v>
      </c>
      <c r="P3645" s="7" t="s">
        <v>1404</v>
      </c>
      <c r="Q3645" s="7" t="s">
        <v>96</v>
      </c>
      <c r="R3645" s="7" t="s">
        <v>57</v>
      </c>
      <c r="S3645" s="7" t="s">
        <v>1206</v>
      </c>
      <c r="T3645" s="80">
        <v>4.609</v>
      </c>
      <c r="U3645" s="7" t="s">
        <v>2549</v>
      </c>
      <c r="V3645" s="85">
        <v>5.2499999999999998E-2</v>
      </c>
      <c r="W3645" s="81">
        <v>4.4699999999999997E-2</v>
      </c>
      <c r="X3645" s="4" t="s">
        <v>614</v>
      </c>
      <c r="Y3645" s="4"/>
      <c r="Z3645" s="80">
        <v>7000</v>
      </c>
      <c r="AA3645" s="78">
        <v>3.71</v>
      </c>
      <c r="AB3645" s="103">
        <v>104.75700000000001</v>
      </c>
      <c r="AD3645" s="80">
        <v>27.204999999999998</v>
      </c>
      <c r="AG3645" s="7" t="s">
        <v>17</v>
      </c>
      <c r="AH3645" s="81">
        <v>3.0000000000000001E-6</v>
      </c>
      <c r="AI3645" s="81">
        <v>3.4823056417788301E-4</v>
      </c>
      <c r="AJ3645" s="81">
        <v>7.7742586095948198E-5</v>
      </c>
    </row>
    <row r="3646" spans="1:36" s="7" customFormat="1" x14ac:dyDescent="0.2">
      <c r="A3646" s="7">
        <v>1039</v>
      </c>
      <c r="B3646" s="7">
        <v>8056</v>
      </c>
      <c r="C3646" s="7" t="s">
        <v>2550</v>
      </c>
      <c r="D3646" s="7" t="s">
        <v>2551</v>
      </c>
      <c r="E3646" s="4" t="s">
        <v>426</v>
      </c>
      <c r="F3646" s="7" t="s">
        <v>2552</v>
      </c>
      <c r="G3646" s="7" t="s">
        <v>2553</v>
      </c>
      <c r="H3646" s="7" t="s">
        <v>76</v>
      </c>
      <c r="I3646" s="7" t="s">
        <v>230</v>
      </c>
      <c r="J3646" s="7" t="s">
        <v>61</v>
      </c>
      <c r="K3646" s="7" t="s">
        <v>317</v>
      </c>
      <c r="L3646" s="7" t="s">
        <v>799</v>
      </c>
      <c r="M3646" s="7" t="s">
        <v>102</v>
      </c>
      <c r="N3646" s="7" t="s">
        <v>893</v>
      </c>
      <c r="O3646" s="7" t="s">
        <v>62</v>
      </c>
      <c r="P3646" s="7" t="s">
        <v>1519</v>
      </c>
      <c r="Q3646" s="7" t="s">
        <v>96</v>
      </c>
      <c r="R3646" s="7" t="s">
        <v>57</v>
      </c>
      <c r="S3646" s="7" t="s">
        <v>1206</v>
      </c>
      <c r="T3646" s="80">
        <v>6.641</v>
      </c>
      <c r="U3646" s="7" t="s">
        <v>2554</v>
      </c>
      <c r="V3646" s="85">
        <v>5.7500000000000002E-2</v>
      </c>
      <c r="W3646" s="81">
        <v>5.076E-2</v>
      </c>
      <c r="X3646" s="4" t="s">
        <v>614</v>
      </c>
      <c r="Y3646" s="4"/>
      <c r="Z3646" s="80">
        <v>3000</v>
      </c>
      <c r="AA3646" s="78">
        <v>3.71</v>
      </c>
      <c r="AB3646" s="103">
        <v>105.426</v>
      </c>
      <c r="AD3646" s="80">
        <v>11.734</v>
      </c>
      <c r="AG3646" s="7" t="s">
        <v>17</v>
      </c>
      <c r="AH3646" s="81">
        <v>3.9999999999999998E-6</v>
      </c>
      <c r="AI3646" s="81">
        <v>1.50194687870495E-4</v>
      </c>
      <c r="AJ3646" s="81">
        <v>3.3531012651036097E-5</v>
      </c>
    </row>
    <row r="3647" spans="1:36" s="7" customFormat="1" x14ac:dyDescent="0.2">
      <c r="A3647" s="7">
        <v>1039</v>
      </c>
      <c r="B3647" s="7">
        <v>8056</v>
      </c>
      <c r="C3647" s="7" t="s">
        <v>2885</v>
      </c>
      <c r="D3647" s="7" t="s">
        <v>2886</v>
      </c>
      <c r="E3647" s="4" t="s">
        <v>426</v>
      </c>
      <c r="F3647" s="7" t="s">
        <v>2887</v>
      </c>
      <c r="G3647" s="7" t="s">
        <v>2888</v>
      </c>
      <c r="H3647" s="7" t="s">
        <v>76</v>
      </c>
      <c r="I3647" s="7" t="s">
        <v>230</v>
      </c>
      <c r="J3647" s="7" t="s">
        <v>61</v>
      </c>
      <c r="K3647" s="7" t="s">
        <v>314</v>
      </c>
      <c r="L3647" s="7" t="s">
        <v>799</v>
      </c>
      <c r="M3647" s="7" t="s">
        <v>102</v>
      </c>
      <c r="N3647" s="7" t="s">
        <v>881</v>
      </c>
      <c r="O3647" s="7" t="s">
        <v>62</v>
      </c>
      <c r="P3647" s="7" t="s">
        <v>1647</v>
      </c>
      <c r="Q3647" s="7" t="s">
        <v>96</v>
      </c>
      <c r="R3647" s="7" t="s">
        <v>57</v>
      </c>
      <c r="S3647" s="7" t="s">
        <v>1206</v>
      </c>
      <c r="T3647" s="80">
        <v>1.29</v>
      </c>
      <c r="U3647" s="7" t="s">
        <v>2889</v>
      </c>
      <c r="V3647" s="85">
        <v>4.8750000000000002E-2</v>
      </c>
      <c r="W3647" s="81">
        <v>4.4659999999999998E-2</v>
      </c>
      <c r="X3647" s="4" t="s">
        <v>614</v>
      </c>
      <c r="Y3647" s="4"/>
      <c r="Z3647" s="80">
        <v>25000</v>
      </c>
      <c r="AA3647" s="78">
        <v>3.71</v>
      </c>
      <c r="AB3647" s="103">
        <v>101.627</v>
      </c>
      <c r="AD3647" s="80">
        <v>94.259</v>
      </c>
      <c r="AG3647" s="7" t="s">
        <v>17</v>
      </c>
      <c r="AH3647" s="81">
        <v>1.5E-5</v>
      </c>
      <c r="AI3647" s="81">
        <v>1.20651662862598E-3</v>
      </c>
      <c r="AJ3647" s="81">
        <v>2.6935522761647801E-4</v>
      </c>
    </row>
    <row r="3648" spans="1:36" s="7" customFormat="1" x14ac:dyDescent="0.2">
      <c r="A3648" s="7">
        <v>1039</v>
      </c>
      <c r="B3648" s="7">
        <v>8056</v>
      </c>
      <c r="C3648" s="7" t="s">
        <v>2555</v>
      </c>
      <c r="D3648" s="7" t="s">
        <v>2556</v>
      </c>
      <c r="E3648" s="4" t="s">
        <v>426</v>
      </c>
      <c r="F3648" s="7" t="s">
        <v>2557</v>
      </c>
      <c r="G3648" s="7" t="s">
        <v>2558</v>
      </c>
      <c r="H3648" s="7" t="s">
        <v>76</v>
      </c>
      <c r="I3648" s="7" t="s">
        <v>230</v>
      </c>
      <c r="J3648" s="7" t="s">
        <v>61</v>
      </c>
      <c r="K3648" s="7" t="s">
        <v>314</v>
      </c>
      <c r="L3648" s="7" t="s">
        <v>799</v>
      </c>
      <c r="M3648" s="7" t="s">
        <v>102</v>
      </c>
      <c r="N3648" s="7" t="s">
        <v>895</v>
      </c>
      <c r="O3648" s="7" t="s">
        <v>62</v>
      </c>
      <c r="P3648" s="7" t="s">
        <v>1519</v>
      </c>
      <c r="Q3648" s="7" t="s">
        <v>96</v>
      </c>
      <c r="R3648" s="7" t="s">
        <v>57</v>
      </c>
      <c r="S3648" s="7" t="s">
        <v>1206</v>
      </c>
      <c r="T3648" s="80">
        <v>6.5830000000000002</v>
      </c>
      <c r="U3648" s="7" t="s">
        <v>2554</v>
      </c>
      <c r="V3648" s="85">
        <v>6.0999999999999999E-2</v>
      </c>
      <c r="W3648" s="81">
        <v>5.0119999999999998E-2</v>
      </c>
      <c r="X3648" s="4" t="s">
        <v>614</v>
      </c>
      <c r="Y3648" s="4"/>
      <c r="Z3648" s="80">
        <v>10000</v>
      </c>
      <c r="AA3648" s="78">
        <v>3.71</v>
      </c>
      <c r="AB3648" s="103">
        <v>108.26</v>
      </c>
      <c r="AD3648" s="80">
        <v>40.164999999999999</v>
      </c>
      <c r="AG3648" s="7" t="s">
        <v>17</v>
      </c>
      <c r="AH3648" s="81">
        <v>1.2999999999999999E-5</v>
      </c>
      <c r="AI3648" s="81">
        <v>5.1410798607277701E-4</v>
      </c>
      <c r="AJ3648" s="81">
        <v>1.1477477419087501E-4</v>
      </c>
    </row>
    <row r="3649" spans="1:36" s="7" customFormat="1" x14ac:dyDescent="0.2">
      <c r="A3649" s="7">
        <v>1039</v>
      </c>
      <c r="B3649" s="7">
        <v>8056</v>
      </c>
      <c r="C3649" s="7" t="s">
        <v>1521</v>
      </c>
      <c r="D3649" s="7" t="s">
        <v>1522</v>
      </c>
      <c r="E3649" s="4" t="s">
        <v>425</v>
      </c>
      <c r="F3649" s="7" t="s">
        <v>2559</v>
      </c>
      <c r="G3649" s="7" t="s">
        <v>2560</v>
      </c>
      <c r="H3649" s="7" t="s">
        <v>76</v>
      </c>
      <c r="I3649" s="7" t="s">
        <v>230</v>
      </c>
      <c r="J3649" s="7" t="s">
        <v>61</v>
      </c>
      <c r="K3649" s="7" t="s">
        <v>314</v>
      </c>
      <c r="L3649" s="7" t="s">
        <v>799</v>
      </c>
      <c r="M3649" s="7" t="s">
        <v>102</v>
      </c>
      <c r="N3649" s="7" t="s">
        <v>888</v>
      </c>
      <c r="O3649" s="7" t="s">
        <v>62</v>
      </c>
      <c r="P3649" s="7" t="s">
        <v>1525</v>
      </c>
      <c r="Q3649" s="7" t="s">
        <v>96</v>
      </c>
      <c r="R3649" s="7" t="s">
        <v>57</v>
      </c>
      <c r="S3649" s="7" t="s">
        <v>1206</v>
      </c>
      <c r="T3649" s="80">
        <v>3.9990000000000001</v>
      </c>
      <c r="U3649" s="7" t="s">
        <v>2561</v>
      </c>
      <c r="V3649" s="85">
        <v>7.8750000000000001E-2</v>
      </c>
      <c r="W3649" s="81">
        <v>5.6270000000000001E-2</v>
      </c>
      <c r="X3649" s="4" t="s">
        <v>614</v>
      </c>
      <c r="Y3649" s="4"/>
      <c r="Z3649" s="80">
        <v>3000</v>
      </c>
      <c r="AA3649" s="78">
        <v>3.71</v>
      </c>
      <c r="AB3649" s="103">
        <v>111.203</v>
      </c>
      <c r="AD3649" s="80">
        <v>12.377000000000001</v>
      </c>
      <c r="AG3649" s="7" t="s">
        <v>17</v>
      </c>
      <c r="AH3649" s="81">
        <v>5.0000000000000004E-6</v>
      </c>
      <c r="AI3649" s="81">
        <v>1.5842507104832699E-4</v>
      </c>
      <c r="AJ3649" s="81">
        <v>3.5368448357795102E-5</v>
      </c>
    </row>
    <row r="3650" spans="1:36" s="7" customFormat="1" x14ac:dyDescent="0.2">
      <c r="A3650" s="7">
        <v>1039</v>
      </c>
      <c r="B3650" s="7">
        <v>8056</v>
      </c>
      <c r="C3650" s="7" t="s">
        <v>1521</v>
      </c>
      <c r="D3650" s="7" t="s">
        <v>1522</v>
      </c>
      <c r="E3650" s="4" t="s">
        <v>425</v>
      </c>
      <c r="F3650" s="7" t="s">
        <v>2562</v>
      </c>
      <c r="G3650" s="7" t="s">
        <v>2563</v>
      </c>
      <c r="H3650" s="7" t="s">
        <v>76</v>
      </c>
      <c r="I3650" s="7" t="s">
        <v>230</v>
      </c>
      <c r="J3650" s="7" t="s">
        <v>61</v>
      </c>
      <c r="K3650" s="7" t="s">
        <v>314</v>
      </c>
      <c r="L3650" s="7" t="s">
        <v>799</v>
      </c>
      <c r="M3650" s="7" t="s">
        <v>102</v>
      </c>
      <c r="N3650" s="7" t="s">
        <v>888</v>
      </c>
      <c r="O3650" s="7" t="s">
        <v>62</v>
      </c>
      <c r="P3650" s="7" t="s">
        <v>1525</v>
      </c>
      <c r="Q3650" s="7" t="s">
        <v>96</v>
      </c>
      <c r="R3650" s="7" t="s">
        <v>57</v>
      </c>
      <c r="S3650" s="7" t="s">
        <v>1206</v>
      </c>
      <c r="T3650" s="80">
        <v>5.3419999999999996</v>
      </c>
      <c r="U3650" s="7" t="s">
        <v>2564</v>
      </c>
      <c r="V3650" s="85">
        <v>8.1250000000000003E-2</v>
      </c>
      <c r="W3650" s="81">
        <v>5.645E-2</v>
      </c>
      <c r="X3650" s="4" t="s">
        <v>614</v>
      </c>
      <c r="Y3650" s="4"/>
      <c r="Z3650" s="80">
        <v>9000</v>
      </c>
      <c r="AA3650" s="78">
        <v>3.71</v>
      </c>
      <c r="AB3650" s="103">
        <v>115.214</v>
      </c>
      <c r="AD3650" s="80">
        <v>38.47</v>
      </c>
      <c r="AG3650" s="7" t="s">
        <v>17</v>
      </c>
      <c r="AH3650" s="81">
        <v>1.8E-5</v>
      </c>
      <c r="AI3650" s="81">
        <v>4.9241547857726599E-4</v>
      </c>
      <c r="AJ3650" s="81">
        <v>1.09931914875558E-4</v>
      </c>
    </row>
    <row r="3651" spans="1:36" s="7" customFormat="1" x14ac:dyDescent="0.2">
      <c r="A3651" s="7">
        <v>1039</v>
      </c>
      <c r="B3651" s="7">
        <v>8056</v>
      </c>
      <c r="C3651" s="7" t="s">
        <v>1521</v>
      </c>
      <c r="D3651" s="7" t="s">
        <v>1522</v>
      </c>
      <c r="E3651" s="4" t="s">
        <v>425</v>
      </c>
      <c r="F3651" s="7" t="s">
        <v>2565</v>
      </c>
      <c r="G3651" s="7" t="s">
        <v>2566</v>
      </c>
      <c r="H3651" s="7" t="s">
        <v>76</v>
      </c>
      <c r="I3651" s="7" t="s">
        <v>230</v>
      </c>
      <c r="J3651" s="7" t="s">
        <v>61</v>
      </c>
      <c r="K3651" s="7" t="s">
        <v>314</v>
      </c>
      <c r="L3651" s="7" t="s">
        <v>799</v>
      </c>
      <c r="M3651" s="7" t="s">
        <v>102</v>
      </c>
      <c r="N3651" s="7" t="s">
        <v>888</v>
      </c>
      <c r="O3651" s="7" t="s">
        <v>62</v>
      </c>
      <c r="P3651" s="7" t="s">
        <v>1525</v>
      </c>
      <c r="Q3651" s="7" t="s">
        <v>96</v>
      </c>
      <c r="R3651" s="7" t="s">
        <v>57</v>
      </c>
      <c r="S3651" s="7" t="s">
        <v>1207</v>
      </c>
      <c r="T3651" s="80">
        <v>5.41</v>
      </c>
      <c r="U3651" s="7" t="s">
        <v>2564</v>
      </c>
      <c r="V3651" s="85">
        <v>7.8750000000000001E-2</v>
      </c>
      <c r="W3651" s="81">
        <v>5.0720000000000001E-2</v>
      </c>
      <c r="X3651" s="4" t="s">
        <v>614</v>
      </c>
      <c r="Y3651" s="4"/>
      <c r="Z3651" s="80">
        <v>62000</v>
      </c>
      <c r="AA3651" s="78">
        <v>4.1524000000000001</v>
      </c>
      <c r="AB3651" s="103">
        <v>119.06399999999999</v>
      </c>
      <c r="AD3651" s="80">
        <v>306.52800000000002</v>
      </c>
      <c r="AG3651" s="7" t="s">
        <v>17</v>
      </c>
      <c r="AH3651" s="81">
        <v>1.2400000000000001E-4</v>
      </c>
      <c r="AI3651" s="81">
        <v>3.9235768360778196E-3</v>
      </c>
      <c r="AJ3651" s="81">
        <v>8.7593979782611404E-4</v>
      </c>
    </row>
    <row r="3652" spans="1:36" s="7" customFormat="1" x14ac:dyDescent="0.2">
      <c r="A3652" s="7">
        <v>1039</v>
      </c>
      <c r="B3652" s="7">
        <v>8056</v>
      </c>
      <c r="C3652" s="7" t="s">
        <v>1521</v>
      </c>
      <c r="D3652" s="7" t="s">
        <v>1522</v>
      </c>
      <c r="E3652" s="4" t="s">
        <v>425</v>
      </c>
      <c r="F3652" s="7" t="s">
        <v>2567</v>
      </c>
      <c r="G3652" s="7" t="s">
        <v>2568</v>
      </c>
      <c r="H3652" s="7" t="s">
        <v>76</v>
      </c>
      <c r="I3652" s="7" t="s">
        <v>230</v>
      </c>
      <c r="J3652" s="7" t="s">
        <v>61</v>
      </c>
      <c r="K3652" s="7" t="s">
        <v>314</v>
      </c>
      <c r="L3652" s="7" t="s">
        <v>799</v>
      </c>
      <c r="M3652" s="7" t="s">
        <v>102</v>
      </c>
      <c r="N3652" s="7" t="s">
        <v>888</v>
      </c>
      <c r="O3652" s="7" t="s">
        <v>62</v>
      </c>
      <c r="P3652" s="7" t="s">
        <v>1525</v>
      </c>
      <c r="Q3652" s="7" t="s">
        <v>96</v>
      </c>
      <c r="R3652" s="7" t="s">
        <v>57</v>
      </c>
      <c r="S3652" s="7" t="s">
        <v>1207</v>
      </c>
      <c r="T3652" s="80">
        <v>4.048</v>
      </c>
      <c r="U3652" s="7" t="s">
        <v>2561</v>
      </c>
      <c r="V3652" s="85">
        <v>7.3749999999999996E-2</v>
      </c>
      <c r="W3652" s="81">
        <v>4.7460000000000002E-2</v>
      </c>
      <c r="X3652" s="4" t="s">
        <v>614</v>
      </c>
      <c r="Y3652" s="4"/>
      <c r="Z3652" s="80">
        <v>33000</v>
      </c>
      <c r="AA3652" s="78">
        <v>4.1524000000000001</v>
      </c>
      <c r="AB3652" s="103">
        <v>112.74</v>
      </c>
      <c r="AD3652" s="80">
        <v>154.48599999999999</v>
      </c>
      <c r="AG3652" s="7" t="s">
        <v>17</v>
      </c>
      <c r="AH3652" s="81">
        <v>4.1E-5</v>
      </c>
      <c r="AI3652" s="81">
        <v>1.97743380313419E-3</v>
      </c>
      <c r="AJ3652" s="81">
        <v>4.4146273619644099E-4</v>
      </c>
    </row>
    <row r="3653" spans="1:36" s="7" customFormat="1" x14ac:dyDescent="0.2">
      <c r="A3653" s="7">
        <v>1039</v>
      </c>
      <c r="B3653" s="7">
        <v>8056</v>
      </c>
      <c r="C3653" s="7" t="s">
        <v>2569</v>
      </c>
      <c r="D3653" s="7" t="s">
        <v>2570</v>
      </c>
      <c r="E3653" s="4" t="s">
        <v>426</v>
      </c>
      <c r="F3653" s="7" t="s">
        <v>2571</v>
      </c>
      <c r="G3653" s="7" t="s">
        <v>2572</v>
      </c>
      <c r="H3653" s="7" t="s">
        <v>76</v>
      </c>
      <c r="I3653" s="7" t="s">
        <v>230</v>
      </c>
      <c r="J3653" s="7" t="s">
        <v>61</v>
      </c>
      <c r="K3653" s="7" t="s">
        <v>315</v>
      </c>
      <c r="L3653" s="7" t="s">
        <v>799</v>
      </c>
      <c r="M3653" s="7" t="s">
        <v>102</v>
      </c>
      <c r="N3653" s="7" t="s">
        <v>881</v>
      </c>
      <c r="O3653" s="7" t="s">
        <v>62</v>
      </c>
      <c r="P3653" s="7" t="s">
        <v>1519</v>
      </c>
      <c r="Q3653" s="7" t="s">
        <v>84</v>
      </c>
      <c r="R3653" s="7" t="s">
        <v>57</v>
      </c>
      <c r="S3653" s="7" t="s">
        <v>1206</v>
      </c>
      <c r="T3653" s="80">
        <v>1.726</v>
      </c>
      <c r="U3653" s="7" t="s">
        <v>2573</v>
      </c>
      <c r="V3653" s="85">
        <v>3.5000000000000003E-2</v>
      </c>
      <c r="W3653" s="81">
        <v>4.8959999999999997E-2</v>
      </c>
      <c r="X3653" s="4" t="s">
        <v>614</v>
      </c>
      <c r="Y3653" s="4"/>
      <c r="Z3653" s="80">
        <v>21000</v>
      </c>
      <c r="AA3653" s="78">
        <v>3.71</v>
      </c>
      <c r="AB3653" s="103">
        <v>98.603999999999999</v>
      </c>
      <c r="AD3653" s="80">
        <v>76.822000000000003</v>
      </c>
      <c r="AG3653" s="7" t="s">
        <v>17</v>
      </c>
      <c r="AH3653" s="81">
        <v>2.8E-5</v>
      </c>
      <c r="AI3653" s="81">
        <v>9.8332811726033198E-4</v>
      </c>
      <c r="AJ3653" s="81">
        <v>2.1952832025860799E-4</v>
      </c>
    </row>
    <row r="3654" spans="1:36" s="7" customFormat="1" x14ac:dyDescent="0.2">
      <c r="A3654" s="7">
        <v>1039</v>
      </c>
      <c r="B3654" s="7">
        <v>8056</v>
      </c>
      <c r="C3654" s="7" t="s">
        <v>2574</v>
      </c>
      <c r="D3654" s="7" t="s">
        <v>2575</v>
      </c>
      <c r="E3654" s="4" t="s">
        <v>426</v>
      </c>
      <c r="F3654" s="7" t="s">
        <v>2576</v>
      </c>
      <c r="G3654" s="7" t="s">
        <v>2577</v>
      </c>
      <c r="H3654" s="7" t="s">
        <v>76</v>
      </c>
      <c r="I3654" s="7" t="s">
        <v>230</v>
      </c>
      <c r="J3654" s="7" t="s">
        <v>61</v>
      </c>
      <c r="K3654" s="7" t="s">
        <v>317</v>
      </c>
      <c r="L3654" s="7" t="s">
        <v>799</v>
      </c>
      <c r="M3654" s="7" t="s">
        <v>102</v>
      </c>
      <c r="N3654" s="7" t="s">
        <v>878</v>
      </c>
      <c r="O3654" s="7" t="s">
        <v>62</v>
      </c>
      <c r="P3654" s="7" t="s">
        <v>1846</v>
      </c>
      <c r="Q3654" s="7" t="s">
        <v>96</v>
      </c>
      <c r="R3654" s="7" t="s">
        <v>57</v>
      </c>
      <c r="S3654" s="7" t="s">
        <v>1206</v>
      </c>
      <c r="T3654" s="80">
        <v>4.0250000000000004</v>
      </c>
      <c r="U3654" s="7" t="s">
        <v>2578</v>
      </c>
      <c r="V3654" s="85">
        <v>4.9000000000000002E-2</v>
      </c>
      <c r="W3654" s="81">
        <v>4.5949999999999998E-2</v>
      </c>
      <c r="X3654" s="4" t="s">
        <v>614</v>
      </c>
      <c r="Y3654" s="4"/>
      <c r="Z3654" s="80">
        <v>7000</v>
      </c>
      <c r="AA3654" s="78">
        <v>3.71</v>
      </c>
      <c r="AB3654" s="103">
        <v>104.455</v>
      </c>
      <c r="AD3654" s="80">
        <v>27.126999999999999</v>
      </c>
      <c r="AG3654" s="7" t="s">
        <v>17</v>
      </c>
      <c r="AH3654" s="81">
        <v>9.0000000000000002E-6</v>
      </c>
      <c r="AI3654" s="81">
        <v>3.4722633133003601E-4</v>
      </c>
      <c r="AJ3654" s="81">
        <v>7.7518390787824002E-5</v>
      </c>
    </row>
    <row r="3655" spans="1:36" s="7" customFormat="1" x14ac:dyDescent="0.2">
      <c r="A3655" s="7">
        <v>1039</v>
      </c>
      <c r="B3655" s="7">
        <v>8056</v>
      </c>
      <c r="C3655" s="7" t="s">
        <v>2524</v>
      </c>
      <c r="D3655" s="7" t="s">
        <v>2525</v>
      </c>
      <c r="E3655" s="4" t="s">
        <v>426</v>
      </c>
      <c r="F3655" s="7" t="s">
        <v>2579</v>
      </c>
      <c r="G3655" s="7" t="s">
        <v>2580</v>
      </c>
      <c r="H3655" s="7" t="s">
        <v>76</v>
      </c>
      <c r="I3655" s="7" t="s">
        <v>230</v>
      </c>
      <c r="J3655" s="7" t="s">
        <v>61</v>
      </c>
      <c r="K3655" s="7" t="s">
        <v>317</v>
      </c>
      <c r="L3655" s="7" t="s">
        <v>799</v>
      </c>
      <c r="M3655" s="7" t="s">
        <v>102</v>
      </c>
      <c r="N3655" s="7" t="s">
        <v>881</v>
      </c>
      <c r="O3655" s="7" t="s">
        <v>62</v>
      </c>
      <c r="P3655" s="7" t="s">
        <v>1846</v>
      </c>
      <c r="Q3655" s="7" t="s">
        <v>84</v>
      </c>
      <c r="R3655" s="7" t="s">
        <v>57</v>
      </c>
      <c r="S3655" s="7" t="s">
        <v>1206</v>
      </c>
      <c r="T3655" s="80">
        <v>1.841</v>
      </c>
      <c r="U3655" s="7" t="s">
        <v>2581</v>
      </c>
      <c r="V3655" s="85">
        <v>3.2149999999999998E-2</v>
      </c>
      <c r="W3655" s="81">
        <v>4.5999999999999999E-2</v>
      </c>
      <c r="X3655" s="4" t="s">
        <v>614</v>
      </c>
      <c r="Y3655" s="4"/>
      <c r="Z3655" s="80">
        <v>35000</v>
      </c>
      <c r="AA3655" s="78">
        <v>3.71</v>
      </c>
      <c r="AB3655" s="103">
        <v>98.153000000000006</v>
      </c>
      <c r="AD3655" s="80">
        <v>127.45099999999999</v>
      </c>
      <c r="AG3655" s="7" t="s">
        <v>17</v>
      </c>
      <c r="AH3655" s="81">
        <v>3.4999999999999997E-5</v>
      </c>
      <c r="AI3655" s="81">
        <v>1.6313803073217401E-3</v>
      </c>
      <c r="AJ3655" s="81">
        <v>3.6420618131729798E-4</v>
      </c>
    </row>
    <row r="3656" spans="1:36" s="7" customFormat="1" x14ac:dyDescent="0.2">
      <c r="A3656" s="7">
        <v>1039</v>
      </c>
      <c r="B3656" s="7">
        <v>8056</v>
      </c>
      <c r="C3656" s="7" t="s">
        <v>2582</v>
      </c>
      <c r="D3656" s="7" t="s">
        <v>2583</v>
      </c>
      <c r="E3656" s="4" t="s">
        <v>426</v>
      </c>
      <c r="F3656" s="7" t="s">
        <v>2584</v>
      </c>
      <c r="G3656" s="7" t="s">
        <v>2585</v>
      </c>
      <c r="H3656" s="7" t="s">
        <v>76</v>
      </c>
      <c r="I3656" s="7" t="s">
        <v>230</v>
      </c>
      <c r="J3656" s="7" t="s">
        <v>61</v>
      </c>
      <c r="K3656" s="7" t="s">
        <v>314</v>
      </c>
      <c r="L3656" s="7" t="s">
        <v>799</v>
      </c>
      <c r="M3656" s="7" t="s">
        <v>102</v>
      </c>
      <c r="N3656" s="7" t="s">
        <v>897</v>
      </c>
      <c r="O3656" s="7" t="s">
        <v>62</v>
      </c>
      <c r="P3656" s="7" t="s">
        <v>1562</v>
      </c>
      <c r="Q3656" s="7" t="s">
        <v>96</v>
      </c>
      <c r="R3656" s="7" t="s">
        <v>57</v>
      </c>
      <c r="S3656" s="7" t="s">
        <v>1206</v>
      </c>
      <c r="T3656" s="80">
        <v>3.2160000000000002</v>
      </c>
      <c r="U3656" s="7" t="s">
        <v>1947</v>
      </c>
      <c r="V3656" s="85">
        <v>4.5999999999999999E-2</v>
      </c>
      <c r="W3656" s="81">
        <v>4.0669999999999998E-2</v>
      </c>
      <c r="X3656" s="4" t="s">
        <v>614</v>
      </c>
      <c r="Y3656" s="4"/>
      <c r="Z3656" s="80">
        <v>13000</v>
      </c>
      <c r="AA3656" s="78">
        <v>3.71</v>
      </c>
      <c r="AB3656" s="103">
        <v>104.241</v>
      </c>
      <c r="AD3656" s="80">
        <v>50.276000000000003</v>
      </c>
      <c r="AG3656" s="7" t="s">
        <v>17</v>
      </c>
      <c r="AH3656" s="81">
        <v>9.0000000000000002E-6</v>
      </c>
      <c r="AI3656" s="81">
        <v>6.4353128070887805E-4</v>
      </c>
      <c r="AJ3656" s="81">
        <v>1.43668566583344E-4</v>
      </c>
    </row>
    <row r="3657" spans="1:36" s="7" customFormat="1" x14ac:dyDescent="0.2">
      <c r="A3657" s="7">
        <v>1039</v>
      </c>
      <c r="B3657" s="7">
        <v>8056</v>
      </c>
      <c r="C3657" s="7" t="s">
        <v>2586</v>
      </c>
      <c r="D3657" s="7" t="s">
        <v>2587</v>
      </c>
      <c r="E3657" s="4" t="s">
        <v>426</v>
      </c>
      <c r="F3657" s="7" t="s">
        <v>2588</v>
      </c>
      <c r="G3657" s="7" t="s">
        <v>2589</v>
      </c>
      <c r="H3657" s="7" t="s">
        <v>76</v>
      </c>
      <c r="I3657" s="7" t="s">
        <v>230</v>
      </c>
      <c r="J3657" s="7" t="s">
        <v>61</v>
      </c>
      <c r="K3657" s="7" t="s">
        <v>314</v>
      </c>
      <c r="L3657" s="7" t="s">
        <v>799</v>
      </c>
      <c r="M3657" s="7" t="s">
        <v>102</v>
      </c>
      <c r="N3657" s="7" t="s">
        <v>878</v>
      </c>
      <c r="O3657" s="7" t="s">
        <v>62</v>
      </c>
      <c r="P3657" s="7" t="s">
        <v>1647</v>
      </c>
      <c r="Q3657" s="7" t="s">
        <v>96</v>
      </c>
      <c r="R3657" s="7" t="s">
        <v>57</v>
      </c>
      <c r="S3657" s="7" t="s">
        <v>1207</v>
      </c>
      <c r="T3657" s="80">
        <v>3.6669999999999998</v>
      </c>
      <c r="U3657" s="7" t="s">
        <v>2590</v>
      </c>
      <c r="V3657" s="85">
        <v>3.6249999999999998E-2</v>
      </c>
      <c r="W3657" s="81">
        <v>3.083E-2</v>
      </c>
      <c r="X3657" s="4" t="s">
        <v>614</v>
      </c>
      <c r="Y3657" s="4"/>
      <c r="Z3657" s="80">
        <v>7000</v>
      </c>
      <c r="AA3657" s="78">
        <v>4.1524000000000001</v>
      </c>
      <c r="AB3657" s="103">
        <v>106.501</v>
      </c>
      <c r="AD3657" s="80">
        <v>30.956</v>
      </c>
      <c r="AG3657" s="7" t="s">
        <v>17</v>
      </c>
      <c r="AH3657" s="81">
        <v>1.4E-5</v>
      </c>
      <c r="AI3657" s="81">
        <v>3.9624373202845202E-4</v>
      </c>
      <c r="AJ3657" s="81">
        <v>8.8461541349558299E-5</v>
      </c>
    </row>
    <row r="3658" spans="1:36" s="7" customFormat="1" x14ac:dyDescent="0.2">
      <c r="A3658" s="7">
        <v>1039</v>
      </c>
      <c r="B3658" s="7">
        <v>8056</v>
      </c>
      <c r="C3658" s="7" t="s">
        <v>2676</v>
      </c>
      <c r="D3658" s="7" t="s">
        <v>5175</v>
      </c>
      <c r="E3658" s="4" t="s">
        <v>426</v>
      </c>
      <c r="F3658" s="7" t="s">
        <v>2890</v>
      </c>
      <c r="G3658" s="7" t="s">
        <v>2891</v>
      </c>
      <c r="H3658" s="7" t="s">
        <v>76</v>
      </c>
      <c r="I3658" s="7" t="s">
        <v>230</v>
      </c>
      <c r="J3658" s="7" t="s">
        <v>61</v>
      </c>
      <c r="K3658" s="7" t="s">
        <v>153</v>
      </c>
      <c r="L3658" s="7" t="s">
        <v>799</v>
      </c>
      <c r="M3658" s="7" t="s">
        <v>102</v>
      </c>
      <c r="N3658" s="7" t="s">
        <v>888</v>
      </c>
      <c r="O3658" s="7" t="s">
        <v>62</v>
      </c>
      <c r="P3658" s="7" t="s">
        <v>1846</v>
      </c>
      <c r="Q3658" s="7" t="s">
        <v>96</v>
      </c>
      <c r="R3658" s="7" t="s">
        <v>57</v>
      </c>
      <c r="S3658" s="7" t="s">
        <v>1207</v>
      </c>
      <c r="T3658" s="80">
        <v>1.74</v>
      </c>
      <c r="U3658" s="7" t="s">
        <v>2892</v>
      </c>
      <c r="V3658" s="85">
        <v>0.04</v>
      </c>
      <c r="W3658" s="81">
        <v>3.168E-2</v>
      </c>
      <c r="X3658" s="4" t="s">
        <v>614</v>
      </c>
      <c r="Y3658" s="4"/>
      <c r="Z3658" s="80">
        <v>7000</v>
      </c>
      <c r="AA3658" s="78">
        <v>4.1524000000000001</v>
      </c>
      <c r="AB3658" s="103">
        <v>102.532</v>
      </c>
      <c r="AD3658" s="80">
        <v>29.803000000000001</v>
      </c>
      <c r="AG3658" s="7" t="s">
        <v>17</v>
      </c>
      <c r="AH3658" s="81">
        <v>9.0000000000000002E-6</v>
      </c>
      <c r="AI3658" s="81">
        <v>3.8147708872741698E-4</v>
      </c>
      <c r="AJ3658" s="81">
        <v>8.5164883455989598E-5</v>
      </c>
    </row>
    <row r="3659" spans="1:36" s="7" customFormat="1" x14ac:dyDescent="0.2">
      <c r="A3659" s="7">
        <v>1039</v>
      </c>
      <c r="B3659" s="7">
        <v>8056</v>
      </c>
      <c r="C3659" s="7" t="s">
        <v>2676</v>
      </c>
      <c r="D3659" s="7" t="s">
        <v>5175</v>
      </c>
      <c r="E3659" s="4" t="s">
        <v>426</v>
      </c>
      <c r="F3659" s="7" t="s">
        <v>2893</v>
      </c>
      <c r="G3659" s="7" t="s">
        <v>2894</v>
      </c>
      <c r="H3659" s="7" t="s">
        <v>76</v>
      </c>
      <c r="I3659" s="7" t="s">
        <v>230</v>
      </c>
      <c r="J3659" s="7" t="s">
        <v>61</v>
      </c>
      <c r="K3659" s="7" t="s">
        <v>153</v>
      </c>
      <c r="L3659" s="7" t="s">
        <v>799</v>
      </c>
      <c r="M3659" s="7" t="s">
        <v>102</v>
      </c>
      <c r="N3659" s="7" t="s">
        <v>888</v>
      </c>
      <c r="O3659" s="7" t="s">
        <v>62</v>
      </c>
      <c r="P3659" s="7" t="s">
        <v>1846</v>
      </c>
      <c r="Q3659" s="7" t="s">
        <v>96</v>
      </c>
      <c r="R3659" s="7" t="s">
        <v>57</v>
      </c>
      <c r="S3659" s="7" t="s">
        <v>1207</v>
      </c>
      <c r="T3659" s="80">
        <v>4.266</v>
      </c>
      <c r="U3659" s="7" t="s">
        <v>2895</v>
      </c>
      <c r="V3659" s="85">
        <v>4.2500000000000003E-2</v>
      </c>
      <c r="W3659" s="81">
        <v>3.4000000000000002E-2</v>
      </c>
      <c r="X3659" s="4" t="s">
        <v>614</v>
      </c>
      <c r="Y3659" s="4"/>
      <c r="Z3659" s="80">
        <v>5000</v>
      </c>
      <c r="AA3659" s="78">
        <v>4.1524000000000001</v>
      </c>
      <c r="AB3659" s="103">
        <v>105.265</v>
      </c>
      <c r="AD3659" s="80">
        <v>21.855</v>
      </c>
      <c r="AG3659" s="7" t="s">
        <v>17</v>
      </c>
      <c r="AH3659" s="81">
        <v>5.0000000000000004E-6</v>
      </c>
      <c r="AI3659" s="81">
        <v>2.7974778863680902E-4</v>
      </c>
      <c r="AJ3659" s="81">
        <v>6.2453784304064694E-5</v>
      </c>
    </row>
    <row r="3660" spans="1:36" s="7" customFormat="1" x14ac:dyDescent="0.2">
      <c r="A3660" s="7">
        <v>1039</v>
      </c>
      <c r="B3660" s="7">
        <v>8056</v>
      </c>
      <c r="C3660" s="7" t="s">
        <v>2591</v>
      </c>
      <c r="D3660" s="7" t="s">
        <v>2592</v>
      </c>
      <c r="E3660" s="4" t="s">
        <v>426</v>
      </c>
      <c r="F3660" s="7" t="s">
        <v>2593</v>
      </c>
      <c r="G3660" s="7" t="s">
        <v>2594</v>
      </c>
      <c r="H3660" s="7" t="s">
        <v>76</v>
      </c>
      <c r="I3660" s="7" t="s">
        <v>230</v>
      </c>
      <c r="J3660" s="7" t="s">
        <v>61</v>
      </c>
      <c r="K3660" s="7" t="s">
        <v>314</v>
      </c>
      <c r="L3660" s="7" t="s">
        <v>799</v>
      </c>
      <c r="M3660" s="7" t="s">
        <v>102</v>
      </c>
      <c r="N3660" s="7" t="s">
        <v>1131</v>
      </c>
      <c r="O3660" s="7" t="s">
        <v>62</v>
      </c>
      <c r="P3660" s="7" t="s">
        <v>1846</v>
      </c>
      <c r="Q3660" s="7" t="s">
        <v>96</v>
      </c>
      <c r="R3660" s="7" t="s">
        <v>57</v>
      </c>
      <c r="S3660" s="7" t="s">
        <v>1206</v>
      </c>
      <c r="T3660" s="80">
        <v>3.3159999999999998</v>
      </c>
      <c r="U3660" s="7" t="s">
        <v>2595</v>
      </c>
      <c r="V3660" s="85">
        <v>5.1999999999999998E-2</v>
      </c>
      <c r="W3660" s="81">
        <v>4.6519999999999999E-2</v>
      </c>
      <c r="X3660" s="4" t="s">
        <v>614</v>
      </c>
      <c r="Y3660" s="4"/>
      <c r="Z3660" s="80">
        <v>33000</v>
      </c>
      <c r="AA3660" s="78">
        <v>3.71</v>
      </c>
      <c r="AB3660" s="103">
        <v>103.39700000000001</v>
      </c>
      <c r="AD3660" s="80">
        <v>126.589</v>
      </c>
      <c r="AG3660" s="7" t="s">
        <v>17</v>
      </c>
      <c r="AH3660" s="81">
        <v>6.6000000000000005E-5</v>
      </c>
      <c r="AI3660" s="81">
        <v>1.6203479449655601E-3</v>
      </c>
      <c r="AJ3660" s="81">
        <v>3.6174320285260801E-4</v>
      </c>
    </row>
    <row r="3661" spans="1:36" s="7" customFormat="1" x14ac:dyDescent="0.2">
      <c r="A3661" s="7">
        <v>1039</v>
      </c>
      <c r="B3661" s="7">
        <v>8056</v>
      </c>
      <c r="C3661" s="7" t="s">
        <v>2591</v>
      </c>
      <c r="D3661" s="7" t="s">
        <v>2592</v>
      </c>
      <c r="E3661" s="4" t="s">
        <v>426</v>
      </c>
      <c r="F3661" s="7" t="s">
        <v>2596</v>
      </c>
      <c r="G3661" s="7" t="s">
        <v>2597</v>
      </c>
      <c r="H3661" s="7" t="s">
        <v>76</v>
      </c>
      <c r="I3661" s="7" t="s">
        <v>230</v>
      </c>
      <c r="J3661" s="7" t="s">
        <v>61</v>
      </c>
      <c r="K3661" s="7" t="s">
        <v>314</v>
      </c>
      <c r="L3661" s="7" t="s">
        <v>799</v>
      </c>
      <c r="M3661" s="7" t="s">
        <v>102</v>
      </c>
      <c r="N3661" s="7" t="s">
        <v>1131</v>
      </c>
      <c r="O3661" s="7" t="s">
        <v>62</v>
      </c>
      <c r="P3661" s="7" t="s">
        <v>1846</v>
      </c>
      <c r="Q3661" s="7" t="s">
        <v>96</v>
      </c>
      <c r="R3661" s="7" t="s">
        <v>57</v>
      </c>
      <c r="S3661" s="7" t="s">
        <v>1206</v>
      </c>
      <c r="T3661" s="80">
        <v>6.8019999999999996</v>
      </c>
      <c r="U3661" s="7" t="s">
        <v>2598</v>
      </c>
      <c r="V3661" s="85">
        <v>5.45E-2</v>
      </c>
      <c r="W3661" s="81">
        <v>5.0790000000000002E-2</v>
      </c>
      <c r="X3661" s="4" t="s">
        <v>614</v>
      </c>
      <c r="Y3661" s="4"/>
      <c r="Z3661" s="80">
        <v>29000</v>
      </c>
      <c r="AA3661" s="78">
        <v>3.71</v>
      </c>
      <c r="AB3661" s="103">
        <v>103.20099999999999</v>
      </c>
      <c r="AD3661" s="80">
        <v>111.03400000000001</v>
      </c>
      <c r="AG3661" s="7" t="s">
        <v>17</v>
      </c>
      <c r="AH3661" s="81">
        <v>2.9E-5</v>
      </c>
      <c r="AI3661" s="81">
        <v>1.4212363993194299E-3</v>
      </c>
      <c r="AJ3661" s="81">
        <v>3.1729148587987099E-4</v>
      </c>
    </row>
    <row r="3662" spans="1:36" s="7" customFormat="1" x14ac:dyDescent="0.2">
      <c r="A3662" s="7">
        <v>1039</v>
      </c>
      <c r="B3662" s="7">
        <v>8056</v>
      </c>
      <c r="C3662" s="7" t="s">
        <v>2599</v>
      </c>
      <c r="D3662" s="7" t="s">
        <v>2600</v>
      </c>
      <c r="E3662" s="4" t="s">
        <v>426</v>
      </c>
      <c r="F3662" s="7" t="s">
        <v>2601</v>
      </c>
      <c r="G3662" s="7" t="s">
        <v>2602</v>
      </c>
      <c r="H3662" s="7" t="s">
        <v>76</v>
      </c>
      <c r="I3662" s="7" t="s">
        <v>230</v>
      </c>
      <c r="J3662" s="7" t="s">
        <v>61</v>
      </c>
      <c r="K3662" s="7" t="s">
        <v>313</v>
      </c>
      <c r="L3662" s="7" t="s">
        <v>799</v>
      </c>
      <c r="M3662" s="7" t="s">
        <v>102</v>
      </c>
      <c r="N3662" s="7" t="s">
        <v>859</v>
      </c>
      <c r="O3662" s="7" t="s">
        <v>62</v>
      </c>
      <c r="P3662" s="7" t="s">
        <v>1846</v>
      </c>
      <c r="Q3662" s="7" t="s">
        <v>96</v>
      </c>
      <c r="R3662" s="7" t="s">
        <v>57</v>
      </c>
      <c r="S3662" s="7" t="s">
        <v>1206</v>
      </c>
      <c r="T3662" s="80">
        <v>6.0330000000000004</v>
      </c>
      <c r="U3662" s="7" t="s">
        <v>2603</v>
      </c>
      <c r="V3662" s="85">
        <v>7.3779999999999998E-2</v>
      </c>
      <c r="W3662" s="81">
        <v>5.4710000000000002E-2</v>
      </c>
      <c r="X3662" s="4" t="s">
        <v>614</v>
      </c>
      <c r="Y3662" s="4"/>
      <c r="Z3662" s="80">
        <v>29000</v>
      </c>
      <c r="AA3662" s="78">
        <v>3.71</v>
      </c>
      <c r="AB3662" s="103">
        <v>115.395</v>
      </c>
      <c r="AD3662" s="80">
        <v>124.15300000000001</v>
      </c>
      <c r="AG3662" s="7" t="s">
        <v>17</v>
      </c>
      <c r="AH3662" s="81">
        <v>4.8000000000000001E-5</v>
      </c>
      <c r="AI3662" s="81">
        <v>1.5891689155681399E-3</v>
      </c>
      <c r="AJ3662" s="81">
        <v>3.5478247445405498E-4</v>
      </c>
    </row>
    <row r="3663" spans="1:36" s="7" customFormat="1" x14ac:dyDescent="0.2">
      <c r="A3663" s="7">
        <v>1039</v>
      </c>
      <c r="B3663" s="7">
        <v>8056</v>
      </c>
      <c r="C3663" s="7" t="s">
        <v>2604</v>
      </c>
      <c r="D3663" s="7" t="s">
        <v>2605</v>
      </c>
      <c r="E3663" s="4" t="s">
        <v>426</v>
      </c>
      <c r="F3663" s="7" t="s">
        <v>2606</v>
      </c>
      <c r="G3663" s="7" t="s">
        <v>2607</v>
      </c>
      <c r="H3663" s="7" t="s">
        <v>76</v>
      </c>
      <c r="I3663" s="7" t="s">
        <v>230</v>
      </c>
      <c r="J3663" s="7" t="s">
        <v>61</v>
      </c>
      <c r="K3663" s="7" t="s">
        <v>153</v>
      </c>
      <c r="L3663" s="7" t="s">
        <v>799</v>
      </c>
      <c r="M3663" s="7" t="s">
        <v>102</v>
      </c>
      <c r="N3663" s="7" t="s">
        <v>909</v>
      </c>
      <c r="O3663" s="7" t="s">
        <v>62</v>
      </c>
      <c r="P3663" s="7" t="s">
        <v>1404</v>
      </c>
      <c r="Q3663" s="7" t="s">
        <v>96</v>
      </c>
      <c r="R3663" s="7" t="s">
        <v>57</v>
      </c>
      <c r="S3663" s="7" t="s">
        <v>1207</v>
      </c>
      <c r="T3663" s="80">
        <v>2.3039999999999998</v>
      </c>
      <c r="U3663" s="7" t="s">
        <v>2608</v>
      </c>
      <c r="V3663" s="85">
        <v>1.4999999999999999E-2</v>
      </c>
      <c r="W3663" s="81">
        <v>3.8969999999999998E-2</v>
      </c>
      <c r="X3663" s="4" t="s">
        <v>614</v>
      </c>
      <c r="Y3663" s="4"/>
      <c r="Z3663" s="80">
        <v>51000</v>
      </c>
      <c r="AA3663" s="78">
        <v>4.1524000000000001</v>
      </c>
      <c r="AB3663" s="103">
        <v>96.424999999999997</v>
      </c>
      <c r="AD3663" s="80">
        <v>204.20099999999999</v>
      </c>
      <c r="AG3663" s="7" t="s">
        <v>17</v>
      </c>
      <c r="AH3663" s="81">
        <v>7.6000000000000004E-5</v>
      </c>
      <c r="AI3663" s="81">
        <v>2.6137832603700399E-3</v>
      </c>
      <c r="AJ3663" s="81">
        <v>5.8352795836630398E-4</v>
      </c>
    </row>
    <row r="3664" spans="1:36" s="7" customFormat="1" x14ac:dyDescent="0.2">
      <c r="A3664" s="7">
        <v>1039</v>
      </c>
      <c r="B3664" s="7">
        <v>8056</v>
      </c>
      <c r="C3664" s="7" t="s">
        <v>2609</v>
      </c>
      <c r="D3664" s="7" t="s">
        <v>2610</v>
      </c>
      <c r="E3664" s="4" t="s">
        <v>426</v>
      </c>
      <c r="F3664" s="7" t="s">
        <v>2611</v>
      </c>
      <c r="G3664" s="7" t="s">
        <v>2612</v>
      </c>
      <c r="H3664" s="7" t="s">
        <v>76</v>
      </c>
      <c r="I3664" s="7" t="s">
        <v>230</v>
      </c>
      <c r="J3664" s="7" t="s">
        <v>61</v>
      </c>
      <c r="K3664" s="7" t="s">
        <v>314</v>
      </c>
      <c r="L3664" s="7" t="s">
        <v>799</v>
      </c>
      <c r="M3664" s="7" t="s">
        <v>102</v>
      </c>
      <c r="N3664" s="7" t="s">
        <v>881</v>
      </c>
      <c r="O3664" s="7" t="s">
        <v>62</v>
      </c>
      <c r="P3664" s="7" t="s">
        <v>1846</v>
      </c>
      <c r="Q3664" s="7" t="s">
        <v>84</v>
      </c>
      <c r="R3664" s="7" t="s">
        <v>57</v>
      </c>
      <c r="S3664" s="7" t="s">
        <v>1206</v>
      </c>
      <c r="T3664" s="80">
        <v>3.7570000000000001</v>
      </c>
      <c r="U3664" s="7" t="s">
        <v>2613</v>
      </c>
      <c r="V3664" s="85">
        <v>5.9310000000000002E-2</v>
      </c>
      <c r="W3664" s="81">
        <v>4.657E-2</v>
      </c>
      <c r="X3664" s="4" t="s">
        <v>614</v>
      </c>
      <c r="Y3664" s="4"/>
      <c r="Z3664" s="80">
        <v>4000</v>
      </c>
      <c r="AA3664" s="78">
        <v>3.71</v>
      </c>
      <c r="AB3664" s="103">
        <v>106.542</v>
      </c>
      <c r="AD3664" s="80">
        <v>15.811</v>
      </c>
      <c r="AG3664" s="7" t="s">
        <v>17</v>
      </c>
      <c r="AH3664" s="81">
        <v>3.9999999999999998E-6</v>
      </c>
      <c r="AI3664" s="81">
        <v>2.0237939350958701E-4</v>
      </c>
      <c r="AJ3664" s="81">
        <v>4.5181265065314302E-5</v>
      </c>
    </row>
    <row r="3665" spans="1:36" s="7" customFormat="1" x14ac:dyDescent="0.2">
      <c r="A3665" s="7">
        <v>1039</v>
      </c>
      <c r="B3665" s="7">
        <v>8056</v>
      </c>
      <c r="C3665" s="7" t="s">
        <v>2365</v>
      </c>
      <c r="D3665" s="7" t="s">
        <v>2366</v>
      </c>
      <c r="E3665" s="4" t="s">
        <v>426</v>
      </c>
      <c r="F3665" s="7" t="s">
        <v>2896</v>
      </c>
      <c r="G3665" s="7" t="s">
        <v>2897</v>
      </c>
      <c r="H3665" s="7" t="s">
        <v>76</v>
      </c>
      <c r="I3665" s="7" t="s">
        <v>230</v>
      </c>
      <c r="J3665" s="7" t="s">
        <v>61</v>
      </c>
      <c r="K3665" s="7" t="s">
        <v>317</v>
      </c>
      <c r="L3665" s="7" t="s">
        <v>799</v>
      </c>
      <c r="M3665" s="7" t="s">
        <v>102</v>
      </c>
      <c r="N3665" s="7" t="s">
        <v>1134</v>
      </c>
      <c r="O3665" s="7" t="s">
        <v>62</v>
      </c>
      <c r="P3665" s="7" t="s">
        <v>1519</v>
      </c>
      <c r="Q3665" s="7" t="s">
        <v>96</v>
      </c>
      <c r="R3665" s="7" t="s">
        <v>57</v>
      </c>
      <c r="S3665" s="7" t="s">
        <v>1206</v>
      </c>
      <c r="T3665" s="80">
        <v>2.5880000000000001</v>
      </c>
      <c r="U3665" s="7" t="s">
        <v>2898</v>
      </c>
      <c r="V3665" s="85">
        <v>7.7499999999999999E-2</v>
      </c>
      <c r="W3665" s="81">
        <v>6.0240000000000002E-2</v>
      </c>
      <c r="X3665" s="4" t="s">
        <v>614</v>
      </c>
      <c r="Y3665" s="4"/>
      <c r="Z3665" s="80">
        <v>28000</v>
      </c>
      <c r="AA3665" s="78">
        <v>3.71</v>
      </c>
      <c r="AB3665" s="103">
        <v>105.57299999999999</v>
      </c>
      <c r="AD3665" s="80">
        <v>109.669</v>
      </c>
      <c r="AG3665" s="7" t="s">
        <v>17</v>
      </c>
      <c r="AH3665" s="81">
        <v>4.6999999999999997E-5</v>
      </c>
      <c r="AI3665" s="81">
        <v>1.40376645659488E-3</v>
      </c>
      <c r="AJ3665" s="81">
        <v>3.1339131551555698E-4</v>
      </c>
    </row>
    <row r="3666" spans="1:36" s="7" customFormat="1" x14ac:dyDescent="0.2">
      <c r="A3666" s="7">
        <v>1039</v>
      </c>
      <c r="B3666" s="7">
        <v>8056</v>
      </c>
      <c r="C3666" s="7" t="s">
        <v>2614</v>
      </c>
      <c r="D3666" s="7" t="s">
        <v>2615</v>
      </c>
      <c r="E3666" s="4" t="s">
        <v>426</v>
      </c>
      <c r="F3666" s="7" t="s">
        <v>2616</v>
      </c>
      <c r="G3666" s="7" t="s">
        <v>2617</v>
      </c>
      <c r="H3666" s="7" t="s">
        <v>76</v>
      </c>
      <c r="I3666" s="7" t="s">
        <v>230</v>
      </c>
      <c r="J3666" s="7" t="s">
        <v>61</v>
      </c>
      <c r="K3666" s="7" t="s">
        <v>314</v>
      </c>
      <c r="L3666" s="7" t="s">
        <v>799</v>
      </c>
      <c r="M3666" s="7" t="s">
        <v>102</v>
      </c>
      <c r="N3666" s="7" t="s">
        <v>1134</v>
      </c>
      <c r="O3666" s="7" t="s">
        <v>62</v>
      </c>
      <c r="P3666" s="7" t="s">
        <v>1507</v>
      </c>
      <c r="Q3666" s="7" t="s">
        <v>96</v>
      </c>
      <c r="R3666" s="7" t="s">
        <v>57</v>
      </c>
      <c r="S3666" s="7" t="s">
        <v>1206</v>
      </c>
      <c r="T3666" s="80">
        <v>0.80700000000000005</v>
      </c>
      <c r="U3666" s="7" t="s">
        <v>2618</v>
      </c>
      <c r="V3666" s="85">
        <v>5.1499999999999997E-2</v>
      </c>
      <c r="W3666" s="81">
        <v>4.666E-2</v>
      </c>
      <c r="X3666" s="4" t="s">
        <v>614</v>
      </c>
      <c r="Y3666" s="4"/>
      <c r="Z3666" s="80">
        <v>35000</v>
      </c>
      <c r="AA3666" s="78">
        <v>3.71</v>
      </c>
      <c r="AB3666" s="103">
        <v>101.383</v>
      </c>
      <c r="AD3666" s="80">
        <v>131.64599999999999</v>
      </c>
      <c r="AG3666" s="7" t="s">
        <v>17</v>
      </c>
      <c r="AH3666" s="81">
        <v>4.3999999999999999E-5</v>
      </c>
      <c r="AI3666" s="81">
        <v>1.6850730053241301E-3</v>
      </c>
      <c r="AJ3666" s="81">
        <v>3.7619309351447799E-4</v>
      </c>
    </row>
    <row r="3667" spans="1:36" s="7" customFormat="1" x14ac:dyDescent="0.2">
      <c r="A3667" s="7">
        <v>1039</v>
      </c>
      <c r="B3667" s="7">
        <v>8056</v>
      </c>
      <c r="C3667" s="7" t="s">
        <v>2619</v>
      </c>
      <c r="D3667" s="7" t="s">
        <v>2620</v>
      </c>
      <c r="E3667" s="4" t="s">
        <v>426</v>
      </c>
      <c r="F3667" s="7" t="s">
        <v>2621</v>
      </c>
      <c r="G3667" s="7" t="s">
        <v>2622</v>
      </c>
      <c r="H3667" s="7" t="s">
        <v>76</v>
      </c>
      <c r="I3667" s="7" t="s">
        <v>230</v>
      </c>
      <c r="J3667" s="7" t="s">
        <v>61</v>
      </c>
      <c r="K3667" s="7" t="s">
        <v>314</v>
      </c>
      <c r="L3667" s="7" t="s">
        <v>799</v>
      </c>
      <c r="M3667" s="7" t="s">
        <v>102</v>
      </c>
      <c r="N3667" s="7" t="s">
        <v>884</v>
      </c>
      <c r="O3667" s="7" t="s">
        <v>62</v>
      </c>
      <c r="P3667" s="7" t="s">
        <v>1507</v>
      </c>
      <c r="Q3667" s="7" t="s">
        <v>84</v>
      </c>
      <c r="R3667" s="7" t="s">
        <v>57</v>
      </c>
      <c r="S3667" s="7" t="s">
        <v>1206</v>
      </c>
      <c r="T3667" s="80">
        <v>0.98499999999999999</v>
      </c>
      <c r="U3667" s="7" t="s">
        <v>2623</v>
      </c>
      <c r="V3667" s="85">
        <v>5.1499999999999997E-2</v>
      </c>
      <c r="W3667" s="81">
        <v>4.4150000000000002E-2</v>
      </c>
      <c r="X3667" s="4" t="s">
        <v>614</v>
      </c>
      <c r="Y3667" s="4"/>
      <c r="Z3667" s="80">
        <v>35000</v>
      </c>
      <c r="AA3667" s="78">
        <v>3.71</v>
      </c>
      <c r="AB3667" s="103">
        <v>103.21599999999999</v>
      </c>
      <c r="AD3667" s="80">
        <v>134.02600000000001</v>
      </c>
      <c r="AG3667" s="7" t="s">
        <v>17</v>
      </c>
      <c r="AH3667" s="81">
        <v>4.6999999999999997E-5</v>
      </c>
      <c r="AI3667" s="81">
        <v>1.7155364683612601E-3</v>
      </c>
      <c r="AJ3667" s="81">
        <v>3.8299407149162799E-4</v>
      </c>
    </row>
    <row r="3668" spans="1:36" s="7" customFormat="1" x14ac:dyDescent="0.2">
      <c r="A3668" s="7">
        <v>1039</v>
      </c>
      <c r="B3668" s="7">
        <v>8056</v>
      </c>
      <c r="C3668" s="7" t="s">
        <v>2885</v>
      </c>
      <c r="D3668" s="7" t="s">
        <v>2886</v>
      </c>
      <c r="E3668" s="4" t="s">
        <v>426</v>
      </c>
      <c r="F3668" s="7" t="s">
        <v>2899</v>
      </c>
      <c r="G3668" s="7" t="s">
        <v>2900</v>
      </c>
      <c r="H3668" s="7" t="s">
        <v>76</v>
      </c>
      <c r="I3668" s="7" t="s">
        <v>230</v>
      </c>
      <c r="J3668" s="7" t="s">
        <v>61</v>
      </c>
      <c r="K3668" s="7" t="s">
        <v>314</v>
      </c>
      <c r="L3668" s="7" t="s">
        <v>799</v>
      </c>
      <c r="M3668" s="7" t="s">
        <v>102</v>
      </c>
      <c r="N3668" s="7" t="s">
        <v>881</v>
      </c>
      <c r="O3668" s="7" t="s">
        <v>62</v>
      </c>
      <c r="P3668" s="7" t="s">
        <v>1647</v>
      </c>
      <c r="Q3668" s="7" t="s">
        <v>96</v>
      </c>
      <c r="R3668" s="7" t="s">
        <v>57</v>
      </c>
      <c r="S3668" s="7" t="s">
        <v>1206</v>
      </c>
      <c r="T3668" s="80">
        <v>3.488</v>
      </c>
      <c r="U3668" s="7" t="s">
        <v>2901</v>
      </c>
      <c r="V3668" s="85">
        <v>5.2499999999999998E-2</v>
      </c>
      <c r="W3668" s="81">
        <v>4.4150000000000002E-2</v>
      </c>
      <c r="X3668" s="4" t="s">
        <v>614</v>
      </c>
      <c r="Y3668" s="4"/>
      <c r="Z3668" s="80">
        <v>25000</v>
      </c>
      <c r="AA3668" s="78">
        <v>3.71</v>
      </c>
      <c r="AB3668" s="103">
        <v>103.976</v>
      </c>
      <c r="AD3668" s="80">
        <v>96.438000000000002</v>
      </c>
      <c r="AG3668" s="7" t="s">
        <v>17</v>
      </c>
      <c r="AH3668" s="81">
        <v>2.0000000000000002E-5</v>
      </c>
      <c r="AI3668" s="81">
        <v>1.2344083257537701E-3</v>
      </c>
      <c r="AJ3668" s="81">
        <v>2.7558205802247199E-4</v>
      </c>
    </row>
    <row r="3669" spans="1:36" s="7" customFormat="1" x14ac:dyDescent="0.2">
      <c r="A3669" s="7">
        <v>1039</v>
      </c>
      <c r="B3669" s="7">
        <v>8056</v>
      </c>
      <c r="C3669" s="7" t="s">
        <v>2902</v>
      </c>
      <c r="D3669" s="7" t="s">
        <v>5174</v>
      </c>
      <c r="E3669" s="4" t="s">
        <v>426</v>
      </c>
      <c r="F3669" s="7" t="s">
        <v>2903</v>
      </c>
      <c r="G3669" s="7" t="s">
        <v>2904</v>
      </c>
      <c r="H3669" s="7" t="s">
        <v>76</v>
      </c>
      <c r="I3669" s="7" t="s">
        <v>230</v>
      </c>
      <c r="J3669" s="7" t="s">
        <v>61</v>
      </c>
      <c r="K3669" s="7" t="s">
        <v>314</v>
      </c>
      <c r="L3669" s="7" t="s">
        <v>799</v>
      </c>
      <c r="M3669" s="7" t="s">
        <v>102</v>
      </c>
      <c r="N3669" s="7" t="s">
        <v>898</v>
      </c>
      <c r="O3669" s="7" t="s">
        <v>62</v>
      </c>
      <c r="P3669" s="7" t="s">
        <v>1846</v>
      </c>
      <c r="Q3669" s="7" t="s">
        <v>96</v>
      </c>
      <c r="R3669" s="7" t="s">
        <v>57</v>
      </c>
      <c r="S3669" s="7" t="s">
        <v>1206</v>
      </c>
      <c r="T3669" s="80">
        <v>1.26</v>
      </c>
      <c r="U3669" s="7" t="s">
        <v>2905</v>
      </c>
      <c r="V3669" s="85">
        <v>4.7500000000000001E-2</v>
      </c>
      <c r="W3669" s="81">
        <v>4.709E-2</v>
      </c>
      <c r="X3669" s="4" t="s">
        <v>614</v>
      </c>
      <c r="Y3669" s="4"/>
      <c r="Z3669" s="80">
        <v>18000</v>
      </c>
      <c r="AA3669" s="78">
        <v>3.71</v>
      </c>
      <c r="AB3669" s="103">
        <v>101.10299999999999</v>
      </c>
      <c r="AD3669" s="80">
        <v>67.516999999999996</v>
      </c>
      <c r="AG3669" s="7" t="s">
        <v>17</v>
      </c>
      <c r="AH3669" s="81">
        <v>1.2E-5</v>
      </c>
      <c r="AI3669" s="81">
        <v>8.6421984256164095E-4</v>
      </c>
      <c r="AJ3669" s="81">
        <v>1.9293735940379699E-4</v>
      </c>
    </row>
    <row r="3670" spans="1:36" s="7" customFormat="1" x14ac:dyDescent="0.2">
      <c r="A3670" s="7">
        <v>1039</v>
      </c>
      <c r="B3670" s="7">
        <v>8056</v>
      </c>
      <c r="C3670" s="7" t="s">
        <v>2637</v>
      </c>
      <c r="D3670" s="7" t="s">
        <v>2638</v>
      </c>
      <c r="E3670" s="4" t="s">
        <v>426</v>
      </c>
      <c r="F3670" s="7" t="s">
        <v>2639</v>
      </c>
      <c r="G3670" s="7" t="s">
        <v>2640</v>
      </c>
      <c r="H3670" s="7" t="s">
        <v>76</v>
      </c>
      <c r="I3670" s="7" t="s">
        <v>230</v>
      </c>
      <c r="J3670" s="7" t="s">
        <v>61</v>
      </c>
      <c r="K3670" s="7" t="s">
        <v>314</v>
      </c>
      <c r="L3670" s="7" t="s">
        <v>799</v>
      </c>
      <c r="M3670" s="7" t="s">
        <v>102</v>
      </c>
      <c r="N3670" s="7" t="s">
        <v>130</v>
      </c>
      <c r="O3670" s="7" t="s">
        <v>62</v>
      </c>
      <c r="P3670" s="7" t="s">
        <v>1647</v>
      </c>
      <c r="Q3670" s="7" t="s">
        <v>96</v>
      </c>
      <c r="R3670" s="7" t="s">
        <v>57</v>
      </c>
      <c r="S3670" s="7" t="s">
        <v>1206</v>
      </c>
      <c r="T3670" s="80">
        <v>3.8889999999999998</v>
      </c>
      <c r="U3670" s="7" t="s">
        <v>2641</v>
      </c>
      <c r="V3670" s="85">
        <v>4.4999999999999998E-2</v>
      </c>
      <c r="W3670" s="81">
        <v>4.2189999999999998E-2</v>
      </c>
      <c r="X3670" s="4" t="s">
        <v>614</v>
      </c>
      <c r="Y3670" s="4"/>
      <c r="Z3670" s="80">
        <v>20000</v>
      </c>
      <c r="AA3670" s="78">
        <v>3.71</v>
      </c>
      <c r="AB3670" s="103">
        <v>102.23699999999999</v>
      </c>
      <c r="AD3670" s="80">
        <v>75.86</v>
      </c>
      <c r="AG3670" s="7" t="s">
        <v>17</v>
      </c>
      <c r="AH3670" s="81">
        <v>3.1000000000000001E-5</v>
      </c>
      <c r="AI3670" s="81">
        <v>9.7100820748826798E-4</v>
      </c>
      <c r="AJ3670" s="81">
        <v>2.16777896416835E-4</v>
      </c>
    </row>
    <row r="3671" spans="1:36" s="7" customFormat="1" x14ac:dyDescent="0.2">
      <c r="A3671" s="7">
        <v>1039</v>
      </c>
      <c r="B3671" s="7">
        <v>8056</v>
      </c>
      <c r="C3671" s="7" t="s">
        <v>2642</v>
      </c>
      <c r="D3671" s="7" t="s">
        <v>2643</v>
      </c>
      <c r="E3671" s="4" t="s">
        <v>426</v>
      </c>
      <c r="F3671" s="7" t="s">
        <v>2644</v>
      </c>
      <c r="G3671" s="7" t="s">
        <v>2645</v>
      </c>
      <c r="H3671" s="7" t="s">
        <v>76</v>
      </c>
      <c r="I3671" s="7" t="s">
        <v>230</v>
      </c>
      <c r="J3671" s="7" t="s">
        <v>61</v>
      </c>
      <c r="K3671" s="7" t="s">
        <v>313</v>
      </c>
      <c r="L3671" s="7" t="s">
        <v>799</v>
      </c>
      <c r="M3671" s="7" t="s">
        <v>102</v>
      </c>
      <c r="N3671" s="7" t="s">
        <v>909</v>
      </c>
      <c r="O3671" s="7" t="s">
        <v>62</v>
      </c>
      <c r="P3671" s="7" t="s">
        <v>1541</v>
      </c>
      <c r="Q3671" s="7" t="s">
        <v>84</v>
      </c>
      <c r="R3671" s="7" t="s">
        <v>57</v>
      </c>
      <c r="S3671" s="7" t="s">
        <v>1207</v>
      </c>
      <c r="T3671" s="80">
        <v>0.28599999999999998</v>
      </c>
      <c r="U3671" s="7" t="s">
        <v>2646</v>
      </c>
      <c r="V3671" s="85">
        <v>0.02</v>
      </c>
      <c r="W3671" s="81">
        <v>8.9560000000000001E-2</v>
      </c>
      <c r="X3671" s="4" t="s">
        <v>614</v>
      </c>
      <c r="Y3671" s="4"/>
      <c r="Z3671" s="80">
        <v>98000</v>
      </c>
      <c r="AA3671" s="78">
        <v>4.1524000000000001</v>
      </c>
      <c r="AB3671" s="103">
        <v>97.789000000000001</v>
      </c>
      <c r="AD3671" s="80">
        <v>397.93900000000002</v>
      </c>
      <c r="AG3671" s="7" t="s">
        <v>17</v>
      </c>
      <c r="AH3671" s="81">
        <v>3.2699999999999998E-4</v>
      </c>
      <c r="AI3671" s="81">
        <v>5.0936428632588704E-3</v>
      </c>
      <c r="AJ3671" s="81">
        <v>1.1371574168792199E-3</v>
      </c>
    </row>
    <row r="3672" spans="1:36" s="7" customFormat="1" x14ac:dyDescent="0.2">
      <c r="A3672" s="7">
        <v>1039</v>
      </c>
      <c r="B3672" s="7">
        <v>8056</v>
      </c>
      <c r="C3672" s="7" t="s">
        <v>2376</v>
      </c>
      <c r="D3672" s="7" t="s">
        <v>2377</v>
      </c>
      <c r="E3672" s="4" t="s">
        <v>426</v>
      </c>
      <c r="F3672" s="7" t="s">
        <v>2647</v>
      </c>
      <c r="G3672" s="7" t="s">
        <v>2648</v>
      </c>
      <c r="H3672" s="7" t="s">
        <v>76</v>
      </c>
      <c r="I3672" s="7" t="s">
        <v>230</v>
      </c>
      <c r="J3672" s="7" t="s">
        <v>61</v>
      </c>
      <c r="K3672" s="7" t="s">
        <v>314</v>
      </c>
      <c r="L3672" s="7" t="s">
        <v>799</v>
      </c>
      <c r="M3672" s="7" t="s">
        <v>102</v>
      </c>
      <c r="N3672" s="7" t="s">
        <v>895</v>
      </c>
      <c r="O3672" s="7" t="s">
        <v>62</v>
      </c>
      <c r="P3672" s="7" t="s">
        <v>1846</v>
      </c>
      <c r="Q3672" s="7" t="s">
        <v>96</v>
      </c>
      <c r="R3672" s="7" t="s">
        <v>57</v>
      </c>
      <c r="S3672" s="7" t="s">
        <v>1206</v>
      </c>
      <c r="T3672" s="80">
        <v>7.43</v>
      </c>
      <c r="U3672" s="7" t="s">
        <v>2649</v>
      </c>
      <c r="V3672" s="85">
        <v>5.3999999999999999E-2</v>
      </c>
      <c r="W3672" s="81">
        <v>4.9889999999999997E-2</v>
      </c>
      <c r="X3672" s="4" t="s">
        <v>614</v>
      </c>
      <c r="Y3672" s="4"/>
      <c r="Z3672" s="80">
        <v>9000</v>
      </c>
      <c r="AA3672" s="78">
        <v>3.71</v>
      </c>
      <c r="AB3672" s="103">
        <v>107.428</v>
      </c>
      <c r="AD3672" s="80">
        <v>35.869999999999997</v>
      </c>
      <c r="AG3672" s="7" t="s">
        <v>17</v>
      </c>
      <c r="AH3672" s="81">
        <v>9.0000000000000002E-6</v>
      </c>
      <c r="AI3672" s="81">
        <v>4.5914252372943298E-4</v>
      </c>
      <c r="AJ3672" s="81">
        <v>1.02503716942872E-4</v>
      </c>
    </row>
    <row r="3673" spans="1:36" s="7" customFormat="1" x14ac:dyDescent="0.2">
      <c r="A3673" s="7">
        <v>1039</v>
      </c>
      <c r="B3673" s="7">
        <v>8056</v>
      </c>
      <c r="C3673" s="7" t="s">
        <v>2654</v>
      </c>
      <c r="D3673" s="7" t="s">
        <v>2655</v>
      </c>
      <c r="E3673" s="4" t="s">
        <v>426</v>
      </c>
      <c r="F3673" s="7" t="s">
        <v>2656</v>
      </c>
      <c r="G3673" s="7" t="s">
        <v>2657</v>
      </c>
      <c r="H3673" s="7" t="s">
        <v>76</v>
      </c>
      <c r="I3673" s="7" t="s">
        <v>230</v>
      </c>
      <c r="J3673" s="7" t="s">
        <v>61</v>
      </c>
      <c r="K3673" s="7" t="s">
        <v>314</v>
      </c>
      <c r="L3673" s="7" t="s">
        <v>799</v>
      </c>
      <c r="M3673" s="7" t="s">
        <v>102</v>
      </c>
      <c r="N3673" s="7" t="s">
        <v>895</v>
      </c>
      <c r="O3673" s="7" t="s">
        <v>62</v>
      </c>
      <c r="P3673" s="7" t="s">
        <v>1519</v>
      </c>
      <c r="Q3673" s="7" t="s">
        <v>96</v>
      </c>
      <c r="R3673" s="7" t="s">
        <v>57</v>
      </c>
      <c r="S3673" s="7" t="s">
        <v>1206</v>
      </c>
      <c r="T3673" s="80">
        <v>7.2839999999999998</v>
      </c>
      <c r="U3673" s="7" t="s">
        <v>2658</v>
      </c>
      <c r="V3673" s="85">
        <v>5.8749999999999997E-2</v>
      </c>
      <c r="W3673" s="81">
        <v>5.577E-2</v>
      </c>
      <c r="X3673" s="4" t="s">
        <v>614</v>
      </c>
      <c r="Y3673" s="4"/>
      <c r="Z3673" s="80">
        <v>38000</v>
      </c>
      <c r="AA3673" s="78">
        <v>3.71</v>
      </c>
      <c r="AB3673" s="103">
        <v>106.57899999999999</v>
      </c>
      <c r="AD3673" s="80">
        <v>150.256</v>
      </c>
      <c r="AG3673" s="7" t="s">
        <v>17</v>
      </c>
      <c r="AH3673" s="81">
        <v>7.6000000000000004E-5</v>
      </c>
      <c r="AI3673" s="81">
        <v>1.9232801425613801E-3</v>
      </c>
      <c r="AJ3673" s="81">
        <v>4.29372913956304E-4</v>
      </c>
    </row>
    <row r="3674" spans="1:36" s="7" customFormat="1" x14ac:dyDescent="0.2">
      <c r="A3674" s="7">
        <v>1039</v>
      </c>
      <c r="B3674" s="7">
        <v>8056</v>
      </c>
      <c r="C3674" s="7" t="s">
        <v>2671</v>
      </c>
      <c r="D3674" s="7" t="s">
        <v>2672</v>
      </c>
      <c r="E3674" s="4" t="s">
        <v>426</v>
      </c>
      <c r="F3674" s="7" t="s">
        <v>2673</v>
      </c>
      <c r="G3674" s="7" t="s">
        <v>2674</v>
      </c>
      <c r="H3674" s="7" t="s">
        <v>76</v>
      </c>
      <c r="I3674" s="7" t="s">
        <v>230</v>
      </c>
      <c r="J3674" s="7" t="s">
        <v>61</v>
      </c>
      <c r="K3674" s="7" t="s">
        <v>314</v>
      </c>
      <c r="L3674" s="7" t="s">
        <v>799</v>
      </c>
      <c r="M3674" s="7" t="s">
        <v>102</v>
      </c>
      <c r="N3674" s="7" t="s">
        <v>1134</v>
      </c>
      <c r="O3674" s="7" t="s">
        <v>62</v>
      </c>
      <c r="P3674" s="7" t="s">
        <v>1519</v>
      </c>
      <c r="Q3674" s="7" t="s">
        <v>84</v>
      </c>
      <c r="R3674" s="7" t="s">
        <v>57</v>
      </c>
      <c r="S3674" s="7" t="s">
        <v>1206</v>
      </c>
      <c r="T3674" s="80">
        <v>4.0519999999999996</v>
      </c>
      <c r="U3674" s="7" t="s">
        <v>2675</v>
      </c>
      <c r="V3674" s="85">
        <v>6.8750000000000006E-2</v>
      </c>
      <c r="W3674" s="81">
        <v>6.2170000000000003E-2</v>
      </c>
      <c r="X3674" s="4" t="s">
        <v>614</v>
      </c>
      <c r="Y3674" s="4"/>
      <c r="Z3674" s="80">
        <v>39000</v>
      </c>
      <c r="AA3674" s="78">
        <v>3.71</v>
      </c>
      <c r="AB3674" s="103">
        <v>106.34699999999999</v>
      </c>
      <c r="AD3674" s="80">
        <v>153.87299999999999</v>
      </c>
      <c r="AG3674" s="7" t="s">
        <v>17</v>
      </c>
      <c r="AH3674" s="81">
        <v>6.4999999999999994E-5</v>
      </c>
      <c r="AI3674" s="81">
        <v>1.9695826707590001E-3</v>
      </c>
      <c r="AJ3674" s="81">
        <v>4.3970996835404901E-4</v>
      </c>
    </row>
    <row r="3675" spans="1:36" s="7" customFormat="1" x14ac:dyDescent="0.2">
      <c r="A3675" s="7">
        <v>1039</v>
      </c>
      <c r="B3675" s="7">
        <v>8056</v>
      </c>
      <c r="C3675" s="7" t="s">
        <v>2676</v>
      </c>
      <c r="D3675" s="7" t="s">
        <v>5175</v>
      </c>
      <c r="E3675" s="4" t="s">
        <v>426</v>
      </c>
      <c r="F3675" s="7" t="s">
        <v>2677</v>
      </c>
      <c r="G3675" s="7" t="s">
        <v>2678</v>
      </c>
      <c r="H3675" s="7" t="s">
        <v>76</v>
      </c>
      <c r="I3675" s="7" t="s">
        <v>230</v>
      </c>
      <c r="J3675" s="7" t="s">
        <v>61</v>
      </c>
      <c r="K3675" s="7" t="s">
        <v>153</v>
      </c>
      <c r="L3675" s="7" t="s">
        <v>799</v>
      </c>
      <c r="M3675" s="7" t="s">
        <v>102</v>
      </c>
      <c r="N3675" s="7" t="s">
        <v>888</v>
      </c>
      <c r="O3675" s="7" t="s">
        <v>62</v>
      </c>
      <c r="P3675" s="7" t="s">
        <v>1846</v>
      </c>
      <c r="Q3675" s="7" t="s">
        <v>96</v>
      </c>
      <c r="R3675" s="7" t="s">
        <v>57</v>
      </c>
      <c r="S3675" s="7" t="s">
        <v>1206</v>
      </c>
      <c r="T3675" s="80">
        <v>3.7919999999999998</v>
      </c>
      <c r="U3675" s="7" t="s">
        <v>2679</v>
      </c>
      <c r="V3675" s="85">
        <v>4.3749999999999997E-2</v>
      </c>
      <c r="W3675" s="81">
        <v>4.9239999999999999E-2</v>
      </c>
      <c r="X3675" s="4" t="s">
        <v>614</v>
      </c>
      <c r="Y3675" s="4"/>
      <c r="Z3675" s="80">
        <v>32000</v>
      </c>
      <c r="AA3675" s="78">
        <v>3.71</v>
      </c>
      <c r="AB3675" s="103">
        <v>99.944999999999993</v>
      </c>
      <c r="AD3675" s="80">
        <v>118.655</v>
      </c>
      <c r="AG3675" s="7" t="s">
        <v>17</v>
      </c>
      <c r="AH3675" s="81">
        <v>9.0000000000000002E-6</v>
      </c>
      <c r="AI3675" s="81">
        <v>1.51878706148774E-3</v>
      </c>
      <c r="AJ3675" s="81">
        <v>3.39069702763966E-4</v>
      </c>
    </row>
    <row r="3676" spans="1:36" s="7" customFormat="1" x14ac:dyDescent="0.2">
      <c r="A3676" s="7">
        <v>1039</v>
      </c>
      <c r="B3676" s="7">
        <v>8056</v>
      </c>
      <c r="C3676" s="7" t="s">
        <v>2680</v>
      </c>
      <c r="D3676" s="7" t="s">
        <v>2681</v>
      </c>
      <c r="E3676" s="4" t="s">
        <v>426</v>
      </c>
      <c r="F3676" s="7" t="s">
        <v>2682</v>
      </c>
      <c r="G3676" s="7" t="s">
        <v>2683</v>
      </c>
      <c r="H3676" s="7" t="s">
        <v>76</v>
      </c>
      <c r="I3676" s="7" t="s">
        <v>230</v>
      </c>
      <c r="J3676" s="7" t="s">
        <v>61</v>
      </c>
      <c r="K3676" s="7" t="s">
        <v>314</v>
      </c>
      <c r="L3676" s="7" t="s">
        <v>799</v>
      </c>
      <c r="M3676" s="7" t="s">
        <v>102</v>
      </c>
      <c r="N3676" s="7" t="s">
        <v>886</v>
      </c>
      <c r="O3676" s="7" t="s">
        <v>62</v>
      </c>
      <c r="P3676" s="7" t="s">
        <v>1519</v>
      </c>
      <c r="Q3676" s="7" t="s">
        <v>96</v>
      </c>
      <c r="R3676" s="7" t="s">
        <v>57</v>
      </c>
      <c r="S3676" s="7" t="s">
        <v>1206</v>
      </c>
      <c r="T3676" s="80">
        <v>3.1560000000000001</v>
      </c>
      <c r="U3676" s="7" t="s">
        <v>1947</v>
      </c>
      <c r="V3676" s="85">
        <v>5.7000000000000002E-2</v>
      </c>
      <c r="W3676" s="81">
        <v>4.7320000000000001E-2</v>
      </c>
      <c r="X3676" s="4" t="s">
        <v>614</v>
      </c>
      <c r="Y3676" s="4"/>
      <c r="Z3676" s="80">
        <v>7000</v>
      </c>
      <c r="AA3676" s="78">
        <v>3.71</v>
      </c>
      <c r="AB3676" s="103">
        <v>107.47499999999999</v>
      </c>
      <c r="AD3676" s="80">
        <v>27.911000000000001</v>
      </c>
      <c r="AG3676" s="7" t="s">
        <v>17</v>
      </c>
      <c r="AH3676" s="81">
        <v>9.0000000000000002E-6</v>
      </c>
      <c r="AI3676" s="81">
        <v>3.5726565855461801E-4</v>
      </c>
      <c r="AJ3676" s="81">
        <v>7.9759673838164703E-5</v>
      </c>
    </row>
    <row r="3677" spans="1:36" s="7" customFormat="1" x14ac:dyDescent="0.2">
      <c r="A3677" s="7">
        <v>1039</v>
      </c>
      <c r="B3677" s="7">
        <v>8056</v>
      </c>
      <c r="C3677" s="7" t="s">
        <v>2498</v>
      </c>
      <c r="D3677" s="7" t="s">
        <v>2499</v>
      </c>
      <c r="E3677" s="4" t="s">
        <v>426</v>
      </c>
      <c r="F3677" s="7" t="s">
        <v>2684</v>
      </c>
      <c r="G3677" s="7" t="s">
        <v>2685</v>
      </c>
      <c r="H3677" s="7" t="s">
        <v>76</v>
      </c>
      <c r="I3677" s="7" t="s">
        <v>230</v>
      </c>
      <c r="J3677" s="7" t="s">
        <v>61</v>
      </c>
      <c r="K3677" s="7" t="s">
        <v>153</v>
      </c>
      <c r="L3677" s="7" t="s">
        <v>799</v>
      </c>
      <c r="M3677" s="7" t="s">
        <v>102</v>
      </c>
      <c r="N3677" s="7" t="s">
        <v>909</v>
      </c>
      <c r="O3677" s="7" t="s">
        <v>62</v>
      </c>
      <c r="P3677" s="7" t="s">
        <v>1404</v>
      </c>
      <c r="Q3677" s="7" t="s">
        <v>96</v>
      </c>
      <c r="R3677" s="7" t="s">
        <v>57</v>
      </c>
      <c r="S3677" s="7" t="s">
        <v>1207</v>
      </c>
      <c r="T3677" s="80">
        <v>0.72599999999999998</v>
      </c>
      <c r="U3677" s="7" t="s">
        <v>2686</v>
      </c>
      <c r="V3677" s="85">
        <v>6.2500000000000003E-3</v>
      </c>
      <c r="W3677" s="81">
        <v>4.3430000000000003E-2</v>
      </c>
      <c r="X3677" s="4" t="s">
        <v>614</v>
      </c>
      <c r="Y3677" s="4"/>
      <c r="Z3677" s="80">
        <v>15000</v>
      </c>
      <c r="AA3677" s="78">
        <v>4.1524000000000001</v>
      </c>
      <c r="AB3677" s="103">
        <v>97.772000000000006</v>
      </c>
      <c r="AD3677" s="80">
        <v>60.898000000000003</v>
      </c>
      <c r="AG3677" s="7" t="s">
        <v>17</v>
      </c>
      <c r="AH3677" s="81">
        <v>2.3E-5</v>
      </c>
      <c r="AI3677" s="81">
        <v>7.7949890564778604E-4</v>
      </c>
      <c r="AJ3677" s="81">
        <v>1.7402338283283101E-4</v>
      </c>
    </row>
    <row r="3678" spans="1:36" s="7" customFormat="1" x14ac:dyDescent="0.2">
      <c r="A3678" s="7">
        <v>1039</v>
      </c>
      <c r="B3678" s="7">
        <v>8056</v>
      </c>
      <c r="C3678" s="7" t="s">
        <v>2386</v>
      </c>
      <c r="D3678" s="7" t="s">
        <v>2387</v>
      </c>
      <c r="E3678" s="4" t="s">
        <v>761</v>
      </c>
      <c r="F3678" s="7" t="s">
        <v>2687</v>
      </c>
      <c r="G3678" s="7" t="s">
        <v>2688</v>
      </c>
      <c r="H3678" s="7" t="s">
        <v>76</v>
      </c>
      <c r="I3678" s="7" t="s">
        <v>230</v>
      </c>
      <c r="J3678" s="7" t="s">
        <v>61</v>
      </c>
      <c r="K3678" s="7" t="s">
        <v>314</v>
      </c>
      <c r="L3678" s="7" t="s">
        <v>799</v>
      </c>
      <c r="M3678" s="7" t="s">
        <v>102</v>
      </c>
      <c r="N3678" s="7" t="s">
        <v>856</v>
      </c>
      <c r="O3678" s="7" t="s">
        <v>62</v>
      </c>
      <c r="P3678" s="7" t="s">
        <v>1519</v>
      </c>
      <c r="Q3678" s="7" t="s">
        <v>96</v>
      </c>
      <c r="R3678" s="7" t="s">
        <v>57</v>
      </c>
      <c r="S3678" s="7" t="s">
        <v>1206</v>
      </c>
      <c r="T3678" s="80">
        <v>4.4219999999999997</v>
      </c>
      <c r="U3678" s="7" t="s">
        <v>2689</v>
      </c>
      <c r="V3678" s="85">
        <v>5.0259999999999999E-2</v>
      </c>
      <c r="W3678" s="81">
        <v>5.006E-2</v>
      </c>
      <c r="X3678" s="4" t="s">
        <v>614</v>
      </c>
      <c r="Y3678" s="4"/>
      <c r="Z3678" s="80">
        <v>3000</v>
      </c>
      <c r="AA3678" s="78">
        <v>3.71</v>
      </c>
      <c r="AB3678" s="103">
        <v>100.6</v>
      </c>
      <c r="AD3678" s="80">
        <v>11.196999999999999</v>
      </c>
      <c r="AG3678" s="7" t="s">
        <v>17</v>
      </c>
      <c r="AH3678" s="81">
        <v>3.0000000000000001E-6</v>
      </c>
      <c r="AI3678" s="81">
        <v>1.4331918087062399E-4</v>
      </c>
      <c r="AJ3678" s="81">
        <v>3.1996053489272998E-5</v>
      </c>
    </row>
    <row r="3679" spans="1:36" s="7" customFormat="1" x14ac:dyDescent="0.2">
      <c r="A3679" s="7">
        <v>1039</v>
      </c>
      <c r="B3679" s="7">
        <v>8056</v>
      </c>
      <c r="C3679" s="7" t="s">
        <v>2386</v>
      </c>
      <c r="D3679" s="7" t="s">
        <v>2387</v>
      </c>
      <c r="E3679" s="4" t="s">
        <v>761</v>
      </c>
      <c r="F3679" s="7" t="s">
        <v>2690</v>
      </c>
      <c r="G3679" s="7" t="s">
        <v>2691</v>
      </c>
      <c r="H3679" s="7" t="s">
        <v>76</v>
      </c>
      <c r="I3679" s="7" t="s">
        <v>230</v>
      </c>
      <c r="J3679" s="7" t="s">
        <v>61</v>
      </c>
      <c r="K3679" s="7" t="s">
        <v>204</v>
      </c>
      <c r="L3679" s="7" t="s">
        <v>799</v>
      </c>
      <c r="M3679" s="7" t="s">
        <v>102</v>
      </c>
      <c r="N3679" s="7" t="s">
        <v>856</v>
      </c>
      <c r="O3679" s="7" t="s">
        <v>62</v>
      </c>
      <c r="P3679" s="7" t="s">
        <v>298</v>
      </c>
      <c r="Q3679" s="7" t="s">
        <v>298</v>
      </c>
      <c r="R3679" s="7" t="s">
        <v>298</v>
      </c>
      <c r="S3679" s="7" t="s">
        <v>1206</v>
      </c>
      <c r="T3679" s="80">
        <v>2.629</v>
      </c>
      <c r="U3679" s="7" t="s">
        <v>1630</v>
      </c>
      <c r="V3679" s="85">
        <v>4.9110000000000001E-2</v>
      </c>
      <c r="W3679" s="81">
        <v>4.8570000000000002E-2</v>
      </c>
      <c r="X3679" s="4" t="s">
        <v>614</v>
      </c>
      <c r="Y3679" s="4"/>
      <c r="Z3679" s="80">
        <v>2000</v>
      </c>
      <c r="AA3679" s="78">
        <v>3.71</v>
      </c>
      <c r="AB3679" s="103">
        <v>101.328</v>
      </c>
      <c r="AD3679" s="80">
        <v>7.5190000000000001</v>
      </c>
      <c r="AG3679" s="7" t="s">
        <v>17</v>
      </c>
      <c r="AH3679" s="81">
        <v>3.0000000000000001E-6</v>
      </c>
      <c r="AI3679" s="81">
        <v>9.6237233686456206E-5</v>
      </c>
      <c r="AJ3679" s="81">
        <v>2.1484993550662E-5</v>
      </c>
    </row>
    <row r="3680" spans="1:36" s="7" customFormat="1" x14ac:dyDescent="0.2">
      <c r="A3680" s="7">
        <v>1039</v>
      </c>
      <c r="B3680" s="7">
        <v>8056</v>
      </c>
      <c r="C3680" s="7" t="s">
        <v>2498</v>
      </c>
      <c r="D3680" s="7" t="s">
        <v>2499</v>
      </c>
      <c r="E3680" s="4" t="s">
        <v>426</v>
      </c>
      <c r="F3680" s="7" t="s">
        <v>2692</v>
      </c>
      <c r="G3680" s="7" t="s">
        <v>2693</v>
      </c>
      <c r="H3680" s="7" t="s">
        <v>76</v>
      </c>
      <c r="I3680" s="7" t="s">
        <v>230</v>
      </c>
      <c r="J3680" s="7" t="s">
        <v>61</v>
      </c>
      <c r="K3680" s="7" t="s">
        <v>153</v>
      </c>
      <c r="L3680" s="7" t="s">
        <v>799</v>
      </c>
      <c r="M3680" s="7" t="s">
        <v>102</v>
      </c>
      <c r="N3680" s="7" t="s">
        <v>909</v>
      </c>
      <c r="O3680" s="7" t="s">
        <v>62</v>
      </c>
      <c r="P3680" s="7" t="s">
        <v>1404</v>
      </c>
      <c r="Q3680" s="7" t="s">
        <v>96</v>
      </c>
      <c r="R3680" s="7" t="s">
        <v>57</v>
      </c>
      <c r="S3680" s="7" t="s">
        <v>1207</v>
      </c>
      <c r="T3680" s="80">
        <v>3.1890000000000001</v>
      </c>
      <c r="U3680" s="7" t="s">
        <v>2694</v>
      </c>
      <c r="V3680" s="85">
        <v>1.6250000000000001E-2</v>
      </c>
      <c r="W3680" s="81">
        <v>4.7309999999999998E-2</v>
      </c>
      <c r="X3680" s="4" t="s">
        <v>614</v>
      </c>
      <c r="Y3680" s="4"/>
      <c r="Z3680" s="80">
        <v>7000</v>
      </c>
      <c r="AA3680" s="78">
        <v>4.1524000000000001</v>
      </c>
      <c r="AB3680" s="103">
        <v>93.543999999999997</v>
      </c>
      <c r="AD3680" s="80">
        <v>27.19</v>
      </c>
      <c r="AG3680" s="7" t="s">
        <v>17</v>
      </c>
      <c r="AH3680" s="81">
        <v>9.0000000000000002E-6</v>
      </c>
      <c r="AI3680" s="81">
        <v>3.4803619302682703E-4</v>
      </c>
      <c r="AJ3680" s="81">
        <v>7.7699192673601197E-5</v>
      </c>
    </row>
    <row r="3681" spans="1:36" s="7" customFormat="1" x14ac:dyDescent="0.2">
      <c r="A3681" s="7">
        <v>1039</v>
      </c>
      <c r="B3681" s="7">
        <v>8056</v>
      </c>
      <c r="C3681" s="7" t="s">
        <v>2695</v>
      </c>
      <c r="D3681" s="7" t="s">
        <v>2696</v>
      </c>
      <c r="E3681" s="4" t="s">
        <v>426</v>
      </c>
      <c r="F3681" s="7" t="s">
        <v>2697</v>
      </c>
      <c r="G3681" s="7" t="s">
        <v>2698</v>
      </c>
      <c r="H3681" s="7" t="s">
        <v>76</v>
      </c>
      <c r="I3681" s="7" t="s">
        <v>230</v>
      </c>
      <c r="J3681" s="7" t="s">
        <v>61</v>
      </c>
      <c r="K3681" s="7" t="s">
        <v>314</v>
      </c>
      <c r="L3681" s="7" t="s">
        <v>799</v>
      </c>
      <c r="M3681" s="7" t="s">
        <v>102</v>
      </c>
      <c r="N3681" s="7" t="s">
        <v>873</v>
      </c>
      <c r="O3681" s="7" t="s">
        <v>62</v>
      </c>
      <c r="P3681" s="7" t="s">
        <v>1846</v>
      </c>
      <c r="Q3681" s="7" t="s">
        <v>96</v>
      </c>
      <c r="R3681" s="7" t="s">
        <v>57</v>
      </c>
      <c r="S3681" s="7" t="s">
        <v>1206</v>
      </c>
      <c r="T3681" s="80">
        <v>0.86499999999999999</v>
      </c>
      <c r="U3681" s="7" t="s">
        <v>2699</v>
      </c>
      <c r="V3681" s="85">
        <v>6.1249999999999999E-2</v>
      </c>
      <c r="W3681" s="81">
        <v>5.0450000000000002E-2</v>
      </c>
      <c r="X3681" s="4" t="s">
        <v>614</v>
      </c>
      <c r="Y3681" s="4"/>
      <c r="Z3681" s="80">
        <v>21000</v>
      </c>
      <c r="AA3681" s="78">
        <v>3.71</v>
      </c>
      <c r="AB3681" s="103">
        <v>104.045</v>
      </c>
      <c r="AD3681" s="80">
        <v>81.061000000000007</v>
      </c>
      <c r="AG3681" s="7" t="s">
        <v>17</v>
      </c>
      <c r="AH3681" s="81">
        <v>1.0000000000000001E-5</v>
      </c>
      <c r="AI3681" s="81">
        <v>1.03758780056025E-3</v>
      </c>
      <c r="AJ3681" s="81">
        <v>2.3164181210686601E-4</v>
      </c>
    </row>
    <row r="3682" spans="1:36" s="7" customFormat="1" x14ac:dyDescent="0.2">
      <c r="A3682" s="7">
        <v>1039</v>
      </c>
      <c r="B3682" s="7">
        <v>8056</v>
      </c>
      <c r="C3682" s="7" t="s">
        <v>2911</v>
      </c>
      <c r="D3682" s="7" t="s">
        <v>2912</v>
      </c>
      <c r="E3682" s="4" t="s">
        <v>426</v>
      </c>
      <c r="F3682" s="7" t="s">
        <v>2913</v>
      </c>
      <c r="G3682" s="7" t="s">
        <v>2914</v>
      </c>
      <c r="H3682" s="7" t="s">
        <v>76</v>
      </c>
      <c r="I3682" s="7" t="s">
        <v>230</v>
      </c>
      <c r="J3682" s="7" t="s">
        <v>61</v>
      </c>
      <c r="K3682" s="7" t="s">
        <v>314</v>
      </c>
      <c r="L3682" s="7" t="s">
        <v>799</v>
      </c>
      <c r="M3682" s="7" t="s">
        <v>102</v>
      </c>
      <c r="N3682" s="7" t="s">
        <v>1134</v>
      </c>
      <c r="O3682" s="7" t="s">
        <v>62</v>
      </c>
      <c r="P3682" s="7" t="s">
        <v>1404</v>
      </c>
      <c r="Q3682" s="7" t="s">
        <v>96</v>
      </c>
      <c r="R3682" s="7" t="s">
        <v>57</v>
      </c>
      <c r="S3682" s="7" t="s">
        <v>1206</v>
      </c>
      <c r="T3682" s="80">
        <v>1.958</v>
      </c>
      <c r="U3682" s="7" t="s">
        <v>2915</v>
      </c>
      <c r="V3682" s="85">
        <v>3.5000000000000003E-2</v>
      </c>
      <c r="W3682" s="81">
        <v>4.7780000000000003E-2</v>
      </c>
      <c r="X3682" s="4" t="s">
        <v>614</v>
      </c>
      <c r="Y3682" s="4"/>
      <c r="Z3682" s="80">
        <v>14000</v>
      </c>
      <c r="AA3682" s="78">
        <v>3.71</v>
      </c>
      <c r="AB3682" s="103">
        <v>99.497</v>
      </c>
      <c r="AD3682" s="80">
        <v>51.679000000000002</v>
      </c>
      <c r="AG3682" s="7" t="s">
        <v>17</v>
      </c>
      <c r="AH3682" s="81">
        <v>2.0000000000000002E-5</v>
      </c>
      <c r="AI3682" s="81">
        <v>6.6149067950471696E-4</v>
      </c>
      <c r="AJ3682" s="81">
        <v>1.4767800817389899E-4</v>
      </c>
    </row>
    <row r="3683" spans="1:36" s="7" customFormat="1" x14ac:dyDescent="0.2">
      <c r="A3683" s="7">
        <v>1039</v>
      </c>
      <c r="B3683" s="7">
        <v>8056</v>
      </c>
      <c r="C3683" s="7" t="s">
        <v>1537</v>
      </c>
      <c r="D3683" s="7" t="s">
        <v>1538</v>
      </c>
      <c r="E3683" s="4" t="s">
        <v>426</v>
      </c>
      <c r="F3683" s="7" t="s">
        <v>1539</v>
      </c>
      <c r="G3683" s="7" t="s">
        <v>1540</v>
      </c>
      <c r="H3683" s="7" t="s">
        <v>76</v>
      </c>
      <c r="I3683" s="7" t="s">
        <v>230</v>
      </c>
      <c r="J3683" s="7" t="s">
        <v>61</v>
      </c>
      <c r="K3683" s="7" t="s">
        <v>314</v>
      </c>
      <c r="L3683" s="7" t="s">
        <v>799</v>
      </c>
      <c r="M3683" s="7" t="s">
        <v>102</v>
      </c>
      <c r="N3683" s="7" t="s">
        <v>884</v>
      </c>
      <c r="O3683" s="7" t="s">
        <v>62</v>
      </c>
      <c r="P3683" s="7" t="s">
        <v>1541</v>
      </c>
      <c r="Q3683" s="7" t="s">
        <v>84</v>
      </c>
      <c r="R3683" s="7" t="s">
        <v>57</v>
      </c>
      <c r="S3683" s="7" t="s">
        <v>1206</v>
      </c>
      <c r="T3683" s="80">
        <v>2.95</v>
      </c>
      <c r="U3683" s="7" t="s">
        <v>1542</v>
      </c>
      <c r="V3683" s="85">
        <v>4.2500000000000003E-2</v>
      </c>
      <c r="W3683" s="81">
        <v>4.9549999999999997E-2</v>
      </c>
      <c r="X3683" s="4" t="s">
        <v>614</v>
      </c>
      <c r="Y3683" s="4"/>
      <c r="Z3683" s="80">
        <v>17000</v>
      </c>
      <c r="AA3683" s="78">
        <v>3.71</v>
      </c>
      <c r="AB3683" s="103">
        <v>99.79</v>
      </c>
      <c r="AD3683" s="80">
        <v>62.936999999999998</v>
      </c>
      <c r="AG3683" s="7" t="s">
        <v>17</v>
      </c>
      <c r="AH3683" s="81">
        <v>6.9999999999999999E-6</v>
      </c>
      <c r="AI3683" s="81">
        <v>8.0560061479389696E-4</v>
      </c>
      <c r="AJ3683" s="81">
        <v>1.7985059784290201E-4</v>
      </c>
    </row>
    <row r="3684" spans="1:36" s="7" customFormat="1" x14ac:dyDescent="0.2">
      <c r="A3684" s="7">
        <v>1039</v>
      </c>
      <c r="B3684" s="7">
        <v>8056</v>
      </c>
      <c r="C3684" s="7" t="s">
        <v>1521</v>
      </c>
      <c r="D3684" s="7" t="s">
        <v>1522</v>
      </c>
      <c r="E3684" s="4" t="s">
        <v>425</v>
      </c>
      <c r="F3684" s="7" t="s">
        <v>2702</v>
      </c>
      <c r="G3684" s="7" t="s">
        <v>2703</v>
      </c>
      <c r="H3684" s="7" t="s">
        <v>76</v>
      </c>
      <c r="I3684" s="7" t="s">
        <v>230</v>
      </c>
      <c r="J3684" s="7" t="s">
        <v>61</v>
      </c>
      <c r="K3684" s="7" t="s">
        <v>314</v>
      </c>
      <c r="L3684" s="7" t="s">
        <v>799</v>
      </c>
      <c r="M3684" s="7" t="s">
        <v>102</v>
      </c>
      <c r="N3684" s="7" t="s">
        <v>888</v>
      </c>
      <c r="O3684" s="7" t="s">
        <v>62</v>
      </c>
      <c r="P3684" s="7" t="s">
        <v>1525</v>
      </c>
      <c r="Q3684" s="7" t="s">
        <v>96</v>
      </c>
      <c r="R3684" s="7" t="s">
        <v>57</v>
      </c>
      <c r="S3684" s="7" t="s">
        <v>1206</v>
      </c>
      <c r="T3684" s="80">
        <v>1.911</v>
      </c>
      <c r="U3684" s="7" t="s">
        <v>2704</v>
      </c>
      <c r="V3684" s="85">
        <v>3.15E-2</v>
      </c>
      <c r="W3684" s="81">
        <v>5.3249999999999999E-2</v>
      </c>
      <c r="X3684" s="4" t="s">
        <v>614</v>
      </c>
      <c r="Y3684" s="4"/>
      <c r="Z3684" s="80">
        <v>13000</v>
      </c>
      <c r="AA3684" s="78">
        <v>3.71</v>
      </c>
      <c r="AB3684" s="103">
        <v>97.691000000000003</v>
      </c>
      <c r="AD3684" s="80">
        <v>47.116</v>
      </c>
      <c r="AG3684" s="7" t="s">
        <v>17</v>
      </c>
      <c r="AH3684" s="81">
        <v>3.9999999999999998E-6</v>
      </c>
      <c r="AI3684" s="81">
        <v>6.0309353977591599E-4</v>
      </c>
      <c r="AJ3684" s="81">
        <v>1.3464082783953799E-4</v>
      </c>
    </row>
    <row r="3685" spans="1:36" s="7" customFormat="1" x14ac:dyDescent="0.2">
      <c r="A3685" s="7">
        <v>1039</v>
      </c>
      <c r="B3685" s="7">
        <v>8056</v>
      </c>
      <c r="C3685" s="7" t="s">
        <v>1521</v>
      </c>
      <c r="D3685" s="7" t="s">
        <v>1522</v>
      </c>
      <c r="E3685" s="4" t="s">
        <v>425</v>
      </c>
      <c r="F3685" s="7" t="s">
        <v>2705</v>
      </c>
      <c r="G3685" s="7" t="s">
        <v>2706</v>
      </c>
      <c r="H3685" s="7" t="s">
        <v>76</v>
      </c>
      <c r="I3685" s="7" t="s">
        <v>230</v>
      </c>
      <c r="J3685" s="7" t="s">
        <v>61</v>
      </c>
      <c r="K3685" s="7" t="s">
        <v>314</v>
      </c>
      <c r="L3685" s="7" t="s">
        <v>799</v>
      </c>
      <c r="M3685" s="7" t="s">
        <v>102</v>
      </c>
      <c r="N3685" s="7" t="s">
        <v>888</v>
      </c>
      <c r="O3685" s="7" t="s">
        <v>62</v>
      </c>
      <c r="P3685" s="7" t="s">
        <v>1525</v>
      </c>
      <c r="Q3685" s="7" t="s">
        <v>96</v>
      </c>
      <c r="R3685" s="7" t="s">
        <v>57</v>
      </c>
      <c r="S3685" s="7" t="s">
        <v>1207</v>
      </c>
      <c r="T3685" s="80">
        <v>0.125</v>
      </c>
      <c r="U3685" s="7" t="s">
        <v>2707</v>
      </c>
      <c r="V3685" s="85">
        <v>4.4999999999999998E-2</v>
      </c>
      <c r="W3685" s="81">
        <v>4.929E-2</v>
      </c>
      <c r="X3685" s="4" t="s">
        <v>614</v>
      </c>
      <c r="Y3685" s="4"/>
      <c r="Z3685" s="80">
        <v>27000</v>
      </c>
      <c r="AA3685" s="78">
        <v>4.1524000000000001</v>
      </c>
      <c r="AB3685" s="103">
        <v>100.29600000000001</v>
      </c>
      <c r="AD3685" s="80">
        <v>112.447</v>
      </c>
      <c r="AG3685" s="7" t="s">
        <v>17</v>
      </c>
      <c r="AH3685" s="81">
        <v>3.0000000000000001E-5</v>
      </c>
      <c r="AI3685" s="81">
        <v>1.4393297030142599E-3</v>
      </c>
      <c r="AJ3685" s="81">
        <v>3.2133082178244102E-4</v>
      </c>
    </row>
    <row r="3686" spans="1:36" s="7" customFormat="1" x14ac:dyDescent="0.2">
      <c r="A3686" s="7">
        <v>1039</v>
      </c>
      <c r="B3686" s="7">
        <v>8056</v>
      </c>
      <c r="C3686" s="7" t="s">
        <v>1543</v>
      </c>
      <c r="D3686" s="7" t="s">
        <v>1544</v>
      </c>
      <c r="E3686" s="4" t="s">
        <v>426</v>
      </c>
      <c r="F3686" s="7" t="s">
        <v>1545</v>
      </c>
      <c r="G3686" s="7" t="s">
        <v>1546</v>
      </c>
      <c r="H3686" s="7" t="s">
        <v>76</v>
      </c>
      <c r="I3686" s="7" t="s">
        <v>230</v>
      </c>
      <c r="J3686" s="7" t="s">
        <v>61</v>
      </c>
      <c r="K3686" s="7" t="s">
        <v>317</v>
      </c>
      <c r="L3686" s="7" t="s">
        <v>799</v>
      </c>
      <c r="M3686" s="7" t="s">
        <v>102</v>
      </c>
      <c r="N3686" s="7" t="s">
        <v>888</v>
      </c>
      <c r="O3686" s="7" t="s">
        <v>62</v>
      </c>
      <c r="P3686" s="7" t="s">
        <v>1530</v>
      </c>
      <c r="Q3686" s="7" t="s">
        <v>96</v>
      </c>
      <c r="R3686" s="7" t="s">
        <v>57</v>
      </c>
      <c r="S3686" s="7" t="s">
        <v>1206</v>
      </c>
      <c r="T3686" s="80">
        <v>4.9089999999999998</v>
      </c>
      <c r="U3686" s="7" t="s">
        <v>1547</v>
      </c>
      <c r="V3686" s="85">
        <v>4.65E-2</v>
      </c>
      <c r="W3686" s="81">
        <v>5.6399999999999999E-2</v>
      </c>
      <c r="X3686" s="4" t="s">
        <v>614</v>
      </c>
      <c r="Y3686" s="4"/>
      <c r="Z3686" s="80">
        <v>55000</v>
      </c>
      <c r="AA3686" s="78">
        <v>3.71</v>
      </c>
      <c r="AB3686" s="103">
        <v>98.480999999999995</v>
      </c>
      <c r="AD3686" s="80">
        <v>200.95099999999999</v>
      </c>
      <c r="AG3686" s="7" t="s">
        <v>17</v>
      </c>
      <c r="AH3686" s="81">
        <v>7.2999999999999999E-5</v>
      </c>
      <c r="AI3686" s="81">
        <v>2.5721832118443299E-3</v>
      </c>
      <c r="AJ3686" s="81">
        <v>5.7424073407643999E-4</v>
      </c>
    </row>
    <row r="3687" spans="1:36" s="7" customFormat="1" x14ac:dyDescent="0.2">
      <c r="A3687" s="7">
        <v>1039</v>
      </c>
      <c r="B3687" s="7">
        <v>8056</v>
      </c>
      <c r="C3687" s="7" t="s">
        <v>2604</v>
      </c>
      <c r="D3687" s="7" t="s">
        <v>2605</v>
      </c>
      <c r="E3687" s="4" t="s">
        <v>426</v>
      </c>
      <c r="F3687" s="7" t="s">
        <v>2708</v>
      </c>
      <c r="G3687" s="7" t="s">
        <v>2709</v>
      </c>
      <c r="H3687" s="7" t="s">
        <v>76</v>
      </c>
      <c r="I3687" s="7" t="s">
        <v>230</v>
      </c>
      <c r="J3687" s="7" t="s">
        <v>61</v>
      </c>
      <c r="K3687" s="7" t="s">
        <v>153</v>
      </c>
      <c r="L3687" s="7" t="s">
        <v>799</v>
      </c>
      <c r="M3687" s="7" t="s">
        <v>102</v>
      </c>
      <c r="N3687" s="7" t="s">
        <v>909</v>
      </c>
      <c r="O3687" s="7" t="s">
        <v>62</v>
      </c>
      <c r="P3687" s="7" t="s">
        <v>1404</v>
      </c>
      <c r="Q3687" s="7" t="s">
        <v>96</v>
      </c>
      <c r="R3687" s="7" t="s">
        <v>57</v>
      </c>
      <c r="S3687" s="7" t="s">
        <v>1207</v>
      </c>
      <c r="T3687" s="80">
        <v>1.7809999999999999</v>
      </c>
      <c r="U3687" s="7" t="s">
        <v>2710</v>
      </c>
      <c r="V3687" s="85">
        <v>1.375E-2</v>
      </c>
      <c r="W3687" s="81">
        <v>3.9280000000000002E-2</v>
      </c>
      <c r="X3687" s="4" t="s">
        <v>614</v>
      </c>
      <c r="Y3687" s="4"/>
      <c r="Z3687" s="80">
        <v>11000</v>
      </c>
      <c r="AA3687" s="78">
        <v>4.1524000000000001</v>
      </c>
      <c r="AB3687" s="103">
        <v>96.567999999999998</v>
      </c>
      <c r="AD3687" s="80">
        <v>44.109000000000002</v>
      </c>
      <c r="AG3687" s="7" t="s">
        <v>17</v>
      </c>
      <c r="AH3687" s="81">
        <v>1.8E-5</v>
      </c>
      <c r="AI3687" s="81">
        <v>5.6459416600702103E-4</v>
      </c>
      <c r="AJ3687" s="81">
        <v>1.2604583019211799E-4</v>
      </c>
    </row>
    <row r="3688" spans="1:36" s="7" customFormat="1" x14ac:dyDescent="0.2">
      <c r="A3688" s="7">
        <v>1039</v>
      </c>
      <c r="B3688" s="7">
        <v>8056</v>
      </c>
      <c r="C3688" s="7" t="s">
        <v>1521</v>
      </c>
      <c r="D3688" s="7" t="s">
        <v>1522</v>
      </c>
      <c r="E3688" s="4" t="s">
        <v>425</v>
      </c>
      <c r="F3688" s="7" t="s">
        <v>2711</v>
      </c>
      <c r="G3688" s="7" t="s">
        <v>2712</v>
      </c>
      <c r="H3688" s="7" t="s">
        <v>76</v>
      </c>
      <c r="I3688" s="7" t="s">
        <v>230</v>
      </c>
      <c r="J3688" s="7" t="s">
        <v>61</v>
      </c>
      <c r="K3688" s="7" t="s">
        <v>314</v>
      </c>
      <c r="L3688" s="7" t="s">
        <v>799</v>
      </c>
      <c r="M3688" s="7" t="s">
        <v>102</v>
      </c>
      <c r="N3688" s="7" t="s">
        <v>888</v>
      </c>
      <c r="O3688" s="7" t="s">
        <v>62</v>
      </c>
      <c r="P3688" s="7" t="s">
        <v>1525</v>
      </c>
      <c r="Q3688" s="7" t="s">
        <v>96</v>
      </c>
      <c r="R3688" s="7" t="s">
        <v>57</v>
      </c>
      <c r="S3688" s="7" t="s">
        <v>1221</v>
      </c>
      <c r="T3688" s="80">
        <v>0.78100000000000003</v>
      </c>
      <c r="U3688" s="7" t="s">
        <v>2713</v>
      </c>
      <c r="V3688" s="85">
        <v>0.01</v>
      </c>
      <c r="W3688" s="81">
        <v>3.3820000000000003E-2</v>
      </c>
      <c r="X3688" s="4" t="s">
        <v>614</v>
      </c>
      <c r="Y3688" s="4"/>
      <c r="Z3688" s="80">
        <v>109000</v>
      </c>
      <c r="AA3688" s="78">
        <v>4.3964999999999996</v>
      </c>
      <c r="AB3688" s="103">
        <v>98.742000000000004</v>
      </c>
      <c r="AD3688" s="80">
        <v>473.18900000000002</v>
      </c>
      <c r="AG3688" s="7" t="s">
        <v>17</v>
      </c>
      <c r="AH3688" s="81">
        <v>3.1100000000000002E-4</v>
      </c>
      <c r="AI3688" s="81">
        <v>6.0568388799468204E-3</v>
      </c>
      <c r="AJ3688" s="81">
        <v>1.3521912391728499E-3</v>
      </c>
    </row>
    <row r="3689" spans="1:36" s="7" customFormat="1" x14ac:dyDescent="0.2">
      <c r="A3689" s="7">
        <v>1039</v>
      </c>
      <c r="B3689" s="7">
        <v>8056</v>
      </c>
      <c r="C3689" s="7" t="s">
        <v>2439</v>
      </c>
      <c r="D3689" s="7" t="s">
        <v>2440</v>
      </c>
      <c r="E3689" s="4" t="s">
        <v>426</v>
      </c>
      <c r="F3689" s="7" t="s">
        <v>2714</v>
      </c>
      <c r="G3689" s="7" t="s">
        <v>2715</v>
      </c>
      <c r="H3689" s="7" t="s">
        <v>76</v>
      </c>
      <c r="I3689" s="7" t="s">
        <v>230</v>
      </c>
      <c r="J3689" s="7" t="s">
        <v>61</v>
      </c>
      <c r="K3689" s="7" t="s">
        <v>314</v>
      </c>
      <c r="L3689" s="7" t="s">
        <v>799</v>
      </c>
      <c r="M3689" s="7" t="s">
        <v>102</v>
      </c>
      <c r="N3689" s="7" t="s">
        <v>893</v>
      </c>
      <c r="O3689" s="7" t="s">
        <v>62</v>
      </c>
      <c r="P3689" s="7" t="s">
        <v>1647</v>
      </c>
      <c r="Q3689" s="7" t="s">
        <v>96</v>
      </c>
      <c r="R3689" s="7" t="s">
        <v>57</v>
      </c>
      <c r="S3689" s="7" t="s">
        <v>1206</v>
      </c>
      <c r="T3689" s="80">
        <v>0.99</v>
      </c>
      <c r="U3689" s="7" t="s">
        <v>2716</v>
      </c>
      <c r="V3689" s="85">
        <v>7.0000000000000007E-2</v>
      </c>
      <c r="W3689" s="81">
        <v>4.6440000000000002E-2</v>
      </c>
      <c r="X3689" s="4" t="s">
        <v>614</v>
      </c>
      <c r="Y3689" s="4"/>
      <c r="Z3689" s="80">
        <v>21000</v>
      </c>
      <c r="AA3689" s="78">
        <v>3.71</v>
      </c>
      <c r="AB3689" s="103">
        <v>105.664</v>
      </c>
      <c r="AD3689" s="80">
        <v>82.322999999999993</v>
      </c>
      <c r="AG3689" s="7" t="s">
        <v>17</v>
      </c>
      <c r="AH3689" s="81">
        <v>3.4999999999999997E-5</v>
      </c>
      <c r="AI3689" s="81">
        <v>1.0537391005991999E-3</v>
      </c>
      <c r="AJ3689" s="81">
        <v>2.3524759506507299E-4</v>
      </c>
    </row>
    <row r="3690" spans="1:36" s="7" customFormat="1" x14ac:dyDescent="0.2">
      <c r="A3690" s="7">
        <v>1039</v>
      </c>
      <c r="B3690" s="7">
        <v>8056</v>
      </c>
      <c r="C3690" s="7" t="s">
        <v>2717</v>
      </c>
      <c r="D3690" s="7" t="s">
        <v>2718</v>
      </c>
      <c r="E3690" s="4" t="s">
        <v>426</v>
      </c>
      <c r="F3690" s="7" t="s">
        <v>2719</v>
      </c>
      <c r="G3690" s="7" t="s">
        <v>2720</v>
      </c>
      <c r="H3690" s="7" t="s">
        <v>76</v>
      </c>
      <c r="I3690" s="7" t="s">
        <v>230</v>
      </c>
      <c r="J3690" s="7" t="s">
        <v>61</v>
      </c>
      <c r="K3690" s="7" t="s">
        <v>314</v>
      </c>
      <c r="L3690" s="7" t="s">
        <v>799</v>
      </c>
      <c r="M3690" s="7" t="s">
        <v>102</v>
      </c>
      <c r="N3690" s="7" t="s">
        <v>872</v>
      </c>
      <c r="O3690" s="7" t="s">
        <v>62</v>
      </c>
      <c r="P3690" s="7" t="s">
        <v>1846</v>
      </c>
      <c r="Q3690" s="7" t="s">
        <v>96</v>
      </c>
      <c r="R3690" s="7" t="s">
        <v>57</v>
      </c>
      <c r="S3690" s="7" t="s">
        <v>1206</v>
      </c>
      <c r="T3690" s="80">
        <v>4.9349999999999996</v>
      </c>
      <c r="U3690" s="7" t="s">
        <v>2721</v>
      </c>
      <c r="V3690" s="85">
        <v>4.2500000000000003E-2</v>
      </c>
      <c r="W3690" s="81">
        <v>4.376E-2</v>
      </c>
      <c r="X3690" s="4" t="s">
        <v>614</v>
      </c>
      <c r="Y3690" s="4"/>
      <c r="Z3690" s="80">
        <v>14000</v>
      </c>
      <c r="AA3690" s="78">
        <v>3.71</v>
      </c>
      <c r="AB3690" s="103">
        <v>101.44499999999999</v>
      </c>
      <c r="AD3690" s="80">
        <v>52.69</v>
      </c>
      <c r="AG3690" s="7" t="s">
        <v>17</v>
      </c>
      <c r="AH3690" s="81">
        <v>1.9000000000000001E-5</v>
      </c>
      <c r="AI3690" s="81">
        <v>6.7443992182479205E-4</v>
      </c>
      <c r="AJ3690" s="81">
        <v>1.5056893071058801E-4</v>
      </c>
    </row>
    <row r="3691" spans="1:36" s="7" customFormat="1" x14ac:dyDescent="0.2">
      <c r="A3691" s="7">
        <v>1039</v>
      </c>
      <c r="B3691" s="7">
        <v>8056</v>
      </c>
      <c r="C3691" s="7" t="s">
        <v>2722</v>
      </c>
      <c r="D3691" s="7" t="s">
        <v>2723</v>
      </c>
      <c r="E3691" s="4" t="s">
        <v>426</v>
      </c>
      <c r="F3691" s="7" t="s">
        <v>2724</v>
      </c>
      <c r="G3691" s="7" t="s">
        <v>2725</v>
      </c>
      <c r="H3691" s="7" t="s">
        <v>76</v>
      </c>
      <c r="I3691" s="7" t="s">
        <v>230</v>
      </c>
      <c r="J3691" s="7" t="s">
        <v>61</v>
      </c>
      <c r="K3691" s="7" t="s">
        <v>314</v>
      </c>
      <c r="L3691" s="7" t="s">
        <v>799</v>
      </c>
      <c r="M3691" s="7" t="s">
        <v>102</v>
      </c>
      <c r="N3691" s="7" t="s">
        <v>888</v>
      </c>
      <c r="O3691" s="7" t="s">
        <v>62</v>
      </c>
      <c r="P3691" s="7" t="s">
        <v>1647</v>
      </c>
      <c r="Q3691" s="7" t="s">
        <v>96</v>
      </c>
      <c r="R3691" s="7" t="s">
        <v>57</v>
      </c>
      <c r="S3691" s="7" t="s">
        <v>1206</v>
      </c>
      <c r="T3691" s="80">
        <v>3.51</v>
      </c>
      <c r="U3691" s="7" t="s">
        <v>2726</v>
      </c>
      <c r="V3691" s="85">
        <v>4.2500000000000003E-2</v>
      </c>
      <c r="W3691" s="81">
        <v>4.1169999999999998E-2</v>
      </c>
      <c r="X3691" s="4" t="s">
        <v>614</v>
      </c>
      <c r="Y3691" s="4"/>
      <c r="Z3691" s="80">
        <v>14000</v>
      </c>
      <c r="AA3691" s="78">
        <v>3.71</v>
      </c>
      <c r="AB3691" s="103">
        <v>102.654</v>
      </c>
      <c r="AD3691" s="80">
        <v>53.319000000000003</v>
      </c>
      <c r="AG3691" s="7" t="s">
        <v>17</v>
      </c>
      <c r="AH3691" s="81">
        <v>7.9999999999999996E-6</v>
      </c>
      <c r="AI3691" s="81">
        <v>6.8247980611062405E-4</v>
      </c>
      <c r="AJ3691" s="81">
        <v>1.5236383747808599E-4</v>
      </c>
    </row>
    <row r="3692" spans="1:36" s="7" customFormat="1" x14ac:dyDescent="0.2">
      <c r="A3692" s="7">
        <v>1039</v>
      </c>
      <c r="B3692" s="7">
        <v>8056</v>
      </c>
      <c r="C3692" s="7" t="s">
        <v>2727</v>
      </c>
      <c r="D3692" s="7" t="s">
        <v>2728</v>
      </c>
      <c r="E3692" s="4" t="s">
        <v>426</v>
      </c>
      <c r="F3692" s="7" t="s">
        <v>2729</v>
      </c>
      <c r="G3692" s="7" t="s">
        <v>2730</v>
      </c>
      <c r="H3692" s="7" t="s">
        <v>76</v>
      </c>
      <c r="I3692" s="7" t="s">
        <v>230</v>
      </c>
      <c r="J3692" s="7" t="s">
        <v>61</v>
      </c>
      <c r="K3692" s="7" t="s">
        <v>314</v>
      </c>
      <c r="L3692" s="7" t="s">
        <v>799</v>
      </c>
      <c r="M3692" s="7" t="s">
        <v>102</v>
      </c>
      <c r="N3692" s="7" t="s">
        <v>878</v>
      </c>
      <c r="O3692" s="7" t="s">
        <v>62</v>
      </c>
      <c r="P3692" s="7" t="s">
        <v>1404</v>
      </c>
      <c r="Q3692" s="7" t="s">
        <v>96</v>
      </c>
      <c r="R3692" s="7" t="s">
        <v>57</v>
      </c>
      <c r="S3692" s="7" t="s">
        <v>1206</v>
      </c>
      <c r="T3692" s="80">
        <v>5.1440000000000001</v>
      </c>
      <c r="U3692" s="7" t="s">
        <v>2162</v>
      </c>
      <c r="V3692" s="85">
        <v>3.5999999999999997E-2</v>
      </c>
      <c r="W3692" s="81">
        <v>4.376E-2</v>
      </c>
      <c r="X3692" s="4" t="s">
        <v>614</v>
      </c>
      <c r="Y3692" s="4"/>
      <c r="Z3692" s="80">
        <v>29000</v>
      </c>
      <c r="AA3692" s="78">
        <v>3.71</v>
      </c>
      <c r="AB3692" s="103">
        <v>98.171999999999997</v>
      </c>
      <c r="AD3692" s="80">
        <v>105.623</v>
      </c>
      <c r="AG3692" s="7" t="s">
        <v>17</v>
      </c>
      <c r="AH3692" s="81">
        <v>2.9E-5</v>
      </c>
      <c r="AI3692" s="81">
        <v>1.35197631136812E-3</v>
      </c>
      <c r="AJ3692" s="81">
        <v>3.01829148840962E-4</v>
      </c>
    </row>
    <row r="3693" spans="1:36" s="7" customFormat="1" x14ac:dyDescent="0.2">
      <c r="A3693" s="7">
        <v>1039</v>
      </c>
      <c r="B3693" s="7">
        <v>8056</v>
      </c>
      <c r="C3693" s="7" t="s">
        <v>2439</v>
      </c>
      <c r="D3693" s="7" t="s">
        <v>2440</v>
      </c>
      <c r="E3693" s="4" t="s">
        <v>426</v>
      </c>
      <c r="F3693" s="7" t="s">
        <v>2916</v>
      </c>
      <c r="G3693" s="7" t="s">
        <v>2917</v>
      </c>
      <c r="H3693" s="7" t="s">
        <v>76</v>
      </c>
      <c r="I3693" s="7" t="s">
        <v>230</v>
      </c>
      <c r="J3693" s="7" t="s">
        <v>61</v>
      </c>
      <c r="K3693" s="7" t="s">
        <v>314</v>
      </c>
      <c r="L3693" s="7" t="s">
        <v>799</v>
      </c>
      <c r="M3693" s="7" t="s">
        <v>102</v>
      </c>
      <c r="N3693" s="7" t="s">
        <v>893</v>
      </c>
      <c r="O3693" s="7" t="s">
        <v>62</v>
      </c>
      <c r="P3693" s="7" t="s">
        <v>1647</v>
      </c>
      <c r="Q3693" s="7" t="s">
        <v>96</v>
      </c>
      <c r="R3693" s="7" t="s">
        <v>57</v>
      </c>
      <c r="S3693" s="7" t="s">
        <v>1206</v>
      </c>
      <c r="T3693" s="80">
        <v>1.3160000000000001</v>
      </c>
      <c r="U3693" s="7" t="s">
        <v>2918</v>
      </c>
      <c r="V3693" s="85">
        <v>3.4500000000000003E-2</v>
      </c>
      <c r="W3693" s="81">
        <v>4.5100000000000001E-2</v>
      </c>
      <c r="X3693" s="4" t="s">
        <v>614</v>
      </c>
      <c r="Y3693" s="4"/>
      <c r="Z3693" s="80">
        <v>17000</v>
      </c>
      <c r="AA3693" s="78">
        <v>3.71</v>
      </c>
      <c r="AB3693" s="103">
        <v>99.341999999999999</v>
      </c>
      <c r="AD3693" s="80">
        <v>62.655000000000001</v>
      </c>
      <c r="AG3693" s="7" t="s">
        <v>17</v>
      </c>
      <c r="AH3693" s="81">
        <v>1.2999999999999999E-5</v>
      </c>
      <c r="AI3693" s="81">
        <v>8.0198579443775903E-4</v>
      </c>
      <c r="AJ3693" s="81">
        <v>1.79043588029097E-4</v>
      </c>
    </row>
    <row r="3694" spans="1:36" s="7" customFormat="1" x14ac:dyDescent="0.2">
      <c r="A3694" s="7">
        <v>1039</v>
      </c>
      <c r="B3694" s="7">
        <v>8056</v>
      </c>
      <c r="C3694" s="7" t="s">
        <v>2731</v>
      </c>
      <c r="D3694" s="7" t="s">
        <v>2732</v>
      </c>
      <c r="E3694" s="4" t="s">
        <v>426</v>
      </c>
      <c r="F3694" s="7" t="s">
        <v>2733</v>
      </c>
      <c r="G3694" s="7" t="s">
        <v>2734</v>
      </c>
      <c r="H3694" s="7" t="s">
        <v>76</v>
      </c>
      <c r="I3694" s="7" t="s">
        <v>230</v>
      </c>
      <c r="J3694" s="7" t="s">
        <v>61</v>
      </c>
      <c r="K3694" s="7" t="s">
        <v>314</v>
      </c>
      <c r="L3694" s="7" t="s">
        <v>799</v>
      </c>
      <c r="M3694" s="7" t="s">
        <v>102</v>
      </c>
      <c r="N3694" s="7" t="s">
        <v>876</v>
      </c>
      <c r="O3694" s="7" t="s">
        <v>62</v>
      </c>
      <c r="P3694" s="7" t="s">
        <v>1404</v>
      </c>
      <c r="Q3694" s="7" t="s">
        <v>96</v>
      </c>
      <c r="R3694" s="7" t="s">
        <v>57</v>
      </c>
      <c r="S3694" s="7" t="s">
        <v>1206</v>
      </c>
      <c r="T3694" s="80">
        <v>5.03</v>
      </c>
      <c r="U3694" s="7" t="s">
        <v>2735</v>
      </c>
      <c r="V3694" s="85">
        <v>2.7E-2</v>
      </c>
      <c r="W3694" s="81">
        <v>4.4380000000000003E-2</v>
      </c>
      <c r="X3694" s="4" t="s">
        <v>614</v>
      </c>
      <c r="Y3694" s="4"/>
      <c r="Z3694" s="80">
        <v>14000</v>
      </c>
      <c r="AA3694" s="78">
        <v>3.71</v>
      </c>
      <c r="AB3694" s="103">
        <v>92.442999999999998</v>
      </c>
      <c r="AD3694" s="80">
        <v>48.015000000000001</v>
      </c>
      <c r="AG3694" s="7" t="s">
        <v>17</v>
      </c>
      <c r="AH3694" s="81">
        <v>1.5E-5</v>
      </c>
      <c r="AI3694" s="81">
        <v>6.1459382705602195E-4</v>
      </c>
      <c r="AJ3694" s="81">
        <v>1.37208270694855E-4</v>
      </c>
    </row>
    <row r="3695" spans="1:36" s="7" customFormat="1" x14ac:dyDescent="0.2">
      <c r="A3695" s="7">
        <v>1039</v>
      </c>
      <c r="B3695" s="7">
        <v>8056</v>
      </c>
      <c r="C3695" s="7" t="s">
        <v>2454</v>
      </c>
      <c r="D3695" s="7" t="s">
        <v>2455</v>
      </c>
      <c r="E3695" s="4" t="s">
        <v>426</v>
      </c>
      <c r="F3695" s="7" t="s">
        <v>2736</v>
      </c>
      <c r="G3695" s="7" t="s">
        <v>2737</v>
      </c>
      <c r="H3695" s="7" t="s">
        <v>76</v>
      </c>
      <c r="I3695" s="7" t="s">
        <v>230</v>
      </c>
      <c r="J3695" s="7" t="s">
        <v>61</v>
      </c>
      <c r="K3695" s="7" t="s">
        <v>314</v>
      </c>
      <c r="L3695" s="7" t="s">
        <v>799</v>
      </c>
      <c r="M3695" s="7" t="s">
        <v>102</v>
      </c>
      <c r="N3695" s="7" t="s">
        <v>895</v>
      </c>
      <c r="O3695" s="7" t="s">
        <v>62</v>
      </c>
      <c r="P3695" s="7" t="s">
        <v>1846</v>
      </c>
      <c r="Q3695" s="7" t="s">
        <v>96</v>
      </c>
      <c r="R3695" s="7" t="s">
        <v>57</v>
      </c>
      <c r="S3695" s="7" t="s">
        <v>1206</v>
      </c>
      <c r="T3695" s="80">
        <v>4.1260000000000003</v>
      </c>
      <c r="U3695" s="7" t="s">
        <v>2738</v>
      </c>
      <c r="V3695" s="85">
        <v>4.5999999999999999E-2</v>
      </c>
      <c r="W3695" s="81">
        <v>4.5060000000000003E-2</v>
      </c>
      <c r="X3695" s="4" t="s">
        <v>614</v>
      </c>
      <c r="Y3695" s="4"/>
      <c r="Z3695" s="80">
        <v>14000</v>
      </c>
      <c r="AA3695" s="78">
        <v>3.71</v>
      </c>
      <c r="AB3695" s="103">
        <v>102.471</v>
      </c>
      <c r="AD3695" s="80">
        <v>53.223999999999997</v>
      </c>
      <c r="AG3695" s="7" t="s">
        <v>17</v>
      </c>
      <c r="AH3695" s="81">
        <v>1.7E-5</v>
      </c>
      <c r="AI3695" s="81">
        <v>6.8126528129133302E-4</v>
      </c>
      <c r="AJ3695" s="81">
        <v>1.5209269441931301E-4</v>
      </c>
    </row>
    <row r="3696" spans="1:36" s="7" customFormat="1" x14ac:dyDescent="0.2">
      <c r="A3696" s="7">
        <v>1039</v>
      </c>
      <c r="B3696" s="7">
        <v>8056</v>
      </c>
      <c r="C3696" s="7" t="s">
        <v>2739</v>
      </c>
      <c r="D3696" s="7" t="s">
        <v>2740</v>
      </c>
      <c r="E3696" s="4" t="s">
        <v>426</v>
      </c>
      <c r="F3696" s="7" t="s">
        <v>2741</v>
      </c>
      <c r="G3696" s="7" t="s">
        <v>2742</v>
      </c>
      <c r="H3696" s="7" t="s">
        <v>76</v>
      </c>
      <c r="I3696" s="7" t="s">
        <v>230</v>
      </c>
      <c r="J3696" s="7" t="s">
        <v>61</v>
      </c>
      <c r="K3696" s="7" t="s">
        <v>188</v>
      </c>
      <c r="L3696" s="7" t="s">
        <v>799</v>
      </c>
      <c r="M3696" s="7" t="s">
        <v>102</v>
      </c>
      <c r="N3696" s="7" t="s">
        <v>895</v>
      </c>
      <c r="O3696" s="7" t="s">
        <v>62</v>
      </c>
      <c r="P3696" s="7" t="s">
        <v>1519</v>
      </c>
      <c r="Q3696" s="7" t="s">
        <v>96</v>
      </c>
      <c r="R3696" s="7" t="s">
        <v>57</v>
      </c>
      <c r="S3696" s="7" t="s">
        <v>1206</v>
      </c>
      <c r="T3696" s="80">
        <v>4.99</v>
      </c>
      <c r="U3696" s="7" t="s">
        <v>2743</v>
      </c>
      <c r="V3696" s="85">
        <v>3.3750000000000002E-2</v>
      </c>
      <c r="W3696" s="81">
        <v>5.0070000000000003E-2</v>
      </c>
      <c r="X3696" s="4" t="s">
        <v>614</v>
      </c>
      <c r="Y3696" s="4"/>
      <c r="Z3696" s="80">
        <v>10000</v>
      </c>
      <c r="AA3696" s="78">
        <v>3.71</v>
      </c>
      <c r="AB3696" s="103">
        <v>95.287000000000006</v>
      </c>
      <c r="AD3696" s="80">
        <v>35.350999999999999</v>
      </c>
      <c r="AG3696" s="7" t="s">
        <v>17</v>
      </c>
      <c r="AH3696" s="81">
        <v>1.7E-5</v>
      </c>
      <c r="AI3696" s="81">
        <v>4.5250040220996297E-4</v>
      </c>
      <c r="AJ3696" s="81">
        <v>1.0102086116510301E-4</v>
      </c>
    </row>
    <row r="3697" spans="1:36" s="7" customFormat="1" x14ac:dyDescent="0.2">
      <c r="A3697" s="7">
        <v>1039</v>
      </c>
      <c r="B3697" s="7">
        <v>8056</v>
      </c>
      <c r="C3697" s="7" t="s">
        <v>1543</v>
      </c>
      <c r="D3697" s="7" t="s">
        <v>1544</v>
      </c>
      <c r="E3697" s="4" t="s">
        <v>426</v>
      </c>
      <c r="F3697" s="7" t="s">
        <v>1548</v>
      </c>
      <c r="G3697" s="7" t="s">
        <v>1549</v>
      </c>
      <c r="H3697" s="7" t="s">
        <v>76</v>
      </c>
      <c r="I3697" s="7" t="s">
        <v>230</v>
      </c>
      <c r="J3697" s="7" t="s">
        <v>61</v>
      </c>
      <c r="K3697" s="7" t="s">
        <v>317</v>
      </c>
      <c r="L3697" s="7" t="s">
        <v>799</v>
      </c>
      <c r="M3697" s="7" t="s">
        <v>102</v>
      </c>
      <c r="N3697" s="7" t="s">
        <v>888</v>
      </c>
      <c r="O3697" s="7" t="s">
        <v>62</v>
      </c>
      <c r="P3697" s="7" t="s">
        <v>1530</v>
      </c>
      <c r="Q3697" s="7" t="s">
        <v>96</v>
      </c>
      <c r="R3697" s="7" t="s">
        <v>57</v>
      </c>
      <c r="S3697" s="7" t="s">
        <v>1206</v>
      </c>
      <c r="T3697" s="80">
        <v>0.16400000000000001</v>
      </c>
      <c r="U3697" s="7" t="s">
        <v>1550</v>
      </c>
      <c r="V3697" s="85">
        <v>3.9E-2</v>
      </c>
      <c r="W3697" s="81">
        <v>6.012E-2</v>
      </c>
      <c r="X3697" s="4" t="s">
        <v>614</v>
      </c>
      <c r="Y3697" s="4"/>
      <c r="Z3697" s="80">
        <v>7977</v>
      </c>
      <c r="AA3697" s="78">
        <v>3.71</v>
      </c>
      <c r="AB3697" s="103">
        <v>100.95</v>
      </c>
      <c r="AD3697" s="80">
        <v>29.876000000000001</v>
      </c>
      <c r="AG3697" s="7" t="s">
        <v>17</v>
      </c>
      <c r="AH3697" s="81">
        <v>1.1E-5</v>
      </c>
      <c r="AI3697" s="81">
        <v>3.8241205485133002E-4</v>
      </c>
      <c r="AJ3697" s="81">
        <v>8.5373614945589605E-5</v>
      </c>
    </row>
    <row r="3698" spans="1:36" s="7" customFormat="1" x14ac:dyDescent="0.2">
      <c r="A3698" s="7">
        <v>1039</v>
      </c>
      <c r="B3698" s="7">
        <v>8056</v>
      </c>
      <c r="C3698" s="7" t="s">
        <v>2744</v>
      </c>
      <c r="D3698" s="7" t="s">
        <v>2745</v>
      </c>
      <c r="E3698" s="4" t="s">
        <v>426</v>
      </c>
      <c r="F3698" s="7" t="s">
        <v>2746</v>
      </c>
      <c r="G3698" s="7" t="s">
        <v>2747</v>
      </c>
      <c r="H3698" s="7" t="s">
        <v>76</v>
      </c>
      <c r="I3698" s="7" t="s">
        <v>230</v>
      </c>
      <c r="J3698" s="7" t="s">
        <v>61</v>
      </c>
      <c r="K3698" s="7" t="s">
        <v>314</v>
      </c>
      <c r="L3698" s="7" t="s">
        <v>799</v>
      </c>
      <c r="M3698" s="7" t="s">
        <v>102</v>
      </c>
      <c r="N3698" s="7" t="s">
        <v>884</v>
      </c>
      <c r="O3698" s="7" t="s">
        <v>62</v>
      </c>
      <c r="P3698" s="7" t="s">
        <v>1519</v>
      </c>
      <c r="Q3698" s="7" t="s">
        <v>96</v>
      </c>
      <c r="R3698" s="7" t="s">
        <v>57</v>
      </c>
      <c r="S3698" s="7" t="s">
        <v>1206</v>
      </c>
      <c r="T3698" s="80">
        <v>2.2229999999999999</v>
      </c>
      <c r="U3698" s="7" t="s">
        <v>2748</v>
      </c>
      <c r="V3698" s="85">
        <v>4.4999999999999998E-2</v>
      </c>
      <c r="W3698" s="81">
        <v>4.7710000000000002E-2</v>
      </c>
      <c r="X3698" s="4" t="s">
        <v>614</v>
      </c>
      <c r="Y3698" s="4"/>
      <c r="Z3698" s="80">
        <v>21000</v>
      </c>
      <c r="AA3698" s="78">
        <v>3.71</v>
      </c>
      <c r="AB3698" s="103">
        <v>101.063</v>
      </c>
      <c r="AD3698" s="80">
        <v>78.738</v>
      </c>
      <c r="AG3698" s="7" t="s">
        <v>17</v>
      </c>
      <c r="AH3698" s="81">
        <v>1.7E-5</v>
      </c>
      <c r="AI3698" s="81">
        <v>1.00784788664891E-3</v>
      </c>
      <c r="AJ3698" s="81">
        <v>2.2500236670609501E-4</v>
      </c>
    </row>
    <row r="3699" spans="1:36" s="7" customFormat="1" x14ac:dyDescent="0.2">
      <c r="A3699" s="7">
        <v>1039</v>
      </c>
      <c r="B3699" s="7">
        <v>8056</v>
      </c>
      <c r="C3699" s="7" t="s">
        <v>2749</v>
      </c>
      <c r="D3699" s="7" t="s">
        <v>2750</v>
      </c>
      <c r="E3699" s="4" t="s">
        <v>426</v>
      </c>
      <c r="F3699" s="7" t="s">
        <v>2751</v>
      </c>
      <c r="G3699" s="7" t="s">
        <v>2752</v>
      </c>
      <c r="H3699" s="7" t="s">
        <v>76</v>
      </c>
      <c r="I3699" s="7" t="s">
        <v>230</v>
      </c>
      <c r="J3699" s="7" t="s">
        <v>61</v>
      </c>
      <c r="K3699" s="7" t="s">
        <v>314</v>
      </c>
      <c r="L3699" s="7" t="s">
        <v>799</v>
      </c>
      <c r="M3699" s="7" t="s">
        <v>102</v>
      </c>
      <c r="N3699" s="7" t="s">
        <v>881</v>
      </c>
      <c r="O3699" s="7" t="s">
        <v>62</v>
      </c>
      <c r="P3699" s="7" t="s">
        <v>1846</v>
      </c>
      <c r="Q3699" s="7" t="s">
        <v>96</v>
      </c>
      <c r="R3699" s="7" t="s">
        <v>57</v>
      </c>
      <c r="S3699" s="7" t="s">
        <v>1206</v>
      </c>
      <c r="T3699" s="80">
        <v>5.266</v>
      </c>
      <c r="U3699" s="7" t="s">
        <v>2753</v>
      </c>
      <c r="V3699" s="85">
        <v>2.1000000000000001E-2</v>
      </c>
      <c r="W3699" s="81">
        <v>4.3029999999999999E-2</v>
      </c>
      <c r="X3699" s="4" t="s">
        <v>614</v>
      </c>
      <c r="Y3699" s="4"/>
      <c r="Z3699" s="80">
        <v>14000</v>
      </c>
      <c r="AA3699" s="78">
        <v>3.71</v>
      </c>
      <c r="AB3699" s="103">
        <v>90.051000000000002</v>
      </c>
      <c r="AD3699" s="80">
        <v>46.773000000000003</v>
      </c>
      <c r="AG3699" s="7" t="s">
        <v>17</v>
      </c>
      <c r="AH3699" s="81">
        <v>2.8E-5</v>
      </c>
      <c r="AI3699" s="81">
        <v>5.9869142214177698E-4</v>
      </c>
      <c r="AJ3699" s="81">
        <v>1.3365805365374899E-4</v>
      </c>
    </row>
    <row r="3700" spans="1:36" s="7" customFormat="1" x14ac:dyDescent="0.2">
      <c r="A3700" s="7">
        <v>1039</v>
      </c>
      <c r="B3700" s="7">
        <v>8056</v>
      </c>
      <c r="C3700" s="7" t="s">
        <v>2439</v>
      </c>
      <c r="D3700" s="7" t="s">
        <v>2440</v>
      </c>
      <c r="E3700" s="4" t="s">
        <v>426</v>
      </c>
      <c r="F3700" s="7" t="s">
        <v>2754</v>
      </c>
      <c r="G3700" s="7" t="s">
        <v>2755</v>
      </c>
      <c r="H3700" s="7" t="s">
        <v>76</v>
      </c>
      <c r="I3700" s="7" t="s">
        <v>230</v>
      </c>
      <c r="J3700" s="7" t="s">
        <v>61</v>
      </c>
      <c r="K3700" s="7" t="s">
        <v>314</v>
      </c>
      <c r="L3700" s="7" t="s">
        <v>799</v>
      </c>
      <c r="M3700" s="7" t="s">
        <v>102</v>
      </c>
      <c r="N3700" s="7" t="s">
        <v>893</v>
      </c>
      <c r="O3700" s="7" t="s">
        <v>62</v>
      </c>
      <c r="P3700" s="7" t="s">
        <v>1647</v>
      </c>
      <c r="Q3700" s="7" t="s">
        <v>96</v>
      </c>
      <c r="R3700" s="7" t="s">
        <v>57</v>
      </c>
      <c r="S3700" s="7" t="s">
        <v>1206</v>
      </c>
      <c r="T3700" s="80">
        <v>2.5150000000000001</v>
      </c>
      <c r="U3700" s="7" t="s">
        <v>2756</v>
      </c>
      <c r="V3700" s="85">
        <v>1.7000000000000001E-2</v>
      </c>
      <c r="W3700" s="81">
        <v>4.3319999999999997E-2</v>
      </c>
      <c r="X3700" s="4" t="s">
        <v>614</v>
      </c>
      <c r="Y3700" s="4"/>
      <c r="Z3700" s="80">
        <v>7000</v>
      </c>
      <c r="AA3700" s="78">
        <v>3.71</v>
      </c>
      <c r="AB3700" s="103">
        <v>94.984999999999999</v>
      </c>
      <c r="AD3700" s="80">
        <v>24.667999999999999</v>
      </c>
      <c r="AG3700" s="7" t="s">
        <v>17</v>
      </c>
      <c r="AH3700" s="81">
        <v>6.0000000000000002E-6</v>
      </c>
      <c r="AI3700" s="81">
        <v>3.1574729526423099E-4</v>
      </c>
      <c r="AJ3700" s="81">
        <v>7.0490685803510305E-5</v>
      </c>
    </row>
    <row r="3701" spans="1:36" s="7" customFormat="1" x14ac:dyDescent="0.2">
      <c r="A3701" s="7">
        <v>1039</v>
      </c>
      <c r="B3701" s="7">
        <v>8056</v>
      </c>
      <c r="C3701" s="7" t="s">
        <v>2757</v>
      </c>
      <c r="D3701" s="7" t="s">
        <v>2758</v>
      </c>
      <c r="E3701" s="4" t="s">
        <v>426</v>
      </c>
      <c r="F3701" s="7" t="s">
        <v>2759</v>
      </c>
      <c r="G3701" s="7" t="s">
        <v>2760</v>
      </c>
      <c r="H3701" s="7" t="s">
        <v>76</v>
      </c>
      <c r="I3701" s="7" t="s">
        <v>230</v>
      </c>
      <c r="J3701" s="7" t="s">
        <v>61</v>
      </c>
      <c r="K3701" s="7" t="s">
        <v>314</v>
      </c>
      <c r="L3701" s="7" t="s">
        <v>799</v>
      </c>
      <c r="M3701" s="7" t="s">
        <v>102</v>
      </c>
      <c r="N3701" s="7" t="s">
        <v>891</v>
      </c>
      <c r="O3701" s="7" t="s">
        <v>62</v>
      </c>
      <c r="P3701" s="7" t="s">
        <v>1519</v>
      </c>
      <c r="Q3701" s="7" t="s">
        <v>96</v>
      </c>
      <c r="R3701" s="7" t="s">
        <v>57</v>
      </c>
      <c r="S3701" s="7" t="s">
        <v>1206</v>
      </c>
      <c r="T3701" s="80">
        <v>1.2829999999999999</v>
      </c>
      <c r="U3701" s="7" t="s">
        <v>2761</v>
      </c>
      <c r="V3701" s="85">
        <v>2.196E-2</v>
      </c>
      <c r="W3701" s="81">
        <v>5.2109999999999997E-2</v>
      </c>
      <c r="X3701" s="4" t="s">
        <v>614</v>
      </c>
      <c r="Y3701" s="4"/>
      <c r="Z3701" s="80">
        <v>33000</v>
      </c>
      <c r="AA3701" s="78">
        <v>3.71</v>
      </c>
      <c r="AB3701" s="103">
        <v>96.802000000000007</v>
      </c>
      <c r="AD3701" s="80">
        <v>118.515</v>
      </c>
      <c r="AG3701" s="7" t="s">
        <v>17</v>
      </c>
      <c r="AH3701" s="81">
        <v>6.0000000000000002E-6</v>
      </c>
      <c r="AI3701" s="81">
        <v>1.51699892676779E-3</v>
      </c>
      <c r="AJ3701" s="81">
        <v>3.3867050110932402E-4</v>
      </c>
    </row>
    <row r="3702" spans="1:36" s="7" customFormat="1" x14ac:dyDescent="0.2">
      <c r="A3702" s="7">
        <v>1039</v>
      </c>
      <c r="B3702" s="7">
        <v>8056</v>
      </c>
      <c r="C3702" s="7" t="s">
        <v>1543</v>
      </c>
      <c r="D3702" s="7" t="s">
        <v>1544</v>
      </c>
      <c r="E3702" s="4" t="s">
        <v>426</v>
      </c>
      <c r="F3702" s="7" t="s">
        <v>1551</v>
      </c>
      <c r="G3702" s="7" t="s">
        <v>1552</v>
      </c>
      <c r="H3702" s="7" t="s">
        <v>76</v>
      </c>
      <c r="I3702" s="7" t="s">
        <v>230</v>
      </c>
      <c r="J3702" s="7" t="s">
        <v>61</v>
      </c>
      <c r="K3702" s="7" t="s">
        <v>317</v>
      </c>
      <c r="L3702" s="7" t="s">
        <v>799</v>
      </c>
      <c r="M3702" s="7" t="s">
        <v>102</v>
      </c>
      <c r="N3702" s="7" t="s">
        <v>888</v>
      </c>
      <c r="O3702" s="7" t="s">
        <v>62</v>
      </c>
      <c r="P3702" s="7" t="s">
        <v>1530</v>
      </c>
      <c r="Q3702" s="7" t="s">
        <v>96</v>
      </c>
      <c r="R3702" s="7" t="s">
        <v>57</v>
      </c>
      <c r="S3702" s="7" t="s">
        <v>1206</v>
      </c>
      <c r="T3702" s="80">
        <v>1.381</v>
      </c>
      <c r="U3702" s="7" t="s">
        <v>1553</v>
      </c>
      <c r="V3702" s="85">
        <v>4.3749999999999997E-2</v>
      </c>
      <c r="W3702" s="81">
        <v>5.5719999999999999E-2</v>
      </c>
      <c r="X3702" s="4" t="s">
        <v>614</v>
      </c>
      <c r="Y3702" s="4"/>
      <c r="Z3702" s="80">
        <v>87000</v>
      </c>
      <c r="AA3702" s="78">
        <v>3.71</v>
      </c>
      <c r="AB3702" s="103">
        <v>100.747</v>
      </c>
      <c r="AD3702" s="80">
        <v>325.18200000000002</v>
      </c>
      <c r="AG3702" s="7" t="s">
        <v>17</v>
      </c>
      <c r="AH3702" s="81">
        <v>1.2400000000000001E-4</v>
      </c>
      <c r="AI3702" s="81">
        <v>4.1623470715694798E-3</v>
      </c>
      <c r="AJ3702" s="81">
        <v>9.2924533013538603E-4</v>
      </c>
    </row>
    <row r="3703" spans="1:36" s="7" customFormat="1" x14ac:dyDescent="0.2">
      <c r="A3703" s="7">
        <v>1039</v>
      </c>
      <c r="B3703" s="7">
        <v>8056</v>
      </c>
      <c r="C3703" s="7" t="s">
        <v>2762</v>
      </c>
      <c r="D3703" s="7" t="s">
        <v>2763</v>
      </c>
      <c r="E3703" s="4" t="s">
        <v>426</v>
      </c>
      <c r="F3703" s="7" t="s">
        <v>2764</v>
      </c>
      <c r="G3703" s="7" t="s">
        <v>2765</v>
      </c>
      <c r="H3703" s="7" t="s">
        <v>76</v>
      </c>
      <c r="I3703" s="7" t="s">
        <v>230</v>
      </c>
      <c r="J3703" s="7" t="s">
        <v>61</v>
      </c>
      <c r="K3703" s="7" t="s">
        <v>314</v>
      </c>
      <c r="L3703" s="7" t="s">
        <v>799</v>
      </c>
      <c r="M3703" s="7" t="s">
        <v>102</v>
      </c>
      <c r="N3703" s="7" t="s">
        <v>898</v>
      </c>
      <c r="O3703" s="7" t="s">
        <v>62</v>
      </c>
      <c r="P3703" s="7" t="s">
        <v>1404</v>
      </c>
      <c r="Q3703" s="7" t="s">
        <v>96</v>
      </c>
      <c r="R3703" s="7" t="s">
        <v>57</v>
      </c>
      <c r="S3703" s="7" t="s">
        <v>1206</v>
      </c>
      <c r="T3703" s="80">
        <v>4.6120000000000001</v>
      </c>
      <c r="U3703" s="7" t="s">
        <v>2766</v>
      </c>
      <c r="V3703" s="85">
        <v>4.0160000000000001E-2</v>
      </c>
      <c r="W3703" s="81">
        <v>4.4380000000000003E-2</v>
      </c>
      <c r="X3703" s="4" t="s">
        <v>614</v>
      </c>
      <c r="Y3703" s="4"/>
      <c r="Z3703" s="80">
        <v>21000</v>
      </c>
      <c r="AA3703" s="78">
        <v>3.71</v>
      </c>
      <c r="AB3703" s="103">
        <v>99.638999999999996</v>
      </c>
      <c r="AD3703" s="80">
        <v>77.629000000000005</v>
      </c>
      <c r="AG3703" s="7" t="s">
        <v>17</v>
      </c>
      <c r="AH3703" s="81">
        <v>5.0000000000000004E-6</v>
      </c>
      <c r="AI3703" s="81">
        <v>9.9365599225197695E-4</v>
      </c>
      <c r="AJ3703" s="81">
        <v>2.2183402169128301E-4</v>
      </c>
    </row>
    <row r="3704" spans="1:36" s="7" customFormat="1" x14ac:dyDescent="0.2">
      <c r="A3704" s="7">
        <v>1039</v>
      </c>
      <c r="B3704" s="7">
        <v>8056</v>
      </c>
      <c r="C3704" s="7" t="s">
        <v>2919</v>
      </c>
      <c r="D3704" s="7" t="s">
        <v>2920</v>
      </c>
      <c r="E3704" s="4" t="s">
        <v>426</v>
      </c>
      <c r="F3704" s="7" t="s">
        <v>2921</v>
      </c>
      <c r="G3704" s="7" t="s">
        <v>2922</v>
      </c>
      <c r="H3704" s="7" t="s">
        <v>76</v>
      </c>
      <c r="I3704" s="7" t="s">
        <v>230</v>
      </c>
      <c r="J3704" s="7" t="s">
        <v>61</v>
      </c>
      <c r="K3704" s="7" t="s">
        <v>314</v>
      </c>
      <c r="L3704" s="7" t="s">
        <v>799</v>
      </c>
      <c r="M3704" s="7" t="s">
        <v>102</v>
      </c>
      <c r="N3704" s="7" t="s">
        <v>202</v>
      </c>
      <c r="O3704" s="7" t="s">
        <v>62</v>
      </c>
      <c r="P3704" s="7" t="s">
        <v>1519</v>
      </c>
      <c r="Q3704" s="7" t="s">
        <v>96</v>
      </c>
      <c r="R3704" s="7" t="s">
        <v>57</v>
      </c>
      <c r="S3704" s="7" t="s">
        <v>1206</v>
      </c>
      <c r="T3704" s="80">
        <v>5.84</v>
      </c>
      <c r="U3704" s="7" t="s">
        <v>2923</v>
      </c>
      <c r="V3704" s="85">
        <v>2.4500000000000001E-2</v>
      </c>
      <c r="W3704" s="81">
        <v>4.7480000000000001E-2</v>
      </c>
      <c r="X3704" s="4" t="s">
        <v>614</v>
      </c>
      <c r="Y3704" s="4"/>
      <c r="Z3704" s="80">
        <v>14000</v>
      </c>
      <c r="AA3704" s="78">
        <v>3.71</v>
      </c>
      <c r="AB3704" s="103">
        <v>88.876999999999995</v>
      </c>
      <c r="AD3704" s="80">
        <v>46.161999999999999</v>
      </c>
      <c r="AG3704" s="7" t="s">
        <v>17</v>
      </c>
      <c r="AH3704" s="81">
        <v>5.0000000000000004E-6</v>
      </c>
      <c r="AI3704" s="81">
        <v>5.9088216427224895E-4</v>
      </c>
      <c r="AJ3704" s="81">
        <v>1.3191463430829199E-4</v>
      </c>
    </row>
    <row r="3705" spans="1:36" s="7" customFormat="1" x14ac:dyDescent="0.2">
      <c r="A3705" s="7">
        <v>1039</v>
      </c>
      <c r="B3705" s="7">
        <v>8056</v>
      </c>
      <c r="C3705" s="7" t="s">
        <v>2485</v>
      </c>
      <c r="D3705" s="7" t="s">
        <v>2486</v>
      </c>
      <c r="E3705" s="4" t="s">
        <v>426</v>
      </c>
      <c r="F3705" s="7" t="s">
        <v>2924</v>
      </c>
      <c r="G3705" s="7" t="s">
        <v>2925</v>
      </c>
      <c r="H3705" s="7" t="s">
        <v>76</v>
      </c>
      <c r="I3705" s="7" t="s">
        <v>230</v>
      </c>
      <c r="J3705" s="7" t="s">
        <v>61</v>
      </c>
      <c r="K3705" s="7" t="s">
        <v>159</v>
      </c>
      <c r="L3705" s="7" t="s">
        <v>799</v>
      </c>
      <c r="M3705" s="7" t="s">
        <v>102</v>
      </c>
      <c r="N3705" s="7" t="s">
        <v>895</v>
      </c>
      <c r="O3705" s="7" t="s">
        <v>62</v>
      </c>
      <c r="P3705" s="7" t="s">
        <v>1846</v>
      </c>
      <c r="Q3705" s="7" t="s">
        <v>96</v>
      </c>
      <c r="R3705" s="7" t="s">
        <v>57</v>
      </c>
      <c r="S3705" s="7" t="s">
        <v>1206</v>
      </c>
      <c r="T3705" s="80">
        <v>5.3929999999999998</v>
      </c>
      <c r="U3705" s="7" t="s">
        <v>2926</v>
      </c>
      <c r="V3705" s="85">
        <v>3.4209999999999997E-2</v>
      </c>
      <c r="W3705" s="81">
        <v>4.9889999999999997E-2</v>
      </c>
      <c r="X3705" s="4" t="s">
        <v>614</v>
      </c>
      <c r="Y3705" s="4"/>
      <c r="Z3705" s="80">
        <v>30000</v>
      </c>
      <c r="AA3705" s="78">
        <v>3.71</v>
      </c>
      <c r="AB3705" s="103">
        <v>94.656000000000006</v>
      </c>
      <c r="AD3705" s="80">
        <v>105.35299999999999</v>
      </c>
      <c r="AG3705" s="7" t="s">
        <v>17</v>
      </c>
      <c r="AH3705" s="81">
        <v>3.0000000000000001E-5</v>
      </c>
      <c r="AI3705" s="81">
        <v>1.3485186152009301E-3</v>
      </c>
      <c r="AJ3705" s="81">
        <v>3.0105721705316502E-4</v>
      </c>
    </row>
    <row r="3706" spans="1:36" s="7" customFormat="1" x14ac:dyDescent="0.2">
      <c r="A3706" s="7">
        <v>1039</v>
      </c>
      <c r="B3706" s="7">
        <v>8056</v>
      </c>
      <c r="C3706" s="7" t="s">
        <v>2604</v>
      </c>
      <c r="D3706" s="7" t="s">
        <v>2605</v>
      </c>
      <c r="E3706" s="4" t="s">
        <v>426</v>
      </c>
      <c r="F3706" s="7" t="s">
        <v>2767</v>
      </c>
      <c r="G3706" s="7" t="s">
        <v>2768</v>
      </c>
      <c r="H3706" s="7" t="s">
        <v>76</v>
      </c>
      <c r="I3706" s="7" t="s">
        <v>230</v>
      </c>
      <c r="J3706" s="7" t="s">
        <v>61</v>
      </c>
      <c r="K3706" s="7" t="s">
        <v>153</v>
      </c>
      <c r="L3706" s="7" t="s">
        <v>799</v>
      </c>
      <c r="M3706" s="7" t="s">
        <v>102</v>
      </c>
      <c r="N3706" s="7" t="s">
        <v>909</v>
      </c>
      <c r="O3706" s="7" t="s">
        <v>62</v>
      </c>
      <c r="P3706" s="7" t="s">
        <v>1404</v>
      </c>
      <c r="Q3706" s="7" t="s">
        <v>96</v>
      </c>
      <c r="R3706" s="7" t="s">
        <v>57</v>
      </c>
      <c r="S3706" s="7" t="s">
        <v>1207</v>
      </c>
      <c r="T3706" s="80">
        <v>3.2269999999999999</v>
      </c>
      <c r="U3706" s="7" t="s">
        <v>2769</v>
      </c>
      <c r="V3706" s="85">
        <v>1.25E-3</v>
      </c>
      <c r="W3706" s="81">
        <v>3.9120000000000002E-2</v>
      </c>
      <c r="X3706" s="4" t="s">
        <v>614</v>
      </c>
      <c r="Y3706" s="4"/>
      <c r="Z3706" s="80">
        <v>85000</v>
      </c>
      <c r="AA3706" s="78">
        <v>4.1524000000000001</v>
      </c>
      <c r="AB3706" s="103">
        <v>89.730999999999995</v>
      </c>
      <c r="AD3706" s="80">
        <v>316.70999999999998</v>
      </c>
      <c r="AG3706" s="7" t="s">
        <v>17</v>
      </c>
      <c r="AH3706" s="81">
        <v>8.5000000000000006E-5</v>
      </c>
      <c r="AI3706" s="81">
        <v>4.0539083299602399E-3</v>
      </c>
      <c r="AJ3706" s="81">
        <v>9.0503634599410198E-4</v>
      </c>
    </row>
    <row r="3707" spans="1:36" s="7" customFormat="1" x14ac:dyDescent="0.2">
      <c r="A3707" s="7">
        <v>1039</v>
      </c>
      <c r="B3707" s="7">
        <v>8056</v>
      </c>
      <c r="C3707" s="7" t="s">
        <v>2419</v>
      </c>
      <c r="D3707" s="7" t="s">
        <v>2420</v>
      </c>
      <c r="E3707" s="4" t="s">
        <v>426</v>
      </c>
      <c r="F3707" s="7" t="s">
        <v>2770</v>
      </c>
      <c r="G3707" s="7" t="s">
        <v>2771</v>
      </c>
      <c r="H3707" s="7" t="s">
        <v>76</v>
      </c>
      <c r="I3707" s="7" t="s">
        <v>230</v>
      </c>
      <c r="J3707" s="7" t="s">
        <v>61</v>
      </c>
      <c r="K3707" s="7" t="s">
        <v>313</v>
      </c>
      <c r="L3707" s="7" t="s">
        <v>799</v>
      </c>
      <c r="M3707" s="7" t="s">
        <v>102</v>
      </c>
      <c r="N3707" s="7" t="s">
        <v>909</v>
      </c>
      <c r="O3707" s="7" t="s">
        <v>62</v>
      </c>
      <c r="P3707" s="7" t="s">
        <v>1513</v>
      </c>
      <c r="Q3707" s="7" t="s">
        <v>84</v>
      </c>
      <c r="R3707" s="7" t="s">
        <v>57</v>
      </c>
      <c r="S3707" s="7" t="s">
        <v>1207</v>
      </c>
      <c r="T3707" s="80">
        <v>2.8039999999999998</v>
      </c>
      <c r="U3707" s="7" t="s">
        <v>2772</v>
      </c>
      <c r="V3707" s="85">
        <v>2.6249999999999999E-2</v>
      </c>
      <c r="W3707" s="81">
        <v>8.3839999999999998E-2</v>
      </c>
      <c r="X3707" s="4" t="s">
        <v>614</v>
      </c>
      <c r="Y3707" s="4"/>
      <c r="Z3707" s="80">
        <v>36000</v>
      </c>
      <c r="AA3707" s="78">
        <v>4.1524000000000001</v>
      </c>
      <c r="AB3707" s="103">
        <v>89.064999999999998</v>
      </c>
      <c r="AD3707" s="80">
        <v>133.14099999999999</v>
      </c>
      <c r="AG3707" s="7" t="s">
        <v>17</v>
      </c>
      <c r="AH3707" s="81">
        <v>1.2E-4</v>
      </c>
      <c r="AI3707" s="81">
        <v>1.7042055776029701E-3</v>
      </c>
      <c r="AJ3707" s="81">
        <v>3.80464446464602E-4</v>
      </c>
    </row>
    <row r="3708" spans="1:36" s="7" customFormat="1" x14ac:dyDescent="0.2">
      <c r="A3708" s="7">
        <v>11389</v>
      </c>
      <c r="B3708" s="7">
        <v>11390</v>
      </c>
      <c r="C3708" s="7" t="s">
        <v>1455</v>
      </c>
      <c r="D3708" s="7" t="s">
        <v>1456</v>
      </c>
      <c r="E3708" s="4" t="s">
        <v>761</v>
      </c>
      <c r="F3708" s="7" t="s">
        <v>1457</v>
      </c>
      <c r="G3708" s="7" t="s">
        <v>1458</v>
      </c>
      <c r="H3708" s="7" t="s">
        <v>76</v>
      </c>
      <c r="I3708" s="7" t="s">
        <v>229</v>
      </c>
      <c r="J3708" s="7" t="s">
        <v>53</v>
      </c>
      <c r="K3708" s="7" t="s">
        <v>53</v>
      </c>
      <c r="L3708" s="7" t="s">
        <v>799</v>
      </c>
      <c r="M3708" s="7" t="s">
        <v>311</v>
      </c>
      <c r="N3708" s="7" t="s">
        <v>140</v>
      </c>
      <c r="O3708" s="7" t="s">
        <v>62</v>
      </c>
      <c r="P3708" s="7" t="s">
        <v>298</v>
      </c>
      <c r="Q3708" s="7" t="s">
        <v>298</v>
      </c>
      <c r="R3708" s="7" t="s">
        <v>298</v>
      </c>
      <c r="S3708" s="7" t="s">
        <v>1212</v>
      </c>
      <c r="T3708" s="80">
        <v>0.21099999999999999</v>
      </c>
      <c r="U3708" s="7" t="s">
        <v>1459</v>
      </c>
      <c r="V3708" s="85">
        <v>4.4999999999999998E-2</v>
      </c>
      <c r="W3708" s="81">
        <v>1E-4</v>
      </c>
      <c r="X3708" s="4" t="s">
        <v>614</v>
      </c>
      <c r="Y3708" s="4"/>
      <c r="Z3708" s="80">
        <v>223400</v>
      </c>
      <c r="AA3708" s="78">
        <v>1</v>
      </c>
      <c r="AB3708" s="103">
        <v>10.5</v>
      </c>
      <c r="AD3708" s="80">
        <v>23.457000000000001</v>
      </c>
      <c r="AG3708" s="7" t="s">
        <v>17</v>
      </c>
      <c r="AH3708" s="81">
        <v>1.897E-3</v>
      </c>
      <c r="AI3708" s="81">
        <v>3.9898826824592398E-5</v>
      </c>
      <c r="AJ3708" s="81">
        <v>8.7106263204351596E-6</v>
      </c>
    </row>
    <row r="3709" spans="1:36" s="7" customFormat="1" x14ac:dyDescent="0.2">
      <c r="A3709" s="7">
        <v>11389</v>
      </c>
      <c r="B3709" s="7">
        <v>11390</v>
      </c>
      <c r="C3709" s="7" t="s">
        <v>1455</v>
      </c>
      <c r="D3709" s="7" t="s">
        <v>1456</v>
      </c>
      <c r="E3709" s="4" t="s">
        <v>761</v>
      </c>
      <c r="F3709" s="7" t="s">
        <v>1460</v>
      </c>
      <c r="G3709" s="7" t="s">
        <v>1461</v>
      </c>
      <c r="H3709" s="7" t="s">
        <v>76</v>
      </c>
      <c r="I3709" s="7" t="s">
        <v>229</v>
      </c>
      <c r="J3709" s="7" t="s">
        <v>53</v>
      </c>
      <c r="K3709" s="7" t="s">
        <v>53</v>
      </c>
      <c r="L3709" s="7" t="s">
        <v>799</v>
      </c>
      <c r="M3709" s="7" t="s">
        <v>311</v>
      </c>
      <c r="N3709" s="7" t="s">
        <v>140</v>
      </c>
      <c r="O3709" s="7" t="s">
        <v>62</v>
      </c>
      <c r="P3709" s="7" t="s">
        <v>298</v>
      </c>
      <c r="Q3709" s="7" t="s">
        <v>298</v>
      </c>
      <c r="R3709" s="7" t="s">
        <v>298</v>
      </c>
      <c r="S3709" s="7" t="s">
        <v>1212</v>
      </c>
      <c r="T3709" s="80">
        <v>2.3490000000000002</v>
      </c>
      <c r="U3709" s="7" t="s">
        <v>1459</v>
      </c>
      <c r="V3709" s="85">
        <v>5.3999999999999999E-2</v>
      </c>
      <c r="W3709" s="81">
        <v>1E-4</v>
      </c>
      <c r="X3709" s="4" t="s">
        <v>614</v>
      </c>
      <c r="Y3709" s="4"/>
      <c r="Z3709" s="80">
        <v>262282.49</v>
      </c>
      <c r="AA3709" s="78">
        <v>1</v>
      </c>
      <c r="AB3709" s="103">
        <v>11.98</v>
      </c>
      <c r="AD3709" s="80">
        <v>31.420999999999999</v>
      </c>
      <c r="AG3709" s="7" t="s">
        <v>17</v>
      </c>
      <c r="AH3709" s="81">
        <v>1.518E-3</v>
      </c>
      <c r="AI3709" s="81">
        <v>5.3445823634156897E-5</v>
      </c>
      <c r="AJ3709" s="81">
        <v>1.16681776161417E-5</v>
      </c>
    </row>
    <row r="3710" spans="1:36" s="7" customFormat="1" x14ac:dyDescent="0.2">
      <c r="A3710" s="7">
        <v>11389</v>
      </c>
      <c r="B3710" s="7">
        <v>11390</v>
      </c>
      <c r="C3710" s="7" t="s">
        <v>2778</v>
      </c>
      <c r="D3710" s="7" t="s">
        <v>2779</v>
      </c>
      <c r="E3710" s="4" t="s">
        <v>425</v>
      </c>
      <c r="F3710" s="7" t="s">
        <v>2780</v>
      </c>
      <c r="G3710" s="7" t="s">
        <v>2781</v>
      </c>
      <c r="H3710" s="7" t="s">
        <v>76</v>
      </c>
      <c r="I3710" s="7" t="s">
        <v>229</v>
      </c>
      <c r="J3710" s="7" t="s">
        <v>53</v>
      </c>
      <c r="K3710" s="7" t="s">
        <v>53</v>
      </c>
      <c r="L3710" s="7" t="s">
        <v>799</v>
      </c>
      <c r="M3710" s="7" t="s">
        <v>311</v>
      </c>
      <c r="N3710" s="7" t="s">
        <v>265</v>
      </c>
      <c r="O3710" s="7" t="s">
        <v>62</v>
      </c>
      <c r="P3710" s="7" t="s">
        <v>1562</v>
      </c>
      <c r="Q3710" s="7" t="s">
        <v>65</v>
      </c>
      <c r="R3710" s="7" t="s">
        <v>57</v>
      </c>
      <c r="S3710" s="7" t="s">
        <v>1212</v>
      </c>
      <c r="T3710" s="80">
        <v>5.0199999999999996</v>
      </c>
      <c r="U3710" s="7" t="s">
        <v>2782</v>
      </c>
      <c r="V3710" s="85">
        <v>5.1499999999999997E-2</v>
      </c>
      <c r="W3710" s="81">
        <v>5.1479999999999998E-2</v>
      </c>
      <c r="X3710" s="4" t="s">
        <v>614</v>
      </c>
      <c r="Y3710" s="4"/>
      <c r="Z3710" s="80">
        <v>1810711</v>
      </c>
      <c r="AA3710" s="78">
        <v>1</v>
      </c>
      <c r="AB3710" s="103">
        <v>141.9</v>
      </c>
      <c r="AD3710" s="80">
        <v>2569.3989999999999</v>
      </c>
      <c r="AG3710" s="7" t="s">
        <v>17</v>
      </c>
      <c r="AH3710" s="81">
        <v>6.5300000000000004E-4</v>
      </c>
      <c r="AI3710" s="81">
        <v>4.37037993407032E-3</v>
      </c>
      <c r="AJ3710" s="81">
        <v>9.5413197614498005E-4</v>
      </c>
    </row>
    <row r="3711" spans="1:36" s="7" customFormat="1" x14ac:dyDescent="0.2">
      <c r="A3711" s="7">
        <v>11389</v>
      </c>
      <c r="B3711" s="7">
        <v>11390</v>
      </c>
      <c r="C3711" s="7" t="s">
        <v>1554</v>
      </c>
      <c r="D3711" s="7" t="s">
        <v>1555</v>
      </c>
      <c r="E3711" s="4" t="s">
        <v>761</v>
      </c>
      <c r="F3711" s="7" t="s">
        <v>1556</v>
      </c>
      <c r="G3711" s="7" t="s">
        <v>1557</v>
      </c>
      <c r="H3711" s="7" t="s">
        <v>76</v>
      </c>
      <c r="I3711" s="7" t="s">
        <v>229</v>
      </c>
      <c r="J3711" s="7" t="s">
        <v>53</v>
      </c>
      <c r="K3711" s="7" t="s">
        <v>153</v>
      </c>
      <c r="L3711" s="7" t="s">
        <v>799</v>
      </c>
      <c r="M3711" s="7" t="s">
        <v>311</v>
      </c>
      <c r="N3711" s="7" t="s">
        <v>630</v>
      </c>
      <c r="O3711" s="7" t="s">
        <v>62</v>
      </c>
      <c r="P3711" s="7" t="s">
        <v>1404</v>
      </c>
      <c r="Q3711" s="7" t="s">
        <v>65</v>
      </c>
      <c r="R3711" s="7" t="s">
        <v>57</v>
      </c>
      <c r="S3711" s="7" t="s">
        <v>1212</v>
      </c>
      <c r="T3711" s="80">
        <v>0.249</v>
      </c>
      <c r="U3711" s="7" t="s">
        <v>1466</v>
      </c>
      <c r="V3711" s="85">
        <v>4.0399999999999998E-2</v>
      </c>
      <c r="W3711" s="81">
        <v>8.856E-2</v>
      </c>
      <c r="X3711" s="4" t="s">
        <v>614</v>
      </c>
      <c r="Y3711" s="4"/>
      <c r="Z3711" s="80">
        <v>530299</v>
      </c>
      <c r="AA3711" s="78">
        <v>1</v>
      </c>
      <c r="AB3711" s="103">
        <v>116.56</v>
      </c>
      <c r="AD3711" s="80">
        <v>618.11699999999996</v>
      </c>
      <c r="AG3711" s="7" t="s">
        <v>17</v>
      </c>
      <c r="AH3711" s="81">
        <v>3.1223000000000001E-2</v>
      </c>
      <c r="AI3711" s="81">
        <v>1.05137586926999E-3</v>
      </c>
      <c r="AJ3711" s="81">
        <v>2.2953412539660999E-4</v>
      </c>
    </row>
    <row r="3712" spans="1:36" s="7" customFormat="1" x14ac:dyDescent="0.2">
      <c r="A3712" s="7">
        <v>11389</v>
      </c>
      <c r="B3712" s="7">
        <v>11390</v>
      </c>
      <c r="C3712" s="7" t="s">
        <v>2783</v>
      </c>
      <c r="D3712" s="7" t="s">
        <v>2784</v>
      </c>
      <c r="E3712" s="4" t="s">
        <v>425</v>
      </c>
      <c r="F3712" s="7" t="s">
        <v>2785</v>
      </c>
      <c r="G3712" s="7" t="s">
        <v>2786</v>
      </c>
      <c r="H3712" s="7" t="s">
        <v>76</v>
      </c>
      <c r="I3712" s="7" t="s">
        <v>229</v>
      </c>
      <c r="J3712" s="7" t="s">
        <v>53</v>
      </c>
      <c r="K3712" s="7" t="s">
        <v>53</v>
      </c>
      <c r="L3712" s="7" t="s">
        <v>799</v>
      </c>
      <c r="M3712" s="7" t="s">
        <v>311</v>
      </c>
      <c r="N3712" s="7" t="s">
        <v>140</v>
      </c>
      <c r="O3712" s="7" t="s">
        <v>62</v>
      </c>
      <c r="P3712" s="7" t="s">
        <v>1507</v>
      </c>
      <c r="Q3712" s="7" t="s">
        <v>65</v>
      </c>
      <c r="R3712" s="7" t="s">
        <v>57</v>
      </c>
      <c r="S3712" s="7" t="s">
        <v>1212</v>
      </c>
      <c r="T3712" s="80">
        <v>0.499</v>
      </c>
      <c r="U3712" s="7" t="s">
        <v>1585</v>
      </c>
      <c r="V3712" s="85">
        <v>4.3400000000000001E-2</v>
      </c>
      <c r="W3712" s="81">
        <v>3.4680000000000002E-2</v>
      </c>
      <c r="X3712" s="4" t="s">
        <v>614</v>
      </c>
      <c r="Y3712" s="4"/>
      <c r="Z3712" s="80">
        <v>73765.5</v>
      </c>
      <c r="AA3712" s="78">
        <v>1</v>
      </c>
      <c r="AB3712" s="103">
        <v>115.84</v>
      </c>
      <c r="AC3712" s="80">
        <v>1.8460000000000001</v>
      </c>
      <c r="AD3712" s="80">
        <v>87.296000000000006</v>
      </c>
      <c r="AG3712" s="7" t="s">
        <v>17</v>
      </c>
      <c r="AH3712" s="81">
        <v>1.7000000000000001E-4</v>
      </c>
      <c r="AI3712" s="81">
        <v>1.4848472519982001E-4</v>
      </c>
      <c r="AJ3712" s="81">
        <v>3.2416866821530803E-5</v>
      </c>
    </row>
    <row r="3713" spans="1:36" s="7" customFormat="1" x14ac:dyDescent="0.2">
      <c r="A3713" s="7">
        <v>11389</v>
      </c>
      <c r="B3713" s="7">
        <v>11390</v>
      </c>
      <c r="C3713" s="7" t="s">
        <v>1558</v>
      </c>
      <c r="D3713" s="7" t="s">
        <v>1559</v>
      </c>
      <c r="E3713" s="4" t="s">
        <v>425</v>
      </c>
      <c r="F3713" s="7" t="s">
        <v>1560</v>
      </c>
      <c r="G3713" s="7" t="s">
        <v>1561</v>
      </c>
      <c r="H3713" s="7" t="s">
        <v>76</v>
      </c>
      <c r="I3713" s="7" t="s">
        <v>229</v>
      </c>
      <c r="J3713" s="7" t="s">
        <v>53</v>
      </c>
      <c r="K3713" s="7" t="s">
        <v>53</v>
      </c>
      <c r="L3713" s="7" t="s">
        <v>799</v>
      </c>
      <c r="M3713" s="7" t="s">
        <v>311</v>
      </c>
      <c r="N3713" s="7" t="s">
        <v>629</v>
      </c>
      <c r="O3713" s="7" t="s">
        <v>62</v>
      </c>
      <c r="P3713" s="7" t="s">
        <v>1562</v>
      </c>
      <c r="Q3713" s="7" t="s">
        <v>70</v>
      </c>
      <c r="R3713" s="7" t="s">
        <v>57</v>
      </c>
      <c r="S3713" s="7" t="s">
        <v>1212</v>
      </c>
      <c r="T3713" s="80">
        <v>0.28499999999999998</v>
      </c>
      <c r="U3713" s="7" t="s">
        <v>1563</v>
      </c>
      <c r="V3713" s="85">
        <v>2.75E-2</v>
      </c>
      <c r="W3713" s="81">
        <v>4.6550000000000001E-2</v>
      </c>
      <c r="X3713" s="4" t="s">
        <v>614</v>
      </c>
      <c r="Y3713" s="4"/>
      <c r="Z3713" s="80">
        <v>853614.09</v>
      </c>
      <c r="AA3713" s="78">
        <v>1</v>
      </c>
      <c r="AB3713" s="103">
        <v>116.74</v>
      </c>
      <c r="AD3713" s="80">
        <v>996.50900000000001</v>
      </c>
      <c r="AG3713" s="7" t="s">
        <v>17</v>
      </c>
      <c r="AH3713" s="81">
        <v>6.1749999999999999E-3</v>
      </c>
      <c r="AI3713" s="81">
        <v>1.6949969543341901E-3</v>
      </c>
      <c r="AJ3713" s="81">
        <v>3.7004810062185801E-4</v>
      </c>
    </row>
    <row r="3714" spans="1:36" s="7" customFormat="1" x14ac:dyDescent="0.2">
      <c r="A3714" s="7">
        <v>11389</v>
      </c>
      <c r="B3714" s="7">
        <v>11390</v>
      </c>
      <c r="C3714" s="7" t="s">
        <v>1554</v>
      </c>
      <c r="D3714" s="7" t="s">
        <v>1555</v>
      </c>
      <c r="E3714" s="4" t="s">
        <v>761</v>
      </c>
      <c r="F3714" s="7" t="s">
        <v>1564</v>
      </c>
      <c r="G3714" s="7" t="s">
        <v>1565</v>
      </c>
      <c r="H3714" s="7" t="s">
        <v>76</v>
      </c>
      <c r="I3714" s="7" t="s">
        <v>229</v>
      </c>
      <c r="J3714" s="7" t="s">
        <v>53</v>
      </c>
      <c r="K3714" s="7" t="s">
        <v>153</v>
      </c>
      <c r="L3714" s="7" t="s">
        <v>799</v>
      </c>
      <c r="M3714" s="7" t="s">
        <v>311</v>
      </c>
      <c r="N3714" s="7" t="s">
        <v>630</v>
      </c>
      <c r="O3714" s="7" t="s">
        <v>62</v>
      </c>
      <c r="P3714" s="7" t="s">
        <v>1404</v>
      </c>
      <c r="Q3714" s="7" t="s">
        <v>65</v>
      </c>
      <c r="R3714" s="7" t="s">
        <v>57</v>
      </c>
      <c r="S3714" s="7" t="s">
        <v>1212</v>
      </c>
      <c r="T3714" s="80">
        <v>1.266</v>
      </c>
      <c r="U3714" s="7" t="s">
        <v>1566</v>
      </c>
      <c r="V3714" s="85">
        <v>4.0500000000000001E-2</v>
      </c>
      <c r="W3714" s="81">
        <v>3.8960000000000002E-2</v>
      </c>
      <c r="X3714" s="4" t="s">
        <v>614</v>
      </c>
      <c r="Y3714" s="4"/>
      <c r="Z3714" s="80">
        <v>505934.6</v>
      </c>
      <c r="AA3714" s="78">
        <v>1</v>
      </c>
      <c r="AB3714" s="103">
        <v>116.3</v>
      </c>
      <c r="AD3714" s="80">
        <v>588.40200000000004</v>
      </c>
      <c r="AG3714" s="7" t="s">
        <v>17</v>
      </c>
      <c r="AH3714" s="81">
        <v>1.835E-3</v>
      </c>
      <c r="AI3714" s="81">
        <v>1.00083331625248E-3</v>
      </c>
      <c r="AJ3714" s="81">
        <v>2.1849978359623901E-4</v>
      </c>
    </row>
    <row r="3715" spans="1:36" s="7" customFormat="1" x14ac:dyDescent="0.2">
      <c r="A3715" s="7">
        <v>11389</v>
      </c>
      <c r="B3715" s="7">
        <v>11390</v>
      </c>
      <c r="C3715" s="7" t="s">
        <v>1567</v>
      </c>
      <c r="D3715" s="7" t="s">
        <v>1568</v>
      </c>
      <c r="E3715" s="4" t="s">
        <v>425</v>
      </c>
      <c r="F3715" s="7" t="s">
        <v>1569</v>
      </c>
      <c r="G3715" s="7" t="s">
        <v>1570</v>
      </c>
      <c r="H3715" s="7" t="s">
        <v>76</v>
      </c>
      <c r="I3715" s="7" t="s">
        <v>228</v>
      </c>
      <c r="J3715" s="7" t="s">
        <v>53</v>
      </c>
      <c r="K3715" s="7" t="s">
        <v>53</v>
      </c>
      <c r="L3715" s="7" t="s">
        <v>799</v>
      </c>
      <c r="M3715" s="7" t="s">
        <v>311</v>
      </c>
      <c r="N3715" s="7" t="s">
        <v>632</v>
      </c>
      <c r="O3715" s="7" t="s">
        <v>62</v>
      </c>
      <c r="P3715" s="7" t="s">
        <v>1205</v>
      </c>
      <c r="Q3715" s="7" t="s">
        <v>65</v>
      </c>
      <c r="R3715" s="7" t="s">
        <v>57</v>
      </c>
      <c r="S3715" s="7" t="s">
        <v>1212</v>
      </c>
      <c r="T3715" s="80">
        <v>0.16700000000000001</v>
      </c>
      <c r="U3715" s="7" t="s">
        <v>1571</v>
      </c>
      <c r="V3715" s="85">
        <v>5.45E-2</v>
      </c>
      <c r="W3715" s="81">
        <v>3.7190000000000001E-2</v>
      </c>
      <c r="X3715" s="4" t="s">
        <v>614</v>
      </c>
      <c r="Y3715" s="4"/>
      <c r="Z3715" s="80">
        <v>1310356.26</v>
      </c>
      <c r="AA3715" s="78">
        <v>1</v>
      </c>
      <c r="AB3715" s="103">
        <v>102.1</v>
      </c>
      <c r="AD3715" s="80">
        <v>1337.874</v>
      </c>
      <c r="AG3715" s="7" t="s">
        <v>17</v>
      </c>
      <c r="AH3715" s="81">
        <v>8.4840000000000002E-3</v>
      </c>
      <c r="AI3715" s="81">
        <v>2.2756359604246901E-3</v>
      </c>
      <c r="AJ3715" s="81">
        <v>4.9681196341307696E-4</v>
      </c>
    </row>
    <row r="3716" spans="1:36" s="7" customFormat="1" x14ac:dyDescent="0.2">
      <c r="A3716" s="7">
        <v>11389</v>
      </c>
      <c r="B3716" s="7">
        <v>11390</v>
      </c>
      <c r="C3716" s="7" t="s">
        <v>1572</v>
      </c>
      <c r="D3716" s="7" t="s">
        <v>1573</v>
      </c>
      <c r="E3716" s="4" t="s">
        <v>425</v>
      </c>
      <c r="F3716" s="7" t="s">
        <v>1574</v>
      </c>
      <c r="G3716" s="7" t="s">
        <v>1575</v>
      </c>
      <c r="H3716" s="7" t="s">
        <v>76</v>
      </c>
      <c r="I3716" s="7" t="s">
        <v>228</v>
      </c>
      <c r="J3716" s="7" t="s">
        <v>53</v>
      </c>
      <c r="K3716" s="7" t="s">
        <v>53</v>
      </c>
      <c r="L3716" s="7" t="s">
        <v>799</v>
      </c>
      <c r="M3716" s="7" t="s">
        <v>311</v>
      </c>
      <c r="N3716" s="7" t="s">
        <v>266</v>
      </c>
      <c r="O3716" s="7" t="s">
        <v>62</v>
      </c>
      <c r="P3716" s="7" t="s">
        <v>1439</v>
      </c>
      <c r="Q3716" s="7" t="s">
        <v>65</v>
      </c>
      <c r="R3716" s="7" t="s">
        <v>57</v>
      </c>
      <c r="S3716" s="7" t="s">
        <v>1212</v>
      </c>
      <c r="T3716" s="80">
        <v>0.249</v>
      </c>
      <c r="U3716" s="7" t="s">
        <v>1466</v>
      </c>
      <c r="V3716" s="85">
        <v>4.7500000000000001E-2</v>
      </c>
      <c r="W3716" s="81">
        <v>5.7410000000000003E-2</v>
      </c>
      <c r="X3716" s="4" t="s">
        <v>614</v>
      </c>
      <c r="Y3716" s="4"/>
      <c r="Z3716" s="80">
        <v>2338805.7999999998</v>
      </c>
      <c r="AA3716" s="78">
        <v>1</v>
      </c>
      <c r="AB3716" s="103">
        <v>100.96</v>
      </c>
      <c r="AD3716" s="80">
        <v>2361.2579999999998</v>
      </c>
      <c r="AG3716" s="7" t="s">
        <v>17</v>
      </c>
      <c r="AH3716" s="81">
        <v>2.7899E-2</v>
      </c>
      <c r="AI3716" s="81">
        <v>4.0163463965307402E-3</v>
      </c>
      <c r="AJ3716" s="81">
        <v>8.7684013335554995E-4</v>
      </c>
    </row>
    <row r="3717" spans="1:36" s="7" customFormat="1" x14ac:dyDescent="0.2">
      <c r="A3717" s="7">
        <v>11389</v>
      </c>
      <c r="B3717" s="7">
        <v>11390</v>
      </c>
      <c r="C3717" s="7" t="s">
        <v>1576</v>
      </c>
      <c r="D3717" s="7" t="s">
        <v>1577</v>
      </c>
      <c r="E3717" s="4" t="s">
        <v>425</v>
      </c>
      <c r="F3717" s="7" t="s">
        <v>1578</v>
      </c>
      <c r="G3717" s="7" t="s">
        <v>1579</v>
      </c>
      <c r="H3717" s="7" t="s">
        <v>76</v>
      </c>
      <c r="I3717" s="7" t="s">
        <v>229</v>
      </c>
      <c r="J3717" s="7" t="s">
        <v>53</v>
      </c>
      <c r="K3717" s="7" t="s">
        <v>53</v>
      </c>
      <c r="L3717" s="7" t="s">
        <v>799</v>
      </c>
      <c r="M3717" s="7" t="s">
        <v>311</v>
      </c>
      <c r="N3717" s="7" t="s">
        <v>629</v>
      </c>
      <c r="O3717" s="7" t="s">
        <v>62</v>
      </c>
      <c r="P3717" s="7" t="s">
        <v>1580</v>
      </c>
      <c r="Q3717" s="7" t="s">
        <v>65</v>
      </c>
      <c r="R3717" s="7" t="s">
        <v>57</v>
      </c>
      <c r="S3717" s="7" t="s">
        <v>1212</v>
      </c>
      <c r="T3717" s="80">
        <v>2.012</v>
      </c>
      <c r="U3717" s="7" t="s">
        <v>1365</v>
      </c>
      <c r="V3717" s="85">
        <v>2.3400000000000001E-2</v>
      </c>
      <c r="W3717" s="81">
        <v>2.664E-2</v>
      </c>
      <c r="X3717" s="4" t="s">
        <v>614</v>
      </c>
      <c r="Y3717" s="4"/>
      <c r="Z3717" s="80">
        <v>147509.9</v>
      </c>
      <c r="AA3717" s="78">
        <v>1</v>
      </c>
      <c r="AB3717" s="103">
        <v>115.87</v>
      </c>
      <c r="AD3717" s="80">
        <v>170.92</v>
      </c>
      <c r="AG3717" s="7" t="s">
        <v>17</v>
      </c>
      <c r="AH3717" s="81">
        <v>6.9999999999999994E-5</v>
      </c>
      <c r="AI3717" s="81">
        <v>2.9072329600006398E-4</v>
      </c>
      <c r="AJ3717" s="81">
        <v>6.3470086607682804E-5</v>
      </c>
    </row>
    <row r="3718" spans="1:36" s="7" customFormat="1" x14ac:dyDescent="0.2">
      <c r="A3718" s="7">
        <v>11389</v>
      </c>
      <c r="B3718" s="7">
        <v>11390</v>
      </c>
      <c r="C3718" s="7" t="s">
        <v>1581</v>
      </c>
      <c r="D3718" s="7" t="s">
        <v>1582</v>
      </c>
      <c r="E3718" s="4" t="s">
        <v>425</v>
      </c>
      <c r="F3718" s="7" t="s">
        <v>1583</v>
      </c>
      <c r="G3718" s="7" t="s">
        <v>1584</v>
      </c>
      <c r="H3718" s="7" t="s">
        <v>76</v>
      </c>
      <c r="I3718" s="7" t="s">
        <v>229</v>
      </c>
      <c r="J3718" s="7" t="s">
        <v>53</v>
      </c>
      <c r="K3718" s="7" t="s">
        <v>53</v>
      </c>
      <c r="L3718" s="7" t="s">
        <v>799</v>
      </c>
      <c r="M3718" s="7" t="s">
        <v>311</v>
      </c>
      <c r="N3718" s="7" t="s">
        <v>629</v>
      </c>
      <c r="O3718" s="7" t="s">
        <v>62</v>
      </c>
      <c r="P3718" s="7" t="s">
        <v>1284</v>
      </c>
      <c r="Q3718" s="7" t="s">
        <v>65</v>
      </c>
      <c r="R3718" s="7" t="s">
        <v>57</v>
      </c>
      <c r="S3718" s="7" t="s">
        <v>1212</v>
      </c>
      <c r="T3718" s="80">
        <v>0.45800000000000002</v>
      </c>
      <c r="U3718" s="7" t="s">
        <v>1585</v>
      </c>
      <c r="V3718" s="85">
        <v>6.4999999999999997E-3</v>
      </c>
      <c r="W3718" s="81">
        <v>2.793E-2</v>
      </c>
      <c r="X3718" s="4" t="s">
        <v>614</v>
      </c>
      <c r="Y3718" s="4"/>
      <c r="Z3718" s="80">
        <v>1126246</v>
      </c>
      <c r="AA3718" s="78">
        <v>1</v>
      </c>
      <c r="AB3718" s="103">
        <v>114.12</v>
      </c>
      <c r="AC3718" s="80">
        <v>4.2210000000000001</v>
      </c>
      <c r="AD3718" s="80">
        <v>1289.4929999999999</v>
      </c>
      <c r="AG3718" s="7" t="s">
        <v>17</v>
      </c>
      <c r="AH3718" s="81">
        <v>2.0630000000000002E-3</v>
      </c>
      <c r="AI3718" s="81">
        <v>2.1933436881893301E-3</v>
      </c>
      <c r="AJ3718" s="81">
        <v>4.7884609099148703E-4</v>
      </c>
    </row>
    <row r="3719" spans="1:36" s="7" customFormat="1" x14ac:dyDescent="0.2">
      <c r="A3719" s="7">
        <v>11389</v>
      </c>
      <c r="B3719" s="7">
        <v>11390</v>
      </c>
      <c r="C3719" s="7" t="s">
        <v>1586</v>
      </c>
      <c r="D3719" s="7" t="s">
        <v>1587</v>
      </c>
      <c r="E3719" s="4" t="s">
        <v>425</v>
      </c>
      <c r="F3719" s="7" t="s">
        <v>1588</v>
      </c>
      <c r="G3719" s="7" t="s">
        <v>1589</v>
      </c>
      <c r="H3719" s="7" t="s">
        <v>76</v>
      </c>
      <c r="I3719" s="7" t="s">
        <v>228</v>
      </c>
      <c r="J3719" s="7" t="s">
        <v>53</v>
      </c>
      <c r="K3719" s="7" t="s">
        <v>53</v>
      </c>
      <c r="L3719" s="7" t="s">
        <v>799</v>
      </c>
      <c r="M3719" s="7" t="s">
        <v>311</v>
      </c>
      <c r="N3719" s="7" t="s">
        <v>75</v>
      </c>
      <c r="O3719" s="7" t="s">
        <v>62</v>
      </c>
      <c r="P3719" s="7" t="s">
        <v>1562</v>
      </c>
      <c r="Q3719" s="7" t="s">
        <v>65</v>
      </c>
      <c r="R3719" s="7" t="s">
        <v>57</v>
      </c>
      <c r="S3719" s="7" t="s">
        <v>1212</v>
      </c>
      <c r="T3719" s="80">
        <v>1.1459999999999999</v>
      </c>
      <c r="U3719" s="7" t="s">
        <v>1590</v>
      </c>
      <c r="V3719" s="85">
        <v>2.75E-2</v>
      </c>
      <c r="W3719" s="81">
        <v>5.5379999999999999E-2</v>
      </c>
      <c r="X3719" s="4" t="s">
        <v>614</v>
      </c>
      <c r="Y3719" s="4"/>
      <c r="Z3719" s="80">
        <v>419862.01</v>
      </c>
      <c r="AA3719" s="78">
        <v>1</v>
      </c>
      <c r="AB3719" s="103">
        <v>97.21</v>
      </c>
      <c r="AD3719" s="80">
        <v>408.14800000000002</v>
      </c>
      <c r="AG3719" s="7" t="s">
        <v>17</v>
      </c>
      <c r="AH3719" s="81">
        <v>2.3280000000000002E-3</v>
      </c>
      <c r="AI3719" s="81">
        <v>6.9423288493055204E-4</v>
      </c>
      <c r="AJ3719" s="81">
        <v>1.51563434849177E-4</v>
      </c>
    </row>
    <row r="3720" spans="1:36" s="7" customFormat="1" x14ac:dyDescent="0.2">
      <c r="A3720" s="7">
        <v>11389</v>
      </c>
      <c r="B3720" s="7">
        <v>11390</v>
      </c>
      <c r="C3720" s="7" t="s">
        <v>1591</v>
      </c>
      <c r="D3720" s="7" t="s">
        <v>1592</v>
      </c>
      <c r="E3720" s="4" t="s">
        <v>425</v>
      </c>
      <c r="F3720" s="7" t="s">
        <v>2931</v>
      </c>
      <c r="G3720" s="7" t="s">
        <v>2932</v>
      </c>
      <c r="H3720" s="7" t="s">
        <v>76</v>
      </c>
      <c r="I3720" s="7" t="s">
        <v>229</v>
      </c>
      <c r="J3720" s="7" t="s">
        <v>53</v>
      </c>
      <c r="K3720" s="7" t="s">
        <v>53</v>
      </c>
      <c r="L3720" s="7" t="s">
        <v>799</v>
      </c>
      <c r="M3720" s="7" t="s">
        <v>311</v>
      </c>
      <c r="N3720" s="7" t="s">
        <v>629</v>
      </c>
      <c r="O3720" s="7" t="s">
        <v>62</v>
      </c>
      <c r="P3720" s="7" t="s">
        <v>1580</v>
      </c>
      <c r="Q3720" s="7" t="s">
        <v>65</v>
      </c>
      <c r="R3720" s="7" t="s">
        <v>57</v>
      </c>
      <c r="S3720" s="7" t="s">
        <v>1212</v>
      </c>
      <c r="T3720" s="80">
        <v>2.1379999999999999</v>
      </c>
      <c r="U3720" s="7" t="s">
        <v>2933</v>
      </c>
      <c r="V3720" s="85">
        <v>0.04</v>
      </c>
      <c r="W3720" s="81">
        <v>2.6339999999999999E-2</v>
      </c>
      <c r="X3720" s="4" t="s">
        <v>614</v>
      </c>
      <c r="Y3720" s="4"/>
      <c r="Z3720" s="80">
        <v>4722222.25</v>
      </c>
      <c r="AA3720" s="78">
        <v>1</v>
      </c>
      <c r="AB3720" s="103">
        <v>119.57</v>
      </c>
      <c r="AD3720" s="80">
        <v>5646.3609999999999</v>
      </c>
      <c r="AG3720" s="7" t="s">
        <v>17</v>
      </c>
      <c r="AH3720" s="81">
        <v>4.9059999999999998E-3</v>
      </c>
      <c r="AI3720" s="81">
        <v>9.6040919762343992E-3</v>
      </c>
      <c r="AJ3720" s="81">
        <v>2.0967447669539901E-3</v>
      </c>
    </row>
    <row r="3721" spans="1:36" s="7" customFormat="1" x14ac:dyDescent="0.2">
      <c r="A3721" s="7">
        <v>11389</v>
      </c>
      <c r="B3721" s="7">
        <v>11390</v>
      </c>
      <c r="C3721" s="7" t="s">
        <v>1591</v>
      </c>
      <c r="D3721" s="7" t="s">
        <v>1592</v>
      </c>
      <c r="E3721" s="4" t="s">
        <v>425</v>
      </c>
      <c r="F3721" s="7" t="s">
        <v>1593</v>
      </c>
      <c r="G3721" s="7" t="s">
        <v>1594</v>
      </c>
      <c r="H3721" s="7" t="s">
        <v>76</v>
      </c>
      <c r="I3721" s="7" t="s">
        <v>229</v>
      </c>
      <c r="J3721" s="7" t="s">
        <v>53</v>
      </c>
      <c r="K3721" s="7" t="s">
        <v>53</v>
      </c>
      <c r="L3721" s="7" t="s">
        <v>799</v>
      </c>
      <c r="M3721" s="7" t="s">
        <v>311</v>
      </c>
      <c r="N3721" s="7" t="s">
        <v>629</v>
      </c>
      <c r="O3721" s="7" t="s">
        <v>62</v>
      </c>
      <c r="P3721" s="7" t="s">
        <v>1580</v>
      </c>
      <c r="Q3721" s="7" t="s">
        <v>65</v>
      </c>
      <c r="R3721" s="7" t="s">
        <v>57</v>
      </c>
      <c r="S3721" s="7" t="s">
        <v>1212</v>
      </c>
      <c r="T3721" s="80">
        <v>3.4790000000000001</v>
      </c>
      <c r="U3721" s="7" t="s">
        <v>1595</v>
      </c>
      <c r="V3721" s="85">
        <v>3.5000000000000003E-2</v>
      </c>
      <c r="W3721" s="81">
        <v>2.8889999999999999E-2</v>
      </c>
      <c r="X3721" s="4" t="s">
        <v>614</v>
      </c>
      <c r="Y3721" s="4"/>
      <c r="Z3721" s="80">
        <v>2175651.37</v>
      </c>
      <c r="AA3721" s="78">
        <v>1</v>
      </c>
      <c r="AB3721" s="103">
        <v>119.87</v>
      </c>
      <c r="AD3721" s="80">
        <v>2607.953</v>
      </c>
      <c r="AG3721" s="7" t="s">
        <v>17</v>
      </c>
      <c r="AH3721" s="81">
        <v>2.5270000000000002E-3</v>
      </c>
      <c r="AI3721" s="81">
        <v>4.4359584334043396E-3</v>
      </c>
      <c r="AJ3721" s="81">
        <v>9.6844893350477501E-4</v>
      </c>
    </row>
    <row r="3722" spans="1:36" s="7" customFormat="1" x14ac:dyDescent="0.2">
      <c r="A3722" s="7">
        <v>11389</v>
      </c>
      <c r="B3722" s="7">
        <v>11390</v>
      </c>
      <c r="C3722" s="7" t="s">
        <v>1581</v>
      </c>
      <c r="D3722" s="7" t="s">
        <v>1582</v>
      </c>
      <c r="E3722" s="4" t="s">
        <v>425</v>
      </c>
      <c r="F3722" s="7" t="s">
        <v>1596</v>
      </c>
      <c r="G3722" s="7" t="s">
        <v>1597</v>
      </c>
      <c r="H3722" s="7" t="s">
        <v>76</v>
      </c>
      <c r="I3722" s="7" t="s">
        <v>229</v>
      </c>
      <c r="J3722" s="7" t="s">
        <v>53</v>
      </c>
      <c r="K3722" s="7" t="s">
        <v>53</v>
      </c>
      <c r="L3722" s="7" t="s">
        <v>799</v>
      </c>
      <c r="M3722" s="7" t="s">
        <v>311</v>
      </c>
      <c r="N3722" s="7" t="s">
        <v>629</v>
      </c>
      <c r="O3722" s="7" t="s">
        <v>62</v>
      </c>
      <c r="P3722" s="7" t="s">
        <v>1284</v>
      </c>
      <c r="Q3722" s="7" t="s">
        <v>70</v>
      </c>
      <c r="R3722" s="7" t="s">
        <v>57</v>
      </c>
      <c r="S3722" s="7" t="s">
        <v>1212</v>
      </c>
      <c r="T3722" s="80">
        <v>2.6890000000000001</v>
      </c>
      <c r="U3722" s="7" t="s">
        <v>1598</v>
      </c>
      <c r="V3722" s="85">
        <v>1.34E-2</v>
      </c>
      <c r="W3722" s="81">
        <v>2.819E-2</v>
      </c>
      <c r="X3722" s="4" t="s">
        <v>614</v>
      </c>
      <c r="Y3722" s="4"/>
      <c r="Z3722" s="80">
        <v>2809800.62</v>
      </c>
      <c r="AA3722" s="78">
        <v>1</v>
      </c>
      <c r="AB3722" s="103">
        <v>112.38</v>
      </c>
      <c r="AD3722" s="80">
        <v>3157.654</v>
      </c>
      <c r="AG3722" s="7" t="s">
        <v>17</v>
      </c>
      <c r="AH3722" s="81">
        <v>1.06E-3</v>
      </c>
      <c r="AI3722" s="81">
        <v>5.3709633625195E-3</v>
      </c>
      <c r="AJ3722" s="81">
        <v>1.1725772047718199E-3</v>
      </c>
    </row>
    <row r="3723" spans="1:36" s="7" customFormat="1" x14ac:dyDescent="0.2">
      <c r="A3723" s="7">
        <v>11389</v>
      </c>
      <c r="B3723" s="7">
        <v>11390</v>
      </c>
      <c r="C3723" s="7" t="s">
        <v>1599</v>
      </c>
      <c r="D3723" s="7" t="s">
        <v>1600</v>
      </c>
      <c r="E3723" s="4" t="s">
        <v>425</v>
      </c>
      <c r="F3723" s="7" t="s">
        <v>1601</v>
      </c>
      <c r="G3723" s="7" t="s">
        <v>1602</v>
      </c>
      <c r="H3723" s="7" t="s">
        <v>76</v>
      </c>
      <c r="I3723" s="7" t="s">
        <v>229</v>
      </c>
      <c r="J3723" s="7" t="s">
        <v>53</v>
      </c>
      <c r="K3723" s="7" t="s">
        <v>53</v>
      </c>
      <c r="L3723" s="7" t="s">
        <v>799</v>
      </c>
      <c r="M3723" s="7" t="s">
        <v>311</v>
      </c>
      <c r="N3723" s="7" t="s">
        <v>629</v>
      </c>
      <c r="O3723" s="7" t="s">
        <v>62</v>
      </c>
      <c r="P3723" s="7" t="s">
        <v>1580</v>
      </c>
      <c r="Q3723" s="7" t="s">
        <v>65</v>
      </c>
      <c r="R3723" s="7" t="s">
        <v>57</v>
      </c>
      <c r="S3723" s="7" t="s">
        <v>1212</v>
      </c>
      <c r="T3723" s="80">
        <v>1.4259999999999999</v>
      </c>
      <c r="U3723" s="7" t="s">
        <v>1603</v>
      </c>
      <c r="V3723" s="85">
        <v>1.34E-2</v>
      </c>
      <c r="W3723" s="81">
        <v>2.58E-2</v>
      </c>
      <c r="X3723" s="4" t="s">
        <v>614</v>
      </c>
      <c r="Y3723" s="4"/>
      <c r="Z3723" s="80">
        <v>1251799.97</v>
      </c>
      <c r="AA3723" s="78">
        <v>1</v>
      </c>
      <c r="AB3723" s="103">
        <v>115.21</v>
      </c>
      <c r="AD3723" s="80">
        <v>1442.1990000000001</v>
      </c>
      <c r="AG3723" s="7" t="s">
        <v>17</v>
      </c>
      <c r="AH3723" s="81">
        <v>2.5430000000000001E-3</v>
      </c>
      <c r="AI3723" s="81">
        <v>2.4530859867346699E-3</v>
      </c>
      <c r="AJ3723" s="81">
        <v>5.3555247266496599E-4</v>
      </c>
    </row>
    <row r="3724" spans="1:36" s="7" customFormat="1" x14ac:dyDescent="0.2">
      <c r="A3724" s="7">
        <v>11389</v>
      </c>
      <c r="B3724" s="7">
        <v>11390</v>
      </c>
      <c r="C3724" s="7" t="s">
        <v>1558</v>
      </c>
      <c r="D3724" s="7" t="s">
        <v>1559</v>
      </c>
      <c r="E3724" s="4" t="s">
        <v>425</v>
      </c>
      <c r="F3724" s="7" t="s">
        <v>1604</v>
      </c>
      <c r="G3724" s="7" t="s">
        <v>1605</v>
      </c>
      <c r="H3724" s="7" t="s">
        <v>76</v>
      </c>
      <c r="I3724" s="7" t="s">
        <v>229</v>
      </c>
      <c r="J3724" s="7" t="s">
        <v>53</v>
      </c>
      <c r="K3724" s="7" t="s">
        <v>53</v>
      </c>
      <c r="L3724" s="7" t="s">
        <v>799</v>
      </c>
      <c r="M3724" s="7" t="s">
        <v>311</v>
      </c>
      <c r="N3724" s="7" t="s">
        <v>629</v>
      </c>
      <c r="O3724" s="7" t="s">
        <v>62</v>
      </c>
      <c r="P3724" s="7" t="s">
        <v>1562</v>
      </c>
      <c r="Q3724" s="7" t="s">
        <v>70</v>
      </c>
      <c r="R3724" s="7" t="s">
        <v>57</v>
      </c>
      <c r="S3724" s="7" t="s">
        <v>1212</v>
      </c>
      <c r="T3724" s="80">
        <v>2.91</v>
      </c>
      <c r="U3724" s="7" t="s">
        <v>1606</v>
      </c>
      <c r="V3724" s="85">
        <v>1.9599999999999999E-2</v>
      </c>
      <c r="W3724" s="81">
        <v>2.7640000000000001E-2</v>
      </c>
      <c r="X3724" s="4" t="s">
        <v>614</v>
      </c>
      <c r="Y3724" s="4"/>
      <c r="Z3724" s="80">
        <v>4187439.66</v>
      </c>
      <c r="AA3724" s="78">
        <v>1</v>
      </c>
      <c r="AB3724" s="103">
        <v>114.46</v>
      </c>
      <c r="AD3724" s="80">
        <v>4792.9430000000002</v>
      </c>
      <c r="AG3724" s="7" t="s">
        <v>17</v>
      </c>
      <c r="AH3724" s="81">
        <v>3.6570000000000001E-3</v>
      </c>
      <c r="AI3724" s="81">
        <v>8.1524841235702996E-3</v>
      </c>
      <c r="AJ3724" s="81">
        <v>1.77983285312868E-3</v>
      </c>
    </row>
    <row r="3725" spans="1:36" s="7" customFormat="1" x14ac:dyDescent="0.2">
      <c r="A3725" s="7">
        <v>11389</v>
      </c>
      <c r="B3725" s="7">
        <v>11390</v>
      </c>
      <c r="C3725" s="7" t="s">
        <v>2934</v>
      </c>
      <c r="D3725" s="7" t="s">
        <v>2935</v>
      </c>
      <c r="E3725" s="4" t="s">
        <v>425</v>
      </c>
      <c r="F3725" s="7" t="s">
        <v>2936</v>
      </c>
      <c r="G3725" s="7" t="s">
        <v>2937</v>
      </c>
      <c r="H3725" s="7" t="s">
        <v>76</v>
      </c>
      <c r="I3725" s="7" t="s">
        <v>228</v>
      </c>
      <c r="J3725" s="7" t="s">
        <v>53</v>
      </c>
      <c r="K3725" s="7" t="s">
        <v>53</v>
      </c>
      <c r="L3725" s="7" t="s">
        <v>799</v>
      </c>
      <c r="M3725" s="7" t="s">
        <v>311</v>
      </c>
      <c r="N3725" s="7" t="s">
        <v>629</v>
      </c>
      <c r="O3725" s="7" t="s">
        <v>62</v>
      </c>
      <c r="P3725" s="7" t="s">
        <v>1507</v>
      </c>
      <c r="Q3725" s="7" t="s">
        <v>65</v>
      </c>
      <c r="R3725" s="7" t="s">
        <v>57</v>
      </c>
      <c r="S3725" s="7" t="s">
        <v>1212</v>
      </c>
      <c r="T3725" s="80">
        <v>0.249</v>
      </c>
      <c r="U3725" s="7" t="s">
        <v>1466</v>
      </c>
      <c r="V3725" s="85">
        <v>3.5000000000000003E-2</v>
      </c>
      <c r="W3725" s="81">
        <v>5.7799999999999997E-2</v>
      </c>
      <c r="X3725" s="4" t="s">
        <v>614</v>
      </c>
      <c r="Y3725" s="4"/>
      <c r="Z3725" s="80">
        <v>46259.57</v>
      </c>
      <c r="AA3725" s="78">
        <v>1</v>
      </c>
      <c r="AB3725" s="103">
        <v>100.32</v>
      </c>
      <c r="AD3725" s="80">
        <v>46.408000000000001</v>
      </c>
      <c r="AG3725" s="7" t="s">
        <v>17</v>
      </c>
      <c r="AH3725" s="81">
        <v>4.6889999999999996E-3</v>
      </c>
      <c r="AI3725" s="81">
        <v>7.8936301344665602E-5</v>
      </c>
      <c r="AJ3725" s="81">
        <v>1.72332040526776E-5</v>
      </c>
    </row>
    <row r="3726" spans="1:36" s="7" customFormat="1" x14ac:dyDescent="0.2">
      <c r="A3726" s="7">
        <v>11389</v>
      </c>
      <c r="B3726" s="7">
        <v>11390</v>
      </c>
      <c r="C3726" s="7" t="s">
        <v>1607</v>
      </c>
      <c r="D3726" s="7" t="s">
        <v>1608</v>
      </c>
      <c r="E3726" s="4" t="s">
        <v>425</v>
      </c>
      <c r="F3726" s="7" t="s">
        <v>1609</v>
      </c>
      <c r="G3726" s="7" t="s">
        <v>1610</v>
      </c>
      <c r="H3726" s="7" t="s">
        <v>76</v>
      </c>
      <c r="I3726" s="7" t="s">
        <v>229</v>
      </c>
      <c r="J3726" s="7" t="s">
        <v>53</v>
      </c>
      <c r="K3726" s="7" t="s">
        <v>53</v>
      </c>
      <c r="L3726" s="7" t="s">
        <v>799</v>
      </c>
      <c r="M3726" s="7" t="s">
        <v>311</v>
      </c>
      <c r="N3726" s="7" t="s">
        <v>629</v>
      </c>
      <c r="O3726" s="7" t="s">
        <v>62</v>
      </c>
      <c r="P3726" s="7" t="s">
        <v>1439</v>
      </c>
      <c r="Q3726" s="7" t="s">
        <v>70</v>
      </c>
      <c r="R3726" s="7" t="s">
        <v>57</v>
      </c>
      <c r="S3726" s="7" t="s">
        <v>1212</v>
      </c>
      <c r="T3726" s="80">
        <v>1.155</v>
      </c>
      <c r="U3726" s="7" t="s">
        <v>1481</v>
      </c>
      <c r="V3726" s="85">
        <v>2.5000000000000001E-2</v>
      </c>
      <c r="W3726" s="81">
        <v>2.5839999999999998E-2</v>
      </c>
      <c r="X3726" s="4" t="s">
        <v>614</v>
      </c>
      <c r="Y3726" s="4"/>
      <c r="Z3726" s="80">
        <v>578116.68999999994</v>
      </c>
      <c r="AA3726" s="78">
        <v>1</v>
      </c>
      <c r="AB3726" s="103">
        <v>117.36</v>
      </c>
      <c r="AD3726" s="80">
        <v>678.47799999999995</v>
      </c>
      <c r="AG3726" s="7" t="s">
        <v>17</v>
      </c>
      <c r="AH3726" s="81">
        <v>1.75E-3</v>
      </c>
      <c r="AI3726" s="81">
        <v>1.15404638901879E-3</v>
      </c>
      <c r="AJ3726" s="81">
        <v>2.51948933119863E-4</v>
      </c>
    </row>
    <row r="3727" spans="1:36" s="7" customFormat="1" x14ac:dyDescent="0.2">
      <c r="A3727" s="7">
        <v>11389</v>
      </c>
      <c r="B3727" s="7">
        <v>11390</v>
      </c>
      <c r="C3727" s="7" t="s">
        <v>1611</v>
      </c>
      <c r="D3727" s="7" t="s">
        <v>1612</v>
      </c>
      <c r="E3727" s="4" t="s">
        <v>425</v>
      </c>
      <c r="F3727" s="7" t="s">
        <v>1613</v>
      </c>
      <c r="G3727" s="7" t="s">
        <v>1614</v>
      </c>
      <c r="H3727" s="7" t="s">
        <v>76</v>
      </c>
      <c r="I3727" s="7" t="s">
        <v>230</v>
      </c>
      <c r="J3727" s="7" t="s">
        <v>53</v>
      </c>
      <c r="K3727" s="7" t="s">
        <v>53</v>
      </c>
      <c r="L3727" s="7" t="s">
        <v>799</v>
      </c>
      <c r="M3727" s="7" t="s">
        <v>311</v>
      </c>
      <c r="N3727" s="7" t="s">
        <v>260</v>
      </c>
      <c r="O3727" s="7" t="s">
        <v>62</v>
      </c>
      <c r="P3727" s="7" t="s">
        <v>298</v>
      </c>
      <c r="Q3727" s="7" t="s">
        <v>298</v>
      </c>
      <c r="R3727" s="7" t="s">
        <v>298</v>
      </c>
      <c r="S3727" s="7" t="s">
        <v>1212</v>
      </c>
      <c r="T3727" s="80">
        <v>0.11</v>
      </c>
      <c r="U3727" s="7" t="s">
        <v>1615</v>
      </c>
      <c r="V3727" s="85">
        <v>5.9499999999999997E-2</v>
      </c>
      <c r="W3727" s="81">
        <v>1E-4</v>
      </c>
      <c r="X3727" s="4" t="s">
        <v>614</v>
      </c>
      <c r="Y3727" s="4"/>
      <c r="Z3727" s="80">
        <v>261814.2</v>
      </c>
      <c r="AA3727" s="78">
        <v>1</v>
      </c>
      <c r="AB3727" s="103">
        <v>82.12</v>
      </c>
      <c r="AD3727" s="80">
        <v>215.00200000000001</v>
      </c>
      <c r="AG3727" s="7" t="s">
        <v>17</v>
      </c>
      <c r="AH3727" s="81">
        <v>3.1700000000000001E-4</v>
      </c>
      <c r="AI3727" s="81">
        <v>3.6570407233009201E-4</v>
      </c>
      <c r="AJ3727" s="81">
        <v>7.9839728920685305E-5</v>
      </c>
    </row>
    <row r="3728" spans="1:36" s="7" customFormat="1" x14ac:dyDescent="0.2">
      <c r="A3728" s="7">
        <v>11389</v>
      </c>
      <c r="B3728" s="7">
        <v>11390</v>
      </c>
      <c r="C3728" s="7" t="s">
        <v>1572</v>
      </c>
      <c r="D3728" s="7" t="s">
        <v>1573</v>
      </c>
      <c r="E3728" s="4" t="s">
        <v>425</v>
      </c>
      <c r="F3728" s="7" t="s">
        <v>1616</v>
      </c>
      <c r="G3728" s="7" t="s">
        <v>1617</v>
      </c>
      <c r="H3728" s="7" t="s">
        <v>76</v>
      </c>
      <c r="I3728" s="7" t="s">
        <v>230</v>
      </c>
      <c r="J3728" s="7" t="s">
        <v>53</v>
      </c>
      <c r="K3728" s="7" t="s">
        <v>53</v>
      </c>
      <c r="L3728" s="7" t="s">
        <v>799</v>
      </c>
      <c r="M3728" s="7" t="s">
        <v>311</v>
      </c>
      <c r="N3728" s="7" t="s">
        <v>266</v>
      </c>
      <c r="O3728" s="7" t="s">
        <v>62</v>
      </c>
      <c r="P3728" s="7" t="s">
        <v>1439</v>
      </c>
      <c r="Q3728" s="7" t="s">
        <v>65</v>
      </c>
      <c r="R3728" s="7" t="s">
        <v>57</v>
      </c>
      <c r="S3728" s="7" t="s">
        <v>1212</v>
      </c>
      <c r="T3728" s="80">
        <v>0.72799999999999998</v>
      </c>
      <c r="U3728" s="7" t="s">
        <v>1481</v>
      </c>
      <c r="V3728" s="85">
        <v>3.9E-2</v>
      </c>
      <c r="W3728" s="81">
        <v>6.8220000000000003E-2</v>
      </c>
      <c r="X3728" s="4" t="s">
        <v>614</v>
      </c>
      <c r="Y3728" s="4"/>
      <c r="Z3728" s="80">
        <v>590458.29</v>
      </c>
      <c r="AA3728" s="78">
        <v>1</v>
      </c>
      <c r="AB3728" s="103">
        <v>100.82</v>
      </c>
      <c r="AD3728" s="80">
        <v>595.29999999999995</v>
      </c>
      <c r="AG3728" s="7" t="s">
        <v>17</v>
      </c>
      <c r="AH3728" s="81">
        <v>7.4900000000000001E-3</v>
      </c>
      <c r="AI3728" s="81">
        <v>1.0125665482775201E-3</v>
      </c>
      <c r="AJ3728" s="81">
        <v>2.2106135765330101E-4</v>
      </c>
    </row>
    <row r="3729" spans="1:36" s="7" customFormat="1" x14ac:dyDescent="0.2">
      <c r="A3729" s="7">
        <v>11389</v>
      </c>
      <c r="B3729" s="7">
        <v>11390</v>
      </c>
      <c r="C3729" s="7" t="s">
        <v>1692</v>
      </c>
      <c r="D3729" s="7" t="s">
        <v>1693</v>
      </c>
      <c r="E3729" s="4" t="s">
        <v>425</v>
      </c>
      <c r="F3729" s="7" t="s">
        <v>2773</v>
      </c>
      <c r="G3729" s="7" t="s">
        <v>2774</v>
      </c>
      <c r="H3729" s="7" t="s">
        <v>76</v>
      </c>
      <c r="I3729" s="7" t="s">
        <v>228</v>
      </c>
      <c r="J3729" s="7" t="s">
        <v>53</v>
      </c>
      <c r="K3729" s="7" t="s">
        <v>53</v>
      </c>
      <c r="L3729" s="7" t="s">
        <v>799</v>
      </c>
      <c r="M3729" s="7" t="s">
        <v>311</v>
      </c>
      <c r="N3729" s="7" t="s">
        <v>156</v>
      </c>
      <c r="O3729" s="7" t="s">
        <v>62</v>
      </c>
      <c r="P3729" s="7" t="s">
        <v>1507</v>
      </c>
      <c r="Q3729" s="7" t="s">
        <v>70</v>
      </c>
      <c r="R3729" s="7" t="s">
        <v>57</v>
      </c>
      <c r="S3729" s="7" t="s">
        <v>1212</v>
      </c>
      <c r="T3729" s="80">
        <v>0.65800000000000003</v>
      </c>
      <c r="U3729" s="7" t="s">
        <v>2237</v>
      </c>
      <c r="V3729" s="85">
        <v>2.9499999999999998E-2</v>
      </c>
      <c r="W3729" s="81">
        <v>5.5539999999999999E-2</v>
      </c>
      <c r="X3729" s="4" t="s">
        <v>614</v>
      </c>
      <c r="Y3729" s="4"/>
      <c r="Z3729" s="80">
        <v>89012</v>
      </c>
      <c r="AA3729" s="78">
        <v>1</v>
      </c>
      <c r="AB3729" s="103">
        <v>99.35</v>
      </c>
      <c r="AD3729" s="80">
        <v>88.433000000000007</v>
      </c>
      <c r="AG3729" s="7" t="s">
        <v>17</v>
      </c>
      <c r="AH3729" s="81">
        <v>1.485E-3</v>
      </c>
      <c r="AI3729" s="81">
        <v>1.50419482026009E-4</v>
      </c>
      <c r="AJ3729" s="81">
        <v>3.2839258783277903E-5</v>
      </c>
    </row>
    <row r="3730" spans="1:36" s="7" customFormat="1" x14ac:dyDescent="0.2">
      <c r="A3730" s="7">
        <v>11389</v>
      </c>
      <c r="B3730" s="7">
        <v>11390</v>
      </c>
      <c r="C3730" s="7" t="s">
        <v>1618</v>
      </c>
      <c r="D3730" s="7" t="s">
        <v>1619</v>
      </c>
      <c r="E3730" s="4" t="s">
        <v>425</v>
      </c>
      <c r="F3730" s="7" t="s">
        <v>1620</v>
      </c>
      <c r="G3730" s="7" t="s">
        <v>1621</v>
      </c>
      <c r="H3730" s="7" t="s">
        <v>76</v>
      </c>
      <c r="I3730" s="7" t="s">
        <v>228</v>
      </c>
      <c r="J3730" s="7" t="s">
        <v>53</v>
      </c>
      <c r="K3730" s="7" t="s">
        <v>53</v>
      </c>
      <c r="L3730" s="7" t="s">
        <v>799</v>
      </c>
      <c r="M3730" s="7" t="s">
        <v>311</v>
      </c>
      <c r="N3730" s="7" t="s">
        <v>140</v>
      </c>
      <c r="O3730" s="7" t="s">
        <v>62</v>
      </c>
      <c r="P3730" s="7" t="s">
        <v>1439</v>
      </c>
      <c r="Q3730" s="7" t="s">
        <v>70</v>
      </c>
      <c r="R3730" s="7" t="s">
        <v>57</v>
      </c>
      <c r="S3730" s="7" t="s">
        <v>1212</v>
      </c>
      <c r="T3730" s="80">
        <v>0.73799999999999999</v>
      </c>
      <c r="U3730" s="7" t="s">
        <v>1622</v>
      </c>
      <c r="V3730" s="85">
        <v>3.0499999999999999E-2</v>
      </c>
      <c r="W3730" s="81">
        <v>5.672E-2</v>
      </c>
      <c r="X3730" s="4" t="s">
        <v>614</v>
      </c>
      <c r="Y3730" s="4"/>
      <c r="Z3730" s="80">
        <v>68137.66</v>
      </c>
      <c r="AA3730" s="78">
        <v>1</v>
      </c>
      <c r="AB3730" s="103">
        <v>98.94</v>
      </c>
      <c r="AD3730" s="80">
        <v>67.415000000000006</v>
      </c>
      <c r="AG3730" s="7" t="s">
        <v>17</v>
      </c>
      <c r="AH3730" s="81">
        <v>3.045E-3</v>
      </c>
      <c r="AI3730" s="81">
        <v>1.14669199044604E-4</v>
      </c>
      <c r="AJ3730" s="81">
        <v>2.50343336592918E-5</v>
      </c>
    </row>
    <row r="3731" spans="1:36" s="7" customFormat="1" x14ac:dyDescent="0.2">
      <c r="A3731" s="7">
        <v>11389</v>
      </c>
      <c r="B3731" s="7">
        <v>11390</v>
      </c>
      <c r="C3731" s="7" t="s">
        <v>1467</v>
      </c>
      <c r="D3731" s="7" t="s">
        <v>1468</v>
      </c>
      <c r="E3731" s="4" t="s">
        <v>425</v>
      </c>
      <c r="F3731" s="7" t="s">
        <v>1623</v>
      </c>
      <c r="G3731" s="7" t="s">
        <v>1624</v>
      </c>
      <c r="H3731" s="7" t="s">
        <v>76</v>
      </c>
      <c r="I3731" s="7" t="s">
        <v>230</v>
      </c>
      <c r="J3731" s="7" t="s">
        <v>53</v>
      </c>
      <c r="K3731" s="7" t="s">
        <v>53</v>
      </c>
      <c r="L3731" s="7" t="s">
        <v>799</v>
      </c>
      <c r="M3731" s="7" t="s">
        <v>311</v>
      </c>
      <c r="N3731" s="7" t="s">
        <v>267</v>
      </c>
      <c r="O3731" s="7" t="s">
        <v>62</v>
      </c>
      <c r="P3731" s="7" t="s">
        <v>1439</v>
      </c>
      <c r="Q3731" s="7" t="s">
        <v>70</v>
      </c>
      <c r="R3731" s="7" t="s">
        <v>57</v>
      </c>
      <c r="S3731" s="7" t="s">
        <v>1212</v>
      </c>
      <c r="T3731" s="80">
        <v>2.9740000000000002</v>
      </c>
      <c r="U3731" s="7" t="s">
        <v>1471</v>
      </c>
      <c r="V3731" s="85">
        <v>4.6899999999999997E-2</v>
      </c>
      <c r="W3731" s="81">
        <v>7.6020000000000004E-2</v>
      </c>
      <c r="X3731" s="4" t="s">
        <v>614</v>
      </c>
      <c r="Y3731" s="4"/>
      <c r="Z3731" s="80">
        <v>1482470.68</v>
      </c>
      <c r="AA3731" s="78">
        <v>1</v>
      </c>
      <c r="AB3731" s="103">
        <v>97.95</v>
      </c>
      <c r="AD3731" s="80">
        <v>1452.08</v>
      </c>
      <c r="AG3731" s="7" t="s">
        <v>17</v>
      </c>
      <c r="AH3731" s="81">
        <v>1.0970000000000001E-3</v>
      </c>
      <c r="AI3731" s="81">
        <v>2.4698934089914201E-3</v>
      </c>
      <c r="AJ3731" s="81">
        <v>5.3922183305322698E-4</v>
      </c>
    </row>
    <row r="3732" spans="1:36" s="7" customFormat="1" x14ac:dyDescent="0.2">
      <c r="A3732" s="7">
        <v>11389</v>
      </c>
      <c r="B3732" s="7">
        <v>11390</v>
      </c>
      <c r="C3732" s="7" t="s">
        <v>1586</v>
      </c>
      <c r="D3732" s="7" t="s">
        <v>1587</v>
      </c>
      <c r="E3732" s="4" t="s">
        <v>425</v>
      </c>
      <c r="F3732" s="7" t="s">
        <v>1628</v>
      </c>
      <c r="G3732" s="7" t="s">
        <v>1629</v>
      </c>
      <c r="H3732" s="7" t="s">
        <v>76</v>
      </c>
      <c r="I3732" s="7" t="s">
        <v>228</v>
      </c>
      <c r="J3732" s="7" t="s">
        <v>53</v>
      </c>
      <c r="K3732" s="7" t="s">
        <v>53</v>
      </c>
      <c r="L3732" s="7" t="s">
        <v>799</v>
      </c>
      <c r="M3732" s="7" t="s">
        <v>311</v>
      </c>
      <c r="N3732" s="7" t="s">
        <v>75</v>
      </c>
      <c r="O3732" s="7" t="s">
        <v>62</v>
      </c>
      <c r="P3732" s="7" t="s">
        <v>1562</v>
      </c>
      <c r="Q3732" s="7" t="s">
        <v>65</v>
      </c>
      <c r="R3732" s="7" t="s">
        <v>57</v>
      </c>
      <c r="S3732" s="7" t="s">
        <v>1212</v>
      </c>
      <c r="T3732" s="80">
        <v>1.9950000000000001</v>
      </c>
      <c r="U3732" s="7" t="s">
        <v>1630</v>
      </c>
      <c r="V3732" s="85">
        <v>2.3E-2</v>
      </c>
      <c r="W3732" s="81">
        <v>5.5800000000000002E-2</v>
      </c>
      <c r="X3732" s="4" t="s">
        <v>614</v>
      </c>
      <c r="Y3732" s="4"/>
      <c r="Z3732" s="80">
        <v>945807.68</v>
      </c>
      <c r="AA3732" s="78">
        <v>1</v>
      </c>
      <c r="AB3732" s="103">
        <v>94.07</v>
      </c>
      <c r="AD3732" s="80">
        <v>889.721</v>
      </c>
      <c r="AG3732" s="7" t="s">
        <v>17</v>
      </c>
      <c r="AH3732" s="81">
        <v>8.7399999999999999E-4</v>
      </c>
      <c r="AI3732" s="81">
        <v>1.5133578656883499E-3</v>
      </c>
      <c r="AJ3732" s="81">
        <v>3.30393044263081E-4</v>
      </c>
    </row>
    <row r="3733" spans="1:36" s="7" customFormat="1" x14ac:dyDescent="0.2">
      <c r="A3733" s="7">
        <v>11389</v>
      </c>
      <c r="B3733" s="7">
        <v>11390</v>
      </c>
      <c r="C3733" s="7" t="s">
        <v>1868</v>
      </c>
      <c r="D3733" s="7" t="s">
        <v>1869</v>
      </c>
      <c r="E3733" s="4" t="s">
        <v>761</v>
      </c>
      <c r="F3733" s="7" t="s">
        <v>2787</v>
      </c>
      <c r="G3733" s="7" t="s">
        <v>2788</v>
      </c>
      <c r="H3733" s="7" t="s">
        <v>76</v>
      </c>
      <c r="I3733" s="7" t="s">
        <v>228</v>
      </c>
      <c r="J3733" s="7" t="s">
        <v>53</v>
      </c>
      <c r="K3733" s="7" t="s">
        <v>314</v>
      </c>
      <c r="L3733" s="7" t="s">
        <v>799</v>
      </c>
      <c r="M3733" s="7" t="s">
        <v>311</v>
      </c>
      <c r="N3733" s="7" t="s">
        <v>630</v>
      </c>
      <c r="O3733" s="7" t="s">
        <v>62</v>
      </c>
      <c r="P3733" s="7" t="s">
        <v>2789</v>
      </c>
      <c r="Q3733" s="7" t="s">
        <v>70</v>
      </c>
      <c r="R3733" s="7" t="s">
        <v>57</v>
      </c>
      <c r="S3733" s="7" t="s">
        <v>1212</v>
      </c>
      <c r="T3733" s="80">
        <v>0.628</v>
      </c>
      <c r="U3733" s="7" t="s">
        <v>1318</v>
      </c>
      <c r="V3733" s="85">
        <v>7.0499999999999993E-2</v>
      </c>
      <c r="W3733" s="81">
        <v>9.99</v>
      </c>
      <c r="X3733" s="4" t="s">
        <v>614</v>
      </c>
      <c r="Y3733" s="4"/>
      <c r="Z3733" s="80">
        <v>343301.23</v>
      </c>
      <c r="AA3733" s="78">
        <v>1</v>
      </c>
      <c r="AB3733" s="103">
        <v>18</v>
      </c>
      <c r="AD3733" s="80">
        <v>61.793999999999997</v>
      </c>
      <c r="AG3733" s="7" t="s">
        <v>17</v>
      </c>
      <c r="AH3733" s="81">
        <v>1.047E-3</v>
      </c>
      <c r="AI3733" s="81">
        <v>1.05107939565977E-4</v>
      </c>
      <c r="AJ3733" s="81">
        <v>2.29469399913731E-5</v>
      </c>
    </row>
    <row r="3734" spans="1:36" s="7" customFormat="1" x14ac:dyDescent="0.2">
      <c r="A3734" s="7">
        <v>11389</v>
      </c>
      <c r="B3734" s="7">
        <v>11390</v>
      </c>
      <c r="C3734" s="7" t="s">
        <v>1607</v>
      </c>
      <c r="D3734" s="7" t="s">
        <v>1608</v>
      </c>
      <c r="E3734" s="4" t="s">
        <v>425</v>
      </c>
      <c r="F3734" s="7" t="s">
        <v>1631</v>
      </c>
      <c r="G3734" s="7" t="s">
        <v>1632</v>
      </c>
      <c r="H3734" s="7" t="s">
        <v>76</v>
      </c>
      <c r="I3734" s="7" t="s">
        <v>229</v>
      </c>
      <c r="J3734" s="7" t="s">
        <v>53</v>
      </c>
      <c r="K3734" s="7" t="s">
        <v>53</v>
      </c>
      <c r="L3734" s="7" t="s">
        <v>799</v>
      </c>
      <c r="M3734" s="7" t="s">
        <v>311</v>
      </c>
      <c r="N3734" s="7" t="s">
        <v>629</v>
      </c>
      <c r="O3734" s="7" t="s">
        <v>62</v>
      </c>
      <c r="P3734" s="7" t="s">
        <v>1439</v>
      </c>
      <c r="Q3734" s="7" t="s">
        <v>70</v>
      </c>
      <c r="R3734" s="7" t="s">
        <v>57</v>
      </c>
      <c r="S3734" s="7" t="s">
        <v>1212</v>
      </c>
      <c r="T3734" s="80">
        <v>4.6109999999999998</v>
      </c>
      <c r="U3734" s="7" t="s">
        <v>1633</v>
      </c>
      <c r="V3734" s="85">
        <v>1.9E-2</v>
      </c>
      <c r="W3734" s="81">
        <v>3.2300000000000002E-2</v>
      </c>
      <c r="X3734" s="4" t="s">
        <v>614</v>
      </c>
      <c r="Y3734" s="4"/>
      <c r="Z3734" s="80">
        <v>622854.23</v>
      </c>
      <c r="AA3734" s="78">
        <v>1</v>
      </c>
      <c r="AB3734" s="103">
        <v>109.77</v>
      </c>
      <c r="AD3734" s="80">
        <v>683.70699999999999</v>
      </c>
      <c r="AG3734" s="7" t="s">
        <v>17</v>
      </c>
      <c r="AH3734" s="81">
        <v>2.2669999999999999E-3</v>
      </c>
      <c r="AI3734" s="81">
        <v>1.1629411567408801E-3</v>
      </c>
      <c r="AJ3734" s="81">
        <v>2.5389081973660102E-4</v>
      </c>
    </row>
    <row r="3735" spans="1:36" s="7" customFormat="1" x14ac:dyDescent="0.2">
      <c r="A3735" s="7">
        <v>11389</v>
      </c>
      <c r="B3735" s="7">
        <v>11390</v>
      </c>
      <c r="C3735" s="7" t="s">
        <v>1634</v>
      </c>
      <c r="D3735" s="7" t="s">
        <v>1635</v>
      </c>
      <c r="E3735" s="4" t="s">
        <v>425</v>
      </c>
      <c r="F3735" s="7" t="s">
        <v>1636</v>
      </c>
      <c r="G3735" s="7" t="s">
        <v>1637</v>
      </c>
      <c r="H3735" s="7" t="s">
        <v>76</v>
      </c>
      <c r="I3735" s="7" t="s">
        <v>228</v>
      </c>
      <c r="J3735" s="7" t="s">
        <v>53</v>
      </c>
      <c r="K3735" s="7" t="s">
        <v>53</v>
      </c>
      <c r="L3735" s="7" t="s">
        <v>799</v>
      </c>
      <c r="M3735" s="7" t="s">
        <v>311</v>
      </c>
      <c r="N3735" s="7" t="s">
        <v>140</v>
      </c>
      <c r="O3735" s="7" t="s">
        <v>62</v>
      </c>
      <c r="P3735" s="7" t="s">
        <v>1507</v>
      </c>
      <c r="Q3735" s="7" t="s">
        <v>70</v>
      </c>
      <c r="R3735" s="7" t="s">
        <v>57</v>
      </c>
      <c r="S3735" s="7" t="s">
        <v>1212</v>
      </c>
      <c r="T3735" s="80">
        <v>0.496</v>
      </c>
      <c r="U3735" s="7" t="s">
        <v>1638</v>
      </c>
      <c r="V3735" s="85">
        <v>2.75E-2</v>
      </c>
      <c r="W3735" s="81">
        <v>5.8860000000000003E-2</v>
      </c>
      <c r="X3735" s="4" t="s">
        <v>614</v>
      </c>
      <c r="Y3735" s="4"/>
      <c r="Z3735" s="80">
        <v>81212.509999999995</v>
      </c>
      <c r="AA3735" s="78">
        <v>1</v>
      </c>
      <c r="AB3735" s="103">
        <v>98.54</v>
      </c>
      <c r="AD3735" s="80">
        <v>80.027000000000001</v>
      </c>
      <c r="AG3735" s="7" t="s">
        <v>17</v>
      </c>
      <c r="AH3735" s="81">
        <v>9.1E-4</v>
      </c>
      <c r="AI3735" s="81">
        <v>1.3612037890362201E-4</v>
      </c>
      <c r="AJ3735" s="81">
        <v>2.9717509250038199E-5</v>
      </c>
    </row>
    <row r="3736" spans="1:36" s="7" customFormat="1" x14ac:dyDescent="0.2">
      <c r="A3736" s="7">
        <v>11389</v>
      </c>
      <c r="B3736" s="7">
        <v>11390</v>
      </c>
      <c r="C3736" s="7" t="s">
        <v>1639</v>
      </c>
      <c r="D3736" s="7" t="s">
        <v>1640</v>
      </c>
      <c r="E3736" s="4" t="s">
        <v>425</v>
      </c>
      <c r="F3736" s="7" t="s">
        <v>1641</v>
      </c>
      <c r="G3736" s="7" t="s">
        <v>1642</v>
      </c>
      <c r="H3736" s="7" t="s">
        <v>76</v>
      </c>
      <c r="I3736" s="7" t="s">
        <v>229</v>
      </c>
      <c r="J3736" s="7" t="s">
        <v>53</v>
      </c>
      <c r="K3736" s="7" t="s">
        <v>53</v>
      </c>
      <c r="L3736" s="7" t="s">
        <v>799</v>
      </c>
      <c r="M3736" s="7" t="s">
        <v>311</v>
      </c>
      <c r="N3736" s="7" t="s">
        <v>630</v>
      </c>
      <c r="O3736" s="7" t="s">
        <v>62</v>
      </c>
      <c r="P3736" s="7" t="s">
        <v>1404</v>
      </c>
      <c r="Q3736" s="7" t="s">
        <v>65</v>
      </c>
      <c r="R3736" s="7" t="s">
        <v>57</v>
      </c>
      <c r="S3736" s="7" t="s">
        <v>1212</v>
      </c>
      <c r="T3736" s="80">
        <v>1.3029999999999999</v>
      </c>
      <c r="U3736" s="7" t="s">
        <v>1356</v>
      </c>
      <c r="V3736" s="85">
        <v>0.03</v>
      </c>
      <c r="W3736" s="81">
        <v>3.7900000000000003E-2</v>
      </c>
      <c r="X3736" s="4" t="s">
        <v>614</v>
      </c>
      <c r="Y3736" s="4"/>
      <c r="Z3736" s="80">
        <v>572613.81999999995</v>
      </c>
      <c r="AA3736" s="78">
        <v>1</v>
      </c>
      <c r="AB3736" s="103">
        <v>115.72</v>
      </c>
      <c r="AD3736" s="80">
        <v>662.62900000000002</v>
      </c>
      <c r="AG3736" s="7" t="s">
        <v>17</v>
      </c>
      <c r="AH3736" s="81">
        <v>7.0229999999999997E-3</v>
      </c>
      <c r="AI3736" s="81">
        <v>1.1270882145713299E-3</v>
      </c>
      <c r="AJ3736" s="81">
        <v>2.4606348227878302E-4</v>
      </c>
    </row>
    <row r="3737" spans="1:36" s="7" customFormat="1" x14ac:dyDescent="0.2">
      <c r="A3737" s="7">
        <v>11389</v>
      </c>
      <c r="B3737" s="7">
        <v>11390</v>
      </c>
      <c r="C3737" s="7" t="s">
        <v>1643</v>
      </c>
      <c r="D3737" s="7" t="s">
        <v>1644</v>
      </c>
      <c r="E3737" s="4" t="s">
        <v>425</v>
      </c>
      <c r="F3737" s="7" t="s">
        <v>1645</v>
      </c>
      <c r="G3737" s="7" t="s">
        <v>1646</v>
      </c>
      <c r="H3737" s="7" t="s">
        <v>76</v>
      </c>
      <c r="I3737" s="7" t="s">
        <v>228</v>
      </c>
      <c r="J3737" s="7" t="s">
        <v>53</v>
      </c>
      <c r="K3737" s="7" t="s">
        <v>53</v>
      </c>
      <c r="L3737" s="7" t="s">
        <v>799</v>
      </c>
      <c r="M3737" s="7" t="s">
        <v>311</v>
      </c>
      <c r="N3737" s="7" t="s">
        <v>258</v>
      </c>
      <c r="O3737" s="7" t="s">
        <v>62</v>
      </c>
      <c r="P3737" s="7" t="s">
        <v>1647</v>
      </c>
      <c r="Q3737" s="7" t="s">
        <v>65</v>
      </c>
      <c r="R3737" s="7" t="s">
        <v>57</v>
      </c>
      <c r="S3737" s="7" t="s">
        <v>1212</v>
      </c>
      <c r="T3737" s="80">
        <v>1.2490000000000001</v>
      </c>
      <c r="U3737" s="7" t="s">
        <v>1648</v>
      </c>
      <c r="V3737" s="85">
        <v>3.2500000000000001E-2</v>
      </c>
      <c r="W3737" s="81">
        <v>5.6279999999999997E-2</v>
      </c>
      <c r="X3737" s="4" t="s">
        <v>614</v>
      </c>
      <c r="Y3737" s="4"/>
      <c r="Z3737" s="80">
        <v>623494.81999999995</v>
      </c>
      <c r="AA3737" s="78">
        <v>1</v>
      </c>
      <c r="AB3737" s="103">
        <v>98</v>
      </c>
      <c r="AD3737" s="80">
        <v>611.02499999999998</v>
      </c>
      <c r="AG3737" s="7" t="s">
        <v>17</v>
      </c>
      <c r="AH3737" s="81">
        <v>1.0004000000000001E-2</v>
      </c>
      <c r="AI3737" s="81">
        <v>1.03931353592643E-3</v>
      </c>
      <c r="AJ3737" s="81">
        <v>2.2690070264535299E-4</v>
      </c>
    </row>
    <row r="3738" spans="1:36" s="7" customFormat="1" x14ac:dyDescent="0.2">
      <c r="A3738" s="7">
        <v>11389</v>
      </c>
      <c r="B3738" s="7">
        <v>11390</v>
      </c>
      <c r="C3738" s="7" t="s">
        <v>1649</v>
      </c>
      <c r="D3738" s="7" t="s">
        <v>1650</v>
      </c>
      <c r="E3738" s="4" t="s">
        <v>425</v>
      </c>
      <c r="F3738" s="7" t="s">
        <v>1651</v>
      </c>
      <c r="G3738" s="7" t="s">
        <v>1652</v>
      </c>
      <c r="H3738" s="7" t="s">
        <v>76</v>
      </c>
      <c r="I3738" s="7" t="s">
        <v>228</v>
      </c>
      <c r="J3738" s="7" t="s">
        <v>53</v>
      </c>
      <c r="K3738" s="7" t="s">
        <v>53</v>
      </c>
      <c r="L3738" s="7" t="s">
        <v>799</v>
      </c>
      <c r="M3738" s="7" t="s">
        <v>311</v>
      </c>
      <c r="N3738" s="7" t="s">
        <v>629</v>
      </c>
      <c r="O3738" s="7" t="s">
        <v>62</v>
      </c>
      <c r="P3738" s="7" t="s">
        <v>1205</v>
      </c>
      <c r="Q3738" s="7" t="s">
        <v>65</v>
      </c>
      <c r="R3738" s="7" t="s">
        <v>57</v>
      </c>
      <c r="S3738" s="7" t="s">
        <v>1212</v>
      </c>
      <c r="T3738" s="80">
        <v>1.9350000000000001</v>
      </c>
      <c r="U3738" s="7" t="s">
        <v>1653</v>
      </c>
      <c r="V3738" s="85">
        <v>1.44E-2</v>
      </c>
      <c r="W3738" s="81">
        <v>4.8579999999999998E-2</v>
      </c>
      <c r="X3738" s="4" t="s">
        <v>614</v>
      </c>
      <c r="Y3738" s="4"/>
      <c r="Z3738" s="80">
        <v>2584468.36</v>
      </c>
      <c r="AA3738" s="78">
        <v>1</v>
      </c>
      <c r="AB3738" s="103">
        <v>93.75</v>
      </c>
      <c r="AD3738" s="80">
        <v>2422.9389999999999</v>
      </c>
      <c r="AG3738" s="7" t="s">
        <v>17</v>
      </c>
      <c r="AH3738" s="81">
        <v>6.4609999999999997E-3</v>
      </c>
      <c r="AI3738" s="81">
        <v>4.1212613317431201E-3</v>
      </c>
      <c r="AJ3738" s="81">
        <v>8.9974493705028997E-4</v>
      </c>
    </row>
    <row r="3739" spans="1:36" s="7" customFormat="1" x14ac:dyDescent="0.2">
      <c r="A3739" s="7">
        <v>11389</v>
      </c>
      <c r="B3739" s="7">
        <v>11390</v>
      </c>
      <c r="C3739" s="7" t="s">
        <v>1467</v>
      </c>
      <c r="D3739" s="7" t="s">
        <v>1468</v>
      </c>
      <c r="E3739" s="4" t="s">
        <v>425</v>
      </c>
      <c r="F3739" s="7" t="s">
        <v>1469</v>
      </c>
      <c r="G3739" s="7" t="s">
        <v>1470</v>
      </c>
      <c r="H3739" s="7" t="s">
        <v>76</v>
      </c>
      <c r="I3739" s="7" t="s">
        <v>230</v>
      </c>
      <c r="J3739" s="7" t="s">
        <v>53</v>
      </c>
      <c r="K3739" s="7" t="s">
        <v>53</v>
      </c>
      <c r="L3739" s="7" t="s">
        <v>799</v>
      </c>
      <c r="M3739" s="7" t="s">
        <v>311</v>
      </c>
      <c r="N3739" s="7" t="s">
        <v>267</v>
      </c>
      <c r="O3739" s="7" t="s">
        <v>62</v>
      </c>
      <c r="P3739" s="7" t="s">
        <v>1439</v>
      </c>
      <c r="Q3739" s="7" t="s">
        <v>70</v>
      </c>
      <c r="R3739" s="7" t="s">
        <v>57</v>
      </c>
      <c r="S3739" s="7" t="s">
        <v>1212</v>
      </c>
      <c r="T3739" s="80">
        <v>3.129</v>
      </c>
      <c r="U3739" s="7" t="s">
        <v>1471</v>
      </c>
      <c r="V3739" s="85">
        <v>4.6899999999999997E-2</v>
      </c>
      <c r="W3739" s="81">
        <v>7.5190000000000007E-2</v>
      </c>
      <c r="X3739" s="4" t="s">
        <v>614</v>
      </c>
      <c r="Y3739" s="4"/>
      <c r="Z3739" s="80">
        <v>2798670.52</v>
      </c>
      <c r="AA3739" s="78">
        <v>1</v>
      </c>
      <c r="AB3739" s="103">
        <v>99.56</v>
      </c>
      <c r="AD3739" s="80">
        <v>2786.3560000000002</v>
      </c>
      <c r="AG3739" s="7" t="s">
        <v>17</v>
      </c>
      <c r="AH3739" s="81">
        <v>2.4359999999999998E-3</v>
      </c>
      <c r="AI3739" s="81">
        <v>4.7394104219098399E-3</v>
      </c>
      <c r="AJ3739" s="81">
        <v>1.0346979209671101E-3</v>
      </c>
    </row>
    <row r="3740" spans="1:36" s="7" customFormat="1" x14ac:dyDescent="0.2">
      <c r="A3740" s="7">
        <v>11389</v>
      </c>
      <c r="B3740" s="7">
        <v>11390</v>
      </c>
      <c r="C3740" s="7" t="s">
        <v>1654</v>
      </c>
      <c r="D3740" s="7" t="s">
        <v>1655</v>
      </c>
      <c r="E3740" s="4" t="s">
        <v>425</v>
      </c>
      <c r="F3740" s="7" t="s">
        <v>1656</v>
      </c>
      <c r="G3740" s="7" t="s">
        <v>1657</v>
      </c>
      <c r="H3740" s="7" t="s">
        <v>76</v>
      </c>
      <c r="I3740" s="7" t="s">
        <v>229</v>
      </c>
      <c r="J3740" s="7" t="s">
        <v>53</v>
      </c>
      <c r="K3740" s="7" t="s">
        <v>53</v>
      </c>
      <c r="L3740" s="7" t="s">
        <v>799</v>
      </c>
      <c r="M3740" s="7" t="s">
        <v>311</v>
      </c>
      <c r="N3740" s="7" t="s">
        <v>629</v>
      </c>
      <c r="O3740" s="7" t="s">
        <v>62</v>
      </c>
      <c r="P3740" s="7" t="s">
        <v>1205</v>
      </c>
      <c r="Q3740" s="7" t="s">
        <v>65</v>
      </c>
      <c r="R3740" s="7" t="s">
        <v>57</v>
      </c>
      <c r="S3740" s="7" t="s">
        <v>1212</v>
      </c>
      <c r="T3740" s="80">
        <v>1.3540000000000001</v>
      </c>
      <c r="U3740" s="7" t="s">
        <v>1648</v>
      </c>
      <c r="V3740" s="85">
        <v>8.3000000000000001E-3</v>
      </c>
      <c r="W3740" s="81">
        <v>2.188E-2</v>
      </c>
      <c r="X3740" s="4" t="s">
        <v>614</v>
      </c>
      <c r="Y3740" s="4"/>
      <c r="Z3740" s="80">
        <v>15394050.939999999</v>
      </c>
      <c r="AA3740" s="78">
        <v>1</v>
      </c>
      <c r="AB3740" s="103">
        <v>114.36</v>
      </c>
      <c r="AD3740" s="80">
        <v>17604.636999999999</v>
      </c>
      <c r="AG3740" s="7" t="s">
        <v>17</v>
      </c>
      <c r="AH3740" s="81">
        <v>1.2970000000000001E-2</v>
      </c>
      <c r="AI3740" s="81">
        <v>2.9944338543167401E-2</v>
      </c>
      <c r="AJ3740" s="81">
        <v>6.5373837834591499E-3</v>
      </c>
    </row>
    <row r="3741" spans="1:36" s="7" customFormat="1" x14ac:dyDescent="0.2">
      <c r="A3741" s="7">
        <v>11389</v>
      </c>
      <c r="B3741" s="7">
        <v>11390</v>
      </c>
      <c r="C3741" s="7" t="s">
        <v>1654</v>
      </c>
      <c r="D3741" s="7" t="s">
        <v>1655</v>
      </c>
      <c r="E3741" s="4" t="s">
        <v>425</v>
      </c>
      <c r="F3741" s="7" t="s">
        <v>1658</v>
      </c>
      <c r="G3741" s="7" t="s">
        <v>1659</v>
      </c>
      <c r="H3741" s="7" t="s">
        <v>76</v>
      </c>
      <c r="I3741" s="7" t="s">
        <v>229</v>
      </c>
      <c r="J3741" s="7" t="s">
        <v>53</v>
      </c>
      <c r="K3741" s="7" t="s">
        <v>53</v>
      </c>
      <c r="L3741" s="7" t="s">
        <v>799</v>
      </c>
      <c r="M3741" s="7" t="s">
        <v>311</v>
      </c>
      <c r="N3741" s="7" t="s">
        <v>629</v>
      </c>
      <c r="O3741" s="7" t="s">
        <v>62</v>
      </c>
      <c r="P3741" s="7" t="s">
        <v>1205</v>
      </c>
      <c r="Q3741" s="7" t="s">
        <v>65</v>
      </c>
      <c r="R3741" s="7" t="s">
        <v>57</v>
      </c>
      <c r="S3741" s="7" t="s">
        <v>1212</v>
      </c>
      <c r="T3741" s="80">
        <v>4.99</v>
      </c>
      <c r="U3741" s="7" t="s">
        <v>1660</v>
      </c>
      <c r="V3741" s="85">
        <v>1.6500000000000001E-2</v>
      </c>
      <c r="W3741" s="81">
        <v>2.7019999999999999E-2</v>
      </c>
      <c r="X3741" s="4" t="s">
        <v>614</v>
      </c>
      <c r="Y3741" s="4"/>
      <c r="Z3741" s="80">
        <v>3833614</v>
      </c>
      <c r="AA3741" s="78">
        <v>1</v>
      </c>
      <c r="AB3741" s="103">
        <v>111.02</v>
      </c>
      <c r="AD3741" s="80">
        <v>4256.0780000000004</v>
      </c>
      <c r="AG3741" s="7" t="s">
        <v>17</v>
      </c>
      <c r="AH3741" s="81">
        <v>1.812E-3</v>
      </c>
      <c r="AI3741" s="81">
        <v>7.2393114873755904E-3</v>
      </c>
      <c r="AJ3741" s="81">
        <v>1.5804709612387601E-3</v>
      </c>
    </row>
    <row r="3742" spans="1:36" s="7" customFormat="1" x14ac:dyDescent="0.2">
      <c r="A3742" s="7">
        <v>11389</v>
      </c>
      <c r="B3742" s="7">
        <v>11390</v>
      </c>
      <c r="C3742" s="7" t="s">
        <v>1654</v>
      </c>
      <c r="D3742" s="7" t="s">
        <v>1655</v>
      </c>
      <c r="E3742" s="4" t="s">
        <v>425</v>
      </c>
      <c r="F3742" s="7" t="s">
        <v>2790</v>
      </c>
      <c r="G3742" s="7" t="s">
        <v>2791</v>
      </c>
      <c r="H3742" s="7" t="s">
        <v>76</v>
      </c>
      <c r="I3742" s="7" t="s">
        <v>228</v>
      </c>
      <c r="J3742" s="7" t="s">
        <v>53</v>
      </c>
      <c r="K3742" s="7" t="s">
        <v>53</v>
      </c>
      <c r="L3742" s="7" t="s">
        <v>799</v>
      </c>
      <c r="M3742" s="7" t="s">
        <v>311</v>
      </c>
      <c r="N3742" s="7" t="s">
        <v>629</v>
      </c>
      <c r="O3742" s="7" t="s">
        <v>62</v>
      </c>
      <c r="P3742" s="7" t="s">
        <v>1205</v>
      </c>
      <c r="Q3742" s="7" t="s">
        <v>65</v>
      </c>
      <c r="R3742" s="7" t="s">
        <v>57</v>
      </c>
      <c r="S3742" s="7" t="s">
        <v>1212</v>
      </c>
      <c r="T3742" s="80">
        <v>0.249</v>
      </c>
      <c r="U3742" s="7" t="s">
        <v>1466</v>
      </c>
      <c r="V3742" s="85">
        <v>1.6299999999999999E-2</v>
      </c>
      <c r="W3742" s="81">
        <v>4.5199999999999997E-2</v>
      </c>
      <c r="X3742" s="4" t="s">
        <v>614</v>
      </c>
      <c r="Y3742" s="4"/>
      <c r="Z3742" s="80">
        <v>75681.5</v>
      </c>
      <c r="AA3742" s="78">
        <v>1</v>
      </c>
      <c r="AB3742" s="103">
        <v>99.71</v>
      </c>
      <c r="AD3742" s="80">
        <v>75.462000000000003</v>
      </c>
      <c r="AG3742" s="7" t="s">
        <v>17</v>
      </c>
      <c r="AH3742" s="81">
        <v>7.27E-4</v>
      </c>
      <c r="AI3742" s="81">
        <v>1.28355979598612E-4</v>
      </c>
      <c r="AJ3742" s="81">
        <v>2.8022402242358E-5</v>
      </c>
    </row>
    <row r="3743" spans="1:36" s="7" customFormat="1" x14ac:dyDescent="0.2">
      <c r="A3743" s="7">
        <v>11389</v>
      </c>
      <c r="B3743" s="7">
        <v>11390</v>
      </c>
      <c r="C3743" s="7" t="s">
        <v>1661</v>
      </c>
      <c r="D3743" s="7" t="s">
        <v>1662</v>
      </c>
      <c r="E3743" s="4" t="s">
        <v>425</v>
      </c>
      <c r="F3743" s="7" t="s">
        <v>1663</v>
      </c>
      <c r="G3743" s="7" t="s">
        <v>1664</v>
      </c>
      <c r="H3743" s="7" t="s">
        <v>76</v>
      </c>
      <c r="I3743" s="7" t="s">
        <v>230</v>
      </c>
      <c r="J3743" s="7" t="s">
        <v>53</v>
      </c>
      <c r="K3743" s="7" t="s">
        <v>53</v>
      </c>
      <c r="L3743" s="7" t="s">
        <v>799</v>
      </c>
      <c r="M3743" s="7" t="s">
        <v>311</v>
      </c>
      <c r="N3743" s="7" t="s">
        <v>267</v>
      </c>
      <c r="O3743" s="7" t="s">
        <v>62</v>
      </c>
      <c r="P3743" s="7" t="s">
        <v>1562</v>
      </c>
      <c r="Q3743" s="7" t="s">
        <v>70</v>
      </c>
      <c r="R3743" s="7" t="s">
        <v>57</v>
      </c>
      <c r="S3743" s="7" t="s">
        <v>1212</v>
      </c>
      <c r="T3743" s="80">
        <v>2.7440000000000002</v>
      </c>
      <c r="U3743" s="7" t="s">
        <v>1471</v>
      </c>
      <c r="V3743" s="85">
        <v>5.4800000000000001E-2</v>
      </c>
      <c r="W3743" s="81">
        <v>6.9919999999999996E-2</v>
      </c>
      <c r="X3743" s="4" t="s">
        <v>614</v>
      </c>
      <c r="Y3743" s="4"/>
      <c r="Z3743" s="80">
        <v>5068287.59</v>
      </c>
      <c r="AA3743" s="78">
        <v>1</v>
      </c>
      <c r="AB3743" s="103">
        <v>101.15</v>
      </c>
      <c r="AD3743" s="80">
        <v>5126.5730000000003</v>
      </c>
      <c r="AG3743" s="7" t="s">
        <v>17</v>
      </c>
      <c r="AH3743" s="81">
        <v>1.8870999999999999E-2</v>
      </c>
      <c r="AI3743" s="81">
        <v>8.7199660754752606E-3</v>
      </c>
      <c r="AJ3743" s="81">
        <v>1.9037242960617401E-3</v>
      </c>
    </row>
    <row r="3744" spans="1:36" s="7" customFormat="1" x14ac:dyDescent="0.2">
      <c r="A3744" s="7">
        <v>11389</v>
      </c>
      <c r="B3744" s="7">
        <v>11390</v>
      </c>
      <c r="C3744" s="7" t="s">
        <v>1665</v>
      </c>
      <c r="D3744" s="7" t="s">
        <v>1666</v>
      </c>
      <c r="E3744" s="4" t="s">
        <v>761</v>
      </c>
      <c r="F3744" s="7" t="s">
        <v>1667</v>
      </c>
      <c r="G3744" s="7" t="s">
        <v>1668</v>
      </c>
      <c r="H3744" s="7" t="s">
        <v>76</v>
      </c>
      <c r="I3744" s="7" t="s">
        <v>228</v>
      </c>
      <c r="J3744" s="7" t="s">
        <v>53</v>
      </c>
      <c r="K3744" s="7" t="s">
        <v>314</v>
      </c>
      <c r="L3744" s="7" t="s">
        <v>799</v>
      </c>
      <c r="M3744" s="7" t="s">
        <v>311</v>
      </c>
      <c r="N3744" s="7" t="s">
        <v>630</v>
      </c>
      <c r="O3744" s="7" t="s">
        <v>62</v>
      </c>
      <c r="P3744" s="7" t="s">
        <v>1439</v>
      </c>
      <c r="Q3744" s="7" t="s">
        <v>65</v>
      </c>
      <c r="R3744" s="7" t="s">
        <v>57</v>
      </c>
      <c r="S3744" s="7" t="s">
        <v>1212</v>
      </c>
      <c r="T3744" s="80">
        <v>0.16700000000000001</v>
      </c>
      <c r="U3744" s="7" t="s">
        <v>1571</v>
      </c>
      <c r="V3744" s="85">
        <v>3.9E-2</v>
      </c>
      <c r="W3744" s="81">
        <v>5.8869999999999999E-2</v>
      </c>
      <c r="X3744" s="4" t="s">
        <v>614</v>
      </c>
      <c r="Y3744" s="4"/>
      <c r="Z3744" s="80">
        <v>3127395.57</v>
      </c>
      <c r="AA3744" s="78">
        <v>1</v>
      </c>
      <c r="AB3744" s="103">
        <v>100.98</v>
      </c>
      <c r="AD3744" s="80">
        <v>3158.0439999999999</v>
      </c>
      <c r="AG3744" s="7" t="s">
        <v>17</v>
      </c>
      <c r="AH3744" s="81">
        <v>8.0770000000000008E-3</v>
      </c>
      <c r="AI3744" s="81">
        <v>5.3716269138922197E-3</v>
      </c>
      <c r="AJ3744" s="81">
        <v>1.17272206988471E-3</v>
      </c>
    </row>
    <row r="3745" spans="1:36" s="7" customFormat="1" x14ac:dyDescent="0.2">
      <c r="A3745" s="7">
        <v>11389</v>
      </c>
      <c r="B3745" s="7">
        <v>11390</v>
      </c>
      <c r="C3745" s="7" t="s">
        <v>1441</v>
      </c>
      <c r="D3745" s="7" t="s">
        <v>1442</v>
      </c>
      <c r="E3745" s="4" t="s">
        <v>425</v>
      </c>
      <c r="F3745" s="7" t="s">
        <v>1669</v>
      </c>
      <c r="G3745" s="7" t="s">
        <v>1670</v>
      </c>
      <c r="H3745" s="7" t="s">
        <v>76</v>
      </c>
      <c r="I3745" s="7" t="s">
        <v>229</v>
      </c>
      <c r="J3745" s="7" t="s">
        <v>53</v>
      </c>
      <c r="K3745" s="7" t="s">
        <v>53</v>
      </c>
      <c r="L3745" s="7" t="s">
        <v>799</v>
      </c>
      <c r="M3745" s="7" t="s">
        <v>311</v>
      </c>
      <c r="N3745" s="7" t="s">
        <v>629</v>
      </c>
      <c r="O3745" s="7" t="s">
        <v>62</v>
      </c>
      <c r="P3745" s="7" t="s">
        <v>1562</v>
      </c>
      <c r="Q3745" s="7" t="s">
        <v>65</v>
      </c>
      <c r="R3745" s="7" t="s">
        <v>57</v>
      </c>
      <c r="S3745" s="7" t="s">
        <v>1212</v>
      </c>
      <c r="T3745" s="80">
        <v>1.7190000000000001</v>
      </c>
      <c r="U3745" s="7" t="s">
        <v>1420</v>
      </c>
      <c r="V3745" s="85">
        <v>1.4E-2</v>
      </c>
      <c r="W3745" s="81">
        <v>2.4170000000000001E-2</v>
      </c>
      <c r="X3745" s="4" t="s">
        <v>614</v>
      </c>
      <c r="Y3745" s="4"/>
      <c r="Z3745" s="80">
        <v>2860388.2</v>
      </c>
      <c r="AA3745" s="78">
        <v>1</v>
      </c>
      <c r="AB3745" s="103">
        <v>113.95</v>
      </c>
      <c r="AD3745" s="80">
        <v>3259.4119999999998</v>
      </c>
      <c r="AG3745" s="7" t="s">
        <v>17</v>
      </c>
      <c r="AH3745" s="81">
        <v>3.545E-3</v>
      </c>
      <c r="AI3745" s="81">
        <v>5.5440477920532501E-3</v>
      </c>
      <c r="AJ3745" s="81">
        <v>1.2103646262963199E-3</v>
      </c>
    </row>
    <row r="3746" spans="1:36" s="7" customFormat="1" x14ac:dyDescent="0.2">
      <c r="A3746" s="7">
        <v>11389</v>
      </c>
      <c r="B3746" s="7">
        <v>11390</v>
      </c>
      <c r="C3746" s="7" t="s">
        <v>1618</v>
      </c>
      <c r="D3746" s="7" t="s">
        <v>1619</v>
      </c>
      <c r="E3746" s="4" t="s">
        <v>425</v>
      </c>
      <c r="F3746" s="7" t="s">
        <v>1671</v>
      </c>
      <c r="G3746" s="7" t="s">
        <v>1672</v>
      </c>
      <c r="H3746" s="7" t="s">
        <v>76</v>
      </c>
      <c r="I3746" s="7" t="s">
        <v>228</v>
      </c>
      <c r="J3746" s="7" t="s">
        <v>53</v>
      </c>
      <c r="K3746" s="7" t="s">
        <v>53</v>
      </c>
      <c r="L3746" s="7" t="s">
        <v>799</v>
      </c>
      <c r="M3746" s="7" t="s">
        <v>311</v>
      </c>
      <c r="N3746" s="7" t="s">
        <v>140</v>
      </c>
      <c r="O3746" s="7" t="s">
        <v>62</v>
      </c>
      <c r="P3746" s="7" t="s">
        <v>1439</v>
      </c>
      <c r="Q3746" s="7" t="s">
        <v>70</v>
      </c>
      <c r="R3746" s="7" t="s">
        <v>57</v>
      </c>
      <c r="S3746" s="7" t="s">
        <v>1212</v>
      </c>
      <c r="T3746" s="80">
        <v>0.73499999999999999</v>
      </c>
      <c r="U3746" s="7" t="s">
        <v>1622</v>
      </c>
      <c r="V3746" s="85">
        <v>4.1700000000000001E-2</v>
      </c>
      <c r="W3746" s="81">
        <v>5.4559999999999997E-2</v>
      </c>
      <c r="X3746" s="4" t="s">
        <v>614</v>
      </c>
      <c r="Y3746" s="4"/>
      <c r="Z3746" s="80">
        <v>539842.5</v>
      </c>
      <c r="AA3746" s="78">
        <v>1</v>
      </c>
      <c r="AB3746" s="103">
        <v>100.18</v>
      </c>
      <c r="AD3746" s="80">
        <v>540.81399999999996</v>
      </c>
      <c r="AG3746" s="7" t="s">
        <v>17</v>
      </c>
      <c r="AH3746" s="81">
        <v>5.1739999999999998E-3</v>
      </c>
      <c r="AI3746" s="81">
        <v>9.1988970321912899E-4</v>
      </c>
      <c r="AJ3746" s="81">
        <v>2.0082834755980801E-4</v>
      </c>
    </row>
    <row r="3747" spans="1:36" s="7" customFormat="1" x14ac:dyDescent="0.2">
      <c r="A3747" s="7">
        <v>11389</v>
      </c>
      <c r="B3747" s="7">
        <v>11390</v>
      </c>
      <c r="C3747" s="7" t="s">
        <v>1673</v>
      </c>
      <c r="D3747" s="7" t="s">
        <v>1674</v>
      </c>
      <c r="E3747" s="4" t="s">
        <v>425</v>
      </c>
      <c r="F3747" s="7" t="s">
        <v>1675</v>
      </c>
      <c r="G3747" s="7" t="s">
        <v>1676</v>
      </c>
      <c r="H3747" s="7" t="s">
        <v>76</v>
      </c>
      <c r="I3747" s="7" t="s">
        <v>229</v>
      </c>
      <c r="J3747" s="7" t="s">
        <v>53</v>
      </c>
      <c r="K3747" s="7" t="s">
        <v>53</v>
      </c>
      <c r="L3747" s="7" t="s">
        <v>799</v>
      </c>
      <c r="M3747" s="7" t="s">
        <v>311</v>
      </c>
      <c r="N3747" s="7" t="s">
        <v>629</v>
      </c>
      <c r="O3747" s="7" t="s">
        <v>62</v>
      </c>
      <c r="P3747" s="7" t="s">
        <v>1562</v>
      </c>
      <c r="Q3747" s="7" t="s">
        <v>70</v>
      </c>
      <c r="R3747" s="7" t="s">
        <v>57</v>
      </c>
      <c r="S3747" s="7" t="s">
        <v>1212</v>
      </c>
      <c r="T3747" s="80">
        <v>2.7770000000000001</v>
      </c>
      <c r="U3747" s="7" t="s">
        <v>1677</v>
      </c>
      <c r="V3747" s="85">
        <v>2.75E-2</v>
      </c>
      <c r="W3747" s="81">
        <v>2.7130000000000001E-2</v>
      </c>
      <c r="X3747" s="4" t="s">
        <v>614</v>
      </c>
      <c r="Y3747" s="4"/>
      <c r="Z3747" s="80">
        <v>2100927.56</v>
      </c>
      <c r="AA3747" s="78">
        <v>1</v>
      </c>
      <c r="AB3747" s="103">
        <v>115.62</v>
      </c>
      <c r="AD3747" s="80">
        <v>2429.0920000000001</v>
      </c>
      <c r="AG3747" s="7" t="s">
        <v>17</v>
      </c>
      <c r="AH3747" s="81">
        <v>3.8809999999999999E-3</v>
      </c>
      <c r="AI3747" s="81">
        <v>4.1317277912296399E-3</v>
      </c>
      <c r="AJ3747" s="81">
        <v>9.0202995204298302E-4</v>
      </c>
    </row>
    <row r="3748" spans="1:36" s="7" customFormat="1" x14ac:dyDescent="0.2">
      <c r="A3748" s="7">
        <v>11389</v>
      </c>
      <c r="B3748" s="7">
        <v>11390</v>
      </c>
      <c r="C3748" s="7" t="s">
        <v>1678</v>
      </c>
      <c r="D3748" s="7" t="s">
        <v>1679</v>
      </c>
      <c r="E3748" s="4" t="s">
        <v>761</v>
      </c>
      <c r="F3748" s="7" t="s">
        <v>1680</v>
      </c>
      <c r="G3748" s="7" t="s">
        <v>1681</v>
      </c>
      <c r="H3748" s="7" t="s">
        <v>76</v>
      </c>
      <c r="I3748" s="7" t="s">
        <v>230</v>
      </c>
      <c r="J3748" s="7" t="s">
        <v>53</v>
      </c>
      <c r="K3748" s="7" t="s">
        <v>315</v>
      </c>
      <c r="L3748" s="7" t="s">
        <v>799</v>
      </c>
      <c r="M3748" s="7" t="s">
        <v>311</v>
      </c>
      <c r="N3748" s="7" t="s">
        <v>630</v>
      </c>
      <c r="O3748" s="7" t="s">
        <v>62</v>
      </c>
      <c r="P3748" s="7" t="s">
        <v>1562</v>
      </c>
      <c r="Q3748" s="7" t="s">
        <v>70</v>
      </c>
      <c r="R3748" s="7" t="s">
        <v>57</v>
      </c>
      <c r="S3748" s="7" t="s">
        <v>1212</v>
      </c>
      <c r="T3748" s="80">
        <v>2.91</v>
      </c>
      <c r="U3748" s="7" t="s">
        <v>1682</v>
      </c>
      <c r="V3748" s="85">
        <v>4.2999999999999997E-2</v>
      </c>
      <c r="W3748" s="81">
        <v>0.10149</v>
      </c>
      <c r="X3748" s="4" t="s">
        <v>614</v>
      </c>
      <c r="Y3748" s="4"/>
      <c r="Z3748" s="80">
        <v>1177868.6100000001</v>
      </c>
      <c r="AA3748" s="78">
        <v>1</v>
      </c>
      <c r="AB3748" s="103">
        <v>89.69</v>
      </c>
      <c r="AD3748" s="80">
        <v>1056.43</v>
      </c>
      <c r="AG3748" s="7" t="s">
        <v>17</v>
      </c>
      <c r="AH3748" s="81">
        <v>1.0629999999999999E-3</v>
      </c>
      <c r="AI3748" s="81">
        <v>1.7969191217382999E-3</v>
      </c>
      <c r="AJ3748" s="81">
        <v>3.9229952966585098E-4</v>
      </c>
    </row>
    <row r="3749" spans="1:36" s="7" customFormat="1" x14ac:dyDescent="0.2">
      <c r="A3749" s="7">
        <v>11389</v>
      </c>
      <c r="B3749" s="7">
        <v>11390</v>
      </c>
      <c r="C3749" s="7" t="s">
        <v>1581</v>
      </c>
      <c r="D3749" s="7" t="s">
        <v>1582</v>
      </c>
      <c r="E3749" s="4" t="s">
        <v>425</v>
      </c>
      <c r="F3749" s="7" t="s">
        <v>1683</v>
      </c>
      <c r="G3749" s="7" t="s">
        <v>1684</v>
      </c>
      <c r="H3749" s="7" t="s">
        <v>76</v>
      </c>
      <c r="I3749" s="7" t="s">
        <v>229</v>
      </c>
      <c r="J3749" s="7" t="s">
        <v>53</v>
      </c>
      <c r="K3749" s="7" t="s">
        <v>53</v>
      </c>
      <c r="L3749" s="7" t="s">
        <v>799</v>
      </c>
      <c r="M3749" s="7" t="s">
        <v>311</v>
      </c>
      <c r="N3749" s="7" t="s">
        <v>629</v>
      </c>
      <c r="O3749" s="7" t="s">
        <v>62</v>
      </c>
      <c r="P3749" s="7" t="s">
        <v>1284</v>
      </c>
      <c r="Q3749" s="7" t="s">
        <v>70</v>
      </c>
      <c r="R3749" s="7" t="s">
        <v>57</v>
      </c>
      <c r="S3749" s="7" t="s">
        <v>1212</v>
      </c>
      <c r="T3749" s="80">
        <v>2.456</v>
      </c>
      <c r="U3749" s="7" t="s">
        <v>1476</v>
      </c>
      <c r="V3749" s="85">
        <v>1.77E-2</v>
      </c>
      <c r="W3749" s="81">
        <v>2.7099999999999999E-2</v>
      </c>
      <c r="X3749" s="4" t="s">
        <v>614</v>
      </c>
      <c r="Y3749" s="4"/>
      <c r="Z3749" s="80">
        <v>838453.13</v>
      </c>
      <c r="AA3749" s="78">
        <v>1</v>
      </c>
      <c r="AB3749" s="103">
        <v>113.19</v>
      </c>
      <c r="AD3749" s="80">
        <v>949.04499999999996</v>
      </c>
      <c r="AG3749" s="7" t="s">
        <v>17</v>
      </c>
      <c r="AH3749" s="81">
        <v>3.2299999999999999E-4</v>
      </c>
      <c r="AI3749" s="81">
        <v>1.6142638021795499E-3</v>
      </c>
      <c r="AJ3749" s="81">
        <v>3.52422611953193E-4</v>
      </c>
    </row>
    <row r="3750" spans="1:36" s="7" customFormat="1" x14ac:dyDescent="0.2">
      <c r="A3750" s="7">
        <v>11389</v>
      </c>
      <c r="B3750" s="7">
        <v>11390</v>
      </c>
      <c r="C3750" s="7" t="s">
        <v>1581</v>
      </c>
      <c r="D3750" s="7" t="s">
        <v>1582</v>
      </c>
      <c r="E3750" s="4" t="s">
        <v>425</v>
      </c>
      <c r="F3750" s="7" t="s">
        <v>1685</v>
      </c>
      <c r="G3750" s="7" t="s">
        <v>1686</v>
      </c>
      <c r="H3750" s="7" t="s">
        <v>76</v>
      </c>
      <c r="I3750" s="7" t="s">
        <v>229</v>
      </c>
      <c r="J3750" s="7" t="s">
        <v>53</v>
      </c>
      <c r="K3750" s="7" t="s">
        <v>53</v>
      </c>
      <c r="L3750" s="7" t="s">
        <v>799</v>
      </c>
      <c r="M3750" s="7" t="s">
        <v>311</v>
      </c>
      <c r="N3750" s="7" t="s">
        <v>629</v>
      </c>
      <c r="O3750" s="7" t="s">
        <v>62</v>
      </c>
      <c r="P3750" s="7" t="s">
        <v>1284</v>
      </c>
      <c r="Q3750" s="7" t="s">
        <v>70</v>
      </c>
      <c r="R3750" s="7" t="s">
        <v>57</v>
      </c>
      <c r="S3750" s="7" t="s">
        <v>1212</v>
      </c>
      <c r="T3750" s="80">
        <v>5.4669999999999996</v>
      </c>
      <c r="U3750" s="7" t="s">
        <v>1687</v>
      </c>
      <c r="V3750" s="85">
        <v>2.4799999999999999E-2</v>
      </c>
      <c r="W3750" s="81">
        <v>3.1829999999999997E-2</v>
      </c>
      <c r="X3750" s="4" t="s">
        <v>614</v>
      </c>
      <c r="Y3750" s="4"/>
      <c r="Z3750" s="80">
        <v>3104662</v>
      </c>
      <c r="AA3750" s="78">
        <v>1</v>
      </c>
      <c r="AB3750" s="103">
        <v>111.87</v>
      </c>
      <c r="AD3750" s="80">
        <v>3473.1849999999999</v>
      </c>
      <c r="AG3750" s="7" t="s">
        <v>17</v>
      </c>
      <c r="AH3750" s="81">
        <v>9.4200000000000002E-4</v>
      </c>
      <c r="AI3750" s="81">
        <v>5.9076617633280802E-3</v>
      </c>
      <c r="AJ3750" s="81">
        <v>1.28974804883626E-3</v>
      </c>
    </row>
    <row r="3751" spans="1:36" s="7" customFormat="1" x14ac:dyDescent="0.2">
      <c r="A3751" s="7">
        <v>11389</v>
      </c>
      <c r="B3751" s="7">
        <v>11390</v>
      </c>
      <c r="C3751" s="7" t="s">
        <v>1688</v>
      </c>
      <c r="D3751" s="7" t="s">
        <v>1689</v>
      </c>
      <c r="E3751" s="4" t="s">
        <v>425</v>
      </c>
      <c r="F3751" s="7" t="s">
        <v>1690</v>
      </c>
      <c r="G3751" s="7" t="s">
        <v>1691</v>
      </c>
      <c r="H3751" s="7" t="s">
        <v>76</v>
      </c>
      <c r="I3751" s="7" t="s">
        <v>229</v>
      </c>
      <c r="J3751" s="7" t="s">
        <v>53</v>
      </c>
      <c r="K3751" s="7" t="s">
        <v>53</v>
      </c>
      <c r="L3751" s="7" t="s">
        <v>799</v>
      </c>
      <c r="M3751" s="7" t="s">
        <v>311</v>
      </c>
      <c r="N3751" s="7" t="s">
        <v>629</v>
      </c>
      <c r="O3751" s="7" t="s">
        <v>62</v>
      </c>
      <c r="P3751" s="7" t="s">
        <v>1580</v>
      </c>
      <c r="Q3751" s="7" t="s">
        <v>65</v>
      </c>
      <c r="R3751" s="7" t="s">
        <v>57</v>
      </c>
      <c r="S3751" s="7" t="s">
        <v>1212</v>
      </c>
      <c r="T3751" s="80">
        <v>2.0419999999999998</v>
      </c>
      <c r="U3751" s="7" t="s">
        <v>1368</v>
      </c>
      <c r="V3751" s="85">
        <v>1.4200000000000001E-2</v>
      </c>
      <c r="W3751" s="81">
        <v>2.6589999999999999E-2</v>
      </c>
      <c r="X3751" s="4" t="s">
        <v>614</v>
      </c>
      <c r="Y3751" s="4"/>
      <c r="Z3751" s="80">
        <v>2722427.41</v>
      </c>
      <c r="AA3751" s="78">
        <v>1</v>
      </c>
      <c r="AB3751" s="103">
        <v>112.91</v>
      </c>
      <c r="AD3751" s="80">
        <v>3073.893</v>
      </c>
      <c r="AG3751" s="7" t="s">
        <v>17</v>
      </c>
      <c r="AH3751" s="81">
        <v>2.1580000000000002E-3</v>
      </c>
      <c r="AI3751" s="81">
        <v>5.2284911135674498E-3</v>
      </c>
      <c r="AJ3751" s="81">
        <v>1.1414729688726201E-3</v>
      </c>
    </row>
    <row r="3752" spans="1:36" s="7" customFormat="1" x14ac:dyDescent="0.2">
      <c r="A3752" s="7">
        <v>11389</v>
      </c>
      <c r="B3752" s="7">
        <v>11390</v>
      </c>
      <c r="C3752" s="7" t="s">
        <v>1692</v>
      </c>
      <c r="D3752" s="7" t="s">
        <v>1693</v>
      </c>
      <c r="E3752" s="4" t="s">
        <v>425</v>
      </c>
      <c r="F3752" s="7" t="s">
        <v>1694</v>
      </c>
      <c r="G3752" s="7" t="s">
        <v>1695</v>
      </c>
      <c r="H3752" s="7" t="s">
        <v>76</v>
      </c>
      <c r="I3752" s="7" t="s">
        <v>228</v>
      </c>
      <c r="J3752" s="7" t="s">
        <v>53</v>
      </c>
      <c r="K3752" s="7" t="s">
        <v>53</v>
      </c>
      <c r="L3752" s="7" t="s">
        <v>799</v>
      </c>
      <c r="M3752" s="7" t="s">
        <v>311</v>
      </c>
      <c r="N3752" s="7" t="s">
        <v>156</v>
      </c>
      <c r="O3752" s="7" t="s">
        <v>62</v>
      </c>
      <c r="P3752" s="7" t="s">
        <v>1507</v>
      </c>
      <c r="Q3752" s="7" t="s">
        <v>70</v>
      </c>
      <c r="R3752" s="7" t="s">
        <v>57</v>
      </c>
      <c r="S3752" s="7" t="s">
        <v>1212</v>
      </c>
      <c r="T3752" s="80">
        <v>1.923</v>
      </c>
      <c r="U3752" s="7" t="s">
        <v>1374</v>
      </c>
      <c r="V3752" s="85">
        <v>3.2899999999999999E-2</v>
      </c>
      <c r="W3752" s="81">
        <v>5.7579999999999999E-2</v>
      </c>
      <c r="X3752" s="4" t="s">
        <v>614</v>
      </c>
      <c r="Y3752" s="4"/>
      <c r="Z3752" s="80">
        <v>1699486</v>
      </c>
      <c r="AA3752" s="78">
        <v>1</v>
      </c>
      <c r="AB3752" s="103">
        <v>95.6</v>
      </c>
      <c r="AD3752" s="80">
        <v>1624.7090000000001</v>
      </c>
      <c r="AG3752" s="7" t="s">
        <v>17</v>
      </c>
      <c r="AH3752" s="81">
        <v>2.3749999999999999E-3</v>
      </c>
      <c r="AI3752" s="81">
        <v>2.7635233708576202E-3</v>
      </c>
      <c r="AJ3752" s="81">
        <v>6.0332649672027098E-4</v>
      </c>
    </row>
    <row r="3753" spans="1:36" s="7" customFormat="1" x14ac:dyDescent="0.2">
      <c r="A3753" s="7">
        <v>11389</v>
      </c>
      <c r="B3753" s="7">
        <v>11390</v>
      </c>
      <c r="C3753" s="7" t="s">
        <v>1696</v>
      </c>
      <c r="D3753" s="7" t="s">
        <v>1697</v>
      </c>
      <c r="E3753" s="4" t="s">
        <v>425</v>
      </c>
      <c r="F3753" s="7" t="s">
        <v>1698</v>
      </c>
      <c r="G3753" s="7" t="s">
        <v>1699</v>
      </c>
      <c r="H3753" s="7" t="s">
        <v>76</v>
      </c>
      <c r="I3753" s="7" t="s">
        <v>229</v>
      </c>
      <c r="J3753" s="7" t="s">
        <v>53</v>
      </c>
      <c r="K3753" s="7" t="s">
        <v>53</v>
      </c>
      <c r="L3753" s="7" t="s">
        <v>799</v>
      </c>
      <c r="M3753" s="7" t="s">
        <v>311</v>
      </c>
      <c r="N3753" s="7" t="s">
        <v>258</v>
      </c>
      <c r="O3753" s="7" t="s">
        <v>62</v>
      </c>
      <c r="P3753" s="7" t="s">
        <v>1205</v>
      </c>
      <c r="Q3753" s="7" t="s">
        <v>65</v>
      </c>
      <c r="R3753" s="7" t="s">
        <v>57</v>
      </c>
      <c r="S3753" s="7" t="s">
        <v>1212</v>
      </c>
      <c r="T3753" s="80">
        <v>1.724</v>
      </c>
      <c r="U3753" s="7" t="s">
        <v>1677</v>
      </c>
      <c r="V3753" s="85">
        <v>1E-3</v>
      </c>
      <c r="W3753" s="81">
        <v>1.9689999999999999E-2</v>
      </c>
      <c r="X3753" s="4" t="s">
        <v>614</v>
      </c>
      <c r="Y3753" s="4"/>
      <c r="Z3753" s="80">
        <v>11302756.4</v>
      </c>
      <c r="AA3753" s="78">
        <v>1</v>
      </c>
      <c r="AB3753" s="103">
        <v>110.07</v>
      </c>
      <c r="AD3753" s="80">
        <v>12440.944</v>
      </c>
      <c r="AG3753" s="7" t="s">
        <v>17</v>
      </c>
      <c r="AH3753" s="81">
        <v>1.3198E-2</v>
      </c>
      <c r="AI3753" s="81">
        <v>2.1161234129374599E-2</v>
      </c>
      <c r="AJ3753" s="81">
        <v>4.6198752607584798E-3</v>
      </c>
    </row>
    <row r="3754" spans="1:36" s="7" customFormat="1" x14ac:dyDescent="0.2">
      <c r="A3754" s="7">
        <v>11389</v>
      </c>
      <c r="B3754" s="7">
        <v>11390</v>
      </c>
      <c r="C3754" s="7" t="s">
        <v>1696</v>
      </c>
      <c r="D3754" s="7" t="s">
        <v>1697</v>
      </c>
      <c r="E3754" s="4" t="s">
        <v>425</v>
      </c>
      <c r="F3754" s="7" t="s">
        <v>1700</v>
      </c>
      <c r="G3754" s="7" t="s">
        <v>1701</v>
      </c>
      <c r="H3754" s="7" t="s">
        <v>76</v>
      </c>
      <c r="I3754" s="7" t="s">
        <v>229</v>
      </c>
      <c r="J3754" s="7" t="s">
        <v>53</v>
      </c>
      <c r="K3754" s="7" t="s">
        <v>53</v>
      </c>
      <c r="L3754" s="7" t="s">
        <v>799</v>
      </c>
      <c r="M3754" s="7" t="s">
        <v>311</v>
      </c>
      <c r="N3754" s="7" t="s">
        <v>258</v>
      </c>
      <c r="O3754" s="7" t="s">
        <v>62</v>
      </c>
      <c r="P3754" s="7" t="s">
        <v>1205</v>
      </c>
      <c r="Q3754" s="7" t="s">
        <v>65</v>
      </c>
      <c r="R3754" s="7" t="s">
        <v>57</v>
      </c>
      <c r="S3754" s="7" t="s">
        <v>1212</v>
      </c>
      <c r="T3754" s="80">
        <v>11.45</v>
      </c>
      <c r="U3754" s="7" t="s">
        <v>1702</v>
      </c>
      <c r="V3754" s="85">
        <v>2.07E-2</v>
      </c>
      <c r="W3754" s="81">
        <v>3.286E-2</v>
      </c>
      <c r="X3754" s="4" t="s">
        <v>614</v>
      </c>
      <c r="Y3754" s="4"/>
      <c r="Z3754" s="80">
        <v>12441735.949999999</v>
      </c>
      <c r="AA3754" s="78">
        <v>1</v>
      </c>
      <c r="AB3754" s="103">
        <v>99.37</v>
      </c>
      <c r="AD3754" s="80">
        <v>12363.352999999999</v>
      </c>
      <c r="AG3754" s="7" t="s">
        <v>17</v>
      </c>
      <c r="AH3754" s="81">
        <v>2.7320000000000001E-3</v>
      </c>
      <c r="AI3754" s="81">
        <v>2.10292569747852E-2</v>
      </c>
      <c r="AJ3754" s="81">
        <v>4.5910622913567399E-3</v>
      </c>
    </row>
    <row r="3755" spans="1:36" s="7" customFormat="1" x14ac:dyDescent="0.2">
      <c r="A3755" s="7">
        <v>11389</v>
      </c>
      <c r="B3755" s="7">
        <v>11390</v>
      </c>
      <c r="C3755" s="7" t="s">
        <v>1611</v>
      </c>
      <c r="D3755" s="7" t="s">
        <v>1612</v>
      </c>
      <c r="E3755" s="4" t="s">
        <v>425</v>
      </c>
      <c r="F3755" s="7" t="s">
        <v>1703</v>
      </c>
      <c r="G3755" s="7" t="s">
        <v>1704</v>
      </c>
      <c r="H3755" s="7" t="s">
        <v>76</v>
      </c>
      <c r="I3755" s="7" t="s">
        <v>229</v>
      </c>
      <c r="J3755" s="7" t="s">
        <v>53</v>
      </c>
      <c r="K3755" s="7" t="s">
        <v>53</v>
      </c>
      <c r="L3755" s="7" t="s">
        <v>799</v>
      </c>
      <c r="M3755" s="7" t="s">
        <v>311</v>
      </c>
      <c r="N3755" s="7" t="s">
        <v>260</v>
      </c>
      <c r="O3755" s="7" t="s">
        <v>62</v>
      </c>
      <c r="P3755" s="7" t="s">
        <v>298</v>
      </c>
      <c r="Q3755" s="7" t="s">
        <v>298</v>
      </c>
      <c r="R3755" s="7" t="s">
        <v>298</v>
      </c>
      <c r="S3755" s="7" t="s">
        <v>1212</v>
      </c>
      <c r="T3755" s="80">
        <v>1.38</v>
      </c>
      <c r="U3755" s="7" t="s">
        <v>1648</v>
      </c>
      <c r="V3755" s="85">
        <v>4.8000000000000001E-2</v>
      </c>
      <c r="W3755" s="81">
        <v>0.28370000000000001</v>
      </c>
      <c r="X3755" s="4" t="s">
        <v>614</v>
      </c>
      <c r="Y3755" s="4"/>
      <c r="Z3755" s="80">
        <v>158500</v>
      </c>
      <c r="AA3755" s="78">
        <v>1</v>
      </c>
      <c r="AB3755" s="103">
        <v>99.27</v>
      </c>
      <c r="AD3755" s="80">
        <v>157.34299999999999</v>
      </c>
      <c r="AG3755" s="7" t="s">
        <v>17</v>
      </c>
      <c r="AH3755" s="81">
        <v>1.0529999999999999E-3</v>
      </c>
      <c r="AI3755" s="81">
        <v>2.6763009396429602E-4</v>
      </c>
      <c r="AJ3755" s="81">
        <v>5.84284282561672E-5</v>
      </c>
    </row>
    <row r="3756" spans="1:36" s="7" customFormat="1" x14ac:dyDescent="0.2">
      <c r="A3756" s="7">
        <v>11389</v>
      </c>
      <c r="B3756" s="7">
        <v>11390</v>
      </c>
      <c r="C3756" s="7" t="s">
        <v>1705</v>
      </c>
      <c r="D3756" s="7" t="s">
        <v>1706</v>
      </c>
      <c r="E3756" s="4" t="s">
        <v>425</v>
      </c>
      <c r="F3756" s="7" t="s">
        <v>1707</v>
      </c>
      <c r="G3756" s="7" t="s">
        <v>1708</v>
      </c>
      <c r="H3756" s="7" t="s">
        <v>76</v>
      </c>
      <c r="I3756" s="7" t="s">
        <v>229</v>
      </c>
      <c r="J3756" s="7" t="s">
        <v>53</v>
      </c>
      <c r="K3756" s="7" t="s">
        <v>53</v>
      </c>
      <c r="L3756" s="7" t="s">
        <v>799</v>
      </c>
      <c r="M3756" s="7" t="s">
        <v>311</v>
      </c>
      <c r="N3756" s="7" t="s">
        <v>258</v>
      </c>
      <c r="O3756" s="7" t="s">
        <v>62</v>
      </c>
      <c r="P3756" s="7" t="s">
        <v>1439</v>
      </c>
      <c r="Q3756" s="7" t="s">
        <v>65</v>
      </c>
      <c r="R3756" s="7" t="s">
        <v>57</v>
      </c>
      <c r="S3756" s="7" t="s">
        <v>1212</v>
      </c>
      <c r="T3756" s="80">
        <v>1.1579999999999999</v>
      </c>
      <c r="U3756" s="7" t="s">
        <v>1709</v>
      </c>
      <c r="V3756" s="85">
        <v>1.8499999999999999E-2</v>
      </c>
      <c r="W3756" s="81">
        <v>2.4899999999999999E-2</v>
      </c>
      <c r="X3756" s="4" t="s">
        <v>614</v>
      </c>
      <c r="Y3756" s="4"/>
      <c r="Z3756" s="80">
        <v>228828.64</v>
      </c>
      <c r="AA3756" s="78">
        <v>1</v>
      </c>
      <c r="AB3756" s="103">
        <v>113.24</v>
      </c>
      <c r="AD3756" s="80">
        <v>259.12599999999998</v>
      </c>
      <c r="AG3756" s="7" t="s">
        <v>17</v>
      </c>
      <c r="AH3756" s="81">
        <v>4.1300000000000001E-4</v>
      </c>
      <c r="AI3756" s="81">
        <v>4.4075566025158298E-4</v>
      </c>
      <c r="AJ3756" s="81">
        <v>9.6224830668500299E-5</v>
      </c>
    </row>
    <row r="3757" spans="1:36" s="7" customFormat="1" x14ac:dyDescent="0.2">
      <c r="A3757" s="7">
        <v>11389</v>
      </c>
      <c r="B3757" s="7">
        <v>11390</v>
      </c>
      <c r="C3757" s="7" t="s">
        <v>1710</v>
      </c>
      <c r="D3757" s="7" t="s">
        <v>1711</v>
      </c>
      <c r="E3757" s="4" t="s">
        <v>425</v>
      </c>
      <c r="F3757" s="7" t="s">
        <v>1712</v>
      </c>
      <c r="G3757" s="7" t="s">
        <v>1713</v>
      </c>
      <c r="H3757" s="7" t="s">
        <v>76</v>
      </c>
      <c r="I3757" s="7" t="s">
        <v>228</v>
      </c>
      <c r="J3757" s="7" t="s">
        <v>53</v>
      </c>
      <c r="K3757" s="7" t="s">
        <v>53</v>
      </c>
      <c r="L3757" s="7" t="s">
        <v>799</v>
      </c>
      <c r="M3757" s="7" t="s">
        <v>311</v>
      </c>
      <c r="N3757" s="7" t="s">
        <v>625</v>
      </c>
      <c r="O3757" s="7" t="s">
        <v>62</v>
      </c>
      <c r="P3757" s="7" t="s">
        <v>298</v>
      </c>
      <c r="Q3757" s="7" t="s">
        <v>298</v>
      </c>
      <c r="R3757" s="7" t="s">
        <v>298</v>
      </c>
      <c r="S3757" s="7" t="s">
        <v>1212</v>
      </c>
      <c r="T3757" s="80">
        <v>0.73599999999999999</v>
      </c>
      <c r="U3757" s="7" t="s">
        <v>1622</v>
      </c>
      <c r="V3757" s="85">
        <v>3.5499999999999997E-2</v>
      </c>
      <c r="W3757" s="81">
        <v>6.2899999999999998E-2</v>
      </c>
      <c r="X3757" s="4" t="s">
        <v>614</v>
      </c>
      <c r="Y3757" s="4"/>
      <c r="Z3757" s="80">
        <v>2012847.65</v>
      </c>
      <c r="AA3757" s="78">
        <v>1</v>
      </c>
      <c r="AB3757" s="103">
        <v>99</v>
      </c>
      <c r="AD3757" s="80">
        <v>1992.7190000000001</v>
      </c>
      <c r="AG3757" s="7" t="s">
        <v>17</v>
      </c>
      <c r="AH3757" s="81">
        <v>1.4056000000000001E-2</v>
      </c>
      <c r="AI3757" s="81">
        <v>3.3894853226551299E-3</v>
      </c>
      <c r="AJ3757" s="81">
        <v>7.3998516783582301E-4</v>
      </c>
    </row>
    <row r="3758" spans="1:36" s="7" customFormat="1" x14ac:dyDescent="0.2">
      <c r="A3758" s="7">
        <v>11389</v>
      </c>
      <c r="B3758" s="7">
        <v>11390</v>
      </c>
      <c r="C3758" s="7" t="s">
        <v>1714</v>
      </c>
      <c r="D3758" s="7" t="s">
        <v>1715</v>
      </c>
      <c r="E3758" s="4" t="s">
        <v>425</v>
      </c>
      <c r="F3758" s="7" t="s">
        <v>1716</v>
      </c>
      <c r="G3758" s="7" t="s">
        <v>1717</v>
      </c>
      <c r="H3758" s="7" t="s">
        <v>76</v>
      </c>
      <c r="I3758" s="7" t="s">
        <v>229</v>
      </c>
      <c r="J3758" s="7" t="s">
        <v>53</v>
      </c>
      <c r="K3758" s="7" t="s">
        <v>53</v>
      </c>
      <c r="L3758" s="7" t="s">
        <v>799</v>
      </c>
      <c r="M3758" s="7" t="s">
        <v>311</v>
      </c>
      <c r="N3758" s="7" t="s">
        <v>256</v>
      </c>
      <c r="O3758" s="7" t="s">
        <v>62</v>
      </c>
      <c r="P3758" s="7" t="s">
        <v>1205</v>
      </c>
      <c r="Q3758" s="7" t="s">
        <v>65</v>
      </c>
      <c r="R3758" s="7" t="s">
        <v>57</v>
      </c>
      <c r="S3758" s="7" t="s">
        <v>1212</v>
      </c>
      <c r="T3758" s="80">
        <v>0.94299999999999995</v>
      </c>
      <c r="U3758" s="7" t="s">
        <v>1718</v>
      </c>
      <c r="V3758" s="85">
        <v>1E-3</v>
      </c>
      <c r="W3758" s="81">
        <v>1.9720000000000001E-2</v>
      </c>
      <c r="X3758" s="4" t="s">
        <v>614</v>
      </c>
      <c r="Y3758" s="4"/>
      <c r="Z3758" s="80">
        <v>5190614</v>
      </c>
      <c r="AA3758" s="78">
        <v>1</v>
      </c>
      <c r="AB3758" s="103">
        <v>112.67</v>
      </c>
      <c r="AD3758" s="80">
        <v>5848.2650000000003</v>
      </c>
      <c r="AG3758" s="7" t="s">
        <v>17</v>
      </c>
      <c r="AH3758" s="81">
        <v>3.46E-3</v>
      </c>
      <c r="AI3758" s="81">
        <v>9.9475169131682094E-3</v>
      </c>
      <c r="AJ3758" s="81">
        <v>2.1717205628063499E-3</v>
      </c>
    </row>
    <row r="3759" spans="1:36" s="7" customFormat="1" x14ac:dyDescent="0.2">
      <c r="A3759" s="7">
        <v>11389</v>
      </c>
      <c r="B3759" s="7">
        <v>11390</v>
      </c>
      <c r="C3759" s="7" t="s">
        <v>1719</v>
      </c>
      <c r="D3759" s="7" t="s">
        <v>1720</v>
      </c>
      <c r="E3759" s="4" t="s">
        <v>425</v>
      </c>
      <c r="F3759" s="7" t="s">
        <v>1721</v>
      </c>
      <c r="G3759" s="7" t="s">
        <v>1722</v>
      </c>
      <c r="H3759" s="7" t="s">
        <v>76</v>
      </c>
      <c r="I3759" s="7" t="s">
        <v>229</v>
      </c>
      <c r="J3759" s="7" t="s">
        <v>53</v>
      </c>
      <c r="K3759" s="7" t="s">
        <v>53</v>
      </c>
      <c r="L3759" s="7" t="s">
        <v>799</v>
      </c>
      <c r="M3759" s="7" t="s">
        <v>311</v>
      </c>
      <c r="N3759" s="7" t="s">
        <v>140</v>
      </c>
      <c r="O3759" s="7" t="s">
        <v>62</v>
      </c>
      <c r="P3759" s="7" t="s">
        <v>298</v>
      </c>
      <c r="Q3759" s="7" t="s">
        <v>298</v>
      </c>
      <c r="R3759" s="7" t="s">
        <v>298</v>
      </c>
      <c r="S3759" s="7" t="s">
        <v>1212</v>
      </c>
      <c r="T3759" s="80">
        <v>1.603</v>
      </c>
      <c r="U3759" s="7" t="s">
        <v>1514</v>
      </c>
      <c r="V3759" s="85">
        <v>2.8500000000000001E-2</v>
      </c>
      <c r="W3759" s="81">
        <v>2.2700000000000001E-2</v>
      </c>
      <c r="X3759" s="4" t="s">
        <v>614</v>
      </c>
      <c r="Y3759" s="4"/>
      <c r="Z3759" s="80">
        <v>849563.19</v>
      </c>
      <c r="AA3759" s="78">
        <v>1</v>
      </c>
      <c r="AB3759" s="103">
        <v>121.98</v>
      </c>
      <c r="AD3759" s="80">
        <v>1036.297</v>
      </c>
      <c r="AG3759" s="7" t="s">
        <v>17</v>
      </c>
      <c r="AH3759" s="81">
        <v>6.3949999999999996E-3</v>
      </c>
      <c r="AI3759" s="81">
        <v>1.7626739007630199E-3</v>
      </c>
      <c r="AJ3759" s="81">
        <v>3.8482318645185798E-4</v>
      </c>
    </row>
    <row r="3760" spans="1:36" s="7" customFormat="1" x14ac:dyDescent="0.2">
      <c r="A3760" s="7">
        <v>11389</v>
      </c>
      <c r="B3760" s="7">
        <v>11390</v>
      </c>
      <c r="C3760" s="7" t="s">
        <v>1723</v>
      </c>
      <c r="D3760" s="7" t="s">
        <v>1724</v>
      </c>
      <c r="E3760" s="4" t="s">
        <v>425</v>
      </c>
      <c r="F3760" s="7" t="s">
        <v>1725</v>
      </c>
      <c r="G3760" s="7" t="s">
        <v>1726</v>
      </c>
      <c r="H3760" s="7" t="s">
        <v>76</v>
      </c>
      <c r="I3760" s="7" t="s">
        <v>228</v>
      </c>
      <c r="J3760" s="7" t="s">
        <v>53</v>
      </c>
      <c r="K3760" s="7" t="s">
        <v>53</v>
      </c>
      <c r="L3760" s="7" t="s">
        <v>799</v>
      </c>
      <c r="M3760" s="7" t="s">
        <v>311</v>
      </c>
      <c r="N3760" s="7" t="s">
        <v>140</v>
      </c>
      <c r="O3760" s="7" t="s">
        <v>62</v>
      </c>
      <c r="P3760" s="7" t="s">
        <v>1404</v>
      </c>
      <c r="Q3760" s="7" t="s">
        <v>65</v>
      </c>
      <c r="R3760" s="7" t="s">
        <v>57</v>
      </c>
      <c r="S3760" s="7" t="s">
        <v>1212</v>
      </c>
      <c r="T3760" s="80">
        <v>0.98499999999999999</v>
      </c>
      <c r="U3760" s="7" t="s">
        <v>1727</v>
      </c>
      <c r="V3760" s="85">
        <v>4.8000000000000001E-2</v>
      </c>
      <c r="W3760" s="81">
        <v>6.4820000000000003E-2</v>
      </c>
      <c r="X3760" s="4" t="s">
        <v>614</v>
      </c>
      <c r="Y3760" s="4"/>
      <c r="Z3760" s="80">
        <v>308186.96000000002</v>
      </c>
      <c r="AA3760" s="78">
        <v>1</v>
      </c>
      <c r="AB3760" s="103">
        <v>98.51</v>
      </c>
      <c r="AD3760" s="80">
        <v>303.59500000000003</v>
      </c>
      <c r="AG3760" s="7" t="s">
        <v>17</v>
      </c>
      <c r="AH3760" s="81">
        <v>2.8019999999999998E-3</v>
      </c>
      <c r="AI3760" s="81">
        <v>5.1639524680277397E-4</v>
      </c>
      <c r="AJ3760" s="81">
        <v>1.12738303016352E-4</v>
      </c>
    </row>
    <row r="3761" spans="1:36" s="7" customFormat="1" x14ac:dyDescent="0.2">
      <c r="A3761" s="7">
        <v>11389</v>
      </c>
      <c r="B3761" s="7">
        <v>11390</v>
      </c>
      <c r="C3761" s="7" t="s">
        <v>1728</v>
      </c>
      <c r="D3761" s="7" t="s">
        <v>1729</v>
      </c>
      <c r="E3761" s="4" t="s">
        <v>425</v>
      </c>
      <c r="F3761" s="7" t="s">
        <v>1730</v>
      </c>
      <c r="G3761" s="7" t="s">
        <v>1731</v>
      </c>
      <c r="H3761" s="7" t="s">
        <v>76</v>
      </c>
      <c r="I3761" s="7" t="s">
        <v>229</v>
      </c>
      <c r="J3761" s="7" t="s">
        <v>53</v>
      </c>
      <c r="K3761" s="7" t="s">
        <v>53</v>
      </c>
      <c r="L3761" s="7" t="s">
        <v>799</v>
      </c>
      <c r="M3761" s="7" t="s">
        <v>311</v>
      </c>
      <c r="N3761" s="7" t="s">
        <v>75</v>
      </c>
      <c r="O3761" s="7" t="s">
        <v>62</v>
      </c>
      <c r="P3761" s="7" t="s">
        <v>1562</v>
      </c>
      <c r="Q3761" s="7" t="s">
        <v>65</v>
      </c>
      <c r="R3761" s="7" t="s">
        <v>57</v>
      </c>
      <c r="S3761" s="7" t="s">
        <v>1212</v>
      </c>
      <c r="T3761" s="80">
        <v>1.458</v>
      </c>
      <c r="U3761" s="7" t="s">
        <v>1732</v>
      </c>
      <c r="V3761" s="85">
        <v>1.0500000000000001E-2</v>
      </c>
      <c r="W3761" s="81">
        <v>2.4389999999999998E-2</v>
      </c>
      <c r="X3761" s="4" t="s">
        <v>614</v>
      </c>
      <c r="Y3761" s="4"/>
      <c r="Z3761" s="80">
        <v>644375.54</v>
      </c>
      <c r="AA3761" s="78">
        <v>1</v>
      </c>
      <c r="AB3761" s="103">
        <v>112.33</v>
      </c>
      <c r="AD3761" s="80">
        <v>723.827</v>
      </c>
      <c r="AG3761" s="7" t="s">
        <v>17</v>
      </c>
      <c r="AH3761" s="81">
        <v>2.954E-3</v>
      </c>
      <c r="AI3761" s="81">
        <v>1.2311825844218899E-3</v>
      </c>
      <c r="AJ3761" s="81">
        <v>2.6878914190320399E-4</v>
      </c>
    </row>
    <row r="3762" spans="1:36" s="7" customFormat="1" x14ac:dyDescent="0.2">
      <c r="A3762" s="7">
        <v>11389</v>
      </c>
      <c r="B3762" s="7">
        <v>11390</v>
      </c>
      <c r="C3762" s="7" t="s">
        <v>1733</v>
      </c>
      <c r="D3762" s="7" t="s">
        <v>1734</v>
      </c>
      <c r="E3762" s="4" t="s">
        <v>425</v>
      </c>
      <c r="F3762" s="7" t="s">
        <v>1735</v>
      </c>
      <c r="G3762" s="7" t="s">
        <v>1736</v>
      </c>
      <c r="H3762" s="7" t="s">
        <v>76</v>
      </c>
      <c r="I3762" s="7" t="s">
        <v>228</v>
      </c>
      <c r="J3762" s="7" t="s">
        <v>53</v>
      </c>
      <c r="K3762" s="7" t="s">
        <v>314</v>
      </c>
      <c r="L3762" s="7" t="s">
        <v>799</v>
      </c>
      <c r="M3762" s="7" t="s">
        <v>311</v>
      </c>
      <c r="N3762" s="7" t="s">
        <v>627</v>
      </c>
      <c r="O3762" s="7" t="s">
        <v>62</v>
      </c>
      <c r="P3762" s="7" t="s">
        <v>1439</v>
      </c>
      <c r="Q3762" s="7" t="s">
        <v>65</v>
      </c>
      <c r="R3762" s="7" t="s">
        <v>57</v>
      </c>
      <c r="S3762" s="7" t="s">
        <v>1212</v>
      </c>
      <c r="T3762" s="80">
        <v>0.96099999999999997</v>
      </c>
      <c r="U3762" s="7" t="s">
        <v>1737</v>
      </c>
      <c r="V3762" s="85">
        <v>4.7500000000000001E-2</v>
      </c>
      <c r="W3762" s="81">
        <v>6.4089999999999994E-2</v>
      </c>
      <c r="X3762" s="4" t="s">
        <v>614</v>
      </c>
      <c r="Y3762" s="4"/>
      <c r="Z3762" s="80">
        <v>4772222.25</v>
      </c>
      <c r="AA3762" s="78">
        <v>1</v>
      </c>
      <c r="AB3762" s="103">
        <v>98.68</v>
      </c>
      <c r="AD3762" s="80">
        <v>4709.2290000000003</v>
      </c>
      <c r="AG3762" s="7" t="s">
        <v>17</v>
      </c>
      <c r="AH3762" s="81">
        <v>7.5620000000000001E-3</v>
      </c>
      <c r="AI3762" s="81">
        <v>8.0100911885073404E-3</v>
      </c>
      <c r="AJ3762" s="81">
        <v>1.7487459328676799E-3</v>
      </c>
    </row>
    <row r="3763" spans="1:36" s="7" customFormat="1" x14ac:dyDescent="0.2">
      <c r="A3763" s="7">
        <v>11389</v>
      </c>
      <c r="B3763" s="7">
        <v>11390</v>
      </c>
      <c r="C3763" s="7" t="s">
        <v>1441</v>
      </c>
      <c r="D3763" s="7" t="s">
        <v>1442</v>
      </c>
      <c r="E3763" s="4" t="s">
        <v>425</v>
      </c>
      <c r="F3763" s="7" t="s">
        <v>1743</v>
      </c>
      <c r="G3763" s="7" t="s">
        <v>1744</v>
      </c>
      <c r="H3763" s="7" t="s">
        <v>76</v>
      </c>
      <c r="I3763" s="7" t="s">
        <v>229</v>
      </c>
      <c r="J3763" s="7" t="s">
        <v>53</v>
      </c>
      <c r="K3763" s="7" t="s">
        <v>53</v>
      </c>
      <c r="L3763" s="7" t="s">
        <v>799</v>
      </c>
      <c r="M3763" s="7" t="s">
        <v>311</v>
      </c>
      <c r="N3763" s="7" t="s">
        <v>629</v>
      </c>
      <c r="O3763" s="7" t="s">
        <v>62</v>
      </c>
      <c r="P3763" s="7" t="s">
        <v>1439</v>
      </c>
      <c r="Q3763" s="7" t="s">
        <v>65</v>
      </c>
      <c r="R3763" s="7" t="s">
        <v>57</v>
      </c>
      <c r="S3763" s="7" t="s">
        <v>1212</v>
      </c>
      <c r="T3763" s="80">
        <v>4.3150000000000004</v>
      </c>
      <c r="U3763" s="7" t="s">
        <v>1745</v>
      </c>
      <c r="V3763" s="85">
        <v>8.3999999999999995E-3</v>
      </c>
      <c r="W3763" s="81">
        <v>3.2710000000000003E-2</v>
      </c>
      <c r="X3763" s="4" t="s">
        <v>614</v>
      </c>
      <c r="Y3763" s="4"/>
      <c r="Z3763" s="80">
        <v>1482852.59</v>
      </c>
      <c r="AA3763" s="78">
        <v>1</v>
      </c>
      <c r="AB3763" s="103">
        <v>103.92</v>
      </c>
      <c r="AD3763" s="80">
        <v>1540.98</v>
      </c>
      <c r="AG3763" s="7" t="s">
        <v>17</v>
      </c>
      <c r="AH3763" s="81">
        <v>1.802E-3</v>
      </c>
      <c r="AI3763" s="81">
        <v>2.62110715691029E-3</v>
      </c>
      <c r="AJ3763" s="81">
        <v>5.7223449426315397E-4</v>
      </c>
    </row>
    <row r="3764" spans="1:36" s="7" customFormat="1" x14ac:dyDescent="0.2">
      <c r="A3764" s="7">
        <v>11389</v>
      </c>
      <c r="B3764" s="7">
        <v>11390</v>
      </c>
      <c r="C3764" s="7" t="s">
        <v>1558</v>
      </c>
      <c r="D3764" s="7" t="s">
        <v>1559</v>
      </c>
      <c r="E3764" s="4" t="s">
        <v>425</v>
      </c>
      <c r="F3764" s="7" t="s">
        <v>1746</v>
      </c>
      <c r="G3764" s="7" t="s">
        <v>1747</v>
      </c>
      <c r="H3764" s="7" t="s">
        <v>76</v>
      </c>
      <c r="I3764" s="7" t="s">
        <v>229</v>
      </c>
      <c r="J3764" s="7" t="s">
        <v>53</v>
      </c>
      <c r="K3764" s="7" t="s">
        <v>53</v>
      </c>
      <c r="L3764" s="7" t="s">
        <v>799</v>
      </c>
      <c r="M3764" s="7" t="s">
        <v>311</v>
      </c>
      <c r="N3764" s="7" t="s">
        <v>629</v>
      </c>
      <c r="O3764" s="7" t="s">
        <v>62</v>
      </c>
      <c r="P3764" s="7" t="s">
        <v>1562</v>
      </c>
      <c r="Q3764" s="7" t="s">
        <v>70</v>
      </c>
      <c r="R3764" s="7" t="s">
        <v>57</v>
      </c>
      <c r="S3764" s="7" t="s">
        <v>1212</v>
      </c>
      <c r="T3764" s="80">
        <v>5.843</v>
      </c>
      <c r="U3764" s="7" t="s">
        <v>1748</v>
      </c>
      <c r="V3764" s="85">
        <v>1.5800000000000002E-2</v>
      </c>
      <c r="W3764" s="81">
        <v>3.3910000000000003E-2</v>
      </c>
      <c r="X3764" s="4" t="s">
        <v>614</v>
      </c>
      <c r="Y3764" s="4"/>
      <c r="Z3764" s="80">
        <v>6438822.9000000004</v>
      </c>
      <c r="AA3764" s="78">
        <v>1</v>
      </c>
      <c r="AB3764" s="103">
        <v>104.08</v>
      </c>
      <c r="AD3764" s="80">
        <v>6701.527</v>
      </c>
      <c r="AG3764" s="7" t="s">
        <v>17</v>
      </c>
      <c r="AH3764" s="81">
        <v>5.1900000000000002E-3</v>
      </c>
      <c r="AI3764" s="81">
        <v>1.13988600511082E-2</v>
      </c>
      <c r="AJ3764" s="81">
        <v>2.48857468468071E-3</v>
      </c>
    </row>
    <row r="3765" spans="1:36" s="7" customFormat="1" x14ac:dyDescent="0.2">
      <c r="A3765" s="7">
        <v>11389</v>
      </c>
      <c r="B3765" s="7">
        <v>11390</v>
      </c>
      <c r="C3765" s="7" t="s">
        <v>1749</v>
      </c>
      <c r="D3765" s="7" t="s">
        <v>1750</v>
      </c>
      <c r="E3765" s="4" t="s">
        <v>425</v>
      </c>
      <c r="F3765" s="7" t="s">
        <v>1751</v>
      </c>
      <c r="G3765" s="7" t="s">
        <v>1752</v>
      </c>
      <c r="H3765" s="7" t="s">
        <v>76</v>
      </c>
      <c r="I3765" s="7" t="s">
        <v>228</v>
      </c>
      <c r="J3765" s="7" t="s">
        <v>53</v>
      </c>
      <c r="K3765" s="7" t="s">
        <v>53</v>
      </c>
      <c r="L3765" s="7" t="s">
        <v>799</v>
      </c>
      <c r="M3765" s="7" t="s">
        <v>311</v>
      </c>
      <c r="N3765" s="7" t="s">
        <v>630</v>
      </c>
      <c r="O3765" s="7" t="s">
        <v>62</v>
      </c>
      <c r="P3765" s="7" t="s">
        <v>1507</v>
      </c>
      <c r="Q3765" s="7" t="s">
        <v>70</v>
      </c>
      <c r="R3765" s="7" t="s">
        <v>57</v>
      </c>
      <c r="S3765" s="7" t="s">
        <v>1212</v>
      </c>
      <c r="T3765" s="80">
        <v>1.583</v>
      </c>
      <c r="U3765" s="7" t="s">
        <v>1753</v>
      </c>
      <c r="V3765" s="85">
        <v>4.99E-2</v>
      </c>
      <c r="W3765" s="81">
        <v>5.6770000000000001E-2</v>
      </c>
      <c r="X3765" s="4" t="s">
        <v>614</v>
      </c>
      <c r="Y3765" s="4"/>
      <c r="Z3765" s="80">
        <v>92506.25</v>
      </c>
      <c r="AA3765" s="78">
        <v>1</v>
      </c>
      <c r="AB3765" s="103">
        <v>99.08</v>
      </c>
      <c r="AD3765" s="80">
        <v>91.655000000000001</v>
      </c>
      <c r="AG3765" s="7" t="s">
        <v>17</v>
      </c>
      <c r="AH3765" s="81">
        <v>2.9399999999999999E-4</v>
      </c>
      <c r="AI3765" s="81">
        <v>1.55899503480078E-4</v>
      </c>
      <c r="AJ3765" s="81">
        <v>3.4035645316752002E-5</v>
      </c>
    </row>
    <row r="3766" spans="1:36" s="7" customFormat="1" x14ac:dyDescent="0.2">
      <c r="A3766" s="7">
        <v>11389</v>
      </c>
      <c r="B3766" s="7">
        <v>11390</v>
      </c>
      <c r="C3766" s="7" t="s">
        <v>1754</v>
      </c>
      <c r="D3766" s="7" t="s">
        <v>1755</v>
      </c>
      <c r="E3766" s="4" t="s">
        <v>425</v>
      </c>
      <c r="F3766" s="7" t="s">
        <v>1756</v>
      </c>
      <c r="G3766" s="7" t="s">
        <v>1757</v>
      </c>
      <c r="H3766" s="7" t="s">
        <v>76</v>
      </c>
      <c r="I3766" s="7" t="s">
        <v>229</v>
      </c>
      <c r="J3766" s="7" t="s">
        <v>53</v>
      </c>
      <c r="K3766" s="7" t="s">
        <v>53</v>
      </c>
      <c r="L3766" s="7" t="s">
        <v>799</v>
      </c>
      <c r="M3766" s="7" t="s">
        <v>311</v>
      </c>
      <c r="N3766" s="7" t="s">
        <v>629</v>
      </c>
      <c r="O3766" s="7" t="s">
        <v>62</v>
      </c>
      <c r="P3766" s="7" t="s">
        <v>1647</v>
      </c>
      <c r="Q3766" s="7" t="s">
        <v>65</v>
      </c>
      <c r="R3766" s="7" t="s">
        <v>57</v>
      </c>
      <c r="S3766" s="7" t="s">
        <v>1212</v>
      </c>
      <c r="T3766" s="80">
        <v>1.2490000000000001</v>
      </c>
      <c r="U3766" s="7" t="s">
        <v>1481</v>
      </c>
      <c r="V3766" s="85">
        <v>1E-3</v>
      </c>
      <c r="W3766" s="81">
        <v>1.651E-2</v>
      </c>
      <c r="X3766" s="4" t="s">
        <v>614</v>
      </c>
      <c r="Y3766" s="4"/>
      <c r="Z3766" s="80">
        <v>6885999</v>
      </c>
      <c r="AA3766" s="78">
        <v>1</v>
      </c>
      <c r="AB3766" s="103">
        <v>113.17</v>
      </c>
      <c r="AD3766" s="80">
        <v>7792.8850000000002</v>
      </c>
      <c r="AG3766" s="7" t="s">
        <v>17</v>
      </c>
      <c r="AH3766" s="81">
        <v>1.1964000000000001E-2</v>
      </c>
      <c r="AI3766" s="81">
        <v>1.32551891462699E-2</v>
      </c>
      <c r="AJ3766" s="81">
        <v>2.8938444723562301E-3</v>
      </c>
    </row>
    <row r="3767" spans="1:36" s="7" customFormat="1" x14ac:dyDescent="0.2">
      <c r="A3767" s="7">
        <v>11389</v>
      </c>
      <c r="B3767" s="7">
        <v>11390</v>
      </c>
      <c r="C3767" s="7" t="s">
        <v>1599</v>
      </c>
      <c r="D3767" s="7" t="s">
        <v>1600</v>
      </c>
      <c r="E3767" s="4" t="s">
        <v>425</v>
      </c>
      <c r="F3767" s="7" t="s">
        <v>1758</v>
      </c>
      <c r="G3767" s="7" t="s">
        <v>1759</v>
      </c>
      <c r="H3767" s="7" t="s">
        <v>76</v>
      </c>
      <c r="I3767" s="7" t="s">
        <v>229</v>
      </c>
      <c r="J3767" s="7" t="s">
        <v>53</v>
      </c>
      <c r="K3767" s="7" t="s">
        <v>53</v>
      </c>
      <c r="L3767" s="7" t="s">
        <v>799</v>
      </c>
      <c r="M3767" s="7" t="s">
        <v>311</v>
      </c>
      <c r="N3767" s="7" t="s">
        <v>629</v>
      </c>
      <c r="O3767" s="7" t="s">
        <v>62</v>
      </c>
      <c r="P3767" s="7" t="s">
        <v>1580</v>
      </c>
      <c r="Q3767" s="7" t="s">
        <v>65</v>
      </c>
      <c r="R3767" s="7" t="s">
        <v>57</v>
      </c>
      <c r="S3767" s="7" t="s">
        <v>1212</v>
      </c>
      <c r="T3767" s="80">
        <v>3.5680000000000001</v>
      </c>
      <c r="U3767" s="7" t="s">
        <v>1760</v>
      </c>
      <c r="V3767" s="85">
        <v>6.8999999999999999E-3</v>
      </c>
      <c r="W3767" s="81">
        <v>2.6620000000000001E-2</v>
      </c>
      <c r="X3767" s="4" t="s">
        <v>614</v>
      </c>
      <c r="Y3767" s="4"/>
      <c r="Z3767" s="80">
        <v>242835.05</v>
      </c>
      <c r="AA3767" s="78">
        <v>1</v>
      </c>
      <c r="AB3767" s="103">
        <v>107.68</v>
      </c>
      <c r="AD3767" s="80">
        <v>261.48500000000001</v>
      </c>
      <c r="AG3767" s="7" t="s">
        <v>17</v>
      </c>
      <c r="AH3767" s="81">
        <v>1.3140000000000001E-3</v>
      </c>
      <c r="AI3767" s="81">
        <v>4.4476855641814703E-4</v>
      </c>
      <c r="AJ3767" s="81">
        <v>9.7100917555047596E-5</v>
      </c>
    </row>
    <row r="3768" spans="1:36" s="7" customFormat="1" x14ac:dyDescent="0.2">
      <c r="A3768" s="7">
        <v>11389</v>
      </c>
      <c r="B3768" s="7">
        <v>11390</v>
      </c>
      <c r="C3768" s="7" t="s">
        <v>1761</v>
      </c>
      <c r="D3768" s="7" t="s">
        <v>1762</v>
      </c>
      <c r="E3768" s="4" t="s">
        <v>425</v>
      </c>
      <c r="F3768" s="7" t="s">
        <v>1763</v>
      </c>
      <c r="G3768" s="7" t="s">
        <v>1764</v>
      </c>
      <c r="H3768" s="7" t="s">
        <v>76</v>
      </c>
      <c r="I3768" s="7" t="s">
        <v>601</v>
      </c>
      <c r="J3768" s="7" t="s">
        <v>53</v>
      </c>
      <c r="K3768" s="7" t="s">
        <v>317</v>
      </c>
      <c r="L3768" s="7" t="s">
        <v>799</v>
      </c>
      <c r="M3768" s="7" t="s">
        <v>311</v>
      </c>
      <c r="N3768" s="7" t="s">
        <v>625</v>
      </c>
      <c r="O3768" s="7" t="s">
        <v>62</v>
      </c>
      <c r="P3768" s="7" t="s">
        <v>1507</v>
      </c>
      <c r="Q3768" s="7" t="s">
        <v>65</v>
      </c>
      <c r="R3768" s="7" t="s">
        <v>57</v>
      </c>
      <c r="S3768" s="7" t="s">
        <v>1212</v>
      </c>
      <c r="T3768" s="80">
        <v>2.8220000000000001</v>
      </c>
      <c r="U3768" s="7" t="s">
        <v>1490</v>
      </c>
      <c r="V3768" s="85">
        <v>1.25E-3</v>
      </c>
      <c r="W3768" s="81">
        <v>6.0740000000000002E-2</v>
      </c>
      <c r="X3768" s="4" t="s">
        <v>614</v>
      </c>
      <c r="Y3768" s="4"/>
      <c r="Z3768" s="80">
        <v>2522456</v>
      </c>
      <c r="AA3768" s="78">
        <v>1</v>
      </c>
      <c r="AB3768" s="103">
        <v>85.3</v>
      </c>
      <c r="AD3768" s="80">
        <v>2151.6550000000002</v>
      </c>
      <c r="AG3768" s="7" t="s">
        <v>17</v>
      </c>
      <c r="AH3768" s="81">
        <v>4.4520000000000002E-3</v>
      </c>
      <c r="AI3768" s="81">
        <v>3.6598247412075601E-3</v>
      </c>
      <c r="AJ3768" s="81">
        <v>7.9900509002668195E-4</v>
      </c>
    </row>
    <row r="3769" spans="1:36" s="7" customFormat="1" x14ac:dyDescent="0.2">
      <c r="A3769" s="7">
        <v>11389</v>
      </c>
      <c r="B3769" s="7">
        <v>11390</v>
      </c>
      <c r="C3769" s="7" t="s">
        <v>1765</v>
      </c>
      <c r="D3769" s="7" t="s">
        <v>1766</v>
      </c>
      <c r="E3769" s="4" t="s">
        <v>425</v>
      </c>
      <c r="F3769" s="7" t="s">
        <v>1767</v>
      </c>
      <c r="G3769" s="7" t="s">
        <v>1768</v>
      </c>
      <c r="H3769" s="7" t="s">
        <v>76</v>
      </c>
      <c r="I3769" s="7" t="s">
        <v>229</v>
      </c>
      <c r="J3769" s="7" t="s">
        <v>53</v>
      </c>
      <c r="K3769" s="7" t="s">
        <v>53</v>
      </c>
      <c r="L3769" s="7" t="s">
        <v>799</v>
      </c>
      <c r="M3769" s="7" t="s">
        <v>311</v>
      </c>
      <c r="N3769" s="7" t="s">
        <v>156</v>
      </c>
      <c r="O3769" s="7" t="s">
        <v>62</v>
      </c>
      <c r="P3769" s="7" t="s">
        <v>298</v>
      </c>
      <c r="Q3769" s="7" t="s">
        <v>298</v>
      </c>
      <c r="R3769" s="7" t="s">
        <v>298</v>
      </c>
      <c r="S3769" s="7" t="s">
        <v>1212</v>
      </c>
      <c r="T3769" s="80">
        <v>1.4530000000000001</v>
      </c>
      <c r="U3769" s="7" t="s">
        <v>1769</v>
      </c>
      <c r="V3769" s="85">
        <v>1.6400000000000001E-2</v>
      </c>
      <c r="W3769" s="81">
        <v>3.075E-2</v>
      </c>
      <c r="X3769" s="4" t="s">
        <v>614</v>
      </c>
      <c r="Y3769" s="4"/>
      <c r="Z3769" s="80">
        <v>1867426.74</v>
      </c>
      <c r="AA3769" s="78">
        <v>1</v>
      </c>
      <c r="AB3769" s="103">
        <v>113.14</v>
      </c>
      <c r="AD3769" s="80">
        <v>2112.8069999999998</v>
      </c>
      <c r="AG3769" s="7" t="s">
        <v>17</v>
      </c>
      <c r="AH3769" s="81">
        <v>7.4879999999999999E-3</v>
      </c>
      <c r="AI3769" s="81">
        <v>3.5937462246372598E-3</v>
      </c>
      <c r="AJ3769" s="81">
        <v>7.8457896997600801E-4</v>
      </c>
    </row>
    <row r="3770" spans="1:36" s="7" customFormat="1" x14ac:dyDescent="0.2">
      <c r="A3770" s="7">
        <v>11389</v>
      </c>
      <c r="B3770" s="7">
        <v>11390</v>
      </c>
      <c r="C3770" s="7" t="s">
        <v>1770</v>
      </c>
      <c r="D3770" s="7" t="s">
        <v>1771</v>
      </c>
      <c r="E3770" s="4" t="s">
        <v>761</v>
      </c>
      <c r="F3770" s="7" t="s">
        <v>1772</v>
      </c>
      <c r="G3770" s="7" t="s">
        <v>1773</v>
      </c>
      <c r="H3770" s="7" t="s">
        <v>76</v>
      </c>
      <c r="I3770" s="7" t="s">
        <v>228</v>
      </c>
      <c r="J3770" s="7" t="s">
        <v>53</v>
      </c>
      <c r="K3770" s="7" t="s">
        <v>314</v>
      </c>
      <c r="L3770" s="7" t="s">
        <v>799</v>
      </c>
      <c r="M3770" s="7" t="s">
        <v>311</v>
      </c>
      <c r="N3770" s="7" t="s">
        <v>630</v>
      </c>
      <c r="O3770" s="7" t="s">
        <v>62</v>
      </c>
      <c r="P3770" s="7" t="s">
        <v>1439</v>
      </c>
      <c r="Q3770" s="7" t="s">
        <v>65</v>
      </c>
      <c r="R3770" s="7" t="s">
        <v>57</v>
      </c>
      <c r="S3770" s="7" t="s">
        <v>1212</v>
      </c>
      <c r="T3770" s="80">
        <v>0.88100000000000001</v>
      </c>
      <c r="U3770" s="7" t="s">
        <v>1226</v>
      </c>
      <c r="V3770" s="85">
        <v>5.9499999999999997E-2</v>
      </c>
      <c r="W3770" s="81">
        <v>8.5709999999999995E-2</v>
      </c>
      <c r="X3770" s="4" t="s">
        <v>614</v>
      </c>
      <c r="Y3770" s="4"/>
      <c r="Z3770" s="80">
        <v>4332712.99</v>
      </c>
      <c r="AA3770" s="78">
        <v>1</v>
      </c>
      <c r="AB3770" s="103">
        <v>98.47</v>
      </c>
      <c r="AD3770" s="80">
        <v>4266.4219999999996</v>
      </c>
      <c r="AG3770" s="7" t="s">
        <v>17</v>
      </c>
      <c r="AH3770" s="81">
        <v>1.5256E-2</v>
      </c>
      <c r="AI3770" s="81">
        <v>7.2569063281775698E-3</v>
      </c>
      <c r="AJ3770" s="81">
        <v>1.5843122291554199E-3</v>
      </c>
    </row>
    <row r="3771" spans="1:36" s="7" customFormat="1" x14ac:dyDescent="0.2">
      <c r="A3771" s="7">
        <v>11389</v>
      </c>
      <c r="B3771" s="7">
        <v>11390</v>
      </c>
      <c r="C3771" s="7" t="s">
        <v>1774</v>
      </c>
      <c r="D3771" s="7" t="s">
        <v>1775</v>
      </c>
      <c r="E3771" s="4" t="s">
        <v>425</v>
      </c>
      <c r="F3771" s="7" t="s">
        <v>1776</v>
      </c>
      <c r="G3771" s="7" t="s">
        <v>1777</v>
      </c>
      <c r="H3771" s="7" t="s">
        <v>76</v>
      </c>
      <c r="I3771" s="7" t="s">
        <v>229</v>
      </c>
      <c r="J3771" s="7" t="s">
        <v>53</v>
      </c>
      <c r="K3771" s="7" t="s">
        <v>53</v>
      </c>
      <c r="L3771" s="7" t="s">
        <v>799</v>
      </c>
      <c r="M3771" s="7" t="s">
        <v>311</v>
      </c>
      <c r="N3771" s="7" t="s">
        <v>627</v>
      </c>
      <c r="O3771" s="7" t="s">
        <v>62</v>
      </c>
      <c r="P3771" s="7" t="s">
        <v>1439</v>
      </c>
      <c r="Q3771" s="7" t="s">
        <v>70</v>
      </c>
      <c r="R3771" s="7" t="s">
        <v>57</v>
      </c>
      <c r="S3771" s="7" t="s">
        <v>1212</v>
      </c>
      <c r="T3771" s="80">
        <v>0.79</v>
      </c>
      <c r="U3771" s="7" t="s">
        <v>1481</v>
      </c>
      <c r="V3771" s="85">
        <v>1.8499999999999999E-2</v>
      </c>
      <c r="W3771" s="81">
        <v>2.7220000000000001E-2</v>
      </c>
      <c r="X3771" s="4" t="s">
        <v>614</v>
      </c>
      <c r="Y3771" s="4"/>
      <c r="Z3771" s="80">
        <v>2684420.99</v>
      </c>
      <c r="AA3771" s="78">
        <v>1</v>
      </c>
      <c r="AB3771" s="103">
        <v>115.1</v>
      </c>
      <c r="AD3771" s="80">
        <v>3089.7689999999998</v>
      </c>
      <c r="AG3771" s="7" t="s">
        <v>17</v>
      </c>
      <c r="AH3771" s="81">
        <v>7.2789999999999999E-3</v>
      </c>
      <c r="AI3771" s="81">
        <v>5.2554947641711104E-3</v>
      </c>
      <c r="AJ3771" s="81">
        <v>1.14736834797061E-3</v>
      </c>
    </row>
    <row r="3772" spans="1:36" s="7" customFormat="1" x14ac:dyDescent="0.2">
      <c r="A3772" s="7">
        <v>11389</v>
      </c>
      <c r="B3772" s="7">
        <v>11390</v>
      </c>
      <c r="C3772" s="7" t="s">
        <v>1591</v>
      </c>
      <c r="D3772" s="7" t="s">
        <v>1592</v>
      </c>
      <c r="E3772" s="4" t="s">
        <v>425</v>
      </c>
      <c r="F3772" s="7" t="s">
        <v>1778</v>
      </c>
      <c r="G3772" s="7" t="s">
        <v>1779</v>
      </c>
      <c r="H3772" s="7" t="s">
        <v>76</v>
      </c>
      <c r="I3772" s="7" t="s">
        <v>229</v>
      </c>
      <c r="J3772" s="7" t="s">
        <v>53</v>
      </c>
      <c r="K3772" s="7" t="s">
        <v>53</v>
      </c>
      <c r="L3772" s="7" t="s">
        <v>799</v>
      </c>
      <c r="M3772" s="7" t="s">
        <v>311</v>
      </c>
      <c r="N3772" s="7" t="s">
        <v>629</v>
      </c>
      <c r="O3772" s="7" t="s">
        <v>62</v>
      </c>
      <c r="P3772" s="7" t="s">
        <v>1580</v>
      </c>
      <c r="Q3772" s="7" t="s">
        <v>65</v>
      </c>
      <c r="R3772" s="7" t="s">
        <v>57</v>
      </c>
      <c r="S3772" s="7" t="s">
        <v>1212</v>
      </c>
      <c r="T3772" s="80">
        <v>6.6509999999999998</v>
      </c>
      <c r="U3772" s="7" t="s">
        <v>1780</v>
      </c>
      <c r="V3772" s="85">
        <v>2.5000000000000001E-2</v>
      </c>
      <c r="W3772" s="81">
        <v>3.3890000000000003E-2</v>
      </c>
      <c r="X3772" s="4" t="s">
        <v>614</v>
      </c>
      <c r="Y3772" s="4"/>
      <c r="Z3772" s="80">
        <v>1947109.17</v>
      </c>
      <c r="AA3772" s="78">
        <v>1</v>
      </c>
      <c r="AB3772" s="103">
        <v>109.06</v>
      </c>
      <c r="AD3772" s="80">
        <v>2123.5169999999998</v>
      </c>
      <c r="AG3772" s="7" t="s">
        <v>17</v>
      </c>
      <c r="AH3772" s="81">
        <v>2.2980000000000001E-3</v>
      </c>
      <c r="AI3772" s="81">
        <v>3.6119643367767298E-3</v>
      </c>
      <c r="AJ3772" s="81">
        <v>7.8855630915463499E-4</v>
      </c>
    </row>
    <row r="3773" spans="1:36" s="7" customFormat="1" x14ac:dyDescent="0.2">
      <c r="A3773" s="7">
        <v>11389</v>
      </c>
      <c r="B3773" s="7">
        <v>11390</v>
      </c>
      <c r="C3773" s="7" t="s">
        <v>1781</v>
      </c>
      <c r="D3773" s="7" t="s">
        <v>1782</v>
      </c>
      <c r="E3773" s="4" t="s">
        <v>425</v>
      </c>
      <c r="F3773" s="7" t="s">
        <v>1783</v>
      </c>
      <c r="G3773" s="7" t="s">
        <v>1784</v>
      </c>
      <c r="H3773" s="7" t="s">
        <v>76</v>
      </c>
      <c r="I3773" s="7" t="s">
        <v>229</v>
      </c>
      <c r="J3773" s="7" t="s">
        <v>53</v>
      </c>
      <c r="K3773" s="7" t="s">
        <v>53</v>
      </c>
      <c r="L3773" s="7" t="s">
        <v>799</v>
      </c>
      <c r="M3773" s="7" t="s">
        <v>311</v>
      </c>
      <c r="N3773" s="7" t="s">
        <v>256</v>
      </c>
      <c r="O3773" s="7" t="s">
        <v>62</v>
      </c>
      <c r="P3773" s="7" t="s">
        <v>1205</v>
      </c>
      <c r="Q3773" s="7" t="s">
        <v>65</v>
      </c>
      <c r="R3773" s="7" t="s">
        <v>57</v>
      </c>
      <c r="S3773" s="7" t="s">
        <v>1212</v>
      </c>
      <c r="T3773" s="80">
        <v>2.5339999999999998</v>
      </c>
      <c r="U3773" s="7" t="s">
        <v>1785</v>
      </c>
      <c r="V3773" s="85">
        <v>1.4999999999999999E-2</v>
      </c>
      <c r="W3773" s="81">
        <v>2.2360000000000001E-2</v>
      </c>
      <c r="X3773" s="4" t="s">
        <v>614</v>
      </c>
      <c r="Y3773" s="4"/>
      <c r="Z3773" s="80">
        <v>1759725.64</v>
      </c>
      <c r="AA3773" s="78">
        <v>1</v>
      </c>
      <c r="AB3773" s="103">
        <v>114.19</v>
      </c>
      <c r="AD3773" s="80">
        <v>2009.431</v>
      </c>
      <c r="AG3773" s="7" t="s">
        <v>17</v>
      </c>
      <c r="AH3773" s="81">
        <v>6.3039999999999997E-3</v>
      </c>
      <c r="AI3773" s="81">
        <v>3.4179105532300799E-3</v>
      </c>
      <c r="AJ3773" s="81">
        <v>7.4619090322496605E-4</v>
      </c>
    </row>
    <row r="3774" spans="1:36" s="7" customFormat="1" x14ac:dyDescent="0.2">
      <c r="A3774" s="7">
        <v>11389</v>
      </c>
      <c r="B3774" s="7">
        <v>11390</v>
      </c>
      <c r="C3774" s="7" t="s">
        <v>1786</v>
      </c>
      <c r="D3774" s="7" t="s">
        <v>1787</v>
      </c>
      <c r="E3774" s="4" t="s">
        <v>425</v>
      </c>
      <c r="F3774" s="7" t="s">
        <v>1788</v>
      </c>
      <c r="G3774" s="7" t="s">
        <v>1789</v>
      </c>
      <c r="H3774" s="7" t="s">
        <v>76</v>
      </c>
      <c r="I3774" s="7" t="s">
        <v>229</v>
      </c>
      <c r="J3774" s="7" t="s">
        <v>53</v>
      </c>
      <c r="K3774" s="7" t="s">
        <v>313</v>
      </c>
      <c r="L3774" s="7" t="s">
        <v>799</v>
      </c>
      <c r="M3774" s="7" t="s">
        <v>311</v>
      </c>
      <c r="N3774" s="7" t="s">
        <v>630</v>
      </c>
      <c r="O3774" s="7" t="s">
        <v>62</v>
      </c>
      <c r="P3774" s="7" t="s">
        <v>1507</v>
      </c>
      <c r="Q3774" s="7" t="s">
        <v>70</v>
      </c>
      <c r="R3774" s="7" t="s">
        <v>57</v>
      </c>
      <c r="S3774" s="7" t="s">
        <v>1212</v>
      </c>
      <c r="T3774" s="80">
        <v>0.74199999999999999</v>
      </c>
      <c r="U3774" s="7" t="s">
        <v>1622</v>
      </c>
      <c r="V3774" s="85">
        <v>1.2200000000000001E-2</v>
      </c>
      <c r="W3774" s="81">
        <v>2.6460000000000001E-2</v>
      </c>
      <c r="X3774" s="4" t="s">
        <v>614</v>
      </c>
      <c r="Y3774" s="4"/>
      <c r="Z3774" s="80">
        <v>688316</v>
      </c>
      <c r="AA3774" s="78">
        <v>1</v>
      </c>
      <c r="AB3774" s="103">
        <v>114.5</v>
      </c>
      <c r="AD3774" s="80">
        <v>788.12199999999996</v>
      </c>
      <c r="AG3774" s="7" t="s">
        <v>17</v>
      </c>
      <c r="AH3774" s="81">
        <v>2.993E-3</v>
      </c>
      <c r="AI3774" s="81">
        <v>1.3405438041037901E-3</v>
      </c>
      <c r="AJ3774" s="81">
        <v>2.9266464888951101E-4</v>
      </c>
    </row>
    <row r="3775" spans="1:36" s="7" customFormat="1" x14ac:dyDescent="0.2">
      <c r="A3775" s="7">
        <v>11389</v>
      </c>
      <c r="B3775" s="7">
        <v>11390</v>
      </c>
      <c r="C3775" s="7" t="s">
        <v>2792</v>
      </c>
      <c r="D3775" s="7" t="s">
        <v>2793</v>
      </c>
      <c r="E3775" s="4" t="s">
        <v>425</v>
      </c>
      <c r="F3775" s="7" t="s">
        <v>2794</v>
      </c>
      <c r="G3775" s="7" t="s">
        <v>2795</v>
      </c>
      <c r="H3775" s="7" t="s">
        <v>76</v>
      </c>
      <c r="I3775" s="7" t="s">
        <v>229</v>
      </c>
      <c r="J3775" s="7" t="s">
        <v>53</v>
      </c>
      <c r="K3775" s="7" t="s">
        <v>53</v>
      </c>
      <c r="L3775" s="7" t="s">
        <v>799</v>
      </c>
      <c r="M3775" s="7" t="s">
        <v>311</v>
      </c>
      <c r="N3775" s="7" t="s">
        <v>629</v>
      </c>
      <c r="O3775" s="7" t="s">
        <v>62</v>
      </c>
      <c r="P3775" s="7" t="s">
        <v>1647</v>
      </c>
      <c r="Q3775" s="7" t="s">
        <v>65</v>
      </c>
      <c r="R3775" s="7" t="s">
        <v>57</v>
      </c>
      <c r="S3775" s="7" t="s">
        <v>1212</v>
      </c>
      <c r="T3775" s="80">
        <v>3.0449999999999999</v>
      </c>
      <c r="U3775" s="7" t="s">
        <v>2796</v>
      </c>
      <c r="V3775" s="85">
        <v>1.0800000000000001E-2</v>
      </c>
      <c r="W3775" s="81">
        <v>3.4639999999999997E-2</v>
      </c>
      <c r="X3775" s="4" t="s">
        <v>614</v>
      </c>
      <c r="Y3775" s="4"/>
      <c r="Z3775" s="80">
        <v>687780.9</v>
      </c>
      <c r="AA3775" s="78">
        <v>1</v>
      </c>
      <c r="AB3775" s="103">
        <v>107.63</v>
      </c>
      <c r="AD3775" s="80">
        <v>740.25900000000001</v>
      </c>
      <c r="AG3775" s="7" t="s">
        <v>17</v>
      </c>
      <c r="AH3775" s="81">
        <v>2.3319999999999999E-3</v>
      </c>
      <c r="AI3775" s="81">
        <v>1.2591315596780701E-3</v>
      </c>
      <c r="AJ3775" s="81">
        <v>2.7489090225234799E-4</v>
      </c>
    </row>
    <row r="3776" spans="1:36" s="7" customFormat="1" x14ac:dyDescent="0.2">
      <c r="A3776" s="7">
        <v>11389</v>
      </c>
      <c r="B3776" s="7">
        <v>11390</v>
      </c>
      <c r="C3776" s="7" t="s">
        <v>1728</v>
      </c>
      <c r="D3776" s="7" t="s">
        <v>1729</v>
      </c>
      <c r="E3776" s="4" t="s">
        <v>425</v>
      </c>
      <c r="F3776" s="7" t="s">
        <v>1790</v>
      </c>
      <c r="G3776" s="7" t="s">
        <v>1791</v>
      </c>
      <c r="H3776" s="7" t="s">
        <v>76</v>
      </c>
      <c r="I3776" s="7" t="s">
        <v>228</v>
      </c>
      <c r="J3776" s="7" t="s">
        <v>53</v>
      </c>
      <c r="K3776" s="7" t="s">
        <v>53</v>
      </c>
      <c r="L3776" s="7" t="s">
        <v>799</v>
      </c>
      <c r="M3776" s="7" t="s">
        <v>311</v>
      </c>
      <c r="N3776" s="7" t="s">
        <v>75</v>
      </c>
      <c r="O3776" s="7" t="s">
        <v>62</v>
      </c>
      <c r="P3776" s="7" t="s">
        <v>1562</v>
      </c>
      <c r="Q3776" s="7" t="s">
        <v>65</v>
      </c>
      <c r="R3776" s="7" t="s">
        <v>57</v>
      </c>
      <c r="S3776" s="7" t="s">
        <v>1212</v>
      </c>
      <c r="T3776" s="80">
        <v>2.1070000000000002</v>
      </c>
      <c r="U3776" s="7" t="s">
        <v>1792</v>
      </c>
      <c r="V3776" s="85">
        <v>2.18E-2</v>
      </c>
      <c r="W3776" s="81">
        <v>5.6860000000000001E-2</v>
      </c>
      <c r="X3776" s="4" t="s">
        <v>614</v>
      </c>
      <c r="Y3776" s="4"/>
      <c r="Z3776" s="80">
        <v>1055742.55</v>
      </c>
      <c r="AA3776" s="78">
        <v>1</v>
      </c>
      <c r="AB3776" s="103">
        <v>93.37</v>
      </c>
      <c r="AD3776" s="80">
        <v>985.74699999999996</v>
      </c>
      <c r="AG3776" s="7" t="s">
        <v>17</v>
      </c>
      <c r="AH3776" s="81">
        <v>3.0820000000000001E-3</v>
      </c>
      <c r="AI3776" s="81">
        <v>1.67669103557916E-3</v>
      </c>
      <c r="AJ3776" s="81">
        <v>3.6605159169119902E-4</v>
      </c>
    </row>
    <row r="3777" spans="1:36" s="7" customFormat="1" x14ac:dyDescent="0.2">
      <c r="A3777" s="7">
        <v>11389</v>
      </c>
      <c r="B3777" s="7">
        <v>11390</v>
      </c>
      <c r="C3777" s="7" t="s">
        <v>1710</v>
      </c>
      <c r="D3777" s="7" t="s">
        <v>1711</v>
      </c>
      <c r="E3777" s="4" t="s">
        <v>425</v>
      </c>
      <c r="F3777" s="7" t="s">
        <v>1793</v>
      </c>
      <c r="G3777" s="7" t="s">
        <v>1794</v>
      </c>
      <c r="H3777" s="7" t="s">
        <v>76</v>
      </c>
      <c r="I3777" s="7" t="s">
        <v>601</v>
      </c>
      <c r="J3777" s="7" t="s">
        <v>53</v>
      </c>
      <c r="K3777" s="7" t="s">
        <v>53</v>
      </c>
      <c r="L3777" s="7" t="s">
        <v>799</v>
      </c>
      <c r="M3777" s="7" t="s">
        <v>311</v>
      </c>
      <c r="N3777" s="7" t="s">
        <v>625</v>
      </c>
      <c r="O3777" s="7" t="s">
        <v>62</v>
      </c>
      <c r="P3777" s="7" t="s">
        <v>298</v>
      </c>
      <c r="Q3777" s="7" t="s">
        <v>298</v>
      </c>
      <c r="R3777" s="7" t="s">
        <v>298</v>
      </c>
      <c r="S3777" s="7" t="s">
        <v>1212</v>
      </c>
      <c r="T3777" s="80">
        <v>2.2170000000000001</v>
      </c>
      <c r="U3777" s="7" t="s">
        <v>1648</v>
      </c>
      <c r="V3777" s="85">
        <v>1.2E-2</v>
      </c>
      <c r="W3777" s="81">
        <v>7.3520000000000002E-2</v>
      </c>
      <c r="X3777" s="4" t="s">
        <v>614</v>
      </c>
      <c r="Y3777" s="4"/>
      <c r="Z3777" s="80">
        <v>1139347</v>
      </c>
      <c r="AA3777" s="78">
        <v>1</v>
      </c>
      <c r="AB3777" s="103">
        <v>88</v>
      </c>
      <c r="AD3777" s="80">
        <v>1002.625</v>
      </c>
      <c r="AG3777" s="7" t="s">
        <v>17</v>
      </c>
      <c r="AH3777" s="81">
        <v>1.8377000000000001E-2</v>
      </c>
      <c r="AI3777" s="81">
        <v>1.70540033288931E-3</v>
      </c>
      <c r="AJ3777" s="81">
        <v>3.7231934392086702E-4</v>
      </c>
    </row>
    <row r="3778" spans="1:36" s="7" customFormat="1" x14ac:dyDescent="0.2">
      <c r="A3778" s="7">
        <v>11389</v>
      </c>
      <c r="B3778" s="7">
        <v>11390</v>
      </c>
      <c r="C3778" s="7" t="s">
        <v>1586</v>
      </c>
      <c r="D3778" s="7" t="s">
        <v>1587</v>
      </c>
      <c r="E3778" s="4" t="s">
        <v>425</v>
      </c>
      <c r="F3778" s="7" t="s">
        <v>1795</v>
      </c>
      <c r="G3778" s="7" t="s">
        <v>1796</v>
      </c>
      <c r="H3778" s="7" t="s">
        <v>76</v>
      </c>
      <c r="I3778" s="7" t="s">
        <v>228</v>
      </c>
      <c r="J3778" s="7" t="s">
        <v>53</v>
      </c>
      <c r="K3778" s="7" t="s">
        <v>53</v>
      </c>
      <c r="L3778" s="7" t="s">
        <v>799</v>
      </c>
      <c r="M3778" s="7" t="s">
        <v>311</v>
      </c>
      <c r="N3778" s="7" t="s">
        <v>75</v>
      </c>
      <c r="O3778" s="7" t="s">
        <v>62</v>
      </c>
      <c r="P3778" s="7" t="s">
        <v>1562</v>
      </c>
      <c r="Q3778" s="7" t="s">
        <v>65</v>
      </c>
      <c r="R3778" s="7" t="s">
        <v>57</v>
      </c>
      <c r="S3778" s="7" t="s">
        <v>1212</v>
      </c>
      <c r="T3778" s="80">
        <v>2.028</v>
      </c>
      <c r="U3778" s="7" t="s">
        <v>1797</v>
      </c>
      <c r="V3778" s="85">
        <v>2.1499999999999998E-2</v>
      </c>
      <c r="W3778" s="81">
        <v>5.7020000000000001E-2</v>
      </c>
      <c r="X3778" s="4" t="s">
        <v>614</v>
      </c>
      <c r="Y3778" s="4"/>
      <c r="Z3778" s="80">
        <v>1196304.24</v>
      </c>
      <c r="AA3778" s="78">
        <v>1</v>
      </c>
      <c r="AB3778" s="103">
        <v>93.26</v>
      </c>
      <c r="AC3778" s="80">
        <v>81.459999999999994</v>
      </c>
      <c r="AD3778" s="80">
        <v>1197.134</v>
      </c>
      <c r="AG3778" s="7" t="s">
        <v>17</v>
      </c>
      <c r="AH3778" s="81">
        <v>1.297E-3</v>
      </c>
      <c r="AI3778" s="81">
        <v>2.0362460658610998E-3</v>
      </c>
      <c r="AJ3778" s="81">
        <v>4.44548874936838E-4</v>
      </c>
    </row>
    <row r="3779" spans="1:36" s="7" customFormat="1" x14ac:dyDescent="0.2">
      <c r="A3779" s="7">
        <v>11389</v>
      </c>
      <c r="B3779" s="7">
        <v>11390</v>
      </c>
      <c r="C3779" s="7" t="s">
        <v>1786</v>
      </c>
      <c r="D3779" s="7" t="s">
        <v>1787</v>
      </c>
      <c r="E3779" s="4" t="s">
        <v>425</v>
      </c>
      <c r="F3779" s="7" t="s">
        <v>1798</v>
      </c>
      <c r="G3779" s="7" t="s">
        <v>1799</v>
      </c>
      <c r="H3779" s="7" t="s">
        <v>76</v>
      </c>
      <c r="I3779" s="7" t="s">
        <v>228</v>
      </c>
      <c r="J3779" s="7" t="s">
        <v>53</v>
      </c>
      <c r="K3779" s="7" t="s">
        <v>53</v>
      </c>
      <c r="L3779" s="7" t="s">
        <v>799</v>
      </c>
      <c r="M3779" s="7" t="s">
        <v>311</v>
      </c>
      <c r="N3779" s="7" t="s">
        <v>630</v>
      </c>
      <c r="O3779" s="7" t="s">
        <v>62</v>
      </c>
      <c r="P3779" s="7" t="s">
        <v>1507</v>
      </c>
      <c r="Q3779" s="7" t="s">
        <v>70</v>
      </c>
      <c r="R3779" s="7" t="s">
        <v>57</v>
      </c>
      <c r="S3779" s="7" t="s">
        <v>1212</v>
      </c>
      <c r="T3779" s="80">
        <v>2.6509999999999998</v>
      </c>
      <c r="U3779" s="7" t="s">
        <v>1800</v>
      </c>
      <c r="V3779" s="85">
        <v>2.3E-2</v>
      </c>
      <c r="W3779" s="81">
        <v>5.638E-2</v>
      </c>
      <c r="X3779" s="4" t="s">
        <v>614</v>
      </c>
      <c r="Y3779" s="4"/>
      <c r="Z3779" s="80">
        <v>1192623.47</v>
      </c>
      <c r="AA3779" s="78">
        <v>1</v>
      </c>
      <c r="AB3779" s="103">
        <v>91.94</v>
      </c>
      <c r="AD3779" s="80">
        <v>1096.498</v>
      </c>
      <c r="AG3779" s="7" t="s">
        <v>17</v>
      </c>
      <c r="AH3779" s="81">
        <v>1.606E-3</v>
      </c>
      <c r="AI3779" s="81">
        <v>1.8650716010733899E-3</v>
      </c>
      <c r="AJ3779" s="81">
        <v>4.0717843282030001E-4</v>
      </c>
    </row>
    <row r="3780" spans="1:36" s="7" customFormat="1" x14ac:dyDescent="0.2">
      <c r="A3780" s="7">
        <v>11389</v>
      </c>
      <c r="B3780" s="7">
        <v>11390</v>
      </c>
      <c r="C3780" s="7" t="s">
        <v>1688</v>
      </c>
      <c r="D3780" s="7" t="s">
        <v>1689</v>
      </c>
      <c r="E3780" s="4" t="s">
        <v>425</v>
      </c>
      <c r="F3780" s="7" t="s">
        <v>1801</v>
      </c>
      <c r="G3780" s="7" t="s">
        <v>1802</v>
      </c>
      <c r="H3780" s="7" t="s">
        <v>76</v>
      </c>
      <c r="I3780" s="7" t="s">
        <v>229</v>
      </c>
      <c r="J3780" s="7" t="s">
        <v>53</v>
      </c>
      <c r="K3780" s="7" t="s">
        <v>53</v>
      </c>
      <c r="L3780" s="7" t="s">
        <v>799</v>
      </c>
      <c r="M3780" s="7" t="s">
        <v>311</v>
      </c>
      <c r="N3780" s="7" t="s">
        <v>629</v>
      </c>
      <c r="O3780" s="7" t="s">
        <v>62</v>
      </c>
      <c r="P3780" s="7" t="s">
        <v>1562</v>
      </c>
      <c r="Q3780" s="7" t="s">
        <v>65</v>
      </c>
      <c r="R3780" s="7" t="s">
        <v>57</v>
      </c>
      <c r="S3780" s="7" t="s">
        <v>1212</v>
      </c>
      <c r="T3780" s="80">
        <v>6.2930000000000001</v>
      </c>
      <c r="U3780" s="7" t="s">
        <v>1803</v>
      </c>
      <c r="V3780" s="85">
        <v>1.15E-2</v>
      </c>
      <c r="W3780" s="81">
        <v>3.5110000000000002E-2</v>
      </c>
      <c r="X3780" s="4" t="s">
        <v>614</v>
      </c>
      <c r="Y3780" s="4"/>
      <c r="Z3780" s="80">
        <v>40140</v>
      </c>
      <c r="AA3780" s="78">
        <v>1</v>
      </c>
      <c r="AB3780" s="103">
        <v>99.76</v>
      </c>
      <c r="AD3780" s="80">
        <v>40.043999999999997</v>
      </c>
      <c r="AG3780" s="7" t="s">
        <v>17</v>
      </c>
      <c r="AH3780" s="81">
        <v>8.7000000000000001E-5</v>
      </c>
      <c r="AI3780" s="81">
        <v>6.8111660287255995E-5</v>
      </c>
      <c r="AJ3780" s="81">
        <v>1.4869991627448601E-5</v>
      </c>
    </row>
    <row r="3781" spans="1:36" s="7" customFormat="1" x14ac:dyDescent="0.2">
      <c r="A3781" s="7">
        <v>11389</v>
      </c>
      <c r="B3781" s="7">
        <v>11390</v>
      </c>
      <c r="C3781" s="7" t="s">
        <v>1774</v>
      </c>
      <c r="D3781" s="7" t="s">
        <v>1775</v>
      </c>
      <c r="E3781" s="4" t="s">
        <v>425</v>
      </c>
      <c r="F3781" s="7" t="s">
        <v>1804</v>
      </c>
      <c r="G3781" s="7" t="s">
        <v>1805</v>
      </c>
      <c r="H3781" s="7" t="s">
        <v>76</v>
      </c>
      <c r="I3781" s="7" t="s">
        <v>229</v>
      </c>
      <c r="J3781" s="7" t="s">
        <v>53</v>
      </c>
      <c r="K3781" s="7" t="s">
        <v>53</v>
      </c>
      <c r="L3781" s="7" t="s">
        <v>799</v>
      </c>
      <c r="M3781" s="7" t="s">
        <v>311</v>
      </c>
      <c r="N3781" s="7" t="s">
        <v>627</v>
      </c>
      <c r="O3781" s="7" t="s">
        <v>62</v>
      </c>
      <c r="P3781" s="7" t="s">
        <v>1439</v>
      </c>
      <c r="Q3781" s="7" t="s">
        <v>70</v>
      </c>
      <c r="R3781" s="7" t="s">
        <v>57</v>
      </c>
      <c r="S3781" s="7" t="s">
        <v>1212</v>
      </c>
      <c r="T3781" s="80">
        <v>0.66200000000000003</v>
      </c>
      <c r="U3781" s="7" t="s">
        <v>1806</v>
      </c>
      <c r="V3781" s="85">
        <v>0.01</v>
      </c>
      <c r="W3781" s="81">
        <v>2.707E-2</v>
      </c>
      <c r="X3781" s="4" t="s">
        <v>614</v>
      </c>
      <c r="Y3781" s="4"/>
      <c r="Z3781" s="80">
        <v>573616.65</v>
      </c>
      <c r="AA3781" s="78">
        <v>1</v>
      </c>
      <c r="AB3781" s="103">
        <v>113.12</v>
      </c>
      <c r="AD3781" s="80">
        <v>648.875</v>
      </c>
      <c r="AG3781" s="7" t="s">
        <v>17</v>
      </c>
      <c r="AH3781" s="81">
        <v>1.884E-3</v>
      </c>
      <c r="AI3781" s="81">
        <v>1.10369430956125E-3</v>
      </c>
      <c r="AJ3781" s="81">
        <v>2.4095617509868801E-4</v>
      </c>
    </row>
    <row r="3782" spans="1:36" s="7" customFormat="1" x14ac:dyDescent="0.2">
      <c r="A3782" s="7">
        <v>11389</v>
      </c>
      <c r="B3782" s="7">
        <v>11390</v>
      </c>
      <c r="C3782" s="7" t="s">
        <v>1477</v>
      </c>
      <c r="D3782" s="7" t="s">
        <v>1478</v>
      </c>
      <c r="E3782" s="4" t="s">
        <v>425</v>
      </c>
      <c r="F3782" s="7" t="s">
        <v>1807</v>
      </c>
      <c r="G3782" s="7" t="s">
        <v>1808</v>
      </c>
      <c r="H3782" s="7" t="s">
        <v>76</v>
      </c>
      <c r="I3782" s="7" t="s">
        <v>229</v>
      </c>
      <c r="J3782" s="7" t="s">
        <v>53</v>
      </c>
      <c r="K3782" s="7" t="s">
        <v>53</v>
      </c>
      <c r="L3782" s="7" t="s">
        <v>799</v>
      </c>
      <c r="M3782" s="7" t="s">
        <v>311</v>
      </c>
      <c r="N3782" s="7" t="s">
        <v>629</v>
      </c>
      <c r="O3782" s="7" t="s">
        <v>62</v>
      </c>
      <c r="P3782" s="7" t="s">
        <v>298</v>
      </c>
      <c r="Q3782" s="7" t="s">
        <v>298</v>
      </c>
      <c r="R3782" s="7" t="s">
        <v>298</v>
      </c>
      <c r="S3782" s="7" t="s">
        <v>1212</v>
      </c>
      <c r="T3782" s="80">
        <v>5.2530000000000001</v>
      </c>
      <c r="U3782" s="7" t="s">
        <v>1809</v>
      </c>
      <c r="V3782" s="85">
        <v>6.4000000000000003E-3</v>
      </c>
      <c r="W3782" s="81">
        <v>4.2079999999999999E-2</v>
      </c>
      <c r="X3782" s="4" t="s">
        <v>614</v>
      </c>
      <c r="Y3782" s="4"/>
      <c r="Z3782" s="80">
        <v>987861.31</v>
      </c>
      <c r="AA3782" s="78">
        <v>1</v>
      </c>
      <c r="AB3782" s="103">
        <v>95.16</v>
      </c>
      <c r="AD3782" s="80">
        <v>940.04899999999998</v>
      </c>
      <c r="AG3782" s="7" t="s">
        <v>17</v>
      </c>
      <c r="AH3782" s="81">
        <v>3.8549999999999999E-3</v>
      </c>
      <c r="AI3782" s="81">
        <v>1.5989617248335199E-3</v>
      </c>
      <c r="AJ3782" s="81">
        <v>3.4908189523804402E-4</v>
      </c>
    </row>
    <row r="3783" spans="1:36" s="7" customFormat="1" x14ac:dyDescent="0.2">
      <c r="A3783" s="7">
        <v>11389</v>
      </c>
      <c r="B3783" s="7">
        <v>11390</v>
      </c>
      <c r="C3783" s="7" t="s">
        <v>1754</v>
      </c>
      <c r="D3783" s="7" t="s">
        <v>1755</v>
      </c>
      <c r="E3783" s="4" t="s">
        <v>425</v>
      </c>
      <c r="F3783" s="7" t="s">
        <v>1810</v>
      </c>
      <c r="G3783" s="7" t="s">
        <v>1811</v>
      </c>
      <c r="H3783" s="7" t="s">
        <v>76</v>
      </c>
      <c r="I3783" s="7" t="s">
        <v>229</v>
      </c>
      <c r="J3783" s="7" t="s">
        <v>53</v>
      </c>
      <c r="K3783" s="7" t="s">
        <v>53</v>
      </c>
      <c r="L3783" s="7" t="s">
        <v>799</v>
      </c>
      <c r="M3783" s="7" t="s">
        <v>311</v>
      </c>
      <c r="N3783" s="7" t="s">
        <v>629</v>
      </c>
      <c r="O3783" s="7" t="s">
        <v>62</v>
      </c>
      <c r="P3783" s="7" t="s">
        <v>1647</v>
      </c>
      <c r="Q3783" s="7" t="s">
        <v>65</v>
      </c>
      <c r="R3783" s="7" t="s">
        <v>57</v>
      </c>
      <c r="S3783" s="7" t="s">
        <v>1212</v>
      </c>
      <c r="T3783" s="80">
        <v>3.98</v>
      </c>
      <c r="U3783" s="7" t="s">
        <v>1797</v>
      </c>
      <c r="V3783" s="85">
        <v>3.0000000000000001E-3</v>
      </c>
      <c r="W3783" s="81">
        <v>3.5130000000000002E-2</v>
      </c>
      <c r="X3783" s="4" t="s">
        <v>614</v>
      </c>
      <c r="Y3783" s="4"/>
      <c r="Z3783" s="80">
        <v>737160</v>
      </c>
      <c r="AA3783" s="78">
        <v>1</v>
      </c>
      <c r="AB3783" s="103">
        <v>100.72</v>
      </c>
      <c r="AD3783" s="80">
        <v>742.46799999999996</v>
      </c>
      <c r="AG3783" s="7" t="s">
        <v>17</v>
      </c>
      <c r="AH3783" s="81">
        <v>1.5640000000000001E-3</v>
      </c>
      <c r="AI3783" s="81">
        <v>1.26288887241024E-3</v>
      </c>
      <c r="AJ3783" s="81">
        <v>2.7571119071152599E-4</v>
      </c>
    </row>
    <row r="3784" spans="1:36" s="7" customFormat="1" x14ac:dyDescent="0.2">
      <c r="A3784" s="7">
        <v>11389</v>
      </c>
      <c r="B3784" s="7">
        <v>11390</v>
      </c>
      <c r="C3784" s="7" t="s">
        <v>1719</v>
      </c>
      <c r="D3784" s="7" t="s">
        <v>1720</v>
      </c>
      <c r="E3784" s="4" t="s">
        <v>425</v>
      </c>
      <c r="F3784" s="7" t="s">
        <v>2797</v>
      </c>
      <c r="G3784" s="7" t="s">
        <v>2798</v>
      </c>
      <c r="H3784" s="7" t="s">
        <v>76</v>
      </c>
      <c r="I3784" s="7" t="s">
        <v>228</v>
      </c>
      <c r="J3784" s="7" t="s">
        <v>53</v>
      </c>
      <c r="K3784" s="7" t="s">
        <v>53</v>
      </c>
      <c r="L3784" s="7" t="s">
        <v>799</v>
      </c>
      <c r="M3784" s="7" t="s">
        <v>311</v>
      </c>
      <c r="N3784" s="7" t="s">
        <v>140</v>
      </c>
      <c r="O3784" s="7" t="s">
        <v>62</v>
      </c>
      <c r="P3784" s="7" t="s">
        <v>298</v>
      </c>
      <c r="Q3784" s="7" t="s">
        <v>298</v>
      </c>
      <c r="R3784" s="7" t="s">
        <v>298</v>
      </c>
      <c r="S3784" s="7" t="s">
        <v>1212</v>
      </c>
      <c r="T3784" s="80">
        <v>0.249</v>
      </c>
      <c r="U3784" s="7" t="s">
        <v>1466</v>
      </c>
      <c r="V3784" s="85">
        <v>2.819E-2</v>
      </c>
      <c r="W3784" s="81">
        <v>5.2109999999999997E-2</v>
      </c>
      <c r="X3784" s="4" t="s">
        <v>614</v>
      </c>
      <c r="Y3784" s="4"/>
      <c r="Z3784" s="80">
        <v>199686.8</v>
      </c>
      <c r="AA3784" s="78">
        <v>1</v>
      </c>
      <c r="AB3784" s="103">
        <v>102</v>
      </c>
      <c r="AD3784" s="80">
        <v>203.68100000000001</v>
      </c>
      <c r="AG3784" s="7" t="s">
        <v>17</v>
      </c>
      <c r="AH3784" s="81">
        <v>4.7540000000000004E-3</v>
      </c>
      <c r="AI3784" s="81">
        <v>3.4644730500081703E-4</v>
      </c>
      <c r="AJ3784" s="81">
        <v>7.5635632768126406E-5</v>
      </c>
    </row>
    <row r="3785" spans="1:36" s="7" customFormat="1" x14ac:dyDescent="0.2">
      <c r="A3785" s="7">
        <v>11389</v>
      </c>
      <c r="B3785" s="7">
        <v>11390</v>
      </c>
      <c r="C3785" s="7" t="s">
        <v>1812</v>
      </c>
      <c r="D3785" s="7" t="s">
        <v>1813</v>
      </c>
      <c r="E3785" s="4" t="s">
        <v>425</v>
      </c>
      <c r="F3785" s="7" t="s">
        <v>1814</v>
      </c>
      <c r="G3785" s="7" t="s">
        <v>1815</v>
      </c>
      <c r="H3785" s="7" t="s">
        <v>76</v>
      </c>
      <c r="I3785" s="7" t="s">
        <v>229</v>
      </c>
      <c r="J3785" s="7" t="s">
        <v>53</v>
      </c>
      <c r="K3785" s="7" t="s">
        <v>53</v>
      </c>
      <c r="L3785" s="7" t="s">
        <v>799</v>
      </c>
      <c r="M3785" s="7" t="s">
        <v>311</v>
      </c>
      <c r="N3785" s="7" t="s">
        <v>258</v>
      </c>
      <c r="O3785" s="7" t="s">
        <v>62</v>
      </c>
      <c r="P3785" s="7" t="s">
        <v>1284</v>
      </c>
      <c r="Q3785" s="7" t="s">
        <v>65</v>
      </c>
      <c r="R3785" s="7" t="s">
        <v>57</v>
      </c>
      <c r="S3785" s="7" t="s">
        <v>1212</v>
      </c>
      <c r="T3785" s="80">
        <v>3.6280000000000001</v>
      </c>
      <c r="U3785" s="7" t="s">
        <v>1816</v>
      </c>
      <c r="V3785" s="85">
        <v>7.0000000000000001E-3</v>
      </c>
      <c r="W3785" s="81">
        <v>2.3269999999999999E-2</v>
      </c>
      <c r="X3785" s="4" t="s">
        <v>614</v>
      </c>
      <c r="Y3785" s="4"/>
      <c r="Z3785" s="80">
        <v>505962.73</v>
      </c>
      <c r="AA3785" s="78">
        <v>1</v>
      </c>
      <c r="AB3785" s="103">
        <v>107.45</v>
      </c>
      <c r="AD3785" s="80">
        <v>543.65700000000004</v>
      </c>
      <c r="AG3785" s="7" t="s">
        <v>17</v>
      </c>
      <c r="AH3785" s="81">
        <v>7.228E-3</v>
      </c>
      <c r="AI3785" s="81">
        <v>9.2472501321966196E-4</v>
      </c>
      <c r="AJ3785" s="81">
        <v>2.0188398207114999E-4</v>
      </c>
    </row>
    <row r="3786" spans="1:36" s="7" customFormat="1" x14ac:dyDescent="0.2">
      <c r="A3786" s="7">
        <v>11389</v>
      </c>
      <c r="B3786" s="7">
        <v>11390</v>
      </c>
      <c r="C3786" s="7" t="s">
        <v>2799</v>
      </c>
      <c r="D3786" s="7" t="s">
        <v>2800</v>
      </c>
      <c r="E3786" s="4" t="s">
        <v>425</v>
      </c>
      <c r="F3786" s="7" t="s">
        <v>2801</v>
      </c>
      <c r="G3786" s="7" t="s">
        <v>2802</v>
      </c>
      <c r="H3786" s="7" t="s">
        <v>76</v>
      </c>
      <c r="I3786" s="7" t="s">
        <v>228</v>
      </c>
      <c r="J3786" s="7" t="s">
        <v>53</v>
      </c>
      <c r="K3786" s="7" t="s">
        <v>53</v>
      </c>
      <c r="L3786" s="7" t="s">
        <v>799</v>
      </c>
      <c r="M3786" s="7" t="s">
        <v>311</v>
      </c>
      <c r="N3786" s="7" t="s">
        <v>627</v>
      </c>
      <c r="O3786" s="7" t="s">
        <v>62</v>
      </c>
      <c r="P3786" s="7" t="s">
        <v>1404</v>
      </c>
      <c r="Q3786" s="7" t="s">
        <v>65</v>
      </c>
      <c r="R3786" s="7" t="s">
        <v>57</v>
      </c>
      <c r="S3786" s="7" t="s">
        <v>1212</v>
      </c>
      <c r="T3786" s="80">
        <v>0.72899999999999998</v>
      </c>
      <c r="U3786" s="7" t="s">
        <v>1481</v>
      </c>
      <c r="V3786" s="85">
        <v>3.7999999999999999E-2</v>
      </c>
      <c r="W3786" s="81">
        <v>6.5640000000000004E-2</v>
      </c>
      <c r="X3786" s="4" t="s">
        <v>614</v>
      </c>
      <c r="Y3786" s="4"/>
      <c r="Z3786" s="80">
        <v>178709.35</v>
      </c>
      <c r="AA3786" s="78">
        <v>1</v>
      </c>
      <c r="AB3786" s="103">
        <v>99.05</v>
      </c>
      <c r="AD3786" s="80">
        <v>177.012</v>
      </c>
      <c r="AG3786" s="7" t="s">
        <v>17</v>
      </c>
      <c r="AH3786" s="81">
        <v>1.495E-3</v>
      </c>
      <c r="AI3786" s="81">
        <v>3.0108520357306599E-4</v>
      </c>
      <c r="AJ3786" s="81">
        <v>6.5732276050798906E-5</v>
      </c>
    </row>
    <row r="3787" spans="1:36" s="7" customFormat="1" x14ac:dyDescent="0.2">
      <c r="A3787" s="7">
        <v>11389</v>
      </c>
      <c r="B3787" s="7">
        <v>11390</v>
      </c>
      <c r="C3787" s="7" t="s">
        <v>1673</v>
      </c>
      <c r="D3787" s="7" t="s">
        <v>1674</v>
      </c>
      <c r="E3787" s="4" t="s">
        <v>425</v>
      </c>
      <c r="F3787" s="7" t="s">
        <v>1817</v>
      </c>
      <c r="G3787" s="7" t="s">
        <v>1818</v>
      </c>
      <c r="H3787" s="7" t="s">
        <v>76</v>
      </c>
      <c r="I3787" s="7" t="s">
        <v>229</v>
      </c>
      <c r="J3787" s="7" t="s">
        <v>53</v>
      </c>
      <c r="K3787" s="7" t="s">
        <v>53</v>
      </c>
      <c r="L3787" s="7" t="s">
        <v>799</v>
      </c>
      <c r="M3787" s="7" t="s">
        <v>311</v>
      </c>
      <c r="N3787" s="7" t="s">
        <v>629</v>
      </c>
      <c r="O3787" s="7" t="s">
        <v>62</v>
      </c>
      <c r="P3787" s="7" t="s">
        <v>1562</v>
      </c>
      <c r="Q3787" s="7" t="s">
        <v>70</v>
      </c>
      <c r="R3787" s="7" t="s">
        <v>57</v>
      </c>
      <c r="S3787" s="7" t="s">
        <v>1212</v>
      </c>
      <c r="T3787" s="80">
        <v>4.202</v>
      </c>
      <c r="U3787" s="7" t="s">
        <v>1819</v>
      </c>
      <c r="V3787" s="85">
        <v>8.5000000000000006E-3</v>
      </c>
      <c r="W3787" s="81">
        <v>3.0290000000000001E-2</v>
      </c>
      <c r="X3787" s="4" t="s">
        <v>614</v>
      </c>
      <c r="Y3787" s="4"/>
      <c r="Z3787" s="80">
        <v>3171523</v>
      </c>
      <c r="AA3787" s="78">
        <v>1</v>
      </c>
      <c r="AB3787" s="103">
        <v>104.57</v>
      </c>
      <c r="AD3787" s="80">
        <v>3316.462</v>
      </c>
      <c r="AG3787" s="7" t="s">
        <v>17</v>
      </c>
      <c r="AH3787" s="81">
        <v>4.8180000000000002E-3</v>
      </c>
      <c r="AI3787" s="81">
        <v>5.6410848400349298E-3</v>
      </c>
      <c r="AJ3787" s="81">
        <v>1.2315495465427899E-3</v>
      </c>
    </row>
    <row r="3788" spans="1:36" s="7" customFormat="1" x14ac:dyDescent="0.2">
      <c r="A3788" s="7">
        <v>11389</v>
      </c>
      <c r="B3788" s="7">
        <v>11390</v>
      </c>
      <c r="C3788" s="7" t="s">
        <v>1820</v>
      </c>
      <c r="D3788" s="7" t="s">
        <v>1821</v>
      </c>
      <c r="E3788" s="4" t="s">
        <v>425</v>
      </c>
      <c r="F3788" s="7" t="s">
        <v>1822</v>
      </c>
      <c r="G3788" s="7" t="s">
        <v>1823</v>
      </c>
      <c r="H3788" s="7" t="s">
        <v>76</v>
      </c>
      <c r="I3788" s="7" t="s">
        <v>230</v>
      </c>
      <c r="J3788" s="7" t="s">
        <v>53</v>
      </c>
      <c r="K3788" s="7" t="s">
        <v>53</v>
      </c>
      <c r="L3788" s="7" t="s">
        <v>799</v>
      </c>
      <c r="M3788" s="7" t="s">
        <v>311</v>
      </c>
      <c r="N3788" s="7" t="s">
        <v>632</v>
      </c>
      <c r="O3788" s="7" t="s">
        <v>62</v>
      </c>
      <c r="P3788" s="7" t="s">
        <v>1580</v>
      </c>
      <c r="Q3788" s="7" t="s">
        <v>65</v>
      </c>
      <c r="R3788" s="7" t="s">
        <v>57</v>
      </c>
      <c r="S3788" s="7" t="s">
        <v>1212</v>
      </c>
      <c r="T3788" s="80">
        <v>4.92</v>
      </c>
      <c r="U3788" s="7" t="s">
        <v>1824</v>
      </c>
      <c r="V3788" s="85">
        <v>2.6700000000000002E-2</v>
      </c>
      <c r="W3788" s="81">
        <v>5.8680000000000003E-2</v>
      </c>
      <c r="X3788" s="4" t="s">
        <v>614</v>
      </c>
      <c r="Y3788" s="4"/>
      <c r="Z3788" s="80">
        <v>671321.41</v>
      </c>
      <c r="AA3788" s="78">
        <v>1</v>
      </c>
      <c r="AB3788" s="103">
        <v>98.14</v>
      </c>
      <c r="AD3788" s="80">
        <v>658.83500000000004</v>
      </c>
      <c r="AG3788" s="7" t="s">
        <v>17</v>
      </c>
      <c r="AH3788" s="81">
        <v>4.2719999999999998E-3</v>
      </c>
      <c r="AI3788" s="81">
        <v>1.1206350709366199E-3</v>
      </c>
      <c r="AJ3788" s="81">
        <v>2.4465464579742001E-4</v>
      </c>
    </row>
    <row r="3789" spans="1:36" s="7" customFormat="1" x14ac:dyDescent="0.2">
      <c r="A3789" s="7">
        <v>11389</v>
      </c>
      <c r="B3789" s="7">
        <v>11390</v>
      </c>
      <c r="C3789" s="7" t="s">
        <v>1786</v>
      </c>
      <c r="D3789" s="7" t="s">
        <v>1787</v>
      </c>
      <c r="E3789" s="4" t="s">
        <v>425</v>
      </c>
      <c r="F3789" s="7" t="s">
        <v>1825</v>
      </c>
      <c r="G3789" s="7" t="s">
        <v>1826</v>
      </c>
      <c r="H3789" s="7" t="s">
        <v>76</v>
      </c>
      <c r="I3789" s="7" t="s">
        <v>229</v>
      </c>
      <c r="J3789" s="7" t="s">
        <v>53</v>
      </c>
      <c r="K3789" s="7" t="s">
        <v>53</v>
      </c>
      <c r="L3789" s="7" t="s">
        <v>799</v>
      </c>
      <c r="M3789" s="7" t="s">
        <v>311</v>
      </c>
      <c r="N3789" s="7" t="s">
        <v>630</v>
      </c>
      <c r="O3789" s="7" t="s">
        <v>62</v>
      </c>
      <c r="P3789" s="7" t="s">
        <v>1507</v>
      </c>
      <c r="Q3789" s="7" t="s">
        <v>70</v>
      </c>
      <c r="R3789" s="7" t="s">
        <v>57</v>
      </c>
      <c r="S3789" s="7" t="s">
        <v>1212</v>
      </c>
      <c r="T3789" s="80">
        <v>4.1399999999999997</v>
      </c>
      <c r="U3789" s="7" t="s">
        <v>1827</v>
      </c>
      <c r="V3789" s="85">
        <v>1.09E-2</v>
      </c>
      <c r="W3789" s="81">
        <v>3.3939999999999998E-2</v>
      </c>
      <c r="X3789" s="4" t="s">
        <v>614</v>
      </c>
      <c r="Y3789" s="4"/>
      <c r="Z3789" s="80">
        <v>836755</v>
      </c>
      <c r="AA3789" s="78">
        <v>1</v>
      </c>
      <c r="AB3789" s="103">
        <v>103.89</v>
      </c>
      <c r="AD3789" s="80">
        <v>869.30499999999995</v>
      </c>
      <c r="AG3789" s="7" t="s">
        <v>17</v>
      </c>
      <c r="AH3789" s="81">
        <v>1.176E-3</v>
      </c>
      <c r="AI3789" s="81">
        <v>1.4786307053788899E-3</v>
      </c>
      <c r="AJ3789" s="81">
        <v>3.2281148508703298E-4</v>
      </c>
    </row>
    <row r="3790" spans="1:36" s="7" customFormat="1" x14ac:dyDescent="0.2">
      <c r="A3790" s="7">
        <v>11389</v>
      </c>
      <c r="B3790" s="7">
        <v>11390</v>
      </c>
      <c r="C3790" s="7" t="s">
        <v>1441</v>
      </c>
      <c r="D3790" s="7" t="s">
        <v>1442</v>
      </c>
      <c r="E3790" s="4" t="s">
        <v>425</v>
      </c>
      <c r="F3790" s="7" t="s">
        <v>1828</v>
      </c>
      <c r="G3790" s="7" t="s">
        <v>1829</v>
      </c>
      <c r="H3790" s="7" t="s">
        <v>76</v>
      </c>
      <c r="I3790" s="7" t="s">
        <v>229</v>
      </c>
      <c r="J3790" s="7" t="s">
        <v>53</v>
      </c>
      <c r="K3790" s="7" t="s">
        <v>53</v>
      </c>
      <c r="L3790" s="7" t="s">
        <v>799</v>
      </c>
      <c r="M3790" s="7" t="s">
        <v>311</v>
      </c>
      <c r="N3790" s="7" t="s">
        <v>629</v>
      </c>
      <c r="O3790" s="7" t="s">
        <v>62</v>
      </c>
      <c r="P3790" s="7" t="s">
        <v>1439</v>
      </c>
      <c r="Q3790" s="7" t="s">
        <v>65</v>
      </c>
      <c r="R3790" s="7" t="s">
        <v>57</v>
      </c>
      <c r="S3790" s="7" t="s">
        <v>1212</v>
      </c>
      <c r="T3790" s="80">
        <v>5.6280000000000001</v>
      </c>
      <c r="U3790" s="7" t="s">
        <v>1830</v>
      </c>
      <c r="V3790" s="85">
        <v>9.7000000000000003E-3</v>
      </c>
      <c r="W3790" s="81">
        <v>3.7069999999999999E-2</v>
      </c>
      <c r="X3790" s="4" t="s">
        <v>614</v>
      </c>
      <c r="Y3790" s="4"/>
      <c r="Z3790" s="80">
        <v>1109200.74</v>
      </c>
      <c r="AA3790" s="78">
        <v>1</v>
      </c>
      <c r="AB3790" s="103">
        <v>97.66</v>
      </c>
      <c r="AD3790" s="80">
        <v>1083.2449999999999</v>
      </c>
      <c r="AG3790" s="7" t="s">
        <v>17</v>
      </c>
      <c r="AH3790" s="81">
        <v>2.8119999999999998E-3</v>
      </c>
      <c r="AI3790" s="81">
        <v>1.8425298344280101E-3</v>
      </c>
      <c r="AJ3790" s="81">
        <v>4.0225716266081298E-4</v>
      </c>
    </row>
    <row r="3791" spans="1:36" s="7" customFormat="1" x14ac:dyDescent="0.2">
      <c r="A3791" s="7">
        <v>11389</v>
      </c>
      <c r="B3791" s="7">
        <v>11390</v>
      </c>
      <c r="C3791" s="7" t="s">
        <v>1581</v>
      </c>
      <c r="D3791" s="7" t="s">
        <v>1582</v>
      </c>
      <c r="E3791" s="4" t="s">
        <v>425</v>
      </c>
      <c r="F3791" s="7" t="s">
        <v>3001</v>
      </c>
      <c r="G3791" s="7" t="s">
        <v>3002</v>
      </c>
      <c r="H3791" s="7" t="s">
        <v>76</v>
      </c>
      <c r="I3791" s="7" t="s">
        <v>229</v>
      </c>
      <c r="J3791" s="7" t="s">
        <v>53</v>
      </c>
      <c r="K3791" s="7" t="s">
        <v>53</v>
      </c>
      <c r="L3791" s="7" t="s">
        <v>799</v>
      </c>
      <c r="M3791" s="7" t="s">
        <v>311</v>
      </c>
      <c r="N3791" s="7" t="s">
        <v>629</v>
      </c>
      <c r="O3791" s="7" t="s">
        <v>62</v>
      </c>
      <c r="P3791" s="7" t="s">
        <v>1284</v>
      </c>
      <c r="Q3791" s="7" t="s">
        <v>65</v>
      </c>
      <c r="R3791" s="7" t="s">
        <v>57</v>
      </c>
      <c r="S3791" s="7" t="s">
        <v>1212</v>
      </c>
      <c r="T3791" s="80">
        <v>6.7329999999999997</v>
      </c>
      <c r="U3791" s="7" t="s">
        <v>3003</v>
      </c>
      <c r="V3791" s="85">
        <v>8.9999999999999993E-3</v>
      </c>
      <c r="W3791" s="81">
        <v>3.3419999999999998E-2</v>
      </c>
      <c r="X3791" s="4" t="s">
        <v>614</v>
      </c>
      <c r="Y3791" s="4"/>
      <c r="Z3791" s="80">
        <v>743238.12</v>
      </c>
      <c r="AA3791" s="78">
        <v>1</v>
      </c>
      <c r="AB3791" s="103">
        <v>96.33</v>
      </c>
      <c r="AD3791" s="80">
        <v>715.96100000000001</v>
      </c>
      <c r="AG3791" s="7" t="s">
        <v>17</v>
      </c>
      <c r="AH3791" s="81">
        <v>2.7E-4</v>
      </c>
      <c r="AI3791" s="81">
        <v>1.2178034345215799E-3</v>
      </c>
      <c r="AJ3791" s="81">
        <v>2.6586823458482498E-4</v>
      </c>
    </row>
    <row r="3792" spans="1:36" s="7" customFormat="1" x14ac:dyDescent="0.2">
      <c r="A3792" s="7">
        <v>11389</v>
      </c>
      <c r="B3792" s="7">
        <v>11390</v>
      </c>
      <c r="C3792" s="7" t="s">
        <v>1639</v>
      </c>
      <c r="D3792" s="7" t="s">
        <v>1640</v>
      </c>
      <c r="E3792" s="4" t="s">
        <v>425</v>
      </c>
      <c r="F3792" s="7" t="s">
        <v>2941</v>
      </c>
      <c r="G3792" s="7" t="s">
        <v>2942</v>
      </c>
      <c r="H3792" s="7" t="s">
        <v>76</v>
      </c>
      <c r="I3792" s="7" t="s">
        <v>229</v>
      </c>
      <c r="J3792" s="7" t="s">
        <v>53</v>
      </c>
      <c r="K3792" s="7" t="s">
        <v>53</v>
      </c>
      <c r="L3792" s="7" t="s">
        <v>799</v>
      </c>
      <c r="M3792" s="7" t="s">
        <v>311</v>
      </c>
      <c r="N3792" s="7" t="s">
        <v>630</v>
      </c>
      <c r="O3792" s="7" t="s">
        <v>62</v>
      </c>
      <c r="P3792" s="7" t="s">
        <v>1404</v>
      </c>
      <c r="Q3792" s="7" t="s">
        <v>70</v>
      </c>
      <c r="R3792" s="7" t="s">
        <v>57</v>
      </c>
      <c r="S3792" s="7" t="s">
        <v>1212</v>
      </c>
      <c r="T3792" s="80">
        <v>2.996</v>
      </c>
      <c r="U3792" s="7" t="s">
        <v>2827</v>
      </c>
      <c r="V3792" s="85">
        <v>3.3700000000000001E-2</v>
      </c>
      <c r="W3792" s="81">
        <v>4.6670000000000003E-2</v>
      </c>
      <c r="X3792" s="4" t="s">
        <v>614</v>
      </c>
      <c r="Y3792" s="4"/>
      <c r="Z3792" s="80">
        <v>88089.35</v>
      </c>
      <c r="AA3792" s="78">
        <v>1</v>
      </c>
      <c r="AB3792" s="103">
        <v>110.46</v>
      </c>
      <c r="AD3792" s="80">
        <v>97.302999999999997</v>
      </c>
      <c r="AG3792" s="7" t="s">
        <v>17</v>
      </c>
      <c r="AH3792" s="81">
        <v>4.1199999999999999E-4</v>
      </c>
      <c r="AI3792" s="81">
        <v>1.65506899293618E-4</v>
      </c>
      <c r="AJ3792" s="81">
        <v>3.6133111370382603E-5</v>
      </c>
    </row>
    <row r="3793" spans="1:36" s="7" customFormat="1" x14ac:dyDescent="0.2">
      <c r="A3793" s="7">
        <v>11389</v>
      </c>
      <c r="B3793" s="7">
        <v>11390</v>
      </c>
      <c r="C3793" s="7" t="s">
        <v>1472</v>
      </c>
      <c r="D3793" s="7" t="s">
        <v>1473</v>
      </c>
      <c r="E3793" s="4" t="s">
        <v>425</v>
      </c>
      <c r="F3793" s="7" t="s">
        <v>1474</v>
      </c>
      <c r="G3793" s="7" t="s">
        <v>1475</v>
      </c>
      <c r="H3793" s="7" t="s">
        <v>76</v>
      </c>
      <c r="I3793" s="7" t="s">
        <v>229</v>
      </c>
      <c r="J3793" s="7" t="s">
        <v>53</v>
      </c>
      <c r="K3793" s="7" t="s">
        <v>314</v>
      </c>
      <c r="L3793" s="7" t="s">
        <v>799</v>
      </c>
      <c r="M3793" s="7" t="s">
        <v>311</v>
      </c>
      <c r="N3793" s="7" t="s">
        <v>625</v>
      </c>
      <c r="O3793" s="7" t="s">
        <v>62</v>
      </c>
      <c r="P3793" s="7" t="s">
        <v>298</v>
      </c>
      <c r="Q3793" s="7" t="s">
        <v>298</v>
      </c>
      <c r="R3793" s="7" t="s">
        <v>298</v>
      </c>
      <c r="S3793" s="7" t="s">
        <v>1212</v>
      </c>
      <c r="T3793" s="80">
        <v>2.7109999999999999</v>
      </c>
      <c r="U3793" s="7" t="s">
        <v>1476</v>
      </c>
      <c r="V3793" s="85">
        <v>1.5800000000000002E-2</v>
      </c>
      <c r="W3793" s="81">
        <v>3.909E-2</v>
      </c>
      <c r="X3793" s="4" t="s">
        <v>614</v>
      </c>
      <c r="Y3793" s="4"/>
      <c r="Z3793" s="80">
        <v>145661.59</v>
      </c>
      <c r="AA3793" s="78">
        <v>1</v>
      </c>
      <c r="AB3793" s="103">
        <v>107.26</v>
      </c>
      <c r="AD3793" s="80">
        <v>156.23699999999999</v>
      </c>
      <c r="AG3793" s="7" t="s">
        <v>17</v>
      </c>
      <c r="AH3793" s="81">
        <v>3.8900000000000002E-4</v>
      </c>
      <c r="AI3793" s="81">
        <v>2.6574830124289402E-4</v>
      </c>
      <c r="AJ3793" s="81">
        <v>5.8017599304210503E-5</v>
      </c>
    </row>
    <row r="3794" spans="1:36" s="7" customFormat="1" x14ac:dyDescent="0.2">
      <c r="A3794" s="7">
        <v>11389</v>
      </c>
      <c r="B3794" s="7">
        <v>11390</v>
      </c>
      <c r="C3794" s="7" t="s">
        <v>1482</v>
      </c>
      <c r="D3794" s="7" t="s">
        <v>1483</v>
      </c>
      <c r="E3794" s="4" t="s">
        <v>425</v>
      </c>
      <c r="F3794" s="7" t="s">
        <v>1831</v>
      </c>
      <c r="G3794" s="7" t="s">
        <v>1832</v>
      </c>
      <c r="H3794" s="7" t="s">
        <v>76</v>
      </c>
      <c r="I3794" s="7" t="s">
        <v>601</v>
      </c>
      <c r="J3794" s="7" t="s">
        <v>53</v>
      </c>
      <c r="K3794" s="7" t="s">
        <v>53</v>
      </c>
      <c r="L3794" s="7" t="s">
        <v>799</v>
      </c>
      <c r="M3794" s="7" t="s">
        <v>311</v>
      </c>
      <c r="N3794" s="7" t="s">
        <v>625</v>
      </c>
      <c r="O3794" s="7" t="s">
        <v>62</v>
      </c>
      <c r="P3794" s="7" t="s">
        <v>298</v>
      </c>
      <c r="Q3794" s="7" t="s">
        <v>298</v>
      </c>
      <c r="R3794" s="7" t="s">
        <v>298</v>
      </c>
      <c r="S3794" s="7" t="s">
        <v>1212</v>
      </c>
      <c r="T3794" s="80">
        <v>1.206</v>
      </c>
      <c r="U3794" s="7" t="s">
        <v>1833</v>
      </c>
      <c r="V3794" s="85">
        <v>0.03</v>
      </c>
      <c r="W3794" s="81">
        <v>8.8099999999999998E-2</v>
      </c>
      <c r="X3794" s="4" t="s">
        <v>614</v>
      </c>
      <c r="Y3794" s="4"/>
      <c r="Z3794" s="80">
        <v>369655.92</v>
      </c>
      <c r="AA3794" s="78">
        <v>1</v>
      </c>
      <c r="AB3794" s="103">
        <v>94.3</v>
      </c>
      <c r="AD3794" s="80">
        <v>348.58600000000001</v>
      </c>
      <c r="AG3794" s="7" t="s">
        <v>17</v>
      </c>
      <c r="AH3794" s="81">
        <v>6.4869999999999997E-3</v>
      </c>
      <c r="AI3794" s="81">
        <v>5.9292125153130202E-4</v>
      </c>
      <c r="AJ3794" s="81">
        <v>1.2944529628000401E-4</v>
      </c>
    </row>
    <row r="3795" spans="1:36" s="7" customFormat="1" x14ac:dyDescent="0.2">
      <c r="A3795" s="7">
        <v>11389</v>
      </c>
      <c r="B3795" s="7">
        <v>11390</v>
      </c>
      <c r="C3795" s="7" t="s">
        <v>1834</v>
      </c>
      <c r="D3795" s="7" t="s">
        <v>1835</v>
      </c>
      <c r="E3795" s="4" t="s">
        <v>425</v>
      </c>
      <c r="F3795" s="7" t="s">
        <v>1836</v>
      </c>
      <c r="G3795" s="7" t="s">
        <v>1837</v>
      </c>
      <c r="H3795" s="7" t="s">
        <v>76</v>
      </c>
      <c r="I3795" s="7" t="s">
        <v>229</v>
      </c>
      <c r="J3795" s="7" t="s">
        <v>53</v>
      </c>
      <c r="K3795" s="7" t="s">
        <v>314</v>
      </c>
      <c r="L3795" s="7" t="s">
        <v>799</v>
      </c>
      <c r="M3795" s="7" t="s">
        <v>311</v>
      </c>
      <c r="N3795" s="7" t="s">
        <v>625</v>
      </c>
      <c r="O3795" s="7" t="s">
        <v>62</v>
      </c>
      <c r="P3795" s="7" t="s">
        <v>1647</v>
      </c>
      <c r="Q3795" s="7" t="s">
        <v>70</v>
      </c>
      <c r="R3795" s="7" t="s">
        <v>57</v>
      </c>
      <c r="S3795" s="7" t="s">
        <v>1212</v>
      </c>
      <c r="T3795" s="80">
        <v>2.3929999999999998</v>
      </c>
      <c r="U3795" s="7" t="s">
        <v>1677</v>
      </c>
      <c r="V3795" s="85">
        <v>1.4800000000000001E-2</v>
      </c>
      <c r="W3795" s="81">
        <v>3.1379999999999998E-2</v>
      </c>
      <c r="X3795" s="4" t="s">
        <v>614</v>
      </c>
      <c r="Y3795" s="4"/>
      <c r="Z3795" s="80">
        <v>664480.1</v>
      </c>
      <c r="AA3795" s="78">
        <v>1</v>
      </c>
      <c r="AB3795" s="103">
        <v>109.1</v>
      </c>
      <c r="AD3795" s="80">
        <v>724.94799999999998</v>
      </c>
      <c r="AG3795" s="7" t="s">
        <v>17</v>
      </c>
      <c r="AH3795" s="81">
        <v>8.8099999999999995E-4</v>
      </c>
      <c r="AI3795" s="81">
        <v>1.2330888985877099E-3</v>
      </c>
      <c r="AJ3795" s="81">
        <v>2.6920532432432701E-4</v>
      </c>
    </row>
    <row r="3796" spans="1:36" s="7" customFormat="1" x14ac:dyDescent="0.2">
      <c r="A3796" s="7">
        <v>11389</v>
      </c>
      <c r="B3796" s="7">
        <v>11390</v>
      </c>
      <c r="C3796" s="7" t="s">
        <v>1838</v>
      </c>
      <c r="D3796" s="7" t="s">
        <v>1839</v>
      </c>
      <c r="E3796" s="4" t="s">
        <v>425</v>
      </c>
      <c r="F3796" s="7" t="s">
        <v>1840</v>
      </c>
      <c r="G3796" s="7" t="s">
        <v>1841</v>
      </c>
      <c r="H3796" s="7" t="s">
        <v>76</v>
      </c>
      <c r="I3796" s="7" t="s">
        <v>228</v>
      </c>
      <c r="J3796" s="7" t="s">
        <v>53</v>
      </c>
      <c r="K3796" s="7" t="s">
        <v>53</v>
      </c>
      <c r="L3796" s="7" t="s">
        <v>799</v>
      </c>
      <c r="M3796" s="7" t="s">
        <v>311</v>
      </c>
      <c r="N3796" s="7" t="s">
        <v>269</v>
      </c>
      <c r="O3796" s="7" t="s">
        <v>62</v>
      </c>
      <c r="P3796" s="7" t="s">
        <v>1562</v>
      </c>
      <c r="Q3796" s="7" t="s">
        <v>65</v>
      </c>
      <c r="R3796" s="7" t="s">
        <v>57</v>
      </c>
      <c r="S3796" s="7" t="s">
        <v>1212</v>
      </c>
      <c r="T3796" s="80">
        <v>9.0619999999999994</v>
      </c>
      <c r="U3796" s="7" t="s">
        <v>1830</v>
      </c>
      <c r="V3796" s="85">
        <v>2.5000000000000001E-2</v>
      </c>
      <c r="W3796" s="81">
        <v>6.0569999999999999E-2</v>
      </c>
      <c r="X3796" s="4" t="s">
        <v>614</v>
      </c>
      <c r="Y3796" s="4"/>
      <c r="Z3796" s="80">
        <v>1834458</v>
      </c>
      <c r="AA3796" s="78">
        <v>1</v>
      </c>
      <c r="AB3796" s="103">
        <v>79.27</v>
      </c>
      <c r="AD3796" s="80">
        <v>1454.175</v>
      </c>
      <c r="AG3796" s="7" t="s">
        <v>17</v>
      </c>
      <c r="AH3796" s="81">
        <v>1.3760000000000001E-3</v>
      </c>
      <c r="AI3796" s="81">
        <v>2.47345657058276E-3</v>
      </c>
      <c r="AJ3796" s="81">
        <v>5.3999973485164296E-4</v>
      </c>
    </row>
    <row r="3797" spans="1:36" s="7" customFormat="1" x14ac:dyDescent="0.2">
      <c r="A3797" s="7">
        <v>11389</v>
      </c>
      <c r="B3797" s="7">
        <v>11390</v>
      </c>
      <c r="C3797" s="7" t="s">
        <v>2803</v>
      </c>
      <c r="D3797" s="7" t="s">
        <v>2804</v>
      </c>
      <c r="E3797" s="4" t="s">
        <v>425</v>
      </c>
      <c r="F3797" s="7" t="s">
        <v>2805</v>
      </c>
      <c r="G3797" s="7" t="s">
        <v>2806</v>
      </c>
      <c r="H3797" s="7" t="s">
        <v>76</v>
      </c>
      <c r="I3797" s="7" t="s">
        <v>229</v>
      </c>
      <c r="J3797" s="7" t="s">
        <v>53</v>
      </c>
      <c r="K3797" s="7" t="s">
        <v>53</v>
      </c>
      <c r="L3797" s="7" t="s">
        <v>799</v>
      </c>
      <c r="M3797" s="7" t="s">
        <v>311</v>
      </c>
      <c r="N3797" s="7" t="s">
        <v>256</v>
      </c>
      <c r="O3797" s="7" t="s">
        <v>62</v>
      </c>
      <c r="P3797" s="7" t="s">
        <v>1562</v>
      </c>
      <c r="Q3797" s="7" t="s">
        <v>65</v>
      </c>
      <c r="R3797" s="7" t="s">
        <v>57</v>
      </c>
      <c r="S3797" s="7" t="s">
        <v>1212</v>
      </c>
      <c r="T3797" s="80">
        <v>2.9460000000000002</v>
      </c>
      <c r="U3797" s="7" t="s">
        <v>1952</v>
      </c>
      <c r="V3797" s="85">
        <v>2E-3</v>
      </c>
      <c r="W3797" s="81">
        <v>2.4469999999999999E-2</v>
      </c>
      <c r="X3797" s="4" t="s">
        <v>614</v>
      </c>
      <c r="Y3797" s="4"/>
      <c r="Z3797" s="80">
        <v>23146</v>
      </c>
      <c r="AA3797" s="78">
        <v>1</v>
      </c>
      <c r="AB3797" s="103">
        <v>105.35</v>
      </c>
      <c r="AD3797" s="80">
        <v>24.384</v>
      </c>
      <c r="AG3797" s="7" t="s">
        <v>17</v>
      </c>
      <c r="AH3797" s="81">
        <v>2.9E-5</v>
      </c>
      <c r="AI3797" s="81">
        <v>4.1476122344119198E-5</v>
      </c>
      <c r="AJ3797" s="81">
        <v>9.0549780961877794E-6</v>
      </c>
    </row>
    <row r="3798" spans="1:36" s="7" customFormat="1" x14ac:dyDescent="0.2">
      <c r="A3798" s="7">
        <v>11389</v>
      </c>
      <c r="B3798" s="7">
        <v>11390</v>
      </c>
      <c r="C3798" s="7" t="s">
        <v>1714</v>
      </c>
      <c r="D3798" s="7" t="s">
        <v>1715</v>
      </c>
      <c r="E3798" s="4" t="s">
        <v>425</v>
      </c>
      <c r="F3798" s="7" t="s">
        <v>1847</v>
      </c>
      <c r="G3798" s="7" t="s">
        <v>1848</v>
      </c>
      <c r="H3798" s="7" t="s">
        <v>76</v>
      </c>
      <c r="I3798" s="7" t="s">
        <v>229</v>
      </c>
      <c r="J3798" s="7" t="s">
        <v>53</v>
      </c>
      <c r="K3798" s="7" t="s">
        <v>53</v>
      </c>
      <c r="L3798" s="7" t="s">
        <v>799</v>
      </c>
      <c r="M3798" s="7" t="s">
        <v>311</v>
      </c>
      <c r="N3798" s="7" t="s">
        <v>256</v>
      </c>
      <c r="O3798" s="7" t="s">
        <v>62</v>
      </c>
      <c r="P3798" s="7" t="s">
        <v>1205</v>
      </c>
      <c r="Q3798" s="7" t="s">
        <v>65</v>
      </c>
      <c r="R3798" s="7" t="s">
        <v>57</v>
      </c>
      <c r="S3798" s="7" t="s">
        <v>1212</v>
      </c>
      <c r="T3798" s="80">
        <v>2.1669999999999998</v>
      </c>
      <c r="U3798" s="7" t="s">
        <v>1849</v>
      </c>
      <c r="V3798" s="85">
        <v>1E-3</v>
      </c>
      <c r="W3798" s="81">
        <v>2.0830000000000001E-2</v>
      </c>
      <c r="X3798" s="4" t="s">
        <v>614</v>
      </c>
      <c r="Y3798" s="4"/>
      <c r="Z3798" s="80">
        <v>1029575</v>
      </c>
      <c r="AA3798" s="78">
        <v>1</v>
      </c>
      <c r="AB3798" s="103">
        <v>107.91</v>
      </c>
      <c r="AD3798" s="80">
        <v>1111.0139999999999</v>
      </c>
      <c r="AG3798" s="7" t="s">
        <v>17</v>
      </c>
      <c r="AH3798" s="81">
        <v>2.2049999999999999E-3</v>
      </c>
      <c r="AI3798" s="81">
        <v>1.88976298959794E-3</v>
      </c>
      <c r="AJ3798" s="81">
        <v>4.1256900381918097E-4</v>
      </c>
    </row>
    <row r="3799" spans="1:36" s="7" customFormat="1" x14ac:dyDescent="0.2">
      <c r="A3799" s="7">
        <v>11389</v>
      </c>
      <c r="B3799" s="7">
        <v>11390</v>
      </c>
      <c r="C3799" s="7" t="s">
        <v>1850</v>
      </c>
      <c r="D3799" s="7" t="s">
        <v>1851</v>
      </c>
      <c r="E3799" s="4" t="s">
        <v>425</v>
      </c>
      <c r="F3799" s="7" t="s">
        <v>1852</v>
      </c>
      <c r="G3799" s="7" t="s">
        <v>1853</v>
      </c>
      <c r="H3799" s="7" t="s">
        <v>76</v>
      </c>
      <c r="I3799" s="7" t="s">
        <v>601</v>
      </c>
      <c r="J3799" s="7" t="s">
        <v>53</v>
      </c>
      <c r="K3799" s="7" t="s">
        <v>313</v>
      </c>
      <c r="L3799" s="7" t="s">
        <v>799</v>
      </c>
      <c r="M3799" s="7" t="s">
        <v>311</v>
      </c>
      <c r="N3799" s="7" t="s">
        <v>625</v>
      </c>
      <c r="O3799" s="7" t="s">
        <v>62</v>
      </c>
      <c r="P3799" s="7" t="s">
        <v>298</v>
      </c>
      <c r="Q3799" s="7" t="s">
        <v>298</v>
      </c>
      <c r="R3799" s="7" t="s">
        <v>298</v>
      </c>
      <c r="S3799" s="7" t="s">
        <v>1212</v>
      </c>
      <c r="T3799" s="80">
        <v>1.7070000000000001</v>
      </c>
      <c r="U3799" s="7" t="s">
        <v>1833</v>
      </c>
      <c r="V3799" s="85">
        <v>2.5000000000000001E-2</v>
      </c>
      <c r="W3799" s="81">
        <v>6.8260000000000001E-2</v>
      </c>
      <c r="X3799" s="4" t="s">
        <v>614</v>
      </c>
      <c r="Y3799" s="4"/>
      <c r="Z3799" s="80">
        <v>2472960</v>
      </c>
      <c r="AA3799" s="78">
        <v>1</v>
      </c>
      <c r="AB3799" s="103">
        <v>93.8</v>
      </c>
      <c r="AD3799" s="80">
        <v>2319.636</v>
      </c>
      <c r="AG3799" s="7" t="s">
        <v>17</v>
      </c>
      <c r="AH3799" s="81">
        <v>7.3879999999999996E-3</v>
      </c>
      <c r="AI3799" s="81">
        <v>3.9455503351463099E-3</v>
      </c>
      <c r="AJ3799" s="81">
        <v>8.6138408903651696E-4</v>
      </c>
    </row>
    <row r="3800" spans="1:36" s="7" customFormat="1" x14ac:dyDescent="0.2">
      <c r="A3800" s="7">
        <v>11389</v>
      </c>
      <c r="B3800" s="7">
        <v>11390</v>
      </c>
      <c r="C3800" s="7" t="s">
        <v>2943</v>
      </c>
      <c r="D3800" s="7" t="s">
        <v>2944</v>
      </c>
      <c r="E3800" s="4" t="s">
        <v>425</v>
      </c>
      <c r="F3800" s="7" t="s">
        <v>2945</v>
      </c>
      <c r="G3800" s="7" t="s">
        <v>2946</v>
      </c>
      <c r="H3800" s="7" t="s">
        <v>76</v>
      </c>
      <c r="I3800" s="7" t="s">
        <v>228</v>
      </c>
      <c r="J3800" s="7" t="s">
        <v>53</v>
      </c>
      <c r="K3800" s="7" t="s">
        <v>53</v>
      </c>
      <c r="L3800" s="7" t="s">
        <v>799</v>
      </c>
      <c r="M3800" s="7" t="s">
        <v>311</v>
      </c>
      <c r="N3800" s="7" t="s">
        <v>269</v>
      </c>
      <c r="O3800" s="7" t="s">
        <v>62</v>
      </c>
      <c r="P3800" s="7" t="s">
        <v>1507</v>
      </c>
      <c r="Q3800" s="7" t="s">
        <v>70</v>
      </c>
      <c r="R3800" s="7" t="s">
        <v>57</v>
      </c>
      <c r="S3800" s="7" t="s">
        <v>1212</v>
      </c>
      <c r="T3800" s="80">
        <v>3.9980000000000002</v>
      </c>
      <c r="U3800" s="7" t="s">
        <v>2679</v>
      </c>
      <c r="V3800" s="85">
        <v>2.18E-2</v>
      </c>
      <c r="W3800" s="81">
        <v>6.139E-2</v>
      </c>
      <c r="X3800" s="4" t="s">
        <v>614</v>
      </c>
      <c r="Y3800" s="4"/>
      <c r="Z3800" s="80">
        <v>195750</v>
      </c>
      <c r="AA3800" s="78">
        <v>1</v>
      </c>
      <c r="AB3800" s="103">
        <v>86.45</v>
      </c>
      <c r="AD3800" s="80">
        <v>169.226</v>
      </c>
      <c r="AG3800" s="7" t="s">
        <v>17</v>
      </c>
      <c r="AH3800" s="81">
        <v>1.191E-3</v>
      </c>
      <c r="AI3800" s="81">
        <v>2.8784217422795402E-4</v>
      </c>
      <c r="AJ3800" s="81">
        <v>6.2841086280158206E-5</v>
      </c>
    </row>
    <row r="3801" spans="1:36" s="7" customFormat="1" x14ac:dyDescent="0.2">
      <c r="A3801" s="7">
        <v>11389</v>
      </c>
      <c r="B3801" s="7">
        <v>11390</v>
      </c>
      <c r="C3801" s="7" t="s">
        <v>1607</v>
      </c>
      <c r="D3801" s="7" t="s">
        <v>1608</v>
      </c>
      <c r="E3801" s="4" t="s">
        <v>425</v>
      </c>
      <c r="F3801" s="7" t="s">
        <v>1854</v>
      </c>
      <c r="G3801" s="7" t="s">
        <v>1855</v>
      </c>
      <c r="H3801" s="7" t="s">
        <v>76</v>
      </c>
      <c r="I3801" s="7" t="s">
        <v>229</v>
      </c>
      <c r="J3801" s="7" t="s">
        <v>53</v>
      </c>
      <c r="K3801" s="7" t="s">
        <v>53</v>
      </c>
      <c r="L3801" s="7" t="s">
        <v>799</v>
      </c>
      <c r="M3801" s="7" t="s">
        <v>311</v>
      </c>
      <c r="N3801" s="7" t="s">
        <v>629</v>
      </c>
      <c r="O3801" s="7" t="s">
        <v>62</v>
      </c>
      <c r="P3801" s="7" t="s">
        <v>1439</v>
      </c>
      <c r="Q3801" s="7" t="s">
        <v>70</v>
      </c>
      <c r="R3801" s="7" t="s">
        <v>57</v>
      </c>
      <c r="S3801" s="7" t="s">
        <v>1212</v>
      </c>
      <c r="T3801" s="80">
        <v>6.399</v>
      </c>
      <c r="U3801" s="7" t="s">
        <v>1856</v>
      </c>
      <c r="V3801" s="85">
        <v>3.8999999999999998E-3</v>
      </c>
      <c r="W3801" s="81">
        <v>3.6589999999999998E-2</v>
      </c>
      <c r="X3801" s="4" t="s">
        <v>614</v>
      </c>
      <c r="Y3801" s="4"/>
      <c r="Z3801" s="80">
        <v>317600.8</v>
      </c>
      <c r="AA3801" s="78">
        <v>1</v>
      </c>
      <c r="AB3801" s="103">
        <v>91</v>
      </c>
      <c r="AD3801" s="80">
        <v>289.017</v>
      </c>
      <c r="AG3801" s="7" t="s">
        <v>17</v>
      </c>
      <c r="AH3801" s="81">
        <v>1.444E-3</v>
      </c>
      <c r="AI3801" s="81">
        <v>4.9159860083908095E-4</v>
      </c>
      <c r="AJ3801" s="81">
        <v>1.07324752439052E-4</v>
      </c>
    </row>
    <row r="3802" spans="1:36" s="7" customFormat="1" x14ac:dyDescent="0.2">
      <c r="A3802" s="7">
        <v>11389</v>
      </c>
      <c r="B3802" s="7">
        <v>11390</v>
      </c>
      <c r="C3802" s="7" t="s">
        <v>1477</v>
      </c>
      <c r="D3802" s="7" t="s">
        <v>1478</v>
      </c>
      <c r="E3802" s="4" t="s">
        <v>425</v>
      </c>
      <c r="F3802" s="7" t="s">
        <v>1479</v>
      </c>
      <c r="G3802" s="7" t="s">
        <v>1480</v>
      </c>
      <c r="H3802" s="7" t="s">
        <v>76</v>
      </c>
      <c r="I3802" s="7" t="s">
        <v>601</v>
      </c>
      <c r="J3802" s="7" t="s">
        <v>53</v>
      </c>
      <c r="K3802" s="7" t="s">
        <v>53</v>
      </c>
      <c r="L3802" s="7" t="s">
        <v>799</v>
      </c>
      <c r="M3802" s="7" t="s">
        <v>311</v>
      </c>
      <c r="N3802" s="7" t="s">
        <v>629</v>
      </c>
      <c r="O3802" s="7" t="s">
        <v>62</v>
      </c>
      <c r="P3802" s="7" t="s">
        <v>298</v>
      </c>
      <c r="Q3802" s="7" t="s">
        <v>298</v>
      </c>
      <c r="R3802" s="7" t="s">
        <v>298</v>
      </c>
      <c r="S3802" s="7" t="s">
        <v>1212</v>
      </c>
      <c r="T3802" s="80">
        <v>1.242</v>
      </c>
      <c r="U3802" s="7" t="s">
        <v>1481</v>
      </c>
      <c r="V3802" s="85">
        <v>0.01</v>
      </c>
      <c r="W3802" s="81">
        <v>6.0139999999999999E-2</v>
      </c>
      <c r="X3802" s="4" t="s">
        <v>614</v>
      </c>
      <c r="Y3802" s="4"/>
      <c r="Z3802" s="80">
        <v>141064</v>
      </c>
      <c r="AA3802" s="78">
        <v>1</v>
      </c>
      <c r="AB3802" s="103">
        <v>94.4</v>
      </c>
      <c r="AD3802" s="80">
        <v>133.16399999999999</v>
      </c>
      <c r="AG3802" s="7" t="s">
        <v>17</v>
      </c>
      <c r="AH3802" s="81">
        <v>5.8799999999999998E-4</v>
      </c>
      <c r="AI3802" s="81">
        <v>2.2650398487368301E-4</v>
      </c>
      <c r="AJ3802" s="81">
        <v>4.9449864302979E-5</v>
      </c>
    </row>
    <row r="3803" spans="1:36" s="7" customFormat="1" x14ac:dyDescent="0.2">
      <c r="A3803" s="7">
        <v>11389</v>
      </c>
      <c r="B3803" s="7">
        <v>11390</v>
      </c>
      <c r="C3803" s="7" t="s">
        <v>1857</v>
      </c>
      <c r="D3803" s="7" t="s">
        <v>1858</v>
      </c>
      <c r="E3803" s="4" t="s">
        <v>425</v>
      </c>
      <c r="F3803" s="7" t="s">
        <v>1859</v>
      </c>
      <c r="G3803" s="7" t="s">
        <v>1860</v>
      </c>
      <c r="H3803" s="7" t="s">
        <v>76</v>
      </c>
      <c r="I3803" s="7" t="s">
        <v>229</v>
      </c>
      <c r="J3803" s="7" t="s">
        <v>53</v>
      </c>
      <c r="K3803" s="7" t="s">
        <v>53</v>
      </c>
      <c r="L3803" s="7" t="s">
        <v>799</v>
      </c>
      <c r="M3803" s="7" t="s">
        <v>311</v>
      </c>
      <c r="N3803" s="7" t="s">
        <v>625</v>
      </c>
      <c r="O3803" s="7" t="s">
        <v>62</v>
      </c>
      <c r="P3803" s="7" t="s">
        <v>298</v>
      </c>
      <c r="Q3803" s="7" t="s">
        <v>298</v>
      </c>
      <c r="R3803" s="7" t="s">
        <v>298</v>
      </c>
      <c r="S3803" s="7" t="s">
        <v>1212</v>
      </c>
      <c r="T3803" s="80">
        <v>2.0920000000000001</v>
      </c>
      <c r="U3803" s="7" t="s">
        <v>1677</v>
      </c>
      <c r="V3803" s="85">
        <v>2.3E-2</v>
      </c>
      <c r="W3803" s="81">
        <v>5.0450000000000002E-2</v>
      </c>
      <c r="X3803" s="4" t="s">
        <v>614</v>
      </c>
      <c r="Y3803" s="4"/>
      <c r="Z3803" s="80">
        <v>1502768.8</v>
      </c>
      <c r="AA3803" s="78">
        <v>1</v>
      </c>
      <c r="AB3803" s="103">
        <v>106.84</v>
      </c>
      <c r="AD3803" s="80">
        <v>1605.558</v>
      </c>
      <c r="AG3803" s="7" t="s">
        <v>17</v>
      </c>
      <c r="AH3803" s="81">
        <v>3.9610000000000001E-3</v>
      </c>
      <c r="AI3803" s="81">
        <v>2.7309497385355698E-3</v>
      </c>
      <c r="AJ3803" s="81">
        <v>5.9621509115679303E-4</v>
      </c>
    </row>
    <row r="3804" spans="1:36" s="7" customFormat="1" x14ac:dyDescent="0.2">
      <c r="A3804" s="7">
        <v>11389</v>
      </c>
      <c r="B3804" s="7">
        <v>11390</v>
      </c>
      <c r="C3804" s="7" t="s">
        <v>1435</v>
      </c>
      <c r="D3804" s="7" t="s">
        <v>1436</v>
      </c>
      <c r="E3804" s="4" t="s">
        <v>425</v>
      </c>
      <c r="F3804" s="7" t="s">
        <v>1861</v>
      </c>
      <c r="G3804" s="7" t="s">
        <v>1862</v>
      </c>
      <c r="H3804" s="7" t="s">
        <v>76</v>
      </c>
      <c r="I3804" s="7" t="s">
        <v>229</v>
      </c>
      <c r="J3804" s="7" t="s">
        <v>53</v>
      </c>
      <c r="K3804" s="7" t="s">
        <v>53</v>
      </c>
      <c r="L3804" s="7" t="s">
        <v>799</v>
      </c>
      <c r="M3804" s="7" t="s">
        <v>311</v>
      </c>
      <c r="N3804" s="7" t="s">
        <v>686</v>
      </c>
      <c r="O3804" s="7" t="s">
        <v>62</v>
      </c>
      <c r="P3804" s="7" t="s">
        <v>1439</v>
      </c>
      <c r="Q3804" s="7" t="s">
        <v>65</v>
      </c>
      <c r="R3804" s="7" t="s">
        <v>57</v>
      </c>
      <c r="S3804" s="7" t="s">
        <v>1212</v>
      </c>
      <c r="T3804" s="80">
        <v>2.8530000000000002</v>
      </c>
      <c r="U3804" s="7" t="s">
        <v>1827</v>
      </c>
      <c r="V3804" s="85">
        <v>1E-3</v>
      </c>
      <c r="W3804" s="81">
        <v>3.0089999999999999E-2</v>
      </c>
      <c r="X3804" s="4" t="s">
        <v>614</v>
      </c>
      <c r="Y3804" s="4"/>
      <c r="Z3804" s="80">
        <v>517734.6</v>
      </c>
      <c r="AA3804" s="78">
        <v>1</v>
      </c>
      <c r="AB3804" s="103">
        <v>103.43</v>
      </c>
      <c r="AD3804" s="80">
        <v>535.49300000000005</v>
      </c>
      <c r="AG3804" s="7" t="s">
        <v>17</v>
      </c>
      <c r="AH3804" s="81">
        <v>8.2200000000000003E-4</v>
      </c>
      <c r="AI3804" s="81">
        <v>9.1083848550217597E-4</v>
      </c>
      <c r="AJ3804" s="81">
        <v>1.9885230511565601E-4</v>
      </c>
    </row>
    <row r="3805" spans="1:36" s="7" customFormat="1" x14ac:dyDescent="0.2">
      <c r="A3805" s="7">
        <v>11389</v>
      </c>
      <c r="B3805" s="7">
        <v>11390</v>
      </c>
      <c r="C3805" s="7" t="s">
        <v>1863</v>
      </c>
      <c r="D3805" s="7" t="s">
        <v>1864</v>
      </c>
      <c r="E3805" s="4" t="s">
        <v>425</v>
      </c>
      <c r="F3805" s="7" t="s">
        <v>1865</v>
      </c>
      <c r="G3805" s="7" t="s">
        <v>1866</v>
      </c>
      <c r="H3805" s="7" t="s">
        <v>76</v>
      </c>
      <c r="I3805" s="7" t="s">
        <v>229</v>
      </c>
      <c r="J3805" s="7" t="s">
        <v>53</v>
      </c>
      <c r="K3805" s="7" t="s">
        <v>53</v>
      </c>
      <c r="L3805" s="7" t="s">
        <v>799</v>
      </c>
      <c r="M3805" s="7" t="s">
        <v>311</v>
      </c>
      <c r="N3805" s="7" t="s">
        <v>686</v>
      </c>
      <c r="O3805" s="7" t="s">
        <v>62</v>
      </c>
      <c r="P3805" s="7" t="s">
        <v>1439</v>
      </c>
      <c r="Q3805" s="7" t="s">
        <v>65</v>
      </c>
      <c r="R3805" s="7" t="s">
        <v>57</v>
      </c>
      <c r="S3805" s="7" t="s">
        <v>1212</v>
      </c>
      <c r="T3805" s="80">
        <v>4.702</v>
      </c>
      <c r="U3805" s="7" t="s">
        <v>1867</v>
      </c>
      <c r="V3805" s="85">
        <v>7.4999999999999997E-3</v>
      </c>
      <c r="W3805" s="81">
        <v>3.6729999999999999E-2</v>
      </c>
      <c r="X3805" s="4" t="s">
        <v>614</v>
      </c>
      <c r="Y3805" s="4"/>
      <c r="Z3805" s="80">
        <v>153143.29999999999</v>
      </c>
      <c r="AA3805" s="78">
        <v>1</v>
      </c>
      <c r="AB3805" s="103">
        <v>97.72</v>
      </c>
      <c r="AD3805" s="80">
        <v>149.65199999999999</v>
      </c>
      <c r="AG3805" s="7" t="s">
        <v>17</v>
      </c>
      <c r="AH3805" s="81">
        <v>1.46E-4</v>
      </c>
      <c r="AI3805" s="81">
        <v>2.5454766506836902E-4</v>
      </c>
      <c r="AJ3805" s="81">
        <v>5.55723004312296E-5</v>
      </c>
    </row>
    <row r="3806" spans="1:36" s="7" customFormat="1" x14ac:dyDescent="0.2">
      <c r="A3806" s="7">
        <v>11389</v>
      </c>
      <c r="B3806" s="7">
        <v>11390</v>
      </c>
      <c r="C3806" s="7" t="s">
        <v>1482</v>
      </c>
      <c r="D3806" s="7" t="s">
        <v>1483</v>
      </c>
      <c r="E3806" s="4" t="s">
        <v>425</v>
      </c>
      <c r="F3806" s="7" t="s">
        <v>1484</v>
      </c>
      <c r="G3806" s="7" t="s">
        <v>1485</v>
      </c>
      <c r="H3806" s="7" t="s">
        <v>76</v>
      </c>
      <c r="I3806" s="7" t="s">
        <v>229</v>
      </c>
      <c r="J3806" s="7" t="s">
        <v>53</v>
      </c>
      <c r="K3806" s="7" t="s">
        <v>53</v>
      </c>
      <c r="L3806" s="7" t="s">
        <v>799</v>
      </c>
      <c r="M3806" s="7" t="s">
        <v>311</v>
      </c>
      <c r="N3806" s="7" t="s">
        <v>625</v>
      </c>
      <c r="O3806" s="7" t="s">
        <v>62</v>
      </c>
      <c r="P3806" s="7" t="s">
        <v>298</v>
      </c>
      <c r="Q3806" s="7" t="s">
        <v>298</v>
      </c>
      <c r="R3806" s="7" t="s">
        <v>298</v>
      </c>
      <c r="S3806" s="7" t="s">
        <v>1212</v>
      </c>
      <c r="T3806" s="80">
        <v>2.2530000000000001</v>
      </c>
      <c r="U3806" s="7" t="s">
        <v>1476</v>
      </c>
      <c r="V3806" s="85">
        <v>0.04</v>
      </c>
      <c r="W3806" s="81">
        <v>5.917E-2</v>
      </c>
      <c r="X3806" s="4" t="s">
        <v>614</v>
      </c>
      <c r="Y3806" s="82"/>
      <c r="Z3806" s="80">
        <v>306522.90000000002</v>
      </c>
      <c r="AA3806" s="78">
        <v>1</v>
      </c>
      <c r="AB3806" s="103">
        <v>108.93</v>
      </c>
      <c r="AD3806" s="80">
        <v>333.89499999999998</v>
      </c>
      <c r="AG3806" s="7" t="s">
        <v>17</v>
      </c>
      <c r="AH3806" s="81">
        <v>6.4000000000000003E-3</v>
      </c>
      <c r="AI3806" s="81">
        <v>5.6793428577554296E-4</v>
      </c>
      <c r="AJ3806" s="81">
        <v>1.23990195493788E-4</v>
      </c>
    </row>
    <row r="3807" spans="1:36" s="7" customFormat="1" x14ac:dyDescent="0.2">
      <c r="A3807" s="7">
        <v>11389</v>
      </c>
      <c r="B3807" s="7">
        <v>11390</v>
      </c>
      <c r="C3807" s="7" t="s">
        <v>1868</v>
      </c>
      <c r="D3807" s="7" t="s">
        <v>1869</v>
      </c>
      <c r="E3807" s="4" t="s">
        <v>761</v>
      </c>
      <c r="F3807" s="7" t="s">
        <v>1870</v>
      </c>
      <c r="G3807" s="7" t="s">
        <v>1871</v>
      </c>
      <c r="H3807" s="7" t="s">
        <v>76</v>
      </c>
      <c r="I3807" s="7" t="s">
        <v>228</v>
      </c>
      <c r="J3807" s="7" t="s">
        <v>53</v>
      </c>
      <c r="K3807" s="7" t="s">
        <v>317</v>
      </c>
      <c r="L3807" s="7" t="s">
        <v>799</v>
      </c>
      <c r="M3807" s="7" t="s">
        <v>311</v>
      </c>
      <c r="N3807" s="7" t="s">
        <v>630</v>
      </c>
      <c r="O3807" s="7" t="s">
        <v>62</v>
      </c>
      <c r="P3807" s="7" t="s">
        <v>1872</v>
      </c>
      <c r="Q3807" s="7" t="s">
        <v>70</v>
      </c>
      <c r="R3807" s="7" t="s">
        <v>57</v>
      </c>
      <c r="S3807" s="7" t="s">
        <v>1212</v>
      </c>
      <c r="T3807" s="80">
        <v>1.3280000000000001</v>
      </c>
      <c r="U3807" s="7" t="s">
        <v>1873</v>
      </c>
      <c r="V3807" s="85">
        <v>8.9499999999999996E-2</v>
      </c>
      <c r="W3807" s="81">
        <v>0.14183000000000001</v>
      </c>
      <c r="X3807" s="4" t="s">
        <v>614</v>
      </c>
      <c r="Y3807" s="4"/>
      <c r="Z3807" s="80">
        <v>854985.66</v>
      </c>
      <c r="AA3807" s="78">
        <v>1</v>
      </c>
      <c r="AB3807" s="103">
        <v>94.9</v>
      </c>
      <c r="AD3807" s="80">
        <v>811.38099999999997</v>
      </c>
      <c r="AG3807" s="7" t="s">
        <v>17</v>
      </c>
      <c r="AH3807" s="81">
        <v>4.3810000000000003E-3</v>
      </c>
      <c r="AI3807" s="81">
        <v>1.38010681765663E-3</v>
      </c>
      <c r="AJ3807" s="81">
        <v>3.0130196117651497E-4</v>
      </c>
    </row>
    <row r="3808" spans="1:36" s="7" customFormat="1" x14ac:dyDescent="0.2">
      <c r="A3808" s="7">
        <v>11389</v>
      </c>
      <c r="B3808" s="7">
        <v>11390</v>
      </c>
      <c r="C3808" s="7" t="s">
        <v>1874</v>
      </c>
      <c r="D3808" s="7" t="s">
        <v>1875</v>
      </c>
      <c r="E3808" s="4" t="s">
        <v>425</v>
      </c>
      <c r="F3808" s="7" t="s">
        <v>1876</v>
      </c>
      <c r="G3808" s="7" t="s">
        <v>1877</v>
      </c>
      <c r="H3808" s="7" t="s">
        <v>76</v>
      </c>
      <c r="I3808" s="7" t="s">
        <v>229</v>
      </c>
      <c r="J3808" s="7" t="s">
        <v>53</v>
      </c>
      <c r="K3808" s="7" t="s">
        <v>53</v>
      </c>
      <c r="L3808" s="7" t="s">
        <v>799</v>
      </c>
      <c r="M3808" s="7" t="s">
        <v>311</v>
      </c>
      <c r="N3808" s="7" t="s">
        <v>258</v>
      </c>
      <c r="O3808" s="7" t="s">
        <v>62</v>
      </c>
      <c r="P3808" s="7" t="s">
        <v>1439</v>
      </c>
      <c r="Q3808" s="7" t="s">
        <v>65</v>
      </c>
      <c r="R3808" s="7" t="s">
        <v>57</v>
      </c>
      <c r="S3808" s="7" t="s">
        <v>1212</v>
      </c>
      <c r="T3808" s="80">
        <v>2.3730000000000002</v>
      </c>
      <c r="U3808" s="7" t="s">
        <v>1827</v>
      </c>
      <c r="V3808" s="85">
        <v>0.01</v>
      </c>
      <c r="W3808" s="81">
        <v>2.8080000000000001E-2</v>
      </c>
      <c r="X3808" s="4" t="s">
        <v>614</v>
      </c>
      <c r="Y3808" s="4"/>
      <c r="Z3808" s="80">
        <v>227287.52</v>
      </c>
      <c r="AA3808" s="78">
        <v>1</v>
      </c>
      <c r="AB3808" s="103">
        <v>107.71</v>
      </c>
      <c r="AD3808" s="80">
        <v>244.81100000000001</v>
      </c>
      <c r="AG3808" s="7" t="s">
        <v>17</v>
      </c>
      <c r="AH3808" s="81">
        <v>7.5799999999999999E-4</v>
      </c>
      <c r="AI3808" s="81">
        <v>4.1640820080151501E-4</v>
      </c>
      <c r="AJ3808" s="81">
        <v>9.0909345527699802E-5</v>
      </c>
    </row>
    <row r="3809" spans="1:36" s="7" customFormat="1" x14ac:dyDescent="0.2">
      <c r="A3809" s="7">
        <v>11389</v>
      </c>
      <c r="B3809" s="7">
        <v>11390</v>
      </c>
      <c r="C3809" s="7" t="s">
        <v>1754</v>
      </c>
      <c r="D3809" s="7" t="s">
        <v>1755</v>
      </c>
      <c r="E3809" s="4" t="s">
        <v>425</v>
      </c>
      <c r="F3809" s="7" t="s">
        <v>1878</v>
      </c>
      <c r="G3809" s="7" t="s">
        <v>1879</v>
      </c>
      <c r="H3809" s="7" t="s">
        <v>76</v>
      </c>
      <c r="I3809" s="7" t="s">
        <v>229</v>
      </c>
      <c r="J3809" s="7" t="s">
        <v>53</v>
      </c>
      <c r="K3809" s="7" t="s">
        <v>53</v>
      </c>
      <c r="L3809" s="7" t="s">
        <v>799</v>
      </c>
      <c r="M3809" s="7" t="s">
        <v>311</v>
      </c>
      <c r="N3809" s="7" t="s">
        <v>629</v>
      </c>
      <c r="O3809" s="7" t="s">
        <v>62</v>
      </c>
      <c r="P3809" s="7" t="s">
        <v>1647</v>
      </c>
      <c r="Q3809" s="7" t="s">
        <v>65</v>
      </c>
      <c r="R3809" s="7" t="s">
        <v>57</v>
      </c>
      <c r="S3809" s="7" t="s">
        <v>1212</v>
      </c>
      <c r="T3809" s="80">
        <v>2.488</v>
      </c>
      <c r="U3809" s="7" t="s">
        <v>1420</v>
      </c>
      <c r="V3809" s="85">
        <v>3.0000000000000001E-3</v>
      </c>
      <c r="W3809" s="81">
        <v>3.1850000000000003E-2</v>
      </c>
      <c r="X3809" s="4" t="s">
        <v>614</v>
      </c>
      <c r="Y3809" s="4"/>
      <c r="Z3809" s="80">
        <v>4007000</v>
      </c>
      <c r="AA3809" s="78">
        <v>1</v>
      </c>
      <c r="AB3809" s="103">
        <v>103.74</v>
      </c>
      <c r="AD3809" s="80">
        <v>4156.8620000000001</v>
      </c>
      <c r="AG3809" s="7" t="s">
        <v>17</v>
      </c>
      <c r="AH3809" s="81">
        <v>7.8779999999999996E-3</v>
      </c>
      <c r="AI3809" s="81">
        <v>7.0705507563611396E-3</v>
      </c>
      <c r="AJ3809" s="81">
        <v>1.54362748030402E-3</v>
      </c>
    </row>
    <row r="3810" spans="1:36" s="7" customFormat="1" x14ac:dyDescent="0.2">
      <c r="A3810" s="7">
        <v>11389</v>
      </c>
      <c r="B3810" s="7">
        <v>11390</v>
      </c>
      <c r="C3810" s="7" t="s">
        <v>1880</v>
      </c>
      <c r="D3810" s="7" t="s">
        <v>1881</v>
      </c>
      <c r="E3810" s="4" t="s">
        <v>425</v>
      </c>
      <c r="F3810" s="7" t="s">
        <v>1882</v>
      </c>
      <c r="G3810" s="7" t="s">
        <v>1883</v>
      </c>
      <c r="H3810" s="7" t="s">
        <v>76</v>
      </c>
      <c r="I3810" s="7" t="s">
        <v>228</v>
      </c>
      <c r="J3810" s="7" t="s">
        <v>53</v>
      </c>
      <c r="K3810" s="7" t="s">
        <v>53</v>
      </c>
      <c r="L3810" s="7" t="s">
        <v>799</v>
      </c>
      <c r="M3810" s="7" t="s">
        <v>311</v>
      </c>
      <c r="N3810" s="7" t="s">
        <v>627</v>
      </c>
      <c r="O3810" s="7" t="s">
        <v>62</v>
      </c>
      <c r="P3810" s="7" t="s">
        <v>1647</v>
      </c>
      <c r="Q3810" s="7" t="s">
        <v>70</v>
      </c>
      <c r="R3810" s="7" t="s">
        <v>57</v>
      </c>
      <c r="S3810" s="7" t="s">
        <v>1212</v>
      </c>
      <c r="T3810" s="80">
        <v>1.448</v>
      </c>
      <c r="U3810" s="7" t="s">
        <v>1753</v>
      </c>
      <c r="V3810" s="85">
        <v>0.114</v>
      </c>
      <c r="W3810" s="81">
        <v>6.5989999999999993E-2</v>
      </c>
      <c r="X3810" s="4" t="s">
        <v>614</v>
      </c>
      <c r="Y3810" s="4"/>
      <c r="Z3810" s="80">
        <v>134937.32999999999</v>
      </c>
      <c r="AA3810" s="78">
        <v>1</v>
      </c>
      <c r="AB3810" s="103">
        <v>100.59</v>
      </c>
      <c r="AD3810" s="80">
        <v>135.733</v>
      </c>
      <c r="AG3810" s="7" t="s">
        <v>17</v>
      </c>
      <c r="AH3810" s="81">
        <v>3.7399999999999998E-4</v>
      </c>
      <c r="AI3810" s="81">
        <v>2.3087376155082699E-4</v>
      </c>
      <c r="AJ3810" s="81">
        <v>5.0403864577365299E-5</v>
      </c>
    </row>
    <row r="3811" spans="1:36" s="7" customFormat="1" x14ac:dyDescent="0.2">
      <c r="A3811" s="7">
        <v>11389</v>
      </c>
      <c r="B3811" s="7">
        <v>11390</v>
      </c>
      <c r="C3811" s="7" t="s">
        <v>1884</v>
      </c>
      <c r="D3811" s="7" t="s">
        <v>1885</v>
      </c>
      <c r="E3811" s="4" t="s">
        <v>425</v>
      </c>
      <c r="F3811" s="7" t="s">
        <v>2947</v>
      </c>
      <c r="G3811" s="7" t="s">
        <v>2948</v>
      </c>
      <c r="H3811" s="7" t="s">
        <v>76</v>
      </c>
      <c r="I3811" s="7" t="s">
        <v>228</v>
      </c>
      <c r="J3811" s="7" t="s">
        <v>53</v>
      </c>
      <c r="K3811" s="7" t="s">
        <v>53</v>
      </c>
      <c r="L3811" s="7" t="s">
        <v>799</v>
      </c>
      <c r="M3811" s="7" t="s">
        <v>311</v>
      </c>
      <c r="N3811" s="7" t="s">
        <v>257</v>
      </c>
      <c r="O3811" s="7" t="s">
        <v>62</v>
      </c>
      <c r="P3811" s="7" t="s">
        <v>1562</v>
      </c>
      <c r="Q3811" s="7" t="s">
        <v>70</v>
      </c>
      <c r="R3811" s="7" t="s">
        <v>57</v>
      </c>
      <c r="S3811" s="7" t="s">
        <v>1212</v>
      </c>
      <c r="T3811" s="80">
        <v>0.58099999999999996</v>
      </c>
      <c r="U3811" s="7" t="s">
        <v>1888</v>
      </c>
      <c r="V3811" s="85">
        <v>0.03</v>
      </c>
      <c r="W3811" s="81">
        <v>6.0290000000000003E-2</v>
      </c>
      <c r="X3811" s="4" t="s">
        <v>614</v>
      </c>
      <c r="Y3811" s="4"/>
      <c r="Z3811" s="80">
        <v>148091</v>
      </c>
      <c r="AA3811" s="78">
        <v>1</v>
      </c>
      <c r="AB3811" s="103">
        <v>99.67</v>
      </c>
      <c r="AD3811" s="80">
        <v>147.602</v>
      </c>
      <c r="AG3811" s="7" t="s">
        <v>17</v>
      </c>
      <c r="AH3811" s="81">
        <v>6.8499999999999995E-4</v>
      </c>
      <c r="AI3811" s="81">
        <v>2.5106188321788301E-4</v>
      </c>
      <c r="AJ3811" s="81">
        <v>5.4811292011918797E-5</v>
      </c>
    </row>
    <row r="3812" spans="1:36" s="7" customFormat="1" x14ac:dyDescent="0.2">
      <c r="A3812" s="7">
        <v>11389</v>
      </c>
      <c r="B3812" s="7">
        <v>11390</v>
      </c>
      <c r="C3812" s="7" t="s">
        <v>1884</v>
      </c>
      <c r="D3812" s="7" t="s">
        <v>1885</v>
      </c>
      <c r="E3812" s="4" t="s">
        <v>425</v>
      </c>
      <c r="F3812" s="7" t="s">
        <v>1886</v>
      </c>
      <c r="G3812" s="7" t="s">
        <v>1887</v>
      </c>
      <c r="H3812" s="7" t="s">
        <v>76</v>
      </c>
      <c r="I3812" s="7" t="s">
        <v>228</v>
      </c>
      <c r="J3812" s="7" t="s">
        <v>53</v>
      </c>
      <c r="K3812" s="7" t="s">
        <v>53</v>
      </c>
      <c r="L3812" s="7" t="s">
        <v>799</v>
      </c>
      <c r="M3812" s="7" t="s">
        <v>311</v>
      </c>
      <c r="N3812" s="7" t="s">
        <v>257</v>
      </c>
      <c r="O3812" s="7" t="s">
        <v>62</v>
      </c>
      <c r="P3812" s="7" t="s">
        <v>1562</v>
      </c>
      <c r="Q3812" s="7" t="s">
        <v>70</v>
      </c>
      <c r="R3812" s="7" t="s">
        <v>57</v>
      </c>
      <c r="S3812" s="7" t="s">
        <v>1212</v>
      </c>
      <c r="T3812" s="80">
        <v>0.57599999999999996</v>
      </c>
      <c r="U3812" s="7" t="s">
        <v>1888</v>
      </c>
      <c r="V3812" s="85">
        <v>0.06</v>
      </c>
      <c r="W3812" s="81">
        <v>5.7660000000000003E-2</v>
      </c>
      <c r="X3812" s="4" t="s">
        <v>614</v>
      </c>
      <c r="Y3812" s="4"/>
      <c r="Z3812" s="80">
        <v>261058</v>
      </c>
      <c r="AA3812" s="78">
        <v>1</v>
      </c>
      <c r="AB3812" s="103">
        <v>102.74</v>
      </c>
      <c r="AD3812" s="80">
        <v>268.21100000000001</v>
      </c>
      <c r="AG3812" s="7" t="s">
        <v>17</v>
      </c>
      <c r="AH3812" s="81">
        <v>6.78E-4</v>
      </c>
      <c r="AI3812" s="81">
        <v>4.5620939636541001E-4</v>
      </c>
      <c r="AJ3812" s="81">
        <v>9.9598657200642503E-5</v>
      </c>
    </row>
    <row r="3813" spans="1:36" s="7" customFormat="1" x14ac:dyDescent="0.2">
      <c r="A3813" s="7">
        <v>11389</v>
      </c>
      <c r="B3813" s="7">
        <v>11390</v>
      </c>
      <c r="C3813" s="7" t="s">
        <v>1889</v>
      </c>
      <c r="D3813" s="7" t="s">
        <v>1890</v>
      </c>
      <c r="E3813" s="4" t="s">
        <v>425</v>
      </c>
      <c r="F3813" s="7" t="s">
        <v>1891</v>
      </c>
      <c r="G3813" s="7" t="s">
        <v>1892</v>
      </c>
      <c r="H3813" s="7" t="s">
        <v>76</v>
      </c>
      <c r="I3813" s="7" t="s">
        <v>229</v>
      </c>
      <c r="J3813" s="7" t="s">
        <v>53</v>
      </c>
      <c r="K3813" s="7" t="s">
        <v>53</v>
      </c>
      <c r="L3813" s="7" t="s">
        <v>799</v>
      </c>
      <c r="M3813" s="7" t="s">
        <v>311</v>
      </c>
      <c r="N3813" s="7" t="s">
        <v>625</v>
      </c>
      <c r="O3813" s="7" t="s">
        <v>62</v>
      </c>
      <c r="P3813" s="7" t="s">
        <v>298</v>
      </c>
      <c r="Q3813" s="7" t="s">
        <v>298</v>
      </c>
      <c r="R3813" s="7" t="s">
        <v>298</v>
      </c>
      <c r="S3813" s="7" t="s">
        <v>1212</v>
      </c>
      <c r="T3813" s="80">
        <v>2.1040000000000001</v>
      </c>
      <c r="U3813" s="7" t="s">
        <v>1677</v>
      </c>
      <c r="V3813" s="85">
        <v>2.9499999999999998E-2</v>
      </c>
      <c r="W3813" s="81">
        <v>3.6339999999999997E-2</v>
      </c>
      <c r="X3813" s="4" t="s">
        <v>614</v>
      </c>
      <c r="Y3813" s="4"/>
      <c r="Z3813" s="80">
        <v>349600</v>
      </c>
      <c r="AA3813" s="78">
        <v>1</v>
      </c>
      <c r="AB3813" s="103">
        <v>110</v>
      </c>
      <c r="AD3813" s="80">
        <v>384.56</v>
      </c>
      <c r="AG3813" s="7" t="s">
        <v>17</v>
      </c>
      <c r="AH3813" s="81">
        <v>1.5499999999999999E-3</v>
      </c>
      <c r="AI3813" s="81">
        <v>6.5411147391675195E-4</v>
      </c>
      <c r="AJ3813" s="81">
        <v>1.42804214425824E-4</v>
      </c>
    </row>
    <row r="3814" spans="1:36" s="7" customFormat="1" x14ac:dyDescent="0.2">
      <c r="A3814" s="7">
        <v>11389</v>
      </c>
      <c r="B3814" s="7">
        <v>11390</v>
      </c>
      <c r="C3814" s="7" t="s">
        <v>1893</v>
      </c>
      <c r="D3814" s="7" t="s">
        <v>1894</v>
      </c>
      <c r="E3814" s="4" t="s">
        <v>425</v>
      </c>
      <c r="F3814" s="7" t="s">
        <v>1895</v>
      </c>
      <c r="G3814" s="7" t="s">
        <v>1896</v>
      </c>
      <c r="H3814" s="7" t="s">
        <v>76</v>
      </c>
      <c r="I3814" s="7" t="s">
        <v>228</v>
      </c>
      <c r="J3814" s="7" t="s">
        <v>53</v>
      </c>
      <c r="K3814" s="7" t="s">
        <v>53</v>
      </c>
      <c r="L3814" s="7" t="s">
        <v>799</v>
      </c>
      <c r="M3814" s="7" t="s">
        <v>311</v>
      </c>
      <c r="N3814" s="7" t="s">
        <v>140</v>
      </c>
      <c r="O3814" s="7" t="s">
        <v>62</v>
      </c>
      <c r="P3814" s="7" t="s">
        <v>1404</v>
      </c>
      <c r="Q3814" s="7" t="s">
        <v>70</v>
      </c>
      <c r="R3814" s="7" t="s">
        <v>57</v>
      </c>
      <c r="S3814" s="7" t="s">
        <v>1212</v>
      </c>
      <c r="T3814" s="80">
        <v>1.885</v>
      </c>
      <c r="U3814" s="7" t="s">
        <v>1677</v>
      </c>
      <c r="V3814" s="85">
        <v>5.5500000000000001E-2</v>
      </c>
      <c r="W3814" s="81">
        <v>6.6259999999999999E-2</v>
      </c>
      <c r="X3814" s="4" t="s">
        <v>614</v>
      </c>
      <c r="Y3814" s="4"/>
      <c r="Z3814" s="80">
        <v>198000</v>
      </c>
      <c r="AA3814" s="78">
        <v>1</v>
      </c>
      <c r="AB3814" s="103">
        <v>102.16</v>
      </c>
      <c r="AD3814" s="80">
        <v>202.27699999999999</v>
      </c>
      <c r="AG3814" s="7" t="s">
        <v>17</v>
      </c>
      <c r="AH3814" s="81">
        <v>1.238E-3</v>
      </c>
      <c r="AI3814" s="81">
        <v>3.4405964163502199E-4</v>
      </c>
      <c r="AJ3814" s="81">
        <v>7.5114363221784504E-5</v>
      </c>
    </row>
    <row r="3815" spans="1:36" s="7" customFormat="1" x14ac:dyDescent="0.2">
      <c r="A3815" s="7">
        <v>11389</v>
      </c>
      <c r="B3815" s="7">
        <v>11390</v>
      </c>
      <c r="C3815" s="7" t="s">
        <v>1897</v>
      </c>
      <c r="D3815" s="7" t="s">
        <v>1898</v>
      </c>
      <c r="E3815" s="4" t="s">
        <v>425</v>
      </c>
      <c r="F3815" s="7" t="s">
        <v>1899</v>
      </c>
      <c r="G3815" s="7" t="s">
        <v>1900</v>
      </c>
      <c r="H3815" s="7" t="s">
        <v>76</v>
      </c>
      <c r="I3815" s="7" t="s">
        <v>228</v>
      </c>
      <c r="J3815" s="7" t="s">
        <v>53</v>
      </c>
      <c r="K3815" s="7" t="s">
        <v>53</v>
      </c>
      <c r="L3815" s="7" t="s">
        <v>799</v>
      </c>
      <c r="M3815" s="7" t="s">
        <v>311</v>
      </c>
      <c r="N3815" s="7" t="s">
        <v>140</v>
      </c>
      <c r="O3815" s="7" t="s">
        <v>62</v>
      </c>
      <c r="P3815" s="7" t="s">
        <v>298</v>
      </c>
      <c r="Q3815" s="7" t="s">
        <v>298</v>
      </c>
      <c r="R3815" s="7" t="s">
        <v>298</v>
      </c>
      <c r="S3815" s="7" t="s">
        <v>1212</v>
      </c>
      <c r="T3815" s="80">
        <v>1.585</v>
      </c>
      <c r="U3815" s="7" t="s">
        <v>1337</v>
      </c>
      <c r="V3815" s="85">
        <v>0.06</v>
      </c>
      <c r="W3815" s="81">
        <v>6.3109999999999999E-2</v>
      </c>
      <c r="X3815" s="4" t="s">
        <v>614</v>
      </c>
      <c r="Y3815" s="4"/>
      <c r="Z3815" s="80">
        <v>126617.01</v>
      </c>
      <c r="AA3815" s="78">
        <v>1</v>
      </c>
      <c r="AB3815" s="103">
        <v>101.67</v>
      </c>
      <c r="AD3815" s="80">
        <v>128.732</v>
      </c>
      <c r="AG3815" s="7" t="s">
        <v>17</v>
      </c>
      <c r="AH3815" s="81">
        <v>5.0699999999999996E-4</v>
      </c>
      <c r="AI3815" s="81">
        <v>2.18963907858073E-4</v>
      </c>
      <c r="AJ3815" s="81">
        <v>4.7803730856523802E-5</v>
      </c>
    </row>
    <row r="3816" spans="1:36" s="7" customFormat="1" x14ac:dyDescent="0.2">
      <c r="A3816" s="7">
        <v>11389</v>
      </c>
      <c r="B3816" s="7">
        <v>11390</v>
      </c>
      <c r="C3816" s="7" t="s">
        <v>1901</v>
      </c>
      <c r="D3816" s="7" t="s">
        <v>1902</v>
      </c>
      <c r="E3816" s="4" t="s">
        <v>425</v>
      </c>
      <c r="F3816" s="7" t="s">
        <v>1903</v>
      </c>
      <c r="G3816" s="7" t="s">
        <v>1904</v>
      </c>
      <c r="H3816" s="7" t="s">
        <v>76</v>
      </c>
      <c r="I3816" s="7" t="s">
        <v>228</v>
      </c>
      <c r="J3816" s="7" t="s">
        <v>53</v>
      </c>
      <c r="K3816" s="7" t="s">
        <v>53</v>
      </c>
      <c r="L3816" s="7" t="s">
        <v>799</v>
      </c>
      <c r="M3816" s="7" t="s">
        <v>311</v>
      </c>
      <c r="N3816" s="7" t="s">
        <v>140</v>
      </c>
      <c r="O3816" s="7" t="s">
        <v>62</v>
      </c>
      <c r="P3816" s="7" t="s">
        <v>298</v>
      </c>
      <c r="Q3816" s="7" t="s">
        <v>298</v>
      </c>
      <c r="R3816" s="7" t="s">
        <v>298</v>
      </c>
      <c r="S3816" s="7" t="s">
        <v>1212</v>
      </c>
      <c r="T3816" s="80">
        <v>0.249</v>
      </c>
      <c r="U3816" s="7" t="s">
        <v>1466</v>
      </c>
      <c r="V3816" s="85">
        <v>4.7199999999999999E-2</v>
      </c>
      <c r="W3816" s="81">
        <v>6.2269999999999999E-2</v>
      </c>
      <c r="X3816" s="4" t="s">
        <v>614</v>
      </c>
      <c r="Y3816" s="4"/>
      <c r="Z3816" s="80">
        <v>226013.8</v>
      </c>
      <c r="AA3816" s="78">
        <v>1</v>
      </c>
      <c r="AB3816" s="103">
        <v>100.83</v>
      </c>
      <c r="AD3816" s="80">
        <v>227.89</v>
      </c>
      <c r="AG3816" s="7" t="s">
        <v>17</v>
      </c>
      <c r="AH3816" s="81">
        <v>3.3579999999999999E-3</v>
      </c>
      <c r="AI3816" s="81">
        <v>3.87625538454928E-4</v>
      </c>
      <c r="AJ3816" s="81">
        <v>8.4625576400587494E-5</v>
      </c>
    </row>
    <row r="3817" spans="1:36" s="7" customFormat="1" x14ac:dyDescent="0.2">
      <c r="A3817" s="7">
        <v>11389</v>
      </c>
      <c r="B3817" s="7">
        <v>11390</v>
      </c>
      <c r="C3817" s="7" t="s">
        <v>1905</v>
      </c>
      <c r="D3817" s="7" t="s">
        <v>1906</v>
      </c>
      <c r="E3817" s="4" t="s">
        <v>425</v>
      </c>
      <c r="F3817" s="7" t="s">
        <v>1907</v>
      </c>
      <c r="G3817" s="7" t="s">
        <v>1908</v>
      </c>
      <c r="H3817" s="7" t="s">
        <v>76</v>
      </c>
      <c r="I3817" s="7" t="s">
        <v>228</v>
      </c>
      <c r="J3817" s="7" t="s">
        <v>53</v>
      </c>
      <c r="K3817" s="7" t="s">
        <v>314</v>
      </c>
      <c r="L3817" s="7" t="s">
        <v>799</v>
      </c>
      <c r="M3817" s="7" t="s">
        <v>311</v>
      </c>
      <c r="N3817" s="7" t="s">
        <v>630</v>
      </c>
      <c r="O3817" s="7" t="s">
        <v>62</v>
      </c>
      <c r="P3817" s="7" t="s">
        <v>298</v>
      </c>
      <c r="Q3817" s="7" t="s">
        <v>298</v>
      </c>
      <c r="R3817" s="7" t="s">
        <v>298</v>
      </c>
      <c r="S3817" s="7" t="s">
        <v>1212</v>
      </c>
      <c r="T3817" s="80">
        <v>1.649</v>
      </c>
      <c r="U3817" s="7" t="s">
        <v>1833</v>
      </c>
      <c r="V3817" s="85">
        <v>6.7500000000000004E-2</v>
      </c>
      <c r="W3817" s="81">
        <v>7.3160000000000003E-2</v>
      </c>
      <c r="X3817" s="4" t="s">
        <v>614</v>
      </c>
      <c r="Y3817" s="4"/>
      <c r="Z3817" s="80">
        <v>488792</v>
      </c>
      <c r="AA3817" s="78">
        <v>1</v>
      </c>
      <c r="AB3817" s="103">
        <v>101</v>
      </c>
      <c r="AD3817" s="80">
        <v>493.68</v>
      </c>
      <c r="AG3817" s="7" t="s">
        <v>17</v>
      </c>
      <c r="AH3817" s="81">
        <v>1.5330000000000001E-3</v>
      </c>
      <c r="AI3817" s="81">
        <v>8.3971733959409202E-4</v>
      </c>
      <c r="AJ3817" s="81">
        <v>1.83325289040471E-4</v>
      </c>
    </row>
    <row r="3818" spans="1:36" s="7" customFormat="1" x14ac:dyDescent="0.2">
      <c r="A3818" s="7">
        <v>11389</v>
      </c>
      <c r="B3818" s="7">
        <v>11390</v>
      </c>
      <c r="C3818" s="7" t="s">
        <v>1909</v>
      </c>
      <c r="D3818" s="7" t="s">
        <v>1910</v>
      </c>
      <c r="E3818" s="4" t="s">
        <v>425</v>
      </c>
      <c r="F3818" s="7" t="s">
        <v>1911</v>
      </c>
      <c r="G3818" s="7" t="s">
        <v>1912</v>
      </c>
      <c r="H3818" s="7" t="s">
        <v>76</v>
      </c>
      <c r="I3818" s="7" t="s">
        <v>228</v>
      </c>
      <c r="J3818" s="7" t="s">
        <v>53</v>
      </c>
      <c r="K3818" s="7" t="s">
        <v>53</v>
      </c>
      <c r="L3818" s="7" t="s">
        <v>799</v>
      </c>
      <c r="M3818" s="7" t="s">
        <v>311</v>
      </c>
      <c r="N3818" s="7" t="s">
        <v>140</v>
      </c>
      <c r="O3818" s="7" t="s">
        <v>62</v>
      </c>
      <c r="P3818" s="7" t="s">
        <v>298</v>
      </c>
      <c r="Q3818" s="7" t="s">
        <v>298</v>
      </c>
      <c r="R3818" s="7" t="s">
        <v>298</v>
      </c>
      <c r="S3818" s="7" t="s">
        <v>1212</v>
      </c>
      <c r="T3818" s="80">
        <v>1.9690000000000001</v>
      </c>
      <c r="U3818" s="7" t="s">
        <v>1913</v>
      </c>
      <c r="V3818" s="85">
        <v>4.4999999999999998E-2</v>
      </c>
      <c r="W3818" s="81">
        <v>8.0979999999999996E-2</v>
      </c>
      <c r="X3818" s="4" t="s">
        <v>614</v>
      </c>
      <c r="Y3818" s="4"/>
      <c r="Z3818" s="80">
        <v>275992.2</v>
      </c>
      <c r="AA3818" s="78">
        <v>1</v>
      </c>
      <c r="AB3818" s="103">
        <v>94.96</v>
      </c>
      <c r="AD3818" s="80">
        <v>262.08199999999999</v>
      </c>
      <c r="AG3818" s="7" t="s">
        <v>17</v>
      </c>
      <c r="AH3818" s="81">
        <v>1.5330000000000001E-3</v>
      </c>
      <c r="AI3818" s="81">
        <v>4.4578471403437201E-4</v>
      </c>
      <c r="AJ3818" s="81">
        <v>9.7322762906955004E-5</v>
      </c>
    </row>
    <row r="3819" spans="1:36" s="7" customFormat="1" x14ac:dyDescent="0.2">
      <c r="A3819" s="7">
        <v>11389</v>
      </c>
      <c r="B3819" s="7">
        <v>11390</v>
      </c>
      <c r="C3819" s="7" t="s">
        <v>1486</v>
      </c>
      <c r="D3819" s="7" t="s">
        <v>1487</v>
      </c>
      <c r="E3819" s="4" t="s">
        <v>425</v>
      </c>
      <c r="F3819" s="7" t="s">
        <v>1914</v>
      </c>
      <c r="G3819" s="7" t="s">
        <v>1915</v>
      </c>
      <c r="H3819" s="7" t="s">
        <v>76</v>
      </c>
      <c r="I3819" s="7" t="s">
        <v>228</v>
      </c>
      <c r="J3819" s="7" t="s">
        <v>53</v>
      </c>
      <c r="K3819" s="7" t="s">
        <v>53</v>
      </c>
      <c r="L3819" s="7" t="s">
        <v>799</v>
      </c>
      <c r="M3819" s="7" t="s">
        <v>311</v>
      </c>
      <c r="N3819" s="7" t="s">
        <v>156</v>
      </c>
      <c r="O3819" s="7" t="s">
        <v>62</v>
      </c>
      <c r="P3819" s="7" t="s">
        <v>298</v>
      </c>
      <c r="Q3819" s="7" t="s">
        <v>298</v>
      </c>
      <c r="R3819" s="7" t="s">
        <v>298</v>
      </c>
      <c r="S3819" s="7" t="s">
        <v>1212</v>
      </c>
      <c r="T3819" s="80">
        <v>2.5779999999999998</v>
      </c>
      <c r="U3819" s="7" t="s">
        <v>1531</v>
      </c>
      <c r="V3819" s="85">
        <v>7.4999999999999997E-2</v>
      </c>
      <c r="W3819" s="81">
        <v>6.1800000000000001E-2</v>
      </c>
      <c r="X3819" s="4" t="s">
        <v>614</v>
      </c>
      <c r="Y3819" s="4"/>
      <c r="Z3819" s="80">
        <v>370972.79</v>
      </c>
      <c r="AA3819" s="78">
        <v>1</v>
      </c>
      <c r="AB3819" s="103">
        <v>115.44</v>
      </c>
      <c r="AD3819" s="80">
        <v>428.25099999999998</v>
      </c>
      <c r="AG3819" s="7" t="s">
        <v>17</v>
      </c>
      <c r="AH3819" s="81">
        <v>2.225E-3</v>
      </c>
      <c r="AI3819" s="81">
        <v>7.2842699572128104E-4</v>
      </c>
      <c r="AJ3819" s="81">
        <v>1.5902861979727199E-4</v>
      </c>
    </row>
    <row r="3820" spans="1:36" s="7" customFormat="1" x14ac:dyDescent="0.2">
      <c r="A3820" s="7">
        <v>11389</v>
      </c>
      <c r="B3820" s="7">
        <v>11390</v>
      </c>
      <c r="C3820" s="7" t="s">
        <v>1719</v>
      </c>
      <c r="D3820" s="7" t="s">
        <v>1720</v>
      </c>
      <c r="E3820" s="4" t="s">
        <v>425</v>
      </c>
      <c r="F3820" s="7" t="s">
        <v>1916</v>
      </c>
      <c r="G3820" s="7" t="s">
        <v>1917</v>
      </c>
      <c r="H3820" s="7" t="s">
        <v>76</v>
      </c>
      <c r="I3820" s="7" t="s">
        <v>229</v>
      </c>
      <c r="J3820" s="7" t="s">
        <v>53</v>
      </c>
      <c r="K3820" s="7" t="s">
        <v>53</v>
      </c>
      <c r="L3820" s="7" t="s">
        <v>799</v>
      </c>
      <c r="M3820" s="7" t="s">
        <v>311</v>
      </c>
      <c r="N3820" s="7" t="s">
        <v>140</v>
      </c>
      <c r="O3820" s="7" t="s">
        <v>62</v>
      </c>
      <c r="P3820" s="7" t="s">
        <v>298</v>
      </c>
      <c r="Q3820" s="7" t="s">
        <v>298</v>
      </c>
      <c r="R3820" s="7" t="s">
        <v>298</v>
      </c>
      <c r="S3820" s="7" t="s">
        <v>1212</v>
      </c>
      <c r="T3820" s="80">
        <v>3.4420000000000002</v>
      </c>
      <c r="U3820" s="7" t="s">
        <v>1797</v>
      </c>
      <c r="V3820" s="85">
        <v>3.7900000000000003E-2</v>
      </c>
      <c r="W3820" s="81">
        <v>5.3999999999999999E-2</v>
      </c>
      <c r="X3820" s="4" t="s">
        <v>614</v>
      </c>
      <c r="Y3820" s="4"/>
      <c r="Z3820" s="80">
        <v>1971280.85</v>
      </c>
      <c r="AA3820" s="78">
        <v>1</v>
      </c>
      <c r="AB3820" s="103">
        <v>108.03</v>
      </c>
      <c r="AD3820" s="80">
        <v>2129.5749999999998</v>
      </c>
      <c r="AG3820" s="7" t="s">
        <v>17</v>
      </c>
      <c r="AH3820" s="81">
        <v>1.5325999999999999E-2</v>
      </c>
      <c r="AI3820" s="81">
        <v>3.62226764954193E-3</v>
      </c>
      <c r="AJ3820" s="81">
        <v>7.90805706304953E-4</v>
      </c>
    </row>
    <row r="3821" spans="1:36" s="7" customFormat="1" x14ac:dyDescent="0.2">
      <c r="A3821" s="7">
        <v>11389</v>
      </c>
      <c r="B3821" s="7">
        <v>11390</v>
      </c>
      <c r="C3821" s="7" t="s">
        <v>1918</v>
      </c>
      <c r="D3821" s="7" t="s">
        <v>1919</v>
      </c>
      <c r="E3821" s="4" t="s">
        <v>425</v>
      </c>
      <c r="F3821" s="7" t="s">
        <v>1920</v>
      </c>
      <c r="G3821" s="7" t="s">
        <v>1921</v>
      </c>
      <c r="H3821" s="7" t="s">
        <v>76</v>
      </c>
      <c r="I3821" s="7" t="s">
        <v>229</v>
      </c>
      <c r="J3821" s="7" t="s">
        <v>53</v>
      </c>
      <c r="K3821" s="7" t="s">
        <v>53</v>
      </c>
      <c r="L3821" s="7" t="s">
        <v>799</v>
      </c>
      <c r="M3821" s="7" t="s">
        <v>311</v>
      </c>
      <c r="N3821" s="7" t="s">
        <v>629</v>
      </c>
      <c r="O3821" s="7" t="s">
        <v>62</v>
      </c>
      <c r="P3821" s="7" t="s">
        <v>298</v>
      </c>
      <c r="Q3821" s="7" t="s">
        <v>298</v>
      </c>
      <c r="R3821" s="7" t="s">
        <v>298</v>
      </c>
      <c r="S3821" s="7" t="s">
        <v>1212</v>
      </c>
      <c r="T3821" s="80">
        <v>2.14</v>
      </c>
      <c r="U3821" s="7" t="s">
        <v>1648</v>
      </c>
      <c r="V3821" s="85">
        <v>3.5180000000000003E-2</v>
      </c>
      <c r="W3821" s="81">
        <v>3.8760000000000003E-2</v>
      </c>
      <c r="X3821" s="4" t="s">
        <v>614</v>
      </c>
      <c r="Y3821" s="4"/>
      <c r="Z3821" s="80">
        <v>890089</v>
      </c>
      <c r="AA3821" s="78">
        <v>1</v>
      </c>
      <c r="AB3821" s="103">
        <v>108.1</v>
      </c>
      <c r="AD3821" s="80">
        <v>962.18600000000004</v>
      </c>
      <c r="AG3821" s="7" t="s">
        <v>17</v>
      </c>
      <c r="AH3821" s="81">
        <v>1.34E-3</v>
      </c>
      <c r="AI3821" s="81">
        <v>1.6366159750139399E-3</v>
      </c>
      <c r="AJ3821" s="81">
        <v>3.5730249039839397E-4</v>
      </c>
    </row>
    <row r="3822" spans="1:36" s="7" customFormat="1" x14ac:dyDescent="0.2">
      <c r="A3822" s="7">
        <v>11389</v>
      </c>
      <c r="B3822" s="7">
        <v>11390</v>
      </c>
      <c r="C3822" s="7" t="s">
        <v>1922</v>
      </c>
      <c r="D3822" s="7" t="s">
        <v>1923</v>
      </c>
      <c r="E3822" s="4" t="s">
        <v>425</v>
      </c>
      <c r="F3822" s="7" t="s">
        <v>1924</v>
      </c>
      <c r="G3822" s="7" t="s">
        <v>1925</v>
      </c>
      <c r="H3822" s="7" t="s">
        <v>76</v>
      </c>
      <c r="I3822" s="7" t="s">
        <v>228</v>
      </c>
      <c r="J3822" s="7" t="s">
        <v>53</v>
      </c>
      <c r="K3822" s="7" t="s">
        <v>53</v>
      </c>
      <c r="L3822" s="7" t="s">
        <v>799</v>
      </c>
      <c r="M3822" s="7" t="s">
        <v>311</v>
      </c>
      <c r="N3822" s="7" t="s">
        <v>140</v>
      </c>
      <c r="O3822" s="7" t="s">
        <v>62</v>
      </c>
      <c r="P3822" s="7" t="s">
        <v>1507</v>
      </c>
      <c r="Q3822" s="7" t="s">
        <v>65</v>
      </c>
      <c r="R3822" s="7" t="s">
        <v>57</v>
      </c>
      <c r="S3822" s="7" t="s">
        <v>1212</v>
      </c>
      <c r="T3822" s="80">
        <v>2.8420000000000001</v>
      </c>
      <c r="U3822" s="7" t="s">
        <v>1926</v>
      </c>
      <c r="V3822" s="85">
        <v>5.3400000000000003E-2</v>
      </c>
      <c r="W3822" s="81">
        <v>6.2370000000000002E-2</v>
      </c>
      <c r="X3822" s="4" t="s">
        <v>614</v>
      </c>
      <c r="Y3822" s="4"/>
      <c r="Z3822" s="80">
        <v>472000</v>
      </c>
      <c r="AA3822" s="78">
        <v>1</v>
      </c>
      <c r="AB3822" s="103">
        <v>99.54</v>
      </c>
      <c r="AD3822" s="80">
        <v>469.82900000000001</v>
      </c>
      <c r="AG3822" s="7" t="s">
        <v>17</v>
      </c>
      <c r="AH3822" s="81">
        <v>6.78E-4</v>
      </c>
      <c r="AI3822" s="81">
        <v>7.9914814035921304E-4</v>
      </c>
      <c r="AJ3822" s="81">
        <v>1.7446830845284901E-4</v>
      </c>
    </row>
    <row r="3823" spans="1:36" s="7" customFormat="1" x14ac:dyDescent="0.2">
      <c r="A3823" s="7">
        <v>11389</v>
      </c>
      <c r="B3823" s="7">
        <v>11390</v>
      </c>
      <c r="C3823" s="7" t="s">
        <v>1927</v>
      </c>
      <c r="D3823" s="7" t="s">
        <v>1928</v>
      </c>
      <c r="E3823" s="4" t="s">
        <v>425</v>
      </c>
      <c r="F3823" s="7" t="s">
        <v>1929</v>
      </c>
      <c r="G3823" s="7" t="s">
        <v>1930</v>
      </c>
      <c r="H3823" s="7" t="s">
        <v>76</v>
      </c>
      <c r="I3823" s="7" t="s">
        <v>228</v>
      </c>
      <c r="J3823" s="7" t="s">
        <v>53</v>
      </c>
      <c r="K3823" s="7" t="s">
        <v>53</v>
      </c>
      <c r="L3823" s="7" t="s">
        <v>799</v>
      </c>
      <c r="M3823" s="7" t="s">
        <v>311</v>
      </c>
      <c r="N3823" s="7" t="s">
        <v>140</v>
      </c>
      <c r="O3823" s="7" t="s">
        <v>62</v>
      </c>
      <c r="P3823" s="7" t="s">
        <v>298</v>
      </c>
      <c r="Q3823" s="7" t="s">
        <v>298</v>
      </c>
      <c r="R3823" s="7" t="s">
        <v>298</v>
      </c>
      <c r="S3823" s="7" t="s">
        <v>1212</v>
      </c>
      <c r="T3823" s="80">
        <v>0.49199999999999999</v>
      </c>
      <c r="U3823" s="7" t="s">
        <v>1585</v>
      </c>
      <c r="V3823" s="85">
        <v>5.62E-2</v>
      </c>
      <c r="W3823" s="81">
        <v>7.2569999999999996E-2</v>
      </c>
      <c r="X3823" s="4" t="s">
        <v>614</v>
      </c>
      <c r="Y3823" s="4"/>
      <c r="Z3823" s="80">
        <v>2957302.8</v>
      </c>
      <c r="AA3823" s="78">
        <v>1</v>
      </c>
      <c r="AB3823" s="103">
        <v>100.67</v>
      </c>
      <c r="AD3823" s="80">
        <v>2977.1170000000002</v>
      </c>
      <c r="AG3823" s="7" t="s">
        <v>17</v>
      </c>
      <c r="AH3823" s="81">
        <v>1.4727000000000001E-2</v>
      </c>
      <c r="AI3823" s="81">
        <v>5.0638813487399199E-3</v>
      </c>
      <c r="AJ3823" s="81">
        <v>1.10553571797522E-3</v>
      </c>
    </row>
    <row r="3824" spans="1:36" s="7" customFormat="1" x14ac:dyDescent="0.2">
      <c r="A3824" s="7">
        <v>11389</v>
      </c>
      <c r="B3824" s="7">
        <v>11390</v>
      </c>
      <c r="C3824" s="7" t="s">
        <v>1486</v>
      </c>
      <c r="D3824" s="7" t="s">
        <v>1487</v>
      </c>
      <c r="E3824" s="4" t="s">
        <v>425</v>
      </c>
      <c r="F3824" s="7" t="s">
        <v>1488</v>
      </c>
      <c r="G3824" s="7" t="s">
        <v>1489</v>
      </c>
      <c r="H3824" s="7" t="s">
        <v>76</v>
      </c>
      <c r="I3824" s="7" t="s">
        <v>228</v>
      </c>
      <c r="J3824" s="7" t="s">
        <v>53</v>
      </c>
      <c r="K3824" s="7" t="s">
        <v>53</v>
      </c>
      <c r="L3824" s="7" t="s">
        <v>799</v>
      </c>
      <c r="M3824" s="7" t="s">
        <v>311</v>
      </c>
      <c r="N3824" s="7" t="s">
        <v>156</v>
      </c>
      <c r="O3824" s="7" t="s">
        <v>62</v>
      </c>
      <c r="P3824" s="7" t="s">
        <v>298</v>
      </c>
      <c r="Q3824" s="7" t="s">
        <v>298</v>
      </c>
      <c r="R3824" s="7" t="s">
        <v>298</v>
      </c>
      <c r="S3824" s="7" t="s">
        <v>1212</v>
      </c>
      <c r="T3824" s="80">
        <v>2.8330000000000002</v>
      </c>
      <c r="U3824" s="7" t="s">
        <v>1490</v>
      </c>
      <c r="V3824" s="85">
        <v>0.10539999999999999</v>
      </c>
      <c r="W3824" s="81">
        <v>7.8640000000000002E-2</v>
      </c>
      <c r="X3824" s="4" t="s">
        <v>614</v>
      </c>
      <c r="Y3824" s="4"/>
      <c r="Z3824" s="80">
        <v>648929.05000000005</v>
      </c>
      <c r="AA3824" s="78">
        <v>1</v>
      </c>
      <c r="AB3824" s="103">
        <v>122.21</v>
      </c>
      <c r="AD3824" s="80">
        <v>793.05600000000004</v>
      </c>
      <c r="AG3824" s="7" t="s">
        <v>17</v>
      </c>
      <c r="AH3824" s="81">
        <v>2.6489999999999999E-3</v>
      </c>
      <c r="AI3824" s="81">
        <v>1.34893684899937E-3</v>
      </c>
      <c r="AJ3824" s="81">
        <v>2.9449700045456999E-4</v>
      </c>
    </row>
    <row r="3825" spans="1:36" s="7" customFormat="1" x14ac:dyDescent="0.2">
      <c r="A3825" s="7">
        <v>11389</v>
      </c>
      <c r="B3825" s="7">
        <v>11390</v>
      </c>
      <c r="C3825" s="7" t="s">
        <v>1931</v>
      </c>
      <c r="D3825" s="7" t="s">
        <v>1932</v>
      </c>
      <c r="E3825" s="4" t="s">
        <v>425</v>
      </c>
      <c r="F3825" s="7" t="s">
        <v>1933</v>
      </c>
      <c r="G3825" s="7" t="s">
        <v>1934</v>
      </c>
      <c r="H3825" s="7" t="s">
        <v>76</v>
      </c>
      <c r="I3825" s="7" t="s">
        <v>228</v>
      </c>
      <c r="J3825" s="7" t="s">
        <v>53</v>
      </c>
      <c r="K3825" s="7" t="s">
        <v>53</v>
      </c>
      <c r="L3825" s="7" t="s">
        <v>799</v>
      </c>
      <c r="M3825" s="7" t="s">
        <v>311</v>
      </c>
      <c r="N3825" s="7" t="s">
        <v>140</v>
      </c>
      <c r="O3825" s="7" t="s">
        <v>62</v>
      </c>
      <c r="P3825" s="7" t="s">
        <v>1404</v>
      </c>
      <c r="Q3825" s="7" t="s">
        <v>70</v>
      </c>
      <c r="R3825" s="7" t="s">
        <v>57</v>
      </c>
      <c r="S3825" s="7" t="s">
        <v>1212</v>
      </c>
      <c r="T3825" s="80">
        <v>1.841</v>
      </c>
      <c r="U3825" s="7" t="s">
        <v>1800</v>
      </c>
      <c r="V3825" s="85">
        <v>6.9000000000000006E-2</v>
      </c>
      <c r="W3825" s="81">
        <v>6.6259999999999999E-2</v>
      </c>
      <c r="X3825" s="4" t="s">
        <v>614</v>
      </c>
      <c r="Y3825" s="4"/>
      <c r="Z3825" s="80">
        <v>101775.75</v>
      </c>
      <c r="AA3825" s="78">
        <v>1</v>
      </c>
      <c r="AB3825" s="103">
        <v>100.98</v>
      </c>
      <c r="AD3825" s="80">
        <v>102.773</v>
      </c>
      <c r="AG3825" s="7" t="s">
        <v>17</v>
      </c>
      <c r="AH3825" s="81">
        <v>6.0300000000000002E-4</v>
      </c>
      <c r="AI3825" s="81">
        <v>1.74810427924718E-4</v>
      </c>
      <c r="AJ3825" s="81">
        <v>3.8164237792300901E-5</v>
      </c>
    </row>
    <row r="3826" spans="1:36" s="7" customFormat="1" x14ac:dyDescent="0.2">
      <c r="A3826" s="7">
        <v>11389</v>
      </c>
      <c r="B3826" s="7">
        <v>11390</v>
      </c>
      <c r="C3826" s="7" t="s">
        <v>1491</v>
      </c>
      <c r="D3826" s="7" t="s">
        <v>1492</v>
      </c>
      <c r="E3826" s="4" t="s">
        <v>425</v>
      </c>
      <c r="F3826" s="7" t="s">
        <v>1493</v>
      </c>
      <c r="G3826" s="7" t="s">
        <v>1494</v>
      </c>
      <c r="H3826" s="7" t="s">
        <v>76</v>
      </c>
      <c r="I3826" s="7" t="s">
        <v>228</v>
      </c>
      <c r="J3826" s="7" t="s">
        <v>53</v>
      </c>
      <c r="K3826" s="7" t="s">
        <v>53</v>
      </c>
      <c r="L3826" s="7" t="s">
        <v>799</v>
      </c>
      <c r="M3826" s="7" t="s">
        <v>311</v>
      </c>
      <c r="N3826" s="7" t="s">
        <v>686</v>
      </c>
      <c r="O3826" s="7" t="s">
        <v>62</v>
      </c>
      <c r="P3826" s="7" t="s">
        <v>298</v>
      </c>
      <c r="Q3826" s="7" t="s">
        <v>298</v>
      </c>
      <c r="R3826" s="7" t="s">
        <v>298</v>
      </c>
      <c r="S3826" s="7" t="s">
        <v>1212</v>
      </c>
      <c r="T3826" s="80">
        <v>2.1989999999999998</v>
      </c>
      <c r="U3826" s="7" t="s">
        <v>1495</v>
      </c>
      <c r="V3826" s="85">
        <v>8.2500000000000004E-2</v>
      </c>
      <c r="W3826" s="81">
        <v>7.1379999999999999E-2</v>
      </c>
      <c r="X3826" s="4" t="s">
        <v>614</v>
      </c>
      <c r="Y3826" s="4"/>
      <c r="Z3826" s="80">
        <v>1097559.8999999999</v>
      </c>
      <c r="AA3826" s="78">
        <v>1</v>
      </c>
      <c r="AB3826" s="103">
        <v>104.77</v>
      </c>
      <c r="AD3826" s="80">
        <v>1149.914</v>
      </c>
      <c r="AG3826" s="7" t="s">
        <v>17</v>
      </c>
      <c r="AH3826" s="81">
        <v>1.363E-2</v>
      </c>
      <c r="AI3826" s="81">
        <v>1.9559278632489E-3</v>
      </c>
      <c r="AJ3826" s="81">
        <v>4.2701397716253401E-4</v>
      </c>
    </row>
    <row r="3827" spans="1:36" s="7" customFormat="1" x14ac:dyDescent="0.2">
      <c r="A3827" s="7">
        <v>11389</v>
      </c>
      <c r="B3827" s="7">
        <v>11390</v>
      </c>
      <c r="C3827" s="7" t="s">
        <v>2807</v>
      </c>
      <c r="D3827" s="7" t="s">
        <v>2808</v>
      </c>
      <c r="E3827" s="4" t="s">
        <v>425</v>
      </c>
      <c r="F3827" s="7" t="s">
        <v>2809</v>
      </c>
      <c r="G3827" s="7" t="s">
        <v>2810</v>
      </c>
      <c r="H3827" s="7" t="s">
        <v>76</v>
      </c>
      <c r="I3827" s="7" t="s">
        <v>228</v>
      </c>
      <c r="J3827" s="7" t="s">
        <v>53</v>
      </c>
      <c r="K3827" s="7" t="s">
        <v>53</v>
      </c>
      <c r="L3827" s="7" t="s">
        <v>799</v>
      </c>
      <c r="M3827" s="7" t="s">
        <v>311</v>
      </c>
      <c r="N3827" s="7" t="s">
        <v>140</v>
      </c>
      <c r="O3827" s="7" t="s">
        <v>62</v>
      </c>
      <c r="P3827" s="7" t="s">
        <v>298</v>
      </c>
      <c r="Q3827" s="7" t="s">
        <v>298</v>
      </c>
      <c r="R3827" s="7" t="s">
        <v>298</v>
      </c>
      <c r="S3827" s="7" t="s">
        <v>1212</v>
      </c>
      <c r="T3827" s="80">
        <v>1.788</v>
      </c>
      <c r="U3827" s="7" t="s">
        <v>1420</v>
      </c>
      <c r="V3827" s="85">
        <v>8.7499999999999994E-2</v>
      </c>
      <c r="W3827" s="81">
        <v>6.3420000000000004E-2</v>
      </c>
      <c r="X3827" s="4" t="s">
        <v>614</v>
      </c>
      <c r="Y3827" s="4"/>
      <c r="Z3827" s="80">
        <v>117206</v>
      </c>
      <c r="AA3827" s="78">
        <v>1</v>
      </c>
      <c r="AB3827" s="103">
        <v>103.97</v>
      </c>
      <c r="AD3827" s="80">
        <v>121.85899999999999</v>
      </c>
      <c r="AG3827" s="7" t="s">
        <v>17</v>
      </c>
      <c r="AH3827" s="81">
        <v>1.0189999999999999E-3</v>
      </c>
      <c r="AI3827" s="81">
        <v>2.07274342759358E-4</v>
      </c>
      <c r="AJ3827" s="81">
        <v>4.5251690069185602E-5</v>
      </c>
    </row>
    <row r="3828" spans="1:36" s="7" customFormat="1" x14ac:dyDescent="0.2">
      <c r="A3828" s="7">
        <v>11389</v>
      </c>
      <c r="B3828" s="7">
        <v>11390</v>
      </c>
      <c r="C3828" s="7" t="s">
        <v>1215</v>
      </c>
      <c r="D3828" s="7" t="s">
        <v>1496</v>
      </c>
      <c r="E3828" s="4" t="s">
        <v>425</v>
      </c>
      <c r="F3828" s="7" t="s">
        <v>1935</v>
      </c>
      <c r="G3828" s="7" t="s">
        <v>1936</v>
      </c>
      <c r="H3828" s="7" t="s">
        <v>76</v>
      </c>
      <c r="I3828" s="7" t="s">
        <v>228</v>
      </c>
      <c r="J3828" s="7" t="s">
        <v>53</v>
      </c>
      <c r="K3828" s="7" t="s">
        <v>53</v>
      </c>
      <c r="L3828" s="7" t="s">
        <v>799</v>
      </c>
      <c r="M3828" s="7" t="s">
        <v>311</v>
      </c>
      <c r="N3828" s="7" t="s">
        <v>256</v>
      </c>
      <c r="O3828" s="7" t="s">
        <v>62</v>
      </c>
      <c r="P3828" s="7" t="s">
        <v>1205</v>
      </c>
      <c r="Q3828" s="7" t="s">
        <v>65</v>
      </c>
      <c r="R3828" s="7" t="s">
        <v>57</v>
      </c>
      <c r="S3828" s="7" t="s">
        <v>1212</v>
      </c>
      <c r="T3828" s="80">
        <v>0.64800000000000002</v>
      </c>
      <c r="U3828" s="7" t="s">
        <v>1937</v>
      </c>
      <c r="V3828" s="85">
        <v>3.7600000000000001E-2</v>
      </c>
      <c r="W3828" s="81">
        <v>4.4519999999999997E-2</v>
      </c>
      <c r="X3828" s="4" t="s">
        <v>614</v>
      </c>
      <c r="Y3828" s="4"/>
      <c r="Z3828" s="80">
        <v>429617</v>
      </c>
      <c r="AA3828" s="78">
        <v>1</v>
      </c>
      <c r="AB3828" s="103">
        <v>100.87</v>
      </c>
      <c r="AD3828" s="80">
        <v>433.35500000000002</v>
      </c>
      <c r="AG3828" s="7" t="s">
        <v>17</v>
      </c>
      <c r="AH3828" s="81">
        <v>3.5599999999999998E-4</v>
      </c>
      <c r="AI3828" s="81">
        <v>7.3710802098183204E-4</v>
      </c>
      <c r="AJ3828" s="81">
        <v>1.6092384261811701E-4</v>
      </c>
    </row>
    <row r="3829" spans="1:36" s="7" customFormat="1" x14ac:dyDescent="0.2">
      <c r="A3829" s="7">
        <v>11389</v>
      </c>
      <c r="B3829" s="7">
        <v>11390</v>
      </c>
      <c r="C3829" s="7" t="s">
        <v>1215</v>
      </c>
      <c r="D3829" s="7" t="s">
        <v>1496</v>
      </c>
      <c r="E3829" s="4" t="s">
        <v>425</v>
      </c>
      <c r="F3829" s="7" t="s">
        <v>1497</v>
      </c>
      <c r="G3829" s="7" t="s">
        <v>1498</v>
      </c>
      <c r="H3829" s="7" t="s">
        <v>76</v>
      </c>
      <c r="I3829" s="7" t="s">
        <v>229</v>
      </c>
      <c r="J3829" s="7" t="s">
        <v>53</v>
      </c>
      <c r="K3829" s="7" t="s">
        <v>53</v>
      </c>
      <c r="L3829" s="7" t="s">
        <v>799</v>
      </c>
      <c r="M3829" s="7" t="s">
        <v>311</v>
      </c>
      <c r="N3829" s="7" t="s">
        <v>256</v>
      </c>
      <c r="O3829" s="7" t="s">
        <v>62</v>
      </c>
      <c r="P3829" s="7" t="s">
        <v>1205</v>
      </c>
      <c r="Q3829" s="7" t="s">
        <v>65</v>
      </c>
      <c r="R3829" s="7" t="s">
        <v>57</v>
      </c>
      <c r="S3829" s="7" t="s">
        <v>1212</v>
      </c>
      <c r="T3829" s="80">
        <v>3.9140000000000001</v>
      </c>
      <c r="U3829" s="7" t="s">
        <v>1499</v>
      </c>
      <c r="V3829" s="85">
        <v>1.3899999999999999E-2</v>
      </c>
      <c r="W3829" s="81">
        <v>2.4809999999999999E-2</v>
      </c>
      <c r="X3829" s="4" t="s">
        <v>614</v>
      </c>
      <c r="Y3829" s="4"/>
      <c r="Z3829" s="80">
        <v>2249782.6</v>
      </c>
      <c r="AA3829" s="78">
        <v>1</v>
      </c>
      <c r="AB3829" s="103">
        <v>103.84</v>
      </c>
      <c r="AD3829" s="80">
        <v>2336.174</v>
      </c>
      <c r="AG3829" s="7" t="s">
        <v>17</v>
      </c>
      <c r="AH3829" s="81">
        <v>1.25E-3</v>
      </c>
      <c r="AI3829" s="81">
        <v>3.9736800062342096E-3</v>
      </c>
      <c r="AJ3829" s="81">
        <v>8.6752529851218997E-4</v>
      </c>
    </row>
    <row r="3830" spans="1:36" s="7" customFormat="1" x14ac:dyDescent="0.2">
      <c r="A3830" s="7">
        <v>11389</v>
      </c>
      <c r="B3830" s="7">
        <v>11390</v>
      </c>
      <c r="C3830" s="7" t="s">
        <v>1938</v>
      </c>
      <c r="D3830" s="7" t="s">
        <v>1939</v>
      </c>
      <c r="E3830" s="4" t="s">
        <v>425</v>
      </c>
      <c r="F3830" s="7" t="s">
        <v>1940</v>
      </c>
      <c r="G3830" s="7" t="s">
        <v>1941</v>
      </c>
      <c r="H3830" s="7" t="s">
        <v>76</v>
      </c>
      <c r="I3830" s="7" t="s">
        <v>229</v>
      </c>
      <c r="J3830" s="7" t="s">
        <v>53</v>
      </c>
      <c r="K3830" s="7" t="s">
        <v>53</v>
      </c>
      <c r="L3830" s="7" t="s">
        <v>799</v>
      </c>
      <c r="M3830" s="7" t="s">
        <v>311</v>
      </c>
      <c r="N3830" s="7" t="s">
        <v>629</v>
      </c>
      <c r="O3830" s="7" t="s">
        <v>62</v>
      </c>
      <c r="P3830" s="7" t="s">
        <v>1507</v>
      </c>
      <c r="Q3830" s="7" t="s">
        <v>65</v>
      </c>
      <c r="R3830" s="7" t="s">
        <v>57</v>
      </c>
      <c r="S3830" s="7" t="s">
        <v>1212</v>
      </c>
      <c r="T3830" s="80">
        <v>3.1960000000000002</v>
      </c>
      <c r="U3830" s="7" t="s">
        <v>1819</v>
      </c>
      <c r="V3830" s="85">
        <v>2.7E-2</v>
      </c>
      <c r="W3830" s="81">
        <v>3.3169999999999998E-2</v>
      </c>
      <c r="X3830" s="4" t="s">
        <v>614</v>
      </c>
      <c r="Y3830" s="4"/>
      <c r="Z3830" s="80">
        <v>268878</v>
      </c>
      <c r="AA3830" s="78">
        <v>1</v>
      </c>
      <c r="AB3830" s="103">
        <v>105.81</v>
      </c>
      <c r="AD3830" s="80">
        <v>284.5</v>
      </c>
      <c r="AG3830" s="7" t="s">
        <v>17</v>
      </c>
      <c r="AH3830" s="81">
        <v>6.1399999999999996E-4</v>
      </c>
      <c r="AI3830" s="81">
        <v>4.8391562103582402E-4</v>
      </c>
      <c r="AJ3830" s="81">
        <v>1.05647420762413E-4</v>
      </c>
    </row>
    <row r="3831" spans="1:36" s="7" customFormat="1" x14ac:dyDescent="0.2">
      <c r="A3831" s="7">
        <v>11389</v>
      </c>
      <c r="B3831" s="7">
        <v>11390</v>
      </c>
      <c r="C3831" s="7" t="s">
        <v>1430</v>
      </c>
      <c r="D3831" s="7" t="s">
        <v>1431</v>
      </c>
      <c r="E3831" s="4" t="s">
        <v>425</v>
      </c>
      <c r="F3831" s="7" t="s">
        <v>1942</v>
      </c>
      <c r="G3831" s="7" t="s">
        <v>1943</v>
      </c>
      <c r="H3831" s="7" t="s">
        <v>76</v>
      </c>
      <c r="I3831" s="7" t="s">
        <v>229</v>
      </c>
      <c r="J3831" s="7" t="s">
        <v>53</v>
      </c>
      <c r="K3831" s="7" t="s">
        <v>53</v>
      </c>
      <c r="L3831" s="7" t="s">
        <v>799</v>
      </c>
      <c r="M3831" s="7" t="s">
        <v>311</v>
      </c>
      <c r="N3831" s="7" t="s">
        <v>256</v>
      </c>
      <c r="O3831" s="7" t="s">
        <v>62</v>
      </c>
      <c r="P3831" s="7" t="s">
        <v>1205</v>
      </c>
      <c r="Q3831" s="7" t="s">
        <v>65</v>
      </c>
      <c r="R3831" s="7" t="s">
        <v>57</v>
      </c>
      <c r="S3831" s="7" t="s">
        <v>1212</v>
      </c>
      <c r="T3831" s="80">
        <v>3.4809999999999999</v>
      </c>
      <c r="U3831" s="7" t="s">
        <v>1944</v>
      </c>
      <c r="V3831" s="85">
        <v>1.6400000000000001E-2</v>
      </c>
      <c r="W3831" s="81">
        <v>2.4500000000000001E-2</v>
      </c>
      <c r="X3831" s="4" t="s">
        <v>614</v>
      </c>
      <c r="Y3831" s="4"/>
      <c r="Z3831" s="80">
        <v>2249158.7799999998</v>
      </c>
      <c r="AA3831" s="78">
        <v>1</v>
      </c>
      <c r="AB3831" s="103">
        <v>105.53</v>
      </c>
      <c r="AD3831" s="80">
        <v>2373.5369999999998</v>
      </c>
      <c r="AG3831" s="7" t="s">
        <v>17</v>
      </c>
      <c r="AH3831" s="81">
        <v>2.091E-3</v>
      </c>
      <c r="AI3831" s="81">
        <v>4.0372320467137101E-3</v>
      </c>
      <c r="AJ3831" s="81">
        <v>8.8139984372004202E-4</v>
      </c>
    </row>
    <row r="3832" spans="1:36" s="7" customFormat="1" x14ac:dyDescent="0.2">
      <c r="A3832" s="7">
        <v>11389</v>
      </c>
      <c r="B3832" s="7">
        <v>11390</v>
      </c>
      <c r="C3832" s="7" t="s">
        <v>1705</v>
      </c>
      <c r="D3832" s="7" t="s">
        <v>1706</v>
      </c>
      <c r="E3832" s="4" t="s">
        <v>425</v>
      </c>
      <c r="F3832" s="7" t="s">
        <v>1945</v>
      </c>
      <c r="G3832" s="7" t="s">
        <v>1946</v>
      </c>
      <c r="H3832" s="7" t="s">
        <v>76</v>
      </c>
      <c r="I3832" s="7" t="s">
        <v>229</v>
      </c>
      <c r="J3832" s="7" t="s">
        <v>53</v>
      </c>
      <c r="K3832" s="7" t="s">
        <v>53</v>
      </c>
      <c r="L3832" s="7" t="s">
        <v>799</v>
      </c>
      <c r="M3832" s="7" t="s">
        <v>311</v>
      </c>
      <c r="N3832" s="7" t="s">
        <v>258</v>
      </c>
      <c r="O3832" s="7" t="s">
        <v>62</v>
      </c>
      <c r="P3832" s="7" t="s">
        <v>1439</v>
      </c>
      <c r="Q3832" s="7" t="s">
        <v>65</v>
      </c>
      <c r="R3832" s="7" t="s">
        <v>57</v>
      </c>
      <c r="S3832" s="7" t="s">
        <v>1212</v>
      </c>
      <c r="T3832" s="80">
        <v>1.802</v>
      </c>
      <c r="U3832" s="7" t="s">
        <v>1947</v>
      </c>
      <c r="V3832" s="85">
        <v>3.2000000000000001E-2</v>
      </c>
      <c r="W3832" s="81">
        <v>3.1350000000000003E-2</v>
      </c>
      <c r="X3832" s="4" t="s">
        <v>614</v>
      </c>
      <c r="Y3832" s="4"/>
      <c r="Z3832" s="80">
        <v>1446064.55</v>
      </c>
      <c r="AA3832" s="78">
        <v>1</v>
      </c>
      <c r="AB3832" s="103">
        <v>107.71</v>
      </c>
      <c r="AD3832" s="80">
        <v>1557.556</v>
      </c>
      <c r="AG3832" s="7" t="s">
        <v>17</v>
      </c>
      <c r="AH3832" s="81">
        <v>1.7570000000000001E-3</v>
      </c>
      <c r="AI3832" s="81">
        <v>2.6493013673093602E-3</v>
      </c>
      <c r="AJ3832" s="81">
        <v>5.7838979382285403E-4</v>
      </c>
    </row>
    <row r="3833" spans="1:36" s="7" customFormat="1" x14ac:dyDescent="0.2">
      <c r="A3833" s="7">
        <v>11389</v>
      </c>
      <c r="B3833" s="7">
        <v>11390</v>
      </c>
      <c r="C3833" s="7" t="s">
        <v>1705</v>
      </c>
      <c r="D3833" s="7" t="s">
        <v>1706</v>
      </c>
      <c r="E3833" s="4" t="s">
        <v>425</v>
      </c>
      <c r="F3833" s="7" t="s">
        <v>2811</v>
      </c>
      <c r="G3833" s="7" t="s">
        <v>2812</v>
      </c>
      <c r="H3833" s="7" t="s">
        <v>76</v>
      </c>
      <c r="I3833" s="7" t="s">
        <v>228</v>
      </c>
      <c r="J3833" s="7" t="s">
        <v>53</v>
      </c>
      <c r="K3833" s="7" t="s">
        <v>53</v>
      </c>
      <c r="L3833" s="7" t="s">
        <v>799</v>
      </c>
      <c r="M3833" s="7" t="s">
        <v>311</v>
      </c>
      <c r="N3833" s="7" t="s">
        <v>258</v>
      </c>
      <c r="O3833" s="7" t="s">
        <v>62</v>
      </c>
      <c r="P3833" s="7" t="s">
        <v>1439</v>
      </c>
      <c r="Q3833" s="7" t="s">
        <v>65</v>
      </c>
      <c r="R3833" s="7" t="s">
        <v>57</v>
      </c>
      <c r="S3833" s="7" t="s">
        <v>1212</v>
      </c>
      <c r="T3833" s="80">
        <v>1.84</v>
      </c>
      <c r="U3833" s="7" t="s">
        <v>2813</v>
      </c>
      <c r="V3833" s="85">
        <v>5.7000000000000002E-2</v>
      </c>
      <c r="W3833" s="81">
        <v>6.1760000000000002E-2</v>
      </c>
      <c r="X3833" s="4" t="s">
        <v>614</v>
      </c>
      <c r="Y3833" s="4"/>
      <c r="Z3833" s="80">
        <v>2374687.5</v>
      </c>
      <c r="AA3833" s="78">
        <v>1</v>
      </c>
      <c r="AB3833" s="103">
        <v>99.56</v>
      </c>
      <c r="AD3833" s="80">
        <v>2364.239</v>
      </c>
      <c r="AG3833" s="7" t="s">
        <v>17</v>
      </c>
      <c r="AH3833" s="81">
        <v>2.4109999999999999E-3</v>
      </c>
      <c r="AI3833" s="81">
        <v>4.0214160994839097E-3</v>
      </c>
      <c r="AJ3833" s="81">
        <v>8.7794694003372198E-4</v>
      </c>
    </row>
    <row r="3834" spans="1:36" s="7" customFormat="1" x14ac:dyDescent="0.2">
      <c r="A3834" s="7">
        <v>11389</v>
      </c>
      <c r="B3834" s="7">
        <v>11390</v>
      </c>
      <c r="C3834" s="7" t="s">
        <v>1754</v>
      </c>
      <c r="D3834" s="7" t="s">
        <v>1755</v>
      </c>
      <c r="E3834" s="4" t="s">
        <v>425</v>
      </c>
      <c r="F3834" s="7" t="s">
        <v>1948</v>
      </c>
      <c r="G3834" s="7" t="s">
        <v>1949</v>
      </c>
      <c r="H3834" s="7" t="s">
        <v>76</v>
      </c>
      <c r="I3834" s="7" t="s">
        <v>229</v>
      </c>
      <c r="J3834" s="7" t="s">
        <v>53</v>
      </c>
      <c r="K3834" s="7" t="s">
        <v>53</v>
      </c>
      <c r="L3834" s="7" t="s">
        <v>799</v>
      </c>
      <c r="M3834" s="7" t="s">
        <v>311</v>
      </c>
      <c r="N3834" s="7" t="s">
        <v>629</v>
      </c>
      <c r="O3834" s="7" t="s">
        <v>62</v>
      </c>
      <c r="P3834" s="7" t="s">
        <v>1647</v>
      </c>
      <c r="Q3834" s="7" t="s">
        <v>65</v>
      </c>
      <c r="R3834" s="7" t="s">
        <v>57</v>
      </c>
      <c r="S3834" s="7" t="s">
        <v>1212</v>
      </c>
      <c r="T3834" s="80">
        <v>1.9930000000000001</v>
      </c>
      <c r="U3834" s="7" t="s">
        <v>1753</v>
      </c>
      <c r="V3834" s="85">
        <v>3.0000000000000001E-3</v>
      </c>
      <c r="W3834" s="81">
        <v>3.193E-2</v>
      </c>
      <c r="X3834" s="4" t="s">
        <v>614</v>
      </c>
      <c r="Y3834" s="4"/>
      <c r="Z3834" s="80">
        <v>935140</v>
      </c>
      <c r="AA3834" s="78">
        <v>1</v>
      </c>
      <c r="AB3834" s="103">
        <v>101.09</v>
      </c>
      <c r="AD3834" s="80">
        <v>945.33299999999997</v>
      </c>
      <c r="AG3834" s="7" t="s">
        <v>17</v>
      </c>
      <c r="AH3834" s="81">
        <v>2.271E-3</v>
      </c>
      <c r="AI3834" s="81">
        <v>1.60794981011817E-3</v>
      </c>
      <c r="AJ3834" s="81">
        <v>3.5104415474494701E-4</v>
      </c>
    </row>
    <row r="3835" spans="1:36" s="7" customFormat="1" x14ac:dyDescent="0.2">
      <c r="A3835" s="7">
        <v>11389</v>
      </c>
      <c r="B3835" s="7">
        <v>11390</v>
      </c>
      <c r="C3835" s="7" t="s">
        <v>1874</v>
      </c>
      <c r="D3835" s="7" t="s">
        <v>1875</v>
      </c>
      <c r="E3835" s="4" t="s">
        <v>425</v>
      </c>
      <c r="F3835" s="7" t="s">
        <v>1950</v>
      </c>
      <c r="G3835" s="7" t="s">
        <v>1951</v>
      </c>
      <c r="H3835" s="7" t="s">
        <v>76</v>
      </c>
      <c r="I3835" s="7" t="s">
        <v>229</v>
      </c>
      <c r="J3835" s="7" t="s">
        <v>53</v>
      </c>
      <c r="K3835" s="7" t="s">
        <v>53</v>
      </c>
      <c r="L3835" s="7" t="s">
        <v>799</v>
      </c>
      <c r="M3835" s="7" t="s">
        <v>311</v>
      </c>
      <c r="N3835" s="7" t="s">
        <v>258</v>
      </c>
      <c r="O3835" s="7" t="s">
        <v>62</v>
      </c>
      <c r="P3835" s="7" t="s">
        <v>1439</v>
      </c>
      <c r="Q3835" s="7" t="s">
        <v>65</v>
      </c>
      <c r="R3835" s="7" t="s">
        <v>57</v>
      </c>
      <c r="S3835" s="7" t="s">
        <v>1212</v>
      </c>
      <c r="T3835" s="80">
        <v>2.8780000000000001</v>
      </c>
      <c r="U3835" s="7" t="s">
        <v>1952</v>
      </c>
      <c r="V3835" s="85">
        <v>3.2300000000000002E-2</v>
      </c>
      <c r="W3835" s="81">
        <v>3.0870000000000002E-2</v>
      </c>
      <c r="X3835" s="4" t="s">
        <v>614</v>
      </c>
      <c r="Y3835" s="4"/>
      <c r="Z3835" s="80">
        <v>218931.16</v>
      </c>
      <c r="AA3835" s="78">
        <v>1</v>
      </c>
      <c r="AB3835" s="103">
        <v>107.46</v>
      </c>
      <c r="AD3835" s="80">
        <v>235.26300000000001</v>
      </c>
      <c r="AG3835" s="7" t="s">
        <v>17</v>
      </c>
      <c r="AH3835" s="81">
        <v>3.7100000000000002E-4</v>
      </c>
      <c r="AI3835" s="81">
        <v>4.0016773814735101E-4</v>
      </c>
      <c r="AJ3835" s="81">
        <v>8.7363762544186998E-5</v>
      </c>
    </row>
    <row r="3836" spans="1:36" s="7" customFormat="1" x14ac:dyDescent="0.2">
      <c r="A3836" s="7">
        <v>11389</v>
      </c>
      <c r="B3836" s="7">
        <v>11390</v>
      </c>
      <c r="C3836" s="7" t="s">
        <v>1728</v>
      </c>
      <c r="D3836" s="7" t="s">
        <v>1729</v>
      </c>
      <c r="E3836" s="4" t="s">
        <v>425</v>
      </c>
      <c r="F3836" s="7" t="s">
        <v>1953</v>
      </c>
      <c r="G3836" s="7" t="s">
        <v>1954</v>
      </c>
      <c r="H3836" s="7" t="s">
        <v>76</v>
      </c>
      <c r="I3836" s="7" t="s">
        <v>229</v>
      </c>
      <c r="J3836" s="7" t="s">
        <v>53</v>
      </c>
      <c r="K3836" s="7" t="s">
        <v>53</v>
      </c>
      <c r="L3836" s="7" t="s">
        <v>799</v>
      </c>
      <c r="M3836" s="7" t="s">
        <v>311</v>
      </c>
      <c r="N3836" s="7" t="s">
        <v>75</v>
      </c>
      <c r="O3836" s="7" t="s">
        <v>62</v>
      </c>
      <c r="P3836" s="7" t="s">
        <v>1562</v>
      </c>
      <c r="Q3836" s="7" t="s">
        <v>65</v>
      </c>
      <c r="R3836" s="7" t="s">
        <v>57</v>
      </c>
      <c r="S3836" s="7" t="s">
        <v>1212</v>
      </c>
      <c r="T3836" s="80">
        <v>3.0630000000000002</v>
      </c>
      <c r="U3836" s="7" t="s">
        <v>1955</v>
      </c>
      <c r="V3836" s="85">
        <v>2.1999999999999999E-2</v>
      </c>
      <c r="W3836" s="81">
        <v>2.9000000000000001E-2</v>
      </c>
      <c r="X3836" s="4" t="s">
        <v>614</v>
      </c>
      <c r="Y3836" s="4"/>
      <c r="Z3836" s="80">
        <v>2026028.94</v>
      </c>
      <c r="AA3836" s="78">
        <v>1</v>
      </c>
      <c r="AB3836" s="103">
        <v>105.14</v>
      </c>
      <c r="AD3836" s="80">
        <v>2130.1669999999999</v>
      </c>
      <c r="AG3836" s="7" t="s">
        <v>17</v>
      </c>
      <c r="AH3836" s="81">
        <v>5.9979999999999999E-3</v>
      </c>
      <c r="AI3836" s="81">
        <v>3.6232748159846602E-3</v>
      </c>
      <c r="AJ3836" s="81">
        <v>7.9102558872314196E-4</v>
      </c>
    </row>
    <row r="3837" spans="1:36" s="7" customFormat="1" x14ac:dyDescent="0.2">
      <c r="A3837" s="7">
        <v>11389</v>
      </c>
      <c r="B3837" s="7">
        <v>11390</v>
      </c>
      <c r="C3837" s="7" t="s">
        <v>1728</v>
      </c>
      <c r="D3837" s="7" t="s">
        <v>1729</v>
      </c>
      <c r="E3837" s="4" t="s">
        <v>425</v>
      </c>
      <c r="F3837" s="7" t="s">
        <v>1956</v>
      </c>
      <c r="G3837" s="7" t="s">
        <v>1957</v>
      </c>
      <c r="H3837" s="7" t="s">
        <v>76</v>
      </c>
      <c r="I3837" s="7" t="s">
        <v>228</v>
      </c>
      <c r="J3837" s="7" t="s">
        <v>53</v>
      </c>
      <c r="K3837" s="7" t="s">
        <v>53</v>
      </c>
      <c r="L3837" s="7" t="s">
        <v>799</v>
      </c>
      <c r="M3837" s="7" t="s">
        <v>311</v>
      </c>
      <c r="N3837" s="7" t="s">
        <v>75</v>
      </c>
      <c r="O3837" s="7" t="s">
        <v>62</v>
      </c>
      <c r="P3837" s="7" t="s">
        <v>1562</v>
      </c>
      <c r="Q3837" s="7" t="s">
        <v>65</v>
      </c>
      <c r="R3837" s="7" t="s">
        <v>57</v>
      </c>
      <c r="S3837" s="7" t="s">
        <v>1212</v>
      </c>
      <c r="T3837" s="80">
        <v>2.8969999999999998</v>
      </c>
      <c r="U3837" s="7" t="s">
        <v>1955</v>
      </c>
      <c r="V3837" s="85">
        <v>4.6800000000000001E-2</v>
      </c>
      <c r="W3837" s="81">
        <v>5.8160000000000003E-2</v>
      </c>
      <c r="X3837" s="4" t="s">
        <v>614</v>
      </c>
      <c r="Y3837" s="4"/>
      <c r="Z3837" s="80">
        <v>1249821.1000000001</v>
      </c>
      <c r="AA3837" s="78">
        <v>1</v>
      </c>
      <c r="AB3837" s="103">
        <v>97.76</v>
      </c>
      <c r="AD3837" s="80">
        <v>1221.825</v>
      </c>
      <c r="AG3837" s="7" t="s">
        <v>17</v>
      </c>
      <c r="AH3837" s="81">
        <v>2.9740000000000001E-3</v>
      </c>
      <c r="AI3837" s="81">
        <v>2.0782448040455202E-3</v>
      </c>
      <c r="AJ3837" s="81">
        <v>4.5371794940267499E-4</v>
      </c>
    </row>
    <row r="3838" spans="1:36" s="7" customFormat="1" x14ac:dyDescent="0.2">
      <c r="A3838" s="7">
        <v>11389</v>
      </c>
      <c r="B3838" s="7">
        <v>11390</v>
      </c>
      <c r="C3838" s="7" t="s">
        <v>1958</v>
      </c>
      <c r="D3838" s="7" t="s">
        <v>1959</v>
      </c>
      <c r="E3838" s="4" t="s">
        <v>425</v>
      </c>
      <c r="F3838" s="7" t="s">
        <v>1960</v>
      </c>
      <c r="G3838" s="7" t="s">
        <v>1961</v>
      </c>
      <c r="H3838" s="7" t="s">
        <v>76</v>
      </c>
      <c r="I3838" s="7" t="s">
        <v>228</v>
      </c>
      <c r="J3838" s="7" t="s">
        <v>53</v>
      </c>
      <c r="K3838" s="7" t="s">
        <v>53</v>
      </c>
      <c r="L3838" s="7" t="s">
        <v>799</v>
      </c>
      <c r="M3838" s="7" t="s">
        <v>311</v>
      </c>
      <c r="N3838" s="7" t="s">
        <v>258</v>
      </c>
      <c r="O3838" s="7" t="s">
        <v>62</v>
      </c>
      <c r="P3838" s="7" t="s">
        <v>1580</v>
      </c>
      <c r="Q3838" s="7" t="s">
        <v>65</v>
      </c>
      <c r="R3838" s="7" t="s">
        <v>57</v>
      </c>
      <c r="S3838" s="7" t="s">
        <v>1212</v>
      </c>
      <c r="T3838" s="80">
        <v>3.306</v>
      </c>
      <c r="U3838" s="7" t="s">
        <v>1962</v>
      </c>
      <c r="V3838" s="85">
        <v>4.5600000000000002E-2</v>
      </c>
      <c r="W3838" s="81">
        <v>5.8299999999999998E-2</v>
      </c>
      <c r="X3838" s="4" t="s">
        <v>614</v>
      </c>
      <c r="Y3838" s="4"/>
      <c r="Z3838" s="80">
        <v>913500.13</v>
      </c>
      <c r="AA3838" s="78">
        <v>1</v>
      </c>
      <c r="AB3838" s="103">
        <v>96.43</v>
      </c>
      <c r="AD3838" s="80">
        <v>880.88800000000003</v>
      </c>
      <c r="AG3838" s="7" t="s">
        <v>17</v>
      </c>
      <c r="AH3838" s="81">
        <v>1.3240000000000001E-3</v>
      </c>
      <c r="AI3838" s="81">
        <v>1.4983333231223101E-3</v>
      </c>
      <c r="AJ3838" s="81">
        <v>3.2711291834600401E-4</v>
      </c>
    </row>
    <row r="3839" spans="1:36" s="7" customFormat="1" x14ac:dyDescent="0.2">
      <c r="A3839" s="7">
        <v>11389</v>
      </c>
      <c r="B3839" s="7">
        <v>11390</v>
      </c>
      <c r="C3839" s="7" t="s">
        <v>1965</v>
      </c>
      <c r="D3839" s="7" t="s">
        <v>1966</v>
      </c>
      <c r="E3839" s="4" t="s">
        <v>425</v>
      </c>
      <c r="F3839" s="7" t="s">
        <v>1967</v>
      </c>
      <c r="G3839" s="7" t="s">
        <v>1968</v>
      </c>
      <c r="H3839" s="7" t="s">
        <v>76</v>
      </c>
      <c r="I3839" s="7" t="s">
        <v>228</v>
      </c>
      <c r="J3839" s="7" t="s">
        <v>53</v>
      </c>
      <c r="K3839" s="7" t="s">
        <v>53</v>
      </c>
      <c r="L3839" s="7" t="s">
        <v>799</v>
      </c>
      <c r="M3839" s="7" t="s">
        <v>311</v>
      </c>
      <c r="N3839" s="7" t="s">
        <v>267</v>
      </c>
      <c r="O3839" s="7" t="s">
        <v>62</v>
      </c>
      <c r="P3839" s="7" t="s">
        <v>1647</v>
      </c>
      <c r="Q3839" s="7" t="s">
        <v>70</v>
      </c>
      <c r="R3839" s="7" t="s">
        <v>57</v>
      </c>
      <c r="S3839" s="7" t="s">
        <v>1212</v>
      </c>
      <c r="T3839" s="80">
        <v>2.7189999999999999</v>
      </c>
      <c r="U3839" s="7" t="s">
        <v>1969</v>
      </c>
      <c r="V3839" s="85">
        <v>6.7500000000000004E-2</v>
      </c>
      <c r="W3839" s="81">
        <v>6.4380000000000007E-2</v>
      </c>
      <c r="X3839" s="4" t="s">
        <v>614</v>
      </c>
      <c r="Y3839" s="4"/>
      <c r="Z3839" s="80">
        <v>2793244.24</v>
      </c>
      <c r="AA3839" s="78">
        <v>1</v>
      </c>
      <c r="AB3839" s="103">
        <v>102.2</v>
      </c>
      <c r="AD3839" s="80">
        <v>2854.6959999999999</v>
      </c>
      <c r="AG3839" s="7" t="s">
        <v>17</v>
      </c>
      <c r="AH3839" s="81">
        <v>1.596E-3</v>
      </c>
      <c r="AI3839" s="81">
        <v>4.8556510172307801E-3</v>
      </c>
      <c r="AJ3839" s="81">
        <v>1.06007531849203E-3</v>
      </c>
    </row>
    <row r="3840" spans="1:36" s="7" customFormat="1" x14ac:dyDescent="0.2">
      <c r="A3840" s="7">
        <v>11389</v>
      </c>
      <c r="B3840" s="7">
        <v>11390</v>
      </c>
      <c r="C3840" s="7" t="s">
        <v>1970</v>
      </c>
      <c r="D3840" s="7" t="s">
        <v>1971</v>
      </c>
      <c r="E3840" s="4" t="s">
        <v>78</v>
      </c>
      <c r="F3840" s="7" t="s">
        <v>1972</v>
      </c>
      <c r="G3840" s="7" t="s">
        <v>1973</v>
      </c>
      <c r="H3840" s="7" t="s">
        <v>76</v>
      </c>
      <c r="I3840" s="7" t="s">
        <v>228</v>
      </c>
      <c r="J3840" s="7" t="s">
        <v>53</v>
      </c>
      <c r="K3840" s="7" t="s">
        <v>314</v>
      </c>
      <c r="L3840" s="7" t="s">
        <v>799</v>
      </c>
      <c r="M3840" s="7" t="s">
        <v>311</v>
      </c>
      <c r="N3840" s="7" t="s">
        <v>630</v>
      </c>
      <c r="O3840" s="7" t="s">
        <v>62</v>
      </c>
      <c r="P3840" s="7" t="s">
        <v>1507</v>
      </c>
      <c r="Q3840" s="7" t="s">
        <v>65</v>
      </c>
      <c r="R3840" s="7" t="s">
        <v>57</v>
      </c>
      <c r="S3840" s="7" t="s">
        <v>1212</v>
      </c>
      <c r="T3840" s="80">
        <v>2.0209999999999999</v>
      </c>
      <c r="U3840" s="7" t="s">
        <v>1648</v>
      </c>
      <c r="V3840" s="85">
        <v>6.8000000000000005E-2</v>
      </c>
      <c r="W3840" s="81">
        <v>6.5240000000000006E-2</v>
      </c>
      <c r="X3840" s="4" t="s">
        <v>614</v>
      </c>
      <c r="Y3840" s="4"/>
      <c r="Z3840" s="80">
        <v>1163670.6299999999</v>
      </c>
      <c r="AA3840" s="78">
        <v>1</v>
      </c>
      <c r="AB3840" s="103">
        <v>102.45</v>
      </c>
      <c r="AD3840" s="80">
        <v>1192.181</v>
      </c>
      <c r="AG3840" s="7" t="s">
        <v>17</v>
      </c>
      <c r="AH3840" s="81">
        <v>3.2929999999999999E-3</v>
      </c>
      <c r="AI3840" s="81">
        <v>2.0278213635350501E-3</v>
      </c>
      <c r="AJ3840" s="81">
        <v>4.4270961198943797E-4</v>
      </c>
    </row>
    <row r="3841" spans="1:36" s="7" customFormat="1" x14ac:dyDescent="0.2">
      <c r="A3841" s="7">
        <v>11389</v>
      </c>
      <c r="B3841" s="7">
        <v>11390</v>
      </c>
      <c r="C3841" s="7" t="s">
        <v>1710</v>
      </c>
      <c r="D3841" s="7" t="s">
        <v>1711</v>
      </c>
      <c r="E3841" s="4" t="s">
        <v>425</v>
      </c>
      <c r="F3841" s="7" t="s">
        <v>1974</v>
      </c>
      <c r="G3841" s="7" t="s">
        <v>1975</v>
      </c>
      <c r="H3841" s="7" t="s">
        <v>76</v>
      </c>
      <c r="I3841" s="7" t="s">
        <v>228</v>
      </c>
      <c r="J3841" s="7" t="s">
        <v>53</v>
      </c>
      <c r="K3841" s="7" t="s">
        <v>53</v>
      </c>
      <c r="L3841" s="7" t="s">
        <v>799</v>
      </c>
      <c r="M3841" s="7" t="s">
        <v>311</v>
      </c>
      <c r="N3841" s="7" t="s">
        <v>625</v>
      </c>
      <c r="O3841" s="7" t="s">
        <v>62</v>
      </c>
      <c r="P3841" s="7" t="s">
        <v>298</v>
      </c>
      <c r="Q3841" s="7" t="s">
        <v>298</v>
      </c>
      <c r="R3841" s="7" t="s">
        <v>298</v>
      </c>
      <c r="S3841" s="7" t="s">
        <v>1212</v>
      </c>
      <c r="T3841" s="80">
        <v>2.7570000000000001</v>
      </c>
      <c r="U3841" s="7" t="s">
        <v>1976</v>
      </c>
      <c r="V3841" s="85">
        <v>6.0499999999999998E-2</v>
      </c>
      <c r="W3841" s="81">
        <v>5.9319999999999998E-2</v>
      </c>
      <c r="X3841" s="4" t="s">
        <v>614</v>
      </c>
      <c r="Y3841" s="4"/>
      <c r="Z3841" s="80">
        <v>428854</v>
      </c>
      <c r="AA3841" s="78">
        <v>1</v>
      </c>
      <c r="AB3841" s="103">
        <v>100.56</v>
      </c>
      <c r="AD3841" s="80">
        <v>431.25599999999997</v>
      </c>
      <c r="AG3841" s="7" t="s">
        <v>17</v>
      </c>
      <c r="AH3841" s="81">
        <v>1.949E-3</v>
      </c>
      <c r="AI3841" s="81">
        <v>7.3353761347641803E-4</v>
      </c>
      <c r="AJ3841" s="81">
        <v>1.6014435890727901E-4</v>
      </c>
    </row>
    <row r="3842" spans="1:36" s="7" customFormat="1" x14ac:dyDescent="0.2">
      <c r="A3842" s="7">
        <v>11389</v>
      </c>
      <c r="B3842" s="7">
        <v>11390</v>
      </c>
      <c r="C3842" s="7" t="s">
        <v>1977</v>
      </c>
      <c r="D3842" s="7" t="s">
        <v>1978</v>
      </c>
      <c r="E3842" s="4" t="s">
        <v>425</v>
      </c>
      <c r="F3842" s="7" t="s">
        <v>1979</v>
      </c>
      <c r="G3842" s="7" t="s">
        <v>1980</v>
      </c>
      <c r="H3842" s="7" t="s">
        <v>76</v>
      </c>
      <c r="I3842" s="7" t="s">
        <v>601</v>
      </c>
      <c r="J3842" s="7" t="s">
        <v>53</v>
      </c>
      <c r="K3842" s="7" t="s">
        <v>53</v>
      </c>
      <c r="L3842" s="7" t="s">
        <v>799</v>
      </c>
      <c r="M3842" s="7" t="s">
        <v>311</v>
      </c>
      <c r="N3842" s="7" t="s">
        <v>269</v>
      </c>
      <c r="O3842" s="7" t="s">
        <v>62</v>
      </c>
      <c r="P3842" s="7" t="s">
        <v>1562</v>
      </c>
      <c r="Q3842" s="7" t="s">
        <v>65</v>
      </c>
      <c r="R3842" s="7" t="s">
        <v>57</v>
      </c>
      <c r="S3842" s="7" t="s">
        <v>1212</v>
      </c>
      <c r="T3842" s="80">
        <v>3.2469999999999999</v>
      </c>
      <c r="U3842" s="7" t="s">
        <v>1981</v>
      </c>
      <c r="V3842" s="85">
        <v>2.8000000000000001E-2</v>
      </c>
      <c r="W3842" s="81">
        <v>3.9609999999999999E-2</v>
      </c>
      <c r="X3842" s="4" t="s">
        <v>614</v>
      </c>
      <c r="Y3842" s="4"/>
      <c r="Z3842" s="80">
        <v>196000</v>
      </c>
      <c r="AA3842" s="78">
        <v>1</v>
      </c>
      <c r="AB3842" s="103">
        <v>98</v>
      </c>
      <c r="AD3842" s="80">
        <v>192.08</v>
      </c>
      <c r="AG3842" s="7" t="s">
        <v>17</v>
      </c>
      <c r="AH3842" s="81">
        <v>1.307E-3</v>
      </c>
      <c r="AI3842" s="81">
        <v>3.2671555000501798E-4</v>
      </c>
      <c r="AJ3842" s="81">
        <v>7.1327838326690798E-5</v>
      </c>
    </row>
    <row r="3843" spans="1:36" s="7" customFormat="1" x14ac:dyDescent="0.2">
      <c r="A3843" s="7">
        <v>11389</v>
      </c>
      <c r="B3843" s="7">
        <v>11390</v>
      </c>
      <c r="C3843" s="7" t="s">
        <v>1673</v>
      </c>
      <c r="D3843" s="7" t="s">
        <v>1674</v>
      </c>
      <c r="E3843" s="4" t="s">
        <v>425</v>
      </c>
      <c r="F3843" s="7" t="s">
        <v>1982</v>
      </c>
      <c r="G3843" s="7" t="s">
        <v>1983</v>
      </c>
      <c r="H3843" s="7" t="s">
        <v>76</v>
      </c>
      <c r="I3843" s="7" t="s">
        <v>229</v>
      </c>
      <c r="J3843" s="7" t="s">
        <v>53</v>
      </c>
      <c r="K3843" s="7" t="s">
        <v>53</v>
      </c>
      <c r="L3843" s="7" t="s">
        <v>799</v>
      </c>
      <c r="M3843" s="7" t="s">
        <v>311</v>
      </c>
      <c r="N3843" s="7" t="s">
        <v>629</v>
      </c>
      <c r="O3843" s="7" t="s">
        <v>62</v>
      </c>
      <c r="P3843" s="7" t="s">
        <v>1562</v>
      </c>
      <c r="Q3843" s="7" t="s">
        <v>70</v>
      </c>
      <c r="R3843" s="7" t="s">
        <v>57</v>
      </c>
      <c r="S3843" s="7" t="s">
        <v>1212</v>
      </c>
      <c r="T3843" s="80">
        <v>5.6559999999999997</v>
      </c>
      <c r="U3843" s="7" t="s">
        <v>1660</v>
      </c>
      <c r="V3843" s="85">
        <v>3.1800000000000002E-2</v>
      </c>
      <c r="W3843" s="81">
        <v>3.4360000000000002E-2</v>
      </c>
      <c r="X3843" s="4" t="s">
        <v>614</v>
      </c>
      <c r="Y3843" s="4"/>
      <c r="Z3843" s="80">
        <v>2672440</v>
      </c>
      <c r="AA3843" s="78">
        <v>1</v>
      </c>
      <c r="AB3843" s="103">
        <v>107.36</v>
      </c>
      <c r="AD3843" s="80">
        <v>2869.1320000000001</v>
      </c>
      <c r="AG3843" s="7" t="s">
        <v>17</v>
      </c>
      <c r="AH3843" s="81">
        <v>6.2490000000000002E-3</v>
      </c>
      <c r="AI3843" s="81">
        <v>4.88020566172078E-3</v>
      </c>
      <c r="AJ3843" s="81">
        <v>1.0654360358265001E-3</v>
      </c>
    </row>
    <row r="3844" spans="1:36" s="7" customFormat="1" x14ac:dyDescent="0.2">
      <c r="A3844" s="7">
        <v>11389</v>
      </c>
      <c r="B3844" s="7">
        <v>11390</v>
      </c>
      <c r="C3844" s="7" t="s">
        <v>1984</v>
      </c>
      <c r="D3844" s="7" t="s">
        <v>5180</v>
      </c>
      <c r="E3844" s="4" t="s">
        <v>761</v>
      </c>
      <c r="F3844" s="7" t="s">
        <v>1985</v>
      </c>
      <c r="G3844" s="7" t="s">
        <v>1986</v>
      </c>
      <c r="H3844" s="7" t="s">
        <v>76</v>
      </c>
      <c r="I3844" s="7" t="s">
        <v>230</v>
      </c>
      <c r="J3844" s="7" t="s">
        <v>53</v>
      </c>
      <c r="K3844" s="7" t="s">
        <v>314</v>
      </c>
      <c r="L3844" s="7" t="s">
        <v>799</v>
      </c>
      <c r="M3844" s="7" t="s">
        <v>311</v>
      </c>
      <c r="N3844" s="7" t="s">
        <v>627</v>
      </c>
      <c r="O3844" s="7" t="s">
        <v>62</v>
      </c>
      <c r="P3844" s="7" t="s">
        <v>1439</v>
      </c>
      <c r="Q3844" s="7" t="s">
        <v>70</v>
      </c>
      <c r="R3844" s="7" t="s">
        <v>57</v>
      </c>
      <c r="S3844" s="7" t="s">
        <v>1212</v>
      </c>
      <c r="T3844" s="80">
        <v>1.768</v>
      </c>
      <c r="U3844" s="7" t="s">
        <v>1987</v>
      </c>
      <c r="V3844" s="85">
        <v>8.43E-2</v>
      </c>
      <c r="W3844" s="81">
        <v>7.5999999999999998E-2</v>
      </c>
      <c r="X3844" s="4" t="s">
        <v>614</v>
      </c>
      <c r="Y3844" s="4"/>
      <c r="Z3844" s="80">
        <v>970285</v>
      </c>
      <c r="AA3844" s="78">
        <v>1</v>
      </c>
      <c r="AB3844" s="103">
        <v>104.6</v>
      </c>
      <c r="AD3844" s="80">
        <v>1014.918</v>
      </c>
      <c r="AG3844" s="7" t="s">
        <v>17</v>
      </c>
      <c r="AH3844" s="81">
        <v>2.3050000000000002E-3</v>
      </c>
      <c r="AI3844" s="81">
        <v>1.7263094987437699E-3</v>
      </c>
      <c r="AJ3844" s="81">
        <v>3.7688418817633602E-4</v>
      </c>
    </row>
    <row r="3845" spans="1:36" s="7" customFormat="1" x14ac:dyDescent="0.2">
      <c r="A3845" s="7">
        <v>11389</v>
      </c>
      <c r="B3845" s="7">
        <v>11390</v>
      </c>
      <c r="C3845" s="7" t="s">
        <v>1988</v>
      </c>
      <c r="D3845" s="7" t="s">
        <v>1989</v>
      </c>
      <c r="E3845" s="4" t="s">
        <v>425</v>
      </c>
      <c r="F3845" s="7" t="s">
        <v>1990</v>
      </c>
      <c r="G3845" s="7" t="s">
        <v>1991</v>
      </c>
      <c r="H3845" s="7" t="s">
        <v>76</v>
      </c>
      <c r="I3845" s="7" t="s">
        <v>229</v>
      </c>
      <c r="J3845" s="7" t="s">
        <v>53</v>
      </c>
      <c r="K3845" s="7" t="s">
        <v>53</v>
      </c>
      <c r="L3845" s="7" t="s">
        <v>799</v>
      </c>
      <c r="M3845" s="7" t="s">
        <v>311</v>
      </c>
      <c r="N3845" s="7" t="s">
        <v>156</v>
      </c>
      <c r="O3845" s="7" t="s">
        <v>62</v>
      </c>
      <c r="P3845" s="7" t="s">
        <v>1284</v>
      </c>
      <c r="Q3845" s="7" t="s">
        <v>65</v>
      </c>
      <c r="R3845" s="7" t="s">
        <v>57</v>
      </c>
      <c r="S3845" s="7" t="s">
        <v>1212</v>
      </c>
      <c r="T3845" s="80">
        <v>7.5629999999999997</v>
      </c>
      <c r="U3845" s="7" t="s">
        <v>1992</v>
      </c>
      <c r="V3845" s="85">
        <v>0.03</v>
      </c>
      <c r="W3845" s="81">
        <v>3.2599999999999997E-2</v>
      </c>
      <c r="X3845" s="4" t="s">
        <v>614</v>
      </c>
      <c r="Y3845" s="4"/>
      <c r="Z3845" s="80">
        <v>6373324</v>
      </c>
      <c r="AA3845" s="78">
        <v>1</v>
      </c>
      <c r="AB3845" s="103">
        <v>103.71</v>
      </c>
      <c r="AD3845" s="80">
        <v>6609.7740000000003</v>
      </c>
      <c r="AG3845" s="7" t="s">
        <v>17</v>
      </c>
      <c r="AH3845" s="81">
        <v>1.562E-3</v>
      </c>
      <c r="AI3845" s="81">
        <v>1.12427949422039E-2</v>
      </c>
      <c r="AJ3845" s="81">
        <v>2.4545028847428401E-3</v>
      </c>
    </row>
    <row r="3846" spans="1:36" s="7" customFormat="1" x14ac:dyDescent="0.2">
      <c r="A3846" s="7">
        <v>11389</v>
      </c>
      <c r="B3846" s="7">
        <v>11390</v>
      </c>
      <c r="C3846" s="7" t="s">
        <v>1430</v>
      </c>
      <c r="D3846" s="7" t="s">
        <v>1431</v>
      </c>
      <c r="E3846" s="4" t="s">
        <v>425</v>
      </c>
      <c r="F3846" s="7" t="s">
        <v>1993</v>
      </c>
      <c r="G3846" s="7" t="s">
        <v>1994</v>
      </c>
      <c r="H3846" s="7" t="s">
        <v>76</v>
      </c>
      <c r="I3846" s="7" t="s">
        <v>229</v>
      </c>
      <c r="J3846" s="7" t="s">
        <v>53</v>
      </c>
      <c r="K3846" s="7" t="s">
        <v>53</v>
      </c>
      <c r="L3846" s="7" t="s">
        <v>799</v>
      </c>
      <c r="M3846" s="7" t="s">
        <v>311</v>
      </c>
      <c r="N3846" s="7" t="s">
        <v>256</v>
      </c>
      <c r="O3846" s="7" t="s">
        <v>62</v>
      </c>
      <c r="P3846" s="7" t="s">
        <v>1205</v>
      </c>
      <c r="Q3846" s="7" t="s">
        <v>65</v>
      </c>
      <c r="R3846" s="7" t="s">
        <v>57</v>
      </c>
      <c r="S3846" s="7" t="s">
        <v>1212</v>
      </c>
      <c r="T3846" s="80">
        <v>4.4029999999999996</v>
      </c>
      <c r="U3846" s="7" t="s">
        <v>1992</v>
      </c>
      <c r="V3846" s="85">
        <v>2.06E-2</v>
      </c>
      <c r="W3846" s="81">
        <v>2.6120000000000001E-2</v>
      </c>
      <c r="X3846" s="4" t="s">
        <v>614</v>
      </c>
      <c r="Y3846" s="4"/>
      <c r="Z3846" s="80">
        <v>2919950.9</v>
      </c>
      <c r="AA3846" s="78">
        <v>1</v>
      </c>
      <c r="AB3846" s="103">
        <v>102.78</v>
      </c>
      <c r="AD3846" s="80">
        <v>3001.1260000000002</v>
      </c>
      <c r="AG3846" s="7" t="s">
        <v>17</v>
      </c>
      <c r="AH3846" s="81">
        <v>1.622E-3</v>
      </c>
      <c r="AI3846" s="81">
        <v>5.1047187620166801E-3</v>
      </c>
      <c r="AJ3846" s="81">
        <v>1.11445125447735E-3</v>
      </c>
    </row>
    <row r="3847" spans="1:36" s="7" customFormat="1" x14ac:dyDescent="0.2">
      <c r="A3847" s="7">
        <v>11389</v>
      </c>
      <c r="B3847" s="7">
        <v>11390</v>
      </c>
      <c r="C3847" s="7" t="s">
        <v>1995</v>
      </c>
      <c r="D3847" s="7" t="s">
        <v>1996</v>
      </c>
      <c r="E3847" s="4" t="s">
        <v>425</v>
      </c>
      <c r="F3847" s="7" t="s">
        <v>1997</v>
      </c>
      <c r="G3847" s="7" t="s">
        <v>1998</v>
      </c>
      <c r="H3847" s="7" t="s">
        <v>76</v>
      </c>
      <c r="I3847" s="7" t="s">
        <v>601</v>
      </c>
      <c r="J3847" s="7" t="s">
        <v>53</v>
      </c>
      <c r="K3847" s="7" t="s">
        <v>53</v>
      </c>
      <c r="L3847" s="7" t="s">
        <v>799</v>
      </c>
      <c r="M3847" s="7" t="s">
        <v>311</v>
      </c>
      <c r="N3847" s="7" t="s">
        <v>259</v>
      </c>
      <c r="O3847" s="7" t="s">
        <v>62</v>
      </c>
      <c r="P3847" s="7" t="s">
        <v>298</v>
      </c>
      <c r="Q3847" s="7" t="s">
        <v>298</v>
      </c>
      <c r="R3847" s="7" t="s">
        <v>298</v>
      </c>
      <c r="S3847" s="7" t="s">
        <v>1212</v>
      </c>
      <c r="T3847" s="80">
        <v>3.431</v>
      </c>
      <c r="U3847" s="7" t="s">
        <v>1476</v>
      </c>
      <c r="V3847" s="85">
        <v>4.8500000000000001E-2</v>
      </c>
      <c r="W3847" s="81">
        <v>5.0040000000000001E-2</v>
      </c>
      <c r="X3847" s="4" t="s">
        <v>614</v>
      </c>
      <c r="Y3847" s="4"/>
      <c r="Z3847" s="80">
        <v>529851</v>
      </c>
      <c r="AA3847" s="78">
        <v>1</v>
      </c>
      <c r="AB3847" s="103">
        <v>100.9</v>
      </c>
      <c r="AD3847" s="80">
        <v>534.62</v>
      </c>
      <c r="AG3847" s="7" t="s">
        <v>17</v>
      </c>
      <c r="AH3847" s="81">
        <v>1.766E-3</v>
      </c>
      <c r="AI3847" s="81">
        <v>9.0935316500249995E-4</v>
      </c>
      <c r="AJ3847" s="81">
        <v>1.9852803312902199E-4</v>
      </c>
    </row>
    <row r="3848" spans="1:36" s="7" customFormat="1" x14ac:dyDescent="0.2">
      <c r="A3848" s="7">
        <v>11389</v>
      </c>
      <c r="B3848" s="7">
        <v>11390</v>
      </c>
      <c r="C3848" s="7" t="s">
        <v>1435</v>
      </c>
      <c r="D3848" s="7" t="s">
        <v>1436</v>
      </c>
      <c r="E3848" s="4" t="s">
        <v>425</v>
      </c>
      <c r="F3848" s="7" t="s">
        <v>1999</v>
      </c>
      <c r="G3848" s="7" t="s">
        <v>2000</v>
      </c>
      <c r="H3848" s="7" t="s">
        <v>76</v>
      </c>
      <c r="I3848" s="7" t="s">
        <v>228</v>
      </c>
      <c r="J3848" s="7" t="s">
        <v>53</v>
      </c>
      <c r="K3848" s="7" t="s">
        <v>53</v>
      </c>
      <c r="L3848" s="7" t="s">
        <v>799</v>
      </c>
      <c r="M3848" s="7" t="s">
        <v>311</v>
      </c>
      <c r="N3848" s="7" t="s">
        <v>686</v>
      </c>
      <c r="O3848" s="7" t="s">
        <v>62</v>
      </c>
      <c r="P3848" s="7" t="s">
        <v>1439</v>
      </c>
      <c r="Q3848" s="7" t="s">
        <v>65</v>
      </c>
      <c r="R3848" s="7" t="s">
        <v>57</v>
      </c>
      <c r="S3848" s="7" t="s">
        <v>1212</v>
      </c>
      <c r="T3848" s="80">
        <v>3.7829999999999999</v>
      </c>
      <c r="U3848" s="7" t="s">
        <v>1809</v>
      </c>
      <c r="V3848" s="85">
        <v>5.5E-2</v>
      </c>
      <c r="W3848" s="81">
        <v>6.1530000000000001E-2</v>
      </c>
      <c r="X3848" s="4" t="s">
        <v>614</v>
      </c>
      <c r="Y3848" s="4"/>
      <c r="Z3848" s="80">
        <v>304647</v>
      </c>
      <c r="AA3848" s="78">
        <v>1</v>
      </c>
      <c r="AB3848" s="103">
        <v>99.3</v>
      </c>
      <c r="AD3848" s="80">
        <v>302.51400000000001</v>
      </c>
      <c r="AG3848" s="7" t="s">
        <v>17</v>
      </c>
      <c r="AH3848" s="81">
        <v>1.0790000000000001E-3</v>
      </c>
      <c r="AI3848" s="81">
        <v>5.1455738118097699E-4</v>
      </c>
      <c r="AJ3848" s="81">
        <v>1.12337064134592E-4</v>
      </c>
    </row>
    <row r="3849" spans="1:36" s="7" customFormat="1" x14ac:dyDescent="0.2">
      <c r="A3849" s="7">
        <v>11389</v>
      </c>
      <c r="B3849" s="7">
        <v>11390</v>
      </c>
      <c r="C3849" s="7" t="s">
        <v>1435</v>
      </c>
      <c r="D3849" s="7" t="s">
        <v>1436</v>
      </c>
      <c r="E3849" s="4" t="s">
        <v>425</v>
      </c>
      <c r="F3849" s="7" t="s">
        <v>2001</v>
      </c>
      <c r="G3849" s="7" t="s">
        <v>2002</v>
      </c>
      <c r="H3849" s="7" t="s">
        <v>76</v>
      </c>
      <c r="I3849" s="7" t="s">
        <v>229</v>
      </c>
      <c r="J3849" s="7" t="s">
        <v>53</v>
      </c>
      <c r="K3849" s="7" t="s">
        <v>53</v>
      </c>
      <c r="L3849" s="7" t="s">
        <v>799</v>
      </c>
      <c r="M3849" s="7" t="s">
        <v>311</v>
      </c>
      <c r="N3849" s="7" t="s">
        <v>686</v>
      </c>
      <c r="O3849" s="7" t="s">
        <v>62</v>
      </c>
      <c r="P3849" s="7" t="s">
        <v>1439</v>
      </c>
      <c r="Q3849" s="7" t="s">
        <v>65</v>
      </c>
      <c r="R3849" s="7" t="s">
        <v>57</v>
      </c>
      <c r="S3849" s="7" t="s">
        <v>1212</v>
      </c>
      <c r="T3849" s="80">
        <v>3.9969999999999999</v>
      </c>
      <c r="U3849" s="7" t="s">
        <v>1809</v>
      </c>
      <c r="V3849" s="85">
        <v>0.03</v>
      </c>
      <c r="W3849" s="81">
        <v>3.4520000000000002E-2</v>
      </c>
      <c r="X3849" s="4" t="s">
        <v>614</v>
      </c>
      <c r="Y3849" s="4"/>
      <c r="Z3849" s="80">
        <v>4265748</v>
      </c>
      <c r="AA3849" s="78">
        <v>1</v>
      </c>
      <c r="AB3849" s="103">
        <v>103.46</v>
      </c>
      <c r="AD3849" s="80">
        <v>4413.3429999999998</v>
      </c>
      <c r="AG3849" s="7" t="s">
        <v>17</v>
      </c>
      <c r="AH3849" s="81">
        <v>9.587E-3</v>
      </c>
      <c r="AI3849" s="81">
        <v>7.5068083437177299E-3</v>
      </c>
      <c r="AJ3849" s="81">
        <v>1.6388703013429499E-3</v>
      </c>
    </row>
    <row r="3850" spans="1:36" s="7" customFormat="1" x14ac:dyDescent="0.2">
      <c r="A3850" s="7">
        <v>11389</v>
      </c>
      <c r="B3850" s="7">
        <v>11390</v>
      </c>
      <c r="C3850" s="7" t="s">
        <v>2003</v>
      </c>
      <c r="D3850" s="7" t="s">
        <v>2004</v>
      </c>
      <c r="E3850" s="4" t="s">
        <v>425</v>
      </c>
      <c r="F3850" s="7" t="s">
        <v>2005</v>
      </c>
      <c r="G3850" s="7" t="s">
        <v>2006</v>
      </c>
      <c r="H3850" s="7" t="s">
        <v>76</v>
      </c>
      <c r="I3850" s="7" t="s">
        <v>601</v>
      </c>
      <c r="J3850" s="7" t="s">
        <v>53</v>
      </c>
      <c r="K3850" s="7" t="s">
        <v>53</v>
      </c>
      <c r="L3850" s="7" t="s">
        <v>799</v>
      </c>
      <c r="M3850" s="7" t="s">
        <v>311</v>
      </c>
      <c r="N3850" s="7" t="s">
        <v>140</v>
      </c>
      <c r="O3850" s="7" t="s">
        <v>62</v>
      </c>
      <c r="P3850" s="7" t="s">
        <v>298</v>
      </c>
      <c r="Q3850" s="7" t="s">
        <v>298</v>
      </c>
      <c r="R3850" s="7" t="s">
        <v>298</v>
      </c>
      <c r="S3850" s="7" t="s">
        <v>1212</v>
      </c>
      <c r="T3850" s="80">
        <v>2.9239999999999999</v>
      </c>
      <c r="U3850" s="7" t="s">
        <v>1827</v>
      </c>
      <c r="V3850" s="85">
        <v>5.5E-2</v>
      </c>
      <c r="W3850" s="81">
        <v>7.3260000000000006E-2</v>
      </c>
      <c r="X3850" s="4" t="s">
        <v>614</v>
      </c>
      <c r="Y3850" s="4"/>
      <c r="Z3850" s="80">
        <v>253318</v>
      </c>
      <c r="AA3850" s="78">
        <v>1</v>
      </c>
      <c r="AB3850" s="103">
        <v>96.6</v>
      </c>
      <c r="AD3850" s="80">
        <v>244.70500000000001</v>
      </c>
      <c r="AG3850" s="7" t="s">
        <v>17</v>
      </c>
      <c r="AH3850" s="81">
        <v>4.6959999999999997E-3</v>
      </c>
      <c r="AI3850" s="81">
        <v>4.1622756188307601E-4</v>
      </c>
      <c r="AJ3850" s="81">
        <v>9.0869908826356105E-5</v>
      </c>
    </row>
    <row r="3851" spans="1:36" s="7" customFormat="1" x14ac:dyDescent="0.2">
      <c r="A3851" s="7">
        <v>11389</v>
      </c>
      <c r="B3851" s="7">
        <v>11390</v>
      </c>
      <c r="C3851" s="7" t="s">
        <v>1834</v>
      </c>
      <c r="D3851" s="7" t="s">
        <v>1835</v>
      </c>
      <c r="E3851" s="4" t="s">
        <v>425</v>
      </c>
      <c r="F3851" s="7" t="s">
        <v>2007</v>
      </c>
      <c r="G3851" s="7" t="s">
        <v>2008</v>
      </c>
      <c r="H3851" s="7" t="s">
        <v>76</v>
      </c>
      <c r="I3851" s="7" t="s">
        <v>601</v>
      </c>
      <c r="J3851" s="7" t="s">
        <v>53</v>
      </c>
      <c r="K3851" s="7" t="s">
        <v>314</v>
      </c>
      <c r="L3851" s="7" t="s">
        <v>799</v>
      </c>
      <c r="M3851" s="7" t="s">
        <v>311</v>
      </c>
      <c r="N3851" s="7" t="s">
        <v>625</v>
      </c>
      <c r="O3851" s="7" t="s">
        <v>62</v>
      </c>
      <c r="P3851" s="7" t="s">
        <v>1647</v>
      </c>
      <c r="Q3851" s="7" t="s">
        <v>70</v>
      </c>
      <c r="R3851" s="7" t="s">
        <v>57</v>
      </c>
      <c r="S3851" s="7" t="s">
        <v>1212</v>
      </c>
      <c r="T3851" s="80">
        <v>3.847</v>
      </c>
      <c r="U3851" s="7" t="s">
        <v>1827</v>
      </c>
      <c r="V3851" s="85">
        <v>0.05</v>
      </c>
      <c r="W3851" s="81">
        <v>3.4849999999999999E-2</v>
      </c>
      <c r="X3851" s="4" t="s">
        <v>614</v>
      </c>
      <c r="Y3851" s="4"/>
      <c r="Z3851" s="80">
        <v>1559693</v>
      </c>
      <c r="AA3851" s="78">
        <v>1</v>
      </c>
      <c r="AB3851" s="103">
        <v>107.3</v>
      </c>
      <c r="AD3851" s="80">
        <v>1673.5509999999999</v>
      </c>
      <c r="AG3851" s="7" t="s">
        <v>17</v>
      </c>
      <c r="AH3851" s="81">
        <v>3.8270000000000001E-3</v>
      </c>
      <c r="AI3851" s="81">
        <v>2.8466003808119401E-3</v>
      </c>
      <c r="AJ3851" s="81">
        <v>6.2146369139801203E-4</v>
      </c>
    </row>
    <row r="3852" spans="1:36" s="7" customFormat="1" x14ac:dyDescent="0.2">
      <c r="A3852" s="7">
        <v>11389</v>
      </c>
      <c r="B3852" s="7">
        <v>11390</v>
      </c>
      <c r="C3852" s="7" t="s">
        <v>1834</v>
      </c>
      <c r="D3852" s="7" t="s">
        <v>1835</v>
      </c>
      <c r="E3852" s="4" t="s">
        <v>425</v>
      </c>
      <c r="F3852" s="7" t="s">
        <v>2009</v>
      </c>
      <c r="G3852" s="7" t="s">
        <v>2010</v>
      </c>
      <c r="H3852" s="7" t="s">
        <v>76</v>
      </c>
      <c r="I3852" s="7" t="s">
        <v>228</v>
      </c>
      <c r="J3852" s="7" t="s">
        <v>53</v>
      </c>
      <c r="K3852" s="7" t="s">
        <v>314</v>
      </c>
      <c r="L3852" s="7" t="s">
        <v>799</v>
      </c>
      <c r="M3852" s="7" t="s">
        <v>311</v>
      </c>
      <c r="N3852" s="7" t="s">
        <v>625</v>
      </c>
      <c r="O3852" s="7" t="s">
        <v>62</v>
      </c>
      <c r="P3852" s="7" t="s">
        <v>1647</v>
      </c>
      <c r="Q3852" s="7" t="s">
        <v>70</v>
      </c>
      <c r="R3852" s="7" t="s">
        <v>57</v>
      </c>
      <c r="S3852" s="7" t="s">
        <v>1212</v>
      </c>
      <c r="T3852" s="80">
        <v>3.61</v>
      </c>
      <c r="U3852" s="7" t="s">
        <v>1809</v>
      </c>
      <c r="V3852" s="85">
        <v>6.9500000000000006E-2</v>
      </c>
      <c r="W3852" s="81">
        <v>6.3530000000000003E-2</v>
      </c>
      <c r="X3852" s="4" t="s">
        <v>614</v>
      </c>
      <c r="Y3852" s="4"/>
      <c r="Z3852" s="80">
        <v>491322</v>
      </c>
      <c r="AA3852" s="78">
        <v>1</v>
      </c>
      <c r="AB3852" s="103">
        <v>104.23</v>
      </c>
      <c r="AD3852" s="80">
        <v>512.10500000000002</v>
      </c>
      <c r="AG3852" s="7" t="s">
        <v>17</v>
      </c>
      <c r="AH3852" s="81">
        <v>8.7900000000000001E-4</v>
      </c>
      <c r="AI3852" s="81">
        <v>8.7105706369275805E-4</v>
      </c>
      <c r="AJ3852" s="81">
        <v>1.90167310406391E-4</v>
      </c>
    </row>
    <row r="3853" spans="1:36" s="7" customFormat="1" x14ac:dyDescent="0.2">
      <c r="A3853" s="7">
        <v>11389</v>
      </c>
      <c r="B3853" s="7">
        <v>11390</v>
      </c>
      <c r="C3853" s="7" t="s">
        <v>2011</v>
      </c>
      <c r="D3853" s="7" t="s">
        <v>2012</v>
      </c>
      <c r="E3853" s="4" t="s">
        <v>425</v>
      </c>
      <c r="F3853" s="7" t="s">
        <v>2013</v>
      </c>
      <c r="G3853" s="7" t="s">
        <v>2014</v>
      </c>
      <c r="H3853" s="7" t="s">
        <v>76</v>
      </c>
      <c r="I3853" s="7" t="s">
        <v>601</v>
      </c>
      <c r="J3853" s="7" t="s">
        <v>53</v>
      </c>
      <c r="K3853" s="7" t="s">
        <v>317</v>
      </c>
      <c r="L3853" s="7" t="s">
        <v>799</v>
      </c>
      <c r="M3853" s="7" t="s">
        <v>311</v>
      </c>
      <c r="N3853" s="7" t="s">
        <v>630</v>
      </c>
      <c r="O3853" s="7" t="s">
        <v>62</v>
      </c>
      <c r="P3853" s="7" t="s">
        <v>1647</v>
      </c>
      <c r="Q3853" s="7" t="s">
        <v>65</v>
      </c>
      <c r="R3853" s="7" t="s">
        <v>57</v>
      </c>
      <c r="S3853" s="7" t="s">
        <v>1212</v>
      </c>
      <c r="T3853" s="80">
        <v>3.907</v>
      </c>
      <c r="U3853" s="7" t="s">
        <v>1827</v>
      </c>
      <c r="V3853" s="85">
        <v>5.5E-2</v>
      </c>
      <c r="W3853" s="81">
        <v>5.3280000000000001E-2</v>
      </c>
      <c r="X3853" s="4" t="s">
        <v>614</v>
      </c>
      <c r="Y3853" s="4"/>
      <c r="Z3853" s="80">
        <v>1535672</v>
      </c>
      <c r="AA3853" s="78">
        <v>1</v>
      </c>
      <c r="AB3853" s="103">
        <v>102</v>
      </c>
      <c r="AD3853" s="80">
        <v>1566.385</v>
      </c>
      <c r="AG3853" s="7" t="s">
        <v>17</v>
      </c>
      <c r="AH3853" s="81">
        <v>2.6749999999999999E-3</v>
      </c>
      <c r="AI3853" s="81">
        <v>2.6643194530896102E-3</v>
      </c>
      <c r="AJ3853" s="81">
        <v>5.8166851010830101E-4</v>
      </c>
    </row>
    <row r="3854" spans="1:36" s="7" customFormat="1" x14ac:dyDescent="0.2">
      <c r="A3854" s="7">
        <v>11389</v>
      </c>
      <c r="B3854" s="7">
        <v>11390</v>
      </c>
      <c r="C3854" s="7" t="s">
        <v>2015</v>
      </c>
      <c r="D3854" s="7" t="s">
        <v>2016</v>
      </c>
      <c r="E3854" s="4" t="s">
        <v>425</v>
      </c>
      <c r="F3854" s="7" t="s">
        <v>2017</v>
      </c>
      <c r="G3854" s="7" t="s">
        <v>2018</v>
      </c>
      <c r="H3854" s="7" t="s">
        <v>76</v>
      </c>
      <c r="I3854" s="7" t="s">
        <v>229</v>
      </c>
      <c r="J3854" s="7" t="s">
        <v>53</v>
      </c>
      <c r="K3854" s="7" t="s">
        <v>53</v>
      </c>
      <c r="L3854" s="7" t="s">
        <v>799</v>
      </c>
      <c r="M3854" s="7" t="s">
        <v>311</v>
      </c>
      <c r="N3854" s="7" t="s">
        <v>629</v>
      </c>
      <c r="O3854" s="7" t="s">
        <v>62</v>
      </c>
      <c r="P3854" s="7" t="s">
        <v>298</v>
      </c>
      <c r="Q3854" s="7" t="s">
        <v>298</v>
      </c>
      <c r="R3854" s="7" t="s">
        <v>298</v>
      </c>
      <c r="S3854" s="7" t="s">
        <v>1212</v>
      </c>
      <c r="T3854" s="80">
        <v>2.8679999999999999</v>
      </c>
      <c r="U3854" s="7" t="s">
        <v>1476</v>
      </c>
      <c r="V3854" s="85">
        <v>0.06</v>
      </c>
      <c r="W3854" s="81">
        <v>4.487E-2</v>
      </c>
      <c r="X3854" s="4" t="s">
        <v>614</v>
      </c>
      <c r="Y3854" s="4"/>
      <c r="Z3854" s="80">
        <v>251000</v>
      </c>
      <c r="AA3854" s="78">
        <v>1</v>
      </c>
      <c r="AB3854" s="103">
        <v>110.7</v>
      </c>
      <c r="AD3854" s="80">
        <v>277.85700000000003</v>
      </c>
      <c r="AG3854" s="7" t="s">
        <v>17</v>
      </c>
      <c r="AH3854" s="81">
        <v>3.2680000000000001E-3</v>
      </c>
      <c r="AI3854" s="81">
        <v>4.7261663149596102E-4</v>
      </c>
      <c r="AJ3854" s="81">
        <v>1.03180649593603E-4</v>
      </c>
    </row>
    <row r="3855" spans="1:36" s="7" customFormat="1" x14ac:dyDescent="0.2">
      <c r="A3855" s="7">
        <v>11389</v>
      </c>
      <c r="B3855" s="7">
        <v>11390</v>
      </c>
      <c r="C3855" s="7" t="s">
        <v>2949</v>
      </c>
      <c r="D3855" s="7" t="s">
        <v>2950</v>
      </c>
      <c r="E3855" s="4" t="s">
        <v>425</v>
      </c>
      <c r="F3855" s="7" t="s">
        <v>2951</v>
      </c>
      <c r="G3855" s="7" t="s">
        <v>2952</v>
      </c>
      <c r="H3855" s="7" t="s">
        <v>76</v>
      </c>
      <c r="I3855" s="7" t="s">
        <v>228</v>
      </c>
      <c r="J3855" s="7" t="s">
        <v>53</v>
      </c>
      <c r="K3855" s="7" t="s">
        <v>53</v>
      </c>
      <c r="L3855" s="7" t="s">
        <v>799</v>
      </c>
      <c r="M3855" s="7" t="s">
        <v>311</v>
      </c>
      <c r="N3855" s="7" t="s">
        <v>156</v>
      </c>
      <c r="O3855" s="7" t="s">
        <v>62</v>
      </c>
      <c r="P3855" s="7" t="s">
        <v>1647</v>
      </c>
      <c r="Q3855" s="7" t="s">
        <v>70</v>
      </c>
      <c r="R3855" s="7" t="s">
        <v>57</v>
      </c>
      <c r="S3855" s="7" t="s">
        <v>1212</v>
      </c>
      <c r="T3855" s="80">
        <v>3.0009999999999999</v>
      </c>
      <c r="U3855" s="7" t="s">
        <v>2953</v>
      </c>
      <c r="V3855" s="85">
        <v>7.2499999999999995E-2</v>
      </c>
      <c r="W3855" s="81">
        <v>6.3950000000000007E-2</v>
      </c>
      <c r="X3855" s="4" t="s">
        <v>614</v>
      </c>
      <c r="Y3855" s="4"/>
      <c r="Z3855" s="80">
        <v>3823093.3</v>
      </c>
      <c r="AA3855" s="78">
        <v>1</v>
      </c>
      <c r="AB3855" s="103">
        <v>105.92</v>
      </c>
      <c r="AD3855" s="80">
        <v>4049.42</v>
      </c>
      <c r="AG3855" s="7" t="s">
        <v>17</v>
      </c>
      <c r="AH3855" s="81">
        <v>5.3099999999999996E-3</v>
      </c>
      <c r="AI3855" s="81">
        <v>6.88779998344239E-3</v>
      </c>
      <c r="AJ3855" s="81">
        <v>1.5037297234184799E-3</v>
      </c>
    </row>
    <row r="3856" spans="1:36" s="7" customFormat="1" x14ac:dyDescent="0.2">
      <c r="A3856" s="7">
        <v>11389</v>
      </c>
      <c r="B3856" s="7">
        <v>11390</v>
      </c>
      <c r="C3856" s="7" t="s">
        <v>1965</v>
      </c>
      <c r="D3856" s="7" t="s">
        <v>1966</v>
      </c>
      <c r="E3856" s="4" t="s">
        <v>425</v>
      </c>
      <c r="F3856" s="7" t="s">
        <v>2019</v>
      </c>
      <c r="G3856" s="7" t="s">
        <v>2020</v>
      </c>
      <c r="H3856" s="7" t="s">
        <v>76</v>
      </c>
      <c r="I3856" s="7" t="s">
        <v>228</v>
      </c>
      <c r="J3856" s="7" t="s">
        <v>53</v>
      </c>
      <c r="K3856" s="7" t="s">
        <v>53</v>
      </c>
      <c r="L3856" s="7" t="s">
        <v>799</v>
      </c>
      <c r="M3856" s="7" t="s">
        <v>311</v>
      </c>
      <c r="N3856" s="7" t="s">
        <v>267</v>
      </c>
      <c r="O3856" s="7" t="s">
        <v>62</v>
      </c>
      <c r="P3856" s="7" t="s">
        <v>1647</v>
      </c>
      <c r="Q3856" s="7" t="s">
        <v>70</v>
      </c>
      <c r="R3856" s="7" t="s">
        <v>57</v>
      </c>
      <c r="S3856" s="7" t="s">
        <v>1212</v>
      </c>
      <c r="T3856" s="80">
        <v>3.8149999999999999</v>
      </c>
      <c r="U3856" s="7" t="s">
        <v>2021</v>
      </c>
      <c r="V3856" s="85">
        <v>6.5199999999999994E-2</v>
      </c>
      <c r="W3856" s="81">
        <v>6.5280000000000005E-2</v>
      </c>
      <c r="X3856" s="4" t="s">
        <v>614</v>
      </c>
      <c r="Y3856" s="4"/>
      <c r="Z3856" s="80">
        <v>3692830</v>
      </c>
      <c r="AA3856" s="78">
        <v>1</v>
      </c>
      <c r="AB3856" s="103">
        <v>103.07</v>
      </c>
      <c r="AD3856" s="80">
        <v>3806.2</v>
      </c>
      <c r="AG3856" s="7" t="s">
        <v>17</v>
      </c>
      <c r="AH3856" s="81">
        <v>2.7729999999999999E-3</v>
      </c>
      <c r="AI3856" s="81">
        <v>6.4740977069447604E-3</v>
      </c>
      <c r="AJ3856" s="81">
        <v>1.4134111294827E-3</v>
      </c>
    </row>
    <row r="3857" spans="1:36" s="7" customFormat="1" x14ac:dyDescent="0.2">
      <c r="A3857" s="7">
        <v>11389</v>
      </c>
      <c r="B3857" s="7">
        <v>11390</v>
      </c>
      <c r="C3857" s="7" t="s">
        <v>2022</v>
      </c>
      <c r="D3857" s="7" t="s">
        <v>2023</v>
      </c>
      <c r="E3857" s="4" t="s">
        <v>425</v>
      </c>
      <c r="F3857" s="7" t="s">
        <v>2024</v>
      </c>
      <c r="G3857" s="7" t="s">
        <v>2025</v>
      </c>
      <c r="H3857" s="7" t="s">
        <v>76</v>
      </c>
      <c r="I3857" s="7" t="s">
        <v>229</v>
      </c>
      <c r="J3857" s="7" t="s">
        <v>53</v>
      </c>
      <c r="K3857" s="7" t="s">
        <v>53</v>
      </c>
      <c r="L3857" s="7" t="s">
        <v>799</v>
      </c>
      <c r="M3857" s="7" t="s">
        <v>311</v>
      </c>
      <c r="N3857" s="7" t="s">
        <v>629</v>
      </c>
      <c r="O3857" s="7" t="s">
        <v>62</v>
      </c>
      <c r="P3857" s="7" t="s">
        <v>298</v>
      </c>
      <c r="Q3857" s="7" t="s">
        <v>298</v>
      </c>
      <c r="R3857" s="7" t="s">
        <v>298</v>
      </c>
      <c r="S3857" s="7" t="s">
        <v>1212</v>
      </c>
      <c r="T3857" s="80">
        <v>2.597</v>
      </c>
      <c r="U3857" s="7" t="s">
        <v>1495</v>
      </c>
      <c r="V3857" s="85">
        <v>4.2000000000000003E-2</v>
      </c>
      <c r="W3857" s="81">
        <v>3.7449999999999997E-2</v>
      </c>
      <c r="X3857" s="4" t="s">
        <v>614</v>
      </c>
      <c r="Y3857" s="4"/>
      <c r="Z3857" s="80">
        <v>390000</v>
      </c>
      <c r="AA3857" s="78">
        <v>1</v>
      </c>
      <c r="AB3857" s="103">
        <v>106.54</v>
      </c>
      <c r="AD3857" s="80">
        <v>415.50599999999997</v>
      </c>
      <c r="AG3857" s="7" t="s">
        <v>17</v>
      </c>
      <c r="AH3857" s="81">
        <v>3.8999999999999998E-3</v>
      </c>
      <c r="AI3857" s="81">
        <v>7.0674860120983397E-4</v>
      </c>
      <c r="AJ3857" s="81">
        <v>1.54295839190806E-4</v>
      </c>
    </row>
    <row r="3858" spans="1:36" s="7" customFormat="1" x14ac:dyDescent="0.2">
      <c r="A3858" s="7">
        <v>11389</v>
      </c>
      <c r="B3858" s="7">
        <v>11390</v>
      </c>
      <c r="C3858" s="7" t="s">
        <v>1215</v>
      </c>
      <c r="D3858" s="7" t="s">
        <v>1496</v>
      </c>
      <c r="E3858" s="4" t="s">
        <v>425</v>
      </c>
      <c r="F3858" s="7" t="s">
        <v>2026</v>
      </c>
      <c r="G3858" s="7" t="s">
        <v>2027</v>
      </c>
      <c r="H3858" s="7" t="s">
        <v>76</v>
      </c>
      <c r="I3858" s="7" t="s">
        <v>229</v>
      </c>
      <c r="J3858" s="7" t="s">
        <v>53</v>
      </c>
      <c r="K3858" s="7" t="s">
        <v>53</v>
      </c>
      <c r="L3858" s="7" t="s">
        <v>799</v>
      </c>
      <c r="M3858" s="7" t="s">
        <v>311</v>
      </c>
      <c r="N3858" s="7" t="s">
        <v>256</v>
      </c>
      <c r="O3858" s="7" t="s">
        <v>62</v>
      </c>
      <c r="P3858" s="7" t="s">
        <v>1205</v>
      </c>
      <c r="Q3858" s="7" t="s">
        <v>65</v>
      </c>
      <c r="R3858" s="7" t="s">
        <v>57</v>
      </c>
      <c r="S3858" s="7" t="s">
        <v>1212</v>
      </c>
      <c r="T3858" s="80">
        <v>1.905</v>
      </c>
      <c r="U3858" s="7" t="s">
        <v>2028</v>
      </c>
      <c r="V3858" s="85">
        <v>6.0000000000000001E-3</v>
      </c>
      <c r="W3858" s="81">
        <v>2.0719999999999999E-2</v>
      </c>
      <c r="X3858" s="4" t="s">
        <v>614</v>
      </c>
      <c r="Y3858" s="4"/>
      <c r="Z3858" s="80">
        <v>0.47</v>
      </c>
      <c r="AA3858" s="78">
        <v>1</v>
      </c>
      <c r="AB3858" s="103">
        <v>113.24</v>
      </c>
      <c r="AD3858" s="80">
        <v>1E-3</v>
      </c>
      <c r="AG3858" s="7" t="s">
        <v>17</v>
      </c>
      <c r="AH3858" s="81">
        <v>0</v>
      </c>
      <c r="AI3858" s="81">
        <v>9.0528510905909303E-10</v>
      </c>
      <c r="AJ3858" s="81">
        <v>1.97639903878269E-10</v>
      </c>
    </row>
    <row r="3859" spans="1:36" s="7" customFormat="1" x14ac:dyDescent="0.2">
      <c r="A3859" s="7">
        <v>11389</v>
      </c>
      <c r="B3859" s="7">
        <v>11390</v>
      </c>
      <c r="C3859" s="7" t="s">
        <v>1215</v>
      </c>
      <c r="D3859" s="7" t="s">
        <v>1496</v>
      </c>
      <c r="E3859" s="4" t="s">
        <v>425</v>
      </c>
      <c r="F3859" s="7" t="s">
        <v>2029</v>
      </c>
      <c r="G3859" s="7" t="s">
        <v>2030</v>
      </c>
      <c r="H3859" s="7" t="s">
        <v>76</v>
      </c>
      <c r="I3859" s="7" t="s">
        <v>229</v>
      </c>
      <c r="J3859" s="7" t="s">
        <v>53</v>
      </c>
      <c r="K3859" s="7" t="s">
        <v>53</v>
      </c>
      <c r="L3859" s="7" t="s">
        <v>799</v>
      </c>
      <c r="M3859" s="7" t="s">
        <v>311</v>
      </c>
      <c r="N3859" s="7" t="s">
        <v>256</v>
      </c>
      <c r="O3859" s="7" t="s">
        <v>62</v>
      </c>
      <c r="P3859" s="7" t="s">
        <v>1205</v>
      </c>
      <c r="Q3859" s="7" t="s">
        <v>65</v>
      </c>
      <c r="R3859" s="7" t="s">
        <v>57</v>
      </c>
      <c r="S3859" s="7" t="s">
        <v>1212</v>
      </c>
      <c r="T3859" s="80">
        <v>2.786</v>
      </c>
      <c r="U3859" s="7" t="s">
        <v>2031</v>
      </c>
      <c r="V3859" s="85">
        <v>1.7500000000000002E-2</v>
      </c>
      <c r="W3859" s="81">
        <v>2.3460000000000002E-2</v>
      </c>
      <c r="X3859" s="4" t="s">
        <v>614</v>
      </c>
      <c r="Y3859" s="4"/>
      <c r="Z3859" s="80">
        <v>4972174.95</v>
      </c>
      <c r="AA3859" s="78">
        <v>1</v>
      </c>
      <c r="AB3859" s="103">
        <v>114.28</v>
      </c>
      <c r="AD3859" s="80">
        <v>5682.2020000000002</v>
      </c>
      <c r="AG3859" s="7" t="s">
        <v>17</v>
      </c>
      <c r="AH3859" s="81">
        <v>1.9120000000000001E-3</v>
      </c>
      <c r="AI3859" s="81">
        <v>9.6650541391488497E-3</v>
      </c>
      <c r="AJ3859" s="81">
        <v>2.1100538956451099E-3</v>
      </c>
    </row>
    <row r="3860" spans="1:36" s="7" customFormat="1" x14ac:dyDescent="0.2">
      <c r="A3860" s="7">
        <v>11389</v>
      </c>
      <c r="B3860" s="7">
        <v>11390</v>
      </c>
      <c r="C3860" s="7" t="s">
        <v>1203</v>
      </c>
      <c r="D3860" s="7" t="s">
        <v>1452</v>
      </c>
      <c r="E3860" s="4" t="s">
        <v>425</v>
      </c>
      <c r="F3860" s="7" t="s">
        <v>2032</v>
      </c>
      <c r="G3860" s="7" t="s">
        <v>2033</v>
      </c>
      <c r="H3860" s="7" t="s">
        <v>76</v>
      </c>
      <c r="I3860" s="7" t="s">
        <v>229</v>
      </c>
      <c r="J3860" s="7" t="s">
        <v>53</v>
      </c>
      <c r="K3860" s="7" t="s">
        <v>53</v>
      </c>
      <c r="L3860" s="7" t="s">
        <v>799</v>
      </c>
      <c r="M3860" s="7" t="s">
        <v>311</v>
      </c>
      <c r="N3860" s="7" t="s">
        <v>256</v>
      </c>
      <c r="O3860" s="7" t="s">
        <v>62</v>
      </c>
      <c r="P3860" s="7" t="s">
        <v>1205</v>
      </c>
      <c r="Q3860" s="7" t="s">
        <v>65</v>
      </c>
      <c r="R3860" s="7" t="s">
        <v>57</v>
      </c>
      <c r="S3860" s="7" t="s">
        <v>1212</v>
      </c>
      <c r="T3860" s="80">
        <v>2.5819999999999999</v>
      </c>
      <c r="U3860" s="7" t="s">
        <v>2034</v>
      </c>
      <c r="V3860" s="85">
        <v>1.8599999999999998E-2</v>
      </c>
      <c r="W3860" s="81">
        <v>2.257E-2</v>
      </c>
      <c r="X3860" s="4" t="s">
        <v>614</v>
      </c>
      <c r="Y3860" s="4"/>
      <c r="Z3860" s="80">
        <v>13248672</v>
      </c>
      <c r="AA3860" s="78">
        <v>1</v>
      </c>
      <c r="AB3860" s="103">
        <v>102.67</v>
      </c>
      <c r="AD3860" s="80">
        <v>13602.412</v>
      </c>
      <c r="AG3860" s="7" t="s">
        <v>17</v>
      </c>
      <c r="AH3860" s="81">
        <v>7.1720000000000004E-3</v>
      </c>
      <c r="AI3860" s="81">
        <v>2.31368147046534E-2</v>
      </c>
      <c r="AJ3860" s="81">
        <v>5.0511797758716198E-3</v>
      </c>
    </row>
    <row r="3861" spans="1:36" s="7" customFormat="1" x14ac:dyDescent="0.2">
      <c r="A3861" s="7">
        <v>11389</v>
      </c>
      <c r="B3861" s="7">
        <v>11390</v>
      </c>
      <c r="C3861" s="7" t="s">
        <v>1203</v>
      </c>
      <c r="D3861" s="7" t="s">
        <v>1452</v>
      </c>
      <c r="E3861" s="4" t="s">
        <v>425</v>
      </c>
      <c r="F3861" s="7" t="s">
        <v>2035</v>
      </c>
      <c r="G3861" s="7" t="s">
        <v>2036</v>
      </c>
      <c r="H3861" s="7" t="s">
        <v>76</v>
      </c>
      <c r="I3861" s="7" t="s">
        <v>229</v>
      </c>
      <c r="J3861" s="7" t="s">
        <v>53</v>
      </c>
      <c r="K3861" s="7" t="s">
        <v>53</v>
      </c>
      <c r="L3861" s="7" t="s">
        <v>799</v>
      </c>
      <c r="M3861" s="7" t="s">
        <v>311</v>
      </c>
      <c r="N3861" s="7" t="s">
        <v>256</v>
      </c>
      <c r="O3861" s="7" t="s">
        <v>62</v>
      </c>
      <c r="P3861" s="7" t="s">
        <v>1205</v>
      </c>
      <c r="Q3861" s="7" t="s">
        <v>65</v>
      </c>
      <c r="R3861" s="7" t="s">
        <v>57</v>
      </c>
      <c r="S3861" s="7" t="s">
        <v>1212</v>
      </c>
      <c r="T3861" s="80">
        <v>5.0449999999999999</v>
      </c>
      <c r="U3861" s="7" t="s">
        <v>2037</v>
      </c>
      <c r="V3861" s="85">
        <v>2.0199999999999999E-2</v>
      </c>
      <c r="W3861" s="81">
        <v>2.5940000000000001E-2</v>
      </c>
      <c r="X3861" s="4" t="s">
        <v>614</v>
      </c>
      <c r="Y3861" s="4"/>
      <c r="Z3861" s="80">
        <v>13437624</v>
      </c>
      <c r="AA3861" s="78">
        <v>1</v>
      </c>
      <c r="AB3861" s="103">
        <v>101.35</v>
      </c>
      <c r="AD3861" s="80">
        <v>13619.031999999999</v>
      </c>
      <c r="AG3861" s="7" t="s">
        <v>17</v>
      </c>
      <c r="AH3861" s="81">
        <v>3.7659999999999998E-3</v>
      </c>
      <c r="AI3861" s="81">
        <v>2.31650848895541E-2</v>
      </c>
      <c r="AJ3861" s="81">
        <v>5.0573516620216197E-3</v>
      </c>
    </row>
    <row r="3862" spans="1:36" s="7" customFormat="1" x14ac:dyDescent="0.2">
      <c r="A3862" s="7">
        <v>11389</v>
      </c>
      <c r="B3862" s="7">
        <v>11390</v>
      </c>
      <c r="C3862" s="7" t="s">
        <v>1430</v>
      </c>
      <c r="D3862" s="7" t="s">
        <v>1431</v>
      </c>
      <c r="E3862" s="4" t="s">
        <v>425</v>
      </c>
      <c r="F3862" s="7" t="s">
        <v>2038</v>
      </c>
      <c r="G3862" s="7" t="s">
        <v>2039</v>
      </c>
      <c r="H3862" s="7" t="s">
        <v>76</v>
      </c>
      <c r="I3862" s="7" t="s">
        <v>229</v>
      </c>
      <c r="J3862" s="7" t="s">
        <v>53</v>
      </c>
      <c r="K3862" s="7" t="s">
        <v>53</v>
      </c>
      <c r="L3862" s="7" t="s">
        <v>799</v>
      </c>
      <c r="M3862" s="7" t="s">
        <v>311</v>
      </c>
      <c r="N3862" s="7" t="s">
        <v>256</v>
      </c>
      <c r="O3862" s="7" t="s">
        <v>62</v>
      </c>
      <c r="P3862" s="7" t="s">
        <v>1205</v>
      </c>
      <c r="Q3862" s="7" t="s">
        <v>65</v>
      </c>
      <c r="R3862" s="7" t="s">
        <v>57</v>
      </c>
      <c r="S3862" s="7" t="s">
        <v>1212</v>
      </c>
      <c r="T3862" s="80">
        <v>4.3789999999999996</v>
      </c>
      <c r="U3862" s="7" t="s">
        <v>2040</v>
      </c>
      <c r="V3862" s="85">
        <v>1.9900000000000001E-2</v>
      </c>
      <c r="W3862" s="81">
        <v>2.5700000000000001E-2</v>
      </c>
      <c r="X3862" s="4" t="s">
        <v>614</v>
      </c>
      <c r="Y3862" s="4"/>
      <c r="Z3862" s="80">
        <v>12605636</v>
      </c>
      <c r="AA3862" s="78">
        <v>1</v>
      </c>
      <c r="AB3862" s="103">
        <v>102.5</v>
      </c>
      <c r="AD3862" s="80">
        <v>12920.777</v>
      </c>
      <c r="AG3862" s="7" t="s">
        <v>17</v>
      </c>
      <c r="AH3862" s="81">
        <v>4.6690000000000004E-3</v>
      </c>
      <c r="AI3862" s="81">
        <v>2.1977398643146798E-2</v>
      </c>
      <c r="AJ3862" s="81">
        <v>4.7980585473679799E-3</v>
      </c>
    </row>
    <row r="3863" spans="1:36" s="7" customFormat="1" x14ac:dyDescent="0.2">
      <c r="A3863" s="7">
        <v>11389</v>
      </c>
      <c r="B3863" s="7">
        <v>11390</v>
      </c>
      <c r="C3863" s="7" t="s">
        <v>1599</v>
      </c>
      <c r="D3863" s="7" t="s">
        <v>1600</v>
      </c>
      <c r="E3863" s="4" t="s">
        <v>425</v>
      </c>
      <c r="F3863" s="7" t="s">
        <v>2041</v>
      </c>
      <c r="G3863" s="7" t="s">
        <v>2042</v>
      </c>
      <c r="H3863" s="7" t="s">
        <v>76</v>
      </c>
      <c r="I3863" s="7" t="s">
        <v>229</v>
      </c>
      <c r="J3863" s="7" t="s">
        <v>53</v>
      </c>
      <c r="K3863" s="7" t="s">
        <v>53</v>
      </c>
      <c r="L3863" s="7" t="s">
        <v>799</v>
      </c>
      <c r="M3863" s="7" t="s">
        <v>311</v>
      </c>
      <c r="N3863" s="7" t="s">
        <v>629</v>
      </c>
      <c r="O3863" s="7" t="s">
        <v>62</v>
      </c>
      <c r="P3863" s="7" t="s">
        <v>1580</v>
      </c>
      <c r="Q3863" s="7" t="s">
        <v>65</v>
      </c>
      <c r="R3863" s="7" t="s">
        <v>57</v>
      </c>
      <c r="S3863" s="7" t="s">
        <v>1212</v>
      </c>
      <c r="T3863" s="80">
        <v>5.3449999999999998</v>
      </c>
      <c r="U3863" s="7" t="s">
        <v>2043</v>
      </c>
      <c r="V3863" s="85">
        <v>2.5999999999999999E-2</v>
      </c>
      <c r="W3863" s="81">
        <v>0.03</v>
      </c>
      <c r="X3863" s="4" t="s">
        <v>614</v>
      </c>
      <c r="Y3863" s="4"/>
      <c r="Z3863" s="80">
        <v>13624612</v>
      </c>
      <c r="AA3863" s="78">
        <v>1</v>
      </c>
      <c r="AB3863" s="103">
        <v>102.12</v>
      </c>
      <c r="AD3863" s="80">
        <v>13913.454</v>
      </c>
      <c r="AG3863" s="7" t="s">
        <v>17</v>
      </c>
      <c r="AH3863" s="81">
        <v>2.5419000000000001E-2</v>
      </c>
      <c r="AI3863" s="81">
        <v>2.3665877251002099E-2</v>
      </c>
      <c r="AJ3863" s="81">
        <v>5.1666835765633596E-3</v>
      </c>
    </row>
    <row r="3864" spans="1:36" s="7" customFormat="1" x14ac:dyDescent="0.2">
      <c r="A3864" s="7">
        <v>11389</v>
      </c>
      <c r="B3864" s="7">
        <v>11390</v>
      </c>
      <c r="C3864" s="7" t="s">
        <v>2814</v>
      </c>
      <c r="D3864" s="7" t="s">
        <v>2815</v>
      </c>
      <c r="E3864" s="4" t="s">
        <v>425</v>
      </c>
      <c r="F3864" s="7" t="s">
        <v>2816</v>
      </c>
      <c r="G3864" s="7" t="s">
        <v>2817</v>
      </c>
      <c r="H3864" s="7" t="s">
        <v>76</v>
      </c>
      <c r="I3864" s="7" t="s">
        <v>229</v>
      </c>
      <c r="J3864" s="7" t="s">
        <v>53</v>
      </c>
      <c r="K3864" s="7" t="s">
        <v>53</v>
      </c>
      <c r="L3864" s="7" t="s">
        <v>799</v>
      </c>
      <c r="M3864" s="7" t="s">
        <v>311</v>
      </c>
      <c r="N3864" s="7" t="s">
        <v>629</v>
      </c>
      <c r="O3864" s="7" t="s">
        <v>62</v>
      </c>
      <c r="P3864" s="7" t="s">
        <v>298</v>
      </c>
      <c r="Q3864" s="7" t="s">
        <v>298</v>
      </c>
      <c r="R3864" s="7" t="s">
        <v>298</v>
      </c>
      <c r="S3864" s="7" t="s">
        <v>1212</v>
      </c>
      <c r="T3864" s="80">
        <v>2.9940000000000002</v>
      </c>
      <c r="U3864" s="7" t="s">
        <v>1677</v>
      </c>
      <c r="V3864" s="85">
        <v>4.4999999999999998E-2</v>
      </c>
      <c r="W3864" s="81">
        <v>3.8249999999999999E-2</v>
      </c>
      <c r="X3864" s="4" t="s">
        <v>614</v>
      </c>
      <c r="Y3864" s="4"/>
      <c r="Z3864" s="80">
        <v>2188941</v>
      </c>
      <c r="AA3864" s="78">
        <v>1</v>
      </c>
      <c r="AB3864" s="103">
        <v>107.58</v>
      </c>
      <c r="AD3864" s="80">
        <v>2354.8629999999998</v>
      </c>
      <c r="AG3864" s="7" t="s">
        <v>17</v>
      </c>
      <c r="AH3864" s="81">
        <v>2.2339999999999999E-3</v>
      </c>
      <c r="AI3864" s="81">
        <v>4.0054678847328898E-3</v>
      </c>
      <c r="AJ3864" s="81">
        <v>8.7446515998577999E-4</v>
      </c>
    </row>
    <row r="3865" spans="1:36" s="7" customFormat="1" x14ac:dyDescent="0.2">
      <c r="A3865" s="7">
        <v>11389</v>
      </c>
      <c r="B3865" s="7">
        <v>11390</v>
      </c>
      <c r="C3865" s="7" t="s">
        <v>1586</v>
      </c>
      <c r="D3865" s="7" t="s">
        <v>1587</v>
      </c>
      <c r="E3865" s="4" t="s">
        <v>425</v>
      </c>
      <c r="F3865" s="7" t="s">
        <v>2044</v>
      </c>
      <c r="G3865" s="7" t="s">
        <v>2045</v>
      </c>
      <c r="H3865" s="7" t="s">
        <v>76</v>
      </c>
      <c r="I3865" s="7" t="s">
        <v>228</v>
      </c>
      <c r="J3865" s="7" t="s">
        <v>53</v>
      </c>
      <c r="K3865" s="7" t="s">
        <v>53</v>
      </c>
      <c r="L3865" s="7" t="s">
        <v>799</v>
      </c>
      <c r="M3865" s="7" t="s">
        <v>311</v>
      </c>
      <c r="N3865" s="7" t="s">
        <v>75</v>
      </c>
      <c r="O3865" s="7" t="s">
        <v>62</v>
      </c>
      <c r="P3865" s="7" t="s">
        <v>1562</v>
      </c>
      <c r="Q3865" s="7" t="s">
        <v>65</v>
      </c>
      <c r="R3865" s="7" t="s">
        <v>57</v>
      </c>
      <c r="S3865" s="7" t="s">
        <v>1212</v>
      </c>
      <c r="T3865" s="80">
        <v>3.0910000000000002</v>
      </c>
      <c r="U3865" s="7" t="s">
        <v>2046</v>
      </c>
      <c r="V3865" s="85">
        <v>5.0500000000000003E-2</v>
      </c>
      <c r="W3865" s="81">
        <v>5.8900000000000001E-2</v>
      </c>
      <c r="X3865" s="4" t="s">
        <v>614</v>
      </c>
      <c r="Y3865" s="4"/>
      <c r="Z3865" s="80">
        <v>1275957.8</v>
      </c>
      <c r="AA3865" s="78">
        <v>1</v>
      </c>
      <c r="AB3865" s="103">
        <v>99.02</v>
      </c>
      <c r="AD3865" s="80">
        <v>1263.453</v>
      </c>
      <c r="AG3865" s="7" t="s">
        <v>17</v>
      </c>
      <c r="AH3865" s="81">
        <v>5.3379999999999999E-3</v>
      </c>
      <c r="AI3865" s="81">
        <v>2.14905183734367E-3</v>
      </c>
      <c r="AJ3865" s="81">
        <v>4.6917638908638802E-4</v>
      </c>
    </row>
    <row r="3866" spans="1:36" s="7" customFormat="1" x14ac:dyDescent="0.2">
      <c r="A3866" s="7">
        <v>11389</v>
      </c>
      <c r="B3866" s="7">
        <v>11390</v>
      </c>
      <c r="C3866" s="7" t="s">
        <v>1710</v>
      </c>
      <c r="D3866" s="7" t="s">
        <v>1711</v>
      </c>
      <c r="E3866" s="4" t="s">
        <v>425</v>
      </c>
      <c r="F3866" s="7" t="s">
        <v>2047</v>
      </c>
      <c r="G3866" s="7" t="s">
        <v>2048</v>
      </c>
      <c r="H3866" s="7" t="s">
        <v>76</v>
      </c>
      <c r="I3866" s="7" t="s">
        <v>228</v>
      </c>
      <c r="J3866" s="7" t="s">
        <v>53</v>
      </c>
      <c r="K3866" s="7" t="s">
        <v>53</v>
      </c>
      <c r="L3866" s="7" t="s">
        <v>799</v>
      </c>
      <c r="M3866" s="7" t="s">
        <v>311</v>
      </c>
      <c r="N3866" s="7" t="s">
        <v>625</v>
      </c>
      <c r="O3866" s="7" t="s">
        <v>62</v>
      </c>
      <c r="P3866" s="7" t="s">
        <v>298</v>
      </c>
      <c r="Q3866" s="7" t="s">
        <v>298</v>
      </c>
      <c r="R3866" s="7" t="s">
        <v>298</v>
      </c>
      <c r="S3866" s="7" t="s">
        <v>1212</v>
      </c>
      <c r="T3866" s="80">
        <v>3.3919999999999999</v>
      </c>
      <c r="U3866" s="7" t="s">
        <v>1423</v>
      </c>
      <c r="V3866" s="85">
        <v>5.5E-2</v>
      </c>
      <c r="W3866" s="81">
        <v>7.0499999999999993E-2</v>
      </c>
      <c r="X3866" s="4" t="s">
        <v>614</v>
      </c>
      <c r="Y3866" s="4"/>
      <c r="Z3866" s="80">
        <v>586592</v>
      </c>
      <c r="AA3866" s="78">
        <v>1</v>
      </c>
      <c r="AB3866" s="103">
        <v>95.4</v>
      </c>
      <c r="AD3866" s="80">
        <v>559.60900000000004</v>
      </c>
      <c r="AG3866" s="7" t="s">
        <v>17</v>
      </c>
      <c r="AH3866" s="81">
        <v>2.2390000000000001E-3</v>
      </c>
      <c r="AI3866" s="81">
        <v>9.51858009291704E-4</v>
      </c>
      <c r="AJ3866" s="81">
        <v>2.0780759959445399E-4</v>
      </c>
    </row>
    <row r="3867" spans="1:36" s="7" customFormat="1" x14ac:dyDescent="0.2">
      <c r="A3867" s="7">
        <v>11389</v>
      </c>
      <c r="B3867" s="7">
        <v>11390</v>
      </c>
      <c r="C3867" s="7" t="s">
        <v>1447</v>
      </c>
      <c r="D3867" s="7" t="s">
        <v>1448</v>
      </c>
      <c r="E3867" s="4" t="s">
        <v>425</v>
      </c>
      <c r="F3867" s="7" t="s">
        <v>2049</v>
      </c>
      <c r="G3867" s="7" t="s">
        <v>2050</v>
      </c>
      <c r="H3867" s="7" t="s">
        <v>76</v>
      </c>
      <c r="I3867" s="7" t="s">
        <v>229</v>
      </c>
      <c r="J3867" s="7" t="s">
        <v>53</v>
      </c>
      <c r="K3867" s="7" t="s">
        <v>53</v>
      </c>
      <c r="L3867" s="7" t="s">
        <v>799</v>
      </c>
      <c r="M3867" s="7" t="s">
        <v>311</v>
      </c>
      <c r="N3867" s="7" t="s">
        <v>256</v>
      </c>
      <c r="O3867" s="7" t="s">
        <v>62</v>
      </c>
      <c r="P3867" s="7" t="s">
        <v>1205</v>
      </c>
      <c r="Q3867" s="7" t="s">
        <v>65</v>
      </c>
      <c r="R3867" s="7" t="s">
        <v>57</v>
      </c>
      <c r="S3867" s="7" t="s">
        <v>1212</v>
      </c>
      <c r="T3867" s="80">
        <v>4.9290000000000003</v>
      </c>
      <c r="U3867" s="7" t="s">
        <v>2051</v>
      </c>
      <c r="V3867" s="85">
        <v>2.47E-2</v>
      </c>
      <c r="W3867" s="81">
        <v>2.5839999999999998E-2</v>
      </c>
      <c r="X3867" s="4" t="s">
        <v>614</v>
      </c>
      <c r="Y3867" s="4"/>
      <c r="Z3867" s="80">
        <v>2649145</v>
      </c>
      <c r="AA3867" s="78">
        <v>1</v>
      </c>
      <c r="AB3867" s="103">
        <v>102.7</v>
      </c>
      <c r="AD3867" s="80">
        <v>2720.672</v>
      </c>
      <c r="AG3867" s="7" t="s">
        <v>17</v>
      </c>
      <c r="AH3867" s="81">
        <v>9.2699999999999998E-4</v>
      </c>
      <c r="AI3867" s="81">
        <v>4.6276854492525504E-3</v>
      </c>
      <c r="AJ3867" s="81">
        <v>1.01030636449963E-3</v>
      </c>
    </row>
    <row r="3868" spans="1:36" s="7" customFormat="1" x14ac:dyDescent="0.2">
      <c r="A3868" s="7">
        <v>11389</v>
      </c>
      <c r="B3868" s="7">
        <v>11390</v>
      </c>
      <c r="C3868" s="7" t="s">
        <v>2052</v>
      </c>
      <c r="D3868" s="7" t="s">
        <v>2053</v>
      </c>
      <c r="E3868" s="4" t="s">
        <v>425</v>
      </c>
      <c r="F3868" s="7" t="s">
        <v>2054</v>
      </c>
      <c r="G3868" s="7" t="s">
        <v>2055</v>
      </c>
      <c r="H3868" s="7" t="s">
        <v>76</v>
      </c>
      <c r="I3868" s="7" t="s">
        <v>228</v>
      </c>
      <c r="J3868" s="7" t="s">
        <v>53</v>
      </c>
      <c r="K3868" s="7" t="s">
        <v>53</v>
      </c>
      <c r="L3868" s="7" t="s">
        <v>799</v>
      </c>
      <c r="M3868" s="7" t="s">
        <v>311</v>
      </c>
      <c r="N3868" s="7" t="s">
        <v>140</v>
      </c>
      <c r="O3868" s="7" t="s">
        <v>62</v>
      </c>
      <c r="P3868" s="7" t="s">
        <v>1507</v>
      </c>
      <c r="Q3868" s="7" t="s">
        <v>70</v>
      </c>
      <c r="R3868" s="7" t="s">
        <v>57</v>
      </c>
      <c r="S3868" s="7" t="s">
        <v>1212</v>
      </c>
      <c r="T3868" s="80">
        <v>3.7589999999999999</v>
      </c>
      <c r="U3868" s="7" t="s">
        <v>1827</v>
      </c>
      <c r="V3868" s="85">
        <v>5.8900000000000001E-2</v>
      </c>
      <c r="W3868" s="81">
        <v>6.191E-2</v>
      </c>
      <c r="X3868" s="4" t="s">
        <v>614</v>
      </c>
      <c r="Y3868" s="4"/>
      <c r="Z3868" s="80">
        <v>1056363</v>
      </c>
      <c r="AA3868" s="78">
        <v>1</v>
      </c>
      <c r="AB3868" s="103">
        <v>100.7</v>
      </c>
      <c r="AD3868" s="80">
        <v>1063.758</v>
      </c>
      <c r="AG3868" s="7" t="s">
        <v>17</v>
      </c>
      <c r="AH3868" s="81">
        <v>5.2579999999999997E-3</v>
      </c>
      <c r="AI3868" s="81">
        <v>1.80938218492191E-3</v>
      </c>
      <c r="AJ3868" s="81">
        <v>3.9502043889653402E-4</v>
      </c>
    </row>
    <row r="3869" spans="1:36" s="7" customFormat="1" x14ac:dyDescent="0.2">
      <c r="A3869" s="7">
        <v>11389</v>
      </c>
      <c r="B3869" s="7">
        <v>11390</v>
      </c>
      <c r="C3869" s="7" t="s">
        <v>1754</v>
      </c>
      <c r="D3869" s="7" t="s">
        <v>1755</v>
      </c>
      <c r="E3869" s="4" t="s">
        <v>425</v>
      </c>
      <c r="F3869" s="7" t="s">
        <v>2818</v>
      </c>
      <c r="G3869" s="7" t="s">
        <v>2339</v>
      </c>
      <c r="H3869" s="7" t="s">
        <v>76</v>
      </c>
      <c r="I3869" s="7" t="s">
        <v>229</v>
      </c>
      <c r="J3869" s="7" t="s">
        <v>53</v>
      </c>
      <c r="K3869" s="7" t="s">
        <v>53</v>
      </c>
      <c r="L3869" s="7" t="s">
        <v>799</v>
      </c>
      <c r="M3869" s="7" t="s">
        <v>311</v>
      </c>
      <c r="N3869" s="7" t="s">
        <v>629</v>
      </c>
      <c r="O3869" s="7" t="s">
        <v>62</v>
      </c>
      <c r="P3869" s="7" t="s">
        <v>1647</v>
      </c>
      <c r="Q3869" s="7" t="s">
        <v>65</v>
      </c>
      <c r="R3869" s="7" t="s">
        <v>57</v>
      </c>
      <c r="S3869" s="7" t="s">
        <v>1212</v>
      </c>
      <c r="T3869" s="80">
        <v>2.2000000000000002</v>
      </c>
      <c r="U3869" s="7" t="s">
        <v>1648</v>
      </c>
      <c r="V3869" s="85">
        <v>3.0000000000000001E-3</v>
      </c>
      <c r="W3869" s="81">
        <v>3.1710000000000002E-2</v>
      </c>
      <c r="X3869" s="4" t="s">
        <v>614</v>
      </c>
      <c r="Y3869" s="4"/>
      <c r="Z3869" s="80">
        <v>1192432</v>
      </c>
      <c r="AA3869" s="78">
        <v>1</v>
      </c>
      <c r="AB3869" s="103">
        <v>97.34</v>
      </c>
      <c r="AD3869" s="80">
        <v>1160.713</v>
      </c>
      <c r="AG3869" s="7" t="s">
        <v>17</v>
      </c>
      <c r="AH3869" s="81">
        <v>3.6120000000000002E-3</v>
      </c>
      <c r="AI3869" s="81">
        <v>1.97429762121375E-3</v>
      </c>
      <c r="AJ3869" s="81">
        <v>4.3102442333259398E-4</v>
      </c>
    </row>
    <row r="3870" spans="1:36" s="7" customFormat="1" x14ac:dyDescent="0.2">
      <c r="A3870" s="7">
        <v>11389</v>
      </c>
      <c r="B3870" s="7">
        <v>11390</v>
      </c>
      <c r="C3870" s="7" t="s">
        <v>2011</v>
      </c>
      <c r="D3870" s="7" t="s">
        <v>2012</v>
      </c>
      <c r="E3870" s="4" t="s">
        <v>425</v>
      </c>
      <c r="F3870" s="7" t="s">
        <v>2056</v>
      </c>
      <c r="G3870" s="7" t="s">
        <v>2057</v>
      </c>
      <c r="H3870" s="7" t="s">
        <v>76</v>
      </c>
      <c r="I3870" s="7" t="s">
        <v>229</v>
      </c>
      <c r="J3870" s="7" t="s">
        <v>53</v>
      </c>
      <c r="K3870" s="7" t="s">
        <v>317</v>
      </c>
      <c r="L3870" s="7" t="s">
        <v>799</v>
      </c>
      <c r="M3870" s="7" t="s">
        <v>311</v>
      </c>
      <c r="N3870" s="7" t="s">
        <v>630</v>
      </c>
      <c r="O3870" s="7" t="s">
        <v>62</v>
      </c>
      <c r="P3870" s="7" t="s">
        <v>1507</v>
      </c>
      <c r="Q3870" s="7" t="s">
        <v>65</v>
      </c>
      <c r="R3870" s="7" t="s">
        <v>57</v>
      </c>
      <c r="S3870" s="7" t="s">
        <v>1212</v>
      </c>
      <c r="T3870" s="80">
        <v>4.742</v>
      </c>
      <c r="U3870" s="7" t="s">
        <v>2058</v>
      </c>
      <c r="V3870" s="85">
        <v>4.8300000000000003E-2</v>
      </c>
      <c r="W3870" s="81">
        <v>4.2909999999999997E-2</v>
      </c>
      <c r="X3870" s="4" t="s">
        <v>614</v>
      </c>
      <c r="Y3870" s="4"/>
      <c r="Z3870" s="80">
        <v>1404230</v>
      </c>
      <c r="AA3870" s="78">
        <v>1</v>
      </c>
      <c r="AB3870" s="103">
        <v>106.46</v>
      </c>
      <c r="AD3870" s="80">
        <v>1494.943</v>
      </c>
      <c r="AG3870" s="7" t="s">
        <v>17</v>
      </c>
      <c r="AH3870" s="81">
        <v>3.4250000000000001E-3</v>
      </c>
      <c r="AI3870" s="81">
        <v>2.5428009619104701E-3</v>
      </c>
      <c r="AJ3870" s="81">
        <v>5.5513885367659496E-4</v>
      </c>
    </row>
    <row r="3871" spans="1:36" s="7" customFormat="1" x14ac:dyDescent="0.2">
      <c r="A3871" s="7">
        <v>11389</v>
      </c>
      <c r="B3871" s="7">
        <v>11390</v>
      </c>
      <c r="C3871" s="7" t="s">
        <v>2015</v>
      </c>
      <c r="D3871" s="7" t="s">
        <v>2016</v>
      </c>
      <c r="E3871" s="4" t="s">
        <v>425</v>
      </c>
      <c r="F3871" s="7" t="s">
        <v>2059</v>
      </c>
      <c r="G3871" s="7" t="s">
        <v>2060</v>
      </c>
      <c r="H3871" s="7" t="s">
        <v>76</v>
      </c>
      <c r="I3871" s="7" t="s">
        <v>229</v>
      </c>
      <c r="J3871" s="7" t="s">
        <v>53</v>
      </c>
      <c r="K3871" s="7" t="s">
        <v>53</v>
      </c>
      <c r="L3871" s="7" t="s">
        <v>799</v>
      </c>
      <c r="M3871" s="7" t="s">
        <v>311</v>
      </c>
      <c r="N3871" s="7" t="s">
        <v>629</v>
      </c>
      <c r="O3871" s="7" t="s">
        <v>62</v>
      </c>
      <c r="P3871" s="7" t="s">
        <v>298</v>
      </c>
      <c r="Q3871" s="7" t="s">
        <v>298</v>
      </c>
      <c r="R3871" s="7" t="s">
        <v>298</v>
      </c>
      <c r="S3871" s="7" t="s">
        <v>1212</v>
      </c>
      <c r="T3871" s="80">
        <v>2.8340000000000001</v>
      </c>
      <c r="U3871" s="7" t="s">
        <v>1677</v>
      </c>
      <c r="V3871" s="85">
        <v>6.0999999999999999E-2</v>
      </c>
      <c r="W3871" s="81">
        <v>4.5089999999999998E-2</v>
      </c>
      <c r="X3871" s="4" t="s">
        <v>614</v>
      </c>
      <c r="Y3871" s="4"/>
      <c r="Z3871" s="80">
        <v>578000</v>
      </c>
      <c r="AA3871" s="78">
        <v>1</v>
      </c>
      <c r="AB3871" s="103">
        <v>110.06</v>
      </c>
      <c r="AD3871" s="80">
        <v>636.14700000000005</v>
      </c>
      <c r="AG3871" s="7" t="s">
        <v>17</v>
      </c>
      <c r="AH3871" s="81">
        <v>6.816E-3</v>
      </c>
      <c r="AI3871" s="81">
        <v>1.0820442089021899E-3</v>
      </c>
      <c r="AJ3871" s="81">
        <v>2.3622957154540699E-4</v>
      </c>
    </row>
    <row r="3872" spans="1:36" s="7" customFormat="1" x14ac:dyDescent="0.2">
      <c r="A3872" s="7">
        <v>11389</v>
      </c>
      <c r="B3872" s="7">
        <v>11390</v>
      </c>
      <c r="C3872" s="7" t="s">
        <v>2066</v>
      </c>
      <c r="D3872" s="7" t="s">
        <v>2067</v>
      </c>
      <c r="E3872" s="4" t="s">
        <v>761</v>
      </c>
      <c r="F3872" s="7" t="s">
        <v>2068</v>
      </c>
      <c r="G3872" s="7" t="s">
        <v>2069</v>
      </c>
      <c r="H3872" s="7" t="s">
        <v>76</v>
      </c>
      <c r="I3872" s="7" t="s">
        <v>228</v>
      </c>
      <c r="J3872" s="7" t="s">
        <v>53</v>
      </c>
      <c r="K3872" s="7" t="s">
        <v>314</v>
      </c>
      <c r="L3872" s="7" t="s">
        <v>799</v>
      </c>
      <c r="M3872" s="7" t="s">
        <v>311</v>
      </c>
      <c r="N3872" s="7" t="s">
        <v>630</v>
      </c>
      <c r="O3872" s="7" t="s">
        <v>62</v>
      </c>
      <c r="P3872" s="7" t="s">
        <v>1507</v>
      </c>
      <c r="Q3872" s="7" t="s">
        <v>65</v>
      </c>
      <c r="R3872" s="7" t="s">
        <v>57</v>
      </c>
      <c r="S3872" s="7" t="s">
        <v>1212</v>
      </c>
      <c r="T3872" s="80">
        <v>1.6850000000000001</v>
      </c>
      <c r="U3872" s="7" t="s">
        <v>1514</v>
      </c>
      <c r="V3872" s="85">
        <v>7.2499999999999995E-2</v>
      </c>
      <c r="W3872" s="81">
        <v>6.8400000000000002E-2</v>
      </c>
      <c r="X3872" s="4" t="s">
        <v>614</v>
      </c>
      <c r="Y3872" s="4"/>
      <c r="Z3872" s="80">
        <v>2509054</v>
      </c>
      <c r="AA3872" s="78">
        <v>1</v>
      </c>
      <c r="AB3872" s="103">
        <v>102.4</v>
      </c>
      <c r="AD3872" s="80">
        <v>2569.2710000000002</v>
      </c>
      <c r="AG3872" s="7" t="s">
        <v>17</v>
      </c>
      <c r="AH3872" s="81">
        <v>1.9300000000000001E-2</v>
      </c>
      <c r="AI3872" s="81">
        <v>4.3701628726819297E-3</v>
      </c>
      <c r="AJ3872" s="81">
        <v>9.5408458776809299E-4</v>
      </c>
    </row>
    <row r="3873" spans="1:36" s="7" customFormat="1" x14ac:dyDescent="0.2">
      <c r="A3873" s="7">
        <v>11389</v>
      </c>
      <c r="B3873" s="7">
        <v>11390</v>
      </c>
      <c r="C3873" s="7" t="s">
        <v>2070</v>
      </c>
      <c r="D3873" s="7" t="s">
        <v>2071</v>
      </c>
      <c r="E3873" s="4" t="s">
        <v>425</v>
      </c>
      <c r="F3873" s="7" t="s">
        <v>2072</v>
      </c>
      <c r="G3873" s="7" t="s">
        <v>2073</v>
      </c>
      <c r="H3873" s="7" t="s">
        <v>76</v>
      </c>
      <c r="I3873" s="7" t="s">
        <v>228</v>
      </c>
      <c r="J3873" s="7" t="s">
        <v>53</v>
      </c>
      <c r="K3873" s="7" t="s">
        <v>53</v>
      </c>
      <c r="L3873" s="7" t="s">
        <v>799</v>
      </c>
      <c r="M3873" s="7" t="s">
        <v>311</v>
      </c>
      <c r="N3873" s="7" t="s">
        <v>140</v>
      </c>
      <c r="O3873" s="7" t="s">
        <v>62</v>
      </c>
      <c r="P3873" s="7" t="s">
        <v>1647</v>
      </c>
      <c r="Q3873" s="7" t="s">
        <v>70</v>
      </c>
      <c r="R3873" s="7" t="s">
        <v>57</v>
      </c>
      <c r="S3873" s="7" t="s">
        <v>1212</v>
      </c>
      <c r="T3873" s="80">
        <v>2.1120000000000001</v>
      </c>
      <c r="U3873" s="7" t="s">
        <v>1648</v>
      </c>
      <c r="V3873" s="85">
        <v>5.7500000000000002E-2</v>
      </c>
      <c r="W3873" s="81">
        <v>6.4869999999999997E-2</v>
      </c>
      <c r="X3873" s="4" t="s">
        <v>614</v>
      </c>
      <c r="Y3873" s="4"/>
      <c r="Z3873" s="80">
        <v>1113947.43</v>
      </c>
      <c r="AA3873" s="78">
        <v>1</v>
      </c>
      <c r="AB3873" s="103">
        <v>100.12</v>
      </c>
      <c r="AD3873" s="80">
        <v>1115.2840000000001</v>
      </c>
      <c r="AG3873" s="7" t="s">
        <v>17</v>
      </c>
      <c r="AH3873" s="81">
        <v>6.1890000000000001E-3</v>
      </c>
      <c r="AI3873" s="81">
        <v>1.8970256143578199E-3</v>
      </c>
      <c r="AJ3873" s="81">
        <v>4.14154564484082E-4</v>
      </c>
    </row>
    <row r="3874" spans="1:36" s="7" customFormat="1" x14ac:dyDescent="0.2">
      <c r="A3874" s="7">
        <v>11389</v>
      </c>
      <c r="B3874" s="7">
        <v>11390</v>
      </c>
      <c r="C3874" s="7" t="s">
        <v>2819</v>
      </c>
      <c r="D3874" s="7" t="s">
        <v>2820</v>
      </c>
      <c r="E3874" s="4" t="s">
        <v>428</v>
      </c>
      <c r="F3874" s="7" t="s">
        <v>2821</v>
      </c>
      <c r="G3874" s="7" t="s">
        <v>2822</v>
      </c>
      <c r="H3874" s="7" t="s">
        <v>76</v>
      </c>
      <c r="I3874" s="7" t="s">
        <v>228</v>
      </c>
      <c r="J3874" s="7" t="s">
        <v>53</v>
      </c>
      <c r="K3874" s="7" t="s">
        <v>314</v>
      </c>
      <c r="L3874" s="7" t="s">
        <v>799</v>
      </c>
      <c r="M3874" s="7" t="s">
        <v>311</v>
      </c>
      <c r="N3874" s="7" t="s">
        <v>267</v>
      </c>
      <c r="O3874" s="7" t="s">
        <v>62</v>
      </c>
      <c r="P3874" s="7" t="s">
        <v>1647</v>
      </c>
      <c r="Q3874" s="7" t="s">
        <v>65</v>
      </c>
      <c r="R3874" s="7" t="s">
        <v>57</v>
      </c>
      <c r="S3874" s="7" t="s">
        <v>1212</v>
      </c>
      <c r="T3874" s="80">
        <v>3.4260000000000002</v>
      </c>
      <c r="U3874" s="7" t="s">
        <v>1952</v>
      </c>
      <c r="V3874" s="85">
        <v>6.7000000000000004E-2</v>
      </c>
      <c r="W3874" s="81">
        <v>6.5699999999999995E-2</v>
      </c>
      <c r="X3874" s="4" t="s">
        <v>614</v>
      </c>
      <c r="Y3874" s="4"/>
      <c r="Z3874" s="80">
        <v>1741021</v>
      </c>
      <c r="AA3874" s="78">
        <v>1</v>
      </c>
      <c r="AB3874" s="103">
        <v>100.86</v>
      </c>
      <c r="AD3874" s="80">
        <v>1755.9939999999999</v>
      </c>
      <c r="AG3874" s="7" t="s">
        <v>17</v>
      </c>
      <c r="AH3874" s="81">
        <v>1.913E-3</v>
      </c>
      <c r="AI3874" s="81">
        <v>2.9868308716894999E-3</v>
      </c>
      <c r="AJ3874" s="81">
        <v>6.5207851148121302E-4</v>
      </c>
    </row>
    <row r="3875" spans="1:36" s="7" customFormat="1" x14ac:dyDescent="0.2">
      <c r="A3875" s="7">
        <v>11389</v>
      </c>
      <c r="B3875" s="7">
        <v>11390</v>
      </c>
      <c r="C3875" s="7" t="s">
        <v>1558</v>
      </c>
      <c r="D3875" s="7" t="s">
        <v>1559</v>
      </c>
      <c r="E3875" s="4" t="s">
        <v>425</v>
      </c>
      <c r="F3875" s="7" t="s">
        <v>2074</v>
      </c>
      <c r="G3875" s="7" t="s">
        <v>2075</v>
      </c>
      <c r="H3875" s="7" t="s">
        <v>76</v>
      </c>
      <c r="I3875" s="7" t="s">
        <v>229</v>
      </c>
      <c r="J3875" s="7" t="s">
        <v>53</v>
      </c>
      <c r="K3875" s="7" t="s">
        <v>53</v>
      </c>
      <c r="L3875" s="7" t="s">
        <v>799</v>
      </c>
      <c r="M3875" s="7" t="s">
        <v>311</v>
      </c>
      <c r="N3875" s="7" t="s">
        <v>629</v>
      </c>
      <c r="O3875" s="7" t="s">
        <v>62</v>
      </c>
      <c r="P3875" s="7" t="s">
        <v>1580</v>
      </c>
      <c r="Q3875" s="7" t="s">
        <v>65</v>
      </c>
      <c r="R3875" s="7" t="s">
        <v>57</v>
      </c>
      <c r="S3875" s="7" t="s">
        <v>1212</v>
      </c>
      <c r="T3875" s="80">
        <v>7.343</v>
      </c>
      <c r="U3875" s="7" t="s">
        <v>2076</v>
      </c>
      <c r="V3875" s="85">
        <v>0.03</v>
      </c>
      <c r="W3875" s="81">
        <v>3.671E-2</v>
      </c>
      <c r="X3875" s="4" t="s">
        <v>614</v>
      </c>
      <c r="Y3875" s="4"/>
      <c r="Z3875" s="80">
        <v>2057000</v>
      </c>
      <c r="AA3875" s="78">
        <v>1</v>
      </c>
      <c r="AB3875" s="103">
        <v>100.07</v>
      </c>
      <c r="AD3875" s="80">
        <v>2058.44</v>
      </c>
      <c r="AG3875" s="7" t="s">
        <v>17</v>
      </c>
      <c r="AH3875" s="81">
        <v>9.3509999999999999E-3</v>
      </c>
      <c r="AI3875" s="81">
        <v>3.5012719912576699E-3</v>
      </c>
      <c r="AJ3875" s="81">
        <v>7.6439019362978798E-4</v>
      </c>
    </row>
    <row r="3876" spans="1:36" s="7" customFormat="1" x14ac:dyDescent="0.2">
      <c r="A3876" s="7">
        <v>11389</v>
      </c>
      <c r="B3876" s="7">
        <v>11390</v>
      </c>
      <c r="C3876" s="7" t="s">
        <v>1472</v>
      </c>
      <c r="D3876" s="7" t="s">
        <v>1473</v>
      </c>
      <c r="E3876" s="4" t="s">
        <v>425</v>
      </c>
      <c r="F3876" s="7" t="s">
        <v>1500</v>
      </c>
      <c r="G3876" s="7" t="s">
        <v>1501</v>
      </c>
      <c r="H3876" s="7" t="s">
        <v>76</v>
      </c>
      <c r="I3876" s="7" t="s">
        <v>229</v>
      </c>
      <c r="J3876" s="7" t="s">
        <v>53</v>
      </c>
      <c r="K3876" s="7" t="s">
        <v>53</v>
      </c>
      <c r="L3876" s="7" t="s">
        <v>799</v>
      </c>
      <c r="M3876" s="7" t="s">
        <v>311</v>
      </c>
      <c r="N3876" s="7" t="s">
        <v>625</v>
      </c>
      <c r="O3876" s="7" t="s">
        <v>62</v>
      </c>
      <c r="P3876" s="7" t="s">
        <v>298</v>
      </c>
      <c r="Q3876" s="7" t="s">
        <v>298</v>
      </c>
      <c r="R3876" s="7" t="s">
        <v>298</v>
      </c>
      <c r="S3876" s="7" t="s">
        <v>1212</v>
      </c>
      <c r="T3876" s="80">
        <v>4.4850000000000003</v>
      </c>
      <c r="U3876" s="7" t="s">
        <v>1502</v>
      </c>
      <c r="V3876" s="85">
        <v>4.7E-2</v>
      </c>
      <c r="W3876" s="81">
        <v>4.1489999999999999E-2</v>
      </c>
      <c r="X3876" s="4" t="s">
        <v>614</v>
      </c>
      <c r="Y3876" s="4"/>
      <c r="Z3876" s="80">
        <v>3310025.39</v>
      </c>
      <c r="AA3876" s="78">
        <v>1</v>
      </c>
      <c r="AB3876" s="103">
        <v>106.76</v>
      </c>
      <c r="AD3876" s="80">
        <v>3533.7829999999999</v>
      </c>
      <c r="AG3876" s="7" t="s">
        <v>17</v>
      </c>
      <c r="AH3876" s="81">
        <v>6.0340000000000003E-3</v>
      </c>
      <c r="AI3876" s="81">
        <v>6.0107345439095999E-3</v>
      </c>
      <c r="AJ3876" s="81">
        <v>1.3122506772819799E-3</v>
      </c>
    </row>
    <row r="3877" spans="1:36" s="7" customFormat="1" x14ac:dyDescent="0.2">
      <c r="A3877" s="7">
        <v>11389</v>
      </c>
      <c r="B3877" s="7">
        <v>11390</v>
      </c>
      <c r="C3877" s="7" t="s">
        <v>2011</v>
      </c>
      <c r="D3877" s="7" t="s">
        <v>2012</v>
      </c>
      <c r="E3877" s="4" t="s">
        <v>425</v>
      </c>
      <c r="F3877" s="7" t="s">
        <v>2077</v>
      </c>
      <c r="G3877" s="7" t="s">
        <v>2078</v>
      </c>
      <c r="H3877" s="7" t="s">
        <v>76</v>
      </c>
      <c r="I3877" s="7" t="s">
        <v>229</v>
      </c>
      <c r="J3877" s="7" t="s">
        <v>53</v>
      </c>
      <c r="K3877" s="7" t="s">
        <v>317</v>
      </c>
      <c r="L3877" s="7" t="s">
        <v>799</v>
      </c>
      <c r="M3877" s="7" t="s">
        <v>311</v>
      </c>
      <c r="N3877" s="7" t="s">
        <v>630</v>
      </c>
      <c r="O3877" s="7" t="s">
        <v>62</v>
      </c>
      <c r="P3877" s="7" t="s">
        <v>1647</v>
      </c>
      <c r="Q3877" s="7" t="s">
        <v>65</v>
      </c>
      <c r="R3877" s="7" t="s">
        <v>57</v>
      </c>
      <c r="S3877" s="7" t="s">
        <v>1212</v>
      </c>
      <c r="T3877" s="80">
        <v>5.8490000000000002</v>
      </c>
      <c r="U3877" s="7" t="s">
        <v>2058</v>
      </c>
      <c r="V3877" s="85">
        <v>4.1500000000000002E-2</v>
      </c>
      <c r="W3877" s="81">
        <v>4.4499999999999998E-2</v>
      </c>
      <c r="X3877" s="4" t="s">
        <v>614</v>
      </c>
      <c r="Y3877" s="4"/>
      <c r="Z3877" s="80">
        <v>2229817</v>
      </c>
      <c r="AA3877" s="78">
        <v>1</v>
      </c>
      <c r="AB3877" s="103">
        <v>101.75</v>
      </c>
      <c r="AD3877" s="80">
        <v>2268.8389999999999</v>
      </c>
      <c r="AG3877" s="7" t="s">
        <v>17</v>
      </c>
      <c r="AH3877" s="81">
        <v>4.5019999999999999E-3</v>
      </c>
      <c r="AI3877" s="81">
        <v>3.8591467909097001E-3</v>
      </c>
      <c r="AJ3877" s="81">
        <v>8.4252065252709099E-4</v>
      </c>
    </row>
    <row r="3878" spans="1:36" s="7" customFormat="1" x14ac:dyDescent="0.2">
      <c r="A3878" s="7">
        <v>11389</v>
      </c>
      <c r="B3878" s="7">
        <v>11390</v>
      </c>
      <c r="C3878" s="7" t="s">
        <v>1965</v>
      </c>
      <c r="D3878" s="7" t="s">
        <v>1966</v>
      </c>
      <c r="E3878" s="4" t="s">
        <v>425</v>
      </c>
      <c r="F3878" s="7" t="s">
        <v>2079</v>
      </c>
      <c r="G3878" s="7" t="s">
        <v>2080</v>
      </c>
      <c r="H3878" s="7" t="s">
        <v>76</v>
      </c>
      <c r="I3878" s="7" t="s">
        <v>228</v>
      </c>
      <c r="J3878" s="7" t="s">
        <v>53</v>
      </c>
      <c r="K3878" s="7" t="s">
        <v>53</v>
      </c>
      <c r="L3878" s="7" t="s">
        <v>799</v>
      </c>
      <c r="M3878" s="7" t="s">
        <v>311</v>
      </c>
      <c r="N3878" s="7" t="s">
        <v>267</v>
      </c>
      <c r="O3878" s="7" t="s">
        <v>62</v>
      </c>
      <c r="P3878" s="7" t="s">
        <v>1647</v>
      </c>
      <c r="Q3878" s="7" t="s">
        <v>70</v>
      </c>
      <c r="R3878" s="7" t="s">
        <v>57</v>
      </c>
      <c r="S3878" s="7" t="s">
        <v>1212</v>
      </c>
      <c r="T3878" s="80">
        <v>5.33</v>
      </c>
      <c r="U3878" s="7" t="s">
        <v>1687</v>
      </c>
      <c r="V3878" s="85">
        <v>6.3799999999999996E-2</v>
      </c>
      <c r="W3878" s="81">
        <v>6.5540000000000001E-2</v>
      </c>
      <c r="X3878" s="4" t="s">
        <v>614</v>
      </c>
      <c r="Y3878" s="4"/>
      <c r="Z3878" s="80">
        <v>3864481</v>
      </c>
      <c r="AA3878" s="78">
        <v>1</v>
      </c>
      <c r="AB3878" s="103">
        <v>101.21</v>
      </c>
      <c r="AD3878" s="80">
        <v>3911.241</v>
      </c>
      <c r="AG3878" s="7" t="s">
        <v>17</v>
      </c>
      <c r="AH3878" s="81">
        <v>3.8639999999999998E-3</v>
      </c>
      <c r="AI3878" s="81">
        <v>6.6527661725701197E-3</v>
      </c>
      <c r="AJ3878" s="81">
        <v>1.45241764579332E-3</v>
      </c>
    </row>
    <row r="3879" spans="1:36" s="7" customFormat="1" x14ac:dyDescent="0.2">
      <c r="A3879" s="7">
        <v>11389</v>
      </c>
      <c r="B3879" s="7">
        <v>11390</v>
      </c>
      <c r="C3879" s="7" t="s">
        <v>2081</v>
      </c>
      <c r="D3879" s="7" t="s">
        <v>2082</v>
      </c>
      <c r="E3879" s="4" t="s">
        <v>425</v>
      </c>
      <c r="F3879" s="7" t="s">
        <v>2083</v>
      </c>
      <c r="G3879" s="7" t="s">
        <v>2084</v>
      </c>
      <c r="H3879" s="7" t="s">
        <v>76</v>
      </c>
      <c r="I3879" s="7" t="s">
        <v>228</v>
      </c>
      <c r="J3879" s="7" t="s">
        <v>53</v>
      </c>
      <c r="K3879" s="7" t="s">
        <v>53</v>
      </c>
      <c r="L3879" s="7" t="s">
        <v>799</v>
      </c>
      <c r="M3879" s="7" t="s">
        <v>311</v>
      </c>
      <c r="N3879" s="7" t="s">
        <v>263</v>
      </c>
      <c r="O3879" s="7" t="s">
        <v>62</v>
      </c>
      <c r="P3879" s="7" t="s">
        <v>298</v>
      </c>
      <c r="Q3879" s="7" t="s">
        <v>298</v>
      </c>
      <c r="R3879" s="7" t="s">
        <v>298</v>
      </c>
      <c r="S3879" s="7" t="s">
        <v>1212</v>
      </c>
      <c r="T3879" s="80">
        <v>3.6</v>
      </c>
      <c r="U3879" s="7" t="s">
        <v>1809</v>
      </c>
      <c r="V3879" s="85">
        <v>7.5800000000000006E-2</v>
      </c>
      <c r="W3879" s="81">
        <v>6.6909999999999997E-2</v>
      </c>
      <c r="X3879" s="4" t="s">
        <v>614</v>
      </c>
      <c r="Y3879" s="4"/>
      <c r="Z3879" s="80">
        <v>865000</v>
      </c>
      <c r="AA3879" s="78">
        <v>1</v>
      </c>
      <c r="AB3879" s="103">
        <v>106.5</v>
      </c>
      <c r="AD3879" s="80">
        <v>921.22500000000002</v>
      </c>
      <c r="AG3879" s="7" t="s">
        <v>17</v>
      </c>
      <c r="AH3879" s="81">
        <v>1.6635E-2</v>
      </c>
      <c r="AI3879" s="81">
        <v>1.56694363053609E-3</v>
      </c>
      <c r="AJ3879" s="81">
        <v>3.4209177354490699E-4</v>
      </c>
    </row>
    <row r="3880" spans="1:36" s="7" customFormat="1" x14ac:dyDescent="0.2">
      <c r="A3880" s="7">
        <v>11389</v>
      </c>
      <c r="B3880" s="7">
        <v>11390</v>
      </c>
      <c r="C3880" s="7" t="s">
        <v>2085</v>
      </c>
      <c r="D3880" s="7" t="s">
        <v>2086</v>
      </c>
      <c r="E3880" s="4" t="s">
        <v>425</v>
      </c>
      <c r="F3880" s="7" t="s">
        <v>2087</v>
      </c>
      <c r="G3880" s="7" t="s">
        <v>2088</v>
      </c>
      <c r="H3880" s="7" t="s">
        <v>76</v>
      </c>
      <c r="I3880" s="7" t="s">
        <v>228</v>
      </c>
      <c r="J3880" s="7" t="s">
        <v>53</v>
      </c>
      <c r="K3880" s="7" t="s">
        <v>53</v>
      </c>
      <c r="L3880" s="7" t="s">
        <v>799</v>
      </c>
      <c r="M3880" s="7" t="s">
        <v>311</v>
      </c>
      <c r="N3880" s="7" t="s">
        <v>140</v>
      </c>
      <c r="O3880" s="7" t="s">
        <v>62</v>
      </c>
      <c r="P3880" s="7" t="s">
        <v>298</v>
      </c>
      <c r="Q3880" s="7" t="s">
        <v>298</v>
      </c>
      <c r="R3880" s="7" t="s">
        <v>298</v>
      </c>
      <c r="S3880" s="7" t="s">
        <v>1212</v>
      </c>
      <c r="T3880" s="80">
        <v>4.0250000000000004</v>
      </c>
      <c r="U3880" s="7" t="s">
        <v>2089</v>
      </c>
      <c r="V3880" s="85">
        <v>6.7299999999999999E-2</v>
      </c>
      <c r="W3880" s="81">
        <v>6.658E-2</v>
      </c>
      <c r="X3880" s="4" t="s">
        <v>614</v>
      </c>
      <c r="Y3880" s="4"/>
      <c r="Z3880" s="80">
        <v>3353126</v>
      </c>
      <c r="AA3880" s="78">
        <v>1</v>
      </c>
      <c r="AB3880" s="103">
        <v>103.07</v>
      </c>
      <c r="AD3880" s="80">
        <v>3456.067</v>
      </c>
      <c r="AG3880" s="7" t="s">
        <v>17</v>
      </c>
      <c r="AH3880" s="81">
        <v>1.2193000000000001E-2</v>
      </c>
      <c r="AI3880" s="81">
        <v>5.8785444625657898E-3</v>
      </c>
      <c r="AJ3880" s="81">
        <v>1.2833912221677699E-3</v>
      </c>
    </row>
    <row r="3881" spans="1:36" s="7" customFormat="1" x14ac:dyDescent="0.2">
      <c r="A3881" s="7">
        <v>11389</v>
      </c>
      <c r="B3881" s="7">
        <v>11390</v>
      </c>
      <c r="C3881" s="7" t="s">
        <v>2823</v>
      </c>
      <c r="D3881" s="7" t="s">
        <v>2824</v>
      </c>
      <c r="E3881" s="4" t="s">
        <v>761</v>
      </c>
      <c r="F3881" s="7" t="s">
        <v>2825</v>
      </c>
      <c r="G3881" s="7" t="s">
        <v>2826</v>
      </c>
      <c r="H3881" s="7" t="s">
        <v>76</v>
      </c>
      <c r="I3881" s="7" t="s">
        <v>228</v>
      </c>
      <c r="J3881" s="7" t="s">
        <v>53</v>
      </c>
      <c r="K3881" s="7" t="s">
        <v>314</v>
      </c>
      <c r="L3881" s="7" t="s">
        <v>799</v>
      </c>
      <c r="M3881" s="7" t="s">
        <v>311</v>
      </c>
      <c r="N3881" s="7" t="s">
        <v>630</v>
      </c>
      <c r="O3881" s="7" t="s">
        <v>62</v>
      </c>
      <c r="P3881" s="7" t="s">
        <v>1507</v>
      </c>
      <c r="Q3881" s="7" t="s">
        <v>65</v>
      </c>
      <c r="R3881" s="7" t="s">
        <v>57</v>
      </c>
      <c r="S3881" s="7" t="s">
        <v>1212</v>
      </c>
      <c r="T3881" s="80">
        <v>3.452</v>
      </c>
      <c r="U3881" s="7" t="s">
        <v>2827</v>
      </c>
      <c r="V3881" s="85">
        <v>7.8799999999999995E-2</v>
      </c>
      <c r="W3881" s="81">
        <v>7.4810000000000001E-2</v>
      </c>
      <c r="X3881" s="4" t="s">
        <v>614</v>
      </c>
      <c r="Y3881" s="4"/>
      <c r="Z3881" s="80">
        <v>637571</v>
      </c>
      <c r="AA3881" s="78">
        <v>1</v>
      </c>
      <c r="AB3881" s="103">
        <v>102.05</v>
      </c>
      <c r="AD3881" s="80">
        <v>650.64099999999996</v>
      </c>
      <c r="AG3881" s="7" t="s">
        <v>17</v>
      </c>
      <c r="AH3881" s="81">
        <v>1.8220000000000001E-3</v>
      </c>
      <c r="AI3881" s="81">
        <v>1.1066982471410901E-3</v>
      </c>
      <c r="AJ3881" s="81">
        <v>2.4161198831001301E-4</v>
      </c>
    </row>
    <row r="3882" spans="1:36" s="7" customFormat="1" x14ac:dyDescent="0.2">
      <c r="A3882" s="7">
        <v>11389</v>
      </c>
      <c r="B3882" s="7">
        <v>11390</v>
      </c>
      <c r="C3882" s="7" t="s">
        <v>1909</v>
      </c>
      <c r="D3882" s="7" t="s">
        <v>1910</v>
      </c>
      <c r="E3882" s="4" t="s">
        <v>425</v>
      </c>
      <c r="F3882" s="7" t="s">
        <v>2090</v>
      </c>
      <c r="G3882" s="7" t="s">
        <v>2091</v>
      </c>
      <c r="H3882" s="7" t="s">
        <v>76</v>
      </c>
      <c r="I3882" s="7" t="s">
        <v>228</v>
      </c>
      <c r="J3882" s="7" t="s">
        <v>53</v>
      </c>
      <c r="K3882" s="7" t="s">
        <v>53</v>
      </c>
      <c r="L3882" s="7" t="s">
        <v>799</v>
      </c>
      <c r="M3882" s="7" t="s">
        <v>311</v>
      </c>
      <c r="N3882" s="7" t="s">
        <v>140</v>
      </c>
      <c r="O3882" s="7" t="s">
        <v>62</v>
      </c>
      <c r="P3882" s="7" t="s">
        <v>298</v>
      </c>
      <c r="Q3882" s="7" t="s">
        <v>298</v>
      </c>
      <c r="R3882" s="7" t="s">
        <v>298</v>
      </c>
      <c r="S3882" s="7" t="s">
        <v>1212</v>
      </c>
      <c r="T3882" s="80">
        <v>3.302</v>
      </c>
      <c r="U3882" s="7" t="s">
        <v>1827</v>
      </c>
      <c r="V3882" s="85">
        <v>6.5000000000000002E-2</v>
      </c>
      <c r="W3882" s="81">
        <v>8.1970000000000001E-2</v>
      </c>
      <c r="X3882" s="4" t="s">
        <v>614</v>
      </c>
      <c r="Y3882" s="4"/>
      <c r="Z3882" s="80">
        <v>342000</v>
      </c>
      <c r="AA3882" s="78">
        <v>1</v>
      </c>
      <c r="AB3882" s="103">
        <v>96.78</v>
      </c>
      <c r="AD3882" s="80">
        <v>330.988</v>
      </c>
      <c r="AG3882" s="7" t="s">
        <v>17</v>
      </c>
      <c r="AH3882" s="81">
        <v>2.9740000000000001E-3</v>
      </c>
      <c r="AI3882" s="81">
        <v>5.6298831621637302E-4</v>
      </c>
      <c r="AJ3882" s="81">
        <v>1.22910402024882E-4</v>
      </c>
    </row>
    <row r="3883" spans="1:36" s="7" customFormat="1" x14ac:dyDescent="0.2">
      <c r="A3883" s="7">
        <v>11389</v>
      </c>
      <c r="B3883" s="7">
        <v>11390</v>
      </c>
      <c r="C3883" s="7" t="s">
        <v>2092</v>
      </c>
      <c r="D3883" s="7" t="s">
        <v>2093</v>
      </c>
      <c r="E3883" s="4" t="s">
        <v>425</v>
      </c>
      <c r="F3883" s="7" t="s">
        <v>2094</v>
      </c>
      <c r="G3883" s="7" t="s">
        <v>2095</v>
      </c>
      <c r="H3883" s="7" t="s">
        <v>76</v>
      </c>
      <c r="I3883" s="7" t="s">
        <v>229</v>
      </c>
      <c r="J3883" s="7" t="s">
        <v>53</v>
      </c>
      <c r="K3883" s="7" t="s">
        <v>53</v>
      </c>
      <c r="L3883" s="7" t="s">
        <v>799</v>
      </c>
      <c r="M3883" s="7" t="s">
        <v>311</v>
      </c>
      <c r="N3883" s="7" t="s">
        <v>629</v>
      </c>
      <c r="O3883" s="7" t="s">
        <v>62</v>
      </c>
      <c r="P3883" s="7" t="s">
        <v>1580</v>
      </c>
      <c r="Q3883" s="7" t="s">
        <v>65</v>
      </c>
      <c r="R3883" s="7" t="s">
        <v>57</v>
      </c>
      <c r="S3883" s="7" t="s">
        <v>1212</v>
      </c>
      <c r="T3883" s="80">
        <v>3.6840000000000002</v>
      </c>
      <c r="U3883" s="7" t="s">
        <v>1423</v>
      </c>
      <c r="V3883" s="85">
        <v>3.3399999999999999E-2</v>
      </c>
      <c r="W3883" s="81">
        <v>3.0720000000000001E-2</v>
      </c>
      <c r="X3883" s="4" t="s">
        <v>614</v>
      </c>
      <c r="Y3883" s="4"/>
      <c r="Z3883" s="80">
        <v>1582000</v>
      </c>
      <c r="AA3883" s="78">
        <v>1</v>
      </c>
      <c r="AB3883" s="103">
        <v>103.53</v>
      </c>
      <c r="AD3883" s="80">
        <v>1637.845</v>
      </c>
      <c r="AG3883" s="7" t="s">
        <v>17</v>
      </c>
      <c r="AH3883" s="81">
        <v>2.1289999999999998E-3</v>
      </c>
      <c r="AI3883" s="81">
        <v>2.7858668227392202E-3</v>
      </c>
      <c r="AJ3883" s="81">
        <v>6.0820447122575795E-4</v>
      </c>
    </row>
    <row r="3884" spans="1:36" s="7" customFormat="1" x14ac:dyDescent="0.2">
      <c r="A3884" s="7">
        <v>11389</v>
      </c>
      <c r="B3884" s="7">
        <v>11390</v>
      </c>
      <c r="C3884" s="7" t="s">
        <v>2015</v>
      </c>
      <c r="D3884" s="7" t="s">
        <v>2016</v>
      </c>
      <c r="E3884" s="4" t="s">
        <v>425</v>
      </c>
      <c r="F3884" s="7" t="s">
        <v>2828</v>
      </c>
      <c r="G3884" s="7" t="s">
        <v>2829</v>
      </c>
      <c r="H3884" s="7" t="s">
        <v>76</v>
      </c>
      <c r="I3884" s="7" t="s">
        <v>228</v>
      </c>
      <c r="J3884" s="7" t="s">
        <v>53</v>
      </c>
      <c r="K3884" s="7" t="s">
        <v>53</v>
      </c>
      <c r="L3884" s="7" t="s">
        <v>799</v>
      </c>
      <c r="M3884" s="7" t="s">
        <v>102</v>
      </c>
      <c r="N3884" s="7" t="s">
        <v>629</v>
      </c>
      <c r="O3884" s="7" t="s">
        <v>62</v>
      </c>
      <c r="P3884" s="7" t="s">
        <v>298</v>
      </c>
      <c r="Q3884" s="7" t="s">
        <v>298</v>
      </c>
      <c r="R3884" s="7" t="s">
        <v>298</v>
      </c>
      <c r="S3884" s="7" t="s">
        <v>1212</v>
      </c>
      <c r="T3884" s="80">
        <v>3.53</v>
      </c>
      <c r="U3884" s="7" t="s">
        <v>1797</v>
      </c>
      <c r="V3884" s="85">
        <v>5.3800000000000001E-2</v>
      </c>
      <c r="W3884" s="81">
        <v>4.8000000000000001E-2</v>
      </c>
      <c r="X3884" s="4" t="s">
        <v>614</v>
      </c>
      <c r="Y3884" s="4"/>
      <c r="Z3884" s="80">
        <v>229000</v>
      </c>
      <c r="AA3884" s="78">
        <v>1</v>
      </c>
      <c r="AB3884" s="103">
        <v>103.83</v>
      </c>
      <c r="AD3884" s="80">
        <v>237.77099999999999</v>
      </c>
      <c r="AG3884" s="7" t="s">
        <v>17</v>
      </c>
      <c r="AH3884" s="81">
        <v>3.0379999999999999E-3</v>
      </c>
      <c r="AI3884" s="81">
        <v>4.0443245015398801E-4</v>
      </c>
      <c r="AJ3884" s="81">
        <v>8.8294825324990105E-5</v>
      </c>
    </row>
    <row r="3885" spans="1:36" s="7" customFormat="1" x14ac:dyDescent="0.2">
      <c r="A3885" s="7">
        <v>11389</v>
      </c>
      <c r="B3885" s="7">
        <v>11390</v>
      </c>
      <c r="C3885" s="7" t="s">
        <v>2011</v>
      </c>
      <c r="D3885" s="7" t="s">
        <v>2012</v>
      </c>
      <c r="E3885" s="4" t="s">
        <v>425</v>
      </c>
      <c r="F3885" s="7" t="s">
        <v>2830</v>
      </c>
      <c r="G3885" s="7" t="s">
        <v>2831</v>
      </c>
      <c r="H3885" s="7" t="s">
        <v>76</v>
      </c>
      <c r="I3885" s="7" t="s">
        <v>229</v>
      </c>
      <c r="J3885" s="7" t="s">
        <v>53</v>
      </c>
      <c r="K3885" s="7" t="s">
        <v>53</v>
      </c>
      <c r="L3885" s="7" t="s">
        <v>799</v>
      </c>
      <c r="M3885" s="7" t="s">
        <v>102</v>
      </c>
      <c r="N3885" s="7" t="s">
        <v>630</v>
      </c>
      <c r="O3885" s="7" t="s">
        <v>62</v>
      </c>
      <c r="P3885" s="7" t="s">
        <v>1507</v>
      </c>
      <c r="Q3885" s="7" t="s">
        <v>65</v>
      </c>
      <c r="R3885" s="7" t="s">
        <v>57</v>
      </c>
      <c r="S3885" s="7" t="s">
        <v>1212</v>
      </c>
      <c r="T3885" s="80">
        <v>4.9939999999999998</v>
      </c>
      <c r="U3885" s="7" t="s">
        <v>2832</v>
      </c>
      <c r="V3885" s="85">
        <v>4.24E-2</v>
      </c>
      <c r="W3885" s="81">
        <v>3.7909999999999999E-2</v>
      </c>
      <c r="X3885" s="4" t="s">
        <v>614</v>
      </c>
      <c r="Y3885" s="4"/>
      <c r="Z3885" s="80">
        <v>2111348</v>
      </c>
      <c r="AA3885" s="78">
        <v>1</v>
      </c>
      <c r="AB3885" s="103">
        <v>103.93</v>
      </c>
      <c r="AD3885" s="80">
        <v>2194.3240000000001</v>
      </c>
      <c r="AG3885" s="7" t="s">
        <v>17</v>
      </c>
      <c r="AH3885" s="81">
        <v>3.2729999999999999E-3</v>
      </c>
      <c r="AI3885" s="81">
        <v>3.7324019410595799E-3</v>
      </c>
      <c r="AJ3885" s="81">
        <v>8.1484998867680403E-4</v>
      </c>
    </row>
    <row r="3886" spans="1:36" s="7" customFormat="1" x14ac:dyDescent="0.2">
      <c r="A3886" s="7">
        <v>11389</v>
      </c>
      <c r="B3886" s="7">
        <v>11390</v>
      </c>
      <c r="C3886" s="7" t="s">
        <v>2096</v>
      </c>
      <c r="D3886" s="7" t="s">
        <v>2097</v>
      </c>
      <c r="E3886" s="4" t="s">
        <v>761</v>
      </c>
      <c r="F3886" s="7" t="s">
        <v>2098</v>
      </c>
      <c r="G3886" s="7" t="s">
        <v>2099</v>
      </c>
      <c r="H3886" s="7" t="s">
        <v>76</v>
      </c>
      <c r="I3886" s="7" t="s">
        <v>228</v>
      </c>
      <c r="J3886" s="7" t="s">
        <v>53</v>
      </c>
      <c r="K3886" s="7" t="s">
        <v>317</v>
      </c>
      <c r="L3886" s="7" t="s">
        <v>799</v>
      </c>
      <c r="M3886" s="7" t="s">
        <v>102</v>
      </c>
      <c r="N3886" s="7" t="s">
        <v>630</v>
      </c>
      <c r="O3886" s="7" t="s">
        <v>62</v>
      </c>
      <c r="P3886" s="7" t="s">
        <v>1404</v>
      </c>
      <c r="Q3886" s="7" t="s">
        <v>70</v>
      </c>
      <c r="R3886" s="7" t="s">
        <v>57</v>
      </c>
      <c r="S3886" s="7" t="s">
        <v>1212</v>
      </c>
      <c r="T3886" s="80">
        <v>2.8119999999999998</v>
      </c>
      <c r="U3886" s="7" t="s">
        <v>1677</v>
      </c>
      <c r="V3886" s="85">
        <v>7.9500000000000001E-2</v>
      </c>
      <c r="W3886" s="81">
        <v>7.6630000000000004E-2</v>
      </c>
      <c r="X3886" s="4" t="s">
        <v>614</v>
      </c>
      <c r="Y3886" s="4"/>
      <c r="Z3886" s="80">
        <v>1680000</v>
      </c>
      <c r="AA3886" s="78">
        <v>1</v>
      </c>
      <c r="AB3886" s="103">
        <v>102.7</v>
      </c>
      <c r="AD3886" s="80">
        <v>1725.36</v>
      </c>
      <c r="AG3886" s="7" t="s">
        <v>17</v>
      </c>
      <c r="AH3886" s="81">
        <v>9.4380000000000002E-3</v>
      </c>
      <c r="AI3886" s="81">
        <v>2.9347248092287501E-3</v>
      </c>
      <c r="AJ3886" s="81">
        <v>6.4070282765170395E-4</v>
      </c>
    </row>
    <row r="3887" spans="1:36" s="7" customFormat="1" x14ac:dyDescent="0.2">
      <c r="A3887" s="7">
        <v>11389</v>
      </c>
      <c r="B3887" s="7">
        <v>11390</v>
      </c>
      <c r="C3887" s="7" t="s">
        <v>2100</v>
      </c>
      <c r="D3887" s="7" t="s">
        <v>2101</v>
      </c>
      <c r="E3887" s="4" t="s">
        <v>425</v>
      </c>
      <c r="F3887" s="7" t="s">
        <v>2102</v>
      </c>
      <c r="G3887" s="7" t="s">
        <v>2103</v>
      </c>
      <c r="H3887" s="7" t="s">
        <v>76</v>
      </c>
      <c r="I3887" s="7" t="s">
        <v>229</v>
      </c>
      <c r="J3887" s="7" t="s">
        <v>53</v>
      </c>
      <c r="K3887" s="7" t="s">
        <v>53</v>
      </c>
      <c r="L3887" s="7" t="s">
        <v>799</v>
      </c>
      <c r="M3887" s="7" t="s">
        <v>102</v>
      </c>
      <c r="N3887" s="7" t="s">
        <v>629</v>
      </c>
      <c r="O3887" s="7" t="s">
        <v>62</v>
      </c>
      <c r="P3887" s="7" t="s">
        <v>298</v>
      </c>
      <c r="Q3887" s="7" t="s">
        <v>298</v>
      </c>
      <c r="R3887" s="7" t="s">
        <v>298</v>
      </c>
      <c r="S3887" s="7" t="s">
        <v>1212</v>
      </c>
      <c r="T3887" s="80">
        <v>3.6070000000000002</v>
      </c>
      <c r="U3887" s="7" t="s">
        <v>1508</v>
      </c>
      <c r="V3887" s="85">
        <v>3.7400000000000003E-2</v>
      </c>
      <c r="W3887" s="81">
        <v>3.6040000000000003E-2</v>
      </c>
      <c r="X3887" s="4" t="s">
        <v>614</v>
      </c>
      <c r="Y3887" s="4"/>
      <c r="Z3887" s="80">
        <v>1744000</v>
      </c>
      <c r="AA3887" s="78">
        <v>1</v>
      </c>
      <c r="AB3887" s="103">
        <v>102.4</v>
      </c>
      <c r="AD3887" s="80">
        <v>1785.856</v>
      </c>
      <c r="AG3887" s="7" t="s">
        <v>17</v>
      </c>
      <c r="AH3887" s="81">
        <v>8.7639999999999992E-3</v>
      </c>
      <c r="AI3887" s="81">
        <v>3.0376245588804702E-3</v>
      </c>
      <c r="AJ3887" s="81">
        <v>6.63167680355845E-4</v>
      </c>
    </row>
    <row r="3888" spans="1:36" s="7" customFormat="1" x14ac:dyDescent="0.2">
      <c r="A3888" s="7">
        <v>11389</v>
      </c>
      <c r="B3888" s="7">
        <v>11390</v>
      </c>
      <c r="C3888" s="7" t="s">
        <v>1441</v>
      </c>
      <c r="D3888" s="7" t="s">
        <v>1442</v>
      </c>
      <c r="E3888" s="4" t="s">
        <v>425</v>
      </c>
      <c r="F3888" s="7" t="s">
        <v>2104</v>
      </c>
      <c r="G3888" s="7" t="s">
        <v>2105</v>
      </c>
      <c r="H3888" s="7" t="s">
        <v>76</v>
      </c>
      <c r="I3888" s="7" t="s">
        <v>229</v>
      </c>
      <c r="J3888" s="7" t="s">
        <v>53</v>
      </c>
      <c r="K3888" s="7" t="s">
        <v>53</v>
      </c>
      <c r="L3888" s="7" t="s">
        <v>799</v>
      </c>
      <c r="M3888" s="7" t="s">
        <v>311</v>
      </c>
      <c r="N3888" s="7" t="s">
        <v>629</v>
      </c>
      <c r="O3888" s="7" t="s">
        <v>62</v>
      </c>
      <c r="P3888" s="7" t="s">
        <v>1562</v>
      </c>
      <c r="Q3888" s="7" t="s">
        <v>65</v>
      </c>
      <c r="R3888" s="7" t="s">
        <v>57</v>
      </c>
      <c r="S3888" s="7" t="s">
        <v>1212</v>
      </c>
      <c r="T3888" s="80">
        <v>5.657</v>
      </c>
      <c r="U3888" s="7" t="s">
        <v>2106</v>
      </c>
      <c r="V3888" s="85">
        <v>3.1800000000000002E-2</v>
      </c>
      <c r="W3888" s="81">
        <v>3.2239999999999998E-2</v>
      </c>
      <c r="X3888" s="4" t="s">
        <v>614</v>
      </c>
      <c r="Y3888" s="4"/>
      <c r="Z3888" s="80">
        <v>3640000</v>
      </c>
      <c r="AA3888" s="78">
        <v>1</v>
      </c>
      <c r="AB3888" s="103">
        <v>100.92</v>
      </c>
      <c r="AD3888" s="80">
        <v>3673.4879999999998</v>
      </c>
      <c r="AG3888" s="7" t="s">
        <v>17</v>
      </c>
      <c r="AH3888" s="81">
        <v>1.0193000000000001E-2</v>
      </c>
      <c r="AI3888" s="81">
        <v>6.2483634545857604E-3</v>
      </c>
      <c r="AJ3888" s="81">
        <v>1.3641293115318599E-3</v>
      </c>
    </row>
    <row r="3889" spans="1:36" s="7" customFormat="1" x14ac:dyDescent="0.2">
      <c r="A3889" s="7">
        <v>11389</v>
      </c>
      <c r="B3889" s="7">
        <v>11390</v>
      </c>
      <c r="C3889" s="7" t="s">
        <v>2107</v>
      </c>
      <c r="D3889" s="7" t="s">
        <v>2108</v>
      </c>
      <c r="E3889" s="4" t="s">
        <v>425</v>
      </c>
      <c r="F3889" s="7" t="s">
        <v>2109</v>
      </c>
      <c r="G3889" s="7" t="s">
        <v>2110</v>
      </c>
      <c r="H3889" s="7" t="s">
        <v>76</v>
      </c>
      <c r="I3889" s="7" t="s">
        <v>229</v>
      </c>
      <c r="J3889" s="7" t="s">
        <v>53</v>
      </c>
      <c r="K3889" s="7" t="s">
        <v>53</v>
      </c>
      <c r="L3889" s="7" t="s">
        <v>799</v>
      </c>
      <c r="M3889" s="7" t="s">
        <v>311</v>
      </c>
      <c r="N3889" s="7" t="s">
        <v>261</v>
      </c>
      <c r="O3889" s="7" t="s">
        <v>62</v>
      </c>
      <c r="P3889" s="7" t="s">
        <v>298</v>
      </c>
      <c r="Q3889" s="7" t="s">
        <v>298</v>
      </c>
      <c r="R3889" s="7" t="s">
        <v>298</v>
      </c>
      <c r="S3889" s="7" t="s">
        <v>1212</v>
      </c>
      <c r="T3889" s="80">
        <v>4.58</v>
      </c>
      <c r="U3889" s="7" t="s">
        <v>1809</v>
      </c>
      <c r="V3889" s="85">
        <v>4.0899999999999999E-2</v>
      </c>
      <c r="W3889" s="81">
        <v>3.8940000000000002E-2</v>
      </c>
      <c r="X3889" s="4" t="s">
        <v>614</v>
      </c>
      <c r="Y3889" s="4"/>
      <c r="Z3889" s="80">
        <v>4850314</v>
      </c>
      <c r="AA3889" s="78">
        <v>1</v>
      </c>
      <c r="AB3889" s="103">
        <v>101.18</v>
      </c>
      <c r="AD3889" s="80">
        <v>4907.5479999999998</v>
      </c>
      <c r="AG3889" s="7" t="s">
        <v>17</v>
      </c>
      <c r="AH3889" s="81">
        <v>1.435E-2</v>
      </c>
      <c r="AI3889" s="81">
        <v>8.3474185114550299E-3</v>
      </c>
      <c r="AJ3889" s="81">
        <v>1.82239051070923E-3</v>
      </c>
    </row>
    <row r="3890" spans="1:36" s="7" customFormat="1" x14ac:dyDescent="0.2">
      <c r="A3890" s="7">
        <v>11389</v>
      </c>
      <c r="B3890" s="7">
        <v>11390</v>
      </c>
      <c r="C3890" s="7" t="s">
        <v>2111</v>
      </c>
      <c r="D3890" s="7" t="s">
        <v>2112</v>
      </c>
      <c r="E3890" s="4" t="s">
        <v>425</v>
      </c>
      <c r="F3890" s="7" t="s">
        <v>2113</v>
      </c>
      <c r="G3890" s="7" t="s">
        <v>2114</v>
      </c>
      <c r="H3890" s="7" t="s">
        <v>76</v>
      </c>
      <c r="I3890" s="7" t="s">
        <v>228</v>
      </c>
      <c r="J3890" s="7" t="s">
        <v>53</v>
      </c>
      <c r="K3890" s="7" t="s">
        <v>53</v>
      </c>
      <c r="L3890" s="7" t="s">
        <v>799</v>
      </c>
      <c r="M3890" s="7" t="s">
        <v>311</v>
      </c>
      <c r="N3890" s="7" t="s">
        <v>252</v>
      </c>
      <c r="O3890" s="7" t="s">
        <v>62</v>
      </c>
      <c r="P3890" s="7" t="s">
        <v>1562</v>
      </c>
      <c r="Q3890" s="7" t="s">
        <v>65</v>
      </c>
      <c r="R3890" s="7" t="s">
        <v>57</v>
      </c>
      <c r="S3890" s="7" t="s">
        <v>1212</v>
      </c>
      <c r="T3890" s="80">
        <v>5.6340000000000003</v>
      </c>
      <c r="U3890" s="7" t="s">
        <v>2115</v>
      </c>
      <c r="V3890" s="85">
        <v>5.6800000000000003E-2</v>
      </c>
      <c r="W3890" s="81">
        <v>5.6079999999999998E-2</v>
      </c>
      <c r="X3890" s="4" t="s">
        <v>614</v>
      </c>
      <c r="Y3890" s="4"/>
      <c r="Z3890" s="80">
        <v>115000</v>
      </c>
      <c r="AA3890" s="78">
        <v>1</v>
      </c>
      <c r="AB3890" s="103">
        <v>100.98</v>
      </c>
      <c r="AD3890" s="80">
        <v>116.127</v>
      </c>
      <c r="AG3890" s="7" t="s">
        <v>17</v>
      </c>
      <c r="AH3890" s="81">
        <v>7.67E-4</v>
      </c>
      <c r="AI3890" s="81">
        <v>1.97524451663019E-4</v>
      </c>
      <c r="AJ3890" s="81">
        <v>4.3123114750955998E-5</v>
      </c>
    </row>
    <row r="3891" spans="1:36" s="7" customFormat="1" x14ac:dyDescent="0.2">
      <c r="A3891" s="7">
        <v>11389</v>
      </c>
      <c r="B3891" s="7">
        <v>11390</v>
      </c>
      <c r="C3891" s="7" t="s">
        <v>2011</v>
      </c>
      <c r="D3891" s="7" t="s">
        <v>2012</v>
      </c>
      <c r="E3891" s="4" t="s">
        <v>425</v>
      </c>
      <c r="F3891" s="7" t="s">
        <v>2116</v>
      </c>
      <c r="G3891" s="7" t="s">
        <v>2117</v>
      </c>
      <c r="H3891" s="7" t="s">
        <v>76</v>
      </c>
      <c r="I3891" s="7" t="s">
        <v>229</v>
      </c>
      <c r="J3891" s="7" t="s">
        <v>53</v>
      </c>
      <c r="K3891" s="7" t="s">
        <v>317</v>
      </c>
      <c r="L3891" s="7" t="s">
        <v>799</v>
      </c>
      <c r="M3891" s="7" t="s">
        <v>311</v>
      </c>
      <c r="N3891" s="7" t="s">
        <v>630</v>
      </c>
      <c r="O3891" s="7" t="s">
        <v>62</v>
      </c>
      <c r="P3891" s="7" t="s">
        <v>1507</v>
      </c>
      <c r="Q3891" s="7" t="s">
        <v>65</v>
      </c>
      <c r="R3891" s="7" t="s">
        <v>57</v>
      </c>
      <c r="S3891" s="7" t="s">
        <v>1212</v>
      </c>
      <c r="T3891" s="80">
        <v>2.6160000000000001</v>
      </c>
      <c r="U3891" s="7" t="s">
        <v>1653</v>
      </c>
      <c r="V3891" s="85">
        <v>1.3299999999999999E-2</v>
      </c>
      <c r="W3891" s="81">
        <v>3.1189999999999999E-2</v>
      </c>
      <c r="X3891" s="4" t="s">
        <v>614</v>
      </c>
      <c r="Y3891" s="4"/>
      <c r="Z3891" s="80">
        <v>1308959.8</v>
      </c>
      <c r="AA3891" s="78">
        <v>1</v>
      </c>
      <c r="AB3891" s="103">
        <v>110.28</v>
      </c>
      <c r="AD3891" s="80">
        <v>1443.521</v>
      </c>
      <c r="AG3891" s="7" t="s">
        <v>17</v>
      </c>
      <c r="AH3891" s="81">
        <v>3.5409999999999999E-3</v>
      </c>
      <c r="AI3891" s="81">
        <v>2.4553348300155198E-3</v>
      </c>
      <c r="AJ3891" s="81">
        <v>5.3604343530802199E-4</v>
      </c>
    </row>
    <row r="3892" spans="1:36" s="7" customFormat="1" x14ac:dyDescent="0.2">
      <c r="A3892" s="7">
        <v>11389</v>
      </c>
      <c r="B3892" s="7">
        <v>11390</v>
      </c>
      <c r="C3892" s="7" t="s">
        <v>2011</v>
      </c>
      <c r="D3892" s="7" t="s">
        <v>2012</v>
      </c>
      <c r="E3892" s="4" t="s">
        <v>425</v>
      </c>
      <c r="F3892" s="7" t="s">
        <v>2118</v>
      </c>
      <c r="G3892" s="7" t="s">
        <v>2119</v>
      </c>
      <c r="H3892" s="7" t="s">
        <v>76</v>
      </c>
      <c r="I3892" s="7" t="s">
        <v>229</v>
      </c>
      <c r="J3892" s="7" t="s">
        <v>53</v>
      </c>
      <c r="K3892" s="7" t="s">
        <v>317</v>
      </c>
      <c r="L3892" s="7" t="s">
        <v>799</v>
      </c>
      <c r="M3892" s="7" t="s">
        <v>311</v>
      </c>
      <c r="N3892" s="7" t="s">
        <v>630</v>
      </c>
      <c r="O3892" s="7" t="s">
        <v>62</v>
      </c>
      <c r="P3892" s="7" t="s">
        <v>1647</v>
      </c>
      <c r="Q3892" s="7" t="s">
        <v>65</v>
      </c>
      <c r="R3892" s="7" t="s">
        <v>57</v>
      </c>
      <c r="S3892" s="7" t="s">
        <v>1212</v>
      </c>
      <c r="T3892" s="80">
        <v>3.5619999999999998</v>
      </c>
      <c r="U3892" s="7" t="s">
        <v>1976</v>
      </c>
      <c r="V3892" s="85">
        <v>1.7500000000000002E-2</v>
      </c>
      <c r="W3892" s="81">
        <v>5.1200000000000002E-2</v>
      </c>
      <c r="X3892" s="4" t="s">
        <v>614</v>
      </c>
      <c r="Y3892" s="4"/>
      <c r="Z3892" s="80">
        <v>2314659.25</v>
      </c>
      <c r="AA3892" s="78">
        <v>1</v>
      </c>
      <c r="AB3892" s="103">
        <v>100.76</v>
      </c>
      <c r="AD3892" s="80">
        <v>2332.2510000000002</v>
      </c>
      <c r="AG3892" s="7" t="s">
        <v>17</v>
      </c>
      <c r="AH3892" s="81">
        <v>2.062E-3</v>
      </c>
      <c r="AI3892" s="81">
        <v>3.9670062329731403E-3</v>
      </c>
      <c r="AJ3892" s="81">
        <v>8.6606829464387896E-4</v>
      </c>
    </row>
    <row r="3893" spans="1:36" s="7" customFormat="1" x14ac:dyDescent="0.2">
      <c r="A3893" s="7">
        <v>11389</v>
      </c>
      <c r="B3893" s="7">
        <v>11390</v>
      </c>
      <c r="C3893" s="7" t="s">
        <v>1958</v>
      </c>
      <c r="D3893" s="7" t="s">
        <v>1959</v>
      </c>
      <c r="E3893" s="4" t="s">
        <v>425</v>
      </c>
      <c r="F3893" s="7" t="s">
        <v>2126</v>
      </c>
      <c r="G3893" s="7" t="s">
        <v>2127</v>
      </c>
      <c r="H3893" s="7" t="s">
        <v>76</v>
      </c>
      <c r="I3893" s="7" t="s">
        <v>228</v>
      </c>
      <c r="J3893" s="7" t="s">
        <v>53</v>
      </c>
      <c r="K3893" s="7" t="s">
        <v>53</v>
      </c>
      <c r="L3893" s="7" t="s">
        <v>799</v>
      </c>
      <c r="M3893" s="7" t="s">
        <v>311</v>
      </c>
      <c r="N3893" s="7" t="s">
        <v>258</v>
      </c>
      <c r="O3893" s="7" t="s">
        <v>62</v>
      </c>
      <c r="P3893" s="7" t="s">
        <v>1580</v>
      </c>
      <c r="Q3893" s="7" t="s">
        <v>65</v>
      </c>
      <c r="R3893" s="7" t="s">
        <v>57</v>
      </c>
      <c r="S3893" s="7" t="s">
        <v>1212</v>
      </c>
      <c r="T3893" s="80">
        <v>0.94799999999999995</v>
      </c>
      <c r="U3893" s="7" t="s">
        <v>2128</v>
      </c>
      <c r="V3893" s="85">
        <v>2.7E-2</v>
      </c>
      <c r="W3893" s="81">
        <v>5.5800000000000002E-2</v>
      </c>
      <c r="X3893" s="4" t="s">
        <v>614</v>
      </c>
      <c r="Y3893" s="4"/>
      <c r="Z3893" s="80">
        <v>34376</v>
      </c>
      <c r="AA3893" s="78">
        <v>1</v>
      </c>
      <c r="AB3893" s="103">
        <v>97.51</v>
      </c>
      <c r="AD3893" s="80">
        <v>33.520000000000003</v>
      </c>
      <c r="AG3893" s="7" t="s">
        <v>17</v>
      </c>
      <c r="AH3893" s="81">
        <v>3.1399999999999999E-4</v>
      </c>
      <c r="AI3893" s="81">
        <v>5.7015397337947099E-5</v>
      </c>
      <c r="AJ3893" s="81">
        <v>1.24474792931976E-5</v>
      </c>
    </row>
    <row r="3894" spans="1:36" s="7" customFormat="1" x14ac:dyDescent="0.2">
      <c r="A3894" s="7">
        <v>11389</v>
      </c>
      <c r="B3894" s="7">
        <v>11390</v>
      </c>
      <c r="C3894" s="7" t="s">
        <v>1958</v>
      </c>
      <c r="D3894" s="7" t="s">
        <v>1959</v>
      </c>
      <c r="E3894" s="4" t="s">
        <v>425</v>
      </c>
      <c r="F3894" s="7" t="s">
        <v>2129</v>
      </c>
      <c r="G3894" s="7" t="s">
        <v>2130</v>
      </c>
      <c r="H3894" s="7" t="s">
        <v>76</v>
      </c>
      <c r="I3894" s="7" t="s">
        <v>229</v>
      </c>
      <c r="J3894" s="7" t="s">
        <v>53</v>
      </c>
      <c r="K3894" s="7" t="s">
        <v>53</v>
      </c>
      <c r="L3894" s="7" t="s">
        <v>799</v>
      </c>
      <c r="M3894" s="7" t="s">
        <v>311</v>
      </c>
      <c r="N3894" s="7" t="s">
        <v>258</v>
      </c>
      <c r="O3894" s="7" t="s">
        <v>62</v>
      </c>
      <c r="P3894" s="7" t="s">
        <v>1580</v>
      </c>
      <c r="Q3894" s="7" t="s">
        <v>65</v>
      </c>
      <c r="R3894" s="7" t="s">
        <v>57</v>
      </c>
      <c r="S3894" s="7" t="s">
        <v>1212</v>
      </c>
      <c r="T3894" s="80">
        <v>0.95899999999999996</v>
      </c>
      <c r="U3894" s="7" t="s">
        <v>2128</v>
      </c>
      <c r="V3894" s="85">
        <v>1.7999999999999999E-2</v>
      </c>
      <c r="W3894" s="81">
        <v>2.2749999999999999E-2</v>
      </c>
      <c r="X3894" s="4" t="s">
        <v>614</v>
      </c>
      <c r="Y3894" s="4"/>
      <c r="Z3894" s="80">
        <v>1816307.31</v>
      </c>
      <c r="AA3894" s="78">
        <v>1</v>
      </c>
      <c r="AB3894" s="103">
        <v>115.47</v>
      </c>
      <c r="AD3894" s="80">
        <v>2097.29</v>
      </c>
      <c r="AG3894" s="7" t="s">
        <v>17</v>
      </c>
      <c r="AH3894" s="81">
        <v>3.1949999999999999E-3</v>
      </c>
      <c r="AI3894" s="81">
        <v>3.5673535635453802E-3</v>
      </c>
      <c r="AJ3894" s="81">
        <v>7.7881698079813205E-4</v>
      </c>
    </row>
    <row r="3895" spans="1:36" s="7" customFormat="1" x14ac:dyDescent="0.2">
      <c r="A3895" s="7">
        <v>11389</v>
      </c>
      <c r="B3895" s="7">
        <v>11390</v>
      </c>
      <c r="C3895" s="7" t="s">
        <v>2997</v>
      </c>
      <c r="D3895" s="7" t="s">
        <v>2998</v>
      </c>
      <c r="E3895" s="4" t="s">
        <v>425</v>
      </c>
      <c r="F3895" s="7" t="s">
        <v>2999</v>
      </c>
      <c r="G3895" s="7" t="s">
        <v>3000</v>
      </c>
      <c r="H3895" s="7" t="s">
        <v>76</v>
      </c>
      <c r="I3895" s="7" t="s">
        <v>228</v>
      </c>
      <c r="J3895" s="7" t="s">
        <v>53</v>
      </c>
      <c r="K3895" s="7" t="s">
        <v>53</v>
      </c>
      <c r="L3895" s="7" t="s">
        <v>799</v>
      </c>
      <c r="M3895" s="7" t="s">
        <v>311</v>
      </c>
      <c r="N3895" s="7" t="s">
        <v>140</v>
      </c>
      <c r="O3895" s="7" t="s">
        <v>62</v>
      </c>
      <c r="P3895" s="7" t="s">
        <v>298</v>
      </c>
      <c r="Q3895" s="7" t="s">
        <v>298</v>
      </c>
      <c r="R3895" s="7" t="s">
        <v>298</v>
      </c>
      <c r="S3895" s="7" t="s">
        <v>1212</v>
      </c>
      <c r="T3895" s="80">
        <v>1.841</v>
      </c>
      <c r="U3895" s="7" t="s">
        <v>1987</v>
      </c>
      <c r="V3895" s="85">
        <v>0.05</v>
      </c>
      <c r="W3895" s="81">
        <v>0.17358000000000001</v>
      </c>
      <c r="X3895" s="4" t="s">
        <v>614</v>
      </c>
      <c r="Y3895" s="4"/>
      <c r="Z3895" s="80">
        <v>542851</v>
      </c>
      <c r="AA3895" s="78">
        <v>1</v>
      </c>
      <c r="AB3895" s="103">
        <v>81.099999999999994</v>
      </c>
      <c r="AD3895" s="80">
        <v>440.25200000000001</v>
      </c>
      <c r="AG3895" s="7" t="s">
        <v>17</v>
      </c>
      <c r="AH3895" s="81">
        <v>5.4349999999999997E-3</v>
      </c>
      <c r="AI3895" s="81">
        <v>7.4884020679931603E-4</v>
      </c>
      <c r="AJ3895" s="81">
        <v>1.6348518826938901E-4</v>
      </c>
    </row>
    <row r="3896" spans="1:36" s="7" customFormat="1" x14ac:dyDescent="0.2">
      <c r="A3896" s="7">
        <v>11389</v>
      </c>
      <c r="B3896" s="7">
        <v>11390</v>
      </c>
      <c r="C3896" s="7" t="s">
        <v>2131</v>
      </c>
      <c r="D3896" s="7" t="s">
        <v>2132</v>
      </c>
      <c r="E3896" s="4" t="s">
        <v>425</v>
      </c>
      <c r="F3896" s="7" t="s">
        <v>2133</v>
      </c>
      <c r="G3896" s="7" t="s">
        <v>2134</v>
      </c>
      <c r="H3896" s="7" t="s">
        <v>76</v>
      </c>
      <c r="I3896" s="7" t="s">
        <v>228</v>
      </c>
      <c r="J3896" s="7" t="s">
        <v>53</v>
      </c>
      <c r="K3896" s="7" t="s">
        <v>53</v>
      </c>
      <c r="L3896" s="7" t="s">
        <v>799</v>
      </c>
      <c r="M3896" s="7" t="s">
        <v>311</v>
      </c>
      <c r="N3896" s="7" t="s">
        <v>627</v>
      </c>
      <c r="O3896" s="7" t="s">
        <v>62</v>
      </c>
      <c r="P3896" s="7" t="s">
        <v>1507</v>
      </c>
      <c r="Q3896" s="7" t="s">
        <v>65</v>
      </c>
      <c r="R3896" s="7" t="s">
        <v>57</v>
      </c>
      <c r="S3896" s="7" t="s">
        <v>1212</v>
      </c>
      <c r="T3896" s="80">
        <v>0.90300000000000002</v>
      </c>
      <c r="U3896" s="7" t="s">
        <v>1873</v>
      </c>
      <c r="V3896" s="85">
        <v>1.55E-2</v>
      </c>
      <c r="W3896" s="81">
        <v>6.4570000000000002E-2</v>
      </c>
      <c r="X3896" s="4" t="s">
        <v>614</v>
      </c>
      <c r="Y3896" s="4"/>
      <c r="Z3896" s="80">
        <v>210184.56</v>
      </c>
      <c r="AA3896" s="78">
        <v>1</v>
      </c>
      <c r="AB3896" s="103">
        <v>95.94</v>
      </c>
      <c r="AD3896" s="80">
        <v>201.65100000000001</v>
      </c>
      <c r="AG3896" s="7" t="s">
        <v>17</v>
      </c>
      <c r="AH3896" s="81">
        <v>4.3309999999999998E-3</v>
      </c>
      <c r="AI3896" s="81">
        <v>3.4299531038926699E-4</v>
      </c>
      <c r="AJ3896" s="81">
        <v>7.48820007063729E-5</v>
      </c>
    </row>
    <row r="3897" spans="1:36" s="7" customFormat="1" x14ac:dyDescent="0.2">
      <c r="A3897" s="7">
        <v>11389</v>
      </c>
      <c r="B3897" s="7">
        <v>11390</v>
      </c>
      <c r="C3897" s="7" t="s">
        <v>2135</v>
      </c>
      <c r="D3897" s="7" t="s">
        <v>2136</v>
      </c>
      <c r="E3897" s="4" t="s">
        <v>425</v>
      </c>
      <c r="F3897" s="7" t="s">
        <v>2137</v>
      </c>
      <c r="G3897" s="7" t="s">
        <v>2138</v>
      </c>
      <c r="H3897" s="7" t="s">
        <v>76</v>
      </c>
      <c r="I3897" s="7" t="s">
        <v>228</v>
      </c>
      <c r="J3897" s="7" t="s">
        <v>53</v>
      </c>
      <c r="K3897" s="7" t="s">
        <v>53</v>
      </c>
      <c r="L3897" s="7" t="s">
        <v>799</v>
      </c>
      <c r="M3897" s="7" t="s">
        <v>311</v>
      </c>
      <c r="N3897" s="7" t="s">
        <v>260</v>
      </c>
      <c r="O3897" s="7" t="s">
        <v>62</v>
      </c>
      <c r="P3897" s="7" t="s">
        <v>1580</v>
      </c>
      <c r="Q3897" s="7" t="s">
        <v>65</v>
      </c>
      <c r="R3897" s="7" t="s">
        <v>57</v>
      </c>
      <c r="S3897" s="7" t="s">
        <v>1212</v>
      </c>
      <c r="T3897" s="80">
        <v>0.37</v>
      </c>
      <c r="U3897" s="7" t="s">
        <v>2139</v>
      </c>
      <c r="V3897" s="85">
        <v>3.6499999999999998E-2</v>
      </c>
      <c r="W3897" s="81">
        <v>5.0500000000000003E-2</v>
      </c>
      <c r="X3897" s="4" t="s">
        <v>614</v>
      </c>
      <c r="Y3897" s="4"/>
      <c r="Z3897" s="80">
        <v>2037957</v>
      </c>
      <c r="AA3897" s="78">
        <v>1</v>
      </c>
      <c r="AB3897" s="103">
        <v>100.35</v>
      </c>
      <c r="AD3897" s="80">
        <v>2045.09</v>
      </c>
      <c r="AG3897" s="7" t="s">
        <v>17</v>
      </c>
      <c r="AH3897" s="81">
        <v>1.9139999999999999E-3</v>
      </c>
      <c r="AI3897" s="81">
        <v>3.4785644262238201E-3</v>
      </c>
      <c r="AJ3897" s="81">
        <v>7.5943272672163902E-4</v>
      </c>
    </row>
    <row r="3898" spans="1:36" s="7" customFormat="1" x14ac:dyDescent="0.2">
      <c r="A3898" s="7">
        <v>11389</v>
      </c>
      <c r="B3898" s="7">
        <v>11390</v>
      </c>
      <c r="C3898" s="7" t="s">
        <v>2135</v>
      </c>
      <c r="D3898" s="7" t="s">
        <v>2136</v>
      </c>
      <c r="E3898" s="4" t="s">
        <v>425</v>
      </c>
      <c r="F3898" s="7" t="s">
        <v>2140</v>
      </c>
      <c r="G3898" s="7" t="s">
        <v>2141</v>
      </c>
      <c r="H3898" s="7" t="s">
        <v>76</v>
      </c>
      <c r="I3898" s="7" t="s">
        <v>229</v>
      </c>
      <c r="J3898" s="7" t="s">
        <v>53</v>
      </c>
      <c r="K3898" s="7" t="s">
        <v>53</v>
      </c>
      <c r="L3898" s="7" t="s">
        <v>799</v>
      </c>
      <c r="M3898" s="7" t="s">
        <v>311</v>
      </c>
      <c r="N3898" s="7" t="s">
        <v>260</v>
      </c>
      <c r="O3898" s="7" t="s">
        <v>62</v>
      </c>
      <c r="P3898" s="7" t="s">
        <v>1580</v>
      </c>
      <c r="Q3898" s="7" t="s">
        <v>65</v>
      </c>
      <c r="R3898" s="7" t="s">
        <v>57</v>
      </c>
      <c r="S3898" s="7" t="s">
        <v>1212</v>
      </c>
      <c r="T3898" s="80">
        <v>0.65900000000000003</v>
      </c>
      <c r="U3898" s="7" t="s">
        <v>2139</v>
      </c>
      <c r="V3898" s="85">
        <v>2.1999999999999999E-2</v>
      </c>
      <c r="W3898" s="81">
        <v>2.1149999999999999E-2</v>
      </c>
      <c r="X3898" s="4" t="s">
        <v>614</v>
      </c>
      <c r="Y3898" s="4"/>
      <c r="Z3898" s="80">
        <v>396285</v>
      </c>
      <c r="AA3898" s="78">
        <v>1</v>
      </c>
      <c r="AB3898" s="103">
        <v>116.47</v>
      </c>
      <c r="AD3898" s="80">
        <v>461.553</v>
      </c>
      <c r="AG3898" s="7" t="s">
        <v>17</v>
      </c>
      <c r="AH3898" s="81">
        <v>7.4899999999999999E-4</v>
      </c>
      <c r="AI3898" s="81">
        <v>7.8507178169661199E-4</v>
      </c>
      <c r="AJ3898" s="81">
        <v>1.7139518801245599E-4</v>
      </c>
    </row>
    <row r="3899" spans="1:36" s="7" customFormat="1" x14ac:dyDescent="0.2">
      <c r="A3899" s="7">
        <v>11389</v>
      </c>
      <c r="B3899" s="7">
        <v>11390</v>
      </c>
      <c r="C3899" s="7" t="s">
        <v>2135</v>
      </c>
      <c r="D3899" s="7" t="s">
        <v>2136</v>
      </c>
      <c r="E3899" s="4" t="s">
        <v>425</v>
      </c>
      <c r="F3899" s="7" t="s">
        <v>2142</v>
      </c>
      <c r="G3899" s="7" t="s">
        <v>2143</v>
      </c>
      <c r="H3899" s="7" t="s">
        <v>76</v>
      </c>
      <c r="I3899" s="7" t="s">
        <v>229</v>
      </c>
      <c r="J3899" s="7" t="s">
        <v>53</v>
      </c>
      <c r="K3899" s="7" t="s">
        <v>53</v>
      </c>
      <c r="L3899" s="7" t="s">
        <v>799</v>
      </c>
      <c r="M3899" s="7" t="s">
        <v>311</v>
      </c>
      <c r="N3899" s="7" t="s">
        <v>260</v>
      </c>
      <c r="O3899" s="7" t="s">
        <v>62</v>
      </c>
      <c r="P3899" s="7" t="s">
        <v>1580</v>
      </c>
      <c r="Q3899" s="7" t="s">
        <v>65</v>
      </c>
      <c r="R3899" s="7" t="s">
        <v>57</v>
      </c>
      <c r="S3899" s="7" t="s">
        <v>1212</v>
      </c>
      <c r="T3899" s="80">
        <v>3.516</v>
      </c>
      <c r="U3899" s="7" t="s">
        <v>2144</v>
      </c>
      <c r="V3899" s="85">
        <v>1.7000000000000001E-2</v>
      </c>
      <c r="W3899" s="81">
        <v>2.6440000000000002E-2</v>
      </c>
      <c r="X3899" s="4" t="s">
        <v>614</v>
      </c>
      <c r="Y3899" s="4"/>
      <c r="Z3899" s="80">
        <v>2510540.38</v>
      </c>
      <c r="AA3899" s="78">
        <v>1</v>
      </c>
      <c r="AB3899" s="103">
        <v>110.64</v>
      </c>
      <c r="AD3899" s="80">
        <v>2777.6619999999998</v>
      </c>
      <c r="AG3899" s="7" t="s">
        <v>17</v>
      </c>
      <c r="AH3899" s="81">
        <v>1.9780000000000002E-3</v>
      </c>
      <c r="AI3899" s="81">
        <v>4.72462165601026E-3</v>
      </c>
      <c r="AJ3899" s="81">
        <v>1.0314692693063001E-3</v>
      </c>
    </row>
    <row r="3900" spans="1:36" s="7" customFormat="1" x14ac:dyDescent="0.2">
      <c r="A3900" s="7">
        <v>11389</v>
      </c>
      <c r="B3900" s="7">
        <v>11390</v>
      </c>
      <c r="C3900" s="7" t="s">
        <v>2135</v>
      </c>
      <c r="D3900" s="7" t="s">
        <v>2136</v>
      </c>
      <c r="E3900" s="4" t="s">
        <v>425</v>
      </c>
      <c r="F3900" s="7" t="s">
        <v>2145</v>
      </c>
      <c r="G3900" s="7" t="s">
        <v>2146</v>
      </c>
      <c r="H3900" s="7" t="s">
        <v>76</v>
      </c>
      <c r="I3900" s="7" t="s">
        <v>229</v>
      </c>
      <c r="J3900" s="7" t="s">
        <v>53</v>
      </c>
      <c r="K3900" s="7" t="s">
        <v>53</v>
      </c>
      <c r="L3900" s="7" t="s">
        <v>799</v>
      </c>
      <c r="M3900" s="7" t="s">
        <v>311</v>
      </c>
      <c r="N3900" s="7" t="s">
        <v>260</v>
      </c>
      <c r="O3900" s="7" t="s">
        <v>62</v>
      </c>
      <c r="P3900" s="7" t="s">
        <v>1580</v>
      </c>
      <c r="Q3900" s="7" t="s">
        <v>65</v>
      </c>
      <c r="R3900" s="7" t="s">
        <v>57</v>
      </c>
      <c r="S3900" s="7" t="s">
        <v>1212</v>
      </c>
      <c r="T3900" s="80">
        <v>8.3659999999999997</v>
      </c>
      <c r="U3900" s="7" t="s">
        <v>2147</v>
      </c>
      <c r="V3900" s="85">
        <v>5.7999999999999996E-3</v>
      </c>
      <c r="W3900" s="81">
        <v>3.1609999999999999E-2</v>
      </c>
      <c r="X3900" s="4" t="s">
        <v>614</v>
      </c>
      <c r="Y3900" s="4"/>
      <c r="Z3900" s="80">
        <v>81687</v>
      </c>
      <c r="AA3900" s="78">
        <v>1</v>
      </c>
      <c r="AB3900" s="103">
        <v>91.2</v>
      </c>
      <c r="AD3900" s="80">
        <v>74.498999999999995</v>
      </c>
      <c r="AG3900" s="7" t="s">
        <v>17</v>
      </c>
      <c r="AH3900" s="81">
        <v>1.7100000000000001E-4</v>
      </c>
      <c r="AI3900" s="81">
        <v>1.26717163564833E-4</v>
      </c>
      <c r="AJ3900" s="81">
        <v>2.7664619439847301E-5</v>
      </c>
    </row>
    <row r="3901" spans="1:36" s="7" customFormat="1" x14ac:dyDescent="0.2">
      <c r="A3901" s="7">
        <v>11389</v>
      </c>
      <c r="B3901" s="7">
        <v>11390</v>
      </c>
      <c r="C3901" s="7" t="s">
        <v>1430</v>
      </c>
      <c r="D3901" s="7" t="s">
        <v>1431</v>
      </c>
      <c r="E3901" s="4" t="s">
        <v>425</v>
      </c>
      <c r="F3901" s="7" t="s">
        <v>2148</v>
      </c>
      <c r="G3901" s="7" t="s">
        <v>2149</v>
      </c>
      <c r="H3901" s="7" t="s">
        <v>76</v>
      </c>
      <c r="I3901" s="7" t="s">
        <v>228</v>
      </c>
      <c r="J3901" s="7" t="s">
        <v>53</v>
      </c>
      <c r="K3901" s="7" t="s">
        <v>53</v>
      </c>
      <c r="L3901" s="7" t="s">
        <v>799</v>
      </c>
      <c r="M3901" s="7" t="s">
        <v>311</v>
      </c>
      <c r="N3901" s="7" t="s">
        <v>256</v>
      </c>
      <c r="O3901" s="7" t="s">
        <v>62</v>
      </c>
      <c r="P3901" s="7" t="s">
        <v>1205</v>
      </c>
      <c r="Q3901" s="7" t="s">
        <v>65</v>
      </c>
      <c r="R3901" s="7" t="s">
        <v>57</v>
      </c>
      <c r="S3901" s="7" t="s">
        <v>1212</v>
      </c>
      <c r="T3901" s="80">
        <v>0.68200000000000005</v>
      </c>
      <c r="U3901" s="7" t="s">
        <v>2150</v>
      </c>
      <c r="V3901" s="85">
        <v>2.98E-2</v>
      </c>
      <c r="W3901" s="81">
        <v>4.4600000000000001E-2</v>
      </c>
      <c r="X3901" s="4" t="s">
        <v>614</v>
      </c>
      <c r="Y3901" s="4"/>
      <c r="Z3901" s="80">
        <v>1179029</v>
      </c>
      <c r="AA3901" s="78">
        <v>1</v>
      </c>
      <c r="AB3901" s="103">
        <v>99.95</v>
      </c>
      <c r="AD3901" s="80">
        <v>1178.4390000000001</v>
      </c>
      <c r="AG3901" s="7" t="s">
        <v>17</v>
      </c>
      <c r="AH3901" s="81">
        <v>4.64E-4</v>
      </c>
      <c r="AI3901" s="81">
        <v>2.0044486914450399E-3</v>
      </c>
      <c r="AJ3901" s="81">
        <v>4.37606940334927E-4</v>
      </c>
    </row>
    <row r="3902" spans="1:36" s="7" customFormat="1" x14ac:dyDescent="0.2">
      <c r="A3902" s="7">
        <v>11389</v>
      </c>
      <c r="B3902" s="7">
        <v>11390</v>
      </c>
      <c r="C3902" s="7" t="s">
        <v>1430</v>
      </c>
      <c r="D3902" s="7" t="s">
        <v>1431</v>
      </c>
      <c r="E3902" s="4" t="s">
        <v>425</v>
      </c>
      <c r="F3902" s="7" t="s">
        <v>2151</v>
      </c>
      <c r="G3902" s="7" t="s">
        <v>2152</v>
      </c>
      <c r="H3902" s="7" t="s">
        <v>76</v>
      </c>
      <c r="I3902" s="7" t="s">
        <v>229</v>
      </c>
      <c r="J3902" s="7" t="s">
        <v>53</v>
      </c>
      <c r="K3902" s="7" t="s">
        <v>53</v>
      </c>
      <c r="L3902" s="7" t="s">
        <v>799</v>
      </c>
      <c r="M3902" s="7" t="s">
        <v>311</v>
      </c>
      <c r="N3902" s="7" t="s">
        <v>256</v>
      </c>
      <c r="O3902" s="7" t="s">
        <v>62</v>
      </c>
      <c r="P3902" s="7" t="s">
        <v>1205</v>
      </c>
      <c r="Q3902" s="7" t="s">
        <v>65</v>
      </c>
      <c r="R3902" s="7" t="s">
        <v>57</v>
      </c>
      <c r="S3902" s="7" t="s">
        <v>1212</v>
      </c>
      <c r="T3902" s="80">
        <v>5.5650000000000004</v>
      </c>
      <c r="U3902" s="7" t="s">
        <v>2153</v>
      </c>
      <c r="V3902" s="85">
        <v>2.2013000000000001E-2</v>
      </c>
      <c r="W3902" s="81">
        <v>2.4819999999999998E-2</v>
      </c>
      <c r="X3902" s="4" t="s">
        <v>614</v>
      </c>
      <c r="Y3902" s="4"/>
      <c r="Z3902" s="80">
        <v>4947362</v>
      </c>
      <c r="AA3902" s="78">
        <v>1</v>
      </c>
      <c r="AB3902" s="103">
        <v>117</v>
      </c>
      <c r="AD3902" s="80">
        <v>5788.4139999999998</v>
      </c>
      <c r="AG3902" s="7" t="s">
        <v>17</v>
      </c>
      <c r="AH3902" s="81">
        <v>7.0479999999999996E-3</v>
      </c>
      <c r="AI3902" s="81">
        <v>9.8457138347438199E-3</v>
      </c>
      <c r="AJ3902" s="81">
        <v>2.1494951330130602E-3</v>
      </c>
    </row>
    <row r="3903" spans="1:36" s="7" customFormat="1" x14ac:dyDescent="0.2">
      <c r="A3903" s="7">
        <v>11389</v>
      </c>
      <c r="B3903" s="7">
        <v>11390</v>
      </c>
      <c r="C3903" s="7" t="s">
        <v>1430</v>
      </c>
      <c r="D3903" s="7" t="s">
        <v>1431</v>
      </c>
      <c r="E3903" s="4" t="s">
        <v>425</v>
      </c>
      <c r="F3903" s="7" t="s">
        <v>2154</v>
      </c>
      <c r="G3903" s="7" t="s">
        <v>2155</v>
      </c>
      <c r="H3903" s="7" t="s">
        <v>76</v>
      </c>
      <c r="I3903" s="7" t="s">
        <v>229</v>
      </c>
      <c r="J3903" s="7" t="s">
        <v>53</v>
      </c>
      <c r="K3903" s="7" t="s">
        <v>53</v>
      </c>
      <c r="L3903" s="7" t="s">
        <v>799</v>
      </c>
      <c r="M3903" s="7" t="s">
        <v>311</v>
      </c>
      <c r="N3903" s="7" t="s">
        <v>256</v>
      </c>
      <c r="O3903" s="7" t="s">
        <v>62</v>
      </c>
      <c r="P3903" s="7" t="s">
        <v>1205</v>
      </c>
      <c r="Q3903" s="7" t="s">
        <v>65</v>
      </c>
      <c r="R3903" s="7" t="s">
        <v>57</v>
      </c>
      <c r="S3903" s="7" t="s">
        <v>1212</v>
      </c>
      <c r="T3903" s="80">
        <v>2.9550000000000001</v>
      </c>
      <c r="U3903" s="7" t="s">
        <v>2156</v>
      </c>
      <c r="V3903" s="85">
        <v>1.2200000000000001E-2</v>
      </c>
      <c r="W3903" s="81">
        <v>2.2579999999999999E-2</v>
      </c>
      <c r="X3903" s="4" t="s">
        <v>614</v>
      </c>
      <c r="Y3903" s="4"/>
      <c r="Z3903" s="80">
        <v>3786918</v>
      </c>
      <c r="AA3903" s="78">
        <v>1</v>
      </c>
      <c r="AB3903" s="103">
        <v>113.04</v>
      </c>
      <c r="AD3903" s="80">
        <v>4280.732</v>
      </c>
      <c r="AG3903" s="7" t="s">
        <v>17</v>
      </c>
      <c r="AH3903" s="81">
        <v>1.256E-3</v>
      </c>
      <c r="AI3903" s="81">
        <v>7.2812460684505802E-3</v>
      </c>
      <c r="AJ3903" s="81">
        <v>1.5896260290620399E-3</v>
      </c>
    </row>
    <row r="3904" spans="1:36" s="7" customFormat="1" x14ac:dyDescent="0.2">
      <c r="A3904" s="7">
        <v>11389</v>
      </c>
      <c r="B3904" s="7">
        <v>11390</v>
      </c>
      <c r="C3904" s="7" t="s">
        <v>1430</v>
      </c>
      <c r="D3904" s="7" t="s">
        <v>1431</v>
      </c>
      <c r="E3904" s="4" t="s">
        <v>425</v>
      </c>
      <c r="F3904" s="7" t="s">
        <v>2157</v>
      </c>
      <c r="G3904" s="7" t="s">
        <v>2158</v>
      </c>
      <c r="H3904" s="7" t="s">
        <v>76</v>
      </c>
      <c r="I3904" s="7" t="s">
        <v>229</v>
      </c>
      <c r="J3904" s="7" t="s">
        <v>53</v>
      </c>
      <c r="K3904" s="7" t="s">
        <v>53</v>
      </c>
      <c r="L3904" s="7" t="s">
        <v>799</v>
      </c>
      <c r="M3904" s="7" t="s">
        <v>311</v>
      </c>
      <c r="N3904" s="7" t="s">
        <v>256</v>
      </c>
      <c r="O3904" s="7" t="s">
        <v>62</v>
      </c>
      <c r="P3904" s="7" t="s">
        <v>1205</v>
      </c>
      <c r="Q3904" s="7" t="s">
        <v>65</v>
      </c>
      <c r="R3904" s="7" t="s">
        <v>57</v>
      </c>
      <c r="S3904" s="7" t="s">
        <v>1212</v>
      </c>
      <c r="T3904" s="80">
        <v>1.681</v>
      </c>
      <c r="U3904" s="7" t="s">
        <v>2159</v>
      </c>
      <c r="V3904" s="85">
        <v>3.8E-3</v>
      </c>
      <c r="W3904" s="81">
        <v>2.1440000000000001E-2</v>
      </c>
      <c r="X3904" s="4" t="s">
        <v>614</v>
      </c>
      <c r="Y3904" s="4"/>
      <c r="Z3904" s="80">
        <v>885429</v>
      </c>
      <c r="AA3904" s="78">
        <v>1</v>
      </c>
      <c r="AB3904" s="103">
        <v>110.39</v>
      </c>
      <c r="AD3904" s="80">
        <v>977.42499999999995</v>
      </c>
      <c r="AG3904" s="7" t="s">
        <v>17</v>
      </c>
      <c r="AH3904" s="81">
        <v>2.9500000000000001E-4</v>
      </c>
      <c r="AI3904" s="81">
        <v>1.66253628876802E-3</v>
      </c>
      <c r="AJ3904" s="81">
        <v>3.6296135771829799E-4</v>
      </c>
    </row>
    <row r="3905" spans="1:36" s="7" customFormat="1" x14ac:dyDescent="0.2">
      <c r="A3905" s="7">
        <v>11389</v>
      </c>
      <c r="B3905" s="7">
        <v>11390</v>
      </c>
      <c r="C3905" s="7" t="s">
        <v>1430</v>
      </c>
      <c r="D3905" s="7" t="s">
        <v>1431</v>
      </c>
      <c r="E3905" s="4" t="s">
        <v>425</v>
      </c>
      <c r="F3905" s="7" t="s">
        <v>2160</v>
      </c>
      <c r="G3905" s="7" t="s">
        <v>2161</v>
      </c>
      <c r="H3905" s="7" t="s">
        <v>76</v>
      </c>
      <c r="I3905" s="7" t="s">
        <v>229</v>
      </c>
      <c r="J3905" s="7" t="s">
        <v>53</v>
      </c>
      <c r="K3905" s="7" t="s">
        <v>53</v>
      </c>
      <c r="L3905" s="7" t="s">
        <v>799</v>
      </c>
      <c r="M3905" s="7" t="s">
        <v>311</v>
      </c>
      <c r="N3905" s="7" t="s">
        <v>256</v>
      </c>
      <c r="O3905" s="7" t="s">
        <v>62</v>
      </c>
      <c r="P3905" s="7" t="s">
        <v>1205</v>
      </c>
      <c r="Q3905" s="7" t="s">
        <v>65</v>
      </c>
      <c r="R3905" s="7" t="s">
        <v>57</v>
      </c>
      <c r="S3905" s="7" t="s">
        <v>1212</v>
      </c>
      <c r="T3905" s="80">
        <v>5.718</v>
      </c>
      <c r="U3905" s="7" t="s">
        <v>2162</v>
      </c>
      <c r="V3905" s="85">
        <v>2E-3</v>
      </c>
      <c r="W3905" s="81">
        <v>2.6159999999999999E-2</v>
      </c>
      <c r="X3905" s="4" t="s">
        <v>614</v>
      </c>
      <c r="Y3905" s="4"/>
      <c r="Z3905" s="80">
        <v>1590248</v>
      </c>
      <c r="AA3905" s="78">
        <v>1</v>
      </c>
      <c r="AB3905" s="103">
        <v>100.79</v>
      </c>
      <c r="AD3905" s="80">
        <v>1602.8109999999999</v>
      </c>
      <c r="AG3905" s="7" t="s">
        <v>17</v>
      </c>
      <c r="AH3905" s="81">
        <v>1.6590000000000001E-3</v>
      </c>
      <c r="AI3905" s="81">
        <v>2.7262768850952598E-3</v>
      </c>
      <c r="AJ3905" s="81">
        <v>5.9519492381333698E-4</v>
      </c>
    </row>
    <row r="3906" spans="1:36" s="7" customFormat="1" x14ac:dyDescent="0.2">
      <c r="A3906" s="7">
        <v>11389</v>
      </c>
      <c r="B3906" s="7">
        <v>11390</v>
      </c>
      <c r="C3906" s="7" t="s">
        <v>1430</v>
      </c>
      <c r="D3906" s="7" t="s">
        <v>1431</v>
      </c>
      <c r="E3906" s="4" t="s">
        <v>425</v>
      </c>
      <c r="F3906" s="7" t="s">
        <v>2163</v>
      </c>
      <c r="G3906" s="7" t="s">
        <v>2164</v>
      </c>
      <c r="H3906" s="7" t="s">
        <v>76</v>
      </c>
      <c r="I3906" s="7" t="s">
        <v>229</v>
      </c>
      <c r="J3906" s="7" t="s">
        <v>53</v>
      </c>
      <c r="K3906" s="7" t="s">
        <v>53</v>
      </c>
      <c r="L3906" s="7" t="s">
        <v>799</v>
      </c>
      <c r="M3906" s="7" t="s">
        <v>311</v>
      </c>
      <c r="N3906" s="7" t="s">
        <v>256</v>
      </c>
      <c r="O3906" s="7" t="s">
        <v>62</v>
      </c>
      <c r="P3906" s="7" t="s">
        <v>1205</v>
      </c>
      <c r="Q3906" s="7" t="s">
        <v>70</v>
      </c>
      <c r="R3906" s="7" t="s">
        <v>57</v>
      </c>
      <c r="S3906" s="7" t="s">
        <v>1212</v>
      </c>
      <c r="T3906" s="80">
        <v>0.375</v>
      </c>
      <c r="U3906" s="7" t="s">
        <v>2165</v>
      </c>
      <c r="V3906" s="85">
        <v>9.4999999999999998E-3</v>
      </c>
      <c r="W3906" s="81">
        <v>2.657E-2</v>
      </c>
      <c r="X3906" s="4" t="s">
        <v>614</v>
      </c>
      <c r="Y3906" s="4"/>
      <c r="Z3906" s="80">
        <v>369352.4</v>
      </c>
      <c r="AA3906" s="78">
        <v>1</v>
      </c>
      <c r="AB3906" s="103">
        <v>116.08</v>
      </c>
      <c r="AD3906" s="80">
        <v>428.74400000000003</v>
      </c>
      <c r="AG3906" s="7" t="s">
        <v>17</v>
      </c>
      <c r="AH3906" s="81">
        <v>2.2980000000000001E-3</v>
      </c>
      <c r="AI3906" s="81">
        <v>7.2926602796517304E-4</v>
      </c>
      <c r="AJ3906" s="81">
        <v>1.59211795517688E-4</v>
      </c>
    </row>
    <row r="3907" spans="1:36" s="7" customFormat="1" x14ac:dyDescent="0.2">
      <c r="A3907" s="7">
        <v>11389</v>
      </c>
      <c r="B3907" s="7">
        <v>11390</v>
      </c>
      <c r="C3907" s="7" t="s">
        <v>1430</v>
      </c>
      <c r="D3907" s="7" t="s">
        <v>1431</v>
      </c>
      <c r="E3907" s="4" t="s">
        <v>425</v>
      </c>
      <c r="F3907" s="7" t="s">
        <v>2775</v>
      </c>
      <c r="G3907" s="7" t="s">
        <v>2776</v>
      </c>
      <c r="H3907" s="7" t="s">
        <v>76</v>
      </c>
      <c r="I3907" s="7" t="s">
        <v>229</v>
      </c>
      <c r="J3907" s="7" t="s">
        <v>53</v>
      </c>
      <c r="K3907" s="7" t="s">
        <v>53</v>
      </c>
      <c r="L3907" s="7" t="s">
        <v>799</v>
      </c>
      <c r="M3907" s="7" t="s">
        <v>311</v>
      </c>
      <c r="N3907" s="7" t="s">
        <v>256</v>
      </c>
      <c r="O3907" s="7" t="s">
        <v>62</v>
      </c>
      <c r="P3907" s="7" t="s">
        <v>1205</v>
      </c>
      <c r="Q3907" s="7" t="s">
        <v>70</v>
      </c>
      <c r="R3907" s="7" t="s">
        <v>57</v>
      </c>
      <c r="S3907" s="7" t="s">
        <v>1212</v>
      </c>
      <c r="T3907" s="80">
        <v>2.16</v>
      </c>
      <c r="U3907" s="7" t="s">
        <v>2777</v>
      </c>
      <c r="V3907" s="85">
        <v>5.0000000000000001E-3</v>
      </c>
      <c r="W3907" s="81">
        <v>2.1420000000000002E-2</v>
      </c>
      <c r="X3907" s="4" t="s">
        <v>614</v>
      </c>
      <c r="Y3907" s="4"/>
      <c r="Z3907" s="80">
        <v>1449874</v>
      </c>
      <c r="AA3907" s="78">
        <v>1</v>
      </c>
      <c r="AB3907" s="103">
        <v>110.72</v>
      </c>
      <c r="AD3907" s="80">
        <v>1605.3</v>
      </c>
      <c r="AG3907" s="7" t="s">
        <v>17</v>
      </c>
      <c r="AH3907" s="81">
        <v>1.9E-3</v>
      </c>
      <c r="AI3907" s="81">
        <v>2.7305114193485998E-3</v>
      </c>
      <c r="AJ3907" s="81">
        <v>5.96119398251747E-4</v>
      </c>
    </row>
    <row r="3908" spans="1:36" s="7" customFormat="1" x14ac:dyDescent="0.2">
      <c r="A3908" s="7">
        <v>11389</v>
      </c>
      <c r="B3908" s="7">
        <v>11390</v>
      </c>
      <c r="C3908" s="7" t="s">
        <v>1430</v>
      </c>
      <c r="D3908" s="7" t="s">
        <v>1431</v>
      </c>
      <c r="E3908" s="4" t="s">
        <v>425</v>
      </c>
      <c r="F3908" s="7" t="s">
        <v>2166</v>
      </c>
      <c r="G3908" s="7" t="s">
        <v>2167</v>
      </c>
      <c r="H3908" s="7" t="s">
        <v>76</v>
      </c>
      <c r="I3908" s="7" t="s">
        <v>229</v>
      </c>
      <c r="J3908" s="7" t="s">
        <v>53</v>
      </c>
      <c r="K3908" s="7" t="s">
        <v>53</v>
      </c>
      <c r="L3908" s="7" t="s">
        <v>799</v>
      </c>
      <c r="M3908" s="7" t="s">
        <v>311</v>
      </c>
      <c r="N3908" s="7" t="s">
        <v>256</v>
      </c>
      <c r="O3908" s="7" t="s">
        <v>62</v>
      </c>
      <c r="P3908" s="7" t="s">
        <v>1205</v>
      </c>
      <c r="Q3908" s="7" t="s">
        <v>65</v>
      </c>
      <c r="R3908" s="7" t="s">
        <v>57</v>
      </c>
      <c r="S3908" s="7" t="s">
        <v>1212</v>
      </c>
      <c r="T3908" s="80">
        <v>4.0069999999999997</v>
      </c>
      <c r="U3908" s="7" t="s">
        <v>2168</v>
      </c>
      <c r="V3908" s="85">
        <v>1E-3</v>
      </c>
      <c r="W3908" s="81">
        <v>2.5020000000000001E-2</v>
      </c>
      <c r="X3908" s="4" t="s">
        <v>614</v>
      </c>
      <c r="Y3908" s="4"/>
      <c r="Z3908" s="80">
        <v>11109682</v>
      </c>
      <c r="AA3908" s="78">
        <v>1</v>
      </c>
      <c r="AB3908" s="103">
        <v>102.41</v>
      </c>
      <c r="AD3908" s="80">
        <v>11377.424999999999</v>
      </c>
      <c r="AG3908" s="7" t="s">
        <v>17</v>
      </c>
      <c r="AH3908" s="81">
        <v>3.29E-3</v>
      </c>
      <c r="AI3908" s="81">
        <v>1.9352258310899699E-2</v>
      </c>
      <c r="AJ3908" s="81">
        <v>4.2249435389133099E-3</v>
      </c>
    </row>
    <row r="3909" spans="1:36" s="7" customFormat="1" x14ac:dyDescent="0.2">
      <c r="A3909" s="7">
        <v>11389</v>
      </c>
      <c r="B3909" s="7">
        <v>11390</v>
      </c>
      <c r="C3909" s="7" t="s">
        <v>1430</v>
      </c>
      <c r="D3909" s="7" t="s">
        <v>1431</v>
      </c>
      <c r="E3909" s="4" t="s">
        <v>425</v>
      </c>
      <c r="F3909" s="7" t="s">
        <v>2169</v>
      </c>
      <c r="G3909" s="7" t="s">
        <v>2170</v>
      </c>
      <c r="H3909" s="7" t="s">
        <v>76</v>
      </c>
      <c r="I3909" s="7" t="s">
        <v>229</v>
      </c>
      <c r="J3909" s="7" t="s">
        <v>53</v>
      </c>
      <c r="K3909" s="7" t="s">
        <v>53</v>
      </c>
      <c r="L3909" s="7" t="s">
        <v>799</v>
      </c>
      <c r="M3909" s="7" t="s">
        <v>311</v>
      </c>
      <c r="N3909" s="7" t="s">
        <v>256</v>
      </c>
      <c r="O3909" s="7" t="s">
        <v>62</v>
      </c>
      <c r="P3909" s="7" t="s">
        <v>1205</v>
      </c>
      <c r="Q3909" s="7" t="s">
        <v>65</v>
      </c>
      <c r="R3909" s="7" t="s">
        <v>57</v>
      </c>
      <c r="S3909" s="7" t="s">
        <v>1212</v>
      </c>
      <c r="T3909" s="80">
        <v>3.43</v>
      </c>
      <c r="U3909" s="7" t="s">
        <v>2171</v>
      </c>
      <c r="V3909" s="85">
        <v>1E-3</v>
      </c>
      <c r="W3909" s="81">
        <v>2.4819999999999998E-2</v>
      </c>
      <c r="X3909" s="4" t="s">
        <v>614</v>
      </c>
      <c r="Y3909" s="4"/>
      <c r="Z3909" s="80">
        <v>9930851.0500000007</v>
      </c>
      <c r="AA3909" s="78">
        <v>1</v>
      </c>
      <c r="AB3909" s="103">
        <v>102.63</v>
      </c>
      <c r="AD3909" s="80">
        <v>10192.031999999999</v>
      </c>
      <c r="AG3909" s="7" t="s">
        <v>17</v>
      </c>
      <c r="AH3909" s="81">
        <v>3.8149999999999998E-3</v>
      </c>
      <c r="AI3909" s="81">
        <v>1.7335982308885799E-2</v>
      </c>
      <c r="AJ3909" s="81">
        <v>3.78475448549538E-3</v>
      </c>
    </row>
    <row r="3910" spans="1:36" s="7" customFormat="1" x14ac:dyDescent="0.2">
      <c r="A3910" s="7">
        <v>11389</v>
      </c>
      <c r="B3910" s="7">
        <v>11390</v>
      </c>
      <c r="C3910" s="7" t="s">
        <v>2172</v>
      </c>
      <c r="D3910" s="7" t="s">
        <v>2173</v>
      </c>
      <c r="E3910" s="4" t="s">
        <v>428</v>
      </c>
      <c r="F3910" s="7" t="s">
        <v>2174</v>
      </c>
      <c r="G3910" s="7" t="s">
        <v>2175</v>
      </c>
      <c r="H3910" s="7" t="s">
        <v>76</v>
      </c>
      <c r="I3910" s="7" t="s">
        <v>230</v>
      </c>
      <c r="J3910" s="7" t="s">
        <v>53</v>
      </c>
      <c r="K3910" s="7" t="s">
        <v>53</v>
      </c>
      <c r="L3910" s="7" t="s">
        <v>799</v>
      </c>
      <c r="M3910" s="7" t="s">
        <v>311</v>
      </c>
      <c r="N3910" s="7" t="s">
        <v>267</v>
      </c>
      <c r="O3910" s="7" t="s">
        <v>62</v>
      </c>
      <c r="P3910" s="7" t="s">
        <v>1580</v>
      </c>
      <c r="Q3910" s="7" t="s">
        <v>65</v>
      </c>
      <c r="R3910" s="7" t="s">
        <v>57</v>
      </c>
      <c r="S3910" s="7" t="s">
        <v>1212</v>
      </c>
      <c r="T3910" s="80">
        <v>0.505</v>
      </c>
      <c r="U3910" s="7" t="s">
        <v>2176</v>
      </c>
      <c r="V3910" s="85">
        <v>3.49E-2</v>
      </c>
      <c r="W3910" s="81">
        <v>8.7120000000000003E-2</v>
      </c>
      <c r="X3910" s="4" t="s">
        <v>614</v>
      </c>
      <c r="Y3910" s="4"/>
      <c r="Z3910" s="80">
        <v>653502.6</v>
      </c>
      <c r="AA3910" s="78">
        <v>1</v>
      </c>
      <c r="AB3910" s="103">
        <v>102.3</v>
      </c>
      <c r="AD3910" s="80">
        <v>668.53300000000002</v>
      </c>
      <c r="AG3910" s="7" t="s">
        <v>17</v>
      </c>
      <c r="AH3910" s="81">
        <v>1.297E-3</v>
      </c>
      <c r="AI3910" s="81">
        <v>1.1371312942557801E-3</v>
      </c>
      <c r="AJ3910" s="81">
        <v>2.4825606590090699E-4</v>
      </c>
    </row>
    <row r="3911" spans="1:36" s="7" customFormat="1" x14ac:dyDescent="0.2">
      <c r="A3911" s="7">
        <v>11389</v>
      </c>
      <c r="B3911" s="7">
        <v>11390</v>
      </c>
      <c r="C3911" s="7" t="s">
        <v>2172</v>
      </c>
      <c r="D3911" s="7" t="s">
        <v>2173</v>
      </c>
      <c r="E3911" s="4" t="s">
        <v>428</v>
      </c>
      <c r="F3911" s="7" t="s">
        <v>2177</v>
      </c>
      <c r="G3911" s="7" t="s">
        <v>2178</v>
      </c>
      <c r="H3911" s="7" t="s">
        <v>76</v>
      </c>
      <c r="I3911" s="7" t="s">
        <v>230</v>
      </c>
      <c r="J3911" s="7" t="s">
        <v>53</v>
      </c>
      <c r="K3911" s="7" t="s">
        <v>53</v>
      </c>
      <c r="L3911" s="7" t="s">
        <v>799</v>
      </c>
      <c r="M3911" s="7" t="s">
        <v>311</v>
      </c>
      <c r="N3911" s="7" t="s">
        <v>267</v>
      </c>
      <c r="O3911" s="7" t="s">
        <v>62</v>
      </c>
      <c r="P3911" s="7" t="s">
        <v>1580</v>
      </c>
      <c r="Q3911" s="7" t="s">
        <v>65</v>
      </c>
      <c r="R3911" s="7" t="s">
        <v>57</v>
      </c>
      <c r="S3911" s="7" t="s">
        <v>1212</v>
      </c>
      <c r="T3911" s="80">
        <v>3.137</v>
      </c>
      <c r="U3911" s="7" t="s">
        <v>2179</v>
      </c>
      <c r="V3911" s="85">
        <v>3.7699999999999997E-2</v>
      </c>
      <c r="W3911" s="81">
        <v>6.6750000000000004E-2</v>
      </c>
      <c r="X3911" s="4" t="s">
        <v>614</v>
      </c>
      <c r="Y3911" s="4"/>
      <c r="Z3911" s="80">
        <v>209358.8</v>
      </c>
      <c r="AA3911" s="78">
        <v>1</v>
      </c>
      <c r="AB3911" s="103">
        <v>101.93</v>
      </c>
      <c r="AD3911" s="80">
        <v>213.399</v>
      </c>
      <c r="AG3911" s="7" t="s">
        <v>17</v>
      </c>
      <c r="AH3911" s="81">
        <v>1.1969999999999999E-3</v>
      </c>
      <c r="AI3911" s="81">
        <v>3.6297850092333999E-4</v>
      </c>
      <c r="AJ3911" s="81">
        <v>7.9244688015391094E-5</v>
      </c>
    </row>
    <row r="3912" spans="1:36" s="7" customFormat="1" x14ac:dyDescent="0.2">
      <c r="A3912" s="7">
        <v>11389</v>
      </c>
      <c r="B3912" s="7">
        <v>11390</v>
      </c>
      <c r="C3912" s="7" t="s">
        <v>2180</v>
      </c>
      <c r="D3912" s="7" t="s">
        <v>2181</v>
      </c>
      <c r="E3912" s="4" t="s">
        <v>425</v>
      </c>
      <c r="F3912" s="7" t="s">
        <v>2182</v>
      </c>
      <c r="G3912" s="7" t="s">
        <v>2183</v>
      </c>
      <c r="H3912" s="7" t="s">
        <v>76</v>
      </c>
      <c r="I3912" s="7" t="s">
        <v>228</v>
      </c>
      <c r="J3912" s="7" t="s">
        <v>53</v>
      </c>
      <c r="K3912" s="7" t="s">
        <v>53</v>
      </c>
      <c r="L3912" s="7" t="s">
        <v>799</v>
      </c>
      <c r="M3912" s="7" t="s">
        <v>311</v>
      </c>
      <c r="N3912" s="7" t="s">
        <v>629</v>
      </c>
      <c r="O3912" s="7" t="s">
        <v>62</v>
      </c>
      <c r="P3912" s="7" t="s">
        <v>1647</v>
      </c>
      <c r="Q3912" s="7" t="s">
        <v>65</v>
      </c>
      <c r="R3912" s="7" t="s">
        <v>57</v>
      </c>
      <c r="S3912" s="7" t="s">
        <v>1212</v>
      </c>
      <c r="T3912" s="80">
        <v>0.56899999999999995</v>
      </c>
      <c r="U3912" s="7" t="s">
        <v>2184</v>
      </c>
      <c r="V3912" s="85">
        <v>3.5499999999999997E-2</v>
      </c>
      <c r="W3912" s="81">
        <v>6.0010000000000001E-2</v>
      </c>
      <c r="X3912" s="4" t="s">
        <v>614</v>
      </c>
      <c r="Y3912" s="4"/>
      <c r="Z3912" s="80">
        <v>312710.03000000003</v>
      </c>
      <c r="AA3912" s="78">
        <v>1</v>
      </c>
      <c r="AB3912" s="103">
        <v>100.17</v>
      </c>
      <c r="AD3912" s="80">
        <v>313.24200000000002</v>
      </c>
      <c r="AG3912" s="7" t="s">
        <v>17</v>
      </c>
      <c r="AH3912" s="81">
        <v>5.5599999999999998E-3</v>
      </c>
      <c r="AI3912" s="81">
        <v>5.3280359086625196E-4</v>
      </c>
      <c r="AJ3912" s="81">
        <v>1.16320537509172E-4</v>
      </c>
    </row>
    <row r="3913" spans="1:36" s="7" customFormat="1" x14ac:dyDescent="0.2">
      <c r="A3913" s="7">
        <v>11389</v>
      </c>
      <c r="B3913" s="7">
        <v>11390</v>
      </c>
      <c r="C3913" s="7" t="s">
        <v>2180</v>
      </c>
      <c r="D3913" s="7" t="s">
        <v>2181</v>
      </c>
      <c r="E3913" s="4" t="s">
        <v>425</v>
      </c>
      <c r="F3913" s="7" t="s">
        <v>2185</v>
      </c>
      <c r="G3913" s="7" t="s">
        <v>2186</v>
      </c>
      <c r="H3913" s="7" t="s">
        <v>76</v>
      </c>
      <c r="I3913" s="7" t="s">
        <v>228</v>
      </c>
      <c r="J3913" s="7" t="s">
        <v>53</v>
      </c>
      <c r="K3913" s="7" t="s">
        <v>53</v>
      </c>
      <c r="L3913" s="7" t="s">
        <v>799</v>
      </c>
      <c r="M3913" s="7" t="s">
        <v>311</v>
      </c>
      <c r="N3913" s="7" t="s">
        <v>629</v>
      </c>
      <c r="O3913" s="7" t="s">
        <v>62</v>
      </c>
      <c r="P3913" s="7" t="s">
        <v>1647</v>
      </c>
      <c r="Q3913" s="7" t="s">
        <v>65</v>
      </c>
      <c r="R3913" s="7" t="s">
        <v>57</v>
      </c>
      <c r="S3913" s="7" t="s">
        <v>1212</v>
      </c>
      <c r="T3913" s="80">
        <v>1.4410000000000001</v>
      </c>
      <c r="U3913" s="7" t="s">
        <v>2187</v>
      </c>
      <c r="V3913" s="85">
        <v>3.1300000000000001E-2</v>
      </c>
      <c r="W3913" s="81">
        <v>5.774E-2</v>
      </c>
      <c r="X3913" s="4" t="s">
        <v>614</v>
      </c>
      <c r="Y3913" s="4"/>
      <c r="Z3913" s="80">
        <v>498862</v>
      </c>
      <c r="AA3913" s="78">
        <v>1</v>
      </c>
      <c r="AB3913" s="103">
        <v>97.67</v>
      </c>
      <c r="AD3913" s="80">
        <v>487.23899999999998</v>
      </c>
      <c r="AG3913" s="7" t="s">
        <v>17</v>
      </c>
      <c r="AH3913" s="81">
        <v>5.0540000000000003E-3</v>
      </c>
      <c r="AI3913" s="81">
        <v>8.2876093056299201E-4</v>
      </c>
      <c r="AJ3913" s="81">
        <v>1.8093330931376499E-4</v>
      </c>
    </row>
    <row r="3914" spans="1:36" s="7" customFormat="1" x14ac:dyDescent="0.2">
      <c r="A3914" s="7">
        <v>11389</v>
      </c>
      <c r="B3914" s="7">
        <v>11390</v>
      </c>
      <c r="C3914" s="7" t="s">
        <v>2833</v>
      </c>
      <c r="D3914" s="7" t="s">
        <v>2834</v>
      </c>
      <c r="E3914" s="4" t="s">
        <v>425</v>
      </c>
      <c r="F3914" s="7" t="s">
        <v>2835</v>
      </c>
      <c r="G3914" s="7" t="s">
        <v>2836</v>
      </c>
      <c r="H3914" s="7" t="s">
        <v>76</v>
      </c>
      <c r="I3914" s="7" t="s">
        <v>228</v>
      </c>
      <c r="J3914" s="7" t="s">
        <v>53</v>
      </c>
      <c r="K3914" s="7" t="s">
        <v>53</v>
      </c>
      <c r="L3914" s="7" t="s">
        <v>799</v>
      </c>
      <c r="M3914" s="7" t="s">
        <v>311</v>
      </c>
      <c r="N3914" s="7" t="s">
        <v>258</v>
      </c>
      <c r="O3914" s="7" t="s">
        <v>62</v>
      </c>
      <c r="P3914" s="7" t="s">
        <v>1439</v>
      </c>
      <c r="Q3914" s="7" t="s">
        <v>65</v>
      </c>
      <c r="R3914" s="7" t="s">
        <v>57</v>
      </c>
      <c r="S3914" s="7" t="s">
        <v>1212</v>
      </c>
      <c r="T3914" s="80">
        <v>0.249</v>
      </c>
      <c r="U3914" s="7" t="s">
        <v>1466</v>
      </c>
      <c r="V3914" s="85">
        <v>2.9499999999999998E-2</v>
      </c>
      <c r="W3914" s="81">
        <v>5.8369999999999998E-2</v>
      </c>
      <c r="X3914" s="4" t="s">
        <v>614</v>
      </c>
      <c r="Y3914" s="4"/>
      <c r="Z3914" s="80">
        <v>54832.67</v>
      </c>
      <c r="AA3914" s="78">
        <v>1</v>
      </c>
      <c r="AB3914" s="103">
        <v>100.05</v>
      </c>
      <c r="AD3914" s="80">
        <v>54.86</v>
      </c>
      <c r="AG3914" s="7" t="s">
        <v>17</v>
      </c>
      <c r="AH3914" s="81">
        <v>3.0669999999999998E-3</v>
      </c>
      <c r="AI3914" s="81">
        <v>9.3313428156301001E-5</v>
      </c>
      <c r="AJ3914" s="81">
        <v>2.03719875504539E-5</v>
      </c>
    </row>
    <row r="3915" spans="1:36" s="7" customFormat="1" x14ac:dyDescent="0.2">
      <c r="A3915" s="7">
        <v>11389</v>
      </c>
      <c r="B3915" s="7">
        <v>11390</v>
      </c>
      <c r="C3915" s="7" t="s">
        <v>2188</v>
      </c>
      <c r="D3915" s="7" t="s">
        <v>2189</v>
      </c>
      <c r="E3915" s="4" t="s">
        <v>425</v>
      </c>
      <c r="F3915" s="7" t="s">
        <v>2190</v>
      </c>
      <c r="G3915" s="7" t="s">
        <v>2191</v>
      </c>
      <c r="H3915" s="7" t="s">
        <v>76</v>
      </c>
      <c r="I3915" s="7" t="s">
        <v>229</v>
      </c>
      <c r="J3915" s="7" t="s">
        <v>53</v>
      </c>
      <c r="K3915" s="7" t="s">
        <v>53</v>
      </c>
      <c r="L3915" s="7" t="s">
        <v>799</v>
      </c>
      <c r="M3915" s="7" t="s">
        <v>311</v>
      </c>
      <c r="N3915" s="7" t="s">
        <v>629</v>
      </c>
      <c r="O3915" s="7" t="s">
        <v>62</v>
      </c>
      <c r="P3915" s="7" t="s">
        <v>1439</v>
      </c>
      <c r="Q3915" s="7" t="s">
        <v>65</v>
      </c>
      <c r="R3915" s="7" t="s">
        <v>57</v>
      </c>
      <c r="S3915" s="7" t="s">
        <v>1212</v>
      </c>
      <c r="T3915" s="80">
        <v>3.4319999999999999</v>
      </c>
      <c r="U3915" s="7" t="s">
        <v>2192</v>
      </c>
      <c r="V3915" s="85">
        <v>1.83E-2</v>
      </c>
      <c r="W3915" s="81">
        <v>2.8910000000000002E-2</v>
      </c>
      <c r="X3915" s="4" t="s">
        <v>614</v>
      </c>
      <c r="Y3915" s="4"/>
      <c r="Z3915" s="80">
        <v>2692873.5</v>
      </c>
      <c r="AA3915" s="78">
        <v>1</v>
      </c>
      <c r="AB3915" s="103">
        <v>112.07</v>
      </c>
      <c r="AD3915" s="80">
        <v>3017.9029999999998</v>
      </c>
      <c r="AG3915" s="7" t="s">
        <v>17</v>
      </c>
      <c r="AH3915" s="81">
        <v>1.3809999999999999E-2</v>
      </c>
      <c r="AI3915" s="81">
        <v>5.1332566992745897E-3</v>
      </c>
      <c r="AJ3915" s="81">
        <v>1.12068159574785E-3</v>
      </c>
    </row>
    <row r="3916" spans="1:36" s="7" customFormat="1" x14ac:dyDescent="0.2">
      <c r="A3916" s="7">
        <v>11389</v>
      </c>
      <c r="B3916" s="7">
        <v>11390</v>
      </c>
      <c r="C3916" s="7" t="s">
        <v>2188</v>
      </c>
      <c r="D3916" s="7" t="s">
        <v>2189</v>
      </c>
      <c r="E3916" s="4" t="s">
        <v>425</v>
      </c>
      <c r="F3916" s="7" t="s">
        <v>2193</v>
      </c>
      <c r="G3916" s="7" t="s">
        <v>2194</v>
      </c>
      <c r="H3916" s="7" t="s">
        <v>76</v>
      </c>
      <c r="I3916" s="7" t="s">
        <v>229</v>
      </c>
      <c r="J3916" s="7" t="s">
        <v>53</v>
      </c>
      <c r="K3916" s="7" t="s">
        <v>53</v>
      </c>
      <c r="L3916" s="7" t="s">
        <v>799</v>
      </c>
      <c r="M3916" s="7" t="s">
        <v>311</v>
      </c>
      <c r="N3916" s="7" t="s">
        <v>629</v>
      </c>
      <c r="O3916" s="7" t="s">
        <v>62</v>
      </c>
      <c r="P3916" s="7" t="s">
        <v>1439</v>
      </c>
      <c r="Q3916" s="7" t="s">
        <v>65</v>
      </c>
      <c r="R3916" s="7" t="s">
        <v>57</v>
      </c>
      <c r="S3916" s="7" t="s">
        <v>1212</v>
      </c>
      <c r="T3916" s="80">
        <v>3.899</v>
      </c>
      <c r="U3916" s="7" t="s">
        <v>1827</v>
      </c>
      <c r="V3916" s="85">
        <v>1.5299999999999999E-2</v>
      </c>
      <c r="W3916" s="81">
        <v>2.8510000000000001E-2</v>
      </c>
      <c r="X3916" s="4" t="s">
        <v>614</v>
      </c>
      <c r="Y3916" s="4"/>
      <c r="Z3916" s="80">
        <v>4127754.92</v>
      </c>
      <c r="AA3916" s="78">
        <v>1</v>
      </c>
      <c r="AB3916" s="103">
        <v>110.2</v>
      </c>
      <c r="AD3916" s="80">
        <v>4548.7860000000001</v>
      </c>
      <c r="AG3916" s="7" t="s">
        <v>17</v>
      </c>
      <c r="AH3916" s="81">
        <v>1.1048000000000001E-2</v>
      </c>
      <c r="AI3916" s="81">
        <v>7.7371881211424302E-3</v>
      </c>
      <c r="AJ3916" s="81">
        <v>1.6891663203651101E-3</v>
      </c>
    </row>
    <row r="3917" spans="1:36" s="7" customFormat="1" x14ac:dyDescent="0.2">
      <c r="A3917" s="7">
        <v>11389</v>
      </c>
      <c r="B3917" s="7">
        <v>11390</v>
      </c>
      <c r="C3917" s="7" t="s">
        <v>2111</v>
      </c>
      <c r="D3917" s="7" t="s">
        <v>2112</v>
      </c>
      <c r="E3917" s="4" t="s">
        <v>425</v>
      </c>
      <c r="F3917" s="7" t="s">
        <v>2195</v>
      </c>
      <c r="G3917" s="7" t="s">
        <v>2196</v>
      </c>
      <c r="H3917" s="7" t="s">
        <v>76</v>
      </c>
      <c r="I3917" s="7" t="s">
        <v>228</v>
      </c>
      <c r="J3917" s="7" t="s">
        <v>53</v>
      </c>
      <c r="K3917" s="7" t="s">
        <v>53</v>
      </c>
      <c r="L3917" s="7" t="s">
        <v>799</v>
      </c>
      <c r="M3917" s="7" t="s">
        <v>311</v>
      </c>
      <c r="N3917" s="7" t="s">
        <v>252</v>
      </c>
      <c r="O3917" s="7" t="s">
        <v>62</v>
      </c>
      <c r="P3917" s="7" t="s">
        <v>1562</v>
      </c>
      <c r="Q3917" s="7" t="s">
        <v>65</v>
      </c>
      <c r="R3917" s="7" t="s">
        <v>57</v>
      </c>
      <c r="S3917" s="7" t="s">
        <v>1212</v>
      </c>
      <c r="T3917" s="80">
        <v>1.327</v>
      </c>
      <c r="U3917" s="7" t="s">
        <v>2197</v>
      </c>
      <c r="V3917" s="85">
        <v>2.29E-2</v>
      </c>
      <c r="W3917" s="81">
        <v>5.219E-2</v>
      </c>
      <c r="X3917" s="4" t="s">
        <v>614</v>
      </c>
      <c r="Y3917" s="4"/>
      <c r="Z3917" s="80">
        <v>531735.64</v>
      </c>
      <c r="AA3917" s="78">
        <v>1</v>
      </c>
      <c r="AB3917" s="103">
        <v>97.05</v>
      </c>
      <c r="AD3917" s="80">
        <v>516.04899999999998</v>
      </c>
      <c r="AG3917" s="7" t="s">
        <v>17</v>
      </c>
      <c r="AH3917" s="81">
        <v>1.2899999999999999E-3</v>
      </c>
      <c r="AI3917" s="81">
        <v>8.7776643153120604E-4</v>
      </c>
      <c r="AJ3917" s="81">
        <v>1.91632085206512E-4</v>
      </c>
    </row>
    <row r="3918" spans="1:36" s="7" customFormat="1" x14ac:dyDescent="0.2">
      <c r="A3918" s="7">
        <v>11389</v>
      </c>
      <c r="B3918" s="7">
        <v>11390</v>
      </c>
      <c r="C3918" s="7" t="s">
        <v>2198</v>
      </c>
      <c r="D3918" s="7" t="s">
        <v>2199</v>
      </c>
      <c r="E3918" s="4" t="s">
        <v>425</v>
      </c>
      <c r="F3918" s="7" t="s">
        <v>2200</v>
      </c>
      <c r="G3918" s="7" t="s">
        <v>2201</v>
      </c>
      <c r="H3918" s="7" t="s">
        <v>76</v>
      </c>
      <c r="I3918" s="7" t="s">
        <v>230</v>
      </c>
      <c r="J3918" s="7" t="s">
        <v>53</v>
      </c>
      <c r="K3918" s="7" t="s">
        <v>53</v>
      </c>
      <c r="L3918" s="7" t="s">
        <v>799</v>
      </c>
      <c r="M3918" s="7" t="s">
        <v>311</v>
      </c>
      <c r="N3918" s="7" t="s">
        <v>156</v>
      </c>
      <c r="O3918" s="7" t="s">
        <v>62</v>
      </c>
      <c r="P3918" s="7" t="s">
        <v>1439</v>
      </c>
      <c r="Q3918" s="7" t="s">
        <v>65</v>
      </c>
      <c r="R3918" s="7" t="s">
        <v>57</v>
      </c>
      <c r="S3918" s="7" t="s">
        <v>1212</v>
      </c>
      <c r="T3918" s="80">
        <v>0.73899999999999999</v>
      </c>
      <c r="U3918" s="7" t="s">
        <v>1727</v>
      </c>
      <c r="V3918" s="85">
        <v>4.7E-2</v>
      </c>
      <c r="W3918" s="81">
        <v>7.492E-2</v>
      </c>
      <c r="X3918" s="4" t="s">
        <v>614</v>
      </c>
      <c r="Y3918" s="4"/>
      <c r="Z3918" s="80">
        <v>529882.41</v>
      </c>
      <c r="AA3918" s="78">
        <v>1</v>
      </c>
      <c r="AB3918" s="103">
        <v>100.15</v>
      </c>
      <c r="AD3918" s="80">
        <v>530.67700000000002</v>
      </c>
      <c r="AG3918" s="7" t="s">
        <v>17</v>
      </c>
      <c r="AH3918" s="81">
        <v>1.4400000000000001E-3</v>
      </c>
      <c r="AI3918" s="81">
        <v>9.0264735659967797E-4</v>
      </c>
      <c r="AJ3918" s="81">
        <v>1.9706403541725501E-4</v>
      </c>
    </row>
    <row r="3919" spans="1:36" s="7" customFormat="1" x14ac:dyDescent="0.2">
      <c r="A3919" s="7">
        <v>11389</v>
      </c>
      <c r="B3919" s="7">
        <v>11390</v>
      </c>
      <c r="C3919" s="7" t="s">
        <v>2202</v>
      </c>
      <c r="D3919" s="7" t="s">
        <v>2203</v>
      </c>
      <c r="E3919" s="4" t="s">
        <v>425</v>
      </c>
      <c r="F3919" s="7" t="s">
        <v>2204</v>
      </c>
      <c r="G3919" s="7" t="s">
        <v>2205</v>
      </c>
      <c r="H3919" s="7" t="s">
        <v>76</v>
      </c>
      <c r="I3919" s="7" t="s">
        <v>229</v>
      </c>
      <c r="J3919" s="7" t="s">
        <v>53</v>
      </c>
      <c r="K3919" s="7" t="s">
        <v>53</v>
      </c>
      <c r="L3919" s="7" t="s">
        <v>799</v>
      </c>
      <c r="M3919" s="7" t="s">
        <v>311</v>
      </c>
      <c r="N3919" s="7" t="s">
        <v>629</v>
      </c>
      <c r="O3919" s="7" t="s">
        <v>62</v>
      </c>
      <c r="P3919" s="7" t="s">
        <v>1580</v>
      </c>
      <c r="Q3919" s="7" t="s">
        <v>65</v>
      </c>
      <c r="R3919" s="7" t="s">
        <v>57</v>
      </c>
      <c r="S3919" s="7" t="s">
        <v>1212</v>
      </c>
      <c r="T3919" s="80">
        <v>0.76200000000000001</v>
      </c>
      <c r="U3919" s="7" t="s">
        <v>2206</v>
      </c>
      <c r="V3919" s="85">
        <v>1.7600000000000001E-2</v>
      </c>
      <c r="W3919" s="81">
        <v>2.5239999999999999E-2</v>
      </c>
      <c r="X3919" s="4" t="s">
        <v>614</v>
      </c>
      <c r="Y3919" s="4"/>
      <c r="Z3919" s="80">
        <v>5448283.46</v>
      </c>
      <c r="AA3919" s="78">
        <v>1</v>
      </c>
      <c r="AB3919" s="103">
        <v>117</v>
      </c>
      <c r="AD3919" s="80">
        <v>6374.4920000000002</v>
      </c>
      <c r="AG3919" s="7" t="s">
        <v>17</v>
      </c>
      <c r="AH3919" s="81">
        <v>7.0850000000000002E-3</v>
      </c>
      <c r="AI3919" s="81">
        <v>1.08425944650357E-2</v>
      </c>
      <c r="AJ3919" s="81">
        <v>2.3671319746858101E-3</v>
      </c>
    </row>
    <row r="3920" spans="1:36" s="7" customFormat="1" x14ac:dyDescent="0.2">
      <c r="A3920" s="7">
        <v>11389</v>
      </c>
      <c r="B3920" s="7">
        <v>11390</v>
      </c>
      <c r="C3920" s="7" t="s">
        <v>2202</v>
      </c>
      <c r="D3920" s="7" t="s">
        <v>2203</v>
      </c>
      <c r="E3920" s="4" t="s">
        <v>425</v>
      </c>
      <c r="F3920" s="7" t="s">
        <v>2955</v>
      </c>
      <c r="G3920" s="7" t="s">
        <v>2956</v>
      </c>
      <c r="H3920" s="7" t="s">
        <v>76</v>
      </c>
      <c r="I3920" s="7" t="s">
        <v>229</v>
      </c>
      <c r="J3920" s="7" t="s">
        <v>53</v>
      </c>
      <c r="K3920" s="7" t="s">
        <v>53</v>
      </c>
      <c r="L3920" s="7" t="s">
        <v>799</v>
      </c>
      <c r="M3920" s="7" t="s">
        <v>311</v>
      </c>
      <c r="N3920" s="7" t="s">
        <v>629</v>
      </c>
      <c r="O3920" s="7" t="s">
        <v>62</v>
      </c>
      <c r="P3920" s="7" t="s">
        <v>1580</v>
      </c>
      <c r="Q3920" s="7" t="s">
        <v>65</v>
      </c>
      <c r="R3920" s="7" t="s">
        <v>57</v>
      </c>
      <c r="S3920" s="7" t="s">
        <v>1212</v>
      </c>
      <c r="T3920" s="80">
        <v>0.72299999999999998</v>
      </c>
      <c r="U3920" s="7" t="s">
        <v>2206</v>
      </c>
      <c r="V3920" s="85">
        <v>2.3E-2</v>
      </c>
      <c r="W3920" s="81">
        <v>2.6749999999999999E-2</v>
      </c>
      <c r="X3920" s="4" t="s">
        <v>614</v>
      </c>
      <c r="Y3920" s="4"/>
      <c r="Z3920" s="80">
        <v>47893</v>
      </c>
      <c r="AA3920" s="78">
        <v>1</v>
      </c>
      <c r="AB3920" s="103">
        <v>117.49</v>
      </c>
      <c r="AD3920" s="80">
        <v>56.268999999999998</v>
      </c>
      <c r="AG3920" s="7" t="s">
        <v>17</v>
      </c>
      <c r="AH3920" s="81">
        <v>5.8999999999999998E-5</v>
      </c>
      <c r="AI3920" s="81">
        <v>9.5710724536521196E-5</v>
      </c>
      <c r="AJ3920" s="81">
        <v>2.0895360155849899E-5</v>
      </c>
    </row>
    <row r="3921" spans="1:36" s="7" customFormat="1" x14ac:dyDescent="0.2">
      <c r="A3921" s="7">
        <v>11389</v>
      </c>
      <c r="B3921" s="7">
        <v>11390</v>
      </c>
      <c r="C3921" s="7" t="s">
        <v>2202</v>
      </c>
      <c r="D3921" s="7" t="s">
        <v>2203</v>
      </c>
      <c r="E3921" s="4" t="s">
        <v>425</v>
      </c>
      <c r="F3921" s="7" t="s">
        <v>2207</v>
      </c>
      <c r="G3921" s="7" t="s">
        <v>2208</v>
      </c>
      <c r="H3921" s="7" t="s">
        <v>76</v>
      </c>
      <c r="I3921" s="7" t="s">
        <v>229</v>
      </c>
      <c r="J3921" s="7" t="s">
        <v>53</v>
      </c>
      <c r="K3921" s="7" t="s">
        <v>53</v>
      </c>
      <c r="L3921" s="7" t="s">
        <v>799</v>
      </c>
      <c r="M3921" s="7" t="s">
        <v>311</v>
      </c>
      <c r="N3921" s="7" t="s">
        <v>629</v>
      </c>
      <c r="O3921" s="7" t="s">
        <v>62</v>
      </c>
      <c r="P3921" s="7" t="s">
        <v>1580</v>
      </c>
      <c r="Q3921" s="7" t="s">
        <v>65</v>
      </c>
      <c r="R3921" s="7" t="s">
        <v>57</v>
      </c>
      <c r="S3921" s="7" t="s">
        <v>1212</v>
      </c>
      <c r="T3921" s="80">
        <v>1.5029999999999999</v>
      </c>
      <c r="U3921" s="7" t="s">
        <v>2209</v>
      </c>
      <c r="V3921" s="85">
        <v>2.1499999999999998E-2</v>
      </c>
      <c r="W3921" s="81">
        <v>2.529E-2</v>
      </c>
      <c r="X3921" s="4" t="s">
        <v>614</v>
      </c>
      <c r="Y3921" s="4"/>
      <c r="Z3921" s="80">
        <v>1144943.77</v>
      </c>
      <c r="AA3921" s="78">
        <v>1</v>
      </c>
      <c r="AB3921" s="103">
        <v>117.88</v>
      </c>
      <c r="AD3921" s="80">
        <v>1349.66</v>
      </c>
      <c r="AG3921" s="7" t="s">
        <v>17</v>
      </c>
      <c r="AH3921" s="81">
        <v>9.6000000000000002E-4</v>
      </c>
      <c r="AI3921" s="81">
        <v>2.2956831344095501E-3</v>
      </c>
      <c r="AJ3921" s="81">
        <v>5.0118861945187604E-4</v>
      </c>
    </row>
    <row r="3922" spans="1:36" s="7" customFormat="1" x14ac:dyDescent="0.2">
      <c r="A3922" s="7">
        <v>11389</v>
      </c>
      <c r="B3922" s="7">
        <v>11390</v>
      </c>
      <c r="C3922" s="7" t="s">
        <v>2202</v>
      </c>
      <c r="D3922" s="7" t="s">
        <v>2203</v>
      </c>
      <c r="E3922" s="4" t="s">
        <v>425</v>
      </c>
      <c r="F3922" s="7" t="s">
        <v>2957</v>
      </c>
      <c r="G3922" s="7" t="s">
        <v>2958</v>
      </c>
      <c r="H3922" s="7" t="s">
        <v>76</v>
      </c>
      <c r="I3922" s="7" t="s">
        <v>229</v>
      </c>
      <c r="J3922" s="7" t="s">
        <v>53</v>
      </c>
      <c r="K3922" s="7" t="s">
        <v>53</v>
      </c>
      <c r="L3922" s="7" t="s">
        <v>799</v>
      </c>
      <c r="M3922" s="7" t="s">
        <v>311</v>
      </c>
      <c r="N3922" s="7" t="s">
        <v>629</v>
      </c>
      <c r="O3922" s="7" t="s">
        <v>62</v>
      </c>
      <c r="P3922" s="7" t="s">
        <v>1580</v>
      </c>
      <c r="Q3922" s="7" t="s">
        <v>65</v>
      </c>
      <c r="R3922" s="7" t="s">
        <v>57</v>
      </c>
      <c r="S3922" s="7" t="s">
        <v>1212</v>
      </c>
      <c r="T3922" s="80">
        <v>3.548</v>
      </c>
      <c r="U3922" s="7" t="s">
        <v>2959</v>
      </c>
      <c r="V3922" s="85">
        <v>6.4999999999999997E-3</v>
      </c>
      <c r="W3922" s="81">
        <v>2.6179999999999998E-2</v>
      </c>
      <c r="X3922" s="4" t="s">
        <v>614</v>
      </c>
      <c r="Y3922" s="4"/>
      <c r="Z3922" s="80">
        <v>193092.72</v>
      </c>
      <c r="AA3922" s="78">
        <v>1</v>
      </c>
      <c r="AB3922" s="103">
        <v>107.63</v>
      </c>
      <c r="AD3922" s="80">
        <v>207.82599999999999</v>
      </c>
      <c r="AG3922" s="7" t="s">
        <v>17</v>
      </c>
      <c r="AH3922" s="81">
        <v>3.9199999999999999E-4</v>
      </c>
      <c r="AI3922" s="81">
        <v>3.5349794926855502E-4</v>
      </c>
      <c r="AJ3922" s="81">
        <v>7.7174914306518303E-5</v>
      </c>
    </row>
    <row r="3923" spans="1:36" s="7" customFormat="1" x14ac:dyDescent="0.2">
      <c r="A3923" s="7">
        <v>11389</v>
      </c>
      <c r="B3923" s="7">
        <v>11390</v>
      </c>
      <c r="C3923" s="7" t="s">
        <v>2202</v>
      </c>
      <c r="D3923" s="7" t="s">
        <v>2203</v>
      </c>
      <c r="E3923" s="4" t="s">
        <v>425</v>
      </c>
      <c r="F3923" s="7" t="s">
        <v>2210</v>
      </c>
      <c r="G3923" s="7" t="s">
        <v>2211</v>
      </c>
      <c r="H3923" s="7" t="s">
        <v>76</v>
      </c>
      <c r="I3923" s="7" t="s">
        <v>229</v>
      </c>
      <c r="J3923" s="7" t="s">
        <v>53</v>
      </c>
      <c r="K3923" s="7" t="s">
        <v>53</v>
      </c>
      <c r="L3923" s="7" t="s">
        <v>799</v>
      </c>
      <c r="M3923" s="7" t="s">
        <v>311</v>
      </c>
      <c r="N3923" s="7" t="s">
        <v>629</v>
      </c>
      <c r="O3923" s="7" t="s">
        <v>62</v>
      </c>
      <c r="P3923" s="7" t="s">
        <v>1580</v>
      </c>
      <c r="Q3923" s="7" t="s">
        <v>65</v>
      </c>
      <c r="R3923" s="7" t="s">
        <v>57</v>
      </c>
      <c r="S3923" s="7" t="s">
        <v>1212</v>
      </c>
      <c r="T3923" s="80">
        <v>4.3440000000000003</v>
      </c>
      <c r="U3923" s="7" t="s">
        <v>1827</v>
      </c>
      <c r="V3923" s="85">
        <v>1.43E-2</v>
      </c>
      <c r="W3923" s="81">
        <v>2.938E-2</v>
      </c>
      <c r="X3923" s="4" t="s">
        <v>614</v>
      </c>
      <c r="Y3923" s="4"/>
      <c r="Z3923" s="80">
        <v>1513189.38</v>
      </c>
      <c r="AA3923" s="78">
        <v>1</v>
      </c>
      <c r="AB3923" s="103">
        <v>108.57</v>
      </c>
      <c r="AD3923" s="80">
        <v>1642.87</v>
      </c>
      <c r="AG3923" s="7" t="s">
        <v>17</v>
      </c>
      <c r="AH3923" s="81">
        <v>1.346E-3</v>
      </c>
      <c r="AI3923" s="81">
        <v>2.7944142068172298E-3</v>
      </c>
      <c r="AJ3923" s="81">
        <v>6.1007051779018897E-4</v>
      </c>
    </row>
    <row r="3924" spans="1:36" s="7" customFormat="1" x14ac:dyDescent="0.2">
      <c r="A3924" s="7">
        <v>11389</v>
      </c>
      <c r="B3924" s="7">
        <v>11390</v>
      </c>
      <c r="C3924" s="7" t="s">
        <v>2212</v>
      </c>
      <c r="D3924" s="7" t="s">
        <v>2213</v>
      </c>
      <c r="E3924" s="4" t="s">
        <v>425</v>
      </c>
      <c r="F3924" s="7" t="s">
        <v>2214</v>
      </c>
      <c r="G3924" s="7" t="s">
        <v>2215</v>
      </c>
      <c r="H3924" s="7" t="s">
        <v>76</v>
      </c>
      <c r="I3924" s="7" t="s">
        <v>228</v>
      </c>
      <c r="J3924" s="7" t="s">
        <v>53</v>
      </c>
      <c r="K3924" s="7" t="s">
        <v>317</v>
      </c>
      <c r="L3924" s="7" t="s">
        <v>799</v>
      </c>
      <c r="M3924" s="7" t="s">
        <v>311</v>
      </c>
      <c r="N3924" s="7" t="s">
        <v>254</v>
      </c>
      <c r="O3924" s="7" t="s">
        <v>62</v>
      </c>
      <c r="P3924" s="7" t="s">
        <v>298</v>
      </c>
      <c r="Q3924" s="7" t="s">
        <v>298</v>
      </c>
      <c r="R3924" s="7" t="s">
        <v>298</v>
      </c>
      <c r="S3924" s="7" t="s">
        <v>1212</v>
      </c>
      <c r="T3924" s="80">
        <v>1.234</v>
      </c>
      <c r="U3924" s="7" t="s">
        <v>1481</v>
      </c>
      <c r="V3924" s="85">
        <v>1.9900000000000001E-2</v>
      </c>
      <c r="W3924" s="81">
        <v>5.4539999999999998E-2</v>
      </c>
      <c r="X3924" s="4" t="s">
        <v>614</v>
      </c>
      <c r="Y3924" s="4"/>
      <c r="Z3924" s="80">
        <v>1432589</v>
      </c>
      <c r="AA3924" s="78">
        <v>1</v>
      </c>
      <c r="AB3924" s="103">
        <v>96.45</v>
      </c>
      <c r="AD3924" s="80">
        <v>1381.732</v>
      </c>
      <c r="AG3924" s="7" t="s">
        <v>17</v>
      </c>
      <c r="AH3924" s="81">
        <v>9.5510000000000005E-3</v>
      </c>
      <c r="AI3924" s="81">
        <v>2.3502361511208401E-3</v>
      </c>
      <c r="AJ3924" s="81">
        <v>5.1309851708655004E-4</v>
      </c>
    </row>
    <row r="3925" spans="1:36" s="7" customFormat="1" x14ac:dyDescent="0.2">
      <c r="A3925" s="7">
        <v>11389</v>
      </c>
      <c r="B3925" s="7">
        <v>11390</v>
      </c>
      <c r="C3925" s="7" t="s">
        <v>2216</v>
      </c>
      <c r="D3925" s="7" t="s">
        <v>2217</v>
      </c>
      <c r="E3925" s="4" t="s">
        <v>425</v>
      </c>
      <c r="F3925" s="7" t="s">
        <v>2218</v>
      </c>
      <c r="G3925" s="7" t="s">
        <v>2219</v>
      </c>
      <c r="H3925" s="7" t="s">
        <v>76</v>
      </c>
      <c r="I3925" s="7" t="s">
        <v>229</v>
      </c>
      <c r="J3925" s="7" t="s">
        <v>53</v>
      </c>
      <c r="K3925" s="7" t="s">
        <v>53</v>
      </c>
      <c r="L3925" s="7" t="s">
        <v>799</v>
      </c>
      <c r="M3925" s="7" t="s">
        <v>311</v>
      </c>
      <c r="N3925" s="7" t="s">
        <v>629</v>
      </c>
      <c r="O3925" s="7" t="s">
        <v>62</v>
      </c>
      <c r="P3925" s="7" t="s">
        <v>298</v>
      </c>
      <c r="Q3925" s="7" t="s">
        <v>298</v>
      </c>
      <c r="R3925" s="7" t="s">
        <v>298</v>
      </c>
      <c r="S3925" s="7" t="s">
        <v>1212</v>
      </c>
      <c r="T3925" s="80">
        <v>2.3730000000000002</v>
      </c>
      <c r="U3925" s="7" t="s">
        <v>2220</v>
      </c>
      <c r="V3925" s="85">
        <v>1.9E-2</v>
      </c>
      <c r="W3925" s="81">
        <v>3.5430000000000003E-2</v>
      </c>
      <c r="X3925" s="4" t="s">
        <v>614</v>
      </c>
      <c r="Y3925" s="4"/>
      <c r="Z3925" s="80">
        <v>3128331.17</v>
      </c>
      <c r="AA3925" s="78">
        <v>1</v>
      </c>
      <c r="AB3925" s="103">
        <v>106.58</v>
      </c>
      <c r="AC3925" s="80">
        <v>87.795000000000002</v>
      </c>
      <c r="AD3925" s="80">
        <v>3421.97</v>
      </c>
      <c r="AG3925" s="7" t="s">
        <v>17</v>
      </c>
      <c r="AH3925" s="81">
        <v>5.3920000000000001E-3</v>
      </c>
      <c r="AI3925" s="81">
        <v>5.8205476265239704E-3</v>
      </c>
      <c r="AJ3925" s="81">
        <v>1.2707294772811701E-3</v>
      </c>
    </row>
    <row r="3926" spans="1:36" s="7" customFormat="1" x14ac:dyDescent="0.2">
      <c r="A3926" s="7">
        <v>11389</v>
      </c>
      <c r="B3926" s="7">
        <v>11390</v>
      </c>
      <c r="C3926" s="7" t="s">
        <v>2221</v>
      </c>
      <c r="D3926" s="7" t="s">
        <v>2222</v>
      </c>
      <c r="E3926" s="4" t="s">
        <v>425</v>
      </c>
      <c r="F3926" s="7" t="s">
        <v>2223</v>
      </c>
      <c r="G3926" s="7" t="s">
        <v>2224</v>
      </c>
      <c r="H3926" s="7" t="s">
        <v>76</v>
      </c>
      <c r="I3926" s="7" t="s">
        <v>228</v>
      </c>
      <c r="J3926" s="7" t="s">
        <v>53</v>
      </c>
      <c r="K3926" s="7" t="s">
        <v>53</v>
      </c>
      <c r="L3926" s="7" t="s">
        <v>799</v>
      </c>
      <c r="M3926" s="7" t="s">
        <v>311</v>
      </c>
      <c r="N3926" s="7" t="s">
        <v>629</v>
      </c>
      <c r="O3926" s="7" t="s">
        <v>62</v>
      </c>
      <c r="P3926" s="7" t="s">
        <v>1562</v>
      </c>
      <c r="Q3926" s="7" t="s">
        <v>65</v>
      </c>
      <c r="R3926" s="7" t="s">
        <v>57</v>
      </c>
      <c r="S3926" s="7" t="s">
        <v>1212</v>
      </c>
      <c r="T3926" s="80">
        <v>1.353</v>
      </c>
      <c r="U3926" s="7" t="s">
        <v>2225</v>
      </c>
      <c r="V3926" s="85">
        <v>3.85E-2</v>
      </c>
      <c r="W3926" s="81">
        <v>5.3539999999999997E-2</v>
      </c>
      <c r="X3926" s="4" t="s">
        <v>614</v>
      </c>
      <c r="Y3926" s="4"/>
      <c r="Z3926" s="80">
        <v>99865.66</v>
      </c>
      <c r="AA3926" s="78">
        <v>1</v>
      </c>
      <c r="AB3926" s="103">
        <v>100.27</v>
      </c>
      <c r="AD3926" s="80">
        <v>100.13500000000001</v>
      </c>
      <c r="AG3926" s="7" t="s">
        <v>17</v>
      </c>
      <c r="AH3926" s="81">
        <v>2.14E-4</v>
      </c>
      <c r="AI3926" s="81">
        <v>1.7032360852980299E-4</v>
      </c>
      <c r="AJ3926" s="81">
        <v>3.7184685002736501E-5</v>
      </c>
    </row>
    <row r="3927" spans="1:36" s="7" customFormat="1" x14ac:dyDescent="0.2">
      <c r="A3927" s="7">
        <v>11389</v>
      </c>
      <c r="B3927" s="7">
        <v>11390</v>
      </c>
      <c r="C3927" s="7" t="s">
        <v>1909</v>
      </c>
      <c r="D3927" s="7" t="s">
        <v>1910</v>
      </c>
      <c r="E3927" s="4" t="s">
        <v>425</v>
      </c>
      <c r="F3927" s="7" t="s">
        <v>2226</v>
      </c>
      <c r="G3927" s="7" t="s">
        <v>2227</v>
      </c>
      <c r="H3927" s="7" t="s">
        <v>76</v>
      </c>
      <c r="I3927" s="7" t="s">
        <v>228</v>
      </c>
      <c r="J3927" s="7" t="s">
        <v>53</v>
      </c>
      <c r="K3927" s="7" t="s">
        <v>53</v>
      </c>
      <c r="L3927" s="7" t="s">
        <v>799</v>
      </c>
      <c r="M3927" s="7" t="s">
        <v>311</v>
      </c>
      <c r="N3927" s="7" t="s">
        <v>140</v>
      </c>
      <c r="O3927" s="7" t="s">
        <v>62</v>
      </c>
      <c r="P3927" s="7" t="s">
        <v>298</v>
      </c>
      <c r="Q3927" s="7" t="s">
        <v>298</v>
      </c>
      <c r="R3927" s="7" t="s">
        <v>298</v>
      </c>
      <c r="S3927" s="7" t="s">
        <v>1212</v>
      </c>
      <c r="T3927" s="80">
        <v>1.169</v>
      </c>
      <c r="U3927" s="7" t="s">
        <v>2228</v>
      </c>
      <c r="V3927" s="85">
        <v>6.5299999999999997E-2</v>
      </c>
      <c r="W3927" s="81">
        <v>7.0529999999999995E-2</v>
      </c>
      <c r="X3927" s="4" t="s">
        <v>614</v>
      </c>
      <c r="Y3927" s="4"/>
      <c r="Z3927" s="80">
        <v>1109948.26</v>
      </c>
      <c r="AA3927" s="78">
        <v>1</v>
      </c>
      <c r="AB3927" s="103">
        <v>98.67</v>
      </c>
      <c r="AD3927" s="80">
        <v>1095.1859999999999</v>
      </c>
      <c r="AG3927" s="7" t="s">
        <v>17</v>
      </c>
      <c r="AH3927" s="81">
        <v>8.5380000000000005E-3</v>
      </c>
      <c r="AI3927" s="81">
        <v>1.86283985529457E-3</v>
      </c>
      <c r="AJ3927" s="81">
        <v>4.0669120286722301E-4</v>
      </c>
    </row>
    <row r="3928" spans="1:36" s="7" customFormat="1" x14ac:dyDescent="0.2">
      <c r="A3928" s="7">
        <v>11389</v>
      </c>
      <c r="B3928" s="7">
        <v>11390</v>
      </c>
      <c r="C3928" s="7" t="s">
        <v>2837</v>
      </c>
      <c r="D3928" s="7" t="s">
        <v>2838</v>
      </c>
      <c r="E3928" s="4" t="s">
        <v>425</v>
      </c>
      <c r="F3928" s="7" t="s">
        <v>2839</v>
      </c>
      <c r="G3928" s="7" t="s">
        <v>2840</v>
      </c>
      <c r="H3928" s="7" t="s">
        <v>76</v>
      </c>
      <c r="I3928" s="7" t="s">
        <v>228</v>
      </c>
      <c r="J3928" s="7" t="s">
        <v>53</v>
      </c>
      <c r="K3928" s="7" t="s">
        <v>53</v>
      </c>
      <c r="L3928" s="7" t="s">
        <v>799</v>
      </c>
      <c r="M3928" s="7" t="s">
        <v>311</v>
      </c>
      <c r="N3928" s="7" t="s">
        <v>627</v>
      </c>
      <c r="O3928" s="7" t="s">
        <v>62</v>
      </c>
      <c r="P3928" s="7" t="s">
        <v>1647</v>
      </c>
      <c r="Q3928" s="7" t="s">
        <v>70</v>
      </c>
      <c r="R3928" s="7" t="s">
        <v>57</v>
      </c>
      <c r="S3928" s="7" t="s">
        <v>1212</v>
      </c>
      <c r="T3928" s="80">
        <v>0.03</v>
      </c>
      <c r="U3928" s="7" t="s">
        <v>2841</v>
      </c>
      <c r="V3928" s="85">
        <v>3.2399999999999998E-2</v>
      </c>
      <c r="W3928" s="81">
        <v>0.17019999999999999</v>
      </c>
      <c r="X3928" s="4" t="s">
        <v>614</v>
      </c>
      <c r="Y3928" s="4"/>
      <c r="Z3928" s="80">
        <v>-0.01</v>
      </c>
      <c r="AA3928" s="78">
        <v>1</v>
      </c>
      <c r="AB3928" s="103">
        <v>100.61</v>
      </c>
      <c r="AD3928" s="80">
        <v>0</v>
      </c>
      <c r="AG3928" s="7" t="s">
        <v>17</v>
      </c>
      <c r="AH3928" s="81">
        <v>0</v>
      </c>
      <c r="AI3928" s="81">
        <v>-1.7113104688673899E-11</v>
      </c>
      <c r="AJ3928" s="81">
        <v>-3.7360963213496294E-12</v>
      </c>
    </row>
    <row r="3929" spans="1:36" s="7" customFormat="1" x14ac:dyDescent="0.2">
      <c r="A3929" s="7">
        <v>11389</v>
      </c>
      <c r="B3929" s="7">
        <v>11390</v>
      </c>
      <c r="C3929" s="7" t="s">
        <v>2229</v>
      </c>
      <c r="D3929" s="7" t="s">
        <v>2230</v>
      </c>
      <c r="E3929" s="4" t="s">
        <v>425</v>
      </c>
      <c r="F3929" s="7" t="s">
        <v>2231</v>
      </c>
      <c r="G3929" s="7" t="s">
        <v>2232</v>
      </c>
      <c r="H3929" s="7" t="s">
        <v>76</v>
      </c>
      <c r="I3929" s="7" t="s">
        <v>228</v>
      </c>
      <c r="J3929" s="7" t="s">
        <v>53</v>
      </c>
      <c r="K3929" s="7" t="s">
        <v>53</v>
      </c>
      <c r="L3929" s="7" t="s">
        <v>799</v>
      </c>
      <c r="M3929" s="7" t="s">
        <v>311</v>
      </c>
      <c r="N3929" s="7" t="s">
        <v>140</v>
      </c>
      <c r="O3929" s="7" t="s">
        <v>62</v>
      </c>
      <c r="P3929" s="7" t="s">
        <v>1647</v>
      </c>
      <c r="Q3929" s="7" t="s">
        <v>65</v>
      </c>
      <c r="R3929" s="7" t="s">
        <v>57</v>
      </c>
      <c r="S3929" s="7" t="s">
        <v>1212</v>
      </c>
      <c r="T3929" s="80">
        <v>0.73</v>
      </c>
      <c r="U3929" s="7" t="s">
        <v>1481</v>
      </c>
      <c r="V3929" s="85">
        <v>4.9500000000000002E-2</v>
      </c>
      <c r="W3929" s="81">
        <v>6.2880000000000005E-2</v>
      </c>
      <c r="X3929" s="4" t="s">
        <v>614</v>
      </c>
      <c r="Y3929" s="4"/>
      <c r="Z3929" s="80">
        <v>345111.26</v>
      </c>
      <c r="AA3929" s="78">
        <v>1</v>
      </c>
      <c r="AB3929" s="103">
        <v>100.35</v>
      </c>
      <c r="AD3929" s="80">
        <v>346.31900000000002</v>
      </c>
      <c r="AG3929" s="7" t="s">
        <v>17</v>
      </c>
      <c r="AH3929" s="81">
        <v>5.2290000000000001E-3</v>
      </c>
      <c r="AI3929" s="81">
        <v>5.8906628163659996E-4</v>
      </c>
      <c r="AJ3929" s="81">
        <v>1.2860368751850001E-4</v>
      </c>
    </row>
    <row r="3930" spans="1:36" s="7" customFormat="1" x14ac:dyDescent="0.2">
      <c r="A3930" s="7">
        <v>11389</v>
      </c>
      <c r="B3930" s="7">
        <v>11390</v>
      </c>
      <c r="C3930" s="7" t="s">
        <v>2233</v>
      </c>
      <c r="D3930" s="7" t="s">
        <v>2234</v>
      </c>
      <c r="E3930" s="4" t="s">
        <v>425</v>
      </c>
      <c r="F3930" s="7" t="s">
        <v>2235</v>
      </c>
      <c r="G3930" s="7" t="s">
        <v>2236</v>
      </c>
      <c r="H3930" s="7" t="s">
        <v>76</v>
      </c>
      <c r="I3930" s="7" t="s">
        <v>228</v>
      </c>
      <c r="J3930" s="7" t="s">
        <v>53</v>
      </c>
      <c r="K3930" s="7" t="s">
        <v>53</v>
      </c>
      <c r="L3930" s="7" t="s">
        <v>799</v>
      </c>
      <c r="M3930" s="7" t="s">
        <v>311</v>
      </c>
      <c r="N3930" s="7" t="s">
        <v>140</v>
      </c>
      <c r="O3930" s="7" t="s">
        <v>62</v>
      </c>
      <c r="P3930" s="7" t="s">
        <v>1647</v>
      </c>
      <c r="Q3930" s="7" t="s">
        <v>65</v>
      </c>
      <c r="R3930" s="7" t="s">
        <v>57</v>
      </c>
      <c r="S3930" s="7" t="s">
        <v>1212</v>
      </c>
      <c r="T3930" s="80">
        <v>0.65400000000000003</v>
      </c>
      <c r="U3930" s="7" t="s">
        <v>2237</v>
      </c>
      <c r="V3930" s="85">
        <v>4.7E-2</v>
      </c>
      <c r="W3930" s="81">
        <v>4.8730000000000002E-2</v>
      </c>
      <c r="X3930" s="4" t="s">
        <v>614</v>
      </c>
      <c r="Y3930" s="4"/>
      <c r="Z3930" s="80">
        <v>207189.15</v>
      </c>
      <c r="AA3930" s="78">
        <v>1</v>
      </c>
      <c r="AB3930" s="103">
        <v>101.49</v>
      </c>
      <c r="AD3930" s="80">
        <v>210.27600000000001</v>
      </c>
      <c r="AG3930" s="7" t="s">
        <v>17</v>
      </c>
      <c r="AH3930" s="81">
        <v>1.0539E-2</v>
      </c>
      <c r="AI3930" s="81">
        <v>3.5766621544185899E-4</v>
      </c>
      <c r="AJ3930" s="81">
        <v>7.8084921239789294E-5</v>
      </c>
    </row>
    <row r="3931" spans="1:36" s="7" customFormat="1" x14ac:dyDescent="0.2">
      <c r="A3931" s="7">
        <v>11389</v>
      </c>
      <c r="B3931" s="7">
        <v>11390</v>
      </c>
      <c r="C3931" s="7" t="s">
        <v>2233</v>
      </c>
      <c r="D3931" s="7" t="s">
        <v>2234</v>
      </c>
      <c r="E3931" s="4" t="s">
        <v>425</v>
      </c>
      <c r="F3931" s="7" t="s">
        <v>2960</v>
      </c>
      <c r="G3931" s="7" t="s">
        <v>2961</v>
      </c>
      <c r="H3931" s="7" t="s">
        <v>76</v>
      </c>
      <c r="I3931" s="7" t="s">
        <v>228</v>
      </c>
      <c r="J3931" s="7" t="s">
        <v>53</v>
      </c>
      <c r="K3931" s="7" t="s">
        <v>53</v>
      </c>
      <c r="L3931" s="7" t="s">
        <v>799</v>
      </c>
      <c r="M3931" s="7" t="s">
        <v>311</v>
      </c>
      <c r="N3931" s="7" t="s">
        <v>140</v>
      </c>
      <c r="O3931" s="7" t="s">
        <v>62</v>
      </c>
      <c r="P3931" s="7" t="s">
        <v>1647</v>
      </c>
      <c r="Q3931" s="7" t="s">
        <v>65</v>
      </c>
      <c r="R3931" s="7" t="s">
        <v>57</v>
      </c>
      <c r="S3931" s="7" t="s">
        <v>1212</v>
      </c>
      <c r="T3931" s="80">
        <v>1.708</v>
      </c>
      <c r="U3931" s="7" t="s">
        <v>1495</v>
      </c>
      <c r="V3931" s="85">
        <v>3.95E-2</v>
      </c>
      <c r="W3931" s="81">
        <v>6.2899999999999998E-2</v>
      </c>
      <c r="X3931" s="4" t="s">
        <v>614</v>
      </c>
      <c r="Y3931" s="4"/>
      <c r="Z3931" s="80">
        <v>732024</v>
      </c>
      <c r="AA3931" s="78">
        <v>1</v>
      </c>
      <c r="AB3931" s="103">
        <v>97.28</v>
      </c>
      <c r="AD3931" s="80">
        <v>712.11300000000006</v>
      </c>
      <c r="AG3931" s="7" t="s">
        <v>17</v>
      </c>
      <c r="AH3931" s="81">
        <v>8.7299999999999997E-4</v>
      </c>
      <c r="AI3931" s="81">
        <v>1.21125766977375E-3</v>
      </c>
      <c r="AJ3931" s="81">
        <v>2.6443917726064599E-4</v>
      </c>
    </row>
    <row r="3932" spans="1:36" s="7" customFormat="1" x14ac:dyDescent="0.2">
      <c r="A3932" s="7">
        <v>11389</v>
      </c>
      <c r="B3932" s="7">
        <v>11390</v>
      </c>
      <c r="C3932" s="7" t="s">
        <v>2238</v>
      </c>
      <c r="D3932" s="7" t="s">
        <v>2239</v>
      </c>
      <c r="E3932" s="4" t="s">
        <v>425</v>
      </c>
      <c r="F3932" s="7" t="s">
        <v>2240</v>
      </c>
      <c r="G3932" s="7" t="s">
        <v>2241</v>
      </c>
      <c r="H3932" s="7" t="s">
        <v>76</v>
      </c>
      <c r="I3932" s="7" t="s">
        <v>228</v>
      </c>
      <c r="J3932" s="7" t="s">
        <v>53</v>
      </c>
      <c r="K3932" s="7" t="s">
        <v>53</v>
      </c>
      <c r="L3932" s="7" t="s">
        <v>799</v>
      </c>
      <c r="M3932" s="7" t="s">
        <v>311</v>
      </c>
      <c r="N3932" s="7" t="s">
        <v>628</v>
      </c>
      <c r="O3932" s="7" t="s">
        <v>62</v>
      </c>
      <c r="P3932" s="7" t="s">
        <v>1562</v>
      </c>
      <c r="Q3932" s="7" t="s">
        <v>65</v>
      </c>
      <c r="R3932" s="7" t="s">
        <v>57</v>
      </c>
      <c r="S3932" s="7" t="s">
        <v>1212</v>
      </c>
      <c r="T3932" s="80">
        <v>2.79</v>
      </c>
      <c r="U3932" s="7" t="s">
        <v>1819</v>
      </c>
      <c r="V3932" s="85">
        <v>2.1000000000000001E-2</v>
      </c>
      <c r="W3932" s="81">
        <v>5.8409999999999997E-2</v>
      </c>
      <c r="X3932" s="4" t="s">
        <v>614</v>
      </c>
      <c r="Y3932" s="4"/>
      <c r="Z3932" s="80">
        <v>817561.5</v>
      </c>
      <c r="AA3932" s="78">
        <v>1</v>
      </c>
      <c r="AB3932" s="103">
        <v>90.77</v>
      </c>
      <c r="AD3932" s="80">
        <v>742.101</v>
      </c>
      <c r="AG3932" s="7" t="s">
        <v>17</v>
      </c>
      <c r="AH3932" s="81">
        <v>1.4239999999999999E-3</v>
      </c>
      <c r="AI3932" s="81">
        <v>1.2622646660059699E-3</v>
      </c>
      <c r="AJ3932" s="81">
        <v>2.7557491530778302E-4</v>
      </c>
    </row>
    <row r="3933" spans="1:36" s="7" customFormat="1" x14ac:dyDescent="0.2">
      <c r="A3933" s="7">
        <v>11389</v>
      </c>
      <c r="B3933" s="7">
        <v>11390</v>
      </c>
      <c r="C3933" s="7" t="s">
        <v>2061</v>
      </c>
      <c r="D3933" s="7" t="s">
        <v>2062</v>
      </c>
      <c r="E3933" s="4" t="s">
        <v>425</v>
      </c>
      <c r="F3933" s="7" t="s">
        <v>2242</v>
      </c>
      <c r="G3933" s="7" t="s">
        <v>2243</v>
      </c>
      <c r="H3933" s="7" t="s">
        <v>76</v>
      </c>
      <c r="I3933" s="7" t="s">
        <v>228</v>
      </c>
      <c r="J3933" s="7" t="s">
        <v>53</v>
      </c>
      <c r="K3933" s="7" t="s">
        <v>53</v>
      </c>
      <c r="L3933" s="7" t="s">
        <v>799</v>
      </c>
      <c r="M3933" s="7" t="s">
        <v>311</v>
      </c>
      <c r="N3933" s="7" t="s">
        <v>140</v>
      </c>
      <c r="O3933" s="7" t="s">
        <v>62</v>
      </c>
      <c r="P3933" s="7" t="s">
        <v>1647</v>
      </c>
      <c r="Q3933" s="7" t="s">
        <v>70</v>
      </c>
      <c r="R3933" s="7" t="s">
        <v>57</v>
      </c>
      <c r="S3933" s="7" t="s">
        <v>1212</v>
      </c>
      <c r="T3933" s="80">
        <v>0.77300000000000002</v>
      </c>
      <c r="U3933" s="7" t="s">
        <v>2244</v>
      </c>
      <c r="V3933" s="85">
        <v>4.3499999999999997E-2</v>
      </c>
      <c r="W3933" s="81">
        <v>6.6830000000000001E-2</v>
      </c>
      <c r="X3933" s="4" t="s">
        <v>614</v>
      </c>
      <c r="Y3933" s="4"/>
      <c r="Z3933" s="80">
        <v>18060.150000000001</v>
      </c>
      <c r="AA3933" s="78">
        <v>1</v>
      </c>
      <c r="AB3933" s="103">
        <v>99.26</v>
      </c>
      <c r="AD3933" s="80">
        <v>17.927</v>
      </c>
      <c r="AG3933" s="7" t="s">
        <v>17</v>
      </c>
      <c r="AH3933" s="81">
        <v>7.5299999999999998E-4</v>
      </c>
      <c r="AI3933" s="81">
        <v>3.0491815414431499E-5</v>
      </c>
      <c r="AJ3933" s="81">
        <v>6.6569077600820097E-6</v>
      </c>
    </row>
    <row r="3934" spans="1:36" s="7" customFormat="1" x14ac:dyDescent="0.2">
      <c r="A3934" s="7">
        <v>11389</v>
      </c>
      <c r="B3934" s="7">
        <v>11390</v>
      </c>
      <c r="C3934" s="7" t="s">
        <v>2061</v>
      </c>
      <c r="D3934" s="7" t="s">
        <v>2062</v>
      </c>
      <c r="E3934" s="4" t="s">
        <v>425</v>
      </c>
      <c r="F3934" s="7" t="s">
        <v>2245</v>
      </c>
      <c r="G3934" s="7" t="s">
        <v>2246</v>
      </c>
      <c r="H3934" s="7" t="s">
        <v>76</v>
      </c>
      <c r="I3934" s="7" t="s">
        <v>228</v>
      </c>
      <c r="J3934" s="7" t="s">
        <v>53</v>
      </c>
      <c r="K3934" s="7" t="s">
        <v>53</v>
      </c>
      <c r="L3934" s="7" t="s">
        <v>799</v>
      </c>
      <c r="M3934" s="7" t="s">
        <v>311</v>
      </c>
      <c r="N3934" s="7" t="s">
        <v>140</v>
      </c>
      <c r="O3934" s="7" t="s">
        <v>62</v>
      </c>
      <c r="P3934" s="7" t="s">
        <v>1647</v>
      </c>
      <c r="Q3934" s="7" t="s">
        <v>70</v>
      </c>
      <c r="R3934" s="7" t="s">
        <v>57</v>
      </c>
      <c r="S3934" s="7" t="s">
        <v>1212</v>
      </c>
      <c r="T3934" s="80">
        <v>0.77500000000000002</v>
      </c>
      <c r="U3934" s="7" t="s">
        <v>2244</v>
      </c>
      <c r="V3934" s="85">
        <v>3.56E-2</v>
      </c>
      <c r="W3934" s="81">
        <v>6.5939999999999999E-2</v>
      </c>
      <c r="X3934" s="4" t="s">
        <v>614</v>
      </c>
      <c r="Y3934" s="4"/>
      <c r="Z3934" s="80">
        <v>19791.25</v>
      </c>
      <c r="AA3934" s="78">
        <v>1</v>
      </c>
      <c r="AB3934" s="103">
        <v>98.56</v>
      </c>
      <c r="AD3934" s="80">
        <v>19.506</v>
      </c>
      <c r="AG3934" s="7" t="s">
        <v>17</v>
      </c>
      <c r="AH3934" s="81">
        <v>6.6E-4</v>
      </c>
      <c r="AI3934" s="81">
        <v>3.3178869000305498E-5</v>
      </c>
      <c r="AJ3934" s="81">
        <v>7.2435395373127999E-6</v>
      </c>
    </row>
    <row r="3935" spans="1:36" s="7" customFormat="1" x14ac:dyDescent="0.2">
      <c r="A3935" s="7">
        <v>11389</v>
      </c>
      <c r="B3935" s="7">
        <v>11390</v>
      </c>
      <c r="C3935" s="7" t="s">
        <v>2061</v>
      </c>
      <c r="D3935" s="7" t="s">
        <v>2062</v>
      </c>
      <c r="E3935" s="4" t="s">
        <v>425</v>
      </c>
      <c r="F3935" s="7" t="s">
        <v>2247</v>
      </c>
      <c r="G3935" s="7" t="s">
        <v>2248</v>
      </c>
      <c r="H3935" s="7" t="s">
        <v>76</v>
      </c>
      <c r="I3935" s="7" t="s">
        <v>228</v>
      </c>
      <c r="J3935" s="7" t="s">
        <v>53</v>
      </c>
      <c r="K3935" s="7" t="s">
        <v>53</v>
      </c>
      <c r="L3935" s="7" t="s">
        <v>799</v>
      </c>
      <c r="M3935" s="7" t="s">
        <v>311</v>
      </c>
      <c r="N3935" s="7" t="s">
        <v>140</v>
      </c>
      <c r="O3935" s="7" t="s">
        <v>62</v>
      </c>
      <c r="P3935" s="7" t="s">
        <v>1647</v>
      </c>
      <c r="Q3935" s="7" t="s">
        <v>70</v>
      </c>
      <c r="R3935" s="7" t="s">
        <v>57</v>
      </c>
      <c r="S3935" s="7" t="s">
        <v>1212</v>
      </c>
      <c r="T3935" s="80">
        <v>1.6919999999999999</v>
      </c>
      <c r="U3935" s="7" t="s">
        <v>2249</v>
      </c>
      <c r="V3935" s="85">
        <v>4.48E-2</v>
      </c>
      <c r="W3935" s="81">
        <v>6.4939999999999998E-2</v>
      </c>
      <c r="X3935" s="4" t="s">
        <v>614</v>
      </c>
      <c r="Y3935" s="4"/>
      <c r="Z3935" s="80">
        <v>144924</v>
      </c>
      <c r="AA3935" s="78">
        <v>1</v>
      </c>
      <c r="AB3935" s="103">
        <v>97.82</v>
      </c>
      <c r="AD3935" s="80">
        <v>141.76499999999999</v>
      </c>
      <c r="AG3935" s="7" t="s">
        <v>17</v>
      </c>
      <c r="AH3935" s="81">
        <v>1.6100000000000001E-3</v>
      </c>
      <c r="AI3935" s="81">
        <v>2.4113243345316799E-4</v>
      </c>
      <c r="AJ3935" s="81">
        <v>5.26435158302229E-5</v>
      </c>
    </row>
    <row r="3936" spans="1:36" s="7" customFormat="1" x14ac:dyDescent="0.2">
      <c r="A3936" s="7">
        <v>11389</v>
      </c>
      <c r="B3936" s="7">
        <v>11390</v>
      </c>
      <c r="C3936" s="7" t="s">
        <v>2250</v>
      </c>
      <c r="D3936" s="7" t="s">
        <v>2251</v>
      </c>
      <c r="E3936" s="4" t="s">
        <v>425</v>
      </c>
      <c r="F3936" s="7" t="s">
        <v>2252</v>
      </c>
      <c r="G3936" s="7" t="s">
        <v>2253</v>
      </c>
      <c r="H3936" s="7" t="s">
        <v>76</v>
      </c>
      <c r="I3936" s="7" t="s">
        <v>228</v>
      </c>
      <c r="J3936" s="7" t="s">
        <v>53</v>
      </c>
      <c r="K3936" s="7" t="s">
        <v>53</v>
      </c>
      <c r="L3936" s="7" t="s">
        <v>799</v>
      </c>
      <c r="M3936" s="7" t="s">
        <v>311</v>
      </c>
      <c r="N3936" s="7" t="s">
        <v>686</v>
      </c>
      <c r="O3936" s="7" t="s">
        <v>62</v>
      </c>
      <c r="P3936" s="7" t="s">
        <v>1439</v>
      </c>
      <c r="Q3936" s="7" t="s">
        <v>65</v>
      </c>
      <c r="R3936" s="7" t="s">
        <v>57</v>
      </c>
      <c r="S3936" s="7" t="s">
        <v>1212</v>
      </c>
      <c r="T3936" s="80">
        <v>1.494</v>
      </c>
      <c r="U3936" s="7" t="s">
        <v>1753</v>
      </c>
      <c r="V3936" s="85">
        <v>3.5999999999999997E-2</v>
      </c>
      <c r="W3936" s="81">
        <v>5.4370000000000002E-2</v>
      </c>
      <c r="X3936" s="4" t="s">
        <v>614</v>
      </c>
      <c r="Y3936" s="4"/>
      <c r="Z3936" s="80">
        <v>1578728</v>
      </c>
      <c r="AA3936" s="78">
        <v>1</v>
      </c>
      <c r="AB3936" s="103">
        <v>97.46</v>
      </c>
      <c r="AD3936" s="80">
        <v>1538.6279999999999</v>
      </c>
      <c r="AG3936" s="7" t="s">
        <v>17</v>
      </c>
      <c r="AH3936" s="81">
        <v>5.1850000000000004E-3</v>
      </c>
      <c r="AI3936" s="81">
        <v>2.6171063836051799E-3</v>
      </c>
      <c r="AJ3936" s="81">
        <v>5.7136105401372399E-4</v>
      </c>
    </row>
    <row r="3937" spans="1:36" s="7" customFormat="1" x14ac:dyDescent="0.2">
      <c r="A3937" s="7">
        <v>11389</v>
      </c>
      <c r="B3937" s="7">
        <v>11390</v>
      </c>
      <c r="C3937" s="7" t="s">
        <v>1988</v>
      </c>
      <c r="D3937" s="7" t="s">
        <v>1989</v>
      </c>
      <c r="E3937" s="4" t="s">
        <v>425</v>
      </c>
      <c r="F3937" s="7" t="s">
        <v>2254</v>
      </c>
      <c r="G3937" s="7" t="s">
        <v>2255</v>
      </c>
      <c r="H3937" s="7" t="s">
        <v>76</v>
      </c>
      <c r="I3937" s="7" t="s">
        <v>229</v>
      </c>
      <c r="J3937" s="7" t="s">
        <v>53</v>
      </c>
      <c r="K3937" s="7" t="s">
        <v>53</v>
      </c>
      <c r="L3937" s="7" t="s">
        <v>799</v>
      </c>
      <c r="M3937" s="7" t="s">
        <v>311</v>
      </c>
      <c r="N3937" s="7" t="s">
        <v>156</v>
      </c>
      <c r="O3937" s="7" t="s">
        <v>62</v>
      </c>
      <c r="P3937" s="7" t="s">
        <v>1284</v>
      </c>
      <c r="Q3937" s="7" t="s">
        <v>65</v>
      </c>
      <c r="R3937" s="7" t="s">
        <v>57</v>
      </c>
      <c r="S3937" s="7" t="s">
        <v>1212</v>
      </c>
      <c r="T3937" s="80">
        <v>0.81299999999999994</v>
      </c>
      <c r="U3937" s="7" t="s">
        <v>1873</v>
      </c>
      <c r="V3937" s="85">
        <v>4.4999999999999998E-2</v>
      </c>
      <c r="W3937" s="81">
        <v>2.615E-2</v>
      </c>
      <c r="X3937" s="4" t="s">
        <v>614</v>
      </c>
      <c r="Y3937" s="4"/>
      <c r="Z3937" s="80">
        <v>8656560</v>
      </c>
      <c r="AA3937" s="78">
        <v>1</v>
      </c>
      <c r="AB3937" s="103">
        <v>119.4</v>
      </c>
      <c r="AD3937" s="80">
        <v>10335.933000000001</v>
      </c>
      <c r="AG3937" s="7" t="s">
        <v>17</v>
      </c>
      <c r="AH3937" s="81">
        <v>2.9290000000000002E-3</v>
      </c>
      <c r="AI3937" s="81">
        <v>1.7580747174575299E-2</v>
      </c>
      <c r="AJ3937" s="81">
        <v>3.8381910261426799E-3</v>
      </c>
    </row>
    <row r="3938" spans="1:36" s="7" customFormat="1" x14ac:dyDescent="0.2">
      <c r="A3938" s="7">
        <v>11389</v>
      </c>
      <c r="B3938" s="7">
        <v>11390</v>
      </c>
      <c r="C3938" s="7" t="s">
        <v>1203</v>
      </c>
      <c r="D3938" s="7" t="s">
        <v>1452</v>
      </c>
      <c r="E3938" s="4" t="s">
        <v>425</v>
      </c>
      <c r="F3938" s="7" t="s">
        <v>2258</v>
      </c>
      <c r="G3938" s="7" t="s">
        <v>2259</v>
      </c>
      <c r="H3938" s="7" t="s">
        <v>76</v>
      </c>
      <c r="I3938" s="7" t="s">
        <v>229</v>
      </c>
      <c r="J3938" s="7" t="s">
        <v>53</v>
      </c>
      <c r="K3938" s="7" t="s">
        <v>53</v>
      </c>
      <c r="L3938" s="7" t="s">
        <v>799</v>
      </c>
      <c r="M3938" s="7" t="s">
        <v>311</v>
      </c>
      <c r="N3938" s="7" t="s">
        <v>256</v>
      </c>
      <c r="O3938" s="7" t="s">
        <v>62</v>
      </c>
      <c r="P3938" s="7" t="s">
        <v>1205</v>
      </c>
      <c r="Q3938" s="7" t="s">
        <v>65</v>
      </c>
      <c r="R3938" s="7" t="s">
        <v>57</v>
      </c>
      <c r="S3938" s="7" t="s">
        <v>1212</v>
      </c>
      <c r="T3938" s="80">
        <v>1.7370000000000001</v>
      </c>
      <c r="U3938" s="7" t="s">
        <v>1833</v>
      </c>
      <c r="V3938" s="85">
        <v>8.3000000000000001E-3</v>
      </c>
      <c r="W3938" s="81">
        <v>2.0449999999999999E-2</v>
      </c>
      <c r="X3938" s="4" t="s">
        <v>614</v>
      </c>
      <c r="Y3938" s="4"/>
      <c r="Z3938" s="80">
        <v>6660834</v>
      </c>
      <c r="AA3938" s="78">
        <v>1</v>
      </c>
      <c r="AB3938" s="103">
        <v>113.2</v>
      </c>
      <c r="AD3938" s="80">
        <v>7540.0640000000003</v>
      </c>
      <c r="AG3938" s="7" t="s">
        <v>17</v>
      </c>
      <c r="AH3938" s="81">
        <v>4.3790000000000001E-3</v>
      </c>
      <c r="AI3938" s="81">
        <v>1.2825157151103699E-2</v>
      </c>
      <c r="AJ3938" s="81">
        <v>2.7999608092552702E-3</v>
      </c>
    </row>
    <row r="3939" spans="1:36" s="7" customFormat="1" x14ac:dyDescent="0.2">
      <c r="A3939" s="7">
        <v>11389</v>
      </c>
      <c r="B3939" s="7">
        <v>11390</v>
      </c>
      <c r="C3939" s="7" t="s">
        <v>1203</v>
      </c>
      <c r="D3939" s="7" t="s">
        <v>1452</v>
      </c>
      <c r="E3939" s="4" t="s">
        <v>425</v>
      </c>
      <c r="F3939" s="7" t="s">
        <v>2260</v>
      </c>
      <c r="G3939" s="7" t="s">
        <v>2261</v>
      </c>
      <c r="H3939" s="7" t="s">
        <v>76</v>
      </c>
      <c r="I3939" s="7" t="s">
        <v>229</v>
      </c>
      <c r="J3939" s="7" t="s">
        <v>53</v>
      </c>
      <c r="K3939" s="7" t="s">
        <v>53</v>
      </c>
      <c r="L3939" s="7" t="s">
        <v>799</v>
      </c>
      <c r="M3939" s="7" t="s">
        <v>311</v>
      </c>
      <c r="N3939" s="7" t="s">
        <v>256</v>
      </c>
      <c r="O3939" s="7" t="s">
        <v>62</v>
      </c>
      <c r="P3939" s="7" t="s">
        <v>1205</v>
      </c>
      <c r="Q3939" s="7" t="s">
        <v>65</v>
      </c>
      <c r="R3939" s="7" t="s">
        <v>57</v>
      </c>
      <c r="S3939" s="7" t="s">
        <v>1212</v>
      </c>
      <c r="T3939" s="80">
        <v>3.1440000000000001</v>
      </c>
      <c r="U3939" s="7" t="s">
        <v>2262</v>
      </c>
      <c r="V3939" s="85">
        <v>1E-3</v>
      </c>
      <c r="W3939" s="81">
        <v>2.307E-2</v>
      </c>
      <c r="X3939" s="4" t="s">
        <v>614</v>
      </c>
      <c r="Y3939" s="4"/>
      <c r="Z3939" s="80">
        <v>7319156</v>
      </c>
      <c r="AA3939" s="78">
        <v>1</v>
      </c>
      <c r="AB3939" s="103">
        <v>105.15</v>
      </c>
      <c r="AD3939" s="80">
        <v>7696.0929999999998</v>
      </c>
      <c r="AG3939" s="7" t="s">
        <v>17</v>
      </c>
      <c r="AH3939" s="81">
        <v>2.333E-3</v>
      </c>
      <c r="AI3939" s="81">
        <v>1.30905513595133E-2</v>
      </c>
      <c r="AJ3939" s="81">
        <v>2.8579011037713699E-3</v>
      </c>
    </row>
    <row r="3940" spans="1:36" s="7" customFormat="1" x14ac:dyDescent="0.2">
      <c r="A3940" s="7">
        <v>11389</v>
      </c>
      <c r="B3940" s="7">
        <v>11390</v>
      </c>
      <c r="C3940" s="7" t="s">
        <v>1938</v>
      </c>
      <c r="D3940" s="7" t="s">
        <v>1939</v>
      </c>
      <c r="E3940" s="4" t="s">
        <v>425</v>
      </c>
      <c r="F3940" s="7" t="s">
        <v>2263</v>
      </c>
      <c r="G3940" s="7" t="s">
        <v>2264</v>
      </c>
      <c r="H3940" s="7" t="s">
        <v>76</v>
      </c>
      <c r="I3940" s="7" t="s">
        <v>229</v>
      </c>
      <c r="J3940" s="7" t="s">
        <v>53</v>
      </c>
      <c r="K3940" s="7" t="s">
        <v>53</v>
      </c>
      <c r="L3940" s="7" t="s">
        <v>799</v>
      </c>
      <c r="M3940" s="7" t="s">
        <v>311</v>
      </c>
      <c r="N3940" s="7" t="s">
        <v>629</v>
      </c>
      <c r="O3940" s="7" t="s">
        <v>62</v>
      </c>
      <c r="P3940" s="7" t="s">
        <v>1507</v>
      </c>
      <c r="Q3940" s="7" t="s">
        <v>65</v>
      </c>
      <c r="R3940" s="7" t="s">
        <v>57</v>
      </c>
      <c r="S3940" s="7" t="s">
        <v>1212</v>
      </c>
      <c r="T3940" s="80">
        <v>1.536</v>
      </c>
      <c r="U3940" s="7" t="s">
        <v>1677</v>
      </c>
      <c r="V3940" s="85">
        <v>1.7999999999999999E-2</v>
      </c>
      <c r="W3940" s="81">
        <v>2.742E-2</v>
      </c>
      <c r="X3940" s="4" t="s">
        <v>614</v>
      </c>
      <c r="Y3940" s="4"/>
      <c r="Z3940" s="80">
        <v>150280.66</v>
      </c>
      <c r="AA3940" s="78">
        <v>1</v>
      </c>
      <c r="AB3940" s="103">
        <v>113.45</v>
      </c>
      <c r="AD3940" s="80">
        <v>170.49299999999999</v>
      </c>
      <c r="AG3940" s="7" t="s">
        <v>17</v>
      </c>
      <c r="AH3940" s="81">
        <v>1.9100000000000001E-4</v>
      </c>
      <c r="AI3940" s="81">
        <v>2.8999816648542698E-4</v>
      </c>
      <c r="AJ3940" s="81">
        <v>6.3311777886885498E-5</v>
      </c>
    </row>
    <row r="3941" spans="1:36" s="7" customFormat="1" x14ac:dyDescent="0.2">
      <c r="A3941" s="7">
        <v>11389</v>
      </c>
      <c r="B3941" s="7">
        <v>11390</v>
      </c>
      <c r="C3941" s="7" t="s">
        <v>1938</v>
      </c>
      <c r="D3941" s="7" t="s">
        <v>1939</v>
      </c>
      <c r="E3941" s="4" t="s">
        <v>425</v>
      </c>
      <c r="F3941" s="7" t="s">
        <v>2265</v>
      </c>
      <c r="G3941" s="7" t="s">
        <v>2266</v>
      </c>
      <c r="H3941" s="7" t="s">
        <v>76</v>
      </c>
      <c r="I3941" s="7" t="s">
        <v>229</v>
      </c>
      <c r="J3941" s="7" t="s">
        <v>53</v>
      </c>
      <c r="K3941" s="7" t="s">
        <v>53</v>
      </c>
      <c r="L3941" s="7" t="s">
        <v>799</v>
      </c>
      <c r="M3941" s="7" t="s">
        <v>311</v>
      </c>
      <c r="N3941" s="7" t="s">
        <v>629</v>
      </c>
      <c r="O3941" s="7" t="s">
        <v>62</v>
      </c>
      <c r="P3941" s="7" t="s">
        <v>1647</v>
      </c>
      <c r="Q3941" s="7" t="s">
        <v>65</v>
      </c>
      <c r="R3941" s="7" t="s">
        <v>57</v>
      </c>
      <c r="S3941" s="7" t="s">
        <v>1212</v>
      </c>
      <c r="T3941" s="80">
        <v>1.6160000000000001</v>
      </c>
      <c r="U3941" s="7" t="s">
        <v>1495</v>
      </c>
      <c r="V3941" s="85">
        <v>2.2499999999999999E-2</v>
      </c>
      <c r="W3941" s="81">
        <v>2.656E-2</v>
      </c>
      <c r="X3941" s="4" t="s">
        <v>614</v>
      </c>
      <c r="Y3941" s="4"/>
      <c r="Z3941" s="80">
        <v>256532.53</v>
      </c>
      <c r="AA3941" s="78">
        <v>1</v>
      </c>
      <c r="AB3941" s="103">
        <v>115.29</v>
      </c>
      <c r="AD3941" s="80">
        <v>295.75599999999997</v>
      </c>
      <c r="AG3941" s="7" t="s">
        <v>17</v>
      </c>
      <c r="AH3941" s="81">
        <v>6.8499999999999995E-4</v>
      </c>
      <c r="AI3941" s="81">
        <v>5.0306226474038996E-4</v>
      </c>
      <c r="AJ3941" s="81">
        <v>1.09827474961355E-4</v>
      </c>
    </row>
    <row r="3942" spans="1:36" s="7" customFormat="1" x14ac:dyDescent="0.2">
      <c r="A3942" s="7">
        <v>11389</v>
      </c>
      <c r="B3942" s="7">
        <v>11390</v>
      </c>
      <c r="C3942" s="7" t="s">
        <v>2267</v>
      </c>
      <c r="D3942" s="7" t="s">
        <v>2268</v>
      </c>
      <c r="E3942" s="4" t="s">
        <v>425</v>
      </c>
      <c r="F3942" s="7" t="s">
        <v>2269</v>
      </c>
      <c r="G3942" s="7" t="s">
        <v>2270</v>
      </c>
      <c r="H3942" s="7" t="s">
        <v>76</v>
      </c>
      <c r="I3942" s="7" t="s">
        <v>229</v>
      </c>
      <c r="J3942" s="7" t="s">
        <v>53</v>
      </c>
      <c r="K3942" s="7" t="s">
        <v>53</v>
      </c>
      <c r="L3942" s="7" t="s">
        <v>799</v>
      </c>
      <c r="M3942" s="7" t="s">
        <v>311</v>
      </c>
      <c r="N3942" s="7" t="s">
        <v>629</v>
      </c>
      <c r="O3942" s="7" t="s">
        <v>62</v>
      </c>
      <c r="P3942" s="7" t="s">
        <v>1580</v>
      </c>
      <c r="Q3942" s="7" t="s">
        <v>65</v>
      </c>
      <c r="R3942" s="7" t="s">
        <v>57</v>
      </c>
      <c r="S3942" s="7" t="s">
        <v>1212</v>
      </c>
      <c r="T3942" s="80">
        <v>4.7450000000000001</v>
      </c>
      <c r="U3942" s="7" t="s">
        <v>2271</v>
      </c>
      <c r="V3942" s="85">
        <v>8.3999999999999995E-3</v>
      </c>
      <c r="W3942" s="81">
        <v>2.921E-2</v>
      </c>
      <c r="X3942" s="4" t="s">
        <v>614</v>
      </c>
      <c r="Y3942" s="4"/>
      <c r="Z3942" s="80">
        <v>4976474.16</v>
      </c>
      <c r="AA3942" s="78">
        <v>1</v>
      </c>
      <c r="AB3942" s="103">
        <v>104.22</v>
      </c>
      <c r="AD3942" s="80">
        <v>5186.4809999999998</v>
      </c>
      <c r="AG3942" s="7" t="s">
        <v>17</v>
      </c>
      <c r="AH3942" s="81">
        <v>6.2690000000000003E-3</v>
      </c>
      <c r="AI3942" s="81">
        <v>8.8218664787794703E-3</v>
      </c>
      <c r="AJ3942" s="81">
        <v>1.9259709736141101E-3</v>
      </c>
    </row>
    <row r="3943" spans="1:36" s="7" customFormat="1" x14ac:dyDescent="0.2">
      <c r="A3943" s="7">
        <v>11389</v>
      </c>
      <c r="B3943" s="7">
        <v>11390</v>
      </c>
      <c r="C3943" s="7" t="s">
        <v>2267</v>
      </c>
      <c r="D3943" s="7" t="s">
        <v>2268</v>
      </c>
      <c r="E3943" s="4" t="s">
        <v>425</v>
      </c>
      <c r="F3943" s="7" t="s">
        <v>2272</v>
      </c>
      <c r="G3943" s="7" t="s">
        <v>2273</v>
      </c>
      <c r="H3943" s="7" t="s">
        <v>76</v>
      </c>
      <c r="I3943" s="7" t="s">
        <v>229</v>
      </c>
      <c r="J3943" s="7" t="s">
        <v>53</v>
      </c>
      <c r="K3943" s="7" t="s">
        <v>53</v>
      </c>
      <c r="L3943" s="7" t="s">
        <v>799</v>
      </c>
      <c r="M3943" s="7" t="s">
        <v>311</v>
      </c>
      <c r="N3943" s="7" t="s">
        <v>629</v>
      </c>
      <c r="O3943" s="7" t="s">
        <v>62</v>
      </c>
      <c r="P3943" s="7" t="s">
        <v>1562</v>
      </c>
      <c r="Q3943" s="7" t="s">
        <v>65</v>
      </c>
      <c r="R3943" s="7" t="s">
        <v>57</v>
      </c>
      <c r="S3943" s="7" t="s">
        <v>1212</v>
      </c>
      <c r="T3943" s="80">
        <v>5.8170000000000002</v>
      </c>
      <c r="U3943" s="7" t="s">
        <v>2274</v>
      </c>
      <c r="V3943" s="85">
        <v>1.4999999999999999E-2</v>
      </c>
      <c r="W3943" s="81">
        <v>3.2969999999999999E-2</v>
      </c>
      <c r="X3943" s="4" t="s">
        <v>614</v>
      </c>
      <c r="Y3943" s="4"/>
      <c r="Z3943" s="80">
        <v>389392.94</v>
      </c>
      <c r="AA3943" s="78">
        <v>1</v>
      </c>
      <c r="AB3943" s="103">
        <v>100.38</v>
      </c>
      <c r="AD3943" s="80">
        <v>390.87299999999999</v>
      </c>
      <c r="AG3943" s="7" t="s">
        <v>17</v>
      </c>
      <c r="AH3943" s="81">
        <v>1.5889999999999999E-3</v>
      </c>
      <c r="AI3943" s="81">
        <v>6.6484885114899796E-4</v>
      </c>
      <c r="AJ3943" s="81">
        <v>1.4514837559985601E-4</v>
      </c>
    </row>
    <row r="3944" spans="1:36" s="7" customFormat="1" x14ac:dyDescent="0.2">
      <c r="A3944" s="7">
        <v>11389</v>
      </c>
      <c r="B3944" s="7">
        <v>11390</v>
      </c>
      <c r="C3944" s="7" t="s">
        <v>2275</v>
      </c>
      <c r="D3944" s="7" t="s">
        <v>2276</v>
      </c>
      <c r="E3944" s="4" t="s">
        <v>425</v>
      </c>
      <c r="F3944" s="7" t="s">
        <v>2277</v>
      </c>
      <c r="G3944" s="7" t="s">
        <v>2278</v>
      </c>
      <c r="H3944" s="7" t="s">
        <v>76</v>
      </c>
      <c r="I3944" s="7" t="s">
        <v>228</v>
      </c>
      <c r="J3944" s="7" t="s">
        <v>53</v>
      </c>
      <c r="K3944" s="7" t="s">
        <v>53</v>
      </c>
      <c r="L3944" s="7" t="s">
        <v>799</v>
      </c>
      <c r="M3944" s="7" t="s">
        <v>311</v>
      </c>
      <c r="N3944" s="7" t="s">
        <v>686</v>
      </c>
      <c r="O3944" s="7" t="s">
        <v>62</v>
      </c>
      <c r="P3944" s="7" t="s">
        <v>298</v>
      </c>
      <c r="Q3944" s="7" t="s">
        <v>298</v>
      </c>
      <c r="R3944" s="7" t="s">
        <v>298</v>
      </c>
      <c r="S3944" s="7" t="s">
        <v>1212</v>
      </c>
      <c r="T3944" s="80">
        <v>0.73099999999999998</v>
      </c>
      <c r="U3944" s="7" t="s">
        <v>1481</v>
      </c>
      <c r="V3944" s="85">
        <v>3.5000000000000003E-2</v>
      </c>
      <c r="W3944" s="81">
        <v>5.9769999999999997E-2</v>
      </c>
      <c r="X3944" s="4" t="s">
        <v>614</v>
      </c>
      <c r="Y3944" s="4"/>
      <c r="Z3944" s="80">
        <v>2375636.52</v>
      </c>
      <c r="AA3944" s="78">
        <v>1</v>
      </c>
      <c r="AB3944" s="103">
        <v>99.16</v>
      </c>
      <c r="AD3944" s="80">
        <v>2355.681</v>
      </c>
      <c r="AG3944" s="7" t="s">
        <v>17</v>
      </c>
      <c r="AH3944" s="81">
        <v>2.9694999999999999E-2</v>
      </c>
      <c r="AI3944" s="81">
        <v>4.0068600070228997E-3</v>
      </c>
      <c r="AJ3944" s="81">
        <v>8.7476908513911599E-4</v>
      </c>
    </row>
    <row r="3945" spans="1:36" s="7" customFormat="1" x14ac:dyDescent="0.2">
      <c r="A3945" s="7">
        <v>11389</v>
      </c>
      <c r="B3945" s="7">
        <v>11390</v>
      </c>
      <c r="C3945" s="7" t="s">
        <v>2279</v>
      </c>
      <c r="D3945" s="7" t="s">
        <v>2280</v>
      </c>
      <c r="E3945" s="4" t="s">
        <v>425</v>
      </c>
      <c r="F3945" s="7" t="s">
        <v>2281</v>
      </c>
      <c r="G3945" s="7" t="s">
        <v>2282</v>
      </c>
      <c r="H3945" s="7" t="s">
        <v>76</v>
      </c>
      <c r="I3945" s="7" t="s">
        <v>228</v>
      </c>
      <c r="J3945" s="7" t="s">
        <v>53</v>
      </c>
      <c r="K3945" s="7" t="s">
        <v>53</v>
      </c>
      <c r="L3945" s="7" t="s">
        <v>799</v>
      </c>
      <c r="M3945" s="7" t="s">
        <v>311</v>
      </c>
      <c r="N3945" s="7" t="s">
        <v>267</v>
      </c>
      <c r="O3945" s="7" t="s">
        <v>62</v>
      </c>
      <c r="P3945" s="7" t="s">
        <v>1580</v>
      </c>
      <c r="Q3945" s="7" t="s">
        <v>65</v>
      </c>
      <c r="R3945" s="7" t="s">
        <v>57</v>
      </c>
      <c r="S3945" s="7" t="s">
        <v>1212</v>
      </c>
      <c r="T3945" s="80">
        <v>0.27700000000000002</v>
      </c>
      <c r="U3945" s="7" t="s">
        <v>2283</v>
      </c>
      <c r="V3945" s="85">
        <v>2.3599999999999999E-2</v>
      </c>
      <c r="W3945" s="81">
        <v>4.7370000000000002E-2</v>
      </c>
      <c r="X3945" s="4" t="s">
        <v>614</v>
      </c>
      <c r="Y3945" s="4"/>
      <c r="Z3945" s="80">
        <v>73388.210000000006</v>
      </c>
      <c r="AA3945" s="78">
        <v>1</v>
      </c>
      <c r="AB3945" s="103">
        <v>99.69</v>
      </c>
      <c r="AD3945" s="80">
        <v>73.161000000000001</v>
      </c>
      <c r="AG3945" s="7" t="s">
        <v>17</v>
      </c>
      <c r="AH3945" s="81">
        <v>2.33E-3</v>
      </c>
      <c r="AI3945" s="81">
        <v>1.2444158933211299E-4</v>
      </c>
      <c r="AJ3945" s="81">
        <v>2.7167820952694401E-5</v>
      </c>
    </row>
    <row r="3946" spans="1:36" s="7" customFormat="1" x14ac:dyDescent="0.2">
      <c r="A3946" s="7">
        <v>11389</v>
      </c>
      <c r="B3946" s="7">
        <v>11390</v>
      </c>
      <c r="C3946" s="7" t="s">
        <v>1215</v>
      </c>
      <c r="D3946" s="7" t="s">
        <v>1496</v>
      </c>
      <c r="E3946" s="4" t="s">
        <v>425</v>
      </c>
      <c r="F3946" s="7" t="s">
        <v>2284</v>
      </c>
      <c r="G3946" s="7" t="s">
        <v>2285</v>
      </c>
      <c r="H3946" s="7" t="s">
        <v>76</v>
      </c>
      <c r="I3946" s="7" t="s">
        <v>229</v>
      </c>
      <c r="J3946" s="7" t="s">
        <v>53</v>
      </c>
      <c r="K3946" s="7" t="s">
        <v>53</v>
      </c>
      <c r="L3946" s="7" t="s">
        <v>799</v>
      </c>
      <c r="M3946" s="7" t="s">
        <v>311</v>
      </c>
      <c r="N3946" s="7" t="s">
        <v>256</v>
      </c>
      <c r="O3946" s="7" t="s">
        <v>62</v>
      </c>
      <c r="P3946" s="7" t="s">
        <v>1205</v>
      </c>
      <c r="Q3946" s="7" t="s">
        <v>65</v>
      </c>
      <c r="R3946" s="7" t="s">
        <v>57</v>
      </c>
      <c r="S3946" s="7" t="s">
        <v>1212</v>
      </c>
      <c r="T3946" s="80">
        <v>3.5609999999999999</v>
      </c>
      <c r="U3946" s="7" t="s">
        <v>2286</v>
      </c>
      <c r="V3946" s="85">
        <v>1E-3</v>
      </c>
      <c r="W3946" s="81">
        <v>2.3970000000000002E-2</v>
      </c>
      <c r="X3946" s="4" t="s">
        <v>614</v>
      </c>
      <c r="Y3946" s="4"/>
      <c r="Z3946" s="80">
        <v>1062518.07</v>
      </c>
      <c r="AA3946" s="78">
        <v>1</v>
      </c>
      <c r="AB3946" s="103">
        <v>103.73</v>
      </c>
      <c r="AD3946" s="80">
        <v>1102.1500000000001</v>
      </c>
      <c r="AG3946" s="7" t="s">
        <v>17</v>
      </c>
      <c r="AH3946" s="81">
        <v>9.4499999999999998E-4</v>
      </c>
      <c r="AI3946" s="81">
        <v>1.8746852430306701E-3</v>
      </c>
      <c r="AJ3946" s="81">
        <v>4.0927726251863697E-4</v>
      </c>
    </row>
    <row r="3947" spans="1:36" s="7" customFormat="1" x14ac:dyDescent="0.2">
      <c r="A3947" s="7">
        <v>11389</v>
      </c>
      <c r="B3947" s="7">
        <v>11390</v>
      </c>
      <c r="C3947" s="7" t="s">
        <v>2287</v>
      </c>
      <c r="D3947" s="7" t="s">
        <v>2288</v>
      </c>
      <c r="E3947" s="4" t="s">
        <v>425</v>
      </c>
      <c r="F3947" s="7" t="s">
        <v>2289</v>
      </c>
      <c r="G3947" s="7" t="s">
        <v>2290</v>
      </c>
      <c r="H3947" s="7" t="s">
        <v>76</v>
      </c>
      <c r="I3947" s="7" t="s">
        <v>229</v>
      </c>
      <c r="J3947" s="7" t="s">
        <v>53</v>
      </c>
      <c r="K3947" s="7" t="s">
        <v>53</v>
      </c>
      <c r="L3947" s="7" t="s">
        <v>799</v>
      </c>
      <c r="M3947" s="7" t="s">
        <v>311</v>
      </c>
      <c r="N3947" s="7" t="s">
        <v>140</v>
      </c>
      <c r="O3947" s="7" t="s">
        <v>62</v>
      </c>
      <c r="P3947" s="7" t="s">
        <v>1439</v>
      </c>
      <c r="Q3947" s="7" t="s">
        <v>70</v>
      </c>
      <c r="R3947" s="7" t="s">
        <v>57</v>
      </c>
      <c r="S3947" s="7" t="s">
        <v>1212</v>
      </c>
      <c r="T3947" s="80">
        <v>4.1100000000000003</v>
      </c>
      <c r="U3947" s="7" t="s">
        <v>1827</v>
      </c>
      <c r="V3947" s="85">
        <v>1E-3</v>
      </c>
      <c r="W3947" s="81">
        <v>2.9749999999999999E-2</v>
      </c>
      <c r="X3947" s="4" t="s">
        <v>614</v>
      </c>
      <c r="Y3947" s="4"/>
      <c r="Z3947" s="80">
        <v>1122890.02</v>
      </c>
      <c r="AA3947" s="78">
        <v>1</v>
      </c>
      <c r="AB3947" s="103">
        <v>101.61</v>
      </c>
      <c r="AD3947" s="80">
        <v>1140.9690000000001</v>
      </c>
      <c r="AG3947" s="7" t="s">
        <v>17</v>
      </c>
      <c r="AH3947" s="81">
        <v>6.8789999999999997E-3</v>
      </c>
      <c r="AI3947" s="81">
        <v>1.9407130733557099E-3</v>
      </c>
      <c r="AJ3947" s="81">
        <v>4.2369231685692702E-4</v>
      </c>
    </row>
    <row r="3948" spans="1:36" s="7" customFormat="1" x14ac:dyDescent="0.2">
      <c r="A3948" s="7">
        <v>11389</v>
      </c>
      <c r="B3948" s="7">
        <v>11390</v>
      </c>
      <c r="C3948" s="7" t="s">
        <v>2291</v>
      </c>
      <c r="D3948" s="7" t="s">
        <v>2292</v>
      </c>
      <c r="E3948" s="4" t="s">
        <v>425</v>
      </c>
      <c r="F3948" s="7" t="s">
        <v>2293</v>
      </c>
      <c r="G3948" s="7" t="s">
        <v>2294</v>
      </c>
      <c r="H3948" s="7" t="s">
        <v>76</v>
      </c>
      <c r="I3948" s="7" t="s">
        <v>228</v>
      </c>
      <c r="J3948" s="7" t="s">
        <v>53</v>
      </c>
      <c r="K3948" s="7" t="s">
        <v>53</v>
      </c>
      <c r="L3948" s="7" t="s">
        <v>799</v>
      </c>
      <c r="M3948" s="7" t="s">
        <v>311</v>
      </c>
      <c r="N3948" s="7" t="s">
        <v>140</v>
      </c>
      <c r="O3948" s="7" t="s">
        <v>62</v>
      </c>
      <c r="P3948" s="7" t="s">
        <v>298</v>
      </c>
      <c r="Q3948" s="7" t="s">
        <v>298</v>
      </c>
      <c r="R3948" s="7" t="s">
        <v>298</v>
      </c>
      <c r="S3948" s="7" t="s">
        <v>1212</v>
      </c>
      <c r="T3948" s="80">
        <v>1.593</v>
      </c>
      <c r="U3948" s="7" t="s">
        <v>1420</v>
      </c>
      <c r="V3948" s="85">
        <v>7.0000000000000007E-2</v>
      </c>
      <c r="W3948" s="81">
        <v>8.9050000000000004E-2</v>
      </c>
      <c r="X3948" s="4" t="s">
        <v>614</v>
      </c>
      <c r="Y3948" s="4"/>
      <c r="Z3948" s="80">
        <v>255555.61</v>
      </c>
      <c r="AA3948" s="78">
        <v>1</v>
      </c>
      <c r="AB3948" s="103">
        <v>99.4</v>
      </c>
      <c r="AD3948" s="80">
        <v>254.02199999999999</v>
      </c>
      <c r="AG3948" s="7" t="s">
        <v>17</v>
      </c>
      <c r="AH3948" s="81">
        <v>3.7499999999999999E-3</v>
      </c>
      <c r="AI3948" s="81">
        <v>4.3207532136583599E-4</v>
      </c>
      <c r="AJ3948" s="81">
        <v>9.4329757695530502E-5</v>
      </c>
    </row>
    <row r="3949" spans="1:36" s="7" customFormat="1" x14ac:dyDescent="0.2">
      <c r="A3949" s="7">
        <v>11389</v>
      </c>
      <c r="B3949" s="7">
        <v>11390</v>
      </c>
      <c r="C3949" s="7" t="s">
        <v>1503</v>
      </c>
      <c r="D3949" s="7" t="s">
        <v>1504</v>
      </c>
      <c r="E3949" s="4" t="s">
        <v>425</v>
      </c>
      <c r="F3949" s="7" t="s">
        <v>1505</v>
      </c>
      <c r="G3949" s="7" t="s">
        <v>1506</v>
      </c>
      <c r="H3949" s="7" t="s">
        <v>76</v>
      </c>
      <c r="I3949" s="7" t="s">
        <v>601</v>
      </c>
      <c r="J3949" s="7" t="s">
        <v>53</v>
      </c>
      <c r="K3949" s="7" t="s">
        <v>314</v>
      </c>
      <c r="L3949" s="7" t="s">
        <v>799</v>
      </c>
      <c r="M3949" s="7" t="s">
        <v>311</v>
      </c>
      <c r="N3949" s="7" t="s">
        <v>625</v>
      </c>
      <c r="O3949" s="7" t="s">
        <v>62</v>
      </c>
      <c r="P3949" s="7" t="s">
        <v>1507</v>
      </c>
      <c r="Q3949" s="7" t="s">
        <v>70</v>
      </c>
      <c r="R3949" s="7" t="s">
        <v>57</v>
      </c>
      <c r="S3949" s="7" t="s">
        <v>1212</v>
      </c>
      <c r="T3949" s="80">
        <v>3.8620000000000001</v>
      </c>
      <c r="U3949" s="7" t="s">
        <v>1508</v>
      </c>
      <c r="V3949" s="85">
        <v>7.4999999999999997E-3</v>
      </c>
      <c r="W3949" s="81">
        <v>5.9420000000000001E-2</v>
      </c>
      <c r="X3949" s="4" t="s">
        <v>614</v>
      </c>
      <c r="Y3949" s="4"/>
      <c r="Z3949" s="80">
        <v>3911389</v>
      </c>
      <c r="AA3949" s="78">
        <v>1</v>
      </c>
      <c r="AB3949" s="103">
        <v>82.4</v>
      </c>
      <c r="AD3949" s="80">
        <v>3222.9850000000001</v>
      </c>
      <c r="AG3949" s="7" t="s">
        <v>17</v>
      </c>
      <c r="AH3949" s="81">
        <v>7.3590000000000001E-3</v>
      </c>
      <c r="AI3949" s="81">
        <v>5.4820864501088501E-3</v>
      </c>
      <c r="AJ3949" s="81">
        <v>1.19683735898184E-3</v>
      </c>
    </row>
    <row r="3950" spans="1:36" s="7" customFormat="1" x14ac:dyDescent="0.2">
      <c r="A3950" s="7">
        <v>11389</v>
      </c>
      <c r="B3950" s="7">
        <v>11390</v>
      </c>
      <c r="C3950" s="7" t="s">
        <v>1503</v>
      </c>
      <c r="D3950" s="7" t="s">
        <v>1504</v>
      </c>
      <c r="E3950" s="4" t="s">
        <v>425</v>
      </c>
      <c r="F3950" s="7" t="s">
        <v>2962</v>
      </c>
      <c r="G3950" s="7" t="s">
        <v>2963</v>
      </c>
      <c r="H3950" s="7" t="s">
        <v>76</v>
      </c>
      <c r="I3950" s="7" t="s">
        <v>228</v>
      </c>
      <c r="J3950" s="7" t="s">
        <v>53</v>
      </c>
      <c r="K3950" s="7" t="s">
        <v>314</v>
      </c>
      <c r="L3950" s="7" t="s">
        <v>799</v>
      </c>
      <c r="M3950" s="7" t="s">
        <v>311</v>
      </c>
      <c r="N3950" s="7" t="s">
        <v>625</v>
      </c>
      <c r="O3950" s="7" t="s">
        <v>62</v>
      </c>
      <c r="P3950" s="7" t="s">
        <v>1507</v>
      </c>
      <c r="Q3950" s="7" t="s">
        <v>70</v>
      </c>
      <c r="R3950" s="7" t="s">
        <v>57</v>
      </c>
      <c r="S3950" s="7" t="s">
        <v>1212</v>
      </c>
      <c r="T3950" s="80">
        <v>3.7589999999999999</v>
      </c>
      <c r="U3950" s="7" t="s">
        <v>2964</v>
      </c>
      <c r="V3950" s="85">
        <v>1.4999999999999999E-2</v>
      </c>
      <c r="W3950" s="81">
        <v>5.9859999999999997E-2</v>
      </c>
      <c r="X3950" s="4" t="s">
        <v>614</v>
      </c>
      <c r="Y3950" s="4"/>
      <c r="Z3950" s="80">
        <v>834076</v>
      </c>
      <c r="AA3950" s="78">
        <v>1</v>
      </c>
      <c r="AB3950" s="103">
        <v>85.02</v>
      </c>
      <c r="AD3950" s="80">
        <v>709.13099999999997</v>
      </c>
      <c r="AG3950" s="7" t="s">
        <v>17</v>
      </c>
      <c r="AH3950" s="81">
        <v>2.1610000000000002E-3</v>
      </c>
      <c r="AI3950" s="81">
        <v>1.2061862783366501E-3</v>
      </c>
      <c r="AJ3950" s="81">
        <v>2.63332001956284E-4</v>
      </c>
    </row>
    <row r="3951" spans="1:36" s="7" customFormat="1" x14ac:dyDescent="0.2">
      <c r="A3951" s="7">
        <v>11389</v>
      </c>
      <c r="B3951" s="7">
        <v>11390</v>
      </c>
      <c r="C3951" s="7" t="s">
        <v>2295</v>
      </c>
      <c r="D3951" s="7" t="s">
        <v>2296</v>
      </c>
      <c r="E3951" s="4" t="s">
        <v>425</v>
      </c>
      <c r="F3951" s="7" t="s">
        <v>2297</v>
      </c>
      <c r="G3951" s="7" t="s">
        <v>2298</v>
      </c>
      <c r="H3951" s="7" t="s">
        <v>76</v>
      </c>
      <c r="I3951" s="7" t="s">
        <v>228</v>
      </c>
      <c r="J3951" s="7" t="s">
        <v>53</v>
      </c>
      <c r="K3951" s="7" t="s">
        <v>53</v>
      </c>
      <c r="L3951" s="7" t="s">
        <v>799</v>
      </c>
      <c r="M3951" s="7" t="s">
        <v>311</v>
      </c>
      <c r="N3951" s="7" t="s">
        <v>686</v>
      </c>
      <c r="O3951" s="7" t="s">
        <v>62</v>
      </c>
      <c r="P3951" s="7" t="s">
        <v>1439</v>
      </c>
      <c r="Q3951" s="7" t="s">
        <v>65</v>
      </c>
      <c r="R3951" s="7" t="s">
        <v>57</v>
      </c>
      <c r="S3951" s="7" t="s">
        <v>1212</v>
      </c>
      <c r="T3951" s="80">
        <v>1.208</v>
      </c>
      <c r="U3951" s="7" t="s">
        <v>1833</v>
      </c>
      <c r="V3951" s="85">
        <v>0.04</v>
      </c>
      <c r="W3951" s="81">
        <v>5.4780000000000002E-2</v>
      </c>
      <c r="X3951" s="4" t="s">
        <v>614</v>
      </c>
      <c r="Y3951" s="4"/>
      <c r="Z3951" s="80">
        <v>24720.69</v>
      </c>
      <c r="AA3951" s="78">
        <v>1</v>
      </c>
      <c r="AB3951" s="103">
        <v>99.35</v>
      </c>
      <c r="AD3951" s="80">
        <v>24.56</v>
      </c>
      <c r="AG3951" s="7" t="s">
        <v>17</v>
      </c>
      <c r="AH3951" s="81">
        <v>1.8799999999999999E-4</v>
      </c>
      <c r="AI3951" s="81">
        <v>4.1774967253016997E-5</v>
      </c>
      <c r="AJ3951" s="81">
        <v>9.1202212759087602E-6</v>
      </c>
    </row>
    <row r="3952" spans="1:36" s="7" customFormat="1" x14ac:dyDescent="0.2">
      <c r="A3952" s="7">
        <v>11389</v>
      </c>
      <c r="B3952" s="7">
        <v>11390</v>
      </c>
      <c r="C3952" s="7" t="s">
        <v>2299</v>
      </c>
      <c r="D3952" s="7" t="s">
        <v>2300</v>
      </c>
      <c r="E3952" s="4" t="s">
        <v>425</v>
      </c>
      <c r="F3952" s="7" t="s">
        <v>2301</v>
      </c>
      <c r="G3952" s="7" t="s">
        <v>2302</v>
      </c>
      <c r="H3952" s="7" t="s">
        <v>76</v>
      </c>
      <c r="I3952" s="7" t="s">
        <v>228</v>
      </c>
      <c r="J3952" s="7" t="s">
        <v>53</v>
      </c>
      <c r="K3952" s="7" t="s">
        <v>53</v>
      </c>
      <c r="L3952" s="7" t="s">
        <v>799</v>
      </c>
      <c r="M3952" s="7" t="s">
        <v>311</v>
      </c>
      <c r="N3952" s="7" t="s">
        <v>261</v>
      </c>
      <c r="O3952" s="7" t="s">
        <v>62</v>
      </c>
      <c r="P3952" s="7" t="s">
        <v>1284</v>
      </c>
      <c r="Q3952" s="7" t="s">
        <v>65</v>
      </c>
      <c r="R3952" s="7" t="s">
        <v>57</v>
      </c>
      <c r="S3952" s="7" t="s">
        <v>1212</v>
      </c>
      <c r="T3952" s="80">
        <v>6.1859999999999999</v>
      </c>
      <c r="U3952" s="7" t="s">
        <v>2303</v>
      </c>
      <c r="V3952" s="85">
        <v>1.9E-2</v>
      </c>
      <c r="W3952" s="81">
        <v>5.5809999999999998E-2</v>
      </c>
      <c r="X3952" s="4" t="s">
        <v>614</v>
      </c>
      <c r="Y3952" s="4"/>
      <c r="Z3952" s="80">
        <v>1526874.2</v>
      </c>
      <c r="AA3952" s="78">
        <v>1</v>
      </c>
      <c r="AB3952" s="103">
        <v>80.06</v>
      </c>
      <c r="AD3952" s="80">
        <v>1222.415</v>
      </c>
      <c r="AG3952" s="7" t="s">
        <v>17</v>
      </c>
      <c r="AH3952" s="81">
        <v>1.495E-3</v>
      </c>
      <c r="AI3952" s="81">
        <v>2.0792489970824801E-3</v>
      </c>
      <c r="AJ3952" s="81">
        <v>4.5393718267329198E-4</v>
      </c>
    </row>
    <row r="3953" spans="1:36" s="7" customFormat="1" x14ac:dyDescent="0.2">
      <c r="A3953" s="7">
        <v>11389</v>
      </c>
      <c r="B3953" s="7">
        <v>11390</v>
      </c>
      <c r="C3953" s="7" t="s">
        <v>1447</v>
      </c>
      <c r="D3953" s="7" t="s">
        <v>1448</v>
      </c>
      <c r="E3953" s="4" t="s">
        <v>425</v>
      </c>
      <c r="F3953" s="7" t="s">
        <v>2304</v>
      </c>
      <c r="G3953" s="7" t="s">
        <v>2305</v>
      </c>
      <c r="H3953" s="7" t="s">
        <v>76</v>
      </c>
      <c r="I3953" s="7" t="s">
        <v>228</v>
      </c>
      <c r="J3953" s="7" t="s">
        <v>53</v>
      </c>
      <c r="K3953" s="7" t="s">
        <v>53</v>
      </c>
      <c r="L3953" s="7" t="s">
        <v>799</v>
      </c>
      <c r="M3953" s="7" t="s">
        <v>311</v>
      </c>
      <c r="N3953" s="7" t="s">
        <v>256</v>
      </c>
      <c r="O3953" s="7" t="s">
        <v>62</v>
      </c>
      <c r="P3953" s="7" t="s">
        <v>1205</v>
      </c>
      <c r="Q3953" s="7" t="s">
        <v>65</v>
      </c>
      <c r="R3953" s="7" t="s">
        <v>57</v>
      </c>
      <c r="S3953" s="7" t="s">
        <v>1212</v>
      </c>
      <c r="T3953" s="80">
        <v>0.13700000000000001</v>
      </c>
      <c r="U3953" s="7" t="s">
        <v>2306</v>
      </c>
      <c r="V3953" s="85">
        <v>1.8700000000000001E-2</v>
      </c>
      <c r="W3953" s="81">
        <v>4.5850000000000002E-2</v>
      </c>
      <c r="X3953" s="4" t="s">
        <v>614</v>
      </c>
      <c r="Y3953" s="4"/>
      <c r="Z3953" s="80">
        <v>322809.17</v>
      </c>
      <c r="AA3953" s="78">
        <v>1</v>
      </c>
      <c r="AB3953" s="103">
        <v>101.06</v>
      </c>
      <c r="AD3953" s="80">
        <v>326.23099999999999</v>
      </c>
      <c r="AG3953" s="7" t="s">
        <v>17</v>
      </c>
      <c r="AH3953" s="81">
        <v>1.168E-3</v>
      </c>
      <c r="AI3953" s="81">
        <v>5.5489756009870596E-4</v>
      </c>
      <c r="AJ3953" s="81">
        <v>1.21144045497644E-4</v>
      </c>
    </row>
    <row r="3954" spans="1:36" s="7" customFormat="1" x14ac:dyDescent="0.2">
      <c r="A3954" s="7">
        <v>11389</v>
      </c>
      <c r="B3954" s="7">
        <v>11390</v>
      </c>
      <c r="C3954" s="7" t="s">
        <v>1447</v>
      </c>
      <c r="D3954" s="7" t="s">
        <v>1448</v>
      </c>
      <c r="E3954" s="4" t="s">
        <v>425</v>
      </c>
      <c r="F3954" s="7" t="s">
        <v>2307</v>
      </c>
      <c r="G3954" s="7" t="s">
        <v>2308</v>
      </c>
      <c r="H3954" s="7" t="s">
        <v>76</v>
      </c>
      <c r="I3954" s="7" t="s">
        <v>229</v>
      </c>
      <c r="J3954" s="7" t="s">
        <v>53</v>
      </c>
      <c r="K3954" s="7" t="s">
        <v>53</v>
      </c>
      <c r="L3954" s="7" t="s">
        <v>799</v>
      </c>
      <c r="M3954" s="7" t="s">
        <v>311</v>
      </c>
      <c r="N3954" s="7" t="s">
        <v>256</v>
      </c>
      <c r="O3954" s="7" t="s">
        <v>62</v>
      </c>
      <c r="P3954" s="7" t="s">
        <v>1205</v>
      </c>
      <c r="Q3954" s="7" t="s">
        <v>65</v>
      </c>
      <c r="R3954" s="7" t="s">
        <v>57</v>
      </c>
      <c r="S3954" s="7" t="s">
        <v>1212</v>
      </c>
      <c r="T3954" s="80">
        <v>3.9830000000000001</v>
      </c>
      <c r="U3954" s="7" t="s">
        <v>2309</v>
      </c>
      <c r="V3954" s="85">
        <v>2E-3</v>
      </c>
      <c r="W3954" s="81">
        <v>2.5190000000000001E-2</v>
      </c>
      <c r="X3954" s="4" t="s">
        <v>614</v>
      </c>
      <c r="Y3954" s="4"/>
      <c r="Z3954" s="80">
        <v>9552551.9100000001</v>
      </c>
      <c r="AA3954" s="78">
        <v>1</v>
      </c>
      <c r="AB3954" s="103">
        <v>102.6</v>
      </c>
      <c r="AD3954" s="80">
        <v>9800.9179999999997</v>
      </c>
      <c r="AG3954" s="7" t="s">
        <v>17</v>
      </c>
      <c r="AH3954" s="81">
        <v>2.627E-3</v>
      </c>
      <c r="AI3954" s="81">
        <v>1.6670722614322401E-2</v>
      </c>
      <c r="AJ3954" s="81">
        <v>3.6395164154422099E-3</v>
      </c>
    </row>
    <row r="3955" spans="1:36" s="7" customFormat="1" x14ac:dyDescent="0.2">
      <c r="A3955" s="7">
        <v>11389</v>
      </c>
      <c r="B3955" s="7">
        <v>11390</v>
      </c>
      <c r="C3955" s="7" t="s">
        <v>2310</v>
      </c>
      <c r="D3955" s="7" t="s">
        <v>2311</v>
      </c>
      <c r="E3955" s="4" t="s">
        <v>425</v>
      </c>
      <c r="F3955" s="7" t="s">
        <v>2312</v>
      </c>
      <c r="G3955" s="7" t="s">
        <v>2313</v>
      </c>
      <c r="H3955" s="7" t="s">
        <v>76</v>
      </c>
      <c r="I3955" s="7" t="s">
        <v>228</v>
      </c>
      <c r="J3955" s="7" t="s">
        <v>53</v>
      </c>
      <c r="K3955" s="7" t="s">
        <v>53</v>
      </c>
      <c r="L3955" s="7" t="s">
        <v>799</v>
      </c>
      <c r="M3955" s="7" t="s">
        <v>311</v>
      </c>
      <c r="N3955" s="7" t="s">
        <v>686</v>
      </c>
      <c r="O3955" s="7" t="s">
        <v>62</v>
      </c>
      <c r="P3955" s="7" t="s">
        <v>1580</v>
      </c>
      <c r="Q3955" s="7" t="s">
        <v>65</v>
      </c>
      <c r="R3955" s="7" t="s">
        <v>57</v>
      </c>
      <c r="S3955" s="7" t="s">
        <v>1212</v>
      </c>
      <c r="T3955" s="80">
        <v>2.8660000000000001</v>
      </c>
      <c r="U3955" s="7" t="s">
        <v>2314</v>
      </c>
      <c r="V3955" s="85">
        <v>1.6400000000000001E-2</v>
      </c>
      <c r="W3955" s="81">
        <v>5.4919999999999997E-2</v>
      </c>
      <c r="X3955" s="4" t="s">
        <v>614</v>
      </c>
      <c r="Y3955" s="4"/>
      <c r="Z3955" s="80">
        <v>1242599</v>
      </c>
      <c r="AA3955" s="78">
        <v>1</v>
      </c>
      <c r="AB3955" s="103">
        <v>89.72</v>
      </c>
      <c r="AD3955" s="80">
        <v>1114.8599999999999</v>
      </c>
      <c r="AG3955" s="7" t="s">
        <v>17</v>
      </c>
      <c r="AH3955" s="81">
        <v>3.9690000000000003E-3</v>
      </c>
      <c r="AI3955" s="81">
        <v>1.89630383269783E-3</v>
      </c>
      <c r="AJ3955" s="81">
        <v>4.13996986659733E-4</v>
      </c>
    </row>
    <row r="3956" spans="1:36" s="7" customFormat="1" x14ac:dyDescent="0.2">
      <c r="A3956" s="7">
        <v>11389</v>
      </c>
      <c r="B3956" s="7">
        <v>11390</v>
      </c>
      <c r="C3956" s="7" t="s">
        <v>2092</v>
      </c>
      <c r="D3956" s="7" t="s">
        <v>2093</v>
      </c>
      <c r="E3956" s="4" t="s">
        <v>425</v>
      </c>
      <c r="F3956" s="7" t="s">
        <v>2315</v>
      </c>
      <c r="G3956" s="7" t="s">
        <v>2316</v>
      </c>
      <c r="H3956" s="7" t="s">
        <v>76</v>
      </c>
      <c r="I3956" s="7" t="s">
        <v>229</v>
      </c>
      <c r="J3956" s="7" t="s">
        <v>53</v>
      </c>
      <c r="K3956" s="7" t="s">
        <v>53</v>
      </c>
      <c r="L3956" s="7" t="s">
        <v>799</v>
      </c>
      <c r="M3956" s="7" t="s">
        <v>311</v>
      </c>
      <c r="N3956" s="7" t="s">
        <v>629</v>
      </c>
      <c r="O3956" s="7" t="s">
        <v>62</v>
      </c>
      <c r="P3956" s="7" t="s">
        <v>1580</v>
      </c>
      <c r="Q3956" s="7" t="s">
        <v>65</v>
      </c>
      <c r="R3956" s="7" t="s">
        <v>57</v>
      </c>
      <c r="S3956" s="7" t="s">
        <v>1212</v>
      </c>
      <c r="T3956" s="80">
        <v>0.85199999999999998</v>
      </c>
      <c r="U3956" s="7" t="s">
        <v>1769</v>
      </c>
      <c r="V3956" s="85">
        <v>4.7500000000000001E-2</v>
      </c>
      <c r="W3956" s="81">
        <v>2.555E-2</v>
      </c>
      <c r="X3956" s="4" t="s">
        <v>614</v>
      </c>
      <c r="Y3956" s="4"/>
      <c r="Z3956" s="80">
        <v>389997.94</v>
      </c>
      <c r="AA3956" s="78">
        <v>1</v>
      </c>
      <c r="AB3956" s="103">
        <v>142.99</v>
      </c>
      <c r="AD3956" s="80">
        <v>557.65800000000002</v>
      </c>
      <c r="AG3956" s="7" t="s">
        <v>17</v>
      </c>
      <c r="AH3956" s="81">
        <v>4.08E-4</v>
      </c>
      <c r="AI3956" s="81">
        <v>9.4853997271962E-4</v>
      </c>
      <c r="AJ3956" s="81">
        <v>2.0708321296464001E-4</v>
      </c>
    </row>
    <row r="3957" spans="1:36" s="7" customFormat="1" x14ac:dyDescent="0.2">
      <c r="A3957" s="7">
        <v>11389</v>
      </c>
      <c r="B3957" s="7">
        <v>11390</v>
      </c>
      <c r="C3957" s="7" t="s">
        <v>2317</v>
      </c>
      <c r="D3957" s="7" t="s">
        <v>2318</v>
      </c>
      <c r="E3957" s="4" t="s">
        <v>425</v>
      </c>
      <c r="F3957" s="7" t="s">
        <v>2319</v>
      </c>
      <c r="G3957" s="7" t="s">
        <v>2320</v>
      </c>
      <c r="H3957" s="7" t="s">
        <v>76</v>
      </c>
      <c r="I3957" s="7" t="s">
        <v>228</v>
      </c>
      <c r="J3957" s="7" t="s">
        <v>53</v>
      </c>
      <c r="K3957" s="7" t="s">
        <v>53</v>
      </c>
      <c r="L3957" s="7" t="s">
        <v>799</v>
      </c>
      <c r="M3957" s="7" t="s">
        <v>311</v>
      </c>
      <c r="N3957" s="7" t="s">
        <v>140</v>
      </c>
      <c r="O3957" s="7" t="s">
        <v>62</v>
      </c>
      <c r="P3957" s="7" t="s">
        <v>298</v>
      </c>
      <c r="Q3957" s="7" t="s">
        <v>298</v>
      </c>
      <c r="R3957" s="7" t="s">
        <v>298</v>
      </c>
      <c r="S3957" s="7" t="s">
        <v>1212</v>
      </c>
      <c r="T3957" s="80">
        <v>1.647</v>
      </c>
      <c r="U3957" s="7" t="s">
        <v>1833</v>
      </c>
      <c r="V3957" s="85">
        <v>3.8699999999999998E-2</v>
      </c>
      <c r="W3957" s="81">
        <v>6.2489999999999997E-2</v>
      </c>
      <c r="X3957" s="4" t="s">
        <v>614</v>
      </c>
      <c r="Y3957" s="4"/>
      <c r="Z3957" s="80">
        <v>1709150.56</v>
      </c>
      <c r="AA3957" s="78">
        <v>1</v>
      </c>
      <c r="AB3957" s="103">
        <v>97.34</v>
      </c>
      <c r="AD3957" s="80">
        <v>1663.6869999999999</v>
      </c>
      <c r="AG3957" s="7" t="s">
        <v>17</v>
      </c>
      <c r="AH3957" s="81">
        <v>5.143E-3</v>
      </c>
      <c r="AI3957" s="81">
        <v>2.8298233231783001E-3</v>
      </c>
      <c r="AJ3957" s="81">
        <v>6.1780096014915804E-4</v>
      </c>
    </row>
    <row r="3958" spans="1:36" s="7" customFormat="1" x14ac:dyDescent="0.2">
      <c r="A3958" s="7">
        <v>11389</v>
      </c>
      <c r="B3958" s="7">
        <v>11390</v>
      </c>
      <c r="C3958" s="7" t="s">
        <v>1927</v>
      </c>
      <c r="D3958" s="7" t="s">
        <v>1928</v>
      </c>
      <c r="E3958" s="4" t="s">
        <v>425</v>
      </c>
      <c r="F3958" s="7" t="s">
        <v>2321</v>
      </c>
      <c r="G3958" s="7" t="s">
        <v>2322</v>
      </c>
      <c r="H3958" s="7" t="s">
        <v>76</v>
      </c>
      <c r="I3958" s="7" t="s">
        <v>601</v>
      </c>
      <c r="J3958" s="7" t="s">
        <v>53</v>
      </c>
      <c r="K3958" s="7" t="s">
        <v>53</v>
      </c>
      <c r="L3958" s="7" t="s">
        <v>799</v>
      </c>
      <c r="M3958" s="7" t="s">
        <v>311</v>
      </c>
      <c r="N3958" s="7" t="s">
        <v>140</v>
      </c>
      <c r="O3958" s="7" t="s">
        <v>62</v>
      </c>
      <c r="P3958" s="7" t="s">
        <v>1404</v>
      </c>
      <c r="Q3958" s="7" t="s">
        <v>65</v>
      </c>
      <c r="R3958" s="7" t="s">
        <v>57</v>
      </c>
      <c r="S3958" s="7" t="s">
        <v>1212</v>
      </c>
      <c r="T3958" s="80">
        <v>0.249</v>
      </c>
      <c r="U3958" s="7" t="s">
        <v>1466</v>
      </c>
      <c r="V3958" s="85">
        <v>1.4999999999999999E-2</v>
      </c>
      <c r="W3958" s="81">
        <v>6.8479999999999999E-2</v>
      </c>
      <c r="X3958" s="4" t="s">
        <v>614</v>
      </c>
      <c r="Y3958" s="4"/>
      <c r="Z3958" s="80">
        <v>519487.2</v>
      </c>
      <c r="AA3958" s="78">
        <v>1</v>
      </c>
      <c r="AB3958" s="103">
        <v>99.1</v>
      </c>
      <c r="AD3958" s="80">
        <v>514.81200000000001</v>
      </c>
      <c r="AG3958" s="7" t="s">
        <v>17</v>
      </c>
      <c r="AH3958" s="81">
        <v>9.3380000000000008E-3</v>
      </c>
      <c r="AI3958" s="81">
        <v>8.7566131482793403E-4</v>
      </c>
      <c r="AJ3958" s="81">
        <v>1.9117250064169E-4</v>
      </c>
    </row>
    <row r="3959" spans="1:36" s="7" customFormat="1" x14ac:dyDescent="0.2">
      <c r="A3959" s="7">
        <v>11389</v>
      </c>
      <c r="B3959" s="7">
        <v>11390</v>
      </c>
      <c r="C3959" s="7" t="s">
        <v>2323</v>
      </c>
      <c r="D3959" s="7" t="s">
        <v>2324</v>
      </c>
      <c r="E3959" s="4" t="s">
        <v>426</v>
      </c>
      <c r="F3959" s="7" t="s">
        <v>2325</v>
      </c>
      <c r="G3959" s="7" t="s">
        <v>2326</v>
      </c>
      <c r="H3959" s="7" t="s">
        <v>76</v>
      </c>
      <c r="I3959" s="7" t="s">
        <v>307</v>
      </c>
      <c r="J3959" s="7" t="s">
        <v>61</v>
      </c>
      <c r="K3959" s="7" t="s">
        <v>314</v>
      </c>
      <c r="L3959" s="7" t="s">
        <v>799</v>
      </c>
      <c r="M3959" s="7" t="s">
        <v>102</v>
      </c>
      <c r="N3959" s="7" t="s">
        <v>870</v>
      </c>
      <c r="O3959" s="7" t="s">
        <v>62</v>
      </c>
      <c r="P3959" s="7" t="s">
        <v>298</v>
      </c>
      <c r="Q3959" s="7" t="s">
        <v>298</v>
      </c>
      <c r="R3959" s="7" t="s">
        <v>298</v>
      </c>
      <c r="S3959" s="7" t="s">
        <v>1206</v>
      </c>
      <c r="T3959" s="80">
        <v>2.67</v>
      </c>
      <c r="U3959" s="7" t="s">
        <v>2327</v>
      </c>
      <c r="V3959" s="85">
        <v>2.5000000000000001E-3</v>
      </c>
      <c r="W3959" s="81">
        <v>7.4289999999999995E-2</v>
      </c>
      <c r="X3959" s="4" t="s">
        <v>614</v>
      </c>
      <c r="Y3959" s="4"/>
      <c r="Z3959" s="80">
        <v>44000</v>
      </c>
      <c r="AA3959" s="78">
        <v>3.71</v>
      </c>
      <c r="AB3959" s="103">
        <v>91.063999999999993</v>
      </c>
      <c r="AD3959" s="80">
        <v>148.65199999999999</v>
      </c>
      <c r="AG3959" s="7" t="s">
        <v>17</v>
      </c>
      <c r="AH3959" s="81">
        <v>8.7999999999999998E-5</v>
      </c>
      <c r="AI3959" s="81">
        <v>2.5284759141681401E-4</v>
      </c>
      <c r="AJ3959" s="81">
        <v>5.5201143996956098E-5</v>
      </c>
    </row>
    <row r="3960" spans="1:36" s="7" customFormat="1" x14ac:dyDescent="0.2">
      <c r="A3960" s="7">
        <v>11389</v>
      </c>
      <c r="B3960" s="7">
        <v>11390</v>
      </c>
      <c r="C3960" s="7" t="s">
        <v>1688</v>
      </c>
      <c r="D3960" s="7" t="s">
        <v>1689</v>
      </c>
      <c r="E3960" s="4" t="s">
        <v>425</v>
      </c>
      <c r="F3960" s="7" t="s">
        <v>2328</v>
      </c>
      <c r="G3960" s="7" t="s">
        <v>2329</v>
      </c>
      <c r="H3960" s="7" t="s">
        <v>76</v>
      </c>
      <c r="I3960" s="7" t="s">
        <v>229</v>
      </c>
      <c r="J3960" s="7" t="s">
        <v>53</v>
      </c>
      <c r="K3960" s="7" t="s">
        <v>53</v>
      </c>
      <c r="L3960" s="7" t="s">
        <v>799</v>
      </c>
      <c r="M3960" s="7" t="s">
        <v>102</v>
      </c>
      <c r="N3960" s="7" t="s">
        <v>629</v>
      </c>
      <c r="O3960" s="7" t="s">
        <v>62</v>
      </c>
      <c r="P3960" s="7" t="s">
        <v>1562</v>
      </c>
      <c r="Q3960" s="7" t="s">
        <v>65</v>
      </c>
      <c r="R3960" s="7" t="s">
        <v>57</v>
      </c>
      <c r="S3960" s="7" t="s">
        <v>1212</v>
      </c>
      <c r="T3960" s="80">
        <v>1.19</v>
      </c>
      <c r="U3960" s="7" t="s">
        <v>2330</v>
      </c>
      <c r="V3960" s="85">
        <v>1.6E-2</v>
      </c>
      <c r="W3960" s="81">
        <v>2.562E-2</v>
      </c>
      <c r="X3960" s="4" t="s">
        <v>614</v>
      </c>
      <c r="Y3960" s="4"/>
      <c r="Z3960" s="80">
        <v>1213502</v>
      </c>
      <c r="AA3960" s="78">
        <v>1</v>
      </c>
      <c r="AB3960" s="103">
        <v>115.158</v>
      </c>
      <c r="AD3960" s="80">
        <v>1397.45</v>
      </c>
      <c r="AG3960" s="7" t="s">
        <v>17</v>
      </c>
      <c r="AH3960" s="81">
        <v>2.875E-3</v>
      </c>
      <c r="AI3960" s="81">
        <v>2.37697130594023E-3</v>
      </c>
      <c r="AJ3960" s="81">
        <v>5.1893527876063501E-4</v>
      </c>
    </row>
    <row r="3961" spans="1:36" s="7" customFormat="1" x14ac:dyDescent="0.2">
      <c r="A3961" s="7">
        <v>11389</v>
      </c>
      <c r="B3961" s="7">
        <v>11390</v>
      </c>
      <c r="C3961" s="7" t="s">
        <v>1857</v>
      </c>
      <c r="D3961" s="7" t="s">
        <v>1858</v>
      </c>
      <c r="E3961" s="4" t="s">
        <v>425</v>
      </c>
      <c r="F3961" s="7" t="s">
        <v>2331</v>
      </c>
      <c r="G3961" s="7" t="s">
        <v>1860</v>
      </c>
      <c r="H3961" s="7" t="s">
        <v>76</v>
      </c>
      <c r="I3961" s="7" t="s">
        <v>229</v>
      </c>
      <c r="J3961" s="7" t="s">
        <v>53</v>
      </c>
      <c r="K3961" s="7" t="s">
        <v>317</v>
      </c>
      <c r="L3961" s="7" t="s">
        <v>799</v>
      </c>
      <c r="M3961" s="7" t="s">
        <v>102</v>
      </c>
      <c r="N3961" s="7" t="s">
        <v>625</v>
      </c>
      <c r="O3961" s="7" t="s">
        <v>62</v>
      </c>
      <c r="P3961" s="7" t="s">
        <v>298</v>
      </c>
      <c r="Q3961" s="7" t="s">
        <v>298</v>
      </c>
      <c r="R3961" s="7" t="s">
        <v>298</v>
      </c>
      <c r="S3961" s="7" t="s">
        <v>1212</v>
      </c>
      <c r="T3961" s="80">
        <v>2.12</v>
      </c>
      <c r="U3961" s="7" t="s">
        <v>1677</v>
      </c>
      <c r="V3961" s="85">
        <v>2.3E-2</v>
      </c>
      <c r="W3961" s="81">
        <v>5.0450000000000002E-2</v>
      </c>
      <c r="X3961" s="4" t="s">
        <v>614</v>
      </c>
      <c r="Y3961" s="4"/>
      <c r="Z3961" s="80">
        <v>1122000</v>
      </c>
      <c r="AA3961" s="78">
        <v>1</v>
      </c>
      <c r="AB3961" s="103">
        <v>105.376</v>
      </c>
      <c r="AD3961" s="80">
        <v>1182.3219999999999</v>
      </c>
      <c r="AG3961" s="7" t="s">
        <v>17</v>
      </c>
      <c r="AH3961" s="81">
        <v>0</v>
      </c>
      <c r="AI3961" s="81">
        <v>2.0110525889451402E-3</v>
      </c>
      <c r="AJ3961" s="81">
        <v>4.39048689076932E-4</v>
      </c>
    </row>
    <row r="3962" spans="1:36" s="7" customFormat="1" x14ac:dyDescent="0.2">
      <c r="A3962" s="7">
        <v>11389</v>
      </c>
      <c r="B3962" s="7">
        <v>11390</v>
      </c>
      <c r="C3962" s="7" t="s">
        <v>1901</v>
      </c>
      <c r="D3962" s="7" t="s">
        <v>1902</v>
      </c>
      <c r="E3962" s="4" t="s">
        <v>425</v>
      </c>
      <c r="F3962" s="7" t="s">
        <v>2332</v>
      </c>
      <c r="G3962" s="7" t="s">
        <v>1904</v>
      </c>
      <c r="H3962" s="7" t="s">
        <v>76</v>
      </c>
      <c r="I3962" s="7" t="s">
        <v>228</v>
      </c>
      <c r="J3962" s="7" t="s">
        <v>53</v>
      </c>
      <c r="K3962" s="7" t="s">
        <v>53</v>
      </c>
      <c r="L3962" s="7" t="s">
        <v>799</v>
      </c>
      <c r="M3962" s="7" t="s">
        <v>102</v>
      </c>
      <c r="N3962" s="7" t="s">
        <v>140</v>
      </c>
      <c r="O3962" s="7" t="s">
        <v>62</v>
      </c>
      <c r="P3962" s="7" t="s">
        <v>298</v>
      </c>
      <c r="Q3962" s="7" t="s">
        <v>298</v>
      </c>
      <c r="R3962" s="7" t="s">
        <v>298</v>
      </c>
      <c r="S3962" s="7" t="s">
        <v>1212</v>
      </c>
      <c r="T3962" s="80">
        <v>0.28000000000000003</v>
      </c>
      <c r="U3962" s="7" t="s">
        <v>1466</v>
      </c>
      <c r="V3962" s="85">
        <v>4.7199999999999999E-2</v>
      </c>
      <c r="W3962" s="81">
        <v>6.2269999999999999E-2</v>
      </c>
      <c r="X3962" s="4" t="s">
        <v>614</v>
      </c>
      <c r="Y3962" s="4"/>
      <c r="Z3962" s="80">
        <v>562000</v>
      </c>
      <c r="AA3962" s="78">
        <v>1</v>
      </c>
      <c r="AB3962" s="103">
        <v>100.211</v>
      </c>
      <c r="AD3962" s="80">
        <v>563.18499999999995</v>
      </c>
      <c r="AG3962" s="7" t="s">
        <v>17</v>
      </c>
      <c r="AH3962" s="81">
        <v>8.3510000000000008E-3</v>
      </c>
      <c r="AI3962" s="81">
        <v>9.5794142180094305E-4</v>
      </c>
      <c r="AJ3962" s="81">
        <v>2.0913571716928901E-4</v>
      </c>
    </row>
    <row r="3963" spans="1:36" s="7" customFormat="1" x14ac:dyDescent="0.2">
      <c r="A3963" s="7">
        <v>11389</v>
      </c>
      <c r="B3963" s="7">
        <v>11390</v>
      </c>
      <c r="C3963" s="7" t="s">
        <v>1754</v>
      </c>
      <c r="D3963" s="7" t="s">
        <v>1755</v>
      </c>
      <c r="E3963" s="4" t="s">
        <v>425</v>
      </c>
      <c r="F3963" s="7" t="s">
        <v>2333</v>
      </c>
      <c r="G3963" s="7" t="s">
        <v>1949</v>
      </c>
      <c r="H3963" s="7" t="s">
        <v>76</v>
      </c>
      <c r="I3963" s="7" t="s">
        <v>229</v>
      </c>
      <c r="J3963" s="7" t="s">
        <v>53</v>
      </c>
      <c r="K3963" s="7" t="s">
        <v>53</v>
      </c>
      <c r="L3963" s="7" t="s">
        <v>799</v>
      </c>
      <c r="M3963" s="7" t="s">
        <v>102</v>
      </c>
      <c r="N3963" s="7" t="s">
        <v>629</v>
      </c>
      <c r="O3963" s="7" t="s">
        <v>62</v>
      </c>
      <c r="P3963" s="7" t="s">
        <v>1647</v>
      </c>
      <c r="Q3963" s="7" t="s">
        <v>65</v>
      </c>
      <c r="R3963" s="7" t="s">
        <v>57</v>
      </c>
      <c r="S3963" s="7" t="s">
        <v>1212</v>
      </c>
      <c r="T3963" s="80">
        <v>2.02</v>
      </c>
      <c r="U3963" s="7" t="s">
        <v>1753</v>
      </c>
      <c r="V3963" s="85">
        <v>3.0000000000000001E-3</v>
      </c>
      <c r="W3963" s="81">
        <v>3.2439999999999997E-2</v>
      </c>
      <c r="X3963" s="4" t="s">
        <v>614</v>
      </c>
      <c r="Y3963" s="4"/>
      <c r="Z3963" s="80">
        <v>198599</v>
      </c>
      <c r="AA3963" s="78">
        <v>1</v>
      </c>
      <c r="AB3963" s="103">
        <v>100.069</v>
      </c>
      <c r="AD3963" s="80">
        <v>198.73599999999999</v>
      </c>
      <c r="AG3963" s="7" t="s">
        <v>17</v>
      </c>
      <c r="AH3963" s="81">
        <v>0</v>
      </c>
      <c r="AI3963" s="81">
        <v>3.3803665658254701E-4</v>
      </c>
      <c r="AJ3963" s="81">
        <v>7.3799438039740401E-5</v>
      </c>
    </row>
    <row r="3964" spans="1:36" s="7" customFormat="1" x14ac:dyDescent="0.2">
      <c r="A3964" s="7">
        <v>11389</v>
      </c>
      <c r="B3964" s="7">
        <v>11390</v>
      </c>
      <c r="C3964" s="7" t="s">
        <v>1435</v>
      </c>
      <c r="D3964" s="7" t="s">
        <v>1436</v>
      </c>
      <c r="E3964" s="4" t="s">
        <v>425</v>
      </c>
      <c r="F3964" s="7" t="s">
        <v>2334</v>
      </c>
      <c r="G3964" s="7" t="s">
        <v>2000</v>
      </c>
      <c r="H3964" s="7" t="s">
        <v>76</v>
      </c>
      <c r="I3964" s="7" t="s">
        <v>228</v>
      </c>
      <c r="J3964" s="7" t="s">
        <v>53</v>
      </c>
      <c r="K3964" s="7" t="s">
        <v>53</v>
      </c>
      <c r="L3964" s="7" t="s">
        <v>799</v>
      </c>
      <c r="M3964" s="7" t="s">
        <v>102</v>
      </c>
      <c r="N3964" s="7" t="s">
        <v>686</v>
      </c>
      <c r="O3964" s="7" t="s">
        <v>62</v>
      </c>
      <c r="P3964" s="7" t="s">
        <v>1439</v>
      </c>
      <c r="Q3964" s="7" t="s">
        <v>65</v>
      </c>
      <c r="R3964" s="7" t="s">
        <v>57</v>
      </c>
      <c r="S3964" s="7" t="s">
        <v>1212</v>
      </c>
      <c r="T3964" s="80">
        <v>3.81</v>
      </c>
      <c r="U3964" s="7" t="s">
        <v>1809</v>
      </c>
      <c r="V3964" s="85">
        <v>5.5E-2</v>
      </c>
      <c r="W3964" s="81">
        <v>6.139E-2</v>
      </c>
      <c r="X3964" s="4" t="s">
        <v>614</v>
      </c>
      <c r="Y3964" s="4"/>
      <c r="Z3964" s="80">
        <v>747582</v>
      </c>
      <c r="AA3964" s="78">
        <v>1</v>
      </c>
      <c r="AB3964" s="103">
        <v>99.3</v>
      </c>
      <c r="AD3964" s="80">
        <v>742.34900000000005</v>
      </c>
      <c r="AG3964" s="7" t="s">
        <v>17</v>
      </c>
      <c r="AH3964" s="81">
        <v>0</v>
      </c>
      <c r="AI3964" s="81">
        <v>1.2626870973226E-3</v>
      </c>
      <c r="AJ3964" s="81">
        <v>2.7566713960704202E-4</v>
      </c>
    </row>
    <row r="3965" spans="1:36" s="7" customFormat="1" x14ac:dyDescent="0.2">
      <c r="A3965" s="7">
        <v>11389</v>
      </c>
      <c r="B3965" s="7">
        <v>11390</v>
      </c>
      <c r="C3965" s="7" t="s">
        <v>1435</v>
      </c>
      <c r="D3965" s="7" t="s">
        <v>1436</v>
      </c>
      <c r="E3965" s="4" t="s">
        <v>425</v>
      </c>
      <c r="F3965" s="7" t="s">
        <v>2335</v>
      </c>
      <c r="G3965" s="7" t="s">
        <v>2002</v>
      </c>
      <c r="H3965" s="7" t="s">
        <v>76</v>
      </c>
      <c r="I3965" s="7" t="s">
        <v>229</v>
      </c>
      <c r="J3965" s="7" t="s">
        <v>53</v>
      </c>
      <c r="K3965" s="7" t="s">
        <v>53</v>
      </c>
      <c r="L3965" s="7" t="s">
        <v>799</v>
      </c>
      <c r="M3965" s="7" t="s">
        <v>102</v>
      </c>
      <c r="N3965" s="7" t="s">
        <v>686</v>
      </c>
      <c r="O3965" s="7" t="s">
        <v>62</v>
      </c>
      <c r="P3965" s="7" t="s">
        <v>1439</v>
      </c>
      <c r="Q3965" s="7" t="s">
        <v>65</v>
      </c>
      <c r="R3965" s="7" t="s">
        <v>57</v>
      </c>
      <c r="S3965" s="7" t="s">
        <v>1212</v>
      </c>
      <c r="T3965" s="80">
        <v>4.0199999999999996</v>
      </c>
      <c r="U3965" s="7" t="s">
        <v>1809</v>
      </c>
      <c r="V3965" s="85">
        <v>0.03</v>
      </c>
      <c r="W3965" s="81">
        <v>3.4619999999999998E-2</v>
      </c>
      <c r="X3965" s="4" t="s">
        <v>614</v>
      </c>
      <c r="Y3965" s="4"/>
      <c r="Z3965" s="80">
        <v>635412</v>
      </c>
      <c r="AA3965" s="78">
        <v>1</v>
      </c>
      <c r="AB3965" s="103">
        <v>102.96299999999999</v>
      </c>
      <c r="AD3965" s="80">
        <v>654.24199999999996</v>
      </c>
      <c r="AG3965" s="7" t="s">
        <v>17</v>
      </c>
      <c r="AH3965" s="81">
        <v>0</v>
      </c>
      <c r="AI3965" s="81">
        <v>1.1128225356965601E-3</v>
      </c>
      <c r="AJ3965" s="81">
        <v>2.42949029855614E-4</v>
      </c>
    </row>
    <row r="3966" spans="1:36" s="7" customFormat="1" x14ac:dyDescent="0.2">
      <c r="A3966" s="7">
        <v>11389</v>
      </c>
      <c r="B3966" s="7">
        <v>11390</v>
      </c>
      <c r="C3966" s="7" t="s">
        <v>1901</v>
      </c>
      <c r="D3966" s="7" t="s">
        <v>1902</v>
      </c>
      <c r="E3966" s="4" t="s">
        <v>425</v>
      </c>
      <c r="F3966" s="7" t="s">
        <v>2336</v>
      </c>
      <c r="G3966" s="7" t="s">
        <v>2337</v>
      </c>
      <c r="H3966" s="7" t="s">
        <v>76</v>
      </c>
      <c r="I3966" s="7" t="s">
        <v>228</v>
      </c>
      <c r="J3966" s="7" t="s">
        <v>53</v>
      </c>
      <c r="K3966" s="7" t="s">
        <v>53</v>
      </c>
      <c r="L3966" s="7" t="s">
        <v>799</v>
      </c>
      <c r="M3966" s="7" t="s">
        <v>102</v>
      </c>
      <c r="N3966" s="7" t="s">
        <v>140</v>
      </c>
      <c r="O3966" s="7" t="s">
        <v>62</v>
      </c>
      <c r="P3966" s="7" t="s">
        <v>298</v>
      </c>
      <c r="Q3966" s="7" t="s">
        <v>298</v>
      </c>
      <c r="R3966" s="7" t="s">
        <v>298</v>
      </c>
      <c r="S3966" s="7" t="s">
        <v>1212</v>
      </c>
      <c r="T3966" s="80">
        <v>2.08</v>
      </c>
      <c r="U3966" s="7" t="s">
        <v>1495</v>
      </c>
      <c r="V3966" s="85">
        <v>8.5000000000000006E-2</v>
      </c>
      <c r="W3966" s="81">
        <v>7.016E-2</v>
      </c>
      <c r="X3966" s="4" t="s">
        <v>614</v>
      </c>
      <c r="Y3966" s="4"/>
      <c r="Z3966" s="80">
        <v>1886000</v>
      </c>
      <c r="AA3966" s="78">
        <v>1</v>
      </c>
      <c r="AB3966" s="103">
        <v>104.06399999999999</v>
      </c>
      <c r="AD3966" s="80">
        <v>1962.6420000000001</v>
      </c>
      <c r="AG3966" s="7" t="s">
        <v>17</v>
      </c>
      <c r="AH3966" s="81">
        <v>0</v>
      </c>
      <c r="AI3966" s="81">
        <v>3.3383261618042601E-3</v>
      </c>
      <c r="AJ3966" s="81">
        <v>7.2881620953541904E-4</v>
      </c>
    </row>
    <row r="3967" spans="1:36" s="7" customFormat="1" x14ac:dyDescent="0.2">
      <c r="A3967" s="7">
        <v>11389</v>
      </c>
      <c r="B3967" s="7">
        <v>11390</v>
      </c>
      <c r="C3967" s="7" t="s">
        <v>1754</v>
      </c>
      <c r="D3967" s="7" t="s">
        <v>1755</v>
      </c>
      <c r="E3967" s="4" t="s">
        <v>425</v>
      </c>
      <c r="F3967" s="7" t="s">
        <v>2338</v>
      </c>
      <c r="G3967" s="7" t="s">
        <v>2339</v>
      </c>
      <c r="H3967" s="7" t="s">
        <v>76</v>
      </c>
      <c r="I3967" s="7" t="s">
        <v>229</v>
      </c>
      <c r="J3967" s="7" t="s">
        <v>53</v>
      </c>
      <c r="K3967" s="7" t="s">
        <v>53</v>
      </c>
      <c r="L3967" s="7" t="s">
        <v>799</v>
      </c>
      <c r="M3967" s="7" t="s">
        <v>102</v>
      </c>
      <c r="N3967" s="7" t="s">
        <v>629</v>
      </c>
      <c r="O3967" s="7" t="s">
        <v>62</v>
      </c>
      <c r="P3967" s="7" t="s">
        <v>1647</v>
      </c>
      <c r="Q3967" s="7" t="s">
        <v>65</v>
      </c>
      <c r="R3967" s="7" t="s">
        <v>57</v>
      </c>
      <c r="S3967" s="7" t="s">
        <v>1212</v>
      </c>
      <c r="T3967" s="80">
        <v>2.27</v>
      </c>
      <c r="U3967" s="7" t="s">
        <v>1648</v>
      </c>
      <c r="V3967" s="85">
        <v>3.0000000000000001E-3</v>
      </c>
      <c r="W3967" s="81">
        <v>3.2280000000000003E-2</v>
      </c>
      <c r="X3967" s="4" t="s">
        <v>614</v>
      </c>
      <c r="Y3967" s="4"/>
      <c r="Z3967" s="80">
        <v>4020000</v>
      </c>
      <c r="AA3967" s="78">
        <v>1</v>
      </c>
      <c r="AB3967" s="103">
        <v>95.867000000000004</v>
      </c>
      <c r="AD3967" s="80">
        <v>3853.855</v>
      </c>
      <c r="AG3967" s="7" t="s">
        <v>17</v>
      </c>
      <c r="AH3967" s="81">
        <v>0</v>
      </c>
      <c r="AI3967" s="81">
        <v>6.5551567296335102E-3</v>
      </c>
      <c r="AJ3967" s="81">
        <v>1.43110776150764E-3</v>
      </c>
    </row>
    <row r="3968" spans="1:36" s="7" customFormat="1" x14ac:dyDescent="0.2">
      <c r="A3968" s="7">
        <v>11389</v>
      </c>
      <c r="B3968" s="7">
        <v>11390</v>
      </c>
      <c r="C3968" s="7" t="s">
        <v>1472</v>
      </c>
      <c r="D3968" s="7" t="s">
        <v>1473</v>
      </c>
      <c r="E3968" s="4" t="s">
        <v>425</v>
      </c>
      <c r="F3968" s="7" t="s">
        <v>2842</v>
      </c>
      <c r="G3968" s="7" t="s">
        <v>1501</v>
      </c>
      <c r="H3968" s="7" t="s">
        <v>76</v>
      </c>
      <c r="I3968" s="7" t="s">
        <v>229</v>
      </c>
      <c r="J3968" s="7" t="s">
        <v>53</v>
      </c>
      <c r="K3968" s="7" t="s">
        <v>53</v>
      </c>
      <c r="L3968" s="7" t="s">
        <v>799</v>
      </c>
      <c r="M3968" s="7" t="s">
        <v>102</v>
      </c>
      <c r="N3968" s="7" t="s">
        <v>625</v>
      </c>
      <c r="O3968" s="7" t="s">
        <v>62</v>
      </c>
      <c r="P3968" s="7" t="s">
        <v>298</v>
      </c>
      <c r="Q3968" s="7" t="s">
        <v>298</v>
      </c>
      <c r="R3968" s="7" t="s">
        <v>298</v>
      </c>
      <c r="S3968" s="7" t="s">
        <v>1212</v>
      </c>
      <c r="T3968" s="80">
        <v>4.51</v>
      </c>
      <c r="U3968" s="7" t="s">
        <v>1502</v>
      </c>
      <c r="V3968" s="85">
        <v>4.7E-2</v>
      </c>
      <c r="W3968" s="81">
        <v>4.2410000000000003E-2</v>
      </c>
      <c r="X3968" s="4" t="s">
        <v>614</v>
      </c>
      <c r="Y3968" s="4"/>
      <c r="Z3968" s="80">
        <v>1453000</v>
      </c>
      <c r="AA3968" s="78">
        <v>1</v>
      </c>
      <c r="AB3968" s="103">
        <v>102.444</v>
      </c>
      <c r="AD3968" s="80">
        <v>1488.518</v>
      </c>
      <c r="AG3968" s="7" t="s">
        <v>17</v>
      </c>
      <c r="AH3968" s="81">
        <v>2.6489999999999999E-3</v>
      </c>
      <c r="AI3968" s="81">
        <v>2.5318715422161702E-3</v>
      </c>
      <c r="AJ3968" s="81">
        <v>5.5275276620402795E-4</v>
      </c>
    </row>
    <row r="3969" spans="1:36" s="7" customFormat="1" x14ac:dyDescent="0.2">
      <c r="A3969" s="7">
        <v>11389</v>
      </c>
      <c r="B3969" s="7">
        <v>11390</v>
      </c>
      <c r="C3969" s="7" t="s">
        <v>2011</v>
      </c>
      <c r="D3969" s="7" t="s">
        <v>2012</v>
      </c>
      <c r="E3969" s="4" t="s">
        <v>425</v>
      </c>
      <c r="F3969" s="7" t="s">
        <v>2340</v>
      </c>
      <c r="G3969" s="7" t="s">
        <v>2341</v>
      </c>
      <c r="H3969" s="7" t="s">
        <v>76</v>
      </c>
      <c r="I3969" s="7" t="s">
        <v>229</v>
      </c>
      <c r="J3969" s="7" t="s">
        <v>53</v>
      </c>
      <c r="K3969" s="7" t="s">
        <v>53</v>
      </c>
      <c r="L3969" s="7" t="s">
        <v>799</v>
      </c>
      <c r="M3969" s="7" t="s">
        <v>102</v>
      </c>
      <c r="N3969" s="7" t="s">
        <v>630</v>
      </c>
      <c r="O3969" s="7" t="s">
        <v>62</v>
      </c>
      <c r="P3969" s="7" t="s">
        <v>1647</v>
      </c>
      <c r="Q3969" s="7" t="s">
        <v>65</v>
      </c>
      <c r="R3969" s="7" t="s">
        <v>57</v>
      </c>
      <c r="S3969" s="7" t="s">
        <v>1212</v>
      </c>
      <c r="T3969" s="80">
        <v>2.25</v>
      </c>
      <c r="U3969" s="7" t="s">
        <v>1476</v>
      </c>
      <c r="V3969" s="85">
        <v>3.2800000000000003E-2</v>
      </c>
      <c r="W3969" s="81">
        <v>4.4229999999999998E-2</v>
      </c>
      <c r="X3969" s="4" t="s">
        <v>614</v>
      </c>
      <c r="Y3969" s="4"/>
      <c r="Z3969" s="80">
        <v>2842000</v>
      </c>
      <c r="AA3969" s="78">
        <v>1</v>
      </c>
      <c r="AB3969" s="103">
        <v>114.151</v>
      </c>
      <c r="AD3969" s="80">
        <v>3244.172</v>
      </c>
      <c r="AG3969" s="7" t="s">
        <v>17</v>
      </c>
      <c r="AH3969" s="81">
        <v>1.7750000000000001E-3</v>
      </c>
      <c r="AI3969" s="81">
        <v>5.5181252145591097E-3</v>
      </c>
      <c r="AJ3969" s="81">
        <v>1.2047052647615401E-3</v>
      </c>
    </row>
    <row r="3970" spans="1:36" s="7" customFormat="1" x14ac:dyDescent="0.2">
      <c r="A3970" s="7">
        <v>11389</v>
      </c>
      <c r="B3970" s="7">
        <v>11390</v>
      </c>
      <c r="C3970" s="7" t="s">
        <v>2317</v>
      </c>
      <c r="D3970" s="7" t="s">
        <v>2318</v>
      </c>
      <c r="E3970" s="4" t="s">
        <v>425</v>
      </c>
      <c r="F3970" s="7" t="s">
        <v>2342</v>
      </c>
      <c r="G3970" s="7" t="s">
        <v>2320</v>
      </c>
      <c r="H3970" s="7" t="s">
        <v>76</v>
      </c>
      <c r="I3970" s="7" t="s">
        <v>228</v>
      </c>
      <c r="J3970" s="7" t="s">
        <v>53</v>
      </c>
      <c r="K3970" s="7" t="s">
        <v>53</v>
      </c>
      <c r="L3970" s="7" t="s">
        <v>799</v>
      </c>
      <c r="M3970" s="7" t="s">
        <v>102</v>
      </c>
      <c r="N3970" s="7" t="s">
        <v>140</v>
      </c>
      <c r="O3970" s="7" t="s">
        <v>62</v>
      </c>
      <c r="P3970" s="7" t="s">
        <v>298</v>
      </c>
      <c r="Q3970" s="7" t="s">
        <v>298</v>
      </c>
      <c r="R3970" s="7" t="s">
        <v>298</v>
      </c>
      <c r="S3970" s="7" t="s">
        <v>1212</v>
      </c>
      <c r="T3970" s="80">
        <v>1.67</v>
      </c>
      <c r="U3970" s="7" t="s">
        <v>1833</v>
      </c>
      <c r="V3970" s="85">
        <v>3.8699999999999998E-2</v>
      </c>
      <c r="W3970" s="81">
        <v>6.3149999999999998E-2</v>
      </c>
      <c r="X3970" s="4" t="s">
        <v>614</v>
      </c>
      <c r="Y3970" s="4"/>
      <c r="Z3970" s="80">
        <v>414000</v>
      </c>
      <c r="AA3970" s="78">
        <v>1</v>
      </c>
      <c r="AB3970" s="103">
        <v>95.897999999999996</v>
      </c>
      <c r="AD3970" s="80">
        <v>397.017</v>
      </c>
      <c r="AG3970" s="7" t="s">
        <v>17</v>
      </c>
      <c r="AH3970" s="81">
        <v>0</v>
      </c>
      <c r="AI3970" s="81">
        <v>6.7529990896784595E-4</v>
      </c>
      <c r="AJ3970" s="81">
        <v>1.4743002813348701E-4</v>
      </c>
    </row>
    <row r="3971" spans="1:36" s="7" customFormat="1" x14ac:dyDescent="0.2">
      <c r="A3971" s="7">
        <v>11389</v>
      </c>
      <c r="B3971" s="7">
        <v>11390</v>
      </c>
      <c r="C3971" s="7" t="s">
        <v>2343</v>
      </c>
      <c r="D3971" s="7" t="s">
        <v>2344</v>
      </c>
      <c r="E3971" s="4" t="s">
        <v>761</v>
      </c>
      <c r="F3971" s="7" t="s">
        <v>2345</v>
      </c>
      <c r="G3971" s="7" t="s">
        <v>2346</v>
      </c>
      <c r="H3971" s="7" t="s">
        <v>76</v>
      </c>
      <c r="I3971" s="7" t="s">
        <v>230</v>
      </c>
      <c r="J3971" s="7" t="s">
        <v>53</v>
      </c>
      <c r="K3971" s="7" t="s">
        <v>317</v>
      </c>
      <c r="L3971" s="7" t="s">
        <v>799</v>
      </c>
      <c r="M3971" s="7" t="s">
        <v>311</v>
      </c>
      <c r="N3971" s="7" t="s">
        <v>253</v>
      </c>
      <c r="O3971" s="7" t="s">
        <v>62</v>
      </c>
      <c r="P3971" s="7" t="s">
        <v>1562</v>
      </c>
      <c r="Q3971" s="7" t="s">
        <v>65</v>
      </c>
      <c r="R3971" s="7" t="s">
        <v>57</v>
      </c>
      <c r="S3971" s="7" t="s">
        <v>1212</v>
      </c>
      <c r="T3971" s="80">
        <v>0.73099999999999998</v>
      </c>
      <c r="U3971" s="7" t="s">
        <v>2347</v>
      </c>
      <c r="V3971" s="85">
        <v>3.3700000000000001E-2</v>
      </c>
      <c r="W3971" s="81">
        <v>7.2279999999999997E-2</v>
      </c>
      <c r="X3971" s="4" t="s">
        <v>614</v>
      </c>
      <c r="Y3971" s="4"/>
      <c r="Z3971" s="80">
        <v>786495.51</v>
      </c>
      <c r="AA3971" s="78">
        <v>1</v>
      </c>
      <c r="AB3971" s="103">
        <v>103.4</v>
      </c>
      <c r="AD3971" s="80">
        <v>813.23599999999999</v>
      </c>
      <c r="AG3971" s="7" t="s">
        <v>17</v>
      </c>
      <c r="AH3971" s="81">
        <v>5.6179999999999997E-3</v>
      </c>
      <c r="AI3971" s="81">
        <v>1.3832619938172401E-3</v>
      </c>
      <c r="AJ3971" s="81">
        <v>3.0199079247050401E-4</v>
      </c>
    </row>
    <row r="3972" spans="1:36" s="7" customFormat="1" x14ac:dyDescent="0.2">
      <c r="A3972" s="7">
        <v>11389</v>
      </c>
      <c r="B3972" s="7">
        <v>11390</v>
      </c>
      <c r="C3972" s="7" t="s">
        <v>2348</v>
      </c>
      <c r="D3972" s="7" t="s">
        <v>2349</v>
      </c>
      <c r="E3972" s="4" t="s">
        <v>425</v>
      </c>
      <c r="F3972" s="7" t="s">
        <v>2350</v>
      </c>
      <c r="G3972" s="7" t="s">
        <v>2351</v>
      </c>
      <c r="H3972" s="7" t="s">
        <v>76</v>
      </c>
      <c r="I3972" s="7" t="s">
        <v>601</v>
      </c>
      <c r="J3972" s="7" t="s">
        <v>53</v>
      </c>
      <c r="K3972" s="7" t="s">
        <v>53</v>
      </c>
      <c r="L3972" s="7" t="s">
        <v>799</v>
      </c>
      <c r="M3972" s="7" t="s">
        <v>311</v>
      </c>
      <c r="N3972" s="7" t="s">
        <v>257</v>
      </c>
      <c r="O3972" s="7" t="s">
        <v>62</v>
      </c>
      <c r="P3972" s="7" t="s">
        <v>1439</v>
      </c>
      <c r="Q3972" s="7" t="s">
        <v>70</v>
      </c>
      <c r="R3972" s="7" t="s">
        <v>57</v>
      </c>
      <c r="S3972" s="7" t="s">
        <v>1212</v>
      </c>
      <c r="T3972" s="80">
        <v>1.228</v>
      </c>
      <c r="U3972" s="7" t="s">
        <v>1833</v>
      </c>
      <c r="V3972" s="85">
        <v>1.4999999999999999E-2</v>
      </c>
      <c r="W3972" s="81">
        <v>5.688E-2</v>
      </c>
      <c r="X3972" s="4" t="s">
        <v>614</v>
      </c>
      <c r="Y3972" s="4"/>
      <c r="Z3972" s="80">
        <v>327805.21999999997</v>
      </c>
      <c r="AA3972" s="78">
        <v>1</v>
      </c>
      <c r="AB3972" s="103">
        <v>95.5</v>
      </c>
      <c r="AD3972" s="80">
        <v>313.05399999999997</v>
      </c>
      <c r="AG3972" s="7" t="s">
        <v>17</v>
      </c>
      <c r="AH3972" s="81">
        <v>9.6089999999999995E-3</v>
      </c>
      <c r="AI3972" s="81">
        <v>5.3248440713873999E-4</v>
      </c>
      <c r="AJ3972" s="81">
        <v>1.1625085400218199E-4</v>
      </c>
    </row>
    <row r="3973" spans="1:36" s="7" customFormat="1" x14ac:dyDescent="0.2">
      <c r="A3973" s="7">
        <v>11389</v>
      </c>
      <c r="B3973" s="7">
        <v>11390</v>
      </c>
      <c r="C3973" s="7" t="s">
        <v>2352</v>
      </c>
      <c r="D3973" s="7" t="s">
        <v>2353</v>
      </c>
      <c r="E3973" s="4" t="s">
        <v>425</v>
      </c>
      <c r="F3973" s="7" t="s">
        <v>2354</v>
      </c>
      <c r="G3973" s="7" t="s">
        <v>2355</v>
      </c>
      <c r="H3973" s="7" t="s">
        <v>76</v>
      </c>
      <c r="I3973" s="7" t="s">
        <v>228</v>
      </c>
      <c r="J3973" s="7" t="s">
        <v>53</v>
      </c>
      <c r="K3973" s="7" t="s">
        <v>53</v>
      </c>
      <c r="L3973" s="7" t="s">
        <v>799</v>
      </c>
      <c r="M3973" s="7" t="s">
        <v>311</v>
      </c>
      <c r="N3973" s="7" t="s">
        <v>630</v>
      </c>
      <c r="O3973" s="7" t="s">
        <v>62</v>
      </c>
      <c r="P3973" s="7" t="s">
        <v>1647</v>
      </c>
      <c r="Q3973" s="7" t="s">
        <v>70</v>
      </c>
      <c r="R3973" s="7" t="s">
        <v>57</v>
      </c>
      <c r="S3973" s="7" t="s">
        <v>1212</v>
      </c>
      <c r="T3973" s="80">
        <v>2.657</v>
      </c>
      <c r="U3973" s="7" t="s">
        <v>2356</v>
      </c>
      <c r="V3973" s="85">
        <v>2.8500000000000001E-2</v>
      </c>
      <c r="W3973" s="81">
        <v>6.2480000000000001E-2</v>
      </c>
      <c r="X3973" s="4" t="s">
        <v>614</v>
      </c>
      <c r="Y3973" s="4"/>
      <c r="Z3973" s="80">
        <v>329096.19</v>
      </c>
      <c r="AA3973" s="78">
        <v>1</v>
      </c>
      <c r="AB3973" s="103">
        <v>92.51</v>
      </c>
      <c r="AD3973" s="80">
        <v>304.447</v>
      </c>
      <c r="AG3973" s="7" t="s">
        <v>17</v>
      </c>
      <c r="AH3973" s="81">
        <v>6.96E-4</v>
      </c>
      <c r="AI3973" s="81">
        <v>5.1784429196505396E-4</v>
      </c>
      <c r="AJ3973" s="81">
        <v>1.13054655449108E-4</v>
      </c>
    </row>
    <row r="3974" spans="1:36" s="7" customFormat="1" x14ac:dyDescent="0.2">
      <c r="A3974" s="7">
        <v>11389</v>
      </c>
      <c r="B3974" s="7">
        <v>11390</v>
      </c>
      <c r="C3974" s="7" t="s">
        <v>2052</v>
      </c>
      <c r="D3974" s="7" t="s">
        <v>2053</v>
      </c>
      <c r="E3974" s="4" t="s">
        <v>425</v>
      </c>
      <c r="F3974" s="7" t="s">
        <v>2357</v>
      </c>
      <c r="G3974" s="7" t="s">
        <v>2358</v>
      </c>
      <c r="H3974" s="7" t="s">
        <v>76</v>
      </c>
      <c r="I3974" s="7" t="s">
        <v>228</v>
      </c>
      <c r="J3974" s="7" t="s">
        <v>53</v>
      </c>
      <c r="K3974" s="7" t="s">
        <v>53</v>
      </c>
      <c r="L3974" s="7" t="s">
        <v>799</v>
      </c>
      <c r="M3974" s="7" t="s">
        <v>311</v>
      </c>
      <c r="N3974" s="7" t="s">
        <v>140</v>
      </c>
      <c r="O3974" s="7" t="s">
        <v>62</v>
      </c>
      <c r="P3974" s="7" t="s">
        <v>1507</v>
      </c>
      <c r="Q3974" s="7" t="s">
        <v>70</v>
      </c>
      <c r="R3974" s="7" t="s">
        <v>57</v>
      </c>
      <c r="S3974" s="7" t="s">
        <v>1212</v>
      </c>
      <c r="T3974" s="80">
        <v>1.2130000000000001</v>
      </c>
      <c r="U3974" s="7" t="s">
        <v>1648</v>
      </c>
      <c r="V3974" s="85">
        <v>0.02</v>
      </c>
      <c r="W3974" s="81">
        <v>5.842E-2</v>
      </c>
      <c r="X3974" s="4" t="s">
        <v>614</v>
      </c>
      <c r="Y3974" s="4"/>
      <c r="Z3974" s="80">
        <v>2742977</v>
      </c>
      <c r="AA3974" s="78">
        <v>1</v>
      </c>
      <c r="AB3974" s="103">
        <v>96.06</v>
      </c>
      <c r="AD3974" s="80">
        <v>2634.904</v>
      </c>
      <c r="AG3974" s="7" t="s">
        <v>17</v>
      </c>
      <c r="AH3974" s="81">
        <v>7.8370000000000002E-3</v>
      </c>
      <c r="AI3974" s="81">
        <v>4.4817993210193299E-3</v>
      </c>
      <c r="AJ3974" s="81">
        <v>9.7845681779587697E-4</v>
      </c>
    </row>
    <row r="3975" spans="1:36" s="7" customFormat="1" x14ac:dyDescent="0.2">
      <c r="A3975" s="7">
        <v>11389</v>
      </c>
      <c r="B3975" s="7">
        <v>11390</v>
      </c>
      <c r="C3975" s="7" t="s">
        <v>1503</v>
      </c>
      <c r="D3975" s="7" t="s">
        <v>1504</v>
      </c>
      <c r="E3975" s="4" t="s">
        <v>425</v>
      </c>
      <c r="F3975" s="7" t="s">
        <v>2359</v>
      </c>
      <c r="G3975" s="7" t="s">
        <v>2360</v>
      </c>
      <c r="H3975" s="7" t="s">
        <v>76</v>
      </c>
      <c r="I3975" s="7" t="s">
        <v>228</v>
      </c>
      <c r="J3975" s="7" t="s">
        <v>53</v>
      </c>
      <c r="K3975" s="7" t="s">
        <v>314</v>
      </c>
      <c r="L3975" s="7" t="s">
        <v>799</v>
      </c>
      <c r="M3975" s="7" t="s">
        <v>311</v>
      </c>
      <c r="N3975" s="7" t="s">
        <v>625</v>
      </c>
      <c r="O3975" s="7" t="s">
        <v>62</v>
      </c>
      <c r="P3975" s="7" t="s">
        <v>298</v>
      </c>
      <c r="Q3975" s="7" t="s">
        <v>298</v>
      </c>
      <c r="R3975" s="7" t="s">
        <v>298</v>
      </c>
      <c r="S3975" s="7" t="s">
        <v>1212</v>
      </c>
      <c r="T3975" s="80">
        <v>0.41599999999999998</v>
      </c>
      <c r="U3975" s="7" t="s">
        <v>2165</v>
      </c>
      <c r="V3975" s="85">
        <v>4.2500000000000003E-2</v>
      </c>
      <c r="W3975" s="81">
        <v>6.1190000000000001E-2</v>
      </c>
      <c r="X3975" s="4" t="s">
        <v>614</v>
      </c>
      <c r="Y3975" s="4"/>
      <c r="Z3975" s="80">
        <v>738218.85</v>
      </c>
      <c r="AA3975" s="78">
        <v>1</v>
      </c>
      <c r="AB3975" s="103">
        <v>99.63</v>
      </c>
      <c r="AD3975" s="80">
        <v>735.48699999999997</v>
      </c>
      <c r="AG3975" s="7" t="s">
        <v>17</v>
      </c>
      <c r="AH3975" s="81">
        <v>9.4280000000000006E-3</v>
      </c>
      <c r="AI3975" s="81">
        <v>1.2510161576670901E-3</v>
      </c>
      <c r="AJ3975" s="81">
        <v>2.73119165086528E-4</v>
      </c>
    </row>
    <row r="3976" spans="1:36" s="7" customFormat="1" x14ac:dyDescent="0.2">
      <c r="A3976" s="7">
        <v>11389</v>
      </c>
      <c r="B3976" s="7">
        <v>11390</v>
      </c>
      <c r="C3976" s="7" t="s">
        <v>2361</v>
      </c>
      <c r="D3976" s="7" t="s">
        <v>2362</v>
      </c>
      <c r="E3976" s="4" t="s">
        <v>426</v>
      </c>
      <c r="F3976" s="7" t="s">
        <v>2363</v>
      </c>
      <c r="G3976" s="7" t="s">
        <v>2364</v>
      </c>
      <c r="H3976" s="7" t="s">
        <v>76</v>
      </c>
      <c r="I3976" s="7" t="s">
        <v>230</v>
      </c>
      <c r="J3976" s="7" t="s">
        <v>61</v>
      </c>
      <c r="K3976" s="7" t="s">
        <v>314</v>
      </c>
      <c r="L3976" s="7" t="s">
        <v>799</v>
      </c>
      <c r="M3976" s="7" t="s">
        <v>102</v>
      </c>
      <c r="N3976" s="7" t="s">
        <v>130</v>
      </c>
      <c r="O3976" s="7" t="s">
        <v>62</v>
      </c>
      <c r="P3976" s="7" t="s">
        <v>1519</v>
      </c>
      <c r="Q3976" s="7" t="s">
        <v>96</v>
      </c>
      <c r="R3976" s="7" t="s">
        <v>57</v>
      </c>
      <c r="S3976" s="7" t="s">
        <v>1206</v>
      </c>
      <c r="T3976" s="80">
        <v>4.28</v>
      </c>
      <c r="U3976" s="7" t="s">
        <v>1827</v>
      </c>
      <c r="V3976" s="85">
        <v>0.04</v>
      </c>
      <c r="W3976" s="81">
        <v>4.8180000000000001E-2</v>
      </c>
      <c r="X3976" s="4" t="s">
        <v>614</v>
      </c>
      <c r="Y3976" s="4"/>
      <c r="Z3976" s="80">
        <v>116000</v>
      </c>
      <c r="AA3976" s="78">
        <v>3.71</v>
      </c>
      <c r="AB3976" s="103">
        <v>98.364000000000004</v>
      </c>
      <c r="AD3976" s="80">
        <v>423.31900000000002</v>
      </c>
      <c r="AG3976" s="7" t="s">
        <v>17</v>
      </c>
      <c r="AH3976" s="81">
        <v>2.32E-4</v>
      </c>
      <c r="AI3976" s="81">
        <v>7.2003771909359303E-4</v>
      </c>
      <c r="AJ3976" s="81">
        <v>1.5719709091238001E-4</v>
      </c>
    </row>
    <row r="3977" spans="1:36" s="7" customFormat="1" x14ac:dyDescent="0.2">
      <c r="A3977" s="7">
        <v>11389</v>
      </c>
      <c r="B3977" s="7">
        <v>11390</v>
      </c>
      <c r="C3977" s="7" t="s">
        <v>2365</v>
      </c>
      <c r="D3977" s="7" t="s">
        <v>2366</v>
      </c>
      <c r="E3977" s="4" t="s">
        <v>426</v>
      </c>
      <c r="F3977" s="7" t="s">
        <v>2367</v>
      </c>
      <c r="G3977" s="7" t="s">
        <v>2368</v>
      </c>
      <c r="H3977" s="7" t="s">
        <v>76</v>
      </c>
      <c r="I3977" s="7" t="s">
        <v>230</v>
      </c>
      <c r="J3977" s="7" t="s">
        <v>61</v>
      </c>
      <c r="K3977" s="7" t="s">
        <v>314</v>
      </c>
      <c r="L3977" s="7" t="s">
        <v>799</v>
      </c>
      <c r="M3977" s="7" t="s">
        <v>102</v>
      </c>
      <c r="N3977" s="7" t="s">
        <v>890</v>
      </c>
      <c r="O3977" s="7" t="s">
        <v>62</v>
      </c>
      <c r="P3977" s="7" t="s">
        <v>1519</v>
      </c>
      <c r="Q3977" s="7" t="s">
        <v>96</v>
      </c>
      <c r="R3977" s="7" t="s">
        <v>57</v>
      </c>
      <c r="S3977" s="7" t="s">
        <v>1206</v>
      </c>
      <c r="T3977" s="80">
        <v>3.12</v>
      </c>
      <c r="U3977" s="7" t="s">
        <v>2369</v>
      </c>
      <c r="V3977" s="85">
        <v>7.9500000000000001E-2</v>
      </c>
      <c r="W3977" s="81">
        <v>5.9790000000000003E-2</v>
      </c>
      <c r="X3977" s="4" t="s">
        <v>614</v>
      </c>
      <c r="Y3977" s="4"/>
      <c r="Z3977" s="80">
        <v>125000</v>
      </c>
      <c r="AA3977" s="78">
        <v>3.71</v>
      </c>
      <c r="AB3977" s="103">
        <v>109.435</v>
      </c>
      <c r="AD3977" s="80">
        <v>507.505</v>
      </c>
      <c r="AG3977" s="7" t="s">
        <v>17</v>
      </c>
      <c r="AH3977" s="81">
        <v>1.9699999999999999E-4</v>
      </c>
      <c r="AI3977" s="81">
        <v>8.6323257989447599E-4</v>
      </c>
      <c r="AJ3977" s="81">
        <v>1.88459085880974E-4</v>
      </c>
    </row>
    <row r="3978" spans="1:36" s="7" customFormat="1" x14ac:dyDescent="0.2">
      <c r="A3978" s="7">
        <v>11389</v>
      </c>
      <c r="B3978" s="7">
        <v>11390</v>
      </c>
      <c r="C3978" s="7" t="s">
        <v>2365</v>
      </c>
      <c r="D3978" s="7" t="s">
        <v>2366</v>
      </c>
      <c r="E3978" s="4" t="s">
        <v>426</v>
      </c>
      <c r="F3978" s="7" t="s">
        <v>2370</v>
      </c>
      <c r="G3978" s="7" t="s">
        <v>2371</v>
      </c>
      <c r="H3978" s="7" t="s">
        <v>76</v>
      </c>
      <c r="I3978" s="7" t="s">
        <v>230</v>
      </c>
      <c r="J3978" s="7" t="s">
        <v>61</v>
      </c>
      <c r="K3978" s="7" t="s">
        <v>314</v>
      </c>
      <c r="L3978" s="7" t="s">
        <v>799</v>
      </c>
      <c r="M3978" s="7" t="s">
        <v>102</v>
      </c>
      <c r="N3978" s="7" t="s">
        <v>890</v>
      </c>
      <c r="O3978" s="7" t="s">
        <v>62</v>
      </c>
      <c r="P3978" s="7" t="s">
        <v>1519</v>
      </c>
      <c r="Q3978" s="7" t="s">
        <v>96</v>
      </c>
      <c r="R3978" s="7" t="s">
        <v>57</v>
      </c>
      <c r="S3978" s="7" t="s">
        <v>1206</v>
      </c>
      <c r="T3978" s="80">
        <v>5.1909999999999998</v>
      </c>
      <c r="U3978" s="7" t="s">
        <v>2372</v>
      </c>
      <c r="V3978" s="85">
        <v>6.6500000000000004E-2</v>
      </c>
      <c r="W3978" s="81">
        <v>6.3299999999999995E-2</v>
      </c>
      <c r="X3978" s="4" t="s">
        <v>614</v>
      </c>
      <c r="Y3978" s="4"/>
      <c r="Z3978" s="80">
        <v>152000</v>
      </c>
      <c r="AA3978" s="78">
        <v>3.71</v>
      </c>
      <c r="AB3978" s="103">
        <v>102.789</v>
      </c>
      <c r="AD3978" s="80">
        <v>579.64499999999998</v>
      </c>
      <c r="AG3978" s="7" t="s">
        <v>17</v>
      </c>
      <c r="AH3978" s="81">
        <v>2.03E-4</v>
      </c>
      <c r="AI3978" s="81">
        <v>9.8593828509800597E-4</v>
      </c>
      <c r="AJ3978" s="81">
        <v>2.15247932332836E-4</v>
      </c>
    </row>
    <row r="3979" spans="1:36" s="7" customFormat="1" x14ac:dyDescent="0.2">
      <c r="A3979" s="7">
        <v>11389</v>
      </c>
      <c r="B3979" s="7">
        <v>11390</v>
      </c>
      <c r="C3979" s="7" t="s">
        <v>5179</v>
      </c>
      <c r="D3979" s="7" t="s">
        <v>5172</v>
      </c>
      <c r="E3979" s="82" t="s">
        <v>426</v>
      </c>
      <c r="F3979" s="7" t="s">
        <v>2373</v>
      </c>
      <c r="G3979" s="7" t="s">
        <v>2374</v>
      </c>
      <c r="H3979" s="7" t="s">
        <v>76</v>
      </c>
      <c r="I3979" s="7" t="s">
        <v>307</v>
      </c>
      <c r="J3979" s="7" t="s">
        <v>61</v>
      </c>
      <c r="K3979" s="7" t="s">
        <v>314</v>
      </c>
      <c r="L3979" s="7" t="s">
        <v>799</v>
      </c>
      <c r="M3979" s="7" t="s">
        <v>102</v>
      </c>
      <c r="N3979" s="7" t="s">
        <v>625</v>
      </c>
      <c r="O3979" s="7" t="s">
        <v>62</v>
      </c>
      <c r="P3979" s="7" t="s">
        <v>298</v>
      </c>
      <c r="Q3979" s="7" t="s">
        <v>298</v>
      </c>
      <c r="R3979" s="7" t="s">
        <v>298</v>
      </c>
      <c r="S3979" s="7" t="s">
        <v>1206</v>
      </c>
      <c r="T3979" s="80">
        <v>2.7</v>
      </c>
      <c r="U3979" s="7" t="s">
        <v>2375</v>
      </c>
      <c r="V3979" s="85">
        <v>2.5000000000000001E-2</v>
      </c>
      <c r="W3979" s="81">
        <v>1.9269999999999999E-2</v>
      </c>
      <c r="X3979" s="4" t="s">
        <v>614</v>
      </c>
      <c r="Y3979" s="4"/>
      <c r="Z3979" s="80">
        <v>1673000</v>
      </c>
      <c r="AA3979" s="78">
        <v>3.71</v>
      </c>
      <c r="AB3979" s="103">
        <v>104.85299999999999</v>
      </c>
      <c r="AD3979" s="80">
        <v>6508.0370000000003</v>
      </c>
      <c r="AG3979" s="7" t="s">
        <v>17</v>
      </c>
      <c r="AH3979" s="81">
        <v>3.8790000000000001E-3</v>
      </c>
      <c r="AI3979" s="81">
        <v>1.1069746592985199E-2</v>
      </c>
      <c r="AJ3979" s="81">
        <v>2.4167233401953402E-3</v>
      </c>
    </row>
    <row r="3980" spans="1:36" s="7" customFormat="1" x14ac:dyDescent="0.2">
      <c r="A3980" s="7">
        <v>11389</v>
      </c>
      <c r="B3980" s="7">
        <v>11390</v>
      </c>
      <c r="C3980" s="7" t="s">
        <v>2376</v>
      </c>
      <c r="D3980" s="7" t="s">
        <v>2377</v>
      </c>
      <c r="E3980" s="4" t="s">
        <v>426</v>
      </c>
      <c r="F3980" s="7" t="s">
        <v>2378</v>
      </c>
      <c r="G3980" s="7" t="s">
        <v>2379</v>
      </c>
      <c r="H3980" s="7" t="s">
        <v>76</v>
      </c>
      <c r="I3980" s="7" t="s">
        <v>230</v>
      </c>
      <c r="J3980" s="7" t="s">
        <v>61</v>
      </c>
      <c r="K3980" s="7" t="s">
        <v>314</v>
      </c>
      <c r="L3980" s="7" t="s">
        <v>799</v>
      </c>
      <c r="M3980" s="7" t="s">
        <v>102</v>
      </c>
      <c r="N3980" s="7" t="s">
        <v>895</v>
      </c>
      <c r="O3980" s="7" t="s">
        <v>62</v>
      </c>
      <c r="P3980" s="7" t="s">
        <v>1846</v>
      </c>
      <c r="Q3980" s="7" t="s">
        <v>96</v>
      </c>
      <c r="R3980" s="7" t="s">
        <v>57</v>
      </c>
      <c r="S3980" s="7" t="s">
        <v>1206</v>
      </c>
      <c r="T3980" s="80">
        <v>1.353</v>
      </c>
      <c r="U3980" s="7" t="s">
        <v>2380</v>
      </c>
      <c r="V3980" s="85">
        <v>6.0199999999999997E-2</v>
      </c>
      <c r="W3980" s="81">
        <v>4.7120000000000002E-2</v>
      </c>
      <c r="X3980" s="4" t="s">
        <v>614</v>
      </c>
      <c r="Y3980" s="4"/>
      <c r="Z3980" s="80">
        <v>68000</v>
      </c>
      <c r="AA3980" s="78">
        <v>3.71</v>
      </c>
      <c r="AB3980" s="103">
        <v>104.25</v>
      </c>
      <c r="AD3980" s="80">
        <v>263.00200000000001</v>
      </c>
      <c r="AG3980" s="7" t="s">
        <v>17</v>
      </c>
      <c r="AH3980" s="81">
        <v>1.5E-5</v>
      </c>
      <c r="AI3980" s="81">
        <v>4.4734921868944301E-4</v>
      </c>
      <c r="AJ3980" s="81">
        <v>9.7664322208606101E-5</v>
      </c>
    </row>
    <row r="3981" spans="1:36" s="7" customFormat="1" x14ac:dyDescent="0.2">
      <c r="A3981" s="7">
        <v>11389</v>
      </c>
      <c r="B3981" s="7">
        <v>11390</v>
      </c>
      <c r="C3981" s="7" t="s">
        <v>2381</v>
      </c>
      <c r="D3981" s="7" t="s">
        <v>2382</v>
      </c>
      <c r="E3981" s="4" t="s">
        <v>426</v>
      </c>
      <c r="F3981" s="7" t="s">
        <v>2383</v>
      </c>
      <c r="G3981" s="7" t="s">
        <v>2384</v>
      </c>
      <c r="H3981" s="7" t="s">
        <v>76</v>
      </c>
      <c r="I3981" s="7" t="s">
        <v>230</v>
      </c>
      <c r="J3981" s="7" t="s">
        <v>61</v>
      </c>
      <c r="K3981" s="7" t="s">
        <v>314</v>
      </c>
      <c r="L3981" s="7" t="s">
        <v>799</v>
      </c>
      <c r="M3981" s="7" t="s">
        <v>102</v>
      </c>
      <c r="N3981" s="7" t="s">
        <v>881</v>
      </c>
      <c r="O3981" s="7" t="s">
        <v>62</v>
      </c>
      <c r="P3981" s="7" t="s">
        <v>1846</v>
      </c>
      <c r="Q3981" s="7" t="s">
        <v>96</v>
      </c>
      <c r="R3981" s="7" t="s">
        <v>57</v>
      </c>
      <c r="S3981" s="7" t="s">
        <v>1206</v>
      </c>
      <c r="T3981" s="80">
        <v>4.9690000000000003</v>
      </c>
      <c r="U3981" s="7" t="s">
        <v>2385</v>
      </c>
      <c r="V3981" s="85">
        <v>3.7499999999999999E-2</v>
      </c>
      <c r="W3981" s="81">
        <v>4.4639999999999999E-2</v>
      </c>
      <c r="X3981" s="4" t="s">
        <v>614</v>
      </c>
      <c r="Y3981" s="4"/>
      <c r="Z3981" s="80">
        <v>51000</v>
      </c>
      <c r="AA3981" s="78">
        <v>3.71</v>
      </c>
      <c r="AB3981" s="103">
        <v>99.465999999999994</v>
      </c>
      <c r="AD3981" s="80">
        <v>188.2</v>
      </c>
      <c r="AG3981" s="7" t="s">
        <v>17</v>
      </c>
      <c r="AH3981" s="81">
        <v>5.1E-5</v>
      </c>
      <c r="AI3981" s="81">
        <v>3.20115220734375E-4</v>
      </c>
      <c r="AJ3981" s="81">
        <v>6.9886868592889903E-5</v>
      </c>
    </row>
    <row r="3982" spans="1:36" s="7" customFormat="1" x14ac:dyDescent="0.2">
      <c r="A3982" s="7">
        <v>11389</v>
      </c>
      <c r="B3982" s="7">
        <v>11390</v>
      </c>
      <c r="C3982" s="7" t="s">
        <v>2386</v>
      </c>
      <c r="D3982" s="7" t="s">
        <v>2387</v>
      </c>
      <c r="E3982" s="4" t="s">
        <v>761</v>
      </c>
      <c r="F3982" t="s">
        <v>2388</v>
      </c>
      <c r="G3982" s="7" t="s">
        <v>2389</v>
      </c>
      <c r="H3982" s="7" t="s">
        <v>76</v>
      </c>
      <c r="I3982" s="7" t="s">
        <v>230</v>
      </c>
      <c r="J3982" s="7" t="s">
        <v>61</v>
      </c>
      <c r="K3982" s="7" t="s">
        <v>204</v>
      </c>
      <c r="L3982" s="7" t="s">
        <v>799</v>
      </c>
      <c r="M3982" s="7" t="s">
        <v>102</v>
      </c>
      <c r="N3982" s="7" t="s">
        <v>856</v>
      </c>
      <c r="O3982" s="7" t="s">
        <v>62</v>
      </c>
      <c r="P3982" s="7" t="s">
        <v>298</v>
      </c>
      <c r="Q3982" s="7" t="s">
        <v>298</v>
      </c>
      <c r="R3982" s="7" t="s">
        <v>298</v>
      </c>
      <c r="S3982" s="7" t="s">
        <v>1206</v>
      </c>
      <c r="T3982" s="80">
        <v>4.4219999999999997</v>
      </c>
      <c r="U3982" s="104" t="s">
        <v>2390</v>
      </c>
      <c r="V3982" s="85">
        <v>5.0259999999999999E-2</v>
      </c>
      <c r="W3982" s="81">
        <v>5.0110000000000002E-2</v>
      </c>
      <c r="X3982" s="4" t="s">
        <v>614</v>
      </c>
      <c r="Y3982" s="4"/>
      <c r="Z3982" s="80">
        <v>49000</v>
      </c>
      <c r="AA3982" s="78">
        <v>3.71</v>
      </c>
      <c r="AB3982" s="103">
        <v>100.50700000000001</v>
      </c>
      <c r="AD3982" s="80">
        <v>182.71100000000001</v>
      </c>
      <c r="AG3982" s="7" t="s">
        <v>17</v>
      </c>
      <c r="AH3982" s="81">
        <v>4.8999999999999998E-5</v>
      </c>
      <c r="AI3982" s="81">
        <v>3.1077940396448601E-4</v>
      </c>
      <c r="AJ3982" s="81">
        <v>6.7848693093743807E-5</v>
      </c>
    </row>
    <row r="3983" spans="1:36" s="7" customFormat="1" x14ac:dyDescent="0.2">
      <c r="A3983" s="7">
        <v>11389</v>
      </c>
      <c r="B3983" s="7">
        <v>11390</v>
      </c>
      <c r="C3983" s="7" t="s">
        <v>2843</v>
      </c>
      <c r="D3983" s="7" t="s">
        <v>2844</v>
      </c>
      <c r="E3983" s="4" t="s">
        <v>78</v>
      </c>
      <c r="F3983" s="7" t="s">
        <v>2845</v>
      </c>
      <c r="G3983" s="7" t="s">
        <v>2846</v>
      </c>
      <c r="H3983" s="7" t="s">
        <v>76</v>
      </c>
      <c r="I3983" s="7" t="s">
        <v>230</v>
      </c>
      <c r="J3983" s="7" t="s">
        <v>61</v>
      </c>
      <c r="K3983" s="7" t="s">
        <v>315</v>
      </c>
      <c r="L3983" s="7" t="s">
        <v>799</v>
      </c>
      <c r="M3983" s="7" t="s">
        <v>102</v>
      </c>
      <c r="N3983" s="7" t="s">
        <v>872</v>
      </c>
      <c r="O3983" s="7" t="s">
        <v>62</v>
      </c>
      <c r="P3983" s="7" t="s">
        <v>1562</v>
      </c>
      <c r="Q3983" s="7" t="s">
        <v>96</v>
      </c>
      <c r="R3983" s="7" t="s">
        <v>57</v>
      </c>
      <c r="S3983" s="7" t="s">
        <v>1206</v>
      </c>
      <c r="T3983" s="80">
        <v>4.1360000000000001</v>
      </c>
      <c r="U3983" s="7" t="s">
        <v>2847</v>
      </c>
      <c r="V3983" s="85">
        <v>2.9000000000000001E-2</v>
      </c>
      <c r="W3983" s="81">
        <v>5.4780000000000002E-2</v>
      </c>
      <c r="X3983" s="4" t="s">
        <v>614</v>
      </c>
      <c r="Y3983" s="4"/>
      <c r="Z3983" s="80">
        <v>18000</v>
      </c>
      <c r="AA3983" s="78">
        <v>3.71</v>
      </c>
      <c r="AB3983" s="103">
        <v>80.147999999999996</v>
      </c>
      <c r="AD3983" s="80">
        <v>53.523000000000003</v>
      </c>
      <c r="AG3983" s="7" t="s">
        <v>17</v>
      </c>
      <c r="AH3983" s="81">
        <v>3.8999999999999999E-5</v>
      </c>
      <c r="AI3983" s="81">
        <v>9.1039238312938902E-5</v>
      </c>
      <c r="AJ3983" s="81">
        <v>1.9875491300217101E-5</v>
      </c>
    </row>
    <row r="3984" spans="1:36" s="7" customFormat="1" x14ac:dyDescent="0.2">
      <c r="A3984" s="7">
        <v>11389</v>
      </c>
      <c r="B3984" s="7">
        <v>11390</v>
      </c>
      <c r="C3984" s="7" t="s">
        <v>1509</v>
      </c>
      <c r="D3984" s="7" t="s">
        <v>1510</v>
      </c>
      <c r="E3984" s="4" t="s">
        <v>426</v>
      </c>
      <c r="F3984" s="7" t="s">
        <v>1511</v>
      </c>
      <c r="G3984" s="7" t="s">
        <v>1512</v>
      </c>
      <c r="H3984" s="7" t="s">
        <v>76</v>
      </c>
      <c r="I3984" s="7" t="s">
        <v>230</v>
      </c>
      <c r="J3984" s="7" t="s">
        <v>61</v>
      </c>
      <c r="K3984" s="7" t="s">
        <v>315</v>
      </c>
      <c r="L3984" s="7" t="s">
        <v>799</v>
      </c>
      <c r="M3984" s="7" t="s">
        <v>102</v>
      </c>
      <c r="N3984" s="7" t="s">
        <v>856</v>
      </c>
      <c r="O3984" s="7" t="s">
        <v>62</v>
      </c>
      <c r="P3984" s="7" t="s">
        <v>1513</v>
      </c>
      <c r="Q3984" s="7" t="s">
        <v>84</v>
      </c>
      <c r="R3984" s="7" t="s">
        <v>57</v>
      </c>
      <c r="S3984" s="7" t="s">
        <v>1206</v>
      </c>
      <c r="T3984" s="99">
        <v>0.76</v>
      </c>
      <c r="U3984" s="7" t="s">
        <v>1514</v>
      </c>
      <c r="V3984" s="85">
        <v>0.09</v>
      </c>
      <c r="W3984" s="81">
        <v>8.1129999999999994E-2</v>
      </c>
      <c r="X3984" s="4" t="s">
        <v>614</v>
      </c>
      <c r="Y3984" s="4"/>
      <c r="Z3984" s="80">
        <v>412000</v>
      </c>
      <c r="AA3984" s="78">
        <v>3.71</v>
      </c>
      <c r="AB3984" s="103">
        <v>103.11199999999999</v>
      </c>
      <c r="AD3984" s="80">
        <v>1576.095</v>
      </c>
      <c r="AG3984" s="7" t="s">
        <v>17</v>
      </c>
      <c r="AH3984" s="81">
        <v>6.5899999999999997E-4</v>
      </c>
      <c r="AI3984" s="81">
        <v>2.6808350959367701E-3</v>
      </c>
      <c r="AJ3984" s="81">
        <v>5.8527416984150305E-4</v>
      </c>
    </row>
    <row r="3985" spans="1:36" s="7" customFormat="1" x14ac:dyDescent="0.2">
      <c r="A3985" s="7">
        <v>11389</v>
      </c>
      <c r="B3985" s="7">
        <v>11390</v>
      </c>
      <c r="C3985" s="7" t="s">
        <v>2391</v>
      </c>
      <c r="D3985" t="s">
        <v>2392</v>
      </c>
      <c r="E3985" s="4" t="s">
        <v>426</v>
      </c>
      <c r="F3985" s="7" t="s">
        <v>2393</v>
      </c>
      <c r="G3985" s="7" t="s">
        <v>2394</v>
      </c>
      <c r="H3985" s="7" t="s">
        <v>76</v>
      </c>
      <c r="I3985" s="7" t="s">
        <v>230</v>
      </c>
      <c r="J3985" s="7" t="s">
        <v>61</v>
      </c>
      <c r="K3985" s="7" t="s">
        <v>313</v>
      </c>
      <c r="L3985" s="7" t="s">
        <v>799</v>
      </c>
      <c r="M3985" s="7" t="s">
        <v>102</v>
      </c>
      <c r="N3985" s="7" t="s">
        <v>1134</v>
      </c>
      <c r="O3985" s="7" t="s">
        <v>62</v>
      </c>
      <c r="P3985" s="7" t="s">
        <v>298</v>
      </c>
      <c r="Q3985" s="7" t="s">
        <v>298</v>
      </c>
      <c r="R3985" s="7" t="s">
        <v>298</v>
      </c>
      <c r="S3985" s="7" t="s">
        <v>1207</v>
      </c>
      <c r="T3985" s="80">
        <v>6.29</v>
      </c>
      <c r="U3985" s="7" t="s">
        <v>2395</v>
      </c>
      <c r="V3985" s="85">
        <v>6.25E-2</v>
      </c>
      <c r="W3985" s="81">
        <v>0</v>
      </c>
      <c r="X3985" s="4" t="s">
        <v>614</v>
      </c>
      <c r="Y3985" s="4"/>
      <c r="Z3985" s="80">
        <v>168748</v>
      </c>
      <c r="AA3985" s="78">
        <v>4.1524000000000001</v>
      </c>
      <c r="AB3985" s="103">
        <v>28.777999999999999</v>
      </c>
      <c r="AD3985" s="80">
        <v>201.649</v>
      </c>
      <c r="AG3985" s="7" t="s">
        <v>17</v>
      </c>
      <c r="AH3985" s="81">
        <v>5.5000000000000002E-5</v>
      </c>
      <c r="AI3985" s="81">
        <v>3.4299100364720299E-4</v>
      </c>
      <c r="AJ3985" s="81">
        <v>7.4881060467680102E-5</v>
      </c>
    </row>
    <row r="3986" spans="1:36" s="7" customFormat="1" x14ac:dyDescent="0.2">
      <c r="A3986" s="7">
        <v>11389</v>
      </c>
      <c r="B3986" s="7">
        <v>11390</v>
      </c>
      <c r="C3986" s="7" t="s">
        <v>2396</v>
      </c>
      <c r="D3986" s="7" t="s">
        <v>2397</v>
      </c>
      <c r="E3986" s="4" t="s">
        <v>78</v>
      </c>
      <c r="F3986" s="7" t="s">
        <v>2398</v>
      </c>
      <c r="G3986" s="7" t="s">
        <v>2399</v>
      </c>
      <c r="H3986" s="7" t="s">
        <v>76</v>
      </c>
      <c r="I3986" s="7" t="s">
        <v>230</v>
      </c>
      <c r="J3986" s="7" t="s">
        <v>61</v>
      </c>
      <c r="K3986" s="7" t="s">
        <v>314</v>
      </c>
      <c r="L3986" s="7" t="s">
        <v>799</v>
      </c>
      <c r="M3986" s="7" t="s">
        <v>102</v>
      </c>
      <c r="N3986" s="7" t="s">
        <v>1134</v>
      </c>
      <c r="O3986" s="7" t="s">
        <v>62</v>
      </c>
      <c r="P3986" s="7" t="s">
        <v>1519</v>
      </c>
      <c r="Q3986" s="7" t="s">
        <v>96</v>
      </c>
      <c r="R3986" s="7" t="s">
        <v>57</v>
      </c>
      <c r="S3986" s="7" t="s">
        <v>1206</v>
      </c>
      <c r="T3986" s="80">
        <v>4.3600000000000003</v>
      </c>
      <c r="U3986" s="7" t="s">
        <v>2400</v>
      </c>
      <c r="V3986" s="85">
        <v>5.8000000000000003E-2</v>
      </c>
      <c r="W3986" s="81">
        <v>0</v>
      </c>
      <c r="X3986" s="4" t="s">
        <v>614</v>
      </c>
      <c r="Y3986" s="4"/>
      <c r="Z3986" s="80">
        <v>137000</v>
      </c>
      <c r="AA3986" s="78">
        <v>3.71</v>
      </c>
      <c r="AB3986" s="103">
        <v>100.074</v>
      </c>
      <c r="AD3986" s="80">
        <v>508.64499999999998</v>
      </c>
      <c r="AG3986" s="7" t="s">
        <v>17</v>
      </c>
      <c r="AH3986" s="81">
        <v>2.7399999999999999E-4</v>
      </c>
      <c r="AI3986" s="81">
        <v>8.6517127555829599E-4</v>
      </c>
      <c r="AJ3986" s="81">
        <v>1.8888233776130701E-4</v>
      </c>
    </row>
    <row r="3987" spans="1:36" s="7" customFormat="1" x14ac:dyDescent="0.2">
      <c r="A3987" s="7">
        <v>11389</v>
      </c>
      <c r="B3987" s="7">
        <v>11390</v>
      </c>
      <c r="C3987" s="7" t="s">
        <v>2671</v>
      </c>
      <c r="D3987" s="7" t="s">
        <v>2672</v>
      </c>
      <c r="E3987" s="4" t="s">
        <v>426</v>
      </c>
      <c r="F3987" s="7" t="s">
        <v>2848</v>
      </c>
      <c r="G3987" s="7" t="s">
        <v>2849</v>
      </c>
      <c r="H3987" s="7" t="s">
        <v>76</v>
      </c>
      <c r="I3987" s="7" t="s">
        <v>230</v>
      </c>
      <c r="J3987" s="7" t="s">
        <v>61</v>
      </c>
      <c r="K3987" s="7" t="s">
        <v>317</v>
      </c>
      <c r="L3987" s="7" t="s">
        <v>799</v>
      </c>
      <c r="M3987" s="7" t="s">
        <v>102</v>
      </c>
      <c r="N3987" s="7" t="s">
        <v>1134</v>
      </c>
      <c r="O3987" s="7" t="s">
        <v>62</v>
      </c>
      <c r="P3987" s="7" t="s">
        <v>1519</v>
      </c>
      <c r="Q3987" s="7" t="s">
        <v>84</v>
      </c>
      <c r="R3987" s="7" t="s">
        <v>57</v>
      </c>
      <c r="S3987" s="7" t="s">
        <v>1206</v>
      </c>
      <c r="T3987" s="80">
        <v>3.7669999999999999</v>
      </c>
      <c r="U3987" s="7" t="s">
        <v>2850</v>
      </c>
      <c r="V3987" s="85">
        <v>3.125E-2</v>
      </c>
      <c r="W3987" s="81">
        <v>6.1310000000000003E-2</v>
      </c>
      <c r="X3987" s="4" t="s">
        <v>614</v>
      </c>
      <c r="Y3987" s="4"/>
      <c r="Z3987" s="80">
        <v>46000</v>
      </c>
      <c r="AA3987" s="78">
        <v>3.71</v>
      </c>
      <c r="AB3987" s="103">
        <v>92.081000000000003</v>
      </c>
      <c r="AD3987" s="80">
        <v>157.14599999999999</v>
      </c>
      <c r="AG3987" s="7" t="s">
        <v>17</v>
      </c>
      <c r="AH3987" s="81">
        <v>6.0999999999999999E-5</v>
      </c>
      <c r="AI3987" s="81">
        <v>2.6729539082972901E-4</v>
      </c>
      <c r="AJ3987" s="81">
        <v>5.8355356585506097E-5</v>
      </c>
    </row>
    <row r="3988" spans="1:36" s="7" customFormat="1" x14ac:dyDescent="0.2">
      <c r="A3988" s="7">
        <v>11389</v>
      </c>
      <c r="B3988" s="7">
        <v>11390</v>
      </c>
      <c r="C3988" s="7" t="s">
        <v>2401</v>
      </c>
      <c r="D3988" s="7" t="s">
        <v>2402</v>
      </c>
      <c r="E3988" s="4" t="s">
        <v>426</v>
      </c>
      <c r="F3988" s="7" t="s">
        <v>2403</v>
      </c>
      <c r="G3988" s="7" t="s">
        <v>2404</v>
      </c>
      <c r="H3988" s="7" t="s">
        <v>76</v>
      </c>
      <c r="I3988" s="7" t="s">
        <v>230</v>
      </c>
      <c r="J3988" s="7" t="s">
        <v>61</v>
      </c>
      <c r="K3988" s="7" t="s">
        <v>59</v>
      </c>
      <c r="L3988" s="7" t="s">
        <v>799</v>
      </c>
      <c r="M3988" s="7" t="s">
        <v>102</v>
      </c>
      <c r="N3988" s="7" t="s">
        <v>862</v>
      </c>
      <c r="O3988" s="7" t="s">
        <v>62</v>
      </c>
      <c r="P3988" s="7" t="s">
        <v>1519</v>
      </c>
      <c r="Q3988" s="7" t="s">
        <v>96</v>
      </c>
      <c r="R3988" s="7" t="s">
        <v>57</v>
      </c>
      <c r="S3988" s="7" t="s">
        <v>1206</v>
      </c>
      <c r="T3988" s="80">
        <v>3.734</v>
      </c>
      <c r="U3988" s="7" t="s">
        <v>2405</v>
      </c>
      <c r="V3988" s="85">
        <v>2.5000000000000001E-2</v>
      </c>
      <c r="W3988" s="81">
        <v>5.3629999999999997E-2</v>
      </c>
      <c r="X3988" s="4" t="s">
        <v>614</v>
      </c>
      <c r="Y3988" s="4"/>
      <c r="Z3988" s="80">
        <v>78000</v>
      </c>
      <c r="AA3988" s="78">
        <v>3.71</v>
      </c>
      <c r="AB3988" s="103">
        <v>90.873999999999995</v>
      </c>
      <c r="AD3988" s="80">
        <v>262.97000000000003</v>
      </c>
      <c r="AG3988" s="7" t="s">
        <v>17</v>
      </c>
      <c r="AH3988" s="81">
        <v>1.56E-4</v>
      </c>
      <c r="AI3988" s="81">
        <v>4.4729518404523002E-4</v>
      </c>
      <c r="AJ3988" s="81">
        <v>9.7652525480943704E-5</v>
      </c>
    </row>
    <row r="3989" spans="1:36" s="7" customFormat="1" x14ac:dyDescent="0.2">
      <c r="A3989" s="7">
        <v>11389</v>
      </c>
      <c r="B3989" s="7">
        <v>11390</v>
      </c>
      <c r="C3989" s="7" t="s">
        <v>2406</v>
      </c>
      <c r="D3989" s="7" t="s">
        <v>2407</v>
      </c>
      <c r="E3989" s="4" t="s">
        <v>425</v>
      </c>
      <c r="F3989" s="7" t="s">
        <v>2408</v>
      </c>
      <c r="G3989" s="7" t="s">
        <v>2409</v>
      </c>
      <c r="H3989" s="7" t="s">
        <v>76</v>
      </c>
      <c r="I3989" s="7" t="s">
        <v>230</v>
      </c>
      <c r="J3989" s="7" t="s">
        <v>61</v>
      </c>
      <c r="K3989" s="7" t="s">
        <v>53</v>
      </c>
      <c r="L3989" s="7" t="s">
        <v>799</v>
      </c>
      <c r="M3989" s="7" t="s">
        <v>102</v>
      </c>
      <c r="N3989" s="7" t="s">
        <v>870</v>
      </c>
      <c r="O3989" s="7" t="s">
        <v>62</v>
      </c>
      <c r="P3989" s="7" t="s">
        <v>298</v>
      </c>
      <c r="Q3989" s="7" t="s">
        <v>298</v>
      </c>
      <c r="R3989" s="7" t="s">
        <v>298</v>
      </c>
      <c r="S3989" s="7" t="s">
        <v>1206</v>
      </c>
      <c r="T3989" s="80">
        <v>1.042</v>
      </c>
      <c r="U3989" s="7" t="s">
        <v>2410</v>
      </c>
      <c r="V3989" s="85">
        <v>0</v>
      </c>
      <c r="W3989" s="81">
        <v>7.009E-2</v>
      </c>
      <c r="X3989" s="4" t="s">
        <v>614</v>
      </c>
      <c r="Y3989" s="4"/>
      <c r="Z3989" s="80">
        <v>68000</v>
      </c>
      <c r="AA3989" s="78">
        <v>3.71</v>
      </c>
      <c r="AB3989" s="103">
        <v>94.009</v>
      </c>
      <c r="AD3989" s="80">
        <v>237.16499999999999</v>
      </c>
      <c r="AG3989" s="7" t="s">
        <v>17</v>
      </c>
      <c r="AH3989" s="81">
        <v>1.4799999999999999E-4</v>
      </c>
      <c r="AI3989" s="81">
        <v>4.0340244631642601E-4</v>
      </c>
      <c r="AJ3989" s="81">
        <v>8.8069957095729507E-5</v>
      </c>
    </row>
    <row r="3990" spans="1:36" s="7" customFormat="1" x14ac:dyDescent="0.2">
      <c r="A3990" s="7">
        <v>11389</v>
      </c>
      <c r="B3990" s="7">
        <v>11390</v>
      </c>
      <c r="C3990" s="7" t="s">
        <v>1515</v>
      </c>
      <c r="D3990" s="7" t="s">
        <v>1516</v>
      </c>
      <c r="E3990" s="4" t="s">
        <v>426</v>
      </c>
      <c r="F3990" s="7" t="s">
        <v>1517</v>
      </c>
      <c r="G3990" s="7" t="s">
        <v>1518</v>
      </c>
      <c r="H3990" s="7" t="s">
        <v>76</v>
      </c>
      <c r="I3990" s="7" t="s">
        <v>230</v>
      </c>
      <c r="J3990" s="7" t="s">
        <v>61</v>
      </c>
      <c r="K3990" s="7" t="s">
        <v>314</v>
      </c>
      <c r="L3990" s="7" t="s">
        <v>799</v>
      </c>
      <c r="M3990" s="7" t="s">
        <v>102</v>
      </c>
      <c r="N3990" s="7" t="s">
        <v>888</v>
      </c>
      <c r="O3990" s="7" t="s">
        <v>62</v>
      </c>
      <c r="P3990" s="7" t="s">
        <v>1519</v>
      </c>
      <c r="Q3990" s="7" t="s">
        <v>96</v>
      </c>
      <c r="R3990" s="7" t="s">
        <v>57</v>
      </c>
      <c r="S3990" s="7" t="s">
        <v>1206</v>
      </c>
      <c r="T3990" s="80">
        <v>2.5960000000000001</v>
      </c>
      <c r="U3990" s="7" t="s">
        <v>1520</v>
      </c>
      <c r="V3990" s="85">
        <v>2.3E-2</v>
      </c>
      <c r="W3990" s="81">
        <v>4.7980000000000002E-2</v>
      </c>
      <c r="X3990" s="4" t="s">
        <v>614</v>
      </c>
      <c r="Y3990" s="4"/>
      <c r="Z3990" s="80">
        <v>139000</v>
      </c>
      <c r="AA3990" s="78">
        <v>3.71</v>
      </c>
      <c r="AB3990" s="103">
        <v>94.900999999999996</v>
      </c>
      <c r="AD3990" s="80">
        <v>489.39600000000002</v>
      </c>
      <c r="AG3990" s="7" t="s">
        <v>17</v>
      </c>
      <c r="AH3990" s="81">
        <v>1.8599999999999999E-4</v>
      </c>
      <c r="AI3990" s="81">
        <v>8.3242988822849399E-4</v>
      </c>
      <c r="AJ3990" s="81">
        <v>1.8173430828424101E-4</v>
      </c>
    </row>
    <row r="3991" spans="1:36" s="7" customFormat="1" x14ac:dyDescent="0.2">
      <c r="A3991" s="7">
        <v>11389</v>
      </c>
      <c r="B3991" s="7">
        <v>11390</v>
      </c>
      <c r="C3991" s="7" t="s">
        <v>1521</v>
      </c>
      <c r="D3991" s="7" t="s">
        <v>1522</v>
      </c>
      <c r="E3991" s="4" t="s">
        <v>425</v>
      </c>
      <c r="F3991" s="7" t="s">
        <v>2411</v>
      </c>
      <c r="G3991" s="7" t="s">
        <v>2412</v>
      </c>
      <c r="H3991" s="7" t="s">
        <v>76</v>
      </c>
      <c r="I3991" s="7" t="s">
        <v>230</v>
      </c>
      <c r="J3991" s="7" t="s">
        <v>61</v>
      </c>
      <c r="K3991" s="7" t="s">
        <v>314</v>
      </c>
      <c r="L3991" s="7" t="s">
        <v>799</v>
      </c>
      <c r="M3991" s="7" t="s">
        <v>102</v>
      </c>
      <c r="N3991" s="7" t="s">
        <v>888</v>
      </c>
      <c r="O3991" s="7" t="s">
        <v>62</v>
      </c>
      <c r="P3991" s="7" t="s">
        <v>1525</v>
      </c>
      <c r="Q3991" s="7" t="s">
        <v>96</v>
      </c>
      <c r="R3991" s="7" t="s">
        <v>57</v>
      </c>
      <c r="S3991" s="7" t="s">
        <v>1207</v>
      </c>
      <c r="T3991" s="80">
        <v>4.7110000000000003</v>
      </c>
      <c r="U3991" s="7" t="s">
        <v>2413</v>
      </c>
      <c r="V3991" s="85">
        <v>4.3749999999999997E-2</v>
      </c>
      <c r="W3991" s="81">
        <v>4.5440000000000001E-2</v>
      </c>
      <c r="X3991" s="4" t="s">
        <v>614</v>
      </c>
      <c r="Y3991" s="4"/>
      <c r="Z3991" s="80">
        <v>399000</v>
      </c>
      <c r="AA3991" s="78">
        <v>4.1524000000000001</v>
      </c>
      <c r="AB3991" s="103">
        <v>101.511</v>
      </c>
      <c r="AD3991" s="80">
        <v>1681.8340000000001</v>
      </c>
      <c r="AG3991" s="7" t="s">
        <v>17</v>
      </c>
      <c r="AH3991" s="81">
        <v>2.6600000000000001E-4</v>
      </c>
      <c r="AI3991" s="81">
        <v>2.8606905507963E-3</v>
      </c>
      <c r="AJ3991" s="81">
        <v>6.2453982709655695E-4</v>
      </c>
    </row>
    <row r="3992" spans="1:36" s="7" customFormat="1" x14ac:dyDescent="0.2">
      <c r="A3992" s="7">
        <v>11389</v>
      </c>
      <c r="B3992" s="7">
        <v>11390</v>
      </c>
      <c r="C3992" s="7" t="s">
        <v>1521</v>
      </c>
      <c r="D3992" s="7" t="s">
        <v>1522</v>
      </c>
      <c r="E3992" s="4" t="s">
        <v>425</v>
      </c>
      <c r="F3992" s="7" t="s">
        <v>1523</v>
      </c>
      <c r="G3992" s="7" t="s">
        <v>1524</v>
      </c>
      <c r="H3992" s="7" t="s">
        <v>76</v>
      </c>
      <c r="I3992" s="7" t="s">
        <v>230</v>
      </c>
      <c r="J3992" s="7" t="s">
        <v>61</v>
      </c>
      <c r="K3992" s="7" t="s">
        <v>314</v>
      </c>
      <c r="L3992" s="7" t="s">
        <v>799</v>
      </c>
      <c r="M3992" s="7" t="s">
        <v>102</v>
      </c>
      <c r="N3992" s="7" t="s">
        <v>888</v>
      </c>
      <c r="O3992" s="7" t="s">
        <v>62</v>
      </c>
      <c r="P3992" s="7" t="s">
        <v>1525</v>
      </c>
      <c r="Q3992" s="7" t="s">
        <v>96</v>
      </c>
      <c r="R3992" s="7" t="s">
        <v>57</v>
      </c>
      <c r="S3992" s="7" t="s">
        <v>1207</v>
      </c>
      <c r="T3992" s="80">
        <v>2.4260000000000002</v>
      </c>
      <c r="U3992" s="7" t="s">
        <v>1526</v>
      </c>
      <c r="V3992" s="85">
        <v>3.7499999999999999E-2</v>
      </c>
      <c r="W3992" s="81">
        <v>4.4429999999999997E-2</v>
      </c>
      <c r="X3992" s="4" t="s">
        <v>614</v>
      </c>
      <c r="Y3992" s="4"/>
      <c r="Z3992" s="80">
        <v>229000</v>
      </c>
      <c r="AA3992" s="78">
        <v>4.1524000000000001</v>
      </c>
      <c r="AB3992" s="103">
        <v>100.795</v>
      </c>
      <c r="AD3992" s="80">
        <v>958.45699999999999</v>
      </c>
      <c r="AG3992" s="7" t="s">
        <v>17</v>
      </c>
      <c r="AH3992" s="81">
        <v>2.0799999999999999E-4</v>
      </c>
      <c r="AI3992" s="81">
        <v>1.63027262042667E-3</v>
      </c>
      <c r="AJ3992" s="81">
        <v>3.5591762282645602E-4</v>
      </c>
    </row>
    <row r="3993" spans="1:36" s="7" customFormat="1" x14ac:dyDescent="0.2">
      <c r="A3993" s="7">
        <v>11389</v>
      </c>
      <c r="B3993" s="7">
        <v>11390</v>
      </c>
      <c r="C3993" s="7" t="s">
        <v>1527</v>
      </c>
      <c r="D3993" s="7" t="s">
        <v>5171</v>
      </c>
      <c r="E3993" s="82" t="s">
        <v>426</v>
      </c>
      <c r="F3993" s="7" t="s">
        <v>1528</v>
      </c>
      <c r="G3993" s="7" t="s">
        <v>1529</v>
      </c>
      <c r="H3993" s="7" t="s">
        <v>76</v>
      </c>
      <c r="I3993" s="7" t="s">
        <v>230</v>
      </c>
      <c r="J3993" s="7" t="s">
        <v>61</v>
      </c>
      <c r="K3993" s="7" t="s">
        <v>315</v>
      </c>
      <c r="L3993" s="7" t="s">
        <v>799</v>
      </c>
      <c r="M3993" s="7" t="s">
        <v>102</v>
      </c>
      <c r="N3993" s="7" t="s">
        <v>856</v>
      </c>
      <c r="O3993" s="7" t="s">
        <v>62</v>
      </c>
      <c r="P3993" s="7" t="s">
        <v>1530</v>
      </c>
      <c r="Q3993" s="7" t="s">
        <v>96</v>
      </c>
      <c r="R3993" s="7" t="s">
        <v>57</v>
      </c>
      <c r="S3993" s="7" t="s">
        <v>1206</v>
      </c>
      <c r="T3993" s="80">
        <v>2.3090000000000002</v>
      </c>
      <c r="U3993" s="7" t="s">
        <v>1531</v>
      </c>
      <c r="V3993" s="85">
        <v>6.5000000000000002E-2</v>
      </c>
      <c r="W3993" s="81">
        <v>7.2270000000000001E-2</v>
      </c>
      <c r="X3993" s="4" t="s">
        <v>614</v>
      </c>
      <c r="Y3993" s="4"/>
      <c r="Z3993" s="80">
        <v>304000</v>
      </c>
      <c r="AA3993" s="78">
        <v>3.71</v>
      </c>
      <c r="AB3993" s="103">
        <v>101.208</v>
      </c>
      <c r="AD3993" s="80">
        <v>1141.4680000000001</v>
      </c>
      <c r="AG3993" s="7" t="s">
        <v>17</v>
      </c>
      <c r="AH3993" s="81">
        <v>6.7599999999999995E-4</v>
      </c>
      <c r="AI3993" s="81">
        <v>1.9415627195635201E-3</v>
      </c>
      <c r="AJ3993" s="81">
        <v>4.2387780979518698E-4</v>
      </c>
    </row>
    <row r="3994" spans="1:36" s="7" customFormat="1" x14ac:dyDescent="0.2">
      <c r="A3994" s="7">
        <v>11389</v>
      </c>
      <c r="B3994" s="7">
        <v>11390</v>
      </c>
      <c r="C3994" s="7" t="s">
        <v>2414</v>
      </c>
      <c r="D3994" s="7" t="s">
        <v>2415</v>
      </c>
      <c r="E3994" s="4" t="s">
        <v>426</v>
      </c>
      <c r="F3994" s="7" t="s">
        <v>2416</v>
      </c>
      <c r="G3994" s="7" t="s">
        <v>2417</v>
      </c>
      <c r="H3994" s="7" t="s">
        <v>76</v>
      </c>
      <c r="I3994" s="7" t="s">
        <v>230</v>
      </c>
      <c r="J3994" s="7" t="s">
        <v>61</v>
      </c>
      <c r="K3994" s="7" t="s">
        <v>317</v>
      </c>
      <c r="L3994" s="7" t="s">
        <v>799</v>
      </c>
      <c r="M3994" s="7" t="s">
        <v>102</v>
      </c>
      <c r="N3994" s="7" t="s">
        <v>873</v>
      </c>
      <c r="O3994" s="7" t="s">
        <v>62</v>
      </c>
      <c r="P3994" s="7" t="s">
        <v>1530</v>
      </c>
      <c r="Q3994" s="7" t="s">
        <v>84</v>
      </c>
      <c r="R3994" s="7" t="s">
        <v>57</v>
      </c>
      <c r="S3994" s="7" t="s">
        <v>1206</v>
      </c>
      <c r="T3994" s="80">
        <v>6.1829999999999998</v>
      </c>
      <c r="U3994" s="7" t="s">
        <v>2418</v>
      </c>
      <c r="V3994" s="85">
        <v>4.4999999999999998E-2</v>
      </c>
      <c r="W3994" s="81">
        <v>6.5360000000000001E-2</v>
      </c>
      <c r="X3994" s="4" t="s">
        <v>614</v>
      </c>
      <c r="Y3994" s="4"/>
      <c r="Z3994" s="80">
        <v>104000</v>
      </c>
      <c r="AA3994" s="78">
        <v>3.71</v>
      </c>
      <c r="AB3994" s="103">
        <v>89.436999999999998</v>
      </c>
      <c r="AD3994" s="80">
        <v>345.08600000000001</v>
      </c>
      <c r="AG3994" s="7" t="s">
        <v>17</v>
      </c>
      <c r="AH3994" s="81">
        <v>2.9700000000000001E-4</v>
      </c>
      <c r="AI3994" s="81">
        <v>5.8696817960531597E-4</v>
      </c>
      <c r="AJ3994" s="81">
        <v>1.2814563438182501E-4</v>
      </c>
    </row>
    <row r="3995" spans="1:36" s="7" customFormat="1" x14ac:dyDescent="0.2">
      <c r="A3995" s="7">
        <v>11389</v>
      </c>
      <c r="B3995" s="7">
        <v>11390</v>
      </c>
      <c r="C3995" s="7" t="s">
        <v>2762</v>
      </c>
      <c r="D3995" s="7" t="s">
        <v>2763</v>
      </c>
      <c r="E3995" s="4" t="s">
        <v>426</v>
      </c>
      <c r="F3995" s="7" t="s">
        <v>2851</v>
      </c>
      <c r="G3995" s="7" t="s">
        <v>2852</v>
      </c>
      <c r="H3995" s="7" t="s">
        <v>76</v>
      </c>
      <c r="I3995" s="7" t="s">
        <v>230</v>
      </c>
      <c r="J3995" s="7" t="s">
        <v>61</v>
      </c>
      <c r="K3995" s="7" t="s">
        <v>314</v>
      </c>
      <c r="L3995" s="7" t="s">
        <v>799</v>
      </c>
      <c r="M3995" s="7" t="s">
        <v>102</v>
      </c>
      <c r="N3995" s="7" t="s">
        <v>898</v>
      </c>
      <c r="O3995" s="7" t="s">
        <v>62</v>
      </c>
      <c r="P3995" s="7" t="s">
        <v>1404</v>
      </c>
      <c r="Q3995" s="7" t="s">
        <v>96</v>
      </c>
      <c r="R3995" s="7" t="s">
        <v>57</v>
      </c>
      <c r="S3995" s="7" t="s">
        <v>1206</v>
      </c>
      <c r="T3995" s="80">
        <v>2.359</v>
      </c>
      <c r="U3995" s="7" t="s">
        <v>2853</v>
      </c>
      <c r="V3995" s="85">
        <v>0.03</v>
      </c>
      <c r="W3995" s="81">
        <v>4.3040000000000002E-2</v>
      </c>
      <c r="X3995" s="4" t="s">
        <v>614</v>
      </c>
      <c r="Y3995" s="4"/>
      <c r="Z3995" s="80">
        <v>284000</v>
      </c>
      <c r="AA3995" s="78">
        <v>3.71</v>
      </c>
      <c r="AB3995" s="103">
        <v>97.614999999999995</v>
      </c>
      <c r="AD3995" s="80">
        <v>1028.5070000000001</v>
      </c>
      <c r="AG3995" s="7" t="s">
        <v>17</v>
      </c>
      <c r="AH3995" s="81">
        <v>3.79E-4</v>
      </c>
      <c r="AI3995" s="81">
        <v>1.74942360971236E-3</v>
      </c>
      <c r="AJ3995" s="81">
        <v>3.8193041132123298E-4</v>
      </c>
    </row>
    <row r="3996" spans="1:36" s="7" customFormat="1" x14ac:dyDescent="0.2">
      <c r="A3996" s="7">
        <v>11389</v>
      </c>
      <c r="B3996" s="7">
        <v>11390</v>
      </c>
      <c r="C3996" s="7" t="s">
        <v>2419</v>
      </c>
      <c r="D3996" s="7" t="s">
        <v>2420</v>
      </c>
      <c r="E3996" s="4" t="s">
        <v>426</v>
      </c>
      <c r="F3996" s="7" t="s">
        <v>2421</v>
      </c>
      <c r="G3996" s="7" t="s">
        <v>2422</v>
      </c>
      <c r="H3996" s="7" t="s">
        <v>76</v>
      </c>
      <c r="I3996" s="7" t="s">
        <v>230</v>
      </c>
      <c r="J3996" s="7" t="s">
        <v>61</v>
      </c>
      <c r="K3996" s="7" t="s">
        <v>313</v>
      </c>
      <c r="L3996" s="7" t="s">
        <v>799</v>
      </c>
      <c r="M3996" s="7" t="s">
        <v>102</v>
      </c>
      <c r="N3996" s="7" t="s">
        <v>909</v>
      </c>
      <c r="O3996" s="7" t="s">
        <v>62</v>
      </c>
      <c r="P3996" s="7" t="s">
        <v>1513</v>
      </c>
      <c r="Q3996" s="7" t="s">
        <v>84</v>
      </c>
      <c r="R3996" s="7" t="s">
        <v>57</v>
      </c>
      <c r="S3996" s="7" t="s">
        <v>1207</v>
      </c>
      <c r="T3996" s="80">
        <v>0.90100000000000002</v>
      </c>
      <c r="U3996" s="7" t="s">
        <v>2423</v>
      </c>
      <c r="V3996" s="85">
        <v>4.2500000000000003E-2</v>
      </c>
      <c r="W3996" s="81">
        <v>8.4879999999999997E-2</v>
      </c>
      <c r="X3996" s="4" t="s">
        <v>614</v>
      </c>
      <c r="Y3996" s="4"/>
      <c r="Z3996" s="80">
        <v>285000</v>
      </c>
      <c r="AA3996" s="78">
        <v>4.1524000000000001</v>
      </c>
      <c r="AB3996" s="103">
        <v>98.036000000000001</v>
      </c>
      <c r="AD3996" s="80">
        <v>1160.193</v>
      </c>
      <c r="AG3996" s="7" t="s">
        <v>17</v>
      </c>
      <c r="AH3996" s="81">
        <v>5.6999999999999998E-4</v>
      </c>
      <c r="AI3996" s="81">
        <v>1.97341239900174E-3</v>
      </c>
      <c r="AJ3996" s="81">
        <v>4.3083116351738302E-4</v>
      </c>
    </row>
    <row r="3997" spans="1:36" s="7" customFormat="1" x14ac:dyDescent="0.2">
      <c r="A3997" s="7">
        <v>11389</v>
      </c>
      <c r="B3997" s="7">
        <v>11390</v>
      </c>
      <c r="C3997" s="7" t="s">
        <v>2424</v>
      </c>
      <c r="D3997" s="7" t="s">
        <v>2425</v>
      </c>
      <c r="E3997" s="4" t="s">
        <v>426</v>
      </c>
      <c r="F3997" s="7" t="s">
        <v>2426</v>
      </c>
      <c r="G3997" s="7" t="s">
        <v>2427</v>
      </c>
      <c r="H3997" s="7" t="s">
        <v>76</v>
      </c>
      <c r="I3997" s="7" t="s">
        <v>230</v>
      </c>
      <c r="J3997" s="7" t="s">
        <v>61</v>
      </c>
      <c r="K3997" s="7" t="s">
        <v>158</v>
      </c>
      <c r="L3997" s="7" t="s">
        <v>799</v>
      </c>
      <c r="M3997" s="7" t="s">
        <v>102</v>
      </c>
      <c r="N3997" s="7" t="s">
        <v>1134</v>
      </c>
      <c r="O3997" s="7" t="s">
        <v>62</v>
      </c>
      <c r="P3997" s="7" t="s">
        <v>1541</v>
      </c>
      <c r="Q3997" s="7" t="s">
        <v>84</v>
      </c>
      <c r="R3997" s="7" t="s">
        <v>57</v>
      </c>
      <c r="S3997" s="7" t="s">
        <v>1207</v>
      </c>
      <c r="T3997" s="80">
        <v>3.298</v>
      </c>
      <c r="U3997" s="7" t="s">
        <v>2428</v>
      </c>
      <c r="V3997" s="85">
        <v>1.6250000000000001E-2</v>
      </c>
      <c r="W3997" s="81">
        <v>5.6899999999999999E-2</v>
      </c>
      <c r="X3997" s="4" t="s">
        <v>614</v>
      </c>
      <c r="Y3997" s="4"/>
      <c r="Z3997" s="80">
        <v>176000</v>
      </c>
      <c r="AA3997" s="78">
        <v>4.1524000000000001</v>
      </c>
      <c r="AB3997" s="103">
        <v>92.616</v>
      </c>
      <c r="AD3997" s="80">
        <v>676.85699999999997</v>
      </c>
      <c r="AG3997" s="7" t="s">
        <v>17</v>
      </c>
      <c r="AH3997" s="81">
        <v>5.0299999999999997E-4</v>
      </c>
      <c r="AI3997" s="81">
        <v>1.1512903441491099E-3</v>
      </c>
      <c r="AJ3997" s="81">
        <v>2.5134723931348501E-4</v>
      </c>
    </row>
    <row r="3998" spans="1:36" s="7" customFormat="1" x14ac:dyDescent="0.2">
      <c r="A3998" s="7">
        <v>11389</v>
      </c>
      <c r="B3998" s="7">
        <v>11390</v>
      </c>
      <c r="C3998" s="7" t="s">
        <v>2429</v>
      </c>
      <c r="D3998" s="7" t="s">
        <v>2430</v>
      </c>
      <c r="E3998" s="4" t="s">
        <v>426</v>
      </c>
      <c r="F3998" s="7" t="s">
        <v>2431</v>
      </c>
      <c r="G3998" s="7" t="s">
        <v>2432</v>
      </c>
      <c r="H3998" s="7" t="s">
        <v>76</v>
      </c>
      <c r="I3998" s="7" t="s">
        <v>230</v>
      </c>
      <c r="J3998" s="7" t="s">
        <v>61</v>
      </c>
      <c r="K3998" s="7" t="s">
        <v>314</v>
      </c>
      <c r="L3998" s="7" t="s">
        <v>799</v>
      </c>
      <c r="M3998" s="7" t="s">
        <v>102</v>
      </c>
      <c r="N3998" s="7" t="s">
        <v>897</v>
      </c>
      <c r="O3998" s="7" t="s">
        <v>62</v>
      </c>
      <c r="P3998" s="7" t="s">
        <v>1647</v>
      </c>
      <c r="Q3998" s="7" t="s">
        <v>96</v>
      </c>
      <c r="R3998" s="7" t="s">
        <v>57</v>
      </c>
      <c r="S3998" s="7" t="s">
        <v>1206</v>
      </c>
      <c r="T3998" s="80">
        <v>0.439</v>
      </c>
      <c r="U3998" s="7" t="s">
        <v>2433</v>
      </c>
      <c r="V3998" s="85">
        <v>3.3500000000000002E-2</v>
      </c>
      <c r="W3998" s="81">
        <v>5.0970000000000001E-2</v>
      </c>
      <c r="X3998" s="4" t="s">
        <v>614</v>
      </c>
      <c r="Y3998" s="4"/>
      <c r="Z3998" s="80">
        <v>168000</v>
      </c>
      <c r="AA3998" s="78">
        <v>3.71</v>
      </c>
      <c r="AB3998" s="103">
        <v>99.423000000000002</v>
      </c>
      <c r="AD3998" s="80">
        <v>619.68299999999999</v>
      </c>
      <c r="AG3998" s="7" t="s">
        <v>17</v>
      </c>
      <c r="AH3998" s="81">
        <v>9.6000000000000002E-5</v>
      </c>
      <c r="AI3998" s="81">
        <v>1.0540407994267E-3</v>
      </c>
      <c r="AJ3998" s="81">
        <v>2.30115927234223E-4</v>
      </c>
    </row>
    <row r="3999" spans="1:36" s="7" customFormat="1" x14ac:dyDescent="0.2">
      <c r="A3999" s="7">
        <v>11389</v>
      </c>
      <c r="B3999" s="7">
        <v>11390</v>
      </c>
      <c r="C3999" s="7" t="s">
        <v>2434</v>
      </c>
      <c r="D3999" s="7" t="s">
        <v>2435</v>
      </c>
      <c r="E3999" s="4" t="s">
        <v>426</v>
      </c>
      <c r="F3999" s="7" t="s">
        <v>2436</v>
      </c>
      <c r="G3999" s="7" t="s">
        <v>2437</v>
      </c>
      <c r="H3999" s="7" t="s">
        <v>76</v>
      </c>
      <c r="I3999" s="7" t="s">
        <v>230</v>
      </c>
      <c r="J3999" s="7" t="s">
        <v>61</v>
      </c>
      <c r="K3999" s="7" t="s">
        <v>314</v>
      </c>
      <c r="L3999" s="7" t="s">
        <v>799</v>
      </c>
      <c r="M3999" s="7" t="s">
        <v>102</v>
      </c>
      <c r="N3999" s="7" t="s">
        <v>893</v>
      </c>
      <c r="O3999" s="7" t="s">
        <v>62</v>
      </c>
      <c r="P3999" s="7" t="s">
        <v>1846</v>
      </c>
      <c r="Q3999" s="7" t="s">
        <v>96</v>
      </c>
      <c r="R3999" s="7" t="s">
        <v>57</v>
      </c>
      <c r="S3999" s="7" t="s">
        <v>1206</v>
      </c>
      <c r="T3999" s="80">
        <v>2.9129999999999998</v>
      </c>
      <c r="U3999" s="7" t="s">
        <v>2438</v>
      </c>
      <c r="V3999" s="85">
        <v>3.2500000000000001E-2</v>
      </c>
      <c r="W3999" s="81">
        <v>4.4170000000000001E-2</v>
      </c>
      <c r="X3999" s="4" t="s">
        <v>614</v>
      </c>
      <c r="Y3999" s="4"/>
      <c r="Z3999" s="80">
        <v>78000</v>
      </c>
      <c r="AA3999" s="78">
        <v>3.71</v>
      </c>
      <c r="AB3999" s="103">
        <v>98.548000000000002</v>
      </c>
      <c r="AD3999" s="80">
        <v>285.17700000000002</v>
      </c>
      <c r="AG3999" s="7" t="s">
        <v>17</v>
      </c>
      <c r="AH3999" s="81">
        <v>2.8E-5</v>
      </c>
      <c r="AI3999" s="81">
        <v>4.8506828865157E-4</v>
      </c>
      <c r="AJ3999" s="81">
        <v>1.05899068684709E-4</v>
      </c>
    </row>
    <row r="4000" spans="1:36" s="7" customFormat="1" x14ac:dyDescent="0.2">
      <c r="A4000" s="7">
        <v>11389</v>
      </c>
      <c r="B4000" s="7">
        <v>11390</v>
      </c>
      <c r="C4000" s="7" t="s">
        <v>2439</v>
      </c>
      <c r="D4000" s="7" t="s">
        <v>2440</v>
      </c>
      <c r="E4000" s="4" t="s">
        <v>426</v>
      </c>
      <c r="F4000" s="7" t="s">
        <v>2441</v>
      </c>
      <c r="G4000" s="7" t="s">
        <v>2442</v>
      </c>
      <c r="H4000" s="7" t="s">
        <v>76</v>
      </c>
      <c r="I4000" s="7" t="s">
        <v>230</v>
      </c>
      <c r="J4000" s="7" t="s">
        <v>61</v>
      </c>
      <c r="K4000" s="7" t="s">
        <v>314</v>
      </c>
      <c r="L4000" s="7" t="s">
        <v>799</v>
      </c>
      <c r="M4000" s="7" t="s">
        <v>102</v>
      </c>
      <c r="N4000" s="7" t="s">
        <v>893</v>
      </c>
      <c r="O4000" s="7" t="s">
        <v>62</v>
      </c>
      <c r="P4000" s="7" t="s">
        <v>1647</v>
      </c>
      <c r="Q4000" s="7" t="s">
        <v>96</v>
      </c>
      <c r="R4000" s="7" t="s">
        <v>57</v>
      </c>
      <c r="S4000" s="7" t="s">
        <v>1206</v>
      </c>
      <c r="T4000" s="80">
        <v>2.9460000000000002</v>
      </c>
      <c r="U4000" s="7" t="s">
        <v>2443</v>
      </c>
      <c r="V4000" s="85">
        <v>6.5000000000000002E-2</v>
      </c>
      <c r="W4000" s="81">
        <v>4.2099999999999999E-2</v>
      </c>
      <c r="X4000" s="4" t="s">
        <v>614</v>
      </c>
      <c r="Y4000" s="4"/>
      <c r="Z4000" s="80">
        <v>19000</v>
      </c>
      <c r="AA4000" s="78">
        <v>3.71</v>
      </c>
      <c r="AB4000" s="103">
        <v>108.78400000000001</v>
      </c>
      <c r="AD4000" s="80">
        <v>76.682000000000002</v>
      </c>
      <c r="AG4000" s="7" t="s">
        <v>17</v>
      </c>
      <c r="AH4000" s="81">
        <v>2.6999999999999999E-5</v>
      </c>
      <c r="AI4000" s="81">
        <v>1.30431370097432E-4</v>
      </c>
      <c r="AJ4000" s="81">
        <v>2.8475497045963999E-5</v>
      </c>
    </row>
    <row r="4001" spans="1:36" s="7" customFormat="1" x14ac:dyDescent="0.2">
      <c r="A4001" s="7">
        <v>11389</v>
      </c>
      <c r="B4001" s="7">
        <v>11390</v>
      </c>
      <c r="C4001" s="7" t="s">
        <v>2444</v>
      </c>
      <c r="D4001" s="7" t="s">
        <v>2445</v>
      </c>
      <c r="E4001" s="4" t="s">
        <v>426</v>
      </c>
      <c r="F4001" s="7" t="s">
        <v>2446</v>
      </c>
      <c r="G4001" s="7" t="s">
        <v>2447</v>
      </c>
      <c r="H4001" s="7" t="s">
        <v>76</v>
      </c>
      <c r="I4001" s="7" t="s">
        <v>230</v>
      </c>
      <c r="J4001" s="7" t="s">
        <v>61</v>
      </c>
      <c r="K4001" s="7" t="s">
        <v>166</v>
      </c>
      <c r="L4001" s="7" t="s">
        <v>799</v>
      </c>
      <c r="M4001" s="7" t="s">
        <v>102</v>
      </c>
      <c r="N4001" s="7" t="s">
        <v>873</v>
      </c>
      <c r="O4001" s="7" t="s">
        <v>62</v>
      </c>
      <c r="P4001" s="7" t="s">
        <v>1647</v>
      </c>
      <c r="Q4001" s="7" t="s">
        <v>96</v>
      </c>
      <c r="R4001" s="7" t="s">
        <v>57</v>
      </c>
      <c r="S4001" s="7" t="s">
        <v>1206</v>
      </c>
      <c r="T4001" s="80">
        <v>2.3370000000000002</v>
      </c>
      <c r="U4001" s="7" t="s">
        <v>2448</v>
      </c>
      <c r="V4001" s="85">
        <v>2.5340000000000001E-2</v>
      </c>
      <c r="W4001" s="81">
        <v>4.2759999999999999E-2</v>
      </c>
      <c r="X4001" s="4" t="s">
        <v>614</v>
      </c>
      <c r="Y4001" s="4"/>
      <c r="Z4001" s="80">
        <v>77000</v>
      </c>
      <c r="AA4001" s="78">
        <v>3.71</v>
      </c>
      <c r="AB4001" s="103">
        <v>96.738</v>
      </c>
      <c r="AD4001" s="80">
        <v>276.351</v>
      </c>
      <c r="AG4001" s="7" t="s">
        <v>17</v>
      </c>
      <c r="AH4001" s="81">
        <v>7.7000000000000001E-5</v>
      </c>
      <c r="AI4001" s="81">
        <v>4.7005567206377002E-4</v>
      </c>
      <c r="AJ4001" s="81">
        <v>1.02621546421631E-4</v>
      </c>
    </row>
    <row r="4002" spans="1:36" s="7" customFormat="1" x14ac:dyDescent="0.2">
      <c r="A4002" s="7">
        <v>11389</v>
      </c>
      <c r="B4002" s="7">
        <v>11390</v>
      </c>
      <c r="C4002" s="7" t="s">
        <v>2449</v>
      </c>
      <c r="D4002" s="7" t="s">
        <v>2450</v>
      </c>
      <c r="E4002" s="4" t="s">
        <v>426</v>
      </c>
      <c r="F4002" s="7" t="s">
        <v>2451</v>
      </c>
      <c r="G4002" s="7" t="s">
        <v>2452</v>
      </c>
      <c r="H4002" s="7" t="s">
        <v>76</v>
      </c>
      <c r="I4002" s="7" t="s">
        <v>230</v>
      </c>
      <c r="J4002" s="7" t="s">
        <v>61</v>
      </c>
      <c r="K4002" s="7" t="s">
        <v>314</v>
      </c>
      <c r="L4002" s="7" t="s">
        <v>799</v>
      </c>
      <c r="M4002" s="7" t="s">
        <v>102</v>
      </c>
      <c r="N4002" s="7" t="s">
        <v>202</v>
      </c>
      <c r="O4002" s="7" t="s">
        <v>62</v>
      </c>
      <c r="P4002" s="7" t="s">
        <v>1846</v>
      </c>
      <c r="Q4002" s="7" t="s">
        <v>96</v>
      </c>
      <c r="R4002" s="7" t="s">
        <v>57</v>
      </c>
      <c r="S4002" s="7" t="s">
        <v>1206</v>
      </c>
      <c r="T4002" s="80">
        <v>0.86499999999999999</v>
      </c>
      <c r="U4002" s="7" t="s">
        <v>2453</v>
      </c>
      <c r="V4002" s="85">
        <v>4.2500000000000003E-2</v>
      </c>
      <c r="W4002" s="81">
        <v>5.1569999999999998E-2</v>
      </c>
      <c r="X4002" s="4" t="s">
        <v>614</v>
      </c>
      <c r="Y4002" s="4"/>
      <c r="Z4002" s="80">
        <v>78000</v>
      </c>
      <c r="AA4002" s="78">
        <v>3.71</v>
      </c>
      <c r="AB4002" s="103">
        <v>99.905000000000001</v>
      </c>
      <c r="AD4002" s="80">
        <v>289.10599999999999</v>
      </c>
      <c r="AG4002" s="7" t="s">
        <v>17</v>
      </c>
      <c r="AH4002" s="81">
        <v>6.4999999999999994E-5</v>
      </c>
      <c r="AI4002" s="81">
        <v>4.9174969036183496E-4</v>
      </c>
      <c r="AJ4002" s="81">
        <v>1.07357737979691E-4</v>
      </c>
    </row>
    <row r="4003" spans="1:36" s="7" customFormat="1" x14ac:dyDescent="0.2">
      <c r="A4003" s="7">
        <v>11389</v>
      </c>
      <c r="B4003" s="7">
        <v>11390</v>
      </c>
      <c r="C4003" s="7" t="s">
        <v>2854</v>
      </c>
      <c r="D4003" s="7" t="s">
        <v>2855</v>
      </c>
      <c r="E4003" s="4" t="s">
        <v>426</v>
      </c>
      <c r="F4003" s="7" t="s">
        <v>2856</v>
      </c>
      <c r="G4003" s="7" t="s">
        <v>2857</v>
      </c>
      <c r="H4003" s="7" t="s">
        <v>76</v>
      </c>
      <c r="I4003" s="7" t="s">
        <v>230</v>
      </c>
      <c r="J4003" s="7" t="s">
        <v>61</v>
      </c>
      <c r="K4003" s="7" t="s">
        <v>314</v>
      </c>
      <c r="L4003" s="7" t="s">
        <v>799</v>
      </c>
      <c r="M4003" s="7" t="s">
        <v>102</v>
      </c>
      <c r="N4003" s="7" t="s">
        <v>1134</v>
      </c>
      <c r="O4003" s="7" t="s">
        <v>62</v>
      </c>
      <c r="P4003" s="7" t="s">
        <v>1647</v>
      </c>
      <c r="Q4003" s="7" t="s">
        <v>96</v>
      </c>
      <c r="R4003" s="7" t="s">
        <v>57</v>
      </c>
      <c r="S4003" s="7" t="s">
        <v>1206</v>
      </c>
      <c r="T4003" s="80">
        <v>2.77</v>
      </c>
      <c r="U4003" s="7" t="s">
        <v>1800</v>
      </c>
      <c r="V4003" s="85">
        <v>0.04</v>
      </c>
      <c r="W4003" s="81">
        <v>4.3270000000000003E-2</v>
      </c>
      <c r="X4003" s="4" t="s">
        <v>614</v>
      </c>
      <c r="Y4003" s="4"/>
      <c r="Z4003" s="80">
        <v>54000</v>
      </c>
      <c r="AA4003" s="78">
        <v>3.71</v>
      </c>
      <c r="AB4003" s="103">
        <v>100.19499999999999</v>
      </c>
      <c r="AD4003" s="80">
        <v>200.73</v>
      </c>
      <c r="AG4003" s="7" t="s">
        <v>17</v>
      </c>
      <c r="AH4003" s="81">
        <v>3.6000000000000001E-5</v>
      </c>
      <c r="AI4003" s="81">
        <v>3.4142862757326398E-4</v>
      </c>
      <c r="AJ4003" s="81">
        <v>7.4539965873297696E-5</v>
      </c>
    </row>
    <row r="4004" spans="1:36" s="7" customFormat="1" x14ac:dyDescent="0.2">
      <c r="A4004" s="7">
        <v>11389</v>
      </c>
      <c r="B4004" s="7">
        <v>11390</v>
      </c>
      <c r="C4004" s="7" t="s">
        <v>2454</v>
      </c>
      <c r="D4004" s="7" t="s">
        <v>2455</v>
      </c>
      <c r="E4004" s="4" t="s">
        <v>426</v>
      </c>
      <c r="F4004" s="7" t="s">
        <v>2456</v>
      </c>
      <c r="G4004" s="7" t="s">
        <v>2457</v>
      </c>
      <c r="H4004" s="7" t="s">
        <v>76</v>
      </c>
      <c r="I4004" s="7" t="s">
        <v>230</v>
      </c>
      <c r="J4004" s="7" t="s">
        <v>61</v>
      </c>
      <c r="K4004" s="7" t="s">
        <v>314</v>
      </c>
      <c r="L4004" s="7" t="s">
        <v>799</v>
      </c>
      <c r="M4004" s="7" t="s">
        <v>102</v>
      </c>
      <c r="N4004" s="7" t="s">
        <v>895</v>
      </c>
      <c r="O4004" s="7" t="s">
        <v>62</v>
      </c>
      <c r="P4004" s="7" t="s">
        <v>1846</v>
      </c>
      <c r="Q4004" s="7" t="s">
        <v>96</v>
      </c>
      <c r="R4004" s="7" t="s">
        <v>57</v>
      </c>
      <c r="S4004" s="7" t="s">
        <v>1206</v>
      </c>
      <c r="T4004" s="80">
        <v>6.0570000000000004</v>
      </c>
      <c r="U4004" s="7" t="s">
        <v>2458</v>
      </c>
      <c r="V4004" s="85">
        <v>5.6000000000000001E-2</v>
      </c>
      <c r="W4004" s="81">
        <v>4.8860000000000001E-2</v>
      </c>
      <c r="X4004" s="4" t="s">
        <v>614</v>
      </c>
      <c r="Y4004" s="4"/>
      <c r="Z4004" s="80">
        <v>60000</v>
      </c>
      <c r="AA4004" s="78">
        <v>3.71</v>
      </c>
      <c r="AB4004" s="103">
        <v>107.571</v>
      </c>
      <c r="AD4004" s="80">
        <v>239.45400000000001</v>
      </c>
      <c r="AG4004" s="7" t="s">
        <v>17</v>
      </c>
      <c r="AH4004" s="81">
        <v>1E-4</v>
      </c>
      <c r="AI4004" s="81">
        <v>4.07295777886194E-4</v>
      </c>
      <c r="AJ4004" s="81">
        <v>8.8919940895877304E-5</v>
      </c>
    </row>
    <row r="4005" spans="1:36" s="7" customFormat="1" x14ac:dyDescent="0.2">
      <c r="A4005" s="7">
        <v>11389</v>
      </c>
      <c r="B4005" s="7">
        <v>11390</v>
      </c>
      <c r="C4005" s="7" t="s">
        <v>2459</v>
      </c>
      <c r="D4005" s="7" t="s">
        <v>2460</v>
      </c>
      <c r="E4005" s="4" t="s">
        <v>426</v>
      </c>
      <c r="F4005" s="7" t="s">
        <v>2461</v>
      </c>
      <c r="G4005" s="7" t="s">
        <v>2462</v>
      </c>
      <c r="H4005" s="7" t="s">
        <v>76</v>
      </c>
      <c r="I4005" s="7" t="s">
        <v>230</v>
      </c>
      <c r="J4005" s="7" t="s">
        <v>61</v>
      </c>
      <c r="K4005" s="7" t="s">
        <v>314</v>
      </c>
      <c r="L4005" s="7" t="s">
        <v>799</v>
      </c>
      <c r="M4005" s="7" t="s">
        <v>102</v>
      </c>
      <c r="N4005" s="7" t="s">
        <v>895</v>
      </c>
      <c r="O4005" s="7" t="s">
        <v>62</v>
      </c>
      <c r="P4005" s="7" t="s">
        <v>1846</v>
      </c>
      <c r="Q4005" s="7" t="s">
        <v>96</v>
      </c>
      <c r="R4005" s="7" t="s">
        <v>57</v>
      </c>
      <c r="S4005" s="7" t="s">
        <v>1206</v>
      </c>
      <c r="T4005" s="80">
        <v>2.9420000000000002</v>
      </c>
      <c r="U4005" s="7" t="s">
        <v>2443</v>
      </c>
      <c r="V4005" s="85">
        <v>4.7500000000000001E-2</v>
      </c>
      <c r="W4005" s="81">
        <v>4.3700000000000003E-2</v>
      </c>
      <c r="X4005" s="4" t="s">
        <v>614</v>
      </c>
      <c r="Y4005" s="4"/>
      <c r="Z4005" s="80">
        <v>93000</v>
      </c>
      <c r="AA4005" s="78">
        <v>3.71</v>
      </c>
      <c r="AB4005" s="103">
        <v>102.715</v>
      </c>
      <c r="AD4005" s="80">
        <v>354.39800000000002</v>
      </c>
      <c r="AG4005" s="7" t="s">
        <v>17</v>
      </c>
      <c r="AH4005" s="81">
        <v>1.03E-4</v>
      </c>
      <c r="AI4005" s="81">
        <v>6.0280704091148797E-4</v>
      </c>
      <c r="AJ4005" s="81">
        <v>1.3160354062016701E-4</v>
      </c>
    </row>
    <row r="4006" spans="1:36" s="7" customFormat="1" x14ac:dyDescent="0.2">
      <c r="A4006" s="7">
        <v>11389</v>
      </c>
      <c r="B4006" s="7">
        <v>11390</v>
      </c>
      <c r="C4006" s="7" t="s">
        <v>2529</v>
      </c>
      <c r="D4006" s="7" t="s">
        <v>2530</v>
      </c>
      <c r="E4006" s="4" t="s">
        <v>426</v>
      </c>
      <c r="F4006" s="7" t="s">
        <v>2858</v>
      </c>
      <c r="G4006" s="7" t="s">
        <v>2859</v>
      </c>
      <c r="H4006" s="7" t="s">
        <v>76</v>
      </c>
      <c r="I4006" s="7" t="s">
        <v>230</v>
      </c>
      <c r="J4006" s="7" t="s">
        <v>61</v>
      </c>
      <c r="K4006" s="7" t="s">
        <v>314</v>
      </c>
      <c r="L4006" s="7" t="s">
        <v>799</v>
      </c>
      <c r="M4006" s="7" t="s">
        <v>102</v>
      </c>
      <c r="N4006" s="7" t="s">
        <v>202</v>
      </c>
      <c r="O4006" s="7" t="s">
        <v>62</v>
      </c>
      <c r="P4006" s="7" t="s">
        <v>1404</v>
      </c>
      <c r="Q4006" s="7" t="s">
        <v>96</v>
      </c>
      <c r="R4006" s="7" t="s">
        <v>57</v>
      </c>
      <c r="S4006" s="7" t="s">
        <v>1206</v>
      </c>
      <c r="T4006" s="80">
        <v>2.4529999999999998</v>
      </c>
      <c r="U4006" s="7" t="s">
        <v>2860</v>
      </c>
      <c r="V4006" s="85">
        <v>3.15E-2</v>
      </c>
      <c r="W4006" s="81">
        <v>4.8250000000000001E-2</v>
      </c>
      <c r="X4006" s="4" t="s">
        <v>614</v>
      </c>
      <c r="Y4006" s="4"/>
      <c r="Z4006" s="80">
        <v>82000</v>
      </c>
      <c r="AA4006" s="78">
        <v>3.71</v>
      </c>
      <c r="AB4006" s="103">
        <v>97.944000000000003</v>
      </c>
      <c r="AD4006" s="80">
        <v>297.964</v>
      </c>
      <c r="AG4006" s="7" t="s">
        <v>17</v>
      </c>
      <c r="AH4006" s="81">
        <v>8.2000000000000001E-5</v>
      </c>
      <c r="AI4006" s="81">
        <v>5.0681690259445197E-4</v>
      </c>
      <c r="AJ4006" s="81">
        <v>1.1064717944688E-4</v>
      </c>
    </row>
    <row r="4007" spans="1:36" s="7" customFormat="1" x14ac:dyDescent="0.2">
      <c r="A4007" s="7">
        <v>11389</v>
      </c>
      <c r="B4007" s="7">
        <v>11390</v>
      </c>
      <c r="C4007" s="7" t="s">
        <v>2463</v>
      </c>
      <c r="D4007" s="7" t="s">
        <v>2464</v>
      </c>
      <c r="E4007" s="4" t="s">
        <v>426</v>
      </c>
      <c r="F4007" s="7" t="s">
        <v>2465</v>
      </c>
      <c r="G4007" s="7" t="s">
        <v>2466</v>
      </c>
      <c r="H4007" s="7" t="s">
        <v>76</v>
      </c>
      <c r="I4007" s="7" t="s">
        <v>230</v>
      </c>
      <c r="J4007" s="7" t="s">
        <v>61</v>
      </c>
      <c r="K4007" s="7" t="s">
        <v>315</v>
      </c>
      <c r="L4007" s="7" t="s">
        <v>799</v>
      </c>
      <c r="M4007" s="7" t="s">
        <v>102</v>
      </c>
      <c r="N4007" s="7" t="s">
        <v>1134</v>
      </c>
      <c r="O4007" s="7" t="s">
        <v>62</v>
      </c>
      <c r="P4007" s="7" t="s">
        <v>1647</v>
      </c>
      <c r="Q4007" s="7" t="s">
        <v>84</v>
      </c>
      <c r="R4007" s="7" t="s">
        <v>57</v>
      </c>
      <c r="S4007" s="7" t="s">
        <v>1206</v>
      </c>
      <c r="T4007" s="80">
        <v>1.462</v>
      </c>
      <c r="U4007" s="7" t="s">
        <v>2467</v>
      </c>
      <c r="V4007" s="85">
        <v>1.375E-2</v>
      </c>
      <c r="W4007" s="81">
        <v>4.5929999999999999E-2</v>
      </c>
      <c r="X4007" s="4" t="s">
        <v>614</v>
      </c>
      <c r="Y4007" s="4"/>
      <c r="Z4007" s="80">
        <v>52000</v>
      </c>
      <c r="AA4007" s="78">
        <v>3.71</v>
      </c>
      <c r="AB4007" s="103">
        <v>96.44</v>
      </c>
      <c r="AD4007" s="80">
        <v>186.05099999999999</v>
      </c>
      <c r="AG4007" s="7" t="s">
        <v>17</v>
      </c>
      <c r="AH4007" s="81">
        <v>5.1999999999999997E-5</v>
      </c>
      <c r="AI4007" s="81">
        <v>3.1646102939726401E-4</v>
      </c>
      <c r="AJ4007" s="81">
        <v>6.9089093375566396E-5</v>
      </c>
    </row>
    <row r="4008" spans="1:36" s="7" customFormat="1" x14ac:dyDescent="0.2">
      <c r="A4008" s="7">
        <v>11389</v>
      </c>
      <c r="B4008" s="7">
        <v>11390</v>
      </c>
      <c r="C4008" s="7" t="s">
        <v>2468</v>
      </c>
      <c r="D4008" s="7" t="s">
        <v>2469</v>
      </c>
      <c r="E4008" s="4" t="s">
        <v>426</v>
      </c>
      <c r="F4008" s="7" t="s">
        <v>2470</v>
      </c>
      <c r="G4008" s="7" t="s">
        <v>2471</v>
      </c>
      <c r="H4008" s="7" t="s">
        <v>76</v>
      </c>
      <c r="I4008" s="7" t="s">
        <v>230</v>
      </c>
      <c r="J4008" s="7" t="s">
        <v>61</v>
      </c>
      <c r="K4008" s="7" t="s">
        <v>314</v>
      </c>
      <c r="L4008" s="7" t="s">
        <v>799</v>
      </c>
      <c r="M4008" s="7" t="s">
        <v>102</v>
      </c>
      <c r="N4008" s="7" t="s">
        <v>202</v>
      </c>
      <c r="O4008" s="7" t="s">
        <v>62</v>
      </c>
      <c r="P4008" s="7" t="s">
        <v>1519</v>
      </c>
      <c r="Q4008" s="7" t="s">
        <v>84</v>
      </c>
      <c r="R4008" s="7" t="s">
        <v>57</v>
      </c>
      <c r="S4008" s="7" t="s">
        <v>1206</v>
      </c>
      <c r="T4008" s="80">
        <v>2.468</v>
      </c>
      <c r="U4008" s="7" t="s">
        <v>2472</v>
      </c>
      <c r="V4008" s="85">
        <v>4.3999999999999997E-2</v>
      </c>
      <c r="W4008" s="81">
        <v>4.5069999999999999E-2</v>
      </c>
      <c r="X4008" s="4" t="s">
        <v>614</v>
      </c>
      <c r="Y4008" s="4"/>
      <c r="Z4008" s="80">
        <v>78000</v>
      </c>
      <c r="AA4008" s="78">
        <v>3.71</v>
      </c>
      <c r="AB4008" s="103">
        <v>101.718</v>
      </c>
      <c r="AD4008" s="80">
        <v>294.351</v>
      </c>
      <c r="AG4008" s="7" t="s">
        <v>17</v>
      </c>
      <c r="AH4008" s="81">
        <v>1.56E-4</v>
      </c>
      <c r="AI4008" s="81">
        <v>5.0067250908875701E-4</v>
      </c>
      <c r="AJ4008" s="81">
        <v>1.09305748631655E-4</v>
      </c>
    </row>
    <row r="4009" spans="1:36" s="7" customFormat="1" x14ac:dyDescent="0.2">
      <c r="A4009" s="7">
        <v>11389</v>
      </c>
      <c r="B4009" s="7">
        <v>11390</v>
      </c>
      <c r="C4009" s="7" t="s">
        <v>2473</v>
      </c>
      <c r="D4009" s="7" t="s">
        <v>2474</v>
      </c>
      <c r="E4009" s="4" t="s">
        <v>426</v>
      </c>
      <c r="F4009" s="7" t="s">
        <v>2475</v>
      </c>
      <c r="G4009" s="7" t="s">
        <v>2476</v>
      </c>
      <c r="H4009" s="7" t="s">
        <v>76</v>
      </c>
      <c r="I4009" s="7" t="s">
        <v>230</v>
      </c>
      <c r="J4009" s="7" t="s">
        <v>61</v>
      </c>
      <c r="K4009" s="7" t="s">
        <v>314</v>
      </c>
      <c r="L4009" s="7" t="s">
        <v>799</v>
      </c>
      <c r="M4009" s="7" t="s">
        <v>102</v>
      </c>
      <c r="N4009" s="7" t="s">
        <v>881</v>
      </c>
      <c r="O4009" s="7" t="s">
        <v>62</v>
      </c>
      <c r="P4009" s="7" t="s">
        <v>1519</v>
      </c>
      <c r="Q4009" s="7" t="s">
        <v>84</v>
      </c>
      <c r="R4009" s="7" t="s">
        <v>57</v>
      </c>
      <c r="S4009" s="7" t="s">
        <v>1206</v>
      </c>
      <c r="T4009" s="80">
        <v>2.4089999999999998</v>
      </c>
      <c r="U4009" s="7" t="s">
        <v>1526</v>
      </c>
      <c r="V4009" s="85">
        <v>4.3499999999999997E-2</v>
      </c>
      <c r="W4009" s="81">
        <v>4.5089999999999998E-2</v>
      </c>
      <c r="X4009" s="4" t="s">
        <v>614</v>
      </c>
      <c r="Y4009" s="4"/>
      <c r="Z4009" s="80">
        <v>78000</v>
      </c>
      <c r="AA4009" s="78">
        <v>3.71</v>
      </c>
      <c r="AB4009" s="103">
        <v>102.24299999999999</v>
      </c>
      <c r="AD4009" s="80">
        <v>295.87200000000001</v>
      </c>
      <c r="AG4009" s="7" t="s">
        <v>17</v>
      </c>
      <c r="AH4009" s="81">
        <v>1.2999999999999999E-4</v>
      </c>
      <c r="AI4009" s="81">
        <v>5.0325864172955299E-4</v>
      </c>
      <c r="AJ4009" s="81">
        <v>1.09870347564553E-4</v>
      </c>
    </row>
    <row r="4010" spans="1:36" s="7" customFormat="1" x14ac:dyDescent="0.2">
      <c r="A4010" s="7">
        <v>11389</v>
      </c>
      <c r="B4010" s="7">
        <v>11390</v>
      </c>
      <c r="C4010" s="7" t="s">
        <v>2477</v>
      </c>
      <c r="D4010" s="7" t="s">
        <v>2478</v>
      </c>
      <c r="E4010" s="4" t="s">
        <v>426</v>
      </c>
      <c r="F4010" s="7" t="s">
        <v>2479</v>
      </c>
      <c r="G4010" s="7" t="s">
        <v>2480</v>
      </c>
      <c r="H4010" s="7" t="s">
        <v>76</v>
      </c>
      <c r="I4010" s="7" t="s">
        <v>230</v>
      </c>
      <c r="J4010" s="7" t="s">
        <v>61</v>
      </c>
      <c r="K4010" s="7" t="s">
        <v>314</v>
      </c>
      <c r="L4010" s="7" t="s">
        <v>799</v>
      </c>
      <c r="M4010" s="7" t="s">
        <v>102</v>
      </c>
      <c r="N4010" s="7" t="s">
        <v>202</v>
      </c>
      <c r="O4010" s="7" t="s">
        <v>62</v>
      </c>
      <c r="P4010" s="7" t="s">
        <v>1562</v>
      </c>
      <c r="Q4010" s="7" t="s">
        <v>96</v>
      </c>
      <c r="R4010" s="7" t="s">
        <v>57</v>
      </c>
      <c r="S4010" s="7" t="s">
        <v>1206</v>
      </c>
      <c r="T4010" s="80">
        <v>6.3719999999999999</v>
      </c>
      <c r="U4010" s="7" t="s">
        <v>2481</v>
      </c>
      <c r="V4010" s="85">
        <v>4.6249999999999999E-2</v>
      </c>
      <c r="W4010" s="81">
        <v>4.3069999999999997E-2</v>
      </c>
      <c r="X4010" s="4" t="s">
        <v>614</v>
      </c>
      <c r="Y4010" s="4"/>
      <c r="Z4010" s="80">
        <v>28000</v>
      </c>
      <c r="AA4010" s="78">
        <v>3.71</v>
      </c>
      <c r="AB4010" s="103">
        <v>103.211</v>
      </c>
      <c r="AD4010" s="80">
        <v>107.215</v>
      </c>
      <c r="AG4010" s="7" t="s">
        <v>17</v>
      </c>
      <c r="AH4010" s="81">
        <v>4.6999999999999997E-5</v>
      </c>
      <c r="AI4010" s="81">
        <v>1.82366385306152E-4</v>
      </c>
      <c r="AJ4010" s="81">
        <v>3.9813838206171701E-5</v>
      </c>
    </row>
    <row r="4011" spans="1:36" s="7" customFormat="1" x14ac:dyDescent="0.2">
      <c r="A4011" s="7">
        <v>11389</v>
      </c>
      <c r="B4011" s="7">
        <v>11390</v>
      </c>
      <c r="C4011" s="7" t="s">
        <v>2477</v>
      </c>
      <c r="D4011" s="7" t="s">
        <v>2478</v>
      </c>
      <c r="E4011" s="4" t="s">
        <v>426</v>
      </c>
      <c r="F4011" s="7" t="s">
        <v>2482</v>
      </c>
      <c r="G4011" s="7" t="s">
        <v>2483</v>
      </c>
      <c r="H4011" s="7" t="s">
        <v>76</v>
      </c>
      <c r="I4011" s="7" t="s">
        <v>230</v>
      </c>
      <c r="J4011" s="7" t="s">
        <v>61</v>
      </c>
      <c r="K4011" s="7" t="s">
        <v>314</v>
      </c>
      <c r="L4011" s="7" t="s">
        <v>799</v>
      </c>
      <c r="M4011" s="7" t="s">
        <v>102</v>
      </c>
      <c r="N4011" s="7" t="s">
        <v>202</v>
      </c>
      <c r="O4011" s="7" t="s">
        <v>62</v>
      </c>
      <c r="P4011" s="7" t="s">
        <v>1562</v>
      </c>
      <c r="Q4011" s="7" t="s">
        <v>96</v>
      </c>
      <c r="R4011" s="7" t="s">
        <v>57</v>
      </c>
      <c r="S4011" s="7" t="s">
        <v>1206</v>
      </c>
      <c r="T4011" s="80">
        <v>2.6110000000000002</v>
      </c>
      <c r="U4011" s="7" t="s">
        <v>2484</v>
      </c>
      <c r="V4011" s="85">
        <v>4.3749999999999997E-2</v>
      </c>
      <c r="W4011" s="81">
        <v>4.3709999999999999E-2</v>
      </c>
      <c r="X4011" s="4" t="s">
        <v>614</v>
      </c>
      <c r="Y4011" s="4"/>
      <c r="Z4011" s="80">
        <v>56000</v>
      </c>
      <c r="AA4011" s="78">
        <v>3.71</v>
      </c>
      <c r="AB4011" s="103">
        <v>101.483</v>
      </c>
      <c r="AD4011" s="80">
        <v>210.84100000000001</v>
      </c>
      <c r="AG4011" s="7" t="s">
        <v>17</v>
      </c>
      <c r="AH4011" s="81">
        <v>1.3999999999999999E-4</v>
      </c>
      <c r="AI4011" s="81">
        <v>3.5862688547539198E-4</v>
      </c>
      <c r="AJ4011" s="81">
        <v>7.8294652661621301E-5</v>
      </c>
    </row>
    <row r="4012" spans="1:36" s="7" customFormat="1" x14ac:dyDescent="0.2">
      <c r="A4012" s="7">
        <v>11389</v>
      </c>
      <c r="B4012" s="7">
        <v>11390</v>
      </c>
      <c r="C4012" s="7" t="s">
        <v>2485</v>
      </c>
      <c r="D4012" s="7" t="s">
        <v>2486</v>
      </c>
      <c r="E4012" s="4" t="s">
        <v>426</v>
      </c>
      <c r="F4012" s="7" t="s">
        <v>2487</v>
      </c>
      <c r="G4012" s="7" t="s">
        <v>2488</v>
      </c>
      <c r="H4012" s="7" t="s">
        <v>76</v>
      </c>
      <c r="I4012" s="7" t="s">
        <v>230</v>
      </c>
      <c r="J4012" s="7" t="s">
        <v>61</v>
      </c>
      <c r="K4012" s="7" t="s">
        <v>188</v>
      </c>
      <c r="L4012" s="7" t="s">
        <v>799</v>
      </c>
      <c r="M4012" s="7" t="s">
        <v>102</v>
      </c>
      <c r="N4012" s="7" t="s">
        <v>895</v>
      </c>
      <c r="O4012" s="7" t="s">
        <v>62</v>
      </c>
      <c r="P4012" s="7" t="s">
        <v>1846</v>
      </c>
      <c r="Q4012" s="7" t="s">
        <v>96</v>
      </c>
      <c r="R4012" s="7" t="s">
        <v>57</v>
      </c>
      <c r="S4012" s="7" t="s">
        <v>1206</v>
      </c>
      <c r="T4012" s="80">
        <v>6.06</v>
      </c>
      <c r="U4012" s="7" t="s">
        <v>2489</v>
      </c>
      <c r="V4012" s="85">
        <v>6.5360000000000001E-2</v>
      </c>
      <c r="W4012" s="81">
        <v>5.1360000000000003E-2</v>
      </c>
      <c r="X4012" s="4" t="s">
        <v>614</v>
      </c>
      <c r="Y4012" s="4"/>
      <c r="Z4012" s="80">
        <v>161000</v>
      </c>
      <c r="AA4012" s="78">
        <v>3.71</v>
      </c>
      <c r="AB4012" s="103">
        <v>111.89400000000001</v>
      </c>
      <c r="AD4012" s="80">
        <v>668.35299999999995</v>
      </c>
      <c r="AG4012" s="7" t="s">
        <v>17</v>
      </c>
      <c r="AH4012" s="81">
        <v>2.5799999999999998E-4</v>
      </c>
      <c r="AI4012" s="81">
        <v>1.1368246105805E-3</v>
      </c>
      <c r="AJ4012" s="81">
        <v>2.4818911137851801E-4</v>
      </c>
    </row>
    <row r="4013" spans="1:36" s="7" customFormat="1" x14ac:dyDescent="0.2">
      <c r="A4013" s="7">
        <v>11389</v>
      </c>
      <c r="B4013" s="7">
        <v>11390</v>
      </c>
      <c r="C4013" s="7" t="s">
        <v>2485</v>
      </c>
      <c r="D4013" s="7" t="s">
        <v>2486</v>
      </c>
      <c r="E4013" s="4" t="s">
        <v>426</v>
      </c>
      <c r="F4013" s="7" t="s">
        <v>2490</v>
      </c>
      <c r="G4013" s="7" t="s">
        <v>2491</v>
      </c>
      <c r="H4013" s="7" t="s">
        <v>76</v>
      </c>
      <c r="I4013" s="7" t="s">
        <v>230</v>
      </c>
      <c r="J4013" s="7" t="s">
        <v>61</v>
      </c>
      <c r="K4013" s="7" t="s">
        <v>188</v>
      </c>
      <c r="L4013" s="7" t="s">
        <v>799</v>
      </c>
      <c r="M4013" s="7" t="s">
        <v>102</v>
      </c>
      <c r="N4013" s="7" t="s">
        <v>895</v>
      </c>
      <c r="O4013" s="7" t="s">
        <v>62</v>
      </c>
      <c r="P4013" s="7" t="s">
        <v>1846</v>
      </c>
      <c r="Q4013" s="7" t="s">
        <v>96</v>
      </c>
      <c r="R4013" s="7" t="s">
        <v>57</v>
      </c>
      <c r="S4013" s="7" t="s">
        <v>1206</v>
      </c>
      <c r="T4013" s="80">
        <v>2.931</v>
      </c>
      <c r="U4013" s="7" t="s">
        <v>2492</v>
      </c>
      <c r="V4013" s="85">
        <v>5.8310000000000001E-2</v>
      </c>
      <c r="W4013" s="81">
        <v>4.8640000000000003E-2</v>
      </c>
      <c r="X4013" s="4" t="s">
        <v>614</v>
      </c>
      <c r="Y4013" s="4"/>
      <c r="Z4013" s="80">
        <v>161000</v>
      </c>
      <c r="AA4013" s="78">
        <v>3.71</v>
      </c>
      <c r="AB4013" s="103">
        <v>104.895</v>
      </c>
      <c r="AD4013" s="80">
        <v>626.55100000000004</v>
      </c>
      <c r="AG4013" s="7" t="s">
        <v>17</v>
      </c>
      <c r="AH4013" s="81">
        <v>2.5799999999999998E-4</v>
      </c>
      <c r="AI4013" s="81">
        <v>1.0657221464693001E-3</v>
      </c>
      <c r="AJ4013" s="81">
        <v>2.3266617387317001E-4</v>
      </c>
    </row>
    <row r="4014" spans="1:36" s="7" customFormat="1" x14ac:dyDescent="0.2">
      <c r="A4014" s="7">
        <v>11389</v>
      </c>
      <c r="B4014" s="7">
        <v>11390</v>
      </c>
      <c r="C4014" s="7" t="s">
        <v>2493</v>
      </c>
      <c r="D4014" s="7" t="s">
        <v>2494</v>
      </c>
      <c r="E4014" s="4" t="s">
        <v>426</v>
      </c>
      <c r="F4014" s="7" t="s">
        <v>2495</v>
      </c>
      <c r="G4014" s="7" t="s">
        <v>2496</v>
      </c>
      <c r="H4014" s="7" t="s">
        <v>76</v>
      </c>
      <c r="I4014" s="7" t="s">
        <v>230</v>
      </c>
      <c r="J4014" s="7" t="s">
        <v>61</v>
      </c>
      <c r="K4014" s="7" t="s">
        <v>314</v>
      </c>
      <c r="L4014" s="7" t="s">
        <v>799</v>
      </c>
      <c r="M4014" s="7" t="s">
        <v>102</v>
      </c>
      <c r="N4014" s="7" t="s">
        <v>1134</v>
      </c>
      <c r="O4014" s="7" t="s">
        <v>62</v>
      </c>
      <c r="P4014" s="7" t="s">
        <v>1519</v>
      </c>
      <c r="Q4014" s="7" t="s">
        <v>96</v>
      </c>
      <c r="R4014" s="7" t="s">
        <v>57</v>
      </c>
      <c r="S4014" s="7" t="s">
        <v>1206</v>
      </c>
      <c r="T4014" s="80">
        <v>4.492</v>
      </c>
      <c r="U4014" s="7" t="s">
        <v>2497</v>
      </c>
      <c r="V4014" s="85">
        <v>4.2500000000000003E-2</v>
      </c>
      <c r="W4014" s="81">
        <v>5.0259999999999999E-2</v>
      </c>
      <c r="X4014" s="4" t="s">
        <v>614</v>
      </c>
      <c r="Y4014" s="4"/>
      <c r="Z4014" s="80">
        <v>26000</v>
      </c>
      <c r="AA4014" s="78">
        <v>3.71</v>
      </c>
      <c r="AB4014" s="103">
        <v>99.539000000000001</v>
      </c>
      <c r="AD4014" s="80">
        <v>96.015000000000001</v>
      </c>
      <c r="AG4014" s="7" t="s">
        <v>17</v>
      </c>
      <c r="AH4014" s="81">
        <v>4.3000000000000002E-5</v>
      </c>
      <c r="AI4014" s="81">
        <v>1.63315840347273E-4</v>
      </c>
      <c r="AJ4014" s="81">
        <v>3.5654764079331498E-5</v>
      </c>
    </row>
    <row r="4015" spans="1:36" s="7" customFormat="1" x14ac:dyDescent="0.2">
      <c r="A4015" s="7">
        <v>11389</v>
      </c>
      <c r="B4015" s="7">
        <v>11390</v>
      </c>
      <c r="C4015" s="7" t="s">
        <v>2864</v>
      </c>
      <c r="D4015" s="7" t="s">
        <v>2865</v>
      </c>
      <c r="E4015" s="4" t="s">
        <v>426</v>
      </c>
      <c r="F4015" s="7" t="s">
        <v>2866</v>
      </c>
      <c r="G4015" s="7" t="s">
        <v>2867</v>
      </c>
      <c r="H4015" s="7" t="s">
        <v>76</v>
      </c>
      <c r="I4015" s="7" t="s">
        <v>230</v>
      </c>
      <c r="J4015" s="7" t="s">
        <v>61</v>
      </c>
      <c r="K4015" s="7" t="s">
        <v>314</v>
      </c>
      <c r="L4015" s="7" t="s">
        <v>799</v>
      </c>
      <c r="M4015" s="7" t="s">
        <v>102</v>
      </c>
      <c r="N4015" s="7" t="s">
        <v>1134</v>
      </c>
      <c r="O4015" s="7" t="s">
        <v>62</v>
      </c>
      <c r="P4015" s="7" t="s">
        <v>1519</v>
      </c>
      <c r="Q4015" s="7" t="s">
        <v>96</v>
      </c>
      <c r="R4015" s="7" t="s">
        <v>57</v>
      </c>
      <c r="S4015" s="7" t="s">
        <v>1206</v>
      </c>
      <c r="T4015" s="80">
        <v>2.5819999999999999</v>
      </c>
      <c r="U4015" s="7" t="s">
        <v>2868</v>
      </c>
      <c r="V4015" s="85">
        <v>4.9500000000000002E-2</v>
      </c>
      <c r="W4015" s="81">
        <v>4.5769999999999998E-2</v>
      </c>
      <c r="X4015" s="4" t="s">
        <v>614</v>
      </c>
      <c r="Y4015" s="4"/>
      <c r="Z4015" s="80">
        <v>186000</v>
      </c>
      <c r="AA4015" s="78">
        <v>3.71</v>
      </c>
      <c r="AB4015" s="103">
        <v>102.34699999999999</v>
      </c>
      <c r="AD4015" s="80">
        <v>706.255</v>
      </c>
      <c r="AG4015" s="7" t="s">
        <v>17</v>
      </c>
      <c r="AH4015" s="81">
        <v>3.7199999999999999E-4</v>
      </c>
      <c r="AI4015" s="81">
        <v>1.2012943014477299E-3</v>
      </c>
      <c r="AJ4015" s="81">
        <v>2.62263996051375E-4</v>
      </c>
    </row>
    <row r="4016" spans="1:36" s="7" customFormat="1" x14ac:dyDescent="0.2">
      <c r="A4016" s="7">
        <v>11389</v>
      </c>
      <c r="B4016" s="7">
        <v>11390</v>
      </c>
      <c r="C4016" s="7" t="s">
        <v>2869</v>
      </c>
      <c r="D4016" s="7" t="s">
        <v>2870</v>
      </c>
      <c r="E4016" s="4" t="s">
        <v>426</v>
      </c>
      <c r="F4016" s="7" t="s">
        <v>2871</v>
      </c>
      <c r="G4016" s="7" t="s">
        <v>2872</v>
      </c>
      <c r="H4016" s="7" t="s">
        <v>76</v>
      </c>
      <c r="I4016" s="7" t="s">
        <v>230</v>
      </c>
      <c r="J4016" s="7" t="s">
        <v>61</v>
      </c>
      <c r="K4016" s="7" t="s">
        <v>314</v>
      </c>
      <c r="L4016" s="7" t="s">
        <v>799</v>
      </c>
      <c r="M4016" s="7" t="s">
        <v>102</v>
      </c>
      <c r="N4016" s="7" t="s">
        <v>1134</v>
      </c>
      <c r="O4016" s="7" t="s">
        <v>62</v>
      </c>
      <c r="P4016" s="7" t="s">
        <v>1439</v>
      </c>
      <c r="Q4016" s="7" t="s">
        <v>96</v>
      </c>
      <c r="R4016" s="7" t="s">
        <v>57</v>
      </c>
      <c r="S4016" s="7" t="s">
        <v>1206</v>
      </c>
      <c r="T4016" s="80">
        <v>1.9990000000000001</v>
      </c>
      <c r="U4016" s="7" t="s">
        <v>2873</v>
      </c>
      <c r="V4016" s="85">
        <v>2.9499999999999998E-2</v>
      </c>
      <c r="W4016" s="81">
        <v>4.7500000000000001E-2</v>
      </c>
      <c r="X4016" s="4" t="s">
        <v>614</v>
      </c>
      <c r="Y4016" s="4"/>
      <c r="Z4016" s="80">
        <v>105000</v>
      </c>
      <c r="AA4016" s="78">
        <v>3.71</v>
      </c>
      <c r="AB4016" s="103">
        <v>98.016000000000005</v>
      </c>
      <c r="AD4016" s="80">
        <v>381.822</v>
      </c>
      <c r="AG4016" s="7" t="s">
        <v>17</v>
      </c>
      <c r="AH4016" s="81">
        <v>2.1000000000000001E-4</v>
      </c>
      <c r="AI4016" s="81">
        <v>6.4945405496263605E-4</v>
      </c>
      <c r="AJ4016" s="81">
        <v>1.4178741670629701E-4</v>
      </c>
    </row>
    <row r="4017" spans="1:36" s="7" customFormat="1" x14ac:dyDescent="0.2">
      <c r="A4017" s="7">
        <v>11389</v>
      </c>
      <c r="B4017" s="7">
        <v>11390</v>
      </c>
      <c r="C4017" s="7" t="s">
        <v>2498</v>
      </c>
      <c r="D4017" s="7" t="s">
        <v>2499</v>
      </c>
      <c r="E4017" s="4" t="s">
        <v>426</v>
      </c>
      <c r="F4017" s="7" t="s">
        <v>2500</v>
      </c>
      <c r="G4017" s="7" t="s">
        <v>2501</v>
      </c>
      <c r="H4017" s="7" t="s">
        <v>76</v>
      </c>
      <c r="I4017" s="7" t="s">
        <v>230</v>
      </c>
      <c r="J4017" s="7" t="s">
        <v>61</v>
      </c>
      <c r="K4017" s="7" t="s">
        <v>153</v>
      </c>
      <c r="L4017" s="7" t="s">
        <v>799</v>
      </c>
      <c r="M4017" s="7" t="s">
        <v>102</v>
      </c>
      <c r="N4017" s="7" t="s">
        <v>909</v>
      </c>
      <c r="O4017" s="7" t="s">
        <v>62</v>
      </c>
      <c r="P4017" s="7" t="s">
        <v>1404</v>
      </c>
      <c r="Q4017" s="7" t="s">
        <v>96</v>
      </c>
      <c r="R4017" s="7" t="s">
        <v>57</v>
      </c>
      <c r="S4017" s="7" t="s">
        <v>1207</v>
      </c>
      <c r="T4017" s="80">
        <v>2.4809999999999999</v>
      </c>
      <c r="U4017" s="7" t="s">
        <v>2502</v>
      </c>
      <c r="V4017" s="85">
        <v>3.7499999999999999E-3</v>
      </c>
      <c r="W4017" s="81">
        <v>4.5060000000000003E-2</v>
      </c>
      <c r="X4017" s="4" t="s">
        <v>614</v>
      </c>
      <c r="Y4017" s="4"/>
      <c r="Z4017" s="80">
        <v>78000</v>
      </c>
      <c r="AA4017" s="78">
        <v>4.1524000000000001</v>
      </c>
      <c r="AB4017" s="103">
        <v>92.218000000000004</v>
      </c>
      <c r="AD4017" s="80">
        <v>298.68299999999999</v>
      </c>
      <c r="AG4017" s="7" t="s">
        <v>17</v>
      </c>
      <c r="AH4017" s="81">
        <v>6.2000000000000003E-5</v>
      </c>
      <c r="AI4017" s="81">
        <v>5.0804062924330999E-4</v>
      </c>
      <c r="AJ4017" s="81">
        <v>1.10914340824918E-4</v>
      </c>
    </row>
    <row r="4018" spans="1:36" s="7" customFormat="1" x14ac:dyDescent="0.2">
      <c r="A4018" s="7">
        <v>11389</v>
      </c>
      <c r="B4018" s="7">
        <v>11390</v>
      </c>
      <c r="C4018" s="7" t="s">
        <v>2874</v>
      </c>
      <c r="D4018" s="7" t="s">
        <v>5170</v>
      </c>
      <c r="E4018" s="82" t="s">
        <v>426</v>
      </c>
      <c r="F4018" s="7" t="s">
        <v>2875</v>
      </c>
      <c r="G4018" s="7" t="s">
        <v>2876</v>
      </c>
      <c r="H4018" s="7" t="s">
        <v>76</v>
      </c>
      <c r="I4018" s="7" t="s">
        <v>230</v>
      </c>
      <c r="J4018" s="7" t="s">
        <v>61</v>
      </c>
      <c r="K4018" s="7" t="s">
        <v>314</v>
      </c>
      <c r="L4018" s="7" t="s">
        <v>799</v>
      </c>
      <c r="M4018" s="7" t="s">
        <v>102</v>
      </c>
      <c r="N4018" s="7" t="s">
        <v>856</v>
      </c>
      <c r="O4018" s="7" t="s">
        <v>62</v>
      </c>
      <c r="P4018" s="7" t="s">
        <v>1519</v>
      </c>
      <c r="Q4018" s="7" t="s">
        <v>96</v>
      </c>
      <c r="R4018" s="7" t="s">
        <v>57</v>
      </c>
      <c r="S4018" s="7" t="s">
        <v>1206</v>
      </c>
      <c r="T4018" s="80">
        <v>5.2690000000000001</v>
      </c>
      <c r="U4018" s="7" t="s">
        <v>2877</v>
      </c>
      <c r="V4018" s="85">
        <v>4.4999999999999998E-2</v>
      </c>
      <c r="W4018" s="81">
        <v>5.0979999999999998E-2</v>
      </c>
      <c r="X4018" s="4" t="s">
        <v>614</v>
      </c>
      <c r="Y4018" s="4"/>
      <c r="Z4018" s="80">
        <v>34000</v>
      </c>
      <c r="AA4018" s="78">
        <v>3.71</v>
      </c>
      <c r="AB4018" s="103">
        <v>99.840999999999994</v>
      </c>
      <c r="AD4018" s="80">
        <v>125.94</v>
      </c>
      <c r="AG4018" s="7" t="s">
        <v>17</v>
      </c>
      <c r="AH4018" s="81">
        <v>1.05E-4</v>
      </c>
      <c r="AI4018" s="81">
        <v>2.1421498213954101E-4</v>
      </c>
      <c r="AJ4018" s="81">
        <v>4.6766955576401101E-5</v>
      </c>
    </row>
    <row r="4019" spans="1:36" s="7" customFormat="1" x14ac:dyDescent="0.2">
      <c r="A4019" s="7">
        <v>11389</v>
      </c>
      <c r="B4019" s="7">
        <v>11390</v>
      </c>
      <c r="C4019" s="7" t="s">
        <v>2878</v>
      </c>
      <c r="D4019" s="7" t="s">
        <v>2879</v>
      </c>
      <c r="E4019" s="4" t="s">
        <v>426</v>
      </c>
      <c r="F4019" s="7" t="s">
        <v>2880</v>
      </c>
      <c r="G4019" s="7" t="s">
        <v>2881</v>
      </c>
      <c r="H4019" s="7" t="s">
        <v>76</v>
      </c>
      <c r="I4019" s="7" t="s">
        <v>230</v>
      </c>
      <c r="J4019" s="7" t="s">
        <v>61</v>
      </c>
      <c r="K4019" s="7" t="s">
        <v>153</v>
      </c>
      <c r="L4019" s="7" t="s">
        <v>799</v>
      </c>
      <c r="M4019" s="7" t="s">
        <v>102</v>
      </c>
      <c r="N4019" s="7" t="s">
        <v>873</v>
      </c>
      <c r="O4019" s="7" t="s">
        <v>62</v>
      </c>
      <c r="P4019" s="7" t="s">
        <v>1541</v>
      </c>
      <c r="Q4019" s="7" t="s">
        <v>96</v>
      </c>
      <c r="R4019" s="7" t="s">
        <v>57</v>
      </c>
      <c r="S4019" s="7" t="s">
        <v>1207</v>
      </c>
      <c r="T4019" s="80">
        <v>4.8319999999999999</v>
      </c>
      <c r="U4019" s="7" t="s">
        <v>2882</v>
      </c>
      <c r="V4019" s="85">
        <v>4.4999999999999998E-2</v>
      </c>
      <c r="W4019" s="81">
        <v>4.3610000000000003E-2</v>
      </c>
      <c r="X4019" s="4" t="s">
        <v>614</v>
      </c>
      <c r="Y4019" s="4"/>
      <c r="Z4019" s="80">
        <v>310000</v>
      </c>
      <c r="AA4019" s="78">
        <v>4.1524000000000001</v>
      </c>
      <c r="AB4019" s="103">
        <v>100.973</v>
      </c>
      <c r="AD4019" s="80">
        <v>1299.7670000000001</v>
      </c>
      <c r="AG4019" s="7" t="s">
        <v>17</v>
      </c>
      <c r="AH4019" s="81">
        <v>3.6499999999999998E-4</v>
      </c>
      <c r="AI4019" s="81">
        <v>2.2108195714961002E-3</v>
      </c>
      <c r="AJ4019" s="81">
        <v>4.8266138836286097E-4</v>
      </c>
    </row>
    <row r="4020" spans="1:36" s="7" customFormat="1" x14ac:dyDescent="0.2">
      <c r="A4020" s="7">
        <v>11389</v>
      </c>
      <c r="B4020" s="7">
        <v>11390</v>
      </c>
      <c r="C4020" s="7" t="s">
        <v>1532</v>
      </c>
      <c r="D4020" s="7" t="s">
        <v>1533</v>
      </c>
      <c r="E4020" s="4" t="s">
        <v>426</v>
      </c>
      <c r="F4020" s="7" t="s">
        <v>1534</v>
      </c>
      <c r="G4020" s="7" t="s">
        <v>1535</v>
      </c>
      <c r="H4020" s="7" t="s">
        <v>76</v>
      </c>
      <c r="I4020" s="7" t="s">
        <v>230</v>
      </c>
      <c r="J4020" s="7" t="s">
        <v>61</v>
      </c>
      <c r="K4020" s="7" t="s">
        <v>314</v>
      </c>
      <c r="L4020" s="7" t="s">
        <v>799</v>
      </c>
      <c r="M4020" s="7" t="s">
        <v>102</v>
      </c>
      <c r="N4020" s="7" t="s">
        <v>876</v>
      </c>
      <c r="O4020" s="7" t="s">
        <v>62</v>
      </c>
      <c r="P4020" s="7" t="s">
        <v>1519</v>
      </c>
      <c r="Q4020" s="7" t="s">
        <v>84</v>
      </c>
      <c r="R4020" s="7" t="s">
        <v>57</v>
      </c>
      <c r="S4020" s="7" t="s">
        <v>1206</v>
      </c>
      <c r="T4020" s="80">
        <v>6.43</v>
      </c>
      <c r="U4020" s="7" t="s">
        <v>1536</v>
      </c>
      <c r="V4020" s="85">
        <v>3.15E-2</v>
      </c>
      <c r="W4020" s="81">
        <v>4.9759999999999999E-2</v>
      </c>
      <c r="X4020" s="4" t="s">
        <v>614</v>
      </c>
      <c r="Y4020" s="4"/>
      <c r="Z4020" s="80">
        <v>104000</v>
      </c>
      <c r="AA4020" s="78">
        <v>3.71</v>
      </c>
      <c r="AB4020" s="103">
        <v>90.796000000000006</v>
      </c>
      <c r="AD4020" s="80">
        <v>350.327</v>
      </c>
      <c r="AG4020" s="7" t="s">
        <v>17</v>
      </c>
      <c r="AH4020" s="81">
        <v>1.3899999999999999E-4</v>
      </c>
      <c r="AI4020" s="81">
        <v>5.9588287675994204E-4</v>
      </c>
      <c r="AJ4020" s="81">
        <v>1.3009187194954101E-4</v>
      </c>
    </row>
    <row r="4021" spans="1:36" s="7" customFormat="1" x14ac:dyDescent="0.2">
      <c r="A4021" s="7">
        <v>11389</v>
      </c>
      <c r="B4021" s="7">
        <v>11390</v>
      </c>
      <c r="C4021" s="7" t="s">
        <v>2968</v>
      </c>
      <c r="D4021" s="7" t="s">
        <v>2969</v>
      </c>
      <c r="E4021" s="4" t="s">
        <v>426</v>
      </c>
      <c r="F4021" s="7" t="s">
        <v>2970</v>
      </c>
      <c r="G4021" s="7" t="s">
        <v>2971</v>
      </c>
      <c r="H4021" s="7" t="s">
        <v>76</v>
      </c>
      <c r="I4021" s="7" t="s">
        <v>230</v>
      </c>
      <c r="J4021" s="7" t="s">
        <v>61</v>
      </c>
      <c r="K4021" s="7" t="s">
        <v>314</v>
      </c>
      <c r="L4021" s="7" t="s">
        <v>799</v>
      </c>
      <c r="M4021" s="7" t="s">
        <v>102</v>
      </c>
      <c r="N4021" s="7" t="s">
        <v>1134</v>
      </c>
      <c r="O4021" s="7" t="s">
        <v>62</v>
      </c>
      <c r="P4021" s="7" t="s">
        <v>1404</v>
      </c>
      <c r="Q4021" s="7" t="s">
        <v>96</v>
      </c>
      <c r="R4021" s="7" t="s">
        <v>57</v>
      </c>
      <c r="S4021" s="7" t="s">
        <v>1206</v>
      </c>
      <c r="T4021" s="80">
        <v>2.706</v>
      </c>
      <c r="U4021" s="7" t="s">
        <v>2972</v>
      </c>
      <c r="V4021" s="85">
        <v>5.8500000000000003E-2</v>
      </c>
      <c r="W4021" s="81">
        <v>4.3180000000000003E-2</v>
      </c>
      <c r="X4021" s="4" t="s">
        <v>614</v>
      </c>
      <c r="Y4021" s="4"/>
      <c r="Z4021" s="80">
        <v>24000</v>
      </c>
      <c r="AA4021" s="78">
        <v>3.71</v>
      </c>
      <c r="AB4021" s="103">
        <v>107.419</v>
      </c>
      <c r="AD4021" s="80">
        <v>95.646000000000001</v>
      </c>
      <c r="AG4021" s="7" t="s">
        <v>17</v>
      </c>
      <c r="AH4021" s="81">
        <v>1.5999999999999999E-5</v>
      </c>
      <c r="AI4021" s="81">
        <v>1.6268732278436199E-4</v>
      </c>
      <c r="AJ4021" s="81">
        <v>3.5517547472677502E-5</v>
      </c>
    </row>
    <row r="4022" spans="1:36" s="7" customFormat="1" x14ac:dyDescent="0.2">
      <c r="A4022" s="7">
        <v>11389</v>
      </c>
      <c r="B4022" s="7">
        <v>11390</v>
      </c>
      <c r="C4022" s="7" t="s">
        <v>2973</v>
      </c>
      <c r="D4022" s="7" t="s">
        <v>2974</v>
      </c>
      <c r="E4022" s="4" t="s">
        <v>426</v>
      </c>
      <c r="F4022" s="7" t="s">
        <v>2975</v>
      </c>
      <c r="G4022" s="7" t="s">
        <v>2976</v>
      </c>
      <c r="H4022" s="7" t="s">
        <v>76</v>
      </c>
      <c r="I4022" s="7" t="s">
        <v>230</v>
      </c>
      <c r="J4022" s="7" t="s">
        <v>61</v>
      </c>
      <c r="K4022" s="7" t="s">
        <v>314</v>
      </c>
      <c r="L4022" s="7" t="s">
        <v>799</v>
      </c>
      <c r="M4022" s="7" t="s">
        <v>102</v>
      </c>
      <c r="N4022" s="7" t="s">
        <v>897</v>
      </c>
      <c r="O4022" s="7" t="s">
        <v>62</v>
      </c>
      <c r="P4022" s="7" t="s">
        <v>1647</v>
      </c>
      <c r="Q4022" s="7" t="s">
        <v>96</v>
      </c>
      <c r="R4022" s="7" t="s">
        <v>57</v>
      </c>
      <c r="S4022" s="7" t="s">
        <v>1206</v>
      </c>
      <c r="T4022" s="80">
        <v>2.7530000000000001</v>
      </c>
      <c r="U4022" s="7" t="s">
        <v>2438</v>
      </c>
      <c r="V4022" s="85">
        <v>5.3499999999999999E-2</v>
      </c>
      <c r="W4022" s="81">
        <v>4.2569999999999997E-2</v>
      </c>
      <c r="X4022" s="4" t="s">
        <v>614</v>
      </c>
      <c r="Y4022" s="4"/>
      <c r="Z4022" s="80">
        <v>54000</v>
      </c>
      <c r="AA4022" s="78">
        <v>3.71</v>
      </c>
      <c r="AB4022" s="103">
        <v>106.01600000000001</v>
      </c>
      <c r="AD4022" s="80">
        <v>212.392</v>
      </c>
      <c r="AG4022" s="7" t="s">
        <v>17</v>
      </c>
      <c r="AH4022" s="81">
        <v>7.2000000000000002E-5</v>
      </c>
      <c r="AI4022" s="81">
        <v>3.6126553951017801E-4</v>
      </c>
      <c r="AJ4022" s="81">
        <v>7.8870717952637902E-5</v>
      </c>
    </row>
    <row r="4023" spans="1:36" s="7" customFormat="1" x14ac:dyDescent="0.2">
      <c r="A4023" s="7">
        <v>11389</v>
      </c>
      <c r="B4023" s="7">
        <v>11390</v>
      </c>
      <c r="C4023" s="7" t="s">
        <v>2434</v>
      </c>
      <c r="D4023" s="7" t="s">
        <v>2435</v>
      </c>
      <c r="E4023" s="4" t="s">
        <v>426</v>
      </c>
      <c r="F4023" s="7" t="s">
        <v>2977</v>
      </c>
      <c r="G4023" s="7" t="s">
        <v>2978</v>
      </c>
      <c r="H4023" s="7" t="s">
        <v>76</v>
      </c>
      <c r="I4023" s="7" t="s">
        <v>230</v>
      </c>
      <c r="J4023" s="7" t="s">
        <v>61</v>
      </c>
      <c r="K4023" s="7" t="s">
        <v>314</v>
      </c>
      <c r="L4023" s="7" t="s">
        <v>799</v>
      </c>
      <c r="M4023" s="7" t="s">
        <v>102</v>
      </c>
      <c r="N4023" s="7" t="s">
        <v>893</v>
      </c>
      <c r="O4023" s="7" t="s">
        <v>62</v>
      </c>
      <c r="P4023" s="7" t="s">
        <v>1846</v>
      </c>
      <c r="Q4023" s="7" t="s">
        <v>96</v>
      </c>
      <c r="R4023" s="7" t="s">
        <v>57</v>
      </c>
      <c r="S4023" s="7" t="s">
        <v>1206</v>
      </c>
      <c r="T4023" s="80">
        <v>4.2229999999999999</v>
      </c>
      <c r="U4023" s="7" t="s">
        <v>2979</v>
      </c>
      <c r="V4023" s="85">
        <v>6.1499999999999999E-2</v>
      </c>
      <c r="W4023" s="81">
        <v>4.555E-2</v>
      </c>
      <c r="X4023" s="4" t="s">
        <v>614</v>
      </c>
      <c r="Y4023" s="4"/>
      <c r="Z4023" s="80">
        <v>7000</v>
      </c>
      <c r="AA4023" s="78">
        <v>3.71</v>
      </c>
      <c r="AB4023" s="103">
        <v>110.77800000000001</v>
      </c>
      <c r="AD4023" s="80">
        <v>28.768999999999998</v>
      </c>
      <c r="AG4023" s="7" t="s">
        <v>17</v>
      </c>
      <c r="AH4023" s="81">
        <v>6.0000000000000002E-6</v>
      </c>
      <c r="AI4023" s="81">
        <v>4.8934382002530597E-5</v>
      </c>
      <c r="AJ4023" s="81">
        <v>1.0683249352653799E-5</v>
      </c>
    </row>
    <row r="4024" spans="1:36" s="7" customFormat="1" x14ac:dyDescent="0.2">
      <c r="A4024" s="7">
        <v>11389</v>
      </c>
      <c r="B4024" s="7">
        <v>11390</v>
      </c>
      <c r="C4024" s="7" t="s">
        <v>2731</v>
      </c>
      <c r="D4024" s="7" t="s">
        <v>2732</v>
      </c>
      <c r="E4024" s="4" t="s">
        <v>426</v>
      </c>
      <c r="F4024" s="7" t="s">
        <v>2980</v>
      </c>
      <c r="G4024" s="7" t="s">
        <v>2981</v>
      </c>
      <c r="H4024" s="7" t="s">
        <v>76</v>
      </c>
      <c r="I4024" s="7" t="s">
        <v>230</v>
      </c>
      <c r="J4024" s="7" t="s">
        <v>61</v>
      </c>
      <c r="K4024" s="7" t="s">
        <v>314</v>
      </c>
      <c r="L4024" s="7" t="s">
        <v>799</v>
      </c>
      <c r="M4024" s="7" t="s">
        <v>102</v>
      </c>
      <c r="N4024" s="7" t="s">
        <v>876</v>
      </c>
      <c r="O4024" s="7" t="s">
        <v>62</v>
      </c>
      <c r="P4024" s="7" t="s">
        <v>1404</v>
      </c>
      <c r="Q4024" s="7" t="s">
        <v>96</v>
      </c>
      <c r="R4024" s="7" t="s">
        <v>57</v>
      </c>
      <c r="S4024" s="7" t="s">
        <v>1206</v>
      </c>
      <c r="T4024" s="80">
        <v>0.97899999999999998</v>
      </c>
      <c r="U4024" s="7" t="s">
        <v>2982</v>
      </c>
      <c r="V4024" s="85">
        <v>5.8999999999999997E-2</v>
      </c>
      <c r="W4024" s="81">
        <v>4.7800000000000002E-2</v>
      </c>
      <c r="X4024" s="4" t="s">
        <v>614</v>
      </c>
      <c r="Y4024" s="4"/>
      <c r="Z4024" s="80">
        <v>35000</v>
      </c>
      <c r="AA4024" s="78">
        <v>3.71</v>
      </c>
      <c r="AB4024" s="103">
        <v>103.592</v>
      </c>
      <c r="AD4024" s="80">
        <v>134.51499999999999</v>
      </c>
      <c r="AG4024" s="7" t="s">
        <v>17</v>
      </c>
      <c r="AH4024" s="81">
        <v>8.2000000000000001E-5</v>
      </c>
      <c r="AI4024" s="81">
        <v>2.2880073406202501E-4</v>
      </c>
      <c r="AJ4024" s="81">
        <v>4.9951285661039402E-5</v>
      </c>
    </row>
    <row r="4025" spans="1:36" s="7" customFormat="1" x14ac:dyDescent="0.2">
      <c r="A4025" s="7">
        <v>11389</v>
      </c>
      <c r="B4025" s="7">
        <v>11390</v>
      </c>
      <c r="C4025" s="7" t="s">
        <v>2731</v>
      </c>
      <c r="D4025" s="7" t="s">
        <v>2732</v>
      </c>
      <c r="E4025" s="4" t="s">
        <v>426</v>
      </c>
      <c r="F4025" s="7" t="s">
        <v>2983</v>
      </c>
      <c r="G4025" s="7" t="s">
        <v>2984</v>
      </c>
      <c r="H4025" s="7" t="s">
        <v>76</v>
      </c>
      <c r="I4025" s="7" t="s">
        <v>230</v>
      </c>
      <c r="J4025" s="7" t="s">
        <v>61</v>
      </c>
      <c r="K4025" s="7" t="s">
        <v>314</v>
      </c>
      <c r="L4025" s="7" t="s">
        <v>799</v>
      </c>
      <c r="M4025" s="7" t="s">
        <v>102</v>
      </c>
      <c r="N4025" s="7" t="s">
        <v>876</v>
      </c>
      <c r="O4025" s="7" t="s">
        <v>62</v>
      </c>
      <c r="P4025" s="7" t="s">
        <v>1404</v>
      </c>
      <c r="Q4025" s="7" t="s">
        <v>96</v>
      </c>
      <c r="R4025" s="7" t="s">
        <v>57</v>
      </c>
      <c r="S4025" s="7" t="s">
        <v>1206</v>
      </c>
      <c r="T4025" s="80">
        <v>2.7490000000000001</v>
      </c>
      <c r="U4025" s="7" t="s">
        <v>2985</v>
      </c>
      <c r="V4025" s="85">
        <v>5.9499999999999997E-2</v>
      </c>
      <c r="W4025" s="81">
        <v>4.376E-2</v>
      </c>
      <c r="X4025" s="4" t="s">
        <v>614</v>
      </c>
      <c r="Y4025" s="4"/>
      <c r="Z4025" s="80">
        <v>42000</v>
      </c>
      <c r="AA4025" s="78">
        <v>3.71</v>
      </c>
      <c r="AB4025" s="103">
        <v>107.873</v>
      </c>
      <c r="AD4025" s="80">
        <v>168.08799999999999</v>
      </c>
      <c r="AG4025" s="7" t="s">
        <v>17</v>
      </c>
      <c r="AH4025" s="81">
        <v>1.3999999999999999E-4</v>
      </c>
      <c r="AI4025" s="81">
        <v>2.8590610942204998E-4</v>
      </c>
      <c r="AJ4025" s="81">
        <v>6.2418408763084495E-5</v>
      </c>
    </row>
    <row r="4026" spans="1:36" s="7" customFormat="1" x14ac:dyDescent="0.2">
      <c r="A4026" s="7">
        <v>11389</v>
      </c>
      <c r="B4026" s="7">
        <v>11390</v>
      </c>
      <c r="C4026" s="7" t="s">
        <v>2434</v>
      </c>
      <c r="D4026" s="7" t="s">
        <v>2435</v>
      </c>
      <c r="E4026" s="4" t="s">
        <v>426</v>
      </c>
      <c r="F4026" s="7" t="s">
        <v>2986</v>
      </c>
      <c r="G4026" s="7" t="s">
        <v>2987</v>
      </c>
      <c r="H4026" s="7" t="s">
        <v>76</v>
      </c>
      <c r="I4026" s="7" t="s">
        <v>230</v>
      </c>
      <c r="J4026" s="7" t="s">
        <v>61</v>
      </c>
      <c r="K4026" s="7" t="s">
        <v>314</v>
      </c>
      <c r="L4026" s="7" t="s">
        <v>799</v>
      </c>
      <c r="M4026" s="7" t="s">
        <v>102</v>
      </c>
      <c r="N4026" s="7" t="s">
        <v>893</v>
      </c>
      <c r="O4026" s="7" t="s">
        <v>62</v>
      </c>
      <c r="P4026" s="7" t="s">
        <v>1846</v>
      </c>
      <c r="Q4026" s="7" t="s">
        <v>96</v>
      </c>
      <c r="R4026" s="7" t="s">
        <v>57</v>
      </c>
      <c r="S4026" s="7" t="s">
        <v>1206</v>
      </c>
      <c r="T4026" s="80">
        <v>1.0249999999999999</v>
      </c>
      <c r="U4026" s="7" t="s">
        <v>2988</v>
      </c>
      <c r="V4026" s="85">
        <v>5.8000000000000003E-2</v>
      </c>
      <c r="W4026" s="81">
        <v>4.65E-2</v>
      </c>
      <c r="X4026" s="4" t="s">
        <v>614</v>
      </c>
      <c r="Y4026" s="4"/>
      <c r="Z4026" s="80">
        <v>95000</v>
      </c>
      <c r="AA4026" s="78">
        <v>3.71</v>
      </c>
      <c r="AB4026" s="103">
        <v>103.803</v>
      </c>
      <c r="AD4026" s="80">
        <v>365.85500000000002</v>
      </c>
      <c r="AG4026" s="7" t="s">
        <v>17</v>
      </c>
      <c r="AH4026" s="81">
        <v>9.5000000000000005E-5</v>
      </c>
      <c r="AI4026" s="81">
        <v>6.2229536449006197E-4</v>
      </c>
      <c r="AJ4026" s="81">
        <v>1.3585818963656501E-4</v>
      </c>
    </row>
    <row r="4027" spans="1:36" s="7" customFormat="1" x14ac:dyDescent="0.2">
      <c r="A4027" s="7">
        <v>11389</v>
      </c>
      <c r="B4027" s="7">
        <v>11390</v>
      </c>
      <c r="C4027" s="7" t="s">
        <v>2503</v>
      </c>
      <c r="D4027" s="7" t="s">
        <v>2504</v>
      </c>
      <c r="E4027" s="4" t="s">
        <v>426</v>
      </c>
      <c r="F4027" s="7" t="s">
        <v>2505</v>
      </c>
      <c r="G4027" s="7" t="s">
        <v>2506</v>
      </c>
      <c r="H4027" s="7" t="s">
        <v>76</v>
      </c>
      <c r="I4027" s="7" t="s">
        <v>230</v>
      </c>
      <c r="J4027" s="7" t="s">
        <v>61</v>
      </c>
      <c r="K4027" s="7" t="s">
        <v>314</v>
      </c>
      <c r="L4027" s="7" t="s">
        <v>799</v>
      </c>
      <c r="M4027" s="7" t="s">
        <v>102</v>
      </c>
      <c r="N4027" s="7" t="s">
        <v>895</v>
      </c>
      <c r="O4027" s="7" t="s">
        <v>62</v>
      </c>
      <c r="P4027" s="7" t="s">
        <v>1519</v>
      </c>
      <c r="Q4027" s="7" t="s">
        <v>96</v>
      </c>
      <c r="R4027" s="7" t="s">
        <v>57</v>
      </c>
      <c r="S4027" s="7" t="s">
        <v>1206</v>
      </c>
      <c r="T4027" s="80">
        <v>2.8769999999999998</v>
      </c>
      <c r="U4027" s="7" t="s">
        <v>2507</v>
      </c>
      <c r="V4027" s="85">
        <v>0.06</v>
      </c>
      <c r="W4027" s="81">
        <v>5.5570000000000001E-2</v>
      </c>
      <c r="X4027" s="4" t="s">
        <v>614</v>
      </c>
      <c r="Y4027" s="4"/>
      <c r="Z4027" s="80">
        <v>142000</v>
      </c>
      <c r="AA4027" s="78">
        <v>3.71</v>
      </c>
      <c r="AB4027" s="103">
        <v>105.125</v>
      </c>
      <c r="AD4027" s="80">
        <v>553.82000000000005</v>
      </c>
      <c r="AG4027" s="7" t="s">
        <v>17</v>
      </c>
      <c r="AH4027" s="81">
        <v>9.5000000000000005E-5</v>
      </c>
      <c r="AI4027" s="81">
        <v>9.4201088459960804E-4</v>
      </c>
      <c r="AJ4027" s="81">
        <v>2.05657796446089E-4</v>
      </c>
    </row>
    <row r="4028" spans="1:36" s="7" customFormat="1" x14ac:dyDescent="0.2">
      <c r="A4028" s="7">
        <v>11389</v>
      </c>
      <c r="B4028" s="7">
        <v>11390</v>
      </c>
      <c r="C4028" s="7" t="s">
        <v>2508</v>
      </c>
      <c r="D4028" s="7" t="s">
        <v>2509</v>
      </c>
      <c r="E4028" s="4" t="s">
        <v>426</v>
      </c>
      <c r="F4028" s="7" t="s">
        <v>2510</v>
      </c>
      <c r="G4028" s="7" t="s">
        <v>2511</v>
      </c>
      <c r="H4028" s="7" t="s">
        <v>76</v>
      </c>
      <c r="I4028" s="7" t="s">
        <v>230</v>
      </c>
      <c r="J4028" s="7" t="s">
        <v>61</v>
      </c>
      <c r="K4028" s="7" t="s">
        <v>314</v>
      </c>
      <c r="L4028" s="7" t="s">
        <v>799</v>
      </c>
      <c r="M4028" s="7" t="s">
        <v>102</v>
      </c>
      <c r="N4028" s="7" t="s">
        <v>876</v>
      </c>
      <c r="O4028" s="7" t="s">
        <v>62</v>
      </c>
      <c r="P4028" s="7" t="s">
        <v>1439</v>
      </c>
      <c r="Q4028" s="7" t="s">
        <v>84</v>
      </c>
      <c r="R4028" s="7" t="s">
        <v>57</v>
      </c>
      <c r="S4028" s="7" t="s">
        <v>1206</v>
      </c>
      <c r="T4028" s="80">
        <v>1.0920000000000001</v>
      </c>
      <c r="U4028" s="7" t="s">
        <v>2139</v>
      </c>
      <c r="V4028" s="85">
        <v>4.5999999999999999E-2</v>
      </c>
      <c r="W4028" s="81">
        <v>4.3499999999999997E-2</v>
      </c>
      <c r="X4028" s="4" t="s">
        <v>614</v>
      </c>
      <c r="Y4028" s="4"/>
      <c r="Z4028" s="80">
        <v>108000</v>
      </c>
      <c r="AA4028" s="78">
        <v>3.71</v>
      </c>
      <c r="AB4028" s="103">
        <v>102.211</v>
      </c>
      <c r="AD4028" s="80">
        <v>409.53800000000001</v>
      </c>
      <c r="AG4028" s="7" t="s">
        <v>17</v>
      </c>
      <c r="AH4028" s="81">
        <v>8.6000000000000003E-5</v>
      </c>
      <c r="AI4028" s="81">
        <v>6.9659819821592305E-4</v>
      </c>
      <c r="AJ4028" s="81">
        <v>1.52079824973884E-4</v>
      </c>
    </row>
    <row r="4029" spans="1:36" s="7" customFormat="1" x14ac:dyDescent="0.2">
      <c r="A4029" s="7">
        <v>11389</v>
      </c>
      <c r="B4029" s="7">
        <v>11390</v>
      </c>
      <c r="C4029" s="7" t="s">
        <v>2508</v>
      </c>
      <c r="D4029" s="7" t="s">
        <v>2509</v>
      </c>
      <c r="E4029" s="4" t="s">
        <v>426</v>
      </c>
      <c r="F4029" s="7" t="s">
        <v>2512</v>
      </c>
      <c r="G4029" s="7" t="s">
        <v>2513</v>
      </c>
      <c r="H4029" s="7" t="s">
        <v>76</v>
      </c>
      <c r="I4029" s="7" t="s">
        <v>230</v>
      </c>
      <c r="J4029" s="7" t="s">
        <v>61</v>
      </c>
      <c r="K4029" s="7" t="s">
        <v>314</v>
      </c>
      <c r="L4029" s="7" t="s">
        <v>799</v>
      </c>
      <c r="M4029" s="7" t="s">
        <v>102</v>
      </c>
      <c r="N4029" s="7" t="s">
        <v>876</v>
      </c>
      <c r="O4029" s="7" t="s">
        <v>62</v>
      </c>
      <c r="P4029" s="7" t="s">
        <v>1439</v>
      </c>
      <c r="Q4029" s="7" t="s">
        <v>84</v>
      </c>
      <c r="R4029" s="7" t="s">
        <v>57</v>
      </c>
      <c r="S4029" s="7" t="s">
        <v>1206</v>
      </c>
      <c r="T4029" s="80">
        <v>2.8290000000000002</v>
      </c>
      <c r="U4029" s="7" t="s">
        <v>2514</v>
      </c>
      <c r="V4029" s="85">
        <v>4.5499999999999999E-2</v>
      </c>
      <c r="W4029" s="81">
        <v>4.0349999999999997E-2</v>
      </c>
      <c r="X4029" s="4" t="s">
        <v>614</v>
      </c>
      <c r="Y4029" s="4"/>
      <c r="Z4029" s="80">
        <v>184000</v>
      </c>
      <c r="AA4029" s="78">
        <v>3.71</v>
      </c>
      <c r="AB4029" s="103">
        <v>103.72499999999999</v>
      </c>
      <c r="AD4029" s="80">
        <v>708.06899999999996</v>
      </c>
      <c r="AG4029" s="7" t="s">
        <v>17</v>
      </c>
      <c r="AH4029" s="81">
        <v>9.2E-5</v>
      </c>
      <c r="AI4029" s="81">
        <v>1.2043795403602899E-3</v>
      </c>
      <c r="AJ4029" s="81">
        <v>2.62937558795329E-4</v>
      </c>
    </row>
    <row r="4030" spans="1:36" s="7" customFormat="1" x14ac:dyDescent="0.2">
      <c r="A4030" s="7">
        <v>11389</v>
      </c>
      <c r="B4030" s="7">
        <v>11390</v>
      </c>
      <c r="C4030" s="7" t="s">
        <v>2582</v>
      </c>
      <c r="D4030" s="7" t="s">
        <v>2583</v>
      </c>
      <c r="E4030" s="4" t="s">
        <v>426</v>
      </c>
      <c r="F4030" s="7" t="s">
        <v>2883</v>
      </c>
      <c r="G4030" s="7" t="s">
        <v>2884</v>
      </c>
      <c r="H4030" s="7" t="s">
        <v>76</v>
      </c>
      <c r="I4030" s="7" t="s">
        <v>230</v>
      </c>
      <c r="J4030" s="7" t="s">
        <v>61</v>
      </c>
      <c r="K4030" s="7" t="s">
        <v>314</v>
      </c>
      <c r="L4030" s="7" t="s">
        <v>799</v>
      </c>
      <c r="M4030" s="7" t="s">
        <v>102</v>
      </c>
      <c r="N4030" s="7" t="s">
        <v>897</v>
      </c>
      <c r="O4030" s="7" t="s">
        <v>62</v>
      </c>
      <c r="P4030" s="7" t="s">
        <v>1562</v>
      </c>
      <c r="Q4030" s="7" t="s">
        <v>96</v>
      </c>
      <c r="R4030" s="7" t="s">
        <v>57</v>
      </c>
      <c r="S4030" s="7" t="s">
        <v>1206</v>
      </c>
      <c r="T4030" s="80">
        <v>2.7029999999999998</v>
      </c>
      <c r="U4030" s="7" t="s">
        <v>2868</v>
      </c>
      <c r="V4030" s="85">
        <v>3.5000000000000003E-2</v>
      </c>
      <c r="W4030" s="81">
        <v>4.0669999999999998E-2</v>
      </c>
      <c r="X4030" s="4" t="s">
        <v>614</v>
      </c>
      <c r="Y4030" s="4"/>
      <c r="Z4030" s="80">
        <v>54000</v>
      </c>
      <c r="AA4030" s="78">
        <v>3.71</v>
      </c>
      <c r="AB4030" s="103">
        <v>99.191000000000003</v>
      </c>
      <c r="AD4030" s="80">
        <v>198.72</v>
      </c>
      <c r="AG4030" s="7" t="s">
        <v>17</v>
      </c>
      <c r="AH4030" s="81">
        <v>2.0000000000000002E-5</v>
      </c>
      <c r="AI4030" s="81">
        <v>3.38009502430681E-4</v>
      </c>
      <c r="AJ4030" s="81">
        <v>7.3793509803529405E-5</v>
      </c>
    </row>
    <row r="4031" spans="1:36" s="7" customFormat="1" x14ac:dyDescent="0.2">
      <c r="A4031" s="7">
        <v>11389</v>
      </c>
      <c r="B4031" s="7">
        <v>11390</v>
      </c>
      <c r="C4031" s="7" t="s">
        <v>2515</v>
      </c>
      <c r="D4031" s="7" t="s">
        <v>2516</v>
      </c>
      <c r="E4031" s="4" t="s">
        <v>426</v>
      </c>
      <c r="F4031" s="7" t="s">
        <v>2517</v>
      </c>
      <c r="G4031" s="7" t="s">
        <v>2518</v>
      </c>
      <c r="H4031" s="7" t="s">
        <v>76</v>
      </c>
      <c r="I4031" s="7" t="s">
        <v>230</v>
      </c>
      <c r="J4031" s="7" t="s">
        <v>61</v>
      </c>
      <c r="K4031" s="7" t="s">
        <v>316</v>
      </c>
      <c r="L4031" s="7" t="s">
        <v>799</v>
      </c>
      <c r="M4031" s="7" t="s">
        <v>102</v>
      </c>
      <c r="N4031" s="7" t="s">
        <v>202</v>
      </c>
      <c r="O4031" s="7" t="s">
        <v>62</v>
      </c>
      <c r="P4031" s="7" t="s">
        <v>1846</v>
      </c>
      <c r="Q4031" s="7" t="s">
        <v>96</v>
      </c>
      <c r="R4031" s="7" t="s">
        <v>57</v>
      </c>
      <c r="S4031" s="7" t="s">
        <v>1206</v>
      </c>
      <c r="T4031" s="80">
        <v>1.208</v>
      </c>
      <c r="U4031" s="7" t="s">
        <v>2519</v>
      </c>
      <c r="V4031" s="85">
        <v>6.25E-2</v>
      </c>
      <c r="W4031" s="81">
        <v>4.8710000000000003E-2</v>
      </c>
      <c r="X4031" s="4" t="s">
        <v>614</v>
      </c>
      <c r="Y4031" s="4"/>
      <c r="Z4031" s="80">
        <v>37000</v>
      </c>
      <c r="AA4031" s="78">
        <v>3.71</v>
      </c>
      <c r="AB4031" s="103">
        <v>103.378</v>
      </c>
      <c r="AD4031" s="80">
        <v>141.90700000000001</v>
      </c>
      <c r="AG4031" s="7" t="s">
        <v>17</v>
      </c>
      <c r="AH4031" s="81">
        <v>4.8999999999999998E-5</v>
      </c>
      <c r="AI4031" s="81">
        <v>2.4137517828977501E-4</v>
      </c>
      <c r="AJ4031" s="81">
        <v>5.2696511362452198E-5</v>
      </c>
    </row>
    <row r="4032" spans="1:36" s="7" customFormat="1" x14ac:dyDescent="0.2">
      <c r="A4032" s="7">
        <v>11389</v>
      </c>
      <c r="B4032" s="7">
        <v>11390</v>
      </c>
      <c r="C4032" s="7" t="s">
        <v>1217</v>
      </c>
      <c r="D4032" s="7" t="s">
        <v>2520</v>
      </c>
      <c r="E4032" s="4" t="s">
        <v>425</v>
      </c>
      <c r="F4032" s="7" t="s">
        <v>2521</v>
      </c>
      <c r="G4032" s="7" t="s">
        <v>2522</v>
      </c>
      <c r="H4032" s="7" t="s">
        <v>76</v>
      </c>
      <c r="I4032" s="7" t="s">
        <v>230</v>
      </c>
      <c r="J4032" s="7" t="s">
        <v>61</v>
      </c>
      <c r="K4032" s="7" t="s">
        <v>53</v>
      </c>
      <c r="L4032" s="7" t="s">
        <v>799</v>
      </c>
      <c r="M4032" s="7" t="s">
        <v>102</v>
      </c>
      <c r="N4032" s="7" t="s">
        <v>195</v>
      </c>
      <c r="O4032" s="7" t="s">
        <v>62</v>
      </c>
      <c r="P4032" t="s">
        <v>1381</v>
      </c>
      <c r="Q4032" s="7" t="s">
        <v>70</v>
      </c>
      <c r="R4032" s="7" t="s">
        <v>57</v>
      </c>
      <c r="S4032" s="7" t="s">
        <v>1206</v>
      </c>
      <c r="T4032" s="80">
        <v>3.01</v>
      </c>
      <c r="U4032" s="7" t="s">
        <v>2523</v>
      </c>
      <c r="V4032" s="85">
        <v>5.3749999999999999E-2</v>
      </c>
      <c r="W4032" s="81">
        <v>5.8110000000000002E-2</v>
      </c>
      <c r="X4032" s="4" t="s">
        <v>614</v>
      </c>
      <c r="Y4032" s="4"/>
      <c r="Z4032" s="80">
        <v>713000</v>
      </c>
      <c r="AA4032" s="78">
        <v>3.71</v>
      </c>
      <c r="AB4032" s="103">
        <v>100.76900000000001</v>
      </c>
      <c r="AD4032" s="80">
        <v>2665.5729999999999</v>
      </c>
      <c r="AG4032" s="7" t="s">
        <v>17</v>
      </c>
      <c r="AH4032" s="81">
        <v>5.9400000000000002E-4</v>
      </c>
      <c r="AI4032" s="81">
        <v>4.53396627937878E-3</v>
      </c>
      <c r="AJ4032" s="81">
        <v>9.8984579628741409E-4</v>
      </c>
    </row>
    <row r="4033" spans="1:36" s="7" customFormat="1" x14ac:dyDescent="0.2">
      <c r="A4033" s="7">
        <v>11389</v>
      </c>
      <c r="B4033" s="7">
        <v>11390</v>
      </c>
      <c r="C4033" s="7" t="s">
        <v>2524</v>
      </c>
      <c r="D4033" s="7" t="s">
        <v>2525</v>
      </c>
      <c r="E4033" s="4" t="s">
        <v>426</v>
      </c>
      <c r="F4033" s="7" t="s">
        <v>2526</v>
      </c>
      <c r="G4033" s="7" t="s">
        <v>2527</v>
      </c>
      <c r="H4033" s="7" t="s">
        <v>76</v>
      </c>
      <c r="I4033" s="7" t="s">
        <v>230</v>
      </c>
      <c r="J4033" s="7" t="s">
        <v>61</v>
      </c>
      <c r="K4033" s="7" t="s">
        <v>314</v>
      </c>
      <c r="L4033" s="7" t="s">
        <v>799</v>
      </c>
      <c r="M4033" s="7" t="s">
        <v>102</v>
      </c>
      <c r="N4033" s="7" t="s">
        <v>881</v>
      </c>
      <c r="O4033" s="7" t="s">
        <v>62</v>
      </c>
      <c r="P4033" s="7" t="s">
        <v>1846</v>
      </c>
      <c r="Q4033" s="7" t="s">
        <v>84</v>
      </c>
      <c r="R4033" s="7" t="s">
        <v>57</v>
      </c>
      <c r="S4033" s="7" t="s">
        <v>1206</v>
      </c>
      <c r="T4033" s="80">
        <v>5.93</v>
      </c>
      <c r="U4033" s="7" t="s">
        <v>2528</v>
      </c>
      <c r="V4033" s="85">
        <v>7.7499999999999999E-2</v>
      </c>
      <c r="W4033" s="81">
        <v>5.1869999999999999E-2</v>
      </c>
      <c r="X4033" s="4" t="s">
        <v>614</v>
      </c>
      <c r="Y4033" s="4"/>
      <c r="Z4033" s="80">
        <v>143000</v>
      </c>
      <c r="AA4033" s="78">
        <v>3.71</v>
      </c>
      <c r="AB4033" s="103">
        <v>121.63800000000001</v>
      </c>
      <c r="AD4033" s="80">
        <v>645.32500000000005</v>
      </c>
      <c r="AG4033" s="7" t="s">
        <v>17</v>
      </c>
      <c r="AH4033" s="81">
        <v>2.3800000000000001E-4</v>
      </c>
      <c r="AI4033" s="81">
        <v>1.0976555124501701E-3</v>
      </c>
      <c r="AJ4033" s="81">
        <v>2.39637797861915E-4</v>
      </c>
    </row>
    <row r="4034" spans="1:36" s="7" customFormat="1" x14ac:dyDescent="0.2">
      <c r="A4034" s="7">
        <v>11389</v>
      </c>
      <c r="B4034" s="7">
        <v>11390</v>
      </c>
      <c r="C4034" s="7" t="s">
        <v>2529</v>
      </c>
      <c r="D4034" s="7" t="s">
        <v>2530</v>
      </c>
      <c r="E4034" s="4" t="s">
        <v>426</v>
      </c>
      <c r="F4034" s="7" t="s">
        <v>2531</v>
      </c>
      <c r="G4034" s="7" t="s">
        <v>2532</v>
      </c>
      <c r="H4034" s="7" t="s">
        <v>76</v>
      </c>
      <c r="I4034" s="7" t="s">
        <v>230</v>
      </c>
      <c r="J4034" s="7" t="s">
        <v>61</v>
      </c>
      <c r="K4034" s="7" t="s">
        <v>314</v>
      </c>
      <c r="L4034" s="7" t="s">
        <v>799</v>
      </c>
      <c r="M4034" s="7" t="s">
        <v>102</v>
      </c>
      <c r="N4034" s="7" t="s">
        <v>202</v>
      </c>
      <c r="O4034" s="7" t="s">
        <v>62</v>
      </c>
      <c r="P4034" s="7" t="s">
        <v>1404</v>
      </c>
      <c r="Q4034" s="7" t="s">
        <v>96</v>
      </c>
      <c r="R4034" s="7" t="s">
        <v>57</v>
      </c>
      <c r="S4034" s="7" t="s">
        <v>1206</v>
      </c>
      <c r="T4034" s="80">
        <v>3.0049999999999999</v>
      </c>
      <c r="U4034" s="7" t="s">
        <v>2533</v>
      </c>
      <c r="V4034" s="85">
        <v>4.8750000000000002E-2</v>
      </c>
      <c r="W4034" s="81">
        <v>4.82E-2</v>
      </c>
      <c r="X4034" s="4" t="s">
        <v>614</v>
      </c>
      <c r="Y4034" s="4"/>
      <c r="Z4034" s="80">
        <v>51000</v>
      </c>
      <c r="AA4034" s="78">
        <v>3.71</v>
      </c>
      <c r="AB4034" s="103">
        <v>101.669</v>
      </c>
      <c r="AD4034" s="80">
        <v>192.36799999999999</v>
      </c>
      <c r="AG4034" s="7" t="s">
        <v>17</v>
      </c>
      <c r="AH4034" s="81">
        <v>2.9E-5</v>
      </c>
      <c r="AI4034" s="81">
        <v>3.27204577161592E-4</v>
      </c>
      <c r="AJ4034" s="81">
        <v>7.1434601686931799E-5</v>
      </c>
    </row>
    <row r="4035" spans="1:36" s="7" customFormat="1" x14ac:dyDescent="0.2">
      <c r="A4035" s="7">
        <v>11389</v>
      </c>
      <c r="B4035" s="7">
        <v>11390</v>
      </c>
      <c r="C4035" s="7" t="s">
        <v>2529</v>
      </c>
      <c r="D4035" s="7" t="s">
        <v>2530</v>
      </c>
      <c r="E4035" s="4" t="s">
        <v>426</v>
      </c>
      <c r="F4035" s="7" t="s">
        <v>2534</v>
      </c>
      <c r="G4035" s="7" t="s">
        <v>2535</v>
      </c>
      <c r="H4035" s="7" t="s">
        <v>76</v>
      </c>
      <c r="I4035" s="7" t="s">
        <v>230</v>
      </c>
      <c r="J4035" s="7" t="s">
        <v>61</v>
      </c>
      <c r="K4035" s="7" t="s">
        <v>314</v>
      </c>
      <c r="L4035" s="7" t="s">
        <v>799</v>
      </c>
      <c r="M4035" s="7" t="s">
        <v>102</v>
      </c>
      <c r="N4035" s="7" t="s">
        <v>202</v>
      </c>
      <c r="O4035" s="7" t="s">
        <v>62</v>
      </c>
      <c r="P4035" s="7" t="s">
        <v>1404</v>
      </c>
      <c r="Q4035" s="7" t="s">
        <v>96</v>
      </c>
      <c r="R4035" s="7" t="s">
        <v>57</v>
      </c>
      <c r="S4035" s="7" t="s">
        <v>1206</v>
      </c>
      <c r="T4035" s="80">
        <v>1.2809999999999999</v>
      </c>
      <c r="U4035" s="7" t="s">
        <v>2536</v>
      </c>
      <c r="V4035" s="85">
        <v>4.8750000000000002E-2</v>
      </c>
      <c r="W4035" s="81">
        <v>5.0229999999999997E-2</v>
      </c>
      <c r="X4035" s="4" t="s">
        <v>614</v>
      </c>
      <c r="Y4035" s="4"/>
      <c r="Z4035" s="80">
        <v>219000</v>
      </c>
      <c r="AA4035" s="78">
        <v>3.71</v>
      </c>
      <c r="AB4035" s="103">
        <v>101.211</v>
      </c>
      <c r="AD4035" s="80">
        <v>822.32600000000002</v>
      </c>
      <c r="AG4035" s="7" t="s">
        <v>17</v>
      </c>
      <c r="AH4035" s="81">
        <v>1.46E-4</v>
      </c>
      <c r="AI4035" s="81">
        <v>1.39872265940493E-3</v>
      </c>
      <c r="AJ4035" s="81">
        <v>3.0536613183052301E-4</v>
      </c>
    </row>
    <row r="4036" spans="1:36" s="7" customFormat="1" x14ac:dyDescent="0.2">
      <c r="A4036" s="7">
        <v>11389</v>
      </c>
      <c r="B4036" s="7">
        <v>11390</v>
      </c>
      <c r="C4036" s="7" t="s">
        <v>2537</v>
      </c>
      <c r="D4036" s="7" t="s">
        <v>2538</v>
      </c>
      <c r="E4036" s="4" t="s">
        <v>426</v>
      </c>
      <c r="F4036" s="7" t="s">
        <v>2539</v>
      </c>
      <c r="G4036" s="7" t="s">
        <v>2540</v>
      </c>
      <c r="H4036" s="7" t="s">
        <v>76</v>
      </c>
      <c r="I4036" s="7" t="s">
        <v>230</v>
      </c>
      <c r="J4036" s="7" t="s">
        <v>61</v>
      </c>
      <c r="K4036" s="7" t="s">
        <v>314</v>
      </c>
      <c r="L4036" s="7" t="s">
        <v>799</v>
      </c>
      <c r="M4036" s="7" t="s">
        <v>102</v>
      </c>
      <c r="N4036" s="7" t="s">
        <v>870</v>
      </c>
      <c r="O4036" s="7" t="s">
        <v>62</v>
      </c>
      <c r="P4036" s="7" t="s">
        <v>1519</v>
      </c>
      <c r="Q4036" s="7" t="s">
        <v>96</v>
      </c>
      <c r="R4036" s="7" t="s">
        <v>57</v>
      </c>
      <c r="S4036" s="7" t="s">
        <v>1206</v>
      </c>
      <c r="T4036" s="80">
        <v>6.5650000000000004</v>
      </c>
      <c r="U4036" s="7" t="s">
        <v>2541</v>
      </c>
      <c r="V4036" s="85">
        <v>5.8999999999999997E-2</v>
      </c>
      <c r="W4036" s="81">
        <v>5.4050000000000001E-2</v>
      </c>
      <c r="X4036" s="4" t="s">
        <v>614</v>
      </c>
      <c r="Y4036" s="4"/>
      <c r="Z4036" s="80">
        <v>73000</v>
      </c>
      <c r="AA4036" s="78">
        <v>3.71</v>
      </c>
      <c r="AB4036" s="103">
        <v>105.065</v>
      </c>
      <c r="AD4036" s="80">
        <v>284.54700000000003</v>
      </c>
      <c r="AG4036" s="7" t="s">
        <v>17</v>
      </c>
      <c r="AH4036" s="81">
        <v>1.46E-4</v>
      </c>
      <c r="AI4036" s="81">
        <v>4.83996700510512E-4</v>
      </c>
      <c r="AJ4036" s="81">
        <v>1.05665121859475E-4</v>
      </c>
    </row>
    <row r="4037" spans="1:36" s="7" customFormat="1" x14ac:dyDescent="0.2">
      <c r="A4037" s="7">
        <v>11389</v>
      </c>
      <c r="B4037" s="7">
        <v>11390</v>
      </c>
      <c r="C4037" s="7" t="s">
        <v>2542</v>
      </c>
      <c r="D4037" s="7" t="s">
        <v>2543</v>
      </c>
      <c r="E4037" s="4" t="s">
        <v>426</v>
      </c>
      <c r="F4037" s="7" t="s">
        <v>2544</v>
      </c>
      <c r="G4037" s="7" t="s">
        <v>2545</v>
      </c>
      <c r="H4037" s="7" t="s">
        <v>76</v>
      </c>
      <c r="I4037" s="7" t="s">
        <v>230</v>
      </c>
      <c r="J4037" s="7" t="s">
        <v>61</v>
      </c>
      <c r="K4037" s="7" t="s">
        <v>317</v>
      </c>
      <c r="L4037" s="7" t="s">
        <v>799</v>
      </c>
      <c r="M4037" s="7" t="s">
        <v>102</v>
      </c>
      <c r="N4037" s="7" t="s">
        <v>888</v>
      </c>
      <c r="O4037" s="7" t="s">
        <v>62</v>
      </c>
      <c r="P4037" s="7" t="s">
        <v>1404</v>
      </c>
      <c r="Q4037" s="7" t="s">
        <v>96</v>
      </c>
      <c r="R4037" s="7" t="s">
        <v>57</v>
      </c>
      <c r="S4037" s="7" t="s">
        <v>1206</v>
      </c>
      <c r="T4037" s="80">
        <v>2.5000000000000001E-2</v>
      </c>
      <c r="U4037" s="7" t="s">
        <v>2546</v>
      </c>
      <c r="V4037" s="85">
        <v>5.5070000000000001E-2</v>
      </c>
      <c r="W4037" s="81">
        <v>5.5070000000000001E-2</v>
      </c>
      <c r="X4037" s="4" t="s">
        <v>614</v>
      </c>
      <c r="Y4037" s="4"/>
      <c r="Z4037" s="80">
        <v>143000</v>
      </c>
      <c r="AA4037" s="78">
        <v>3.71</v>
      </c>
      <c r="AB4037" s="103">
        <v>100.441</v>
      </c>
      <c r="AD4037" s="80">
        <v>532.86699999999996</v>
      </c>
      <c r="AG4037" s="7" t="s">
        <v>17</v>
      </c>
      <c r="AH4037" s="81">
        <v>9.5000000000000005E-5</v>
      </c>
      <c r="AI4037" s="81">
        <v>9.0637218093860602E-4</v>
      </c>
      <c r="AJ4037" s="81">
        <v>1.9787723108008199E-4</v>
      </c>
    </row>
    <row r="4038" spans="1:36" s="7" customFormat="1" x14ac:dyDescent="0.2">
      <c r="A4038" s="7">
        <v>11389</v>
      </c>
      <c r="B4038" s="7">
        <v>11390</v>
      </c>
      <c r="C4038" s="7" t="s">
        <v>2542</v>
      </c>
      <c r="D4038" s="7" t="s">
        <v>2543</v>
      </c>
      <c r="E4038" s="4" t="s">
        <v>426</v>
      </c>
      <c r="F4038" s="7" t="s">
        <v>2547</v>
      </c>
      <c r="G4038" s="7" t="s">
        <v>2548</v>
      </c>
      <c r="H4038" s="7" t="s">
        <v>76</v>
      </c>
      <c r="I4038" s="7" t="s">
        <v>230</v>
      </c>
      <c r="J4038" s="7" t="s">
        <v>61</v>
      </c>
      <c r="K4038" s="7" t="s">
        <v>317</v>
      </c>
      <c r="L4038" s="7" t="s">
        <v>799</v>
      </c>
      <c r="M4038" s="7" t="s">
        <v>102</v>
      </c>
      <c r="N4038" s="7" t="s">
        <v>888</v>
      </c>
      <c r="O4038" s="7" t="s">
        <v>62</v>
      </c>
      <c r="P4038" s="7" t="s">
        <v>1404</v>
      </c>
      <c r="Q4038" s="7" t="s">
        <v>96</v>
      </c>
      <c r="R4038" s="7" t="s">
        <v>57</v>
      </c>
      <c r="S4038" s="7" t="s">
        <v>1206</v>
      </c>
      <c r="T4038" s="80">
        <v>4.609</v>
      </c>
      <c r="U4038" s="7" t="s">
        <v>2549</v>
      </c>
      <c r="V4038" s="85">
        <v>5.2499999999999998E-2</v>
      </c>
      <c r="W4038" s="81">
        <v>4.4699999999999997E-2</v>
      </c>
      <c r="X4038" s="4" t="s">
        <v>614</v>
      </c>
      <c r="Y4038" s="4"/>
      <c r="Z4038" s="80">
        <v>29000</v>
      </c>
      <c r="AA4038" s="78">
        <v>3.71</v>
      </c>
      <c r="AB4038" s="103">
        <v>104.75700000000001</v>
      </c>
      <c r="AD4038" s="80">
        <v>112.708</v>
      </c>
      <c r="AG4038" s="7" t="s">
        <v>17</v>
      </c>
      <c r="AH4038" s="81">
        <v>1.1E-5</v>
      </c>
      <c r="AI4038" s="81">
        <v>1.9170911266953099E-4</v>
      </c>
      <c r="AJ4038" s="81">
        <v>4.1853522411270703E-5</v>
      </c>
    </row>
    <row r="4039" spans="1:36" s="7" customFormat="1" x14ac:dyDescent="0.2">
      <c r="A4039" s="7">
        <v>11389</v>
      </c>
      <c r="B4039" s="7">
        <v>11390</v>
      </c>
      <c r="C4039" s="7" t="s">
        <v>2550</v>
      </c>
      <c r="D4039" s="7" t="s">
        <v>2551</v>
      </c>
      <c r="E4039" s="4" t="s">
        <v>426</v>
      </c>
      <c r="F4039" s="7" t="s">
        <v>2552</v>
      </c>
      <c r="G4039" s="7" t="s">
        <v>2553</v>
      </c>
      <c r="H4039" s="7" t="s">
        <v>76</v>
      </c>
      <c r="I4039" s="7" t="s">
        <v>230</v>
      </c>
      <c r="J4039" s="7" t="s">
        <v>61</v>
      </c>
      <c r="K4039" s="7" t="s">
        <v>317</v>
      </c>
      <c r="L4039" s="7" t="s">
        <v>799</v>
      </c>
      <c r="M4039" s="7" t="s">
        <v>102</v>
      </c>
      <c r="N4039" s="7" t="s">
        <v>893</v>
      </c>
      <c r="O4039" s="7" t="s">
        <v>62</v>
      </c>
      <c r="P4039" s="7" t="s">
        <v>1519</v>
      </c>
      <c r="Q4039" s="7" t="s">
        <v>96</v>
      </c>
      <c r="R4039" s="7" t="s">
        <v>57</v>
      </c>
      <c r="S4039" s="7" t="s">
        <v>1206</v>
      </c>
      <c r="T4039" s="80">
        <v>6.641</v>
      </c>
      <c r="U4039" s="7" t="s">
        <v>2554</v>
      </c>
      <c r="V4039" s="85">
        <v>5.7500000000000002E-2</v>
      </c>
      <c r="W4039" s="81">
        <v>5.076E-2</v>
      </c>
      <c r="X4039" s="4" t="s">
        <v>614</v>
      </c>
      <c r="Y4039" s="4"/>
      <c r="Z4039" s="80">
        <v>8000</v>
      </c>
      <c r="AA4039" s="78">
        <v>3.71</v>
      </c>
      <c r="AB4039" s="103">
        <v>105.426</v>
      </c>
      <c r="AD4039" s="80">
        <v>31.29</v>
      </c>
      <c r="AG4039" s="7" t="s">
        <v>17</v>
      </c>
      <c r="AH4039" s="81">
        <v>1.1E-5</v>
      </c>
      <c r="AI4039" s="81">
        <v>5.3222983617556003E-5</v>
      </c>
      <c r="AJ4039" s="81">
        <v>1.16195276615357E-5</v>
      </c>
    </row>
    <row r="4040" spans="1:36" s="7" customFormat="1" x14ac:dyDescent="0.2">
      <c r="A4040" s="7">
        <v>11389</v>
      </c>
      <c r="B4040" s="7">
        <v>11390</v>
      </c>
      <c r="C4040" s="7" t="s">
        <v>2885</v>
      </c>
      <c r="D4040" s="7" t="s">
        <v>2886</v>
      </c>
      <c r="E4040" s="4" t="s">
        <v>426</v>
      </c>
      <c r="F4040" s="7" t="s">
        <v>2887</v>
      </c>
      <c r="G4040" s="7" t="s">
        <v>2888</v>
      </c>
      <c r="H4040" s="7" t="s">
        <v>76</v>
      </c>
      <c r="I4040" s="7" t="s">
        <v>230</v>
      </c>
      <c r="J4040" s="7" t="s">
        <v>61</v>
      </c>
      <c r="K4040" s="7" t="s">
        <v>314</v>
      </c>
      <c r="L4040" s="7" t="s">
        <v>799</v>
      </c>
      <c r="M4040" s="7" t="s">
        <v>102</v>
      </c>
      <c r="N4040" s="7" t="s">
        <v>881</v>
      </c>
      <c r="O4040" s="7" t="s">
        <v>62</v>
      </c>
      <c r="P4040" s="7" t="s">
        <v>1647</v>
      </c>
      <c r="Q4040" s="7" t="s">
        <v>96</v>
      </c>
      <c r="R4040" s="7" t="s">
        <v>57</v>
      </c>
      <c r="S4040" s="7" t="s">
        <v>1206</v>
      </c>
      <c r="T4040" s="80">
        <v>1.29</v>
      </c>
      <c r="U4040" s="7" t="s">
        <v>2889</v>
      </c>
      <c r="V4040" s="85">
        <v>4.8750000000000002E-2</v>
      </c>
      <c r="W4040" s="81">
        <v>4.4659999999999998E-2</v>
      </c>
      <c r="X4040" s="4" t="s">
        <v>614</v>
      </c>
      <c r="Y4040" s="4"/>
      <c r="Z4040" s="80">
        <v>122000</v>
      </c>
      <c r="AA4040" s="78">
        <v>3.71</v>
      </c>
      <c r="AB4040" s="103">
        <v>101.627</v>
      </c>
      <c r="AD4040" s="80">
        <v>459.983</v>
      </c>
      <c r="AG4040" s="7" t="s">
        <v>17</v>
      </c>
      <c r="AH4040" s="81">
        <v>7.2000000000000002E-5</v>
      </c>
      <c r="AI4040" s="81">
        <v>7.8240036426315202E-4</v>
      </c>
      <c r="AJ4040" s="81">
        <v>1.7081196988649299E-4</v>
      </c>
    </row>
    <row r="4041" spans="1:36" s="7" customFormat="1" x14ac:dyDescent="0.2">
      <c r="A4041" s="7">
        <v>11389</v>
      </c>
      <c r="B4041" s="7">
        <v>11390</v>
      </c>
      <c r="C4041" s="7" t="s">
        <v>2555</v>
      </c>
      <c r="D4041" s="7" t="s">
        <v>2556</v>
      </c>
      <c r="E4041" s="4" t="s">
        <v>426</v>
      </c>
      <c r="F4041" s="7" t="s">
        <v>2557</v>
      </c>
      <c r="G4041" s="7" t="s">
        <v>2558</v>
      </c>
      <c r="H4041" s="7" t="s">
        <v>76</v>
      </c>
      <c r="I4041" s="7" t="s">
        <v>230</v>
      </c>
      <c r="J4041" s="7" t="s">
        <v>61</v>
      </c>
      <c r="K4041" s="7" t="s">
        <v>314</v>
      </c>
      <c r="L4041" s="7" t="s">
        <v>799</v>
      </c>
      <c r="M4041" s="7" t="s">
        <v>102</v>
      </c>
      <c r="N4041" s="7" t="s">
        <v>895</v>
      </c>
      <c r="O4041" s="7" t="s">
        <v>62</v>
      </c>
      <c r="P4041" s="7" t="s">
        <v>1519</v>
      </c>
      <c r="Q4041" s="7" t="s">
        <v>96</v>
      </c>
      <c r="R4041" s="7" t="s">
        <v>57</v>
      </c>
      <c r="S4041" s="7" t="s">
        <v>1206</v>
      </c>
      <c r="T4041" s="80">
        <v>6.5830000000000002</v>
      </c>
      <c r="U4041" s="7" t="s">
        <v>2554</v>
      </c>
      <c r="V4041" s="85">
        <v>6.0999999999999999E-2</v>
      </c>
      <c r="W4041" s="81">
        <v>5.0119999999999998E-2</v>
      </c>
      <c r="X4041" s="4" t="s">
        <v>614</v>
      </c>
      <c r="Y4041" s="4"/>
      <c r="Z4041" s="80">
        <v>41000</v>
      </c>
      <c r="AA4041" s="78">
        <v>3.71</v>
      </c>
      <c r="AB4041" s="103">
        <v>108.26</v>
      </c>
      <c r="AD4041" s="80">
        <v>164.67500000000001</v>
      </c>
      <c r="AG4041" s="7" t="s">
        <v>17</v>
      </c>
      <c r="AH4041" s="81">
        <v>5.1E-5</v>
      </c>
      <c r="AI4041" s="81">
        <v>2.8010064925867902E-4</v>
      </c>
      <c r="AJ4041" s="81">
        <v>6.11509731484078E-5</v>
      </c>
    </row>
    <row r="4042" spans="1:36" s="7" customFormat="1" x14ac:dyDescent="0.2">
      <c r="A4042" s="7">
        <v>11389</v>
      </c>
      <c r="B4042" s="7">
        <v>11390</v>
      </c>
      <c r="C4042" s="7" t="s">
        <v>1521</v>
      </c>
      <c r="D4042" s="7" t="s">
        <v>1522</v>
      </c>
      <c r="E4042" s="4" t="s">
        <v>425</v>
      </c>
      <c r="F4042" s="7" t="s">
        <v>2559</v>
      </c>
      <c r="G4042" s="7" t="s">
        <v>2560</v>
      </c>
      <c r="H4042" s="7" t="s">
        <v>76</v>
      </c>
      <c r="I4042" s="7" t="s">
        <v>230</v>
      </c>
      <c r="J4042" s="7" t="s">
        <v>61</v>
      </c>
      <c r="K4042" s="7" t="s">
        <v>314</v>
      </c>
      <c r="L4042" s="7" t="s">
        <v>799</v>
      </c>
      <c r="M4042" s="7" t="s">
        <v>102</v>
      </c>
      <c r="N4042" s="7" t="s">
        <v>888</v>
      </c>
      <c r="O4042" s="7" t="s">
        <v>62</v>
      </c>
      <c r="P4042" s="7" t="s">
        <v>1525</v>
      </c>
      <c r="Q4042" s="7" t="s">
        <v>96</v>
      </c>
      <c r="R4042" s="7" t="s">
        <v>57</v>
      </c>
      <c r="S4042" s="7" t="s">
        <v>1206</v>
      </c>
      <c r="T4042" s="80">
        <v>3.9990000000000001</v>
      </c>
      <c r="U4042" s="7" t="s">
        <v>2561</v>
      </c>
      <c r="V4042" s="85">
        <v>7.8750000000000001E-2</v>
      </c>
      <c r="W4042" s="81">
        <v>5.6270000000000001E-2</v>
      </c>
      <c r="X4042" s="4" t="s">
        <v>614</v>
      </c>
      <c r="Y4042" s="4"/>
      <c r="Z4042" s="80">
        <v>7000</v>
      </c>
      <c r="AA4042" s="78">
        <v>3.71</v>
      </c>
      <c r="AB4042" s="103">
        <v>111.203</v>
      </c>
      <c r="AD4042" s="80">
        <v>28.879000000000001</v>
      </c>
      <c r="AG4042" s="7" t="s">
        <v>17</v>
      </c>
      <c r="AH4042" s="81">
        <v>1.2E-5</v>
      </c>
      <c r="AI4042" s="81">
        <v>4.91220635240066E-5</v>
      </c>
      <c r="AJ4042" s="81">
        <v>1.07242235799917E-5</v>
      </c>
    </row>
    <row r="4043" spans="1:36" s="7" customFormat="1" x14ac:dyDescent="0.2">
      <c r="A4043" s="7">
        <v>11389</v>
      </c>
      <c r="B4043" s="7">
        <v>11390</v>
      </c>
      <c r="C4043" s="7" t="s">
        <v>1521</v>
      </c>
      <c r="D4043" s="7" t="s">
        <v>1522</v>
      </c>
      <c r="E4043" s="4" t="s">
        <v>425</v>
      </c>
      <c r="F4043" s="7" t="s">
        <v>2562</v>
      </c>
      <c r="G4043" s="7" t="s">
        <v>2563</v>
      </c>
      <c r="H4043" s="7" t="s">
        <v>76</v>
      </c>
      <c r="I4043" s="7" t="s">
        <v>230</v>
      </c>
      <c r="J4043" s="7" t="s">
        <v>61</v>
      </c>
      <c r="K4043" s="7" t="s">
        <v>314</v>
      </c>
      <c r="L4043" s="7" t="s">
        <v>799</v>
      </c>
      <c r="M4043" s="7" t="s">
        <v>102</v>
      </c>
      <c r="N4043" s="7" t="s">
        <v>888</v>
      </c>
      <c r="O4043" s="7" t="s">
        <v>62</v>
      </c>
      <c r="P4043" s="7" t="s">
        <v>1525</v>
      </c>
      <c r="Q4043" s="7" t="s">
        <v>96</v>
      </c>
      <c r="R4043" s="7" t="s">
        <v>57</v>
      </c>
      <c r="S4043" s="7" t="s">
        <v>1206</v>
      </c>
      <c r="T4043" s="80">
        <v>5.3419999999999996</v>
      </c>
      <c r="U4043" s="7" t="s">
        <v>2564</v>
      </c>
      <c r="V4043" s="85">
        <v>8.1250000000000003E-2</v>
      </c>
      <c r="W4043" s="81">
        <v>5.645E-2</v>
      </c>
      <c r="X4043" s="4" t="s">
        <v>614</v>
      </c>
      <c r="Y4043" s="4"/>
      <c r="Z4043" s="80">
        <v>40000</v>
      </c>
      <c r="AA4043" s="78">
        <v>3.71</v>
      </c>
      <c r="AB4043" s="103">
        <v>115.214</v>
      </c>
      <c r="AD4043" s="80">
        <v>170.977</v>
      </c>
      <c r="AG4043" s="7" t="s">
        <v>17</v>
      </c>
      <c r="AH4043" s="81">
        <v>8.0000000000000007E-5</v>
      </c>
      <c r="AI4043" s="81">
        <v>2.90820546651093E-4</v>
      </c>
      <c r="AJ4043" s="81">
        <v>6.3491318161288703E-5</v>
      </c>
    </row>
    <row r="4044" spans="1:36" s="7" customFormat="1" x14ac:dyDescent="0.2">
      <c r="A4044" s="7">
        <v>11389</v>
      </c>
      <c r="B4044" s="7">
        <v>11390</v>
      </c>
      <c r="C4044" s="7" t="s">
        <v>1521</v>
      </c>
      <c r="D4044" s="7" t="s">
        <v>1522</v>
      </c>
      <c r="E4044" s="4" t="s">
        <v>425</v>
      </c>
      <c r="F4044" s="7" t="s">
        <v>2565</v>
      </c>
      <c r="G4044" s="7" t="s">
        <v>2566</v>
      </c>
      <c r="H4044" s="7" t="s">
        <v>76</v>
      </c>
      <c r="I4044" s="7" t="s">
        <v>230</v>
      </c>
      <c r="J4044" s="7" t="s">
        <v>61</v>
      </c>
      <c r="K4044" s="7" t="s">
        <v>314</v>
      </c>
      <c r="L4044" s="7" t="s">
        <v>799</v>
      </c>
      <c r="M4044" s="7" t="s">
        <v>102</v>
      </c>
      <c r="N4044" s="7" t="s">
        <v>888</v>
      </c>
      <c r="O4044" s="7" t="s">
        <v>62</v>
      </c>
      <c r="P4044" s="7" t="s">
        <v>1525</v>
      </c>
      <c r="Q4044" s="7" t="s">
        <v>96</v>
      </c>
      <c r="R4044" s="7" t="s">
        <v>57</v>
      </c>
      <c r="S4044" s="7" t="s">
        <v>1207</v>
      </c>
      <c r="T4044" s="80">
        <v>5.41</v>
      </c>
      <c r="U4044" s="7" t="s">
        <v>2564</v>
      </c>
      <c r="V4044" s="85">
        <v>7.8750000000000001E-2</v>
      </c>
      <c r="W4044" s="81">
        <v>5.0720000000000001E-2</v>
      </c>
      <c r="X4044" s="4" t="s">
        <v>614</v>
      </c>
      <c r="Y4044" s="4"/>
      <c r="Z4044" s="80">
        <v>320000</v>
      </c>
      <c r="AA4044" s="78">
        <v>4.1524000000000001</v>
      </c>
      <c r="AB4044" s="103">
        <v>119.06399999999999</v>
      </c>
      <c r="AD4044" s="80">
        <v>1582.0809999999999</v>
      </c>
      <c r="AG4044" s="7" t="s">
        <v>17</v>
      </c>
      <c r="AH4044" s="81">
        <v>6.4000000000000005E-4</v>
      </c>
      <c r="AI4044" s="81">
        <v>2.6910165005820199E-3</v>
      </c>
      <c r="AJ4044" s="81">
        <v>5.8749695227247004E-4</v>
      </c>
    </row>
    <row r="4045" spans="1:36" s="7" customFormat="1" x14ac:dyDescent="0.2">
      <c r="A4045" s="7">
        <v>11389</v>
      </c>
      <c r="B4045" s="7">
        <v>11390</v>
      </c>
      <c r="C4045" s="7" t="s">
        <v>1521</v>
      </c>
      <c r="D4045" s="7" t="s">
        <v>1522</v>
      </c>
      <c r="E4045" s="4" t="s">
        <v>425</v>
      </c>
      <c r="F4045" s="7" t="s">
        <v>2567</v>
      </c>
      <c r="G4045" s="7" t="s">
        <v>2568</v>
      </c>
      <c r="H4045" s="7" t="s">
        <v>76</v>
      </c>
      <c r="I4045" s="7" t="s">
        <v>230</v>
      </c>
      <c r="J4045" s="7" t="s">
        <v>61</v>
      </c>
      <c r="K4045" s="7" t="s">
        <v>314</v>
      </c>
      <c r="L4045" s="7" t="s">
        <v>799</v>
      </c>
      <c r="M4045" s="7" t="s">
        <v>102</v>
      </c>
      <c r="N4045" s="7" t="s">
        <v>888</v>
      </c>
      <c r="O4045" s="7" t="s">
        <v>62</v>
      </c>
      <c r="P4045" s="7" t="s">
        <v>1525</v>
      </c>
      <c r="Q4045" s="7" t="s">
        <v>96</v>
      </c>
      <c r="R4045" s="7" t="s">
        <v>57</v>
      </c>
      <c r="S4045" s="7" t="s">
        <v>1207</v>
      </c>
      <c r="T4045" s="80">
        <v>4.048</v>
      </c>
      <c r="U4045" s="7" t="s">
        <v>2561</v>
      </c>
      <c r="V4045" s="85">
        <v>7.3749999999999996E-2</v>
      </c>
      <c r="W4045" s="81">
        <v>4.7460000000000002E-2</v>
      </c>
      <c r="X4045" s="4" t="s">
        <v>614</v>
      </c>
      <c r="Y4045" s="4"/>
      <c r="Z4045" s="80">
        <v>157000</v>
      </c>
      <c r="AA4045" s="78">
        <v>4.1524000000000001</v>
      </c>
      <c r="AB4045" s="103">
        <v>112.74</v>
      </c>
      <c r="AD4045" s="80">
        <v>734.98099999999999</v>
      </c>
      <c r="AG4045" s="7" t="s">
        <v>17</v>
      </c>
      <c r="AH4045" s="81">
        <v>1.9599999999999999E-4</v>
      </c>
      <c r="AI4045" s="81">
        <v>1.25015417635581E-3</v>
      </c>
      <c r="AJ4045" s="81">
        <v>2.7293097917492702E-4</v>
      </c>
    </row>
    <row r="4046" spans="1:36" s="7" customFormat="1" x14ac:dyDescent="0.2">
      <c r="A4046" s="7">
        <v>11389</v>
      </c>
      <c r="B4046" s="7">
        <v>11390</v>
      </c>
      <c r="C4046" s="7" t="s">
        <v>2569</v>
      </c>
      <c r="D4046" s="7" t="s">
        <v>2570</v>
      </c>
      <c r="E4046" s="4" t="s">
        <v>426</v>
      </c>
      <c r="F4046" s="7" t="s">
        <v>2571</v>
      </c>
      <c r="G4046" s="7" t="s">
        <v>2572</v>
      </c>
      <c r="H4046" s="7" t="s">
        <v>76</v>
      </c>
      <c r="I4046" s="7" t="s">
        <v>230</v>
      </c>
      <c r="J4046" s="7" t="s">
        <v>61</v>
      </c>
      <c r="K4046" s="7" t="s">
        <v>315</v>
      </c>
      <c r="L4046" s="7" t="s">
        <v>799</v>
      </c>
      <c r="M4046" s="7" t="s">
        <v>102</v>
      </c>
      <c r="N4046" s="7" t="s">
        <v>881</v>
      </c>
      <c r="O4046" s="7" t="s">
        <v>62</v>
      </c>
      <c r="P4046" s="7" t="s">
        <v>1519</v>
      </c>
      <c r="Q4046" s="7" t="s">
        <v>84</v>
      </c>
      <c r="R4046" s="7" t="s">
        <v>57</v>
      </c>
      <c r="S4046" s="7" t="s">
        <v>1206</v>
      </c>
      <c r="T4046" s="80">
        <v>1.726</v>
      </c>
      <c r="U4046" s="7" t="s">
        <v>2573</v>
      </c>
      <c r="V4046" s="85">
        <v>3.5000000000000003E-2</v>
      </c>
      <c r="W4046" s="81">
        <v>4.8959999999999997E-2</v>
      </c>
      <c r="X4046" s="4" t="s">
        <v>614</v>
      </c>
      <c r="Y4046" s="4"/>
      <c r="Z4046" s="80">
        <v>86000</v>
      </c>
      <c r="AA4046" s="78">
        <v>3.71</v>
      </c>
      <c r="AB4046" s="103">
        <v>98.603999999999999</v>
      </c>
      <c r="AD4046" s="80">
        <v>314.60500000000002</v>
      </c>
      <c r="AG4046" s="7" t="s">
        <v>17</v>
      </c>
      <c r="AH4046" s="81">
        <v>1.15E-4</v>
      </c>
      <c r="AI4046" s="81">
        <v>5.3512288473726399E-4</v>
      </c>
      <c r="AJ4046" s="81">
        <v>1.16826880774012E-4</v>
      </c>
    </row>
    <row r="4047" spans="1:36" s="7" customFormat="1" x14ac:dyDescent="0.2">
      <c r="A4047" s="7">
        <v>11389</v>
      </c>
      <c r="B4047" s="7">
        <v>11390</v>
      </c>
      <c r="C4047" s="7" t="s">
        <v>2574</v>
      </c>
      <c r="D4047" s="7" t="s">
        <v>2575</v>
      </c>
      <c r="E4047" s="4" t="s">
        <v>426</v>
      </c>
      <c r="F4047" s="7" t="s">
        <v>2576</v>
      </c>
      <c r="G4047" s="7" t="s">
        <v>2577</v>
      </c>
      <c r="H4047" s="7" t="s">
        <v>76</v>
      </c>
      <c r="I4047" s="7" t="s">
        <v>230</v>
      </c>
      <c r="J4047" s="7" t="s">
        <v>61</v>
      </c>
      <c r="K4047" s="7" t="s">
        <v>317</v>
      </c>
      <c r="L4047" s="7" t="s">
        <v>799</v>
      </c>
      <c r="M4047" s="7" t="s">
        <v>102</v>
      </c>
      <c r="N4047" s="7" t="s">
        <v>878</v>
      </c>
      <c r="O4047" s="7" t="s">
        <v>62</v>
      </c>
      <c r="P4047" s="7" t="s">
        <v>1846</v>
      </c>
      <c r="Q4047" s="7" t="s">
        <v>96</v>
      </c>
      <c r="R4047" s="7" t="s">
        <v>57</v>
      </c>
      <c r="S4047" s="7" t="s">
        <v>1206</v>
      </c>
      <c r="T4047" s="80">
        <v>4.0250000000000004</v>
      </c>
      <c r="U4047" s="7" t="s">
        <v>2578</v>
      </c>
      <c r="V4047" s="85">
        <v>4.9000000000000002E-2</v>
      </c>
      <c r="W4047" s="81">
        <v>4.5949999999999998E-2</v>
      </c>
      <c r="X4047" s="4" t="s">
        <v>614</v>
      </c>
      <c r="Y4047" s="4"/>
      <c r="Z4047" s="80">
        <v>26000</v>
      </c>
      <c r="AA4047" s="78">
        <v>3.71</v>
      </c>
      <c r="AB4047" s="103">
        <v>104.455</v>
      </c>
      <c r="AD4047" s="80">
        <v>100.75700000000001</v>
      </c>
      <c r="AG4047" s="7" t="s">
        <v>17</v>
      </c>
      <c r="AH4047" s="81">
        <v>3.1999999999999999E-5</v>
      </c>
      <c r="AI4047" s="81">
        <v>1.7138147350024801E-4</v>
      </c>
      <c r="AJ4047" s="81">
        <v>3.7415635814787403E-5</v>
      </c>
    </row>
    <row r="4048" spans="1:36" s="7" customFormat="1" x14ac:dyDescent="0.2">
      <c r="A4048" s="7">
        <v>11389</v>
      </c>
      <c r="B4048" s="7">
        <v>11390</v>
      </c>
      <c r="C4048" s="7" t="s">
        <v>2989</v>
      </c>
      <c r="D4048" s="7" t="s">
        <v>2990</v>
      </c>
      <c r="E4048" s="4" t="s">
        <v>426</v>
      </c>
      <c r="F4048" s="7" t="s">
        <v>2991</v>
      </c>
      <c r="G4048" s="7" t="s">
        <v>2992</v>
      </c>
      <c r="H4048" s="7" t="s">
        <v>76</v>
      </c>
      <c r="I4048" s="7" t="s">
        <v>230</v>
      </c>
      <c r="J4048" s="7" t="s">
        <v>61</v>
      </c>
      <c r="K4048" s="7" t="s">
        <v>198</v>
      </c>
      <c r="L4048" s="7" t="s">
        <v>799</v>
      </c>
      <c r="M4048" s="7" t="s">
        <v>102</v>
      </c>
      <c r="N4048" s="7" t="s">
        <v>1134</v>
      </c>
      <c r="O4048" s="7" t="s">
        <v>62</v>
      </c>
      <c r="P4048" s="7" t="s">
        <v>1519</v>
      </c>
      <c r="Q4048" s="7" t="s">
        <v>96</v>
      </c>
      <c r="R4048" s="7" t="s">
        <v>57</v>
      </c>
      <c r="S4048" s="7" t="s">
        <v>1207</v>
      </c>
      <c r="T4048" s="80">
        <v>3.637</v>
      </c>
      <c r="U4048" s="7" t="s">
        <v>2993</v>
      </c>
      <c r="V4048" s="85">
        <v>6.5000000000000002E-2</v>
      </c>
      <c r="W4048" s="81">
        <v>5.96E-2</v>
      </c>
      <c r="X4048" s="4" t="s">
        <v>614</v>
      </c>
      <c r="Y4048" s="4"/>
      <c r="Z4048" s="80">
        <v>100000</v>
      </c>
      <c r="AA4048" s="78">
        <v>4.1524000000000001</v>
      </c>
      <c r="AB4048" s="103">
        <v>109.515</v>
      </c>
      <c r="AD4048" s="80">
        <v>454.75200000000001</v>
      </c>
      <c r="AG4048" s="7" t="s">
        <v>17</v>
      </c>
      <c r="AH4048" s="81">
        <v>3.3300000000000002E-4</v>
      </c>
      <c r="AI4048" s="81">
        <v>7.7350355036375103E-4</v>
      </c>
      <c r="AJ4048" s="81">
        <v>1.68869636552713E-4</v>
      </c>
    </row>
    <row r="4049" spans="1:36" s="7" customFormat="1" x14ac:dyDescent="0.2">
      <c r="A4049" s="7">
        <v>11389</v>
      </c>
      <c r="B4049" s="7">
        <v>11390</v>
      </c>
      <c r="C4049" s="7" t="s">
        <v>2524</v>
      </c>
      <c r="D4049" s="7" t="s">
        <v>2525</v>
      </c>
      <c r="E4049" s="4" t="s">
        <v>426</v>
      </c>
      <c r="F4049" s="7" t="s">
        <v>2579</v>
      </c>
      <c r="G4049" s="7" t="s">
        <v>2580</v>
      </c>
      <c r="H4049" s="7" t="s">
        <v>76</v>
      </c>
      <c r="I4049" s="7" t="s">
        <v>230</v>
      </c>
      <c r="J4049" s="7" t="s">
        <v>61</v>
      </c>
      <c r="K4049" s="7" t="s">
        <v>317</v>
      </c>
      <c r="L4049" s="7" t="s">
        <v>799</v>
      </c>
      <c r="M4049" s="7" t="s">
        <v>102</v>
      </c>
      <c r="N4049" s="7" t="s">
        <v>881</v>
      </c>
      <c r="O4049" s="7" t="s">
        <v>62</v>
      </c>
      <c r="P4049" s="7" t="s">
        <v>1846</v>
      </c>
      <c r="Q4049" s="7" t="s">
        <v>84</v>
      </c>
      <c r="R4049" s="7" t="s">
        <v>57</v>
      </c>
      <c r="S4049" s="7" t="s">
        <v>1206</v>
      </c>
      <c r="T4049" s="80">
        <v>1.841</v>
      </c>
      <c r="U4049" s="7" t="s">
        <v>2581</v>
      </c>
      <c r="V4049" s="85">
        <v>3.2149999999999998E-2</v>
      </c>
      <c r="W4049" s="81">
        <v>4.5999999999999999E-2</v>
      </c>
      <c r="X4049" s="4" t="s">
        <v>614</v>
      </c>
      <c r="Y4049" s="4"/>
      <c r="Z4049" s="80">
        <v>145000</v>
      </c>
      <c r="AA4049" s="78">
        <v>3.71</v>
      </c>
      <c r="AB4049" s="103">
        <v>98.153000000000006</v>
      </c>
      <c r="AD4049" s="80">
        <v>528.01199999999994</v>
      </c>
      <c r="AG4049" s="7" t="s">
        <v>17</v>
      </c>
      <c r="AH4049" s="81">
        <v>1.45E-4</v>
      </c>
      <c r="AI4049" s="81">
        <v>8.9811320766751304E-4</v>
      </c>
      <c r="AJ4049" s="81">
        <v>1.9607414974460199E-4</v>
      </c>
    </row>
    <row r="4050" spans="1:36" s="7" customFormat="1" x14ac:dyDescent="0.2">
      <c r="A4050" s="7">
        <v>11389</v>
      </c>
      <c r="B4050" s="7">
        <v>11390</v>
      </c>
      <c r="C4050" s="7" t="s">
        <v>2582</v>
      </c>
      <c r="D4050" s="7" t="s">
        <v>2583</v>
      </c>
      <c r="E4050" s="4" t="s">
        <v>426</v>
      </c>
      <c r="F4050" s="7" t="s">
        <v>2584</v>
      </c>
      <c r="G4050" s="7" t="s">
        <v>2585</v>
      </c>
      <c r="H4050" s="7" t="s">
        <v>76</v>
      </c>
      <c r="I4050" s="7" t="s">
        <v>230</v>
      </c>
      <c r="J4050" s="7" t="s">
        <v>61</v>
      </c>
      <c r="K4050" s="7" t="s">
        <v>314</v>
      </c>
      <c r="L4050" s="7" t="s">
        <v>799</v>
      </c>
      <c r="M4050" s="7" t="s">
        <v>102</v>
      </c>
      <c r="N4050" s="7" t="s">
        <v>897</v>
      </c>
      <c r="O4050" s="7" t="s">
        <v>62</v>
      </c>
      <c r="P4050" s="7" t="s">
        <v>1562</v>
      </c>
      <c r="Q4050" s="7" t="s">
        <v>96</v>
      </c>
      <c r="R4050" s="7" t="s">
        <v>57</v>
      </c>
      <c r="S4050" s="7" t="s">
        <v>1206</v>
      </c>
      <c r="T4050" s="80">
        <v>3.2160000000000002</v>
      </c>
      <c r="U4050" s="7" t="s">
        <v>1947</v>
      </c>
      <c r="V4050" s="85">
        <v>4.5999999999999999E-2</v>
      </c>
      <c r="W4050" s="81">
        <v>4.0669999999999998E-2</v>
      </c>
      <c r="X4050" s="4" t="s">
        <v>614</v>
      </c>
      <c r="Y4050" s="4"/>
      <c r="Z4050" s="80">
        <v>52000</v>
      </c>
      <c r="AA4050" s="78">
        <v>3.71</v>
      </c>
      <c r="AB4050" s="103">
        <v>104.241</v>
      </c>
      <c r="AD4050" s="80">
        <v>201.10300000000001</v>
      </c>
      <c r="AG4050" s="7" t="s">
        <v>17</v>
      </c>
      <c r="AH4050" s="81">
        <v>3.4999999999999997E-5</v>
      </c>
      <c r="AI4050" s="81">
        <v>3.4206257718701597E-4</v>
      </c>
      <c r="AJ4050" s="81">
        <v>7.4678368393643897E-5</v>
      </c>
    </row>
    <row r="4051" spans="1:36" s="7" customFormat="1" x14ac:dyDescent="0.2">
      <c r="A4051" s="7">
        <v>11389</v>
      </c>
      <c r="B4051" s="7">
        <v>11390</v>
      </c>
      <c r="C4051" s="7" t="s">
        <v>2586</v>
      </c>
      <c r="D4051" s="7" t="s">
        <v>2587</v>
      </c>
      <c r="E4051" s="4" t="s">
        <v>426</v>
      </c>
      <c r="F4051" s="7" t="s">
        <v>2588</v>
      </c>
      <c r="G4051" s="7" t="s">
        <v>2589</v>
      </c>
      <c r="H4051" s="7" t="s">
        <v>76</v>
      </c>
      <c r="I4051" s="7" t="s">
        <v>230</v>
      </c>
      <c r="J4051" s="7" t="s">
        <v>61</v>
      </c>
      <c r="K4051" s="7" t="s">
        <v>314</v>
      </c>
      <c r="L4051" s="7" t="s">
        <v>799</v>
      </c>
      <c r="M4051" s="7" t="s">
        <v>102</v>
      </c>
      <c r="N4051" s="7" t="s">
        <v>878</v>
      </c>
      <c r="O4051" s="7" t="s">
        <v>62</v>
      </c>
      <c r="P4051" s="7" t="s">
        <v>1647</v>
      </c>
      <c r="Q4051" s="7" t="s">
        <v>96</v>
      </c>
      <c r="R4051" s="7" t="s">
        <v>57</v>
      </c>
      <c r="S4051" s="7" t="s">
        <v>1207</v>
      </c>
      <c r="T4051" s="80">
        <v>3.6669999999999998</v>
      </c>
      <c r="U4051" s="7" t="s">
        <v>2590</v>
      </c>
      <c r="V4051" s="85">
        <v>3.6249999999999998E-2</v>
      </c>
      <c r="W4051" s="81">
        <v>3.083E-2</v>
      </c>
      <c r="X4051" s="4" t="s">
        <v>614</v>
      </c>
      <c r="Y4051" s="4"/>
      <c r="Z4051" s="80">
        <v>27000</v>
      </c>
      <c r="AA4051" s="78">
        <v>4.1524000000000001</v>
      </c>
      <c r="AB4051" s="103">
        <v>106.501</v>
      </c>
      <c r="AD4051" s="80">
        <v>119.40300000000001</v>
      </c>
      <c r="AG4051" s="7" t="s">
        <v>17</v>
      </c>
      <c r="AH4051" s="81">
        <v>5.3999999999999998E-5</v>
      </c>
      <c r="AI4051" s="81">
        <v>2.03097248423616E-4</v>
      </c>
      <c r="AJ4051" s="81">
        <v>4.4339755790420601E-5</v>
      </c>
    </row>
    <row r="4052" spans="1:36" s="7" customFormat="1" x14ac:dyDescent="0.2">
      <c r="A4052" s="7">
        <v>11389</v>
      </c>
      <c r="B4052" s="7">
        <v>11390</v>
      </c>
      <c r="C4052" s="7" t="s">
        <v>2676</v>
      </c>
      <c r="D4052" s="7" t="s">
        <v>5175</v>
      </c>
      <c r="E4052" s="4" t="s">
        <v>426</v>
      </c>
      <c r="F4052" s="7" t="s">
        <v>2890</v>
      </c>
      <c r="G4052" s="7" t="s">
        <v>2891</v>
      </c>
      <c r="H4052" s="7" t="s">
        <v>76</v>
      </c>
      <c r="I4052" s="7" t="s">
        <v>230</v>
      </c>
      <c r="J4052" s="7" t="s">
        <v>61</v>
      </c>
      <c r="K4052" s="7" t="s">
        <v>153</v>
      </c>
      <c r="L4052" s="7" t="s">
        <v>799</v>
      </c>
      <c r="M4052" s="7" t="s">
        <v>102</v>
      </c>
      <c r="N4052" s="7" t="s">
        <v>888</v>
      </c>
      <c r="O4052" s="7" t="s">
        <v>62</v>
      </c>
      <c r="P4052" s="7" t="s">
        <v>1846</v>
      </c>
      <c r="Q4052" s="7" t="s">
        <v>96</v>
      </c>
      <c r="R4052" s="7" t="s">
        <v>57</v>
      </c>
      <c r="S4052" s="7" t="s">
        <v>1207</v>
      </c>
      <c r="T4052" s="80">
        <v>1.74</v>
      </c>
      <c r="U4052" s="7" t="s">
        <v>2892</v>
      </c>
      <c r="V4052" s="85">
        <v>0.04</v>
      </c>
      <c r="W4052" s="81">
        <v>3.168E-2</v>
      </c>
      <c r="X4052" s="4" t="s">
        <v>614</v>
      </c>
      <c r="Y4052" s="4"/>
      <c r="Z4052" s="80">
        <v>30000</v>
      </c>
      <c r="AA4052" s="78">
        <v>4.1524000000000001</v>
      </c>
      <c r="AB4052" s="103">
        <v>102.532</v>
      </c>
      <c r="AD4052" s="80">
        <v>127.726</v>
      </c>
      <c r="AG4052" s="7" t="s">
        <v>17</v>
      </c>
      <c r="AH4052" s="81">
        <v>4.0000000000000003E-5</v>
      </c>
      <c r="AI4052" s="81">
        <v>2.17253900301563E-4</v>
      </c>
      <c r="AJ4052" s="81">
        <v>4.7430405673421001E-5</v>
      </c>
    </row>
    <row r="4053" spans="1:36" s="7" customFormat="1" x14ac:dyDescent="0.2">
      <c r="A4053" s="7">
        <v>11389</v>
      </c>
      <c r="B4053" s="7">
        <v>11390</v>
      </c>
      <c r="C4053" s="7" t="s">
        <v>2676</v>
      </c>
      <c r="D4053" s="7" t="s">
        <v>5175</v>
      </c>
      <c r="E4053" s="4" t="s">
        <v>426</v>
      </c>
      <c r="F4053" s="7" t="s">
        <v>2893</v>
      </c>
      <c r="G4053" s="7" t="s">
        <v>2894</v>
      </c>
      <c r="H4053" s="7" t="s">
        <v>76</v>
      </c>
      <c r="I4053" s="7" t="s">
        <v>230</v>
      </c>
      <c r="J4053" s="7" t="s">
        <v>61</v>
      </c>
      <c r="K4053" s="7" t="s">
        <v>153</v>
      </c>
      <c r="L4053" s="7" t="s">
        <v>799</v>
      </c>
      <c r="M4053" s="7" t="s">
        <v>102</v>
      </c>
      <c r="N4053" s="7" t="s">
        <v>888</v>
      </c>
      <c r="O4053" s="7" t="s">
        <v>62</v>
      </c>
      <c r="P4053" s="7" t="s">
        <v>1846</v>
      </c>
      <c r="Q4053" s="7" t="s">
        <v>96</v>
      </c>
      <c r="R4053" s="7" t="s">
        <v>57</v>
      </c>
      <c r="S4053" s="7" t="s">
        <v>1207</v>
      </c>
      <c r="T4053" s="80">
        <v>4.266</v>
      </c>
      <c r="U4053" s="7" t="s">
        <v>2895</v>
      </c>
      <c r="V4053" s="85">
        <v>4.2500000000000003E-2</v>
      </c>
      <c r="W4053" s="81">
        <v>3.4000000000000002E-2</v>
      </c>
      <c r="X4053" s="4" t="s">
        <v>614</v>
      </c>
      <c r="Y4053" s="4"/>
      <c r="Z4053" s="80">
        <v>22000</v>
      </c>
      <c r="AA4053" s="78">
        <v>4.1524000000000001</v>
      </c>
      <c r="AB4053" s="103">
        <v>105.265</v>
      </c>
      <c r="AD4053" s="80">
        <v>96.162999999999997</v>
      </c>
      <c r="AG4053" s="7" t="s">
        <v>17</v>
      </c>
      <c r="AH4053" s="81">
        <v>2.1999999999999999E-5</v>
      </c>
      <c r="AI4053" s="81">
        <v>1.6356683592897201E-4</v>
      </c>
      <c r="AJ4053" s="81">
        <v>3.5709560896538003E-5</v>
      </c>
    </row>
    <row r="4054" spans="1:36" s="7" customFormat="1" x14ac:dyDescent="0.2">
      <c r="A4054" s="7">
        <v>11389</v>
      </c>
      <c r="B4054" s="7">
        <v>11390</v>
      </c>
      <c r="C4054" s="7" t="s">
        <v>2591</v>
      </c>
      <c r="D4054" s="7" t="s">
        <v>2592</v>
      </c>
      <c r="E4054" s="4" t="s">
        <v>426</v>
      </c>
      <c r="F4054" s="7" t="s">
        <v>2593</v>
      </c>
      <c r="G4054" s="7" t="s">
        <v>2594</v>
      </c>
      <c r="H4054" s="7" t="s">
        <v>76</v>
      </c>
      <c r="I4054" s="7" t="s">
        <v>230</v>
      </c>
      <c r="J4054" s="7" t="s">
        <v>61</v>
      </c>
      <c r="K4054" s="7" t="s">
        <v>314</v>
      </c>
      <c r="L4054" s="7" t="s">
        <v>799</v>
      </c>
      <c r="M4054" s="7" t="s">
        <v>102</v>
      </c>
      <c r="N4054" s="7" t="s">
        <v>1131</v>
      </c>
      <c r="O4054" s="7" t="s">
        <v>62</v>
      </c>
      <c r="P4054" s="7" t="s">
        <v>1846</v>
      </c>
      <c r="Q4054" s="7" t="s">
        <v>96</v>
      </c>
      <c r="R4054" s="7" t="s">
        <v>57</v>
      </c>
      <c r="S4054" s="7" t="s">
        <v>1206</v>
      </c>
      <c r="T4054" s="80">
        <v>3.3159999999999998</v>
      </c>
      <c r="U4054" s="7" t="s">
        <v>2595</v>
      </c>
      <c r="V4054" s="85">
        <v>5.1999999999999998E-2</v>
      </c>
      <c r="W4054" s="81">
        <v>4.6519999999999999E-2</v>
      </c>
      <c r="X4054" s="4" t="s">
        <v>614</v>
      </c>
      <c r="Y4054" s="4"/>
      <c r="Z4054" s="80">
        <v>133000</v>
      </c>
      <c r="AA4054" s="78">
        <v>3.71</v>
      </c>
      <c r="AB4054" s="103">
        <v>103.39700000000001</v>
      </c>
      <c r="AD4054" s="80">
        <v>510.19299999999998</v>
      </c>
      <c r="AG4054" s="7" t="s">
        <v>17</v>
      </c>
      <c r="AH4054" s="81">
        <v>2.6600000000000001E-4</v>
      </c>
      <c r="AI4054" s="81">
        <v>8.6780449123177196E-4</v>
      </c>
      <c r="AJ4054" s="81">
        <v>1.89457215760944E-4</v>
      </c>
    </row>
    <row r="4055" spans="1:36" s="7" customFormat="1" x14ac:dyDescent="0.2">
      <c r="A4055" s="7">
        <v>11389</v>
      </c>
      <c r="B4055" s="7">
        <v>11390</v>
      </c>
      <c r="C4055" s="7" t="s">
        <v>2591</v>
      </c>
      <c r="D4055" s="7" t="s">
        <v>2592</v>
      </c>
      <c r="E4055" s="4" t="s">
        <v>426</v>
      </c>
      <c r="F4055" s="7" t="s">
        <v>2596</v>
      </c>
      <c r="G4055" s="7" t="s">
        <v>2597</v>
      </c>
      <c r="H4055" s="7" t="s">
        <v>76</v>
      </c>
      <c r="I4055" s="7" t="s">
        <v>230</v>
      </c>
      <c r="J4055" s="7" t="s">
        <v>61</v>
      </c>
      <c r="K4055" s="7" t="s">
        <v>314</v>
      </c>
      <c r="L4055" s="7" t="s">
        <v>799</v>
      </c>
      <c r="M4055" s="7" t="s">
        <v>102</v>
      </c>
      <c r="N4055" s="7" t="s">
        <v>1131</v>
      </c>
      <c r="O4055" s="7" t="s">
        <v>62</v>
      </c>
      <c r="P4055" s="7" t="s">
        <v>1846</v>
      </c>
      <c r="Q4055" s="7" t="s">
        <v>96</v>
      </c>
      <c r="R4055" s="7" t="s">
        <v>57</v>
      </c>
      <c r="S4055" s="7" t="s">
        <v>1206</v>
      </c>
      <c r="T4055" s="80">
        <v>6.8019999999999996</v>
      </c>
      <c r="U4055" s="7" t="s">
        <v>2598</v>
      </c>
      <c r="V4055" s="85">
        <v>5.45E-2</v>
      </c>
      <c r="W4055" s="81">
        <v>5.0790000000000002E-2</v>
      </c>
      <c r="X4055" s="4" t="s">
        <v>614</v>
      </c>
      <c r="Y4055" s="4"/>
      <c r="Z4055" s="80">
        <v>117000</v>
      </c>
      <c r="AA4055" s="78">
        <v>3.71</v>
      </c>
      <c r="AB4055" s="103">
        <v>103.20099999999999</v>
      </c>
      <c r="AD4055" s="80">
        <v>447.96300000000002</v>
      </c>
      <c r="AG4055" s="7" t="s">
        <v>17</v>
      </c>
      <c r="AH4055" s="81">
        <v>1.17E-4</v>
      </c>
      <c r="AI4055" s="81">
        <v>7.6195635564690195E-4</v>
      </c>
      <c r="AJ4055" s="81">
        <v>1.6634867776187001E-4</v>
      </c>
    </row>
    <row r="4056" spans="1:36" s="7" customFormat="1" x14ac:dyDescent="0.2">
      <c r="A4056" s="7">
        <v>11389</v>
      </c>
      <c r="B4056" s="7">
        <v>11390</v>
      </c>
      <c r="C4056" s="7" t="s">
        <v>2599</v>
      </c>
      <c r="D4056" s="7" t="s">
        <v>2600</v>
      </c>
      <c r="E4056" s="4" t="s">
        <v>426</v>
      </c>
      <c r="F4056" s="7" t="s">
        <v>2601</v>
      </c>
      <c r="G4056" s="7" t="s">
        <v>2602</v>
      </c>
      <c r="H4056" s="7" t="s">
        <v>76</v>
      </c>
      <c r="I4056" s="7" t="s">
        <v>230</v>
      </c>
      <c r="J4056" s="7" t="s">
        <v>61</v>
      </c>
      <c r="K4056" s="7" t="s">
        <v>313</v>
      </c>
      <c r="L4056" s="7" t="s">
        <v>799</v>
      </c>
      <c r="M4056" s="7" t="s">
        <v>102</v>
      </c>
      <c r="N4056" s="7" t="s">
        <v>859</v>
      </c>
      <c r="O4056" s="7" t="s">
        <v>62</v>
      </c>
      <c r="P4056" s="7" t="s">
        <v>1846</v>
      </c>
      <c r="Q4056" s="7" t="s">
        <v>96</v>
      </c>
      <c r="R4056" s="7" t="s">
        <v>57</v>
      </c>
      <c r="S4056" s="7" t="s">
        <v>1206</v>
      </c>
      <c r="T4056" s="80">
        <v>6.0330000000000004</v>
      </c>
      <c r="U4056" s="7" t="s">
        <v>2603</v>
      </c>
      <c r="V4056" s="85">
        <v>7.3779999999999998E-2</v>
      </c>
      <c r="W4056" s="81">
        <v>5.4710000000000002E-2</v>
      </c>
      <c r="X4056" s="4" t="s">
        <v>614</v>
      </c>
      <c r="Y4056" s="4"/>
      <c r="Z4056" s="80">
        <v>125000</v>
      </c>
      <c r="AA4056" s="78">
        <v>3.71</v>
      </c>
      <c r="AB4056" s="103">
        <v>115.395</v>
      </c>
      <c r="AD4056" s="80">
        <v>535.14400000000001</v>
      </c>
      <c r="AG4056" s="7" t="s">
        <v>17</v>
      </c>
      <c r="AH4056" s="81">
        <v>2.0799999999999999E-4</v>
      </c>
      <c r="AI4056" s="81">
        <v>9.1024433962619202E-4</v>
      </c>
      <c r="AJ4056" s="81">
        <v>1.9872259246199101E-4</v>
      </c>
    </row>
    <row r="4057" spans="1:36" s="7" customFormat="1" x14ac:dyDescent="0.2">
      <c r="A4057" s="7">
        <v>11389</v>
      </c>
      <c r="B4057" s="7">
        <v>11390</v>
      </c>
      <c r="C4057" s="7" t="s">
        <v>2604</v>
      </c>
      <c r="D4057" s="7" t="s">
        <v>2605</v>
      </c>
      <c r="E4057" s="4" t="s">
        <v>426</v>
      </c>
      <c r="F4057" s="7" t="s">
        <v>2606</v>
      </c>
      <c r="G4057" s="7" t="s">
        <v>2607</v>
      </c>
      <c r="H4057" s="7" t="s">
        <v>76</v>
      </c>
      <c r="I4057" s="7" t="s">
        <v>230</v>
      </c>
      <c r="J4057" s="7" t="s">
        <v>61</v>
      </c>
      <c r="K4057" s="7" t="s">
        <v>153</v>
      </c>
      <c r="L4057" s="7" t="s">
        <v>799</v>
      </c>
      <c r="M4057" s="7" t="s">
        <v>102</v>
      </c>
      <c r="N4057" s="7" t="s">
        <v>909</v>
      </c>
      <c r="O4057" s="7" t="s">
        <v>62</v>
      </c>
      <c r="P4057" s="7" t="s">
        <v>1404</v>
      </c>
      <c r="Q4057" s="7" t="s">
        <v>96</v>
      </c>
      <c r="R4057" s="7" t="s">
        <v>57</v>
      </c>
      <c r="S4057" s="7" t="s">
        <v>1207</v>
      </c>
      <c r="T4057" s="80">
        <v>2.3039999999999998</v>
      </c>
      <c r="U4057" s="7" t="s">
        <v>2608</v>
      </c>
      <c r="V4057" s="85">
        <v>1.4999999999999999E-2</v>
      </c>
      <c r="W4057" s="81">
        <v>3.8969999999999998E-2</v>
      </c>
      <c r="X4057" s="4" t="s">
        <v>614</v>
      </c>
      <c r="Y4057" s="4"/>
      <c r="Z4057" s="80">
        <v>206000</v>
      </c>
      <c r="AA4057" s="78">
        <v>4.1524000000000001</v>
      </c>
      <c r="AB4057" s="103">
        <v>96.424999999999997</v>
      </c>
      <c r="AD4057" s="80">
        <v>824.81200000000001</v>
      </c>
      <c r="AG4057" s="7" t="s">
        <v>17</v>
      </c>
      <c r="AH4057" s="81">
        <v>3.0899999999999998E-4</v>
      </c>
      <c r="AI4057" s="81">
        <v>1.4029510780039201E-3</v>
      </c>
      <c r="AJ4057" s="81">
        <v>3.0628927111238803E-4</v>
      </c>
    </row>
    <row r="4058" spans="1:36" s="7" customFormat="1" x14ac:dyDescent="0.2">
      <c r="A4058" s="7">
        <v>11389</v>
      </c>
      <c r="B4058" s="7">
        <v>11390</v>
      </c>
      <c r="C4058" s="7" t="s">
        <v>2609</v>
      </c>
      <c r="D4058" s="7" t="s">
        <v>2610</v>
      </c>
      <c r="E4058" s="4" t="s">
        <v>426</v>
      </c>
      <c r="F4058" s="7" t="s">
        <v>2611</v>
      </c>
      <c r="G4058" s="7" t="s">
        <v>2612</v>
      </c>
      <c r="H4058" s="7" t="s">
        <v>76</v>
      </c>
      <c r="I4058" s="7" t="s">
        <v>230</v>
      </c>
      <c r="J4058" s="7" t="s">
        <v>61</v>
      </c>
      <c r="K4058" s="7" t="s">
        <v>314</v>
      </c>
      <c r="L4058" s="7" t="s">
        <v>799</v>
      </c>
      <c r="M4058" s="7" t="s">
        <v>102</v>
      </c>
      <c r="N4058" s="7" t="s">
        <v>881</v>
      </c>
      <c r="O4058" s="7" t="s">
        <v>62</v>
      </c>
      <c r="P4058" s="7" t="s">
        <v>1846</v>
      </c>
      <c r="Q4058" s="7" t="s">
        <v>84</v>
      </c>
      <c r="R4058" s="7" t="s">
        <v>57</v>
      </c>
      <c r="S4058" s="7" t="s">
        <v>1206</v>
      </c>
      <c r="T4058" s="80">
        <v>3.7570000000000001</v>
      </c>
      <c r="U4058" s="7" t="s">
        <v>2613</v>
      </c>
      <c r="V4058" s="85">
        <v>5.9310000000000002E-2</v>
      </c>
      <c r="W4058" s="81">
        <v>4.657E-2</v>
      </c>
      <c r="X4058" s="4" t="s">
        <v>614</v>
      </c>
      <c r="Y4058" s="4"/>
      <c r="Z4058" s="80">
        <v>16000</v>
      </c>
      <c r="AA4058" s="78">
        <v>3.71</v>
      </c>
      <c r="AB4058" s="103">
        <v>106.542</v>
      </c>
      <c r="AD4058" s="80">
        <v>63.243000000000002</v>
      </c>
      <c r="AG4058" s="7" t="s">
        <v>17</v>
      </c>
      <c r="AH4058" s="81">
        <v>1.5999999999999999E-5</v>
      </c>
      <c r="AI4058" s="81">
        <v>1.07572730321949E-4</v>
      </c>
      <c r="AJ4058" s="81">
        <v>2.34850478241604E-5</v>
      </c>
    </row>
    <row r="4059" spans="1:36" s="7" customFormat="1" x14ac:dyDescent="0.2">
      <c r="A4059" s="7">
        <v>11389</v>
      </c>
      <c r="B4059" s="7">
        <v>11390</v>
      </c>
      <c r="C4059" s="7" t="s">
        <v>2365</v>
      </c>
      <c r="D4059" s="7" t="s">
        <v>2366</v>
      </c>
      <c r="E4059" s="4" t="s">
        <v>426</v>
      </c>
      <c r="F4059" s="7" t="s">
        <v>2896</v>
      </c>
      <c r="G4059" s="7" t="s">
        <v>2897</v>
      </c>
      <c r="H4059" s="7" t="s">
        <v>76</v>
      </c>
      <c r="I4059" s="7" t="s">
        <v>230</v>
      </c>
      <c r="J4059" s="7" t="s">
        <v>61</v>
      </c>
      <c r="K4059" s="7" t="s">
        <v>317</v>
      </c>
      <c r="L4059" s="7" t="s">
        <v>799</v>
      </c>
      <c r="M4059" s="7" t="s">
        <v>102</v>
      </c>
      <c r="N4059" s="7" t="s">
        <v>1134</v>
      </c>
      <c r="O4059" s="7" t="s">
        <v>62</v>
      </c>
      <c r="P4059" s="7" t="s">
        <v>1519</v>
      </c>
      <c r="Q4059" s="7" t="s">
        <v>96</v>
      </c>
      <c r="R4059" s="7" t="s">
        <v>57</v>
      </c>
      <c r="S4059" s="7" t="s">
        <v>1206</v>
      </c>
      <c r="T4059" s="80">
        <v>2.5880000000000001</v>
      </c>
      <c r="U4059" s="7" t="s">
        <v>2898</v>
      </c>
      <c r="V4059" s="85">
        <v>7.7499999999999999E-2</v>
      </c>
      <c r="W4059" s="81">
        <v>6.0240000000000002E-2</v>
      </c>
      <c r="X4059" s="4" t="s">
        <v>614</v>
      </c>
      <c r="Y4059" s="4"/>
      <c r="Z4059" s="80">
        <v>107000</v>
      </c>
      <c r="AA4059" s="78">
        <v>3.71</v>
      </c>
      <c r="AB4059" s="103">
        <v>105.57299999999999</v>
      </c>
      <c r="AD4059" s="80">
        <v>419.09199999999998</v>
      </c>
      <c r="AG4059" s="7" t="s">
        <v>17</v>
      </c>
      <c r="AH4059" s="81">
        <v>1.7799999999999999E-4</v>
      </c>
      <c r="AI4059" s="81">
        <v>7.1284731314253497E-4</v>
      </c>
      <c r="AJ4059" s="81">
        <v>1.55627296902966E-4</v>
      </c>
    </row>
    <row r="4060" spans="1:36" s="7" customFormat="1" x14ac:dyDescent="0.2">
      <c r="A4060" s="7">
        <v>11389</v>
      </c>
      <c r="B4060" s="7">
        <v>11390</v>
      </c>
      <c r="C4060" s="7" t="s">
        <v>2614</v>
      </c>
      <c r="D4060" s="7" t="s">
        <v>2615</v>
      </c>
      <c r="E4060" s="4" t="s">
        <v>426</v>
      </c>
      <c r="F4060" s="7" t="s">
        <v>2616</v>
      </c>
      <c r="G4060" s="7" t="s">
        <v>2617</v>
      </c>
      <c r="H4060" s="7" t="s">
        <v>76</v>
      </c>
      <c r="I4060" s="7" t="s">
        <v>230</v>
      </c>
      <c r="J4060" s="7" t="s">
        <v>61</v>
      </c>
      <c r="K4060" s="7" t="s">
        <v>314</v>
      </c>
      <c r="L4060" s="7" t="s">
        <v>799</v>
      </c>
      <c r="M4060" s="7" t="s">
        <v>102</v>
      </c>
      <c r="N4060" s="7" t="s">
        <v>1134</v>
      </c>
      <c r="O4060" s="7" t="s">
        <v>62</v>
      </c>
      <c r="P4060" s="7" t="s">
        <v>1507</v>
      </c>
      <c r="Q4060" s="7" t="s">
        <v>96</v>
      </c>
      <c r="R4060" s="7" t="s">
        <v>57</v>
      </c>
      <c r="S4060" s="7" t="s">
        <v>1206</v>
      </c>
      <c r="T4060" s="80">
        <v>0.80700000000000005</v>
      </c>
      <c r="U4060" s="7" t="s">
        <v>2618</v>
      </c>
      <c r="V4060" s="85">
        <v>5.1499999999999997E-2</v>
      </c>
      <c r="W4060" s="81">
        <v>4.666E-2</v>
      </c>
      <c r="X4060" s="4" t="s">
        <v>614</v>
      </c>
      <c r="Y4060" s="4"/>
      <c r="Z4060" s="80">
        <v>168000</v>
      </c>
      <c r="AA4060" s="78">
        <v>3.71</v>
      </c>
      <c r="AB4060" s="103">
        <v>101.383</v>
      </c>
      <c r="AD4060" s="80">
        <v>631.9</v>
      </c>
      <c r="AG4060" s="7" t="s">
        <v>17</v>
      </c>
      <c r="AH4060" s="81">
        <v>2.1000000000000001E-4</v>
      </c>
      <c r="AI4060" s="81">
        <v>1.07482032048058E-3</v>
      </c>
      <c r="AJ4060" s="81">
        <v>2.34652467714816E-4</v>
      </c>
    </row>
    <row r="4061" spans="1:36" s="7" customFormat="1" x14ac:dyDescent="0.2">
      <c r="A4061" s="7">
        <v>11389</v>
      </c>
      <c r="B4061" s="7">
        <v>11390</v>
      </c>
      <c r="C4061" s="7" t="s">
        <v>2619</v>
      </c>
      <c r="D4061" s="7" t="s">
        <v>2620</v>
      </c>
      <c r="E4061" s="4" t="s">
        <v>426</v>
      </c>
      <c r="F4061" s="7" t="s">
        <v>2621</v>
      </c>
      <c r="G4061" s="7" t="s">
        <v>2622</v>
      </c>
      <c r="H4061" s="7" t="s">
        <v>76</v>
      </c>
      <c r="I4061" s="7" t="s">
        <v>230</v>
      </c>
      <c r="J4061" s="7" t="s">
        <v>61</v>
      </c>
      <c r="K4061" s="7" t="s">
        <v>314</v>
      </c>
      <c r="L4061" s="7" t="s">
        <v>799</v>
      </c>
      <c r="M4061" s="7" t="s">
        <v>102</v>
      </c>
      <c r="N4061" s="7" t="s">
        <v>884</v>
      </c>
      <c r="O4061" s="7" t="s">
        <v>62</v>
      </c>
      <c r="P4061" s="7" t="s">
        <v>1507</v>
      </c>
      <c r="Q4061" s="7" t="s">
        <v>84</v>
      </c>
      <c r="R4061" s="7" t="s">
        <v>57</v>
      </c>
      <c r="S4061" s="7" t="s">
        <v>1206</v>
      </c>
      <c r="T4061" s="80">
        <v>0.98499999999999999</v>
      </c>
      <c r="U4061" s="7" t="s">
        <v>2623</v>
      </c>
      <c r="V4061" s="85">
        <v>5.1499999999999997E-2</v>
      </c>
      <c r="W4061" s="81">
        <v>4.4150000000000002E-2</v>
      </c>
      <c r="X4061" s="4" t="s">
        <v>614</v>
      </c>
      <c r="Y4061" s="4"/>
      <c r="Z4061" s="80">
        <v>168000</v>
      </c>
      <c r="AA4061" s="78">
        <v>3.71</v>
      </c>
      <c r="AB4061" s="103">
        <v>103.21599999999999</v>
      </c>
      <c r="AD4061" s="80">
        <v>643.32399999999996</v>
      </c>
      <c r="AG4061" s="7" t="s">
        <v>17</v>
      </c>
      <c r="AH4061" s="81">
        <v>2.24E-4</v>
      </c>
      <c r="AI4061" s="81">
        <v>1.09425137908638E-3</v>
      </c>
      <c r="AJ4061" s="81">
        <v>2.3889461476514701E-4</v>
      </c>
    </row>
    <row r="4062" spans="1:36" s="7" customFormat="1" x14ac:dyDescent="0.2">
      <c r="A4062" s="7">
        <v>11389</v>
      </c>
      <c r="B4062" s="7">
        <v>11390</v>
      </c>
      <c r="C4062" s="7" t="s">
        <v>2885</v>
      </c>
      <c r="D4062" s="7" t="s">
        <v>2886</v>
      </c>
      <c r="E4062" s="4" t="s">
        <v>426</v>
      </c>
      <c r="F4062" s="7" t="s">
        <v>2899</v>
      </c>
      <c r="G4062" s="7" t="s">
        <v>2900</v>
      </c>
      <c r="H4062" s="7" t="s">
        <v>76</v>
      </c>
      <c r="I4062" s="7" t="s">
        <v>230</v>
      </c>
      <c r="J4062" s="7" t="s">
        <v>61</v>
      </c>
      <c r="K4062" s="7" t="s">
        <v>314</v>
      </c>
      <c r="L4062" s="7" t="s">
        <v>799</v>
      </c>
      <c r="M4062" s="7" t="s">
        <v>102</v>
      </c>
      <c r="N4062" s="7" t="s">
        <v>881</v>
      </c>
      <c r="O4062" s="7" t="s">
        <v>62</v>
      </c>
      <c r="P4062" s="7" t="s">
        <v>1647</v>
      </c>
      <c r="Q4062" s="7" t="s">
        <v>96</v>
      </c>
      <c r="R4062" s="7" t="s">
        <v>57</v>
      </c>
      <c r="S4062" s="7" t="s">
        <v>1206</v>
      </c>
      <c r="T4062" s="80">
        <v>3.488</v>
      </c>
      <c r="U4062" s="7" t="s">
        <v>2901</v>
      </c>
      <c r="V4062" s="85">
        <v>5.2499999999999998E-2</v>
      </c>
      <c r="W4062" s="81">
        <v>4.4150000000000002E-2</v>
      </c>
      <c r="X4062" s="4" t="s">
        <v>614</v>
      </c>
      <c r="Y4062" s="4"/>
      <c r="Z4062" s="80">
        <v>122000</v>
      </c>
      <c r="AA4062" s="78">
        <v>3.71</v>
      </c>
      <c r="AB4062" s="103">
        <v>103.976</v>
      </c>
      <c r="AD4062" s="80">
        <v>470.61599999999999</v>
      </c>
      <c r="AG4062" s="7" t="s">
        <v>17</v>
      </c>
      <c r="AH4062" s="81">
        <v>9.7999999999999997E-5</v>
      </c>
      <c r="AI4062" s="81">
        <v>8.0048753551016205E-4</v>
      </c>
      <c r="AJ4062" s="81">
        <v>1.74760722330244E-4</v>
      </c>
    </row>
    <row r="4063" spans="1:36" s="7" customFormat="1" x14ac:dyDescent="0.2">
      <c r="A4063" s="7">
        <v>11389</v>
      </c>
      <c r="B4063" s="7">
        <v>11390</v>
      </c>
      <c r="C4063" s="7" t="s">
        <v>2624</v>
      </c>
      <c r="D4063" s="7" t="s">
        <v>2625</v>
      </c>
      <c r="E4063" s="4" t="s">
        <v>426</v>
      </c>
      <c r="F4063" s="7" t="s">
        <v>2626</v>
      </c>
      <c r="G4063" s="7" t="s">
        <v>2627</v>
      </c>
      <c r="H4063" s="7" t="s">
        <v>76</v>
      </c>
      <c r="I4063" s="7" t="s">
        <v>230</v>
      </c>
      <c r="J4063" s="7" t="s">
        <v>61</v>
      </c>
      <c r="K4063" s="7" t="s">
        <v>314</v>
      </c>
      <c r="L4063" s="7" t="s">
        <v>799</v>
      </c>
      <c r="M4063" s="7" t="s">
        <v>102</v>
      </c>
      <c r="N4063" s="7" t="s">
        <v>130</v>
      </c>
      <c r="O4063" s="7" t="s">
        <v>62</v>
      </c>
      <c r="P4063" s="7" t="s">
        <v>1541</v>
      </c>
      <c r="Q4063" s="7" t="s">
        <v>84</v>
      </c>
      <c r="R4063" s="7" t="s">
        <v>57</v>
      </c>
      <c r="S4063" s="7" t="s">
        <v>1206</v>
      </c>
      <c r="T4063" s="80">
        <v>1.677</v>
      </c>
      <c r="U4063" s="7" t="s">
        <v>1514</v>
      </c>
      <c r="V4063" s="85">
        <v>4.8750000000000002E-2</v>
      </c>
      <c r="W4063" s="81">
        <v>5.4890000000000001E-2</v>
      </c>
      <c r="X4063" s="4" t="s">
        <v>614</v>
      </c>
      <c r="Y4063" s="4"/>
      <c r="Z4063" s="80">
        <v>33000</v>
      </c>
      <c r="AA4063" s="78">
        <v>3.71</v>
      </c>
      <c r="AB4063" s="103">
        <v>100.533</v>
      </c>
      <c r="AD4063" s="80">
        <v>123.08199999999999</v>
      </c>
      <c r="AG4063" s="7" t="s">
        <v>17</v>
      </c>
      <c r="AH4063" s="81">
        <v>2.5999999999999998E-5</v>
      </c>
      <c r="AI4063" s="81">
        <v>2.0935440286160801E-4</v>
      </c>
      <c r="AJ4063" s="81">
        <v>4.5705804330599903E-5</v>
      </c>
    </row>
    <row r="4064" spans="1:36" s="7" customFormat="1" x14ac:dyDescent="0.2">
      <c r="A4064" s="7">
        <v>11389</v>
      </c>
      <c r="B4064" s="7">
        <v>11390</v>
      </c>
      <c r="C4064" s="7" t="s">
        <v>2624</v>
      </c>
      <c r="D4064" s="7" t="s">
        <v>2625</v>
      </c>
      <c r="E4064" s="4" t="s">
        <v>426</v>
      </c>
      <c r="F4064" s="7" t="s">
        <v>2626</v>
      </c>
      <c r="G4064" s="7" t="s">
        <v>2628</v>
      </c>
      <c r="H4064" s="7" t="s">
        <v>76</v>
      </c>
      <c r="I4064" s="7" t="s">
        <v>230</v>
      </c>
      <c r="J4064" s="7" t="s">
        <v>61</v>
      </c>
      <c r="K4064" s="7" t="s">
        <v>314</v>
      </c>
      <c r="L4064" s="7" t="s">
        <v>799</v>
      </c>
      <c r="M4064" s="7" t="s">
        <v>102</v>
      </c>
      <c r="N4064" s="7" t="s">
        <v>130</v>
      </c>
      <c r="O4064" s="7" t="s">
        <v>62</v>
      </c>
      <c r="P4064" s="7" t="s">
        <v>1541</v>
      </c>
      <c r="Q4064" s="7" t="s">
        <v>84</v>
      </c>
      <c r="R4064" s="7" t="s">
        <v>57</v>
      </c>
      <c r="S4064" s="7" t="s">
        <v>1206</v>
      </c>
      <c r="T4064" s="80">
        <v>1.72</v>
      </c>
      <c r="U4064" s="7" t="s">
        <v>1514</v>
      </c>
      <c r="V4064" s="85">
        <v>4.8750000000000002E-2</v>
      </c>
      <c r="W4064" s="81">
        <v>5.5100000000000003E-2</v>
      </c>
      <c r="X4064" s="4" t="s">
        <v>614</v>
      </c>
      <c r="Y4064" s="4"/>
      <c r="Z4064" s="80">
        <v>133000</v>
      </c>
      <c r="AA4064" s="78">
        <v>3.71</v>
      </c>
      <c r="AB4064" s="103">
        <v>100.64100000000001</v>
      </c>
      <c r="AD4064" s="80">
        <v>496.59100000000001</v>
      </c>
      <c r="AG4064" s="7" t="s">
        <v>17</v>
      </c>
      <c r="AH4064" s="81">
        <v>1.06E-4</v>
      </c>
      <c r="AI4064" s="81">
        <v>8.4466895821786597E-4</v>
      </c>
      <c r="AJ4064" s="81">
        <v>1.8440631580104799E-4</v>
      </c>
    </row>
    <row r="4065" spans="1:36" s="7" customFormat="1" x14ac:dyDescent="0.2">
      <c r="A4065" s="7">
        <v>11389</v>
      </c>
      <c r="B4065" s="7">
        <v>11390</v>
      </c>
      <c r="C4065" s="7" t="s">
        <v>2629</v>
      </c>
      <c r="D4065" s="7" t="s">
        <v>2630</v>
      </c>
      <c r="E4065" s="4" t="s">
        <v>426</v>
      </c>
      <c r="F4065" s="7" t="s">
        <v>2631</v>
      </c>
      <c r="G4065" s="7" t="s">
        <v>2632</v>
      </c>
      <c r="H4065" s="7" t="s">
        <v>76</v>
      </c>
      <c r="I4065" s="7" t="s">
        <v>230</v>
      </c>
      <c r="J4065" s="7" t="s">
        <v>61</v>
      </c>
      <c r="K4065" s="7" t="s">
        <v>314</v>
      </c>
      <c r="L4065" s="7" t="s">
        <v>799</v>
      </c>
      <c r="M4065" s="7" t="s">
        <v>102</v>
      </c>
      <c r="N4065" s="7" t="s">
        <v>1131</v>
      </c>
      <c r="O4065" s="7" t="s">
        <v>62</v>
      </c>
      <c r="P4065" s="7" t="s">
        <v>1846</v>
      </c>
      <c r="Q4065" s="7" t="s">
        <v>96</v>
      </c>
      <c r="R4065" s="7" t="s">
        <v>57</v>
      </c>
      <c r="S4065" s="7" t="s">
        <v>1206</v>
      </c>
      <c r="T4065" s="80">
        <v>6.48</v>
      </c>
      <c r="U4065" s="7" t="s">
        <v>2633</v>
      </c>
      <c r="V4065" s="85">
        <v>7.85E-2</v>
      </c>
      <c r="W4065" s="81">
        <v>6.7610000000000003E-2</v>
      </c>
      <c r="X4065" s="4" t="s">
        <v>614</v>
      </c>
      <c r="Y4065" s="4"/>
      <c r="Z4065" s="80">
        <v>142000</v>
      </c>
      <c r="AA4065" s="78">
        <v>3.71</v>
      </c>
      <c r="AB4065" s="103">
        <v>111.06699999999999</v>
      </c>
      <c r="AD4065" s="80">
        <v>585.12099999999998</v>
      </c>
      <c r="AG4065" s="7" t="s">
        <v>17</v>
      </c>
      <c r="AH4065" s="81">
        <v>1.1400000000000001E-4</v>
      </c>
      <c r="AI4065" s="81">
        <v>9.9525260778289201E-4</v>
      </c>
      <c r="AJ4065" s="81">
        <v>2.1728141528943199E-4</v>
      </c>
    </row>
    <row r="4066" spans="1:36" s="7" customFormat="1" x14ac:dyDescent="0.2">
      <c r="A4066" s="7">
        <v>11389</v>
      </c>
      <c r="B4066" s="7">
        <v>11390</v>
      </c>
      <c r="C4066" s="7" t="s">
        <v>2902</v>
      </c>
      <c r="D4066" s="7" t="s">
        <v>5174</v>
      </c>
      <c r="E4066" s="4" t="s">
        <v>426</v>
      </c>
      <c r="F4066" s="7" t="s">
        <v>2903</v>
      </c>
      <c r="G4066" s="7" t="s">
        <v>2904</v>
      </c>
      <c r="H4066" s="7" t="s">
        <v>76</v>
      </c>
      <c r="I4066" s="7" t="s">
        <v>230</v>
      </c>
      <c r="J4066" s="7" t="s">
        <v>61</v>
      </c>
      <c r="K4066" s="7" t="s">
        <v>314</v>
      </c>
      <c r="L4066" s="7" t="s">
        <v>799</v>
      </c>
      <c r="M4066" s="7" t="s">
        <v>102</v>
      </c>
      <c r="N4066" s="7" t="s">
        <v>898</v>
      </c>
      <c r="O4066" s="7" t="s">
        <v>62</v>
      </c>
      <c r="P4066" s="7" t="s">
        <v>1846</v>
      </c>
      <c r="Q4066" s="7" t="s">
        <v>96</v>
      </c>
      <c r="R4066" s="7" t="s">
        <v>57</v>
      </c>
      <c r="S4066" s="7" t="s">
        <v>1206</v>
      </c>
      <c r="T4066" s="80">
        <v>1.26</v>
      </c>
      <c r="U4066" s="7" t="s">
        <v>2905</v>
      </c>
      <c r="V4066" s="85">
        <v>4.7500000000000001E-2</v>
      </c>
      <c r="W4066" s="81">
        <v>4.709E-2</v>
      </c>
      <c r="X4066" s="4" t="s">
        <v>614</v>
      </c>
      <c r="Y4066" s="4"/>
      <c r="Z4066" s="80">
        <v>70000</v>
      </c>
      <c r="AA4066" s="78">
        <v>3.71</v>
      </c>
      <c r="AB4066" s="103">
        <v>101.10299999999999</v>
      </c>
      <c r="AD4066" s="80">
        <v>262.56599999999997</v>
      </c>
      <c r="AG4066" s="7" t="s">
        <v>17</v>
      </c>
      <c r="AH4066" s="81">
        <v>4.6999999999999997E-5</v>
      </c>
      <c r="AI4066" s="81">
        <v>4.4660715750712899E-4</v>
      </c>
      <c r="AJ4066" s="81">
        <v>9.7502317002426603E-5</v>
      </c>
    </row>
    <row r="4067" spans="1:36" s="7" customFormat="1" x14ac:dyDescent="0.2">
      <c r="A4067" s="7">
        <v>11389</v>
      </c>
      <c r="B4067" s="7">
        <v>11390</v>
      </c>
      <c r="C4067" s="7" t="s">
        <v>2629</v>
      </c>
      <c r="D4067" s="7" t="s">
        <v>2630</v>
      </c>
      <c r="E4067" s="4" t="s">
        <v>426</v>
      </c>
      <c r="F4067" s="7" t="s">
        <v>2634</v>
      </c>
      <c r="G4067" s="7" t="s">
        <v>2635</v>
      </c>
      <c r="H4067" s="7" t="s">
        <v>76</v>
      </c>
      <c r="I4067" s="7" t="s">
        <v>230</v>
      </c>
      <c r="J4067" s="7" t="s">
        <v>61</v>
      </c>
      <c r="K4067" s="7" t="s">
        <v>314</v>
      </c>
      <c r="L4067" s="7" t="s">
        <v>799</v>
      </c>
      <c r="M4067" s="7" t="s">
        <v>102</v>
      </c>
      <c r="N4067" s="7" t="s">
        <v>1131</v>
      </c>
      <c r="O4067" s="7" t="s">
        <v>62</v>
      </c>
      <c r="P4067" s="7" t="s">
        <v>1846</v>
      </c>
      <c r="Q4067" s="7" t="s">
        <v>96</v>
      </c>
      <c r="R4067" s="7" t="s">
        <v>57</v>
      </c>
      <c r="S4067" s="7" t="s">
        <v>1206</v>
      </c>
      <c r="T4067" s="80">
        <v>4.7949999999999999</v>
      </c>
      <c r="U4067" s="7" t="s">
        <v>2636</v>
      </c>
      <c r="V4067" s="85">
        <v>7.6999999999999999E-2</v>
      </c>
      <c r="W4067" s="81">
        <v>6.4189999999999997E-2</v>
      </c>
      <c r="X4067" s="4" t="s">
        <v>614</v>
      </c>
      <c r="Y4067" s="4"/>
      <c r="Z4067" s="80">
        <v>142000</v>
      </c>
      <c r="AA4067" s="78">
        <v>3.71</v>
      </c>
      <c r="AB4067" s="103">
        <v>110.38800000000001</v>
      </c>
      <c r="AD4067" s="80">
        <v>581.548</v>
      </c>
      <c r="AG4067" s="7" t="s">
        <v>17</v>
      </c>
      <c r="AH4067" s="81">
        <v>1.4200000000000001E-4</v>
      </c>
      <c r="AI4067" s="81">
        <v>9.8917490140972009E-4</v>
      </c>
      <c r="AJ4067" s="81">
        <v>2.15954543465988E-4</v>
      </c>
    </row>
    <row r="4068" spans="1:36" s="7" customFormat="1" x14ac:dyDescent="0.2">
      <c r="A4068" s="7">
        <v>11389</v>
      </c>
      <c r="B4068" s="7">
        <v>11390</v>
      </c>
      <c r="C4068" s="7" t="s">
        <v>2637</v>
      </c>
      <c r="D4068" s="7" t="s">
        <v>2638</v>
      </c>
      <c r="E4068" s="4" t="s">
        <v>426</v>
      </c>
      <c r="F4068" s="7" t="s">
        <v>2639</v>
      </c>
      <c r="G4068" s="7" t="s">
        <v>2640</v>
      </c>
      <c r="H4068" s="7" t="s">
        <v>76</v>
      </c>
      <c r="I4068" s="7" t="s">
        <v>230</v>
      </c>
      <c r="J4068" s="7" t="s">
        <v>61</v>
      </c>
      <c r="K4068" s="7" t="s">
        <v>314</v>
      </c>
      <c r="L4068" s="7" t="s">
        <v>799</v>
      </c>
      <c r="M4068" s="7" t="s">
        <v>102</v>
      </c>
      <c r="N4068" s="7" t="s">
        <v>130</v>
      </c>
      <c r="O4068" s="7" t="s">
        <v>62</v>
      </c>
      <c r="P4068" s="7" t="s">
        <v>1647</v>
      </c>
      <c r="Q4068" s="7" t="s">
        <v>96</v>
      </c>
      <c r="R4068" s="7" t="s">
        <v>57</v>
      </c>
      <c r="S4068" s="7" t="s">
        <v>1206</v>
      </c>
      <c r="T4068" s="80">
        <v>3.8889999999999998</v>
      </c>
      <c r="U4068" s="7" t="s">
        <v>2641</v>
      </c>
      <c r="V4068" s="85">
        <v>4.4999999999999998E-2</v>
      </c>
      <c r="W4068" s="81">
        <v>4.2189999999999998E-2</v>
      </c>
      <c r="X4068" s="4" t="s">
        <v>614</v>
      </c>
      <c r="Y4068" s="4"/>
      <c r="Z4068" s="80">
        <v>117000</v>
      </c>
      <c r="AA4068" s="78">
        <v>3.71</v>
      </c>
      <c r="AB4068" s="103">
        <v>102.23699999999999</v>
      </c>
      <c r="AD4068" s="80">
        <v>443.779</v>
      </c>
      <c r="AG4068" s="7" t="s">
        <v>17</v>
      </c>
      <c r="AH4068" s="81">
        <v>1.8000000000000001E-4</v>
      </c>
      <c r="AI4068" s="81">
        <v>7.5483960232292796E-4</v>
      </c>
      <c r="AJ4068" s="81">
        <v>1.6479496343607301E-4</v>
      </c>
    </row>
    <row r="4069" spans="1:36" s="7" customFormat="1" x14ac:dyDescent="0.2">
      <c r="A4069" s="7">
        <v>11389</v>
      </c>
      <c r="B4069" s="7">
        <v>11390</v>
      </c>
      <c r="C4069" s="7" t="s">
        <v>2642</v>
      </c>
      <c r="D4069" s="7" t="s">
        <v>2643</v>
      </c>
      <c r="E4069" s="4" t="s">
        <v>426</v>
      </c>
      <c r="F4069" s="7" t="s">
        <v>2644</v>
      </c>
      <c r="G4069" s="7" t="s">
        <v>2645</v>
      </c>
      <c r="H4069" s="7" t="s">
        <v>76</v>
      </c>
      <c r="I4069" s="7" t="s">
        <v>230</v>
      </c>
      <c r="J4069" s="7" t="s">
        <v>61</v>
      </c>
      <c r="K4069" s="7" t="s">
        <v>313</v>
      </c>
      <c r="L4069" s="7" t="s">
        <v>799</v>
      </c>
      <c r="M4069" s="7" t="s">
        <v>102</v>
      </c>
      <c r="N4069" s="7" t="s">
        <v>909</v>
      </c>
      <c r="O4069" s="7" t="s">
        <v>62</v>
      </c>
      <c r="P4069" s="7" t="s">
        <v>1541</v>
      </c>
      <c r="Q4069" s="7" t="s">
        <v>84</v>
      </c>
      <c r="R4069" s="7" t="s">
        <v>57</v>
      </c>
      <c r="S4069" s="7" t="s">
        <v>1207</v>
      </c>
      <c r="T4069" s="80">
        <v>0.28599999999999998</v>
      </c>
      <c r="U4069" s="7" t="s">
        <v>2646</v>
      </c>
      <c r="V4069" s="85">
        <v>0.02</v>
      </c>
      <c r="W4069" s="81">
        <v>8.9560000000000001E-2</v>
      </c>
      <c r="X4069" s="4" t="s">
        <v>614</v>
      </c>
      <c r="Y4069" s="4"/>
      <c r="Z4069" s="80">
        <v>435000</v>
      </c>
      <c r="AA4069" s="78">
        <v>4.1524000000000001</v>
      </c>
      <c r="AB4069" s="103">
        <v>97.789000000000001</v>
      </c>
      <c r="AD4069" s="80">
        <v>1766.3630000000001</v>
      </c>
      <c r="AG4069" s="7" t="s">
        <v>17</v>
      </c>
      <c r="AH4069" s="81">
        <v>1.4499999999999999E-3</v>
      </c>
      <c r="AI4069" s="81">
        <v>3.0044680004291699E-3</v>
      </c>
      <c r="AJ4069" s="81">
        <v>6.55929011609751E-4</v>
      </c>
    </row>
    <row r="4070" spans="1:36" s="7" customFormat="1" x14ac:dyDescent="0.2">
      <c r="A4070" s="7">
        <v>11389</v>
      </c>
      <c r="B4070" s="7">
        <v>11390</v>
      </c>
      <c r="C4070" s="7" t="s">
        <v>2906</v>
      </c>
      <c r="D4070" s="7" t="s">
        <v>5173</v>
      </c>
      <c r="E4070" s="4" t="s">
        <v>426</v>
      </c>
      <c r="F4070" s="7" t="s">
        <v>2908</v>
      </c>
      <c r="G4070" s="7" t="s">
        <v>2909</v>
      </c>
      <c r="H4070" s="7" t="s">
        <v>76</v>
      </c>
      <c r="I4070" s="7" t="s">
        <v>230</v>
      </c>
      <c r="J4070" s="7" t="s">
        <v>61</v>
      </c>
      <c r="K4070" s="7" t="s">
        <v>314</v>
      </c>
      <c r="L4070" s="7" t="s">
        <v>799</v>
      </c>
      <c r="M4070" s="7" t="s">
        <v>102</v>
      </c>
      <c r="N4070" s="7" t="s">
        <v>888</v>
      </c>
      <c r="O4070" s="7" t="s">
        <v>62</v>
      </c>
      <c r="P4070" s="7" t="s">
        <v>1580</v>
      </c>
      <c r="Q4070" s="7" t="s">
        <v>96</v>
      </c>
      <c r="R4070" s="7" t="s">
        <v>57</v>
      </c>
      <c r="S4070" s="7" t="s">
        <v>1206</v>
      </c>
      <c r="T4070" s="80">
        <v>5.4219999999999997</v>
      </c>
      <c r="U4070" s="7" t="s">
        <v>2910</v>
      </c>
      <c r="V4070" s="85">
        <v>4.9090000000000002E-2</v>
      </c>
      <c r="W4070" s="81">
        <v>4.3830000000000001E-2</v>
      </c>
      <c r="X4070" s="4" t="s">
        <v>614</v>
      </c>
      <c r="Y4070" s="4"/>
      <c r="Z4070" s="80">
        <v>73000</v>
      </c>
      <c r="AA4070" s="78">
        <v>3.71</v>
      </c>
      <c r="AB4070" s="103">
        <v>103.84699999999999</v>
      </c>
      <c r="AD4070" s="80">
        <v>281.24900000000002</v>
      </c>
      <c r="AG4070" s="7" t="s">
        <v>17</v>
      </c>
      <c r="AH4070" s="81">
        <v>9.7E-5</v>
      </c>
      <c r="AI4070" s="81">
        <v>4.78386808691503E-4</v>
      </c>
      <c r="AJ4070" s="81">
        <v>1.04440382306398E-4</v>
      </c>
    </row>
    <row r="4071" spans="1:36" s="7" customFormat="1" x14ac:dyDescent="0.2">
      <c r="A4071" s="7">
        <v>11389</v>
      </c>
      <c r="B4071" s="7">
        <v>11390</v>
      </c>
      <c r="C4071" s="7" t="s">
        <v>2376</v>
      </c>
      <c r="D4071" s="7" t="s">
        <v>2377</v>
      </c>
      <c r="E4071" s="4" t="s">
        <v>426</v>
      </c>
      <c r="F4071" s="7" t="s">
        <v>2647</v>
      </c>
      <c r="G4071" s="7" t="s">
        <v>2648</v>
      </c>
      <c r="H4071" s="7" t="s">
        <v>76</v>
      </c>
      <c r="I4071" s="7" t="s">
        <v>230</v>
      </c>
      <c r="J4071" s="7" t="s">
        <v>61</v>
      </c>
      <c r="K4071" s="7" t="s">
        <v>314</v>
      </c>
      <c r="L4071" s="7" t="s">
        <v>799</v>
      </c>
      <c r="M4071" s="7" t="s">
        <v>102</v>
      </c>
      <c r="N4071" s="7" t="s">
        <v>895</v>
      </c>
      <c r="O4071" s="7" t="s">
        <v>62</v>
      </c>
      <c r="P4071" s="7" t="s">
        <v>1846</v>
      </c>
      <c r="Q4071" s="7" t="s">
        <v>96</v>
      </c>
      <c r="R4071" s="7" t="s">
        <v>57</v>
      </c>
      <c r="S4071" s="7" t="s">
        <v>1206</v>
      </c>
      <c r="T4071" s="80">
        <v>7.43</v>
      </c>
      <c r="U4071" s="7" t="s">
        <v>2649</v>
      </c>
      <c r="V4071" s="85">
        <v>5.3999999999999999E-2</v>
      </c>
      <c r="W4071" s="81">
        <v>4.9889999999999997E-2</v>
      </c>
      <c r="X4071" s="4" t="s">
        <v>614</v>
      </c>
      <c r="Y4071" s="4"/>
      <c r="Z4071" s="80">
        <v>133000</v>
      </c>
      <c r="AA4071" s="78">
        <v>3.71</v>
      </c>
      <c r="AB4071" s="103">
        <v>107.428</v>
      </c>
      <c r="AD4071" s="80">
        <v>530.08399999999995</v>
      </c>
      <c r="AG4071" s="7" t="s">
        <v>17</v>
      </c>
      <c r="AH4071" s="81">
        <v>1.3300000000000001E-4</v>
      </c>
      <c r="AI4071" s="81">
        <v>9.0163873045555397E-4</v>
      </c>
      <c r="AJ4071" s="81">
        <v>1.9684383432018701E-4</v>
      </c>
    </row>
    <row r="4072" spans="1:36" s="7" customFormat="1" x14ac:dyDescent="0.2">
      <c r="A4072" s="7">
        <v>11389</v>
      </c>
      <c r="B4072" s="7">
        <v>11390</v>
      </c>
      <c r="C4072" s="7" t="s">
        <v>2906</v>
      </c>
      <c r="D4072" s="7" t="s">
        <v>2907</v>
      </c>
      <c r="E4072" s="4" t="s">
        <v>426</v>
      </c>
      <c r="F4072" s="7" t="s">
        <v>2994</v>
      </c>
      <c r="G4072" s="7" t="s">
        <v>2995</v>
      </c>
      <c r="H4072" s="7" t="s">
        <v>76</v>
      </c>
      <c r="I4072" s="7" t="s">
        <v>230</v>
      </c>
      <c r="J4072" s="7" t="s">
        <v>61</v>
      </c>
      <c r="K4072" s="7" t="s">
        <v>314</v>
      </c>
      <c r="L4072" s="7" t="s">
        <v>799</v>
      </c>
      <c r="M4072" s="7" t="s">
        <v>102</v>
      </c>
      <c r="N4072" s="7" t="s">
        <v>888</v>
      </c>
      <c r="O4072" s="7" t="s">
        <v>62</v>
      </c>
      <c r="P4072" s="7" t="s">
        <v>1580</v>
      </c>
      <c r="Q4072" s="7" t="s">
        <v>96</v>
      </c>
      <c r="R4072" s="7" t="s">
        <v>57</v>
      </c>
      <c r="S4072" s="7" t="s">
        <v>1206</v>
      </c>
      <c r="T4072" s="80">
        <v>7.4370000000000003</v>
      </c>
      <c r="U4072" s="7" t="s">
        <v>2996</v>
      </c>
      <c r="V4072" s="85">
        <v>4.9849999999999998E-2</v>
      </c>
      <c r="W4072" s="81">
        <v>4.5039999999999997E-2</v>
      </c>
      <c r="X4072" s="4" t="s">
        <v>614</v>
      </c>
      <c r="Y4072" s="4"/>
      <c r="Z4072" s="80">
        <v>300000</v>
      </c>
      <c r="AA4072" s="78">
        <v>3.71</v>
      </c>
      <c r="AB4072" s="103">
        <v>104.604</v>
      </c>
      <c r="AD4072" s="80">
        <v>1164.241</v>
      </c>
      <c r="AG4072" s="7" t="s">
        <v>17</v>
      </c>
      <c r="AH4072" s="81">
        <v>2.4000000000000001E-4</v>
      </c>
      <c r="AI4072" s="81">
        <v>1.98029764108928E-3</v>
      </c>
      <c r="AJ4072" s="81">
        <v>4.3233433480645099E-4</v>
      </c>
    </row>
    <row r="4073" spans="1:36" s="7" customFormat="1" x14ac:dyDescent="0.2">
      <c r="A4073" s="7">
        <v>11389</v>
      </c>
      <c r="B4073" s="7">
        <v>11390</v>
      </c>
      <c r="C4073" s="7" t="s">
        <v>2650</v>
      </c>
      <c r="D4073" s="7" t="s">
        <v>2651</v>
      </c>
      <c r="E4073" s="4" t="s">
        <v>426</v>
      </c>
      <c r="F4073" s="7" t="s">
        <v>2652</v>
      </c>
      <c r="G4073" s="7" t="s">
        <v>2653</v>
      </c>
      <c r="H4073" s="7" t="s">
        <v>76</v>
      </c>
      <c r="I4073" s="7" t="s">
        <v>230</v>
      </c>
      <c r="J4073" s="7" t="s">
        <v>61</v>
      </c>
      <c r="K4073" s="7" t="s">
        <v>314</v>
      </c>
      <c r="L4073" s="7" t="s">
        <v>799</v>
      </c>
      <c r="M4073" s="7" t="s">
        <v>102</v>
      </c>
      <c r="N4073" s="7" t="s">
        <v>1134</v>
      </c>
      <c r="O4073" s="7" t="s">
        <v>62</v>
      </c>
      <c r="P4073" s="7" t="s">
        <v>1519</v>
      </c>
      <c r="Q4073" s="7" t="s">
        <v>96</v>
      </c>
      <c r="R4073" s="7" t="s">
        <v>57</v>
      </c>
      <c r="S4073" s="7" t="s">
        <v>1206</v>
      </c>
      <c r="T4073" s="80">
        <v>3.8809999999999998</v>
      </c>
      <c r="U4073" s="7" t="s">
        <v>1606</v>
      </c>
      <c r="V4073" s="85">
        <v>6.9000000000000006E-2</v>
      </c>
      <c r="W4073" s="81">
        <v>6.0519999999999997E-2</v>
      </c>
      <c r="X4073" s="4" t="s">
        <v>614</v>
      </c>
      <c r="Y4073" s="4"/>
      <c r="Z4073" s="80">
        <v>508000</v>
      </c>
      <c r="AA4073" s="78">
        <v>3.71</v>
      </c>
      <c r="AB4073" s="103">
        <v>107.883</v>
      </c>
      <c r="AD4073" s="80">
        <v>2033.25</v>
      </c>
      <c r="AG4073" s="7" t="s">
        <v>17</v>
      </c>
      <c r="AH4073" s="81">
        <v>7.8200000000000003E-4</v>
      </c>
      <c r="AI4073" s="81">
        <v>3.4584261086700501E-3</v>
      </c>
      <c r="AJ4073" s="81">
        <v>7.5503617241430598E-4</v>
      </c>
    </row>
    <row r="4074" spans="1:36" s="7" customFormat="1" x14ac:dyDescent="0.2">
      <c r="A4074" s="7">
        <v>11389</v>
      </c>
      <c r="B4074" s="7">
        <v>11390</v>
      </c>
      <c r="C4074" s="7" t="s">
        <v>2654</v>
      </c>
      <c r="D4074" s="7" t="s">
        <v>2655</v>
      </c>
      <c r="E4074" s="4" t="s">
        <v>426</v>
      </c>
      <c r="F4074" s="7" t="s">
        <v>2656</v>
      </c>
      <c r="G4074" s="7" t="s">
        <v>2657</v>
      </c>
      <c r="H4074" s="7" t="s">
        <v>76</v>
      </c>
      <c r="I4074" s="7" t="s">
        <v>230</v>
      </c>
      <c r="J4074" s="7" t="s">
        <v>61</v>
      </c>
      <c r="K4074" s="7" t="s">
        <v>314</v>
      </c>
      <c r="L4074" s="7" t="s">
        <v>799</v>
      </c>
      <c r="M4074" s="7" t="s">
        <v>102</v>
      </c>
      <c r="N4074" s="7" t="s">
        <v>895</v>
      </c>
      <c r="O4074" s="7" t="s">
        <v>62</v>
      </c>
      <c r="P4074" s="7" t="s">
        <v>1519</v>
      </c>
      <c r="Q4074" s="7" t="s">
        <v>96</v>
      </c>
      <c r="R4074" s="7" t="s">
        <v>57</v>
      </c>
      <c r="S4074" s="7" t="s">
        <v>1206</v>
      </c>
      <c r="T4074" s="80">
        <v>7.2839999999999998</v>
      </c>
      <c r="U4074" s="7" t="s">
        <v>2658</v>
      </c>
      <c r="V4074" s="85">
        <v>5.8749999999999997E-2</v>
      </c>
      <c r="W4074" s="81">
        <v>5.577E-2</v>
      </c>
      <c r="X4074" s="4" t="s">
        <v>614</v>
      </c>
      <c r="Y4074" s="4"/>
      <c r="Z4074" s="80">
        <v>720000</v>
      </c>
      <c r="AA4074" s="78">
        <v>3.71</v>
      </c>
      <c r="AB4074" s="103">
        <v>106.57899999999999</v>
      </c>
      <c r="AD4074" s="80">
        <v>2846.9490000000001</v>
      </c>
      <c r="AG4074" s="7" t="s">
        <v>17</v>
      </c>
      <c r="AH4074" s="81">
        <v>1.4400000000000001E-3</v>
      </c>
      <c r="AI4074" s="81">
        <v>4.8424746714938504E-3</v>
      </c>
      <c r="AJ4074" s="81">
        <v>1.05719868694374E-3</v>
      </c>
    </row>
    <row r="4075" spans="1:36" s="7" customFormat="1" x14ac:dyDescent="0.2">
      <c r="A4075" s="7">
        <v>11389</v>
      </c>
      <c r="B4075" s="7">
        <v>11390</v>
      </c>
      <c r="C4075" s="7" t="s">
        <v>2659</v>
      </c>
      <c r="D4075" t="s">
        <v>2660</v>
      </c>
      <c r="E4075" s="4" t="s">
        <v>426</v>
      </c>
      <c r="F4075" s="7" t="s">
        <v>2661</v>
      </c>
      <c r="G4075" s="7" t="s">
        <v>2662</v>
      </c>
      <c r="H4075" s="7" t="s">
        <v>76</v>
      </c>
      <c r="I4075" s="7" t="s">
        <v>230</v>
      </c>
      <c r="J4075" s="7" t="s">
        <v>61</v>
      </c>
      <c r="K4075" s="7" t="s">
        <v>314</v>
      </c>
      <c r="L4075" s="7" t="s">
        <v>799</v>
      </c>
      <c r="M4075" s="7" t="s">
        <v>102</v>
      </c>
      <c r="N4075" s="7" t="s">
        <v>890</v>
      </c>
      <c r="O4075" s="7" t="s">
        <v>62</v>
      </c>
      <c r="P4075" s="7" t="s">
        <v>1846</v>
      </c>
      <c r="Q4075" s="7" t="s">
        <v>96</v>
      </c>
      <c r="R4075" s="7" t="s">
        <v>57</v>
      </c>
      <c r="S4075" s="7" t="s">
        <v>1206</v>
      </c>
      <c r="T4075" s="80">
        <v>7.0019999999999998</v>
      </c>
      <c r="U4075" s="7" t="s">
        <v>2663</v>
      </c>
      <c r="V4075" s="85">
        <v>6.25E-2</v>
      </c>
      <c r="W4075" s="81">
        <v>5.6980000000000003E-2</v>
      </c>
      <c r="X4075" s="4" t="s">
        <v>614</v>
      </c>
      <c r="Y4075" s="4"/>
      <c r="Z4075" s="80">
        <v>229000</v>
      </c>
      <c r="AA4075" s="78">
        <v>3.71</v>
      </c>
      <c r="AB4075" s="103">
        <v>107.336</v>
      </c>
      <c r="AD4075" s="80">
        <v>911.91800000000001</v>
      </c>
      <c r="AG4075" s="7" t="s">
        <v>17</v>
      </c>
      <c r="AH4075" s="81">
        <v>3.0499999999999999E-4</v>
      </c>
      <c r="AI4075" s="81">
        <v>1.55111383209101E-3</v>
      </c>
      <c r="AJ4075" s="81">
        <v>3.38635845890966E-4</v>
      </c>
    </row>
    <row r="4076" spans="1:36" s="7" customFormat="1" x14ac:dyDescent="0.2">
      <c r="A4076" s="7">
        <v>11389</v>
      </c>
      <c r="B4076" s="7">
        <v>11390</v>
      </c>
      <c r="C4076" s="7" t="s">
        <v>2659</v>
      </c>
      <c r="D4076" t="s">
        <v>2660</v>
      </c>
      <c r="E4076" s="4" t="s">
        <v>426</v>
      </c>
      <c r="F4076" s="7" t="s">
        <v>2664</v>
      </c>
      <c r="G4076" s="7" t="s">
        <v>2665</v>
      </c>
      <c r="H4076" s="7" t="s">
        <v>76</v>
      </c>
      <c r="I4076" s="7" t="s">
        <v>230</v>
      </c>
      <c r="J4076" s="7" t="s">
        <v>61</v>
      </c>
      <c r="K4076" s="7" t="s">
        <v>314</v>
      </c>
      <c r="L4076" s="7" t="s">
        <v>799</v>
      </c>
      <c r="M4076" s="7" t="s">
        <v>102</v>
      </c>
      <c r="N4076" s="7" t="s">
        <v>890</v>
      </c>
      <c r="O4076" s="7" t="s">
        <v>62</v>
      </c>
      <c r="P4076" s="7" t="s">
        <v>1846</v>
      </c>
      <c r="Q4076" s="7" t="s">
        <v>96</v>
      </c>
      <c r="R4076" s="7" t="s">
        <v>57</v>
      </c>
      <c r="S4076" s="7" t="s">
        <v>1206</v>
      </c>
      <c r="T4076" s="80">
        <v>7.0019999999999998</v>
      </c>
      <c r="U4076" s="7" t="s">
        <v>2663</v>
      </c>
      <c r="V4076" s="85">
        <v>6.25E-2</v>
      </c>
      <c r="W4076" s="81">
        <v>5.6840000000000002E-2</v>
      </c>
      <c r="X4076" s="4" t="s">
        <v>614</v>
      </c>
      <c r="Y4076" s="4"/>
      <c r="Z4076" s="80">
        <v>45000</v>
      </c>
      <c r="AA4076" s="78">
        <v>3.71</v>
      </c>
      <c r="AB4076" s="103">
        <v>107.429</v>
      </c>
      <c r="AD4076" s="80">
        <v>179.35300000000001</v>
      </c>
      <c r="AG4076" s="7" t="s">
        <v>17</v>
      </c>
      <c r="AH4076" s="81">
        <v>6.0000000000000002E-5</v>
      </c>
      <c r="AI4076" s="81">
        <v>3.0506698534108102E-4</v>
      </c>
      <c r="AJ4076" s="81">
        <v>6.66015701085712E-5</v>
      </c>
    </row>
    <row r="4077" spans="1:36" s="7" customFormat="1" x14ac:dyDescent="0.2">
      <c r="A4077" s="7">
        <v>11389</v>
      </c>
      <c r="B4077" s="7">
        <v>11390</v>
      </c>
      <c r="C4077" s="7" t="s">
        <v>2666</v>
      </c>
      <c r="D4077" s="7" t="s">
        <v>2667</v>
      </c>
      <c r="E4077" s="4" t="s">
        <v>426</v>
      </c>
      <c r="F4077" s="7" t="s">
        <v>2668</v>
      </c>
      <c r="G4077" s="7" t="s">
        <v>2669</v>
      </c>
      <c r="H4077" s="7" t="s">
        <v>76</v>
      </c>
      <c r="I4077" s="7" t="s">
        <v>230</v>
      </c>
      <c r="J4077" s="7" t="s">
        <v>61</v>
      </c>
      <c r="K4077" s="7" t="s">
        <v>314</v>
      </c>
      <c r="L4077" s="7" t="s">
        <v>799</v>
      </c>
      <c r="M4077" s="7" t="s">
        <v>102</v>
      </c>
      <c r="N4077" s="7" t="s">
        <v>895</v>
      </c>
      <c r="O4077" s="7" t="s">
        <v>62</v>
      </c>
      <c r="P4077" s="7" t="s">
        <v>1846</v>
      </c>
      <c r="Q4077" s="7" t="s">
        <v>96</v>
      </c>
      <c r="R4077" s="7" t="s">
        <v>57</v>
      </c>
      <c r="S4077" s="7" t="s">
        <v>1206</v>
      </c>
      <c r="T4077" s="80">
        <v>4.4509999999999996</v>
      </c>
      <c r="U4077" s="7" t="s">
        <v>2670</v>
      </c>
      <c r="V4077" s="85">
        <v>5.8999999999999997E-2</v>
      </c>
      <c r="W4077" s="81">
        <v>5.1249999999999997E-2</v>
      </c>
      <c r="X4077" s="4" t="s">
        <v>614</v>
      </c>
      <c r="Y4077" s="4"/>
      <c r="Z4077" s="80">
        <v>30000</v>
      </c>
      <c r="AA4077" s="78">
        <v>3.71</v>
      </c>
      <c r="AB4077" s="103">
        <v>106.306</v>
      </c>
      <c r="AD4077" s="80">
        <v>118.319</v>
      </c>
      <c r="AG4077" s="7" t="s">
        <v>17</v>
      </c>
      <c r="AH4077" s="81">
        <v>3.4999999999999997E-5</v>
      </c>
      <c r="AI4077" s="81">
        <v>2.01252393015935E-4</v>
      </c>
      <c r="AJ4077" s="81">
        <v>4.3936990913593801E-5</v>
      </c>
    </row>
    <row r="4078" spans="1:36" s="7" customFormat="1" x14ac:dyDescent="0.2">
      <c r="A4078" s="7">
        <v>11389</v>
      </c>
      <c r="B4078" s="7">
        <v>11390</v>
      </c>
      <c r="C4078" s="7" t="s">
        <v>2671</v>
      </c>
      <c r="D4078" s="7" t="s">
        <v>2672</v>
      </c>
      <c r="E4078" s="4" t="s">
        <v>426</v>
      </c>
      <c r="F4078" s="7" t="s">
        <v>2673</v>
      </c>
      <c r="G4078" s="7" t="s">
        <v>2674</v>
      </c>
      <c r="H4078" s="7" t="s">
        <v>76</v>
      </c>
      <c r="I4078" s="7" t="s">
        <v>230</v>
      </c>
      <c r="J4078" s="7" t="s">
        <v>61</v>
      </c>
      <c r="K4078" s="7" t="s">
        <v>314</v>
      </c>
      <c r="L4078" s="7" t="s">
        <v>799</v>
      </c>
      <c r="M4078" s="7" t="s">
        <v>102</v>
      </c>
      <c r="N4078" s="7" t="s">
        <v>1134</v>
      </c>
      <c r="O4078" s="7" t="s">
        <v>62</v>
      </c>
      <c r="P4078" s="7" t="s">
        <v>1519</v>
      </c>
      <c r="Q4078" s="7" t="s">
        <v>84</v>
      </c>
      <c r="R4078" s="7" t="s">
        <v>57</v>
      </c>
      <c r="S4078" s="7" t="s">
        <v>1206</v>
      </c>
      <c r="T4078" s="80">
        <v>4.0519999999999996</v>
      </c>
      <c r="U4078" s="7" t="s">
        <v>2675</v>
      </c>
      <c r="V4078" s="85">
        <v>6.8750000000000006E-2</v>
      </c>
      <c r="W4078" s="81">
        <v>6.2170000000000003E-2</v>
      </c>
      <c r="X4078" s="4" t="s">
        <v>614</v>
      </c>
      <c r="Y4078" s="4"/>
      <c r="Z4078" s="80">
        <v>810000</v>
      </c>
      <c r="AA4078" s="78">
        <v>3.71</v>
      </c>
      <c r="AB4078" s="103">
        <v>106.34699999999999</v>
      </c>
      <c r="AD4078" s="80">
        <v>3195.8240000000001</v>
      </c>
      <c r="AG4078" s="7" t="s">
        <v>17</v>
      </c>
      <c r="AH4078" s="81">
        <v>1.3500000000000001E-3</v>
      </c>
      <c r="AI4078" s="81">
        <v>5.4358884577558504E-3</v>
      </c>
      <c r="AJ4078" s="81">
        <v>1.18675151235005E-3</v>
      </c>
    </row>
    <row r="4079" spans="1:36" s="7" customFormat="1" x14ac:dyDescent="0.2">
      <c r="A4079" s="7">
        <v>11389</v>
      </c>
      <c r="B4079" s="7">
        <v>11390</v>
      </c>
      <c r="C4079" s="7" t="s">
        <v>2676</v>
      </c>
      <c r="D4079" s="7" t="s">
        <v>5175</v>
      </c>
      <c r="E4079" s="4" t="s">
        <v>426</v>
      </c>
      <c r="F4079" s="7" t="s">
        <v>2677</v>
      </c>
      <c r="G4079" s="7" t="s">
        <v>2678</v>
      </c>
      <c r="H4079" s="7" t="s">
        <v>76</v>
      </c>
      <c r="I4079" s="7" t="s">
        <v>230</v>
      </c>
      <c r="J4079" s="7" t="s">
        <v>61</v>
      </c>
      <c r="K4079" s="7" t="s">
        <v>153</v>
      </c>
      <c r="L4079" s="7" t="s">
        <v>799</v>
      </c>
      <c r="M4079" s="7" t="s">
        <v>102</v>
      </c>
      <c r="N4079" s="7" t="s">
        <v>888</v>
      </c>
      <c r="O4079" s="7" t="s">
        <v>62</v>
      </c>
      <c r="P4079" s="7" t="s">
        <v>1846</v>
      </c>
      <c r="Q4079" s="7" t="s">
        <v>96</v>
      </c>
      <c r="R4079" s="7" t="s">
        <v>57</v>
      </c>
      <c r="S4079" s="7" t="s">
        <v>1206</v>
      </c>
      <c r="T4079" s="80">
        <v>3.7919999999999998</v>
      </c>
      <c r="U4079" s="7" t="s">
        <v>2679</v>
      </c>
      <c r="V4079" s="85">
        <v>4.3749999999999997E-2</v>
      </c>
      <c r="W4079" s="81">
        <v>4.9239999999999999E-2</v>
      </c>
      <c r="X4079" s="4" t="s">
        <v>614</v>
      </c>
      <c r="Y4079" s="4"/>
      <c r="Z4079" s="80">
        <v>178000</v>
      </c>
      <c r="AA4079" s="78">
        <v>3.71</v>
      </c>
      <c r="AB4079" s="103">
        <v>99.944999999999993</v>
      </c>
      <c r="AD4079" s="80">
        <v>660.01700000000005</v>
      </c>
      <c r="AG4079" s="7" t="s">
        <v>17</v>
      </c>
      <c r="AH4079" s="81">
        <v>5.1E-5</v>
      </c>
      <c r="AI4079" s="81">
        <v>1.12264597471378E-3</v>
      </c>
      <c r="AJ4079" s="81">
        <v>2.4509366199822598E-4</v>
      </c>
    </row>
    <row r="4080" spans="1:36" s="7" customFormat="1" x14ac:dyDescent="0.2">
      <c r="A4080" s="7">
        <v>11389</v>
      </c>
      <c r="B4080" s="7">
        <v>11390</v>
      </c>
      <c r="C4080" s="7" t="s">
        <v>2680</v>
      </c>
      <c r="D4080" s="7" t="s">
        <v>2681</v>
      </c>
      <c r="E4080" s="4" t="s">
        <v>426</v>
      </c>
      <c r="F4080" s="7" t="s">
        <v>2682</v>
      </c>
      <c r="G4080" s="7" t="s">
        <v>2683</v>
      </c>
      <c r="H4080" s="7" t="s">
        <v>76</v>
      </c>
      <c r="I4080" s="7" t="s">
        <v>230</v>
      </c>
      <c r="J4080" s="7" t="s">
        <v>61</v>
      </c>
      <c r="K4080" s="7" t="s">
        <v>314</v>
      </c>
      <c r="L4080" s="7" t="s">
        <v>799</v>
      </c>
      <c r="M4080" s="7" t="s">
        <v>102</v>
      </c>
      <c r="N4080" s="7" t="s">
        <v>886</v>
      </c>
      <c r="O4080" s="7" t="s">
        <v>62</v>
      </c>
      <c r="P4080" s="7" t="s">
        <v>1519</v>
      </c>
      <c r="Q4080" s="7" t="s">
        <v>96</v>
      </c>
      <c r="R4080" s="7" t="s">
        <v>57</v>
      </c>
      <c r="S4080" s="7" t="s">
        <v>1206</v>
      </c>
      <c r="T4080" s="80">
        <v>3.1560000000000001</v>
      </c>
      <c r="U4080" s="7" t="s">
        <v>1947</v>
      </c>
      <c r="V4080" s="85">
        <v>5.7000000000000002E-2</v>
      </c>
      <c r="W4080" s="81">
        <v>4.7320000000000001E-2</v>
      </c>
      <c r="X4080" s="4" t="s">
        <v>614</v>
      </c>
      <c r="Y4080" s="4"/>
      <c r="Z4080" s="80">
        <v>30000</v>
      </c>
      <c r="AA4080" s="78">
        <v>3.71</v>
      </c>
      <c r="AB4080" s="103">
        <v>107.47499999999999</v>
      </c>
      <c r="AD4080" s="80">
        <v>119.62</v>
      </c>
      <c r="AG4080" s="7" t="s">
        <v>17</v>
      </c>
      <c r="AH4080" s="81">
        <v>4.0000000000000003E-5</v>
      </c>
      <c r="AI4080" s="81">
        <v>2.0346532016278201E-4</v>
      </c>
      <c r="AJ4080" s="81">
        <v>4.44201124232882E-5</v>
      </c>
    </row>
    <row r="4081" spans="1:36" s="7" customFormat="1" x14ac:dyDescent="0.2">
      <c r="A4081" s="7">
        <v>11389</v>
      </c>
      <c r="B4081" s="7">
        <v>11390</v>
      </c>
      <c r="C4081" s="7" t="s">
        <v>2498</v>
      </c>
      <c r="D4081" s="7" t="s">
        <v>2499</v>
      </c>
      <c r="E4081" s="4" t="s">
        <v>426</v>
      </c>
      <c r="F4081" s="7" t="s">
        <v>2684</v>
      </c>
      <c r="G4081" s="7" t="s">
        <v>2685</v>
      </c>
      <c r="H4081" s="7" t="s">
        <v>76</v>
      </c>
      <c r="I4081" s="7" t="s">
        <v>230</v>
      </c>
      <c r="J4081" s="7" t="s">
        <v>61</v>
      </c>
      <c r="K4081" s="7" t="s">
        <v>153</v>
      </c>
      <c r="L4081" s="7" t="s">
        <v>799</v>
      </c>
      <c r="M4081" s="7" t="s">
        <v>102</v>
      </c>
      <c r="N4081" s="7" t="s">
        <v>909</v>
      </c>
      <c r="O4081" s="7" t="s">
        <v>62</v>
      </c>
      <c r="P4081" s="7" t="s">
        <v>1404</v>
      </c>
      <c r="Q4081" s="7" t="s">
        <v>96</v>
      </c>
      <c r="R4081" s="7" t="s">
        <v>57</v>
      </c>
      <c r="S4081" s="7" t="s">
        <v>1207</v>
      </c>
      <c r="T4081" s="80">
        <v>0.72599999999999998</v>
      </c>
      <c r="U4081" s="7" t="s">
        <v>2686</v>
      </c>
      <c r="V4081" s="85">
        <v>6.2500000000000003E-3</v>
      </c>
      <c r="W4081" s="81">
        <v>4.3430000000000003E-2</v>
      </c>
      <c r="X4081" s="4" t="s">
        <v>614</v>
      </c>
      <c r="Y4081" s="4"/>
      <c r="Z4081" s="80">
        <v>59000</v>
      </c>
      <c r="AA4081" s="78">
        <v>4.1524000000000001</v>
      </c>
      <c r="AB4081" s="103">
        <v>97.772000000000006</v>
      </c>
      <c r="AD4081" s="80">
        <v>239.53299999999999</v>
      </c>
      <c r="AG4081" s="7" t="s">
        <v>17</v>
      </c>
      <c r="AH4081" s="81">
        <v>9.2E-5</v>
      </c>
      <c r="AI4081" s="81">
        <v>4.0742922117966302E-4</v>
      </c>
      <c r="AJ4081" s="81">
        <v>8.8949073949575499E-5</v>
      </c>
    </row>
    <row r="4082" spans="1:36" s="7" customFormat="1" x14ac:dyDescent="0.2">
      <c r="A4082" s="7">
        <v>11389</v>
      </c>
      <c r="B4082" s="7">
        <v>11390</v>
      </c>
      <c r="C4082" s="7" t="s">
        <v>2386</v>
      </c>
      <c r="D4082" s="7" t="s">
        <v>2387</v>
      </c>
      <c r="E4082" s="4" t="s">
        <v>761</v>
      </c>
      <c r="F4082" s="7" t="s">
        <v>2687</v>
      </c>
      <c r="G4082" s="7" t="s">
        <v>2688</v>
      </c>
      <c r="H4082" s="7" t="s">
        <v>76</v>
      </c>
      <c r="I4082" s="7" t="s">
        <v>230</v>
      </c>
      <c r="J4082" s="7" t="s">
        <v>61</v>
      </c>
      <c r="K4082" s="7" t="s">
        <v>314</v>
      </c>
      <c r="L4082" s="7" t="s">
        <v>799</v>
      </c>
      <c r="M4082" s="7" t="s">
        <v>102</v>
      </c>
      <c r="N4082" s="7" t="s">
        <v>856</v>
      </c>
      <c r="O4082" s="7" t="s">
        <v>62</v>
      </c>
      <c r="P4082" s="7" t="s">
        <v>1519</v>
      </c>
      <c r="Q4082" s="7" t="s">
        <v>96</v>
      </c>
      <c r="R4082" s="7" t="s">
        <v>57</v>
      </c>
      <c r="S4082" s="7" t="s">
        <v>1206</v>
      </c>
      <c r="T4082" s="80">
        <v>4.4219999999999997</v>
      </c>
      <c r="U4082" s="7" t="s">
        <v>2689</v>
      </c>
      <c r="V4082" s="85">
        <v>5.0259999999999999E-2</v>
      </c>
      <c r="W4082" s="81">
        <v>5.006E-2</v>
      </c>
      <c r="X4082" s="4" t="s">
        <v>614</v>
      </c>
      <c r="Y4082" s="4"/>
      <c r="Z4082" s="80">
        <v>69000</v>
      </c>
      <c r="AA4082" s="78">
        <v>3.71</v>
      </c>
      <c r="AB4082" s="103">
        <v>100.6</v>
      </c>
      <c r="AD4082" s="80">
        <v>257.52600000000001</v>
      </c>
      <c r="AG4082" s="7" t="s">
        <v>17</v>
      </c>
      <c r="AH4082" s="81">
        <v>6.8999999999999997E-5</v>
      </c>
      <c r="AI4082" s="81">
        <v>4.3803424413321398E-4</v>
      </c>
      <c r="AJ4082" s="81">
        <v>9.5630696936855995E-5</v>
      </c>
    </row>
    <row r="4083" spans="1:36" s="7" customFormat="1" x14ac:dyDescent="0.2">
      <c r="A4083" s="7">
        <v>11389</v>
      </c>
      <c r="B4083" s="7">
        <v>11390</v>
      </c>
      <c r="C4083" s="7" t="s">
        <v>2386</v>
      </c>
      <c r="D4083" s="7" t="s">
        <v>2387</v>
      </c>
      <c r="E4083" s="4" t="s">
        <v>761</v>
      </c>
      <c r="F4083" s="7" t="s">
        <v>2690</v>
      </c>
      <c r="G4083" s="7" t="s">
        <v>2691</v>
      </c>
      <c r="H4083" s="7" t="s">
        <v>76</v>
      </c>
      <c r="I4083" s="7" t="s">
        <v>230</v>
      </c>
      <c r="J4083" s="7" t="s">
        <v>61</v>
      </c>
      <c r="K4083" s="7" t="s">
        <v>204</v>
      </c>
      <c r="L4083" s="7" t="s">
        <v>799</v>
      </c>
      <c r="M4083" s="7" t="s">
        <v>102</v>
      </c>
      <c r="N4083" s="7" t="s">
        <v>856</v>
      </c>
      <c r="O4083" s="7" t="s">
        <v>62</v>
      </c>
      <c r="P4083" s="7" t="s">
        <v>298</v>
      </c>
      <c r="Q4083" s="7" t="s">
        <v>298</v>
      </c>
      <c r="R4083" s="7" t="s">
        <v>298</v>
      </c>
      <c r="S4083" s="7" t="s">
        <v>1206</v>
      </c>
      <c r="T4083" s="80">
        <v>2.629</v>
      </c>
      <c r="U4083" s="7" t="s">
        <v>1630</v>
      </c>
      <c r="V4083" s="85">
        <v>4.9110000000000001E-2</v>
      </c>
      <c r="W4083" s="81">
        <v>4.8570000000000002E-2</v>
      </c>
      <c r="X4083" s="4" t="s">
        <v>614</v>
      </c>
      <c r="Y4083" s="4"/>
      <c r="Z4083" s="80">
        <v>24000</v>
      </c>
      <c r="AA4083" s="78">
        <v>3.71</v>
      </c>
      <c r="AB4083" s="103">
        <v>101.328</v>
      </c>
      <c r="AD4083" s="80">
        <v>90.221999999999994</v>
      </c>
      <c r="AG4083" s="7" t="s">
        <v>17</v>
      </c>
      <c r="AH4083" s="81">
        <v>3.4E-5</v>
      </c>
      <c r="AI4083" s="81">
        <v>1.5346179721867701E-4</v>
      </c>
      <c r="AJ4083" s="81">
        <v>3.3503450512744502E-5</v>
      </c>
    </row>
    <row r="4084" spans="1:36" s="7" customFormat="1" x14ac:dyDescent="0.2">
      <c r="A4084" s="7">
        <v>11389</v>
      </c>
      <c r="B4084" s="7">
        <v>11390</v>
      </c>
      <c r="C4084" s="7" t="s">
        <v>2498</v>
      </c>
      <c r="D4084" s="7" t="s">
        <v>2499</v>
      </c>
      <c r="E4084" s="4" t="s">
        <v>426</v>
      </c>
      <c r="F4084" s="7" t="s">
        <v>2692</v>
      </c>
      <c r="G4084" s="7" t="s">
        <v>2693</v>
      </c>
      <c r="H4084" s="7" t="s">
        <v>76</v>
      </c>
      <c r="I4084" s="7" t="s">
        <v>230</v>
      </c>
      <c r="J4084" s="7" t="s">
        <v>61</v>
      </c>
      <c r="K4084" s="7" t="s">
        <v>153</v>
      </c>
      <c r="L4084" s="7" t="s">
        <v>799</v>
      </c>
      <c r="M4084" s="7" t="s">
        <v>102</v>
      </c>
      <c r="N4084" s="7" t="s">
        <v>909</v>
      </c>
      <c r="O4084" s="7" t="s">
        <v>62</v>
      </c>
      <c r="P4084" s="7" t="s">
        <v>1404</v>
      </c>
      <c r="Q4084" s="7" t="s">
        <v>96</v>
      </c>
      <c r="R4084" s="7" t="s">
        <v>57</v>
      </c>
      <c r="S4084" s="7" t="s">
        <v>1207</v>
      </c>
      <c r="T4084" s="80">
        <v>3.1890000000000001</v>
      </c>
      <c r="U4084" s="7" t="s">
        <v>2694</v>
      </c>
      <c r="V4084" s="85">
        <v>1.6250000000000001E-2</v>
      </c>
      <c r="W4084" s="81">
        <v>4.7309999999999998E-2</v>
      </c>
      <c r="X4084" s="4" t="s">
        <v>614</v>
      </c>
      <c r="Y4084" s="4"/>
      <c r="Z4084" s="80">
        <v>30000</v>
      </c>
      <c r="AA4084" s="78">
        <v>4.1524000000000001</v>
      </c>
      <c r="AB4084" s="103">
        <v>93.543999999999997</v>
      </c>
      <c r="AD4084" s="80">
        <v>116.529</v>
      </c>
      <c r="AG4084" s="7" t="s">
        <v>17</v>
      </c>
      <c r="AH4084" s="81">
        <v>3.6999999999999998E-5</v>
      </c>
      <c r="AI4084" s="81">
        <v>1.98209075870973E-4</v>
      </c>
      <c r="AJ4084" s="81">
        <v>4.3272580440050802E-5</v>
      </c>
    </row>
    <row r="4085" spans="1:36" s="7" customFormat="1" x14ac:dyDescent="0.2">
      <c r="A4085" s="7">
        <v>11389</v>
      </c>
      <c r="B4085" s="7">
        <v>11390</v>
      </c>
      <c r="C4085" s="7" t="s">
        <v>2695</v>
      </c>
      <c r="D4085" s="7" t="s">
        <v>2696</v>
      </c>
      <c r="E4085" s="4" t="s">
        <v>426</v>
      </c>
      <c r="F4085" s="7" t="s">
        <v>2697</v>
      </c>
      <c r="G4085" s="7" t="s">
        <v>2698</v>
      </c>
      <c r="H4085" s="7" t="s">
        <v>76</v>
      </c>
      <c r="I4085" s="7" t="s">
        <v>230</v>
      </c>
      <c r="J4085" s="7" t="s">
        <v>61</v>
      </c>
      <c r="K4085" s="7" t="s">
        <v>314</v>
      </c>
      <c r="L4085" s="7" t="s">
        <v>799</v>
      </c>
      <c r="M4085" s="7" t="s">
        <v>102</v>
      </c>
      <c r="N4085" s="7" t="s">
        <v>873</v>
      </c>
      <c r="O4085" s="7" t="s">
        <v>62</v>
      </c>
      <c r="P4085" s="7" t="s">
        <v>1846</v>
      </c>
      <c r="Q4085" s="7" t="s">
        <v>96</v>
      </c>
      <c r="R4085" s="7" t="s">
        <v>57</v>
      </c>
      <c r="S4085" s="7" t="s">
        <v>1206</v>
      </c>
      <c r="T4085" s="80">
        <v>0.86499999999999999</v>
      </c>
      <c r="U4085" s="7" t="s">
        <v>2699</v>
      </c>
      <c r="V4085" s="85">
        <v>6.1249999999999999E-2</v>
      </c>
      <c r="W4085" s="81">
        <v>5.0450000000000002E-2</v>
      </c>
      <c r="X4085" s="4" t="s">
        <v>614</v>
      </c>
      <c r="Y4085" s="4"/>
      <c r="Z4085" s="80">
        <v>78000</v>
      </c>
      <c r="AA4085" s="78">
        <v>3.71</v>
      </c>
      <c r="AB4085" s="103">
        <v>104.045</v>
      </c>
      <c r="AD4085" s="80">
        <v>301.08499999999998</v>
      </c>
      <c r="AG4085" s="7" t="s">
        <v>17</v>
      </c>
      <c r="AH4085" s="81">
        <v>3.8999999999999999E-5</v>
      </c>
      <c r="AI4085" s="81">
        <v>5.1212511554993301E-4</v>
      </c>
      <c r="AJ4085" s="81">
        <v>1.1180605711733801E-4</v>
      </c>
    </row>
    <row r="4086" spans="1:36" s="7" customFormat="1" x14ac:dyDescent="0.2">
      <c r="A4086" s="7">
        <v>11389</v>
      </c>
      <c r="B4086" s="7">
        <v>11390</v>
      </c>
      <c r="C4086" s="7" t="s">
        <v>2911</v>
      </c>
      <c r="D4086" s="7" t="s">
        <v>2912</v>
      </c>
      <c r="E4086" s="4" t="s">
        <v>426</v>
      </c>
      <c r="F4086" s="7" t="s">
        <v>2913</v>
      </c>
      <c r="G4086" s="7" t="s">
        <v>2914</v>
      </c>
      <c r="H4086" s="7" t="s">
        <v>76</v>
      </c>
      <c r="I4086" s="7" t="s">
        <v>230</v>
      </c>
      <c r="J4086" s="7" t="s">
        <v>61</v>
      </c>
      <c r="K4086" s="7" t="s">
        <v>314</v>
      </c>
      <c r="L4086" s="7" t="s">
        <v>799</v>
      </c>
      <c r="M4086" s="7" t="s">
        <v>102</v>
      </c>
      <c r="N4086" s="7" t="s">
        <v>1134</v>
      </c>
      <c r="O4086" s="7" t="s">
        <v>62</v>
      </c>
      <c r="P4086" s="7" t="s">
        <v>1404</v>
      </c>
      <c r="Q4086" s="7" t="s">
        <v>96</v>
      </c>
      <c r="R4086" s="7" t="s">
        <v>57</v>
      </c>
      <c r="S4086" s="7" t="s">
        <v>1206</v>
      </c>
      <c r="T4086" s="80">
        <v>1.958</v>
      </c>
      <c r="U4086" s="7" t="s">
        <v>2915</v>
      </c>
      <c r="V4086" s="85">
        <v>3.5000000000000003E-2</v>
      </c>
      <c r="W4086" s="81">
        <v>4.7780000000000003E-2</v>
      </c>
      <c r="X4086" s="4" t="s">
        <v>614</v>
      </c>
      <c r="Y4086" s="4"/>
      <c r="Z4086" s="80">
        <v>54000</v>
      </c>
      <c r="AA4086" s="78">
        <v>3.71</v>
      </c>
      <c r="AB4086" s="103">
        <v>99.497</v>
      </c>
      <c r="AD4086" s="80">
        <v>199.33199999999999</v>
      </c>
      <c r="AG4086" s="7" t="s">
        <v>17</v>
      </c>
      <c r="AH4086" s="81">
        <v>7.7000000000000001E-5</v>
      </c>
      <c r="AI4086" s="81">
        <v>3.3905125972748202E-4</v>
      </c>
      <c r="AJ4086" s="81">
        <v>7.4020944022809007E-5</v>
      </c>
    </row>
    <row r="4087" spans="1:36" s="7" customFormat="1" x14ac:dyDescent="0.2">
      <c r="A4087" s="7">
        <v>11389</v>
      </c>
      <c r="B4087" s="7">
        <v>11390</v>
      </c>
      <c r="C4087" s="7" t="s">
        <v>1537</v>
      </c>
      <c r="D4087" s="7" t="s">
        <v>1538</v>
      </c>
      <c r="E4087" s="4" t="s">
        <v>426</v>
      </c>
      <c r="F4087" s="7" t="s">
        <v>1539</v>
      </c>
      <c r="G4087" s="7" t="s">
        <v>1540</v>
      </c>
      <c r="H4087" s="7" t="s">
        <v>76</v>
      </c>
      <c r="I4087" s="7" t="s">
        <v>230</v>
      </c>
      <c r="J4087" s="7" t="s">
        <v>61</v>
      </c>
      <c r="K4087" s="7" t="s">
        <v>314</v>
      </c>
      <c r="L4087" s="7" t="s">
        <v>799</v>
      </c>
      <c r="M4087" s="7" t="s">
        <v>102</v>
      </c>
      <c r="N4087" s="7" t="s">
        <v>884</v>
      </c>
      <c r="O4087" s="7" t="s">
        <v>62</v>
      </c>
      <c r="P4087" s="7" t="s">
        <v>1541</v>
      </c>
      <c r="Q4087" s="7" t="s">
        <v>84</v>
      </c>
      <c r="R4087" s="7" t="s">
        <v>57</v>
      </c>
      <c r="S4087" s="7" t="s">
        <v>1206</v>
      </c>
      <c r="T4087" s="80">
        <v>2.95</v>
      </c>
      <c r="U4087" s="7" t="s">
        <v>1542</v>
      </c>
      <c r="V4087" s="85">
        <v>4.2500000000000003E-2</v>
      </c>
      <c r="W4087" s="81">
        <v>4.9549999999999997E-2</v>
      </c>
      <c r="X4087" s="4" t="s">
        <v>614</v>
      </c>
      <c r="Y4087" s="4"/>
      <c r="Z4087" s="80">
        <v>66000</v>
      </c>
      <c r="AA4087" s="78">
        <v>3.71</v>
      </c>
      <c r="AB4087" s="103">
        <v>99.79</v>
      </c>
      <c r="AD4087" s="80">
        <v>244.345</v>
      </c>
      <c r="AG4087" s="7" t="s">
        <v>17</v>
      </c>
      <c r="AH4087" s="81">
        <v>2.5999999999999998E-5</v>
      </c>
      <c r="AI4087" s="81">
        <v>4.1561452075480502E-4</v>
      </c>
      <c r="AJ4087" s="81">
        <v>9.0736071001727603E-5</v>
      </c>
    </row>
    <row r="4088" spans="1:36" s="7" customFormat="1" x14ac:dyDescent="0.2">
      <c r="A4088" s="7">
        <v>11389</v>
      </c>
      <c r="B4088" s="7">
        <v>11390</v>
      </c>
      <c r="C4088" s="7" t="s">
        <v>2695</v>
      </c>
      <c r="D4088" s="7" t="s">
        <v>2696</v>
      </c>
      <c r="E4088" s="4" t="s">
        <v>426</v>
      </c>
      <c r="F4088" s="7" t="s">
        <v>2700</v>
      </c>
      <c r="G4088" s="7" t="s">
        <v>2701</v>
      </c>
      <c r="H4088" s="7" t="s">
        <v>76</v>
      </c>
      <c r="I4088" s="7" t="s">
        <v>230</v>
      </c>
      <c r="J4088" s="7" t="s">
        <v>61</v>
      </c>
      <c r="K4088" s="7" t="s">
        <v>314</v>
      </c>
      <c r="L4088" s="7" t="s">
        <v>799</v>
      </c>
      <c r="M4088" s="7" t="s">
        <v>102</v>
      </c>
      <c r="N4088" s="7" t="s">
        <v>873</v>
      </c>
      <c r="O4088" s="7" t="s">
        <v>62</v>
      </c>
      <c r="P4088" s="7" t="s">
        <v>1846</v>
      </c>
      <c r="Q4088" s="7" t="s">
        <v>96</v>
      </c>
      <c r="R4088" s="7" t="s">
        <v>57</v>
      </c>
      <c r="S4088" s="7" t="s">
        <v>1206</v>
      </c>
      <c r="T4088" s="80">
        <v>3.4279999999999999</v>
      </c>
      <c r="U4088" s="7" t="s">
        <v>1797</v>
      </c>
      <c r="V4088" s="85">
        <v>0.05</v>
      </c>
      <c r="W4088" s="81">
        <v>4.6620000000000002E-2</v>
      </c>
      <c r="X4088" s="4" t="s">
        <v>614</v>
      </c>
      <c r="Y4088" s="4"/>
      <c r="Z4088" s="80">
        <v>60000</v>
      </c>
      <c r="AA4088" s="78">
        <v>3.71</v>
      </c>
      <c r="AB4088" s="103">
        <v>103.76900000000001</v>
      </c>
      <c r="AD4088" s="80">
        <v>230.989</v>
      </c>
      <c r="AG4088" s="7" t="s">
        <v>17</v>
      </c>
      <c r="AH4088" s="81">
        <v>8.0000000000000007E-5</v>
      </c>
      <c r="AI4088" s="81">
        <v>3.9289785641223102E-4</v>
      </c>
      <c r="AJ4088" s="81">
        <v>8.5776617552010004E-5</v>
      </c>
    </row>
    <row r="4089" spans="1:36" s="7" customFormat="1" x14ac:dyDescent="0.2">
      <c r="A4089" s="7">
        <v>11389</v>
      </c>
      <c r="B4089" s="7">
        <v>11390</v>
      </c>
      <c r="C4089" s="7" t="s">
        <v>1521</v>
      </c>
      <c r="D4089" s="7" t="s">
        <v>1522</v>
      </c>
      <c r="E4089" s="4" t="s">
        <v>425</v>
      </c>
      <c r="F4089" s="7" t="s">
        <v>2702</v>
      </c>
      <c r="G4089" s="7" t="s">
        <v>2703</v>
      </c>
      <c r="H4089" s="7" t="s">
        <v>76</v>
      </c>
      <c r="I4089" s="7" t="s">
        <v>230</v>
      </c>
      <c r="J4089" s="7" t="s">
        <v>61</v>
      </c>
      <c r="K4089" s="7" t="s">
        <v>314</v>
      </c>
      <c r="L4089" s="7" t="s">
        <v>799</v>
      </c>
      <c r="M4089" s="7" t="s">
        <v>102</v>
      </c>
      <c r="N4089" s="7" t="s">
        <v>888</v>
      </c>
      <c r="O4089" s="7" t="s">
        <v>62</v>
      </c>
      <c r="P4089" s="7" t="s">
        <v>1525</v>
      </c>
      <c r="Q4089" s="7" t="s">
        <v>96</v>
      </c>
      <c r="R4089" s="7" t="s">
        <v>57</v>
      </c>
      <c r="S4089" s="7" t="s">
        <v>1206</v>
      </c>
      <c r="T4089" s="80">
        <v>1.911</v>
      </c>
      <c r="U4089" s="7" t="s">
        <v>2704</v>
      </c>
      <c r="V4089" s="85">
        <v>3.15E-2</v>
      </c>
      <c r="W4089" s="81">
        <v>5.3249999999999999E-2</v>
      </c>
      <c r="X4089" s="4" t="s">
        <v>614</v>
      </c>
      <c r="Y4089" s="4"/>
      <c r="Z4089" s="80">
        <v>60000</v>
      </c>
      <c r="AA4089" s="78">
        <v>3.71</v>
      </c>
      <c r="AB4089" s="103">
        <v>97.691000000000003</v>
      </c>
      <c r="AD4089" s="80">
        <v>217.46100000000001</v>
      </c>
      <c r="AG4089" s="7" t="s">
        <v>17</v>
      </c>
      <c r="AH4089" s="81">
        <v>1.7E-5</v>
      </c>
      <c r="AI4089" s="81">
        <v>3.6988650331151599E-4</v>
      </c>
      <c r="AJ4089" s="81">
        <v>8.0752828284492794E-5</v>
      </c>
    </row>
    <row r="4090" spans="1:36" s="7" customFormat="1" x14ac:dyDescent="0.2">
      <c r="A4090" s="7">
        <v>11389</v>
      </c>
      <c r="B4090" s="7">
        <v>11390</v>
      </c>
      <c r="C4090" s="7" t="s">
        <v>1521</v>
      </c>
      <c r="D4090" s="7" t="s">
        <v>1522</v>
      </c>
      <c r="E4090" s="4" t="s">
        <v>425</v>
      </c>
      <c r="F4090" s="7" t="s">
        <v>2705</v>
      </c>
      <c r="G4090" s="7" t="s">
        <v>2706</v>
      </c>
      <c r="H4090" s="7" t="s">
        <v>76</v>
      </c>
      <c r="I4090" s="7" t="s">
        <v>230</v>
      </c>
      <c r="J4090" s="7" t="s">
        <v>61</v>
      </c>
      <c r="K4090" s="7" t="s">
        <v>314</v>
      </c>
      <c r="L4090" s="7" t="s">
        <v>799</v>
      </c>
      <c r="M4090" s="7" t="s">
        <v>102</v>
      </c>
      <c r="N4090" s="7" t="s">
        <v>888</v>
      </c>
      <c r="O4090" s="7" t="s">
        <v>62</v>
      </c>
      <c r="P4090" s="7" t="s">
        <v>1525</v>
      </c>
      <c r="Q4090" s="7" t="s">
        <v>96</v>
      </c>
      <c r="R4090" s="7" t="s">
        <v>57</v>
      </c>
      <c r="S4090" s="7" t="s">
        <v>1207</v>
      </c>
      <c r="T4090" s="80">
        <v>0.125</v>
      </c>
      <c r="U4090" s="7" t="s">
        <v>2707</v>
      </c>
      <c r="V4090" s="85">
        <v>4.4999999999999998E-2</v>
      </c>
      <c r="W4090" s="81">
        <v>4.929E-2</v>
      </c>
      <c r="X4090" s="4" t="s">
        <v>614</v>
      </c>
      <c r="Y4090" s="4"/>
      <c r="Z4090" s="80">
        <v>42000</v>
      </c>
      <c r="AA4090" s="78">
        <v>4.1524000000000001</v>
      </c>
      <c r="AB4090" s="103">
        <v>100.29600000000001</v>
      </c>
      <c r="AD4090" s="80">
        <v>174.91800000000001</v>
      </c>
      <c r="AG4090" s="7" t="s">
        <v>17</v>
      </c>
      <c r="AH4090" s="81">
        <v>4.6999999999999997E-5</v>
      </c>
      <c r="AI4090" s="81">
        <v>2.9752380824775898E-4</v>
      </c>
      <c r="AJ4090" s="81">
        <v>6.4954759859797196E-5</v>
      </c>
    </row>
    <row r="4091" spans="1:36" s="7" customFormat="1" x14ac:dyDescent="0.2">
      <c r="A4091" s="7">
        <v>11389</v>
      </c>
      <c r="B4091" s="7">
        <v>11390</v>
      </c>
      <c r="C4091" s="7" t="s">
        <v>1543</v>
      </c>
      <c r="D4091" s="7" t="s">
        <v>1544</v>
      </c>
      <c r="E4091" s="4" t="s">
        <v>426</v>
      </c>
      <c r="F4091" s="7" t="s">
        <v>1545</v>
      </c>
      <c r="G4091" s="7" t="s">
        <v>1546</v>
      </c>
      <c r="H4091" s="7" t="s">
        <v>76</v>
      </c>
      <c r="I4091" s="7" t="s">
        <v>230</v>
      </c>
      <c r="J4091" s="7" t="s">
        <v>61</v>
      </c>
      <c r="K4091" s="7" t="s">
        <v>317</v>
      </c>
      <c r="L4091" s="7" t="s">
        <v>799</v>
      </c>
      <c r="M4091" s="7" t="s">
        <v>102</v>
      </c>
      <c r="N4091" s="7" t="s">
        <v>888</v>
      </c>
      <c r="O4091" s="7" t="s">
        <v>62</v>
      </c>
      <c r="P4091" s="7" t="s">
        <v>1530</v>
      </c>
      <c r="Q4091" s="7" t="s">
        <v>96</v>
      </c>
      <c r="R4091" s="7" t="s">
        <v>57</v>
      </c>
      <c r="S4091" s="7" t="s">
        <v>1206</v>
      </c>
      <c r="T4091" s="80">
        <v>4.9089999999999998</v>
      </c>
      <c r="U4091" s="7" t="s">
        <v>1547</v>
      </c>
      <c r="V4091" s="85">
        <v>4.65E-2</v>
      </c>
      <c r="W4091" s="81">
        <v>5.6399999999999999E-2</v>
      </c>
      <c r="X4091" s="4" t="s">
        <v>614</v>
      </c>
      <c r="Y4091" s="4"/>
      <c r="Z4091" s="80">
        <v>247000</v>
      </c>
      <c r="AA4091" s="78">
        <v>3.71</v>
      </c>
      <c r="AB4091" s="103">
        <v>98.480999999999995</v>
      </c>
      <c r="AD4091" s="80">
        <v>902.45299999999997</v>
      </c>
      <c r="AG4091" s="7" t="s">
        <v>17</v>
      </c>
      <c r="AH4091" s="81">
        <v>3.2899999999999997E-4</v>
      </c>
      <c r="AI4091" s="81">
        <v>1.53501305481113E-3</v>
      </c>
      <c r="AJ4091" s="81">
        <v>3.3512075871885099E-4</v>
      </c>
    </row>
    <row r="4092" spans="1:36" s="7" customFormat="1" x14ac:dyDescent="0.2">
      <c r="A4092" s="7">
        <v>11389</v>
      </c>
      <c r="B4092" s="7">
        <v>11390</v>
      </c>
      <c r="C4092" s="7" t="s">
        <v>2604</v>
      </c>
      <c r="D4092" s="7" t="s">
        <v>2605</v>
      </c>
      <c r="E4092" s="4" t="s">
        <v>426</v>
      </c>
      <c r="F4092" s="7" t="s">
        <v>2708</v>
      </c>
      <c r="G4092" s="7" t="s">
        <v>2709</v>
      </c>
      <c r="H4092" s="7" t="s">
        <v>76</v>
      </c>
      <c r="I4092" s="7" t="s">
        <v>230</v>
      </c>
      <c r="J4092" s="7" t="s">
        <v>61</v>
      </c>
      <c r="K4092" s="7" t="s">
        <v>153</v>
      </c>
      <c r="L4092" s="7" t="s">
        <v>799</v>
      </c>
      <c r="M4092" s="7" t="s">
        <v>102</v>
      </c>
      <c r="N4092" s="7" t="s">
        <v>909</v>
      </c>
      <c r="O4092" s="7" t="s">
        <v>62</v>
      </c>
      <c r="P4092" s="7" t="s">
        <v>1404</v>
      </c>
      <c r="Q4092" s="7" t="s">
        <v>96</v>
      </c>
      <c r="R4092" s="7" t="s">
        <v>57</v>
      </c>
      <c r="S4092" s="7" t="s">
        <v>1207</v>
      </c>
      <c r="T4092" s="80">
        <v>1.7809999999999999</v>
      </c>
      <c r="U4092" s="7" t="s">
        <v>2710</v>
      </c>
      <c r="V4092" s="85">
        <v>1.375E-2</v>
      </c>
      <c r="W4092" s="81">
        <v>3.9280000000000002E-2</v>
      </c>
      <c r="X4092" s="4" t="s">
        <v>614</v>
      </c>
      <c r="Y4092" s="4"/>
      <c r="Z4092" s="80">
        <v>44000</v>
      </c>
      <c r="AA4092" s="78">
        <v>4.1524000000000001</v>
      </c>
      <c r="AB4092" s="103">
        <v>96.567999999999998</v>
      </c>
      <c r="AD4092" s="80">
        <v>176.435</v>
      </c>
      <c r="AG4092" s="7" t="s">
        <v>17</v>
      </c>
      <c r="AH4092" s="81">
        <v>7.2999999999999999E-5</v>
      </c>
      <c r="AI4092" s="81">
        <v>3.0010434740927402E-4</v>
      </c>
      <c r="AJ4092" s="81">
        <v>6.5518137636292397E-5</v>
      </c>
    </row>
    <row r="4093" spans="1:36" s="7" customFormat="1" x14ac:dyDescent="0.2">
      <c r="A4093" s="7">
        <v>11389</v>
      </c>
      <c r="B4093" s="7">
        <v>11390</v>
      </c>
      <c r="C4093" s="7" t="s">
        <v>2439</v>
      </c>
      <c r="D4093" s="7" t="s">
        <v>2440</v>
      </c>
      <c r="E4093" s="4" t="s">
        <v>426</v>
      </c>
      <c r="F4093" s="7" t="s">
        <v>2714</v>
      </c>
      <c r="G4093" s="7" t="s">
        <v>2715</v>
      </c>
      <c r="H4093" s="7" t="s">
        <v>76</v>
      </c>
      <c r="I4093" s="7" t="s">
        <v>230</v>
      </c>
      <c r="J4093" s="7" t="s">
        <v>61</v>
      </c>
      <c r="K4093" s="7" t="s">
        <v>314</v>
      </c>
      <c r="L4093" s="7" t="s">
        <v>799</v>
      </c>
      <c r="M4093" s="7" t="s">
        <v>102</v>
      </c>
      <c r="N4093" s="7" t="s">
        <v>893</v>
      </c>
      <c r="O4093" s="7" t="s">
        <v>62</v>
      </c>
      <c r="P4093" s="7" t="s">
        <v>1647</v>
      </c>
      <c r="Q4093" s="7" t="s">
        <v>96</v>
      </c>
      <c r="R4093" s="7" t="s">
        <v>57</v>
      </c>
      <c r="S4093" s="7" t="s">
        <v>1206</v>
      </c>
      <c r="T4093" s="80">
        <v>0.99</v>
      </c>
      <c r="U4093" s="7" t="s">
        <v>2716</v>
      </c>
      <c r="V4093" s="85">
        <v>7.0000000000000007E-2</v>
      </c>
      <c r="W4093" s="81">
        <v>4.6440000000000002E-2</v>
      </c>
      <c r="X4093" s="4" t="s">
        <v>614</v>
      </c>
      <c r="Y4093" s="4"/>
      <c r="Z4093" s="80">
        <v>101000</v>
      </c>
      <c r="AA4093" s="78">
        <v>3.71</v>
      </c>
      <c r="AB4093" s="103">
        <v>105.664</v>
      </c>
      <c r="AD4093" s="80">
        <v>395.935</v>
      </c>
      <c r="AG4093" s="7" t="s">
        <v>17</v>
      </c>
      <c r="AH4093" s="81">
        <v>1.6799999999999999E-4</v>
      </c>
      <c r="AI4093" s="81">
        <v>6.7345888144541204E-4</v>
      </c>
      <c r="AJ4093" s="81">
        <v>1.4702809895236001E-4</v>
      </c>
    </row>
    <row r="4094" spans="1:36" s="7" customFormat="1" x14ac:dyDescent="0.2">
      <c r="A4094" s="7">
        <v>11389</v>
      </c>
      <c r="B4094" s="7">
        <v>11390</v>
      </c>
      <c r="C4094" s="7" t="s">
        <v>2717</v>
      </c>
      <c r="D4094" s="7" t="s">
        <v>2718</v>
      </c>
      <c r="E4094" s="4" t="s">
        <v>426</v>
      </c>
      <c r="F4094" s="7" t="s">
        <v>2719</v>
      </c>
      <c r="G4094" s="7" t="s">
        <v>2720</v>
      </c>
      <c r="H4094" s="7" t="s">
        <v>76</v>
      </c>
      <c r="I4094" s="7" t="s">
        <v>230</v>
      </c>
      <c r="J4094" s="7" t="s">
        <v>61</v>
      </c>
      <c r="K4094" s="7" t="s">
        <v>314</v>
      </c>
      <c r="L4094" s="7" t="s">
        <v>799</v>
      </c>
      <c r="M4094" s="7" t="s">
        <v>102</v>
      </c>
      <c r="N4094" s="7" t="s">
        <v>872</v>
      </c>
      <c r="O4094" s="7" t="s">
        <v>62</v>
      </c>
      <c r="P4094" s="7" t="s">
        <v>1846</v>
      </c>
      <c r="Q4094" s="7" t="s">
        <v>96</v>
      </c>
      <c r="R4094" s="7" t="s">
        <v>57</v>
      </c>
      <c r="S4094" s="7" t="s">
        <v>1206</v>
      </c>
      <c r="T4094" s="80">
        <v>4.9349999999999996</v>
      </c>
      <c r="U4094" s="7" t="s">
        <v>2721</v>
      </c>
      <c r="V4094" s="85">
        <v>4.2500000000000003E-2</v>
      </c>
      <c r="W4094" s="81">
        <v>4.376E-2</v>
      </c>
      <c r="X4094" s="4" t="s">
        <v>614</v>
      </c>
      <c r="Y4094" s="4"/>
      <c r="Z4094" s="80">
        <v>51000</v>
      </c>
      <c r="AA4094" s="78">
        <v>3.71</v>
      </c>
      <c r="AB4094" s="103">
        <v>101.44499999999999</v>
      </c>
      <c r="AD4094" s="80">
        <v>191.94399999999999</v>
      </c>
      <c r="AG4094" s="7" t="s">
        <v>17</v>
      </c>
      <c r="AH4094" s="81">
        <v>6.7999999999999999E-5</v>
      </c>
      <c r="AI4094" s="81">
        <v>3.2648356202105402E-4</v>
      </c>
      <c r="AJ4094" s="81">
        <v>7.1277191207465404E-5</v>
      </c>
    </row>
    <row r="4095" spans="1:36" s="7" customFormat="1" x14ac:dyDescent="0.2">
      <c r="A4095" s="7">
        <v>11389</v>
      </c>
      <c r="B4095" s="7">
        <v>11390</v>
      </c>
      <c r="C4095" s="7" t="s">
        <v>2722</v>
      </c>
      <c r="D4095" s="7" t="s">
        <v>2723</v>
      </c>
      <c r="E4095" s="4" t="s">
        <v>426</v>
      </c>
      <c r="F4095" s="7" t="s">
        <v>2724</v>
      </c>
      <c r="G4095" s="7" t="s">
        <v>2725</v>
      </c>
      <c r="H4095" s="7" t="s">
        <v>76</v>
      </c>
      <c r="I4095" s="7" t="s">
        <v>230</v>
      </c>
      <c r="J4095" s="7" t="s">
        <v>61</v>
      </c>
      <c r="K4095" s="7" t="s">
        <v>314</v>
      </c>
      <c r="L4095" s="7" t="s">
        <v>799</v>
      </c>
      <c r="M4095" s="7" t="s">
        <v>102</v>
      </c>
      <c r="N4095" s="7" t="s">
        <v>888</v>
      </c>
      <c r="O4095" s="7" t="s">
        <v>62</v>
      </c>
      <c r="P4095" s="7" t="s">
        <v>1647</v>
      </c>
      <c r="Q4095" s="7" t="s">
        <v>96</v>
      </c>
      <c r="R4095" s="7" t="s">
        <v>57</v>
      </c>
      <c r="S4095" s="7" t="s">
        <v>1206</v>
      </c>
      <c r="T4095" s="80">
        <v>3.51</v>
      </c>
      <c r="U4095" s="7" t="s">
        <v>2726</v>
      </c>
      <c r="V4095" s="85">
        <v>4.2500000000000003E-2</v>
      </c>
      <c r="W4095" s="81">
        <v>4.1169999999999998E-2</v>
      </c>
      <c r="X4095" s="4" t="s">
        <v>614</v>
      </c>
      <c r="Y4095" s="4"/>
      <c r="Z4095" s="80">
        <v>51000</v>
      </c>
      <c r="AA4095" s="78">
        <v>3.71</v>
      </c>
      <c r="AB4095" s="103">
        <v>102.654</v>
      </c>
      <c r="AD4095" s="80">
        <v>194.232</v>
      </c>
      <c r="AG4095" s="7" t="s">
        <v>17</v>
      </c>
      <c r="AH4095" s="81">
        <v>2.9E-5</v>
      </c>
      <c r="AI4095" s="81">
        <v>3.3037551664670799E-4</v>
      </c>
      <c r="AJ4095" s="81">
        <v>7.2126874396126706E-5</v>
      </c>
    </row>
    <row r="4096" spans="1:36" s="7" customFormat="1" x14ac:dyDescent="0.2">
      <c r="A4096" s="7">
        <v>11389</v>
      </c>
      <c r="B4096" s="7">
        <v>11390</v>
      </c>
      <c r="C4096" s="7" t="s">
        <v>2727</v>
      </c>
      <c r="D4096" s="7" t="s">
        <v>2728</v>
      </c>
      <c r="E4096" s="4" t="s">
        <v>426</v>
      </c>
      <c r="F4096" s="7" t="s">
        <v>2729</v>
      </c>
      <c r="G4096" s="7" t="s">
        <v>2730</v>
      </c>
      <c r="H4096" s="7" t="s">
        <v>76</v>
      </c>
      <c r="I4096" s="7" t="s">
        <v>230</v>
      </c>
      <c r="J4096" s="7" t="s">
        <v>61</v>
      </c>
      <c r="K4096" s="7" t="s">
        <v>314</v>
      </c>
      <c r="L4096" s="7" t="s">
        <v>799</v>
      </c>
      <c r="M4096" s="7" t="s">
        <v>102</v>
      </c>
      <c r="N4096" s="7" t="s">
        <v>878</v>
      </c>
      <c r="O4096" s="7" t="s">
        <v>62</v>
      </c>
      <c r="P4096" s="7" t="s">
        <v>1404</v>
      </c>
      <c r="Q4096" s="7" t="s">
        <v>96</v>
      </c>
      <c r="R4096" s="7" t="s">
        <v>57</v>
      </c>
      <c r="S4096" s="7" t="s">
        <v>1206</v>
      </c>
      <c r="T4096" s="80">
        <v>5.1440000000000001</v>
      </c>
      <c r="U4096" s="7" t="s">
        <v>2162</v>
      </c>
      <c r="V4096" s="85">
        <v>3.5999999999999997E-2</v>
      </c>
      <c r="W4096" s="81">
        <v>4.376E-2</v>
      </c>
      <c r="X4096" s="4" t="s">
        <v>614</v>
      </c>
      <c r="Y4096" s="4"/>
      <c r="Z4096" s="80">
        <v>108000</v>
      </c>
      <c r="AA4096" s="78">
        <v>3.71</v>
      </c>
      <c r="AB4096" s="103">
        <v>98.171999999999997</v>
      </c>
      <c r="AD4096" s="80">
        <v>393.35399999999998</v>
      </c>
      <c r="AG4096" s="7" t="s">
        <v>17</v>
      </c>
      <c r="AH4096" s="81">
        <v>1.08E-4</v>
      </c>
      <c r="AI4096" s="81">
        <v>6.6906875639040104E-4</v>
      </c>
      <c r="AJ4096" s="81">
        <v>1.4606965626374899E-4</v>
      </c>
    </row>
    <row r="4097" spans="1:36" s="7" customFormat="1" x14ac:dyDescent="0.2">
      <c r="A4097" s="7">
        <v>11389</v>
      </c>
      <c r="B4097" s="7">
        <v>11390</v>
      </c>
      <c r="C4097" s="7" t="s">
        <v>2439</v>
      </c>
      <c r="D4097" s="7" t="s">
        <v>2440</v>
      </c>
      <c r="E4097" s="4" t="s">
        <v>426</v>
      </c>
      <c r="F4097" s="7" t="s">
        <v>2916</v>
      </c>
      <c r="G4097" s="7" t="s">
        <v>2917</v>
      </c>
      <c r="H4097" s="7" t="s">
        <v>76</v>
      </c>
      <c r="I4097" s="7" t="s">
        <v>230</v>
      </c>
      <c r="J4097" s="7" t="s">
        <v>61</v>
      </c>
      <c r="K4097" s="7" t="s">
        <v>314</v>
      </c>
      <c r="L4097" s="7" t="s">
        <v>799</v>
      </c>
      <c r="M4097" s="7" t="s">
        <v>102</v>
      </c>
      <c r="N4097" s="7" t="s">
        <v>893</v>
      </c>
      <c r="O4097" s="7" t="s">
        <v>62</v>
      </c>
      <c r="P4097" s="7" t="s">
        <v>1647</v>
      </c>
      <c r="Q4097" s="7" t="s">
        <v>96</v>
      </c>
      <c r="R4097" s="7" t="s">
        <v>57</v>
      </c>
      <c r="S4097" s="7" t="s">
        <v>1206</v>
      </c>
      <c r="T4097" s="80">
        <v>1.3160000000000001</v>
      </c>
      <c r="U4097" s="7" t="s">
        <v>2918</v>
      </c>
      <c r="V4097" s="85">
        <v>3.4500000000000003E-2</v>
      </c>
      <c r="W4097" s="81">
        <v>4.5100000000000001E-2</v>
      </c>
      <c r="X4097" s="4" t="s">
        <v>614</v>
      </c>
      <c r="Y4097" s="4"/>
      <c r="Z4097" s="80">
        <v>84000</v>
      </c>
      <c r="AA4097" s="78">
        <v>3.71</v>
      </c>
      <c r="AB4097" s="103">
        <v>99.341999999999999</v>
      </c>
      <c r="AD4097" s="80">
        <v>309.589</v>
      </c>
      <c r="AG4097" s="7" t="s">
        <v>17</v>
      </c>
      <c r="AH4097" s="81">
        <v>6.2000000000000003E-5</v>
      </c>
      <c r="AI4097" s="81">
        <v>5.2659041704580399E-4</v>
      </c>
      <c r="AJ4097" s="81">
        <v>1.1496409072311001E-4</v>
      </c>
    </row>
    <row r="4098" spans="1:36" s="7" customFormat="1" x14ac:dyDescent="0.2">
      <c r="A4098" s="7">
        <v>11389</v>
      </c>
      <c r="B4098" s="7">
        <v>11390</v>
      </c>
      <c r="C4098" s="7" t="s">
        <v>2731</v>
      </c>
      <c r="D4098" s="7" t="s">
        <v>2732</v>
      </c>
      <c r="E4098" s="4" t="s">
        <v>426</v>
      </c>
      <c r="F4098" s="7" t="s">
        <v>2733</v>
      </c>
      <c r="G4098" s="7" t="s">
        <v>2734</v>
      </c>
      <c r="H4098" s="7" t="s">
        <v>76</v>
      </c>
      <c r="I4098" s="7" t="s">
        <v>230</v>
      </c>
      <c r="J4098" s="7" t="s">
        <v>61</v>
      </c>
      <c r="K4098" s="7" t="s">
        <v>314</v>
      </c>
      <c r="L4098" s="7" t="s">
        <v>799</v>
      </c>
      <c r="M4098" s="7" t="s">
        <v>102</v>
      </c>
      <c r="N4098" s="7" t="s">
        <v>876</v>
      </c>
      <c r="O4098" s="7" t="s">
        <v>62</v>
      </c>
      <c r="P4098" s="7" t="s">
        <v>1404</v>
      </c>
      <c r="Q4098" s="7" t="s">
        <v>96</v>
      </c>
      <c r="R4098" s="7" t="s">
        <v>57</v>
      </c>
      <c r="S4098" s="7" t="s">
        <v>1206</v>
      </c>
      <c r="T4098" s="80">
        <v>5.03</v>
      </c>
      <c r="U4098" s="7" t="s">
        <v>2735</v>
      </c>
      <c r="V4098" s="85">
        <v>2.7E-2</v>
      </c>
      <c r="W4098" s="81">
        <v>4.4380000000000003E-2</v>
      </c>
      <c r="X4098" s="4" t="s">
        <v>614</v>
      </c>
      <c r="Y4098" s="4"/>
      <c r="Z4098" s="80">
        <v>51000</v>
      </c>
      <c r="AA4098" s="78">
        <v>3.71</v>
      </c>
      <c r="AB4098" s="103">
        <v>92.442999999999998</v>
      </c>
      <c r="AD4098" s="80">
        <v>174.91200000000001</v>
      </c>
      <c r="AG4098" s="7" t="s">
        <v>17</v>
      </c>
      <c r="AH4098" s="81">
        <v>5.3999999999999998E-5</v>
      </c>
      <c r="AI4098" s="81">
        <v>2.9751320371205499E-4</v>
      </c>
      <c r="AJ4098" s="81">
        <v>6.49524447003009E-5</v>
      </c>
    </row>
    <row r="4099" spans="1:36" s="7" customFormat="1" x14ac:dyDescent="0.2">
      <c r="A4099" s="7">
        <v>11389</v>
      </c>
      <c r="B4099" s="7">
        <v>11390</v>
      </c>
      <c r="C4099" s="7" t="s">
        <v>2454</v>
      </c>
      <c r="D4099" s="7" t="s">
        <v>2455</v>
      </c>
      <c r="E4099" s="4" t="s">
        <v>426</v>
      </c>
      <c r="F4099" s="7" t="s">
        <v>2736</v>
      </c>
      <c r="G4099" s="7" t="s">
        <v>2737</v>
      </c>
      <c r="H4099" s="7" t="s">
        <v>76</v>
      </c>
      <c r="I4099" s="7" t="s">
        <v>230</v>
      </c>
      <c r="J4099" s="7" t="s">
        <v>61</v>
      </c>
      <c r="K4099" s="7" t="s">
        <v>314</v>
      </c>
      <c r="L4099" s="7" t="s">
        <v>799</v>
      </c>
      <c r="M4099" s="7" t="s">
        <v>102</v>
      </c>
      <c r="N4099" s="7" t="s">
        <v>895</v>
      </c>
      <c r="O4099" s="7" t="s">
        <v>62</v>
      </c>
      <c r="P4099" s="7" t="s">
        <v>1846</v>
      </c>
      <c r="Q4099" s="7" t="s">
        <v>96</v>
      </c>
      <c r="R4099" s="7" t="s">
        <v>57</v>
      </c>
      <c r="S4099" s="7" t="s">
        <v>1206</v>
      </c>
      <c r="T4099" s="80">
        <v>4.1260000000000003</v>
      </c>
      <c r="U4099" s="7" t="s">
        <v>2738</v>
      </c>
      <c r="V4099" s="85">
        <v>4.5999999999999999E-2</v>
      </c>
      <c r="W4099" s="81">
        <v>4.5060000000000003E-2</v>
      </c>
      <c r="X4099" s="4" t="s">
        <v>614</v>
      </c>
      <c r="Y4099" s="4"/>
      <c r="Z4099" s="80">
        <v>51000</v>
      </c>
      <c r="AA4099" s="78">
        <v>3.71</v>
      </c>
      <c r="AB4099" s="103">
        <v>102.471</v>
      </c>
      <c r="AD4099" s="80">
        <v>193.886</v>
      </c>
      <c r="AG4099" s="7" t="s">
        <v>17</v>
      </c>
      <c r="AH4099" s="81">
        <v>6.3999999999999997E-5</v>
      </c>
      <c r="AI4099" s="81">
        <v>3.2978758864492301E-4</v>
      </c>
      <c r="AJ4099" s="81">
        <v>7.1998519215424504E-5</v>
      </c>
    </row>
    <row r="4100" spans="1:36" s="7" customFormat="1" x14ac:dyDescent="0.2">
      <c r="A4100" s="7">
        <v>11389</v>
      </c>
      <c r="B4100" s="7">
        <v>11390</v>
      </c>
      <c r="C4100" s="7" t="s">
        <v>2739</v>
      </c>
      <c r="D4100" s="7" t="s">
        <v>2740</v>
      </c>
      <c r="E4100" s="4" t="s">
        <v>426</v>
      </c>
      <c r="F4100" s="7" t="s">
        <v>2741</v>
      </c>
      <c r="G4100" s="7" t="s">
        <v>2742</v>
      </c>
      <c r="H4100" s="7" t="s">
        <v>76</v>
      </c>
      <c r="I4100" s="7" t="s">
        <v>230</v>
      </c>
      <c r="J4100" s="7" t="s">
        <v>61</v>
      </c>
      <c r="K4100" s="7" t="s">
        <v>188</v>
      </c>
      <c r="L4100" s="7" t="s">
        <v>799</v>
      </c>
      <c r="M4100" s="7" t="s">
        <v>102</v>
      </c>
      <c r="N4100" s="7" t="s">
        <v>895</v>
      </c>
      <c r="O4100" s="7" t="s">
        <v>62</v>
      </c>
      <c r="P4100" s="7" t="s">
        <v>1519</v>
      </c>
      <c r="Q4100" s="7" t="s">
        <v>96</v>
      </c>
      <c r="R4100" s="7" t="s">
        <v>57</v>
      </c>
      <c r="S4100" s="7" t="s">
        <v>1206</v>
      </c>
      <c r="T4100" s="80">
        <v>4.99</v>
      </c>
      <c r="U4100" s="7" t="s">
        <v>2743</v>
      </c>
      <c r="V4100" s="85">
        <v>3.3750000000000002E-2</v>
      </c>
      <c r="W4100" s="81">
        <v>5.0070000000000003E-2</v>
      </c>
      <c r="X4100" s="4" t="s">
        <v>614</v>
      </c>
      <c r="Y4100" s="4"/>
      <c r="Z4100" s="80">
        <v>71000</v>
      </c>
      <c r="AA4100" s="78">
        <v>3.71</v>
      </c>
      <c r="AB4100" s="103">
        <v>95.287000000000006</v>
      </c>
      <c r="AD4100" s="80">
        <v>250.995</v>
      </c>
      <c r="AG4100" s="7" t="s">
        <v>17</v>
      </c>
      <c r="AH4100" s="81">
        <v>1.18E-4</v>
      </c>
      <c r="AI4100" s="81">
        <v>4.26926613918503E-4</v>
      </c>
      <c r="AJ4100" s="81">
        <v>9.3205702925596405E-5</v>
      </c>
    </row>
    <row r="4101" spans="1:36" s="7" customFormat="1" x14ac:dyDescent="0.2">
      <c r="A4101" s="7">
        <v>11389</v>
      </c>
      <c r="B4101" s="7">
        <v>11390</v>
      </c>
      <c r="C4101" s="7" t="s">
        <v>1543</v>
      </c>
      <c r="D4101" s="7" t="s">
        <v>1544</v>
      </c>
      <c r="E4101" s="4" t="s">
        <v>426</v>
      </c>
      <c r="F4101" s="7" t="s">
        <v>1548</v>
      </c>
      <c r="G4101" s="7" t="s">
        <v>1549</v>
      </c>
      <c r="H4101" s="7" t="s">
        <v>76</v>
      </c>
      <c r="I4101" s="7" t="s">
        <v>230</v>
      </c>
      <c r="J4101" s="7" t="s">
        <v>61</v>
      </c>
      <c r="K4101" s="7" t="s">
        <v>317</v>
      </c>
      <c r="L4101" s="7" t="s">
        <v>799</v>
      </c>
      <c r="M4101" s="7" t="s">
        <v>102</v>
      </c>
      <c r="N4101" s="7" t="s">
        <v>888</v>
      </c>
      <c r="O4101" s="7" t="s">
        <v>62</v>
      </c>
      <c r="P4101" s="7" t="s">
        <v>1530</v>
      </c>
      <c r="Q4101" s="7" t="s">
        <v>96</v>
      </c>
      <c r="R4101" s="7" t="s">
        <v>57</v>
      </c>
      <c r="S4101" s="7" t="s">
        <v>1206</v>
      </c>
      <c r="T4101" s="80">
        <v>0.16400000000000001</v>
      </c>
      <c r="U4101" s="7" t="s">
        <v>1550</v>
      </c>
      <c r="V4101" s="85">
        <v>3.9E-2</v>
      </c>
      <c r="W4101" s="81">
        <v>6.012E-2</v>
      </c>
      <c r="X4101" s="4" t="s">
        <v>614</v>
      </c>
      <c r="Y4101" s="4"/>
      <c r="Z4101" s="80">
        <v>69908</v>
      </c>
      <c r="AA4101" s="78">
        <v>3.71</v>
      </c>
      <c r="AB4101" s="103">
        <v>100.95</v>
      </c>
      <c r="AD4101" s="80">
        <v>261.82299999999998</v>
      </c>
      <c r="AG4101" s="7" t="s">
        <v>17</v>
      </c>
      <c r="AH4101" s="81">
        <v>1E-4</v>
      </c>
      <c r="AI4101" s="81">
        <v>4.4534314174162197E-4</v>
      </c>
      <c r="AJ4101" s="81">
        <v>9.7226359790830599E-5</v>
      </c>
    </row>
    <row r="4102" spans="1:36" s="7" customFormat="1" x14ac:dyDescent="0.2">
      <c r="A4102" s="7">
        <v>11389</v>
      </c>
      <c r="B4102" s="7">
        <v>11390</v>
      </c>
      <c r="C4102" s="7" t="s">
        <v>2744</v>
      </c>
      <c r="D4102" s="7" t="s">
        <v>2745</v>
      </c>
      <c r="E4102" s="4" t="s">
        <v>426</v>
      </c>
      <c r="F4102" s="7" t="s">
        <v>2746</v>
      </c>
      <c r="G4102" s="7" t="s">
        <v>2747</v>
      </c>
      <c r="H4102" s="7" t="s">
        <v>76</v>
      </c>
      <c r="I4102" s="7" t="s">
        <v>230</v>
      </c>
      <c r="J4102" s="7" t="s">
        <v>61</v>
      </c>
      <c r="K4102" s="7" t="s">
        <v>314</v>
      </c>
      <c r="L4102" s="7" t="s">
        <v>799</v>
      </c>
      <c r="M4102" s="7" t="s">
        <v>102</v>
      </c>
      <c r="N4102" s="7" t="s">
        <v>884</v>
      </c>
      <c r="O4102" s="7" t="s">
        <v>62</v>
      </c>
      <c r="P4102" s="7" t="s">
        <v>1519</v>
      </c>
      <c r="Q4102" s="7" t="s">
        <v>96</v>
      </c>
      <c r="R4102" s="7" t="s">
        <v>57</v>
      </c>
      <c r="S4102" s="7" t="s">
        <v>1206</v>
      </c>
      <c r="T4102" s="80">
        <v>2.2229999999999999</v>
      </c>
      <c r="U4102" s="7" t="s">
        <v>2748</v>
      </c>
      <c r="V4102" s="85">
        <v>4.4999999999999998E-2</v>
      </c>
      <c r="W4102" s="81">
        <v>4.7710000000000002E-2</v>
      </c>
      <c r="X4102" s="4" t="s">
        <v>614</v>
      </c>
      <c r="Y4102" s="4"/>
      <c r="Z4102" s="80">
        <v>78000</v>
      </c>
      <c r="AA4102" s="78">
        <v>3.71</v>
      </c>
      <c r="AB4102" s="103">
        <v>101.063</v>
      </c>
      <c r="AD4102" s="80">
        <v>292.45499999999998</v>
      </c>
      <c r="AG4102" s="7" t="s">
        <v>17</v>
      </c>
      <c r="AH4102" s="81">
        <v>6.4999999999999994E-5</v>
      </c>
      <c r="AI4102" s="81">
        <v>4.9744630315607795E-4</v>
      </c>
      <c r="AJ4102" s="81">
        <v>1.0860141027013199E-4</v>
      </c>
    </row>
    <row r="4103" spans="1:36" s="7" customFormat="1" x14ac:dyDescent="0.2">
      <c r="A4103" s="7">
        <v>11389</v>
      </c>
      <c r="B4103" s="7">
        <v>11390</v>
      </c>
      <c r="C4103" s="7" t="s">
        <v>2749</v>
      </c>
      <c r="D4103" s="7" t="s">
        <v>2750</v>
      </c>
      <c r="E4103" s="4" t="s">
        <v>426</v>
      </c>
      <c r="F4103" s="7" t="s">
        <v>2751</v>
      </c>
      <c r="G4103" s="7" t="s">
        <v>2752</v>
      </c>
      <c r="H4103" s="7" t="s">
        <v>76</v>
      </c>
      <c r="I4103" s="7" t="s">
        <v>230</v>
      </c>
      <c r="J4103" s="7" t="s">
        <v>61</v>
      </c>
      <c r="K4103" s="7" t="s">
        <v>314</v>
      </c>
      <c r="L4103" s="7" t="s">
        <v>799</v>
      </c>
      <c r="M4103" s="7" t="s">
        <v>102</v>
      </c>
      <c r="N4103" s="7" t="s">
        <v>881</v>
      </c>
      <c r="O4103" s="7" t="s">
        <v>62</v>
      </c>
      <c r="P4103" s="7" t="s">
        <v>1846</v>
      </c>
      <c r="Q4103" s="7" t="s">
        <v>96</v>
      </c>
      <c r="R4103" s="7" t="s">
        <v>57</v>
      </c>
      <c r="S4103" s="7" t="s">
        <v>1206</v>
      </c>
      <c r="T4103" s="80">
        <v>5.266</v>
      </c>
      <c r="U4103" s="7" t="s">
        <v>2753</v>
      </c>
      <c r="V4103" s="85">
        <v>2.1000000000000001E-2</v>
      </c>
      <c r="W4103" s="81">
        <v>4.3029999999999999E-2</v>
      </c>
      <c r="X4103" s="4" t="s">
        <v>614</v>
      </c>
      <c r="Y4103" s="4"/>
      <c r="Z4103" s="80">
        <v>51000</v>
      </c>
      <c r="AA4103" s="78">
        <v>3.71</v>
      </c>
      <c r="AB4103" s="103">
        <v>90.051000000000002</v>
      </c>
      <c r="AD4103" s="80">
        <v>170.386</v>
      </c>
      <c r="AG4103" s="7" t="s">
        <v>17</v>
      </c>
      <c r="AH4103" s="81">
        <v>1.02E-4</v>
      </c>
      <c r="AI4103" s="81">
        <v>2.8981515216396103E-4</v>
      </c>
      <c r="AJ4103" s="81">
        <v>6.3271822592646097E-5</v>
      </c>
    </row>
    <row r="4104" spans="1:36" s="7" customFormat="1" x14ac:dyDescent="0.2">
      <c r="A4104" s="7">
        <v>11389</v>
      </c>
      <c r="B4104" s="7">
        <v>11390</v>
      </c>
      <c r="C4104" s="7" t="s">
        <v>2439</v>
      </c>
      <c r="D4104" s="7" t="s">
        <v>2440</v>
      </c>
      <c r="E4104" s="4" t="s">
        <v>426</v>
      </c>
      <c r="F4104" s="7" t="s">
        <v>2754</v>
      </c>
      <c r="G4104" s="7" t="s">
        <v>2755</v>
      </c>
      <c r="H4104" s="7" t="s">
        <v>76</v>
      </c>
      <c r="I4104" s="7" t="s">
        <v>230</v>
      </c>
      <c r="J4104" s="7" t="s">
        <v>61</v>
      </c>
      <c r="K4104" s="7" t="s">
        <v>314</v>
      </c>
      <c r="L4104" s="7" t="s">
        <v>799</v>
      </c>
      <c r="M4104" s="7" t="s">
        <v>102</v>
      </c>
      <c r="N4104" s="7" t="s">
        <v>893</v>
      </c>
      <c r="O4104" s="7" t="s">
        <v>62</v>
      </c>
      <c r="P4104" s="7" t="s">
        <v>1647</v>
      </c>
      <c r="Q4104" s="7" t="s">
        <v>96</v>
      </c>
      <c r="R4104" s="7" t="s">
        <v>57</v>
      </c>
      <c r="S4104" s="7" t="s">
        <v>1206</v>
      </c>
      <c r="T4104" s="80">
        <v>2.5150000000000001</v>
      </c>
      <c r="U4104" s="7" t="s">
        <v>2756</v>
      </c>
      <c r="V4104" s="85">
        <v>1.7000000000000001E-2</v>
      </c>
      <c r="W4104" s="81">
        <v>4.3319999999999997E-2</v>
      </c>
      <c r="X4104" s="4" t="s">
        <v>614</v>
      </c>
      <c r="Y4104" s="4"/>
      <c r="Z4104" s="80">
        <v>26000</v>
      </c>
      <c r="AA4104" s="78">
        <v>3.71</v>
      </c>
      <c r="AB4104" s="103">
        <v>94.984999999999999</v>
      </c>
      <c r="AD4104" s="80">
        <v>91.623000000000005</v>
      </c>
      <c r="AG4104" s="7" t="s">
        <v>17</v>
      </c>
      <c r="AH4104" s="81">
        <v>2.0999999999999999E-5</v>
      </c>
      <c r="AI4104" s="81">
        <v>1.5584427654352699E-4</v>
      </c>
      <c r="AJ4104" s="81">
        <v>3.4023588290383099E-5</v>
      </c>
    </row>
    <row r="4105" spans="1:36" s="7" customFormat="1" x14ac:dyDescent="0.2">
      <c r="A4105" s="7">
        <v>11389</v>
      </c>
      <c r="B4105" s="7">
        <v>11390</v>
      </c>
      <c r="C4105" s="7" t="s">
        <v>2757</v>
      </c>
      <c r="D4105" s="7" t="s">
        <v>2758</v>
      </c>
      <c r="E4105" s="4" t="s">
        <v>426</v>
      </c>
      <c r="F4105" s="7" t="s">
        <v>2759</v>
      </c>
      <c r="G4105" s="7" t="s">
        <v>2760</v>
      </c>
      <c r="H4105" s="7" t="s">
        <v>76</v>
      </c>
      <c r="I4105" s="7" t="s">
        <v>230</v>
      </c>
      <c r="J4105" s="7" t="s">
        <v>61</v>
      </c>
      <c r="K4105" s="7" t="s">
        <v>314</v>
      </c>
      <c r="L4105" s="7" t="s">
        <v>799</v>
      </c>
      <c r="M4105" s="7" t="s">
        <v>102</v>
      </c>
      <c r="N4105" s="7" t="s">
        <v>891</v>
      </c>
      <c r="O4105" s="7" t="s">
        <v>62</v>
      </c>
      <c r="P4105" s="7" t="s">
        <v>1519</v>
      </c>
      <c r="Q4105" s="7" t="s">
        <v>96</v>
      </c>
      <c r="R4105" s="7" t="s">
        <v>57</v>
      </c>
      <c r="S4105" s="7" t="s">
        <v>1206</v>
      </c>
      <c r="T4105" s="80">
        <v>1.2829999999999999</v>
      </c>
      <c r="U4105" s="7" t="s">
        <v>2761</v>
      </c>
      <c r="V4105" s="85">
        <v>2.196E-2</v>
      </c>
      <c r="W4105" s="81">
        <v>5.2109999999999997E-2</v>
      </c>
      <c r="X4105" s="4" t="s">
        <v>614</v>
      </c>
      <c r="Y4105" s="4"/>
      <c r="Z4105" s="80">
        <v>185000</v>
      </c>
      <c r="AA4105" s="78">
        <v>3.71</v>
      </c>
      <c r="AB4105" s="103">
        <v>96.802000000000007</v>
      </c>
      <c r="AD4105" s="80">
        <v>664.40300000000002</v>
      </c>
      <c r="AG4105" s="7" t="s">
        <v>17</v>
      </c>
      <c r="AH4105" s="81">
        <v>3.4E-5</v>
      </c>
      <c r="AI4105" s="81">
        <v>1.13010545775761E-3</v>
      </c>
      <c r="AJ4105" s="81">
        <v>2.4672220034157498E-4</v>
      </c>
    </row>
    <row r="4106" spans="1:36" s="7" customFormat="1" x14ac:dyDescent="0.2">
      <c r="A4106" s="7">
        <v>11389</v>
      </c>
      <c r="B4106" s="7">
        <v>11390</v>
      </c>
      <c r="C4106" s="7" t="s">
        <v>1543</v>
      </c>
      <c r="D4106" s="7" t="s">
        <v>1544</v>
      </c>
      <c r="E4106" s="4" t="s">
        <v>426</v>
      </c>
      <c r="F4106" s="7" t="s">
        <v>1551</v>
      </c>
      <c r="G4106" s="7" t="s">
        <v>1552</v>
      </c>
      <c r="H4106" s="7" t="s">
        <v>76</v>
      </c>
      <c r="I4106" s="7" t="s">
        <v>230</v>
      </c>
      <c r="J4106" s="7" t="s">
        <v>61</v>
      </c>
      <c r="K4106" s="7" t="s">
        <v>317</v>
      </c>
      <c r="L4106" s="7" t="s">
        <v>799</v>
      </c>
      <c r="M4106" s="7" t="s">
        <v>102</v>
      </c>
      <c r="N4106" s="7" t="s">
        <v>888</v>
      </c>
      <c r="O4106" s="7" t="s">
        <v>62</v>
      </c>
      <c r="P4106" s="7" t="s">
        <v>1530</v>
      </c>
      <c r="Q4106" s="7" t="s">
        <v>96</v>
      </c>
      <c r="R4106" s="7" t="s">
        <v>57</v>
      </c>
      <c r="S4106" s="7" t="s">
        <v>1206</v>
      </c>
      <c r="T4106" s="80">
        <v>1.381</v>
      </c>
      <c r="U4106" s="7" t="s">
        <v>1553</v>
      </c>
      <c r="V4106" s="85">
        <v>4.3749999999999997E-2</v>
      </c>
      <c r="W4106" s="81">
        <v>5.5719999999999999E-2</v>
      </c>
      <c r="X4106" s="4" t="s">
        <v>614</v>
      </c>
      <c r="Y4106" s="4"/>
      <c r="Z4106" s="80">
        <v>342000</v>
      </c>
      <c r="AA4106" s="78">
        <v>3.71</v>
      </c>
      <c r="AB4106" s="103">
        <v>100.747</v>
      </c>
      <c r="AD4106" s="80">
        <v>1278.3019999999999</v>
      </c>
      <c r="AG4106" s="7" t="s">
        <v>17</v>
      </c>
      <c r="AH4106" s="81">
        <v>4.8899999999999996E-4</v>
      </c>
      <c r="AI4106" s="81">
        <v>2.1743079504697302E-3</v>
      </c>
      <c r="AJ4106" s="81">
        <v>4.7469024954937601E-4</v>
      </c>
    </row>
    <row r="4107" spans="1:36" s="7" customFormat="1" x14ac:dyDescent="0.2">
      <c r="A4107" s="7">
        <v>11389</v>
      </c>
      <c r="B4107" s="7">
        <v>11390</v>
      </c>
      <c r="C4107" s="7" t="s">
        <v>2762</v>
      </c>
      <c r="D4107" s="7" t="s">
        <v>2763</v>
      </c>
      <c r="E4107" s="4" t="s">
        <v>426</v>
      </c>
      <c r="F4107" s="7" t="s">
        <v>2764</v>
      </c>
      <c r="G4107" s="7" t="s">
        <v>2765</v>
      </c>
      <c r="H4107" s="7" t="s">
        <v>76</v>
      </c>
      <c r="I4107" s="7" t="s">
        <v>230</v>
      </c>
      <c r="J4107" s="7" t="s">
        <v>61</v>
      </c>
      <c r="K4107" s="7" t="s">
        <v>314</v>
      </c>
      <c r="L4107" s="7" t="s">
        <v>799</v>
      </c>
      <c r="M4107" s="7" t="s">
        <v>102</v>
      </c>
      <c r="N4107" s="7" t="s">
        <v>898</v>
      </c>
      <c r="O4107" s="7" t="s">
        <v>62</v>
      </c>
      <c r="P4107" s="7" t="s">
        <v>1404</v>
      </c>
      <c r="Q4107" s="7" t="s">
        <v>96</v>
      </c>
      <c r="R4107" s="7" t="s">
        <v>57</v>
      </c>
      <c r="S4107" s="7" t="s">
        <v>1206</v>
      </c>
      <c r="T4107" s="80">
        <v>4.6120000000000001</v>
      </c>
      <c r="U4107" s="7" t="s">
        <v>2766</v>
      </c>
      <c r="V4107" s="85">
        <v>4.0160000000000001E-2</v>
      </c>
      <c r="W4107" s="81">
        <v>4.4380000000000003E-2</v>
      </c>
      <c r="X4107" s="4" t="s">
        <v>614</v>
      </c>
      <c r="Y4107" s="4"/>
      <c r="Z4107" s="80">
        <v>77000</v>
      </c>
      <c r="AA4107" s="78">
        <v>3.71</v>
      </c>
      <c r="AB4107" s="103">
        <v>99.638999999999996</v>
      </c>
      <c r="AD4107" s="80">
        <v>284.64</v>
      </c>
      <c r="AG4107" s="7" t="s">
        <v>17</v>
      </c>
      <c r="AH4107" s="81">
        <v>1.9000000000000001E-5</v>
      </c>
      <c r="AI4107" s="81">
        <v>4.8415385766729799E-4</v>
      </c>
      <c r="AJ4107" s="81">
        <v>1.05699432072965E-4</v>
      </c>
    </row>
    <row r="4108" spans="1:36" s="7" customFormat="1" x14ac:dyDescent="0.2">
      <c r="A4108" s="7">
        <v>11389</v>
      </c>
      <c r="B4108" s="7">
        <v>11390</v>
      </c>
      <c r="C4108" s="7" t="s">
        <v>2919</v>
      </c>
      <c r="D4108" s="7" t="s">
        <v>2920</v>
      </c>
      <c r="E4108" s="4" t="s">
        <v>426</v>
      </c>
      <c r="F4108" s="7" t="s">
        <v>2921</v>
      </c>
      <c r="G4108" s="7" t="s">
        <v>2922</v>
      </c>
      <c r="H4108" s="7" t="s">
        <v>76</v>
      </c>
      <c r="I4108" s="7" t="s">
        <v>230</v>
      </c>
      <c r="J4108" s="7" t="s">
        <v>61</v>
      </c>
      <c r="K4108" s="7" t="s">
        <v>314</v>
      </c>
      <c r="L4108" s="7" t="s">
        <v>799</v>
      </c>
      <c r="M4108" s="7" t="s">
        <v>102</v>
      </c>
      <c r="N4108" s="7" t="s">
        <v>202</v>
      </c>
      <c r="O4108" s="7" t="s">
        <v>62</v>
      </c>
      <c r="P4108" s="7" t="s">
        <v>1519</v>
      </c>
      <c r="Q4108" s="7" t="s">
        <v>96</v>
      </c>
      <c r="R4108" s="7" t="s">
        <v>57</v>
      </c>
      <c r="S4108" s="7" t="s">
        <v>1206</v>
      </c>
      <c r="T4108" s="80">
        <v>5.84</v>
      </c>
      <c r="U4108" s="7" t="s">
        <v>2923</v>
      </c>
      <c r="V4108" s="85">
        <v>2.4500000000000001E-2</v>
      </c>
      <c r="W4108" s="81">
        <v>4.7480000000000001E-2</v>
      </c>
      <c r="X4108" s="4" t="s">
        <v>614</v>
      </c>
      <c r="Y4108" s="4"/>
      <c r="Z4108" s="80">
        <v>41000</v>
      </c>
      <c r="AA4108" s="78">
        <v>3.71</v>
      </c>
      <c r="AB4108" s="103">
        <v>88.876999999999995</v>
      </c>
      <c r="AD4108" s="80">
        <v>135.19</v>
      </c>
      <c r="AG4108" s="7" t="s">
        <v>17</v>
      </c>
      <c r="AH4108" s="81">
        <v>1.5E-5</v>
      </c>
      <c r="AI4108" s="81">
        <v>2.2994957558319999E-4</v>
      </c>
      <c r="AJ4108" s="81">
        <v>5.0202098278572202E-5</v>
      </c>
    </row>
    <row r="4109" spans="1:36" s="7" customFormat="1" x14ac:dyDescent="0.2">
      <c r="A4109" s="7">
        <v>11389</v>
      </c>
      <c r="B4109" s="7">
        <v>11390</v>
      </c>
      <c r="C4109" s="7" t="s">
        <v>2485</v>
      </c>
      <c r="D4109" s="7" t="s">
        <v>2486</v>
      </c>
      <c r="E4109" s="4" t="s">
        <v>426</v>
      </c>
      <c r="F4109" s="7" t="s">
        <v>2924</v>
      </c>
      <c r="G4109" s="7" t="s">
        <v>2925</v>
      </c>
      <c r="H4109" s="7" t="s">
        <v>76</v>
      </c>
      <c r="I4109" s="7" t="s">
        <v>230</v>
      </c>
      <c r="J4109" s="7" t="s">
        <v>61</v>
      </c>
      <c r="K4109" s="7" t="s">
        <v>159</v>
      </c>
      <c r="L4109" s="7" t="s">
        <v>799</v>
      </c>
      <c r="M4109" s="7" t="s">
        <v>102</v>
      </c>
      <c r="N4109" s="7" t="s">
        <v>895</v>
      </c>
      <c r="O4109" s="7" t="s">
        <v>62</v>
      </c>
      <c r="P4109" s="7" t="s">
        <v>1846</v>
      </c>
      <c r="Q4109" s="7" t="s">
        <v>96</v>
      </c>
      <c r="R4109" s="7" t="s">
        <v>57</v>
      </c>
      <c r="S4109" s="7" t="s">
        <v>1206</v>
      </c>
      <c r="T4109" s="80">
        <v>5.3929999999999998</v>
      </c>
      <c r="U4109" s="7" t="s">
        <v>2926</v>
      </c>
      <c r="V4109" s="85">
        <v>3.4209999999999997E-2</v>
      </c>
      <c r="W4109" s="81">
        <v>4.9889999999999997E-2</v>
      </c>
      <c r="X4109" s="4" t="s">
        <v>614</v>
      </c>
      <c r="Y4109" s="4"/>
      <c r="Z4109" s="80">
        <v>51000</v>
      </c>
      <c r="AA4109" s="78">
        <v>3.71</v>
      </c>
      <c r="AB4109" s="103">
        <v>94.656000000000006</v>
      </c>
      <c r="AD4109" s="80">
        <v>179.09899999999999</v>
      </c>
      <c r="AG4109" s="7" t="s">
        <v>17</v>
      </c>
      <c r="AH4109" s="81">
        <v>5.1E-5</v>
      </c>
      <c r="AI4109" s="81">
        <v>3.04636388664999E-4</v>
      </c>
      <c r="AJ4109" s="81">
        <v>6.6507563165543406E-5</v>
      </c>
    </row>
    <row r="4110" spans="1:36" s="7" customFormat="1" x14ac:dyDescent="0.2">
      <c r="A4110" s="7">
        <v>11389</v>
      </c>
      <c r="B4110" s="7">
        <v>11390</v>
      </c>
      <c r="C4110" s="7" t="s">
        <v>2604</v>
      </c>
      <c r="D4110" s="7" t="s">
        <v>2605</v>
      </c>
      <c r="E4110" s="4" t="s">
        <v>426</v>
      </c>
      <c r="F4110" s="7" t="s">
        <v>2767</v>
      </c>
      <c r="G4110" s="7" t="s">
        <v>2768</v>
      </c>
      <c r="H4110" s="7" t="s">
        <v>76</v>
      </c>
      <c r="I4110" s="7" t="s">
        <v>230</v>
      </c>
      <c r="J4110" s="7" t="s">
        <v>61</v>
      </c>
      <c r="K4110" s="7" t="s">
        <v>153</v>
      </c>
      <c r="L4110" s="7" t="s">
        <v>799</v>
      </c>
      <c r="M4110" s="7" t="s">
        <v>102</v>
      </c>
      <c r="N4110" s="7" t="s">
        <v>909</v>
      </c>
      <c r="O4110" s="7" t="s">
        <v>62</v>
      </c>
      <c r="P4110" s="7" t="s">
        <v>1404</v>
      </c>
      <c r="Q4110" s="7" t="s">
        <v>96</v>
      </c>
      <c r="R4110" s="7" t="s">
        <v>57</v>
      </c>
      <c r="S4110" s="7" t="s">
        <v>1207</v>
      </c>
      <c r="T4110" s="80">
        <v>3.2269999999999999</v>
      </c>
      <c r="U4110" s="7" t="s">
        <v>2769</v>
      </c>
      <c r="V4110" s="85">
        <v>1.25E-3</v>
      </c>
      <c r="W4110" s="81">
        <v>3.9120000000000002E-2</v>
      </c>
      <c r="X4110" s="4" t="s">
        <v>614</v>
      </c>
      <c r="Y4110" s="4"/>
      <c r="Z4110" s="80">
        <v>343000</v>
      </c>
      <c r="AA4110" s="78">
        <v>4.1524000000000001</v>
      </c>
      <c r="AB4110" s="103">
        <v>89.730999999999995</v>
      </c>
      <c r="AD4110" s="80">
        <v>1278.019</v>
      </c>
      <c r="AG4110" s="7" t="s">
        <v>17</v>
      </c>
      <c r="AH4110" s="81">
        <v>3.4299999999999999E-4</v>
      </c>
      <c r="AI4110" s="81">
        <v>2.1738272504704999E-3</v>
      </c>
      <c r="AJ4110" s="81">
        <v>4.7458530415627002E-4</v>
      </c>
    </row>
    <row r="4111" spans="1:36" s="7" customFormat="1" x14ac:dyDescent="0.2">
      <c r="A4111" s="7">
        <v>11389</v>
      </c>
      <c r="B4111" s="7">
        <v>11390</v>
      </c>
      <c r="C4111" s="7" t="s">
        <v>2419</v>
      </c>
      <c r="D4111" s="7" t="s">
        <v>2420</v>
      </c>
      <c r="E4111" s="4" t="s">
        <v>426</v>
      </c>
      <c r="F4111" s="7" t="s">
        <v>2770</v>
      </c>
      <c r="G4111" s="7" t="s">
        <v>2771</v>
      </c>
      <c r="H4111" s="7" t="s">
        <v>76</v>
      </c>
      <c r="I4111" s="7" t="s">
        <v>230</v>
      </c>
      <c r="J4111" s="7" t="s">
        <v>61</v>
      </c>
      <c r="K4111" s="7" t="s">
        <v>313</v>
      </c>
      <c r="L4111" s="7" t="s">
        <v>799</v>
      </c>
      <c r="M4111" s="7" t="s">
        <v>102</v>
      </c>
      <c r="N4111" s="7" t="s">
        <v>909</v>
      </c>
      <c r="O4111" s="7" t="s">
        <v>62</v>
      </c>
      <c r="P4111" s="7" t="s">
        <v>1513</v>
      </c>
      <c r="Q4111" s="7" t="s">
        <v>84</v>
      </c>
      <c r="R4111" s="7" t="s">
        <v>57</v>
      </c>
      <c r="S4111" s="7" t="s">
        <v>1207</v>
      </c>
      <c r="T4111" s="80">
        <v>2.8039999999999998</v>
      </c>
      <c r="U4111" s="7" t="s">
        <v>2772</v>
      </c>
      <c r="V4111" s="85">
        <v>2.6249999999999999E-2</v>
      </c>
      <c r="W4111" s="81">
        <v>8.3839999999999998E-2</v>
      </c>
      <c r="X4111" s="4" t="s">
        <v>614</v>
      </c>
      <c r="Y4111" s="4"/>
      <c r="Z4111" s="80">
        <v>147000</v>
      </c>
      <c r="AA4111" s="78">
        <v>4.1524000000000001</v>
      </c>
      <c r="AB4111" s="103">
        <v>89.064999999999998</v>
      </c>
      <c r="AD4111" s="80">
        <v>543.65700000000004</v>
      </c>
      <c r="AG4111" s="7" t="s">
        <v>17</v>
      </c>
      <c r="AH4111" s="81">
        <v>4.8999999999999998E-4</v>
      </c>
      <c r="AI4111" s="81">
        <v>9.2472527103871301E-4</v>
      </c>
      <c r="AJ4111" s="81">
        <v>2.0188403835765301E-4</v>
      </c>
    </row>
    <row r="4112" spans="1:36" s="7" customFormat="1" x14ac:dyDescent="0.2">
      <c r="A4112" s="7">
        <v>11389</v>
      </c>
      <c r="B4112" s="7">
        <v>11391</v>
      </c>
      <c r="C4112" s="7" t="s">
        <v>1455</v>
      </c>
      <c r="D4112" s="7" t="s">
        <v>1456</v>
      </c>
      <c r="E4112" s="4" t="s">
        <v>761</v>
      </c>
      <c r="F4112" s="7" t="s">
        <v>1460</v>
      </c>
      <c r="G4112" s="7" t="s">
        <v>1461</v>
      </c>
      <c r="H4112" s="7" t="s">
        <v>76</v>
      </c>
      <c r="I4112" s="7" t="s">
        <v>229</v>
      </c>
      <c r="J4112" s="7" t="s">
        <v>53</v>
      </c>
      <c r="K4112" s="7" t="s">
        <v>53</v>
      </c>
      <c r="L4112" s="7" t="s">
        <v>799</v>
      </c>
      <c r="M4112" s="7" t="s">
        <v>311</v>
      </c>
      <c r="N4112" s="7" t="s">
        <v>140</v>
      </c>
      <c r="O4112" s="7" t="s">
        <v>62</v>
      </c>
      <c r="P4112" s="7" t="s">
        <v>298</v>
      </c>
      <c r="Q4112" s="7" t="s">
        <v>298</v>
      </c>
      <c r="R4112" s="7" t="s">
        <v>298</v>
      </c>
      <c r="S4112" s="7" t="s">
        <v>1212</v>
      </c>
      <c r="T4112" s="80">
        <v>2.3490000000000002</v>
      </c>
      <c r="U4112" s="7" t="s">
        <v>1459</v>
      </c>
      <c r="V4112" s="85">
        <v>5.3999999999999999E-2</v>
      </c>
      <c r="W4112" s="81">
        <v>1E-4</v>
      </c>
      <c r="X4112" s="4" t="s">
        <v>614</v>
      </c>
      <c r="Y4112" s="4"/>
      <c r="Z4112" s="80">
        <v>15477.62</v>
      </c>
      <c r="AA4112" s="78">
        <v>1</v>
      </c>
      <c r="AB4112" s="103">
        <v>11.98</v>
      </c>
      <c r="AD4112" s="80">
        <v>1.8540000000000001</v>
      </c>
      <c r="AG4112" s="7" t="s">
        <v>17</v>
      </c>
      <c r="AH4112" s="81">
        <v>9.0000000000000006E-5</v>
      </c>
      <c r="AI4112" s="81">
        <v>6.2759594854960903E-5</v>
      </c>
      <c r="AJ4112" s="81">
        <v>2.2294899649686799E-5</v>
      </c>
    </row>
    <row r="4113" spans="1:36" s="7" customFormat="1" x14ac:dyDescent="0.2">
      <c r="A4113" s="7">
        <v>11389</v>
      </c>
      <c r="B4113" s="7">
        <v>11391</v>
      </c>
      <c r="C4113" s="7" t="s">
        <v>1554</v>
      </c>
      <c r="D4113" s="7" t="s">
        <v>1555</v>
      </c>
      <c r="E4113" s="4" t="s">
        <v>761</v>
      </c>
      <c r="F4113" s="7" t="s">
        <v>1556</v>
      </c>
      <c r="G4113" s="7" t="s">
        <v>1557</v>
      </c>
      <c r="H4113" s="7" t="s">
        <v>76</v>
      </c>
      <c r="I4113" s="7" t="s">
        <v>229</v>
      </c>
      <c r="J4113" s="7" t="s">
        <v>53</v>
      </c>
      <c r="K4113" s="7" t="s">
        <v>153</v>
      </c>
      <c r="L4113" s="7" t="s">
        <v>799</v>
      </c>
      <c r="M4113" s="7" t="s">
        <v>311</v>
      </c>
      <c r="N4113" s="7" t="s">
        <v>630</v>
      </c>
      <c r="O4113" s="7" t="s">
        <v>62</v>
      </c>
      <c r="P4113" s="7" t="s">
        <v>1404</v>
      </c>
      <c r="Q4113" s="7" t="s">
        <v>65</v>
      </c>
      <c r="R4113" s="7" t="s">
        <v>57</v>
      </c>
      <c r="S4113" s="7" t="s">
        <v>1212</v>
      </c>
      <c r="T4113" s="80">
        <v>0.249</v>
      </c>
      <c r="U4113" s="7" t="s">
        <v>1466</v>
      </c>
      <c r="V4113" s="85">
        <v>4.0399999999999998E-2</v>
      </c>
      <c r="W4113" s="81">
        <v>8.856E-2</v>
      </c>
      <c r="X4113" s="4" t="s">
        <v>614</v>
      </c>
      <c r="Y4113" s="4"/>
      <c r="Z4113" s="80">
        <v>16967.5</v>
      </c>
      <c r="AA4113" s="78">
        <v>1</v>
      </c>
      <c r="AB4113" s="103">
        <v>116.56</v>
      </c>
      <c r="AD4113" s="80">
        <v>19.777000000000001</v>
      </c>
      <c r="AG4113" s="7" t="s">
        <v>17</v>
      </c>
      <c r="AH4113" s="81">
        <v>9.990000000000001E-4</v>
      </c>
      <c r="AI4113" s="81">
        <v>6.6940126705825E-4</v>
      </c>
      <c r="AJ4113" s="81">
        <v>2.3780003852681399E-4</v>
      </c>
    </row>
    <row r="4114" spans="1:36" s="7" customFormat="1" x14ac:dyDescent="0.2">
      <c r="A4114" s="7">
        <v>11389</v>
      </c>
      <c r="B4114" s="7">
        <v>11391</v>
      </c>
      <c r="C4114" s="7" t="s">
        <v>2783</v>
      </c>
      <c r="D4114" s="7" t="s">
        <v>2784</v>
      </c>
      <c r="E4114" s="4" t="s">
        <v>425</v>
      </c>
      <c r="F4114" s="7" t="s">
        <v>2785</v>
      </c>
      <c r="G4114" s="7" t="s">
        <v>2786</v>
      </c>
      <c r="H4114" s="7" t="s">
        <v>76</v>
      </c>
      <c r="I4114" s="7" t="s">
        <v>229</v>
      </c>
      <c r="J4114" s="7" t="s">
        <v>53</v>
      </c>
      <c r="K4114" s="7" t="s">
        <v>53</v>
      </c>
      <c r="L4114" s="7" t="s">
        <v>799</v>
      </c>
      <c r="M4114" s="7" t="s">
        <v>311</v>
      </c>
      <c r="N4114" s="7" t="s">
        <v>140</v>
      </c>
      <c r="O4114" s="7" t="s">
        <v>62</v>
      </c>
      <c r="P4114" s="7" t="s">
        <v>1507</v>
      </c>
      <c r="Q4114" s="7" t="s">
        <v>65</v>
      </c>
      <c r="R4114" s="7" t="s">
        <v>57</v>
      </c>
      <c r="S4114" s="7" t="s">
        <v>1212</v>
      </c>
      <c r="T4114" s="80">
        <v>0.499</v>
      </c>
      <c r="U4114" s="7" t="s">
        <v>1585</v>
      </c>
      <c r="V4114" s="85">
        <v>4.3400000000000001E-2</v>
      </c>
      <c r="W4114" s="81">
        <v>3.4680000000000002E-2</v>
      </c>
      <c r="X4114" s="4" t="s">
        <v>614</v>
      </c>
      <c r="Y4114" s="4"/>
      <c r="Z4114" s="80">
        <v>2653.16</v>
      </c>
      <c r="AA4114" s="78">
        <v>1</v>
      </c>
      <c r="AB4114" s="103">
        <v>115.84</v>
      </c>
      <c r="AC4114" s="80">
        <v>6.6000000000000003E-2</v>
      </c>
      <c r="AD4114" s="80">
        <v>3.14</v>
      </c>
      <c r="AG4114" s="7" t="s">
        <v>17</v>
      </c>
      <c r="AH4114" s="81">
        <v>6.0000000000000002E-6</v>
      </c>
      <c r="AI4114" s="81">
        <v>1.06273249511846E-4</v>
      </c>
      <c r="AJ4114" s="81">
        <v>3.7752815944532101E-5</v>
      </c>
    </row>
    <row r="4115" spans="1:36" s="7" customFormat="1" x14ac:dyDescent="0.2">
      <c r="A4115" s="7">
        <v>11389</v>
      </c>
      <c r="B4115" s="7">
        <v>11391</v>
      </c>
      <c r="C4115" s="7" t="s">
        <v>1558</v>
      </c>
      <c r="D4115" s="7" t="s">
        <v>1559</v>
      </c>
      <c r="E4115" s="4" t="s">
        <v>425</v>
      </c>
      <c r="F4115" s="7" t="s">
        <v>1560</v>
      </c>
      <c r="G4115" s="7" t="s">
        <v>1561</v>
      </c>
      <c r="H4115" s="7" t="s">
        <v>76</v>
      </c>
      <c r="I4115" s="7" t="s">
        <v>229</v>
      </c>
      <c r="J4115" s="7" t="s">
        <v>53</v>
      </c>
      <c r="K4115" s="7" t="s">
        <v>53</v>
      </c>
      <c r="L4115" s="7" t="s">
        <v>799</v>
      </c>
      <c r="M4115" s="7" t="s">
        <v>311</v>
      </c>
      <c r="N4115" s="7" t="s">
        <v>629</v>
      </c>
      <c r="O4115" s="7" t="s">
        <v>62</v>
      </c>
      <c r="P4115" s="7" t="s">
        <v>1562</v>
      </c>
      <c r="Q4115" s="7" t="s">
        <v>70</v>
      </c>
      <c r="R4115" s="7" t="s">
        <v>57</v>
      </c>
      <c r="S4115" s="7" t="s">
        <v>1212</v>
      </c>
      <c r="T4115" s="80">
        <v>0.28499999999999998</v>
      </c>
      <c r="U4115" s="7" t="s">
        <v>1563</v>
      </c>
      <c r="V4115" s="85">
        <v>2.75E-2</v>
      </c>
      <c r="W4115" s="81">
        <v>4.6550000000000001E-2</v>
      </c>
      <c r="X4115" s="4" t="s">
        <v>614</v>
      </c>
      <c r="Y4115" s="4"/>
      <c r="Z4115" s="80">
        <v>16238.5</v>
      </c>
      <c r="AA4115" s="78">
        <v>1</v>
      </c>
      <c r="AB4115" s="103">
        <v>116.74</v>
      </c>
      <c r="AD4115" s="80">
        <v>18.957000000000001</v>
      </c>
      <c r="AG4115" s="7" t="s">
        <v>17</v>
      </c>
      <c r="AH4115" s="81">
        <v>1.17E-4</v>
      </c>
      <c r="AI4115" s="81">
        <v>6.4163010411529995E-4</v>
      </c>
      <c r="AJ4115" s="81">
        <v>2.27934530433604E-4</v>
      </c>
    </row>
    <row r="4116" spans="1:36" s="7" customFormat="1" x14ac:dyDescent="0.2">
      <c r="A4116" s="7">
        <v>11389</v>
      </c>
      <c r="B4116" s="7">
        <v>11391</v>
      </c>
      <c r="C4116" s="7" t="s">
        <v>1554</v>
      </c>
      <c r="D4116" s="7" t="s">
        <v>1555</v>
      </c>
      <c r="E4116" s="4" t="s">
        <v>761</v>
      </c>
      <c r="F4116" s="7" t="s">
        <v>1564</v>
      </c>
      <c r="G4116" s="7" t="s">
        <v>1565</v>
      </c>
      <c r="H4116" s="7" t="s">
        <v>76</v>
      </c>
      <c r="I4116" s="7" t="s">
        <v>229</v>
      </c>
      <c r="J4116" s="7" t="s">
        <v>53</v>
      </c>
      <c r="K4116" s="7" t="s">
        <v>153</v>
      </c>
      <c r="L4116" s="7" t="s">
        <v>799</v>
      </c>
      <c r="M4116" s="7" t="s">
        <v>311</v>
      </c>
      <c r="N4116" s="7" t="s">
        <v>630</v>
      </c>
      <c r="O4116" s="7" t="s">
        <v>62</v>
      </c>
      <c r="P4116" s="7" t="s">
        <v>1404</v>
      </c>
      <c r="Q4116" s="7" t="s">
        <v>65</v>
      </c>
      <c r="R4116" s="7" t="s">
        <v>57</v>
      </c>
      <c r="S4116" s="7" t="s">
        <v>1212</v>
      </c>
      <c r="T4116" s="80">
        <v>1.266</v>
      </c>
      <c r="U4116" s="7" t="s">
        <v>1566</v>
      </c>
      <c r="V4116" s="85">
        <v>4.0500000000000001E-2</v>
      </c>
      <c r="W4116" s="81">
        <v>3.8960000000000002E-2</v>
      </c>
      <c r="X4116" s="4" t="s">
        <v>614</v>
      </c>
      <c r="Y4116" s="4"/>
      <c r="Z4116" s="80">
        <v>41704.629999999997</v>
      </c>
      <c r="AA4116" s="78">
        <v>1</v>
      </c>
      <c r="AB4116" s="103">
        <v>116.3</v>
      </c>
      <c r="AD4116" s="80">
        <v>48.502000000000002</v>
      </c>
      <c r="AG4116" s="7" t="s">
        <v>17</v>
      </c>
      <c r="AH4116" s="81">
        <v>1.5100000000000001E-4</v>
      </c>
      <c r="AI4116" s="81">
        <v>1.64165963792256E-3</v>
      </c>
      <c r="AJ4116" s="81">
        <v>5.8318790889281299E-4</v>
      </c>
    </row>
    <row r="4117" spans="1:36" s="7" customFormat="1" x14ac:dyDescent="0.2">
      <c r="A4117" s="7">
        <v>11389</v>
      </c>
      <c r="B4117" s="7">
        <v>11391</v>
      </c>
      <c r="C4117" s="7" t="s">
        <v>1567</v>
      </c>
      <c r="D4117" s="7" t="s">
        <v>1568</v>
      </c>
      <c r="E4117" s="4" t="s">
        <v>425</v>
      </c>
      <c r="F4117" s="7" t="s">
        <v>1569</v>
      </c>
      <c r="G4117" s="7" t="s">
        <v>1570</v>
      </c>
      <c r="H4117" s="7" t="s">
        <v>76</v>
      </c>
      <c r="I4117" s="7" t="s">
        <v>228</v>
      </c>
      <c r="J4117" s="7" t="s">
        <v>53</v>
      </c>
      <c r="K4117" s="7" t="s">
        <v>53</v>
      </c>
      <c r="L4117" s="7" t="s">
        <v>799</v>
      </c>
      <c r="M4117" s="7" t="s">
        <v>311</v>
      </c>
      <c r="N4117" s="7" t="s">
        <v>632</v>
      </c>
      <c r="O4117" s="7" t="s">
        <v>62</v>
      </c>
      <c r="P4117" s="7" t="s">
        <v>1205</v>
      </c>
      <c r="Q4117" s="7" t="s">
        <v>65</v>
      </c>
      <c r="R4117" s="7" t="s">
        <v>57</v>
      </c>
      <c r="S4117" s="7" t="s">
        <v>1212</v>
      </c>
      <c r="T4117" s="80">
        <v>0.16700000000000001</v>
      </c>
      <c r="U4117" s="7" t="s">
        <v>1571</v>
      </c>
      <c r="V4117" s="85">
        <v>5.45E-2</v>
      </c>
      <c r="W4117" s="81">
        <v>3.7190000000000001E-2</v>
      </c>
      <c r="X4117" s="4" t="s">
        <v>614</v>
      </c>
      <c r="Y4117" s="4"/>
      <c r="Z4117" s="80">
        <v>53075.58</v>
      </c>
      <c r="AA4117" s="78">
        <v>1</v>
      </c>
      <c r="AB4117" s="103">
        <v>102.1</v>
      </c>
      <c r="AD4117" s="80">
        <v>54.19</v>
      </c>
      <c r="AG4117" s="7" t="s">
        <v>17</v>
      </c>
      <c r="AH4117" s="81">
        <v>3.4400000000000001E-4</v>
      </c>
      <c r="AI4117" s="81">
        <v>1.83417016262723E-3</v>
      </c>
      <c r="AJ4117" s="81">
        <v>6.51575903425251E-4</v>
      </c>
    </row>
    <row r="4118" spans="1:36" s="7" customFormat="1" x14ac:dyDescent="0.2">
      <c r="A4118" s="7">
        <v>11389</v>
      </c>
      <c r="B4118" s="7">
        <v>11391</v>
      </c>
      <c r="C4118" s="7" t="s">
        <v>1572</v>
      </c>
      <c r="D4118" s="7" t="s">
        <v>1573</v>
      </c>
      <c r="E4118" s="4" t="s">
        <v>425</v>
      </c>
      <c r="F4118" s="7" t="s">
        <v>1574</v>
      </c>
      <c r="G4118" s="7" t="s">
        <v>1575</v>
      </c>
      <c r="H4118" s="7" t="s">
        <v>76</v>
      </c>
      <c r="I4118" s="7" t="s">
        <v>228</v>
      </c>
      <c r="J4118" s="7" t="s">
        <v>53</v>
      </c>
      <c r="K4118" s="7" t="s">
        <v>53</v>
      </c>
      <c r="L4118" s="7" t="s">
        <v>799</v>
      </c>
      <c r="M4118" s="7" t="s">
        <v>311</v>
      </c>
      <c r="N4118" s="7" t="s">
        <v>266</v>
      </c>
      <c r="O4118" s="7" t="s">
        <v>62</v>
      </c>
      <c r="P4118" s="7" t="s">
        <v>1439</v>
      </c>
      <c r="Q4118" s="7" t="s">
        <v>65</v>
      </c>
      <c r="R4118" s="7" t="s">
        <v>57</v>
      </c>
      <c r="S4118" s="7" t="s">
        <v>1212</v>
      </c>
      <c r="T4118" s="80">
        <v>0.249</v>
      </c>
      <c r="U4118" s="7" t="s">
        <v>1466</v>
      </c>
      <c r="V4118" s="85">
        <v>4.7500000000000001E-2</v>
      </c>
      <c r="W4118" s="81">
        <v>5.7410000000000003E-2</v>
      </c>
      <c r="X4118" s="4" t="s">
        <v>614</v>
      </c>
      <c r="Y4118" s="4"/>
      <c r="Z4118" s="80">
        <v>120380.77</v>
      </c>
      <c r="AA4118" s="78">
        <v>1</v>
      </c>
      <c r="AB4118" s="103">
        <v>100.96</v>
      </c>
      <c r="AD4118" s="80">
        <v>121.536</v>
      </c>
      <c r="AG4118" s="7" t="s">
        <v>17</v>
      </c>
      <c r="AH4118" s="81">
        <v>1.436E-3</v>
      </c>
      <c r="AI4118" s="81">
        <v>4.1136334639072496E-3</v>
      </c>
      <c r="AJ4118" s="81">
        <v>1.4613390268907399E-3</v>
      </c>
    </row>
    <row r="4119" spans="1:36" s="7" customFormat="1" x14ac:dyDescent="0.2">
      <c r="A4119" s="7">
        <v>11389</v>
      </c>
      <c r="B4119" s="7">
        <v>11391</v>
      </c>
      <c r="C4119" s="7" t="s">
        <v>1581</v>
      </c>
      <c r="D4119" s="7" t="s">
        <v>1582</v>
      </c>
      <c r="E4119" s="4" t="s">
        <v>425</v>
      </c>
      <c r="F4119" s="7" t="s">
        <v>1583</v>
      </c>
      <c r="G4119" s="7" t="s">
        <v>1584</v>
      </c>
      <c r="H4119" s="7" t="s">
        <v>76</v>
      </c>
      <c r="I4119" s="7" t="s">
        <v>229</v>
      </c>
      <c r="J4119" s="7" t="s">
        <v>53</v>
      </c>
      <c r="K4119" s="7" t="s">
        <v>53</v>
      </c>
      <c r="L4119" s="7" t="s">
        <v>799</v>
      </c>
      <c r="M4119" s="7" t="s">
        <v>311</v>
      </c>
      <c r="N4119" s="7" t="s">
        <v>629</v>
      </c>
      <c r="O4119" s="7" t="s">
        <v>62</v>
      </c>
      <c r="P4119" s="7" t="s">
        <v>1284</v>
      </c>
      <c r="Q4119" s="7" t="s">
        <v>65</v>
      </c>
      <c r="R4119" s="7" t="s">
        <v>57</v>
      </c>
      <c r="S4119" s="7" t="s">
        <v>1212</v>
      </c>
      <c r="T4119" s="80">
        <v>0.45800000000000002</v>
      </c>
      <c r="U4119" s="7" t="s">
        <v>1585</v>
      </c>
      <c r="V4119" s="85">
        <v>6.4999999999999997E-3</v>
      </c>
      <c r="W4119" s="81">
        <v>2.793E-2</v>
      </c>
      <c r="X4119" s="4" t="s">
        <v>614</v>
      </c>
      <c r="Y4119" s="4"/>
      <c r="Z4119" s="80">
        <v>49952.5</v>
      </c>
      <c r="AA4119" s="78">
        <v>1</v>
      </c>
      <c r="AB4119" s="103">
        <v>114.12</v>
      </c>
      <c r="AC4119" s="80">
        <v>0.187</v>
      </c>
      <c r="AD4119" s="80">
        <v>57.192999999999998</v>
      </c>
      <c r="AG4119" s="7" t="s">
        <v>17</v>
      </c>
      <c r="AH4119" s="81">
        <v>9.2E-5</v>
      </c>
      <c r="AI4119" s="81">
        <v>1.9358072398430899E-3</v>
      </c>
      <c r="AJ4119" s="81">
        <v>6.8768175213972701E-4</v>
      </c>
    </row>
    <row r="4120" spans="1:36" s="7" customFormat="1" x14ac:dyDescent="0.2">
      <c r="A4120" s="7">
        <v>11389</v>
      </c>
      <c r="B4120" s="7">
        <v>11391</v>
      </c>
      <c r="C4120" s="7" t="s">
        <v>1586</v>
      </c>
      <c r="D4120" s="7" t="s">
        <v>1587</v>
      </c>
      <c r="E4120" s="4" t="s">
        <v>425</v>
      </c>
      <c r="F4120" s="7" t="s">
        <v>1588</v>
      </c>
      <c r="G4120" s="7" t="s">
        <v>1589</v>
      </c>
      <c r="H4120" s="7" t="s">
        <v>76</v>
      </c>
      <c r="I4120" s="7" t="s">
        <v>228</v>
      </c>
      <c r="J4120" s="7" t="s">
        <v>53</v>
      </c>
      <c r="K4120" s="7" t="s">
        <v>53</v>
      </c>
      <c r="L4120" s="7" t="s">
        <v>799</v>
      </c>
      <c r="M4120" s="7" t="s">
        <v>311</v>
      </c>
      <c r="N4120" s="7" t="s">
        <v>75</v>
      </c>
      <c r="O4120" s="7" t="s">
        <v>62</v>
      </c>
      <c r="P4120" s="7" t="s">
        <v>1562</v>
      </c>
      <c r="Q4120" s="7" t="s">
        <v>65</v>
      </c>
      <c r="R4120" s="7" t="s">
        <v>57</v>
      </c>
      <c r="S4120" s="7" t="s">
        <v>1212</v>
      </c>
      <c r="T4120" s="80">
        <v>1.1459999999999999</v>
      </c>
      <c r="U4120" s="7" t="s">
        <v>1590</v>
      </c>
      <c r="V4120" s="85">
        <v>2.75E-2</v>
      </c>
      <c r="W4120" s="81">
        <v>5.5379999999999999E-2</v>
      </c>
      <c r="X4120" s="4" t="s">
        <v>614</v>
      </c>
      <c r="Y4120" s="4"/>
      <c r="Z4120" s="80">
        <v>21340.78</v>
      </c>
      <c r="AA4120" s="78">
        <v>1</v>
      </c>
      <c r="AB4120" s="103">
        <v>97.21</v>
      </c>
      <c r="AD4120" s="80">
        <v>20.745000000000001</v>
      </c>
      <c r="AG4120" s="7" t="s">
        <v>17</v>
      </c>
      <c r="AH4120" s="81">
        <v>1.18E-4</v>
      </c>
      <c r="AI4120" s="81">
        <v>7.0216691978721498E-4</v>
      </c>
      <c r="AJ4120" s="81">
        <v>2.4943980358962199E-4</v>
      </c>
    </row>
    <row r="4121" spans="1:36" s="7" customFormat="1" x14ac:dyDescent="0.2">
      <c r="A4121" s="7">
        <v>11389</v>
      </c>
      <c r="B4121" s="7">
        <v>11391</v>
      </c>
      <c r="C4121" s="7" t="s">
        <v>1591</v>
      </c>
      <c r="D4121" s="7" t="s">
        <v>1592</v>
      </c>
      <c r="E4121" s="4" t="s">
        <v>425</v>
      </c>
      <c r="F4121" s="7" t="s">
        <v>1593</v>
      </c>
      <c r="G4121" s="7" t="s">
        <v>1594</v>
      </c>
      <c r="H4121" s="7" t="s">
        <v>76</v>
      </c>
      <c r="I4121" s="7" t="s">
        <v>229</v>
      </c>
      <c r="J4121" s="7" t="s">
        <v>53</v>
      </c>
      <c r="K4121" s="7" t="s">
        <v>53</v>
      </c>
      <c r="L4121" s="7" t="s">
        <v>799</v>
      </c>
      <c r="M4121" s="7" t="s">
        <v>311</v>
      </c>
      <c r="N4121" s="7" t="s">
        <v>629</v>
      </c>
      <c r="O4121" s="7" t="s">
        <v>62</v>
      </c>
      <c r="P4121" s="7" t="s">
        <v>1580</v>
      </c>
      <c r="Q4121" s="7" t="s">
        <v>65</v>
      </c>
      <c r="R4121" s="7" t="s">
        <v>57</v>
      </c>
      <c r="S4121" s="7" t="s">
        <v>1212</v>
      </c>
      <c r="T4121" s="80">
        <v>3.4790000000000001</v>
      </c>
      <c r="U4121" s="7" t="s">
        <v>1595</v>
      </c>
      <c r="V4121" s="85">
        <v>3.5000000000000003E-2</v>
      </c>
      <c r="W4121" s="81">
        <v>2.8889999999999999E-2</v>
      </c>
      <c r="X4121" s="4" t="s">
        <v>614</v>
      </c>
      <c r="Y4121" s="4"/>
      <c r="Z4121" s="80">
        <v>192004.79</v>
      </c>
      <c r="AA4121" s="78">
        <v>1</v>
      </c>
      <c r="AB4121" s="103">
        <v>119.87</v>
      </c>
      <c r="AD4121" s="80">
        <v>230.15600000000001</v>
      </c>
      <c r="AG4121" s="7" t="s">
        <v>17</v>
      </c>
      <c r="AH4121" s="81">
        <v>2.23E-4</v>
      </c>
      <c r="AI4121" s="81">
        <v>7.7900761328752698E-3</v>
      </c>
      <c r="AJ4121" s="81">
        <v>2.7673691337117699E-3</v>
      </c>
    </row>
    <row r="4122" spans="1:36" s="7" customFormat="1" x14ac:dyDescent="0.2">
      <c r="A4122" s="7">
        <v>11389</v>
      </c>
      <c r="B4122" s="7">
        <v>11391</v>
      </c>
      <c r="C4122" s="7" t="s">
        <v>1581</v>
      </c>
      <c r="D4122" s="7" t="s">
        <v>1582</v>
      </c>
      <c r="E4122" s="4" t="s">
        <v>425</v>
      </c>
      <c r="F4122" s="7" t="s">
        <v>1596</v>
      </c>
      <c r="G4122" s="7" t="s">
        <v>1597</v>
      </c>
      <c r="H4122" s="7" t="s">
        <v>76</v>
      </c>
      <c r="I4122" s="7" t="s">
        <v>229</v>
      </c>
      <c r="J4122" s="7" t="s">
        <v>53</v>
      </c>
      <c r="K4122" s="7" t="s">
        <v>53</v>
      </c>
      <c r="L4122" s="7" t="s">
        <v>799</v>
      </c>
      <c r="M4122" s="7" t="s">
        <v>311</v>
      </c>
      <c r="N4122" s="7" t="s">
        <v>629</v>
      </c>
      <c r="O4122" s="7" t="s">
        <v>62</v>
      </c>
      <c r="P4122" s="7" t="s">
        <v>1284</v>
      </c>
      <c r="Q4122" s="7" t="s">
        <v>70</v>
      </c>
      <c r="R4122" s="7" t="s">
        <v>57</v>
      </c>
      <c r="S4122" s="7" t="s">
        <v>1212</v>
      </c>
      <c r="T4122" s="80">
        <v>2.6890000000000001</v>
      </c>
      <c r="U4122" s="7" t="s">
        <v>1598</v>
      </c>
      <c r="V4122" s="85">
        <v>1.34E-2</v>
      </c>
      <c r="W4122" s="81">
        <v>2.819E-2</v>
      </c>
      <c r="X4122" s="4" t="s">
        <v>614</v>
      </c>
      <c r="Y4122" s="4"/>
      <c r="Z4122" s="80">
        <v>94615.26</v>
      </c>
      <c r="AA4122" s="78">
        <v>1</v>
      </c>
      <c r="AB4122" s="103">
        <v>112.38</v>
      </c>
      <c r="AD4122" s="80">
        <v>106.32899999999999</v>
      </c>
      <c r="AG4122" s="7" t="s">
        <v>17</v>
      </c>
      <c r="AH4122" s="81">
        <v>3.6000000000000001E-5</v>
      </c>
      <c r="AI4122" s="81">
        <v>3.5988964278682299E-3</v>
      </c>
      <c r="AJ4122" s="81">
        <v>1.27848235627347E-3</v>
      </c>
    </row>
    <row r="4123" spans="1:36" s="7" customFormat="1" x14ac:dyDescent="0.2">
      <c r="A4123" s="7">
        <v>11389</v>
      </c>
      <c r="B4123" s="7">
        <v>11391</v>
      </c>
      <c r="C4123" s="7" t="s">
        <v>1599</v>
      </c>
      <c r="D4123" s="7" t="s">
        <v>1600</v>
      </c>
      <c r="E4123" s="4" t="s">
        <v>425</v>
      </c>
      <c r="F4123" s="7" t="s">
        <v>1601</v>
      </c>
      <c r="G4123" s="7" t="s">
        <v>1602</v>
      </c>
      <c r="H4123" s="7" t="s">
        <v>76</v>
      </c>
      <c r="I4123" s="7" t="s">
        <v>229</v>
      </c>
      <c r="J4123" s="7" t="s">
        <v>53</v>
      </c>
      <c r="K4123" s="7" t="s">
        <v>53</v>
      </c>
      <c r="L4123" s="7" t="s">
        <v>799</v>
      </c>
      <c r="M4123" s="7" t="s">
        <v>311</v>
      </c>
      <c r="N4123" s="7" t="s">
        <v>629</v>
      </c>
      <c r="O4123" s="7" t="s">
        <v>62</v>
      </c>
      <c r="P4123" s="7" t="s">
        <v>1580</v>
      </c>
      <c r="Q4123" s="7" t="s">
        <v>65</v>
      </c>
      <c r="R4123" s="7" t="s">
        <v>57</v>
      </c>
      <c r="S4123" s="7" t="s">
        <v>1212</v>
      </c>
      <c r="T4123" s="80">
        <v>1.4259999999999999</v>
      </c>
      <c r="U4123" s="7" t="s">
        <v>1603</v>
      </c>
      <c r="V4123" s="85">
        <v>1.34E-2</v>
      </c>
      <c r="W4123" s="81">
        <v>2.58E-2</v>
      </c>
      <c r="X4123" s="4" t="s">
        <v>614</v>
      </c>
      <c r="Y4123" s="4"/>
      <c r="Z4123" s="80">
        <v>53209.38</v>
      </c>
      <c r="AA4123" s="78">
        <v>1</v>
      </c>
      <c r="AB4123" s="103">
        <v>115.21</v>
      </c>
      <c r="AD4123" s="80">
        <v>61.302999999999997</v>
      </c>
      <c r="AG4123" s="7" t="s">
        <v>17</v>
      </c>
      <c r="AH4123" s="81">
        <v>1.08E-4</v>
      </c>
      <c r="AI4123" s="81">
        <v>2.0749016143398898E-3</v>
      </c>
      <c r="AJ4123" s="81">
        <v>7.3709403927142301E-4</v>
      </c>
    </row>
    <row r="4124" spans="1:36" s="7" customFormat="1" x14ac:dyDescent="0.2">
      <c r="A4124" s="7">
        <v>11389</v>
      </c>
      <c r="B4124" s="7">
        <v>11391</v>
      </c>
      <c r="C4124" s="7" t="s">
        <v>1558</v>
      </c>
      <c r="D4124" s="7" t="s">
        <v>1559</v>
      </c>
      <c r="E4124" s="4" t="s">
        <v>425</v>
      </c>
      <c r="F4124" s="7" t="s">
        <v>1604</v>
      </c>
      <c r="G4124" s="7" t="s">
        <v>1605</v>
      </c>
      <c r="H4124" s="7" t="s">
        <v>76</v>
      </c>
      <c r="I4124" s="7" t="s">
        <v>229</v>
      </c>
      <c r="J4124" s="7" t="s">
        <v>53</v>
      </c>
      <c r="K4124" s="7" t="s">
        <v>53</v>
      </c>
      <c r="L4124" s="7" t="s">
        <v>799</v>
      </c>
      <c r="M4124" s="7" t="s">
        <v>311</v>
      </c>
      <c r="N4124" s="7" t="s">
        <v>629</v>
      </c>
      <c r="O4124" s="7" t="s">
        <v>62</v>
      </c>
      <c r="P4124" s="7" t="s">
        <v>1562</v>
      </c>
      <c r="Q4124" s="7" t="s">
        <v>70</v>
      </c>
      <c r="R4124" s="7" t="s">
        <v>57</v>
      </c>
      <c r="S4124" s="7" t="s">
        <v>1212</v>
      </c>
      <c r="T4124" s="80">
        <v>2.91</v>
      </c>
      <c r="U4124" s="7" t="s">
        <v>1606</v>
      </c>
      <c r="V4124" s="85">
        <v>1.9599999999999999E-2</v>
      </c>
      <c r="W4124" s="81">
        <v>2.7640000000000001E-2</v>
      </c>
      <c r="X4124" s="4" t="s">
        <v>614</v>
      </c>
      <c r="Y4124" s="4"/>
      <c r="Z4124" s="80">
        <v>298317.63</v>
      </c>
      <c r="AA4124" s="78">
        <v>1</v>
      </c>
      <c r="AB4124" s="103">
        <v>114.46</v>
      </c>
      <c r="AD4124" s="80">
        <v>341.45400000000001</v>
      </c>
      <c r="AG4124" s="7" t="s">
        <v>17</v>
      </c>
      <c r="AH4124" s="81">
        <v>2.61E-4</v>
      </c>
      <c r="AI4124" s="81">
        <v>1.1557177811301E-2</v>
      </c>
      <c r="AJ4124" s="81">
        <v>4.1056052087655604E-3</v>
      </c>
    </row>
    <row r="4125" spans="1:36" s="7" customFormat="1" x14ac:dyDescent="0.2">
      <c r="A4125" s="7">
        <v>11389</v>
      </c>
      <c r="B4125" s="7">
        <v>11391</v>
      </c>
      <c r="C4125" s="7" t="s">
        <v>1607</v>
      </c>
      <c r="D4125" s="7" t="s">
        <v>1608</v>
      </c>
      <c r="E4125" s="4" t="s">
        <v>425</v>
      </c>
      <c r="F4125" s="7" t="s">
        <v>1609</v>
      </c>
      <c r="G4125" s="7" t="s">
        <v>1610</v>
      </c>
      <c r="H4125" s="7" t="s">
        <v>76</v>
      </c>
      <c r="I4125" s="7" t="s">
        <v>229</v>
      </c>
      <c r="J4125" s="7" t="s">
        <v>53</v>
      </c>
      <c r="K4125" s="7" t="s">
        <v>53</v>
      </c>
      <c r="L4125" s="7" t="s">
        <v>799</v>
      </c>
      <c r="M4125" s="7" t="s">
        <v>311</v>
      </c>
      <c r="N4125" s="7" t="s">
        <v>629</v>
      </c>
      <c r="O4125" s="7" t="s">
        <v>62</v>
      </c>
      <c r="P4125" s="7" t="s">
        <v>1439</v>
      </c>
      <c r="Q4125" s="7" t="s">
        <v>70</v>
      </c>
      <c r="R4125" s="7" t="s">
        <v>57</v>
      </c>
      <c r="S4125" s="7" t="s">
        <v>1212</v>
      </c>
      <c r="T4125" s="80">
        <v>1.155</v>
      </c>
      <c r="U4125" s="7" t="s">
        <v>1481</v>
      </c>
      <c r="V4125" s="85">
        <v>2.5000000000000001E-2</v>
      </c>
      <c r="W4125" s="81">
        <v>2.5839999999999998E-2</v>
      </c>
      <c r="X4125" s="4" t="s">
        <v>614</v>
      </c>
      <c r="Y4125" s="4"/>
      <c r="Z4125" s="80">
        <v>149645.04999999999</v>
      </c>
      <c r="AA4125" s="78">
        <v>1</v>
      </c>
      <c r="AB4125" s="103">
        <v>117.36</v>
      </c>
      <c r="AD4125" s="80">
        <v>175.62299999999999</v>
      </c>
      <c r="AG4125" s="7" t="s">
        <v>17</v>
      </c>
      <c r="AH4125" s="81">
        <v>4.5300000000000001E-4</v>
      </c>
      <c r="AI4125" s="81">
        <v>5.9443119144015804E-3</v>
      </c>
      <c r="AJ4125" s="81">
        <v>2.1116745244180802E-3</v>
      </c>
    </row>
    <row r="4126" spans="1:36" s="7" customFormat="1" x14ac:dyDescent="0.2">
      <c r="A4126" s="7">
        <v>11389</v>
      </c>
      <c r="B4126" s="7">
        <v>11391</v>
      </c>
      <c r="C4126" s="7" t="s">
        <v>1611</v>
      </c>
      <c r="D4126" s="7" t="s">
        <v>1612</v>
      </c>
      <c r="E4126" s="4" t="s">
        <v>425</v>
      </c>
      <c r="F4126" s="7" t="s">
        <v>1613</v>
      </c>
      <c r="G4126" s="7" t="s">
        <v>1614</v>
      </c>
      <c r="H4126" s="7" t="s">
        <v>76</v>
      </c>
      <c r="I4126" s="7" t="s">
        <v>230</v>
      </c>
      <c r="J4126" s="7" t="s">
        <v>53</v>
      </c>
      <c r="K4126" s="7" t="s">
        <v>53</v>
      </c>
      <c r="L4126" s="7" t="s">
        <v>799</v>
      </c>
      <c r="M4126" s="7" t="s">
        <v>311</v>
      </c>
      <c r="N4126" s="7" t="s">
        <v>260</v>
      </c>
      <c r="O4126" s="7" t="s">
        <v>62</v>
      </c>
      <c r="P4126" s="7" t="s">
        <v>298</v>
      </c>
      <c r="Q4126" s="7" t="s">
        <v>298</v>
      </c>
      <c r="R4126" s="7" t="s">
        <v>298</v>
      </c>
      <c r="S4126" s="7" t="s">
        <v>1212</v>
      </c>
      <c r="T4126" s="80">
        <v>0.11</v>
      </c>
      <c r="U4126" s="7" t="s">
        <v>1615</v>
      </c>
      <c r="V4126" s="85">
        <v>5.9499999999999997E-2</v>
      </c>
      <c r="W4126" s="81">
        <v>1E-4</v>
      </c>
      <c r="X4126" s="4" t="s">
        <v>614</v>
      </c>
      <c r="Y4126" s="4"/>
      <c r="Z4126" s="80">
        <v>9561.6</v>
      </c>
      <c r="AA4126" s="78">
        <v>1</v>
      </c>
      <c r="AB4126" s="103">
        <v>82.12</v>
      </c>
      <c r="AD4126" s="80">
        <v>7.8520000000000003</v>
      </c>
      <c r="AG4126" s="7" t="s">
        <v>17</v>
      </c>
      <c r="AH4126" s="81">
        <v>1.2E-5</v>
      </c>
      <c r="AI4126" s="81">
        <v>2.6576552613309602E-4</v>
      </c>
      <c r="AJ4126" s="81">
        <v>9.4411312711258405E-5</v>
      </c>
    </row>
    <row r="4127" spans="1:36" s="7" customFormat="1" x14ac:dyDescent="0.2">
      <c r="A4127" s="7">
        <v>11389</v>
      </c>
      <c r="B4127" s="7">
        <v>11391</v>
      </c>
      <c r="C4127" s="7" t="s">
        <v>1572</v>
      </c>
      <c r="D4127" s="7" t="s">
        <v>1573</v>
      </c>
      <c r="E4127" s="4" t="s">
        <v>425</v>
      </c>
      <c r="F4127" s="7" t="s">
        <v>1616</v>
      </c>
      <c r="G4127" s="7" t="s">
        <v>1617</v>
      </c>
      <c r="H4127" s="7" t="s">
        <v>76</v>
      </c>
      <c r="I4127" s="7" t="s">
        <v>230</v>
      </c>
      <c r="J4127" s="7" t="s">
        <v>53</v>
      </c>
      <c r="K4127" s="7" t="s">
        <v>53</v>
      </c>
      <c r="L4127" s="7" t="s">
        <v>799</v>
      </c>
      <c r="M4127" s="7" t="s">
        <v>311</v>
      </c>
      <c r="N4127" s="7" t="s">
        <v>266</v>
      </c>
      <c r="O4127" s="7" t="s">
        <v>62</v>
      </c>
      <c r="P4127" s="7" t="s">
        <v>1439</v>
      </c>
      <c r="Q4127" s="7" t="s">
        <v>65</v>
      </c>
      <c r="R4127" s="7" t="s">
        <v>57</v>
      </c>
      <c r="S4127" s="7" t="s">
        <v>1212</v>
      </c>
      <c r="T4127" s="80">
        <v>0.72799999999999998</v>
      </c>
      <c r="U4127" s="7" t="s">
        <v>1481</v>
      </c>
      <c r="V4127" s="85">
        <v>3.9E-2</v>
      </c>
      <c r="W4127" s="81">
        <v>6.8220000000000003E-2</v>
      </c>
      <c r="X4127" s="4" t="s">
        <v>614</v>
      </c>
      <c r="Y4127" s="4"/>
      <c r="Z4127" s="80">
        <v>191375.54</v>
      </c>
      <c r="AA4127" s="78">
        <v>1</v>
      </c>
      <c r="AB4127" s="103">
        <v>100.82</v>
      </c>
      <c r="AD4127" s="80">
        <v>192.94499999999999</v>
      </c>
      <c r="AG4127" s="7" t="s">
        <v>17</v>
      </c>
      <c r="AH4127" s="81">
        <v>2.428E-3</v>
      </c>
      <c r="AI4127" s="81">
        <v>6.5305875446523397E-3</v>
      </c>
      <c r="AJ4127" s="81">
        <v>2.3199447717596202E-3</v>
      </c>
    </row>
    <row r="4128" spans="1:36" s="7" customFormat="1" x14ac:dyDescent="0.2">
      <c r="A4128" s="7">
        <v>11389</v>
      </c>
      <c r="B4128" s="7">
        <v>11391</v>
      </c>
      <c r="C4128" s="7" t="s">
        <v>1618</v>
      </c>
      <c r="D4128" s="7" t="s">
        <v>1619</v>
      </c>
      <c r="E4128" s="4" t="s">
        <v>425</v>
      </c>
      <c r="F4128" s="7" t="s">
        <v>1620</v>
      </c>
      <c r="G4128" s="7" t="s">
        <v>1621</v>
      </c>
      <c r="H4128" s="7" t="s">
        <v>76</v>
      </c>
      <c r="I4128" s="7" t="s">
        <v>228</v>
      </c>
      <c r="J4128" s="7" t="s">
        <v>53</v>
      </c>
      <c r="K4128" s="7" t="s">
        <v>53</v>
      </c>
      <c r="L4128" s="7" t="s">
        <v>799</v>
      </c>
      <c r="M4128" s="7" t="s">
        <v>311</v>
      </c>
      <c r="N4128" s="7" t="s">
        <v>140</v>
      </c>
      <c r="O4128" s="7" t="s">
        <v>62</v>
      </c>
      <c r="P4128" s="7" t="s">
        <v>1439</v>
      </c>
      <c r="Q4128" s="7" t="s">
        <v>70</v>
      </c>
      <c r="R4128" s="7" t="s">
        <v>57</v>
      </c>
      <c r="S4128" s="7" t="s">
        <v>1212</v>
      </c>
      <c r="T4128" s="80">
        <v>0.73799999999999999</v>
      </c>
      <c r="U4128" s="7" t="s">
        <v>1622</v>
      </c>
      <c r="V4128" s="85">
        <v>3.0499999999999999E-2</v>
      </c>
      <c r="W4128" s="81">
        <v>5.672E-2</v>
      </c>
      <c r="X4128" s="4" t="s">
        <v>614</v>
      </c>
      <c r="Y4128" s="4"/>
      <c r="Z4128" s="80">
        <v>12107</v>
      </c>
      <c r="AA4128" s="78">
        <v>1</v>
      </c>
      <c r="AB4128" s="103">
        <v>98.94</v>
      </c>
      <c r="AD4128" s="80">
        <v>11.978999999999999</v>
      </c>
      <c r="AG4128" s="7" t="s">
        <v>17</v>
      </c>
      <c r="AH4128" s="81">
        <v>5.4100000000000003E-4</v>
      </c>
      <c r="AI4128" s="81">
        <v>4.0544092299003002E-4</v>
      </c>
      <c r="AJ4128" s="81">
        <v>1.4403000390345299E-4</v>
      </c>
    </row>
    <row r="4129" spans="1:36" s="7" customFormat="1" x14ac:dyDescent="0.2">
      <c r="A4129" s="7">
        <v>11389</v>
      </c>
      <c r="B4129" s="7">
        <v>11391</v>
      </c>
      <c r="C4129" s="7" t="s">
        <v>1868</v>
      </c>
      <c r="D4129" s="7" t="s">
        <v>1869</v>
      </c>
      <c r="E4129" s="4" t="s">
        <v>761</v>
      </c>
      <c r="F4129" s="7" t="s">
        <v>2787</v>
      </c>
      <c r="G4129" s="7" t="s">
        <v>2788</v>
      </c>
      <c r="H4129" s="7" t="s">
        <v>76</v>
      </c>
      <c r="I4129" s="7" t="s">
        <v>228</v>
      </c>
      <c r="J4129" s="7" t="s">
        <v>53</v>
      </c>
      <c r="K4129" s="7" t="s">
        <v>314</v>
      </c>
      <c r="L4129" s="7" t="s">
        <v>799</v>
      </c>
      <c r="M4129" s="7" t="s">
        <v>311</v>
      </c>
      <c r="N4129" s="7" t="s">
        <v>630</v>
      </c>
      <c r="O4129" s="7" t="s">
        <v>62</v>
      </c>
      <c r="P4129" s="7" t="s">
        <v>2789</v>
      </c>
      <c r="Q4129" s="7" t="s">
        <v>70</v>
      </c>
      <c r="R4129" s="7" t="s">
        <v>57</v>
      </c>
      <c r="S4129" s="7" t="s">
        <v>1212</v>
      </c>
      <c r="T4129" s="80">
        <v>0.628</v>
      </c>
      <c r="U4129" s="7" t="s">
        <v>1318</v>
      </c>
      <c r="V4129" s="85">
        <v>7.0499999999999993E-2</v>
      </c>
      <c r="W4129" s="81">
        <v>9.99</v>
      </c>
      <c r="X4129" s="4" t="s">
        <v>614</v>
      </c>
      <c r="Y4129" s="4"/>
      <c r="Z4129" s="80">
        <v>32464.720000000001</v>
      </c>
      <c r="AA4129" s="78">
        <v>1</v>
      </c>
      <c r="AB4129" s="103">
        <v>18</v>
      </c>
      <c r="AD4129" s="80">
        <v>5.8440000000000003</v>
      </c>
      <c r="AG4129" s="7" t="s">
        <v>17</v>
      </c>
      <c r="AH4129" s="81">
        <v>9.8999999999999994E-5</v>
      </c>
      <c r="AI4129" s="81">
        <v>1.97789530738416E-4</v>
      </c>
      <c r="AJ4129" s="81">
        <v>7.0263323875219004E-5</v>
      </c>
    </row>
    <row r="4130" spans="1:36" s="7" customFormat="1" x14ac:dyDescent="0.2">
      <c r="A4130" s="7">
        <v>11389</v>
      </c>
      <c r="B4130" s="7">
        <v>11391</v>
      </c>
      <c r="C4130" s="7" t="s">
        <v>1607</v>
      </c>
      <c r="D4130" s="7" t="s">
        <v>1608</v>
      </c>
      <c r="E4130" s="4" t="s">
        <v>425</v>
      </c>
      <c r="F4130" s="7" t="s">
        <v>1631</v>
      </c>
      <c r="G4130" s="7" t="s">
        <v>1632</v>
      </c>
      <c r="H4130" s="7" t="s">
        <v>76</v>
      </c>
      <c r="I4130" s="7" t="s">
        <v>229</v>
      </c>
      <c r="J4130" s="7" t="s">
        <v>53</v>
      </c>
      <c r="K4130" s="7" t="s">
        <v>53</v>
      </c>
      <c r="L4130" s="7" t="s">
        <v>799</v>
      </c>
      <c r="M4130" s="7" t="s">
        <v>311</v>
      </c>
      <c r="N4130" s="7" t="s">
        <v>629</v>
      </c>
      <c r="O4130" s="7" t="s">
        <v>62</v>
      </c>
      <c r="P4130" s="7" t="s">
        <v>1439</v>
      </c>
      <c r="Q4130" s="7" t="s">
        <v>70</v>
      </c>
      <c r="R4130" s="7" t="s">
        <v>57</v>
      </c>
      <c r="S4130" s="7" t="s">
        <v>1212</v>
      </c>
      <c r="T4130" s="80">
        <v>4.6109999999999998</v>
      </c>
      <c r="U4130" s="7" t="s">
        <v>1633</v>
      </c>
      <c r="V4130" s="85">
        <v>1.9E-2</v>
      </c>
      <c r="W4130" s="81">
        <v>3.2300000000000002E-2</v>
      </c>
      <c r="X4130" s="4" t="s">
        <v>614</v>
      </c>
      <c r="Y4130" s="4"/>
      <c r="Z4130" s="80">
        <v>134330.71</v>
      </c>
      <c r="AA4130" s="78">
        <v>1</v>
      </c>
      <c r="AB4130" s="103">
        <v>109.77</v>
      </c>
      <c r="AD4130" s="80">
        <v>147.45500000000001</v>
      </c>
      <c r="AG4130" s="7" t="s">
        <v>17</v>
      </c>
      <c r="AH4130" s="81">
        <v>4.8899999999999996E-4</v>
      </c>
      <c r="AI4130" s="81">
        <v>4.9908912617735402E-3</v>
      </c>
      <c r="AJ4130" s="81">
        <v>1.77297861945876E-3</v>
      </c>
    </row>
    <row r="4131" spans="1:36" s="7" customFormat="1" x14ac:dyDescent="0.2">
      <c r="A4131" s="7">
        <v>11389</v>
      </c>
      <c r="B4131" s="7">
        <v>11391</v>
      </c>
      <c r="C4131" s="7" t="s">
        <v>1634</v>
      </c>
      <c r="D4131" s="7" t="s">
        <v>1635</v>
      </c>
      <c r="E4131" s="4" t="s">
        <v>425</v>
      </c>
      <c r="F4131" s="7" t="s">
        <v>1636</v>
      </c>
      <c r="G4131" s="7" t="s">
        <v>1637</v>
      </c>
      <c r="H4131" s="7" t="s">
        <v>76</v>
      </c>
      <c r="I4131" s="7" t="s">
        <v>228</v>
      </c>
      <c r="J4131" s="7" t="s">
        <v>53</v>
      </c>
      <c r="K4131" s="7" t="s">
        <v>53</v>
      </c>
      <c r="L4131" s="7" t="s">
        <v>799</v>
      </c>
      <c r="M4131" s="7" t="s">
        <v>311</v>
      </c>
      <c r="N4131" s="7" t="s">
        <v>140</v>
      </c>
      <c r="O4131" s="7" t="s">
        <v>62</v>
      </c>
      <c r="P4131" s="7" t="s">
        <v>1507</v>
      </c>
      <c r="Q4131" s="7" t="s">
        <v>70</v>
      </c>
      <c r="R4131" s="7" t="s">
        <v>57</v>
      </c>
      <c r="S4131" s="7" t="s">
        <v>1212</v>
      </c>
      <c r="T4131" s="80">
        <v>0.496</v>
      </c>
      <c r="U4131" s="7" t="s">
        <v>1638</v>
      </c>
      <c r="V4131" s="85">
        <v>2.75E-2</v>
      </c>
      <c r="W4131" s="81">
        <v>5.8860000000000003E-2</v>
      </c>
      <c r="X4131" s="4" t="s">
        <v>614</v>
      </c>
      <c r="Y4131" s="4"/>
      <c r="Z4131" s="80">
        <v>3768.33</v>
      </c>
      <c r="AA4131" s="78">
        <v>1</v>
      </c>
      <c r="AB4131" s="103">
        <v>98.54</v>
      </c>
      <c r="AD4131" s="80">
        <v>3.7130000000000001</v>
      </c>
      <c r="AG4131" s="7" t="s">
        <v>17</v>
      </c>
      <c r="AH4131" s="81">
        <v>4.1999999999999998E-5</v>
      </c>
      <c r="AI4131" s="81">
        <v>1.25684180913402E-4</v>
      </c>
      <c r="AJ4131" s="81">
        <v>4.4648411250792199E-5</v>
      </c>
    </row>
    <row r="4132" spans="1:36" s="7" customFormat="1" x14ac:dyDescent="0.2">
      <c r="A4132" s="7">
        <v>11389</v>
      </c>
      <c r="B4132" s="7">
        <v>11391</v>
      </c>
      <c r="C4132" s="7" t="s">
        <v>1639</v>
      </c>
      <c r="D4132" s="7" t="s">
        <v>1640</v>
      </c>
      <c r="E4132" s="4" t="s">
        <v>425</v>
      </c>
      <c r="F4132" s="7" t="s">
        <v>1641</v>
      </c>
      <c r="G4132" s="7" t="s">
        <v>1642</v>
      </c>
      <c r="H4132" s="7" t="s">
        <v>76</v>
      </c>
      <c r="I4132" s="7" t="s">
        <v>229</v>
      </c>
      <c r="J4132" s="7" t="s">
        <v>53</v>
      </c>
      <c r="K4132" s="7" t="s">
        <v>53</v>
      </c>
      <c r="L4132" s="7" t="s">
        <v>799</v>
      </c>
      <c r="M4132" s="7" t="s">
        <v>311</v>
      </c>
      <c r="N4132" s="7" t="s">
        <v>630</v>
      </c>
      <c r="O4132" s="7" t="s">
        <v>62</v>
      </c>
      <c r="P4132" s="7" t="s">
        <v>1404</v>
      </c>
      <c r="Q4132" s="7" t="s">
        <v>65</v>
      </c>
      <c r="R4132" s="7" t="s">
        <v>57</v>
      </c>
      <c r="S4132" s="7" t="s">
        <v>1212</v>
      </c>
      <c r="T4132" s="80">
        <v>1.3029999999999999</v>
      </c>
      <c r="U4132" s="7" t="s">
        <v>1356</v>
      </c>
      <c r="V4132" s="85">
        <v>0.03</v>
      </c>
      <c r="W4132" s="81">
        <v>3.7900000000000003E-2</v>
      </c>
      <c r="X4132" s="4" t="s">
        <v>614</v>
      </c>
      <c r="Y4132" s="4"/>
      <c r="Z4132" s="80">
        <v>15845</v>
      </c>
      <c r="AA4132" s="78">
        <v>1</v>
      </c>
      <c r="AB4132" s="103">
        <v>115.72</v>
      </c>
      <c r="AD4132" s="80">
        <v>18.335999999999999</v>
      </c>
      <c r="AG4132" s="7" t="s">
        <v>17</v>
      </c>
      <c r="AH4132" s="81">
        <v>1.94E-4</v>
      </c>
      <c r="AI4132" s="81">
        <v>6.2061147584165598E-4</v>
      </c>
      <c r="AJ4132" s="81">
        <v>2.20467812249429E-4</v>
      </c>
    </row>
    <row r="4133" spans="1:36" s="7" customFormat="1" x14ac:dyDescent="0.2">
      <c r="A4133" s="7">
        <v>11389</v>
      </c>
      <c r="B4133" s="7">
        <v>11391</v>
      </c>
      <c r="C4133" s="7" t="s">
        <v>1643</v>
      </c>
      <c r="D4133" s="7" t="s">
        <v>1644</v>
      </c>
      <c r="E4133" s="4" t="s">
        <v>425</v>
      </c>
      <c r="F4133" s="7" t="s">
        <v>1645</v>
      </c>
      <c r="G4133" s="7" t="s">
        <v>1646</v>
      </c>
      <c r="H4133" s="7" t="s">
        <v>76</v>
      </c>
      <c r="I4133" s="7" t="s">
        <v>228</v>
      </c>
      <c r="J4133" s="7" t="s">
        <v>53</v>
      </c>
      <c r="K4133" s="7" t="s">
        <v>53</v>
      </c>
      <c r="L4133" s="7" t="s">
        <v>799</v>
      </c>
      <c r="M4133" s="7" t="s">
        <v>311</v>
      </c>
      <c r="N4133" s="7" t="s">
        <v>258</v>
      </c>
      <c r="O4133" s="7" t="s">
        <v>62</v>
      </c>
      <c r="P4133" s="7" t="s">
        <v>1647</v>
      </c>
      <c r="Q4133" s="7" t="s">
        <v>65</v>
      </c>
      <c r="R4133" s="7" t="s">
        <v>57</v>
      </c>
      <c r="S4133" s="7" t="s">
        <v>1212</v>
      </c>
      <c r="T4133" s="80">
        <v>1.2490000000000001</v>
      </c>
      <c r="U4133" s="7" t="s">
        <v>1648</v>
      </c>
      <c r="V4133" s="85">
        <v>3.2500000000000001E-2</v>
      </c>
      <c r="W4133" s="81">
        <v>5.6279999999999997E-2</v>
      </c>
      <c r="X4133" s="4" t="s">
        <v>614</v>
      </c>
      <c r="Y4133" s="4"/>
      <c r="Z4133" s="80">
        <v>96862.1</v>
      </c>
      <c r="AA4133" s="78">
        <v>1</v>
      </c>
      <c r="AB4133" s="103">
        <v>98</v>
      </c>
      <c r="AD4133" s="80">
        <v>94.924999999999997</v>
      </c>
      <c r="AG4133" s="7" t="s">
        <v>17</v>
      </c>
      <c r="AH4133" s="81">
        <v>1.554E-3</v>
      </c>
      <c r="AI4133" s="81">
        <v>3.2129139158567602E-3</v>
      </c>
      <c r="AJ4133" s="81">
        <v>1.1413648144582801E-3</v>
      </c>
    </row>
    <row r="4134" spans="1:36" s="7" customFormat="1" x14ac:dyDescent="0.2">
      <c r="A4134" s="7">
        <v>11389</v>
      </c>
      <c r="B4134" s="7">
        <v>11391</v>
      </c>
      <c r="C4134" s="7" t="s">
        <v>1649</v>
      </c>
      <c r="D4134" s="7" t="s">
        <v>1650</v>
      </c>
      <c r="E4134" s="4" t="s">
        <v>425</v>
      </c>
      <c r="F4134" s="7" t="s">
        <v>1651</v>
      </c>
      <c r="G4134" s="7" t="s">
        <v>1652</v>
      </c>
      <c r="H4134" s="7" t="s">
        <v>76</v>
      </c>
      <c r="I4134" s="7" t="s">
        <v>228</v>
      </c>
      <c r="J4134" s="7" t="s">
        <v>53</v>
      </c>
      <c r="K4134" s="7" t="s">
        <v>53</v>
      </c>
      <c r="L4134" s="7" t="s">
        <v>799</v>
      </c>
      <c r="M4134" s="7" t="s">
        <v>311</v>
      </c>
      <c r="N4134" s="7" t="s">
        <v>629</v>
      </c>
      <c r="O4134" s="7" t="s">
        <v>62</v>
      </c>
      <c r="P4134" s="7" t="s">
        <v>1205</v>
      </c>
      <c r="Q4134" s="7" t="s">
        <v>65</v>
      </c>
      <c r="R4134" s="7" t="s">
        <v>57</v>
      </c>
      <c r="S4134" s="7" t="s">
        <v>1212</v>
      </c>
      <c r="T4134" s="80">
        <v>1.9350000000000001</v>
      </c>
      <c r="U4134" s="7" t="s">
        <v>1653</v>
      </c>
      <c r="V4134" s="85">
        <v>1.44E-2</v>
      </c>
      <c r="W4134" s="81">
        <v>4.8579999999999998E-2</v>
      </c>
      <c r="X4134" s="4" t="s">
        <v>614</v>
      </c>
      <c r="Y4134" s="4"/>
      <c r="Z4134" s="80">
        <v>156622.18</v>
      </c>
      <c r="AA4134" s="78">
        <v>1</v>
      </c>
      <c r="AB4134" s="103">
        <v>93.75</v>
      </c>
      <c r="AD4134" s="80">
        <v>146.833</v>
      </c>
      <c r="AG4134" s="7" t="s">
        <v>17</v>
      </c>
      <c r="AH4134" s="81">
        <v>3.9199999999999999E-4</v>
      </c>
      <c r="AI4134" s="81">
        <v>4.96985450113035E-3</v>
      </c>
      <c r="AJ4134" s="81">
        <v>1.7655054598792899E-3</v>
      </c>
    </row>
    <row r="4135" spans="1:36" s="7" customFormat="1" x14ac:dyDescent="0.2">
      <c r="A4135" s="7">
        <v>11389</v>
      </c>
      <c r="B4135" s="7">
        <v>11391</v>
      </c>
      <c r="C4135" s="7" t="s">
        <v>1467</v>
      </c>
      <c r="D4135" s="7" t="s">
        <v>1468</v>
      </c>
      <c r="E4135" s="4" t="s">
        <v>425</v>
      </c>
      <c r="F4135" s="7" t="s">
        <v>1469</v>
      </c>
      <c r="G4135" s="7" t="s">
        <v>1470</v>
      </c>
      <c r="H4135" s="7" t="s">
        <v>76</v>
      </c>
      <c r="I4135" s="7" t="s">
        <v>230</v>
      </c>
      <c r="J4135" s="7" t="s">
        <v>53</v>
      </c>
      <c r="K4135" s="7" t="s">
        <v>53</v>
      </c>
      <c r="L4135" s="7" t="s">
        <v>799</v>
      </c>
      <c r="M4135" s="7" t="s">
        <v>311</v>
      </c>
      <c r="N4135" s="7" t="s">
        <v>267</v>
      </c>
      <c r="O4135" s="7" t="s">
        <v>62</v>
      </c>
      <c r="P4135" s="7" t="s">
        <v>1439</v>
      </c>
      <c r="Q4135" s="7" t="s">
        <v>70</v>
      </c>
      <c r="R4135" s="7" t="s">
        <v>57</v>
      </c>
      <c r="S4135" s="7" t="s">
        <v>1212</v>
      </c>
      <c r="T4135" s="80">
        <v>3.129</v>
      </c>
      <c r="U4135" s="7" t="s">
        <v>1471</v>
      </c>
      <c r="V4135" s="85">
        <v>4.6899999999999997E-2</v>
      </c>
      <c r="W4135" s="81">
        <v>7.5190000000000007E-2</v>
      </c>
      <c r="X4135" s="4" t="s">
        <v>614</v>
      </c>
      <c r="Y4135" s="4"/>
      <c r="Z4135" s="80">
        <v>150517.39000000001</v>
      </c>
      <c r="AA4135" s="78">
        <v>1</v>
      </c>
      <c r="AB4135" s="103">
        <v>99.56</v>
      </c>
      <c r="AD4135" s="80">
        <v>149.85499999999999</v>
      </c>
      <c r="AG4135" s="7" t="s">
        <v>17</v>
      </c>
      <c r="AH4135" s="81">
        <v>1.3100000000000001E-4</v>
      </c>
      <c r="AI4135" s="81">
        <v>5.07213378686369E-3</v>
      </c>
      <c r="AJ4135" s="81">
        <v>1.80183944860144E-3</v>
      </c>
    </row>
    <row r="4136" spans="1:36" s="7" customFormat="1" x14ac:dyDescent="0.2">
      <c r="A4136" s="7">
        <v>11389</v>
      </c>
      <c r="B4136" s="7">
        <v>11391</v>
      </c>
      <c r="C4136" s="7" t="s">
        <v>1654</v>
      </c>
      <c r="D4136" s="7" t="s">
        <v>1655</v>
      </c>
      <c r="E4136" s="4" t="s">
        <v>425</v>
      </c>
      <c r="F4136" s="7" t="s">
        <v>1656</v>
      </c>
      <c r="G4136" s="7" t="s">
        <v>1657</v>
      </c>
      <c r="H4136" s="7" t="s">
        <v>76</v>
      </c>
      <c r="I4136" s="7" t="s">
        <v>229</v>
      </c>
      <c r="J4136" s="7" t="s">
        <v>53</v>
      </c>
      <c r="K4136" s="7" t="s">
        <v>53</v>
      </c>
      <c r="L4136" s="7" t="s">
        <v>799</v>
      </c>
      <c r="M4136" s="7" t="s">
        <v>311</v>
      </c>
      <c r="N4136" s="7" t="s">
        <v>629</v>
      </c>
      <c r="O4136" s="7" t="s">
        <v>62</v>
      </c>
      <c r="P4136" s="7" t="s">
        <v>1205</v>
      </c>
      <c r="Q4136" s="7" t="s">
        <v>65</v>
      </c>
      <c r="R4136" s="7" t="s">
        <v>57</v>
      </c>
      <c r="S4136" s="7" t="s">
        <v>1212</v>
      </c>
      <c r="T4136" s="80">
        <v>1.3540000000000001</v>
      </c>
      <c r="U4136" s="7" t="s">
        <v>1648</v>
      </c>
      <c r="V4136" s="85">
        <v>8.3000000000000001E-3</v>
      </c>
      <c r="W4136" s="81">
        <v>2.188E-2</v>
      </c>
      <c r="X4136" s="4" t="s">
        <v>614</v>
      </c>
      <c r="Y4136" s="4"/>
      <c r="Z4136" s="80">
        <v>124042.3</v>
      </c>
      <c r="AA4136" s="78">
        <v>1</v>
      </c>
      <c r="AB4136" s="103">
        <v>114.36</v>
      </c>
      <c r="AD4136" s="80">
        <v>141.85499999999999</v>
      </c>
      <c r="AG4136" s="7" t="s">
        <v>17</v>
      </c>
      <c r="AH4136" s="81">
        <v>1.05E-4</v>
      </c>
      <c r="AI4136" s="81">
        <v>4.80134695924362E-3</v>
      </c>
      <c r="AJ4136" s="81">
        <v>1.7056443542545301E-3</v>
      </c>
    </row>
    <row r="4137" spans="1:36" s="7" customFormat="1" x14ac:dyDescent="0.2">
      <c r="A4137" s="7">
        <v>11389</v>
      </c>
      <c r="B4137" s="7">
        <v>11391</v>
      </c>
      <c r="C4137" s="7" t="s">
        <v>1654</v>
      </c>
      <c r="D4137" s="7" t="s">
        <v>1655</v>
      </c>
      <c r="E4137" s="4" t="s">
        <v>425</v>
      </c>
      <c r="F4137" s="7" t="s">
        <v>1658</v>
      </c>
      <c r="G4137" s="7" t="s">
        <v>1659</v>
      </c>
      <c r="H4137" s="7" t="s">
        <v>76</v>
      </c>
      <c r="I4137" s="7" t="s">
        <v>229</v>
      </c>
      <c r="J4137" s="7" t="s">
        <v>53</v>
      </c>
      <c r="K4137" s="7" t="s">
        <v>53</v>
      </c>
      <c r="L4137" s="7" t="s">
        <v>799</v>
      </c>
      <c r="M4137" s="7" t="s">
        <v>311</v>
      </c>
      <c r="N4137" s="7" t="s">
        <v>629</v>
      </c>
      <c r="O4137" s="7" t="s">
        <v>62</v>
      </c>
      <c r="P4137" s="7" t="s">
        <v>1205</v>
      </c>
      <c r="Q4137" s="7" t="s">
        <v>65</v>
      </c>
      <c r="R4137" s="7" t="s">
        <v>57</v>
      </c>
      <c r="S4137" s="7" t="s">
        <v>1212</v>
      </c>
      <c r="T4137" s="80">
        <v>4.99</v>
      </c>
      <c r="U4137" s="7" t="s">
        <v>1660</v>
      </c>
      <c r="V4137" s="85">
        <v>1.6500000000000001E-2</v>
      </c>
      <c r="W4137" s="81">
        <v>2.7019999999999999E-2</v>
      </c>
      <c r="X4137" s="4" t="s">
        <v>614</v>
      </c>
      <c r="Y4137" s="4"/>
      <c r="Z4137" s="80">
        <v>255303</v>
      </c>
      <c r="AA4137" s="78">
        <v>1</v>
      </c>
      <c r="AB4137" s="103">
        <v>111.02</v>
      </c>
      <c r="AD4137" s="80">
        <v>283.43700000000001</v>
      </c>
      <c r="AG4137" s="7" t="s">
        <v>17</v>
      </c>
      <c r="AH4137" s="81">
        <v>1.21E-4</v>
      </c>
      <c r="AI4137" s="81">
        <v>9.5934822102432798E-3</v>
      </c>
      <c r="AJ4137" s="81">
        <v>3.40801631468026E-3</v>
      </c>
    </row>
    <row r="4138" spans="1:36" s="7" customFormat="1" x14ac:dyDescent="0.2">
      <c r="A4138" s="7">
        <v>11389</v>
      </c>
      <c r="B4138" s="7">
        <v>11391</v>
      </c>
      <c r="C4138" s="7" t="s">
        <v>1654</v>
      </c>
      <c r="D4138" s="7" t="s">
        <v>1655</v>
      </c>
      <c r="E4138" s="4" t="s">
        <v>425</v>
      </c>
      <c r="F4138" s="7" t="s">
        <v>2790</v>
      </c>
      <c r="G4138" s="7" t="s">
        <v>2791</v>
      </c>
      <c r="H4138" s="7" t="s">
        <v>76</v>
      </c>
      <c r="I4138" s="7" t="s">
        <v>228</v>
      </c>
      <c r="J4138" s="7" t="s">
        <v>53</v>
      </c>
      <c r="K4138" s="7" t="s">
        <v>53</v>
      </c>
      <c r="L4138" s="7" t="s">
        <v>799</v>
      </c>
      <c r="M4138" s="7" t="s">
        <v>311</v>
      </c>
      <c r="N4138" s="7" t="s">
        <v>629</v>
      </c>
      <c r="O4138" s="7" t="s">
        <v>62</v>
      </c>
      <c r="P4138" s="7" t="s">
        <v>1205</v>
      </c>
      <c r="Q4138" s="7" t="s">
        <v>65</v>
      </c>
      <c r="R4138" s="7" t="s">
        <v>57</v>
      </c>
      <c r="S4138" s="7" t="s">
        <v>1212</v>
      </c>
      <c r="T4138" s="80">
        <v>0.249</v>
      </c>
      <c r="U4138" s="7" t="s">
        <v>1466</v>
      </c>
      <c r="V4138" s="85">
        <v>1.6299999999999999E-2</v>
      </c>
      <c r="W4138" s="81">
        <v>4.5199999999999997E-2</v>
      </c>
      <c r="X4138" s="4" t="s">
        <v>614</v>
      </c>
      <c r="Y4138" s="4"/>
      <c r="Z4138" s="80">
        <v>4613.5</v>
      </c>
      <c r="AA4138" s="78">
        <v>1</v>
      </c>
      <c r="AB4138" s="103">
        <v>99.71</v>
      </c>
      <c r="AD4138" s="80">
        <v>4.5999999999999996</v>
      </c>
      <c r="AG4138" s="7" t="s">
        <v>17</v>
      </c>
      <c r="AH4138" s="81">
        <v>4.3999999999999999E-5</v>
      </c>
      <c r="AI4138" s="81">
        <v>1.5569991470082401E-4</v>
      </c>
      <c r="AJ4138" s="81">
        <v>5.5311287170383697E-5</v>
      </c>
    </row>
    <row r="4139" spans="1:36" s="7" customFormat="1" x14ac:dyDescent="0.2">
      <c r="A4139" s="7">
        <v>11389</v>
      </c>
      <c r="B4139" s="7">
        <v>11391</v>
      </c>
      <c r="C4139" s="7" t="s">
        <v>1661</v>
      </c>
      <c r="D4139" s="7" t="s">
        <v>1662</v>
      </c>
      <c r="E4139" s="4" t="s">
        <v>425</v>
      </c>
      <c r="F4139" s="7" t="s">
        <v>1663</v>
      </c>
      <c r="G4139" s="7" t="s">
        <v>1664</v>
      </c>
      <c r="H4139" s="7" t="s">
        <v>76</v>
      </c>
      <c r="I4139" s="7" t="s">
        <v>230</v>
      </c>
      <c r="J4139" s="7" t="s">
        <v>53</v>
      </c>
      <c r="K4139" s="7" t="s">
        <v>53</v>
      </c>
      <c r="L4139" s="7" t="s">
        <v>799</v>
      </c>
      <c r="M4139" s="7" t="s">
        <v>311</v>
      </c>
      <c r="N4139" s="7" t="s">
        <v>267</v>
      </c>
      <c r="O4139" s="7" t="s">
        <v>62</v>
      </c>
      <c r="P4139" s="7" t="s">
        <v>1562</v>
      </c>
      <c r="Q4139" s="7" t="s">
        <v>70</v>
      </c>
      <c r="R4139" s="7" t="s">
        <v>57</v>
      </c>
      <c r="S4139" s="7" t="s">
        <v>1212</v>
      </c>
      <c r="T4139" s="80">
        <v>2.7440000000000002</v>
      </c>
      <c r="U4139" s="7" t="s">
        <v>1471</v>
      </c>
      <c r="V4139" s="85">
        <v>5.4800000000000001E-2</v>
      </c>
      <c r="W4139" s="81">
        <v>6.9919999999999996E-2</v>
      </c>
      <c r="X4139" s="4" t="s">
        <v>614</v>
      </c>
      <c r="Y4139" s="4"/>
      <c r="Z4139" s="80">
        <v>8935</v>
      </c>
      <c r="AA4139" s="78">
        <v>1</v>
      </c>
      <c r="AB4139" s="103">
        <v>101.15</v>
      </c>
      <c r="AD4139" s="80">
        <v>9.0380000000000003</v>
      </c>
      <c r="AG4139" s="7" t="s">
        <v>17</v>
      </c>
      <c r="AH4139" s="81">
        <v>3.3000000000000003E-5</v>
      </c>
      <c r="AI4139" s="81">
        <v>3.0590007072035102E-4</v>
      </c>
      <c r="AJ4139" s="81">
        <v>1.08668824190206E-4</v>
      </c>
    </row>
    <row r="4140" spans="1:36" s="7" customFormat="1" x14ac:dyDescent="0.2">
      <c r="A4140" s="7">
        <v>11389</v>
      </c>
      <c r="B4140" s="7">
        <v>11391</v>
      </c>
      <c r="C4140" s="7" t="s">
        <v>1665</v>
      </c>
      <c r="D4140" s="7" t="s">
        <v>1666</v>
      </c>
      <c r="E4140" s="4" t="s">
        <v>761</v>
      </c>
      <c r="F4140" s="7" t="s">
        <v>1667</v>
      </c>
      <c r="G4140" s="7" t="s">
        <v>1668</v>
      </c>
      <c r="H4140" s="7" t="s">
        <v>76</v>
      </c>
      <c r="I4140" s="7" t="s">
        <v>228</v>
      </c>
      <c r="J4140" s="7" t="s">
        <v>53</v>
      </c>
      <c r="K4140" s="7" t="s">
        <v>314</v>
      </c>
      <c r="L4140" s="7" t="s">
        <v>799</v>
      </c>
      <c r="M4140" s="7" t="s">
        <v>311</v>
      </c>
      <c r="N4140" s="7" t="s">
        <v>630</v>
      </c>
      <c r="O4140" s="7" t="s">
        <v>62</v>
      </c>
      <c r="P4140" s="7" t="s">
        <v>1439</v>
      </c>
      <c r="Q4140" s="7" t="s">
        <v>65</v>
      </c>
      <c r="R4140" s="7" t="s">
        <v>57</v>
      </c>
      <c r="S4140" s="7" t="s">
        <v>1212</v>
      </c>
      <c r="T4140" s="80">
        <v>0.16700000000000001</v>
      </c>
      <c r="U4140" s="7" t="s">
        <v>1571</v>
      </c>
      <c r="V4140" s="85">
        <v>3.9E-2</v>
      </c>
      <c r="W4140" s="81">
        <v>5.8869999999999999E-2</v>
      </c>
      <c r="X4140" s="4" t="s">
        <v>614</v>
      </c>
      <c r="Y4140" s="4"/>
      <c r="Z4140" s="80">
        <v>101818.07</v>
      </c>
      <c r="AA4140" s="78">
        <v>1</v>
      </c>
      <c r="AB4140" s="103">
        <v>100.98</v>
      </c>
      <c r="AD4140" s="80">
        <v>102.816</v>
      </c>
      <c r="AG4140" s="7" t="s">
        <v>17</v>
      </c>
      <c r="AH4140" s="81">
        <v>2.63E-4</v>
      </c>
      <c r="AI4140" s="81">
        <v>3.4800009328406602E-3</v>
      </c>
      <c r="AJ4140" s="81">
        <v>1.23624557739423E-3</v>
      </c>
    </row>
    <row r="4141" spans="1:36" s="7" customFormat="1" x14ac:dyDescent="0.2">
      <c r="A4141" s="7">
        <v>11389</v>
      </c>
      <c r="B4141" s="7">
        <v>11391</v>
      </c>
      <c r="C4141" s="7" t="s">
        <v>1441</v>
      </c>
      <c r="D4141" s="7" t="s">
        <v>1442</v>
      </c>
      <c r="E4141" s="4" t="s">
        <v>425</v>
      </c>
      <c r="F4141" s="7" t="s">
        <v>1669</v>
      </c>
      <c r="G4141" s="7" t="s">
        <v>1670</v>
      </c>
      <c r="H4141" s="7" t="s">
        <v>76</v>
      </c>
      <c r="I4141" s="7" t="s">
        <v>229</v>
      </c>
      <c r="J4141" s="7" t="s">
        <v>53</v>
      </c>
      <c r="K4141" s="7" t="s">
        <v>53</v>
      </c>
      <c r="L4141" s="7" t="s">
        <v>799</v>
      </c>
      <c r="M4141" s="7" t="s">
        <v>311</v>
      </c>
      <c r="N4141" s="7" t="s">
        <v>629</v>
      </c>
      <c r="O4141" s="7" t="s">
        <v>62</v>
      </c>
      <c r="P4141" s="7" t="s">
        <v>1562</v>
      </c>
      <c r="Q4141" s="7" t="s">
        <v>65</v>
      </c>
      <c r="R4141" s="7" t="s">
        <v>57</v>
      </c>
      <c r="S4141" s="7" t="s">
        <v>1212</v>
      </c>
      <c r="T4141" s="80">
        <v>1.7190000000000001</v>
      </c>
      <c r="U4141" s="7" t="s">
        <v>1420</v>
      </c>
      <c r="V4141" s="85">
        <v>1.4E-2</v>
      </c>
      <c r="W4141" s="81">
        <v>2.4170000000000001E-2</v>
      </c>
      <c r="X4141" s="4" t="s">
        <v>614</v>
      </c>
      <c r="Y4141" s="4"/>
      <c r="Z4141" s="80">
        <v>237716.4</v>
      </c>
      <c r="AA4141" s="78">
        <v>1</v>
      </c>
      <c r="AB4141" s="103">
        <v>113.95</v>
      </c>
      <c r="AD4141" s="80">
        <v>270.87799999999999</v>
      </c>
      <c r="AG4141" s="7" t="s">
        <v>17</v>
      </c>
      <c r="AH4141" s="81">
        <v>2.9500000000000001E-4</v>
      </c>
      <c r="AI4141" s="81">
        <v>9.1683800524074693E-3</v>
      </c>
      <c r="AJ4141" s="81">
        <v>3.25700179695245E-3</v>
      </c>
    </row>
    <row r="4142" spans="1:36" s="7" customFormat="1" x14ac:dyDescent="0.2">
      <c r="A4142" s="7">
        <v>11389</v>
      </c>
      <c r="B4142" s="7">
        <v>11391</v>
      </c>
      <c r="C4142" s="7" t="s">
        <v>3009</v>
      </c>
      <c r="D4142" s="7" t="s">
        <v>3010</v>
      </c>
      <c r="E4142" s="4" t="s">
        <v>425</v>
      </c>
      <c r="F4142" s="7" t="s">
        <v>3011</v>
      </c>
      <c r="G4142" s="7" t="s">
        <v>3012</v>
      </c>
      <c r="H4142" s="7" t="s">
        <v>76</v>
      </c>
      <c r="I4142" s="7" t="s">
        <v>228</v>
      </c>
      <c r="J4142" s="7" t="s">
        <v>53</v>
      </c>
      <c r="K4142" s="7" t="s">
        <v>53</v>
      </c>
      <c r="L4142" s="7" t="s">
        <v>799</v>
      </c>
      <c r="M4142" s="7" t="s">
        <v>311</v>
      </c>
      <c r="N4142" s="7" t="s">
        <v>259</v>
      </c>
      <c r="O4142" s="7" t="s">
        <v>62</v>
      </c>
      <c r="P4142" s="7" t="s">
        <v>1507</v>
      </c>
      <c r="Q4142" s="7" t="s">
        <v>70</v>
      </c>
      <c r="R4142" s="7" t="s">
        <v>57</v>
      </c>
      <c r="S4142" s="7" t="s">
        <v>1212</v>
      </c>
      <c r="T4142" s="80">
        <v>1.206</v>
      </c>
      <c r="U4142" s="7" t="s">
        <v>1648</v>
      </c>
      <c r="V4142" s="85">
        <v>3.2500000000000001E-2</v>
      </c>
      <c r="W4142" s="81">
        <v>5.5350000000000003E-2</v>
      </c>
      <c r="X4142" s="4" t="s">
        <v>614</v>
      </c>
      <c r="Y4142" s="4"/>
      <c r="Z4142" s="80">
        <v>0.08</v>
      </c>
      <c r="AA4142" s="78">
        <v>1</v>
      </c>
      <c r="AB4142" s="103">
        <v>98.21</v>
      </c>
      <c r="AD4142" s="80">
        <v>0</v>
      </c>
      <c r="AG4142" s="7" t="s">
        <v>17</v>
      </c>
      <c r="AH4142" s="81">
        <v>0</v>
      </c>
      <c r="AI4142" s="81">
        <v>2.6592846790567201E-9</v>
      </c>
      <c r="AJ4142" s="81">
        <v>9.4469196616926006E-10</v>
      </c>
    </row>
    <row r="4143" spans="1:36" s="7" customFormat="1" x14ac:dyDescent="0.2">
      <c r="A4143" s="7">
        <v>11389</v>
      </c>
      <c r="B4143" s="7">
        <v>11391</v>
      </c>
      <c r="C4143" s="7" t="s">
        <v>1618</v>
      </c>
      <c r="D4143" s="7" t="s">
        <v>1619</v>
      </c>
      <c r="E4143" s="4" t="s">
        <v>425</v>
      </c>
      <c r="F4143" s="7" t="s">
        <v>1671</v>
      </c>
      <c r="G4143" s="7" t="s">
        <v>1672</v>
      </c>
      <c r="H4143" s="7" t="s">
        <v>76</v>
      </c>
      <c r="I4143" s="7" t="s">
        <v>228</v>
      </c>
      <c r="J4143" s="7" t="s">
        <v>53</v>
      </c>
      <c r="K4143" s="7" t="s">
        <v>53</v>
      </c>
      <c r="L4143" s="7" t="s">
        <v>799</v>
      </c>
      <c r="M4143" s="7" t="s">
        <v>311</v>
      </c>
      <c r="N4143" s="7" t="s">
        <v>140</v>
      </c>
      <c r="O4143" s="7" t="s">
        <v>62</v>
      </c>
      <c r="P4143" s="7" t="s">
        <v>1439</v>
      </c>
      <c r="Q4143" s="7" t="s">
        <v>70</v>
      </c>
      <c r="R4143" s="7" t="s">
        <v>57</v>
      </c>
      <c r="S4143" s="7" t="s">
        <v>1212</v>
      </c>
      <c r="T4143" s="80">
        <v>0.73499999999999999</v>
      </c>
      <c r="U4143" s="7" t="s">
        <v>1622</v>
      </c>
      <c r="V4143" s="85">
        <v>4.1700000000000001E-2</v>
      </c>
      <c r="W4143" s="81">
        <v>5.4559999999999997E-2</v>
      </c>
      <c r="X4143" s="4" t="s">
        <v>614</v>
      </c>
      <c r="Y4143" s="4"/>
      <c r="Z4143" s="80">
        <v>66548.179999999993</v>
      </c>
      <c r="AA4143" s="78">
        <v>1</v>
      </c>
      <c r="AB4143" s="103">
        <v>100.18</v>
      </c>
      <c r="AD4143" s="80">
        <v>66.668000000000006</v>
      </c>
      <c r="AG4143" s="7" t="s">
        <v>17</v>
      </c>
      <c r="AH4143" s="81">
        <v>6.38E-4</v>
      </c>
      <c r="AI4143" s="81">
        <v>2.2565052246843E-3</v>
      </c>
      <c r="AJ4143" s="81">
        <v>8.0160743006061404E-4</v>
      </c>
    </row>
    <row r="4144" spans="1:36" s="7" customFormat="1" x14ac:dyDescent="0.2">
      <c r="A4144" s="7">
        <v>11389</v>
      </c>
      <c r="B4144" s="7">
        <v>11391</v>
      </c>
      <c r="C4144" s="7" t="s">
        <v>1673</v>
      </c>
      <c r="D4144" s="7" t="s">
        <v>1674</v>
      </c>
      <c r="E4144" s="4" t="s">
        <v>425</v>
      </c>
      <c r="F4144" s="7" t="s">
        <v>1675</v>
      </c>
      <c r="G4144" s="7" t="s">
        <v>1676</v>
      </c>
      <c r="H4144" s="7" t="s">
        <v>76</v>
      </c>
      <c r="I4144" s="7" t="s">
        <v>229</v>
      </c>
      <c r="J4144" s="7" t="s">
        <v>53</v>
      </c>
      <c r="K4144" s="7" t="s">
        <v>53</v>
      </c>
      <c r="L4144" s="7" t="s">
        <v>799</v>
      </c>
      <c r="M4144" s="7" t="s">
        <v>311</v>
      </c>
      <c r="N4144" s="7" t="s">
        <v>629</v>
      </c>
      <c r="O4144" s="7" t="s">
        <v>62</v>
      </c>
      <c r="P4144" s="7" t="s">
        <v>1562</v>
      </c>
      <c r="Q4144" s="7" t="s">
        <v>70</v>
      </c>
      <c r="R4144" s="7" t="s">
        <v>57</v>
      </c>
      <c r="S4144" s="7" t="s">
        <v>1212</v>
      </c>
      <c r="T4144" s="80">
        <v>2.7770000000000001</v>
      </c>
      <c r="U4144" s="7" t="s">
        <v>1677</v>
      </c>
      <c r="V4144" s="85">
        <v>2.75E-2</v>
      </c>
      <c r="W4144" s="81">
        <v>2.7130000000000001E-2</v>
      </c>
      <c r="X4144" s="4" t="s">
        <v>614</v>
      </c>
      <c r="Y4144" s="4"/>
      <c r="Z4144" s="80">
        <v>128814.12</v>
      </c>
      <c r="AA4144" s="78">
        <v>1</v>
      </c>
      <c r="AB4144" s="103">
        <v>115.62</v>
      </c>
      <c r="AD4144" s="80">
        <v>148.935</v>
      </c>
      <c r="AG4144" s="7" t="s">
        <v>17</v>
      </c>
      <c r="AH4144" s="81">
        <v>2.3800000000000001E-4</v>
      </c>
      <c r="AI4144" s="81">
        <v>5.0409869069369803E-3</v>
      </c>
      <c r="AJ4144" s="81">
        <v>1.7907747410619501E-3</v>
      </c>
    </row>
    <row r="4145" spans="1:36" s="7" customFormat="1" x14ac:dyDescent="0.2">
      <c r="A4145" s="7">
        <v>11389</v>
      </c>
      <c r="B4145" s="7">
        <v>11391</v>
      </c>
      <c r="C4145" s="7" t="s">
        <v>1678</v>
      </c>
      <c r="D4145" s="7" t="s">
        <v>1679</v>
      </c>
      <c r="E4145" s="4" t="s">
        <v>761</v>
      </c>
      <c r="F4145" s="7" t="s">
        <v>1680</v>
      </c>
      <c r="G4145" s="7" t="s">
        <v>1681</v>
      </c>
      <c r="H4145" s="7" t="s">
        <v>76</v>
      </c>
      <c r="I4145" s="7" t="s">
        <v>230</v>
      </c>
      <c r="J4145" s="7" t="s">
        <v>53</v>
      </c>
      <c r="K4145" s="7" t="s">
        <v>315</v>
      </c>
      <c r="L4145" s="7" t="s">
        <v>799</v>
      </c>
      <c r="M4145" s="7" t="s">
        <v>311</v>
      </c>
      <c r="N4145" s="7" t="s">
        <v>630</v>
      </c>
      <c r="O4145" s="7" t="s">
        <v>62</v>
      </c>
      <c r="P4145" s="7" t="s">
        <v>1562</v>
      </c>
      <c r="Q4145" s="7" t="s">
        <v>70</v>
      </c>
      <c r="R4145" s="7" t="s">
        <v>57</v>
      </c>
      <c r="S4145" s="7" t="s">
        <v>1212</v>
      </c>
      <c r="T4145" s="80">
        <v>2.91</v>
      </c>
      <c r="U4145" s="7" t="s">
        <v>1682</v>
      </c>
      <c r="V4145" s="85">
        <v>4.2999999999999997E-2</v>
      </c>
      <c r="W4145" s="81">
        <v>0.10149</v>
      </c>
      <c r="X4145" s="4" t="s">
        <v>614</v>
      </c>
      <c r="Y4145" s="4"/>
      <c r="Z4145" s="80">
        <v>138797.51999999999</v>
      </c>
      <c r="AA4145" s="78">
        <v>1</v>
      </c>
      <c r="AB4145" s="103">
        <v>89.69</v>
      </c>
      <c r="AD4145" s="80">
        <v>124.48699999999999</v>
      </c>
      <c r="AG4145" s="7" t="s">
        <v>17</v>
      </c>
      <c r="AH4145" s="81">
        <v>1.25E-4</v>
      </c>
      <c r="AI4145" s="81">
        <v>4.2135180991909804E-3</v>
      </c>
      <c r="AJ4145" s="81">
        <v>1.4968223330743299E-3</v>
      </c>
    </row>
    <row r="4146" spans="1:36" s="7" customFormat="1" x14ac:dyDescent="0.2">
      <c r="A4146" s="7">
        <v>11389</v>
      </c>
      <c r="B4146" s="7">
        <v>11391</v>
      </c>
      <c r="C4146" s="7" t="s">
        <v>1581</v>
      </c>
      <c r="D4146" s="7" t="s">
        <v>1582</v>
      </c>
      <c r="E4146" s="4" t="s">
        <v>425</v>
      </c>
      <c r="F4146" s="7" t="s">
        <v>1683</v>
      </c>
      <c r="G4146" s="7" t="s">
        <v>1684</v>
      </c>
      <c r="H4146" s="7" t="s">
        <v>76</v>
      </c>
      <c r="I4146" s="7" t="s">
        <v>229</v>
      </c>
      <c r="J4146" s="7" t="s">
        <v>53</v>
      </c>
      <c r="K4146" s="7" t="s">
        <v>53</v>
      </c>
      <c r="L4146" s="7" t="s">
        <v>799</v>
      </c>
      <c r="M4146" s="7" t="s">
        <v>311</v>
      </c>
      <c r="N4146" s="7" t="s">
        <v>629</v>
      </c>
      <c r="O4146" s="7" t="s">
        <v>62</v>
      </c>
      <c r="P4146" s="7" t="s">
        <v>1284</v>
      </c>
      <c r="Q4146" s="7" t="s">
        <v>70</v>
      </c>
      <c r="R4146" s="7" t="s">
        <v>57</v>
      </c>
      <c r="S4146" s="7" t="s">
        <v>1212</v>
      </c>
      <c r="T4146" s="80">
        <v>2.456</v>
      </c>
      <c r="U4146" s="7" t="s">
        <v>1476</v>
      </c>
      <c r="V4146" s="85">
        <v>1.77E-2</v>
      </c>
      <c r="W4146" s="81">
        <v>2.7099999999999999E-2</v>
      </c>
      <c r="X4146" s="4" t="s">
        <v>614</v>
      </c>
      <c r="Y4146" s="4"/>
      <c r="Z4146" s="80">
        <v>165773.37</v>
      </c>
      <c r="AA4146" s="78">
        <v>1</v>
      </c>
      <c r="AB4146" s="103">
        <v>113.19</v>
      </c>
      <c r="AD4146" s="80">
        <v>187.63900000000001</v>
      </c>
      <c r="AG4146" s="7" t="s">
        <v>17</v>
      </c>
      <c r="AH4146" s="81">
        <v>6.3999999999999997E-5</v>
      </c>
      <c r="AI4146" s="81">
        <v>6.3509977616730403E-3</v>
      </c>
      <c r="AJ4146" s="81">
        <v>2.2561467788170999E-3</v>
      </c>
    </row>
    <row r="4147" spans="1:36" s="7" customFormat="1" x14ac:dyDescent="0.2">
      <c r="A4147" s="7">
        <v>11389</v>
      </c>
      <c r="B4147" s="7">
        <v>11391</v>
      </c>
      <c r="C4147" s="7" t="s">
        <v>1581</v>
      </c>
      <c r="D4147" s="7" t="s">
        <v>1582</v>
      </c>
      <c r="E4147" s="4" t="s">
        <v>425</v>
      </c>
      <c r="F4147" s="7" t="s">
        <v>1685</v>
      </c>
      <c r="G4147" s="7" t="s">
        <v>1686</v>
      </c>
      <c r="H4147" s="7" t="s">
        <v>76</v>
      </c>
      <c r="I4147" s="7" t="s">
        <v>229</v>
      </c>
      <c r="J4147" s="7" t="s">
        <v>53</v>
      </c>
      <c r="K4147" s="7" t="s">
        <v>53</v>
      </c>
      <c r="L4147" s="7" t="s">
        <v>799</v>
      </c>
      <c r="M4147" s="7" t="s">
        <v>311</v>
      </c>
      <c r="N4147" s="7" t="s">
        <v>629</v>
      </c>
      <c r="O4147" s="7" t="s">
        <v>62</v>
      </c>
      <c r="P4147" s="7" t="s">
        <v>1284</v>
      </c>
      <c r="Q4147" s="7" t="s">
        <v>70</v>
      </c>
      <c r="R4147" s="7" t="s">
        <v>57</v>
      </c>
      <c r="S4147" s="7" t="s">
        <v>1212</v>
      </c>
      <c r="T4147" s="80">
        <v>5.4669999999999996</v>
      </c>
      <c r="U4147" s="7" t="s">
        <v>1687</v>
      </c>
      <c r="V4147" s="85">
        <v>2.4799999999999999E-2</v>
      </c>
      <c r="W4147" s="81">
        <v>3.1829999999999997E-2</v>
      </c>
      <c r="X4147" s="4" t="s">
        <v>614</v>
      </c>
      <c r="Y4147" s="4"/>
      <c r="Z4147" s="80">
        <v>97729</v>
      </c>
      <c r="AA4147" s="78">
        <v>1</v>
      </c>
      <c r="AB4147" s="103">
        <v>111.87</v>
      </c>
      <c r="AD4147" s="80">
        <v>109.32899999999999</v>
      </c>
      <c r="AG4147" s="7" t="s">
        <v>17</v>
      </c>
      <c r="AH4147" s="81">
        <v>3.0000000000000001E-5</v>
      </c>
      <c r="AI4147" s="81">
        <v>3.7004643657132501E-3</v>
      </c>
      <c r="AJ4147" s="81">
        <v>1.31456364371826E-3</v>
      </c>
    </row>
    <row r="4148" spans="1:36" s="7" customFormat="1" x14ac:dyDescent="0.2">
      <c r="A4148" s="7">
        <v>11389</v>
      </c>
      <c r="B4148" s="7">
        <v>11391</v>
      </c>
      <c r="C4148" s="7" t="s">
        <v>1688</v>
      </c>
      <c r="D4148" s="7" t="s">
        <v>1689</v>
      </c>
      <c r="E4148" s="4" t="s">
        <v>425</v>
      </c>
      <c r="F4148" s="7" t="s">
        <v>1690</v>
      </c>
      <c r="G4148" s="7" t="s">
        <v>1691</v>
      </c>
      <c r="H4148" s="7" t="s">
        <v>76</v>
      </c>
      <c r="I4148" s="7" t="s">
        <v>229</v>
      </c>
      <c r="J4148" s="7" t="s">
        <v>53</v>
      </c>
      <c r="K4148" s="7" t="s">
        <v>53</v>
      </c>
      <c r="L4148" s="7" t="s">
        <v>799</v>
      </c>
      <c r="M4148" s="7" t="s">
        <v>311</v>
      </c>
      <c r="N4148" s="7" t="s">
        <v>629</v>
      </c>
      <c r="O4148" s="7" t="s">
        <v>62</v>
      </c>
      <c r="P4148" s="7" t="s">
        <v>1580</v>
      </c>
      <c r="Q4148" s="7" t="s">
        <v>65</v>
      </c>
      <c r="R4148" s="7" t="s">
        <v>57</v>
      </c>
      <c r="S4148" s="7" t="s">
        <v>1212</v>
      </c>
      <c r="T4148" s="80">
        <v>2.0419999999999998</v>
      </c>
      <c r="U4148" s="7" t="s">
        <v>1368</v>
      </c>
      <c r="V4148" s="85">
        <v>1.4200000000000001E-2</v>
      </c>
      <c r="W4148" s="81">
        <v>2.6589999999999999E-2</v>
      </c>
      <c r="X4148" s="4" t="s">
        <v>614</v>
      </c>
      <c r="Y4148" s="4"/>
      <c r="Z4148" s="80">
        <v>18223.12</v>
      </c>
      <c r="AA4148" s="78">
        <v>1</v>
      </c>
      <c r="AB4148" s="103">
        <v>112.91</v>
      </c>
      <c r="AD4148" s="80">
        <v>20.576000000000001</v>
      </c>
      <c r="AG4148" s="7" t="s">
        <v>17</v>
      </c>
      <c r="AH4148" s="81">
        <v>1.4E-5</v>
      </c>
      <c r="AI4148" s="81">
        <v>6.9642487653819604E-4</v>
      </c>
      <c r="AJ4148" s="81">
        <v>2.4739998356980002E-4</v>
      </c>
    </row>
    <row r="4149" spans="1:36" s="7" customFormat="1" x14ac:dyDescent="0.2">
      <c r="A4149" s="7">
        <v>11389</v>
      </c>
      <c r="B4149" s="7">
        <v>11391</v>
      </c>
      <c r="C4149" s="7" t="s">
        <v>1692</v>
      </c>
      <c r="D4149" s="7" t="s">
        <v>1693</v>
      </c>
      <c r="E4149" s="4" t="s">
        <v>425</v>
      </c>
      <c r="F4149" s="7" t="s">
        <v>1694</v>
      </c>
      <c r="G4149" s="7" t="s">
        <v>1695</v>
      </c>
      <c r="H4149" s="7" t="s">
        <v>76</v>
      </c>
      <c r="I4149" s="7" t="s">
        <v>228</v>
      </c>
      <c r="J4149" s="7" t="s">
        <v>53</v>
      </c>
      <c r="K4149" s="7" t="s">
        <v>53</v>
      </c>
      <c r="L4149" s="7" t="s">
        <v>799</v>
      </c>
      <c r="M4149" s="7" t="s">
        <v>311</v>
      </c>
      <c r="N4149" s="7" t="s">
        <v>156</v>
      </c>
      <c r="O4149" s="7" t="s">
        <v>62</v>
      </c>
      <c r="P4149" s="7" t="s">
        <v>1507</v>
      </c>
      <c r="Q4149" s="7" t="s">
        <v>70</v>
      </c>
      <c r="R4149" s="7" t="s">
        <v>57</v>
      </c>
      <c r="S4149" s="7" t="s">
        <v>1212</v>
      </c>
      <c r="T4149" s="80">
        <v>1.923</v>
      </c>
      <c r="U4149" s="7" t="s">
        <v>1374</v>
      </c>
      <c r="V4149" s="85">
        <v>3.2899999999999999E-2</v>
      </c>
      <c r="W4149" s="81">
        <v>5.7579999999999999E-2</v>
      </c>
      <c r="X4149" s="4" t="s">
        <v>614</v>
      </c>
      <c r="Y4149" s="4"/>
      <c r="Z4149" s="80">
        <v>87439</v>
      </c>
      <c r="AA4149" s="78">
        <v>1</v>
      </c>
      <c r="AB4149" s="103">
        <v>95.6</v>
      </c>
      <c r="AD4149" s="80">
        <v>83.591999999999999</v>
      </c>
      <c r="AG4149" s="7" t="s">
        <v>17</v>
      </c>
      <c r="AH4149" s="81">
        <v>1.22E-4</v>
      </c>
      <c r="AI4149" s="81">
        <v>2.8293209011016002E-3</v>
      </c>
      <c r="AJ4149" s="81">
        <v>1.00509612454637E-3</v>
      </c>
    </row>
    <row r="4150" spans="1:36" s="7" customFormat="1" x14ac:dyDescent="0.2">
      <c r="A4150" s="7">
        <v>11389</v>
      </c>
      <c r="B4150" s="7">
        <v>11391</v>
      </c>
      <c r="C4150" s="7" t="s">
        <v>1696</v>
      </c>
      <c r="D4150" s="7" t="s">
        <v>1697</v>
      </c>
      <c r="E4150" s="4" t="s">
        <v>425</v>
      </c>
      <c r="F4150" s="7" t="s">
        <v>1698</v>
      </c>
      <c r="G4150" s="7" t="s">
        <v>1699</v>
      </c>
      <c r="H4150" s="7" t="s">
        <v>76</v>
      </c>
      <c r="I4150" s="7" t="s">
        <v>229</v>
      </c>
      <c r="J4150" s="7" t="s">
        <v>53</v>
      </c>
      <c r="K4150" s="7" t="s">
        <v>53</v>
      </c>
      <c r="L4150" s="7" t="s">
        <v>799</v>
      </c>
      <c r="M4150" s="7" t="s">
        <v>311</v>
      </c>
      <c r="N4150" s="7" t="s">
        <v>258</v>
      </c>
      <c r="O4150" s="7" t="s">
        <v>62</v>
      </c>
      <c r="P4150" s="7" t="s">
        <v>1205</v>
      </c>
      <c r="Q4150" s="7" t="s">
        <v>65</v>
      </c>
      <c r="R4150" s="7" t="s">
        <v>57</v>
      </c>
      <c r="S4150" s="7" t="s">
        <v>1212</v>
      </c>
      <c r="T4150" s="80">
        <v>1.724</v>
      </c>
      <c r="U4150" s="7" t="s">
        <v>1677</v>
      </c>
      <c r="V4150" s="85">
        <v>1E-3</v>
      </c>
      <c r="W4150" s="81">
        <v>1.9689999999999999E-2</v>
      </c>
      <c r="X4150" s="4" t="s">
        <v>614</v>
      </c>
      <c r="Y4150" s="4"/>
      <c r="Z4150" s="80">
        <v>805385.4</v>
      </c>
      <c r="AA4150" s="78">
        <v>1</v>
      </c>
      <c r="AB4150" s="103">
        <v>110.07</v>
      </c>
      <c r="AD4150" s="80">
        <v>886.48800000000006</v>
      </c>
      <c r="AG4150" s="7" t="s">
        <v>17</v>
      </c>
      <c r="AH4150" s="81">
        <v>9.3999999999999997E-4</v>
      </c>
      <c r="AI4150" s="81">
        <v>3.0004877110146998E-2</v>
      </c>
      <c r="AJ4150" s="81">
        <v>1.0659019162215601E-2</v>
      </c>
    </row>
    <row r="4151" spans="1:36" s="7" customFormat="1" x14ac:dyDescent="0.2">
      <c r="A4151" s="7">
        <v>11389</v>
      </c>
      <c r="B4151" s="7">
        <v>11391</v>
      </c>
      <c r="C4151" s="7" t="s">
        <v>1696</v>
      </c>
      <c r="D4151" s="7" t="s">
        <v>1697</v>
      </c>
      <c r="E4151" s="4" t="s">
        <v>425</v>
      </c>
      <c r="F4151" s="7" t="s">
        <v>1700</v>
      </c>
      <c r="G4151" s="7" t="s">
        <v>1701</v>
      </c>
      <c r="H4151" s="7" t="s">
        <v>76</v>
      </c>
      <c r="I4151" s="7" t="s">
        <v>229</v>
      </c>
      <c r="J4151" s="7" t="s">
        <v>53</v>
      </c>
      <c r="K4151" s="7" t="s">
        <v>53</v>
      </c>
      <c r="L4151" s="7" t="s">
        <v>799</v>
      </c>
      <c r="M4151" s="7" t="s">
        <v>311</v>
      </c>
      <c r="N4151" s="7" t="s">
        <v>258</v>
      </c>
      <c r="O4151" s="7" t="s">
        <v>62</v>
      </c>
      <c r="P4151" s="7" t="s">
        <v>1205</v>
      </c>
      <c r="Q4151" s="7" t="s">
        <v>65</v>
      </c>
      <c r="R4151" s="7" t="s">
        <v>57</v>
      </c>
      <c r="S4151" s="7" t="s">
        <v>1212</v>
      </c>
      <c r="T4151" s="80">
        <v>11.45</v>
      </c>
      <c r="U4151" s="7" t="s">
        <v>1702</v>
      </c>
      <c r="V4151" s="85">
        <v>2.07E-2</v>
      </c>
      <c r="W4151" s="81">
        <v>3.286E-2</v>
      </c>
      <c r="X4151" s="4" t="s">
        <v>614</v>
      </c>
      <c r="Y4151" s="4"/>
      <c r="Z4151" s="80">
        <v>1191509.3400000001</v>
      </c>
      <c r="AA4151" s="78">
        <v>1</v>
      </c>
      <c r="AB4151" s="103">
        <v>99.37</v>
      </c>
      <c r="AD4151" s="80">
        <v>1184.0029999999999</v>
      </c>
      <c r="AG4151" s="7" t="s">
        <v>17</v>
      </c>
      <c r="AH4151" s="81">
        <v>2.6200000000000003E-4</v>
      </c>
      <c r="AI4151" s="81">
        <v>4.0074847124252203E-2</v>
      </c>
      <c r="AJ4151" s="81">
        <v>1.4236304379857199E-2</v>
      </c>
    </row>
    <row r="4152" spans="1:36" s="7" customFormat="1" x14ac:dyDescent="0.2">
      <c r="A4152" s="7">
        <v>11389</v>
      </c>
      <c r="B4152" s="7">
        <v>11391</v>
      </c>
      <c r="C4152" s="7" t="s">
        <v>1611</v>
      </c>
      <c r="D4152" s="7" t="s">
        <v>1612</v>
      </c>
      <c r="E4152" s="4" t="s">
        <v>425</v>
      </c>
      <c r="F4152" s="7" t="s">
        <v>1703</v>
      </c>
      <c r="G4152" s="7" t="s">
        <v>1704</v>
      </c>
      <c r="H4152" s="7" t="s">
        <v>76</v>
      </c>
      <c r="I4152" s="7" t="s">
        <v>229</v>
      </c>
      <c r="J4152" s="7" t="s">
        <v>53</v>
      </c>
      <c r="K4152" s="7" t="s">
        <v>53</v>
      </c>
      <c r="L4152" s="7" t="s">
        <v>799</v>
      </c>
      <c r="M4152" s="7" t="s">
        <v>311</v>
      </c>
      <c r="N4152" s="7" t="s">
        <v>260</v>
      </c>
      <c r="O4152" s="7" t="s">
        <v>62</v>
      </c>
      <c r="P4152" s="7" t="s">
        <v>298</v>
      </c>
      <c r="Q4152" s="7" t="s">
        <v>298</v>
      </c>
      <c r="R4152" s="7" t="s">
        <v>298</v>
      </c>
      <c r="S4152" s="7" t="s">
        <v>1212</v>
      </c>
      <c r="T4152" s="80">
        <v>1.38</v>
      </c>
      <c r="U4152" s="7" t="s">
        <v>1648</v>
      </c>
      <c r="V4152" s="85">
        <v>4.8000000000000001E-2</v>
      </c>
      <c r="W4152" s="81">
        <v>0.28370000000000001</v>
      </c>
      <c r="X4152" s="4" t="s">
        <v>614</v>
      </c>
      <c r="Y4152" s="4"/>
      <c r="Z4152" s="80">
        <v>17436</v>
      </c>
      <c r="AA4152" s="78">
        <v>1</v>
      </c>
      <c r="AB4152" s="103">
        <v>99.27</v>
      </c>
      <c r="AD4152" s="80">
        <v>17.309000000000001</v>
      </c>
      <c r="AG4152" s="7" t="s">
        <v>17</v>
      </c>
      <c r="AH4152" s="81">
        <v>1.16E-4</v>
      </c>
      <c r="AI4152" s="81">
        <v>5.8584673740053798E-4</v>
      </c>
      <c r="AJ4152" s="81">
        <v>2.0811788620730699E-4</v>
      </c>
    </row>
    <row r="4153" spans="1:36" s="7" customFormat="1" x14ac:dyDescent="0.2">
      <c r="A4153" s="7">
        <v>11389</v>
      </c>
      <c r="B4153" s="7">
        <v>11391</v>
      </c>
      <c r="C4153" s="7" t="s">
        <v>1705</v>
      </c>
      <c r="D4153" s="7" t="s">
        <v>1706</v>
      </c>
      <c r="E4153" s="4" t="s">
        <v>425</v>
      </c>
      <c r="F4153" s="7" t="s">
        <v>1707</v>
      </c>
      <c r="G4153" s="7" t="s">
        <v>1708</v>
      </c>
      <c r="H4153" s="7" t="s">
        <v>76</v>
      </c>
      <c r="I4153" s="7" t="s">
        <v>229</v>
      </c>
      <c r="J4153" s="7" t="s">
        <v>53</v>
      </c>
      <c r="K4153" s="7" t="s">
        <v>53</v>
      </c>
      <c r="L4153" s="7" t="s">
        <v>799</v>
      </c>
      <c r="M4153" s="7" t="s">
        <v>311</v>
      </c>
      <c r="N4153" s="7" t="s">
        <v>258</v>
      </c>
      <c r="O4153" s="7" t="s">
        <v>62</v>
      </c>
      <c r="P4153" s="7" t="s">
        <v>1439</v>
      </c>
      <c r="Q4153" s="7" t="s">
        <v>65</v>
      </c>
      <c r="R4153" s="7" t="s">
        <v>57</v>
      </c>
      <c r="S4153" s="7" t="s">
        <v>1212</v>
      </c>
      <c r="T4153" s="80">
        <v>1.1579999999999999</v>
      </c>
      <c r="U4153" s="7" t="s">
        <v>1709</v>
      </c>
      <c r="V4153" s="85">
        <v>1.8499999999999999E-2</v>
      </c>
      <c r="W4153" s="81">
        <v>2.4899999999999999E-2</v>
      </c>
      <c r="X4153" s="4" t="s">
        <v>614</v>
      </c>
      <c r="Y4153" s="4"/>
      <c r="Z4153" s="80">
        <v>77560.98</v>
      </c>
      <c r="AA4153" s="78">
        <v>1</v>
      </c>
      <c r="AB4153" s="103">
        <v>113.24</v>
      </c>
      <c r="AD4153" s="80">
        <v>87.83</v>
      </c>
      <c r="AG4153" s="7" t="s">
        <v>17</v>
      </c>
      <c r="AH4153" s="81">
        <v>1.3999999999999999E-4</v>
      </c>
      <c r="AI4153" s="81">
        <v>2.9727766559339902E-3</v>
      </c>
      <c r="AJ4153" s="81">
        <v>1.0560577610188499E-3</v>
      </c>
    </row>
    <row r="4154" spans="1:36" s="7" customFormat="1" x14ac:dyDescent="0.2">
      <c r="A4154" s="7">
        <v>11389</v>
      </c>
      <c r="B4154" s="7">
        <v>11391</v>
      </c>
      <c r="C4154" s="7" t="s">
        <v>1710</v>
      </c>
      <c r="D4154" s="7" t="s">
        <v>1711</v>
      </c>
      <c r="E4154" s="4" t="s">
        <v>425</v>
      </c>
      <c r="F4154" s="7" t="s">
        <v>1712</v>
      </c>
      <c r="G4154" s="7" t="s">
        <v>1713</v>
      </c>
      <c r="H4154" s="7" t="s">
        <v>76</v>
      </c>
      <c r="I4154" s="7" t="s">
        <v>228</v>
      </c>
      <c r="J4154" s="7" t="s">
        <v>53</v>
      </c>
      <c r="K4154" s="7" t="s">
        <v>53</v>
      </c>
      <c r="L4154" s="7" t="s">
        <v>799</v>
      </c>
      <c r="M4154" s="7" t="s">
        <v>311</v>
      </c>
      <c r="N4154" s="7" t="s">
        <v>625</v>
      </c>
      <c r="O4154" s="7" t="s">
        <v>62</v>
      </c>
      <c r="P4154" s="7" t="s">
        <v>298</v>
      </c>
      <c r="Q4154" s="7" t="s">
        <v>298</v>
      </c>
      <c r="R4154" s="7" t="s">
        <v>298</v>
      </c>
      <c r="S4154" s="7" t="s">
        <v>1212</v>
      </c>
      <c r="T4154" s="80">
        <v>0.73599999999999999</v>
      </c>
      <c r="U4154" s="7" t="s">
        <v>1622</v>
      </c>
      <c r="V4154" s="85">
        <v>3.5499999999999997E-2</v>
      </c>
      <c r="W4154" s="81">
        <v>6.2899999999999998E-2</v>
      </c>
      <c r="X4154" s="4" t="s">
        <v>614</v>
      </c>
      <c r="Y4154" s="4"/>
      <c r="Z4154" s="80">
        <v>152009.69</v>
      </c>
      <c r="AA4154" s="78">
        <v>1</v>
      </c>
      <c r="AB4154" s="103">
        <v>99</v>
      </c>
      <c r="AD4154" s="80">
        <v>150.49</v>
      </c>
      <c r="AG4154" s="7" t="s">
        <v>17</v>
      </c>
      <c r="AH4154" s="81">
        <v>1.062E-3</v>
      </c>
      <c r="AI4154" s="81">
        <v>5.0936089666061201E-3</v>
      </c>
      <c r="AJ4154" s="81">
        <v>1.80946835344734E-3</v>
      </c>
    </row>
    <row r="4155" spans="1:36" s="7" customFormat="1" x14ac:dyDescent="0.2">
      <c r="A4155" s="7">
        <v>11389</v>
      </c>
      <c r="B4155" s="7">
        <v>11391</v>
      </c>
      <c r="C4155" s="7" t="s">
        <v>1714</v>
      </c>
      <c r="D4155" s="7" t="s">
        <v>1715</v>
      </c>
      <c r="E4155" s="4" t="s">
        <v>425</v>
      </c>
      <c r="F4155" s="7" t="s">
        <v>1716</v>
      </c>
      <c r="G4155" s="7" t="s">
        <v>1717</v>
      </c>
      <c r="H4155" s="7" t="s">
        <v>76</v>
      </c>
      <c r="I4155" s="7" t="s">
        <v>229</v>
      </c>
      <c r="J4155" s="7" t="s">
        <v>53</v>
      </c>
      <c r="K4155" s="7" t="s">
        <v>53</v>
      </c>
      <c r="L4155" s="7" t="s">
        <v>799</v>
      </c>
      <c r="M4155" s="7" t="s">
        <v>311</v>
      </c>
      <c r="N4155" s="7" t="s">
        <v>256</v>
      </c>
      <c r="O4155" s="7" t="s">
        <v>62</v>
      </c>
      <c r="P4155" s="7" t="s">
        <v>1205</v>
      </c>
      <c r="Q4155" s="7" t="s">
        <v>65</v>
      </c>
      <c r="R4155" s="7" t="s">
        <v>57</v>
      </c>
      <c r="S4155" s="7" t="s">
        <v>1212</v>
      </c>
      <c r="T4155" s="80">
        <v>0.94299999999999995</v>
      </c>
      <c r="U4155" s="7" t="s">
        <v>1718</v>
      </c>
      <c r="V4155" s="85">
        <v>1E-3</v>
      </c>
      <c r="W4155" s="81">
        <v>1.9720000000000001E-2</v>
      </c>
      <c r="X4155" s="4" t="s">
        <v>614</v>
      </c>
      <c r="Y4155" s="4"/>
      <c r="Z4155" s="80">
        <v>233164</v>
      </c>
      <c r="AA4155" s="78">
        <v>1</v>
      </c>
      <c r="AB4155" s="103">
        <v>112.67</v>
      </c>
      <c r="AD4155" s="80">
        <v>262.70600000000002</v>
      </c>
      <c r="AG4155" s="7" t="s">
        <v>17</v>
      </c>
      <c r="AH4155" s="81">
        <v>1.55E-4</v>
      </c>
      <c r="AI4155" s="81">
        <v>8.8917844235690199E-3</v>
      </c>
      <c r="AJ4155" s="81">
        <v>3.1587431672919701E-3</v>
      </c>
    </row>
    <row r="4156" spans="1:36" s="7" customFormat="1" x14ac:dyDescent="0.2">
      <c r="A4156" s="7">
        <v>11389</v>
      </c>
      <c r="B4156" s="7">
        <v>11391</v>
      </c>
      <c r="C4156" s="7" t="s">
        <v>1719</v>
      </c>
      <c r="D4156" s="7" t="s">
        <v>1720</v>
      </c>
      <c r="E4156" s="4" t="s">
        <v>425</v>
      </c>
      <c r="F4156" s="7" t="s">
        <v>1721</v>
      </c>
      <c r="G4156" s="7" t="s">
        <v>1722</v>
      </c>
      <c r="H4156" s="7" t="s">
        <v>76</v>
      </c>
      <c r="I4156" s="7" t="s">
        <v>229</v>
      </c>
      <c r="J4156" s="7" t="s">
        <v>53</v>
      </c>
      <c r="K4156" s="7" t="s">
        <v>53</v>
      </c>
      <c r="L4156" s="7" t="s">
        <v>799</v>
      </c>
      <c r="M4156" s="7" t="s">
        <v>311</v>
      </c>
      <c r="N4156" s="7" t="s">
        <v>140</v>
      </c>
      <c r="O4156" s="7" t="s">
        <v>62</v>
      </c>
      <c r="P4156" s="7" t="s">
        <v>298</v>
      </c>
      <c r="Q4156" s="7" t="s">
        <v>298</v>
      </c>
      <c r="R4156" s="7" t="s">
        <v>298</v>
      </c>
      <c r="S4156" s="7" t="s">
        <v>1212</v>
      </c>
      <c r="T4156" s="80">
        <v>1.603</v>
      </c>
      <c r="U4156" s="7" t="s">
        <v>1514</v>
      </c>
      <c r="V4156" s="85">
        <v>2.8500000000000001E-2</v>
      </c>
      <c r="W4156" s="81">
        <v>2.2700000000000001E-2</v>
      </c>
      <c r="X4156" s="4" t="s">
        <v>614</v>
      </c>
      <c r="Y4156" s="4"/>
      <c r="Z4156" s="80">
        <v>73370.95</v>
      </c>
      <c r="AA4156" s="78">
        <v>1</v>
      </c>
      <c r="AB4156" s="103">
        <v>121.98</v>
      </c>
      <c r="AD4156" s="80">
        <v>89.498000000000005</v>
      </c>
      <c r="AG4156" s="7" t="s">
        <v>17</v>
      </c>
      <c r="AH4156" s="81">
        <v>5.5199999999999997E-4</v>
      </c>
      <c r="AI4156" s="81">
        <v>3.0292275975360898E-3</v>
      </c>
      <c r="AJ4156" s="81">
        <v>1.07611155647527E-3</v>
      </c>
    </row>
    <row r="4157" spans="1:36" s="7" customFormat="1" x14ac:dyDescent="0.2">
      <c r="A4157" s="7">
        <v>11389</v>
      </c>
      <c r="B4157" s="7">
        <v>11391</v>
      </c>
      <c r="C4157" s="7" t="s">
        <v>1723</v>
      </c>
      <c r="D4157" s="7" t="s">
        <v>1724</v>
      </c>
      <c r="E4157" s="4" t="s">
        <v>425</v>
      </c>
      <c r="F4157" s="7" t="s">
        <v>1725</v>
      </c>
      <c r="G4157" s="7" t="s">
        <v>1726</v>
      </c>
      <c r="H4157" s="7" t="s">
        <v>76</v>
      </c>
      <c r="I4157" s="7" t="s">
        <v>228</v>
      </c>
      <c r="J4157" s="7" t="s">
        <v>53</v>
      </c>
      <c r="K4157" s="7" t="s">
        <v>53</v>
      </c>
      <c r="L4157" s="7" t="s">
        <v>799</v>
      </c>
      <c r="M4157" s="7" t="s">
        <v>311</v>
      </c>
      <c r="N4157" s="7" t="s">
        <v>140</v>
      </c>
      <c r="O4157" s="7" t="s">
        <v>62</v>
      </c>
      <c r="P4157" s="7" t="s">
        <v>1404</v>
      </c>
      <c r="Q4157" s="7" t="s">
        <v>65</v>
      </c>
      <c r="R4157" s="7" t="s">
        <v>57</v>
      </c>
      <c r="S4157" s="7" t="s">
        <v>1212</v>
      </c>
      <c r="T4157" s="80">
        <v>0.98499999999999999</v>
      </c>
      <c r="U4157" s="7" t="s">
        <v>1727</v>
      </c>
      <c r="V4157" s="85">
        <v>4.8000000000000001E-2</v>
      </c>
      <c r="W4157" s="81">
        <v>6.4820000000000003E-2</v>
      </c>
      <c r="X4157" s="4" t="s">
        <v>614</v>
      </c>
      <c r="Y4157" s="4"/>
      <c r="Z4157" s="80">
        <v>29581.27</v>
      </c>
      <c r="AA4157" s="78">
        <v>1</v>
      </c>
      <c r="AB4157" s="103">
        <v>98.51</v>
      </c>
      <c r="AD4157" s="80">
        <v>29.140999999999998</v>
      </c>
      <c r="AG4157" s="7" t="s">
        <v>17</v>
      </c>
      <c r="AH4157" s="81">
        <v>2.6899999999999998E-4</v>
      </c>
      <c r="AI4157" s="81">
        <v>9.8631643071453098E-4</v>
      </c>
      <c r="AJ4157" s="81">
        <v>3.5038189612977702E-4</v>
      </c>
    </row>
    <row r="4158" spans="1:36" s="7" customFormat="1" x14ac:dyDescent="0.2">
      <c r="A4158" s="7">
        <v>11389</v>
      </c>
      <c r="B4158" s="7">
        <v>11391</v>
      </c>
      <c r="C4158" s="7" t="s">
        <v>1728</v>
      </c>
      <c r="D4158" s="7" t="s">
        <v>1729</v>
      </c>
      <c r="E4158" s="4" t="s">
        <v>425</v>
      </c>
      <c r="F4158" s="7" t="s">
        <v>1730</v>
      </c>
      <c r="G4158" s="7" t="s">
        <v>1731</v>
      </c>
      <c r="H4158" s="7" t="s">
        <v>76</v>
      </c>
      <c r="I4158" s="7" t="s">
        <v>229</v>
      </c>
      <c r="J4158" s="7" t="s">
        <v>53</v>
      </c>
      <c r="K4158" s="7" t="s">
        <v>53</v>
      </c>
      <c r="L4158" s="7" t="s">
        <v>799</v>
      </c>
      <c r="M4158" s="7" t="s">
        <v>311</v>
      </c>
      <c r="N4158" s="7" t="s">
        <v>75</v>
      </c>
      <c r="O4158" s="7" t="s">
        <v>62</v>
      </c>
      <c r="P4158" s="7" t="s">
        <v>1562</v>
      </c>
      <c r="Q4158" s="7" t="s">
        <v>65</v>
      </c>
      <c r="R4158" s="7" t="s">
        <v>57</v>
      </c>
      <c r="S4158" s="7" t="s">
        <v>1212</v>
      </c>
      <c r="T4158" s="80">
        <v>1.458</v>
      </c>
      <c r="U4158" s="7" t="s">
        <v>1732</v>
      </c>
      <c r="V4158" s="85">
        <v>1.0500000000000001E-2</v>
      </c>
      <c r="W4158" s="81">
        <v>2.4389999999999998E-2</v>
      </c>
      <c r="X4158" s="4" t="s">
        <v>614</v>
      </c>
      <c r="Y4158" s="4"/>
      <c r="Z4158" s="80">
        <v>94510.27</v>
      </c>
      <c r="AA4158" s="78">
        <v>1</v>
      </c>
      <c r="AB4158" s="103">
        <v>112.33</v>
      </c>
      <c r="AD4158" s="80">
        <v>106.163</v>
      </c>
      <c r="AG4158" s="7" t="s">
        <v>17</v>
      </c>
      <c r="AH4158" s="81">
        <v>4.3300000000000001E-4</v>
      </c>
      <c r="AI4158" s="81">
        <v>3.5933034650294801E-3</v>
      </c>
      <c r="AJ4158" s="81">
        <v>1.2764954960089499E-3</v>
      </c>
    </row>
    <row r="4159" spans="1:36" s="7" customFormat="1" x14ac:dyDescent="0.2">
      <c r="A4159" s="7">
        <v>11389</v>
      </c>
      <c r="B4159" s="7">
        <v>11391</v>
      </c>
      <c r="C4159" s="7" t="s">
        <v>1733</v>
      </c>
      <c r="D4159" s="7" t="s">
        <v>1734</v>
      </c>
      <c r="E4159" s="4" t="s">
        <v>425</v>
      </c>
      <c r="F4159" s="7" t="s">
        <v>1735</v>
      </c>
      <c r="G4159" s="7" t="s">
        <v>1736</v>
      </c>
      <c r="H4159" s="7" t="s">
        <v>76</v>
      </c>
      <c r="I4159" s="7" t="s">
        <v>228</v>
      </c>
      <c r="J4159" s="7" t="s">
        <v>53</v>
      </c>
      <c r="K4159" s="7" t="s">
        <v>314</v>
      </c>
      <c r="L4159" s="7" t="s">
        <v>799</v>
      </c>
      <c r="M4159" s="7" t="s">
        <v>311</v>
      </c>
      <c r="N4159" s="7" t="s">
        <v>627</v>
      </c>
      <c r="O4159" s="7" t="s">
        <v>62</v>
      </c>
      <c r="P4159" s="7" t="s">
        <v>1439</v>
      </c>
      <c r="Q4159" s="7" t="s">
        <v>65</v>
      </c>
      <c r="R4159" s="7" t="s">
        <v>57</v>
      </c>
      <c r="S4159" s="7" t="s">
        <v>1212</v>
      </c>
      <c r="T4159" s="80">
        <v>0.96099999999999997</v>
      </c>
      <c r="U4159" s="7" t="s">
        <v>1737</v>
      </c>
      <c r="V4159" s="85">
        <v>4.7500000000000001E-2</v>
      </c>
      <c r="W4159" s="81">
        <v>6.4089999999999994E-2</v>
      </c>
      <c r="X4159" s="4" t="s">
        <v>614</v>
      </c>
      <c r="Y4159" s="4"/>
      <c r="Z4159" s="80">
        <v>400360.32</v>
      </c>
      <c r="AA4159" s="78">
        <v>1</v>
      </c>
      <c r="AB4159" s="103">
        <v>98.68</v>
      </c>
      <c r="AD4159" s="80">
        <v>395.07600000000002</v>
      </c>
      <c r="AG4159" s="7" t="s">
        <v>17</v>
      </c>
      <c r="AH4159" s="81">
        <v>6.3400000000000001E-4</v>
      </c>
      <c r="AI4159" s="81">
        <v>1.3372090339822999E-2</v>
      </c>
      <c r="AJ4159" s="81">
        <v>4.7503399746586204E-3</v>
      </c>
    </row>
    <row r="4160" spans="1:36" s="7" customFormat="1" x14ac:dyDescent="0.2">
      <c r="A4160" s="7">
        <v>11389</v>
      </c>
      <c r="B4160" s="7">
        <v>11391</v>
      </c>
      <c r="C4160" s="7" t="s">
        <v>1441</v>
      </c>
      <c r="D4160" s="7" t="s">
        <v>1442</v>
      </c>
      <c r="E4160" s="4" t="s">
        <v>425</v>
      </c>
      <c r="F4160" s="7" t="s">
        <v>1743</v>
      </c>
      <c r="G4160" s="7" t="s">
        <v>1744</v>
      </c>
      <c r="H4160" s="7" t="s">
        <v>76</v>
      </c>
      <c r="I4160" s="7" t="s">
        <v>229</v>
      </c>
      <c r="J4160" s="7" t="s">
        <v>53</v>
      </c>
      <c r="K4160" s="7" t="s">
        <v>53</v>
      </c>
      <c r="L4160" s="7" t="s">
        <v>799</v>
      </c>
      <c r="M4160" s="7" t="s">
        <v>311</v>
      </c>
      <c r="N4160" s="7" t="s">
        <v>629</v>
      </c>
      <c r="O4160" s="7" t="s">
        <v>62</v>
      </c>
      <c r="P4160" s="7" t="s">
        <v>1439</v>
      </c>
      <c r="Q4160" s="7" t="s">
        <v>65</v>
      </c>
      <c r="R4160" s="7" t="s">
        <v>57</v>
      </c>
      <c r="S4160" s="7" t="s">
        <v>1212</v>
      </c>
      <c r="T4160" s="80">
        <v>4.3150000000000004</v>
      </c>
      <c r="U4160" s="7" t="s">
        <v>1745</v>
      </c>
      <c r="V4160" s="85">
        <v>8.3999999999999995E-3</v>
      </c>
      <c r="W4160" s="81">
        <v>3.2710000000000003E-2</v>
      </c>
      <c r="X4160" s="4" t="s">
        <v>614</v>
      </c>
      <c r="Y4160" s="4"/>
      <c r="Z4160" s="80">
        <v>402204.53</v>
      </c>
      <c r="AA4160" s="78">
        <v>1</v>
      </c>
      <c r="AB4160" s="103">
        <v>103.92</v>
      </c>
      <c r="AD4160" s="80">
        <v>417.971</v>
      </c>
      <c r="AG4160" s="7" t="s">
        <v>17</v>
      </c>
      <c r="AH4160" s="81">
        <v>4.8899999999999996E-4</v>
      </c>
      <c r="AI4160" s="81">
        <v>1.41470285253497E-2</v>
      </c>
      <c r="AJ4160" s="81">
        <v>5.0256312527644899E-3</v>
      </c>
    </row>
    <row r="4161" spans="1:36" s="7" customFormat="1" x14ac:dyDescent="0.2">
      <c r="A4161" s="7">
        <v>11389</v>
      </c>
      <c r="B4161" s="7">
        <v>11391</v>
      </c>
      <c r="C4161" s="7" t="s">
        <v>1558</v>
      </c>
      <c r="D4161" s="7" t="s">
        <v>1559</v>
      </c>
      <c r="E4161" s="4" t="s">
        <v>425</v>
      </c>
      <c r="F4161" s="7" t="s">
        <v>1746</v>
      </c>
      <c r="G4161" s="7" t="s">
        <v>1747</v>
      </c>
      <c r="H4161" s="7" t="s">
        <v>76</v>
      </c>
      <c r="I4161" s="7" t="s">
        <v>229</v>
      </c>
      <c r="J4161" s="7" t="s">
        <v>53</v>
      </c>
      <c r="K4161" s="7" t="s">
        <v>53</v>
      </c>
      <c r="L4161" s="7" t="s">
        <v>799</v>
      </c>
      <c r="M4161" s="7" t="s">
        <v>311</v>
      </c>
      <c r="N4161" s="7" t="s">
        <v>629</v>
      </c>
      <c r="O4161" s="7" t="s">
        <v>62</v>
      </c>
      <c r="P4161" s="7" t="s">
        <v>1562</v>
      </c>
      <c r="Q4161" s="7" t="s">
        <v>70</v>
      </c>
      <c r="R4161" s="7" t="s">
        <v>57</v>
      </c>
      <c r="S4161" s="7" t="s">
        <v>1212</v>
      </c>
      <c r="T4161" s="80">
        <v>5.843</v>
      </c>
      <c r="U4161" s="7" t="s">
        <v>1748</v>
      </c>
      <c r="V4161" s="85">
        <v>1.5800000000000002E-2</v>
      </c>
      <c r="W4161" s="81">
        <v>3.3910000000000003E-2</v>
      </c>
      <c r="X4161" s="4" t="s">
        <v>614</v>
      </c>
      <c r="Y4161" s="4"/>
      <c r="Z4161" s="80">
        <v>496703.92</v>
      </c>
      <c r="AA4161" s="78">
        <v>1</v>
      </c>
      <c r="AB4161" s="103">
        <v>104.08</v>
      </c>
      <c r="AD4161" s="80">
        <v>516.96900000000005</v>
      </c>
      <c r="AG4161" s="7" t="s">
        <v>17</v>
      </c>
      <c r="AH4161" s="81">
        <v>4.0000000000000002E-4</v>
      </c>
      <c r="AI4161" s="81">
        <v>1.7497822410680399E-2</v>
      </c>
      <c r="AJ4161" s="81">
        <v>6.2159769456084004E-3</v>
      </c>
    </row>
    <row r="4162" spans="1:36" s="7" customFormat="1" x14ac:dyDescent="0.2">
      <c r="A4162" s="7">
        <v>11389</v>
      </c>
      <c r="B4162" s="7">
        <v>11391</v>
      </c>
      <c r="C4162" s="7" t="s">
        <v>1749</v>
      </c>
      <c r="D4162" s="7" t="s">
        <v>1750</v>
      </c>
      <c r="E4162" s="4" t="s">
        <v>425</v>
      </c>
      <c r="F4162" s="7" t="s">
        <v>1751</v>
      </c>
      <c r="G4162" s="7" t="s">
        <v>1752</v>
      </c>
      <c r="H4162" s="7" t="s">
        <v>76</v>
      </c>
      <c r="I4162" s="7" t="s">
        <v>228</v>
      </c>
      <c r="J4162" s="7" t="s">
        <v>53</v>
      </c>
      <c r="K4162" s="7" t="s">
        <v>53</v>
      </c>
      <c r="L4162" s="7" t="s">
        <v>799</v>
      </c>
      <c r="M4162" s="7" t="s">
        <v>311</v>
      </c>
      <c r="N4162" s="7" t="s">
        <v>630</v>
      </c>
      <c r="O4162" s="7" t="s">
        <v>62</v>
      </c>
      <c r="P4162" s="7" t="s">
        <v>1507</v>
      </c>
      <c r="Q4162" s="7" t="s">
        <v>70</v>
      </c>
      <c r="R4162" s="7" t="s">
        <v>57</v>
      </c>
      <c r="S4162" s="7" t="s">
        <v>1212</v>
      </c>
      <c r="T4162" s="80">
        <v>1.583</v>
      </c>
      <c r="U4162" s="7" t="s">
        <v>1753</v>
      </c>
      <c r="V4162" s="85">
        <v>4.99E-2</v>
      </c>
      <c r="W4162" s="81">
        <v>5.6770000000000001E-2</v>
      </c>
      <c r="X4162" s="4" t="s">
        <v>614</v>
      </c>
      <c r="Y4162" s="4"/>
      <c r="Z4162" s="80">
        <v>7893.75</v>
      </c>
      <c r="AA4162" s="78">
        <v>1</v>
      </c>
      <c r="AB4162" s="103">
        <v>99.08</v>
      </c>
      <c r="AD4162" s="80">
        <v>7.8209999999999997</v>
      </c>
      <c r="AG4162" s="7" t="s">
        <v>17</v>
      </c>
      <c r="AH4162" s="81">
        <v>2.5000000000000001E-5</v>
      </c>
      <c r="AI4162" s="81">
        <v>2.6472106371167801E-4</v>
      </c>
      <c r="AJ4162" s="81">
        <v>9.4040274865536406E-5</v>
      </c>
    </row>
    <row r="4163" spans="1:36" s="7" customFormat="1" x14ac:dyDescent="0.2">
      <c r="A4163" s="7">
        <v>11389</v>
      </c>
      <c r="B4163" s="7">
        <v>11391</v>
      </c>
      <c r="C4163" s="7" t="s">
        <v>1754</v>
      </c>
      <c r="D4163" s="7" t="s">
        <v>1755</v>
      </c>
      <c r="E4163" s="4" t="s">
        <v>425</v>
      </c>
      <c r="F4163" s="7" t="s">
        <v>1756</v>
      </c>
      <c r="G4163" s="7" t="s">
        <v>1757</v>
      </c>
      <c r="H4163" s="7" t="s">
        <v>76</v>
      </c>
      <c r="I4163" s="7" t="s">
        <v>229</v>
      </c>
      <c r="J4163" s="7" t="s">
        <v>53</v>
      </c>
      <c r="K4163" s="7" t="s">
        <v>53</v>
      </c>
      <c r="L4163" s="7" t="s">
        <v>799</v>
      </c>
      <c r="M4163" s="7" t="s">
        <v>311</v>
      </c>
      <c r="N4163" s="7" t="s">
        <v>629</v>
      </c>
      <c r="O4163" s="7" t="s">
        <v>62</v>
      </c>
      <c r="P4163" s="7" t="s">
        <v>1647</v>
      </c>
      <c r="Q4163" s="7" t="s">
        <v>65</v>
      </c>
      <c r="R4163" s="7" t="s">
        <v>57</v>
      </c>
      <c r="S4163" s="7" t="s">
        <v>1212</v>
      </c>
      <c r="T4163" s="80">
        <v>1.2490000000000001</v>
      </c>
      <c r="U4163" s="7" t="s">
        <v>1481</v>
      </c>
      <c r="V4163" s="85">
        <v>1E-3</v>
      </c>
      <c r="W4163" s="81">
        <v>1.651E-2</v>
      </c>
      <c r="X4163" s="4" t="s">
        <v>614</v>
      </c>
      <c r="Y4163" s="4"/>
      <c r="Z4163" s="80">
        <v>189100</v>
      </c>
      <c r="AA4163" s="78">
        <v>1</v>
      </c>
      <c r="AB4163" s="103">
        <v>113.17</v>
      </c>
      <c r="AD4163" s="80">
        <v>214.00399999999999</v>
      </c>
      <c r="AG4163" s="7" t="s">
        <v>17</v>
      </c>
      <c r="AH4163" s="81">
        <v>3.2899999999999997E-4</v>
      </c>
      <c r="AI4163" s="81">
        <v>7.2433918175421599E-3</v>
      </c>
      <c r="AJ4163" s="81">
        <v>2.5731634193731602E-3</v>
      </c>
    </row>
    <row r="4164" spans="1:36" s="7" customFormat="1" x14ac:dyDescent="0.2">
      <c r="A4164" s="7">
        <v>11389</v>
      </c>
      <c r="B4164" s="7">
        <v>11391</v>
      </c>
      <c r="C4164" s="7" t="s">
        <v>1599</v>
      </c>
      <c r="D4164" s="7" t="s">
        <v>1600</v>
      </c>
      <c r="E4164" s="4" t="s">
        <v>425</v>
      </c>
      <c r="F4164" s="7" t="s">
        <v>1758</v>
      </c>
      <c r="G4164" s="7" t="s">
        <v>1759</v>
      </c>
      <c r="H4164" s="7" t="s">
        <v>76</v>
      </c>
      <c r="I4164" s="7" t="s">
        <v>229</v>
      </c>
      <c r="J4164" s="7" t="s">
        <v>53</v>
      </c>
      <c r="K4164" s="7" t="s">
        <v>53</v>
      </c>
      <c r="L4164" s="7" t="s">
        <v>799</v>
      </c>
      <c r="M4164" s="7" t="s">
        <v>311</v>
      </c>
      <c r="N4164" s="7" t="s">
        <v>629</v>
      </c>
      <c r="O4164" s="7" t="s">
        <v>62</v>
      </c>
      <c r="P4164" s="7" t="s">
        <v>1580</v>
      </c>
      <c r="Q4164" s="7" t="s">
        <v>65</v>
      </c>
      <c r="R4164" s="7" t="s">
        <v>57</v>
      </c>
      <c r="S4164" s="7" t="s">
        <v>1212</v>
      </c>
      <c r="T4164" s="80">
        <v>3.5680000000000001</v>
      </c>
      <c r="U4164" s="7" t="s">
        <v>1760</v>
      </c>
      <c r="V4164" s="85">
        <v>6.8999999999999999E-3</v>
      </c>
      <c r="W4164" s="81">
        <v>2.6620000000000001E-2</v>
      </c>
      <c r="X4164" s="4" t="s">
        <v>614</v>
      </c>
      <c r="Y4164" s="4"/>
      <c r="Z4164" s="80">
        <v>29048.14</v>
      </c>
      <c r="AA4164" s="78">
        <v>1</v>
      </c>
      <c r="AB4164" s="103">
        <v>107.68</v>
      </c>
      <c r="AD4164" s="80">
        <v>31.279</v>
      </c>
      <c r="AG4164" s="7" t="s">
        <v>17</v>
      </c>
      <c r="AH4164" s="81">
        <v>1.5699999999999999E-4</v>
      </c>
      <c r="AI4164" s="81">
        <v>1.0586990158074499E-3</v>
      </c>
      <c r="AJ4164" s="81">
        <v>3.7609529461109101E-4</v>
      </c>
    </row>
    <row r="4165" spans="1:36" s="7" customFormat="1" x14ac:dyDescent="0.2">
      <c r="A4165" s="7">
        <v>11389</v>
      </c>
      <c r="B4165" s="7">
        <v>11391</v>
      </c>
      <c r="C4165" s="7" t="s">
        <v>1761</v>
      </c>
      <c r="D4165" s="7" t="s">
        <v>1762</v>
      </c>
      <c r="E4165" s="4" t="s">
        <v>425</v>
      </c>
      <c r="F4165" s="7" t="s">
        <v>1763</v>
      </c>
      <c r="G4165" s="7" t="s">
        <v>1764</v>
      </c>
      <c r="H4165" s="7" t="s">
        <v>76</v>
      </c>
      <c r="I4165" s="7" t="s">
        <v>601</v>
      </c>
      <c r="J4165" s="7" t="s">
        <v>53</v>
      </c>
      <c r="K4165" s="7" t="s">
        <v>317</v>
      </c>
      <c r="L4165" s="7" t="s">
        <v>799</v>
      </c>
      <c r="M4165" s="7" t="s">
        <v>311</v>
      </c>
      <c r="N4165" s="7" t="s">
        <v>625</v>
      </c>
      <c r="O4165" s="7" t="s">
        <v>62</v>
      </c>
      <c r="P4165" s="7" t="s">
        <v>1507</v>
      </c>
      <c r="Q4165" s="7" t="s">
        <v>65</v>
      </c>
      <c r="R4165" s="7" t="s">
        <v>57</v>
      </c>
      <c r="S4165" s="7" t="s">
        <v>1212</v>
      </c>
      <c r="T4165" s="80">
        <v>2.8220000000000001</v>
      </c>
      <c r="U4165" s="7" t="s">
        <v>1490</v>
      </c>
      <c r="V4165" s="85">
        <v>1.25E-3</v>
      </c>
      <c r="W4165" s="81">
        <v>6.0740000000000002E-2</v>
      </c>
      <c r="X4165" s="4" t="s">
        <v>614</v>
      </c>
      <c r="Y4165" s="4"/>
      <c r="Z4165" s="80">
        <v>214682</v>
      </c>
      <c r="AA4165" s="78">
        <v>1</v>
      </c>
      <c r="AB4165" s="103">
        <v>85.3</v>
      </c>
      <c r="AD4165" s="80">
        <v>183.124</v>
      </c>
      <c r="AG4165" s="7" t="s">
        <v>17</v>
      </c>
      <c r="AH4165" s="81">
        <v>3.79E-4</v>
      </c>
      <c r="AI4165" s="81">
        <v>6.19817447445873E-3</v>
      </c>
      <c r="AJ4165" s="81">
        <v>2.20185739309923E-3</v>
      </c>
    </row>
    <row r="4166" spans="1:36" s="7" customFormat="1" x14ac:dyDescent="0.2">
      <c r="A4166" s="7">
        <v>11389</v>
      </c>
      <c r="B4166" s="7">
        <v>11391</v>
      </c>
      <c r="C4166" s="7" t="s">
        <v>1765</v>
      </c>
      <c r="D4166" s="7" t="s">
        <v>1766</v>
      </c>
      <c r="E4166" s="4" t="s">
        <v>425</v>
      </c>
      <c r="F4166" s="7" t="s">
        <v>1767</v>
      </c>
      <c r="G4166" s="7" t="s">
        <v>1768</v>
      </c>
      <c r="H4166" s="7" t="s">
        <v>76</v>
      </c>
      <c r="I4166" s="7" t="s">
        <v>229</v>
      </c>
      <c r="J4166" s="7" t="s">
        <v>53</v>
      </c>
      <c r="K4166" s="7" t="s">
        <v>53</v>
      </c>
      <c r="L4166" s="7" t="s">
        <v>799</v>
      </c>
      <c r="M4166" s="7" t="s">
        <v>311</v>
      </c>
      <c r="N4166" s="7" t="s">
        <v>156</v>
      </c>
      <c r="O4166" s="7" t="s">
        <v>62</v>
      </c>
      <c r="P4166" s="7" t="s">
        <v>298</v>
      </c>
      <c r="Q4166" s="7" t="s">
        <v>298</v>
      </c>
      <c r="R4166" s="7" t="s">
        <v>298</v>
      </c>
      <c r="S4166" s="7" t="s">
        <v>1212</v>
      </c>
      <c r="T4166" s="80">
        <v>1.4530000000000001</v>
      </c>
      <c r="U4166" s="7" t="s">
        <v>1769</v>
      </c>
      <c r="V4166" s="85">
        <v>1.6400000000000001E-2</v>
      </c>
      <c r="W4166" s="81">
        <v>3.075E-2</v>
      </c>
      <c r="X4166" s="4" t="s">
        <v>614</v>
      </c>
      <c r="Y4166" s="4"/>
      <c r="Z4166" s="80">
        <v>118942.01</v>
      </c>
      <c r="AA4166" s="78">
        <v>1</v>
      </c>
      <c r="AB4166" s="103">
        <v>113.14</v>
      </c>
      <c r="AD4166" s="80">
        <v>134.571</v>
      </c>
      <c r="AG4166" s="7" t="s">
        <v>17</v>
      </c>
      <c r="AH4166" s="81">
        <v>4.7699999999999999E-4</v>
      </c>
      <c r="AI4166" s="81">
        <v>4.5548133114709901E-3</v>
      </c>
      <c r="AJ4166" s="81">
        <v>1.6180650295303299E-3</v>
      </c>
    </row>
    <row r="4167" spans="1:36" s="7" customFormat="1" x14ac:dyDescent="0.2">
      <c r="A4167" s="7">
        <v>11389</v>
      </c>
      <c r="B4167" s="7">
        <v>11391</v>
      </c>
      <c r="C4167" s="7" t="s">
        <v>1770</v>
      </c>
      <c r="D4167" s="7" t="s">
        <v>1771</v>
      </c>
      <c r="E4167" s="4" t="s">
        <v>761</v>
      </c>
      <c r="F4167" s="7" t="s">
        <v>1772</v>
      </c>
      <c r="G4167" s="7" t="s">
        <v>1773</v>
      </c>
      <c r="H4167" s="7" t="s">
        <v>76</v>
      </c>
      <c r="I4167" s="7" t="s">
        <v>228</v>
      </c>
      <c r="J4167" s="7" t="s">
        <v>53</v>
      </c>
      <c r="K4167" s="7" t="s">
        <v>314</v>
      </c>
      <c r="L4167" s="7" t="s">
        <v>799</v>
      </c>
      <c r="M4167" s="7" t="s">
        <v>311</v>
      </c>
      <c r="N4167" s="7" t="s">
        <v>630</v>
      </c>
      <c r="O4167" s="7" t="s">
        <v>62</v>
      </c>
      <c r="P4167" s="7" t="s">
        <v>1439</v>
      </c>
      <c r="Q4167" s="7" t="s">
        <v>65</v>
      </c>
      <c r="R4167" s="7" t="s">
        <v>57</v>
      </c>
      <c r="S4167" s="7" t="s">
        <v>1212</v>
      </c>
      <c r="T4167" s="80">
        <v>0.88100000000000001</v>
      </c>
      <c r="U4167" s="7" t="s">
        <v>1226</v>
      </c>
      <c r="V4167" s="85">
        <v>5.9499999999999997E-2</v>
      </c>
      <c r="W4167" s="81">
        <v>8.5709999999999995E-2</v>
      </c>
      <c r="X4167" s="4" t="s">
        <v>614</v>
      </c>
      <c r="Y4167" s="4"/>
      <c r="Z4167" s="80">
        <v>395760.56</v>
      </c>
      <c r="AA4167" s="78">
        <v>1</v>
      </c>
      <c r="AB4167" s="103">
        <v>98.47</v>
      </c>
      <c r="AD4167" s="80">
        <v>389.70499999999998</v>
      </c>
      <c r="AG4167" s="7" t="s">
        <v>17</v>
      </c>
      <c r="AH4167" s="81">
        <v>1.3940000000000001E-3</v>
      </c>
      <c r="AI4167" s="81">
        <v>1.3190327638199099E-2</v>
      </c>
      <c r="AJ4167" s="81">
        <v>4.6857700678240499E-3</v>
      </c>
    </row>
    <row r="4168" spans="1:36" s="7" customFormat="1" x14ac:dyDescent="0.2">
      <c r="A4168" s="7">
        <v>11389</v>
      </c>
      <c r="B4168" s="7">
        <v>11391</v>
      </c>
      <c r="C4168" s="7" t="s">
        <v>1774</v>
      </c>
      <c r="D4168" s="7" t="s">
        <v>1775</v>
      </c>
      <c r="E4168" s="4" t="s">
        <v>425</v>
      </c>
      <c r="F4168" s="7" t="s">
        <v>1776</v>
      </c>
      <c r="G4168" s="7" t="s">
        <v>1777</v>
      </c>
      <c r="H4168" s="7" t="s">
        <v>76</v>
      </c>
      <c r="I4168" s="7" t="s">
        <v>229</v>
      </c>
      <c r="J4168" s="7" t="s">
        <v>53</v>
      </c>
      <c r="K4168" s="7" t="s">
        <v>53</v>
      </c>
      <c r="L4168" s="7" t="s">
        <v>799</v>
      </c>
      <c r="M4168" s="7" t="s">
        <v>311</v>
      </c>
      <c r="N4168" s="7" t="s">
        <v>627</v>
      </c>
      <c r="O4168" s="7" t="s">
        <v>62</v>
      </c>
      <c r="P4168" s="7" t="s">
        <v>1439</v>
      </c>
      <c r="Q4168" s="7" t="s">
        <v>70</v>
      </c>
      <c r="R4168" s="7" t="s">
        <v>57</v>
      </c>
      <c r="S4168" s="7" t="s">
        <v>1212</v>
      </c>
      <c r="T4168" s="80">
        <v>0.79</v>
      </c>
      <c r="U4168" s="7" t="s">
        <v>1481</v>
      </c>
      <c r="V4168" s="85">
        <v>1.8499999999999999E-2</v>
      </c>
      <c r="W4168" s="81">
        <v>2.7220000000000001E-2</v>
      </c>
      <c r="X4168" s="4" t="s">
        <v>614</v>
      </c>
      <c r="Y4168" s="4"/>
      <c r="Z4168" s="80">
        <v>316917.48</v>
      </c>
      <c r="AA4168" s="78">
        <v>1</v>
      </c>
      <c r="AB4168" s="103">
        <v>115.1</v>
      </c>
      <c r="AD4168" s="80">
        <v>364.77199999999999</v>
      </c>
      <c r="AG4168" s="7" t="s">
        <v>17</v>
      </c>
      <c r="AH4168" s="81">
        <v>8.5899999999999995E-4</v>
      </c>
      <c r="AI4168" s="81">
        <v>1.23464087510404E-2</v>
      </c>
      <c r="AJ4168" s="81">
        <v>4.3859738861380297E-3</v>
      </c>
    </row>
    <row r="4169" spans="1:36" s="7" customFormat="1" x14ac:dyDescent="0.2">
      <c r="A4169" s="7">
        <v>11389</v>
      </c>
      <c r="B4169" s="7">
        <v>11391</v>
      </c>
      <c r="C4169" s="7" t="s">
        <v>1591</v>
      </c>
      <c r="D4169" s="7" t="s">
        <v>1592</v>
      </c>
      <c r="E4169" s="4" t="s">
        <v>425</v>
      </c>
      <c r="F4169" s="7" t="s">
        <v>1778</v>
      </c>
      <c r="G4169" s="7" t="s">
        <v>1779</v>
      </c>
      <c r="H4169" s="7" t="s">
        <v>76</v>
      </c>
      <c r="I4169" s="7" t="s">
        <v>229</v>
      </c>
      <c r="J4169" s="7" t="s">
        <v>53</v>
      </c>
      <c r="K4169" s="7" t="s">
        <v>53</v>
      </c>
      <c r="L4169" s="7" t="s">
        <v>799</v>
      </c>
      <c r="M4169" s="7" t="s">
        <v>311</v>
      </c>
      <c r="N4169" s="7" t="s">
        <v>629</v>
      </c>
      <c r="O4169" s="7" t="s">
        <v>62</v>
      </c>
      <c r="P4169" s="7" t="s">
        <v>1580</v>
      </c>
      <c r="Q4169" s="7" t="s">
        <v>65</v>
      </c>
      <c r="R4169" s="7" t="s">
        <v>57</v>
      </c>
      <c r="S4169" s="7" t="s">
        <v>1212</v>
      </c>
      <c r="T4169" s="80">
        <v>6.6509999999999998</v>
      </c>
      <c r="U4169" s="7" t="s">
        <v>1780</v>
      </c>
      <c r="V4169" s="85">
        <v>2.5000000000000001E-2</v>
      </c>
      <c r="W4169" s="81">
        <v>3.3890000000000003E-2</v>
      </c>
      <c r="X4169" s="4" t="s">
        <v>614</v>
      </c>
      <c r="Y4169" s="4"/>
      <c r="Z4169" s="80">
        <v>145404.4</v>
      </c>
      <c r="AA4169" s="78">
        <v>1</v>
      </c>
      <c r="AB4169" s="103">
        <v>109.06</v>
      </c>
      <c r="AD4169" s="80">
        <v>158.578</v>
      </c>
      <c r="AG4169" s="7" t="s">
        <v>17</v>
      </c>
      <c r="AH4169" s="81">
        <v>1.7200000000000001E-4</v>
      </c>
      <c r="AI4169" s="81">
        <v>5.3673779221848099E-3</v>
      </c>
      <c r="AJ4169" s="81">
        <v>1.9067228275390299E-3</v>
      </c>
    </row>
    <row r="4170" spans="1:36" s="7" customFormat="1" x14ac:dyDescent="0.2">
      <c r="A4170" s="7">
        <v>11389</v>
      </c>
      <c r="B4170" s="7">
        <v>11391</v>
      </c>
      <c r="C4170" s="7" t="s">
        <v>1781</v>
      </c>
      <c r="D4170" s="7" t="s">
        <v>1782</v>
      </c>
      <c r="E4170" s="4" t="s">
        <v>425</v>
      </c>
      <c r="F4170" s="7" t="s">
        <v>1783</v>
      </c>
      <c r="G4170" s="7" t="s">
        <v>1784</v>
      </c>
      <c r="H4170" s="7" t="s">
        <v>76</v>
      </c>
      <c r="I4170" s="7" t="s">
        <v>229</v>
      </c>
      <c r="J4170" s="7" t="s">
        <v>53</v>
      </c>
      <c r="K4170" s="7" t="s">
        <v>53</v>
      </c>
      <c r="L4170" s="7" t="s">
        <v>799</v>
      </c>
      <c r="M4170" s="7" t="s">
        <v>311</v>
      </c>
      <c r="N4170" s="7" t="s">
        <v>256</v>
      </c>
      <c r="O4170" s="7" t="s">
        <v>62</v>
      </c>
      <c r="P4170" s="7" t="s">
        <v>1205</v>
      </c>
      <c r="Q4170" s="7" t="s">
        <v>65</v>
      </c>
      <c r="R4170" s="7" t="s">
        <v>57</v>
      </c>
      <c r="S4170" s="7" t="s">
        <v>1212</v>
      </c>
      <c r="T4170" s="80">
        <v>2.5339999999999998</v>
      </c>
      <c r="U4170" s="7" t="s">
        <v>1785</v>
      </c>
      <c r="V4170" s="85">
        <v>1.4999999999999999E-2</v>
      </c>
      <c r="W4170" s="81">
        <v>2.2360000000000001E-2</v>
      </c>
      <c r="X4170" s="4" t="s">
        <v>614</v>
      </c>
      <c r="Y4170" s="4"/>
      <c r="Z4170" s="80">
        <v>365523.93</v>
      </c>
      <c r="AA4170" s="78">
        <v>1</v>
      </c>
      <c r="AB4170" s="103">
        <v>114.19</v>
      </c>
      <c r="AD4170" s="80">
        <v>417.392</v>
      </c>
      <c r="AG4170" s="7" t="s">
        <v>17</v>
      </c>
      <c r="AH4170" s="81">
        <v>1.3090000000000001E-3</v>
      </c>
      <c r="AI4170" s="81">
        <v>1.41274253410489E-2</v>
      </c>
      <c r="AJ4170" s="81">
        <v>5.0186673609833102E-3</v>
      </c>
    </row>
    <row r="4171" spans="1:36" s="7" customFormat="1" x14ac:dyDescent="0.2">
      <c r="A4171" s="7">
        <v>11389</v>
      </c>
      <c r="B4171" s="7">
        <v>11391</v>
      </c>
      <c r="C4171" s="7" t="s">
        <v>1786</v>
      </c>
      <c r="D4171" s="7" t="s">
        <v>1787</v>
      </c>
      <c r="E4171" s="4" t="s">
        <v>425</v>
      </c>
      <c r="F4171" s="7" t="s">
        <v>1788</v>
      </c>
      <c r="G4171" s="7" t="s">
        <v>1789</v>
      </c>
      <c r="H4171" s="7" t="s">
        <v>76</v>
      </c>
      <c r="I4171" s="7" t="s">
        <v>229</v>
      </c>
      <c r="J4171" s="7" t="s">
        <v>53</v>
      </c>
      <c r="K4171" s="7" t="s">
        <v>313</v>
      </c>
      <c r="L4171" s="7" t="s">
        <v>799</v>
      </c>
      <c r="M4171" s="7" t="s">
        <v>311</v>
      </c>
      <c r="N4171" s="7" t="s">
        <v>630</v>
      </c>
      <c r="O4171" s="7" t="s">
        <v>62</v>
      </c>
      <c r="P4171" s="7" t="s">
        <v>1507</v>
      </c>
      <c r="Q4171" s="7" t="s">
        <v>70</v>
      </c>
      <c r="R4171" s="7" t="s">
        <v>57</v>
      </c>
      <c r="S4171" s="7" t="s">
        <v>1212</v>
      </c>
      <c r="T4171" s="80">
        <v>0.74199999999999999</v>
      </c>
      <c r="U4171" s="7" t="s">
        <v>1622</v>
      </c>
      <c r="V4171" s="85">
        <v>1.2200000000000001E-2</v>
      </c>
      <c r="W4171" s="81">
        <v>2.6460000000000001E-2</v>
      </c>
      <c r="X4171" s="4" t="s">
        <v>614</v>
      </c>
      <c r="Y4171" s="4"/>
      <c r="Z4171" s="80">
        <v>40198</v>
      </c>
      <c r="AA4171" s="78">
        <v>1</v>
      </c>
      <c r="AB4171" s="103">
        <v>114.5</v>
      </c>
      <c r="AD4171" s="80">
        <v>46.027000000000001</v>
      </c>
      <c r="AG4171" s="7" t="s">
        <v>17</v>
      </c>
      <c r="AH4171" s="81">
        <v>1.75E-4</v>
      </c>
      <c r="AI4171" s="81">
        <v>1.5578622941959401E-3</v>
      </c>
      <c r="AJ4171" s="81">
        <v>5.5341949860251397E-4</v>
      </c>
    </row>
    <row r="4172" spans="1:36" s="7" customFormat="1" x14ac:dyDescent="0.2">
      <c r="A4172" s="7">
        <v>11389</v>
      </c>
      <c r="B4172" s="7">
        <v>11391</v>
      </c>
      <c r="C4172" s="7" t="s">
        <v>1710</v>
      </c>
      <c r="D4172" s="7" t="s">
        <v>1711</v>
      </c>
      <c r="E4172" s="4" t="s">
        <v>425</v>
      </c>
      <c r="F4172" s="7" t="s">
        <v>1793</v>
      </c>
      <c r="G4172" s="7" t="s">
        <v>1794</v>
      </c>
      <c r="H4172" s="7" t="s">
        <v>76</v>
      </c>
      <c r="I4172" s="7" t="s">
        <v>601</v>
      </c>
      <c r="J4172" s="7" t="s">
        <v>53</v>
      </c>
      <c r="K4172" s="7" t="s">
        <v>53</v>
      </c>
      <c r="L4172" s="7" t="s">
        <v>799</v>
      </c>
      <c r="M4172" s="7" t="s">
        <v>311</v>
      </c>
      <c r="N4172" s="7" t="s">
        <v>625</v>
      </c>
      <c r="O4172" s="7" t="s">
        <v>62</v>
      </c>
      <c r="P4172" s="7" t="s">
        <v>298</v>
      </c>
      <c r="Q4172" s="7" t="s">
        <v>298</v>
      </c>
      <c r="R4172" s="7" t="s">
        <v>298</v>
      </c>
      <c r="S4172" s="7" t="s">
        <v>1212</v>
      </c>
      <c r="T4172" s="80">
        <v>2.2170000000000001</v>
      </c>
      <c r="U4172" s="7" t="s">
        <v>1648</v>
      </c>
      <c r="V4172" s="85">
        <v>1.2E-2</v>
      </c>
      <c r="W4172" s="81">
        <v>7.3520000000000002E-2</v>
      </c>
      <c r="X4172" s="4" t="s">
        <v>614</v>
      </c>
      <c r="Y4172" s="4"/>
      <c r="Z4172" s="80">
        <v>67282</v>
      </c>
      <c r="AA4172" s="78">
        <v>1</v>
      </c>
      <c r="AB4172" s="103">
        <v>88</v>
      </c>
      <c r="AD4172" s="80">
        <v>59.207999999999998</v>
      </c>
      <c r="AG4172" s="7" t="s">
        <v>17</v>
      </c>
      <c r="AH4172" s="81">
        <v>1.085E-3</v>
      </c>
      <c r="AI4172" s="81">
        <v>2.0040137557674701E-3</v>
      </c>
      <c r="AJ4172" s="81">
        <v>7.1191163175420198E-4</v>
      </c>
    </row>
    <row r="4173" spans="1:36" s="7" customFormat="1" x14ac:dyDescent="0.2">
      <c r="A4173" s="7">
        <v>11389</v>
      </c>
      <c r="B4173" s="7">
        <v>11391</v>
      </c>
      <c r="C4173" s="7" t="s">
        <v>1586</v>
      </c>
      <c r="D4173" s="7" t="s">
        <v>1587</v>
      </c>
      <c r="E4173" s="4" t="s">
        <v>425</v>
      </c>
      <c r="F4173" s="7" t="s">
        <v>1795</v>
      </c>
      <c r="G4173" s="7" t="s">
        <v>1796</v>
      </c>
      <c r="H4173" s="7" t="s">
        <v>76</v>
      </c>
      <c r="I4173" s="7" t="s">
        <v>228</v>
      </c>
      <c r="J4173" s="7" t="s">
        <v>53</v>
      </c>
      <c r="K4173" s="7" t="s">
        <v>53</v>
      </c>
      <c r="L4173" s="7" t="s">
        <v>799</v>
      </c>
      <c r="M4173" s="7" t="s">
        <v>311</v>
      </c>
      <c r="N4173" s="7" t="s">
        <v>75</v>
      </c>
      <c r="O4173" s="7" t="s">
        <v>62</v>
      </c>
      <c r="P4173" s="7" t="s">
        <v>1562</v>
      </c>
      <c r="Q4173" s="7" t="s">
        <v>65</v>
      </c>
      <c r="R4173" s="7" t="s">
        <v>57</v>
      </c>
      <c r="S4173" s="7" t="s">
        <v>1212</v>
      </c>
      <c r="T4173" s="80">
        <v>2.028</v>
      </c>
      <c r="U4173" s="7" t="s">
        <v>1797</v>
      </c>
      <c r="V4173" s="85">
        <v>2.1499999999999998E-2</v>
      </c>
      <c r="W4173" s="81">
        <v>5.7020000000000001E-2</v>
      </c>
      <c r="X4173" s="4" t="s">
        <v>614</v>
      </c>
      <c r="Y4173" s="4"/>
      <c r="Z4173" s="80">
        <v>176894.52</v>
      </c>
      <c r="AA4173" s="78">
        <v>1</v>
      </c>
      <c r="AB4173" s="103">
        <v>93.26</v>
      </c>
      <c r="AC4173" s="80">
        <v>12.045</v>
      </c>
      <c r="AD4173" s="80">
        <v>177.017</v>
      </c>
      <c r="AG4173" s="7" t="s">
        <v>17</v>
      </c>
      <c r="AH4173" s="81">
        <v>1.92E-4</v>
      </c>
      <c r="AI4173" s="81">
        <v>5.9914849964625297E-3</v>
      </c>
      <c r="AJ4173" s="81">
        <v>2.1284324262679298E-3</v>
      </c>
    </row>
    <row r="4174" spans="1:36" s="7" customFormat="1" x14ac:dyDescent="0.2">
      <c r="A4174" s="7">
        <v>11389</v>
      </c>
      <c r="B4174" s="7">
        <v>11391</v>
      </c>
      <c r="C4174" s="7" t="s">
        <v>1786</v>
      </c>
      <c r="D4174" s="7" t="s">
        <v>1787</v>
      </c>
      <c r="E4174" s="4" t="s">
        <v>425</v>
      </c>
      <c r="F4174" s="7" t="s">
        <v>1798</v>
      </c>
      <c r="G4174" s="7" t="s">
        <v>1799</v>
      </c>
      <c r="H4174" s="7" t="s">
        <v>76</v>
      </c>
      <c r="I4174" s="7" t="s">
        <v>228</v>
      </c>
      <c r="J4174" s="7" t="s">
        <v>53</v>
      </c>
      <c r="K4174" s="7" t="s">
        <v>53</v>
      </c>
      <c r="L4174" s="7" t="s">
        <v>799</v>
      </c>
      <c r="M4174" s="7" t="s">
        <v>311</v>
      </c>
      <c r="N4174" s="7" t="s">
        <v>630</v>
      </c>
      <c r="O4174" s="7" t="s">
        <v>62</v>
      </c>
      <c r="P4174" s="7" t="s">
        <v>1507</v>
      </c>
      <c r="Q4174" s="7" t="s">
        <v>70</v>
      </c>
      <c r="R4174" s="7" t="s">
        <v>57</v>
      </c>
      <c r="S4174" s="7" t="s">
        <v>1212</v>
      </c>
      <c r="T4174" s="80">
        <v>2.6509999999999998</v>
      </c>
      <c r="U4174" s="7" t="s">
        <v>1800</v>
      </c>
      <c r="V4174" s="85">
        <v>2.3E-2</v>
      </c>
      <c r="W4174" s="81">
        <v>5.638E-2</v>
      </c>
      <c r="X4174" s="4" t="s">
        <v>614</v>
      </c>
      <c r="Y4174" s="4"/>
      <c r="Z4174" s="80">
        <v>218008.42</v>
      </c>
      <c r="AA4174" s="78">
        <v>1</v>
      </c>
      <c r="AB4174" s="103">
        <v>91.94</v>
      </c>
      <c r="AD4174" s="80">
        <v>200.43700000000001</v>
      </c>
      <c r="AG4174" s="7" t="s">
        <v>17</v>
      </c>
      <c r="AH4174" s="81">
        <v>2.9399999999999999E-4</v>
      </c>
      <c r="AI4174" s="81">
        <v>6.78417278336888E-3</v>
      </c>
      <c r="AJ4174" s="81">
        <v>2.4100291240071602E-3</v>
      </c>
    </row>
    <row r="4175" spans="1:36" s="7" customFormat="1" x14ac:dyDescent="0.2">
      <c r="A4175" s="7">
        <v>11389</v>
      </c>
      <c r="B4175" s="7">
        <v>11391</v>
      </c>
      <c r="C4175" s="7" t="s">
        <v>1688</v>
      </c>
      <c r="D4175" s="7" t="s">
        <v>1689</v>
      </c>
      <c r="E4175" s="4" t="s">
        <v>425</v>
      </c>
      <c r="F4175" s="7" t="s">
        <v>1801</v>
      </c>
      <c r="G4175" s="7" t="s">
        <v>1802</v>
      </c>
      <c r="H4175" s="7" t="s">
        <v>76</v>
      </c>
      <c r="I4175" s="7" t="s">
        <v>229</v>
      </c>
      <c r="J4175" s="7" t="s">
        <v>53</v>
      </c>
      <c r="K4175" s="7" t="s">
        <v>53</v>
      </c>
      <c r="L4175" s="7" t="s">
        <v>799</v>
      </c>
      <c r="M4175" s="7" t="s">
        <v>311</v>
      </c>
      <c r="N4175" s="7" t="s">
        <v>629</v>
      </c>
      <c r="O4175" s="7" t="s">
        <v>62</v>
      </c>
      <c r="P4175" s="7" t="s">
        <v>1562</v>
      </c>
      <c r="Q4175" s="7" t="s">
        <v>65</v>
      </c>
      <c r="R4175" s="7" t="s">
        <v>57</v>
      </c>
      <c r="S4175" s="7" t="s">
        <v>1212</v>
      </c>
      <c r="T4175" s="80">
        <v>6.2930000000000001</v>
      </c>
      <c r="U4175" s="7" t="s">
        <v>1803</v>
      </c>
      <c r="V4175" s="85">
        <v>1.15E-2</v>
      </c>
      <c r="W4175" s="81">
        <v>3.5110000000000002E-2</v>
      </c>
      <c r="X4175" s="4" t="s">
        <v>614</v>
      </c>
      <c r="Y4175" s="4"/>
      <c r="Z4175" s="80">
        <v>10193</v>
      </c>
      <c r="AA4175" s="78">
        <v>1</v>
      </c>
      <c r="AB4175" s="103">
        <v>99.76</v>
      </c>
      <c r="AD4175" s="80">
        <v>10.169</v>
      </c>
      <c r="AG4175" s="7" t="s">
        <v>17</v>
      </c>
      <c r="AH4175" s="81">
        <v>2.1999999999999999E-5</v>
      </c>
      <c r="AI4175" s="81">
        <v>3.4417363456705502E-4</v>
      </c>
      <c r="AJ4175" s="81">
        <v>1.2226523549863099E-4</v>
      </c>
    </row>
    <row r="4176" spans="1:36" s="7" customFormat="1" x14ac:dyDescent="0.2">
      <c r="A4176" s="7">
        <v>11389</v>
      </c>
      <c r="B4176" s="7">
        <v>11391</v>
      </c>
      <c r="C4176" s="7" t="s">
        <v>1774</v>
      </c>
      <c r="D4176" s="7" t="s">
        <v>1775</v>
      </c>
      <c r="E4176" s="4" t="s">
        <v>425</v>
      </c>
      <c r="F4176" s="7" t="s">
        <v>1804</v>
      </c>
      <c r="G4176" s="7" t="s">
        <v>1805</v>
      </c>
      <c r="H4176" s="7" t="s">
        <v>76</v>
      </c>
      <c r="I4176" s="7" t="s">
        <v>229</v>
      </c>
      <c r="J4176" s="7" t="s">
        <v>53</v>
      </c>
      <c r="K4176" s="7" t="s">
        <v>53</v>
      </c>
      <c r="L4176" s="7" t="s">
        <v>799</v>
      </c>
      <c r="M4176" s="7" t="s">
        <v>311</v>
      </c>
      <c r="N4176" s="7" t="s">
        <v>627</v>
      </c>
      <c r="O4176" s="7" t="s">
        <v>62</v>
      </c>
      <c r="P4176" s="7" t="s">
        <v>1439</v>
      </c>
      <c r="Q4176" s="7" t="s">
        <v>70</v>
      </c>
      <c r="R4176" s="7" t="s">
        <v>57</v>
      </c>
      <c r="S4176" s="7" t="s">
        <v>1212</v>
      </c>
      <c r="T4176" s="80">
        <v>0.66200000000000003</v>
      </c>
      <c r="U4176" s="7" t="s">
        <v>1806</v>
      </c>
      <c r="V4176" s="85">
        <v>0.01</v>
      </c>
      <c r="W4176" s="81">
        <v>2.707E-2</v>
      </c>
      <c r="X4176" s="4" t="s">
        <v>614</v>
      </c>
      <c r="Y4176" s="4"/>
      <c r="Z4176" s="80">
        <v>36327.86</v>
      </c>
      <c r="AA4176" s="78">
        <v>1</v>
      </c>
      <c r="AB4176" s="103">
        <v>113.12</v>
      </c>
      <c r="AD4176" s="80">
        <v>41.094000000000001</v>
      </c>
      <c r="AG4176" s="7" t="s">
        <v>17</v>
      </c>
      <c r="AH4176" s="81">
        <v>1.1900000000000001E-4</v>
      </c>
      <c r="AI4176" s="81">
        <v>1.3909078080702299E-3</v>
      </c>
      <c r="AJ4176" s="81">
        <v>4.9411010498963404E-4</v>
      </c>
    </row>
    <row r="4177" spans="1:36" s="7" customFormat="1" x14ac:dyDescent="0.2">
      <c r="A4177" s="7">
        <v>11389</v>
      </c>
      <c r="B4177" s="7">
        <v>11391</v>
      </c>
      <c r="C4177" s="7" t="s">
        <v>1477</v>
      </c>
      <c r="D4177" s="7" t="s">
        <v>1478</v>
      </c>
      <c r="E4177" s="4" t="s">
        <v>425</v>
      </c>
      <c r="F4177" s="7" t="s">
        <v>1807</v>
      </c>
      <c r="G4177" s="7" t="s">
        <v>1808</v>
      </c>
      <c r="H4177" s="7" t="s">
        <v>76</v>
      </c>
      <c r="I4177" s="7" t="s">
        <v>229</v>
      </c>
      <c r="J4177" s="7" t="s">
        <v>53</v>
      </c>
      <c r="K4177" s="7" t="s">
        <v>53</v>
      </c>
      <c r="L4177" s="7" t="s">
        <v>799</v>
      </c>
      <c r="M4177" s="7" t="s">
        <v>311</v>
      </c>
      <c r="N4177" s="7" t="s">
        <v>629</v>
      </c>
      <c r="O4177" s="7" t="s">
        <v>62</v>
      </c>
      <c r="P4177" s="7" t="s">
        <v>298</v>
      </c>
      <c r="Q4177" s="7" t="s">
        <v>298</v>
      </c>
      <c r="R4177" s="7" t="s">
        <v>298</v>
      </c>
      <c r="S4177" s="7" t="s">
        <v>1212</v>
      </c>
      <c r="T4177" s="80">
        <v>5.2530000000000001</v>
      </c>
      <c r="U4177" s="7" t="s">
        <v>1809</v>
      </c>
      <c r="V4177" s="85">
        <v>6.4000000000000003E-3</v>
      </c>
      <c r="W4177" s="81">
        <v>4.2079999999999999E-2</v>
      </c>
      <c r="X4177" s="4" t="s">
        <v>614</v>
      </c>
      <c r="Y4177" s="4"/>
      <c r="Z4177" s="80">
        <v>76628.570000000007</v>
      </c>
      <c r="AA4177" s="78">
        <v>1</v>
      </c>
      <c r="AB4177" s="103">
        <v>95.16</v>
      </c>
      <c r="AD4177" s="80">
        <v>72.92</v>
      </c>
      <c r="AG4177" s="7" t="s">
        <v>17</v>
      </c>
      <c r="AH4177" s="81">
        <v>2.99E-4</v>
      </c>
      <c r="AI4177" s="81">
        <v>2.46810872825527E-3</v>
      </c>
      <c r="AJ4177" s="81">
        <v>8.7677806952283003E-4</v>
      </c>
    </row>
    <row r="4178" spans="1:36" s="7" customFormat="1" x14ac:dyDescent="0.2">
      <c r="A4178" s="7">
        <v>11389</v>
      </c>
      <c r="B4178" s="7">
        <v>11391</v>
      </c>
      <c r="C4178" s="7" t="s">
        <v>1719</v>
      </c>
      <c r="D4178" s="7" t="s">
        <v>1720</v>
      </c>
      <c r="E4178" s="4" t="s">
        <v>425</v>
      </c>
      <c r="F4178" s="7" t="s">
        <v>2797</v>
      </c>
      <c r="G4178" s="7" t="s">
        <v>2798</v>
      </c>
      <c r="H4178" s="7" t="s">
        <v>76</v>
      </c>
      <c r="I4178" s="7" t="s">
        <v>228</v>
      </c>
      <c r="J4178" s="7" t="s">
        <v>53</v>
      </c>
      <c r="K4178" s="7" t="s">
        <v>53</v>
      </c>
      <c r="L4178" s="7" t="s">
        <v>799</v>
      </c>
      <c r="M4178" s="7" t="s">
        <v>311</v>
      </c>
      <c r="N4178" s="7" t="s">
        <v>140</v>
      </c>
      <c r="O4178" s="7" t="s">
        <v>62</v>
      </c>
      <c r="P4178" s="7" t="s">
        <v>298</v>
      </c>
      <c r="Q4178" s="7" t="s">
        <v>298</v>
      </c>
      <c r="R4178" s="7" t="s">
        <v>298</v>
      </c>
      <c r="S4178" s="7" t="s">
        <v>1212</v>
      </c>
      <c r="T4178" s="80">
        <v>0.249</v>
      </c>
      <c r="U4178" s="7" t="s">
        <v>1466</v>
      </c>
      <c r="V4178" s="85">
        <v>2.819E-2</v>
      </c>
      <c r="W4178" s="81">
        <v>5.2109999999999997E-2</v>
      </c>
      <c r="X4178" s="4" t="s">
        <v>614</v>
      </c>
      <c r="Y4178" s="4"/>
      <c r="Z4178" s="80">
        <v>15000</v>
      </c>
      <c r="AA4178" s="78">
        <v>1</v>
      </c>
      <c r="AB4178" s="103">
        <v>102</v>
      </c>
      <c r="AD4178" s="80">
        <v>15.3</v>
      </c>
      <c r="AG4178" s="7" t="s">
        <v>17</v>
      </c>
      <c r="AH4178" s="81">
        <v>3.57E-4</v>
      </c>
      <c r="AI4178" s="81">
        <v>5.17857850391607E-4</v>
      </c>
      <c r="AJ4178" s="81">
        <v>1.8396531771700501E-4</v>
      </c>
    </row>
    <row r="4179" spans="1:36" s="7" customFormat="1" x14ac:dyDescent="0.2">
      <c r="A4179" s="7">
        <v>11389</v>
      </c>
      <c r="B4179" s="7">
        <v>11391</v>
      </c>
      <c r="C4179" s="7" t="s">
        <v>1812</v>
      </c>
      <c r="D4179" s="7" t="s">
        <v>1813</v>
      </c>
      <c r="E4179" s="4" t="s">
        <v>425</v>
      </c>
      <c r="F4179" s="7" t="s">
        <v>1814</v>
      </c>
      <c r="G4179" s="7" t="s">
        <v>1815</v>
      </c>
      <c r="H4179" s="7" t="s">
        <v>76</v>
      </c>
      <c r="I4179" s="7" t="s">
        <v>229</v>
      </c>
      <c r="J4179" s="7" t="s">
        <v>53</v>
      </c>
      <c r="K4179" s="7" t="s">
        <v>53</v>
      </c>
      <c r="L4179" s="7" t="s">
        <v>799</v>
      </c>
      <c r="M4179" s="7" t="s">
        <v>311</v>
      </c>
      <c r="N4179" s="7" t="s">
        <v>258</v>
      </c>
      <c r="O4179" s="7" t="s">
        <v>62</v>
      </c>
      <c r="P4179" s="7" t="s">
        <v>1284</v>
      </c>
      <c r="Q4179" s="7" t="s">
        <v>65</v>
      </c>
      <c r="R4179" s="7" t="s">
        <v>57</v>
      </c>
      <c r="S4179" s="7" t="s">
        <v>1212</v>
      </c>
      <c r="T4179" s="80">
        <v>3.6280000000000001</v>
      </c>
      <c r="U4179" s="7" t="s">
        <v>1816</v>
      </c>
      <c r="V4179" s="85">
        <v>7.0000000000000001E-3</v>
      </c>
      <c r="W4179" s="81">
        <v>2.3269999999999999E-2</v>
      </c>
      <c r="X4179" s="4" t="s">
        <v>614</v>
      </c>
      <c r="Y4179" s="4"/>
      <c r="Z4179" s="80">
        <v>54942.76</v>
      </c>
      <c r="AA4179" s="78">
        <v>1</v>
      </c>
      <c r="AB4179" s="103">
        <v>107.45</v>
      </c>
      <c r="AD4179" s="80">
        <v>59.036000000000001</v>
      </c>
      <c r="AG4179" s="7" t="s">
        <v>17</v>
      </c>
      <c r="AH4179" s="81">
        <v>7.85E-4</v>
      </c>
      <c r="AI4179" s="81">
        <v>1.9981865220589199E-3</v>
      </c>
      <c r="AJ4179" s="81">
        <v>7.0984154842961E-4</v>
      </c>
    </row>
    <row r="4180" spans="1:36" s="7" customFormat="1" x14ac:dyDescent="0.2">
      <c r="A4180" s="7">
        <v>11389</v>
      </c>
      <c r="B4180" s="7">
        <v>11391</v>
      </c>
      <c r="C4180" s="7" t="s">
        <v>2799</v>
      </c>
      <c r="D4180" s="7" t="s">
        <v>2800</v>
      </c>
      <c r="E4180" s="4" t="s">
        <v>425</v>
      </c>
      <c r="F4180" s="7" t="s">
        <v>2801</v>
      </c>
      <c r="G4180" s="7" t="s">
        <v>2802</v>
      </c>
      <c r="H4180" s="7" t="s">
        <v>76</v>
      </c>
      <c r="I4180" s="7" t="s">
        <v>228</v>
      </c>
      <c r="J4180" s="7" t="s">
        <v>53</v>
      </c>
      <c r="K4180" s="7" t="s">
        <v>53</v>
      </c>
      <c r="L4180" s="7" t="s">
        <v>799</v>
      </c>
      <c r="M4180" s="7" t="s">
        <v>311</v>
      </c>
      <c r="N4180" s="7" t="s">
        <v>627</v>
      </c>
      <c r="O4180" s="7" t="s">
        <v>62</v>
      </c>
      <c r="P4180" s="7" t="s">
        <v>1404</v>
      </c>
      <c r="Q4180" s="7" t="s">
        <v>65</v>
      </c>
      <c r="R4180" s="7" t="s">
        <v>57</v>
      </c>
      <c r="S4180" s="7" t="s">
        <v>1212</v>
      </c>
      <c r="T4180" s="80">
        <v>0.72899999999999998</v>
      </c>
      <c r="U4180" s="7" t="s">
        <v>1481</v>
      </c>
      <c r="V4180" s="85">
        <v>3.7999999999999999E-2</v>
      </c>
      <c r="W4180" s="81">
        <v>6.5640000000000004E-2</v>
      </c>
      <c r="X4180" s="4" t="s">
        <v>614</v>
      </c>
      <c r="Y4180" s="4"/>
      <c r="Z4180" s="80">
        <v>37029.65</v>
      </c>
      <c r="AA4180" s="78">
        <v>1</v>
      </c>
      <c r="AB4180" s="103">
        <v>99.05</v>
      </c>
      <c r="AD4180" s="80">
        <v>36.677999999999997</v>
      </c>
      <c r="AG4180" s="7" t="s">
        <v>17</v>
      </c>
      <c r="AH4180" s="81">
        <v>3.1E-4</v>
      </c>
      <c r="AI4180" s="81">
        <v>1.24143281357718E-3</v>
      </c>
      <c r="AJ4180" s="81">
        <v>4.41010176443864E-4</v>
      </c>
    </row>
    <row r="4181" spans="1:36" s="7" customFormat="1" x14ac:dyDescent="0.2">
      <c r="A4181" s="7">
        <v>11389</v>
      </c>
      <c r="B4181" s="7">
        <v>11391</v>
      </c>
      <c r="C4181" s="7" t="s">
        <v>1673</v>
      </c>
      <c r="D4181" s="7" t="s">
        <v>1674</v>
      </c>
      <c r="E4181" s="4" t="s">
        <v>425</v>
      </c>
      <c r="F4181" s="7" t="s">
        <v>1817</v>
      </c>
      <c r="G4181" s="7" t="s">
        <v>1818</v>
      </c>
      <c r="H4181" s="7" t="s">
        <v>76</v>
      </c>
      <c r="I4181" s="7" t="s">
        <v>229</v>
      </c>
      <c r="J4181" s="7" t="s">
        <v>53</v>
      </c>
      <c r="K4181" s="7" t="s">
        <v>53</v>
      </c>
      <c r="L4181" s="7" t="s">
        <v>799</v>
      </c>
      <c r="M4181" s="7" t="s">
        <v>311</v>
      </c>
      <c r="N4181" s="7" t="s">
        <v>629</v>
      </c>
      <c r="O4181" s="7" t="s">
        <v>62</v>
      </c>
      <c r="P4181" s="7" t="s">
        <v>1562</v>
      </c>
      <c r="Q4181" s="7" t="s">
        <v>70</v>
      </c>
      <c r="R4181" s="7" t="s">
        <v>57</v>
      </c>
      <c r="S4181" s="7" t="s">
        <v>1212</v>
      </c>
      <c r="T4181" s="80">
        <v>4.202</v>
      </c>
      <c r="U4181" s="7" t="s">
        <v>1819</v>
      </c>
      <c r="V4181" s="85">
        <v>8.5000000000000006E-3</v>
      </c>
      <c r="W4181" s="81">
        <v>3.0290000000000001E-2</v>
      </c>
      <c r="X4181" s="4" t="s">
        <v>614</v>
      </c>
      <c r="Y4181" s="4"/>
      <c r="Z4181" s="80">
        <v>152113</v>
      </c>
      <c r="AA4181" s="78">
        <v>1</v>
      </c>
      <c r="AB4181" s="103">
        <v>104.57</v>
      </c>
      <c r="AD4181" s="80">
        <v>159.065</v>
      </c>
      <c r="AG4181" s="7" t="s">
        <v>17</v>
      </c>
      <c r="AH4181" s="81">
        <v>2.31E-4</v>
      </c>
      <c r="AI4181" s="81">
        <v>5.3838453096930698E-3</v>
      </c>
      <c r="AJ4181" s="81">
        <v>1.91257274981526E-3</v>
      </c>
    </row>
    <row r="4182" spans="1:36" s="7" customFormat="1" x14ac:dyDescent="0.2">
      <c r="A4182" s="7">
        <v>11389</v>
      </c>
      <c r="B4182" s="7">
        <v>11391</v>
      </c>
      <c r="C4182" s="7" t="s">
        <v>1820</v>
      </c>
      <c r="D4182" s="7" t="s">
        <v>1821</v>
      </c>
      <c r="E4182" s="4" t="s">
        <v>425</v>
      </c>
      <c r="F4182" s="7" t="s">
        <v>1822</v>
      </c>
      <c r="G4182" s="7" t="s">
        <v>1823</v>
      </c>
      <c r="H4182" s="7" t="s">
        <v>76</v>
      </c>
      <c r="I4182" s="7" t="s">
        <v>230</v>
      </c>
      <c r="J4182" s="7" t="s">
        <v>53</v>
      </c>
      <c r="K4182" s="7" t="s">
        <v>53</v>
      </c>
      <c r="L4182" s="7" t="s">
        <v>799</v>
      </c>
      <c r="M4182" s="7" t="s">
        <v>311</v>
      </c>
      <c r="N4182" s="7" t="s">
        <v>632</v>
      </c>
      <c r="O4182" s="7" t="s">
        <v>62</v>
      </c>
      <c r="P4182" s="7" t="s">
        <v>1580</v>
      </c>
      <c r="Q4182" s="7" t="s">
        <v>65</v>
      </c>
      <c r="R4182" s="7" t="s">
        <v>57</v>
      </c>
      <c r="S4182" s="7" t="s">
        <v>1212</v>
      </c>
      <c r="T4182" s="80">
        <v>4.92</v>
      </c>
      <c r="U4182" s="7" t="s">
        <v>1824</v>
      </c>
      <c r="V4182" s="85">
        <v>2.6700000000000002E-2</v>
      </c>
      <c r="W4182" s="81">
        <v>5.8680000000000003E-2</v>
      </c>
      <c r="X4182" s="4" t="s">
        <v>614</v>
      </c>
      <c r="Y4182" s="4"/>
      <c r="Z4182" s="80">
        <v>39332.04</v>
      </c>
      <c r="AA4182" s="78">
        <v>1</v>
      </c>
      <c r="AB4182" s="103">
        <v>98.14</v>
      </c>
      <c r="AD4182" s="80">
        <v>38.6</v>
      </c>
      <c r="AG4182" s="7" t="s">
        <v>17</v>
      </c>
      <c r="AH4182" s="81">
        <v>2.5000000000000001E-4</v>
      </c>
      <c r="AI4182" s="81">
        <v>1.3065067542587299E-3</v>
      </c>
      <c r="AJ4182" s="81">
        <v>4.6412723098600598E-4</v>
      </c>
    </row>
    <row r="4183" spans="1:36" s="7" customFormat="1" x14ac:dyDescent="0.2">
      <c r="A4183" s="7">
        <v>11389</v>
      </c>
      <c r="B4183" s="7">
        <v>11391</v>
      </c>
      <c r="C4183" s="7" t="s">
        <v>1786</v>
      </c>
      <c r="D4183" s="7" t="s">
        <v>1787</v>
      </c>
      <c r="E4183" s="4" t="s">
        <v>425</v>
      </c>
      <c r="F4183" s="7" t="s">
        <v>1825</v>
      </c>
      <c r="G4183" s="7" t="s">
        <v>1826</v>
      </c>
      <c r="H4183" s="7" t="s">
        <v>76</v>
      </c>
      <c r="I4183" s="7" t="s">
        <v>229</v>
      </c>
      <c r="J4183" s="7" t="s">
        <v>53</v>
      </c>
      <c r="K4183" s="7" t="s">
        <v>53</v>
      </c>
      <c r="L4183" s="7" t="s">
        <v>799</v>
      </c>
      <c r="M4183" s="7" t="s">
        <v>311</v>
      </c>
      <c r="N4183" s="7" t="s">
        <v>630</v>
      </c>
      <c r="O4183" s="7" t="s">
        <v>62</v>
      </c>
      <c r="P4183" s="7" t="s">
        <v>1507</v>
      </c>
      <c r="Q4183" s="7" t="s">
        <v>70</v>
      </c>
      <c r="R4183" s="7" t="s">
        <v>57</v>
      </c>
      <c r="S4183" s="7" t="s">
        <v>1212</v>
      </c>
      <c r="T4183" s="80">
        <v>4.1399999999999997</v>
      </c>
      <c r="U4183" s="7" t="s">
        <v>1827</v>
      </c>
      <c r="V4183" s="85">
        <v>1.09E-2</v>
      </c>
      <c r="W4183" s="81">
        <v>3.3939999999999998E-2</v>
      </c>
      <c r="X4183" s="4" t="s">
        <v>614</v>
      </c>
      <c r="Y4183" s="4"/>
      <c r="Z4183" s="80">
        <v>156367</v>
      </c>
      <c r="AA4183" s="78">
        <v>1</v>
      </c>
      <c r="AB4183" s="103">
        <v>103.89</v>
      </c>
      <c r="AD4183" s="80">
        <v>162.44999999999999</v>
      </c>
      <c r="AG4183" s="7" t="s">
        <v>17</v>
      </c>
      <c r="AH4183" s="81">
        <v>2.2000000000000001E-4</v>
      </c>
      <c r="AI4183" s="81">
        <v>5.4984209258516596E-3</v>
      </c>
      <c r="AJ4183" s="81">
        <v>1.95327492245452E-3</v>
      </c>
    </row>
    <row r="4184" spans="1:36" s="7" customFormat="1" x14ac:dyDescent="0.2">
      <c r="A4184" s="7">
        <v>11389</v>
      </c>
      <c r="B4184" s="7">
        <v>11391</v>
      </c>
      <c r="C4184" s="7" t="s">
        <v>1441</v>
      </c>
      <c r="D4184" s="7" t="s">
        <v>1442</v>
      </c>
      <c r="E4184" s="4" t="s">
        <v>425</v>
      </c>
      <c r="F4184" s="7" t="s">
        <v>1828</v>
      </c>
      <c r="G4184" s="7" t="s">
        <v>1829</v>
      </c>
      <c r="H4184" s="7" t="s">
        <v>76</v>
      </c>
      <c r="I4184" s="7" t="s">
        <v>229</v>
      </c>
      <c r="J4184" s="7" t="s">
        <v>53</v>
      </c>
      <c r="K4184" s="7" t="s">
        <v>53</v>
      </c>
      <c r="L4184" s="7" t="s">
        <v>799</v>
      </c>
      <c r="M4184" s="7" t="s">
        <v>311</v>
      </c>
      <c r="N4184" s="7" t="s">
        <v>629</v>
      </c>
      <c r="O4184" s="7" t="s">
        <v>62</v>
      </c>
      <c r="P4184" s="7" t="s">
        <v>1439</v>
      </c>
      <c r="Q4184" s="7" t="s">
        <v>65</v>
      </c>
      <c r="R4184" s="7" t="s">
        <v>57</v>
      </c>
      <c r="S4184" s="7" t="s">
        <v>1212</v>
      </c>
      <c r="T4184" s="80">
        <v>5.6280000000000001</v>
      </c>
      <c r="U4184" s="7" t="s">
        <v>1830</v>
      </c>
      <c r="V4184" s="85">
        <v>9.7000000000000003E-3</v>
      </c>
      <c r="W4184" s="81">
        <v>3.7069999999999999E-2</v>
      </c>
      <c r="X4184" s="4" t="s">
        <v>614</v>
      </c>
      <c r="Y4184" s="4"/>
      <c r="Z4184" s="80">
        <v>51004.54</v>
      </c>
      <c r="AA4184" s="78">
        <v>1</v>
      </c>
      <c r="AB4184" s="103">
        <v>97.66</v>
      </c>
      <c r="AD4184" s="80">
        <v>49.811</v>
      </c>
      <c r="AG4184" s="7" t="s">
        <v>17</v>
      </c>
      <c r="AH4184" s="81">
        <v>1.2899999999999999E-4</v>
      </c>
      <c r="AI4184" s="81">
        <v>1.6859499915561299E-3</v>
      </c>
      <c r="AJ4184" s="81">
        <v>5.9892174197429698E-4</v>
      </c>
    </row>
    <row r="4185" spans="1:36" s="7" customFormat="1" x14ac:dyDescent="0.2">
      <c r="A4185" s="7">
        <v>11389</v>
      </c>
      <c r="B4185" s="7">
        <v>11391</v>
      </c>
      <c r="C4185" s="7" t="s">
        <v>1581</v>
      </c>
      <c r="D4185" s="7" t="s">
        <v>1582</v>
      </c>
      <c r="E4185" s="4" t="s">
        <v>425</v>
      </c>
      <c r="F4185" s="7" t="s">
        <v>3001</v>
      </c>
      <c r="G4185" s="7" t="s">
        <v>3002</v>
      </c>
      <c r="H4185" s="7" t="s">
        <v>76</v>
      </c>
      <c r="I4185" s="7" t="s">
        <v>229</v>
      </c>
      <c r="J4185" s="7" t="s">
        <v>53</v>
      </c>
      <c r="K4185" s="7" t="s">
        <v>53</v>
      </c>
      <c r="L4185" s="7" t="s">
        <v>799</v>
      </c>
      <c r="M4185" s="7" t="s">
        <v>311</v>
      </c>
      <c r="N4185" s="7" t="s">
        <v>629</v>
      </c>
      <c r="O4185" s="7" t="s">
        <v>62</v>
      </c>
      <c r="P4185" s="7" t="s">
        <v>1284</v>
      </c>
      <c r="Q4185" s="7" t="s">
        <v>65</v>
      </c>
      <c r="R4185" s="7" t="s">
        <v>57</v>
      </c>
      <c r="S4185" s="7" t="s">
        <v>1212</v>
      </c>
      <c r="T4185" s="80">
        <v>6.7329999999999997</v>
      </c>
      <c r="U4185" s="7" t="s">
        <v>3003</v>
      </c>
      <c r="V4185" s="85">
        <v>8.9999999999999993E-3</v>
      </c>
      <c r="W4185" s="81">
        <v>3.3419999999999998E-2</v>
      </c>
      <c r="X4185" s="4" t="s">
        <v>614</v>
      </c>
      <c r="Y4185" s="4"/>
      <c r="Z4185" s="80">
        <v>88567.76</v>
      </c>
      <c r="AA4185" s="78">
        <v>1</v>
      </c>
      <c r="AB4185" s="103">
        <v>96.33</v>
      </c>
      <c r="AD4185" s="80">
        <v>85.316999999999993</v>
      </c>
      <c r="AG4185" s="7" t="s">
        <v>17</v>
      </c>
      <c r="AH4185" s="81">
        <v>3.1999999999999999E-5</v>
      </c>
      <c r="AI4185" s="81">
        <v>2.88772847043535E-3</v>
      </c>
      <c r="AJ4185" s="81">
        <v>1.02584499808655E-3</v>
      </c>
    </row>
    <row r="4186" spans="1:36" s="7" customFormat="1" x14ac:dyDescent="0.2">
      <c r="A4186" s="7">
        <v>11389</v>
      </c>
      <c r="B4186" s="7">
        <v>11391</v>
      </c>
      <c r="C4186" s="7" t="s">
        <v>1472</v>
      </c>
      <c r="D4186" s="7" t="s">
        <v>1473</v>
      </c>
      <c r="E4186" s="4" t="s">
        <v>425</v>
      </c>
      <c r="F4186" s="7" t="s">
        <v>1474</v>
      </c>
      <c r="G4186" s="7" t="s">
        <v>1475</v>
      </c>
      <c r="H4186" s="7" t="s">
        <v>76</v>
      </c>
      <c r="I4186" s="7" t="s">
        <v>229</v>
      </c>
      <c r="J4186" s="7" t="s">
        <v>53</v>
      </c>
      <c r="K4186" s="7" t="s">
        <v>314</v>
      </c>
      <c r="L4186" s="7" t="s">
        <v>799</v>
      </c>
      <c r="M4186" s="7" t="s">
        <v>311</v>
      </c>
      <c r="N4186" s="7" t="s">
        <v>625</v>
      </c>
      <c r="O4186" s="7" t="s">
        <v>62</v>
      </c>
      <c r="P4186" s="7" t="s">
        <v>298</v>
      </c>
      <c r="Q4186" s="7" t="s">
        <v>298</v>
      </c>
      <c r="R4186" s="7" t="s">
        <v>298</v>
      </c>
      <c r="S4186" s="7" t="s">
        <v>1212</v>
      </c>
      <c r="T4186" s="80">
        <v>2.7109999999999999</v>
      </c>
      <c r="U4186" s="7" t="s">
        <v>1476</v>
      </c>
      <c r="V4186" s="85">
        <v>1.5800000000000002E-2</v>
      </c>
      <c r="W4186" s="81">
        <v>3.909E-2</v>
      </c>
      <c r="X4186" s="4" t="s">
        <v>614</v>
      </c>
      <c r="Y4186" s="4"/>
      <c r="Z4186" s="80">
        <v>15795.52</v>
      </c>
      <c r="AA4186" s="78">
        <v>1</v>
      </c>
      <c r="AB4186" s="103">
        <v>107.26</v>
      </c>
      <c r="AD4186" s="80">
        <v>16.942</v>
      </c>
      <c r="AG4186" s="7" t="s">
        <v>17</v>
      </c>
      <c r="AH4186" s="81">
        <v>4.1999999999999998E-5</v>
      </c>
      <c r="AI4186" s="81">
        <v>5.7344378979181103E-4</v>
      </c>
      <c r="AJ4186" s="81">
        <v>2.0371182729414899E-4</v>
      </c>
    </row>
    <row r="4187" spans="1:36" s="7" customFormat="1" x14ac:dyDescent="0.2">
      <c r="A4187" s="7">
        <v>11389</v>
      </c>
      <c r="B4187" s="7">
        <v>11391</v>
      </c>
      <c r="C4187" s="7" t="s">
        <v>1834</v>
      </c>
      <c r="D4187" s="7" t="s">
        <v>1835</v>
      </c>
      <c r="E4187" s="4" t="s">
        <v>425</v>
      </c>
      <c r="F4187" s="7" t="s">
        <v>1836</v>
      </c>
      <c r="G4187" s="7" t="s">
        <v>1837</v>
      </c>
      <c r="H4187" s="7" t="s">
        <v>76</v>
      </c>
      <c r="I4187" s="7" t="s">
        <v>229</v>
      </c>
      <c r="J4187" s="7" t="s">
        <v>53</v>
      </c>
      <c r="K4187" s="7" t="s">
        <v>314</v>
      </c>
      <c r="L4187" s="7" t="s">
        <v>799</v>
      </c>
      <c r="M4187" s="7" t="s">
        <v>311</v>
      </c>
      <c r="N4187" s="7" t="s">
        <v>625</v>
      </c>
      <c r="O4187" s="7" t="s">
        <v>62</v>
      </c>
      <c r="P4187" s="7" t="s">
        <v>1647</v>
      </c>
      <c r="Q4187" s="7" t="s">
        <v>70</v>
      </c>
      <c r="R4187" s="7" t="s">
        <v>57</v>
      </c>
      <c r="S4187" s="7" t="s">
        <v>1212</v>
      </c>
      <c r="T4187" s="80">
        <v>2.3929999999999998</v>
      </c>
      <c r="U4187" s="7" t="s">
        <v>1677</v>
      </c>
      <c r="V4187" s="85">
        <v>1.4800000000000001E-2</v>
      </c>
      <c r="W4187" s="81">
        <v>3.1379999999999998E-2</v>
      </c>
      <c r="X4187" s="4" t="s">
        <v>614</v>
      </c>
      <c r="Y4187" s="4"/>
      <c r="Z4187" s="80">
        <v>85266.37</v>
      </c>
      <c r="AA4187" s="78">
        <v>1</v>
      </c>
      <c r="AB4187" s="103">
        <v>109.1</v>
      </c>
      <c r="AD4187" s="80">
        <v>93.025999999999996</v>
      </c>
      <c r="AG4187" s="7" t="s">
        <v>17</v>
      </c>
      <c r="AH4187" s="81">
        <v>1.13E-4</v>
      </c>
      <c r="AI4187" s="81">
        <v>3.1486302127499899E-3</v>
      </c>
      <c r="AJ4187" s="81">
        <v>1.11852848619344E-3</v>
      </c>
    </row>
    <row r="4188" spans="1:36" s="7" customFormat="1" x14ac:dyDescent="0.2">
      <c r="A4188" s="7">
        <v>11389</v>
      </c>
      <c r="B4188" s="7">
        <v>11391</v>
      </c>
      <c r="C4188" s="7" t="s">
        <v>1838</v>
      </c>
      <c r="D4188" s="7" t="s">
        <v>1839</v>
      </c>
      <c r="E4188" s="4" t="s">
        <v>425</v>
      </c>
      <c r="F4188" s="7" t="s">
        <v>1840</v>
      </c>
      <c r="G4188" s="7" t="s">
        <v>1841</v>
      </c>
      <c r="H4188" s="7" t="s">
        <v>76</v>
      </c>
      <c r="I4188" s="7" t="s">
        <v>228</v>
      </c>
      <c r="J4188" s="7" t="s">
        <v>53</v>
      </c>
      <c r="K4188" s="7" t="s">
        <v>53</v>
      </c>
      <c r="L4188" s="7" t="s">
        <v>799</v>
      </c>
      <c r="M4188" s="7" t="s">
        <v>311</v>
      </c>
      <c r="N4188" s="7" t="s">
        <v>269</v>
      </c>
      <c r="O4188" s="7" t="s">
        <v>62</v>
      </c>
      <c r="P4188" s="7" t="s">
        <v>1562</v>
      </c>
      <c r="Q4188" s="7" t="s">
        <v>65</v>
      </c>
      <c r="R4188" s="7" t="s">
        <v>57</v>
      </c>
      <c r="S4188" s="7" t="s">
        <v>1212</v>
      </c>
      <c r="T4188" s="80">
        <v>9.0619999999999994</v>
      </c>
      <c r="U4188" s="7" t="s">
        <v>1830</v>
      </c>
      <c r="V4188" s="85">
        <v>2.5000000000000001E-2</v>
      </c>
      <c r="W4188" s="81">
        <v>6.0569999999999999E-2</v>
      </c>
      <c r="X4188" s="4" t="s">
        <v>614</v>
      </c>
      <c r="Y4188" s="4"/>
      <c r="Z4188" s="80">
        <v>24378</v>
      </c>
      <c r="AA4188" s="78">
        <v>1</v>
      </c>
      <c r="AB4188" s="103">
        <v>79.27</v>
      </c>
      <c r="AD4188" s="80">
        <v>19.324000000000002</v>
      </c>
      <c r="AG4188" s="7" t="s">
        <v>17</v>
      </c>
      <c r="AH4188" s="81">
        <v>1.8E-5</v>
      </c>
      <c r="AI4188" s="81">
        <v>6.5407276268864597E-4</v>
      </c>
      <c r="AJ4188" s="81">
        <v>2.3235469638446999E-4</v>
      </c>
    </row>
    <row r="4189" spans="1:36" s="7" customFormat="1" x14ac:dyDescent="0.2">
      <c r="A4189" s="7">
        <v>11389</v>
      </c>
      <c r="B4189" s="7">
        <v>11391</v>
      </c>
      <c r="C4189" s="7" t="s">
        <v>1842</v>
      </c>
      <c r="D4189" s="7" t="s">
        <v>1843</v>
      </c>
      <c r="E4189" s="4" t="s">
        <v>425</v>
      </c>
      <c r="F4189" s="7" t="s">
        <v>1844</v>
      </c>
      <c r="G4189" s="7" t="s">
        <v>1845</v>
      </c>
      <c r="H4189" s="7" t="s">
        <v>76</v>
      </c>
      <c r="I4189" s="7" t="s">
        <v>228</v>
      </c>
      <c r="J4189" s="7" t="s">
        <v>53</v>
      </c>
      <c r="K4189" s="7" t="s">
        <v>53</v>
      </c>
      <c r="L4189" s="7" t="s">
        <v>799</v>
      </c>
      <c r="M4189" s="7" t="s">
        <v>311</v>
      </c>
      <c r="N4189" s="7" t="s">
        <v>627</v>
      </c>
      <c r="O4189" s="7" t="s">
        <v>62</v>
      </c>
      <c r="P4189" s="7" t="s">
        <v>1846</v>
      </c>
      <c r="Q4189" s="7" t="s">
        <v>70</v>
      </c>
      <c r="R4189" s="7" t="s">
        <v>57</v>
      </c>
      <c r="S4189" s="7" t="s">
        <v>1212</v>
      </c>
      <c r="T4189" s="80">
        <v>0.73</v>
      </c>
      <c r="U4189" s="7" t="s">
        <v>1481</v>
      </c>
      <c r="V4189" s="85">
        <v>3.15E-2</v>
      </c>
      <c r="W4189" s="81">
        <v>8.2530000000000006E-2</v>
      </c>
      <c r="X4189" s="4" t="s">
        <v>614</v>
      </c>
      <c r="Y4189" s="4"/>
      <c r="Z4189" s="80">
        <v>15426.96</v>
      </c>
      <c r="AA4189" s="78">
        <v>1</v>
      </c>
      <c r="AB4189" s="103">
        <v>97.3</v>
      </c>
      <c r="AD4189" s="80">
        <v>15.01</v>
      </c>
      <c r="AG4189" s="7" t="s">
        <v>17</v>
      </c>
      <c r="AH4189" s="81">
        <v>1.1900000000000001E-4</v>
      </c>
      <c r="AI4189" s="81">
        <v>5.0805686865346502E-4</v>
      </c>
      <c r="AJ4189" s="81">
        <v>1.8048358867102799E-4</v>
      </c>
    </row>
    <row r="4190" spans="1:36" s="7" customFormat="1" x14ac:dyDescent="0.2">
      <c r="A4190" s="7">
        <v>11389</v>
      </c>
      <c r="B4190" s="7">
        <v>11391</v>
      </c>
      <c r="C4190" s="7" t="s">
        <v>1714</v>
      </c>
      <c r="D4190" s="7" t="s">
        <v>1715</v>
      </c>
      <c r="E4190" s="4" t="s">
        <v>425</v>
      </c>
      <c r="F4190" s="7" t="s">
        <v>1847</v>
      </c>
      <c r="G4190" s="7" t="s">
        <v>1848</v>
      </c>
      <c r="H4190" s="7" t="s">
        <v>76</v>
      </c>
      <c r="I4190" s="7" t="s">
        <v>229</v>
      </c>
      <c r="J4190" s="7" t="s">
        <v>53</v>
      </c>
      <c r="K4190" s="7" t="s">
        <v>53</v>
      </c>
      <c r="L4190" s="7" t="s">
        <v>799</v>
      </c>
      <c r="M4190" s="7" t="s">
        <v>311</v>
      </c>
      <c r="N4190" s="7" t="s">
        <v>256</v>
      </c>
      <c r="O4190" s="7" t="s">
        <v>62</v>
      </c>
      <c r="P4190" s="7" t="s">
        <v>1205</v>
      </c>
      <c r="Q4190" s="7" t="s">
        <v>65</v>
      </c>
      <c r="R4190" s="7" t="s">
        <v>57</v>
      </c>
      <c r="S4190" s="7" t="s">
        <v>1212</v>
      </c>
      <c r="T4190" s="80">
        <v>2.1669999999999998</v>
      </c>
      <c r="U4190" s="7" t="s">
        <v>1849</v>
      </c>
      <c r="V4190" s="85">
        <v>1E-3</v>
      </c>
      <c r="W4190" s="81">
        <v>2.0830000000000001E-2</v>
      </c>
      <c r="X4190" s="4" t="s">
        <v>614</v>
      </c>
      <c r="Y4190" s="4"/>
      <c r="Z4190" s="80">
        <v>80084</v>
      </c>
      <c r="AA4190" s="78">
        <v>1</v>
      </c>
      <c r="AB4190" s="103">
        <v>107.91</v>
      </c>
      <c r="AD4190" s="80">
        <v>86.418999999999997</v>
      </c>
      <c r="AG4190" s="7" t="s">
        <v>17</v>
      </c>
      <c r="AH4190" s="81">
        <v>1.7200000000000001E-4</v>
      </c>
      <c r="AI4190" s="81">
        <v>2.9250047988719401E-3</v>
      </c>
      <c r="AJ4190" s="81">
        <v>1.0390871486090801E-3</v>
      </c>
    </row>
    <row r="4191" spans="1:36" s="7" customFormat="1" x14ac:dyDescent="0.2">
      <c r="A4191" s="7">
        <v>11389</v>
      </c>
      <c r="B4191" s="7">
        <v>11391</v>
      </c>
      <c r="C4191" s="7" t="s">
        <v>1850</v>
      </c>
      <c r="D4191" s="7" t="s">
        <v>1851</v>
      </c>
      <c r="E4191" s="4" t="s">
        <v>425</v>
      </c>
      <c r="F4191" s="7" t="s">
        <v>1852</v>
      </c>
      <c r="G4191" s="7" t="s">
        <v>1853</v>
      </c>
      <c r="H4191" s="7" t="s">
        <v>76</v>
      </c>
      <c r="I4191" s="7" t="s">
        <v>601</v>
      </c>
      <c r="J4191" s="7" t="s">
        <v>53</v>
      </c>
      <c r="K4191" s="7" t="s">
        <v>313</v>
      </c>
      <c r="L4191" s="7" t="s">
        <v>799</v>
      </c>
      <c r="M4191" s="7" t="s">
        <v>311</v>
      </c>
      <c r="N4191" s="7" t="s">
        <v>625</v>
      </c>
      <c r="O4191" s="7" t="s">
        <v>62</v>
      </c>
      <c r="P4191" s="7" t="s">
        <v>298</v>
      </c>
      <c r="Q4191" s="7" t="s">
        <v>298</v>
      </c>
      <c r="R4191" s="7" t="s">
        <v>298</v>
      </c>
      <c r="S4191" s="7" t="s">
        <v>1212</v>
      </c>
      <c r="T4191" s="80">
        <v>1.7070000000000001</v>
      </c>
      <c r="U4191" s="7" t="s">
        <v>1833</v>
      </c>
      <c r="V4191" s="85">
        <v>2.5000000000000001E-2</v>
      </c>
      <c r="W4191" s="81">
        <v>6.8260000000000001E-2</v>
      </c>
      <c r="X4191" s="4" t="s">
        <v>614</v>
      </c>
      <c r="Y4191" s="4"/>
      <c r="Z4191" s="80">
        <v>208254</v>
      </c>
      <c r="AA4191" s="78">
        <v>1</v>
      </c>
      <c r="AB4191" s="103">
        <v>93.8</v>
      </c>
      <c r="AD4191" s="80">
        <v>195.34200000000001</v>
      </c>
      <c r="AG4191" s="7" t="s">
        <v>17</v>
      </c>
      <c r="AH4191" s="81">
        <v>6.2200000000000005E-4</v>
      </c>
      <c r="AI4191" s="81">
        <v>6.6117332491095098E-3</v>
      </c>
      <c r="AJ4191" s="81">
        <v>2.3487712060611299E-3</v>
      </c>
    </row>
    <row r="4192" spans="1:36" s="7" customFormat="1" x14ac:dyDescent="0.2">
      <c r="A4192" s="7">
        <v>11389</v>
      </c>
      <c r="B4192" s="7">
        <v>11391</v>
      </c>
      <c r="C4192" s="7" t="s">
        <v>1607</v>
      </c>
      <c r="D4192" s="7" t="s">
        <v>1608</v>
      </c>
      <c r="E4192" s="4" t="s">
        <v>425</v>
      </c>
      <c r="F4192" s="7" t="s">
        <v>1854</v>
      </c>
      <c r="G4192" s="7" t="s">
        <v>1855</v>
      </c>
      <c r="H4192" s="7" t="s">
        <v>76</v>
      </c>
      <c r="I4192" s="7" t="s">
        <v>229</v>
      </c>
      <c r="J4192" s="7" t="s">
        <v>53</v>
      </c>
      <c r="K4192" s="7" t="s">
        <v>53</v>
      </c>
      <c r="L4192" s="7" t="s">
        <v>799</v>
      </c>
      <c r="M4192" s="7" t="s">
        <v>311</v>
      </c>
      <c r="N4192" s="7" t="s">
        <v>629</v>
      </c>
      <c r="O4192" s="7" t="s">
        <v>62</v>
      </c>
      <c r="P4192" s="7" t="s">
        <v>1439</v>
      </c>
      <c r="Q4192" s="7" t="s">
        <v>70</v>
      </c>
      <c r="R4192" s="7" t="s">
        <v>57</v>
      </c>
      <c r="S4192" s="7" t="s">
        <v>1212</v>
      </c>
      <c r="T4192" s="80">
        <v>6.399</v>
      </c>
      <c r="U4192" s="7" t="s">
        <v>1856</v>
      </c>
      <c r="V4192" s="85">
        <v>3.8999999999999998E-3</v>
      </c>
      <c r="W4192" s="81">
        <v>3.6589999999999998E-2</v>
      </c>
      <c r="X4192" s="4" t="s">
        <v>614</v>
      </c>
      <c r="Y4192" s="4"/>
      <c r="Z4192" s="80">
        <v>34240.800000000003</v>
      </c>
      <c r="AA4192" s="78">
        <v>1</v>
      </c>
      <c r="AB4192" s="103">
        <v>91</v>
      </c>
      <c r="AD4192" s="80">
        <v>31.158999999999999</v>
      </c>
      <c r="AG4192" s="7" t="s">
        <v>17</v>
      </c>
      <c r="AH4192" s="81">
        <v>1.56E-4</v>
      </c>
      <c r="AI4192" s="81">
        <v>1.05464046053313E-3</v>
      </c>
      <c r="AJ4192" s="81">
        <v>3.7465352171927002E-4</v>
      </c>
    </row>
    <row r="4193" spans="1:36" s="7" customFormat="1" x14ac:dyDescent="0.2">
      <c r="A4193" s="7">
        <v>11389</v>
      </c>
      <c r="B4193" s="7">
        <v>11391</v>
      </c>
      <c r="C4193" s="7" t="s">
        <v>1477</v>
      </c>
      <c r="D4193" s="7" t="s">
        <v>1478</v>
      </c>
      <c r="E4193" s="4" t="s">
        <v>425</v>
      </c>
      <c r="F4193" s="7" t="s">
        <v>1479</v>
      </c>
      <c r="G4193" s="7" t="s">
        <v>1480</v>
      </c>
      <c r="H4193" s="7" t="s">
        <v>76</v>
      </c>
      <c r="I4193" s="7" t="s">
        <v>601</v>
      </c>
      <c r="J4193" s="7" t="s">
        <v>53</v>
      </c>
      <c r="K4193" s="7" t="s">
        <v>53</v>
      </c>
      <c r="L4193" s="7" t="s">
        <v>799</v>
      </c>
      <c r="M4193" s="7" t="s">
        <v>311</v>
      </c>
      <c r="N4193" s="7" t="s">
        <v>629</v>
      </c>
      <c r="O4193" s="7" t="s">
        <v>62</v>
      </c>
      <c r="P4193" s="7" t="s">
        <v>298</v>
      </c>
      <c r="Q4193" s="7" t="s">
        <v>298</v>
      </c>
      <c r="R4193" s="7" t="s">
        <v>298</v>
      </c>
      <c r="S4193" s="7" t="s">
        <v>1212</v>
      </c>
      <c r="T4193" s="80">
        <v>1.242</v>
      </c>
      <c r="U4193" s="7" t="s">
        <v>1481</v>
      </c>
      <c r="V4193" s="85">
        <v>0.01</v>
      </c>
      <c r="W4193" s="81">
        <v>6.0139999999999999E-2</v>
      </c>
      <c r="X4193" s="4" t="s">
        <v>614</v>
      </c>
      <c r="Y4193" s="4"/>
      <c r="Z4193" s="80">
        <v>12474</v>
      </c>
      <c r="AA4193" s="78">
        <v>1</v>
      </c>
      <c r="AB4193" s="103">
        <v>94.4</v>
      </c>
      <c r="AD4193" s="80">
        <v>11.775</v>
      </c>
      <c r="AG4193" s="7" t="s">
        <v>17</v>
      </c>
      <c r="AH4193" s="81">
        <v>5.1999999999999997E-5</v>
      </c>
      <c r="AI4193" s="81">
        <v>3.9856289748633599E-4</v>
      </c>
      <c r="AJ4193" s="81">
        <v>1.41586634268145E-4</v>
      </c>
    </row>
    <row r="4194" spans="1:36" s="7" customFormat="1" x14ac:dyDescent="0.2">
      <c r="A4194" s="7">
        <v>11389</v>
      </c>
      <c r="B4194" s="7">
        <v>11391</v>
      </c>
      <c r="C4194" s="7" t="s">
        <v>1857</v>
      </c>
      <c r="D4194" s="7" t="s">
        <v>1858</v>
      </c>
      <c r="E4194" s="4" t="s">
        <v>425</v>
      </c>
      <c r="F4194" s="7" t="s">
        <v>1859</v>
      </c>
      <c r="G4194" s="7" t="s">
        <v>1860</v>
      </c>
      <c r="H4194" s="7" t="s">
        <v>76</v>
      </c>
      <c r="I4194" s="7" t="s">
        <v>229</v>
      </c>
      <c r="J4194" s="7" t="s">
        <v>53</v>
      </c>
      <c r="K4194" s="7" t="s">
        <v>53</v>
      </c>
      <c r="L4194" s="7" t="s">
        <v>799</v>
      </c>
      <c r="M4194" s="7" t="s">
        <v>311</v>
      </c>
      <c r="N4194" s="7" t="s">
        <v>625</v>
      </c>
      <c r="O4194" s="7" t="s">
        <v>62</v>
      </c>
      <c r="P4194" s="7" t="s">
        <v>298</v>
      </c>
      <c r="Q4194" s="7" t="s">
        <v>298</v>
      </c>
      <c r="R4194" s="7" t="s">
        <v>298</v>
      </c>
      <c r="S4194" s="7" t="s">
        <v>1212</v>
      </c>
      <c r="T4194" s="80">
        <v>2.0920000000000001</v>
      </c>
      <c r="U4194" s="7" t="s">
        <v>1677</v>
      </c>
      <c r="V4194" s="85">
        <v>2.3E-2</v>
      </c>
      <c r="W4194" s="81">
        <v>5.0450000000000002E-2</v>
      </c>
      <c r="X4194" s="4" t="s">
        <v>614</v>
      </c>
      <c r="Y4194" s="4"/>
      <c r="Z4194" s="80">
        <v>169639.4</v>
      </c>
      <c r="AA4194" s="78">
        <v>1</v>
      </c>
      <c r="AB4194" s="103">
        <v>106.84</v>
      </c>
      <c r="AD4194" s="80">
        <v>181.24299999999999</v>
      </c>
      <c r="AG4194" s="7" t="s">
        <v>17</v>
      </c>
      <c r="AH4194" s="81">
        <v>4.4700000000000002E-4</v>
      </c>
      <c r="AI4194" s="81">
        <v>6.1345080474170801E-3</v>
      </c>
      <c r="AJ4194" s="81">
        <v>2.1792403477657101E-3</v>
      </c>
    </row>
    <row r="4195" spans="1:36" s="7" customFormat="1" x14ac:dyDescent="0.2">
      <c r="A4195" s="7">
        <v>11389</v>
      </c>
      <c r="B4195" s="7">
        <v>11391</v>
      </c>
      <c r="C4195" s="7" t="s">
        <v>1482</v>
      </c>
      <c r="D4195" s="7" t="s">
        <v>1483</v>
      </c>
      <c r="E4195" s="4" t="s">
        <v>425</v>
      </c>
      <c r="F4195" s="7" t="s">
        <v>1484</v>
      </c>
      <c r="G4195" s="7" t="s">
        <v>1485</v>
      </c>
      <c r="H4195" s="7" t="s">
        <v>76</v>
      </c>
      <c r="I4195" s="7" t="s">
        <v>229</v>
      </c>
      <c r="J4195" s="7" t="s">
        <v>53</v>
      </c>
      <c r="K4195" s="7" t="s">
        <v>53</v>
      </c>
      <c r="L4195" s="7" t="s">
        <v>799</v>
      </c>
      <c r="M4195" s="7" t="s">
        <v>311</v>
      </c>
      <c r="N4195" s="7" t="s">
        <v>625</v>
      </c>
      <c r="O4195" s="7" t="s">
        <v>62</v>
      </c>
      <c r="P4195" s="7" t="s">
        <v>298</v>
      </c>
      <c r="Q4195" s="7" t="s">
        <v>298</v>
      </c>
      <c r="R4195" s="7" t="s">
        <v>298</v>
      </c>
      <c r="S4195" s="7" t="s">
        <v>1212</v>
      </c>
      <c r="T4195" s="80">
        <v>2.2530000000000001</v>
      </c>
      <c r="U4195" s="7" t="s">
        <v>1476</v>
      </c>
      <c r="V4195" s="85">
        <v>0.04</v>
      </c>
      <c r="W4195" s="81">
        <v>5.917E-2</v>
      </c>
      <c r="X4195" s="4" t="s">
        <v>614</v>
      </c>
      <c r="Y4195" s="82"/>
      <c r="Z4195" s="80">
        <v>24733.8</v>
      </c>
      <c r="AA4195" s="78">
        <v>1</v>
      </c>
      <c r="AB4195" s="103">
        <v>108.93</v>
      </c>
      <c r="AD4195" s="80">
        <v>26.943000000000001</v>
      </c>
      <c r="AG4195" s="7" t="s">
        <v>17</v>
      </c>
      <c r="AH4195" s="81">
        <v>5.1599999999999997E-4</v>
      </c>
      <c r="AI4195" s="81">
        <v>9.11921556226624E-4</v>
      </c>
      <c r="AJ4195" s="81">
        <v>3.2395364615473999E-4</v>
      </c>
    </row>
    <row r="4196" spans="1:36" s="7" customFormat="1" x14ac:dyDescent="0.2">
      <c r="A4196" s="7">
        <v>11389</v>
      </c>
      <c r="B4196" s="7">
        <v>11391</v>
      </c>
      <c r="C4196" s="7" t="s">
        <v>1868</v>
      </c>
      <c r="D4196" s="7" t="s">
        <v>1869</v>
      </c>
      <c r="E4196" s="4" t="s">
        <v>761</v>
      </c>
      <c r="F4196" s="7" t="s">
        <v>1870</v>
      </c>
      <c r="G4196" s="7" t="s">
        <v>1871</v>
      </c>
      <c r="H4196" s="7" t="s">
        <v>76</v>
      </c>
      <c r="I4196" s="7" t="s">
        <v>228</v>
      </c>
      <c r="J4196" s="7" t="s">
        <v>53</v>
      </c>
      <c r="K4196" s="7" t="s">
        <v>317</v>
      </c>
      <c r="L4196" s="7" t="s">
        <v>799</v>
      </c>
      <c r="M4196" s="7" t="s">
        <v>311</v>
      </c>
      <c r="N4196" s="7" t="s">
        <v>630</v>
      </c>
      <c r="O4196" s="7" t="s">
        <v>62</v>
      </c>
      <c r="P4196" s="7" t="s">
        <v>1872</v>
      </c>
      <c r="Q4196" s="7" t="s">
        <v>70</v>
      </c>
      <c r="R4196" s="7" t="s">
        <v>57</v>
      </c>
      <c r="S4196" s="7" t="s">
        <v>1212</v>
      </c>
      <c r="T4196" s="80">
        <v>1.3280000000000001</v>
      </c>
      <c r="U4196" s="7" t="s">
        <v>1873</v>
      </c>
      <c r="V4196" s="85">
        <v>8.9499999999999996E-2</v>
      </c>
      <c r="W4196" s="81">
        <v>0.14183000000000001</v>
      </c>
      <c r="X4196" s="4" t="s">
        <v>614</v>
      </c>
      <c r="Y4196" s="4"/>
      <c r="Z4196" s="80">
        <v>108869.68</v>
      </c>
      <c r="AA4196" s="78">
        <v>1</v>
      </c>
      <c r="AB4196" s="103">
        <v>94.9</v>
      </c>
      <c r="AD4196" s="80">
        <v>103.31699999999999</v>
      </c>
      <c r="AG4196" s="7" t="s">
        <v>17</v>
      </c>
      <c r="AH4196" s="81">
        <v>5.5800000000000001E-4</v>
      </c>
      <c r="AI4196" s="81">
        <v>3.4969731056394399E-3</v>
      </c>
      <c r="AJ4196" s="81">
        <v>1.24227482105427E-3</v>
      </c>
    </row>
    <row r="4197" spans="1:36" s="7" customFormat="1" x14ac:dyDescent="0.2">
      <c r="A4197" s="7">
        <v>11389</v>
      </c>
      <c r="B4197" s="7">
        <v>11391</v>
      </c>
      <c r="C4197" s="7" t="s">
        <v>1874</v>
      </c>
      <c r="D4197" s="7" t="s">
        <v>1875</v>
      </c>
      <c r="E4197" s="4" t="s">
        <v>425</v>
      </c>
      <c r="F4197" s="7" t="s">
        <v>1876</v>
      </c>
      <c r="G4197" s="7" t="s">
        <v>1877</v>
      </c>
      <c r="H4197" s="7" t="s">
        <v>76</v>
      </c>
      <c r="I4197" s="7" t="s">
        <v>229</v>
      </c>
      <c r="J4197" s="7" t="s">
        <v>53</v>
      </c>
      <c r="K4197" s="7" t="s">
        <v>53</v>
      </c>
      <c r="L4197" s="7" t="s">
        <v>799</v>
      </c>
      <c r="M4197" s="7" t="s">
        <v>311</v>
      </c>
      <c r="N4197" s="7" t="s">
        <v>258</v>
      </c>
      <c r="O4197" s="7" t="s">
        <v>62</v>
      </c>
      <c r="P4197" s="7" t="s">
        <v>1439</v>
      </c>
      <c r="Q4197" s="7" t="s">
        <v>65</v>
      </c>
      <c r="R4197" s="7" t="s">
        <v>57</v>
      </c>
      <c r="S4197" s="7" t="s">
        <v>1212</v>
      </c>
      <c r="T4197" s="80">
        <v>2.3730000000000002</v>
      </c>
      <c r="U4197" s="7" t="s">
        <v>1827</v>
      </c>
      <c r="V4197" s="85">
        <v>0.01</v>
      </c>
      <c r="W4197" s="81">
        <v>2.8080000000000001E-2</v>
      </c>
      <c r="X4197" s="4" t="s">
        <v>614</v>
      </c>
      <c r="Y4197" s="4"/>
      <c r="Z4197" s="80">
        <v>73831.710000000006</v>
      </c>
      <c r="AA4197" s="78">
        <v>1</v>
      </c>
      <c r="AB4197" s="103">
        <v>107.71</v>
      </c>
      <c r="AD4197" s="80">
        <v>79.524000000000001</v>
      </c>
      <c r="AG4197" s="7" t="s">
        <v>17</v>
      </c>
      <c r="AH4197" s="81">
        <v>2.4600000000000002E-4</v>
      </c>
      <c r="AI4197" s="81">
        <v>2.6916468969289198E-3</v>
      </c>
      <c r="AJ4197" s="81">
        <v>9.5618841386892401E-4</v>
      </c>
    </row>
    <row r="4198" spans="1:36" s="7" customFormat="1" x14ac:dyDescent="0.2">
      <c r="A4198" s="7">
        <v>11389</v>
      </c>
      <c r="B4198" s="7">
        <v>11391</v>
      </c>
      <c r="C4198" s="7" t="s">
        <v>1754</v>
      </c>
      <c r="D4198" s="7" t="s">
        <v>1755</v>
      </c>
      <c r="E4198" s="4" t="s">
        <v>425</v>
      </c>
      <c r="F4198" s="7" t="s">
        <v>1878</v>
      </c>
      <c r="G4198" s="7" t="s">
        <v>1879</v>
      </c>
      <c r="H4198" s="7" t="s">
        <v>76</v>
      </c>
      <c r="I4198" s="7" t="s">
        <v>229</v>
      </c>
      <c r="J4198" s="7" t="s">
        <v>53</v>
      </c>
      <c r="K4198" s="7" t="s">
        <v>53</v>
      </c>
      <c r="L4198" s="7" t="s">
        <v>799</v>
      </c>
      <c r="M4198" s="7" t="s">
        <v>311</v>
      </c>
      <c r="N4198" s="7" t="s">
        <v>629</v>
      </c>
      <c r="O4198" s="7" t="s">
        <v>62</v>
      </c>
      <c r="P4198" s="7" t="s">
        <v>1647</v>
      </c>
      <c r="Q4198" s="7" t="s">
        <v>65</v>
      </c>
      <c r="R4198" s="7" t="s">
        <v>57</v>
      </c>
      <c r="S4198" s="7" t="s">
        <v>1212</v>
      </c>
      <c r="T4198" s="80">
        <v>2.488</v>
      </c>
      <c r="U4198" s="7" t="s">
        <v>1420</v>
      </c>
      <c r="V4198" s="85">
        <v>3.0000000000000001E-3</v>
      </c>
      <c r="W4198" s="81">
        <v>3.1850000000000003E-2</v>
      </c>
      <c r="X4198" s="4" t="s">
        <v>614</v>
      </c>
      <c r="Y4198" s="4"/>
      <c r="Z4198" s="80">
        <v>134918</v>
      </c>
      <c r="AA4198" s="78">
        <v>1</v>
      </c>
      <c r="AB4198" s="103">
        <v>103.74</v>
      </c>
      <c r="AD4198" s="80">
        <v>139.964</v>
      </c>
      <c r="AG4198" s="7" t="s">
        <v>17</v>
      </c>
      <c r="AH4198" s="81">
        <v>2.6499999999999999E-4</v>
      </c>
      <c r="AI4198" s="81">
        <v>4.7373478156409396E-3</v>
      </c>
      <c r="AJ4198" s="81">
        <v>1.6829091137293901E-3</v>
      </c>
    </row>
    <row r="4199" spans="1:36" s="7" customFormat="1" x14ac:dyDescent="0.2">
      <c r="A4199" s="7">
        <v>11389</v>
      </c>
      <c r="B4199" s="7">
        <v>11391</v>
      </c>
      <c r="C4199" s="7" t="s">
        <v>1884</v>
      </c>
      <c r="D4199" s="7" t="s">
        <v>1885</v>
      </c>
      <c r="E4199" s="4" t="s">
        <v>425</v>
      </c>
      <c r="F4199" s="7" t="s">
        <v>1886</v>
      </c>
      <c r="G4199" s="7" t="s">
        <v>1887</v>
      </c>
      <c r="H4199" s="7" t="s">
        <v>76</v>
      </c>
      <c r="I4199" s="7" t="s">
        <v>228</v>
      </c>
      <c r="J4199" s="7" t="s">
        <v>53</v>
      </c>
      <c r="K4199" s="7" t="s">
        <v>53</v>
      </c>
      <c r="L4199" s="7" t="s">
        <v>799</v>
      </c>
      <c r="M4199" s="7" t="s">
        <v>311</v>
      </c>
      <c r="N4199" s="7" t="s">
        <v>257</v>
      </c>
      <c r="O4199" s="7" t="s">
        <v>62</v>
      </c>
      <c r="P4199" s="7" t="s">
        <v>1562</v>
      </c>
      <c r="Q4199" s="7" t="s">
        <v>70</v>
      </c>
      <c r="R4199" s="7" t="s">
        <v>57</v>
      </c>
      <c r="S4199" s="7" t="s">
        <v>1212</v>
      </c>
      <c r="T4199" s="80">
        <v>0.57599999999999996</v>
      </c>
      <c r="U4199" s="7" t="s">
        <v>1888</v>
      </c>
      <c r="V4199" s="85">
        <v>0.06</v>
      </c>
      <c r="W4199" s="81">
        <v>5.7660000000000003E-2</v>
      </c>
      <c r="X4199" s="4" t="s">
        <v>614</v>
      </c>
      <c r="Y4199" s="4"/>
      <c r="Z4199" s="80">
        <v>65406</v>
      </c>
      <c r="AA4199" s="78">
        <v>1</v>
      </c>
      <c r="AB4199" s="103">
        <v>102.74</v>
      </c>
      <c r="AD4199" s="80">
        <v>67.197999999999993</v>
      </c>
      <c r="AG4199" s="7" t="s">
        <v>17</v>
      </c>
      <c r="AH4199" s="81">
        <v>1.7000000000000001E-4</v>
      </c>
      <c r="AI4199" s="81">
        <v>2.27444942824391E-3</v>
      </c>
      <c r="AJ4199" s="81">
        <v>8.0798198073417295E-4</v>
      </c>
    </row>
    <row r="4200" spans="1:36" s="7" customFormat="1" x14ac:dyDescent="0.2">
      <c r="A4200" s="7">
        <v>11389</v>
      </c>
      <c r="B4200" s="7">
        <v>11391</v>
      </c>
      <c r="C4200" s="7" t="s">
        <v>1889</v>
      </c>
      <c r="D4200" s="7" t="s">
        <v>1890</v>
      </c>
      <c r="E4200" s="4" t="s">
        <v>425</v>
      </c>
      <c r="F4200" s="7" t="s">
        <v>1891</v>
      </c>
      <c r="G4200" s="7" t="s">
        <v>1892</v>
      </c>
      <c r="H4200" s="7" t="s">
        <v>76</v>
      </c>
      <c r="I4200" s="7" t="s">
        <v>229</v>
      </c>
      <c r="J4200" s="7" t="s">
        <v>53</v>
      </c>
      <c r="K4200" s="7" t="s">
        <v>53</v>
      </c>
      <c r="L4200" s="7" t="s">
        <v>799</v>
      </c>
      <c r="M4200" s="7" t="s">
        <v>311</v>
      </c>
      <c r="N4200" s="7" t="s">
        <v>625</v>
      </c>
      <c r="O4200" s="7" t="s">
        <v>62</v>
      </c>
      <c r="P4200" s="7" t="s">
        <v>298</v>
      </c>
      <c r="Q4200" s="7" t="s">
        <v>298</v>
      </c>
      <c r="R4200" s="7" t="s">
        <v>298</v>
      </c>
      <c r="S4200" s="7" t="s">
        <v>1212</v>
      </c>
      <c r="T4200" s="80">
        <v>2.1040000000000001</v>
      </c>
      <c r="U4200" s="7" t="s">
        <v>1677</v>
      </c>
      <c r="V4200" s="85">
        <v>2.9499999999999998E-2</v>
      </c>
      <c r="W4200" s="81">
        <v>3.6339999999999997E-2</v>
      </c>
      <c r="X4200" s="4" t="s">
        <v>614</v>
      </c>
      <c r="Y4200" s="4"/>
      <c r="Z4200" s="80">
        <v>32288</v>
      </c>
      <c r="AA4200" s="78">
        <v>1</v>
      </c>
      <c r="AB4200" s="103">
        <v>110</v>
      </c>
      <c r="AD4200" s="80">
        <v>35.517000000000003</v>
      </c>
      <c r="AG4200" s="7" t="s">
        <v>17</v>
      </c>
      <c r="AH4200" s="81">
        <v>1.4300000000000001E-4</v>
      </c>
      <c r="AI4200" s="81">
        <v>1.20213422880971E-3</v>
      </c>
      <c r="AJ4200" s="81">
        <v>4.2704963374453199E-4</v>
      </c>
    </row>
    <row r="4201" spans="1:36" s="7" customFormat="1" x14ac:dyDescent="0.2">
      <c r="A4201" s="7">
        <v>11389</v>
      </c>
      <c r="B4201" s="7">
        <v>11391</v>
      </c>
      <c r="C4201" s="7" t="s">
        <v>1893</v>
      </c>
      <c r="D4201" s="7" t="s">
        <v>1894</v>
      </c>
      <c r="E4201" s="4" t="s">
        <v>425</v>
      </c>
      <c r="F4201" s="7" t="s">
        <v>1895</v>
      </c>
      <c r="G4201" s="7" t="s">
        <v>1896</v>
      </c>
      <c r="H4201" s="7" t="s">
        <v>76</v>
      </c>
      <c r="I4201" s="7" t="s">
        <v>228</v>
      </c>
      <c r="J4201" s="7" t="s">
        <v>53</v>
      </c>
      <c r="K4201" s="7" t="s">
        <v>53</v>
      </c>
      <c r="L4201" s="7" t="s">
        <v>799</v>
      </c>
      <c r="M4201" s="7" t="s">
        <v>311</v>
      </c>
      <c r="N4201" s="7" t="s">
        <v>140</v>
      </c>
      <c r="O4201" s="7" t="s">
        <v>62</v>
      </c>
      <c r="P4201" s="7" t="s">
        <v>1404</v>
      </c>
      <c r="Q4201" s="7" t="s">
        <v>70</v>
      </c>
      <c r="R4201" s="7" t="s">
        <v>57</v>
      </c>
      <c r="S4201" s="7" t="s">
        <v>1212</v>
      </c>
      <c r="T4201" s="80">
        <v>1.885</v>
      </c>
      <c r="U4201" s="7" t="s">
        <v>1677</v>
      </c>
      <c r="V4201" s="85">
        <v>5.5500000000000001E-2</v>
      </c>
      <c r="W4201" s="81">
        <v>6.6259999999999999E-2</v>
      </c>
      <c r="X4201" s="4" t="s">
        <v>614</v>
      </c>
      <c r="Y4201" s="4"/>
      <c r="Z4201" s="80">
        <v>18000</v>
      </c>
      <c r="AA4201" s="78">
        <v>1</v>
      </c>
      <c r="AB4201" s="103">
        <v>102.16</v>
      </c>
      <c r="AD4201" s="80">
        <v>18.388999999999999</v>
      </c>
      <c r="AG4201" s="7" t="s">
        <v>17</v>
      </c>
      <c r="AH4201" s="81">
        <v>1.12E-4</v>
      </c>
      <c r="AI4201" s="81">
        <v>6.2240421171772399E-4</v>
      </c>
      <c r="AJ4201" s="81">
        <v>2.21104668917285E-4</v>
      </c>
    </row>
    <row r="4202" spans="1:36" s="7" customFormat="1" x14ac:dyDescent="0.2">
      <c r="A4202" s="7">
        <v>11389</v>
      </c>
      <c r="B4202" s="7">
        <v>11391</v>
      </c>
      <c r="C4202" s="7" t="s">
        <v>1901</v>
      </c>
      <c r="D4202" s="7" t="s">
        <v>1902</v>
      </c>
      <c r="E4202" s="4" t="s">
        <v>425</v>
      </c>
      <c r="F4202" s="7" t="s">
        <v>1903</v>
      </c>
      <c r="G4202" s="7" t="s">
        <v>1904</v>
      </c>
      <c r="H4202" s="7" t="s">
        <v>76</v>
      </c>
      <c r="I4202" s="7" t="s">
        <v>228</v>
      </c>
      <c r="J4202" s="7" t="s">
        <v>53</v>
      </c>
      <c r="K4202" s="7" t="s">
        <v>53</v>
      </c>
      <c r="L4202" s="7" t="s">
        <v>799</v>
      </c>
      <c r="M4202" s="7" t="s">
        <v>311</v>
      </c>
      <c r="N4202" s="7" t="s">
        <v>140</v>
      </c>
      <c r="O4202" s="7" t="s">
        <v>62</v>
      </c>
      <c r="P4202" s="7" t="s">
        <v>298</v>
      </c>
      <c r="Q4202" s="7" t="s">
        <v>298</v>
      </c>
      <c r="R4202" s="7" t="s">
        <v>298</v>
      </c>
      <c r="S4202" s="7" t="s">
        <v>1212</v>
      </c>
      <c r="T4202" s="80">
        <v>0.249</v>
      </c>
      <c r="U4202" s="7" t="s">
        <v>1466</v>
      </c>
      <c r="V4202" s="85">
        <v>4.7199999999999999E-2</v>
      </c>
      <c r="W4202" s="81">
        <v>6.2269999999999999E-2</v>
      </c>
      <c r="X4202" s="4" t="s">
        <v>614</v>
      </c>
      <c r="Y4202" s="4"/>
      <c r="Z4202" s="80">
        <v>23430.400000000001</v>
      </c>
      <c r="AA4202" s="78">
        <v>1</v>
      </c>
      <c r="AB4202" s="103">
        <v>100.83</v>
      </c>
      <c r="AD4202" s="80">
        <v>23.625</v>
      </c>
      <c r="AG4202" s="7" t="s">
        <v>17</v>
      </c>
      <c r="AH4202" s="81">
        <v>3.48E-4</v>
      </c>
      <c r="AI4202" s="81">
        <v>7.99629123883096E-4</v>
      </c>
      <c r="AJ4202" s="81">
        <v>2.8406255832499899E-4</v>
      </c>
    </row>
    <row r="4203" spans="1:36" s="7" customFormat="1" x14ac:dyDescent="0.2">
      <c r="A4203" s="7">
        <v>11389</v>
      </c>
      <c r="B4203" s="7">
        <v>11391</v>
      </c>
      <c r="C4203" s="7" t="s">
        <v>1905</v>
      </c>
      <c r="D4203" s="7" t="s">
        <v>1906</v>
      </c>
      <c r="E4203" s="4" t="s">
        <v>425</v>
      </c>
      <c r="F4203" s="7" t="s">
        <v>1907</v>
      </c>
      <c r="G4203" s="7" t="s">
        <v>1908</v>
      </c>
      <c r="H4203" s="7" t="s">
        <v>76</v>
      </c>
      <c r="I4203" s="7" t="s">
        <v>228</v>
      </c>
      <c r="J4203" s="7" t="s">
        <v>53</v>
      </c>
      <c r="K4203" s="7" t="s">
        <v>314</v>
      </c>
      <c r="L4203" s="7" t="s">
        <v>799</v>
      </c>
      <c r="M4203" s="7" t="s">
        <v>311</v>
      </c>
      <c r="N4203" s="7" t="s">
        <v>630</v>
      </c>
      <c r="O4203" s="7" t="s">
        <v>62</v>
      </c>
      <c r="P4203" s="7" t="s">
        <v>298</v>
      </c>
      <c r="Q4203" s="7" t="s">
        <v>298</v>
      </c>
      <c r="R4203" s="7" t="s">
        <v>298</v>
      </c>
      <c r="S4203" s="7" t="s">
        <v>1212</v>
      </c>
      <c r="T4203" s="80">
        <v>1.649</v>
      </c>
      <c r="U4203" s="7" t="s">
        <v>1833</v>
      </c>
      <c r="V4203" s="85">
        <v>6.7500000000000004E-2</v>
      </c>
      <c r="W4203" s="81">
        <v>7.3160000000000003E-2</v>
      </c>
      <c r="X4203" s="4" t="s">
        <v>614</v>
      </c>
      <c r="Y4203" s="4"/>
      <c r="Z4203" s="80">
        <v>25708</v>
      </c>
      <c r="AA4203" s="78">
        <v>1</v>
      </c>
      <c r="AB4203" s="103">
        <v>101</v>
      </c>
      <c r="AD4203" s="80">
        <v>25.965</v>
      </c>
      <c r="AG4203" s="7" t="s">
        <v>17</v>
      </c>
      <c r="AH4203" s="81">
        <v>8.1000000000000004E-5</v>
      </c>
      <c r="AI4203" s="81">
        <v>8.7883794209451605E-4</v>
      </c>
      <c r="AJ4203" s="81">
        <v>3.1220092756519398E-4</v>
      </c>
    </row>
    <row r="4204" spans="1:36" s="7" customFormat="1" x14ac:dyDescent="0.2">
      <c r="A4204" s="7">
        <v>11389</v>
      </c>
      <c r="B4204" s="7">
        <v>11391</v>
      </c>
      <c r="C4204" s="7" t="s">
        <v>1909</v>
      </c>
      <c r="D4204" s="7" t="s">
        <v>1910</v>
      </c>
      <c r="E4204" s="4" t="s">
        <v>425</v>
      </c>
      <c r="F4204" s="7" t="s">
        <v>1911</v>
      </c>
      <c r="G4204" s="7" t="s">
        <v>1912</v>
      </c>
      <c r="H4204" s="7" t="s">
        <v>76</v>
      </c>
      <c r="I4204" s="7" t="s">
        <v>228</v>
      </c>
      <c r="J4204" s="7" t="s">
        <v>53</v>
      </c>
      <c r="K4204" s="7" t="s">
        <v>53</v>
      </c>
      <c r="L4204" s="7" t="s">
        <v>799</v>
      </c>
      <c r="M4204" s="7" t="s">
        <v>311</v>
      </c>
      <c r="N4204" s="7" t="s">
        <v>140</v>
      </c>
      <c r="O4204" s="7" t="s">
        <v>62</v>
      </c>
      <c r="P4204" s="7" t="s">
        <v>298</v>
      </c>
      <c r="Q4204" s="7" t="s">
        <v>298</v>
      </c>
      <c r="R4204" s="7" t="s">
        <v>298</v>
      </c>
      <c r="S4204" s="7" t="s">
        <v>1212</v>
      </c>
      <c r="T4204" s="80">
        <v>1.9690000000000001</v>
      </c>
      <c r="U4204" s="7" t="s">
        <v>1913</v>
      </c>
      <c r="V4204" s="85">
        <v>4.4999999999999998E-2</v>
      </c>
      <c r="W4204" s="81">
        <v>8.0979999999999996E-2</v>
      </c>
      <c r="X4204" s="4" t="s">
        <v>614</v>
      </c>
      <c r="Y4204" s="4"/>
      <c r="Z4204" s="80">
        <v>54708.3</v>
      </c>
      <c r="AA4204" s="78">
        <v>1</v>
      </c>
      <c r="AB4204" s="103">
        <v>94.96</v>
      </c>
      <c r="AD4204" s="80">
        <v>51.951000000000001</v>
      </c>
      <c r="AG4204" s="7" t="s">
        <v>17</v>
      </c>
      <c r="AH4204" s="81">
        <v>3.0400000000000002E-4</v>
      </c>
      <c r="AI4204" s="81">
        <v>1.75838131082977E-3</v>
      </c>
      <c r="AJ4204" s="81">
        <v>6.2465245292665902E-4</v>
      </c>
    </row>
    <row r="4205" spans="1:36" s="7" customFormat="1" x14ac:dyDescent="0.2">
      <c r="A4205" s="7">
        <v>11389</v>
      </c>
      <c r="B4205" s="7">
        <v>11391</v>
      </c>
      <c r="C4205" s="7" t="s">
        <v>1486</v>
      </c>
      <c r="D4205" s="7" t="s">
        <v>1487</v>
      </c>
      <c r="E4205" s="4" t="s">
        <v>425</v>
      </c>
      <c r="F4205" s="7" t="s">
        <v>1914</v>
      </c>
      <c r="G4205" s="7" t="s">
        <v>1915</v>
      </c>
      <c r="H4205" s="7" t="s">
        <v>76</v>
      </c>
      <c r="I4205" s="7" t="s">
        <v>228</v>
      </c>
      <c r="J4205" s="7" t="s">
        <v>53</v>
      </c>
      <c r="K4205" s="7" t="s">
        <v>53</v>
      </c>
      <c r="L4205" s="7" t="s">
        <v>799</v>
      </c>
      <c r="M4205" s="7" t="s">
        <v>311</v>
      </c>
      <c r="N4205" s="7" t="s">
        <v>156</v>
      </c>
      <c r="O4205" s="7" t="s">
        <v>62</v>
      </c>
      <c r="P4205" s="7" t="s">
        <v>298</v>
      </c>
      <c r="Q4205" s="7" t="s">
        <v>298</v>
      </c>
      <c r="R4205" s="7" t="s">
        <v>298</v>
      </c>
      <c r="S4205" s="7" t="s">
        <v>1212</v>
      </c>
      <c r="T4205" s="80">
        <v>2.5779999999999998</v>
      </c>
      <c r="U4205" s="7" t="s">
        <v>1531</v>
      </c>
      <c r="V4205" s="85">
        <v>7.4999999999999997E-2</v>
      </c>
      <c r="W4205" s="81">
        <v>6.1800000000000001E-2</v>
      </c>
      <c r="X4205" s="4" t="s">
        <v>614</v>
      </c>
      <c r="Y4205" s="4"/>
      <c r="Z4205" s="80">
        <v>12823.52</v>
      </c>
      <c r="AA4205" s="78">
        <v>1</v>
      </c>
      <c r="AB4205" s="103">
        <v>115.44</v>
      </c>
      <c r="AD4205" s="80">
        <v>14.803000000000001</v>
      </c>
      <c r="AG4205" s="7" t="s">
        <v>17</v>
      </c>
      <c r="AH4205" s="81">
        <v>7.7000000000000001E-5</v>
      </c>
      <c r="AI4205" s="81">
        <v>5.0105189039928899E-4</v>
      </c>
      <c r="AJ4205" s="81">
        <v>1.77995119974154E-4</v>
      </c>
    </row>
    <row r="4206" spans="1:36" s="7" customFormat="1" x14ac:dyDescent="0.2">
      <c r="A4206" s="7">
        <v>11389</v>
      </c>
      <c r="B4206" s="7">
        <v>11391</v>
      </c>
      <c r="C4206" s="7" t="s">
        <v>1719</v>
      </c>
      <c r="D4206" s="7" t="s">
        <v>1720</v>
      </c>
      <c r="E4206" s="4" t="s">
        <v>425</v>
      </c>
      <c r="F4206" s="7" t="s">
        <v>1916</v>
      </c>
      <c r="G4206" s="7" t="s">
        <v>1917</v>
      </c>
      <c r="H4206" s="7" t="s">
        <v>76</v>
      </c>
      <c r="I4206" s="7" t="s">
        <v>229</v>
      </c>
      <c r="J4206" s="7" t="s">
        <v>53</v>
      </c>
      <c r="K4206" s="7" t="s">
        <v>53</v>
      </c>
      <c r="L4206" s="7" t="s">
        <v>799</v>
      </c>
      <c r="M4206" s="7" t="s">
        <v>311</v>
      </c>
      <c r="N4206" s="7" t="s">
        <v>140</v>
      </c>
      <c r="O4206" s="7" t="s">
        <v>62</v>
      </c>
      <c r="P4206" s="7" t="s">
        <v>298</v>
      </c>
      <c r="Q4206" s="7" t="s">
        <v>298</v>
      </c>
      <c r="R4206" s="7" t="s">
        <v>298</v>
      </c>
      <c r="S4206" s="7" t="s">
        <v>1212</v>
      </c>
      <c r="T4206" s="80">
        <v>3.4420000000000002</v>
      </c>
      <c r="U4206" s="7" t="s">
        <v>1797</v>
      </c>
      <c r="V4206" s="85">
        <v>3.7900000000000003E-2</v>
      </c>
      <c r="W4206" s="81">
        <v>5.3999999999999999E-2</v>
      </c>
      <c r="X4206" s="4" t="s">
        <v>614</v>
      </c>
      <c r="Y4206" s="4"/>
      <c r="Z4206" s="80">
        <v>120784.5</v>
      </c>
      <c r="AA4206" s="78">
        <v>1</v>
      </c>
      <c r="AB4206" s="103">
        <v>108.03</v>
      </c>
      <c r="AD4206" s="80">
        <v>130.483</v>
      </c>
      <c r="AG4206" s="7" t="s">
        <v>17</v>
      </c>
      <c r="AH4206" s="81">
        <v>9.3899999999999995E-4</v>
      </c>
      <c r="AI4206" s="81">
        <v>4.4164642100349202E-3</v>
      </c>
      <c r="AJ4206" s="81">
        <v>1.5689174953521701E-3</v>
      </c>
    </row>
    <row r="4207" spans="1:36" s="7" customFormat="1" x14ac:dyDescent="0.2">
      <c r="A4207" s="7">
        <v>11389</v>
      </c>
      <c r="B4207" s="7">
        <v>11391</v>
      </c>
      <c r="C4207" s="7" t="s">
        <v>1922</v>
      </c>
      <c r="D4207" s="7" t="s">
        <v>1923</v>
      </c>
      <c r="E4207" s="4" t="s">
        <v>425</v>
      </c>
      <c r="F4207" s="7" t="s">
        <v>1924</v>
      </c>
      <c r="G4207" s="7" t="s">
        <v>1925</v>
      </c>
      <c r="H4207" s="7" t="s">
        <v>76</v>
      </c>
      <c r="I4207" s="7" t="s">
        <v>228</v>
      </c>
      <c r="J4207" s="7" t="s">
        <v>53</v>
      </c>
      <c r="K4207" s="7" t="s">
        <v>53</v>
      </c>
      <c r="L4207" s="7" t="s">
        <v>799</v>
      </c>
      <c r="M4207" s="7" t="s">
        <v>311</v>
      </c>
      <c r="N4207" s="7" t="s">
        <v>140</v>
      </c>
      <c r="O4207" s="7" t="s">
        <v>62</v>
      </c>
      <c r="P4207" s="7" t="s">
        <v>1507</v>
      </c>
      <c r="Q4207" s="7" t="s">
        <v>65</v>
      </c>
      <c r="R4207" s="7" t="s">
        <v>57</v>
      </c>
      <c r="S4207" s="7" t="s">
        <v>1212</v>
      </c>
      <c r="T4207" s="80">
        <v>2.8420000000000001</v>
      </c>
      <c r="U4207" s="7" t="s">
        <v>1926</v>
      </c>
      <c r="V4207" s="85">
        <v>5.3400000000000003E-2</v>
      </c>
      <c r="W4207" s="81">
        <v>6.2370000000000002E-2</v>
      </c>
      <c r="X4207" s="4" t="s">
        <v>614</v>
      </c>
      <c r="Y4207" s="4"/>
      <c r="Z4207" s="80">
        <v>33000</v>
      </c>
      <c r="AA4207" s="78">
        <v>1</v>
      </c>
      <c r="AB4207" s="103">
        <v>99.54</v>
      </c>
      <c r="AD4207" s="80">
        <v>32.847999999999999</v>
      </c>
      <c r="AG4207" s="7" t="s">
        <v>17</v>
      </c>
      <c r="AH4207" s="81">
        <v>4.6999999999999997E-5</v>
      </c>
      <c r="AI4207" s="81">
        <v>1.1118103425642901E-3</v>
      </c>
      <c r="AJ4207" s="81">
        <v>3.94962715649133E-4</v>
      </c>
    </row>
    <row r="4208" spans="1:36" s="7" customFormat="1" x14ac:dyDescent="0.2">
      <c r="A4208" s="7">
        <v>11389</v>
      </c>
      <c r="B4208" s="7">
        <v>11391</v>
      </c>
      <c r="C4208" s="7" t="s">
        <v>1927</v>
      </c>
      <c r="D4208" s="7" t="s">
        <v>1928</v>
      </c>
      <c r="E4208" s="4" t="s">
        <v>425</v>
      </c>
      <c r="F4208" s="7" t="s">
        <v>1929</v>
      </c>
      <c r="G4208" s="7" t="s">
        <v>1930</v>
      </c>
      <c r="H4208" s="7" t="s">
        <v>76</v>
      </c>
      <c r="I4208" s="7" t="s">
        <v>228</v>
      </c>
      <c r="J4208" s="7" t="s">
        <v>53</v>
      </c>
      <c r="K4208" s="7" t="s">
        <v>53</v>
      </c>
      <c r="L4208" s="7" t="s">
        <v>799</v>
      </c>
      <c r="M4208" s="7" t="s">
        <v>311</v>
      </c>
      <c r="N4208" s="7" t="s">
        <v>140</v>
      </c>
      <c r="O4208" s="7" t="s">
        <v>62</v>
      </c>
      <c r="P4208" s="7" t="s">
        <v>298</v>
      </c>
      <c r="Q4208" s="7" t="s">
        <v>298</v>
      </c>
      <c r="R4208" s="7" t="s">
        <v>298</v>
      </c>
      <c r="S4208" s="7" t="s">
        <v>1212</v>
      </c>
      <c r="T4208" s="80">
        <v>0.49199999999999999</v>
      </c>
      <c r="U4208" s="7" t="s">
        <v>1585</v>
      </c>
      <c r="V4208" s="85">
        <v>5.62E-2</v>
      </c>
      <c r="W4208" s="81">
        <v>7.2569999999999996E-2</v>
      </c>
      <c r="X4208" s="4" t="s">
        <v>614</v>
      </c>
      <c r="Y4208" s="4"/>
      <c r="Z4208" s="80">
        <v>185411.9</v>
      </c>
      <c r="AA4208" s="78">
        <v>1</v>
      </c>
      <c r="AB4208" s="103">
        <v>100.67</v>
      </c>
      <c r="AD4208" s="80">
        <v>186.654</v>
      </c>
      <c r="AG4208" s="7" t="s">
        <v>17</v>
      </c>
      <c r="AH4208" s="81">
        <v>9.2299999999999999E-4</v>
      </c>
      <c r="AI4208" s="81">
        <v>6.31766809963591E-3</v>
      </c>
      <c r="AJ4208" s="81">
        <v>2.2443066534594798E-3</v>
      </c>
    </row>
    <row r="4209" spans="1:36" s="7" customFormat="1" x14ac:dyDescent="0.2">
      <c r="A4209" s="7">
        <v>11389</v>
      </c>
      <c r="B4209" s="7">
        <v>11391</v>
      </c>
      <c r="C4209" s="7" t="s">
        <v>1486</v>
      </c>
      <c r="D4209" s="7" t="s">
        <v>1487</v>
      </c>
      <c r="E4209" s="4" t="s">
        <v>425</v>
      </c>
      <c r="F4209" s="7" t="s">
        <v>1488</v>
      </c>
      <c r="G4209" s="7" t="s">
        <v>1489</v>
      </c>
      <c r="H4209" s="7" t="s">
        <v>76</v>
      </c>
      <c r="I4209" s="7" t="s">
        <v>228</v>
      </c>
      <c r="J4209" s="7" t="s">
        <v>53</v>
      </c>
      <c r="K4209" s="7" t="s">
        <v>53</v>
      </c>
      <c r="L4209" s="7" t="s">
        <v>799</v>
      </c>
      <c r="M4209" s="7" t="s">
        <v>311</v>
      </c>
      <c r="N4209" s="7" t="s">
        <v>156</v>
      </c>
      <c r="O4209" s="7" t="s">
        <v>62</v>
      </c>
      <c r="P4209" s="7" t="s">
        <v>298</v>
      </c>
      <c r="Q4209" s="7" t="s">
        <v>298</v>
      </c>
      <c r="R4209" s="7" t="s">
        <v>298</v>
      </c>
      <c r="S4209" s="7" t="s">
        <v>1212</v>
      </c>
      <c r="T4209" s="80">
        <v>2.8330000000000002</v>
      </c>
      <c r="U4209" s="7" t="s">
        <v>1490</v>
      </c>
      <c r="V4209" s="85">
        <v>0.10539999999999999</v>
      </c>
      <c r="W4209" s="81">
        <v>7.8640000000000002E-2</v>
      </c>
      <c r="X4209" s="4" t="s">
        <v>614</v>
      </c>
      <c r="Y4209" s="4"/>
      <c r="Z4209" s="80">
        <v>59572.19</v>
      </c>
      <c r="AA4209" s="78">
        <v>1</v>
      </c>
      <c r="AB4209" s="103">
        <v>122.21</v>
      </c>
      <c r="AD4209" s="80">
        <v>72.802999999999997</v>
      </c>
      <c r="AG4209" s="7" t="s">
        <v>17</v>
      </c>
      <c r="AH4209" s="81">
        <v>2.43E-4</v>
      </c>
      <c r="AI4209" s="81">
        <v>2.4641630639276801E-3</v>
      </c>
      <c r="AJ4209" s="81">
        <v>8.75376400336815E-4</v>
      </c>
    </row>
    <row r="4210" spans="1:36" s="7" customFormat="1" x14ac:dyDescent="0.2">
      <c r="A4210" s="7">
        <v>11389</v>
      </c>
      <c r="B4210" s="7">
        <v>11391</v>
      </c>
      <c r="C4210" s="7" t="s">
        <v>1931</v>
      </c>
      <c r="D4210" s="7" t="s">
        <v>1932</v>
      </c>
      <c r="E4210" s="4" t="s">
        <v>425</v>
      </c>
      <c r="F4210" s="7" t="s">
        <v>1933</v>
      </c>
      <c r="G4210" s="7" t="s">
        <v>1934</v>
      </c>
      <c r="H4210" s="7" t="s">
        <v>76</v>
      </c>
      <c r="I4210" s="7" t="s">
        <v>228</v>
      </c>
      <c r="J4210" s="7" t="s">
        <v>53</v>
      </c>
      <c r="K4210" s="7" t="s">
        <v>53</v>
      </c>
      <c r="L4210" s="7" t="s">
        <v>799</v>
      </c>
      <c r="M4210" s="7" t="s">
        <v>311</v>
      </c>
      <c r="N4210" s="7" t="s">
        <v>140</v>
      </c>
      <c r="O4210" s="7" t="s">
        <v>62</v>
      </c>
      <c r="P4210" s="7" t="s">
        <v>1404</v>
      </c>
      <c r="Q4210" s="7" t="s">
        <v>70</v>
      </c>
      <c r="R4210" s="7" t="s">
        <v>57</v>
      </c>
      <c r="S4210" s="7" t="s">
        <v>1212</v>
      </c>
      <c r="T4210" s="80">
        <v>1.841</v>
      </c>
      <c r="U4210" s="7" t="s">
        <v>1800</v>
      </c>
      <c r="V4210" s="85">
        <v>6.9000000000000006E-2</v>
      </c>
      <c r="W4210" s="81">
        <v>6.6259999999999999E-2</v>
      </c>
      <c r="X4210" s="4" t="s">
        <v>614</v>
      </c>
      <c r="Y4210" s="4"/>
      <c r="Z4210" s="80">
        <v>9750</v>
      </c>
      <c r="AA4210" s="78">
        <v>1</v>
      </c>
      <c r="AB4210" s="103">
        <v>100.98</v>
      </c>
      <c r="AD4210" s="80">
        <v>9.8460000000000001</v>
      </c>
      <c r="AG4210" s="7" t="s">
        <v>17</v>
      </c>
      <c r="AH4210" s="81">
        <v>5.8E-5</v>
      </c>
      <c r="AI4210" s="81">
        <v>3.33241526726999E-4</v>
      </c>
      <c r="AJ4210" s="81">
        <v>1.18381681950893E-4</v>
      </c>
    </row>
    <row r="4211" spans="1:36" s="7" customFormat="1" x14ac:dyDescent="0.2">
      <c r="A4211" s="7">
        <v>11389</v>
      </c>
      <c r="B4211" s="7">
        <v>11391</v>
      </c>
      <c r="C4211" s="7" t="s">
        <v>1491</v>
      </c>
      <c r="D4211" s="7" t="s">
        <v>1492</v>
      </c>
      <c r="E4211" s="4" t="s">
        <v>425</v>
      </c>
      <c r="F4211" s="7" t="s">
        <v>1493</v>
      </c>
      <c r="G4211" s="7" t="s">
        <v>1494</v>
      </c>
      <c r="H4211" s="7" t="s">
        <v>76</v>
      </c>
      <c r="I4211" s="7" t="s">
        <v>228</v>
      </c>
      <c r="J4211" s="7" t="s">
        <v>53</v>
      </c>
      <c r="K4211" s="7" t="s">
        <v>53</v>
      </c>
      <c r="L4211" s="7" t="s">
        <v>799</v>
      </c>
      <c r="M4211" s="7" t="s">
        <v>311</v>
      </c>
      <c r="N4211" s="7" t="s">
        <v>686</v>
      </c>
      <c r="O4211" s="7" t="s">
        <v>62</v>
      </c>
      <c r="P4211" s="7" t="s">
        <v>298</v>
      </c>
      <c r="Q4211" s="7" t="s">
        <v>298</v>
      </c>
      <c r="R4211" s="7" t="s">
        <v>298</v>
      </c>
      <c r="S4211" s="7" t="s">
        <v>1212</v>
      </c>
      <c r="T4211" s="80">
        <v>2.1989999999999998</v>
      </c>
      <c r="U4211" s="7" t="s">
        <v>1495</v>
      </c>
      <c r="V4211" s="85">
        <v>8.2500000000000004E-2</v>
      </c>
      <c r="W4211" s="81">
        <v>7.1379999999999999E-2</v>
      </c>
      <c r="X4211" s="4" t="s">
        <v>614</v>
      </c>
      <c r="Y4211" s="4"/>
      <c r="Z4211" s="80">
        <v>121998.87</v>
      </c>
      <c r="AA4211" s="78">
        <v>1</v>
      </c>
      <c r="AB4211" s="103">
        <v>104.77</v>
      </c>
      <c r="AD4211" s="80">
        <v>127.818</v>
      </c>
      <c r="AG4211" s="7" t="s">
        <v>17</v>
      </c>
      <c r="AH4211" s="81">
        <v>1.5150000000000001E-3</v>
      </c>
      <c r="AI4211" s="81">
        <v>4.3262527209096697E-3</v>
      </c>
      <c r="AJ4211" s="81">
        <v>1.5368705055342101E-3</v>
      </c>
    </row>
    <row r="4212" spans="1:36" s="7" customFormat="1" x14ac:dyDescent="0.2">
      <c r="A4212" s="7">
        <v>11389</v>
      </c>
      <c r="B4212" s="7">
        <v>11391</v>
      </c>
      <c r="C4212" s="7" t="s">
        <v>1215</v>
      </c>
      <c r="D4212" s="7" t="s">
        <v>1496</v>
      </c>
      <c r="E4212" s="4" t="s">
        <v>425</v>
      </c>
      <c r="F4212" s="7" t="s">
        <v>1935</v>
      </c>
      <c r="G4212" s="7" t="s">
        <v>1936</v>
      </c>
      <c r="H4212" s="7" t="s">
        <v>76</v>
      </c>
      <c r="I4212" s="7" t="s">
        <v>228</v>
      </c>
      <c r="J4212" s="7" t="s">
        <v>53</v>
      </c>
      <c r="K4212" s="7" t="s">
        <v>53</v>
      </c>
      <c r="L4212" s="7" t="s">
        <v>799</v>
      </c>
      <c r="M4212" s="7" t="s">
        <v>311</v>
      </c>
      <c r="N4212" s="7" t="s">
        <v>256</v>
      </c>
      <c r="O4212" s="7" t="s">
        <v>62</v>
      </c>
      <c r="P4212" s="7" t="s">
        <v>1205</v>
      </c>
      <c r="Q4212" s="7" t="s">
        <v>65</v>
      </c>
      <c r="R4212" s="7" t="s">
        <v>57</v>
      </c>
      <c r="S4212" s="7" t="s">
        <v>1212</v>
      </c>
      <c r="T4212" s="80">
        <v>0.64800000000000002</v>
      </c>
      <c r="U4212" s="7" t="s">
        <v>1937</v>
      </c>
      <c r="V4212" s="85">
        <v>3.7600000000000001E-2</v>
      </c>
      <c r="W4212" s="81">
        <v>4.4519999999999997E-2</v>
      </c>
      <c r="X4212" s="4" t="s">
        <v>614</v>
      </c>
      <c r="Y4212" s="4"/>
      <c r="Z4212" s="80">
        <v>267559</v>
      </c>
      <c r="AA4212" s="78">
        <v>1</v>
      </c>
      <c r="AB4212" s="103">
        <v>100.87</v>
      </c>
      <c r="AD4212" s="80">
        <v>269.887</v>
      </c>
      <c r="AG4212" s="7" t="s">
        <v>17</v>
      </c>
      <c r="AH4212" s="81">
        <v>2.22E-4</v>
      </c>
      <c r="AI4212" s="81">
        <v>9.1348352347507406E-3</v>
      </c>
      <c r="AJ4212" s="81">
        <v>3.2450852390914198E-3</v>
      </c>
    </row>
    <row r="4213" spans="1:36" s="7" customFormat="1" x14ac:dyDescent="0.2">
      <c r="A4213" s="7">
        <v>11389</v>
      </c>
      <c r="B4213" s="7">
        <v>11391</v>
      </c>
      <c r="C4213" s="7" t="s">
        <v>1215</v>
      </c>
      <c r="D4213" s="7" t="s">
        <v>1496</v>
      </c>
      <c r="E4213" s="4" t="s">
        <v>425</v>
      </c>
      <c r="F4213" s="7" t="s">
        <v>1497</v>
      </c>
      <c r="G4213" s="7" t="s">
        <v>1498</v>
      </c>
      <c r="H4213" s="7" t="s">
        <v>76</v>
      </c>
      <c r="I4213" s="7" t="s">
        <v>229</v>
      </c>
      <c r="J4213" s="7" t="s">
        <v>53</v>
      </c>
      <c r="K4213" s="7" t="s">
        <v>53</v>
      </c>
      <c r="L4213" s="7" t="s">
        <v>799</v>
      </c>
      <c r="M4213" s="7" t="s">
        <v>311</v>
      </c>
      <c r="N4213" s="7" t="s">
        <v>256</v>
      </c>
      <c r="O4213" s="7" t="s">
        <v>62</v>
      </c>
      <c r="P4213" s="7" t="s">
        <v>1205</v>
      </c>
      <c r="Q4213" s="7" t="s">
        <v>65</v>
      </c>
      <c r="R4213" s="7" t="s">
        <v>57</v>
      </c>
      <c r="S4213" s="7" t="s">
        <v>1212</v>
      </c>
      <c r="T4213" s="80">
        <v>3.9140000000000001</v>
      </c>
      <c r="U4213" s="7" t="s">
        <v>1499</v>
      </c>
      <c r="V4213" s="85">
        <v>1.3899999999999999E-2</v>
      </c>
      <c r="W4213" s="81">
        <v>2.4809999999999999E-2</v>
      </c>
      <c r="X4213" s="4" t="s">
        <v>614</v>
      </c>
      <c r="Y4213" s="4"/>
      <c r="Z4213" s="80">
        <v>478072</v>
      </c>
      <c r="AA4213" s="78">
        <v>1</v>
      </c>
      <c r="AB4213" s="103">
        <v>103.84</v>
      </c>
      <c r="AD4213" s="80">
        <v>496.43</v>
      </c>
      <c r="AG4213" s="7" t="s">
        <v>17</v>
      </c>
      <c r="AH4213" s="81">
        <v>2.6600000000000001E-4</v>
      </c>
      <c r="AI4213" s="81">
        <v>1.6802624473288199E-2</v>
      </c>
      <c r="AJ4213" s="81">
        <v>5.9690128234427299E-3</v>
      </c>
    </row>
    <row r="4214" spans="1:36" s="7" customFormat="1" x14ac:dyDescent="0.2">
      <c r="A4214" s="7">
        <v>11389</v>
      </c>
      <c r="B4214" s="7">
        <v>11391</v>
      </c>
      <c r="C4214" s="7" t="s">
        <v>1938</v>
      </c>
      <c r="D4214" s="7" t="s">
        <v>1939</v>
      </c>
      <c r="E4214" s="4" t="s">
        <v>425</v>
      </c>
      <c r="F4214" s="7" t="s">
        <v>1940</v>
      </c>
      <c r="G4214" s="7" t="s">
        <v>1941</v>
      </c>
      <c r="H4214" s="7" t="s">
        <v>76</v>
      </c>
      <c r="I4214" s="7" t="s">
        <v>229</v>
      </c>
      <c r="J4214" s="7" t="s">
        <v>53</v>
      </c>
      <c r="K4214" s="7" t="s">
        <v>53</v>
      </c>
      <c r="L4214" s="7" t="s">
        <v>799</v>
      </c>
      <c r="M4214" s="7" t="s">
        <v>311</v>
      </c>
      <c r="N4214" s="7" t="s">
        <v>629</v>
      </c>
      <c r="O4214" s="7" t="s">
        <v>62</v>
      </c>
      <c r="P4214" s="7" t="s">
        <v>1507</v>
      </c>
      <c r="Q4214" s="7" t="s">
        <v>65</v>
      </c>
      <c r="R4214" s="7" t="s">
        <v>57</v>
      </c>
      <c r="S4214" s="7" t="s">
        <v>1212</v>
      </c>
      <c r="T4214" s="80">
        <v>3.1960000000000002</v>
      </c>
      <c r="U4214" s="7" t="s">
        <v>1819</v>
      </c>
      <c r="V4214" s="85">
        <v>2.7E-2</v>
      </c>
      <c r="W4214" s="81">
        <v>3.3169999999999998E-2</v>
      </c>
      <c r="X4214" s="4" t="s">
        <v>614</v>
      </c>
      <c r="Y4214" s="4"/>
      <c r="Z4214" s="80">
        <v>70728</v>
      </c>
      <c r="AA4214" s="78">
        <v>1</v>
      </c>
      <c r="AB4214" s="103">
        <v>105.81</v>
      </c>
      <c r="AD4214" s="80">
        <v>74.837000000000003</v>
      </c>
      <c r="AG4214" s="7" t="s">
        <v>17</v>
      </c>
      <c r="AH4214" s="81">
        <v>1.6200000000000001E-4</v>
      </c>
      <c r="AI4214" s="81">
        <v>2.5330118725468398E-3</v>
      </c>
      <c r="AJ4214" s="81">
        <v>8.99834449862342E-4</v>
      </c>
    </row>
    <row r="4215" spans="1:36" s="7" customFormat="1" x14ac:dyDescent="0.2">
      <c r="A4215" s="7">
        <v>11389</v>
      </c>
      <c r="B4215" s="7">
        <v>11391</v>
      </c>
      <c r="C4215" s="7" t="s">
        <v>1430</v>
      </c>
      <c r="D4215" s="7" t="s">
        <v>1431</v>
      </c>
      <c r="E4215" s="4" t="s">
        <v>425</v>
      </c>
      <c r="F4215" s="7" t="s">
        <v>1942</v>
      </c>
      <c r="G4215" s="7" t="s">
        <v>1943</v>
      </c>
      <c r="H4215" s="7" t="s">
        <v>76</v>
      </c>
      <c r="I4215" s="7" t="s">
        <v>229</v>
      </c>
      <c r="J4215" s="7" t="s">
        <v>53</v>
      </c>
      <c r="K4215" s="7" t="s">
        <v>53</v>
      </c>
      <c r="L4215" s="7" t="s">
        <v>799</v>
      </c>
      <c r="M4215" s="7" t="s">
        <v>311</v>
      </c>
      <c r="N4215" s="7" t="s">
        <v>256</v>
      </c>
      <c r="O4215" s="7" t="s">
        <v>62</v>
      </c>
      <c r="P4215" s="7" t="s">
        <v>1205</v>
      </c>
      <c r="Q4215" s="7" t="s">
        <v>65</v>
      </c>
      <c r="R4215" s="7" t="s">
        <v>57</v>
      </c>
      <c r="S4215" s="7" t="s">
        <v>1212</v>
      </c>
      <c r="T4215" s="80">
        <v>3.4809999999999999</v>
      </c>
      <c r="U4215" s="7" t="s">
        <v>1944</v>
      </c>
      <c r="V4215" s="85">
        <v>1.6400000000000001E-2</v>
      </c>
      <c r="W4215" s="81">
        <v>2.4500000000000001E-2</v>
      </c>
      <c r="X4215" s="4" t="s">
        <v>614</v>
      </c>
      <c r="Y4215" s="4"/>
      <c r="Z4215" s="80">
        <v>243499.93</v>
      </c>
      <c r="AA4215" s="78">
        <v>1</v>
      </c>
      <c r="AB4215" s="103">
        <v>105.53</v>
      </c>
      <c r="AD4215" s="80">
        <v>256.96499999999997</v>
      </c>
      <c r="AG4215" s="7" t="s">
        <v>17</v>
      </c>
      <c r="AH4215" s="81">
        <v>2.2599999999999999E-4</v>
      </c>
      <c r="AI4215" s="81">
        <v>8.6974894832038997E-3</v>
      </c>
      <c r="AJ4215" s="81">
        <v>3.0897212717890901E-3</v>
      </c>
    </row>
    <row r="4216" spans="1:36" s="7" customFormat="1" x14ac:dyDescent="0.2">
      <c r="A4216" s="7">
        <v>11389</v>
      </c>
      <c r="B4216" s="7">
        <v>11391</v>
      </c>
      <c r="C4216" s="7" t="s">
        <v>1705</v>
      </c>
      <c r="D4216" s="7" t="s">
        <v>1706</v>
      </c>
      <c r="E4216" s="4" t="s">
        <v>425</v>
      </c>
      <c r="F4216" s="7" t="s">
        <v>1945</v>
      </c>
      <c r="G4216" s="7" t="s">
        <v>1946</v>
      </c>
      <c r="H4216" s="7" t="s">
        <v>76</v>
      </c>
      <c r="I4216" s="7" t="s">
        <v>229</v>
      </c>
      <c r="J4216" s="7" t="s">
        <v>53</v>
      </c>
      <c r="K4216" s="7" t="s">
        <v>53</v>
      </c>
      <c r="L4216" s="7" t="s">
        <v>799</v>
      </c>
      <c r="M4216" s="7" t="s">
        <v>311</v>
      </c>
      <c r="N4216" s="7" t="s">
        <v>258</v>
      </c>
      <c r="O4216" s="7" t="s">
        <v>62</v>
      </c>
      <c r="P4216" s="7" t="s">
        <v>1439</v>
      </c>
      <c r="Q4216" s="7" t="s">
        <v>65</v>
      </c>
      <c r="R4216" s="7" t="s">
        <v>57</v>
      </c>
      <c r="S4216" s="7" t="s">
        <v>1212</v>
      </c>
      <c r="T4216" s="80">
        <v>1.802</v>
      </c>
      <c r="U4216" s="7" t="s">
        <v>1947</v>
      </c>
      <c r="V4216" s="85">
        <v>3.2000000000000001E-2</v>
      </c>
      <c r="W4216" s="81">
        <v>3.1350000000000003E-2</v>
      </c>
      <c r="X4216" s="4" t="s">
        <v>614</v>
      </c>
      <c r="Y4216" s="4"/>
      <c r="Z4216" s="80">
        <v>121748.6</v>
      </c>
      <c r="AA4216" s="78">
        <v>1</v>
      </c>
      <c r="AB4216" s="103">
        <v>107.71</v>
      </c>
      <c r="AD4216" s="80">
        <v>131.13499999999999</v>
      </c>
      <c r="AG4216" s="7" t="s">
        <v>17</v>
      </c>
      <c r="AH4216" s="81">
        <v>1.4799999999999999E-4</v>
      </c>
      <c r="AI4216" s="81">
        <v>4.4385297509083902E-3</v>
      </c>
      <c r="AJ4216" s="81">
        <v>1.5767561217905201E-3</v>
      </c>
    </row>
    <row r="4217" spans="1:36" s="7" customFormat="1" x14ac:dyDescent="0.2">
      <c r="A4217" s="7">
        <v>11389</v>
      </c>
      <c r="B4217" s="7">
        <v>11391</v>
      </c>
      <c r="C4217" s="7" t="s">
        <v>1754</v>
      </c>
      <c r="D4217" s="7" t="s">
        <v>1755</v>
      </c>
      <c r="E4217" s="4" t="s">
        <v>425</v>
      </c>
      <c r="F4217" s="7" t="s">
        <v>1948</v>
      </c>
      <c r="G4217" s="7" t="s">
        <v>1949</v>
      </c>
      <c r="H4217" s="7" t="s">
        <v>76</v>
      </c>
      <c r="I4217" s="7" t="s">
        <v>229</v>
      </c>
      <c r="J4217" s="7" t="s">
        <v>53</v>
      </c>
      <c r="K4217" s="7" t="s">
        <v>53</v>
      </c>
      <c r="L4217" s="7" t="s">
        <v>799</v>
      </c>
      <c r="M4217" s="7" t="s">
        <v>311</v>
      </c>
      <c r="N4217" s="7" t="s">
        <v>629</v>
      </c>
      <c r="O4217" s="7" t="s">
        <v>62</v>
      </c>
      <c r="P4217" s="7" t="s">
        <v>1647</v>
      </c>
      <c r="Q4217" s="7" t="s">
        <v>65</v>
      </c>
      <c r="R4217" s="7" t="s">
        <v>57</v>
      </c>
      <c r="S4217" s="7" t="s">
        <v>1212</v>
      </c>
      <c r="T4217" s="80">
        <v>1.9930000000000001</v>
      </c>
      <c r="U4217" s="7" t="s">
        <v>1753</v>
      </c>
      <c r="V4217" s="85">
        <v>3.0000000000000001E-3</v>
      </c>
      <c r="W4217" s="81">
        <v>3.193E-2</v>
      </c>
      <c r="X4217" s="4" t="s">
        <v>614</v>
      </c>
      <c r="Y4217" s="4"/>
      <c r="Z4217" s="80">
        <v>70000</v>
      </c>
      <c r="AA4217" s="78">
        <v>1</v>
      </c>
      <c r="AB4217" s="103">
        <v>101.09</v>
      </c>
      <c r="AD4217" s="80">
        <v>70.763000000000005</v>
      </c>
      <c r="AG4217" s="7" t="s">
        <v>17</v>
      </c>
      <c r="AH4217" s="81">
        <v>1.7000000000000001E-4</v>
      </c>
      <c r="AI4217" s="81">
        <v>2.39510948152034E-3</v>
      </c>
      <c r="AJ4217" s="81">
        <v>8.5084560637963696E-4</v>
      </c>
    </row>
    <row r="4218" spans="1:36" s="7" customFormat="1" x14ac:dyDescent="0.2">
      <c r="A4218" s="7">
        <v>11389</v>
      </c>
      <c r="B4218" s="7">
        <v>11391</v>
      </c>
      <c r="C4218" s="7" t="s">
        <v>1874</v>
      </c>
      <c r="D4218" s="7" t="s">
        <v>1875</v>
      </c>
      <c r="E4218" s="4" t="s">
        <v>425</v>
      </c>
      <c r="F4218" s="7" t="s">
        <v>1950</v>
      </c>
      <c r="G4218" s="7" t="s">
        <v>1951</v>
      </c>
      <c r="H4218" s="7" t="s">
        <v>76</v>
      </c>
      <c r="I4218" s="7" t="s">
        <v>229</v>
      </c>
      <c r="J4218" s="7" t="s">
        <v>53</v>
      </c>
      <c r="K4218" s="7" t="s">
        <v>53</v>
      </c>
      <c r="L4218" s="7" t="s">
        <v>799</v>
      </c>
      <c r="M4218" s="7" t="s">
        <v>311</v>
      </c>
      <c r="N4218" s="7" t="s">
        <v>258</v>
      </c>
      <c r="O4218" s="7" t="s">
        <v>62</v>
      </c>
      <c r="P4218" s="7" t="s">
        <v>1439</v>
      </c>
      <c r="Q4218" s="7" t="s">
        <v>65</v>
      </c>
      <c r="R4218" s="7" t="s">
        <v>57</v>
      </c>
      <c r="S4218" s="7" t="s">
        <v>1212</v>
      </c>
      <c r="T4218" s="80">
        <v>2.8780000000000001</v>
      </c>
      <c r="U4218" s="7" t="s">
        <v>1952</v>
      </c>
      <c r="V4218" s="85">
        <v>3.2300000000000002E-2</v>
      </c>
      <c r="W4218" s="81">
        <v>3.0870000000000002E-2</v>
      </c>
      <c r="X4218" s="4" t="s">
        <v>614</v>
      </c>
      <c r="Y4218" s="4"/>
      <c r="Z4218" s="80">
        <v>31797.78</v>
      </c>
      <c r="AA4218" s="78">
        <v>1</v>
      </c>
      <c r="AB4218" s="103">
        <v>107.46</v>
      </c>
      <c r="AD4218" s="80">
        <v>34.17</v>
      </c>
      <c r="AG4218" s="7" t="s">
        <v>17</v>
      </c>
      <c r="AH4218" s="81">
        <v>5.3999999999999998E-5</v>
      </c>
      <c r="AI4218" s="81">
        <v>1.15654562456718E-3</v>
      </c>
      <c r="AJ4218" s="81">
        <v>4.1085460636895E-4</v>
      </c>
    </row>
    <row r="4219" spans="1:36" s="7" customFormat="1" x14ac:dyDescent="0.2">
      <c r="A4219" s="7">
        <v>11389</v>
      </c>
      <c r="B4219" s="7">
        <v>11391</v>
      </c>
      <c r="C4219" s="7" t="s">
        <v>1728</v>
      </c>
      <c r="D4219" s="7" t="s">
        <v>1729</v>
      </c>
      <c r="E4219" s="4" t="s">
        <v>425</v>
      </c>
      <c r="F4219" s="7" t="s">
        <v>1953</v>
      </c>
      <c r="G4219" s="7" t="s">
        <v>1954</v>
      </c>
      <c r="H4219" s="7" t="s">
        <v>76</v>
      </c>
      <c r="I4219" s="7" t="s">
        <v>229</v>
      </c>
      <c r="J4219" s="7" t="s">
        <v>53</v>
      </c>
      <c r="K4219" s="7" t="s">
        <v>53</v>
      </c>
      <c r="L4219" s="7" t="s">
        <v>799</v>
      </c>
      <c r="M4219" s="7" t="s">
        <v>311</v>
      </c>
      <c r="N4219" s="7" t="s">
        <v>75</v>
      </c>
      <c r="O4219" s="7" t="s">
        <v>62</v>
      </c>
      <c r="P4219" s="7" t="s">
        <v>1562</v>
      </c>
      <c r="Q4219" s="7" t="s">
        <v>65</v>
      </c>
      <c r="R4219" s="7" t="s">
        <v>57</v>
      </c>
      <c r="S4219" s="7" t="s">
        <v>1212</v>
      </c>
      <c r="T4219" s="80">
        <v>3.0630000000000002</v>
      </c>
      <c r="U4219" s="7" t="s">
        <v>1955</v>
      </c>
      <c r="V4219" s="85">
        <v>2.1999999999999999E-2</v>
      </c>
      <c r="W4219" s="81">
        <v>2.9000000000000001E-2</v>
      </c>
      <c r="X4219" s="4" t="s">
        <v>614</v>
      </c>
      <c r="Y4219" s="4"/>
      <c r="Z4219" s="80">
        <v>76129.649999999994</v>
      </c>
      <c r="AA4219" s="78">
        <v>1</v>
      </c>
      <c r="AB4219" s="103">
        <v>105.14</v>
      </c>
      <c r="AD4219" s="80">
        <v>80.043000000000006</v>
      </c>
      <c r="AG4219" s="7" t="s">
        <v>17</v>
      </c>
      <c r="AH4219" s="81">
        <v>2.2499999999999999E-4</v>
      </c>
      <c r="AI4219" s="81">
        <v>2.7091992037077601E-3</v>
      </c>
      <c r="AJ4219" s="81">
        <v>9.6242374599876104E-4</v>
      </c>
    </row>
    <row r="4220" spans="1:36" s="7" customFormat="1" x14ac:dyDescent="0.2">
      <c r="A4220" s="7">
        <v>11389</v>
      </c>
      <c r="B4220" s="7">
        <v>11391</v>
      </c>
      <c r="C4220" s="7" t="s">
        <v>1728</v>
      </c>
      <c r="D4220" s="7" t="s">
        <v>1729</v>
      </c>
      <c r="E4220" s="4" t="s">
        <v>425</v>
      </c>
      <c r="F4220" s="7" t="s">
        <v>1956</v>
      </c>
      <c r="G4220" s="7" t="s">
        <v>1957</v>
      </c>
      <c r="H4220" s="7" t="s">
        <v>76</v>
      </c>
      <c r="I4220" s="7" t="s">
        <v>228</v>
      </c>
      <c r="J4220" s="7" t="s">
        <v>53</v>
      </c>
      <c r="K4220" s="7" t="s">
        <v>53</v>
      </c>
      <c r="L4220" s="7" t="s">
        <v>799</v>
      </c>
      <c r="M4220" s="7" t="s">
        <v>311</v>
      </c>
      <c r="N4220" s="7" t="s">
        <v>75</v>
      </c>
      <c r="O4220" s="7" t="s">
        <v>62</v>
      </c>
      <c r="P4220" s="7" t="s">
        <v>1562</v>
      </c>
      <c r="Q4220" s="7" t="s">
        <v>65</v>
      </c>
      <c r="R4220" s="7" t="s">
        <v>57</v>
      </c>
      <c r="S4220" s="7" t="s">
        <v>1212</v>
      </c>
      <c r="T4220" s="80">
        <v>2.8969999999999998</v>
      </c>
      <c r="U4220" s="7" t="s">
        <v>1955</v>
      </c>
      <c r="V4220" s="85">
        <v>4.6800000000000001E-2</v>
      </c>
      <c r="W4220" s="81">
        <v>5.8160000000000003E-2</v>
      </c>
      <c r="X4220" s="4" t="s">
        <v>614</v>
      </c>
      <c r="Y4220" s="4"/>
      <c r="Z4220" s="80">
        <v>56062.5</v>
      </c>
      <c r="AA4220" s="78">
        <v>1</v>
      </c>
      <c r="AB4220" s="103">
        <v>97.76</v>
      </c>
      <c r="AD4220" s="80">
        <v>54.807000000000002</v>
      </c>
      <c r="AG4220" s="7" t="s">
        <v>17</v>
      </c>
      <c r="AH4220" s="81">
        <v>1.3300000000000001E-4</v>
      </c>
      <c r="AI4220" s="81">
        <v>1.8550378986312199E-3</v>
      </c>
      <c r="AJ4220" s="81">
        <v>6.5898901820396103E-4</v>
      </c>
    </row>
    <row r="4221" spans="1:36" s="7" customFormat="1" x14ac:dyDescent="0.2">
      <c r="A4221" s="7">
        <v>11389</v>
      </c>
      <c r="B4221" s="7">
        <v>11391</v>
      </c>
      <c r="C4221" s="7" t="s">
        <v>1958</v>
      </c>
      <c r="D4221" s="7" t="s">
        <v>1959</v>
      </c>
      <c r="E4221" s="4" t="s">
        <v>425</v>
      </c>
      <c r="F4221" s="7" t="s">
        <v>1960</v>
      </c>
      <c r="G4221" s="7" t="s">
        <v>1961</v>
      </c>
      <c r="H4221" s="7" t="s">
        <v>76</v>
      </c>
      <c r="I4221" s="7" t="s">
        <v>228</v>
      </c>
      <c r="J4221" s="7" t="s">
        <v>53</v>
      </c>
      <c r="K4221" s="7" t="s">
        <v>53</v>
      </c>
      <c r="L4221" s="7" t="s">
        <v>799</v>
      </c>
      <c r="M4221" s="7" t="s">
        <v>311</v>
      </c>
      <c r="N4221" s="7" t="s">
        <v>258</v>
      </c>
      <c r="O4221" s="7" t="s">
        <v>62</v>
      </c>
      <c r="P4221" s="7" t="s">
        <v>1580</v>
      </c>
      <c r="Q4221" s="7" t="s">
        <v>65</v>
      </c>
      <c r="R4221" s="7" t="s">
        <v>57</v>
      </c>
      <c r="S4221" s="7" t="s">
        <v>1212</v>
      </c>
      <c r="T4221" s="80">
        <v>3.306</v>
      </c>
      <c r="U4221" s="7" t="s">
        <v>1962</v>
      </c>
      <c r="V4221" s="85">
        <v>4.5600000000000002E-2</v>
      </c>
      <c r="W4221" s="81">
        <v>5.8299999999999998E-2</v>
      </c>
      <c r="X4221" s="4" t="s">
        <v>614</v>
      </c>
      <c r="Y4221" s="4"/>
      <c r="Z4221" s="80">
        <v>4833.33</v>
      </c>
      <c r="AA4221" s="78">
        <v>1</v>
      </c>
      <c r="AB4221" s="103">
        <v>96.43</v>
      </c>
      <c r="AD4221" s="80">
        <v>4.6609999999999996</v>
      </c>
      <c r="AG4221" s="7" t="s">
        <v>17</v>
      </c>
      <c r="AH4221" s="81">
        <v>6.9999999999999999E-6</v>
      </c>
      <c r="AI4221" s="81">
        <v>1.5775304402439701E-4</v>
      </c>
      <c r="AJ4221" s="81">
        <v>5.6040646758231198E-5</v>
      </c>
    </row>
    <row r="4222" spans="1:36" s="7" customFormat="1" x14ac:dyDescent="0.2">
      <c r="A4222" s="7">
        <v>11389</v>
      </c>
      <c r="B4222" s="7">
        <v>11391</v>
      </c>
      <c r="C4222" s="7" t="s">
        <v>1958</v>
      </c>
      <c r="D4222" s="7" t="s">
        <v>1959</v>
      </c>
      <c r="E4222" s="4" t="s">
        <v>425</v>
      </c>
      <c r="F4222" s="7" t="s">
        <v>1963</v>
      </c>
      <c r="G4222" s="7" t="s">
        <v>1964</v>
      </c>
      <c r="H4222" s="7" t="s">
        <v>76</v>
      </c>
      <c r="I4222" s="7" t="s">
        <v>229</v>
      </c>
      <c r="J4222" s="7" t="s">
        <v>53</v>
      </c>
      <c r="K4222" s="7" t="s">
        <v>53</v>
      </c>
      <c r="L4222" s="7" t="s">
        <v>799</v>
      </c>
      <c r="M4222" s="7" t="s">
        <v>311</v>
      </c>
      <c r="N4222" s="7" t="s">
        <v>258</v>
      </c>
      <c r="O4222" s="7" t="s">
        <v>62</v>
      </c>
      <c r="P4222" s="7" t="s">
        <v>1580</v>
      </c>
      <c r="Q4222" s="7" t="s">
        <v>65</v>
      </c>
      <c r="R4222" s="7" t="s">
        <v>57</v>
      </c>
      <c r="S4222" s="7" t="s">
        <v>1212</v>
      </c>
      <c r="T4222" s="80">
        <v>3.5009999999999999</v>
      </c>
      <c r="U4222" s="7" t="s">
        <v>1962</v>
      </c>
      <c r="V4222" s="85">
        <v>2.1999999999999999E-2</v>
      </c>
      <c r="W4222" s="81">
        <v>3.0370000000000001E-2</v>
      </c>
      <c r="X4222" s="4" t="s">
        <v>614</v>
      </c>
      <c r="Y4222" s="4"/>
      <c r="Z4222" s="80">
        <v>11385.06</v>
      </c>
      <c r="AA4222" s="78">
        <v>1</v>
      </c>
      <c r="AB4222" s="103">
        <v>103.8</v>
      </c>
      <c r="AD4222" s="80">
        <v>11.818</v>
      </c>
      <c r="AG4222" s="7" t="s">
        <v>17</v>
      </c>
      <c r="AH4222" s="81">
        <v>1.8E-5</v>
      </c>
      <c r="AI4222" s="81">
        <v>3.9999246540590099E-4</v>
      </c>
      <c r="AJ4222" s="81">
        <v>1.42094478102745E-4</v>
      </c>
    </row>
    <row r="4223" spans="1:36" s="7" customFormat="1" x14ac:dyDescent="0.2">
      <c r="A4223" s="7">
        <v>11389</v>
      </c>
      <c r="B4223" s="7">
        <v>11391</v>
      </c>
      <c r="C4223" s="7" t="s">
        <v>1965</v>
      </c>
      <c r="D4223" s="7" t="s">
        <v>1966</v>
      </c>
      <c r="E4223" s="4" t="s">
        <v>425</v>
      </c>
      <c r="F4223" s="7" t="s">
        <v>1967</v>
      </c>
      <c r="G4223" s="7" t="s">
        <v>1968</v>
      </c>
      <c r="H4223" s="7" t="s">
        <v>76</v>
      </c>
      <c r="I4223" s="7" t="s">
        <v>228</v>
      </c>
      <c r="J4223" s="7" t="s">
        <v>53</v>
      </c>
      <c r="K4223" s="7" t="s">
        <v>53</v>
      </c>
      <c r="L4223" s="7" t="s">
        <v>799</v>
      </c>
      <c r="M4223" s="7" t="s">
        <v>311</v>
      </c>
      <c r="N4223" s="7" t="s">
        <v>267</v>
      </c>
      <c r="O4223" s="7" t="s">
        <v>62</v>
      </c>
      <c r="P4223" s="7" t="s">
        <v>1647</v>
      </c>
      <c r="Q4223" s="7" t="s">
        <v>70</v>
      </c>
      <c r="R4223" s="7" t="s">
        <v>57</v>
      </c>
      <c r="S4223" s="7" t="s">
        <v>1212</v>
      </c>
      <c r="T4223" s="80">
        <v>2.7189999999999999</v>
      </c>
      <c r="U4223" s="7" t="s">
        <v>1969</v>
      </c>
      <c r="V4223" s="85">
        <v>6.7500000000000004E-2</v>
      </c>
      <c r="W4223" s="81">
        <v>6.4380000000000007E-2</v>
      </c>
      <c r="X4223" s="4" t="s">
        <v>614</v>
      </c>
      <c r="Y4223" s="4"/>
      <c r="Z4223" s="80">
        <v>289285.99</v>
      </c>
      <c r="AA4223" s="78">
        <v>1</v>
      </c>
      <c r="AB4223" s="103">
        <v>102.2</v>
      </c>
      <c r="AD4223" s="80">
        <v>295.64999999999998</v>
      </c>
      <c r="AG4223" s="7" t="s">
        <v>17</v>
      </c>
      <c r="AH4223" s="81">
        <v>1.65E-4</v>
      </c>
      <c r="AI4223" s="81">
        <v>1.00068509405401E-2</v>
      </c>
      <c r="AJ4223" s="81">
        <v>3.5548626157372401E-3</v>
      </c>
    </row>
    <row r="4224" spans="1:36" s="7" customFormat="1" x14ac:dyDescent="0.2">
      <c r="A4224" s="7">
        <v>11389</v>
      </c>
      <c r="B4224" s="7">
        <v>11391</v>
      </c>
      <c r="C4224" s="7" t="s">
        <v>1970</v>
      </c>
      <c r="D4224" s="7" t="s">
        <v>1971</v>
      </c>
      <c r="E4224" s="4" t="s">
        <v>78</v>
      </c>
      <c r="F4224" s="7" t="s">
        <v>1972</v>
      </c>
      <c r="G4224" s="7" t="s">
        <v>1973</v>
      </c>
      <c r="H4224" s="7" t="s">
        <v>76</v>
      </c>
      <c r="I4224" s="7" t="s">
        <v>228</v>
      </c>
      <c r="J4224" s="7" t="s">
        <v>53</v>
      </c>
      <c r="K4224" s="7" t="s">
        <v>314</v>
      </c>
      <c r="L4224" s="7" t="s">
        <v>799</v>
      </c>
      <c r="M4224" s="7" t="s">
        <v>311</v>
      </c>
      <c r="N4224" s="7" t="s">
        <v>630</v>
      </c>
      <c r="O4224" s="7" t="s">
        <v>62</v>
      </c>
      <c r="P4224" s="7" t="s">
        <v>1507</v>
      </c>
      <c r="Q4224" s="7" t="s">
        <v>65</v>
      </c>
      <c r="R4224" s="7" t="s">
        <v>57</v>
      </c>
      <c r="S4224" s="7" t="s">
        <v>1212</v>
      </c>
      <c r="T4224" s="80">
        <v>2.0209999999999999</v>
      </c>
      <c r="U4224" s="7" t="s">
        <v>1648</v>
      </c>
      <c r="V4224" s="85">
        <v>6.8000000000000005E-2</v>
      </c>
      <c r="W4224" s="81">
        <v>6.5240000000000006E-2</v>
      </c>
      <c r="X4224" s="4" t="s">
        <v>614</v>
      </c>
      <c r="Y4224" s="4"/>
      <c r="Z4224" s="80">
        <v>97494.27</v>
      </c>
      <c r="AA4224" s="78">
        <v>1</v>
      </c>
      <c r="AB4224" s="103">
        <v>102.45</v>
      </c>
      <c r="AD4224" s="80">
        <v>99.882999999999996</v>
      </c>
      <c r="AG4224" s="7" t="s">
        <v>17</v>
      </c>
      <c r="AH4224" s="81">
        <v>2.7599999999999999E-4</v>
      </c>
      <c r="AI4224" s="81">
        <v>3.3807276685194499E-3</v>
      </c>
      <c r="AJ4224" s="81">
        <v>1.20097945639627E-3</v>
      </c>
    </row>
    <row r="4225" spans="1:36" s="7" customFormat="1" x14ac:dyDescent="0.2">
      <c r="A4225" s="7">
        <v>11389</v>
      </c>
      <c r="B4225" s="7">
        <v>11391</v>
      </c>
      <c r="C4225" s="7" t="s">
        <v>1710</v>
      </c>
      <c r="D4225" s="7" t="s">
        <v>1711</v>
      </c>
      <c r="E4225" s="4" t="s">
        <v>425</v>
      </c>
      <c r="F4225" s="7" t="s">
        <v>1974</v>
      </c>
      <c r="G4225" s="7" t="s">
        <v>1975</v>
      </c>
      <c r="H4225" s="7" t="s">
        <v>76</v>
      </c>
      <c r="I4225" s="7" t="s">
        <v>228</v>
      </c>
      <c r="J4225" s="7" t="s">
        <v>53</v>
      </c>
      <c r="K4225" s="7" t="s">
        <v>53</v>
      </c>
      <c r="L4225" s="7" t="s">
        <v>799</v>
      </c>
      <c r="M4225" s="7" t="s">
        <v>311</v>
      </c>
      <c r="N4225" s="7" t="s">
        <v>625</v>
      </c>
      <c r="O4225" s="7" t="s">
        <v>62</v>
      </c>
      <c r="P4225" s="7" t="s">
        <v>298</v>
      </c>
      <c r="Q4225" s="7" t="s">
        <v>298</v>
      </c>
      <c r="R4225" s="7" t="s">
        <v>298</v>
      </c>
      <c r="S4225" s="7" t="s">
        <v>1212</v>
      </c>
      <c r="T4225" s="80">
        <v>2.7570000000000001</v>
      </c>
      <c r="U4225" s="7" t="s">
        <v>1976</v>
      </c>
      <c r="V4225" s="85">
        <v>6.0499999999999998E-2</v>
      </c>
      <c r="W4225" s="81">
        <v>5.9319999999999998E-2</v>
      </c>
      <c r="X4225" s="4" t="s">
        <v>614</v>
      </c>
      <c r="Y4225" s="4"/>
      <c r="Z4225" s="80">
        <v>48700</v>
      </c>
      <c r="AA4225" s="78">
        <v>1</v>
      </c>
      <c r="AB4225" s="103">
        <v>100.56</v>
      </c>
      <c r="AD4225" s="80">
        <v>48.972999999999999</v>
      </c>
      <c r="AG4225" s="7" t="s">
        <v>17</v>
      </c>
      <c r="AH4225" s="81">
        <v>2.2100000000000001E-4</v>
      </c>
      <c r="AI4225" s="81">
        <v>1.6575756540542501E-3</v>
      </c>
      <c r="AJ4225" s="81">
        <v>5.88841960409539E-4</v>
      </c>
    </row>
    <row r="4226" spans="1:36" s="7" customFormat="1" x14ac:dyDescent="0.2">
      <c r="A4226" s="7">
        <v>11389</v>
      </c>
      <c r="B4226" s="7">
        <v>11391</v>
      </c>
      <c r="C4226" s="7" t="s">
        <v>1977</v>
      </c>
      <c r="D4226" s="7" t="s">
        <v>1978</v>
      </c>
      <c r="E4226" s="4" t="s">
        <v>425</v>
      </c>
      <c r="F4226" s="7" t="s">
        <v>1979</v>
      </c>
      <c r="G4226" s="7" t="s">
        <v>1980</v>
      </c>
      <c r="H4226" s="7" t="s">
        <v>76</v>
      </c>
      <c r="I4226" s="7" t="s">
        <v>601</v>
      </c>
      <c r="J4226" s="7" t="s">
        <v>53</v>
      </c>
      <c r="K4226" s="7" t="s">
        <v>53</v>
      </c>
      <c r="L4226" s="7" t="s">
        <v>799</v>
      </c>
      <c r="M4226" s="7" t="s">
        <v>311</v>
      </c>
      <c r="N4226" s="7" t="s">
        <v>269</v>
      </c>
      <c r="O4226" s="7" t="s">
        <v>62</v>
      </c>
      <c r="P4226" s="7" t="s">
        <v>1562</v>
      </c>
      <c r="Q4226" s="7" t="s">
        <v>65</v>
      </c>
      <c r="R4226" s="7" t="s">
        <v>57</v>
      </c>
      <c r="S4226" s="7" t="s">
        <v>1212</v>
      </c>
      <c r="T4226" s="80">
        <v>3.2469999999999999</v>
      </c>
      <c r="U4226" s="7" t="s">
        <v>1981</v>
      </c>
      <c r="V4226" s="85">
        <v>2.8000000000000001E-2</v>
      </c>
      <c r="W4226" s="81">
        <v>3.9609999999999999E-2</v>
      </c>
      <c r="X4226" s="4" t="s">
        <v>614</v>
      </c>
      <c r="Y4226" s="4"/>
      <c r="Z4226" s="80">
        <v>40000</v>
      </c>
      <c r="AA4226" s="78">
        <v>1</v>
      </c>
      <c r="AB4226" s="103">
        <v>98</v>
      </c>
      <c r="AD4226" s="80">
        <v>39.200000000000003</v>
      </c>
      <c r="AG4226" s="7" t="s">
        <v>17</v>
      </c>
      <c r="AH4226" s="81">
        <v>2.6699999999999998E-4</v>
      </c>
      <c r="AI4226" s="81">
        <v>1.3267991983889501E-3</v>
      </c>
      <c r="AJ4226" s="81">
        <v>4.71335977418733E-4</v>
      </c>
    </row>
    <row r="4227" spans="1:36" s="7" customFormat="1" x14ac:dyDescent="0.2">
      <c r="A4227" s="7">
        <v>11389</v>
      </c>
      <c r="B4227" s="7">
        <v>11391</v>
      </c>
      <c r="C4227" s="7" t="s">
        <v>1984</v>
      </c>
      <c r="D4227" s="7" t="s">
        <v>5180</v>
      </c>
      <c r="E4227" s="4" t="s">
        <v>761</v>
      </c>
      <c r="F4227" s="7" t="s">
        <v>1985</v>
      </c>
      <c r="G4227" s="7" t="s">
        <v>1986</v>
      </c>
      <c r="H4227" s="7" t="s">
        <v>76</v>
      </c>
      <c r="I4227" s="7" t="s">
        <v>230</v>
      </c>
      <c r="J4227" s="7" t="s">
        <v>53</v>
      </c>
      <c r="K4227" s="7" t="s">
        <v>314</v>
      </c>
      <c r="L4227" s="7" t="s">
        <v>799</v>
      </c>
      <c r="M4227" s="7" t="s">
        <v>311</v>
      </c>
      <c r="N4227" s="7" t="s">
        <v>627</v>
      </c>
      <c r="O4227" s="7" t="s">
        <v>62</v>
      </c>
      <c r="P4227" s="7" t="s">
        <v>1439</v>
      </c>
      <c r="Q4227" s="7" t="s">
        <v>70</v>
      </c>
      <c r="R4227" s="7" t="s">
        <v>57</v>
      </c>
      <c r="S4227" s="7" t="s">
        <v>1212</v>
      </c>
      <c r="T4227" s="80">
        <v>1.768</v>
      </c>
      <c r="U4227" s="7" t="s">
        <v>1987</v>
      </c>
      <c r="V4227" s="85">
        <v>8.43E-2</v>
      </c>
      <c r="W4227" s="81">
        <v>7.5999999999999998E-2</v>
      </c>
      <c r="X4227" s="4" t="s">
        <v>614</v>
      </c>
      <c r="Y4227" s="4"/>
      <c r="Z4227" s="80">
        <v>1345</v>
      </c>
      <c r="AA4227" s="78">
        <v>1</v>
      </c>
      <c r="AB4227" s="103">
        <v>104.6</v>
      </c>
      <c r="AD4227" s="80">
        <v>1.407</v>
      </c>
      <c r="AG4227" s="7" t="s">
        <v>17</v>
      </c>
      <c r="AH4227" s="81">
        <v>3.0000000000000001E-6</v>
      </c>
      <c r="AI4227" s="81">
        <v>4.7618213985649597E-5</v>
      </c>
      <c r="AJ4227" s="81">
        <v>1.6916031799772802E-5</v>
      </c>
    </row>
    <row r="4228" spans="1:36" s="7" customFormat="1" x14ac:dyDescent="0.2">
      <c r="A4228" s="7">
        <v>11389</v>
      </c>
      <c r="B4228" s="7">
        <v>11391</v>
      </c>
      <c r="C4228" s="7" t="s">
        <v>1988</v>
      </c>
      <c r="D4228" s="7" t="s">
        <v>1989</v>
      </c>
      <c r="E4228" s="4" t="s">
        <v>425</v>
      </c>
      <c r="F4228" s="7" t="s">
        <v>1990</v>
      </c>
      <c r="G4228" s="7" t="s">
        <v>1991</v>
      </c>
      <c r="H4228" s="7" t="s">
        <v>76</v>
      </c>
      <c r="I4228" s="7" t="s">
        <v>229</v>
      </c>
      <c r="J4228" s="7" t="s">
        <v>53</v>
      </c>
      <c r="K4228" s="7" t="s">
        <v>53</v>
      </c>
      <c r="L4228" s="7" t="s">
        <v>799</v>
      </c>
      <c r="M4228" s="7" t="s">
        <v>311</v>
      </c>
      <c r="N4228" s="7" t="s">
        <v>156</v>
      </c>
      <c r="O4228" s="7" t="s">
        <v>62</v>
      </c>
      <c r="P4228" s="7" t="s">
        <v>1284</v>
      </c>
      <c r="Q4228" s="7" t="s">
        <v>65</v>
      </c>
      <c r="R4228" s="7" t="s">
        <v>57</v>
      </c>
      <c r="S4228" s="7" t="s">
        <v>1212</v>
      </c>
      <c r="T4228" s="80">
        <v>7.5629999999999997</v>
      </c>
      <c r="U4228" s="7" t="s">
        <v>1992</v>
      </c>
      <c r="V4228" s="85">
        <v>0.03</v>
      </c>
      <c r="W4228" s="81">
        <v>3.2599999999999997E-2</v>
      </c>
      <c r="X4228" s="4" t="s">
        <v>614</v>
      </c>
      <c r="Y4228" s="4"/>
      <c r="Z4228" s="80">
        <v>62981</v>
      </c>
      <c r="AA4228" s="78">
        <v>1</v>
      </c>
      <c r="AB4228" s="103">
        <v>103.71</v>
      </c>
      <c r="AD4228" s="80">
        <v>65.317999999999998</v>
      </c>
      <c r="AG4228" s="7" t="s">
        <v>17</v>
      </c>
      <c r="AH4228" s="81">
        <v>1.5E-5</v>
      </c>
      <c r="AI4228" s="81">
        <v>2.2107993066166902E-3</v>
      </c>
      <c r="AJ4228" s="81">
        <v>7.8537072778315099E-4</v>
      </c>
    </row>
    <row r="4229" spans="1:36" s="7" customFormat="1" x14ac:dyDescent="0.2">
      <c r="A4229" s="7">
        <v>11389</v>
      </c>
      <c r="B4229" s="7">
        <v>11391</v>
      </c>
      <c r="C4229" s="7" t="s">
        <v>1430</v>
      </c>
      <c r="D4229" s="7" t="s">
        <v>1431</v>
      </c>
      <c r="E4229" s="4" t="s">
        <v>425</v>
      </c>
      <c r="F4229" s="7" t="s">
        <v>1993</v>
      </c>
      <c r="G4229" s="7" t="s">
        <v>1994</v>
      </c>
      <c r="H4229" s="7" t="s">
        <v>76</v>
      </c>
      <c r="I4229" s="7" t="s">
        <v>229</v>
      </c>
      <c r="J4229" s="7" t="s">
        <v>53</v>
      </c>
      <c r="K4229" s="7" t="s">
        <v>53</v>
      </c>
      <c r="L4229" s="7" t="s">
        <v>799</v>
      </c>
      <c r="M4229" s="7" t="s">
        <v>311</v>
      </c>
      <c r="N4229" s="7" t="s">
        <v>256</v>
      </c>
      <c r="O4229" s="7" t="s">
        <v>62</v>
      </c>
      <c r="P4229" s="7" t="s">
        <v>1205</v>
      </c>
      <c r="Q4229" s="7" t="s">
        <v>65</v>
      </c>
      <c r="R4229" s="7" t="s">
        <v>57</v>
      </c>
      <c r="S4229" s="7" t="s">
        <v>1212</v>
      </c>
      <c r="T4229" s="80">
        <v>4.4029999999999996</v>
      </c>
      <c r="U4229" s="7" t="s">
        <v>1992</v>
      </c>
      <c r="V4229" s="85">
        <v>2.06E-2</v>
      </c>
      <c r="W4229" s="81">
        <v>2.6120000000000001E-2</v>
      </c>
      <c r="X4229" s="4" t="s">
        <v>614</v>
      </c>
      <c r="Y4229" s="4"/>
      <c r="Z4229" s="80">
        <v>108343.4</v>
      </c>
      <c r="AA4229" s="78">
        <v>1</v>
      </c>
      <c r="AB4229" s="103">
        <v>102.78</v>
      </c>
      <c r="AD4229" s="80">
        <v>111.355</v>
      </c>
      <c r="AG4229" s="7" t="s">
        <v>17</v>
      </c>
      <c r="AH4229" s="81">
        <v>6.0000000000000002E-5</v>
      </c>
      <c r="AI4229" s="81">
        <v>3.7690353188535699E-3</v>
      </c>
      <c r="AJ4229" s="81">
        <v>1.3389229870613699E-3</v>
      </c>
    </row>
    <row r="4230" spans="1:36" s="7" customFormat="1" x14ac:dyDescent="0.2">
      <c r="A4230" s="7">
        <v>11389</v>
      </c>
      <c r="B4230" s="7">
        <v>11391</v>
      </c>
      <c r="C4230" s="7" t="s">
        <v>1995</v>
      </c>
      <c r="D4230" s="7" t="s">
        <v>1996</v>
      </c>
      <c r="E4230" s="4" t="s">
        <v>425</v>
      </c>
      <c r="F4230" s="7" t="s">
        <v>1997</v>
      </c>
      <c r="G4230" s="7" t="s">
        <v>1998</v>
      </c>
      <c r="H4230" s="7" t="s">
        <v>76</v>
      </c>
      <c r="I4230" s="7" t="s">
        <v>601</v>
      </c>
      <c r="J4230" s="7" t="s">
        <v>53</v>
      </c>
      <c r="K4230" s="7" t="s">
        <v>53</v>
      </c>
      <c r="L4230" s="7" t="s">
        <v>799</v>
      </c>
      <c r="M4230" s="7" t="s">
        <v>311</v>
      </c>
      <c r="N4230" s="7" t="s">
        <v>259</v>
      </c>
      <c r="O4230" s="7" t="s">
        <v>62</v>
      </c>
      <c r="P4230" s="7" t="s">
        <v>298</v>
      </c>
      <c r="Q4230" s="7" t="s">
        <v>298</v>
      </c>
      <c r="R4230" s="7" t="s">
        <v>298</v>
      </c>
      <c r="S4230" s="7" t="s">
        <v>1212</v>
      </c>
      <c r="T4230" s="80">
        <v>3.431</v>
      </c>
      <c r="U4230" s="7" t="s">
        <v>1476</v>
      </c>
      <c r="V4230" s="85">
        <v>4.8500000000000001E-2</v>
      </c>
      <c r="W4230" s="81">
        <v>5.0040000000000001E-2</v>
      </c>
      <c r="X4230" s="4" t="s">
        <v>614</v>
      </c>
      <c r="Y4230" s="4"/>
      <c r="Z4230" s="80">
        <v>57553</v>
      </c>
      <c r="AA4230" s="78">
        <v>1</v>
      </c>
      <c r="AB4230" s="103">
        <v>100.9</v>
      </c>
      <c r="AD4230" s="80">
        <v>58.070999999999998</v>
      </c>
      <c r="AG4230" s="7" t="s">
        <v>17</v>
      </c>
      <c r="AH4230" s="81">
        <v>1.92E-4</v>
      </c>
      <c r="AI4230" s="81">
        <v>1.9655236156444701E-3</v>
      </c>
      <c r="AJ4230" s="81">
        <v>6.9823828326417699E-4</v>
      </c>
    </row>
    <row r="4231" spans="1:36" s="7" customFormat="1" x14ac:dyDescent="0.2">
      <c r="A4231" s="7">
        <v>11389</v>
      </c>
      <c r="B4231" s="7">
        <v>11391</v>
      </c>
      <c r="C4231" s="7" t="s">
        <v>1435</v>
      </c>
      <c r="D4231" s="7" t="s">
        <v>1436</v>
      </c>
      <c r="E4231" s="4" t="s">
        <v>425</v>
      </c>
      <c r="F4231" s="7" t="s">
        <v>1999</v>
      </c>
      <c r="G4231" s="7" t="s">
        <v>2000</v>
      </c>
      <c r="H4231" s="7" t="s">
        <v>76</v>
      </c>
      <c r="I4231" s="7" t="s">
        <v>228</v>
      </c>
      <c r="J4231" s="7" t="s">
        <v>53</v>
      </c>
      <c r="K4231" s="7" t="s">
        <v>53</v>
      </c>
      <c r="L4231" s="7" t="s">
        <v>799</v>
      </c>
      <c r="M4231" s="7" t="s">
        <v>311</v>
      </c>
      <c r="N4231" s="7" t="s">
        <v>686</v>
      </c>
      <c r="O4231" s="7" t="s">
        <v>62</v>
      </c>
      <c r="P4231" s="7" t="s">
        <v>1439</v>
      </c>
      <c r="Q4231" s="7" t="s">
        <v>65</v>
      </c>
      <c r="R4231" s="7" t="s">
        <v>57</v>
      </c>
      <c r="S4231" s="7" t="s">
        <v>1212</v>
      </c>
      <c r="T4231" s="80">
        <v>3.7829999999999999</v>
      </c>
      <c r="U4231" s="7" t="s">
        <v>1809</v>
      </c>
      <c r="V4231" s="85">
        <v>5.5E-2</v>
      </c>
      <c r="W4231" s="81">
        <v>6.1530000000000001E-2</v>
      </c>
      <c r="X4231" s="4" t="s">
        <v>614</v>
      </c>
      <c r="Y4231" s="4"/>
      <c r="Z4231" s="80">
        <v>16005</v>
      </c>
      <c r="AA4231" s="78">
        <v>1</v>
      </c>
      <c r="AB4231" s="103">
        <v>99.3</v>
      </c>
      <c r="AD4231" s="80">
        <v>15.893000000000001</v>
      </c>
      <c r="AG4231" s="7" t="s">
        <v>17</v>
      </c>
      <c r="AH4231" s="81">
        <v>5.7000000000000003E-5</v>
      </c>
      <c r="AI4231" s="81">
        <v>5.3792788831693097E-4</v>
      </c>
      <c r="AJ4231" s="81">
        <v>1.9109505592746699E-4</v>
      </c>
    </row>
    <row r="4232" spans="1:36" s="7" customFormat="1" x14ac:dyDescent="0.2">
      <c r="A4232" s="7">
        <v>11389</v>
      </c>
      <c r="B4232" s="7">
        <v>11391</v>
      </c>
      <c r="C4232" s="7" t="s">
        <v>1435</v>
      </c>
      <c r="D4232" s="7" t="s">
        <v>1436</v>
      </c>
      <c r="E4232" s="4" t="s">
        <v>425</v>
      </c>
      <c r="F4232" s="7" t="s">
        <v>2001</v>
      </c>
      <c r="G4232" s="7" t="s">
        <v>2002</v>
      </c>
      <c r="H4232" s="7" t="s">
        <v>76</v>
      </c>
      <c r="I4232" s="7" t="s">
        <v>229</v>
      </c>
      <c r="J4232" s="7" t="s">
        <v>53</v>
      </c>
      <c r="K4232" s="7" t="s">
        <v>53</v>
      </c>
      <c r="L4232" s="7" t="s">
        <v>799</v>
      </c>
      <c r="M4232" s="7" t="s">
        <v>311</v>
      </c>
      <c r="N4232" s="7" t="s">
        <v>686</v>
      </c>
      <c r="O4232" s="7" t="s">
        <v>62</v>
      </c>
      <c r="P4232" s="7" t="s">
        <v>1439</v>
      </c>
      <c r="Q4232" s="7" t="s">
        <v>65</v>
      </c>
      <c r="R4232" s="7" t="s">
        <v>57</v>
      </c>
      <c r="S4232" s="7" t="s">
        <v>1212</v>
      </c>
      <c r="T4232" s="80">
        <v>3.9969999999999999</v>
      </c>
      <c r="U4232" s="7" t="s">
        <v>1809</v>
      </c>
      <c r="V4232" s="85">
        <v>0.03</v>
      </c>
      <c r="W4232" s="81">
        <v>3.4520000000000002E-2</v>
      </c>
      <c r="X4232" s="4" t="s">
        <v>614</v>
      </c>
      <c r="Y4232" s="4"/>
      <c r="Z4232" s="80">
        <v>15526</v>
      </c>
      <c r="AA4232" s="78">
        <v>1</v>
      </c>
      <c r="AB4232" s="103">
        <v>103.46</v>
      </c>
      <c r="AD4232" s="80">
        <v>16.062999999999999</v>
      </c>
      <c r="AG4232" s="7" t="s">
        <v>17</v>
      </c>
      <c r="AH4232" s="81">
        <v>3.4999999999999997E-5</v>
      </c>
      <c r="AI4232" s="81">
        <v>5.4368980491943197E-4</v>
      </c>
      <c r="AJ4232" s="81">
        <v>1.9314193581474999E-4</v>
      </c>
    </row>
    <row r="4233" spans="1:36" s="7" customFormat="1" x14ac:dyDescent="0.2">
      <c r="A4233" s="7">
        <v>11389</v>
      </c>
      <c r="B4233" s="7">
        <v>11391</v>
      </c>
      <c r="C4233" s="7" t="s">
        <v>2003</v>
      </c>
      <c r="D4233" s="7" t="s">
        <v>2004</v>
      </c>
      <c r="E4233" s="4" t="s">
        <v>425</v>
      </c>
      <c r="F4233" s="7" t="s">
        <v>2005</v>
      </c>
      <c r="G4233" s="7" t="s">
        <v>2006</v>
      </c>
      <c r="H4233" s="7" t="s">
        <v>76</v>
      </c>
      <c r="I4233" s="7" t="s">
        <v>601</v>
      </c>
      <c r="J4233" s="7" t="s">
        <v>53</v>
      </c>
      <c r="K4233" s="7" t="s">
        <v>53</v>
      </c>
      <c r="L4233" s="7" t="s">
        <v>799</v>
      </c>
      <c r="M4233" s="7" t="s">
        <v>311</v>
      </c>
      <c r="N4233" s="7" t="s">
        <v>140</v>
      </c>
      <c r="O4233" s="7" t="s">
        <v>62</v>
      </c>
      <c r="P4233" s="7" t="s">
        <v>298</v>
      </c>
      <c r="Q4233" s="7" t="s">
        <v>298</v>
      </c>
      <c r="R4233" s="7" t="s">
        <v>298</v>
      </c>
      <c r="S4233" s="7" t="s">
        <v>1212</v>
      </c>
      <c r="T4233" s="80">
        <v>2.9239999999999999</v>
      </c>
      <c r="U4233" s="7" t="s">
        <v>1827</v>
      </c>
      <c r="V4233" s="85">
        <v>5.5E-2</v>
      </c>
      <c r="W4233" s="81">
        <v>7.3260000000000006E-2</v>
      </c>
      <c r="X4233" s="4" t="s">
        <v>614</v>
      </c>
      <c r="Y4233" s="4"/>
      <c r="Z4233" s="80">
        <v>30376</v>
      </c>
      <c r="AA4233" s="78">
        <v>1</v>
      </c>
      <c r="AB4233" s="103">
        <v>96.6</v>
      </c>
      <c r="AD4233" s="80">
        <v>29.343</v>
      </c>
      <c r="AG4233" s="7" t="s">
        <v>17</v>
      </c>
      <c r="AH4233" s="81">
        <v>5.6300000000000002E-4</v>
      </c>
      <c r="AI4233" s="81">
        <v>9.93177435381477E-4</v>
      </c>
      <c r="AJ4233" s="81">
        <v>3.5281921923390299E-4</v>
      </c>
    </row>
    <row r="4234" spans="1:36" s="7" customFormat="1" x14ac:dyDescent="0.2">
      <c r="A4234" s="7">
        <v>11389</v>
      </c>
      <c r="B4234" s="7">
        <v>11391</v>
      </c>
      <c r="C4234" s="7" t="s">
        <v>1834</v>
      </c>
      <c r="D4234" s="7" t="s">
        <v>1835</v>
      </c>
      <c r="E4234" s="4" t="s">
        <v>425</v>
      </c>
      <c r="F4234" s="7" t="s">
        <v>2007</v>
      </c>
      <c r="G4234" s="7" t="s">
        <v>2008</v>
      </c>
      <c r="H4234" s="7" t="s">
        <v>76</v>
      </c>
      <c r="I4234" s="7" t="s">
        <v>601</v>
      </c>
      <c r="J4234" s="7" t="s">
        <v>53</v>
      </c>
      <c r="K4234" s="7" t="s">
        <v>314</v>
      </c>
      <c r="L4234" s="7" t="s">
        <v>799</v>
      </c>
      <c r="M4234" s="7" t="s">
        <v>311</v>
      </c>
      <c r="N4234" s="7" t="s">
        <v>625</v>
      </c>
      <c r="O4234" s="7" t="s">
        <v>62</v>
      </c>
      <c r="P4234" s="7" t="s">
        <v>1647</v>
      </c>
      <c r="Q4234" s="7" t="s">
        <v>70</v>
      </c>
      <c r="R4234" s="7" t="s">
        <v>57</v>
      </c>
      <c r="S4234" s="7" t="s">
        <v>1212</v>
      </c>
      <c r="T4234" s="80">
        <v>3.847</v>
      </c>
      <c r="U4234" s="7" t="s">
        <v>1827</v>
      </c>
      <c r="V4234" s="85">
        <v>0.05</v>
      </c>
      <c r="W4234" s="81">
        <v>3.4849999999999999E-2</v>
      </c>
      <c r="X4234" s="4" t="s">
        <v>614</v>
      </c>
      <c r="Y4234" s="4"/>
      <c r="Z4234" s="80">
        <v>133575</v>
      </c>
      <c r="AA4234" s="78">
        <v>1</v>
      </c>
      <c r="AB4234" s="103">
        <v>107.3</v>
      </c>
      <c r="AD4234" s="80">
        <v>143.32599999999999</v>
      </c>
      <c r="AG4234" s="7" t="s">
        <v>17</v>
      </c>
      <c r="AH4234" s="81">
        <v>3.28E-4</v>
      </c>
      <c r="AI4234" s="81">
        <v>4.8511425698549802E-3</v>
      </c>
      <c r="AJ4234" s="81">
        <v>1.7233338907172899E-3</v>
      </c>
    </row>
    <row r="4235" spans="1:36" s="7" customFormat="1" x14ac:dyDescent="0.2">
      <c r="A4235" s="7">
        <v>11389</v>
      </c>
      <c r="B4235" s="7">
        <v>11391</v>
      </c>
      <c r="C4235" s="7" t="s">
        <v>1834</v>
      </c>
      <c r="D4235" s="7" t="s">
        <v>1835</v>
      </c>
      <c r="E4235" s="4" t="s">
        <v>425</v>
      </c>
      <c r="F4235" s="7" t="s">
        <v>2009</v>
      </c>
      <c r="G4235" s="7" t="s">
        <v>2010</v>
      </c>
      <c r="H4235" s="7" t="s">
        <v>76</v>
      </c>
      <c r="I4235" s="7" t="s">
        <v>228</v>
      </c>
      <c r="J4235" s="7" t="s">
        <v>53</v>
      </c>
      <c r="K4235" s="7" t="s">
        <v>314</v>
      </c>
      <c r="L4235" s="7" t="s">
        <v>799</v>
      </c>
      <c r="M4235" s="7" t="s">
        <v>311</v>
      </c>
      <c r="N4235" s="7" t="s">
        <v>625</v>
      </c>
      <c r="O4235" s="7" t="s">
        <v>62</v>
      </c>
      <c r="P4235" s="7" t="s">
        <v>1647</v>
      </c>
      <c r="Q4235" s="7" t="s">
        <v>70</v>
      </c>
      <c r="R4235" s="7" t="s">
        <v>57</v>
      </c>
      <c r="S4235" s="7" t="s">
        <v>1212</v>
      </c>
      <c r="T4235" s="80">
        <v>3.61</v>
      </c>
      <c r="U4235" s="7" t="s">
        <v>1809</v>
      </c>
      <c r="V4235" s="85">
        <v>6.9500000000000006E-2</v>
      </c>
      <c r="W4235" s="81">
        <v>6.3530000000000003E-2</v>
      </c>
      <c r="X4235" s="4" t="s">
        <v>614</v>
      </c>
      <c r="Y4235" s="4"/>
      <c r="Z4235" s="80">
        <v>35515</v>
      </c>
      <c r="AA4235" s="78">
        <v>1</v>
      </c>
      <c r="AB4235" s="103">
        <v>104.23</v>
      </c>
      <c r="AD4235" s="80">
        <v>37.017000000000003</v>
      </c>
      <c r="AG4235" s="7" t="s">
        <v>17</v>
      </c>
      <c r="AH4235" s="81">
        <v>6.3999999999999997E-5</v>
      </c>
      <c r="AI4235" s="81">
        <v>1.2529210051310199E-3</v>
      </c>
      <c r="AJ4235" s="81">
        <v>4.4509127477537801E-4</v>
      </c>
    </row>
    <row r="4236" spans="1:36" s="7" customFormat="1" x14ac:dyDescent="0.2">
      <c r="A4236" s="7">
        <v>11389</v>
      </c>
      <c r="B4236" s="7">
        <v>11391</v>
      </c>
      <c r="C4236" s="7" t="s">
        <v>2011</v>
      </c>
      <c r="D4236" s="7" t="s">
        <v>2012</v>
      </c>
      <c r="E4236" s="4" t="s">
        <v>425</v>
      </c>
      <c r="F4236" s="7" t="s">
        <v>2013</v>
      </c>
      <c r="G4236" s="7" t="s">
        <v>2014</v>
      </c>
      <c r="H4236" s="7" t="s">
        <v>76</v>
      </c>
      <c r="I4236" s="7" t="s">
        <v>601</v>
      </c>
      <c r="J4236" s="7" t="s">
        <v>53</v>
      </c>
      <c r="K4236" s="7" t="s">
        <v>317</v>
      </c>
      <c r="L4236" s="7" t="s">
        <v>799</v>
      </c>
      <c r="M4236" s="7" t="s">
        <v>311</v>
      </c>
      <c r="N4236" s="7" t="s">
        <v>630</v>
      </c>
      <c r="O4236" s="7" t="s">
        <v>62</v>
      </c>
      <c r="P4236" s="7" t="s">
        <v>1647</v>
      </c>
      <c r="Q4236" s="7" t="s">
        <v>65</v>
      </c>
      <c r="R4236" s="7" t="s">
        <v>57</v>
      </c>
      <c r="S4236" s="7" t="s">
        <v>1212</v>
      </c>
      <c r="T4236" s="80">
        <v>3.907</v>
      </c>
      <c r="U4236" s="7" t="s">
        <v>1827</v>
      </c>
      <c r="V4236" s="85">
        <v>5.5E-2</v>
      </c>
      <c r="W4236" s="81">
        <v>5.3280000000000001E-2</v>
      </c>
      <c r="X4236" s="4" t="s">
        <v>614</v>
      </c>
      <c r="Y4236" s="4"/>
      <c r="Z4236" s="80">
        <v>17977</v>
      </c>
      <c r="AA4236" s="78">
        <v>1</v>
      </c>
      <c r="AB4236" s="103">
        <v>102</v>
      </c>
      <c r="AD4236" s="80">
        <v>18.337</v>
      </c>
      <c r="AG4236" s="7" t="s">
        <v>17</v>
      </c>
      <c r="AH4236" s="81">
        <v>3.1000000000000001E-5</v>
      </c>
      <c r="AI4236" s="81">
        <v>6.2063537176599399E-4</v>
      </c>
      <c r="AJ4236" s="81">
        <v>2.20476301106574E-4</v>
      </c>
    </row>
    <row r="4237" spans="1:36" s="7" customFormat="1" x14ac:dyDescent="0.2">
      <c r="A4237" s="7">
        <v>11389</v>
      </c>
      <c r="B4237" s="7">
        <v>11391</v>
      </c>
      <c r="C4237" s="7" t="s">
        <v>2015</v>
      </c>
      <c r="D4237" s="7" t="s">
        <v>2016</v>
      </c>
      <c r="E4237" s="4" t="s">
        <v>425</v>
      </c>
      <c r="F4237" s="7" t="s">
        <v>2017</v>
      </c>
      <c r="G4237" s="7" t="s">
        <v>2018</v>
      </c>
      <c r="H4237" s="7" t="s">
        <v>76</v>
      </c>
      <c r="I4237" s="7" t="s">
        <v>229</v>
      </c>
      <c r="J4237" s="7" t="s">
        <v>53</v>
      </c>
      <c r="K4237" s="7" t="s">
        <v>53</v>
      </c>
      <c r="L4237" s="7" t="s">
        <v>799</v>
      </c>
      <c r="M4237" s="7" t="s">
        <v>311</v>
      </c>
      <c r="N4237" s="7" t="s">
        <v>629</v>
      </c>
      <c r="O4237" s="7" t="s">
        <v>62</v>
      </c>
      <c r="P4237" s="7" t="s">
        <v>298</v>
      </c>
      <c r="Q4237" s="7" t="s">
        <v>298</v>
      </c>
      <c r="R4237" s="7" t="s">
        <v>298</v>
      </c>
      <c r="S4237" s="7" t="s">
        <v>1212</v>
      </c>
      <c r="T4237" s="80">
        <v>2.8679999999999999</v>
      </c>
      <c r="U4237" s="7" t="s">
        <v>1476</v>
      </c>
      <c r="V4237" s="85">
        <v>0.06</v>
      </c>
      <c r="W4237" s="81">
        <v>4.487E-2</v>
      </c>
      <c r="X4237" s="4" t="s">
        <v>614</v>
      </c>
      <c r="Y4237" s="4"/>
      <c r="Z4237" s="80">
        <v>15000</v>
      </c>
      <c r="AA4237" s="78">
        <v>1</v>
      </c>
      <c r="AB4237" s="103">
        <v>110.7</v>
      </c>
      <c r="AD4237" s="80">
        <v>16.605</v>
      </c>
      <c r="AG4237" s="7" t="s">
        <v>17</v>
      </c>
      <c r="AH4237" s="81">
        <v>1.95E-4</v>
      </c>
      <c r="AI4237" s="81">
        <v>5.6202807880736103E-4</v>
      </c>
      <c r="AJ4237" s="81">
        <v>1.9965647716933799E-4</v>
      </c>
    </row>
    <row r="4238" spans="1:36" s="7" customFormat="1" x14ac:dyDescent="0.2">
      <c r="A4238" s="7">
        <v>11389</v>
      </c>
      <c r="B4238" s="7">
        <v>11391</v>
      </c>
      <c r="C4238" s="7" t="s">
        <v>2949</v>
      </c>
      <c r="D4238" s="7" t="s">
        <v>2950</v>
      </c>
      <c r="E4238" s="4" t="s">
        <v>425</v>
      </c>
      <c r="F4238" s="7" t="s">
        <v>2951</v>
      </c>
      <c r="G4238" s="7" t="s">
        <v>2952</v>
      </c>
      <c r="H4238" s="7" t="s">
        <v>76</v>
      </c>
      <c r="I4238" s="7" t="s">
        <v>228</v>
      </c>
      <c r="J4238" s="7" t="s">
        <v>53</v>
      </c>
      <c r="K4238" s="7" t="s">
        <v>53</v>
      </c>
      <c r="L4238" s="7" t="s">
        <v>799</v>
      </c>
      <c r="M4238" s="7" t="s">
        <v>311</v>
      </c>
      <c r="N4238" s="7" t="s">
        <v>156</v>
      </c>
      <c r="O4238" s="7" t="s">
        <v>62</v>
      </c>
      <c r="P4238" s="7" t="s">
        <v>1647</v>
      </c>
      <c r="Q4238" s="7" t="s">
        <v>70</v>
      </c>
      <c r="R4238" s="7" t="s">
        <v>57</v>
      </c>
      <c r="S4238" s="7" t="s">
        <v>1212</v>
      </c>
      <c r="T4238" s="80">
        <v>3.0009999999999999</v>
      </c>
      <c r="U4238" s="7" t="s">
        <v>2953</v>
      </c>
      <c r="V4238" s="85">
        <v>7.2499999999999995E-2</v>
      </c>
      <c r="W4238" s="81">
        <v>6.3950000000000007E-2</v>
      </c>
      <c r="X4238" s="4" t="s">
        <v>614</v>
      </c>
      <c r="Y4238" s="4"/>
      <c r="Z4238" s="80">
        <v>58011.4</v>
      </c>
      <c r="AA4238" s="78">
        <v>1</v>
      </c>
      <c r="AB4238" s="103">
        <v>105.92</v>
      </c>
      <c r="AD4238" s="80">
        <v>61.445999999999998</v>
      </c>
      <c r="AG4238" s="7" t="s">
        <v>17</v>
      </c>
      <c r="AH4238" s="81">
        <v>8.1000000000000004E-5</v>
      </c>
      <c r="AI4238" s="81">
        <v>2.0797467391646001E-3</v>
      </c>
      <c r="AJ4238" s="81">
        <v>7.3881523540098102E-4</v>
      </c>
    </row>
    <row r="4239" spans="1:36" s="7" customFormat="1" x14ac:dyDescent="0.2">
      <c r="A4239" s="7">
        <v>11389</v>
      </c>
      <c r="B4239" s="7">
        <v>11391</v>
      </c>
      <c r="C4239" s="7" t="s">
        <v>1965</v>
      </c>
      <c r="D4239" s="7" t="s">
        <v>1966</v>
      </c>
      <c r="E4239" s="4" t="s">
        <v>425</v>
      </c>
      <c r="F4239" s="7" t="s">
        <v>2019</v>
      </c>
      <c r="G4239" s="7" t="s">
        <v>2020</v>
      </c>
      <c r="H4239" s="7" t="s">
        <v>76</v>
      </c>
      <c r="I4239" s="7" t="s">
        <v>228</v>
      </c>
      <c r="J4239" s="7" t="s">
        <v>53</v>
      </c>
      <c r="K4239" s="7" t="s">
        <v>53</v>
      </c>
      <c r="L4239" s="7" t="s">
        <v>799</v>
      </c>
      <c r="M4239" s="7" t="s">
        <v>311</v>
      </c>
      <c r="N4239" s="7" t="s">
        <v>267</v>
      </c>
      <c r="O4239" s="7" t="s">
        <v>62</v>
      </c>
      <c r="P4239" s="7" t="s">
        <v>1647</v>
      </c>
      <c r="Q4239" s="7" t="s">
        <v>70</v>
      </c>
      <c r="R4239" s="7" t="s">
        <v>57</v>
      </c>
      <c r="S4239" s="7" t="s">
        <v>1212</v>
      </c>
      <c r="T4239" s="80">
        <v>3.8149999999999999</v>
      </c>
      <c r="U4239" s="7" t="s">
        <v>2021</v>
      </c>
      <c r="V4239" s="85">
        <v>6.5199999999999994E-2</v>
      </c>
      <c r="W4239" s="81">
        <v>6.5280000000000005E-2</v>
      </c>
      <c r="X4239" s="4" t="s">
        <v>614</v>
      </c>
      <c r="Y4239" s="4"/>
      <c r="Z4239" s="80">
        <v>40515</v>
      </c>
      <c r="AA4239" s="78">
        <v>1</v>
      </c>
      <c r="AB4239" s="103">
        <v>103.07</v>
      </c>
      <c r="AD4239" s="80">
        <v>41.759</v>
      </c>
      <c r="AG4239" s="7" t="s">
        <v>17</v>
      </c>
      <c r="AH4239" s="81">
        <v>3.0000000000000001E-5</v>
      </c>
      <c r="AI4239" s="81">
        <v>1.4134070483948001E-3</v>
      </c>
      <c r="AJ4239" s="81">
        <v>5.0210280007298804E-4</v>
      </c>
    </row>
    <row r="4240" spans="1:36" s="7" customFormat="1" x14ac:dyDescent="0.2">
      <c r="A4240" s="7">
        <v>11389</v>
      </c>
      <c r="B4240" s="7">
        <v>11391</v>
      </c>
      <c r="C4240" s="7" t="s">
        <v>2022</v>
      </c>
      <c r="D4240" s="7" t="s">
        <v>2023</v>
      </c>
      <c r="E4240" s="4" t="s">
        <v>425</v>
      </c>
      <c r="F4240" s="7" t="s">
        <v>2024</v>
      </c>
      <c r="G4240" s="7" t="s">
        <v>2025</v>
      </c>
      <c r="H4240" s="7" t="s">
        <v>76</v>
      </c>
      <c r="I4240" s="7" t="s">
        <v>229</v>
      </c>
      <c r="J4240" s="7" t="s">
        <v>53</v>
      </c>
      <c r="K4240" s="7" t="s">
        <v>53</v>
      </c>
      <c r="L4240" s="7" t="s">
        <v>799</v>
      </c>
      <c r="M4240" s="7" t="s">
        <v>311</v>
      </c>
      <c r="N4240" s="7" t="s">
        <v>629</v>
      </c>
      <c r="O4240" s="7" t="s">
        <v>62</v>
      </c>
      <c r="P4240" s="7" t="s">
        <v>298</v>
      </c>
      <c r="Q4240" s="7" t="s">
        <v>298</v>
      </c>
      <c r="R4240" s="7" t="s">
        <v>298</v>
      </c>
      <c r="S4240" s="7" t="s">
        <v>1212</v>
      </c>
      <c r="T4240" s="80">
        <v>2.597</v>
      </c>
      <c r="U4240" s="7" t="s">
        <v>1495</v>
      </c>
      <c r="V4240" s="85">
        <v>4.2000000000000003E-2</v>
      </c>
      <c r="W4240" s="81">
        <v>3.7449999999999997E-2</v>
      </c>
      <c r="X4240" s="4" t="s">
        <v>614</v>
      </c>
      <c r="Y4240" s="4"/>
      <c r="Z4240" s="80">
        <v>31000</v>
      </c>
      <c r="AA4240" s="78">
        <v>1</v>
      </c>
      <c r="AB4240" s="103">
        <v>106.54</v>
      </c>
      <c r="AD4240" s="80">
        <v>33.027000000000001</v>
      </c>
      <c r="AG4240" s="7" t="s">
        <v>17</v>
      </c>
      <c r="AH4240" s="81">
        <v>3.1E-4</v>
      </c>
      <c r="AI4240" s="81">
        <v>1.1178757103283499E-3</v>
      </c>
      <c r="AJ4240" s="81">
        <v>3.97117394403047E-4</v>
      </c>
    </row>
    <row r="4241" spans="1:36" s="7" customFormat="1" x14ac:dyDescent="0.2">
      <c r="A4241" s="7">
        <v>11389</v>
      </c>
      <c r="B4241" s="7">
        <v>11391</v>
      </c>
      <c r="C4241" s="7" t="s">
        <v>1215</v>
      </c>
      <c r="D4241" s="7" t="s">
        <v>1496</v>
      </c>
      <c r="E4241" s="4" t="s">
        <v>425</v>
      </c>
      <c r="F4241" s="7" t="s">
        <v>2029</v>
      </c>
      <c r="G4241" s="7" t="s">
        <v>2030</v>
      </c>
      <c r="H4241" s="7" t="s">
        <v>76</v>
      </c>
      <c r="I4241" s="7" t="s">
        <v>229</v>
      </c>
      <c r="J4241" s="7" t="s">
        <v>53</v>
      </c>
      <c r="K4241" s="7" t="s">
        <v>53</v>
      </c>
      <c r="L4241" s="7" t="s">
        <v>799</v>
      </c>
      <c r="M4241" s="7" t="s">
        <v>311</v>
      </c>
      <c r="N4241" s="7" t="s">
        <v>256</v>
      </c>
      <c r="O4241" s="7" t="s">
        <v>62</v>
      </c>
      <c r="P4241" s="7" t="s">
        <v>1205</v>
      </c>
      <c r="Q4241" s="7" t="s">
        <v>65</v>
      </c>
      <c r="R4241" s="7" t="s">
        <v>57</v>
      </c>
      <c r="S4241" s="7" t="s">
        <v>1212</v>
      </c>
      <c r="T4241" s="80">
        <v>2.786</v>
      </c>
      <c r="U4241" s="7" t="s">
        <v>2031</v>
      </c>
      <c r="V4241" s="85">
        <v>1.7500000000000002E-2</v>
      </c>
      <c r="W4241" s="81">
        <v>2.3460000000000002E-2</v>
      </c>
      <c r="X4241" s="4" t="s">
        <v>614</v>
      </c>
      <c r="Y4241" s="4"/>
      <c r="Z4241" s="80">
        <v>282760.81</v>
      </c>
      <c r="AA4241" s="78">
        <v>1</v>
      </c>
      <c r="AB4241" s="103">
        <v>114.28</v>
      </c>
      <c r="AD4241" s="80">
        <v>323.13900000000001</v>
      </c>
      <c r="AG4241" s="7" t="s">
        <v>17</v>
      </c>
      <c r="AH4241" s="81">
        <v>1.0900000000000001E-4</v>
      </c>
      <c r="AI4241" s="81">
        <v>1.09372611575221E-2</v>
      </c>
      <c r="AJ4241" s="81">
        <v>3.8853842271115101E-3</v>
      </c>
    </row>
    <row r="4242" spans="1:36" s="7" customFormat="1" x14ac:dyDescent="0.2">
      <c r="A4242" s="7">
        <v>11389</v>
      </c>
      <c r="B4242" s="7">
        <v>11391</v>
      </c>
      <c r="C4242" s="7" t="s">
        <v>1203</v>
      </c>
      <c r="D4242" s="7" t="s">
        <v>1452</v>
      </c>
      <c r="E4242" s="4" t="s">
        <v>425</v>
      </c>
      <c r="F4242" s="7" t="s">
        <v>2032</v>
      </c>
      <c r="G4242" s="7" t="s">
        <v>2033</v>
      </c>
      <c r="H4242" s="7" t="s">
        <v>76</v>
      </c>
      <c r="I4242" s="7" t="s">
        <v>229</v>
      </c>
      <c r="J4242" s="7" t="s">
        <v>53</v>
      </c>
      <c r="K4242" s="7" t="s">
        <v>53</v>
      </c>
      <c r="L4242" s="7" t="s">
        <v>799</v>
      </c>
      <c r="M4242" s="7" t="s">
        <v>311</v>
      </c>
      <c r="N4242" s="7" t="s">
        <v>256</v>
      </c>
      <c r="O4242" s="7" t="s">
        <v>62</v>
      </c>
      <c r="P4242" s="7" t="s">
        <v>1205</v>
      </c>
      <c r="Q4242" s="7" t="s">
        <v>65</v>
      </c>
      <c r="R4242" s="7" t="s">
        <v>57</v>
      </c>
      <c r="S4242" s="7" t="s">
        <v>1212</v>
      </c>
      <c r="T4242" s="80">
        <v>2.5819999999999999</v>
      </c>
      <c r="U4242" s="7" t="s">
        <v>2034</v>
      </c>
      <c r="V4242" s="85">
        <v>1.8599999999999998E-2</v>
      </c>
      <c r="W4242" s="81">
        <v>2.257E-2</v>
      </c>
      <c r="X4242" s="4" t="s">
        <v>614</v>
      </c>
      <c r="Y4242" s="4"/>
      <c r="Z4242" s="80">
        <v>48770</v>
      </c>
      <c r="AA4242" s="78">
        <v>1</v>
      </c>
      <c r="AB4242" s="103">
        <v>102.67</v>
      </c>
      <c r="AD4242" s="80">
        <v>50.072000000000003</v>
      </c>
      <c r="AG4242" s="7" t="s">
        <v>17</v>
      </c>
      <c r="AH4242" s="81">
        <v>2.5999999999999998E-5</v>
      </c>
      <c r="AI4242" s="81">
        <v>1.6947882760919399E-3</v>
      </c>
      <c r="AJ4242" s="81">
        <v>6.0206147968702001E-4</v>
      </c>
    </row>
    <row r="4243" spans="1:36" s="7" customFormat="1" x14ac:dyDescent="0.2">
      <c r="A4243" s="7">
        <v>11389</v>
      </c>
      <c r="B4243" s="7">
        <v>11391</v>
      </c>
      <c r="C4243" s="7" t="s">
        <v>1203</v>
      </c>
      <c r="D4243" s="7" t="s">
        <v>1452</v>
      </c>
      <c r="E4243" s="4" t="s">
        <v>425</v>
      </c>
      <c r="F4243" s="7" t="s">
        <v>2035</v>
      </c>
      <c r="G4243" s="7" t="s">
        <v>2036</v>
      </c>
      <c r="H4243" s="7" t="s">
        <v>76</v>
      </c>
      <c r="I4243" s="7" t="s">
        <v>229</v>
      </c>
      <c r="J4243" s="7" t="s">
        <v>53</v>
      </c>
      <c r="K4243" s="7" t="s">
        <v>53</v>
      </c>
      <c r="L4243" s="7" t="s">
        <v>799</v>
      </c>
      <c r="M4243" s="7" t="s">
        <v>311</v>
      </c>
      <c r="N4243" s="7" t="s">
        <v>256</v>
      </c>
      <c r="O4243" s="7" t="s">
        <v>62</v>
      </c>
      <c r="P4243" s="7" t="s">
        <v>1205</v>
      </c>
      <c r="Q4243" s="7" t="s">
        <v>65</v>
      </c>
      <c r="R4243" s="7" t="s">
        <v>57</v>
      </c>
      <c r="S4243" s="7" t="s">
        <v>1212</v>
      </c>
      <c r="T4243" s="80">
        <v>5.0449999999999999</v>
      </c>
      <c r="U4243" s="7" t="s">
        <v>2037</v>
      </c>
      <c r="V4243" s="85">
        <v>2.0199999999999999E-2</v>
      </c>
      <c r="W4243" s="81">
        <v>2.5940000000000001E-2</v>
      </c>
      <c r="X4243" s="4" t="s">
        <v>614</v>
      </c>
      <c r="Y4243" s="4"/>
      <c r="Z4243" s="80">
        <v>34142</v>
      </c>
      <c r="AA4243" s="78">
        <v>1</v>
      </c>
      <c r="AB4243" s="103">
        <v>101.35</v>
      </c>
      <c r="AD4243" s="80">
        <v>34.603000000000002</v>
      </c>
      <c r="AG4243" s="7" t="s">
        <v>17</v>
      </c>
      <c r="AH4243" s="81">
        <v>1.0000000000000001E-5</v>
      </c>
      <c r="AI4243" s="81">
        <v>1.17120210554897E-3</v>
      </c>
      <c r="AJ4243" s="81">
        <v>4.1606121698301702E-4</v>
      </c>
    </row>
    <row r="4244" spans="1:36" s="7" customFormat="1" x14ac:dyDescent="0.2">
      <c r="A4244" s="7">
        <v>11389</v>
      </c>
      <c r="B4244" s="7">
        <v>11391</v>
      </c>
      <c r="C4244" s="7" t="s">
        <v>1430</v>
      </c>
      <c r="D4244" s="7" t="s">
        <v>1431</v>
      </c>
      <c r="E4244" s="4" t="s">
        <v>425</v>
      </c>
      <c r="F4244" s="7" t="s">
        <v>2038</v>
      </c>
      <c r="G4244" s="7" t="s">
        <v>2039</v>
      </c>
      <c r="H4244" s="7" t="s">
        <v>76</v>
      </c>
      <c r="I4244" s="7" t="s">
        <v>229</v>
      </c>
      <c r="J4244" s="7" t="s">
        <v>53</v>
      </c>
      <c r="K4244" s="7" t="s">
        <v>53</v>
      </c>
      <c r="L4244" s="7" t="s">
        <v>799</v>
      </c>
      <c r="M4244" s="7" t="s">
        <v>311</v>
      </c>
      <c r="N4244" s="7" t="s">
        <v>256</v>
      </c>
      <c r="O4244" s="7" t="s">
        <v>62</v>
      </c>
      <c r="P4244" s="7" t="s">
        <v>1205</v>
      </c>
      <c r="Q4244" s="7" t="s">
        <v>65</v>
      </c>
      <c r="R4244" s="7" t="s">
        <v>57</v>
      </c>
      <c r="S4244" s="7" t="s">
        <v>1212</v>
      </c>
      <c r="T4244" s="80">
        <v>4.3789999999999996</v>
      </c>
      <c r="U4244" s="7" t="s">
        <v>2040</v>
      </c>
      <c r="V4244" s="85">
        <v>1.9900000000000001E-2</v>
      </c>
      <c r="W4244" s="81">
        <v>2.5700000000000001E-2</v>
      </c>
      <c r="X4244" s="4" t="s">
        <v>614</v>
      </c>
      <c r="Y4244" s="4"/>
      <c r="Z4244" s="80">
        <v>309693</v>
      </c>
      <c r="AA4244" s="78">
        <v>1</v>
      </c>
      <c r="AB4244" s="103">
        <v>102.5</v>
      </c>
      <c r="AD4244" s="80">
        <v>317.435</v>
      </c>
      <c r="AG4244" s="7" t="s">
        <v>17</v>
      </c>
      <c r="AH4244" s="81">
        <v>1.15E-4</v>
      </c>
      <c r="AI4244" s="81">
        <v>1.0744207519141199E-2</v>
      </c>
      <c r="AJ4244" s="81">
        <v>3.8168032953088799E-3</v>
      </c>
    </row>
    <row r="4245" spans="1:36" s="7" customFormat="1" x14ac:dyDescent="0.2">
      <c r="A4245" s="7">
        <v>11389</v>
      </c>
      <c r="B4245" s="7">
        <v>11391</v>
      </c>
      <c r="C4245" s="7" t="s">
        <v>1599</v>
      </c>
      <c r="D4245" s="7" t="s">
        <v>1600</v>
      </c>
      <c r="E4245" s="4" t="s">
        <v>425</v>
      </c>
      <c r="F4245" s="7" t="s">
        <v>2041</v>
      </c>
      <c r="G4245" s="7" t="s">
        <v>2042</v>
      </c>
      <c r="H4245" s="7" t="s">
        <v>76</v>
      </c>
      <c r="I4245" s="7" t="s">
        <v>229</v>
      </c>
      <c r="J4245" s="7" t="s">
        <v>53</v>
      </c>
      <c r="K4245" s="7" t="s">
        <v>53</v>
      </c>
      <c r="L4245" s="7" t="s">
        <v>799</v>
      </c>
      <c r="M4245" s="7" t="s">
        <v>311</v>
      </c>
      <c r="N4245" s="7" t="s">
        <v>629</v>
      </c>
      <c r="O4245" s="7" t="s">
        <v>62</v>
      </c>
      <c r="P4245" s="7" t="s">
        <v>1580</v>
      </c>
      <c r="Q4245" s="7" t="s">
        <v>65</v>
      </c>
      <c r="R4245" s="7" t="s">
        <v>57</v>
      </c>
      <c r="S4245" s="7" t="s">
        <v>1212</v>
      </c>
      <c r="T4245" s="80">
        <v>5.3449999999999998</v>
      </c>
      <c r="U4245" s="7" t="s">
        <v>2043</v>
      </c>
      <c r="V4245" s="85">
        <v>2.5999999999999999E-2</v>
      </c>
      <c r="W4245" s="81">
        <v>0.03</v>
      </c>
      <c r="X4245" s="4" t="s">
        <v>614</v>
      </c>
      <c r="Y4245" s="4"/>
      <c r="Z4245" s="80">
        <v>93049</v>
      </c>
      <c r="AA4245" s="78">
        <v>1</v>
      </c>
      <c r="AB4245" s="103">
        <v>102.12</v>
      </c>
      <c r="AD4245" s="80">
        <v>95.022000000000006</v>
      </c>
      <c r="AG4245" s="7" t="s">
        <v>17</v>
      </c>
      <c r="AH4245" s="81">
        <v>1.74E-4</v>
      </c>
      <c r="AI4245" s="81">
        <v>3.2161896476899099E-3</v>
      </c>
      <c r="AJ4245" s="81">
        <v>1.14252849489101E-3</v>
      </c>
    </row>
    <row r="4246" spans="1:36" s="7" customFormat="1" x14ac:dyDescent="0.2">
      <c r="A4246" s="7">
        <v>11389</v>
      </c>
      <c r="B4246" s="7">
        <v>11391</v>
      </c>
      <c r="C4246" s="7" t="s">
        <v>1586</v>
      </c>
      <c r="D4246" s="7" t="s">
        <v>1587</v>
      </c>
      <c r="E4246" s="4" t="s">
        <v>425</v>
      </c>
      <c r="F4246" s="7" t="s">
        <v>2044</v>
      </c>
      <c r="G4246" s="7" t="s">
        <v>2045</v>
      </c>
      <c r="H4246" s="7" t="s">
        <v>76</v>
      </c>
      <c r="I4246" s="7" t="s">
        <v>228</v>
      </c>
      <c r="J4246" s="7" t="s">
        <v>53</v>
      </c>
      <c r="K4246" s="7" t="s">
        <v>53</v>
      </c>
      <c r="L4246" s="7" t="s">
        <v>799</v>
      </c>
      <c r="M4246" s="7" t="s">
        <v>311</v>
      </c>
      <c r="N4246" s="7" t="s">
        <v>75</v>
      </c>
      <c r="O4246" s="7" t="s">
        <v>62</v>
      </c>
      <c r="P4246" s="7" t="s">
        <v>1562</v>
      </c>
      <c r="Q4246" s="7" t="s">
        <v>65</v>
      </c>
      <c r="R4246" s="7" t="s">
        <v>57</v>
      </c>
      <c r="S4246" s="7" t="s">
        <v>1212</v>
      </c>
      <c r="T4246" s="80">
        <v>3.0910000000000002</v>
      </c>
      <c r="U4246" s="7" t="s">
        <v>2046</v>
      </c>
      <c r="V4246" s="85">
        <v>5.0500000000000003E-2</v>
      </c>
      <c r="W4246" s="81">
        <v>5.8900000000000001E-2</v>
      </c>
      <c r="X4246" s="4" t="s">
        <v>614</v>
      </c>
      <c r="Y4246" s="4"/>
      <c r="Z4246" s="80">
        <v>89606.399999999994</v>
      </c>
      <c r="AA4246" s="78">
        <v>1</v>
      </c>
      <c r="AB4246" s="103">
        <v>99.02</v>
      </c>
      <c r="AD4246" s="80">
        <v>88.727999999999994</v>
      </c>
      <c r="AG4246" s="7" t="s">
        <v>17</v>
      </c>
      <c r="AH4246" s="81">
        <v>3.7500000000000001E-4</v>
      </c>
      <c r="AI4246" s="81">
        <v>3.0031780773865499E-3</v>
      </c>
      <c r="AJ4246" s="81">
        <v>1.066857649738E-3</v>
      </c>
    </row>
    <row r="4247" spans="1:36" s="7" customFormat="1" x14ac:dyDescent="0.2">
      <c r="A4247" s="7">
        <v>11389</v>
      </c>
      <c r="B4247" s="7">
        <v>11391</v>
      </c>
      <c r="C4247" s="7" t="s">
        <v>1710</v>
      </c>
      <c r="D4247" s="7" t="s">
        <v>1711</v>
      </c>
      <c r="E4247" s="4" t="s">
        <v>425</v>
      </c>
      <c r="F4247" s="7" t="s">
        <v>2047</v>
      </c>
      <c r="G4247" s="7" t="s">
        <v>2048</v>
      </c>
      <c r="H4247" s="7" t="s">
        <v>76</v>
      </c>
      <c r="I4247" s="7" t="s">
        <v>228</v>
      </c>
      <c r="J4247" s="7" t="s">
        <v>53</v>
      </c>
      <c r="K4247" s="7" t="s">
        <v>53</v>
      </c>
      <c r="L4247" s="7" t="s">
        <v>799</v>
      </c>
      <c r="M4247" s="7" t="s">
        <v>311</v>
      </c>
      <c r="N4247" s="7" t="s">
        <v>625</v>
      </c>
      <c r="O4247" s="7" t="s">
        <v>62</v>
      </c>
      <c r="P4247" s="7" t="s">
        <v>298</v>
      </c>
      <c r="Q4247" s="7" t="s">
        <v>298</v>
      </c>
      <c r="R4247" s="7" t="s">
        <v>298</v>
      </c>
      <c r="S4247" s="7" t="s">
        <v>1212</v>
      </c>
      <c r="T4247" s="80">
        <v>3.3919999999999999</v>
      </c>
      <c r="U4247" s="7" t="s">
        <v>1423</v>
      </c>
      <c r="V4247" s="85">
        <v>5.5E-2</v>
      </c>
      <c r="W4247" s="81">
        <v>7.0499999999999993E-2</v>
      </c>
      <c r="X4247" s="4" t="s">
        <v>614</v>
      </c>
      <c r="Y4247" s="4"/>
      <c r="Z4247" s="80">
        <v>35373</v>
      </c>
      <c r="AA4247" s="78">
        <v>1</v>
      </c>
      <c r="AB4247" s="103">
        <v>95.4</v>
      </c>
      <c r="AD4247" s="80">
        <v>33.746000000000002</v>
      </c>
      <c r="AG4247" s="7" t="s">
        <v>17</v>
      </c>
      <c r="AH4247" s="81">
        <v>1.35E-4</v>
      </c>
      <c r="AI4247" s="81">
        <v>1.1421927580244999E-3</v>
      </c>
      <c r="AJ4247" s="81">
        <v>4.0575585262469702E-4</v>
      </c>
    </row>
    <row r="4248" spans="1:36" s="7" customFormat="1" x14ac:dyDescent="0.2">
      <c r="A4248" s="7">
        <v>11389</v>
      </c>
      <c r="B4248" s="7">
        <v>11391</v>
      </c>
      <c r="C4248" s="7" t="s">
        <v>1447</v>
      </c>
      <c r="D4248" s="7" t="s">
        <v>1448</v>
      </c>
      <c r="E4248" s="4" t="s">
        <v>425</v>
      </c>
      <c r="F4248" s="7" t="s">
        <v>2049</v>
      </c>
      <c r="G4248" s="7" t="s">
        <v>2050</v>
      </c>
      <c r="H4248" s="7" t="s">
        <v>76</v>
      </c>
      <c r="I4248" s="7" t="s">
        <v>229</v>
      </c>
      <c r="J4248" s="7" t="s">
        <v>53</v>
      </c>
      <c r="K4248" s="7" t="s">
        <v>53</v>
      </c>
      <c r="L4248" s="7" t="s">
        <v>799</v>
      </c>
      <c r="M4248" s="7" t="s">
        <v>311</v>
      </c>
      <c r="N4248" s="7" t="s">
        <v>256</v>
      </c>
      <c r="O4248" s="7" t="s">
        <v>62</v>
      </c>
      <c r="P4248" s="7" t="s">
        <v>1205</v>
      </c>
      <c r="Q4248" s="7" t="s">
        <v>65</v>
      </c>
      <c r="R4248" s="7" t="s">
        <v>57</v>
      </c>
      <c r="S4248" s="7" t="s">
        <v>1212</v>
      </c>
      <c r="T4248" s="80">
        <v>4.9290000000000003</v>
      </c>
      <c r="U4248" s="7" t="s">
        <v>2051</v>
      </c>
      <c r="V4248" s="85">
        <v>2.47E-2</v>
      </c>
      <c r="W4248" s="81">
        <v>2.5839999999999998E-2</v>
      </c>
      <c r="X4248" s="4" t="s">
        <v>614</v>
      </c>
      <c r="Y4248" s="4"/>
      <c r="Z4248" s="80">
        <v>189407</v>
      </c>
      <c r="AA4248" s="78">
        <v>1</v>
      </c>
      <c r="AB4248" s="103">
        <v>102.7</v>
      </c>
      <c r="AD4248" s="80">
        <v>194.52099999999999</v>
      </c>
      <c r="AG4248" s="7" t="s">
        <v>17</v>
      </c>
      <c r="AH4248" s="81">
        <v>6.6000000000000005E-5</v>
      </c>
      <c r="AI4248" s="81">
        <v>6.5839360274241397E-3</v>
      </c>
      <c r="AJ4248" s="81">
        <v>2.33889644078504E-3</v>
      </c>
    </row>
    <row r="4249" spans="1:36" s="7" customFormat="1" x14ac:dyDescent="0.2">
      <c r="A4249" s="7">
        <v>11389</v>
      </c>
      <c r="B4249" s="7">
        <v>11391</v>
      </c>
      <c r="C4249" s="7" t="s">
        <v>2052</v>
      </c>
      <c r="D4249" s="7" t="s">
        <v>2053</v>
      </c>
      <c r="E4249" s="4" t="s">
        <v>425</v>
      </c>
      <c r="F4249" s="7" t="s">
        <v>2054</v>
      </c>
      <c r="G4249" s="7" t="s">
        <v>2055</v>
      </c>
      <c r="H4249" s="7" t="s">
        <v>76</v>
      </c>
      <c r="I4249" s="7" t="s">
        <v>228</v>
      </c>
      <c r="J4249" s="7" t="s">
        <v>53</v>
      </c>
      <c r="K4249" s="7" t="s">
        <v>53</v>
      </c>
      <c r="L4249" s="7" t="s">
        <v>799</v>
      </c>
      <c r="M4249" s="7" t="s">
        <v>311</v>
      </c>
      <c r="N4249" s="7" t="s">
        <v>140</v>
      </c>
      <c r="O4249" s="7" t="s">
        <v>62</v>
      </c>
      <c r="P4249" s="7" t="s">
        <v>1507</v>
      </c>
      <c r="Q4249" s="7" t="s">
        <v>70</v>
      </c>
      <c r="R4249" s="7" t="s">
        <v>57</v>
      </c>
      <c r="S4249" s="7" t="s">
        <v>1212</v>
      </c>
      <c r="T4249" s="80">
        <v>3.7589999999999999</v>
      </c>
      <c r="U4249" s="7" t="s">
        <v>1827</v>
      </c>
      <c r="V4249" s="85">
        <v>5.8900000000000001E-2</v>
      </c>
      <c r="W4249" s="81">
        <v>6.191E-2</v>
      </c>
      <c r="X4249" s="4" t="s">
        <v>614</v>
      </c>
      <c r="Y4249" s="4"/>
      <c r="Z4249" s="80">
        <v>14142</v>
      </c>
      <c r="AA4249" s="78">
        <v>1</v>
      </c>
      <c r="AB4249" s="103">
        <v>100.7</v>
      </c>
      <c r="AD4249" s="80">
        <v>14.241</v>
      </c>
      <c r="AG4249" s="7" t="s">
        <v>17</v>
      </c>
      <c r="AH4249" s="81">
        <v>6.9999999999999994E-5</v>
      </c>
      <c r="AI4249" s="81">
        <v>4.8201376080259897E-4</v>
      </c>
      <c r="AJ4249" s="81">
        <v>1.7123195985725299E-4</v>
      </c>
    </row>
    <row r="4250" spans="1:36" s="7" customFormat="1" x14ac:dyDescent="0.2">
      <c r="A4250" s="7">
        <v>11389</v>
      </c>
      <c r="B4250" s="7">
        <v>11391</v>
      </c>
      <c r="C4250" s="7" t="s">
        <v>2011</v>
      </c>
      <c r="D4250" s="7" t="s">
        <v>2012</v>
      </c>
      <c r="E4250" s="4" t="s">
        <v>425</v>
      </c>
      <c r="F4250" s="7" t="s">
        <v>2056</v>
      </c>
      <c r="G4250" s="7" t="s">
        <v>2057</v>
      </c>
      <c r="H4250" s="7" t="s">
        <v>76</v>
      </c>
      <c r="I4250" s="7" t="s">
        <v>229</v>
      </c>
      <c r="J4250" s="7" t="s">
        <v>53</v>
      </c>
      <c r="K4250" s="7" t="s">
        <v>317</v>
      </c>
      <c r="L4250" s="7" t="s">
        <v>799</v>
      </c>
      <c r="M4250" s="7" t="s">
        <v>311</v>
      </c>
      <c r="N4250" s="7" t="s">
        <v>630</v>
      </c>
      <c r="O4250" s="7" t="s">
        <v>62</v>
      </c>
      <c r="P4250" s="7" t="s">
        <v>1507</v>
      </c>
      <c r="Q4250" s="7" t="s">
        <v>65</v>
      </c>
      <c r="R4250" s="7" t="s">
        <v>57</v>
      </c>
      <c r="S4250" s="7" t="s">
        <v>1212</v>
      </c>
      <c r="T4250" s="80">
        <v>4.742</v>
      </c>
      <c r="U4250" s="7" t="s">
        <v>2058</v>
      </c>
      <c r="V4250" s="85">
        <v>4.8300000000000003E-2</v>
      </c>
      <c r="W4250" s="81">
        <v>4.2909999999999997E-2</v>
      </c>
      <c r="X4250" s="4" t="s">
        <v>614</v>
      </c>
      <c r="Y4250" s="4"/>
      <c r="Z4250" s="80">
        <v>91458</v>
      </c>
      <c r="AA4250" s="78">
        <v>1</v>
      </c>
      <c r="AB4250" s="103">
        <v>106.46</v>
      </c>
      <c r="AD4250" s="80">
        <v>97.366</v>
      </c>
      <c r="AG4250" s="7" t="s">
        <v>17</v>
      </c>
      <c r="AH4250" s="81">
        <v>2.23E-4</v>
      </c>
      <c r="AI4250" s="81">
        <v>3.2955453723578802E-3</v>
      </c>
      <c r="AJ4250" s="81">
        <v>1.17071905160492E-3</v>
      </c>
    </row>
    <row r="4251" spans="1:36" s="7" customFormat="1" x14ac:dyDescent="0.2">
      <c r="A4251" s="7">
        <v>11389</v>
      </c>
      <c r="B4251" s="7">
        <v>11391</v>
      </c>
      <c r="C4251" s="7" t="s">
        <v>2015</v>
      </c>
      <c r="D4251" s="7" t="s">
        <v>2016</v>
      </c>
      <c r="E4251" s="4" t="s">
        <v>425</v>
      </c>
      <c r="F4251" s="7" t="s">
        <v>2059</v>
      </c>
      <c r="G4251" s="7" t="s">
        <v>2060</v>
      </c>
      <c r="H4251" s="7" t="s">
        <v>76</v>
      </c>
      <c r="I4251" s="7" t="s">
        <v>229</v>
      </c>
      <c r="J4251" s="7" t="s">
        <v>53</v>
      </c>
      <c r="K4251" s="7" t="s">
        <v>53</v>
      </c>
      <c r="L4251" s="7" t="s">
        <v>799</v>
      </c>
      <c r="M4251" s="7" t="s">
        <v>311</v>
      </c>
      <c r="N4251" s="7" t="s">
        <v>629</v>
      </c>
      <c r="O4251" s="7" t="s">
        <v>62</v>
      </c>
      <c r="P4251" s="7" t="s">
        <v>298</v>
      </c>
      <c r="Q4251" s="7" t="s">
        <v>298</v>
      </c>
      <c r="R4251" s="7" t="s">
        <v>298</v>
      </c>
      <c r="S4251" s="7" t="s">
        <v>1212</v>
      </c>
      <c r="T4251" s="80">
        <v>2.8340000000000001</v>
      </c>
      <c r="U4251" s="7" t="s">
        <v>1677</v>
      </c>
      <c r="V4251" s="85">
        <v>6.0999999999999999E-2</v>
      </c>
      <c r="W4251" s="81">
        <v>4.5089999999999998E-2</v>
      </c>
      <c r="X4251" s="4" t="s">
        <v>614</v>
      </c>
      <c r="Y4251" s="4"/>
      <c r="Z4251" s="80">
        <v>30000</v>
      </c>
      <c r="AA4251" s="78">
        <v>1</v>
      </c>
      <c r="AB4251" s="103">
        <v>110.06</v>
      </c>
      <c r="AD4251" s="80">
        <v>33.018000000000001</v>
      </c>
      <c r="AG4251" s="7" t="s">
        <v>17</v>
      </c>
      <c r="AH4251" s="81">
        <v>3.5399999999999999E-4</v>
      </c>
      <c r="AI4251" s="81">
        <v>1.1175575492960799E-3</v>
      </c>
      <c r="AJ4251" s="81">
        <v>3.97004369959482E-4</v>
      </c>
    </row>
    <row r="4252" spans="1:36" s="7" customFormat="1" x14ac:dyDescent="0.2">
      <c r="A4252" s="7">
        <v>11389</v>
      </c>
      <c r="B4252" s="7">
        <v>11391</v>
      </c>
      <c r="C4252" s="7" t="s">
        <v>2061</v>
      </c>
      <c r="D4252" s="7" t="s">
        <v>2062</v>
      </c>
      <c r="E4252" s="4" t="s">
        <v>425</v>
      </c>
      <c r="F4252" s="7" t="s">
        <v>2063</v>
      </c>
      <c r="G4252" s="7" t="s">
        <v>2064</v>
      </c>
      <c r="H4252" s="7" t="s">
        <v>76</v>
      </c>
      <c r="I4252" s="7" t="s">
        <v>228</v>
      </c>
      <c r="J4252" s="7" t="s">
        <v>53</v>
      </c>
      <c r="K4252" s="7" t="s">
        <v>53</v>
      </c>
      <c r="L4252" s="7" t="s">
        <v>799</v>
      </c>
      <c r="M4252" s="7" t="s">
        <v>311</v>
      </c>
      <c r="N4252" s="7" t="s">
        <v>140</v>
      </c>
      <c r="O4252" s="7" t="s">
        <v>62</v>
      </c>
      <c r="P4252" s="7" t="s">
        <v>1647</v>
      </c>
      <c r="Q4252" s="7" t="s">
        <v>70</v>
      </c>
      <c r="R4252" s="7" t="s">
        <v>57</v>
      </c>
      <c r="S4252" s="7" t="s">
        <v>1212</v>
      </c>
      <c r="T4252" s="80">
        <v>2.1</v>
      </c>
      <c r="U4252" s="7" t="s">
        <v>2065</v>
      </c>
      <c r="V4252" s="85">
        <v>7.3300000000000004E-2</v>
      </c>
      <c r="W4252" s="81">
        <v>7.0000000000000007E-2</v>
      </c>
      <c r="X4252" s="4" t="s">
        <v>614</v>
      </c>
      <c r="Y4252" s="4"/>
      <c r="Z4252" s="80">
        <v>18782</v>
      </c>
      <c r="AA4252" s="78">
        <v>1</v>
      </c>
      <c r="AB4252" s="103">
        <v>102.47</v>
      </c>
      <c r="AD4252" s="80">
        <v>19.245999999999999</v>
      </c>
      <c r="AG4252" s="7" t="s">
        <v>17</v>
      </c>
      <c r="AH4252" s="81">
        <v>1.44E-4</v>
      </c>
      <c r="AI4252" s="81">
        <v>6.5141492665769405E-4</v>
      </c>
      <c r="AJ4252" s="81">
        <v>2.3141051904023601E-4</v>
      </c>
    </row>
    <row r="4253" spans="1:36" s="7" customFormat="1" x14ac:dyDescent="0.2">
      <c r="A4253" s="7">
        <v>11389</v>
      </c>
      <c r="B4253" s="7">
        <v>11391</v>
      </c>
      <c r="C4253" s="7" t="s">
        <v>2066</v>
      </c>
      <c r="D4253" s="7" t="s">
        <v>2067</v>
      </c>
      <c r="E4253" s="4" t="s">
        <v>761</v>
      </c>
      <c r="F4253" s="7" t="s">
        <v>2068</v>
      </c>
      <c r="G4253" s="7" t="s">
        <v>2069</v>
      </c>
      <c r="H4253" s="7" t="s">
        <v>76</v>
      </c>
      <c r="I4253" s="7" t="s">
        <v>228</v>
      </c>
      <c r="J4253" s="7" t="s">
        <v>53</v>
      </c>
      <c r="K4253" s="7" t="s">
        <v>314</v>
      </c>
      <c r="L4253" s="7" t="s">
        <v>799</v>
      </c>
      <c r="M4253" s="7" t="s">
        <v>311</v>
      </c>
      <c r="N4253" s="7" t="s">
        <v>630</v>
      </c>
      <c r="O4253" s="7" t="s">
        <v>62</v>
      </c>
      <c r="P4253" s="7" t="s">
        <v>1507</v>
      </c>
      <c r="Q4253" s="7" t="s">
        <v>65</v>
      </c>
      <c r="R4253" s="7" t="s">
        <v>57</v>
      </c>
      <c r="S4253" s="7" t="s">
        <v>1212</v>
      </c>
      <c r="T4253" s="80">
        <v>1.6850000000000001</v>
      </c>
      <c r="U4253" s="7" t="s">
        <v>1514</v>
      </c>
      <c r="V4253" s="85">
        <v>7.2499999999999995E-2</v>
      </c>
      <c r="W4253" s="81">
        <v>6.8400000000000002E-2</v>
      </c>
      <c r="X4253" s="4" t="s">
        <v>614</v>
      </c>
      <c r="Y4253" s="4"/>
      <c r="Z4253" s="80">
        <v>10296</v>
      </c>
      <c r="AA4253" s="78">
        <v>1</v>
      </c>
      <c r="AB4253" s="103">
        <v>102.4</v>
      </c>
      <c r="AD4253" s="80">
        <v>10.542999999999999</v>
      </c>
      <c r="AG4253" s="7" t="s">
        <v>17</v>
      </c>
      <c r="AH4253" s="81">
        <v>7.8999999999999996E-5</v>
      </c>
      <c r="AI4253" s="81">
        <v>3.5685157999314698E-4</v>
      </c>
      <c r="AJ4253" s="81">
        <v>1.2676898543029E-4</v>
      </c>
    </row>
    <row r="4254" spans="1:36" s="7" customFormat="1" x14ac:dyDescent="0.2">
      <c r="A4254" s="7">
        <v>11389</v>
      </c>
      <c r="B4254" s="7">
        <v>11391</v>
      </c>
      <c r="C4254" s="7" t="s">
        <v>1558</v>
      </c>
      <c r="D4254" s="7" t="s">
        <v>1559</v>
      </c>
      <c r="E4254" s="4" t="s">
        <v>425</v>
      </c>
      <c r="F4254" s="7" t="s">
        <v>2074</v>
      </c>
      <c r="G4254" s="7" t="s">
        <v>2075</v>
      </c>
      <c r="H4254" s="7" t="s">
        <v>76</v>
      </c>
      <c r="I4254" s="7" t="s">
        <v>229</v>
      </c>
      <c r="J4254" s="7" t="s">
        <v>53</v>
      </c>
      <c r="K4254" s="7" t="s">
        <v>53</v>
      </c>
      <c r="L4254" s="7" t="s">
        <v>799</v>
      </c>
      <c r="M4254" s="7" t="s">
        <v>311</v>
      </c>
      <c r="N4254" s="7" t="s">
        <v>629</v>
      </c>
      <c r="O4254" s="7" t="s">
        <v>62</v>
      </c>
      <c r="P4254" s="7" t="s">
        <v>1580</v>
      </c>
      <c r="Q4254" s="7" t="s">
        <v>65</v>
      </c>
      <c r="R4254" s="7" t="s">
        <v>57</v>
      </c>
      <c r="S4254" s="7" t="s">
        <v>1212</v>
      </c>
      <c r="T4254" s="80">
        <v>7.343</v>
      </c>
      <c r="U4254" s="7" t="s">
        <v>2076</v>
      </c>
      <c r="V4254" s="85">
        <v>0.03</v>
      </c>
      <c r="W4254" s="81">
        <v>3.671E-2</v>
      </c>
      <c r="X4254" s="4" t="s">
        <v>614</v>
      </c>
      <c r="Y4254" s="4"/>
      <c r="Z4254" s="80">
        <v>15081</v>
      </c>
      <c r="AA4254" s="78">
        <v>1</v>
      </c>
      <c r="AB4254" s="103">
        <v>100.07</v>
      </c>
      <c r="AD4254" s="80">
        <v>15.092000000000001</v>
      </c>
      <c r="AG4254" s="7" t="s">
        <v>17</v>
      </c>
      <c r="AH4254" s="81">
        <v>6.8999999999999997E-5</v>
      </c>
      <c r="AI4254" s="81">
        <v>5.1080268704085301E-4</v>
      </c>
      <c r="AJ4254" s="81">
        <v>1.8145902112154901E-4</v>
      </c>
    </row>
    <row r="4255" spans="1:36" s="7" customFormat="1" x14ac:dyDescent="0.2">
      <c r="A4255" s="7">
        <v>11389</v>
      </c>
      <c r="B4255" s="7">
        <v>11391</v>
      </c>
      <c r="C4255" s="7" t="s">
        <v>1472</v>
      </c>
      <c r="D4255" s="7" t="s">
        <v>1473</v>
      </c>
      <c r="E4255" s="4" t="s">
        <v>425</v>
      </c>
      <c r="F4255" s="7" t="s">
        <v>1500</v>
      </c>
      <c r="G4255" s="7" t="s">
        <v>1501</v>
      </c>
      <c r="H4255" s="7" t="s">
        <v>76</v>
      </c>
      <c r="I4255" s="7" t="s">
        <v>229</v>
      </c>
      <c r="J4255" s="7" t="s">
        <v>53</v>
      </c>
      <c r="K4255" s="7" t="s">
        <v>53</v>
      </c>
      <c r="L4255" s="7" t="s">
        <v>799</v>
      </c>
      <c r="M4255" s="7" t="s">
        <v>311</v>
      </c>
      <c r="N4255" s="7" t="s">
        <v>625</v>
      </c>
      <c r="O4255" s="7" t="s">
        <v>62</v>
      </c>
      <c r="P4255" s="7" t="s">
        <v>298</v>
      </c>
      <c r="Q4255" s="7" t="s">
        <v>298</v>
      </c>
      <c r="R4255" s="7" t="s">
        <v>298</v>
      </c>
      <c r="S4255" s="7" t="s">
        <v>1212</v>
      </c>
      <c r="T4255" s="80">
        <v>4.4850000000000003</v>
      </c>
      <c r="U4255" s="7" t="s">
        <v>1502</v>
      </c>
      <c r="V4255" s="85">
        <v>4.7E-2</v>
      </c>
      <c r="W4255" s="81">
        <v>4.1489999999999999E-2</v>
      </c>
      <c r="X4255" s="4" t="s">
        <v>614</v>
      </c>
      <c r="Y4255" s="4"/>
      <c r="Z4255" s="80">
        <v>298478.09000000003</v>
      </c>
      <c r="AA4255" s="78">
        <v>1</v>
      </c>
      <c r="AB4255" s="103">
        <v>106.76</v>
      </c>
      <c r="AD4255" s="80">
        <v>318.65499999999997</v>
      </c>
      <c r="AG4255" s="7" t="s">
        <v>17</v>
      </c>
      <c r="AH4255" s="81">
        <v>5.44E-4</v>
      </c>
      <c r="AI4255" s="81">
        <v>1.07854968293305E-2</v>
      </c>
      <c r="AJ4255" s="81">
        <v>3.83147102905384E-3</v>
      </c>
    </row>
    <row r="4256" spans="1:36" s="7" customFormat="1" x14ac:dyDescent="0.2">
      <c r="A4256" s="7">
        <v>11389</v>
      </c>
      <c r="B4256" s="7">
        <v>11391</v>
      </c>
      <c r="C4256" s="7" t="s">
        <v>2011</v>
      </c>
      <c r="D4256" s="7" t="s">
        <v>2012</v>
      </c>
      <c r="E4256" s="4" t="s">
        <v>425</v>
      </c>
      <c r="F4256" s="7" t="s">
        <v>2077</v>
      </c>
      <c r="G4256" s="7" t="s">
        <v>2078</v>
      </c>
      <c r="H4256" s="7" t="s">
        <v>76</v>
      </c>
      <c r="I4256" s="7" t="s">
        <v>229</v>
      </c>
      <c r="J4256" s="7" t="s">
        <v>53</v>
      </c>
      <c r="K4256" s="7" t="s">
        <v>317</v>
      </c>
      <c r="L4256" s="7" t="s">
        <v>799</v>
      </c>
      <c r="M4256" s="7" t="s">
        <v>311</v>
      </c>
      <c r="N4256" s="7" t="s">
        <v>630</v>
      </c>
      <c r="O4256" s="7" t="s">
        <v>62</v>
      </c>
      <c r="P4256" s="7" t="s">
        <v>1647</v>
      </c>
      <c r="Q4256" s="7" t="s">
        <v>65</v>
      </c>
      <c r="R4256" s="7" t="s">
        <v>57</v>
      </c>
      <c r="S4256" s="7" t="s">
        <v>1212</v>
      </c>
      <c r="T4256" s="80">
        <v>5.8490000000000002</v>
      </c>
      <c r="U4256" s="7" t="s">
        <v>2058</v>
      </c>
      <c r="V4256" s="85">
        <v>4.1500000000000002E-2</v>
      </c>
      <c r="W4256" s="81">
        <v>4.4499999999999998E-2</v>
      </c>
      <c r="X4256" s="4" t="s">
        <v>614</v>
      </c>
      <c r="Y4256" s="4"/>
      <c r="Z4256" s="80">
        <v>53066.99</v>
      </c>
      <c r="AA4256" s="78">
        <v>1</v>
      </c>
      <c r="AB4256" s="103">
        <v>101.75</v>
      </c>
      <c r="AD4256" s="80">
        <v>53.996000000000002</v>
      </c>
      <c r="AG4256" s="7" t="s">
        <v>17</v>
      </c>
      <c r="AH4256" s="81">
        <v>1.07E-4</v>
      </c>
      <c r="AI4256" s="81">
        <v>1.8275867726859801E-3</v>
      </c>
      <c r="AJ4256" s="81">
        <v>6.4923720097769704E-4</v>
      </c>
    </row>
    <row r="4257" spans="1:36" s="7" customFormat="1" x14ac:dyDescent="0.2">
      <c r="A4257" s="7">
        <v>11389</v>
      </c>
      <c r="B4257" s="7">
        <v>11391</v>
      </c>
      <c r="C4257" s="7" t="s">
        <v>1965</v>
      </c>
      <c r="D4257" s="7" t="s">
        <v>1966</v>
      </c>
      <c r="E4257" s="4" t="s">
        <v>425</v>
      </c>
      <c r="F4257" s="7" t="s">
        <v>2079</v>
      </c>
      <c r="G4257" s="7" t="s">
        <v>2080</v>
      </c>
      <c r="H4257" s="7" t="s">
        <v>76</v>
      </c>
      <c r="I4257" s="7" t="s">
        <v>228</v>
      </c>
      <c r="J4257" s="7" t="s">
        <v>53</v>
      </c>
      <c r="K4257" s="7" t="s">
        <v>53</v>
      </c>
      <c r="L4257" s="7" t="s">
        <v>799</v>
      </c>
      <c r="M4257" s="7" t="s">
        <v>311</v>
      </c>
      <c r="N4257" s="7" t="s">
        <v>267</v>
      </c>
      <c r="O4257" s="7" t="s">
        <v>62</v>
      </c>
      <c r="P4257" s="7" t="s">
        <v>1647</v>
      </c>
      <c r="Q4257" s="7" t="s">
        <v>70</v>
      </c>
      <c r="R4257" s="7" t="s">
        <v>57</v>
      </c>
      <c r="S4257" s="7" t="s">
        <v>1212</v>
      </c>
      <c r="T4257" s="80">
        <v>5.33</v>
      </c>
      <c r="U4257" s="7" t="s">
        <v>1687</v>
      </c>
      <c r="V4257" s="85">
        <v>6.3799999999999996E-2</v>
      </c>
      <c r="W4257" s="81">
        <v>6.5540000000000001E-2</v>
      </c>
      <c r="X4257" s="4" t="s">
        <v>614</v>
      </c>
      <c r="Y4257" s="4"/>
      <c r="Z4257" s="80">
        <v>10448</v>
      </c>
      <c r="AA4257" s="78">
        <v>1</v>
      </c>
      <c r="AB4257" s="103">
        <v>101.21</v>
      </c>
      <c r="AD4257" s="80">
        <v>10.574</v>
      </c>
      <c r="AG4257" s="7" t="s">
        <v>17</v>
      </c>
      <c r="AH4257" s="81">
        <v>1.0000000000000001E-5</v>
      </c>
      <c r="AI4257" s="81">
        <v>3.5791155716498601E-4</v>
      </c>
      <c r="AJ4257" s="81">
        <v>1.2714553478073901E-4</v>
      </c>
    </row>
    <row r="4258" spans="1:36" s="7" customFormat="1" x14ac:dyDescent="0.2">
      <c r="A4258" s="7">
        <v>11389</v>
      </c>
      <c r="B4258" s="7">
        <v>11391</v>
      </c>
      <c r="C4258" s="7" t="s">
        <v>2081</v>
      </c>
      <c r="D4258" s="7" t="s">
        <v>2082</v>
      </c>
      <c r="E4258" s="4" t="s">
        <v>425</v>
      </c>
      <c r="F4258" s="7" t="s">
        <v>2083</v>
      </c>
      <c r="G4258" s="7" t="s">
        <v>2084</v>
      </c>
      <c r="H4258" s="7" t="s">
        <v>76</v>
      </c>
      <c r="I4258" s="7" t="s">
        <v>228</v>
      </c>
      <c r="J4258" s="7" t="s">
        <v>53</v>
      </c>
      <c r="K4258" s="7" t="s">
        <v>53</v>
      </c>
      <c r="L4258" s="7" t="s">
        <v>799</v>
      </c>
      <c r="M4258" s="7" t="s">
        <v>311</v>
      </c>
      <c r="N4258" s="7" t="s">
        <v>263</v>
      </c>
      <c r="O4258" s="7" t="s">
        <v>62</v>
      </c>
      <c r="P4258" s="7" t="s">
        <v>298</v>
      </c>
      <c r="Q4258" s="7" t="s">
        <v>298</v>
      </c>
      <c r="R4258" s="7" t="s">
        <v>298</v>
      </c>
      <c r="S4258" s="7" t="s">
        <v>1212</v>
      </c>
      <c r="T4258" s="80">
        <v>3.6</v>
      </c>
      <c r="U4258" s="7" t="s">
        <v>1809</v>
      </c>
      <c r="V4258" s="85">
        <v>7.5800000000000006E-2</v>
      </c>
      <c r="W4258" s="81">
        <v>6.6909999999999997E-2</v>
      </c>
      <c r="X4258" s="4" t="s">
        <v>614</v>
      </c>
      <c r="Y4258" s="4"/>
      <c r="Z4258" s="80">
        <v>7000</v>
      </c>
      <c r="AA4258" s="78">
        <v>1</v>
      </c>
      <c r="AB4258" s="103">
        <v>106.5</v>
      </c>
      <c r="AD4258" s="80">
        <v>7.4550000000000001</v>
      </c>
      <c r="AG4258" s="7" t="s">
        <v>17</v>
      </c>
      <c r="AH4258" s="81">
        <v>1.35E-4</v>
      </c>
      <c r="AI4258" s="81">
        <v>2.5232877612218498E-4</v>
      </c>
      <c r="AJ4258" s="81">
        <v>8.9638002848384002E-5</v>
      </c>
    </row>
    <row r="4259" spans="1:36" s="7" customFormat="1" x14ac:dyDescent="0.2">
      <c r="A4259" s="7">
        <v>11389</v>
      </c>
      <c r="B4259" s="7">
        <v>11391</v>
      </c>
      <c r="C4259" s="7" t="s">
        <v>2085</v>
      </c>
      <c r="D4259" s="7" t="s">
        <v>2086</v>
      </c>
      <c r="E4259" s="4" t="s">
        <v>425</v>
      </c>
      <c r="F4259" s="7" t="s">
        <v>2087</v>
      </c>
      <c r="G4259" s="7" t="s">
        <v>2088</v>
      </c>
      <c r="H4259" s="7" t="s">
        <v>76</v>
      </c>
      <c r="I4259" s="7" t="s">
        <v>228</v>
      </c>
      <c r="J4259" s="7" t="s">
        <v>53</v>
      </c>
      <c r="K4259" s="7" t="s">
        <v>53</v>
      </c>
      <c r="L4259" s="7" t="s">
        <v>799</v>
      </c>
      <c r="M4259" s="7" t="s">
        <v>311</v>
      </c>
      <c r="N4259" s="7" t="s">
        <v>140</v>
      </c>
      <c r="O4259" s="7" t="s">
        <v>62</v>
      </c>
      <c r="P4259" s="7" t="s">
        <v>298</v>
      </c>
      <c r="Q4259" s="7" t="s">
        <v>298</v>
      </c>
      <c r="R4259" s="7" t="s">
        <v>298</v>
      </c>
      <c r="S4259" s="7" t="s">
        <v>1212</v>
      </c>
      <c r="T4259" s="80">
        <v>4.0250000000000004</v>
      </c>
      <c r="U4259" s="7" t="s">
        <v>2089</v>
      </c>
      <c r="V4259" s="85">
        <v>6.7299999999999999E-2</v>
      </c>
      <c r="W4259" s="81">
        <v>6.658E-2</v>
      </c>
      <c r="X4259" s="4" t="s">
        <v>614</v>
      </c>
      <c r="Y4259" s="4"/>
      <c r="Z4259" s="80">
        <v>27754</v>
      </c>
      <c r="AA4259" s="78">
        <v>1</v>
      </c>
      <c r="AB4259" s="103">
        <v>103.07</v>
      </c>
      <c r="AD4259" s="80">
        <v>28.606000000000002</v>
      </c>
      <c r="AG4259" s="7" t="s">
        <v>17</v>
      </c>
      <c r="AH4259" s="81">
        <v>1.01E-4</v>
      </c>
      <c r="AI4259" s="81">
        <v>9.6822656352336901E-4</v>
      </c>
      <c r="AJ4259" s="81">
        <v>3.4395559948724398E-4</v>
      </c>
    </row>
    <row r="4260" spans="1:36" s="7" customFormat="1" x14ac:dyDescent="0.2">
      <c r="A4260" s="7">
        <v>11389</v>
      </c>
      <c r="B4260" s="7">
        <v>11391</v>
      </c>
      <c r="C4260" s="7" t="s">
        <v>1909</v>
      </c>
      <c r="D4260" s="7" t="s">
        <v>1910</v>
      </c>
      <c r="E4260" s="4" t="s">
        <v>425</v>
      </c>
      <c r="F4260" s="7" t="s">
        <v>2090</v>
      </c>
      <c r="G4260" s="7" t="s">
        <v>2091</v>
      </c>
      <c r="H4260" s="7" t="s">
        <v>76</v>
      </c>
      <c r="I4260" s="7" t="s">
        <v>228</v>
      </c>
      <c r="J4260" s="7" t="s">
        <v>53</v>
      </c>
      <c r="K4260" s="7" t="s">
        <v>53</v>
      </c>
      <c r="L4260" s="7" t="s">
        <v>799</v>
      </c>
      <c r="M4260" s="7" t="s">
        <v>311</v>
      </c>
      <c r="N4260" s="7" t="s">
        <v>140</v>
      </c>
      <c r="O4260" s="7" t="s">
        <v>62</v>
      </c>
      <c r="P4260" s="7" t="s">
        <v>298</v>
      </c>
      <c r="Q4260" s="7" t="s">
        <v>298</v>
      </c>
      <c r="R4260" s="7" t="s">
        <v>298</v>
      </c>
      <c r="S4260" s="7" t="s">
        <v>1212</v>
      </c>
      <c r="T4260" s="80">
        <v>3.302</v>
      </c>
      <c r="U4260" s="7" t="s">
        <v>1827</v>
      </c>
      <c r="V4260" s="85">
        <v>6.5000000000000002E-2</v>
      </c>
      <c r="W4260" s="81">
        <v>8.1970000000000001E-2</v>
      </c>
      <c r="X4260" s="4" t="s">
        <v>614</v>
      </c>
      <c r="Y4260" s="4"/>
      <c r="Z4260" s="80">
        <v>16000</v>
      </c>
      <c r="AA4260" s="78">
        <v>1</v>
      </c>
      <c r="AB4260" s="103">
        <v>96.78</v>
      </c>
      <c r="AD4260" s="80">
        <v>15.484999999999999</v>
      </c>
      <c r="AG4260" s="7" t="s">
        <v>17</v>
      </c>
      <c r="AH4260" s="81">
        <v>1.3899999999999999E-4</v>
      </c>
      <c r="AI4260" s="81">
        <v>5.2411276089829703E-4</v>
      </c>
      <c r="AJ4260" s="81">
        <v>1.8618733018197899E-4</v>
      </c>
    </row>
    <row r="4261" spans="1:36" s="7" customFormat="1" x14ac:dyDescent="0.2">
      <c r="A4261" s="7">
        <v>11389</v>
      </c>
      <c r="B4261" s="7">
        <v>11391</v>
      </c>
      <c r="C4261" s="7" t="s">
        <v>2096</v>
      </c>
      <c r="D4261" s="7" t="s">
        <v>2097</v>
      </c>
      <c r="E4261" s="4" t="s">
        <v>761</v>
      </c>
      <c r="F4261" s="7" t="s">
        <v>2098</v>
      </c>
      <c r="G4261" s="7" t="s">
        <v>2099</v>
      </c>
      <c r="H4261" s="7" t="s">
        <v>76</v>
      </c>
      <c r="I4261" s="7" t="s">
        <v>228</v>
      </c>
      <c r="J4261" s="7" t="s">
        <v>53</v>
      </c>
      <c r="K4261" s="7" t="s">
        <v>317</v>
      </c>
      <c r="L4261" s="7" t="s">
        <v>799</v>
      </c>
      <c r="M4261" s="7" t="s">
        <v>102</v>
      </c>
      <c r="N4261" s="7" t="s">
        <v>630</v>
      </c>
      <c r="O4261" s="7" t="s">
        <v>62</v>
      </c>
      <c r="P4261" s="7" t="s">
        <v>1404</v>
      </c>
      <c r="Q4261" s="7" t="s">
        <v>70</v>
      </c>
      <c r="R4261" s="7" t="s">
        <v>57</v>
      </c>
      <c r="S4261" s="7" t="s">
        <v>1212</v>
      </c>
      <c r="T4261" s="80">
        <v>2.8119999999999998</v>
      </c>
      <c r="U4261" s="7" t="s">
        <v>1677</v>
      </c>
      <c r="V4261" s="85">
        <v>7.9500000000000001E-2</v>
      </c>
      <c r="W4261" s="81">
        <v>7.6630000000000004E-2</v>
      </c>
      <c r="X4261" s="4" t="s">
        <v>614</v>
      </c>
      <c r="Y4261" s="4"/>
      <c r="Z4261" s="80">
        <v>5000</v>
      </c>
      <c r="AA4261" s="78">
        <v>1</v>
      </c>
      <c r="AB4261" s="103">
        <v>102.7</v>
      </c>
      <c r="AD4261" s="80">
        <v>5.1349999999999998</v>
      </c>
      <c r="AG4261" s="7" t="s">
        <v>17</v>
      </c>
      <c r="AH4261" s="81">
        <v>2.8E-5</v>
      </c>
      <c r="AI4261" s="81">
        <v>1.7380392560528799E-4</v>
      </c>
      <c r="AJ4261" s="81">
        <v>6.1742608266459004E-5</v>
      </c>
    </row>
    <row r="4262" spans="1:36" s="7" customFormat="1" x14ac:dyDescent="0.2">
      <c r="A4262" s="7">
        <v>11389</v>
      </c>
      <c r="B4262" s="7">
        <v>11391</v>
      </c>
      <c r="C4262" s="7" t="s">
        <v>2100</v>
      </c>
      <c r="D4262" s="7" t="s">
        <v>2101</v>
      </c>
      <c r="E4262" s="4" t="s">
        <v>425</v>
      </c>
      <c r="F4262" s="7" t="s">
        <v>2102</v>
      </c>
      <c r="G4262" s="7" t="s">
        <v>2103</v>
      </c>
      <c r="H4262" s="7" t="s">
        <v>76</v>
      </c>
      <c r="I4262" s="7" t="s">
        <v>229</v>
      </c>
      <c r="J4262" s="7" t="s">
        <v>53</v>
      </c>
      <c r="K4262" s="7" t="s">
        <v>53</v>
      </c>
      <c r="L4262" s="7" t="s">
        <v>799</v>
      </c>
      <c r="M4262" s="7" t="s">
        <v>102</v>
      </c>
      <c r="N4262" s="7" t="s">
        <v>629</v>
      </c>
      <c r="O4262" s="7" t="s">
        <v>62</v>
      </c>
      <c r="P4262" s="7" t="s">
        <v>298</v>
      </c>
      <c r="Q4262" s="7" t="s">
        <v>298</v>
      </c>
      <c r="R4262" s="7" t="s">
        <v>298</v>
      </c>
      <c r="S4262" s="7" t="s">
        <v>1212</v>
      </c>
      <c r="T4262" s="80">
        <v>3.6070000000000002</v>
      </c>
      <c r="U4262" s="7" t="s">
        <v>1508</v>
      </c>
      <c r="V4262" s="85">
        <v>3.7400000000000003E-2</v>
      </c>
      <c r="W4262" s="81">
        <v>3.6040000000000003E-2</v>
      </c>
      <c r="X4262" s="4" t="s">
        <v>614</v>
      </c>
      <c r="Y4262" s="4"/>
      <c r="Z4262" s="80">
        <v>9000</v>
      </c>
      <c r="AA4262" s="78">
        <v>1</v>
      </c>
      <c r="AB4262" s="103">
        <v>102.4</v>
      </c>
      <c r="AD4262" s="80">
        <v>9.2159999999999993</v>
      </c>
      <c r="AG4262" s="7" t="s">
        <v>17</v>
      </c>
      <c r="AH4262" s="81">
        <v>4.5000000000000003E-5</v>
      </c>
      <c r="AI4262" s="81">
        <v>3.1193319929470901E-4</v>
      </c>
      <c r="AJ4262" s="81">
        <v>1.10812050201302E-4</v>
      </c>
    </row>
    <row r="4263" spans="1:36" s="7" customFormat="1" x14ac:dyDescent="0.2">
      <c r="A4263" s="7">
        <v>11389</v>
      </c>
      <c r="B4263" s="7">
        <v>11391</v>
      </c>
      <c r="C4263" s="7" t="s">
        <v>1441</v>
      </c>
      <c r="D4263" s="7" t="s">
        <v>1442</v>
      </c>
      <c r="E4263" s="4" t="s">
        <v>425</v>
      </c>
      <c r="F4263" s="7" t="s">
        <v>2104</v>
      </c>
      <c r="G4263" s="7" t="s">
        <v>2105</v>
      </c>
      <c r="H4263" s="7" t="s">
        <v>76</v>
      </c>
      <c r="I4263" s="7" t="s">
        <v>229</v>
      </c>
      <c r="J4263" s="7" t="s">
        <v>53</v>
      </c>
      <c r="K4263" s="7" t="s">
        <v>53</v>
      </c>
      <c r="L4263" s="7" t="s">
        <v>799</v>
      </c>
      <c r="M4263" s="7" t="s">
        <v>311</v>
      </c>
      <c r="N4263" s="7" t="s">
        <v>629</v>
      </c>
      <c r="O4263" s="7" t="s">
        <v>62</v>
      </c>
      <c r="P4263" s="7" t="s">
        <v>1562</v>
      </c>
      <c r="Q4263" s="7" t="s">
        <v>65</v>
      </c>
      <c r="R4263" s="7" t="s">
        <v>57</v>
      </c>
      <c r="S4263" s="7" t="s">
        <v>1212</v>
      </c>
      <c r="T4263" s="80">
        <v>5.657</v>
      </c>
      <c r="U4263" s="7" t="s">
        <v>2106</v>
      </c>
      <c r="V4263" s="85">
        <v>3.1800000000000002E-2</v>
      </c>
      <c r="W4263" s="81">
        <v>3.2239999999999998E-2</v>
      </c>
      <c r="X4263" s="4" t="s">
        <v>614</v>
      </c>
      <c r="Y4263" s="4"/>
      <c r="Z4263" s="80">
        <v>14000</v>
      </c>
      <c r="AA4263" s="78">
        <v>1</v>
      </c>
      <c r="AB4263" s="103">
        <v>100.92</v>
      </c>
      <c r="AD4263" s="80">
        <v>14.129</v>
      </c>
      <c r="AG4263" s="7" t="s">
        <v>17</v>
      </c>
      <c r="AH4263" s="81">
        <v>3.8999999999999999E-5</v>
      </c>
      <c r="AI4263" s="81">
        <v>4.7821633964790399E-4</v>
      </c>
      <c r="AJ4263" s="81">
        <v>1.6988295300392301E-4</v>
      </c>
    </row>
    <row r="4264" spans="1:36" s="7" customFormat="1" x14ac:dyDescent="0.2">
      <c r="A4264" s="7">
        <v>11389</v>
      </c>
      <c r="B4264" s="7">
        <v>11391</v>
      </c>
      <c r="C4264" s="7" t="s">
        <v>2107</v>
      </c>
      <c r="D4264" s="7" t="s">
        <v>2108</v>
      </c>
      <c r="E4264" s="4" t="s">
        <v>425</v>
      </c>
      <c r="F4264" s="7" t="s">
        <v>2109</v>
      </c>
      <c r="G4264" s="7" t="s">
        <v>2110</v>
      </c>
      <c r="H4264" s="7" t="s">
        <v>76</v>
      </c>
      <c r="I4264" s="7" t="s">
        <v>229</v>
      </c>
      <c r="J4264" s="7" t="s">
        <v>53</v>
      </c>
      <c r="K4264" s="7" t="s">
        <v>53</v>
      </c>
      <c r="L4264" s="7" t="s">
        <v>799</v>
      </c>
      <c r="M4264" s="7" t="s">
        <v>311</v>
      </c>
      <c r="N4264" s="7" t="s">
        <v>261</v>
      </c>
      <c r="O4264" s="7" t="s">
        <v>62</v>
      </c>
      <c r="P4264" s="7" t="s">
        <v>298</v>
      </c>
      <c r="Q4264" s="7" t="s">
        <v>298</v>
      </c>
      <c r="R4264" s="7" t="s">
        <v>298</v>
      </c>
      <c r="S4264" s="7" t="s">
        <v>1212</v>
      </c>
      <c r="T4264" s="80">
        <v>4.58</v>
      </c>
      <c r="U4264" s="7" t="s">
        <v>1809</v>
      </c>
      <c r="V4264" s="85">
        <v>4.0899999999999999E-2</v>
      </c>
      <c r="W4264" s="81">
        <v>3.8940000000000002E-2</v>
      </c>
      <c r="X4264" s="4" t="s">
        <v>614</v>
      </c>
      <c r="Y4264" s="4"/>
      <c r="Z4264" s="80">
        <v>33353</v>
      </c>
      <c r="AA4264" s="78">
        <v>1</v>
      </c>
      <c r="AB4264" s="103">
        <v>101.18</v>
      </c>
      <c r="AD4264" s="80">
        <v>33.747</v>
      </c>
      <c r="AG4264" s="7" t="s">
        <v>17</v>
      </c>
      <c r="AH4264" s="81">
        <v>9.8999999999999994E-5</v>
      </c>
      <c r="AI4264" s="81">
        <v>1.1422172428852101E-3</v>
      </c>
      <c r="AJ4264" s="81">
        <v>4.0576455069730099E-4</v>
      </c>
    </row>
    <row r="4265" spans="1:36" s="7" customFormat="1" x14ac:dyDescent="0.2">
      <c r="A4265" s="7">
        <v>11389</v>
      </c>
      <c r="B4265" s="7">
        <v>11391</v>
      </c>
      <c r="C4265" s="7" t="s">
        <v>2111</v>
      </c>
      <c r="D4265" s="7" t="s">
        <v>2112</v>
      </c>
      <c r="E4265" s="4" t="s">
        <v>425</v>
      </c>
      <c r="F4265" s="7" t="s">
        <v>2113</v>
      </c>
      <c r="G4265" s="7" t="s">
        <v>2114</v>
      </c>
      <c r="H4265" s="7" t="s">
        <v>76</v>
      </c>
      <c r="I4265" s="7" t="s">
        <v>228</v>
      </c>
      <c r="J4265" s="7" t="s">
        <v>53</v>
      </c>
      <c r="K4265" s="7" t="s">
        <v>53</v>
      </c>
      <c r="L4265" s="7" t="s">
        <v>799</v>
      </c>
      <c r="M4265" s="7" t="s">
        <v>311</v>
      </c>
      <c r="N4265" s="7" t="s">
        <v>252</v>
      </c>
      <c r="O4265" s="7" t="s">
        <v>62</v>
      </c>
      <c r="P4265" s="7" t="s">
        <v>1562</v>
      </c>
      <c r="Q4265" s="7" t="s">
        <v>65</v>
      </c>
      <c r="R4265" s="7" t="s">
        <v>57</v>
      </c>
      <c r="S4265" s="7" t="s">
        <v>1212</v>
      </c>
      <c r="T4265" s="80">
        <v>5.6340000000000003</v>
      </c>
      <c r="U4265" s="7" t="s">
        <v>2115</v>
      </c>
      <c r="V4265" s="85">
        <v>5.6800000000000003E-2</v>
      </c>
      <c r="W4265" s="81">
        <v>5.6079999999999998E-2</v>
      </c>
      <c r="X4265" s="4" t="s">
        <v>614</v>
      </c>
      <c r="Y4265" s="4"/>
      <c r="Z4265" s="80">
        <v>6000</v>
      </c>
      <c r="AA4265" s="78">
        <v>1</v>
      </c>
      <c r="AB4265" s="103">
        <v>100.98</v>
      </c>
      <c r="AD4265" s="80">
        <v>6.0590000000000002</v>
      </c>
      <c r="AG4265" s="7" t="s">
        <v>17</v>
      </c>
      <c r="AH4265" s="81">
        <v>4.0000000000000003E-5</v>
      </c>
      <c r="AI4265" s="81">
        <v>2.0507170875507601E-4</v>
      </c>
      <c r="AJ4265" s="81">
        <v>7.2850265815934106E-5</v>
      </c>
    </row>
    <row r="4266" spans="1:36" s="7" customFormat="1" x14ac:dyDescent="0.2">
      <c r="A4266" s="7">
        <v>11389</v>
      </c>
      <c r="B4266" s="7">
        <v>11391</v>
      </c>
      <c r="C4266" s="7" t="s">
        <v>2011</v>
      </c>
      <c r="D4266" s="7" t="s">
        <v>2012</v>
      </c>
      <c r="E4266" s="4" t="s">
        <v>425</v>
      </c>
      <c r="F4266" s="7" t="s">
        <v>2116</v>
      </c>
      <c r="G4266" s="7" t="s">
        <v>2117</v>
      </c>
      <c r="H4266" s="7" t="s">
        <v>76</v>
      </c>
      <c r="I4266" s="7" t="s">
        <v>229</v>
      </c>
      <c r="J4266" s="7" t="s">
        <v>53</v>
      </c>
      <c r="K4266" s="7" t="s">
        <v>317</v>
      </c>
      <c r="L4266" s="7" t="s">
        <v>799</v>
      </c>
      <c r="M4266" s="7" t="s">
        <v>311</v>
      </c>
      <c r="N4266" s="7" t="s">
        <v>630</v>
      </c>
      <c r="O4266" s="7" t="s">
        <v>62</v>
      </c>
      <c r="P4266" s="7" t="s">
        <v>1507</v>
      </c>
      <c r="Q4266" s="7" t="s">
        <v>65</v>
      </c>
      <c r="R4266" s="7" t="s">
        <v>57</v>
      </c>
      <c r="S4266" s="7" t="s">
        <v>1212</v>
      </c>
      <c r="T4266" s="80">
        <v>2.6160000000000001</v>
      </c>
      <c r="U4266" s="7" t="s">
        <v>1653</v>
      </c>
      <c r="V4266" s="85">
        <v>1.3299999999999999E-2</v>
      </c>
      <c r="W4266" s="81">
        <v>3.1189999999999999E-2</v>
      </c>
      <c r="X4266" s="4" t="s">
        <v>614</v>
      </c>
      <c r="Y4266" s="4"/>
      <c r="Z4266" s="80">
        <v>146452.44</v>
      </c>
      <c r="AA4266" s="78">
        <v>1</v>
      </c>
      <c r="AB4266" s="103">
        <v>110.28</v>
      </c>
      <c r="AD4266" s="80">
        <v>161.50800000000001</v>
      </c>
      <c r="AG4266" s="7" t="s">
        <v>17</v>
      </c>
      <c r="AH4266" s="81">
        <v>3.9599999999999998E-4</v>
      </c>
      <c r="AI4266" s="81">
        <v>5.4665396514668504E-3</v>
      </c>
      <c r="AJ4266" s="81">
        <v>1.9419493265077001E-3</v>
      </c>
    </row>
    <row r="4267" spans="1:36" s="7" customFormat="1" x14ac:dyDescent="0.2">
      <c r="A4267" s="7">
        <v>11389</v>
      </c>
      <c r="B4267" s="7">
        <v>11391</v>
      </c>
      <c r="C4267" s="7" t="s">
        <v>1958</v>
      </c>
      <c r="D4267" s="7" t="s">
        <v>1959</v>
      </c>
      <c r="E4267" s="4" t="s">
        <v>425</v>
      </c>
      <c r="F4267" s="7" t="s">
        <v>2126</v>
      </c>
      <c r="G4267" s="7" t="s">
        <v>2127</v>
      </c>
      <c r="H4267" s="7" t="s">
        <v>76</v>
      </c>
      <c r="I4267" s="7" t="s">
        <v>228</v>
      </c>
      <c r="J4267" s="7" t="s">
        <v>53</v>
      </c>
      <c r="K4267" s="7" t="s">
        <v>53</v>
      </c>
      <c r="L4267" s="7" t="s">
        <v>799</v>
      </c>
      <c r="M4267" s="7" t="s">
        <v>311</v>
      </c>
      <c r="N4267" s="7" t="s">
        <v>258</v>
      </c>
      <c r="O4267" s="7" t="s">
        <v>62</v>
      </c>
      <c r="P4267" s="7" t="s">
        <v>1580</v>
      </c>
      <c r="Q4267" s="7" t="s">
        <v>65</v>
      </c>
      <c r="R4267" s="7" t="s">
        <v>57</v>
      </c>
      <c r="S4267" s="7" t="s">
        <v>1212</v>
      </c>
      <c r="T4267" s="80">
        <v>0.94799999999999995</v>
      </c>
      <c r="U4267" s="7" t="s">
        <v>2128</v>
      </c>
      <c r="V4267" s="85">
        <v>2.7E-2</v>
      </c>
      <c r="W4267" s="81">
        <v>5.5800000000000002E-2</v>
      </c>
      <c r="X4267" s="4" t="s">
        <v>614</v>
      </c>
      <c r="Y4267" s="4"/>
      <c r="Z4267" s="80">
        <v>9240</v>
      </c>
      <c r="AA4267" s="78">
        <v>1</v>
      </c>
      <c r="AB4267" s="103">
        <v>97.51</v>
      </c>
      <c r="AD4267" s="80">
        <v>9.01</v>
      </c>
      <c r="AG4267" s="7" t="s">
        <v>17</v>
      </c>
      <c r="AH4267" s="81">
        <v>8.3999999999999995E-5</v>
      </c>
      <c r="AI4267" s="81">
        <v>3.0495816175370898E-4</v>
      </c>
      <c r="AJ4267" s="81">
        <v>1.0833421772980901E-4</v>
      </c>
    </row>
    <row r="4268" spans="1:36" s="7" customFormat="1" x14ac:dyDescent="0.2">
      <c r="A4268" s="7">
        <v>11389</v>
      </c>
      <c r="B4268" s="7">
        <v>11391</v>
      </c>
      <c r="C4268" s="7" t="s">
        <v>1958</v>
      </c>
      <c r="D4268" s="7" t="s">
        <v>1959</v>
      </c>
      <c r="E4268" s="4" t="s">
        <v>425</v>
      </c>
      <c r="F4268" s="7" t="s">
        <v>2129</v>
      </c>
      <c r="G4268" s="7" t="s">
        <v>2130</v>
      </c>
      <c r="H4268" s="7" t="s">
        <v>76</v>
      </c>
      <c r="I4268" s="7" t="s">
        <v>229</v>
      </c>
      <c r="J4268" s="7" t="s">
        <v>53</v>
      </c>
      <c r="K4268" s="7" t="s">
        <v>53</v>
      </c>
      <c r="L4268" s="7" t="s">
        <v>799</v>
      </c>
      <c r="M4268" s="7" t="s">
        <v>311</v>
      </c>
      <c r="N4268" s="7" t="s">
        <v>258</v>
      </c>
      <c r="O4268" s="7" t="s">
        <v>62</v>
      </c>
      <c r="P4268" s="7" t="s">
        <v>1580</v>
      </c>
      <c r="Q4268" s="7" t="s">
        <v>65</v>
      </c>
      <c r="R4268" s="7" t="s">
        <v>57</v>
      </c>
      <c r="S4268" s="7" t="s">
        <v>1212</v>
      </c>
      <c r="T4268" s="80">
        <v>0.95899999999999996</v>
      </c>
      <c r="U4268" s="7" t="s">
        <v>2128</v>
      </c>
      <c r="V4268" s="85">
        <v>1.7999999999999999E-2</v>
      </c>
      <c r="W4268" s="81">
        <v>2.2749999999999999E-2</v>
      </c>
      <c r="X4268" s="4" t="s">
        <v>614</v>
      </c>
      <c r="Y4268" s="4"/>
      <c r="Z4268" s="80">
        <v>149148.4</v>
      </c>
      <c r="AA4268" s="78">
        <v>1</v>
      </c>
      <c r="AB4268" s="103">
        <v>115.47</v>
      </c>
      <c r="AD4268" s="80">
        <v>172.22200000000001</v>
      </c>
      <c r="AG4268" s="7" t="s">
        <v>17</v>
      </c>
      <c r="AH4268" s="81">
        <v>2.6200000000000003E-4</v>
      </c>
      <c r="AI4268" s="81">
        <v>5.8291723747367604E-3</v>
      </c>
      <c r="AJ4268" s="81">
        <v>2.0707720219645398E-3</v>
      </c>
    </row>
    <row r="4269" spans="1:36" s="7" customFormat="1" x14ac:dyDescent="0.2">
      <c r="A4269" s="7">
        <v>11389</v>
      </c>
      <c r="B4269" s="7">
        <v>11391</v>
      </c>
      <c r="C4269" s="7" t="s">
        <v>2131</v>
      </c>
      <c r="D4269" s="7" t="s">
        <v>2132</v>
      </c>
      <c r="E4269" s="4" t="s">
        <v>425</v>
      </c>
      <c r="F4269" s="7" t="s">
        <v>2133</v>
      </c>
      <c r="G4269" s="7" t="s">
        <v>2134</v>
      </c>
      <c r="H4269" s="7" t="s">
        <v>76</v>
      </c>
      <c r="I4269" s="7" t="s">
        <v>228</v>
      </c>
      <c r="J4269" s="7" t="s">
        <v>53</v>
      </c>
      <c r="K4269" s="7" t="s">
        <v>53</v>
      </c>
      <c r="L4269" s="7" t="s">
        <v>799</v>
      </c>
      <c r="M4269" s="7" t="s">
        <v>311</v>
      </c>
      <c r="N4269" s="7" t="s">
        <v>627</v>
      </c>
      <c r="O4269" s="7" t="s">
        <v>62</v>
      </c>
      <c r="P4269" s="7" t="s">
        <v>1507</v>
      </c>
      <c r="Q4269" s="7" t="s">
        <v>65</v>
      </c>
      <c r="R4269" s="7" t="s">
        <v>57</v>
      </c>
      <c r="S4269" s="7" t="s">
        <v>1212</v>
      </c>
      <c r="T4269" s="80">
        <v>0.90300000000000002</v>
      </c>
      <c r="U4269" s="7" t="s">
        <v>1873</v>
      </c>
      <c r="V4269" s="85">
        <v>1.55E-2</v>
      </c>
      <c r="W4269" s="81">
        <v>6.4570000000000002E-2</v>
      </c>
      <c r="X4269" s="4" t="s">
        <v>614</v>
      </c>
      <c r="Y4269" s="4"/>
      <c r="Z4269" s="80">
        <v>31903.7</v>
      </c>
      <c r="AA4269" s="78">
        <v>1</v>
      </c>
      <c r="AB4269" s="103">
        <v>95.94</v>
      </c>
      <c r="AD4269" s="80">
        <v>30.608000000000001</v>
      </c>
      <c r="AG4269" s="7" t="s">
        <v>17</v>
      </c>
      <c r="AH4269" s="81">
        <v>6.5700000000000003E-4</v>
      </c>
      <c r="AI4269" s="81">
        <v>1.0360003459200201E-3</v>
      </c>
      <c r="AJ4269" s="81">
        <v>3.6803175359411701E-4</v>
      </c>
    </row>
    <row r="4270" spans="1:36" s="7" customFormat="1" x14ac:dyDescent="0.2">
      <c r="A4270" s="7">
        <v>11389</v>
      </c>
      <c r="B4270" s="7">
        <v>11391</v>
      </c>
      <c r="C4270" s="7" t="s">
        <v>2135</v>
      </c>
      <c r="D4270" s="7" t="s">
        <v>2136</v>
      </c>
      <c r="E4270" s="4" t="s">
        <v>425</v>
      </c>
      <c r="F4270" s="7" t="s">
        <v>2137</v>
      </c>
      <c r="G4270" s="7" t="s">
        <v>2138</v>
      </c>
      <c r="H4270" s="7" t="s">
        <v>76</v>
      </c>
      <c r="I4270" s="7" t="s">
        <v>228</v>
      </c>
      <c r="J4270" s="7" t="s">
        <v>53</v>
      </c>
      <c r="K4270" s="7" t="s">
        <v>53</v>
      </c>
      <c r="L4270" s="7" t="s">
        <v>799</v>
      </c>
      <c r="M4270" s="7" t="s">
        <v>311</v>
      </c>
      <c r="N4270" s="7" t="s">
        <v>260</v>
      </c>
      <c r="O4270" s="7" t="s">
        <v>62</v>
      </c>
      <c r="P4270" s="7" t="s">
        <v>1580</v>
      </c>
      <c r="Q4270" s="7" t="s">
        <v>65</v>
      </c>
      <c r="R4270" s="7" t="s">
        <v>57</v>
      </c>
      <c r="S4270" s="7" t="s">
        <v>1212</v>
      </c>
      <c r="T4270" s="80">
        <v>0.37</v>
      </c>
      <c r="U4270" s="7" t="s">
        <v>2139</v>
      </c>
      <c r="V4270" s="85">
        <v>3.6499999999999998E-2</v>
      </c>
      <c r="W4270" s="81">
        <v>5.0500000000000003E-2</v>
      </c>
      <c r="X4270" s="4" t="s">
        <v>614</v>
      </c>
      <c r="Y4270" s="4"/>
      <c r="Z4270" s="80">
        <v>86957</v>
      </c>
      <c r="AA4270" s="78">
        <v>1</v>
      </c>
      <c r="AB4270" s="103">
        <v>100.35</v>
      </c>
      <c r="AD4270" s="80">
        <v>87.260999999999996</v>
      </c>
      <c r="AG4270" s="7" t="s">
        <v>17</v>
      </c>
      <c r="AH4270" s="81">
        <v>8.2000000000000001E-5</v>
      </c>
      <c r="AI4270" s="81">
        <v>2.9535277695647501E-3</v>
      </c>
      <c r="AJ4270" s="81">
        <v>1.04921973105766E-3</v>
      </c>
    </row>
    <row r="4271" spans="1:36" s="7" customFormat="1" x14ac:dyDescent="0.2">
      <c r="A4271" s="7">
        <v>11389</v>
      </c>
      <c r="B4271" s="7">
        <v>11391</v>
      </c>
      <c r="C4271" s="7" t="s">
        <v>2135</v>
      </c>
      <c r="D4271" s="7" t="s">
        <v>2136</v>
      </c>
      <c r="E4271" s="4" t="s">
        <v>425</v>
      </c>
      <c r="F4271" s="7" t="s">
        <v>2140</v>
      </c>
      <c r="G4271" s="7" t="s">
        <v>2141</v>
      </c>
      <c r="H4271" s="7" t="s">
        <v>76</v>
      </c>
      <c r="I4271" s="7" t="s">
        <v>229</v>
      </c>
      <c r="J4271" s="7" t="s">
        <v>53</v>
      </c>
      <c r="K4271" s="7" t="s">
        <v>53</v>
      </c>
      <c r="L4271" s="7" t="s">
        <v>799</v>
      </c>
      <c r="M4271" s="7" t="s">
        <v>311</v>
      </c>
      <c r="N4271" s="7" t="s">
        <v>260</v>
      </c>
      <c r="O4271" s="7" t="s">
        <v>62</v>
      </c>
      <c r="P4271" s="7" t="s">
        <v>1580</v>
      </c>
      <c r="Q4271" s="7" t="s">
        <v>65</v>
      </c>
      <c r="R4271" s="7" t="s">
        <v>57</v>
      </c>
      <c r="S4271" s="7" t="s">
        <v>1212</v>
      </c>
      <c r="T4271" s="80">
        <v>0.65900000000000003</v>
      </c>
      <c r="U4271" s="7" t="s">
        <v>2139</v>
      </c>
      <c r="V4271" s="85">
        <v>2.1999999999999999E-2</v>
      </c>
      <c r="W4271" s="81">
        <v>2.1149999999999999E-2</v>
      </c>
      <c r="X4271" s="4" t="s">
        <v>614</v>
      </c>
      <c r="Y4271" s="4"/>
      <c r="Z4271" s="80">
        <v>23581</v>
      </c>
      <c r="AA4271" s="78">
        <v>1</v>
      </c>
      <c r="AB4271" s="103">
        <v>116.47</v>
      </c>
      <c r="AD4271" s="80">
        <v>27.465</v>
      </c>
      <c r="AG4271" s="7" t="s">
        <v>17</v>
      </c>
      <c r="AH4271" s="81">
        <v>4.5000000000000003E-5</v>
      </c>
      <c r="AI4271" s="81">
        <v>9.2959852767041801E-4</v>
      </c>
      <c r="AJ4271" s="81">
        <v>3.3023326452003601E-4</v>
      </c>
    </row>
    <row r="4272" spans="1:36" s="7" customFormat="1" x14ac:dyDescent="0.2">
      <c r="A4272" s="7">
        <v>11389</v>
      </c>
      <c r="B4272" s="7">
        <v>11391</v>
      </c>
      <c r="C4272" s="7" t="s">
        <v>2135</v>
      </c>
      <c r="D4272" s="7" t="s">
        <v>2136</v>
      </c>
      <c r="E4272" s="4" t="s">
        <v>425</v>
      </c>
      <c r="F4272" s="7" t="s">
        <v>2142</v>
      </c>
      <c r="G4272" s="7" t="s">
        <v>2143</v>
      </c>
      <c r="H4272" s="7" t="s">
        <v>76</v>
      </c>
      <c r="I4272" s="7" t="s">
        <v>229</v>
      </c>
      <c r="J4272" s="7" t="s">
        <v>53</v>
      </c>
      <c r="K4272" s="7" t="s">
        <v>53</v>
      </c>
      <c r="L4272" s="7" t="s">
        <v>799</v>
      </c>
      <c r="M4272" s="7" t="s">
        <v>311</v>
      </c>
      <c r="N4272" s="7" t="s">
        <v>260</v>
      </c>
      <c r="O4272" s="7" t="s">
        <v>62</v>
      </c>
      <c r="P4272" s="7" t="s">
        <v>1580</v>
      </c>
      <c r="Q4272" s="7" t="s">
        <v>65</v>
      </c>
      <c r="R4272" s="7" t="s">
        <v>57</v>
      </c>
      <c r="S4272" s="7" t="s">
        <v>1212</v>
      </c>
      <c r="T4272" s="80">
        <v>3.516</v>
      </c>
      <c r="U4272" s="7" t="s">
        <v>2144</v>
      </c>
      <c r="V4272" s="85">
        <v>1.7000000000000001E-2</v>
      </c>
      <c r="W4272" s="81">
        <v>2.6440000000000002E-2</v>
      </c>
      <c r="X4272" s="4" t="s">
        <v>614</v>
      </c>
      <c r="Y4272" s="4"/>
      <c r="Z4272" s="80">
        <v>257311.88</v>
      </c>
      <c r="AA4272" s="78">
        <v>1</v>
      </c>
      <c r="AB4272" s="103">
        <v>110.64</v>
      </c>
      <c r="AD4272" s="80">
        <v>284.69</v>
      </c>
      <c r="AG4272" s="7" t="s">
        <v>17</v>
      </c>
      <c r="AH4272" s="81">
        <v>2.03E-4</v>
      </c>
      <c r="AI4272" s="81">
        <v>9.6358745762019794E-3</v>
      </c>
      <c r="AJ4272" s="81">
        <v>3.4230759011410401E-3</v>
      </c>
    </row>
    <row r="4273" spans="1:36" s="7" customFormat="1" x14ac:dyDescent="0.2">
      <c r="A4273" s="7">
        <v>11389</v>
      </c>
      <c r="B4273" s="7">
        <v>11391</v>
      </c>
      <c r="C4273" s="7" t="s">
        <v>2135</v>
      </c>
      <c r="D4273" s="7" t="s">
        <v>2136</v>
      </c>
      <c r="E4273" s="4" t="s">
        <v>425</v>
      </c>
      <c r="F4273" s="7" t="s">
        <v>2145</v>
      </c>
      <c r="G4273" s="7" t="s">
        <v>2146</v>
      </c>
      <c r="H4273" s="7" t="s">
        <v>76</v>
      </c>
      <c r="I4273" s="7" t="s">
        <v>229</v>
      </c>
      <c r="J4273" s="7" t="s">
        <v>53</v>
      </c>
      <c r="K4273" s="7" t="s">
        <v>53</v>
      </c>
      <c r="L4273" s="7" t="s">
        <v>799</v>
      </c>
      <c r="M4273" s="7" t="s">
        <v>311</v>
      </c>
      <c r="N4273" s="7" t="s">
        <v>260</v>
      </c>
      <c r="O4273" s="7" t="s">
        <v>62</v>
      </c>
      <c r="P4273" s="7" t="s">
        <v>1580</v>
      </c>
      <c r="Q4273" s="7" t="s">
        <v>65</v>
      </c>
      <c r="R4273" s="7" t="s">
        <v>57</v>
      </c>
      <c r="S4273" s="7" t="s">
        <v>1212</v>
      </c>
      <c r="T4273" s="80">
        <v>8.3659999999999997</v>
      </c>
      <c r="U4273" s="7" t="s">
        <v>2147</v>
      </c>
      <c r="V4273" s="85">
        <v>5.7999999999999996E-3</v>
      </c>
      <c r="W4273" s="81">
        <v>3.1609999999999999E-2</v>
      </c>
      <c r="X4273" s="4" t="s">
        <v>614</v>
      </c>
      <c r="Y4273" s="4"/>
      <c r="Z4273" s="80">
        <v>34425</v>
      </c>
      <c r="AA4273" s="78">
        <v>1</v>
      </c>
      <c r="AB4273" s="103">
        <v>91.2</v>
      </c>
      <c r="AD4273" s="80">
        <v>31.396000000000001</v>
      </c>
      <c r="AG4273" s="7" t="s">
        <v>17</v>
      </c>
      <c r="AH4273" s="81">
        <v>7.2000000000000002E-5</v>
      </c>
      <c r="AI4273" s="81">
        <v>1.0626443090035801E-3</v>
      </c>
      <c r="AJ4273" s="81">
        <v>3.7749683195529503E-4</v>
      </c>
    </row>
    <row r="4274" spans="1:36" s="7" customFormat="1" x14ac:dyDescent="0.2">
      <c r="A4274" s="7">
        <v>11389</v>
      </c>
      <c r="B4274" s="7">
        <v>11391</v>
      </c>
      <c r="C4274" s="7" t="s">
        <v>1430</v>
      </c>
      <c r="D4274" s="7" t="s">
        <v>1431</v>
      </c>
      <c r="E4274" s="4" t="s">
        <v>425</v>
      </c>
      <c r="F4274" s="7" t="s">
        <v>2148</v>
      </c>
      <c r="G4274" s="7" t="s">
        <v>2149</v>
      </c>
      <c r="H4274" s="7" t="s">
        <v>76</v>
      </c>
      <c r="I4274" s="7" t="s">
        <v>228</v>
      </c>
      <c r="J4274" s="7" t="s">
        <v>53</v>
      </c>
      <c r="K4274" s="7" t="s">
        <v>53</v>
      </c>
      <c r="L4274" s="7" t="s">
        <v>799</v>
      </c>
      <c r="M4274" s="7" t="s">
        <v>311</v>
      </c>
      <c r="N4274" s="7" t="s">
        <v>256</v>
      </c>
      <c r="O4274" s="7" t="s">
        <v>62</v>
      </c>
      <c r="P4274" s="7" t="s">
        <v>1205</v>
      </c>
      <c r="Q4274" s="7" t="s">
        <v>65</v>
      </c>
      <c r="R4274" s="7" t="s">
        <v>57</v>
      </c>
      <c r="S4274" s="7" t="s">
        <v>1212</v>
      </c>
      <c r="T4274" s="80">
        <v>0.68200000000000005</v>
      </c>
      <c r="U4274" s="7" t="s">
        <v>2150</v>
      </c>
      <c r="V4274" s="85">
        <v>2.98E-2</v>
      </c>
      <c r="W4274" s="81">
        <v>4.4600000000000001E-2</v>
      </c>
      <c r="X4274" s="4" t="s">
        <v>614</v>
      </c>
      <c r="Y4274" s="4"/>
      <c r="Z4274" s="80">
        <v>35740</v>
      </c>
      <c r="AA4274" s="78">
        <v>1</v>
      </c>
      <c r="AB4274" s="103">
        <v>99.95</v>
      </c>
      <c r="AD4274" s="80">
        <v>35.722000000000001</v>
      </c>
      <c r="AG4274" s="7" t="s">
        <v>17</v>
      </c>
      <c r="AH4274" s="81">
        <v>1.4E-5</v>
      </c>
      <c r="AI4274" s="81">
        <v>1.2090840165496399E-3</v>
      </c>
      <c r="AJ4274" s="81">
        <v>4.2951849640380201E-4</v>
      </c>
    </row>
    <row r="4275" spans="1:36" s="7" customFormat="1" x14ac:dyDescent="0.2">
      <c r="A4275" s="7">
        <v>11389</v>
      </c>
      <c r="B4275" s="7">
        <v>11391</v>
      </c>
      <c r="C4275" s="7" t="s">
        <v>1430</v>
      </c>
      <c r="D4275" s="7" t="s">
        <v>1431</v>
      </c>
      <c r="E4275" s="4" t="s">
        <v>425</v>
      </c>
      <c r="F4275" s="7" t="s">
        <v>2151</v>
      </c>
      <c r="G4275" s="7" t="s">
        <v>2152</v>
      </c>
      <c r="H4275" s="7" t="s">
        <v>76</v>
      </c>
      <c r="I4275" s="7" t="s">
        <v>229</v>
      </c>
      <c r="J4275" s="7" t="s">
        <v>53</v>
      </c>
      <c r="K4275" s="7" t="s">
        <v>53</v>
      </c>
      <c r="L4275" s="7" t="s">
        <v>799</v>
      </c>
      <c r="M4275" s="7" t="s">
        <v>311</v>
      </c>
      <c r="N4275" s="7" t="s">
        <v>256</v>
      </c>
      <c r="O4275" s="7" t="s">
        <v>62</v>
      </c>
      <c r="P4275" s="7" t="s">
        <v>1205</v>
      </c>
      <c r="Q4275" s="7" t="s">
        <v>65</v>
      </c>
      <c r="R4275" s="7" t="s">
        <v>57</v>
      </c>
      <c r="S4275" s="7" t="s">
        <v>1212</v>
      </c>
      <c r="T4275" s="80">
        <v>5.5650000000000004</v>
      </c>
      <c r="U4275" s="7" t="s">
        <v>2153</v>
      </c>
      <c r="V4275" s="85">
        <v>2.2013000000000001E-2</v>
      </c>
      <c r="W4275" s="81">
        <v>2.4819999999999998E-2</v>
      </c>
      <c r="X4275" s="4" t="s">
        <v>614</v>
      </c>
      <c r="Y4275" s="4"/>
      <c r="Z4275" s="80">
        <v>119107</v>
      </c>
      <c r="AA4275" s="78">
        <v>1</v>
      </c>
      <c r="AB4275" s="103">
        <v>117</v>
      </c>
      <c r="AD4275" s="80">
        <v>139.35499999999999</v>
      </c>
      <c r="AG4275" s="7" t="s">
        <v>17</v>
      </c>
      <c r="AH4275" s="81">
        <v>1.7000000000000001E-4</v>
      </c>
      <c r="AI4275" s="81">
        <v>4.7167437342688799E-3</v>
      </c>
      <c r="AJ4275" s="81">
        <v>1.67558966038324E-3</v>
      </c>
    </row>
    <row r="4276" spans="1:36" s="7" customFormat="1" x14ac:dyDescent="0.2">
      <c r="A4276" s="7">
        <v>11389</v>
      </c>
      <c r="B4276" s="7">
        <v>11391</v>
      </c>
      <c r="C4276" s="7" t="s">
        <v>1430</v>
      </c>
      <c r="D4276" s="7" t="s">
        <v>1431</v>
      </c>
      <c r="E4276" s="4" t="s">
        <v>425</v>
      </c>
      <c r="F4276" s="7" t="s">
        <v>2154</v>
      </c>
      <c r="G4276" s="7" t="s">
        <v>2155</v>
      </c>
      <c r="H4276" s="7" t="s">
        <v>76</v>
      </c>
      <c r="I4276" s="7" t="s">
        <v>229</v>
      </c>
      <c r="J4276" s="7" t="s">
        <v>53</v>
      </c>
      <c r="K4276" s="7" t="s">
        <v>53</v>
      </c>
      <c r="L4276" s="7" t="s">
        <v>799</v>
      </c>
      <c r="M4276" s="7" t="s">
        <v>311</v>
      </c>
      <c r="N4276" s="7" t="s">
        <v>256</v>
      </c>
      <c r="O4276" s="7" t="s">
        <v>62</v>
      </c>
      <c r="P4276" s="7" t="s">
        <v>1205</v>
      </c>
      <c r="Q4276" s="7" t="s">
        <v>65</v>
      </c>
      <c r="R4276" s="7" t="s">
        <v>57</v>
      </c>
      <c r="S4276" s="7" t="s">
        <v>1212</v>
      </c>
      <c r="T4276" s="80">
        <v>2.9550000000000001</v>
      </c>
      <c r="U4276" s="7" t="s">
        <v>2156</v>
      </c>
      <c r="V4276" s="85">
        <v>1.2200000000000001E-2</v>
      </c>
      <c r="W4276" s="81">
        <v>2.2579999999999999E-2</v>
      </c>
      <c r="X4276" s="4" t="s">
        <v>614</v>
      </c>
      <c r="Y4276" s="4"/>
      <c r="Z4276" s="80">
        <v>107553</v>
      </c>
      <c r="AA4276" s="78">
        <v>1</v>
      </c>
      <c r="AB4276" s="103">
        <v>113.04</v>
      </c>
      <c r="AD4276" s="80">
        <v>121.578</v>
      </c>
      <c r="AG4276" s="7" t="s">
        <v>17</v>
      </c>
      <c r="AH4276" s="81">
        <v>3.6000000000000001E-5</v>
      </c>
      <c r="AI4276" s="81">
        <v>4.1150376306623299E-3</v>
      </c>
      <c r="AJ4276" s="81">
        <v>1.4618378471423399E-3</v>
      </c>
    </row>
    <row r="4277" spans="1:36" s="7" customFormat="1" x14ac:dyDescent="0.2">
      <c r="A4277" s="7">
        <v>11389</v>
      </c>
      <c r="B4277" s="7">
        <v>11391</v>
      </c>
      <c r="C4277" s="7" t="s">
        <v>1430</v>
      </c>
      <c r="D4277" s="7" t="s">
        <v>1431</v>
      </c>
      <c r="E4277" s="4" t="s">
        <v>425</v>
      </c>
      <c r="F4277" s="7" t="s">
        <v>2157</v>
      </c>
      <c r="G4277" s="7" t="s">
        <v>2158</v>
      </c>
      <c r="H4277" s="7" t="s">
        <v>76</v>
      </c>
      <c r="I4277" s="7" t="s">
        <v>229</v>
      </c>
      <c r="J4277" s="7" t="s">
        <v>53</v>
      </c>
      <c r="K4277" s="7" t="s">
        <v>53</v>
      </c>
      <c r="L4277" s="7" t="s">
        <v>799</v>
      </c>
      <c r="M4277" s="7" t="s">
        <v>311</v>
      </c>
      <c r="N4277" s="7" t="s">
        <v>256</v>
      </c>
      <c r="O4277" s="7" t="s">
        <v>62</v>
      </c>
      <c r="P4277" s="7" t="s">
        <v>1205</v>
      </c>
      <c r="Q4277" s="7" t="s">
        <v>65</v>
      </c>
      <c r="R4277" s="7" t="s">
        <v>57</v>
      </c>
      <c r="S4277" s="7" t="s">
        <v>1212</v>
      </c>
      <c r="T4277" s="80">
        <v>1.681</v>
      </c>
      <c r="U4277" s="7" t="s">
        <v>2159</v>
      </c>
      <c r="V4277" s="85">
        <v>3.8E-3</v>
      </c>
      <c r="W4277" s="81">
        <v>2.1440000000000001E-2</v>
      </c>
      <c r="X4277" s="4" t="s">
        <v>614</v>
      </c>
      <c r="Y4277" s="4"/>
      <c r="Z4277" s="80">
        <v>167249</v>
      </c>
      <c r="AA4277" s="78">
        <v>1</v>
      </c>
      <c r="AB4277" s="103">
        <v>110.39</v>
      </c>
      <c r="AD4277" s="80">
        <v>184.626</v>
      </c>
      <c r="AG4277" s="7" t="s">
        <v>17</v>
      </c>
      <c r="AH4277" s="81">
        <v>5.5999999999999999E-5</v>
      </c>
      <c r="AI4277" s="81">
        <v>6.2490269341097396E-3</v>
      </c>
      <c r="AJ4277" s="81">
        <v>2.2199223676657299E-3</v>
      </c>
    </row>
    <row r="4278" spans="1:36" s="7" customFormat="1" x14ac:dyDescent="0.2">
      <c r="A4278" s="7">
        <v>11389</v>
      </c>
      <c r="B4278" s="7">
        <v>11391</v>
      </c>
      <c r="C4278" s="7" t="s">
        <v>1430</v>
      </c>
      <c r="D4278" s="7" t="s">
        <v>1431</v>
      </c>
      <c r="E4278" s="4" t="s">
        <v>425</v>
      </c>
      <c r="F4278" s="7" t="s">
        <v>2160</v>
      </c>
      <c r="G4278" s="7" t="s">
        <v>2161</v>
      </c>
      <c r="H4278" s="7" t="s">
        <v>76</v>
      </c>
      <c r="I4278" s="7" t="s">
        <v>229</v>
      </c>
      <c r="J4278" s="7" t="s">
        <v>53</v>
      </c>
      <c r="K4278" s="7" t="s">
        <v>53</v>
      </c>
      <c r="L4278" s="7" t="s">
        <v>799</v>
      </c>
      <c r="M4278" s="7" t="s">
        <v>311</v>
      </c>
      <c r="N4278" s="7" t="s">
        <v>256</v>
      </c>
      <c r="O4278" s="7" t="s">
        <v>62</v>
      </c>
      <c r="P4278" s="7" t="s">
        <v>1205</v>
      </c>
      <c r="Q4278" s="7" t="s">
        <v>65</v>
      </c>
      <c r="R4278" s="7" t="s">
        <v>57</v>
      </c>
      <c r="S4278" s="7" t="s">
        <v>1212</v>
      </c>
      <c r="T4278" s="80">
        <v>5.718</v>
      </c>
      <c r="U4278" s="7" t="s">
        <v>2162</v>
      </c>
      <c r="V4278" s="85">
        <v>2E-3</v>
      </c>
      <c r="W4278" s="81">
        <v>2.6159999999999999E-2</v>
      </c>
      <c r="X4278" s="4" t="s">
        <v>614</v>
      </c>
      <c r="Y4278" s="4"/>
      <c r="Z4278" s="80">
        <v>33376</v>
      </c>
      <c r="AA4278" s="78">
        <v>1</v>
      </c>
      <c r="AB4278" s="103">
        <v>100.79</v>
      </c>
      <c r="AD4278" s="80">
        <v>33.64</v>
      </c>
      <c r="AG4278" s="7" t="s">
        <v>17</v>
      </c>
      <c r="AH4278" s="81">
        <v>3.4999999999999997E-5</v>
      </c>
      <c r="AI4278" s="81">
        <v>1.1385991765507301E-3</v>
      </c>
      <c r="AJ4278" s="81">
        <v>4.0447925836806101E-4</v>
      </c>
    </row>
    <row r="4279" spans="1:36" s="7" customFormat="1" x14ac:dyDescent="0.2">
      <c r="A4279" s="7">
        <v>11389</v>
      </c>
      <c r="B4279" s="7">
        <v>11391</v>
      </c>
      <c r="C4279" s="7" t="s">
        <v>1430</v>
      </c>
      <c r="D4279" s="7" t="s">
        <v>1431</v>
      </c>
      <c r="E4279" s="4" t="s">
        <v>425</v>
      </c>
      <c r="F4279" s="7" t="s">
        <v>2163</v>
      </c>
      <c r="G4279" s="7" t="s">
        <v>2164</v>
      </c>
      <c r="H4279" s="7" t="s">
        <v>76</v>
      </c>
      <c r="I4279" s="7" t="s">
        <v>229</v>
      </c>
      <c r="J4279" s="7" t="s">
        <v>53</v>
      </c>
      <c r="K4279" s="7" t="s">
        <v>53</v>
      </c>
      <c r="L4279" s="7" t="s">
        <v>799</v>
      </c>
      <c r="M4279" s="7" t="s">
        <v>311</v>
      </c>
      <c r="N4279" s="7" t="s">
        <v>256</v>
      </c>
      <c r="O4279" s="7" t="s">
        <v>62</v>
      </c>
      <c r="P4279" s="7" t="s">
        <v>1205</v>
      </c>
      <c r="Q4279" s="7" t="s">
        <v>70</v>
      </c>
      <c r="R4279" s="7" t="s">
        <v>57</v>
      </c>
      <c r="S4279" s="7" t="s">
        <v>1212</v>
      </c>
      <c r="T4279" s="80">
        <v>0.375</v>
      </c>
      <c r="U4279" s="7" t="s">
        <v>2165</v>
      </c>
      <c r="V4279" s="85">
        <v>9.4999999999999998E-3</v>
      </c>
      <c r="W4279" s="81">
        <v>2.657E-2</v>
      </c>
      <c r="X4279" s="4" t="s">
        <v>614</v>
      </c>
      <c r="Y4279" s="4"/>
      <c r="Z4279" s="80">
        <v>80212.009999999995</v>
      </c>
      <c r="AA4279" s="78">
        <v>1</v>
      </c>
      <c r="AB4279" s="103">
        <v>116.08</v>
      </c>
      <c r="AD4279" s="80">
        <v>93.11</v>
      </c>
      <c r="AG4279" s="7" t="s">
        <v>17</v>
      </c>
      <c r="AH4279" s="81">
        <v>4.9899999999999999E-4</v>
      </c>
      <c r="AI4279" s="81">
        <v>3.15148999093594E-3</v>
      </c>
      <c r="AJ4279" s="81">
        <v>1.11954440205178E-3</v>
      </c>
    </row>
    <row r="4280" spans="1:36" s="7" customFormat="1" x14ac:dyDescent="0.2">
      <c r="A4280" s="7">
        <v>11389</v>
      </c>
      <c r="B4280" s="7">
        <v>11391</v>
      </c>
      <c r="C4280" s="7" t="s">
        <v>1430</v>
      </c>
      <c r="D4280" s="7" t="s">
        <v>1431</v>
      </c>
      <c r="E4280" s="4" t="s">
        <v>425</v>
      </c>
      <c r="F4280" s="7" t="s">
        <v>2775</v>
      </c>
      <c r="G4280" s="7" t="s">
        <v>2776</v>
      </c>
      <c r="H4280" s="7" t="s">
        <v>76</v>
      </c>
      <c r="I4280" s="7" t="s">
        <v>229</v>
      </c>
      <c r="J4280" s="7" t="s">
        <v>53</v>
      </c>
      <c r="K4280" s="7" t="s">
        <v>53</v>
      </c>
      <c r="L4280" s="7" t="s">
        <v>799</v>
      </c>
      <c r="M4280" s="7" t="s">
        <v>311</v>
      </c>
      <c r="N4280" s="7" t="s">
        <v>256</v>
      </c>
      <c r="O4280" s="7" t="s">
        <v>62</v>
      </c>
      <c r="P4280" s="7" t="s">
        <v>1205</v>
      </c>
      <c r="Q4280" s="7" t="s">
        <v>70</v>
      </c>
      <c r="R4280" s="7" t="s">
        <v>57</v>
      </c>
      <c r="S4280" s="7" t="s">
        <v>1212</v>
      </c>
      <c r="T4280" s="80">
        <v>2.16</v>
      </c>
      <c r="U4280" s="7" t="s">
        <v>2777</v>
      </c>
      <c r="V4280" s="85">
        <v>5.0000000000000001E-3</v>
      </c>
      <c r="W4280" s="81">
        <v>2.1420000000000002E-2</v>
      </c>
      <c r="X4280" s="4" t="s">
        <v>614</v>
      </c>
      <c r="Y4280" s="4"/>
      <c r="Z4280" s="80">
        <v>74381</v>
      </c>
      <c r="AA4280" s="78">
        <v>1</v>
      </c>
      <c r="AB4280" s="103">
        <v>110.72</v>
      </c>
      <c r="AD4280" s="80">
        <v>82.355000000000004</v>
      </c>
      <c r="AG4280" s="7" t="s">
        <v>17</v>
      </c>
      <c r="AH4280" s="81">
        <v>9.7E-5</v>
      </c>
      <c r="AI4280" s="81">
        <v>2.78745088217776E-3</v>
      </c>
      <c r="AJ4280" s="81">
        <v>9.90222098154158E-4</v>
      </c>
    </row>
    <row r="4281" spans="1:36" s="7" customFormat="1" x14ac:dyDescent="0.2">
      <c r="A4281" s="7">
        <v>11389</v>
      </c>
      <c r="B4281" s="7">
        <v>11391</v>
      </c>
      <c r="C4281" s="7" t="s">
        <v>1430</v>
      </c>
      <c r="D4281" s="7" t="s">
        <v>1431</v>
      </c>
      <c r="E4281" s="4" t="s">
        <v>425</v>
      </c>
      <c r="F4281" s="7" t="s">
        <v>2166</v>
      </c>
      <c r="G4281" s="7" t="s">
        <v>2167</v>
      </c>
      <c r="H4281" s="7" t="s">
        <v>76</v>
      </c>
      <c r="I4281" s="7" t="s">
        <v>229</v>
      </c>
      <c r="J4281" s="7" t="s">
        <v>53</v>
      </c>
      <c r="K4281" s="7" t="s">
        <v>53</v>
      </c>
      <c r="L4281" s="7" t="s">
        <v>799</v>
      </c>
      <c r="M4281" s="7" t="s">
        <v>311</v>
      </c>
      <c r="N4281" s="7" t="s">
        <v>256</v>
      </c>
      <c r="O4281" s="7" t="s">
        <v>62</v>
      </c>
      <c r="P4281" s="7" t="s">
        <v>1205</v>
      </c>
      <c r="Q4281" s="7" t="s">
        <v>65</v>
      </c>
      <c r="R4281" s="7" t="s">
        <v>57</v>
      </c>
      <c r="S4281" s="7" t="s">
        <v>1212</v>
      </c>
      <c r="T4281" s="80">
        <v>4.0069999999999997</v>
      </c>
      <c r="U4281" s="7" t="s">
        <v>2168</v>
      </c>
      <c r="V4281" s="85">
        <v>1E-3</v>
      </c>
      <c r="W4281" s="81">
        <v>2.5020000000000001E-2</v>
      </c>
      <c r="X4281" s="4" t="s">
        <v>614</v>
      </c>
      <c r="Y4281" s="4"/>
      <c r="Z4281" s="80">
        <v>365879</v>
      </c>
      <c r="AA4281" s="78">
        <v>1</v>
      </c>
      <c r="AB4281" s="103">
        <v>102.41</v>
      </c>
      <c r="AD4281" s="80">
        <v>374.697</v>
      </c>
      <c r="AG4281" s="7" t="s">
        <v>17</v>
      </c>
      <c r="AH4281" s="81">
        <v>1.08E-4</v>
      </c>
      <c r="AI4281" s="81">
        <v>1.2682328057079599E-2</v>
      </c>
      <c r="AJ4281" s="81">
        <v>4.5053068301419497E-3</v>
      </c>
    </row>
    <row r="4282" spans="1:36" s="7" customFormat="1" x14ac:dyDescent="0.2">
      <c r="A4282" s="7">
        <v>11389</v>
      </c>
      <c r="B4282" s="7">
        <v>11391</v>
      </c>
      <c r="C4282" s="7" t="s">
        <v>1430</v>
      </c>
      <c r="D4282" s="7" t="s">
        <v>1431</v>
      </c>
      <c r="E4282" s="4" t="s">
        <v>425</v>
      </c>
      <c r="F4282" s="7" t="s">
        <v>2169</v>
      </c>
      <c r="G4282" s="7" t="s">
        <v>2170</v>
      </c>
      <c r="H4282" s="7" t="s">
        <v>76</v>
      </c>
      <c r="I4282" s="7" t="s">
        <v>229</v>
      </c>
      <c r="J4282" s="7" t="s">
        <v>53</v>
      </c>
      <c r="K4282" s="7" t="s">
        <v>53</v>
      </c>
      <c r="L4282" s="7" t="s">
        <v>799</v>
      </c>
      <c r="M4282" s="7" t="s">
        <v>311</v>
      </c>
      <c r="N4282" s="7" t="s">
        <v>256</v>
      </c>
      <c r="O4282" s="7" t="s">
        <v>62</v>
      </c>
      <c r="P4282" s="7" t="s">
        <v>1205</v>
      </c>
      <c r="Q4282" s="7" t="s">
        <v>65</v>
      </c>
      <c r="R4282" s="7" t="s">
        <v>57</v>
      </c>
      <c r="S4282" s="7" t="s">
        <v>1212</v>
      </c>
      <c r="T4282" s="80">
        <v>3.43</v>
      </c>
      <c r="U4282" s="7" t="s">
        <v>2171</v>
      </c>
      <c r="V4282" s="85">
        <v>1E-3</v>
      </c>
      <c r="W4282" s="81">
        <v>2.4819999999999998E-2</v>
      </c>
      <c r="X4282" s="4" t="s">
        <v>614</v>
      </c>
      <c r="Y4282" s="4"/>
      <c r="Z4282" s="80">
        <v>486611.19</v>
      </c>
      <c r="AA4282" s="78">
        <v>1</v>
      </c>
      <c r="AB4282" s="103">
        <v>102.63</v>
      </c>
      <c r="AD4282" s="80">
        <v>499.40899999999999</v>
      </c>
      <c r="AG4282" s="7" t="s">
        <v>17</v>
      </c>
      <c r="AH4282" s="81">
        <v>1.8699999999999999E-4</v>
      </c>
      <c r="AI4282" s="81">
        <v>1.6903457810648899E-2</v>
      </c>
      <c r="AJ4282" s="81">
        <v>6.0048331492908499E-3</v>
      </c>
    </row>
    <row r="4283" spans="1:36" s="7" customFormat="1" x14ac:dyDescent="0.2">
      <c r="A4283" s="7">
        <v>11389</v>
      </c>
      <c r="B4283" s="7">
        <v>11391</v>
      </c>
      <c r="C4283" s="7" t="s">
        <v>2172</v>
      </c>
      <c r="D4283" s="7" t="s">
        <v>2173</v>
      </c>
      <c r="E4283" s="4" t="s">
        <v>428</v>
      </c>
      <c r="F4283" s="7" t="s">
        <v>2174</v>
      </c>
      <c r="G4283" s="7" t="s">
        <v>2175</v>
      </c>
      <c r="H4283" s="7" t="s">
        <v>76</v>
      </c>
      <c r="I4283" s="7" t="s">
        <v>230</v>
      </c>
      <c r="J4283" s="7" t="s">
        <v>53</v>
      </c>
      <c r="K4283" s="7" t="s">
        <v>53</v>
      </c>
      <c r="L4283" s="7" t="s">
        <v>799</v>
      </c>
      <c r="M4283" s="7" t="s">
        <v>311</v>
      </c>
      <c r="N4283" s="7" t="s">
        <v>267</v>
      </c>
      <c r="O4283" s="7" t="s">
        <v>62</v>
      </c>
      <c r="P4283" s="7" t="s">
        <v>1580</v>
      </c>
      <c r="Q4283" s="7" t="s">
        <v>65</v>
      </c>
      <c r="R4283" s="7" t="s">
        <v>57</v>
      </c>
      <c r="S4283" s="7" t="s">
        <v>1212</v>
      </c>
      <c r="T4283" s="80">
        <v>0.505</v>
      </c>
      <c r="U4283" s="7" t="s">
        <v>2176</v>
      </c>
      <c r="V4283" s="85">
        <v>3.49E-2</v>
      </c>
      <c r="W4283" s="81">
        <v>8.7120000000000003E-2</v>
      </c>
      <c r="X4283" s="4" t="s">
        <v>614</v>
      </c>
      <c r="Y4283" s="4"/>
      <c r="Z4283" s="80">
        <v>22067.24</v>
      </c>
      <c r="AA4283" s="78">
        <v>1</v>
      </c>
      <c r="AB4283" s="103">
        <v>102.3</v>
      </c>
      <c r="AD4283" s="80">
        <v>22.574999999999999</v>
      </c>
      <c r="AG4283" s="7" t="s">
        <v>17</v>
      </c>
      <c r="AH4283" s="81">
        <v>4.3999999999999999E-5</v>
      </c>
      <c r="AI4283" s="81">
        <v>7.6408695557494196E-4</v>
      </c>
      <c r="AJ4283" s="81">
        <v>2.7143645585263901E-4</v>
      </c>
    </row>
    <row r="4284" spans="1:36" s="7" customFormat="1" x14ac:dyDescent="0.2">
      <c r="A4284" s="7">
        <v>11389</v>
      </c>
      <c r="B4284" s="7">
        <v>11391</v>
      </c>
      <c r="C4284" s="7" t="s">
        <v>2172</v>
      </c>
      <c r="D4284" s="7" t="s">
        <v>2173</v>
      </c>
      <c r="E4284" s="4" t="s">
        <v>428</v>
      </c>
      <c r="F4284" s="7" t="s">
        <v>2177</v>
      </c>
      <c r="G4284" s="7" t="s">
        <v>2178</v>
      </c>
      <c r="H4284" s="7" t="s">
        <v>76</v>
      </c>
      <c r="I4284" s="7" t="s">
        <v>230</v>
      </c>
      <c r="J4284" s="7" t="s">
        <v>53</v>
      </c>
      <c r="K4284" s="7" t="s">
        <v>53</v>
      </c>
      <c r="L4284" s="7" t="s">
        <v>799</v>
      </c>
      <c r="M4284" s="7" t="s">
        <v>311</v>
      </c>
      <c r="N4284" s="7" t="s">
        <v>267</v>
      </c>
      <c r="O4284" s="7" t="s">
        <v>62</v>
      </c>
      <c r="P4284" s="7" t="s">
        <v>1580</v>
      </c>
      <c r="Q4284" s="7" t="s">
        <v>65</v>
      </c>
      <c r="R4284" s="7" t="s">
        <v>57</v>
      </c>
      <c r="S4284" s="7" t="s">
        <v>1212</v>
      </c>
      <c r="T4284" s="80">
        <v>3.137</v>
      </c>
      <c r="U4284" s="7" t="s">
        <v>2179</v>
      </c>
      <c r="V4284" s="85">
        <v>3.7699999999999997E-2</v>
      </c>
      <c r="W4284" s="81">
        <v>6.6750000000000004E-2</v>
      </c>
      <c r="X4284" s="4" t="s">
        <v>614</v>
      </c>
      <c r="Y4284" s="4"/>
      <c r="Z4284" s="80">
        <v>14554.53</v>
      </c>
      <c r="AA4284" s="78">
        <v>1</v>
      </c>
      <c r="AB4284" s="103">
        <v>101.93</v>
      </c>
      <c r="AD4284" s="80">
        <v>14.835000000000001</v>
      </c>
      <c r="AG4284" s="7" t="s">
        <v>17</v>
      </c>
      <c r="AH4284" s="81">
        <v>8.2999999999999998E-5</v>
      </c>
      <c r="AI4284" s="81">
        <v>5.0213366975894599E-4</v>
      </c>
      <c r="AJ4284" s="81">
        <v>1.7837941439674201E-4</v>
      </c>
    </row>
    <row r="4285" spans="1:36" s="7" customFormat="1" x14ac:dyDescent="0.2">
      <c r="A4285" s="7">
        <v>11389</v>
      </c>
      <c r="B4285" s="7">
        <v>11391</v>
      </c>
      <c r="C4285" s="7" t="s">
        <v>2180</v>
      </c>
      <c r="D4285" s="7" t="s">
        <v>2181</v>
      </c>
      <c r="E4285" s="4" t="s">
        <v>425</v>
      </c>
      <c r="F4285" s="7" t="s">
        <v>2182</v>
      </c>
      <c r="G4285" s="7" t="s">
        <v>2183</v>
      </c>
      <c r="H4285" s="7" t="s">
        <v>76</v>
      </c>
      <c r="I4285" s="7" t="s">
        <v>228</v>
      </c>
      <c r="J4285" s="7" t="s">
        <v>53</v>
      </c>
      <c r="K4285" s="7" t="s">
        <v>53</v>
      </c>
      <c r="L4285" s="7" t="s">
        <v>799</v>
      </c>
      <c r="M4285" s="7" t="s">
        <v>311</v>
      </c>
      <c r="N4285" s="7" t="s">
        <v>629</v>
      </c>
      <c r="O4285" s="7" t="s">
        <v>62</v>
      </c>
      <c r="P4285" s="7" t="s">
        <v>1647</v>
      </c>
      <c r="Q4285" s="7" t="s">
        <v>65</v>
      </c>
      <c r="R4285" s="7" t="s">
        <v>57</v>
      </c>
      <c r="S4285" s="7" t="s">
        <v>1212</v>
      </c>
      <c r="T4285" s="80">
        <v>0.56899999999999995</v>
      </c>
      <c r="U4285" s="7" t="s">
        <v>2184</v>
      </c>
      <c r="V4285" s="85">
        <v>3.5499999999999997E-2</v>
      </c>
      <c r="W4285" s="81">
        <v>6.0010000000000001E-2</v>
      </c>
      <c r="X4285" s="4" t="s">
        <v>614</v>
      </c>
      <c r="Y4285" s="4"/>
      <c r="Z4285" s="80">
        <v>39748.21</v>
      </c>
      <c r="AA4285" s="78">
        <v>1</v>
      </c>
      <c r="AB4285" s="103">
        <v>100.17</v>
      </c>
      <c r="AD4285" s="80">
        <v>39.816000000000003</v>
      </c>
      <c r="AG4285" s="7" t="s">
        <v>17</v>
      </c>
      <c r="AH4285" s="81">
        <v>7.0699999999999995E-4</v>
      </c>
      <c r="AI4285" s="81">
        <v>1.3476415199943101E-3</v>
      </c>
      <c r="AJ4285" s="81">
        <v>4.7874006391310502E-4</v>
      </c>
    </row>
    <row r="4286" spans="1:36" s="7" customFormat="1" x14ac:dyDescent="0.2">
      <c r="A4286" s="7">
        <v>11389</v>
      </c>
      <c r="B4286" s="7">
        <v>11391</v>
      </c>
      <c r="C4286" s="7" t="s">
        <v>2180</v>
      </c>
      <c r="D4286" s="7" t="s">
        <v>2181</v>
      </c>
      <c r="E4286" s="4" t="s">
        <v>425</v>
      </c>
      <c r="F4286" s="7" t="s">
        <v>2185</v>
      </c>
      <c r="G4286" s="7" t="s">
        <v>2186</v>
      </c>
      <c r="H4286" s="7" t="s">
        <v>76</v>
      </c>
      <c r="I4286" s="7" t="s">
        <v>228</v>
      </c>
      <c r="J4286" s="7" t="s">
        <v>53</v>
      </c>
      <c r="K4286" s="7" t="s">
        <v>53</v>
      </c>
      <c r="L4286" s="7" t="s">
        <v>799</v>
      </c>
      <c r="M4286" s="7" t="s">
        <v>311</v>
      </c>
      <c r="N4286" s="7" t="s">
        <v>629</v>
      </c>
      <c r="O4286" s="7" t="s">
        <v>62</v>
      </c>
      <c r="P4286" s="7" t="s">
        <v>1647</v>
      </c>
      <c r="Q4286" s="7" t="s">
        <v>65</v>
      </c>
      <c r="R4286" s="7" t="s">
        <v>57</v>
      </c>
      <c r="S4286" s="7" t="s">
        <v>1212</v>
      </c>
      <c r="T4286" s="80">
        <v>1.4410000000000001</v>
      </c>
      <c r="U4286" s="7" t="s">
        <v>2187</v>
      </c>
      <c r="V4286" s="85">
        <v>3.1300000000000001E-2</v>
      </c>
      <c r="W4286" s="81">
        <v>5.774E-2</v>
      </c>
      <c r="X4286" s="4" t="s">
        <v>614</v>
      </c>
      <c r="Y4286" s="4"/>
      <c r="Z4286" s="80">
        <v>84591</v>
      </c>
      <c r="AA4286" s="78">
        <v>1</v>
      </c>
      <c r="AB4286" s="103">
        <v>97.67</v>
      </c>
      <c r="AD4286" s="80">
        <v>82.62</v>
      </c>
      <c r="AG4286" s="7" t="s">
        <v>17</v>
      </c>
      <c r="AH4286" s="81">
        <v>8.5700000000000001E-4</v>
      </c>
      <c r="AI4286" s="81">
        <v>2.7964333973681502E-3</v>
      </c>
      <c r="AJ4286" s="81">
        <v>9.9341307278097511E-4</v>
      </c>
    </row>
    <row r="4287" spans="1:36" s="7" customFormat="1" x14ac:dyDescent="0.2">
      <c r="A4287" s="7">
        <v>11389</v>
      </c>
      <c r="B4287" s="7">
        <v>11391</v>
      </c>
      <c r="C4287" s="7" t="s">
        <v>2833</v>
      </c>
      <c r="D4287" s="7" t="s">
        <v>2834</v>
      </c>
      <c r="E4287" s="4" t="s">
        <v>425</v>
      </c>
      <c r="F4287" s="7" t="s">
        <v>2835</v>
      </c>
      <c r="G4287" s="7" t="s">
        <v>2836</v>
      </c>
      <c r="H4287" s="7" t="s">
        <v>76</v>
      </c>
      <c r="I4287" s="7" t="s">
        <v>228</v>
      </c>
      <c r="J4287" s="7" t="s">
        <v>53</v>
      </c>
      <c r="K4287" s="7" t="s">
        <v>53</v>
      </c>
      <c r="L4287" s="7" t="s">
        <v>799</v>
      </c>
      <c r="M4287" s="7" t="s">
        <v>311</v>
      </c>
      <c r="N4287" s="7" t="s">
        <v>258</v>
      </c>
      <c r="O4287" s="7" t="s">
        <v>62</v>
      </c>
      <c r="P4287" s="7" t="s">
        <v>1439</v>
      </c>
      <c r="Q4287" s="7" t="s">
        <v>65</v>
      </c>
      <c r="R4287" s="7" t="s">
        <v>57</v>
      </c>
      <c r="S4287" s="7" t="s">
        <v>1212</v>
      </c>
      <c r="T4287" s="80">
        <v>0.249</v>
      </c>
      <c r="U4287" s="7" t="s">
        <v>1466</v>
      </c>
      <c r="V4287" s="85">
        <v>2.9499999999999998E-2</v>
      </c>
      <c r="W4287" s="81">
        <v>5.8369999999999998E-2</v>
      </c>
      <c r="X4287" s="4" t="s">
        <v>614</v>
      </c>
      <c r="Y4287" s="4"/>
      <c r="Z4287" s="80">
        <v>8051.33</v>
      </c>
      <c r="AA4287" s="78">
        <v>1</v>
      </c>
      <c r="AB4287" s="103">
        <v>100.05</v>
      </c>
      <c r="AD4287" s="80">
        <v>8.0549999999999997</v>
      </c>
      <c r="AG4287" s="7" t="s">
        <v>17</v>
      </c>
      <c r="AH4287" s="81">
        <v>4.4999999999999999E-4</v>
      </c>
      <c r="AI4287" s="81">
        <v>2.7264896528214101E-4</v>
      </c>
      <c r="AJ4287" s="81">
        <v>9.6856605505568898E-5</v>
      </c>
    </row>
    <row r="4288" spans="1:36" s="7" customFormat="1" x14ac:dyDescent="0.2">
      <c r="A4288" s="7">
        <v>11389</v>
      </c>
      <c r="B4288" s="7">
        <v>11391</v>
      </c>
      <c r="C4288" s="7" t="s">
        <v>2188</v>
      </c>
      <c r="D4288" s="7" t="s">
        <v>2189</v>
      </c>
      <c r="E4288" s="4" t="s">
        <v>425</v>
      </c>
      <c r="F4288" s="7" t="s">
        <v>2190</v>
      </c>
      <c r="G4288" s="7" t="s">
        <v>2191</v>
      </c>
      <c r="H4288" s="7" t="s">
        <v>76</v>
      </c>
      <c r="I4288" s="7" t="s">
        <v>229</v>
      </c>
      <c r="J4288" s="7" t="s">
        <v>53</v>
      </c>
      <c r="K4288" s="7" t="s">
        <v>53</v>
      </c>
      <c r="L4288" s="7" t="s">
        <v>799</v>
      </c>
      <c r="M4288" s="7" t="s">
        <v>311</v>
      </c>
      <c r="N4288" s="7" t="s">
        <v>629</v>
      </c>
      <c r="O4288" s="7" t="s">
        <v>62</v>
      </c>
      <c r="P4288" s="7" t="s">
        <v>1439</v>
      </c>
      <c r="Q4288" s="7" t="s">
        <v>65</v>
      </c>
      <c r="R4288" s="7" t="s">
        <v>57</v>
      </c>
      <c r="S4288" s="7" t="s">
        <v>1212</v>
      </c>
      <c r="T4288" s="80">
        <v>3.4319999999999999</v>
      </c>
      <c r="U4288" s="7" t="s">
        <v>2192</v>
      </c>
      <c r="V4288" s="85">
        <v>1.83E-2</v>
      </c>
      <c r="W4288" s="81">
        <v>2.8910000000000002E-2</v>
      </c>
      <c r="X4288" s="4" t="s">
        <v>614</v>
      </c>
      <c r="Y4288" s="4"/>
      <c r="Z4288" s="80">
        <v>223949.2</v>
      </c>
      <c r="AA4288" s="78">
        <v>1</v>
      </c>
      <c r="AB4288" s="103">
        <v>112.07</v>
      </c>
      <c r="AD4288" s="80">
        <v>250.98</v>
      </c>
      <c r="AG4288" s="7" t="s">
        <v>17</v>
      </c>
      <c r="AH4288" s="81">
        <v>1.1479999999999999E-3</v>
      </c>
      <c r="AI4288" s="81">
        <v>8.4948951086213503E-3</v>
      </c>
      <c r="AJ4288" s="81">
        <v>3.0177510613161301E-3</v>
      </c>
    </row>
    <row r="4289" spans="1:36" s="7" customFormat="1" x14ac:dyDescent="0.2">
      <c r="A4289" s="7">
        <v>11389</v>
      </c>
      <c r="B4289" s="7">
        <v>11391</v>
      </c>
      <c r="C4289" s="7" t="s">
        <v>2188</v>
      </c>
      <c r="D4289" s="7" t="s">
        <v>2189</v>
      </c>
      <c r="E4289" s="4" t="s">
        <v>425</v>
      </c>
      <c r="F4289" s="7" t="s">
        <v>2193</v>
      </c>
      <c r="G4289" s="7" t="s">
        <v>2194</v>
      </c>
      <c r="H4289" s="7" t="s">
        <v>76</v>
      </c>
      <c r="I4289" s="7" t="s">
        <v>229</v>
      </c>
      <c r="J4289" s="7" t="s">
        <v>53</v>
      </c>
      <c r="K4289" s="7" t="s">
        <v>53</v>
      </c>
      <c r="L4289" s="7" t="s">
        <v>799</v>
      </c>
      <c r="M4289" s="7" t="s">
        <v>311</v>
      </c>
      <c r="N4289" s="7" t="s">
        <v>629</v>
      </c>
      <c r="O4289" s="7" t="s">
        <v>62</v>
      </c>
      <c r="P4289" s="7" t="s">
        <v>1439</v>
      </c>
      <c r="Q4289" s="7" t="s">
        <v>65</v>
      </c>
      <c r="R4289" s="7" t="s">
        <v>57</v>
      </c>
      <c r="S4289" s="7" t="s">
        <v>1212</v>
      </c>
      <c r="T4289" s="80">
        <v>3.899</v>
      </c>
      <c r="U4289" s="7" t="s">
        <v>1827</v>
      </c>
      <c r="V4289" s="85">
        <v>1.5299999999999999E-2</v>
      </c>
      <c r="W4289" s="81">
        <v>2.8510000000000001E-2</v>
      </c>
      <c r="X4289" s="4" t="s">
        <v>614</v>
      </c>
      <c r="Y4289" s="4"/>
      <c r="Z4289" s="80">
        <v>1008542.68</v>
      </c>
      <c r="AA4289" s="78">
        <v>1</v>
      </c>
      <c r="AB4289" s="103">
        <v>110.2</v>
      </c>
      <c r="AD4289" s="80">
        <v>1111.414</v>
      </c>
      <c r="AG4289" s="7" t="s">
        <v>17</v>
      </c>
      <c r="AH4289" s="81">
        <v>2.699E-3</v>
      </c>
      <c r="AI4289" s="81">
        <v>3.76179400137827E-2</v>
      </c>
      <c r="AJ4289" s="81">
        <v>1.33635056053733E-2</v>
      </c>
    </row>
    <row r="4290" spans="1:36" s="7" customFormat="1" x14ac:dyDescent="0.2">
      <c r="A4290" s="7">
        <v>11389</v>
      </c>
      <c r="B4290" s="7">
        <v>11391</v>
      </c>
      <c r="C4290" s="7" t="s">
        <v>2111</v>
      </c>
      <c r="D4290" s="7" t="s">
        <v>2112</v>
      </c>
      <c r="E4290" s="4" t="s">
        <v>425</v>
      </c>
      <c r="F4290" s="7" t="s">
        <v>2195</v>
      </c>
      <c r="G4290" s="7" t="s">
        <v>2196</v>
      </c>
      <c r="H4290" s="7" t="s">
        <v>76</v>
      </c>
      <c r="I4290" s="7" t="s">
        <v>228</v>
      </c>
      <c r="J4290" s="7" t="s">
        <v>53</v>
      </c>
      <c r="K4290" s="7" t="s">
        <v>53</v>
      </c>
      <c r="L4290" s="7" t="s">
        <v>799</v>
      </c>
      <c r="M4290" s="7" t="s">
        <v>311</v>
      </c>
      <c r="N4290" s="7" t="s">
        <v>252</v>
      </c>
      <c r="O4290" s="7" t="s">
        <v>62</v>
      </c>
      <c r="P4290" s="7" t="s">
        <v>1562</v>
      </c>
      <c r="Q4290" s="7" t="s">
        <v>65</v>
      </c>
      <c r="R4290" s="7" t="s">
        <v>57</v>
      </c>
      <c r="S4290" s="7" t="s">
        <v>1212</v>
      </c>
      <c r="T4290" s="80">
        <v>1.327</v>
      </c>
      <c r="U4290" s="7" t="s">
        <v>2197</v>
      </c>
      <c r="V4290" s="85">
        <v>2.29E-2</v>
      </c>
      <c r="W4290" s="81">
        <v>5.219E-2</v>
      </c>
      <c r="X4290" s="4" t="s">
        <v>614</v>
      </c>
      <c r="Y4290" s="4"/>
      <c r="Z4290" s="80">
        <v>34928.089999999997</v>
      </c>
      <c r="AA4290" s="78">
        <v>1</v>
      </c>
      <c r="AB4290" s="103">
        <v>97.05</v>
      </c>
      <c r="AD4290" s="80">
        <v>33.898000000000003</v>
      </c>
      <c r="AG4290" s="7" t="s">
        <v>17</v>
      </c>
      <c r="AH4290" s="81">
        <v>8.5000000000000006E-5</v>
      </c>
      <c r="AI4290" s="81">
        <v>1.14733306734097E-3</v>
      </c>
      <c r="AJ4290" s="81">
        <v>4.0758191094524601E-4</v>
      </c>
    </row>
    <row r="4291" spans="1:36" s="7" customFormat="1" x14ac:dyDescent="0.2">
      <c r="A4291" s="7">
        <v>11389</v>
      </c>
      <c r="B4291" s="7">
        <v>11391</v>
      </c>
      <c r="C4291" s="7" t="s">
        <v>2198</v>
      </c>
      <c r="D4291" s="7" t="s">
        <v>2199</v>
      </c>
      <c r="E4291" s="4" t="s">
        <v>425</v>
      </c>
      <c r="F4291" s="7" t="s">
        <v>2200</v>
      </c>
      <c r="G4291" s="7" t="s">
        <v>2201</v>
      </c>
      <c r="H4291" s="7" t="s">
        <v>76</v>
      </c>
      <c r="I4291" s="7" t="s">
        <v>230</v>
      </c>
      <c r="J4291" s="7" t="s">
        <v>53</v>
      </c>
      <c r="K4291" s="7" t="s">
        <v>53</v>
      </c>
      <c r="L4291" s="7" t="s">
        <v>799</v>
      </c>
      <c r="M4291" s="7" t="s">
        <v>311</v>
      </c>
      <c r="N4291" s="7" t="s">
        <v>156</v>
      </c>
      <c r="O4291" s="7" t="s">
        <v>62</v>
      </c>
      <c r="P4291" s="7" t="s">
        <v>1439</v>
      </c>
      <c r="Q4291" s="7" t="s">
        <v>65</v>
      </c>
      <c r="R4291" s="7" t="s">
        <v>57</v>
      </c>
      <c r="S4291" s="7" t="s">
        <v>1212</v>
      </c>
      <c r="T4291" s="80">
        <v>0.73899999999999999</v>
      </c>
      <c r="U4291" s="7" t="s">
        <v>1727</v>
      </c>
      <c r="V4291" s="85">
        <v>4.7E-2</v>
      </c>
      <c r="W4291" s="81">
        <v>7.492E-2</v>
      </c>
      <c r="X4291" s="4" t="s">
        <v>614</v>
      </c>
      <c r="Y4291" s="4"/>
      <c r="Z4291" s="80">
        <v>46454.400000000001</v>
      </c>
      <c r="AA4291" s="78">
        <v>1</v>
      </c>
      <c r="AB4291" s="103">
        <v>100.15</v>
      </c>
      <c r="AD4291" s="80">
        <v>46.524000000000001</v>
      </c>
      <c r="AG4291" s="7" t="s">
        <v>17</v>
      </c>
      <c r="AH4291" s="81">
        <v>1.26E-4</v>
      </c>
      <c r="AI4291" s="81">
        <v>1.5746967901189299E-3</v>
      </c>
      <c r="AJ4291" s="81">
        <v>5.5939983353175699E-4</v>
      </c>
    </row>
    <row r="4292" spans="1:36" s="7" customFormat="1" x14ac:dyDescent="0.2">
      <c r="A4292" s="7">
        <v>11389</v>
      </c>
      <c r="B4292" s="7">
        <v>11391</v>
      </c>
      <c r="C4292" s="7" t="s">
        <v>2202</v>
      </c>
      <c r="D4292" s="7" t="s">
        <v>2203</v>
      </c>
      <c r="E4292" s="4" t="s">
        <v>425</v>
      </c>
      <c r="F4292" s="7" t="s">
        <v>2204</v>
      </c>
      <c r="G4292" s="7" t="s">
        <v>2205</v>
      </c>
      <c r="H4292" s="7" t="s">
        <v>76</v>
      </c>
      <c r="I4292" s="7" t="s">
        <v>229</v>
      </c>
      <c r="J4292" s="7" t="s">
        <v>53</v>
      </c>
      <c r="K4292" s="7" t="s">
        <v>53</v>
      </c>
      <c r="L4292" s="7" t="s">
        <v>799</v>
      </c>
      <c r="M4292" s="7" t="s">
        <v>311</v>
      </c>
      <c r="N4292" s="7" t="s">
        <v>629</v>
      </c>
      <c r="O4292" s="7" t="s">
        <v>62</v>
      </c>
      <c r="P4292" s="7" t="s">
        <v>1580</v>
      </c>
      <c r="Q4292" s="7" t="s">
        <v>65</v>
      </c>
      <c r="R4292" s="7" t="s">
        <v>57</v>
      </c>
      <c r="S4292" s="7" t="s">
        <v>1212</v>
      </c>
      <c r="T4292" s="80">
        <v>0.76200000000000001</v>
      </c>
      <c r="U4292" s="7" t="s">
        <v>2206</v>
      </c>
      <c r="V4292" s="85">
        <v>1.7600000000000001E-2</v>
      </c>
      <c r="W4292" s="81">
        <v>2.5239999999999999E-2</v>
      </c>
      <c r="X4292" s="4" t="s">
        <v>614</v>
      </c>
      <c r="Y4292" s="4"/>
      <c r="Z4292" s="80">
        <v>159916.49</v>
      </c>
      <c r="AA4292" s="78">
        <v>1</v>
      </c>
      <c r="AB4292" s="103">
        <v>117</v>
      </c>
      <c r="AD4292" s="80">
        <v>187.102</v>
      </c>
      <c r="AG4292" s="7" t="s">
        <v>17</v>
      </c>
      <c r="AH4292" s="81">
        <v>2.0799999999999999E-4</v>
      </c>
      <c r="AI4292" s="81">
        <v>6.3328360399789504E-3</v>
      </c>
      <c r="AJ4292" s="81">
        <v>2.2496949563735199E-3</v>
      </c>
    </row>
    <row r="4293" spans="1:36" s="7" customFormat="1" x14ac:dyDescent="0.2">
      <c r="A4293" s="7">
        <v>11389</v>
      </c>
      <c r="B4293" s="7">
        <v>11391</v>
      </c>
      <c r="C4293" s="7" t="s">
        <v>2202</v>
      </c>
      <c r="D4293" s="7" t="s">
        <v>2203</v>
      </c>
      <c r="E4293" s="4" t="s">
        <v>425</v>
      </c>
      <c r="F4293" s="7" t="s">
        <v>2207</v>
      </c>
      <c r="G4293" s="7" t="s">
        <v>2208</v>
      </c>
      <c r="H4293" s="7" t="s">
        <v>76</v>
      </c>
      <c r="I4293" s="7" t="s">
        <v>229</v>
      </c>
      <c r="J4293" s="7" t="s">
        <v>53</v>
      </c>
      <c r="K4293" s="7" t="s">
        <v>53</v>
      </c>
      <c r="L4293" s="7" t="s">
        <v>799</v>
      </c>
      <c r="M4293" s="7" t="s">
        <v>311</v>
      </c>
      <c r="N4293" s="7" t="s">
        <v>629</v>
      </c>
      <c r="O4293" s="7" t="s">
        <v>62</v>
      </c>
      <c r="P4293" s="7" t="s">
        <v>1580</v>
      </c>
      <c r="Q4293" s="7" t="s">
        <v>65</v>
      </c>
      <c r="R4293" s="7" t="s">
        <v>57</v>
      </c>
      <c r="S4293" s="7" t="s">
        <v>1212</v>
      </c>
      <c r="T4293" s="80">
        <v>1.5029999999999999</v>
      </c>
      <c r="U4293" s="7" t="s">
        <v>2209</v>
      </c>
      <c r="V4293" s="85">
        <v>2.1499999999999998E-2</v>
      </c>
      <c r="W4293" s="81">
        <v>2.529E-2</v>
      </c>
      <c r="X4293" s="4" t="s">
        <v>614</v>
      </c>
      <c r="Y4293" s="4"/>
      <c r="Z4293" s="80">
        <v>81183.259999999995</v>
      </c>
      <c r="AA4293" s="78">
        <v>1</v>
      </c>
      <c r="AB4293" s="103">
        <v>117.88</v>
      </c>
      <c r="AD4293" s="80">
        <v>95.698999999999998</v>
      </c>
      <c r="AG4293" s="7" t="s">
        <v>17</v>
      </c>
      <c r="AH4293" s="81">
        <v>6.7999999999999999E-5</v>
      </c>
      <c r="AI4293" s="81">
        <v>3.23911037759596E-3</v>
      </c>
      <c r="AJ4293" s="81">
        <v>1.15067092115004E-3</v>
      </c>
    </row>
    <row r="4294" spans="1:36" s="7" customFormat="1" x14ac:dyDescent="0.2">
      <c r="A4294" s="7">
        <v>11389</v>
      </c>
      <c r="B4294" s="7">
        <v>11391</v>
      </c>
      <c r="C4294" s="7" t="s">
        <v>2202</v>
      </c>
      <c r="D4294" s="7" t="s">
        <v>2203</v>
      </c>
      <c r="E4294" s="4" t="s">
        <v>425</v>
      </c>
      <c r="F4294" s="7" t="s">
        <v>2957</v>
      </c>
      <c r="G4294" s="7" t="s">
        <v>2958</v>
      </c>
      <c r="H4294" s="7" t="s">
        <v>76</v>
      </c>
      <c r="I4294" s="7" t="s">
        <v>229</v>
      </c>
      <c r="J4294" s="7" t="s">
        <v>53</v>
      </c>
      <c r="K4294" s="7" t="s">
        <v>53</v>
      </c>
      <c r="L4294" s="7" t="s">
        <v>799</v>
      </c>
      <c r="M4294" s="7" t="s">
        <v>311</v>
      </c>
      <c r="N4294" s="7" t="s">
        <v>629</v>
      </c>
      <c r="O4294" s="7" t="s">
        <v>62</v>
      </c>
      <c r="P4294" s="7" t="s">
        <v>1580</v>
      </c>
      <c r="Q4294" s="7" t="s">
        <v>65</v>
      </c>
      <c r="R4294" s="7" t="s">
        <v>57</v>
      </c>
      <c r="S4294" s="7" t="s">
        <v>1212</v>
      </c>
      <c r="T4294" s="80">
        <v>3.548</v>
      </c>
      <c r="U4294" s="7" t="s">
        <v>2959</v>
      </c>
      <c r="V4294" s="85">
        <v>6.4999999999999997E-3</v>
      </c>
      <c r="W4294" s="81">
        <v>2.6179999999999998E-2</v>
      </c>
      <c r="X4294" s="4" t="s">
        <v>614</v>
      </c>
      <c r="Y4294" s="4"/>
      <c r="Z4294" s="80">
        <v>20305.240000000002</v>
      </c>
      <c r="AA4294" s="78">
        <v>1</v>
      </c>
      <c r="AB4294" s="103">
        <v>107.63</v>
      </c>
      <c r="AD4294" s="80">
        <v>21.855</v>
      </c>
      <c r="AG4294" s="7" t="s">
        <v>17</v>
      </c>
      <c r="AH4294" s="81">
        <v>4.1E-5</v>
      </c>
      <c r="AI4294" s="81">
        <v>7.3970848560533399E-4</v>
      </c>
      <c r="AJ4294" s="81">
        <v>2.6277617780525098E-4</v>
      </c>
    </row>
    <row r="4295" spans="1:36" s="7" customFormat="1" x14ac:dyDescent="0.2">
      <c r="A4295" s="7">
        <v>11389</v>
      </c>
      <c r="B4295" s="7">
        <v>11391</v>
      </c>
      <c r="C4295" s="7" t="s">
        <v>2202</v>
      </c>
      <c r="D4295" s="7" t="s">
        <v>2203</v>
      </c>
      <c r="E4295" s="4" t="s">
        <v>425</v>
      </c>
      <c r="F4295" s="7" t="s">
        <v>2210</v>
      </c>
      <c r="G4295" s="7" t="s">
        <v>2211</v>
      </c>
      <c r="H4295" s="7" t="s">
        <v>76</v>
      </c>
      <c r="I4295" s="7" t="s">
        <v>229</v>
      </c>
      <c r="J4295" s="7" t="s">
        <v>53</v>
      </c>
      <c r="K4295" s="7" t="s">
        <v>53</v>
      </c>
      <c r="L4295" s="7" t="s">
        <v>799</v>
      </c>
      <c r="M4295" s="7" t="s">
        <v>311</v>
      </c>
      <c r="N4295" s="7" t="s">
        <v>629</v>
      </c>
      <c r="O4295" s="7" t="s">
        <v>62</v>
      </c>
      <c r="P4295" s="7" t="s">
        <v>1580</v>
      </c>
      <c r="Q4295" s="7" t="s">
        <v>65</v>
      </c>
      <c r="R4295" s="7" t="s">
        <v>57</v>
      </c>
      <c r="S4295" s="7" t="s">
        <v>1212</v>
      </c>
      <c r="T4295" s="80">
        <v>4.3440000000000003</v>
      </c>
      <c r="U4295" s="7" t="s">
        <v>1827</v>
      </c>
      <c r="V4295" s="85">
        <v>1.43E-2</v>
      </c>
      <c r="W4295" s="81">
        <v>2.938E-2</v>
      </c>
      <c r="X4295" s="4" t="s">
        <v>614</v>
      </c>
      <c r="Y4295" s="4"/>
      <c r="Z4295" s="80">
        <v>80902.06</v>
      </c>
      <c r="AA4295" s="78">
        <v>1</v>
      </c>
      <c r="AB4295" s="103">
        <v>108.57</v>
      </c>
      <c r="AD4295" s="80">
        <v>87.834999999999994</v>
      </c>
      <c r="AG4295" s="7" t="s">
        <v>17</v>
      </c>
      <c r="AH4295" s="81">
        <v>7.2000000000000002E-5</v>
      </c>
      <c r="AI4295" s="81">
        <v>2.9729564775031999E-3</v>
      </c>
      <c r="AJ4295" s="81">
        <v>1.0561216413522E-3</v>
      </c>
    </row>
    <row r="4296" spans="1:36" s="7" customFormat="1" x14ac:dyDescent="0.2">
      <c r="A4296" s="7">
        <v>11389</v>
      </c>
      <c r="B4296" s="7">
        <v>11391</v>
      </c>
      <c r="C4296" s="7" t="s">
        <v>2212</v>
      </c>
      <c r="D4296" s="7" t="s">
        <v>2213</v>
      </c>
      <c r="E4296" s="4" t="s">
        <v>425</v>
      </c>
      <c r="F4296" s="7" t="s">
        <v>2214</v>
      </c>
      <c r="G4296" s="7" t="s">
        <v>2215</v>
      </c>
      <c r="H4296" s="7" t="s">
        <v>76</v>
      </c>
      <c r="I4296" s="7" t="s">
        <v>228</v>
      </c>
      <c r="J4296" s="7" t="s">
        <v>53</v>
      </c>
      <c r="K4296" s="7" t="s">
        <v>317</v>
      </c>
      <c r="L4296" s="7" t="s">
        <v>799</v>
      </c>
      <c r="M4296" s="7" t="s">
        <v>311</v>
      </c>
      <c r="N4296" s="7" t="s">
        <v>254</v>
      </c>
      <c r="O4296" s="7" t="s">
        <v>62</v>
      </c>
      <c r="P4296" s="7" t="s">
        <v>298</v>
      </c>
      <c r="Q4296" s="7" t="s">
        <v>298</v>
      </c>
      <c r="R4296" s="7" t="s">
        <v>298</v>
      </c>
      <c r="S4296" s="7" t="s">
        <v>1212</v>
      </c>
      <c r="T4296" s="80">
        <v>1.234</v>
      </c>
      <c r="U4296" s="7" t="s">
        <v>1481</v>
      </c>
      <c r="V4296" s="85">
        <v>1.9900000000000001E-2</v>
      </c>
      <c r="W4296" s="81">
        <v>5.4539999999999998E-2</v>
      </c>
      <c r="X4296" s="4" t="s">
        <v>614</v>
      </c>
      <c r="Y4296" s="4"/>
      <c r="Z4296" s="80">
        <v>108008</v>
      </c>
      <c r="AA4296" s="78">
        <v>1</v>
      </c>
      <c r="AB4296" s="103">
        <v>96.45</v>
      </c>
      <c r="AD4296" s="80">
        <v>104.17400000000001</v>
      </c>
      <c r="AG4296" s="7" t="s">
        <v>17</v>
      </c>
      <c r="AH4296" s="81">
        <v>7.2000000000000005E-4</v>
      </c>
      <c r="AI4296" s="81">
        <v>3.52595925719384E-3</v>
      </c>
      <c r="AJ4296" s="81">
        <v>1.25257194520922E-3</v>
      </c>
    </row>
    <row r="4297" spans="1:36" s="7" customFormat="1" x14ac:dyDescent="0.2">
      <c r="A4297" s="7">
        <v>11389</v>
      </c>
      <c r="B4297" s="7">
        <v>11391</v>
      </c>
      <c r="C4297" s="7" t="s">
        <v>2216</v>
      </c>
      <c r="D4297" s="7" t="s">
        <v>2217</v>
      </c>
      <c r="E4297" s="4" t="s">
        <v>425</v>
      </c>
      <c r="F4297" s="7" t="s">
        <v>2218</v>
      </c>
      <c r="G4297" s="7" t="s">
        <v>2219</v>
      </c>
      <c r="H4297" s="7" t="s">
        <v>76</v>
      </c>
      <c r="I4297" s="7" t="s">
        <v>229</v>
      </c>
      <c r="J4297" s="7" t="s">
        <v>53</v>
      </c>
      <c r="K4297" s="7" t="s">
        <v>53</v>
      </c>
      <c r="L4297" s="7" t="s">
        <v>799</v>
      </c>
      <c r="M4297" s="7" t="s">
        <v>311</v>
      </c>
      <c r="N4297" s="7" t="s">
        <v>629</v>
      </c>
      <c r="O4297" s="7" t="s">
        <v>62</v>
      </c>
      <c r="P4297" s="7" t="s">
        <v>298</v>
      </c>
      <c r="Q4297" s="7" t="s">
        <v>298</v>
      </c>
      <c r="R4297" s="7" t="s">
        <v>298</v>
      </c>
      <c r="S4297" s="7" t="s">
        <v>1212</v>
      </c>
      <c r="T4297" s="80">
        <v>2.3730000000000002</v>
      </c>
      <c r="U4297" s="7" t="s">
        <v>2220</v>
      </c>
      <c r="V4297" s="85">
        <v>1.9E-2</v>
      </c>
      <c r="W4297" s="81">
        <v>3.5430000000000003E-2</v>
      </c>
      <c r="X4297" s="4" t="s">
        <v>614</v>
      </c>
      <c r="Y4297" s="4"/>
      <c r="Z4297" s="80">
        <v>158277.87</v>
      </c>
      <c r="AA4297" s="78">
        <v>1</v>
      </c>
      <c r="AB4297" s="103">
        <v>106.58</v>
      </c>
      <c r="AC4297" s="80">
        <v>4.4420000000000002</v>
      </c>
      <c r="AD4297" s="80">
        <v>173.13499999999999</v>
      </c>
      <c r="AG4297" s="7" t="s">
        <v>17</v>
      </c>
      <c r="AH4297" s="81">
        <v>2.7300000000000002E-4</v>
      </c>
      <c r="AI4297" s="81">
        <v>5.8600700880695397E-3</v>
      </c>
      <c r="AJ4297" s="81">
        <v>2.08174821484391E-3</v>
      </c>
    </row>
    <row r="4298" spans="1:36" s="7" customFormat="1" x14ac:dyDescent="0.2">
      <c r="A4298" s="7">
        <v>11389</v>
      </c>
      <c r="B4298" s="7">
        <v>11391</v>
      </c>
      <c r="C4298" s="7" t="s">
        <v>2221</v>
      </c>
      <c r="D4298" s="7" t="s">
        <v>2222</v>
      </c>
      <c r="E4298" s="4" t="s">
        <v>425</v>
      </c>
      <c r="F4298" s="7" t="s">
        <v>2223</v>
      </c>
      <c r="G4298" s="7" t="s">
        <v>2224</v>
      </c>
      <c r="H4298" s="7" t="s">
        <v>76</v>
      </c>
      <c r="I4298" s="7" t="s">
        <v>228</v>
      </c>
      <c r="J4298" s="7" t="s">
        <v>53</v>
      </c>
      <c r="K4298" s="7" t="s">
        <v>53</v>
      </c>
      <c r="L4298" s="7" t="s">
        <v>799</v>
      </c>
      <c r="M4298" s="7" t="s">
        <v>311</v>
      </c>
      <c r="N4298" s="7" t="s">
        <v>629</v>
      </c>
      <c r="O4298" s="7" t="s">
        <v>62</v>
      </c>
      <c r="P4298" s="7" t="s">
        <v>1562</v>
      </c>
      <c r="Q4298" s="7" t="s">
        <v>65</v>
      </c>
      <c r="R4298" s="7" t="s">
        <v>57</v>
      </c>
      <c r="S4298" s="7" t="s">
        <v>1212</v>
      </c>
      <c r="T4298" s="80">
        <v>1.353</v>
      </c>
      <c r="U4298" s="7" t="s">
        <v>2225</v>
      </c>
      <c r="V4298" s="85">
        <v>3.85E-2</v>
      </c>
      <c r="W4298" s="81">
        <v>5.3539999999999997E-2</v>
      </c>
      <c r="X4298" s="4" t="s">
        <v>614</v>
      </c>
      <c r="Y4298" s="4"/>
      <c r="Z4298" s="80">
        <v>16552.14</v>
      </c>
      <c r="AA4298" s="78">
        <v>1</v>
      </c>
      <c r="AB4298" s="103">
        <v>100.27</v>
      </c>
      <c r="AD4298" s="80">
        <v>16.597000000000001</v>
      </c>
      <c r="AG4298" s="7" t="s">
        <v>17</v>
      </c>
      <c r="AH4298" s="81">
        <v>3.4999999999999997E-5</v>
      </c>
      <c r="AI4298" s="81">
        <v>5.6175157581753795E-4</v>
      </c>
      <c r="AJ4298" s="81">
        <v>1.9955825144902899E-4</v>
      </c>
    </row>
    <row r="4299" spans="1:36" s="7" customFormat="1" x14ac:dyDescent="0.2">
      <c r="A4299" s="7">
        <v>11389</v>
      </c>
      <c r="B4299" s="7">
        <v>11391</v>
      </c>
      <c r="C4299" s="7" t="s">
        <v>1909</v>
      </c>
      <c r="D4299" s="7" t="s">
        <v>1910</v>
      </c>
      <c r="E4299" s="4" t="s">
        <v>425</v>
      </c>
      <c r="F4299" s="7" t="s">
        <v>2226</v>
      </c>
      <c r="G4299" s="7" t="s">
        <v>2227</v>
      </c>
      <c r="H4299" s="7" t="s">
        <v>76</v>
      </c>
      <c r="I4299" s="7" t="s">
        <v>228</v>
      </c>
      <c r="J4299" s="7" t="s">
        <v>53</v>
      </c>
      <c r="K4299" s="7" t="s">
        <v>53</v>
      </c>
      <c r="L4299" s="7" t="s">
        <v>799</v>
      </c>
      <c r="M4299" s="7" t="s">
        <v>311</v>
      </c>
      <c r="N4299" s="7" t="s">
        <v>140</v>
      </c>
      <c r="O4299" s="7" t="s">
        <v>62</v>
      </c>
      <c r="P4299" s="7" t="s">
        <v>298</v>
      </c>
      <c r="Q4299" s="7" t="s">
        <v>298</v>
      </c>
      <c r="R4299" s="7" t="s">
        <v>298</v>
      </c>
      <c r="S4299" s="7" t="s">
        <v>1212</v>
      </c>
      <c r="T4299" s="80">
        <v>1.169</v>
      </c>
      <c r="U4299" s="7" t="s">
        <v>2228</v>
      </c>
      <c r="V4299" s="85">
        <v>6.5299999999999997E-2</v>
      </c>
      <c r="W4299" s="81">
        <v>7.0529999999999995E-2</v>
      </c>
      <c r="X4299" s="4" t="s">
        <v>614</v>
      </c>
      <c r="Y4299" s="4"/>
      <c r="Z4299" s="80">
        <v>45641.25</v>
      </c>
      <c r="AA4299" s="78">
        <v>1</v>
      </c>
      <c r="AB4299" s="103">
        <v>98.67</v>
      </c>
      <c r="AD4299" s="80">
        <v>45.033999999999999</v>
      </c>
      <c r="AG4299" s="7" t="s">
        <v>17</v>
      </c>
      <c r="AH4299" s="81">
        <v>3.5100000000000002E-4</v>
      </c>
      <c r="AI4299" s="81">
        <v>1.52426961276583E-3</v>
      </c>
      <c r="AJ4299" s="81">
        <v>5.4148593747645895E-4</v>
      </c>
    </row>
    <row r="4300" spans="1:36" s="7" customFormat="1" x14ac:dyDescent="0.2">
      <c r="A4300" s="7">
        <v>11389</v>
      </c>
      <c r="B4300" s="7">
        <v>11391</v>
      </c>
      <c r="C4300" s="7" t="s">
        <v>2229</v>
      </c>
      <c r="D4300" s="7" t="s">
        <v>2230</v>
      </c>
      <c r="E4300" s="4" t="s">
        <v>425</v>
      </c>
      <c r="F4300" s="7" t="s">
        <v>2231</v>
      </c>
      <c r="G4300" s="7" t="s">
        <v>2232</v>
      </c>
      <c r="H4300" s="7" t="s">
        <v>76</v>
      </c>
      <c r="I4300" s="7" t="s">
        <v>228</v>
      </c>
      <c r="J4300" s="7" t="s">
        <v>53</v>
      </c>
      <c r="K4300" s="7" t="s">
        <v>53</v>
      </c>
      <c r="L4300" s="7" t="s">
        <v>799</v>
      </c>
      <c r="M4300" s="7" t="s">
        <v>311</v>
      </c>
      <c r="N4300" s="7" t="s">
        <v>140</v>
      </c>
      <c r="O4300" s="7" t="s">
        <v>62</v>
      </c>
      <c r="P4300" s="7" t="s">
        <v>1647</v>
      </c>
      <c r="Q4300" s="7" t="s">
        <v>65</v>
      </c>
      <c r="R4300" s="7" t="s">
        <v>57</v>
      </c>
      <c r="S4300" s="7" t="s">
        <v>1212</v>
      </c>
      <c r="T4300" s="80">
        <v>0.73</v>
      </c>
      <c r="U4300" s="7" t="s">
        <v>1481</v>
      </c>
      <c r="V4300" s="85">
        <v>4.9500000000000002E-2</v>
      </c>
      <c r="W4300" s="81">
        <v>6.2880000000000005E-2</v>
      </c>
      <c r="X4300" s="4" t="s">
        <v>614</v>
      </c>
      <c r="Y4300" s="4"/>
      <c r="Z4300" s="80">
        <v>36696.86</v>
      </c>
      <c r="AA4300" s="78">
        <v>1</v>
      </c>
      <c r="AB4300" s="103">
        <v>100.35</v>
      </c>
      <c r="AD4300" s="80">
        <v>36.825000000000003</v>
      </c>
      <c r="AG4300" s="7" t="s">
        <v>17</v>
      </c>
      <c r="AH4300" s="81">
        <v>5.5599999999999996E-4</v>
      </c>
      <c r="AI4300" s="81">
        <v>1.2464228879311601E-3</v>
      </c>
      <c r="AJ4300" s="81">
        <v>4.4278286486263899E-4</v>
      </c>
    </row>
    <row r="4301" spans="1:36" s="7" customFormat="1" x14ac:dyDescent="0.2">
      <c r="A4301" s="7">
        <v>11389</v>
      </c>
      <c r="B4301" s="7">
        <v>11391</v>
      </c>
      <c r="C4301" s="7" t="s">
        <v>2233</v>
      </c>
      <c r="D4301" s="7" t="s">
        <v>2234</v>
      </c>
      <c r="E4301" s="4" t="s">
        <v>425</v>
      </c>
      <c r="F4301" s="7" t="s">
        <v>2235</v>
      </c>
      <c r="G4301" s="7" t="s">
        <v>2236</v>
      </c>
      <c r="H4301" s="7" t="s">
        <v>76</v>
      </c>
      <c r="I4301" s="7" t="s">
        <v>228</v>
      </c>
      <c r="J4301" s="7" t="s">
        <v>53</v>
      </c>
      <c r="K4301" s="7" t="s">
        <v>53</v>
      </c>
      <c r="L4301" s="7" t="s">
        <v>799</v>
      </c>
      <c r="M4301" s="7" t="s">
        <v>311</v>
      </c>
      <c r="N4301" s="7" t="s">
        <v>140</v>
      </c>
      <c r="O4301" s="7" t="s">
        <v>62</v>
      </c>
      <c r="P4301" s="7" t="s">
        <v>1647</v>
      </c>
      <c r="Q4301" s="7" t="s">
        <v>65</v>
      </c>
      <c r="R4301" s="7" t="s">
        <v>57</v>
      </c>
      <c r="S4301" s="7" t="s">
        <v>1212</v>
      </c>
      <c r="T4301" s="80">
        <v>0.65400000000000003</v>
      </c>
      <c r="U4301" s="7" t="s">
        <v>2237</v>
      </c>
      <c r="V4301" s="85">
        <v>4.7E-2</v>
      </c>
      <c r="W4301" s="81">
        <v>4.8730000000000002E-2</v>
      </c>
      <c r="X4301" s="4" t="s">
        <v>614</v>
      </c>
      <c r="Y4301" s="4"/>
      <c r="Z4301" s="80">
        <v>1148.54</v>
      </c>
      <c r="AA4301" s="78">
        <v>1</v>
      </c>
      <c r="AB4301" s="103">
        <v>101.49</v>
      </c>
      <c r="AD4301" s="80">
        <v>1.1659999999999999</v>
      </c>
      <c r="AG4301" s="7" t="s">
        <v>17</v>
      </c>
      <c r="AH4301" s="81">
        <v>5.8E-5</v>
      </c>
      <c r="AI4301" s="81">
        <v>3.94537702140888E-5</v>
      </c>
      <c r="AJ4301" s="81">
        <v>1.40156712253757E-5</v>
      </c>
    </row>
    <row r="4302" spans="1:36" s="7" customFormat="1" x14ac:dyDescent="0.2">
      <c r="A4302" s="7">
        <v>11389</v>
      </c>
      <c r="B4302" s="7">
        <v>11391</v>
      </c>
      <c r="C4302" s="7" t="s">
        <v>2238</v>
      </c>
      <c r="D4302" s="7" t="s">
        <v>2239</v>
      </c>
      <c r="E4302" s="4" t="s">
        <v>425</v>
      </c>
      <c r="F4302" s="7" t="s">
        <v>2240</v>
      </c>
      <c r="G4302" s="7" t="s">
        <v>2241</v>
      </c>
      <c r="H4302" s="7" t="s">
        <v>76</v>
      </c>
      <c r="I4302" s="7" t="s">
        <v>228</v>
      </c>
      <c r="J4302" s="7" t="s">
        <v>53</v>
      </c>
      <c r="K4302" s="7" t="s">
        <v>53</v>
      </c>
      <c r="L4302" s="7" t="s">
        <v>799</v>
      </c>
      <c r="M4302" s="7" t="s">
        <v>311</v>
      </c>
      <c r="N4302" s="7" t="s">
        <v>628</v>
      </c>
      <c r="O4302" s="7" t="s">
        <v>62</v>
      </c>
      <c r="P4302" s="7" t="s">
        <v>1562</v>
      </c>
      <c r="Q4302" s="7" t="s">
        <v>65</v>
      </c>
      <c r="R4302" s="7" t="s">
        <v>57</v>
      </c>
      <c r="S4302" s="7" t="s">
        <v>1212</v>
      </c>
      <c r="T4302" s="80">
        <v>2.79</v>
      </c>
      <c r="U4302" s="7" t="s">
        <v>1819</v>
      </c>
      <c r="V4302" s="85">
        <v>2.1000000000000001E-2</v>
      </c>
      <c r="W4302" s="81">
        <v>5.8409999999999997E-2</v>
      </c>
      <c r="X4302" s="4" t="s">
        <v>614</v>
      </c>
      <c r="Y4302" s="4"/>
      <c r="Z4302" s="80">
        <v>81818.62</v>
      </c>
      <c r="AA4302" s="78">
        <v>1</v>
      </c>
      <c r="AB4302" s="103">
        <v>90.77</v>
      </c>
      <c r="AD4302" s="80">
        <v>74.266999999999996</v>
      </c>
      <c r="AG4302" s="7" t="s">
        <v>17</v>
      </c>
      <c r="AH4302" s="81">
        <v>1.4300000000000001E-4</v>
      </c>
      <c r="AI4302" s="81">
        <v>2.5137010065807899E-3</v>
      </c>
      <c r="AJ4302" s="81">
        <v>8.9297440209025697E-4</v>
      </c>
    </row>
    <row r="4303" spans="1:36" s="7" customFormat="1" x14ac:dyDescent="0.2">
      <c r="A4303" s="7">
        <v>11389</v>
      </c>
      <c r="B4303" s="7">
        <v>11391</v>
      </c>
      <c r="C4303" s="7" t="s">
        <v>2061</v>
      </c>
      <c r="D4303" s="7" t="s">
        <v>2062</v>
      </c>
      <c r="E4303" s="4" t="s">
        <v>425</v>
      </c>
      <c r="F4303" s="7" t="s">
        <v>2242</v>
      </c>
      <c r="G4303" s="7" t="s">
        <v>2243</v>
      </c>
      <c r="H4303" s="7" t="s">
        <v>76</v>
      </c>
      <c r="I4303" s="7" t="s">
        <v>228</v>
      </c>
      <c r="J4303" s="7" t="s">
        <v>53</v>
      </c>
      <c r="K4303" s="7" t="s">
        <v>53</v>
      </c>
      <c r="L4303" s="7" t="s">
        <v>799</v>
      </c>
      <c r="M4303" s="7" t="s">
        <v>311</v>
      </c>
      <c r="N4303" s="7" t="s">
        <v>140</v>
      </c>
      <c r="O4303" s="7" t="s">
        <v>62</v>
      </c>
      <c r="P4303" s="7" t="s">
        <v>1647</v>
      </c>
      <c r="Q4303" s="7" t="s">
        <v>70</v>
      </c>
      <c r="R4303" s="7" t="s">
        <v>57</v>
      </c>
      <c r="S4303" s="7" t="s">
        <v>1212</v>
      </c>
      <c r="T4303" s="80">
        <v>0.77300000000000002</v>
      </c>
      <c r="U4303" s="7" t="s">
        <v>2244</v>
      </c>
      <c r="V4303" s="85">
        <v>4.3499999999999997E-2</v>
      </c>
      <c r="W4303" s="81">
        <v>6.6830000000000001E-2</v>
      </c>
      <c r="X4303" s="4" t="s">
        <v>614</v>
      </c>
      <c r="Y4303" s="4"/>
      <c r="Z4303" s="80">
        <v>2404.65</v>
      </c>
      <c r="AA4303" s="78">
        <v>1</v>
      </c>
      <c r="AB4303" s="103">
        <v>99.26</v>
      </c>
      <c r="AD4303" s="80">
        <v>2.387</v>
      </c>
      <c r="AG4303" s="7" t="s">
        <v>17</v>
      </c>
      <c r="AH4303" s="81">
        <v>1E-4</v>
      </c>
      <c r="AI4303" s="81">
        <v>8.0787706211280397E-5</v>
      </c>
      <c r="AJ4303" s="81">
        <v>2.86992579711739E-5</v>
      </c>
    </row>
    <row r="4304" spans="1:36" s="7" customFormat="1" x14ac:dyDescent="0.2">
      <c r="A4304" s="7">
        <v>11389</v>
      </c>
      <c r="B4304" s="7">
        <v>11391</v>
      </c>
      <c r="C4304" s="7" t="s">
        <v>2250</v>
      </c>
      <c r="D4304" s="7" t="s">
        <v>2251</v>
      </c>
      <c r="E4304" s="4" t="s">
        <v>425</v>
      </c>
      <c r="F4304" s="7" t="s">
        <v>2252</v>
      </c>
      <c r="G4304" s="7" t="s">
        <v>2253</v>
      </c>
      <c r="H4304" s="7" t="s">
        <v>76</v>
      </c>
      <c r="I4304" s="7" t="s">
        <v>228</v>
      </c>
      <c r="J4304" s="7" t="s">
        <v>53</v>
      </c>
      <c r="K4304" s="7" t="s">
        <v>53</v>
      </c>
      <c r="L4304" s="7" t="s">
        <v>799</v>
      </c>
      <c r="M4304" s="7" t="s">
        <v>311</v>
      </c>
      <c r="N4304" s="7" t="s">
        <v>686</v>
      </c>
      <c r="O4304" s="7" t="s">
        <v>62</v>
      </c>
      <c r="P4304" s="7" t="s">
        <v>1439</v>
      </c>
      <c r="Q4304" s="7" t="s">
        <v>65</v>
      </c>
      <c r="R4304" s="7" t="s">
        <v>57</v>
      </c>
      <c r="S4304" s="7" t="s">
        <v>1212</v>
      </c>
      <c r="T4304" s="80">
        <v>1.494</v>
      </c>
      <c r="U4304" s="7" t="s">
        <v>1753</v>
      </c>
      <c r="V4304" s="85">
        <v>3.5999999999999997E-2</v>
      </c>
      <c r="W4304" s="81">
        <v>5.4370000000000002E-2</v>
      </c>
      <c r="X4304" s="4" t="s">
        <v>614</v>
      </c>
      <c r="Y4304" s="4"/>
      <c r="Z4304" s="80">
        <v>11348</v>
      </c>
      <c r="AA4304" s="78">
        <v>1</v>
      </c>
      <c r="AB4304" s="103">
        <v>97.46</v>
      </c>
      <c r="AD4304" s="80">
        <v>11.06</v>
      </c>
      <c r="AG4304" s="7" t="s">
        <v>17</v>
      </c>
      <c r="AH4304" s="81">
        <v>3.6999999999999998E-5</v>
      </c>
      <c r="AI4304" s="81">
        <v>3.7433882050544797E-4</v>
      </c>
      <c r="AJ4304" s="81">
        <v>1.3298120323176999E-4</v>
      </c>
    </row>
    <row r="4305" spans="1:36" s="7" customFormat="1" x14ac:dyDescent="0.2">
      <c r="A4305" s="7">
        <v>11389</v>
      </c>
      <c r="B4305" s="7">
        <v>11391</v>
      </c>
      <c r="C4305" s="7" t="s">
        <v>1988</v>
      </c>
      <c r="D4305" s="7" t="s">
        <v>1989</v>
      </c>
      <c r="E4305" s="4" t="s">
        <v>425</v>
      </c>
      <c r="F4305" s="7" t="s">
        <v>2254</v>
      </c>
      <c r="G4305" s="7" t="s">
        <v>2255</v>
      </c>
      <c r="H4305" s="7" t="s">
        <v>76</v>
      </c>
      <c r="I4305" s="7" t="s">
        <v>229</v>
      </c>
      <c r="J4305" s="7" t="s">
        <v>53</v>
      </c>
      <c r="K4305" s="7" t="s">
        <v>53</v>
      </c>
      <c r="L4305" s="7" t="s">
        <v>799</v>
      </c>
      <c r="M4305" s="7" t="s">
        <v>311</v>
      </c>
      <c r="N4305" s="7" t="s">
        <v>156</v>
      </c>
      <c r="O4305" s="7" t="s">
        <v>62</v>
      </c>
      <c r="P4305" s="7" t="s">
        <v>1284</v>
      </c>
      <c r="Q4305" s="7" t="s">
        <v>65</v>
      </c>
      <c r="R4305" s="7" t="s">
        <v>57</v>
      </c>
      <c r="S4305" s="7" t="s">
        <v>1212</v>
      </c>
      <c r="T4305" s="80">
        <v>0.81299999999999994</v>
      </c>
      <c r="U4305" s="7" t="s">
        <v>1873</v>
      </c>
      <c r="V4305" s="85">
        <v>4.4999999999999998E-2</v>
      </c>
      <c r="W4305" s="81">
        <v>2.615E-2</v>
      </c>
      <c r="X4305" s="4" t="s">
        <v>614</v>
      </c>
      <c r="Y4305" s="4"/>
      <c r="Z4305" s="80">
        <v>237783</v>
      </c>
      <c r="AA4305" s="78">
        <v>1</v>
      </c>
      <c r="AB4305" s="103">
        <v>119.4</v>
      </c>
      <c r="AD4305" s="80">
        <v>283.91300000000001</v>
      </c>
      <c r="AG4305" s="7" t="s">
        <v>17</v>
      </c>
      <c r="AH4305" s="81">
        <v>8.0000000000000007E-5</v>
      </c>
      <c r="AI4305" s="81">
        <v>9.6095768057622797E-3</v>
      </c>
      <c r="AJ4305" s="81">
        <v>3.41373380525405E-3</v>
      </c>
    </row>
    <row r="4306" spans="1:36" s="7" customFormat="1" x14ac:dyDescent="0.2">
      <c r="A4306" s="7">
        <v>11389</v>
      </c>
      <c r="B4306" s="7">
        <v>11391</v>
      </c>
      <c r="C4306" s="7" t="s">
        <v>1203</v>
      </c>
      <c r="D4306" s="7" t="s">
        <v>1452</v>
      </c>
      <c r="E4306" s="4" t="s">
        <v>425</v>
      </c>
      <c r="F4306" s="7" t="s">
        <v>2258</v>
      </c>
      <c r="G4306" s="7" t="s">
        <v>2259</v>
      </c>
      <c r="H4306" s="7" t="s">
        <v>76</v>
      </c>
      <c r="I4306" s="7" t="s">
        <v>229</v>
      </c>
      <c r="J4306" s="7" t="s">
        <v>53</v>
      </c>
      <c r="K4306" s="7" t="s">
        <v>53</v>
      </c>
      <c r="L4306" s="7" t="s">
        <v>799</v>
      </c>
      <c r="M4306" s="7" t="s">
        <v>311</v>
      </c>
      <c r="N4306" s="7" t="s">
        <v>256</v>
      </c>
      <c r="O4306" s="7" t="s">
        <v>62</v>
      </c>
      <c r="P4306" s="7" t="s">
        <v>1205</v>
      </c>
      <c r="Q4306" s="7" t="s">
        <v>65</v>
      </c>
      <c r="R4306" s="7" t="s">
        <v>57</v>
      </c>
      <c r="S4306" s="7" t="s">
        <v>1212</v>
      </c>
      <c r="T4306" s="80">
        <v>1.7370000000000001</v>
      </c>
      <c r="U4306" s="7" t="s">
        <v>1833</v>
      </c>
      <c r="V4306" s="85">
        <v>8.3000000000000001E-3</v>
      </c>
      <c r="W4306" s="81">
        <v>2.0449999999999999E-2</v>
      </c>
      <c r="X4306" s="4" t="s">
        <v>614</v>
      </c>
      <c r="Y4306" s="4"/>
      <c r="Z4306" s="80">
        <v>317970</v>
      </c>
      <c r="AA4306" s="78">
        <v>1</v>
      </c>
      <c r="AB4306" s="103">
        <v>113.2</v>
      </c>
      <c r="AD4306" s="80">
        <v>359.94200000000001</v>
      </c>
      <c r="AG4306" s="7" t="s">
        <v>17</v>
      </c>
      <c r="AH4306" s="81">
        <v>2.0900000000000001E-4</v>
      </c>
      <c r="AI4306" s="81">
        <v>1.2182928830063401E-2</v>
      </c>
      <c r="AJ4306" s="81">
        <v>4.32789880707889E-3</v>
      </c>
    </row>
    <row r="4307" spans="1:36" s="7" customFormat="1" x14ac:dyDescent="0.2">
      <c r="A4307" s="7">
        <v>11389</v>
      </c>
      <c r="B4307" s="7">
        <v>11391</v>
      </c>
      <c r="C4307" s="7" t="s">
        <v>1203</v>
      </c>
      <c r="D4307" s="7" t="s">
        <v>1452</v>
      </c>
      <c r="E4307" s="4" t="s">
        <v>425</v>
      </c>
      <c r="F4307" s="7" t="s">
        <v>2260</v>
      </c>
      <c r="G4307" s="7" t="s">
        <v>2261</v>
      </c>
      <c r="H4307" s="7" t="s">
        <v>76</v>
      </c>
      <c r="I4307" s="7" t="s">
        <v>229</v>
      </c>
      <c r="J4307" s="7" t="s">
        <v>53</v>
      </c>
      <c r="K4307" s="7" t="s">
        <v>53</v>
      </c>
      <c r="L4307" s="7" t="s">
        <v>799</v>
      </c>
      <c r="M4307" s="7" t="s">
        <v>311</v>
      </c>
      <c r="N4307" s="7" t="s">
        <v>256</v>
      </c>
      <c r="O4307" s="7" t="s">
        <v>62</v>
      </c>
      <c r="P4307" s="7" t="s">
        <v>1205</v>
      </c>
      <c r="Q4307" s="7" t="s">
        <v>65</v>
      </c>
      <c r="R4307" s="7" t="s">
        <v>57</v>
      </c>
      <c r="S4307" s="7" t="s">
        <v>1212</v>
      </c>
      <c r="T4307" s="80">
        <v>3.1440000000000001</v>
      </c>
      <c r="U4307" s="7" t="s">
        <v>2262</v>
      </c>
      <c r="V4307" s="85">
        <v>1E-3</v>
      </c>
      <c r="W4307" s="81">
        <v>2.307E-2</v>
      </c>
      <c r="X4307" s="4" t="s">
        <v>614</v>
      </c>
      <c r="Y4307" s="4"/>
      <c r="Z4307" s="80">
        <v>413072</v>
      </c>
      <c r="AA4307" s="78">
        <v>1</v>
      </c>
      <c r="AB4307" s="103">
        <v>105.15</v>
      </c>
      <c r="AD4307" s="80">
        <v>434.34500000000003</v>
      </c>
      <c r="AG4307" s="7" t="s">
        <v>17</v>
      </c>
      <c r="AH4307" s="81">
        <v>1.3200000000000001E-4</v>
      </c>
      <c r="AI4307" s="81">
        <v>1.47012467805736E-2</v>
      </c>
      <c r="AJ4307" s="81">
        <v>5.2225133456587402E-3</v>
      </c>
    </row>
    <row r="4308" spans="1:36" s="7" customFormat="1" x14ac:dyDescent="0.2">
      <c r="A4308" s="7">
        <v>11389</v>
      </c>
      <c r="B4308" s="7">
        <v>11391</v>
      </c>
      <c r="C4308" s="7" t="s">
        <v>1938</v>
      </c>
      <c r="D4308" s="7" t="s">
        <v>1939</v>
      </c>
      <c r="E4308" s="4" t="s">
        <v>425</v>
      </c>
      <c r="F4308" s="7" t="s">
        <v>2263</v>
      </c>
      <c r="G4308" s="7" t="s">
        <v>2264</v>
      </c>
      <c r="H4308" s="7" t="s">
        <v>76</v>
      </c>
      <c r="I4308" s="7" t="s">
        <v>229</v>
      </c>
      <c r="J4308" s="7" t="s">
        <v>53</v>
      </c>
      <c r="K4308" s="7" t="s">
        <v>53</v>
      </c>
      <c r="L4308" s="7" t="s">
        <v>799</v>
      </c>
      <c r="M4308" s="7" t="s">
        <v>311</v>
      </c>
      <c r="N4308" s="7" t="s">
        <v>629</v>
      </c>
      <c r="O4308" s="7" t="s">
        <v>62</v>
      </c>
      <c r="P4308" s="7" t="s">
        <v>1507</v>
      </c>
      <c r="Q4308" s="7" t="s">
        <v>65</v>
      </c>
      <c r="R4308" s="7" t="s">
        <v>57</v>
      </c>
      <c r="S4308" s="7" t="s">
        <v>1212</v>
      </c>
      <c r="T4308" s="80">
        <v>1.536</v>
      </c>
      <c r="U4308" s="7" t="s">
        <v>1677</v>
      </c>
      <c r="V4308" s="85">
        <v>1.7999999999999999E-2</v>
      </c>
      <c r="W4308" s="81">
        <v>2.742E-2</v>
      </c>
      <c r="X4308" s="4" t="s">
        <v>614</v>
      </c>
      <c r="Y4308" s="4"/>
      <c r="Z4308" s="80">
        <v>24621.71</v>
      </c>
      <c r="AA4308" s="78">
        <v>1</v>
      </c>
      <c r="AB4308" s="103">
        <v>113.45</v>
      </c>
      <c r="AD4308" s="80">
        <v>27.933</v>
      </c>
      <c r="AG4308" s="7" t="s">
        <v>17</v>
      </c>
      <c r="AH4308" s="81">
        <v>3.1000000000000001E-5</v>
      </c>
      <c r="AI4308" s="81">
        <v>9.4545713892092102E-4</v>
      </c>
      <c r="AJ4308" s="81">
        <v>3.35866923361054E-4</v>
      </c>
    </row>
    <row r="4309" spans="1:36" s="7" customFormat="1" x14ac:dyDescent="0.2">
      <c r="A4309" s="7">
        <v>11389</v>
      </c>
      <c r="B4309" s="7">
        <v>11391</v>
      </c>
      <c r="C4309" s="7" t="s">
        <v>2267</v>
      </c>
      <c r="D4309" s="7" t="s">
        <v>2268</v>
      </c>
      <c r="E4309" s="4" t="s">
        <v>425</v>
      </c>
      <c r="F4309" s="7" t="s">
        <v>2269</v>
      </c>
      <c r="G4309" s="7" t="s">
        <v>2270</v>
      </c>
      <c r="H4309" s="7" t="s">
        <v>76</v>
      </c>
      <c r="I4309" s="7" t="s">
        <v>229</v>
      </c>
      <c r="J4309" s="7" t="s">
        <v>53</v>
      </c>
      <c r="K4309" s="7" t="s">
        <v>53</v>
      </c>
      <c r="L4309" s="7" t="s">
        <v>799</v>
      </c>
      <c r="M4309" s="7" t="s">
        <v>311</v>
      </c>
      <c r="N4309" s="7" t="s">
        <v>629</v>
      </c>
      <c r="O4309" s="7" t="s">
        <v>62</v>
      </c>
      <c r="P4309" s="7" t="s">
        <v>1580</v>
      </c>
      <c r="Q4309" s="7" t="s">
        <v>65</v>
      </c>
      <c r="R4309" s="7" t="s">
        <v>57</v>
      </c>
      <c r="S4309" s="7" t="s">
        <v>1212</v>
      </c>
      <c r="T4309" s="80">
        <v>4.7450000000000001</v>
      </c>
      <c r="U4309" s="7" t="s">
        <v>2271</v>
      </c>
      <c r="V4309" s="85">
        <v>8.3999999999999995E-3</v>
      </c>
      <c r="W4309" s="81">
        <v>2.921E-2</v>
      </c>
      <c r="X4309" s="4" t="s">
        <v>614</v>
      </c>
      <c r="Y4309" s="4"/>
      <c r="Z4309" s="80">
        <v>492349.83</v>
      </c>
      <c r="AA4309" s="78">
        <v>1</v>
      </c>
      <c r="AB4309" s="103">
        <v>104.22</v>
      </c>
      <c r="AD4309" s="80">
        <v>513.12699999999995</v>
      </c>
      <c r="AG4309" s="7" t="s">
        <v>17</v>
      </c>
      <c r="AH4309" s="81">
        <v>6.2E-4</v>
      </c>
      <c r="AI4309" s="81">
        <v>1.73677674171753E-2</v>
      </c>
      <c r="AJ4309" s="81">
        <v>6.1697758342749397E-3</v>
      </c>
    </row>
    <row r="4310" spans="1:36" s="7" customFormat="1" x14ac:dyDescent="0.2">
      <c r="A4310" s="7">
        <v>11389</v>
      </c>
      <c r="B4310" s="7">
        <v>11391</v>
      </c>
      <c r="C4310" s="7" t="s">
        <v>2267</v>
      </c>
      <c r="D4310" s="7" t="s">
        <v>2268</v>
      </c>
      <c r="E4310" s="4" t="s">
        <v>425</v>
      </c>
      <c r="F4310" s="7" t="s">
        <v>2272</v>
      </c>
      <c r="G4310" s="7" t="s">
        <v>2273</v>
      </c>
      <c r="H4310" s="7" t="s">
        <v>76</v>
      </c>
      <c r="I4310" s="7" t="s">
        <v>229</v>
      </c>
      <c r="J4310" s="7" t="s">
        <v>53</v>
      </c>
      <c r="K4310" s="7" t="s">
        <v>53</v>
      </c>
      <c r="L4310" s="7" t="s">
        <v>799</v>
      </c>
      <c r="M4310" s="7" t="s">
        <v>311</v>
      </c>
      <c r="N4310" s="7" t="s">
        <v>629</v>
      </c>
      <c r="O4310" s="7" t="s">
        <v>62</v>
      </c>
      <c r="P4310" s="7" t="s">
        <v>1562</v>
      </c>
      <c r="Q4310" s="7" t="s">
        <v>65</v>
      </c>
      <c r="R4310" s="7" t="s">
        <v>57</v>
      </c>
      <c r="S4310" s="7" t="s">
        <v>1212</v>
      </c>
      <c r="T4310" s="80">
        <v>5.8170000000000002</v>
      </c>
      <c r="U4310" s="7" t="s">
        <v>2274</v>
      </c>
      <c r="V4310" s="85">
        <v>1.4999999999999999E-2</v>
      </c>
      <c r="W4310" s="81">
        <v>3.2969999999999999E-2</v>
      </c>
      <c r="X4310" s="4" t="s">
        <v>614</v>
      </c>
      <c r="Y4310" s="4"/>
      <c r="Z4310" s="80">
        <v>38532.11</v>
      </c>
      <c r="AA4310" s="78">
        <v>1</v>
      </c>
      <c r="AB4310" s="103">
        <v>100.38</v>
      </c>
      <c r="AD4310" s="80">
        <v>38.679000000000002</v>
      </c>
      <c r="AG4310" s="7" t="s">
        <v>17</v>
      </c>
      <c r="AH4310" s="81">
        <v>1.5699999999999999E-4</v>
      </c>
      <c r="AI4310" s="81">
        <v>1.3091491141924501E-3</v>
      </c>
      <c r="AJ4310" s="81">
        <v>4.6506591055678001E-4</v>
      </c>
    </row>
    <row r="4311" spans="1:36" s="7" customFormat="1" x14ac:dyDescent="0.2">
      <c r="A4311" s="7">
        <v>11389</v>
      </c>
      <c r="B4311" s="7">
        <v>11391</v>
      </c>
      <c r="C4311" s="7" t="s">
        <v>2275</v>
      </c>
      <c r="D4311" s="7" t="s">
        <v>2276</v>
      </c>
      <c r="E4311" s="4" t="s">
        <v>425</v>
      </c>
      <c r="F4311" s="7" t="s">
        <v>2277</v>
      </c>
      <c r="G4311" s="7" t="s">
        <v>2278</v>
      </c>
      <c r="H4311" s="7" t="s">
        <v>76</v>
      </c>
      <c r="I4311" s="7" t="s">
        <v>228</v>
      </c>
      <c r="J4311" s="7" t="s">
        <v>53</v>
      </c>
      <c r="K4311" s="7" t="s">
        <v>53</v>
      </c>
      <c r="L4311" s="7" t="s">
        <v>799</v>
      </c>
      <c r="M4311" s="7" t="s">
        <v>311</v>
      </c>
      <c r="N4311" s="7" t="s">
        <v>686</v>
      </c>
      <c r="O4311" s="7" t="s">
        <v>62</v>
      </c>
      <c r="P4311" s="7" t="s">
        <v>298</v>
      </c>
      <c r="Q4311" s="7" t="s">
        <v>298</v>
      </c>
      <c r="R4311" s="7" t="s">
        <v>298</v>
      </c>
      <c r="S4311" s="7" t="s">
        <v>1212</v>
      </c>
      <c r="T4311" s="80">
        <v>0.73099999999999998</v>
      </c>
      <c r="U4311" s="7" t="s">
        <v>1481</v>
      </c>
      <c r="V4311" s="85">
        <v>3.5000000000000003E-2</v>
      </c>
      <c r="W4311" s="81">
        <v>5.9769999999999997E-2</v>
      </c>
      <c r="X4311" s="4" t="s">
        <v>614</v>
      </c>
      <c r="Y4311" s="4"/>
      <c r="Z4311" s="80">
        <v>82275.100000000006</v>
      </c>
      <c r="AA4311" s="78">
        <v>1</v>
      </c>
      <c r="AB4311" s="103">
        <v>99.16</v>
      </c>
      <c r="AD4311" s="80">
        <v>81.584000000000003</v>
      </c>
      <c r="AG4311" s="7" t="s">
        <v>17</v>
      </c>
      <c r="AH4311" s="81">
        <v>1.0280000000000001E-3</v>
      </c>
      <c r="AI4311" s="81">
        <v>2.7613666178280898E-3</v>
      </c>
      <c r="AJ4311" s="81">
        <v>9.8095584878693607E-4</v>
      </c>
    </row>
    <row r="4312" spans="1:36" s="7" customFormat="1" x14ac:dyDescent="0.2">
      <c r="A4312" s="7">
        <v>11389</v>
      </c>
      <c r="B4312" s="7">
        <v>11391</v>
      </c>
      <c r="C4312" s="7" t="s">
        <v>2279</v>
      </c>
      <c r="D4312" s="7" t="s">
        <v>2280</v>
      </c>
      <c r="E4312" s="4" t="s">
        <v>425</v>
      </c>
      <c r="F4312" s="7" t="s">
        <v>2281</v>
      </c>
      <c r="G4312" s="7" t="s">
        <v>2282</v>
      </c>
      <c r="H4312" s="7" t="s">
        <v>76</v>
      </c>
      <c r="I4312" s="7" t="s">
        <v>228</v>
      </c>
      <c r="J4312" s="7" t="s">
        <v>53</v>
      </c>
      <c r="K4312" s="7" t="s">
        <v>53</v>
      </c>
      <c r="L4312" s="7" t="s">
        <v>799</v>
      </c>
      <c r="M4312" s="7" t="s">
        <v>311</v>
      </c>
      <c r="N4312" s="7" t="s">
        <v>267</v>
      </c>
      <c r="O4312" s="7" t="s">
        <v>62</v>
      </c>
      <c r="P4312" s="7" t="s">
        <v>1580</v>
      </c>
      <c r="Q4312" s="7" t="s">
        <v>65</v>
      </c>
      <c r="R4312" s="7" t="s">
        <v>57</v>
      </c>
      <c r="S4312" s="7" t="s">
        <v>1212</v>
      </c>
      <c r="T4312" s="80">
        <v>0.27700000000000002</v>
      </c>
      <c r="U4312" s="7" t="s">
        <v>2283</v>
      </c>
      <c r="V4312" s="85">
        <v>2.3599999999999999E-2</v>
      </c>
      <c r="W4312" s="81">
        <v>4.7370000000000002E-2</v>
      </c>
      <c r="X4312" s="4" t="s">
        <v>614</v>
      </c>
      <c r="Y4312" s="4"/>
      <c r="Z4312" s="80">
        <v>10348.35</v>
      </c>
      <c r="AA4312" s="78">
        <v>1</v>
      </c>
      <c r="AB4312" s="103">
        <v>99.69</v>
      </c>
      <c r="AD4312" s="80">
        <v>10.316000000000001</v>
      </c>
      <c r="AG4312" s="7" t="s">
        <v>17</v>
      </c>
      <c r="AH4312" s="81">
        <v>3.2899999999999997E-4</v>
      </c>
      <c r="AI4312" s="81">
        <v>3.4917395201392601E-4</v>
      </c>
      <c r="AJ4312" s="81">
        <v>1.2404156270329599E-4</v>
      </c>
    </row>
    <row r="4313" spans="1:36" s="7" customFormat="1" x14ac:dyDescent="0.2">
      <c r="A4313" s="7">
        <v>11389</v>
      </c>
      <c r="B4313" s="7">
        <v>11391</v>
      </c>
      <c r="C4313" s="7" t="s">
        <v>1215</v>
      </c>
      <c r="D4313" s="7" t="s">
        <v>1496</v>
      </c>
      <c r="E4313" s="4" t="s">
        <v>425</v>
      </c>
      <c r="F4313" s="7" t="s">
        <v>2284</v>
      </c>
      <c r="G4313" s="7" t="s">
        <v>2285</v>
      </c>
      <c r="H4313" s="7" t="s">
        <v>76</v>
      </c>
      <c r="I4313" s="7" t="s">
        <v>229</v>
      </c>
      <c r="J4313" s="7" t="s">
        <v>53</v>
      </c>
      <c r="K4313" s="7" t="s">
        <v>53</v>
      </c>
      <c r="L4313" s="7" t="s">
        <v>799</v>
      </c>
      <c r="M4313" s="7" t="s">
        <v>311</v>
      </c>
      <c r="N4313" s="7" t="s">
        <v>256</v>
      </c>
      <c r="O4313" s="7" t="s">
        <v>62</v>
      </c>
      <c r="P4313" s="7" t="s">
        <v>1205</v>
      </c>
      <c r="Q4313" s="7" t="s">
        <v>65</v>
      </c>
      <c r="R4313" s="7" t="s">
        <v>57</v>
      </c>
      <c r="S4313" s="7" t="s">
        <v>1212</v>
      </c>
      <c r="T4313" s="80">
        <v>3.5609999999999999</v>
      </c>
      <c r="U4313" s="7" t="s">
        <v>2286</v>
      </c>
      <c r="V4313" s="85">
        <v>1E-3</v>
      </c>
      <c r="W4313" s="81">
        <v>2.3970000000000002E-2</v>
      </c>
      <c r="X4313" s="4" t="s">
        <v>614</v>
      </c>
      <c r="Y4313" s="4"/>
      <c r="Z4313" s="80">
        <v>31006.91</v>
      </c>
      <c r="AA4313" s="78">
        <v>1</v>
      </c>
      <c r="AB4313" s="103">
        <v>103.73</v>
      </c>
      <c r="AD4313" s="80">
        <v>32.162999999999997</v>
      </c>
      <c r="AG4313" s="7" t="s">
        <v>17</v>
      </c>
      <c r="AH4313" s="81">
        <v>2.8E-5</v>
      </c>
      <c r="AI4313" s="81">
        <v>1.08863426578626E-3</v>
      </c>
      <c r="AJ4313" s="81">
        <v>3.8672957923017298E-4</v>
      </c>
    </row>
    <row r="4314" spans="1:36" s="7" customFormat="1" x14ac:dyDescent="0.2">
      <c r="A4314" s="7">
        <v>11389</v>
      </c>
      <c r="B4314" s="7">
        <v>11391</v>
      </c>
      <c r="C4314" s="7" t="s">
        <v>2287</v>
      </c>
      <c r="D4314" s="7" t="s">
        <v>2288</v>
      </c>
      <c r="E4314" s="4" t="s">
        <v>425</v>
      </c>
      <c r="F4314" s="7" t="s">
        <v>2289</v>
      </c>
      <c r="G4314" s="7" t="s">
        <v>2290</v>
      </c>
      <c r="H4314" s="7" t="s">
        <v>76</v>
      </c>
      <c r="I4314" s="7" t="s">
        <v>229</v>
      </c>
      <c r="J4314" s="7" t="s">
        <v>53</v>
      </c>
      <c r="K4314" s="7" t="s">
        <v>53</v>
      </c>
      <c r="L4314" s="7" t="s">
        <v>799</v>
      </c>
      <c r="M4314" s="7" t="s">
        <v>311</v>
      </c>
      <c r="N4314" s="7" t="s">
        <v>140</v>
      </c>
      <c r="O4314" s="7" t="s">
        <v>62</v>
      </c>
      <c r="P4314" s="7" t="s">
        <v>1439</v>
      </c>
      <c r="Q4314" s="7" t="s">
        <v>70</v>
      </c>
      <c r="R4314" s="7" t="s">
        <v>57</v>
      </c>
      <c r="S4314" s="7" t="s">
        <v>1212</v>
      </c>
      <c r="T4314" s="80">
        <v>4.1100000000000003</v>
      </c>
      <c r="U4314" s="7" t="s">
        <v>1827</v>
      </c>
      <c r="V4314" s="85">
        <v>1E-3</v>
      </c>
      <c r="W4314" s="81">
        <v>2.9749999999999999E-2</v>
      </c>
      <c r="X4314" s="4" t="s">
        <v>614</v>
      </c>
      <c r="Y4314" s="4"/>
      <c r="Z4314" s="80">
        <v>119214.42</v>
      </c>
      <c r="AA4314" s="78">
        <v>1</v>
      </c>
      <c r="AB4314" s="103">
        <v>101.61</v>
      </c>
      <c r="AD4314" s="80">
        <v>121.134</v>
      </c>
      <c r="AG4314" s="7" t="s">
        <v>17</v>
      </c>
      <c r="AH4314" s="81">
        <v>7.2999999999999996E-4</v>
      </c>
      <c r="AI4314" s="81">
        <v>4.10000489291764E-3</v>
      </c>
      <c r="AJ4314" s="81">
        <v>1.45649757398965E-3</v>
      </c>
    </row>
    <row r="4315" spans="1:36" s="7" customFormat="1" x14ac:dyDescent="0.2">
      <c r="A4315" s="7">
        <v>11389</v>
      </c>
      <c r="B4315" s="7">
        <v>11391</v>
      </c>
      <c r="C4315" s="7" t="s">
        <v>1503</v>
      </c>
      <c r="D4315" s="7" t="s">
        <v>1504</v>
      </c>
      <c r="E4315" s="4" t="s">
        <v>425</v>
      </c>
      <c r="F4315" s="7" t="s">
        <v>1505</v>
      </c>
      <c r="G4315" s="7" t="s">
        <v>1506</v>
      </c>
      <c r="H4315" s="7" t="s">
        <v>76</v>
      </c>
      <c r="I4315" s="7" t="s">
        <v>601</v>
      </c>
      <c r="J4315" s="7" t="s">
        <v>53</v>
      </c>
      <c r="K4315" s="7" t="s">
        <v>314</v>
      </c>
      <c r="L4315" s="7" t="s">
        <v>799</v>
      </c>
      <c r="M4315" s="7" t="s">
        <v>311</v>
      </c>
      <c r="N4315" s="7" t="s">
        <v>625</v>
      </c>
      <c r="O4315" s="7" t="s">
        <v>62</v>
      </c>
      <c r="P4315" s="7" t="s">
        <v>1507</v>
      </c>
      <c r="Q4315" s="7" t="s">
        <v>70</v>
      </c>
      <c r="R4315" s="7" t="s">
        <v>57</v>
      </c>
      <c r="S4315" s="7" t="s">
        <v>1212</v>
      </c>
      <c r="T4315" s="80">
        <v>3.8620000000000001</v>
      </c>
      <c r="U4315" s="7" t="s">
        <v>1508</v>
      </c>
      <c r="V4315" s="85">
        <v>7.4999999999999997E-3</v>
      </c>
      <c r="W4315" s="81">
        <v>5.9420000000000001E-2</v>
      </c>
      <c r="X4315" s="4" t="s">
        <v>614</v>
      </c>
      <c r="Y4315" s="4"/>
      <c r="Z4315" s="80">
        <v>307628</v>
      </c>
      <c r="AA4315" s="78">
        <v>1</v>
      </c>
      <c r="AB4315" s="103">
        <v>82.4</v>
      </c>
      <c r="AD4315" s="80">
        <v>253.48500000000001</v>
      </c>
      <c r="AG4315" s="7" t="s">
        <v>17</v>
      </c>
      <c r="AH4315" s="81">
        <v>5.7899999999999998E-4</v>
      </c>
      <c r="AI4315" s="81">
        <v>8.5797020676746296E-3</v>
      </c>
      <c r="AJ4315" s="81">
        <v>3.0478781302696102E-3</v>
      </c>
    </row>
    <row r="4316" spans="1:36" s="7" customFormat="1" x14ac:dyDescent="0.2">
      <c r="A4316" s="7">
        <v>11389</v>
      </c>
      <c r="B4316" s="7">
        <v>11391</v>
      </c>
      <c r="C4316" s="7" t="s">
        <v>1503</v>
      </c>
      <c r="D4316" s="7" t="s">
        <v>1504</v>
      </c>
      <c r="E4316" s="4" t="s">
        <v>425</v>
      </c>
      <c r="F4316" s="7" t="s">
        <v>2962</v>
      </c>
      <c r="G4316" s="7" t="s">
        <v>2963</v>
      </c>
      <c r="H4316" s="7" t="s">
        <v>76</v>
      </c>
      <c r="I4316" s="7" t="s">
        <v>228</v>
      </c>
      <c r="J4316" s="7" t="s">
        <v>53</v>
      </c>
      <c r="K4316" s="7" t="s">
        <v>314</v>
      </c>
      <c r="L4316" s="7" t="s">
        <v>799</v>
      </c>
      <c r="M4316" s="7" t="s">
        <v>311</v>
      </c>
      <c r="N4316" s="7" t="s">
        <v>625</v>
      </c>
      <c r="O4316" s="7" t="s">
        <v>62</v>
      </c>
      <c r="P4316" s="7" t="s">
        <v>1507</v>
      </c>
      <c r="Q4316" s="7" t="s">
        <v>70</v>
      </c>
      <c r="R4316" s="7" t="s">
        <v>57</v>
      </c>
      <c r="S4316" s="7" t="s">
        <v>1212</v>
      </c>
      <c r="T4316" s="80">
        <v>3.7589999999999999</v>
      </c>
      <c r="U4316" s="7" t="s">
        <v>2964</v>
      </c>
      <c r="V4316" s="85">
        <v>1.4999999999999999E-2</v>
      </c>
      <c r="W4316" s="81">
        <v>5.9859999999999997E-2</v>
      </c>
      <c r="X4316" s="4" t="s">
        <v>614</v>
      </c>
      <c r="Y4316" s="4"/>
      <c r="Z4316" s="80">
        <v>32149</v>
      </c>
      <c r="AA4316" s="78">
        <v>1</v>
      </c>
      <c r="AB4316" s="103">
        <v>85.02</v>
      </c>
      <c r="AD4316" s="80">
        <v>27.332999999999998</v>
      </c>
      <c r="AG4316" s="7" t="s">
        <v>17</v>
      </c>
      <c r="AH4316" s="81">
        <v>8.2999999999999998E-5</v>
      </c>
      <c r="AI4316" s="81">
        <v>9.2514051959544097E-4</v>
      </c>
      <c r="AJ4316" s="81">
        <v>3.2864958886217401E-4</v>
      </c>
    </row>
    <row r="4317" spans="1:36" s="7" customFormat="1" x14ac:dyDescent="0.2">
      <c r="A4317" s="7">
        <v>11389</v>
      </c>
      <c r="B4317" s="7">
        <v>11391</v>
      </c>
      <c r="C4317" s="7" t="s">
        <v>2295</v>
      </c>
      <c r="D4317" s="7" t="s">
        <v>2296</v>
      </c>
      <c r="E4317" s="4" t="s">
        <v>425</v>
      </c>
      <c r="F4317" s="7" t="s">
        <v>2297</v>
      </c>
      <c r="G4317" s="7" t="s">
        <v>2298</v>
      </c>
      <c r="H4317" s="7" t="s">
        <v>76</v>
      </c>
      <c r="I4317" s="7" t="s">
        <v>228</v>
      </c>
      <c r="J4317" s="7" t="s">
        <v>53</v>
      </c>
      <c r="K4317" s="7" t="s">
        <v>53</v>
      </c>
      <c r="L4317" s="7" t="s">
        <v>799</v>
      </c>
      <c r="M4317" s="7" t="s">
        <v>311</v>
      </c>
      <c r="N4317" s="7" t="s">
        <v>686</v>
      </c>
      <c r="O4317" s="7" t="s">
        <v>62</v>
      </c>
      <c r="P4317" s="7" t="s">
        <v>1439</v>
      </c>
      <c r="Q4317" s="7" t="s">
        <v>65</v>
      </c>
      <c r="R4317" s="7" t="s">
        <v>57</v>
      </c>
      <c r="S4317" s="7" t="s">
        <v>1212</v>
      </c>
      <c r="T4317" s="80">
        <v>1.208</v>
      </c>
      <c r="U4317" s="7" t="s">
        <v>1833</v>
      </c>
      <c r="V4317" s="85">
        <v>0.04</v>
      </c>
      <c r="W4317" s="81">
        <v>5.4780000000000002E-2</v>
      </c>
      <c r="X4317" s="4" t="s">
        <v>614</v>
      </c>
      <c r="Y4317" s="4"/>
      <c r="Z4317" s="80">
        <v>9393.34</v>
      </c>
      <c r="AA4317" s="78">
        <v>1</v>
      </c>
      <c r="AB4317" s="103">
        <v>99.35</v>
      </c>
      <c r="AD4317" s="80">
        <v>9.3320000000000007</v>
      </c>
      <c r="AG4317" s="7" t="s">
        <v>17</v>
      </c>
      <c r="AH4317" s="81">
        <v>7.1000000000000005E-5</v>
      </c>
      <c r="AI4317" s="81">
        <v>3.1586903031404601E-4</v>
      </c>
      <c r="AJ4317" s="81">
        <v>1.12210226174507E-4</v>
      </c>
    </row>
    <row r="4318" spans="1:36" s="7" customFormat="1" x14ac:dyDescent="0.2">
      <c r="A4318" s="7">
        <v>11389</v>
      </c>
      <c r="B4318" s="7">
        <v>11391</v>
      </c>
      <c r="C4318" s="7" t="s">
        <v>2299</v>
      </c>
      <c r="D4318" s="7" t="s">
        <v>2300</v>
      </c>
      <c r="E4318" s="4" t="s">
        <v>425</v>
      </c>
      <c r="F4318" s="7" t="s">
        <v>2301</v>
      </c>
      <c r="G4318" s="7" t="s">
        <v>2302</v>
      </c>
      <c r="H4318" s="7" t="s">
        <v>76</v>
      </c>
      <c r="I4318" s="7" t="s">
        <v>228</v>
      </c>
      <c r="J4318" s="7" t="s">
        <v>53</v>
      </c>
      <c r="K4318" s="7" t="s">
        <v>53</v>
      </c>
      <c r="L4318" s="7" t="s">
        <v>799</v>
      </c>
      <c r="M4318" s="7" t="s">
        <v>311</v>
      </c>
      <c r="N4318" s="7" t="s">
        <v>261</v>
      </c>
      <c r="O4318" s="7" t="s">
        <v>62</v>
      </c>
      <c r="P4318" s="7" t="s">
        <v>1284</v>
      </c>
      <c r="Q4318" s="7" t="s">
        <v>65</v>
      </c>
      <c r="R4318" s="7" t="s">
        <v>57</v>
      </c>
      <c r="S4318" s="7" t="s">
        <v>1212</v>
      </c>
      <c r="T4318" s="80">
        <v>6.1859999999999999</v>
      </c>
      <c r="U4318" s="7" t="s">
        <v>2303</v>
      </c>
      <c r="V4318" s="85">
        <v>1.9E-2</v>
      </c>
      <c r="W4318" s="81">
        <v>5.5809999999999998E-2</v>
      </c>
      <c r="X4318" s="4" t="s">
        <v>614</v>
      </c>
      <c r="Y4318" s="4"/>
      <c r="Z4318" s="80">
        <v>303114.5</v>
      </c>
      <c r="AA4318" s="78">
        <v>1</v>
      </c>
      <c r="AB4318" s="103">
        <v>80.06</v>
      </c>
      <c r="AD4318" s="80">
        <v>242.673</v>
      </c>
      <c r="AG4318" s="7" t="s">
        <v>17</v>
      </c>
      <c r="AH4318" s="81">
        <v>2.9700000000000001E-4</v>
      </c>
      <c r="AI4318" s="81">
        <v>8.2137490750364001E-3</v>
      </c>
      <c r="AJ4318" s="81">
        <v>2.9178759327374701E-3</v>
      </c>
    </row>
    <row r="4319" spans="1:36" s="7" customFormat="1" x14ac:dyDescent="0.2">
      <c r="A4319" s="7">
        <v>11389</v>
      </c>
      <c r="B4319" s="7">
        <v>11391</v>
      </c>
      <c r="C4319" s="7" t="s">
        <v>1447</v>
      </c>
      <c r="D4319" s="7" t="s">
        <v>1448</v>
      </c>
      <c r="E4319" s="4" t="s">
        <v>425</v>
      </c>
      <c r="F4319" s="7" t="s">
        <v>2304</v>
      </c>
      <c r="G4319" s="7" t="s">
        <v>2305</v>
      </c>
      <c r="H4319" s="7" t="s">
        <v>76</v>
      </c>
      <c r="I4319" s="7" t="s">
        <v>228</v>
      </c>
      <c r="J4319" s="7" t="s">
        <v>53</v>
      </c>
      <c r="K4319" s="7" t="s">
        <v>53</v>
      </c>
      <c r="L4319" s="7" t="s">
        <v>799</v>
      </c>
      <c r="M4319" s="7" t="s">
        <v>311</v>
      </c>
      <c r="N4319" s="7" t="s">
        <v>256</v>
      </c>
      <c r="O4319" s="7" t="s">
        <v>62</v>
      </c>
      <c r="P4319" s="7" t="s">
        <v>1205</v>
      </c>
      <c r="Q4319" s="7" t="s">
        <v>65</v>
      </c>
      <c r="R4319" s="7" t="s">
        <v>57</v>
      </c>
      <c r="S4319" s="7" t="s">
        <v>1212</v>
      </c>
      <c r="T4319" s="80">
        <v>0.13700000000000001</v>
      </c>
      <c r="U4319" s="7" t="s">
        <v>2306</v>
      </c>
      <c r="V4319" s="85">
        <v>1.8700000000000001E-2</v>
      </c>
      <c r="W4319" s="81">
        <v>4.5850000000000002E-2</v>
      </c>
      <c r="X4319" s="4" t="s">
        <v>614</v>
      </c>
      <c r="Y4319" s="4"/>
      <c r="Z4319" s="80">
        <v>48995.33</v>
      </c>
      <c r="AA4319" s="78">
        <v>1</v>
      </c>
      <c r="AB4319" s="103">
        <v>101.06</v>
      </c>
      <c r="AD4319" s="80">
        <v>49.515000000000001</v>
      </c>
      <c r="AG4319" s="7" t="s">
        <v>17</v>
      </c>
      <c r="AH4319" s="81">
        <v>1.7699999999999999E-4</v>
      </c>
      <c r="AI4319" s="81">
        <v>1.6759193467661101E-3</v>
      </c>
      <c r="AJ4319" s="81">
        <v>5.9535842676278303E-4</v>
      </c>
    </row>
    <row r="4320" spans="1:36" s="7" customFormat="1" x14ac:dyDescent="0.2">
      <c r="A4320" s="7">
        <v>11389</v>
      </c>
      <c r="B4320" s="7">
        <v>11391</v>
      </c>
      <c r="C4320" s="7" t="s">
        <v>1447</v>
      </c>
      <c r="D4320" s="7" t="s">
        <v>1448</v>
      </c>
      <c r="E4320" s="4" t="s">
        <v>425</v>
      </c>
      <c r="F4320" s="7" t="s">
        <v>2965</v>
      </c>
      <c r="G4320" s="7" t="s">
        <v>2966</v>
      </c>
      <c r="H4320" s="7" t="s">
        <v>76</v>
      </c>
      <c r="I4320" s="7" t="s">
        <v>228</v>
      </c>
      <c r="J4320" s="7" t="s">
        <v>53</v>
      </c>
      <c r="K4320" s="7" t="s">
        <v>53</v>
      </c>
      <c r="L4320" s="7" t="s">
        <v>799</v>
      </c>
      <c r="M4320" s="7" t="s">
        <v>311</v>
      </c>
      <c r="N4320" s="7" t="s">
        <v>256</v>
      </c>
      <c r="O4320" s="7" t="s">
        <v>62</v>
      </c>
      <c r="P4320" s="7" t="s">
        <v>1205</v>
      </c>
      <c r="Q4320" s="7" t="s">
        <v>65</v>
      </c>
      <c r="R4320" s="7" t="s">
        <v>57</v>
      </c>
      <c r="S4320" s="7" t="s">
        <v>1212</v>
      </c>
      <c r="T4320" s="80">
        <v>2.89</v>
      </c>
      <c r="U4320" s="7" t="s">
        <v>2967</v>
      </c>
      <c r="V4320" s="85">
        <v>2.6800000000000001E-2</v>
      </c>
      <c r="W4320" s="81">
        <v>5.1090000000000003E-2</v>
      </c>
      <c r="X4320" s="4" t="s">
        <v>614</v>
      </c>
      <c r="Y4320" s="4"/>
      <c r="Z4320" s="80">
        <v>64622.05</v>
      </c>
      <c r="AA4320" s="78">
        <v>1</v>
      </c>
      <c r="AB4320" s="103">
        <v>95.42</v>
      </c>
      <c r="AD4320" s="80">
        <v>61.661999999999999</v>
      </c>
      <c r="AG4320" s="7" t="s">
        <v>17</v>
      </c>
      <c r="AH4320" s="81">
        <v>2.8E-5</v>
      </c>
      <c r="AI4320" s="81">
        <v>2.0870808664469102E-3</v>
      </c>
      <c r="AJ4320" s="81">
        <v>7.4142063194879398E-4</v>
      </c>
    </row>
    <row r="4321" spans="1:36" s="7" customFormat="1" x14ac:dyDescent="0.2">
      <c r="A4321" s="7">
        <v>11389</v>
      </c>
      <c r="B4321" s="7">
        <v>11391</v>
      </c>
      <c r="C4321" s="7" t="s">
        <v>1447</v>
      </c>
      <c r="D4321" s="7" t="s">
        <v>1448</v>
      </c>
      <c r="E4321" s="4" t="s">
        <v>425</v>
      </c>
      <c r="F4321" s="7" t="s">
        <v>2307</v>
      </c>
      <c r="G4321" s="7" t="s">
        <v>2308</v>
      </c>
      <c r="H4321" s="7" t="s">
        <v>76</v>
      </c>
      <c r="I4321" s="7" t="s">
        <v>229</v>
      </c>
      <c r="J4321" s="7" t="s">
        <v>53</v>
      </c>
      <c r="K4321" s="7" t="s">
        <v>53</v>
      </c>
      <c r="L4321" s="7" t="s">
        <v>799</v>
      </c>
      <c r="M4321" s="7" t="s">
        <v>311</v>
      </c>
      <c r="N4321" s="7" t="s">
        <v>256</v>
      </c>
      <c r="O4321" s="7" t="s">
        <v>62</v>
      </c>
      <c r="P4321" s="7" t="s">
        <v>1205</v>
      </c>
      <c r="Q4321" s="7" t="s">
        <v>65</v>
      </c>
      <c r="R4321" s="7" t="s">
        <v>57</v>
      </c>
      <c r="S4321" s="7" t="s">
        <v>1212</v>
      </c>
      <c r="T4321" s="80">
        <v>3.9830000000000001</v>
      </c>
      <c r="U4321" s="7" t="s">
        <v>2309</v>
      </c>
      <c r="V4321" s="85">
        <v>2E-3</v>
      </c>
      <c r="W4321" s="81">
        <v>2.5190000000000001E-2</v>
      </c>
      <c r="X4321" s="4" t="s">
        <v>614</v>
      </c>
      <c r="Y4321" s="4"/>
      <c r="Z4321" s="80">
        <v>297294.36</v>
      </c>
      <c r="AA4321" s="78">
        <v>1</v>
      </c>
      <c r="AB4321" s="103">
        <v>102.6</v>
      </c>
      <c r="AD4321" s="80">
        <v>305.024</v>
      </c>
      <c r="AG4321" s="7" t="s">
        <v>17</v>
      </c>
      <c r="AH4321" s="81">
        <v>8.2000000000000001E-5</v>
      </c>
      <c r="AI4321" s="81">
        <v>1.0324122867740501E-2</v>
      </c>
      <c r="AJ4321" s="81">
        <v>3.6675712110515301E-3</v>
      </c>
    </row>
    <row r="4322" spans="1:36" s="7" customFormat="1" x14ac:dyDescent="0.2">
      <c r="A4322" s="7">
        <v>11389</v>
      </c>
      <c r="B4322" s="7">
        <v>11391</v>
      </c>
      <c r="C4322" s="7" t="s">
        <v>2092</v>
      </c>
      <c r="D4322" s="7" t="s">
        <v>2093</v>
      </c>
      <c r="E4322" s="4" t="s">
        <v>425</v>
      </c>
      <c r="F4322" s="7" t="s">
        <v>2315</v>
      </c>
      <c r="G4322" s="7" t="s">
        <v>2316</v>
      </c>
      <c r="H4322" s="7" t="s">
        <v>76</v>
      </c>
      <c r="I4322" s="7" t="s">
        <v>229</v>
      </c>
      <c r="J4322" s="7" t="s">
        <v>53</v>
      </c>
      <c r="K4322" s="7" t="s">
        <v>53</v>
      </c>
      <c r="L4322" s="7" t="s">
        <v>799</v>
      </c>
      <c r="M4322" s="7" t="s">
        <v>311</v>
      </c>
      <c r="N4322" s="7" t="s">
        <v>629</v>
      </c>
      <c r="O4322" s="7" t="s">
        <v>62</v>
      </c>
      <c r="P4322" s="7" t="s">
        <v>1580</v>
      </c>
      <c r="Q4322" s="7" t="s">
        <v>65</v>
      </c>
      <c r="R4322" s="7" t="s">
        <v>57</v>
      </c>
      <c r="S4322" s="7" t="s">
        <v>1212</v>
      </c>
      <c r="T4322" s="80">
        <v>0.85199999999999998</v>
      </c>
      <c r="U4322" s="7" t="s">
        <v>1769</v>
      </c>
      <c r="V4322" s="85">
        <v>4.7500000000000001E-2</v>
      </c>
      <c r="W4322" s="81">
        <v>2.555E-2</v>
      </c>
      <c r="X4322" s="4" t="s">
        <v>614</v>
      </c>
      <c r="Y4322" s="4"/>
      <c r="Z4322" s="80">
        <v>55572.43</v>
      </c>
      <c r="AA4322" s="78">
        <v>1</v>
      </c>
      <c r="AB4322" s="103">
        <v>142.99</v>
      </c>
      <c r="AD4322" s="80">
        <v>79.462999999999994</v>
      </c>
      <c r="AG4322" s="7" t="s">
        <v>17</v>
      </c>
      <c r="AH4322" s="81">
        <v>5.8E-5</v>
      </c>
      <c r="AI4322" s="81">
        <v>2.6895782685937499E-3</v>
      </c>
      <c r="AJ4322" s="81">
        <v>9.5545354836745202E-4</v>
      </c>
    </row>
    <row r="4323" spans="1:36" s="7" customFormat="1" x14ac:dyDescent="0.2">
      <c r="A4323" s="7">
        <v>11389</v>
      </c>
      <c r="B4323" s="7">
        <v>11391</v>
      </c>
      <c r="C4323" s="7" t="s">
        <v>2317</v>
      </c>
      <c r="D4323" s="7" t="s">
        <v>2318</v>
      </c>
      <c r="E4323" s="4" t="s">
        <v>425</v>
      </c>
      <c r="F4323" s="7" t="s">
        <v>2319</v>
      </c>
      <c r="G4323" s="7" t="s">
        <v>2320</v>
      </c>
      <c r="H4323" s="7" t="s">
        <v>76</v>
      </c>
      <c r="I4323" s="7" t="s">
        <v>228</v>
      </c>
      <c r="J4323" s="7" t="s">
        <v>53</v>
      </c>
      <c r="K4323" s="7" t="s">
        <v>53</v>
      </c>
      <c r="L4323" s="7" t="s">
        <v>799</v>
      </c>
      <c r="M4323" s="7" t="s">
        <v>311</v>
      </c>
      <c r="N4323" s="7" t="s">
        <v>140</v>
      </c>
      <c r="O4323" s="7" t="s">
        <v>62</v>
      </c>
      <c r="P4323" s="7" t="s">
        <v>298</v>
      </c>
      <c r="Q4323" s="7" t="s">
        <v>298</v>
      </c>
      <c r="R4323" s="7" t="s">
        <v>298</v>
      </c>
      <c r="S4323" s="7" t="s">
        <v>1212</v>
      </c>
      <c r="T4323" s="80">
        <v>1.647</v>
      </c>
      <c r="U4323" s="7" t="s">
        <v>1833</v>
      </c>
      <c r="V4323" s="85">
        <v>3.8699999999999998E-2</v>
      </c>
      <c r="W4323" s="81">
        <v>6.2489999999999997E-2</v>
      </c>
      <c r="X4323" s="4" t="s">
        <v>614</v>
      </c>
      <c r="Y4323" s="4"/>
      <c r="Z4323" s="80">
        <v>196733.49</v>
      </c>
      <c r="AA4323" s="78">
        <v>1</v>
      </c>
      <c r="AB4323" s="103">
        <v>97.34</v>
      </c>
      <c r="AD4323" s="80">
        <v>191.5</v>
      </c>
      <c r="AG4323" s="7" t="s">
        <v>17</v>
      </c>
      <c r="AH4323" s="81">
        <v>5.9199999999999997E-4</v>
      </c>
      <c r="AI4323" s="81">
        <v>6.4816976930772803E-3</v>
      </c>
      <c r="AJ4323" s="81">
        <v>2.3025769997516501E-3</v>
      </c>
    </row>
    <row r="4324" spans="1:36" s="7" customFormat="1" x14ac:dyDescent="0.2">
      <c r="A4324" s="7">
        <v>11389</v>
      </c>
      <c r="B4324" s="7">
        <v>11391</v>
      </c>
      <c r="C4324" s="7" t="s">
        <v>1927</v>
      </c>
      <c r="D4324" s="7" t="s">
        <v>1928</v>
      </c>
      <c r="E4324" s="4" t="s">
        <v>425</v>
      </c>
      <c r="F4324" s="7" t="s">
        <v>2321</v>
      </c>
      <c r="G4324" s="7" t="s">
        <v>2322</v>
      </c>
      <c r="H4324" s="7" t="s">
        <v>76</v>
      </c>
      <c r="I4324" s="7" t="s">
        <v>601</v>
      </c>
      <c r="J4324" s="7" t="s">
        <v>53</v>
      </c>
      <c r="K4324" s="7" t="s">
        <v>53</v>
      </c>
      <c r="L4324" s="7" t="s">
        <v>799</v>
      </c>
      <c r="M4324" s="7" t="s">
        <v>311</v>
      </c>
      <c r="N4324" s="7" t="s">
        <v>140</v>
      </c>
      <c r="O4324" s="7" t="s">
        <v>62</v>
      </c>
      <c r="P4324" s="7" t="s">
        <v>1404</v>
      </c>
      <c r="Q4324" s="7" t="s">
        <v>65</v>
      </c>
      <c r="R4324" s="7" t="s">
        <v>57</v>
      </c>
      <c r="S4324" s="7" t="s">
        <v>1212</v>
      </c>
      <c r="T4324" s="80">
        <v>0.249</v>
      </c>
      <c r="U4324" s="7" t="s">
        <v>1466</v>
      </c>
      <c r="V4324" s="85">
        <v>1.4999999999999999E-2</v>
      </c>
      <c r="W4324" s="81">
        <v>6.8479999999999999E-2</v>
      </c>
      <c r="X4324" s="4" t="s">
        <v>614</v>
      </c>
      <c r="Y4324" s="4"/>
      <c r="Z4324" s="80">
        <v>34257</v>
      </c>
      <c r="AA4324" s="78">
        <v>1</v>
      </c>
      <c r="AB4324" s="103">
        <v>99.1</v>
      </c>
      <c r="AD4324" s="80">
        <v>33.948999999999998</v>
      </c>
      <c r="AG4324" s="7" t="s">
        <v>17</v>
      </c>
      <c r="AH4324" s="81">
        <v>6.1600000000000001E-4</v>
      </c>
      <c r="AI4324" s="81">
        <v>1.14905843617238E-3</v>
      </c>
      <c r="AJ4324" s="81">
        <v>4.08194835949684E-4</v>
      </c>
    </row>
    <row r="4325" spans="1:36" s="7" customFormat="1" x14ac:dyDescent="0.2">
      <c r="A4325" s="7">
        <v>11389</v>
      </c>
      <c r="B4325" s="7">
        <v>11391</v>
      </c>
      <c r="C4325" s="7" t="s">
        <v>2323</v>
      </c>
      <c r="D4325" s="7" t="s">
        <v>2324</v>
      </c>
      <c r="E4325" s="4" t="s">
        <v>426</v>
      </c>
      <c r="F4325" s="7" t="s">
        <v>2325</v>
      </c>
      <c r="G4325" s="7" t="s">
        <v>2326</v>
      </c>
      <c r="H4325" s="7" t="s">
        <v>76</v>
      </c>
      <c r="I4325" s="7" t="s">
        <v>307</v>
      </c>
      <c r="J4325" s="7" t="s">
        <v>61</v>
      </c>
      <c r="K4325" s="7" t="s">
        <v>314</v>
      </c>
      <c r="L4325" s="7" t="s">
        <v>799</v>
      </c>
      <c r="M4325" s="7" t="s">
        <v>102</v>
      </c>
      <c r="N4325" s="7" t="s">
        <v>870</v>
      </c>
      <c r="O4325" s="7" t="s">
        <v>62</v>
      </c>
      <c r="P4325" s="7" t="s">
        <v>298</v>
      </c>
      <c r="Q4325" s="7" t="s">
        <v>298</v>
      </c>
      <c r="R4325" s="7" t="s">
        <v>298</v>
      </c>
      <c r="S4325" s="7" t="s">
        <v>1206</v>
      </c>
      <c r="T4325" s="80">
        <v>2.67</v>
      </c>
      <c r="U4325" s="7" t="s">
        <v>2327</v>
      </c>
      <c r="V4325" s="85">
        <v>2.5000000000000001E-3</v>
      </c>
      <c r="W4325" s="81">
        <v>7.4289999999999995E-2</v>
      </c>
      <c r="X4325" s="4" t="s">
        <v>614</v>
      </c>
      <c r="Y4325" s="4"/>
      <c r="Z4325" s="80">
        <v>4000</v>
      </c>
      <c r="AA4325" s="78">
        <v>3.71</v>
      </c>
      <c r="AB4325" s="103">
        <v>91.063999999999993</v>
      </c>
      <c r="AD4325" s="80">
        <v>13.513999999999999</v>
      </c>
      <c r="AG4325" s="7" t="s">
        <v>17</v>
      </c>
      <c r="AH4325" s="81">
        <v>7.9999999999999996E-6</v>
      </c>
      <c r="AI4325" s="81">
        <v>4.5740152803928398E-4</v>
      </c>
      <c r="AJ4325" s="81">
        <v>1.6248863924020601E-4</v>
      </c>
    </row>
    <row r="4326" spans="1:36" s="7" customFormat="1" x14ac:dyDescent="0.2">
      <c r="A4326" s="7">
        <v>11389</v>
      </c>
      <c r="B4326" s="7">
        <v>11391</v>
      </c>
      <c r="C4326" s="7" t="s">
        <v>1688</v>
      </c>
      <c r="D4326" s="7" t="s">
        <v>1689</v>
      </c>
      <c r="E4326" s="4" t="s">
        <v>425</v>
      </c>
      <c r="F4326" s="7" t="s">
        <v>2328</v>
      </c>
      <c r="G4326" s="7" t="s">
        <v>2329</v>
      </c>
      <c r="H4326" s="7" t="s">
        <v>76</v>
      </c>
      <c r="I4326" s="7" t="s">
        <v>229</v>
      </c>
      <c r="J4326" s="7" t="s">
        <v>53</v>
      </c>
      <c r="K4326" s="7" t="s">
        <v>53</v>
      </c>
      <c r="L4326" s="7" t="s">
        <v>799</v>
      </c>
      <c r="M4326" s="7" t="s">
        <v>102</v>
      </c>
      <c r="N4326" s="7" t="s">
        <v>629</v>
      </c>
      <c r="O4326" s="7" t="s">
        <v>62</v>
      </c>
      <c r="P4326" s="7" t="s">
        <v>1562</v>
      </c>
      <c r="Q4326" s="7" t="s">
        <v>65</v>
      </c>
      <c r="R4326" s="7" t="s">
        <v>57</v>
      </c>
      <c r="S4326" s="7" t="s">
        <v>1212</v>
      </c>
      <c r="T4326" s="80">
        <v>1.19</v>
      </c>
      <c r="U4326" s="7" t="s">
        <v>2330</v>
      </c>
      <c r="V4326" s="85">
        <v>1.6E-2</v>
      </c>
      <c r="W4326" s="81">
        <v>2.562E-2</v>
      </c>
      <c r="X4326" s="4" t="s">
        <v>614</v>
      </c>
      <c r="Y4326" s="4"/>
      <c r="Z4326" s="80">
        <v>4913</v>
      </c>
      <c r="AA4326" s="78">
        <v>1</v>
      </c>
      <c r="AB4326" s="103">
        <v>115.158</v>
      </c>
      <c r="AD4326" s="80">
        <v>5.6580000000000004</v>
      </c>
      <c r="AG4326" s="7" t="s">
        <v>17</v>
      </c>
      <c r="AH4326" s="81">
        <v>1.2E-5</v>
      </c>
      <c r="AI4326" s="81">
        <v>1.9149687098559E-4</v>
      </c>
      <c r="AJ4326" s="81">
        <v>6.8027901259073696E-5</v>
      </c>
    </row>
    <row r="4327" spans="1:36" s="7" customFormat="1" x14ac:dyDescent="0.2">
      <c r="A4327" s="7">
        <v>11389</v>
      </c>
      <c r="B4327" s="7">
        <v>11391</v>
      </c>
      <c r="C4327" s="7" t="s">
        <v>1857</v>
      </c>
      <c r="D4327" s="7" t="s">
        <v>1858</v>
      </c>
      <c r="E4327" s="4" t="s">
        <v>425</v>
      </c>
      <c r="F4327" s="7" t="s">
        <v>2331</v>
      </c>
      <c r="G4327" s="7" t="s">
        <v>1860</v>
      </c>
      <c r="H4327" s="7" t="s">
        <v>76</v>
      </c>
      <c r="I4327" s="7" t="s">
        <v>229</v>
      </c>
      <c r="J4327" s="7" t="s">
        <v>53</v>
      </c>
      <c r="K4327" s="7" t="s">
        <v>317</v>
      </c>
      <c r="L4327" s="7" t="s">
        <v>799</v>
      </c>
      <c r="M4327" s="7" t="s">
        <v>102</v>
      </c>
      <c r="N4327" s="7" t="s">
        <v>625</v>
      </c>
      <c r="O4327" s="7" t="s">
        <v>62</v>
      </c>
      <c r="P4327" s="7" t="s">
        <v>298</v>
      </c>
      <c r="Q4327" s="7" t="s">
        <v>298</v>
      </c>
      <c r="R4327" s="7" t="s">
        <v>298</v>
      </c>
      <c r="S4327" s="7" t="s">
        <v>1212</v>
      </c>
      <c r="T4327" s="80">
        <v>2.12</v>
      </c>
      <c r="U4327" s="7" t="s">
        <v>1677</v>
      </c>
      <c r="V4327" s="85">
        <v>2.3E-2</v>
      </c>
      <c r="W4327" s="81">
        <v>5.0450000000000002E-2</v>
      </c>
      <c r="X4327" s="4" t="s">
        <v>614</v>
      </c>
      <c r="Y4327" s="4"/>
      <c r="Z4327" s="80">
        <v>10000</v>
      </c>
      <c r="AA4327" s="78">
        <v>1</v>
      </c>
      <c r="AB4327" s="103">
        <v>105.376</v>
      </c>
      <c r="AD4327" s="80">
        <v>10.538</v>
      </c>
      <c r="AG4327" s="7" t="s">
        <v>17</v>
      </c>
      <c r="AH4327" s="81">
        <v>0</v>
      </c>
      <c r="AI4327" s="81">
        <v>3.56666274884694E-4</v>
      </c>
      <c r="AJ4327" s="81">
        <v>1.2670315710862701E-4</v>
      </c>
    </row>
    <row r="4328" spans="1:36" s="7" customFormat="1" x14ac:dyDescent="0.2">
      <c r="A4328" s="7">
        <v>11389</v>
      </c>
      <c r="B4328" s="7">
        <v>11391</v>
      </c>
      <c r="C4328" s="7" t="s">
        <v>1901</v>
      </c>
      <c r="D4328" s="7" t="s">
        <v>1902</v>
      </c>
      <c r="E4328" s="4" t="s">
        <v>425</v>
      </c>
      <c r="F4328" s="7" t="s">
        <v>2332</v>
      </c>
      <c r="G4328" s="7" t="s">
        <v>1904</v>
      </c>
      <c r="H4328" s="7" t="s">
        <v>76</v>
      </c>
      <c r="I4328" s="7" t="s">
        <v>228</v>
      </c>
      <c r="J4328" s="7" t="s">
        <v>53</v>
      </c>
      <c r="K4328" s="7" t="s">
        <v>53</v>
      </c>
      <c r="L4328" s="7" t="s">
        <v>799</v>
      </c>
      <c r="M4328" s="7" t="s">
        <v>102</v>
      </c>
      <c r="N4328" s="7" t="s">
        <v>140</v>
      </c>
      <c r="O4328" s="7" t="s">
        <v>62</v>
      </c>
      <c r="P4328" s="7" t="s">
        <v>298</v>
      </c>
      <c r="Q4328" s="7" t="s">
        <v>298</v>
      </c>
      <c r="R4328" s="7" t="s">
        <v>298</v>
      </c>
      <c r="S4328" s="7" t="s">
        <v>1212</v>
      </c>
      <c r="T4328" s="80">
        <v>0.28000000000000003</v>
      </c>
      <c r="U4328" s="7" t="s">
        <v>1466</v>
      </c>
      <c r="V4328" s="85">
        <v>4.7199999999999999E-2</v>
      </c>
      <c r="W4328" s="81">
        <v>6.2269999999999999E-2</v>
      </c>
      <c r="X4328" s="4" t="s">
        <v>614</v>
      </c>
      <c r="Y4328" s="4"/>
      <c r="Z4328" s="80">
        <v>9000</v>
      </c>
      <c r="AA4328" s="78">
        <v>1</v>
      </c>
      <c r="AB4328" s="103">
        <v>100.211</v>
      </c>
      <c r="AD4328" s="80">
        <v>9.0190000000000001</v>
      </c>
      <c r="AG4328" s="7" t="s">
        <v>17</v>
      </c>
      <c r="AH4328" s="81">
        <v>1.34E-4</v>
      </c>
      <c r="AI4328" s="81">
        <v>3.05264724868636E-4</v>
      </c>
      <c r="AJ4328" s="81">
        <v>1.08443122095737E-4</v>
      </c>
    </row>
    <row r="4329" spans="1:36" s="7" customFormat="1" x14ac:dyDescent="0.2">
      <c r="A4329" s="7">
        <v>11389</v>
      </c>
      <c r="B4329" s="7">
        <v>11391</v>
      </c>
      <c r="C4329" s="7" t="s">
        <v>1754</v>
      </c>
      <c r="D4329" s="7" t="s">
        <v>1755</v>
      </c>
      <c r="E4329" s="4" t="s">
        <v>425</v>
      </c>
      <c r="F4329" s="7" t="s">
        <v>2333</v>
      </c>
      <c r="G4329" s="7" t="s">
        <v>1949</v>
      </c>
      <c r="H4329" s="7" t="s">
        <v>76</v>
      </c>
      <c r="I4329" s="7" t="s">
        <v>229</v>
      </c>
      <c r="J4329" s="7" t="s">
        <v>53</v>
      </c>
      <c r="K4329" s="7" t="s">
        <v>53</v>
      </c>
      <c r="L4329" s="7" t="s">
        <v>799</v>
      </c>
      <c r="M4329" s="7" t="s">
        <v>102</v>
      </c>
      <c r="N4329" s="7" t="s">
        <v>629</v>
      </c>
      <c r="O4329" s="7" t="s">
        <v>62</v>
      </c>
      <c r="P4329" s="7" t="s">
        <v>1647</v>
      </c>
      <c r="Q4329" s="7" t="s">
        <v>65</v>
      </c>
      <c r="R4329" s="7" t="s">
        <v>57</v>
      </c>
      <c r="S4329" s="7" t="s">
        <v>1212</v>
      </c>
      <c r="T4329" s="80">
        <v>2.02</v>
      </c>
      <c r="U4329" s="7" t="s">
        <v>1753</v>
      </c>
      <c r="V4329" s="85">
        <v>3.0000000000000001E-3</v>
      </c>
      <c r="W4329" s="81">
        <v>3.2439999999999997E-2</v>
      </c>
      <c r="X4329" s="4" t="s">
        <v>614</v>
      </c>
      <c r="Y4329" s="4"/>
      <c r="Z4329" s="80">
        <v>9244</v>
      </c>
      <c r="AA4329" s="78">
        <v>1</v>
      </c>
      <c r="AB4329" s="103">
        <v>100.069</v>
      </c>
      <c r="AD4329" s="80">
        <v>9.25</v>
      </c>
      <c r="AG4329" s="7" t="s">
        <v>17</v>
      </c>
      <c r="AH4329" s="81">
        <v>0</v>
      </c>
      <c r="AI4329" s="81">
        <v>3.1309645638722203E-4</v>
      </c>
      <c r="AJ4329" s="81">
        <v>1.11225289008919E-4</v>
      </c>
    </row>
    <row r="4330" spans="1:36" s="7" customFormat="1" x14ac:dyDescent="0.2">
      <c r="A4330" s="7">
        <v>11389</v>
      </c>
      <c r="B4330" s="7">
        <v>11391</v>
      </c>
      <c r="C4330" s="7" t="s">
        <v>1435</v>
      </c>
      <c r="D4330" s="7" t="s">
        <v>1436</v>
      </c>
      <c r="E4330" s="4" t="s">
        <v>425</v>
      </c>
      <c r="F4330" s="7" t="s">
        <v>2334</v>
      </c>
      <c r="G4330" s="7" t="s">
        <v>2000</v>
      </c>
      <c r="H4330" s="7" t="s">
        <v>76</v>
      </c>
      <c r="I4330" s="7" t="s">
        <v>228</v>
      </c>
      <c r="J4330" s="7" t="s">
        <v>53</v>
      </c>
      <c r="K4330" s="7" t="s">
        <v>53</v>
      </c>
      <c r="L4330" s="7" t="s">
        <v>799</v>
      </c>
      <c r="M4330" s="7" t="s">
        <v>102</v>
      </c>
      <c r="N4330" s="7" t="s">
        <v>686</v>
      </c>
      <c r="O4330" s="7" t="s">
        <v>62</v>
      </c>
      <c r="P4330" s="7" t="s">
        <v>1439</v>
      </c>
      <c r="Q4330" s="7" t="s">
        <v>65</v>
      </c>
      <c r="R4330" s="7" t="s">
        <v>57</v>
      </c>
      <c r="S4330" s="7" t="s">
        <v>1212</v>
      </c>
      <c r="T4330" s="80">
        <v>3.81</v>
      </c>
      <c r="U4330" s="7" t="s">
        <v>1809</v>
      </c>
      <c r="V4330" s="85">
        <v>5.5E-2</v>
      </c>
      <c r="W4330" s="81">
        <v>6.139E-2</v>
      </c>
      <c r="X4330" s="4" t="s">
        <v>614</v>
      </c>
      <c r="Y4330" s="4"/>
      <c r="Z4330" s="80">
        <v>9061</v>
      </c>
      <c r="AA4330" s="78">
        <v>1</v>
      </c>
      <c r="AB4330" s="103">
        <v>99.3</v>
      </c>
      <c r="AD4330" s="80">
        <v>8.9979999999999993</v>
      </c>
      <c r="AG4330" s="7" t="s">
        <v>17</v>
      </c>
      <c r="AH4330" s="81">
        <v>0</v>
      </c>
      <c r="AI4330" s="81">
        <v>3.0454011846546097E-4</v>
      </c>
      <c r="AJ4330" s="81">
        <v>1.08185710825291E-4</v>
      </c>
    </row>
    <row r="4331" spans="1:36" s="7" customFormat="1" x14ac:dyDescent="0.2">
      <c r="A4331" s="7">
        <v>11389</v>
      </c>
      <c r="B4331" s="7">
        <v>11391</v>
      </c>
      <c r="C4331" s="7" t="s">
        <v>1435</v>
      </c>
      <c r="D4331" s="7" t="s">
        <v>1436</v>
      </c>
      <c r="E4331" s="4" t="s">
        <v>425</v>
      </c>
      <c r="F4331" s="7" t="s">
        <v>2335</v>
      </c>
      <c r="G4331" s="7" t="s">
        <v>2002</v>
      </c>
      <c r="H4331" s="7" t="s">
        <v>76</v>
      </c>
      <c r="I4331" s="7" t="s">
        <v>229</v>
      </c>
      <c r="J4331" s="7" t="s">
        <v>53</v>
      </c>
      <c r="K4331" s="7" t="s">
        <v>53</v>
      </c>
      <c r="L4331" s="7" t="s">
        <v>799</v>
      </c>
      <c r="M4331" s="7" t="s">
        <v>102</v>
      </c>
      <c r="N4331" s="7" t="s">
        <v>686</v>
      </c>
      <c r="O4331" s="7" t="s">
        <v>62</v>
      </c>
      <c r="P4331" s="7" t="s">
        <v>1439</v>
      </c>
      <c r="Q4331" s="7" t="s">
        <v>65</v>
      </c>
      <c r="R4331" s="7" t="s">
        <v>57</v>
      </c>
      <c r="S4331" s="7" t="s">
        <v>1212</v>
      </c>
      <c r="T4331" s="80">
        <v>4.0199999999999996</v>
      </c>
      <c r="U4331" s="7" t="s">
        <v>1809</v>
      </c>
      <c r="V4331" s="85">
        <v>0.03</v>
      </c>
      <c r="W4331" s="81">
        <v>3.4619999999999998E-2</v>
      </c>
      <c r="X4331" s="4" t="s">
        <v>614</v>
      </c>
      <c r="Y4331" s="4"/>
      <c r="Z4331" s="80">
        <v>20396</v>
      </c>
      <c r="AA4331" s="78">
        <v>1</v>
      </c>
      <c r="AB4331" s="103">
        <v>102.96299999999999</v>
      </c>
      <c r="AD4331" s="80">
        <v>21</v>
      </c>
      <c r="AG4331" s="7" t="s">
        <v>17</v>
      </c>
      <c r="AH4331" s="81">
        <v>0</v>
      </c>
      <c r="AI4331" s="81">
        <v>7.1079927826119297E-4</v>
      </c>
      <c r="AJ4331" s="81">
        <v>2.5250638753367399E-4</v>
      </c>
    </row>
    <row r="4332" spans="1:36" s="7" customFormat="1" x14ac:dyDescent="0.2">
      <c r="A4332" s="7">
        <v>11389</v>
      </c>
      <c r="B4332" s="7">
        <v>11391</v>
      </c>
      <c r="C4332" s="7" t="s">
        <v>1901</v>
      </c>
      <c r="D4332" s="7" t="s">
        <v>1902</v>
      </c>
      <c r="E4332" s="4" t="s">
        <v>425</v>
      </c>
      <c r="F4332" s="7" t="s">
        <v>2336</v>
      </c>
      <c r="G4332" s="7" t="s">
        <v>2337</v>
      </c>
      <c r="H4332" s="7" t="s">
        <v>76</v>
      </c>
      <c r="I4332" s="7" t="s">
        <v>228</v>
      </c>
      <c r="J4332" s="7" t="s">
        <v>53</v>
      </c>
      <c r="K4332" s="7" t="s">
        <v>53</v>
      </c>
      <c r="L4332" s="7" t="s">
        <v>799</v>
      </c>
      <c r="M4332" s="7" t="s">
        <v>102</v>
      </c>
      <c r="N4332" s="7" t="s">
        <v>140</v>
      </c>
      <c r="O4332" s="7" t="s">
        <v>62</v>
      </c>
      <c r="P4332" s="7" t="s">
        <v>298</v>
      </c>
      <c r="Q4332" s="7" t="s">
        <v>298</v>
      </c>
      <c r="R4332" s="7" t="s">
        <v>298</v>
      </c>
      <c r="S4332" s="7" t="s">
        <v>1212</v>
      </c>
      <c r="T4332" s="80">
        <v>2.08</v>
      </c>
      <c r="U4332" s="7" t="s">
        <v>1495</v>
      </c>
      <c r="V4332" s="85">
        <v>8.5000000000000006E-2</v>
      </c>
      <c r="W4332" s="81">
        <v>7.016E-2</v>
      </c>
      <c r="X4332" s="4" t="s">
        <v>614</v>
      </c>
      <c r="Y4332" s="4"/>
      <c r="Z4332" s="80">
        <v>11000</v>
      </c>
      <c r="AA4332" s="78">
        <v>1</v>
      </c>
      <c r="AB4332" s="103">
        <v>104.06399999999999</v>
      </c>
      <c r="AD4332" s="80">
        <v>11.446999999999999</v>
      </c>
      <c r="AG4332" s="7" t="s">
        <v>17</v>
      </c>
      <c r="AH4332" s="81">
        <v>0</v>
      </c>
      <c r="AI4332" s="81">
        <v>3.8744605032968302E-4</v>
      </c>
      <c r="AJ4332" s="81">
        <v>1.37637453392276E-4</v>
      </c>
    </row>
    <row r="4333" spans="1:36" s="7" customFormat="1" x14ac:dyDescent="0.2">
      <c r="A4333" s="7">
        <v>11389</v>
      </c>
      <c r="B4333" s="7">
        <v>11391</v>
      </c>
      <c r="C4333" s="7" t="s">
        <v>1754</v>
      </c>
      <c r="D4333" s="7" t="s">
        <v>1755</v>
      </c>
      <c r="E4333" s="4" t="s">
        <v>425</v>
      </c>
      <c r="F4333" s="7" t="s">
        <v>2338</v>
      </c>
      <c r="G4333" s="7" t="s">
        <v>2339</v>
      </c>
      <c r="H4333" s="7" t="s">
        <v>76</v>
      </c>
      <c r="I4333" s="7" t="s">
        <v>229</v>
      </c>
      <c r="J4333" s="7" t="s">
        <v>53</v>
      </c>
      <c r="K4333" s="7" t="s">
        <v>53</v>
      </c>
      <c r="L4333" s="7" t="s">
        <v>799</v>
      </c>
      <c r="M4333" s="7" t="s">
        <v>102</v>
      </c>
      <c r="N4333" s="7" t="s">
        <v>629</v>
      </c>
      <c r="O4333" s="7" t="s">
        <v>62</v>
      </c>
      <c r="P4333" s="7" t="s">
        <v>1647</v>
      </c>
      <c r="Q4333" s="7" t="s">
        <v>65</v>
      </c>
      <c r="R4333" s="7" t="s">
        <v>57</v>
      </c>
      <c r="S4333" s="7" t="s">
        <v>1212</v>
      </c>
      <c r="T4333" s="80">
        <v>2.27</v>
      </c>
      <c r="U4333" s="7" t="s">
        <v>1648</v>
      </c>
      <c r="V4333" s="85">
        <v>3.0000000000000001E-3</v>
      </c>
      <c r="W4333" s="81">
        <v>3.2280000000000003E-2</v>
      </c>
      <c r="X4333" s="4" t="s">
        <v>614</v>
      </c>
      <c r="Y4333" s="4"/>
      <c r="Z4333" s="80">
        <v>117000</v>
      </c>
      <c r="AA4333" s="78">
        <v>1</v>
      </c>
      <c r="AB4333" s="103">
        <v>95.867000000000004</v>
      </c>
      <c r="AD4333" s="80">
        <v>112.164</v>
      </c>
      <c r="AG4333" s="7" t="s">
        <v>17</v>
      </c>
      <c r="AH4333" s="81">
        <v>0</v>
      </c>
      <c r="AI4333" s="81">
        <v>3.7964209718412399E-3</v>
      </c>
      <c r="AJ4333" s="81">
        <v>1.34865154548519E-3</v>
      </c>
    </row>
    <row r="4334" spans="1:36" s="7" customFormat="1" x14ac:dyDescent="0.2">
      <c r="A4334" s="7">
        <v>11389</v>
      </c>
      <c r="B4334" s="7">
        <v>11391</v>
      </c>
      <c r="C4334" s="7" t="s">
        <v>2011</v>
      </c>
      <c r="D4334" s="7" t="s">
        <v>2012</v>
      </c>
      <c r="E4334" s="4" t="s">
        <v>425</v>
      </c>
      <c r="F4334" s="7" t="s">
        <v>2340</v>
      </c>
      <c r="G4334" s="7" t="s">
        <v>2341</v>
      </c>
      <c r="H4334" s="7" t="s">
        <v>76</v>
      </c>
      <c r="I4334" s="7" t="s">
        <v>229</v>
      </c>
      <c r="J4334" s="7" t="s">
        <v>53</v>
      </c>
      <c r="K4334" s="7" t="s">
        <v>53</v>
      </c>
      <c r="L4334" s="7" t="s">
        <v>799</v>
      </c>
      <c r="M4334" s="7" t="s">
        <v>102</v>
      </c>
      <c r="N4334" s="7" t="s">
        <v>630</v>
      </c>
      <c r="O4334" s="7" t="s">
        <v>62</v>
      </c>
      <c r="P4334" s="7" t="s">
        <v>1647</v>
      </c>
      <c r="Q4334" s="7" t="s">
        <v>65</v>
      </c>
      <c r="R4334" s="7" t="s">
        <v>57</v>
      </c>
      <c r="S4334" s="7" t="s">
        <v>1212</v>
      </c>
      <c r="T4334" s="80">
        <v>2.25</v>
      </c>
      <c r="U4334" s="7" t="s">
        <v>1476</v>
      </c>
      <c r="V4334" s="85">
        <v>3.2800000000000003E-2</v>
      </c>
      <c r="W4334" s="81">
        <v>4.4229999999999998E-2</v>
      </c>
      <c r="X4334" s="4" t="s">
        <v>614</v>
      </c>
      <c r="Y4334" s="4"/>
      <c r="Z4334" s="80">
        <v>10000</v>
      </c>
      <c r="AA4334" s="78">
        <v>1</v>
      </c>
      <c r="AB4334" s="103">
        <v>114.151</v>
      </c>
      <c r="AD4334" s="80">
        <v>11.414999999999999</v>
      </c>
      <c r="AG4334" s="7" t="s">
        <v>17</v>
      </c>
      <c r="AH4334" s="81">
        <v>6.0000000000000002E-6</v>
      </c>
      <c r="AI4334" s="81">
        <v>3.8636604538794998E-4</v>
      </c>
      <c r="AJ4334" s="81">
        <v>1.3725378931903401E-4</v>
      </c>
    </row>
    <row r="4335" spans="1:36" s="7" customFormat="1" x14ac:dyDescent="0.2">
      <c r="A4335" s="7">
        <v>11389</v>
      </c>
      <c r="B4335" s="7">
        <v>11391</v>
      </c>
      <c r="C4335" s="7" t="s">
        <v>2317</v>
      </c>
      <c r="D4335" s="7" t="s">
        <v>2318</v>
      </c>
      <c r="E4335" s="4" t="s">
        <v>425</v>
      </c>
      <c r="F4335" s="7" t="s">
        <v>2342</v>
      </c>
      <c r="G4335" s="7" t="s">
        <v>2320</v>
      </c>
      <c r="H4335" s="7" t="s">
        <v>76</v>
      </c>
      <c r="I4335" s="7" t="s">
        <v>228</v>
      </c>
      <c r="J4335" s="7" t="s">
        <v>53</v>
      </c>
      <c r="K4335" s="7" t="s">
        <v>53</v>
      </c>
      <c r="L4335" s="7" t="s">
        <v>799</v>
      </c>
      <c r="M4335" s="7" t="s">
        <v>102</v>
      </c>
      <c r="N4335" s="7" t="s">
        <v>140</v>
      </c>
      <c r="O4335" s="7" t="s">
        <v>62</v>
      </c>
      <c r="P4335" s="7" t="s">
        <v>298</v>
      </c>
      <c r="Q4335" s="7" t="s">
        <v>298</v>
      </c>
      <c r="R4335" s="7" t="s">
        <v>298</v>
      </c>
      <c r="S4335" s="7" t="s">
        <v>1212</v>
      </c>
      <c r="T4335" s="80">
        <v>1.67</v>
      </c>
      <c r="U4335" s="7" t="s">
        <v>1833</v>
      </c>
      <c r="V4335" s="85">
        <v>3.8699999999999998E-2</v>
      </c>
      <c r="W4335" s="81">
        <v>6.3149999999999998E-2</v>
      </c>
      <c r="X4335" s="4" t="s">
        <v>614</v>
      </c>
      <c r="Y4335" s="4"/>
      <c r="Z4335" s="80">
        <v>17000</v>
      </c>
      <c r="AA4335" s="78">
        <v>1</v>
      </c>
      <c r="AB4335" s="103">
        <v>95.897999999999996</v>
      </c>
      <c r="AD4335" s="80">
        <v>16.303000000000001</v>
      </c>
      <c r="AG4335" s="7" t="s">
        <v>17</v>
      </c>
      <c r="AH4335" s="81">
        <v>0</v>
      </c>
      <c r="AI4335" s="81">
        <v>5.5179371148736801E-4</v>
      </c>
      <c r="AJ4335" s="81">
        <v>1.96020790978173E-4</v>
      </c>
    </row>
    <row r="4336" spans="1:36" s="7" customFormat="1" x14ac:dyDescent="0.2">
      <c r="A4336" s="7">
        <v>11389</v>
      </c>
      <c r="B4336" s="7">
        <v>11391</v>
      </c>
      <c r="C4336" s="7" t="s">
        <v>2343</v>
      </c>
      <c r="D4336" s="7" t="s">
        <v>2344</v>
      </c>
      <c r="E4336" s="4" t="s">
        <v>761</v>
      </c>
      <c r="F4336" s="7" t="s">
        <v>2345</v>
      </c>
      <c r="G4336" s="7" t="s">
        <v>2346</v>
      </c>
      <c r="H4336" s="7" t="s">
        <v>76</v>
      </c>
      <c r="I4336" s="7" t="s">
        <v>230</v>
      </c>
      <c r="J4336" s="7" t="s">
        <v>53</v>
      </c>
      <c r="K4336" s="7" t="s">
        <v>317</v>
      </c>
      <c r="L4336" s="7" t="s">
        <v>799</v>
      </c>
      <c r="M4336" s="7" t="s">
        <v>311</v>
      </c>
      <c r="N4336" s="7" t="s">
        <v>253</v>
      </c>
      <c r="O4336" s="7" t="s">
        <v>62</v>
      </c>
      <c r="P4336" s="7" t="s">
        <v>1562</v>
      </c>
      <c r="Q4336" s="7" t="s">
        <v>65</v>
      </c>
      <c r="R4336" s="7" t="s">
        <v>57</v>
      </c>
      <c r="S4336" s="7" t="s">
        <v>1212</v>
      </c>
      <c r="T4336" s="80">
        <v>0.73099999999999998</v>
      </c>
      <c r="U4336" s="7" t="s">
        <v>2347</v>
      </c>
      <c r="V4336" s="85">
        <v>3.3700000000000001E-2</v>
      </c>
      <c r="W4336" s="81">
        <v>7.2279999999999997E-2</v>
      </c>
      <c r="X4336" s="4" t="s">
        <v>614</v>
      </c>
      <c r="Y4336" s="4"/>
      <c r="Z4336" s="80">
        <v>113179</v>
      </c>
      <c r="AA4336" s="78">
        <v>1</v>
      </c>
      <c r="AB4336" s="103">
        <v>103.4</v>
      </c>
      <c r="AD4336" s="80">
        <v>117.027</v>
      </c>
      <c r="AG4336" s="7" t="s">
        <v>17</v>
      </c>
      <c r="AH4336" s="81">
        <v>8.0800000000000002E-4</v>
      </c>
      <c r="AI4336" s="81">
        <v>3.9610062218009001E-3</v>
      </c>
      <c r="AJ4336" s="81">
        <v>1.4071192848029599E-3</v>
      </c>
    </row>
    <row r="4337" spans="1:36" s="7" customFormat="1" x14ac:dyDescent="0.2">
      <c r="A4337" s="7">
        <v>11389</v>
      </c>
      <c r="B4337" s="7">
        <v>11391</v>
      </c>
      <c r="C4337" s="7" t="s">
        <v>2348</v>
      </c>
      <c r="D4337" s="7" t="s">
        <v>2349</v>
      </c>
      <c r="E4337" s="4" t="s">
        <v>425</v>
      </c>
      <c r="F4337" s="7" t="s">
        <v>2350</v>
      </c>
      <c r="G4337" s="7" t="s">
        <v>2351</v>
      </c>
      <c r="H4337" s="7" t="s">
        <v>76</v>
      </c>
      <c r="I4337" s="7" t="s">
        <v>601</v>
      </c>
      <c r="J4337" s="7" t="s">
        <v>53</v>
      </c>
      <c r="K4337" s="7" t="s">
        <v>53</v>
      </c>
      <c r="L4337" s="7" t="s">
        <v>799</v>
      </c>
      <c r="M4337" s="7" t="s">
        <v>311</v>
      </c>
      <c r="N4337" s="7" t="s">
        <v>257</v>
      </c>
      <c r="O4337" s="7" t="s">
        <v>62</v>
      </c>
      <c r="P4337" s="7" t="s">
        <v>1439</v>
      </c>
      <c r="Q4337" s="7" t="s">
        <v>70</v>
      </c>
      <c r="R4337" s="7" t="s">
        <v>57</v>
      </c>
      <c r="S4337" s="7" t="s">
        <v>1212</v>
      </c>
      <c r="T4337" s="80">
        <v>1.228</v>
      </c>
      <c r="U4337" s="7" t="s">
        <v>1833</v>
      </c>
      <c r="V4337" s="85">
        <v>1.4999999999999999E-2</v>
      </c>
      <c r="W4337" s="81">
        <v>5.688E-2</v>
      </c>
      <c r="X4337" s="4" t="s">
        <v>614</v>
      </c>
      <c r="Y4337" s="4"/>
      <c r="Z4337" s="80">
        <v>82224.399999999994</v>
      </c>
      <c r="AA4337" s="78">
        <v>1</v>
      </c>
      <c r="AB4337" s="103">
        <v>95.5</v>
      </c>
      <c r="AD4337" s="80">
        <v>78.524000000000001</v>
      </c>
      <c r="AG4337" s="7" t="s">
        <v>17</v>
      </c>
      <c r="AH4337" s="81">
        <v>2.4099999999999998E-3</v>
      </c>
      <c r="AI4337" s="81">
        <v>2.65780563641969E-3</v>
      </c>
      <c r="AJ4337" s="81">
        <v>9.4416654679320801E-4</v>
      </c>
    </row>
    <row r="4338" spans="1:36" s="7" customFormat="1" x14ac:dyDescent="0.2">
      <c r="A4338" s="7">
        <v>11389</v>
      </c>
      <c r="B4338" s="7">
        <v>11391</v>
      </c>
      <c r="C4338" s="7" t="s">
        <v>2352</v>
      </c>
      <c r="D4338" s="7" t="s">
        <v>2353</v>
      </c>
      <c r="E4338" s="4" t="s">
        <v>425</v>
      </c>
      <c r="F4338" s="7" t="s">
        <v>2354</v>
      </c>
      <c r="G4338" s="7" t="s">
        <v>2355</v>
      </c>
      <c r="H4338" s="7" t="s">
        <v>76</v>
      </c>
      <c r="I4338" s="7" t="s">
        <v>228</v>
      </c>
      <c r="J4338" s="7" t="s">
        <v>53</v>
      </c>
      <c r="K4338" s="7" t="s">
        <v>53</v>
      </c>
      <c r="L4338" s="7" t="s">
        <v>799</v>
      </c>
      <c r="M4338" s="7" t="s">
        <v>311</v>
      </c>
      <c r="N4338" s="7" t="s">
        <v>630</v>
      </c>
      <c r="O4338" s="7" t="s">
        <v>62</v>
      </c>
      <c r="P4338" s="7" t="s">
        <v>1647</v>
      </c>
      <c r="Q4338" s="7" t="s">
        <v>70</v>
      </c>
      <c r="R4338" s="7" t="s">
        <v>57</v>
      </c>
      <c r="S4338" s="7" t="s">
        <v>1212</v>
      </c>
      <c r="T4338" s="80">
        <v>2.657</v>
      </c>
      <c r="U4338" s="7" t="s">
        <v>2356</v>
      </c>
      <c r="V4338" s="85">
        <v>2.8500000000000001E-2</v>
      </c>
      <c r="W4338" s="81">
        <v>6.2480000000000001E-2</v>
      </c>
      <c r="X4338" s="4" t="s">
        <v>614</v>
      </c>
      <c r="Y4338" s="4"/>
      <c r="Z4338" s="80">
        <v>17449.57</v>
      </c>
      <c r="AA4338" s="78">
        <v>1</v>
      </c>
      <c r="AB4338" s="103">
        <v>92.51</v>
      </c>
      <c r="AD4338" s="80">
        <v>16.143000000000001</v>
      </c>
      <c r="AG4338" s="7" t="s">
        <v>17</v>
      </c>
      <c r="AH4338" s="81">
        <v>3.6999999999999998E-5</v>
      </c>
      <c r="AI4338" s="81">
        <v>5.4637716923886101E-4</v>
      </c>
      <c r="AJ4338" s="81">
        <v>1.94096602873425E-4</v>
      </c>
    </row>
    <row r="4339" spans="1:36" s="7" customFormat="1" x14ac:dyDescent="0.2">
      <c r="A4339" s="7">
        <v>11389</v>
      </c>
      <c r="B4339" s="7">
        <v>11391</v>
      </c>
      <c r="C4339" s="7" t="s">
        <v>2052</v>
      </c>
      <c r="D4339" s="7" t="s">
        <v>2053</v>
      </c>
      <c r="E4339" s="4" t="s">
        <v>425</v>
      </c>
      <c r="F4339" s="7" t="s">
        <v>2357</v>
      </c>
      <c r="G4339" s="7" t="s">
        <v>2358</v>
      </c>
      <c r="H4339" s="7" t="s">
        <v>76</v>
      </c>
      <c r="I4339" s="7" t="s">
        <v>228</v>
      </c>
      <c r="J4339" s="7" t="s">
        <v>53</v>
      </c>
      <c r="K4339" s="7" t="s">
        <v>53</v>
      </c>
      <c r="L4339" s="7" t="s">
        <v>799</v>
      </c>
      <c r="M4339" s="7" t="s">
        <v>311</v>
      </c>
      <c r="N4339" s="7" t="s">
        <v>140</v>
      </c>
      <c r="O4339" s="7" t="s">
        <v>62</v>
      </c>
      <c r="P4339" s="7" t="s">
        <v>1507</v>
      </c>
      <c r="Q4339" s="7" t="s">
        <v>70</v>
      </c>
      <c r="R4339" s="7" t="s">
        <v>57</v>
      </c>
      <c r="S4339" s="7" t="s">
        <v>1212</v>
      </c>
      <c r="T4339" s="80">
        <v>1.2130000000000001</v>
      </c>
      <c r="U4339" s="7" t="s">
        <v>1648</v>
      </c>
      <c r="V4339" s="85">
        <v>0.02</v>
      </c>
      <c r="W4339" s="81">
        <v>5.842E-2</v>
      </c>
      <c r="X4339" s="4" t="s">
        <v>614</v>
      </c>
      <c r="Y4339" s="4"/>
      <c r="Z4339" s="80">
        <v>66235</v>
      </c>
      <c r="AA4339" s="78">
        <v>1</v>
      </c>
      <c r="AB4339" s="103">
        <v>96.06</v>
      </c>
      <c r="AD4339" s="80">
        <v>63.625</v>
      </c>
      <c r="AG4339" s="7" t="s">
        <v>17</v>
      </c>
      <c r="AH4339" s="81">
        <v>1.8900000000000001E-4</v>
      </c>
      <c r="AI4339" s="81">
        <v>2.1535217203067299E-3</v>
      </c>
      <c r="AJ4339" s="81">
        <v>7.6502327267436603E-4</v>
      </c>
    </row>
    <row r="4340" spans="1:36" s="7" customFormat="1" x14ac:dyDescent="0.2">
      <c r="A4340" s="7">
        <v>11389</v>
      </c>
      <c r="B4340" s="7">
        <v>11391</v>
      </c>
      <c r="C4340" s="7" t="s">
        <v>1503</v>
      </c>
      <c r="D4340" s="7" t="s">
        <v>1504</v>
      </c>
      <c r="E4340" s="4" t="s">
        <v>425</v>
      </c>
      <c r="F4340" s="7" t="s">
        <v>2359</v>
      </c>
      <c r="G4340" s="7" t="s">
        <v>2360</v>
      </c>
      <c r="H4340" s="7" t="s">
        <v>76</v>
      </c>
      <c r="I4340" s="7" t="s">
        <v>228</v>
      </c>
      <c r="J4340" s="7" t="s">
        <v>53</v>
      </c>
      <c r="K4340" s="7" t="s">
        <v>314</v>
      </c>
      <c r="L4340" s="7" t="s">
        <v>799</v>
      </c>
      <c r="M4340" s="7" t="s">
        <v>311</v>
      </c>
      <c r="N4340" s="7" t="s">
        <v>625</v>
      </c>
      <c r="O4340" s="7" t="s">
        <v>62</v>
      </c>
      <c r="P4340" s="7" t="s">
        <v>298</v>
      </c>
      <c r="Q4340" s="7" t="s">
        <v>298</v>
      </c>
      <c r="R4340" s="7" t="s">
        <v>298</v>
      </c>
      <c r="S4340" s="7" t="s">
        <v>1212</v>
      </c>
      <c r="T4340" s="80">
        <v>0.41599999999999998</v>
      </c>
      <c r="U4340" s="7" t="s">
        <v>2165</v>
      </c>
      <c r="V4340" s="85">
        <v>4.2500000000000003E-2</v>
      </c>
      <c r="W4340" s="81">
        <v>6.1190000000000001E-2</v>
      </c>
      <c r="X4340" s="4" t="s">
        <v>614</v>
      </c>
      <c r="Y4340" s="4"/>
      <c r="Z4340" s="80">
        <v>80059.69</v>
      </c>
      <c r="AA4340" s="78">
        <v>1</v>
      </c>
      <c r="AB4340" s="103">
        <v>99.63</v>
      </c>
      <c r="AD4340" s="80">
        <v>79.763000000000005</v>
      </c>
      <c r="AG4340" s="7" t="s">
        <v>17</v>
      </c>
      <c r="AH4340" s="81">
        <v>1.0219999999999999E-3</v>
      </c>
      <c r="AI4340" s="81">
        <v>2.69974762563677E-3</v>
      </c>
      <c r="AJ4340" s="81">
        <v>9.5906614012015697E-4</v>
      </c>
    </row>
    <row r="4341" spans="1:36" s="7" customFormat="1" x14ac:dyDescent="0.2">
      <c r="A4341" s="7">
        <v>11389</v>
      </c>
      <c r="B4341" s="7">
        <v>11391</v>
      </c>
      <c r="C4341" s="7" t="s">
        <v>2361</v>
      </c>
      <c r="D4341" s="7" t="s">
        <v>2362</v>
      </c>
      <c r="E4341" s="4" t="s">
        <v>426</v>
      </c>
      <c r="F4341" s="7" t="s">
        <v>2363</v>
      </c>
      <c r="G4341" s="7" t="s">
        <v>2364</v>
      </c>
      <c r="H4341" s="7" t="s">
        <v>76</v>
      </c>
      <c r="I4341" s="7" t="s">
        <v>230</v>
      </c>
      <c r="J4341" s="7" t="s">
        <v>61</v>
      </c>
      <c r="K4341" s="7" t="s">
        <v>314</v>
      </c>
      <c r="L4341" s="7" t="s">
        <v>799</v>
      </c>
      <c r="M4341" s="7" t="s">
        <v>102</v>
      </c>
      <c r="N4341" s="7" t="s">
        <v>130</v>
      </c>
      <c r="O4341" s="7" t="s">
        <v>62</v>
      </c>
      <c r="P4341" s="7" t="s">
        <v>1519</v>
      </c>
      <c r="Q4341" s="7" t="s">
        <v>96</v>
      </c>
      <c r="R4341" s="7" t="s">
        <v>57</v>
      </c>
      <c r="S4341" s="7" t="s">
        <v>1206</v>
      </c>
      <c r="T4341" s="80">
        <v>4.28</v>
      </c>
      <c r="U4341" s="7" t="s">
        <v>1827</v>
      </c>
      <c r="V4341" s="85">
        <v>0.04</v>
      </c>
      <c r="W4341" s="81">
        <v>4.8180000000000001E-2</v>
      </c>
      <c r="X4341" s="4" t="s">
        <v>614</v>
      </c>
      <c r="Y4341" s="4"/>
      <c r="Z4341" s="80">
        <v>10000</v>
      </c>
      <c r="AA4341" s="78">
        <v>3.71</v>
      </c>
      <c r="AB4341" s="103">
        <v>98.364000000000004</v>
      </c>
      <c r="AD4341" s="80">
        <v>36.493000000000002</v>
      </c>
      <c r="AG4341" s="7" t="s">
        <v>17</v>
      </c>
      <c r="AH4341" s="81">
        <v>2.0000000000000002E-5</v>
      </c>
      <c r="AI4341" s="81">
        <v>1.23517568589426E-3</v>
      </c>
      <c r="AJ4341" s="81">
        <v>4.3878737634280398E-4</v>
      </c>
    </row>
    <row r="4342" spans="1:36" s="7" customFormat="1" x14ac:dyDescent="0.2">
      <c r="A4342" s="7">
        <v>11389</v>
      </c>
      <c r="B4342" s="7">
        <v>11391</v>
      </c>
      <c r="C4342" s="7" t="s">
        <v>2365</v>
      </c>
      <c r="D4342" s="7" t="s">
        <v>2366</v>
      </c>
      <c r="E4342" s="4" t="s">
        <v>426</v>
      </c>
      <c r="F4342" s="7" t="s">
        <v>2367</v>
      </c>
      <c r="G4342" s="7" t="s">
        <v>2368</v>
      </c>
      <c r="H4342" s="7" t="s">
        <v>76</v>
      </c>
      <c r="I4342" s="7" t="s">
        <v>230</v>
      </c>
      <c r="J4342" s="7" t="s">
        <v>61</v>
      </c>
      <c r="K4342" s="7" t="s">
        <v>314</v>
      </c>
      <c r="L4342" s="7" t="s">
        <v>799</v>
      </c>
      <c r="M4342" s="7" t="s">
        <v>102</v>
      </c>
      <c r="N4342" s="7" t="s">
        <v>890</v>
      </c>
      <c r="O4342" s="7" t="s">
        <v>62</v>
      </c>
      <c r="P4342" s="7" t="s">
        <v>1519</v>
      </c>
      <c r="Q4342" s="7" t="s">
        <v>96</v>
      </c>
      <c r="R4342" s="7" t="s">
        <v>57</v>
      </c>
      <c r="S4342" s="7" t="s">
        <v>1206</v>
      </c>
      <c r="T4342" s="80">
        <v>3.12</v>
      </c>
      <c r="U4342" s="7" t="s">
        <v>2369</v>
      </c>
      <c r="V4342" s="85">
        <v>7.9500000000000001E-2</v>
      </c>
      <c r="W4342" s="81">
        <v>5.9790000000000003E-2</v>
      </c>
      <c r="X4342" s="4" t="s">
        <v>614</v>
      </c>
      <c r="Y4342" s="4"/>
      <c r="Z4342" s="80">
        <v>11000</v>
      </c>
      <c r="AA4342" s="78">
        <v>3.71</v>
      </c>
      <c r="AB4342" s="103">
        <v>109.435</v>
      </c>
      <c r="AD4342" s="80">
        <v>44.66</v>
      </c>
      <c r="AG4342" s="7" t="s">
        <v>17</v>
      </c>
      <c r="AH4342" s="81">
        <v>1.7E-5</v>
      </c>
      <c r="AI4342" s="81">
        <v>1.5116177066201799E-3</v>
      </c>
      <c r="AJ4342" s="81">
        <v>5.3699143781395502E-4</v>
      </c>
    </row>
    <row r="4343" spans="1:36" s="7" customFormat="1" x14ac:dyDescent="0.2">
      <c r="A4343" s="7">
        <v>11389</v>
      </c>
      <c r="B4343" s="7">
        <v>11391</v>
      </c>
      <c r="C4343" s="7" t="s">
        <v>2365</v>
      </c>
      <c r="D4343" s="7" t="s">
        <v>2366</v>
      </c>
      <c r="E4343" s="4" t="s">
        <v>426</v>
      </c>
      <c r="F4343" s="7" t="s">
        <v>2370</v>
      </c>
      <c r="G4343" s="7" t="s">
        <v>2371</v>
      </c>
      <c r="H4343" s="7" t="s">
        <v>76</v>
      </c>
      <c r="I4343" s="7" t="s">
        <v>230</v>
      </c>
      <c r="J4343" s="7" t="s">
        <v>61</v>
      </c>
      <c r="K4343" s="7" t="s">
        <v>314</v>
      </c>
      <c r="L4343" s="7" t="s">
        <v>799</v>
      </c>
      <c r="M4343" s="7" t="s">
        <v>102</v>
      </c>
      <c r="N4343" s="7" t="s">
        <v>890</v>
      </c>
      <c r="O4343" s="7" t="s">
        <v>62</v>
      </c>
      <c r="P4343" s="7" t="s">
        <v>1519</v>
      </c>
      <c r="Q4343" s="7" t="s">
        <v>96</v>
      </c>
      <c r="R4343" s="7" t="s">
        <v>57</v>
      </c>
      <c r="S4343" s="7" t="s">
        <v>1206</v>
      </c>
      <c r="T4343" s="80">
        <v>5.1909999999999998</v>
      </c>
      <c r="U4343" s="7" t="s">
        <v>2372</v>
      </c>
      <c r="V4343" s="85">
        <v>6.6500000000000004E-2</v>
      </c>
      <c r="W4343" s="81">
        <v>6.3299999999999995E-2</v>
      </c>
      <c r="X4343" s="4" t="s">
        <v>614</v>
      </c>
      <c r="Y4343" s="4"/>
      <c r="Z4343" s="80">
        <v>10000</v>
      </c>
      <c r="AA4343" s="78">
        <v>3.71</v>
      </c>
      <c r="AB4343" s="103">
        <v>102.789</v>
      </c>
      <c r="AD4343" s="80">
        <v>38.134999999999998</v>
      </c>
      <c r="AG4343" s="7" t="s">
        <v>17</v>
      </c>
      <c r="AH4343" s="81">
        <v>1.2999999999999999E-5</v>
      </c>
      <c r="AI4343" s="81">
        <v>1.2907365789133699E-3</v>
      </c>
      <c r="AJ4343" s="81">
        <v>4.5852498837122501E-4</v>
      </c>
    </row>
    <row r="4344" spans="1:36" s="7" customFormat="1" x14ac:dyDescent="0.2">
      <c r="A4344" s="7">
        <v>11389</v>
      </c>
      <c r="B4344" s="7">
        <v>11391</v>
      </c>
      <c r="C4344" s="7" t="s">
        <v>5179</v>
      </c>
      <c r="D4344" s="7" t="s">
        <v>5172</v>
      </c>
      <c r="E4344" s="82" t="s">
        <v>426</v>
      </c>
      <c r="F4344" s="7" t="s">
        <v>2373</v>
      </c>
      <c r="G4344" s="7" t="s">
        <v>2374</v>
      </c>
      <c r="H4344" s="7" t="s">
        <v>76</v>
      </c>
      <c r="I4344" s="7" t="s">
        <v>307</v>
      </c>
      <c r="J4344" s="7" t="s">
        <v>61</v>
      </c>
      <c r="K4344" s="7" t="s">
        <v>314</v>
      </c>
      <c r="L4344" s="7" t="s">
        <v>799</v>
      </c>
      <c r="M4344" s="7" t="s">
        <v>102</v>
      </c>
      <c r="N4344" s="7" t="s">
        <v>625</v>
      </c>
      <c r="O4344" s="7" t="s">
        <v>62</v>
      </c>
      <c r="P4344" s="7" t="s">
        <v>298</v>
      </c>
      <c r="Q4344" s="7" t="s">
        <v>298</v>
      </c>
      <c r="R4344" s="7" t="s">
        <v>298</v>
      </c>
      <c r="S4344" s="7" t="s">
        <v>1206</v>
      </c>
      <c r="T4344" s="80">
        <v>2.7</v>
      </c>
      <c r="U4344" s="7" t="s">
        <v>2375</v>
      </c>
      <c r="V4344" s="85">
        <v>2.5000000000000001E-2</v>
      </c>
      <c r="W4344" s="81">
        <v>1.9269999999999999E-2</v>
      </c>
      <c r="X4344" s="4" t="s">
        <v>614</v>
      </c>
      <c r="Y4344" s="4"/>
      <c r="Z4344" s="80">
        <v>6000</v>
      </c>
      <c r="AA4344" s="78">
        <v>3.71</v>
      </c>
      <c r="AB4344" s="103">
        <v>104.85299999999999</v>
      </c>
      <c r="AD4344" s="80">
        <v>23.34</v>
      </c>
      <c r="AG4344" s="7" t="s">
        <v>17</v>
      </c>
      <c r="AH4344" s="81">
        <v>1.4E-5</v>
      </c>
      <c r="AI4344" s="81">
        <v>7.8999522068788804E-4</v>
      </c>
      <c r="AJ4344" s="81">
        <v>2.8064018274293301E-4</v>
      </c>
    </row>
    <row r="4345" spans="1:36" s="7" customFormat="1" x14ac:dyDescent="0.2">
      <c r="A4345" s="7">
        <v>11389</v>
      </c>
      <c r="B4345" s="7">
        <v>11391</v>
      </c>
      <c r="C4345" s="7" t="s">
        <v>2381</v>
      </c>
      <c r="D4345" s="7" t="s">
        <v>2382</v>
      </c>
      <c r="E4345" s="4" t="s">
        <v>426</v>
      </c>
      <c r="F4345" s="7" t="s">
        <v>2383</v>
      </c>
      <c r="G4345" s="7" t="s">
        <v>2384</v>
      </c>
      <c r="H4345" s="7" t="s">
        <v>76</v>
      </c>
      <c r="I4345" s="7" t="s">
        <v>230</v>
      </c>
      <c r="J4345" s="7" t="s">
        <v>61</v>
      </c>
      <c r="K4345" s="7" t="s">
        <v>314</v>
      </c>
      <c r="L4345" s="7" t="s">
        <v>799</v>
      </c>
      <c r="M4345" s="7" t="s">
        <v>102</v>
      </c>
      <c r="N4345" s="7" t="s">
        <v>881</v>
      </c>
      <c r="O4345" s="7" t="s">
        <v>62</v>
      </c>
      <c r="P4345" s="7" t="s">
        <v>1846</v>
      </c>
      <c r="Q4345" s="7" t="s">
        <v>96</v>
      </c>
      <c r="R4345" s="7" t="s">
        <v>57</v>
      </c>
      <c r="S4345" s="7" t="s">
        <v>1206</v>
      </c>
      <c r="T4345" s="80">
        <v>4.9690000000000003</v>
      </c>
      <c r="U4345" s="7" t="s">
        <v>2385</v>
      </c>
      <c r="V4345" s="85">
        <v>3.7499999999999999E-2</v>
      </c>
      <c r="W4345" s="81">
        <v>4.4639999999999999E-2</v>
      </c>
      <c r="X4345" s="4" t="s">
        <v>614</v>
      </c>
      <c r="Y4345" s="4"/>
      <c r="Z4345" s="80">
        <v>5000</v>
      </c>
      <c r="AA4345" s="78">
        <v>3.71</v>
      </c>
      <c r="AB4345" s="103">
        <v>99.465999999999994</v>
      </c>
      <c r="AD4345" s="80">
        <v>18.451000000000001</v>
      </c>
      <c r="AG4345" s="7" t="s">
        <v>17</v>
      </c>
      <c r="AH4345" s="81">
        <v>5.0000000000000004E-6</v>
      </c>
      <c r="AI4345" s="81">
        <v>6.2450746030561801E-4</v>
      </c>
      <c r="AJ4345" s="81">
        <v>2.2185183301727399E-4</v>
      </c>
    </row>
    <row r="4346" spans="1:36" s="7" customFormat="1" x14ac:dyDescent="0.2">
      <c r="A4346" s="7">
        <v>11389</v>
      </c>
      <c r="B4346" s="7">
        <v>11391</v>
      </c>
      <c r="C4346" s="7" t="s">
        <v>2386</v>
      </c>
      <c r="D4346" s="7" t="s">
        <v>2387</v>
      </c>
      <c r="E4346" s="4" t="s">
        <v>761</v>
      </c>
      <c r="F4346" t="s">
        <v>2388</v>
      </c>
      <c r="G4346" s="7" t="s">
        <v>2389</v>
      </c>
      <c r="H4346" s="7" t="s">
        <v>76</v>
      </c>
      <c r="I4346" s="7" t="s">
        <v>230</v>
      </c>
      <c r="J4346" s="7" t="s">
        <v>61</v>
      </c>
      <c r="K4346" s="7" t="s">
        <v>204</v>
      </c>
      <c r="L4346" s="7" t="s">
        <v>799</v>
      </c>
      <c r="M4346" s="7" t="s">
        <v>102</v>
      </c>
      <c r="N4346" s="7" t="s">
        <v>856</v>
      </c>
      <c r="O4346" s="7" t="s">
        <v>62</v>
      </c>
      <c r="P4346" s="7" t="s">
        <v>298</v>
      </c>
      <c r="Q4346" s="7" t="s">
        <v>298</v>
      </c>
      <c r="R4346" s="7" t="s">
        <v>298</v>
      </c>
      <c r="S4346" s="7" t="s">
        <v>1206</v>
      </c>
      <c r="T4346" s="80">
        <v>4.4219999999999997</v>
      </c>
      <c r="U4346" s="104" t="s">
        <v>2390</v>
      </c>
      <c r="V4346" s="85">
        <v>5.0259999999999999E-2</v>
      </c>
      <c r="W4346" s="81">
        <v>5.0110000000000002E-2</v>
      </c>
      <c r="X4346" s="4" t="s">
        <v>614</v>
      </c>
      <c r="Y4346" s="4"/>
      <c r="Z4346" s="80">
        <v>1000</v>
      </c>
      <c r="AA4346" s="78">
        <v>3.71</v>
      </c>
      <c r="AB4346" s="103">
        <v>100.50700000000001</v>
      </c>
      <c r="AD4346" s="80">
        <v>3.7290000000000001</v>
      </c>
      <c r="AG4346" s="7" t="s">
        <v>17</v>
      </c>
      <c r="AH4346" s="81">
        <v>9.9999999999999995E-7</v>
      </c>
      <c r="AI4346" s="81">
        <v>1.26208215081756E-4</v>
      </c>
      <c r="AJ4346" s="81">
        <v>4.4834570661531801E-5</v>
      </c>
    </row>
    <row r="4347" spans="1:36" s="7" customFormat="1" x14ac:dyDescent="0.2">
      <c r="A4347" s="7">
        <v>11389</v>
      </c>
      <c r="B4347" s="7">
        <v>11391</v>
      </c>
      <c r="C4347" s="7" t="s">
        <v>2843</v>
      </c>
      <c r="D4347" s="7" t="s">
        <v>2844</v>
      </c>
      <c r="E4347" s="4" t="s">
        <v>78</v>
      </c>
      <c r="F4347" s="7" t="s">
        <v>2845</v>
      </c>
      <c r="G4347" s="7" t="s">
        <v>2846</v>
      </c>
      <c r="H4347" s="7" t="s">
        <v>76</v>
      </c>
      <c r="I4347" s="7" t="s">
        <v>230</v>
      </c>
      <c r="J4347" s="7" t="s">
        <v>61</v>
      </c>
      <c r="K4347" s="7" t="s">
        <v>315</v>
      </c>
      <c r="L4347" s="7" t="s">
        <v>799</v>
      </c>
      <c r="M4347" s="7" t="s">
        <v>102</v>
      </c>
      <c r="N4347" s="7" t="s">
        <v>872</v>
      </c>
      <c r="O4347" s="7" t="s">
        <v>62</v>
      </c>
      <c r="P4347" s="7" t="s">
        <v>1562</v>
      </c>
      <c r="Q4347" s="7" t="s">
        <v>96</v>
      </c>
      <c r="R4347" s="7" t="s">
        <v>57</v>
      </c>
      <c r="S4347" s="7" t="s">
        <v>1206</v>
      </c>
      <c r="T4347" s="80">
        <v>4.1360000000000001</v>
      </c>
      <c r="U4347" s="7" t="s">
        <v>2847</v>
      </c>
      <c r="V4347" s="85">
        <v>2.9000000000000001E-2</v>
      </c>
      <c r="W4347" s="81">
        <v>5.4780000000000002E-2</v>
      </c>
      <c r="X4347" s="4" t="s">
        <v>614</v>
      </c>
      <c r="Y4347" s="4"/>
      <c r="Z4347" s="80">
        <v>3000</v>
      </c>
      <c r="AA4347" s="78">
        <v>3.71</v>
      </c>
      <c r="AB4347" s="103">
        <v>80.147999999999996</v>
      </c>
      <c r="AD4347" s="80">
        <v>8.9209999999999994</v>
      </c>
      <c r="AG4347" s="7" t="s">
        <v>17</v>
      </c>
      <c r="AH4347" s="81">
        <v>6.9999999999999999E-6</v>
      </c>
      <c r="AI4347" s="81">
        <v>3.0193178909865E-4</v>
      </c>
      <c r="AJ4347" s="81">
        <v>1.0725912037134E-4</v>
      </c>
    </row>
    <row r="4348" spans="1:36" s="7" customFormat="1" x14ac:dyDescent="0.2">
      <c r="A4348" s="7">
        <v>11389</v>
      </c>
      <c r="B4348" s="7">
        <v>11391</v>
      </c>
      <c r="C4348" s="7" t="s">
        <v>1509</v>
      </c>
      <c r="D4348" s="7" t="s">
        <v>1510</v>
      </c>
      <c r="E4348" s="4" t="s">
        <v>426</v>
      </c>
      <c r="F4348" s="7" t="s">
        <v>1511</v>
      </c>
      <c r="G4348" s="7" t="s">
        <v>1512</v>
      </c>
      <c r="H4348" s="7" t="s">
        <v>76</v>
      </c>
      <c r="I4348" s="7" t="s">
        <v>230</v>
      </c>
      <c r="J4348" s="7" t="s">
        <v>61</v>
      </c>
      <c r="K4348" s="7" t="s">
        <v>315</v>
      </c>
      <c r="L4348" s="7" t="s">
        <v>799</v>
      </c>
      <c r="M4348" s="7" t="s">
        <v>102</v>
      </c>
      <c r="N4348" s="7" t="s">
        <v>856</v>
      </c>
      <c r="O4348" s="7" t="s">
        <v>62</v>
      </c>
      <c r="P4348" s="7" t="s">
        <v>1513</v>
      </c>
      <c r="Q4348" s="7" t="s">
        <v>84</v>
      </c>
      <c r="R4348" s="7" t="s">
        <v>57</v>
      </c>
      <c r="S4348" s="7" t="s">
        <v>1206</v>
      </c>
      <c r="T4348" s="99">
        <v>0.76</v>
      </c>
      <c r="U4348" s="7" t="s">
        <v>1514</v>
      </c>
      <c r="V4348" s="85">
        <v>0.09</v>
      </c>
      <c r="W4348" s="81">
        <v>8.1129999999999994E-2</v>
      </c>
      <c r="X4348" s="4" t="s">
        <v>614</v>
      </c>
      <c r="Y4348" s="4"/>
      <c r="Z4348" s="80">
        <v>39000</v>
      </c>
      <c r="AA4348" s="78">
        <v>3.71</v>
      </c>
      <c r="AB4348" s="103">
        <v>103.11199999999999</v>
      </c>
      <c r="AD4348" s="80">
        <v>149.19300000000001</v>
      </c>
      <c r="AG4348" s="7" t="s">
        <v>17</v>
      </c>
      <c r="AH4348" s="81">
        <v>6.2000000000000003E-5</v>
      </c>
      <c r="AI4348" s="81">
        <v>5.0497394054428903E-3</v>
      </c>
      <c r="AJ4348" s="81">
        <v>1.7938840038977601E-3</v>
      </c>
    </row>
    <row r="4349" spans="1:36" s="7" customFormat="1" x14ac:dyDescent="0.2">
      <c r="A4349" s="7">
        <v>11389</v>
      </c>
      <c r="B4349" s="7">
        <v>11391</v>
      </c>
      <c r="C4349" s="7" t="s">
        <v>2396</v>
      </c>
      <c r="D4349" s="7" t="s">
        <v>2397</v>
      </c>
      <c r="E4349" s="4" t="s">
        <v>78</v>
      </c>
      <c r="F4349" s="7" t="s">
        <v>2398</v>
      </c>
      <c r="G4349" s="7" t="s">
        <v>2399</v>
      </c>
      <c r="H4349" s="7" t="s">
        <v>76</v>
      </c>
      <c r="I4349" s="7" t="s">
        <v>230</v>
      </c>
      <c r="J4349" s="7" t="s">
        <v>61</v>
      </c>
      <c r="K4349" s="7" t="s">
        <v>314</v>
      </c>
      <c r="L4349" s="7" t="s">
        <v>799</v>
      </c>
      <c r="M4349" s="7" t="s">
        <v>102</v>
      </c>
      <c r="N4349" s="7" t="s">
        <v>1134</v>
      </c>
      <c r="O4349" s="7" t="s">
        <v>62</v>
      </c>
      <c r="P4349" s="7" t="s">
        <v>1519</v>
      </c>
      <c r="Q4349" s="7" t="s">
        <v>96</v>
      </c>
      <c r="R4349" s="7" t="s">
        <v>57</v>
      </c>
      <c r="S4349" s="7" t="s">
        <v>1206</v>
      </c>
      <c r="T4349" s="80">
        <v>4.3600000000000003</v>
      </c>
      <c r="U4349" s="7" t="s">
        <v>2400</v>
      </c>
      <c r="V4349" s="85">
        <v>5.8000000000000003E-2</v>
      </c>
      <c r="W4349" s="81">
        <v>0</v>
      </c>
      <c r="X4349" s="4" t="s">
        <v>614</v>
      </c>
      <c r="Y4349" s="4"/>
      <c r="Z4349" s="80">
        <v>2000</v>
      </c>
      <c r="AA4349" s="78">
        <v>3.71</v>
      </c>
      <c r="AB4349" s="103">
        <v>100.074</v>
      </c>
      <c r="AD4349" s="80">
        <v>7.4249999999999998</v>
      </c>
      <c r="AG4349" s="7" t="s">
        <v>17</v>
      </c>
      <c r="AH4349" s="81">
        <v>3.9999999999999998E-6</v>
      </c>
      <c r="AI4349" s="81">
        <v>2.5132922720750997E-4</v>
      </c>
      <c r="AJ4349" s="81">
        <v>8.9282920206452802E-5</v>
      </c>
    </row>
    <row r="4350" spans="1:36" s="7" customFormat="1" x14ac:dyDescent="0.2">
      <c r="A4350" s="7">
        <v>11389</v>
      </c>
      <c r="B4350" s="7">
        <v>11391</v>
      </c>
      <c r="C4350" s="7" t="s">
        <v>2671</v>
      </c>
      <c r="D4350" s="7" t="s">
        <v>2672</v>
      </c>
      <c r="E4350" s="4" t="s">
        <v>426</v>
      </c>
      <c r="F4350" s="7" t="s">
        <v>2848</v>
      </c>
      <c r="G4350" s="7" t="s">
        <v>2849</v>
      </c>
      <c r="H4350" s="7" t="s">
        <v>76</v>
      </c>
      <c r="I4350" s="7" t="s">
        <v>230</v>
      </c>
      <c r="J4350" s="7" t="s">
        <v>61</v>
      </c>
      <c r="K4350" s="7" t="s">
        <v>317</v>
      </c>
      <c r="L4350" s="7" t="s">
        <v>799</v>
      </c>
      <c r="M4350" s="7" t="s">
        <v>102</v>
      </c>
      <c r="N4350" s="7" t="s">
        <v>1134</v>
      </c>
      <c r="O4350" s="7" t="s">
        <v>62</v>
      </c>
      <c r="P4350" s="7" t="s">
        <v>1519</v>
      </c>
      <c r="Q4350" s="7" t="s">
        <v>84</v>
      </c>
      <c r="R4350" s="7" t="s">
        <v>57</v>
      </c>
      <c r="S4350" s="7" t="s">
        <v>1206</v>
      </c>
      <c r="T4350" s="80">
        <v>3.7669999999999999</v>
      </c>
      <c r="U4350" s="7" t="s">
        <v>2850</v>
      </c>
      <c r="V4350" s="85">
        <v>3.125E-2</v>
      </c>
      <c r="W4350" s="81">
        <v>6.1310000000000003E-2</v>
      </c>
      <c r="X4350" s="4" t="s">
        <v>614</v>
      </c>
      <c r="Y4350" s="4"/>
      <c r="Z4350" s="80">
        <v>5000</v>
      </c>
      <c r="AA4350" s="78">
        <v>3.71</v>
      </c>
      <c r="AB4350" s="103">
        <v>92.081000000000003</v>
      </c>
      <c r="AD4350" s="80">
        <v>17.081</v>
      </c>
      <c r="AG4350" s="7" t="s">
        <v>17</v>
      </c>
      <c r="AH4350" s="81">
        <v>6.9999999999999999E-6</v>
      </c>
      <c r="AI4350" s="81">
        <v>5.78142799940927E-4</v>
      </c>
      <c r="AJ4350" s="81">
        <v>2.05381117224549E-4</v>
      </c>
    </row>
    <row r="4351" spans="1:36" s="7" customFormat="1" x14ac:dyDescent="0.2">
      <c r="A4351" s="7">
        <v>11389</v>
      </c>
      <c r="B4351" s="7">
        <v>11391</v>
      </c>
      <c r="C4351" s="7" t="s">
        <v>2401</v>
      </c>
      <c r="D4351" s="7" t="s">
        <v>2402</v>
      </c>
      <c r="E4351" s="4" t="s">
        <v>426</v>
      </c>
      <c r="F4351" s="7" t="s">
        <v>2403</v>
      </c>
      <c r="G4351" s="7" t="s">
        <v>2404</v>
      </c>
      <c r="H4351" s="7" t="s">
        <v>76</v>
      </c>
      <c r="I4351" s="7" t="s">
        <v>230</v>
      </c>
      <c r="J4351" s="7" t="s">
        <v>61</v>
      </c>
      <c r="K4351" s="7" t="s">
        <v>59</v>
      </c>
      <c r="L4351" s="7" t="s">
        <v>799</v>
      </c>
      <c r="M4351" s="7" t="s">
        <v>102</v>
      </c>
      <c r="N4351" s="7" t="s">
        <v>862</v>
      </c>
      <c r="O4351" s="7" t="s">
        <v>62</v>
      </c>
      <c r="P4351" s="7" t="s">
        <v>1519</v>
      </c>
      <c r="Q4351" s="7" t="s">
        <v>96</v>
      </c>
      <c r="R4351" s="7" t="s">
        <v>57</v>
      </c>
      <c r="S4351" s="7" t="s">
        <v>1206</v>
      </c>
      <c r="T4351" s="80">
        <v>3.734</v>
      </c>
      <c r="U4351" s="7" t="s">
        <v>2405</v>
      </c>
      <c r="V4351" s="85">
        <v>2.5000000000000001E-2</v>
      </c>
      <c r="W4351" s="81">
        <v>5.3629999999999997E-2</v>
      </c>
      <c r="X4351" s="4" t="s">
        <v>614</v>
      </c>
      <c r="Y4351" s="4"/>
      <c r="Z4351" s="80">
        <v>7000</v>
      </c>
      <c r="AA4351" s="78">
        <v>3.71</v>
      </c>
      <c r="AB4351" s="103">
        <v>90.873999999999995</v>
      </c>
      <c r="AD4351" s="80">
        <v>23.6</v>
      </c>
      <c r="AG4351" s="7" t="s">
        <v>17</v>
      </c>
      <c r="AH4351" s="81">
        <v>1.4E-5</v>
      </c>
      <c r="AI4351" s="81">
        <v>7.9878359526872403E-4</v>
      </c>
      <c r="AJ4351" s="81">
        <v>2.8376219029917102E-4</v>
      </c>
    </row>
    <row r="4352" spans="1:36" s="7" customFormat="1" x14ac:dyDescent="0.2">
      <c r="A4352" s="7">
        <v>11389</v>
      </c>
      <c r="B4352" s="7">
        <v>11391</v>
      </c>
      <c r="C4352" s="7" t="s">
        <v>2406</v>
      </c>
      <c r="D4352" s="7" t="s">
        <v>2407</v>
      </c>
      <c r="E4352" s="4" t="s">
        <v>425</v>
      </c>
      <c r="F4352" s="7" t="s">
        <v>2408</v>
      </c>
      <c r="G4352" s="7" t="s">
        <v>2409</v>
      </c>
      <c r="H4352" s="7" t="s">
        <v>76</v>
      </c>
      <c r="I4352" s="7" t="s">
        <v>230</v>
      </c>
      <c r="J4352" s="7" t="s">
        <v>61</v>
      </c>
      <c r="K4352" s="7" t="s">
        <v>53</v>
      </c>
      <c r="L4352" s="7" t="s">
        <v>799</v>
      </c>
      <c r="M4352" s="7" t="s">
        <v>102</v>
      </c>
      <c r="N4352" s="7" t="s">
        <v>870</v>
      </c>
      <c r="O4352" s="7" t="s">
        <v>62</v>
      </c>
      <c r="P4352" s="7" t="s">
        <v>298</v>
      </c>
      <c r="Q4352" s="7" t="s">
        <v>298</v>
      </c>
      <c r="R4352" s="7" t="s">
        <v>298</v>
      </c>
      <c r="S4352" s="7" t="s">
        <v>1206</v>
      </c>
      <c r="T4352" s="80">
        <v>1.042</v>
      </c>
      <c r="U4352" s="7" t="s">
        <v>2410</v>
      </c>
      <c r="V4352" s="85">
        <v>0</v>
      </c>
      <c r="W4352" s="81">
        <v>7.009E-2</v>
      </c>
      <c r="X4352" s="4" t="s">
        <v>614</v>
      </c>
      <c r="Y4352" s="4"/>
      <c r="Z4352" s="80">
        <v>6000</v>
      </c>
      <c r="AA4352" s="78">
        <v>3.71</v>
      </c>
      <c r="AB4352" s="103">
        <v>94.009</v>
      </c>
      <c r="AD4352" s="80">
        <v>20.925999999999998</v>
      </c>
      <c r="AG4352" s="7" t="s">
        <v>17</v>
      </c>
      <c r="AH4352" s="81">
        <v>1.2999999999999999E-5</v>
      </c>
      <c r="AI4352" s="81">
        <v>7.0829200644472899E-4</v>
      </c>
      <c r="AJ4352" s="81">
        <v>2.5161569705564097E-4</v>
      </c>
    </row>
    <row r="4353" spans="1:36" s="7" customFormat="1" x14ac:dyDescent="0.2">
      <c r="A4353" s="7">
        <v>11389</v>
      </c>
      <c r="B4353" s="7">
        <v>11391</v>
      </c>
      <c r="C4353" s="7" t="s">
        <v>1521</v>
      </c>
      <c r="D4353" s="7" t="s">
        <v>1522</v>
      </c>
      <c r="E4353" s="4" t="s">
        <v>425</v>
      </c>
      <c r="F4353" s="7" t="s">
        <v>2411</v>
      </c>
      <c r="G4353" s="7" t="s">
        <v>2412</v>
      </c>
      <c r="H4353" s="7" t="s">
        <v>76</v>
      </c>
      <c r="I4353" s="7" t="s">
        <v>230</v>
      </c>
      <c r="J4353" s="7" t="s">
        <v>61</v>
      </c>
      <c r="K4353" s="7" t="s">
        <v>314</v>
      </c>
      <c r="L4353" s="7" t="s">
        <v>799</v>
      </c>
      <c r="M4353" s="7" t="s">
        <v>102</v>
      </c>
      <c r="N4353" s="7" t="s">
        <v>888</v>
      </c>
      <c r="O4353" s="7" t="s">
        <v>62</v>
      </c>
      <c r="P4353" s="7" t="s">
        <v>1525</v>
      </c>
      <c r="Q4353" s="7" t="s">
        <v>96</v>
      </c>
      <c r="R4353" s="7" t="s">
        <v>57</v>
      </c>
      <c r="S4353" s="7" t="s">
        <v>1207</v>
      </c>
      <c r="T4353" s="80">
        <v>4.7110000000000003</v>
      </c>
      <c r="U4353" s="7" t="s">
        <v>2413</v>
      </c>
      <c r="V4353" s="85">
        <v>4.3749999999999997E-2</v>
      </c>
      <c r="W4353" s="81">
        <v>4.5440000000000001E-2</v>
      </c>
      <c r="X4353" s="4" t="s">
        <v>614</v>
      </c>
      <c r="Y4353" s="4"/>
      <c r="Z4353" s="80">
        <v>41000</v>
      </c>
      <c r="AA4353" s="78">
        <v>4.1524000000000001</v>
      </c>
      <c r="AB4353" s="103">
        <v>101.511</v>
      </c>
      <c r="AD4353" s="80">
        <v>172.82</v>
      </c>
      <c r="AG4353" s="7" t="s">
        <v>17</v>
      </c>
      <c r="AH4353" s="81">
        <v>2.6999999999999999E-5</v>
      </c>
      <c r="AI4353" s="81">
        <v>5.84942689894724E-3</v>
      </c>
      <c r="AJ4353" s="81">
        <v>2.0779672976155099E-3</v>
      </c>
    </row>
    <row r="4354" spans="1:36" s="7" customFormat="1" x14ac:dyDescent="0.2">
      <c r="A4354" s="7">
        <v>11389</v>
      </c>
      <c r="B4354" s="7">
        <v>11391</v>
      </c>
      <c r="C4354" s="7" t="s">
        <v>1521</v>
      </c>
      <c r="D4354" s="7" t="s">
        <v>1522</v>
      </c>
      <c r="E4354" s="4" t="s">
        <v>425</v>
      </c>
      <c r="F4354" s="7" t="s">
        <v>1523</v>
      </c>
      <c r="G4354" s="7" t="s">
        <v>1524</v>
      </c>
      <c r="H4354" s="7" t="s">
        <v>76</v>
      </c>
      <c r="I4354" s="7" t="s">
        <v>230</v>
      </c>
      <c r="J4354" s="7" t="s">
        <v>61</v>
      </c>
      <c r="K4354" s="7" t="s">
        <v>314</v>
      </c>
      <c r="L4354" s="7" t="s">
        <v>799</v>
      </c>
      <c r="M4354" s="7" t="s">
        <v>102</v>
      </c>
      <c r="N4354" s="7" t="s">
        <v>888</v>
      </c>
      <c r="O4354" s="7" t="s">
        <v>62</v>
      </c>
      <c r="P4354" s="7" t="s">
        <v>1525</v>
      </c>
      <c r="Q4354" s="7" t="s">
        <v>96</v>
      </c>
      <c r="R4354" s="7" t="s">
        <v>57</v>
      </c>
      <c r="S4354" s="7" t="s">
        <v>1207</v>
      </c>
      <c r="T4354" s="80">
        <v>2.4260000000000002</v>
      </c>
      <c r="U4354" s="7" t="s">
        <v>1526</v>
      </c>
      <c r="V4354" s="85">
        <v>3.7499999999999999E-2</v>
      </c>
      <c r="W4354" s="81">
        <v>4.4429999999999997E-2</v>
      </c>
      <c r="X4354" s="4" t="s">
        <v>614</v>
      </c>
      <c r="Y4354" s="4"/>
      <c r="Z4354" s="80">
        <v>22000</v>
      </c>
      <c r="AA4354" s="78">
        <v>4.1524000000000001</v>
      </c>
      <c r="AB4354" s="103">
        <v>100.795</v>
      </c>
      <c r="AD4354" s="80">
        <v>92.078999999999994</v>
      </c>
      <c r="AG4354" s="7" t="s">
        <v>17</v>
      </c>
      <c r="AH4354" s="81">
        <v>2.0000000000000002E-5</v>
      </c>
      <c r="AI4354" s="81">
        <v>3.11658451599301E-3</v>
      </c>
      <c r="AJ4354" s="81">
        <v>1.10714448036848E-3</v>
      </c>
    </row>
    <row r="4355" spans="1:36" s="7" customFormat="1" x14ac:dyDescent="0.2">
      <c r="A4355" s="7">
        <v>11389</v>
      </c>
      <c r="B4355" s="7">
        <v>11391</v>
      </c>
      <c r="C4355" s="7" t="s">
        <v>1527</v>
      </c>
      <c r="D4355" s="7" t="s">
        <v>5171</v>
      </c>
      <c r="E4355" s="82" t="s">
        <v>426</v>
      </c>
      <c r="F4355" s="7" t="s">
        <v>1528</v>
      </c>
      <c r="G4355" s="7" t="s">
        <v>1529</v>
      </c>
      <c r="H4355" s="7" t="s">
        <v>76</v>
      </c>
      <c r="I4355" s="7" t="s">
        <v>230</v>
      </c>
      <c r="J4355" s="7" t="s">
        <v>61</v>
      </c>
      <c r="K4355" s="7" t="s">
        <v>315</v>
      </c>
      <c r="L4355" s="7" t="s">
        <v>799</v>
      </c>
      <c r="M4355" s="7" t="s">
        <v>102</v>
      </c>
      <c r="N4355" s="7" t="s">
        <v>856</v>
      </c>
      <c r="O4355" s="7" t="s">
        <v>62</v>
      </c>
      <c r="P4355" s="7" t="s">
        <v>1530</v>
      </c>
      <c r="Q4355" s="7" t="s">
        <v>96</v>
      </c>
      <c r="R4355" s="7" t="s">
        <v>57</v>
      </c>
      <c r="S4355" s="7" t="s">
        <v>1206</v>
      </c>
      <c r="T4355" s="80">
        <v>2.3090000000000002</v>
      </c>
      <c r="U4355" s="7" t="s">
        <v>1531</v>
      </c>
      <c r="V4355" s="85">
        <v>6.5000000000000002E-2</v>
      </c>
      <c r="W4355" s="81">
        <v>7.2270000000000001E-2</v>
      </c>
      <c r="X4355" s="4" t="s">
        <v>614</v>
      </c>
      <c r="Y4355" s="4"/>
      <c r="Z4355" s="80">
        <v>27000</v>
      </c>
      <c r="AA4355" s="78">
        <v>3.71</v>
      </c>
      <c r="AB4355" s="103">
        <v>101.208</v>
      </c>
      <c r="AD4355" s="80">
        <v>101.38</v>
      </c>
      <c r="AG4355" s="7" t="s">
        <v>17</v>
      </c>
      <c r="AH4355" s="81">
        <v>6.0000000000000002E-5</v>
      </c>
      <c r="AI4355" s="81">
        <v>3.4314136955959501E-3</v>
      </c>
      <c r="AJ4355" s="81">
        <v>1.2189853069745501E-3</v>
      </c>
    </row>
    <row r="4356" spans="1:36" s="7" customFormat="1" x14ac:dyDescent="0.2">
      <c r="A4356" s="7">
        <v>11389</v>
      </c>
      <c r="B4356" s="7">
        <v>11391</v>
      </c>
      <c r="C4356" s="7" t="s">
        <v>2414</v>
      </c>
      <c r="D4356" s="7" t="s">
        <v>2415</v>
      </c>
      <c r="E4356" s="4" t="s">
        <v>426</v>
      </c>
      <c r="F4356" s="7" t="s">
        <v>2416</v>
      </c>
      <c r="G4356" s="7" t="s">
        <v>2417</v>
      </c>
      <c r="H4356" s="7" t="s">
        <v>76</v>
      </c>
      <c r="I4356" s="7" t="s">
        <v>230</v>
      </c>
      <c r="J4356" s="7" t="s">
        <v>61</v>
      </c>
      <c r="K4356" s="7" t="s">
        <v>317</v>
      </c>
      <c r="L4356" s="7" t="s">
        <v>799</v>
      </c>
      <c r="M4356" s="7" t="s">
        <v>102</v>
      </c>
      <c r="N4356" s="7" t="s">
        <v>873</v>
      </c>
      <c r="O4356" s="7" t="s">
        <v>62</v>
      </c>
      <c r="P4356" s="7" t="s">
        <v>1530</v>
      </c>
      <c r="Q4356" s="7" t="s">
        <v>84</v>
      </c>
      <c r="R4356" s="7" t="s">
        <v>57</v>
      </c>
      <c r="S4356" s="7" t="s">
        <v>1206</v>
      </c>
      <c r="T4356" s="80">
        <v>6.1829999999999998</v>
      </c>
      <c r="U4356" s="7" t="s">
        <v>2418</v>
      </c>
      <c r="V4356" s="85">
        <v>4.4999999999999998E-2</v>
      </c>
      <c r="W4356" s="81">
        <v>6.5360000000000001E-2</v>
      </c>
      <c r="X4356" s="4" t="s">
        <v>614</v>
      </c>
      <c r="Y4356" s="4"/>
      <c r="Z4356" s="80">
        <v>28000</v>
      </c>
      <c r="AA4356" s="78">
        <v>3.71</v>
      </c>
      <c r="AB4356" s="103">
        <v>89.438000000000002</v>
      </c>
      <c r="AD4356" s="80">
        <v>92.908000000000001</v>
      </c>
      <c r="AG4356" s="7" t="s">
        <v>17</v>
      </c>
      <c r="AH4356" s="81">
        <v>8.0000000000000007E-5</v>
      </c>
      <c r="AI4356" s="81">
        <v>3.1446384876066698E-3</v>
      </c>
      <c r="AJ4356" s="81">
        <v>1.1171104542302801E-3</v>
      </c>
    </row>
    <row r="4357" spans="1:36" s="7" customFormat="1" x14ac:dyDescent="0.2">
      <c r="A4357" s="7">
        <v>11389</v>
      </c>
      <c r="B4357" s="7">
        <v>11391</v>
      </c>
      <c r="C4357" s="7" t="s">
        <v>2419</v>
      </c>
      <c r="D4357" s="7" t="s">
        <v>2420</v>
      </c>
      <c r="E4357" s="4" t="s">
        <v>426</v>
      </c>
      <c r="F4357" s="7" t="s">
        <v>2421</v>
      </c>
      <c r="G4357" s="7" t="s">
        <v>2422</v>
      </c>
      <c r="H4357" s="7" t="s">
        <v>76</v>
      </c>
      <c r="I4357" s="7" t="s">
        <v>230</v>
      </c>
      <c r="J4357" s="7" t="s">
        <v>61</v>
      </c>
      <c r="K4357" s="7" t="s">
        <v>313</v>
      </c>
      <c r="L4357" s="7" t="s">
        <v>799</v>
      </c>
      <c r="M4357" s="7" t="s">
        <v>102</v>
      </c>
      <c r="N4357" s="7" t="s">
        <v>909</v>
      </c>
      <c r="O4357" s="7" t="s">
        <v>62</v>
      </c>
      <c r="P4357" s="7" t="s">
        <v>1513</v>
      </c>
      <c r="Q4357" s="7" t="s">
        <v>84</v>
      </c>
      <c r="R4357" s="7" t="s">
        <v>57</v>
      </c>
      <c r="S4357" s="7" t="s">
        <v>1207</v>
      </c>
      <c r="T4357" s="80">
        <v>0.90100000000000002</v>
      </c>
      <c r="U4357" s="7" t="s">
        <v>2423</v>
      </c>
      <c r="V4357" s="85">
        <v>4.2500000000000003E-2</v>
      </c>
      <c r="W4357" s="81">
        <v>8.4879999999999997E-2</v>
      </c>
      <c r="X4357" s="4" t="s">
        <v>614</v>
      </c>
      <c r="Y4357" s="4"/>
      <c r="Z4357" s="80">
        <v>13000</v>
      </c>
      <c r="AA4357" s="78">
        <v>4.1524000000000001</v>
      </c>
      <c r="AB4357" s="103">
        <v>98.036000000000001</v>
      </c>
      <c r="AD4357" s="80">
        <v>52.920999999999999</v>
      </c>
      <c r="AG4357" s="7" t="s">
        <v>17</v>
      </c>
      <c r="AH4357" s="81">
        <v>2.5999999999999998E-5</v>
      </c>
      <c r="AI4357" s="81">
        <v>1.79121542433542E-3</v>
      </c>
      <c r="AJ4357" s="81">
        <v>6.3631653819340699E-4</v>
      </c>
    </row>
    <row r="4358" spans="1:36" s="7" customFormat="1" x14ac:dyDescent="0.2">
      <c r="A4358" s="7">
        <v>11389</v>
      </c>
      <c r="B4358" s="7">
        <v>11391</v>
      </c>
      <c r="C4358" s="7" t="s">
        <v>2424</v>
      </c>
      <c r="D4358" s="7" t="s">
        <v>2425</v>
      </c>
      <c r="E4358" s="4" t="s">
        <v>426</v>
      </c>
      <c r="F4358" s="7" t="s">
        <v>2426</v>
      </c>
      <c r="G4358" s="7" t="s">
        <v>2427</v>
      </c>
      <c r="H4358" s="7" t="s">
        <v>76</v>
      </c>
      <c r="I4358" s="7" t="s">
        <v>230</v>
      </c>
      <c r="J4358" s="7" t="s">
        <v>61</v>
      </c>
      <c r="K4358" s="7" t="s">
        <v>158</v>
      </c>
      <c r="L4358" s="7" t="s">
        <v>799</v>
      </c>
      <c r="M4358" s="7" t="s">
        <v>102</v>
      </c>
      <c r="N4358" s="7" t="s">
        <v>1134</v>
      </c>
      <c r="O4358" s="7" t="s">
        <v>62</v>
      </c>
      <c r="P4358" s="7" t="s">
        <v>1541</v>
      </c>
      <c r="Q4358" s="7" t="s">
        <v>84</v>
      </c>
      <c r="R4358" s="7" t="s">
        <v>57</v>
      </c>
      <c r="S4358" s="7" t="s">
        <v>1207</v>
      </c>
      <c r="T4358" s="80">
        <v>3.298</v>
      </c>
      <c r="U4358" s="7" t="s">
        <v>2428</v>
      </c>
      <c r="V4358" s="85">
        <v>1.6250000000000001E-2</v>
      </c>
      <c r="W4358" s="81">
        <v>5.6899999999999999E-2</v>
      </c>
      <c r="X4358" s="4" t="s">
        <v>614</v>
      </c>
      <c r="Y4358" s="4"/>
      <c r="Z4358" s="80">
        <v>16000</v>
      </c>
      <c r="AA4358" s="78">
        <v>4.1524000000000001</v>
      </c>
      <c r="AB4358" s="103">
        <v>92.616</v>
      </c>
      <c r="AD4358" s="80">
        <v>61.531999999999996</v>
      </c>
      <c r="AG4358" s="7" t="s">
        <v>17</v>
      </c>
      <c r="AH4358" s="81">
        <v>4.6E-5</v>
      </c>
      <c r="AI4358" s="81">
        <v>2.0826853084585199E-3</v>
      </c>
      <c r="AJ4358" s="81">
        <v>7.3985914123996996E-4</v>
      </c>
    </row>
    <row r="4359" spans="1:36" s="7" customFormat="1" x14ac:dyDescent="0.2">
      <c r="A4359" s="7">
        <v>11389</v>
      </c>
      <c r="B4359" s="7">
        <v>11391</v>
      </c>
      <c r="C4359" s="7" t="s">
        <v>2429</v>
      </c>
      <c r="D4359" s="7" t="s">
        <v>2430</v>
      </c>
      <c r="E4359" s="4" t="s">
        <v>426</v>
      </c>
      <c r="F4359" s="7" t="s">
        <v>2431</v>
      </c>
      <c r="G4359" s="7" t="s">
        <v>2432</v>
      </c>
      <c r="H4359" s="7" t="s">
        <v>76</v>
      </c>
      <c r="I4359" s="7" t="s">
        <v>230</v>
      </c>
      <c r="J4359" s="7" t="s">
        <v>61</v>
      </c>
      <c r="K4359" s="7" t="s">
        <v>314</v>
      </c>
      <c r="L4359" s="7" t="s">
        <v>799</v>
      </c>
      <c r="M4359" s="7" t="s">
        <v>102</v>
      </c>
      <c r="N4359" s="7" t="s">
        <v>897</v>
      </c>
      <c r="O4359" s="7" t="s">
        <v>62</v>
      </c>
      <c r="P4359" s="7" t="s">
        <v>1647</v>
      </c>
      <c r="Q4359" s="7" t="s">
        <v>96</v>
      </c>
      <c r="R4359" s="7" t="s">
        <v>57</v>
      </c>
      <c r="S4359" s="7" t="s">
        <v>1206</v>
      </c>
      <c r="T4359" s="80">
        <v>0.439</v>
      </c>
      <c r="U4359" s="7" t="s">
        <v>2433</v>
      </c>
      <c r="V4359" s="85">
        <v>3.3500000000000002E-2</v>
      </c>
      <c r="W4359" s="81">
        <v>5.0970000000000001E-2</v>
      </c>
      <c r="X4359" s="4" t="s">
        <v>614</v>
      </c>
      <c r="Y4359" s="4"/>
      <c r="Z4359" s="80">
        <v>14000</v>
      </c>
      <c r="AA4359" s="78">
        <v>3.71</v>
      </c>
      <c r="AB4359" s="103">
        <v>99.423000000000002</v>
      </c>
      <c r="AD4359" s="80">
        <v>51.64</v>
      </c>
      <c r="AG4359" s="7" t="s">
        <v>17</v>
      </c>
      <c r="AH4359" s="81">
        <v>7.9999999999999996E-6</v>
      </c>
      <c r="AI4359" s="81">
        <v>1.74786405847366E-3</v>
      </c>
      <c r="AJ4359" s="81">
        <v>6.2091627383863298E-4</v>
      </c>
    </row>
    <row r="4360" spans="1:36" s="7" customFormat="1" x14ac:dyDescent="0.2">
      <c r="A4360" s="7">
        <v>11389</v>
      </c>
      <c r="B4360" s="7">
        <v>11391</v>
      </c>
      <c r="C4360" s="7" t="s">
        <v>2434</v>
      </c>
      <c r="D4360" s="7" t="s">
        <v>2435</v>
      </c>
      <c r="E4360" s="4" t="s">
        <v>426</v>
      </c>
      <c r="F4360" s="7" t="s">
        <v>2436</v>
      </c>
      <c r="G4360" s="7" t="s">
        <v>2437</v>
      </c>
      <c r="H4360" s="7" t="s">
        <v>76</v>
      </c>
      <c r="I4360" s="7" t="s">
        <v>230</v>
      </c>
      <c r="J4360" s="7" t="s">
        <v>61</v>
      </c>
      <c r="K4360" s="7" t="s">
        <v>314</v>
      </c>
      <c r="L4360" s="7" t="s">
        <v>799</v>
      </c>
      <c r="M4360" s="7" t="s">
        <v>102</v>
      </c>
      <c r="N4360" s="7" t="s">
        <v>893</v>
      </c>
      <c r="O4360" s="7" t="s">
        <v>62</v>
      </c>
      <c r="P4360" s="7" t="s">
        <v>1846</v>
      </c>
      <c r="Q4360" s="7" t="s">
        <v>96</v>
      </c>
      <c r="R4360" s="7" t="s">
        <v>57</v>
      </c>
      <c r="S4360" s="7" t="s">
        <v>1206</v>
      </c>
      <c r="T4360" s="80">
        <v>2.9129999999999998</v>
      </c>
      <c r="U4360" s="7" t="s">
        <v>2438</v>
      </c>
      <c r="V4360" s="85">
        <v>3.2500000000000001E-2</v>
      </c>
      <c r="W4360" s="81">
        <v>4.4170000000000001E-2</v>
      </c>
      <c r="X4360" s="4" t="s">
        <v>614</v>
      </c>
      <c r="Y4360" s="4"/>
      <c r="Z4360" s="80">
        <v>6000</v>
      </c>
      <c r="AA4360" s="78">
        <v>3.71</v>
      </c>
      <c r="AB4360" s="103">
        <v>98.548000000000002</v>
      </c>
      <c r="AD4360" s="80">
        <v>21.937000000000001</v>
      </c>
      <c r="AG4360" s="7" t="s">
        <v>17</v>
      </c>
      <c r="AH4360" s="81">
        <v>1.9999999999999999E-6</v>
      </c>
      <c r="AI4360" s="81">
        <v>7.4249067988509099E-4</v>
      </c>
      <c r="AJ4360" s="81">
        <v>2.6376453253278701E-4</v>
      </c>
    </row>
    <row r="4361" spans="1:36" s="7" customFormat="1" x14ac:dyDescent="0.2">
      <c r="A4361" s="7">
        <v>11389</v>
      </c>
      <c r="B4361" s="7">
        <v>11391</v>
      </c>
      <c r="C4361" s="7" t="s">
        <v>2439</v>
      </c>
      <c r="D4361" s="7" t="s">
        <v>2440</v>
      </c>
      <c r="E4361" s="4" t="s">
        <v>426</v>
      </c>
      <c r="F4361" s="7" t="s">
        <v>2441</v>
      </c>
      <c r="G4361" s="7" t="s">
        <v>2442</v>
      </c>
      <c r="H4361" s="7" t="s">
        <v>76</v>
      </c>
      <c r="I4361" s="7" t="s">
        <v>230</v>
      </c>
      <c r="J4361" s="7" t="s">
        <v>61</v>
      </c>
      <c r="K4361" s="7" t="s">
        <v>314</v>
      </c>
      <c r="L4361" s="7" t="s">
        <v>799</v>
      </c>
      <c r="M4361" s="7" t="s">
        <v>102</v>
      </c>
      <c r="N4361" s="7" t="s">
        <v>893</v>
      </c>
      <c r="O4361" s="7" t="s">
        <v>62</v>
      </c>
      <c r="P4361" s="7" t="s">
        <v>1647</v>
      </c>
      <c r="Q4361" s="7" t="s">
        <v>96</v>
      </c>
      <c r="R4361" s="7" t="s">
        <v>57</v>
      </c>
      <c r="S4361" s="7" t="s">
        <v>1206</v>
      </c>
      <c r="T4361" s="80">
        <v>2.9460000000000002</v>
      </c>
      <c r="U4361" s="7" t="s">
        <v>2443</v>
      </c>
      <c r="V4361" s="85">
        <v>6.5000000000000002E-2</v>
      </c>
      <c r="W4361" s="81">
        <v>4.2099999999999999E-2</v>
      </c>
      <c r="X4361" s="4" t="s">
        <v>614</v>
      </c>
      <c r="Y4361" s="4"/>
      <c r="Z4361" s="80">
        <v>3000</v>
      </c>
      <c r="AA4361" s="78">
        <v>3.71</v>
      </c>
      <c r="AB4361" s="103">
        <v>108.78400000000001</v>
      </c>
      <c r="AD4361" s="80">
        <v>12.108000000000001</v>
      </c>
      <c r="AG4361" s="7" t="s">
        <v>17</v>
      </c>
      <c r="AH4361" s="81">
        <v>3.9999999999999998E-6</v>
      </c>
      <c r="AI4361" s="81">
        <v>4.0980871007339299E-4</v>
      </c>
      <c r="AJ4361" s="81">
        <v>1.4558162919580601E-4</v>
      </c>
    </row>
    <row r="4362" spans="1:36" s="7" customFormat="1" x14ac:dyDescent="0.2">
      <c r="A4362" s="7">
        <v>11389</v>
      </c>
      <c r="B4362" s="7">
        <v>11391</v>
      </c>
      <c r="C4362" s="7" t="s">
        <v>2444</v>
      </c>
      <c r="D4362" s="7" t="s">
        <v>2445</v>
      </c>
      <c r="E4362" s="4" t="s">
        <v>426</v>
      </c>
      <c r="F4362" s="7" t="s">
        <v>2446</v>
      </c>
      <c r="G4362" s="7" t="s">
        <v>2447</v>
      </c>
      <c r="H4362" s="7" t="s">
        <v>76</v>
      </c>
      <c r="I4362" s="7" t="s">
        <v>230</v>
      </c>
      <c r="J4362" s="7" t="s">
        <v>61</v>
      </c>
      <c r="K4362" s="7" t="s">
        <v>166</v>
      </c>
      <c r="L4362" s="7" t="s">
        <v>799</v>
      </c>
      <c r="M4362" s="7" t="s">
        <v>102</v>
      </c>
      <c r="N4362" s="7" t="s">
        <v>873</v>
      </c>
      <c r="O4362" s="7" t="s">
        <v>62</v>
      </c>
      <c r="P4362" s="7" t="s">
        <v>1647</v>
      </c>
      <c r="Q4362" s="7" t="s">
        <v>96</v>
      </c>
      <c r="R4362" s="7" t="s">
        <v>57</v>
      </c>
      <c r="S4362" s="7" t="s">
        <v>1206</v>
      </c>
      <c r="T4362" s="80">
        <v>2.3370000000000002</v>
      </c>
      <c r="U4362" s="7" t="s">
        <v>2448</v>
      </c>
      <c r="V4362" s="85">
        <v>2.5340000000000001E-2</v>
      </c>
      <c r="W4362" s="81">
        <v>4.2759999999999999E-2</v>
      </c>
      <c r="X4362" s="4" t="s">
        <v>614</v>
      </c>
      <c r="Y4362" s="4"/>
      <c r="Z4362" s="80">
        <v>7000</v>
      </c>
      <c r="AA4362" s="78">
        <v>3.71</v>
      </c>
      <c r="AB4362" s="103">
        <v>96.738</v>
      </c>
      <c r="AD4362" s="80">
        <v>25.123000000000001</v>
      </c>
      <c r="AG4362" s="7" t="s">
        <v>17</v>
      </c>
      <c r="AH4362" s="81">
        <v>6.9999999999999999E-6</v>
      </c>
      <c r="AI4362" s="81">
        <v>8.5033114224078996E-4</v>
      </c>
      <c r="AJ4362" s="81">
        <v>3.0207408969217501E-4</v>
      </c>
    </row>
    <row r="4363" spans="1:36" s="7" customFormat="1" x14ac:dyDescent="0.2">
      <c r="A4363" s="7">
        <v>11389</v>
      </c>
      <c r="B4363" s="7">
        <v>11391</v>
      </c>
      <c r="C4363" s="7" t="s">
        <v>2449</v>
      </c>
      <c r="D4363" s="7" t="s">
        <v>2450</v>
      </c>
      <c r="E4363" s="4" t="s">
        <v>426</v>
      </c>
      <c r="F4363" s="7" t="s">
        <v>2451</v>
      </c>
      <c r="G4363" s="7" t="s">
        <v>2452</v>
      </c>
      <c r="H4363" s="7" t="s">
        <v>76</v>
      </c>
      <c r="I4363" s="7" t="s">
        <v>230</v>
      </c>
      <c r="J4363" s="7" t="s">
        <v>61</v>
      </c>
      <c r="K4363" s="7" t="s">
        <v>314</v>
      </c>
      <c r="L4363" s="7" t="s">
        <v>799</v>
      </c>
      <c r="M4363" s="7" t="s">
        <v>102</v>
      </c>
      <c r="N4363" s="7" t="s">
        <v>202</v>
      </c>
      <c r="O4363" s="7" t="s">
        <v>62</v>
      </c>
      <c r="P4363" s="7" t="s">
        <v>1846</v>
      </c>
      <c r="Q4363" s="7" t="s">
        <v>96</v>
      </c>
      <c r="R4363" s="7" t="s">
        <v>57</v>
      </c>
      <c r="S4363" s="7" t="s">
        <v>1206</v>
      </c>
      <c r="T4363" s="80">
        <v>0.86499999999999999</v>
      </c>
      <c r="U4363" s="7" t="s">
        <v>2453</v>
      </c>
      <c r="V4363" s="85">
        <v>4.2500000000000003E-2</v>
      </c>
      <c r="W4363" s="81">
        <v>5.1569999999999998E-2</v>
      </c>
      <c r="X4363" s="4" t="s">
        <v>614</v>
      </c>
      <c r="Y4363" s="4"/>
      <c r="Z4363" s="80">
        <v>8000</v>
      </c>
      <c r="AA4363" s="78">
        <v>3.71</v>
      </c>
      <c r="AB4363" s="103">
        <v>99.905000000000001</v>
      </c>
      <c r="AD4363" s="80">
        <v>29.652000000000001</v>
      </c>
      <c r="AG4363" s="7" t="s">
        <v>17</v>
      </c>
      <c r="AH4363" s="81">
        <v>6.9999999999999999E-6</v>
      </c>
      <c r="AI4363" s="81">
        <v>1.0036238080936E-3</v>
      </c>
      <c r="AJ4363" s="81">
        <v>3.5653021883258202E-4</v>
      </c>
    </row>
    <row r="4364" spans="1:36" s="7" customFormat="1" x14ac:dyDescent="0.2">
      <c r="A4364" s="7">
        <v>11389</v>
      </c>
      <c r="B4364" s="7">
        <v>11391</v>
      </c>
      <c r="C4364" s="7" t="s">
        <v>2454</v>
      </c>
      <c r="D4364" s="7" t="s">
        <v>2455</v>
      </c>
      <c r="E4364" s="4" t="s">
        <v>426</v>
      </c>
      <c r="F4364" s="7" t="s">
        <v>2456</v>
      </c>
      <c r="G4364" s="7" t="s">
        <v>2457</v>
      </c>
      <c r="H4364" s="7" t="s">
        <v>76</v>
      </c>
      <c r="I4364" s="7" t="s">
        <v>230</v>
      </c>
      <c r="J4364" s="7" t="s">
        <v>61</v>
      </c>
      <c r="K4364" s="7" t="s">
        <v>314</v>
      </c>
      <c r="L4364" s="7" t="s">
        <v>799</v>
      </c>
      <c r="M4364" s="7" t="s">
        <v>102</v>
      </c>
      <c r="N4364" s="7" t="s">
        <v>895</v>
      </c>
      <c r="O4364" s="7" t="s">
        <v>62</v>
      </c>
      <c r="P4364" s="7" t="s">
        <v>1846</v>
      </c>
      <c r="Q4364" s="7" t="s">
        <v>96</v>
      </c>
      <c r="R4364" s="7" t="s">
        <v>57</v>
      </c>
      <c r="S4364" s="7" t="s">
        <v>1206</v>
      </c>
      <c r="T4364" s="80">
        <v>6.0570000000000004</v>
      </c>
      <c r="U4364" s="7" t="s">
        <v>2458</v>
      </c>
      <c r="V4364" s="85">
        <v>5.6000000000000001E-2</v>
      </c>
      <c r="W4364" s="81">
        <v>4.8860000000000001E-2</v>
      </c>
      <c r="X4364" s="4" t="s">
        <v>614</v>
      </c>
      <c r="Y4364" s="4"/>
      <c r="Z4364" s="80">
        <v>5000</v>
      </c>
      <c r="AA4364" s="78">
        <v>3.71</v>
      </c>
      <c r="AB4364" s="103">
        <v>107.571</v>
      </c>
      <c r="AD4364" s="80">
        <v>19.954999999999998</v>
      </c>
      <c r="AG4364" s="7" t="s">
        <v>17</v>
      </c>
      <c r="AH4364" s="81">
        <v>7.9999999999999996E-6</v>
      </c>
      <c r="AI4364" s="81">
        <v>6.7539856674028601E-4</v>
      </c>
      <c r="AJ4364" s="81">
        <v>2.3993053657877001E-4</v>
      </c>
    </row>
    <row r="4365" spans="1:36" s="7" customFormat="1" x14ac:dyDescent="0.2">
      <c r="A4365" s="7">
        <v>11389</v>
      </c>
      <c r="B4365" s="7">
        <v>11391</v>
      </c>
      <c r="C4365" s="7" t="s">
        <v>2459</v>
      </c>
      <c r="D4365" s="7" t="s">
        <v>2460</v>
      </c>
      <c r="E4365" s="4" t="s">
        <v>426</v>
      </c>
      <c r="F4365" s="7" t="s">
        <v>2461</v>
      </c>
      <c r="G4365" s="7" t="s">
        <v>2462</v>
      </c>
      <c r="H4365" s="7" t="s">
        <v>76</v>
      </c>
      <c r="I4365" s="7" t="s">
        <v>230</v>
      </c>
      <c r="J4365" s="7" t="s">
        <v>61</v>
      </c>
      <c r="K4365" s="7" t="s">
        <v>314</v>
      </c>
      <c r="L4365" s="7" t="s">
        <v>799</v>
      </c>
      <c r="M4365" s="7" t="s">
        <v>102</v>
      </c>
      <c r="N4365" s="7" t="s">
        <v>895</v>
      </c>
      <c r="O4365" s="7" t="s">
        <v>62</v>
      </c>
      <c r="P4365" s="7" t="s">
        <v>1846</v>
      </c>
      <c r="Q4365" s="7" t="s">
        <v>96</v>
      </c>
      <c r="R4365" s="7" t="s">
        <v>57</v>
      </c>
      <c r="S4365" s="7" t="s">
        <v>1206</v>
      </c>
      <c r="T4365" s="80">
        <v>2.9420000000000002</v>
      </c>
      <c r="U4365" s="7" t="s">
        <v>2443</v>
      </c>
      <c r="V4365" s="85">
        <v>4.7500000000000001E-2</v>
      </c>
      <c r="W4365" s="81">
        <v>4.3700000000000003E-2</v>
      </c>
      <c r="X4365" s="4" t="s">
        <v>614</v>
      </c>
      <c r="Y4365" s="4"/>
      <c r="Z4365" s="80">
        <v>11000</v>
      </c>
      <c r="AA4365" s="78">
        <v>3.71</v>
      </c>
      <c r="AB4365" s="103">
        <v>102.715</v>
      </c>
      <c r="AD4365" s="80">
        <v>41.917999999999999</v>
      </c>
      <c r="AG4365" s="7" t="s">
        <v>17</v>
      </c>
      <c r="AH4365" s="81">
        <v>1.2E-5</v>
      </c>
      <c r="AI4365" s="81">
        <v>1.41879460867117E-3</v>
      </c>
      <c r="AJ4365" s="81">
        <v>5.0401669253828999E-4</v>
      </c>
    </row>
    <row r="4366" spans="1:36" s="7" customFormat="1" x14ac:dyDescent="0.2">
      <c r="A4366" s="7">
        <v>11389</v>
      </c>
      <c r="B4366" s="7">
        <v>11391</v>
      </c>
      <c r="C4366" s="7" t="s">
        <v>2463</v>
      </c>
      <c r="D4366" s="7" t="s">
        <v>2464</v>
      </c>
      <c r="E4366" s="4" t="s">
        <v>426</v>
      </c>
      <c r="F4366" s="7" t="s">
        <v>2465</v>
      </c>
      <c r="G4366" s="7" t="s">
        <v>2466</v>
      </c>
      <c r="H4366" s="7" t="s">
        <v>76</v>
      </c>
      <c r="I4366" s="7" t="s">
        <v>230</v>
      </c>
      <c r="J4366" s="7" t="s">
        <v>61</v>
      </c>
      <c r="K4366" s="7" t="s">
        <v>315</v>
      </c>
      <c r="L4366" s="7" t="s">
        <v>799</v>
      </c>
      <c r="M4366" s="7" t="s">
        <v>102</v>
      </c>
      <c r="N4366" s="7" t="s">
        <v>1134</v>
      </c>
      <c r="O4366" s="7" t="s">
        <v>62</v>
      </c>
      <c r="P4366" s="7" t="s">
        <v>1647</v>
      </c>
      <c r="Q4366" s="7" t="s">
        <v>84</v>
      </c>
      <c r="R4366" s="7" t="s">
        <v>57</v>
      </c>
      <c r="S4366" s="7" t="s">
        <v>1206</v>
      </c>
      <c r="T4366" s="80">
        <v>1.462</v>
      </c>
      <c r="U4366" s="7" t="s">
        <v>2467</v>
      </c>
      <c r="V4366" s="85">
        <v>1.375E-2</v>
      </c>
      <c r="W4366" s="81">
        <v>4.5929999999999999E-2</v>
      </c>
      <c r="X4366" s="4" t="s">
        <v>614</v>
      </c>
      <c r="Y4366" s="4"/>
      <c r="Z4366" s="80">
        <v>5000</v>
      </c>
      <c r="AA4366" s="78">
        <v>3.71</v>
      </c>
      <c r="AB4366" s="103">
        <v>96.44</v>
      </c>
      <c r="AD4366" s="80">
        <v>17.89</v>
      </c>
      <c r="AG4366" s="7" t="s">
        <v>17</v>
      </c>
      <c r="AH4366" s="81">
        <v>5.0000000000000004E-6</v>
      </c>
      <c r="AI4366" s="81">
        <v>6.0550589512863397E-4</v>
      </c>
      <c r="AJ4366" s="81">
        <v>2.1510166215038301E-4</v>
      </c>
    </row>
    <row r="4367" spans="1:36" s="7" customFormat="1" x14ac:dyDescent="0.2">
      <c r="A4367" s="7">
        <v>11389</v>
      </c>
      <c r="B4367" s="7">
        <v>11391</v>
      </c>
      <c r="C4367" s="7" t="s">
        <v>2468</v>
      </c>
      <c r="D4367" s="7" t="s">
        <v>2469</v>
      </c>
      <c r="E4367" s="4" t="s">
        <v>426</v>
      </c>
      <c r="F4367" s="7" t="s">
        <v>2470</v>
      </c>
      <c r="G4367" s="7" t="s">
        <v>2471</v>
      </c>
      <c r="H4367" s="7" t="s">
        <v>76</v>
      </c>
      <c r="I4367" s="7" t="s">
        <v>230</v>
      </c>
      <c r="J4367" s="7" t="s">
        <v>61</v>
      </c>
      <c r="K4367" s="7" t="s">
        <v>314</v>
      </c>
      <c r="L4367" s="7" t="s">
        <v>799</v>
      </c>
      <c r="M4367" s="7" t="s">
        <v>102</v>
      </c>
      <c r="N4367" s="7" t="s">
        <v>202</v>
      </c>
      <c r="O4367" s="7" t="s">
        <v>62</v>
      </c>
      <c r="P4367" s="7" t="s">
        <v>1519</v>
      </c>
      <c r="Q4367" s="7" t="s">
        <v>84</v>
      </c>
      <c r="R4367" s="7" t="s">
        <v>57</v>
      </c>
      <c r="S4367" s="7" t="s">
        <v>1206</v>
      </c>
      <c r="T4367" s="80">
        <v>2.468</v>
      </c>
      <c r="U4367" s="7" t="s">
        <v>2472</v>
      </c>
      <c r="V4367" s="85">
        <v>4.3999999999999997E-2</v>
      </c>
      <c r="W4367" s="81">
        <v>4.5069999999999999E-2</v>
      </c>
      <c r="X4367" s="4" t="s">
        <v>614</v>
      </c>
      <c r="Y4367" s="4"/>
      <c r="Z4367" s="80">
        <v>7000</v>
      </c>
      <c r="AA4367" s="78">
        <v>3.71</v>
      </c>
      <c r="AB4367" s="103">
        <v>101.718</v>
      </c>
      <c r="AD4367" s="80">
        <v>26.416</v>
      </c>
      <c r="AG4367" s="7" t="s">
        <v>17</v>
      </c>
      <c r="AH4367" s="81">
        <v>1.4E-5</v>
      </c>
      <c r="AI4367" s="81">
        <v>8.9410527597788396E-4</v>
      </c>
      <c r="AJ4367" s="81">
        <v>3.1762453932741998E-4</v>
      </c>
    </row>
    <row r="4368" spans="1:36" s="7" customFormat="1" x14ac:dyDescent="0.2">
      <c r="A4368" s="7">
        <v>11389</v>
      </c>
      <c r="B4368" s="7">
        <v>11391</v>
      </c>
      <c r="C4368" s="7" t="s">
        <v>2473</v>
      </c>
      <c r="D4368" s="7" t="s">
        <v>2474</v>
      </c>
      <c r="E4368" s="4" t="s">
        <v>426</v>
      </c>
      <c r="F4368" s="7" t="s">
        <v>2475</v>
      </c>
      <c r="G4368" s="7" t="s">
        <v>2476</v>
      </c>
      <c r="H4368" s="7" t="s">
        <v>76</v>
      </c>
      <c r="I4368" s="7" t="s">
        <v>230</v>
      </c>
      <c r="J4368" s="7" t="s">
        <v>61</v>
      </c>
      <c r="K4368" s="7" t="s">
        <v>314</v>
      </c>
      <c r="L4368" s="7" t="s">
        <v>799</v>
      </c>
      <c r="M4368" s="7" t="s">
        <v>102</v>
      </c>
      <c r="N4368" s="7" t="s">
        <v>881</v>
      </c>
      <c r="O4368" s="7" t="s">
        <v>62</v>
      </c>
      <c r="P4368" s="7" t="s">
        <v>1519</v>
      </c>
      <c r="Q4368" s="7" t="s">
        <v>84</v>
      </c>
      <c r="R4368" s="7" t="s">
        <v>57</v>
      </c>
      <c r="S4368" s="7" t="s">
        <v>1206</v>
      </c>
      <c r="T4368" s="80">
        <v>2.4089999999999998</v>
      </c>
      <c r="U4368" s="7" t="s">
        <v>1526</v>
      </c>
      <c r="V4368" s="85">
        <v>4.3499999999999997E-2</v>
      </c>
      <c r="W4368" s="81">
        <v>4.5089999999999998E-2</v>
      </c>
      <c r="X4368" s="4" t="s">
        <v>614</v>
      </c>
      <c r="Y4368" s="4"/>
      <c r="Z4368" s="80">
        <v>7000</v>
      </c>
      <c r="AA4368" s="78">
        <v>3.71</v>
      </c>
      <c r="AB4368" s="103">
        <v>102.24299999999999</v>
      </c>
      <c r="AD4368" s="80">
        <v>26.553000000000001</v>
      </c>
      <c r="AG4368" s="7" t="s">
        <v>17</v>
      </c>
      <c r="AH4368" s="81">
        <v>1.2E-5</v>
      </c>
      <c r="AI4368" s="81">
        <v>8.9872361568648295E-4</v>
      </c>
      <c r="AJ4368" s="81">
        <v>3.1926517165765299E-4</v>
      </c>
    </row>
    <row r="4369" spans="1:36" s="7" customFormat="1" x14ac:dyDescent="0.2">
      <c r="A4369" s="7">
        <v>11389</v>
      </c>
      <c r="B4369" s="7">
        <v>11391</v>
      </c>
      <c r="C4369" s="7" t="s">
        <v>2477</v>
      </c>
      <c r="D4369" s="7" t="s">
        <v>2478</v>
      </c>
      <c r="E4369" s="4" t="s">
        <v>426</v>
      </c>
      <c r="F4369" s="7" t="s">
        <v>2479</v>
      </c>
      <c r="G4369" s="7" t="s">
        <v>2480</v>
      </c>
      <c r="H4369" s="7" t="s">
        <v>76</v>
      </c>
      <c r="I4369" s="7" t="s">
        <v>230</v>
      </c>
      <c r="J4369" s="7" t="s">
        <v>61</v>
      </c>
      <c r="K4369" s="7" t="s">
        <v>314</v>
      </c>
      <c r="L4369" s="7" t="s">
        <v>799</v>
      </c>
      <c r="M4369" s="7" t="s">
        <v>102</v>
      </c>
      <c r="N4369" s="7" t="s">
        <v>202</v>
      </c>
      <c r="O4369" s="7" t="s">
        <v>62</v>
      </c>
      <c r="P4369" s="7" t="s">
        <v>1562</v>
      </c>
      <c r="Q4369" s="7" t="s">
        <v>96</v>
      </c>
      <c r="R4369" s="7" t="s">
        <v>57</v>
      </c>
      <c r="S4369" s="7" t="s">
        <v>1206</v>
      </c>
      <c r="T4369" s="80">
        <v>6.3719999999999999</v>
      </c>
      <c r="U4369" s="7" t="s">
        <v>2481</v>
      </c>
      <c r="V4369" s="85">
        <v>4.6249999999999999E-2</v>
      </c>
      <c r="W4369" s="81">
        <v>4.3069999999999997E-2</v>
      </c>
      <c r="X4369" s="4" t="s">
        <v>614</v>
      </c>
      <c r="Y4369" s="4"/>
      <c r="Z4369" s="80">
        <v>6000</v>
      </c>
      <c r="AA4369" s="78">
        <v>3.71</v>
      </c>
      <c r="AB4369" s="103">
        <v>103.211</v>
      </c>
      <c r="AD4369" s="80">
        <v>22.975000000000001</v>
      </c>
      <c r="AG4369" s="7" t="s">
        <v>17</v>
      </c>
      <c r="AH4369" s="81">
        <v>1.0000000000000001E-5</v>
      </c>
      <c r="AI4369" s="81">
        <v>7.7762369740430799E-4</v>
      </c>
      <c r="AJ4369" s="81">
        <v>2.7624528709775599E-4</v>
      </c>
    </row>
    <row r="4370" spans="1:36" s="7" customFormat="1" x14ac:dyDescent="0.2">
      <c r="A4370" s="7">
        <v>11389</v>
      </c>
      <c r="B4370" s="7">
        <v>11391</v>
      </c>
      <c r="C4370" s="7" t="s">
        <v>2477</v>
      </c>
      <c r="D4370" s="7" t="s">
        <v>2478</v>
      </c>
      <c r="E4370" s="4" t="s">
        <v>426</v>
      </c>
      <c r="F4370" s="7" t="s">
        <v>2482</v>
      </c>
      <c r="G4370" s="7" t="s">
        <v>2483</v>
      </c>
      <c r="H4370" s="7" t="s">
        <v>76</v>
      </c>
      <c r="I4370" s="7" t="s">
        <v>230</v>
      </c>
      <c r="J4370" s="7" t="s">
        <v>61</v>
      </c>
      <c r="K4370" s="7" t="s">
        <v>314</v>
      </c>
      <c r="L4370" s="7" t="s">
        <v>799</v>
      </c>
      <c r="M4370" s="7" t="s">
        <v>102</v>
      </c>
      <c r="N4370" s="7" t="s">
        <v>202</v>
      </c>
      <c r="O4370" s="7" t="s">
        <v>62</v>
      </c>
      <c r="P4370" s="7" t="s">
        <v>1562</v>
      </c>
      <c r="Q4370" s="7" t="s">
        <v>96</v>
      </c>
      <c r="R4370" s="7" t="s">
        <v>57</v>
      </c>
      <c r="S4370" s="7" t="s">
        <v>1206</v>
      </c>
      <c r="T4370" s="80">
        <v>2.6110000000000002</v>
      </c>
      <c r="U4370" s="7" t="s">
        <v>2484</v>
      </c>
      <c r="V4370" s="85">
        <v>4.3749999999999997E-2</v>
      </c>
      <c r="W4370" s="81">
        <v>4.3709999999999999E-2</v>
      </c>
      <c r="X4370" s="4" t="s">
        <v>614</v>
      </c>
      <c r="Y4370" s="4"/>
      <c r="Z4370" s="80">
        <v>6000</v>
      </c>
      <c r="AA4370" s="78">
        <v>3.71</v>
      </c>
      <c r="AB4370" s="103">
        <v>101.483</v>
      </c>
      <c r="AD4370" s="80">
        <v>22.59</v>
      </c>
      <c r="AG4370" s="7" t="s">
        <v>17</v>
      </c>
      <c r="AH4370" s="81">
        <v>1.5E-5</v>
      </c>
      <c r="AI4370" s="81">
        <v>7.6460571656265602E-4</v>
      </c>
      <c r="AJ4370" s="81">
        <v>2.71620742003465E-4</v>
      </c>
    </row>
    <row r="4371" spans="1:36" s="7" customFormat="1" x14ac:dyDescent="0.2">
      <c r="A4371" s="7">
        <v>11389</v>
      </c>
      <c r="B4371" s="7">
        <v>11391</v>
      </c>
      <c r="C4371" s="7" t="s">
        <v>2485</v>
      </c>
      <c r="D4371" s="7" t="s">
        <v>2486</v>
      </c>
      <c r="E4371" s="4" t="s">
        <v>426</v>
      </c>
      <c r="F4371" s="7" t="s">
        <v>2487</v>
      </c>
      <c r="G4371" s="7" t="s">
        <v>2488</v>
      </c>
      <c r="H4371" s="7" t="s">
        <v>76</v>
      </c>
      <c r="I4371" s="7" t="s">
        <v>230</v>
      </c>
      <c r="J4371" s="7" t="s">
        <v>61</v>
      </c>
      <c r="K4371" s="7" t="s">
        <v>188</v>
      </c>
      <c r="L4371" s="7" t="s">
        <v>799</v>
      </c>
      <c r="M4371" s="7" t="s">
        <v>102</v>
      </c>
      <c r="N4371" s="7" t="s">
        <v>895</v>
      </c>
      <c r="O4371" s="7" t="s">
        <v>62</v>
      </c>
      <c r="P4371" s="7" t="s">
        <v>1846</v>
      </c>
      <c r="Q4371" s="7" t="s">
        <v>96</v>
      </c>
      <c r="R4371" s="7" t="s">
        <v>57</v>
      </c>
      <c r="S4371" s="7" t="s">
        <v>1206</v>
      </c>
      <c r="T4371" s="80">
        <v>6.06</v>
      </c>
      <c r="U4371" s="7" t="s">
        <v>2489</v>
      </c>
      <c r="V4371" s="85">
        <v>6.5360000000000001E-2</v>
      </c>
      <c r="W4371" s="81">
        <v>5.1360000000000003E-2</v>
      </c>
      <c r="X4371" s="4" t="s">
        <v>614</v>
      </c>
      <c r="Y4371" s="4"/>
      <c r="Z4371" s="80">
        <v>17000</v>
      </c>
      <c r="AA4371" s="78">
        <v>3.71</v>
      </c>
      <c r="AB4371" s="103">
        <v>111.89400000000001</v>
      </c>
      <c r="AD4371" s="80">
        <v>70.570999999999998</v>
      </c>
      <c r="AG4371" s="7" t="s">
        <v>17</v>
      </c>
      <c r="AH4371" s="81">
        <v>2.6999999999999999E-5</v>
      </c>
      <c r="AI4371" s="81">
        <v>2.3886250773994498E-3</v>
      </c>
      <c r="AJ4371" s="81">
        <v>8.4854206794065504E-4</v>
      </c>
    </row>
    <row r="4372" spans="1:36" s="7" customFormat="1" x14ac:dyDescent="0.2">
      <c r="A4372" s="7">
        <v>11389</v>
      </c>
      <c r="B4372" s="7">
        <v>11391</v>
      </c>
      <c r="C4372" s="7" t="s">
        <v>2485</v>
      </c>
      <c r="D4372" s="7" t="s">
        <v>2486</v>
      </c>
      <c r="E4372" s="4" t="s">
        <v>426</v>
      </c>
      <c r="F4372" s="7" t="s">
        <v>2490</v>
      </c>
      <c r="G4372" s="7" t="s">
        <v>2491</v>
      </c>
      <c r="H4372" s="7" t="s">
        <v>76</v>
      </c>
      <c r="I4372" s="7" t="s">
        <v>230</v>
      </c>
      <c r="J4372" s="7" t="s">
        <v>61</v>
      </c>
      <c r="K4372" s="7" t="s">
        <v>188</v>
      </c>
      <c r="L4372" s="7" t="s">
        <v>799</v>
      </c>
      <c r="M4372" s="7" t="s">
        <v>102</v>
      </c>
      <c r="N4372" s="7" t="s">
        <v>895</v>
      </c>
      <c r="O4372" s="7" t="s">
        <v>62</v>
      </c>
      <c r="P4372" s="7" t="s">
        <v>1846</v>
      </c>
      <c r="Q4372" s="7" t="s">
        <v>96</v>
      </c>
      <c r="R4372" s="7" t="s">
        <v>57</v>
      </c>
      <c r="S4372" s="7" t="s">
        <v>1206</v>
      </c>
      <c r="T4372" s="80">
        <v>2.931</v>
      </c>
      <c r="U4372" s="7" t="s">
        <v>2492</v>
      </c>
      <c r="V4372" s="85">
        <v>5.8310000000000001E-2</v>
      </c>
      <c r="W4372" s="81">
        <v>4.8640000000000003E-2</v>
      </c>
      <c r="X4372" s="4" t="s">
        <v>614</v>
      </c>
      <c r="Y4372" s="4"/>
      <c r="Z4372" s="80">
        <v>17000</v>
      </c>
      <c r="AA4372" s="78">
        <v>3.71</v>
      </c>
      <c r="AB4372" s="103">
        <v>104.895</v>
      </c>
      <c r="AD4372" s="80">
        <v>66.158000000000001</v>
      </c>
      <c r="AG4372" s="7" t="s">
        <v>17</v>
      </c>
      <c r="AH4372" s="81">
        <v>2.6999999999999999E-5</v>
      </c>
      <c r="AI4372" s="81">
        <v>2.2392290132430001E-3</v>
      </c>
      <c r="AJ4372" s="81">
        <v>7.9547017883551199E-4</v>
      </c>
    </row>
    <row r="4373" spans="1:36" s="7" customFormat="1" x14ac:dyDescent="0.2">
      <c r="A4373" s="7">
        <v>11389</v>
      </c>
      <c r="B4373" s="7">
        <v>11391</v>
      </c>
      <c r="C4373" s="7" t="s">
        <v>2493</v>
      </c>
      <c r="D4373" s="7" t="s">
        <v>2494</v>
      </c>
      <c r="E4373" s="4" t="s">
        <v>426</v>
      </c>
      <c r="F4373" s="7" t="s">
        <v>2495</v>
      </c>
      <c r="G4373" s="7" t="s">
        <v>2496</v>
      </c>
      <c r="H4373" s="7" t="s">
        <v>76</v>
      </c>
      <c r="I4373" s="7" t="s">
        <v>230</v>
      </c>
      <c r="J4373" s="7" t="s">
        <v>61</v>
      </c>
      <c r="K4373" s="7" t="s">
        <v>314</v>
      </c>
      <c r="L4373" s="7" t="s">
        <v>799</v>
      </c>
      <c r="M4373" s="7" t="s">
        <v>102</v>
      </c>
      <c r="N4373" s="7" t="s">
        <v>1134</v>
      </c>
      <c r="O4373" s="7" t="s">
        <v>62</v>
      </c>
      <c r="P4373" s="7" t="s">
        <v>1519</v>
      </c>
      <c r="Q4373" s="7" t="s">
        <v>96</v>
      </c>
      <c r="R4373" s="7" t="s">
        <v>57</v>
      </c>
      <c r="S4373" s="7" t="s">
        <v>1206</v>
      </c>
      <c r="T4373" s="80">
        <v>4.492</v>
      </c>
      <c r="U4373" s="7" t="s">
        <v>2497</v>
      </c>
      <c r="V4373" s="85">
        <v>4.2500000000000003E-2</v>
      </c>
      <c r="W4373" s="81">
        <v>5.0259999999999999E-2</v>
      </c>
      <c r="X4373" s="4" t="s">
        <v>614</v>
      </c>
      <c r="Y4373" s="4"/>
      <c r="Z4373" s="80">
        <v>3000</v>
      </c>
      <c r="AA4373" s="78">
        <v>3.71</v>
      </c>
      <c r="AB4373" s="103">
        <v>99.539000000000001</v>
      </c>
      <c r="AD4373" s="80">
        <v>11.079000000000001</v>
      </c>
      <c r="AG4373" s="7" t="s">
        <v>17</v>
      </c>
      <c r="AH4373" s="81">
        <v>5.0000000000000004E-6</v>
      </c>
      <c r="AI4373" s="81">
        <v>3.7497963974232601E-4</v>
      </c>
      <c r="AJ4373" s="81">
        <v>1.33208849707385E-4</v>
      </c>
    </row>
    <row r="4374" spans="1:36" s="7" customFormat="1" x14ac:dyDescent="0.2">
      <c r="A4374" s="7">
        <v>11389</v>
      </c>
      <c r="B4374" s="7">
        <v>11391</v>
      </c>
      <c r="C4374" s="7" t="s">
        <v>2498</v>
      </c>
      <c r="D4374" s="7" t="s">
        <v>2499</v>
      </c>
      <c r="E4374" s="4" t="s">
        <v>426</v>
      </c>
      <c r="F4374" s="7" t="s">
        <v>2500</v>
      </c>
      <c r="G4374" s="7" t="s">
        <v>2501</v>
      </c>
      <c r="H4374" s="7" t="s">
        <v>76</v>
      </c>
      <c r="I4374" s="7" t="s">
        <v>230</v>
      </c>
      <c r="J4374" s="7" t="s">
        <v>61</v>
      </c>
      <c r="K4374" s="7" t="s">
        <v>153</v>
      </c>
      <c r="L4374" s="7" t="s">
        <v>799</v>
      </c>
      <c r="M4374" s="7" t="s">
        <v>102</v>
      </c>
      <c r="N4374" s="7" t="s">
        <v>909</v>
      </c>
      <c r="O4374" s="7" t="s">
        <v>62</v>
      </c>
      <c r="P4374" s="7" t="s">
        <v>1404</v>
      </c>
      <c r="Q4374" s="7" t="s">
        <v>96</v>
      </c>
      <c r="R4374" s="7" t="s">
        <v>57</v>
      </c>
      <c r="S4374" s="7" t="s">
        <v>1207</v>
      </c>
      <c r="T4374" s="80">
        <v>2.4809999999999999</v>
      </c>
      <c r="U4374" s="7" t="s">
        <v>2502</v>
      </c>
      <c r="V4374" s="85">
        <v>3.7499999999999999E-3</v>
      </c>
      <c r="W4374" s="81">
        <v>4.5060000000000003E-2</v>
      </c>
      <c r="X4374" s="4" t="s">
        <v>614</v>
      </c>
      <c r="Y4374" s="4"/>
      <c r="Z4374" s="80">
        <v>7000</v>
      </c>
      <c r="AA4374" s="78">
        <v>4.1524000000000001</v>
      </c>
      <c r="AB4374" s="103">
        <v>92.218000000000004</v>
      </c>
      <c r="AD4374" s="80">
        <v>26.805</v>
      </c>
      <c r="AG4374" s="7" t="s">
        <v>17</v>
      </c>
      <c r="AH4374" s="81">
        <v>6.0000000000000002E-6</v>
      </c>
      <c r="AI4374" s="81">
        <v>9.0726333484850304E-4</v>
      </c>
      <c r="AJ4374" s="81">
        <v>3.2229884614509599E-4</v>
      </c>
    </row>
    <row r="4375" spans="1:36" s="7" customFormat="1" x14ac:dyDescent="0.2">
      <c r="A4375" s="7">
        <v>11389</v>
      </c>
      <c r="B4375" s="7">
        <v>11391</v>
      </c>
      <c r="C4375" s="7" t="s">
        <v>2874</v>
      </c>
      <c r="D4375" s="7" t="s">
        <v>5170</v>
      </c>
      <c r="E4375" s="82" t="s">
        <v>426</v>
      </c>
      <c r="F4375" s="7" t="s">
        <v>2875</v>
      </c>
      <c r="G4375" s="7" t="s">
        <v>2876</v>
      </c>
      <c r="H4375" s="7" t="s">
        <v>76</v>
      </c>
      <c r="I4375" s="7" t="s">
        <v>230</v>
      </c>
      <c r="J4375" s="7" t="s">
        <v>61</v>
      </c>
      <c r="K4375" s="7" t="s">
        <v>314</v>
      </c>
      <c r="L4375" s="7" t="s">
        <v>799</v>
      </c>
      <c r="M4375" s="7" t="s">
        <v>102</v>
      </c>
      <c r="N4375" s="7" t="s">
        <v>856</v>
      </c>
      <c r="O4375" s="7" t="s">
        <v>62</v>
      </c>
      <c r="P4375" s="7" t="s">
        <v>1519</v>
      </c>
      <c r="Q4375" s="7" t="s">
        <v>96</v>
      </c>
      <c r="R4375" s="7" t="s">
        <v>57</v>
      </c>
      <c r="S4375" s="7" t="s">
        <v>1206</v>
      </c>
      <c r="T4375" s="80">
        <v>5.2690000000000001</v>
      </c>
      <c r="U4375" s="7" t="s">
        <v>2877</v>
      </c>
      <c r="V4375" s="85">
        <v>4.4999999999999998E-2</v>
      </c>
      <c r="W4375" s="81">
        <v>5.0979999999999998E-2</v>
      </c>
      <c r="X4375" s="4" t="s">
        <v>614</v>
      </c>
      <c r="Y4375" s="4"/>
      <c r="Z4375" s="80">
        <v>3000</v>
      </c>
      <c r="AA4375" s="78">
        <v>3.71</v>
      </c>
      <c r="AB4375" s="103">
        <v>99.840999999999994</v>
      </c>
      <c r="AD4375" s="80">
        <v>11.112</v>
      </c>
      <c r="AG4375" s="7" t="s">
        <v>17</v>
      </c>
      <c r="AH4375" s="81">
        <v>9.0000000000000002E-6</v>
      </c>
      <c r="AI4375" s="81">
        <v>3.7611759892780598E-4</v>
      </c>
      <c r="AJ4375" s="81">
        <v>1.33613101613478E-4</v>
      </c>
    </row>
    <row r="4376" spans="1:36" s="7" customFormat="1" x14ac:dyDescent="0.2">
      <c r="A4376" s="7">
        <v>11389</v>
      </c>
      <c r="B4376" s="7">
        <v>11391</v>
      </c>
      <c r="C4376" s="7" t="s">
        <v>2503</v>
      </c>
      <c r="D4376" s="7" t="s">
        <v>2504</v>
      </c>
      <c r="E4376" s="4" t="s">
        <v>426</v>
      </c>
      <c r="F4376" s="7" t="s">
        <v>2505</v>
      </c>
      <c r="G4376" s="7" t="s">
        <v>2506</v>
      </c>
      <c r="H4376" s="7" t="s">
        <v>76</v>
      </c>
      <c r="I4376" s="7" t="s">
        <v>230</v>
      </c>
      <c r="J4376" s="7" t="s">
        <v>61</v>
      </c>
      <c r="K4376" s="7" t="s">
        <v>314</v>
      </c>
      <c r="L4376" s="7" t="s">
        <v>799</v>
      </c>
      <c r="M4376" s="7" t="s">
        <v>102</v>
      </c>
      <c r="N4376" s="7" t="s">
        <v>895</v>
      </c>
      <c r="O4376" s="7" t="s">
        <v>62</v>
      </c>
      <c r="P4376" s="7" t="s">
        <v>1519</v>
      </c>
      <c r="Q4376" s="7" t="s">
        <v>96</v>
      </c>
      <c r="R4376" s="7" t="s">
        <v>57</v>
      </c>
      <c r="S4376" s="7" t="s">
        <v>1206</v>
      </c>
      <c r="T4376" s="80">
        <v>2.8769999999999998</v>
      </c>
      <c r="U4376" s="7" t="s">
        <v>2507</v>
      </c>
      <c r="V4376" s="85">
        <v>0.06</v>
      </c>
      <c r="W4376" s="81">
        <v>5.5570000000000001E-2</v>
      </c>
      <c r="X4376" s="4" t="s">
        <v>614</v>
      </c>
      <c r="Y4376" s="4"/>
      <c r="Z4376" s="80">
        <v>4000</v>
      </c>
      <c r="AA4376" s="78">
        <v>3.71</v>
      </c>
      <c r="AB4376" s="103">
        <v>105.125</v>
      </c>
      <c r="AD4376" s="80">
        <v>15.601000000000001</v>
      </c>
      <c r="AG4376" s="7" t="s">
        <v>17</v>
      </c>
      <c r="AH4376" s="81">
        <v>3.0000000000000001E-6</v>
      </c>
      <c r="AI4376" s="81">
        <v>5.2803054169456103E-4</v>
      </c>
      <c r="AJ4376" s="81">
        <v>1.8757909394183199E-4</v>
      </c>
    </row>
    <row r="4377" spans="1:36" s="7" customFormat="1" x14ac:dyDescent="0.2">
      <c r="A4377" s="7">
        <v>11389</v>
      </c>
      <c r="B4377" s="7">
        <v>11391</v>
      </c>
      <c r="C4377" s="7" t="s">
        <v>2508</v>
      </c>
      <c r="D4377" s="7" t="s">
        <v>2509</v>
      </c>
      <c r="E4377" s="4" t="s">
        <v>426</v>
      </c>
      <c r="F4377" s="7" t="s">
        <v>2510</v>
      </c>
      <c r="G4377" s="7" t="s">
        <v>2511</v>
      </c>
      <c r="H4377" s="7" t="s">
        <v>76</v>
      </c>
      <c r="I4377" s="7" t="s">
        <v>230</v>
      </c>
      <c r="J4377" s="7" t="s">
        <v>61</v>
      </c>
      <c r="K4377" s="7" t="s">
        <v>314</v>
      </c>
      <c r="L4377" s="7" t="s">
        <v>799</v>
      </c>
      <c r="M4377" s="7" t="s">
        <v>102</v>
      </c>
      <c r="N4377" s="7" t="s">
        <v>876</v>
      </c>
      <c r="O4377" s="7" t="s">
        <v>62</v>
      </c>
      <c r="P4377" s="7" t="s">
        <v>1439</v>
      </c>
      <c r="Q4377" s="7" t="s">
        <v>84</v>
      </c>
      <c r="R4377" s="7" t="s">
        <v>57</v>
      </c>
      <c r="S4377" s="7" t="s">
        <v>1206</v>
      </c>
      <c r="T4377" s="80">
        <v>1.0920000000000001</v>
      </c>
      <c r="U4377" s="7" t="s">
        <v>2139</v>
      </c>
      <c r="V4377" s="85">
        <v>4.5999999999999999E-2</v>
      </c>
      <c r="W4377" s="81">
        <v>4.3499999999999997E-2</v>
      </c>
      <c r="X4377" s="4" t="s">
        <v>614</v>
      </c>
      <c r="Y4377" s="4"/>
      <c r="Z4377" s="80">
        <v>10000</v>
      </c>
      <c r="AA4377" s="78">
        <v>3.71</v>
      </c>
      <c r="AB4377" s="103">
        <v>102.211</v>
      </c>
      <c r="AD4377" s="80">
        <v>37.92</v>
      </c>
      <c r="AG4377" s="7" t="s">
        <v>17</v>
      </c>
      <c r="AH4377" s="81">
        <v>7.9999999999999996E-6</v>
      </c>
      <c r="AI4377" s="81">
        <v>1.28348284567764E-3</v>
      </c>
      <c r="AJ4377" s="81">
        <v>4.5594815123659998E-4</v>
      </c>
    </row>
    <row r="4378" spans="1:36" s="7" customFormat="1" x14ac:dyDescent="0.2">
      <c r="A4378" s="7">
        <v>11389</v>
      </c>
      <c r="B4378" s="7">
        <v>11391</v>
      </c>
      <c r="C4378" s="7" t="s">
        <v>2508</v>
      </c>
      <c r="D4378" s="7" t="s">
        <v>2509</v>
      </c>
      <c r="E4378" s="4" t="s">
        <v>426</v>
      </c>
      <c r="F4378" s="7" t="s">
        <v>2512</v>
      </c>
      <c r="G4378" s="7" t="s">
        <v>2513</v>
      </c>
      <c r="H4378" s="7" t="s">
        <v>76</v>
      </c>
      <c r="I4378" s="7" t="s">
        <v>230</v>
      </c>
      <c r="J4378" s="7" t="s">
        <v>61</v>
      </c>
      <c r="K4378" s="7" t="s">
        <v>314</v>
      </c>
      <c r="L4378" s="7" t="s">
        <v>799</v>
      </c>
      <c r="M4378" s="7" t="s">
        <v>102</v>
      </c>
      <c r="N4378" s="7" t="s">
        <v>876</v>
      </c>
      <c r="O4378" s="7" t="s">
        <v>62</v>
      </c>
      <c r="P4378" s="7" t="s">
        <v>1439</v>
      </c>
      <c r="Q4378" s="7" t="s">
        <v>84</v>
      </c>
      <c r="R4378" s="7" t="s">
        <v>57</v>
      </c>
      <c r="S4378" s="7" t="s">
        <v>1206</v>
      </c>
      <c r="T4378" s="80">
        <v>2.8290000000000002</v>
      </c>
      <c r="U4378" s="7" t="s">
        <v>2514</v>
      </c>
      <c r="V4378" s="85">
        <v>4.5499999999999999E-2</v>
      </c>
      <c r="W4378" s="81">
        <v>4.0349999999999997E-2</v>
      </c>
      <c r="X4378" s="4" t="s">
        <v>614</v>
      </c>
      <c r="Y4378" s="4"/>
      <c r="Z4378" s="80">
        <v>18000</v>
      </c>
      <c r="AA4378" s="78">
        <v>3.71</v>
      </c>
      <c r="AB4378" s="103">
        <v>103.72499999999999</v>
      </c>
      <c r="AD4378" s="80">
        <v>69.268000000000001</v>
      </c>
      <c r="AG4378" s="7" t="s">
        <v>17</v>
      </c>
      <c r="AH4378" s="81">
        <v>9.0000000000000002E-6</v>
      </c>
      <c r="AI4378" s="81">
        <v>2.3444961649014902E-3</v>
      </c>
      <c r="AJ4378" s="81">
        <v>8.3286558567422897E-4</v>
      </c>
    </row>
    <row r="4379" spans="1:36" s="7" customFormat="1" x14ac:dyDescent="0.2">
      <c r="A4379" s="7">
        <v>11389</v>
      </c>
      <c r="B4379" s="7">
        <v>11391</v>
      </c>
      <c r="C4379" s="7" t="s">
        <v>2515</v>
      </c>
      <c r="D4379" s="7" t="s">
        <v>2516</v>
      </c>
      <c r="E4379" s="4" t="s">
        <v>426</v>
      </c>
      <c r="F4379" s="7" t="s">
        <v>2517</v>
      </c>
      <c r="G4379" s="7" t="s">
        <v>2518</v>
      </c>
      <c r="H4379" s="7" t="s">
        <v>76</v>
      </c>
      <c r="I4379" s="7" t="s">
        <v>230</v>
      </c>
      <c r="J4379" s="7" t="s">
        <v>61</v>
      </c>
      <c r="K4379" s="7" t="s">
        <v>316</v>
      </c>
      <c r="L4379" s="7" t="s">
        <v>799</v>
      </c>
      <c r="M4379" s="7" t="s">
        <v>102</v>
      </c>
      <c r="N4379" s="7" t="s">
        <v>202</v>
      </c>
      <c r="O4379" s="7" t="s">
        <v>62</v>
      </c>
      <c r="P4379" s="7" t="s">
        <v>1846</v>
      </c>
      <c r="Q4379" s="7" t="s">
        <v>96</v>
      </c>
      <c r="R4379" s="7" t="s">
        <v>57</v>
      </c>
      <c r="S4379" s="7" t="s">
        <v>1206</v>
      </c>
      <c r="T4379" s="80">
        <v>1.208</v>
      </c>
      <c r="U4379" s="7" t="s">
        <v>2519</v>
      </c>
      <c r="V4379" s="85">
        <v>6.25E-2</v>
      </c>
      <c r="W4379" s="81">
        <v>4.8710000000000003E-2</v>
      </c>
      <c r="X4379" s="4" t="s">
        <v>614</v>
      </c>
      <c r="Y4379" s="4"/>
      <c r="Z4379" s="80">
        <v>6000</v>
      </c>
      <c r="AA4379" s="78">
        <v>3.71</v>
      </c>
      <c r="AB4379" s="103">
        <v>103.378</v>
      </c>
      <c r="AD4379" s="80">
        <v>23.012</v>
      </c>
      <c r="AG4379" s="7" t="s">
        <v>17</v>
      </c>
      <c r="AH4379" s="81">
        <v>7.9999999999999996E-6</v>
      </c>
      <c r="AI4379" s="81">
        <v>7.7888548320504802E-4</v>
      </c>
      <c r="AJ4379" s="81">
        <v>2.7669352752811402E-4</v>
      </c>
    </row>
    <row r="4380" spans="1:36" s="7" customFormat="1" x14ac:dyDescent="0.2">
      <c r="A4380" s="7">
        <v>11389</v>
      </c>
      <c r="B4380" s="7">
        <v>11391</v>
      </c>
      <c r="C4380" s="7" t="s">
        <v>1217</v>
      </c>
      <c r="D4380" s="7" t="s">
        <v>2520</v>
      </c>
      <c r="E4380" s="4" t="s">
        <v>425</v>
      </c>
      <c r="F4380" s="7" t="s">
        <v>2521</v>
      </c>
      <c r="G4380" s="7" t="s">
        <v>2522</v>
      </c>
      <c r="H4380" s="7" t="s">
        <v>76</v>
      </c>
      <c r="I4380" s="7" t="s">
        <v>230</v>
      </c>
      <c r="J4380" s="7" t="s">
        <v>61</v>
      </c>
      <c r="K4380" s="7" t="s">
        <v>53</v>
      </c>
      <c r="L4380" s="7" t="s">
        <v>799</v>
      </c>
      <c r="M4380" s="7" t="s">
        <v>102</v>
      </c>
      <c r="N4380" s="7" t="s">
        <v>195</v>
      </c>
      <c r="O4380" s="7" t="s">
        <v>62</v>
      </c>
      <c r="P4380" t="s">
        <v>1381</v>
      </c>
      <c r="Q4380" s="7" t="s">
        <v>70</v>
      </c>
      <c r="R4380" s="7" t="s">
        <v>57</v>
      </c>
      <c r="S4380" s="7" t="s">
        <v>1206</v>
      </c>
      <c r="T4380" s="80">
        <v>3.01</v>
      </c>
      <c r="U4380" s="7" t="s">
        <v>2523</v>
      </c>
      <c r="V4380" s="85">
        <v>5.3749999999999999E-2</v>
      </c>
      <c r="W4380" s="81">
        <v>5.8110000000000002E-2</v>
      </c>
      <c r="X4380" s="4" t="s">
        <v>614</v>
      </c>
      <c r="Y4380" s="4"/>
      <c r="Z4380" s="80">
        <v>68000</v>
      </c>
      <c r="AA4380" s="78">
        <v>3.71</v>
      </c>
      <c r="AB4380" s="103">
        <v>100.76900000000001</v>
      </c>
      <c r="AD4380" s="80">
        <v>254.22</v>
      </c>
      <c r="AG4380" s="7" t="s">
        <v>17</v>
      </c>
      <c r="AH4380" s="81">
        <v>5.7000000000000003E-5</v>
      </c>
      <c r="AI4380" s="81">
        <v>8.6045694472407907E-3</v>
      </c>
      <c r="AJ4380" s="81">
        <v>3.0567120899734602E-3</v>
      </c>
    </row>
    <row r="4381" spans="1:36" s="7" customFormat="1" x14ac:dyDescent="0.2">
      <c r="A4381" s="7">
        <v>11389</v>
      </c>
      <c r="B4381" s="7">
        <v>11391</v>
      </c>
      <c r="C4381" s="7" t="s">
        <v>2529</v>
      </c>
      <c r="D4381" s="7" t="s">
        <v>2530</v>
      </c>
      <c r="E4381" s="4" t="s">
        <v>426</v>
      </c>
      <c r="F4381" s="7" t="s">
        <v>2531</v>
      </c>
      <c r="G4381" s="7" t="s">
        <v>2532</v>
      </c>
      <c r="H4381" s="7" t="s">
        <v>76</v>
      </c>
      <c r="I4381" s="7" t="s">
        <v>230</v>
      </c>
      <c r="J4381" s="7" t="s">
        <v>61</v>
      </c>
      <c r="K4381" s="7" t="s">
        <v>314</v>
      </c>
      <c r="L4381" s="7" t="s">
        <v>799</v>
      </c>
      <c r="M4381" s="7" t="s">
        <v>102</v>
      </c>
      <c r="N4381" s="7" t="s">
        <v>202</v>
      </c>
      <c r="O4381" s="7" t="s">
        <v>62</v>
      </c>
      <c r="P4381" s="7" t="s">
        <v>1404</v>
      </c>
      <c r="Q4381" s="7" t="s">
        <v>96</v>
      </c>
      <c r="R4381" s="7" t="s">
        <v>57</v>
      </c>
      <c r="S4381" s="7" t="s">
        <v>1206</v>
      </c>
      <c r="T4381" s="80">
        <v>3.0049999999999999</v>
      </c>
      <c r="U4381" s="7" t="s">
        <v>2533</v>
      </c>
      <c r="V4381" s="85">
        <v>4.8750000000000002E-2</v>
      </c>
      <c r="W4381" s="81">
        <v>4.82E-2</v>
      </c>
      <c r="X4381" s="4" t="s">
        <v>614</v>
      </c>
      <c r="Y4381" s="4"/>
      <c r="Z4381" s="80">
        <v>6000</v>
      </c>
      <c r="AA4381" s="78">
        <v>3.71</v>
      </c>
      <c r="AB4381" s="103">
        <v>101.669</v>
      </c>
      <c r="AD4381" s="80">
        <v>22.631</v>
      </c>
      <c r="AG4381" s="7" t="s">
        <v>17</v>
      </c>
      <c r="AH4381" s="81">
        <v>3.0000000000000001E-6</v>
      </c>
      <c r="AI4381" s="81">
        <v>7.6600555629384405E-4</v>
      </c>
      <c r="AJ4381" s="81">
        <v>2.72118025110608E-4</v>
      </c>
    </row>
    <row r="4382" spans="1:36" s="7" customFormat="1" x14ac:dyDescent="0.2">
      <c r="A4382" s="7">
        <v>11389</v>
      </c>
      <c r="B4382" s="7">
        <v>11391</v>
      </c>
      <c r="C4382" s="7" t="s">
        <v>2529</v>
      </c>
      <c r="D4382" s="7" t="s">
        <v>2530</v>
      </c>
      <c r="E4382" s="4" t="s">
        <v>426</v>
      </c>
      <c r="F4382" s="7" t="s">
        <v>2534</v>
      </c>
      <c r="G4382" s="7" t="s">
        <v>2535</v>
      </c>
      <c r="H4382" s="7" t="s">
        <v>76</v>
      </c>
      <c r="I4382" s="7" t="s">
        <v>230</v>
      </c>
      <c r="J4382" s="7" t="s">
        <v>61</v>
      </c>
      <c r="K4382" s="7" t="s">
        <v>314</v>
      </c>
      <c r="L4382" s="7" t="s">
        <v>799</v>
      </c>
      <c r="M4382" s="7" t="s">
        <v>102</v>
      </c>
      <c r="N4382" s="7" t="s">
        <v>202</v>
      </c>
      <c r="O4382" s="7" t="s">
        <v>62</v>
      </c>
      <c r="P4382" s="7" t="s">
        <v>1404</v>
      </c>
      <c r="Q4382" s="7" t="s">
        <v>96</v>
      </c>
      <c r="R4382" s="7" t="s">
        <v>57</v>
      </c>
      <c r="S4382" s="7" t="s">
        <v>1206</v>
      </c>
      <c r="T4382" s="80">
        <v>1.2809999999999999</v>
      </c>
      <c r="U4382" s="7" t="s">
        <v>2536</v>
      </c>
      <c r="V4382" s="85">
        <v>4.8750000000000002E-2</v>
      </c>
      <c r="W4382" s="81">
        <v>5.0229999999999997E-2</v>
      </c>
      <c r="X4382" s="4" t="s">
        <v>614</v>
      </c>
      <c r="Y4382" s="4"/>
      <c r="Z4382" s="80">
        <v>20000</v>
      </c>
      <c r="AA4382" s="78">
        <v>3.71</v>
      </c>
      <c r="AB4382" s="103">
        <v>101.211</v>
      </c>
      <c r="AD4382" s="80">
        <v>75.097999999999999</v>
      </c>
      <c r="AG4382" s="7" t="s">
        <v>17</v>
      </c>
      <c r="AH4382" s="81">
        <v>1.2999999999999999E-5</v>
      </c>
      <c r="AI4382" s="81">
        <v>2.54184443427955E-3</v>
      </c>
      <c r="AJ4382" s="81">
        <v>9.0297215458996999E-4</v>
      </c>
    </row>
    <row r="4383" spans="1:36" s="7" customFormat="1" x14ac:dyDescent="0.2">
      <c r="A4383" s="7">
        <v>11389</v>
      </c>
      <c r="B4383" s="7">
        <v>11391</v>
      </c>
      <c r="C4383" s="7" t="s">
        <v>2537</v>
      </c>
      <c r="D4383" s="7" t="s">
        <v>2538</v>
      </c>
      <c r="E4383" s="4" t="s">
        <v>426</v>
      </c>
      <c r="F4383" s="7" t="s">
        <v>2539</v>
      </c>
      <c r="G4383" s="7" t="s">
        <v>2540</v>
      </c>
      <c r="H4383" s="7" t="s">
        <v>76</v>
      </c>
      <c r="I4383" s="7" t="s">
        <v>230</v>
      </c>
      <c r="J4383" s="7" t="s">
        <v>61</v>
      </c>
      <c r="K4383" s="7" t="s">
        <v>314</v>
      </c>
      <c r="L4383" s="7" t="s">
        <v>799</v>
      </c>
      <c r="M4383" s="7" t="s">
        <v>102</v>
      </c>
      <c r="N4383" s="7" t="s">
        <v>870</v>
      </c>
      <c r="O4383" s="7" t="s">
        <v>62</v>
      </c>
      <c r="P4383" s="7" t="s">
        <v>1519</v>
      </c>
      <c r="Q4383" s="7" t="s">
        <v>96</v>
      </c>
      <c r="R4383" s="7" t="s">
        <v>57</v>
      </c>
      <c r="S4383" s="7" t="s">
        <v>1206</v>
      </c>
      <c r="T4383" s="80">
        <v>6.5650000000000004</v>
      </c>
      <c r="U4383" s="7" t="s">
        <v>2541</v>
      </c>
      <c r="V4383" s="85">
        <v>5.8999999999999997E-2</v>
      </c>
      <c r="W4383" s="81">
        <v>5.4050000000000001E-2</v>
      </c>
      <c r="X4383" s="4" t="s">
        <v>614</v>
      </c>
      <c r="Y4383" s="4"/>
      <c r="Z4383" s="80">
        <v>8000</v>
      </c>
      <c r="AA4383" s="78">
        <v>3.71</v>
      </c>
      <c r="AB4383" s="103">
        <v>105.065</v>
      </c>
      <c r="AD4383" s="80">
        <v>31.183</v>
      </c>
      <c r="AG4383" s="7" t="s">
        <v>17</v>
      </c>
      <c r="AH4383" s="81">
        <v>1.5999999999999999E-5</v>
      </c>
      <c r="AI4383" s="81">
        <v>1.0554581114378501E-3</v>
      </c>
      <c r="AJ4383" s="81">
        <v>3.7494398638704299E-4</v>
      </c>
    </row>
    <row r="4384" spans="1:36" s="7" customFormat="1" x14ac:dyDescent="0.2">
      <c r="A4384" s="7">
        <v>11389</v>
      </c>
      <c r="B4384" s="7">
        <v>11391</v>
      </c>
      <c r="C4384" s="7" t="s">
        <v>2542</v>
      </c>
      <c r="D4384" s="7" t="s">
        <v>2543</v>
      </c>
      <c r="E4384" s="4" t="s">
        <v>426</v>
      </c>
      <c r="F4384" s="7" t="s">
        <v>2544</v>
      </c>
      <c r="G4384" s="7" t="s">
        <v>2545</v>
      </c>
      <c r="H4384" s="7" t="s">
        <v>76</v>
      </c>
      <c r="I4384" s="7" t="s">
        <v>230</v>
      </c>
      <c r="J4384" s="7" t="s">
        <v>61</v>
      </c>
      <c r="K4384" s="7" t="s">
        <v>317</v>
      </c>
      <c r="L4384" s="7" t="s">
        <v>799</v>
      </c>
      <c r="M4384" s="7" t="s">
        <v>102</v>
      </c>
      <c r="N4384" s="7" t="s">
        <v>888</v>
      </c>
      <c r="O4384" s="7" t="s">
        <v>62</v>
      </c>
      <c r="P4384" s="7" t="s">
        <v>1404</v>
      </c>
      <c r="Q4384" s="7" t="s">
        <v>96</v>
      </c>
      <c r="R4384" s="7" t="s">
        <v>57</v>
      </c>
      <c r="S4384" s="7" t="s">
        <v>1206</v>
      </c>
      <c r="T4384" s="80">
        <v>2.5000000000000001E-2</v>
      </c>
      <c r="U4384" s="7" t="s">
        <v>2546</v>
      </c>
      <c r="V4384" s="85">
        <v>5.5070000000000001E-2</v>
      </c>
      <c r="W4384" s="81">
        <v>5.5070000000000001E-2</v>
      </c>
      <c r="X4384" s="4" t="s">
        <v>614</v>
      </c>
      <c r="Y4384" s="4"/>
      <c r="Z4384" s="80">
        <v>12000</v>
      </c>
      <c r="AA4384" s="78">
        <v>3.71</v>
      </c>
      <c r="AB4384" s="103">
        <v>100.441</v>
      </c>
      <c r="AD4384" s="80">
        <v>44.716000000000001</v>
      </c>
      <c r="AG4384" s="7" t="s">
        <v>17</v>
      </c>
      <c r="AH4384" s="81">
        <v>7.9999999999999996E-6</v>
      </c>
      <c r="AI4384" s="81">
        <v>1.5135028823902901E-3</v>
      </c>
      <c r="AJ4384" s="81">
        <v>5.3766113309662296E-4</v>
      </c>
    </row>
    <row r="4385" spans="1:36" s="7" customFormat="1" x14ac:dyDescent="0.2">
      <c r="A4385" s="7">
        <v>11389</v>
      </c>
      <c r="B4385" s="7">
        <v>11391</v>
      </c>
      <c r="C4385" s="7" t="s">
        <v>2542</v>
      </c>
      <c r="D4385" s="7" t="s">
        <v>2543</v>
      </c>
      <c r="E4385" s="4" t="s">
        <v>426</v>
      </c>
      <c r="F4385" s="7" t="s">
        <v>2547</v>
      </c>
      <c r="G4385" s="7" t="s">
        <v>2548</v>
      </c>
      <c r="H4385" s="7" t="s">
        <v>76</v>
      </c>
      <c r="I4385" s="7" t="s">
        <v>230</v>
      </c>
      <c r="J4385" s="7" t="s">
        <v>61</v>
      </c>
      <c r="K4385" s="7" t="s">
        <v>317</v>
      </c>
      <c r="L4385" s="7" t="s">
        <v>799</v>
      </c>
      <c r="M4385" s="7" t="s">
        <v>102</v>
      </c>
      <c r="N4385" s="7" t="s">
        <v>888</v>
      </c>
      <c r="O4385" s="7" t="s">
        <v>62</v>
      </c>
      <c r="P4385" s="7" t="s">
        <v>1404</v>
      </c>
      <c r="Q4385" s="7" t="s">
        <v>96</v>
      </c>
      <c r="R4385" s="7" t="s">
        <v>57</v>
      </c>
      <c r="S4385" s="7" t="s">
        <v>1206</v>
      </c>
      <c r="T4385" s="80">
        <v>4.609</v>
      </c>
      <c r="U4385" s="7" t="s">
        <v>2549</v>
      </c>
      <c r="V4385" s="85">
        <v>5.2499999999999998E-2</v>
      </c>
      <c r="W4385" s="81">
        <v>4.4699999999999997E-2</v>
      </c>
      <c r="X4385" s="4" t="s">
        <v>614</v>
      </c>
      <c r="Y4385" s="4"/>
      <c r="Z4385" s="80">
        <v>3000</v>
      </c>
      <c r="AA4385" s="78">
        <v>3.71</v>
      </c>
      <c r="AB4385" s="103">
        <v>104.75700000000001</v>
      </c>
      <c r="AD4385" s="80">
        <v>11.659000000000001</v>
      </c>
      <c r="AG4385" s="7" t="s">
        <v>17</v>
      </c>
      <c r="AH4385" s="81">
        <v>9.9999999999999995E-7</v>
      </c>
      <c r="AI4385" s="81">
        <v>3.9463671622341399E-4</v>
      </c>
      <c r="AJ4385" s="81">
        <v>1.4019188630226599E-4</v>
      </c>
    </row>
    <row r="4386" spans="1:36" s="7" customFormat="1" x14ac:dyDescent="0.2">
      <c r="A4386" s="7">
        <v>11389</v>
      </c>
      <c r="B4386" s="7">
        <v>11391</v>
      </c>
      <c r="C4386" s="7" t="s">
        <v>2550</v>
      </c>
      <c r="D4386" s="7" t="s">
        <v>2551</v>
      </c>
      <c r="E4386" s="4" t="s">
        <v>426</v>
      </c>
      <c r="F4386" s="7" t="s">
        <v>2552</v>
      </c>
      <c r="G4386" s="7" t="s">
        <v>2553</v>
      </c>
      <c r="H4386" s="7" t="s">
        <v>76</v>
      </c>
      <c r="I4386" s="7" t="s">
        <v>230</v>
      </c>
      <c r="J4386" s="7" t="s">
        <v>61</v>
      </c>
      <c r="K4386" s="7" t="s">
        <v>317</v>
      </c>
      <c r="L4386" s="7" t="s">
        <v>799</v>
      </c>
      <c r="M4386" s="7" t="s">
        <v>102</v>
      </c>
      <c r="N4386" s="7" t="s">
        <v>893</v>
      </c>
      <c r="O4386" s="7" t="s">
        <v>62</v>
      </c>
      <c r="P4386" s="7" t="s">
        <v>1519</v>
      </c>
      <c r="Q4386" s="7" t="s">
        <v>96</v>
      </c>
      <c r="R4386" s="7" t="s">
        <v>57</v>
      </c>
      <c r="S4386" s="7" t="s">
        <v>1206</v>
      </c>
      <c r="T4386" s="80">
        <v>6.641</v>
      </c>
      <c r="U4386" s="7" t="s">
        <v>2554</v>
      </c>
      <c r="V4386" s="85">
        <v>5.7500000000000002E-2</v>
      </c>
      <c r="W4386" s="81">
        <v>5.076E-2</v>
      </c>
      <c r="X4386" s="4" t="s">
        <v>614</v>
      </c>
      <c r="Y4386" s="4"/>
      <c r="Z4386" s="80">
        <v>3000</v>
      </c>
      <c r="AA4386" s="78">
        <v>3.71</v>
      </c>
      <c r="AB4386" s="103">
        <v>105.426</v>
      </c>
      <c r="AD4386" s="80">
        <v>11.734</v>
      </c>
      <c r="AG4386" s="7" t="s">
        <v>17</v>
      </c>
      <c r="AH4386" s="81">
        <v>3.9999999999999998E-6</v>
      </c>
      <c r="AI4386" s="81">
        <v>3.9715675924981001E-4</v>
      </c>
      <c r="AJ4386" s="81">
        <v>1.41087113661784E-4</v>
      </c>
    </row>
    <row r="4387" spans="1:36" s="7" customFormat="1" x14ac:dyDescent="0.2">
      <c r="A4387" s="7">
        <v>11389</v>
      </c>
      <c r="B4387" s="7">
        <v>11391</v>
      </c>
      <c r="C4387" s="7" t="s">
        <v>2555</v>
      </c>
      <c r="D4387" s="7" t="s">
        <v>2556</v>
      </c>
      <c r="E4387" s="4" t="s">
        <v>426</v>
      </c>
      <c r="F4387" s="7" t="s">
        <v>2557</v>
      </c>
      <c r="G4387" s="7" t="s">
        <v>2558</v>
      </c>
      <c r="H4387" s="7" t="s">
        <v>76</v>
      </c>
      <c r="I4387" s="7" t="s">
        <v>230</v>
      </c>
      <c r="J4387" s="7" t="s">
        <v>61</v>
      </c>
      <c r="K4387" s="7" t="s">
        <v>314</v>
      </c>
      <c r="L4387" s="7" t="s">
        <v>799</v>
      </c>
      <c r="M4387" s="7" t="s">
        <v>102</v>
      </c>
      <c r="N4387" s="7" t="s">
        <v>895</v>
      </c>
      <c r="O4387" s="7" t="s">
        <v>62</v>
      </c>
      <c r="P4387" s="7" t="s">
        <v>1519</v>
      </c>
      <c r="Q4387" s="7" t="s">
        <v>96</v>
      </c>
      <c r="R4387" s="7" t="s">
        <v>57</v>
      </c>
      <c r="S4387" s="7" t="s">
        <v>1206</v>
      </c>
      <c r="T4387" s="80">
        <v>6.5830000000000002</v>
      </c>
      <c r="U4387" s="7" t="s">
        <v>2554</v>
      </c>
      <c r="V4387" s="85">
        <v>6.0999999999999999E-2</v>
      </c>
      <c r="W4387" s="81">
        <v>5.0119999999999998E-2</v>
      </c>
      <c r="X4387" s="4" t="s">
        <v>614</v>
      </c>
      <c r="Y4387" s="4"/>
      <c r="Z4387" s="80">
        <v>5000</v>
      </c>
      <c r="AA4387" s="78">
        <v>3.71</v>
      </c>
      <c r="AB4387" s="103">
        <v>108.26</v>
      </c>
      <c r="AD4387" s="80">
        <v>20.082000000000001</v>
      </c>
      <c r="AG4387" s="7" t="s">
        <v>17</v>
      </c>
      <c r="AH4387" s="81">
        <v>6.0000000000000002E-6</v>
      </c>
      <c r="AI4387" s="81">
        <v>6.7972264086709898E-4</v>
      </c>
      <c r="AJ4387" s="81">
        <v>2.41466633154249E-4</v>
      </c>
    </row>
    <row r="4388" spans="1:36" s="7" customFormat="1" x14ac:dyDescent="0.2">
      <c r="A4388" s="7">
        <v>11389</v>
      </c>
      <c r="B4388" s="7">
        <v>11391</v>
      </c>
      <c r="C4388" s="7" t="s">
        <v>1521</v>
      </c>
      <c r="D4388" s="7" t="s">
        <v>1522</v>
      </c>
      <c r="E4388" s="4" t="s">
        <v>425</v>
      </c>
      <c r="F4388" s="7" t="s">
        <v>2559</v>
      </c>
      <c r="G4388" s="7" t="s">
        <v>2560</v>
      </c>
      <c r="H4388" s="7" t="s">
        <v>76</v>
      </c>
      <c r="I4388" s="7" t="s">
        <v>230</v>
      </c>
      <c r="J4388" s="7" t="s">
        <v>61</v>
      </c>
      <c r="K4388" s="7" t="s">
        <v>314</v>
      </c>
      <c r="L4388" s="7" t="s">
        <v>799</v>
      </c>
      <c r="M4388" s="7" t="s">
        <v>102</v>
      </c>
      <c r="N4388" s="7" t="s">
        <v>888</v>
      </c>
      <c r="O4388" s="7" t="s">
        <v>62</v>
      </c>
      <c r="P4388" s="7" t="s">
        <v>1525</v>
      </c>
      <c r="Q4388" s="7" t="s">
        <v>96</v>
      </c>
      <c r="R4388" s="7" t="s">
        <v>57</v>
      </c>
      <c r="S4388" s="7" t="s">
        <v>1206</v>
      </c>
      <c r="T4388" s="80">
        <v>3.9990000000000001</v>
      </c>
      <c r="U4388" s="7" t="s">
        <v>2561</v>
      </c>
      <c r="V4388" s="85">
        <v>7.8750000000000001E-2</v>
      </c>
      <c r="W4388" s="81">
        <v>5.6270000000000001E-2</v>
      </c>
      <c r="X4388" s="4" t="s">
        <v>614</v>
      </c>
      <c r="Y4388" s="4"/>
      <c r="Z4388" s="80">
        <v>3000</v>
      </c>
      <c r="AA4388" s="78">
        <v>3.71</v>
      </c>
      <c r="AB4388" s="103">
        <v>111.203</v>
      </c>
      <c r="AD4388" s="80">
        <v>12.377000000000001</v>
      </c>
      <c r="AG4388" s="7" t="s">
        <v>17</v>
      </c>
      <c r="AH4388" s="81">
        <v>5.0000000000000004E-6</v>
      </c>
      <c r="AI4388" s="81">
        <v>4.1892019413980198E-4</v>
      </c>
      <c r="AJ4388" s="81">
        <v>1.4881841909844499E-4</v>
      </c>
    </row>
    <row r="4389" spans="1:36" s="7" customFormat="1" x14ac:dyDescent="0.2">
      <c r="A4389" s="7">
        <v>11389</v>
      </c>
      <c r="B4389" s="7">
        <v>11391</v>
      </c>
      <c r="C4389" s="7" t="s">
        <v>1521</v>
      </c>
      <c r="D4389" s="7" t="s">
        <v>1522</v>
      </c>
      <c r="E4389" s="4" t="s">
        <v>425</v>
      </c>
      <c r="F4389" s="7" t="s">
        <v>2562</v>
      </c>
      <c r="G4389" s="7" t="s">
        <v>2563</v>
      </c>
      <c r="H4389" s="7" t="s">
        <v>76</v>
      </c>
      <c r="I4389" s="7" t="s">
        <v>230</v>
      </c>
      <c r="J4389" s="7" t="s">
        <v>61</v>
      </c>
      <c r="K4389" s="7" t="s">
        <v>314</v>
      </c>
      <c r="L4389" s="7" t="s">
        <v>799</v>
      </c>
      <c r="M4389" s="7" t="s">
        <v>102</v>
      </c>
      <c r="N4389" s="7" t="s">
        <v>888</v>
      </c>
      <c r="O4389" s="7" t="s">
        <v>62</v>
      </c>
      <c r="P4389" s="7" t="s">
        <v>1525</v>
      </c>
      <c r="Q4389" s="7" t="s">
        <v>96</v>
      </c>
      <c r="R4389" s="7" t="s">
        <v>57</v>
      </c>
      <c r="S4389" s="7" t="s">
        <v>1206</v>
      </c>
      <c r="T4389" s="80">
        <v>5.3419999999999996</v>
      </c>
      <c r="U4389" s="7" t="s">
        <v>2564</v>
      </c>
      <c r="V4389" s="85">
        <v>8.1250000000000003E-2</v>
      </c>
      <c r="W4389" s="81">
        <v>5.645E-2</v>
      </c>
      <c r="X4389" s="4" t="s">
        <v>614</v>
      </c>
      <c r="Y4389" s="4"/>
      <c r="Z4389" s="80">
        <v>4000</v>
      </c>
      <c r="AA4389" s="78">
        <v>3.71</v>
      </c>
      <c r="AB4389" s="103">
        <v>115.214</v>
      </c>
      <c r="AD4389" s="80">
        <v>17.097999999999999</v>
      </c>
      <c r="AG4389" s="7" t="s">
        <v>17</v>
      </c>
      <c r="AH4389" s="81">
        <v>7.9999999999999996E-6</v>
      </c>
      <c r="AI4389" s="81">
        <v>5.7870410708037395E-4</v>
      </c>
      <c r="AJ4389" s="81">
        <v>2.05580517593139E-4</v>
      </c>
    </row>
    <row r="4390" spans="1:36" s="7" customFormat="1" x14ac:dyDescent="0.2">
      <c r="A4390" s="7">
        <v>11389</v>
      </c>
      <c r="B4390" s="7">
        <v>11391</v>
      </c>
      <c r="C4390" s="7" t="s">
        <v>1521</v>
      </c>
      <c r="D4390" s="7" t="s">
        <v>1522</v>
      </c>
      <c r="E4390" s="4" t="s">
        <v>425</v>
      </c>
      <c r="F4390" s="7" t="s">
        <v>2565</v>
      </c>
      <c r="G4390" s="7" t="s">
        <v>2566</v>
      </c>
      <c r="H4390" s="7" t="s">
        <v>76</v>
      </c>
      <c r="I4390" s="7" t="s">
        <v>230</v>
      </c>
      <c r="J4390" s="7" t="s">
        <v>61</v>
      </c>
      <c r="K4390" s="7" t="s">
        <v>314</v>
      </c>
      <c r="L4390" s="7" t="s">
        <v>799</v>
      </c>
      <c r="M4390" s="7" t="s">
        <v>102</v>
      </c>
      <c r="N4390" s="7" t="s">
        <v>888</v>
      </c>
      <c r="O4390" s="7" t="s">
        <v>62</v>
      </c>
      <c r="P4390" s="7" t="s">
        <v>1525</v>
      </c>
      <c r="Q4390" s="7" t="s">
        <v>96</v>
      </c>
      <c r="R4390" s="7" t="s">
        <v>57</v>
      </c>
      <c r="S4390" s="7" t="s">
        <v>1207</v>
      </c>
      <c r="T4390" s="80">
        <v>5.41</v>
      </c>
      <c r="U4390" s="7" t="s">
        <v>2564</v>
      </c>
      <c r="V4390" s="85">
        <v>7.8750000000000001E-2</v>
      </c>
      <c r="W4390" s="81">
        <v>5.0720000000000001E-2</v>
      </c>
      <c r="X4390" s="4" t="s">
        <v>614</v>
      </c>
      <c r="Y4390" s="4"/>
      <c r="Z4390" s="80">
        <v>27000</v>
      </c>
      <c r="AA4390" s="78">
        <v>4.1524000000000001</v>
      </c>
      <c r="AB4390" s="103">
        <v>119.06399999999999</v>
      </c>
      <c r="AD4390" s="80">
        <v>133.488</v>
      </c>
      <c r="AG4390" s="7" t="s">
        <v>17</v>
      </c>
      <c r="AH4390" s="81">
        <v>5.3999999999999998E-5</v>
      </c>
      <c r="AI4390" s="81">
        <v>4.5181601621835004E-3</v>
      </c>
      <c r="AJ4390" s="81">
        <v>1.6050442589677001E-3</v>
      </c>
    </row>
    <row r="4391" spans="1:36" s="7" customFormat="1" x14ac:dyDescent="0.2">
      <c r="A4391" s="7">
        <v>11389</v>
      </c>
      <c r="B4391" s="7">
        <v>11391</v>
      </c>
      <c r="C4391" s="7" t="s">
        <v>1521</v>
      </c>
      <c r="D4391" s="7" t="s">
        <v>1522</v>
      </c>
      <c r="E4391" s="4" t="s">
        <v>425</v>
      </c>
      <c r="F4391" s="7" t="s">
        <v>2567</v>
      </c>
      <c r="G4391" s="7" t="s">
        <v>2568</v>
      </c>
      <c r="H4391" s="7" t="s">
        <v>76</v>
      </c>
      <c r="I4391" s="7" t="s">
        <v>230</v>
      </c>
      <c r="J4391" s="7" t="s">
        <v>61</v>
      </c>
      <c r="K4391" s="7" t="s">
        <v>314</v>
      </c>
      <c r="L4391" s="7" t="s">
        <v>799</v>
      </c>
      <c r="M4391" s="7" t="s">
        <v>102</v>
      </c>
      <c r="N4391" s="7" t="s">
        <v>888</v>
      </c>
      <c r="O4391" s="7" t="s">
        <v>62</v>
      </c>
      <c r="P4391" s="7" t="s">
        <v>1525</v>
      </c>
      <c r="Q4391" s="7" t="s">
        <v>96</v>
      </c>
      <c r="R4391" s="7" t="s">
        <v>57</v>
      </c>
      <c r="S4391" s="7" t="s">
        <v>1207</v>
      </c>
      <c r="T4391" s="80">
        <v>4.048</v>
      </c>
      <c r="U4391" s="7" t="s">
        <v>2561</v>
      </c>
      <c r="V4391" s="85">
        <v>7.3749999999999996E-2</v>
      </c>
      <c r="W4391" s="81">
        <v>4.7460000000000002E-2</v>
      </c>
      <c r="X4391" s="4" t="s">
        <v>614</v>
      </c>
      <c r="Y4391" s="4"/>
      <c r="Z4391" s="80">
        <v>14000</v>
      </c>
      <c r="AA4391" s="78">
        <v>4.1524000000000001</v>
      </c>
      <c r="AB4391" s="103">
        <v>112.74</v>
      </c>
      <c r="AD4391" s="80">
        <v>65.540000000000006</v>
      </c>
      <c r="AG4391" s="7" t="s">
        <v>17</v>
      </c>
      <c r="AH4391" s="81">
        <v>1.7E-5</v>
      </c>
      <c r="AI4391" s="81">
        <v>2.21831612153861E-3</v>
      </c>
      <c r="AJ4391" s="81">
        <v>7.8804102281543895E-4</v>
      </c>
    </row>
    <row r="4392" spans="1:36" s="7" customFormat="1" x14ac:dyDescent="0.2">
      <c r="A4392" s="7">
        <v>11389</v>
      </c>
      <c r="B4392" s="7">
        <v>11391</v>
      </c>
      <c r="C4392" s="7" t="s">
        <v>2569</v>
      </c>
      <c r="D4392" s="7" t="s">
        <v>2570</v>
      </c>
      <c r="E4392" s="4" t="s">
        <v>426</v>
      </c>
      <c r="F4392" s="7" t="s">
        <v>2571</v>
      </c>
      <c r="G4392" s="7" t="s">
        <v>2572</v>
      </c>
      <c r="H4392" s="7" t="s">
        <v>76</v>
      </c>
      <c r="I4392" s="7" t="s">
        <v>230</v>
      </c>
      <c r="J4392" s="7" t="s">
        <v>61</v>
      </c>
      <c r="K4392" s="7" t="s">
        <v>315</v>
      </c>
      <c r="L4392" s="7" t="s">
        <v>799</v>
      </c>
      <c r="M4392" s="7" t="s">
        <v>102</v>
      </c>
      <c r="N4392" s="7" t="s">
        <v>881</v>
      </c>
      <c r="O4392" s="7" t="s">
        <v>62</v>
      </c>
      <c r="P4392" s="7" t="s">
        <v>1519</v>
      </c>
      <c r="Q4392" s="7" t="s">
        <v>84</v>
      </c>
      <c r="R4392" s="7" t="s">
        <v>57</v>
      </c>
      <c r="S4392" s="7" t="s">
        <v>1206</v>
      </c>
      <c r="T4392" s="80">
        <v>1.726</v>
      </c>
      <c r="U4392" s="7" t="s">
        <v>2573</v>
      </c>
      <c r="V4392" s="85">
        <v>3.5000000000000003E-2</v>
      </c>
      <c r="W4392" s="81">
        <v>4.8959999999999997E-2</v>
      </c>
      <c r="X4392" s="4" t="s">
        <v>614</v>
      </c>
      <c r="Y4392" s="4"/>
      <c r="Z4392" s="80">
        <v>9000</v>
      </c>
      <c r="AA4392" s="78">
        <v>3.71</v>
      </c>
      <c r="AB4392" s="103">
        <v>98.603999999999999</v>
      </c>
      <c r="AD4392" s="80">
        <v>32.923999999999999</v>
      </c>
      <c r="AG4392" s="7" t="s">
        <v>17</v>
      </c>
      <c r="AH4392" s="81">
        <v>1.2E-5</v>
      </c>
      <c r="AI4392" s="81">
        <v>1.1143690914033699E-3</v>
      </c>
      <c r="AJ4392" s="81">
        <v>3.9587169297328499E-4</v>
      </c>
    </row>
    <row r="4393" spans="1:36" s="7" customFormat="1" x14ac:dyDescent="0.2">
      <c r="A4393" s="7">
        <v>11389</v>
      </c>
      <c r="B4393" s="7">
        <v>11391</v>
      </c>
      <c r="C4393" s="7" t="s">
        <v>2574</v>
      </c>
      <c r="D4393" s="7" t="s">
        <v>2575</v>
      </c>
      <c r="E4393" s="4" t="s">
        <v>426</v>
      </c>
      <c r="F4393" s="7" t="s">
        <v>2576</v>
      </c>
      <c r="G4393" s="7" t="s">
        <v>2577</v>
      </c>
      <c r="H4393" s="7" t="s">
        <v>76</v>
      </c>
      <c r="I4393" s="7" t="s">
        <v>230</v>
      </c>
      <c r="J4393" s="7" t="s">
        <v>61</v>
      </c>
      <c r="K4393" s="7" t="s">
        <v>317</v>
      </c>
      <c r="L4393" s="7" t="s">
        <v>799</v>
      </c>
      <c r="M4393" s="7" t="s">
        <v>102</v>
      </c>
      <c r="N4393" s="7" t="s">
        <v>878</v>
      </c>
      <c r="O4393" s="7" t="s">
        <v>62</v>
      </c>
      <c r="P4393" s="7" t="s">
        <v>1846</v>
      </c>
      <c r="Q4393" s="7" t="s">
        <v>96</v>
      </c>
      <c r="R4393" s="7" t="s">
        <v>57</v>
      </c>
      <c r="S4393" s="7" t="s">
        <v>1206</v>
      </c>
      <c r="T4393" s="80">
        <v>4.0250000000000004</v>
      </c>
      <c r="U4393" s="7" t="s">
        <v>2578</v>
      </c>
      <c r="V4393" s="85">
        <v>4.9000000000000002E-2</v>
      </c>
      <c r="W4393" s="81">
        <v>4.5949999999999998E-2</v>
      </c>
      <c r="X4393" s="4" t="s">
        <v>614</v>
      </c>
      <c r="Y4393" s="4"/>
      <c r="Z4393" s="80">
        <v>6000</v>
      </c>
      <c r="AA4393" s="78">
        <v>3.71</v>
      </c>
      <c r="AB4393" s="103">
        <v>104.455</v>
      </c>
      <c r="AD4393" s="80">
        <v>23.251999999999999</v>
      </c>
      <c r="AG4393" s="7" t="s">
        <v>17</v>
      </c>
      <c r="AH4393" s="81">
        <v>7.9999999999999996E-6</v>
      </c>
      <c r="AI4393" s="81">
        <v>7.8699731316055998E-4</v>
      </c>
      <c r="AJ4393" s="81">
        <v>2.7957519741861298E-4</v>
      </c>
    </row>
    <row r="4394" spans="1:36" s="7" customFormat="1" x14ac:dyDescent="0.2">
      <c r="A4394" s="7">
        <v>11389</v>
      </c>
      <c r="B4394" s="7">
        <v>11391</v>
      </c>
      <c r="C4394" s="7" t="s">
        <v>2524</v>
      </c>
      <c r="D4394" s="7" t="s">
        <v>2525</v>
      </c>
      <c r="E4394" s="4" t="s">
        <v>426</v>
      </c>
      <c r="F4394" s="7" t="s">
        <v>2579</v>
      </c>
      <c r="G4394" s="7" t="s">
        <v>2580</v>
      </c>
      <c r="H4394" s="7" t="s">
        <v>76</v>
      </c>
      <c r="I4394" s="7" t="s">
        <v>230</v>
      </c>
      <c r="J4394" s="7" t="s">
        <v>61</v>
      </c>
      <c r="K4394" s="7" t="s">
        <v>317</v>
      </c>
      <c r="L4394" s="7" t="s">
        <v>799</v>
      </c>
      <c r="M4394" s="7" t="s">
        <v>102</v>
      </c>
      <c r="N4394" s="7" t="s">
        <v>881</v>
      </c>
      <c r="O4394" s="7" t="s">
        <v>62</v>
      </c>
      <c r="P4394" s="7" t="s">
        <v>1846</v>
      </c>
      <c r="Q4394" s="7" t="s">
        <v>84</v>
      </c>
      <c r="R4394" s="7" t="s">
        <v>57</v>
      </c>
      <c r="S4394" s="7" t="s">
        <v>1206</v>
      </c>
      <c r="T4394" s="80">
        <v>1.841</v>
      </c>
      <c r="U4394" s="7" t="s">
        <v>2581</v>
      </c>
      <c r="V4394" s="85">
        <v>3.2149999999999998E-2</v>
      </c>
      <c r="W4394" s="81">
        <v>4.5999999999999999E-2</v>
      </c>
      <c r="X4394" s="4" t="s">
        <v>614</v>
      </c>
      <c r="Y4394" s="4"/>
      <c r="Z4394" s="80">
        <v>13000</v>
      </c>
      <c r="AA4394" s="78">
        <v>3.71</v>
      </c>
      <c r="AB4394" s="103">
        <v>98.153000000000006</v>
      </c>
      <c r="AD4394" s="80">
        <v>47.338999999999999</v>
      </c>
      <c r="AG4394" s="7" t="s">
        <v>17</v>
      </c>
      <c r="AH4394" s="81">
        <v>1.2999999999999999E-5</v>
      </c>
      <c r="AI4394" s="81">
        <v>1.6022781396454501E-3</v>
      </c>
      <c r="AJ4394" s="81">
        <v>5.6919791175896305E-4</v>
      </c>
    </row>
    <row r="4395" spans="1:36" s="7" customFormat="1" x14ac:dyDescent="0.2">
      <c r="A4395" s="7">
        <v>11389</v>
      </c>
      <c r="B4395" s="7">
        <v>11391</v>
      </c>
      <c r="C4395" s="7" t="s">
        <v>2582</v>
      </c>
      <c r="D4395" s="7" t="s">
        <v>2583</v>
      </c>
      <c r="E4395" s="4" t="s">
        <v>426</v>
      </c>
      <c r="F4395" s="7" t="s">
        <v>2584</v>
      </c>
      <c r="G4395" s="7" t="s">
        <v>2585</v>
      </c>
      <c r="H4395" s="7" t="s">
        <v>76</v>
      </c>
      <c r="I4395" s="7" t="s">
        <v>230</v>
      </c>
      <c r="J4395" s="7" t="s">
        <v>61</v>
      </c>
      <c r="K4395" s="7" t="s">
        <v>314</v>
      </c>
      <c r="L4395" s="7" t="s">
        <v>799</v>
      </c>
      <c r="M4395" s="7" t="s">
        <v>102</v>
      </c>
      <c r="N4395" s="7" t="s">
        <v>897</v>
      </c>
      <c r="O4395" s="7" t="s">
        <v>62</v>
      </c>
      <c r="P4395" s="7" t="s">
        <v>1562</v>
      </c>
      <c r="Q4395" s="7" t="s">
        <v>96</v>
      </c>
      <c r="R4395" s="7" t="s">
        <v>57</v>
      </c>
      <c r="S4395" s="7" t="s">
        <v>1206</v>
      </c>
      <c r="T4395" s="80">
        <v>3.2160000000000002</v>
      </c>
      <c r="U4395" s="7" t="s">
        <v>1947</v>
      </c>
      <c r="V4395" s="85">
        <v>4.5999999999999999E-2</v>
      </c>
      <c r="W4395" s="81">
        <v>4.0669999999999998E-2</v>
      </c>
      <c r="X4395" s="4" t="s">
        <v>614</v>
      </c>
      <c r="Y4395" s="4"/>
      <c r="Z4395" s="80">
        <v>7000</v>
      </c>
      <c r="AA4395" s="78">
        <v>3.71</v>
      </c>
      <c r="AB4395" s="103">
        <v>104.241</v>
      </c>
      <c r="AD4395" s="80">
        <v>27.071999999999999</v>
      </c>
      <c r="AG4395" s="7" t="s">
        <v>17</v>
      </c>
      <c r="AH4395" s="81">
        <v>5.0000000000000004E-6</v>
      </c>
      <c r="AI4395" s="81">
        <v>9.1628744348246105E-4</v>
      </c>
      <c r="AJ4395" s="81">
        <v>3.2550459654687798E-4</v>
      </c>
    </row>
    <row r="4396" spans="1:36" s="7" customFormat="1" x14ac:dyDescent="0.2">
      <c r="A4396" s="7">
        <v>11389</v>
      </c>
      <c r="B4396" s="7">
        <v>11391</v>
      </c>
      <c r="C4396" s="7" t="s">
        <v>2586</v>
      </c>
      <c r="D4396" s="7" t="s">
        <v>2587</v>
      </c>
      <c r="E4396" s="4" t="s">
        <v>426</v>
      </c>
      <c r="F4396" s="7" t="s">
        <v>2588</v>
      </c>
      <c r="G4396" s="7" t="s">
        <v>2589</v>
      </c>
      <c r="H4396" s="7" t="s">
        <v>76</v>
      </c>
      <c r="I4396" s="7" t="s">
        <v>230</v>
      </c>
      <c r="J4396" s="7" t="s">
        <v>61</v>
      </c>
      <c r="K4396" s="7" t="s">
        <v>314</v>
      </c>
      <c r="L4396" s="7" t="s">
        <v>799</v>
      </c>
      <c r="M4396" s="7" t="s">
        <v>102</v>
      </c>
      <c r="N4396" s="7" t="s">
        <v>878</v>
      </c>
      <c r="O4396" s="7" t="s">
        <v>62</v>
      </c>
      <c r="P4396" s="7" t="s">
        <v>1647</v>
      </c>
      <c r="Q4396" s="7" t="s">
        <v>96</v>
      </c>
      <c r="R4396" s="7" t="s">
        <v>57</v>
      </c>
      <c r="S4396" s="7" t="s">
        <v>1207</v>
      </c>
      <c r="T4396" s="80">
        <v>3.6669999999999998</v>
      </c>
      <c r="U4396" s="7" t="s">
        <v>2590</v>
      </c>
      <c r="V4396" s="85">
        <v>3.6249999999999998E-2</v>
      </c>
      <c r="W4396" s="81">
        <v>3.083E-2</v>
      </c>
      <c r="X4396" s="4" t="s">
        <v>614</v>
      </c>
      <c r="Y4396" s="4"/>
      <c r="Z4396" s="80">
        <v>2000</v>
      </c>
      <c r="AA4396" s="78">
        <v>4.1524000000000001</v>
      </c>
      <c r="AB4396" s="103">
        <v>106.501</v>
      </c>
      <c r="AD4396" s="80">
        <v>8.8450000000000006</v>
      </c>
      <c r="AG4396" s="7" t="s">
        <v>17</v>
      </c>
      <c r="AH4396" s="81">
        <v>3.9999999999999998E-6</v>
      </c>
      <c r="AI4396" s="81">
        <v>2.9936550225510101E-4</v>
      </c>
      <c r="AJ4396" s="81">
        <v>1.06347465224722E-4</v>
      </c>
    </row>
    <row r="4397" spans="1:36" s="7" customFormat="1" x14ac:dyDescent="0.2">
      <c r="A4397" s="7">
        <v>11389</v>
      </c>
      <c r="B4397" s="7">
        <v>11391</v>
      </c>
      <c r="C4397" s="7" t="s">
        <v>2591</v>
      </c>
      <c r="D4397" s="7" t="s">
        <v>2592</v>
      </c>
      <c r="E4397" s="4" t="s">
        <v>426</v>
      </c>
      <c r="F4397" s="7" t="s">
        <v>2593</v>
      </c>
      <c r="G4397" s="7" t="s">
        <v>2594</v>
      </c>
      <c r="H4397" s="7" t="s">
        <v>76</v>
      </c>
      <c r="I4397" s="7" t="s">
        <v>230</v>
      </c>
      <c r="J4397" s="7" t="s">
        <v>61</v>
      </c>
      <c r="K4397" s="7" t="s">
        <v>314</v>
      </c>
      <c r="L4397" s="7" t="s">
        <v>799</v>
      </c>
      <c r="M4397" s="7" t="s">
        <v>102</v>
      </c>
      <c r="N4397" s="7" t="s">
        <v>1131</v>
      </c>
      <c r="O4397" s="7" t="s">
        <v>62</v>
      </c>
      <c r="P4397" s="7" t="s">
        <v>1846</v>
      </c>
      <c r="Q4397" s="7" t="s">
        <v>96</v>
      </c>
      <c r="R4397" s="7" t="s">
        <v>57</v>
      </c>
      <c r="S4397" s="7" t="s">
        <v>1206</v>
      </c>
      <c r="T4397" s="80">
        <v>3.3159999999999998</v>
      </c>
      <c r="U4397" s="7" t="s">
        <v>2595</v>
      </c>
      <c r="V4397" s="85">
        <v>5.1999999999999998E-2</v>
      </c>
      <c r="W4397" s="81">
        <v>4.6519999999999999E-2</v>
      </c>
      <c r="X4397" s="4" t="s">
        <v>614</v>
      </c>
      <c r="Y4397" s="4"/>
      <c r="Z4397" s="80">
        <v>11000</v>
      </c>
      <c r="AA4397" s="78">
        <v>3.71</v>
      </c>
      <c r="AB4397" s="103">
        <v>103.39700000000001</v>
      </c>
      <c r="AD4397" s="80">
        <v>42.195999999999998</v>
      </c>
      <c r="AG4397" s="7" t="s">
        <v>17</v>
      </c>
      <c r="AH4397" s="81">
        <v>2.1999999999999999E-5</v>
      </c>
      <c r="AI4397" s="81">
        <v>1.42821771237902E-3</v>
      </c>
      <c r="AJ4397" s="81">
        <v>5.0736418310193504E-4</v>
      </c>
    </row>
    <row r="4398" spans="1:36" s="7" customFormat="1" x14ac:dyDescent="0.2">
      <c r="A4398" s="7">
        <v>11389</v>
      </c>
      <c r="B4398" s="7">
        <v>11391</v>
      </c>
      <c r="C4398" s="7" t="s">
        <v>2591</v>
      </c>
      <c r="D4398" s="7" t="s">
        <v>2592</v>
      </c>
      <c r="E4398" s="4" t="s">
        <v>426</v>
      </c>
      <c r="F4398" s="7" t="s">
        <v>2596</v>
      </c>
      <c r="G4398" s="7" t="s">
        <v>2597</v>
      </c>
      <c r="H4398" s="7" t="s">
        <v>76</v>
      </c>
      <c r="I4398" s="7" t="s">
        <v>230</v>
      </c>
      <c r="J4398" s="7" t="s">
        <v>61</v>
      </c>
      <c r="K4398" s="7" t="s">
        <v>314</v>
      </c>
      <c r="L4398" s="7" t="s">
        <v>799</v>
      </c>
      <c r="M4398" s="7" t="s">
        <v>102</v>
      </c>
      <c r="N4398" s="7" t="s">
        <v>1131</v>
      </c>
      <c r="O4398" s="7" t="s">
        <v>62</v>
      </c>
      <c r="P4398" s="7" t="s">
        <v>1846</v>
      </c>
      <c r="Q4398" s="7" t="s">
        <v>96</v>
      </c>
      <c r="R4398" s="7" t="s">
        <v>57</v>
      </c>
      <c r="S4398" s="7" t="s">
        <v>1206</v>
      </c>
      <c r="T4398" s="80">
        <v>6.8019999999999996</v>
      </c>
      <c r="U4398" s="7" t="s">
        <v>2598</v>
      </c>
      <c r="V4398" s="85">
        <v>5.45E-2</v>
      </c>
      <c r="W4398" s="81">
        <v>5.0790000000000002E-2</v>
      </c>
      <c r="X4398" s="4" t="s">
        <v>614</v>
      </c>
      <c r="Y4398" s="4"/>
      <c r="Z4398" s="80">
        <v>10000</v>
      </c>
      <c r="AA4398" s="78">
        <v>3.71</v>
      </c>
      <c r="AB4398" s="103">
        <v>103.20099999999999</v>
      </c>
      <c r="AD4398" s="80">
        <v>38.286999999999999</v>
      </c>
      <c r="AG4398" s="7" t="s">
        <v>17</v>
      </c>
      <c r="AH4398" s="81">
        <v>1.0000000000000001E-5</v>
      </c>
      <c r="AI4398" s="81">
        <v>1.2959125967286799E-3</v>
      </c>
      <c r="AJ4398" s="81">
        <v>4.6036373188198301E-4</v>
      </c>
    </row>
    <row r="4399" spans="1:36" s="7" customFormat="1" x14ac:dyDescent="0.2">
      <c r="A4399" s="7">
        <v>11389</v>
      </c>
      <c r="B4399" s="7">
        <v>11391</v>
      </c>
      <c r="C4399" s="7" t="s">
        <v>2599</v>
      </c>
      <c r="D4399" s="7" t="s">
        <v>2600</v>
      </c>
      <c r="E4399" s="4" t="s">
        <v>426</v>
      </c>
      <c r="F4399" s="7" t="s">
        <v>2601</v>
      </c>
      <c r="G4399" s="7" t="s">
        <v>2602</v>
      </c>
      <c r="H4399" s="7" t="s">
        <v>76</v>
      </c>
      <c r="I4399" s="7" t="s">
        <v>230</v>
      </c>
      <c r="J4399" s="7" t="s">
        <v>61</v>
      </c>
      <c r="K4399" s="7" t="s">
        <v>313</v>
      </c>
      <c r="L4399" s="7" t="s">
        <v>799</v>
      </c>
      <c r="M4399" s="7" t="s">
        <v>102</v>
      </c>
      <c r="N4399" s="7" t="s">
        <v>859</v>
      </c>
      <c r="O4399" s="7" t="s">
        <v>62</v>
      </c>
      <c r="P4399" s="7" t="s">
        <v>1846</v>
      </c>
      <c r="Q4399" s="7" t="s">
        <v>96</v>
      </c>
      <c r="R4399" s="7" t="s">
        <v>57</v>
      </c>
      <c r="S4399" s="7" t="s">
        <v>1206</v>
      </c>
      <c r="T4399" s="80">
        <v>6.0330000000000004</v>
      </c>
      <c r="U4399" s="7" t="s">
        <v>2603</v>
      </c>
      <c r="V4399" s="85">
        <v>7.3779999999999998E-2</v>
      </c>
      <c r="W4399" s="81">
        <v>5.4710000000000002E-2</v>
      </c>
      <c r="X4399" s="4" t="s">
        <v>614</v>
      </c>
      <c r="Y4399" s="4"/>
      <c r="Z4399" s="80">
        <v>11000</v>
      </c>
      <c r="AA4399" s="78">
        <v>3.71</v>
      </c>
      <c r="AB4399" s="103">
        <v>115.395</v>
      </c>
      <c r="AD4399" s="80">
        <v>47.093000000000004</v>
      </c>
      <c r="AG4399" s="7" t="s">
        <v>17</v>
      </c>
      <c r="AH4399" s="81">
        <v>1.8E-5</v>
      </c>
      <c r="AI4399" s="81">
        <v>1.59394060645673E-3</v>
      </c>
      <c r="AJ4399" s="81">
        <v>5.6623606240034196E-4</v>
      </c>
    </row>
    <row r="4400" spans="1:36" s="7" customFormat="1" x14ac:dyDescent="0.2">
      <c r="A4400" s="7">
        <v>11389</v>
      </c>
      <c r="B4400" s="7">
        <v>11391</v>
      </c>
      <c r="C4400" s="7" t="s">
        <v>2604</v>
      </c>
      <c r="D4400" s="7" t="s">
        <v>2605</v>
      </c>
      <c r="E4400" s="4" t="s">
        <v>426</v>
      </c>
      <c r="F4400" s="7" t="s">
        <v>2606</v>
      </c>
      <c r="G4400" s="7" t="s">
        <v>2607</v>
      </c>
      <c r="H4400" s="7" t="s">
        <v>76</v>
      </c>
      <c r="I4400" s="7" t="s">
        <v>230</v>
      </c>
      <c r="J4400" s="7" t="s">
        <v>61</v>
      </c>
      <c r="K4400" s="7" t="s">
        <v>153</v>
      </c>
      <c r="L4400" s="7" t="s">
        <v>799</v>
      </c>
      <c r="M4400" s="7" t="s">
        <v>102</v>
      </c>
      <c r="N4400" s="7" t="s">
        <v>909</v>
      </c>
      <c r="O4400" s="7" t="s">
        <v>62</v>
      </c>
      <c r="P4400" s="7" t="s">
        <v>1404</v>
      </c>
      <c r="Q4400" s="7" t="s">
        <v>96</v>
      </c>
      <c r="R4400" s="7" t="s">
        <v>57</v>
      </c>
      <c r="S4400" s="7" t="s">
        <v>1207</v>
      </c>
      <c r="T4400" s="80">
        <v>2.3039999999999998</v>
      </c>
      <c r="U4400" s="7" t="s">
        <v>2608</v>
      </c>
      <c r="V4400" s="85">
        <v>1.4999999999999999E-2</v>
      </c>
      <c r="W4400" s="81">
        <v>3.8969999999999998E-2</v>
      </c>
      <c r="X4400" s="4" t="s">
        <v>614</v>
      </c>
      <c r="Y4400" s="4"/>
      <c r="Z4400" s="80">
        <v>20000</v>
      </c>
      <c r="AA4400" s="78">
        <v>4.1524000000000001</v>
      </c>
      <c r="AB4400" s="103">
        <v>96.424999999999997</v>
      </c>
      <c r="AD4400" s="80">
        <v>80.078999999999994</v>
      </c>
      <c r="AG4400" s="7" t="s">
        <v>17</v>
      </c>
      <c r="AH4400" s="81">
        <v>3.0000000000000001E-5</v>
      </c>
      <c r="AI4400" s="81">
        <v>2.7104211447808598E-3</v>
      </c>
      <c r="AJ4400" s="81">
        <v>9.6285783187304898E-4</v>
      </c>
    </row>
    <row r="4401" spans="1:36" s="7" customFormat="1" x14ac:dyDescent="0.2">
      <c r="A4401" s="7">
        <v>11389</v>
      </c>
      <c r="B4401" s="7">
        <v>11391</v>
      </c>
      <c r="C4401" s="7" t="s">
        <v>2609</v>
      </c>
      <c r="D4401" s="7" t="s">
        <v>2610</v>
      </c>
      <c r="E4401" s="4" t="s">
        <v>426</v>
      </c>
      <c r="F4401" s="7" t="s">
        <v>2611</v>
      </c>
      <c r="G4401" s="7" t="s">
        <v>2612</v>
      </c>
      <c r="H4401" s="7" t="s">
        <v>76</v>
      </c>
      <c r="I4401" s="7" t="s">
        <v>230</v>
      </c>
      <c r="J4401" s="7" t="s">
        <v>61</v>
      </c>
      <c r="K4401" s="7" t="s">
        <v>314</v>
      </c>
      <c r="L4401" s="7" t="s">
        <v>799</v>
      </c>
      <c r="M4401" s="7" t="s">
        <v>102</v>
      </c>
      <c r="N4401" s="7" t="s">
        <v>881</v>
      </c>
      <c r="O4401" s="7" t="s">
        <v>62</v>
      </c>
      <c r="P4401" s="7" t="s">
        <v>1846</v>
      </c>
      <c r="Q4401" s="7" t="s">
        <v>84</v>
      </c>
      <c r="R4401" s="7" t="s">
        <v>57</v>
      </c>
      <c r="S4401" s="7" t="s">
        <v>1206</v>
      </c>
      <c r="T4401" s="80">
        <v>3.7570000000000001</v>
      </c>
      <c r="U4401" s="7" t="s">
        <v>2613</v>
      </c>
      <c r="V4401" s="85">
        <v>5.9310000000000002E-2</v>
      </c>
      <c r="W4401" s="81">
        <v>4.657E-2</v>
      </c>
      <c r="X4401" s="4" t="s">
        <v>614</v>
      </c>
      <c r="Y4401" s="4"/>
      <c r="Z4401" s="80">
        <v>2000</v>
      </c>
      <c r="AA4401" s="78">
        <v>3.71</v>
      </c>
      <c r="AB4401" s="103">
        <v>106.542</v>
      </c>
      <c r="AD4401" s="80">
        <v>7.9050000000000002</v>
      </c>
      <c r="AG4401" s="7" t="s">
        <v>17</v>
      </c>
      <c r="AH4401" s="81">
        <v>1.9999999999999999E-6</v>
      </c>
      <c r="AI4401" s="81">
        <v>2.67573857653721E-4</v>
      </c>
      <c r="AJ4401" s="81">
        <v>9.5053709620908204E-5</v>
      </c>
    </row>
    <row r="4402" spans="1:36" s="7" customFormat="1" x14ac:dyDescent="0.2">
      <c r="A4402" s="7">
        <v>11389</v>
      </c>
      <c r="B4402" s="7">
        <v>11391</v>
      </c>
      <c r="C4402" s="7" t="s">
        <v>2614</v>
      </c>
      <c r="D4402" s="7" t="s">
        <v>2615</v>
      </c>
      <c r="E4402" s="4" t="s">
        <v>426</v>
      </c>
      <c r="F4402" s="7" t="s">
        <v>2616</v>
      </c>
      <c r="G4402" s="7" t="s">
        <v>2617</v>
      </c>
      <c r="H4402" s="7" t="s">
        <v>76</v>
      </c>
      <c r="I4402" s="7" t="s">
        <v>230</v>
      </c>
      <c r="J4402" s="7" t="s">
        <v>61</v>
      </c>
      <c r="K4402" s="7" t="s">
        <v>314</v>
      </c>
      <c r="L4402" s="7" t="s">
        <v>799</v>
      </c>
      <c r="M4402" s="7" t="s">
        <v>102</v>
      </c>
      <c r="N4402" s="7" t="s">
        <v>1134</v>
      </c>
      <c r="O4402" s="7" t="s">
        <v>62</v>
      </c>
      <c r="P4402" s="7" t="s">
        <v>1507</v>
      </c>
      <c r="Q4402" s="7" t="s">
        <v>96</v>
      </c>
      <c r="R4402" s="7" t="s">
        <v>57</v>
      </c>
      <c r="S4402" s="7" t="s">
        <v>1206</v>
      </c>
      <c r="T4402" s="80">
        <v>0.80700000000000005</v>
      </c>
      <c r="U4402" s="7" t="s">
        <v>2618</v>
      </c>
      <c r="V4402" s="85">
        <v>5.1499999999999997E-2</v>
      </c>
      <c r="W4402" s="81">
        <v>4.666E-2</v>
      </c>
      <c r="X4402" s="4" t="s">
        <v>614</v>
      </c>
      <c r="Y4402" s="4"/>
      <c r="Z4402" s="80">
        <v>14000</v>
      </c>
      <c r="AA4402" s="78">
        <v>3.71</v>
      </c>
      <c r="AB4402" s="103">
        <v>101.383</v>
      </c>
      <c r="AD4402" s="80">
        <v>52.658000000000001</v>
      </c>
      <c r="AG4402" s="7" t="s">
        <v>17</v>
      </c>
      <c r="AH4402" s="81">
        <v>1.7E-5</v>
      </c>
      <c r="AI4402" s="81">
        <v>1.7823217117449799E-3</v>
      </c>
      <c r="AJ4402" s="81">
        <v>6.3315711005854905E-4</v>
      </c>
    </row>
    <row r="4403" spans="1:36" s="7" customFormat="1" x14ac:dyDescent="0.2">
      <c r="A4403" s="7">
        <v>11389</v>
      </c>
      <c r="B4403" s="7">
        <v>11391</v>
      </c>
      <c r="C4403" s="7" t="s">
        <v>2619</v>
      </c>
      <c r="D4403" s="7" t="s">
        <v>2620</v>
      </c>
      <c r="E4403" s="4" t="s">
        <v>426</v>
      </c>
      <c r="F4403" s="7" t="s">
        <v>2621</v>
      </c>
      <c r="G4403" s="7" t="s">
        <v>2622</v>
      </c>
      <c r="H4403" s="7" t="s">
        <v>76</v>
      </c>
      <c r="I4403" s="7" t="s">
        <v>230</v>
      </c>
      <c r="J4403" s="7" t="s">
        <v>61</v>
      </c>
      <c r="K4403" s="7" t="s">
        <v>314</v>
      </c>
      <c r="L4403" s="7" t="s">
        <v>799</v>
      </c>
      <c r="M4403" s="7" t="s">
        <v>102</v>
      </c>
      <c r="N4403" s="7" t="s">
        <v>884</v>
      </c>
      <c r="O4403" s="7" t="s">
        <v>62</v>
      </c>
      <c r="P4403" s="7" t="s">
        <v>1507</v>
      </c>
      <c r="Q4403" s="7" t="s">
        <v>84</v>
      </c>
      <c r="R4403" s="7" t="s">
        <v>57</v>
      </c>
      <c r="S4403" s="7" t="s">
        <v>1206</v>
      </c>
      <c r="T4403" s="80">
        <v>0.98499999999999999</v>
      </c>
      <c r="U4403" s="7" t="s">
        <v>2623</v>
      </c>
      <c r="V4403" s="85">
        <v>5.1499999999999997E-2</v>
      </c>
      <c r="W4403" s="81">
        <v>4.4150000000000002E-2</v>
      </c>
      <c r="X4403" s="4" t="s">
        <v>614</v>
      </c>
      <c r="Y4403" s="4"/>
      <c r="Z4403" s="80">
        <v>14000</v>
      </c>
      <c r="AA4403" s="78">
        <v>3.71</v>
      </c>
      <c r="AB4403" s="103">
        <v>103.21599999999999</v>
      </c>
      <c r="AD4403" s="80">
        <v>53.61</v>
      </c>
      <c r="AG4403" s="7" t="s">
        <v>17</v>
      </c>
      <c r="AH4403" s="81">
        <v>1.9000000000000001E-5</v>
      </c>
      <c r="AI4403" s="81">
        <v>1.8145432781049901E-3</v>
      </c>
      <c r="AJ4403" s="81">
        <v>6.4460359230899004E-4</v>
      </c>
    </row>
    <row r="4404" spans="1:36" s="7" customFormat="1" x14ac:dyDescent="0.2">
      <c r="A4404" s="7">
        <v>11389</v>
      </c>
      <c r="B4404" s="7">
        <v>11391</v>
      </c>
      <c r="C4404" s="7" t="s">
        <v>2624</v>
      </c>
      <c r="D4404" s="7" t="s">
        <v>2625</v>
      </c>
      <c r="E4404" s="4" t="s">
        <v>426</v>
      </c>
      <c r="F4404" s="7" t="s">
        <v>2626</v>
      </c>
      <c r="G4404" s="7" t="s">
        <v>2628</v>
      </c>
      <c r="H4404" s="7" t="s">
        <v>76</v>
      </c>
      <c r="I4404" s="7" t="s">
        <v>230</v>
      </c>
      <c r="J4404" s="7" t="s">
        <v>61</v>
      </c>
      <c r="K4404" s="7" t="s">
        <v>314</v>
      </c>
      <c r="L4404" s="7" t="s">
        <v>799</v>
      </c>
      <c r="M4404" s="7" t="s">
        <v>102</v>
      </c>
      <c r="N4404" s="7" t="s">
        <v>130</v>
      </c>
      <c r="O4404" s="7" t="s">
        <v>62</v>
      </c>
      <c r="P4404" s="7" t="s">
        <v>1541</v>
      </c>
      <c r="Q4404" s="7" t="s">
        <v>84</v>
      </c>
      <c r="R4404" s="7" t="s">
        <v>57</v>
      </c>
      <c r="S4404" s="7" t="s">
        <v>1206</v>
      </c>
      <c r="T4404" s="80">
        <v>1.72</v>
      </c>
      <c r="U4404" s="7" t="s">
        <v>1514</v>
      </c>
      <c r="V4404" s="85">
        <v>4.8750000000000002E-2</v>
      </c>
      <c r="W4404" s="81">
        <v>5.5100000000000003E-2</v>
      </c>
      <c r="X4404" s="4" t="s">
        <v>614</v>
      </c>
      <c r="Y4404" s="4"/>
      <c r="Z4404" s="80">
        <v>1000</v>
      </c>
      <c r="AA4404" s="78">
        <v>3.71</v>
      </c>
      <c r="AB4404" s="103">
        <v>100.64100000000001</v>
      </c>
      <c r="AD4404" s="80">
        <v>3.734</v>
      </c>
      <c r="AG4404" s="7" t="s">
        <v>17</v>
      </c>
      <c r="AH4404" s="81">
        <v>9.9999999999999995E-7</v>
      </c>
      <c r="AI4404" s="81">
        <v>1.2637651932314399E-4</v>
      </c>
      <c r="AJ4404" s="81">
        <v>4.4894359546100203E-5</v>
      </c>
    </row>
    <row r="4405" spans="1:36" s="7" customFormat="1" x14ac:dyDescent="0.2">
      <c r="A4405" s="7">
        <v>11389</v>
      </c>
      <c r="B4405" s="7">
        <v>11391</v>
      </c>
      <c r="C4405" s="7" t="s">
        <v>2637</v>
      </c>
      <c r="D4405" s="7" t="s">
        <v>2638</v>
      </c>
      <c r="E4405" s="4" t="s">
        <v>426</v>
      </c>
      <c r="F4405" s="7" t="s">
        <v>2639</v>
      </c>
      <c r="G4405" s="7" t="s">
        <v>2640</v>
      </c>
      <c r="H4405" s="7" t="s">
        <v>76</v>
      </c>
      <c r="I4405" s="7" t="s">
        <v>230</v>
      </c>
      <c r="J4405" s="7" t="s">
        <v>61</v>
      </c>
      <c r="K4405" s="7" t="s">
        <v>314</v>
      </c>
      <c r="L4405" s="7" t="s">
        <v>799</v>
      </c>
      <c r="M4405" s="7" t="s">
        <v>102</v>
      </c>
      <c r="N4405" s="7" t="s">
        <v>130</v>
      </c>
      <c r="O4405" s="7" t="s">
        <v>62</v>
      </c>
      <c r="P4405" s="7" t="s">
        <v>1647</v>
      </c>
      <c r="Q4405" s="7" t="s">
        <v>96</v>
      </c>
      <c r="R4405" s="7" t="s">
        <v>57</v>
      </c>
      <c r="S4405" s="7" t="s">
        <v>1206</v>
      </c>
      <c r="T4405" s="80">
        <v>3.8889999999999998</v>
      </c>
      <c r="U4405" s="7" t="s">
        <v>2641</v>
      </c>
      <c r="V4405" s="85">
        <v>4.4999999999999998E-2</v>
      </c>
      <c r="W4405" s="81">
        <v>4.2189999999999998E-2</v>
      </c>
      <c r="X4405" s="4" t="s">
        <v>614</v>
      </c>
      <c r="Y4405" s="4"/>
      <c r="Z4405" s="80">
        <v>7000</v>
      </c>
      <c r="AA4405" s="78">
        <v>3.71</v>
      </c>
      <c r="AB4405" s="103">
        <v>102.23699999999999</v>
      </c>
      <c r="AD4405" s="80">
        <v>26.550999999999998</v>
      </c>
      <c r="AG4405" s="7" t="s">
        <v>17</v>
      </c>
      <c r="AH4405" s="81">
        <v>1.1E-5</v>
      </c>
      <c r="AI4405" s="81">
        <v>8.9866604089376798E-4</v>
      </c>
      <c r="AJ4405" s="81">
        <v>3.19244718622083E-4</v>
      </c>
    </row>
    <row r="4406" spans="1:36" s="7" customFormat="1" x14ac:dyDescent="0.2">
      <c r="A4406" s="7">
        <v>11389</v>
      </c>
      <c r="B4406" s="7">
        <v>11391</v>
      </c>
      <c r="C4406" s="7" t="s">
        <v>2642</v>
      </c>
      <c r="D4406" s="7" t="s">
        <v>2643</v>
      </c>
      <c r="E4406" s="4" t="s">
        <v>426</v>
      </c>
      <c r="F4406" s="7" t="s">
        <v>2644</v>
      </c>
      <c r="G4406" s="7" t="s">
        <v>2645</v>
      </c>
      <c r="H4406" s="7" t="s">
        <v>76</v>
      </c>
      <c r="I4406" s="7" t="s">
        <v>230</v>
      </c>
      <c r="J4406" s="7" t="s">
        <v>61</v>
      </c>
      <c r="K4406" s="7" t="s">
        <v>313</v>
      </c>
      <c r="L4406" s="7" t="s">
        <v>799</v>
      </c>
      <c r="M4406" s="7" t="s">
        <v>102</v>
      </c>
      <c r="N4406" s="7" t="s">
        <v>909</v>
      </c>
      <c r="O4406" s="7" t="s">
        <v>62</v>
      </c>
      <c r="P4406" s="7" t="s">
        <v>1541</v>
      </c>
      <c r="Q4406" s="7" t="s">
        <v>84</v>
      </c>
      <c r="R4406" s="7" t="s">
        <v>57</v>
      </c>
      <c r="S4406" s="7" t="s">
        <v>1207</v>
      </c>
      <c r="T4406" s="80">
        <v>0.28599999999999998</v>
      </c>
      <c r="U4406" s="7" t="s">
        <v>2646</v>
      </c>
      <c r="V4406" s="85">
        <v>0.02</v>
      </c>
      <c r="W4406" s="81">
        <v>8.9560000000000001E-2</v>
      </c>
      <c r="X4406" s="4" t="s">
        <v>614</v>
      </c>
      <c r="Y4406" s="4"/>
      <c r="Z4406" s="80">
        <v>42000</v>
      </c>
      <c r="AA4406" s="78">
        <v>4.1524000000000001</v>
      </c>
      <c r="AB4406" s="103">
        <v>97.789000000000001</v>
      </c>
      <c r="AD4406" s="80">
        <v>170.54499999999999</v>
      </c>
      <c r="AG4406" s="7" t="s">
        <v>17</v>
      </c>
      <c r="AH4406" s="81">
        <v>1.3999999999999999E-4</v>
      </c>
      <c r="AI4406" s="81">
        <v>5.7724355358649499E-3</v>
      </c>
      <c r="AJ4406" s="81">
        <v>2.0506166635367098E-3</v>
      </c>
    </row>
    <row r="4407" spans="1:36" s="7" customFormat="1" x14ac:dyDescent="0.2">
      <c r="A4407" s="7">
        <v>11389</v>
      </c>
      <c r="B4407" s="7">
        <v>11391</v>
      </c>
      <c r="C4407" s="7" t="s">
        <v>2376</v>
      </c>
      <c r="D4407" s="7" t="s">
        <v>2377</v>
      </c>
      <c r="E4407" s="4" t="s">
        <v>426</v>
      </c>
      <c r="F4407" s="7" t="s">
        <v>2647</v>
      </c>
      <c r="G4407" s="7" t="s">
        <v>2648</v>
      </c>
      <c r="H4407" s="7" t="s">
        <v>76</v>
      </c>
      <c r="I4407" s="7" t="s">
        <v>230</v>
      </c>
      <c r="J4407" s="7" t="s">
        <v>61</v>
      </c>
      <c r="K4407" s="7" t="s">
        <v>314</v>
      </c>
      <c r="L4407" s="7" t="s">
        <v>799</v>
      </c>
      <c r="M4407" s="7" t="s">
        <v>102</v>
      </c>
      <c r="N4407" s="7" t="s">
        <v>895</v>
      </c>
      <c r="O4407" s="7" t="s">
        <v>62</v>
      </c>
      <c r="P4407" s="7" t="s">
        <v>1846</v>
      </c>
      <c r="Q4407" s="7" t="s">
        <v>96</v>
      </c>
      <c r="R4407" s="7" t="s">
        <v>57</v>
      </c>
      <c r="S4407" s="7" t="s">
        <v>1206</v>
      </c>
      <c r="T4407" s="80">
        <v>7.43</v>
      </c>
      <c r="U4407" s="7" t="s">
        <v>2649</v>
      </c>
      <c r="V4407" s="85">
        <v>5.3999999999999999E-2</v>
      </c>
      <c r="W4407" s="81">
        <v>4.9889999999999997E-2</v>
      </c>
      <c r="X4407" s="4" t="s">
        <v>614</v>
      </c>
      <c r="Y4407" s="4"/>
      <c r="Z4407" s="80">
        <v>3000</v>
      </c>
      <c r="AA4407" s="78">
        <v>3.71</v>
      </c>
      <c r="AB4407" s="103">
        <v>107.428</v>
      </c>
      <c r="AD4407" s="80">
        <v>11.957000000000001</v>
      </c>
      <c r="AG4407" s="7" t="s">
        <v>17</v>
      </c>
      <c r="AH4407" s="81">
        <v>3.0000000000000001E-6</v>
      </c>
      <c r="AI4407" s="81">
        <v>4.0470041327381098E-4</v>
      </c>
      <c r="AJ4407" s="81">
        <v>1.4376694309417099E-4</v>
      </c>
    </row>
    <row r="4408" spans="1:36" s="7" customFormat="1" x14ac:dyDescent="0.2">
      <c r="A4408" s="7">
        <v>11389</v>
      </c>
      <c r="B4408" s="7">
        <v>11391</v>
      </c>
      <c r="C4408" s="7" t="s">
        <v>2650</v>
      </c>
      <c r="D4408" s="7" t="s">
        <v>2651</v>
      </c>
      <c r="E4408" s="4" t="s">
        <v>426</v>
      </c>
      <c r="F4408" s="7" t="s">
        <v>2652</v>
      </c>
      <c r="G4408" s="7" t="s">
        <v>2653</v>
      </c>
      <c r="H4408" s="7" t="s">
        <v>76</v>
      </c>
      <c r="I4408" s="7" t="s">
        <v>230</v>
      </c>
      <c r="J4408" s="7" t="s">
        <v>61</v>
      </c>
      <c r="K4408" s="7" t="s">
        <v>314</v>
      </c>
      <c r="L4408" s="7" t="s">
        <v>799</v>
      </c>
      <c r="M4408" s="7" t="s">
        <v>102</v>
      </c>
      <c r="N4408" s="7" t="s">
        <v>1134</v>
      </c>
      <c r="O4408" s="7" t="s">
        <v>62</v>
      </c>
      <c r="P4408" s="7" t="s">
        <v>1519</v>
      </c>
      <c r="Q4408" s="7" t="s">
        <v>96</v>
      </c>
      <c r="R4408" s="7" t="s">
        <v>57</v>
      </c>
      <c r="S4408" s="7" t="s">
        <v>1206</v>
      </c>
      <c r="T4408" s="80">
        <v>3.8809999999999998</v>
      </c>
      <c r="U4408" s="7" t="s">
        <v>1606</v>
      </c>
      <c r="V4408" s="85">
        <v>6.9000000000000006E-2</v>
      </c>
      <c r="W4408" s="81">
        <v>6.0519999999999997E-2</v>
      </c>
      <c r="X4408" s="4" t="s">
        <v>614</v>
      </c>
      <c r="Y4408" s="4"/>
      <c r="Z4408" s="80">
        <v>18000</v>
      </c>
      <c r="AA4408" s="78">
        <v>3.71</v>
      </c>
      <c r="AB4408" s="103">
        <v>107.883</v>
      </c>
      <c r="AD4408" s="80">
        <v>72.043999999999997</v>
      </c>
      <c r="AG4408" s="7" t="s">
        <v>17</v>
      </c>
      <c r="AH4408" s="81">
        <v>2.8E-5</v>
      </c>
      <c r="AI4408" s="81">
        <v>2.4384775898252499E-3</v>
      </c>
      <c r="AJ4408" s="81">
        <v>8.6625181836824303E-4</v>
      </c>
    </row>
    <row r="4409" spans="1:36" s="7" customFormat="1" x14ac:dyDescent="0.2">
      <c r="A4409" s="7">
        <v>11389</v>
      </c>
      <c r="B4409" s="7">
        <v>11391</v>
      </c>
      <c r="C4409" s="7" t="s">
        <v>2654</v>
      </c>
      <c r="D4409" s="7" t="s">
        <v>2655</v>
      </c>
      <c r="E4409" s="4" t="s">
        <v>426</v>
      </c>
      <c r="F4409" s="7" t="s">
        <v>2656</v>
      </c>
      <c r="G4409" s="7" t="s">
        <v>2657</v>
      </c>
      <c r="H4409" s="7" t="s">
        <v>76</v>
      </c>
      <c r="I4409" s="7" t="s">
        <v>230</v>
      </c>
      <c r="J4409" s="7" t="s">
        <v>61</v>
      </c>
      <c r="K4409" s="7" t="s">
        <v>314</v>
      </c>
      <c r="L4409" s="7" t="s">
        <v>799</v>
      </c>
      <c r="M4409" s="7" t="s">
        <v>102</v>
      </c>
      <c r="N4409" s="7" t="s">
        <v>895</v>
      </c>
      <c r="O4409" s="7" t="s">
        <v>62</v>
      </c>
      <c r="P4409" s="7" t="s">
        <v>1519</v>
      </c>
      <c r="Q4409" s="7" t="s">
        <v>96</v>
      </c>
      <c r="R4409" s="7" t="s">
        <v>57</v>
      </c>
      <c r="S4409" s="7" t="s">
        <v>1206</v>
      </c>
      <c r="T4409" s="80">
        <v>7.2839999999999998</v>
      </c>
      <c r="U4409" s="7" t="s">
        <v>2658</v>
      </c>
      <c r="V4409" s="85">
        <v>5.8749999999999997E-2</v>
      </c>
      <c r="W4409" s="81">
        <v>5.577E-2</v>
      </c>
      <c r="X4409" s="4" t="s">
        <v>614</v>
      </c>
      <c r="Y4409" s="4"/>
      <c r="Z4409" s="80">
        <v>10000</v>
      </c>
      <c r="AA4409" s="78">
        <v>3.71</v>
      </c>
      <c r="AB4409" s="103">
        <v>106.57899999999999</v>
      </c>
      <c r="AD4409" s="80">
        <v>39.540999999999997</v>
      </c>
      <c r="AG4409" s="7" t="s">
        <v>17</v>
      </c>
      <c r="AH4409" s="81">
        <v>2.0000000000000002E-5</v>
      </c>
      <c r="AI4409" s="81">
        <v>1.3383396310027199E-3</v>
      </c>
      <c r="AJ4409" s="81">
        <v>4.7543563401518802E-4</v>
      </c>
    </row>
    <row r="4410" spans="1:36" s="7" customFormat="1" x14ac:dyDescent="0.2">
      <c r="A4410" s="7">
        <v>11389</v>
      </c>
      <c r="B4410" s="7">
        <v>11391</v>
      </c>
      <c r="C4410" s="7" t="s">
        <v>2659</v>
      </c>
      <c r="D4410" t="s">
        <v>2660</v>
      </c>
      <c r="E4410" s="4" t="s">
        <v>426</v>
      </c>
      <c r="F4410" s="7" t="s">
        <v>2661</v>
      </c>
      <c r="G4410" s="7" t="s">
        <v>2662</v>
      </c>
      <c r="H4410" s="7" t="s">
        <v>76</v>
      </c>
      <c r="I4410" s="7" t="s">
        <v>230</v>
      </c>
      <c r="J4410" s="7" t="s">
        <v>61</v>
      </c>
      <c r="K4410" s="7" t="s">
        <v>314</v>
      </c>
      <c r="L4410" s="7" t="s">
        <v>799</v>
      </c>
      <c r="M4410" s="7" t="s">
        <v>102</v>
      </c>
      <c r="N4410" s="7" t="s">
        <v>890</v>
      </c>
      <c r="O4410" s="7" t="s">
        <v>62</v>
      </c>
      <c r="P4410" s="7" t="s">
        <v>1846</v>
      </c>
      <c r="Q4410" s="7" t="s">
        <v>96</v>
      </c>
      <c r="R4410" s="7" t="s">
        <v>57</v>
      </c>
      <c r="S4410" s="7" t="s">
        <v>1206</v>
      </c>
      <c r="T4410" s="80">
        <v>7.0019999999999998</v>
      </c>
      <c r="U4410" s="7" t="s">
        <v>2663</v>
      </c>
      <c r="V4410" s="85">
        <v>6.25E-2</v>
      </c>
      <c r="W4410" s="81">
        <v>5.6980000000000003E-2</v>
      </c>
      <c r="X4410" s="4" t="s">
        <v>614</v>
      </c>
      <c r="Y4410" s="4"/>
      <c r="Z4410" s="80">
        <v>2000</v>
      </c>
      <c r="AA4410" s="78">
        <v>3.71</v>
      </c>
      <c r="AB4410" s="103">
        <v>107.336</v>
      </c>
      <c r="AD4410" s="80">
        <v>7.9640000000000004</v>
      </c>
      <c r="AG4410" s="7" t="s">
        <v>17</v>
      </c>
      <c r="AH4410" s="81">
        <v>3.0000000000000001E-6</v>
      </c>
      <c r="AI4410" s="81">
        <v>2.6956882108199702E-4</v>
      </c>
      <c r="AJ4410" s="81">
        <v>9.5762406188198103E-5</v>
      </c>
    </row>
    <row r="4411" spans="1:36" s="7" customFormat="1" x14ac:dyDescent="0.2">
      <c r="A4411" s="7">
        <v>11389</v>
      </c>
      <c r="B4411" s="7">
        <v>11391</v>
      </c>
      <c r="C4411" s="7" t="s">
        <v>2659</v>
      </c>
      <c r="D4411" t="s">
        <v>2660</v>
      </c>
      <c r="E4411" s="4" t="s">
        <v>426</v>
      </c>
      <c r="F4411" s="7" t="s">
        <v>2664</v>
      </c>
      <c r="G4411" s="7" t="s">
        <v>2665</v>
      </c>
      <c r="H4411" s="7" t="s">
        <v>76</v>
      </c>
      <c r="I4411" s="7" t="s">
        <v>230</v>
      </c>
      <c r="J4411" s="7" t="s">
        <v>61</v>
      </c>
      <c r="K4411" s="7" t="s">
        <v>314</v>
      </c>
      <c r="L4411" s="7" t="s">
        <v>799</v>
      </c>
      <c r="M4411" s="7" t="s">
        <v>102</v>
      </c>
      <c r="N4411" s="7" t="s">
        <v>890</v>
      </c>
      <c r="O4411" s="7" t="s">
        <v>62</v>
      </c>
      <c r="P4411" s="7" t="s">
        <v>1846</v>
      </c>
      <c r="Q4411" s="7" t="s">
        <v>96</v>
      </c>
      <c r="R4411" s="7" t="s">
        <v>57</v>
      </c>
      <c r="S4411" s="7" t="s">
        <v>1206</v>
      </c>
      <c r="T4411" s="80">
        <v>7.0019999999999998</v>
      </c>
      <c r="U4411" s="7" t="s">
        <v>2663</v>
      </c>
      <c r="V4411" s="85">
        <v>6.25E-2</v>
      </c>
      <c r="W4411" s="81">
        <v>5.6840000000000002E-2</v>
      </c>
      <c r="X4411" s="4" t="s">
        <v>614</v>
      </c>
      <c r="Y4411" s="4"/>
      <c r="Z4411" s="80">
        <v>2000</v>
      </c>
      <c r="AA4411" s="78">
        <v>3.71</v>
      </c>
      <c r="AB4411" s="103">
        <v>107.429</v>
      </c>
      <c r="AD4411" s="80">
        <v>7.9710000000000001</v>
      </c>
      <c r="AG4411" s="7" t="s">
        <v>17</v>
      </c>
      <c r="AH4411" s="81">
        <v>3.0000000000000001E-6</v>
      </c>
      <c r="AI4411" s="81">
        <v>2.6980138055006299E-4</v>
      </c>
      <c r="AJ4411" s="81">
        <v>9.5845021284982906E-5</v>
      </c>
    </row>
    <row r="4412" spans="1:36" s="7" customFormat="1" x14ac:dyDescent="0.2">
      <c r="A4412" s="7">
        <v>11389</v>
      </c>
      <c r="B4412" s="7">
        <v>11391</v>
      </c>
      <c r="C4412" s="7" t="s">
        <v>2671</v>
      </c>
      <c r="D4412" s="7" t="s">
        <v>2672</v>
      </c>
      <c r="E4412" s="4" t="s">
        <v>426</v>
      </c>
      <c r="F4412" s="7" t="s">
        <v>2673</v>
      </c>
      <c r="G4412" s="7" t="s">
        <v>2674</v>
      </c>
      <c r="H4412" s="7" t="s">
        <v>76</v>
      </c>
      <c r="I4412" s="7" t="s">
        <v>230</v>
      </c>
      <c r="J4412" s="7" t="s">
        <v>61</v>
      </c>
      <c r="K4412" s="7" t="s">
        <v>314</v>
      </c>
      <c r="L4412" s="7" t="s">
        <v>799</v>
      </c>
      <c r="M4412" s="7" t="s">
        <v>102</v>
      </c>
      <c r="N4412" s="7" t="s">
        <v>1134</v>
      </c>
      <c r="O4412" s="7" t="s">
        <v>62</v>
      </c>
      <c r="P4412" s="7" t="s">
        <v>1519</v>
      </c>
      <c r="Q4412" s="7" t="s">
        <v>84</v>
      </c>
      <c r="R4412" s="7" t="s">
        <v>57</v>
      </c>
      <c r="S4412" s="7" t="s">
        <v>1206</v>
      </c>
      <c r="T4412" s="80">
        <v>4.0519999999999996</v>
      </c>
      <c r="U4412" s="7" t="s">
        <v>2675</v>
      </c>
      <c r="V4412" s="85">
        <v>6.8750000000000006E-2</v>
      </c>
      <c r="W4412" s="81">
        <v>6.2170000000000003E-2</v>
      </c>
      <c r="X4412" s="4" t="s">
        <v>614</v>
      </c>
      <c r="Y4412" s="4"/>
      <c r="Z4412" s="80">
        <v>4000</v>
      </c>
      <c r="AA4412" s="78">
        <v>3.71</v>
      </c>
      <c r="AB4412" s="103">
        <v>106.34699999999999</v>
      </c>
      <c r="AD4412" s="80">
        <v>15.782</v>
      </c>
      <c r="AG4412" s="7" t="s">
        <v>17</v>
      </c>
      <c r="AH4412" s="81">
        <v>6.9999999999999999E-6</v>
      </c>
      <c r="AI4412" s="81">
        <v>5.3416690956380002E-4</v>
      </c>
      <c r="AJ4412" s="81">
        <v>1.8975899497807101E-4</v>
      </c>
    </row>
    <row r="4413" spans="1:36" s="7" customFormat="1" x14ac:dyDescent="0.2">
      <c r="A4413" s="7">
        <v>11389</v>
      </c>
      <c r="B4413" s="7">
        <v>11391</v>
      </c>
      <c r="C4413" s="7" t="s">
        <v>2676</v>
      </c>
      <c r="D4413" s="7" t="s">
        <v>5175</v>
      </c>
      <c r="E4413" s="4" t="s">
        <v>426</v>
      </c>
      <c r="F4413" s="7" t="s">
        <v>2677</v>
      </c>
      <c r="G4413" s="7" t="s">
        <v>2678</v>
      </c>
      <c r="H4413" s="7" t="s">
        <v>76</v>
      </c>
      <c r="I4413" s="7" t="s">
        <v>230</v>
      </c>
      <c r="J4413" s="7" t="s">
        <v>61</v>
      </c>
      <c r="K4413" s="7" t="s">
        <v>153</v>
      </c>
      <c r="L4413" s="7" t="s">
        <v>799</v>
      </c>
      <c r="M4413" s="7" t="s">
        <v>102</v>
      </c>
      <c r="N4413" s="7" t="s">
        <v>888</v>
      </c>
      <c r="O4413" s="7" t="s">
        <v>62</v>
      </c>
      <c r="P4413" s="7" t="s">
        <v>1846</v>
      </c>
      <c r="Q4413" s="7" t="s">
        <v>96</v>
      </c>
      <c r="R4413" s="7" t="s">
        <v>57</v>
      </c>
      <c r="S4413" s="7" t="s">
        <v>1206</v>
      </c>
      <c r="T4413" s="80">
        <v>3.7919999999999998</v>
      </c>
      <c r="U4413" s="7" t="s">
        <v>2679</v>
      </c>
      <c r="V4413" s="85">
        <v>4.3749999999999997E-2</v>
      </c>
      <c r="W4413" s="81">
        <v>4.9239999999999999E-2</v>
      </c>
      <c r="X4413" s="4" t="s">
        <v>614</v>
      </c>
      <c r="Y4413" s="4"/>
      <c r="Z4413" s="80">
        <v>10000</v>
      </c>
      <c r="AA4413" s="78">
        <v>3.71</v>
      </c>
      <c r="AB4413" s="103">
        <v>99.944999999999993</v>
      </c>
      <c r="AD4413" s="80">
        <v>37.08</v>
      </c>
      <c r="AG4413" s="7" t="s">
        <v>17</v>
      </c>
      <c r="AH4413" s="81">
        <v>3.0000000000000001E-6</v>
      </c>
      <c r="AI4413" s="81">
        <v>1.25503055093806E-3</v>
      </c>
      <c r="AJ4413" s="81">
        <v>4.45840675917677E-4</v>
      </c>
    </row>
    <row r="4414" spans="1:36" s="7" customFormat="1" x14ac:dyDescent="0.2">
      <c r="A4414" s="7">
        <v>11389</v>
      </c>
      <c r="B4414" s="7">
        <v>11391</v>
      </c>
      <c r="C4414" s="7" t="s">
        <v>2680</v>
      </c>
      <c r="D4414" s="7" t="s">
        <v>2681</v>
      </c>
      <c r="E4414" s="4" t="s">
        <v>426</v>
      </c>
      <c r="F4414" s="7" t="s">
        <v>2682</v>
      </c>
      <c r="G4414" s="7" t="s">
        <v>2683</v>
      </c>
      <c r="H4414" s="7" t="s">
        <v>76</v>
      </c>
      <c r="I4414" s="7" t="s">
        <v>230</v>
      </c>
      <c r="J4414" s="7" t="s">
        <v>61</v>
      </c>
      <c r="K4414" s="7" t="s">
        <v>314</v>
      </c>
      <c r="L4414" s="7" t="s">
        <v>799</v>
      </c>
      <c r="M4414" s="7" t="s">
        <v>102</v>
      </c>
      <c r="N4414" s="7" t="s">
        <v>886</v>
      </c>
      <c r="O4414" s="7" t="s">
        <v>62</v>
      </c>
      <c r="P4414" s="7" t="s">
        <v>1519</v>
      </c>
      <c r="Q4414" s="7" t="s">
        <v>96</v>
      </c>
      <c r="R4414" s="7" t="s">
        <v>57</v>
      </c>
      <c r="S4414" s="7" t="s">
        <v>1206</v>
      </c>
      <c r="T4414" s="80">
        <v>3.1560000000000001</v>
      </c>
      <c r="U4414" s="7" t="s">
        <v>1947</v>
      </c>
      <c r="V4414" s="85">
        <v>5.7000000000000002E-2</v>
      </c>
      <c r="W4414" s="81">
        <v>4.7320000000000001E-2</v>
      </c>
      <c r="X4414" s="4" t="s">
        <v>614</v>
      </c>
      <c r="Y4414" s="4"/>
      <c r="Z4414" s="80">
        <v>2000</v>
      </c>
      <c r="AA4414" s="78">
        <v>3.71</v>
      </c>
      <c r="AB4414" s="103">
        <v>107.47499999999999</v>
      </c>
      <c r="AD4414" s="80">
        <v>7.9749999999999996</v>
      </c>
      <c r="AG4414" s="7" t="s">
        <v>17</v>
      </c>
      <c r="AH4414" s="81">
        <v>3.0000000000000001E-6</v>
      </c>
      <c r="AI4414" s="81">
        <v>2.6991723333906898E-4</v>
      </c>
      <c r="AJ4414" s="81">
        <v>9.5886177164191205E-5</v>
      </c>
    </row>
    <row r="4415" spans="1:36" s="7" customFormat="1" x14ac:dyDescent="0.2">
      <c r="A4415" s="7">
        <v>11389</v>
      </c>
      <c r="B4415" s="7">
        <v>11391</v>
      </c>
      <c r="C4415" s="7" t="s">
        <v>2498</v>
      </c>
      <c r="D4415" s="7" t="s">
        <v>2499</v>
      </c>
      <c r="E4415" s="4" t="s">
        <v>426</v>
      </c>
      <c r="F4415" s="7" t="s">
        <v>2684</v>
      </c>
      <c r="G4415" s="7" t="s">
        <v>2685</v>
      </c>
      <c r="H4415" s="7" t="s">
        <v>76</v>
      </c>
      <c r="I4415" s="7" t="s">
        <v>230</v>
      </c>
      <c r="J4415" s="7" t="s">
        <v>61</v>
      </c>
      <c r="K4415" s="7" t="s">
        <v>153</v>
      </c>
      <c r="L4415" s="7" t="s">
        <v>799</v>
      </c>
      <c r="M4415" s="7" t="s">
        <v>102</v>
      </c>
      <c r="N4415" s="7" t="s">
        <v>909</v>
      </c>
      <c r="O4415" s="7" t="s">
        <v>62</v>
      </c>
      <c r="P4415" s="7" t="s">
        <v>1404</v>
      </c>
      <c r="Q4415" s="7" t="s">
        <v>96</v>
      </c>
      <c r="R4415" s="7" t="s">
        <v>57</v>
      </c>
      <c r="S4415" s="7" t="s">
        <v>1207</v>
      </c>
      <c r="T4415" s="80">
        <v>0.72599999999999998</v>
      </c>
      <c r="U4415" s="7" t="s">
        <v>2686</v>
      </c>
      <c r="V4415" s="85">
        <v>6.2500000000000003E-3</v>
      </c>
      <c r="W4415" s="81">
        <v>4.3430000000000003E-2</v>
      </c>
      <c r="X4415" s="4" t="s">
        <v>614</v>
      </c>
      <c r="Y4415" s="4"/>
      <c r="Z4415" s="80">
        <v>5000</v>
      </c>
      <c r="AA4415" s="78">
        <v>4.1524000000000001</v>
      </c>
      <c r="AB4415" s="103">
        <v>97.772000000000006</v>
      </c>
      <c r="AD4415" s="80">
        <v>20.298999999999999</v>
      </c>
      <c r="AG4415" s="7" t="s">
        <v>17</v>
      </c>
      <c r="AH4415" s="81">
        <v>7.9999999999999996E-6</v>
      </c>
      <c r="AI4415" s="81">
        <v>6.8707103090503497E-4</v>
      </c>
      <c r="AJ4415" s="81">
        <v>2.4407709644454201E-4</v>
      </c>
    </row>
    <row r="4416" spans="1:36" s="7" customFormat="1" x14ac:dyDescent="0.2">
      <c r="A4416" s="7">
        <v>11389</v>
      </c>
      <c r="B4416" s="7">
        <v>11391</v>
      </c>
      <c r="C4416" s="7" t="s">
        <v>2386</v>
      </c>
      <c r="D4416" s="7" t="s">
        <v>2387</v>
      </c>
      <c r="E4416" s="4" t="s">
        <v>761</v>
      </c>
      <c r="F4416" s="7" t="s">
        <v>2687</v>
      </c>
      <c r="G4416" s="7" t="s">
        <v>2688</v>
      </c>
      <c r="H4416" s="7" t="s">
        <v>76</v>
      </c>
      <c r="I4416" s="7" t="s">
        <v>230</v>
      </c>
      <c r="J4416" s="7" t="s">
        <v>61</v>
      </c>
      <c r="K4416" s="7" t="s">
        <v>314</v>
      </c>
      <c r="L4416" s="7" t="s">
        <v>799</v>
      </c>
      <c r="M4416" s="7" t="s">
        <v>102</v>
      </c>
      <c r="N4416" s="7" t="s">
        <v>856</v>
      </c>
      <c r="O4416" s="7" t="s">
        <v>62</v>
      </c>
      <c r="P4416" s="7" t="s">
        <v>1519</v>
      </c>
      <c r="Q4416" s="7" t="s">
        <v>96</v>
      </c>
      <c r="R4416" s="7" t="s">
        <v>57</v>
      </c>
      <c r="S4416" s="7" t="s">
        <v>1206</v>
      </c>
      <c r="T4416" s="80">
        <v>4.4219999999999997</v>
      </c>
      <c r="U4416" s="7" t="s">
        <v>2689</v>
      </c>
      <c r="V4416" s="85">
        <v>5.0259999999999999E-2</v>
      </c>
      <c r="W4416" s="81">
        <v>5.006E-2</v>
      </c>
      <c r="X4416" s="4" t="s">
        <v>614</v>
      </c>
      <c r="Y4416" s="4"/>
      <c r="Z4416" s="80">
        <v>1000</v>
      </c>
      <c r="AA4416" s="78">
        <v>3.71</v>
      </c>
      <c r="AB4416" s="103">
        <v>100.6</v>
      </c>
      <c r="AD4416" s="80">
        <v>3.7320000000000002</v>
      </c>
      <c r="AG4416" s="7" t="s">
        <v>17</v>
      </c>
      <c r="AH4416" s="81">
        <v>9.9999999999999995E-7</v>
      </c>
      <c r="AI4416" s="81">
        <v>1.26325336148638E-4</v>
      </c>
      <c r="AJ4416" s="81">
        <v>4.4876177087434203E-5</v>
      </c>
    </row>
    <row r="4417" spans="1:36" s="7" customFormat="1" x14ac:dyDescent="0.2">
      <c r="A4417" s="7">
        <v>11389</v>
      </c>
      <c r="B4417" s="7">
        <v>11391</v>
      </c>
      <c r="C4417" s="7" t="s">
        <v>2386</v>
      </c>
      <c r="D4417" s="7" t="s">
        <v>2387</v>
      </c>
      <c r="E4417" s="4" t="s">
        <v>761</v>
      </c>
      <c r="F4417" s="7" t="s">
        <v>2690</v>
      </c>
      <c r="G4417" s="7" t="s">
        <v>2691</v>
      </c>
      <c r="H4417" s="7" t="s">
        <v>76</v>
      </c>
      <c r="I4417" s="7" t="s">
        <v>230</v>
      </c>
      <c r="J4417" s="7" t="s">
        <v>61</v>
      </c>
      <c r="K4417" s="7" t="s">
        <v>204</v>
      </c>
      <c r="L4417" s="7" t="s">
        <v>799</v>
      </c>
      <c r="M4417" s="7" t="s">
        <v>102</v>
      </c>
      <c r="N4417" s="7" t="s">
        <v>856</v>
      </c>
      <c r="O4417" s="7" t="s">
        <v>62</v>
      </c>
      <c r="P4417" s="7" t="s">
        <v>298</v>
      </c>
      <c r="Q4417" s="7" t="s">
        <v>298</v>
      </c>
      <c r="R4417" s="7" t="s">
        <v>298</v>
      </c>
      <c r="S4417" s="7" t="s">
        <v>1206</v>
      </c>
      <c r="T4417" s="80">
        <v>2.629</v>
      </c>
      <c r="U4417" s="7" t="s">
        <v>1630</v>
      </c>
      <c r="V4417" s="85">
        <v>4.9110000000000001E-2</v>
      </c>
      <c r="W4417" s="81">
        <v>4.8570000000000002E-2</v>
      </c>
      <c r="X4417" s="4" t="s">
        <v>614</v>
      </c>
      <c r="Y4417" s="4"/>
      <c r="Z4417" s="80">
        <v>2000</v>
      </c>
      <c r="AA4417" s="78">
        <v>3.71</v>
      </c>
      <c r="AB4417" s="103">
        <v>101.328</v>
      </c>
      <c r="AD4417" s="80">
        <v>7.5190000000000001</v>
      </c>
      <c r="AG4417" s="7" t="s">
        <v>17</v>
      </c>
      <c r="AH4417" s="81">
        <v>3.0000000000000001E-6</v>
      </c>
      <c r="AI4417" s="81">
        <v>2.5447816025980801E-4</v>
      </c>
      <c r="AJ4417" s="81">
        <v>9.0401556274241396E-5</v>
      </c>
    </row>
    <row r="4418" spans="1:36" s="7" customFormat="1" x14ac:dyDescent="0.2">
      <c r="A4418" s="7">
        <v>11389</v>
      </c>
      <c r="B4418" s="7">
        <v>11391</v>
      </c>
      <c r="C4418" s="7" t="s">
        <v>2498</v>
      </c>
      <c r="D4418" s="7" t="s">
        <v>2499</v>
      </c>
      <c r="E4418" s="4" t="s">
        <v>426</v>
      </c>
      <c r="F4418" s="7" t="s">
        <v>2692</v>
      </c>
      <c r="G4418" s="7" t="s">
        <v>2693</v>
      </c>
      <c r="H4418" s="7" t="s">
        <v>76</v>
      </c>
      <c r="I4418" s="7" t="s">
        <v>230</v>
      </c>
      <c r="J4418" s="7" t="s">
        <v>61</v>
      </c>
      <c r="K4418" s="7" t="s">
        <v>153</v>
      </c>
      <c r="L4418" s="7" t="s">
        <v>799</v>
      </c>
      <c r="M4418" s="7" t="s">
        <v>102</v>
      </c>
      <c r="N4418" s="7" t="s">
        <v>909</v>
      </c>
      <c r="O4418" s="7" t="s">
        <v>62</v>
      </c>
      <c r="P4418" s="7" t="s">
        <v>1404</v>
      </c>
      <c r="Q4418" s="7" t="s">
        <v>96</v>
      </c>
      <c r="R4418" s="7" t="s">
        <v>57</v>
      </c>
      <c r="S4418" s="7" t="s">
        <v>1207</v>
      </c>
      <c r="T4418" s="80">
        <v>3.1890000000000001</v>
      </c>
      <c r="U4418" s="7" t="s">
        <v>2694</v>
      </c>
      <c r="V4418" s="85">
        <v>1.6250000000000001E-2</v>
      </c>
      <c r="W4418" s="81">
        <v>4.7309999999999998E-2</v>
      </c>
      <c r="X4418" s="4" t="s">
        <v>614</v>
      </c>
      <c r="Y4418" s="4"/>
      <c r="Z4418" s="80">
        <v>3000</v>
      </c>
      <c r="AA4418" s="78">
        <v>4.1524000000000001</v>
      </c>
      <c r="AB4418" s="103">
        <v>93.543999999999997</v>
      </c>
      <c r="AD4418" s="80">
        <v>11.653</v>
      </c>
      <c r="AG4418" s="7" t="s">
        <v>17</v>
      </c>
      <c r="AH4418" s="81">
        <v>3.9999999999999998E-6</v>
      </c>
      <c r="AI4418" s="81">
        <v>3.94416442859062E-4</v>
      </c>
      <c r="AJ4418" s="81">
        <v>1.4011363575643199E-4</v>
      </c>
    </row>
    <row r="4419" spans="1:36" s="7" customFormat="1" x14ac:dyDescent="0.2">
      <c r="A4419" s="7">
        <v>11389</v>
      </c>
      <c r="B4419" s="7">
        <v>11391</v>
      </c>
      <c r="C4419" s="7" t="s">
        <v>2695</v>
      </c>
      <c r="D4419" s="7" t="s">
        <v>2696</v>
      </c>
      <c r="E4419" s="4" t="s">
        <v>426</v>
      </c>
      <c r="F4419" s="7" t="s">
        <v>2697</v>
      </c>
      <c r="G4419" s="7" t="s">
        <v>2698</v>
      </c>
      <c r="H4419" s="7" t="s">
        <v>76</v>
      </c>
      <c r="I4419" s="7" t="s">
        <v>230</v>
      </c>
      <c r="J4419" s="7" t="s">
        <v>61</v>
      </c>
      <c r="K4419" s="7" t="s">
        <v>314</v>
      </c>
      <c r="L4419" s="7" t="s">
        <v>799</v>
      </c>
      <c r="M4419" s="7" t="s">
        <v>102</v>
      </c>
      <c r="N4419" s="7" t="s">
        <v>873</v>
      </c>
      <c r="O4419" s="7" t="s">
        <v>62</v>
      </c>
      <c r="P4419" s="7" t="s">
        <v>1846</v>
      </c>
      <c r="Q4419" s="7" t="s">
        <v>96</v>
      </c>
      <c r="R4419" s="7" t="s">
        <v>57</v>
      </c>
      <c r="S4419" s="7" t="s">
        <v>1206</v>
      </c>
      <c r="T4419" s="80">
        <v>0.86499999999999999</v>
      </c>
      <c r="U4419" s="7" t="s">
        <v>2699</v>
      </c>
      <c r="V4419" s="85">
        <v>6.1249999999999999E-2</v>
      </c>
      <c r="W4419" s="81">
        <v>5.0450000000000002E-2</v>
      </c>
      <c r="X4419" s="4" t="s">
        <v>614</v>
      </c>
      <c r="Y4419" s="4"/>
      <c r="Z4419" s="80">
        <v>7000</v>
      </c>
      <c r="AA4419" s="78">
        <v>3.71</v>
      </c>
      <c r="AB4419" s="103">
        <v>104.045</v>
      </c>
      <c r="AD4419" s="80">
        <v>27.02</v>
      </c>
      <c r="AG4419" s="7" t="s">
        <v>17</v>
      </c>
      <c r="AH4419" s="81">
        <v>3.0000000000000001E-6</v>
      </c>
      <c r="AI4419" s="81">
        <v>9.1455743711553396E-4</v>
      </c>
      <c r="AJ4419" s="81">
        <v>3.2489002409093599E-4</v>
      </c>
    </row>
    <row r="4420" spans="1:36" s="7" customFormat="1" x14ac:dyDescent="0.2">
      <c r="A4420" s="7">
        <v>11389</v>
      </c>
      <c r="B4420" s="7">
        <v>11391</v>
      </c>
      <c r="C4420" s="7" t="s">
        <v>1521</v>
      </c>
      <c r="D4420" s="7" t="s">
        <v>1522</v>
      </c>
      <c r="E4420" s="4" t="s">
        <v>425</v>
      </c>
      <c r="F4420" s="7" t="s">
        <v>2702</v>
      </c>
      <c r="G4420" s="7" t="s">
        <v>2703</v>
      </c>
      <c r="H4420" s="7" t="s">
        <v>76</v>
      </c>
      <c r="I4420" s="7" t="s">
        <v>230</v>
      </c>
      <c r="J4420" s="7" t="s">
        <v>61</v>
      </c>
      <c r="K4420" s="7" t="s">
        <v>314</v>
      </c>
      <c r="L4420" s="7" t="s">
        <v>799</v>
      </c>
      <c r="M4420" s="7" t="s">
        <v>102</v>
      </c>
      <c r="N4420" s="7" t="s">
        <v>888</v>
      </c>
      <c r="O4420" s="7" t="s">
        <v>62</v>
      </c>
      <c r="P4420" s="7" t="s">
        <v>1525</v>
      </c>
      <c r="Q4420" s="7" t="s">
        <v>96</v>
      </c>
      <c r="R4420" s="7" t="s">
        <v>57</v>
      </c>
      <c r="S4420" s="7" t="s">
        <v>1206</v>
      </c>
      <c r="T4420" s="80">
        <v>1.911</v>
      </c>
      <c r="U4420" s="7" t="s">
        <v>2704</v>
      </c>
      <c r="V4420" s="85">
        <v>3.15E-2</v>
      </c>
      <c r="W4420" s="81">
        <v>5.3249999999999999E-2</v>
      </c>
      <c r="X4420" s="4" t="s">
        <v>614</v>
      </c>
      <c r="Y4420" s="4"/>
      <c r="Z4420" s="80">
        <v>5000</v>
      </c>
      <c r="AA4420" s="78">
        <v>3.71</v>
      </c>
      <c r="AB4420" s="103">
        <v>97.691000000000003</v>
      </c>
      <c r="AD4420" s="80">
        <v>18.122</v>
      </c>
      <c r="AG4420" s="7" t="s">
        <v>17</v>
      </c>
      <c r="AH4420" s="81">
        <v>9.9999999999999995E-7</v>
      </c>
      <c r="AI4420" s="81">
        <v>6.1336460946871305E-4</v>
      </c>
      <c r="AJ4420" s="81">
        <v>2.1789341451896501E-4</v>
      </c>
    </row>
    <row r="4421" spans="1:36" s="7" customFormat="1" x14ac:dyDescent="0.2">
      <c r="A4421" s="7">
        <v>11389</v>
      </c>
      <c r="B4421" s="7">
        <v>11391</v>
      </c>
      <c r="C4421" s="7" t="s">
        <v>1521</v>
      </c>
      <c r="D4421" s="7" t="s">
        <v>1522</v>
      </c>
      <c r="E4421" s="4" t="s">
        <v>425</v>
      </c>
      <c r="F4421" s="7" t="s">
        <v>2705</v>
      </c>
      <c r="G4421" s="7" t="s">
        <v>2706</v>
      </c>
      <c r="H4421" s="7" t="s">
        <v>76</v>
      </c>
      <c r="I4421" s="7" t="s">
        <v>230</v>
      </c>
      <c r="J4421" s="7" t="s">
        <v>61</v>
      </c>
      <c r="K4421" s="7" t="s">
        <v>314</v>
      </c>
      <c r="L4421" s="7" t="s">
        <v>799</v>
      </c>
      <c r="M4421" s="7" t="s">
        <v>102</v>
      </c>
      <c r="N4421" s="7" t="s">
        <v>888</v>
      </c>
      <c r="O4421" s="7" t="s">
        <v>62</v>
      </c>
      <c r="P4421" s="7" t="s">
        <v>1525</v>
      </c>
      <c r="Q4421" s="7" t="s">
        <v>96</v>
      </c>
      <c r="R4421" s="7" t="s">
        <v>57</v>
      </c>
      <c r="S4421" s="7" t="s">
        <v>1207</v>
      </c>
      <c r="T4421" s="80">
        <v>0.125</v>
      </c>
      <c r="U4421" s="7" t="s">
        <v>2707</v>
      </c>
      <c r="V4421" s="85">
        <v>4.4999999999999998E-2</v>
      </c>
      <c r="W4421" s="81">
        <v>4.929E-2</v>
      </c>
      <c r="X4421" s="4" t="s">
        <v>614</v>
      </c>
      <c r="Y4421" s="4"/>
      <c r="Z4421" s="80">
        <v>2000</v>
      </c>
      <c r="AA4421" s="78">
        <v>4.1524000000000001</v>
      </c>
      <c r="AB4421" s="103">
        <v>100.29600000000001</v>
      </c>
      <c r="AD4421" s="80">
        <v>8.3290000000000006</v>
      </c>
      <c r="AG4421" s="7" t="s">
        <v>17</v>
      </c>
      <c r="AH4421" s="81">
        <v>1.9999999999999999E-6</v>
      </c>
      <c r="AI4421" s="81">
        <v>2.8192519827037297E-4</v>
      </c>
      <c r="AJ4421" s="81">
        <v>1.00151921290792E-4</v>
      </c>
    </row>
    <row r="4422" spans="1:36" s="7" customFormat="1" x14ac:dyDescent="0.2">
      <c r="A4422" s="7">
        <v>11389</v>
      </c>
      <c r="B4422" s="7">
        <v>11391</v>
      </c>
      <c r="C4422" s="7" t="s">
        <v>1543</v>
      </c>
      <c r="D4422" s="7" t="s">
        <v>1544</v>
      </c>
      <c r="E4422" s="4" t="s">
        <v>426</v>
      </c>
      <c r="F4422" s="7" t="s">
        <v>1545</v>
      </c>
      <c r="G4422" s="7" t="s">
        <v>1546</v>
      </c>
      <c r="H4422" s="7" t="s">
        <v>76</v>
      </c>
      <c r="I4422" s="7" t="s">
        <v>230</v>
      </c>
      <c r="J4422" s="7" t="s">
        <v>61</v>
      </c>
      <c r="K4422" s="7" t="s">
        <v>317</v>
      </c>
      <c r="L4422" s="7" t="s">
        <v>799</v>
      </c>
      <c r="M4422" s="7" t="s">
        <v>102</v>
      </c>
      <c r="N4422" s="7" t="s">
        <v>888</v>
      </c>
      <c r="O4422" s="7" t="s">
        <v>62</v>
      </c>
      <c r="P4422" s="7" t="s">
        <v>1530</v>
      </c>
      <c r="Q4422" s="7" t="s">
        <v>96</v>
      </c>
      <c r="R4422" s="7" t="s">
        <v>57</v>
      </c>
      <c r="S4422" s="7" t="s">
        <v>1206</v>
      </c>
      <c r="T4422" s="80">
        <v>4.9089999999999998</v>
      </c>
      <c r="U4422" s="7" t="s">
        <v>1547</v>
      </c>
      <c r="V4422" s="85">
        <v>4.65E-2</v>
      </c>
      <c r="W4422" s="81">
        <v>5.6399999999999999E-2</v>
      </c>
      <c r="X4422" s="4" t="s">
        <v>614</v>
      </c>
      <c r="Y4422" s="4"/>
      <c r="Z4422" s="80">
        <v>13000</v>
      </c>
      <c r="AA4422" s="78">
        <v>3.71</v>
      </c>
      <c r="AB4422" s="103">
        <v>98.480999999999995</v>
      </c>
      <c r="AD4422" s="80">
        <v>47.497999999999998</v>
      </c>
      <c r="AG4422" s="7" t="s">
        <v>17</v>
      </c>
      <c r="AH4422" s="81">
        <v>1.7E-5</v>
      </c>
      <c r="AI4422" s="81">
        <v>1.6076442358985701E-3</v>
      </c>
      <c r="AJ4422" s="81">
        <v>5.7110417928268105E-4</v>
      </c>
    </row>
    <row r="4423" spans="1:36" s="7" customFormat="1" x14ac:dyDescent="0.2">
      <c r="A4423" s="7">
        <v>11389</v>
      </c>
      <c r="B4423" s="7">
        <v>11391</v>
      </c>
      <c r="C4423" s="7" t="s">
        <v>2604</v>
      </c>
      <c r="D4423" s="7" t="s">
        <v>2605</v>
      </c>
      <c r="E4423" s="4" t="s">
        <v>426</v>
      </c>
      <c r="F4423" s="7" t="s">
        <v>2708</v>
      </c>
      <c r="G4423" s="7" t="s">
        <v>2709</v>
      </c>
      <c r="H4423" s="7" t="s">
        <v>76</v>
      </c>
      <c r="I4423" s="7" t="s">
        <v>230</v>
      </c>
      <c r="J4423" s="7" t="s">
        <v>61</v>
      </c>
      <c r="K4423" s="7" t="s">
        <v>153</v>
      </c>
      <c r="L4423" s="7" t="s">
        <v>799</v>
      </c>
      <c r="M4423" s="7" t="s">
        <v>102</v>
      </c>
      <c r="N4423" s="7" t="s">
        <v>909</v>
      </c>
      <c r="O4423" s="7" t="s">
        <v>62</v>
      </c>
      <c r="P4423" s="7" t="s">
        <v>1404</v>
      </c>
      <c r="Q4423" s="7" t="s">
        <v>96</v>
      </c>
      <c r="R4423" s="7" t="s">
        <v>57</v>
      </c>
      <c r="S4423" s="7" t="s">
        <v>1207</v>
      </c>
      <c r="T4423" s="80">
        <v>1.7809999999999999</v>
      </c>
      <c r="U4423" s="7" t="s">
        <v>2710</v>
      </c>
      <c r="V4423" s="85">
        <v>1.375E-2</v>
      </c>
      <c r="W4423" s="81">
        <v>3.9280000000000002E-2</v>
      </c>
      <c r="X4423" s="4" t="s">
        <v>614</v>
      </c>
      <c r="Y4423" s="4"/>
      <c r="Z4423" s="80">
        <v>4000</v>
      </c>
      <c r="AA4423" s="78">
        <v>4.1524000000000001</v>
      </c>
      <c r="AB4423" s="103">
        <v>96.567999999999998</v>
      </c>
      <c r="AD4423" s="80">
        <v>16.04</v>
      </c>
      <c r="AG4423" s="7" t="s">
        <v>17</v>
      </c>
      <c r="AH4423" s="81">
        <v>6.9999999999999999E-6</v>
      </c>
      <c r="AI4423" s="81">
        <v>5.4288903719333995E-4</v>
      </c>
      <c r="AJ4423" s="81">
        <v>1.9285746877608899E-4</v>
      </c>
    </row>
    <row r="4424" spans="1:36" s="7" customFormat="1" x14ac:dyDescent="0.2">
      <c r="A4424" s="7">
        <v>11389</v>
      </c>
      <c r="B4424" s="7">
        <v>11391</v>
      </c>
      <c r="C4424" s="7" t="s">
        <v>2439</v>
      </c>
      <c r="D4424" s="7" t="s">
        <v>2440</v>
      </c>
      <c r="E4424" s="4" t="s">
        <v>426</v>
      </c>
      <c r="F4424" s="7" t="s">
        <v>2714</v>
      </c>
      <c r="G4424" s="7" t="s">
        <v>2715</v>
      </c>
      <c r="H4424" s="7" t="s">
        <v>76</v>
      </c>
      <c r="I4424" s="7" t="s">
        <v>230</v>
      </c>
      <c r="J4424" s="7" t="s">
        <v>61</v>
      </c>
      <c r="K4424" s="7" t="s">
        <v>314</v>
      </c>
      <c r="L4424" s="7" t="s">
        <v>799</v>
      </c>
      <c r="M4424" s="7" t="s">
        <v>102</v>
      </c>
      <c r="N4424" s="7" t="s">
        <v>893</v>
      </c>
      <c r="O4424" s="7" t="s">
        <v>62</v>
      </c>
      <c r="P4424" s="7" t="s">
        <v>1647</v>
      </c>
      <c r="Q4424" s="7" t="s">
        <v>96</v>
      </c>
      <c r="R4424" s="7" t="s">
        <v>57</v>
      </c>
      <c r="S4424" s="7" t="s">
        <v>1206</v>
      </c>
      <c r="T4424" s="80">
        <v>0.99</v>
      </c>
      <c r="U4424" s="7" t="s">
        <v>2716</v>
      </c>
      <c r="V4424" s="85">
        <v>7.0000000000000007E-2</v>
      </c>
      <c r="W4424" s="81">
        <v>4.6440000000000002E-2</v>
      </c>
      <c r="X4424" s="4" t="s">
        <v>614</v>
      </c>
      <c r="Y4424" s="4"/>
      <c r="Z4424" s="80">
        <v>8000</v>
      </c>
      <c r="AA4424" s="78">
        <v>3.71</v>
      </c>
      <c r="AB4424" s="103">
        <v>105.664</v>
      </c>
      <c r="AD4424" s="80">
        <v>31.361000000000001</v>
      </c>
      <c r="AG4424" s="7" t="s">
        <v>17</v>
      </c>
      <c r="AH4424" s="81">
        <v>1.2999999999999999E-5</v>
      </c>
      <c r="AI4424" s="81">
        <v>1.0614784256027701E-3</v>
      </c>
      <c r="AJ4424" s="81">
        <v>3.7708266017033999E-4</v>
      </c>
    </row>
    <row r="4425" spans="1:36" s="7" customFormat="1" x14ac:dyDescent="0.2">
      <c r="A4425" s="7">
        <v>11389</v>
      </c>
      <c r="B4425" s="7">
        <v>11391</v>
      </c>
      <c r="C4425" s="7" t="s">
        <v>2717</v>
      </c>
      <c r="D4425" s="7" t="s">
        <v>2718</v>
      </c>
      <c r="E4425" s="4" t="s">
        <v>426</v>
      </c>
      <c r="F4425" s="7" t="s">
        <v>2719</v>
      </c>
      <c r="G4425" s="7" t="s">
        <v>2720</v>
      </c>
      <c r="H4425" s="7" t="s">
        <v>76</v>
      </c>
      <c r="I4425" s="7" t="s">
        <v>230</v>
      </c>
      <c r="J4425" s="7" t="s">
        <v>61</v>
      </c>
      <c r="K4425" s="7" t="s">
        <v>314</v>
      </c>
      <c r="L4425" s="7" t="s">
        <v>799</v>
      </c>
      <c r="M4425" s="7" t="s">
        <v>102</v>
      </c>
      <c r="N4425" s="7" t="s">
        <v>872</v>
      </c>
      <c r="O4425" s="7" t="s">
        <v>62</v>
      </c>
      <c r="P4425" s="7" t="s">
        <v>1846</v>
      </c>
      <c r="Q4425" s="7" t="s">
        <v>96</v>
      </c>
      <c r="R4425" s="7" t="s">
        <v>57</v>
      </c>
      <c r="S4425" s="7" t="s">
        <v>1206</v>
      </c>
      <c r="T4425" s="80">
        <v>4.9349999999999996</v>
      </c>
      <c r="U4425" s="7" t="s">
        <v>2721</v>
      </c>
      <c r="V4425" s="85">
        <v>4.2500000000000003E-2</v>
      </c>
      <c r="W4425" s="81">
        <v>4.376E-2</v>
      </c>
      <c r="X4425" s="4" t="s">
        <v>614</v>
      </c>
      <c r="Y4425" s="4"/>
      <c r="Z4425" s="80">
        <v>4000</v>
      </c>
      <c r="AA4425" s="78">
        <v>3.71</v>
      </c>
      <c r="AB4425" s="103">
        <v>101.44499999999999</v>
      </c>
      <c r="AD4425" s="80">
        <v>15.054</v>
      </c>
      <c r="AG4425" s="7" t="s">
        <v>17</v>
      </c>
      <c r="AH4425" s="81">
        <v>5.0000000000000004E-6</v>
      </c>
      <c r="AI4425" s="81">
        <v>5.0954507771290602E-4</v>
      </c>
      <c r="AJ4425" s="81">
        <v>1.8101226435344301E-4</v>
      </c>
    </row>
    <row r="4426" spans="1:36" s="7" customFormat="1" x14ac:dyDescent="0.2">
      <c r="A4426" s="7">
        <v>11389</v>
      </c>
      <c r="B4426" s="7">
        <v>11391</v>
      </c>
      <c r="C4426" s="7" t="s">
        <v>2722</v>
      </c>
      <c r="D4426" s="7" t="s">
        <v>2723</v>
      </c>
      <c r="E4426" s="4" t="s">
        <v>426</v>
      </c>
      <c r="F4426" s="7" t="s">
        <v>2724</v>
      </c>
      <c r="G4426" s="7" t="s">
        <v>2725</v>
      </c>
      <c r="H4426" s="7" t="s">
        <v>76</v>
      </c>
      <c r="I4426" s="7" t="s">
        <v>230</v>
      </c>
      <c r="J4426" s="7" t="s">
        <v>61</v>
      </c>
      <c r="K4426" s="7" t="s">
        <v>314</v>
      </c>
      <c r="L4426" s="7" t="s">
        <v>799</v>
      </c>
      <c r="M4426" s="7" t="s">
        <v>102</v>
      </c>
      <c r="N4426" s="7" t="s">
        <v>888</v>
      </c>
      <c r="O4426" s="7" t="s">
        <v>62</v>
      </c>
      <c r="P4426" s="7" t="s">
        <v>1647</v>
      </c>
      <c r="Q4426" s="7" t="s">
        <v>96</v>
      </c>
      <c r="R4426" s="7" t="s">
        <v>57</v>
      </c>
      <c r="S4426" s="7" t="s">
        <v>1206</v>
      </c>
      <c r="T4426" s="80">
        <v>3.51</v>
      </c>
      <c r="U4426" s="7" t="s">
        <v>2726</v>
      </c>
      <c r="V4426" s="85">
        <v>4.2500000000000003E-2</v>
      </c>
      <c r="W4426" s="81">
        <v>4.1169999999999998E-2</v>
      </c>
      <c r="X4426" s="4" t="s">
        <v>614</v>
      </c>
      <c r="Y4426" s="4"/>
      <c r="Z4426" s="80">
        <v>4000</v>
      </c>
      <c r="AA4426" s="78">
        <v>3.71</v>
      </c>
      <c r="AB4426" s="103">
        <v>102.654</v>
      </c>
      <c r="AD4426" s="80">
        <v>15.234</v>
      </c>
      <c r="AG4426" s="7" t="s">
        <v>17</v>
      </c>
      <c r="AH4426" s="81">
        <v>1.9999999999999999E-6</v>
      </c>
      <c r="AI4426" s="81">
        <v>5.1561927485177896E-4</v>
      </c>
      <c r="AJ4426" s="81">
        <v>1.83170079679952E-4</v>
      </c>
    </row>
    <row r="4427" spans="1:36" s="7" customFormat="1" x14ac:dyDescent="0.2">
      <c r="A4427" s="7">
        <v>11389</v>
      </c>
      <c r="B4427" s="7">
        <v>11391</v>
      </c>
      <c r="C4427" s="7" t="s">
        <v>2727</v>
      </c>
      <c r="D4427" s="7" t="s">
        <v>2728</v>
      </c>
      <c r="E4427" s="4" t="s">
        <v>426</v>
      </c>
      <c r="F4427" s="7" t="s">
        <v>2729</v>
      </c>
      <c r="G4427" s="7" t="s">
        <v>2730</v>
      </c>
      <c r="H4427" s="7" t="s">
        <v>76</v>
      </c>
      <c r="I4427" s="7" t="s">
        <v>230</v>
      </c>
      <c r="J4427" s="7" t="s">
        <v>61</v>
      </c>
      <c r="K4427" s="7" t="s">
        <v>314</v>
      </c>
      <c r="L4427" s="7" t="s">
        <v>799</v>
      </c>
      <c r="M4427" s="7" t="s">
        <v>102</v>
      </c>
      <c r="N4427" s="7" t="s">
        <v>878</v>
      </c>
      <c r="O4427" s="7" t="s">
        <v>62</v>
      </c>
      <c r="P4427" s="7" t="s">
        <v>1404</v>
      </c>
      <c r="Q4427" s="7" t="s">
        <v>96</v>
      </c>
      <c r="R4427" s="7" t="s">
        <v>57</v>
      </c>
      <c r="S4427" s="7" t="s">
        <v>1206</v>
      </c>
      <c r="T4427" s="80">
        <v>5.1440000000000001</v>
      </c>
      <c r="U4427" s="7" t="s">
        <v>2162</v>
      </c>
      <c r="V4427" s="85">
        <v>3.5999999999999997E-2</v>
      </c>
      <c r="W4427" s="81">
        <v>4.376E-2</v>
      </c>
      <c r="X4427" s="4" t="s">
        <v>614</v>
      </c>
      <c r="Y4427" s="4"/>
      <c r="Z4427" s="80">
        <v>4000</v>
      </c>
      <c r="AA4427" s="78">
        <v>3.71</v>
      </c>
      <c r="AB4427" s="103">
        <v>98.171000000000006</v>
      </c>
      <c r="AD4427" s="80">
        <v>14.569000000000001</v>
      </c>
      <c r="AG4427" s="7" t="s">
        <v>17</v>
      </c>
      <c r="AH4427" s="81">
        <v>3.9999999999999998E-6</v>
      </c>
      <c r="AI4427" s="81">
        <v>4.9310392698185602E-4</v>
      </c>
      <c r="AJ4427" s="81">
        <v>1.7517166250568899E-4</v>
      </c>
    </row>
    <row r="4428" spans="1:36" s="7" customFormat="1" x14ac:dyDescent="0.2">
      <c r="A4428" s="7">
        <v>11389</v>
      </c>
      <c r="B4428" s="7">
        <v>11391</v>
      </c>
      <c r="C4428" s="7" t="s">
        <v>2731</v>
      </c>
      <c r="D4428" s="7" t="s">
        <v>2732</v>
      </c>
      <c r="E4428" s="4" t="s">
        <v>426</v>
      </c>
      <c r="F4428" s="7" t="s">
        <v>2733</v>
      </c>
      <c r="G4428" s="7" t="s">
        <v>2734</v>
      </c>
      <c r="H4428" s="7" t="s">
        <v>76</v>
      </c>
      <c r="I4428" s="7" t="s">
        <v>230</v>
      </c>
      <c r="J4428" s="7" t="s">
        <v>61</v>
      </c>
      <c r="K4428" s="7" t="s">
        <v>314</v>
      </c>
      <c r="L4428" s="7" t="s">
        <v>799</v>
      </c>
      <c r="M4428" s="7" t="s">
        <v>102</v>
      </c>
      <c r="N4428" s="7" t="s">
        <v>876</v>
      </c>
      <c r="O4428" s="7" t="s">
        <v>62</v>
      </c>
      <c r="P4428" s="7" t="s">
        <v>1404</v>
      </c>
      <c r="Q4428" s="7" t="s">
        <v>96</v>
      </c>
      <c r="R4428" s="7" t="s">
        <v>57</v>
      </c>
      <c r="S4428" s="7" t="s">
        <v>1206</v>
      </c>
      <c r="T4428" s="80">
        <v>5.03</v>
      </c>
      <c r="U4428" s="7" t="s">
        <v>2735</v>
      </c>
      <c r="V4428" s="85">
        <v>2.7E-2</v>
      </c>
      <c r="W4428" s="81">
        <v>4.4380000000000003E-2</v>
      </c>
      <c r="X4428" s="4" t="s">
        <v>614</v>
      </c>
      <c r="Y4428" s="4"/>
      <c r="Z4428" s="80">
        <v>5000</v>
      </c>
      <c r="AA4428" s="78">
        <v>3.71</v>
      </c>
      <c r="AB4428" s="103">
        <v>92.442999999999998</v>
      </c>
      <c r="AD4428" s="80">
        <v>17.148</v>
      </c>
      <c r="AG4428" s="7" t="s">
        <v>17</v>
      </c>
      <c r="AH4428" s="81">
        <v>5.0000000000000004E-6</v>
      </c>
      <c r="AI4428" s="81">
        <v>5.8041355729993396E-4</v>
      </c>
      <c r="AJ4428" s="81">
        <v>2.0618778762395001E-4</v>
      </c>
    </row>
    <row r="4429" spans="1:36" s="7" customFormat="1" x14ac:dyDescent="0.2">
      <c r="A4429" s="7">
        <v>11389</v>
      </c>
      <c r="B4429" s="7">
        <v>11391</v>
      </c>
      <c r="C4429" s="7" t="s">
        <v>2454</v>
      </c>
      <c r="D4429" s="7" t="s">
        <v>2455</v>
      </c>
      <c r="E4429" s="4" t="s">
        <v>426</v>
      </c>
      <c r="F4429" s="7" t="s">
        <v>2736</v>
      </c>
      <c r="G4429" s="7" t="s">
        <v>2737</v>
      </c>
      <c r="H4429" s="7" t="s">
        <v>76</v>
      </c>
      <c r="I4429" s="7" t="s">
        <v>230</v>
      </c>
      <c r="J4429" s="7" t="s">
        <v>61</v>
      </c>
      <c r="K4429" s="7" t="s">
        <v>314</v>
      </c>
      <c r="L4429" s="7" t="s">
        <v>799</v>
      </c>
      <c r="M4429" s="7" t="s">
        <v>102</v>
      </c>
      <c r="N4429" s="7" t="s">
        <v>895</v>
      </c>
      <c r="O4429" s="7" t="s">
        <v>62</v>
      </c>
      <c r="P4429" s="7" t="s">
        <v>1846</v>
      </c>
      <c r="Q4429" s="7" t="s">
        <v>96</v>
      </c>
      <c r="R4429" s="7" t="s">
        <v>57</v>
      </c>
      <c r="S4429" s="7" t="s">
        <v>1206</v>
      </c>
      <c r="T4429" s="80">
        <v>4.1260000000000003</v>
      </c>
      <c r="U4429" s="7" t="s">
        <v>2738</v>
      </c>
      <c r="V4429" s="85">
        <v>4.5999999999999999E-2</v>
      </c>
      <c r="W4429" s="81">
        <v>4.5060000000000003E-2</v>
      </c>
      <c r="X4429" s="4" t="s">
        <v>614</v>
      </c>
      <c r="Y4429" s="4"/>
      <c r="Z4429" s="80">
        <v>5000</v>
      </c>
      <c r="AA4429" s="78">
        <v>3.71</v>
      </c>
      <c r="AB4429" s="103">
        <v>102.471</v>
      </c>
      <c r="AD4429" s="80">
        <v>19.007999999999999</v>
      </c>
      <c r="AG4429" s="7" t="s">
        <v>17</v>
      </c>
      <c r="AH4429" s="81">
        <v>6.0000000000000002E-6</v>
      </c>
      <c r="AI4429" s="81">
        <v>6.4337711202622997E-4</v>
      </c>
      <c r="AJ4429" s="81">
        <v>2.2855514256711799E-4</v>
      </c>
    </row>
    <row r="4430" spans="1:36" s="7" customFormat="1" x14ac:dyDescent="0.2">
      <c r="A4430" s="7">
        <v>11389</v>
      </c>
      <c r="B4430" s="7">
        <v>11391</v>
      </c>
      <c r="C4430" s="7" t="s">
        <v>2739</v>
      </c>
      <c r="D4430" s="7" t="s">
        <v>2740</v>
      </c>
      <c r="E4430" s="4" t="s">
        <v>426</v>
      </c>
      <c r="F4430" s="7" t="s">
        <v>2741</v>
      </c>
      <c r="G4430" s="7" t="s">
        <v>2742</v>
      </c>
      <c r="H4430" s="7" t="s">
        <v>76</v>
      </c>
      <c r="I4430" s="7" t="s">
        <v>230</v>
      </c>
      <c r="J4430" s="7" t="s">
        <v>61</v>
      </c>
      <c r="K4430" s="7" t="s">
        <v>188</v>
      </c>
      <c r="L4430" s="7" t="s">
        <v>799</v>
      </c>
      <c r="M4430" s="7" t="s">
        <v>102</v>
      </c>
      <c r="N4430" s="7" t="s">
        <v>895</v>
      </c>
      <c r="O4430" s="7" t="s">
        <v>62</v>
      </c>
      <c r="P4430" s="7" t="s">
        <v>1519</v>
      </c>
      <c r="Q4430" s="7" t="s">
        <v>96</v>
      </c>
      <c r="R4430" s="7" t="s">
        <v>57</v>
      </c>
      <c r="S4430" s="7" t="s">
        <v>1206</v>
      </c>
      <c r="T4430" s="80">
        <v>4.99</v>
      </c>
      <c r="U4430" s="7" t="s">
        <v>2743</v>
      </c>
      <c r="V4430" s="85">
        <v>3.3750000000000002E-2</v>
      </c>
      <c r="W4430" s="81">
        <v>5.0070000000000003E-2</v>
      </c>
      <c r="X4430" s="4" t="s">
        <v>614</v>
      </c>
      <c r="Y4430" s="4"/>
      <c r="Z4430" s="80">
        <v>7000</v>
      </c>
      <c r="AA4430" s="78">
        <v>3.71</v>
      </c>
      <c r="AB4430" s="103">
        <v>95.287000000000006</v>
      </c>
      <c r="AD4430" s="80">
        <v>24.745999999999999</v>
      </c>
      <c r="AG4430" s="7" t="s">
        <v>17</v>
      </c>
      <c r="AH4430" s="81">
        <v>1.2E-5</v>
      </c>
      <c r="AI4430" s="81">
        <v>8.3757633533713602E-4</v>
      </c>
      <c r="AJ4430" s="81">
        <v>2.9754303526734497E-4</v>
      </c>
    </row>
    <row r="4431" spans="1:36" s="7" customFormat="1" x14ac:dyDescent="0.2">
      <c r="A4431" s="7">
        <v>11389</v>
      </c>
      <c r="B4431" s="7">
        <v>11391</v>
      </c>
      <c r="C4431" s="7" t="s">
        <v>1543</v>
      </c>
      <c r="D4431" s="7" t="s">
        <v>1544</v>
      </c>
      <c r="E4431" s="4" t="s">
        <v>426</v>
      </c>
      <c r="F4431" s="7" t="s">
        <v>1548</v>
      </c>
      <c r="G4431" s="7" t="s">
        <v>1549</v>
      </c>
      <c r="H4431" s="7" t="s">
        <v>76</v>
      </c>
      <c r="I4431" s="7" t="s">
        <v>230</v>
      </c>
      <c r="J4431" s="7" t="s">
        <v>61</v>
      </c>
      <c r="K4431" s="7" t="s">
        <v>317</v>
      </c>
      <c r="L4431" s="7" t="s">
        <v>799</v>
      </c>
      <c r="M4431" s="7" t="s">
        <v>102</v>
      </c>
      <c r="N4431" s="7" t="s">
        <v>888</v>
      </c>
      <c r="O4431" s="7" t="s">
        <v>62</v>
      </c>
      <c r="P4431" s="7" t="s">
        <v>1530</v>
      </c>
      <c r="Q4431" s="7" t="s">
        <v>96</v>
      </c>
      <c r="R4431" s="7" t="s">
        <v>57</v>
      </c>
      <c r="S4431" s="7" t="s">
        <v>1206</v>
      </c>
      <c r="T4431" s="80">
        <v>0.16400000000000001</v>
      </c>
      <c r="U4431" s="7" t="s">
        <v>1550</v>
      </c>
      <c r="V4431" s="85">
        <v>3.9E-2</v>
      </c>
      <c r="W4431" s="81">
        <v>6.012E-2</v>
      </c>
      <c r="X4431" s="4" t="s">
        <v>614</v>
      </c>
      <c r="Y4431" s="4"/>
      <c r="Z4431" s="80">
        <v>3185</v>
      </c>
      <c r="AA4431" s="78">
        <v>3.71</v>
      </c>
      <c r="AB4431" s="103">
        <v>100.95</v>
      </c>
      <c r="AD4431" s="80">
        <v>11.929</v>
      </c>
      <c r="AG4431" s="7" t="s">
        <v>17</v>
      </c>
      <c r="AH4431" s="81">
        <v>5.0000000000000004E-6</v>
      </c>
      <c r="AI4431" s="81">
        <v>4.0374653332063301E-4</v>
      </c>
      <c r="AJ4431" s="81">
        <v>1.4342808402595901E-4</v>
      </c>
    </row>
    <row r="4432" spans="1:36" s="7" customFormat="1" x14ac:dyDescent="0.2">
      <c r="A4432" s="7">
        <v>11389</v>
      </c>
      <c r="B4432" s="7">
        <v>11391</v>
      </c>
      <c r="C4432" s="7" t="s">
        <v>2744</v>
      </c>
      <c r="D4432" s="7" t="s">
        <v>2745</v>
      </c>
      <c r="E4432" s="4" t="s">
        <v>426</v>
      </c>
      <c r="F4432" s="7" t="s">
        <v>2746</v>
      </c>
      <c r="G4432" s="7" t="s">
        <v>2747</v>
      </c>
      <c r="H4432" s="7" t="s">
        <v>76</v>
      </c>
      <c r="I4432" s="7" t="s">
        <v>230</v>
      </c>
      <c r="J4432" s="7" t="s">
        <v>61</v>
      </c>
      <c r="K4432" s="7" t="s">
        <v>314</v>
      </c>
      <c r="L4432" s="7" t="s">
        <v>799</v>
      </c>
      <c r="M4432" s="7" t="s">
        <v>102</v>
      </c>
      <c r="N4432" s="7" t="s">
        <v>884</v>
      </c>
      <c r="O4432" s="7" t="s">
        <v>62</v>
      </c>
      <c r="P4432" s="7" t="s">
        <v>1519</v>
      </c>
      <c r="Q4432" s="7" t="s">
        <v>96</v>
      </c>
      <c r="R4432" s="7" t="s">
        <v>57</v>
      </c>
      <c r="S4432" s="7" t="s">
        <v>1206</v>
      </c>
      <c r="T4432" s="80">
        <v>2.2229999999999999</v>
      </c>
      <c r="U4432" s="7" t="s">
        <v>2748</v>
      </c>
      <c r="V4432" s="85">
        <v>4.4999999999999998E-2</v>
      </c>
      <c r="W4432" s="81">
        <v>4.7710000000000002E-2</v>
      </c>
      <c r="X4432" s="4" t="s">
        <v>614</v>
      </c>
      <c r="Y4432" s="4"/>
      <c r="Z4432" s="80">
        <v>7000</v>
      </c>
      <c r="AA4432" s="78">
        <v>3.71</v>
      </c>
      <c r="AB4432" s="103">
        <v>101.063</v>
      </c>
      <c r="AD4432" s="80">
        <v>26.245999999999999</v>
      </c>
      <c r="AG4432" s="7" t="s">
        <v>17</v>
      </c>
      <c r="AH4432" s="81">
        <v>6.0000000000000002E-6</v>
      </c>
      <c r="AI4432" s="81">
        <v>8.8834389141509104E-4</v>
      </c>
      <c r="AJ4432" s="81">
        <v>3.1557784844345898E-4</v>
      </c>
    </row>
    <row r="4433" spans="1:36" s="7" customFormat="1" x14ac:dyDescent="0.2">
      <c r="A4433" s="7">
        <v>11389</v>
      </c>
      <c r="B4433" s="7">
        <v>11391</v>
      </c>
      <c r="C4433" s="7" t="s">
        <v>2749</v>
      </c>
      <c r="D4433" s="7" t="s">
        <v>2750</v>
      </c>
      <c r="E4433" s="4" t="s">
        <v>426</v>
      </c>
      <c r="F4433" s="7" t="s">
        <v>2751</v>
      </c>
      <c r="G4433" s="7" t="s">
        <v>2752</v>
      </c>
      <c r="H4433" s="7" t="s">
        <v>76</v>
      </c>
      <c r="I4433" s="7" t="s">
        <v>230</v>
      </c>
      <c r="J4433" s="7" t="s">
        <v>61</v>
      </c>
      <c r="K4433" s="7" t="s">
        <v>314</v>
      </c>
      <c r="L4433" s="7" t="s">
        <v>799</v>
      </c>
      <c r="M4433" s="7" t="s">
        <v>102</v>
      </c>
      <c r="N4433" s="7" t="s">
        <v>881</v>
      </c>
      <c r="O4433" s="7" t="s">
        <v>62</v>
      </c>
      <c r="P4433" s="7" t="s">
        <v>1846</v>
      </c>
      <c r="Q4433" s="7" t="s">
        <v>96</v>
      </c>
      <c r="R4433" s="7" t="s">
        <v>57</v>
      </c>
      <c r="S4433" s="7" t="s">
        <v>1206</v>
      </c>
      <c r="T4433" s="80">
        <v>5.266</v>
      </c>
      <c r="U4433" s="7" t="s">
        <v>2753</v>
      </c>
      <c r="V4433" s="85">
        <v>2.1000000000000001E-2</v>
      </c>
      <c r="W4433" s="81">
        <v>4.3029999999999999E-2</v>
      </c>
      <c r="X4433" s="4" t="s">
        <v>614</v>
      </c>
      <c r="Y4433" s="4"/>
      <c r="Z4433" s="80">
        <v>5000</v>
      </c>
      <c r="AA4433" s="78">
        <v>3.71</v>
      </c>
      <c r="AB4433" s="103">
        <v>90.051000000000002</v>
      </c>
      <c r="AD4433" s="80">
        <v>16.704000000000001</v>
      </c>
      <c r="AG4433" s="7" t="s">
        <v>17</v>
      </c>
      <c r="AH4433" s="81">
        <v>1.0000000000000001E-5</v>
      </c>
      <c r="AI4433" s="81">
        <v>5.6539555247570505E-4</v>
      </c>
      <c r="AJ4433" s="81">
        <v>2.00852748236451E-4</v>
      </c>
    </row>
    <row r="4434" spans="1:36" s="7" customFormat="1" x14ac:dyDescent="0.2">
      <c r="A4434" s="7">
        <v>11389</v>
      </c>
      <c r="B4434" s="7">
        <v>11391</v>
      </c>
      <c r="C4434" s="7" t="s">
        <v>2439</v>
      </c>
      <c r="D4434" s="7" t="s">
        <v>2440</v>
      </c>
      <c r="E4434" s="4" t="s">
        <v>426</v>
      </c>
      <c r="F4434" s="7" t="s">
        <v>2754</v>
      </c>
      <c r="G4434" s="7" t="s">
        <v>2755</v>
      </c>
      <c r="H4434" s="7" t="s">
        <v>76</v>
      </c>
      <c r="I4434" s="7" t="s">
        <v>230</v>
      </c>
      <c r="J4434" s="7" t="s">
        <v>61</v>
      </c>
      <c r="K4434" s="7" t="s">
        <v>314</v>
      </c>
      <c r="L4434" s="7" t="s">
        <v>799</v>
      </c>
      <c r="M4434" s="7" t="s">
        <v>102</v>
      </c>
      <c r="N4434" s="7" t="s">
        <v>893</v>
      </c>
      <c r="O4434" s="7" t="s">
        <v>62</v>
      </c>
      <c r="P4434" s="7" t="s">
        <v>1647</v>
      </c>
      <c r="Q4434" s="7" t="s">
        <v>96</v>
      </c>
      <c r="R4434" s="7" t="s">
        <v>57</v>
      </c>
      <c r="S4434" s="7" t="s">
        <v>1206</v>
      </c>
      <c r="T4434" s="80">
        <v>2.5150000000000001</v>
      </c>
      <c r="U4434" s="7" t="s">
        <v>2756</v>
      </c>
      <c r="V4434" s="85">
        <v>1.7000000000000001E-2</v>
      </c>
      <c r="W4434" s="81">
        <v>4.3319999999999997E-2</v>
      </c>
      <c r="X4434" s="4" t="s">
        <v>614</v>
      </c>
      <c r="Y4434" s="4"/>
      <c r="Z4434" s="80">
        <v>3000</v>
      </c>
      <c r="AA4434" s="78">
        <v>3.71</v>
      </c>
      <c r="AB4434" s="103">
        <v>94.984999999999999</v>
      </c>
      <c r="AD4434" s="80">
        <v>10.571999999999999</v>
      </c>
      <c r="AG4434" s="7" t="s">
        <v>17</v>
      </c>
      <c r="AH4434" s="81">
        <v>1.9999999999999999E-6</v>
      </c>
      <c r="AI4434" s="81">
        <v>3.5782463692484801E-4</v>
      </c>
      <c r="AJ4434" s="81">
        <v>1.2711465698371201E-4</v>
      </c>
    </row>
    <row r="4435" spans="1:36" s="7" customFormat="1" x14ac:dyDescent="0.2">
      <c r="A4435" s="7">
        <v>11389</v>
      </c>
      <c r="B4435" s="7">
        <v>11391</v>
      </c>
      <c r="C4435" s="7" t="s">
        <v>2757</v>
      </c>
      <c r="D4435" s="7" t="s">
        <v>2758</v>
      </c>
      <c r="E4435" s="4" t="s">
        <v>426</v>
      </c>
      <c r="F4435" s="7" t="s">
        <v>2759</v>
      </c>
      <c r="G4435" s="7" t="s">
        <v>2760</v>
      </c>
      <c r="H4435" s="7" t="s">
        <v>76</v>
      </c>
      <c r="I4435" s="7" t="s">
        <v>230</v>
      </c>
      <c r="J4435" s="7" t="s">
        <v>61</v>
      </c>
      <c r="K4435" s="7" t="s">
        <v>314</v>
      </c>
      <c r="L4435" s="7" t="s">
        <v>799</v>
      </c>
      <c r="M4435" s="7" t="s">
        <v>102</v>
      </c>
      <c r="N4435" s="7" t="s">
        <v>891</v>
      </c>
      <c r="O4435" s="7" t="s">
        <v>62</v>
      </c>
      <c r="P4435" s="7" t="s">
        <v>1519</v>
      </c>
      <c r="Q4435" s="7" t="s">
        <v>96</v>
      </c>
      <c r="R4435" s="7" t="s">
        <v>57</v>
      </c>
      <c r="S4435" s="7" t="s">
        <v>1206</v>
      </c>
      <c r="T4435" s="80">
        <v>1.2829999999999999</v>
      </c>
      <c r="U4435" s="7" t="s">
        <v>2761</v>
      </c>
      <c r="V4435" s="85">
        <v>2.196E-2</v>
      </c>
      <c r="W4435" s="81">
        <v>5.2109999999999997E-2</v>
      </c>
      <c r="X4435" s="4" t="s">
        <v>614</v>
      </c>
      <c r="Y4435" s="4"/>
      <c r="Z4435" s="80">
        <v>7000</v>
      </c>
      <c r="AA4435" s="78">
        <v>3.71</v>
      </c>
      <c r="AB4435" s="103">
        <v>96.802000000000007</v>
      </c>
      <c r="AD4435" s="80">
        <v>25.14</v>
      </c>
      <c r="AG4435" s="7" t="s">
        <v>17</v>
      </c>
      <c r="AH4435" s="81">
        <v>9.9999999999999995E-7</v>
      </c>
      <c r="AI4435" s="81">
        <v>8.5089654302962102E-4</v>
      </c>
      <c r="AJ4435" s="81">
        <v>3.02274944300589E-4</v>
      </c>
    </row>
    <row r="4436" spans="1:36" s="7" customFormat="1" x14ac:dyDescent="0.2">
      <c r="A4436" s="7">
        <v>11389</v>
      </c>
      <c r="B4436" s="7">
        <v>11391</v>
      </c>
      <c r="C4436" s="7" t="s">
        <v>1543</v>
      </c>
      <c r="D4436" s="7" t="s">
        <v>1544</v>
      </c>
      <c r="E4436" s="4" t="s">
        <v>426</v>
      </c>
      <c r="F4436" s="7" t="s">
        <v>1551</v>
      </c>
      <c r="G4436" s="7" t="s">
        <v>1552</v>
      </c>
      <c r="H4436" s="7" t="s">
        <v>76</v>
      </c>
      <c r="I4436" s="7" t="s">
        <v>230</v>
      </c>
      <c r="J4436" s="7" t="s">
        <v>61</v>
      </c>
      <c r="K4436" s="7" t="s">
        <v>317</v>
      </c>
      <c r="L4436" s="7" t="s">
        <v>799</v>
      </c>
      <c r="M4436" s="7" t="s">
        <v>102</v>
      </c>
      <c r="N4436" s="7" t="s">
        <v>888</v>
      </c>
      <c r="O4436" s="7" t="s">
        <v>62</v>
      </c>
      <c r="P4436" s="7" t="s">
        <v>1530</v>
      </c>
      <c r="Q4436" s="7" t="s">
        <v>96</v>
      </c>
      <c r="R4436" s="7" t="s">
        <v>57</v>
      </c>
      <c r="S4436" s="7" t="s">
        <v>1206</v>
      </c>
      <c r="T4436" s="80">
        <v>1.381</v>
      </c>
      <c r="U4436" s="7" t="s">
        <v>1553</v>
      </c>
      <c r="V4436" s="85">
        <v>4.3749999999999997E-2</v>
      </c>
      <c r="W4436" s="81">
        <v>5.5719999999999999E-2</v>
      </c>
      <c r="X4436" s="4" t="s">
        <v>614</v>
      </c>
      <c r="Y4436" s="4"/>
      <c r="Z4436" s="80">
        <v>6000</v>
      </c>
      <c r="AA4436" s="78">
        <v>3.71</v>
      </c>
      <c r="AB4436" s="103">
        <v>100.747</v>
      </c>
      <c r="AD4436" s="80">
        <v>22.425999999999998</v>
      </c>
      <c r="AG4436" s="7" t="s">
        <v>17</v>
      </c>
      <c r="AH4436" s="81">
        <v>9.0000000000000002E-6</v>
      </c>
      <c r="AI4436" s="81">
        <v>7.5906273949597999E-4</v>
      </c>
      <c r="AJ4436" s="81">
        <v>2.6965163882891998E-4</v>
      </c>
    </row>
    <row r="4437" spans="1:36" s="7" customFormat="1" x14ac:dyDescent="0.2">
      <c r="A4437" s="7">
        <v>11389</v>
      </c>
      <c r="B4437" s="7">
        <v>11391</v>
      </c>
      <c r="C4437" s="7" t="s">
        <v>2762</v>
      </c>
      <c r="D4437" s="7" t="s">
        <v>2763</v>
      </c>
      <c r="E4437" s="4" t="s">
        <v>426</v>
      </c>
      <c r="F4437" s="7" t="s">
        <v>2764</v>
      </c>
      <c r="G4437" s="7" t="s">
        <v>2765</v>
      </c>
      <c r="H4437" s="7" t="s">
        <v>76</v>
      </c>
      <c r="I4437" s="7" t="s">
        <v>230</v>
      </c>
      <c r="J4437" s="7" t="s">
        <v>61</v>
      </c>
      <c r="K4437" s="7" t="s">
        <v>314</v>
      </c>
      <c r="L4437" s="7" t="s">
        <v>799</v>
      </c>
      <c r="M4437" s="7" t="s">
        <v>102</v>
      </c>
      <c r="N4437" s="7" t="s">
        <v>898</v>
      </c>
      <c r="O4437" s="7" t="s">
        <v>62</v>
      </c>
      <c r="P4437" s="7" t="s">
        <v>1404</v>
      </c>
      <c r="Q4437" s="7" t="s">
        <v>96</v>
      </c>
      <c r="R4437" s="7" t="s">
        <v>57</v>
      </c>
      <c r="S4437" s="7" t="s">
        <v>1206</v>
      </c>
      <c r="T4437" s="80">
        <v>4.6120000000000001</v>
      </c>
      <c r="U4437" s="7" t="s">
        <v>2766</v>
      </c>
      <c r="V4437" s="85">
        <v>4.0160000000000001E-2</v>
      </c>
      <c r="W4437" s="81">
        <v>4.4380000000000003E-2</v>
      </c>
      <c r="X4437" s="4" t="s">
        <v>614</v>
      </c>
      <c r="Y4437" s="4"/>
      <c r="Z4437" s="80">
        <v>7000</v>
      </c>
      <c r="AA4437" s="78">
        <v>3.71</v>
      </c>
      <c r="AB4437" s="103">
        <v>99.638999999999996</v>
      </c>
      <c r="AD4437" s="80">
        <v>25.876000000000001</v>
      </c>
      <c r="AG4437" s="7" t="s">
        <v>17</v>
      </c>
      <c r="AH4437" s="81">
        <v>1.9999999999999999E-6</v>
      </c>
      <c r="AI4437" s="81">
        <v>8.7583477881771001E-4</v>
      </c>
      <c r="AJ4437" s="81">
        <v>3.1113407517325599E-4</v>
      </c>
    </row>
    <row r="4438" spans="1:36" s="7" customFormat="1" x14ac:dyDescent="0.2">
      <c r="A4438" s="7">
        <v>11389</v>
      </c>
      <c r="B4438" s="7">
        <v>11391</v>
      </c>
      <c r="C4438" s="7" t="s">
        <v>2919</v>
      </c>
      <c r="D4438" s="7" t="s">
        <v>2920</v>
      </c>
      <c r="E4438" s="4" t="s">
        <v>426</v>
      </c>
      <c r="F4438" s="7" t="s">
        <v>2921</v>
      </c>
      <c r="G4438" s="7" t="s">
        <v>2922</v>
      </c>
      <c r="H4438" s="7" t="s">
        <v>76</v>
      </c>
      <c r="I4438" s="7" t="s">
        <v>230</v>
      </c>
      <c r="J4438" s="7" t="s">
        <v>61</v>
      </c>
      <c r="K4438" s="7" t="s">
        <v>314</v>
      </c>
      <c r="L4438" s="7" t="s">
        <v>799</v>
      </c>
      <c r="M4438" s="7" t="s">
        <v>102</v>
      </c>
      <c r="N4438" s="7" t="s">
        <v>202</v>
      </c>
      <c r="O4438" s="7" t="s">
        <v>62</v>
      </c>
      <c r="P4438" s="7" t="s">
        <v>1519</v>
      </c>
      <c r="Q4438" s="7" t="s">
        <v>96</v>
      </c>
      <c r="R4438" s="7" t="s">
        <v>57</v>
      </c>
      <c r="S4438" s="7" t="s">
        <v>1206</v>
      </c>
      <c r="T4438" s="80">
        <v>5.84</v>
      </c>
      <c r="U4438" s="7" t="s">
        <v>2923</v>
      </c>
      <c r="V4438" s="85">
        <v>2.4500000000000001E-2</v>
      </c>
      <c r="W4438" s="81">
        <v>4.7480000000000001E-2</v>
      </c>
      <c r="X4438" s="4" t="s">
        <v>614</v>
      </c>
      <c r="Y4438" s="4"/>
      <c r="Z4438" s="80">
        <v>4000</v>
      </c>
      <c r="AA4438" s="78">
        <v>3.71</v>
      </c>
      <c r="AB4438" s="103">
        <v>88.876999999999995</v>
      </c>
      <c r="AD4438" s="80">
        <v>13.189</v>
      </c>
      <c r="AG4438" s="7" t="s">
        <v>17</v>
      </c>
      <c r="AH4438" s="81">
        <v>9.9999999999999995E-7</v>
      </c>
      <c r="AI4438" s="81">
        <v>4.4641648361896501E-4</v>
      </c>
      <c r="AJ4438" s="81">
        <v>1.5858628034887899E-4</v>
      </c>
    </row>
    <row r="4439" spans="1:36" s="7" customFormat="1" x14ac:dyDescent="0.2">
      <c r="A4439" s="7">
        <v>11389</v>
      </c>
      <c r="B4439" s="7">
        <v>11391</v>
      </c>
      <c r="C4439" s="7" t="s">
        <v>2485</v>
      </c>
      <c r="D4439" s="7" t="s">
        <v>2486</v>
      </c>
      <c r="E4439" s="4" t="s">
        <v>426</v>
      </c>
      <c r="F4439" s="7" t="s">
        <v>2924</v>
      </c>
      <c r="G4439" s="7" t="s">
        <v>2925</v>
      </c>
      <c r="H4439" s="7" t="s">
        <v>76</v>
      </c>
      <c r="I4439" s="7" t="s">
        <v>230</v>
      </c>
      <c r="J4439" s="7" t="s">
        <v>61</v>
      </c>
      <c r="K4439" s="7" t="s">
        <v>159</v>
      </c>
      <c r="L4439" s="7" t="s">
        <v>799</v>
      </c>
      <c r="M4439" s="7" t="s">
        <v>102</v>
      </c>
      <c r="N4439" s="7" t="s">
        <v>895</v>
      </c>
      <c r="O4439" s="7" t="s">
        <v>62</v>
      </c>
      <c r="P4439" s="7" t="s">
        <v>1846</v>
      </c>
      <c r="Q4439" s="7" t="s">
        <v>96</v>
      </c>
      <c r="R4439" s="7" t="s">
        <v>57</v>
      </c>
      <c r="S4439" s="7" t="s">
        <v>1206</v>
      </c>
      <c r="T4439" s="80">
        <v>5.3929999999999998</v>
      </c>
      <c r="U4439" s="7" t="s">
        <v>2926</v>
      </c>
      <c r="V4439" s="85">
        <v>3.4209999999999997E-2</v>
      </c>
      <c r="W4439" s="81">
        <v>4.9889999999999997E-2</v>
      </c>
      <c r="X4439" s="4" t="s">
        <v>614</v>
      </c>
      <c r="Y4439" s="4"/>
      <c r="Z4439" s="80">
        <v>21000</v>
      </c>
      <c r="AA4439" s="78">
        <v>3.71</v>
      </c>
      <c r="AB4439" s="103">
        <v>94.656000000000006</v>
      </c>
      <c r="AD4439" s="80">
        <v>73.747</v>
      </c>
      <c r="AG4439" s="7" t="s">
        <v>17</v>
      </c>
      <c r="AH4439" s="81">
        <v>2.0999999999999999E-5</v>
      </c>
      <c r="AI4439" s="81">
        <v>2.4961022472081399E-3</v>
      </c>
      <c r="AJ4439" s="81">
        <v>8.8672256800689504E-4</v>
      </c>
    </row>
    <row r="4440" spans="1:36" s="7" customFormat="1" x14ac:dyDescent="0.2">
      <c r="A4440" s="7">
        <v>11389</v>
      </c>
      <c r="B4440" s="7">
        <v>11391</v>
      </c>
      <c r="C4440" s="7" t="s">
        <v>2604</v>
      </c>
      <c r="D4440" s="7" t="s">
        <v>2605</v>
      </c>
      <c r="E4440" s="4" t="s">
        <v>426</v>
      </c>
      <c r="F4440" s="7" t="s">
        <v>2767</v>
      </c>
      <c r="G4440" s="7" t="s">
        <v>2768</v>
      </c>
      <c r="H4440" s="7" t="s">
        <v>76</v>
      </c>
      <c r="I4440" s="7" t="s">
        <v>230</v>
      </c>
      <c r="J4440" s="7" t="s">
        <v>61</v>
      </c>
      <c r="K4440" s="7" t="s">
        <v>153</v>
      </c>
      <c r="L4440" s="7" t="s">
        <v>799</v>
      </c>
      <c r="M4440" s="7" t="s">
        <v>102</v>
      </c>
      <c r="N4440" s="7" t="s">
        <v>909</v>
      </c>
      <c r="O4440" s="7" t="s">
        <v>62</v>
      </c>
      <c r="P4440" s="7" t="s">
        <v>1404</v>
      </c>
      <c r="Q4440" s="7" t="s">
        <v>96</v>
      </c>
      <c r="R4440" s="7" t="s">
        <v>57</v>
      </c>
      <c r="S4440" s="7" t="s">
        <v>1207</v>
      </c>
      <c r="T4440" s="80">
        <v>3.2269999999999999</v>
      </c>
      <c r="U4440" s="7" t="s">
        <v>2769</v>
      </c>
      <c r="V4440" s="85">
        <v>1.25E-3</v>
      </c>
      <c r="W4440" s="81">
        <v>3.9120000000000002E-2</v>
      </c>
      <c r="X4440" s="4" t="s">
        <v>614</v>
      </c>
      <c r="Y4440" s="4"/>
      <c r="Z4440" s="80">
        <v>31000</v>
      </c>
      <c r="AA4440" s="78">
        <v>4.1524000000000001</v>
      </c>
      <c r="AB4440" s="103">
        <v>89.730999999999995</v>
      </c>
      <c r="AD4440" s="80">
        <v>115.506</v>
      </c>
      <c r="AG4440" s="7" t="s">
        <v>17</v>
      </c>
      <c r="AH4440" s="81">
        <v>3.1000000000000001E-5</v>
      </c>
      <c r="AI4440" s="81">
        <v>3.90952574235398E-3</v>
      </c>
      <c r="AJ4440" s="81">
        <v>1.3888312106712E-3</v>
      </c>
    </row>
    <row r="4441" spans="1:36" s="7" customFormat="1" x14ac:dyDescent="0.2">
      <c r="A4441" s="7">
        <v>11389</v>
      </c>
      <c r="B4441" s="7">
        <v>11391</v>
      </c>
      <c r="C4441" s="7" t="s">
        <v>2419</v>
      </c>
      <c r="D4441" s="7" t="s">
        <v>2420</v>
      </c>
      <c r="E4441" s="4" t="s">
        <v>426</v>
      </c>
      <c r="F4441" s="7" t="s">
        <v>2770</v>
      </c>
      <c r="G4441" s="7" t="s">
        <v>2771</v>
      </c>
      <c r="H4441" s="7" t="s">
        <v>76</v>
      </c>
      <c r="I4441" s="7" t="s">
        <v>230</v>
      </c>
      <c r="J4441" s="7" t="s">
        <v>61</v>
      </c>
      <c r="K4441" s="7" t="s">
        <v>313</v>
      </c>
      <c r="L4441" s="7" t="s">
        <v>799</v>
      </c>
      <c r="M4441" s="7" t="s">
        <v>102</v>
      </c>
      <c r="N4441" s="7" t="s">
        <v>909</v>
      </c>
      <c r="O4441" s="7" t="s">
        <v>62</v>
      </c>
      <c r="P4441" s="7" t="s">
        <v>1513</v>
      </c>
      <c r="Q4441" s="7" t="s">
        <v>84</v>
      </c>
      <c r="R4441" s="7" t="s">
        <v>57</v>
      </c>
      <c r="S4441" s="7" t="s">
        <v>1207</v>
      </c>
      <c r="T4441" s="80">
        <v>2.8039999999999998</v>
      </c>
      <c r="U4441" s="7" t="s">
        <v>2772</v>
      </c>
      <c r="V4441" s="85">
        <v>2.6249999999999999E-2</v>
      </c>
      <c r="W4441" s="81">
        <v>8.3839999999999998E-2</v>
      </c>
      <c r="X4441" s="4" t="s">
        <v>614</v>
      </c>
      <c r="Y4441" s="4"/>
      <c r="Z4441" s="80">
        <v>14000</v>
      </c>
      <c r="AA4441" s="78">
        <v>4.1524000000000001</v>
      </c>
      <c r="AB4441" s="103">
        <v>89.064999999999998</v>
      </c>
      <c r="AD4441" s="80">
        <v>51.777000000000001</v>
      </c>
      <c r="AG4441" s="7" t="s">
        <v>17</v>
      </c>
      <c r="AH4441" s="81">
        <v>4.6999999999999997E-5</v>
      </c>
      <c r="AI4441" s="81">
        <v>1.7524873992675199E-3</v>
      </c>
      <c r="AJ4441" s="81">
        <v>6.2255868276883198E-4</v>
      </c>
    </row>
    <row r="4442" spans="1:36" s="7" customFormat="1" x14ac:dyDescent="0.2">
      <c r="A4442" s="7">
        <v>11389</v>
      </c>
      <c r="B4442" s="7">
        <v>11392</v>
      </c>
      <c r="C4442" s="7" t="s">
        <v>1455</v>
      </c>
      <c r="D4442" s="7" t="s">
        <v>1456</v>
      </c>
      <c r="E4442" s="4" t="s">
        <v>761</v>
      </c>
      <c r="F4442" s="7" t="s">
        <v>1457</v>
      </c>
      <c r="G4442" s="7" t="s">
        <v>1458</v>
      </c>
      <c r="H4442" s="7" t="s">
        <v>76</v>
      </c>
      <c r="I4442" s="7" t="s">
        <v>229</v>
      </c>
      <c r="J4442" s="7" t="s">
        <v>53</v>
      </c>
      <c r="K4442" s="7" t="s">
        <v>53</v>
      </c>
      <c r="L4442" s="7" t="s">
        <v>799</v>
      </c>
      <c r="M4442" s="7" t="s">
        <v>311</v>
      </c>
      <c r="N4442" s="7" t="s">
        <v>140</v>
      </c>
      <c r="O4442" s="7" t="s">
        <v>62</v>
      </c>
      <c r="P4442" s="7" t="s">
        <v>298</v>
      </c>
      <c r="Q4442" s="7" t="s">
        <v>298</v>
      </c>
      <c r="R4442" s="7" t="s">
        <v>298</v>
      </c>
      <c r="S4442" s="7" t="s">
        <v>1212</v>
      </c>
      <c r="T4442" s="80">
        <v>0.21099999999999999</v>
      </c>
      <c r="U4442" s="7" t="s">
        <v>1459</v>
      </c>
      <c r="V4442" s="85">
        <v>4.4999999999999998E-2</v>
      </c>
      <c r="W4442" s="81">
        <v>1E-4</v>
      </c>
      <c r="X4442" s="4" t="s">
        <v>614</v>
      </c>
      <c r="Y4442" s="4"/>
      <c r="Z4442" s="80">
        <v>46000</v>
      </c>
      <c r="AA4442" s="78">
        <v>1</v>
      </c>
      <c r="AB4442" s="103">
        <v>10.5</v>
      </c>
      <c r="AD4442" s="80">
        <v>4.83</v>
      </c>
      <c r="AG4442" s="7" t="s">
        <v>17</v>
      </c>
      <c r="AH4442" s="81">
        <v>3.9100000000000002E-4</v>
      </c>
      <c r="AI4442" s="81">
        <v>5.93072788723873E-5</v>
      </c>
      <c r="AJ4442" s="81">
        <v>1.7531488536233401E-5</v>
      </c>
    </row>
    <row r="4443" spans="1:36" s="7" customFormat="1" x14ac:dyDescent="0.2">
      <c r="A4443" s="7">
        <v>11389</v>
      </c>
      <c r="B4443" s="7">
        <v>11392</v>
      </c>
      <c r="C4443" s="7" t="s">
        <v>1455</v>
      </c>
      <c r="D4443" s="7" t="s">
        <v>1456</v>
      </c>
      <c r="E4443" s="4" t="s">
        <v>761</v>
      </c>
      <c r="F4443" s="7" t="s">
        <v>1460</v>
      </c>
      <c r="G4443" s="7" t="s">
        <v>1461</v>
      </c>
      <c r="H4443" s="7" t="s">
        <v>76</v>
      </c>
      <c r="I4443" s="7" t="s">
        <v>229</v>
      </c>
      <c r="J4443" s="7" t="s">
        <v>53</v>
      </c>
      <c r="K4443" s="7" t="s">
        <v>53</v>
      </c>
      <c r="L4443" s="7" t="s">
        <v>799</v>
      </c>
      <c r="M4443" s="7" t="s">
        <v>311</v>
      </c>
      <c r="N4443" s="7" t="s">
        <v>140</v>
      </c>
      <c r="O4443" s="7" t="s">
        <v>62</v>
      </c>
      <c r="P4443" s="7" t="s">
        <v>298</v>
      </c>
      <c r="Q4443" s="7" t="s">
        <v>298</v>
      </c>
      <c r="R4443" s="7" t="s">
        <v>298</v>
      </c>
      <c r="S4443" s="7" t="s">
        <v>1212</v>
      </c>
      <c r="T4443" s="80">
        <v>2.3490000000000002</v>
      </c>
      <c r="U4443" s="7" t="s">
        <v>1459</v>
      </c>
      <c r="V4443" s="85">
        <v>5.3999999999999999E-2</v>
      </c>
      <c r="W4443" s="81">
        <v>1E-4</v>
      </c>
      <c r="X4443" s="4" t="s">
        <v>614</v>
      </c>
      <c r="Y4443" s="4"/>
      <c r="Z4443" s="80">
        <v>43516.93</v>
      </c>
      <c r="AA4443" s="78">
        <v>1</v>
      </c>
      <c r="AB4443" s="103">
        <v>11.98</v>
      </c>
      <c r="AD4443" s="80">
        <v>5.2130000000000001</v>
      </c>
      <c r="AG4443" s="7" t="s">
        <v>17</v>
      </c>
      <c r="AH4443" s="81">
        <v>2.52E-4</v>
      </c>
      <c r="AI4443" s="81">
        <v>6.4014142907035802E-5</v>
      </c>
      <c r="AJ4443" s="81">
        <v>1.8922857933615598E-5</v>
      </c>
    </row>
    <row r="4444" spans="1:36" s="7" customFormat="1" x14ac:dyDescent="0.2">
      <c r="A4444" s="7">
        <v>11389</v>
      </c>
      <c r="B4444" s="7">
        <v>11392</v>
      </c>
      <c r="C4444" s="7" t="s">
        <v>2778</v>
      </c>
      <c r="D4444" s="7" t="s">
        <v>2779</v>
      </c>
      <c r="E4444" s="4" t="s">
        <v>425</v>
      </c>
      <c r="F4444" s="7" t="s">
        <v>2780</v>
      </c>
      <c r="G4444" s="7" t="s">
        <v>2781</v>
      </c>
      <c r="H4444" s="7" t="s">
        <v>76</v>
      </c>
      <c r="I4444" s="7" t="s">
        <v>229</v>
      </c>
      <c r="J4444" s="7" t="s">
        <v>53</v>
      </c>
      <c r="K4444" s="7" t="s">
        <v>53</v>
      </c>
      <c r="L4444" s="7" t="s">
        <v>799</v>
      </c>
      <c r="M4444" s="7" t="s">
        <v>311</v>
      </c>
      <c r="N4444" s="7" t="s">
        <v>265</v>
      </c>
      <c r="O4444" s="7" t="s">
        <v>62</v>
      </c>
      <c r="P4444" s="7" t="s">
        <v>1562</v>
      </c>
      <c r="Q4444" s="7" t="s">
        <v>65</v>
      </c>
      <c r="R4444" s="7" t="s">
        <v>57</v>
      </c>
      <c r="S4444" s="7" t="s">
        <v>1212</v>
      </c>
      <c r="T4444" s="80">
        <v>5.0199999999999996</v>
      </c>
      <c r="U4444" s="7" t="s">
        <v>2782</v>
      </c>
      <c r="V4444" s="85">
        <v>5.1499999999999997E-2</v>
      </c>
      <c r="W4444" s="81">
        <v>5.1479999999999998E-2</v>
      </c>
      <c r="X4444" s="4" t="s">
        <v>614</v>
      </c>
      <c r="Y4444" s="4"/>
      <c r="Z4444" s="80">
        <v>58642</v>
      </c>
      <c r="AA4444" s="78">
        <v>1</v>
      </c>
      <c r="AB4444" s="103">
        <v>141.9</v>
      </c>
      <c r="AD4444" s="80">
        <v>83.212999999999994</v>
      </c>
      <c r="AG4444" s="7" t="s">
        <v>17</v>
      </c>
      <c r="AH4444" s="81">
        <v>2.0999999999999999E-5</v>
      </c>
      <c r="AI4444" s="81">
        <v>1.0217673867895299E-3</v>
      </c>
      <c r="AJ4444" s="81">
        <v>3.02038865528492E-4</v>
      </c>
    </row>
    <row r="4445" spans="1:36" s="7" customFormat="1" x14ac:dyDescent="0.2">
      <c r="A4445" s="7">
        <v>11389</v>
      </c>
      <c r="B4445" s="7">
        <v>11392</v>
      </c>
      <c r="C4445" s="7" t="s">
        <v>1554</v>
      </c>
      <c r="D4445" s="7" t="s">
        <v>1555</v>
      </c>
      <c r="E4445" s="4" t="s">
        <v>761</v>
      </c>
      <c r="F4445" s="7" t="s">
        <v>1556</v>
      </c>
      <c r="G4445" s="7" t="s">
        <v>1557</v>
      </c>
      <c r="H4445" s="7" t="s">
        <v>76</v>
      </c>
      <c r="I4445" s="7" t="s">
        <v>229</v>
      </c>
      <c r="J4445" s="7" t="s">
        <v>53</v>
      </c>
      <c r="K4445" s="7" t="s">
        <v>153</v>
      </c>
      <c r="L4445" s="7" t="s">
        <v>799</v>
      </c>
      <c r="M4445" s="7" t="s">
        <v>311</v>
      </c>
      <c r="N4445" s="7" t="s">
        <v>630</v>
      </c>
      <c r="O4445" s="7" t="s">
        <v>62</v>
      </c>
      <c r="P4445" s="7" t="s">
        <v>1404</v>
      </c>
      <c r="Q4445" s="7" t="s">
        <v>65</v>
      </c>
      <c r="R4445" s="7" t="s">
        <v>57</v>
      </c>
      <c r="S4445" s="7" t="s">
        <v>1212</v>
      </c>
      <c r="T4445" s="80">
        <v>0.249</v>
      </c>
      <c r="U4445" s="7" t="s">
        <v>1466</v>
      </c>
      <c r="V4445" s="85">
        <v>4.0399999999999998E-2</v>
      </c>
      <c r="W4445" s="81">
        <v>8.856E-2</v>
      </c>
      <c r="X4445" s="4" t="s">
        <v>614</v>
      </c>
      <c r="Y4445" s="4"/>
      <c r="Z4445" s="80">
        <v>11448.5</v>
      </c>
      <c r="AA4445" s="78">
        <v>1</v>
      </c>
      <c r="AB4445" s="103">
        <v>116.56</v>
      </c>
      <c r="AD4445" s="80">
        <v>13.343999999999999</v>
      </c>
      <c r="AG4445" s="7" t="s">
        <v>17</v>
      </c>
      <c r="AH4445" s="81">
        <v>6.7400000000000001E-4</v>
      </c>
      <c r="AI4445" s="81">
        <v>1.63854734546163E-4</v>
      </c>
      <c r="AJ4445" s="81">
        <v>4.8436169301995602E-5</v>
      </c>
    </row>
    <row r="4446" spans="1:36" s="7" customFormat="1" x14ac:dyDescent="0.2">
      <c r="A4446" s="7">
        <v>11389</v>
      </c>
      <c r="B4446" s="7">
        <v>11392</v>
      </c>
      <c r="C4446" s="7" t="s">
        <v>1558</v>
      </c>
      <c r="D4446" s="7" t="s">
        <v>1559</v>
      </c>
      <c r="E4446" s="4" t="s">
        <v>425</v>
      </c>
      <c r="F4446" s="7" t="s">
        <v>1560</v>
      </c>
      <c r="G4446" s="7" t="s">
        <v>1561</v>
      </c>
      <c r="H4446" s="7" t="s">
        <v>76</v>
      </c>
      <c r="I4446" s="7" t="s">
        <v>229</v>
      </c>
      <c r="J4446" s="7" t="s">
        <v>53</v>
      </c>
      <c r="K4446" s="7" t="s">
        <v>53</v>
      </c>
      <c r="L4446" s="7" t="s">
        <v>799</v>
      </c>
      <c r="M4446" s="7" t="s">
        <v>311</v>
      </c>
      <c r="N4446" s="7" t="s">
        <v>629</v>
      </c>
      <c r="O4446" s="7" t="s">
        <v>62</v>
      </c>
      <c r="P4446" s="7" t="s">
        <v>1562</v>
      </c>
      <c r="Q4446" s="7" t="s">
        <v>70</v>
      </c>
      <c r="R4446" s="7" t="s">
        <v>57</v>
      </c>
      <c r="S4446" s="7" t="s">
        <v>1212</v>
      </c>
      <c r="T4446" s="80">
        <v>0.28499999999999998</v>
      </c>
      <c r="U4446" s="7" t="s">
        <v>1563</v>
      </c>
      <c r="V4446" s="85">
        <v>2.75E-2</v>
      </c>
      <c r="W4446" s="81">
        <v>4.6550000000000001E-2</v>
      </c>
      <c r="X4446" s="4" t="s">
        <v>614</v>
      </c>
      <c r="Y4446" s="4"/>
      <c r="Z4446" s="80">
        <v>94432.960000000006</v>
      </c>
      <c r="AA4446" s="78">
        <v>1</v>
      </c>
      <c r="AB4446" s="103">
        <v>116.74</v>
      </c>
      <c r="AD4446" s="80">
        <v>110.241</v>
      </c>
      <c r="AG4446" s="7" t="s">
        <v>17</v>
      </c>
      <c r="AH4446" s="81">
        <v>6.8300000000000001E-4</v>
      </c>
      <c r="AI4446" s="81">
        <v>1.3536430547476299E-3</v>
      </c>
      <c r="AJ4446" s="81">
        <v>4.0014275056394501E-4</v>
      </c>
    </row>
    <row r="4447" spans="1:36" s="7" customFormat="1" x14ac:dyDescent="0.2">
      <c r="A4447" s="7">
        <v>11389</v>
      </c>
      <c r="B4447" s="7">
        <v>11392</v>
      </c>
      <c r="C4447" s="7" t="s">
        <v>1554</v>
      </c>
      <c r="D4447" s="7" t="s">
        <v>1555</v>
      </c>
      <c r="E4447" s="4" t="s">
        <v>761</v>
      </c>
      <c r="F4447" s="7" t="s">
        <v>1564</v>
      </c>
      <c r="G4447" s="7" t="s">
        <v>1565</v>
      </c>
      <c r="H4447" s="7" t="s">
        <v>76</v>
      </c>
      <c r="I4447" s="7" t="s">
        <v>229</v>
      </c>
      <c r="J4447" s="7" t="s">
        <v>53</v>
      </c>
      <c r="K4447" s="7" t="s">
        <v>153</v>
      </c>
      <c r="L4447" s="7" t="s">
        <v>799</v>
      </c>
      <c r="M4447" s="7" t="s">
        <v>311</v>
      </c>
      <c r="N4447" s="7" t="s">
        <v>630</v>
      </c>
      <c r="O4447" s="7" t="s">
        <v>62</v>
      </c>
      <c r="P4447" s="7" t="s">
        <v>1404</v>
      </c>
      <c r="Q4447" s="7" t="s">
        <v>65</v>
      </c>
      <c r="R4447" s="7" t="s">
        <v>57</v>
      </c>
      <c r="S4447" s="7" t="s">
        <v>1212</v>
      </c>
      <c r="T4447" s="80">
        <v>1.266</v>
      </c>
      <c r="U4447" s="7" t="s">
        <v>1566</v>
      </c>
      <c r="V4447" s="85">
        <v>4.0500000000000001E-2</v>
      </c>
      <c r="W4447" s="81">
        <v>3.8960000000000002E-2</v>
      </c>
      <c r="X4447" s="4" t="s">
        <v>614</v>
      </c>
      <c r="Y4447" s="4"/>
      <c r="Z4447" s="80">
        <v>68750.97</v>
      </c>
      <c r="AA4447" s="78">
        <v>1</v>
      </c>
      <c r="AB4447" s="103">
        <v>116.3</v>
      </c>
      <c r="AD4447" s="80">
        <v>79.956999999999994</v>
      </c>
      <c r="AG4447" s="7" t="s">
        <v>17</v>
      </c>
      <c r="AH4447" s="81">
        <v>2.4899999999999998E-4</v>
      </c>
      <c r="AI4447" s="81">
        <v>9.8179182639227393E-4</v>
      </c>
      <c r="AJ4447" s="81">
        <v>2.9022191671278398E-4</v>
      </c>
    </row>
    <row r="4448" spans="1:36" s="7" customFormat="1" x14ac:dyDescent="0.2">
      <c r="A4448" s="7">
        <v>11389</v>
      </c>
      <c r="B4448" s="7">
        <v>11392</v>
      </c>
      <c r="C4448" s="7" t="s">
        <v>1567</v>
      </c>
      <c r="D4448" s="7" t="s">
        <v>1568</v>
      </c>
      <c r="E4448" s="4" t="s">
        <v>425</v>
      </c>
      <c r="F4448" s="7" t="s">
        <v>1569</v>
      </c>
      <c r="G4448" s="7" t="s">
        <v>1570</v>
      </c>
      <c r="H4448" s="7" t="s">
        <v>76</v>
      </c>
      <c r="I4448" s="7" t="s">
        <v>228</v>
      </c>
      <c r="J4448" s="7" t="s">
        <v>53</v>
      </c>
      <c r="K4448" s="7" t="s">
        <v>53</v>
      </c>
      <c r="L4448" s="7" t="s">
        <v>799</v>
      </c>
      <c r="M4448" s="7" t="s">
        <v>311</v>
      </c>
      <c r="N4448" s="7" t="s">
        <v>632</v>
      </c>
      <c r="O4448" s="7" t="s">
        <v>62</v>
      </c>
      <c r="P4448" s="7" t="s">
        <v>1205</v>
      </c>
      <c r="Q4448" s="7" t="s">
        <v>65</v>
      </c>
      <c r="R4448" s="7" t="s">
        <v>57</v>
      </c>
      <c r="S4448" s="7" t="s">
        <v>1212</v>
      </c>
      <c r="T4448" s="80">
        <v>0.16700000000000001</v>
      </c>
      <c r="U4448" s="7" t="s">
        <v>1571</v>
      </c>
      <c r="V4448" s="85">
        <v>5.45E-2</v>
      </c>
      <c r="W4448" s="81">
        <v>3.7190000000000001E-2</v>
      </c>
      <c r="X4448" s="4" t="s">
        <v>614</v>
      </c>
      <c r="Y4448" s="4"/>
      <c r="Z4448" s="80">
        <v>254590.86</v>
      </c>
      <c r="AA4448" s="78">
        <v>1</v>
      </c>
      <c r="AB4448" s="103">
        <v>102.1</v>
      </c>
      <c r="AD4448" s="80">
        <v>259.93700000000001</v>
      </c>
      <c r="AG4448" s="7" t="s">
        <v>17</v>
      </c>
      <c r="AH4448" s="81">
        <v>1.6479999999999999E-3</v>
      </c>
      <c r="AI4448" s="81">
        <v>3.1917540468242001E-3</v>
      </c>
      <c r="AJ4448" s="81">
        <v>9.4349632197385496E-4</v>
      </c>
    </row>
    <row r="4449" spans="1:36" s="7" customFormat="1" x14ac:dyDescent="0.2">
      <c r="A4449" s="7">
        <v>11389</v>
      </c>
      <c r="B4449" s="7">
        <v>11392</v>
      </c>
      <c r="C4449" s="7" t="s">
        <v>1572</v>
      </c>
      <c r="D4449" s="7" t="s">
        <v>1573</v>
      </c>
      <c r="E4449" s="4" t="s">
        <v>425</v>
      </c>
      <c r="F4449" s="7" t="s">
        <v>1574</v>
      </c>
      <c r="G4449" s="7" t="s">
        <v>1575</v>
      </c>
      <c r="H4449" s="7" t="s">
        <v>76</v>
      </c>
      <c r="I4449" s="7" t="s">
        <v>228</v>
      </c>
      <c r="J4449" s="7" t="s">
        <v>53</v>
      </c>
      <c r="K4449" s="7" t="s">
        <v>53</v>
      </c>
      <c r="L4449" s="7" t="s">
        <v>799</v>
      </c>
      <c r="M4449" s="7" t="s">
        <v>311</v>
      </c>
      <c r="N4449" s="7" t="s">
        <v>266</v>
      </c>
      <c r="O4449" s="7" t="s">
        <v>62</v>
      </c>
      <c r="P4449" s="7" t="s">
        <v>1439</v>
      </c>
      <c r="Q4449" s="7" t="s">
        <v>65</v>
      </c>
      <c r="R4449" s="7" t="s">
        <v>57</v>
      </c>
      <c r="S4449" s="7" t="s">
        <v>1212</v>
      </c>
      <c r="T4449" s="80">
        <v>0.249</v>
      </c>
      <c r="U4449" s="7" t="s">
        <v>1466</v>
      </c>
      <c r="V4449" s="85">
        <v>4.7500000000000001E-2</v>
      </c>
      <c r="W4449" s="81">
        <v>5.7410000000000003E-2</v>
      </c>
      <c r="X4449" s="4" t="s">
        <v>614</v>
      </c>
      <c r="Y4449" s="4"/>
      <c r="Z4449" s="80">
        <v>468101.4</v>
      </c>
      <c r="AA4449" s="78">
        <v>1</v>
      </c>
      <c r="AB4449" s="103">
        <v>100.96</v>
      </c>
      <c r="AD4449" s="80">
        <v>472.59500000000003</v>
      </c>
      <c r="AG4449" s="7" t="s">
        <v>17</v>
      </c>
      <c r="AH4449" s="81">
        <v>5.5840000000000004E-3</v>
      </c>
      <c r="AI4449" s="81">
        <v>5.80296764905804E-3</v>
      </c>
      <c r="AJ4449" s="81">
        <v>1.7153823737976401E-3</v>
      </c>
    </row>
    <row r="4450" spans="1:36" s="7" customFormat="1" x14ac:dyDescent="0.2">
      <c r="A4450" s="7">
        <v>11389</v>
      </c>
      <c r="B4450" s="7">
        <v>11392</v>
      </c>
      <c r="C4450" s="7" t="s">
        <v>2927</v>
      </c>
      <c r="D4450" s="7" t="s">
        <v>2928</v>
      </c>
      <c r="E4450" s="4" t="s">
        <v>425</v>
      </c>
      <c r="F4450" s="7" t="s">
        <v>2929</v>
      </c>
      <c r="G4450" s="7" t="s">
        <v>2930</v>
      </c>
      <c r="H4450" s="7" t="s">
        <v>76</v>
      </c>
      <c r="I4450" s="7" t="s">
        <v>228</v>
      </c>
      <c r="J4450" s="7" t="s">
        <v>53</v>
      </c>
      <c r="K4450" s="7" t="s">
        <v>53</v>
      </c>
      <c r="L4450" s="7" t="s">
        <v>799</v>
      </c>
      <c r="M4450" s="7" t="s">
        <v>311</v>
      </c>
      <c r="N4450" s="7" t="s">
        <v>261</v>
      </c>
      <c r="O4450" s="7" t="s">
        <v>62</v>
      </c>
      <c r="P4450" s="7" t="s">
        <v>1439</v>
      </c>
      <c r="Q4450" s="7" t="s">
        <v>70</v>
      </c>
      <c r="R4450" s="7" t="s">
        <v>57</v>
      </c>
      <c r="S4450" s="7" t="s">
        <v>1212</v>
      </c>
      <c r="T4450" s="80">
        <v>0.249</v>
      </c>
      <c r="U4450" s="7" t="s">
        <v>1466</v>
      </c>
      <c r="V4450" s="85">
        <v>3.2000000000000001E-2</v>
      </c>
      <c r="W4450" s="81">
        <v>5.8930000000000003E-2</v>
      </c>
      <c r="X4450" s="4" t="s">
        <v>614</v>
      </c>
      <c r="Y4450" s="4"/>
      <c r="Z4450" s="80">
        <v>65000</v>
      </c>
      <c r="AA4450" s="78">
        <v>1</v>
      </c>
      <c r="AB4450" s="103">
        <v>100.16</v>
      </c>
      <c r="AD4450" s="80">
        <v>65.103999999999999</v>
      </c>
      <c r="AG4450" s="7" t="s">
        <v>17</v>
      </c>
      <c r="AH4450" s="81">
        <v>3.3289999999999999E-3</v>
      </c>
      <c r="AI4450" s="81">
        <v>7.9940809186499005E-4</v>
      </c>
      <c r="AJ4450" s="81">
        <v>2.3630849475423201E-4</v>
      </c>
    </row>
    <row r="4451" spans="1:36" s="7" customFormat="1" x14ac:dyDescent="0.2">
      <c r="A4451" s="7">
        <v>11389</v>
      </c>
      <c r="B4451" s="7">
        <v>11392</v>
      </c>
      <c r="C4451" s="7" t="s">
        <v>1581</v>
      </c>
      <c r="D4451" s="7" t="s">
        <v>1582</v>
      </c>
      <c r="E4451" s="4" t="s">
        <v>425</v>
      </c>
      <c r="F4451" s="7" t="s">
        <v>1583</v>
      </c>
      <c r="G4451" s="7" t="s">
        <v>1584</v>
      </c>
      <c r="H4451" s="7" t="s">
        <v>76</v>
      </c>
      <c r="I4451" s="7" t="s">
        <v>229</v>
      </c>
      <c r="J4451" s="7" t="s">
        <v>53</v>
      </c>
      <c r="K4451" s="7" t="s">
        <v>53</v>
      </c>
      <c r="L4451" s="7" t="s">
        <v>799</v>
      </c>
      <c r="M4451" s="7" t="s">
        <v>311</v>
      </c>
      <c r="N4451" s="7" t="s">
        <v>629</v>
      </c>
      <c r="O4451" s="7" t="s">
        <v>62</v>
      </c>
      <c r="P4451" s="7" t="s">
        <v>1284</v>
      </c>
      <c r="Q4451" s="7" t="s">
        <v>65</v>
      </c>
      <c r="R4451" s="7" t="s">
        <v>57</v>
      </c>
      <c r="S4451" s="7" t="s">
        <v>1212</v>
      </c>
      <c r="T4451" s="80">
        <v>0.45800000000000002</v>
      </c>
      <c r="U4451" s="7" t="s">
        <v>1585</v>
      </c>
      <c r="V4451" s="85">
        <v>6.4999999999999997E-3</v>
      </c>
      <c r="W4451" s="81">
        <v>2.793E-2</v>
      </c>
      <c r="X4451" s="4" t="s">
        <v>614</v>
      </c>
      <c r="Y4451" s="4"/>
      <c r="Z4451" s="80">
        <v>181280</v>
      </c>
      <c r="AA4451" s="78">
        <v>1</v>
      </c>
      <c r="AB4451" s="103">
        <v>114.12</v>
      </c>
      <c r="AC4451" s="80">
        <v>0.67900000000000005</v>
      </c>
      <c r="AD4451" s="80">
        <v>207.55600000000001</v>
      </c>
      <c r="AG4451" s="7" t="s">
        <v>17</v>
      </c>
      <c r="AH4451" s="81">
        <v>3.3199999999999999E-4</v>
      </c>
      <c r="AI4451" s="81">
        <v>2.54856977468288E-3</v>
      </c>
      <c r="AJ4451" s="81">
        <v>7.53368265045227E-4</v>
      </c>
    </row>
    <row r="4452" spans="1:36" s="7" customFormat="1" x14ac:dyDescent="0.2">
      <c r="A4452" s="7">
        <v>11389</v>
      </c>
      <c r="B4452" s="7">
        <v>11392</v>
      </c>
      <c r="C4452" s="7" t="s">
        <v>1586</v>
      </c>
      <c r="D4452" s="7" t="s">
        <v>1587</v>
      </c>
      <c r="E4452" s="4" t="s">
        <v>425</v>
      </c>
      <c r="F4452" s="7" t="s">
        <v>1588</v>
      </c>
      <c r="G4452" s="7" t="s">
        <v>1589</v>
      </c>
      <c r="H4452" s="7" t="s">
        <v>76</v>
      </c>
      <c r="I4452" s="7" t="s">
        <v>228</v>
      </c>
      <c r="J4452" s="7" t="s">
        <v>53</v>
      </c>
      <c r="K4452" s="7" t="s">
        <v>53</v>
      </c>
      <c r="L4452" s="7" t="s">
        <v>799</v>
      </c>
      <c r="M4452" s="7" t="s">
        <v>311</v>
      </c>
      <c r="N4452" s="7" t="s">
        <v>75</v>
      </c>
      <c r="O4452" s="7" t="s">
        <v>62</v>
      </c>
      <c r="P4452" s="7" t="s">
        <v>1562</v>
      </c>
      <c r="Q4452" s="7" t="s">
        <v>65</v>
      </c>
      <c r="R4452" s="7" t="s">
        <v>57</v>
      </c>
      <c r="S4452" s="7" t="s">
        <v>1212</v>
      </c>
      <c r="T4452" s="80">
        <v>1.1459999999999999</v>
      </c>
      <c r="U4452" s="7" t="s">
        <v>1590</v>
      </c>
      <c r="V4452" s="85">
        <v>2.75E-2</v>
      </c>
      <c r="W4452" s="81">
        <v>5.5379999999999999E-2</v>
      </c>
      <c r="X4452" s="4" t="s">
        <v>614</v>
      </c>
      <c r="Y4452" s="4"/>
      <c r="Z4452" s="80">
        <v>48158.07</v>
      </c>
      <c r="AA4452" s="78">
        <v>1</v>
      </c>
      <c r="AB4452" s="103">
        <v>97.21</v>
      </c>
      <c r="AD4452" s="80">
        <v>46.814</v>
      </c>
      <c r="AG4452" s="7" t="s">
        <v>17</v>
      </c>
      <c r="AH4452" s="81">
        <v>2.6699999999999998E-4</v>
      </c>
      <c r="AI4452" s="81">
        <v>5.7483193072592302E-4</v>
      </c>
      <c r="AJ4452" s="81">
        <v>1.6992280872414901E-4</v>
      </c>
    </row>
    <row r="4453" spans="1:36" s="7" customFormat="1" x14ac:dyDescent="0.2">
      <c r="A4453" s="7">
        <v>11389</v>
      </c>
      <c r="B4453" s="7">
        <v>11392</v>
      </c>
      <c r="C4453" s="7" t="s">
        <v>1591</v>
      </c>
      <c r="D4453" s="7" t="s">
        <v>1592</v>
      </c>
      <c r="E4453" s="4" t="s">
        <v>425</v>
      </c>
      <c r="F4453" s="7" t="s">
        <v>2931</v>
      </c>
      <c r="G4453" s="7" t="s">
        <v>2932</v>
      </c>
      <c r="H4453" s="7" t="s">
        <v>76</v>
      </c>
      <c r="I4453" s="7" t="s">
        <v>229</v>
      </c>
      <c r="J4453" s="7" t="s">
        <v>53</v>
      </c>
      <c r="K4453" s="7" t="s">
        <v>53</v>
      </c>
      <c r="L4453" s="7" t="s">
        <v>799</v>
      </c>
      <c r="M4453" s="7" t="s">
        <v>311</v>
      </c>
      <c r="N4453" s="7" t="s">
        <v>629</v>
      </c>
      <c r="O4453" s="7" t="s">
        <v>62</v>
      </c>
      <c r="P4453" s="7" t="s">
        <v>1580</v>
      </c>
      <c r="Q4453" s="7" t="s">
        <v>65</v>
      </c>
      <c r="R4453" s="7" t="s">
        <v>57</v>
      </c>
      <c r="S4453" s="7" t="s">
        <v>1212</v>
      </c>
      <c r="T4453" s="80">
        <v>2.1379999999999999</v>
      </c>
      <c r="U4453" s="7" t="s">
        <v>2933</v>
      </c>
      <c r="V4453" s="85">
        <v>0.04</v>
      </c>
      <c r="W4453" s="81">
        <v>2.6339999999999999E-2</v>
      </c>
      <c r="X4453" s="4" t="s">
        <v>614</v>
      </c>
      <c r="Y4453" s="4"/>
      <c r="Z4453" s="80">
        <v>141666.67000000001</v>
      </c>
      <c r="AA4453" s="78">
        <v>1</v>
      </c>
      <c r="AB4453" s="103">
        <v>119.57</v>
      </c>
      <c r="AD4453" s="80">
        <v>169.39099999999999</v>
      </c>
      <c r="AG4453" s="7" t="s">
        <v>17</v>
      </c>
      <c r="AH4453" s="81">
        <v>1.47E-4</v>
      </c>
      <c r="AI4453" s="81">
        <v>2.0799398814296301E-3</v>
      </c>
      <c r="AJ4453" s="81">
        <v>6.14839238633753E-4</v>
      </c>
    </row>
    <row r="4454" spans="1:36" s="7" customFormat="1" x14ac:dyDescent="0.2">
      <c r="A4454" s="7">
        <v>11389</v>
      </c>
      <c r="B4454" s="7">
        <v>11392</v>
      </c>
      <c r="C4454" s="7" t="s">
        <v>1591</v>
      </c>
      <c r="D4454" s="7" t="s">
        <v>1592</v>
      </c>
      <c r="E4454" s="4" t="s">
        <v>425</v>
      </c>
      <c r="F4454" s="7" t="s">
        <v>1593</v>
      </c>
      <c r="G4454" s="7" t="s">
        <v>1594</v>
      </c>
      <c r="H4454" s="7" t="s">
        <v>76</v>
      </c>
      <c r="I4454" s="7" t="s">
        <v>229</v>
      </c>
      <c r="J4454" s="7" t="s">
        <v>53</v>
      </c>
      <c r="K4454" s="7" t="s">
        <v>53</v>
      </c>
      <c r="L4454" s="7" t="s">
        <v>799</v>
      </c>
      <c r="M4454" s="7" t="s">
        <v>311</v>
      </c>
      <c r="N4454" s="7" t="s">
        <v>629</v>
      </c>
      <c r="O4454" s="7" t="s">
        <v>62</v>
      </c>
      <c r="P4454" s="7" t="s">
        <v>1580</v>
      </c>
      <c r="Q4454" s="7" t="s">
        <v>65</v>
      </c>
      <c r="R4454" s="7" t="s">
        <v>57</v>
      </c>
      <c r="S4454" s="7" t="s">
        <v>1212</v>
      </c>
      <c r="T4454" s="80">
        <v>3.4790000000000001</v>
      </c>
      <c r="U4454" s="7" t="s">
        <v>1595</v>
      </c>
      <c r="V4454" s="85">
        <v>3.5000000000000003E-2</v>
      </c>
      <c r="W4454" s="81">
        <v>2.8889999999999999E-2</v>
      </c>
      <c r="X4454" s="4" t="s">
        <v>614</v>
      </c>
      <c r="Y4454" s="4"/>
      <c r="Z4454" s="80">
        <v>537557.37</v>
      </c>
      <c r="AA4454" s="78">
        <v>1</v>
      </c>
      <c r="AB4454" s="103">
        <v>119.87</v>
      </c>
      <c r="AD4454" s="80">
        <v>644.37</v>
      </c>
      <c r="AG4454" s="7" t="s">
        <v>17</v>
      </c>
      <c r="AH4454" s="81">
        <v>6.2399999999999999E-4</v>
      </c>
      <c r="AI4454" s="81">
        <v>7.9121806291279993E-3</v>
      </c>
      <c r="AJ4454" s="81">
        <v>2.3388748671918599E-3</v>
      </c>
    </row>
    <row r="4455" spans="1:36" s="7" customFormat="1" x14ac:dyDescent="0.2">
      <c r="A4455" s="7">
        <v>11389</v>
      </c>
      <c r="B4455" s="7">
        <v>11392</v>
      </c>
      <c r="C4455" s="7" t="s">
        <v>1581</v>
      </c>
      <c r="D4455" s="7" t="s">
        <v>1582</v>
      </c>
      <c r="E4455" s="4" t="s">
        <v>425</v>
      </c>
      <c r="F4455" s="7" t="s">
        <v>1596</v>
      </c>
      <c r="G4455" s="7" t="s">
        <v>1597</v>
      </c>
      <c r="H4455" s="7" t="s">
        <v>76</v>
      </c>
      <c r="I4455" s="7" t="s">
        <v>229</v>
      </c>
      <c r="J4455" s="7" t="s">
        <v>53</v>
      </c>
      <c r="K4455" s="7" t="s">
        <v>53</v>
      </c>
      <c r="L4455" s="7" t="s">
        <v>799</v>
      </c>
      <c r="M4455" s="7" t="s">
        <v>311</v>
      </c>
      <c r="N4455" s="7" t="s">
        <v>629</v>
      </c>
      <c r="O4455" s="7" t="s">
        <v>62</v>
      </c>
      <c r="P4455" s="7" t="s">
        <v>1284</v>
      </c>
      <c r="Q4455" s="7" t="s">
        <v>70</v>
      </c>
      <c r="R4455" s="7" t="s">
        <v>57</v>
      </c>
      <c r="S4455" s="7" t="s">
        <v>1212</v>
      </c>
      <c r="T4455" s="80">
        <v>2.6890000000000001</v>
      </c>
      <c r="U4455" s="7" t="s">
        <v>1598</v>
      </c>
      <c r="V4455" s="85">
        <v>1.34E-2</v>
      </c>
      <c r="W4455" s="81">
        <v>2.819E-2</v>
      </c>
      <c r="X4455" s="4" t="s">
        <v>614</v>
      </c>
      <c r="Y4455" s="4"/>
      <c r="Z4455" s="80">
        <v>339210.4</v>
      </c>
      <c r="AA4455" s="78">
        <v>1</v>
      </c>
      <c r="AB4455" s="103">
        <v>112.38</v>
      </c>
      <c r="AD4455" s="80">
        <v>381.20499999999998</v>
      </c>
      <c r="AG4455" s="7" t="s">
        <v>17</v>
      </c>
      <c r="AH4455" s="81">
        <v>1.2799999999999999E-4</v>
      </c>
      <c r="AI4455" s="81">
        <v>4.6807888898382499E-3</v>
      </c>
      <c r="AJ4455" s="81">
        <v>1.3836614716264599E-3</v>
      </c>
    </row>
    <row r="4456" spans="1:36" s="7" customFormat="1" x14ac:dyDescent="0.2">
      <c r="A4456" s="7">
        <v>11389</v>
      </c>
      <c r="B4456" s="7">
        <v>11392</v>
      </c>
      <c r="C4456" s="7" t="s">
        <v>1599</v>
      </c>
      <c r="D4456" s="7" t="s">
        <v>1600</v>
      </c>
      <c r="E4456" s="4" t="s">
        <v>425</v>
      </c>
      <c r="F4456" s="7" t="s">
        <v>1601</v>
      </c>
      <c r="G4456" s="7" t="s">
        <v>1602</v>
      </c>
      <c r="H4456" s="7" t="s">
        <v>76</v>
      </c>
      <c r="I4456" s="7" t="s">
        <v>229</v>
      </c>
      <c r="J4456" s="7" t="s">
        <v>53</v>
      </c>
      <c r="K4456" s="7" t="s">
        <v>53</v>
      </c>
      <c r="L4456" s="7" t="s">
        <v>799</v>
      </c>
      <c r="M4456" s="7" t="s">
        <v>311</v>
      </c>
      <c r="N4456" s="7" t="s">
        <v>629</v>
      </c>
      <c r="O4456" s="7" t="s">
        <v>62</v>
      </c>
      <c r="P4456" s="7" t="s">
        <v>1580</v>
      </c>
      <c r="Q4456" s="7" t="s">
        <v>65</v>
      </c>
      <c r="R4456" s="7" t="s">
        <v>57</v>
      </c>
      <c r="S4456" s="7" t="s">
        <v>1212</v>
      </c>
      <c r="T4456" s="80">
        <v>1.4259999999999999</v>
      </c>
      <c r="U4456" s="7" t="s">
        <v>1603</v>
      </c>
      <c r="V4456" s="85">
        <v>1.34E-2</v>
      </c>
      <c r="W4456" s="81">
        <v>2.58E-2</v>
      </c>
      <c r="X4456" s="4" t="s">
        <v>614</v>
      </c>
      <c r="Y4456" s="4"/>
      <c r="Z4456" s="80">
        <v>227346.15</v>
      </c>
      <c r="AA4456" s="78">
        <v>1</v>
      </c>
      <c r="AB4456" s="103">
        <v>115.21</v>
      </c>
      <c r="AD4456" s="80">
        <v>261.92500000000001</v>
      </c>
      <c r="AG4456" s="7" t="s">
        <v>17</v>
      </c>
      <c r="AH4456" s="81">
        <v>4.6200000000000001E-4</v>
      </c>
      <c r="AI4456" s="81">
        <v>3.2161674197918699E-3</v>
      </c>
      <c r="AJ4456" s="81">
        <v>9.5071302077459304E-4</v>
      </c>
    </row>
    <row r="4457" spans="1:36" s="7" customFormat="1" x14ac:dyDescent="0.2">
      <c r="A4457" s="7">
        <v>11389</v>
      </c>
      <c r="B4457" s="7">
        <v>11392</v>
      </c>
      <c r="C4457" s="7" t="s">
        <v>1558</v>
      </c>
      <c r="D4457" s="7" t="s">
        <v>1559</v>
      </c>
      <c r="E4457" s="4" t="s">
        <v>425</v>
      </c>
      <c r="F4457" s="7" t="s">
        <v>1604</v>
      </c>
      <c r="G4457" s="7" t="s">
        <v>1605</v>
      </c>
      <c r="H4457" s="7" t="s">
        <v>76</v>
      </c>
      <c r="I4457" s="7" t="s">
        <v>229</v>
      </c>
      <c r="J4457" s="7" t="s">
        <v>53</v>
      </c>
      <c r="K4457" s="7" t="s">
        <v>53</v>
      </c>
      <c r="L4457" s="7" t="s">
        <v>799</v>
      </c>
      <c r="M4457" s="7" t="s">
        <v>311</v>
      </c>
      <c r="N4457" s="7" t="s">
        <v>629</v>
      </c>
      <c r="O4457" s="7" t="s">
        <v>62</v>
      </c>
      <c r="P4457" s="7" t="s">
        <v>1562</v>
      </c>
      <c r="Q4457" s="7" t="s">
        <v>70</v>
      </c>
      <c r="R4457" s="7" t="s">
        <v>57</v>
      </c>
      <c r="S4457" s="7" t="s">
        <v>1212</v>
      </c>
      <c r="T4457" s="80">
        <v>2.91</v>
      </c>
      <c r="U4457" s="7" t="s">
        <v>1606</v>
      </c>
      <c r="V4457" s="85">
        <v>1.9599999999999999E-2</v>
      </c>
      <c r="W4457" s="81">
        <v>2.7640000000000001E-2</v>
      </c>
      <c r="X4457" s="4" t="s">
        <v>614</v>
      </c>
      <c r="Y4457" s="4"/>
      <c r="Z4457" s="80">
        <v>741030.31</v>
      </c>
      <c r="AA4457" s="78">
        <v>1</v>
      </c>
      <c r="AB4457" s="103">
        <v>114.46</v>
      </c>
      <c r="AD4457" s="80">
        <v>848.18299999999999</v>
      </c>
      <c r="AG4457" s="7" t="s">
        <v>17</v>
      </c>
      <c r="AH4457" s="81">
        <v>6.4700000000000001E-4</v>
      </c>
      <c r="AI4457" s="81">
        <v>1.0414791528474399E-2</v>
      </c>
      <c r="AJ4457" s="81">
        <v>3.0786574896074E-3</v>
      </c>
    </row>
    <row r="4458" spans="1:36" s="7" customFormat="1" x14ac:dyDescent="0.2">
      <c r="A4458" s="7">
        <v>11389</v>
      </c>
      <c r="B4458" s="7">
        <v>11392</v>
      </c>
      <c r="C4458" s="7" t="s">
        <v>2934</v>
      </c>
      <c r="D4458" s="7" t="s">
        <v>2935</v>
      </c>
      <c r="E4458" s="4" t="s">
        <v>425</v>
      </c>
      <c r="F4458" s="7" t="s">
        <v>2936</v>
      </c>
      <c r="G4458" s="7" t="s">
        <v>2937</v>
      </c>
      <c r="H4458" s="7" t="s">
        <v>76</v>
      </c>
      <c r="I4458" s="7" t="s">
        <v>228</v>
      </c>
      <c r="J4458" s="7" t="s">
        <v>53</v>
      </c>
      <c r="K4458" s="7" t="s">
        <v>53</v>
      </c>
      <c r="L4458" s="7" t="s">
        <v>799</v>
      </c>
      <c r="M4458" s="7" t="s">
        <v>311</v>
      </c>
      <c r="N4458" s="7" t="s">
        <v>629</v>
      </c>
      <c r="O4458" s="7" t="s">
        <v>62</v>
      </c>
      <c r="P4458" s="7" t="s">
        <v>1507</v>
      </c>
      <c r="Q4458" s="7" t="s">
        <v>65</v>
      </c>
      <c r="R4458" s="7" t="s">
        <v>57</v>
      </c>
      <c r="S4458" s="7" t="s">
        <v>1212</v>
      </c>
      <c r="T4458" s="80">
        <v>0.249</v>
      </c>
      <c r="U4458" s="7" t="s">
        <v>1466</v>
      </c>
      <c r="V4458" s="85">
        <v>3.5000000000000003E-2</v>
      </c>
      <c r="W4458" s="81">
        <v>5.7799999999999997E-2</v>
      </c>
      <c r="X4458" s="4" t="s">
        <v>614</v>
      </c>
      <c r="Y4458" s="4"/>
      <c r="Z4458" s="80">
        <v>30042</v>
      </c>
      <c r="AA4458" s="78">
        <v>1</v>
      </c>
      <c r="AB4458" s="103">
        <v>100.32</v>
      </c>
      <c r="AD4458" s="80">
        <v>30.138000000000002</v>
      </c>
      <c r="AG4458" s="7" t="s">
        <v>17</v>
      </c>
      <c r="AH4458" s="81">
        <v>3.045E-3</v>
      </c>
      <c r="AI4458" s="81">
        <v>3.7006433572552602E-4</v>
      </c>
      <c r="AJ4458" s="81">
        <v>1.09392620649495E-4</v>
      </c>
    </row>
    <row r="4459" spans="1:36" s="7" customFormat="1" x14ac:dyDescent="0.2">
      <c r="A4459" s="7">
        <v>11389</v>
      </c>
      <c r="B4459" s="7">
        <v>11392</v>
      </c>
      <c r="C4459" s="7" t="s">
        <v>1607</v>
      </c>
      <c r="D4459" s="7" t="s">
        <v>1608</v>
      </c>
      <c r="E4459" s="4" t="s">
        <v>425</v>
      </c>
      <c r="F4459" s="7" t="s">
        <v>1609</v>
      </c>
      <c r="G4459" s="7" t="s">
        <v>1610</v>
      </c>
      <c r="H4459" s="7" t="s">
        <v>76</v>
      </c>
      <c r="I4459" s="7" t="s">
        <v>229</v>
      </c>
      <c r="J4459" s="7" t="s">
        <v>53</v>
      </c>
      <c r="K4459" s="7" t="s">
        <v>53</v>
      </c>
      <c r="L4459" s="7" t="s">
        <v>799</v>
      </c>
      <c r="M4459" s="7" t="s">
        <v>311</v>
      </c>
      <c r="N4459" s="7" t="s">
        <v>629</v>
      </c>
      <c r="O4459" s="7" t="s">
        <v>62</v>
      </c>
      <c r="P4459" s="7" t="s">
        <v>1439</v>
      </c>
      <c r="Q4459" s="7" t="s">
        <v>70</v>
      </c>
      <c r="R4459" s="7" t="s">
        <v>57</v>
      </c>
      <c r="S4459" s="7" t="s">
        <v>1212</v>
      </c>
      <c r="T4459" s="80">
        <v>1.155</v>
      </c>
      <c r="U4459" s="7" t="s">
        <v>1481</v>
      </c>
      <c r="V4459" s="85">
        <v>2.5000000000000001E-2</v>
      </c>
      <c r="W4459" s="81">
        <v>2.5839999999999998E-2</v>
      </c>
      <c r="X4459" s="4" t="s">
        <v>614</v>
      </c>
      <c r="Y4459" s="4"/>
      <c r="Z4459" s="80">
        <v>135963.41</v>
      </c>
      <c r="AA4459" s="78">
        <v>1</v>
      </c>
      <c r="AB4459" s="103">
        <v>117.36</v>
      </c>
      <c r="AD4459" s="80">
        <v>159.56700000000001</v>
      </c>
      <c r="AG4459" s="7" t="s">
        <v>17</v>
      </c>
      <c r="AH4459" s="81">
        <v>4.1199999999999999E-4</v>
      </c>
      <c r="AI4459" s="81">
        <v>1.95930937542805E-3</v>
      </c>
      <c r="AJ4459" s="81">
        <v>5.79180338524083E-4</v>
      </c>
    </row>
    <row r="4460" spans="1:36" s="7" customFormat="1" x14ac:dyDescent="0.2">
      <c r="A4460" s="7">
        <v>11389</v>
      </c>
      <c r="B4460" s="7">
        <v>11392</v>
      </c>
      <c r="C4460" s="7" t="s">
        <v>1611</v>
      </c>
      <c r="D4460" s="7" t="s">
        <v>1612</v>
      </c>
      <c r="E4460" s="4" t="s">
        <v>425</v>
      </c>
      <c r="F4460" s="7" t="s">
        <v>1613</v>
      </c>
      <c r="G4460" s="7" t="s">
        <v>1614</v>
      </c>
      <c r="H4460" s="7" t="s">
        <v>76</v>
      </c>
      <c r="I4460" s="7" t="s">
        <v>230</v>
      </c>
      <c r="J4460" s="7" t="s">
        <v>53</v>
      </c>
      <c r="K4460" s="7" t="s">
        <v>53</v>
      </c>
      <c r="L4460" s="7" t="s">
        <v>799</v>
      </c>
      <c r="M4460" s="7" t="s">
        <v>311</v>
      </c>
      <c r="N4460" s="7" t="s">
        <v>260</v>
      </c>
      <c r="O4460" s="7" t="s">
        <v>62</v>
      </c>
      <c r="P4460" s="7" t="s">
        <v>298</v>
      </c>
      <c r="Q4460" s="7" t="s">
        <v>298</v>
      </c>
      <c r="R4460" s="7" t="s">
        <v>298</v>
      </c>
      <c r="S4460" s="7" t="s">
        <v>1212</v>
      </c>
      <c r="T4460" s="80">
        <v>0.11</v>
      </c>
      <c r="U4460" s="7" t="s">
        <v>1615</v>
      </c>
      <c r="V4460" s="85">
        <v>5.9499999999999997E-2</v>
      </c>
      <c r="W4460" s="81">
        <v>1E-4</v>
      </c>
      <c r="X4460" s="4" t="s">
        <v>614</v>
      </c>
      <c r="Y4460" s="4"/>
      <c r="Z4460" s="80">
        <v>9561.6</v>
      </c>
      <c r="AA4460" s="78">
        <v>1</v>
      </c>
      <c r="AB4460" s="103">
        <v>82.12</v>
      </c>
      <c r="AD4460" s="80">
        <v>7.8520000000000003</v>
      </c>
      <c r="AG4460" s="7" t="s">
        <v>17</v>
      </c>
      <c r="AH4460" s="81">
        <v>1.2E-5</v>
      </c>
      <c r="AI4460" s="81">
        <v>9.6414061834264694E-5</v>
      </c>
      <c r="AJ4460" s="81">
        <v>2.85004143153512E-5</v>
      </c>
    </row>
    <row r="4461" spans="1:36" s="7" customFormat="1" x14ac:dyDescent="0.2">
      <c r="A4461" s="7">
        <v>11389</v>
      </c>
      <c r="B4461" s="7">
        <v>11392</v>
      </c>
      <c r="C4461" s="7" t="s">
        <v>1572</v>
      </c>
      <c r="D4461" s="7" t="s">
        <v>1573</v>
      </c>
      <c r="E4461" s="4" t="s">
        <v>425</v>
      </c>
      <c r="F4461" s="7" t="s">
        <v>1616</v>
      </c>
      <c r="G4461" s="7" t="s">
        <v>1617</v>
      </c>
      <c r="H4461" s="7" t="s">
        <v>76</v>
      </c>
      <c r="I4461" s="7" t="s">
        <v>230</v>
      </c>
      <c r="J4461" s="7" t="s">
        <v>53</v>
      </c>
      <c r="K4461" s="7" t="s">
        <v>53</v>
      </c>
      <c r="L4461" s="7" t="s">
        <v>799</v>
      </c>
      <c r="M4461" s="7" t="s">
        <v>311</v>
      </c>
      <c r="N4461" s="7" t="s">
        <v>266</v>
      </c>
      <c r="O4461" s="7" t="s">
        <v>62</v>
      </c>
      <c r="P4461" s="7" t="s">
        <v>1439</v>
      </c>
      <c r="Q4461" s="7" t="s">
        <v>65</v>
      </c>
      <c r="R4461" s="7" t="s">
        <v>57</v>
      </c>
      <c r="S4461" s="7" t="s">
        <v>1212</v>
      </c>
      <c r="T4461" s="80">
        <v>0.72799999999999998</v>
      </c>
      <c r="U4461" s="7" t="s">
        <v>1481</v>
      </c>
      <c r="V4461" s="85">
        <v>3.9E-2</v>
      </c>
      <c r="W4461" s="81">
        <v>6.8220000000000003E-2</v>
      </c>
      <c r="X4461" s="4" t="s">
        <v>614</v>
      </c>
      <c r="Y4461" s="4"/>
      <c r="Z4461" s="80">
        <v>145778.60999999999</v>
      </c>
      <c r="AA4461" s="78">
        <v>1</v>
      </c>
      <c r="AB4461" s="103">
        <v>100.82</v>
      </c>
      <c r="AD4461" s="80">
        <v>146.97399999999999</v>
      </c>
      <c r="AG4461" s="7" t="s">
        <v>17</v>
      </c>
      <c r="AH4461" s="81">
        <v>1.8489999999999999E-3</v>
      </c>
      <c r="AI4461" s="81">
        <v>1.80468482087983E-3</v>
      </c>
      <c r="AJ4461" s="81">
        <v>5.3347265041188299E-4</v>
      </c>
    </row>
    <row r="4462" spans="1:36" s="7" customFormat="1" x14ac:dyDescent="0.2">
      <c r="A4462" s="7">
        <v>11389</v>
      </c>
      <c r="B4462" s="7">
        <v>11392</v>
      </c>
      <c r="C4462" s="7" t="s">
        <v>1618</v>
      </c>
      <c r="D4462" s="7" t="s">
        <v>1619</v>
      </c>
      <c r="E4462" s="4" t="s">
        <v>425</v>
      </c>
      <c r="F4462" s="7" t="s">
        <v>1620</v>
      </c>
      <c r="G4462" s="7" t="s">
        <v>1621</v>
      </c>
      <c r="H4462" s="7" t="s">
        <v>76</v>
      </c>
      <c r="I4462" s="7" t="s">
        <v>228</v>
      </c>
      <c r="J4462" s="7" t="s">
        <v>53</v>
      </c>
      <c r="K4462" s="7" t="s">
        <v>53</v>
      </c>
      <c r="L4462" s="7" t="s">
        <v>799</v>
      </c>
      <c r="M4462" s="7" t="s">
        <v>311</v>
      </c>
      <c r="N4462" s="7" t="s">
        <v>140</v>
      </c>
      <c r="O4462" s="7" t="s">
        <v>62</v>
      </c>
      <c r="P4462" s="7" t="s">
        <v>1439</v>
      </c>
      <c r="Q4462" s="7" t="s">
        <v>70</v>
      </c>
      <c r="R4462" s="7" t="s">
        <v>57</v>
      </c>
      <c r="S4462" s="7" t="s">
        <v>1212</v>
      </c>
      <c r="T4462" s="80">
        <v>0.73799999999999999</v>
      </c>
      <c r="U4462" s="7" t="s">
        <v>1622</v>
      </c>
      <c r="V4462" s="85">
        <v>3.0499999999999999E-2</v>
      </c>
      <c r="W4462" s="81">
        <v>5.672E-2</v>
      </c>
      <c r="X4462" s="4" t="s">
        <v>614</v>
      </c>
      <c r="Y4462" s="4"/>
      <c r="Z4462" s="80">
        <v>12349.67</v>
      </c>
      <c r="AA4462" s="78">
        <v>1</v>
      </c>
      <c r="AB4462" s="103">
        <v>98.94</v>
      </c>
      <c r="AD4462" s="80">
        <v>12.218999999999999</v>
      </c>
      <c r="AG4462" s="7" t="s">
        <v>17</v>
      </c>
      <c r="AH4462" s="81">
        <v>5.5199999999999997E-4</v>
      </c>
      <c r="AI4462" s="81">
        <v>1.5003346050758399E-4</v>
      </c>
      <c r="AJ4462" s="81">
        <v>4.4350540826528798E-5</v>
      </c>
    </row>
    <row r="4463" spans="1:36" s="7" customFormat="1" x14ac:dyDescent="0.2">
      <c r="A4463" s="7">
        <v>11389</v>
      </c>
      <c r="B4463" s="7">
        <v>11392</v>
      </c>
      <c r="C4463" s="7" t="s">
        <v>1467</v>
      </c>
      <c r="D4463" s="7" t="s">
        <v>1468</v>
      </c>
      <c r="E4463" s="4" t="s">
        <v>425</v>
      </c>
      <c r="F4463" s="7" t="s">
        <v>1623</v>
      </c>
      <c r="G4463" s="7" t="s">
        <v>1624</v>
      </c>
      <c r="H4463" s="7" t="s">
        <v>76</v>
      </c>
      <c r="I4463" s="7" t="s">
        <v>230</v>
      </c>
      <c r="J4463" s="7" t="s">
        <v>53</v>
      </c>
      <c r="K4463" s="7" t="s">
        <v>53</v>
      </c>
      <c r="L4463" s="7" t="s">
        <v>799</v>
      </c>
      <c r="M4463" s="7" t="s">
        <v>311</v>
      </c>
      <c r="N4463" s="7" t="s">
        <v>267</v>
      </c>
      <c r="O4463" s="7" t="s">
        <v>62</v>
      </c>
      <c r="P4463" s="7" t="s">
        <v>1439</v>
      </c>
      <c r="Q4463" s="7" t="s">
        <v>70</v>
      </c>
      <c r="R4463" s="7" t="s">
        <v>57</v>
      </c>
      <c r="S4463" s="7" t="s">
        <v>1212</v>
      </c>
      <c r="T4463" s="80">
        <v>2.9740000000000002</v>
      </c>
      <c r="U4463" s="7" t="s">
        <v>1471</v>
      </c>
      <c r="V4463" s="85">
        <v>4.6899999999999997E-2</v>
      </c>
      <c r="W4463" s="81">
        <v>7.6020000000000004E-2</v>
      </c>
      <c r="X4463" s="4" t="s">
        <v>614</v>
      </c>
      <c r="Y4463" s="4"/>
      <c r="Z4463" s="80">
        <v>251569.39</v>
      </c>
      <c r="AA4463" s="78">
        <v>1</v>
      </c>
      <c r="AB4463" s="103">
        <v>97.95</v>
      </c>
      <c r="AD4463" s="80">
        <v>246.41200000000001</v>
      </c>
      <c r="AG4463" s="7" t="s">
        <v>17</v>
      </c>
      <c r="AH4463" s="81">
        <v>1.8599999999999999E-4</v>
      </c>
      <c r="AI4463" s="81">
        <v>3.0256807662800002E-3</v>
      </c>
      <c r="AJ4463" s="81">
        <v>8.9440434086475397E-4</v>
      </c>
    </row>
    <row r="4464" spans="1:36" s="7" customFormat="1" x14ac:dyDescent="0.2">
      <c r="A4464" s="7">
        <v>11389</v>
      </c>
      <c r="B4464" s="7">
        <v>11392</v>
      </c>
      <c r="C4464" s="7" t="s">
        <v>1586</v>
      </c>
      <c r="D4464" s="7" t="s">
        <v>1587</v>
      </c>
      <c r="E4464" s="4" t="s">
        <v>425</v>
      </c>
      <c r="F4464" s="7" t="s">
        <v>1628</v>
      </c>
      <c r="G4464" s="7" t="s">
        <v>1629</v>
      </c>
      <c r="H4464" s="7" t="s">
        <v>76</v>
      </c>
      <c r="I4464" s="7" t="s">
        <v>228</v>
      </c>
      <c r="J4464" s="7" t="s">
        <v>53</v>
      </c>
      <c r="K4464" s="7" t="s">
        <v>53</v>
      </c>
      <c r="L4464" s="7" t="s">
        <v>799</v>
      </c>
      <c r="M4464" s="7" t="s">
        <v>311</v>
      </c>
      <c r="N4464" s="7" t="s">
        <v>75</v>
      </c>
      <c r="O4464" s="7" t="s">
        <v>62</v>
      </c>
      <c r="P4464" s="7" t="s">
        <v>1562</v>
      </c>
      <c r="Q4464" s="7" t="s">
        <v>65</v>
      </c>
      <c r="R4464" s="7" t="s">
        <v>57</v>
      </c>
      <c r="S4464" s="7" t="s">
        <v>1212</v>
      </c>
      <c r="T4464" s="80">
        <v>1.9950000000000001</v>
      </c>
      <c r="U4464" s="7" t="s">
        <v>1630</v>
      </c>
      <c r="V4464" s="85">
        <v>2.3E-2</v>
      </c>
      <c r="W4464" s="81">
        <v>5.5800000000000002E-2</v>
      </c>
      <c r="X4464" s="4" t="s">
        <v>614</v>
      </c>
      <c r="Y4464" s="4"/>
      <c r="Z4464" s="80">
        <v>54923.08</v>
      </c>
      <c r="AA4464" s="78">
        <v>1</v>
      </c>
      <c r="AB4464" s="103">
        <v>94.07</v>
      </c>
      <c r="AD4464" s="80">
        <v>51.665999999999997</v>
      </c>
      <c r="AG4464" s="7" t="s">
        <v>17</v>
      </c>
      <c r="AH4464" s="81">
        <v>5.1E-5</v>
      </c>
      <c r="AI4464" s="81">
        <v>6.3440543554047098E-4</v>
      </c>
      <c r="AJ4464" s="81">
        <v>1.87532994802097E-4</v>
      </c>
    </row>
    <row r="4465" spans="1:36" s="7" customFormat="1" x14ac:dyDescent="0.2">
      <c r="A4465" s="7">
        <v>11389</v>
      </c>
      <c r="B4465" s="7">
        <v>11392</v>
      </c>
      <c r="C4465" s="7" t="s">
        <v>1868</v>
      </c>
      <c r="D4465" s="7" t="s">
        <v>1869</v>
      </c>
      <c r="E4465" s="4" t="s">
        <v>761</v>
      </c>
      <c r="F4465" s="7" t="s">
        <v>2787</v>
      </c>
      <c r="G4465" s="7" t="s">
        <v>2788</v>
      </c>
      <c r="H4465" s="7" t="s">
        <v>76</v>
      </c>
      <c r="I4465" s="7" t="s">
        <v>228</v>
      </c>
      <c r="J4465" s="7" t="s">
        <v>53</v>
      </c>
      <c r="K4465" s="7" t="s">
        <v>314</v>
      </c>
      <c r="L4465" s="7" t="s">
        <v>799</v>
      </c>
      <c r="M4465" s="7" t="s">
        <v>311</v>
      </c>
      <c r="N4465" s="7" t="s">
        <v>630</v>
      </c>
      <c r="O4465" s="7" t="s">
        <v>62</v>
      </c>
      <c r="P4465" s="7" t="s">
        <v>2789</v>
      </c>
      <c r="Q4465" s="7" t="s">
        <v>70</v>
      </c>
      <c r="R4465" s="7" t="s">
        <v>57</v>
      </c>
      <c r="S4465" s="7" t="s">
        <v>1212</v>
      </c>
      <c r="T4465" s="80">
        <v>0.628</v>
      </c>
      <c r="U4465" s="7" t="s">
        <v>1318</v>
      </c>
      <c r="V4465" s="85">
        <v>7.0499999999999993E-2</v>
      </c>
      <c r="W4465" s="81">
        <v>9.99</v>
      </c>
      <c r="X4465" s="4" t="s">
        <v>614</v>
      </c>
      <c r="Y4465" s="4"/>
      <c r="Z4465" s="80">
        <v>91583.09</v>
      </c>
      <c r="AA4465" s="78">
        <v>1</v>
      </c>
      <c r="AB4465" s="103">
        <v>18</v>
      </c>
      <c r="AD4465" s="80">
        <v>16.484999999999999</v>
      </c>
      <c r="AG4465" s="7" t="s">
        <v>17</v>
      </c>
      <c r="AH4465" s="81">
        <v>2.7900000000000001E-4</v>
      </c>
      <c r="AI4465" s="81">
        <v>2.0241778355123999E-4</v>
      </c>
      <c r="AJ4465" s="81">
        <v>5.9835573631596297E-5</v>
      </c>
    </row>
    <row r="4466" spans="1:36" s="7" customFormat="1" x14ac:dyDescent="0.2">
      <c r="A4466" s="7">
        <v>11389</v>
      </c>
      <c r="B4466" s="7">
        <v>11392</v>
      </c>
      <c r="C4466" s="7" t="s">
        <v>1607</v>
      </c>
      <c r="D4466" s="7" t="s">
        <v>1608</v>
      </c>
      <c r="E4466" s="4" t="s">
        <v>425</v>
      </c>
      <c r="F4466" s="7" t="s">
        <v>1631</v>
      </c>
      <c r="G4466" s="7" t="s">
        <v>1632</v>
      </c>
      <c r="H4466" s="7" t="s">
        <v>76</v>
      </c>
      <c r="I4466" s="7" t="s">
        <v>229</v>
      </c>
      <c r="J4466" s="7" t="s">
        <v>53</v>
      </c>
      <c r="K4466" s="7" t="s">
        <v>53</v>
      </c>
      <c r="L4466" s="7" t="s">
        <v>799</v>
      </c>
      <c r="M4466" s="7" t="s">
        <v>311</v>
      </c>
      <c r="N4466" s="7" t="s">
        <v>629</v>
      </c>
      <c r="O4466" s="7" t="s">
        <v>62</v>
      </c>
      <c r="P4466" s="7" t="s">
        <v>1439</v>
      </c>
      <c r="Q4466" s="7" t="s">
        <v>70</v>
      </c>
      <c r="R4466" s="7" t="s">
        <v>57</v>
      </c>
      <c r="S4466" s="7" t="s">
        <v>1212</v>
      </c>
      <c r="T4466" s="80">
        <v>4.6109999999999998</v>
      </c>
      <c r="U4466" s="7" t="s">
        <v>1633</v>
      </c>
      <c r="V4466" s="85">
        <v>1.9E-2</v>
      </c>
      <c r="W4466" s="81">
        <v>3.2300000000000002E-2</v>
      </c>
      <c r="X4466" s="4" t="s">
        <v>614</v>
      </c>
      <c r="Y4466" s="4"/>
      <c r="Z4466" s="80">
        <v>267009.95</v>
      </c>
      <c r="AA4466" s="78">
        <v>1</v>
      </c>
      <c r="AB4466" s="103">
        <v>109.77</v>
      </c>
      <c r="AD4466" s="80">
        <v>293.09699999999998</v>
      </c>
      <c r="AG4466" s="7" t="s">
        <v>17</v>
      </c>
      <c r="AH4466" s="81">
        <v>9.7199999999999999E-4</v>
      </c>
      <c r="AI4466" s="81">
        <v>3.5989182123777998E-3</v>
      </c>
      <c r="AJ4466" s="81">
        <v>1.0638558130260001E-3</v>
      </c>
    </row>
    <row r="4467" spans="1:36" s="7" customFormat="1" x14ac:dyDescent="0.2">
      <c r="A4467" s="7">
        <v>11389</v>
      </c>
      <c r="B4467" s="7">
        <v>11392</v>
      </c>
      <c r="C4467" s="7" t="s">
        <v>1634</v>
      </c>
      <c r="D4467" s="7" t="s">
        <v>1635</v>
      </c>
      <c r="E4467" s="4" t="s">
        <v>425</v>
      </c>
      <c r="F4467" s="7" t="s">
        <v>1636</v>
      </c>
      <c r="G4467" s="7" t="s">
        <v>1637</v>
      </c>
      <c r="H4467" s="7" t="s">
        <v>76</v>
      </c>
      <c r="I4467" s="7" t="s">
        <v>228</v>
      </c>
      <c r="J4467" s="7" t="s">
        <v>53</v>
      </c>
      <c r="K4467" s="7" t="s">
        <v>53</v>
      </c>
      <c r="L4467" s="7" t="s">
        <v>799</v>
      </c>
      <c r="M4467" s="7" t="s">
        <v>311</v>
      </c>
      <c r="N4467" s="7" t="s">
        <v>140</v>
      </c>
      <c r="O4467" s="7" t="s">
        <v>62</v>
      </c>
      <c r="P4467" s="7" t="s">
        <v>1507</v>
      </c>
      <c r="Q4467" s="7" t="s">
        <v>70</v>
      </c>
      <c r="R4467" s="7" t="s">
        <v>57</v>
      </c>
      <c r="S4467" s="7" t="s">
        <v>1212</v>
      </c>
      <c r="T4467" s="80">
        <v>0.496</v>
      </c>
      <c r="U4467" s="7" t="s">
        <v>1638</v>
      </c>
      <c r="V4467" s="85">
        <v>2.75E-2</v>
      </c>
      <c r="W4467" s="81">
        <v>5.8860000000000003E-2</v>
      </c>
      <c r="X4467" s="4" t="s">
        <v>614</v>
      </c>
      <c r="Y4467" s="4"/>
      <c r="Z4467" s="80">
        <v>5015.83</v>
      </c>
      <c r="AA4467" s="78">
        <v>1</v>
      </c>
      <c r="AB4467" s="103">
        <v>98.54</v>
      </c>
      <c r="AD4467" s="80">
        <v>4.9429999999999996</v>
      </c>
      <c r="AG4467" s="7" t="s">
        <v>17</v>
      </c>
      <c r="AH4467" s="81">
        <v>5.5999999999999999E-5</v>
      </c>
      <c r="AI4467" s="81">
        <v>6.0689873757582503E-5</v>
      </c>
      <c r="AJ4467" s="81">
        <v>1.79401895732884E-5</v>
      </c>
    </row>
    <row r="4468" spans="1:36" s="7" customFormat="1" x14ac:dyDescent="0.2">
      <c r="A4468" s="7">
        <v>11389</v>
      </c>
      <c r="B4468" s="7">
        <v>11392</v>
      </c>
      <c r="C4468" s="7" t="s">
        <v>1639</v>
      </c>
      <c r="D4468" s="7" t="s">
        <v>1640</v>
      </c>
      <c r="E4468" s="4" t="s">
        <v>425</v>
      </c>
      <c r="F4468" s="7" t="s">
        <v>1641</v>
      </c>
      <c r="G4468" s="7" t="s">
        <v>1642</v>
      </c>
      <c r="H4468" s="7" t="s">
        <v>76</v>
      </c>
      <c r="I4468" s="7" t="s">
        <v>229</v>
      </c>
      <c r="J4468" s="7" t="s">
        <v>53</v>
      </c>
      <c r="K4468" s="7" t="s">
        <v>53</v>
      </c>
      <c r="L4468" s="7" t="s">
        <v>799</v>
      </c>
      <c r="M4468" s="7" t="s">
        <v>311</v>
      </c>
      <c r="N4468" s="7" t="s">
        <v>630</v>
      </c>
      <c r="O4468" s="7" t="s">
        <v>62</v>
      </c>
      <c r="P4468" s="7" t="s">
        <v>1404</v>
      </c>
      <c r="Q4468" s="7" t="s">
        <v>65</v>
      </c>
      <c r="R4468" s="7" t="s">
        <v>57</v>
      </c>
      <c r="S4468" s="7" t="s">
        <v>1212</v>
      </c>
      <c r="T4468" s="80">
        <v>1.3029999999999999</v>
      </c>
      <c r="U4468" s="7" t="s">
        <v>1356</v>
      </c>
      <c r="V4468" s="85">
        <v>0.03</v>
      </c>
      <c r="W4468" s="81">
        <v>3.7900000000000003E-2</v>
      </c>
      <c r="X4468" s="4" t="s">
        <v>614</v>
      </c>
      <c r="Y4468" s="4"/>
      <c r="Z4468" s="80">
        <v>15845</v>
      </c>
      <c r="AA4468" s="78">
        <v>1</v>
      </c>
      <c r="AB4468" s="103">
        <v>115.72</v>
      </c>
      <c r="AD4468" s="80">
        <v>18.335999999999999</v>
      </c>
      <c r="AG4468" s="7" t="s">
        <v>17</v>
      </c>
      <c r="AH4468" s="81">
        <v>1.94E-4</v>
      </c>
      <c r="AI4468" s="81">
        <v>2.2514460049602499E-4</v>
      </c>
      <c r="AJ4468" s="81">
        <v>6.6553719166310296E-5</v>
      </c>
    </row>
    <row r="4469" spans="1:36" s="7" customFormat="1" x14ac:dyDescent="0.2">
      <c r="A4469" s="7">
        <v>11389</v>
      </c>
      <c r="B4469" s="7">
        <v>11392</v>
      </c>
      <c r="C4469" s="7" t="s">
        <v>1643</v>
      </c>
      <c r="D4469" s="7" t="s">
        <v>1644</v>
      </c>
      <c r="E4469" s="4" t="s">
        <v>425</v>
      </c>
      <c r="F4469" s="7" t="s">
        <v>1645</v>
      </c>
      <c r="G4469" s="7" t="s">
        <v>1646</v>
      </c>
      <c r="H4469" s="7" t="s">
        <v>76</v>
      </c>
      <c r="I4469" s="7" t="s">
        <v>228</v>
      </c>
      <c r="J4469" s="7" t="s">
        <v>53</v>
      </c>
      <c r="K4469" s="7" t="s">
        <v>53</v>
      </c>
      <c r="L4469" s="7" t="s">
        <v>799</v>
      </c>
      <c r="M4469" s="7" t="s">
        <v>311</v>
      </c>
      <c r="N4469" s="7" t="s">
        <v>258</v>
      </c>
      <c r="O4469" s="7" t="s">
        <v>62</v>
      </c>
      <c r="P4469" s="7" t="s">
        <v>1647</v>
      </c>
      <c r="Q4469" s="7" t="s">
        <v>65</v>
      </c>
      <c r="R4469" s="7" t="s">
        <v>57</v>
      </c>
      <c r="S4469" s="7" t="s">
        <v>1212</v>
      </c>
      <c r="T4469" s="80">
        <v>1.2490000000000001</v>
      </c>
      <c r="U4469" s="7" t="s">
        <v>1648</v>
      </c>
      <c r="V4469" s="85">
        <v>3.2500000000000001E-2</v>
      </c>
      <c r="W4469" s="81">
        <v>5.6279999999999997E-2</v>
      </c>
      <c r="X4469" s="4" t="s">
        <v>614</v>
      </c>
      <c r="Y4469" s="4"/>
      <c r="Z4469" s="80">
        <v>195592.08</v>
      </c>
      <c r="AA4469" s="78">
        <v>1</v>
      </c>
      <c r="AB4469" s="103">
        <v>98</v>
      </c>
      <c r="AD4469" s="80">
        <v>191.68</v>
      </c>
      <c r="AG4469" s="7" t="s">
        <v>17</v>
      </c>
      <c r="AH4469" s="81">
        <v>3.1380000000000002E-3</v>
      </c>
      <c r="AI4469" s="81">
        <v>2.35363009381252E-3</v>
      </c>
      <c r="AJ4469" s="81">
        <v>6.9574325095902404E-4</v>
      </c>
    </row>
    <row r="4470" spans="1:36" s="7" customFormat="1" x14ac:dyDescent="0.2">
      <c r="A4470" s="7">
        <v>11389</v>
      </c>
      <c r="B4470" s="7">
        <v>11392</v>
      </c>
      <c r="C4470" s="7" t="s">
        <v>1649</v>
      </c>
      <c r="D4470" s="7" t="s">
        <v>1650</v>
      </c>
      <c r="E4470" s="4" t="s">
        <v>425</v>
      </c>
      <c r="F4470" s="7" t="s">
        <v>1651</v>
      </c>
      <c r="G4470" s="7" t="s">
        <v>1652</v>
      </c>
      <c r="H4470" s="7" t="s">
        <v>76</v>
      </c>
      <c r="I4470" s="7" t="s">
        <v>228</v>
      </c>
      <c r="J4470" s="7" t="s">
        <v>53</v>
      </c>
      <c r="K4470" s="7" t="s">
        <v>53</v>
      </c>
      <c r="L4470" s="7" t="s">
        <v>799</v>
      </c>
      <c r="M4470" s="7" t="s">
        <v>311</v>
      </c>
      <c r="N4470" s="7" t="s">
        <v>629</v>
      </c>
      <c r="O4470" s="7" t="s">
        <v>62</v>
      </c>
      <c r="P4470" s="7" t="s">
        <v>1205</v>
      </c>
      <c r="Q4470" s="7" t="s">
        <v>65</v>
      </c>
      <c r="R4470" s="7" t="s">
        <v>57</v>
      </c>
      <c r="S4470" s="7" t="s">
        <v>1212</v>
      </c>
      <c r="T4470" s="80">
        <v>1.9350000000000001</v>
      </c>
      <c r="U4470" s="7" t="s">
        <v>1653</v>
      </c>
      <c r="V4470" s="85">
        <v>1.44E-2</v>
      </c>
      <c r="W4470" s="81">
        <v>4.8579999999999998E-2</v>
      </c>
      <c r="X4470" s="4" t="s">
        <v>614</v>
      </c>
      <c r="Y4470" s="4"/>
      <c r="Z4470" s="80">
        <v>289213.07</v>
      </c>
      <c r="AA4470" s="78">
        <v>1</v>
      </c>
      <c r="AB4470" s="103">
        <v>93.75</v>
      </c>
      <c r="AD4470" s="80">
        <v>271.137</v>
      </c>
      <c r="AG4470" s="7" t="s">
        <v>17</v>
      </c>
      <c r="AH4470" s="81">
        <v>7.2300000000000001E-4</v>
      </c>
      <c r="AI4470" s="81">
        <v>3.3292779883597199E-3</v>
      </c>
      <c r="AJ4470" s="81">
        <v>9.8414899480471106E-4</v>
      </c>
    </row>
    <row r="4471" spans="1:36" s="7" customFormat="1" x14ac:dyDescent="0.2">
      <c r="A4471" s="7">
        <v>11389</v>
      </c>
      <c r="B4471" s="7">
        <v>11392</v>
      </c>
      <c r="C4471" s="7" t="s">
        <v>1467</v>
      </c>
      <c r="D4471" s="7" t="s">
        <v>1468</v>
      </c>
      <c r="E4471" s="4" t="s">
        <v>425</v>
      </c>
      <c r="F4471" s="7" t="s">
        <v>1469</v>
      </c>
      <c r="G4471" s="7" t="s">
        <v>1470</v>
      </c>
      <c r="H4471" s="7" t="s">
        <v>76</v>
      </c>
      <c r="I4471" s="7" t="s">
        <v>230</v>
      </c>
      <c r="J4471" s="7" t="s">
        <v>53</v>
      </c>
      <c r="K4471" s="7" t="s">
        <v>53</v>
      </c>
      <c r="L4471" s="7" t="s">
        <v>799</v>
      </c>
      <c r="M4471" s="7" t="s">
        <v>311</v>
      </c>
      <c r="N4471" s="7" t="s">
        <v>267</v>
      </c>
      <c r="O4471" s="7" t="s">
        <v>62</v>
      </c>
      <c r="P4471" s="7" t="s">
        <v>1439</v>
      </c>
      <c r="Q4471" s="7" t="s">
        <v>70</v>
      </c>
      <c r="R4471" s="7" t="s">
        <v>57</v>
      </c>
      <c r="S4471" s="7" t="s">
        <v>1212</v>
      </c>
      <c r="T4471" s="80">
        <v>3.129</v>
      </c>
      <c r="U4471" s="7" t="s">
        <v>1471</v>
      </c>
      <c r="V4471" s="85">
        <v>4.6899999999999997E-2</v>
      </c>
      <c r="W4471" s="81">
        <v>7.5190000000000007E-2</v>
      </c>
      <c r="X4471" s="4" t="s">
        <v>614</v>
      </c>
      <c r="Y4471" s="4"/>
      <c r="Z4471" s="80">
        <v>279163.86</v>
      </c>
      <c r="AA4471" s="78">
        <v>1</v>
      </c>
      <c r="AB4471" s="103">
        <v>99.56</v>
      </c>
      <c r="AD4471" s="80">
        <v>277.93599999999998</v>
      </c>
      <c r="AG4471" s="7" t="s">
        <v>17</v>
      </c>
      <c r="AH4471" s="81">
        <v>2.43E-4</v>
      </c>
      <c r="AI4471" s="81">
        <v>3.4127537310495201E-3</v>
      </c>
      <c r="AJ4471" s="81">
        <v>1.0088247859360001E-3</v>
      </c>
    </row>
    <row r="4472" spans="1:36" s="7" customFormat="1" x14ac:dyDescent="0.2">
      <c r="A4472" s="7">
        <v>11389</v>
      </c>
      <c r="B4472" s="7">
        <v>11392</v>
      </c>
      <c r="C4472" s="7" t="s">
        <v>1654</v>
      </c>
      <c r="D4472" s="7" t="s">
        <v>1655</v>
      </c>
      <c r="E4472" s="4" t="s">
        <v>425</v>
      </c>
      <c r="F4472" s="7" t="s">
        <v>1656</v>
      </c>
      <c r="G4472" s="7" t="s">
        <v>1657</v>
      </c>
      <c r="H4472" s="7" t="s">
        <v>76</v>
      </c>
      <c r="I4472" s="7" t="s">
        <v>229</v>
      </c>
      <c r="J4472" s="7" t="s">
        <v>53</v>
      </c>
      <c r="K4472" s="7" t="s">
        <v>53</v>
      </c>
      <c r="L4472" s="7" t="s">
        <v>799</v>
      </c>
      <c r="M4472" s="7" t="s">
        <v>311</v>
      </c>
      <c r="N4472" s="7" t="s">
        <v>629</v>
      </c>
      <c r="O4472" s="7" t="s">
        <v>62</v>
      </c>
      <c r="P4472" s="7" t="s">
        <v>1205</v>
      </c>
      <c r="Q4472" s="7" t="s">
        <v>65</v>
      </c>
      <c r="R4472" s="7" t="s">
        <v>57</v>
      </c>
      <c r="S4472" s="7" t="s">
        <v>1212</v>
      </c>
      <c r="T4472" s="80">
        <v>1.3540000000000001</v>
      </c>
      <c r="U4472" s="7" t="s">
        <v>1648</v>
      </c>
      <c r="V4472" s="85">
        <v>8.3000000000000001E-3</v>
      </c>
      <c r="W4472" s="81">
        <v>2.188E-2</v>
      </c>
      <c r="X4472" s="4" t="s">
        <v>614</v>
      </c>
      <c r="Y4472" s="4"/>
      <c r="Z4472" s="80">
        <v>1656735</v>
      </c>
      <c r="AA4472" s="78">
        <v>1</v>
      </c>
      <c r="AB4472" s="103">
        <v>114.36</v>
      </c>
      <c r="AD4472" s="80">
        <v>1894.6420000000001</v>
      </c>
      <c r="AG4472" s="7" t="s">
        <v>17</v>
      </c>
      <c r="AH4472" s="81">
        <v>1.3960000000000001E-3</v>
      </c>
      <c r="AI4472" s="81">
        <v>2.3264196711428601E-2</v>
      </c>
      <c r="AJ4472" s="81">
        <v>6.8769973215038697E-3</v>
      </c>
    </row>
    <row r="4473" spans="1:36" s="7" customFormat="1" x14ac:dyDescent="0.2">
      <c r="A4473" s="7">
        <v>11389</v>
      </c>
      <c r="B4473" s="7">
        <v>11392</v>
      </c>
      <c r="C4473" s="7" t="s">
        <v>1654</v>
      </c>
      <c r="D4473" s="7" t="s">
        <v>1655</v>
      </c>
      <c r="E4473" s="4" t="s">
        <v>425</v>
      </c>
      <c r="F4473" s="7" t="s">
        <v>1658</v>
      </c>
      <c r="G4473" s="7" t="s">
        <v>1659</v>
      </c>
      <c r="H4473" s="7" t="s">
        <v>76</v>
      </c>
      <c r="I4473" s="7" t="s">
        <v>229</v>
      </c>
      <c r="J4473" s="7" t="s">
        <v>53</v>
      </c>
      <c r="K4473" s="7" t="s">
        <v>53</v>
      </c>
      <c r="L4473" s="7" t="s">
        <v>799</v>
      </c>
      <c r="M4473" s="7" t="s">
        <v>311</v>
      </c>
      <c r="N4473" s="7" t="s">
        <v>629</v>
      </c>
      <c r="O4473" s="7" t="s">
        <v>62</v>
      </c>
      <c r="P4473" s="7" t="s">
        <v>1205</v>
      </c>
      <c r="Q4473" s="7" t="s">
        <v>65</v>
      </c>
      <c r="R4473" s="7" t="s">
        <v>57</v>
      </c>
      <c r="S4473" s="7" t="s">
        <v>1212</v>
      </c>
      <c r="T4473" s="80">
        <v>4.99</v>
      </c>
      <c r="U4473" s="7" t="s">
        <v>1660</v>
      </c>
      <c r="V4473" s="85">
        <v>1.6500000000000001E-2</v>
      </c>
      <c r="W4473" s="81">
        <v>2.7019999999999999E-2</v>
      </c>
      <c r="X4473" s="4" t="s">
        <v>614</v>
      </c>
      <c r="Y4473" s="4"/>
      <c r="Z4473" s="80">
        <v>429615</v>
      </c>
      <c r="AA4473" s="78">
        <v>1</v>
      </c>
      <c r="AB4473" s="103">
        <v>111.02</v>
      </c>
      <c r="AD4473" s="80">
        <v>476.959</v>
      </c>
      <c r="AG4473" s="7" t="s">
        <v>17</v>
      </c>
      <c r="AH4473" s="81">
        <v>2.03E-4</v>
      </c>
      <c r="AI4473" s="81">
        <v>5.8565455692519402E-3</v>
      </c>
      <c r="AJ4473" s="81">
        <v>1.73122023909063E-3</v>
      </c>
    </row>
    <row r="4474" spans="1:36" s="7" customFormat="1" x14ac:dyDescent="0.2">
      <c r="A4474" s="7">
        <v>11389</v>
      </c>
      <c r="B4474" s="7">
        <v>11392</v>
      </c>
      <c r="C4474" s="7" t="s">
        <v>1654</v>
      </c>
      <c r="D4474" s="7" t="s">
        <v>1655</v>
      </c>
      <c r="E4474" s="4" t="s">
        <v>425</v>
      </c>
      <c r="F4474" s="7" t="s">
        <v>2790</v>
      </c>
      <c r="G4474" s="7" t="s">
        <v>2791</v>
      </c>
      <c r="H4474" s="7" t="s">
        <v>76</v>
      </c>
      <c r="I4474" s="7" t="s">
        <v>228</v>
      </c>
      <c r="J4474" s="7" t="s">
        <v>53</v>
      </c>
      <c r="K4474" s="7" t="s">
        <v>53</v>
      </c>
      <c r="L4474" s="7" t="s">
        <v>799</v>
      </c>
      <c r="M4474" s="7" t="s">
        <v>311</v>
      </c>
      <c r="N4474" s="7" t="s">
        <v>629</v>
      </c>
      <c r="O4474" s="7" t="s">
        <v>62</v>
      </c>
      <c r="P4474" s="7" t="s">
        <v>1205</v>
      </c>
      <c r="Q4474" s="7" t="s">
        <v>65</v>
      </c>
      <c r="R4474" s="7" t="s">
        <v>57</v>
      </c>
      <c r="S4474" s="7" t="s">
        <v>1212</v>
      </c>
      <c r="T4474" s="80">
        <v>0.249</v>
      </c>
      <c r="U4474" s="7" t="s">
        <v>1466</v>
      </c>
      <c r="V4474" s="85">
        <v>1.6299999999999999E-2</v>
      </c>
      <c r="W4474" s="81">
        <v>4.5199999999999997E-2</v>
      </c>
      <c r="X4474" s="4" t="s">
        <v>614</v>
      </c>
      <c r="Y4474" s="4"/>
      <c r="Z4474" s="80">
        <v>15527</v>
      </c>
      <c r="AA4474" s="78">
        <v>1</v>
      </c>
      <c r="AB4474" s="103">
        <v>99.71</v>
      </c>
      <c r="AD4474" s="80">
        <v>15.481999999999999</v>
      </c>
      <c r="AG4474" s="7" t="s">
        <v>17</v>
      </c>
      <c r="AH4474" s="81">
        <v>1.4899999999999999E-4</v>
      </c>
      <c r="AI4474" s="81">
        <v>1.9010219733049899E-4</v>
      </c>
      <c r="AJ4474" s="81">
        <v>5.6195032997275397E-5</v>
      </c>
    </row>
    <row r="4475" spans="1:36" s="7" customFormat="1" x14ac:dyDescent="0.2">
      <c r="A4475" s="7">
        <v>11389</v>
      </c>
      <c r="B4475" s="7">
        <v>11392</v>
      </c>
      <c r="C4475" s="7" t="s">
        <v>1661</v>
      </c>
      <c r="D4475" s="7" t="s">
        <v>1662</v>
      </c>
      <c r="E4475" s="4" t="s">
        <v>425</v>
      </c>
      <c r="F4475" s="7" t="s">
        <v>1663</v>
      </c>
      <c r="G4475" s="7" t="s">
        <v>1664</v>
      </c>
      <c r="H4475" s="7" t="s">
        <v>76</v>
      </c>
      <c r="I4475" s="7" t="s">
        <v>230</v>
      </c>
      <c r="J4475" s="7" t="s">
        <v>53</v>
      </c>
      <c r="K4475" s="7" t="s">
        <v>53</v>
      </c>
      <c r="L4475" s="7" t="s">
        <v>799</v>
      </c>
      <c r="M4475" s="7" t="s">
        <v>311</v>
      </c>
      <c r="N4475" s="7" t="s">
        <v>267</v>
      </c>
      <c r="O4475" s="7" t="s">
        <v>62</v>
      </c>
      <c r="P4475" s="7" t="s">
        <v>1562</v>
      </c>
      <c r="Q4475" s="7" t="s">
        <v>70</v>
      </c>
      <c r="R4475" s="7" t="s">
        <v>57</v>
      </c>
      <c r="S4475" s="7" t="s">
        <v>1212</v>
      </c>
      <c r="T4475" s="80">
        <v>2.7440000000000002</v>
      </c>
      <c r="U4475" s="7" t="s">
        <v>1471</v>
      </c>
      <c r="V4475" s="85">
        <v>5.4800000000000001E-2</v>
      </c>
      <c r="W4475" s="81">
        <v>6.9919999999999996E-2</v>
      </c>
      <c r="X4475" s="4" t="s">
        <v>614</v>
      </c>
      <c r="Y4475" s="4"/>
      <c r="Z4475" s="80">
        <v>554809.53</v>
      </c>
      <c r="AA4475" s="78">
        <v>1</v>
      </c>
      <c r="AB4475" s="103">
        <v>101.15</v>
      </c>
      <c r="AD4475" s="80">
        <v>561.19000000000005</v>
      </c>
      <c r="AG4475" s="7" t="s">
        <v>17</v>
      </c>
      <c r="AH4475" s="81">
        <v>2.0660000000000001E-3</v>
      </c>
      <c r="AI4475" s="81">
        <v>6.8908162147434697E-3</v>
      </c>
      <c r="AJ4475" s="81">
        <v>2.03695512205185E-3</v>
      </c>
    </row>
    <row r="4476" spans="1:36" s="7" customFormat="1" x14ac:dyDescent="0.2">
      <c r="A4476" s="7">
        <v>11389</v>
      </c>
      <c r="B4476" s="7">
        <v>11392</v>
      </c>
      <c r="C4476" s="7" t="s">
        <v>1665</v>
      </c>
      <c r="D4476" s="7" t="s">
        <v>1666</v>
      </c>
      <c r="E4476" s="4" t="s">
        <v>761</v>
      </c>
      <c r="F4476" s="7" t="s">
        <v>1667</v>
      </c>
      <c r="G4476" s="7" t="s">
        <v>1668</v>
      </c>
      <c r="H4476" s="7" t="s">
        <v>76</v>
      </c>
      <c r="I4476" s="7" t="s">
        <v>228</v>
      </c>
      <c r="J4476" s="7" t="s">
        <v>53</v>
      </c>
      <c r="K4476" s="7" t="s">
        <v>314</v>
      </c>
      <c r="L4476" s="7" t="s">
        <v>799</v>
      </c>
      <c r="M4476" s="7" t="s">
        <v>311</v>
      </c>
      <c r="N4476" s="7" t="s">
        <v>630</v>
      </c>
      <c r="O4476" s="7" t="s">
        <v>62</v>
      </c>
      <c r="P4476" s="7" t="s">
        <v>1439</v>
      </c>
      <c r="Q4476" s="7" t="s">
        <v>65</v>
      </c>
      <c r="R4476" s="7" t="s">
        <v>57</v>
      </c>
      <c r="S4476" s="7" t="s">
        <v>1212</v>
      </c>
      <c r="T4476" s="80">
        <v>0.16700000000000001</v>
      </c>
      <c r="U4476" s="7" t="s">
        <v>1571</v>
      </c>
      <c r="V4476" s="85">
        <v>3.9E-2</v>
      </c>
      <c r="W4476" s="81">
        <v>5.8869999999999999E-2</v>
      </c>
      <c r="X4476" s="4" t="s">
        <v>614</v>
      </c>
      <c r="Y4476" s="4"/>
      <c r="Z4476" s="80">
        <v>759647.81</v>
      </c>
      <c r="AA4476" s="78">
        <v>1</v>
      </c>
      <c r="AB4476" s="103">
        <v>100.98</v>
      </c>
      <c r="AD4476" s="80">
        <v>767.09199999999998</v>
      </c>
      <c r="AG4476" s="7" t="s">
        <v>17</v>
      </c>
      <c r="AH4476" s="81">
        <v>1.9620000000000002E-3</v>
      </c>
      <c r="AI4476" s="81">
        <v>9.4190808340974003E-3</v>
      </c>
      <c r="AJ4476" s="81">
        <v>2.7843210952259198E-3</v>
      </c>
    </row>
    <row r="4477" spans="1:36" s="7" customFormat="1" x14ac:dyDescent="0.2">
      <c r="A4477" s="7">
        <v>11389</v>
      </c>
      <c r="B4477" s="7">
        <v>11392</v>
      </c>
      <c r="C4477" s="7" t="s">
        <v>1441</v>
      </c>
      <c r="D4477" s="7" t="s">
        <v>1442</v>
      </c>
      <c r="E4477" s="4" t="s">
        <v>425</v>
      </c>
      <c r="F4477" s="7" t="s">
        <v>1669</v>
      </c>
      <c r="G4477" s="7" t="s">
        <v>1670</v>
      </c>
      <c r="H4477" s="7" t="s">
        <v>76</v>
      </c>
      <c r="I4477" s="7" t="s">
        <v>229</v>
      </c>
      <c r="J4477" s="7" t="s">
        <v>53</v>
      </c>
      <c r="K4477" s="7" t="s">
        <v>53</v>
      </c>
      <c r="L4477" s="7" t="s">
        <v>799</v>
      </c>
      <c r="M4477" s="7" t="s">
        <v>311</v>
      </c>
      <c r="N4477" s="7" t="s">
        <v>629</v>
      </c>
      <c r="O4477" s="7" t="s">
        <v>62</v>
      </c>
      <c r="P4477" s="7" t="s">
        <v>1562</v>
      </c>
      <c r="Q4477" s="7" t="s">
        <v>65</v>
      </c>
      <c r="R4477" s="7" t="s">
        <v>57</v>
      </c>
      <c r="S4477" s="7" t="s">
        <v>1212</v>
      </c>
      <c r="T4477" s="80">
        <v>1.7190000000000001</v>
      </c>
      <c r="U4477" s="7" t="s">
        <v>1420</v>
      </c>
      <c r="V4477" s="85">
        <v>1.4E-2</v>
      </c>
      <c r="W4477" s="81">
        <v>2.4170000000000001E-2</v>
      </c>
      <c r="X4477" s="4" t="s">
        <v>614</v>
      </c>
      <c r="Y4477" s="4"/>
      <c r="Z4477" s="80">
        <v>568243.19999999995</v>
      </c>
      <c r="AA4477" s="78">
        <v>1</v>
      </c>
      <c r="AB4477" s="103">
        <v>113.95</v>
      </c>
      <c r="AD4477" s="80">
        <v>647.51300000000003</v>
      </c>
      <c r="AG4477" s="7" t="s">
        <v>17</v>
      </c>
      <c r="AH4477" s="81">
        <v>7.0399999999999998E-4</v>
      </c>
      <c r="AI4477" s="81">
        <v>7.9507746502973393E-3</v>
      </c>
      <c r="AJ4477" s="81">
        <v>2.3502834270273799E-3</v>
      </c>
    </row>
    <row r="4478" spans="1:36" s="7" customFormat="1" x14ac:dyDescent="0.2">
      <c r="A4478" s="7">
        <v>11389</v>
      </c>
      <c r="B4478" s="7">
        <v>11392</v>
      </c>
      <c r="C4478" s="7" t="s">
        <v>1618</v>
      </c>
      <c r="D4478" s="7" t="s">
        <v>1619</v>
      </c>
      <c r="E4478" s="4" t="s">
        <v>425</v>
      </c>
      <c r="F4478" s="7" t="s">
        <v>1671</v>
      </c>
      <c r="G4478" s="7" t="s">
        <v>1672</v>
      </c>
      <c r="H4478" s="7" t="s">
        <v>76</v>
      </c>
      <c r="I4478" s="7" t="s">
        <v>228</v>
      </c>
      <c r="J4478" s="7" t="s">
        <v>53</v>
      </c>
      <c r="K4478" s="7" t="s">
        <v>53</v>
      </c>
      <c r="L4478" s="7" t="s">
        <v>799</v>
      </c>
      <c r="M4478" s="7" t="s">
        <v>311</v>
      </c>
      <c r="N4478" s="7" t="s">
        <v>140</v>
      </c>
      <c r="O4478" s="7" t="s">
        <v>62</v>
      </c>
      <c r="P4478" s="7" t="s">
        <v>1439</v>
      </c>
      <c r="Q4478" s="7" t="s">
        <v>70</v>
      </c>
      <c r="R4478" s="7" t="s">
        <v>57</v>
      </c>
      <c r="S4478" s="7" t="s">
        <v>1212</v>
      </c>
      <c r="T4478" s="80">
        <v>0.73499999999999999</v>
      </c>
      <c r="U4478" s="7" t="s">
        <v>1622</v>
      </c>
      <c r="V4478" s="85">
        <v>4.1700000000000001E-2</v>
      </c>
      <c r="W4478" s="81">
        <v>5.4559999999999997E-2</v>
      </c>
      <c r="X4478" s="4" t="s">
        <v>614</v>
      </c>
      <c r="Y4478" s="4"/>
      <c r="Z4478" s="80">
        <v>97639.08</v>
      </c>
      <c r="AA4478" s="78">
        <v>1</v>
      </c>
      <c r="AB4478" s="103">
        <v>100.18</v>
      </c>
      <c r="AD4478" s="80">
        <v>97.814999999999998</v>
      </c>
      <c r="AG4478" s="7" t="s">
        <v>17</v>
      </c>
      <c r="AH4478" s="81">
        <v>9.3599999999999998E-4</v>
      </c>
      <c r="AI4478" s="81">
        <v>1.20106240601798E-3</v>
      </c>
      <c r="AJ4478" s="81">
        <v>3.5503924986531098E-4</v>
      </c>
    </row>
    <row r="4479" spans="1:36" s="7" customFormat="1" x14ac:dyDescent="0.2">
      <c r="A4479" s="7">
        <v>11389</v>
      </c>
      <c r="B4479" s="7">
        <v>11392</v>
      </c>
      <c r="C4479" s="7" t="s">
        <v>1673</v>
      </c>
      <c r="D4479" s="7" t="s">
        <v>1674</v>
      </c>
      <c r="E4479" s="4" t="s">
        <v>425</v>
      </c>
      <c r="F4479" s="7" t="s">
        <v>1675</v>
      </c>
      <c r="G4479" s="7" t="s">
        <v>1676</v>
      </c>
      <c r="H4479" s="7" t="s">
        <v>76</v>
      </c>
      <c r="I4479" s="7" t="s">
        <v>229</v>
      </c>
      <c r="J4479" s="7" t="s">
        <v>53</v>
      </c>
      <c r="K4479" s="7" t="s">
        <v>53</v>
      </c>
      <c r="L4479" s="7" t="s">
        <v>799</v>
      </c>
      <c r="M4479" s="7" t="s">
        <v>311</v>
      </c>
      <c r="N4479" s="7" t="s">
        <v>629</v>
      </c>
      <c r="O4479" s="7" t="s">
        <v>62</v>
      </c>
      <c r="P4479" s="7" t="s">
        <v>1562</v>
      </c>
      <c r="Q4479" s="7" t="s">
        <v>70</v>
      </c>
      <c r="R4479" s="7" t="s">
        <v>57</v>
      </c>
      <c r="S4479" s="7" t="s">
        <v>1212</v>
      </c>
      <c r="T4479" s="80">
        <v>2.7770000000000001</v>
      </c>
      <c r="U4479" s="7" t="s">
        <v>1677</v>
      </c>
      <c r="V4479" s="85">
        <v>2.75E-2</v>
      </c>
      <c r="W4479" s="81">
        <v>2.7130000000000001E-2</v>
      </c>
      <c r="X4479" s="4" t="s">
        <v>614</v>
      </c>
      <c r="Y4479" s="4"/>
      <c r="Z4479" s="80">
        <v>248062.7</v>
      </c>
      <c r="AA4479" s="78">
        <v>1</v>
      </c>
      <c r="AB4479" s="103">
        <v>115.62</v>
      </c>
      <c r="AD4479" s="80">
        <v>286.81</v>
      </c>
      <c r="AG4479" s="7" t="s">
        <v>17</v>
      </c>
      <c r="AH4479" s="81">
        <v>4.5800000000000002E-4</v>
      </c>
      <c r="AI4479" s="81">
        <v>3.5217238535929E-3</v>
      </c>
      <c r="AJ4479" s="81">
        <v>1.0410368261861E-3</v>
      </c>
    </row>
    <row r="4480" spans="1:36" s="7" customFormat="1" x14ac:dyDescent="0.2">
      <c r="A4480" s="7">
        <v>11389</v>
      </c>
      <c r="B4480" s="7">
        <v>11392</v>
      </c>
      <c r="C4480" s="7" t="s">
        <v>1678</v>
      </c>
      <c r="D4480" s="7" t="s">
        <v>1679</v>
      </c>
      <c r="E4480" s="4" t="s">
        <v>761</v>
      </c>
      <c r="F4480" s="7" t="s">
        <v>1680</v>
      </c>
      <c r="G4480" s="7" t="s">
        <v>1681</v>
      </c>
      <c r="H4480" s="7" t="s">
        <v>76</v>
      </c>
      <c r="I4480" s="7" t="s">
        <v>230</v>
      </c>
      <c r="J4480" s="7" t="s">
        <v>53</v>
      </c>
      <c r="K4480" s="7" t="s">
        <v>315</v>
      </c>
      <c r="L4480" s="7" t="s">
        <v>799</v>
      </c>
      <c r="M4480" s="7" t="s">
        <v>311</v>
      </c>
      <c r="N4480" s="7" t="s">
        <v>630</v>
      </c>
      <c r="O4480" s="7" t="s">
        <v>62</v>
      </c>
      <c r="P4480" s="7" t="s">
        <v>1562</v>
      </c>
      <c r="Q4480" s="7" t="s">
        <v>70</v>
      </c>
      <c r="R4480" s="7" t="s">
        <v>57</v>
      </c>
      <c r="S4480" s="7" t="s">
        <v>1212</v>
      </c>
      <c r="T4480" s="80">
        <v>2.91</v>
      </c>
      <c r="U4480" s="7" t="s">
        <v>1682</v>
      </c>
      <c r="V4480" s="85">
        <v>4.2999999999999997E-2</v>
      </c>
      <c r="W4480" s="81">
        <v>0.10149</v>
      </c>
      <c r="X4480" s="4" t="s">
        <v>614</v>
      </c>
      <c r="Y4480" s="4"/>
      <c r="Z4480" s="80">
        <v>234040.12</v>
      </c>
      <c r="AA4480" s="78">
        <v>1</v>
      </c>
      <c r="AB4480" s="103">
        <v>89.69</v>
      </c>
      <c r="AD4480" s="80">
        <v>209.911</v>
      </c>
      <c r="AG4480" s="7" t="s">
        <v>17</v>
      </c>
      <c r="AH4480" s="81">
        <v>2.1100000000000001E-4</v>
      </c>
      <c r="AI4480" s="81">
        <v>2.5774794040354801E-3</v>
      </c>
      <c r="AJ4480" s="81">
        <v>7.6191407670980304E-4</v>
      </c>
    </row>
    <row r="4481" spans="1:36" s="7" customFormat="1" x14ac:dyDescent="0.2">
      <c r="A4481" s="7">
        <v>11389</v>
      </c>
      <c r="B4481" s="7">
        <v>11392</v>
      </c>
      <c r="C4481" s="7" t="s">
        <v>1581</v>
      </c>
      <c r="D4481" s="7" t="s">
        <v>1582</v>
      </c>
      <c r="E4481" s="4" t="s">
        <v>425</v>
      </c>
      <c r="F4481" s="7" t="s">
        <v>1683</v>
      </c>
      <c r="G4481" s="7" t="s">
        <v>1684</v>
      </c>
      <c r="H4481" s="7" t="s">
        <v>76</v>
      </c>
      <c r="I4481" s="7" t="s">
        <v>229</v>
      </c>
      <c r="J4481" s="7" t="s">
        <v>53</v>
      </c>
      <c r="K4481" s="7" t="s">
        <v>53</v>
      </c>
      <c r="L4481" s="7" t="s">
        <v>799</v>
      </c>
      <c r="M4481" s="7" t="s">
        <v>311</v>
      </c>
      <c r="N4481" s="7" t="s">
        <v>629</v>
      </c>
      <c r="O4481" s="7" t="s">
        <v>62</v>
      </c>
      <c r="P4481" s="7" t="s">
        <v>1284</v>
      </c>
      <c r="Q4481" s="7" t="s">
        <v>70</v>
      </c>
      <c r="R4481" s="7" t="s">
        <v>57</v>
      </c>
      <c r="S4481" s="7" t="s">
        <v>1212</v>
      </c>
      <c r="T4481" s="80">
        <v>2.456</v>
      </c>
      <c r="U4481" s="7" t="s">
        <v>1476</v>
      </c>
      <c r="V4481" s="85">
        <v>1.77E-2</v>
      </c>
      <c r="W4481" s="81">
        <v>2.7099999999999999E-2</v>
      </c>
      <c r="X4481" s="4" t="s">
        <v>614</v>
      </c>
      <c r="Y4481" s="4"/>
      <c r="Z4481" s="80">
        <v>294153.96999999997</v>
      </c>
      <c r="AA4481" s="78">
        <v>1</v>
      </c>
      <c r="AB4481" s="103">
        <v>113.19</v>
      </c>
      <c r="AD4481" s="80">
        <v>332.95299999999997</v>
      </c>
      <c r="AG4481" s="7" t="s">
        <v>17</v>
      </c>
      <c r="AH4481" s="81">
        <v>1.13E-4</v>
      </c>
      <c r="AI4481" s="81">
        <v>4.08830832816657E-3</v>
      </c>
      <c r="AJ4481" s="81">
        <v>1.2085216511461001E-3</v>
      </c>
    </row>
    <row r="4482" spans="1:36" s="7" customFormat="1" x14ac:dyDescent="0.2">
      <c r="A4482" s="7">
        <v>11389</v>
      </c>
      <c r="B4482" s="7">
        <v>11392</v>
      </c>
      <c r="C4482" s="7" t="s">
        <v>1581</v>
      </c>
      <c r="D4482" s="7" t="s">
        <v>1582</v>
      </c>
      <c r="E4482" s="4" t="s">
        <v>425</v>
      </c>
      <c r="F4482" s="7" t="s">
        <v>1685</v>
      </c>
      <c r="G4482" s="7" t="s">
        <v>1686</v>
      </c>
      <c r="H4482" s="7" t="s">
        <v>76</v>
      </c>
      <c r="I4482" s="7" t="s">
        <v>229</v>
      </c>
      <c r="J4482" s="7" t="s">
        <v>53</v>
      </c>
      <c r="K4482" s="7" t="s">
        <v>53</v>
      </c>
      <c r="L4482" s="7" t="s">
        <v>799</v>
      </c>
      <c r="M4482" s="7" t="s">
        <v>311</v>
      </c>
      <c r="N4482" s="7" t="s">
        <v>629</v>
      </c>
      <c r="O4482" s="7" t="s">
        <v>62</v>
      </c>
      <c r="P4482" s="7" t="s">
        <v>1284</v>
      </c>
      <c r="Q4482" s="7" t="s">
        <v>70</v>
      </c>
      <c r="R4482" s="7" t="s">
        <v>57</v>
      </c>
      <c r="S4482" s="7" t="s">
        <v>1212</v>
      </c>
      <c r="T4482" s="80">
        <v>5.4669999999999996</v>
      </c>
      <c r="U4482" s="7" t="s">
        <v>1687</v>
      </c>
      <c r="V4482" s="85">
        <v>2.4799999999999999E-2</v>
      </c>
      <c r="W4482" s="81">
        <v>3.1829999999999997E-2</v>
      </c>
      <c r="X4482" s="4" t="s">
        <v>614</v>
      </c>
      <c r="Y4482" s="4"/>
      <c r="Z4482" s="80">
        <v>314649</v>
      </c>
      <c r="AA4482" s="78">
        <v>1</v>
      </c>
      <c r="AB4482" s="103">
        <v>111.87</v>
      </c>
      <c r="AD4482" s="80">
        <v>351.99799999999999</v>
      </c>
      <c r="AG4482" s="7" t="s">
        <v>17</v>
      </c>
      <c r="AH4482" s="81">
        <v>9.6000000000000002E-5</v>
      </c>
      <c r="AI4482" s="81">
        <v>4.32216021530456E-3</v>
      </c>
      <c r="AJ4482" s="81">
        <v>1.27764928196116E-3</v>
      </c>
    </row>
    <row r="4483" spans="1:36" s="7" customFormat="1" x14ac:dyDescent="0.2">
      <c r="A4483" s="7">
        <v>11389</v>
      </c>
      <c r="B4483" s="7">
        <v>11392</v>
      </c>
      <c r="C4483" s="7" t="s">
        <v>1688</v>
      </c>
      <c r="D4483" s="7" t="s">
        <v>1689</v>
      </c>
      <c r="E4483" s="4" t="s">
        <v>425</v>
      </c>
      <c r="F4483" s="7" t="s">
        <v>1690</v>
      </c>
      <c r="G4483" s="7" t="s">
        <v>1691</v>
      </c>
      <c r="H4483" s="7" t="s">
        <v>76</v>
      </c>
      <c r="I4483" s="7" t="s">
        <v>229</v>
      </c>
      <c r="J4483" s="7" t="s">
        <v>53</v>
      </c>
      <c r="K4483" s="7" t="s">
        <v>53</v>
      </c>
      <c r="L4483" s="7" t="s">
        <v>799</v>
      </c>
      <c r="M4483" s="7" t="s">
        <v>311</v>
      </c>
      <c r="N4483" s="7" t="s">
        <v>629</v>
      </c>
      <c r="O4483" s="7" t="s">
        <v>62</v>
      </c>
      <c r="P4483" s="7" t="s">
        <v>1580</v>
      </c>
      <c r="Q4483" s="7" t="s">
        <v>65</v>
      </c>
      <c r="R4483" s="7" t="s">
        <v>57</v>
      </c>
      <c r="S4483" s="7" t="s">
        <v>1212</v>
      </c>
      <c r="T4483" s="80">
        <v>2.0419999999999998</v>
      </c>
      <c r="U4483" s="7" t="s">
        <v>1368</v>
      </c>
      <c r="V4483" s="85">
        <v>1.4200000000000001E-2</v>
      </c>
      <c r="W4483" s="81">
        <v>2.6589999999999999E-2</v>
      </c>
      <c r="X4483" s="4" t="s">
        <v>614</v>
      </c>
      <c r="Y4483" s="4"/>
      <c r="Z4483" s="80">
        <v>61128.11</v>
      </c>
      <c r="AA4483" s="78">
        <v>1</v>
      </c>
      <c r="AB4483" s="103">
        <v>112.91</v>
      </c>
      <c r="AD4483" s="80">
        <v>69.02</v>
      </c>
      <c r="AG4483" s="7" t="s">
        <v>17</v>
      </c>
      <c r="AH4483" s="81">
        <v>4.8000000000000001E-5</v>
      </c>
      <c r="AI4483" s="81">
        <v>8.4748933782701505E-4</v>
      </c>
      <c r="AJ4483" s="81">
        <v>2.50521519334315E-4</v>
      </c>
    </row>
    <row r="4484" spans="1:36" s="7" customFormat="1" x14ac:dyDescent="0.2">
      <c r="A4484" s="7">
        <v>11389</v>
      </c>
      <c r="B4484" s="7">
        <v>11392</v>
      </c>
      <c r="C4484" s="7" t="s">
        <v>1692</v>
      </c>
      <c r="D4484" s="7" t="s">
        <v>1693</v>
      </c>
      <c r="E4484" s="4" t="s">
        <v>425</v>
      </c>
      <c r="F4484" s="7" t="s">
        <v>1694</v>
      </c>
      <c r="G4484" s="7" t="s">
        <v>1695</v>
      </c>
      <c r="H4484" s="7" t="s">
        <v>76</v>
      </c>
      <c r="I4484" s="7" t="s">
        <v>228</v>
      </c>
      <c r="J4484" s="7" t="s">
        <v>53</v>
      </c>
      <c r="K4484" s="7" t="s">
        <v>53</v>
      </c>
      <c r="L4484" s="7" t="s">
        <v>799</v>
      </c>
      <c r="M4484" s="7" t="s">
        <v>311</v>
      </c>
      <c r="N4484" s="7" t="s">
        <v>156</v>
      </c>
      <c r="O4484" s="7" t="s">
        <v>62</v>
      </c>
      <c r="P4484" s="7" t="s">
        <v>1507</v>
      </c>
      <c r="Q4484" s="7" t="s">
        <v>70</v>
      </c>
      <c r="R4484" s="7" t="s">
        <v>57</v>
      </c>
      <c r="S4484" s="7" t="s">
        <v>1212</v>
      </c>
      <c r="T4484" s="80">
        <v>1.923</v>
      </c>
      <c r="U4484" s="7" t="s">
        <v>1374</v>
      </c>
      <c r="V4484" s="85">
        <v>3.2899999999999999E-2</v>
      </c>
      <c r="W4484" s="81">
        <v>5.7579999999999999E-2</v>
      </c>
      <c r="X4484" s="4" t="s">
        <v>614</v>
      </c>
      <c r="Y4484" s="4"/>
      <c r="Z4484" s="80">
        <v>238439</v>
      </c>
      <c r="AA4484" s="78">
        <v>1</v>
      </c>
      <c r="AB4484" s="103">
        <v>95.6</v>
      </c>
      <c r="AD4484" s="80">
        <v>227.94800000000001</v>
      </c>
      <c r="AG4484" s="7" t="s">
        <v>17</v>
      </c>
      <c r="AH4484" s="81">
        <v>3.3300000000000002E-4</v>
      </c>
      <c r="AI4484" s="81">
        <v>2.7989558723194199E-3</v>
      </c>
      <c r="AJ4484" s="81">
        <v>8.2738348010496002E-4</v>
      </c>
    </row>
    <row r="4485" spans="1:36" s="7" customFormat="1" x14ac:dyDescent="0.2">
      <c r="A4485" s="7">
        <v>11389</v>
      </c>
      <c r="B4485" s="7">
        <v>11392</v>
      </c>
      <c r="C4485" s="7" t="s">
        <v>1696</v>
      </c>
      <c r="D4485" s="7" t="s">
        <v>1697</v>
      </c>
      <c r="E4485" s="4" t="s">
        <v>425</v>
      </c>
      <c r="F4485" s="7" t="s">
        <v>1698</v>
      </c>
      <c r="G4485" s="7" t="s">
        <v>1699</v>
      </c>
      <c r="H4485" s="7" t="s">
        <v>76</v>
      </c>
      <c r="I4485" s="7" t="s">
        <v>229</v>
      </c>
      <c r="J4485" s="7" t="s">
        <v>53</v>
      </c>
      <c r="K4485" s="7" t="s">
        <v>53</v>
      </c>
      <c r="L4485" s="7" t="s">
        <v>799</v>
      </c>
      <c r="M4485" s="7" t="s">
        <v>311</v>
      </c>
      <c r="N4485" s="7" t="s">
        <v>258</v>
      </c>
      <c r="O4485" s="7" t="s">
        <v>62</v>
      </c>
      <c r="P4485" s="7" t="s">
        <v>1205</v>
      </c>
      <c r="Q4485" s="7" t="s">
        <v>65</v>
      </c>
      <c r="R4485" s="7" t="s">
        <v>57</v>
      </c>
      <c r="S4485" s="7" t="s">
        <v>1212</v>
      </c>
      <c r="T4485" s="80">
        <v>1.724</v>
      </c>
      <c r="U4485" s="7" t="s">
        <v>1677</v>
      </c>
      <c r="V4485" s="85">
        <v>1E-3</v>
      </c>
      <c r="W4485" s="81">
        <v>1.9689999999999999E-2</v>
      </c>
      <c r="X4485" s="4" t="s">
        <v>614</v>
      </c>
      <c r="Y4485" s="4"/>
      <c r="Z4485" s="80">
        <v>1187550.2</v>
      </c>
      <c r="AA4485" s="78">
        <v>1</v>
      </c>
      <c r="AB4485" s="103">
        <v>110.07</v>
      </c>
      <c r="AD4485" s="80">
        <v>1307.1369999999999</v>
      </c>
      <c r="AG4485" s="7" t="s">
        <v>17</v>
      </c>
      <c r="AH4485" s="81">
        <v>1.387E-3</v>
      </c>
      <c r="AI4485" s="81">
        <v>1.60502503591337E-2</v>
      </c>
      <c r="AJ4485" s="81">
        <v>4.7445235310878096E-3</v>
      </c>
    </row>
    <row r="4486" spans="1:36" s="7" customFormat="1" x14ac:dyDescent="0.2">
      <c r="A4486" s="7">
        <v>11389</v>
      </c>
      <c r="B4486" s="7">
        <v>11392</v>
      </c>
      <c r="C4486" s="7" t="s">
        <v>1696</v>
      </c>
      <c r="D4486" s="7" t="s">
        <v>1697</v>
      </c>
      <c r="E4486" s="4" t="s">
        <v>425</v>
      </c>
      <c r="F4486" s="7" t="s">
        <v>1700</v>
      </c>
      <c r="G4486" s="7" t="s">
        <v>1701</v>
      </c>
      <c r="H4486" s="7" t="s">
        <v>76</v>
      </c>
      <c r="I4486" s="7" t="s">
        <v>229</v>
      </c>
      <c r="J4486" s="7" t="s">
        <v>53</v>
      </c>
      <c r="K4486" s="7" t="s">
        <v>53</v>
      </c>
      <c r="L4486" s="7" t="s">
        <v>799</v>
      </c>
      <c r="M4486" s="7" t="s">
        <v>311</v>
      </c>
      <c r="N4486" s="7" t="s">
        <v>258</v>
      </c>
      <c r="O4486" s="7" t="s">
        <v>62</v>
      </c>
      <c r="P4486" s="7" t="s">
        <v>1205</v>
      </c>
      <c r="Q4486" s="7" t="s">
        <v>65</v>
      </c>
      <c r="R4486" s="7" t="s">
        <v>57</v>
      </c>
      <c r="S4486" s="7" t="s">
        <v>1212</v>
      </c>
      <c r="T4486" s="80">
        <v>11.45</v>
      </c>
      <c r="U4486" s="7" t="s">
        <v>1702</v>
      </c>
      <c r="V4486" s="85">
        <v>2.07E-2</v>
      </c>
      <c r="W4486" s="81">
        <v>3.286E-2</v>
      </c>
      <c r="X4486" s="4" t="s">
        <v>614</v>
      </c>
      <c r="Y4486" s="4"/>
      <c r="Z4486" s="80">
        <v>1877620.17</v>
      </c>
      <c r="AA4486" s="78">
        <v>1</v>
      </c>
      <c r="AB4486" s="103">
        <v>99.37</v>
      </c>
      <c r="AD4486" s="80">
        <v>1865.7909999999999</v>
      </c>
      <c r="AG4486" s="7" t="s">
        <v>17</v>
      </c>
      <c r="AH4486" s="81">
        <v>4.1199999999999999E-4</v>
      </c>
      <c r="AI4486" s="81">
        <v>2.2909937229288999E-2</v>
      </c>
      <c r="AJ4486" s="81">
        <v>6.7722766840363101E-3</v>
      </c>
    </row>
    <row r="4487" spans="1:36" s="7" customFormat="1" x14ac:dyDescent="0.2">
      <c r="A4487" s="7">
        <v>11389</v>
      </c>
      <c r="B4487" s="7">
        <v>11392</v>
      </c>
      <c r="C4487" s="7" t="s">
        <v>1611</v>
      </c>
      <c r="D4487" s="7" t="s">
        <v>1612</v>
      </c>
      <c r="E4487" s="4" t="s">
        <v>425</v>
      </c>
      <c r="F4487" s="7" t="s">
        <v>1703</v>
      </c>
      <c r="G4487" s="7" t="s">
        <v>1704</v>
      </c>
      <c r="H4487" s="7" t="s">
        <v>76</v>
      </c>
      <c r="I4487" s="7" t="s">
        <v>229</v>
      </c>
      <c r="J4487" s="7" t="s">
        <v>53</v>
      </c>
      <c r="K4487" s="7" t="s">
        <v>53</v>
      </c>
      <c r="L4487" s="7" t="s">
        <v>799</v>
      </c>
      <c r="M4487" s="7" t="s">
        <v>311</v>
      </c>
      <c r="N4487" s="7" t="s">
        <v>260</v>
      </c>
      <c r="O4487" s="7" t="s">
        <v>62</v>
      </c>
      <c r="P4487" s="7" t="s">
        <v>298</v>
      </c>
      <c r="Q4487" s="7" t="s">
        <v>298</v>
      </c>
      <c r="R4487" s="7" t="s">
        <v>298</v>
      </c>
      <c r="S4487" s="7" t="s">
        <v>1212</v>
      </c>
      <c r="T4487" s="80">
        <v>1.38</v>
      </c>
      <c r="U4487" s="7" t="s">
        <v>1648</v>
      </c>
      <c r="V4487" s="85">
        <v>4.8000000000000001E-2</v>
      </c>
      <c r="W4487" s="81">
        <v>0.28370000000000001</v>
      </c>
      <c r="X4487" s="4" t="s">
        <v>614</v>
      </c>
      <c r="Y4487" s="4"/>
      <c r="Z4487" s="80">
        <v>27936</v>
      </c>
      <c r="AA4487" s="78">
        <v>1</v>
      </c>
      <c r="AB4487" s="103">
        <v>99.27</v>
      </c>
      <c r="AD4487" s="80">
        <v>27.731999999999999</v>
      </c>
      <c r="AG4487" s="7" t="s">
        <v>17</v>
      </c>
      <c r="AH4487" s="81">
        <v>1.8599999999999999E-4</v>
      </c>
      <c r="AI4487" s="81">
        <v>3.4052038160210899E-4</v>
      </c>
      <c r="AJ4487" s="81">
        <v>1.0065929983496E-4</v>
      </c>
    </row>
    <row r="4488" spans="1:36" s="7" customFormat="1" x14ac:dyDescent="0.2">
      <c r="A4488" s="7">
        <v>11389</v>
      </c>
      <c r="B4488" s="7">
        <v>11392</v>
      </c>
      <c r="C4488" s="7" t="s">
        <v>1705</v>
      </c>
      <c r="D4488" s="7" t="s">
        <v>1706</v>
      </c>
      <c r="E4488" s="4" t="s">
        <v>425</v>
      </c>
      <c r="F4488" s="7" t="s">
        <v>1707</v>
      </c>
      <c r="G4488" s="7" t="s">
        <v>1708</v>
      </c>
      <c r="H4488" s="7" t="s">
        <v>76</v>
      </c>
      <c r="I4488" s="7" t="s">
        <v>229</v>
      </c>
      <c r="J4488" s="7" t="s">
        <v>53</v>
      </c>
      <c r="K4488" s="7" t="s">
        <v>53</v>
      </c>
      <c r="L4488" s="7" t="s">
        <v>799</v>
      </c>
      <c r="M4488" s="7" t="s">
        <v>311</v>
      </c>
      <c r="N4488" s="7" t="s">
        <v>258</v>
      </c>
      <c r="O4488" s="7" t="s">
        <v>62</v>
      </c>
      <c r="P4488" s="7" t="s">
        <v>1439</v>
      </c>
      <c r="Q4488" s="7" t="s">
        <v>65</v>
      </c>
      <c r="R4488" s="7" t="s">
        <v>57</v>
      </c>
      <c r="S4488" s="7" t="s">
        <v>1212</v>
      </c>
      <c r="T4488" s="80">
        <v>1.1579999999999999</v>
      </c>
      <c r="U4488" s="7" t="s">
        <v>1709</v>
      </c>
      <c r="V4488" s="85">
        <v>1.8499999999999999E-2</v>
      </c>
      <c r="W4488" s="81">
        <v>2.4899999999999999E-2</v>
      </c>
      <c r="X4488" s="4" t="s">
        <v>614</v>
      </c>
      <c r="Y4488" s="4"/>
      <c r="Z4488" s="80">
        <v>128860.52</v>
      </c>
      <c r="AA4488" s="78">
        <v>1</v>
      </c>
      <c r="AB4488" s="103">
        <v>113.24</v>
      </c>
      <c r="AD4488" s="80">
        <v>145.922</v>
      </c>
      <c r="AG4488" s="7" t="s">
        <v>17</v>
      </c>
      <c r="AH4488" s="81">
        <v>2.33E-4</v>
      </c>
      <c r="AI4488" s="81">
        <v>1.7917631799122199E-3</v>
      </c>
      <c r="AJ4488" s="81">
        <v>5.2965295736914005E-4</v>
      </c>
    </row>
    <row r="4489" spans="1:36" s="7" customFormat="1" x14ac:dyDescent="0.2">
      <c r="A4489" s="7">
        <v>11389</v>
      </c>
      <c r="B4489" s="7">
        <v>11392</v>
      </c>
      <c r="C4489" s="7" t="s">
        <v>1710</v>
      </c>
      <c r="D4489" s="7" t="s">
        <v>1711</v>
      </c>
      <c r="E4489" s="4" t="s">
        <v>425</v>
      </c>
      <c r="F4489" s="7" t="s">
        <v>1712</v>
      </c>
      <c r="G4489" s="7" t="s">
        <v>1713</v>
      </c>
      <c r="H4489" s="7" t="s">
        <v>76</v>
      </c>
      <c r="I4489" s="7" t="s">
        <v>228</v>
      </c>
      <c r="J4489" s="7" t="s">
        <v>53</v>
      </c>
      <c r="K4489" s="7" t="s">
        <v>53</v>
      </c>
      <c r="L4489" s="7" t="s">
        <v>799</v>
      </c>
      <c r="M4489" s="7" t="s">
        <v>311</v>
      </c>
      <c r="N4489" s="7" t="s">
        <v>625</v>
      </c>
      <c r="O4489" s="7" t="s">
        <v>62</v>
      </c>
      <c r="P4489" s="7" t="s">
        <v>298</v>
      </c>
      <c r="Q4489" s="7" t="s">
        <v>298</v>
      </c>
      <c r="R4489" s="7" t="s">
        <v>298</v>
      </c>
      <c r="S4489" s="7" t="s">
        <v>1212</v>
      </c>
      <c r="T4489" s="80">
        <v>0.73599999999999999</v>
      </c>
      <c r="U4489" s="7" t="s">
        <v>1622</v>
      </c>
      <c r="V4489" s="85">
        <v>3.5499999999999997E-2</v>
      </c>
      <c r="W4489" s="81">
        <v>6.2899999999999998E-2</v>
      </c>
      <c r="X4489" s="4" t="s">
        <v>614</v>
      </c>
      <c r="Y4489" s="4"/>
      <c r="Z4489" s="80">
        <v>534252.39</v>
      </c>
      <c r="AA4489" s="78">
        <v>1</v>
      </c>
      <c r="AB4489" s="103">
        <v>99</v>
      </c>
      <c r="AD4489" s="80">
        <v>528.91</v>
      </c>
      <c r="AG4489" s="7" t="s">
        <v>17</v>
      </c>
      <c r="AH4489" s="81">
        <v>3.7309999999999999E-3</v>
      </c>
      <c r="AI4489" s="81">
        <v>6.4944523658695104E-3</v>
      </c>
      <c r="AJ4489" s="81">
        <v>1.91978825139398E-3</v>
      </c>
    </row>
    <row r="4490" spans="1:36" s="7" customFormat="1" x14ac:dyDescent="0.2">
      <c r="A4490" s="7">
        <v>11389</v>
      </c>
      <c r="B4490" s="7">
        <v>11392</v>
      </c>
      <c r="C4490" s="7" t="s">
        <v>1714</v>
      </c>
      <c r="D4490" s="7" t="s">
        <v>1715</v>
      </c>
      <c r="E4490" s="4" t="s">
        <v>425</v>
      </c>
      <c r="F4490" s="7" t="s">
        <v>1716</v>
      </c>
      <c r="G4490" s="7" t="s">
        <v>1717</v>
      </c>
      <c r="H4490" s="7" t="s">
        <v>76</v>
      </c>
      <c r="I4490" s="7" t="s">
        <v>229</v>
      </c>
      <c r="J4490" s="7" t="s">
        <v>53</v>
      </c>
      <c r="K4490" s="7" t="s">
        <v>53</v>
      </c>
      <c r="L4490" s="7" t="s">
        <v>799</v>
      </c>
      <c r="M4490" s="7" t="s">
        <v>311</v>
      </c>
      <c r="N4490" s="7" t="s">
        <v>256</v>
      </c>
      <c r="O4490" s="7" t="s">
        <v>62</v>
      </c>
      <c r="P4490" s="7" t="s">
        <v>1205</v>
      </c>
      <c r="Q4490" s="7" t="s">
        <v>65</v>
      </c>
      <c r="R4490" s="7" t="s">
        <v>57</v>
      </c>
      <c r="S4490" s="7" t="s">
        <v>1212</v>
      </c>
      <c r="T4490" s="80">
        <v>0.94299999999999995</v>
      </c>
      <c r="U4490" s="7" t="s">
        <v>1718</v>
      </c>
      <c r="V4490" s="85">
        <v>1E-3</v>
      </c>
      <c r="W4490" s="81">
        <v>1.9720000000000001E-2</v>
      </c>
      <c r="X4490" s="4" t="s">
        <v>614</v>
      </c>
      <c r="Y4490" s="4"/>
      <c r="Z4490" s="80">
        <v>908953</v>
      </c>
      <c r="AA4490" s="78">
        <v>1</v>
      </c>
      <c r="AB4490" s="103">
        <v>112.67</v>
      </c>
      <c r="AD4490" s="80">
        <v>1024.117</v>
      </c>
      <c r="AG4490" s="7" t="s">
        <v>17</v>
      </c>
      <c r="AH4490" s="81">
        <v>6.0599999999999998E-4</v>
      </c>
      <c r="AI4490" s="81">
        <v>1.2575075151945E-2</v>
      </c>
      <c r="AJ4490" s="81">
        <v>3.71724668641376E-3</v>
      </c>
    </row>
    <row r="4491" spans="1:36" s="7" customFormat="1" x14ac:dyDescent="0.2">
      <c r="A4491" s="7">
        <v>11389</v>
      </c>
      <c r="B4491" s="7">
        <v>11392</v>
      </c>
      <c r="C4491" s="7" t="s">
        <v>1719</v>
      </c>
      <c r="D4491" s="7" t="s">
        <v>1720</v>
      </c>
      <c r="E4491" s="4" t="s">
        <v>425</v>
      </c>
      <c r="F4491" s="7" t="s">
        <v>1721</v>
      </c>
      <c r="G4491" s="7" t="s">
        <v>1722</v>
      </c>
      <c r="H4491" s="7" t="s">
        <v>76</v>
      </c>
      <c r="I4491" s="7" t="s">
        <v>229</v>
      </c>
      <c r="J4491" s="7" t="s">
        <v>53</v>
      </c>
      <c r="K4491" s="7" t="s">
        <v>53</v>
      </c>
      <c r="L4491" s="7" t="s">
        <v>799</v>
      </c>
      <c r="M4491" s="7" t="s">
        <v>311</v>
      </c>
      <c r="N4491" s="7" t="s">
        <v>140</v>
      </c>
      <c r="O4491" s="7" t="s">
        <v>62</v>
      </c>
      <c r="P4491" s="7" t="s">
        <v>298</v>
      </c>
      <c r="Q4491" s="7" t="s">
        <v>298</v>
      </c>
      <c r="R4491" s="7" t="s">
        <v>298</v>
      </c>
      <c r="S4491" s="7" t="s">
        <v>1212</v>
      </c>
      <c r="T4491" s="80">
        <v>1.603</v>
      </c>
      <c r="U4491" s="7" t="s">
        <v>1514</v>
      </c>
      <c r="V4491" s="85">
        <v>2.8500000000000001E-2</v>
      </c>
      <c r="W4491" s="81">
        <v>2.2700000000000001E-2</v>
      </c>
      <c r="X4491" s="4" t="s">
        <v>614</v>
      </c>
      <c r="Y4491" s="4"/>
      <c r="Z4491" s="80">
        <v>223178.22</v>
      </c>
      <c r="AA4491" s="78">
        <v>1</v>
      </c>
      <c r="AB4491" s="103">
        <v>121.98</v>
      </c>
      <c r="AD4491" s="80">
        <v>272.233</v>
      </c>
      <c r="AG4491" s="7" t="s">
        <v>17</v>
      </c>
      <c r="AH4491" s="81">
        <v>1.6800000000000001E-3</v>
      </c>
      <c r="AI4491" s="81">
        <v>3.3427300534552601E-3</v>
      </c>
      <c r="AJ4491" s="81">
        <v>9.8812548351731306E-4</v>
      </c>
    </row>
    <row r="4492" spans="1:36" s="7" customFormat="1" x14ac:dyDescent="0.2">
      <c r="A4492" s="7">
        <v>11389</v>
      </c>
      <c r="B4492" s="7">
        <v>11392</v>
      </c>
      <c r="C4492" s="7" t="s">
        <v>1723</v>
      </c>
      <c r="D4492" s="7" t="s">
        <v>1724</v>
      </c>
      <c r="E4492" s="4" t="s">
        <v>425</v>
      </c>
      <c r="F4492" s="7" t="s">
        <v>1725</v>
      </c>
      <c r="G4492" s="7" t="s">
        <v>1726</v>
      </c>
      <c r="H4492" s="7" t="s">
        <v>76</v>
      </c>
      <c r="I4492" s="7" t="s">
        <v>228</v>
      </c>
      <c r="J4492" s="7" t="s">
        <v>53</v>
      </c>
      <c r="K4492" s="7" t="s">
        <v>53</v>
      </c>
      <c r="L4492" s="7" t="s">
        <v>799</v>
      </c>
      <c r="M4492" s="7" t="s">
        <v>311</v>
      </c>
      <c r="N4492" s="7" t="s">
        <v>140</v>
      </c>
      <c r="O4492" s="7" t="s">
        <v>62</v>
      </c>
      <c r="P4492" s="7" t="s">
        <v>1404</v>
      </c>
      <c r="Q4492" s="7" t="s">
        <v>65</v>
      </c>
      <c r="R4492" s="7" t="s">
        <v>57</v>
      </c>
      <c r="S4492" s="7" t="s">
        <v>1212</v>
      </c>
      <c r="T4492" s="80">
        <v>0.98499999999999999</v>
      </c>
      <c r="U4492" s="7" t="s">
        <v>1727</v>
      </c>
      <c r="V4492" s="85">
        <v>4.8000000000000001E-2</v>
      </c>
      <c r="W4492" s="81">
        <v>6.4820000000000003E-2</v>
      </c>
      <c r="X4492" s="4" t="s">
        <v>614</v>
      </c>
      <c r="Y4492" s="4"/>
      <c r="Z4492" s="80">
        <v>171611.42</v>
      </c>
      <c r="AA4492" s="78">
        <v>1</v>
      </c>
      <c r="AB4492" s="103">
        <v>98.51</v>
      </c>
      <c r="AD4492" s="80">
        <v>169.054</v>
      </c>
      <c r="AG4492" s="7" t="s">
        <v>17</v>
      </c>
      <c r="AH4492" s="81">
        <v>1.56E-3</v>
      </c>
      <c r="AI4492" s="81">
        <v>2.0758089087176699E-3</v>
      </c>
      <c r="AJ4492" s="81">
        <v>6.1361810520594803E-4</v>
      </c>
    </row>
    <row r="4493" spans="1:36" s="7" customFormat="1" x14ac:dyDescent="0.2">
      <c r="A4493" s="7">
        <v>11389</v>
      </c>
      <c r="B4493" s="7">
        <v>11392</v>
      </c>
      <c r="C4493" s="7" t="s">
        <v>1728</v>
      </c>
      <c r="D4493" s="7" t="s">
        <v>1729</v>
      </c>
      <c r="E4493" s="4" t="s">
        <v>425</v>
      </c>
      <c r="F4493" s="7" t="s">
        <v>1730</v>
      </c>
      <c r="G4493" s="7" t="s">
        <v>1731</v>
      </c>
      <c r="H4493" s="7" t="s">
        <v>76</v>
      </c>
      <c r="I4493" s="7" t="s">
        <v>229</v>
      </c>
      <c r="J4493" s="7" t="s">
        <v>53</v>
      </c>
      <c r="K4493" s="7" t="s">
        <v>53</v>
      </c>
      <c r="L4493" s="7" t="s">
        <v>799</v>
      </c>
      <c r="M4493" s="7" t="s">
        <v>311</v>
      </c>
      <c r="N4493" s="7" t="s">
        <v>75</v>
      </c>
      <c r="O4493" s="7" t="s">
        <v>62</v>
      </c>
      <c r="P4493" s="7" t="s">
        <v>1562</v>
      </c>
      <c r="Q4493" s="7" t="s">
        <v>65</v>
      </c>
      <c r="R4493" s="7" t="s">
        <v>57</v>
      </c>
      <c r="S4493" s="7" t="s">
        <v>1212</v>
      </c>
      <c r="T4493" s="80">
        <v>1.458</v>
      </c>
      <c r="U4493" s="7" t="s">
        <v>1732</v>
      </c>
      <c r="V4493" s="85">
        <v>1.0500000000000001E-2</v>
      </c>
      <c r="W4493" s="81">
        <v>2.4389999999999998E-2</v>
      </c>
      <c r="X4493" s="4" t="s">
        <v>614</v>
      </c>
      <c r="Y4493" s="4"/>
      <c r="Z4493" s="80">
        <v>91536.56</v>
      </c>
      <c r="AA4493" s="78">
        <v>1</v>
      </c>
      <c r="AB4493" s="103">
        <v>112.33</v>
      </c>
      <c r="AD4493" s="80">
        <v>102.82299999999999</v>
      </c>
      <c r="AG4493" s="7" t="s">
        <v>17</v>
      </c>
      <c r="AH4493" s="81">
        <v>4.2000000000000002E-4</v>
      </c>
      <c r="AI4493" s="81">
        <v>1.26255763851176E-3</v>
      </c>
      <c r="AJ4493" s="81">
        <v>3.73217506969593E-4</v>
      </c>
    </row>
    <row r="4494" spans="1:36" s="7" customFormat="1" x14ac:dyDescent="0.2">
      <c r="A4494" s="7">
        <v>11389</v>
      </c>
      <c r="B4494" s="7">
        <v>11392</v>
      </c>
      <c r="C4494" s="7" t="s">
        <v>1733</v>
      </c>
      <c r="D4494" s="7" t="s">
        <v>1734</v>
      </c>
      <c r="E4494" s="4" t="s">
        <v>425</v>
      </c>
      <c r="F4494" s="7" t="s">
        <v>1735</v>
      </c>
      <c r="G4494" s="7" t="s">
        <v>1736</v>
      </c>
      <c r="H4494" s="7" t="s">
        <v>76</v>
      </c>
      <c r="I4494" s="7" t="s">
        <v>228</v>
      </c>
      <c r="J4494" s="7" t="s">
        <v>53</v>
      </c>
      <c r="K4494" s="7" t="s">
        <v>314</v>
      </c>
      <c r="L4494" s="7" t="s">
        <v>799</v>
      </c>
      <c r="M4494" s="7" t="s">
        <v>311</v>
      </c>
      <c r="N4494" s="7" t="s">
        <v>627</v>
      </c>
      <c r="O4494" s="7" t="s">
        <v>62</v>
      </c>
      <c r="P4494" s="7" t="s">
        <v>1439</v>
      </c>
      <c r="Q4494" s="7" t="s">
        <v>65</v>
      </c>
      <c r="R4494" s="7" t="s">
        <v>57</v>
      </c>
      <c r="S4494" s="7" t="s">
        <v>1212</v>
      </c>
      <c r="T4494" s="80">
        <v>0.96099999999999997</v>
      </c>
      <c r="U4494" s="7" t="s">
        <v>1737</v>
      </c>
      <c r="V4494" s="85">
        <v>4.7500000000000001E-2</v>
      </c>
      <c r="W4494" s="81">
        <v>6.4089999999999994E-2</v>
      </c>
      <c r="X4494" s="4" t="s">
        <v>614</v>
      </c>
      <c r="Y4494" s="4"/>
      <c r="Z4494" s="80">
        <v>744272.04</v>
      </c>
      <c r="AA4494" s="78">
        <v>1</v>
      </c>
      <c r="AB4494" s="103">
        <v>98.68</v>
      </c>
      <c r="AD4494" s="80">
        <v>734.44799999999998</v>
      </c>
      <c r="AG4494" s="7" t="s">
        <v>17</v>
      </c>
      <c r="AH4494" s="81">
        <v>1.1789999999999999E-3</v>
      </c>
      <c r="AI4494" s="81">
        <v>9.0182384142199496E-3</v>
      </c>
      <c r="AJ4494" s="81">
        <v>2.6658303395795798E-3</v>
      </c>
    </row>
    <row r="4495" spans="1:36" s="7" customFormat="1" x14ac:dyDescent="0.2">
      <c r="A4495" s="7">
        <v>11389</v>
      </c>
      <c r="B4495" s="7">
        <v>11392</v>
      </c>
      <c r="C4495" s="7" t="s">
        <v>1441</v>
      </c>
      <c r="D4495" s="7" t="s">
        <v>1442</v>
      </c>
      <c r="E4495" s="4" t="s">
        <v>425</v>
      </c>
      <c r="F4495" s="7" t="s">
        <v>1743</v>
      </c>
      <c r="G4495" s="7" t="s">
        <v>1744</v>
      </c>
      <c r="H4495" s="7" t="s">
        <v>76</v>
      </c>
      <c r="I4495" s="7" t="s">
        <v>229</v>
      </c>
      <c r="J4495" s="7" t="s">
        <v>53</v>
      </c>
      <c r="K4495" s="7" t="s">
        <v>53</v>
      </c>
      <c r="L4495" s="7" t="s">
        <v>799</v>
      </c>
      <c r="M4495" s="7" t="s">
        <v>311</v>
      </c>
      <c r="N4495" s="7" t="s">
        <v>629</v>
      </c>
      <c r="O4495" s="7" t="s">
        <v>62</v>
      </c>
      <c r="P4495" s="7" t="s">
        <v>1439</v>
      </c>
      <c r="Q4495" s="7" t="s">
        <v>65</v>
      </c>
      <c r="R4495" s="7" t="s">
        <v>57</v>
      </c>
      <c r="S4495" s="7" t="s">
        <v>1212</v>
      </c>
      <c r="T4495" s="80">
        <v>4.3150000000000004</v>
      </c>
      <c r="U4495" s="7" t="s">
        <v>1745</v>
      </c>
      <c r="V4495" s="85">
        <v>8.3999999999999995E-3</v>
      </c>
      <c r="W4495" s="81">
        <v>3.2710000000000003E-2</v>
      </c>
      <c r="X4495" s="4" t="s">
        <v>614</v>
      </c>
      <c r="Y4495" s="4"/>
      <c r="Z4495" s="80">
        <v>209213.98</v>
      </c>
      <c r="AA4495" s="78">
        <v>1</v>
      </c>
      <c r="AB4495" s="103">
        <v>103.92</v>
      </c>
      <c r="AD4495" s="80">
        <v>217.41499999999999</v>
      </c>
      <c r="AG4495" s="7" t="s">
        <v>17</v>
      </c>
      <c r="AH4495" s="81">
        <v>2.5399999999999999E-4</v>
      </c>
      <c r="AI4495" s="81">
        <v>2.6696277433979E-3</v>
      </c>
      <c r="AJ4495" s="81">
        <v>7.8915352498463097E-4</v>
      </c>
    </row>
    <row r="4496" spans="1:36" s="7" customFormat="1" x14ac:dyDescent="0.2">
      <c r="A4496" s="7">
        <v>11389</v>
      </c>
      <c r="B4496" s="7">
        <v>11392</v>
      </c>
      <c r="C4496" s="7" t="s">
        <v>1558</v>
      </c>
      <c r="D4496" s="7" t="s">
        <v>1559</v>
      </c>
      <c r="E4496" s="4" t="s">
        <v>425</v>
      </c>
      <c r="F4496" s="7" t="s">
        <v>1746</v>
      </c>
      <c r="G4496" s="7" t="s">
        <v>1747</v>
      </c>
      <c r="H4496" s="7" t="s">
        <v>76</v>
      </c>
      <c r="I4496" s="7" t="s">
        <v>229</v>
      </c>
      <c r="J4496" s="7" t="s">
        <v>53</v>
      </c>
      <c r="K4496" s="7" t="s">
        <v>53</v>
      </c>
      <c r="L4496" s="7" t="s">
        <v>799</v>
      </c>
      <c r="M4496" s="7" t="s">
        <v>311</v>
      </c>
      <c r="N4496" s="7" t="s">
        <v>629</v>
      </c>
      <c r="O4496" s="7" t="s">
        <v>62</v>
      </c>
      <c r="P4496" s="7" t="s">
        <v>1562</v>
      </c>
      <c r="Q4496" s="7" t="s">
        <v>70</v>
      </c>
      <c r="R4496" s="7" t="s">
        <v>57</v>
      </c>
      <c r="S4496" s="7" t="s">
        <v>1212</v>
      </c>
      <c r="T4496" s="80">
        <v>5.843</v>
      </c>
      <c r="U4496" s="7" t="s">
        <v>1748</v>
      </c>
      <c r="V4496" s="85">
        <v>1.5800000000000002E-2</v>
      </c>
      <c r="W4496" s="81">
        <v>3.3910000000000003E-2</v>
      </c>
      <c r="X4496" s="4" t="s">
        <v>614</v>
      </c>
      <c r="Y4496" s="4"/>
      <c r="Z4496" s="80">
        <v>1011491.66</v>
      </c>
      <c r="AA4496" s="78">
        <v>1</v>
      </c>
      <c r="AB4496" s="103">
        <v>104.08</v>
      </c>
      <c r="AD4496" s="80">
        <v>1052.761</v>
      </c>
      <c r="AG4496" s="7" t="s">
        <v>17</v>
      </c>
      <c r="AH4496" s="81">
        <v>8.1499999999999997E-4</v>
      </c>
      <c r="AI4496" s="81">
        <v>1.2926782966738701E-2</v>
      </c>
      <c r="AJ4496" s="81">
        <v>3.8212130399607799E-3</v>
      </c>
    </row>
    <row r="4497" spans="1:36" s="7" customFormat="1" x14ac:dyDescent="0.2">
      <c r="A4497" s="7">
        <v>11389</v>
      </c>
      <c r="B4497" s="7">
        <v>11392</v>
      </c>
      <c r="C4497" s="7" t="s">
        <v>1749</v>
      </c>
      <c r="D4497" s="7" t="s">
        <v>1750</v>
      </c>
      <c r="E4497" s="4" t="s">
        <v>425</v>
      </c>
      <c r="F4497" s="7" t="s">
        <v>1751</v>
      </c>
      <c r="G4497" s="7" t="s">
        <v>1752</v>
      </c>
      <c r="H4497" s="7" t="s">
        <v>76</v>
      </c>
      <c r="I4497" s="7" t="s">
        <v>228</v>
      </c>
      <c r="J4497" s="7" t="s">
        <v>53</v>
      </c>
      <c r="K4497" s="7" t="s">
        <v>53</v>
      </c>
      <c r="L4497" s="7" t="s">
        <v>799</v>
      </c>
      <c r="M4497" s="7" t="s">
        <v>311</v>
      </c>
      <c r="N4497" s="7" t="s">
        <v>630</v>
      </c>
      <c r="O4497" s="7" t="s">
        <v>62</v>
      </c>
      <c r="P4497" s="7" t="s">
        <v>1507</v>
      </c>
      <c r="Q4497" s="7" t="s">
        <v>70</v>
      </c>
      <c r="R4497" s="7" t="s">
        <v>57</v>
      </c>
      <c r="S4497" s="7" t="s">
        <v>1212</v>
      </c>
      <c r="T4497" s="80">
        <v>1.583</v>
      </c>
      <c r="U4497" s="7" t="s">
        <v>1753</v>
      </c>
      <c r="V4497" s="85">
        <v>4.99E-2</v>
      </c>
      <c r="W4497" s="81">
        <v>5.6770000000000001E-2</v>
      </c>
      <c r="X4497" s="4" t="s">
        <v>614</v>
      </c>
      <c r="Y4497" s="4"/>
      <c r="Z4497" s="80">
        <v>7893.75</v>
      </c>
      <c r="AA4497" s="78">
        <v>1</v>
      </c>
      <c r="AB4497" s="103">
        <v>99.08</v>
      </c>
      <c r="AD4497" s="80">
        <v>7.8209999999999997</v>
      </c>
      <c r="AG4497" s="7" t="s">
        <v>17</v>
      </c>
      <c r="AH4497" s="81">
        <v>2.5000000000000001E-5</v>
      </c>
      <c r="AI4497" s="81">
        <v>9.6035153155071902E-5</v>
      </c>
      <c r="AJ4497" s="81">
        <v>2.8388407268461699E-5</v>
      </c>
    </row>
    <row r="4498" spans="1:36" s="7" customFormat="1" x14ac:dyDescent="0.2">
      <c r="A4498" s="7">
        <v>11389</v>
      </c>
      <c r="B4498" s="7">
        <v>11392</v>
      </c>
      <c r="C4498" s="7" t="s">
        <v>1754</v>
      </c>
      <c r="D4498" s="7" t="s">
        <v>1755</v>
      </c>
      <c r="E4498" s="4" t="s">
        <v>425</v>
      </c>
      <c r="F4498" s="7" t="s">
        <v>1756</v>
      </c>
      <c r="G4498" s="7" t="s">
        <v>1757</v>
      </c>
      <c r="H4498" s="7" t="s">
        <v>76</v>
      </c>
      <c r="I4498" s="7" t="s">
        <v>229</v>
      </c>
      <c r="J4498" s="7" t="s">
        <v>53</v>
      </c>
      <c r="K4498" s="7" t="s">
        <v>53</v>
      </c>
      <c r="L4498" s="7" t="s">
        <v>799</v>
      </c>
      <c r="M4498" s="7" t="s">
        <v>311</v>
      </c>
      <c r="N4498" s="7" t="s">
        <v>629</v>
      </c>
      <c r="O4498" s="7" t="s">
        <v>62</v>
      </c>
      <c r="P4498" s="7" t="s">
        <v>1647</v>
      </c>
      <c r="Q4498" s="7" t="s">
        <v>65</v>
      </c>
      <c r="R4498" s="7" t="s">
        <v>57</v>
      </c>
      <c r="S4498" s="7" t="s">
        <v>1212</v>
      </c>
      <c r="T4498" s="80">
        <v>1.2490000000000001</v>
      </c>
      <c r="U4498" s="7" t="s">
        <v>1481</v>
      </c>
      <c r="V4498" s="85">
        <v>1E-3</v>
      </c>
      <c r="W4498" s="81">
        <v>1.651E-2</v>
      </c>
      <c r="X4498" s="4" t="s">
        <v>614</v>
      </c>
      <c r="Y4498" s="4"/>
      <c r="Z4498" s="80">
        <v>908282</v>
      </c>
      <c r="AA4498" s="78">
        <v>1</v>
      </c>
      <c r="AB4498" s="103">
        <v>113.17</v>
      </c>
      <c r="AD4498" s="80">
        <v>1027.903</v>
      </c>
      <c r="AG4498" s="7" t="s">
        <v>17</v>
      </c>
      <c r="AH4498" s="81">
        <v>1.578E-3</v>
      </c>
      <c r="AI4498" s="81">
        <v>1.2621555780390601E-2</v>
      </c>
      <c r="AJ4498" s="81">
        <v>3.7309865615225701E-3</v>
      </c>
    </row>
    <row r="4499" spans="1:36" s="7" customFormat="1" x14ac:dyDescent="0.2">
      <c r="A4499" s="7">
        <v>11389</v>
      </c>
      <c r="B4499" s="7">
        <v>11392</v>
      </c>
      <c r="C4499" s="7" t="s">
        <v>1599</v>
      </c>
      <c r="D4499" s="7" t="s">
        <v>1600</v>
      </c>
      <c r="E4499" s="4" t="s">
        <v>425</v>
      </c>
      <c r="F4499" s="7" t="s">
        <v>1758</v>
      </c>
      <c r="G4499" s="7" t="s">
        <v>1759</v>
      </c>
      <c r="H4499" s="7" t="s">
        <v>76</v>
      </c>
      <c r="I4499" s="7" t="s">
        <v>229</v>
      </c>
      <c r="J4499" s="7" t="s">
        <v>53</v>
      </c>
      <c r="K4499" s="7" t="s">
        <v>53</v>
      </c>
      <c r="L4499" s="7" t="s">
        <v>799</v>
      </c>
      <c r="M4499" s="7" t="s">
        <v>311</v>
      </c>
      <c r="N4499" s="7" t="s">
        <v>629</v>
      </c>
      <c r="O4499" s="7" t="s">
        <v>62</v>
      </c>
      <c r="P4499" s="7" t="s">
        <v>1580</v>
      </c>
      <c r="Q4499" s="7" t="s">
        <v>65</v>
      </c>
      <c r="R4499" s="7" t="s">
        <v>57</v>
      </c>
      <c r="S4499" s="7" t="s">
        <v>1212</v>
      </c>
      <c r="T4499" s="80">
        <v>3.5680000000000001</v>
      </c>
      <c r="U4499" s="7" t="s">
        <v>1760</v>
      </c>
      <c r="V4499" s="85">
        <v>6.8999999999999999E-3</v>
      </c>
      <c r="W4499" s="81">
        <v>2.6620000000000001E-2</v>
      </c>
      <c r="X4499" s="4" t="s">
        <v>614</v>
      </c>
      <c r="Y4499" s="4"/>
      <c r="Z4499" s="80">
        <v>547309.35</v>
      </c>
      <c r="AA4499" s="78">
        <v>1</v>
      </c>
      <c r="AB4499" s="103">
        <v>107.68</v>
      </c>
      <c r="AD4499" s="80">
        <v>589.34299999999996</v>
      </c>
      <c r="AG4499" s="7" t="s">
        <v>17</v>
      </c>
      <c r="AH4499" s="81">
        <v>2.9619999999999998E-3</v>
      </c>
      <c r="AI4499" s="81">
        <v>7.2365035899603497E-3</v>
      </c>
      <c r="AJ4499" s="81">
        <v>2.13914180758122E-3</v>
      </c>
    </row>
    <row r="4500" spans="1:36" s="7" customFormat="1" x14ac:dyDescent="0.2">
      <c r="A4500" s="7">
        <v>11389</v>
      </c>
      <c r="B4500" s="7">
        <v>11392</v>
      </c>
      <c r="C4500" s="7" t="s">
        <v>1761</v>
      </c>
      <c r="D4500" s="7" t="s">
        <v>1762</v>
      </c>
      <c r="E4500" s="4" t="s">
        <v>425</v>
      </c>
      <c r="F4500" s="7" t="s">
        <v>1763</v>
      </c>
      <c r="G4500" s="7" t="s">
        <v>1764</v>
      </c>
      <c r="H4500" s="7" t="s">
        <v>76</v>
      </c>
      <c r="I4500" s="7" t="s">
        <v>601</v>
      </c>
      <c r="J4500" s="7" t="s">
        <v>53</v>
      </c>
      <c r="K4500" s="7" t="s">
        <v>317</v>
      </c>
      <c r="L4500" s="7" t="s">
        <v>799</v>
      </c>
      <c r="M4500" s="7" t="s">
        <v>311</v>
      </c>
      <c r="N4500" s="7" t="s">
        <v>625</v>
      </c>
      <c r="O4500" s="7" t="s">
        <v>62</v>
      </c>
      <c r="P4500" s="7" t="s">
        <v>1507</v>
      </c>
      <c r="Q4500" s="7" t="s">
        <v>65</v>
      </c>
      <c r="R4500" s="7" t="s">
        <v>57</v>
      </c>
      <c r="S4500" s="7" t="s">
        <v>1212</v>
      </c>
      <c r="T4500" s="80">
        <v>2.8220000000000001</v>
      </c>
      <c r="U4500" s="7" t="s">
        <v>1490</v>
      </c>
      <c r="V4500" s="85">
        <v>1.25E-3</v>
      </c>
      <c r="W4500" s="81">
        <v>6.0740000000000002E-2</v>
      </c>
      <c r="X4500" s="4" t="s">
        <v>614</v>
      </c>
      <c r="Y4500" s="4"/>
      <c r="Z4500" s="80">
        <v>661626</v>
      </c>
      <c r="AA4500" s="78">
        <v>1</v>
      </c>
      <c r="AB4500" s="103">
        <v>85.3</v>
      </c>
      <c r="AD4500" s="80">
        <v>564.36699999999996</v>
      </c>
      <c r="AG4500" s="7" t="s">
        <v>17</v>
      </c>
      <c r="AH4500" s="81">
        <v>1.168E-3</v>
      </c>
      <c r="AI4500" s="81">
        <v>6.92982810571687E-3</v>
      </c>
      <c r="AJ4500" s="81">
        <v>2.0484872060115302E-3</v>
      </c>
    </row>
    <row r="4501" spans="1:36" s="7" customFormat="1" x14ac:dyDescent="0.2">
      <c r="A4501" s="7">
        <v>11389</v>
      </c>
      <c r="B4501" s="7">
        <v>11392</v>
      </c>
      <c r="C4501" s="7" t="s">
        <v>1765</v>
      </c>
      <c r="D4501" s="7" t="s">
        <v>1766</v>
      </c>
      <c r="E4501" s="4" t="s">
        <v>425</v>
      </c>
      <c r="F4501" s="7" t="s">
        <v>1767</v>
      </c>
      <c r="G4501" s="7" t="s">
        <v>1768</v>
      </c>
      <c r="H4501" s="7" t="s">
        <v>76</v>
      </c>
      <c r="I4501" s="7" t="s">
        <v>229</v>
      </c>
      <c r="J4501" s="7" t="s">
        <v>53</v>
      </c>
      <c r="K4501" s="7" t="s">
        <v>53</v>
      </c>
      <c r="L4501" s="7" t="s">
        <v>799</v>
      </c>
      <c r="M4501" s="7" t="s">
        <v>311</v>
      </c>
      <c r="N4501" s="7" t="s">
        <v>156</v>
      </c>
      <c r="O4501" s="7" t="s">
        <v>62</v>
      </c>
      <c r="P4501" s="7" t="s">
        <v>298</v>
      </c>
      <c r="Q4501" s="7" t="s">
        <v>298</v>
      </c>
      <c r="R4501" s="7" t="s">
        <v>298</v>
      </c>
      <c r="S4501" s="7" t="s">
        <v>1212</v>
      </c>
      <c r="T4501" s="80">
        <v>1.4530000000000001</v>
      </c>
      <c r="U4501" s="7" t="s">
        <v>1769</v>
      </c>
      <c r="V4501" s="85">
        <v>1.6400000000000001E-2</v>
      </c>
      <c r="W4501" s="81">
        <v>3.075E-2</v>
      </c>
      <c r="X4501" s="4" t="s">
        <v>614</v>
      </c>
      <c r="Y4501" s="4"/>
      <c r="Z4501" s="80">
        <v>350237.95</v>
      </c>
      <c r="AA4501" s="78">
        <v>1</v>
      </c>
      <c r="AB4501" s="103">
        <v>113.14</v>
      </c>
      <c r="AD4501" s="80">
        <v>396.25900000000001</v>
      </c>
      <c r="AG4501" s="7" t="s">
        <v>17</v>
      </c>
      <c r="AH4501" s="81">
        <v>1.4040000000000001E-3</v>
      </c>
      <c r="AI4501" s="81">
        <v>4.8656430365277697E-3</v>
      </c>
      <c r="AJ4501" s="81">
        <v>1.43830515812126E-3</v>
      </c>
    </row>
    <row r="4502" spans="1:36" s="7" customFormat="1" x14ac:dyDescent="0.2">
      <c r="A4502" s="7">
        <v>11389</v>
      </c>
      <c r="B4502" s="7">
        <v>11392</v>
      </c>
      <c r="C4502" s="7" t="s">
        <v>1770</v>
      </c>
      <c r="D4502" s="7" t="s">
        <v>1771</v>
      </c>
      <c r="E4502" s="4" t="s">
        <v>761</v>
      </c>
      <c r="F4502" s="7" t="s">
        <v>1772</v>
      </c>
      <c r="G4502" s="7" t="s">
        <v>1773</v>
      </c>
      <c r="H4502" s="7" t="s">
        <v>76</v>
      </c>
      <c r="I4502" s="7" t="s">
        <v>228</v>
      </c>
      <c r="J4502" s="7" t="s">
        <v>53</v>
      </c>
      <c r="K4502" s="7" t="s">
        <v>314</v>
      </c>
      <c r="L4502" s="7" t="s">
        <v>799</v>
      </c>
      <c r="M4502" s="7" t="s">
        <v>311</v>
      </c>
      <c r="N4502" s="7" t="s">
        <v>630</v>
      </c>
      <c r="O4502" s="7" t="s">
        <v>62</v>
      </c>
      <c r="P4502" s="7" t="s">
        <v>1439</v>
      </c>
      <c r="Q4502" s="7" t="s">
        <v>65</v>
      </c>
      <c r="R4502" s="7" t="s">
        <v>57</v>
      </c>
      <c r="S4502" s="7" t="s">
        <v>1212</v>
      </c>
      <c r="T4502" s="80">
        <v>0.88100000000000001</v>
      </c>
      <c r="U4502" s="7" t="s">
        <v>1226</v>
      </c>
      <c r="V4502" s="85">
        <v>5.9499999999999997E-2</v>
      </c>
      <c r="W4502" s="81">
        <v>8.5709999999999995E-2</v>
      </c>
      <c r="X4502" s="4" t="s">
        <v>614</v>
      </c>
      <c r="Y4502" s="4"/>
      <c r="Z4502" s="80">
        <v>602913.72</v>
      </c>
      <c r="AA4502" s="78">
        <v>1</v>
      </c>
      <c r="AB4502" s="103">
        <v>98.47</v>
      </c>
      <c r="AD4502" s="80">
        <v>593.68899999999996</v>
      </c>
      <c r="AG4502" s="7" t="s">
        <v>17</v>
      </c>
      <c r="AH4502" s="81">
        <v>2.1229999999999999E-3</v>
      </c>
      <c r="AI4502" s="81">
        <v>7.2898731665568496E-3</v>
      </c>
      <c r="AJ4502" s="81">
        <v>2.1549180856043301E-3</v>
      </c>
    </row>
    <row r="4503" spans="1:36" s="7" customFormat="1" x14ac:dyDescent="0.2">
      <c r="A4503" s="7">
        <v>11389</v>
      </c>
      <c r="B4503" s="7">
        <v>11392</v>
      </c>
      <c r="C4503" s="7" t="s">
        <v>1774</v>
      </c>
      <c r="D4503" s="7" t="s">
        <v>1775</v>
      </c>
      <c r="E4503" s="4" t="s">
        <v>425</v>
      </c>
      <c r="F4503" s="7" t="s">
        <v>1776</v>
      </c>
      <c r="G4503" s="7" t="s">
        <v>1777</v>
      </c>
      <c r="H4503" s="7" t="s">
        <v>76</v>
      </c>
      <c r="I4503" s="7" t="s">
        <v>229</v>
      </c>
      <c r="J4503" s="7" t="s">
        <v>53</v>
      </c>
      <c r="K4503" s="7" t="s">
        <v>53</v>
      </c>
      <c r="L4503" s="7" t="s">
        <v>799</v>
      </c>
      <c r="M4503" s="7" t="s">
        <v>311</v>
      </c>
      <c r="N4503" s="7" t="s">
        <v>627</v>
      </c>
      <c r="O4503" s="7" t="s">
        <v>62</v>
      </c>
      <c r="P4503" s="7" t="s">
        <v>1439</v>
      </c>
      <c r="Q4503" s="7" t="s">
        <v>70</v>
      </c>
      <c r="R4503" s="7" t="s">
        <v>57</v>
      </c>
      <c r="S4503" s="7" t="s">
        <v>1212</v>
      </c>
      <c r="T4503" s="80">
        <v>0.79</v>
      </c>
      <c r="U4503" s="7" t="s">
        <v>1481</v>
      </c>
      <c r="V4503" s="85">
        <v>1.8499999999999999E-2</v>
      </c>
      <c r="W4503" s="81">
        <v>2.7220000000000001E-2</v>
      </c>
      <c r="X4503" s="4" t="s">
        <v>614</v>
      </c>
      <c r="Y4503" s="4"/>
      <c r="Z4503" s="80">
        <v>515330.54</v>
      </c>
      <c r="AA4503" s="78">
        <v>1</v>
      </c>
      <c r="AB4503" s="103">
        <v>115.1</v>
      </c>
      <c r="AD4503" s="80">
        <v>593.14499999999998</v>
      </c>
      <c r="AG4503" s="7" t="s">
        <v>17</v>
      </c>
      <c r="AH4503" s="81">
        <v>1.397E-3</v>
      </c>
      <c r="AI4503" s="81">
        <v>7.2831972476958299E-3</v>
      </c>
      <c r="AJ4503" s="81">
        <v>2.1529446550709098E-3</v>
      </c>
    </row>
    <row r="4504" spans="1:36" s="7" customFormat="1" x14ac:dyDescent="0.2">
      <c r="A4504" s="7">
        <v>11389</v>
      </c>
      <c r="B4504" s="7">
        <v>11392</v>
      </c>
      <c r="C4504" s="7" t="s">
        <v>1591</v>
      </c>
      <c r="D4504" s="7" t="s">
        <v>1592</v>
      </c>
      <c r="E4504" s="4" t="s">
        <v>425</v>
      </c>
      <c r="F4504" s="7" t="s">
        <v>1778</v>
      </c>
      <c r="G4504" s="7" t="s">
        <v>1779</v>
      </c>
      <c r="H4504" s="7" t="s">
        <v>76</v>
      </c>
      <c r="I4504" s="7" t="s">
        <v>229</v>
      </c>
      <c r="J4504" s="7" t="s">
        <v>53</v>
      </c>
      <c r="K4504" s="7" t="s">
        <v>53</v>
      </c>
      <c r="L4504" s="7" t="s">
        <v>799</v>
      </c>
      <c r="M4504" s="7" t="s">
        <v>311</v>
      </c>
      <c r="N4504" s="7" t="s">
        <v>629</v>
      </c>
      <c r="O4504" s="7" t="s">
        <v>62</v>
      </c>
      <c r="P4504" s="7" t="s">
        <v>1580</v>
      </c>
      <c r="Q4504" s="7" t="s">
        <v>65</v>
      </c>
      <c r="R4504" s="7" t="s">
        <v>57</v>
      </c>
      <c r="S4504" s="7" t="s">
        <v>1212</v>
      </c>
      <c r="T4504" s="80">
        <v>6.6509999999999998</v>
      </c>
      <c r="U4504" s="7" t="s">
        <v>1780</v>
      </c>
      <c r="V4504" s="85">
        <v>2.5000000000000001E-2</v>
      </c>
      <c r="W4504" s="81">
        <v>3.3890000000000003E-2</v>
      </c>
      <c r="X4504" s="4" t="s">
        <v>614</v>
      </c>
      <c r="Y4504" s="4"/>
      <c r="Z4504" s="80">
        <v>281241.38</v>
      </c>
      <c r="AA4504" s="78">
        <v>1</v>
      </c>
      <c r="AB4504" s="103">
        <v>109.06</v>
      </c>
      <c r="AD4504" s="80">
        <v>306.72199999999998</v>
      </c>
      <c r="AG4504" s="7" t="s">
        <v>17</v>
      </c>
      <c r="AH4504" s="81">
        <v>3.3199999999999999E-4</v>
      </c>
      <c r="AI4504" s="81">
        <v>3.7662190965958302E-3</v>
      </c>
      <c r="AJ4504" s="81">
        <v>1.1133106790987E-3</v>
      </c>
    </row>
    <row r="4505" spans="1:36" s="7" customFormat="1" x14ac:dyDescent="0.2">
      <c r="A4505" s="7">
        <v>11389</v>
      </c>
      <c r="B4505" s="7">
        <v>11392</v>
      </c>
      <c r="C4505" s="7" t="s">
        <v>1781</v>
      </c>
      <c r="D4505" s="7" t="s">
        <v>1782</v>
      </c>
      <c r="E4505" s="4" t="s">
        <v>425</v>
      </c>
      <c r="F4505" s="7" t="s">
        <v>1783</v>
      </c>
      <c r="G4505" s="7" t="s">
        <v>1784</v>
      </c>
      <c r="H4505" s="7" t="s">
        <v>76</v>
      </c>
      <c r="I4505" s="7" t="s">
        <v>229</v>
      </c>
      <c r="J4505" s="7" t="s">
        <v>53</v>
      </c>
      <c r="K4505" s="7" t="s">
        <v>53</v>
      </c>
      <c r="L4505" s="7" t="s">
        <v>799</v>
      </c>
      <c r="M4505" s="7" t="s">
        <v>311</v>
      </c>
      <c r="N4505" s="7" t="s">
        <v>256</v>
      </c>
      <c r="O4505" s="7" t="s">
        <v>62</v>
      </c>
      <c r="P4505" s="7" t="s">
        <v>1205</v>
      </c>
      <c r="Q4505" s="7" t="s">
        <v>65</v>
      </c>
      <c r="R4505" s="7" t="s">
        <v>57</v>
      </c>
      <c r="S4505" s="7" t="s">
        <v>1212</v>
      </c>
      <c r="T4505" s="80">
        <v>2.5339999999999998</v>
      </c>
      <c r="U4505" s="7" t="s">
        <v>1785</v>
      </c>
      <c r="V4505" s="85">
        <v>1.4999999999999999E-2</v>
      </c>
      <c r="W4505" s="81">
        <v>2.2360000000000001E-2</v>
      </c>
      <c r="X4505" s="4" t="s">
        <v>614</v>
      </c>
      <c r="Y4505" s="4"/>
      <c r="Z4505" s="80">
        <v>411949.94</v>
      </c>
      <c r="AA4505" s="78">
        <v>1</v>
      </c>
      <c r="AB4505" s="103">
        <v>114.19</v>
      </c>
      <c r="AD4505" s="80">
        <v>470.40600000000001</v>
      </c>
      <c r="AG4505" s="7" t="s">
        <v>17</v>
      </c>
      <c r="AH4505" s="81">
        <v>1.4760000000000001E-3</v>
      </c>
      <c r="AI4505" s="81">
        <v>5.77608245677392E-3</v>
      </c>
      <c r="AJ4505" s="81">
        <v>1.7074349944997699E-3</v>
      </c>
    </row>
    <row r="4506" spans="1:36" s="7" customFormat="1" x14ac:dyDescent="0.2">
      <c r="A4506" s="7">
        <v>11389</v>
      </c>
      <c r="B4506" s="7">
        <v>11392</v>
      </c>
      <c r="C4506" s="7" t="s">
        <v>1786</v>
      </c>
      <c r="D4506" s="7" t="s">
        <v>1787</v>
      </c>
      <c r="E4506" s="4" t="s">
        <v>425</v>
      </c>
      <c r="F4506" s="7" t="s">
        <v>1788</v>
      </c>
      <c r="G4506" s="7" t="s">
        <v>1789</v>
      </c>
      <c r="H4506" s="7" t="s">
        <v>76</v>
      </c>
      <c r="I4506" s="7" t="s">
        <v>229</v>
      </c>
      <c r="J4506" s="7" t="s">
        <v>53</v>
      </c>
      <c r="K4506" s="7" t="s">
        <v>313</v>
      </c>
      <c r="L4506" s="7" t="s">
        <v>799</v>
      </c>
      <c r="M4506" s="7" t="s">
        <v>311</v>
      </c>
      <c r="N4506" s="7" t="s">
        <v>630</v>
      </c>
      <c r="O4506" s="7" t="s">
        <v>62</v>
      </c>
      <c r="P4506" s="7" t="s">
        <v>1507</v>
      </c>
      <c r="Q4506" s="7" t="s">
        <v>70</v>
      </c>
      <c r="R4506" s="7" t="s">
        <v>57</v>
      </c>
      <c r="S4506" s="7" t="s">
        <v>1212</v>
      </c>
      <c r="T4506" s="80">
        <v>0.74199999999999999</v>
      </c>
      <c r="U4506" s="7" t="s">
        <v>1622</v>
      </c>
      <c r="V4506" s="85">
        <v>1.2200000000000001E-2</v>
      </c>
      <c r="W4506" s="81">
        <v>2.6460000000000001E-2</v>
      </c>
      <c r="X4506" s="4" t="s">
        <v>614</v>
      </c>
      <c r="Y4506" s="4"/>
      <c r="Z4506" s="80">
        <v>71740.5</v>
      </c>
      <c r="AA4506" s="78">
        <v>1</v>
      </c>
      <c r="AB4506" s="103">
        <v>114.5</v>
      </c>
      <c r="AD4506" s="80">
        <v>82.143000000000001</v>
      </c>
      <c r="AG4506" s="7" t="s">
        <v>17</v>
      </c>
      <c r="AH4506" s="81">
        <v>3.1199999999999999E-4</v>
      </c>
      <c r="AI4506" s="81">
        <v>1.0086273802767001E-3</v>
      </c>
      <c r="AJ4506" s="81">
        <v>2.98154622684686E-4</v>
      </c>
    </row>
    <row r="4507" spans="1:36" s="7" customFormat="1" x14ac:dyDescent="0.2">
      <c r="A4507" s="7">
        <v>11389</v>
      </c>
      <c r="B4507" s="7">
        <v>11392</v>
      </c>
      <c r="C4507" s="7" t="s">
        <v>1728</v>
      </c>
      <c r="D4507" s="7" t="s">
        <v>1729</v>
      </c>
      <c r="E4507" s="4" t="s">
        <v>425</v>
      </c>
      <c r="F4507" s="7" t="s">
        <v>1790</v>
      </c>
      <c r="G4507" s="7" t="s">
        <v>1791</v>
      </c>
      <c r="H4507" s="7" t="s">
        <v>76</v>
      </c>
      <c r="I4507" s="7" t="s">
        <v>228</v>
      </c>
      <c r="J4507" s="7" t="s">
        <v>53</v>
      </c>
      <c r="K4507" s="7" t="s">
        <v>53</v>
      </c>
      <c r="L4507" s="7" t="s">
        <v>799</v>
      </c>
      <c r="M4507" s="7" t="s">
        <v>311</v>
      </c>
      <c r="N4507" s="7" t="s">
        <v>75</v>
      </c>
      <c r="O4507" s="7" t="s">
        <v>62</v>
      </c>
      <c r="P4507" s="7" t="s">
        <v>1562</v>
      </c>
      <c r="Q4507" s="7" t="s">
        <v>65</v>
      </c>
      <c r="R4507" s="7" t="s">
        <v>57</v>
      </c>
      <c r="S4507" s="7" t="s">
        <v>1212</v>
      </c>
      <c r="T4507" s="80">
        <v>2.1070000000000002</v>
      </c>
      <c r="U4507" s="7" t="s">
        <v>1792</v>
      </c>
      <c r="V4507" s="85">
        <v>2.18E-2</v>
      </c>
      <c r="W4507" s="81">
        <v>5.6860000000000001E-2</v>
      </c>
      <c r="X4507" s="4" t="s">
        <v>614</v>
      </c>
      <c r="Y4507" s="4"/>
      <c r="Z4507" s="80">
        <v>249710.25</v>
      </c>
      <c r="AA4507" s="78">
        <v>1</v>
      </c>
      <c r="AB4507" s="103">
        <v>93.37</v>
      </c>
      <c r="AD4507" s="80">
        <v>233.154</v>
      </c>
      <c r="AG4507" s="7" t="s">
        <v>17</v>
      </c>
      <c r="AH4507" s="81">
        <v>7.2900000000000005E-4</v>
      </c>
      <c r="AI4507" s="81">
        <v>2.8628895662042401E-3</v>
      </c>
      <c r="AJ4507" s="81">
        <v>8.4628255695912505E-4</v>
      </c>
    </row>
    <row r="4508" spans="1:36" s="7" customFormat="1" x14ac:dyDescent="0.2">
      <c r="A4508" s="7">
        <v>11389</v>
      </c>
      <c r="B4508" s="7">
        <v>11392</v>
      </c>
      <c r="C4508" s="7" t="s">
        <v>1710</v>
      </c>
      <c r="D4508" s="7" t="s">
        <v>1711</v>
      </c>
      <c r="E4508" s="4" t="s">
        <v>425</v>
      </c>
      <c r="F4508" s="7" t="s">
        <v>1793</v>
      </c>
      <c r="G4508" s="7" t="s">
        <v>1794</v>
      </c>
      <c r="H4508" s="7" t="s">
        <v>76</v>
      </c>
      <c r="I4508" s="7" t="s">
        <v>601</v>
      </c>
      <c r="J4508" s="7" t="s">
        <v>53</v>
      </c>
      <c r="K4508" s="7" t="s">
        <v>53</v>
      </c>
      <c r="L4508" s="7" t="s">
        <v>799</v>
      </c>
      <c r="M4508" s="7" t="s">
        <v>311</v>
      </c>
      <c r="N4508" s="7" t="s">
        <v>625</v>
      </c>
      <c r="O4508" s="7" t="s">
        <v>62</v>
      </c>
      <c r="P4508" s="7" t="s">
        <v>298</v>
      </c>
      <c r="Q4508" s="7" t="s">
        <v>298</v>
      </c>
      <c r="R4508" s="7" t="s">
        <v>298</v>
      </c>
      <c r="S4508" s="7" t="s">
        <v>1212</v>
      </c>
      <c r="T4508" s="80">
        <v>2.2170000000000001</v>
      </c>
      <c r="U4508" s="7" t="s">
        <v>1648</v>
      </c>
      <c r="V4508" s="85">
        <v>1.2E-2</v>
      </c>
      <c r="W4508" s="81">
        <v>7.3520000000000002E-2</v>
      </c>
      <c r="X4508" s="4" t="s">
        <v>614</v>
      </c>
      <c r="Y4508" s="4"/>
      <c r="Z4508" s="80">
        <v>156800</v>
      </c>
      <c r="AA4508" s="78">
        <v>1</v>
      </c>
      <c r="AB4508" s="103">
        <v>88</v>
      </c>
      <c r="AD4508" s="80">
        <v>137.98400000000001</v>
      </c>
      <c r="AG4508" s="7" t="s">
        <v>17</v>
      </c>
      <c r="AH4508" s="81">
        <v>2.529E-3</v>
      </c>
      <c r="AI4508" s="81">
        <v>1.69429721903261E-3</v>
      </c>
      <c r="AJ4508" s="81">
        <v>5.00841597139468E-4</v>
      </c>
    </row>
    <row r="4509" spans="1:36" s="7" customFormat="1" x14ac:dyDescent="0.2">
      <c r="A4509" s="7">
        <v>11389</v>
      </c>
      <c r="B4509" s="7">
        <v>11392</v>
      </c>
      <c r="C4509" s="7" t="s">
        <v>1586</v>
      </c>
      <c r="D4509" s="7" t="s">
        <v>1587</v>
      </c>
      <c r="E4509" s="4" t="s">
        <v>425</v>
      </c>
      <c r="F4509" s="7" t="s">
        <v>1795</v>
      </c>
      <c r="G4509" s="7" t="s">
        <v>1796</v>
      </c>
      <c r="H4509" s="7" t="s">
        <v>76</v>
      </c>
      <c r="I4509" s="7" t="s">
        <v>228</v>
      </c>
      <c r="J4509" s="7" t="s">
        <v>53</v>
      </c>
      <c r="K4509" s="7" t="s">
        <v>53</v>
      </c>
      <c r="L4509" s="7" t="s">
        <v>799</v>
      </c>
      <c r="M4509" s="7" t="s">
        <v>311</v>
      </c>
      <c r="N4509" s="7" t="s">
        <v>75</v>
      </c>
      <c r="O4509" s="7" t="s">
        <v>62</v>
      </c>
      <c r="P4509" s="7" t="s">
        <v>1562</v>
      </c>
      <c r="Q4509" s="7" t="s">
        <v>65</v>
      </c>
      <c r="R4509" s="7" t="s">
        <v>57</v>
      </c>
      <c r="S4509" s="7" t="s">
        <v>1212</v>
      </c>
      <c r="T4509" s="80">
        <v>2.028</v>
      </c>
      <c r="U4509" s="7" t="s">
        <v>1797</v>
      </c>
      <c r="V4509" s="85">
        <v>2.1499999999999998E-2</v>
      </c>
      <c r="W4509" s="81">
        <v>5.7020000000000001E-2</v>
      </c>
      <c r="X4509" s="4" t="s">
        <v>614</v>
      </c>
      <c r="Y4509" s="4"/>
      <c r="Z4509" s="80">
        <v>351575.49</v>
      </c>
      <c r="AA4509" s="78">
        <v>1</v>
      </c>
      <c r="AB4509" s="103">
        <v>93.26</v>
      </c>
      <c r="AC4509" s="80">
        <v>23.94</v>
      </c>
      <c r="AD4509" s="80">
        <v>351.81900000000002</v>
      </c>
      <c r="AG4509" s="7" t="s">
        <v>17</v>
      </c>
      <c r="AH4509" s="81">
        <v>3.8099999999999999E-4</v>
      </c>
      <c r="AI4509" s="81">
        <v>4.3199667751827701E-3</v>
      </c>
      <c r="AJ4509" s="81">
        <v>1.27700089155983E-3</v>
      </c>
    </row>
    <row r="4510" spans="1:36" s="7" customFormat="1" x14ac:dyDescent="0.2">
      <c r="A4510" s="7">
        <v>11389</v>
      </c>
      <c r="B4510" s="7">
        <v>11392</v>
      </c>
      <c r="C4510" s="7" t="s">
        <v>1786</v>
      </c>
      <c r="D4510" s="7" t="s">
        <v>1787</v>
      </c>
      <c r="E4510" s="4" t="s">
        <v>425</v>
      </c>
      <c r="F4510" s="7" t="s">
        <v>1798</v>
      </c>
      <c r="G4510" s="7" t="s">
        <v>1799</v>
      </c>
      <c r="H4510" s="7" t="s">
        <v>76</v>
      </c>
      <c r="I4510" s="7" t="s">
        <v>228</v>
      </c>
      <c r="J4510" s="7" t="s">
        <v>53</v>
      </c>
      <c r="K4510" s="7" t="s">
        <v>53</v>
      </c>
      <c r="L4510" s="7" t="s">
        <v>799</v>
      </c>
      <c r="M4510" s="7" t="s">
        <v>311</v>
      </c>
      <c r="N4510" s="7" t="s">
        <v>630</v>
      </c>
      <c r="O4510" s="7" t="s">
        <v>62</v>
      </c>
      <c r="P4510" s="7" t="s">
        <v>1507</v>
      </c>
      <c r="Q4510" s="7" t="s">
        <v>70</v>
      </c>
      <c r="R4510" s="7" t="s">
        <v>57</v>
      </c>
      <c r="S4510" s="7" t="s">
        <v>1212</v>
      </c>
      <c r="T4510" s="80">
        <v>2.6509999999999998</v>
      </c>
      <c r="U4510" s="7" t="s">
        <v>1800</v>
      </c>
      <c r="V4510" s="85">
        <v>2.3E-2</v>
      </c>
      <c r="W4510" s="81">
        <v>5.638E-2</v>
      </c>
      <c r="X4510" s="4" t="s">
        <v>614</v>
      </c>
      <c r="Y4510" s="4"/>
      <c r="Z4510" s="80">
        <v>323992.53000000003</v>
      </c>
      <c r="AA4510" s="78">
        <v>1</v>
      </c>
      <c r="AB4510" s="103">
        <v>91.94</v>
      </c>
      <c r="AD4510" s="80">
        <v>297.87900000000002</v>
      </c>
      <c r="AG4510" s="7" t="s">
        <v>17</v>
      </c>
      <c r="AH4510" s="81">
        <v>4.3600000000000003E-4</v>
      </c>
      <c r="AI4510" s="81">
        <v>3.6576349966336102E-3</v>
      </c>
      <c r="AJ4510" s="81">
        <v>1.0812127487957201E-3</v>
      </c>
    </row>
    <row r="4511" spans="1:36" s="7" customFormat="1" x14ac:dyDescent="0.2">
      <c r="A4511" s="7">
        <v>11389</v>
      </c>
      <c r="B4511" s="7">
        <v>11392</v>
      </c>
      <c r="C4511" s="7" t="s">
        <v>1688</v>
      </c>
      <c r="D4511" s="7" t="s">
        <v>1689</v>
      </c>
      <c r="E4511" s="4" t="s">
        <v>425</v>
      </c>
      <c r="F4511" s="7" t="s">
        <v>1801</v>
      </c>
      <c r="G4511" s="7" t="s">
        <v>1802</v>
      </c>
      <c r="H4511" s="7" t="s">
        <v>76</v>
      </c>
      <c r="I4511" s="7" t="s">
        <v>229</v>
      </c>
      <c r="J4511" s="7" t="s">
        <v>53</v>
      </c>
      <c r="K4511" s="7" t="s">
        <v>53</v>
      </c>
      <c r="L4511" s="7" t="s">
        <v>799</v>
      </c>
      <c r="M4511" s="7" t="s">
        <v>311</v>
      </c>
      <c r="N4511" s="7" t="s">
        <v>629</v>
      </c>
      <c r="O4511" s="7" t="s">
        <v>62</v>
      </c>
      <c r="P4511" s="7" t="s">
        <v>1562</v>
      </c>
      <c r="Q4511" s="7" t="s">
        <v>65</v>
      </c>
      <c r="R4511" s="7" t="s">
        <v>57</v>
      </c>
      <c r="S4511" s="7" t="s">
        <v>1212</v>
      </c>
      <c r="T4511" s="80">
        <v>6.2930000000000001</v>
      </c>
      <c r="U4511" s="7" t="s">
        <v>1803</v>
      </c>
      <c r="V4511" s="85">
        <v>1.15E-2</v>
      </c>
      <c r="W4511" s="81">
        <v>3.5110000000000002E-2</v>
      </c>
      <c r="X4511" s="4" t="s">
        <v>614</v>
      </c>
      <c r="Y4511" s="4"/>
      <c r="Z4511" s="80">
        <v>182126</v>
      </c>
      <c r="AA4511" s="78">
        <v>1</v>
      </c>
      <c r="AB4511" s="103">
        <v>99.76</v>
      </c>
      <c r="AD4511" s="80">
        <v>181.68899999999999</v>
      </c>
      <c r="AG4511" s="7" t="s">
        <v>17</v>
      </c>
      <c r="AH4511" s="81">
        <v>3.9599999999999998E-4</v>
      </c>
      <c r="AI4511" s="81">
        <v>2.2309470223560702E-3</v>
      </c>
      <c r="AJ4511" s="81">
        <v>6.5947760360978997E-4</v>
      </c>
    </row>
    <row r="4512" spans="1:36" s="7" customFormat="1" x14ac:dyDescent="0.2">
      <c r="A4512" s="7">
        <v>11389</v>
      </c>
      <c r="B4512" s="7">
        <v>11392</v>
      </c>
      <c r="C4512" s="7" t="s">
        <v>1774</v>
      </c>
      <c r="D4512" s="7" t="s">
        <v>1775</v>
      </c>
      <c r="E4512" s="4" t="s">
        <v>425</v>
      </c>
      <c r="F4512" s="7" t="s">
        <v>1804</v>
      </c>
      <c r="G4512" s="7" t="s">
        <v>1805</v>
      </c>
      <c r="H4512" s="7" t="s">
        <v>76</v>
      </c>
      <c r="I4512" s="7" t="s">
        <v>229</v>
      </c>
      <c r="J4512" s="7" t="s">
        <v>53</v>
      </c>
      <c r="K4512" s="7" t="s">
        <v>53</v>
      </c>
      <c r="L4512" s="7" t="s">
        <v>799</v>
      </c>
      <c r="M4512" s="7" t="s">
        <v>311</v>
      </c>
      <c r="N4512" s="7" t="s">
        <v>627</v>
      </c>
      <c r="O4512" s="7" t="s">
        <v>62</v>
      </c>
      <c r="P4512" s="7" t="s">
        <v>1439</v>
      </c>
      <c r="Q4512" s="7" t="s">
        <v>70</v>
      </c>
      <c r="R4512" s="7" t="s">
        <v>57</v>
      </c>
      <c r="S4512" s="7" t="s">
        <v>1212</v>
      </c>
      <c r="T4512" s="80">
        <v>0.66200000000000003</v>
      </c>
      <c r="U4512" s="7" t="s">
        <v>1806</v>
      </c>
      <c r="V4512" s="85">
        <v>0.01</v>
      </c>
      <c r="W4512" s="81">
        <v>2.707E-2</v>
      </c>
      <c r="X4512" s="4" t="s">
        <v>614</v>
      </c>
      <c r="Y4512" s="4"/>
      <c r="Z4512" s="80">
        <v>150046.89000000001</v>
      </c>
      <c r="AA4512" s="78">
        <v>1</v>
      </c>
      <c r="AB4512" s="103">
        <v>113.12</v>
      </c>
      <c r="AD4512" s="80">
        <v>169.733</v>
      </c>
      <c r="AG4512" s="7" t="s">
        <v>17</v>
      </c>
      <c r="AH4512" s="81">
        <v>4.9299999999999995E-4</v>
      </c>
      <c r="AI4512" s="81">
        <v>2.0841417916883601E-3</v>
      </c>
      <c r="AJ4512" s="81">
        <v>6.1608134150766404E-4</v>
      </c>
    </row>
    <row r="4513" spans="1:36" s="7" customFormat="1" x14ac:dyDescent="0.2">
      <c r="A4513" s="7">
        <v>11389</v>
      </c>
      <c r="B4513" s="7">
        <v>11392</v>
      </c>
      <c r="C4513" s="7" t="s">
        <v>1477</v>
      </c>
      <c r="D4513" s="7" t="s">
        <v>1478</v>
      </c>
      <c r="E4513" s="4" t="s">
        <v>425</v>
      </c>
      <c r="F4513" s="7" t="s">
        <v>1807</v>
      </c>
      <c r="G4513" s="7" t="s">
        <v>1808</v>
      </c>
      <c r="H4513" s="7" t="s">
        <v>76</v>
      </c>
      <c r="I4513" s="7" t="s">
        <v>229</v>
      </c>
      <c r="J4513" s="7" t="s">
        <v>53</v>
      </c>
      <c r="K4513" s="7" t="s">
        <v>53</v>
      </c>
      <c r="L4513" s="7" t="s">
        <v>799</v>
      </c>
      <c r="M4513" s="7" t="s">
        <v>311</v>
      </c>
      <c r="N4513" s="7" t="s">
        <v>629</v>
      </c>
      <c r="O4513" s="7" t="s">
        <v>62</v>
      </c>
      <c r="P4513" s="7" t="s">
        <v>298</v>
      </c>
      <c r="Q4513" s="7" t="s">
        <v>298</v>
      </c>
      <c r="R4513" s="7" t="s">
        <v>298</v>
      </c>
      <c r="S4513" s="7" t="s">
        <v>1212</v>
      </c>
      <c r="T4513" s="80">
        <v>5.2530000000000001</v>
      </c>
      <c r="U4513" s="7" t="s">
        <v>1809</v>
      </c>
      <c r="V4513" s="85">
        <v>6.4000000000000003E-3</v>
      </c>
      <c r="W4513" s="81">
        <v>4.2079999999999999E-2</v>
      </c>
      <c r="X4513" s="4" t="s">
        <v>614</v>
      </c>
      <c r="Y4513" s="4"/>
      <c r="Z4513" s="80">
        <v>137762.43</v>
      </c>
      <c r="AA4513" s="78">
        <v>1</v>
      </c>
      <c r="AB4513" s="103">
        <v>95.16</v>
      </c>
      <c r="AD4513" s="80">
        <v>131.095</v>
      </c>
      <c r="AG4513" s="7" t="s">
        <v>17</v>
      </c>
      <c r="AH4513" s="81">
        <v>5.3799999999999996E-4</v>
      </c>
      <c r="AI4513" s="81">
        <v>1.6097042681588001E-3</v>
      </c>
      <c r="AJ4513" s="81">
        <v>4.7583555442957698E-4</v>
      </c>
    </row>
    <row r="4514" spans="1:36" s="7" customFormat="1" x14ac:dyDescent="0.2">
      <c r="A4514" s="7">
        <v>11389</v>
      </c>
      <c r="B4514" s="7">
        <v>11392</v>
      </c>
      <c r="C4514" s="7" t="s">
        <v>1754</v>
      </c>
      <c r="D4514" s="7" t="s">
        <v>1755</v>
      </c>
      <c r="E4514" s="4" t="s">
        <v>425</v>
      </c>
      <c r="F4514" s="7" t="s">
        <v>1810</v>
      </c>
      <c r="G4514" s="7" t="s">
        <v>1811</v>
      </c>
      <c r="H4514" s="7" t="s">
        <v>76</v>
      </c>
      <c r="I4514" s="7" t="s">
        <v>229</v>
      </c>
      <c r="J4514" s="7" t="s">
        <v>53</v>
      </c>
      <c r="K4514" s="7" t="s">
        <v>53</v>
      </c>
      <c r="L4514" s="7" t="s">
        <v>799</v>
      </c>
      <c r="M4514" s="7" t="s">
        <v>311</v>
      </c>
      <c r="N4514" s="7" t="s">
        <v>629</v>
      </c>
      <c r="O4514" s="7" t="s">
        <v>62</v>
      </c>
      <c r="P4514" s="7" t="s">
        <v>1647</v>
      </c>
      <c r="Q4514" s="7" t="s">
        <v>65</v>
      </c>
      <c r="R4514" s="7" t="s">
        <v>57</v>
      </c>
      <c r="S4514" s="7" t="s">
        <v>1212</v>
      </c>
      <c r="T4514" s="80">
        <v>3.98</v>
      </c>
      <c r="U4514" s="7" t="s">
        <v>1797</v>
      </c>
      <c r="V4514" s="85">
        <v>3.0000000000000001E-3</v>
      </c>
      <c r="W4514" s="81">
        <v>3.5130000000000002E-2</v>
      </c>
      <c r="X4514" s="4" t="s">
        <v>614</v>
      </c>
      <c r="Y4514" s="4"/>
      <c r="Z4514" s="80">
        <v>69997</v>
      </c>
      <c r="AA4514" s="78">
        <v>1</v>
      </c>
      <c r="AB4514" s="103">
        <v>100.72</v>
      </c>
      <c r="AD4514" s="80">
        <v>70.501000000000005</v>
      </c>
      <c r="AG4514" s="7" t="s">
        <v>17</v>
      </c>
      <c r="AH4514" s="81">
        <v>1.4899999999999999E-4</v>
      </c>
      <c r="AI4514" s="81">
        <v>8.6567726433642897E-4</v>
      </c>
      <c r="AJ4514" s="81">
        <v>2.5589794919520501E-4</v>
      </c>
    </row>
    <row r="4515" spans="1:36" s="7" customFormat="1" x14ac:dyDescent="0.2">
      <c r="A4515" s="7">
        <v>11389</v>
      </c>
      <c r="B4515" s="7">
        <v>11392</v>
      </c>
      <c r="C4515" s="7" t="s">
        <v>1719</v>
      </c>
      <c r="D4515" s="7" t="s">
        <v>1720</v>
      </c>
      <c r="E4515" s="4" t="s">
        <v>425</v>
      </c>
      <c r="F4515" s="7" t="s">
        <v>2797</v>
      </c>
      <c r="G4515" s="7" t="s">
        <v>2798</v>
      </c>
      <c r="H4515" s="7" t="s">
        <v>76</v>
      </c>
      <c r="I4515" s="7" t="s">
        <v>228</v>
      </c>
      <c r="J4515" s="7" t="s">
        <v>53</v>
      </c>
      <c r="K4515" s="7" t="s">
        <v>53</v>
      </c>
      <c r="L4515" s="7" t="s">
        <v>799</v>
      </c>
      <c r="M4515" s="7" t="s">
        <v>311</v>
      </c>
      <c r="N4515" s="7" t="s">
        <v>140</v>
      </c>
      <c r="O4515" s="7" t="s">
        <v>62</v>
      </c>
      <c r="P4515" s="7" t="s">
        <v>298</v>
      </c>
      <c r="Q4515" s="7" t="s">
        <v>298</v>
      </c>
      <c r="R4515" s="7" t="s">
        <v>298</v>
      </c>
      <c r="S4515" s="7" t="s">
        <v>1212</v>
      </c>
      <c r="T4515" s="80">
        <v>0.249</v>
      </c>
      <c r="U4515" s="7" t="s">
        <v>1466</v>
      </c>
      <c r="V4515" s="85">
        <v>2.819E-2</v>
      </c>
      <c r="W4515" s="81">
        <v>5.2109999999999997E-2</v>
      </c>
      <c r="X4515" s="4" t="s">
        <v>614</v>
      </c>
      <c r="Y4515" s="4"/>
      <c r="Z4515" s="80">
        <v>20999.4</v>
      </c>
      <c r="AA4515" s="78">
        <v>1</v>
      </c>
      <c r="AB4515" s="103">
        <v>102</v>
      </c>
      <c r="AD4515" s="80">
        <v>21.419</v>
      </c>
      <c r="AG4515" s="7" t="s">
        <v>17</v>
      </c>
      <c r="AH4515" s="81">
        <v>5.0000000000000001E-4</v>
      </c>
      <c r="AI4515" s="81">
        <v>2.6300737420121401E-4</v>
      </c>
      <c r="AJ4515" s="81">
        <v>7.7746119083878999E-5</v>
      </c>
    </row>
    <row r="4516" spans="1:36" s="7" customFormat="1" x14ac:dyDescent="0.2">
      <c r="A4516" s="7">
        <v>11389</v>
      </c>
      <c r="B4516" s="7">
        <v>11392</v>
      </c>
      <c r="C4516" s="7" t="s">
        <v>1812</v>
      </c>
      <c r="D4516" s="7" t="s">
        <v>1813</v>
      </c>
      <c r="E4516" s="4" t="s">
        <v>425</v>
      </c>
      <c r="F4516" s="7" t="s">
        <v>1814</v>
      </c>
      <c r="G4516" s="7" t="s">
        <v>1815</v>
      </c>
      <c r="H4516" s="7" t="s">
        <v>76</v>
      </c>
      <c r="I4516" s="7" t="s">
        <v>229</v>
      </c>
      <c r="J4516" s="7" t="s">
        <v>53</v>
      </c>
      <c r="K4516" s="7" t="s">
        <v>53</v>
      </c>
      <c r="L4516" s="7" t="s">
        <v>799</v>
      </c>
      <c r="M4516" s="7" t="s">
        <v>311</v>
      </c>
      <c r="N4516" s="7" t="s">
        <v>258</v>
      </c>
      <c r="O4516" s="7" t="s">
        <v>62</v>
      </c>
      <c r="P4516" s="7" t="s">
        <v>1284</v>
      </c>
      <c r="Q4516" s="7" t="s">
        <v>65</v>
      </c>
      <c r="R4516" s="7" t="s">
        <v>57</v>
      </c>
      <c r="S4516" s="7" t="s">
        <v>1212</v>
      </c>
      <c r="T4516" s="80">
        <v>3.6280000000000001</v>
      </c>
      <c r="U4516" s="7" t="s">
        <v>1816</v>
      </c>
      <c r="V4516" s="85">
        <v>7.0000000000000001E-3</v>
      </c>
      <c r="W4516" s="81">
        <v>2.3269999999999999E-2</v>
      </c>
      <c r="X4516" s="4" t="s">
        <v>614</v>
      </c>
      <c r="Y4516" s="4"/>
      <c r="Z4516" s="80">
        <v>82532.039999999994</v>
      </c>
      <c r="AA4516" s="78">
        <v>1</v>
      </c>
      <c r="AB4516" s="103">
        <v>107.45</v>
      </c>
      <c r="AD4516" s="80">
        <v>88.680999999999997</v>
      </c>
      <c r="AG4516" s="7" t="s">
        <v>17</v>
      </c>
      <c r="AH4516" s="81">
        <v>1.1789999999999999E-3</v>
      </c>
      <c r="AI4516" s="81">
        <v>1.0889046874213201E-3</v>
      </c>
      <c r="AJ4516" s="81">
        <v>3.2188494241413798E-4</v>
      </c>
    </row>
    <row r="4517" spans="1:36" s="7" customFormat="1" x14ac:dyDescent="0.2">
      <c r="A4517" s="7">
        <v>11389</v>
      </c>
      <c r="B4517" s="7">
        <v>11392</v>
      </c>
      <c r="C4517" s="7" t="s">
        <v>2799</v>
      </c>
      <c r="D4517" s="7" t="s">
        <v>2800</v>
      </c>
      <c r="E4517" s="4" t="s">
        <v>425</v>
      </c>
      <c r="F4517" s="7" t="s">
        <v>2801</v>
      </c>
      <c r="G4517" s="7" t="s">
        <v>2802</v>
      </c>
      <c r="H4517" s="7" t="s">
        <v>76</v>
      </c>
      <c r="I4517" s="7" t="s">
        <v>228</v>
      </c>
      <c r="J4517" s="7" t="s">
        <v>53</v>
      </c>
      <c r="K4517" s="7" t="s">
        <v>53</v>
      </c>
      <c r="L4517" s="7" t="s">
        <v>799</v>
      </c>
      <c r="M4517" s="7" t="s">
        <v>311</v>
      </c>
      <c r="N4517" s="7" t="s">
        <v>627</v>
      </c>
      <c r="O4517" s="7" t="s">
        <v>62</v>
      </c>
      <c r="P4517" s="7" t="s">
        <v>1404</v>
      </c>
      <c r="Q4517" s="7" t="s">
        <v>65</v>
      </c>
      <c r="R4517" s="7" t="s">
        <v>57</v>
      </c>
      <c r="S4517" s="7" t="s">
        <v>1212</v>
      </c>
      <c r="T4517" s="80">
        <v>0.72899999999999998</v>
      </c>
      <c r="U4517" s="7" t="s">
        <v>1481</v>
      </c>
      <c r="V4517" s="85">
        <v>3.7999999999999999E-2</v>
      </c>
      <c r="W4517" s="81">
        <v>6.5640000000000004E-2</v>
      </c>
      <c r="X4517" s="4" t="s">
        <v>614</v>
      </c>
      <c r="Y4517" s="4"/>
      <c r="Z4517" s="80">
        <v>63533.81</v>
      </c>
      <c r="AA4517" s="78">
        <v>1</v>
      </c>
      <c r="AB4517" s="103">
        <v>99.05</v>
      </c>
      <c r="AD4517" s="80">
        <v>62.93</v>
      </c>
      <c r="AG4517" s="7" t="s">
        <v>17</v>
      </c>
      <c r="AH4517" s="81">
        <v>5.3200000000000003E-4</v>
      </c>
      <c r="AI4517" s="81">
        <v>7.7271660917475405E-4</v>
      </c>
      <c r="AJ4517" s="81">
        <v>2.2841837685140599E-4</v>
      </c>
    </row>
    <row r="4518" spans="1:36" s="7" customFormat="1" x14ac:dyDescent="0.2">
      <c r="A4518" s="7">
        <v>11389</v>
      </c>
      <c r="B4518" s="7">
        <v>11392</v>
      </c>
      <c r="C4518" s="7" t="s">
        <v>1673</v>
      </c>
      <c r="D4518" s="7" t="s">
        <v>1674</v>
      </c>
      <c r="E4518" s="4" t="s">
        <v>425</v>
      </c>
      <c r="F4518" s="7" t="s">
        <v>1817</v>
      </c>
      <c r="G4518" s="7" t="s">
        <v>1818</v>
      </c>
      <c r="H4518" s="7" t="s">
        <v>76</v>
      </c>
      <c r="I4518" s="7" t="s">
        <v>229</v>
      </c>
      <c r="J4518" s="7" t="s">
        <v>53</v>
      </c>
      <c r="K4518" s="7" t="s">
        <v>53</v>
      </c>
      <c r="L4518" s="7" t="s">
        <v>799</v>
      </c>
      <c r="M4518" s="7" t="s">
        <v>311</v>
      </c>
      <c r="N4518" s="7" t="s">
        <v>629</v>
      </c>
      <c r="O4518" s="7" t="s">
        <v>62</v>
      </c>
      <c r="P4518" s="7" t="s">
        <v>1562</v>
      </c>
      <c r="Q4518" s="7" t="s">
        <v>70</v>
      </c>
      <c r="R4518" s="7" t="s">
        <v>57</v>
      </c>
      <c r="S4518" s="7" t="s">
        <v>1212</v>
      </c>
      <c r="T4518" s="80">
        <v>4.202</v>
      </c>
      <c r="U4518" s="7" t="s">
        <v>1819</v>
      </c>
      <c r="V4518" s="85">
        <v>8.5000000000000006E-3</v>
      </c>
      <c r="W4518" s="81">
        <v>3.0290000000000001E-2</v>
      </c>
      <c r="X4518" s="4" t="s">
        <v>614</v>
      </c>
      <c r="Y4518" s="4"/>
      <c r="Z4518" s="80">
        <v>439008</v>
      </c>
      <c r="AA4518" s="78">
        <v>1</v>
      </c>
      <c r="AB4518" s="103">
        <v>104.57</v>
      </c>
      <c r="AD4518" s="80">
        <v>459.07100000000003</v>
      </c>
      <c r="AG4518" s="7" t="s">
        <v>17</v>
      </c>
      <c r="AH4518" s="81">
        <v>6.6699999999999995E-4</v>
      </c>
      <c r="AI4518" s="81">
        <v>5.6369010324786003E-3</v>
      </c>
      <c r="AJ4518" s="81">
        <v>1.6662923625853901E-3</v>
      </c>
    </row>
    <row r="4519" spans="1:36" s="7" customFormat="1" x14ac:dyDescent="0.2">
      <c r="A4519" s="7">
        <v>11389</v>
      </c>
      <c r="B4519" s="7">
        <v>11392</v>
      </c>
      <c r="C4519" s="7" t="s">
        <v>1820</v>
      </c>
      <c r="D4519" s="7" t="s">
        <v>1821</v>
      </c>
      <c r="E4519" s="4" t="s">
        <v>425</v>
      </c>
      <c r="F4519" s="7" t="s">
        <v>1822</v>
      </c>
      <c r="G4519" s="7" t="s">
        <v>1823</v>
      </c>
      <c r="H4519" s="7" t="s">
        <v>76</v>
      </c>
      <c r="I4519" s="7" t="s">
        <v>230</v>
      </c>
      <c r="J4519" s="7" t="s">
        <v>53</v>
      </c>
      <c r="K4519" s="7" t="s">
        <v>53</v>
      </c>
      <c r="L4519" s="7" t="s">
        <v>799</v>
      </c>
      <c r="M4519" s="7" t="s">
        <v>311</v>
      </c>
      <c r="N4519" s="7" t="s">
        <v>632</v>
      </c>
      <c r="O4519" s="7" t="s">
        <v>62</v>
      </c>
      <c r="P4519" s="7" t="s">
        <v>1580</v>
      </c>
      <c r="Q4519" s="7" t="s">
        <v>65</v>
      </c>
      <c r="R4519" s="7" t="s">
        <v>57</v>
      </c>
      <c r="S4519" s="7" t="s">
        <v>1212</v>
      </c>
      <c r="T4519" s="80">
        <v>4.92</v>
      </c>
      <c r="U4519" s="7" t="s">
        <v>1824</v>
      </c>
      <c r="V4519" s="85">
        <v>2.6700000000000002E-2</v>
      </c>
      <c r="W4519" s="81">
        <v>5.8680000000000003E-2</v>
      </c>
      <c r="X4519" s="4" t="s">
        <v>614</v>
      </c>
      <c r="Y4519" s="4"/>
      <c r="Z4519" s="80">
        <v>87959.8</v>
      </c>
      <c r="AA4519" s="78">
        <v>1</v>
      </c>
      <c r="AB4519" s="103">
        <v>98.14</v>
      </c>
      <c r="AD4519" s="80">
        <v>86.323999999999998</v>
      </c>
      <c r="AG4519" s="7" t="s">
        <v>17</v>
      </c>
      <c r="AH4519" s="81">
        <v>5.5999999999999995E-4</v>
      </c>
      <c r="AI4519" s="81">
        <v>1.0599640951013799E-3</v>
      </c>
      <c r="AJ4519" s="81">
        <v>3.1332997796229502E-4</v>
      </c>
    </row>
    <row r="4520" spans="1:36" s="7" customFormat="1" x14ac:dyDescent="0.2">
      <c r="A4520" s="7">
        <v>11389</v>
      </c>
      <c r="B4520" s="7">
        <v>11392</v>
      </c>
      <c r="C4520" s="7" t="s">
        <v>1786</v>
      </c>
      <c r="D4520" s="7" t="s">
        <v>1787</v>
      </c>
      <c r="E4520" s="4" t="s">
        <v>425</v>
      </c>
      <c r="F4520" s="7" t="s">
        <v>1825</v>
      </c>
      <c r="G4520" s="7" t="s">
        <v>1826</v>
      </c>
      <c r="H4520" s="7" t="s">
        <v>76</v>
      </c>
      <c r="I4520" s="7" t="s">
        <v>229</v>
      </c>
      <c r="J4520" s="7" t="s">
        <v>53</v>
      </c>
      <c r="K4520" s="7" t="s">
        <v>53</v>
      </c>
      <c r="L4520" s="7" t="s">
        <v>799</v>
      </c>
      <c r="M4520" s="7" t="s">
        <v>311</v>
      </c>
      <c r="N4520" s="7" t="s">
        <v>630</v>
      </c>
      <c r="O4520" s="7" t="s">
        <v>62</v>
      </c>
      <c r="P4520" s="7" t="s">
        <v>1507</v>
      </c>
      <c r="Q4520" s="7" t="s">
        <v>70</v>
      </c>
      <c r="R4520" s="7" t="s">
        <v>57</v>
      </c>
      <c r="S4520" s="7" t="s">
        <v>1212</v>
      </c>
      <c r="T4520" s="80">
        <v>4.1399999999999997</v>
      </c>
      <c r="U4520" s="7" t="s">
        <v>1827</v>
      </c>
      <c r="V4520" s="85">
        <v>1.09E-2</v>
      </c>
      <c r="W4520" s="81">
        <v>3.3939999999999998E-2</v>
      </c>
      <c r="X4520" s="4" t="s">
        <v>614</v>
      </c>
      <c r="Y4520" s="4"/>
      <c r="Z4520" s="80">
        <v>397658</v>
      </c>
      <c r="AA4520" s="78">
        <v>1</v>
      </c>
      <c r="AB4520" s="103">
        <v>103.89</v>
      </c>
      <c r="AD4520" s="80">
        <v>413.12700000000001</v>
      </c>
      <c r="AG4520" s="7" t="s">
        <v>17</v>
      </c>
      <c r="AH4520" s="81">
        <v>5.5900000000000004E-4</v>
      </c>
      <c r="AI4520" s="81">
        <v>5.0727602572706396E-3</v>
      </c>
      <c r="AJ4520" s="81">
        <v>1.49952990574327E-3</v>
      </c>
    </row>
    <row r="4521" spans="1:36" s="7" customFormat="1" x14ac:dyDescent="0.2">
      <c r="A4521" s="7">
        <v>11389</v>
      </c>
      <c r="B4521" s="7">
        <v>11392</v>
      </c>
      <c r="C4521" s="7" t="s">
        <v>1441</v>
      </c>
      <c r="D4521" s="7" t="s">
        <v>1442</v>
      </c>
      <c r="E4521" s="4" t="s">
        <v>425</v>
      </c>
      <c r="F4521" s="7" t="s">
        <v>1828</v>
      </c>
      <c r="G4521" s="7" t="s">
        <v>1829</v>
      </c>
      <c r="H4521" s="7" t="s">
        <v>76</v>
      </c>
      <c r="I4521" s="7" t="s">
        <v>229</v>
      </c>
      <c r="J4521" s="7" t="s">
        <v>53</v>
      </c>
      <c r="K4521" s="7" t="s">
        <v>53</v>
      </c>
      <c r="L4521" s="7" t="s">
        <v>799</v>
      </c>
      <c r="M4521" s="7" t="s">
        <v>311</v>
      </c>
      <c r="N4521" s="7" t="s">
        <v>629</v>
      </c>
      <c r="O4521" s="7" t="s">
        <v>62</v>
      </c>
      <c r="P4521" s="7" t="s">
        <v>1439</v>
      </c>
      <c r="Q4521" s="7" t="s">
        <v>65</v>
      </c>
      <c r="R4521" s="7" t="s">
        <v>57</v>
      </c>
      <c r="S4521" s="7" t="s">
        <v>1212</v>
      </c>
      <c r="T4521" s="80">
        <v>5.6280000000000001</v>
      </c>
      <c r="U4521" s="7" t="s">
        <v>1830</v>
      </c>
      <c r="V4521" s="85">
        <v>9.7000000000000003E-3</v>
      </c>
      <c r="W4521" s="81">
        <v>3.7069999999999999E-2</v>
      </c>
      <c r="X4521" s="4" t="s">
        <v>614</v>
      </c>
      <c r="Y4521" s="4"/>
      <c r="Z4521" s="80">
        <v>190502.7</v>
      </c>
      <c r="AA4521" s="78">
        <v>1</v>
      </c>
      <c r="AB4521" s="103">
        <v>97.66</v>
      </c>
      <c r="AD4521" s="80">
        <v>186.04499999999999</v>
      </c>
      <c r="AG4521" s="7" t="s">
        <v>17</v>
      </c>
      <c r="AH4521" s="81">
        <v>4.8299999999999998E-4</v>
      </c>
      <c r="AI4521" s="81">
        <v>2.28443456537876E-3</v>
      </c>
      <c r="AJ4521" s="81">
        <v>6.7528875301948196E-4</v>
      </c>
    </row>
    <row r="4522" spans="1:36" s="7" customFormat="1" x14ac:dyDescent="0.2">
      <c r="A4522" s="7">
        <v>11389</v>
      </c>
      <c r="B4522" s="7">
        <v>11392</v>
      </c>
      <c r="C4522" s="7" t="s">
        <v>1581</v>
      </c>
      <c r="D4522" s="7" t="s">
        <v>1582</v>
      </c>
      <c r="E4522" s="4" t="s">
        <v>425</v>
      </c>
      <c r="F4522" s="7" t="s">
        <v>3001</v>
      </c>
      <c r="G4522" s="7" t="s">
        <v>3002</v>
      </c>
      <c r="H4522" s="7" t="s">
        <v>76</v>
      </c>
      <c r="I4522" s="7" t="s">
        <v>229</v>
      </c>
      <c r="J4522" s="7" t="s">
        <v>53</v>
      </c>
      <c r="K4522" s="7" t="s">
        <v>53</v>
      </c>
      <c r="L4522" s="7" t="s">
        <v>799</v>
      </c>
      <c r="M4522" s="7" t="s">
        <v>311</v>
      </c>
      <c r="N4522" s="7" t="s">
        <v>629</v>
      </c>
      <c r="O4522" s="7" t="s">
        <v>62</v>
      </c>
      <c r="P4522" s="7" t="s">
        <v>1284</v>
      </c>
      <c r="Q4522" s="7" t="s">
        <v>65</v>
      </c>
      <c r="R4522" s="7" t="s">
        <v>57</v>
      </c>
      <c r="S4522" s="7" t="s">
        <v>1212</v>
      </c>
      <c r="T4522" s="80">
        <v>6.7329999999999997</v>
      </c>
      <c r="U4522" s="7" t="s">
        <v>3003</v>
      </c>
      <c r="V4522" s="85">
        <v>8.9999999999999993E-3</v>
      </c>
      <c r="W4522" s="81">
        <v>3.3419999999999998E-2</v>
      </c>
      <c r="X4522" s="4" t="s">
        <v>614</v>
      </c>
      <c r="Y4522" s="4"/>
      <c r="Z4522" s="80">
        <v>185813.88</v>
      </c>
      <c r="AA4522" s="78">
        <v>1</v>
      </c>
      <c r="AB4522" s="103">
        <v>96.33</v>
      </c>
      <c r="AD4522" s="80">
        <v>178.995</v>
      </c>
      <c r="AG4522" s="7" t="s">
        <v>17</v>
      </c>
      <c r="AH4522" s="81">
        <v>6.7999999999999999E-5</v>
      </c>
      <c r="AI4522" s="81">
        <v>2.19786280683601E-3</v>
      </c>
      <c r="AJ4522" s="81">
        <v>6.4969776619104298E-4</v>
      </c>
    </row>
    <row r="4523" spans="1:36" s="7" customFormat="1" x14ac:dyDescent="0.2">
      <c r="A4523" s="7">
        <v>11389</v>
      </c>
      <c r="B4523" s="7">
        <v>11392</v>
      </c>
      <c r="C4523" s="7" t="s">
        <v>1472</v>
      </c>
      <c r="D4523" s="7" t="s">
        <v>1473</v>
      </c>
      <c r="E4523" s="4" t="s">
        <v>425</v>
      </c>
      <c r="F4523" s="7" t="s">
        <v>1474</v>
      </c>
      <c r="G4523" s="7" t="s">
        <v>1475</v>
      </c>
      <c r="H4523" s="7" t="s">
        <v>76</v>
      </c>
      <c r="I4523" s="7" t="s">
        <v>229</v>
      </c>
      <c r="J4523" s="7" t="s">
        <v>53</v>
      </c>
      <c r="K4523" s="7" t="s">
        <v>314</v>
      </c>
      <c r="L4523" s="7" t="s">
        <v>799</v>
      </c>
      <c r="M4523" s="7" t="s">
        <v>311</v>
      </c>
      <c r="N4523" s="7" t="s">
        <v>625</v>
      </c>
      <c r="O4523" s="7" t="s">
        <v>62</v>
      </c>
      <c r="P4523" s="7" t="s">
        <v>298</v>
      </c>
      <c r="Q4523" s="7" t="s">
        <v>298</v>
      </c>
      <c r="R4523" s="7" t="s">
        <v>298</v>
      </c>
      <c r="S4523" s="7" t="s">
        <v>1212</v>
      </c>
      <c r="T4523" s="80">
        <v>2.7109999999999999</v>
      </c>
      <c r="U4523" s="7" t="s">
        <v>1476</v>
      </c>
      <c r="V4523" s="85">
        <v>1.5800000000000002E-2</v>
      </c>
      <c r="W4523" s="81">
        <v>3.909E-2</v>
      </c>
      <c r="X4523" s="4" t="s">
        <v>614</v>
      </c>
      <c r="Y4523" s="4"/>
      <c r="Z4523" s="80">
        <v>39655.54</v>
      </c>
      <c r="AA4523" s="78">
        <v>1</v>
      </c>
      <c r="AB4523" s="103">
        <v>107.26</v>
      </c>
      <c r="AD4523" s="80">
        <v>42.534999999999997</v>
      </c>
      <c r="AG4523" s="7" t="s">
        <v>17</v>
      </c>
      <c r="AH4523" s="81">
        <v>1.06E-4</v>
      </c>
      <c r="AI4523" s="81">
        <v>5.2227895716960003E-4</v>
      </c>
      <c r="AJ4523" s="81">
        <v>1.54387922096993E-4</v>
      </c>
    </row>
    <row r="4524" spans="1:36" s="7" customFormat="1" x14ac:dyDescent="0.2">
      <c r="A4524" s="7">
        <v>11389</v>
      </c>
      <c r="B4524" s="7">
        <v>11392</v>
      </c>
      <c r="C4524" s="7" t="s">
        <v>1482</v>
      </c>
      <c r="D4524" s="7" t="s">
        <v>1483</v>
      </c>
      <c r="E4524" s="4" t="s">
        <v>425</v>
      </c>
      <c r="F4524" s="7" t="s">
        <v>1831</v>
      </c>
      <c r="G4524" s="7" t="s">
        <v>1832</v>
      </c>
      <c r="H4524" s="7" t="s">
        <v>76</v>
      </c>
      <c r="I4524" s="7" t="s">
        <v>601</v>
      </c>
      <c r="J4524" s="7" t="s">
        <v>53</v>
      </c>
      <c r="K4524" s="7" t="s">
        <v>53</v>
      </c>
      <c r="L4524" s="7" t="s">
        <v>799</v>
      </c>
      <c r="M4524" s="7" t="s">
        <v>311</v>
      </c>
      <c r="N4524" s="7" t="s">
        <v>625</v>
      </c>
      <c r="O4524" s="7" t="s">
        <v>62</v>
      </c>
      <c r="P4524" s="7" t="s">
        <v>298</v>
      </c>
      <c r="Q4524" s="7" t="s">
        <v>298</v>
      </c>
      <c r="R4524" s="7" t="s">
        <v>298</v>
      </c>
      <c r="S4524" s="7" t="s">
        <v>1212</v>
      </c>
      <c r="T4524" s="80">
        <v>1.206</v>
      </c>
      <c r="U4524" s="7" t="s">
        <v>1833</v>
      </c>
      <c r="V4524" s="85">
        <v>0.03</v>
      </c>
      <c r="W4524" s="81">
        <v>8.8099999999999998E-2</v>
      </c>
      <c r="X4524" s="4" t="s">
        <v>614</v>
      </c>
      <c r="Y4524" s="4"/>
      <c r="Z4524" s="80">
        <v>148997.51999999999</v>
      </c>
      <c r="AA4524" s="78">
        <v>1</v>
      </c>
      <c r="AB4524" s="103">
        <v>94.3</v>
      </c>
      <c r="AD4524" s="80">
        <v>140.505</v>
      </c>
      <c r="AG4524" s="7" t="s">
        <v>17</v>
      </c>
      <c r="AH4524" s="81">
        <v>2.6150000000000001E-3</v>
      </c>
      <c r="AI4524" s="81">
        <v>1.7252482679395199E-3</v>
      </c>
      <c r="AJ4524" s="81">
        <v>5.0999086126712195E-4</v>
      </c>
    </row>
    <row r="4525" spans="1:36" s="7" customFormat="1" x14ac:dyDescent="0.2">
      <c r="A4525" s="7">
        <v>11389</v>
      </c>
      <c r="B4525" s="7">
        <v>11392</v>
      </c>
      <c r="C4525" s="7" t="s">
        <v>1834</v>
      </c>
      <c r="D4525" s="7" t="s">
        <v>1835</v>
      </c>
      <c r="E4525" s="4" t="s">
        <v>425</v>
      </c>
      <c r="F4525" s="7" t="s">
        <v>1836</v>
      </c>
      <c r="G4525" s="7" t="s">
        <v>1837</v>
      </c>
      <c r="H4525" s="7" t="s">
        <v>76</v>
      </c>
      <c r="I4525" s="7" t="s">
        <v>229</v>
      </c>
      <c r="J4525" s="7" t="s">
        <v>53</v>
      </c>
      <c r="K4525" s="7" t="s">
        <v>314</v>
      </c>
      <c r="L4525" s="7" t="s">
        <v>799</v>
      </c>
      <c r="M4525" s="7" t="s">
        <v>311</v>
      </c>
      <c r="N4525" s="7" t="s">
        <v>625</v>
      </c>
      <c r="O4525" s="7" t="s">
        <v>62</v>
      </c>
      <c r="P4525" s="7" t="s">
        <v>1647</v>
      </c>
      <c r="Q4525" s="7" t="s">
        <v>70</v>
      </c>
      <c r="R4525" s="7" t="s">
        <v>57</v>
      </c>
      <c r="S4525" s="7" t="s">
        <v>1212</v>
      </c>
      <c r="T4525" s="80">
        <v>2.3929999999999998</v>
      </c>
      <c r="U4525" s="7" t="s">
        <v>1677</v>
      </c>
      <c r="V4525" s="85">
        <v>1.4800000000000001E-2</v>
      </c>
      <c r="W4525" s="81">
        <v>3.1379999999999998E-2</v>
      </c>
      <c r="X4525" s="4" t="s">
        <v>614</v>
      </c>
      <c r="Y4525" s="4"/>
      <c r="Z4525" s="80">
        <v>250621.58</v>
      </c>
      <c r="AA4525" s="78">
        <v>1</v>
      </c>
      <c r="AB4525" s="103">
        <v>109.1</v>
      </c>
      <c r="AD4525" s="80">
        <v>273.428</v>
      </c>
      <c r="AG4525" s="7" t="s">
        <v>17</v>
      </c>
      <c r="AH4525" s="81">
        <v>3.3199999999999999E-4</v>
      </c>
      <c r="AI4525" s="81">
        <v>3.3574076966293299E-3</v>
      </c>
      <c r="AJ4525" s="81">
        <v>9.9246425841876791E-4</v>
      </c>
    </row>
    <row r="4526" spans="1:36" s="7" customFormat="1" x14ac:dyDescent="0.2">
      <c r="A4526" s="7">
        <v>11389</v>
      </c>
      <c r="B4526" s="7">
        <v>11392</v>
      </c>
      <c r="C4526" s="7" t="s">
        <v>1838</v>
      </c>
      <c r="D4526" s="7" t="s">
        <v>1839</v>
      </c>
      <c r="E4526" s="4" t="s">
        <v>425</v>
      </c>
      <c r="F4526" s="7" t="s">
        <v>1840</v>
      </c>
      <c r="G4526" s="7" t="s">
        <v>1841</v>
      </c>
      <c r="H4526" s="7" t="s">
        <v>76</v>
      </c>
      <c r="I4526" s="7" t="s">
        <v>228</v>
      </c>
      <c r="J4526" s="7" t="s">
        <v>53</v>
      </c>
      <c r="K4526" s="7" t="s">
        <v>53</v>
      </c>
      <c r="L4526" s="7" t="s">
        <v>799</v>
      </c>
      <c r="M4526" s="7" t="s">
        <v>311</v>
      </c>
      <c r="N4526" s="7" t="s">
        <v>269</v>
      </c>
      <c r="O4526" s="7" t="s">
        <v>62</v>
      </c>
      <c r="P4526" s="7" t="s">
        <v>1562</v>
      </c>
      <c r="Q4526" s="7" t="s">
        <v>65</v>
      </c>
      <c r="R4526" s="7" t="s">
        <v>57</v>
      </c>
      <c r="S4526" s="7" t="s">
        <v>1212</v>
      </c>
      <c r="T4526" s="80">
        <v>9.0619999999999994</v>
      </c>
      <c r="U4526" s="7" t="s">
        <v>1830</v>
      </c>
      <c r="V4526" s="85">
        <v>2.5000000000000001E-2</v>
      </c>
      <c r="W4526" s="81">
        <v>6.0569999999999999E-2</v>
      </c>
      <c r="X4526" s="4" t="s">
        <v>614</v>
      </c>
      <c r="Y4526" s="4"/>
      <c r="Z4526" s="80">
        <v>264775</v>
      </c>
      <c r="AA4526" s="78">
        <v>1</v>
      </c>
      <c r="AB4526" s="103">
        <v>79.27</v>
      </c>
      <c r="AD4526" s="80">
        <v>209.887</v>
      </c>
      <c r="AG4526" s="7" t="s">
        <v>17</v>
      </c>
      <c r="AH4526" s="81">
        <v>1.9900000000000001E-4</v>
      </c>
      <c r="AI4526" s="81">
        <v>2.57719157183768E-3</v>
      </c>
      <c r="AJ4526" s="81">
        <v>7.6182899226532902E-4</v>
      </c>
    </row>
    <row r="4527" spans="1:36" s="7" customFormat="1" x14ac:dyDescent="0.2">
      <c r="A4527" s="7">
        <v>11389</v>
      </c>
      <c r="B4527" s="7">
        <v>11392</v>
      </c>
      <c r="C4527" s="7" t="s">
        <v>1842</v>
      </c>
      <c r="D4527" s="7" t="s">
        <v>1843</v>
      </c>
      <c r="E4527" s="4" t="s">
        <v>425</v>
      </c>
      <c r="F4527" s="7" t="s">
        <v>1844</v>
      </c>
      <c r="G4527" s="7" t="s">
        <v>1845</v>
      </c>
      <c r="H4527" s="7" t="s">
        <v>76</v>
      </c>
      <c r="I4527" s="7" t="s">
        <v>228</v>
      </c>
      <c r="J4527" s="7" t="s">
        <v>53</v>
      </c>
      <c r="K4527" s="7" t="s">
        <v>53</v>
      </c>
      <c r="L4527" s="7" t="s">
        <v>799</v>
      </c>
      <c r="M4527" s="7" t="s">
        <v>311</v>
      </c>
      <c r="N4527" s="7" t="s">
        <v>627</v>
      </c>
      <c r="O4527" s="7" t="s">
        <v>62</v>
      </c>
      <c r="P4527" s="7" t="s">
        <v>1846</v>
      </c>
      <c r="Q4527" s="7" t="s">
        <v>70</v>
      </c>
      <c r="R4527" s="7" t="s">
        <v>57</v>
      </c>
      <c r="S4527" s="7" t="s">
        <v>1212</v>
      </c>
      <c r="T4527" s="80">
        <v>0.73</v>
      </c>
      <c r="U4527" s="7" t="s">
        <v>1481</v>
      </c>
      <c r="V4527" s="85">
        <v>3.15E-2</v>
      </c>
      <c r="W4527" s="81">
        <v>8.2530000000000006E-2</v>
      </c>
      <c r="X4527" s="4" t="s">
        <v>614</v>
      </c>
      <c r="Y4527" s="4"/>
      <c r="Z4527" s="80">
        <v>40901.910000000003</v>
      </c>
      <c r="AA4527" s="78">
        <v>1</v>
      </c>
      <c r="AB4527" s="103">
        <v>97.3</v>
      </c>
      <c r="AD4527" s="80">
        <v>39.798000000000002</v>
      </c>
      <c r="AG4527" s="7" t="s">
        <v>17</v>
      </c>
      <c r="AH4527" s="81">
        <v>3.1599999999999998E-4</v>
      </c>
      <c r="AI4527" s="81">
        <v>4.8867182116938703E-4</v>
      </c>
      <c r="AJ4527" s="81">
        <v>1.4445350711917701E-4</v>
      </c>
    </row>
    <row r="4528" spans="1:36" s="7" customFormat="1" x14ac:dyDescent="0.2">
      <c r="A4528" s="7">
        <v>11389</v>
      </c>
      <c r="B4528" s="7">
        <v>11392</v>
      </c>
      <c r="C4528" s="7" t="s">
        <v>1714</v>
      </c>
      <c r="D4528" s="7" t="s">
        <v>1715</v>
      </c>
      <c r="E4528" s="4" t="s">
        <v>425</v>
      </c>
      <c r="F4528" s="7" t="s">
        <v>1847</v>
      </c>
      <c r="G4528" s="7" t="s">
        <v>1848</v>
      </c>
      <c r="H4528" s="7" t="s">
        <v>76</v>
      </c>
      <c r="I4528" s="7" t="s">
        <v>229</v>
      </c>
      <c r="J4528" s="7" t="s">
        <v>53</v>
      </c>
      <c r="K4528" s="7" t="s">
        <v>53</v>
      </c>
      <c r="L4528" s="7" t="s">
        <v>799</v>
      </c>
      <c r="M4528" s="7" t="s">
        <v>311</v>
      </c>
      <c r="N4528" s="7" t="s">
        <v>256</v>
      </c>
      <c r="O4528" s="7" t="s">
        <v>62</v>
      </c>
      <c r="P4528" s="7" t="s">
        <v>1205</v>
      </c>
      <c r="Q4528" s="7" t="s">
        <v>65</v>
      </c>
      <c r="R4528" s="7" t="s">
        <v>57</v>
      </c>
      <c r="S4528" s="7" t="s">
        <v>1212</v>
      </c>
      <c r="T4528" s="80">
        <v>2.1669999999999998</v>
      </c>
      <c r="U4528" s="7" t="s">
        <v>1849</v>
      </c>
      <c r="V4528" s="85">
        <v>1E-3</v>
      </c>
      <c r="W4528" s="81">
        <v>2.0830000000000001E-2</v>
      </c>
      <c r="X4528" s="4" t="s">
        <v>614</v>
      </c>
      <c r="Y4528" s="4"/>
      <c r="Z4528" s="80">
        <v>192711</v>
      </c>
      <c r="AA4528" s="78">
        <v>1</v>
      </c>
      <c r="AB4528" s="103">
        <v>107.91</v>
      </c>
      <c r="AD4528" s="80">
        <v>207.95400000000001</v>
      </c>
      <c r="AG4528" s="7" t="s">
        <v>17</v>
      </c>
      <c r="AH4528" s="81">
        <v>4.1300000000000001E-4</v>
      </c>
      <c r="AI4528" s="81">
        <v>2.55346003556146E-3</v>
      </c>
      <c r="AJ4528" s="81">
        <v>7.5481384734409703E-4</v>
      </c>
    </row>
    <row r="4529" spans="1:36" s="7" customFormat="1" x14ac:dyDescent="0.2">
      <c r="A4529" s="7">
        <v>11389</v>
      </c>
      <c r="B4529" s="7">
        <v>11392</v>
      </c>
      <c r="C4529" s="7" t="s">
        <v>1850</v>
      </c>
      <c r="D4529" s="7" t="s">
        <v>1851</v>
      </c>
      <c r="E4529" s="4" t="s">
        <v>425</v>
      </c>
      <c r="F4529" s="7" t="s">
        <v>1852</v>
      </c>
      <c r="G4529" s="7" t="s">
        <v>1853</v>
      </c>
      <c r="H4529" s="7" t="s">
        <v>76</v>
      </c>
      <c r="I4529" s="7" t="s">
        <v>601</v>
      </c>
      <c r="J4529" s="7" t="s">
        <v>53</v>
      </c>
      <c r="K4529" s="7" t="s">
        <v>313</v>
      </c>
      <c r="L4529" s="7" t="s">
        <v>799</v>
      </c>
      <c r="M4529" s="7" t="s">
        <v>311</v>
      </c>
      <c r="N4529" s="7" t="s">
        <v>625</v>
      </c>
      <c r="O4529" s="7" t="s">
        <v>62</v>
      </c>
      <c r="P4529" s="7" t="s">
        <v>298</v>
      </c>
      <c r="Q4529" s="7" t="s">
        <v>298</v>
      </c>
      <c r="R4529" s="7" t="s">
        <v>298</v>
      </c>
      <c r="S4529" s="7" t="s">
        <v>1212</v>
      </c>
      <c r="T4529" s="80">
        <v>1.7070000000000001</v>
      </c>
      <c r="U4529" s="7" t="s">
        <v>1833</v>
      </c>
      <c r="V4529" s="85">
        <v>2.5000000000000001E-2</v>
      </c>
      <c r="W4529" s="81">
        <v>6.8260000000000001E-2</v>
      </c>
      <c r="X4529" s="4" t="s">
        <v>614</v>
      </c>
      <c r="Y4529" s="4"/>
      <c r="Z4529" s="80">
        <v>356033</v>
      </c>
      <c r="AA4529" s="78">
        <v>1</v>
      </c>
      <c r="AB4529" s="103">
        <v>93.8</v>
      </c>
      <c r="AD4529" s="80">
        <v>333.959</v>
      </c>
      <c r="AG4529" s="7" t="s">
        <v>17</v>
      </c>
      <c r="AH4529" s="81">
        <v>1.0640000000000001E-3</v>
      </c>
      <c r="AI4529" s="81">
        <v>4.1006618668341099E-3</v>
      </c>
      <c r="AJ4529" s="81">
        <v>1.2121734106881E-3</v>
      </c>
    </row>
    <row r="4530" spans="1:36" s="7" customFormat="1" x14ac:dyDescent="0.2">
      <c r="A4530" s="7">
        <v>11389</v>
      </c>
      <c r="B4530" s="7">
        <v>11392</v>
      </c>
      <c r="C4530" s="7" t="s">
        <v>2943</v>
      </c>
      <c r="D4530" s="7" t="s">
        <v>2944</v>
      </c>
      <c r="E4530" s="4" t="s">
        <v>425</v>
      </c>
      <c r="F4530" s="7" t="s">
        <v>2945</v>
      </c>
      <c r="G4530" s="7" t="s">
        <v>2946</v>
      </c>
      <c r="H4530" s="7" t="s">
        <v>76</v>
      </c>
      <c r="I4530" s="7" t="s">
        <v>228</v>
      </c>
      <c r="J4530" s="7" t="s">
        <v>53</v>
      </c>
      <c r="K4530" s="7" t="s">
        <v>53</v>
      </c>
      <c r="L4530" s="7" t="s">
        <v>799</v>
      </c>
      <c r="M4530" s="7" t="s">
        <v>311</v>
      </c>
      <c r="N4530" s="7" t="s">
        <v>269</v>
      </c>
      <c r="O4530" s="7" t="s">
        <v>62</v>
      </c>
      <c r="P4530" s="7" t="s">
        <v>1507</v>
      </c>
      <c r="Q4530" s="7" t="s">
        <v>70</v>
      </c>
      <c r="R4530" s="7" t="s">
        <v>57</v>
      </c>
      <c r="S4530" s="7" t="s">
        <v>1212</v>
      </c>
      <c r="T4530" s="80">
        <v>3.9980000000000002</v>
      </c>
      <c r="U4530" s="7" t="s">
        <v>2679</v>
      </c>
      <c r="V4530" s="85">
        <v>2.18E-2</v>
      </c>
      <c r="W4530" s="81">
        <v>6.139E-2</v>
      </c>
      <c r="X4530" s="4" t="s">
        <v>614</v>
      </c>
      <c r="Y4530" s="4"/>
      <c r="Z4530" s="80">
        <v>54524</v>
      </c>
      <c r="AA4530" s="78">
        <v>1</v>
      </c>
      <c r="AB4530" s="103">
        <v>86.45</v>
      </c>
      <c r="AD4530" s="80">
        <v>47.136000000000003</v>
      </c>
      <c r="AG4530" s="7" t="s">
        <v>17</v>
      </c>
      <c r="AH4530" s="81">
        <v>3.3199999999999999E-4</v>
      </c>
      <c r="AI4530" s="81">
        <v>5.7878007832594001E-4</v>
      </c>
      <c r="AJ4530" s="81">
        <v>1.7108989825691999E-4</v>
      </c>
    </row>
    <row r="4531" spans="1:36" s="7" customFormat="1" x14ac:dyDescent="0.2">
      <c r="A4531" s="7">
        <v>11389</v>
      </c>
      <c r="B4531" s="7">
        <v>11392</v>
      </c>
      <c r="C4531" s="7" t="s">
        <v>1607</v>
      </c>
      <c r="D4531" s="7" t="s">
        <v>1608</v>
      </c>
      <c r="E4531" s="4" t="s">
        <v>425</v>
      </c>
      <c r="F4531" s="7" t="s">
        <v>1854</v>
      </c>
      <c r="G4531" s="7" t="s">
        <v>1855</v>
      </c>
      <c r="H4531" s="7" t="s">
        <v>76</v>
      </c>
      <c r="I4531" s="7" t="s">
        <v>229</v>
      </c>
      <c r="J4531" s="7" t="s">
        <v>53</v>
      </c>
      <c r="K4531" s="7" t="s">
        <v>53</v>
      </c>
      <c r="L4531" s="7" t="s">
        <v>799</v>
      </c>
      <c r="M4531" s="7" t="s">
        <v>311</v>
      </c>
      <c r="N4531" s="7" t="s">
        <v>629</v>
      </c>
      <c r="O4531" s="7" t="s">
        <v>62</v>
      </c>
      <c r="P4531" s="7" t="s">
        <v>1439</v>
      </c>
      <c r="Q4531" s="7" t="s">
        <v>70</v>
      </c>
      <c r="R4531" s="7" t="s">
        <v>57</v>
      </c>
      <c r="S4531" s="7" t="s">
        <v>1212</v>
      </c>
      <c r="T4531" s="80">
        <v>6.399</v>
      </c>
      <c r="U4531" s="7" t="s">
        <v>1856</v>
      </c>
      <c r="V4531" s="85">
        <v>3.8999999999999998E-3</v>
      </c>
      <c r="W4531" s="81">
        <v>3.6589999999999998E-2</v>
      </c>
      <c r="X4531" s="4" t="s">
        <v>614</v>
      </c>
      <c r="Y4531" s="4"/>
      <c r="Z4531" s="80">
        <v>71200.800000000003</v>
      </c>
      <c r="AA4531" s="78">
        <v>1</v>
      </c>
      <c r="AB4531" s="103">
        <v>91</v>
      </c>
      <c r="AD4531" s="80">
        <v>64.793000000000006</v>
      </c>
      <c r="AG4531" s="7" t="s">
        <v>17</v>
      </c>
      <c r="AH4531" s="81">
        <v>3.2400000000000001E-4</v>
      </c>
      <c r="AI4531" s="81">
        <v>7.9558600173886896E-4</v>
      </c>
      <c r="AJ4531" s="81">
        <v>2.35178668356789E-4</v>
      </c>
    </row>
    <row r="4532" spans="1:36" s="7" customFormat="1" x14ac:dyDescent="0.2">
      <c r="A4532" s="7">
        <v>11389</v>
      </c>
      <c r="B4532" s="7">
        <v>11392</v>
      </c>
      <c r="C4532" s="7" t="s">
        <v>1477</v>
      </c>
      <c r="D4532" s="7" t="s">
        <v>1478</v>
      </c>
      <c r="E4532" s="4" t="s">
        <v>425</v>
      </c>
      <c r="F4532" s="7" t="s">
        <v>1479</v>
      </c>
      <c r="G4532" s="7" t="s">
        <v>1480</v>
      </c>
      <c r="H4532" s="7" t="s">
        <v>76</v>
      </c>
      <c r="I4532" s="7" t="s">
        <v>601</v>
      </c>
      <c r="J4532" s="7" t="s">
        <v>53</v>
      </c>
      <c r="K4532" s="7" t="s">
        <v>53</v>
      </c>
      <c r="L4532" s="7" t="s">
        <v>799</v>
      </c>
      <c r="M4532" s="7" t="s">
        <v>311</v>
      </c>
      <c r="N4532" s="7" t="s">
        <v>629</v>
      </c>
      <c r="O4532" s="7" t="s">
        <v>62</v>
      </c>
      <c r="P4532" s="7" t="s">
        <v>298</v>
      </c>
      <c r="Q4532" s="7" t="s">
        <v>298</v>
      </c>
      <c r="R4532" s="7" t="s">
        <v>298</v>
      </c>
      <c r="S4532" s="7" t="s">
        <v>1212</v>
      </c>
      <c r="T4532" s="80">
        <v>1.242</v>
      </c>
      <c r="U4532" s="7" t="s">
        <v>1481</v>
      </c>
      <c r="V4532" s="85">
        <v>0.01</v>
      </c>
      <c r="W4532" s="81">
        <v>6.0139999999999999E-2</v>
      </c>
      <c r="X4532" s="4" t="s">
        <v>614</v>
      </c>
      <c r="Y4532" s="4"/>
      <c r="Z4532" s="80">
        <v>36075</v>
      </c>
      <c r="AA4532" s="78">
        <v>1</v>
      </c>
      <c r="AB4532" s="103">
        <v>94.4</v>
      </c>
      <c r="AD4532" s="80">
        <v>34.055</v>
      </c>
      <c r="AG4532" s="7" t="s">
        <v>17</v>
      </c>
      <c r="AH4532" s="81">
        <v>1.4999999999999999E-4</v>
      </c>
      <c r="AI4532" s="81">
        <v>4.1815683655142301E-4</v>
      </c>
      <c r="AJ4532" s="81">
        <v>1.2360897221609101E-4</v>
      </c>
    </row>
    <row r="4533" spans="1:36" s="7" customFormat="1" x14ac:dyDescent="0.2">
      <c r="A4533" s="7">
        <v>11389</v>
      </c>
      <c r="B4533" s="7">
        <v>11392</v>
      </c>
      <c r="C4533" s="7" t="s">
        <v>1857</v>
      </c>
      <c r="D4533" s="7" t="s">
        <v>1858</v>
      </c>
      <c r="E4533" s="4" t="s">
        <v>425</v>
      </c>
      <c r="F4533" s="7" t="s">
        <v>1859</v>
      </c>
      <c r="G4533" s="7" t="s">
        <v>1860</v>
      </c>
      <c r="H4533" s="7" t="s">
        <v>76</v>
      </c>
      <c r="I4533" s="7" t="s">
        <v>229</v>
      </c>
      <c r="J4533" s="7" t="s">
        <v>53</v>
      </c>
      <c r="K4533" s="7" t="s">
        <v>53</v>
      </c>
      <c r="L4533" s="7" t="s">
        <v>799</v>
      </c>
      <c r="M4533" s="7" t="s">
        <v>311</v>
      </c>
      <c r="N4533" s="7" t="s">
        <v>625</v>
      </c>
      <c r="O4533" s="7" t="s">
        <v>62</v>
      </c>
      <c r="P4533" s="7" t="s">
        <v>298</v>
      </c>
      <c r="Q4533" s="7" t="s">
        <v>298</v>
      </c>
      <c r="R4533" s="7" t="s">
        <v>298</v>
      </c>
      <c r="S4533" s="7" t="s">
        <v>1212</v>
      </c>
      <c r="T4533" s="80">
        <v>2.0920000000000001</v>
      </c>
      <c r="U4533" s="7" t="s">
        <v>1677</v>
      </c>
      <c r="V4533" s="85">
        <v>2.3E-2</v>
      </c>
      <c r="W4533" s="81">
        <v>5.0450000000000002E-2</v>
      </c>
      <c r="X4533" s="4" t="s">
        <v>614</v>
      </c>
      <c r="Y4533" s="4"/>
      <c r="Z4533" s="80">
        <v>244092.7</v>
      </c>
      <c r="AA4533" s="78">
        <v>1</v>
      </c>
      <c r="AB4533" s="103">
        <v>106.84</v>
      </c>
      <c r="AD4533" s="80">
        <v>260.78899999999999</v>
      </c>
      <c r="AG4533" s="7" t="s">
        <v>17</v>
      </c>
      <c r="AH4533" s="81">
        <v>6.4300000000000002E-4</v>
      </c>
      <c r="AI4533" s="81">
        <v>3.2022079999088101E-3</v>
      </c>
      <c r="AJ4533" s="81">
        <v>9.4658655578909196E-4</v>
      </c>
    </row>
    <row r="4534" spans="1:36" s="7" customFormat="1" x14ac:dyDescent="0.2">
      <c r="A4534" s="7">
        <v>11389</v>
      </c>
      <c r="B4534" s="7">
        <v>11392</v>
      </c>
      <c r="C4534" s="7" t="s">
        <v>1482</v>
      </c>
      <c r="D4534" s="7" t="s">
        <v>1483</v>
      </c>
      <c r="E4534" s="4" t="s">
        <v>425</v>
      </c>
      <c r="F4534" s="7" t="s">
        <v>1484</v>
      </c>
      <c r="G4534" s="7" t="s">
        <v>1485</v>
      </c>
      <c r="H4534" s="7" t="s">
        <v>76</v>
      </c>
      <c r="I4534" s="7" t="s">
        <v>229</v>
      </c>
      <c r="J4534" s="7" t="s">
        <v>53</v>
      </c>
      <c r="K4534" s="7" t="s">
        <v>53</v>
      </c>
      <c r="L4534" s="7" t="s">
        <v>799</v>
      </c>
      <c r="M4534" s="7" t="s">
        <v>311</v>
      </c>
      <c r="N4534" s="7" t="s">
        <v>625</v>
      </c>
      <c r="O4534" s="7" t="s">
        <v>62</v>
      </c>
      <c r="P4534" s="7" t="s">
        <v>298</v>
      </c>
      <c r="Q4534" s="7" t="s">
        <v>298</v>
      </c>
      <c r="R4534" s="7" t="s">
        <v>298</v>
      </c>
      <c r="S4534" s="7" t="s">
        <v>1212</v>
      </c>
      <c r="T4534" s="80">
        <v>2.2530000000000001</v>
      </c>
      <c r="U4534" s="7" t="s">
        <v>1476</v>
      </c>
      <c r="V4534" s="85">
        <v>0.04</v>
      </c>
      <c r="W4534" s="81">
        <v>5.917E-2</v>
      </c>
      <c r="X4534" s="4" t="s">
        <v>614</v>
      </c>
      <c r="Y4534" s="82"/>
      <c r="Z4534" s="80">
        <v>38233.800000000003</v>
      </c>
      <c r="AA4534" s="78">
        <v>1</v>
      </c>
      <c r="AB4534" s="103">
        <v>108.93</v>
      </c>
      <c r="AD4534" s="80">
        <v>41.648000000000003</v>
      </c>
      <c r="AG4534" s="7" t="s">
        <v>17</v>
      </c>
      <c r="AH4534" s="81">
        <v>7.9799999999999999E-4</v>
      </c>
      <c r="AI4534" s="81">
        <v>5.1139424360443304E-4</v>
      </c>
      <c r="AJ4534" s="81">
        <v>1.5117035361777699E-4</v>
      </c>
    </row>
    <row r="4535" spans="1:36" s="7" customFormat="1" x14ac:dyDescent="0.2">
      <c r="A4535" s="7">
        <v>11389</v>
      </c>
      <c r="B4535" s="7">
        <v>11392</v>
      </c>
      <c r="C4535" s="7" t="s">
        <v>1868</v>
      </c>
      <c r="D4535" s="7" t="s">
        <v>1869</v>
      </c>
      <c r="E4535" s="4" t="s">
        <v>761</v>
      </c>
      <c r="F4535" s="7" t="s">
        <v>1870</v>
      </c>
      <c r="G4535" s="7" t="s">
        <v>1871</v>
      </c>
      <c r="H4535" s="7" t="s">
        <v>76</v>
      </c>
      <c r="I4535" s="7" t="s">
        <v>228</v>
      </c>
      <c r="J4535" s="7" t="s">
        <v>53</v>
      </c>
      <c r="K4535" s="7" t="s">
        <v>317</v>
      </c>
      <c r="L4535" s="7" t="s">
        <v>799</v>
      </c>
      <c r="M4535" s="7" t="s">
        <v>311</v>
      </c>
      <c r="N4535" s="7" t="s">
        <v>630</v>
      </c>
      <c r="O4535" s="7" t="s">
        <v>62</v>
      </c>
      <c r="P4535" s="7" t="s">
        <v>1872</v>
      </c>
      <c r="Q4535" s="7" t="s">
        <v>70</v>
      </c>
      <c r="R4535" s="7" t="s">
        <v>57</v>
      </c>
      <c r="S4535" s="7" t="s">
        <v>1212</v>
      </c>
      <c r="T4535" s="80">
        <v>1.3280000000000001</v>
      </c>
      <c r="U4535" s="7" t="s">
        <v>1873</v>
      </c>
      <c r="V4535" s="85">
        <v>8.9499999999999996E-2</v>
      </c>
      <c r="W4535" s="81">
        <v>0.14183000000000001</v>
      </c>
      <c r="X4535" s="4" t="s">
        <v>614</v>
      </c>
      <c r="Y4535" s="4"/>
      <c r="Z4535" s="80">
        <v>255725.67</v>
      </c>
      <c r="AA4535" s="78">
        <v>1</v>
      </c>
      <c r="AB4535" s="103">
        <v>94.9</v>
      </c>
      <c r="AD4535" s="80">
        <v>242.684</v>
      </c>
      <c r="AG4535" s="7" t="s">
        <v>17</v>
      </c>
      <c r="AH4535" s="81">
        <v>1.31E-3</v>
      </c>
      <c r="AI4535" s="81">
        <v>2.97989804360594E-3</v>
      </c>
      <c r="AJ4535" s="81">
        <v>8.8087076972511499E-4</v>
      </c>
    </row>
    <row r="4536" spans="1:36" s="7" customFormat="1" x14ac:dyDescent="0.2">
      <c r="A4536" s="7">
        <v>11389</v>
      </c>
      <c r="B4536" s="7">
        <v>11392</v>
      </c>
      <c r="C4536" s="7" t="s">
        <v>1874</v>
      </c>
      <c r="D4536" s="7" t="s">
        <v>1875</v>
      </c>
      <c r="E4536" s="4" t="s">
        <v>425</v>
      </c>
      <c r="F4536" s="7" t="s">
        <v>1876</v>
      </c>
      <c r="G4536" s="7" t="s">
        <v>1877</v>
      </c>
      <c r="H4536" s="7" t="s">
        <v>76</v>
      </c>
      <c r="I4536" s="7" t="s">
        <v>229</v>
      </c>
      <c r="J4536" s="7" t="s">
        <v>53</v>
      </c>
      <c r="K4536" s="7" t="s">
        <v>53</v>
      </c>
      <c r="L4536" s="7" t="s">
        <v>799</v>
      </c>
      <c r="M4536" s="7" t="s">
        <v>311</v>
      </c>
      <c r="N4536" s="7" t="s">
        <v>258</v>
      </c>
      <c r="O4536" s="7" t="s">
        <v>62</v>
      </c>
      <c r="P4536" s="7" t="s">
        <v>1439</v>
      </c>
      <c r="Q4536" s="7" t="s">
        <v>65</v>
      </c>
      <c r="R4536" s="7" t="s">
        <v>57</v>
      </c>
      <c r="S4536" s="7" t="s">
        <v>1212</v>
      </c>
      <c r="T4536" s="80">
        <v>2.3730000000000002</v>
      </c>
      <c r="U4536" s="7" t="s">
        <v>1827</v>
      </c>
      <c r="V4536" s="85">
        <v>0.01</v>
      </c>
      <c r="W4536" s="81">
        <v>2.8080000000000001E-2</v>
      </c>
      <c r="X4536" s="4" t="s">
        <v>614</v>
      </c>
      <c r="Y4536" s="4"/>
      <c r="Z4536" s="80">
        <v>98277.35</v>
      </c>
      <c r="AA4536" s="78">
        <v>1</v>
      </c>
      <c r="AB4536" s="103">
        <v>107.71</v>
      </c>
      <c r="AD4536" s="80">
        <v>105.855</v>
      </c>
      <c r="AG4536" s="7" t="s">
        <v>17</v>
      </c>
      <c r="AH4536" s="81">
        <v>3.28E-4</v>
      </c>
      <c r="AI4536" s="81">
        <v>1.29978143875006E-3</v>
      </c>
      <c r="AJ4536" s="81">
        <v>3.8422102356250798E-4</v>
      </c>
    </row>
    <row r="4537" spans="1:36" s="7" customFormat="1" x14ac:dyDescent="0.2">
      <c r="A4537" s="7">
        <v>11389</v>
      </c>
      <c r="B4537" s="7">
        <v>11392</v>
      </c>
      <c r="C4537" s="7" t="s">
        <v>1754</v>
      </c>
      <c r="D4537" s="7" t="s">
        <v>1755</v>
      </c>
      <c r="E4537" s="4" t="s">
        <v>425</v>
      </c>
      <c r="F4537" s="7" t="s">
        <v>1878</v>
      </c>
      <c r="G4537" s="7" t="s">
        <v>1879</v>
      </c>
      <c r="H4537" s="7" t="s">
        <v>76</v>
      </c>
      <c r="I4537" s="7" t="s">
        <v>229</v>
      </c>
      <c r="J4537" s="7" t="s">
        <v>53</v>
      </c>
      <c r="K4537" s="7" t="s">
        <v>53</v>
      </c>
      <c r="L4537" s="7" t="s">
        <v>799</v>
      </c>
      <c r="M4537" s="7" t="s">
        <v>311</v>
      </c>
      <c r="N4537" s="7" t="s">
        <v>629</v>
      </c>
      <c r="O4537" s="7" t="s">
        <v>62</v>
      </c>
      <c r="P4537" s="7" t="s">
        <v>1647</v>
      </c>
      <c r="Q4537" s="7" t="s">
        <v>65</v>
      </c>
      <c r="R4537" s="7" t="s">
        <v>57</v>
      </c>
      <c r="S4537" s="7" t="s">
        <v>1212</v>
      </c>
      <c r="T4537" s="80">
        <v>2.488</v>
      </c>
      <c r="U4537" s="7" t="s">
        <v>1420</v>
      </c>
      <c r="V4537" s="85">
        <v>3.0000000000000001E-3</v>
      </c>
      <c r="W4537" s="81">
        <v>3.1850000000000003E-2</v>
      </c>
      <c r="X4537" s="4" t="s">
        <v>614</v>
      </c>
      <c r="Y4537" s="4"/>
      <c r="Z4537" s="80">
        <v>592750</v>
      </c>
      <c r="AA4537" s="78">
        <v>1</v>
      </c>
      <c r="AB4537" s="103">
        <v>103.74</v>
      </c>
      <c r="AD4537" s="80">
        <v>614.91899999999998</v>
      </c>
      <c r="AG4537" s="7" t="s">
        <v>17</v>
      </c>
      <c r="AH4537" s="81">
        <v>1.165E-3</v>
      </c>
      <c r="AI4537" s="81">
        <v>7.5505514949974501E-3</v>
      </c>
      <c r="AJ4537" s="81">
        <v>2.2319757286726402E-3</v>
      </c>
    </row>
    <row r="4538" spans="1:36" s="7" customFormat="1" x14ac:dyDescent="0.2">
      <c r="A4538" s="7">
        <v>11389</v>
      </c>
      <c r="B4538" s="7">
        <v>11392</v>
      </c>
      <c r="C4538" s="7" t="s">
        <v>1880</v>
      </c>
      <c r="D4538" s="7" t="s">
        <v>1881</v>
      </c>
      <c r="E4538" s="4" t="s">
        <v>425</v>
      </c>
      <c r="F4538" s="7" t="s">
        <v>1882</v>
      </c>
      <c r="G4538" s="7" t="s">
        <v>1883</v>
      </c>
      <c r="H4538" s="7" t="s">
        <v>76</v>
      </c>
      <c r="I4538" s="7" t="s">
        <v>228</v>
      </c>
      <c r="J4538" s="7" t="s">
        <v>53</v>
      </c>
      <c r="K4538" s="7" t="s">
        <v>53</v>
      </c>
      <c r="L4538" s="7" t="s">
        <v>799</v>
      </c>
      <c r="M4538" s="7" t="s">
        <v>311</v>
      </c>
      <c r="N4538" s="7" t="s">
        <v>627</v>
      </c>
      <c r="O4538" s="7" t="s">
        <v>62</v>
      </c>
      <c r="P4538" s="7" t="s">
        <v>1647</v>
      </c>
      <c r="Q4538" s="7" t="s">
        <v>70</v>
      </c>
      <c r="R4538" s="7" t="s">
        <v>57</v>
      </c>
      <c r="S4538" s="7" t="s">
        <v>1212</v>
      </c>
      <c r="T4538" s="80">
        <v>1.448</v>
      </c>
      <c r="U4538" s="7" t="s">
        <v>1753</v>
      </c>
      <c r="V4538" s="85">
        <v>0.114</v>
      </c>
      <c r="W4538" s="81">
        <v>6.5989999999999993E-2</v>
      </c>
      <c r="X4538" s="4" t="s">
        <v>614</v>
      </c>
      <c r="Y4538" s="4"/>
      <c r="Z4538" s="80">
        <v>34389.089999999997</v>
      </c>
      <c r="AA4538" s="78">
        <v>1</v>
      </c>
      <c r="AB4538" s="103">
        <v>100.59</v>
      </c>
      <c r="AD4538" s="80">
        <v>34.591999999999999</v>
      </c>
      <c r="AG4538" s="7" t="s">
        <v>17</v>
      </c>
      <c r="AH4538" s="81">
        <v>9.5000000000000005E-5</v>
      </c>
      <c r="AI4538" s="81">
        <v>4.2475290653567902E-4</v>
      </c>
      <c r="AJ4538" s="81">
        <v>1.25558799075658E-4</v>
      </c>
    </row>
    <row r="4539" spans="1:36" s="7" customFormat="1" x14ac:dyDescent="0.2">
      <c r="A4539" s="7">
        <v>11389</v>
      </c>
      <c r="B4539" s="7">
        <v>11392</v>
      </c>
      <c r="C4539" s="7" t="s">
        <v>1884</v>
      </c>
      <c r="D4539" s="7" t="s">
        <v>1885</v>
      </c>
      <c r="E4539" s="4" t="s">
        <v>425</v>
      </c>
      <c r="F4539" s="7" t="s">
        <v>1886</v>
      </c>
      <c r="G4539" s="7" t="s">
        <v>1887</v>
      </c>
      <c r="H4539" s="7" t="s">
        <v>76</v>
      </c>
      <c r="I4539" s="7" t="s">
        <v>228</v>
      </c>
      <c r="J4539" s="7" t="s">
        <v>53</v>
      </c>
      <c r="K4539" s="7" t="s">
        <v>53</v>
      </c>
      <c r="L4539" s="7" t="s">
        <v>799</v>
      </c>
      <c r="M4539" s="7" t="s">
        <v>311</v>
      </c>
      <c r="N4539" s="7" t="s">
        <v>257</v>
      </c>
      <c r="O4539" s="7" t="s">
        <v>62</v>
      </c>
      <c r="P4539" s="7" t="s">
        <v>1562</v>
      </c>
      <c r="Q4539" s="7" t="s">
        <v>70</v>
      </c>
      <c r="R4539" s="7" t="s">
        <v>57</v>
      </c>
      <c r="S4539" s="7" t="s">
        <v>1212</v>
      </c>
      <c r="T4539" s="80">
        <v>0.57599999999999996</v>
      </c>
      <c r="U4539" s="7" t="s">
        <v>1888</v>
      </c>
      <c r="V4539" s="85">
        <v>0.06</v>
      </c>
      <c r="W4539" s="81">
        <v>5.7660000000000003E-2</v>
      </c>
      <c r="X4539" s="4" t="s">
        <v>614</v>
      </c>
      <c r="Y4539" s="4"/>
      <c r="Z4539" s="80">
        <v>77875</v>
      </c>
      <c r="AA4539" s="78">
        <v>1</v>
      </c>
      <c r="AB4539" s="103">
        <v>102.74</v>
      </c>
      <c r="AD4539" s="80">
        <v>80.009</v>
      </c>
      <c r="AG4539" s="7" t="s">
        <v>17</v>
      </c>
      <c r="AH4539" s="81">
        <v>2.02E-4</v>
      </c>
      <c r="AI4539" s="81">
        <v>9.8242292570664409E-4</v>
      </c>
      <c r="AJ4539" s="81">
        <v>2.9040847240384703E-4</v>
      </c>
    </row>
    <row r="4540" spans="1:36" s="7" customFormat="1" x14ac:dyDescent="0.2">
      <c r="A4540" s="7">
        <v>11389</v>
      </c>
      <c r="B4540" s="7">
        <v>11392</v>
      </c>
      <c r="C4540" s="7" t="s">
        <v>1889</v>
      </c>
      <c r="D4540" s="7" t="s">
        <v>1890</v>
      </c>
      <c r="E4540" s="4" t="s">
        <v>425</v>
      </c>
      <c r="F4540" s="7" t="s">
        <v>1891</v>
      </c>
      <c r="G4540" s="7" t="s">
        <v>1892</v>
      </c>
      <c r="H4540" s="7" t="s">
        <v>76</v>
      </c>
      <c r="I4540" s="7" t="s">
        <v>229</v>
      </c>
      <c r="J4540" s="7" t="s">
        <v>53</v>
      </c>
      <c r="K4540" s="7" t="s">
        <v>53</v>
      </c>
      <c r="L4540" s="7" t="s">
        <v>799</v>
      </c>
      <c r="M4540" s="7" t="s">
        <v>311</v>
      </c>
      <c r="N4540" s="7" t="s">
        <v>625</v>
      </c>
      <c r="O4540" s="7" t="s">
        <v>62</v>
      </c>
      <c r="P4540" s="7" t="s">
        <v>298</v>
      </c>
      <c r="Q4540" s="7" t="s">
        <v>298</v>
      </c>
      <c r="R4540" s="7" t="s">
        <v>298</v>
      </c>
      <c r="S4540" s="7" t="s">
        <v>1212</v>
      </c>
      <c r="T4540" s="80">
        <v>2.1040000000000001</v>
      </c>
      <c r="U4540" s="7" t="s">
        <v>1677</v>
      </c>
      <c r="V4540" s="85">
        <v>2.9499999999999998E-2</v>
      </c>
      <c r="W4540" s="81">
        <v>3.6339999999999997E-2</v>
      </c>
      <c r="X4540" s="4" t="s">
        <v>614</v>
      </c>
      <c r="Y4540" s="4"/>
      <c r="Z4540" s="80">
        <v>73150</v>
      </c>
      <c r="AA4540" s="78">
        <v>1</v>
      </c>
      <c r="AB4540" s="103">
        <v>110</v>
      </c>
      <c r="AD4540" s="80">
        <v>80.465000000000003</v>
      </c>
      <c r="AG4540" s="7" t="s">
        <v>17</v>
      </c>
      <c r="AH4540" s="81">
        <v>3.2400000000000001E-4</v>
      </c>
      <c r="AI4540" s="81">
        <v>9.8802488498274193E-4</v>
      </c>
      <c r="AJ4540" s="81">
        <v>2.92064435831889E-4</v>
      </c>
    </row>
    <row r="4541" spans="1:36" s="7" customFormat="1" x14ac:dyDescent="0.2">
      <c r="A4541" s="7">
        <v>11389</v>
      </c>
      <c r="B4541" s="7">
        <v>11392</v>
      </c>
      <c r="C4541" s="7" t="s">
        <v>1893</v>
      </c>
      <c r="D4541" s="7" t="s">
        <v>1894</v>
      </c>
      <c r="E4541" s="4" t="s">
        <v>425</v>
      </c>
      <c r="F4541" s="7" t="s">
        <v>1895</v>
      </c>
      <c r="G4541" s="7" t="s">
        <v>1896</v>
      </c>
      <c r="H4541" s="7" t="s">
        <v>76</v>
      </c>
      <c r="I4541" s="7" t="s">
        <v>228</v>
      </c>
      <c r="J4541" s="7" t="s">
        <v>53</v>
      </c>
      <c r="K4541" s="7" t="s">
        <v>53</v>
      </c>
      <c r="L4541" s="7" t="s">
        <v>799</v>
      </c>
      <c r="M4541" s="7" t="s">
        <v>311</v>
      </c>
      <c r="N4541" s="7" t="s">
        <v>140</v>
      </c>
      <c r="O4541" s="7" t="s">
        <v>62</v>
      </c>
      <c r="P4541" s="7" t="s">
        <v>1404</v>
      </c>
      <c r="Q4541" s="7" t="s">
        <v>70</v>
      </c>
      <c r="R4541" s="7" t="s">
        <v>57</v>
      </c>
      <c r="S4541" s="7" t="s">
        <v>1212</v>
      </c>
      <c r="T4541" s="80">
        <v>1.885</v>
      </c>
      <c r="U4541" s="7" t="s">
        <v>1677</v>
      </c>
      <c r="V4541" s="85">
        <v>5.5500000000000001E-2</v>
      </c>
      <c r="W4541" s="81">
        <v>6.6259999999999999E-2</v>
      </c>
      <c r="X4541" s="4" t="s">
        <v>614</v>
      </c>
      <c r="Y4541" s="4"/>
      <c r="Z4541" s="80">
        <v>40000</v>
      </c>
      <c r="AA4541" s="78">
        <v>1</v>
      </c>
      <c r="AB4541" s="103">
        <v>102.16</v>
      </c>
      <c r="AD4541" s="80">
        <v>40.863999999999997</v>
      </c>
      <c r="AG4541" s="7" t="s">
        <v>17</v>
      </c>
      <c r="AH4541" s="81">
        <v>2.5000000000000001E-4</v>
      </c>
      <c r="AI4541" s="81">
        <v>5.01766592927792E-4</v>
      </c>
      <c r="AJ4541" s="81">
        <v>1.4832437837363201E-4</v>
      </c>
    </row>
    <row r="4542" spans="1:36" s="7" customFormat="1" x14ac:dyDescent="0.2">
      <c r="A4542" s="7">
        <v>11389</v>
      </c>
      <c r="B4542" s="7">
        <v>11392</v>
      </c>
      <c r="C4542" s="7" t="s">
        <v>1897</v>
      </c>
      <c r="D4542" s="7" t="s">
        <v>1898</v>
      </c>
      <c r="E4542" s="4" t="s">
        <v>425</v>
      </c>
      <c r="F4542" s="7" t="s">
        <v>1899</v>
      </c>
      <c r="G4542" s="7" t="s">
        <v>1900</v>
      </c>
      <c r="H4542" s="7" t="s">
        <v>76</v>
      </c>
      <c r="I4542" s="7" t="s">
        <v>228</v>
      </c>
      <c r="J4542" s="7" t="s">
        <v>53</v>
      </c>
      <c r="K4542" s="7" t="s">
        <v>53</v>
      </c>
      <c r="L4542" s="7" t="s">
        <v>799</v>
      </c>
      <c r="M4542" s="7" t="s">
        <v>311</v>
      </c>
      <c r="N4542" s="7" t="s">
        <v>140</v>
      </c>
      <c r="O4542" s="7" t="s">
        <v>62</v>
      </c>
      <c r="P4542" s="7" t="s">
        <v>298</v>
      </c>
      <c r="Q4542" s="7" t="s">
        <v>298</v>
      </c>
      <c r="R4542" s="7" t="s">
        <v>298</v>
      </c>
      <c r="S4542" s="7" t="s">
        <v>1212</v>
      </c>
      <c r="T4542" s="80">
        <v>1.585</v>
      </c>
      <c r="U4542" s="7" t="s">
        <v>1337</v>
      </c>
      <c r="V4542" s="85">
        <v>0.06</v>
      </c>
      <c r="W4542" s="81">
        <v>6.3109999999999999E-2</v>
      </c>
      <c r="X4542" s="4" t="s">
        <v>614</v>
      </c>
      <c r="Y4542" s="4"/>
      <c r="Z4542" s="80">
        <v>29240</v>
      </c>
      <c r="AA4542" s="78">
        <v>1</v>
      </c>
      <c r="AB4542" s="103">
        <v>101.67</v>
      </c>
      <c r="AD4542" s="80">
        <v>29.728000000000002</v>
      </c>
      <c r="AG4542" s="7" t="s">
        <v>17</v>
      </c>
      <c r="AH4542" s="81">
        <v>1.17E-4</v>
      </c>
      <c r="AI4542" s="81">
        <v>3.6503210206215798E-4</v>
      </c>
      <c r="AJ4542" s="81">
        <v>1.07905070580459E-4</v>
      </c>
    </row>
    <row r="4543" spans="1:36" s="7" customFormat="1" x14ac:dyDescent="0.2">
      <c r="A4543" s="7">
        <v>11389</v>
      </c>
      <c r="B4543" s="7">
        <v>11392</v>
      </c>
      <c r="C4543" s="7" t="s">
        <v>1901</v>
      </c>
      <c r="D4543" s="7" t="s">
        <v>1902</v>
      </c>
      <c r="E4543" s="4" t="s">
        <v>425</v>
      </c>
      <c r="F4543" s="7" t="s">
        <v>1903</v>
      </c>
      <c r="G4543" s="7" t="s">
        <v>1904</v>
      </c>
      <c r="H4543" s="7" t="s">
        <v>76</v>
      </c>
      <c r="I4543" s="7" t="s">
        <v>228</v>
      </c>
      <c r="J4543" s="7" t="s">
        <v>53</v>
      </c>
      <c r="K4543" s="7" t="s">
        <v>53</v>
      </c>
      <c r="L4543" s="7" t="s">
        <v>799</v>
      </c>
      <c r="M4543" s="7" t="s">
        <v>311</v>
      </c>
      <c r="N4543" s="7" t="s">
        <v>140</v>
      </c>
      <c r="O4543" s="7" t="s">
        <v>62</v>
      </c>
      <c r="P4543" s="7" t="s">
        <v>298</v>
      </c>
      <c r="Q4543" s="7" t="s">
        <v>298</v>
      </c>
      <c r="R4543" s="7" t="s">
        <v>298</v>
      </c>
      <c r="S4543" s="7" t="s">
        <v>1212</v>
      </c>
      <c r="T4543" s="80">
        <v>0.249</v>
      </c>
      <c r="U4543" s="7" t="s">
        <v>1466</v>
      </c>
      <c r="V4543" s="85">
        <v>4.7199999999999999E-2</v>
      </c>
      <c r="W4543" s="81">
        <v>6.2269999999999999E-2</v>
      </c>
      <c r="X4543" s="4" t="s">
        <v>614</v>
      </c>
      <c r="Y4543" s="4"/>
      <c r="Z4543" s="80">
        <v>14430.4</v>
      </c>
      <c r="AA4543" s="78">
        <v>1</v>
      </c>
      <c r="AB4543" s="103">
        <v>100.83</v>
      </c>
      <c r="AD4543" s="80">
        <v>14.55</v>
      </c>
      <c r="AG4543" s="7" t="s">
        <v>17</v>
      </c>
      <c r="AH4543" s="81">
        <v>2.14E-4</v>
      </c>
      <c r="AI4543" s="81">
        <v>1.7866068890756299E-4</v>
      </c>
      <c r="AJ4543" s="81">
        <v>5.2812873546232002E-5</v>
      </c>
    </row>
    <row r="4544" spans="1:36" s="7" customFormat="1" x14ac:dyDescent="0.2">
      <c r="A4544" s="7">
        <v>11389</v>
      </c>
      <c r="B4544" s="7">
        <v>11392</v>
      </c>
      <c r="C4544" s="7" t="s">
        <v>1905</v>
      </c>
      <c r="D4544" s="7" t="s">
        <v>1906</v>
      </c>
      <c r="E4544" s="4" t="s">
        <v>425</v>
      </c>
      <c r="F4544" s="7" t="s">
        <v>1907</v>
      </c>
      <c r="G4544" s="7" t="s">
        <v>1908</v>
      </c>
      <c r="H4544" s="7" t="s">
        <v>76</v>
      </c>
      <c r="I4544" s="7" t="s">
        <v>228</v>
      </c>
      <c r="J4544" s="7" t="s">
        <v>53</v>
      </c>
      <c r="K4544" s="7" t="s">
        <v>314</v>
      </c>
      <c r="L4544" s="7" t="s">
        <v>799</v>
      </c>
      <c r="M4544" s="7" t="s">
        <v>311</v>
      </c>
      <c r="N4544" s="7" t="s">
        <v>630</v>
      </c>
      <c r="O4544" s="7" t="s">
        <v>62</v>
      </c>
      <c r="P4544" s="7" t="s">
        <v>298</v>
      </c>
      <c r="Q4544" s="7" t="s">
        <v>298</v>
      </c>
      <c r="R4544" s="7" t="s">
        <v>298</v>
      </c>
      <c r="S4544" s="7" t="s">
        <v>1212</v>
      </c>
      <c r="T4544" s="80">
        <v>1.649</v>
      </c>
      <c r="U4544" s="7" t="s">
        <v>1833</v>
      </c>
      <c r="V4544" s="85">
        <v>6.7500000000000004E-2</v>
      </c>
      <c r="W4544" s="81">
        <v>7.3160000000000003E-2</v>
      </c>
      <c r="X4544" s="4" t="s">
        <v>614</v>
      </c>
      <c r="Y4544" s="4"/>
      <c r="Z4544" s="80">
        <v>78743</v>
      </c>
      <c r="AA4544" s="78">
        <v>1</v>
      </c>
      <c r="AB4544" s="103">
        <v>101</v>
      </c>
      <c r="AD4544" s="80">
        <v>79.53</v>
      </c>
      <c r="AG4544" s="7" t="s">
        <v>17</v>
      </c>
      <c r="AH4544" s="81">
        <v>2.4699999999999999E-4</v>
      </c>
      <c r="AI4544" s="81">
        <v>9.7654935628382498E-4</v>
      </c>
      <c r="AJ4544" s="81">
        <v>2.8867221983989901E-4</v>
      </c>
    </row>
    <row r="4545" spans="1:36" s="7" customFormat="1" x14ac:dyDescent="0.2">
      <c r="A4545" s="7">
        <v>11389</v>
      </c>
      <c r="B4545" s="7">
        <v>11392</v>
      </c>
      <c r="C4545" s="7" t="s">
        <v>1909</v>
      </c>
      <c r="D4545" s="7" t="s">
        <v>1910</v>
      </c>
      <c r="E4545" s="4" t="s">
        <v>425</v>
      </c>
      <c r="F4545" s="7" t="s">
        <v>1911</v>
      </c>
      <c r="G4545" s="7" t="s">
        <v>1912</v>
      </c>
      <c r="H4545" s="7" t="s">
        <v>76</v>
      </c>
      <c r="I4545" s="7" t="s">
        <v>228</v>
      </c>
      <c r="J4545" s="7" t="s">
        <v>53</v>
      </c>
      <c r="K4545" s="7" t="s">
        <v>53</v>
      </c>
      <c r="L4545" s="7" t="s">
        <v>799</v>
      </c>
      <c r="M4545" s="7" t="s">
        <v>311</v>
      </c>
      <c r="N4545" s="7" t="s">
        <v>140</v>
      </c>
      <c r="O4545" s="7" t="s">
        <v>62</v>
      </c>
      <c r="P4545" s="7" t="s">
        <v>298</v>
      </c>
      <c r="Q4545" s="7" t="s">
        <v>298</v>
      </c>
      <c r="R4545" s="7" t="s">
        <v>298</v>
      </c>
      <c r="S4545" s="7" t="s">
        <v>1212</v>
      </c>
      <c r="T4545" s="80">
        <v>1.9690000000000001</v>
      </c>
      <c r="U4545" s="7" t="s">
        <v>1913</v>
      </c>
      <c r="V4545" s="85">
        <v>4.4999999999999998E-2</v>
      </c>
      <c r="W4545" s="81">
        <v>8.0979999999999996E-2</v>
      </c>
      <c r="X4545" s="4" t="s">
        <v>614</v>
      </c>
      <c r="Y4545" s="4"/>
      <c r="Z4545" s="80">
        <v>44808.3</v>
      </c>
      <c r="AA4545" s="78">
        <v>1</v>
      </c>
      <c r="AB4545" s="103">
        <v>94.96</v>
      </c>
      <c r="AD4545" s="80">
        <v>42.55</v>
      </c>
      <c r="AG4545" s="7" t="s">
        <v>17</v>
      </c>
      <c r="AH4545" s="81">
        <v>2.4899999999999998E-4</v>
      </c>
      <c r="AI4545" s="81">
        <v>5.2246841477539404E-4</v>
      </c>
      <c r="AJ4545" s="81">
        <v>1.5444392658594001E-4</v>
      </c>
    </row>
    <row r="4546" spans="1:36" s="7" customFormat="1" x14ac:dyDescent="0.2">
      <c r="A4546" s="7">
        <v>11389</v>
      </c>
      <c r="B4546" s="7">
        <v>11392</v>
      </c>
      <c r="C4546" s="7" t="s">
        <v>1486</v>
      </c>
      <c r="D4546" s="7" t="s">
        <v>1487</v>
      </c>
      <c r="E4546" s="4" t="s">
        <v>425</v>
      </c>
      <c r="F4546" s="7" t="s">
        <v>1914</v>
      </c>
      <c r="G4546" s="7" t="s">
        <v>1915</v>
      </c>
      <c r="H4546" s="7" t="s">
        <v>76</v>
      </c>
      <c r="I4546" s="7" t="s">
        <v>228</v>
      </c>
      <c r="J4546" s="7" t="s">
        <v>53</v>
      </c>
      <c r="K4546" s="7" t="s">
        <v>53</v>
      </c>
      <c r="L4546" s="7" t="s">
        <v>799</v>
      </c>
      <c r="M4546" s="7" t="s">
        <v>311</v>
      </c>
      <c r="N4546" s="7" t="s">
        <v>156</v>
      </c>
      <c r="O4546" s="7" t="s">
        <v>62</v>
      </c>
      <c r="P4546" s="7" t="s">
        <v>298</v>
      </c>
      <c r="Q4546" s="7" t="s">
        <v>298</v>
      </c>
      <c r="R4546" s="7" t="s">
        <v>298</v>
      </c>
      <c r="S4546" s="7" t="s">
        <v>1212</v>
      </c>
      <c r="T4546" s="80">
        <v>2.5779999999999998</v>
      </c>
      <c r="U4546" s="7" t="s">
        <v>1531</v>
      </c>
      <c r="V4546" s="85">
        <v>7.4999999999999997E-2</v>
      </c>
      <c r="W4546" s="81">
        <v>6.1800000000000001E-2</v>
      </c>
      <c r="X4546" s="4" t="s">
        <v>614</v>
      </c>
      <c r="Y4546" s="4"/>
      <c r="Z4546" s="80">
        <v>229994.29</v>
      </c>
      <c r="AA4546" s="78">
        <v>1</v>
      </c>
      <c r="AB4546" s="103">
        <v>115.44</v>
      </c>
      <c r="AD4546" s="80">
        <v>265.505</v>
      </c>
      <c r="AG4546" s="7" t="s">
        <v>17</v>
      </c>
      <c r="AH4546" s="81">
        <v>1.3799999999999999E-3</v>
      </c>
      <c r="AI4546" s="81">
        <v>3.26012490614545E-3</v>
      </c>
      <c r="AJ4546" s="81">
        <v>9.63707044151514E-4</v>
      </c>
    </row>
    <row r="4547" spans="1:36" s="7" customFormat="1" x14ac:dyDescent="0.2">
      <c r="A4547" s="7">
        <v>11389</v>
      </c>
      <c r="B4547" s="7">
        <v>11392</v>
      </c>
      <c r="C4547" s="7" t="s">
        <v>1719</v>
      </c>
      <c r="D4547" s="7" t="s">
        <v>1720</v>
      </c>
      <c r="E4547" s="4" t="s">
        <v>425</v>
      </c>
      <c r="F4547" s="7" t="s">
        <v>1916</v>
      </c>
      <c r="G4547" s="7" t="s">
        <v>1917</v>
      </c>
      <c r="H4547" s="7" t="s">
        <v>76</v>
      </c>
      <c r="I4547" s="7" t="s">
        <v>229</v>
      </c>
      <c r="J4547" s="7" t="s">
        <v>53</v>
      </c>
      <c r="K4547" s="7" t="s">
        <v>53</v>
      </c>
      <c r="L4547" s="7" t="s">
        <v>799</v>
      </c>
      <c r="M4547" s="7" t="s">
        <v>311</v>
      </c>
      <c r="N4547" s="7" t="s">
        <v>140</v>
      </c>
      <c r="O4547" s="7" t="s">
        <v>62</v>
      </c>
      <c r="P4547" s="7" t="s">
        <v>298</v>
      </c>
      <c r="Q4547" s="7" t="s">
        <v>298</v>
      </c>
      <c r="R4547" s="7" t="s">
        <v>298</v>
      </c>
      <c r="S4547" s="7" t="s">
        <v>1212</v>
      </c>
      <c r="T4547" s="80">
        <v>3.4420000000000002</v>
      </c>
      <c r="U4547" s="7" t="s">
        <v>1797</v>
      </c>
      <c r="V4547" s="85">
        <v>3.7900000000000003E-2</v>
      </c>
      <c r="W4547" s="81">
        <v>5.3999999999999999E-2</v>
      </c>
      <c r="X4547" s="4" t="s">
        <v>614</v>
      </c>
      <c r="Y4547" s="4"/>
      <c r="Z4547" s="80">
        <v>198714.17</v>
      </c>
      <c r="AA4547" s="78">
        <v>1</v>
      </c>
      <c r="AB4547" s="103">
        <v>108.03</v>
      </c>
      <c r="AD4547" s="80">
        <v>214.67099999999999</v>
      </c>
      <c r="AG4547" s="7" t="s">
        <v>17</v>
      </c>
      <c r="AH4547" s="81">
        <v>1.5449999999999999E-3</v>
      </c>
      <c r="AI4547" s="81">
        <v>2.63593126103118E-3</v>
      </c>
      <c r="AJ4547" s="81">
        <v>7.7919269883385304E-4</v>
      </c>
    </row>
    <row r="4548" spans="1:36" s="7" customFormat="1" x14ac:dyDescent="0.2">
      <c r="A4548" s="7">
        <v>11389</v>
      </c>
      <c r="B4548" s="7">
        <v>11392</v>
      </c>
      <c r="C4548" s="7" t="s">
        <v>1918</v>
      </c>
      <c r="D4548" s="7" t="s">
        <v>1919</v>
      </c>
      <c r="E4548" s="4" t="s">
        <v>425</v>
      </c>
      <c r="F4548" s="7" t="s">
        <v>1920</v>
      </c>
      <c r="G4548" s="7" t="s">
        <v>1921</v>
      </c>
      <c r="H4548" s="7" t="s">
        <v>76</v>
      </c>
      <c r="I4548" s="7" t="s">
        <v>229</v>
      </c>
      <c r="J4548" s="7" t="s">
        <v>53</v>
      </c>
      <c r="K4548" s="7" t="s">
        <v>53</v>
      </c>
      <c r="L4548" s="7" t="s">
        <v>799</v>
      </c>
      <c r="M4548" s="7" t="s">
        <v>311</v>
      </c>
      <c r="N4548" s="7" t="s">
        <v>629</v>
      </c>
      <c r="O4548" s="7" t="s">
        <v>62</v>
      </c>
      <c r="P4548" s="7" t="s">
        <v>298</v>
      </c>
      <c r="Q4548" s="7" t="s">
        <v>298</v>
      </c>
      <c r="R4548" s="7" t="s">
        <v>298</v>
      </c>
      <c r="S4548" s="7" t="s">
        <v>1212</v>
      </c>
      <c r="T4548" s="80">
        <v>2.14</v>
      </c>
      <c r="U4548" s="7" t="s">
        <v>1648</v>
      </c>
      <c r="V4548" s="85">
        <v>3.5180000000000003E-2</v>
      </c>
      <c r="W4548" s="81">
        <v>3.8760000000000003E-2</v>
      </c>
      <c r="X4548" s="4" t="s">
        <v>614</v>
      </c>
      <c r="Y4548" s="4"/>
      <c r="Z4548" s="80">
        <v>160185</v>
      </c>
      <c r="AA4548" s="78">
        <v>1</v>
      </c>
      <c r="AB4548" s="103">
        <v>108.1</v>
      </c>
      <c r="AD4548" s="80">
        <v>173.16</v>
      </c>
      <c r="AG4548" s="7" t="s">
        <v>17</v>
      </c>
      <c r="AH4548" s="81">
        <v>2.41E-4</v>
      </c>
      <c r="AI4548" s="81">
        <v>2.12622101861975E-3</v>
      </c>
      <c r="AJ4548" s="81">
        <v>6.28520143263323E-4</v>
      </c>
    </row>
    <row r="4549" spans="1:36" s="7" customFormat="1" x14ac:dyDescent="0.2">
      <c r="A4549" s="7">
        <v>11389</v>
      </c>
      <c r="B4549" s="7">
        <v>11392</v>
      </c>
      <c r="C4549" s="7" t="s">
        <v>1922</v>
      </c>
      <c r="D4549" s="7" t="s">
        <v>1923</v>
      </c>
      <c r="E4549" s="4" t="s">
        <v>425</v>
      </c>
      <c r="F4549" s="7" t="s">
        <v>1924</v>
      </c>
      <c r="G4549" s="7" t="s">
        <v>1925</v>
      </c>
      <c r="H4549" s="7" t="s">
        <v>76</v>
      </c>
      <c r="I4549" s="7" t="s">
        <v>228</v>
      </c>
      <c r="J4549" s="7" t="s">
        <v>53</v>
      </c>
      <c r="K4549" s="7" t="s">
        <v>53</v>
      </c>
      <c r="L4549" s="7" t="s">
        <v>799</v>
      </c>
      <c r="M4549" s="7" t="s">
        <v>311</v>
      </c>
      <c r="N4549" s="7" t="s">
        <v>140</v>
      </c>
      <c r="O4549" s="7" t="s">
        <v>62</v>
      </c>
      <c r="P4549" s="7" t="s">
        <v>1507</v>
      </c>
      <c r="Q4549" s="7" t="s">
        <v>65</v>
      </c>
      <c r="R4549" s="7" t="s">
        <v>57</v>
      </c>
      <c r="S4549" s="7" t="s">
        <v>1212</v>
      </c>
      <c r="T4549" s="80">
        <v>2.8420000000000001</v>
      </c>
      <c r="U4549" s="7" t="s">
        <v>1926</v>
      </c>
      <c r="V4549" s="85">
        <v>5.3400000000000003E-2</v>
      </c>
      <c r="W4549" s="81">
        <v>6.2370000000000002E-2</v>
      </c>
      <c r="X4549" s="4" t="s">
        <v>614</v>
      </c>
      <c r="Y4549" s="4"/>
      <c r="Z4549" s="80">
        <v>76000</v>
      </c>
      <c r="AA4549" s="78">
        <v>1</v>
      </c>
      <c r="AB4549" s="103">
        <v>99.54</v>
      </c>
      <c r="AD4549" s="80">
        <v>75.650000000000006</v>
      </c>
      <c r="AG4549" s="7" t="s">
        <v>17</v>
      </c>
      <c r="AH4549" s="81">
        <v>1.0900000000000001E-4</v>
      </c>
      <c r="AI4549" s="81">
        <v>9.2890670178212196E-4</v>
      </c>
      <c r="AJ4549" s="81">
        <v>2.7458884479533599E-4</v>
      </c>
    </row>
    <row r="4550" spans="1:36" s="7" customFormat="1" x14ac:dyDescent="0.2">
      <c r="A4550" s="7">
        <v>11389</v>
      </c>
      <c r="B4550" s="7">
        <v>11392</v>
      </c>
      <c r="C4550" s="7" t="s">
        <v>1927</v>
      </c>
      <c r="D4550" s="7" t="s">
        <v>1928</v>
      </c>
      <c r="E4550" s="4" t="s">
        <v>425</v>
      </c>
      <c r="F4550" s="7" t="s">
        <v>1929</v>
      </c>
      <c r="G4550" s="7" t="s">
        <v>1930</v>
      </c>
      <c r="H4550" s="7" t="s">
        <v>76</v>
      </c>
      <c r="I4550" s="7" t="s">
        <v>228</v>
      </c>
      <c r="J4550" s="7" t="s">
        <v>53</v>
      </c>
      <c r="K4550" s="7" t="s">
        <v>53</v>
      </c>
      <c r="L4550" s="7" t="s">
        <v>799</v>
      </c>
      <c r="M4550" s="7" t="s">
        <v>311</v>
      </c>
      <c r="N4550" s="7" t="s">
        <v>140</v>
      </c>
      <c r="O4550" s="7" t="s">
        <v>62</v>
      </c>
      <c r="P4550" s="7" t="s">
        <v>298</v>
      </c>
      <c r="Q4550" s="7" t="s">
        <v>298</v>
      </c>
      <c r="R4550" s="7" t="s">
        <v>298</v>
      </c>
      <c r="S4550" s="7" t="s">
        <v>1212</v>
      </c>
      <c r="T4550" s="80">
        <v>0.49199999999999999</v>
      </c>
      <c r="U4550" s="7" t="s">
        <v>1585</v>
      </c>
      <c r="V4550" s="85">
        <v>5.62E-2</v>
      </c>
      <c r="W4550" s="81">
        <v>7.2569999999999996E-2</v>
      </c>
      <c r="X4550" s="4" t="s">
        <v>614</v>
      </c>
      <c r="Y4550" s="4"/>
      <c r="Z4550" s="80">
        <v>460319.1</v>
      </c>
      <c r="AA4550" s="78">
        <v>1</v>
      </c>
      <c r="AB4550" s="103">
        <v>100.67</v>
      </c>
      <c r="AD4550" s="80">
        <v>463.40300000000002</v>
      </c>
      <c r="AG4550" s="7" t="s">
        <v>17</v>
      </c>
      <c r="AH4550" s="81">
        <v>2.2920000000000002E-3</v>
      </c>
      <c r="AI4550" s="81">
        <v>5.6901004274646002E-3</v>
      </c>
      <c r="AJ4550" s="81">
        <v>1.6820183341872701E-3</v>
      </c>
    </row>
    <row r="4551" spans="1:36" s="7" customFormat="1" x14ac:dyDescent="0.2">
      <c r="A4551" s="7">
        <v>11389</v>
      </c>
      <c r="B4551" s="7">
        <v>11392</v>
      </c>
      <c r="C4551" s="7" t="s">
        <v>1486</v>
      </c>
      <c r="D4551" s="7" t="s">
        <v>1487</v>
      </c>
      <c r="E4551" s="4" t="s">
        <v>425</v>
      </c>
      <c r="F4551" s="7" t="s">
        <v>1488</v>
      </c>
      <c r="G4551" s="7" t="s">
        <v>1489</v>
      </c>
      <c r="H4551" s="7" t="s">
        <v>76</v>
      </c>
      <c r="I4551" s="7" t="s">
        <v>228</v>
      </c>
      <c r="J4551" s="7" t="s">
        <v>53</v>
      </c>
      <c r="K4551" s="7" t="s">
        <v>53</v>
      </c>
      <c r="L4551" s="7" t="s">
        <v>799</v>
      </c>
      <c r="M4551" s="7" t="s">
        <v>311</v>
      </c>
      <c r="N4551" s="7" t="s">
        <v>156</v>
      </c>
      <c r="O4551" s="7" t="s">
        <v>62</v>
      </c>
      <c r="P4551" s="7" t="s">
        <v>298</v>
      </c>
      <c r="Q4551" s="7" t="s">
        <v>298</v>
      </c>
      <c r="R4551" s="7" t="s">
        <v>298</v>
      </c>
      <c r="S4551" s="7" t="s">
        <v>1212</v>
      </c>
      <c r="T4551" s="80">
        <v>2.8330000000000002</v>
      </c>
      <c r="U4551" s="7" t="s">
        <v>1490</v>
      </c>
      <c r="V4551" s="85">
        <v>0.10539999999999999</v>
      </c>
      <c r="W4551" s="81">
        <v>7.8640000000000002E-2</v>
      </c>
      <c r="X4551" s="4" t="s">
        <v>614</v>
      </c>
      <c r="Y4551" s="4"/>
      <c r="Z4551" s="80">
        <v>40431.65</v>
      </c>
      <c r="AA4551" s="78">
        <v>1</v>
      </c>
      <c r="AB4551" s="103">
        <v>122.21</v>
      </c>
      <c r="AD4551" s="80">
        <v>49.411999999999999</v>
      </c>
      <c r="AG4551" s="7" t="s">
        <v>17</v>
      </c>
      <c r="AH4551" s="81">
        <v>1.65E-4</v>
      </c>
      <c r="AI4551" s="81">
        <v>6.0672106923791895E-4</v>
      </c>
      <c r="AJ4551" s="81">
        <v>1.7934937620259201E-4</v>
      </c>
    </row>
    <row r="4552" spans="1:36" s="7" customFormat="1" x14ac:dyDescent="0.2">
      <c r="A4552" s="7">
        <v>11389</v>
      </c>
      <c r="B4552" s="7">
        <v>11392</v>
      </c>
      <c r="C4552" s="7" t="s">
        <v>1491</v>
      </c>
      <c r="D4552" s="7" t="s">
        <v>1492</v>
      </c>
      <c r="E4552" s="4" t="s">
        <v>425</v>
      </c>
      <c r="F4552" s="7" t="s">
        <v>1493</v>
      </c>
      <c r="G4552" s="7" t="s">
        <v>1494</v>
      </c>
      <c r="H4552" s="7" t="s">
        <v>76</v>
      </c>
      <c r="I4552" s="7" t="s">
        <v>228</v>
      </c>
      <c r="J4552" s="7" t="s">
        <v>53</v>
      </c>
      <c r="K4552" s="7" t="s">
        <v>53</v>
      </c>
      <c r="L4552" s="7" t="s">
        <v>799</v>
      </c>
      <c r="M4552" s="7" t="s">
        <v>311</v>
      </c>
      <c r="N4552" s="7" t="s">
        <v>686</v>
      </c>
      <c r="O4552" s="7" t="s">
        <v>62</v>
      </c>
      <c r="P4552" s="7" t="s">
        <v>298</v>
      </c>
      <c r="Q4552" s="7" t="s">
        <v>298</v>
      </c>
      <c r="R4552" s="7" t="s">
        <v>298</v>
      </c>
      <c r="S4552" s="7" t="s">
        <v>1212</v>
      </c>
      <c r="T4552" s="80">
        <v>2.1989999999999998</v>
      </c>
      <c r="U4552" s="7" t="s">
        <v>1495</v>
      </c>
      <c r="V4552" s="85">
        <v>8.2500000000000004E-2</v>
      </c>
      <c r="W4552" s="81">
        <v>7.1379999999999999E-2</v>
      </c>
      <c r="X4552" s="4" t="s">
        <v>614</v>
      </c>
      <c r="Y4552" s="4"/>
      <c r="Z4552" s="80">
        <v>191439.5</v>
      </c>
      <c r="AA4552" s="78">
        <v>1</v>
      </c>
      <c r="AB4552" s="103">
        <v>104.77</v>
      </c>
      <c r="AD4552" s="80">
        <v>200.571</v>
      </c>
      <c r="AG4552" s="7" t="s">
        <v>17</v>
      </c>
      <c r="AH4552" s="81">
        <v>2.3770000000000002E-3</v>
      </c>
      <c r="AI4552" s="81">
        <v>2.4628012351973999E-3</v>
      </c>
      <c r="AJ4552" s="81">
        <v>7.2801471324942298E-4</v>
      </c>
    </row>
    <row r="4553" spans="1:36" s="7" customFormat="1" x14ac:dyDescent="0.2">
      <c r="A4553" s="7">
        <v>11389</v>
      </c>
      <c r="B4553" s="7">
        <v>11392</v>
      </c>
      <c r="C4553" s="7" t="s">
        <v>1215</v>
      </c>
      <c r="D4553" s="7" t="s">
        <v>1496</v>
      </c>
      <c r="E4553" s="4" t="s">
        <v>425</v>
      </c>
      <c r="F4553" s="7" t="s">
        <v>1935</v>
      </c>
      <c r="G4553" s="7" t="s">
        <v>1936</v>
      </c>
      <c r="H4553" s="7" t="s">
        <v>76</v>
      </c>
      <c r="I4553" s="7" t="s">
        <v>228</v>
      </c>
      <c r="J4553" s="7" t="s">
        <v>53</v>
      </c>
      <c r="K4553" s="7" t="s">
        <v>53</v>
      </c>
      <c r="L4553" s="7" t="s">
        <v>799</v>
      </c>
      <c r="M4553" s="7" t="s">
        <v>311</v>
      </c>
      <c r="N4553" s="7" t="s">
        <v>256</v>
      </c>
      <c r="O4553" s="7" t="s">
        <v>62</v>
      </c>
      <c r="P4553" s="7" t="s">
        <v>1205</v>
      </c>
      <c r="Q4553" s="7" t="s">
        <v>65</v>
      </c>
      <c r="R4553" s="7" t="s">
        <v>57</v>
      </c>
      <c r="S4553" s="7" t="s">
        <v>1212</v>
      </c>
      <c r="T4553" s="80">
        <v>0.64800000000000002</v>
      </c>
      <c r="U4553" s="7" t="s">
        <v>1937</v>
      </c>
      <c r="V4553" s="85">
        <v>3.7600000000000001E-2</v>
      </c>
      <c r="W4553" s="81">
        <v>4.4519999999999997E-2</v>
      </c>
      <c r="X4553" s="4" t="s">
        <v>614</v>
      </c>
      <c r="Y4553" s="4"/>
      <c r="Z4553" s="80">
        <v>596472</v>
      </c>
      <c r="AA4553" s="78">
        <v>1</v>
      </c>
      <c r="AB4553" s="103">
        <v>100.87</v>
      </c>
      <c r="AD4553" s="80">
        <v>601.66099999999994</v>
      </c>
      <c r="AG4553" s="7" t="s">
        <v>17</v>
      </c>
      <c r="AH4553" s="81">
        <v>4.95E-4</v>
      </c>
      <c r="AI4553" s="81">
        <v>7.3877629162297396E-3</v>
      </c>
      <c r="AJ4553" s="81">
        <v>2.1838547196370199E-3</v>
      </c>
    </row>
    <row r="4554" spans="1:36" s="7" customFormat="1" x14ac:dyDescent="0.2">
      <c r="A4554" s="7">
        <v>11389</v>
      </c>
      <c r="B4554" s="7">
        <v>11392</v>
      </c>
      <c r="C4554" s="7" t="s">
        <v>1215</v>
      </c>
      <c r="D4554" s="7" t="s">
        <v>1496</v>
      </c>
      <c r="E4554" s="4" t="s">
        <v>425</v>
      </c>
      <c r="F4554" s="7" t="s">
        <v>1497</v>
      </c>
      <c r="G4554" s="7" t="s">
        <v>1498</v>
      </c>
      <c r="H4554" s="7" t="s">
        <v>76</v>
      </c>
      <c r="I4554" s="7" t="s">
        <v>229</v>
      </c>
      <c r="J4554" s="7" t="s">
        <v>53</v>
      </c>
      <c r="K4554" s="7" t="s">
        <v>53</v>
      </c>
      <c r="L4554" s="7" t="s">
        <v>799</v>
      </c>
      <c r="M4554" s="7" t="s">
        <v>311</v>
      </c>
      <c r="N4554" s="7" t="s">
        <v>256</v>
      </c>
      <c r="O4554" s="7" t="s">
        <v>62</v>
      </c>
      <c r="P4554" s="7" t="s">
        <v>1205</v>
      </c>
      <c r="Q4554" s="7" t="s">
        <v>65</v>
      </c>
      <c r="R4554" s="7" t="s">
        <v>57</v>
      </c>
      <c r="S4554" s="7" t="s">
        <v>1212</v>
      </c>
      <c r="T4554" s="80">
        <v>3.9140000000000001</v>
      </c>
      <c r="U4554" s="7" t="s">
        <v>1499</v>
      </c>
      <c r="V4554" s="85">
        <v>1.3899999999999999E-2</v>
      </c>
      <c r="W4554" s="81">
        <v>2.4809999999999999E-2</v>
      </c>
      <c r="X4554" s="4" t="s">
        <v>614</v>
      </c>
      <c r="Y4554" s="4"/>
      <c r="Z4554" s="80">
        <v>958755.4</v>
      </c>
      <c r="AA4554" s="78">
        <v>1</v>
      </c>
      <c r="AB4554" s="103">
        <v>103.84</v>
      </c>
      <c r="AD4554" s="80">
        <v>995.572</v>
      </c>
      <c r="AG4554" s="7" t="s">
        <v>17</v>
      </c>
      <c r="AH4554" s="81">
        <v>5.3300000000000005E-4</v>
      </c>
      <c r="AI4554" s="81">
        <v>1.2224563758826201E-2</v>
      </c>
      <c r="AJ4554" s="81">
        <v>3.6136340002963399E-3</v>
      </c>
    </row>
    <row r="4555" spans="1:36" s="7" customFormat="1" x14ac:dyDescent="0.2">
      <c r="A4555" s="7">
        <v>11389</v>
      </c>
      <c r="B4555" s="7">
        <v>11392</v>
      </c>
      <c r="C4555" s="7" t="s">
        <v>1938</v>
      </c>
      <c r="D4555" s="7" t="s">
        <v>1939</v>
      </c>
      <c r="E4555" s="4" t="s">
        <v>425</v>
      </c>
      <c r="F4555" s="7" t="s">
        <v>1940</v>
      </c>
      <c r="G4555" s="7" t="s">
        <v>1941</v>
      </c>
      <c r="H4555" s="7" t="s">
        <v>76</v>
      </c>
      <c r="I4555" s="7" t="s">
        <v>229</v>
      </c>
      <c r="J4555" s="7" t="s">
        <v>53</v>
      </c>
      <c r="K4555" s="7" t="s">
        <v>53</v>
      </c>
      <c r="L4555" s="7" t="s">
        <v>799</v>
      </c>
      <c r="M4555" s="7" t="s">
        <v>311</v>
      </c>
      <c r="N4555" s="7" t="s">
        <v>629</v>
      </c>
      <c r="O4555" s="7" t="s">
        <v>62</v>
      </c>
      <c r="P4555" s="7" t="s">
        <v>1507</v>
      </c>
      <c r="Q4555" s="7" t="s">
        <v>65</v>
      </c>
      <c r="R4555" s="7" t="s">
        <v>57</v>
      </c>
      <c r="S4555" s="7" t="s">
        <v>1212</v>
      </c>
      <c r="T4555" s="80">
        <v>3.1960000000000002</v>
      </c>
      <c r="U4555" s="7" t="s">
        <v>1819</v>
      </c>
      <c r="V4555" s="85">
        <v>2.7E-2</v>
      </c>
      <c r="W4555" s="81">
        <v>3.3169999999999998E-2</v>
      </c>
      <c r="X4555" s="4" t="s">
        <v>614</v>
      </c>
      <c r="Y4555" s="4"/>
      <c r="Z4555" s="80">
        <v>95990</v>
      </c>
      <c r="AA4555" s="78">
        <v>1</v>
      </c>
      <c r="AB4555" s="103">
        <v>105.81</v>
      </c>
      <c r="AD4555" s="80">
        <v>101.56699999999999</v>
      </c>
      <c r="AG4555" s="7" t="s">
        <v>17</v>
      </c>
      <c r="AH4555" s="81">
        <v>2.1900000000000001E-4</v>
      </c>
      <c r="AI4555" s="81">
        <v>1.24713530436233E-3</v>
      </c>
      <c r="AJ4555" s="81">
        <v>3.6865859819004199E-4</v>
      </c>
    </row>
    <row r="4556" spans="1:36" s="7" customFormat="1" x14ac:dyDescent="0.2">
      <c r="A4556" s="7">
        <v>11389</v>
      </c>
      <c r="B4556" s="7">
        <v>11392</v>
      </c>
      <c r="C4556" s="7" t="s">
        <v>1430</v>
      </c>
      <c r="D4556" s="7" t="s">
        <v>1431</v>
      </c>
      <c r="E4556" s="4" t="s">
        <v>425</v>
      </c>
      <c r="F4556" s="7" t="s">
        <v>1942</v>
      </c>
      <c r="G4556" s="7" t="s">
        <v>1943</v>
      </c>
      <c r="H4556" s="7" t="s">
        <v>76</v>
      </c>
      <c r="I4556" s="7" t="s">
        <v>229</v>
      </c>
      <c r="J4556" s="7" t="s">
        <v>53</v>
      </c>
      <c r="K4556" s="7" t="s">
        <v>53</v>
      </c>
      <c r="L4556" s="7" t="s">
        <v>799</v>
      </c>
      <c r="M4556" s="7" t="s">
        <v>311</v>
      </c>
      <c r="N4556" s="7" t="s">
        <v>256</v>
      </c>
      <c r="O4556" s="7" t="s">
        <v>62</v>
      </c>
      <c r="P4556" s="7" t="s">
        <v>1205</v>
      </c>
      <c r="Q4556" s="7" t="s">
        <v>65</v>
      </c>
      <c r="R4556" s="7" t="s">
        <v>57</v>
      </c>
      <c r="S4556" s="7" t="s">
        <v>1212</v>
      </c>
      <c r="T4556" s="80">
        <v>3.4809999999999999</v>
      </c>
      <c r="U4556" s="7" t="s">
        <v>1944</v>
      </c>
      <c r="V4556" s="85">
        <v>1.6400000000000001E-2</v>
      </c>
      <c r="W4556" s="81">
        <v>2.4500000000000001E-2</v>
      </c>
      <c r="X4556" s="4" t="s">
        <v>614</v>
      </c>
      <c r="Y4556" s="4"/>
      <c r="Z4556" s="80">
        <v>504836.53</v>
      </c>
      <c r="AA4556" s="78">
        <v>1</v>
      </c>
      <c r="AB4556" s="103">
        <v>105.53</v>
      </c>
      <c r="AD4556" s="80">
        <v>532.75400000000002</v>
      </c>
      <c r="AG4556" s="7" t="s">
        <v>17</v>
      </c>
      <c r="AH4556" s="81">
        <v>4.6900000000000002E-4</v>
      </c>
      <c r="AI4556" s="81">
        <v>6.5416541328719496E-3</v>
      </c>
      <c r="AJ4556" s="81">
        <v>1.9337412981839601E-3</v>
      </c>
    </row>
    <row r="4557" spans="1:36" s="7" customFormat="1" x14ac:dyDescent="0.2">
      <c r="A4557" s="7">
        <v>11389</v>
      </c>
      <c r="B4557" s="7">
        <v>11392</v>
      </c>
      <c r="C4557" s="7" t="s">
        <v>1705</v>
      </c>
      <c r="D4557" s="7" t="s">
        <v>1706</v>
      </c>
      <c r="E4557" s="4" t="s">
        <v>425</v>
      </c>
      <c r="F4557" s="7" t="s">
        <v>1945</v>
      </c>
      <c r="G4557" s="7" t="s">
        <v>1946</v>
      </c>
      <c r="H4557" s="7" t="s">
        <v>76</v>
      </c>
      <c r="I4557" s="7" t="s">
        <v>229</v>
      </c>
      <c r="J4557" s="7" t="s">
        <v>53</v>
      </c>
      <c r="K4557" s="7" t="s">
        <v>53</v>
      </c>
      <c r="L4557" s="7" t="s">
        <v>799</v>
      </c>
      <c r="M4557" s="7" t="s">
        <v>311</v>
      </c>
      <c r="N4557" s="7" t="s">
        <v>258</v>
      </c>
      <c r="O4557" s="7" t="s">
        <v>62</v>
      </c>
      <c r="P4557" s="7" t="s">
        <v>1439</v>
      </c>
      <c r="Q4557" s="7" t="s">
        <v>65</v>
      </c>
      <c r="R4557" s="7" t="s">
        <v>57</v>
      </c>
      <c r="S4557" s="7" t="s">
        <v>1212</v>
      </c>
      <c r="T4557" s="80">
        <v>1.802</v>
      </c>
      <c r="U4557" s="7" t="s">
        <v>1947</v>
      </c>
      <c r="V4557" s="85">
        <v>3.2000000000000001E-2</v>
      </c>
      <c r="W4557" s="81">
        <v>3.1350000000000003E-2</v>
      </c>
      <c r="X4557" s="4" t="s">
        <v>614</v>
      </c>
      <c r="Y4557" s="4"/>
      <c r="Z4557" s="80">
        <v>263274.34999999998</v>
      </c>
      <c r="AA4557" s="78">
        <v>1</v>
      </c>
      <c r="AB4557" s="103">
        <v>107.71</v>
      </c>
      <c r="AD4557" s="80">
        <v>283.57299999999998</v>
      </c>
      <c r="AG4557" s="7" t="s">
        <v>17</v>
      </c>
      <c r="AH4557" s="81">
        <v>3.2000000000000003E-4</v>
      </c>
      <c r="AI4557" s="81">
        <v>3.4819733481721701E-3</v>
      </c>
      <c r="AJ4557" s="81">
        <v>1.0292864045963199E-3</v>
      </c>
    </row>
    <row r="4558" spans="1:36" s="7" customFormat="1" x14ac:dyDescent="0.2">
      <c r="A4558" s="7">
        <v>11389</v>
      </c>
      <c r="B4558" s="7">
        <v>11392</v>
      </c>
      <c r="C4558" s="7" t="s">
        <v>1705</v>
      </c>
      <c r="D4558" s="7" t="s">
        <v>1706</v>
      </c>
      <c r="E4558" s="4" t="s">
        <v>425</v>
      </c>
      <c r="F4558" s="7" t="s">
        <v>2811</v>
      </c>
      <c r="G4558" s="7" t="s">
        <v>2812</v>
      </c>
      <c r="H4558" s="7" t="s">
        <v>76</v>
      </c>
      <c r="I4558" s="7" t="s">
        <v>228</v>
      </c>
      <c r="J4558" s="7" t="s">
        <v>53</v>
      </c>
      <c r="K4558" s="7" t="s">
        <v>53</v>
      </c>
      <c r="L4558" s="7" t="s">
        <v>799</v>
      </c>
      <c r="M4558" s="7" t="s">
        <v>311</v>
      </c>
      <c r="N4558" s="7" t="s">
        <v>258</v>
      </c>
      <c r="O4558" s="7" t="s">
        <v>62</v>
      </c>
      <c r="P4558" s="7" t="s">
        <v>1439</v>
      </c>
      <c r="Q4558" s="7" t="s">
        <v>65</v>
      </c>
      <c r="R4558" s="7" t="s">
        <v>57</v>
      </c>
      <c r="S4558" s="7" t="s">
        <v>1212</v>
      </c>
      <c r="T4558" s="80">
        <v>1.84</v>
      </c>
      <c r="U4558" s="7" t="s">
        <v>2813</v>
      </c>
      <c r="V4558" s="85">
        <v>5.7000000000000002E-2</v>
      </c>
      <c r="W4558" s="81">
        <v>6.1760000000000002E-2</v>
      </c>
      <c r="X4558" s="4" t="s">
        <v>614</v>
      </c>
      <c r="Y4558" s="4"/>
      <c r="Z4558" s="80">
        <v>81562.5</v>
      </c>
      <c r="AA4558" s="78">
        <v>1</v>
      </c>
      <c r="AB4558" s="103">
        <v>99.56</v>
      </c>
      <c r="AD4558" s="80">
        <v>81.203999999999994</v>
      </c>
      <c r="AG4558" s="7" t="s">
        <v>17</v>
      </c>
      <c r="AH4558" s="81">
        <v>8.2999999999999998E-5</v>
      </c>
      <c r="AI4558" s="81">
        <v>9.9709441683721797E-4</v>
      </c>
      <c r="AJ4558" s="81">
        <v>2.9474542873459601E-4</v>
      </c>
    </row>
    <row r="4559" spans="1:36" s="7" customFormat="1" x14ac:dyDescent="0.2">
      <c r="A4559" s="7">
        <v>11389</v>
      </c>
      <c r="B4559" s="7">
        <v>11392</v>
      </c>
      <c r="C4559" s="7" t="s">
        <v>1754</v>
      </c>
      <c r="D4559" s="7" t="s">
        <v>1755</v>
      </c>
      <c r="E4559" s="4" t="s">
        <v>425</v>
      </c>
      <c r="F4559" s="7" t="s">
        <v>1948</v>
      </c>
      <c r="G4559" s="7" t="s">
        <v>1949</v>
      </c>
      <c r="H4559" s="7" t="s">
        <v>76</v>
      </c>
      <c r="I4559" s="7" t="s">
        <v>229</v>
      </c>
      <c r="J4559" s="7" t="s">
        <v>53</v>
      </c>
      <c r="K4559" s="7" t="s">
        <v>53</v>
      </c>
      <c r="L4559" s="7" t="s">
        <v>799</v>
      </c>
      <c r="M4559" s="7" t="s">
        <v>311</v>
      </c>
      <c r="N4559" s="7" t="s">
        <v>629</v>
      </c>
      <c r="O4559" s="7" t="s">
        <v>62</v>
      </c>
      <c r="P4559" s="7" t="s">
        <v>1647</v>
      </c>
      <c r="Q4559" s="7" t="s">
        <v>65</v>
      </c>
      <c r="R4559" s="7" t="s">
        <v>57</v>
      </c>
      <c r="S4559" s="7" t="s">
        <v>1212</v>
      </c>
      <c r="T4559" s="80">
        <v>1.9930000000000001</v>
      </c>
      <c r="U4559" s="7" t="s">
        <v>1753</v>
      </c>
      <c r="V4559" s="85">
        <v>3.0000000000000001E-3</v>
      </c>
      <c r="W4559" s="81">
        <v>3.193E-2</v>
      </c>
      <c r="X4559" s="4" t="s">
        <v>614</v>
      </c>
      <c r="Y4559" s="4"/>
      <c r="Z4559" s="80">
        <v>153000</v>
      </c>
      <c r="AA4559" s="78">
        <v>1</v>
      </c>
      <c r="AB4559" s="103">
        <v>101.09</v>
      </c>
      <c r="AD4559" s="80">
        <v>154.66800000000001</v>
      </c>
      <c r="AG4559" s="7" t="s">
        <v>17</v>
      </c>
      <c r="AH4559" s="81">
        <v>3.7199999999999999E-4</v>
      </c>
      <c r="AI4559" s="81">
        <v>1.8991553657247901E-3</v>
      </c>
      <c r="AJ4559" s="81">
        <v>5.6139855268645699E-4</v>
      </c>
    </row>
    <row r="4560" spans="1:36" s="7" customFormat="1" x14ac:dyDescent="0.2">
      <c r="A4560" s="7">
        <v>11389</v>
      </c>
      <c r="B4560" s="7">
        <v>11392</v>
      </c>
      <c r="C4560" s="7" t="s">
        <v>1874</v>
      </c>
      <c r="D4560" s="7" t="s">
        <v>1875</v>
      </c>
      <c r="E4560" s="4" t="s">
        <v>425</v>
      </c>
      <c r="F4560" s="7" t="s">
        <v>1950</v>
      </c>
      <c r="G4560" s="7" t="s">
        <v>1951</v>
      </c>
      <c r="H4560" s="7" t="s">
        <v>76</v>
      </c>
      <c r="I4560" s="7" t="s">
        <v>229</v>
      </c>
      <c r="J4560" s="7" t="s">
        <v>53</v>
      </c>
      <c r="K4560" s="7" t="s">
        <v>53</v>
      </c>
      <c r="L4560" s="7" t="s">
        <v>799</v>
      </c>
      <c r="M4560" s="7" t="s">
        <v>311</v>
      </c>
      <c r="N4560" s="7" t="s">
        <v>258</v>
      </c>
      <c r="O4560" s="7" t="s">
        <v>62</v>
      </c>
      <c r="P4560" s="7" t="s">
        <v>1439</v>
      </c>
      <c r="Q4560" s="7" t="s">
        <v>65</v>
      </c>
      <c r="R4560" s="7" t="s">
        <v>57</v>
      </c>
      <c r="S4560" s="7" t="s">
        <v>1212</v>
      </c>
      <c r="T4560" s="80">
        <v>2.8780000000000001</v>
      </c>
      <c r="U4560" s="7" t="s">
        <v>1952</v>
      </c>
      <c r="V4560" s="85">
        <v>3.2300000000000002E-2</v>
      </c>
      <c r="W4560" s="81">
        <v>3.0870000000000002E-2</v>
      </c>
      <c r="X4560" s="4" t="s">
        <v>614</v>
      </c>
      <c r="Y4560" s="4"/>
      <c r="Z4560" s="80">
        <v>56819.28</v>
      </c>
      <c r="AA4560" s="78">
        <v>1</v>
      </c>
      <c r="AB4560" s="103">
        <v>107.46</v>
      </c>
      <c r="AD4560" s="80">
        <v>61.058</v>
      </c>
      <c r="AG4560" s="7" t="s">
        <v>17</v>
      </c>
      <c r="AH4560" s="81">
        <v>9.6000000000000002E-5</v>
      </c>
      <c r="AI4560" s="81">
        <v>7.4972748071556105E-4</v>
      </c>
      <c r="AJ4560" s="81">
        <v>2.21622690896777E-4</v>
      </c>
    </row>
    <row r="4561" spans="1:36" s="7" customFormat="1" x14ac:dyDescent="0.2">
      <c r="A4561" s="7">
        <v>11389</v>
      </c>
      <c r="B4561" s="7">
        <v>11392</v>
      </c>
      <c r="C4561" s="7" t="s">
        <v>1728</v>
      </c>
      <c r="D4561" s="7" t="s">
        <v>1729</v>
      </c>
      <c r="E4561" s="4" t="s">
        <v>425</v>
      </c>
      <c r="F4561" s="7" t="s">
        <v>1953</v>
      </c>
      <c r="G4561" s="7" t="s">
        <v>1954</v>
      </c>
      <c r="H4561" s="7" t="s">
        <v>76</v>
      </c>
      <c r="I4561" s="7" t="s">
        <v>229</v>
      </c>
      <c r="J4561" s="7" t="s">
        <v>53</v>
      </c>
      <c r="K4561" s="7" t="s">
        <v>53</v>
      </c>
      <c r="L4561" s="7" t="s">
        <v>799</v>
      </c>
      <c r="M4561" s="7" t="s">
        <v>311</v>
      </c>
      <c r="N4561" s="7" t="s">
        <v>75</v>
      </c>
      <c r="O4561" s="7" t="s">
        <v>62</v>
      </c>
      <c r="P4561" s="7" t="s">
        <v>1562</v>
      </c>
      <c r="Q4561" s="7" t="s">
        <v>65</v>
      </c>
      <c r="R4561" s="7" t="s">
        <v>57</v>
      </c>
      <c r="S4561" s="7" t="s">
        <v>1212</v>
      </c>
      <c r="T4561" s="80">
        <v>3.0630000000000002</v>
      </c>
      <c r="U4561" s="7" t="s">
        <v>1955</v>
      </c>
      <c r="V4561" s="85">
        <v>2.1999999999999999E-2</v>
      </c>
      <c r="W4561" s="81">
        <v>2.9000000000000001E-2</v>
      </c>
      <c r="X4561" s="4" t="s">
        <v>614</v>
      </c>
      <c r="Y4561" s="4"/>
      <c r="Z4561" s="80">
        <v>139401.41</v>
      </c>
      <c r="AA4561" s="78">
        <v>1</v>
      </c>
      <c r="AB4561" s="103">
        <v>105.14</v>
      </c>
      <c r="AD4561" s="80">
        <v>146.56700000000001</v>
      </c>
      <c r="AG4561" s="7" t="s">
        <v>17</v>
      </c>
      <c r="AH4561" s="81">
        <v>4.1300000000000001E-4</v>
      </c>
      <c r="AI4561" s="81">
        <v>1.7996829686532101E-3</v>
      </c>
      <c r="AJ4561" s="81">
        <v>5.3199408122715395E-4</v>
      </c>
    </row>
    <row r="4562" spans="1:36" s="7" customFormat="1" x14ac:dyDescent="0.2">
      <c r="A4562" s="7">
        <v>11389</v>
      </c>
      <c r="B4562" s="7">
        <v>11392</v>
      </c>
      <c r="C4562" s="7" t="s">
        <v>1728</v>
      </c>
      <c r="D4562" s="7" t="s">
        <v>1729</v>
      </c>
      <c r="E4562" s="4" t="s">
        <v>425</v>
      </c>
      <c r="F4562" s="7" t="s">
        <v>1956</v>
      </c>
      <c r="G4562" s="7" t="s">
        <v>1957</v>
      </c>
      <c r="H4562" s="7" t="s">
        <v>76</v>
      </c>
      <c r="I4562" s="7" t="s">
        <v>228</v>
      </c>
      <c r="J4562" s="7" t="s">
        <v>53</v>
      </c>
      <c r="K4562" s="7" t="s">
        <v>53</v>
      </c>
      <c r="L4562" s="7" t="s">
        <v>799</v>
      </c>
      <c r="M4562" s="7" t="s">
        <v>311</v>
      </c>
      <c r="N4562" s="7" t="s">
        <v>75</v>
      </c>
      <c r="O4562" s="7" t="s">
        <v>62</v>
      </c>
      <c r="P4562" s="7" t="s">
        <v>1562</v>
      </c>
      <c r="Q4562" s="7" t="s">
        <v>65</v>
      </c>
      <c r="R4562" s="7" t="s">
        <v>57</v>
      </c>
      <c r="S4562" s="7" t="s">
        <v>1212</v>
      </c>
      <c r="T4562" s="80">
        <v>2.8969999999999998</v>
      </c>
      <c r="U4562" s="7" t="s">
        <v>1955</v>
      </c>
      <c r="V4562" s="85">
        <v>4.6800000000000001E-2</v>
      </c>
      <c r="W4562" s="81">
        <v>5.8160000000000003E-2</v>
      </c>
      <c r="X4562" s="4" t="s">
        <v>614</v>
      </c>
      <c r="Y4562" s="4"/>
      <c r="Z4562" s="80">
        <v>123780.17</v>
      </c>
      <c r="AA4562" s="78">
        <v>1</v>
      </c>
      <c r="AB4562" s="103">
        <v>97.76</v>
      </c>
      <c r="AD4562" s="80">
        <v>121.00700000000001</v>
      </c>
      <c r="AG4562" s="7" t="s">
        <v>17</v>
      </c>
      <c r="AH4562" s="81">
        <v>2.9399999999999999E-4</v>
      </c>
      <c r="AI4562" s="81">
        <v>1.48584372747282E-3</v>
      </c>
      <c r="AJ4562" s="81">
        <v>4.3922184207564798E-4</v>
      </c>
    </row>
    <row r="4563" spans="1:36" s="7" customFormat="1" x14ac:dyDescent="0.2">
      <c r="A4563" s="7">
        <v>11389</v>
      </c>
      <c r="B4563" s="7">
        <v>11392</v>
      </c>
      <c r="C4563" s="7" t="s">
        <v>1958</v>
      </c>
      <c r="D4563" s="7" t="s">
        <v>1959</v>
      </c>
      <c r="E4563" s="4" t="s">
        <v>425</v>
      </c>
      <c r="F4563" s="7" t="s">
        <v>1960</v>
      </c>
      <c r="G4563" s="7" t="s">
        <v>1961</v>
      </c>
      <c r="H4563" s="7" t="s">
        <v>76</v>
      </c>
      <c r="I4563" s="7" t="s">
        <v>228</v>
      </c>
      <c r="J4563" s="7" t="s">
        <v>53</v>
      </c>
      <c r="K4563" s="7" t="s">
        <v>53</v>
      </c>
      <c r="L4563" s="7" t="s">
        <v>799</v>
      </c>
      <c r="M4563" s="7" t="s">
        <v>311</v>
      </c>
      <c r="N4563" s="7" t="s">
        <v>258</v>
      </c>
      <c r="O4563" s="7" t="s">
        <v>62</v>
      </c>
      <c r="P4563" s="7" t="s">
        <v>1580</v>
      </c>
      <c r="Q4563" s="7" t="s">
        <v>65</v>
      </c>
      <c r="R4563" s="7" t="s">
        <v>57</v>
      </c>
      <c r="S4563" s="7" t="s">
        <v>1212</v>
      </c>
      <c r="T4563" s="80">
        <v>3.306</v>
      </c>
      <c r="U4563" s="7" t="s">
        <v>1962</v>
      </c>
      <c r="V4563" s="85">
        <v>4.5600000000000002E-2</v>
      </c>
      <c r="W4563" s="81">
        <v>5.8299999999999998E-2</v>
      </c>
      <c r="X4563" s="4" t="s">
        <v>614</v>
      </c>
      <c r="Y4563" s="4"/>
      <c r="Z4563" s="80">
        <v>29966.67</v>
      </c>
      <c r="AA4563" s="78">
        <v>1</v>
      </c>
      <c r="AB4563" s="103">
        <v>96.43</v>
      </c>
      <c r="AD4563" s="80">
        <v>28.896999999999998</v>
      </c>
      <c r="AG4563" s="7" t="s">
        <v>17</v>
      </c>
      <c r="AH4563" s="81">
        <v>4.3000000000000002E-5</v>
      </c>
      <c r="AI4563" s="81">
        <v>3.5482280072438201E-4</v>
      </c>
      <c r="AJ4563" s="81">
        <v>1.0488715688134501E-4</v>
      </c>
    </row>
    <row r="4564" spans="1:36" s="7" customFormat="1" x14ac:dyDescent="0.2">
      <c r="A4564" s="7">
        <v>11389</v>
      </c>
      <c r="B4564" s="7">
        <v>11392</v>
      </c>
      <c r="C4564" s="7" t="s">
        <v>1958</v>
      </c>
      <c r="D4564" s="7" t="s">
        <v>1959</v>
      </c>
      <c r="E4564" s="4" t="s">
        <v>425</v>
      </c>
      <c r="F4564" s="7" t="s">
        <v>1963</v>
      </c>
      <c r="G4564" s="7" t="s">
        <v>1964</v>
      </c>
      <c r="H4564" s="7" t="s">
        <v>76</v>
      </c>
      <c r="I4564" s="7" t="s">
        <v>229</v>
      </c>
      <c r="J4564" s="7" t="s">
        <v>53</v>
      </c>
      <c r="K4564" s="7" t="s">
        <v>53</v>
      </c>
      <c r="L4564" s="7" t="s">
        <v>799</v>
      </c>
      <c r="M4564" s="7" t="s">
        <v>311</v>
      </c>
      <c r="N4564" s="7" t="s">
        <v>258</v>
      </c>
      <c r="O4564" s="7" t="s">
        <v>62</v>
      </c>
      <c r="P4564" s="7" t="s">
        <v>1580</v>
      </c>
      <c r="Q4564" s="7" t="s">
        <v>65</v>
      </c>
      <c r="R4564" s="7" t="s">
        <v>57</v>
      </c>
      <c r="S4564" s="7" t="s">
        <v>1212</v>
      </c>
      <c r="T4564" s="80">
        <v>3.5009999999999999</v>
      </c>
      <c r="U4564" s="7" t="s">
        <v>1962</v>
      </c>
      <c r="V4564" s="85">
        <v>2.1999999999999999E-2</v>
      </c>
      <c r="W4564" s="81">
        <v>3.0370000000000001E-2</v>
      </c>
      <c r="X4564" s="4" t="s">
        <v>614</v>
      </c>
      <c r="Y4564" s="4"/>
      <c r="Z4564" s="80">
        <v>938.26</v>
      </c>
      <c r="AA4564" s="78">
        <v>1</v>
      </c>
      <c r="AB4564" s="103">
        <v>103.8</v>
      </c>
      <c r="AD4564" s="80">
        <v>0.97399999999999998</v>
      </c>
      <c r="AG4564" s="7" t="s">
        <v>17</v>
      </c>
      <c r="AH4564" s="81">
        <v>9.9999999999999995E-7</v>
      </c>
      <c r="AI4564" s="81">
        <v>1.19586298299894E-5</v>
      </c>
      <c r="AJ4564" s="81">
        <v>3.5350227789852199E-6</v>
      </c>
    </row>
    <row r="4565" spans="1:36" s="7" customFormat="1" x14ac:dyDescent="0.2">
      <c r="A4565" s="7">
        <v>11389</v>
      </c>
      <c r="B4565" s="7">
        <v>11392</v>
      </c>
      <c r="C4565" s="7" t="s">
        <v>1965</v>
      </c>
      <c r="D4565" s="7" t="s">
        <v>1966</v>
      </c>
      <c r="E4565" s="4" t="s">
        <v>425</v>
      </c>
      <c r="F4565" s="7" t="s">
        <v>1967</v>
      </c>
      <c r="G4565" s="7" t="s">
        <v>1968</v>
      </c>
      <c r="H4565" s="7" t="s">
        <v>76</v>
      </c>
      <c r="I4565" s="7" t="s">
        <v>228</v>
      </c>
      <c r="J4565" s="7" t="s">
        <v>53</v>
      </c>
      <c r="K4565" s="7" t="s">
        <v>53</v>
      </c>
      <c r="L4565" s="7" t="s">
        <v>799</v>
      </c>
      <c r="M4565" s="7" t="s">
        <v>311</v>
      </c>
      <c r="N4565" s="7" t="s">
        <v>267</v>
      </c>
      <c r="O4565" s="7" t="s">
        <v>62</v>
      </c>
      <c r="P4565" s="7" t="s">
        <v>1647</v>
      </c>
      <c r="Q4565" s="7" t="s">
        <v>70</v>
      </c>
      <c r="R4565" s="7" t="s">
        <v>57</v>
      </c>
      <c r="S4565" s="7" t="s">
        <v>1212</v>
      </c>
      <c r="T4565" s="80">
        <v>2.7189999999999999</v>
      </c>
      <c r="U4565" s="7" t="s">
        <v>1969</v>
      </c>
      <c r="V4565" s="85">
        <v>6.7500000000000004E-2</v>
      </c>
      <c r="W4565" s="81">
        <v>6.4380000000000007E-2</v>
      </c>
      <c r="X4565" s="4" t="s">
        <v>614</v>
      </c>
      <c r="Y4565" s="4"/>
      <c r="Z4565" s="80">
        <v>800328.82</v>
      </c>
      <c r="AA4565" s="78">
        <v>1</v>
      </c>
      <c r="AB4565" s="103">
        <v>102.2</v>
      </c>
      <c r="AD4565" s="80">
        <v>817.93600000000004</v>
      </c>
      <c r="AG4565" s="7" t="s">
        <v>17</v>
      </c>
      <c r="AH4565" s="81">
        <v>4.57E-4</v>
      </c>
      <c r="AI4565" s="81">
        <v>1.00433875065694E-2</v>
      </c>
      <c r="AJ4565" s="81">
        <v>2.9688688519201398E-3</v>
      </c>
    </row>
    <row r="4566" spans="1:36" s="7" customFormat="1" x14ac:dyDescent="0.2">
      <c r="A4566" s="7">
        <v>11389</v>
      </c>
      <c r="B4566" s="7">
        <v>11392</v>
      </c>
      <c r="C4566" s="7" t="s">
        <v>1970</v>
      </c>
      <c r="D4566" s="7" t="s">
        <v>1971</v>
      </c>
      <c r="E4566" s="4" t="s">
        <v>78</v>
      </c>
      <c r="F4566" s="7" t="s">
        <v>1972</v>
      </c>
      <c r="G4566" s="7" t="s">
        <v>1973</v>
      </c>
      <c r="H4566" s="7" t="s">
        <v>76</v>
      </c>
      <c r="I4566" s="7" t="s">
        <v>228</v>
      </c>
      <c r="J4566" s="7" t="s">
        <v>53</v>
      </c>
      <c r="K4566" s="7" t="s">
        <v>314</v>
      </c>
      <c r="L4566" s="7" t="s">
        <v>799</v>
      </c>
      <c r="M4566" s="7" t="s">
        <v>311</v>
      </c>
      <c r="N4566" s="7" t="s">
        <v>630</v>
      </c>
      <c r="O4566" s="7" t="s">
        <v>62</v>
      </c>
      <c r="P4566" s="7" t="s">
        <v>1507</v>
      </c>
      <c r="Q4566" s="7" t="s">
        <v>65</v>
      </c>
      <c r="R4566" s="7" t="s">
        <v>57</v>
      </c>
      <c r="S4566" s="7" t="s">
        <v>1212</v>
      </c>
      <c r="T4566" s="80">
        <v>2.0209999999999999</v>
      </c>
      <c r="U4566" s="7" t="s">
        <v>1648</v>
      </c>
      <c r="V4566" s="85">
        <v>6.8000000000000005E-2</v>
      </c>
      <c r="W4566" s="81">
        <v>6.5240000000000006E-2</v>
      </c>
      <c r="X4566" s="4" t="s">
        <v>614</v>
      </c>
      <c r="Y4566" s="4"/>
      <c r="Z4566" s="80">
        <v>186228.1</v>
      </c>
      <c r="AA4566" s="78">
        <v>1</v>
      </c>
      <c r="AB4566" s="103">
        <v>102.45</v>
      </c>
      <c r="AD4566" s="80">
        <v>190.791</v>
      </c>
      <c r="AG4566" s="7" t="s">
        <v>17</v>
      </c>
      <c r="AH4566" s="81">
        <v>5.2700000000000002E-4</v>
      </c>
      <c r="AI4566" s="81">
        <v>2.3427073635939799E-3</v>
      </c>
      <c r="AJ4566" s="81">
        <v>6.9251444459239304E-4</v>
      </c>
    </row>
    <row r="4567" spans="1:36" s="7" customFormat="1" x14ac:dyDescent="0.2">
      <c r="A4567" s="7">
        <v>11389</v>
      </c>
      <c r="B4567" s="7">
        <v>11392</v>
      </c>
      <c r="C4567" s="7" t="s">
        <v>1710</v>
      </c>
      <c r="D4567" s="7" t="s">
        <v>1711</v>
      </c>
      <c r="E4567" s="4" t="s">
        <v>425</v>
      </c>
      <c r="F4567" s="7" t="s">
        <v>1974</v>
      </c>
      <c r="G4567" s="7" t="s">
        <v>1975</v>
      </c>
      <c r="H4567" s="7" t="s">
        <v>76</v>
      </c>
      <c r="I4567" s="7" t="s">
        <v>228</v>
      </c>
      <c r="J4567" s="7" t="s">
        <v>53</v>
      </c>
      <c r="K4567" s="7" t="s">
        <v>53</v>
      </c>
      <c r="L4567" s="7" t="s">
        <v>799</v>
      </c>
      <c r="M4567" s="7" t="s">
        <v>311</v>
      </c>
      <c r="N4567" s="7" t="s">
        <v>625</v>
      </c>
      <c r="O4567" s="7" t="s">
        <v>62</v>
      </c>
      <c r="P4567" s="7" t="s">
        <v>298</v>
      </c>
      <c r="Q4567" s="7" t="s">
        <v>298</v>
      </c>
      <c r="R4567" s="7" t="s">
        <v>298</v>
      </c>
      <c r="S4567" s="7" t="s">
        <v>1212</v>
      </c>
      <c r="T4567" s="80">
        <v>2.7570000000000001</v>
      </c>
      <c r="U4567" s="7" t="s">
        <v>1976</v>
      </c>
      <c r="V4567" s="85">
        <v>6.0499999999999998E-2</v>
      </c>
      <c r="W4567" s="81">
        <v>5.9319999999999998E-2</v>
      </c>
      <c r="X4567" s="4" t="s">
        <v>614</v>
      </c>
      <c r="Y4567" s="4"/>
      <c r="Z4567" s="80">
        <v>97000</v>
      </c>
      <c r="AA4567" s="78">
        <v>1</v>
      </c>
      <c r="AB4567" s="103">
        <v>100.56</v>
      </c>
      <c r="AD4567" s="80">
        <v>97.543000000000006</v>
      </c>
      <c r="AG4567" s="7" t="s">
        <v>17</v>
      </c>
      <c r="AH4567" s="81">
        <v>4.4099999999999999E-4</v>
      </c>
      <c r="AI4567" s="81">
        <v>1.1977270733964901E-3</v>
      </c>
      <c r="AJ4567" s="81">
        <v>3.5405331109472502E-4</v>
      </c>
    </row>
    <row r="4568" spans="1:36" s="7" customFormat="1" x14ac:dyDescent="0.2">
      <c r="A4568" s="7">
        <v>11389</v>
      </c>
      <c r="B4568" s="7">
        <v>11392</v>
      </c>
      <c r="C4568" s="7" t="s">
        <v>1977</v>
      </c>
      <c r="D4568" s="7" t="s">
        <v>1978</v>
      </c>
      <c r="E4568" s="4" t="s">
        <v>425</v>
      </c>
      <c r="F4568" s="7" t="s">
        <v>1979</v>
      </c>
      <c r="G4568" s="7" t="s">
        <v>1980</v>
      </c>
      <c r="H4568" s="7" t="s">
        <v>76</v>
      </c>
      <c r="I4568" s="7" t="s">
        <v>601</v>
      </c>
      <c r="J4568" s="7" t="s">
        <v>53</v>
      </c>
      <c r="K4568" s="7" t="s">
        <v>53</v>
      </c>
      <c r="L4568" s="7" t="s">
        <v>799</v>
      </c>
      <c r="M4568" s="7" t="s">
        <v>311</v>
      </c>
      <c r="N4568" s="7" t="s">
        <v>269</v>
      </c>
      <c r="O4568" s="7" t="s">
        <v>62</v>
      </c>
      <c r="P4568" s="7" t="s">
        <v>1562</v>
      </c>
      <c r="Q4568" s="7" t="s">
        <v>65</v>
      </c>
      <c r="R4568" s="7" t="s">
        <v>57</v>
      </c>
      <c r="S4568" s="7" t="s">
        <v>1212</v>
      </c>
      <c r="T4568" s="80">
        <v>3.2469999999999999</v>
      </c>
      <c r="U4568" s="7" t="s">
        <v>1981</v>
      </c>
      <c r="V4568" s="85">
        <v>2.8000000000000001E-2</v>
      </c>
      <c r="W4568" s="81">
        <v>3.9609999999999999E-2</v>
      </c>
      <c r="X4568" s="4" t="s">
        <v>614</v>
      </c>
      <c r="Y4568" s="4"/>
      <c r="Z4568" s="80">
        <v>70000</v>
      </c>
      <c r="AA4568" s="78">
        <v>1</v>
      </c>
      <c r="AB4568" s="103">
        <v>98</v>
      </c>
      <c r="AD4568" s="80">
        <v>68.599999999999994</v>
      </c>
      <c r="AG4568" s="7" t="s">
        <v>17</v>
      </c>
      <c r="AH4568" s="81">
        <v>4.6700000000000002E-4</v>
      </c>
      <c r="AI4568" s="81">
        <v>8.4233526514405097E-4</v>
      </c>
      <c r="AJ4568" s="81">
        <v>2.4899795312331502E-4</v>
      </c>
    </row>
    <row r="4569" spans="1:36" s="7" customFormat="1" x14ac:dyDescent="0.2">
      <c r="A4569" s="7">
        <v>11389</v>
      </c>
      <c r="B4569" s="7">
        <v>11392</v>
      </c>
      <c r="C4569" s="7" t="s">
        <v>1673</v>
      </c>
      <c r="D4569" s="7" t="s">
        <v>1674</v>
      </c>
      <c r="E4569" s="4" t="s">
        <v>425</v>
      </c>
      <c r="F4569" s="7" t="s">
        <v>1982</v>
      </c>
      <c r="G4569" s="7" t="s">
        <v>1983</v>
      </c>
      <c r="H4569" s="7" t="s">
        <v>76</v>
      </c>
      <c r="I4569" s="7" t="s">
        <v>229</v>
      </c>
      <c r="J4569" s="7" t="s">
        <v>53</v>
      </c>
      <c r="K4569" s="7" t="s">
        <v>53</v>
      </c>
      <c r="L4569" s="7" t="s">
        <v>799</v>
      </c>
      <c r="M4569" s="7" t="s">
        <v>311</v>
      </c>
      <c r="N4569" s="7" t="s">
        <v>629</v>
      </c>
      <c r="O4569" s="7" t="s">
        <v>62</v>
      </c>
      <c r="P4569" s="7" t="s">
        <v>1562</v>
      </c>
      <c r="Q4569" s="7" t="s">
        <v>70</v>
      </c>
      <c r="R4569" s="7" t="s">
        <v>57</v>
      </c>
      <c r="S4569" s="7" t="s">
        <v>1212</v>
      </c>
      <c r="T4569" s="80">
        <v>5.6559999999999997</v>
      </c>
      <c r="U4569" s="7" t="s">
        <v>1660</v>
      </c>
      <c r="V4569" s="85">
        <v>3.1800000000000002E-2</v>
      </c>
      <c r="W4569" s="81">
        <v>3.4360000000000002E-2</v>
      </c>
      <c r="X4569" s="4" t="s">
        <v>614</v>
      </c>
      <c r="Y4569" s="4"/>
      <c r="Z4569" s="80">
        <v>298738</v>
      </c>
      <c r="AA4569" s="78">
        <v>1</v>
      </c>
      <c r="AB4569" s="103">
        <v>107.36</v>
      </c>
      <c r="AD4569" s="80">
        <v>320.72500000000002</v>
      </c>
      <c r="AG4569" s="7" t="s">
        <v>17</v>
      </c>
      <c r="AH4569" s="81">
        <v>6.9899999999999997E-4</v>
      </c>
      <c r="AI4569" s="81">
        <v>3.9381643775230997E-3</v>
      </c>
      <c r="AJ4569" s="81">
        <v>1.1641384489568E-3</v>
      </c>
    </row>
    <row r="4570" spans="1:36" s="7" customFormat="1" x14ac:dyDescent="0.2">
      <c r="A4570" s="7">
        <v>11389</v>
      </c>
      <c r="B4570" s="7">
        <v>11392</v>
      </c>
      <c r="C4570" s="7" t="s">
        <v>1984</v>
      </c>
      <c r="D4570" s="7" t="s">
        <v>5180</v>
      </c>
      <c r="E4570" s="4" t="s">
        <v>761</v>
      </c>
      <c r="F4570" s="7" t="s">
        <v>1985</v>
      </c>
      <c r="G4570" s="7" t="s">
        <v>1986</v>
      </c>
      <c r="H4570" s="7" t="s">
        <v>76</v>
      </c>
      <c r="I4570" s="7" t="s">
        <v>230</v>
      </c>
      <c r="J4570" s="7" t="s">
        <v>53</v>
      </c>
      <c r="K4570" s="7" t="s">
        <v>314</v>
      </c>
      <c r="L4570" s="7" t="s">
        <v>799</v>
      </c>
      <c r="M4570" s="7" t="s">
        <v>311</v>
      </c>
      <c r="N4570" s="7" t="s">
        <v>627</v>
      </c>
      <c r="O4570" s="7" t="s">
        <v>62</v>
      </c>
      <c r="P4570" s="7" t="s">
        <v>1439</v>
      </c>
      <c r="Q4570" s="7" t="s">
        <v>70</v>
      </c>
      <c r="R4570" s="7" t="s">
        <v>57</v>
      </c>
      <c r="S4570" s="7" t="s">
        <v>1212</v>
      </c>
      <c r="T4570" s="80">
        <v>1.768</v>
      </c>
      <c r="U4570" s="7" t="s">
        <v>1987</v>
      </c>
      <c r="V4570" s="85">
        <v>8.43E-2</v>
      </c>
      <c r="W4570" s="81">
        <v>7.5999999999999998E-2</v>
      </c>
      <c r="X4570" s="4" t="s">
        <v>614</v>
      </c>
      <c r="Y4570" s="4"/>
      <c r="Z4570" s="80">
        <v>144823</v>
      </c>
      <c r="AA4570" s="78">
        <v>1</v>
      </c>
      <c r="AB4570" s="103">
        <v>104.6</v>
      </c>
      <c r="AD4570" s="80">
        <v>151.48500000000001</v>
      </c>
      <c r="AG4570" s="7" t="s">
        <v>17</v>
      </c>
      <c r="AH4570" s="81">
        <v>3.4400000000000001E-4</v>
      </c>
      <c r="AI4570" s="81">
        <v>1.86007344065217E-3</v>
      </c>
      <c r="AJ4570" s="81">
        <v>5.4984576634367404E-4</v>
      </c>
    </row>
    <row r="4571" spans="1:36" s="7" customFormat="1" x14ac:dyDescent="0.2">
      <c r="A4571" s="7">
        <v>11389</v>
      </c>
      <c r="B4571" s="7">
        <v>11392</v>
      </c>
      <c r="C4571" s="7" t="s">
        <v>1988</v>
      </c>
      <c r="D4571" s="7" t="s">
        <v>1989</v>
      </c>
      <c r="E4571" s="4" t="s">
        <v>425</v>
      </c>
      <c r="F4571" s="7" t="s">
        <v>1990</v>
      </c>
      <c r="G4571" s="7" t="s">
        <v>1991</v>
      </c>
      <c r="H4571" s="7" t="s">
        <v>76</v>
      </c>
      <c r="I4571" s="7" t="s">
        <v>229</v>
      </c>
      <c r="J4571" s="7" t="s">
        <v>53</v>
      </c>
      <c r="K4571" s="7" t="s">
        <v>53</v>
      </c>
      <c r="L4571" s="7" t="s">
        <v>799</v>
      </c>
      <c r="M4571" s="7" t="s">
        <v>311</v>
      </c>
      <c r="N4571" s="7" t="s">
        <v>156</v>
      </c>
      <c r="O4571" s="7" t="s">
        <v>62</v>
      </c>
      <c r="P4571" s="7" t="s">
        <v>1284</v>
      </c>
      <c r="Q4571" s="7" t="s">
        <v>65</v>
      </c>
      <c r="R4571" s="7" t="s">
        <v>57</v>
      </c>
      <c r="S4571" s="7" t="s">
        <v>1212</v>
      </c>
      <c r="T4571" s="80">
        <v>7.5629999999999997</v>
      </c>
      <c r="U4571" s="7" t="s">
        <v>1992</v>
      </c>
      <c r="V4571" s="85">
        <v>0.03</v>
      </c>
      <c r="W4571" s="81">
        <v>3.2599999999999997E-2</v>
      </c>
      <c r="X4571" s="4" t="s">
        <v>614</v>
      </c>
      <c r="Y4571" s="4"/>
      <c r="Z4571" s="80">
        <v>241132</v>
      </c>
      <c r="AA4571" s="78">
        <v>1</v>
      </c>
      <c r="AB4571" s="103">
        <v>103.71</v>
      </c>
      <c r="AD4571" s="80">
        <v>250.078</v>
      </c>
      <c r="AG4571" s="7" t="s">
        <v>17</v>
      </c>
      <c r="AH4571" s="81">
        <v>5.8999999999999998E-5</v>
      </c>
      <c r="AI4571" s="81">
        <v>3.07069265420052E-3</v>
      </c>
      <c r="AJ4571" s="81">
        <v>9.0771004991221796E-4</v>
      </c>
    </row>
    <row r="4572" spans="1:36" s="7" customFormat="1" x14ac:dyDescent="0.2">
      <c r="A4572" s="7">
        <v>11389</v>
      </c>
      <c r="B4572" s="7">
        <v>11392</v>
      </c>
      <c r="C4572" s="7" t="s">
        <v>1430</v>
      </c>
      <c r="D4572" s="7" t="s">
        <v>1431</v>
      </c>
      <c r="E4572" s="4" t="s">
        <v>425</v>
      </c>
      <c r="F4572" s="7" t="s">
        <v>1993</v>
      </c>
      <c r="G4572" s="7" t="s">
        <v>1994</v>
      </c>
      <c r="H4572" s="7" t="s">
        <v>76</v>
      </c>
      <c r="I4572" s="7" t="s">
        <v>229</v>
      </c>
      <c r="J4572" s="7" t="s">
        <v>53</v>
      </c>
      <c r="K4572" s="7" t="s">
        <v>53</v>
      </c>
      <c r="L4572" s="7" t="s">
        <v>799</v>
      </c>
      <c r="M4572" s="7" t="s">
        <v>311</v>
      </c>
      <c r="N4572" s="7" t="s">
        <v>256</v>
      </c>
      <c r="O4572" s="7" t="s">
        <v>62</v>
      </c>
      <c r="P4572" s="7" t="s">
        <v>1205</v>
      </c>
      <c r="Q4572" s="7" t="s">
        <v>65</v>
      </c>
      <c r="R4572" s="7" t="s">
        <v>57</v>
      </c>
      <c r="S4572" s="7" t="s">
        <v>1212</v>
      </c>
      <c r="T4572" s="80">
        <v>4.4029999999999996</v>
      </c>
      <c r="U4572" s="7" t="s">
        <v>1992</v>
      </c>
      <c r="V4572" s="85">
        <v>2.06E-2</v>
      </c>
      <c r="W4572" s="81">
        <v>2.6120000000000001E-2</v>
      </c>
      <c r="X4572" s="4" t="s">
        <v>614</v>
      </c>
      <c r="Y4572" s="4"/>
      <c r="Z4572" s="80">
        <v>386421.5</v>
      </c>
      <c r="AA4572" s="78">
        <v>1</v>
      </c>
      <c r="AB4572" s="103">
        <v>102.78</v>
      </c>
      <c r="AD4572" s="80">
        <v>397.16399999999999</v>
      </c>
      <c r="AG4572" s="7" t="s">
        <v>17</v>
      </c>
      <c r="AH4572" s="81">
        <v>2.1499999999999999E-4</v>
      </c>
      <c r="AI4572" s="81">
        <v>4.8767530343295402E-3</v>
      </c>
      <c r="AJ4572" s="81">
        <v>1.4415893215966799E-3</v>
      </c>
    </row>
    <row r="4573" spans="1:36" s="7" customFormat="1" x14ac:dyDescent="0.2">
      <c r="A4573" s="7">
        <v>11389</v>
      </c>
      <c r="B4573" s="7">
        <v>11392</v>
      </c>
      <c r="C4573" s="7" t="s">
        <v>1995</v>
      </c>
      <c r="D4573" s="7" t="s">
        <v>1996</v>
      </c>
      <c r="E4573" s="4" t="s">
        <v>425</v>
      </c>
      <c r="F4573" s="7" t="s">
        <v>1997</v>
      </c>
      <c r="G4573" s="7" t="s">
        <v>1998</v>
      </c>
      <c r="H4573" s="7" t="s">
        <v>76</v>
      </c>
      <c r="I4573" s="7" t="s">
        <v>601</v>
      </c>
      <c r="J4573" s="7" t="s">
        <v>53</v>
      </c>
      <c r="K4573" s="7" t="s">
        <v>53</v>
      </c>
      <c r="L4573" s="7" t="s">
        <v>799</v>
      </c>
      <c r="M4573" s="7" t="s">
        <v>311</v>
      </c>
      <c r="N4573" s="7" t="s">
        <v>259</v>
      </c>
      <c r="O4573" s="7" t="s">
        <v>62</v>
      </c>
      <c r="P4573" s="7" t="s">
        <v>298</v>
      </c>
      <c r="Q4573" s="7" t="s">
        <v>298</v>
      </c>
      <c r="R4573" s="7" t="s">
        <v>298</v>
      </c>
      <c r="S4573" s="7" t="s">
        <v>1212</v>
      </c>
      <c r="T4573" s="80">
        <v>3.431</v>
      </c>
      <c r="U4573" s="7" t="s">
        <v>1476</v>
      </c>
      <c r="V4573" s="85">
        <v>4.8500000000000001E-2</v>
      </c>
      <c r="W4573" s="81">
        <v>5.0040000000000001E-2</v>
      </c>
      <c r="X4573" s="4" t="s">
        <v>614</v>
      </c>
      <c r="Y4573" s="4"/>
      <c r="Z4573" s="80">
        <v>100553</v>
      </c>
      <c r="AA4573" s="78">
        <v>1</v>
      </c>
      <c r="AB4573" s="103">
        <v>100.9</v>
      </c>
      <c r="AD4573" s="80">
        <v>101.458</v>
      </c>
      <c r="AG4573" s="7" t="s">
        <v>17</v>
      </c>
      <c r="AH4573" s="81">
        <v>3.3500000000000001E-4</v>
      </c>
      <c r="AI4573" s="81">
        <v>1.24579638421682E-3</v>
      </c>
      <c r="AJ4573" s="81">
        <v>3.6826280759522399E-4</v>
      </c>
    </row>
    <row r="4574" spans="1:36" s="7" customFormat="1" x14ac:dyDescent="0.2">
      <c r="A4574" s="7">
        <v>11389</v>
      </c>
      <c r="B4574" s="7">
        <v>11392</v>
      </c>
      <c r="C4574" s="7" t="s">
        <v>1435</v>
      </c>
      <c r="D4574" s="7" t="s">
        <v>1436</v>
      </c>
      <c r="E4574" s="4" t="s">
        <v>425</v>
      </c>
      <c r="F4574" s="7" t="s">
        <v>1999</v>
      </c>
      <c r="G4574" s="7" t="s">
        <v>2000</v>
      </c>
      <c r="H4574" s="7" t="s">
        <v>76</v>
      </c>
      <c r="I4574" s="7" t="s">
        <v>228</v>
      </c>
      <c r="J4574" s="7" t="s">
        <v>53</v>
      </c>
      <c r="K4574" s="7" t="s">
        <v>53</v>
      </c>
      <c r="L4574" s="7" t="s">
        <v>799</v>
      </c>
      <c r="M4574" s="7" t="s">
        <v>311</v>
      </c>
      <c r="N4574" s="7" t="s">
        <v>686</v>
      </c>
      <c r="O4574" s="7" t="s">
        <v>62</v>
      </c>
      <c r="P4574" s="7" t="s">
        <v>1439</v>
      </c>
      <c r="Q4574" s="7" t="s">
        <v>65</v>
      </c>
      <c r="R4574" s="7" t="s">
        <v>57</v>
      </c>
      <c r="S4574" s="7" t="s">
        <v>1212</v>
      </c>
      <c r="T4574" s="80">
        <v>3.7829999999999999</v>
      </c>
      <c r="U4574" s="7" t="s">
        <v>1809</v>
      </c>
      <c r="V4574" s="85">
        <v>5.5E-2</v>
      </c>
      <c r="W4574" s="81">
        <v>6.1530000000000001E-2</v>
      </c>
      <c r="X4574" s="4" t="s">
        <v>614</v>
      </c>
      <c r="Y4574" s="4"/>
      <c r="Z4574" s="80">
        <v>37895</v>
      </c>
      <c r="AA4574" s="78">
        <v>1</v>
      </c>
      <c r="AB4574" s="103">
        <v>99.3</v>
      </c>
      <c r="AD4574" s="80">
        <v>37.630000000000003</v>
      </c>
      <c r="AG4574" s="7" t="s">
        <v>17</v>
      </c>
      <c r="AH4574" s="81">
        <v>1.34E-4</v>
      </c>
      <c r="AI4574" s="81">
        <v>4.6205324793768799E-4</v>
      </c>
      <c r="AJ4574" s="81">
        <v>1.3658494156811599E-4</v>
      </c>
    </row>
    <row r="4575" spans="1:36" s="7" customFormat="1" x14ac:dyDescent="0.2">
      <c r="A4575" s="7">
        <v>11389</v>
      </c>
      <c r="B4575" s="7">
        <v>11392</v>
      </c>
      <c r="C4575" s="7" t="s">
        <v>1435</v>
      </c>
      <c r="D4575" s="7" t="s">
        <v>1436</v>
      </c>
      <c r="E4575" s="4" t="s">
        <v>425</v>
      </c>
      <c r="F4575" s="7" t="s">
        <v>2001</v>
      </c>
      <c r="G4575" s="7" t="s">
        <v>2002</v>
      </c>
      <c r="H4575" s="7" t="s">
        <v>76</v>
      </c>
      <c r="I4575" s="7" t="s">
        <v>229</v>
      </c>
      <c r="J4575" s="7" t="s">
        <v>53</v>
      </c>
      <c r="K4575" s="7" t="s">
        <v>53</v>
      </c>
      <c r="L4575" s="7" t="s">
        <v>799</v>
      </c>
      <c r="M4575" s="7" t="s">
        <v>311</v>
      </c>
      <c r="N4575" s="7" t="s">
        <v>686</v>
      </c>
      <c r="O4575" s="7" t="s">
        <v>62</v>
      </c>
      <c r="P4575" s="7" t="s">
        <v>1439</v>
      </c>
      <c r="Q4575" s="7" t="s">
        <v>65</v>
      </c>
      <c r="R4575" s="7" t="s">
        <v>57</v>
      </c>
      <c r="S4575" s="7" t="s">
        <v>1212</v>
      </c>
      <c r="T4575" s="80">
        <v>3.9969999999999999</v>
      </c>
      <c r="U4575" s="7" t="s">
        <v>1809</v>
      </c>
      <c r="V4575" s="85">
        <v>0.03</v>
      </c>
      <c r="W4575" s="81">
        <v>3.4520000000000002E-2</v>
      </c>
      <c r="X4575" s="4" t="s">
        <v>614</v>
      </c>
      <c r="Y4575" s="4"/>
      <c r="Z4575" s="80">
        <v>210570</v>
      </c>
      <c r="AA4575" s="78">
        <v>1</v>
      </c>
      <c r="AB4575" s="103">
        <v>103.46</v>
      </c>
      <c r="AD4575" s="80">
        <v>217.85599999999999</v>
      </c>
      <c r="AG4575" s="7" t="s">
        <v>17</v>
      </c>
      <c r="AH4575" s="81">
        <v>4.73E-4</v>
      </c>
      <c r="AI4575" s="81">
        <v>2.6750372792131E-3</v>
      </c>
      <c r="AJ4575" s="81">
        <v>7.9075260720411005E-4</v>
      </c>
    </row>
    <row r="4576" spans="1:36" s="7" customFormat="1" x14ac:dyDescent="0.2">
      <c r="A4576" s="7">
        <v>11389</v>
      </c>
      <c r="B4576" s="7">
        <v>11392</v>
      </c>
      <c r="C4576" s="7" t="s">
        <v>2003</v>
      </c>
      <c r="D4576" s="7" t="s">
        <v>2004</v>
      </c>
      <c r="E4576" s="4" t="s">
        <v>425</v>
      </c>
      <c r="F4576" s="7" t="s">
        <v>2005</v>
      </c>
      <c r="G4576" s="7" t="s">
        <v>2006</v>
      </c>
      <c r="H4576" s="7" t="s">
        <v>76</v>
      </c>
      <c r="I4576" s="7" t="s">
        <v>601</v>
      </c>
      <c r="J4576" s="7" t="s">
        <v>53</v>
      </c>
      <c r="K4576" s="7" t="s">
        <v>53</v>
      </c>
      <c r="L4576" s="7" t="s">
        <v>799</v>
      </c>
      <c r="M4576" s="7" t="s">
        <v>311</v>
      </c>
      <c r="N4576" s="7" t="s">
        <v>140</v>
      </c>
      <c r="O4576" s="7" t="s">
        <v>62</v>
      </c>
      <c r="P4576" s="7" t="s">
        <v>298</v>
      </c>
      <c r="Q4576" s="7" t="s">
        <v>298</v>
      </c>
      <c r="R4576" s="7" t="s">
        <v>298</v>
      </c>
      <c r="S4576" s="7" t="s">
        <v>1212</v>
      </c>
      <c r="T4576" s="80">
        <v>2.9239999999999999</v>
      </c>
      <c r="U4576" s="7" t="s">
        <v>1827</v>
      </c>
      <c r="V4576" s="85">
        <v>5.5E-2</v>
      </c>
      <c r="W4576" s="81">
        <v>7.3260000000000006E-2</v>
      </c>
      <c r="X4576" s="4" t="s">
        <v>614</v>
      </c>
      <c r="Y4576" s="4"/>
      <c r="Z4576" s="80">
        <v>57292</v>
      </c>
      <c r="AA4576" s="78">
        <v>1</v>
      </c>
      <c r="AB4576" s="103">
        <v>96.6</v>
      </c>
      <c r="AD4576" s="80">
        <v>55.344000000000001</v>
      </c>
      <c r="AG4576" s="7" t="s">
        <v>17</v>
      </c>
      <c r="AH4576" s="81">
        <v>1.062E-3</v>
      </c>
      <c r="AI4576" s="81">
        <v>6.7956652423136203E-4</v>
      </c>
      <c r="AJ4576" s="81">
        <v>2.0088280824357701E-4</v>
      </c>
    </row>
    <row r="4577" spans="1:36" s="7" customFormat="1" x14ac:dyDescent="0.2">
      <c r="A4577" s="7">
        <v>11389</v>
      </c>
      <c r="B4577" s="7">
        <v>11392</v>
      </c>
      <c r="C4577" s="7" t="s">
        <v>1834</v>
      </c>
      <c r="D4577" s="7" t="s">
        <v>1835</v>
      </c>
      <c r="E4577" s="4" t="s">
        <v>425</v>
      </c>
      <c r="F4577" s="7" t="s">
        <v>2007</v>
      </c>
      <c r="G4577" s="7" t="s">
        <v>2008</v>
      </c>
      <c r="H4577" s="7" t="s">
        <v>76</v>
      </c>
      <c r="I4577" s="7" t="s">
        <v>601</v>
      </c>
      <c r="J4577" s="7" t="s">
        <v>53</v>
      </c>
      <c r="K4577" s="7" t="s">
        <v>314</v>
      </c>
      <c r="L4577" s="7" t="s">
        <v>799</v>
      </c>
      <c r="M4577" s="7" t="s">
        <v>311</v>
      </c>
      <c r="N4577" s="7" t="s">
        <v>625</v>
      </c>
      <c r="O4577" s="7" t="s">
        <v>62</v>
      </c>
      <c r="P4577" s="7" t="s">
        <v>1647</v>
      </c>
      <c r="Q4577" s="7" t="s">
        <v>70</v>
      </c>
      <c r="R4577" s="7" t="s">
        <v>57</v>
      </c>
      <c r="S4577" s="7" t="s">
        <v>1212</v>
      </c>
      <c r="T4577" s="80">
        <v>3.847</v>
      </c>
      <c r="U4577" s="7" t="s">
        <v>1827</v>
      </c>
      <c r="V4577" s="85">
        <v>0.05</v>
      </c>
      <c r="W4577" s="81">
        <v>3.4849999999999999E-2</v>
      </c>
      <c r="X4577" s="4" t="s">
        <v>614</v>
      </c>
      <c r="Y4577" s="4"/>
      <c r="Z4577" s="80">
        <v>294373</v>
      </c>
      <c r="AA4577" s="78">
        <v>1</v>
      </c>
      <c r="AB4577" s="103">
        <v>107.3</v>
      </c>
      <c r="AD4577" s="80">
        <v>315.86200000000002</v>
      </c>
      <c r="AG4577" s="7" t="s">
        <v>17</v>
      </c>
      <c r="AH4577" s="81">
        <v>7.2199999999999999E-4</v>
      </c>
      <c r="AI4577" s="81">
        <v>3.8784532713368198E-3</v>
      </c>
      <c r="AJ4577" s="81">
        <v>1.1464875873173201E-3</v>
      </c>
    </row>
    <row r="4578" spans="1:36" s="7" customFormat="1" x14ac:dyDescent="0.2">
      <c r="A4578" s="7">
        <v>11389</v>
      </c>
      <c r="B4578" s="7">
        <v>11392</v>
      </c>
      <c r="C4578" s="7" t="s">
        <v>1834</v>
      </c>
      <c r="D4578" s="7" t="s">
        <v>1835</v>
      </c>
      <c r="E4578" s="4" t="s">
        <v>425</v>
      </c>
      <c r="F4578" s="7" t="s">
        <v>2009</v>
      </c>
      <c r="G4578" s="7" t="s">
        <v>2010</v>
      </c>
      <c r="H4578" s="7" t="s">
        <v>76</v>
      </c>
      <c r="I4578" s="7" t="s">
        <v>228</v>
      </c>
      <c r="J4578" s="7" t="s">
        <v>53</v>
      </c>
      <c r="K4578" s="7" t="s">
        <v>314</v>
      </c>
      <c r="L4578" s="7" t="s">
        <v>799</v>
      </c>
      <c r="M4578" s="7" t="s">
        <v>311</v>
      </c>
      <c r="N4578" s="7" t="s">
        <v>625</v>
      </c>
      <c r="O4578" s="7" t="s">
        <v>62</v>
      </c>
      <c r="P4578" s="7" t="s">
        <v>1647</v>
      </c>
      <c r="Q4578" s="7" t="s">
        <v>70</v>
      </c>
      <c r="R4578" s="7" t="s">
        <v>57</v>
      </c>
      <c r="S4578" s="7" t="s">
        <v>1212</v>
      </c>
      <c r="T4578" s="80">
        <v>3.61</v>
      </c>
      <c r="U4578" s="7" t="s">
        <v>1809</v>
      </c>
      <c r="V4578" s="85">
        <v>6.9500000000000006E-2</v>
      </c>
      <c r="W4578" s="81">
        <v>6.3530000000000003E-2</v>
      </c>
      <c r="X4578" s="4" t="s">
        <v>614</v>
      </c>
      <c r="Y4578" s="4"/>
      <c r="Z4578" s="80">
        <v>147454</v>
      </c>
      <c r="AA4578" s="78">
        <v>1</v>
      </c>
      <c r="AB4578" s="103">
        <v>104.23</v>
      </c>
      <c r="AD4578" s="80">
        <v>153.691</v>
      </c>
      <c r="AG4578" s="7" t="s">
        <v>17</v>
      </c>
      <c r="AH4578" s="81">
        <v>2.6400000000000002E-4</v>
      </c>
      <c r="AI4578" s="81">
        <v>1.88716626054872E-3</v>
      </c>
      <c r="AJ4578" s="81">
        <v>5.5785452126316001E-4</v>
      </c>
    </row>
    <row r="4579" spans="1:36" s="7" customFormat="1" x14ac:dyDescent="0.2">
      <c r="A4579" s="7">
        <v>11389</v>
      </c>
      <c r="B4579" s="7">
        <v>11392</v>
      </c>
      <c r="C4579" s="7" t="s">
        <v>2011</v>
      </c>
      <c r="D4579" s="7" t="s">
        <v>2012</v>
      </c>
      <c r="E4579" s="4" t="s">
        <v>425</v>
      </c>
      <c r="F4579" s="7" t="s">
        <v>2013</v>
      </c>
      <c r="G4579" s="7" t="s">
        <v>2014</v>
      </c>
      <c r="H4579" s="7" t="s">
        <v>76</v>
      </c>
      <c r="I4579" s="7" t="s">
        <v>601</v>
      </c>
      <c r="J4579" s="7" t="s">
        <v>53</v>
      </c>
      <c r="K4579" s="7" t="s">
        <v>317</v>
      </c>
      <c r="L4579" s="7" t="s">
        <v>799</v>
      </c>
      <c r="M4579" s="7" t="s">
        <v>311</v>
      </c>
      <c r="N4579" s="7" t="s">
        <v>630</v>
      </c>
      <c r="O4579" s="7" t="s">
        <v>62</v>
      </c>
      <c r="P4579" s="7" t="s">
        <v>1647</v>
      </c>
      <c r="Q4579" s="7" t="s">
        <v>65</v>
      </c>
      <c r="R4579" s="7" t="s">
        <v>57</v>
      </c>
      <c r="S4579" s="7" t="s">
        <v>1212</v>
      </c>
      <c r="T4579" s="80">
        <v>3.907</v>
      </c>
      <c r="U4579" s="7" t="s">
        <v>1827</v>
      </c>
      <c r="V4579" s="85">
        <v>5.5E-2</v>
      </c>
      <c r="W4579" s="81">
        <v>5.3280000000000001E-2</v>
      </c>
      <c r="X4579" s="4" t="s">
        <v>614</v>
      </c>
      <c r="Y4579" s="4"/>
      <c r="Z4579" s="80">
        <v>171199</v>
      </c>
      <c r="AA4579" s="78">
        <v>1</v>
      </c>
      <c r="AB4579" s="103">
        <v>102</v>
      </c>
      <c r="AD4579" s="80">
        <v>174.62299999999999</v>
      </c>
      <c r="AG4579" s="7" t="s">
        <v>17</v>
      </c>
      <c r="AH4579" s="81">
        <v>2.9799999999999998E-4</v>
      </c>
      <c r="AI4579" s="81">
        <v>2.1441850460429202E-3</v>
      </c>
      <c r="AJ4579" s="81">
        <v>6.3383038758445503E-4</v>
      </c>
    </row>
    <row r="4580" spans="1:36" s="7" customFormat="1" x14ac:dyDescent="0.2">
      <c r="A4580" s="7">
        <v>11389</v>
      </c>
      <c r="B4580" s="7">
        <v>11392</v>
      </c>
      <c r="C4580" s="7" t="s">
        <v>2015</v>
      </c>
      <c r="D4580" s="7" t="s">
        <v>2016</v>
      </c>
      <c r="E4580" s="4" t="s">
        <v>425</v>
      </c>
      <c r="F4580" s="7" t="s">
        <v>2017</v>
      </c>
      <c r="G4580" s="7" t="s">
        <v>2018</v>
      </c>
      <c r="H4580" s="7" t="s">
        <v>76</v>
      </c>
      <c r="I4580" s="7" t="s">
        <v>229</v>
      </c>
      <c r="J4580" s="7" t="s">
        <v>53</v>
      </c>
      <c r="K4580" s="7" t="s">
        <v>53</v>
      </c>
      <c r="L4580" s="7" t="s">
        <v>799</v>
      </c>
      <c r="M4580" s="7" t="s">
        <v>311</v>
      </c>
      <c r="N4580" s="7" t="s">
        <v>629</v>
      </c>
      <c r="O4580" s="7" t="s">
        <v>62</v>
      </c>
      <c r="P4580" s="7" t="s">
        <v>298</v>
      </c>
      <c r="Q4580" s="7" t="s">
        <v>298</v>
      </c>
      <c r="R4580" s="7" t="s">
        <v>298</v>
      </c>
      <c r="S4580" s="7" t="s">
        <v>1212</v>
      </c>
      <c r="T4580" s="80">
        <v>2.8679999999999999</v>
      </c>
      <c r="U4580" s="7" t="s">
        <v>1476</v>
      </c>
      <c r="V4580" s="85">
        <v>0.06</v>
      </c>
      <c r="W4580" s="81">
        <v>4.487E-2</v>
      </c>
      <c r="X4580" s="4" t="s">
        <v>614</v>
      </c>
      <c r="Y4580" s="4"/>
      <c r="Z4580" s="80">
        <v>47000</v>
      </c>
      <c r="AA4580" s="78">
        <v>1</v>
      </c>
      <c r="AB4580" s="103">
        <v>110.7</v>
      </c>
      <c r="AD4580" s="80">
        <v>52.029000000000003</v>
      </c>
      <c r="AG4580" s="7" t="s">
        <v>17</v>
      </c>
      <c r="AH4580" s="81">
        <v>6.1200000000000002E-4</v>
      </c>
      <c r="AI4580" s="81">
        <v>6.3886095495888995E-4</v>
      </c>
      <c r="AJ4580" s="81">
        <v>1.8885006564217199E-4</v>
      </c>
    </row>
    <row r="4581" spans="1:36" s="7" customFormat="1" x14ac:dyDescent="0.2">
      <c r="A4581" s="7">
        <v>11389</v>
      </c>
      <c r="B4581" s="7">
        <v>11392</v>
      </c>
      <c r="C4581" s="7" t="s">
        <v>2949</v>
      </c>
      <c r="D4581" s="7" t="s">
        <v>2950</v>
      </c>
      <c r="E4581" s="4" t="s">
        <v>425</v>
      </c>
      <c r="F4581" s="7" t="s">
        <v>2951</v>
      </c>
      <c r="G4581" s="7" t="s">
        <v>2952</v>
      </c>
      <c r="H4581" s="7" t="s">
        <v>76</v>
      </c>
      <c r="I4581" s="7" t="s">
        <v>228</v>
      </c>
      <c r="J4581" s="7" t="s">
        <v>53</v>
      </c>
      <c r="K4581" s="7" t="s">
        <v>53</v>
      </c>
      <c r="L4581" s="7" t="s">
        <v>799</v>
      </c>
      <c r="M4581" s="7" t="s">
        <v>311</v>
      </c>
      <c r="N4581" s="7" t="s">
        <v>156</v>
      </c>
      <c r="O4581" s="7" t="s">
        <v>62</v>
      </c>
      <c r="P4581" s="7" t="s">
        <v>1647</v>
      </c>
      <c r="Q4581" s="7" t="s">
        <v>70</v>
      </c>
      <c r="R4581" s="7" t="s">
        <v>57</v>
      </c>
      <c r="S4581" s="7" t="s">
        <v>1212</v>
      </c>
      <c r="T4581" s="80">
        <v>3.0009999999999999</v>
      </c>
      <c r="U4581" s="7" t="s">
        <v>2953</v>
      </c>
      <c r="V4581" s="85">
        <v>7.2499999999999995E-2</v>
      </c>
      <c r="W4581" s="81">
        <v>6.3950000000000007E-2</v>
      </c>
      <c r="X4581" s="4" t="s">
        <v>614</v>
      </c>
      <c r="Y4581" s="4"/>
      <c r="Z4581" s="80">
        <v>133758.5</v>
      </c>
      <c r="AA4581" s="78">
        <v>1</v>
      </c>
      <c r="AB4581" s="103">
        <v>105.92</v>
      </c>
      <c r="AD4581" s="80">
        <v>141.67699999999999</v>
      </c>
      <c r="AG4581" s="7" t="s">
        <v>17</v>
      </c>
      <c r="AH4581" s="81">
        <v>1.8599999999999999E-4</v>
      </c>
      <c r="AI4581" s="81">
        <v>1.7396433827301301E-3</v>
      </c>
      <c r="AJ4581" s="81">
        <v>5.1424611955459701E-4</v>
      </c>
    </row>
    <row r="4582" spans="1:36" s="7" customFormat="1" x14ac:dyDescent="0.2">
      <c r="A4582" s="7">
        <v>11389</v>
      </c>
      <c r="B4582" s="7">
        <v>11392</v>
      </c>
      <c r="C4582" s="7" t="s">
        <v>1965</v>
      </c>
      <c r="D4582" s="7" t="s">
        <v>1966</v>
      </c>
      <c r="E4582" s="4" t="s">
        <v>425</v>
      </c>
      <c r="F4582" s="7" t="s">
        <v>2019</v>
      </c>
      <c r="G4582" s="7" t="s">
        <v>2020</v>
      </c>
      <c r="H4582" s="7" t="s">
        <v>76</v>
      </c>
      <c r="I4582" s="7" t="s">
        <v>228</v>
      </c>
      <c r="J4582" s="7" t="s">
        <v>53</v>
      </c>
      <c r="K4582" s="7" t="s">
        <v>53</v>
      </c>
      <c r="L4582" s="7" t="s">
        <v>799</v>
      </c>
      <c r="M4582" s="7" t="s">
        <v>311</v>
      </c>
      <c r="N4582" s="7" t="s">
        <v>267</v>
      </c>
      <c r="O4582" s="7" t="s">
        <v>62</v>
      </c>
      <c r="P4582" s="7" t="s">
        <v>1647</v>
      </c>
      <c r="Q4582" s="7" t="s">
        <v>70</v>
      </c>
      <c r="R4582" s="7" t="s">
        <v>57</v>
      </c>
      <c r="S4582" s="7" t="s">
        <v>1212</v>
      </c>
      <c r="T4582" s="80">
        <v>3.8149999999999999</v>
      </c>
      <c r="U4582" s="7" t="s">
        <v>2021</v>
      </c>
      <c r="V4582" s="85">
        <v>6.5199999999999994E-2</v>
      </c>
      <c r="W4582" s="81">
        <v>6.5280000000000005E-2</v>
      </c>
      <c r="X4582" s="4" t="s">
        <v>614</v>
      </c>
      <c r="Y4582" s="4"/>
      <c r="Z4582" s="80">
        <v>397234</v>
      </c>
      <c r="AA4582" s="78">
        <v>1</v>
      </c>
      <c r="AB4582" s="103">
        <v>103.07</v>
      </c>
      <c r="AD4582" s="80">
        <v>409.42899999999997</v>
      </c>
      <c r="AG4582" s="7" t="s">
        <v>17</v>
      </c>
      <c r="AH4582" s="81">
        <v>2.9799999999999998E-4</v>
      </c>
      <c r="AI4582" s="81">
        <v>5.0273550416962002E-3</v>
      </c>
      <c r="AJ4582" s="81">
        <v>1.4861079273375301E-3</v>
      </c>
    </row>
    <row r="4583" spans="1:36" s="7" customFormat="1" x14ac:dyDescent="0.2">
      <c r="A4583" s="7">
        <v>11389</v>
      </c>
      <c r="B4583" s="7">
        <v>11392</v>
      </c>
      <c r="C4583" s="7" t="s">
        <v>2022</v>
      </c>
      <c r="D4583" s="7" t="s">
        <v>2023</v>
      </c>
      <c r="E4583" s="4" t="s">
        <v>425</v>
      </c>
      <c r="F4583" s="7" t="s">
        <v>2024</v>
      </c>
      <c r="G4583" s="7" t="s">
        <v>2025</v>
      </c>
      <c r="H4583" s="7" t="s">
        <v>76</v>
      </c>
      <c r="I4583" s="7" t="s">
        <v>229</v>
      </c>
      <c r="J4583" s="7" t="s">
        <v>53</v>
      </c>
      <c r="K4583" s="7" t="s">
        <v>53</v>
      </c>
      <c r="L4583" s="7" t="s">
        <v>799</v>
      </c>
      <c r="M4583" s="7" t="s">
        <v>311</v>
      </c>
      <c r="N4583" s="7" t="s">
        <v>629</v>
      </c>
      <c r="O4583" s="7" t="s">
        <v>62</v>
      </c>
      <c r="P4583" s="7" t="s">
        <v>298</v>
      </c>
      <c r="Q4583" s="7" t="s">
        <v>298</v>
      </c>
      <c r="R4583" s="7" t="s">
        <v>298</v>
      </c>
      <c r="S4583" s="7" t="s">
        <v>1212</v>
      </c>
      <c r="T4583" s="80">
        <v>2.597</v>
      </c>
      <c r="U4583" s="7" t="s">
        <v>1495</v>
      </c>
      <c r="V4583" s="85">
        <v>4.2000000000000003E-2</v>
      </c>
      <c r="W4583" s="81">
        <v>3.7449999999999997E-2</v>
      </c>
      <c r="X4583" s="4" t="s">
        <v>614</v>
      </c>
      <c r="Y4583" s="4"/>
      <c r="Z4583" s="80">
        <v>70000</v>
      </c>
      <c r="AA4583" s="78">
        <v>1</v>
      </c>
      <c r="AB4583" s="103">
        <v>106.54</v>
      </c>
      <c r="AD4583" s="80">
        <v>74.578000000000003</v>
      </c>
      <c r="AG4583" s="7" t="s">
        <v>17</v>
      </c>
      <c r="AH4583" s="81">
        <v>6.9999999999999999E-4</v>
      </c>
      <c r="AI4583" s="81">
        <v>9.1573876682089002E-4</v>
      </c>
      <c r="AJ4583" s="81">
        <v>2.7069634618120399E-4</v>
      </c>
    </row>
    <row r="4584" spans="1:36" s="7" customFormat="1" x14ac:dyDescent="0.2">
      <c r="A4584" s="7">
        <v>11389</v>
      </c>
      <c r="B4584" s="7">
        <v>11392</v>
      </c>
      <c r="C4584" s="7" t="s">
        <v>1215</v>
      </c>
      <c r="D4584" s="7" t="s">
        <v>1496</v>
      </c>
      <c r="E4584" s="4" t="s">
        <v>425</v>
      </c>
      <c r="F4584" s="7" t="s">
        <v>2026</v>
      </c>
      <c r="G4584" s="7" t="s">
        <v>2027</v>
      </c>
      <c r="H4584" s="7" t="s">
        <v>76</v>
      </c>
      <c r="I4584" s="7" t="s">
        <v>229</v>
      </c>
      <c r="J4584" s="7" t="s">
        <v>53</v>
      </c>
      <c r="K4584" s="7" t="s">
        <v>53</v>
      </c>
      <c r="L4584" s="7" t="s">
        <v>799</v>
      </c>
      <c r="M4584" s="7" t="s">
        <v>311</v>
      </c>
      <c r="N4584" s="7" t="s">
        <v>256</v>
      </c>
      <c r="O4584" s="7" t="s">
        <v>62</v>
      </c>
      <c r="P4584" s="7" t="s">
        <v>1205</v>
      </c>
      <c r="Q4584" s="7" t="s">
        <v>65</v>
      </c>
      <c r="R4584" s="7" t="s">
        <v>57</v>
      </c>
      <c r="S4584" s="7" t="s">
        <v>1212</v>
      </c>
      <c r="T4584" s="80">
        <v>1.905</v>
      </c>
      <c r="U4584" s="7" t="s">
        <v>2028</v>
      </c>
      <c r="V4584" s="85">
        <v>6.0000000000000001E-3</v>
      </c>
      <c r="W4584" s="81">
        <v>2.0719999999999999E-2</v>
      </c>
      <c r="X4584" s="4" t="s">
        <v>614</v>
      </c>
      <c r="Y4584" s="4"/>
      <c r="Z4584" s="80">
        <v>24107.4</v>
      </c>
      <c r="AA4584" s="78">
        <v>1</v>
      </c>
      <c r="AB4584" s="103">
        <v>113.24</v>
      </c>
      <c r="AD4584" s="80">
        <v>27.298999999999999</v>
      </c>
      <c r="AG4584" s="7" t="s">
        <v>17</v>
      </c>
      <c r="AH4584" s="81">
        <v>2.6999999999999999E-5</v>
      </c>
      <c r="AI4584" s="81">
        <v>3.3520547397617102E-4</v>
      </c>
      <c r="AJ4584" s="81">
        <v>9.90881901181277E-5</v>
      </c>
    </row>
    <row r="4585" spans="1:36" s="7" customFormat="1" x14ac:dyDescent="0.2">
      <c r="A4585" s="7">
        <v>11389</v>
      </c>
      <c r="B4585" s="7">
        <v>11392</v>
      </c>
      <c r="C4585" s="7" t="s">
        <v>1215</v>
      </c>
      <c r="D4585" s="7" t="s">
        <v>1496</v>
      </c>
      <c r="E4585" s="4" t="s">
        <v>425</v>
      </c>
      <c r="F4585" s="7" t="s">
        <v>2029</v>
      </c>
      <c r="G4585" s="7" t="s">
        <v>2030</v>
      </c>
      <c r="H4585" s="7" t="s">
        <v>76</v>
      </c>
      <c r="I4585" s="7" t="s">
        <v>229</v>
      </c>
      <c r="J4585" s="7" t="s">
        <v>53</v>
      </c>
      <c r="K4585" s="7" t="s">
        <v>53</v>
      </c>
      <c r="L4585" s="7" t="s">
        <v>799</v>
      </c>
      <c r="M4585" s="7" t="s">
        <v>311</v>
      </c>
      <c r="N4585" s="7" t="s">
        <v>256</v>
      </c>
      <c r="O4585" s="7" t="s">
        <v>62</v>
      </c>
      <c r="P4585" s="7" t="s">
        <v>1205</v>
      </c>
      <c r="Q4585" s="7" t="s">
        <v>65</v>
      </c>
      <c r="R4585" s="7" t="s">
        <v>57</v>
      </c>
      <c r="S4585" s="7" t="s">
        <v>1212</v>
      </c>
      <c r="T4585" s="80">
        <v>2.786</v>
      </c>
      <c r="U4585" s="7" t="s">
        <v>2031</v>
      </c>
      <c r="V4585" s="85">
        <v>1.7500000000000002E-2</v>
      </c>
      <c r="W4585" s="81">
        <v>2.3460000000000002E-2</v>
      </c>
      <c r="X4585" s="4" t="s">
        <v>614</v>
      </c>
      <c r="Y4585" s="4"/>
      <c r="Z4585" s="80">
        <v>441787.71</v>
      </c>
      <c r="AA4585" s="78">
        <v>1</v>
      </c>
      <c r="AB4585" s="103">
        <v>114.28</v>
      </c>
      <c r="AD4585" s="80">
        <v>504.875</v>
      </c>
      <c r="AG4585" s="7" t="s">
        <v>17</v>
      </c>
      <c r="AH4585" s="81">
        <v>1.7000000000000001E-4</v>
      </c>
      <c r="AI4585" s="81">
        <v>6.1993296321839397E-3</v>
      </c>
      <c r="AJ4585" s="81">
        <v>1.8325486929322999E-3</v>
      </c>
    </row>
    <row r="4586" spans="1:36" s="7" customFormat="1" x14ac:dyDescent="0.2">
      <c r="A4586" s="7">
        <v>11389</v>
      </c>
      <c r="B4586" s="7">
        <v>11392</v>
      </c>
      <c r="C4586" s="7" t="s">
        <v>1203</v>
      </c>
      <c r="D4586" s="7" t="s">
        <v>1452</v>
      </c>
      <c r="E4586" s="4" t="s">
        <v>425</v>
      </c>
      <c r="F4586" s="7" t="s">
        <v>2032</v>
      </c>
      <c r="G4586" s="7" t="s">
        <v>2033</v>
      </c>
      <c r="H4586" s="7" t="s">
        <v>76</v>
      </c>
      <c r="I4586" s="7" t="s">
        <v>229</v>
      </c>
      <c r="J4586" s="7" t="s">
        <v>53</v>
      </c>
      <c r="K4586" s="7" t="s">
        <v>53</v>
      </c>
      <c r="L4586" s="7" t="s">
        <v>799</v>
      </c>
      <c r="M4586" s="7" t="s">
        <v>311</v>
      </c>
      <c r="N4586" s="7" t="s">
        <v>256</v>
      </c>
      <c r="O4586" s="7" t="s">
        <v>62</v>
      </c>
      <c r="P4586" s="7" t="s">
        <v>1205</v>
      </c>
      <c r="Q4586" s="7" t="s">
        <v>65</v>
      </c>
      <c r="R4586" s="7" t="s">
        <v>57</v>
      </c>
      <c r="S4586" s="7" t="s">
        <v>1212</v>
      </c>
      <c r="T4586" s="80">
        <v>2.5819999999999999</v>
      </c>
      <c r="U4586" s="7" t="s">
        <v>2034</v>
      </c>
      <c r="V4586" s="85">
        <v>1.8599999999999998E-2</v>
      </c>
      <c r="W4586" s="81">
        <v>2.257E-2</v>
      </c>
      <c r="X4586" s="4" t="s">
        <v>614</v>
      </c>
      <c r="Y4586" s="4"/>
      <c r="Z4586" s="80">
        <v>423740</v>
      </c>
      <c r="AA4586" s="78">
        <v>1</v>
      </c>
      <c r="AB4586" s="103">
        <v>102.67</v>
      </c>
      <c r="AD4586" s="80">
        <v>435.05399999999997</v>
      </c>
      <c r="AG4586" s="7" t="s">
        <v>17</v>
      </c>
      <c r="AH4586" s="81">
        <v>2.2900000000000001E-4</v>
      </c>
      <c r="AI4586" s="81">
        <v>5.3420000995681102E-3</v>
      </c>
      <c r="AJ4586" s="81">
        <v>1.5791183693936099E-3</v>
      </c>
    </row>
    <row r="4587" spans="1:36" s="7" customFormat="1" x14ac:dyDescent="0.2">
      <c r="A4587" s="7">
        <v>11389</v>
      </c>
      <c r="B4587" s="7">
        <v>11392</v>
      </c>
      <c r="C4587" s="7" t="s">
        <v>1203</v>
      </c>
      <c r="D4587" s="7" t="s">
        <v>1452</v>
      </c>
      <c r="E4587" s="4" t="s">
        <v>425</v>
      </c>
      <c r="F4587" s="7" t="s">
        <v>2035</v>
      </c>
      <c r="G4587" s="7" t="s">
        <v>2036</v>
      </c>
      <c r="H4587" s="7" t="s">
        <v>76</v>
      </c>
      <c r="I4587" s="7" t="s">
        <v>229</v>
      </c>
      <c r="J4587" s="7" t="s">
        <v>53</v>
      </c>
      <c r="K4587" s="7" t="s">
        <v>53</v>
      </c>
      <c r="L4587" s="7" t="s">
        <v>799</v>
      </c>
      <c r="M4587" s="7" t="s">
        <v>311</v>
      </c>
      <c r="N4587" s="7" t="s">
        <v>256</v>
      </c>
      <c r="O4587" s="7" t="s">
        <v>62</v>
      </c>
      <c r="P4587" s="7" t="s">
        <v>1205</v>
      </c>
      <c r="Q4587" s="7" t="s">
        <v>65</v>
      </c>
      <c r="R4587" s="7" t="s">
        <v>57</v>
      </c>
      <c r="S4587" s="7" t="s">
        <v>1212</v>
      </c>
      <c r="T4587" s="80">
        <v>5.0449999999999999</v>
      </c>
      <c r="U4587" s="7" t="s">
        <v>2037</v>
      </c>
      <c r="V4587" s="85">
        <v>2.0199999999999999E-2</v>
      </c>
      <c r="W4587" s="81">
        <v>2.5940000000000001E-2</v>
      </c>
      <c r="X4587" s="4" t="s">
        <v>614</v>
      </c>
      <c r="Y4587" s="4"/>
      <c r="Z4587" s="80">
        <v>381505</v>
      </c>
      <c r="AA4587" s="78">
        <v>1</v>
      </c>
      <c r="AB4587" s="103">
        <v>101.35</v>
      </c>
      <c r="AD4587" s="80">
        <v>386.65499999999997</v>
      </c>
      <c r="AG4587" s="7" t="s">
        <v>17</v>
      </c>
      <c r="AH4587" s="81">
        <v>1.07E-4</v>
      </c>
      <c r="AI4587" s="81">
        <v>4.7477173379842502E-3</v>
      </c>
      <c r="AJ4587" s="81">
        <v>1.4034458108126201E-3</v>
      </c>
    </row>
    <row r="4588" spans="1:36" s="7" customFormat="1" x14ac:dyDescent="0.2">
      <c r="A4588" s="7">
        <v>11389</v>
      </c>
      <c r="B4588" s="7">
        <v>11392</v>
      </c>
      <c r="C4588" s="7" t="s">
        <v>1430</v>
      </c>
      <c r="D4588" s="7" t="s">
        <v>1431</v>
      </c>
      <c r="E4588" s="4" t="s">
        <v>425</v>
      </c>
      <c r="F4588" s="7" t="s">
        <v>2038</v>
      </c>
      <c r="G4588" s="7" t="s">
        <v>2039</v>
      </c>
      <c r="H4588" s="7" t="s">
        <v>76</v>
      </c>
      <c r="I4588" s="7" t="s">
        <v>229</v>
      </c>
      <c r="J4588" s="7" t="s">
        <v>53</v>
      </c>
      <c r="K4588" s="7" t="s">
        <v>53</v>
      </c>
      <c r="L4588" s="7" t="s">
        <v>799</v>
      </c>
      <c r="M4588" s="7" t="s">
        <v>311</v>
      </c>
      <c r="N4588" s="7" t="s">
        <v>256</v>
      </c>
      <c r="O4588" s="7" t="s">
        <v>62</v>
      </c>
      <c r="P4588" s="7" t="s">
        <v>1205</v>
      </c>
      <c r="Q4588" s="7" t="s">
        <v>65</v>
      </c>
      <c r="R4588" s="7" t="s">
        <v>57</v>
      </c>
      <c r="S4588" s="7" t="s">
        <v>1212</v>
      </c>
      <c r="T4588" s="80">
        <v>4.3789999999999996</v>
      </c>
      <c r="U4588" s="7" t="s">
        <v>2040</v>
      </c>
      <c r="V4588" s="85">
        <v>1.9900000000000001E-2</v>
      </c>
      <c r="W4588" s="81">
        <v>2.5700000000000001E-2</v>
      </c>
      <c r="X4588" s="4" t="s">
        <v>614</v>
      </c>
      <c r="Y4588" s="4"/>
      <c r="Z4588" s="80">
        <v>703451</v>
      </c>
      <c r="AA4588" s="78">
        <v>1</v>
      </c>
      <c r="AB4588" s="103">
        <v>102.5</v>
      </c>
      <c r="AD4588" s="80">
        <v>721.03700000000003</v>
      </c>
      <c r="AG4588" s="7" t="s">
        <v>17</v>
      </c>
      <c r="AH4588" s="81">
        <v>2.61E-4</v>
      </c>
      <c r="AI4588" s="81">
        <v>8.8535732392983901E-3</v>
      </c>
      <c r="AJ4588" s="81">
        <v>2.6171546005920201E-3</v>
      </c>
    </row>
    <row r="4589" spans="1:36" s="7" customFormat="1" x14ac:dyDescent="0.2">
      <c r="A4589" s="7">
        <v>11389</v>
      </c>
      <c r="B4589" s="7">
        <v>11392</v>
      </c>
      <c r="C4589" s="7" t="s">
        <v>1599</v>
      </c>
      <c r="D4589" s="7" t="s">
        <v>1600</v>
      </c>
      <c r="E4589" s="4" t="s">
        <v>425</v>
      </c>
      <c r="F4589" s="7" t="s">
        <v>2041</v>
      </c>
      <c r="G4589" s="7" t="s">
        <v>2042</v>
      </c>
      <c r="H4589" s="7" t="s">
        <v>76</v>
      </c>
      <c r="I4589" s="7" t="s">
        <v>229</v>
      </c>
      <c r="J4589" s="7" t="s">
        <v>53</v>
      </c>
      <c r="K4589" s="7" t="s">
        <v>53</v>
      </c>
      <c r="L4589" s="7" t="s">
        <v>799</v>
      </c>
      <c r="M4589" s="7" t="s">
        <v>311</v>
      </c>
      <c r="N4589" s="7" t="s">
        <v>629</v>
      </c>
      <c r="O4589" s="7" t="s">
        <v>62</v>
      </c>
      <c r="P4589" s="7" t="s">
        <v>1580</v>
      </c>
      <c r="Q4589" s="7" t="s">
        <v>65</v>
      </c>
      <c r="R4589" s="7" t="s">
        <v>57</v>
      </c>
      <c r="S4589" s="7" t="s">
        <v>1212</v>
      </c>
      <c r="T4589" s="80">
        <v>5.3449999999999998</v>
      </c>
      <c r="U4589" s="7" t="s">
        <v>2043</v>
      </c>
      <c r="V4589" s="85">
        <v>2.5999999999999999E-2</v>
      </c>
      <c r="W4589" s="81">
        <v>0.03</v>
      </c>
      <c r="X4589" s="4" t="s">
        <v>614</v>
      </c>
      <c r="Y4589" s="4"/>
      <c r="Z4589" s="80">
        <v>200940</v>
      </c>
      <c r="AA4589" s="78">
        <v>1</v>
      </c>
      <c r="AB4589" s="103">
        <v>102.12</v>
      </c>
      <c r="AD4589" s="80">
        <v>205.2</v>
      </c>
      <c r="AG4589" s="7" t="s">
        <v>17</v>
      </c>
      <c r="AH4589" s="81">
        <v>3.7500000000000001E-4</v>
      </c>
      <c r="AI4589" s="81">
        <v>2.5196375475134199E-3</v>
      </c>
      <c r="AJ4589" s="81">
        <v>7.4481577336810005E-4</v>
      </c>
    </row>
    <row r="4590" spans="1:36" s="7" customFormat="1" x14ac:dyDescent="0.2">
      <c r="A4590" s="7">
        <v>11389</v>
      </c>
      <c r="B4590" s="7">
        <v>11392</v>
      </c>
      <c r="C4590" s="7" t="s">
        <v>2814</v>
      </c>
      <c r="D4590" s="7" t="s">
        <v>2815</v>
      </c>
      <c r="E4590" s="4" t="s">
        <v>425</v>
      </c>
      <c r="F4590" s="7" t="s">
        <v>2816</v>
      </c>
      <c r="G4590" s="7" t="s">
        <v>2817</v>
      </c>
      <c r="H4590" s="7" t="s">
        <v>76</v>
      </c>
      <c r="I4590" s="7" t="s">
        <v>229</v>
      </c>
      <c r="J4590" s="7" t="s">
        <v>53</v>
      </c>
      <c r="K4590" s="7" t="s">
        <v>53</v>
      </c>
      <c r="L4590" s="7" t="s">
        <v>799</v>
      </c>
      <c r="M4590" s="7" t="s">
        <v>311</v>
      </c>
      <c r="N4590" s="7" t="s">
        <v>629</v>
      </c>
      <c r="O4590" s="7" t="s">
        <v>62</v>
      </c>
      <c r="P4590" s="7" t="s">
        <v>298</v>
      </c>
      <c r="Q4590" s="7" t="s">
        <v>298</v>
      </c>
      <c r="R4590" s="7" t="s">
        <v>298</v>
      </c>
      <c r="S4590" s="7" t="s">
        <v>1212</v>
      </c>
      <c r="T4590" s="80">
        <v>2.9940000000000002</v>
      </c>
      <c r="U4590" s="7" t="s">
        <v>1677</v>
      </c>
      <c r="V4590" s="85">
        <v>4.4999999999999998E-2</v>
      </c>
      <c r="W4590" s="81">
        <v>3.8249999999999999E-2</v>
      </c>
      <c r="X4590" s="4" t="s">
        <v>614</v>
      </c>
      <c r="Y4590" s="4"/>
      <c r="Z4590" s="80">
        <v>145239</v>
      </c>
      <c r="AA4590" s="78">
        <v>1</v>
      </c>
      <c r="AB4590" s="103">
        <v>107.58</v>
      </c>
      <c r="AD4590" s="80">
        <v>156.24799999999999</v>
      </c>
      <c r="AG4590" s="7" t="s">
        <v>17</v>
      </c>
      <c r="AH4590" s="81">
        <v>1.4799999999999999E-4</v>
      </c>
      <c r="AI4590" s="81">
        <v>1.9185612009852101E-3</v>
      </c>
      <c r="AJ4590" s="81">
        <v>5.6713500164976504E-4</v>
      </c>
    </row>
    <row r="4591" spans="1:36" s="7" customFormat="1" x14ac:dyDescent="0.2">
      <c r="A4591" s="7">
        <v>11389</v>
      </c>
      <c r="B4591" s="7">
        <v>11392</v>
      </c>
      <c r="C4591" s="7" t="s">
        <v>1586</v>
      </c>
      <c r="D4591" s="7" t="s">
        <v>1587</v>
      </c>
      <c r="E4591" s="4" t="s">
        <v>425</v>
      </c>
      <c r="F4591" s="7" t="s">
        <v>2044</v>
      </c>
      <c r="G4591" s="7" t="s">
        <v>2045</v>
      </c>
      <c r="H4591" s="7" t="s">
        <v>76</v>
      </c>
      <c r="I4591" s="7" t="s">
        <v>228</v>
      </c>
      <c r="J4591" s="7" t="s">
        <v>53</v>
      </c>
      <c r="K4591" s="7" t="s">
        <v>53</v>
      </c>
      <c r="L4591" s="7" t="s">
        <v>799</v>
      </c>
      <c r="M4591" s="7" t="s">
        <v>311</v>
      </c>
      <c r="N4591" s="7" t="s">
        <v>75</v>
      </c>
      <c r="O4591" s="7" t="s">
        <v>62</v>
      </c>
      <c r="P4591" s="7" t="s">
        <v>1562</v>
      </c>
      <c r="Q4591" s="7" t="s">
        <v>65</v>
      </c>
      <c r="R4591" s="7" t="s">
        <v>57</v>
      </c>
      <c r="S4591" s="7" t="s">
        <v>1212</v>
      </c>
      <c r="T4591" s="80">
        <v>3.0910000000000002</v>
      </c>
      <c r="U4591" s="7" t="s">
        <v>2046</v>
      </c>
      <c r="V4591" s="85">
        <v>5.0500000000000003E-2</v>
      </c>
      <c r="W4591" s="81">
        <v>5.8900000000000001E-2</v>
      </c>
      <c r="X4591" s="4" t="s">
        <v>614</v>
      </c>
      <c r="Y4591" s="4"/>
      <c r="Z4591" s="80">
        <v>208148.2</v>
      </c>
      <c r="AA4591" s="78">
        <v>1</v>
      </c>
      <c r="AB4591" s="103">
        <v>99.02</v>
      </c>
      <c r="AD4591" s="80">
        <v>206.108</v>
      </c>
      <c r="AG4591" s="7" t="s">
        <v>17</v>
      </c>
      <c r="AH4591" s="81">
        <v>8.7100000000000003E-4</v>
      </c>
      <c r="AI4591" s="81">
        <v>2.5307919775181E-3</v>
      </c>
      <c r="AJ4591" s="81">
        <v>7.4811307119517E-4</v>
      </c>
    </row>
    <row r="4592" spans="1:36" s="7" customFormat="1" x14ac:dyDescent="0.2">
      <c r="A4592" s="7">
        <v>11389</v>
      </c>
      <c r="B4592" s="7">
        <v>11392</v>
      </c>
      <c r="C4592" s="7" t="s">
        <v>1710</v>
      </c>
      <c r="D4592" s="7" t="s">
        <v>1711</v>
      </c>
      <c r="E4592" s="4" t="s">
        <v>425</v>
      </c>
      <c r="F4592" s="7" t="s">
        <v>2047</v>
      </c>
      <c r="G4592" s="7" t="s">
        <v>2048</v>
      </c>
      <c r="H4592" s="7" t="s">
        <v>76</v>
      </c>
      <c r="I4592" s="7" t="s">
        <v>228</v>
      </c>
      <c r="J4592" s="7" t="s">
        <v>53</v>
      </c>
      <c r="K4592" s="7" t="s">
        <v>53</v>
      </c>
      <c r="L4592" s="7" t="s">
        <v>799</v>
      </c>
      <c r="M4592" s="7" t="s">
        <v>311</v>
      </c>
      <c r="N4592" s="7" t="s">
        <v>625</v>
      </c>
      <c r="O4592" s="7" t="s">
        <v>62</v>
      </c>
      <c r="P4592" s="7" t="s">
        <v>298</v>
      </c>
      <c r="Q4592" s="7" t="s">
        <v>298</v>
      </c>
      <c r="R4592" s="7" t="s">
        <v>298</v>
      </c>
      <c r="S4592" s="7" t="s">
        <v>1212</v>
      </c>
      <c r="T4592" s="80">
        <v>3.3919999999999999</v>
      </c>
      <c r="U4592" s="7" t="s">
        <v>1423</v>
      </c>
      <c r="V4592" s="85">
        <v>5.5E-2</v>
      </c>
      <c r="W4592" s="81">
        <v>7.0499999999999993E-2</v>
      </c>
      <c r="X4592" s="4" t="s">
        <v>614</v>
      </c>
      <c r="Y4592" s="4"/>
      <c r="Z4592" s="80">
        <v>57373</v>
      </c>
      <c r="AA4592" s="78">
        <v>1</v>
      </c>
      <c r="AB4592" s="103">
        <v>95.4</v>
      </c>
      <c r="AD4592" s="80">
        <v>54.734000000000002</v>
      </c>
      <c r="AG4592" s="7" t="s">
        <v>17</v>
      </c>
      <c r="AH4592" s="81">
        <v>2.1900000000000001E-4</v>
      </c>
      <c r="AI4592" s="81">
        <v>6.72073546842895E-4</v>
      </c>
      <c r="AJ4592" s="81">
        <v>1.9866785167018899E-4</v>
      </c>
    </row>
    <row r="4593" spans="1:36" s="7" customFormat="1" x14ac:dyDescent="0.2">
      <c r="A4593" s="7">
        <v>11389</v>
      </c>
      <c r="B4593" s="7">
        <v>11392</v>
      </c>
      <c r="C4593" s="7" t="s">
        <v>1447</v>
      </c>
      <c r="D4593" s="7" t="s">
        <v>1448</v>
      </c>
      <c r="E4593" s="4" t="s">
        <v>425</v>
      </c>
      <c r="F4593" s="7" t="s">
        <v>2049</v>
      </c>
      <c r="G4593" s="7" t="s">
        <v>2050</v>
      </c>
      <c r="H4593" s="7" t="s">
        <v>76</v>
      </c>
      <c r="I4593" s="7" t="s">
        <v>229</v>
      </c>
      <c r="J4593" s="7" t="s">
        <v>53</v>
      </c>
      <c r="K4593" s="7" t="s">
        <v>53</v>
      </c>
      <c r="L4593" s="7" t="s">
        <v>799</v>
      </c>
      <c r="M4593" s="7" t="s">
        <v>311</v>
      </c>
      <c r="N4593" s="7" t="s">
        <v>256</v>
      </c>
      <c r="O4593" s="7" t="s">
        <v>62</v>
      </c>
      <c r="P4593" s="7" t="s">
        <v>1205</v>
      </c>
      <c r="Q4593" s="7" t="s">
        <v>65</v>
      </c>
      <c r="R4593" s="7" t="s">
        <v>57</v>
      </c>
      <c r="S4593" s="7" t="s">
        <v>1212</v>
      </c>
      <c r="T4593" s="80">
        <v>4.9290000000000003</v>
      </c>
      <c r="U4593" s="7" t="s">
        <v>2051</v>
      </c>
      <c r="V4593" s="85">
        <v>2.47E-2</v>
      </c>
      <c r="W4593" s="81">
        <v>2.5839999999999998E-2</v>
      </c>
      <c r="X4593" s="4" t="s">
        <v>614</v>
      </c>
      <c r="Y4593" s="4"/>
      <c r="Z4593" s="80">
        <v>431509</v>
      </c>
      <c r="AA4593" s="78">
        <v>1</v>
      </c>
      <c r="AB4593" s="103">
        <v>102.7</v>
      </c>
      <c r="AD4593" s="80">
        <v>443.16</v>
      </c>
      <c r="AG4593" s="7" t="s">
        <v>17</v>
      </c>
      <c r="AH4593" s="81">
        <v>1.5100000000000001E-4</v>
      </c>
      <c r="AI4593" s="81">
        <v>5.4415317729019598E-3</v>
      </c>
      <c r="AJ4593" s="81">
        <v>1.6085403631728001E-3</v>
      </c>
    </row>
    <row r="4594" spans="1:36" s="7" customFormat="1" x14ac:dyDescent="0.2">
      <c r="A4594" s="7">
        <v>11389</v>
      </c>
      <c r="B4594" s="7">
        <v>11392</v>
      </c>
      <c r="C4594" s="7" t="s">
        <v>2052</v>
      </c>
      <c r="D4594" s="7" t="s">
        <v>2053</v>
      </c>
      <c r="E4594" s="4" t="s">
        <v>425</v>
      </c>
      <c r="F4594" s="7" t="s">
        <v>2054</v>
      </c>
      <c r="G4594" s="7" t="s">
        <v>2055</v>
      </c>
      <c r="H4594" s="7" t="s">
        <v>76</v>
      </c>
      <c r="I4594" s="7" t="s">
        <v>228</v>
      </c>
      <c r="J4594" s="7" t="s">
        <v>53</v>
      </c>
      <c r="K4594" s="7" t="s">
        <v>53</v>
      </c>
      <c r="L4594" s="7" t="s">
        <v>799</v>
      </c>
      <c r="M4594" s="7" t="s">
        <v>311</v>
      </c>
      <c r="N4594" s="7" t="s">
        <v>140</v>
      </c>
      <c r="O4594" s="7" t="s">
        <v>62</v>
      </c>
      <c r="P4594" s="7" t="s">
        <v>1507</v>
      </c>
      <c r="Q4594" s="7" t="s">
        <v>70</v>
      </c>
      <c r="R4594" s="7" t="s">
        <v>57</v>
      </c>
      <c r="S4594" s="7" t="s">
        <v>1212</v>
      </c>
      <c r="T4594" s="80">
        <v>3.7589999999999999</v>
      </c>
      <c r="U4594" s="7" t="s">
        <v>1827</v>
      </c>
      <c r="V4594" s="85">
        <v>5.8900000000000001E-2</v>
      </c>
      <c r="W4594" s="81">
        <v>6.191E-2</v>
      </c>
      <c r="X4594" s="4" t="s">
        <v>614</v>
      </c>
      <c r="Y4594" s="4"/>
      <c r="Z4594" s="80">
        <v>92238</v>
      </c>
      <c r="AA4594" s="78">
        <v>1</v>
      </c>
      <c r="AB4594" s="103">
        <v>100.7</v>
      </c>
      <c r="AD4594" s="80">
        <v>92.884</v>
      </c>
      <c r="AG4594" s="7" t="s">
        <v>17</v>
      </c>
      <c r="AH4594" s="81">
        <v>4.5899999999999999E-4</v>
      </c>
      <c r="AI4594" s="81">
        <v>1.14051293626329E-3</v>
      </c>
      <c r="AJ4594" s="81">
        <v>3.3714056432346398E-4</v>
      </c>
    </row>
    <row r="4595" spans="1:36" s="7" customFormat="1" x14ac:dyDescent="0.2">
      <c r="A4595" s="7">
        <v>11389</v>
      </c>
      <c r="B4595" s="7">
        <v>11392</v>
      </c>
      <c r="C4595" s="7" t="s">
        <v>2011</v>
      </c>
      <c r="D4595" s="7" t="s">
        <v>2012</v>
      </c>
      <c r="E4595" s="4" t="s">
        <v>425</v>
      </c>
      <c r="F4595" s="7" t="s">
        <v>2056</v>
      </c>
      <c r="G4595" s="7" t="s">
        <v>2057</v>
      </c>
      <c r="H4595" s="7" t="s">
        <v>76</v>
      </c>
      <c r="I4595" s="7" t="s">
        <v>229</v>
      </c>
      <c r="J4595" s="7" t="s">
        <v>53</v>
      </c>
      <c r="K4595" s="7" t="s">
        <v>317</v>
      </c>
      <c r="L4595" s="7" t="s">
        <v>799</v>
      </c>
      <c r="M4595" s="7" t="s">
        <v>311</v>
      </c>
      <c r="N4595" s="7" t="s">
        <v>630</v>
      </c>
      <c r="O4595" s="7" t="s">
        <v>62</v>
      </c>
      <c r="P4595" s="7" t="s">
        <v>1507</v>
      </c>
      <c r="Q4595" s="7" t="s">
        <v>65</v>
      </c>
      <c r="R4595" s="7" t="s">
        <v>57</v>
      </c>
      <c r="S4595" s="7" t="s">
        <v>1212</v>
      </c>
      <c r="T4595" s="80">
        <v>4.742</v>
      </c>
      <c r="U4595" s="7" t="s">
        <v>2058</v>
      </c>
      <c r="V4595" s="85">
        <v>4.8300000000000003E-2</v>
      </c>
      <c r="W4595" s="81">
        <v>4.2909999999999997E-2</v>
      </c>
      <c r="X4595" s="4" t="s">
        <v>614</v>
      </c>
      <c r="Y4595" s="4"/>
      <c r="Z4595" s="80">
        <v>221758</v>
      </c>
      <c r="AA4595" s="78">
        <v>1</v>
      </c>
      <c r="AB4595" s="103">
        <v>106.46</v>
      </c>
      <c r="AD4595" s="80">
        <v>236.084</v>
      </c>
      <c r="AG4595" s="7" t="s">
        <v>17</v>
      </c>
      <c r="AH4595" s="81">
        <v>5.4100000000000003E-4</v>
      </c>
      <c r="AI4595" s="81">
        <v>2.8988558868313602E-3</v>
      </c>
      <c r="AJ4595" s="81">
        <v>8.5691435713194496E-4</v>
      </c>
    </row>
    <row r="4596" spans="1:36" s="7" customFormat="1" x14ac:dyDescent="0.2">
      <c r="A4596" s="7">
        <v>11389</v>
      </c>
      <c r="B4596" s="7">
        <v>11392</v>
      </c>
      <c r="C4596" s="7" t="s">
        <v>2015</v>
      </c>
      <c r="D4596" s="7" t="s">
        <v>2016</v>
      </c>
      <c r="E4596" s="4" t="s">
        <v>425</v>
      </c>
      <c r="F4596" s="7" t="s">
        <v>2059</v>
      </c>
      <c r="G4596" s="7" t="s">
        <v>2060</v>
      </c>
      <c r="H4596" s="7" t="s">
        <v>76</v>
      </c>
      <c r="I4596" s="7" t="s">
        <v>229</v>
      </c>
      <c r="J4596" s="7" t="s">
        <v>53</v>
      </c>
      <c r="K4596" s="7" t="s">
        <v>53</v>
      </c>
      <c r="L4596" s="7" t="s">
        <v>799</v>
      </c>
      <c r="M4596" s="7" t="s">
        <v>311</v>
      </c>
      <c r="N4596" s="7" t="s">
        <v>629</v>
      </c>
      <c r="O4596" s="7" t="s">
        <v>62</v>
      </c>
      <c r="P4596" s="7" t="s">
        <v>298</v>
      </c>
      <c r="Q4596" s="7" t="s">
        <v>298</v>
      </c>
      <c r="R4596" s="7" t="s">
        <v>298</v>
      </c>
      <c r="S4596" s="7" t="s">
        <v>1212</v>
      </c>
      <c r="T4596" s="80">
        <v>2.8340000000000001</v>
      </c>
      <c r="U4596" s="7" t="s">
        <v>1677</v>
      </c>
      <c r="V4596" s="85">
        <v>6.0999999999999999E-2</v>
      </c>
      <c r="W4596" s="81">
        <v>4.5089999999999998E-2</v>
      </c>
      <c r="X4596" s="4" t="s">
        <v>614</v>
      </c>
      <c r="Y4596" s="4"/>
      <c r="Z4596" s="80">
        <v>75000</v>
      </c>
      <c r="AA4596" s="78">
        <v>1</v>
      </c>
      <c r="AB4596" s="103">
        <v>110.06</v>
      </c>
      <c r="AD4596" s="80">
        <v>82.545000000000002</v>
      </c>
      <c r="AG4596" s="7" t="s">
        <v>17</v>
      </c>
      <c r="AH4596" s="81">
        <v>8.8400000000000002E-4</v>
      </c>
      <c r="AI4596" s="81">
        <v>1.0135650796110199E-3</v>
      </c>
      <c r="AJ4596" s="81">
        <v>2.9961422799656002E-4</v>
      </c>
    </row>
    <row r="4597" spans="1:36" s="7" customFormat="1" x14ac:dyDescent="0.2">
      <c r="A4597" s="7">
        <v>11389</v>
      </c>
      <c r="B4597" s="7">
        <v>11392</v>
      </c>
      <c r="C4597" s="7" t="s">
        <v>2061</v>
      </c>
      <c r="D4597" s="7" t="s">
        <v>2062</v>
      </c>
      <c r="E4597" s="4" t="s">
        <v>425</v>
      </c>
      <c r="F4597" s="7" t="s">
        <v>2063</v>
      </c>
      <c r="G4597" s="7" t="s">
        <v>2064</v>
      </c>
      <c r="H4597" s="7" t="s">
        <v>76</v>
      </c>
      <c r="I4597" s="7" t="s">
        <v>228</v>
      </c>
      <c r="J4597" s="7" t="s">
        <v>53</v>
      </c>
      <c r="K4597" s="7" t="s">
        <v>53</v>
      </c>
      <c r="L4597" s="7" t="s">
        <v>799</v>
      </c>
      <c r="M4597" s="7" t="s">
        <v>311</v>
      </c>
      <c r="N4597" s="7" t="s">
        <v>140</v>
      </c>
      <c r="O4597" s="7" t="s">
        <v>62</v>
      </c>
      <c r="P4597" s="7" t="s">
        <v>1647</v>
      </c>
      <c r="Q4597" s="7" t="s">
        <v>70</v>
      </c>
      <c r="R4597" s="7" t="s">
        <v>57</v>
      </c>
      <c r="S4597" s="7" t="s">
        <v>1212</v>
      </c>
      <c r="T4597" s="80">
        <v>2.1</v>
      </c>
      <c r="U4597" s="7" t="s">
        <v>2065</v>
      </c>
      <c r="V4597" s="85">
        <v>7.3300000000000004E-2</v>
      </c>
      <c r="W4597" s="81">
        <v>7.0000000000000007E-2</v>
      </c>
      <c r="X4597" s="4" t="s">
        <v>614</v>
      </c>
      <c r="Y4597" s="4"/>
      <c r="Z4597" s="80">
        <v>42450</v>
      </c>
      <c r="AA4597" s="78">
        <v>1</v>
      </c>
      <c r="AB4597" s="103">
        <v>102.47</v>
      </c>
      <c r="AD4597" s="80">
        <v>43.499000000000002</v>
      </c>
      <c r="AG4597" s="7" t="s">
        <v>17</v>
      </c>
      <c r="AH4597" s="81">
        <v>3.2699999999999998E-4</v>
      </c>
      <c r="AI4597" s="81">
        <v>5.3411564381774797E-4</v>
      </c>
      <c r="AJ4597" s="81">
        <v>1.5788689794320399E-4</v>
      </c>
    </row>
    <row r="4598" spans="1:36" s="7" customFormat="1" x14ac:dyDescent="0.2">
      <c r="A4598" s="7">
        <v>11389</v>
      </c>
      <c r="B4598" s="7">
        <v>11392</v>
      </c>
      <c r="C4598" s="7" t="s">
        <v>2066</v>
      </c>
      <c r="D4598" s="7" t="s">
        <v>2067</v>
      </c>
      <c r="E4598" s="4" t="s">
        <v>761</v>
      </c>
      <c r="F4598" s="7" t="s">
        <v>2068</v>
      </c>
      <c r="G4598" s="7" t="s">
        <v>2069</v>
      </c>
      <c r="H4598" s="7" t="s">
        <v>76</v>
      </c>
      <c r="I4598" s="7" t="s">
        <v>228</v>
      </c>
      <c r="J4598" s="7" t="s">
        <v>53</v>
      </c>
      <c r="K4598" s="7" t="s">
        <v>314</v>
      </c>
      <c r="L4598" s="7" t="s">
        <v>799</v>
      </c>
      <c r="M4598" s="7" t="s">
        <v>311</v>
      </c>
      <c r="N4598" s="7" t="s">
        <v>630</v>
      </c>
      <c r="O4598" s="7" t="s">
        <v>62</v>
      </c>
      <c r="P4598" s="7" t="s">
        <v>1507</v>
      </c>
      <c r="Q4598" s="7" t="s">
        <v>65</v>
      </c>
      <c r="R4598" s="7" t="s">
        <v>57</v>
      </c>
      <c r="S4598" s="7" t="s">
        <v>1212</v>
      </c>
      <c r="T4598" s="80">
        <v>1.6850000000000001</v>
      </c>
      <c r="U4598" s="7" t="s">
        <v>1514</v>
      </c>
      <c r="V4598" s="85">
        <v>7.2499999999999995E-2</v>
      </c>
      <c r="W4598" s="81">
        <v>6.8400000000000002E-2</v>
      </c>
      <c r="X4598" s="4" t="s">
        <v>614</v>
      </c>
      <c r="Y4598" s="4"/>
      <c r="Z4598" s="80">
        <v>129933</v>
      </c>
      <c r="AA4598" s="78">
        <v>1</v>
      </c>
      <c r="AB4598" s="103">
        <v>102.4</v>
      </c>
      <c r="AD4598" s="80">
        <v>133.05099999999999</v>
      </c>
      <c r="AG4598" s="7" t="s">
        <v>17</v>
      </c>
      <c r="AH4598" s="81">
        <v>9.990000000000001E-4</v>
      </c>
      <c r="AI4598" s="81">
        <v>1.6337300227129E-3</v>
      </c>
      <c r="AJ4598" s="81">
        <v>4.8293767154821901E-4</v>
      </c>
    </row>
    <row r="4599" spans="1:36" s="7" customFormat="1" x14ac:dyDescent="0.2">
      <c r="A4599" s="7">
        <v>11389</v>
      </c>
      <c r="B4599" s="7">
        <v>11392</v>
      </c>
      <c r="C4599" s="7" t="s">
        <v>2070</v>
      </c>
      <c r="D4599" s="7" t="s">
        <v>2071</v>
      </c>
      <c r="E4599" s="4" t="s">
        <v>425</v>
      </c>
      <c r="F4599" s="7" t="s">
        <v>2072</v>
      </c>
      <c r="G4599" s="7" t="s">
        <v>2073</v>
      </c>
      <c r="H4599" s="7" t="s">
        <v>76</v>
      </c>
      <c r="I4599" s="7" t="s">
        <v>228</v>
      </c>
      <c r="J4599" s="7" t="s">
        <v>53</v>
      </c>
      <c r="K4599" s="7" t="s">
        <v>53</v>
      </c>
      <c r="L4599" s="7" t="s">
        <v>799</v>
      </c>
      <c r="M4599" s="7" t="s">
        <v>311</v>
      </c>
      <c r="N4599" s="7" t="s">
        <v>140</v>
      </c>
      <c r="O4599" s="7" t="s">
        <v>62</v>
      </c>
      <c r="P4599" s="7" t="s">
        <v>1647</v>
      </c>
      <c r="Q4599" s="7" t="s">
        <v>70</v>
      </c>
      <c r="R4599" s="7" t="s">
        <v>57</v>
      </c>
      <c r="S4599" s="7" t="s">
        <v>1212</v>
      </c>
      <c r="T4599" s="80">
        <v>2.1120000000000001</v>
      </c>
      <c r="U4599" s="7" t="s">
        <v>1648</v>
      </c>
      <c r="V4599" s="85">
        <v>5.7500000000000002E-2</v>
      </c>
      <c r="W4599" s="81">
        <v>6.4869999999999997E-2</v>
      </c>
      <c r="X4599" s="4" t="s">
        <v>614</v>
      </c>
      <c r="Y4599" s="4"/>
      <c r="Z4599" s="80">
        <v>148070.19</v>
      </c>
      <c r="AA4599" s="78">
        <v>1</v>
      </c>
      <c r="AB4599" s="103">
        <v>100.12</v>
      </c>
      <c r="AD4599" s="80">
        <v>148.24799999999999</v>
      </c>
      <c r="AG4599" s="7" t="s">
        <v>17</v>
      </c>
      <c r="AH4599" s="81">
        <v>8.2299999999999995E-4</v>
      </c>
      <c r="AI4599" s="81">
        <v>1.8203267120245499E-3</v>
      </c>
      <c r="AJ4599" s="81">
        <v>5.3809646119030096E-4</v>
      </c>
    </row>
    <row r="4600" spans="1:36" s="7" customFormat="1" x14ac:dyDescent="0.2">
      <c r="A4600" s="7">
        <v>11389</v>
      </c>
      <c r="B4600" s="7">
        <v>11392</v>
      </c>
      <c r="C4600" s="7" t="s">
        <v>1558</v>
      </c>
      <c r="D4600" s="7" t="s">
        <v>1559</v>
      </c>
      <c r="E4600" s="4" t="s">
        <v>425</v>
      </c>
      <c r="F4600" s="7" t="s">
        <v>2074</v>
      </c>
      <c r="G4600" s="7" t="s">
        <v>2075</v>
      </c>
      <c r="H4600" s="7" t="s">
        <v>76</v>
      </c>
      <c r="I4600" s="7" t="s">
        <v>229</v>
      </c>
      <c r="J4600" s="7" t="s">
        <v>53</v>
      </c>
      <c r="K4600" s="7" t="s">
        <v>53</v>
      </c>
      <c r="L4600" s="7" t="s">
        <v>799</v>
      </c>
      <c r="M4600" s="7" t="s">
        <v>311</v>
      </c>
      <c r="N4600" s="7" t="s">
        <v>629</v>
      </c>
      <c r="O4600" s="7" t="s">
        <v>62</v>
      </c>
      <c r="P4600" s="7" t="s">
        <v>1580</v>
      </c>
      <c r="Q4600" s="7" t="s">
        <v>65</v>
      </c>
      <c r="R4600" s="7" t="s">
        <v>57</v>
      </c>
      <c r="S4600" s="7" t="s">
        <v>1212</v>
      </c>
      <c r="T4600" s="80">
        <v>7.343</v>
      </c>
      <c r="U4600" s="7" t="s">
        <v>2076</v>
      </c>
      <c r="V4600" s="85">
        <v>0.03</v>
      </c>
      <c r="W4600" s="81">
        <v>3.671E-2</v>
      </c>
      <c r="X4600" s="4" t="s">
        <v>614</v>
      </c>
      <c r="Y4600" s="4"/>
      <c r="Z4600" s="80">
        <v>95854</v>
      </c>
      <c r="AA4600" s="78">
        <v>1</v>
      </c>
      <c r="AB4600" s="103">
        <v>100.07</v>
      </c>
      <c r="AD4600" s="80">
        <v>95.921000000000006</v>
      </c>
      <c r="AG4600" s="7" t="s">
        <v>17</v>
      </c>
      <c r="AH4600" s="81">
        <v>4.3600000000000003E-4</v>
      </c>
      <c r="AI4600" s="81">
        <v>1.1778093782546901E-3</v>
      </c>
      <c r="AJ4600" s="81">
        <v>3.4816555413325599E-4</v>
      </c>
    </row>
    <row r="4601" spans="1:36" s="7" customFormat="1" x14ac:dyDescent="0.2">
      <c r="A4601" s="7">
        <v>11389</v>
      </c>
      <c r="B4601" s="7">
        <v>11392</v>
      </c>
      <c r="C4601" s="7" t="s">
        <v>1472</v>
      </c>
      <c r="D4601" s="7" t="s">
        <v>1473</v>
      </c>
      <c r="E4601" s="4" t="s">
        <v>425</v>
      </c>
      <c r="F4601" s="7" t="s">
        <v>1500</v>
      </c>
      <c r="G4601" s="7" t="s">
        <v>1501</v>
      </c>
      <c r="H4601" s="7" t="s">
        <v>76</v>
      </c>
      <c r="I4601" s="7" t="s">
        <v>229</v>
      </c>
      <c r="J4601" s="7" t="s">
        <v>53</v>
      </c>
      <c r="K4601" s="7" t="s">
        <v>53</v>
      </c>
      <c r="L4601" s="7" t="s">
        <v>799</v>
      </c>
      <c r="M4601" s="7" t="s">
        <v>311</v>
      </c>
      <c r="N4601" s="7" t="s">
        <v>625</v>
      </c>
      <c r="O4601" s="7" t="s">
        <v>62</v>
      </c>
      <c r="P4601" s="7" t="s">
        <v>298</v>
      </c>
      <c r="Q4601" s="7" t="s">
        <v>298</v>
      </c>
      <c r="R4601" s="7" t="s">
        <v>298</v>
      </c>
      <c r="S4601" s="7" t="s">
        <v>1212</v>
      </c>
      <c r="T4601" s="80">
        <v>4.4850000000000003</v>
      </c>
      <c r="U4601" s="7" t="s">
        <v>1502</v>
      </c>
      <c r="V4601" s="85">
        <v>4.7E-2</v>
      </c>
      <c r="W4601" s="81">
        <v>4.1489999999999999E-2</v>
      </c>
      <c r="X4601" s="4" t="s">
        <v>614</v>
      </c>
      <c r="Y4601" s="4"/>
      <c r="Z4601" s="80">
        <v>906494.48</v>
      </c>
      <c r="AA4601" s="78">
        <v>1</v>
      </c>
      <c r="AB4601" s="103">
        <v>106.76</v>
      </c>
      <c r="AD4601" s="80">
        <v>967.774</v>
      </c>
      <c r="AG4601" s="7" t="s">
        <v>17</v>
      </c>
      <c r="AH4601" s="81">
        <v>1.652E-3</v>
      </c>
      <c r="AI4601" s="81">
        <v>1.18832325581662E-2</v>
      </c>
      <c r="AJ4601" s="81">
        <v>3.51273501883564E-3</v>
      </c>
    </row>
    <row r="4602" spans="1:36" s="7" customFormat="1" x14ac:dyDescent="0.2">
      <c r="A4602" s="7">
        <v>11389</v>
      </c>
      <c r="B4602" s="7">
        <v>11392</v>
      </c>
      <c r="C4602" s="7" t="s">
        <v>2011</v>
      </c>
      <c r="D4602" s="7" t="s">
        <v>2012</v>
      </c>
      <c r="E4602" s="4" t="s">
        <v>425</v>
      </c>
      <c r="F4602" s="7" t="s">
        <v>2077</v>
      </c>
      <c r="G4602" s="7" t="s">
        <v>2078</v>
      </c>
      <c r="H4602" s="7" t="s">
        <v>76</v>
      </c>
      <c r="I4602" s="7" t="s">
        <v>229</v>
      </c>
      <c r="J4602" s="7" t="s">
        <v>53</v>
      </c>
      <c r="K4602" s="7" t="s">
        <v>317</v>
      </c>
      <c r="L4602" s="7" t="s">
        <v>799</v>
      </c>
      <c r="M4602" s="7" t="s">
        <v>311</v>
      </c>
      <c r="N4602" s="7" t="s">
        <v>630</v>
      </c>
      <c r="O4602" s="7" t="s">
        <v>62</v>
      </c>
      <c r="P4602" s="7" t="s">
        <v>1647</v>
      </c>
      <c r="Q4602" s="7" t="s">
        <v>65</v>
      </c>
      <c r="R4602" s="7" t="s">
        <v>57</v>
      </c>
      <c r="S4602" s="7" t="s">
        <v>1212</v>
      </c>
      <c r="T4602" s="80">
        <v>5.8490000000000002</v>
      </c>
      <c r="U4602" s="7" t="s">
        <v>2058</v>
      </c>
      <c r="V4602" s="85">
        <v>4.1500000000000002E-2</v>
      </c>
      <c r="W4602" s="81">
        <v>4.4499999999999998E-2</v>
      </c>
      <c r="X4602" s="4" t="s">
        <v>614</v>
      </c>
      <c r="Y4602" s="4"/>
      <c r="Z4602" s="80">
        <v>219750.42</v>
      </c>
      <c r="AA4602" s="78">
        <v>1</v>
      </c>
      <c r="AB4602" s="103">
        <v>101.75</v>
      </c>
      <c r="AD4602" s="80">
        <v>223.596</v>
      </c>
      <c r="AG4602" s="7" t="s">
        <v>17</v>
      </c>
      <c r="AH4602" s="81">
        <v>4.44E-4</v>
      </c>
      <c r="AI4602" s="81">
        <v>2.7455224495831002E-3</v>
      </c>
      <c r="AJ4602" s="81">
        <v>8.1158832888635003E-4</v>
      </c>
    </row>
    <row r="4603" spans="1:36" s="7" customFormat="1" x14ac:dyDescent="0.2">
      <c r="A4603" s="7">
        <v>11389</v>
      </c>
      <c r="B4603" s="7">
        <v>11392</v>
      </c>
      <c r="C4603" s="7" t="s">
        <v>1965</v>
      </c>
      <c r="D4603" s="7" t="s">
        <v>1966</v>
      </c>
      <c r="E4603" s="4" t="s">
        <v>425</v>
      </c>
      <c r="F4603" s="7" t="s">
        <v>2079</v>
      </c>
      <c r="G4603" s="7" t="s">
        <v>2080</v>
      </c>
      <c r="H4603" s="7" t="s">
        <v>76</v>
      </c>
      <c r="I4603" s="7" t="s">
        <v>228</v>
      </c>
      <c r="J4603" s="7" t="s">
        <v>53</v>
      </c>
      <c r="K4603" s="7" t="s">
        <v>53</v>
      </c>
      <c r="L4603" s="7" t="s">
        <v>799</v>
      </c>
      <c r="M4603" s="7" t="s">
        <v>311</v>
      </c>
      <c r="N4603" s="7" t="s">
        <v>267</v>
      </c>
      <c r="O4603" s="7" t="s">
        <v>62</v>
      </c>
      <c r="P4603" s="7" t="s">
        <v>1647</v>
      </c>
      <c r="Q4603" s="7" t="s">
        <v>70</v>
      </c>
      <c r="R4603" s="7" t="s">
        <v>57</v>
      </c>
      <c r="S4603" s="7" t="s">
        <v>1212</v>
      </c>
      <c r="T4603" s="80">
        <v>5.33</v>
      </c>
      <c r="U4603" s="7" t="s">
        <v>1687</v>
      </c>
      <c r="V4603" s="85">
        <v>6.3799999999999996E-2</v>
      </c>
      <c r="W4603" s="81">
        <v>6.5540000000000001E-2</v>
      </c>
      <c r="X4603" s="4" t="s">
        <v>614</v>
      </c>
      <c r="Y4603" s="4"/>
      <c r="Z4603" s="80">
        <v>149509</v>
      </c>
      <c r="AA4603" s="78">
        <v>1</v>
      </c>
      <c r="AB4603" s="103">
        <v>101.21</v>
      </c>
      <c r="AD4603" s="80">
        <v>151.31800000000001</v>
      </c>
      <c r="AG4603" s="7" t="s">
        <v>17</v>
      </c>
      <c r="AH4603" s="81">
        <v>1.4999999999999999E-4</v>
      </c>
      <c r="AI4603" s="81">
        <v>1.8580253245570699E-3</v>
      </c>
      <c r="AJ4603" s="81">
        <v>5.4924033435412901E-4</v>
      </c>
    </row>
    <row r="4604" spans="1:36" s="7" customFormat="1" x14ac:dyDescent="0.2">
      <c r="A4604" s="7">
        <v>11389</v>
      </c>
      <c r="B4604" s="7">
        <v>11392</v>
      </c>
      <c r="C4604" s="7" t="s">
        <v>2081</v>
      </c>
      <c r="D4604" s="7" t="s">
        <v>2082</v>
      </c>
      <c r="E4604" s="4" t="s">
        <v>425</v>
      </c>
      <c r="F4604" s="7" t="s">
        <v>2083</v>
      </c>
      <c r="G4604" s="7" t="s">
        <v>2084</v>
      </c>
      <c r="H4604" s="7" t="s">
        <v>76</v>
      </c>
      <c r="I4604" s="7" t="s">
        <v>228</v>
      </c>
      <c r="J4604" s="7" t="s">
        <v>53</v>
      </c>
      <c r="K4604" s="7" t="s">
        <v>53</v>
      </c>
      <c r="L4604" s="7" t="s">
        <v>799</v>
      </c>
      <c r="M4604" s="7" t="s">
        <v>311</v>
      </c>
      <c r="N4604" s="7" t="s">
        <v>263</v>
      </c>
      <c r="O4604" s="7" t="s">
        <v>62</v>
      </c>
      <c r="P4604" s="7" t="s">
        <v>298</v>
      </c>
      <c r="Q4604" s="7" t="s">
        <v>298</v>
      </c>
      <c r="R4604" s="7" t="s">
        <v>298</v>
      </c>
      <c r="S4604" s="7" t="s">
        <v>1212</v>
      </c>
      <c r="T4604" s="80">
        <v>3.6</v>
      </c>
      <c r="U4604" s="7" t="s">
        <v>1809</v>
      </c>
      <c r="V4604" s="85">
        <v>7.5800000000000006E-2</v>
      </c>
      <c r="W4604" s="81">
        <v>6.6909999999999997E-2</v>
      </c>
      <c r="X4604" s="4" t="s">
        <v>614</v>
      </c>
      <c r="Y4604" s="4"/>
      <c r="Z4604" s="80">
        <v>35000</v>
      </c>
      <c r="AA4604" s="78">
        <v>1</v>
      </c>
      <c r="AB4604" s="103">
        <v>106.5</v>
      </c>
      <c r="AD4604" s="80">
        <v>37.274999999999999</v>
      </c>
      <c r="AG4604" s="7" t="s">
        <v>17</v>
      </c>
      <c r="AH4604" s="81">
        <v>6.7299999999999999E-4</v>
      </c>
      <c r="AI4604" s="81">
        <v>4.5769747825429301E-4</v>
      </c>
      <c r="AJ4604" s="81">
        <v>1.35297357181801E-4</v>
      </c>
    </row>
    <row r="4605" spans="1:36" s="7" customFormat="1" x14ac:dyDescent="0.2">
      <c r="A4605" s="7">
        <v>11389</v>
      </c>
      <c r="B4605" s="7">
        <v>11392</v>
      </c>
      <c r="C4605" s="7" t="s">
        <v>2085</v>
      </c>
      <c r="D4605" s="7" t="s">
        <v>2086</v>
      </c>
      <c r="E4605" s="4" t="s">
        <v>425</v>
      </c>
      <c r="F4605" s="7" t="s">
        <v>2087</v>
      </c>
      <c r="G4605" s="7" t="s">
        <v>2088</v>
      </c>
      <c r="H4605" s="7" t="s">
        <v>76</v>
      </c>
      <c r="I4605" s="7" t="s">
        <v>228</v>
      </c>
      <c r="J4605" s="7" t="s">
        <v>53</v>
      </c>
      <c r="K4605" s="7" t="s">
        <v>53</v>
      </c>
      <c r="L4605" s="7" t="s">
        <v>799</v>
      </c>
      <c r="M4605" s="7" t="s">
        <v>311</v>
      </c>
      <c r="N4605" s="7" t="s">
        <v>140</v>
      </c>
      <c r="O4605" s="7" t="s">
        <v>62</v>
      </c>
      <c r="P4605" s="7" t="s">
        <v>298</v>
      </c>
      <c r="Q4605" s="7" t="s">
        <v>298</v>
      </c>
      <c r="R4605" s="7" t="s">
        <v>298</v>
      </c>
      <c r="S4605" s="7" t="s">
        <v>1212</v>
      </c>
      <c r="T4605" s="80">
        <v>4.0250000000000004</v>
      </c>
      <c r="U4605" s="7" t="s">
        <v>2089</v>
      </c>
      <c r="V4605" s="85">
        <v>6.7299999999999999E-2</v>
      </c>
      <c r="W4605" s="81">
        <v>6.658E-2</v>
      </c>
      <c r="X4605" s="4" t="s">
        <v>614</v>
      </c>
      <c r="Y4605" s="4"/>
      <c r="Z4605" s="80">
        <v>116743</v>
      </c>
      <c r="AA4605" s="78">
        <v>1</v>
      </c>
      <c r="AB4605" s="103">
        <v>103.07</v>
      </c>
      <c r="AD4605" s="80">
        <v>120.327</v>
      </c>
      <c r="AG4605" s="7" t="s">
        <v>17</v>
      </c>
      <c r="AH4605" s="81">
        <v>4.2499999999999998E-4</v>
      </c>
      <c r="AI4605" s="81">
        <v>1.47748810432324E-3</v>
      </c>
      <c r="AJ4605" s="81">
        <v>4.3675188367854899E-4</v>
      </c>
    </row>
    <row r="4606" spans="1:36" s="7" customFormat="1" x14ac:dyDescent="0.2">
      <c r="A4606" s="7">
        <v>11389</v>
      </c>
      <c r="B4606" s="7">
        <v>11392</v>
      </c>
      <c r="C4606" s="7" t="s">
        <v>1909</v>
      </c>
      <c r="D4606" s="7" t="s">
        <v>1910</v>
      </c>
      <c r="E4606" s="4" t="s">
        <v>425</v>
      </c>
      <c r="F4606" s="7" t="s">
        <v>2090</v>
      </c>
      <c r="G4606" s="7" t="s">
        <v>2091</v>
      </c>
      <c r="H4606" s="7" t="s">
        <v>76</v>
      </c>
      <c r="I4606" s="7" t="s">
        <v>228</v>
      </c>
      <c r="J4606" s="7" t="s">
        <v>53</v>
      </c>
      <c r="K4606" s="7" t="s">
        <v>53</v>
      </c>
      <c r="L4606" s="7" t="s">
        <v>799</v>
      </c>
      <c r="M4606" s="7" t="s">
        <v>311</v>
      </c>
      <c r="N4606" s="7" t="s">
        <v>140</v>
      </c>
      <c r="O4606" s="7" t="s">
        <v>62</v>
      </c>
      <c r="P4606" s="7" t="s">
        <v>298</v>
      </c>
      <c r="Q4606" s="7" t="s">
        <v>298</v>
      </c>
      <c r="R4606" s="7" t="s">
        <v>298</v>
      </c>
      <c r="S4606" s="7" t="s">
        <v>1212</v>
      </c>
      <c r="T4606" s="80">
        <v>3.302</v>
      </c>
      <c r="U4606" s="7" t="s">
        <v>1827</v>
      </c>
      <c r="V4606" s="85">
        <v>6.5000000000000002E-2</v>
      </c>
      <c r="W4606" s="81">
        <v>8.1970000000000001E-2</v>
      </c>
      <c r="X4606" s="4" t="s">
        <v>614</v>
      </c>
      <c r="Y4606" s="4"/>
      <c r="Z4606" s="80">
        <v>42000</v>
      </c>
      <c r="AA4606" s="78">
        <v>1</v>
      </c>
      <c r="AB4606" s="103">
        <v>96.78</v>
      </c>
      <c r="AD4606" s="80">
        <v>40.648000000000003</v>
      </c>
      <c r="AG4606" s="7" t="s">
        <v>17</v>
      </c>
      <c r="AH4606" s="81">
        <v>3.6499999999999998E-4</v>
      </c>
      <c r="AI4606" s="81">
        <v>4.9910943037127298E-4</v>
      </c>
      <c r="AJ4606" s="81">
        <v>1.4753890961188401E-4</v>
      </c>
    </row>
    <row r="4607" spans="1:36" s="7" customFormat="1" x14ac:dyDescent="0.2">
      <c r="A4607" s="7">
        <v>11389</v>
      </c>
      <c r="B4607" s="7">
        <v>11392</v>
      </c>
      <c r="C4607" s="7" t="s">
        <v>2092</v>
      </c>
      <c r="D4607" s="7" t="s">
        <v>2093</v>
      </c>
      <c r="E4607" s="4" t="s">
        <v>425</v>
      </c>
      <c r="F4607" s="7" t="s">
        <v>2094</v>
      </c>
      <c r="G4607" s="7" t="s">
        <v>2095</v>
      </c>
      <c r="H4607" s="7" t="s">
        <v>76</v>
      </c>
      <c r="I4607" s="7" t="s">
        <v>229</v>
      </c>
      <c r="J4607" s="7" t="s">
        <v>53</v>
      </c>
      <c r="K4607" s="7" t="s">
        <v>53</v>
      </c>
      <c r="L4607" s="7" t="s">
        <v>799</v>
      </c>
      <c r="M4607" s="7" t="s">
        <v>311</v>
      </c>
      <c r="N4607" s="7" t="s">
        <v>629</v>
      </c>
      <c r="O4607" s="7" t="s">
        <v>62</v>
      </c>
      <c r="P4607" s="7" t="s">
        <v>1580</v>
      </c>
      <c r="Q4607" s="7" t="s">
        <v>65</v>
      </c>
      <c r="R4607" s="7" t="s">
        <v>57</v>
      </c>
      <c r="S4607" s="7" t="s">
        <v>1212</v>
      </c>
      <c r="T4607" s="80">
        <v>3.6840000000000002</v>
      </c>
      <c r="U4607" s="7" t="s">
        <v>1423</v>
      </c>
      <c r="V4607" s="85">
        <v>3.3399999999999999E-2</v>
      </c>
      <c r="W4607" s="81">
        <v>3.0720000000000001E-2</v>
      </c>
      <c r="X4607" s="4" t="s">
        <v>614</v>
      </c>
      <c r="Y4607" s="4"/>
      <c r="Z4607" s="80">
        <v>53000</v>
      </c>
      <c r="AA4607" s="78">
        <v>1</v>
      </c>
      <c r="AB4607" s="103">
        <v>103.53</v>
      </c>
      <c r="AD4607" s="80">
        <v>54.871000000000002</v>
      </c>
      <c r="AG4607" s="7" t="s">
        <v>17</v>
      </c>
      <c r="AH4607" s="81">
        <v>7.1000000000000005E-5</v>
      </c>
      <c r="AI4607" s="81">
        <v>6.7375647376374196E-4</v>
      </c>
      <c r="AJ4607" s="81">
        <v>1.99165332157932E-4</v>
      </c>
    </row>
    <row r="4608" spans="1:36" s="7" customFormat="1" x14ac:dyDescent="0.2">
      <c r="A4608" s="7">
        <v>11389</v>
      </c>
      <c r="B4608" s="7">
        <v>11392</v>
      </c>
      <c r="C4608" s="7" t="s">
        <v>2015</v>
      </c>
      <c r="D4608" s="7" t="s">
        <v>2016</v>
      </c>
      <c r="E4608" s="4" t="s">
        <v>425</v>
      </c>
      <c r="F4608" s="7" t="s">
        <v>2828</v>
      </c>
      <c r="G4608" s="7" t="s">
        <v>2829</v>
      </c>
      <c r="H4608" s="7" t="s">
        <v>76</v>
      </c>
      <c r="I4608" s="7" t="s">
        <v>228</v>
      </c>
      <c r="J4608" s="7" t="s">
        <v>53</v>
      </c>
      <c r="K4608" s="7" t="s">
        <v>53</v>
      </c>
      <c r="L4608" s="7" t="s">
        <v>799</v>
      </c>
      <c r="M4608" s="7" t="s">
        <v>102</v>
      </c>
      <c r="N4608" s="7" t="s">
        <v>629</v>
      </c>
      <c r="O4608" s="7" t="s">
        <v>62</v>
      </c>
      <c r="P4608" s="7" t="s">
        <v>298</v>
      </c>
      <c r="Q4608" s="7" t="s">
        <v>298</v>
      </c>
      <c r="R4608" s="7" t="s">
        <v>298</v>
      </c>
      <c r="S4608" s="7" t="s">
        <v>1212</v>
      </c>
      <c r="T4608" s="80">
        <v>3.53</v>
      </c>
      <c r="U4608" s="7" t="s">
        <v>1797</v>
      </c>
      <c r="V4608" s="85">
        <v>5.3800000000000001E-2</v>
      </c>
      <c r="W4608" s="81">
        <v>4.8000000000000001E-2</v>
      </c>
      <c r="X4608" s="4" t="s">
        <v>614</v>
      </c>
      <c r="Y4608" s="4"/>
      <c r="Z4608" s="80">
        <v>8000</v>
      </c>
      <c r="AA4608" s="78">
        <v>1</v>
      </c>
      <c r="AB4608" s="103">
        <v>103.83</v>
      </c>
      <c r="AD4608" s="80">
        <v>8.3059999999999992</v>
      </c>
      <c r="AG4608" s="7" t="s">
        <v>17</v>
      </c>
      <c r="AH4608" s="81">
        <v>1.06E-4</v>
      </c>
      <c r="AI4608" s="81">
        <v>1.01993784932836E-4</v>
      </c>
      <c r="AJ4608" s="81">
        <v>3.0149804632995699E-5</v>
      </c>
    </row>
    <row r="4609" spans="1:36" s="7" customFormat="1" x14ac:dyDescent="0.2">
      <c r="A4609" s="7">
        <v>11389</v>
      </c>
      <c r="B4609" s="7">
        <v>11392</v>
      </c>
      <c r="C4609" s="7" t="s">
        <v>2011</v>
      </c>
      <c r="D4609" s="7" t="s">
        <v>2012</v>
      </c>
      <c r="E4609" s="4" t="s">
        <v>425</v>
      </c>
      <c r="F4609" s="7" t="s">
        <v>2830</v>
      </c>
      <c r="G4609" s="7" t="s">
        <v>2831</v>
      </c>
      <c r="H4609" s="7" t="s">
        <v>76</v>
      </c>
      <c r="I4609" s="7" t="s">
        <v>229</v>
      </c>
      <c r="J4609" s="7" t="s">
        <v>53</v>
      </c>
      <c r="K4609" s="7" t="s">
        <v>53</v>
      </c>
      <c r="L4609" s="7" t="s">
        <v>799</v>
      </c>
      <c r="M4609" s="7" t="s">
        <v>102</v>
      </c>
      <c r="N4609" s="7" t="s">
        <v>630</v>
      </c>
      <c r="O4609" s="7" t="s">
        <v>62</v>
      </c>
      <c r="P4609" s="7" t="s">
        <v>1507</v>
      </c>
      <c r="Q4609" s="7" t="s">
        <v>65</v>
      </c>
      <c r="R4609" s="7" t="s">
        <v>57</v>
      </c>
      <c r="S4609" s="7" t="s">
        <v>1212</v>
      </c>
      <c r="T4609" s="80">
        <v>4.9939999999999998</v>
      </c>
      <c r="U4609" s="7" t="s">
        <v>2832</v>
      </c>
      <c r="V4609" s="85">
        <v>4.24E-2</v>
      </c>
      <c r="W4609" s="81">
        <v>3.7909999999999999E-2</v>
      </c>
      <c r="X4609" s="4" t="s">
        <v>614</v>
      </c>
      <c r="Y4609" s="4"/>
      <c r="Z4609" s="80">
        <v>82776</v>
      </c>
      <c r="AA4609" s="78">
        <v>1</v>
      </c>
      <c r="AB4609" s="103">
        <v>103.93</v>
      </c>
      <c r="AD4609" s="80">
        <v>86.028999999999996</v>
      </c>
      <c r="AG4609" s="7" t="s">
        <v>17</v>
      </c>
      <c r="AH4609" s="81">
        <v>1.2799999999999999E-4</v>
      </c>
      <c r="AI4609" s="81">
        <v>1.0563460942147401E-3</v>
      </c>
      <c r="AJ4609" s="81">
        <v>3.1226048122809797E-4</v>
      </c>
    </row>
    <row r="4610" spans="1:36" s="7" customFormat="1" x14ac:dyDescent="0.2">
      <c r="A4610" s="7">
        <v>11389</v>
      </c>
      <c r="B4610" s="7">
        <v>11392</v>
      </c>
      <c r="C4610" s="7" t="s">
        <v>2096</v>
      </c>
      <c r="D4610" s="7" t="s">
        <v>2097</v>
      </c>
      <c r="E4610" s="4" t="s">
        <v>761</v>
      </c>
      <c r="F4610" s="7" t="s">
        <v>2098</v>
      </c>
      <c r="G4610" s="7" t="s">
        <v>2099</v>
      </c>
      <c r="H4610" s="7" t="s">
        <v>76</v>
      </c>
      <c r="I4610" s="7" t="s">
        <v>228</v>
      </c>
      <c r="J4610" s="7" t="s">
        <v>53</v>
      </c>
      <c r="K4610" s="7" t="s">
        <v>317</v>
      </c>
      <c r="L4610" s="7" t="s">
        <v>799</v>
      </c>
      <c r="M4610" s="7" t="s">
        <v>102</v>
      </c>
      <c r="N4610" s="7" t="s">
        <v>630</v>
      </c>
      <c r="O4610" s="7" t="s">
        <v>62</v>
      </c>
      <c r="P4610" s="7" t="s">
        <v>1404</v>
      </c>
      <c r="Q4610" s="7" t="s">
        <v>70</v>
      </c>
      <c r="R4610" s="7" t="s">
        <v>57</v>
      </c>
      <c r="S4610" s="7" t="s">
        <v>1212</v>
      </c>
      <c r="T4610" s="80">
        <v>2.8119999999999998</v>
      </c>
      <c r="U4610" s="7" t="s">
        <v>1677</v>
      </c>
      <c r="V4610" s="85">
        <v>7.9500000000000001E-2</v>
      </c>
      <c r="W4610" s="81">
        <v>7.6630000000000004E-2</v>
      </c>
      <c r="X4610" s="4" t="s">
        <v>614</v>
      </c>
      <c r="Y4610" s="4"/>
      <c r="Z4610" s="80">
        <v>52000</v>
      </c>
      <c r="AA4610" s="78">
        <v>1</v>
      </c>
      <c r="AB4610" s="103">
        <v>102.7</v>
      </c>
      <c r="AD4610" s="80">
        <v>53.404000000000003</v>
      </c>
      <c r="AG4610" s="7" t="s">
        <v>17</v>
      </c>
      <c r="AH4610" s="81">
        <v>2.92E-4</v>
      </c>
      <c r="AI4610" s="81">
        <v>6.5574449708094595E-4</v>
      </c>
      <c r="AJ4610" s="81">
        <v>1.93840913827952E-4</v>
      </c>
    </row>
    <row r="4611" spans="1:36" s="7" customFormat="1" x14ac:dyDescent="0.2">
      <c r="A4611" s="7">
        <v>11389</v>
      </c>
      <c r="B4611" s="7">
        <v>11392</v>
      </c>
      <c r="C4611" s="7" t="s">
        <v>2100</v>
      </c>
      <c r="D4611" s="7" t="s">
        <v>2101</v>
      </c>
      <c r="E4611" s="4" t="s">
        <v>425</v>
      </c>
      <c r="F4611" s="7" t="s">
        <v>2102</v>
      </c>
      <c r="G4611" s="7" t="s">
        <v>2103</v>
      </c>
      <c r="H4611" s="7" t="s">
        <v>76</v>
      </c>
      <c r="I4611" s="7" t="s">
        <v>229</v>
      </c>
      <c r="J4611" s="7" t="s">
        <v>53</v>
      </c>
      <c r="K4611" s="7" t="s">
        <v>53</v>
      </c>
      <c r="L4611" s="7" t="s">
        <v>799</v>
      </c>
      <c r="M4611" s="7" t="s">
        <v>102</v>
      </c>
      <c r="N4611" s="7" t="s">
        <v>629</v>
      </c>
      <c r="O4611" s="7" t="s">
        <v>62</v>
      </c>
      <c r="P4611" s="7" t="s">
        <v>298</v>
      </c>
      <c r="Q4611" s="7" t="s">
        <v>298</v>
      </c>
      <c r="R4611" s="7" t="s">
        <v>298</v>
      </c>
      <c r="S4611" s="7" t="s">
        <v>1212</v>
      </c>
      <c r="T4611" s="80">
        <v>3.6070000000000002</v>
      </c>
      <c r="U4611" s="7" t="s">
        <v>1508</v>
      </c>
      <c r="V4611" s="85">
        <v>3.7400000000000003E-2</v>
      </c>
      <c r="W4611" s="81">
        <v>3.6040000000000003E-2</v>
      </c>
      <c r="X4611" s="4" t="s">
        <v>614</v>
      </c>
      <c r="Y4611" s="4"/>
      <c r="Z4611" s="80">
        <v>62000</v>
      </c>
      <c r="AA4611" s="78">
        <v>1</v>
      </c>
      <c r="AB4611" s="103">
        <v>102.4</v>
      </c>
      <c r="AD4611" s="80">
        <v>63.488</v>
      </c>
      <c r="AG4611" s="7" t="s">
        <v>17</v>
      </c>
      <c r="AH4611" s="81">
        <v>3.1199999999999999E-4</v>
      </c>
      <c r="AI4611" s="81">
        <v>7.7956532526917701E-4</v>
      </c>
      <c r="AJ4611" s="81">
        <v>2.3044288699552499E-4</v>
      </c>
    </row>
    <row r="4612" spans="1:36" s="7" customFormat="1" x14ac:dyDescent="0.2">
      <c r="A4612" s="7">
        <v>11389</v>
      </c>
      <c r="B4612" s="7">
        <v>11392</v>
      </c>
      <c r="C4612" s="7" t="s">
        <v>1441</v>
      </c>
      <c r="D4612" s="7" t="s">
        <v>1442</v>
      </c>
      <c r="E4612" s="4" t="s">
        <v>425</v>
      </c>
      <c r="F4612" s="7" t="s">
        <v>2104</v>
      </c>
      <c r="G4612" s="7" t="s">
        <v>2105</v>
      </c>
      <c r="H4612" s="7" t="s">
        <v>76</v>
      </c>
      <c r="I4612" s="7" t="s">
        <v>229</v>
      </c>
      <c r="J4612" s="7" t="s">
        <v>53</v>
      </c>
      <c r="K4612" s="7" t="s">
        <v>53</v>
      </c>
      <c r="L4612" s="7" t="s">
        <v>799</v>
      </c>
      <c r="M4612" s="7" t="s">
        <v>311</v>
      </c>
      <c r="N4612" s="7" t="s">
        <v>629</v>
      </c>
      <c r="O4612" s="7" t="s">
        <v>62</v>
      </c>
      <c r="P4612" s="7" t="s">
        <v>1562</v>
      </c>
      <c r="Q4612" s="7" t="s">
        <v>65</v>
      </c>
      <c r="R4612" s="7" t="s">
        <v>57</v>
      </c>
      <c r="S4612" s="7" t="s">
        <v>1212</v>
      </c>
      <c r="T4612" s="80">
        <v>5.657</v>
      </c>
      <c r="U4612" s="7" t="s">
        <v>2106</v>
      </c>
      <c r="V4612" s="85">
        <v>3.1800000000000002E-2</v>
      </c>
      <c r="W4612" s="81">
        <v>3.2239999999999998E-2</v>
      </c>
      <c r="X4612" s="4" t="s">
        <v>614</v>
      </c>
      <c r="Y4612" s="4"/>
      <c r="Z4612" s="80">
        <v>122000</v>
      </c>
      <c r="AA4612" s="78">
        <v>1</v>
      </c>
      <c r="AB4612" s="103">
        <v>100.92</v>
      </c>
      <c r="AD4612" s="80">
        <v>123.122</v>
      </c>
      <c r="AG4612" s="7" t="s">
        <v>17</v>
      </c>
      <c r="AH4612" s="81">
        <v>3.4200000000000002E-4</v>
      </c>
      <c r="AI4612" s="81">
        <v>1.51181252841359E-3</v>
      </c>
      <c r="AJ4612" s="81">
        <v>4.4689833212288702E-4</v>
      </c>
    </row>
    <row r="4613" spans="1:36" s="7" customFormat="1" x14ac:dyDescent="0.2">
      <c r="A4613" s="7">
        <v>11389</v>
      </c>
      <c r="B4613" s="7">
        <v>11392</v>
      </c>
      <c r="C4613" s="7" t="s">
        <v>2107</v>
      </c>
      <c r="D4613" s="7" t="s">
        <v>2108</v>
      </c>
      <c r="E4613" s="4" t="s">
        <v>425</v>
      </c>
      <c r="F4613" s="7" t="s">
        <v>2109</v>
      </c>
      <c r="G4613" s="7" t="s">
        <v>2110</v>
      </c>
      <c r="H4613" s="7" t="s">
        <v>76</v>
      </c>
      <c r="I4613" s="7" t="s">
        <v>229</v>
      </c>
      <c r="J4613" s="7" t="s">
        <v>53</v>
      </c>
      <c r="K4613" s="7" t="s">
        <v>53</v>
      </c>
      <c r="L4613" s="7" t="s">
        <v>799</v>
      </c>
      <c r="M4613" s="7" t="s">
        <v>311</v>
      </c>
      <c r="N4613" s="7" t="s">
        <v>261</v>
      </c>
      <c r="O4613" s="7" t="s">
        <v>62</v>
      </c>
      <c r="P4613" s="7" t="s">
        <v>298</v>
      </c>
      <c r="Q4613" s="7" t="s">
        <v>298</v>
      </c>
      <c r="R4613" s="7" t="s">
        <v>298</v>
      </c>
      <c r="S4613" s="7" t="s">
        <v>1212</v>
      </c>
      <c r="T4613" s="80">
        <v>4.58</v>
      </c>
      <c r="U4613" s="7" t="s">
        <v>1809</v>
      </c>
      <c r="V4613" s="85">
        <v>4.0899999999999999E-2</v>
      </c>
      <c r="W4613" s="81">
        <v>3.8940000000000002E-2</v>
      </c>
      <c r="X4613" s="4" t="s">
        <v>614</v>
      </c>
      <c r="Y4613" s="4"/>
      <c r="Z4613" s="80">
        <v>212957</v>
      </c>
      <c r="AA4613" s="78">
        <v>1</v>
      </c>
      <c r="AB4613" s="103">
        <v>101.18</v>
      </c>
      <c r="AD4613" s="80">
        <v>215.47</v>
      </c>
      <c r="AG4613" s="7" t="s">
        <v>17</v>
      </c>
      <c r="AH4613" s="81">
        <v>6.3000000000000003E-4</v>
      </c>
      <c r="AI4613" s="81">
        <v>2.6457418238160502E-3</v>
      </c>
      <c r="AJ4613" s="81">
        <v>7.8209274368951196E-4</v>
      </c>
    </row>
    <row r="4614" spans="1:36" s="7" customFormat="1" x14ac:dyDescent="0.2">
      <c r="A4614" s="7">
        <v>11389</v>
      </c>
      <c r="B4614" s="7">
        <v>11392</v>
      </c>
      <c r="C4614" s="7" t="s">
        <v>2111</v>
      </c>
      <c r="D4614" s="7" t="s">
        <v>2112</v>
      </c>
      <c r="E4614" s="4" t="s">
        <v>425</v>
      </c>
      <c r="F4614" s="7" t="s">
        <v>2113</v>
      </c>
      <c r="G4614" s="7" t="s">
        <v>2114</v>
      </c>
      <c r="H4614" s="7" t="s">
        <v>76</v>
      </c>
      <c r="I4614" s="7" t="s">
        <v>228</v>
      </c>
      <c r="J4614" s="7" t="s">
        <v>53</v>
      </c>
      <c r="K4614" s="7" t="s">
        <v>53</v>
      </c>
      <c r="L4614" s="7" t="s">
        <v>799</v>
      </c>
      <c r="M4614" s="7" t="s">
        <v>311</v>
      </c>
      <c r="N4614" s="7" t="s">
        <v>252</v>
      </c>
      <c r="O4614" s="7" t="s">
        <v>62</v>
      </c>
      <c r="P4614" s="7" t="s">
        <v>1562</v>
      </c>
      <c r="Q4614" s="7" t="s">
        <v>65</v>
      </c>
      <c r="R4614" s="7" t="s">
        <v>57</v>
      </c>
      <c r="S4614" s="7" t="s">
        <v>1212</v>
      </c>
      <c r="T4614" s="80">
        <v>5.6340000000000003</v>
      </c>
      <c r="U4614" s="7" t="s">
        <v>2115</v>
      </c>
      <c r="V4614" s="85">
        <v>5.6800000000000003E-2</v>
      </c>
      <c r="W4614" s="81">
        <v>5.6079999999999998E-2</v>
      </c>
      <c r="X4614" s="4" t="s">
        <v>614</v>
      </c>
      <c r="Y4614" s="4"/>
      <c r="Z4614" s="80">
        <v>18000</v>
      </c>
      <c r="AA4614" s="78">
        <v>1</v>
      </c>
      <c r="AB4614" s="103">
        <v>100.98</v>
      </c>
      <c r="AD4614" s="80">
        <v>18.175999999999998</v>
      </c>
      <c r="AG4614" s="7" t="s">
        <v>17</v>
      </c>
      <c r="AH4614" s="81">
        <v>1.2E-4</v>
      </c>
      <c r="AI4614" s="81">
        <v>2.2318692001988799E-4</v>
      </c>
      <c r="AJ4614" s="81">
        <v>6.5975020337472704E-5</v>
      </c>
    </row>
    <row r="4615" spans="1:36" s="7" customFormat="1" x14ac:dyDescent="0.2">
      <c r="A4615" s="7">
        <v>11389</v>
      </c>
      <c r="B4615" s="7">
        <v>11392</v>
      </c>
      <c r="C4615" s="7" t="s">
        <v>2011</v>
      </c>
      <c r="D4615" s="7" t="s">
        <v>2012</v>
      </c>
      <c r="E4615" s="4" t="s">
        <v>425</v>
      </c>
      <c r="F4615" s="7" t="s">
        <v>2116</v>
      </c>
      <c r="G4615" s="7" t="s">
        <v>2117</v>
      </c>
      <c r="H4615" s="7" t="s">
        <v>76</v>
      </c>
      <c r="I4615" s="7" t="s">
        <v>229</v>
      </c>
      <c r="J4615" s="7" t="s">
        <v>53</v>
      </c>
      <c r="K4615" s="7" t="s">
        <v>317</v>
      </c>
      <c r="L4615" s="7" t="s">
        <v>799</v>
      </c>
      <c r="M4615" s="7" t="s">
        <v>311</v>
      </c>
      <c r="N4615" s="7" t="s">
        <v>630</v>
      </c>
      <c r="O4615" s="7" t="s">
        <v>62</v>
      </c>
      <c r="P4615" s="7" t="s">
        <v>1507</v>
      </c>
      <c r="Q4615" s="7" t="s">
        <v>65</v>
      </c>
      <c r="R4615" s="7" t="s">
        <v>57</v>
      </c>
      <c r="S4615" s="7" t="s">
        <v>1212</v>
      </c>
      <c r="T4615" s="80">
        <v>2.6160000000000001</v>
      </c>
      <c r="U4615" s="7" t="s">
        <v>1653</v>
      </c>
      <c r="V4615" s="85">
        <v>1.3299999999999999E-2</v>
      </c>
      <c r="W4615" s="81">
        <v>3.1189999999999999E-2</v>
      </c>
      <c r="X4615" s="4" t="s">
        <v>614</v>
      </c>
      <c r="Y4615" s="4"/>
      <c r="Z4615" s="80">
        <v>239458.24</v>
      </c>
      <c r="AA4615" s="78">
        <v>1</v>
      </c>
      <c r="AB4615" s="103">
        <v>110.28</v>
      </c>
      <c r="AD4615" s="80">
        <v>264.07499999999999</v>
      </c>
      <c r="AG4615" s="7" t="s">
        <v>17</v>
      </c>
      <c r="AH4615" s="81">
        <v>6.4800000000000003E-4</v>
      </c>
      <c r="AI4615" s="81">
        <v>3.2425554464386099E-3</v>
      </c>
      <c r="AJ4615" s="81">
        <v>9.5851343575647997E-4</v>
      </c>
    </row>
    <row r="4616" spans="1:36" s="7" customFormat="1" x14ac:dyDescent="0.2">
      <c r="A4616" s="7">
        <v>11389</v>
      </c>
      <c r="B4616" s="7">
        <v>11392</v>
      </c>
      <c r="C4616" s="7" t="s">
        <v>2011</v>
      </c>
      <c r="D4616" s="7" t="s">
        <v>2012</v>
      </c>
      <c r="E4616" s="4" t="s">
        <v>425</v>
      </c>
      <c r="F4616" s="7" t="s">
        <v>2118</v>
      </c>
      <c r="G4616" s="7" t="s">
        <v>2119</v>
      </c>
      <c r="H4616" s="7" t="s">
        <v>76</v>
      </c>
      <c r="I4616" s="7" t="s">
        <v>229</v>
      </c>
      <c r="J4616" s="7" t="s">
        <v>53</v>
      </c>
      <c r="K4616" s="7" t="s">
        <v>317</v>
      </c>
      <c r="L4616" s="7" t="s">
        <v>799</v>
      </c>
      <c r="M4616" s="7" t="s">
        <v>311</v>
      </c>
      <c r="N4616" s="7" t="s">
        <v>630</v>
      </c>
      <c r="O4616" s="7" t="s">
        <v>62</v>
      </c>
      <c r="P4616" s="7" t="s">
        <v>1647</v>
      </c>
      <c r="Q4616" s="7" t="s">
        <v>65</v>
      </c>
      <c r="R4616" s="7" t="s">
        <v>57</v>
      </c>
      <c r="S4616" s="7" t="s">
        <v>1212</v>
      </c>
      <c r="T4616" s="80">
        <v>3.5619999999999998</v>
      </c>
      <c r="U4616" s="7" t="s">
        <v>1976</v>
      </c>
      <c r="V4616" s="85">
        <v>1.7500000000000002E-2</v>
      </c>
      <c r="W4616" s="81">
        <v>5.1200000000000002E-2</v>
      </c>
      <c r="X4616" s="4" t="s">
        <v>614</v>
      </c>
      <c r="Y4616" s="4"/>
      <c r="Z4616" s="80">
        <v>85730.87</v>
      </c>
      <c r="AA4616" s="78">
        <v>1</v>
      </c>
      <c r="AB4616" s="103">
        <v>100.76</v>
      </c>
      <c r="AD4616" s="80">
        <v>86.382000000000005</v>
      </c>
      <c r="AG4616" s="7" t="s">
        <v>17</v>
      </c>
      <c r="AH4616" s="81">
        <v>7.6000000000000004E-5</v>
      </c>
      <c r="AI4616" s="81">
        <v>1.0606845851215E-3</v>
      </c>
      <c r="AJ4616" s="81">
        <v>3.1354295793319402E-4</v>
      </c>
    </row>
    <row r="4617" spans="1:36" s="7" customFormat="1" x14ac:dyDescent="0.2">
      <c r="A4617" s="7">
        <v>11389</v>
      </c>
      <c r="B4617" s="7">
        <v>11392</v>
      </c>
      <c r="C4617" s="7" t="s">
        <v>1958</v>
      </c>
      <c r="D4617" s="7" t="s">
        <v>1959</v>
      </c>
      <c r="E4617" s="4" t="s">
        <v>425</v>
      </c>
      <c r="F4617" s="7" t="s">
        <v>2126</v>
      </c>
      <c r="G4617" s="7" t="s">
        <v>2127</v>
      </c>
      <c r="H4617" s="7" t="s">
        <v>76</v>
      </c>
      <c r="I4617" s="7" t="s">
        <v>228</v>
      </c>
      <c r="J4617" s="7" t="s">
        <v>53</v>
      </c>
      <c r="K4617" s="7" t="s">
        <v>53</v>
      </c>
      <c r="L4617" s="7" t="s">
        <v>799</v>
      </c>
      <c r="M4617" s="7" t="s">
        <v>311</v>
      </c>
      <c r="N4617" s="7" t="s">
        <v>258</v>
      </c>
      <c r="O4617" s="7" t="s">
        <v>62</v>
      </c>
      <c r="P4617" s="7" t="s">
        <v>1580</v>
      </c>
      <c r="Q4617" s="7" t="s">
        <v>65</v>
      </c>
      <c r="R4617" s="7" t="s">
        <v>57</v>
      </c>
      <c r="S4617" s="7" t="s">
        <v>1212</v>
      </c>
      <c r="T4617" s="80">
        <v>0.94799999999999995</v>
      </c>
      <c r="U4617" s="7" t="s">
        <v>2128</v>
      </c>
      <c r="V4617" s="85">
        <v>2.7E-2</v>
      </c>
      <c r="W4617" s="81">
        <v>5.5800000000000002E-2</v>
      </c>
      <c r="X4617" s="4" t="s">
        <v>614</v>
      </c>
      <c r="Y4617" s="4"/>
      <c r="Z4617" s="80">
        <v>9240</v>
      </c>
      <c r="AA4617" s="78">
        <v>1</v>
      </c>
      <c r="AB4617" s="103">
        <v>97.51</v>
      </c>
      <c r="AD4617" s="80">
        <v>9.01</v>
      </c>
      <c r="AG4617" s="7" t="s">
        <v>17</v>
      </c>
      <c r="AH4617" s="81">
        <v>8.3999999999999995E-5</v>
      </c>
      <c r="AI4617" s="81">
        <v>1.1063231372402E-4</v>
      </c>
      <c r="AJ4617" s="81">
        <v>3.27033911632162E-5</v>
      </c>
    </row>
    <row r="4618" spans="1:36" s="7" customFormat="1" x14ac:dyDescent="0.2">
      <c r="A4618" s="7">
        <v>11389</v>
      </c>
      <c r="B4618" s="7">
        <v>11392</v>
      </c>
      <c r="C4618" s="7" t="s">
        <v>1958</v>
      </c>
      <c r="D4618" s="7" t="s">
        <v>1959</v>
      </c>
      <c r="E4618" s="4" t="s">
        <v>425</v>
      </c>
      <c r="F4618" s="7" t="s">
        <v>2129</v>
      </c>
      <c r="G4618" s="7" t="s">
        <v>2130</v>
      </c>
      <c r="H4618" s="7" t="s">
        <v>76</v>
      </c>
      <c r="I4618" s="7" t="s">
        <v>229</v>
      </c>
      <c r="J4618" s="7" t="s">
        <v>53</v>
      </c>
      <c r="K4618" s="7" t="s">
        <v>53</v>
      </c>
      <c r="L4618" s="7" t="s">
        <v>799</v>
      </c>
      <c r="M4618" s="7" t="s">
        <v>311</v>
      </c>
      <c r="N4618" s="7" t="s">
        <v>258</v>
      </c>
      <c r="O4618" s="7" t="s">
        <v>62</v>
      </c>
      <c r="P4618" s="7" t="s">
        <v>1580</v>
      </c>
      <c r="Q4618" s="7" t="s">
        <v>65</v>
      </c>
      <c r="R4618" s="7" t="s">
        <v>57</v>
      </c>
      <c r="S4618" s="7" t="s">
        <v>1212</v>
      </c>
      <c r="T4618" s="80">
        <v>0.95899999999999996</v>
      </c>
      <c r="U4618" s="7" t="s">
        <v>2128</v>
      </c>
      <c r="V4618" s="85">
        <v>1.7999999999999999E-2</v>
      </c>
      <c r="W4618" s="81">
        <v>2.2749999999999999E-2</v>
      </c>
      <c r="X4618" s="4" t="s">
        <v>614</v>
      </c>
      <c r="Y4618" s="4"/>
      <c r="Z4618" s="80">
        <v>170460.57</v>
      </c>
      <c r="AA4618" s="78">
        <v>1</v>
      </c>
      <c r="AB4618" s="103">
        <v>115.47</v>
      </c>
      <c r="AD4618" s="80">
        <v>196.83099999999999</v>
      </c>
      <c r="AG4618" s="7" t="s">
        <v>17</v>
      </c>
      <c r="AH4618" s="81">
        <v>2.9999999999999997E-4</v>
      </c>
      <c r="AI4618" s="81">
        <v>2.4168737770262302E-3</v>
      </c>
      <c r="AJ4618" s="81">
        <v>7.1443835766988803E-4</v>
      </c>
    </row>
    <row r="4619" spans="1:36" s="7" customFormat="1" x14ac:dyDescent="0.2">
      <c r="A4619" s="7">
        <v>11389</v>
      </c>
      <c r="B4619" s="7">
        <v>11392</v>
      </c>
      <c r="C4619" s="7" t="s">
        <v>2131</v>
      </c>
      <c r="D4619" s="7" t="s">
        <v>2132</v>
      </c>
      <c r="E4619" s="4" t="s">
        <v>425</v>
      </c>
      <c r="F4619" s="7" t="s">
        <v>2133</v>
      </c>
      <c r="G4619" s="7" t="s">
        <v>2134</v>
      </c>
      <c r="H4619" s="7" t="s">
        <v>76</v>
      </c>
      <c r="I4619" s="7" t="s">
        <v>228</v>
      </c>
      <c r="J4619" s="7" t="s">
        <v>53</v>
      </c>
      <c r="K4619" s="7" t="s">
        <v>53</v>
      </c>
      <c r="L4619" s="7" t="s">
        <v>799</v>
      </c>
      <c r="M4619" s="7" t="s">
        <v>311</v>
      </c>
      <c r="N4619" s="7" t="s">
        <v>627</v>
      </c>
      <c r="O4619" s="7" t="s">
        <v>62</v>
      </c>
      <c r="P4619" s="7" t="s">
        <v>1507</v>
      </c>
      <c r="Q4619" s="7" t="s">
        <v>65</v>
      </c>
      <c r="R4619" s="7" t="s">
        <v>57</v>
      </c>
      <c r="S4619" s="7" t="s">
        <v>1212</v>
      </c>
      <c r="T4619" s="80">
        <v>0.90300000000000002</v>
      </c>
      <c r="U4619" s="7" t="s">
        <v>1873</v>
      </c>
      <c r="V4619" s="85">
        <v>1.55E-2</v>
      </c>
      <c r="W4619" s="81">
        <v>6.4570000000000002E-2</v>
      </c>
      <c r="X4619" s="4" t="s">
        <v>614</v>
      </c>
      <c r="Y4619" s="4"/>
      <c r="Z4619" s="80">
        <v>36872.480000000003</v>
      </c>
      <c r="AA4619" s="78">
        <v>1</v>
      </c>
      <c r="AB4619" s="103">
        <v>95.94</v>
      </c>
      <c r="AD4619" s="80">
        <v>35.375</v>
      </c>
      <c r="AG4619" s="7" t="s">
        <v>17</v>
      </c>
      <c r="AH4619" s="81">
        <v>7.6000000000000004E-4</v>
      </c>
      <c r="AI4619" s="81">
        <v>4.3437310808302598E-4</v>
      </c>
      <c r="AJ4619" s="81">
        <v>1.2840257232491601E-4</v>
      </c>
    </row>
    <row r="4620" spans="1:36" s="7" customFormat="1" x14ac:dyDescent="0.2">
      <c r="A4620" s="7">
        <v>11389</v>
      </c>
      <c r="B4620" s="7">
        <v>11392</v>
      </c>
      <c r="C4620" s="7" t="s">
        <v>2135</v>
      </c>
      <c r="D4620" s="7" t="s">
        <v>2136</v>
      </c>
      <c r="E4620" s="4" t="s">
        <v>425</v>
      </c>
      <c r="F4620" s="7" t="s">
        <v>2137</v>
      </c>
      <c r="G4620" s="7" t="s">
        <v>2138</v>
      </c>
      <c r="H4620" s="7" t="s">
        <v>76</v>
      </c>
      <c r="I4620" s="7" t="s">
        <v>228</v>
      </c>
      <c r="J4620" s="7" t="s">
        <v>53</v>
      </c>
      <c r="K4620" s="7" t="s">
        <v>53</v>
      </c>
      <c r="L4620" s="7" t="s">
        <v>799</v>
      </c>
      <c r="M4620" s="7" t="s">
        <v>311</v>
      </c>
      <c r="N4620" s="7" t="s">
        <v>260</v>
      </c>
      <c r="O4620" s="7" t="s">
        <v>62</v>
      </c>
      <c r="P4620" s="7" t="s">
        <v>1580</v>
      </c>
      <c r="Q4620" s="7" t="s">
        <v>65</v>
      </c>
      <c r="R4620" s="7" t="s">
        <v>57</v>
      </c>
      <c r="S4620" s="7" t="s">
        <v>1212</v>
      </c>
      <c r="T4620" s="80">
        <v>0.37</v>
      </c>
      <c r="U4620" s="7" t="s">
        <v>2139</v>
      </c>
      <c r="V4620" s="85">
        <v>3.6499999999999998E-2</v>
      </c>
      <c r="W4620" s="81">
        <v>5.0500000000000003E-2</v>
      </c>
      <c r="X4620" s="4" t="s">
        <v>614</v>
      </c>
      <c r="Y4620" s="4"/>
      <c r="Z4620" s="80">
        <v>161478</v>
      </c>
      <c r="AA4620" s="78">
        <v>1</v>
      </c>
      <c r="AB4620" s="103">
        <v>100.35</v>
      </c>
      <c r="AD4620" s="80">
        <v>162.04300000000001</v>
      </c>
      <c r="AG4620" s="7" t="s">
        <v>17</v>
      </c>
      <c r="AH4620" s="81">
        <v>1.5200000000000001E-4</v>
      </c>
      <c r="AI4620" s="81">
        <v>1.9897183541361298E-3</v>
      </c>
      <c r="AJ4620" s="81">
        <v>5.8816936435287495E-4</v>
      </c>
    </row>
    <row r="4621" spans="1:36" s="7" customFormat="1" x14ac:dyDescent="0.2">
      <c r="A4621" s="7">
        <v>11389</v>
      </c>
      <c r="B4621" s="7">
        <v>11392</v>
      </c>
      <c r="C4621" s="7" t="s">
        <v>2135</v>
      </c>
      <c r="D4621" s="7" t="s">
        <v>2136</v>
      </c>
      <c r="E4621" s="4" t="s">
        <v>425</v>
      </c>
      <c r="F4621" s="7" t="s">
        <v>2140</v>
      </c>
      <c r="G4621" s="7" t="s">
        <v>2141</v>
      </c>
      <c r="H4621" s="7" t="s">
        <v>76</v>
      </c>
      <c r="I4621" s="7" t="s">
        <v>229</v>
      </c>
      <c r="J4621" s="7" t="s">
        <v>53</v>
      </c>
      <c r="K4621" s="7" t="s">
        <v>53</v>
      </c>
      <c r="L4621" s="7" t="s">
        <v>799</v>
      </c>
      <c r="M4621" s="7" t="s">
        <v>311</v>
      </c>
      <c r="N4621" s="7" t="s">
        <v>260</v>
      </c>
      <c r="O4621" s="7" t="s">
        <v>62</v>
      </c>
      <c r="P4621" s="7" t="s">
        <v>1580</v>
      </c>
      <c r="Q4621" s="7" t="s">
        <v>65</v>
      </c>
      <c r="R4621" s="7" t="s">
        <v>57</v>
      </c>
      <c r="S4621" s="7" t="s">
        <v>1212</v>
      </c>
      <c r="T4621" s="80">
        <v>0.65900000000000003</v>
      </c>
      <c r="U4621" s="7" t="s">
        <v>2139</v>
      </c>
      <c r="V4621" s="85">
        <v>2.1999999999999999E-2</v>
      </c>
      <c r="W4621" s="81">
        <v>2.1149999999999999E-2</v>
      </c>
      <c r="X4621" s="4" t="s">
        <v>614</v>
      </c>
      <c r="Y4621" s="4"/>
      <c r="Z4621" s="80">
        <v>549213</v>
      </c>
      <c r="AA4621" s="78">
        <v>1</v>
      </c>
      <c r="AB4621" s="103">
        <v>116.47</v>
      </c>
      <c r="AD4621" s="80">
        <v>639.66800000000001</v>
      </c>
      <c r="AG4621" s="7" t="s">
        <v>17</v>
      </c>
      <c r="AH4621" s="81">
        <v>1.0380000000000001E-3</v>
      </c>
      <c r="AI4621" s="81">
        <v>7.8544494955996302E-3</v>
      </c>
      <c r="AJ4621" s="81">
        <v>2.3218092940467199E-3</v>
      </c>
    </row>
    <row r="4622" spans="1:36" s="7" customFormat="1" x14ac:dyDescent="0.2">
      <c r="A4622" s="7">
        <v>11389</v>
      </c>
      <c r="B4622" s="7">
        <v>11392</v>
      </c>
      <c r="C4622" s="7" t="s">
        <v>2135</v>
      </c>
      <c r="D4622" s="7" t="s">
        <v>2136</v>
      </c>
      <c r="E4622" s="4" t="s">
        <v>425</v>
      </c>
      <c r="F4622" s="7" t="s">
        <v>2142</v>
      </c>
      <c r="G4622" s="7" t="s">
        <v>2143</v>
      </c>
      <c r="H4622" s="7" t="s">
        <v>76</v>
      </c>
      <c r="I4622" s="7" t="s">
        <v>229</v>
      </c>
      <c r="J4622" s="7" t="s">
        <v>53</v>
      </c>
      <c r="K4622" s="7" t="s">
        <v>53</v>
      </c>
      <c r="L4622" s="7" t="s">
        <v>799</v>
      </c>
      <c r="M4622" s="7" t="s">
        <v>311</v>
      </c>
      <c r="N4622" s="7" t="s">
        <v>260</v>
      </c>
      <c r="O4622" s="7" t="s">
        <v>62</v>
      </c>
      <c r="P4622" s="7" t="s">
        <v>1580</v>
      </c>
      <c r="Q4622" s="7" t="s">
        <v>65</v>
      </c>
      <c r="R4622" s="7" t="s">
        <v>57</v>
      </c>
      <c r="S4622" s="7" t="s">
        <v>1212</v>
      </c>
      <c r="T4622" s="80">
        <v>3.516</v>
      </c>
      <c r="U4622" s="7" t="s">
        <v>2144</v>
      </c>
      <c r="V4622" s="85">
        <v>1.7000000000000001E-2</v>
      </c>
      <c r="W4622" s="81">
        <v>2.6440000000000002E-2</v>
      </c>
      <c r="X4622" s="4" t="s">
        <v>614</v>
      </c>
      <c r="Y4622" s="4"/>
      <c r="Z4622" s="80">
        <v>681091.13</v>
      </c>
      <c r="AA4622" s="78">
        <v>1</v>
      </c>
      <c r="AB4622" s="103">
        <v>110.64</v>
      </c>
      <c r="AD4622" s="80">
        <v>753.55899999999997</v>
      </c>
      <c r="AG4622" s="7" t="s">
        <v>17</v>
      </c>
      <c r="AH4622" s="81">
        <v>5.3700000000000004E-4</v>
      </c>
      <c r="AI4622" s="81">
        <v>9.2529083182198001E-3</v>
      </c>
      <c r="AJ4622" s="81">
        <v>2.7351997797224101E-3</v>
      </c>
    </row>
    <row r="4623" spans="1:36" s="7" customFormat="1" x14ac:dyDescent="0.2">
      <c r="A4623" s="7">
        <v>11389</v>
      </c>
      <c r="B4623" s="7">
        <v>11392</v>
      </c>
      <c r="C4623" s="7" t="s">
        <v>2135</v>
      </c>
      <c r="D4623" s="7" t="s">
        <v>2136</v>
      </c>
      <c r="E4623" s="4" t="s">
        <v>425</v>
      </c>
      <c r="F4623" s="7" t="s">
        <v>2145</v>
      </c>
      <c r="G4623" s="7" t="s">
        <v>2146</v>
      </c>
      <c r="H4623" s="7" t="s">
        <v>76</v>
      </c>
      <c r="I4623" s="7" t="s">
        <v>229</v>
      </c>
      <c r="J4623" s="7" t="s">
        <v>53</v>
      </c>
      <c r="K4623" s="7" t="s">
        <v>53</v>
      </c>
      <c r="L4623" s="7" t="s">
        <v>799</v>
      </c>
      <c r="M4623" s="7" t="s">
        <v>311</v>
      </c>
      <c r="N4623" s="7" t="s">
        <v>260</v>
      </c>
      <c r="O4623" s="7" t="s">
        <v>62</v>
      </c>
      <c r="P4623" s="7" t="s">
        <v>1580</v>
      </c>
      <c r="Q4623" s="7" t="s">
        <v>65</v>
      </c>
      <c r="R4623" s="7" t="s">
        <v>57</v>
      </c>
      <c r="S4623" s="7" t="s">
        <v>1212</v>
      </c>
      <c r="T4623" s="80">
        <v>8.3659999999999997</v>
      </c>
      <c r="U4623" s="7" t="s">
        <v>2147</v>
      </c>
      <c r="V4623" s="85">
        <v>5.7999999999999996E-3</v>
      </c>
      <c r="W4623" s="81">
        <v>3.1609999999999999E-2</v>
      </c>
      <c r="X4623" s="4" t="s">
        <v>614</v>
      </c>
      <c r="Y4623" s="4"/>
      <c r="Z4623" s="80">
        <v>28084</v>
      </c>
      <c r="AA4623" s="78">
        <v>1</v>
      </c>
      <c r="AB4623" s="103">
        <v>91.2</v>
      </c>
      <c r="AD4623" s="80">
        <v>25.613</v>
      </c>
      <c r="AG4623" s="7" t="s">
        <v>17</v>
      </c>
      <c r="AH4623" s="81">
        <v>5.8999999999999998E-5</v>
      </c>
      <c r="AI4623" s="81">
        <v>3.14495669835432E-4</v>
      </c>
      <c r="AJ4623" s="81">
        <v>9.2966282305391402E-5</v>
      </c>
    </row>
    <row r="4624" spans="1:36" s="7" customFormat="1" x14ac:dyDescent="0.2">
      <c r="A4624" s="7">
        <v>11389</v>
      </c>
      <c r="B4624" s="7">
        <v>11392</v>
      </c>
      <c r="C4624" s="7" t="s">
        <v>1430</v>
      </c>
      <c r="D4624" s="7" t="s">
        <v>1431</v>
      </c>
      <c r="E4624" s="4" t="s">
        <v>425</v>
      </c>
      <c r="F4624" s="7" t="s">
        <v>2148</v>
      </c>
      <c r="G4624" s="7" t="s">
        <v>2149</v>
      </c>
      <c r="H4624" s="7" t="s">
        <v>76</v>
      </c>
      <c r="I4624" s="7" t="s">
        <v>228</v>
      </c>
      <c r="J4624" s="7" t="s">
        <v>53</v>
      </c>
      <c r="K4624" s="7" t="s">
        <v>53</v>
      </c>
      <c r="L4624" s="7" t="s">
        <v>799</v>
      </c>
      <c r="M4624" s="7" t="s">
        <v>311</v>
      </c>
      <c r="N4624" s="7" t="s">
        <v>256</v>
      </c>
      <c r="O4624" s="7" t="s">
        <v>62</v>
      </c>
      <c r="P4624" s="7" t="s">
        <v>1205</v>
      </c>
      <c r="Q4624" s="7" t="s">
        <v>65</v>
      </c>
      <c r="R4624" s="7" t="s">
        <v>57</v>
      </c>
      <c r="S4624" s="7" t="s">
        <v>1212</v>
      </c>
      <c r="T4624" s="80">
        <v>0.68200000000000005</v>
      </c>
      <c r="U4624" s="7" t="s">
        <v>2150</v>
      </c>
      <c r="V4624" s="85">
        <v>2.98E-2</v>
      </c>
      <c r="W4624" s="81">
        <v>4.4600000000000001E-2</v>
      </c>
      <c r="X4624" s="4" t="s">
        <v>614</v>
      </c>
      <c r="Y4624" s="4"/>
      <c r="Z4624" s="80">
        <v>55240</v>
      </c>
      <c r="AA4624" s="78">
        <v>1</v>
      </c>
      <c r="AB4624" s="103">
        <v>99.95</v>
      </c>
      <c r="AD4624" s="80">
        <v>55.212000000000003</v>
      </c>
      <c r="AG4624" s="7" t="s">
        <v>17</v>
      </c>
      <c r="AH4624" s="81">
        <v>2.1999999999999999E-5</v>
      </c>
      <c r="AI4624" s="81">
        <v>6.7794948610108003E-4</v>
      </c>
      <c r="AJ4624" s="81">
        <v>2.0040480476773601E-4</v>
      </c>
    </row>
    <row r="4625" spans="1:36" s="7" customFormat="1" x14ac:dyDescent="0.2">
      <c r="A4625" s="7">
        <v>11389</v>
      </c>
      <c r="B4625" s="7">
        <v>11392</v>
      </c>
      <c r="C4625" s="7" t="s">
        <v>1430</v>
      </c>
      <c r="D4625" s="7" t="s">
        <v>1431</v>
      </c>
      <c r="E4625" s="4" t="s">
        <v>425</v>
      </c>
      <c r="F4625" s="7" t="s">
        <v>2151</v>
      </c>
      <c r="G4625" s="7" t="s">
        <v>2152</v>
      </c>
      <c r="H4625" s="7" t="s">
        <v>76</v>
      </c>
      <c r="I4625" s="7" t="s">
        <v>229</v>
      </c>
      <c r="J4625" s="7" t="s">
        <v>53</v>
      </c>
      <c r="K4625" s="7" t="s">
        <v>53</v>
      </c>
      <c r="L4625" s="7" t="s">
        <v>799</v>
      </c>
      <c r="M4625" s="7" t="s">
        <v>311</v>
      </c>
      <c r="N4625" s="7" t="s">
        <v>256</v>
      </c>
      <c r="O4625" s="7" t="s">
        <v>62</v>
      </c>
      <c r="P4625" s="7" t="s">
        <v>1205</v>
      </c>
      <c r="Q4625" s="7" t="s">
        <v>65</v>
      </c>
      <c r="R4625" s="7" t="s">
        <v>57</v>
      </c>
      <c r="S4625" s="7" t="s">
        <v>1212</v>
      </c>
      <c r="T4625" s="80">
        <v>5.5650000000000004</v>
      </c>
      <c r="U4625" s="7" t="s">
        <v>2153</v>
      </c>
      <c r="V4625" s="85">
        <v>2.2013000000000001E-2</v>
      </c>
      <c r="W4625" s="81">
        <v>2.4819999999999998E-2</v>
      </c>
      <c r="X4625" s="4" t="s">
        <v>614</v>
      </c>
      <c r="Y4625" s="4"/>
      <c r="Z4625" s="80">
        <v>537786</v>
      </c>
      <c r="AA4625" s="78">
        <v>1</v>
      </c>
      <c r="AB4625" s="103">
        <v>117</v>
      </c>
      <c r="AD4625" s="80">
        <v>629.21</v>
      </c>
      <c r="AG4625" s="7" t="s">
        <v>17</v>
      </c>
      <c r="AH4625" s="81">
        <v>7.6599999999999997E-4</v>
      </c>
      <c r="AI4625" s="81">
        <v>7.7260269984531799E-3</v>
      </c>
      <c r="AJ4625" s="81">
        <v>2.2838470476020298E-3</v>
      </c>
    </row>
    <row r="4626" spans="1:36" s="7" customFormat="1" x14ac:dyDescent="0.2">
      <c r="A4626" s="7">
        <v>11389</v>
      </c>
      <c r="B4626" s="7">
        <v>11392</v>
      </c>
      <c r="C4626" s="7" t="s">
        <v>1430</v>
      </c>
      <c r="D4626" s="7" t="s">
        <v>1431</v>
      </c>
      <c r="E4626" s="4" t="s">
        <v>425</v>
      </c>
      <c r="F4626" s="7" t="s">
        <v>2154</v>
      </c>
      <c r="G4626" s="7" t="s">
        <v>2155</v>
      </c>
      <c r="H4626" s="7" t="s">
        <v>76</v>
      </c>
      <c r="I4626" s="7" t="s">
        <v>229</v>
      </c>
      <c r="J4626" s="7" t="s">
        <v>53</v>
      </c>
      <c r="K4626" s="7" t="s">
        <v>53</v>
      </c>
      <c r="L4626" s="7" t="s">
        <v>799</v>
      </c>
      <c r="M4626" s="7" t="s">
        <v>311</v>
      </c>
      <c r="N4626" s="7" t="s">
        <v>256</v>
      </c>
      <c r="O4626" s="7" t="s">
        <v>62</v>
      </c>
      <c r="P4626" s="7" t="s">
        <v>1205</v>
      </c>
      <c r="Q4626" s="7" t="s">
        <v>65</v>
      </c>
      <c r="R4626" s="7" t="s">
        <v>57</v>
      </c>
      <c r="S4626" s="7" t="s">
        <v>1212</v>
      </c>
      <c r="T4626" s="80">
        <v>2.9550000000000001</v>
      </c>
      <c r="U4626" s="7" t="s">
        <v>2156</v>
      </c>
      <c r="V4626" s="85">
        <v>1.2200000000000001E-2</v>
      </c>
      <c r="W4626" s="81">
        <v>2.2579999999999999E-2</v>
      </c>
      <c r="X4626" s="4" t="s">
        <v>614</v>
      </c>
      <c r="Y4626" s="4"/>
      <c r="Z4626" s="80">
        <v>854989</v>
      </c>
      <c r="AA4626" s="78">
        <v>1</v>
      </c>
      <c r="AB4626" s="103">
        <v>113.04</v>
      </c>
      <c r="AD4626" s="80">
        <v>966.48</v>
      </c>
      <c r="AG4626" s="7" t="s">
        <v>17</v>
      </c>
      <c r="AH4626" s="81">
        <v>2.8400000000000002E-4</v>
      </c>
      <c r="AI4626" s="81">
        <v>1.18673443315741E-2</v>
      </c>
      <c r="AJ4626" s="81">
        <v>3.5080383902319399E-3</v>
      </c>
    </row>
    <row r="4627" spans="1:36" s="7" customFormat="1" x14ac:dyDescent="0.2">
      <c r="A4627" s="7">
        <v>11389</v>
      </c>
      <c r="B4627" s="7">
        <v>11392</v>
      </c>
      <c r="C4627" s="7" t="s">
        <v>1430</v>
      </c>
      <c r="D4627" s="7" t="s">
        <v>1431</v>
      </c>
      <c r="E4627" s="4" t="s">
        <v>425</v>
      </c>
      <c r="F4627" s="7" t="s">
        <v>2157</v>
      </c>
      <c r="G4627" s="7" t="s">
        <v>2158</v>
      </c>
      <c r="H4627" s="7" t="s">
        <v>76</v>
      </c>
      <c r="I4627" s="7" t="s">
        <v>229</v>
      </c>
      <c r="J4627" s="7" t="s">
        <v>53</v>
      </c>
      <c r="K4627" s="7" t="s">
        <v>53</v>
      </c>
      <c r="L4627" s="7" t="s">
        <v>799</v>
      </c>
      <c r="M4627" s="7" t="s">
        <v>311</v>
      </c>
      <c r="N4627" s="7" t="s">
        <v>256</v>
      </c>
      <c r="O4627" s="7" t="s">
        <v>62</v>
      </c>
      <c r="P4627" s="7" t="s">
        <v>1205</v>
      </c>
      <c r="Q4627" s="7" t="s">
        <v>65</v>
      </c>
      <c r="R4627" s="7" t="s">
        <v>57</v>
      </c>
      <c r="S4627" s="7" t="s">
        <v>1212</v>
      </c>
      <c r="T4627" s="80">
        <v>1.681</v>
      </c>
      <c r="U4627" s="7" t="s">
        <v>2159</v>
      </c>
      <c r="V4627" s="85">
        <v>3.8E-3</v>
      </c>
      <c r="W4627" s="81">
        <v>2.1440000000000001E-2</v>
      </c>
      <c r="X4627" s="4" t="s">
        <v>614</v>
      </c>
      <c r="Y4627" s="4"/>
      <c r="Z4627" s="80">
        <v>484574</v>
      </c>
      <c r="AA4627" s="78">
        <v>1</v>
      </c>
      <c r="AB4627" s="103">
        <v>110.39</v>
      </c>
      <c r="AD4627" s="80">
        <v>534.92100000000005</v>
      </c>
      <c r="AG4627" s="7" t="s">
        <v>17</v>
      </c>
      <c r="AH4627" s="81">
        <v>1.6200000000000001E-4</v>
      </c>
      <c r="AI4627" s="81">
        <v>6.5682656464623197E-3</v>
      </c>
      <c r="AJ4627" s="81">
        <v>1.9416077768744701E-3</v>
      </c>
    </row>
    <row r="4628" spans="1:36" s="7" customFormat="1" x14ac:dyDescent="0.2">
      <c r="A4628" s="7">
        <v>11389</v>
      </c>
      <c r="B4628" s="7">
        <v>11392</v>
      </c>
      <c r="C4628" s="7" t="s">
        <v>1430</v>
      </c>
      <c r="D4628" s="7" t="s">
        <v>1431</v>
      </c>
      <c r="E4628" s="4" t="s">
        <v>425</v>
      </c>
      <c r="F4628" s="7" t="s">
        <v>2160</v>
      </c>
      <c r="G4628" s="7" t="s">
        <v>2161</v>
      </c>
      <c r="H4628" s="7" t="s">
        <v>76</v>
      </c>
      <c r="I4628" s="7" t="s">
        <v>229</v>
      </c>
      <c r="J4628" s="7" t="s">
        <v>53</v>
      </c>
      <c r="K4628" s="7" t="s">
        <v>53</v>
      </c>
      <c r="L4628" s="7" t="s">
        <v>799</v>
      </c>
      <c r="M4628" s="7" t="s">
        <v>311</v>
      </c>
      <c r="N4628" s="7" t="s">
        <v>256</v>
      </c>
      <c r="O4628" s="7" t="s">
        <v>62</v>
      </c>
      <c r="P4628" s="7" t="s">
        <v>1205</v>
      </c>
      <c r="Q4628" s="7" t="s">
        <v>65</v>
      </c>
      <c r="R4628" s="7" t="s">
        <v>57</v>
      </c>
      <c r="S4628" s="7" t="s">
        <v>1212</v>
      </c>
      <c r="T4628" s="80">
        <v>5.718</v>
      </c>
      <c r="U4628" s="7" t="s">
        <v>2162</v>
      </c>
      <c r="V4628" s="85">
        <v>2E-3</v>
      </c>
      <c r="W4628" s="81">
        <v>2.6159999999999999E-2</v>
      </c>
      <c r="X4628" s="4" t="s">
        <v>614</v>
      </c>
      <c r="Y4628" s="4"/>
      <c r="Z4628" s="80">
        <v>17950</v>
      </c>
      <c r="AA4628" s="78">
        <v>1</v>
      </c>
      <c r="AB4628" s="103">
        <v>100.79</v>
      </c>
      <c r="AD4628" s="80">
        <v>18.091999999999999</v>
      </c>
      <c r="AG4628" s="7" t="s">
        <v>17</v>
      </c>
      <c r="AH4628" s="81">
        <v>1.9000000000000001E-5</v>
      </c>
      <c r="AI4628" s="81">
        <v>2.2214818311384101E-4</v>
      </c>
      <c r="AJ4628" s="81">
        <v>6.5667965208544594E-5</v>
      </c>
    </row>
    <row r="4629" spans="1:36" s="7" customFormat="1" x14ac:dyDescent="0.2">
      <c r="A4629" s="7">
        <v>11389</v>
      </c>
      <c r="B4629" s="7">
        <v>11392</v>
      </c>
      <c r="C4629" s="7" t="s">
        <v>1430</v>
      </c>
      <c r="D4629" s="7" t="s">
        <v>1431</v>
      </c>
      <c r="E4629" s="4" t="s">
        <v>425</v>
      </c>
      <c r="F4629" s="7" t="s">
        <v>2163</v>
      </c>
      <c r="G4629" s="7" t="s">
        <v>2164</v>
      </c>
      <c r="H4629" s="7" t="s">
        <v>76</v>
      </c>
      <c r="I4629" s="7" t="s">
        <v>229</v>
      </c>
      <c r="J4629" s="7" t="s">
        <v>53</v>
      </c>
      <c r="K4629" s="7" t="s">
        <v>53</v>
      </c>
      <c r="L4629" s="7" t="s">
        <v>799</v>
      </c>
      <c r="M4629" s="7" t="s">
        <v>311</v>
      </c>
      <c r="N4629" s="7" t="s">
        <v>256</v>
      </c>
      <c r="O4629" s="7" t="s">
        <v>62</v>
      </c>
      <c r="P4629" s="7" t="s">
        <v>1205</v>
      </c>
      <c r="Q4629" s="7" t="s">
        <v>70</v>
      </c>
      <c r="R4629" s="7" t="s">
        <v>57</v>
      </c>
      <c r="S4629" s="7" t="s">
        <v>1212</v>
      </c>
      <c r="T4629" s="80">
        <v>0.375</v>
      </c>
      <c r="U4629" s="7" t="s">
        <v>2165</v>
      </c>
      <c r="V4629" s="85">
        <v>9.4999999999999998E-3</v>
      </c>
      <c r="W4629" s="81">
        <v>2.657E-2</v>
      </c>
      <c r="X4629" s="4" t="s">
        <v>614</v>
      </c>
      <c r="Y4629" s="4"/>
      <c r="Z4629" s="80">
        <v>154912.19</v>
      </c>
      <c r="AA4629" s="78">
        <v>1</v>
      </c>
      <c r="AB4629" s="103">
        <v>116.08</v>
      </c>
      <c r="AD4629" s="80">
        <v>179.822</v>
      </c>
      <c r="AG4629" s="7" t="s">
        <v>17</v>
      </c>
      <c r="AH4629" s="81">
        <v>9.6400000000000001E-4</v>
      </c>
      <c r="AI4629" s="81">
        <v>2.2080243606448602E-3</v>
      </c>
      <c r="AJ4629" s="81">
        <v>6.5270156551377795E-4</v>
      </c>
    </row>
    <row r="4630" spans="1:36" s="7" customFormat="1" x14ac:dyDescent="0.2">
      <c r="A4630" s="7">
        <v>11389</v>
      </c>
      <c r="B4630" s="7">
        <v>11392</v>
      </c>
      <c r="C4630" s="7" t="s">
        <v>1430</v>
      </c>
      <c r="D4630" s="7" t="s">
        <v>1431</v>
      </c>
      <c r="E4630" s="4" t="s">
        <v>425</v>
      </c>
      <c r="F4630" s="7" t="s">
        <v>2775</v>
      </c>
      <c r="G4630" s="7" t="s">
        <v>2776</v>
      </c>
      <c r="H4630" s="7" t="s">
        <v>76</v>
      </c>
      <c r="I4630" s="7" t="s">
        <v>229</v>
      </c>
      <c r="J4630" s="7" t="s">
        <v>53</v>
      </c>
      <c r="K4630" s="7" t="s">
        <v>53</v>
      </c>
      <c r="L4630" s="7" t="s">
        <v>799</v>
      </c>
      <c r="M4630" s="7" t="s">
        <v>311</v>
      </c>
      <c r="N4630" s="7" t="s">
        <v>256</v>
      </c>
      <c r="O4630" s="7" t="s">
        <v>62</v>
      </c>
      <c r="P4630" s="7" t="s">
        <v>1205</v>
      </c>
      <c r="Q4630" s="7" t="s">
        <v>70</v>
      </c>
      <c r="R4630" s="7" t="s">
        <v>57</v>
      </c>
      <c r="S4630" s="7" t="s">
        <v>1212</v>
      </c>
      <c r="T4630" s="80">
        <v>2.16</v>
      </c>
      <c r="U4630" s="7" t="s">
        <v>2777</v>
      </c>
      <c r="V4630" s="85">
        <v>5.0000000000000001E-3</v>
      </c>
      <c r="W4630" s="81">
        <v>2.1420000000000002E-2</v>
      </c>
      <c r="X4630" s="4" t="s">
        <v>614</v>
      </c>
      <c r="Y4630" s="4"/>
      <c r="Z4630" s="80">
        <v>485721</v>
      </c>
      <c r="AA4630" s="78">
        <v>1</v>
      </c>
      <c r="AB4630" s="103">
        <v>110.72</v>
      </c>
      <c r="AD4630" s="80">
        <v>537.79</v>
      </c>
      <c r="AG4630" s="7" t="s">
        <v>17</v>
      </c>
      <c r="AH4630" s="81">
        <v>6.3599999999999996E-4</v>
      </c>
      <c r="AI4630" s="81">
        <v>6.60349457040596E-3</v>
      </c>
      <c r="AJ4630" s="81">
        <v>1.95202159939346E-3</v>
      </c>
    </row>
    <row r="4631" spans="1:36" s="7" customFormat="1" x14ac:dyDescent="0.2">
      <c r="A4631" s="7">
        <v>11389</v>
      </c>
      <c r="B4631" s="7">
        <v>11392</v>
      </c>
      <c r="C4631" s="7" t="s">
        <v>1430</v>
      </c>
      <c r="D4631" s="7" t="s">
        <v>1431</v>
      </c>
      <c r="E4631" s="4" t="s">
        <v>425</v>
      </c>
      <c r="F4631" s="7" t="s">
        <v>2166</v>
      </c>
      <c r="G4631" s="7" t="s">
        <v>2167</v>
      </c>
      <c r="H4631" s="7" t="s">
        <v>76</v>
      </c>
      <c r="I4631" s="7" t="s">
        <v>229</v>
      </c>
      <c r="J4631" s="7" t="s">
        <v>53</v>
      </c>
      <c r="K4631" s="7" t="s">
        <v>53</v>
      </c>
      <c r="L4631" s="7" t="s">
        <v>799</v>
      </c>
      <c r="M4631" s="7" t="s">
        <v>311</v>
      </c>
      <c r="N4631" s="7" t="s">
        <v>256</v>
      </c>
      <c r="O4631" s="7" t="s">
        <v>62</v>
      </c>
      <c r="P4631" s="7" t="s">
        <v>1205</v>
      </c>
      <c r="Q4631" s="7" t="s">
        <v>65</v>
      </c>
      <c r="R4631" s="7" t="s">
        <v>57</v>
      </c>
      <c r="S4631" s="7" t="s">
        <v>1212</v>
      </c>
      <c r="T4631" s="80">
        <v>4.0069999999999997</v>
      </c>
      <c r="U4631" s="7" t="s">
        <v>2168</v>
      </c>
      <c r="V4631" s="85">
        <v>1E-3</v>
      </c>
      <c r="W4631" s="81">
        <v>2.5020000000000001E-2</v>
      </c>
      <c r="X4631" s="4" t="s">
        <v>614</v>
      </c>
      <c r="Y4631" s="4"/>
      <c r="Z4631" s="80">
        <v>1139916</v>
      </c>
      <c r="AA4631" s="78">
        <v>1</v>
      </c>
      <c r="AB4631" s="103">
        <v>102.41</v>
      </c>
      <c r="AD4631" s="80">
        <v>1167.3879999999999</v>
      </c>
      <c r="AG4631" s="7" t="s">
        <v>17</v>
      </c>
      <c r="AH4631" s="81">
        <v>3.3799999999999998E-4</v>
      </c>
      <c r="AI4631" s="81">
        <v>1.4334286588236199E-2</v>
      </c>
      <c r="AJ4631" s="81">
        <v>4.2372772073640003E-3</v>
      </c>
    </row>
    <row r="4632" spans="1:36" s="7" customFormat="1" x14ac:dyDescent="0.2">
      <c r="A4632" s="7">
        <v>11389</v>
      </c>
      <c r="B4632" s="7">
        <v>11392</v>
      </c>
      <c r="C4632" s="7" t="s">
        <v>1430</v>
      </c>
      <c r="D4632" s="7" t="s">
        <v>1431</v>
      </c>
      <c r="E4632" s="4" t="s">
        <v>425</v>
      </c>
      <c r="F4632" s="7" t="s">
        <v>2169</v>
      </c>
      <c r="G4632" s="7" t="s">
        <v>2170</v>
      </c>
      <c r="H4632" s="7" t="s">
        <v>76</v>
      </c>
      <c r="I4632" s="7" t="s">
        <v>229</v>
      </c>
      <c r="J4632" s="7" t="s">
        <v>53</v>
      </c>
      <c r="K4632" s="7" t="s">
        <v>53</v>
      </c>
      <c r="L4632" s="7" t="s">
        <v>799</v>
      </c>
      <c r="M4632" s="7" t="s">
        <v>311</v>
      </c>
      <c r="N4632" s="7" t="s">
        <v>256</v>
      </c>
      <c r="O4632" s="7" t="s">
        <v>62</v>
      </c>
      <c r="P4632" s="7" t="s">
        <v>1205</v>
      </c>
      <c r="Q4632" s="7" t="s">
        <v>65</v>
      </c>
      <c r="R4632" s="7" t="s">
        <v>57</v>
      </c>
      <c r="S4632" s="7" t="s">
        <v>1212</v>
      </c>
      <c r="T4632" s="80">
        <v>3.43</v>
      </c>
      <c r="U4632" s="7" t="s">
        <v>2171</v>
      </c>
      <c r="V4632" s="85">
        <v>1E-3</v>
      </c>
      <c r="W4632" s="81">
        <v>2.4819999999999998E-2</v>
      </c>
      <c r="X4632" s="4" t="s">
        <v>614</v>
      </c>
      <c r="Y4632" s="4"/>
      <c r="Z4632" s="80">
        <v>1335791.22</v>
      </c>
      <c r="AA4632" s="78">
        <v>1</v>
      </c>
      <c r="AB4632" s="103">
        <v>102.63</v>
      </c>
      <c r="AD4632" s="80">
        <v>1370.923</v>
      </c>
      <c r="AG4632" s="7" t="s">
        <v>17</v>
      </c>
      <c r="AH4632" s="81">
        <v>5.13E-4</v>
      </c>
      <c r="AI4632" s="81">
        <v>1.6833475102472399E-2</v>
      </c>
      <c r="AJ4632" s="81">
        <v>4.9760481579162203E-3</v>
      </c>
    </row>
    <row r="4633" spans="1:36" s="7" customFormat="1" x14ac:dyDescent="0.2">
      <c r="A4633" s="7">
        <v>11389</v>
      </c>
      <c r="B4633" s="7">
        <v>11392</v>
      </c>
      <c r="C4633" s="7" t="s">
        <v>2172</v>
      </c>
      <c r="D4633" s="7" t="s">
        <v>2173</v>
      </c>
      <c r="E4633" s="4" t="s">
        <v>428</v>
      </c>
      <c r="F4633" s="7" t="s">
        <v>2174</v>
      </c>
      <c r="G4633" s="7" t="s">
        <v>2175</v>
      </c>
      <c r="H4633" s="7" t="s">
        <v>76</v>
      </c>
      <c r="I4633" s="7" t="s">
        <v>230</v>
      </c>
      <c r="J4633" s="7" t="s">
        <v>53</v>
      </c>
      <c r="K4633" s="7" t="s">
        <v>53</v>
      </c>
      <c r="L4633" s="7" t="s">
        <v>799</v>
      </c>
      <c r="M4633" s="7" t="s">
        <v>311</v>
      </c>
      <c r="N4633" s="7" t="s">
        <v>267</v>
      </c>
      <c r="O4633" s="7" t="s">
        <v>62</v>
      </c>
      <c r="P4633" s="7" t="s">
        <v>1580</v>
      </c>
      <c r="Q4633" s="7" t="s">
        <v>65</v>
      </c>
      <c r="R4633" s="7" t="s">
        <v>57</v>
      </c>
      <c r="S4633" s="7" t="s">
        <v>1212</v>
      </c>
      <c r="T4633" s="80">
        <v>0.505</v>
      </c>
      <c r="U4633" s="7" t="s">
        <v>2176</v>
      </c>
      <c r="V4633" s="85">
        <v>3.49E-2</v>
      </c>
      <c r="W4633" s="81">
        <v>8.7120000000000003E-2</v>
      </c>
      <c r="X4633" s="4" t="s">
        <v>614</v>
      </c>
      <c r="Y4633" s="4"/>
      <c r="Z4633" s="80">
        <v>85199.89</v>
      </c>
      <c r="AA4633" s="78">
        <v>1</v>
      </c>
      <c r="AB4633" s="103">
        <v>102.3</v>
      </c>
      <c r="AD4633" s="80">
        <v>87.159000000000006</v>
      </c>
      <c r="AG4633" s="7" t="s">
        <v>17</v>
      </c>
      <c r="AH4633" s="81">
        <v>1.6899999999999999E-4</v>
      </c>
      <c r="AI4633" s="81">
        <v>1.0702260931175201E-3</v>
      </c>
      <c r="AJ4633" s="81">
        <v>3.1636346902780201E-4</v>
      </c>
    </row>
    <row r="4634" spans="1:36" s="7" customFormat="1" x14ac:dyDescent="0.2">
      <c r="A4634" s="7">
        <v>11389</v>
      </c>
      <c r="B4634" s="7">
        <v>11392</v>
      </c>
      <c r="C4634" s="7" t="s">
        <v>2172</v>
      </c>
      <c r="D4634" s="7" t="s">
        <v>2173</v>
      </c>
      <c r="E4634" s="4" t="s">
        <v>428</v>
      </c>
      <c r="F4634" s="7" t="s">
        <v>2177</v>
      </c>
      <c r="G4634" s="7" t="s">
        <v>2178</v>
      </c>
      <c r="H4634" s="7" t="s">
        <v>76</v>
      </c>
      <c r="I4634" s="7" t="s">
        <v>230</v>
      </c>
      <c r="J4634" s="7" t="s">
        <v>53</v>
      </c>
      <c r="K4634" s="7" t="s">
        <v>53</v>
      </c>
      <c r="L4634" s="7" t="s">
        <v>799</v>
      </c>
      <c r="M4634" s="7" t="s">
        <v>311</v>
      </c>
      <c r="N4634" s="7" t="s">
        <v>267</v>
      </c>
      <c r="O4634" s="7" t="s">
        <v>62</v>
      </c>
      <c r="P4634" s="7" t="s">
        <v>1580</v>
      </c>
      <c r="Q4634" s="7" t="s">
        <v>65</v>
      </c>
      <c r="R4634" s="7" t="s">
        <v>57</v>
      </c>
      <c r="S4634" s="7" t="s">
        <v>1212</v>
      </c>
      <c r="T4634" s="80">
        <v>3.137</v>
      </c>
      <c r="U4634" s="7" t="s">
        <v>2179</v>
      </c>
      <c r="V4634" s="85">
        <v>3.7699999999999997E-2</v>
      </c>
      <c r="W4634" s="81">
        <v>6.6750000000000004E-2</v>
      </c>
      <c r="X4634" s="4" t="s">
        <v>614</v>
      </c>
      <c r="Y4634" s="4"/>
      <c r="Z4634" s="80">
        <v>30343.31</v>
      </c>
      <c r="AA4634" s="78">
        <v>1</v>
      </c>
      <c r="AB4634" s="103">
        <v>101.93</v>
      </c>
      <c r="AD4634" s="80">
        <v>30.928999999999998</v>
      </c>
      <c r="AG4634" s="7" t="s">
        <v>17</v>
      </c>
      <c r="AH4634" s="81">
        <v>1.74E-4</v>
      </c>
      <c r="AI4634" s="81">
        <v>3.7977453946982801E-4</v>
      </c>
      <c r="AJ4634" s="81">
        <v>1.12262998938036E-4</v>
      </c>
    </row>
    <row r="4635" spans="1:36" s="7" customFormat="1" x14ac:dyDescent="0.2">
      <c r="A4635" s="7">
        <v>11389</v>
      </c>
      <c r="B4635" s="7">
        <v>11392</v>
      </c>
      <c r="C4635" s="7" t="s">
        <v>2180</v>
      </c>
      <c r="D4635" s="7" t="s">
        <v>2181</v>
      </c>
      <c r="E4635" s="4" t="s">
        <v>425</v>
      </c>
      <c r="F4635" s="7" t="s">
        <v>2182</v>
      </c>
      <c r="G4635" s="7" t="s">
        <v>2183</v>
      </c>
      <c r="H4635" s="7" t="s">
        <v>76</v>
      </c>
      <c r="I4635" s="7" t="s">
        <v>228</v>
      </c>
      <c r="J4635" s="7" t="s">
        <v>53</v>
      </c>
      <c r="K4635" s="7" t="s">
        <v>53</v>
      </c>
      <c r="L4635" s="7" t="s">
        <v>799</v>
      </c>
      <c r="M4635" s="7" t="s">
        <v>311</v>
      </c>
      <c r="N4635" s="7" t="s">
        <v>629</v>
      </c>
      <c r="O4635" s="7" t="s">
        <v>62</v>
      </c>
      <c r="P4635" s="7" t="s">
        <v>1647</v>
      </c>
      <c r="Q4635" s="7" t="s">
        <v>65</v>
      </c>
      <c r="R4635" s="7" t="s">
        <v>57</v>
      </c>
      <c r="S4635" s="7" t="s">
        <v>1212</v>
      </c>
      <c r="T4635" s="80">
        <v>0.56899999999999995</v>
      </c>
      <c r="U4635" s="7" t="s">
        <v>2184</v>
      </c>
      <c r="V4635" s="85">
        <v>3.5499999999999997E-2</v>
      </c>
      <c r="W4635" s="81">
        <v>6.0010000000000001E-2</v>
      </c>
      <c r="X4635" s="4" t="s">
        <v>614</v>
      </c>
      <c r="Y4635" s="4"/>
      <c r="Z4635" s="80">
        <v>86842.25</v>
      </c>
      <c r="AA4635" s="78">
        <v>1</v>
      </c>
      <c r="AB4635" s="103">
        <v>100.17</v>
      </c>
      <c r="AD4635" s="80">
        <v>86.99</v>
      </c>
      <c r="AG4635" s="7" t="s">
        <v>17</v>
      </c>
      <c r="AH4635" s="81">
        <v>1.544E-3</v>
      </c>
      <c r="AI4635" s="81">
        <v>1.06814351562553E-3</v>
      </c>
      <c r="AJ4635" s="81">
        <v>3.1574785010005899E-4</v>
      </c>
    </row>
    <row r="4636" spans="1:36" s="7" customFormat="1" x14ac:dyDescent="0.2">
      <c r="A4636" s="7">
        <v>11389</v>
      </c>
      <c r="B4636" s="7">
        <v>11392</v>
      </c>
      <c r="C4636" s="7" t="s">
        <v>2180</v>
      </c>
      <c r="D4636" s="7" t="s">
        <v>2181</v>
      </c>
      <c r="E4636" s="4" t="s">
        <v>425</v>
      </c>
      <c r="F4636" s="7" t="s">
        <v>2185</v>
      </c>
      <c r="G4636" s="7" t="s">
        <v>2186</v>
      </c>
      <c r="H4636" s="7" t="s">
        <v>76</v>
      </c>
      <c r="I4636" s="7" t="s">
        <v>228</v>
      </c>
      <c r="J4636" s="7" t="s">
        <v>53</v>
      </c>
      <c r="K4636" s="7" t="s">
        <v>53</v>
      </c>
      <c r="L4636" s="7" t="s">
        <v>799</v>
      </c>
      <c r="M4636" s="7" t="s">
        <v>311</v>
      </c>
      <c r="N4636" s="7" t="s">
        <v>629</v>
      </c>
      <c r="O4636" s="7" t="s">
        <v>62</v>
      </c>
      <c r="P4636" s="7" t="s">
        <v>1647</v>
      </c>
      <c r="Q4636" s="7" t="s">
        <v>65</v>
      </c>
      <c r="R4636" s="7" t="s">
        <v>57</v>
      </c>
      <c r="S4636" s="7" t="s">
        <v>1212</v>
      </c>
      <c r="T4636" s="80">
        <v>1.4410000000000001</v>
      </c>
      <c r="U4636" s="7" t="s">
        <v>2187</v>
      </c>
      <c r="V4636" s="85">
        <v>3.1300000000000001E-2</v>
      </c>
      <c r="W4636" s="81">
        <v>5.774E-2</v>
      </c>
      <c r="X4636" s="4" t="s">
        <v>614</v>
      </c>
      <c r="Y4636" s="4"/>
      <c r="Z4636" s="80">
        <v>104360</v>
      </c>
      <c r="AA4636" s="78">
        <v>1</v>
      </c>
      <c r="AB4636" s="103">
        <v>97.67</v>
      </c>
      <c r="AD4636" s="80">
        <v>101.928</v>
      </c>
      <c r="AG4636" s="7" t="s">
        <v>17</v>
      </c>
      <c r="AH4636" s="81">
        <v>1.057E-3</v>
      </c>
      <c r="AI4636" s="81">
        <v>1.25157282722642E-3</v>
      </c>
      <c r="AJ4636" s="81">
        <v>3.6997034917069898E-4</v>
      </c>
    </row>
    <row r="4637" spans="1:36" s="7" customFormat="1" x14ac:dyDescent="0.2">
      <c r="A4637" s="7">
        <v>11389</v>
      </c>
      <c r="B4637" s="7">
        <v>11392</v>
      </c>
      <c r="C4637" s="7" t="s">
        <v>2833</v>
      </c>
      <c r="D4637" s="7" t="s">
        <v>2834</v>
      </c>
      <c r="E4637" s="4" t="s">
        <v>425</v>
      </c>
      <c r="F4637" s="7" t="s">
        <v>2835</v>
      </c>
      <c r="G4637" s="7" t="s">
        <v>2836</v>
      </c>
      <c r="H4637" s="7" t="s">
        <v>76</v>
      </c>
      <c r="I4637" s="7" t="s">
        <v>228</v>
      </c>
      <c r="J4637" s="7" t="s">
        <v>53</v>
      </c>
      <c r="K4637" s="7" t="s">
        <v>53</v>
      </c>
      <c r="L4637" s="7" t="s">
        <v>799</v>
      </c>
      <c r="M4637" s="7" t="s">
        <v>311</v>
      </c>
      <c r="N4637" s="7" t="s">
        <v>258</v>
      </c>
      <c r="O4637" s="7" t="s">
        <v>62</v>
      </c>
      <c r="P4637" s="7" t="s">
        <v>1439</v>
      </c>
      <c r="Q4637" s="7" t="s">
        <v>65</v>
      </c>
      <c r="R4637" s="7" t="s">
        <v>57</v>
      </c>
      <c r="S4637" s="7" t="s">
        <v>1212</v>
      </c>
      <c r="T4637" s="80">
        <v>0.249</v>
      </c>
      <c r="U4637" s="7" t="s">
        <v>1466</v>
      </c>
      <c r="V4637" s="85">
        <v>2.9499999999999998E-2</v>
      </c>
      <c r="W4637" s="81">
        <v>5.8369999999999998E-2</v>
      </c>
      <c r="X4637" s="4" t="s">
        <v>614</v>
      </c>
      <c r="Y4637" s="4"/>
      <c r="Z4637" s="80">
        <v>53051.33</v>
      </c>
      <c r="AA4637" s="78">
        <v>1</v>
      </c>
      <c r="AB4637" s="103">
        <v>100.05</v>
      </c>
      <c r="AD4637" s="80">
        <v>53.078000000000003</v>
      </c>
      <c r="AG4637" s="7" t="s">
        <v>17</v>
      </c>
      <c r="AH4637" s="81">
        <v>2.967E-3</v>
      </c>
      <c r="AI4637" s="81">
        <v>6.5173979044978801E-4</v>
      </c>
      <c r="AJ4637" s="81">
        <v>1.9265710520058001E-4</v>
      </c>
    </row>
    <row r="4638" spans="1:36" s="7" customFormat="1" x14ac:dyDescent="0.2">
      <c r="A4638" s="7">
        <v>11389</v>
      </c>
      <c r="B4638" s="7">
        <v>11392</v>
      </c>
      <c r="C4638" s="7" t="s">
        <v>2188</v>
      </c>
      <c r="D4638" s="7" t="s">
        <v>2189</v>
      </c>
      <c r="E4638" s="4" t="s">
        <v>425</v>
      </c>
      <c r="F4638" s="7" t="s">
        <v>2190</v>
      </c>
      <c r="G4638" s="7" t="s">
        <v>2191</v>
      </c>
      <c r="H4638" s="7" t="s">
        <v>76</v>
      </c>
      <c r="I4638" s="7" t="s">
        <v>229</v>
      </c>
      <c r="J4638" s="7" t="s">
        <v>53</v>
      </c>
      <c r="K4638" s="7" t="s">
        <v>53</v>
      </c>
      <c r="L4638" s="7" t="s">
        <v>799</v>
      </c>
      <c r="M4638" s="7" t="s">
        <v>311</v>
      </c>
      <c r="N4638" s="7" t="s">
        <v>629</v>
      </c>
      <c r="O4638" s="7" t="s">
        <v>62</v>
      </c>
      <c r="P4638" s="7" t="s">
        <v>1439</v>
      </c>
      <c r="Q4638" s="7" t="s">
        <v>65</v>
      </c>
      <c r="R4638" s="7" t="s">
        <v>57</v>
      </c>
      <c r="S4638" s="7" t="s">
        <v>1212</v>
      </c>
      <c r="T4638" s="80">
        <v>3.4319999999999999</v>
      </c>
      <c r="U4638" s="7" t="s">
        <v>2192</v>
      </c>
      <c r="V4638" s="85">
        <v>1.83E-2</v>
      </c>
      <c r="W4638" s="81">
        <v>2.8910000000000002E-2</v>
      </c>
      <c r="X4638" s="4" t="s">
        <v>614</v>
      </c>
      <c r="Y4638" s="4"/>
      <c r="Z4638" s="80">
        <v>691177.92</v>
      </c>
      <c r="AA4638" s="78">
        <v>1</v>
      </c>
      <c r="AB4638" s="103">
        <v>112.07</v>
      </c>
      <c r="AD4638" s="80">
        <v>774.60299999999995</v>
      </c>
      <c r="AG4638" s="7" t="s">
        <v>17</v>
      </c>
      <c r="AH4638" s="81">
        <v>3.545E-3</v>
      </c>
      <c r="AI4638" s="81">
        <v>9.5113047137180308E-3</v>
      </c>
      <c r="AJ4638" s="81">
        <v>2.81158287352829E-3</v>
      </c>
    </row>
    <row r="4639" spans="1:36" s="7" customFormat="1" x14ac:dyDescent="0.2">
      <c r="A4639" s="7">
        <v>11389</v>
      </c>
      <c r="B4639" s="7">
        <v>11392</v>
      </c>
      <c r="C4639" s="7" t="s">
        <v>2188</v>
      </c>
      <c r="D4639" s="7" t="s">
        <v>2189</v>
      </c>
      <c r="E4639" s="4" t="s">
        <v>425</v>
      </c>
      <c r="F4639" s="7" t="s">
        <v>2193</v>
      </c>
      <c r="G4639" s="7" t="s">
        <v>2194</v>
      </c>
      <c r="H4639" s="7" t="s">
        <v>76</v>
      </c>
      <c r="I4639" s="7" t="s">
        <v>229</v>
      </c>
      <c r="J4639" s="7" t="s">
        <v>53</v>
      </c>
      <c r="K4639" s="7" t="s">
        <v>53</v>
      </c>
      <c r="L4639" s="7" t="s">
        <v>799</v>
      </c>
      <c r="M4639" s="7" t="s">
        <v>311</v>
      </c>
      <c r="N4639" s="7" t="s">
        <v>629</v>
      </c>
      <c r="O4639" s="7" t="s">
        <v>62</v>
      </c>
      <c r="P4639" s="7" t="s">
        <v>1439</v>
      </c>
      <c r="Q4639" s="7" t="s">
        <v>65</v>
      </c>
      <c r="R4639" s="7" t="s">
        <v>57</v>
      </c>
      <c r="S4639" s="7" t="s">
        <v>1212</v>
      </c>
      <c r="T4639" s="80">
        <v>3.899</v>
      </c>
      <c r="U4639" s="7" t="s">
        <v>1827</v>
      </c>
      <c r="V4639" s="85">
        <v>1.5299999999999999E-2</v>
      </c>
      <c r="W4639" s="81">
        <v>2.8510000000000001E-2</v>
      </c>
      <c r="X4639" s="4" t="s">
        <v>614</v>
      </c>
      <c r="Y4639" s="4"/>
      <c r="Z4639" s="80">
        <v>693262.79</v>
      </c>
      <c r="AA4639" s="78">
        <v>1</v>
      </c>
      <c r="AB4639" s="103">
        <v>110.2</v>
      </c>
      <c r="AD4639" s="80">
        <v>763.976</v>
      </c>
      <c r="AG4639" s="7" t="s">
        <v>17</v>
      </c>
      <c r="AH4639" s="81">
        <v>1.856E-3</v>
      </c>
      <c r="AI4639" s="81">
        <v>9.3808102773196601E-3</v>
      </c>
      <c r="AJ4639" s="81">
        <v>2.7730081528657101E-3</v>
      </c>
    </row>
    <row r="4640" spans="1:36" s="7" customFormat="1" x14ac:dyDescent="0.2">
      <c r="A4640" s="7">
        <v>11389</v>
      </c>
      <c r="B4640" s="7">
        <v>11392</v>
      </c>
      <c r="C4640" s="7" t="s">
        <v>2111</v>
      </c>
      <c r="D4640" s="7" t="s">
        <v>2112</v>
      </c>
      <c r="E4640" s="4" t="s">
        <v>425</v>
      </c>
      <c r="F4640" s="7" t="s">
        <v>2195</v>
      </c>
      <c r="G4640" s="7" t="s">
        <v>2196</v>
      </c>
      <c r="H4640" s="7" t="s">
        <v>76</v>
      </c>
      <c r="I4640" s="7" t="s">
        <v>228</v>
      </c>
      <c r="J4640" s="7" t="s">
        <v>53</v>
      </c>
      <c r="K4640" s="7" t="s">
        <v>53</v>
      </c>
      <c r="L4640" s="7" t="s">
        <v>799</v>
      </c>
      <c r="M4640" s="7" t="s">
        <v>311</v>
      </c>
      <c r="N4640" s="7" t="s">
        <v>252</v>
      </c>
      <c r="O4640" s="7" t="s">
        <v>62</v>
      </c>
      <c r="P4640" s="7" t="s">
        <v>1562</v>
      </c>
      <c r="Q4640" s="7" t="s">
        <v>65</v>
      </c>
      <c r="R4640" s="7" t="s">
        <v>57</v>
      </c>
      <c r="S4640" s="7" t="s">
        <v>1212</v>
      </c>
      <c r="T4640" s="80">
        <v>1.327</v>
      </c>
      <c r="U4640" s="7" t="s">
        <v>2197</v>
      </c>
      <c r="V4640" s="85">
        <v>2.29E-2</v>
      </c>
      <c r="W4640" s="81">
        <v>5.219E-2</v>
      </c>
      <c r="X4640" s="4" t="s">
        <v>614</v>
      </c>
      <c r="Y4640" s="4"/>
      <c r="Z4640" s="80">
        <v>145746.53</v>
      </c>
      <c r="AA4640" s="78">
        <v>1</v>
      </c>
      <c r="AB4640" s="103">
        <v>97.05</v>
      </c>
      <c r="AD4640" s="80">
        <v>141.447</v>
      </c>
      <c r="AG4640" s="7" t="s">
        <v>17</v>
      </c>
      <c r="AH4640" s="81">
        <v>3.5399999999999999E-4</v>
      </c>
      <c r="AI4640" s="81">
        <v>1.7368192777351299E-3</v>
      </c>
      <c r="AJ4640" s="81">
        <v>5.1341130188488999E-4</v>
      </c>
    </row>
    <row r="4641" spans="1:36" s="7" customFormat="1" x14ac:dyDescent="0.2">
      <c r="A4641" s="7">
        <v>11389</v>
      </c>
      <c r="B4641" s="7">
        <v>11392</v>
      </c>
      <c r="C4641" s="7" t="s">
        <v>2198</v>
      </c>
      <c r="D4641" s="7" t="s">
        <v>2199</v>
      </c>
      <c r="E4641" s="4" t="s">
        <v>425</v>
      </c>
      <c r="F4641" s="7" t="s">
        <v>2200</v>
      </c>
      <c r="G4641" s="7" t="s">
        <v>2201</v>
      </c>
      <c r="H4641" s="7" t="s">
        <v>76</v>
      </c>
      <c r="I4641" s="7" t="s">
        <v>230</v>
      </c>
      <c r="J4641" s="7" t="s">
        <v>53</v>
      </c>
      <c r="K4641" s="7" t="s">
        <v>53</v>
      </c>
      <c r="L4641" s="7" t="s">
        <v>799</v>
      </c>
      <c r="M4641" s="7" t="s">
        <v>311</v>
      </c>
      <c r="N4641" s="7" t="s">
        <v>156</v>
      </c>
      <c r="O4641" s="7" t="s">
        <v>62</v>
      </c>
      <c r="P4641" s="7" t="s">
        <v>1439</v>
      </c>
      <c r="Q4641" s="7" t="s">
        <v>65</v>
      </c>
      <c r="R4641" s="7" t="s">
        <v>57</v>
      </c>
      <c r="S4641" s="7" t="s">
        <v>1212</v>
      </c>
      <c r="T4641" s="80">
        <v>0.73899999999999999</v>
      </c>
      <c r="U4641" s="7" t="s">
        <v>1727</v>
      </c>
      <c r="V4641" s="85">
        <v>4.7E-2</v>
      </c>
      <c r="W4641" s="81">
        <v>7.492E-2</v>
      </c>
      <c r="X4641" s="4" t="s">
        <v>614</v>
      </c>
      <c r="Y4641" s="4"/>
      <c r="Z4641" s="80">
        <v>85509.84</v>
      </c>
      <c r="AA4641" s="78">
        <v>1</v>
      </c>
      <c r="AB4641" s="103">
        <v>100.15</v>
      </c>
      <c r="AD4641" s="80">
        <v>85.638000000000005</v>
      </c>
      <c r="AG4641" s="7" t="s">
        <v>17</v>
      </c>
      <c r="AH4641" s="81">
        <v>2.32E-4</v>
      </c>
      <c r="AI4641" s="81">
        <v>1.05154512652258E-3</v>
      </c>
      <c r="AJ4641" s="81">
        <v>3.1084129438192499E-4</v>
      </c>
    </row>
    <row r="4642" spans="1:36" s="7" customFormat="1" x14ac:dyDescent="0.2">
      <c r="A4642" s="7">
        <v>11389</v>
      </c>
      <c r="B4642" s="7">
        <v>11392</v>
      </c>
      <c r="C4642" s="7" t="s">
        <v>2202</v>
      </c>
      <c r="D4642" s="7" t="s">
        <v>2203</v>
      </c>
      <c r="E4642" s="4" t="s">
        <v>425</v>
      </c>
      <c r="F4642" s="7" t="s">
        <v>2204</v>
      </c>
      <c r="G4642" s="7" t="s">
        <v>2205</v>
      </c>
      <c r="H4642" s="7" t="s">
        <v>76</v>
      </c>
      <c r="I4642" s="7" t="s">
        <v>229</v>
      </c>
      <c r="J4642" s="7" t="s">
        <v>53</v>
      </c>
      <c r="K4642" s="7" t="s">
        <v>53</v>
      </c>
      <c r="L4642" s="7" t="s">
        <v>799</v>
      </c>
      <c r="M4642" s="7" t="s">
        <v>311</v>
      </c>
      <c r="N4642" s="7" t="s">
        <v>629</v>
      </c>
      <c r="O4642" s="7" t="s">
        <v>62</v>
      </c>
      <c r="P4642" s="7" t="s">
        <v>1580</v>
      </c>
      <c r="Q4642" s="7" t="s">
        <v>65</v>
      </c>
      <c r="R4642" s="7" t="s">
        <v>57</v>
      </c>
      <c r="S4642" s="7" t="s">
        <v>1212</v>
      </c>
      <c r="T4642" s="80">
        <v>0.76200000000000001</v>
      </c>
      <c r="U4642" s="7" t="s">
        <v>2206</v>
      </c>
      <c r="V4642" s="85">
        <v>1.7600000000000001E-2</v>
      </c>
      <c r="W4642" s="81">
        <v>2.5239999999999999E-2</v>
      </c>
      <c r="X4642" s="4" t="s">
        <v>614</v>
      </c>
      <c r="Y4642" s="4"/>
      <c r="Z4642" s="80">
        <v>669634.6</v>
      </c>
      <c r="AA4642" s="78">
        <v>1</v>
      </c>
      <c r="AB4642" s="103">
        <v>117</v>
      </c>
      <c r="AD4642" s="80">
        <v>783.47199999999998</v>
      </c>
      <c r="AG4642" s="7" t="s">
        <v>17</v>
      </c>
      <c r="AH4642" s="81">
        <v>8.7100000000000003E-4</v>
      </c>
      <c r="AI4642" s="81">
        <v>9.6202113827775198E-3</v>
      </c>
      <c r="AJ4642" s="81">
        <v>2.8437761566536901E-3</v>
      </c>
    </row>
    <row r="4643" spans="1:36" s="7" customFormat="1" x14ac:dyDescent="0.2">
      <c r="A4643" s="7">
        <v>11389</v>
      </c>
      <c r="B4643" s="7">
        <v>11392</v>
      </c>
      <c r="C4643" s="7" t="s">
        <v>2202</v>
      </c>
      <c r="D4643" s="7" t="s">
        <v>2203</v>
      </c>
      <c r="E4643" s="4" t="s">
        <v>425</v>
      </c>
      <c r="F4643" s="7" t="s">
        <v>2207</v>
      </c>
      <c r="G4643" s="7" t="s">
        <v>2208</v>
      </c>
      <c r="H4643" s="7" t="s">
        <v>76</v>
      </c>
      <c r="I4643" s="7" t="s">
        <v>229</v>
      </c>
      <c r="J4643" s="7" t="s">
        <v>53</v>
      </c>
      <c r="K4643" s="7" t="s">
        <v>53</v>
      </c>
      <c r="L4643" s="7" t="s">
        <v>799</v>
      </c>
      <c r="M4643" s="7" t="s">
        <v>311</v>
      </c>
      <c r="N4643" s="7" t="s">
        <v>629</v>
      </c>
      <c r="O4643" s="7" t="s">
        <v>62</v>
      </c>
      <c r="P4643" s="7" t="s">
        <v>1580</v>
      </c>
      <c r="Q4643" s="7" t="s">
        <v>65</v>
      </c>
      <c r="R4643" s="7" t="s">
        <v>57</v>
      </c>
      <c r="S4643" s="7" t="s">
        <v>1212</v>
      </c>
      <c r="T4643" s="80">
        <v>1.5029999999999999</v>
      </c>
      <c r="U4643" s="7" t="s">
        <v>2209</v>
      </c>
      <c r="V4643" s="85">
        <v>2.1499999999999998E-2</v>
      </c>
      <c r="W4643" s="81">
        <v>2.529E-2</v>
      </c>
      <c r="X4643" s="4" t="s">
        <v>614</v>
      </c>
      <c r="Y4643" s="4"/>
      <c r="Z4643" s="80">
        <v>185397.57</v>
      </c>
      <c r="AA4643" s="78">
        <v>1</v>
      </c>
      <c r="AB4643" s="103">
        <v>117.88</v>
      </c>
      <c r="AD4643" s="80">
        <v>218.547</v>
      </c>
      <c r="AG4643" s="7" t="s">
        <v>17</v>
      </c>
      <c r="AH4643" s="81">
        <v>1.55E-4</v>
      </c>
      <c r="AI4643" s="81">
        <v>2.68352121021014E-3</v>
      </c>
      <c r="AJ4643" s="81">
        <v>7.9326049395671001E-4</v>
      </c>
    </row>
    <row r="4644" spans="1:36" s="7" customFormat="1" x14ac:dyDescent="0.2">
      <c r="A4644" s="7">
        <v>11389</v>
      </c>
      <c r="B4644" s="7">
        <v>11392</v>
      </c>
      <c r="C4644" s="7" t="s">
        <v>2202</v>
      </c>
      <c r="D4644" s="7" t="s">
        <v>2203</v>
      </c>
      <c r="E4644" s="4" t="s">
        <v>425</v>
      </c>
      <c r="F4644" s="7" t="s">
        <v>2957</v>
      </c>
      <c r="G4644" s="7" t="s">
        <v>2958</v>
      </c>
      <c r="H4644" s="7" t="s">
        <v>76</v>
      </c>
      <c r="I4644" s="7" t="s">
        <v>229</v>
      </c>
      <c r="J4644" s="7" t="s">
        <v>53</v>
      </c>
      <c r="K4644" s="7" t="s">
        <v>53</v>
      </c>
      <c r="L4644" s="7" t="s">
        <v>799</v>
      </c>
      <c r="M4644" s="7" t="s">
        <v>311</v>
      </c>
      <c r="N4644" s="7" t="s">
        <v>629</v>
      </c>
      <c r="O4644" s="7" t="s">
        <v>62</v>
      </c>
      <c r="P4644" s="7" t="s">
        <v>1580</v>
      </c>
      <c r="Q4644" s="7" t="s">
        <v>65</v>
      </c>
      <c r="R4644" s="7" t="s">
        <v>57</v>
      </c>
      <c r="S4644" s="7" t="s">
        <v>1212</v>
      </c>
      <c r="T4644" s="80">
        <v>3.548</v>
      </c>
      <c r="U4644" s="7" t="s">
        <v>2959</v>
      </c>
      <c r="V4644" s="85">
        <v>6.4999999999999997E-3</v>
      </c>
      <c r="W4644" s="81">
        <v>2.6179999999999998E-2</v>
      </c>
      <c r="X4644" s="4" t="s">
        <v>614</v>
      </c>
      <c r="Y4644" s="4"/>
      <c r="Z4644" s="80">
        <v>59692.69</v>
      </c>
      <c r="AA4644" s="78">
        <v>1</v>
      </c>
      <c r="AB4644" s="103">
        <v>107.63</v>
      </c>
      <c r="AD4644" s="80">
        <v>64.247</v>
      </c>
      <c r="AG4644" s="7" t="s">
        <v>17</v>
      </c>
      <c r="AH4644" s="81">
        <v>1.21E-4</v>
      </c>
      <c r="AI4644" s="81">
        <v>7.8888801505686403E-4</v>
      </c>
      <c r="AJ4644" s="81">
        <v>2.3319871447989501E-4</v>
      </c>
    </row>
    <row r="4645" spans="1:36" s="7" customFormat="1" x14ac:dyDescent="0.2">
      <c r="A4645" s="7">
        <v>11389</v>
      </c>
      <c r="B4645" s="7">
        <v>11392</v>
      </c>
      <c r="C4645" s="7" t="s">
        <v>2202</v>
      </c>
      <c r="D4645" s="7" t="s">
        <v>2203</v>
      </c>
      <c r="E4645" s="4" t="s">
        <v>425</v>
      </c>
      <c r="F4645" s="7" t="s">
        <v>2210</v>
      </c>
      <c r="G4645" s="7" t="s">
        <v>2211</v>
      </c>
      <c r="H4645" s="7" t="s">
        <v>76</v>
      </c>
      <c r="I4645" s="7" t="s">
        <v>229</v>
      </c>
      <c r="J4645" s="7" t="s">
        <v>53</v>
      </c>
      <c r="K4645" s="7" t="s">
        <v>53</v>
      </c>
      <c r="L4645" s="7" t="s">
        <v>799</v>
      </c>
      <c r="M4645" s="7" t="s">
        <v>311</v>
      </c>
      <c r="N4645" s="7" t="s">
        <v>629</v>
      </c>
      <c r="O4645" s="7" t="s">
        <v>62</v>
      </c>
      <c r="P4645" s="7" t="s">
        <v>1580</v>
      </c>
      <c r="Q4645" s="7" t="s">
        <v>65</v>
      </c>
      <c r="R4645" s="7" t="s">
        <v>57</v>
      </c>
      <c r="S4645" s="7" t="s">
        <v>1212</v>
      </c>
      <c r="T4645" s="80">
        <v>4.3440000000000003</v>
      </c>
      <c r="U4645" s="7" t="s">
        <v>1827</v>
      </c>
      <c r="V4645" s="85">
        <v>1.43E-2</v>
      </c>
      <c r="W4645" s="81">
        <v>2.938E-2</v>
      </c>
      <c r="X4645" s="4" t="s">
        <v>614</v>
      </c>
      <c r="Y4645" s="4"/>
      <c r="Z4645" s="80">
        <v>165493</v>
      </c>
      <c r="AA4645" s="78">
        <v>1</v>
      </c>
      <c r="AB4645" s="103">
        <v>108.57</v>
      </c>
      <c r="AD4645" s="80">
        <v>179.67599999999999</v>
      </c>
      <c r="AG4645" s="7" t="s">
        <v>17</v>
      </c>
      <c r="AH4645" s="81">
        <v>1.47E-4</v>
      </c>
      <c r="AI4645" s="81">
        <v>2.2062277055457701E-3</v>
      </c>
      <c r="AJ4645" s="81">
        <v>6.5217046648391095E-4</v>
      </c>
    </row>
    <row r="4646" spans="1:36" s="7" customFormat="1" x14ac:dyDescent="0.2">
      <c r="A4646" s="7">
        <v>11389</v>
      </c>
      <c r="B4646" s="7">
        <v>11392</v>
      </c>
      <c r="C4646" s="7" t="s">
        <v>2212</v>
      </c>
      <c r="D4646" s="7" t="s">
        <v>2213</v>
      </c>
      <c r="E4646" s="4" t="s">
        <v>425</v>
      </c>
      <c r="F4646" s="7" t="s">
        <v>2214</v>
      </c>
      <c r="G4646" s="7" t="s">
        <v>2215</v>
      </c>
      <c r="H4646" s="7" t="s">
        <v>76</v>
      </c>
      <c r="I4646" s="7" t="s">
        <v>228</v>
      </c>
      <c r="J4646" s="7" t="s">
        <v>53</v>
      </c>
      <c r="K4646" s="7" t="s">
        <v>317</v>
      </c>
      <c r="L4646" s="7" t="s">
        <v>799</v>
      </c>
      <c r="M4646" s="7" t="s">
        <v>311</v>
      </c>
      <c r="N4646" s="7" t="s">
        <v>254</v>
      </c>
      <c r="O4646" s="7" t="s">
        <v>62</v>
      </c>
      <c r="P4646" s="7" t="s">
        <v>298</v>
      </c>
      <c r="Q4646" s="7" t="s">
        <v>298</v>
      </c>
      <c r="R4646" s="7" t="s">
        <v>298</v>
      </c>
      <c r="S4646" s="7" t="s">
        <v>1212</v>
      </c>
      <c r="T4646" s="80">
        <v>1.234</v>
      </c>
      <c r="U4646" s="7" t="s">
        <v>1481</v>
      </c>
      <c r="V4646" s="85">
        <v>1.9900000000000001E-2</v>
      </c>
      <c r="W4646" s="81">
        <v>5.4539999999999998E-2</v>
      </c>
      <c r="X4646" s="4" t="s">
        <v>614</v>
      </c>
      <c r="Y4646" s="4"/>
      <c r="Z4646" s="80">
        <v>136974</v>
      </c>
      <c r="AA4646" s="78">
        <v>1</v>
      </c>
      <c r="AB4646" s="103">
        <v>96.45</v>
      </c>
      <c r="AD4646" s="80">
        <v>132.11099999999999</v>
      </c>
      <c r="AG4646" s="7" t="s">
        <v>17</v>
      </c>
      <c r="AH4646" s="81">
        <v>9.1299999999999997E-4</v>
      </c>
      <c r="AI4646" s="81">
        <v>1.6221882000184099E-3</v>
      </c>
      <c r="AJ4646" s="81">
        <v>4.79525858763972E-4</v>
      </c>
    </row>
    <row r="4647" spans="1:36" s="7" customFormat="1" x14ac:dyDescent="0.2">
      <c r="A4647" s="7">
        <v>11389</v>
      </c>
      <c r="B4647" s="7">
        <v>11392</v>
      </c>
      <c r="C4647" s="7" t="s">
        <v>2216</v>
      </c>
      <c r="D4647" s="7" t="s">
        <v>2217</v>
      </c>
      <c r="E4647" s="4" t="s">
        <v>425</v>
      </c>
      <c r="F4647" s="7" t="s">
        <v>2218</v>
      </c>
      <c r="G4647" s="7" t="s">
        <v>2219</v>
      </c>
      <c r="H4647" s="7" t="s">
        <v>76</v>
      </c>
      <c r="I4647" s="7" t="s">
        <v>229</v>
      </c>
      <c r="J4647" s="7" t="s">
        <v>53</v>
      </c>
      <c r="K4647" s="7" t="s">
        <v>53</v>
      </c>
      <c r="L4647" s="7" t="s">
        <v>799</v>
      </c>
      <c r="M4647" s="7" t="s">
        <v>311</v>
      </c>
      <c r="N4647" s="7" t="s">
        <v>629</v>
      </c>
      <c r="O4647" s="7" t="s">
        <v>62</v>
      </c>
      <c r="P4647" s="7" t="s">
        <v>298</v>
      </c>
      <c r="Q4647" s="7" t="s">
        <v>298</v>
      </c>
      <c r="R4647" s="7" t="s">
        <v>298</v>
      </c>
      <c r="S4647" s="7" t="s">
        <v>1212</v>
      </c>
      <c r="T4647" s="80">
        <v>2.3730000000000002</v>
      </c>
      <c r="U4647" s="7" t="s">
        <v>2220</v>
      </c>
      <c r="V4647" s="85">
        <v>1.9E-2</v>
      </c>
      <c r="W4647" s="81">
        <v>3.5430000000000003E-2</v>
      </c>
      <c r="X4647" s="4" t="s">
        <v>614</v>
      </c>
      <c r="Y4647" s="4"/>
      <c r="Z4647" s="80">
        <v>488266.11</v>
      </c>
      <c r="AA4647" s="78">
        <v>1</v>
      </c>
      <c r="AB4647" s="103">
        <v>106.58</v>
      </c>
      <c r="AC4647" s="80">
        <v>13.702999999999999</v>
      </c>
      <c r="AD4647" s="80">
        <v>534.09699999999998</v>
      </c>
      <c r="AG4647" s="7" t="s">
        <v>17</v>
      </c>
      <c r="AH4647" s="81">
        <v>8.4199999999999998E-4</v>
      </c>
      <c r="AI4647" s="81">
        <v>6.5581435201570301E-3</v>
      </c>
      <c r="AJ4647" s="81">
        <v>1.9386156324925699E-3</v>
      </c>
    </row>
    <row r="4648" spans="1:36" s="7" customFormat="1" x14ac:dyDescent="0.2">
      <c r="A4648" s="7">
        <v>11389</v>
      </c>
      <c r="B4648" s="7">
        <v>11392</v>
      </c>
      <c r="C4648" s="7" t="s">
        <v>2221</v>
      </c>
      <c r="D4648" s="7" t="s">
        <v>2222</v>
      </c>
      <c r="E4648" s="4" t="s">
        <v>425</v>
      </c>
      <c r="F4648" s="7" t="s">
        <v>2223</v>
      </c>
      <c r="G4648" s="7" t="s">
        <v>2224</v>
      </c>
      <c r="H4648" s="7" t="s">
        <v>76</v>
      </c>
      <c r="I4648" s="7" t="s">
        <v>228</v>
      </c>
      <c r="J4648" s="7" t="s">
        <v>53</v>
      </c>
      <c r="K4648" s="7" t="s">
        <v>53</v>
      </c>
      <c r="L4648" s="7" t="s">
        <v>799</v>
      </c>
      <c r="M4648" s="7" t="s">
        <v>311</v>
      </c>
      <c r="N4648" s="7" t="s">
        <v>629</v>
      </c>
      <c r="O4648" s="7" t="s">
        <v>62</v>
      </c>
      <c r="P4648" s="7" t="s">
        <v>1562</v>
      </c>
      <c r="Q4648" s="7" t="s">
        <v>65</v>
      </c>
      <c r="R4648" s="7" t="s">
        <v>57</v>
      </c>
      <c r="S4648" s="7" t="s">
        <v>1212</v>
      </c>
      <c r="T4648" s="80">
        <v>1.353</v>
      </c>
      <c r="U4648" s="7" t="s">
        <v>2225</v>
      </c>
      <c r="V4648" s="85">
        <v>3.85E-2</v>
      </c>
      <c r="W4648" s="81">
        <v>5.3539999999999997E-2</v>
      </c>
      <c r="X4648" s="4" t="s">
        <v>614</v>
      </c>
      <c r="Y4648" s="4"/>
      <c r="Z4648" s="80">
        <v>33405.47</v>
      </c>
      <c r="AA4648" s="78">
        <v>1</v>
      </c>
      <c r="AB4648" s="103">
        <v>100.27</v>
      </c>
      <c r="AD4648" s="80">
        <v>33.496000000000002</v>
      </c>
      <c r="AG4648" s="7" t="s">
        <v>17</v>
      </c>
      <c r="AH4648" s="81">
        <v>7.1000000000000005E-5</v>
      </c>
      <c r="AI4648" s="81">
        <v>4.1129124875177698E-4</v>
      </c>
      <c r="AJ4648" s="81">
        <v>1.2157947472282399E-4</v>
      </c>
    </row>
    <row r="4649" spans="1:36" s="7" customFormat="1" x14ac:dyDescent="0.2">
      <c r="A4649" s="7">
        <v>11389</v>
      </c>
      <c r="B4649" s="7">
        <v>11392</v>
      </c>
      <c r="C4649" s="7" t="s">
        <v>1909</v>
      </c>
      <c r="D4649" s="7" t="s">
        <v>1910</v>
      </c>
      <c r="E4649" s="4" t="s">
        <v>425</v>
      </c>
      <c r="F4649" s="7" t="s">
        <v>2226</v>
      </c>
      <c r="G4649" s="7" t="s">
        <v>2227</v>
      </c>
      <c r="H4649" s="7" t="s">
        <v>76</v>
      </c>
      <c r="I4649" s="7" t="s">
        <v>228</v>
      </c>
      <c r="J4649" s="7" t="s">
        <v>53</v>
      </c>
      <c r="K4649" s="7" t="s">
        <v>53</v>
      </c>
      <c r="L4649" s="7" t="s">
        <v>799</v>
      </c>
      <c r="M4649" s="7" t="s">
        <v>311</v>
      </c>
      <c r="N4649" s="7" t="s">
        <v>140</v>
      </c>
      <c r="O4649" s="7" t="s">
        <v>62</v>
      </c>
      <c r="P4649" s="7" t="s">
        <v>298</v>
      </c>
      <c r="Q4649" s="7" t="s">
        <v>298</v>
      </c>
      <c r="R4649" s="7" t="s">
        <v>298</v>
      </c>
      <c r="S4649" s="7" t="s">
        <v>1212</v>
      </c>
      <c r="T4649" s="80">
        <v>1.169</v>
      </c>
      <c r="U4649" s="7" t="s">
        <v>2228</v>
      </c>
      <c r="V4649" s="85">
        <v>6.5299999999999997E-2</v>
      </c>
      <c r="W4649" s="81">
        <v>7.0529999999999995E-2</v>
      </c>
      <c r="X4649" s="4" t="s">
        <v>614</v>
      </c>
      <c r="Y4649" s="4"/>
      <c r="Z4649" s="80">
        <v>215369.04</v>
      </c>
      <c r="AA4649" s="78">
        <v>1</v>
      </c>
      <c r="AB4649" s="103">
        <v>98.67</v>
      </c>
      <c r="AD4649" s="80">
        <v>212.505</v>
      </c>
      <c r="AG4649" s="7" t="s">
        <v>17</v>
      </c>
      <c r="AH4649" s="81">
        <v>1.6570000000000001E-3</v>
      </c>
      <c r="AI4649" s="81">
        <v>2.60933156479063E-3</v>
      </c>
      <c r="AJ4649" s="81">
        <v>7.7132971340314598E-4</v>
      </c>
    </row>
    <row r="4650" spans="1:36" s="7" customFormat="1" x14ac:dyDescent="0.2">
      <c r="A4650" s="7">
        <v>11389</v>
      </c>
      <c r="B4650" s="7">
        <v>11392</v>
      </c>
      <c r="C4650" s="7" t="s">
        <v>2837</v>
      </c>
      <c r="D4650" s="7" t="s">
        <v>2838</v>
      </c>
      <c r="E4650" s="4" t="s">
        <v>425</v>
      </c>
      <c r="F4650" s="7" t="s">
        <v>2839</v>
      </c>
      <c r="G4650" s="7" t="s">
        <v>2840</v>
      </c>
      <c r="H4650" s="7" t="s">
        <v>76</v>
      </c>
      <c r="I4650" s="7" t="s">
        <v>228</v>
      </c>
      <c r="J4650" s="7" t="s">
        <v>53</v>
      </c>
      <c r="K4650" s="7" t="s">
        <v>53</v>
      </c>
      <c r="L4650" s="7" t="s">
        <v>799</v>
      </c>
      <c r="M4650" s="7" t="s">
        <v>311</v>
      </c>
      <c r="N4650" s="7" t="s">
        <v>627</v>
      </c>
      <c r="O4650" s="7" t="s">
        <v>62</v>
      </c>
      <c r="P4650" s="7" t="s">
        <v>1647</v>
      </c>
      <c r="Q4650" s="7" t="s">
        <v>70</v>
      </c>
      <c r="R4650" s="7" t="s">
        <v>57</v>
      </c>
      <c r="S4650" s="7" t="s">
        <v>1212</v>
      </c>
      <c r="T4650" s="80">
        <v>0.03</v>
      </c>
      <c r="U4650" s="7" t="s">
        <v>2841</v>
      </c>
      <c r="V4650" s="85">
        <v>3.2399999999999998E-2</v>
      </c>
      <c r="W4650" s="81">
        <v>0.17019999999999999</v>
      </c>
      <c r="X4650" s="4" t="s">
        <v>614</v>
      </c>
      <c r="Y4650" s="4"/>
      <c r="Z4650" s="80">
        <v>-0.01</v>
      </c>
      <c r="AA4650" s="78">
        <v>1</v>
      </c>
      <c r="AB4650" s="103">
        <v>100.61</v>
      </c>
      <c r="AD4650" s="80">
        <v>0</v>
      </c>
      <c r="AG4650" s="7" t="s">
        <v>17</v>
      </c>
      <c r="AH4650" s="81">
        <v>0</v>
      </c>
      <c r="AI4650" s="81">
        <v>-1.2353841257455201E-10</v>
      </c>
      <c r="AJ4650" s="81">
        <v>-3.6518489888829098E-11</v>
      </c>
    </row>
    <row r="4651" spans="1:36" s="7" customFormat="1" x14ac:dyDescent="0.2">
      <c r="A4651" s="7">
        <v>11389</v>
      </c>
      <c r="B4651" s="7">
        <v>11392</v>
      </c>
      <c r="C4651" s="7" t="s">
        <v>2229</v>
      </c>
      <c r="D4651" s="7" t="s">
        <v>2230</v>
      </c>
      <c r="E4651" s="4" t="s">
        <v>425</v>
      </c>
      <c r="F4651" s="7" t="s">
        <v>2231</v>
      </c>
      <c r="G4651" s="7" t="s">
        <v>2232</v>
      </c>
      <c r="H4651" s="7" t="s">
        <v>76</v>
      </c>
      <c r="I4651" s="7" t="s">
        <v>228</v>
      </c>
      <c r="J4651" s="7" t="s">
        <v>53</v>
      </c>
      <c r="K4651" s="7" t="s">
        <v>53</v>
      </c>
      <c r="L4651" s="7" t="s">
        <v>799</v>
      </c>
      <c r="M4651" s="7" t="s">
        <v>311</v>
      </c>
      <c r="N4651" s="7" t="s">
        <v>140</v>
      </c>
      <c r="O4651" s="7" t="s">
        <v>62</v>
      </c>
      <c r="P4651" s="7" t="s">
        <v>1647</v>
      </c>
      <c r="Q4651" s="7" t="s">
        <v>65</v>
      </c>
      <c r="R4651" s="7" t="s">
        <v>57</v>
      </c>
      <c r="S4651" s="7" t="s">
        <v>1212</v>
      </c>
      <c r="T4651" s="80">
        <v>0.73</v>
      </c>
      <c r="U4651" s="7" t="s">
        <v>1481</v>
      </c>
      <c r="V4651" s="85">
        <v>4.9500000000000002E-2</v>
      </c>
      <c r="W4651" s="81">
        <v>6.2880000000000005E-2</v>
      </c>
      <c r="X4651" s="4" t="s">
        <v>614</v>
      </c>
      <c r="Y4651" s="4"/>
      <c r="Z4651" s="80">
        <v>84686.15</v>
      </c>
      <c r="AA4651" s="78">
        <v>1</v>
      </c>
      <c r="AB4651" s="103">
        <v>100.35</v>
      </c>
      <c r="AD4651" s="80">
        <v>84.983000000000004</v>
      </c>
      <c r="AG4651" s="7" t="s">
        <v>17</v>
      </c>
      <c r="AH4651" s="81">
        <v>1.2830000000000001E-3</v>
      </c>
      <c r="AI4651" s="81">
        <v>1.0434956278633899E-3</v>
      </c>
      <c r="AJ4651" s="81">
        <v>3.0846182771022799E-4</v>
      </c>
    </row>
    <row r="4652" spans="1:36" s="7" customFormat="1" x14ac:dyDescent="0.2">
      <c r="A4652" s="7">
        <v>11389</v>
      </c>
      <c r="B4652" s="7">
        <v>11392</v>
      </c>
      <c r="C4652" s="7" t="s">
        <v>2233</v>
      </c>
      <c r="D4652" s="7" t="s">
        <v>2234</v>
      </c>
      <c r="E4652" s="4" t="s">
        <v>425</v>
      </c>
      <c r="F4652" s="7" t="s">
        <v>2235</v>
      </c>
      <c r="G4652" s="7" t="s">
        <v>2236</v>
      </c>
      <c r="H4652" s="7" t="s">
        <v>76</v>
      </c>
      <c r="I4652" s="7" t="s">
        <v>228</v>
      </c>
      <c r="J4652" s="7" t="s">
        <v>53</v>
      </c>
      <c r="K4652" s="7" t="s">
        <v>53</v>
      </c>
      <c r="L4652" s="7" t="s">
        <v>799</v>
      </c>
      <c r="M4652" s="7" t="s">
        <v>311</v>
      </c>
      <c r="N4652" s="7" t="s">
        <v>140</v>
      </c>
      <c r="O4652" s="7" t="s">
        <v>62</v>
      </c>
      <c r="P4652" s="7" t="s">
        <v>1647</v>
      </c>
      <c r="Q4652" s="7" t="s">
        <v>65</v>
      </c>
      <c r="R4652" s="7" t="s">
        <v>57</v>
      </c>
      <c r="S4652" s="7" t="s">
        <v>1212</v>
      </c>
      <c r="T4652" s="80">
        <v>0.65400000000000003</v>
      </c>
      <c r="U4652" s="7" t="s">
        <v>2237</v>
      </c>
      <c r="V4652" s="85">
        <v>4.7E-2</v>
      </c>
      <c r="W4652" s="81">
        <v>4.8730000000000002E-2</v>
      </c>
      <c r="X4652" s="4" t="s">
        <v>614</v>
      </c>
      <c r="Y4652" s="4"/>
      <c r="Z4652" s="80">
        <v>22983</v>
      </c>
      <c r="AA4652" s="78">
        <v>1</v>
      </c>
      <c r="AB4652" s="103">
        <v>101.49</v>
      </c>
      <c r="AD4652" s="80">
        <v>23.324999999999999</v>
      </c>
      <c r="AG4652" s="7" t="s">
        <v>17</v>
      </c>
      <c r="AH4652" s="81">
        <v>1.1689999999999999E-3</v>
      </c>
      <c r="AI4652" s="81">
        <v>2.8641175409107803E-4</v>
      </c>
      <c r="AJ4652" s="81">
        <v>8.4664555160160194E-5</v>
      </c>
    </row>
    <row r="4653" spans="1:36" s="7" customFormat="1" x14ac:dyDescent="0.2">
      <c r="A4653" s="7">
        <v>11389</v>
      </c>
      <c r="B4653" s="7">
        <v>11392</v>
      </c>
      <c r="C4653" s="7" t="s">
        <v>2238</v>
      </c>
      <c r="D4653" s="7" t="s">
        <v>2239</v>
      </c>
      <c r="E4653" s="4" t="s">
        <v>425</v>
      </c>
      <c r="F4653" s="7" t="s">
        <v>2240</v>
      </c>
      <c r="G4653" s="7" t="s">
        <v>2241</v>
      </c>
      <c r="H4653" s="7" t="s">
        <v>76</v>
      </c>
      <c r="I4653" s="7" t="s">
        <v>228</v>
      </c>
      <c r="J4653" s="7" t="s">
        <v>53</v>
      </c>
      <c r="K4653" s="7" t="s">
        <v>53</v>
      </c>
      <c r="L4653" s="7" t="s">
        <v>799</v>
      </c>
      <c r="M4653" s="7" t="s">
        <v>311</v>
      </c>
      <c r="N4653" s="7" t="s">
        <v>628</v>
      </c>
      <c r="O4653" s="7" t="s">
        <v>62</v>
      </c>
      <c r="P4653" s="7" t="s">
        <v>1562</v>
      </c>
      <c r="Q4653" s="7" t="s">
        <v>65</v>
      </c>
      <c r="R4653" s="7" t="s">
        <v>57</v>
      </c>
      <c r="S4653" s="7" t="s">
        <v>1212</v>
      </c>
      <c r="T4653" s="80">
        <v>2.79</v>
      </c>
      <c r="U4653" s="7" t="s">
        <v>1819</v>
      </c>
      <c r="V4653" s="85">
        <v>2.1000000000000001E-2</v>
      </c>
      <c r="W4653" s="81">
        <v>5.8409999999999997E-2</v>
      </c>
      <c r="X4653" s="4" t="s">
        <v>614</v>
      </c>
      <c r="Y4653" s="4"/>
      <c r="Z4653" s="80">
        <v>173646.37</v>
      </c>
      <c r="AA4653" s="78">
        <v>1</v>
      </c>
      <c r="AB4653" s="103">
        <v>90.77</v>
      </c>
      <c r="AD4653" s="80">
        <v>157.619</v>
      </c>
      <c r="AG4653" s="7" t="s">
        <v>17</v>
      </c>
      <c r="AH4653" s="81">
        <v>3.0200000000000002E-4</v>
      </c>
      <c r="AI4653" s="81">
        <v>1.9353918681386899E-3</v>
      </c>
      <c r="AJ4653" s="81">
        <v>5.7211021976579597E-4</v>
      </c>
    </row>
    <row r="4654" spans="1:36" s="7" customFormat="1" x14ac:dyDescent="0.2">
      <c r="A4654" s="7">
        <v>11389</v>
      </c>
      <c r="B4654" s="7">
        <v>11392</v>
      </c>
      <c r="C4654" s="7" t="s">
        <v>2061</v>
      </c>
      <c r="D4654" s="7" t="s">
        <v>2062</v>
      </c>
      <c r="E4654" s="4" t="s">
        <v>425</v>
      </c>
      <c r="F4654" s="7" t="s">
        <v>2242</v>
      </c>
      <c r="G4654" s="7" t="s">
        <v>2243</v>
      </c>
      <c r="H4654" s="7" t="s">
        <v>76</v>
      </c>
      <c r="I4654" s="7" t="s">
        <v>228</v>
      </c>
      <c r="J4654" s="7" t="s">
        <v>53</v>
      </c>
      <c r="K4654" s="7" t="s">
        <v>53</v>
      </c>
      <c r="L4654" s="7" t="s">
        <v>799</v>
      </c>
      <c r="M4654" s="7" t="s">
        <v>311</v>
      </c>
      <c r="N4654" s="7" t="s">
        <v>140</v>
      </c>
      <c r="O4654" s="7" t="s">
        <v>62</v>
      </c>
      <c r="P4654" s="7" t="s">
        <v>1647</v>
      </c>
      <c r="Q4654" s="7" t="s">
        <v>70</v>
      </c>
      <c r="R4654" s="7" t="s">
        <v>57</v>
      </c>
      <c r="S4654" s="7" t="s">
        <v>1212</v>
      </c>
      <c r="T4654" s="80">
        <v>0.77300000000000002</v>
      </c>
      <c r="U4654" s="7" t="s">
        <v>2244</v>
      </c>
      <c r="V4654" s="85">
        <v>4.3499999999999997E-2</v>
      </c>
      <c r="W4654" s="81">
        <v>6.6830000000000001E-2</v>
      </c>
      <c r="X4654" s="4" t="s">
        <v>614</v>
      </c>
      <c r="Y4654" s="4"/>
      <c r="Z4654" s="80">
        <v>2746.7</v>
      </c>
      <c r="AA4654" s="78">
        <v>1</v>
      </c>
      <c r="AB4654" s="103">
        <v>99.26</v>
      </c>
      <c r="AD4654" s="80">
        <v>2.726</v>
      </c>
      <c r="AG4654" s="7" t="s">
        <v>17</v>
      </c>
      <c r="AH4654" s="81">
        <v>1.1400000000000001E-4</v>
      </c>
      <c r="AI4654" s="81">
        <v>3.3476987171321598E-5</v>
      </c>
      <c r="AJ4654" s="81">
        <v>9.8959424202298192E-6</v>
      </c>
    </row>
    <row r="4655" spans="1:36" s="7" customFormat="1" x14ac:dyDescent="0.2">
      <c r="A4655" s="7">
        <v>11389</v>
      </c>
      <c r="B4655" s="7">
        <v>11392</v>
      </c>
      <c r="C4655" s="7" t="s">
        <v>2061</v>
      </c>
      <c r="D4655" s="7" t="s">
        <v>2062</v>
      </c>
      <c r="E4655" s="4" t="s">
        <v>425</v>
      </c>
      <c r="F4655" s="7" t="s">
        <v>2245</v>
      </c>
      <c r="G4655" s="7" t="s">
        <v>2246</v>
      </c>
      <c r="H4655" s="7" t="s">
        <v>76</v>
      </c>
      <c r="I4655" s="7" t="s">
        <v>228</v>
      </c>
      <c r="J4655" s="7" t="s">
        <v>53</v>
      </c>
      <c r="K4655" s="7" t="s">
        <v>53</v>
      </c>
      <c r="L4655" s="7" t="s">
        <v>799</v>
      </c>
      <c r="M4655" s="7" t="s">
        <v>311</v>
      </c>
      <c r="N4655" s="7" t="s">
        <v>140</v>
      </c>
      <c r="O4655" s="7" t="s">
        <v>62</v>
      </c>
      <c r="P4655" s="7" t="s">
        <v>1647</v>
      </c>
      <c r="Q4655" s="7" t="s">
        <v>70</v>
      </c>
      <c r="R4655" s="7" t="s">
        <v>57</v>
      </c>
      <c r="S4655" s="7" t="s">
        <v>1212</v>
      </c>
      <c r="T4655" s="80">
        <v>0.77500000000000002</v>
      </c>
      <c r="U4655" s="7" t="s">
        <v>2244</v>
      </c>
      <c r="V4655" s="85">
        <v>3.56E-2</v>
      </c>
      <c r="W4655" s="81">
        <v>6.5939999999999999E-2</v>
      </c>
      <c r="X4655" s="4" t="s">
        <v>614</v>
      </c>
      <c r="Y4655" s="4"/>
      <c r="Z4655" s="80">
        <v>7000</v>
      </c>
      <c r="AA4655" s="78">
        <v>1</v>
      </c>
      <c r="AB4655" s="103">
        <v>98.56</v>
      </c>
      <c r="AD4655" s="80">
        <v>6.899</v>
      </c>
      <c r="AG4655" s="7" t="s">
        <v>17</v>
      </c>
      <c r="AH4655" s="81">
        <v>2.33E-4</v>
      </c>
      <c r="AI4655" s="81">
        <v>8.4714860951630303E-5</v>
      </c>
      <c r="AJ4655" s="81">
        <v>2.5042079856973399E-5</v>
      </c>
    </row>
    <row r="4656" spans="1:36" s="7" customFormat="1" x14ac:dyDescent="0.2">
      <c r="A4656" s="7">
        <v>11389</v>
      </c>
      <c r="B4656" s="7">
        <v>11392</v>
      </c>
      <c r="C4656" s="7" t="s">
        <v>2250</v>
      </c>
      <c r="D4656" s="7" t="s">
        <v>2251</v>
      </c>
      <c r="E4656" s="4" t="s">
        <v>425</v>
      </c>
      <c r="F4656" s="7" t="s">
        <v>2252</v>
      </c>
      <c r="G4656" s="7" t="s">
        <v>2253</v>
      </c>
      <c r="H4656" s="7" t="s">
        <v>76</v>
      </c>
      <c r="I4656" s="7" t="s">
        <v>228</v>
      </c>
      <c r="J4656" s="7" t="s">
        <v>53</v>
      </c>
      <c r="K4656" s="7" t="s">
        <v>53</v>
      </c>
      <c r="L4656" s="7" t="s">
        <v>799</v>
      </c>
      <c r="M4656" s="7" t="s">
        <v>311</v>
      </c>
      <c r="N4656" s="7" t="s">
        <v>686</v>
      </c>
      <c r="O4656" s="7" t="s">
        <v>62</v>
      </c>
      <c r="P4656" s="7" t="s">
        <v>1439</v>
      </c>
      <c r="Q4656" s="7" t="s">
        <v>65</v>
      </c>
      <c r="R4656" s="7" t="s">
        <v>57</v>
      </c>
      <c r="S4656" s="7" t="s">
        <v>1212</v>
      </c>
      <c r="T4656" s="80">
        <v>1.494</v>
      </c>
      <c r="U4656" s="7" t="s">
        <v>1753</v>
      </c>
      <c r="V4656" s="85">
        <v>3.5999999999999997E-2</v>
      </c>
      <c r="W4656" s="81">
        <v>5.4370000000000002E-2</v>
      </c>
      <c r="X4656" s="4" t="s">
        <v>614</v>
      </c>
      <c r="Y4656" s="4"/>
      <c r="Z4656" s="80">
        <v>66960</v>
      </c>
      <c r="AA4656" s="78">
        <v>1</v>
      </c>
      <c r="AB4656" s="103">
        <v>97.46</v>
      </c>
      <c r="AD4656" s="80">
        <v>65.259</v>
      </c>
      <c r="AG4656" s="7" t="s">
        <v>17</v>
      </c>
      <c r="AH4656" s="81">
        <v>2.2000000000000001E-4</v>
      </c>
      <c r="AI4656" s="81">
        <v>8.0131397977336596E-4</v>
      </c>
      <c r="AJ4656" s="81">
        <v>2.3687188347569E-4</v>
      </c>
    </row>
    <row r="4657" spans="1:36" s="7" customFormat="1" x14ac:dyDescent="0.2">
      <c r="A4657" s="7">
        <v>11389</v>
      </c>
      <c r="B4657" s="7">
        <v>11392</v>
      </c>
      <c r="C4657" s="7" t="s">
        <v>1988</v>
      </c>
      <c r="D4657" s="7" t="s">
        <v>1989</v>
      </c>
      <c r="E4657" s="4" t="s">
        <v>425</v>
      </c>
      <c r="F4657" s="7" t="s">
        <v>2254</v>
      </c>
      <c r="G4657" s="7" t="s">
        <v>2255</v>
      </c>
      <c r="H4657" s="7" t="s">
        <v>76</v>
      </c>
      <c r="I4657" s="7" t="s">
        <v>229</v>
      </c>
      <c r="J4657" s="7" t="s">
        <v>53</v>
      </c>
      <c r="K4657" s="7" t="s">
        <v>53</v>
      </c>
      <c r="L4657" s="7" t="s">
        <v>799</v>
      </c>
      <c r="M4657" s="7" t="s">
        <v>311</v>
      </c>
      <c r="N4657" s="7" t="s">
        <v>156</v>
      </c>
      <c r="O4657" s="7" t="s">
        <v>62</v>
      </c>
      <c r="P4657" s="7" t="s">
        <v>1284</v>
      </c>
      <c r="Q4657" s="7" t="s">
        <v>65</v>
      </c>
      <c r="R4657" s="7" t="s">
        <v>57</v>
      </c>
      <c r="S4657" s="7" t="s">
        <v>1212</v>
      </c>
      <c r="T4657" s="80">
        <v>0.81299999999999994</v>
      </c>
      <c r="U4657" s="7" t="s">
        <v>1873</v>
      </c>
      <c r="V4657" s="85">
        <v>4.4999999999999998E-2</v>
      </c>
      <c r="W4657" s="81">
        <v>2.615E-2</v>
      </c>
      <c r="X4657" s="4" t="s">
        <v>614</v>
      </c>
      <c r="Y4657" s="4"/>
      <c r="Z4657" s="80">
        <v>1080118</v>
      </c>
      <c r="AA4657" s="78">
        <v>1</v>
      </c>
      <c r="AB4657" s="103">
        <v>119.4</v>
      </c>
      <c r="AD4657" s="80">
        <v>1289.6610000000001</v>
      </c>
      <c r="AG4657" s="7" t="s">
        <v>17</v>
      </c>
      <c r="AH4657" s="81">
        <v>3.6499999999999998E-4</v>
      </c>
      <c r="AI4657" s="81">
        <v>1.5835668358727899E-2</v>
      </c>
      <c r="AJ4657" s="81">
        <v>4.6810921622622301E-3</v>
      </c>
    </row>
    <row r="4658" spans="1:36" s="7" customFormat="1" x14ac:dyDescent="0.2">
      <c r="A4658" s="7">
        <v>11389</v>
      </c>
      <c r="B4658" s="7">
        <v>11392</v>
      </c>
      <c r="C4658" s="7" t="s">
        <v>1203</v>
      </c>
      <c r="D4658" s="7" t="s">
        <v>1452</v>
      </c>
      <c r="E4658" s="4" t="s">
        <v>425</v>
      </c>
      <c r="F4658" s="7" t="s">
        <v>2258</v>
      </c>
      <c r="G4658" s="7" t="s">
        <v>2259</v>
      </c>
      <c r="H4658" s="7" t="s">
        <v>76</v>
      </c>
      <c r="I4658" s="7" t="s">
        <v>229</v>
      </c>
      <c r="J4658" s="7" t="s">
        <v>53</v>
      </c>
      <c r="K4658" s="7" t="s">
        <v>53</v>
      </c>
      <c r="L4658" s="7" t="s">
        <v>799</v>
      </c>
      <c r="M4658" s="7" t="s">
        <v>311</v>
      </c>
      <c r="N4658" s="7" t="s">
        <v>256</v>
      </c>
      <c r="O4658" s="7" t="s">
        <v>62</v>
      </c>
      <c r="P4658" s="7" t="s">
        <v>1205</v>
      </c>
      <c r="Q4658" s="7" t="s">
        <v>65</v>
      </c>
      <c r="R4658" s="7" t="s">
        <v>57</v>
      </c>
      <c r="S4658" s="7" t="s">
        <v>1212</v>
      </c>
      <c r="T4658" s="80">
        <v>1.7370000000000001</v>
      </c>
      <c r="U4658" s="7" t="s">
        <v>1833</v>
      </c>
      <c r="V4658" s="85">
        <v>8.3000000000000001E-3</v>
      </c>
      <c r="W4658" s="81">
        <v>2.0449999999999999E-2</v>
      </c>
      <c r="X4658" s="4" t="s">
        <v>614</v>
      </c>
      <c r="Y4658" s="4"/>
      <c r="Z4658" s="80">
        <v>1100346.5</v>
      </c>
      <c r="AA4658" s="78">
        <v>1</v>
      </c>
      <c r="AB4658" s="103">
        <v>113.2</v>
      </c>
      <c r="AD4658" s="80">
        <v>1245.5920000000001</v>
      </c>
      <c r="AG4658" s="7" t="s">
        <v>17</v>
      </c>
      <c r="AH4658" s="81">
        <v>7.2300000000000001E-4</v>
      </c>
      <c r="AI4658" s="81">
        <v>1.52945520124942E-2</v>
      </c>
      <c r="AJ4658" s="81">
        <v>4.5211358263598997E-3</v>
      </c>
    </row>
    <row r="4659" spans="1:36" s="7" customFormat="1" x14ac:dyDescent="0.2">
      <c r="A4659" s="7">
        <v>11389</v>
      </c>
      <c r="B4659" s="7">
        <v>11392</v>
      </c>
      <c r="C4659" s="7" t="s">
        <v>1203</v>
      </c>
      <c r="D4659" s="7" t="s">
        <v>1452</v>
      </c>
      <c r="E4659" s="4" t="s">
        <v>425</v>
      </c>
      <c r="F4659" s="7" t="s">
        <v>2260</v>
      </c>
      <c r="G4659" s="7" t="s">
        <v>2261</v>
      </c>
      <c r="H4659" s="7" t="s">
        <v>76</v>
      </c>
      <c r="I4659" s="7" t="s">
        <v>229</v>
      </c>
      <c r="J4659" s="7" t="s">
        <v>53</v>
      </c>
      <c r="K4659" s="7" t="s">
        <v>53</v>
      </c>
      <c r="L4659" s="7" t="s">
        <v>799</v>
      </c>
      <c r="M4659" s="7" t="s">
        <v>311</v>
      </c>
      <c r="N4659" s="7" t="s">
        <v>256</v>
      </c>
      <c r="O4659" s="7" t="s">
        <v>62</v>
      </c>
      <c r="P4659" s="7" t="s">
        <v>1205</v>
      </c>
      <c r="Q4659" s="7" t="s">
        <v>65</v>
      </c>
      <c r="R4659" s="7" t="s">
        <v>57</v>
      </c>
      <c r="S4659" s="7" t="s">
        <v>1212</v>
      </c>
      <c r="T4659" s="80">
        <v>3.1440000000000001</v>
      </c>
      <c r="U4659" s="7" t="s">
        <v>2262</v>
      </c>
      <c r="V4659" s="85">
        <v>1E-3</v>
      </c>
      <c r="W4659" s="81">
        <v>2.307E-2</v>
      </c>
      <c r="X4659" s="4" t="s">
        <v>614</v>
      </c>
      <c r="Y4659" s="4"/>
      <c r="Z4659" s="80">
        <v>1271437</v>
      </c>
      <c r="AA4659" s="78">
        <v>1</v>
      </c>
      <c r="AB4659" s="103">
        <v>105.15</v>
      </c>
      <c r="AD4659" s="80">
        <v>1336.9159999999999</v>
      </c>
      <c r="AG4659" s="7" t="s">
        <v>17</v>
      </c>
      <c r="AH4659" s="81">
        <v>4.0499999999999998E-4</v>
      </c>
      <c r="AI4659" s="81">
        <v>1.6415911049098699E-2</v>
      </c>
      <c r="AJ4659" s="81">
        <v>4.8526144149751999E-3</v>
      </c>
    </row>
    <row r="4660" spans="1:36" s="7" customFormat="1" x14ac:dyDescent="0.2">
      <c r="A4660" s="7">
        <v>11389</v>
      </c>
      <c r="B4660" s="7">
        <v>11392</v>
      </c>
      <c r="C4660" s="7" t="s">
        <v>1938</v>
      </c>
      <c r="D4660" s="7" t="s">
        <v>1939</v>
      </c>
      <c r="E4660" s="4" t="s">
        <v>425</v>
      </c>
      <c r="F4660" s="7" t="s">
        <v>2263</v>
      </c>
      <c r="G4660" s="7" t="s">
        <v>2264</v>
      </c>
      <c r="H4660" s="7" t="s">
        <v>76</v>
      </c>
      <c r="I4660" s="7" t="s">
        <v>229</v>
      </c>
      <c r="J4660" s="7" t="s">
        <v>53</v>
      </c>
      <c r="K4660" s="7" t="s">
        <v>53</v>
      </c>
      <c r="L4660" s="7" t="s">
        <v>799</v>
      </c>
      <c r="M4660" s="7" t="s">
        <v>311</v>
      </c>
      <c r="N4660" s="7" t="s">
        <v>629</v>
      </c>
      <c r="O4660" s="7" t="s">
        <v>62</v>
      </c>
      <c r="P4660" s="7" t="s">
        <v>1507</v>
      </c>
      <c r="Q4660" s="7" t="s">
        <v>65</v>
      </c>
      <c r="R4660" s="7" t="s">
        <v>57</v>
      </c>
      <c r="S4660" s="7" t="s">
        <v>1212</v>
      </c>
      <c r="T4660" s="80">
        <v>1.536</v>
      </c>
      <c r="U4660" s="7" t="s">
        <v>1677</v>
      </c>
      <c r="V4660" s="85">
        <v>1.7999999999999999E-2</v>
      </c>
      <c r="W4660" s="81">
        <v>2.742E-2</v>
      </c>
      <c r="X4660" s="4" t="s">
        <v>614</v>
      </c>
      <c r="Y4660" s="4"/>
      <c r="Z4660" s="80">
        <v>49919.360000000001</v>
      </c>
      <c r="AA4660" s="78">
        <v>1</v>
      </c>
      <c r="AB4660" s="103">
        <v>113.45</v>
      </c>
      <c r="AD4660" s="80">
        <v>56.634</v>
      </c>
      <c r="AG4660" s="7" t="s">
        <v>17</v>
      </c>
      <c r="AH4660" s="81">
        <v>6.3E-5</v>
      </c>
      <c r="AI4660" s="81">
        <v>6.9539950384610099E-4</v>
      </c>
      <c r="AJ4660" s="81">
        <v>2.05563105601469E-4</v>
      </c>
    </row>
    <row r="4661" spans="1:36" s="7" customFormat="1" x14ac:dyDescent="0.2">
      <c r="A4661" s="7">
        <v>11389</v>
      </c>
      <c r="B4661" s="7">
        <v>11392</v>
      </c>
      <c r="C4661" s="7" t="s">
        <v>1938</v>
      </c>
      <c r="D4661" s="7" t="s">
        <v>1939</v>
      </c>
      <c r="E4661" s="4" t="s">
        <v>425</v>
      </c>
      <c r="F4661" s="7" t="s">
        <v>2265</v>
      </c>
      <c r="G4661" s="7" t="s">
        <v>2266</v>
      </c>
      <c r="H4661" s="7" t="s">
        <v>76</v>
      </c>
      <c r="I4661" s="7" t="s">
        <v>229</v>
      </c>
      <c r="J4661" s="7" t="s">
        <v>53</v>
      </c>
      <c r="K4661" s="7" t="s">
        <v>53</v>
      </c>
      <c r="L4661" s="7" t="s">
        <v>799</v>
      </c>
      <c r="M4661" s="7" t="s">
        <v>311</v>
      </c>
      <c r="N4661" s="7" t="s">
        <v>629</v>
      </c>
      <c r="O4661" s="7" t="s">
        <v>62</v>
      </c>
      <c r="P4661" s="7" t="s">
        <v>1647</v>
      </c>
      <c r="Q4661" s="7" t="s">
        <v>65</v>
      </c>
      <c r="R4661" s="7" t="s">
        <v>57</v>
      </c>
      <c r="S4661" s="7" t="s">
        <v>1212</v>
      </c>
      <c r="T4661" s="80">
        <v>1.6160000000000001</v>
      </c>
      <c r="U4661" s="7" t="s">
        <v>1495</v>
      </c>
      <c r="V4661" s="85">
        <v>2.2499999999999999E-2</v>
      </c>
      <c r="W4661" s="81">
        <v>2.656E-2</v>
      </c>
      <c r="X4661" s="4" t="s">
        <v>614</v>
      </c>
      <c r="Y4661" s="4"/>
      <c r="Z4661" s="80">
        <v>53870.06</v>
      </c>
      <c r="AA4661" s="78">
        <v>1</v>
      </c>
      <c r="AB4661" s="103">
        <v>115.29</v>
      </c>
      <c r="AD4661" s="80">
        <v>62.106999999999999</v>
      </c>
      <c r="AG4661" s="7" t="s">
        <v>17</v>
      </c>
      <c r="AH4661" s="81">
        <v>1.44E-4</v>
      </c>
      <c r="AI4661" s="81">
        <v>7.6260555762584195E-4</v>
      </c>
      <c r="AJ4661" s="81">
        <v>2.2542950621546801E-4</v>
      </c>
    </row>
    <row r="4662" spans="1:36" s="7" customFormat="1" x14ac:dyDescent="0.2">
      <c r="A4662" s="7">
        <v>11389</v>
      </c>
      <c r="B4662" s="7">
        <v>11392</v>
      </c>
      <c r="C4662" s="7" t="s">
        <v>2267</v>
      </c>
      <c r="D4662" s="7" t="s">
        <v>2268</v>
      </c>
      <c r="E4662" s="4" t="s">
        <v>425</v>
      </c>
      <c r="F4662" s="7" t="s">
        <v>2269</v>
      </c>
      <c r="G4662" s="7" t="s">
        <v>2270</v>
      </c>
      <c r="H4662" s="7" t="s">
        <v>76</v>
      </c>
      <c r="I4662" s="7" t="s">
        <v>229</v>
      </c>
      <c r="J4662" s="7" t="s">
        <v>53</v>
      </c>
      <c r="K4662" s="7" t="s">
        <v>53</v>
      </c>
      <c r="L4662" s="7" t="s">
        <v>799</v>
      </c>
      <c r="M4662" s="7" t="s">
        <v>311</v>
      </c>
      <c r="N4662" s="7" t="s">
        <v>629</v>
      </c>
      <c r="O4662" s="7" t="s">
        <v>62</v>
      </c>
      <c r="P4662" s="7" t="s">
        <v>1580</v>
      </c>
      <c r="Q4662" s="7" t="s">
        <v>65</v>
      </c>
      <c r="R4662" s="7" t="s">
        <v>57</v>
      </c>
      <c r="S4662" s="7" t="s">
        <v>1212</v>
      </c>
      <c r="T4662" s="80">
        <v>4.7450000000000001</v>
      </c>
      <c r="U4662" s="7" t="s">
        <v>2271</v>
      </c>
      <c r="V4662" s="85">
        <v>8.3999999999999995E-3</v>
      </c>
      <c r="W4662" s="81">
        <v>2.921E-2</v>
      </c>
      <c r="X4662" s="4" t="s">
        <v>614</v>
      </c>
      <c r="Y4662" s="4"/>
      <c r="Z4662" s="80">
        <v>2492019.11</v>
      </c>
      <c r="AA4662" s="78">
        <v>1</v>
      </c>
      <c r="AB4662" s="103">
        <v>104.22</v>
      </c>
      <c r="AD4662" s="80">
        <v>2597.1819999999998</v>
      </c>
      <c r="AG4662" s="7" t="s">
        <v>17</v>
      </c>
      <c r="AH4662" s="81">
        <v>3.1389999999999999E-3</v>
      </c>
      <c r="AI4662" s="81">
        <v>3.1890645118769899E-2</v>
      </c>
      <c r="AJ4662" s="81">
        <v>9.4270128379318995E-3</v>
      </c>
    </row>
    <row r="4663" spans="1:36" s="7" customFormat="1" x14ac:dyDescent="0.2">
      <c r="A4663" s="7">
        <v>11389</v>
      </c>
      <c r="B4663" s="7">
        <v>11392</v>
      </c>
      <c r="C4663" s="7" t="s">
        <v>2267</v>
      </c>
      <c r="D4663" s="7" t="s">
        <v>2268</v>
      </c>
      <c r="E4663" s="4" t="s">
        <v>425</v>
      </c>
      <c r="F4663" s="7" t="s">
        <v>2272</v>
      </c>
      <c r="G4663" s="7" t="s">
        <v>2273</v>
      </c>
      <c r="H4663" s="7" t="s">
        <v>76</v>
      </c>
      <c r="I4663" s="7" t="s">
        <v>229</v>
      </c>
      <c r="J4663" s="7" t="s">
        <v>53</v>
      </c>
      <c r="K4663" s="7" t="s">
        <v>53</v>
      </c>
      <c r="L4663" s="7" t="s">
        <v>799</v>
      </c>
      <c r="M4663" s="7" t="s">
        <v>311</v>
      </c>
      <c r="N4663" s="7" t="s">
        <v>629</v>
      </c>
      <c r="O4663" s="7" t="s">
        <v>62</v>
      </c>
      <c r="P4663" s="7" t="s">
        <v>1562</v>
      </c>
      <c r="Q4663" s="7" t="s">
        <v>65</v>
      </c>
      <c r="R4663" s="7" t="s">
        <v>57</v>
      </c>
      <c r="S4663" s="7" t="s">
        <v>1212</v>
      </c>
      <c r="T4663" s="80">
        <v>5.8170000000000002</v>
      </c>
      <c r="U4663" s="7" t="s">
        <v>2274</v>
      </c>
      <c r="V4663" s="85">
        <v>1.4999999999999999E-2</v>
      </c>
      <c r="W4663" s="81">
        <v>3.2969999999999999E-2</v>
      </c>
      <c r="X4663" s="4" t="s">
        <v>614</v>
      </c>
      <c r="Y4663" s="4"/>
      <c r="Z4663" s="80">
        <v>104948</v>
      </c>
      <c r="AA4663" s="78">
        <v>1</v>
      </c>
      <c r="AB4663" s="103">
        <v>100.38</v>
      </c>
      <c r="AD4663" s="80">
        <v>105.34699999999999</v>
      </c>
      <c r="AG4663" s="7" t="s">
        <v>17</v>
      </c>
      <c r="AH4663" s="81">
        <v>4.28E-4</v>
      </c>
      <c r="AI4663" s="81">
        <v>1.2935470369049901E-3</v>
      </c>
      <c r="AJ4663" s="81">
        <v>3.8237810737152102E-4</v>
      </c>
    </row>
    <row r="4664" spans="1:36" s="7" customFormat="1" x14ac:dyDescent="0.2">
      <c r="A4664" s="7">
        <v>11389</v>
      </c>
      <c r="B4664" s="7">
        <v>11392</v>
      </c>
      <c r="C4664" s="7" t="s">
        <v>2275</v>
      </c>
      <c r="D4664" s="7" t="s">
        <v>2276</v>
      </c>
      <c r="E4664" s="4" t="s">
        <v>425</v>
      </c>
      <c r="F4664" s="7" t="s">
        <v>2277</v>
      </c>
      <c r="G4664" s="7" t="s">
        <v>2278</v>
      </c>
      <c r="H4664" s="7" t="s">
        <v>76</v>
      </c>
      <c r="I4664" s="7" t="s">
        <v>228</v>
      </c>
      <c r="J4664" s="7" t="s">
        <v>53</v>
      </c>
      <c r="K4664" s="7" t="s">
        <v>53</v>
      </c>
      <c r="L4664" s="7" t="s">
        <v>799</v>
      </c>
      <c r="M4664" s="7" t="s">
        <v>311</v>
      </c>
      <c r="N4664" s="7" t="s">
        <v>686</v>
      </c>
      <c r="O4664" s="7" t="s">
        <v>62</v>
      </c>
      <c r="P4664" s="7" t="s">
        <v>298</v>
      </c>
      <c r="Q4664" s="7" t="s">
        <v>298</v>
      </c>
      <c r="R4664" s="7" t="s">
        <v>298</v>
      </c>
      <c r="S4664" s="7" t="s">
        <v>1212</v>
      </c>
      <c r="T4664" s="80">
        <v>0.73099999999999998</v>
      </c>
      <c r="U4664" s="7" t="s">
        <v>1481</v>
      </c>
      <c r="V4664" s="85">
        <v>3.5000000000000003E-2</v>
      </c>
      <c r="W4664" s="81">
        <v>5.9769999999999997E-2</v>
      </c>
      <c r="X4664" s="4" t="s">
        <v>614</v>
      </c>
      <c r="Y4664" s="4"/>
      <c r="Z4664" s="80">
        <v>254912.61</v>
      </c>
      <c r="AA4664" s="78">
        <v>1</v>
      </c>
      <c r="AB4664" s="103">
        <v>99.16</v>
      </c>
      <c r="AD4664" s="80">
        <v>252.77099999999999</v>
      </c>
      <c r="AG4664" s="7" t="s">
        <v>17</v>
      </c>
      <c r="AH4664" s="81">
        <v>3.186E-3</v>
      </c>
      <c r="AI4664" s="81">
        <v>3.1037640981497901E-3</v>
      </c>
      <c r="AJ4664" s="81">
        <v>9.1748611199931804E-4</v>
      </c>
    </row>
    <row r="4665" spans="1:36" s="7" customFormat="1" x14ac:dyDescent="0.2">
      <c r="A4665" s="7">
        <v>11389</v>
      </c>
      <c r="B4665" s="7">
        <v>11392</v>
      </c>
      <c r="C4665" s="7" t="s">
        <v>2279</v>
      </c>
      <c r="D4665" s="7" t="s">
        <v>2280</v>
      </c>
      <c r="E4665" s="4" t="s">
        <v>425</v>
      </c>
      <c r="F4665" s="7" t="s">
        <v>2281</v>
      </c>
      <c r="G4665" s="7" t="s">
        <v>2282</v>
      </c>
      <c r="H4665" s="7" t="s">
        <v>76</v>
      </c>
      <c r="I4665" s="7" t="s">
        <v>228</v>
      </c>
      <c r="J4665" s="7" t="s">
        <v>53</v>
      </c>
      <c r="K4665" s="7" t="s">
        <v>53</v>
      </c>
      <c r="L4665" s="7" t="s">
        <v>799</v>
      </c>
      <c r="M4665" s="7" t="s">
        <v>311</v>
      </c>
      <c r="N4665" s="7" t="s">
        <v>267</v>
      </c>
      <c r="O4665" s="7" t="s">
        <v>62</v>
      </c>
      <c r="P4665" s="7" t="s">
        <v>1580</v>
      </c>
      <c r="Q4665" s="7" t="s">
        <v>65</v>
      </c>
      <c r="R4665" s="7" t="s">
        <v>57</v>
      </c>
      <c r="S4665" s="7" t="s">
        <v>1212</v>
      </c>
      <c r="T4665" s="80">
        <v>0.27700000000000002</v>
      </c>
      <c r="U4665" s="7" t="s">
        <v>2283</v>
      </c>
      <c r="V4665" s="85">
        <v>2.3599999999999999E-2</v>
      </c>
      <c r="W4665" s="81">
        <v>4.7370000000000002E-2</v>
      </c>
      <c r="X4665" s="4" t="s">
        <v>614</v>
      </c>
      <c r="Y4665" s="4"/>
      <c r="Z4665" s="80">
        <v>26271.88</v>
      </c>
      <c r="AA4665" s="78">
        <v>1</v>
      </c>
      <c r="AB4665" s="103">
        <v>99.69</v>
      </c>
      <c r="AD4665" s="80">
        <v>26.19</v>
      </c>
      <c r="AG4665" s="7" t="s">
        <v>17</v>
      </c>
      <c r="AH4665" s="81">
        <v>8.34E-4</v>
      </c>
      <c r="AI4665" s="81">
        <v>3.2159079940984303E-4</v>
      </c>
      <c r="AJ4665" s="81">
        <v>9.5063633341585795E-5</v>
      </c>
    </row>
    <row r="4666" spans="1:36" s="7" customFormat="1" x14ac:dyDescent="0.2">
      <c r="A4666" s="7">
        <v>11389</v>
      </c>
      <c r="B4666" s="7">
        <v>11392</v>
      </c>
      <c r="C4666" s="7" t="s">
        <v>1215</v>
      </c>
      <c r="D4666" s="7" t="s">
        <v>1496</v>
      </c>
      <c r="E4666" s="4" t="s">
        <v>425</v>
      </c>
      <c r="F4666" s="7" t="s">
        <v>2284</v>
      </c>
      <c r="G4666" s="7" t="s">
        <v>2285</v>
      </c>
      <c r="H4666" s="7" t="s">
        <v>76</v>
      </c>
      <c r="I4666" s="7" t="s">
        <v>229</v>
      </c>
      <c r="J4666" s="7" t="s">
        <v>53</v>
      </c>
      <c r="K4666" s="7" t="s">
        <v>53</v>
      </c>
      <c r="L4666" s="7" t="s">
        <v>799</v>
      </c>
      <c r="M4666" s="7" t="s">
        <v>311</v>
      </c>
      <c r="N4666" s="7" t="s">
        <v>256</v>
      </c>
      <c r="O4666" s="7" t="s">
        <v>62</v>
      </c>
      <c r="P4666" s="7" t="s">
        <v>1205</v>
      </c>
      <c r="Q4666" s="7" t="s">
        <v>65</v>
      </c>
      <c r="R4666" s="7" t="s">
        <v>57</v>
      </c>
      <c r="S4666" s="7" t="s">
        <v>1212</v>
      </c>
      <c r="T4666" s="80">
        <v>3.5609999999999999</v>
      </c>
      <c r="U4666" s="7" t="s">
        <v>2286</v>
      </c>
      <c r="V4666" s="85">
        <v>1E-3</v>
      </c>
      <c r="W4666" s="81">
        <v>2.3970000000000002E-2</v>
      </c>
      <c r="X4666" s="4" t="s">
        <v>614</v>
      </c>
      <c r="Y4666" s="4"/>
      <c r="Z4666" s="80">
        <v>87377.83</v>
      </c>
      <c r="AA4666" s="78">
        <v>1</v>
      </c>
      <c r="AB4666" s="103">
        <v>103.73</v>
      </c>
      <c r="AD4666" s="80">
        <v>90.637</v>
      </c>
      <c r="AG4666" s="7" t="s">
        <v>17</v>
      </c>
      <c r="AH4666" s="81">
        <v>7.7999999999999999E-5</v>
      </c>
      <c r="AI4666" s="81">
        <v>1.1129265430068599E-3</v>
      </c>
      <c r="AJ4666" s="81">
        <v>3.2898590698078302E-4</v>
      </c>
    </row>
    <row r="4667" spans="1:36" s="7" customFormat="1" x14ac:dyDescent="0.2">
      <c r="A4667" s="7">
        <v>11389</v>
      </c>
      <c r="B4667" s="7">
        <v>11392</v>
      </c>
      <c r="C4667" s="7" t="s">
        <v>2287</v>
      </c>
      <c r="D4667" s="7" t="s">
        <v>2288</v>
      </c>
      <c r="E4667" s="4" t="s">
        <v>425</v>
      </c>
      <c r="F4667" s="7" t="s">
        <v>2289</v>
      </c>
      <c r="G4667" s="7" t="s">
        <v>2290</v>
      </c>
      <c r="H4667" s="7" t="s">
        <v>76</v>
      </c>
      <c r="I4667" s="7" t="s">
        <v>229</v>
      </c>
      <c r="J4667" s="7" t="s">
        <v>53</v>
      </c>
      <c r="K4667" s="7" t="s">
        <v>53</v>
      </c>
      <c r="L4667" s="7" t="s">
        <v>799</v>
      </c>
      <c r="M4667" s="7" t="s">
        <v>311</v>
      </c>
      <c r="N4667" s="7" t="s">
        <v>140</v>
      </c>
      <c r="O4667" s="7" t="s">
        <v>62</v>
      </c>
      <c r="P4667" s="7" t="s">
        <v>1439</v>
      </c>
      <c r="Q4667" s="7" t="s">
        <v>70</v>
      </c>
      <c r="R4667" s="7" t="s">
        <v>57</v>
      </c>
      <c r="S4667" s="7" t="s">
        <v>1212</v>
      </c>
      <c r="T4667" s="80">
        <v>4.1100000000000003</v>
      </c>
      <c r="U4667" s="7" t="s">
        <v>1827</v>
      </c>
      <c r="V4667" s="85">
        <v>1E-3</v>
      </c>
      <c r="W4667" s="81">
        <v>2.9749999999999999E-2</v>
      </c>
      <c r="X4667" s="4" t="s">
        <v>614</v>
      </c>
      <c r="Y4667" s="4"/>
      <c r="Z4667" s="80">
        <v>223046.35</v>
      </c>
      <c r="AA4667" s="78">
        <v>1</v>
      </c>
      <c r="AB4667" s="103">
        <v>101.61</v>
      </c>
      <c r="AD4667" s="80">
        <v>226.637</v>
      </c>
      <c r="AG4667" s="7" t="s">
        <v>17</v>
      </c>
      <c r="AH4667" s="81">
        <v>1.366E-3</v>
      </c>
      <c r="AI4667" s="81">
        <v>2.7828669278304099E-3</v>
      </c>
      <c r="AJ4667" s="81">
        <v>8.2262751842146801E-4</v>
      </c>
    </row>
    <row r="4668" spans="1:36" s="7" customFormat="1" x14ac:dyDescent="0.2">
      <c r="A4668" s="7">
        <v>11389</v>
      </c>
      <c r="B4668" s="7">
        <v>11392</v>
      </c>
      <c r="C4668" s="7" t="s">
        <v>2291</v>
      </c>
      <c r="D4668" s="7" t="s">
        <v>2292</v>
      </c>
      <c r="E4668" s="4" t="s">
        <v>425</v>
      </c>
      <c r="F4668" s="7" t="s">
        <v>2293</v>
      </c>
      <c r="G4668" s="7" t="s">
        <v>2294</v>
      </c>
      <c r="H4668" s="7" t="s">
        <v>76</v>
      </c>
      <c r="I4668" s="7" t="s">
        <v>228</v>
      </c>
      <c r="J4668" s="7" t="s">
        <v>53</v>
      </c>
      <c r="K4668" s="7" t="s">
        <v>53</v>
      </c>
      <c r="L4668" s="7" t="s">
        <v>799</v>
      </c>
      <c r="M4668" s="7" t="s">
        <v>311</v>
      </c>
      <c r="N4668" s="7" t="s">
        <v>140</v>
      </c>
      <c r="O4668" s="7" t="s">
        <v>62</v>
      </c>
      <c r="P4668" s="7" t="s">
        <v>298</v>
      </c>
      <c r="Q4668" s="7" t="s">
        <v>298</v>
      </c>
      <c r="R4668" s="7" t="s">
        <v>298</v>
      </c>
      <c r="S4668" s="7" t="s">
        <v>1212</v>
      </c>
      <c r="T4668" s="80">
        <v>1.593</v>
      </c>
      <c r="U4668" s="7" t="s">
        <v>1420</v>
      </c>
      <c r="V4668" s="85">
        <v>7.0000000000000007E-2</v>
      </c>
      <c r="W4668" s="81">
        <v>8.9050000000000004E-2</v>
      </c>
      <c r="X4668" s="4" t="s">
        <v>614</v>
      </c>
      <c r="Y4668" s="4"/>
      <c r="Z4668" s="80">
        <v>8910.48</v>
      </c>
      <c r="AA4668" s="78">
        <v>1</v>
      </c>
      <c r="AB4668" s="103">
        <v>99.4</v>
      </c>
      <c r="AD4668" s="80">
        <v>8.8569999999999993</v>
      </c>
      <c r="AG4668" s="7" t="s">
        <v>17</v>
      </c>
      <c r="AH4668" s="81">
        <v>1.3100000000000001E-4</v>
      </c>
      <c r="AI4668" s="81">
        <v>1.08754779360942E-4</v>
      </c>
      <c r="AJ4668" s="81">
        <v>3.2148383872567899E-5</v>
      </c>
    </row>
    <row r="4669" spans="1:36" s="7" customFormat="1" x14ac:dyDescent="0.2">
      <c r="A4669" s="7">
        <v>11389</v>
      </c>
      <c r="B4669" s="7">
        <v>11392</v>
      </c>
      <c r="C4669" s="7" t="s">
        <v>1503</v>
      </c>
      <c r="D4669" s="7" t="s">
        <v>1504</v>
      </c>
      <c r="E4669" s="4" t="s">
        <v>425</v>
      </c>
      <c r="F4669" s="7" t="s">
        <v>1505</v>
      </c>
      <c r="G4669" s="7" t="s">
        <v>1506</v>
      </c>
      <c r="H4669" s="7" t="s">
        <v>76</v>
      </c>
      <c r="I4669" s="7" t="s">
        <v>601</v>
      </c>
      <c r="J4669" s="7" t="s">
        <v>53</v>
      </c>
      <c r="K4669" s="7" t="s">
        <v>314</v>
      </c>
      <c r="L4669" s="7" t="s">
        <v>799</v>
      </c>
      <c r="M4669" s="7" t="s">
        <v>311</v>
      </c>
      <c r="N4669" s="7" t="s">
        <v>625</v>
      </c>
      <c r="O4669" s="7" t="s">
        <v>62</v>
      </c>
      <c r="P4669" s="7" t="s">
        <v>1507</v>
      </c>
      <c r="Q4669" s="7" t="s">
        <v>70</v>
      </c>
      <c r="R4669" s="7" t="s">
        <v>57</v>
      </c>
      <c r="S4669" s="7" t="s">
        <v>1212</v>
      </c>
      <c r="T4669" s="80">
        <v>3.8620000000000001</v>
      </c>
      <c r="U4669" s="7" t="s">
        <v>1508</v>
      </c>
      <c r="V4669" s="85">
        <v>7.4999999999999997E-3</v>
      </c>
      <c r="W4669" s="81">
        <v>5.9420000000000001E-2</v>
      </c>
      <c r="X4669" s="4" t="s">
        <v>614</v>
      </c>
      <c r="Y4669" s="4"/>
      <c r="Z4669" s="80">
        <v>479095</v>
      </c>
      <c r="AA4669" s="78">
        <v>1</v>
      </c>
      <c r="AB4669" s="103">
        <v>82.4</v>
      </c>
      <c r="AD4669" s="80">
        <v>394.774</v>
      </c>
      <c r="AG4669" s="7" t="s">
        <v>17</v>
      </c>
      <c r="AH4669" s="81">
        <v>9.01E-4</v>
      </c>
      <c r="AI4669" s="81">
        <v>4.8474095891523602E-3</v>
      </c>
      <c r="AJ4669" s="81">
        <v>1.4329152720952E-3</v>
      </c>
    </row>
    <row r="4670" spans="1:36" s="7" customFormat="1" x14ac:dyDescent="0.2">
      <c r="A4670" s="7">
        <v>11389</v>
      </c>
      <c r="B4670" s="7">
        <v>11392</v>
      </c>
      <c r="C4670" s="7" t="s">
        <v>1503</v>
      </c>
      <c r="D4670" s="7" t="s">
        <v>1504</v>
      </c>
      <c r="E4670" s="4" t="s">
        <v>425</v>
      </c>
      <c r="F4670" s="7" t="s">
        <v>2962</v>
      </c>
      <c r="G4670" s="7" t="s">
        <v>2963</v>
      </c>
      <c r="H4670" s="7" t="s">
        <v>76</v>
      </c>
      <c r="I4670" s="7" t="s">
        <v>228</v>
      </c>
      <c r="J4670" s="7" t="s">
        <v>53</v>
      </c>
      <c r="K4670" s="7" t="s">
        <v>314</v>
      </c>
      <c r="L4670" s="7" t="s">
        <v>799</v>
      </c>
      <c r="M4670" s="7" t="s">
        <v>311</v>
      </c>
      <c r="N4670" s="7" t="s">
        <v>625</v>
      </c>
      <c r="O4670" s="7" t="s">
        <v>62</v>
      </c>
      <c r="P4670" s="7" t="s">
        <v>1507</v>
      </c>
      <c r="Q4670" s="7" t="s">
        <v>70</v>
      </c>
      <c r="R4670" s="7" t="s">
        <v>57</v>
      </c>
      <c r="S4670" s="7" t="s">
        <v>1212</v>
      </c>
      <c r="T4670" s="80">
        <v>3.7589999999999999</v>
      </c>
      <c r="U4670" s="7" t="s">
        <v>2964</v>
      </c>
      <c r="V4670" s="85">
        <v>1.4999999999999999E-2</v>
      </c>
      <c r="W4670" s="81">
        <v>5.9859999999999997E-2</v>
      </c>
      <c r="X4670" s="4" t="s">
        <v>614</v>
      </c>
      <c r="Y4670" s="4"/>
      <c r="Z4670" s="80">
        <v>160482</v>
      </c>
      <c r="AA4670" s="78">
        <v>1</v>
      </c>
      <c r="AB4670" s="103">
        <v>85.02</v>
      </c>
      <c r="AD4670" s="80">
        <v>136.44200000000001</v>
      </c>
      <c r="AG4670" s="7" t="s">
        <v>17</v>
      </c>
      <c r="AH4670" s="81">
        <v>4.1599999999999997E-4</v>
      </c>
      <c r="AI4670" s="81">
        <v>1.6753605939843199E-3</v>
      </c>
      <c r="AJ4670" s="81">
        <v>4.9524384874734902E-4</v>
      </c>
    </row>
    <row r="4671" spans="1:36" s="7" customFormat="1" x14ac:dyDescent="0.2">
      <c r="A4671" s="7">
        <v>11389</v>
      </c>
      <c r="B4671" s="7">
        <v>11392</v>
      </c>
      <c r="C4671" s="7" t="s">
        <v>2295</v>
      </c>
      <c r="D4671" s="7" t="s">
        <v>2296</v>
      </c>
      <c r="E4671" s="4" t="s">
        <v>425</v>
      </c>
      <c r="F4671" s="7" t="s">
        <v>2297</v>
      </c>
      <c r="G4671" s="7" t="s">
        <v>2298</v>
      </c>
      <c r="H4671" s="7" t="s">
        <v>76</v>
      </c>
      <c r="I4671" s="7" t="s">
        <v>228</v>
      </c>
      <c r="J4671" s="7" t="s">
        <v>53</v>
      </c>
      <c r="K4671" s="7" t="s">
        <v>53</v>
      </c>
      <c r="L4671" s="7" t="s">
        <v>799</v>
      </c>
      <c r="M4671" s="7" t="s">
        <v>311</v>
      </c>
      <c r="N4671" s="7" t="s">
        <v>686</v>
      </c>
      <c r="O4671" s="7" t="s">
        <v>62</v>
      </c>
      <c r="P4671" s="7" t="s">
        <v>1439</v>
      </c>
      <c r="Q4671" s="7" t="s">
        <v>65</v>
      </c>
      <c r="R4671" s="7" t="s">
        <v>57</v>
      </c>
      <c r="S4671" s="7" t="s">
        <v>1212</v>
      </c>
      <c r="T4671" s="80">
        <v>1.208</v>
      </c>
      <c r="U4671" s="7" t="s">
        <v>1833</v>
      </c>
      <c r="V4671" s="85">
        <v>0.04</v>
      </c>
      <c r="W4671" s="81">
        <v>5.4780000000000002E-2</v>
      </c>
      <c r="X4671" s="4" t="s">
        <v>614</v>
      </c>
      <c r="Y4671" s="4"/>
      <c r="Z4671" s="80">
        <v>57344.05</v>
      </c>
      <c r="AA4671" s="78">
        <v>1</v>
      </c>
      <c r="AB4671" s="103">
        <v>99.35</v>
      </c>
      <c r="AD4671" s="80">
        <v>56.970999999999997</v>
      </c>
      <c r="AG4671" s="7" t="s">
        <v>17</v>
      </c>
      <c r="AH4671" s="81">
        <v>4.35E-4</v>
      </c>
      <c r="AI4671" s="81">
        <v>6.9954732667691004E-4</v>
      </c>
      <c r="AJ4671" s="81">
        <v>2.0678921999739601E-4</v>
      </c>
    </row>
    <row r="4672" spans="1:36" s="7" customFormat="1" x14ac:dyDescent="0.2">
      <c r="A4672" s="7">
        <v>11389</v>
      </c>
      <c r="B4672" s="7">
        <v>11392</v>
      </c>
      <c r="C4672" s="7" t="s">
        <v>2299</v>
      </c>
      <c r="D4672" s="7" t="s">
        <v>2300</v>
      </c>
      <c r="E4672" s="4" t="s">
        <v>425</v>
      </c>
      <c r="F4672" s="7" t="s">
        <v>2301</v>
      </c>
      <c r="G4672" s="7" t="s">
        <v>2302</v>
      </c>
      <c r="H4672" s="7" t="s">
        <v>76</v>
      </c>
      <c r="I4672" s="7" t="s">
        <v>228</v>
      </c>
      <c r="J4672" s="7" t="s">
        <v>53</v>
      </c>
      <c r="K4672" s="7" t="s">
        <v>53</v>
      </c>
      <c r="L4672" s="7" t="s">
        <v>799</v>
      </c>
      <c r="M4672" s="7" t="s">
        <v>311</v>
      </c>
      <c r="N4672" s="7" t="s">
        <v>261</v>
      </c>
      <c r="O4672" s="7" t="s">
        <v>62</v>
      </c>
      <c r="P4672" s="7" t="s">
        <v>1284</v>
      </c>
      <c r="Q4672" s="7" t="s">
        <v>65</v>
      </c>
      <c r="R4672" s="7" t="s">
        <v>57</v>
      </c>
      <c r="S4672" s="7" t="s">
        <v>1212</v>
      </c>
      <c r="T4672" s="80">
        <v>6.1859999999999999</v>
      </c>
      <c r="U4672" s="7" t="s">
        <v>2303</v>
      </c>
      <c r="V4672" s="85">
        <v>1.9E-2</v>
      </c>
      <c r="W4672" s="81">
        <v>5.5809999999999998E-2</v>
      </c>
      <c r="X4672" s="4" t="s">
        <v>614</v>
      </c>
      <c r="Y4672" s="4"/>
      <c r="Z4672" s="80">
        <v>969258.55</v>
      </c>
      <c r="AA4672" s="78">
        <v>1</v>
      </c>
      <c r="AB4672" s="103">
        <v>80.06</v>
      </c>
      <c r="AD4672" s="80">
        <v>775.98800000000006</v>
      </c>
      <c r="AG4672" s="7" t="s">
        <v>17</v>
      </c>
      <c r="AH4672" s="81">
        <v>9.4899999999999997E-4</v>
      </c>
      <c r="AI4672" s="81">
        <v>9.5283147312031392E-3</v>
      </c>
      <c r="AJ4672" s="81">
        <v>2.8166111083792501E-3</v>
      </c>
    </row>
    <row r="4673" spans="1:36" s="7" customFormat="1" x14ac:dyDescent="0.2">
      <c r="A4673" s="7">
        <v>11389</v>
      </c>
      <c r="B4673" s="7">
        <v>11392</v>
      </c>
      <c r="C4673" s="7" t="s">
        <v>1447</v>
      </c>
      <c r="D4673" s="7" t="s">
        <v>1448</v>
      </c>
      <c r="E4673" s="4" t="s">
        <v>425</v>
      </c>
      <c r="F4673" s="7" t="s">
        <v>2304</v>
      </c>
      <c r="G4673" s="7" t="s">
        <v>2305</v>
      </c>
      <c r="H4673" s="7" t="s">
        <v>76</v>
      </c>
      <c r="I4673" s="7" t="s">
        <v>228</v>
      </c>
      <c r="J4673" s="7" t="s">
        <v>53</v>
      </c>
      <c r="K4673" s="7" t="s">
        <v>53</v>
      </c>
      <c r="L4673" s="7" t="s">
        <v>799</v>
      </c>
      <c r="M4673" s="7" t="s">
        <v>311</v>
      </c>
      <c r="N4673" s="7" t="s">
        <v>256</v>
      </c>
      <c r="O4673" s="7" t="s">
        <v>62</v>
      </c>
      <c r="P4673" s="7" t="s">
        <v>1205</v>
      </c>
      <c r="Q4673" s="7" t="s">
        <v>65</v>
      </c>
      <c r="R4673" s="7" t="s">
        <v>57</v>
      </c>
      <c r="S4673" s="7" t="s">
        <v>1212</v>
      </c>
      <c r="T4673" s="80">
        <v>0.13700000000000001</v>
      </c>
      <c r="U4673" s="7" t="s">
        <v>2306</v>
      </c>
      <c r="V4673" s="85">
        <v>1.8700000000000001E-2</v>
      </c>
      <c r="W4673" s="81">
        <v>4.5850000000000002E-2</v>
      </c>
      <c r="X4673" s="4" t="s">
        <v>614</v>
      </c>
      <c r="Y4673" s="4"/>
      <c r="Z4673" s="80">
        <v>68518.960000000006</v>
      </c>
      <c r="AA4673" s="78">
        <v>1</v>
      </c>
      <c r="AB4673" s="103">
        <v>101.06</v>
      </c>
      <c r="AD4673" s="80">
        <v>69.245000000000005</v>
      </c>
      <c r="AG4673" s="7" t="s">
        <v>17</v>
      </c>
      <c r="AH4673" s="81">
        <v>2.4800000000000001E-4</v>
      </c>
      <c r="AI4673" s="81">
        <v>8.5025838577533497E-4</v>
      </c>
      <c r="AJ4673" s="81">
        <v>2.5134006190253297E-4</v>
      </c>
    </row>
    <row r="4674" spans="1:36" s="7" customFormat="1" x14ac:dyDescent="0.2">
      <c r="A4674" s="7">
        <v>11389</v>
      </c>
      <c r="B4674" s="7">
        <v>11392</v>
      </c>
      <c r="C4674" s="7" t="s">
        <v>1447</v>
      </c>
      <c r="D4674" s="7" t="s">
        <v>1448</v>
      </c>
      <c r="E4674" s="4" t="s">
        <v>425</v>
      </c>
      <c r="F4674" s="7" t="s">
        <v>2307</v>
      </c>
      <c r="G4674" s="7" t="s">
        <v>2308</v>
      </c>
      <c r="H4674" s="7" t="s">
        <v>76</v>
      </c>
      <c r="I4674" s="7" t="s">
        <v>229</v>
      </c>
      <c r="J4674" s="7" t="s">
        <v>53</v>
      </c>
      <c r="K4674" s="7" t="s">
        <v>53</v>
      </c>
      <c r="L4674" s="7" t="s">
        <v>799</v>
      </c>
      <c r="M4674" s="7" t="s">
        <v>311</v>
      </c>
      <c r="N4674" s="7" t="s">
        <v>256</v>
      </c>
      <c r="O4674" s="7" t="s">
        <v>62</v>
      </c>
      <c r="P4674" s="7" t="s">
        <v>1205</v>
      </c>
      <c r="Q4674" s="7" t="s">
        <v>65</v>
      </c>
      <c r="R4674" s="7" t="s">
        <v>57</v>
      </c>
      <c r="S4674" s="7" t="s">
        <v>1212</v>
      </c>
      <c r="T4674" s="80">
        <v>3.9830000000000001</v>
      </c>
      <c r="U4674" s="7" t="s">
        <v>2309</v>
      </c>
      <c r="V4674" s="85">
        <v>2E-3</v>
      </c>
      <c r="W4674" s="81">
        <v>2.5190000000000001E-2</v>
      </c>
      <c r="X4674" s="4" t="s">
        <v>614</v>
      </c>
      <c r="Y4674" s="4"/>
      <c r="Z4674" s="80">
        <v>573300.74</v>
      </c>
      <c r="AA4674" s="78">
        <v>1</v>
      </c>
      <c r="AB4674" s="103">
        <v>102.6</v>
      </c>
      <c r="AD4674" s="80">
        <v>588.20699999999999</v>
      </c>
      <c r="AG4674" s="7" t="s">
        <v>17</v>
      </c>
      <c r="AH4674" s="81">
        <v>1.5799999999999999E-4</v>
      </c>
      <c r="AI4674" s="81">
        <v>7.2225528868352096E-3</v>
      </c>
      <c r="AJ4674" s="81">
        <v>2.1350179193071099E-3</v>
      </c>
    </row>
    <row r="4675" spans="1:36" s="7" customFormat="1" x14ac:dyDescent="0.2">
      <c r="A4675" s="7">
        <v>11389</v>
      </c>
      <c r="B4675" s="7">
        <v>11392</v>
      </c>
      <c r="C4675" s="7" t="s">
        <v>2092</v>
      </c>
      <c r="D4675" s="7" t="s">
        <v>2093</v>
      </c>
      <c r="E4675" s="4" t="s">
        <v>425</v>
      </c>
      <c r="F4675" s="7" t="s">
        <v>2315</v>
      </c>
      <c r="G4675" s="7" t="s">
        <v>2316</v>
      </c>
      <c r="H4675" s="7" t="s">
        <v>76</v>
      </c>
      <c r="I4675" s="7" t="s">
        <v>229</v>
      </c>
      <c r="J4675" s="7" t="s">
        <v>53</v>
      </c>
      <c r="K4675" s="7" t="s">
        <v>53</v>
      </c>
      <c r="L4675" s="7" t="s">
        <v>799</v>
      </c>
      <c r="M4675" s="7" t="s">
        <v>311</v>
      </c>
      <c r="N4675" s="7" t="s">
        <v>629</v>
      </c>
      <c r="O4675" s="7" t="s">
        <v>62</v>
      </c>
      <c r="P4675" s="7" t="s">
        <v>1580</v>
      </c>
      <c r="Q4675" s="7" t="s">
        <v>65</v>
      </c>
      <c r="R4675" s="7" t="s">
        <v>57</v>
      </c>
      <c r="S4675" s="7" t="s">
        <v>1212</v>
      </c>
      <c r="T4675" s="80">
        <v>0.85199999999999998</v>
      </c>
      <c r="U4675" s="7" t="s">
        <v>1769</v>
      </c>
      <c r="V4675" s="85">
        <v>4.7500000000000001E-2</v>
      </c>
      <c r="W4675" s="81">
        <v>2.555E-2</v>
      </c>
      <c r="X4675" s="4" t="s">
        <v>614</v>
      </c>
      <c r="Y4675" s="4"/>
      <c r="Z4675" s="80">
        <v>90290.35</v>
      </c>
      <c r="AA4675" s="78">
        <v>1</v>
      </c>
      <c r="AB4675" s="103">
        <v>142.99</v>
      </c>
      <c r="AD4675" s="80">
        <v>129.10599999999999</v>
      </c>
      <c r="AG4675" s="7" t="s">
        <v>17</v>
      </c>
      <c r="AH4675" s="81">
        <v>9.3999999999999994E-5</v>
      </c>
      <c r="AI4675" s="81">
        <v>1.5852868975612801E-3</v>
      </c>
      <c r="AJ4675" s="81">
        <v>4.6861767391213899E-4</v>
      </c>
    </row>
    <row r="4676" spans="1:36" s="7" customFormat="1" x14ac:dyDescent="0.2">
      <c r="A4676" s="7">
        <v>11389</v>
      </c>
      <c r="B4676" s="7">
        <v>11392</v>
      </c>
      <c r="C4676" s="7" t="s">
        <v>2317</v>
      </c>
      <c r="D4676" s="7" t="s">
        <v>2318</v>
      </c>
      <c r="E4676" s="4" t="s">
        <v>425</v>
      </c>
      <c r="F4676" s="7" t="s">
        <v>2319</v>
      </c>
      <c r="G4676" s="7" t="s">
        <v>2320</v>
      </c>
      <c r="H4676" s="7" t="s">
        <v>76</v>
      </c>
      <c r="I4676" s="7" t="s">
        <v>228</v>
      </c>
      <c r="J4676" s="7" t="s">
        <v>53</v>
      </c>
      <c r="K4676" s="7" t="s">
        <v>53</v>
      </c>
      <c r="L4676" s="7" t="s">
        <v>799</v>
      </c>
      <c r="M4676" s="7" t="s">
        <v>311</v>
      </c>
      <c r="N4676" s="7" t="s">
        <v>140</v>
      </c>
      <c r="O4676" s="7" t="s">
        <v>62</v>
      </c>
      <c r="P4676" s="7" t="s">
        <v>298</v>
      </c>
      <c r="Q4676" s="7" t="s">
        <v>298</v>
      </c>
      <c r="R4676" s="7" t="s">
        <v>298</v>
      </c>
      <c r="S4676" s="7" t="s">
        <v>1212</v>
      </c>
      <c r="T4676" s="80">
        <v>1.647</v>
      </c>
      <c r="U4676" s="7" t="s">
        <v>1833</v>
      </c>
      <c r="V4676" s="85">
        <v>3.8699999999999998E-2</v>
      </c>
      <c r="W4676" s="81">
        <v>6.2489999999999997E-2</v>
      </c>
      <c r="X4676" s="4" t="s">
        <v>614</v>
      </c>
      <c r="Y4676" s="4"/>
      <c r="Z4676" s="80">
        <v>439031.52</v>
      </c>
      <c r="AA4676" s="78">
        <v>1</v>
      </c>
      <c r="AB4676" s="103">
        <v>97.34</v>
      </c>
      <c r="AD4676" s="80">
        <v>427.35300000000001</v>
      </c>
      <c r="AG4676" s="7" t="s">
        <v>17</v>
      </c>
      <c r="AH4676" s="81">
        <v>1.3209999999999999E-3</v>
      </c>
      <c r="AI4676" s="81">
        <v>5.2474451857108103E-3</v>
      </c>
      <c r="AJ4676" s="81">
        <v>1.55116752727352E-3</v>
      </c>
    </row>
    <row r="4677" spans="1:36" s="7" customFormat="1" x14ac:dyDescent="0.2">
      <c r="A4677" s="7">
        <v>11389</v>
      </c>
      <c r="B4677" s="7">
        <v>11392</v>
      </c>
      <c r="C4677" s="7" t="s">
        <v>1927</v>
      </c>
      <c r="D4677" s="7" t="s">
        <v>1928</v>
      </c>
      <c r="E4677" s="4" t="s">
        <v>425</v>
      </c>
      <c r="F4677" s="7" t="s">
        <v>2321</v>
      </c>
      <c r="G4677" s="7" t="s">
        <v>2322</v>
      </c>
      <c r="H4677" s="7" t="s">
        <v>76</v>
      </c>
      <c r="I4677" s="7" t="s">
        <v>601</v>
      </c>
      <c r="J4677" s="7" t="s">
        <v>53</v>
      </c>
      <c r="K4677" s="7" t="s">
        <v>53</v>
      </c>
      <c r="L4677" s="7" t="s">
        <v>799</v>
      </c>
      <c r="M4677" s="7" t="s">
        <v>311</v>
      </c>
      <c r="N4677" s="7" t="s">
        <v>140</v>
      </c>
      <c r="O4677" s="7" t="s">
        <v>62</v>
      </c>
      <c r="P4677" s="7" t="s">
        <v>1404</v>
      </c>
      <c r="Q4677" s="7" t="s">
        <v>65</v>
      </c>
      <c r="R4677" s="7" t="s">
        <v>57</v>
      </c>
      <c r="S4677" s="7" t="s">
        <v>1212</v>
      </c>
      <c r="T4677" s="80">
        <v>0.249</v>
      </c>
      <c r="U4677" s="7" t="s">
        <v>1466</v>
      </c>
      <c r="V4677" s="85">
        <v>1.4999999999999999E-2</v>
      </c>
      <c r="W4677" s="81">
        <v>6.8479999999999999E-2</v>
      </c>
      <c r="X4677" s="4" t="s">
        <v>614</v>
      </c>
      <c r="Y4677" s="4"/>
      <c r="Z4677" s="80">
        <v>64234</v>
      </c>
      <c r="AA4677" s="78">
        <v>1</v>
      </c>
      <c r="AB4677" s="103">
        <v>99.1</v>
      </c>
      <c r="AD4677" s="80">
        <v>63.655999999999999</v>
      </c>
      <c r="AG4677" s="7" t="s">
        <v>17</v>
      </c>
      <c r="AH4677" s="81">
        <v>1.155E-3</v>
      </c>
      <c r="AI4677" s="81">
        <v>7.8162688557538798E-4</v>
      </c>
      <c r="AJ4677" s="81">
        <v>2.3105229315210999E-4</v>
      </c>
    </row>
    <row r="4678" spans="1:36" s="7" customFormat="1" x14ac:dyDescent="0.2">
      <c r="A4678" s="7">
        <v>11389</v>
      </c>
      <c r="B4678" s="7">
        <v>11392</v>
      </c>
      <c r="C4678" s="7" t="s">
        <v>2323</v>
      </c>
      <c r="D4678" s="7" t="s">
        <v>2324</v>
      </c>
      <c r="E4678" s="4" t="s">
        <v>426</v>
      </c>
      <c r="F4678" s="7" t="s">
        <v>2325</v>
      </c>
      <c r="G4678" s="7" t="s">
        <v>2326</v>
      </c>
      <c r="H4678" s="7" t="s">
        <v>76</v>
      </c>
      <c r="I4678" s="7" t="s">
        <v>307</v>
      </c>
      <c r="J4678" s="7" t="s">
        <v>61</v>
      </c>
      <c r="K4678" s="7" t="s">
        <v>314</v>
      </c>
      <c r="L4678" s="7" t="s">
        <v>799</v>
      </c>
      <c r="M4678" s="7" t="s">
        <v>102</v>
      </c>
      <c r="N4678" s="7" t="s">
        <v>870</v>
      </c>
      <c r="O4678" s="7" t="s">
        <v>62</v>
      </c>
      <c r="P4678" s="7" t="s">
        <v>298</v>
      </c>
      <c r="Q4678" s="7" t="s">
        <v>298</v>
      </c>
      <c r="R4678" s="7" t="s">
        <v>298</v>
      </c>
      <c r="S4678" s="7" t="s">
        <v>1206</v>
      </c>
      <c r="T4678" s="80">
        <v>2.67</v>
      </c>
      <c r="U4678" s="7" t="s">
        <v>2327</v>
      </c>
      <c r="V4678" s="85">
        <v>2.5000000000000001E-3</v>
      </c>
      <c r="W4678" s="81">
        <v>7.4289999999999995E-2</v>
      </c>
      <c r="X4678" s="4" t="s">
        <v>614</v>
      </c>
      <c r="Y4678" s="4"/>
      <c r="Z4678" s="80">
        <v>11000</v>
      </c>
      <c r="AA4678" s="78">
        <v>3.71</v>
      </c>
      <c r="AB4678" s="103">
        <v>91.063999999999993</v>
      </c>
      <c r="AD4678" s="80">
        <v>37.162999999999997</v>
      </c>
      <c r="AG4678" s="7" t="s">
        <v>17</v>
      </c>
      <c r="AH4678" s="81">
        <v>2.1999999999999999E-5</v>
      </c>
      <c r="AI4678" s="81">
        <v>4.5632266375962902E-4</v>
      </c>
      <c r="AJ4678" s="81">
        <v>1.3489095606189001E-4</v>
      </c>
    </row>
    <row r="4679" spans="1:36" s="7" customFormat="1" x14ac:dyDescent="0.2">
      <c r="A4679" s="7">
        <v>11389</v>
      </c>
      <c r="B4679" s="7">
        <v>11392</v>
      </c>
      <c r="C4679" s="7" t="s">
        <v>1688</v>
      </c>
      <c r="D4679" s="7" t="s">
        <v>1689</v>
      </c>
      <c r="E4679" s="4" t="s">
        <v>425</v>
      </c>
      <c r="F4679" s="7" t="s">
        <v>2328</v>
      </c>
      <c r="G4679" s="7" t="s">
        <v>2329</v>
      </c>
      <c r="H4679" s="7" t="s">
        <v>76</v>
      </c>
      <c r="I4679" s="7" t="s">
        <v>229</v>
      </c>
      <c r="J4679" s="7" t="s">
        <v>53</v>
      </c>
      <c r="K4679" s="7" t="s">
        <v>53</v>
      </c>
      <c r="L4679" s="7" t="s">
        <v>799</v>
      </c>
      <c r="M4679" s="7" t="s">
        <v>102</v>
      </c>
      <c r="N4679" s="7" t="s">
        <v>629</v>
      </c>
      <c r="O4679" s="7" t="s">
        <v>62</v>
      </c>
      <c r="P4679" s="7" t="s">
        <v>1562</v>
      </c>
      <c r="Q4679" s="7" t="s">
        <v>65</v>
      </c>
      <c r="R4679" s="7" t="s">
        <v>57</v>
      </c>
      <c r="S4679" s="7" t="s">
        <v>1212</v>
      </c>
      <c r="T4679" s="80">
        <v>1.19</v>
      </c>
      <c r="U4679" s="7" t="s">
        <v>2330</v>
      </c>
      <c r="V4679" s="85">
        <v>1.6E-2</v>
      </c>
      <c r="W4679" s="81">
        <v>2.562E-2</v>
      </c>
      <c r="X4679" s="4" t="s">
        <v>614</v>
      </c>
      <c r="Y4679" s="4"/>
      <c r="Z4679" s="80">
        <v>38321</v>
      </c>
      <c r="AA4679" s="78">
        <v>1</v>
      </c>
      <c r="AB4679" s="103">
        <v>115.158</v>
      </c>
      <c r="AD4679" s="80">
        <v>44.13</v>
      </c>
      <c r="AG4679" s="7" t="s">
        <v>17</v>
      </c>
      <c r="AH4679" s="81">
        <v>9.1000000000000003E-5</v>
      </c>
      <c r="AI4679" s="81">
        <v>5.4186797644749601E-4</v>
      </c>
      <c r="AJ4679" s="81">
        <v>1.60178521049365E-4</v>
      </c>
    </row>
    <row r="4680" spans="1:36" s="7" customFormat="1" x14ac:dyDescent="0.2">
      <c r="A4680" s="7">
        <v>11389</v>
      </c>
      <c r="B4680" s="7">
        <v>11392</v>
      </c>
      <c r="C4680" s="7" t="s">
        <v>1857</v>
      </c>
      <c r="D4680" s="7" t="s">
        <v>1858</v>
      </c>
      <c r="E4680" s="4" t="s">
        <v>425</v>
      </c>
      <c r="F4680" s="7" t="s">
        <v>2331</v>
      </c>
      <c r="G4680" s="7" t="s">
        <v>1860</v>
      </c>
      <c r="H4680" s="7" t="s">
        <v>76</v>
      </c>
      <c r="I4680" s="7" t="s">
        <v>229</v>
      </c>
      <c r="J4680" s="7" t="s">
        <v>53</v>
      </c>
      <c r="K4680" s="7" t="s">
        <v>317</v>
      </c>
      <c r="L4680" s="7" t="s">
        <v>799</v>
      </c>
      <c r="M4680" s="7" t="s">
        <v>102</v>
      </c>
      <c r="N4680" s="7" t="s">
        <v>625</v>
      </c>
      <c r="O4680" s="7" t="s">
        <v>62</v>
      </c>
      <c r="P4680" s="7" t="s">
        <v>298</v>
      </c>
      <c r="Q4680" s="7" t="s">
        <v>298</v>
      </c>
      <c r="R4680" s="7" t="s">
        <v>298</v>
      </c>
      <c r="S4680" s="7" t="s">
        <v>1212</v>
      </c>
      <c r="T4680" s="80">
        <v>2.12</v>
      </c>
      <c r="U4680" s="7" t="s">
        <v>1677</v>
      </c>
      <c r="V4680" s="85">
        <v>2.3E-2</v>
      </c>
      <c r="W4680" s="81">
        <v>5.0450000000000002E-2</v>
      </c>
      <c r="X4680" s="4" t="s">
        <v>614</v>
      </c>
      <c r="Y4680" s="4"/>
      <c r="Z4680" s="80">
        <v>47000</v>
      </c>
      <c r="AA4680" s="78">
        <v>1</v>
      </c>
      <c r="AB4680" s="103">
        <v>105.376</v>
      </c>
      <c r="AD4680" s="80">
        <v>49.527000000000001</v>
      </c>
      <c r="AG4680" s="7" t="s">
        <v>17</v>
      </c>
      <c r="AH4680" s="81">
        <v>0</v>
      </c>
      <c r="AI4680" s="81">
        <v>6.0813729482517504E-4</v>
      </c>
      <c r="AJ4680" s="81">
        <v>1.7976801862085501E-4</v>
      </c>
    </row>
    <row r="4681" spans="1:36" s="7" customFormat="1" x14ac:dyDescent="0.2">
      <c r="A4681" s="7">
        <v>11389</v>
      </c>
      <c r="B4681" s="7">
        <v>11392</v>
      </c>
      <c r="C4681" s="7" t="s">
        <v>1901</v>
      </c>
      <c r="D4681" s="7" t="s">
        <v>1902</v>
      </c>
      <c r="E4681" s="4" t="s">
        <v>425</v>
      </c>
      <c r="F4681" s="7" t="s">
        <v>2332</v>
      </c>
      <c r="G4681" s="7" t="s">
        <v>1904</v>
      </c>
      <c r="H4681" s="7" t="s">
        <v>76</v>
      </c>
      <c r="I4681" s="7" t="s">
        <v>228</v>
      </c>
      <c r="J4681" s="7" t="s">
        <v>53</v>
      </c>
      <c r="K4681" s="7" t="s">
        <v>53</v>
      </c>
      <c r="L4681" s="7" t="s">
        <v>799</v>
      </c>
      <c r="M4681" s="7" t="s">
        <v>102</v>
      </c>
      <c r="N4681" s="7" t="s">
        <v>140</v>
      </c>
      <c r="O4681" s="7" t="s">
        <v>62</v>
      </c>
      <c r="P4681" s="7" t="s">
        <v>298</v>
      </c>
      <c r="Q4681" s="7" t="s">
        <v>298</v>
      </c>
      <c r="R4681" s="7" t="s">
        <v>298</v>
      </c>
      <c r="S4681" s="7" t="s">
        <v>1212</v>
      </c>
      <c r="T4681" s="80">
        <v>0.28000000000000003</v>
      </c>
      <c r="U4681" s="7" t="s">
        <v>1466</v>
      </c>
      <c r="V4681" s="85">
        <v>4.7199999999999999E-2</v>
      </c>
      <c r="W4681" s="81">
        <v>6.2269999999999999E-2</v>
      </c>
      <c r="X4681" s="4" t="s">
        <v>614</v>
      </c>
      <c r="Y4681" s="4"/>
      <c r="Z4681" s="80">
        <v>17000</v>
      </c>
      <c r="AA4681" s="78">
        <v>1</v>
      </c>
      <c r="AB4681" s="103">
        <v>100.211</v>
      </c>
      <c r="AD4681" s="80">
        <v>17.036000000000001</v>
      </c>
      <c r="AG4681" s="7" t="s">
        <v>17</v>
      </c>
      <c r="AH4681" s="81">
        <v>2.5300000000000002E-4</v>
      </c>
      <c r="AI4681" s="81">
        <v>2.09182220085403E-4</v>
      </c>
      <c r="AJ4681" s="81">
        <v>6.1835170372629206E-5</v>
      </c>
    </row>
    <row r="4682" spans="1:36" s="7" customFormat="1" x14ac:dyDescent="0.2">
      <c r="A4682" s="7">
        <v>11389</v>
      </c>
      <c r="B4682" s="7">
        <v>11392</v>
      </c>
      <c r="C4682" s="7" t="s">
        <v>1754</v>
      </c>
      <c r="D4682" s="7" t="s">
        <v>1755</v>
      </c>
      <c r="E4682" s="4" t="s">
        <v>425</v>
      </c>
      <c r="F4682" s="7" t="s">
        <v>2333</v>
      </c>
      <c r="G4682" s="7" t="s">
        <v>1949</v>
      </c>
      <c r="H4682" s="7" t="s">
        <v>76</v>
      </c>
      <c r="I4682" s="7" t="s">
        <v>229</v>
      </c>
      <c r="J4682" s="7" t="s">
        <v>53</v>
      </c>
      <c r="K4682" s="7" t="s">
        <v>53</v>
      </c>
      <c r="L4682" s="7" t="s">
        <v>799</v>
      </c>
      <c r="M4682" s="7" t="s">
        <v>102</v>
      </c>
      <c r="N4682" s="7" t="s">
        <v>629</v>
      </c>
      <c r="O4682" s="7" t="s">
        <v>62</v>
      </c>
      <c r="P4682" s="7" t="s">
        <v>1647</v>
      </c>
      <c r="Q4682" s="7" t="s">
        <v>65</v>
      </c>
      <c r="R4682" s="7" t="s">
        <v>57</v>
      </c>
      <c r="S4682" s="7" t="s">
        <v>1212</v>
      </c>
      <c r="T4682" s="80">
        <v>2.02</v>
      </c>
      <c r="U4682" s="7" t="s">
        <v>1753</v>
      </c>
      <c r="V4682" s="85">
        <v>3.0000000000000001E-3</v>
      </c>
      <c r="W4682" s="81">
        <v>3.2439999999999997E-2</v>
      </c>
      <c r="X4682" s="4" t="s">
        <v>614</v>
      </c>
      <c r="Y4682" s="4"/>
      <c r="Z4682" s="80">
        <v>483431</v>
      </c>
      <c r="AA4682" s="78">
        <v>1</v>
      </c>
      <c r="AB4682" s="103">
        <v>100.069</v>
      </c>
      <c r="AD4682" s="80">
        <v>483.76400000000001</v>
      </c>
      <c r="AG4682" s="7" t="s">
        <v>17</v>
      </c>
      <c r="AH4682" s="81">
        <v>0</v>
      </c>
      <c r="AI4682" s="81">
        <v>5.9401094291718004E-3</v>
      </c>
      <c r="AJ4682" s="81">
        <v>1.7559220780568199E-3</v>
      </c>
    </row>
    <row r="4683" spans="1:36" s="7" customFormat="1" x14ac:dyDescent="0.2">
      <c r="A4683" s="7">
        <v>11389</v>
      </c>
      <c r="B4683" s="7">
        <v>11392</v>
      </c>
      <c r="C4683" s="7" t="s">
        <v>1435</v>
      </c>
      <c r="D4683" s="7" t="s">
        <v>1436</v>
      </c>
      <c r="E4683" s="4" t="s">
        <v>425</v>
      </c>
      <c r="F4683" s="7" t="s">
        <v>2334</v>
      </c>
      <c r="G4683" s="7" t="s">
        <v>2000</v>
      </c>
      <c r="H4683" s="7" t="s">
        <v>76</v>
      </c>
      <c r="I4683" s="7" t="s">
        <v>228</v>
      </c>
      <c r="J4683" s="7" t="s">
        <v>53</v>
      </c>
      <c r="K4683" s="7" t="s">
        <v>53</v>
      </c>
      <c r="L4683" s="7" t="s">
        <v>799</v>
      </c>
      <c r="M4683" s="7" t="s">
        <v>102</v>
      </c>
      <c r="N4683" s="7" t="s">
        <v>686</v>
      </c>
      <c r="O4683" s="7" t="s">
        <v>62</v>
      </c>
      <c r="P4683" s="7" t="s">
        <v>1439</v>
      </c>
      <c r="Q4683" s="7" t="s">
        <v>65</v>
      </c>
      <c r="R4683" s="7" t="s">
        <v>57</v>
      </c>
      <c r="S4683" s="7" t="s">
        <v>1212</v>
      </c>
      <c r="T4683" s="80">
        <v>3.81</v>
      </c>
      <c r="U4683" s="7" t="s">
        <v>1809</v>
      </c>
      <c r="V4683" s="85">
        <v>5.5E-2</v>
      </c>
      <c r="W4683" s="81">
        <v>6.139E-2</v>
      </c>
      <c r="X4683" s="4" t="s">
        <v>614</v>
      </c>
      <c r="Y4683" s="4"/>
      <c r="Z4683" s="80">
        <v>36545</v>
      </c>
      <c r="AA4683" s="78">
        <v>1</v>
      </c>
      <c r="AB4683" s="103">
        <v>99.3</v>
      </c>
      <c r="AD4683" s="80">
        <v>36.289000000000001</v>
      </c>
      <c r="AG4683" s="7" t="s">
        <v>17</v>
      </c>
      <c r="AH4683" s="81">
        <v>0</v>
      </c>
      <c r="AI4683" s="81">
        <v>4.4559271528916202E-4</v>
      </c>
      <c r="AJ4683" s="81">
        <v>1.31719136815063E-4</v>
      </c>
    </row>
    <row r="4684" spans="1:36" s="7" customFormat="1" x14ac:dyDescent="0.2">
      <c r="A4684" s="7">
        <v>11389</v>
      </c>
      <c r="B4684" s="7">
        <v>11392</v>
      </c>
      <c r="C4684" s="7" t="s">
        <v>1435</v>
      </c>
      <c r="D4684" s="7" t="s">
        <v>1436</v>
      </c>
      <c r="E4684" s="4" t="s">
        <v>425</v>
      </c>
      <c r="F4684" s="7" t="s">
        <v>2335</v>
      </c>
      <c r="G4684" s="7" t="s">
        <v>2002</v>
      </c>
      <c r="H4684" s="7" t="s">
        <v>76</v>
      </c>
      <c r="I4684" s="7" t="s">
        <v>229</v>
      </c>
      <c r="J4684" s="7" t="s">
        <v>53</v>
      </c>
      <c r="K4684" s="7" t="s">
        <v>53</v>
      </c>
      <c r="L4684" s="7" t="s">
        <v>799</v>
      </c>
      <c r="M4684" s="7" t="s">
        <v>102</v>
      </c>
      <c r="N4684" s="7" t="s">
        <v>686</v>
      </c>
      <c r="O4684" s="7" t="s">
        <v>62</v>
      </c>
      <c r="P4684" s="7" t="s">
        <v>1439</v>
      </c>
      <c r="Q4684" s="7" t="s">
        <v>65</v>
      </c>
      <c r="R4684" s="7" t="s">
        <v>57</v>
      </c>
      <c r="S4684" s="7" t="s">
        <v>1212</v>
      </c>
      <c r="T4684" s="80">
        <v>4.0199999999999996</v>
      </c>
      <c r="U4684" s="7" t="s">
        <v>1809</v>
      </c>
      <c r="V4684" s="85">
        <v>0.03</v>
      </c>
      <c r="W4684" s="81">
        <v>3.4619999999999998E-2</v>
      </c>
      <c r="X4684" s="4" t="s">
        <v>614</v>
      </c>
      <c r="Y4684" s="4"/>
      <c r="Z4684" s="80">
        <v>125845</v>
      </c>
      <c r="AA4684" s="78">
        <v>1</v>
      </c>
      <c r="AB4684" s="103">
        <v>102.96299999999999</v>
      </c>
      <c r="AD4684" s="80">
        <v>129.57400000000001</v>
      </c>
      <c r="AG4684" s="7" t="s">
        <v>17</v>
      </c>
      <c r="AH4684" s="81">
        <v>0</v>
      </c>
      <c r="AI4684" s="81">
        <v>1.5910347821809401E-3</v>
      </c>
      <c r="AJ4684" s="81">
        <v>4.7031677350384201E-4</v>
      </c>
    </row>
    <row r="4685" spans="1:36" s="7" customFormat="1" x14ac:dyDescent="0.2">
      <c r="A4685" s="7">
        <v>11389</v>
      </c>
      <c r="B4685" s="7">
        <v>11392</v>
      </c>
      <c r="C4685" s="7" t="s">
        <v>1901</v>
      </c>
      <c r="D4685" s="7" t="s">
        <v>1902</v>
      </c>
      <c r="E4685" s="4" t="s">
        <v>425</v>
      </c>
      <c r="F4685" s="7" t="s">
        <v>2336</v>
      </c>
      <c r="G4685" s="7" t="s">
        <v>2337</v>
      </c>
      <c r="H4685" s="7" t="s">
        <v>76</v>
      </c>
      <c r="I4685" s="7" t="s">
        <v>228</v>
      </c>
      <c r="J4685" s="7" t="s">
        <v>53</v>
      </c>
      <c r="K4685" s="7" t="s">
        <v>53</v>
      </c>
      <c r="L4685" s="7" t="s">
        <v>799</v>
      </c>
      <c r="M4685" s="7" t="s">
        <v>102</v>
      </c>
      <c r="N4685" s="7" t="s">
        <v>140</v>
      </c>
      <c r="O4685" s="7" t="s">
        <v>62</v>
      </c>
      <c r="P4685" s="7" t="s">
        <v>298</v>
      </c>
      <c r="Q4685" s="7" t="s">
        <v>298</v>
      </c>
      <c r="R4685" s="7" t="s">
        <v>298</v>
      </c>
      <c r="S4685" s="7" t="s">
        <v>1212</v>
      </c>
      <c r="T4685" s="80">
        <v>2.08</v>
      </c>
      <c r="U4685" s="7" t="s">
        <v>1495</v>
      </c>
      <c r="V4685" s="85">
        <v>8.5000000000000006E-2</v>
      </c>
      <c r="W4685" s="81">
        <v>7.016E-2</v>
      </c>
      <c r="X4685" s="4" t="s">
        <v>614</v>
      </c>
      <c r="Y4685" s="4"/>
      <c r="Z4685" s="80">
        <v>58000</v>
      </c>
      <c r="AA4685" s="78">
        <v>1</v>
      </c>
      <c r="AB4685" s="103">
        <v>104.06399999999999</v>
      </c>
      <c r="AD4685" s="80">
        <v>60.356999999999999</v>
      </c>
      <c r="AG4685" s="7" t="s">
        <v>17</v>
      </c>
      <c r="AH4685" s="81">
        <v>0</v>
      </c>
      <c r="AI4685" s="81">
        <v>7.4111956842424001E-4</v>
      </c>
      <c r="AJ4685" s="81">
        <v>2.19078154736537E-4</v>
      </c>
    </row>
    <row r="4686" spans="1:36" s="7" customFormat="1" x14ac:dyDescent="0.2">
      <c r="A4686" s="7">
        <v>11389</v>
      </c>
      <c r="B4686" s="7">
        <v>11392</v>
      </c>
      <c r="C4686" s="7" t="s">
        <v>1754</v>
      </c>
      <c r="D4686" s="7" t="s">
        <v>1755</v>
      </c>
      <c r="E4686" s="4" t="s">
        <v>425</v>
      </c>
      <c r="F4686" s="7" t="s">
        <v>2338</v>
      </c>
      <c r="G4686" s="7" t="s">
        <v>2339</v>
      </c>
      <c r="H4686" s="7" t="s">
        <v>76</v>
      </c>
      <c r="I4686" s="7" t="s">
        <v>229</v>
      </c>
      <c r="J4686" s="7" t="s">
        <v>53</v>
      </c>
      <c r="K4686" s="7" t="s">
        <v>53</v>
      </c>
      <c r="L4686" s="7" t="s">
        <v>799</v>
      </c>
      <c r="M4686" s="7" t="s">
        <v>102</v>
      </c>
      <c r="N4686" s="7" t="s">
        <v>629</v>
      </c>
      <c r="O4686" s="7" t="s">
        <v>62</v>
      </c>
      <c r="P4686" s="7" t="s">
        <v>1647</v>
      </c>
      <c r="Q4686" s="7" t="s">
        <v>65</v>
      </c>
      <c r="R4686" s="7" t="s">
        <v>57</v>
      </c>
      <c r="S4686" s="7" t="s">
        <v>1212</v>
      </c>
      <c r="T4686" s="80">
        <v>2.27</v>
      </c>
      <c r="U4686" s="7" t="s">
        <v>1648</v>
      </c>
      <c r="V4686" s="85">
        <v>3.0000000000000001E-3</v>
      </c>
      <c r="W4686" s="81">
        <v>3.2280000000000003E-2</v>
      </c>
      <c r="X4686" s="4" t="s">
        <v>614</v>
      </c>
      <c r="Y4686" s="4"/>
      <c r="Z4686" s="80">
        <v>640000</v>
      </c>
      <c r="AA4686" s="78">
        <v>1</v>
      </c>
      <c r="AB4686" s="103">
        <v>95.867000000000004</v>
      </c>
      <c r="AD4686" s="80">
        <v>613.54899999999998</v>
      </c>
      <c r="AG4686" s="7" t="s">
        <v>17</v>
      </c>
      <c r="AH4686" s="81">
        <v>0</v>
      </c>
      <c r="AI4686" s="81">
        <v>7.5337327509031804E-3</v>
      </c>
      <c r="AJ4686" s="81">
        <v>2.2270040350645601E-3</v>
      </c>
    </row>
    <row r="4687" spans="1:36" s="7" customFormat="1" x14ac:dyDescent="0.2">
      <c r="A4687" s="7">
        <v>11389</v>
      </c>
      <c r="B4687" s="7">
        <v>11392</v>
      </c>
      <c r="C4687" s="7" t="s">
        <v>2011</v>
      </c>
      <c r="D4687" s="7" t="s">
        <v>2012</v>
      </c>
      <c r="E4687" s="4" t="s">
        <v>425</v>
      </c>
      <c r="F4687" s="7" t="s">
        <v>2340</v>
      </c>
      <c r="G4687" s="7" t="s">
        <v>2341</v>
      </c>
      <c r="H4687" s="7" t="s">
        <v>76</v>
      </c>
      <c r="I4687" s="7" t="s">
        <v>229</v>
      </c>
      <c r="J4687" s="7" t="s">
        <v>53</v>
      </c>
      <c r="K4687" s="7" t="s">
        <v>53</v>
      </c>
      <c r="L4687" s="7" t="s">
        <v>799</v>
      </c>
      <c r="M4687" s="7" t="s">
        <v>102</v>
      </c>
      <c r="N4687" s="7" t="s">
        <v>630</v>
      </c>
      <c r="O4687" s="7" t="s">
        <v>62</v>
      </c>
      <c r="P4687" s="7" t="s">
        <v>1647</v>
      </c>
      <c r="Q4687" s="7" t="s">
        <v>65</v>
      </c>
      <c r="R4687" s="7" t="s">
        <v>57</v>
      </c>
      <c r="S4687" s="7" t="s">
        <v>1212</v>
      </c>
      <c r="T4687" s="80">
        <v>2.25</v>
      </c>
      <c r="U4687" s="7" t="s">
        <v>1476</v>
      </c>
      <c r="V4687" s="85">
        <v>3.2800000000000003E-2</v>
      </c>
      <c r="W4687" s="81">
        <v>4.4229999999999998E-2</v>
      </c>
      <c r="X4687" s="4" t="s">
        <v>614</v>
      </c>
      <c r="Y4687" s="4"/>
      <c r="Z4687" s="80">
        <v>92000</v>
      </c>
      <c r="AA4687" s="78">
        <v>1</v>
      </c>
      <c r="AB4687" s="103">
        <v>114.151</v>
      </c>
      <c r="AD4687" s="80">
        <v>105.01900000000001</v>
      </c>
      <c r="AG4687" s="7" t="s">
        <v>17</v>
      </c>
      <c r="AH4687" s="81">
        <v>5.7000000000000003E-5</v>
      </c>
      <c r="AI4687" s="81">
        <v>1.2895212823906899E-3</v>
      </c>
      <c r="AJ4687" s="81">
        <v>3.8118807689872E-4</v>
      </c>
    </row>
    <row r="4688" spans="1:36" s="7" customFormat="1" x14ac:dyDescent="0.2">
      <c r="A4688" s="7">
        <v>11389</v>
      </c>
      <c r="B4688" s="7">
        <v>11392</v>
      </c>
      <c r="C4688" s="7" t="s">
        <v>2317</v>
      </c>
      <c r="D4688" s="7" t="s">
        <v>2318</v>
      </c>
      <c r="E4688" s="4" t="s">
        <v>425</v>
      </c>
      <c r="F4688" s="7" t="s">
        <v>2342</v>
      </c>
      <c r="G4688" s="7" t="s">
        <v>2320</v>
      </c>
      <c r="H4688" s="7" t="s">
        <v>76</v>
      </c>
      <c r="I4688" s="7" t="s">
        <v>228</v>
      </c>
      <c r="J4688" s="7" t="s">
        <v>53</v>
      </c>
      <c r="K4688" s="7" t="s">
        <v>53</v>
      </c>
      <c r="L4688" s="7" t="s">
        <v>799</v>
      </c>
      <c r="M4688" s="7" t="s">
        <v>102</v>
      </c>
      <c r="N4688" s="7" t="s">
        <v>140</v>
      </c>
      <c r="O4688" s="7" t="s">
        <v>62</v>
      </c>
      <c r="P4688" s="7" t="s">
        <v>298</v>
      </c>
      <c r="Q4688" s="7" t="s">
        <v>298</v>
      </c>
      <c r="R4688" s="7" t="s">
        <v>298</v>
      </c>
      <c r="S4688" s="7" t="s">
        <v>1212</v>
      </c>
      <c r="T4688" s="80">
        <v>1.67</v>
      </c>
      <c r="U4688" s="7" t="s">
        <v>1833</v>
      </c>
      <c r="V4688" s="85">
        <v>3.8699999999999998E-2</v>
      </c>
      <c r="W4688" s="81">
        <v>6.3149999999999998E-2</v>
      </c>
      <c r="X4688" s="4" t="s">
        <v>614</v>
      </c>
      <c r="Y4688" s="4"/>
      <c r="Z4688" s="80">
        <v>50000</v>
      </c>
      <c r="AA4688" s="78">
        <v>1</v>
      </c>
      <c r="AB4688" s="103">
        <v>95.897999999999996</v>
      </c>
      <c r="AD4688" s="80">
        <v>47.948999999999998</v>
      </c>
      <c r="AG4688" s="7" t="s">
        <v>17</v>
      </c>
      <c r="AH4688" s="81">
        <v>0</v>
      </c>
      <c r="AI4688" s="81">
        <v>5.8876171781918098E-4</v>
      </c>
      <c r="AJ4688" s="81">
        <v>1.7404051412862599E-4</v>
      </c>
    </row>
    <row r="4689" spans="1:36" s="7" customFormat="1" x14ac:dyDescent="0.2">
      <c r="A4689" s="7">
        <v>11389</v>
      </c>
      <c r="B4689" s="7">
        <v>11392</v>
      </c>
      <c r="C4689" s="7" t="s">
        <v>2343</v>
      </c>
      <c r="D4689" s="7" t="s">
        <v>2344</v>
      </c>
      <c r="E4689" s="4" t="s">
        <v>761</v>
      </c>
      <c r="F4689" s="7" t="s">
        <v>2345</v>
      </c>
      <c r="G4689" s="7" t="s">
        <v>2346</v>
      </c>
      <c r="H4689" s="7" t="s">
        <v>76</v>
      </c>
      <c r="I4689" s="7" t="s">
        <v>230</v>
      </c>
      <c r="J4689" s="7" t="s">
        <v>53</v>
      </c>
      <c r="K4689" s="7" t="s">
        <v>317</v>
      </c>
      <c r="L4689" s="7" t="s">
        <v>799</v>
      </c>
      <c r="M4689" s="7" t="s">
        <v>311</v>
      </c>
      <c r="N4689" s="7" t="s">
        <v>253</v>
      </c>
      <c r="O4689" s="7" t="s">
        <v>62</v>
      </c>
      <c r="P4689" s="7" t="s">
        <v>1562</v>
      </c>
      <c r="Q4689" s="7" t="s">
        <v>65</v>
      </c>
      <c r="R4689" s="7" t="s">
        <v>57</v>
      </c>
      <c r="S4689" s="7" t="s">
        <v>1212</v>
      </c>
      <c r="T4689" s="80">
        <v>0.73099999999999998</v>
      </c>
      <c r="U4689" s="7" t="s">
        <v>2347</v>
      </c>
      <c r="V4689" s="85">
        <v>3.3700000000000001E-2</v>
      </c>
      <c r="W4689" s="81">
        <v>7.2279999999999997E-2</v>
      </c>
      <c r="X4689" s="4" t="s">
        <v>614</v>
      </c>
      <c r="Y4689" s="4"/>
      <c r="Z4689" s="80">
        <v>347398.83</v>
      </c>
      <c r="AA4689" s="78">
        <v>1</v>
      </c>
      <c r="AB4689" s="103">
        <v>103.4</v>
      </c>
      <c r="AD4689" s="80">
        <v>359.21</v>
      </c>
      <c r="AG4689" s="7" t="s">
        <v>17</v>
      </c>
      <c r="AH4689" s="81">
        <v>2.4810000000000001E-3</v>
      </c>
      <c r="AI4689" s="81">
        <v>4.4107227301525102E-3</v>
      </c>
      <c r="AJ4689" s="81">
        <v>1.3038287449767801E-3</v>
      </c>
    </row>
    <row r="4690" spans="1:36" s="7" customFormat="1" x14ac:dyDescent="0.2">
      <c r="A4690" s="7">
        <v>11389</v>
      </c>
      <c r="B4690" s="7">
        <v>11392</v>
      </c>
      <c r="C4690" s="7" t="s">
        <v>2348</v>
      </c>
      <c r="D4690" s="7" t="s">
        <v>2349</v>
      </c>
      <c r="E4690" s="4" t="s">
        <v>425</v>
      </c>
      <c r="F4690" s="7" t="s">
        <v>2350</v>
      </c>
      <c r="G4690" s="7" t="s">
        <v>2351</v>
      </c>
      <c r="H4690" s="7" t="s">
        <v>76</v>
      </c>
      <c r="I4690" s="7" t="s">
        <v>601</v>
      </c>
      <c r="J4690" s="7" t="s">
        <v>53</v>
      </c>
      <c r="K4690" s="7" t="s">
        <v>53</v>
      </c>
      <c r="L4690" s="7" t="s">
        <v>799</v>
      </c>
      <c r="M4690" s="7" t="s">
        <v>311</v>
      </c>
      <c r="N4690" s="7" t="s">
        <v>257</v>
      </c>
      <c r="O4690" s="7" t="s">
        <v>62</v>
      </c>
      <c r="P4690" s="7" t="s">
        <v>1439</v>
      </c>
      <c r="Q4690" s="7" t="s">
        <v>70</v>
      </c>
      <c r="R4690" s="7" t="s">
        <v>57</v>
      </c>
      <c r="S4690" s="7" t="s">
        <v>1212</v>
      </c>
      <c r="T4690" s="80">
        <v>1.228</v>
      </c>
      <c r="U4690" s="7" t="s">
        <v>1833</v>
      </c>
      <c r="V4690" s="85">
        <v>1.4999999999999999E-2</v>
      </c>
      <c r="W4690" s="81">
        <v>5.688E-2</v>
      </c>
      <c r="X4690" s="4" t="s">
        <v>614</v>
      </c>
      <c r="Y4690" s="4"/>
      <c r="Z4690" s="80">
        <v>143009.60999999999</v>
      </c>
      <c r="AA4690" s="78">
        <v>1</v>
      </c>
      <c r="AB4690" s="103">
        <v>95.5</v>
      </c>
      <c r="AD4690" s="80">
        <v>136.57400000000001</v>
      </c>
      <c r="AG4690" s="7" t="s">
        <v>17</v>
      </c>
      <c r="AH4690" s="81">
        <v>4.1920000000000004E-3</v>
      </c>
      <c r="AI4690" s="81">
        <v>1.6769860941459199E-3</v>
      </c>
      <c r="AJ4690" s="81">
        <v>4.9572435363630103E-4</v>
      </c>
    </row>
    <row r="4691" spans="1:36" s="7" customFormat="1" x14ac:dyDescent="0.2">
      <c r="A4691" s="7">
        <v>11389</v>
      </c>
      <c r="B4691" s="7">
        <v>11392</v>
      </c>
      <c r="C4691" s="7" t="s">
        <v>2352</v>
      </c>
      <c r="D4691" s="7" t="s">
        <v>2353</v>
      </c>
      <c r="E4691" s="4" t="s">
        <v>425</v>
      </c>
      <c r="F4691" s="7" t="s">
        <v>2354</v>
      </c>
      <c r="G4691" s="7" t="s">
        <v>2355</v>
      </c>
      <c r="H4691" s="7" t="s">
        <v>76</v>
      </c>
      <c r="I4691" s="7" t="s">
        <v>228</v>
      </c>
      <c r="J4691" s="7" t="s">
        <v>53</v>
      </c>
      <c r="K4691" s="7" t="s">
        <v>53</v>
      </c>
      <c r="L4691" s="7" t="s">
        <v>799</v>
      </c>
      <c r="M4691" s="7" t="s">
        <v>311</v>
      </c>
      <c r="N4691" s="7" t="s">
        <v>630</v>
      </c>
      <c r="O4691" s="7" t="s">
        <v>62</v>
      </c>
      <c r="P4691" s="7" t="s">
        <v>1647</v>
      </c>
      <c r="Q4691" s="7" t="s">
        <v>70</v>
      </c>
      <c r="R4691" s="7" t="s">
        <v>57</v>
      </c>
      <c r="S4691" s="7" t="s">
        <v>1212</v>
      </c>
      <c r="T4691" s="80">
        <v>2.657</v>
      </c>
      <c r="U4691" s="7" t="s">
        <v>2356</v>
      </c>
      <c r="V4691" s="85">
        <v>2.8500000000000001E-2</v>
      </c>
      <c r="W4691" s="81">
        <v>6.2480000000000001E-2</v>
      </c>
      <c r="X4691" s="4" t="s">
        <v>614</v>
      </c>
      <c r="Y4691" s="4"/>
      <c r="Z4691" s="80">
        <v>35353.31</v>
      </c>
      <c r="AA4691" s="78">
        <v>1</v>
      </c>
      <c r="AB4691" s="103">
        <v>92.51</v>
      </c>
      <c r="AD4691" s="80">
        <v>32.704999999999998</v>
      </c>
      <c r="AG4691" s="7" t="s">
        <v>17</v>
      </c>
      <c r="AH4691" s="81">
        <v>7.4999999999999993E-5</v>
      </c>
      <c r="AI4691" s="81">
        <v>4.0158698549711902E-4</v>
      </c>
      <c r="AJ4691" s="81">
        <v>1.18710852468755E-4</v>
      </c>
    </row>
    <row r="4692" spans="1:36" s="7" customFormat="1" x14ac:dyDescent="0.2">
      <c r="A4692" s="7">
        <v>11389</v>
      </c>
      <c r="B4692" s="7">
        <v>11392</v>
      </c>
      <c r="C4692" s="7" t="s">
        <v>2052</v>
      </c>
      <c r="D4692" s="7" t="s">
        <v>2053</v>
      </c>
      <c r="E4692" s="4" t="s">
        <v>425</v>
      </c>
      <c r="F4692" s="7" t="s">
        <v>2357</v>
      </c>
      <c r="G4692" s="7" t="s">
        <v>2358</v>
      </c>
      <c r="H4692" s="7" t="s">
        <v>76</v>
      </c>
      <c r="I4692" s="7" t="s">
        <v>228</v>
      </c>
      <c r="J4692" s="7" t="s">
        <v>53</v>
      </c>
      <c r="K4692" s="7" t="s">
        <v>53</v>
      </c>
      <c r="L4692" s="7" t="s">
        <v>799</v>
      </c>
      <c r="M4692" s="7" t="s">
        <v>311</v>
      </c>
      <c r="N4692" s="7" t="s">
        <v>140</v>
      </c>
      <c r="O4692" s="7" t="s">
        <v>62</v>
      </c>
      <c r="P4692" s="7" t="s">
        <v>1507</v>
      </c>
      <c r="Q4692" s="7" t="s">
        <v>70</v>
      </c>
      <c r="R4692" s="7" t="s">
        <v>57</v>
      </c>
      <c r="S4692" s="7" t="s">
        <v>1212</v>
      </c>
      <c r="T4692" s="80">
        <v>1.2130000000000001</v>
      </c>
      <c r="U4692" s="7" t="s">
        <v>1648</v>
      </c>
      <c r="V4692" s="85">
        <v>0.02</v>
      </c>
      <c r="W4692" s="81">
        <v>5.842E-2</v>
      </c>
      <c r="X4692" s="4" t="s">
        <v>614</v>
      </c>
      <c r="Y4692" s="4"/>
      <c r="Z4692" s="80">
        <v>962674</v>
      </c>
      <c r="AA4692" s="78">
        <v>1</v>
      </c>
      <c r="AB4692" s="103">
        <v>96.06</v>
      </c>
      <c r="AD4692" s="80">
        <v>924.745</v>
      </c>
      <c r="AG4692" s="7" t="s">
        <v>17</v>
      </c>
      <c r="AH4692" s="81">
        <v>2.7499999999999998E-3</v>
      </c>
      <c r="AI4692" s="81">
        <v>1.1354883749726199E-2</v>
      </c>
      <c r="AJ4692" s="81">
        <v>3.35655282241032E-3</v>
      </c>
    </row>
    <row r="4693" spans="1:36" s="7" customFormat="1" x14ac:dyDescent="0.2">
      <c r="A4693" s="7">
        <v>11389</v>
      </c>
      <c r="B4693" s="7">
        <v>11392</v>
      </c>
      <c r="C4693" s="7" t="s">
        <v>1503</v>
      </c>
      <c r="D4693" s="7" t="s">
        <v>1504</v>
      </c>
      <c r="E4693" s="4" t="s">
        <v>425</v>
      </c>
      <c r="F4693" s="7" t="s">
        <v>2359</v>
      </c>
      <c r="G4693" s="7" t="s">
        <v>2360</v>
      </c>
      <c r="H4693" s="7" t="s">
        <v>76</v>
      </c>
      <c r="I4693" s="7" t="s">
        <v>228</v>
      </c>
      <c r="J4693" s="7" t="s">
        <v>53</v>
      </c>
      <c r="K4693" s="7" t="s">
        <v>314</v>
      </c>
      <c r="L4693" s="7" t="s">
        <v>799</v>
      </c>
      <c r="M4693" s="7" t="s">
        <v>311</v>
      </c>
      <c r="N4693" s="7" t="s">
        <v>625</v>
      </c>
      <c r="O4693" s="7" t="s">
        <v>62</v>
      </c>
      <c r="P4693" s="7" t="s">
        <v>298</v>
      </c>
      <c r="Q4693" s="7" t="s">
        <v>298</v>
      </c>
      <c r="R4693" s="7" t="s">
        <v>298</v>
      </c>
      <c r="S4693" s="7" t="s">
        <v>1212</v>
      </c>
      <c r="T4693" s="80">
        <v>0.41599999999999998</v>
      </c>
      <c r="U4693" s="7" t="s">
        <v>2165</v>
      </c>
      <c r="V4693" s="85">
        <v>4.2500000000000003E-2</v>
      </c>
      <c r="W4693" s="81">
        <v>6.1190000000000001E-2</v>
      </c>
      <c r="X4693" s="4" t="s">
        <v>614</v>
      </c>
      <c r="Y4693" s="4"/>
      <c r="Z4693" s="80">
        <v>241742.23</v>
      </c>
      <c r="AA4693" s="78">
        <v>1</v>
      </c>
      <c r="AB4693" s="103">
        <v>99.63</v>
      </c>
      <c r="AD4693" s="80">
        <v>240.84800000000001</v>
      </c>
      <c r="AG4693" s="7" t="s">
        <v>17</v>
      </c>
      <c r="AH4693" s="81">
        <v>3.0869999999999999E-3</v>
      </c>
      <c r="AI4693" s="81">
        <v>2.9573554195855799E-3</v>
      </c>
      <c r="AJ4693" s="81">
        <v>8.7420707241673201E-4</v>
      </c>
    </row>
    <row r="4694" spans="1:36" s="7" customFormat="1" x14ac:dyDescent="0.2">
      <c r="A4694" s="7">
        <v>11389</v>
      </c>
      <c r="B4694" s="7">
        <v>11392</v>
      </c>
      <c r="C4694" s="7" t="s">
        <v>2361</v>
      </c>
      <c r="D4694" s="7" t="s">
        <v>2362</v>
      </c>
      <c r="E4694" s="4" t="s">
        <v>426</v>
      </c>
      <c r="F4694" s="7" t="s">
        <v>2363</v>
      </c>
      <c r="G4694" s="7" t="s">
        <v>2364</v>
      </c>
      <c r="H4694" s="7" t="s">
        <v>76</v>
      </c>
      <c r="I4694" s="7" t="s">
        <v>230</v>
      </c>
      <c r="J4694" s="7" t="s">
        <v>61</v>
      </c>
      <c r="K4694" s="7" t="s">
        <v>314</v>
      </c>
      <c r="L4694" s="7" t="s">
        <v>799</v>
      </c>
      <c r="M4694" s="7" t="s">
        <v>102</v>
      </c>
      <c r="N4694" s="7" t="s">
        <v>130</v>
      </c>
      <c r="O4694" s="7" t="s">
        <v>62</v>
      </c>
      <c r="P4694" s="7" t="s">
        <v>1519</v>
      </c>
      <c r="Q4694" s="7" t="s">
        <v>96</v>
      </c>
      <c r="R4694" s="7" t="s">
        <v>57</v>
      </c>
      <c r="S4694" s="7" t="s">
        <v>1206</v>
      </c>
      <c r="T4694" s="80">
        <v>4.28</v>
      </c>
      <c r="U4694" s="7" t="s">
        <v>1827</v>
      </c>
      <c r="V4694" s="85">
        <v>0.04</v>
      </c>
      <c r="W4694" s="81">
        <v>4.8180000000000001E-2</v>
      </c>
      <c r="X4694" s="4" t="s">
        <v>614</v>
      </c>
      <c r="Y4694" s="4"/>
      <c r="Z4694" s="80">
        <v>24000</v>
      </c>
      <c r="AA4694" s="78">
        <v>3.71</v>
      </c>
      <c r="AB4694" s="103">
        <v>98.364000000000004</v>
      </c>
      <c r="AD4694" s="80">
        <v>87.582999999999998</v>
      </c>
      <c r="AG4694" s="7" t="s">
        <v>17</v>
      </c>
      <c r="AH4694" s="81">
        <v>4.8000000000000001E-5</v>
      </c>
      <c r="AI4694" s="81">
        <v>1.0754289140752799E-3</v>
      </c>
      <c r="AJ4694" s="81">
        <v>3.1790144543999299E-4</v>
      </c>
    </row>
    <row r="4695" spans="1:36" s="7" customFormat="1" x14ac:dyDescent="0.2">
      <c r="A4695" s="7">
        <v>11389</v>
      </c>
      <c r="B4695" s="7">
        <v>11392</v>
      </c>
      <c r="C4695" s="7" t="s">
        <v>2365</v>
      </c>
      <c r="D4695" s="7" t="s">
        <v>2366</v>
      </c>
      <c r="E4695" s="4" t="s">
        <v>426</v>
      </c>
      <c r="F4695" s="7" t="s">
        <v>2367</v>
      </c>
      <c r="G4695" s="7" t="s">
        <v>2368</v>
      </c>
      <c r="H4695" s="7" t="s">
        <v>76</v>
      </c>
      <c r="I4695" s="7" t="s">
        <v>230</v>
      </c>
      <c r="J4695" s="7" t="s">
        <v>61</v>
      </c>
      <c r="K4695" s="7" t="s">
        <v>314</v>
      </c>
      <c r="L4695" s="7" t="s">
        <v>799</v>
      </c>
      <c r="M4695" s="7" t="s">
        <v>102</v>
      </c>
      <c r="N4695" s="7" t="s">
        <v>890</v>
      </c>
      <c r="O4695" s="7" t="s">
        <v>62</v>
      </c>
      <c r="P4695" s="7" t="s">
        <v>1519</v>
      </c>
      <c r="Q4695" s="7" t="s">
        <v>96</v>
      </c>
      <c r="R4695" s="7" t="s">
        <v>57</v>
      </c>
      <c r="S4695" s="7" t="s">
        <v>1206</v>
      </c>
      <c r="T4695" s="80">
        <v>3.12</v>
      </c>
      <c r="U4695" s="7" t="s">
        <v>2369</v>
      </c>
      <c r="V4695" s="85">
        <v>7.9500000000000001E-2</v>
      </c>
      <c r="W4695" s="81">
        <v>5.9790000000000003E-2</v>
      </c>
      <c r="X4695" s="4" t="s">
        <v>614</v>
      </c>
      <c r="Y4695" s="4"/>
      <c r="Z4695" s="80">
        <v>24000</v>
      </c>
      <c r="AA4695" s="78">
        <v>3.71</v>
      </c>
      <c r="AB4695" s="103">
        <v>109.435</v>
      </c>
      <c r="AD4695" s="80">
        <v>97.441000000000003</v>
      </c>
      <c r="AG4695" s="7" t="s">
        <v>17</v>
      </c>
      <c r="AH4695" s="81">
        <v>3.8000000000000002E-5</v>
      </c>
      <c r="AI4695" s="81">
        <v>1.1964712325571599E-3</v>
      </c>
      <c r="AJ4695" s="81">
        <v>3.5368207910269002E-4</v>
      </c>
    </row>
    <row r="4696" spans="1:36" s="7" customFormat="1" x14ac:dyDescent="0.2">
      <c r="A4696" s="7">
        <v>11389</v>
      </c>
      <c r="B4696" s="7">
        <v>11392</v>
      </c>
      <c r="C4696" s="7" t="s">
        <v>2365</v>
      </c>
      <c r="D4696" s="7" t="s">
        <v>2366</v>
      </c>
      <c r="E4696" s="4" t="s">
        <v>426</v>
      </c>
      <c r="F4696" s="7" t="s">
        <v>2370</v>
      </c>
      <c r="G4696" s="7" t="s">
        <v>2371</v>
      </c>
      <c r="H4696" s="7" t="s">
        <v>76</v>
      </c>
      <c r="I4696" s="7" t="s">
        <v>230</v>
      </c>
      <c r="J4696" s="7" t="s">
        <v>61</v>
      </c>
      <c r="K4696" s="7" t="s">
        <v>314</v>
      </c>
      <c r="L4696" s="7" t="s">
        <v>799</v>
      </c>
      <c r="M4696" s="7" t="s">
        <v>102</v>
      </c>
      <c r="N4696" s="7" t="s">
        <v>890</v>
      </c>
      <c r="O4696" s="7" t="s">
        <v>62</v>
      </c>
      <c r="P4696" s="7" t="s">
        <v>1519</v>
      </c>
      <c r="Q4696" s="7" t="s">
        <v>96</v>
      </c>
      <c r="R4696" s="7" t="s">
        <v>57</v>
      </c>
      <c r="S4696" s="7" t="s">
        <v>1206</v>
      </c>
      <c r="T4696" s="80">
        <v>5.1909999999999998</v>
      </c>
      <c r="U4696" s="7" t="s">
        <v>2372</v>
      </c>
      <c r="V4696" s="85">
        <v>6.6500000000000004E-2</v>
      </c>
      <c r="W4696" s="81">
        <v>6.3299999999999995E-2</v>
      </c>
      <c r="X4696" s="4" t="s">
        <v>614</v>
      </c>
      <c r="Y4696" s="4"/>
      <c r="Z4696" s="80">
        <v>23000</v>
      </c>
      <c r="AA4696" s="78">
        <v>3.71</v>
      </c>
      <c r="AB4696" s="103">
        <v>102.789</v>
      </c>
      <c r="AD4696" s="80">
        <v>87.709000000000003</v>
      </c>
      <c r="AG4696" s="7" t="s">
        <v>17</v>
      </c>
      <c r="AH4696" s="81">
        <v>3.1000000000000001E-5</v>
      </c>
      <c r="AI4696" s="81">
        <v>1.0769788865154599E-3</v>
      </c>
      <c r="AJ4696" s="81">
        <v>3.1835962400733202E-4</v>
      </c>
    </row>
    <row r="4697" spans="1:36" s="7" customFormat="1" x14ac:dyDescent="0.2">
      <c r="A4697" s="7">
        <v>11389</v>
      </c>
      <c r="B4697" s="7">
        <v>11392</v>
      </c>
      <c r="C4697" s="7" t="s">
        <v>5179</v>
      </c>
      <c r="D4697" s="7" t="s">
        <v>5172</v>
      </c>
      <c r="E4697" s="82" t="s">
        <v>426</v>
      </c>
      <c r="F4697" s="7" t="s">
        <v>2373</v>
      </c>
      <c r="G4697" s="7" t="s">
        <v>2374</v>
      </c>
      <c r="H4697" s="7" t="s">
        <v>76</v>
      </c>
      <c r="I4697" s="7" t="s">
        <v>307</v>
      </c>
      <c r="J4697" s="7" t="s">
        <v>61</v>
      </c>
      <c r="K4697" s="7" t="s">
        <v>314</v>
      </c>
      <c r="L4697" s="7" t="s">
        <v>799</v>
      </c>
      <c r="M4697" s="7" t="s">
        <v>102</v>
      </c>
      <c r="N4697" s="7" t="s">
        <v>625</v>
      </c>
      <c r="O4697" s="7" t="s">
        <v>62</v>
      </c>
      <c r="P4697" s="7" t="s">
        <v>298</v>
      </c>
      <c r="Q4697" s="7" t="s">
        <v>298</v>
      </c>
      <c r="R4697" s="7" t="s">
        <v>298</v>
      </c>
      <c r="S4697" s="7" t="s">
        <v>1206</v>
      </c>
      <c r="T4697" s="80">
        <v>2.7</v>
      </c>
      <c r="U4697" s="7" t="s">
        <v>2375</v>
      </c>
      <c r="V4697" s="85">
        <v>2.5000000000000001E-2</v>
      </c>
      <c r="W4697" s="81">
        <v>1.9269999999999999E-2</v>
      </c>
      <c r="X4697" s="4" t="s">
        <v>614</v>
      </c>
      <c r="Y4697" s="4"/>
      <c r="Z4697" s="80">
        <v>53000</v>
      </c>
      <c r="AA4697" s="78">
        <v>3.71</v>
      </c>
      <c r="AB4697" s="103">
        <v>104.85299999999999</v>
      </c>
      <c r="AD4697" s="80">
        <v>206.172</v>
      </c>
      <c r="AG4697" s="7" t="s">
        <v>17</v>
      </c>
      <c r="AH4697" s="81">
        <v>1.2300000000000001E-4</v>
      </c>
      <c r="AI4697" s="81">
        <v>2.5315751119259402E-3</v>
      </c>
      <c r="AJ4697" s="81">
        <v>7.4834456911843398E-4</v>
      </c>
    </row>
    <row r="4698" spans="1:36" s="7" customFormat="1" x14ac:dyDescent="0.2">
      <c r="A4698" s="7">
        <v>11389</v>
      </c>
      <c r="B4698" s="7">
        <v>11392</v>
      </c>
      <c r="C4698" s="7" t="s">
        <v>2376</v>
      </c>
      <c r="D4698" s="7" t="s">
        <v>2377</v>
      </c>
      <c r="E4698" s="4" t="s">
        <v>426</v>
      </c>
      <c r="F4698" s="7" t="s">
        <v>2378</v>
      </c>
      <c r="G4698" s="7" t="s">
        <v>2379</v>
      </c>
      <c r="H4698" s="7" t="s">
        <v>76</v>
      </c>
      <c r="I4698" s="7" t="s">
        <v>230</v>
      </c>
      <c r="J4698" s="7" t="s">
        <v>61</v>
      </c>
      <c r="K4698" s="7" t="s">
        <v>314</v>
      </c>
      <c r="L4698" s="7" t="s">
        <v>799</v>
      </c>
      <c r="M4698" s="7" t="s">
        <v>102</v>
      </c>
      <c r="N4698" s="7" t="s">
        <v>895</v>
      </c>
      <c r="O4698" s="7" t="s">
        <v>62</v>
      </c>
      <c r="P4698" s="7" t="s">
        <v>1846</v>
      </c>
      <c r="Q4698" s="7" t="s">
        <v>96</v>
      </c>
      <c r="R4698" s="7" t="s">
        <v>57</v>
      </c>
      <c r="S4698" s="7" t="s">
        <v>1206</v>
      </c>
      <c r="T4698" s="80">
        <v>1.353</v>
      </c>
      <c r="U4698" s="7" t="s">
        <v>2380</v>
      </c>
      <c r="V4698" s="85">
        <v>6.0199999999999997E-2</v>
      </c>
      <c r="W4698" s="81">
        <v>4.7120000000000002E-2</v>
      </c>
      <c r="X4698" s="4" t="s">
        <v>614</v>
      </c>
      <c r="Y4698" s="4"/>
      <c r="Z4698" s="80">
        <v>15000</v>
      </c>
      <c r="AA4698" s="78">
        <v>3.71</v>
      </c>
      <c r="AB4698" s="103">
        <v>104.25</v>
      </c>
      <c r="AD4698" s="80">
        <v>58.015000000000001</v>
      </c>
      <c r="AG4698" s="7" t="s">
        <v>17</v>
      </c>
      <c r="AH4698" s="81">
        <v>3.0000000000000001E-6</v>
      </c>
      <c r="AI4698" s="81">
        <v>7.1236445079532701E-4</v>
      </c>
      <c r="AJ4698" s="81">
        <v>2.1057801740678299E-4</v>
      </c>
    </row>
    <row r="4699" spans="1:36" s="7" customFormat="1" x14ac:dyDescent="0.2">
      <c r="A4699" s="7">
        <v>11389</v>
      </c>
      <c r="B4699" s="7">
        <v>11392</v>
      </c>
      <c r="C4699" s="7" t="s">
        <v>2381</v>
      </c>
      <c r="D4699" s="7" t="s">
        <v>2382</v>
      </c>
      <c r="E4699" s="4" t="s">
        <v>426</v>
      </c>
      <c r="F4699" s="7" t="s">
        <v>2383</v>
      </c>
      <c r="G4699" s="7" t="s">
        <v>2384</v>
      </c>
      <c r="H4699" s="7" t="s">
        <v>76</v>
      </c>
      <c r="I4699" s="7" t="s">
        <v>230</v>
      </c>
      <c r="J4699" s="7" t="s">
        <v>61</v>
      </c>
      <c r="K4699" s="7" t="s">
        <v>314</v>
      </c>
      <c r="L4699" s="7" t="s">
        <v>799</v>
      </c>
      <c r="M4699" s="7" t="s">
        <v>102</v>
      </c>
      <c r="N4699" s="7" t="s">
        <v>881</v>
      </c>
      <c r="O4699" s="7" t="s">
        <v>62</v>
      </c>
      <c r="P4699" s="7" t="s">
        <v>1846</v>
      </c>
      <c r="Q4699" s="7" t="s">
        <v>96</v>
      </c>
      <c r="R4699" s="7" t="s">
        <v>57</v>
      </c>
      <c r="S4699" s="7" t="s">
        <v>1206</v>
      </c>
      <c r="T4699" s="80">
        <v>4.9690000000000003</v>
      </c>
      <c r="U4699" s="7" t="s">
        <v>2385</v>
      </c>
      <c r="V4699" s="85">
        <v>3.7499999999999999E-2</v>
      </c>
      <c r="W4699" s="81">
        <v>4.4639999999999999E-2</v>
      </c>
      <c r="X4699" s="4" t="s">
        <v>614</v>
      </c>
      <c r="Y4699" s="4"/>
      <c r="Z4699" s="80">
        <v>12000</v>
      </c>
      <c r="AA4699" s="78">
        <v>3.71</v>
      </c>
      <c r="AB4699" s="103">
        <v>99.465999999999994</v>
      </c>
      <c r="AD4699" s="80">
        <v>44.281999999999996</v>
      </c>
      <c r="AG4699" s="7" t="s">
        <v>17</v>
      </c>
      <c r="AH4699" s="81">
        <v>1.2E-5</v>
      </c>
      <c r="AI4699" s="81">
        <v>5.43739149615496E-4</v>
      </c>
      <c r="AJ4699" s="81">
        <v>1.60731647943194E-4</v>
      </c>
    </row>
    <row r="4700" spans="1:36" s="7" customFormat="1" x14ac:dyDescent="0.2">
      <c r="A4700" s="7">
        <v>11389</v>
      </c>
      <c r="B4700" s="7">
        <v>11392</v>
      </c>
      <c r="C4700" s="7" t="s">
        <v>2386</v>
      </c>
      <c r="D4700" s="7" t="s">
        <v>2387</v>
      </c>
      <c r="E4700" s="4" t="s">
        <v>761</v>
      </c>
      <c r="F4700" t="s">
        <v>2388</v>
      </c>
      <c r="G4700" s="7" t="s">
        <v>2389</v>
      </c>
      <c r="H4700" s="7" t="s">
        <v>76</v>
      </c>
      <c r="I4700" s="7" t="s">
        <v>230</v>
      </c>
      <c r="J4700" s="7" t="s">
        <v>61</v>
      </c>
      <c r="K4700" s="7" t="s">
        <v>204</v>
      </c>
      <c r="L4700" s="7" t="s">
        <v>799</v>
      </c>
      <c r="M4700" s="7" t="s">
        <v>102</v>
      </c>
      <c r="N4700" s="7" t="s">
        <v>856</v>
      </c>
      <c r="O4700" s="7" t="s">
        <v>62</v>
      </c>
      <c r="P4700" s="7" t="s">
        <v>298</v>
      </c>
      <c r="Q4700" s="7" t="s">
        <v>298</v>
      </c>
      <c r="R4700" s="7" t="s">
        <v>298</v>
      </c>
      <c r="S4700" s="7" t="s">
        <v>1206</v>
      </c>
      <c r="T4700" s="80">
        <v>4.4219999999999997</v>
      </c>
      <c r="U4700" s="104" t="s">
        <v>2390</v>
      </c>
      <c r="V4700" s="85">
        <v>5.0259999999999999E-2</v>
      </c>
      <c r="W4700" s="81">
        <v>5.0110000000000002E-2</v>
      </c>
      <c r="X4700" s="4" t="s">
        <v>614</v>
      </c>
      <c r="Y4700" s="4"/>
      <c r="Z4700" s="80">
        <v>2000</v>
      </c>
      <c r="AA4700" s="78">
        <v>3.71</v>
      </c>
      <c r="AB4700" s="103">
        <v>100.50700000000001</v>
      </c>
      <c r="AD4700" s="80">
        <v>7.4580000000000002</v>
      </c>
      <c r="AG4700" s="7" t="s">
        <v>17</v>
      </c>
      <c r="AH4700" s="81">
        <v>1.9999999999999999E-6</v>
      </c>
      <c r="AI4700" s="81">
        <v>9.1571294666643605E-5</v>
      </c>
      <c r="AJ4700" s="81">
        <v>2.7068871363170199E-5</v>
      </c>
    </row>
    <row r="4701" spans="1:36" s="7" customFormat="1" x14ac:dyDescent="0.2">
      <c r="A4701" s="7">
        <v>11389</v>
      </c>
      <c r="B4701" s="7">
        <v>11392</v>
      </c>
      <c r="C4701" s="7" t="s">
        <v>2843</v>
      </c>
      <c r="D4701" s="7" t="s">
        <v>2844</v>
      </c>
      <c r="E4701" s="4" t="s">
        <v>78</v>
      </c>
      <c r="F4701" s="7" t="s">
        <v>2845</v>
      </c>
      <c r="G4701" s="7" t="s">
        <v>2846</v>
      </c>
      <c r="H4701" s="7" t="s">
        <v>76</v>
      </c>
      <c r="I4701" s="7" t="s">
        <v>230</v>
      </c>
      <c r="J4701" s="7" t="s">
        <v>61</v>
      </c>
      <c r="K4701" s="7" t="s">
        <v>315</v>
      </c>
      <c r="L4701" s="7" t="s">
        <v>799</v>
      </c>
      <c r="M4701" s="7" t="s">
        <v>102</v>
      </c>
      <c r="N4701" s="7" t="s">
        <v>872</v>
      </c>
      <c r="O4701" s="7" t="s">
        <v>62</v>
      </c>
      <c r="P4701" s="7" t="s">
        <v>1562</v>
      </c>
      <c r="Q4701" s="7" t="s">
        <v>96</v>
      </c>
      <c r="R4701" s="7" t="s">
        <v>57</v>
      </c>
      <c r="S4701" s="7" t="s">
        <v>1206</v>
      </c>
      <c r="T4701" s="80">
        <v>4.1360000000000001</v>
      </c>
      <c r="U4701" s="7" t="s">
        <v>2847</v>
      </c>
      <c r="V4701" s="85">
        <v>2.9000000000000001E-2</v>
      </c>
      <c r="W4701" s="81">
        <v>5.4780000000000002E-2</v>
      </c>
      <c r="X4701" s="4" t="s">
        <v>614</v>
      </c>
      <c r="Y4701" s="4"/>
      <c r="Z4701" s="80">
        <v>4000</v>
      </c>
      <c r="AA4701" s="78">
        <v>3.71</v>
      </c>
      <c r="AB4701" s="103">
        <v>80.147999999999996</v>
      </c>
      <c r="AD4701" s="80">
        <v>11.894</v>
      </c>
      <c r="AG4701" s="7" t="s">
        <v>17</v>
      </c>
      <c r="AH4701" s="81">
        <v>9.0000000000000002E-6</v>
      </c>
      <c r="AI4701" s="81">
        <v>1.4604587888566599E-4</v>
      </c>
      <c r="AJ4701" s="81">
        <v>4.3171794426067997E-5</v>
      </c>
    </row>
    <row r="4702" spans="1:36" s="7" customFormat="1" x14ac:dyDescent="0.2">
      <c r="A4702" s="7">
        <v>11389</v>
      </c>
      <c r="B4702" s="7">
        <v>11392</v>
      </c>
      <c r="C4702" s="7" t="s">
        <v>1509</v>
      </c>
      <c r="D4702" s="7" t="s">
        <v>1510</v>
      </c>
      <c r="E4702" s="4" t="s">
        <v>426</v>
      </c>
      <c r="F4702" s="7" t="s">
        <v>1511</v>
      </c>
      <c r="G4702" s="7" t="s">
        <v>1512</v>
      </c>
      <c r="H4702" s="7" t="s">
        <v>76</v>
      </c>
      <c r="I4702" s="7" t="s">
        <v>230</v>
      </c>
      <c r="J4702" s="7" t="s">
        <v>61</v>
      </c>
      <c r="K4702" s="7" t="s">
        <v>315</v>
      </c>
      <c r="L4702" s="7" t="s">
        <v>799</v>
      </c>
      <c r="M4702" s="7" t="s">
        <v>102</v>
      </c>
      <c r="N4702" s="7" t="s">
        <v>856</v>
      </c>
      <c r="O4702" s="7" t="s">
        <v>62</v>
      </c>
      <c r="P4702" s="7" t="s">
        <v>1513</v>
      </c>
      <c r="Q4702" s="7" t="s">
        <v>84</v>
      </c>
      <c r="R4702" s="7" t="s">
        <v>57</v>
      </c>
      <c r="S4702" s="7" t="s">
        <v>1206</v>
      </c>
      <c r="T4702" s="99">
        <v>0.76</v>
      </c>
      <c r="U4702" s="7" t="s">
        <v>1514</v>
      </c>
      <c r="V4702" s="85">
        <v>0.09</v>
      </c>
      <c r="W4702" s="81">
        <v>8.1129999999999994E-2</v>
      </c>
      <c r="X4702" s="4" t="s">
        <v>614</v>
      </c>
      <c r="Y4702" s="4"/>
      <c r="Z4702" s="80">
        <v>88000</v>
      </c>
      <c r="AA4702" s="78">
        <v>3.71</v>
      </c>
      <c r="AB4702" s="103">
        <v>103.11199999999999</v>
      </c>
      <c r="AD4702" s="80">
        <v>336.642</v>
      </c>
      <c r="AG4702" s="7" t="s">
        <v>17</v>
      </c>
      <c r="AH4702" s="81">
        <v>1.4100000000000001E-4</v>
      </c>
      <c r="AI4702" s="81">
        <v>4.1336030204765497E-3</v>
      </c>
      <c r="AJ4702" s="81">
        <v>1.2219109583961199E-3</v>
      </c>
    </row>
    <row r="4703" spans="1:36" s="7" customFormat="1" x14ac:dyDescent="0.2">
      <c r="A4703" s="7">
        <v>11389</v>
      </c>
      <c r="B4703" s="7">
        <v>11392</v>
      </c>
      <c r="C4703" s="7" t="s">
        <v>2391</v>
      </c>
      <c r="D4703" t="s">
        <v>2392</v>
      </c>
      <c r="E4703" s="4" t="s">
        <v>426</v>
      </c>
      <c r="F4703" s="7" t="s">
        <v>2393</v>
      </c>
      <c r="G4703" s="7" t="s">
        <v>2394</v>
      </c>
      <c r="H4703" s="7" t="s">
        <v>76</v>
      </c>
      <c r="I4703" s="7" t="s">
        <v>230</v>
      </c>
      <c r="J4703" s="7" t="s">
        <v>61</v>
      </c>
      <c r="K4703" s="7" t="s">
        <v>313</v>
      </c>
      <c r="L4703" s="7" t="s">
        <v>799</v>
      </c>
      <c r="M4703" s="7" t="s">
        <v>102</v>
      </c>
      <c r="N4703" s="7" t="s">
        <v>1134</v>
      </c>
      <c r="O4703" s="7" t="s">
        <v>62</v>
      </c>
      <c r="P4703" s="7" t="s">
        <v>298</v>
      </c>
      <c r="Q4703" s="7" t="s">
        <v>298</v>
      </c>
      <c r="R4703" s="7" t="s">
        <v>298</v>
      </c>
      <c r="S4703" s="7" t="s">
        <v>1207</v>
      </c>
      <c r="T4703" s="80">
        <v>6.29</v>
      </c>
      <c r="U4703" s="7" t="s">
        <v>2395</v>
      </c>
      <c r="V4703" s="85">
        <v>6.25E-2</v>
      </c>
      <c r="W4703" s="81">
        <v>0</v>
      </c>
      <c r="X4703" s="4" t="s">
        <v>614</v>
      </c>
      <c r="Y4703" s="4"/>
      <c r="Z4703" s="80">
        <v>38988</v>
      </c>
      <c r="AA4703" s="78">
        <v>4.1524000000000001</v>
      </c>
      <c r="AB4703" s="103">
        <v>28.777999999999999</v>
      </c>
      <c r="AD4703" s="80">
        <v>46.588999999999999</v>
      </c>
      <c r="AG4703" s="7" t="s">
        <v>17</v>
      </c>
      <c r="AH4703" s="81">
        <v>1.2999999999999999E-5</v>
      </c>
      <c r="AI4703" s="81">
        <v>5.7206879926191903E-4</v>
      </c>
      <c r="AJ4703" s="81">
        <v>1.6910601509432301E-4</v>
      </c>
    </row>
    <row r="4704" spans="1:36" s="7" customFormat="1" x14ac:dyDescent="0.2">
      <c r="A4704" s="7">
        <v>11389</v>
      </c>
      <c r="B4704" s="7">
        <v>11392</v>
      </c>
      <c r="C4704" s="7" t="s">
        <v>2396</v>
      </c>
      <c r="D4704" s="7" t="s">
        <v>2397</v>
      </c>
      <c r="E4704" s="4" t="s">
        <v>78</v>
      </c>
      <c r="F4704" s="7" t="s">
        <v>2398</v>
      </c>
      <c r="G4704" s="7" t="s">
        <v>2399</v>
      </c>
      <c r="H4704" s="7" t="s">
        <v>76</v>
      </c>
      <c r="I4704" s="7" t="s">
        <v>230</v>
      </c>
      <c r="J4704" s="7" t="s">
        <v>61</v>
      </c>
      <c r="K4704" s="7" t="s">
        <v>314</v>
      </c>
      <c r="L4704" s="7" t="s">
        <v>799</v>
      </c>
      <c r="M4704" s="7" t="s">
        <v>102</v>
      </c>
      <c r="N4704" s="7" t="s">
        <v>1134</v>
      </c>
      <c r="O4704" s="7" t="s">
        <v>62</v>
      </c>
      <c r="P4704" s="7" t="s">
        <v>1519</v>
      </c>
      <c r="Q4704" s="7" t="s">
        <v>96</v>
      </c>
      <c r="R4704" s="7" t="s">
        <v>57</v>
      </c>
      <c r="S4704" s="7" t="s">
        <v>1206</v>
      </c>
      <c r="T4704" s="80">
        <v>4.3600000000000003</v>
      </c>
      <c r="U4704" s="7" t="s">
        <v>2400</v>
      </c>
      <c r="V4704" s="85">
        <v>5.8000000000000003E-2</v>
      </c>
      <c r="W4704" s="81">
        <v>0</v>
      </c>
      <c r="X4704" s="4" t="s">
        <v>614</v>
      </c>
      <c r="Y4704" s="4"/>
      <c r="Z4704" s="80">
        <v>6000</v>
      </c>
      <c r="AA4704" s="78">
        <v>3.71</v>
      </c>
      <c r="AB4704" s="103">
        <v>100.074</v>
      </c>
      <c r="AD4704" s="80">
        <v>22.276</v>
      </c>
      <c r="AG4704" s="7" t="s">
        <v>17</v>
      </c>
      <c r="AH4704" s="81">
        <v>1.2E-5</v>
      </c>
      <c r="AI4704" s="81">
        <v>2.7353064190056999E-4</v>
      </c>
      <c r="AJ4704" s="81">
        <v>8.08568425994856E-5</v>
      </c>
    </row>
    <row r="4705" spans="1:36" s="7" customFormat="1" x14ac:dyDescent="0.2">
      <c r="A4705" s="7">
        <v>11389</v>
      </c>
      <c r="B4705" s="7">
        <v>11392</v>
      </c>
      <c r="C4705" s="7" t="s">
        <v>2671</v>
      </c>
      <c r="D4705" s="7" t="s">
        <v>2672</v>
      </c>
      <c r="E4705" s="4" t="s">
        <v>426</v>
      </c>
      <c r="F4705" s="7" t="s">
        <v>2848</v>
      </c>
      <c r="G4705" s="7" t="s">
        <v>2849</v>
      </c>
      <c r="H4705" s="7" t="s">
        <v>76</v>
      </c>
      <c r="I4705" s="7" t="s">
        <v>230</v>
      </c>
      <c r="J4705" s="7" t="s">
        <v>61</v>
      </c>
      <c r="K4705" s="7" t="s">
        <v>317</v>
      </c>
      <c r="L4705" s="7" t="s">
        <v>799</v>
      </c>
      <c r="M4705" s="7" t="s">
        <v>102</v>
      </c>
      <c r="N4705" s="7" t="s">
        <v>1134</v>
      </c>
      <c r="O4705" s="7" t="s">
        <v>62</v>
      </c>
      <c r="P4705" s="7" t="s">
        <v>1519</v>
      </c>
      <c r="Q4705" s="7" t="s">
        <v>84</v>
      </c>
      <c r="R4705" s="7" t="s">
        <v>57</v>
      </c>
      <c r="S4705" s="7" t="s">
        <v>1206</v>
      </c>
      <c r="T4705" s="80">
        <v>3.7669999999999999</v>
      </c>
      <c r="U4705" s="7" t="s">
        <v>2850</v>
      </c>
      <c r="V4705" s="85">
        <v>3.125E-2</v>
      </c>
      <c r="W4705" s="81">
        <v>6.1310000000000003E-2</v>
      </c>
      <c r="X4705" s="4" t="s">
        <v>614</v>
      </c>
      <c r="Y4705" s="4"/>
      <c r="Z4705" s="80">
        <v>10000</v>
      </c>
      <c r="AA4705" s="78">
        <v>3.71</v>
      </c>
      <c r="AB4705" s="103">
        <v>92.081000000000003</v>
      </c>
      <c r="AD4705" s="80">
        <v>34.161999999999999</v>
      </c>
      <c r="AG4705" s="7" t="s">
        <v>17</v>
      </c>
      <c r="AH4705" s="81">
        <v>1.2999999999999999E-5</v>
      </c>
      <c r="AI4705" s="81">
        <v>4.1947573764159802E-4</v>
      </c>
      <c r="AJ4705" s="81">
        <v>1.2399884509143601E-4</v>
      </c>
    </row>
    <row r="4706" spans="1:36" s="7" customFormat="1" x14ac:dyDescent="0.2">
      <c r="A4706" s="7">
        <v>11389</v>
      </c>
      <c r="B4706" s="7">
        <v>11392</v>
      </c>
      <c r="C4706" s="7" t="s">
        <v>2401</v>
      </c>
      <c r="D4706" s="7" t="s">
        <v>2402</v>
      </c>
      <c r="E4706" s="4" t="s">
        <v>426</v>
      </c>
      <c r="F4706" s="7" t="s">
        <v>2403</v>
      </c>
      <c r="G4706" s="7" t="s">
        <v>2404</v>
      </c>
      <c r="H4706" s="7" t="s">
        <v>76</v>
      </c>
      <c r="I4706" s="7" t="s">
        <v>230</v>
      </c>
      <c r="J4706" s="7" t="s">
        <v>61</v>
      </c>
      <c r="K4706" s="7" t="s">
        <v>59</v>
      </c>
      <c r="L4706" s="7" t="s">
        <v>799</v>
      </c>
      <c r="M4706" s="7" t="s">
        <v>102</v>
      </c>
      <c r="N4706" s="7" t="s">
        <v>862</v>
      </c>
      <c r="O4706" s="7" t="s">
        <v>62</v>
      </c>
      <c r="P4706" s="7" t="s">
        <v>1519</v>
      </c>
      <c r="Q4706" s="7" t="s">
        <v>96</v>
      </c>
      <c r="R4706" s="7" t="s">
        <v>57</v>
      </c>
      <c r="S4706" s="7" t="s">
        <v>1206</v>
      </c>
      <c r="T4706" s="80">
        <v>3.734</v>
      </c>
      <c r="U4706" s="7" t="s">
        <v>2405</v>
      </c>
      <c r="V4706" s="85">
        <v>2.5000000000000001E-2</v>
      </c>
      <c r="W4706" s="81">
        <v>5.3629999999999997E-2</v>
      </c>
      <c r="X4706" s="4" t="s">
        <v>614</v>
      </c>
      <c r="Y4706" s="4"/>
      <c r="Z4706" s="80">
        <v>17000</v>
      </c>
      <c r="AA4706" s="78">
        <v>3.71</v>
      </c>
      <c r="AB4706" s="103">
        <v>90.873999999999995</v>
      </c>
      <c r="AD4706" s="80">
        <v>57.314</v>
      </c>
      <c r="AG4706" s="7" t="s">
        <v>17</v>
      </c>
      <c r="AH4706" s="81">
        <v>3.4E-5</v>
      </c>
      <c r="AI4706" s="81">
        <v>7.03755414703517E-4</v>
      </c>
      <c r="AJ4706" s="81">
        <v>2.08033149046251E-4</v>
      </c>
    </row>
    <row r="4707" spans="1:36" s="7" customFormat="1" x14ac:dyDescent="0.2">
      <c r="A4707" s="7">
        <v>11389</v>
      </c>
      <c r="B4707" s="7">
        <v>11392</v>
      </c>
      <c r="C4707" s="7" t="s">
        <v>2406</v>
      </c>
      <c r="D4707" s="7" t="s">
        <v>2407</v>
      </c>
      <c r="E4707" s="4" t="s">
        <v>425</v>
      </c>
      <c r="F4707" s="7" t="s">
        <v>2408</v>
      </c>
      <c r="G4707" s="7" t="s">
        <v>2409</v>
      </c>
      <c r="H4707" s="7" t="s">
        <v>76</v>
      </c>
      <c r="I4707" s="7" t="s">
        <v>230</v>
      </c>
      <c r="J4707" s="7" t="s">
        <v>61</v>
      </c>
      <c r="K4707" s="7" t="s">
        <v>53</v>
      </c>
      <c r="L4707" s="7" t="s">
        <v>799</v>
      </c>
      <c r="M4707" s="7" t="s">
        <v>102</v>
      </c>
      <c r="N4707" s="7" t="s">
        <v>870</v>
      </c>
      <c r="O4707" s="7" t="s">
        <v>62</v>
      </c>
      <c r="P4707" s="7" t="s">
        <v>298</v>
      </c>
      <c r="Q4707" s="7" t="s">
        <v>298</v>
      </c>
      <c r="R4707" s="7" t="s">
        <v>298</v>
      </c>
      <c r="S4707" s="7" t="s">
        <v>1206</v>
      </c>
      <c r="T4707" s="80">
        <v>1.042</v>
      </c>
      <c r="U4707" s="7" t="s">
        <v>2410</v>
      </c>
      <c r="V4707" s="85">
        <v>0</v>
      </c>
      <c r="W4707" s="81">
        <v>7.009E-2</v>
      </c>
      <c r="X4707" s="4" t="s">
        <v>614</v>
      </c>
      <c r="Y4707" s="4"/>
      <c r="Z4707" s="80">
        <v>16000</v>
      </c>
      <c r="AA4707" s="78">
        <v>3.71</v>
      </c>
      <c r="AB4707" s="103">
        <v>94.009</v>
      </c>
      <c r="AD4707" s="80">
        <v>55.804000000000002</v>
      </c>
      <c r="AG4707" s="7" t="s">
        <v>17</v>
      </c>
      <c r="AH4707" s="81">
        <v>3.4999999999999997E-5</v>
      </c>
      <c r="AI4707" s="81">
        <v>6.8520860273280396E-4</v>
      </c>
      <c r="AJ4707" s="81">
        <v>2.02550631088415E-4</v>
      </c>
    </row>
    <row r="4708" spans="1:36" s="7" customFormat="1" x14ac:dyDescent="0.2">
      <c r="A4708" s="7">
        <v>11389</v>
      </c>
      <c r="B4708" s="7">
        <v>11392</v>
      </c>
      <c r="C4708" s="7" t="s">
        <v>1521</v>
      </c>
      <c r="D4708" s="7" t="s">
        <v>1522</v>
      </c>
      <c r="E4708" s="4" t="s">
        <v>425</v>
      </c>
      <c r="F4708" s="7" t="s">
        <v>2411</v>
      </c>
      <c r="G4708" s="7" t="s">
        <v>2412</v>
      </c>
      <c r="H4708" s="7" t="s">
        <v>76</v>
      </c>
      <c r="I4708" s="7" t="s">
        <v>230</v>
      </c>
      <c r="J4708" s="7" t="s">
        <v>61</v>
      </c>
      <c r="K4708" s="7" t="s">
        <v>314</v>
      </c>
      <c r="L4708" s="7" t="s">
        <v>799</v>
      </c>
      <c r="M4708" s="7" t="s">
        <v>102</v>
      </c>
      <c r="N4708" s="7" t="s">
        <v>888</v>
      </c>
      <c r="O4708" s="7" t="s">
        <v>62</v>
      </c>
      <c r="P4708" s="7" t="s">
        <v>1525</v>
      </c>
      <c r="Q4708" s="7" t="s">
        <v>96</v>
      </c>
      <c r="R4708" s="7" t="s">
        <v>57</v>
      </c>
      <c r="S4708" s="7" t="s">
        <v>1207</v>
      </c>
      <c r="T4708" s="80">
        <v>4.7110000000000003</v>
      </c>
      <c r="U4708" s="7" t="s">
        <v>2413</v>
      </c>
      <c r="V4708" s="85">
        <v>4.3749999999999997E-2</v>
      </c>
      <c r="W4708" s="81">
        <v>4.5440000000000001E-2</v>
      </c>
      <c r="X4708" s="4" t="s">
        <v>614</v>
      </c>
      <c r="Y4708" s="4"/>
      <c r="Z4708" s="80">
        <v>88000</v>
      </c>
      <c r="AA4708" s="78">
        <v>4.1524000000000001</v>
      </c>
      <c r="AB4708" s="103">
        <v>101.511</v>
      </c>
      <c r="AD4708" s="80">
        <v>370.93099999999998</v>
      </c>
      <c r="AG4708" s="7" t="s">
        <v>17</v>
      </c>
      <c r="AH4708" s="81">
        <v>5.8999999999999998E-5</v>
      </c>
      <c r="AI4708" s="81">
        <v>4.55463802292937E-3</v>
      </c>
      <c r="AJ4708" s="81">
        <v>1.34637072892002E-3</v>
      </c>
    </row>
    <row r="4709" spans="1:36" s="7" customFormat="1" x14ac:dyDescent="0.2">
      <c r="A4709" s="7">
        <v>11389</v>
      </c>
      <c r="B4709" s="7">
        <v>11392</v>
      </c>
      <c r="C4709" s="7" t="s">
        <v>1521</v>
      </c>
      <c r="D4709" s="7" t="s">
        <v>1522</v>
      </c>
      <c r="E4709" s="4" t="s">
        <v>425</v>
      </c>
      <c r="F4709" s="7" t="s">
        <v>1523</v>
      </c>
      <c r="G4709" s="7" t="s">
        <v>1524</v>
      </c>
      <c r="H4709" s="7" t="s">
        <v>76</v>
      </c>
      <c r="I4709" s="7" t="s">
        <v>230</v>
      </c>
      <c r="J4709" s="7" t="s">
        <v>61</v>
      </c>
      <c r="K4709" s="7" t="s">
        <v>314</v>
      </c>
      <c r="L4709" s="7" t="s">
        <v>799</v>
      </c>
      <c r="M4709" s="7" t="s">
        <v>102</v>
      </c>
      <c r="N4709" s="7" t="s">
        <v>888</v>
      </c>
      <c r="O4709" s="7" t="s">
        <v>62</v>
      </c>
      <c r="P4709" s="7" t="s">
        <v>1525</v>
      </c>
      <c r="Q4709" s="7" t="s">
        <v>96</v>
      </c>
      <c r="R4709" s="7" t="s">
        <v>57</v>
      </c>
      <c r="S4709" s="7" t="s">
        <v>1207</v>
      </c>
      <c r="T4709" s="80">
        <v>2.4260000000000002</v>
      </c>
      <c r="U4709" s="7" t="s">
        <v>1526</v>
      </c>
      <c r="V4709" s="85">
        <v>3.7499999999999999E-2</v>
      </c>
      <c r="W4709" s="81">
        <v>4.4429999999999997E-2</v>
      </c>
      <c r="X4709" s="4" t="s">
        <v>614</v>
      </c>
      <c r="Y4709" s="4"/>
      <c r="Z4709" s="80">
        <v>48000</v>
      </c>
      <c r="AA4709" s="78">
        <v>4.1524000000000001</v>
      </c>
      <c r="AB4709" s="103">
        <v>100.795</v>
      </c>
      <c r="AD4709" s="80">
        <v>200.899</v>
      </c>
      <c r="AG4709" s="7" t="s">
        <v>17</v>
      </c>
      <c r="AH4709" s="81">
        <v>4.3999999999999999E-5</v>
      </c>
      <c r="AI4709" s="81">
        <v>2.4668298743047699E-3</v>
      </c>
      <c r="AJ4709" s="81">
        <v>7.2920559642043303E-4</v>
      </c>
    </row>
    <row r="4710" spans="1:36" s="7" customFormat="1" x14ac:dyDescent="0.2">
      <c r="A4710" s="7">
        <v>11389</v>
      </c>
      <c r="B4710" s="7">
        <v>11392</v>
      </c>
      <c r="C4710" s="7" t="s">
        <v>1527</v>
      </c>
      <c r="D4710" s="7" t="s">
        <v>5171</v>
      </c>
      <c r="E4710" s="82" t="s">
        <v>426</v>
      </c>
      <c r="F4710" s="7" t="s">
        <v>1528</v>
      </c>
      <c r="G4710" s="7" t="s">
        <v>1529</v>
      </c>
      <c r="H4710" s="7" t="s">
        <v>76</v>
      </c>
      <c r="I4710" s="7" t="s">
        <v>230</v>
      </c>
      <c r="J4710" s="7" t="s">
        <v>61</v>
      </c>
      <c r="K4710" s="7" t="s">
        <v>315</v>
      </c>
      <c r="L4710" s="7" t="s">
        <v>799</v>
      </c>
      <c r="M4710" s="7" t="s">
        <v>102</v>
      </c>
      <c r="N4710" s="7" t="s">
        <v>856</v>
      </c>
      <c r="O4710" s="7" t="s">
        <v>62</v>
      </c>
      <c r="P4710" s="7" t="s">
        <v>1530</v>
      </c>
      <c r="Q4710" s="7" t="s">
        <v>96</v>
      </c>
      <c r="R4710" s="7" t="s">
        <v>57</v>
      </c>
      <c r="S4710" s="7" t="s">
        <v>1206</v>
      </c>
      <c r="T4710" s="80">
        <v>2.3090000000000002</v>
      </c>
      <c r="U4710" s="7" t="s">
        <v>1531</v>
      </c>
      <c r="V4710" s="85">
        <v>6.5000000000000002E-2</v>
      </c>
      <c r="W4710" s="81">
        <v>7.2270000000000001E-2</v>
      </c>
      <c r="X4710" s="4" t="s">
        <v>614</v>
      </c>
      <c r="Y4710" s="4"/>
      <c r="Z4710" s="80">
        <v>63000</v>
      </c>
      <c r="AA4710" s="78">
        <v>3.71</v>
      </c>
      <c r="AB4710" s="103">
        <v>101.208</v>
      </c>
      <c r="AD4710" s="80">
        <v>236.554</v>
      </c>
      <c r="AG4710" s="7" t="s">
        <v>17</v>
      </c>
      <c r="AH4710" s="81">
        <v>1.3999999999999999E-4</v>
      </c>
      <c r="AI4710" s="81">
        <v>2.9046352239870499E-3</v>
      </c>
      <c r="AJ4710" s="81">
        <v>8.5862275422954196E-4</v>
      </c>
    </row>
    <row r="4711" spans="1:36" s="7" customFormat="1" x14ac:dyDescent="0.2">
      <c r="A4711" s="7">
        <v>11389</v>
      </c>
      <c r="B4711" s="7">
        <v>11392</v>
      </c>
      <c r="C4711" s="7" t="s">
        <v>2414</v>
      </c>
      <c r="D4711" s="7" t="s">
        <v>2415</v>
      </c>
      <c r="E4711" s="4" t="s">
        <v>426</v>
      </c>
      <c r="F4711" s="7" t="s">
        <v>2416</v>
      </c>
      <c r="G4711" s="7" t="s">
        <v>2417</v>
      </c>
      <c r="H4711" s="7" t="s">
        <v>76</v>
      </c>
      <c r="I4711" s="7" t="s">
        <v>230</v>
      </c>
      <c r="J4711" s="7" t="s">
        <v>61</v>
      </c>
      <c r="K4711" s="7" t="s">
        <v>317</v>
      </c>
      <c r="L4711" s="7" t="s">
        <v>799</v>
      </c>
      <c r="M4711" s="7" t="s">
        <v>102</v>
      </c>
      <c r="N4711" s="7" t="s">
        <v>873</v>
      </c>
      <c r="O4711" s="7" t="s">
        <v>62</v>
      </c>
      <c r="P4711" s="7" t="s">
        <v>1530</v>
      </c>
      <c r="Q4711" s="7" t="s">
        <v>84</v>
      </c>
      <c r="R4711" s="7" t="s">
        <v>57</v>
      </c>
      <c r="S4711" s="7" t="s">
        <v>1206</v>
      </c>
      <c r="T4711" s="80">
        <v>6.1829999999999998</v>
      </c>
      <c r="U4711" s="7" t="s">
        <v>2418</v>
      </c>
      <c r="V4711" s="85">
        <v>4.4999999999999998E-2</v>
      </c>
      <c r="W4711" s="81">
        <v>6.5360000000000001E-2</v>
      </c>
      <c r="X4711" s="4" t="s">
        <v>614</v>
      </c>
      <c r="Y4711" s="4"/>
      <c r="Z4711" s="80">
        <v>76000</v>
      </c>
      <c r="AA4711" s="78">
        <v>3.71</v>
      </c>
      <c r="AB4711" s="103">
        <v>89.438000000000002</v>
      </c>
      <c r="AD4711" s="80">
        <v>252.178</v>
      </c>
      <c r="AG4711" s="7" t="s">
        <v>17</v>
      </c>
      <c r="AH4711" s="81">
        <v>2.1699999999999999E-4</v>
      </c>
      <c r="AI4711" s="81">
        <v>3.0964781550308299E-3</v>
      </c>
      <c r="AJ4711" s="81">
        <v>9.1533235565280705E-4</v>
      </c>
    </row>
    <row r="4712" spans="1:36" s="7" customFormat="1" x14ac:dyDescent="0.2">
      <c r="A4712" s="7">
        <v>11389</v>
      </c>
      <c r="B4712" s="7">
        <v>11392</v>
      </c>
      <c r="C4712" s="7" t="s">
        <v>2762</v>
      </c>
      <c r="D4712" s="7" t="s">
        <v>2763</v>
      </c>
      <c r="E4712" s="4" t="s">
        <v>426</v>
      </c>
      <c r="F4712" s="7" t="s">
        <v>2851</v>
      </c>
      <c r="G4712" s="7" t="s">
        <v>2852</v>
      </c>
      <c r="H4712" s="7" t="s">
        <v>76</v>
      </c>
      <c r="I4712" s="7" t="s">
        <v>230</v>
      </c>
      <c r="J4712" s="7" t="s">
        <v>61</v>
      </c>
      <c r="K4712" s="7" t="s">
        <v>314</v>
      </c>
      <c r="L4712" s="7" t="s">
        <v>799</v>
      </c>
      <c r="M4712" s="7" t="s">
        <v>102</v>
      </c>
      <c r="N4712" s="7" t="s">
        <v>898</v>
      </c>
      <c r="O4712" s="7" t="s">
        <v>62</v>
      </c>
      <c r="P4712" s="7" t="s">
        <v>1404</v>
      </c>
      <c r="Q4712" s="7" t="s">
        <v>96</v>
      </c>
      <c r="R4712" s="7" t="s">
        <v>57</v>
      </c>
      <c r="S4712" s="7" t="s">
        <v>1206</v>
      </c>
      <c r="T4712" s="80">
        <v>2.359</v>
      </c>
      <c r="U4712" s="7" t="s">
        <v>2853</v>
      </c>
      <c r="V4712" s="85">
        <v>0.03</v>
      </c>
      <c r="W4712" s="81">
        <v>4.3040000000000002E-2</v>
      </c>
      <c r="X4712" s="4" t="s">
        <v>614</v>
      </c>
      <c r="Y4712" s="4"/>
      <c r="Z4712" s="80">
        <v>52000</v>
      </c>
      <c r="AA4712" s="78">
        <v>3.71</v>
      </c>
      <c r="AB4712" s="103">
        <v>97.614999999999995</v>
      </c>
      <c r="AD4712" s="80">
        <v>188.31800000000001</v>
      </c>
      <c r="AG4712" s="7" t="s">
        <v>17</v>
      </c>
      <c r="AH4712" s="81">
        <v>6.8999999999999997E-5</v>
      </c>
      <c r="AI4712" s="81">
        <v>2.3123480118293401E-3</v>
      </c>
      <c r="AJ4712" s="81">
        <v>6.8354008870305104E-4</v>
      </c>
    </row>
    <row r="4713" spans="1:36" s="7" customFormat="1" x14ac:dyDescent="0.2">
      <c r="A4713" s="7">
        <v>11389</v>
      </c>
      <c r="B4713" s="7">
        <v>11392</v>
      </c>
      <c r="C4713" s="7" t="s">
        <v>2419</v>
      </c>
      <c r="D4713" s="7" t="s">
        <v>2420</v>
      </c>
      <c r="E4713" s="4" t="s">
        <v>426</v>
      </c>
      <c r="F4713" s="7" t="s">
        <v>2421</v>
      </c>
      <c r="G4713" s="7" t="s">
        <v>2422</v>
      </c>
      <c r="H4713" s="7" t="s">
        <v>76</v>
      </c>
      <c r="I4713" s="7" t="s">
        <v>230</v>
      </c>
      <c r="J4713" s="7" t="s">
        <v>61</v>
      </c>
      <c r="K4713" s="7" t="s">
        <v>313</v>
      </c>
      <c r="L4713" s="7" t="s">
        <v>799</v>
      </c>
      <c r="M4713" s="7" t="s">
        <v>102</v>
      </c>
      <c r="N4713" s="7" t="s">
        <v>909</v>
      </c>
      <c r="O4713" s="7" t="s">
        <v>62</v>
      </c>
      <c r="P4713" s="7" t="s">
        <v>1513</v>
      </c>
      <c r="Q4713" s="7" t="s">
        <v>84</v>
      </c>
      <c r="R4713" s="7" t="s">
        <v>57</v>
      </c>
      <c r="S4713" s="7" t="s">
        <v>1207</v>
      </c>
      <c r="T4713" s="80">
        <v>0.90100000000000002</v>
      </c>
      <c r="U4713" s="7" t="s">
        <v>2423</v>
      </c>
      <c r="V4713" s="85">
        <v>4.2500000000000003E-2</v>
      </c>
      <c r="W4713" s="81">
        <v>8.4879999999999997E-2</v>
      </c>
      <c r="X4713" s="4" t="s">
        <v>614</v>
      </c>
      <c r="Y4713" s="4"/>
      <c r="Z4713" s="80">
        <v>53000</v>
      </c>
      <c r="AA4713" s="78">
        <v>4.1524000000000001</v>
      </c>
      <c r="AB4713" s="103">
        <v>98.036000000000001</v>
      </c>
      <c r="AD4713" s="80">
        <v>215.755</v>
      </c>
      <c r="AG4713" s="7" t="s">
        <v>17</v>
      </c>
      <c r="AH4713" s="81">
        <v>1.06E-4</v>
      </c>
      <c r="AI4713" s="81">
        <v>2.6492446857042402E-3</v>
      </c>
      <c r="AJ4713" s="81">
        <v>7.83128204837019E-4</v>
      </c>
    </row>
    <row r="4714" spans="1:36" s="7" customFormat="1" x14ac:dyDescent="0.2">
      <c r="A4714" s="7">
        <v>11389</v>
      </c>
      <c r="B4714" s="7">
        <v>11392</v>
      </c>
      <c r="C4714" s="7" t="s">
        <v>2424</v>
      </c>
      <c r="D4714" s="7" t="s">
        <v>2425</v>
      </c>
      <c r="E4714" s="4" t="s">
        <v>426</v>
      </c>
      <c r="F4714" s="7" t="s">
        <v>2426</v>
      </c>
      <c r="G4714" s="7" t="s">
        <v>2427</v>
      </c>
      <c r="H4714" s="7" t="s">
        <v>76</v>
      </c>
      <c r="I4714" s="7" t="s">
        <v>230</v>
      </c>
      <c r="J4714" s="7" t="s">
        <v>61</v>
      </c>
      <c r="K4714" s="7" t="s">
        <v>158</v>
      </c>
      <c r="L4714" s="7" t="s">
        <v>799</v>
      </c>
      <c r="M4714" s="7" t="s">
        <v>102</v>
      </c>
      <c r="N4714" s="7" t="s">
        <v>1134</v>
      </c>
      <c r="O4714" s="7" t="s">
        <v>62</v>
      </c>
      <c r="P4714" s="7" t="s">
        <v>1541</v>
      </c>
      <c r="Q4714" s="7" t="s">
        <v>84</v>
      </c>
      <c r="R4714" s="7" t="s">
        <v>57</v>
      </c>
      <c r="S4714" s="7" t="s">
        <v>1207</v>
      </c>
      <c r="T4714" s="80">
        <v>3.298</v>
      </c>
      <c r="U4714" s="7" t="s">
        <v>2428</v>
      </c>
      <c r="V4714" s="85">
        <v>1.6250000000000001E-2</v>
      </c>
      <c r="W4714" s="81">
        <v>5.6899999999999999E-2</v>
      </c>
      <c r="X4714" s="4" t="s">
        <v>614</v>
      </c>
      <c r="Y4714" s="4"/>
      <c r="Z4714" s="80">
        <v>36000</v>
      </c>
      <c r="AA4714" s="78">
        <v>4.1524000000000001</v>
      </c>
      <c r="AB4714" s="103">
        <v>92.616</v>
      </c>
      <c r="AD4714" s="80">
        <v>138.44800000000001</v>
      </c>
      <c r="AG4714" s="7" t="s">
        <v>17</v>
      </c>
      <c r="AH4714" s="81">
        <v>1.03E-4</v>
      </c>
      <c r="AI4714" s="81">
        <v>1.69999602275278E-3</v>
      </c>
      <c r="AJ4714" s="81">
        <v>5.0252618820468002E-4</v>
      </c>
    </row>
    <row r="4715" spans="1:36" s="7" customFormat="1" x14ac:dyDescent="0.2">
      <c r="A4715" s="7">
        <v>11389</v>
      </c>
      <c r="B4715" s="7">
        <v>11392</v>
      </c>
      <c r="C4715" s="7" t="s">
        <v>2429</v>
      </c>
      <c r="D4715" s="7" t="s">
        <v>2430</v>
      </c>
      <c r="E4715" s="4" t="s">
        <v>426</v>
      </c>
      <c r="F4715" s="7" t="s">
        <v>2431</v>
      </c>
      <c r="G4715" s="7" t="s">
        <v>2432</v>
      </c>
      <c r="H4715" s="7" t="s">
        <v>76</v>
      </c>
      <c r="I4715" s="7" t="s">
        <v>230</v>
      </c>
      <c r="J4715" s="7" t="s">
        <v>61</v>
      </c>
      <c r="K4715" s="7" t="s">
        <v>314</v>
      </c>
      <c r="L4715" s="7" t="s">
        <v>799</v>
      </c>
      <c r="M4715" s="7" t="s">
        <v>102</v>
      </c>
      <c r="N4715" s="7" t="s">
        <v>897</v>
      </c>
      <c r="O4715" s="7" t="s">
        <v>62</v>
      </c>
      <c r="P4715" s="7" t="s">
        <v>1647</v>
      </c>
      <c r="Q4715" s="7" t="s">
        <v>96</v>
      </c>
      <c r="R4715" s="7" t="s">
        <v>57</v>
      </c>
      <c r="S4715" s="7" t="s">
        <v>1206</v>
      </c>
      <c r="T4715" s="80">
        <v>0.439</v>
      </c>
      <c r="U4715" s="7" t="s">
        <v>2433</v>
      </c>
      <c r="V4715" s="85">
        <v>3.3500000000000002E-2</v>
      </c>
      <c r="W4715" s="81">
        <v>5.0970000000000001E-2</v>
      </c>
      <c r="X4715" s="4" t="s">
        <v>614</v>
      </c>
      <c r="Y4715" s="4"/>
      <c r="Z4715" s="80">
        <v>31000</v>
      </c>
      <c r="AA4715" s="78">
        <v>3.71</v>
      </c>
      <c r="AB4715" s="103">
        <v>99.423000000000002</v>
      </c>
      <c r="AD4715" s="80">
        <v>114.346</v>
      </c>
      <c r="AG4715" s="7" t="s">
        <v>17</v>
      </c>
      <c r="AH4715" s="81">
        <v>1.8E-5</v>
      </c>
      <c r="AI4715" s="81">
        <v>1.4040515158522599E-3</v>
      </c>
      <c r="AJ4715" s="81">
        <v>4.15043710020988E-4</v>
      </c>
    </row>
    <row r="4716" spans="1:36" s="7" customFormat="1" x14ac:dyDescent="0.2">
      <c r="A4716" s="7">
        <v>11389</v>
      </c>
      <c r="B4716" s="7">
        <v>11392</v>
      </c>
      <c r="C4716" s="7" t="s">
        <v>2434</v>
      </c>
      <c r="D4716" s="7" t="s">
        <v>2435</v>
      </c>
      <c r="E4716" s="4" t="s">
        <v>426</v>
      </c>
      <c r="F4716" s="7" t="s">
        <v>2436</v>
      </c>
      <c r="G4716" s="7" t="s">
        <v>2437</v>
      </c>
      <c r="H4716" s="7" t="s">
        <v>76</v>
      </c>
      <c r="I4716" s="7" t="s">
        <v>230</v>
      </c>
      <c r="J4716" s="7" t="s">
        <v>61</v>
      </c>
      <c r="K4716" s="7" t="s">
        <v>314</v>
      </c>
      <c r="L4716" s="7" t="s">
        <v>799</v>
      </c>
      <c r="M4716" s="7" t="s">
        <v>102</v>
      </c>
      <c r="N4716" s="7" t="s">
        <v>893</v>
      </c>
      <c r="O4716" s="7" t="s">
        <v>62</v>
      </c>
      <c r="P4716" s="7" t="s">
        <v>1846</v>
      </c>
      <c r="Q4716" s="7" t="s">
        <v>96</v>
      </c>
      <c r="R4716" s="7" t="s">
        <v>57</v>
      </c>
      <c r="S4716" s="7" t="s">
        <v>1206</v>
      </c>
      <c r="T4716" s="80">
        <v>2.9129999999999998</v>
      </c>
      <c r="U4716" s="7" t="s">
        <v>2438</v>
      </c>
      <c r="V4716" s="85">
        <v>3.2500000000000001E-2</v>
      </c>
      <c r="W4716" s="81">
        <v>4.4170000000000001E-2</v>
      </c>
      <c r="X4716" s="4" t="s">
        <v>614</v>
      </c>
      <c r="Y4716" s="4"/>
      <c r="Z4716" s="80">
        <v>14000</v>
      </c>
      <c r="AA4716" s="78">
        <v>3.71</v>
      </c>
      <c r="AB4716" s="103">
        <v>98.548000000000002</v>
      </c>
      <c r="AD4716" s="80">
        <v>51.186</v>
      </c>
      <c r="AG4716" s="7" t="s">
        <v>17</v>
      </c>
      <c r="AH4716" s="81">
        <v>5.0000000000000004E-6</v>
      </c>
      <c r="AI4716" s="81">
        <v>6.2850614166525497E-4</v>
      </c>
      <c r="AJ4716" s="81">
        <v>1.8578913797859001E-4</v>
      </c>
    </row>
    <row r="4717" spans="1:36" s="7" customFormat="1" x14ac:dyDescent="0.2">
      <c r="A4717" s="7">
        <v>11389</v>
      </c>
      <c r="B4717" s="7">
        <v>11392</v>
      </c>
      <c r="C4717" s="7" t="s">
        <v>2444</v>
      </c>
      <c r="D4717" s="7" t="s">
        <v>2445</v>
      </c>
      <c r="E4717" s="4" t="s">
        <v>426</v>
      </c>
      <c r="F4717" s="7" t="s">
        <v>2446</v>
      </c>
      <c r="G4717" s="7" t="s">
        <v>2447</v>
      </c>
      <c r="H4717" s="7" t="s">
        <v>76</v>
      </c>
      <c r="I4717" s="7" t="s">
        <v>230</v>
      </c>
      <c r="J4717" s="7" t="s">
        <v>61</v>
      </c>
      <c r="K4717" s="7" t="s">
        <v>166</v>
      </c>
      <c r="L4717" s="7" t="s">
        <v>799</v>
      </c>
      <c r="M4717" s="7" t="s">
        <v>102</v>
      </c>
      <c r="N4717" s="7" t="s">
        <v>873</v>
      </c>
      <c r="O4717" s="7" t="s">
        <v>62</v>
      </c>
      <c r="P4717" s="7" t="s">
        <v>1647</v>
      </c>
      <c r="Q4717" s="7" t="s">
        <v>96</v>
      </c>
      <c r="R4717" s="7" t="s">
        <v>57</v>
      </c>
      <c r="S4717" s="7" t="s">
        <v>1206</v>
      </c>
      <c r="T4717" s="80">
        <v>2.3370000000000002</v>
      </c>
      <c r="U4717" s="7" t="s">
        <v>2448</v>
      </c>
      <c r="V4717" s="85">
        <v>2.5340000000000001E-2</v>
      </c>
      <c r="W4717" s="81">
        <v>4.2759999999999999E-2</v>
      </c>
      <c r="X4717" s="4" t="s">
        <v>614</v>
      </c>
      <c r="Y4717" s="4"/>
      <c r="Z4717" s="80">
        <v>18000</v>
      </c>
      <c r="AA4717" s="78">
        <v>3.71</v>
      </c>
      <c r="AB4717" s="103">
        <v>96.738</v>
      </c>
      <c r="AD4717" s="80">
        <v>64.602000000000004</v>
      </c>
      <c r="AG4717" s="7" t="s">
        <v>17</v>
      </c>
      <c r="AH4717" s="81">
        <v>1.8E-5</v>
      </c>
      <c r="AI4717" s="81">
        <v>7.9323941728102402E-4</v>
      </c>
      <c r="AJ4717" s="81">
        <v>2.3448500782634099E-4</v>
      </c>
    </row>
    <row r="4718" spans="1:36" s="7" customFormat="1" x14ac:dyDescent="0.2">
      <c r="A4718" s="7">
        <v>11389</v>
      </c>
      <c r="B4718" s="7">
        <v>11392</v>
      </c>
      <c r="C4718" s="7" t="s">
        <v>2449</v>
      </c>
      <c r="D4718" s="7" t="s">
        <v>2450</v>
      </c>
      <c r="E4718" s="4" t="s">
        <v>426</v>
      </c>
      <c r="F4718" s="7" t="s">
        <v>2451</v>
      </c>
      <c r="G4718" s="7" t="s">
        <v>2452</v>
      </c>
      <c r="H4718" s="7" t="s">
        <v>76</v>
      </c>
      <c r="I4718" s="7" t="s">
        <v>230</v>
      </c>
      <c r="J4718" s="7" t="s">
        <v>61</v>
      </c>
      <c r="K4718" s="7" t="s">
        <v>314</v>
      </c>
      <c r="L4718" s="7" t="s">
        <v>799</v>
      </c>
      <c r="M4718" s="7" t="s">
        <v>102</v>
      </c>
      <c r="N4718" s="7" t="s">
        <v>202</v>
      </c>
      <c r="O4718" s="7" t="s">
        <v>62</v>
      </c>
      <c r="P4718" s="7" t="s">
        <v>1846</v>
      </c>
      <c r="Q4718" s="7" t="s">
        <v>96</v>
      </c>
      <c r="R4718" s="7" t="s">
        <v>57</v>
      </c>
      <c r="S4718" s="7" t="s">
        <v>1206</v>
      </c>
      <c r="T4718" s="80">
        <v>0.86499999999999999</v>
      </c>
      <c r="U4718" s="7" t="s">
        <v>2453</v>
      </c>
      <c r="V4718" s="85">
        <v>4.2500000000000003E-2</v>
      </c>
      <c r="W4718" s="81">
        <v>5.1569999999999998E-2</v>
      </c>
      <c r="X4718" s="4" t="s">
        <v>614</v>
      </c>
      <c r="Y4718" s="4"/>
      <c r="Z4718" s="80">
        <v>18000</v>
      </c>
      <c r="AA4718" s="78">
        <v>3.71</v>
      </c>
      <c r="AB4718" s="103">
        <v>99.905000000000001</v>
      </c>
      <c r="AD4718" s="80">
        <v>66.716999999999999</v>
      </c>
      <c r="AG4718" s="7" t="s">
        <v>17</v>
      </c>
      <c r="AH4718" s="81">
        <v>1.5E-5</v>
      </c>
      <c r="AI4718" s="81">
        <v>8.1920992772033404E-4</v>
      </c>
      <c r="AJ4718" s="81">
        <v>2.4216200320875599E-4</v>
      </c>
    </row>
    <row r="4719" spans="1:36" s="7" customFormat="1" x14ac:dyDescent="0.2">
      <c r="A4719" s="7">
        <v>11389</v>
      </c>
      <c r="B4719" s="7">
        <v>11392</v>
      </c>
      <c r="C4719" s="7" t="s">
        <v>2854</v>
      </c>
      <c r="D4719" s="7" t="s">
        <v>2855</v>
      </c>
      <c r="E4719" s="4" t="s">
        <v>426</v>
      </c>
      <c r="F4719" s="7" t="s">
        <v>2856</v>
      </c>
      <c r="G4719" s="7" t="s">
        <v>2857</v>
      </c>
      <c r="H4719" s="7" t="s">
        <v>76</v>
      </c>
      <c r="I4719" s="7" t="s">
        <v>230</v>
      </c>
      <c r="J4719" s="7" t="s">
        <v>61</v>
      </c>
      <c r="K4719" s="7" t="s">
        <v>314</v>
      </c>
      <c r="L4719" s="7" t="s">
        <v>799</v>
      </c>
      <c r="M4719" s="7" t="s">
        <v>102</v>
      </c>
      <c r="N4719" s="7" t="s">
        <v>1134</v>
      </c>
      <c r="O4719" s="7" t="s">
        <v>62</v>
      </c>
      <c r="P4719" s="7" t="s">
        <v>1647</v>
      </c>
      <c r="Q4719" s="7" t="s">
        <v>96</v>
      </c>
      <c r="R4719" s="7" t="s">
        <v>57</v>
      </c>
      <c r="S4719" s="7" t="s">
        <v>1206</v>
      </c>
      <c r="T4719" s="80">
        <v>2.77</v>
      </c>
      <c r="U4719" s="7" t="s">
        <v>1800</v>
      </c>
      <c r="V4719" s="85">
        <v>0.04</v>
      </c>
      <c r="W4719" s="81">
        <v>4.3270000000000003E-2</v>
      </c>
      <c r="X4719" s="4" t="s">
        <v>614</v>
      </c>
      <c r="Y4719" s="4"/>
      <c r="Z4719" s="80">
        <v>12000</v>
      </c>
      <c r="AA4719" s="78">
        <v>3.71</v>
      </c>
      <c r="AB4719" s="103">
        <v>100.19499999999999</v>
      </c>
      <c r="AD4719" s="80">
        <v>44.606999999999999</v>
      </c>
      <c r="AG4719" s="7" t="s">
        <v>17</v>
      </c>
      <c r="AH4719" s="81">
        <v>7.9999999999999996E-6</v>
      </c>
      <c r="AI4719" s="81">
        <v>5.4772255824151698E-4</v>
      </c>
      <c r="AJ4719" s="81">
        <v>1.6190916078799101E-4</v>
      </c>
    </row>
    <row r="4720" spans="1:36" s="7" customFormat="1" x14ac:dyDescent="0.2">
      <c r="A4720" s="7">
        <v>11389</v>
      </c>
      <c r="B4720" s="7">
        <v>11392</v>
      </c>
      <c r="C4720" s="7" t="s">
        <v>2454</v>
      </c>
      <c r="D4720" s="7" t="s">
        <v>2455</v>
      </c>
      <c r="E4720" s="4" t="s">
        <v>426</v>
      </c>
      <c r="F4720" s="7" t="s">
        <v>2456</v>
      </c>
      <c r="G4720" s="7" t="s">
        <v>2457</v>
      </c>
      <c r="H4720" s="7" t="s">
        <v>76</v>
      </c>
      <c r="I4720" s="7" t="s">
        <v>230</v>
      </c>
      <c r="J4720" s="7" t="s">
        <v>61</v>
      </c>
      <c r="K4720" s="7" t="s">
        <v>314</v>
      </c>
      <c r="L4720" s="7" t="s">
        <v>799</v>
      </c>
      <c r="M4720" s="7" t="s">
        <v>102</v>
      </c>
      <c r="N4720" s="7" t="s">
        <v>895</v>
      </c>
      <c r="O4720" s="7" t="s">
        <v>62</v>
      </c>
      <c r="P4720" s="7" t="s">
        <v>1846</v>
      </c>
      <c r="Q4720" s="7" t="s">
        <v>96</v>
      </c>
      <c r="R4720" s="7" t="s">
        <v>57</v>
      </c>
      <c r="S4720" s="7" t="s">
        <v>1206</v>
      </c>
      <c r="T4720" s="80">
        <v>6.0570000000000004</v>
      </c>
      <c r="U4720" s="7" t="s">
        <v>2458</v>
      </c>
      <c r="V4720" s="85">
        <v>5.6000000000000001E-2</v>
      </c>
      <c r="W4720" s="81">
        <v>4.8860000000000001E-2</v>
      </c>
      <c r="X4720" s="4" t="s">
        <v>614</v>
      </c>
      <c r="Y4720" s="4"/>
      <c r="Z4720" s="80">
        <v>12000</v>
      </c>
      <c r="AA4720" s="78">
        <v>3.71</v>
      </c>
      <c r="AB4720" s="103">
        <v>107.571</v>
      </c>
      <c r="AD4720" s="80">
        <v>47.890999999999998</v>
      </c>
      <c r="AG4720" s="7" t="s">
        <v>17</v>
      </c>
      <c r="AH4720" s="81">
        <v>2.0000000000000002E-5</v>
      </c>
      <c r="AI4720" s="81">
        <v>5.8804845483916696E-4</v>
      </c>
      <c r="AJ4720" s="81">
        <v>1.7382967050209001E-4</v>
      </c>
    </row>
    <row r="4721" spans="1:36" s="7" customFormat="1" x14ac:dyDescent="0.2">
      <c r="A4721" s="7">
        <v>11389</v>
      </c>
      <c r="B4721" s="7">
        <v>11392</v>
      </c>
      <c r="C4721" s="7" t="s">
        <v>2459</v>
      </c>
      <c r="D4721" s="7" t="s">
        <v>2460</v>
      </c>
      <c r="E4721" s="4" t="s">
        <v>426</v>
      </c>
      <c r="F4721" s="7" t="s">
        <v>2461</v>
      </c>
      <c r="G4721" s="7" t="s">
        <v>2462</v>
      </c>
      <c r="H4721" s="7" t="s">
        <v>76</v>
      </c>
      <c r="I4721" s="7" t="s">
        <v>230</v>
      </c>
      <c r="J4721" s="7" t="s">
        <v>61</v>
      </c>
      <c r="K4721" s="7" t="s">
        <v>314</v>
      </c>
      <c r="L4721" s="7" t="s">
        <v>799</v>
      </c>
      <c r="M4721" s="7" t="s">
        <v>102</v>
      </c>
      <c r="N4721" s="7" t="s">
        <v>895</v>
      </c>
      <c r="O4721" s="7" t="s">
        <v>62</v>
      </c>
      <c r="P4721" s="7" t="s">
        <v>1846</v>
      </c>
      <c r="Q4721" s="7" t="s">
        <v>96</v>
      </c>
      <c r="R4721" s="7" t="s">
        <v>57</v>
      </c>
      <c r="S4721" s="7" t="s">
        <v>1206</v>
      </c>
      <c r="T4721" s="80">
        <v>2.9420000000000002</v>
      </c>
      <c r="U4721" s="7" t="s">
        <v>2443</v>
      </c>
      <c r="V4721" s="85">
        <v>4.7500000000000001E-2</v>
      </c>
      <c r="W4721" s="81">
        <v>4.3700000000000003E-2</v>
      </c>
      <c r="X4721" s="4" t="s">
        <v>614</v>
      </c>
      <c r="Y4721" s="4"/>
      <c r="Z4721" s="80">
        <v>21000</v>
      </c>
      <c r="AA4721" s="78">
        <v>3.71</v>
      </c>
      <c r="AB4721" s="103">
        <v>102.715</v>
      </c>
      <c r="AD4721" s="80">
        <v>80.025000000000006</v>
      </c>
      <c r="AG4721" s="7" t="s">
        <v>17</v>
      </c>
      <c r="AH4721" s="81">
        <v>2.3E-5</v>
      </c>
      <c r="AI4721" s="81">
        <v>9.8262514160969098E-4</v>
      </c>
      <c r="AJ4721" s="81">
        <v>2.9046824830072698E-4</v>
      </c>
    </row>
    <row r="4722" spans="1:36" s="7" customFormat="1" x14ac:dyDescent="0.2">
      <c r="A4722" s="7">
        <v>11389</v>
      </c>
      <c r="B4722" s="7">
        <v>11392</v>
      </c>
      <c r="C4722" s="7" t="s">
        <v>2529</v>
      </c>
      <c r="D4722" s="7" t="s">
        <v>2530</v>
      </c>
      <c r="E4722" s="4" t="s">
        <v>426</v>
      </c>
      <c r="F4722" s="7" t="s">
        <v>2858</v>
      </c>
      <c r="G4722" s="7" t="s">
        <v>2859</v>
      </c>
      <c r="H4722" s="7" t="s">
        <v>76</v>
      </c>
      <c r="I4722" s="7" t="s">
        <v>230</v>
      </c>
      <c r="J4722" s="7" t="s">
        <v>61</v>
      </c>
      <c r="K4722" s="7" t="s">
        <v>314</v>
      </c>
      <c r="L4722" s="7" t="s">
        <v>799</v>
      </c>
      <c r="M4722" s="7" t="s">
        <v>102</v>
      </c>
      <c r="N4722" s="7" t="s">
        <v>202</v>
      </c>
      <c r="O4722" s="7" t="s">
        <v>62</v>
      </c>
      <c r="P4722" s="7" t="s">
        <v>1404</v>
      </c>
      <c r="Q4722" s="7" t="s">
        <v>96</v>
      </c>
      <c r="R4722" s="7" t="s">
        <v>57</v>
      </c>
      <c r="S4722" s="7" t="s">
        <v>1206</v>
      </c>
      <c r="T4722" s="80">
        <v>2.4529999999999998</v>
      </c>
      <c r="U4722" s="7" t="s">
        <v>2860</v>
      </c>
      <c r="V4722" s="85">
        <v>3.15E-2</v>
      </c>
      <c r="W4722" s="81">
        <v>4.8250000000000001E-2</v>
      </c>
      <c r="X4722" s="4" t="s">
        <v>614</v>
      </c>
      <c r="Y4722" s="4"/>
      <c r="Z4722" s="80">
        <v>14000</v>
      </c>
      <c r="AA4722" s="78">
        <v>3.71</v>
      </c>
      <c r="AB4722" s="103">
        <v>97.944000000000003</v>
      </c>
      <c r="AD4722" s="80">
        <v>50.872</v>
      </c>
      <c r="AG4722" s="7" t="s">
        <v>17</v>
      </c>
      <c r="AH4722" s="81">
        <v>1.4E-5</v>
      </c>
      <c r="AI4722" s="81">
        <v>6.2465250063160503E-4</v>
      </c>
      <c r="AJ4722" s="81">
        <v>1.8464998499621301E-4</v>
      </c>
    </row>
    <row r="4723" spans="1:36" s="7" customFormat="1" x14ac:dyDescent="0.2">
      <c r="A4723" s="7">
        <v>11389</v>
      </c>
      <c r="B4723" s="7">
        <v>11392</v>
      </c>
      <c r="C4723" s="7" t="s">
        <v>2463</v>
      </c>
      <c r="D4723" s="7" t="s">
        <v>2464</v>
      </c>
      <c r="E4723" s="4" t="s">
        <v>426</v>
      </c>
      <c r="F4723" s="7" t="s">
        <v>2465</v>
      </c>
      <c r="G4723" s="7" t="s">
        <v>2466</v>
      </c>
      <c r="H4723" s="7" t="s">
        <v>76</v>
      </c>
      <c r="I4723" s="7" t="s">
        <v>230</v>
      </c>
      <c r="J4723" s="7" t="s">
        <v>61</v>
      </c>
      <c r="K4723" s="7" t="s">
        <v>315</v>
      </c>
      <c r="L4723" s="7" t="s">
        <v>799</v>
      </c>
      <c r="M4723" s="7" t="s">
        <v>102</v>
      </c>
      <c r="N4723" s="7" t="s">
        <v>1134</v>
      </c>
      <c r="O4723" s="7" t="s">
        <v>62</v>
      </c>
      <c r="P4723" s="7" t="s">
        <v>1647</v>
      </c>
      <c r="Q4723" s="7" t="s">
        <v>84</v>
      </c>
      <c r="R4723" s="7" t="s">
        <v>57</v>
      </c>
      <c r="S4723" s="7" t="s">
        <v>1206</v>
      </c>
      <c r="T4723" s="80">
        <v>1.462</v>
      </c>
      <c r="U4723" s="7" t="s">
        <v>2467</v>
      </c>
      <c r="V4723" s="85">
        <v>1.375E-2</v>
      </c>
      <c r="W4723" s="81">
        <v>4.5929999999999999E-2</v>
      </c>
      <c r="X4723" s="4" t="s">
        <v>614</v>
      </c>
      <c r="Y4723" s="4"/>
      <c r="Z4723" s="80">
        <v>12000</v>
      </c>
      <c r="AA4723" s="78">
        <v>3.71</v>
      </c>
      <c r="AB4723" s="103">
        <v>96.44</v>
      </c>
      <c r="AD4723" s="80">
        <v>42.935000000000002</v>
      </c>
      <c r="AG4723" s="7" t="s">
        <v>17</v>
      </c>
      <c r="AH4723" s="81">
        <v>1.2E-5</v>
      </c>
      <c r="AI4723" s="81">
        <v>5.2719507990191695E-4</v>
      </c>
      <c r="AJ4723" s="81">
        <v>1.55841149271853E-4</v>
      </c>
    </row>
    <row r="4724" spans="1:36" s="7" customFormat="1" x14ac:dyDescent="0.2">
      <c r="A4724" s="7">
        <v>11389</v>
      </c>
      <c r="B4724" s="7">
        <v>11392</v>
      </c>
      <c r="C4724" s="7" t="s">
        <v>2468</v>
      </c>
      <c r="D4724" s="7" t="s">
        <v>2469</v>
      </c>
      <c r="E4724" s="4" t="s">
        <v>426</v>
      </c>
      <c r="F4724" s="7" t="s">
        <v>2470</v>
      </c>
      <c r="G4724" s="7" t="s">
        <v>2471</v>
      </c>
      <c r="H4724" s="7" t="s">
        <v>76</v>
      </c>
      <c r="I4724" s="7" t="s">
        <v>230</v>
      </c>
      <c r="J4724" s="7" t="s">
        <v>61</v>
      </c>
      <c r="K4724" s="7" t="s">
        <v>314</v>
      </c>
      <c r="L4724" s="7" t="s">
        <v>799</v>
      </c>
      <c r="M4724" s="7" t="s">
        <v>102</v>
      </c>
      <c r="N4724" s="7" t="s">
        <v>202</v>
      </c>
      <c r="O4724" s="7" t="s">
        <v>62</v>
      </c>
      <c r="P4724" s="7" t="s">
        <v>1519</v>
      </c>
      <c r="Q4724" s="7" t="s">
        <v>84</v>
      </c>
      <c r="R4724" s="7" t="s">
        <v>57</v>
      </c>
      <c r="S4724" s="7" t="s">
        <v>1206</v>
      </c>
      <c r="T4724" s="80">
        <v>2.468</v>
      </c>
      <c r="U4724" s="7" t="s">
        <v>2472</v>
      </c>
      <c r="V4724" s="85">
        <v>4.3999999999999997E-2</v>
      </c>
      <c r="W4724" s="81">
        <v>4.5069999999999999E-2</v>
      </c>
      <c r="X4724" s="4" t="s">
        <v>614</v>
      </c>
      <c r="Y4724" s="4"/>
      <c r="Z4724" s="80">
        <v>17000</v>
      </c>
      <c r="AA4724" s="78">
        <v>3.71</v>
      </c>
      <c r="AB4724" s="103">
        <v>101.718</v>
      </c>
      <c r="AD4724" s="80">
        <v>64.153999999999996</v>
      </c>
      <c r="AG4724" s="7" t="s">
        <v>17</v>
      </c>
      <c r="AH4724" s="81">
        <v>3.4E-5</v>
      </c>
      <c r="AI4724" s="81">
        <v>7.8773705452334E-4</v>
      </c>
      <c r="AJ4724" s="81">
        <v>2.3285848556056499E-4</v>
      </c>
    </row>
    <row r="4725" spans="1:36" s="7" customFormat="1" x14ac:dyDescent="0.2">
      <c r="A4725" s="7">
        <v>11389</v>
      </c>
      <c r="B4725" s="7">
        <v>11392</v>
      </c>
      <c r="C4725" s="7" t="s">
        <v>2473</v>
      </c>
      <c r="D4725" s="7" t="s">
        <v>2474</v>
      </c>
      <c r="E4725" s="4" t="s">
        <v>426</v>
      </c>
      <c r="F4725" s="7" t="s">
        <v>2475</v>
      </c>
      <c r="G4725" s="7" t="s">
        <v>2476</v>
      </c>
      <c r="H4725" s="7" t="s">
        <v>76</v>
      </c>
      <c r="I4725" s="7" t="s">
        <v>230</v>
      </c>
      <c r="J4725" s="7" t="s">
        <v>61</v>
      </c>
      <c r="K4725" s="7" t="s">
        <v>314</v>
      </c>
      <c r="L4725" s="7" t="s">
        <v>799</v>
      </c>
      <c r="M4725" s="7" t="s">
        <v>102</v>
      </c>
      <c r="N4725" s="7" t="s">
        <v>881</v>
      </c>
      <c r="O4725" s="7" t="s">
        <v>62</v>
      </c>
      <c r="P4725" s="7" t="s">
        <v>1519</v>
      </c>
      <c r="Q4725" s="7" t="s">
        <v>84</v>
      </c>
      <c r="R4725" s="7" t="s">
        <v>57</v>
      </c>
      <c r="S4725" s="7" t="s">
        <v>1206</v>
      </c>
      <c r="T4725" s="80">
        <v>2.4089999999999998</v>
      </c>
      <c r="U4725" s="7" t="s">
        <v>1526</v>
      </c>
      <c r="V4725" s="85">
        <v>4.3499999999999997E-2</v>
      </c>
      <c r="W4725" s="81">
        <v>4.5089999999999998E-2</v>
      </c>
      <c r="X4725" s="4" t="s">
        <v>614</v>
      </c>
      <c r="Y4725" s="4"/>
      <c r="Z4725" s="80">
        <v>17000</v>
      </c>
      <c r="AA4725" s="78">
        <v>3.71</v>
      </c>
      <c r="AB4725" s="103">
        <v>102.24299999999999</v>
      </c>
      <c r="AD4725" s="80">
        <v>64.484999999999999</v>
      </c>
      <c r="AG4725" s="7" t="s">
        <v>17</v>
      </c>
      <c r="AH4725" s="81">
        <v>2.8E-5</v>
      </c>
      <c r="AI4725" s="81">
        <v>7.9180596507807E-4</v>
      </c>
      <c r="AJ4725" s="81">
        <v>2.3406127314585799E-4</v>
      </c>
    </row>
    <row r="4726" spans="1:36" s="7" customFormat="1" x14ac:dyDescent="0.2">
      <c r="A4726" s="7">
        <v>11389</v>
      </c>
      <c r="B4726" s="7">
        <v>11392</v>
      </c>
      <c r="C4726" s="7" t="s">
        <v>2477</v>
      </c>
      <c r="D4726" s="7" t="s">
        <v>2478</v>
      </c>
      <c r="E4726" s="4" t="s">
        <v>426</v>
      </c>
      <c r="F4726" s="7" t="s">
        <v>2479</v>
      </c>
      <c r="G4726" s="7" t="s">
        <v>2480</v>
      </c>
      <c r="H4726" s="7" t="s">
        <v>76</v>
      </c>
      <c r="I4726" s="7" t="s">
        <v>230</v>
      </c>
      <c r="J4726" s="7" t="s">
        <v>61</v>
      </c>
      <c r="K4726" s="7" t="s">
        <v>314</v>
      </c>
      <c r="L4726" s="7" t="s">
        <v>799</v>
      </c>
      <c r="M4726" s="7" t="s">
        <v>102</v>
      </c>
      <c r="N4726" s="7" t="s">
        <v>202</v>
      </c>
      <c r="O4726" s="7" t="s">
        <v>62</v>
      </c>
      <c r="P4726" s="7" t="s">
        <v>1562</v>
      </c>
      <c r="Q4726" s="7" t="s">
        <v>96</v>
      </c>
      <c r="R4726" s="7" t="s">
        <v>57</v>
      </c>
      <c r="S4726" s="7" t="s">
        <v>1206</v>
      </c>
      <c r="T4726" s="80">
        <v>6.3719999999999999</v>
      </c>
      <c r="U4726" s="7" t="s">
        <v>2481</v>
      </c>
      <c r="V4726" s="85">
        <v>4.6249999999999999E-2</v>
      </c>
      <c r="W4726" s="81">
        <v>4.3069999999999997E-2</v>
      </c>
      <c r="X4726" s="4" t="s">
        <v>614</v>
      </c>
      <c r="Y4726" s="4"/>
      <c r="Z4726" s="80">
        <v>7000</v>
      </c>
      <c r="AA4726" s="78">
        <v>3.71</v>
      </c>
      <c r="AB4726" s="103">
        <v>103.211</v>
      </c>
      <c r="AD4726" s="80">
        <v>26.803999999999998</v>
      </c>
      <c r="AG4726" s="7" t="s">
        <v>17</v>
      </c>
      <c r="AH4726" s="81">
        <v>1.2E-5</v>
      </c>
      <c r="AI4726" s="81">
        <v>3.2912283065372701E-4</v>
      </c>
      <c r="AJ4726" s="81">
        <v>9.7290134403805006E-5</v>
      </c>
    </row>
    <row r="4727" spans="1:36" s="7" customFormat="1" x14ac:dyDescent="0.2">
      <c r="A4727" s="7">
        <v>11389</v>
      </c>
      <c r="B4727" s="7">
        <v>11392</v>
      </c>
      <c r="C4727" s="7" t="s">
        <v>2477</v>
      </c>
      <c r="D4727" s="7" t="s">
        <v>2478</v>
      </c>
      <c r="E4727" s="4" t="s">
        <v>426</v>
      </c>
      <c r="F4727" s="7" t="s">
        <v>2482</v>
      </c>
      <c r="G4727" s="7" t="s">
        <v>2483</v>
      </c>
      <c r="H4727" s="7" t="s">
        <v>76</v>
      </c>
      <c r="I4727" s="7" t="s">
        <v>230</v>
      </c>
      <c r="J4727" s="7" t="s">
        <v>61</v>
      </c>
      <c r="K4727" s="7" t="s">
        <v>314</v>
      </c>
      <c r="L4727" s="7" t="s">
        <v>799</v>
      </c>
      <c r="M4727" s="7" t="s">
        <v>102</v>
      </c>
      <c r="N4727" s="7" t="s">
        <v>202</v>
      </c>
      <c r="O4727" s="7" t="s">
        <v>62</v>
      </c>
      <c r="P4727" s="7" t="s">
        <v>1562</v>
      </c>
      <c r="Q4727" s="7" t="s">
        <v>96</v>
      </c>
      <c r="R4727" s="7" t="s">
        <v>57</v>
      </c>
      <c r="S4727" s="7" t="s">
        <v>1206</v>
      </c>
      <c r="T4727" s="80">
        <v>2.6110000000000002</v>
      </c>
      <c r="U4727" s="7" t="s">
        <v>2484</v>
      </c>
      <c r="V4727" s="85">
        <v>4.3749999999999997E-2</v>
      </c>
      <c r="W4727" s="81">
        <v>4.3709999999999999E-2</v>
      </c>
      <c r="X4727" s="4" t="s">
        <v>614</v>
      </c>
      <c r="Y4727" s="4"/>
      <c r="Z4727" s="80">
        <v>11000</v>
      </c>
      <c r="AA4727" s="78">
        <v>3.71</v>
      </c>
      <c r="AB4727" s="103">
        <v>101.483</v>
      </c>
      <c r="AD4727" s="80">
        <v>41.414999999999999</v>
      </c>
      <c r="AG4727" s="7" t="s">
        <v>17</v>
      </c>
      <c r="AH4727" s="81">
        <v>2.8E-5</v>
      </c>
      <c r="AI4727" s="81">
        <v>5.0853484086940302E-4</v>
      </c>
      <c r="AJ4727" s="81">
        <v>1.5032510178321701E-4</v>
      </c>
    </row>
    <row r="4728" spans="1:36" s="7" customFormat="1" x14ac:dyDescent="0.2">
      <c r="A4728" s="7">
        <v>11389</v>
      </c>
      <c r="B4728" s="7">
        <v>11392</v>
      </c>
      <c r="C4728" s="7" t="s">
        <v>1203</v>
      </c>
      <c r="D4728" s="7" t="s">
        <v>1452</v>
      </c>
      <c r="E4728" s="4" t="s">
        <v>425</v>
      </c>
      <c r="F4728" s="7" t="s">
        <v>2861</v>
      </c>
      <c r="G4728" s="7" t="s">
        <v>2862</v>
      </c>
      <c r="H4728" s="7" t="s">
        <v>76</v>
      </c>
      <c r="I4728" s="7" t="s">
        <v>230</v>
      </c>
      <c r="J4728" s="7" t="s">
        <v>61</v>
      </c>
      <c r="K4728" s="7" t="s">
        <v>53</v>
      </c>
      <c r="L4728" s="7" t="s">
        <v>799</v>
      </c>
      <c r="M4728" s="7" t="s">
        <v>102</v>
      </c>
      <c r="N4728" s="7" t="s">
        <v>195</v>
      </c>
      <c r="O4728" s="7" t="s">
        <v>62</v>
      </c>
      <c r="P4728" s="7" t="s">
        <v>1647</v>
      </c>
      <c r="Q4728" s="7" t="s">
        <v>96</v>
      </c>
      <c r="R4728" s="7" t="s">
        <v>57</v>
      </c>
      <c r="S4728" s="7" t="s">
        <v>1206</v>
      </c>
      <c r="T4728" s="80">
        <v>2.5950000000000002</v>
      </c>
      <c r="U4728" s="7" t="s">
        <v>2863</v>
      </c>
      <c r="V4728" s="85">
        <v>5.1249999999999997E-2</v>
      </c>
      <c r="W4728" s="81">
        <v>5.6329999999999998E-2</v>
      </c>
      <c r="X4728" s="4" t="s">
        <v>614</v>
      </c>
      <c r="Y4728" s="4"/>
      <c r="Z4728" s="80">
        <v>53000</v>
      </c>
      <c r="AA4728" s="78">
        <v>3.71</v>
      </c>
      <c r="AB4728" s="103">
        <v>100.60899999999999</v>
      </c>
      <c r="AD4728" s="80">
        <v>197.827</v>
      </c>
      <c r="AG4728" s="7" t="s">
        <v>17</v>
      </c>
      <c r="AH4728" s="81">
        <v>1.06E-4</v>
      </c>
      <c r="AI4728" s="81">
        <v>2.4291086466420898E-3</v>
      </c>
      <c r="AJ4728" s="81">
        <v>7.1805503812616704E-4</v>
      </c>
    </row>
    <row r="4729" spans="1:36" s="7" customFormat="1" x14ac:dyDescent="0.2">
      <c r="A4729" s="7">
        <v>11389</v>
      </c>
      <c r="B4729" s="7">
        <v>11392</v>
      </c>
      <c r="C4729" s="7" t="s">
        <v>2485</v>
      </c>
      <c r="D4729" s="7" t="s">
        <v>2486</v>
      </c>
      <c r="E4729" s="4" t="s">
        <v>426</v>
      </c>
      <c r="F4729" s="7" t="s">
        <v>2487</v>
      </c>
      <c r="G4729" s="7" t="s">
        <v>2488</v>
      </c>
      <c r="H4729" s="7" t="s">
        <v>76</v>
      </c>
      <c r="I4729" s="7" t="s">
        <v>230</v>
      </c>
      <c r="J4729" s="7" t="s">
        <v>61</v>
      </c>
      <c r="K4729" s="7" t="s">
        <v>188</v>
      </c>
      <c r="L4729" s="7" t="s">
        <v>799</v>
      </c>
      <c r="M4729" s="7" t="s">
        <v>102</v>
      </c>
      <c r="N4729" s="7" t="s">
        <v>895</v>
      </c>
      <c r="O4729" s="7" t="s">
        <v>62</v>
      </c>
      <c r="P4729" s="7" t="s">
        <v>1846</v>
      </c>
      <c r="Q4729" s="7" t="s">
        <v>96</v>
      </c>
      <c r="R4729" s="7" t="s">
        <v>57</v>
      </c>
      <c r="S4729" s="7" t="s">
        <v>1206</v>
      </c>
      <c r="T4729" s="80">
        <v>6.06</v>
      </c>
      <c r="U4729" s="7" t="s">
        <v>2489</v>
      </c>
      <c r="V4729" s="85">
        <v>6.5360000000000001E-2</v>
      </c>
      <c r="W4729" s="81">
        <v>5.1360000000000003E-2</v>
      </c>
      <c r="X4729" s="4" t="s">
        <v>614</v>
      </c>
      <c r="Y4729" s="4"/>
      <c r="Z4729" s="80">
        <v>37000</v>
      </c>
      <c r="AA4729" s="78">
        <v>3.71</v>
      </c>
      <c r="AB4729" s="103">
        <v>111.89400000000001</v>
      </c>
      <c r="AD4729" s="80">
        <v>153.59700000000001</v>
      </c>
      <c r="AG4729" s="7" t="s">
        <v>17</v>
      </c>
      <c r="AH4729" s="81">
        <v>5.8999999999999998E-5</v>
      </c>
      <c r="AI4729" s="81">
        <v>1.88600362987758E-3</v>
      </c>
      <c r="AJ4729" s="81">
        <v>5.5751084260059996E-4</v>
      </c>
    </row>
    <row r="4730" spans="1:36" s="7" customFormat="1" x14ac:dyDescent="0.2">
      <c r="A4730" s="7">
        <v>11389</v>
      </c>
      <c r="B4730" s="7">
        <v>11392</v>
      </c>
      <c r="C4730" s="7" t="s">
        <v>2485</v>
      </c>
      <c r="D4730" s="7" t="s">
        <v>2486</v>
      </c>
      <c r="E4730" s="4" t="s">
        <v>426</v>
      </c>
      <c r="F4730" s="7" t="s">
        <v>2490</v>
      </c>
      <c r="G4730" s="7" t="s">
        <v>2491</v>
      </c>
      <c r="H4730" s="7" t="s">
        <v>76</v>
      </c>
      <c r="I4730" s="7" t="s">
        <v>230</v>
      </c>
      <c r="J4730" s="7" t="s">
        <v>61</v>
      </c>
      <c r="K4730" s="7" t="s">
        <v>188</v>
      </c>
      <c r="L4730" s="7" t="s">
        <v>799</v>
      </c>
      <c r="M4730" s="7" t="s">
        <v>102</v>
      </c>
      <c r="N4730" s="7" t="s">
        <v>895</v>
      </c>
      <c r="O4730" s="7" t="s">
        <v>62</v>
      </c>
      <c r="P4730" s="7" t="s">
        <v>1846</v>
      </c>
      <c r="Q4730" s="7" t="s">
        <v>96</v>
      </c>
      <c r="R4730" s="7" t="s">
        <v>57</v>
      </c>
      <c r="S4730" s="7" t="s">
        <v>1206</v>
      </c>
      <c r="T4730" s="80">
        <v>2.931</v>
      </c>
      <c r="U4730" s="7" t="s">
        <v>2492</v>
      </c>
      <c r="V4730" s="85">
        <v>5.8310000000000001E-2</v>
      </c>
      <c r="W4730" s="81">
        <v>4.8640000000000003E-2</v>
      </c>
      <c r="X4730" s="4" t="s">
        <v>614</v>
      </c>
      <c r="Y4730" s="4"/>
      <c r="Z4730" s="80">
        <v>37000</v>
      </c>
      <c r="AA4730" s="78">
        <v>3.71</v>
      </c>
      <c r="AB4730" s="103">
        <v>104.895</v>
      </c>
      <c r="AD4730" s="80">
        <v>143.99</v>
      </c>
      <c r="AG4730" s="7" t="s">
        <v>17</v>
      </c>
      <c r="AH4730" s="81">
        <v>5.8999999999999998E-5</v>
      </c>
      <c r="AI4730" s="81">
        <v>1.7680439180939101E-3</v>
      </c>
      <c r="AJ4730" s="81">
        <v>5.2264144083083604E-4</v>
      </c>
    </row>
    <row r="4731" spans="1:36" s="7" customFormat="1" x14ac:dyDescent="0.2">
      <c r="A4731" s="7">
        <v>11389</v>
      </c>
      <c r="B4731" s="7">
        <v>11392</v>
      </c>
      <c r="C4731" s="7" t="s">
        <v>2493</v>
      </c>
      <c r="D4731" s="7" t="s">
        <v>2494</v>
      </c>
      <c r="E4731" s="4" t="s">
        <v>426</v>
      </c>
      <c r="F4731" s="7" t="s">
        <v>2495</v>
      </c>
      <c r="G4731" s="7" t="s">
        <v>2496</v>
      </c>
      <c r="H4731" s="7" t="s">
        <v>76</v>
      </c>
      <c r="I4731" s="7" t="s">
        <v>230</v>
      </c>
      <c r="J4731" s="7" t="s">
        <v>61</v>
      </c>
      <c r="K4731" s="7" t="s">
        <v>314</v>
      </c>
      <c r="L4731" s="7" t="s">
        <v>799</v>
      </c>
      <c r="M4731" s="7" t="s">
        <v>102</v>
      </c>
      <c r="N4731" s="7" t="s">
        <v>1134</v>
      </c>
      <c r="O4731" s="7" t="s">
        <v>62</v>
      </c>
      <c r="P4731" s="7" t="s">
        <v>1519</v>
      </c>
      <c r="Q4731" s="7" t="s">
        <v>96</v>
      </c>
      <c r="R4731" s="7" t="s">
        <v>57</v>
      </c>
      <c r="S4731" s="7" t="s">
        <v>1206</v>
      </c>
      <c r="T4731" s="80">
        <v>4.492</v>
      </c>
      <c r="U4731" s="7" t="s">
        <v>2497</v>
      </c>
      <c r="V4731" s="85">
        <v>4.2500000000000003E-2</v>
      </c>
      <c r="W4731" s="81">
        <v>5.0259999999999999E-2</v>
      </c>
      <c r="X4731" s="4" t="s">
        <v>614</v>
      </c>
      <c r="Y4731" s="4"/>
      <c r="Z4731" s="80">
        <v>6000</v>
      </c>
      <c r="AA4731" s="78">
        <v>3.71</v>
      </c>
      <c r="AB4731" s="103">
        <v>99.539000000000001</v>
      </c>
      <c r="AD4731" s="80">
        <v>22.157</v>
      </c>
      <c r="AG4731" s="7" t="s">
        <v>17</v>
      </c>
      <c r="AH4731" s="81">
        <v>1.0000000000000001E-5</v>
      </c>
      <c r="AI4731" s="81">
        <v>2.7206922812063301E-4</v>
      </c>
      <c r="AJ4731" s="81">
        <v>8.0424842355724603E-5</v>
      </c>
    </row>
    <row r="4732" spans="1:36" s="7" customFormat="1" x14ac:dyDescent="0.2">
      <c r="A4732" s="7">
        <v>11389</v>
      </c>
      <c r="B4732" s="7">
        <v>11392</v>
      </c>
      <c r="C4732" s="7" t="s">
        <v>2864</v>
      </c>
      <c r="D4732" s="7" t="s">
        <v>2865</v>
      </c>
      <c r="E4732" s="4" t="s">
        <v>426</v>
      </c>
      <c r="F4732" s="7" t="s">
        <v>2866</v>
      </c>
      <c r="G4732" s="7" t="s">
        <v>2867</v>
      </c>
      <c r="H4732" s="7" t="s">
        <v>76</v>
      </c>
      <c r="I4732" s="7" t="s">
        <v>230</v>
      </c>
      <c r="J4732" s="7" t="s">
        <v>61</v>
      </c>
      <c r="K4732" s="7" t="s">
        <v>314</v>
      </c>
      <c r="L4732" s="7" t="s">
        <v>799</v>
      </c>
      <c r="M4732" s="7" t="s">
        <v>102</v>
      </c>
      <c r="N4732" s="7" t="s">
        <v>1134</v>
      </c>
      <c r="O4732" s="7" t="s">
        <v>62</v>
      </c>
      <c r="P4732" s="7" t="s">
        <v>1519</v>
      </c>
      <c r="Q4732" s="7" t="s">
        <v>96</v>
      </c>
      <c r="R4732" s="7" t="s">
        <v>57</v>
      </c>
      <c r="S4732" s="7" t="s">
        <v>1206</v>
      </c>
      <c r="T4732" s="80">
        <v>2.5819999999999999</v>
      </c>
      <c r="U4732" s="7" t="s">
        <v>2868</v>
      </c>
      <c r="V4732" s="85">
        <v>4.9500000000000002E-2</v>
      </c>
      <c r="W4732" s="81">
        <v>4.5769999999999998E-2</v>
      </c>
      <c r="X4732" s="4" t="s">
        <v>614</v>
      </c>
      <c r="Y4732" s="4"/>
      <c r="Z4732" s="80">
        <v>12000</v>
      </c>
      <c r="AA4732" s="78">
        <v>3.71</v>
      </c>
      <c r="AB4732" s="103">
        <v>102.34699999999999</v>
      </c>
      <c r="AD4732" s="80">
        <v>45.564999999999998</v>
      </c>
      <c r="AG4732" s="7" t="s">
        <v>17</v>
      </c>
      <c r="AH4732" s="81">
        <v>2.4000000000000001E-5</v>
      </c>
      <c r="AI4732" s="81">
        <v>5.5948819580100596E-4</v>
      </c>
      <c r="AJ4732" s="81">
        <v>1.6538713421583099E-4</v>
      </c>
    </row>
    <row r="4733" spans="1:36" s="7" customFormat="1" x14ac:dyDescent="0.2">
      <c r="A4733" s="7">
        <v>11389</v>
      </c>
      <c r="B4733" s="7">
        <v>11392</v>
      </c>
      <c r="C4733" s="7" t="s">
        <v>2869</v>
      </c>
      <c r="D4733" s="7" t="s">
        <v>2870</v>
      </c>
      <c r="E4733" s="4" t="s">
        <v>426</v>
      </c>
      <c r="F4733" s="7" t="s">
        <v>2871</v>
      </c>
      <c r="G4733" s="7" t="s">
        <v>2872</v>
      </c>
      <c r="H4733" s="7" t="s">
        <v>76</v>
      </c>
      <c r="I4733" s="7" t="s">
        <v>230</v>
      </c>
      <c r="J4733" s="7" t="s">
        <v>61</v>
      </c>
      <c r="K4733" s="7" t="s">
        <v>314</v>
      </c>
      <c r="L4733" s="7" t="s">
        <v>799</v>
      </c>
      <c r="M4733" s="7" t="s">
        <v>102</v>
      </c>
      <c r="N4733" s="7" t="s">
        <v>1134</v>
      </c>
      <c r="O4733" s="7" t="s">
        <v>62</v>
      </c>
      <c r="P4733" s="7" t="s">
        <v>1439</v>
      </c>
      <c r="Q4733" s="7" t="s">
        <v>96</v>
      </c>
      <c r="R4733" s="7" t="s">
        <v>57</v>
      </c>
      <c r="S4733" s="7" t="s">
        <v>1206</v>
      </c>
      <c r="T4733" s="80">
        <v>1.9990000000000001</v>
      </c>
      <c r="U4733" s="7" t="s">
        <v>2873</v>
      </c>
      <c r="V4733" s="85">
        <v>2.9499999999999998E-2</v>
      </c>
      <c r="W4733" s="81">
        <v>4.7500000000000001E-2</v>
      </c>
      <c r="X4733" s="4" t="s">
        <v>614</v>
      </c>
      <c r="Y4733" s="4"/>
      <c r="Z4733" s="80">
        <v>25000</v>
      </c>
      <c r="AA4733" s="78">
        <v>3.71</v>
      </c>
      <c r="AB4733" s="103">
        <v>98.016000000000005</v>
      </c>
      <c r="AD4733" s="80">
        <v>90.91</v>
      </c>
      <c r="AG4733" s="7" t="s">
        <v>17</v>
      </c>
      <c r="AH4733" s="81">
        <v>5.0000000000000002E-5</v>
      </c>
      <c r="AI4733" s="81">
        <v>1.11627796275844E-3</v>
      </c>
      <c r="AJ4733" s="81">
        <v>3.2997660117670802E-4</v>
      </c>
    </row>
    <row r="4734" spans="1:36" s="7" customFormat="1" x14ac:dyDescent="0.2">
      <c r="A4734" s="7">
        <v>11389</v>
      </c>
      <c r="B4734" s="7">
        <v>11392</v>
      </c>
      <c r="C4734" s="7" t="s">
        <v>2498</v>
      </c>
      <c r="D4734" s="7" t="s">
        <v>2499</v>
      </c>
      <c r="E4734" s="4" t="s">
        <v>426</v>
      </c>
      <c r="F4734" s="7" t="s">
        <v>2500</v>
      </c>
      <c r="G4734" s="7" t="s">
        <v>2501</v>
      </c>
      <c r="H4734" s="7" t="s">
        <v>76</v>
      </c>
      <c r="I4734" s="7" t="s">
        <v>230</v>
      </c>
      <c r="J4734" s="7" t="s">
        <v>61</v>
      </c>
      <c r="K4734" s="7" t="s">
        <v>153</v>
      </c>
      <c r="L4734" s="7" t="s">
        <v>799</v>
      </c>
      <c r="M4734" s="7" t="s">
        <v>102</v>
      </c>
      <c r="N4734" s="7" t="s">
        <v>909</v>
      </c>
      <c r="O4734" s="7" t="s">
        <v>62</v>
      </c>
      <c r="P4734" s="7" t="s">
        <v>1404</v>
      </c>
      <c r="Q4734" s="7" t="s">
        <v>96</v>
      </c>
      <c r="R4734" s="7" t="s">
        <v>57</v>
      </c>
      <c r="S4734" s="7" t="s">
        <v>1207</v>
      </c>
      <c r="T4734" s="80">
        <v>2.4809999999999999</v>
      </c>
      <c r="U4734" s="7" t="s">
        <v>2502</v>
      </c>
      <c r="V4734" s="85">
        <v>3.7499999999999999E-3</v>
      </c>
      <c r="W4734" s="81">
        <v>4.5060000000000003E-2</v>
      </c>
      <c r="X4734" s="4" t="s">
        <v>614</v>
      </c>
      <c r="Y4734" s="4"/>
      <c r="Z4734" s="80">
        <v>15000</v>
      </c>
      <c r="AA4734" s="78">
        <v>4.1524000000000001</v>
      </c>
      <c r="AB4734" s="103">
        <v>92.218000000000004</v>
      </c>
      <c r="AD4734" s="80">
        <v>57.439</v>
      </c>
      <c r="AG4734" s="7" t="s">
        <v>17</v>
      </c>
      <c r="AH4734" s="81">
        <v>1.2E-5</v>
      </c>
      <c r="AI4734" s="81">
        <v>7.0529094967196804E-4</v>
      </c>
      <c r="AJ4734" s="81">
        <v>2.08487059834407E-4</v>
      </c>
    </row>
    <row r="4735" spans="1:36" s="7" customFormat="1" x14ac:dyDescent="0.2">
      <c r="A4735" s="7">
        <v>11389</v>
      </c>
      <c r="B4735" s="7">
        <v>11392</v>
      </c>
      <c r="C4735" s="7" t="s">
        <v>2874</v>
      </c>
      <c r="D4735" s="7" t="s">
        <v>5170</v>
      </c>
      <c r="E4735" s="82" t="s">
        <v>426</v>
      </c>
      <c r="F4735" s="7" t="s">
        <v>2875</v>
      </c>
      <c r="G4735" s="7" t="s">
        <v>2876</v>
      </c>
      <c r="H4735" s="7" t="s">
        <v>76</v>
      </c>
      <c r="I4735" s="7" t="s">
        <v>230</v>
      </c>
      <c r="J4735" s="7" t="s">
        <v>61</v>
      </c>
      <c r="K4735" s="7" t="s">
        <v>314</v>
      </c>
      <c r="L4735" s="7" t="s">
        <v>799</v>
      </c>
      <c r="M4735" s="7" t="s">
        <v>102</v>
      </c>
      <c r="N4735" s="7" t="s">
        <v>856</v>
      </c>
      <c r="O4735" s="7" t="s">
        <v>62</v>
      </c>
      <c r="P4735" s="7" t="s">
        <v>1519</v>
      </c>
      <c r="Q4735" s="7" t="s">
        <v>96</v>
      </c>
      <c r="R4735" s="7" t="s">
        <v>57</v>
      </c>
      <c r="S4735" s="7" t="s">
        <v>1206</v>
      </c>
      <c r="T4735" s="80">
        <v>5.2690000000000001</v>
      </c>
      <c r="U4735" s="7" t="s">
        <v>2877</v>
      </c>
      <c r="V4735" s="85">
        <v>4.4999999999999998E-2</v>
      </c>
      <c r="W4735" s="81">
        <v>5.0979999999999998E-2</v>
      </c>
      <c r="X4735" s="4" t="s">
        <v>614</v>
      </c>
      <c r="Y4735" s="4"/>
      <c r="Z4735" s="80">
        <v>6000</v>
      </c>
      <c r="AA4735" s="78">
        <v>3.71</v>
      </c>
      <c r="AB4735" s="103">
        <v>99.840999999999994</v>
      </c>
      <c r="AD4735" s="80">
        <v>22.225000000000001</v>
      </c>
      <c r="AG4735" s="7" t="s">
        <v>17</v>
      </c>
      <c r="AH4735" s="81">
        <v>1.8E-5</v>
      </c>
      <c r="AI4735" s="81">
        <v>2.7289487818536799E-4</v>
      </c>
      <c r="AJ4735" s="81">
        <v>8.0668908091331698E-5</v>
      </c>
    </row>
    <row r="4736" spans="1:36" s="7" customFormat="1" x14ac:dyDescent="0.2">
      <c r="A4736" s="7">
        <v>11389</v>
      </c>
      <c r="B4736" s="7">
        <v>11392</v>
      </c>
      <c r="C4736" s="7" t="s">
        <v>2878</v>
      </c>
      <c r="D4736" s="7" t="s">
        <v>2879</v>
      </c>
      <c r="E4736" s="4" t="s">
        <v>426</v>
      </c>
      <c r="F4736" s="7" t="s">
        <v>2880</v>
      </c>
      <c r="G4736" s="7" t="s">
        <v>2881</v>
      </c>
      <c r="H4736" s="7" t="s">
        <v>76</v>
      </c>
      <c r="I4736" s="7" t="s">
        <v>230</v>
      </c>
      <c r="J4736" s="7" t="s">
        <v>61</v>
      </c>
      <c r="K4736" s="7" t="s">
        <v>153</v>
      </c>
      <c r="L4736" s="7" t="s">
        <v>799</v>
      </c>
      <c r="M4736" s="7" t="s">
        <v>102</v>
      </c>
      <c r="N4736" s="7" t="s">
        <v>873</v>
      </c>
      <c r="O4736" s="7" t="s">
        <v>62</v>
      </c>
      <c r="P4736" s="7" t="s">
        <v>1541</v>
      </c>
      <c r="Q4736" s="7" t="s">
        <v>96</v>
      </c>
      <c r="R4736" s="7" t="s">
        <v>57</v>
      </c>
      <c r="S4736" s="7" t="s">
        <v>1207</v>
      </c>
      <c r="T4736" s="80">
        <v>4.8319999999999999</v>
      </c>
      <c r="U4736" s="7" t="s">
        <v>2882</v>
      </c>
      <c r="V4736" s="85">
        <v>4.4999999999999998E-2</v>
      </c>
      <c r="W4736" s="81">
        <v>4.3610000000000003E-2</v>
      </c>
      <c r="X4736" s="4" t="s">
        <v>614</v>
      </c>
      <c r="Y4736" s="4"/>
      <c r="Z4736" s="80">
        <v>100000</v>
      </c>
      <c r="AA4736" s="78">
        <v>4.1524000000000001</v>
      </c>
      <c r="AB4736" s="103">
        <v>100.973</v>
      </c>
      <c r="AD4736" s="80">
        <v>419.28</v>
      </c>
      <c r="AG4736" s="7" t="s">
        <v>17</v>
      </c>
      <c r="AH4736" s="81">
        <v>1.18E-4</v>
      </c>
      <c r="AI4736" s="81">
        <v>5.14831149659138E-3</v>
      </c>
      <c r="AJ4736" s="81">
        <v>1.5218631793520599E-3</v>
      </c>
    </row>
    <row r="4737" spans="1:36" s="7" customFormat="1" x14ac:dyDescent="0.2">
      <c r="A4737" s="7">
        <v>11389</v>
      </c>
      <c r="B4737" s="7">
        <v>11392</v>
      </c>
      <c r="C4737" s="7" t="s">
        <v>1532</v>
      </c>
      <c r="D4737" s="7" t="s">
        <v>1533</v>
      </c>
      <c r="E4737" s="4" t="s">
        <v>426</v>
      </c>
      <c r="F4737" s="7" t="s">
        <v>1534</v>
      </c>
      <c r="G4737" s="7" t="s">
        <v>1535</v>
      </c>
      <c r="H4737" s="7" t="s">
        <v>76</v>
      </c>
      <c r="I4737" s="7" t="s">
        <v>230</v>
      </c>
      <c r="J4737" s="7" t="s">
        <v>61</v>
      </c>
      <c r="K4737" s="7" t="s">
        <v>314</v>
      </c>
      <c r="L4737" s="7" t="s">
        <v>799</v>
      </c>
      <c r="M4737" s="7" t="s">
        <v>102</v>
      </c>
      <c r="N4737" s="7" t="s">
        <v>876</v>
      </c>
      <c r="O4737" s="7" t="s">
        <v>62</v>
      </c>
      <c r="P4737" s="7" t="s">
        <v>1519</v>
      </c>
      <c r="Q4737" s="7" t="s">
        <v>84</v>
      </c>
      <c r="R4737" s="7" t="s">
        <v>57</v>
      </c>
      <c r="S4737" s="7" t="s">
        <v>1206</v>
      </c>
      <c r="T4737" s="80">
        <v>6.43</v>
      </c>
      <c r="U4737" s="7" t="s">
        <v>1536</v>
      </c>
      <c r="V4737" s="85">
        <v>3.15E-2</v>
      </c>
      <c r="W4737" s="81">
        <v>4.9759999999999999E-2</v>
      </c>
      <c r="X4737" s="4" t="s">
        <v>614</v>
      </c>
      <c r="Y4737" s="4"/>
      <c r="Z4737" s="80">
        <v>24000</v>
      </c>
      <c r="AA4737" s="78">
        <v>3.71</v>
      </c>
      <c r="AB4737" s="103">
        <v>90.796000000000006</v>
      </c>
      <c r="AD4737" s="80">
        <v>80.844999999999999</v>
      </c>
      <c r="AG4737" s="7" t="s">
        <v>17</v>
      </c>
      <c r="AH4737" s="81">
        <v>3.1999999999999999E-5</v>
      </c>
      <c r="AI4737" s="81">
        <v>9.9268627551126506E-4</v>
      </c>
      <c r="AJ4737" s="81">
        <v>2.9344236306388201E-4</v>
      </c>
    </row>
    <row r="4738" spans="1:36" s="7" customFormat="1" x14ac:dyDescent="0.2">
      <c r="A4738" s="7">
        <v>11389</v>
      </c>
      <c r="B4738" s="7">
        <v>11392</v>
      </c>
      <c r="C4738" s="7" t="s">
        <v>2968</v>
      </c>
      <c r="D4738" s="7" t="s">
        <v>2969</v>
      </c>
      <c r="E4738" s="4" t="s">
        <v>426</v>
      </c>
      <c r="F4738" s="7" t="s">
        <v>2970</v>
      </c>
      <c r="G4738" s="7" t="s">
        <v>2971</v>
      </c>
      <c r="H4738" s="7" t="s">
        <v>76</v>
      </c>
      <c r="I4738" s="7" t="s">
        <v>230</v>
      </c>
      <c r="J4738" s="7" t="s">
        <v>61</v>
      </c>
      <c r="K4738" s="7" t="s">
        <v>314</v>
      </c>
      <c r="L4738" s="7" t="s">
        <v>799</v>
      </c>
      <c r="M4738" s="7" t="s">
        <v>102</v>
      </c>
      <c r="N4738" s="7" t="s">
        <v>1134</v>
      </c>
      <c r="O4738" s="7" t="s">
        <v>62</v>
      </c>
      <c r="P4738" s="7" t="s">
        <v>1404</v>
      </c>
      <c r="Q4738" s="7" t="s">
        <v>96</v>
      </c>
      <c r="R4738" s="7" t="s">
        <v>57</v>
      </c>
      <c r="S4738" s="7" t="s">
        <v>1206</v>
      </c>
      <c r="T4738" s="80">
        <v>2.706</v>
      </c>
      <c r="U4738" s="7" t="s">
        <v>2972</v>
      </c>
      <c r="V4738" s="85">
        <v>5.8500000000000003E-2</v>
      </c>
      <c r="W4738" s="81">
        <v>4.3180000000000003E-2</v>
      </c>
      <c r="X4738" s="4" t="s">
        <v>614</v>
      </c>
      <c r="Y4738" s="4"/>
      <c r="Z4738" s="80">
        <v>5000</v>
      </c>
      <c r="AA4738" s="78">
        <v>3.71</v>
      </c>
      <c r="AB4738" s="103">
        <v>107.419</v>
      </c>
      <c r="AD4738" s="80">
        <v>19.925999999999998</v>
      </c>
      <c r="AG4738" s="7" t="s">
        <v>17</v>
      </c>
      <c r="AH4738" s="81">
        <v>3.0000000000000001E-6</v>
      </c>
      <c r="AI4738" s="81">
        <v>2.4467279569778103E-4</v>
      </c>
      <c r="AJ4738" s="81">
        <v>7.2326338258303798E-5</v>
      </c>
    </row>
    <row r="4739" spans="1:36" s="7" customFormat="1" x14ac:dyDescent="0.2">
      <c r="A4739" s="7">
        <v>11389</v>
      </c>
      <c r="B4739" s="7">
        <v>11392</v>
      </c>
      <c r="C4739" s="7" t="s">
        <v>2973</v>
      </c>
      <c r="D4739" s="7" t="s">
        <v>2974</v>
      </c>
      <c r="E4739" s="4" t="s">
        <v>426</v>
      </c>
      <c r="F4739" s="7" t="s">
        <v>2975</v>
      </c>
      <c r="G4739" s="7" t="s">
        <v>2976</v>
      </c>
      <c r="H4739" s="7" t="s">
        <v>76</v>
      </c>
      <c r="I4739" s="7" t="s">
        <v>230</v>
      </c>
      <c r="J4739" s="7" t="s">
        <v>61</v>
      </c>
      <c r="K4739" s="7" t="s">
        <v>314</v>
      </c>
      <c r="L4739" s="7" t="s">
        <v>799</v>
      </c>
      <c r="M4739" s="7" t="s">
        <v>102</v>
      </c>
      <c r="N4739" s="7" t="s">
        <v>897</v>
      </c>
      <c r="O4739" s="7" t="s">
        <v>62</v>
      </c>
      <c r="P4739" s="7" t="s">
        <v>1647</v>
      </c>
      <c r="Q4739" s="7" t="s">
        <v>96</v>
      </c>
      <c r="R4739" s="7" t="s">
        <v>57</v>
      </c>
      <c r="S4739" s="7" t="s">
        <v>1206</v>
      </c>
      <c r="T4739" s="80">
        <v>2.7530000000000001</v>
      </c>
      <c r="U4739" s="7" t="s">
        <v>2438</v>
      </c>
      <c r="V4739" s="85">
        <v>5.3499999999999999E-2</v>
      </c>
      <c r="W4739" s="81">
        <v>4.2569999999999997E-2</v>
      </c>
      <c r="X4739" s="4" t="s">
        <v>614</v>
      </c>
      <c r="Y4739" s="4"/>
      <c r="Z4739" s="80">
        <v>12000</v>
      </c>
      <c r="AA4739" s="78">
        <v>3.71</v>
      </c>
      <c r="AB4739" s="103">
        <v>106.01600000000001</v>
      </c>
      <c r="AD4739" s="80">
        <v>47.198</v>
      </c>
      <c r="AG4739" s="7" t="s">
        <v>17</v>
      </c>
      <c r="AH4739" s="81">
        <v>1.5999999999999999E-5</v>
      </c>
      <c r="AI4739" s="81">
        <v>5.7954509237089803E-4</v>
      </c>
      <c r="AJ4739" s="81">
        <v>1.7131603972242299E-4</v>
      </c>
    </row>
    <row r="4740" spans="1:36" s="7" customFormat="1" x14ac:dyDescent="0.2">
      <c r="A4740" s="7">
        <v>11389</v>
      </c>
      <c r="B4740" s="7">
        <v>11392</v>
      </c>
      <c r="C4740" s="7" t="s">
        <v>2434</v>
      </c>
      <c r="D4740" s="7" t="s">
        <v>2435</v>
      </c>
      <c r="E4740" s="4" t="s">
        <v>426</v>
      </c>
      <c r="F4740" s="7" t="s">
        <v>2977</v>
      </c>
      <c r="G4740" s="7" t="s">
        <v>2978</v>
      </c>
      <c r="H4740" s="7" t="s">
        <v>76</v>
      </c>
      <c r="I4740" s="7" t="s">
        <v>230</v>
      </c>
      <c r="J4740" s="7" t="s">
        <v>61</v>
      </c>
      <c r="K4740" s="7" t="s">
        <v>314</v>
      </c>
      <c r="L4740" s="7" t="s">
        <v>799</v>
      </c>
      <c r="M4740" s="7" t="s">
        <v>102</v>
      </c>
      <c r="N4740" s="7" t="s">
        <v>893</v>
      </c>
      <c r="O4740" s="7" t="s">
        <v>62</v>
      </c>
      <c r="P4740" s="7" t="s">
        <v>1846</v>
      </c>
      <c r="Q4740" s="7" t="s">
        <v>96</v>
      </c>
      <c r="R4740" s="7" t="s">
        <v>57</v>
      </c>
      <c r="S4740" s="7" t="s">
        <v>1206</v>
      </c>
      <c r="T4740" s="80">
        <v>4.2229999999999999</v>
      </c>
      <c r="U4740" s="7" t="s">
        <v>2979</v>
      </c>
      <c r="V4740" s="85">
        <v>6.1499999999999999E-2</v>
      </c>
      <c r="W4740" s="81">
        <v>4.555E-2</v>
      </c>
      <c r="X4740" s="4" t="s">
        <v>614</v>
      </c>
      <c r="Y4740" s="4"/>
      <c r="Z4740" s="80">
        <v>3000</v>
      </c>
      <c r="AA4740" s="78">
        <v>3.71</v>
      </c>
      <c r="AB4740" s="103">
        <v>110.77800000000001</v>
      </c>
      <c r="AD4740" s="80">
        <v>12.33</v>
      </c>
      <c r="AG4740" s="7" t="s">
        <v>17</v>
      </c>
      <c r="AH4740" s="81">
        <v>1.9999999999999999E-6</v>
      </c>
      <c r="AI4740" s="81">
        <v>1.5139465129760299E-4</v>
      </c>
      <c r="AJ4740" s="81">
        <v>4.4752914720333503E-5</v>
      </c>
    </row>
    <row r="4741" spans="1:36" s="7" customFormat="1" x14ac:dyDescent="0.2">
      <c r="A4741" s="7">
        <v>11389</v>
      </c>
      <c r="B4741" s="7">
        <v>11392</v>
      </c>
      <c r="C4741" s="7" t="s">
        <v>2731</v>
      </c>
      <c r="D4741" s="7" t="s">
        <v>2732</v>
      </c>
      <c r="E4741" s="4" t="s">
        <v>426</v>
      </c>
      <c r="F4741" s="7" t="s">
        <v>2980</v>
      </c>
      <c r="G4741" s="7" t="s">
        <v>2981</v>
      </c>
      <c r="H4741" s="7" t="s">
        <v>76</v>
      </c>
      <c r="I4741" s="7" t="s">
        <v>230</v>
      </c>
      <c r="J4741" s="7" t="s">
        <v>61</v>
      </c>
      <c r="K4741" s="7" t="s">
        <v>314</v>
      </c>
      <c r="L4741" s="7" t="s">
        <v>799</v>
      </c>
      <c r="M4741" s="7" t="s">
        <v>102</v>
      </c>
      <c r="N4741" s="7" t="s">
        <v>876</v>
      </c>
      <c r="O4741" s="7" t="s">
        <v>62</v>
      </c>
      <c r="P4741" s="7" t="s">
        <v>1404</v>
      </c>
      <c r="Q4741" s="7" t="s">
        <v>96</v>
      </c>
      <c r="R4741" s="7" t="s">
        <v>57</v>
      </c>
      <c r="S4741" s="7" t="s">
        <v>1206</v>
      </c>
      <c r="T4741" s="80">
        <v>0.97899999999999998</v>
      </c>
      <c r="U4741" s="7" t="s">
        <v>2982</v>
      </c>
      <c r="V4741" s="85">
        <v>5.8999999999999997E-2</v>
      </c>
      <c r="W4741" s="81">
        <v>4.7800000000000002E-2</v>
      </c>
      <c r="X4741" s="4" t="s">
        <v>614</v>
      </c>
      <c r="Y4741" s="4"/>
      <c r="Z4741" s="80">
        <v>8000</v>
      </c>
      <c r="AA4741" s="78">
        <v>3.71</v>
      </c>
      <c r="AB4741" s="103">
        <v>103.592</v>
      </c>
      <c r="AD4741" s="80">
        <v>30.745999999999999</v>
      </c>
      <c r="AG4741" s="7" t="s">
        <v>17</v>
      </c>
      <c r="AH4741" s="81">
        <v>1.9000000000000001E-5</v>
      </c>
      <c r="AI4741" s="81">
        <v>3.7753095320190602E-4</v>
      </c>
      <c r="AJ4741" s="81">
        <v>1.11599785118688E-4</v>
      </c>
    </row>
    <row r="4742" spans="1:36" s="7" customFormat="1" x14ac:dyDescent="0.2">
      <c r="A4742" s="7">
        <v>11389</v>
      </c>
      <c r="B4742" s="7">
        <v>11392</v>
      </c>
      <c r="C4742" s="7" t="s">
        <v>2731</v>
      </c>
      <c r="D4742" s="7" t="s">
        <v>2732</v>
      </c>
      <c r="E4742" s="4" t="s">
        <v>426</v>
      </c>
      <c r="F4742" s="7" t="s">
        <v>2983</v>
      </c>
      <c r="G4742" s="7" t="s">
        <v>2984</v>
      </c>
      <c r="H4742" s="7" t="s">
        <v>76</v>
      </c>
      <c r="I4742" s="7" t="s">
        <v>230</v>
      </c>
      <c r="J4742" s="7" t="s">
        <v>61</v>
      </c>
      <c r="K4742" s="7" t="s">
        <v>314</v>
      </c>
      <c r="L4742" s="7" t="s">
        <v>799</v>
      </c>
      <c r="M4742" s="7" t="s">
        <v>102</v>
      </c>
      <c r="N4742" s="7" t="s">
        <v>876</v>
      </c>
      <c r="O4742" s="7" t="s">
        <v>62</v>
      </c>
      <c r="P4742" s="7" t="s">
        <v>1404</v>
      </c>
      <c r="Q4742" s="7" t="s">
        <v>96</v>
      </c>
      <c r="R4742" s="7" t="s">
        <v>57</v>
      </c>
      <c r="S4742" s="7" t="s">
        <v>1206</v>
      </c>
      <c r="T4742" s="80">
        <v>2.7490000000000001</v>
      </c>
      <c r="U4742" s="7" t="s">
        <v>2985</v>
      </c>
      <c r="V4742" s="85">
        <v>5.9499999999999997E-2</v>
      </c>
      <c r="W4742" s="81">
        <v>4.376E-2</v>
      </c>
      <c r="X4742" s="4" t="s">
        <v>614</v>
      </c>
      <c r="Y4742" s="4"/>
      <c r="Z4742" s="80">
        <v>9000</v>
      </c>
      <c r="AA4742" s="78">
        <v>3.71</v>
      </c>
      <c r="AB4742" s="103">
        <v>107.873</v>
      </c>
      <c r="AD4742" s="80">
        <v>36.018999999999998</v>
      </c>
      <c r="AG4742" s="7" t="s">
        <v>17</v>
      </c>
      <c r="AH4742" s="81">
        <v>3.0000000000000001E-5</v>
      </c>
      <c r="AI4742" s="81">
        <v>4.4227242687373602E-4</v>
      </c>
      <c r="AJ4742" s="81">
        <v>1.3073764517695799E-4</v>
      </c>
    </row>
    <row r="4743" spans="1:36" s="7" customFormat="1" x14ac:dyDescent="0.2">
      <c r="A4743" s="7">
        <v>11389</v>
      </c>
      <c r="B4743" s="7">
        <v>11392</v>
      </c>
      <c r="C4743" s="7" t="s">
        <v>2434</v>
      </c>
      <c r="D4743" s="7" t="s">
        <v>2435</v>
      </c>
      <c r="E4743" s="4" t="s">
        <v>426</v>
      </c>
      <c r="F4743" s="7" t="s">
        <v>2986</v>
      </c>
      <c r="G4743" s="7" t="s">
        <v>2987</v>
      </c>
      <c r="H4743" s="7" t="s">
        <v>76</v>
      </c>
      <c r="I4743" s="7" t="s">
        <v>230</v>
      </c>
      <c r="J4743" s="7" t="s">
        <v>61</v>
      </c>
      <c r="K4743" s="7" t="s">
        <v>314</v>
      </c>
      <c r="L4743" s="7" t="s">
        <v>799</v>
      </c>
      <c r="M4743" s="7" t="s">
        <v>102</v>
      </c>
      <c r="N4743" s="7" t="s">
        <v>893</v>
      </c>
      <c r="O4743" s="7" t="s">
        <v>62</v>
      </c>
      <c r="P4743" s="7" t="s">
        <v>1846</v>
      </c>
      <c r="Q4743" s="7" t="s">
        <v>96</v>
      </c>
      <c r="R4743" s="7" t="s">
        <v>57</v>
      </c>
      <c r="S4743" s="7" t="s">
        <v>1206</v>
      </c>
      <c r="T4743" s="80">
        <v>1.0249999999999999</v>
      </c>
      <c r="U4743" s="7" t="s">
        <v>2988</v>
      </c>
      <c r="V4743" s="85">
        <v>5.8000000000000003E-2</v>
      </c>
      <c r="W4743" s="81">
        <v>4.65E-2</v>
      </c>
      <c r="X4743" s="4" t="s">
        <v>614</v>
      </c>
      <c r="Y4743" s="4"/>
      <c r="Z4743" s="80">
        <v>23000</v>
      </c>
      <c r="AA4743" s="78">
        <v>3.71</v>
      </c>
      <c r="AB4743" s="103">
        <v>103.803</v>
      </c>
      <c r="AD4743" s="80">
        <v>88.575000000000003</v>
      </c>
      <c r="AG4743" s="7" t="s">
        <v>17</v>
      </c>
      <c r="AH4743" s="81">
        <v>2.3E-5</v>
      </c>
      <c r="AI4743" s="81">
        <v>1.0876120392077099E-3</v>
      </c>
      <c r="AJ4743" s="81">
        <v>3.2150283000282801E-4</v>
      </c>
    </row>
    <row r="4744" spans="1:36" s="7" customFormat="1" x14ac:dyDescent="0.2">
      <c r="A4744" s="7">
        <v>11389</v>
      </c>
      <c r="B4744" s="7">
        <v>11392</v>
      </c>
      <c r="C4744" s="7" t="s">
        <v>2503</v>
      </c>
      <c r="D4744" s="7" t="s">
        <v>2504</v>
      </c>
      <c r="E4744" s="4" t="s">
        <v>426</v>
      </c>
      <c r="F4744" s="7" t="s">
        <v>2505</v>
      </c>
      <c r="G4744" s="7" t="s">
        <v>2506</v>
      </c>
      <c r="H4744" s="7" t="s">
        <v>76</v>
      </c>
      <c r="I4744" s="7" t="s">
        <v>230</v>
      </c>
      <c r="J4744" s="7" t="s">
        <v>61</v>
      </c>
      <c r="K4744" s="7" t="s">
        <v>314</v>
      </c>
      <c r="L4744" s="7" t="s">
        <v>799</v>
      </c>
      <c r="M4744" s="7" t="s">
        <v>102</v>
      </c>
      <c r="N4744" s="7" t="s">
        <v>895</v>
      </c>
      <c r="O4744" s="7" t="s">
        <v>62</v>
      </c>
      <c r="P4744" s="7" t="s">
        <v>1519</v>
      </c>
      <c r="Q4744" s="7" t="s">
        <v>96</v>
      </c>
      <c r="R4744" s="7" t="s">
        <v>57</v>
      </c>
      <c r="S4744" s="7" t="s">
        <v>1206</v>
      </c>
      <c r="T4744" s="80">
        <v>2.8769999999999998</v>
      </c>
      <c r="U4744" s="7" t="s">
        <v>2507</v>
      </c>
      <c r="V4744" s="85">
        <v>0.06</v>
      </c>
      <c r="W4744" s="81">
        <v>5.5570000000000001E-2</v>
      </c>
      <c r="X4744" s="4" t="s">
        <v>614</v>
      </c>
      <c r="Y4744" s="4"/>
      <c r="Z4744" s="80">
        <v>25000</v>
      </c>
      <c r="AA4744" s="78">
        <v>3.71</v>
      </c>
      <c r="AB4744" s="103">
        <v>105.125</v>
      </c>
      <c r="AD4744" s="80">
        <v>97.503</v>
      </c>
      <c r="AG4744" s="7" t="s">
        <v>17</v>
      </c>
      <c r="AH4744" s="81">
        <v>1.7E-5</v>
      </c>
      <c r="AI4744" s="81">
        <v>1.19723883205567E-3</v>
      </c>
      <c r="AJ4744" s="81">
        <v>3.5390898483946199E-4</v>
      </c>
    </row>
    <row r="4745" spans="1:36" s="7" customFormat="1" x14ac:dyDescent="0.2">
      <c r="A4745" s="7">
        <v>11389</v>
      </c>
      <c r="B4745" s="7">
        <v>11392</v>
      </c>
      <c r="C4745" s="7" t="s">
        <v>2508</v>
      </c>
      <c r="D4745" s="7" t="s">
        <v>2509</v>
      </c>
      <c r="E4745" s="4" t="s">
        <v>426</v>
      </c>
      <c r="F4745" s="7" t="s">
        <v>2510</v>
      </c>
      <c r="G4745" s="7" t="s">
        <v>2511</v>
      </c>
      <c r="H4745" s="7" t="s">
        <v>76</v>
      </c>
      <c r="I4745" s="7" t="s">
        <v>230</v>
      </c>
      <c r="J4745" s="7" t="s">
        <v>61</v>
      </c>
      <c r="K4745" s="7" t="s">
        <v>314</v>
      </c>
      <c r="L4745" s="7" t="s">
        <v>799</v>
      </c>
      <c r="M4745" s="7" t="s">
        <v>102</v>
      </c>
      <c r="N4745" s="7" t="s">
        <v>876</v>
      </c>
      <c r="O4745" s="7" t="s">
        <v>62</v>
      </c>
      <c r="P4745" s="7" t="s">
        <v>1439</v>
      </c>
      <c r="Q4745" s="7" t="s">
        <v>84</v>
      </c>
      <c r="R4745" s="7" t="s">
        <v>57</v>
      </c>
      <c r="S4745" s="7" t="s">
        <v>1206</v>
      </c>
      <c r="T4745" s="80">
        <v>1.0920000000000001</v>
      </c>
      <c r="U4745" s="7" t="s">
        <v>2139</v>
      </c>
      <c r="V4745" s="85">
        <v>4.5999999999999999E-2</v>
      </c>
      <c r="W4745" s="81">
        <v>4.3499999999999997E-2</v>
      </c>
      <c r="X4745" s="4" t="s">
        <v>614</v>
      </c>
      <c r="Y4745" s="4"/>
      <c r="Z4745" s="80">
        <v>24000</v>
      </c>
      <c r="AA4745" s="78">
        <v>3.71</v>
      </c>
      <c r="AB4745" s="103">
        <v>102.211</v>
      </c>
      <c r="AD4745" s="80">
        <v>91.009</v>
      </c>
      <c r="AG4745" s="7" t="s">
        <v>17</v>
      </c>
      <c r="AH4745" s="81">
        <v>1.9000000000000001E-5</v>
      </c>
      <c r="AI4745" s="81">
        <v>1.1174884466679E-3</v>
      </c>
      <c r="AJ4745" s="81">
        <v>3.3033442546380102E-4</v>
      </c>
    </row>
    <row r="4746" spans="1:36" s="7" customFormat="1" x14ac:dyDescent="0.2">
      <c r="A4746" s="7">
        <v>11389</v>
      </c>
      <c r="B4746" s="7">
        <v>11392</v>
      </c>
      <c r="C4746" s="7" t="s">
        <v>2508</v>
      </c>
      <c r="D4746" s="7" t="s">
        <v>2509</v>
      </c>
      <c r="E4746" s="4" t="s">
        <v>426</v>
      </c>
      <c r="F4746" s="7" t="s">
        <v>2512</v>
      </c>
      <c r="G4746" s="7" t="s">
        <v>2513</v>
      </c>
      <c r="H4746" s="7" t="s">
        <v>76</v>
      </c>
      <c r="I4746" s="7" t="s">
        <v>230</v>
      </c>
      <c r="J4746" s="7" t="s">
        <v>61</v>
      </c>
      <c r="K4746" s="7" t="s">
        <v>314</v>
      </c>
      <c r="L4746" s="7" t="s">
        <v>799</v>
      </c>
      <c r="M4746" s="7" t="s">
        <v>102</v>
      </c>
      <c r="N4746" s="7" t="s">
        <v>876</v>
      </c>
      <c r="O4746" s="7" t="s">
        <v>62</v>
      </c>
      <c r="P4746" s="7" t="s">
        <v>1439</v>
      </c>
      <c r="Q4746" s="7" t="s">
        <v>84</v>
      </c>
      <c r="R4746" s="7" t="s">
        <v>57</v>
      </c>
      <c r="S4746" s="7" t="s">
        <v>1206</v>
      </c>
      <c r="T4746" s="80">
        <v>2.8290000000000002</v>
      </c>
      <c r="U4746" s="7" t="s">
        <v>2514</v>
      </c>
      <c r="V4746" s="85">
        <v>4.5499999999999999E-2</v>
      </c>
      <c r="W4746" s="81">
        <v>4.0349999999999997E-2</v>
      </c>
      <c r="X4746" s="4" t="s">
        <v>614</v>
      </c>
      <c r="Y4746" s="4"/>
      <c r="Z4746" s="80">
        <v>42000</v>
      </c>
      <c r="AA4746" s="78">
        <v>3.71</v>
      </c>
      <c r="AB4746" s="103">
        <v>103.72499999999999</v>
      </c>
      <c r="AD4746" s="80">
        <v>161.624</v>
      </c>
      <c r="AG4746" s="7" t="s">
        <v>17</v>
      </c>
      <c r="AH4746" s="81">
        <v>2.0999999999999999E-5</v>
      </c>
      <c r="AI4746" s="81">
        <v>1.9845774227182701E-3</v>
      </c>
      <c r="AJ4746" s="81">
        <v>5.8664968275676504E-4</v>
      </c>
    </row>
    <row r="4747" spans="1:36" s="7" customFormat="1" x14ac:dyDescent="0.2">
      <c r="A4747" s="7">
        <v>11389</v>
      </c>
      <c r="B4747" s="7">
        <v>11392</v>
      </c>
      <c r="C4747" s="7" t="s">
        <v>2582</v>
      </c>
      <c r="D4747" s="7" t="s">
        <v>2583</v>
      </c>
      <c r="E4747" s="4" t="s">
        <v>426</v>
      </c>
      <c r="F4747" s="7" t="s">
        <v>2883</v>
      </c>
      <c r="G4747" s="7" t="s">
        <v>2884</v>
      </c>
      <c r="H4747" s="7" t="s">
        <v>76</v>
      </c>
      <c r="I4747" s="7" t="s">
        <v>230</v>
      </c>
      <c r="J4747" s="7" t="s">
        <v>61</v>
      </c>
      <c r="K4747" s="7" t="s">
        <v>314</v>
      </c>
      <c r="L4747" s="7" t="s">
        <v>799</v>
      </c>
      <c r="M4747" s="7" t="s">
        <v>102</v>
      </c>
      <c r="N4747" s="7" t="s">
        <v>897</v>
      </c>
      <c r="O4747" s="7" t="s">
        <v>62</v>
      </c>
      <c r="P4747" s="7" t="s">
        <v>1562</v>
      </c>
      <c r="Q4747" s="7" t="s">
        <v>96</v>
      </c>
      <c r="R4747" s="7" t="s">
        <v>57</v>
      </c>
      <c r="S4747" s="7" t="s">
        <v>1206</v>
      </c>
      <c r="T4747" s="80">
        <v>2.7029999999999998</v>
      </c>
      <c r="U4747" s="7" t="s">
        <v>2868</v>
      </c>
      <c r="V4747" s="85">
        <v>3.5000000000000003E-2</v>
      </c>
      <c r="W4747" s="81">
        <v>4.0669999999999998E-2</v>
      </c>
      <c r="X4747" s="4" t="s">
        <v>614</v>
      </c>
      <c r="Y4747" s="4"/>
      <c r="Z4747" s="80">
        <v>12000</v>
      </c>
      <c r="AA4747" s="78">
        <v>3.71</v>
      </c>
      <c r="AB4747" s="103">
        <v>99.191000000000003</v>
      </c>
      <c r="AD4747" s="80">
        <v>44.16</v>
      </c>
      <c r="AG4747" s="7" t="s">
        <v>17</v>
      </c>
      <c r="AH4747" s="81">
        <v>3.9999999999999998E-6</v>
      </c>
      <c r="AI4747" s="81">
        <v>5.4223757010987E-4</v>
      </c>
      <c r="AJ4747" s="81">
        <v>1.60287774536933E-4</v>
      </c>
    </row>
    <row r="4748" spans="1:36" s="7" customFormat="1" x14ac:dyDescent="0.2">
      <c r="A4748" s="7">
        <v>11389</v>
      </c>
      <c r="B4748" s="7">
        <v>11392</v>
      </c>
      <c r="C4748" s="7" t="s">
        <v>2515</v>
      </c>
      <c r="D4748" s="7" t="s">
        <v>2516</v>
      </c>
      <c r="E4748" s="4" t="s">
        <v>426</v>
      </c>
      <c r="F4748" s="7" t="s">
        <v>2517</v>
      </c>
      <c r="G4748" s="7" t="s">
        <v>2518</v>
      </c>
      <c r="H4748" s="7" t="s">
        <v>76</v>
      </c>
      <c r="I4748" s="7" t="s">
        <v>230</v>
      </c>
      <c r="J4748" s="7" t="s">
        <v>61</v>
      </c>
      <c r="K4748" s="7" t="s">
        <v>316</v>
      </c>
      <c r="L4748" s="7" t="s">
        <v>799</v>
      </c>
      <c r="M4748" s="7" t="s">
        <v>102</v>
      </c>
      <c r="N4748" s="7" t="s">
        <v>202</v>
      </c>
      <c r="O4748" s="7" t="s">
        <v>62</v>
      </c>
      <c r="P4748" s="7" t="s">
        <v>1846</v>
      </c>
      <c r="Q4748" s="7" t="s">
        <v>96</v>
      </c>
      <c r="R4748" s="7" t="s">
        <v>57</v>
      </c>
      <c r="S4748" s="7" t="s">
        <v>1206</v>
      </c>
      <c r="T4748" s="80">
        <v>1.208</v>
      </c>
      <c r="U4748" s="7" t="s">
        <v>2519</v>
      </c>
      <c r="V4748" s="85">
        <v>6.25E-2</v>
      </c>
      <c r="W4748" s="81">
        <v>4.8710000000000003E-2</v>
      </c>
      <c r="X4748" s="4" t="s">
        <v>614</v>
      </c>
      <c r="Y4748" s="4"/>
      <c r="Z4748" s="80">
        <v>8000</v>
      </c>
      <c r="AA4748" s="78">
        <v>3.71</v>
      </c>
      <c r="AB4748" s="103">
        <v>103.378</v>
      </c>
      <c r="AD4748" s="80">
        <v>30.683</v>
      </c>
      <c r="AG4748" s="7" t="s">
        <v>17</v>
      </c>
      <c r="AH4748" s="81">
        <v>1.1E-5</v>
      </c>
      <c r="AI4748" s="81">
        <v>3.7675071222797898E-4</v>
      </c>
      <c r="AJ4748" s="81">
        <v>1.1136914250702199E-4</v>
      </c>
    </row>
    <row r="4749" spans="1:36" s="7" customFormat="1" x14ac:dyDescent="0.2">
      <c r="A4749" s="7">
        <v>11389</v>
      </c>
      <c r="B4749" s="7">
        <v>11392</v>
      </c>
      <c r="C4749" s="7" t="s">
        <v>1217</v>
      </c>
      <c r="D4749" s="7" t="s">
        <v>2520</v>
      </c>
      <c r="E4749" s="4" t="s">
        <v>425</v>
      </c>
      <c r="F4749" s="7" t="s">
        <v>2521</v>
      </c>
      <c r="G4749" s="7" t="s">
        <v>2522</v>
      </c>
      <c r="H4749" s="7" t="s">
        <v>76</v>
      </c>
      <c r="I4749" s="7" t="s">
        <v>230</v>
      </c>
      <c r="J4749" s="7" t="s">
        <v>61</v>
      </c>
      <c r="K4749" s="7" t="s">
        <v>53</v>
      </c>
      <c r="L4749" s="7" t="s">
        <v>799</v>
      </c>
      <c r="M4749" s="7" t="s">
        <v>102</v>
      </c>
      <c r="N4749" s="7" t="s">
        <v>195</v>
      </c>
      <c r="O4749" s="7" t="s">
        <v>62</v>
      </c>
      <c r="P4749" t="s">
        <v>1381</v>
      </c>
      <c r="Q4749" s="7" t="s">
        <v>70</v>
      </c>
      <c r="R4749" s="7" t="s">
        <v>57</v>
      </c>
      <c r="S4749" s="7" t="s">
        <v>1206</v>
      </c>
      <c r="T4749" s="80">
        <v>3.01</v>
      </c>
      <c r="U4749" s="7" t="s">
        <v>2523</v>
      </c>
      <c r="V4749" s="85">
        <v>5.3749999999999999E-2</v>
      </c>
      <c r="W4749" s="81">
        <v>5.8110000000000002E-2</v>
      </c>
      <c r="X4749" s="4" t="s">
        <v>614</v>
      </c>
      <c r="Y4749" s="4"/>
      <c r="Z4749" s="80">
        <v>146000</v>
      </c>
      <c r="AA4749" s="78">
        <v>3.71</v>
      </c>
      <c r="AB4749" s="103">
        <v>100.76900000000001</v>
      </c>
      <c r="AD4749" s="80">
        <v>545.82600000000002</v>
      </c>
      <c r="AG4749" s="7" t="s">
        <v>17</v>
      </c>
      <c r="AH4749" s="81">
        <v>1.22E-4</v>
      </c>
      <c r="AI4749" s="81">
        <v>6.7021604566943798E-3</v>
      </c>
      <c r="AJ4749" s="81">
        <v>1.9811876627717001E-3</v>
      </c>
    </row>
    <row r="4750" spans="1:36" s="7" customFormat="1" x14ac:dyDescent="0.2">
      <c r="A4750" s="7">
        <v>11389</v>
      </c>
      <c r="B4750" s="7">
        <v>11392</v>
      </c>
      <c r="C4750" s="7" t="s">
        <v>2524</v>
      </c>
      <c r="D4750" s="7" t="s">
        <v>2525</v>
      </c>
      <c r="E4750" s="4" t="s">
        <v>426</v>
      </c>
      <c r="F4750" s="7" t="s">
        <v>2526</v>
      </c>
      <c r="G4750" s="7" t="s">
        <v>2527</v>
      </c>
      <c r="H4750" s="7" t="s">
        <v>76</v>
      </c>
      <c r="I4750" s="7" t="s">
        <v>230</v>
      </c>
      <c r="J4750" s="7" t="s">
        <v>61</v>
      </c>
      <c r="K4750" s="7" t="s">
        <v>314</v>
      </c>
      <c r="L4750" s="7" t="s">
        <v>799</v>
      </c>
      <c r="M4750" s="7" t="s">
        <v>102</v>
      </c>
      <c r="N4750" s="7" t="s">
        <v>881</v>
      </c>
      <c r="O4750" s="7" t="s">
        <v>62</v>
      </c>
      <c r="P4750" s="7" t="s">
        <v>1846</v>
      </c>
      <c r="Q4750" s="7" t="s">
        <v>84</v>
      </c>
      <c r="R4750" s="7" t="s">
        <v>57</v>
      </c>
      <c r="S4750" s="7" t="s">
        <v>1206</v>
      </c>
      <c r="T4750" s="80">
        <v>5.93</v>
      </c>
      <c r="U4750" s="7" t="s">
        <v>2528</v>
      </c>
      <c r="V4750" s="85">
        <v>7.7499999999999999E-2</v>
      </c>
      <c r="W4750" s="81">
        <v>5.1869999999999999E-2</v>
      </c>
      <c r="X4750" s="4" t="s">
        <v>614</v>
      </c>
      <c r="Y4750" s="4"/>
      <c r="Z4750" s="80">
        <v>12000</v>
      </c>
      <c r="AA4750" s="78">
        <v>3.71</v>
      </c>
      <c r="AB4750" s="103">
        <v>121.63800000000001</v>
      </c>
      <c r="AD4750" s="80">
        <v>54.152999999999999</v>
      </c>
      <c r="AG4750" s="7" t="s">
        <v>17</v>
      </c>
      <c r="AH4750" s="81">
        <v>2.0000000000000002E-5</v>
      </c>
      <c r="AI4750" s="81">
        <v>6.6494309676329701E-4</v>
      </c>
      <c r="AJ4750" s="81">
        <v>1.9656005973966301E-4</v>
      </c>
    </row>
    <row r="4751" spans="1:36" s="7" customFormat="1" x14ac:dyDescent="0.2">
      <c r="A4751" s="7">
        <v>11389</v>
      </c>
      <c r="B4751" s="7">
        <v>11392</v>
      </c>
      <c r="C4751" s="7" t="s">
        <v>2529</v>
      </c>
      <c r="D4751" s="7" t="s">
        <v>2530</v>
      </c>
      <c r="E4751" s="4" t="s">
        <v>426</v>
      </c>
      <c r="F4751" s="7" t="s">
        <v>2531</v>
      </c>
      <c r="G4751" s="7" t="s">
        <v>2532</v>
      </c>
      <c r="H4751" s="7" t="s">
        <v>76</v>
      </c>
      <c r="I4751" s="7" t="s">
        <v>230</v>
      </c>
      <c r="J4751" s="7" t="s">
        <v>61</v>
      </c>
      <c r="K4751" s="7" t="s">
        <v>314</v>
      </c>
      <c r="L4751" s="7" t="s">
        <v>799</v>
      </c>
      <c r="M4751" s="7" t="s">
        <v>102</v>
      </c>
      <c r="N4751" s="7" t="s">
        <v>202</v>
      </c>
      <c r="O4751" s="7" t="s">
        <v>62</v>
      </c>
      <c r="P4751" s="7" t="s">
        <v>1404</v>
      </c>
      <c r="Q4751" s="7" t="s">
        <v>96</v>
      </c>
      <c r="R4751" s="7" t="s">
        <v>57</v>
      </c>
      <c r="S4751" s="7" t="s">
        <v>1206</v>
      </c>
      <c r="T4751" s="80">
        <v>3.0049999999999999</v>
      </c>
      <c r="U4751" s="7" t="s">
        <v>2533</v>
      </c>
      <c r="V4751" s="85">
        <v>4.8750000000000002E-2</v>
      </c>
      <c r="W4751" s="81">
        <v>4.82E-2</v>
      </c>
      <c r="X4751" s="4" t="s">
        <v>614</v>
      </c>
      <c r="Y4751" s="4"/>
      <c r="Z4751" s="80">
        <v>10000</v>
      </c>
      <c r="AA4751" s="78">
        <v>3.71</v>
      </c>
      <c r="AB4751" s="103">
        <v>101.669</v>
      </c>
      <c r="AD4751" s="80">
        <v>37.719000000000001</v>
      </c>
      <c r="AG4751" s="7" t="s">
        <v>17</v>
      </c>
      <c r="AH4751" s="81">
        <v>6.0000000000000002E-6</v>
      </c>
      <c r="AI4751" s="81">
        <v>4.6315078246065699E-4</v>
      </c>
      <c r="AJ4751" s="81">
        <v>1.369093775273E-4</v>
      </c>
    </row>
    <row r="4752" spans="1:36" s="7" customFormat="1" x14ac:dyDescent="0.2">
      <c r="A4752" s="7">
        <v>11389</v>
      </c>
      <c r="B4752" s="7">
        <v>11392</v>
      </c>
      <c r="C4752" s="7" t="s">
        <v>2529</v>
      </c>
      <c r="D4752" s="7" t="s">
        <v>2530</v>
      </c>
      <c r="E4752" s="4" t="s">
        <v>426</v>
      </c>
      <c r="F4752" s="7" t="s">
        <v>2534</v>
      </c>
      <c r="G4752" s="7" t="s">
        <v>2535</v>
      </c>
      <c r="H4752" s="7" t="s">
        <v>76</v>
      </c>
      <c r="I4752" s="7" t="s">
        <v>230</v>
      </c>
      <c r="J4752" s="7" t="s">
        <v>61</v>
      </c>
      <c r="K4752" s="7" t="s">
        <v>314</v>
      </c>
      <c r="L4752" s="7" t="s">
        <v>799</v>
      </c>
      <c r="M4752" s="7" t="s">
        <v>102</v>
      </c>
      <c r="N4752" s="7" t="s">
        <v>202</v>
      </c>
      <c r="O4752" s="7" t="s">
        <v>62</v>
      </c>
      <c r="P4752" s="7" t="s">
        <v>1404</v>
      </c>
      <c r="Q4752" s="7" t="s">
        <v>96</v>
      </c>
      <c r="R4752" s="7" t="s">
        <v>57</v>
      </c>
      <c r="S4752" s="7" t="s">
        <v>1206</v>
      </c>
      <c r="T4752" s="80">
        <v>1.2809999999999999</v>
      </c>
      <c r="U4752" s="7" t="s">
        <v>2536</v>
      </c>
      <c r="V4752" s="85">
        <v>4.8750000000000002E-2</v>
      </c>
      <c r="W4752" s="81">
        <v>5.0229999999999997E-2</v>
      </c>
      <c r="X4752" s="4" t="s">
        <v>614</v>
      </c>
      <c r="Y4752" s="4"/>
      <c r="Z4752" s="80">
        <v>41000</v>
      </c>
      <c r="AA4752" s="78">
        <v>3.71</v>
      </c>
      <c r="AB4752" s="103">
        <v>101.211</v>
      </c>
      <c r="AD4752" s="80">
        <v>153.95099999999999</v>
      </c>
      <c r="AG4752" s="7" t="s">
        <v>17</v>
      </c>
      <c r="AH4752" s="81">
        <v>2.6999999999999999E-5</v>
      </c>
      <c r="AI4752" s="81">
        <v>1.8903601875251E-3</v>
      </c>
      <c r="AJ4752" s="81">
        <v>5.5879865991252198E-4</v>
      </c>
    </row>
    <row r="4753" spans="1:36" s="7" customFormat="1" x14ac:dyDescent="0.2">
      <c r="A4753" s="7">
        <v>11389</v>
      </c>
      <c r="B4753" s="7">
        <v>11392</v>
      </c>
      <c r="C4753" s="7" t="s">
        <v>2537</v>
      </c>
      <c r="D4753" s="7" t="s">
        <v>2538</v>
      </c>
      <c r="E4753" s="4" t="s">
        <v>426</v>
      </c>
      <c r="F4753" s="7" t="s">
        <v>2539</v>
      </c>
      <c r="G4753" s="7" t="s">
        <v>2540</v>
      </c>
      <c r="H4753" s="7" t="s">
        <v>76</v>
      </c>
      <c r="I4753" s="7" t="s">
        <v>230</v>
      </c>
      <c r="J4753" s="7" t="s">
        <v>61</v>
      </c>
      <c r="K4753" s="7" t="s">
        <v>314</v>
      </c>
      <c r="L4753" s="7" t="s">
        <v>799</v>
      </c>
      <c r="M4753" s="7" t="s">
        <v>102</v>
      </c>
      <c r="N4753" s="7" t="s">
        <v>870</v>
      </c>
      <c r="O4753" s="7" t="s">
        <v>62</v>
      </c>
      <c r="P4753" s="7" t="s">
        <v>1519</v>
      </c>
      <c r="Q4753" s="7" t="s">
        <v>96</v>
      </c>
      <c r="R4753" s="7" t="s">
        <v>57</v>
      </c>
      <c r="S4753" s="7" t="s">
        <v>1206</v>
      </c>
      <c r="T4753" s="80">
        <v>6.5650000000000004</v>
      </c>
      <c r="U4753" s="7" t="s">
        <v>2541</v>
      </c>
      <c r="V4753" s="85">
        <v>5.8999999999999997E-2</v>
      </c>
      <c r="W4753" s="81">
        <v>5.4050000000000001E-2</v>
      </c>
      <c r="X4753" s="4" t="s">
        <v>614</v>
      </c>
      <c r="Y4753" s="4"/>
      <c r="Z4753" s="80">
        <v>15000</v>
      </c>
      <c r="AA4753" s="78">
        <v>3.71</v>
      </c>
      <c r="AB4753" s="103">
        <v>105.065</v>
      </c>
      <c r="AD4753" s="80">
        <v>58.469000000000001</v>
      </c>
      <c r="AG4753" s="7" t="s">
        <v>17</v>
      </c>
      <c r="AH4753" s="81">
        <v>3.0000000000000001E-5</v>
      </c>
      <c r="AI4753" s="81">
        <v>7.1793315510492101E-4</v>
      </c>
      <c r="AJ4753" s="81">
        <v>2.1222415052267501E-4</v>
      </c>
    </row>
    <row r="4754" spans="1:36" s="7" customFormat="1" x14ac:dyDescent="0.2">
      <c r="A4754" s="7">
        <v>11389</v>
      </c>
      <c r="B4754" s="7">
        <v>11392</v>
      </c>
      <c r="C4754" s="7" t="s">
        <v>2542</v>
      </c>
      <c r="D4754" s="7" t="s">
        <v>2543</v>
      </c>
      <c r="E4754" s="4" t="s">
        <v>426</v>
      </c>
      <c r="F4754" s="7" t="s">
        <v>2544</v>
      </c>
      <c r="G4754" s="7" t="s">
        <v>2545</v>
      </c>
      <c r="H4754" s="7" t="s">
        <v>76</v>
      </c>
      <c r="I4754" s="7" t="s">
        <v>230</v>
      </c>
      <c r="J4754" s="7" t="s">
        <v>61</v>
      </c>
      <c r="K4754" s="7" t="s">
        <v>317</v>
      </c>
      <c r="L4754" s="7" t="s">
        <v>799</v>
      </c>
      <c r="M4754" s="7" t="s">
        <v>102</v>
      </c>
      <c r="N4754" s="7" t="s">
        <v>888</v>
      </c>
      <c r="O4754" s="7" t="s">
        <v>62</v>
      </c>
      <c r="P4754" s="7" t="s">
        <v>1404</v>
      </c>
      <c r="Q4754" s="7" t="s">
        <v>96</v>
      </c>
      <c r="R4754" s="7" t="s">
        <v>57</v>
      </c>
      <c r="S4754" s="7" t="s">
        <v>1206</v>
      </c>
      <c r="T4754" s="80">
        <v>2.5000000000000001E-2</v>
      </c>
      <c r="U4754" s="7" t="s">
        <v>2546</v>
      </c>
      <c r="V4754" s="85">
        <v>5.5070000000000001E-2</v>
      </c>
      <c r="W4754" s="81">
        <v>5.5070000000000001E-2</v>
      </c>
      <c r="X4754" s="4" t="s">
        <v>614</v>
      </c>
      <c r="Y4754" s="4"/>
      <c r="Z4754" s="80">
        <v>28000</v>
      </c>
      <c r="AA4754" s="78">
        <v>3.71</v>
      </c>
      <c r="AB4754" s="103">
        <v>100.441</v>
      </c>
      <c r="AD4754" s="80">
        <v>104.33799999999999</v>
      </c>
      <c r="AG4754" s="7" t="s">
        <v>17</v>
      </c>
      <c r="AH4754" s="81">
        <v>1.9000000000000001E-5</v>
      </c>
      <c r="AI4754" s="81">
        <v>1.2811552783062201E-3</v>
      </c>
      <c r="AJ4754" s="81">
        <v>3.78715049852299E-4</v>
      </c>
    </row>
    <row r="4755" spans="1:36" s="7" customFormat="1" x14ac:dyDescent="0.2">
      <c r="A4755" s="7">
        <v>11389</v>
      </c>
      <c r="B4755" s="7">
        <v>11392</v>
      </c>
      <c r="C4755" s="7" t="s">
        <v>2542</v>
      </c>
      <c r="D4755" s="7" t="s">
        <v>2543</v>
      </c>
      <c r="E4755" s="4" t="s">
        <v>426</v>
      </c>
      <c r="F4755" s="7" t="s">
        <v>2547</v>
      </c>
      <c r="G4755" s="7" t="s">
        <v>2548</v>
      </c>
      <c r="H4755" s="7" t="s">
        <v>76</v>
      </c>
      <c r="I4755" s="7" t="s">
        <v>230</v>
      </c>
      <c r="J4755" s="7" t="s">
        <v>61</v>
      </c>
      <c r="K4755" s="7" t="s">
        <v>317</v>
      </c>
      <c r="L4755" s="7" t="s">
        <v>799</v>
      </c>
      <c r="M4755" s="7" t="s">
        <v>102</v>
      </c>
      <c r="N4755" s="7" t="s">
        <v>888</v>
      </c>
      <c r="O4755" s="7" t="s">
        <v>62</v>
      </c>
      <c r="P4755" s="7" t="s">
        <v>1404</v>
      </c>
      <c r="Q4755" s="7" t="s">
        <v>96</v>
      </c>
      <c r="R4755" s="7" t="s">
        <v>57</v>
      </c>
      <c r="S4755" s="7" t="s">
        <v>1206</v>
      </c>
      <c r="T4755" s="80">
        <v>4.609</v>
      </c>
      <c r="U4755" s="7" t="s">
        <v>2549</v>
      </c>
      <c r="V4755" s="85">
        <v>5.2499999999999998E-2</v>
      </c>
      <c r="W4755" s="81">
        <v>4.4699999999999997E-2</v>
      </c>
      <c r="X4755" s="4" t="s">
        <v>614</v>
      </c>
      <c r="Y4755" s="4"/>
      <c r="Z4755" s="80">
        <v>6000</v>
      </c>
      <c r="AA4755" s="78">
        <v>3.71</v>
      </c>
      <c r="AB4755" s="103">
        <v>104.75700000000001</v>
      </c>
      <c r="AD4755" s="80">
        <v>23.318999999999999</v>
      </c>
      <c r="AG4755" s="7" t="s">
        <v>17</v>
      </c>
      <c r="AH4755" s="81">
        <v>1.9999999999999999E-6</v>
      </c>
      <c r="AI4755" s="81">
        <v>2.8633155935341799E-4</v>
      </c>
      <c r="AJ4755" s="81">
        <v>8.4640849248327995E-5</v>
      </c>
    </row>
    <row r="4756" spans="1:36" s="7" customFormat="1" x14ac:dyDescent="0.2">
      <c r="A4756" s="7">
        <v>11389</v>
      </c>
      <c r="B4756" s="7">
        <v>11392</v>
      </c>
      <c r="C4756" s="7" t="s">
        <v>2550</v>
      </c>
      <c r="D4756" s="7" t="s">
        <v>2551</v>
      </c>
      <c r="E4756" s="4" t="s">
        <v>426</v>
      </c>
      <c r="F4756" s="7" t="s">
        <v>2552</v>
      </c>
      <c r="G4756" s="7" t="s">
        <v>2553</v>
      </c>
      <c r="H4756" s="7" t="s">
        <v>76</v>
      </c>
      <c r="I4756" s="7" t="s">
        <v>230</v>
      </c>
      <c r="J4756" s="7" t="s">
        <v>61</v>
      </c>
      <c r="K4756" s="7" t="s">
        <v>317</v>
      </c>
      <c r="L4756" s="7" t="s">
        <v>799</v>
      </c>
      <c r="M4756" s="7" t="s">
        <v>102</v>
      </c>
      <c r="N4756" s="7" t="s">
        <v>893</v>
      </c>
      <c r="O4756" s="7" t="s">
        <v>62</v>
      </c>
      <c r="P4756" s="7" t="s">
        <v>1519</v>
      </c>
      <c r="Q4756" s="7" t="s">
        <v>96</v>
      </c>
      <c r="R4756" s="7" t="s">
        <v>57</v>
      </c>
      <c r="S4756" s="7" t="s">
        <v>1206</v>
      </c>
      <c r="T4756" s="80">
        <v>6.641</v>
      </c>
      <c r="U4756" s="7" t="s">
        <v>2554</v>
      </c>
      <c r="V4756" s="85">
        <v>5.7500000000000002E-2</v>
      </c>
      <c r="W4756" s="81">
        <v>5.076E-2</v>
      </c>
      <c r="X4756" s="4" t="s">
        <v>614</v>
      </c>
      <c r="Y4756" s="4"/>
      <c r="Z4756" s="80">
        <v>3000</v>
      </c>
      <c r="AA4756" s="78">
        <v>3.71</v>
      </c>
      <c r="AB4756" s="103">
        <v>105.426</v>
      </c>
      <c r="AD4756" s="80">
        <v>11.734</v>
      </c>
      <c r="AG4756" s="7" t="s">
        <v>17</v>
      </c>
      <c r="AH4756" s="81">
        <v>3.9999999999999998E-6</v>
      </c>
      <c r="AI4756" s="81">
        <v>1.4407999751266099E-4</v>
      </c>
      <c r="AJ4756" s="81">
        <v>4.2590671376592101E-5</v>
      </c>
    </row>
    <row r="4757" spans="1:36" s="7" customFormat="1" x14ac:dyDescent="0.2">
      <c r="A4757" s="7">
        <v>11389</v>
      </c>
      <c r="B4757" s="7">
        <v>11392</v>
      </c>
      <c r="C4757" s="7" t="s">
        <v>2885</v>
      </c>
      <c r="D4757" s="7" t="s">
        <v>2886</v>
      </c>
      <c r="E4757" s="4" t="s">
        <v>426</v>
      </c>
      <c r="F4757" s="7" t="s">
        <v>2887</v>
      </c>
      <c r="G4757" s="7" t="s">
        <v>2888</v>
      </c>
      <c r="H4757" s="7" t="s">
        <v>76</v>
      </c>
      <c r="I4757" s="7" t="s">
        <v>230</v>
      </c>
      <c r="J4757" s="7" t="s">
        <v>61</v>
      </c>
      <c r="K4757" s="7" t="s">
        <v>314</v>
      </c>
      <c r="L4757" s="7" t="s">
        <v>799</v>
      </c>
      <c r="M4757" s="7" t="s">
        <v>102</v>
      </c>
      <c r="N4757" s="7" t="s">
        <v>881</v>
      </c>
      <c r="O4757" s="7" t="s">
        <v>62</v>
      </c>
      <c r="P4757" s="7" t="s">
        <v>1647</v>
      </c>
      <c r="Q4757" s="7" t="s">
        <v>96</v>
      </c>
      <c r="R4757" s="7" t="s">
        <v>57</v>
      </c>
      <c r="S4757" s="7" t="s">
        <v>1206</v>
      </c>
      <c r="T4757" s="80">
        <v>1.29</v>
      </c>
      <c r="U4757" s="7" t="s">
        <v>2889</v>
      </c>
      <c r="V4757" s="85">
        <v>4.8750000000000002E-2</v>
      </c>
      <c r="W4757" s="81">
        <v>4.4659999999999998E-2</v>
      </c>
      <c r="X4757" s="4" t="s">
        <v>614</v>
      </c>
      <c r="Y4757" s="4"/>
      <c r="Z4757" s="80">
        <v>22000</v>
      </c>
      <c r="AA4757" s="78">
        <v>3.71</v>
      </c>
      <c r="AB4757" s="103">
        <v>101.627</v>
      </c>
      <c r="AD4757" s="80">
        <v>82.947999999999993</v>
      </c>
      <c r="AG4757" s="7" t="s">
        <v>17</v>
      </c>
      <c r="AH4757" s="81">
        <v>1.2999999999999999E-5</v>
      </c>
      <c r="AI4757" s="81">
        <v>1.0185095435114599E-3</v>
      </c>
      <c r="AJ4757" s="81">
        <v>3.0107583294348397E-4</v>
      </c>
    </row>
    <row r="4758" spans="1:36" s="7" customFormat="1" x14ac:dyDescent="0.2">
      <c r="A4758" s="7">
        <v>11389</v>
      </c>
      <c r="B4758" s="7">
        <v>11392</v>
      </c>
      <c r="C4758" s="7" t="s">
        <v>2555</v>
      </c>
      <c r="D4758" s="7" t="s">
        <v>2556</v>
      </c>
      <c r="E4758" s="4" t="s">
        <v>426</v>
      </c>
      <c r="F4758" s="7" t="s">
        <v>2557</v>
      </c>
      <c r="G4758" s="7" t="s">
        <v>2558</v>
      </c>
      <c r="H4758" s="7" t="s">
        <v>76</v>
      </c>
      <c r="I4758" s="7" t="s">
        <v>230</v>
      </c>
      <c r="J4758" s="7" t="s">
        <v>61</v>
      </c>
      <c r="K4758" s="7" t="s">
        <v>314</v>
      </c>
      <c r="L4758" s="7" t="s">
        <v>799</v>
      </c>
      <c r="M4758" s="7" t="s">
        <v>102</v>
      </c>
      <c r="N4758" s="7" t="s">
        <v>895</v>
      </c>
      <c r="O4758" s="7" t="s">
        <v>62</v>
      </c>
      <c r="P4758" s="7" t="s">
        <v>1519</v>
      </c>
      <c r="Q4758" s="7" t="s">
        <v>96</v>
      </c>
      <c r="R4758" s="7" t="s">
        <v>57</v>
      </c>
      <c r="S4758" s="7" t="s">
        <v>1206</v>
      </c>
      <c r="T4758" s="80">
        <v>6.5830000000000002</v>
      </c>
      <c r="U4758" s="7" t="s">
        <v>2554</v>
      </c>
      <c r="V4758" s="85">
        <v>6.0999999999999999E-2</v>
      </c>
      <c r="W4758" s="81">
        <v>5.0119999999999998E-2</v>
      </c>
      <c r="X4758" s="4" t="s">
        <v>614</v>
      </c>
      <c r="Y4758" s="4"/>
      <c r="Z4758" s="80">
        <v>8000</v>
      </c>
      <c r="AA4758" s="78">
        <v>3.71</v>
      </c>
      <c r="AB4758" s="103">
        <v>108.26</v>
      </c>
      <c r="AD4758" s="80">
        <v>32.131999999999998</v>
      </c>
      <c r="AG4758" s="7" t="s">
        <v>17</v>
      </c>
      <c r="AH4758" s="81">
        <v>1.0000000000000001E-5</v>
      </c>
      <c r="AI4758" s="81">
        <v>3.9454219262570098E-4</v>
      </c>
      <c r="AJ4758" s="81">
        <v>1.1662838118000899E-4</v>
      </c>
    </row>
    <row r="4759" spans="1:36" s="7" customFormat="1" x14ac:dyDescent="0.2">
      <c r="A4759" s="7">
        <v>11389</v>
      </c>
      <c r="B4759" s="7">
        <v>11392</v>
      </c>
      <c r="C4759" s="7" t="s">
        <v>1521</v>
      </c>
      <c r="D4759" s="7" t="s">
        <v>1522</v>
      </c>
      <c r="E4759" s="4" t="s">
        <v>425</v>
      </c>
      <c r="F4759" s="7" t="s">
        <v>2559</v>
      </c>
      <c r="G4759" s="7" t="s">
        <v>2560</v>
      </c>
      <c r="H4759" s="7" t="s">
        <v>76</v>
      </c>
      <c r="I4759" s="7" t="s">
        <v>230</v>
      </c>
      <c r="J4759" s="7" t="s">
        <v>61</v>
      </c>
      <c r="K4759" s="7" t="s">
        <v>314</v>
      </c>
      <c r="L4759" s="7" t="s">
        <v>799</v>
      </c>
      <c r="M4759" s="7" t="s">
        <v>102</v>
      </c>
      <c r="N4759" s="7" t="s">
        <v>888</v>
      </c>
      <c r="O4759" s="7" t="s">
        <v>62</v>
      </c>
      <c r="P4759" s="7" t="s">
        <v>1525</v>
      </c>
      <c r="Q4759" s="7" t="s">
        <v>96</v>
      </c>
      <c r="R4759" s="7" t="s">
        <v>57</v>
      </c>
      <c r="S4759" s="7" t="s">
        <v>1206</v>
      </c>
      <c r="T4759" s="80">
        <v>3.9990000000000001</v>
      </c>
      <c r="U4759" s="7" t="s">
        <v>2561</v>
      </c>
      <c r="V4759" s="85">
        <v>7.8750000000000001E-2</v>
      </c>
      <c r="W4759" s="81">
        <v>5.6270000000000001E-2</v>
      </c>
      <c r="X4759" s="4" t="s">
        <v>614</v>
      </c>
      <c r="Y4759" s="4"/>
      <c r="Z4759" s="80">
        <v>3000</v>
      </c>
      <c r="AA4759" s="78">
        <v>3.71</v>
      </c>
      <c r="AB4759" s="103">
        <v>111.203</v>
      </c>
      <c r="AD4759" s="80">
        <v>12.377000000000001</v>
      </c>
      <c r="AG4759" s="7" t="s">
        <v>17</v>
      </c>
      <c r="AH4759" s="81">
        <v>5.0000000000000004E-6</v>
      </c>
      <c r="AI4759" s="81">
        <v>1.5197530729094499E-4</v>
      </c>
      <c r="AJ4759" s="81">
        <v>4.4924559147195198E-5</v>
      </c>
    </row>
    <row r="4760" spans="1:36" s="7" customFormat="1" x14ac:dyDescent="0.2">
      <c r="A4760" s="7">
        <v>11389</v>
      </c>
      <c r="B4760" s="7">
        <v>11392</v>
      </c>
      <c r="C4760" s="7" t="s">
        <v>1521</v>
      </c>
      <c r="D4760" s="7" t="s">
        <v>1522</v>
      </c>
      <c r="E4760" s="4" t="s">
        <v>425</v>
      </c>
      <c r="F4760" s="7" t="s">
        <v>2562</v>
      </c>
      <c r="G4760" s="7" t="s">
        <v>2563</v>
      </c>
      <c r="H4760" s="7" t="s">
        <v>76</v>
      </c>
      <c r="I4760" s="7" t="s">
        <v>230</v>
      </c>
      <c r="J4760" s="7" t="s">
        <v>61</v>
      </c>
      <c r="K4760" s="7" t="s">
        <v>314</v>
      </c>
      <c r="L4760" s="7" t="s">
        <v>799</v>
      </c>
      <c r="M4760" s="7" t="s">
        <v>102</v>
      </c>
      <c r="N4760" s="7" t="s">
        <v>888</v>
      </c>
      <c r="O4760" s="7" t="s">
        <v>62</v>
      </c>
      <c r="P4760" s="7" t="s">
        <v>1525</v>
      </c>
      <c r="Q4760" s="7" t="s">
        <v>96</v>
      </c>
      <c r="R4760" s="7" t="s">
        <v>57</v>
      </c>
      <c r="S4760" s="7" t="s">
        <v>1206</v>
      </c>
      <c r="T4760" s="80">
        <v>5.3419999999999996</v>
      </c>
      <c r="U4760" s="7" t="s">
        <v>2564</v>
      </c>
      <c r="V4760" s="85">
        <v>8.1250000000000003E-2</v>
      </c>
      <c r="W4760" s="81">
        <v>5.645E-2</v>
      </c>
      <c r="X4760" s="4" t="s">
        <v>614</v>
      </c>
      <c r="Y4760" s="4"/>
      <c r="Z4760" s="80">
        <v>7000</v>
      </c>
      <c r="AA4760" s="78">
        <v>3.71</v>
      </c>
      <c r="AB4760" s="103">
        <v>115.214</v>
      </c>
      <c r="AD4760" s="80">
        <v>29.920999999999999</v>
      </c>
      <c r="AG4760" s="7" t="s">
        <v>17</v>
      </c>
      <c r="AH4760" s="81">
        <v>1.4E-5</v>
      </c>
      <c r="AI4760" s="81">
        <v>3.67397623948093E-4</v>
      </c>
      <c r="AJ4760" s="81">
        <v>1.08604329096681E-4</v>
      </c>
    </row>
    <row r="4761" spans="1:36" s="7" customFormat="1" x14ac:dyDescent="0.2">
      <c r="A4761" s="7">
        <v>11389</v>
      </c>
      <c r="B4761" s="7">
        <v>11392</v>
      </c>
      <c r="C4761" s="7" t="s">
        <v>1521</v>
      </c>
      <c r="D4761" s="7" t="s">
        <v>1522</v>
      </c>
      <c r="E4761" s="4" t="s">
        <v>425</v>
      </c>
      <c r="F4761" s="7" t="s">
        <v>2565</v>
      </c>
      <c r="G4761" s="7" t="s">
        <v>2566</v>
      </c>
      <c r="H4761" s="7" t="s">
        <v>76</v>
      </c>
      <c r="I4761" s="7" t="s">
        <v>230</v>
      </c>
      <c r="J4761" s="7" t="s">
        <v>61</v>
      </c>
      <c r="K4761" s="7" t="s">
        <v>314</v>
      </c>
      <c r="L4761" s="7" t="s">
        <v>799</v>
      </c>
      <c r="M4761" s="7" t="s">
        <v>102</v>
      </c>
      <c r="N4761" s="7" t="s">
        <v>888</v>
      </c>
      <c r="O4761" s="7" t="s">
        <v>62</v>
      </c>
      <c r="P4761" s="7" t="s">
        <v>1525</v>
      </c>
      <c r="Q4761" s="7" t="s">
        <v>96</v>
      </c>
      <c r="R4761" s="7" t="s">
        <v>57</v>
      </c>
      <c r="S4761" s="7" t="s">
        <v>1207</v>
      </c>
      <c r="T4761" s="80">
        <v>5.41</v>
      </c>
      <c r="U4761" s="7" t="s">
        <v>2564</v>
      </c>
      <c r="V4761" s="85">
        <v>7.8750000000000001E-2</v>
      </c>
      <c r="W4761" s="81">
        <v>5.0720000000000001E-2</v>
      </c>
      <c r="X4761" s="4" t="s">
        <v>614</v>
      </c>
      <c r="Y4761" s="4"/>
      <c r="Z4761" s="80">
        <v>60000</v>
      </c>
      <c r="AA4761" s="78">
        <v>4.1524000000000001</v>
      </c>
      <c r="AB4761" s="103">
        <v>119.06399999999999</v>
      </c>
      <c r="AD4761" s="80">
        <v>296.64</v>
      </c>
      <c r="AG4761" s="7" t="s">
        <v>17</v>
      </c>
      <c r="AH4761" s="81">
        <v>1.2E-4</v>
      </c>
      <c r="AI4761" s="81">
        <v>3.6424268769987599E-3</v>
      </c>
      <c r="AJ4761" s="81">
        <v>1.07671716275459E-3</v>
      </c>
    </row>
    <row r="4762" spans="1:36" s="7" customFormat="1" x14ac:dyDescent="0.2">
      <c r="A4762" s="7">
        <v>11389</v>
      </c>
      <c r="B4762" s="7">
        <v>11392</v>
      </c>
      <c r="C4762" s="7" t="s">
        <v>1521</v>
      </c>
      <c r="D4762" s="7" t="s">
        <v>1522</v>
      </c>
      <c r="E4762" s="4" t="s">
        <v>425</v>
      </c>
      <c r="F4762" s="7" t="s">
        <v>2567</v>
      </c>
      <c r="G4762" s="7" t="s">
        <v>2568</v>
      </c>
      <c r="H4762" s="7" t="s">
        <v>76</v>
      </c>
      <c r="I4762" s="7" t="s">
        <v>230</v>
      </c>
      <c r="J4762" s="7" t="s">
        <v>61</v>
      </c>
      <c r="K4762" s="7" t="s">
        <v>314</v>
      </c>
      <c r="L4762" s="7" t="s">
        <v>799</v>
      </c>
      <c r="M4762" s="7" t="s">
        <v>102</v>
      </c>
      <c r="N4762" s="7" t="s">
        <v>888</v>
      </c>
      <c r="O4762" s="7" t="s">
        <v>62</v>
      </c>
      <c r="P4762" s="7" t="s">
        <v>1525</v>
      </c>
      <c r="Q4762" s="7" t="s">
        <v>96</v>
      </c>
      <c r="R4762" s="7" t="s">
        <v>57</v>
      </c>
      <c r="S4762" s="7" t="s">
        <v>1207</v>
      </c>
      <c r="T4762" s="80">
        <v>4.048</v>
      </c>
      <c r="U4762" s="7" t="s">
        <v>2561</v>
      </c>
      <c r="V4762" s="85">
        <v>7.3749999999999996E-2</v>
      </c>
      <c r="W4762" s="81">
        <v>4.7460000000000002E-2</v>
      </c>
      <c r="X4762" s="4" t="s">
        <v>614</v>
      </c>
      <c r="Y4762" s="4"/>
      <c r="Z4762" s="80">
        <v>29000</v>
      </c>
      <c r="AA4762" s="78">
        <v>4.1524000000000001</v>
      </c>
      <c r="AB4762" s="103">
        <v>112.74</v>
      </c>
      <c r="AD4762" s="80">
        <v>135.761</v>
      </c>
      <c r="AG4762" s="7" t="s">
        <v>17</v>
      </c>
      <c r="AH4762" s="81">
        <v>3.6000000000000001E-5</v>
      </c>
      <c r="AI4762" s="81">
        <v>1.66699820103632E-3</v>
      </c>
      <c r="AJ4762" s="81">
        <v>4.9277188916851001E-4</v>
      </c>
    </row>
    <row r="4763" spans="1:36" s="7" customFormat="1" x14ac:dyDescent="0.2">
      <c r="A4763" s="7">
        <v>11389</v>
      </c>
      <c r="B4763" s="7">
        <v>11392</v>
      </c>
      <c r="C4763" s="7" t="s">
        <v>2569</v>
      </c>
      <c r="D4763" s="7" t="s">
        <v>2570</v>
      </c>
      <c r="E4763" s="4" t="s">
        <v>426</v>
      </c>
      <c r="F4763" s="7" t="s">
        <v>2571</v>
      </c>
      <c r="G4763" s="7" t="s">
        <v>2572</v>
      </c>
      <c r="H4763" s="7" t="s">
        <v>76</v>
      </c>
      <c r="I4763" s="7" t="s">
        <v>230</v>
      </c>
      <c r="J4763" s="7" t="s">
        <v>61</v>
      </c>
      <c r="K4763" s="7" t="s">
        <v>315</v>
      </c>
      <c r="L4763" s="7" t="s">
        <v>799</v>
      </c>
      <c r="M4763" s="7" t="s">
        <v>102</v>
      </c>
      <c r="N4763" s="7" t="s">
        <v>881</v>
      </c>
      <c r="O4763" s="7" t="s">
        <v>62</v>
      </c>
      <c r="P4763" s="7" t="s">
        <v>1519</v>
      </c>
      <c r="Q4763" s="7" t="s">
        <v>84</v>
      </c>
      <c r="R4763" s="7" t="s">
        <v>57</v>
      </c>
      <c r="S4763" s="7" t="s">
        <v>1206</v>
      </c>
      <c r="T4763" s="80">
        <v>1.726</v>
      </c>
      <c r="U4763" s="7" t="s">
        <v>2573</v>
      </c>
      <c r="V4763" s="85">
        <v>3.5000000000000003E-2</v>
      </c>
      <c r="W4763" s="81">
        <v>4.8959999999999997E-2</v>
      </c>
      <c r="X4763" s="4" t="s">
        <v>614</v>
      </c>
      <c r="Y4763" s="4"/>
      <c r="Z4763" s="80">
        <v>18000</v>
      </c>
      <c r="AA4763" s="78">
        <v>3.71</v>
      </c>
      <c r="AB4763" s="103">
        <v>98.603999999999999</v>
      </c>
      <c r="AD4763" s="80">
        <v>65.847999999999999</v>
      </c>
      <c r="AG4763" s="7" t="s">
        <v>17</v>
      </c>
      <c r="AH4763" s="81">
        <v>2.4000000000000001E-5</v>
      </c>
      <c r="AI4763" s="81">
        <v>8.0853865471589698E-4</v>
      </c>
      <c r="AJ4763" s="81">
        <v>2.39007528683852E-4</v>
      </c>
    </row>
    <row r="4764" spans="1:36" s="7" customFormat="1" x14ac:dyDescent="0.2">
      <c r="A4764" s="7">
        <v>11389</v>
      </c>
      <c r="B4764" s="7">
        <v>11392</v>
      </c>
      <c r="C4764" s="7" t="s">
        <v>2574</v>
      </c>
      <c r="D4764" s="7" t="s">
        <v>2575</v>
      </c>
      <c r="E4764" s="4" t="s">
        <v>426</v>
      </c>
      <c r="F4764" s="7" t="s">
        <v>2576</v>
      </c>
      <c r="G4764" s="7" t="s">
        <v>2577</v>
      </c>
      <c r="H4764" s="7" t="s">
        <v>76</v>
      </c>
      <c r="I4764" s="7" t="s">
        <v>230</v>
      </c>
      <c r="J4764" s="7" t="s">
        <v>61</v>
      </c>
      <c r="K4764" s="7" t="s">
        <v>317</v>
      </c>
      <c r="L4764" s="7" t="s">
        <v>799</v>
      </c>
      <c r="M4764" s="7" t="s">
        <v>102</v>
      </c>
      <c r="N4764" s="7" t="s">
        <v>878</v>
      </c>
      <c r="O4764" s="7" t="s">
        <v>62</v>
      </c>
      <c r="P4764" s="7" t="s">
        <v>1846</v>
      </c>
      <c r="Q4764" s="7" t="s">
        <v>96</v>
      </c>
      <c r="R4764" s="7" t="s">
        <v>57</v>
      </c>
      <c r="S4764" s="7" t="s">
        <v>1206</v>
      </c>
      <c r="T4764" s="80">
        <v>4.0250000000000004</v>
      </c>
      <c r="U4764" s="7" t="s">
        <v>2578</v>
      </c>
      <c r="V4764" s="85">
        <v>4.9000000000000002E-2</v>
      </c>
      <c r="W4764" s="81">
        <v>4.5949999999999998E-2</v>
      </c>
      <c r="X4764" s="4" t="s">
        <v>614</v>
      </c>
      <c r="Y4764" s="4"/>
      <c r="Z4764" s="80">
        <v>6000</v>
      </c>
      <c r="AA4764" s="78">
        <v>3.71</v>
      </c>
      <c r="AB4764" s="103">
        <v>104.455</v>
      </c>
      <c r="AD4764" s="80">
        <v>23.251999999999999</v>
      </c>
      <c r="AG4764" s="7" t="s">
        <v>17</v>
      </c>
      <c r="AH4764" s="81">
        <v>7.9999999999999996E-6</v>
      </c>
      <c r="AI4764" s="81">
        <v>2.8550583184541002E-4</v>
      </c>
      <c r="AJ4764" s="81">
        <v>8.4396760620153894E-5</v>
      </c>
    </row>
    <row r="4765" spans="1:36" s="7" customFormat="1" x14ac:dyDescent="0.2">
      <c r="A4765" s="7">
        <v>11389</v>
      </c>
      <c r="B4765" s="7">
        <v>11392</v>
      </c>
      <c r="C4765" s="7" t="s">
        <v>2524</v>
      </c>
      <c r="D4765" s="7" t="s">
        <v>2525</v>
      </c>
      <c r="E4765" s="4" t="s">
        <v>426</v>
      </c>
      <c r="F4765" s="7" t="s">
        <v>2579</v>
      </c>
      <c r="G4765" s="7" t="s">
        <v>2580</v>
      </c>
      <c r="H4765" s="7" t="s">
        <v>76</v>
      </c>
      <c r="I4765" s="7" t="s">
        <v>230</v>
      </c>
      <c r="J4765" s="7" t="s">
        <v>61</v>
      </c>
      <c r="K4765" s="7" t="s">
        <v>317</v>
      </c>
      <c r="L4765" s="7" t="s">
        <v>799</v>
      </c>
      <c r="M4765" s="7" t="s">
        <v>102</v>
      </c>
      <c r="N4765" s="7" t="s">
        <v>881</v>
      </c>
      <c r="O4765" s="7" t="s">
        <v>62</v>
      </c>
      <c r="P4765" s="7" t="s">
        <v>1846</v>
      </c>
      <c r="Q4765" s="7" t="s">
        <v>84</v>
      </c>
      <c r="R4765" s="7" t="s">
        <v>57</v>
      </c>
      <c r="S4765" s="7" t="s">
        <v>1206</v>
      </c>
      <c r="T4765" s="80">
        <v>1.841</v>
      </c>
      <c r="U4765" s="7" t="s">
        <v>2581</v>
      </c>
      <c r="V4765" s="85">
        <v>3.2149999999999998E-2</v>
      </c>
      <c r="W4765" s="81">
        <v>4.5999999999999999E-2</v>
      </c>
      <c r="X4765" s="4" t="s">
        <v>614</v>
      </c>
      <c r="Y4765" s="4"/>
      <c r="Z4765" s="80">
        <v>30000</v>
      </c>
      <c r="AA4765" s="78">
        <v>3.71</v>
      </c>
      <c r="AB4765" s="103">
        <v>98.153000000000006</v>
      </c>
      <c r="AD4765" s="80">
        <v>109.244</v>
      </c>
      <c r="AG4765" s="7" t="s">
        <v>17</v>
      </c>
      <c r="AH4765" s="81">
        <v>3.0000000000000001E-5</v>
      </c>
      <c r="AI4765" s="81">
        <v>1.3413976622646E-3</v>
      </c>
      <c r="AJ4765" s="81">
        <v>3.9652295950255202E-4</v>
      </c>
    </row>
    <row r="4766" spans="1:36" s="7" customFormat="1" x14ac:dyDescent="0.2">
      <c r="A4766" s="7">
        <v>11389</v>
      </c>
      <c r="B4766" s="7">
        <v>11392</v>
      </c>
      <c r="C4766" s="7" t="s">
        <v>2582</v>
      </c>
      <c r="D4766" s="7" t="s">
        <v>2583</v>
      </c>
      <c r="E4766" s="4" t="s">
        <v>426</v>
      </c>
      <c r="F4766" s="7" t="s">
        <v>2584</v>
      </c>
      <c r="G4766" s="7" t="s">
        <v>2585</v>
      </c>
      <c r="H4766" s="7" t="s">
        <v>76</v>
      </c>
      <c r="I4766" s="7" t="s">
        <v>230</v>
      </c>
      <c r="J4766" s="7" t="s">
        <v>61</v>
      </c>
      <c r="K4766" s="7" t="s">
        <v>314</v>
      </c>
      <c r="L4766" s="7" t="s">
        <v>799</v>
      </c>
      <c r="M4766" s="7" t="s">
        <v>102</v>
      </c>
      <c r="N4766" s="7" t="s">
        <v>897</v>
      </c>
      <c r="O4766" s="7" t="s">
        <v>62</v>
      </c>
      <c r="P4766" s="7" t="s">
        <v>1562</v>
      </c>
      <c r="Q4766" s="7" t="s">
        <v>96</v>
      </c>
      <c r="R4766" s="7" t="s">
        <v>57</v>
      </c>
      <c r="S4766" s="7" t="s">
        <v>1206</v>
      </c>
      <c r="T4766" s="80">
        <v>3.2160000000000002</v>
      </c>
      <c r="U4766" s="7" t="s">
        <v>1947</v>
      </c>
      <c r="V4766" s="85">
        <v>4.5999999999999999E-2</v>
      </c>
      <c r="W4766" s="81">
        <v>4.0669999999999998E-2</v>
      </c>
      <c r="X4766" s="4" t="s">
        <v>614</v>
      </c>
      <c r="Y4766" s="4"/>
      <c r="Z4766" s="80">
        <v>11000</v>
      </c>
      <c r="AA4766" s="78">
        <v>3.71</v>
      </c>
      <c r="AB4766" s="103">
        <v>104.242</v>
      </c>
      <c r="AD4766" s="80">
        <v>42.540999999999997</v>
      </c>
      <c r="AG4766" s="7" t="s">
        <v>17</v>
      </c>
      <c r="AH4766" s="81">
        <v>6.9999999999999999E-6</v>
      </c>
      <c r="AI4766" s="81">
        <v>5.2235783641533097E-4</v>
      </c>
      <c r="AJ4766" s="81">
        <v>1.5441123914371299E-4</v>
      </c>
    </row>
    <row r="4767" spans="1:36" s="7" customFormat="1" x14ac:dyDescent="0.2">
      <c r="A4767" s="7">
        <v>11389</v>
      </c>
      <c r="B4767" s="7">
        <v>11392</v>
      </c>
      <c r="C4767" s="7" t="s">
        <v>2586</v>
      </c>
      <c r="D4767" s="7" t="s">
        <v>2587</v>
      </c>
      <c r="E4767" s="4" t="s">
        <v>426</v>
      </c>
      <c r="F4767" s="7" t="s">
        <v>2588</v>
      </c>
      <c r="G4767" s="7" t="s">
        <v>2589</v>
      </c>
      <c r="H4767" s="7" t="s">
        <v>76</v>
      </c>
      <c r="I4767" s="7" t="s">
        <v>230</v>
      </c>
      <c r="J4767" s="7" t="s">
        <v>61</v>
      </c>
      <c r="K4767" s="7" t="s">
        <v>314</v>
      </c>
      <c r="L4767" s="7" t="s">
        <v>799</v>
      </c>
      <c r="M4767" s="7" t="s">
        <v>102</v>
      </c>
      <c r="N4767" s="7" t="s">
        <v>878</v>
      </c>
      <c r="O4767" s="7" t="s">
        <v>62</v>
      </c>
      <c r="P4767" s="7" t="s">
        <v>1647</v>
      </c>
      <c r="Q4767" s="7" t="s">
        <v>96</v>
      </c>
      <c r="R4767" s="7" t="s">
        <v>57</v>
      </c>
      <c r="S4767" s="7" t="s">
        <v>1207</v>
      </c>
      <c r="T4767" s="80">
        <v>3.6669999999999998</v>
      </c>
      <c r="U4767" s="7" t="s">
        <v>2590</v>
      </c>
      <c r="V4767" s="85">
        <v>3.6249999999999998E-2</v>
      </c>
      <c r="W4767" s="81">
        <v>3.083E-2</v>
      </c>
      <c r="X4767" s="4" t="s">
        <v>614</v>
      </c>
      <c r="Y4767" s="4"/>
      <c r="Z4767" s="80">
        <v>5000</v>
      </c>
      <c r="AA4767" s="78">
        <v>4.1524000000000001</v>
      </c>
      <c r="AB4767" s="103">
        <v>106.501</v>
      </c>
      <c r="AD4767" s="80">
        <v>22.111999999999998</v>
      </c>
      <c r="AG4767" s="7" t="s">
        <v>17</v>
      </c>
      <c r="AH4767" s="81">
        <v>1.0000000000000001E-5</v>
      </c>
      <c r="AI4767" s="81">
        <v>2.7150853539399802E-4</v>
      </c>
      <c r="AJ4767" s="81">
        <v>8.0259099156976594E-5</v>
      </c>
    </row>
    <row r="4768" spans="1:36" s="7" customFormat="1" x14ac:dyDescent="0.2">
      <c r="A4768" s="7">
        <v>11389</v>
      </c>
      <c r="B4768" s="7">
        <v>11392</v>
      </c>
      <c r="C4768" s="7" t="s">
        <v>2676</v>
      </c>
      <c r="D4768" s="7" t="s">
        <v>5175</v>
      </c>
      <c r="E4768" s="4" t="s">
        <v>426</v>
      </c>
      <c r="F4768" s="7" t="s">
        <v>2890</v>
      </c>
      <c r="G4768" s="7" t="s">
        <v>2891</v>
      </c>
      <c r="H4768" s="7" t="s">
        <v>76</v>
      </c>
      <c r="I4768" s="7" t="s">
        <v>230</v>
      </c>
      <c r="J4768" s="7" t="s">
        <v>61</v>
      </c>
      <c r="K4768" s="7" t="s">
        <v>153</v>
      </c>
      <c r="L4768" s="7" t="s">
        <v>799</v>
      </c>
      <c r="M4768" s="7" t="s">
        <v>102</v>
      </c>
      <c r="N4768" s="7" t="s">
        <v>888</v>
      </c>
      <c r="O4768" s="7" t="s">
        <v>62</v>
      </c>
      <c r="P4768" s="7" t="s">
        <v>1846</v>
      </c>
      <c r="Q4768" s="7" t="s">
        <v>96</v>
      </c>
      <c r="R4768" s="7" t="s">
        <v>57</v>
      </c>
      <c r="S4768" s="7" t="s">
        <v>1207</v>
      </c>
      <c r="T4768" s="80">
        <v>1.74</v>
      </c>
      <c r="U4768" s="7" t="s">
        <v>2892</v>
      </c>
      <c r="V4768" s="85">
        <v>0.04</v>
      </c>
      <c r="W4768" s="81">
        <v>3.168E-2</v>
      </c>
      <c r="X4768" s="4" t="s">
        <v>614</v>
      </c>
      <c r="Y4768" s="4"/>
      <c r="Z4768" s="80">
        <v>6000</v>
      </c>
      <c r="AA4768" s="78">
        <v>4.1524000000000001</v>
      </c>
      <c r="AB4768" s="103">
        <v>102.532</v>
      </c>
      <c r="AD4768" s="80">
        <v>25.545000000000002</v>
      </c>
      <c r="AG4768" s="7" t="s">
        <v>17</v>
      </c>
      <c r="AH4768" s="81">
        <v>7.9999999999999996E-6</v>
      </c>
      <c r="AI4768" s="81">
        <v>3.1366841224776302E-4</v>
      </c>
      <c r="AJ4768" s="81">
        <v>9.27217413790415E-5</v>
      </c>
    </row>
    <row r="4769" spans="1:36" s="7" customFormat="1" x14ac:dyDescent="0.2">
      <c r="A4769" s="7">
        <v>11389</v>
      </c>
      <c r="B4769" s="7">
        <v>11392</v>
      </c>
      <c r="C4769" s="7" t="s">
        <v>2676</v>
      </c>
      <c r="D4769" s="7" t="s">
        <v>5175</v>
      </c>
      <c r="E4769" s="4" t="s">
        <v>426</v>
      </c>
      <c r="F4769" s="7" t="s">
        <v>2893</v>
      </c>
      <c r="G4769" s="7" t="s">
        <v>2894</v>
      </c>
      <c r="H4769" s="7" t="s">
        <v>76</v>
      </c>
      <c r="I4769" s="7" t="s">
        <v>230</v>
      </c>
      <c r="J4769" s="7" t="s">
        <v>61</v>
      </c>
      <c r="K4769" s="7" t="s">
        <v>153</v>
      </c>
      <c r="L4769" s="7" t="s">
        <v>799</v>
      </c>
      <c r="M4769" s="7" t="s">
        <v>102</v>
      </c>
      <c r="N4769" s="7" t="s">
        <v>888</v>
      </c>
      <c r="O4769" s="7" t="s">
        <v>62</v>
      </c>
      <c r="P4769" s="7" t="s">
        <v>1846</v>
      </c>
      <c r="Q4769" s="7" t="s">
        <v>96</v>
      </c>
      <c r="R4769" s="7" t="s">
        <v>57</v>
      </c>
      <c r="S4769" s="7" t="s">
        <v>1207</v>
      </c>
      <c r="T4769" s="80">
        <v>4.266</v>
      </c>
      <c r="U4769" s="7" t="s">
        <v>2895</v>
      </c>
      <c r="V4769" s="85">
        <v>4.2500000000000003E-2</v>
      </c>
      <c r="W4769" s="81">
        <v>3.4000000000000002E-2</v>
      </c>
      <c r="X4769" s="4" t="s">
        <v>614</v>
      </c>
      <c r="Y4769" s="4"/>
      <c r="Z4769" s="80">
        <v>4000</v>
      </c>
      <c r="AA4769" s="78">
        <v>4.1524000000000001</v>
      </c>
      <c r="AB4769" s="103">
        <v>105.265</v>
      </c>
      <c r="AD4769" s="80">
        <v>17.484000000000002</v>
      </c>
      <c r="AG4769" s="7" t="s">
        <v>17</v>
      </c>
      <c r="AH4769" s="81">
        <v>3.9999999999999998E-6</v>
      </c>
      <c r="AI4769" s="81">
        <v>2.1468701063897901E-4</v>
      </c>
      <c r="AJ4769" s="81">
        <v>6.34624103053874E-5</v>
      </c>
    </row>
    <row r="4770" spans="1:36" s="7" customFormat="1" x14ac:dyDescent="0.2">
      <c r="A4770" s="7">
        <v>11389</v>
      </c>
      <c r="B4770" s="7">
        <v>11392</v>
      </c>
      <c r="C4770" s="7" t="s">
        <v>2591</v>
      </c>
      <c r="D4770" s="7" t="s">
        <v>2592</v>
      </c>
      <c r="E4770" s="4" t="s">
        <v>426</v>
      </c>
      <c r="F4770" s="7" t="s">
        <v>2593</v>
      </c>
      <c r="G4770" s="7" t="s">
        <v>2594</v>
      </c>
      <c r="H4770" s="7" t="s">
        <v>76</v>
      </c>
      <c r="I4770" s="7" t="s">
        <v>230</v>
      </c>
      <c r="J4770" s="7" t="s">
        <v>61</v>
      </c>
      <c r="K4770" s="7" t="s">
        <v>314</v>
      </c>
      <c r="L4770" s="7" t="s">
        <v>799</v>
      </c>
      <c r="M4770" s="7" t="s">
        <v>102</v>
      </c>
      <c r="N4770" s="7" t="s">
        <v>1131</v>
      </c>
      <c r="O4770" s="7" t="s">
        <v>62</v>
      </c>
      <c r="P4770" s="7" t="s">
        <v>1846</v>
      </c>
      <c r="Q4770" s="7" t="s">
        <v>96</v>
      </c>
      <c r="R4770" s="7" t="s">
        <v>57</v>
      </c>
      <c r="S4770" s="7" t="s">
        <v>1206</v>
      </c>
      <c r="T4770" s="80">
        <v>3.3159999999999998</v>
      </c>
      <c r="U4770" s="7" t="s">
        <v>2595</v>
      </c>
      <c r="V4770" s="85">
        <v>5.1999999999999998E-2</v>
      </c>
      <c r="W4770" s="81">
        <v>4.6519999999999999E-2</v>
      </c>
      <c r="X4770" s="4" t="s">
        <v>614</v>
      </c>
      <c r="Y4770" s="4"/>
      <c r="Z4770" s="80">
        <v>26000</v>
      </c>
      <c r="AA4770" s="78">
        <v>3.71</v>
      </c>
      <c r="AB4770" s="103">
        <v>103.39700000000001</v>
      </c>
      <c r="AD4770" s="80">
        <v>99.736999999999995</v>
      </c>
      <c r="AG4770" s="7" t="s">
        <v>17</v>
      </c>
      <c r="AH4770" s="81">
        <v>5.1999999999999997E-5</v>
      </c>
      <c r="AI4770" s="81">
        <v>1.22466359960541E-3</v>
      </c>
      <c r="AJ4770" s="81">
        <v>3.6201586492313001E-4</v>
      </c>
    </row>
    <row r="4771" spans="1:36" s="7" customFormat="1" x14ac:dyDescent="0.2">
      <c r="A4771" s="7">
        <v>11389</v>
      </c>
      <c r="B4771" s="7">
        <v>11392</v>
      </c>
      <c r="C4771" s="7" t="s">
        <v>2591</v>
      </c>
      <c r="D4771" s="7" t="s">
        <v>2592</v>
      </c>
      <c r="E4771" s="4" t="s">
        <v>426</v>
      </c>
      <c r="F4771" s="7" t="s">
        <v>2596</v>
      </c>
      <c r="G4771" s="7" t="s">
        <v>2597</v>
      </c>
      <c r="H4771" s="7" t="s">
        <v>76</v>
      </c>
      <c r="I4771" s="7" t="s">
        <v>230</v>
      </c>
      <c r="J4771" s="7" t="s">
        <v>61</v>
      </c>
      <c r="K4771" s="7" t="s">
        <v>314</v>
      </c>
      <c r="L4771" s="7" t="s">
        <v>799</v>
      </c>
      <c r="M4771" s="7" t="s">
        <v>102</v>
      </c>
      <c r="N4771" s="7" t="s">
        <v>1131</v>
      </c>
      <c r="O4771" s="7" t="s">
        <v>62</v>
      </c>
      <c r="P4771" s="7" t="s">
        <v>1846</v>
      </c>
      <c r="Q4771" s="7" t="s">
        <v>96</v>
      </c>
      <c r="R4771" s="7" t="s">
        <v>57</v>
      </c>
      <c r="S4771" s="7" t="s">
        <v>1206</v>
      </c>
      <c r="T4771" s="80">
        <v>6.8019999999999996</v>
      </c>
      <c r="U4771" s="7" t="s">
        <v>2598</v>
      </c>
      <c r="V4771" s="85">
        <v>5.45E-2</v>
      </c>
      <c r="W4771" s="81">
        <v>5.0790000000000002E-2</v>
      </c>
      <c r="X4771" s="4" t="s">
        <v>614</v>
      </c>
      <c r="Y4771" s="4"/>
      <c r="Z4771" s="80">
        <v>23000</v>
      </c>
      <c r="AA4771" s="78">
        <v>3.71</v>
      </c>
      <c r="AB4771" s="103">
        <v>103.20099999999999</v>
      </c>
      <c r="AD4771" s="80">
        <v>88.061000000000007</v>
      </c>
      <c r="AG4771" s="7" t="s">
        <v>17</v>
      </c>
      <c r="AH4771" s="81">
        <v>2.3E-5</v>
      </c>
      <c r="AI4771" s="81">
        <v>1.08129770195618E-3</v>
      </c>
      <c r="AJ4771" s="81">
        <v>3.1963628455943698E-4</v>
      </c>
    </row>
    <row r="4772" spans="1:36" s="7" customFormat="1" x14ac:dyDescent="0.2">
      <c r="A4772" s="7">
        <v>11389</v>
      </c>
      <c r="B4772" s="7">
        <v>11392</v>
      </c>
      <c r="C4772" s="7" t="s">
        <v>2599</v>
      </c>
      <c r="D4772" s="7" t="s">
        <v>2600</v>
      </c>
      <c r="E4772" s="4" t="s">
        <v>426</v>
      </c>
      <c r="F4772" s="7" t="s">
        <v>2601</v>
      </c>
      <c r="G4772" s="7" t="s">
        <v>2602</v>
      </c>
      <c r="H4772" s="7" t="s">
        <v>76</v>
      </c>
      <c r="I4772" s="7" t="s">
        <v>230</v>
      </c>
      <c r="J4772" s="7" t="s">
        <v>61</v>
      </c>
      <c r="K4772" s="7" t="s">
        <v>313</v>
      </c>
      <c r="L4772" s="7" t="s">
        <v>799</v>
      </c>
      <c r="M4772" s="7" t="s">
        <v>102</v>
      </c>
      <c r="N4772" s="7" t="s">
        <v>859</v>
      </c>
      <c r="O4772" s="7" t="s">
        <v>62</v>
      </c>
      <c r="P4772" s="7" t="s">
        <v>1846</v>
      </c>
      <c r="Q4772" s="7" t="s">
        <v>96</v>
      </c>
      <c r="R4772" s="7" t="s">
        <v>57</v>
      </c>
      <c r="S4772" s="7" t="s">
        <v>1206</v>
      </c>
      <c r="T4772" s="80">
        <v>6.0330000000000004</v>
      </c>
      <c r="U4772" s="7" t="s">
        <v>2603</v>
      </c>
      <c r="V4772" s="85">
        <v>7.3779999999999998E-2</v>
      </c>
      <c r="W4772" s="81">
        <v>5.4710000000000002E-2</v>
      </c>
      <c r="X4772" s="4" t="s">
        <v>614</v>
      </c>
      <c r="Y4772" s="4"/>
      <c r="Z4772" s="80">
        <v>24000</v>
      </c>
      <c r="AA4772" s="78">
        <v>3.71</v>
      </c>
      <c r="AB4772" s="103">
        <v>115.395</v>
      </c>
      <c r="AD4772" s="80">
        <v>102.748</v>
      </c>
      <c r="AG4772" s="7" t="s">
        <v>17</v>
      </c>
      <c r="AH4772" s="81">
        <v>4.0000000000000003E-5</v>
      </c>
      <c r="AI4772" s="81">
        <v>1.2616312142309401E-3</v>
      </c>
      <c r="AJ4772" s="81">
        <v>3.72943651939188E-4</v>
      </c>
    </row>
    <row r="4773" spans="1:36" s="7" customFormat="1" x14ac:dyDescent="0.2">
      <c r="A4773" s="7">
        <v>11389</v>
      </c>
      <c r="B4773" s="7">
        <v>11392</v>
      </c>
      <c r="C4773" s="7" t="s">
        <v>2604</v>
      </c>
      <c r="D4773" s="7" t="s">
        <v>2605</v>
      </c>
      <c r="E4773" s="4" t="s">
        <v>426</v>
      </c>
      <c r="F4773" s="7" t="s">
        <v>2606</v>
      </c>
      <c r="G4773" s="7" t="s">
        <v>2607</v>
      </c>
      <c r="H4773" s="7" t="s">
        <v>76</v>
      </c>
      <c r="I4773" s="7" t="s">
        <v>230</v>
      </c>
      <c r="J4773" s="7" t="s">
        <v>61</v>
      </c>
      <c r="K4773" s="7" t="s">
        <v>153</v>
      </c>
      <c r="L4773" s="7" t="s">
        <v>799</v>
      </c>
      <c r="M4773" s="7" t="s">
        <v>102</v>
      </c>
      <c r="N4773" s="7" t="s">
        <v>909</v>
      </c>
      <c r="O4773" s="7" t="s">
        <v>62</v>
      </c>
      <c r="P4773" s="7" t="s">
        <v>1404</v>
      </c>
      <c r="Q4773" s="7" t="s">
        <v>96</v>
      </c>
      <c r="R4773" s="7" t="s">
        <v>57</v>
      </c>
      <c r="S4773" s="7" t="s">
        <v>1207</v>
      </c>
      <c r="T4773" s="80">
        <v>2.3039999999999998</v>
      </c>
      <c r="U4773" s="7" t="s">
        <v>2608</v>
      </c>
      <c r="V4773" s="85">
        <v>1.4999999999999999E-2</v>
      </c>
      <c r="W4773" s="81">
        <v>3.8969999999999998E-2</v>
      </c>
      <c r="X4773" s="4" t="s">
        <v>614</v>
      </c>
      <c r="Y4773" s="4"/>
      <c r="Z4773" s="80">
        <v>42000</v>
      </c>
      <c r="AA4773" s="78">
        <v>4.1524000000000001</v>
      </c>
      <c r="AB4773" s="103">
        <v>96.424999999999997</v>
      </c>
      <c r="AD4773" s="80">
        <v>168.166</v>
      </c>
      <c r="AG4773" s="7" t="s">
        <v>17</v>
      </c>
      <c r="AH4773" s="81">
        <v>6.3E-5</v>
      </c>
      <c r="AI4773" s="81">
        <v>2.0648942078638202E-3</v>
      </c>
      <c r="AJ4773" s="81">
        <v>6.1039167235430196E-4</v>
      </c>
    </row>
    <row r="4774" spans="1:36" s="7" customFormat="1" x14ac:dyDescent="0.2">
      <c r="A4774" s="7">
        <v>11389</v>
      </c>
      <c r="B4774" s="7">
        <v>11392</v>
      </c>
      <c r="C4774" s="7" t="s">
        <v>2609</v>
      </c>
      <c r="D4774" s="7" t="s">
        <v>2610</v>
      </c>
      <c r="E4774" s="4" t="s">
        <v>426</v>
      </c>
      <c r="F4774" s="7" t="s">
        <v>2611</v>
      </c>
      <c r="G4774" s="7" t="s">
        <v>2612</v>
      </c>
      <c r="H4774" s="7" t="s">
        <v>76</v>
      </c>
      <c r="I4774" s="7" t="s">
        <v>230</v>
      </c>
      <c r="J4774" s="7" t="s">
        <v>61</v>
      </c>
      <c r="K4774" s="7" t="s">
        <v>314</v>
      </c>
      <c r="L4774" s="7" t="s">
        <v>799</v>
      </c>
      <c r="M4774" s="7" t="s">
        <v>102</v>
      </c>
      <c r="N4774" s="7" t="s">
        <v>881</v>
      </c>
      <c r="O4774" s="7" t="s">
        <v>62</v>
      </c>
      <c r="P4774" s="7" t="s">
        <v>1846</v>
      </c>
      <c r="Q4774" s="7" t="s">
        <v>84</v>
      </c>
      <c r="R4774" s="7" t="s">
        <v>57</v>
      </c>
      <c r="S4774" s="7" t="s">
        <v>1206</v>
      </c>
      <c r="T4774" s="80">
        <v>3.7570000000000001</v>
      </c>
      <c r="U4774" s="7" t="s">
        <v>2613</v>
      </c>
      <c r="V4774" s="85">
        <v>5.9310000000000002E-2</v>
      </c>
      <c r="W4774" s="81">
        <v>4.657E-2</v>
      </c>
      <c r="X4774" s="4" t="s">
        <v>614</v>
      </c>
      <c r="Y4774" s="4"/>
      <c r="Z4774" s="80">
        <v>3000</v>
      </c>
      <c r="AA4774" s="78">
        <v>3.71</v>
      </c>
      <c r="AB4774" s="103">
        <v>106.542</v>
      </c>
      <c r="AD4774" s="80">
        <v>11.858000000000001</v>
      </c>
      <c r="AG4774" s="7" t="s">
        <v>17</v>
      </c>
      <c r="AH4774" s="81">
        <v>3.0000000000000001E-6</v>
      </c>
      <c r="AI4774" s="81">
        <v>1.45605128884205E-4</v>
      </c>
      <c r="AJ4774" s="81">
        <v>4.3041506816437603E-5</v>
      </c>
    </row>
    <row r="4775" spans="1:36" s="7" customFormat="1" x14ac:dyDescent="0.2">
      <c r="A4775" s="7">
        <v>11389</v>
      </c>
      <c r="B4775" s="7">
        <v>11392</v>
      </c>
      <c r="C4775" s="7" t="s">
        <v>2365</v>
      </c>
      <c r="D4775" s="7" t="s">
        <v>2366</v>
      </c>
      <c r="E4775" s="4" t="s">
        <v>426</v>
      </c>
      <c r="F4775" s="7" t="s">
        <v>2896</v>
      </c>
      <c r="G4775" s="7" t="s">
        <v>2897</v>
      </c>
      <c r="H4775" s="7" t="s">
        <v>76</v>
      </c>
      <c r="I4775" s="7" t="s">
        <v>230</v>
      </c>
      <c r="J4775" s="7" t="s">
        <v>61</v>
      </c>
      <c r="K4775" s="7" t="s">
        <v>317</v>
      </c>
      <c r="L4775" s="7" t="s">
        <v>799</v>
      </c>
      <c r="M4775" s="7" t="s">
        <v>102</v>
      </c>
      <c r="N4775" s="7" t="s">
        <v>1134</v>
      </c>
      <c r="O4775" s="7" t="s">
        <v>62</v>
      </c>
      <c r="P4775" s="7" t="s">
        <v>1519</v>
      </c>
      <c r="Q4775" s="7" t="s">
        <v>96</v>
      </c>
      <c r="R4775" s="7" t="s">
        <v>57</v>
      </c>
      <c r="S4775" s="7" t="s">
        <v>1206</v>
      </c>
      <c r="T4775" s="80">
        <v>2.5880000000000001</v>
      </c>
      <c r="U4775" s="7" t="s">
        <v>2898</v>
      </c>
      <c r="V4775" s="85">
        <v>7.7499999999999999E-2</v>
      </c>
      <c r="W4775" s="81">
        <v>6.0240000000000002E-2</v>
      </c>
      <c r="X4775" s="4" t="s">
        <v>614</v>
      </c>
      <c r="Y4775" s="4"/>
      <c r="Z4775" s="80">
        <v>24000</v>
      </c>
      <c r="AA4775" s="78">
        <v>3.71</v>
      </c>
      <c r="AB4775" s="103">
        <v>105.57299999999999</v>
      </c>
      <c r="AD4775" s="80">
        <v>94.001999999999995</v>
      </c>
      <c r="AG4775" s="7" t="s">
        <v>17</v>
      </c>
      <c r="AH4775" s="81">
        <v>4.0000000000000003E-5</v>
      </c>
      <c r="AI4775" s="81">
        <v>1.1542428417413301E-3</v>
      </c>
      <c r="AJ4775" s="81">
        <v>3.4119918385665699E-4</v>
      </c>
    </row>
    <row r="4776" spans="1:36" s="7" customFormat="1" x14ac:dyDescent="0.2">
      <c r="A4776" s="7">
        <v>11389</v>
      </c>
      <c r="B4776" s="7">
        <v>11392</v>
      </c>
      <c r="C4776" s="7" t="s">
        <v>2614</v>
      </c>
      <c r="D4776" s="7" t="s">
        <v>2615</v>
      </c>
      <c r="E4776" s="4" t="s">
        <v>426</v>
      </c>
      <c r="F4776" s="7" t="s">
        <v>2616</v>
      </c>
      <c r="G4776" s="7" t="s">
        <v>2617</v>
      </c>
      <c r="H4776" s="7" t="s">
        <v>76</v>
      </c>
      <c r="I4776" s="7" t="s">
        <v>230</v>
      </c>
      <c r="J4776" s="7" t="s">
        <v>61</v>
      </c>
      <c r="K4776" s="7" t="s">
        <v>314</v>
      </c>
      <c r="L4776" s="7" t="s">
        <v>799</v>
      </c>
      <c r="M4776" s="7" t="s">
        <v>102</v>
      </c>
      <c r="N4776" s="7" t="s">
        <v>1134</v>
      </c>
      <c r="O4776" s="7" t="s">
        <v>62</v>
      </c>
      <c r="P4776" s="7" t="s">
        <v>1507</v>
      </c>
      <c r="Q4776" s="7" t="s">
        <v>96</v>
      </c>
      <c r="R4776" s="7" t="s">
        <v>57</v>
      </c>
      <c r="S4776" s="7" t="s">
        <v>1206</v>
      </c>
      <c r="T4776" s="80">
        <v>0.80700000000000005</v>
      </c>
      <c r="U4776" s="7" t="s">
        <v>2618</v>
      </c>
      <c r="V4776" s="85">
        <v>5.1499999999999997E-2</v>
      </c>
      <c r="W4776" s="81">
        <v>4.666E-2</v>
      </c>
      <c r="X4776" s="4" t="s">
        <v>614</v>
      </c>
      <c r="Y4776" s="4"/>
      <c r="Z4776" s="80">
        <v>31000</v>
      </c>
      <c r="AA4776" s="78">
        <v>3.71</v>
      </c>
      <c r="AB4776" s="103">
        <v>101.383</v>
      </c>
      <c r="AD4776" s="80">
        <v>116.601</v>
      </c>
      <c r="AG4776" s="7" t="s">
        <v>17</v>
      </c>
      <c r="AH4776" s="81">
        <v>3.8999999999999999E-5</v>
      </c>
      <c r="AI4776" s="81">
        <v>1.4317312038787701E-3</v>
      </c>
      <c r="AJ4776" s="81">
        <v>4.23225945701832E-4</v>
      </c>
    </row>
    <row r="4777" spans="1:36" s="7" customFormat="1" x14ac:dyDescent="0.2">
      <c r="A4777" s="7">
        <v>11389</v>
      </c>
      <c r="B4777" s="7">
        <v>11392</v>
      </c>
      <c r="C4777" s="7" t="s">
        <v>2619</v>
      </c>
      <c r="D4777" s="7" t="s">
        <v>2620</v>
      </c>
      <c r="E4777" s="4" t="s">
        <v>426</v>
      </c>
      <c r="F4777" s="7" t="s">
        <v>2621</v>
      </c>
      <c r="G4777" s="7" t="s">
        <v>2622</v>
      </c>
      <c r="H4777" s="7" t="s">
        <v>76</v>
      </c>
      <c r="I4777" s="7" t="s">
        <v>230</v>
      </c>
      <c r="J4777" s="7" t="s">
        <v>61</v>
      </c>
      <c r="K4777" s="7" t="s">
        <v>314</v>
      </c>
      <c r="L4777" s="7" t="s">
        <v>799</v>
      </c>
      <c r="M4777" s="7" t="s">
        <v>102</v>
      </c>
      <c r="N4777" s="7" t="s">
        <v>884</v>
      </c>
      <c r="O4777" s="7" t="s">
        <v>62</v>
      </c>
      <c r="P4777" s="7" t="s">
        <v>1507</v>
      </c>
      <c r="Q4777" s="7" t="s">
        <v>84</v>
      </c>
      <c r="R4777" s="7" t="s">
        <v>57</v>
      </c>
      <c r="S4777" s="7" t="s">
        <v>1206</v>
      </c>
      <c r="T4777" s="80">
        <v>0.98499999999999999</v>
      </c>
      <c r="U4777" s="7" t="s">
        <v>2623</v>
      </c>
      <c r="V4777" s="85">
        <v>5.1499999999999997E-2</v>
      </c>
      <c r="W4777" s="81">
        <v>4.4150000000000002E-2</v>
      </c>
      <c r="X4777" s="4" t="s">
        <v>614</v>
      </c>
      <c r="Y4777" s="4"/>
      <c r="Z4777" s="80">
        <v>31000</v>
      </c>
      <c r="AA4777" s="78">
        <v>3.71</v>
      </c>
      <c r="AB4777" s="103">
        <v>103.21599999999999</v>
      </c>
      <c r="AD4777" s="80">
        <v>118.709</v>
      </c>
      <c r="AG4777" s="7" t="s">
        <v>17</v>
      </c>
      <c r="AH4777" s="81">
        <v>4.1E-5</v>
      </c>
      <c r="AI4777" s="81">
        <v>1.45761464985746E-3</v>
      </c>
      <c r="AJ4777" s="81">
        <v>4.3087720445254802E-4</v>
      </c>
    </row>
    <row r="4778" spans="1:36" s="7" customFormat="1" x14ac:dyDescent="0.2">
      <c r="A4778" s="7">
        <v>11389</v>
      </c>
      <c r="B4778" s="7">
        <v>11392</v>
      </c>
      <c r="C4778" s="7" t="s">
        <v>2885</v>
      </c>
      <c r="D4778" s="7" t="s">
        <v>2886</v>
      </c>
      <c r="E4778" s="4" t="s">
        <v>426</v>
      </c>
      <c r="F4778" s="7" t="s">
        <v>2899</v>
      </c>
      <c r="G4778" s="7" t="s">
        <v>2900</v>
      </c>
      <c r="H4778" s="7" t="s">
        <v>76</v>
      </c>
      <c r="I4778" s="7" t="s">
        <v>230</v>
      </c>
      <c r="J4778" s="7" t="s">
        <v>61</v>
      </c>
      <c r="K4778" s="7" t="s">
        <v>314</v>
      </c>
      <c r="L4778" s="7" t="s">
        <v>799</v>
      </c>
      <c r="M4778" s="7" t="s">
        <v>102</v>
      </c>
      <c r="N4778" s="7" t="s">
        <v>881</v>
      </c>
      <c r="O4778" s="7" t="s">
        <v>62</v>
      </c>
      <c r="P4778" s="7" t="s">
        <v>1647</v>
      </c>
      <c r="Q4778" s="7" t="s">
        <v>96</v>
      </c>
      <c r="R4778" s="7" t="s">
        <v>57</v>
      </c>
      <c r="S4778" s="7" t="s">
        <v>1206</v>
      </c>
      <c r="T4778" s="80">
        <v>3.488</v>
      </c>
      <c r="U4778" s="7" t="s">
        <v>2901</v>
      </c>
      <c r="V4778" s="85">
        <v>5.2499999999999998E-2</v>
      </c>
      <c r="W4778" s="81">
        <v>4.4150000000000002E-2</v>
      </c>
      <c r="X4778" s="4" t="s">
        <v>614</v>
      </c>
      <c r="Y4778" s="4"/>
      <c r="Z4778" s="80">
        <v>22000</v>
      </c>
      <c r="AA4778" s="78">
        <v>3.71</v>
      </c>
      <c r="AB4778" s="103">
        <v>103.976</v>
      </c>
      <c r="AD4778" s="80">
        <v>84.864999999999995</v>
      </c>
      <c r="AG4778" s="7" t="s">
        <v>17</v>
      </c>
      <c r="AH4778" s="81">
        <v>1.8E-5</v>
      </c>
      <c r="AI4778" s="81">
        <v>1.0420549816384001E-3</v>
      </c>
      <c r="AJ4778" s="81">
        <v>3.08035966445667E-4</v>
      </c>
    </row>
    <row r="4779" spans="1:36" s="7" customFormat="1" x14ac:dyDescent="0.2">
      <c r="A4779" s="7">
        <v>11389</v>
      </c>
      <c r="B4779" s="7">
        <v>11392</v>
      </c>
      <c r="C4779" s="7" t="s">
        <v>2624</v>
      </c>
      <c r="D4779" s="7" t="s">
        <v>2625</v>
      </c>
      <c r="E4779" s="4" t="s">
        <v>426</v>
      </c>
      <c r="F4779" s="7" t="s">
        <v>2626</v>
      </c>
      <c r="G4779" s="7" t="s">
        <v>2627</v>
      </c>
      <c r="H4779" s="7" t="s">
        <v>76</v>
      </c>
      <c r="I4779" s="7" t="s">
        <v>230</v>
      </c>
      <c r="J4779" s="7" t="s">
        <v>61</v>
      </c>
      <c r="K4779" s="7" t="s">
        <v>314</v>
      </c>
      <c r="L4779" s="7" t="s">
        <v>799</v>
      </c>
      <c r="M4779" s="7" t="s">
        <v>102</v>
      </c>
      <c r="N4779" s="7" t="s">
        <v>130</v>
      </c>
      <c r="O4779" s="7" t="s">
        <v>62</v>
      </c>
      <c r="P4779" s="7" t="s">
        <v>1541</v>
      </c>
      <c r="Q4779" s="7" t="s">
        <v>84</v>
      </c>
      <c r="R4779" s="7" t="s">
        <v>57</v>
      </c>
      <c r="S4779" s="7" t="s">
        <v>1206</v>
      </c>
      <c r="T4779" s="80">
        <v>1.677</v>
      </c>
      <c r="U4779" s="7" t="s">
        <v>1514</v>
      </c>
      <c r="V4779" s="85">
        <v>4.8750000000000002E-2</v>
      </c>
      <c r="W4779" s="81">
        <v>5.4890000000000001E-2</v>
      </c>
      <c r="X4779" s="4" t="s">
        <v>614</v>
      </c>
      <c r="Y4779" s="4"/>
      <c r="Z4779" s="80">
        <v>1000</v>
      </c>
      <c r="AA4779" s="78">
        <v>3.71</v>
      </c>
      <c r="AB4779" s="103">
        <v>100.533</v>
      </c>
      <c r="AD4779" s="80">
        <v>3.73</v>
      </c>
      <c r="AG4779" s="7" t="s">
        <v>17</v>
      </c>
      <c r="AH4779" s="81">
        <v>9.9999999999999995E-7</v>
      </c>
      <c r="AI4779" s="81">
        <v>4.57974597101742E-5</v>
      </c>
      <c r="AJ4779" s="81">
        <v>1.35379274713504E-5</v>
      </c>
    </row>
    <row r="4780" spans="1:36" s="7" customFormat="1" x14ac:dyDescent="0.2">
      <c r="A4780" s="7">
        <v>11389</v>
      </c>
      <c r="B4780" s="7">
        <v>11392</v>
      </c>
      <c r="C4780" s="7" t="s">
        <v>2624</v>
      </c>
      <c r="D4780" s="7" t="s">
        <v>2625</v>
      </c>
      <c r="E4780" s="4" t="s">
        <v>426</v>
      </c>
      <c r="F4780" s="7" t="s">
        <v>2626</v>
      </c>
      <c r="G4780" s="7" t="s">
        <v>2628</v>
      </c>
      <c r="H4780" s="7" t="s">
        <v>76</v>
      </c>
      <c r="I4780" s="7" t="s">
        <v>230</v>
      </c>
      <c r="J4780" s="7" t="s">
        <v>61</v>
      </c>
      <c r="K4780" s="7" t="s">
        <v>314</v>
      </c>
      <c r="L4780" s="7" t="s">
        <v>799</v>
      </c>
      <c r="M4780" s="7" t="s">
        <v>102</v>
      </c>
      <c r="N4780" s="7" t="s">
        <v>130</v>
      </c>
      <c r="O4780" s="7" t="s">
        <v>62</v>
      </c>
      <c r="P4780" s="7" t="s">
        <v>1541</v>
      </c>
      <c r="Q4780" s="7" t="s">
        <v>84</v>
      </c>
      <c r="R4780" s="7" t="s">
        <v>57</v>
      </c>
      <c r="S4780" s="7" t="s">
        <v>1206</v>
      </c>
      <c r="T4780" s="80">
        <v>1.72</v>
      </c>
      <c r="U4780" s="7" t="s">
        <v>1514</v>
      </c>
      <c r="V4780" s="85">
        <v>4.8750000000000002E-2</v>
      </c>
      <c r="W4780" s="81">
        <v>5.5100000000000003E-2</v>
      </c>
      <c r="X4780" s="4" t="s">
        <v>614</v>
      </c>
      <c r="Y4780" s="4"/>
      <c r="Z4780" s="80">
        <v>7000</v>
      </c>
      <c r="AA4780" s="78">
        <v>3.71</v>
      </c>
      <c r="AB4780" s="103">
        <v>100.64100000000001</v>
      </c>
      <c r="AD4780" s="80">
        <v>26.135999999999999</v>
      </c>
      <c r="AG4780" s="7" t="s">
        <v>17</v>
      </c>
      <c r="AH4780" s="81">
        <v>6.0000000000000002E-6</v>
      </c>
      <c r="AI4780" s="81">
        <v>3.2092691797865899E-4</v>
      </c>
      <c r="AJ4780" s="81">
        <v>9.4867387114790105E-5</v>
      </c>
    </row>
    <row r="4781" spans="1:36" s="7" customFormat="1" x14ac:dyDescent="0.2">
      <c r="A4781" s="7">
        <v>11389</v>
      </c>
      <c r="B4781" s="7">
        <v>11392</v>
      </c>
      <c r="C4781" s="7" t="s">
        <v>2629</v>
      </c>
      <c r="D4781" s="7" t="s">
        <v>2630</v>
      </c>
      <c r="E4781" s="4" t="s">
        <v>426</v>
      </c>
      <c r="F4781" s="7" t="s">
        <v>2631</v>
      </c>
      <c r="G4781" s="7" t="s">
        <v>2632</v>
      </c>
      <c r="H4781" s="7" t="s">
        <v>76</v>
      </c>
      <c r="I4781" s="7" t="s">
        <v>230</v>
      </c>
      <c r="J4781" s="7" t="s">
        <v>61</v>
      </c>
      <c r="K4781" s="7" t="s">
        <v>314</v>
      </c>
      <c r="L4781" s="7" t="s">
        <v>799</v>
      </c>
      <c r="M4781" s="7" t="s">
        <v>102</v>
      </c>
      <c r="N4781" s="7" t="s">
        <v>1131</v>
      </c>
      <c r="O4781" s="7" t="s">
        <v>62</v>
      </c>
      <c r="P4781" s="7" t="s">
        <v>1846</v>
      </c>
      <c r="Q4781" s="7" t="s">
        <v>96</v>
      </c>
      <c r="R4781" s="7" t="s">
        <v>57</v>
      </c>
      <c r="S4781" s="7" t="s">
        <v>1206</v>
      </c>
      <c r="T4781" s="80">
        <v>6.48</v>
      </c>
      <c r="U4781" s="7" t="s">
        <v>2633</v>
      </c>
      <c r="V4781" s="85">
        <v>7.85E-2</v>
      </c>
      <c r="W4781" s="81">
        <v>6.7610000000000003E-2</v>
      </c>
      <c r="X4781" s="4" t="s">
        <v>614</v>
      </c>
      <c r="Y4781" s="4"/>
      <c r="Z4781" s="80">
        <v>12000</v>
      </c>
      <c r="AA4781" s="78">
        <v>3.71</v>
      </c>
      <c r="AB4781" s="103">
        <v>111.06699999999999</v>
      </c>
      <c r="AD4781" s="80">
        <v>49.447000000000003</v>
      </c>
      <c r="AG4781" s="7" t="s">
        <v>17</v>
      </c>
      <c r="AH4781" s="81">
        <v>1.0000000000000001E-5</v>
      </c>
      <c r="AI4781" s="81">
        <v>6.0715480356716804E-4</v>
      </c>
      <c r="AJ4781" s="81">
        <v>1.79477589949127E-4</v>
      </c>
    </row>
    <row r="4782" spans="1:36" s="7" customFormat="1" x14ac:dyDescent="0.2">
      <c r="A4782" s="7">
        <v>11389</v>
      </c>
      <c r="B4782" s="7">
        <v>11392</v>
      </c>
      <c r="C4782" s="7" t="s">
        <v>2902</v>
      </c>
      <c r="D4782" s="7" t="s">
        <v>5174</v>
      </c>
      <c r="E4782" s="4" t="s">
        <v>426</v>
      </c>
      <c r="F4782" s="7" t="s">
        <v>2903</v>
      </c>
      <c r="G4782" s="7" t="s">
        <v>2904</v>
      </c>
      <c r="H4782" s="7" t="s">
        <v>76</v>
      </c>
      <c r="I4782" s="7" t="s">
        <v>230</v>
      </c>
      <c r="J4782" s="7" t="s">
        <v>61</v>
      </c>
      <c r="K4782" s="7" t="s">
        <v>314</v>
      </c>
      <c r="L4782" s="7" t="s">
        <v>799</v>
      </c>
      <c r="M4782" s="7" t="s">
        <v>102</v>
      </c>
      <c r="N4782" s="7" t="s">
        <v>898</v>
      </c>
      <c r="O4782" s="7" t="s">
        <v>62</v>
      </c>
      <c r="P4782" s="7" t="s">
        <v>1846</v>
      </c>
      <c r="Q4782" s="7" t="s">
        <v>96</v>
      </c>
      <c r="R4782" s="7" t="s">
        <v>57</v>
      </c>
      <c r="S4782" s="7" t="s">
        <v>1206</v>
      </c>
      <c r="T4782" s="80">
        <v>1.26</v>
      </c>
      <c r="U4782" s="7" t="s">
        <v>2905</v>
      </c>
      <c r="V4782" s="85">
        <v>4.7500000000000001E-2</v>
      </c>
      <c r="W4782" s="81">
        <v>4.709E-2</v>
      </c>
      <c r="X4782" s="4" t="s">
        <v>614</v>
      </c>
      <c r="Y4782" s="4"/>
      <c r="Z4782" s="80">
        <v>16000</v>
      </c>
      <c r="AA4782" s="78">
        <v>3.71</v>
      </c>
      <c r="AB4782" s="103">
        <v>101.10299999999999</v>
      </c>
      <c r="AD4782" s="80">
        <v>60.015000000000001</v>
      </c>
      <c r="AG4782" s="7" t="s">
        <v>17</v>
      </c>
      <c r="AH4782" s="81">
        <v>1.1E-5</v>
      </c>
      <c r="AI4782" s="81">
        <v>7.3692082885051498E-4</v>
      </c>
      <c r="AJ4782" s="81">
        <v>2.1783698913084901E-4</v>
      </c>
    </row>
    <row r="4783" spans="1:36" s="7" customFormat="1" x14ac:dyDescent="0.2">
      <c r="A4783" s="7">
        <v>11389</v>
      </c>
      <c r="B4783" s="7">
        <v>11392</v>
      </c>
      <c r="C4783" s="7" t="s">
        <v>2629</v>
      </c>
      <c r="D4783" s="7" t="s">
        <v>2630</v>
      </c>
      <c r="E4783" s="4" t="s">
        <v>426</v>
      </c>
      <c r="F4783" s="7" t="s">
        <v>2634</v>
      </c>
      <c r="G4783" s="7" t="s">
        <v>2635</v>
      </c>
      <c r="H4783" s="7" t="s">
        <v>76</v>
      </c>
      <c r="I4783" s="7" t="s">
        <v>230</v>
      </c>
      <c r="J4783" s="7" t="s">
        <v>61</v>
      </c>
      <c r="K4783" s="7" t="s">
        <v>314</v>
      </c>
      <c r="L4783" s="7" t="s">
        <v>799</v>
      </c>
      <c r="M4783" s="7" t="s">
        <v>102</v>
      </c>
      <c r="N4783" s="7" t="s">
        <v>1131</v>
      </c>
      <c r="O4783" s="7" t="s">
        <v>62</v>
      </c>
      <c r="P4783" s="7" t="s">
        <v>1846</v>
      </c>
      <c r="Q4783" s="7" t="s">
        <v>96</v>
      </c>
      <c r="R4783" s="7" t="s">
        <v>57</v>
      </c>
      <c r="S4783" s="7" t="s">
        <v>1206</v>
      </c>
      <c r="T4783" s="80">
        <v>4.7949999999999999</v>
      </c>
      <c r="U4783" s="7" t="s">
        <v>2636</v>
      </c>
      <c r="V4783" s="85">
        <v>7.6999999999999999E-2</v>
      </c>
      <c r="W4783" s="81">
        <v>6.4189999999999997E-2</v>
      </c>
      <c r="X4783" s="4" t="s">
        <v>614</v>
      </c>
      <c r="Y4783" s="4"/>
      <c r="Z4783" s="80">
        <v>7000</v>
      </c>
      <c r="AA4783" s="78">
        <v>3.71</v>
      </c>
      <c r="AB4783" s="103">
        <v>110.38800000000001</v>
      </c>
      <c r="AD4783" s="80">
        <v>28.667999999999999</v>
      </c>
      <c r="AG4783" s="7" t="s">
        <v>17</v>
      </c>
      <c r="AH4783" s="81">
        <v>6.9999999999999999E-6</v>
      </c>
      <c r="AI4783" s="81">
        <v>3.52010802727118E-4</v>
      </c>
      <c r="AJ4783" s="81">
        <v>1.04055918092611E-4</v>
      </c>
    </row>
    <row r="4784" spans="1:36" s="7" customFormat="1" x14ac:dyDescent="0.2">
      <c r="A4784" s="7">
        <v>11389</v>
      </c>
      <c r="B4784" s="7">
        <v>11392</v>
      </c>
      <c r="C4784" s="7" t="s">
        <v>2637</v>
      </c>
      <c r="D4784" s="7" t="s">
        <v>2638</v>
      </c>
      <c r="E4784" s="4" t="s">
        <v>426</v>
      </c>
      <c r="F4784" s="7" t="s">
        <v>2639</v>
      </c>
      <c r="G4784" s="7" t="s">
        <v>2640</v>
      </c>
      <c r="H4784" s="7" t="s">
        <v>76</v>
      </c>
      <c r="I4784" s="7" t="s">
        <v>230</v>
      </c>
      <c r="J4784" s="7" t="s">
        <v>61</v>
      </c>
      <c r="K4784" s="7" t="s">
        <v>314</v>
      </c>
      <c r="L4784" s="7" t="s">
        <v>799</v>
      </c>
      <c r="M4784" s="7" t="s">
        <v>102</v>
      </c>
      <c r="N4784" s="7" t="s">
        <v>130</v>
      </c>
      <c r="O4784" s="7" t="s">
        <v>62</v>
      </c>
      <c r="P4784" s="7" t="s">
        <v>1647</v>
      </c>
      <c r="Q4784" s="7" t="s">
        <v>96</v>
      </c>
      <c r="R4784" s="7" t="s">
        <v>57</v>
      </c>
      <c r="S4784" s="7" t="s">
        <v>1206</v>
      </c>
      <c r="T4784" s="80">
        <v>3.8889999999999998</v>
      </c>
      <c r="U4784" s="7" t="s">
        <v>2641</v>
      </c>
      <c r="V4784" s="85">
        <v>4.4999999999999998E-2</v>
      </c>
      <c r="W4784" s="81">
        <v>4.2189999999999998E-2</v>
      </c>
      <c r="X4784" s="4" t="s">
        <v>614</v>
      </c>
      <c r="Y4784" s="4"/>
      <c r="Z4784" s="80">
        <v>18000</v>
      </c>
      <c r="AA4784" s="78">
        <v>3.71</v>
      </c>
      <c r="AB4784" s="103">
        <v>102.23699999999999</v>
      </c>
      <c r="AD4784" s="80">
        <v>68.274000000000001</v>
      </c>
      <c r="AG4784" s="7" t="s">
        <v>17</v>
      </c>
      <c r="AH4784" s="81">
        <v>2.8E-5</v>
      </c>
      <c r="AI4784" s="81">
        <v>8.3832907736578898E-4</v>
      </c>
      <c r="AJ4784" s="81">
        <v>2.4781370666244302E-4</v>
      </c>
    </row>
    <row r="4785" spans="1:36" s="7" customFormat="1" x14ac:dyDescent="0.2">
      <c r="A4785" s="7">
        <v>11389</v>
      </c>
      <c r="B4785" s="7">
        <v>11392</v>
      </c>
      <c r="C4785" s="7" t="s">
        <v>2642</v>
      </c>
      <c r="D4785" s="7" t="s">
        <v>2643</v>
      </c>
      <c r="E4785" s="4" t="s">
        <v>426</v>
      </c>
      <c r="F4785" s="7" t="s">
        <v>2644</v>
      </c>
      <c r="G4785" s="7" t="s">
        <v>2645</v>
      </c>
      <c r="H4785" s="7" t="s">
        <v>76</v>
      </c>
      <c r="I4785" s="7" t="s">
        <v>230</v>
      </c>
      <c r="J4785" s="7" t="s">
        <v>61</v>
      </c>
      <c r="K4785" s="7" t="s">
        <v>313</v>
      </c>
      <c r="L4785" s="7" t="s">
        <v>799</v>
      </c>
      <c r="M4785" s="7" t="s">
        <v>102</v>
      </c>
      <c r="N4785" s="7" t="s">
        <v>909</v>
      </c>
      <c r="O4785" s="7" t="s">
        <v>62</v>
      </c>
      <c r="P4785" s="7" t="s">
        <v>1541</v>
      </c>
      <c r="Q4785" s="7" t="s">
        <v>84</v>
      </c>
      <c r="R4785" s="7" t="s">
        <v>57</v>
      </c>
      <c r="S4785" s="7" t="s">
        <v>1207</v>
      </c>
      <c r="T4785" s="80">
        <v>0.28599999999999998</v>
      </c>
      <c r="U4785" s="7" t="s">
        <v>2646</v>
      </c>
      <c r="V4785" s="85">
        <v>0.02</v>
      </c>
      <c r="W4785" s="81">
        <v>8.9560000000000001E-2</v>
      </c>
      <c r="X4785" s="4" t="s">
        <v>614</v>
      </c>
      <c r="Y4785" s="4"/>
      <c r="Z4785" s="80">
        <v>95000</v>
      </c>
      <c r="AA4785" s="78">
        <v>4.1524000000000001</v>
      </c>
      <c r="AB4785" s="103">
        <v>97.789000000000001</v>
      </c>
      <c r="AD4785" s="80">
        <v>385.75700000000001</v>
      </c>
      <c r="AG4785" s="7" t="s">
        <v>17</v>
      </c>
      <c r="AH4785" s="81">
        <v>3.1700000000000001E-4</v>
      </c>
      <c r="AI4785" s="81">
        <v>4.7366919427535197E-3</v>
      </c>
      <c r="AJ4785" s="81">
        <v>1.4001866562236699E-3</v>
      </c>
    </row>
    <row r="4786" spans="1:36" s="7" customFormat="1" x14ac:dyDescent="0.2">
      <c r="A4786" s="7">
        <v>11389</v>
      </c>
      <c r="B4786" s="7">
        <v>11392</v>
      </c>
      <c r="C4786" s="7" t="s">
        <v>2906</v>
      </c>
      <c r="D4786" s="7" t="s">
        <v>5173</v>
      </c>
      <c r="E4786" s="4" t="s">
        <v>426</v>
      </c>
      <c r="F4786" s="7" t="s">
        <v>2908</v>
      </c>
      <c r="G4786" s="7" t="s">
        <v>2909</v>
      </c>
      <c r="H4786" s="7" t="s">
        <v>76</v>
      </c>
      <c r="I4786" s="7" t="s">
        <v>230</v>
      </c>
      <c r="J4786" s="7" t="s">
        <v>61</v>
      </c>
      <c r="K4786" s="7" t="s">
        <v>314</v>
      </c>
      <c r="L4786" s="7" t="s">
        <v>799</v>
      </c>
      <c r="M4786" s="7" t="s">
        <v>102</v>
      </c>
      <c r="N4786" s="7" t="s">
        <v>888</v>
      </c>
      <c r="O4786" s="7" t="s">
        <v>62</v>
      </c>
      <c r="P4786" s="7" t="s">
        <v>1580</v>
      </c>
      <c r="Q4786" s="7" t="s">
        <v>96</v>
      </c>
      <c r="R4786" s="7" t="s">
        <v>57</v>
      </c>
      <c r="S4786" s="7" t="s">
        <v>1206</v>
      </c>
      <c r="T4786" s="80">
        <v>5.4219999999999997</v>
      </c>
      <c r="U4786" s="7" t="s">
        <v>2910</v>
      </c>
      <c r="V4786" s="85">
        <v>4.9090000000000002E-2</v>
      </c>
      <c r="W4786" s="81">
        <v>4.3830000000000001E-2</v>
      </c>
      <c r="X4786" s="4" t="s">
        <v>614</v>
      </c>
      <c r="Y4786" s="4"/>
      <c r="Z4786" s="80">
        <v>56000</v>
      </c>
      <c r="AA4786" s="78">
        <v>3.71</v>
      </c>
      <c r="AB4786" s="103">
        <v>103.84699999999999</v>
      </c>
      <c r="AD4786" s="80">
        <v>215.75299999999999</v>
      </c>
      <c r="AG4786" s="7" t="s">
        <v>17</v>
      </c>
      <c r="AH4786" s="81">
        <v>7.4999999999999993E-5</v>
      </c>
      <c r="AI4786" s="81">
        <v>2.6492172379586399E-3</v>
      </c>
      <c r="AJ4786" s="81">
        <v>7.8312009116452504E-4</v>
      </c>
    </row>
    <row r="4787" spans="1:36" s="7" customFormat="1" x14ac:dyDescent="0.2">
      <c r="A4787" s="7">
        <v>11389</v>
      </c>
      <c r="B4787" s="7">
        <v>11392</v>
      </c>
      <c r="C4787" s="7" t="s">
        <v>2376</v>
      </c>
      <c r="D4787" s="7" t="s">
        <v>2377</v>
      </c>
      <c r="E4787" s="4" t="s">
        <v>426</v>
      </c>
      <c r="F4787" s="7" t="s">
        <v>2647</v>
      </c>
      <c r="G4787" s="7" t="s">
        <v>2648</v>
      </c>
      <c r="H4787" s="7" t="s">
        <v>76</v>
      </c>
      <c r="I4787" s="7" t="s">
        <v>230</v>
      </c>
      <c r="J4787" s="7" t="s">
        <v>61</v>
      </c>
      <c r="K4787" s="7" t="s">
        <v>314</v>
      </c>
      <c r="L4787" s="7" t="s">
        <v>799</v>
      </c>
      <c r="M4787" s="7" t="s">
        <v>102</v>
      </c>
      <c r="N4787" s="7" t="s">
        <v>895</v>
      </c>
      <c r="O4787" s="7" t="s">
        <v>62</v>
      </c>
      <c r="P4787" s="7" t="s">
        <v>1846</v>
      </c>
      <c r="Q4787" s="7" t="s">
        <v>96</v>
      </c>
      <c r="R4787" s="7" t="s">
        <v>57</v>
      </c>
      <c r="S4787" s="7" t="s">
        <v>1206</v>
      </c>
      <c r="T4787" s="80">
        <v>7.43</v>
      </c>
      <c r="U4787" s="7" t="s">
        <v>2649</v>
      </c>
      <c r="V4787" s="85">
        <v>5.3999999999999999E-2</v>
      </c>
      <c r="W4787" s="81">
        <v>4.9889999999999997E-2</v>
      </c>
      <c r="X4787" s="4" t="s">
        <v>614</v>
      </c>
      <c r="Y4787" s="4"/>
      <c r="Z4787" s="80">
        <v>11000</v>
      </c>
      <c r="AA4787" s="78">
        <v>3.71</v>
      </c>
      <c r="AB4787" s="103">
        <v>107.428</v>
      </c>
      <c r="AD4787" s="80">
        <v>43.841999999999999</v>
      </c>
      <c r="AG4787" s="7" t="s">
        <v>17</v>
      </c>
      <c r="AH4787" s="81">
        <v>1.1E-5</v>
      </c>
      <c r="AI4787" s="81">
        <v>5.3832780548084002E-4</v>
      </c>
      <c r="AJ4787" s="81">
        <v>1.5913203117665E-4</v>
      </c>
    </row>
    <row r="4788" spans="1:36" s="7" customFormat="1" x14ac:dyDescent="0.2">
      <c r="A4788" s="7">
        <v>11389</v>
      </c>
      <c r="B4788" s="7">
        <v>11392</v>
      </c>
      <c r="C4788" s="7" t="s">
        <v>2650</v>
      </c>
      <c r="D4788" s="7" t="s">
        <v>2651</v>
      </c>
      <c r="E4788" s="4" t="s">
        <v>426</v>
      </c>
      <c r="F4788" s="7" t="s">
        <v>2652</v>
      </c>
      <c r="G4788" s="7" t="s">
        <v>2653</v>
      </c>
      <c r="H4788" s="7" t="s">
        <v>76</v>
      </c>
      <c r="I4788" s="7" t="s">
        <v>230</v>
      </c>
      <c r="J4788" s="7" t="s">
        <v>61</v>
      </c>
      <c r="K4788" s="7" t="s">
        <v>314</v>
      </c>
      <c r="L4788" s="7" t="s">
        <v>799</v>
      </c>
      <c r="M4788" s="7" t="s">
        <v>102</v>
      </c>
      <c r="N4788" s="7" t="s">
        <v>1134</v>
      </c>
      <c r="O4788" s="7" t="s">
        <v>62</v>
      </c>
      <c r="P4788" s="7" t="s">
        <v>1519</v>
      </c>
      <c r="Q4788" s="7" t="s">
        <v>96</v>
      </c>
      <c r="R4788" s="7" t="s">
        <v>57</v>
      </c>
      <c r="S4788" s="7" t="s">
        <v>1206</v>
      </c>
      <c r="T4788" s="80">
        <v>3.8809999999999998</v>
      </c>
      <c r="U4788" s="7" t="s">
        <v>1606</v>
      </c>
      <c r="V4788" s="85">
        <v>6.9000000000000006E-2</v>
      </c>
      <c r="W4788" s="81">
        <v>6.0519999999999997E-2</v>
      </c>
      <c r="X4788" s="4" t="s">
        <v>614</v>
      </c>
      <c r="Y4788" s="4"/>
      <c r="Z4788" s="80">
        <v>58000</v>
      </c>
      <c r="AA4788" s="78">
        <v>3.71</v>
      </c>
      <c r="AB4788" s="103">
        <v>107.883</v>
      </c>
      <c r="AD4788" s="80">
        <v>232.143</v>
      </c>
      <c r="AG4788" s="7" t="s">
        <v>17</v>
      </c>
      <c r="AH4788" s="81">
        <v>8.8999999999999995E-5</v>
      </c>
      <c r="AI4788" s="81">
        <v>2.8504668298051702E-3</v>
      </c>
      <c r="AJ4788" s="81">
        <v>8.4261034226794905E-4</v>
      </c>
    </row>
    <row r="4789" spans="1:36" s="7" customFormat="1" x14ac:dyDescent="0.2">
      <c r="A4789" s="7">
        <v>11389</v>
      </c>
      <c r="B4789" s="7">
        <v>11392</v>
      </c>
      <c r="C4789" s="7" t="s">
        <v>2654</v>
      </c>
      <c r="D4789" s="7" t="s">
        <v>2655</v>
      </c>
      <c r="E4789" s="4" t="s">
        <v>426</v>
      </c>
      <c r="F4789" s="7" t="s">
        <v>2656</v>
      </c>
      <c r="G4789" s="7" t="s">
        <v>2657</v>
      </c>
      <c r="H4789" s="7" t="s">
        <v>76</v>
      </c>
      <c r="I4789" s="7" t="s">
        <v>230</v>
      </c>
      <c r="J4789" s="7" t="s">
        <v>61</v>
      </c>
      <c r="K4789" s="7" t="s">
        <v>314</v>
      </c>
      <c r="L4789" s="7" t="s">
        <v>799</v>
      </c>
      <c r="M4789" s="7" t="s">
        <v>102</v>
      </c>
      <c r="N4789" s="7" t="s">
        <v>895</v>
      </c>
      <c r="O4789" s="7" t="s">
        <v>62</v>
      </c>
      <c r="P4789" s="7" t="s">
        <v>1519</v>
      </c>
      <c r="Q4789" s="7" t="s">
        <v>96</v>
      </c>
      <c r="R4789" s="7" t="s">
        <v>57</v>
      </c>
      <c r="S4789" s="7" t="s">
        <v>1206</v>
      </c>
      <c r="T4789" s="80">
        <v>7.2839999999999998</v>
      </c>
      <c r="U4789" s="7" t="s">
        <v>2658</v>
      </c>
      <c r="V4789" s="85">
        <v>5.8749999999999997E-2</v>
      </c>
      <c r="W4789" s="81">
        <v>5.577E-2</v>
      </c>
      <c r="X4789" s="4" t="s">
        <v>614</v>
      </c>
      <c r="Y4789" s="4"/>
      <c r="Z4789" s="80">
        <v>38000</v>
      </c>
      <c r="AA4789" s="78">
        <v>3.71</v>
      </c>
      <c r="AB4789" s="103">
        <v>106.57899999999999</v>
      </c>
      <c r="AD4789" s="80">
        <v>150.256</v>
      </c>
      <c r="AG4789" s="7" t="s">
        <v>17</v>
      </c>
      <c r="AH4789" s="81">
        <v>7.6000000000000004E-5</v>
      </c>
      <c r="AI4789" s="81">
        <v>1.84498001950194E-3</v>
      </c>
      <c r="AJ4789" s="81">
        <v>5.4538408567143804E-4</v>
      </c>
    </row>
    <row r="4790" spans="1:36" s="7" customFormat="1" x14ac:dyDescent="0.2">
      <c r="A4790" s="7">
        <v>11389</v>
      </c>
      <c r="B4790" s="7">
        <v>11392</v>
      </c>
      <c r="C4790" s="7" t="s">
        <v>2659</v>
      </c>
      <c r="D4790" t="s">
        <v>2660</v>
      </c>
      <c r="E4790" s="4" t="s">
        <v>426</v>
      </c>
      <c r="F4790" s="7" t="s">
        <v>2661</v>
      </c>
      <c r="G4790" s="7" t="s">
        <v>2662</v>
      </c>
      <c r="H4790" s="7" t="s">
        <v>76</v>
      </c>
      <c r="I4790" s="7" t="s">
        <v>230</v>
      </c>
      <c r="J4790" s="7" t="s">
        <v>61</v>
      </c>
      <c r="K4790" s="7" t="s">
        <v>314</v>
      </c>
      <c r="L4790" s="7" t="s">
        <v>799</v>
      </c>
      <c r="M4790" s="7" t="s">
        <v>102</v>
      </c>
      <c r="N4790" s="7" t="s">
        <v>890</v>
      </c>
      <c r="O4790" s="7" t="s">
        <v>62</v>
      </c>
      <c r="P4790" s="7" t="s">
        <v>1846</v>
      </c>
      <c r="Q4790" s="7" t="s">
        <v>96</v>
      </c>
      <c r="R4790" s="7" t="s">
        <v>57</v>
      </c>
      <c r="S4790" s="7" t="s">
        <v>1206</v>
      </c>
      <c r="T4790" s="80">
        <v>7.0019999999999998</v>
      </c>
      <c r="U4790" s="7" t="s">
        <v>2663</v>
      </c>
      <c r="V4790" s="85">
        <v>6.25E-2</v>
      </c>
      <c r="W4790" s="81">
        <v>5.6980000000000003E-2</v>
      </c>
      <c r="X4790" s="4" t="s">
        <v>614</v>
      </c>
      <c r="Y4790" s="4"/>
      <c r="Z4790" s="80">
        <v>11000</v>
      </c>
      <c r="AA4790" s="78">
        <v>3.71</v>
      </c>
      <c r="AB4790" s="103">
        <v>107.336</v>
      </c>
      <c r="AD4790" s="80">
        <v>43.804000000000002</v>
      </c>
      <c r="AG4790" s="7" t="s">
        <v>17</v>
      </c>
      <c r="AH4790" s="81">
        <v>1.5E-5</v>
      </c>
      <c r="AI4790" s="81">
        <v>5.3786598846742304E-4</v>
      </c>
      <c r="AJ4790" s="81">
        <v>1.5899551606703E-4</v>
      </c>
    </row>
    <row r="4791" spans="1:36" s="7" customFormat="1" x14ac:dyDescent="0.2">
      <c r="A4791" s="7">
        <v>11389</v>
      </c>
      <c r="B4791" s="7">
        <v>11392</v>
      </c>
      <c r="C4791" s="7" t="s">
        <v>2659</v>
      </c>
      <c r="D4791" t="s">
        <v>2660</v>
      </c>
      <c r="E4791" s="4" t="s">
        <v>426</v>
      </c>
      <c r="F4791" s="7" t="s">
        <v>2664</v>
      </c>
      <c r="G4791" s="7" t="s">
        <v>2665</v>
      </c>
      <c r="H4791" s="7" t="s">
        <v>76</v>
      </c>
      <c r="I4791" s="7" t="s">
        <v>230</v>
      </c>
      <c r="J4791" s="7" t="s">
        <v>61</v>
      </c>
      <c r="K4791" s="7" t="s">
        <v>314</v>
      </c>
      <c r="L4791" s="7" t="s">
        <v>799</v>
      </c>
      <c r="M4791" s="7" t="s">
        <v>102</v>
      </c>
      <c r="N4791" s="7" t="s">
        <v>890</v>
      </c>
      <c r="O4791" s="7" t="s">
        <v>62</v>
      </c>
      <c r="P4791" s="7" t="s">
        <v>1846</v>
      </c>
      <c r="Q4791" s="7" t="s">
        <v>96</v>
      </c>
      <c r="R4791" s="7" t="s">
        <v>57</v>
      </c>
      <c r="S4791" s="7" t="s">
        <v>1206</v>
      </c>
      <c r="T4791" s="80">
        <v>7.0019999999999998</v>
      </c>
      <c r="U4791" s="7" t="s">
        <v>2663</v>
      </c>
      <c r="V4791" s="85">
        <v>6.25E-2</v>
      </c>
      <c r="W4791" s="81">
        <v>5.6840000000000002E-2</v>
      </c>
      <c r="X4791" s="4" t="s">
        <v>614</v>
      </c>
      <c r="Y4791" s="4"/>
      <c r="Z4791" s="80">
        <v>2000</v>
      </c>
      <c r="AA4791" s="78">
        <v>3.71</v>
      </c>
      <c r="AB4791" s="103">
        <v>107.429</v>
      </c>
      <c r="AD4791" s="80">
        <v>7.9710000000000001</v>
      </c>
      <c r="AG4791" s="7" t="s">
        <v>17</v>
      </c>
      <c r="AH4791" s="81">
        <v>3.0000000000000001E-6</v>
      </c>
      <c r="AI4791" s="81">
        <v>9.78781836975222E-5</v>
      </c>
      <c r="AJ4791" s="81">
        <v>2.89332150802721E-5</v>
      </c>
    </row>
    <row r="4792" spans="1:36" s="7" customFormat="1" x14ac:dyDescent="0.2">
      <c r="A4792" s="7">
        <v>11389</v>
      </c>
      <c r="B4792" s="7">
        <v>11392</v>
      </c>
      <c r="C4792" s="7" t="s">
        <v>2666</v>
      </c>
      <c r="D4792" s="7" t="s">
        <v>2667</v>
      </c>
      <c r="E4792" s="4" t="s">
        <v>426</v>
      </c>
      <c r="F4792" s="7" t="s">
        <v>2668</v>
      </c>
      <c r="G4792" s="7" t="s">
        <v>2669</v>
      </c>
      <c r="H4792" s="7" t="s">
        <v>76</v>
      </c>
      <c r="I4792" s="7" t="s">
        <v>230</v>
      </c>
      <c r="J4792" s="7" t="s">
        <v>61</v>
      </c>
      <c r="K4792" s="7" t="s">
        <v>314</v>
      </c>
      <c r="L4792" s="7" t="s">
        <v>799</v>
      </c>
      <c r="M4792" s="7" t="s">
        <v>102</v>
      </c>
      <c r="N4792" s="7" t="s">
        <v>895</v>
      </c>
      <c r="O4792" s="7" t="s">
        <v>62</v>
      </c>
      <c r="P4792" s="7" t="s">
        <v>1846</v>
      </c>
      <c r="Q4792" s="7" t="s">
        <v>96</v>
      </c>
      <c r="R4792" s="7" t="s">
        <v>57</v>
      </c>
      <c r="S4792" s="7" t="s">
        <v>1206</v>
      </c>
      <c r="T4792" s="80">
        <v>4.4509999999999996</v>
      </c>
      <c r="U4792" s="7" t="s">
        <v>2670</v>
      </c>
      <c r="V4792" s="85">
        <v>5.8999999999999997E-2</v>
      </c>
      <c r="W4792" s="81">
        <v>5.1249999999999997E-2</v>
      </c>
      <c r="X4792" s="4" t="s">
        <v>614</v>
      </c>
      <c r="Y4792" s="4"/>
      <c r="Z4792" s="80">
        <v>4000</v>
      </c>
      <c r="AA4792" s="78">
        <v>3.71</v>
      </c>
      <c r="AB4792" s="103">
        <v>106.306</v>
      </c>
      <c r="AD4792" s="80">
        <v>15.776</v>
      </c>
      <c r="AG4792" s="7" t="s">
        <v>17</v>
      </c>
      <c r="AH4792" s="81">
        <v>5.0000000000000004E-6</v>
      </c>
      <c r="AI4792" s="81">
        <v>1.9371042545812201E-4</v>
      </c>
      <c r="AJ4792" s="81">
        <v>5.72616408615757E-5</v>
      </c>
    </row>
    <row r="4793" spans="1:36" s="7" customFormat="1" x14ac:dyDescent="0.2">
      <c r="A4793" s="7">
        <v>11389</v>
      </c>
      <c r="B4793" s="7">
        <v>11392</v>
      </c>
      <c r="C4793" s="7" t="s">
        <v>2671</v>
      </c>
      <c r="D4793" s="7" t="s">
        <v>2672</v>
      </c>
      <c r="E4793" s="4" t="s">
        <v>426</v>
      </c>
      <c r="F4793" s="7" t="s">
        <v>2673</v>
      </c>
      <c r="G4793" s="7" t="s">
        <v>2674</v>
      </c>
      <c r="H4793" s="7" t="s">
        <v>76</v>
      </c>
      <c r="I4793" s="7" t="s">
        <v>230</v>
      </c>
      <c r="J4793" s="7" t="s">
        <v>61</v>
      </c>
      <c r="K4793" s="7" t="s">
        <v>314</v>
      </c>
      <c r="L4793" s="7" t="s">
        <v>799</v>
      </c>
      <c r="M4793" s="7" t="s">
        <v>102</v>
      </c>
      <c r="N4793" s="7" t="s">
        <v>1134</v>
      </c>
      <c r="O4793" s="7" t="s">
        <v>62</v>
      </c>
      <c r="P4793" s="7" t="s">
        <v>1519</v>
      </c>
      <c r="Q4793" s="7" t="s">
        <v>84</v>
      </c>
      <c r="R4793" s="7" t="s">
        <v>57</v>
      </c>
      <c r="S4793" s="7" t="s">
        <v>1206</v>
      </c>
      <c r="T4793" s="80">
        <v>4.0519999999999996</v>
      </c>
      <c r="U4793" s="7" t="s">
        <v>2675</v>
      </c>
      <c r="V4793" s="85">
        <v>6.8750000000000006E-2</v>
      </c>
      <c r="W4793" s="81">
        <v>6.2170000000000003E-2</v>
      </c>
      <c r="X4793" s="4" t="s">
        <v>614</v>
      </c>
      <c r="Y4793" s="4"/>
      <c r="Z4793" s="80">
        <v>24000</v>
      </c>
      <c r="AA4793" s="78">
        <v>3.71</v>
      </c>
      <c r="AB4793" s="103">
        <v>106.34699999999999</v>
      </c>
      <c r="AD4793" s="80">
        <v>94.691000000000003</v>
      </c>
      <c r="AG4793" s="7" t="s">
        <v>17</v>
      </c>
      <c r="AH4793" s="81">
        <v>4.0000000000000003E-5</v>
      </c>
      <c r="AI4793" s="81">
        <v>1.16270614781559E-3</v>
      </c>
      <c r="AJ4793" s="81">
        <v>3.4370097379274198E-4</v>
      </c>
    </row>
    <row r="4794" spans="1:36" s="7" customFormat="1" x14ac:dyDescent="0.2">
      <c r="A4794" s="7">
        <v>11389</v>
      </c>
      <c r="B4794" s="7">
        <v>11392</v>
      </c>
      <c r="C4794" s="7" t="s">
        <v>2676</v>
      </c>
      <c r="D4794" s="7" t="s">
        <v>5175</v>
      </c>
      <c r="E4794" s="4" t="s">
        <v>426</v>
      </c>
      <c r="F4794" s="7" t="s">
        <v>2677</v>
      </c>
      <c r="G4794" s="7" t="s">
        <v>2678</v>
      </c>
      <c r="H4794" s="7" t="s">
        <v>76</v>
      </c>
      <c r="I4794" s="7" t="s">
        <v>230</v>
      </c>
      <c r="J4794" s="7" t="s">
        <v>61</v>
      </c>
      <c r="K4794" s="7" t="s">
        <v>153</v>
      </c>
      <c r="L4794" s="7" t="s">
        <v>799</v>
      </c>
      <c r="M4794" s="7" t="s">
        <v>102</v>
      </c>
      <c r="N4794" s="7" t="s">
        <v>888</v>
      </c>
      <c r="O4794" s="7" t="s">
        <v>62</v>
      </c>
      <c r="P4794" s="7" t="s">
        <v>1846</v>
      </c>
      <c r="Q4794" s="7" t="s">
        <v>96</v>
      </c>
      <c r="R4794" s="7" t="s">
        <v>57</v>
      </c>
      <c r="S4794" s="7" t="s">
        <v>1206</v>
      </c>
      <c r="T4794" s="80">
        <v>3.7919999999999998</v>
      </c>
      <c r="U4794" s="7" t="s">
        <v>2679</v>
      </c>
      <c r="V4794" s="85">
        <v>4.3749999999999997E-2</v>
      </c>
      <c r="W4794" s="81">
        <v>4.9239999999999999E-2</v>
      </c>
      <c r="X4794" s="4" t="s">
        <v>614</v>
      </c>
      <c r="Y4794" s="4"/>
      <c r="Z4794" s="80">
        <v>27000</v>
      </c>
      <c r="AA4794" s="78">
        <v>3.71</v>
      </c>
      <c r="AB4794" s="103">
        <v>99.944999999999993</v>
      </c>
      <c r="AD4794" s="80">
        <v>100.11499999999999</v>
      </c>
      <c r="AG4794" s="7" t="s">
        <v>17</v>
      </c>
      <c r="AH4794" s="81">
        <v>7.9999999999999996E-6</v>
      </c>
      <c r="AI4794" s="81">
        <v>1.2293054172707099E-3</v>
      </c>
      <c r="AJ4794" s="81">
        <v>3.6338800633197203E-4</v>
      </c>
    </row>
    <row r="4795" spans="1:36" s="7" customFormat="1" x14ac:dyDescent="0.2">
      <c r="A4795" s="7">
        <v>11389</v>
      </c>
      <c r="B4795" s="7">
        <v>11392</v>
      </c>
      <c r="C4795" s="7" t="s">
        <v>2680</v>
      </c>
      <c r="D4795" s="7" t="s">
        <v>2681</v>
      </c>
      <c r="E4795" s="4" t="s">
        <v>426</v>
      </c>
      <c r="F4795" s="7" t="s">
        <v>2682</v>
      </c>
      <c r="G4795" s="7" t="s">
        <v>2683</v>
      </c>
      <c r="H4795" s="7" t="s">
        <v>76</v>
      </c>
      <c r="I4795" s="7" t="s">
        <v>230</v>
      </c>
      <c r="J4795" s="7" t="s">
        <v>61</v>
      </c>
      <c r="K4795" s="7" t="s">
        <v>314</v>
      </c>
      <c r="L4795" s="7" t="s">
        <v>799</v>
      </c>
      <c r="M4795" s="7" t="s">
        <v>102</v>
      </c>
      <c r="N4795" s="7" t="s">
        <v>886</v>
      </c>
      <c r="O4795" s="7" t="s">
        <v>62</v>
      </c>
      <c r="P4795" s="7" t="s">
        <v>1519</v>
      </c>
      <c r="Q4795" s="7" t="s">
        <v>96</v>
      </c>
      <c r="R4795" s="7" t="s">
        <v>57</v>
      </c>
      <c r="S4795" s="7" t="s">
        <v>1206</v>
      </c>
      <c r="T4795" s="80">
        <v>3.1560000000000001</v>
      </c>
      <c r="U4795" s="7" t="s">
        <v>1947</v>
      </c>
      <c r="V4795" s="85">
        <v>5.7000000000000002E-2</v>
      </c>
      <c r="W4795" s="81">
        <v>4.7320000000000001E-2</v>
      </c>
      <c r="X4795" s="4" t="s">
        <v>614</v>
      </c>
      <c r="Y4795" s="4"/>
      <c r="Z4795" s="80">
        <v>6000</v>
      </c>
      <c r="AA4795" s="78">
        <v>3.71</v>
      </c>
      <c r="AB4795" s="103">
        <v>107.47499999999999</v>
      </c>
      <c r="AD4795" s="80">
        <v>23.923999999999999</v>
      </c>
      <c r="AG4795" s="7" t="s">
        <v>17</v>
      </c>
      <c r="AH4795" s="81">
        <v>7.9999999999999996E-6</v>
      </c>
      <c r="AI4795" s="81">
        <v>2.93760637851734E-4</v>
      </c>
      <c r="AJ4795" s="81">
        <v>8.6836917032996597E-5</v>
      </c>
    </row>
    <row r="4796" spans="1:36" s="7" customFormat="1" x14ac:dyDescent="0.2">
      <c r="A4796" s="7">
        <v>11389</v>
      </c>
      <c r="B4796" s="7">
        <v>11392</v>
      </c>
      <c r="C4796" s="7" t="s">
        <v>2498</v>
      </c>
      <c r="D4796" s="7" t="s">
        <v>2499</v>
      </c>
      <c r="E4796" s="4" t="s">
        <v>426</v>
      </c>
      <c r="F4796" s="7" t="s">
        <v>2684</v>
      </c>
      <c r="G4796" s="7" t="s">
        <v>2685</v>
      </c>
      <c r="H4796" s="7" t="s">
        <v>76</v>
      </c>
      <c r="I4796" s="7" t="s">
        <v>230</v>
      </c>
      <c r="J4796" s="7" t="s">
        <v>61</v>
      </c>
      <c r="K4796" s="7" t="s">
        <v>153</v>
      </c>
      <c r="L4796" s="7" t="s">
        <v>799</v>
      </c>
      <c r="M4796" s="7" t="s">
        <v>102</v>
      </c>
      <c r="N4796" s="7" t="s">
        <v>909</v>
      </c>
      <c r="O4796" s="7" t="s">
        <v>62</v>
      </c>
      <c r="P4796" s="7" t="s">
        <v>1404</v>
      </c>
      <c r="Q4796" s="7" t="s">
        <v>96</v>
      </c>
      <c r="R4796" s="7" t="s">
        <v>57</v>
      </c>
      <c r="S4796" s="7" t="s">
        <v>1207</v>
      </c>
      <c r="T4796" s="80">
        <v>0.72599999999999998</v>
      </c>
      <c r="U4796" s="7" t="s">
        <v>2686</v>
      </c>
      <c r="V4796" s="85">
        <v>6.2500000000000003E-3</v>
      </c>
      <c r="W4796" s="81">
        <v>4.3430000000000003E-2</v>
      </c>
      <c r="X4796" s="4" t="s">
        <v>614</v>
      </c>
      <c r="Y4796" s="4"/>
      <c r="Z4796" s="80">
        <v>12000</v>
      </c>
      <c r="AA4796" s="78">
        <v>4.1524000000000001</v>
      </c>
      <c r="AB4796" s="103">
        <v>97.772000000000006</v>
      </c>
      <c r="AD4796" s="80">
        <v>48.718000000000004</v>
      </c>
      <c r="AG4796" s="7" t="s">
        <v>17</v>
      </c>
      <c r="AH4796" s="81">
        <v>1.9000000000000001E-5</v>
      </c>
      <c r="AI4796" s="81">
        <v>5.9821130753488902E-4</v>
      </c>
      <c r="AJ4796" s="81">
        <v>1.7683385378141099E-4</v>
      </c>
    </row>
    <row r="4797" spans="1:36" s="7" customFormat="1" x14ac:dyDescent="0.2">
      <c r="A4797" s="7">
        <v>11389</v>
      </c>
      <c r="B4797" s="7">
        <v>11392</v>
      </c>
      <c r="C4797" s="7" t="s">
        <v>2386</v>
      </c>
      <c r="D4797" s="7" t="s">
        <v>2387</v>
      </c>
      <c r="E4797" s="4" t="s">
        <v>761</v>
      </c>
      <c r="F4797" s="7" t="s">
        <v>2687</v>
      </c>
      <c r="G4797" s="7" t="s">
        <v>2688</v>
      </c>
      <c r="H4797" s="7" t="s">
        <v>76</v>
      </c>
      <c r="I4797" s="7" t="s">
        <v>230</v>
      </c>
      <c r="J4797" s="7" t="s">
        <v>61</v>
      </c>
      <c r="K4797" s="7" t="s">
        <v>314</v>
      </c>
      <c r="L4797" s="7" t="s">
        <v>799</v>
      </c>
      <c r="M4797" s="7" t="s">
        <v>102</v>
      </c>
      <c r="N4797" s="7" t="s">
        <v>856</v>
      </c>
      <c r="O4797" s="7" t="s">
        <v>62</v>
      </c>
      <c r="P4797" s="7" t="s">
        <v>1519</v>
      </c>
      <c r="Q4797" s="7" t="s">
        <v>96</v>
      </c>
      <c r="R4797" s="7" t="s">
        <v>57</v>
      </c>
      <c r="S4797" s="7" t="s">
        <v>1206</v>
      </c>
      <c r="T4797" s="80">
        <v>4.4219999999999997</v>
      </c>
      <c r="U4797" s="7" t="s">
        <v>2689</v>
      </c>
      <c r="V4797" s="85">
        <v>5.0259999999999999E-2</v>
      </c>
      <c r="W4797" s="81">
        <v>5.006E-2</v>
      </c>
      <c r="X4797" s="4" t="s">
        <v>614</v>
      </c>
      <c r="Y4797" s="4"/>
      <c r="Z4797" s="80">
        <v>2000</v>
      </c>
      <c r="AA4797" s="78">
        <v>3.71</v>
      </c>
      <c r="AB4797" s="103">
        <v>100.6</v>
      </c>
      <c r="AD4797" s="80">
        <v>7.4649999999999999</v>
      </c>
      <c r="AG4797" s="7" t="s">
        <v>17</v>
      </c>
      <c r="AH4797" s="81">
        <v>1.9999999999999999E-6</v>
      </c>
      <c r="AI4797" s="81">
        <v>9.1656268158902694E-5</v>
      </c>
      <c r="AJ4797" s="81">
        <v>2.7093989895562001E-5</v>
      </c>
    </row>
    <row r="4798" spans="1:36" s="7" customFormat="1" x14ac:dyDescent="0.2">
      <c r="A4798" s="7">
        <v>11389</v>
      </c>
      <c r="B4798" s="7">
        <v>11392</v>
      </c>
      <c r="C4798" s="7" t="s">
        <v>2386</v>
      </c>
      <c r="D4798" s="7" t="s">
        <v>2387</v>
      </c>
      <c r="E4798" s="4" t="s">
        <v>761</v>
      </c>
      <c r="F4798" s="7" t="s">
        <v>2690</v>
      </c>
      <c r="G4798" s="7" t="s">
        <v>2691</v>
      </c>
      <c r="H4798" s="7" t="s">
        <v>76</v>
      </c>
      <c r="I4798" s="7" t="s">
        <v>230</v>
      </c>
      <c r="J4798" s="7" t="s">
        <v>61</v>
      </c>
      <c r="K4798" s="7" t="s">
        <v>204</v>
      </c>
      <c r="L4798" s="7" t="s">
        <v>799</v>
      </c>
      <c r="M4798" s="7" t="s">
        <v>102</v>
      </c>
      <c r="N4798" s="7" t="s">
        <v>856</v>
      </c>
      <c r="O4798" s="7" t="s">
        <v>62</v>
      </c>
      <c r="P4798" s="7" t="s">
        <v>298</v>
      </c>
      <c r="Q4798" s="7" t="s">
        <v>298</v>
      </c>
      <c r="R4798" s="7" t="s">
        <v>298</v>
      </c>
      <c r="S4798" s="7" t="s">
        <v>1206</v>
      </c>
      <c r="T4798" s="80">
        <v>2.629</v>
      </c>
      <c r="U4798" s="7" t="s">
        <v>1630</v>
      </c>
      <c r="V4798" s="85">
        <v>4.9110000000000001E-2</v>
      </c>
      <c r="W4798" s="81">
        <v>4.8570000000000002E-2</v>
      </c>
      <c r="X4798" s="4" t="s">
        <v>614</v>
      </c>
      <c r="Y4798" s="4"/>
      <c r="Z4798" s="80">
        <v>2000</v>
      </c>
      <c r="AA4798" s="78">
        <v>3.71</v>
      </c>
      <c r="AB4798" s="103">
        <v>101.328</v>
      </c>
      <c r="AD4798" s="80">
        <v>7.5190000000000001</v>
      </c>
      <c r="AG4798" s="7" t="s">
        <v>17</v>
      </c>
      <c r="AH4798" s="81">
        <v>3.0000000000000001E-6</v>
      </c>
      <c r="AI4798" s="81">
        <v>9.2319246351280895E-5</v>
      </c>
      <c r="AJ4798" s="81">
        <v>2.7289969121054001E-5</v>
      </c>
    </row>
    <row r="4799" spans="1:36" s="7" customFormat="1" x14ac:dyDescent="0.2">
      <c r="A4799" s="7">
        <v>11389</v>
      </c>
      <c r="B4799" s="7">
        <v>11392</v>
      </c>
      <c r="C4799" s="7" t="s">
        <v>2498</v>
      </c>
      <c r="D4799" s="7" t="s">
        <v>2499</v>
      </c>
      <c r="E4799" s="4" t="s">
        <v>426</v>
      </c>
      <c r="F4799" s="7" t="s">
        <v>2692</v>
      </c>
      <c r="G4799" s="7" t="s">
        <v>2693</v>
      </c>
      <c r="H4799" s="7" t="s">
        <v>76</v>
      </c>
      <c r="I4799" s="7" t="s">
        <v>230</v>
      </c>
      <c r="J4799" s="7" t="s">
        <v>61</v>
      </c>
      <c r="K4799" s="7" t="s">
        <v>153</v>
      </c>
      <c r="L4799" s="7" t="s">
        <v>799</v>
      </c>
      <c r="M4799" s="7" t="s">
        <v>102</v>
      </c>
      <c r="N4799" s="7" t="s">
        <v>909</v>
      </c>
      <c r="O4799" s="7" t="s">
        <v>62</v>
      </c>
      <c r="P4799" s="7" t="s">
        <v>1404</v>
      </c>
      <c r="Q4799" s="7" t="s">
        <v>96</v>
      </c>
      <c r="R4799" s="7" t="s">
        <v>57</v>
      </c>
      <c r="S4799" s="7" t="s">
        <v>1207</v>
      </c>
      <c r="T4799" s="80">
        <v>3.1890000000000001</v>
      </c>
      <c r="U4799" s="7" t="s">
        <v>2694</v>
      </c>
      <c r="V4799" s="85">
        <v>1.6250000000000001E-2</v>
      </c>
      <c r="W4799" s="81">
        <v>4.7309999999999998E-2</v>
      </c>
      <c r="X4799" s="4" t="s">
        <v>614</v>
      </c>
      <c r="Y4799" s="4"/>
      <c r="Z4799" s="80">
        <v>6000</v>
      </c>
      <c r="AA4799" s="78">
        <v>4.1524000000000001</v>
      </c>
      <c r="AB4799" s="103">
        <v>93.543999999999997</v>
      </c>
      <c r="AD4799" s="80">
        <v>23.306000000000001</v>
      </c>
      <c r="AG4799" s="7" t="s">
        <v>17</v>
      </c>
      <c r="AH4799" s="81">
        <v>7.9999999999999996E-6</v>
      </c>
      <c r="AI4799" s="81">
        <v>2.86171738400866E-4</v>
      </c>
      <c r="AJ4799" s="81">
        <v>8.4593605482456593E-5</v>
      </c>
    </row>
    <row r="4800" spans="1:36" s="7" customFormat="1" x14ac:dyDescent="0.2">
      <c r="A4800" s="7">
        <v>11389</v>
      </c>
      <c r="B4800" s="7">
        <v>11392</v>
      </c>
      <c r="C4800" s="7" t="s">
        <v>2695</v>
      </c>
      <c r="D4800" s="7" t="s">
        <v>2696</v>
      </c>
      <c r="E4800" s="4" t="s">
        <v>426</v>
      </c>
      <c r="F4800" s="7" t="s">
        <v>2697</v>
      </c>
      <c r="G4800" s="7" t="s">
        <v>2698</v>
      </c>
      <c r="H4800" s="7" t="s">
        <v>76</v>
      </c>
      <c r="I4800" s="7" t="s">
        <v>230</v>
      </c>
      <c r="J4800" s="7" t="s">
        <v>61</v>
      </c>
      <c r="K4800" s="7" t="s">
        <v>314</v>
      </c>
      <c r="L4800" s="7" t="s">
        <v>799</v>
      </c>
      <c r="M4800" s="7" t="s">
        <v>102</v>
      </c>
      <c r="N4800" s="7" t="s">
        <v>873</v>
      </c>
      <c r="O4800" s="7" t="s">
        <v>62</v>
      </c>
      <c r="P4800" s="7" t="s">
        <v>1846</v>
      </c>
      <c r="Q4800" s="7" t="s">
        <v>96</v>
      </c>
      <c r="R4800" s="7" t="s">
        <v>57</v>
      </c>
      <c r="S4800" s="7" t="s">
        <v>1206</v>
      </c>
      <c r="T4800" s="80">
        <v>0.86499999999999999</v>
      </c>
      <c r="U4800" s="7" t="s">
        <v>2699</v>
      </c>
      <c r="V4800" s="85">
        <v>6.1249999999999999E-2</v>
      </c>
      <c r="W4800" s="81">
        <v>5.0450000000000002E-2</v>
      </c>
      <c r="X4800" s="4" t="s">
        <v>614</v>
      </c>
      <c r="Y4800" s="4"/>
      <c r="Z4800" s="80">
        <v>17000</v>
      </c>
      <c r="AA4800" s="78">
        <v>3.71</v>
      </c>
      <c r="AB4800" s="103">
        <v>104.045</v>
      </c>
      <c r="AD4800" s="80">
        <v>65.620999999999995</v>
      </c>
      <c r="AG4800" s="7" t="s">
        <v>17</v>
      </c>
      <c r="AH4800" s="81">
        <v>7.9999999999999996E-6</v>
      </c>
      <c r="AI4800" s="81">
        <v>8.0575609970057898E-4</v>
      </c>
      <c r="AJ4800" s="81">
        <v>2.38184993368121E-4</v>
      </c>
    </row>
    <row r="4801" spans="1:36" s="7" customFormat="1" x14ac:dyDescent="0.2">
      <c r="A4801" s="7">
        <v>11389</v>
      </c>
      <c r="B4801" s="7">
        <v>11392</v>
      </c>
      <c r="C4801" s="7" t="s">
        <v>2911</v>
      </c>
      <c r="D4801" s="7" t="s">
        <v>2912</v>
      </c>
      <c r="E4801" s="4" t="s">
        <v>426</v>
      </c>
      <c r="F4801" s="7" t="s">
        <v>2913</v>
      </c>
      <c r="G4801" s="7" t="s">
        <v>2914</v>
      </c>
      <c r="H4801" s="7" t="s">
        <v>76</v>
      </c>
      <c r="I4801" s="7" t="s">
        <v>230</v>
      </c>
      <c r="J4801" s="7" t="s">
        <v>61</v>
      </c>
      <c r="K4801" s="7" t="s">
        <v>314</v>
      </c>
      <c r="L4801" s="7" t="s">
        <v>799</v>
      </c>
      <c r="M4801" s="7" t="s">
        <v>102</v>
      </c>
      <c r="N4801" s="7" t="s">
        <v>1134</v>
      </c>
      <c r="O4801" s="7" t="s">
        <v>62</v>
      </c>
      <c r="P4801" s="7" t="s">
        <v>1404</v>
      </c>
      <c r="Q4801" s="7" t="s">
        <v>96</v>
      </c>
      <c r="R4801" s="7" t="s">
        <v>57</v>
      </c>
      <c r="S4801" s="7" t="s">
        <v>1206</v>
      </c>
      <c r="T4801" s="80">
        <v>1.958</v>
      </c>
      <c r="U4801" s="7" t="s">
        <v>2915</v>
      </c>
      <c r="V4801" s="85">
        <v>3.5000000000000003E-2</v>
      </c>
      <c r="W4801" s="81">
        <v>4.7780000000000003E-2</v>
      </c>
      <c r="X4801" s="4" t="s">
        <v>614</v>
      </c>
      <c r="Y4801" s="4"/>
      <c r="Z4801" s="80">
        <v>12000</v>
      </c>
      <c r="AA4801" s="78">
        <v>3.71</v>
      </c>
      <c r="AB4801" s="103">
        <v>99.497</v>
      </c>
      <c r="AD4801" s="80">
        <v>44.295999999999999</v>
      </c>
      <c r="AG4801" s="7" t="s">
        <v>17</v>
      </c>
      <c r="AH4801" s="81">
        <v>1.7E-5</v>
      </c>
      <c r="AI4801" s="81">
        <v>5.43908764049489E-4</v>
      </c>
      <c r="AJ4801" s="81">
        <v>1.6078178670460199E-4</v>
      </c>
    </row>
    <row r="4802" spans="1:36" s="7" customFormat="1" x14ac:dyDescent="0.2">
      <c r="A4802" s="7">
        <v>11389</v>
      </c>
      <c r="B4802" s="7">
        <v>11392</v>
      </c>
      <c r="C4802" s="7" t="s">
        <v>1537</v>
      </c>
      <c r="D4802" s="7" t="s">
        <v>1538</v>
      </c>
      <c r="E4802" s="4" t="s">
        <v>426</v>
      </c>
      <c r="F4802" s="7" t="s">
        <v>1539</v>
      </c>
      <c r="G4802" s="7" t="s">
        <v>1540</v>
      </c>
      <c r="H4802" s="7" t="s">
        <v>76</v>
      </c>
      <c r="I4802" s="7" t="s">
        <v>230</v>
      </c>
      <c r="J4802" s="7" t="s">
        <v>61</v>
      </c>
      <c r="K4802" s="7" t="s">
        <v>314</v>
      </c>
      <c r="L4802" s="7" t="s">
        <v>799</v>
      </c>
      <c r="M4802" s="7" t="s">
        <v>102</v>
      </c>
      <c r="N4802" s="7" t="s">
        <v>884</v>
      </c>
      <c r="O4802" s="7" t="s">
        <v>62</v>
      </c>
      <c r="P4802" s="7" t="s">
        <v>1541</v>
      </c>
      <c r="Q4802" s="7" t="s">
        <v>84</v>
      </c>
      <c r="R4802" s="7" t="s">
        <v>57</v>
      </c>
      <c r="S4802" s="7" t="s">
        <v>1206</v>
      </c>
      <c r="T4802" s="80">
        <v>2.95</v>
      </c>
      <c r="U4802" s="7" t="s">
        <v>1542</v>
      </c>
      <c r="V4802" s="85">
        <v>4.2500000000000003E-2</v>
      </c>
      <c r="W4802" s="81">
        <v>4.9549999999999997E-2</v>
      </c>
      <c r="X4802" s="4" t="s">
        <v>614</v>
      </c>
      <c r="Y4802" s="4"/>
      <c r="Z4802" s="80">
        <v>15000</v>
      </c>
      <c r="AA4802" s="78">
        <v>3.71</v>
      </c>
      <c r="AB4802" s="103">
        <v>99.79</v>
      </c>
      <c r="AD4802" s="80">
        <v>55.533000000000001</v>
      </c>
      <c r="AG4802" s="7" t="s">
        <v>17</v>
      </c>
      <c r="AH4802" s="81">
        <v>6.0000000000000002E-6</v>
      </c>
      <c r="AI4802" s="81">
        <v>6.8188517023346602E-4</v>
      </c>
      <c r="AJ4802" s="81">
        <v>2.01568210045486E-4</v>
      </c>
    </row>
    <row r="4803" spans="1:36" s="7" customFormat="1" x14ac:dyDescent="0.2">
      <c r="A4803" s="7">
        <v>11389</v>
      </c>
      <c r="B4803" s="7">
        <v>11392</v>
      </c>
      <c r="C4803" s="7" t="s">
        <v>2695</v>
      </c>
      <c r="D4803" s="7" t="s">
        <v>2696</v>
      </c>
      <c r="E4803" s="4" t="s">
        <v>426</v>
      </c>
      <c r="F4803" s="7" t="s">
        <v>2700</v>
      </c>
      <c r="G4803" s="7" t="s">
        <v>2701</v>
      </c>
      <c r="H4803" s="7" t="s">
        <v>76</v>
      </c>
      <c r="I4803" s="7" t="s">
        <v>230</v>
      </c>
      <c r="J4803" s="7" t="s">
        <v>61</v>
      </c>
      <c r="K4803" s="7" t="s">
        <v>314</v>
      </c>
      <c r="L4803" s="7" t="s">
        <v>799</v>
      </c>
      <c r="M4803" s="7" t="s">
        <v>102</v>
      </c>
      <c r="N4803" s="7" t="s">
        <v>873</v>
      </c>
      <c r="O4803" s="7" t="s">
        <v>62</v>
      </c>
      <c r="P4803" s="7" t="s">
        <v>1846</v>
      </c>
      <c r="Q4803" s="7" t="s">
        <v>96</v>
      </c>
      <c r="R4803" s="7" t="s">
        <v>57</v>
      </c>
      <c r="S4803" s="7" t="s">
        <v>1206</v>
      </c>
      <c r="T4803" s="80">
        <v>3.4279999999999999</v>
      </c>
      <c r="U4803" s="7" t="s">
        <v>1797</v>
      </c>
      <c r="V4803" s="85">
        <v>0.05</v>
      </c>
      <c r="W4803" s="81">
        <v>4.6620000000000002E-2</v>
      </c>
      <c r="X4803" s="4" t="s">
        <v>614</v>
      </c>
      <c r="Y4803" s="4"/>
      <c r="Z4803" s="80">
        <v>13000</v>
      </c>
      <c r="AA4803" s="78">
        <v>3.71</v>
      </c>
      <c r="AB4803" s="103">
        <v>103.76900000000001</v>
      </c>
      <c r="AD4803" s="80">
        <v>50.048000000000002</v>
      </c>
      <c r="AG4803" s="7" t="s">
        <v>17</v>
      </c>
      <c r="AH4803" s="81">
        <v>1.7E-5</v>
      </c>
      <c r="AI4803" s="81">
        <v>6.1453266017372698E-4</v>
      </c>
      <c r="AJ4803" s="81">
        <v>1.8165851632071401E-4</v>
      </c>
    </row>
    <row r="4804" spans="1:36" s="7" customFormat="1" x14ac:dyDescent="0.2">
      <c r="A4804" s="7">
        <v>11389</v>
      </c>
      <c r="B4804" s="7">
        <v>11392</v>
      </c>
      <c r="C4804" s="7" t="s">
        <v>1521</v>
      </c>
      <c r="D4804" s="7" t="s">
        <v>1522</v>
      </c>
      <c r="E4804" s="4" t="s">
        <v>425</v>
      </c>
      <c r="F4804" s="7" t="s">
        <v>2702</v>
      </c>
      <c r="G4804" s="7" t="s">
        <v>2703</v>
      </c>
      <c r="H4804" s="7" t="s">
        <v>76</v>
      </c>
      <c r="I4804" s="7" t="s">
        <v>230</v>
      </c>
      <c r="J4804" s="7" t="s">
        <v>61</v>
      </c>
      <c r="K4804" s="7" t="s">
        <v>314</v>
      </c>
      <c r="L4804" s="7" t="s">
        <v>799</v>
      </c>
      <c r="M4804" s="7" t="s">
        <v>102</v>
      </c>
      <c r="N4804" s="7" t="s">
        <v>888</v>
      </c>
      <c r="O4804" s="7" t="s">
        <v>62</v>
      </c>
      <c r="P4804" s="7" t="s">
        <v>1525</v>
      </c>
      <c r="Q4804" s="7" t="s">
        <v>96</v>
      </c>
      <c r="R4804" s="7" t="s">
        <v>57</v>
      </c>
      <c r="S4804" s="7" t="s">
        <v>1206</v>
      </c>
      <c r="T4804" s="80">
        <v>1.911</v>
      </c>
      <c r="U4804" s="7" t="s">
        <v>2704</v>
      </c>
      <c r="V4804" s="85">
        <v>3.15E-2</v>
      </c>
      <c r="W4804" s="81">
        <v>5.3249999999999999E-2</v>
      </c>
      <c r="X4804" s="4" t="s">
        <v>614</v>
      </c>
      <c r="Y4804" s="4"/>
      <c r="Z4804" s="80">
        <v>12000</v>
      </c>
      <c r="AA4804" s="78">
        <v>3.71</v>
      </c>
      <c r="AB4804" s="103">
        <v>97.691000000000003</v>
      </c>
      <c r="AD4804" s="80">
        <v>43.491999999999997</v>
      </c>
      <c r="AG4804" s="7" t="s">
        <v>17</v>
      </c>
      <c r="AH4804" s="81">
        <v>3.0000000000000001E-6</v>
      </c>
      <c r="AI4804" s="81">
        <v>5.3403742083222899E-4</v>
      </c>
      <c r="AJ4804" s="81">
        <v>1.57863774889846E-4</v>
      </c>
    </row>
    <row r="4805" spans="1:36" s="7" customFormat="1" x14ac:dyDescent="0.2">
      <c r="A4805" s="7">
        <v>11389</v>
      </c>
      <c r="B4805" s="7">
        <v>11392</v>
      </c>
      <c r="C4805" s="7" t="s">
        <v>1521</v>
      </c>
      <c r="D4805" s="7" t="s">
        <v>1522</v>
      </c>
      <c r="E4805" s="4" t="s">
        <v>425</v>
      </c>
      <c r="F4805" s="7" t="s">
        <v>2705</v>
      </c>
      <c r="G4805" s="7" t="s">
        <v>2706</v>
      </c>
      <c r="H4805" s="7" t="s">
        <v>76</v>
      </c>
      <c r="I4805" s="7" t="s">
        <v>230</v>
      </c>
      <c r="J4805" s="7" t="s">
        <v>61</v>
      </c>
      <c r="K4805" s="7" t="s">
        <v>314</v>
      </c>
      <c r="L4805" s="7" t="s">
        <v>799</v>
      </c>
      <c r="M4805" s="7" t="s">
        <v>102</v>
      </c>
      <c r="N4805" s="7" t="s">
        <v>888</v>
      </c>
      <c r="O4805" s="7" t="s">
        <v>62</v>
      </c>
      <c r="P4805" s="7" t="s">
        <v>1525</v>
      </c>
      <c r="Q4805" s="7" t="s">
        <v>96</v>
      </c>
      <c r="R4805" s="7" t="s">
        <v>57</v>
      </c>
      <c r="S4805" s="7" t="s">
        <v>1207</v>
      </c>
      <c r="T4805" s="80">
        <v>0.125</v>
      </c>
      <c r="U4805" s="7" t="s">
        <v>2707</v>
      </c>
      <c r="V4805" s="85">
        <v>4.4999999999999998E-2</v>
      </c>
      <c r="W4805" s="81">
        <v>4.929E-2</v>
      </c>
      <c r="X4805" s="4" t="s">
        <v>614</v>
      </c>
      <c r="Y4805" s="4"/>
      <c r="Z4805" s="80">
        <v>6000</v>
      </c>
      <c r="AA4805" s="78">
        <v>4.1524000000000001</v>
      </c>
      <c r="AB4805" s="103">
        <v>100.29600000000001</v>
      </c>
      <c r="AD4805" s="80">
        <v>24.988</v>
      </c>
      <c r="AG4805" s="7" t="s">
        <v>17</v>
      </c>
      <c r="AH4805" s="81">
        <v>6.9999999999999999E-6</v>
      </c>
      <c r="AI4805" s="81">
        <v>3.0682934328455399E-4</v>
      </c>
      <c r="AJ4805" s="81">
        <v>9.0700082968697297E-5</v>
      </c>
    </row>
    <row r="4806" spans="1:36" s="7" customFormat="1" x14ac:dyDescent="0.2">
      <c r="A4806" s="7">
        <v>11389</v>
      </c>
      <c r="B4806" s="7">
        <v>11392</v>
      </c>
      <c r="C4806" s="7" t="s">
        <v>1543</v>
      </c>
      <c r="D4806" s="7" t="s">
        <v>1544</v>
      </c>
      <c r="E4806" s="4" t="s">
        <v>426</v>
      </c>
      <c r="F4806" s="7" t="s">
        <v>1545</v>
      </c>
      <c r="G4806" s="7" t="s">
        <v>1546</v>
      </c>
      <c r="H4806" s="7" t="s">
        <v>76</v>
      </c>
      <c r="I4806" s="7" t="s">
        <v>230</v>
      </c>
      <c r="J4806" s="7" t="s">
        <v>61</v>
      </c>
      <c r="K4806" s="7" t="s">
        <v>317</v>
      </c>
      <c r="L4806" s="7" t="s">
        <v>799</v>
      </c>
      <c r="M4806" s="7" t="s">
        <v>102</v>
      </c>
      <c r="N4806" s="7" t="s">
        <v>888</v>
      </c>
      <c r="O4806" s="7" t="s">
        <v>62</v>
      </c>
      <c r="P4806" s="7" t="s">
        <v>1530</v>
      </c>
      <c r="Q4806" s="7" t="s">
        <v>96</v>
      </c>
      <c r="R4806" s="7" t="s">
        <v>57</v>
      </c>
      <c r="S4806" s="7" t="s">
        <v>1206</v>
      </c>
      <c r="T4806" s="80">
        <v>4.9089999999999998</v>
      </c>
      <c r="U4806" s="7" t="s">
        <v>1547</v>
      </c>
      <c r="V4806" s="85">
        <v>4.65E-2</v>
      </c>
      <c r="W4806" s="81">
        <v>5.6399999999999999E-2</v>
      </c>
      <c r="X4806" s="4" t="s">
        <v>614</v>
      </c>
      <c r="Y4806" s="4"/>
      <c r="Z4806" s="80">
        <v>30000</v>
      </c>
      <c r="AA4806" s="78">
        <v>3.71</v>
      </c>
      <c r="AB4806" s="103">
        <v>98.480999999999995</v>
      </c>
      <c r="AD4806" s="80">
        <v>109.61</v>
      </c>
      <c r="AG4806" s="7" t="s">
        <v>17</v>
      </c>
      <c r="AH4806" s="81">
        <v>4.0000000000000003E-5</v>
      </c>
      <c r="AI4806" s="81">
        <v>1.34589005541269E-3</v>
      </c>
      <c r="AJ4806" s="81">
        <v>3.9785093037684202E-4</v>
      </c>
    </row>
    <row r="4807" spans="1:36" s="7" customFormat="1" x14ac:dyDescent="0.2">
      <c r="A4807" s="7">
        <v>11389</v>
      </c>
      <c r="B4807" s="7">
        <v>11392</v>
      </c>
      <c r="C4807" s="7" t="s">
        <v>2604</v>
      </c>
      <c r="D4807" s="7" t="s">
        <v>2605</v>
      </c>
      <c r="E4807" s="4" t="s">
        <v>426</v>
      </c>
      <c r="F4807" s="7" t="s">
        <v>2708</v>
      </c>
      <c r="G4807" s="7" t="s">
        <v>2709</v>
      </c>
      <c r="H4807" s="7" t="s">
        <v>76</v>
      </c>
      <c r="I4807" s="7" t="s">
        <v>230</v>
      </c>
      <c r="J4807" s="7" t="s">
        <v>61</v>
      </c>
      <c r="K4807" s="7" t="s">
        <v>153</v>
      </c>
      <c r="L4807" s="7" t="s">
        <v>799</v>
      </c>
      <c r="M4807" s="7" t="s">
        <v>102</v>
      </c>
      <c r="N4807" s="7" t="s">
        <v>909</v>
      </c>
      <c r="O4807" s="7" t="s">
        <v>62</v>
      </c>
      <c r="P4807" s="7" t="s">
        <v>1404</v>
      </c>
      <c r="Q4807" s="7" t="s">
        <v>96</v>
      </c>
      <c r="R4807" s="7" t="s">
        <v>57</v>
      </c>
      <c r="S4807" s="7" t="s">
        <v>1207</v>
      </c>
      <c r="T4807" s="80">
        <v>1.7809999999999999</v>
      </c>
      <c r="U4807" s="7" t="s">
        <v>2710</v>
      </c>
      <c r="V4807" s="85">
        <v>1.375E-2</v>
      </c>
      <c r="W4807" s="81">
        <v>3.9280000000000002E-2</v>
      </c>
      <c r="X4807" s="4" t="s">
        <v>614</v>
      </c>
      <c r="Y4807" s="4"/>
      <c r="Z4807" s="80">
        <v>9000</v>
      </c>
      <c r="AA4807" s="78">
        <v>4.1524000000000001</v>
      </c>
      <c r="AB4807" s="103">
        <v>96.567999999999998</v>
      </c>
      <c r="AD4807" s="80">
        <v>36.088999999999999</v>
      </c>
      <c r="AG4807" s="7" t="s">
        <v>17</v>
      </c>
      <c r="AH4807" s="81">
        <v>1.5E-5</v>
      </c>
      <c r="AI4807" s="81">
        <v>4.43134263682091E-4</v>
      </c>
      <c r="AJ4807" s="81">
        <v>1.3099240787072899E-4</v>
      </c>
    </row>
    <row r="4808" spans="1:36" s="7" customFormat="1" x14ac:dyDescent="0.2">
      <c r="A4808" s="7">
        <v>11389</v>
      </c>
      <c r="B4808" s="7">
        <v>11392</v>
      </c>
      <c r="C4808" s="7" t="s">
        <v>2439</v>
      </c>
      <c r="D4808" s="7" t="s">
        <v>2440</v>
      </c>
      <c r="E4808" s="4" t="s">
        <v>426</v>
      </c>
      <c r="F4808" s="7" t="s">
        <v>2714</v>
      </c>
      <c r="G4808" s="7" t="s">
        <v>2715</v>
      </c>
      <c r="H4808" s="7" t="s">
        <v>76</v>
      </c>
      <c r="I4808" s="7" t="s">
        <v>230</v>
      </c>
      <c r="J4808" s="7" t="s">
        <v>61</v>
      </c>
      <c r="K4808" s="7" t="s">
        <v>314</v>
      </c>
      <c r="L4808" s="7" t="s">
        <v>799</v>
      </c>
      <c r="M4808" s="7" t="s">
        <v>102</v>
      </c>
      <c r="N4808" s="7" t="s">
        <v>893</v>
      </c>
      <c r="O4808" s="7" t="s">
        <v>62</v>
      </c>
      <c r="P4808" s="7" t="s">
        <v>1647</v>
      </c>
      <c r="Q4808" s="7" t="s">
        <v>96</v>
      </c>
      <c r="R4808" s="7" t="s">
        <v>57</v>
      </c>
      <c r="S4808" s="7" t="s">
        <v>1206</v>
      </c>
      <c r="T4808" s="80">
        <v>0.99</v>
      </c>
      <c r="U4808" s="7" t="s">
        <v>2716</v>
      </c>
      <c r="V4808" s="85">
        <v>7.0000000000000007E-2</v>
      </c>
      <c r="W4808" s="81">
        <v>4.6440000000000002E-2</v>
      </c>
      <c r="X4808" s="4" t="s">
        <v>614</v>
      </c>
      <c r="Y4808" s="4"/>
      <c r="Z4808" s="80">
        <v>18000</v>
      </c>
      <c r="AA4808" s="78">
        <v>3.71</v>
      </c>
      <c r="AB4808" s="103">
        <v>105.664</v>
      </c>
      <c r="AD4808" s="80">
        <v>70.563000000000002</v>
      </c>
      <c r="AG4808" s="7" t="s">
        <v>17</v>
      </c>
      <c r="AH4808" s="81">
        <v>3.0000000000000001E-5</v>
      </c>
      <c r="AI4808" s="81">
        <v>8.6643387884987905E-4</v>
      </c>
      <c r="AJ4808" s="81">
        <v>2.5612160772281098E-4</v>
      </c>
    </row>
    <row r="4809" spans="1:36" s="7" customFormat="1" x14ac:dyDescent="0.2">
      <c r="A4809" s="7">
        <v>11389</v>
      </c>
      <c r="B4809" s="7">
        <v>11392</v>
      </c>
      <c r="C4809" s="7" t="s">
        <v>2717</v>
      </c>
      <c r="D4809" s="7" t="s">
        <v>2718</v>
      </c>
      <c r="E4809" s="4" t="s">
        <v>426</v>
      </c>
      <c r="F4809" s="7" t="s">
        <v>2719</v>
      </c>
      <c r="G4809" s="7" t="s">
        <v>2720</v>
      </c>
      <c r="H4809" s="7" t="s">
        <v>76</v>
      </c>
      <c r="I4809" s="7" t="s">
        <v>230</v>
      </c>
      <c r="J4809" s="7" t="s">
        <v>61</v>
      </c>
      <c r="K4809" s="7" t="s">
        <v>314</v>
      </c>
      <c r="L4809" s="7" t="s">
        <v>799</v>
      </c>
      <c r="M4809" s="7" t="s">
        <v>102</v>
      </c>
      <c r="N4809" s="7" t="s">
        <v>872</v>
      </c>
      <c r="O4809" s="7" t="s">
        <v>62</v>
      </c>
      <c r="P4809" s="7" t="s">
        <v>1846</v>
      </c>
      <c r="Q4809" s="7" t="s">
        <v>96</v>
      </c>
      <c r="R4809" s="7" t="s">
        <v>57</v>
      </c>
      <c r="S4809" s="7" t="s">
        <v>1206</v>
      </c>
      <c r="T4809" s="80">
        <v>4.9349999999999996</v>
      </c>
      <c r="U4809" s="7" t="s">
        <v>2721</v>
      </c>
      <c r="V4809" s="85">
        <v>4.2500000000000003E-2</v>
      </c>
      <c r="W4809" s="81">
        <v>4.376E-2</v>
      </c>
      <c r="X4809" s="4" t="s">
        <v>614</v>
      </c>
      <c r="Y4809" s="4"/>
      <c r="Z4809" s="80">
        <v>12000</v>
      </c>
      <c r="AA4809" s="78">
        <v>3.71</v>
      </c>
      <c r="AB4809" s="103">
        <v>101.44499999999999</v>
      </c>
      <c r="AD4809" s="80">
        <v>45.162999999999997</v>
      </c>
      <c r="AG4809" s="7" t="s">
        <v>17</v>
      </c>
      <c r="AH4809" s="81">
        <v>1.5999999999999999E-5</v>
      </c>
      <c r="AI4809" s="81">
        <v>5.5455624374721598E-4</v>
      </c>
      <c r="AJ4809" s="81">
        <v>1.63929227824976E-4</v>
      </c>
    </row>
    <row r="4810" spans="1:36" s="7" customFormat="1" x14ac:dyDescent="0.2">
      <c r="A4810" s="7">
        <v>11389</v>
      </c>
      <c r="B4810" s="7">
        <v>11392</v>
      </c>
      <c r="C4810" s="7" t="s">
        <v>2722</v>
      </c>
      <c r="D4810" s="7" t="s">
        <v>2723</v>
      </c>
      <c r="E4810" s="4" t="s">
        <v>426</v>
      </c>
      <c r="F4810" s="7" t="s">
        <v>2724</v>
      </c>
      <c r="G4810" s="7" t="s">
        <v>2725</v>
      </c>
      <c r="H4810" s="7" t="s">
        <v>76</v>
      </c>
      <c r="I4810" s="7" t="s">
        <v>230</v>
      </c>
      <c r="J4810" s="7" t="s">
        <v>61</v>
      </c>
      <c r="K4810" s="7" t="s">
        <v>314</v>
      </c>
      <c r="L4810" s="7" t="s">
        <v>799</v>
      </c>
      <c r="M4810" s="7" t="s">
        <v>102</v>
      </c>
      <c r="N4810" s="7" t="s">
        <v>888</v>
      </c>
      <c r="O4810" s="7" t="s">
        <v>62</v>
      </c>
      <c r="P4810" s="7" t="s">
        <v>1647</v>
      </c>
      <c r="Q4810" s="7" t="s">
        <v>96</v>
      </c>
      <c r="R4810" s="7" t="s">
        <v>57</v>
      </c>
      <c r="S4810" s="7" t="s">
        <v>1206</v>
      </c>
      <c r="T4810" s="80">
        <v>3.51</v>
      </c>
      <c r="U4810" s="7" t="s">
        <v>2726</v>
      </c>
      <c r="V4810" s="85">
        <v>4.2500000000000003E-2</v>
      </c>
      <c r="W4810" s="81">
        <v>4.1169999999999998E-2</v>
      </c>
      <c r="X4810" s="4" t="s">
        <v>614</v>
      </c>
      <c r="Y4810" s="4"/>
      <c r="Z4810" s="80">
        <v>12000</v>
      </c>
      <c r="AA4810" s="78">
        <v>3.71</v>
      </c>
      <c r="AB4810" s="103">
        <v>102.654</v>
      </c>
      <c r="AD4810" s="80">
        <v>45.701999999999998</v>
      </c>
      <c r="AG4810" s="7" t="s">
        <v>17</v>
      </c>
      <c r="AH4810" s="81">
        <v>6.9999999999999999E-6</v>
      </c>
      <c r="AI4810" s="81">
        <v>5.6116701562525803E-4</v>
      </c>
      <c r="AJ4810" s="81">
        <v>1.6588340062802999E-4</v>
      </c>
    </row>
    <row r="4811" spans="1:36" s="7" customFormat="1" x14ac:dyDescent="0.2">
      <c r="A4811" s="7">
        <v>11389</v>
      </c>
      <c r="B4811" s="7">
        <v>11392</v>
      </c>
      <c r="C4811" s="7" t="s">
        <v>2727</v>
      </c>
      <c r="D4811" s="7" t="s">
        <v>2728</v>
      </c>
      <c r="E4811" s="4" t="s">
        <v>426</v>
      </c>
      <c r="F4811" s="7" t="s">
        <v>2729</v>
      </c>
      <c r="G4811" s="7" t="s">
        <v>2730</v>
      </c>
      <c r="H4811" s="7" t="s">
        <v>76</v>
      </c>
      <c r="I4811" s="7" t="s">
        <v>230</v>
      </c>
      <c r="J4811" s="7" t="s">
        <v>61</v>
      </c>
      <c r="K4811" s="7" t="s">
        <v>314</v>
      </c>
      <c r="L4811" s="7" t="s">
        <v>799</v>
      </c>
      <c r="M4811" s="7" t="s">
        <v>102</v>
      </c>
      <c r="N4811" s="7" t="s">
        <v>878</v>
      </c>
      <c r="O4811" s="7" t="s">
        <v>62</v>
      </c>
      <c r="P4811" s="7" t="s">
        <v>1404</v>
      </c>
      <c r="Q4811" s="7" t="s">
        <v>96</v>
      </c>
      <c r="R4811" s="7" t="s">
        <v>57</v>
      </c>
      <c r="S4811" s="7" t="s">
        <v>1206</v>
      </c>
      <c r="T4811" s="80">
        <v>5.1440000000000001</v>
      </c>
      <c r="U4811" s="7" t="s">
        <v>2162</v>
      </c>
      <c r="V4811" s="85">
        <v>3.5999999999999997E-2</v>
      </c>
      <c r="W4811" s="81">
        <v>4.376E-2</v>
      </c>
      <c r="X4811" s="4" t="s">
        <v>614</v>
      </c>
      <c r="Y4811" s="4"/>
      <c r="Z4811" s="80">
        <v>12000</v>
      </c>
      <c r="AA4811" s="78">
        <v>3.71</v>
      </c>
      <c r="AB4811" s="103">
        <v>98.171999999999997</v>
      </c>
      <c r="AD4811" s="80">
        <v>43.706000000000003</v>
      </c>
      <c r="AG4811" s="7" t="s">
        <v>17</v>
      </c>
      <c r="AH4811" s="81">
        <v>1.2E-5</v>
      </c>
      <c r="AI4811" s="81">
        <v>5.3666274778172199E-4</v>
      </c>
      <c r="AJ4811" s="81">
        <v>1.58639832908255E-4</v>
      </c>
    </row>
    <row r="4812" spans="1:36" s="7" customFormat="1" x14ac:dyDescent="0.2">
      <c r="A4812" s="7">
        <v>11389</v>
      </c>
      <c r="B4812" s="7">
        <v>11392</v>
      </c>
      <c r="C4812" s="7" t="s">
        <v>2439</v>
      </c>
      <c r="D4812" s="7" t="s">
        <v>2440</v>
      </c>
      <c r="E4812" s="4" t="s">
        <v>426</v>
      </c>
      <c r="F4812" s="7" t="s">
        <v>2916</v>
      </c>
      <c r="G4812" s="7" t="s">
        <v>2917</v>
      </c>
      <c r="H4812" s="7" t="s">
        <v>76</v>
      </c>
      <c r="I4812" s="7" t="s">
        <v>230</v>
      </c>
      <c r="J4812" s="7" t="s">
        <v>61</v>
      </c>
      <c r="K4812" s="7" t="s">
        <v>314</v>
      </c>
      <c r="L4812" s="7" t="s">
        <v>799</v>
      </c>
      <c r="M4812" s="7" t="s">
        <v>102</v>
      </c>
      <c r="N4812" s="7" t="s">
        <v>893</v>
      </c>
      <c r="O4812" s="7" t="s">
        <v>62</v>
      </c>
      <c r="P4812" s="7" t="s">
        <v>1647</v>
      </c>
      <c r="Q4812" s="7" t="s">
        <v>96</v>
      </c>
      <c r="R4812" s="7" t="s">
        <v>57</v>
      </c>
      <c r="S4812" s="7" t="s">
        <v>1206</v>
      </c>
      <c r="T4812" s="80">
        <v>1.3160000000000001</v>
      </c>
      <c r="U4812" s="7" t="s">
        <v>2918</v>
      </c>
      <c r="V4812" s="85">
        <v>3.4500000000000003E-2</v>
      </c>
      <c r="W4812" s="81">
        <v>4.5100000000000001E-2</v>
      </c>
      <c r="X4812" s="4" t="s">
        <v>614</v>
      </c>
      <c r="Y4812" s="4"/>
      <c r="Z4812" s="80">
        <v>14000</v>
      </c>
      <c r="AA4812" s="78">
        <v>3.71</v>
      </c>
      <c r="AB4812" s="103">
        <v>99.341999999999999</v>
      </c>
      <c r="AD4812" s="80">
        <v>51.597999999999999</v>
      </c>
      <c r="AG4812" s="7" t="s">
        <v>17</v>
      </c>
      <c r="AH4812" s="81">
        <v>1.0000000000000001E-5</v>
      </c>
      <c r="AI4812" s="81">
        <v>6.3357044427234002E-4</v>
      </c>
      <c r="AJ4812" s="81">
        <v>1.8728616776630299E-4</v>
      </c>
    </row>
    <row r="4813" spans="1:36" s="7" customFormat="1" x14ac:dyDescent="0.2">
      <c r="A4813" s="7">
        <v>11389</v>
      </c>
      <c r="B4813" s="7">
        <v>11392</v>
      </c>
      <c r="C4813" s="7" t="s">
        <v>2731</v>
      </c>
      <c r="D4813" s="7" t="s">
        <v>2732</v>
      </c>
      <c r="E4813" s="4" t="s">
        <v>426</v>
      </c>
      <c r="F4813" s="7" t="s">
        <v>2733</v>
      </c>
      <c r="G4813" s="7" t="s">
        <v>2734</v>
      </c>
      <c r="H4813" s="7" t="s">
        <v>76</v>
      </c>
      <c r="I4813" s="7" t="s">
        <v>230</v>
      </c>
      <c r="J4813" s="7" t="s">
        <v>61</v>
      </c>
      <c r="K4813" s="7" t="s">
        <v>314</v>
      </c>
      <c r="L4813" s="7" t="s">
        <v>799</v>
      </c>
      <c r="M4813" s="7" t="s">
        <v>102</v>
      </c>
      <c r="N4813" s="7" t="s">
        <v>876</v>
      </c>
      <c r="O4813" s="7" t="s">
        <v>62</v>
      </c>
      <c r="P4813" s="7" t="s">
        <v>1404</v>
      </c>
      <c r="Q4813" s="7" t="s">
        <v>96</v>
      </c>
      <c r="R4813" s="7" t="s">
        <v>57</v>
      </c>
      <c r="S4813" s="7" t="s">
        <v>1206</v>
      </c>
      <c r="T4813" s="80">
        <v>5.03</v>
      </c>
      <c r="U4813" s="7" t="s">
        <v>2735</v>
      </c>
      <c r="V4813" s="85">
        <v>2.7E-2</v>
      </c>
      <c r="W4813" s="81">
        <v>4.4380000000000003E-2</v>
      </c>
      <c r="X4813" s="4" t="s">
        <v>614</v>
      </c>
      <c r="Y4813" s="4"/>
      <c r="Z4813" s="80">
        <v>12000</v>
      </c>
      <c r="AA4813" s="78">
        <v>3.71</v>
      </c>
      <c r="AB4813" s="103">
        <v>92.442999999999998</v>
      </c>
      <c r="AD4813" s="80">
        <v>41.155999999999999</v>
      </c>
      <c r="AG4813" s="7" t="s">
        <v>17</v>
      </c>
      <c r="AH4813" s="81">
        <v>1.2999999999999999E-5</v>
      </c>
      <c r="AI4813" s="81">
        <v>5.05347968193014E-4</v>
      </c>
      <c r="AJ4813" s="81">
        <v>1.4938304841548801E-4</v>
      </c>
    </row>
    <row r="4814" spans="1:36" s="7" customFormat="1" x14ac:dyDescent="0.2">
      <c r="A4814" s="7">
        <v>11389</v>
      </c>
      <c r="B4814" s="7">
        <v>11392</v>
      </c>
      <c r="C4814" s="7" t="s">
        <v>2454</v>
      </c>
      <c r="D4814" s="7" t="s">
        <v>2455</v>
      </c>
      <c r="E4814" s="4" t="s">
        <v>426</v>
      </c>
      <c r="F4814" s="7" t="s">
        <v>2736</v>
      </c>
      <c r="G4814" s="7" t="s">
        <v>2737</v>
      </c>
      <c r="H4814" s="7" t="s">
        <v>76</v>
      </c>
      <c r="I4814" s="7" t="s">
        <v>230</v>
      </c>
      <c r="J4814" s="7" t="s">
        <v>61</v>
      </c>
      <c r="K4814" s="7" t="s">
        <v>314</v>
      </c>
      <c r="L4814" s="7" t="s">
        <v>799</v>
      </c>
      <c r="M4814" s="7" t="s">
        <v>102</v>
      </c>
      <c r="N4814" s="7" t="s">
        <v>895</v>
      </c>
      <c r="O4814" s="7" t="s">
        <v>62</v>
      </c>
      <c r="P4814" s="7" t="s">
        <v>1846</v>
      </c>
      <c r="Q4814" s="7" t="s">
        <v>96</v>
      </c>
      <c r="R4814" s="7" t="s">
        <v>57</v>
      </c>
      <c r="S4814" s="7" t="s">
        <v>1206</v>
      </c>
      <c r="T4814" s="80">
        <v>4.1260000000000003</v>
      </c>
      <c r="U4814" s="7" t="s">
        <v>2738</v>
      </c>
      <c r="V4814" s="85">
        <v>4.5999999999999999E-2</v>
      </c>
      <c r="W4814" s="81">
        <v>4.5060000000000003E-2</v>
      </c>
      <c r="X4814" s="4" t="s">
        <v>614</v>
      </c>
      <c r="Y4814" s="4"/>
      <c r="Z4814" s="80">
        <v>12000</v>
      </c>
      <c r="AA4814" s="78">
        <v>3.71</v>
      </c>
      <c r="AB4814" s="103">
        <v>102.471</v>
      </c>
      <c r="AD4814" s="80">
        <v>45.62</v>
      </c>
      <c r="AG4814" s="7" t="s">
        <v>17</v>
      </c>
      <c r="AH4814" s="81">
        <v>1.5E-5</v>
      </c>
      <c r="AI4814" s="81">
        <v>5.6016837551092996E-4</v>
      </c>
      <c r="AJ4814" s="81">
        <v>1.6558819828442199E-4</v>
      </c>
    </row>
    <row r="4815" spans="1:36" s="7" customFormat="1" x14ac:dyDescent="0.2">
      <c r="A4815" s="7">
        <v>11389</v>
      </c>
      <c r="B4815" s="7">
        <v>11392</v>
      </c>
      <c r="C4815" s="7" t="s">
        <v>2739</v>
      </c>
      <c r="D4815" s="7" t="s">
        <v>2740</v>
      </c>
      <c r="E4815" s="4" t="s">
        <v>426</v>
      </c>
      <c r="F4815" s="7" t="s">
        <v>2741</v>
      </c>
      <c r="G4815" s="7" t="s">
        <v>2742</v>
      </c>
      <c r="H4815" s="7" t="s">
        <v>76</v>
      </c>
      <c r="I4815" s="7" t="s">
        <v>230</v>
      </c>
      <c r="J4815" s="7" t="s">
        <v>61</v>
      </c>
      <c r="K4815" s="7" t="s">
        <v>188</v>
      </c>
      <c r="L4815" s="7" t="s">
        <v>799</v>
      </c>
      <c r="M4815" s="7" t="s">
        <v>102</v>
      </c>
      <c r="N4815" s="7" t="s">
        <v>895</v>
      </c>
      <c r="O4815" s="7" t="s">
        <v>62</v>
      </c>
      <c r="P4815" s="7" t="s">
        <v>1519</v>
      </c>
      <c r="Q4815" s="7" t="s">
        <v>96</v>
      </c>
      <c r="R4815" s="7" t="s">
        <v>57</v>
      </c>
      <c r="S4815" s="7" t="s">
        <v>1206</v>
      </c>
      <c r="T4815" s="80">
        <v>4.99</v>
      </c>
      <c r="U4815" s="7" t="s">
        <v>2743</v>
      </c>
      <c r="V4815" s="85">
        <v>3.3750000000000002E-2</v>
      </c>
      <c r="W4815" s="81">
        <v>5.0070000000000003E-2</v>
      </c>
      <c r="X4815" s="4" t="s">
        <v>614</v>
      </c>
      <c r="Y4815" s="4"/>
      <c r="Z4815" s="80">
        <v>7000</v>
      </c>
      <c r="AA4815" s="78">
        <v>3.71</v>
      </c>
      <c r="AB4815" s="103">
        <v>95.287000000000006</v>
      </c>
      <c r="AD4815" s="80">
        <v>24.745999999999999</v>
      </c>
      <c r="AG4815" s="7" t="s">
        <v>17</v>
      </c>
      <c r="AH4815" s="81">
        <v>1.2E-5</v>
      </c>
      <c r="AI4815" s="81">
        <v>3.0385482180886699E-4</v>
      </c>
      <c r="AJ4815" s="81">
        <v>8.9820801535738393E-5</v>
      </c>
    </row>
    <row r="4816" spans="1:36" s="7" customFormat="1" x14ac:dyDescent="0.2">
      <c r="A4816" s="7">
        <v>11389</v>
      </c>
      <c r="B4816" s="7">
        <v>11392</v>
      </c>
      <c r="C4816" s="7" t="s">
        <v>1543</v>
      </c>
      <c r="D4816" s="7" t="s">
        <v>1544</v>
      </c>
      <c r="E4816" s="4" t="s">
        <v>426</v>
      </c>
      <c r="F4816" s="7" t="s">
        <v>1548</v>
      </c>
      <c r="G4816" s="7" t="s">
        <v>1549</v>
      </c>
      <c r="H4816" s="7" t="s">
        <v>76</v>
      </c>
      <c r="I4816" s="7" t="s">
        <v>230</v>
      </c>
      <c r="J4816" s="7" t="s">
        <v>61</v>
      </c>
      <c r="K4816" s="7" t="s">
        <v>317</v>
      </c>
      <c r="L4816" s="7" t="s">
        <v>799</v>
      </c>
      <c r="M4816" s="7" t="s">
        <v>102</v>
      </c>
      <c r="N4816" s="7" t="s">
        <v>888</v>
      </c>
      <c r="O4816" s="7" t="s">
        <v>62</v>
      </c>
      <c r="P4816" s="7" t="s">
        <v>1530</v>
      </c>
      <c r="Q4816" s="7" t="s">
        <v>96</v>
      </c>
      <c r="R4816" s="7" t="s">
        <v>57</v>
      </c>
      <c r="S4816" s="7" t="s">
        <v>1206</v>
      </c>
      <c r="T4816" s="80">
        <v>0.16400000000000001</v>
      </c>
      <c r="U4816" s="7" t="s">
        <v>1550</v>
      </c>
      <c r="V4816" s="85">
        <v>3.9E-2</v>
      </c>
      <c r="W4816" s="81">
        <v>6.012E-2</v>
      </c>
      <c r="X4816" s="4" t="s">
        <v>614</v>
      </c>
      <c r="Y4816" s="4"/>
      <c r="Z4816" s="80">
        <v>2844</v>
      </c>
      <c r="AA4816" s="78">
        <v>3.71</v>
      </c>
      <c r="AB4816" s="103">
        <v>100.95</v>
      </c>
      <c r="AD4816" s="80">
        <v>10.651</v>
      </c>
      <c r="AG4816" s="7" t="s">
        <v>17</v>
      </c>
      <c r="AH4816" s="81">
        <v>3.9999999999999998E-6</v>
      </c>
      <c r="AI4816" s="81">
        <v>1.30788841365262E-4</v>
      </c>
      <c r="AJ4816" s="81">
        <v>3.8661748046071702E-5</v>
      </c>
    </row>
    <row r="4817" spans="1:36" s="7" customFormat="1" x14ac:dyDescent="0.2">
      <c r="A4817" s="7">
        <v>11389</v>
      </c>
      <c r="B4817" s="7">
        <v>11392</v>
      </c>
      <c r="C4817" s="7" t="s">
        <v>2744</v>
      </c>
      <c r="D4817" s="7" t="s">
        <v>2745</v>
      </c>
      <c r="E4817" s="4" t="s">
        <v>426</v>
      </c>
      <c r="F4817" s="7" t="s">
        <v>2746</v>
      </c>
      <c r="G4817" s="7" t="s">
        <v>2747</v>
      </c>
      <c r="H4817" s="7" t="s">
        <v>76</v>
      </c>
      <c r="I4817" s="7" t="s">
        <v>230</v>
      </c>
      <c r="J4817" s="7" t="s">
        <v>61</v>
      </c>
      <c r="K4817" s="7" t="s">
        <v>314</v>
      </c>
      <c r="L4817" s="7" t="s">
        <v>799</v>
      </c>
      <c r="M4817" s="7" t="s">
        <v>102</v>
      </c>
      <c r="N4817" s="7" t="s">
        <v>884</v>
      </c>
      <c r="O4817" s="7" t="s">
        <v>62</v>
      </c>
      <c r="P4817" s="7" t="s">
        <v>1519</v>
      </c>
      <c r="Q4817" s="7" t="s">
        <v>96</v>
      </c>
      <c r="R4817" s="7" t="s">
        <v>57</v>
      </c>
      <c r="S4817" s="7" t="s">
        <v>1206</v>
      </c>
      <c r="T4817" s="80">
        <v>2.2229999999999999</v>
      </c>
      <c r="U4817" s="7" t="s">
        <v>2748</v>
      </c>
      <c r="V4817" s="85">
        <v>4.4999999999999998E-2</v>
      </c>
      <c r="W4817" s="81">
        <v>4.7710000000000002E-2</v>
      </c>
      <c r="X4817" s="4" t="s">
        <v>614</v>
      </c>
      <c r="Y4817" s="4"/>
      <c r="Z4817" s="80">
        <v>17000</v>
      </c>
      <c r="AA4817" s="78">
        <v>3.71</v>
      </c>
      <c r="AB4817" s="103">
        <v>101.063</v>
      </c>
      <c r="AD4817" s="80">
        <v>63.74</v>
      </c>
      <c r="AG4817" s="7" t="s">
        <v>17</v>
      </c>
      <c r="AH4817" s="81">
        <v>1.4E-5</v>
      </c>
      <c r="AI4817" s="81">
        <v>7.8266107620400202E-4</v>
      </c>
      <c r="AJ4817" s="81">
        <v>2.31358004381735E-4</v>
      </c>
    </row>
    <row r="4818" spans="1:36" s="7" customFormat="1" x14ac:dyDescent="0.2">
      <c r="A4818" s="7">
        <v>11389</v>
      </c>
      <c r="B4818" s="7">
        <v>11392</v>
      </c>
      <c r="C4818" s="7" t="s">
        <v>2749</v>
      </c>
      <c r="D4818" s="7" t="s">
        <v>2750</v>
      </c>
      <c r="E4818" s="4" t="s">
        <v>426</v>
      </c>
      <c r="F4818" s="7" t="s">
        <v>2751</v>
      </c>
      <c r="G4818" s="7" t="s">
        <v>2752</v>
      </c>
      <c r="H4818" s="7" t="s">
        <v>76</v>
      </c>
      <c r="I4818" s="7" t="s">
        <v>230</v>
      </c>
      <c r="J4818" s="7" t="s">
        <v>61</v>
      </c>
      <c r="K4818" s="7" t="s">
        <v>314</v>
      </c>
      <c r="L4818" s="7" t="s">
        <v>799</v>
      </c>
      <c r="M4818" s="7" t="s">
        <v>102</v>
      </c>
      <c r="N4818" s="7" t="s">
        <v>881</v>
      </c>
      <c r="O4818" s="7" t="s">
        <v>62</v>
      </c>
      <c r="P4818" s="7" t="s">
        <v>1846</v>
      </c>
      <c r="Q4818" s="7" t="s">
        <v>96</v>
      </c>
      <c r="R4818" s="7" t="s">
        <v>57</v>
      </c>
      <c r="S4818" s="7" t="s">
        <v>1206</v>
      </c>
      <c r="T4818" s="80">
        <v>5.266</v>
      </c>
      <c r="U4818" s="7" t="s">
        <v>2753</v>
      </c>
      <c r="V4818" s="85">
        <v>2.1000000000000001E-2</v>
      </c>
      <c r="W4818" s="81">
        <v>4.3029999999999999E-2</v>
      </c>
      <c r="X4818" s="4" t="s">
        <v>614</v>
      </c>
      <c r="Y4818" s="4"/>
      <c r="Z4818" s="80">
        <v>12000</v>
      </c>
      <c r="AA4818" s="78">
        <v>3.71</v>
      </c>
      <c r="AB4818" s="103">
        <v>90.051000000000002</v>
      </c>
      <c r="AD4818" s="80">
        <v>40.091000000000001</v>
      </c>
      <c r="AG4818" s="7" t="s">
        <v>17</v>
      </c>
      <c r="AH4818" s="81">
        <v>2.4000000000000001E-5</v>
      </c>
      <c r="AI4818" s="81">
        <v>4.9227226378616097E-4</v>
      </c>
      <c r="AJ4818" s="81">
        <v>1.4551781355274599E-4</v>
      </c>
    </row>
    <row r="4819" spans="1:36" s="7" customFormat="1" x14ac:dyDescent="0.2">
      <c r="A4819" s="7">
        <v>11389</v>
      </c>
      <c r="B4819" s="7">
        <v>11392</v>
      </c>
      <c r="C4819" s="7" t="s">
        <v>2439</v>
      </c>
      <c r="D4819" s="7" t="s">
        <v>2440</v>
      </c>
      <c r="E4819" s="4" t="s">
        <v>426</v>
      </c>
      <c r="F4819" s="7" t="s">
        <v>2754</v>
      </c>
      <c r="G4819" s="7" t="s">
        <v>2755</v>
      </c>
      <c r="H4819" s="7" t="s">
        <v>76</v>
      </c>
      <c r="I4819" s="7" t="s">
        <v>230</v>
      </c>
      <c r="J4819" s="7" t="s">
        <v>61</v>
      </c>
      <c r="K4819" s="7" t="s">
        <v>314</v>
      </c>
      <c r="L4819" s="7" t="s">
        <v>799</v>
      </c>
      <c r="M4819" s="7" t="s">
        <v>102</v>
      </c>
      <c r="N4819" s="7" t="s">
        <v>893</v>
      </c>
      <c r="O4819" s="7" t="s">
        <v>62</v>
      </c>
      <c r="P4819" s="7" t="s">
        <v>1647</v>
      </c>
      <c r="Q4819" s="7" t="s">
        <v>96</v>
      </c>
      <c r="R4819" s="7" t="s">
        <v>57</v>
      </c>
      <c r="S4819" s="7" t="s">
        <v>1206</v>
      </c>
      <c r="T4819" s="80">
        <v>2.5150000000000001</v>
      </c>
      <c r="U4819" s="7" t="s">
        <v>2756</v>
      </c>
      <c r="V4819" s="85">
        <v>1.7000000000000001E-2</v>
      </c>
      <c r="W4819" s="81">
        <v>4.3319999999999997E-2</v>
      </c>
      <c r="X4819" s="4" t="s">
        <v>614</v>
      </c>
      <c r="Y4819" s="4"/>
      <c r="Z4819" s="80">
        <v>6000</v>
      </c>
      <c r="AA4819" s="78">
        <v>3.71</v>
      </c>
      <c r="AB4819" s="103">
        <v>94.984999999999999</v>
      </c>
      <c r="AD4819" s="80">
        <v>21.143999999999998</v>
      </c>
      <c r="AG4819" s="7" t="s">
        <v>17</v>
      </c>
      <c r="AH4819" s="81">
        <v>5.0000000000000004E-6</v>
      </c>
      <c r="AI4819" s="81">
        <v>2.5962228564602001E-4</v>
      </c>
      <c r="AJ4819" s="81">
        <v>7.6745472243763E-5</v>
      </c>
    </row>
    <row r="4820" spans="1:36" s="7" customFormat="1" x14ac:dyDescent="0.2">
      <c r="A4820" s="7">
        <v>11389</v>
      </c>
      <c r="B4820" s="7">
        <v>11392</v>
      </c>
      <c r="C4820" s="7" t="s">
        <v>2757</v>
      </c>
      <c r="D4820" s="7" t="s">
        <v>2758</v>
      </c>
      <c r="E4820" s="4" t="s">
        <v>426</v>
      </c>
      <c r="F4820" s="7" t="s">
        <v>2759</v>
      </c>
      <c r="G4820" s="7" t="s">
        <v>2760</v>
      </c>
      <c r="H4820" s="7" t="s">
        <v>76</v>
      </c>
      <c r="I4820" s="7" t="s">
        <v>230</v>
      </c>
      <c r="J4820" s="7" t="s">
        <v>61</v>
      </c>
      <c r="K4820" s="7" t="s">
        <v>314</v>
      </c>
      <c r="L4820" s="7" t="s">
        <v>799</v>
      </c>
      <c r="M4820" s="7" t="s">
        <v>102</v>
      </c>
      <c r="N4820" s="7" t="s">
        <v>891</v>
      </c>
      <c r="O4820" s="7" t="s">
        <v>62</v>
      </c>
      <c r="P4820" s="7" t="s">
        <v>1519</v>
      </c>
      <c r="Q4820" s="7" t="s">
        <v>96</v>
      </c>
      <c r="R4820" s="7" t="s">
        <v>57</v>
      </c>
      <c r="S4820" s="7" t="s">
        <v>1206</v>
      </c>
      <c r="T4820" s="80">
        <v>1.2829999999999999</v>
      </c>
      <c r="U4820" s="7" t="s">
        <v>2761</v>
      </c>
      <c r="V4820" s="85">
        <v>2.196E-2</v>
      </c>
      <c r="W4820" s="81">
        <v>5.2109999999999997E-2</v>
      </c>
      <c r="X4820" s="4" t="s">
        <v>614</v>
      </c>
      <c r="Y4820" s="4"/>
      <c r="Z4820" s="80">
        <v>29000</v>
      </c>
      <c r="AA4820" s="78">
        <v>3.71</v>
      </c>
      <c r="AB4820" s="103">
        <v>96.802000000000007</v>
      </c>
      <c r="AD4820" s="80">
        <v>104.15</v>
      </c>
      <c r="AG4820" s="7" t="s">
        <v>17</v>
      </c>
      <c r="AH4820" s="81">
        <v>5.0000000000000004E-6</v>
      </c>
      <c r="AI4820" s="81">
        <v>1.2788465941219599E-3</v>
      </c>
      <c r="AJ4820" s="81">
        <v>3.7803259280689698E-4</v>
      </c>
    </row>
    <row r="4821" spans="1:36" s="7" customFormat="1" x14ac:dyDescent="0.2">
      <c r="A4821" s="7">
        <v>11389</v>
      </c>
      <c r="B4821" s="7">
        <v>11392</v>
      </c>
      <c r="C4821" s="7" t="s">
        <v>1543</v>
      </c>
      <c r="D4821" s="7" t="s">
        <v>1544</v>
      </c>
      <c r="E4821" s="4" t="s">
        <v>426</v>
      </c>
      <c r="F4821" s="7" t="s">
        <v>1551</v>
      </c>
      <c r="G4821" s="7" t="s">
        <v>1552</v>
      </c>
      <c r="H4821" s="7" t="s">
        <v>76</v>
      </c>
      <c r="I4821" s="7" t="s">
        <v>230</v>
      </c>
      <c r="J4821" s="7" t="s">
        <v>61</v>
      </c>
      <c r="K4821" s="7" t="s">
        <v>317</v>
      </c>
      <c r="L4821" s="7" t="s">
        <v>799</v>
      </c>
      <c r="M4821" s="7" t="s">
        <v>102</v>
      </c>
      <c r="N4821" s="7" t="s">
        <v>888</v>
      </c>
      <c r="O4821" s="7" t="s">
        <v>62</v>
      </c>
      <c r="P4821" s="7" t="s">
        <v>1530</v>
      </c>
      <c r="Q4821" s="7" t="s">
        <v>96</v>
      </c>
      <c r="R4821" s="7" t="s">
        <v>57</v>
      </c>
      <c r="S4821" s="7" t="s">
        <v>1206</v>
      </c>
      <c r="T4821" s="80">
        <v>1.381</v>
      </c>
      <c r="U4821" s="7" t="s">
        <v>1553</v>
      </c>
      <c r="V4821" s="85">
        <v>4.3749999999999997E-2</v>
      </c>
      <c r="W4821" s="81">
        <v>5.5719999999999999E-2</v>
      </c>
      <c r="X4821" s="4" t="s">
        <v>614</v>
      </c>
      <c r="Y4821" s="4"/>
      <c r="Z4821" s="80">
        <v>71000</v>
      </c>
      <c r="AA4821" s="78">
        <v>3.71</v>
      </c>
      <c r="AB4821" s="103">
        <v>100.747</v>
      </c>
      <c r="AD4821" s="80">
        <v>265.37799999999999</v>
      </c>
      <c r="AG4821" s="7" t="s">
        <v>17</v>
      </c>
      <c r="AH4821" s="81">
        <v>1.01E-4</v>
      </c>
      <c r="AI4821" s="81">
        <v>3.2585658818919199E-3</v>
      </c>
      <c r="AJ4821" s="81">
        <v>9.6324618982894105E-4</v>
      </c>
    </row>
    <row r="4822" spans="1:36" s="7" customFormat="1" x14ac:dyDescent="0.2">
      <c r="A4822" s="7">
        <v>11389</v>
      </c>
      <c r="B4822" s="7">
        <v>11392</v>
      </c>
      <c r="C4822" s="7" t="s">
        <v>2762</v>
      </c>
      <c r="D4822" s="7" t="s">
        <v>2763</v>
      </c>
      <c r="E4822" s="4" t="s">
        <v>426</v>
      </c>
      <c r="F4822" s="7" t="s">
        <v>2764</v>
      </c>
      <c r="G4822" s="7" t="s">
        <v>2765</v>
      </c>
      <c r="H4822" s="7" t="s">
        <v>76</v>
      </c>
      <c r="I4822" s="7" t="s">
        <v>230</v>
      </c>
      <c r="J4822" s="7" t="s">
        <v>61</v>
      </c>
      <c r="K4822" s="7" t="s">
        <v>314</v>
      </c>
      <c r="L4822" s="7" t="s">
        <v>799</v>
      </c>
      <c r="M4822" s="7" t="s">
        <v>102</v>
      </c>
      <c r="N4822" s="7" t="s">
        <v>898</v>
      </c>
      <c r="O4822" s="7" t="s">
        <v>62</v>
      </c>
      <c r="P4822" s="7" t="s">
        <v>1404</v>
      </c>
      <c r="Q4822" s="7" t="s">
        <v>96</v>
      </c>
      <c r="R4822" s="7" t="s">
        <v>57</v>
      </c>
      <c r="S4822" s="7" t="s">
        <v>1206</v>
      </c>
      <c r="T4822" s="80">
        <v>4.6120000000000001</v>
      </c>
      <c r="U4822" s="7" t="s">
        <v>2766</v>
      </c>
      <c r="V4822" s="85">
        <v>4.0160000000000001E-2</v>
      </c>
      <c r="W4822" s="81">
        <v>4.4380000000000003E-2</v>
      </c>
      <c r="X4822" s="4" t="s">
        <v>614</v>
      </c>
      <c r="Y4822" s="4"/>
      <c r="Z4822" s="80">
        <v>18000</v>
      </c>
      <c r="AA4822" s="78">
        <v>3.71</v>
      </c>
      <c r="AB4822" s="103">
        <v>99.638999999999996</v>
      </c>
      <c r="AD4822" s="80">
        <v>66.539000000000001</v>
      </c>
      <c r="AG4822" s="7" t="s">
        <v>17</v>
      </c>
      <c r="AH4822" s="81">
        <v>5.0000000000000004E-6</v>
      </c>
      <c r="AI4822" s="81">
        <v>8.1703071957730199E-4</v>
      </c>
      <c r="AJ4822" s="81">
        <v>2.41517819841992E-4</v>
      </c>
    </row>
    <row r="4823" spans="1:36" s="7" customFormat="1" x14ac:dyDescent="0.2">
      <c r="A4823" s="7">
        <v>11389</v>
      </c>
      <c r="B4823" s="7">
        <v>11392</v>
      </c>
      <c r="C4823" s="7" t="s">
        <v>2919</v>
      </c>
      <c r="D4823" s="7" t="s">
        <v>2920</v>
      </c>
      <c r="E4823" s="4" t="s">
        <v>426</v>
      </c>
      <c r="F4823" s="7" t="s">
        <v>2921</v>
      </c>
      <c r="G4823" s="7" t="s">
        <v>2922</v>
      </c>
      <c r="H4823" s="7" t="s">
        <v>76</v>
      </c>
      <c r="I4823" s="7" t="s">
        <v>230</v>
      </c>
      <c r="J4823" s="7" t="s">
        <v>61</v>
      </c>
      <c r="K4823" s="7" t="s">
        <v>314</v>
      </c>
      <c r="L4823" s="7" t="s">
        <v>799</v>
      </c>
      <c r="M4823" s="7" t="s">
        <v>102</v>
      </c>
      <c r="N4823" s="7" t="s">
        <v>202</v>
      </c>
      <c r="O4823" s="7" t="s">
        <v>62</v>
      </c>
      <c r="P4823" s="7" t="s">
        <v>1519</v>
      </c>
      <c r="Q4823" s="7" t="s">
        <v>96</v>
      </c>
      <c r="R4823" s="7" t="s">
        <v>57</v>
      </c>
      <c r="S4823" s="7" t="s">
        <v>1206</v>
      </c>
      <c r="T4823" s="80">
        <v>5.84</v>
      </c>
      <c r="U4823" s="7" t="s">
        <v>2923</v>
      </c>
      <c r="V4823" s="85">
        <v>2.4500000000000001E-2</v>
      </c>
      <c r="W4823" s="81">
        <v>4.7480000000000001E-2</v>
      </c>
      <c r="X4823" s="4" t="s">
        <v>614</v>
      </c>
      <c r="Y4823" s="4"/>
      <c r="Z4823" s="80">
        <v>8000</v>
      </c>
      <c r="AA4823" s="78">
        <v>3.71</v>
      </c>
      <c r="AB4823" s="103">
        <v>88.876999999999995</v>
      </c>
      <c r="AD4823" s="80">
        <v>26.379000000000001</v>
      </c>
      <c r="AG4823" s="7" t="s">
        <v>17</v>
      </c>
      <c r="AH4823" s="81">
        <v>3.0000000000000001E-6</v>
      </c>
      <c r="AI4823" s="81">
        <v>3.2390074876693399E-4</v>
      </c>
      <c r="AJ4823" s="81">
        <v>9.5746464377558001E-5</v>
      </c>
    </row>
    <row r="4824" spans="1:36" s="7" customFormat="1" x14ac:dyDescent="0.2">
      <c r="A4824" s="7">
        <v>11389</v>
      </c>
      <c r="B4824" s="7">
        <v>11392</v>
      </c>
      <c r="C4824" s="7" t="s">
        <v>2485</v>
      </c>
      <c r="D4824" s="7" t="s">
        <v>2486</v>
      </c>
      <c r="E4824" s="4" t="s">
        <v>426</v>
      </c>
      <c r="F4824" s="7" t="s">
        <v>2924</v>
      </c>
      <c r="G4824" s="7" t="s">
        <v>2925</v>
      </c>
      <c r="H4824" s="7" t="s">
        <v>76</v>
      </c>
      <c r="I4824" s="7" t="s">
        <v>230</v>
      </c>
      <c r="J4824" s="7" t="s">
        <v>61</v>
      </c>
      <c r="K4824" s="7" t="s">
        <v>159</v>
      </c>
      <c r="L4824" s="7" t="s">
        <v>799</v>
      </c>
      <c r="M4824" s="7" t="s">
        <v>102</v>
      </c>
      <c r="N4824" s="7" t="s">
        <v>895</v>
      </c>
      <c r="O4824" s="7" t="s">
        <v>62</v>
      </c>
      <c r="P4824" s="7" t="s">
        <v>1846</v>
      </c>
      <c r="Q4824" s="7" t="s">
        <v>96</v>
      </c>
      <c r="R4824" s="7" t="s">
        <v>57</v>
      </c>
      <c r="S4824" s="7" t="s">
        <v>1206</v>
      </c>
      <c r="T4824" s="80">
        <v>5.3929999999999998</v>
      </c>
      <c r="U4824" s="7" t="s">
        <v>2926</v>
      </c>
      <c r="V4824" s="85">
        <v>3.4209999999999997E-2</v>
      </c>
      <c r="W4824" s="81">
        <v>4.9889999999999997E-2</v>
      </c>
      <c r="X4824" s="4" t="s">
        <v>614</v>
      </c>
      <c r="Y4824" s="4"/>
      <c r="Z4824" s="80">
        <v>24000</v>
      </c>
      <c r="AA4824" s="78">
        <v>3.71</v>
      </c>
      <c r="AB4824" s="103">
        <v>94.656000000000006</v>
      </c>
      <c r="AD4824" s="80">
        <v>84.281999999999996</v>
      </c>
      <c r="AG4824" s="7" t="s">
        <v>17</v>
      </c>
      <c r="AH4824" s="81">
        <v>2.4000000000000001E-5</v>
      </c>
      <c r="AI4824" s="81">
        <v>1.03489443996642E-3</v>
      </c>
      <c r="AJ4824" s="81">
        <v>3.05919279310086E-4</v>
      </c>
    </row>
    <row r="4825" spans="1:36" s="7" customFormat="1" x14ac:dyDescent="0.2">
      <c r="A4825" s="7">
        <v>11389</v>
      </c>
      <c r="B4825" s="7">
        <v>11392</v>
      </c>
      <c r="C4825" s="7" t="s">
        <v>2604</v>
      </c>
      <c r="D4825" s="7" t="s">
        <v>2605</v>
      </c>
      <c r="E4825" s="4" t="s">
        <v>426</v>
      </c>
      <c r="F4825" s="7" t="s">
        <v>2767</v>
      </c>
      <c r="G4825" s="7" t="s">
        <v>2768</v>
      </c>
      <c r="H4825" s="7" t="s">
        <v>76</v>
      </c>
      <c r="I4825" s="7" t="s">
        <v>230</v>
      </c>
      <c r="J4825" s="7" t="s">
        <v>61</v>
      </c>
      <c r="K4825" s="7" t="s">
        <v>153</v>
      </c>
      <c r="L4825" s="7" t="s">
        <v>799</v>
      </c>
      <c r="M4825" s="7" t="s">
        <v>102</v>
      </c>
      <c r="N4825" s="7" t="s">
        <v>909</v>
      </c>
      <c r="O4825" s="7" t="s">
        <v>62</v>
      </c>
      <c r="P4825" s="7" t="s">
        <v>1404</v>
      </c>
      <c r="Q4825" s="7" t="s">
        <v>96</v>
      </c>
      <c r="R4825" s="7" t="s">
        <v>57</v>
      </c>
      <c r="S4825" s="7" t="s">
        <v>1207</v>
      </c>
      <c r="T4825" s="80">
        <v>3.2269999999999999</v>
      </c>
      <c r="U4825" s="7" t="s">
        <v>2769</v>
      </c>
      <c r="V4825" s="85">
        <v>1.25E-3</v>
      </c>
      <c r="W4825" s="81">
        <v>3.9120000000000002E-2</v>
      </c>
      <c r="X4825" s="4" t="s">
        <v>614</v>
      </c>
      <c r="Y4825" s="4"/>
      <c r="Z4825" s="80">
        <v>70000</v>
      </c>
      <c r="AA4825" s="78">
        <v>4.1524000000000001</v>
      </c>
      <c r="AB4825" s="103">
        <v>89.730999999999995</v>
      </c>
      <c r="AD4825" s="80">
        <v>260.82</v>
      </c>
      <c r="AG4825" s="7" t="s">
        <v>17</v>
      </c>
      <c r="AH4825" s="81">
        <v>6.9999999999999994E-5</v>
      </c>
      <c r="AI4825" s="81">
        <v>3.2025960094517799E-3</v>
      </c>
      <c r="AJ4825" s="81">
        <v>9.4670125309073705E-4</v>
      </c>
    </row>
    <row r="4826" spans="1:36" s="7" customFormat="1" x14ac:dyDescent="0.2">
      <c r="A4826" s="7">
        <v>11389</v>
      </c>
      <c r="B4826" s="7">
        <v>11392</v>
      </c>
      <c r="C4826" s="7" t="s">
        <v>2419</v>
      </c>
      <c r="D4826" s="7" t="s">
        <v>2420</v>
      </c>
      <c r="E4826" s="4" t="s">
        <v>426</v>
      </c>
      <c r="F4826" s="7" t="s">
        <v>2770</v>
      </c>
      <c r="G4826" s="7" t="s">
        <v>2771</v>
      </c>
      <c r="H4826" s="7" t="s">
        <v>76</v>
      </c>
      <c r="I4826" s="7" t="s">
        <v>230</v>
      </c>
      <c r="J4826" s="7" t="s">
        <v>61</v>
      </c>
      <c r="K4826" s="7" t="s">
        <v>313</v>
      </c>
      <c r="L4826" s="7" t="s">
        <v>799</v>
      </c>
      <c r="M4826" s="7" t="s">
        <v>102</v>
      </c>
      <c r="N4826" s="7" t="s">
        <v>909</v>
      </c>
      <c r="O4826" s="7" t="s">
        <v>62</v>
      </c>
      <c r="P4826" s="7" t="s">
        <v>1513</v>
      </c>
      <c r="Q4826" s="7" t="s">
        <v>84</v>
      </c>
      <c r="R4826" s="7" t="s">
        <v>57</v>
      </c>
      <c r="S4826" s="7" t="s">
        <v>1207</v>
      </c>
      <c r="T4826" s="80">
        <v>2.8039999999999998</v>
      </c>
      <c r="U4826" s="7" t="s">
        <v>2772</v>
      </c>
      <c r="V4826" s="85">
        <v>2.6249999999999999E-2</v>
      </c>
      <c r="W4826" s="81">
        <v>8.3839999999999998E-2</v>
      </c>
      <c r="X4826" s="4" t="s">
        <v>614</v>
      </c>
      <c r="Y4826" s="4"/>
      <c r="Z4826" s="80">
        <v>31000</v>
      </c>
      <c r="AA4826" s="78">
        <v>4.1524000000000001</v>
      </c>
      <c r="AB4826" s="103">
        <v>89.064999999999998</v>
      </c>
      <c r="AD4826" s="80">
        <v>114.649</v>
      </c>
      <c r="AG4826" s="7" t="s">
        <v>17</v>
      </c>
      <c r="AH4826" s="81">
        <v>1.03E-4</v>
      </c>
      <c r="AI4826" s="81">
        <v>1.40776542462206E-3</v>
      </c>
      <c r="AJ4826" s="81">
        <v>4.1614155754089602E-4</v>
      </c>
    </row>
    <row r="4827" spans="1:36" s="7" customFormat="1" x14ac:dyDescent="0.2">
      <c r="A4827" s="7">
        <v>11389</v>
      </c>
      <c r="B4827" s="7">
        <v>11393</v>
      </c>
      <c r="C4827" s="7" t="s">
        <v>1554</v>
      </c>
      <c r="D4827" s="7" t="s">
        <v>1555</v>
      </c>
      <c r="E4827" s="4" t="s">
        <v>761</v>
      </c>
      <c r="F4827" s="7" t="s">
        <v>1556</v>
      </c>
      <c r="G4827" s="7" t="s">
        <v>1557</v>
      </c>
      <c r="H4827" s="7" t="s">
        <v>76</v>
      </c>
      <c r="I4827" s="7" t="s">
        <v>229</v>
      </c>
      <c r="J4827" s="7" t="s">
        <v>53</v>
      </c>
      <c r="K4827" s="7" t="s">
        <v>153</v>
      </c>
      <c r="L4827" s="7" t="s">
        <v>799</v>
      </c>
      <c r="M4827" s="7" t="s">
        <v>311</v>
      </c>
      <c r="N4827" s="7" t="s">
        <v>630</v>
      </c>
      <c r="O4827" s="7" t="s">
        <v>62</v>
      </c>
      <c r="P4827" s="7" t="s">
        <v>1404</v>
      </c>
      <c r="Q4827" s="7" t="s">
        <v>65</v>
      </c>
      <c r="R4827" s="7" t="s">
        <v>57</v>
      </c>
      <c r="S4827" s="7" t="s">
        <v>1212</v>
      </c>
      <c r="T4827" s="80">
        <v>0.249</v>
      </c>
      <c r="U4827" s="7" t="s">
        <v>1466</v>
      </c>
      <c r="V4827" s="85">
        <v>4.0399999999999998E-2</v>
      </c>
      <c r="W4827" s="81">
        <v>8.856E-2</v>
      </c>
      <c r="X4827" s="4" t="s">
        <v>614</v>
      </c>
      <c r="Y4827" s="4"/>
      <c r="Z4827" s="80">
        <v>5000</v>
      </c>
      <c r="AA4827" s="78">
        <v>1</v>
      </c>
      <c r="AB4827" s="103">
        <v>116.56</v>
      </c>
      <c r="AD4827" s="80">
        <v>5.8280000000000003</v>
      </c>
      <c r="AG4827" s="7" t="s">
        <v>17</v>
      </c>
      <c r="AH4827" s="81">
        <v>2.9399999999999999E-4</v>
      </c>
      <c r="AI4827" s="81">
        <v>2.5314971043397501E-3</v>
      </c>
      <c r="AJ4827" s="81">
        <v>2.9946189152984398E-4</v>
      </c>
    </row>
    <row r="4828" spans="1:36" s="7" customFormat="1" x14ac:dyDescent="0.2">
      <c r="A4828" s="7">
        <v>11389</v>
      </c>
      <c r="B4828" s="7">
        <v>11393</v>
      </c>
      <c r="C4828" s="7" t="s">
        <v>1572</v>
      </c>
      <c r="D4828" s="7" t="s">
        <v>1573</v>
      </c>
      <c r="E4828" s="4" t="s">
        <v>425</v>
      </c>
      <c r="F4828" s="7" t="s">
        <v>1574</v>
      </c>
      <c r="G4828" s="7" t="s">
        <v>1575</v>
      </c>
      <c r="H4828" s="7" t="s">
        <v>76</v>
      </c>
      <c r="I4828" s="7" t="s">
        <v>228</v>
      </c>
      <c r="J4828" s="7" t="s">
        <v>53</v>
      </c>
      <c r="K4828" s="7" t="s">
        <v>53</v>
      </c>
      <c r="L4828" s="7" t="s">
        <v>799</v>
      </c>
      <c r="M4828" s="7" t="s">
        <v>311</v>
      </c>
      <c r="N4828" s="7" t="s">
        <v>266</v>
      </c>
      <c r="O4828" s="7" t="s">
        <v>62</v>
      </c>
      <c r="P4828" s="7" t="s">
        <v>1439</v>
      </c>
      <c r="Q4828" s="7" t="s">
        <v>65</v>
      </c>
      <c r="R4828" s="7" t="s">
        <v>57</v>
      </c>
      <c r="S4828" s="7" t="s">
        <v>1212</v>
      </c>
      <c r="T4828" s="80">
        <v>0.249</v>
      </c>
      <c r="U4828" s="7" t="s">
        <v>1466</v>
      </c>
      <c r="V4828" s="85">
        <v>4.7500000000000001E-2</v>
      </c>
      <c r="W4828" s="81">
        <v>5.7410000000000003E-2</v>
      </c>
      <c r="X4828" s="4" t="s">
        <v>614</v>
      </c>
      <c r="Y4828" s="4"/>
      <c r="Z4828" s="80">
        <v>65017.98</v>
      </c>
      <c r="AA4828" s="78">
        <v>1</v>
      </c>
      <c r="AB4828" s="103">
        <v>100.96</v>
      </c>
      <c r="AD4828" s="80">
        <v>65.641999999999996</v>
      </c>
      <c r="AG4828" s="7" t="s">
        <v>17</v>
      </c>
      <c r="AH4828" s="81">
        <v>7.76E-4</v>
      </c>
      <c r="AI4828" s="81">
        <v>2.85128550531537E-2</v>
      </c>
      <c r="AJ4828" s="81">
        <v>3.3729106355666399E-3</v>
      </c>
    </row>
    <row r="4829" spans="1:36" s="7" customFormat="1" x14ac:dyDescent="0.2">
      <c r="A4829" s="7">
        <v>11389</v>
      </c>
      <c r="B4829" s="7">
        <v>11393</v>
      </c>
      <c r="C4829" s="7" t="s">
        <v>2927</v>
      </c>
      <c r="D4829" s="7" t="s">
        <v>2928</v>
      </c>
      <c r="E4829" s="4" t="s">
        <v>425</v>
      </c>
      <c r="F4829" s="7" t="s">
        <v>2929</v>
      </c>
      <c r="G4829" s="7" t="s">
        <v>2930</v>
      </c>
      <c r="H4829" s="7" t="s">
        <v>76</v>
      </c>
      <c r="I4829" s="7" t="s">
        <v>228</v>
      </c>
      <c r="J4829" s="7" t="s">
        <v>53</v>
      </c>
      <c r="K4829" s="7" t="s">
        <v>53</v>
      </c>
      <c r="L4829" s="7" t="s">
        <v>799</v>
      </c>
      <c r="M4829" s="7" t="s">
        <v>311</v>
      </c>
      <c r="N4829" s="7" t="s">
        <v>261</v>
      </c>
      <c r="O4829" s="7" t="s">
        <v>62</v>
      </c>
      <c r="P4829" s="7" t="s">
        <v>1439</v>
      </c>
      <c r="Q4829" s="7" t="s">
        <v>70</v>
      </c>
      <c r="R4829" s="7" t="s">
        <v>57</v>
      </c>
      <c r="S4829" s="7" t="s">
        <v>1212</v>
      </c>
      <c r="T4829" s="80">
        <v>0.249</v>
      </c>
      <c r="U4829" s="7" t="s">
        <v>1466</v>
      </c>
      <c r="V4829" s="85">
        <v>3.2000000000000001E-2</v>
      </c>
      <c r="W4829" s="81">
        <v>5.8930000000000003E-2</v>
      </c>
      <c r="X4829" s="4" t="s">
        <v>614</v>
      </c>
      <c r="Y4829" s="4"/>
      <c r="Z4829" s="80">
        <v>487</v>
      </c>
      <c r="AA4829" s="78">
        <v>1</v>
      </c>
      <c r="AB4829" s="103">
        <v>100.16</v>
      </c>
      <c r="AD4829" s="80">
        <v>0.48799999999999999</v>
      </c>
      <c r="AG4829" s="7" t="s">
        <v>17</v>
      </c>
      <c r="AH4829" s="81">
        <v>2.5000000000000001E-5</v>
      </c>
      <c r="AI4829" s="81">
        <v>2.11875709052361E-4</v>
      </c>
      <c r="AJ4829" s="81">
        <v>2.50637065684478E-5</v>
      </c>
    </row>
    <row r="4830" spans="1:36" s="7" customFormat="1" x14ac:dyDescent="0.2">
      <c r="A4830" s="7">
        <v>11389</v>
      </c>
      <c r="B4830" s="7">
        <v>11393</v>
      </c>
      <c r="C4830" s="7" t="s">
        <v>1692</v>
      </c>
      <c r="D4830" s="7" t="s">
        <v>1693</v>
      </c>
      <c r="E4830" s="4" t="s">
        <v>425</v>
      </c>
      <c r="F4830" s="7" t="s">
        <v>2773</v>
      </c>
      <c r="G4830" s="7" t="s">
        <v>2774</v>
      </c>
      <c r="H4830" s="7" t="s">
        <v>76</v>
      </c>
      <c r="I4830" s="7" t="s">
        <v>228</v>
      </c>
      <c r="J4830" s="7" t="s">
        <v>53</v>
      </c>
      <c r="K4830" s="7" t="s">
        <v>53</v>
      </c>
      <c r="L4830" s="7" t="s">
        <v>799</v>
      </c>
      <c r="M4830" s="7" t="s">
        <v>311</v>
      </c>
      <c r="N4830" s="7" t="s">
        <v>156</v>
      </c>
      <c r="O4830" s="7" t="s">
        <v>62</v>
      </c>
      <c r="P4830" s="7" t="s">
        <v>1507</v>
      </c>
      <c r="Q4830" s="7" t="s">
        <v>70</v>
      </c>
      <c r="R4830" s="7" t="s">
        <v>57</v>
      </c>
      <c r="S4830" s="7" t="s">
        <v>1212</v>
      </c>
      <c r="T4830" s="80">
        <v>0.65800000000000003</v>
      </c>
      <c r="U4830" s="7" t="s">
        <v>2237</v>
      </c>
      <c r="V4830" s="85">
        <v>2.9499999999999998E-2</v>
      </c>
      <c r="W4830" s="81">
        <v>5.5539999999999999E-2</v>
      </c>
      <c r="X4830" s="4" t="s">
        <v>614</v>
      </c>
      <c r="Y4830" s="4"/>
      <c r="Z4830" s="80">
        <v>35229</v>
      </c>
      <c r="AA4830" s="78">
        <v>1</v>
      </c>
      <c r="AB4830" s="103">
        <v>99.35</v>
      </c>
      <c r="AD4830" s="80">
        <v>35</v>
      </c>
      <c r="AG4830" s="7" t="s">
        <v>17</v>
      </c>
      <c r="AH4830" s="81">
        <v>5.8799999999999998E-4</v>
      </c>
      <c r="AI4830" s="81">
        <v>1.52028873994694E-2</v>
      </c>
      <c r="AJ4830" s="81">
        <v>1.7984162057920899E-3</v>
      </c>
    </row>
    <row r="4831" spans="1:36" s="7" customFormat="1" x14ac:dyDescent="0.2">
      <c r="A4831" s="7">
        <v>11389</v>
      </c>
      <c r="B4831" s="7">
        <v>11393</v>
      </c>
      <c r="C4831" s="7" t="s">
        <v>1634</v>
      </c>
      <c r="D4831" s="7" t="s">
        <v>1635</v>
      </c>
      <c r="E4831" s="4" t="s">
        <v>425</v>
      </c>
      <c r="F4831" s="7" t="s">
        <v>1636</v>
      </c>
      <c r="G4831" s="7" t="s">
        <v>1637</v>
      </c>
      <c r="H4831" s="7" t="s">
        <v>76</v>
      </c>
      <c r="I4831" s="7" t="s">
        <v>228</v>
      </c>
      <c r="J4831" s="7" t="s">
        <v>53</v>
      </c>
      <c r="K4831" s="7" t="s">
        <v>53</v>
      </c>
      <c r="L4831" s="7" t="s">
        <v>799</v>
      </c>
      <c r="M4831" s="7" t="s">
        <v>311</v>
      </c>
      <c r="N4831" s="7" t="s">
        <v>140</v>
      </c>
      <c r="O4831" s="7" t="s">
        <v>62</v>
      </c>
      <c r="P4831" s="7" t="s">
        <v>1507</v>
      </c>
      <c r="Q4831" s="7" t="s">
        <v>70</v>
      </c>
      <c r="R4831" s="7" t="s">
        <v>57</v>
      </c>
      <c r="S4831" s="7" t="s">
        <v>1212</v>
      </c>
      <c r="T4831" s="80">
        <v>0.496</v>
      </c>
      <c r="U4831" s="7" t="s">
        <v>1638</v>
      </c>
      <c r="V4831" s="85">
        <v>2.75E-2</v>
      </c>
      <c r="W4831" s="81">
        <v>5.8860000000000003E-2</v>
      </c>
      <c r="X4831" s="4" t="s">
        <v>614</v>
      </c>
      <c r="Y4831" s="4"/>
      <c r="Z4831" s="80">
        <v>5407.08</v>
      </c>
      <c r="AA4831" s="78">
        <v>1</v>
      </c>
      <c r="AB4831" s="103">
        <v>98.54</v>
      </c>
      <c r="AD4831" s="80">
        <v>5.3280000000000003</v>
      </c>
      <c r="AG4831" s="7" t="s">
        <v>17</v>
      </c>
      <c r="AH4831" s="81">
        <v>6.0999999999999999E-5</v>
      </c>
      <c r="AI4831" s="81">
        <v>2.3143724185714699E-3</v>
      </c>
      <c r="AJ4831" s="81">
        <v>2.73777260492136E-4</v>
      </c>
    </row>
    <row r="4832" spans="1:36" s="7" customFormat="1" x14ac:dyDescent="0.2">
      <c r="A4832" s="7">
        <v>11389</v>
      </c>
      <c r="B4832" s="7">
        <v>11393</v>
      </c>
      <c r="C4832" s="7" t="s">
        <v>1649</v>
      </c>
      <c r="D4832" s="7" t="s">
        <v>1650</v>
      </c>
      <c r="E4832" s="4" t="s">
        <v>425</v>
      </c>
      <c r="F4832" s="7" t="s">
        <v>1651</v>
      </c>
      <c r="G4832" s="7" t="s">
        <v>1652</v>
      </c>
      <c r="H4832" s="7" t="s">
        <v>76</v>
      </c>
      <c r="I4832" s="7" t="s">
        <v>228</v>
      </c>
      <c r="J4832" s="7" t="s">
        <v>53</v>
      </c>
      <c r="K4832" s="7" t="s">
        <v>53</v>
      </c>
      <c r="L4832" s="7" t="s">
        <v>799</v>
      </c>
      <c r="M4832" s="7" t="s">
        <v>311</v>
      </c>
      <c r="N4832" s="7" t="s">
        <v>629</v>
      </c>
      <c r="O4832" s="7" t="s">
        <v>62</v>
      </c>
      <c r="P4832" s="7" t="s">
        <v>1205</v>
      </c>
      <c r="Q4832" s="7" t="s">
        <v>65</v>
      </c>
      <c r="R4832" s="7" t="s">
        <v>57</v>
      </c>
      <c r="S4832" s="7" t="s">
        <v>1212</v>
      </c>
      <c r="T4832" s="80">
        <v>1.9350000000000001</v>
      </c>
      <c r="U4832" s="7" t="s">
        <v>1653</v>
      </c>
      <c r="V4832" s="85">
        <v>1.44E-2</v>
      </c>
      <c r="W4832" s="81">
        <v>4.8579999999999998E-2</v>
      </c>
      <c r="X4832" s="4" t="s">
        <v>614</v>
      </c>
      <c r="Y4832" s="4"/>
      <c r="Z4832" s="80">
        <v>25137.19</v>
      </c>
      <c r="AA4832" s="78">
        <v>1</v>
      </c>
      <c r="AB4832" s="103">
        <v>93.75</v>
      </c>
      <c r="AD4832" s="80">
        <v>23.565999999999999</v>
      </c>
      <c r="AG4832" s="7" t="s">
        <v>17</v>
      </c>
      <c r="AH4832" s="81">
        <v>6.3E-5</v>
      </c>
      <c r="AI4832" s="81">
        <v>1.0236368130614799E-2</v>
      </c>
      <c r="AJ4832" s="81">
        <v>1.21090486634755E-3</v>
      </c>
    </row>
    <row r="4833" spans="1:36" s="7" customFormat="1" x14ac:dyDescent="0.2">
      <c r="A4833" s="7">
        <v>11389</v>
      </c>
      <c r="B4833" s="7">
        <v>11393</v>
      </c>
      <c r="C4833" s="7" t="s">
        <v>1654</v>
      </c>
      <c r="D4833" s="7" t="s">
        <v>1655</v>
      </c>
      <c r="E4833" s="4" t="s">
        <v>425</v>
      </c>
      <c r="F4833" s="7" t="s">
        <v>1656</v>
      </c>
      <c r="G4833" s="7" t="s">
        <v>1657</v>
      </c>
      <c r="H4833" s="7" t="s">
        <v>76</v>
      </c>
      <c r="I4833" s="7" t="s">
        <v>229</v>
      </c>
      <c r="J4833" s="7" t="s">
        <v>53</v>
      </c>
      <c r="K4833" s="7" t="s">
        <v>53</v>
      </c>
      <c r="L4833" s="7" t="s">
        <v>799</v>
      </c>
      <c r="M4833" s="7" t="s">
        <v>311</v>
      </c>
      <c r="N4833" s="7" t="s">
        <v>629</v>
      </c>
      <c r="O4833" s="7" t="s">
        <v>62</v>
      </c>
      <c r="P4833" s="7" t="s">
        <v>1205</v>
      </c>
      <c r="Q4833" s="7" t="s">
        <v>65</v>
      </c>
      <c r="R4833" s="7" t="s">
        <v>57</v>
      </c>
      <c r="S4833" s="7" t="s">
        <v>1212</v>
      </c>
      <c r="T4833" s="80">
        <v>1.3540000000000001</v>
      </c>
      <c r="U4833" s="7" t="s">
        <v>1648</v>
      </c>
      <c r="V4833" s="85">
        <v>8.3000000000000001E-3</v>
      </c>
      <c r="W4833" s="81">
        <v>2.188E-2</v>
      </c>
      <c r="X4833" s="4" t="s">
        <v>614</v>
      </c>
      <c r="Y4833" s="4"/>
      <c r="Z4833" s="80">
        <v>101713</v>
      </c>
      <c r="AA4833" s="78">
        <v>1</v>
      </c>
      <c r="AB4833" s="103">
        <v>114.36</v>
      </c>
      <c r="AD4833" s="80">
        <v>116.319</v>
      </c>
      <c r="AG4833" s="7" t="s">
        <v>17</v>
      </c>
      <c r="AH4833" s="81">
        <v>8.6000000000000003E-5</v>
      </c>
      <c r="AI4833" s="81">
        <v>5.0525253648581597E-2</v>
      </c>
      <c r="AJ4833" s="81">
        <v>5.9768537762462104E-3</v>
      </c>
    </row>
    <row r="4834" spans="1:36" s="7" customFormat="1" x14ac:dyDescent="0.2">
      <c r="A4834" s="7">
        <v>11389</v>
      </c>
      <c r="B4834" s="7">
        <v>11393</v>
      </c>
      <c r="C4834" s="7" t="s">
        <v>1654</v>
      </c>
      <c r="D4834" s="7" t="s">
        <v>1655</v>
      </c>
      <c r="E4834" s="4" t="s">
        <v>425</v>
      </c>
      <c r="F4834" s="7" t="s">
        <v>1658</v>
      </c>
      <c r="G4834" s="7" t="s">
        <v>1659</v>
      </c>
      <c r="H4834" s="7" t="s">
        <v>76</v>
      </c>
      <c r="I4834" s="7" t="s">
        <v>229</v>
      </c>
      <c r="J4834" s="7" t="s">
        <v>53</v>
      </c>
      <c r="K4834" s="7" t="s">
        <v>53</v>
      </c>
      <c r="L4834" s="7" t="s">
        <v>799</v>
      </c>
      <c r="M4834" s="7" t="s">
        <v>311</v>
      </c>
      <c r="N4834" s="7" t="s">
        <v>629</v>
      </c>
      <c r="O4834" s="7" t="s">
        <v>62</v>
      </c>
      <c r="P4834" s="7" t="s">
        <v>1205</v>
      </c>
      <c r="Q4834" s="7" t="s">
        <v>65</v>
      </c>
      <c r="R4834" s="7" t="s">
        <v>57</v>
      </c>
      <c r="S4834" s="7" t="s">
        <v>1212</v>
      </c>
      <c r="T4834" s="80">
        <v>4.99</v>
      </c>
      <c r="U4834" s="7" t="s">
        <v>1660</v>
      </c>
      <c r="V4834" s="85">
        <v>1.6500000000000001E-2</v>
      </c>
      <c r="W4834" s="81">
        <v>2.7019999999999999E-2</v>
      </c>
      <c r="X4834" s="4" t="s">
        <v>614</v>
      </c>
      <c r="Y4834" s="4"/>
      <c r="Z4834" s="80">
        <v>105000</v>
      </c>
      <c r="AA4834" s="78">
        <v>1</v>
      </c>
      <c r="AB4834" s="103">
        <v>111.02</v>
      </c>
      <c r="AD4834" s="80">
        <v>116.571</v>
      </c>
      <c r="AG4834" s="7" t="s">
        <v>17</v>
      </c>
      <c r="AH4834" s="81">
        <v>5.0000000000000002E-5</v>
      </c>
      <c r="AI4834" s="81">
        <v>5.06347201355506E-2</v>
      </c>
      <c r="AJ4834" s="81">
        <v>5.9898030469329802E-3</v>
      </c>
    </row>
    <row r="4835" spans="1:36" s="7" customFormat="1" x14ac:dyDescent="0.2">
      <c r="A4835" s="7">
        <v>11389</v>
      </c>
      <c r="B4835" s="7">
        <v>11393</v>
      </c>
      <c r="C4835" s="7" t="s">
        <v>1581</v>
      </c>
      <c r="D4835" s="7" t="s">
        <v>1582</v>
      </c>
      <c r="E4835" s="4" t="s">
        <v>425</v>
      </c>
      <c r="F4835" s="7" t="s">
        <v>1683</v>
      </c>
      <c r="G4835" s="7" t="s">
        <v>1684</v>
      </c>
      <c r="H4835" s="7" t="s">
        <v>76</v>
      </c>
      <c r="I4835" s="7" t="s">
        <v>229</v>
      </c>
      <c r="J4835" s="7" t="s">
        <v>53</v>
      </c>
      <c r="K4835" s="7" t="s">
        <v>53</v>
      </c>
      <c r="L4835" s="7" t="s">
        <v>799</v>
      </c>
      <c r="M4835" s="7" t="s">
        <v>311</v>
      </c>
      <c r="N4835" s="7" t="s">
        <v>629</v>
      </c>
      <c r="O4835" s="7" t="s">
        <v>62</v>
      </c>
      <c r="P4835" s="7" t="s">
        <v>1284</v>
      </c>
      <c r="Q4835" s="7" t="s">
        <v>70</v>
      </c>
      <c r="R4835" s="7" t="s">
        <v>57</v>
      </c>
      <c r="S4835" s="7" t="s">
        <v>1212</v>
      </c>
      <c r="T4835" s="80">
        <v>2.456</v>
      </c>
      <c r="U4835" s="7" t="s">
        <v>1476</v>
      </c>
      <c r="V4835" s="85">
        <v>1.77E-2</v>
      </c>
      <c r="W4835" s="81">
        <v>2.7099999999999999E-2</v>
      </c>
      <c r="X4835" s="4" t="s">
        <v>614</v>
      </c>
      <c r="Y4835" s="4"/>
      <c r="Z4835" s="80">
        <v>47760.2</v>
      </c>
      <c r="AA4835" s="78">
        <v>1</v>
      </c>
      <c r="AB4835" s="103">
        <v>113.19</v>
      </c>
      <c r="AD4835" s="80">
        <v>54.06</v>
      </c>
      <c r="AG4835" s="7" t="s">
        <v>17</v>
      </c>
      <c r="AH4835" s="81">
        <v>1.8E-5</v>
      </c>
      <c r="AI4835" s="81">
        <v>2.3481838053919301E-2</v>
      </c>
      <c r="AJ4835" s="81">
        <v>2.7777695768126001E-3</v>
      </c>
    </row>
    <row r="4836" spans="1:36" s="7" customFormat="1" x14ac:dyDescent="0.2">
      <c r="A4836" s="7">
        <v>11389</v>
      </c>
      <c r="B4836" s="7">
        <v>11393</v>
      </c>
      <c r="C4836" s="7" t="s">
        <v>1696</v>
      </c>
      <c r="D4836" s="7" t="s">
        <v>1697</v>
      </c>
      <c r="E4836" s="4" t="s">
        <v>425</v>
      </c>
      <c r="F4836" s="7" t="s">
        <v>1698</v>
      </c>
      <c r="G4836" s="7" t="s">
        <v>1699</v>
      </c>
      <c r="H4836" s="7" t="s">
        <v>76</v>
      </c>
      <c r="I4836" s="7" t="s">
        <v>229</v>
      </c>
      <c r="J4836" s="7" t="s">
        <v>53</v>
      </c>
      <c r="K4836" s="7" t="s">
        <v>53</v>
      </c>
      <c r="L4836" s="7" t="s">
        <v>799</v>
      </c>
      <c r="M4836" s="7" t="s">
        <v>311</v>
      </c>
      <c r="N4836" s="7" t="s">
        <v>258</v>
      </c>
      <c r="O4836" s="7" t="s">
        <v>62</v>
      </c>
      <c r="P4836" s="7" t="s">
        <v>1205</v>
      </c>
      <c r="Q4836" s="7" t="s">
        <v>65</v>
      </c>
      <c r="R4836" s="7" t="s">
        <v>57</v>
      </c>
      <c r="S4836" s="7" t="s">
        <v>1212</v>
      </c>
      <c r="T4836" s="80">
        <v>1.724</v>
      </c>
      <c r="U4836" s="7" t="s">
        <v>1677</v>
      </c>
      <c r="V4836" s="85">
        <v>1E-3</v>
      </c>
      <c r="W4836" s="81">
        <v>1.9689999999999999E-2</v>
      </c>
      <c r="X4836" s="4" t="s">
        <v>614</v>
      </c>
      <c r="Y4836" s="4"/>
      <c r="Z4836" s="80">
        <v>100000</v>
      </c>
      <c r="AA4836" s="78">
        <v>1</v>
      </c>
      <c r="AB4836" s="103">
        <v>110.07</v>
      </c>
      <c r="AD4836" s="80">
        <v>110.07</v>
      </c>
      <c r="AG4836" s="7" t="s">
        <v>17</v>
      </c>
      <c r="AH4836" s="81">
        <v>1.17E-4</v>
      </c>
      <c r="AI4836" s="81">
        <v>4.7810893320980798E-2</v>
      </c>
      <c r="AJ4836" s="81">
        <v>5.6557601922940801E-3</v>
      </c>
    </row>
    <row r="4837" spans="1:36" s="7" customFormat="1" x14ac:dyDescent="0.2">
      <c r="A4837" s="7">
        <v>11389</v>
      </c>
      <c r="B4837" s="7">
        <v>11393</v>
      </c>
      <c r="C4837" s="7" t="s">
        <v>1696</v>
      </c>
      <c r="D4837" s="7" t="s">
        <v>1697</v>
      </c>
      <c r="E4837" s="4" t="s">
        <v>425</v>
      </c>
      <c r="F4837" s="7" t="s">
        <v>1700</v>
      </c>
      <c r="G4837" s="7" t="s">
        <v>1701</v>
      </c>
      <c r="H4837" s="7" t="s">
        <v>76</v>
      </c>
      <c r="I4837" s="7" t="s">
        <v>229</v>
      </c>
      <c r="J4837" s="7" t="s">
        <v>53</v>
      </c>
      <c r="K4837" s="7" t="s">
        <v>53</v>
      </c>
      <c r="L4837" s="7" t="s">
        <v>799</v>
      </c>
      <c r="M4837" s="7" t="s">
        <v>311</v>
      </c>
      <c r="N4837" s="7" t="s">
        <v>258</v>
      </c>
      <c r="O4837" s="7" t="s">
        <v>62</v>
      </c>
      <c r="P4837" s="7" t="s">
        <v>1205</v>
      </c>
      <c r="Q4837" s="7" t="s">
        <v>65</v>
      </c>
      <c r="R4837" s="7" t="s">
        <v>57</v>
      </c>
      <c r="S4837" s="7" t="s">
        <v>1212</v>
      </c>
      <c r="T4837" s="80">
        <v>11.45</v>
      </c>
      <c r="U4837" s="7" t="s">
        <v>1702</v>
      </c>
      <c r="V4837" s="85">
        <v>2.07E-2</v>
      </c>
      <c r="W4837" s="81">
        <v>3.286E-2</v>
      </c>
      <c r="X4837" s="4" t="s">
        <v>614</v>
      </c>
      <c r="Y4837" s="4"/>
      <c r="Z4837" s="80">
        <v>323620.59000000003</v>
      </c>
      <c r="AA4837" s="78">
        <v>1</v>
      </c>
      <c r="AB4837" s="103">
        <v>99.37</v>
      </c>
      <c r="AD4837" s="80">
        <v>321.58199999999999</v>
      </c>
      <c r="AG4837" s="7" t="s">
        <v>17</v>
      </c>
      <c r="AH4837" s="81">
        <v>7.1000000000000005E-5</v>
      </c>
      <c r="AI4837" s="81">
        <v>0.13968485682821499</v>
      </c>
      <c r="AJ4837" s="81">
        <v>1.6523934146376401E-2</v>
      </c>
    </row>
    <row r="4838" spans="1:36" s="7" customFormat="1" x14ac:dyDescent="0.2">
      <c r="A4838" s="7">
        <v>11389</v>
      </c>
      <c r="B4838" s="7">
        <v>11393</v>
      </c>
      <c r="C4838" s="7" t="s">
        <v>1714</v>
      </c>
      <c r="D4838" s="7" t="s">
        <v>1715</v>
      </c>
      <c r="E4838" s="4" t="s">
        <v>425</v>
      </c>
      <c r="F4838" s="7" t="s">
        <v>1716</v>
      </c>
      <c r="G4838" s="7" t="s">
        <v>1717</v>
      </c>
      <c r="H4838" s="7" t="s">
        <v>76</v>
      </c>
      <c r="I4838" s="7" t="s">
        <v>229</v>
      </c>
      <c r="J4838" s="7" t="s">
        <v>53</v>
      </c>
      <c r="K4838" s="7" t="s">
        <v>53</v>
      </c>
      <c r="L4838" s="7" t="s">
        <v>799</v>
      </c>
      <c r="M4838" s="7" t="s">
        <v>311</v>
      </c>
      <c r="N4838" s="7" t="s">
        <v>256</v>
      </c>
      <c r="O4838" s="7" t="s">
        <v>62</v>
      </c>
      <c r="P4838" s="7" t="s">
        <v>1205</v>
      </c>
      <c r="Q4838" s="7" t="s">
        <v>65</v>
      </c>
      <c r="R4838" s="7" t="s">
        <v>57</v>
      </c>
      <c r="S4838" s="7" t="s">
        <v>1212</v>
      </c>
      <c r="T4838" s="80">
        <v>0.94299999999999995</v>
      </c>
      <c r="U4838" s="7" t="s">
        <v>1718</v>
      </c>
      <c r="V4838" s="85">
        <v>1E-3</v>
      </c>
      <c r="W4838" s="81">
        <v>1.9720000000000001E-2</v>
      </c>
      <c r="X4838" s="4" t="s">
        <v>614</v>
      </c>
      <c r="Y4838" s="4"/>
      <c r="Z4838" s="80">
        <v>150303</v>
      </c>
      <c r="AA4838" s="78">
        <v>1</v>
      </c>
      <c r="AB4838" s="103">
        <v>112.67</v>
      </c>
      <c r="AD4838" s="80">
        <v>169.346</v>
      </c>
      <c r="AG4838" s="7" t="s">
        <v>17</v>
      </c>
      <c r="AH4838" s="81">
        <v>1E-4</v>
      </c>
      <c r="AI4838" s="81">
        <v>7.3558664407779598E-2</v>
      </c>
      <c r="AJ4838" s="81">
        <v>8.7015769222883992E-3</v>
      </c>
    </row>
    <row r="4839" spans="1:36" s="7" customFormat="1" x14ac:dyDescent="0.2">
      <c r="A4839" s="7">
        <v>11389</v>
      </c>
      <c r="B4839" s="7">
        <v>11393</v>
      </c>
      <c r="C4839" s="7" t="s">
        <v>1558</v>
      </c>
      <c r="D4839" s="7" t="s">
        <v>1559</v>
      </c>
      <c r="E4839" s="4" t="s">
        <v>425</v>
      </c>
      <c r="F4839" s="7" t="s">
        <v>1746</v>
      </c>
      <c r="G4839" s="7" t="s">
        <v>1747</v>
      </c>
      <c r="H4839" s="7" t="s">
        <v>76</v>
      </c>
      <c r="I4839" s="7" t="s">
        <v>229</v>
      </c>
      <c r="J4839" s="7" t="s">
        <v>53</v>
      </c>
      <c r="K4839" s="7" t="s">
        <v>53</v>
      </c>
      <c r="L4839" s="7" t="s">
        <v>799</v>
      </c>
      <c r="M4839" s="7" t="s">
        <v>311</v>
      </c>
      <c r="N4839" s="7" t="s">
        <v>629</v>
      </c>
      <c r="O4839" s="7" t="s">
        <v>62</v>
      </c>
      <c r="P4839" s="7" t="s">
        <v>1562</v>
      </c>
      <c r="Q4839" s="7" t="s">
        <v>70</v>
      </c>
      <c r="R4839" s="7" t="s">
        <v>57</v>
      </c>
      <c r="S4839" s="7" t="s">
        <v>1212</v>
      </c>
      <c r="T4839" s="80">
        <v>5.843</v>
      </c>
      <c r="U4839" s="7" t="s">
        <v>1748</v>
      </c>
      <c r="V4839" s="85">
        <v>1.5800000000000002E-2</v>
      </c>
      <c r="W4839" s="81">
        <v>3.3910000000000003E-2</v>
      </c>
      <c r="X4839" s="4" t="s">
        <v>614</v>
      </c>
      <c r="Y4839" s="4"/>
      <c r="Z4839" s="80">
        <v>87847.85</v>
      </c>
      <c r="AA4839" s="78">
        <v>1</v>
      </c>
      <c r="AB4839" s="103">
        <v>104.08</v>
      </c>
      <c r="AD4839" s="80">
        <v>91.432000000000002</v>
      </c>
      <c r="AG4839" s="7" t="s">
        <v>17</v>
      </c>
      <c r="AH4839" s="81">
        <v>7.1000000000000005E-5</v>
      </c>
      <c r="AI4839" s="81">
        <v>3.9715159621772397E-2</v>
      </c>
      <c r="AJ4839" s="81">
        <v>4.6980803582027204E-3</v>
      </c>
    </row>
    <row r="4840" spans="1:36" s="7" customFormat="1" x14ac:dyDescent="0.2">
      <c r="A4840" s="7">
        <v>11389</v>
      </c>
      <c r="B4840" s="7">
        <v>11393</v>
      </c>
      <c r="C4840" s="7" t="s">
        <v>1774</v>
      </c>
      <c r="D4840" s="7" t="s">
        <v>1775</v>
      </c>
      <c r="E4840" s="4" t="s">
        <v>425</v>
      </c>
      <c r="F4840" s="7" t="s">
        <v>1776</v>
      </c>
      <c r="G4840" s="7" t="s">
        <v>1777</v>
      </c>
      <c r="H4840" s="7" t="s">
        <v>76</v>
      </c>
      <c r="I4840" s="7" t="s">
        <v>229</v>
      </c>
      <c r="J4840" s="7" t="s">
        <v>53</v>
      </c>
      <c r="K4840" s="7" t="s">
        <v>53</v>
      </c>
      <c r="L4840" s="7" t="s">
        <v>799</v>
      </c>
      <c r="M4840" s="7" t="s">
        <v>311</v>
      </c>
      <c r="N4840" s="7" t="s">
        <v>627</v>
      </c>
      <c r="O4840" s="7" t="s">
        <v>62</v>
      </c>
      <c r="P4840" s="7" t="s">
        <v>1439</v>
      </c>
      <c r="Q4840" s="7" t="s">
        <v>70</v>
      </c>
      <c r="R4840" s="7" t="s">
        <v>57</v>
      </c>
      <c r="S4840" s="7" t="s">
        <v>1212</v>
      </c>
      <c r="T4840" s="80">
        <v>0.79</v>
      </c>
      <c r="U4840" s="7" t="s">
        <v>1481</v>
      </c>
      <c r="V4840" s="85">
        <v>1.8499999999999999E-2</v>
      </c>
      <c r="W4840" s="81">
        <v>2.7220000000000001E-2</v>
      </c>
      <c r="X4840" s="4" t="s">
        <v>614</v>
      </c>
      <c r="Y4840" s="4"/>
      <c r="Z4840" s="80">
        <v>0.28000000000000003</v>
      </c>
      <c r="AA4840" s="78">
        <v>1</v>
      </c>
      <c r="AB4840" s="103">
        <v>115.1</v>
      </c>
      <c r="AD4840" s="80">
        <v>0</v>
      </c>
      <c r="AG4840" s="7" t="s">
        <v>17</v>
      </c>
      <c r="AH4840" s="81">
        <v>0</v>
      </c>
      <c r="AI4840" s="81">
        <v>1.39988141178211E-7</v>
      </c>
      <c r="AJ4840" s="81">
        <v>1.6559810981852799E-8</v>
      </c>
    </row>
    <row r="4841" spans="1:36" s="7" customFormat="1" x14ac:dyDescent="0.2">
      <c r="A4841" s="7">
        <v>11389</v>
      </c>
      <c r="B4841" s="7">
        <v>11393</v>
      </c>
      <c r="C4841" s="7" t="s">
        <v>1781</v>
      </c>
      <c r="D4841" s="7" t="s">
        <v>1782</v>
      </c>
      <c r="E4841" s="4" t="s">
        <v>425</v>
      </c>
      <c r="F4841" s="7" t="s">
        <v>1783</v>
      </c>
      <c r="G4841" s="7" t="s">
        <v>1784</v>
      </c>
      <c r="H4841" s="7" t="s">
        <v>76</v>
      </c>
      <c r="I4841" s="7" t="s">
        <v>229</v>
      </c>
      <c r="J4841" s="7" t="s">
        <v>53</v>
      </c>
      <c r="K4841" s="7" t="s">
        <v>53</v>
      </c>
      <c r="L4841" s="7" t="s">
        <v>799</v>
      </c>
      <c r="M4841" s="7" t="s">
        <v>311</v>
      </c>
      <c r="N4841" s="7" t="s">
        <v>256</v>
      </c>
      <c r="O4841" s="7" t="s">
        <v>62</v>
      </c>
      <c r="P4841" s="7" t="s">
        <v>1205</v>
      </c>
      <c r="Q4841" s="7" t="s">
        <v>65</v>
      </c>
      <c r="R4841" s="7" t="s">
        <v>57</v>
      </c>
      <c r="S4841" s="7" t="s">
        <v>1212</v>
      </c>
      <c r="T4841" s="80">
        <v>2.5339999999999998</v>
      </c>
      <c r="U4841" s="7" t="s">
        <v>1785</v>
      </c>
      <c r="V4841" s="85">
        <v>1.4999999999999999E-2</v>
      </c>
      <c r="W4841" s="81">
        <v>2.2360000000000001E-2</v>
      </c>
      <c r="X4841" s="4" t="s">
        <v>614</v>
      </c>
      <c r="Y4841" s="4"/>
      <c r="Z4841" s="80">
        <v>0.79</v>
      </c>
      <c r="AA4841" s="78">
        <v>1</v>
      </c>
      <c r="AB4841" s="103">
        <v>114.19</v>
      </c>
      <c r="AD4841" s="80">
        <v>1E-3</v>
      </c>
      <c r="AG4841" s="7" t="s">
        <v>17</v>
      </c>
      <c r="AH4841" s="81">
        <v>0</v>
      </c>
      <c r="AI4841" s="81">
        <v>3.91843869135551E-7</v>
      </c>
      <c r="AJ4841" s="81">
        <v>4.63529292743589E-8</v>
      </c>
    </row>
    <row r="4842" spans="1:36" s="7" customFormat="1" x14ac:dyDescent="0.2">
      <c r="A4842" s="7">
        <v>11389</v>
      </c>
      <c r="B4842" s="7">
        <v>11393</v>
      </c>
      <c r="C4842" s="7" t="s">
        <v>1215</v>
      </c>
      <c r="D4842" s="7" t="s">
        <v>1496</v>
      </c>
      <c r="E4842" s="4" t="s">
        <v>425</v>
      </c>
      <c r="F4842" s="7" t="s">
        <v>1497</v>
      </c>
      <c r="G4842" s="7" t="s">
        <v>1498</v>
      </c>
      <c r="H4842" s="7" t="s">
        <v>76</v>
      </c>
      <c r="I4842" s="7" t="s">
        <v>229</v>
      </c>
      <c r="J4842" s="7" t="s">
        <v>53</v>
      </c>
      <c r="K4842" s="7" t="s">
        <v>53</v>
      </c>
      <c r="L4842" s="7" t="s">
        <v>799</v>
      </c>
      <c r="M4842" s="7" t="s">
        <v>311</v>
      </c>
      <c r="N4842" s="7" t="s">
        <v>256</v>
      </c>
      <c r="O4842" s="7" t="s">
        <v>62</v>
      </c>
      <c r="P4842" s="7" t="s">
        <v>1205</v>
      </c>
      <c r="Q4842" s="7" t="s">
        <v>65</v>
      </c>
      <c r="R4842" s="7" t="s">
        <v>57</v>
      </c>
      <c r="S4842" s="7" t="s">
        <v>1212</v>
      </c>
      <c r="T4842" s="80">
        <v>3.9140000000000001</v>
      </c>
      <c r="U4842" s="7" t="s">
        <v>1499</v>
      </c>
      <c r="V4842" s="85">
        <v>1.3899999999999999E-2</v>
      </c>
      <c r="W4842" s="81">
        <v>2.4809999999999999E-2</v>
      </c>
      <c r="X4842" s="4" t="s">
        <v>614</v>
      </c>
      <c r="Y4842" s="4"/>
      <c r="Z4842" s="80">
        <v>19690.7</v>
      </c>
      <c r="AA4842" s="78">
        <v>1</v>
      </c>
      <c r="AB4842" s="103">
        <v>103.84</v>
      </c>
      <c r="AD4842" s="80">
        <v>20.446999999999999</v>
      </c>
      <c r="AG4842" s="7" t="s">
        <v>17</v>
      </c>
      <c r="AH4842" s="81">
        <v>1.1E-5</v>
      </c>
      <c r="AI4842" s="81">
        <v>8.8814469652827299E-3</v>
      </c>
      <c r="AJ4842" s="81">
        <v>1.05062530120461E-3</v>
      </c>
    </row>
    <row r="4843" spans="1:36" s="7" customFormat="1" x14ac:dyDescent="0.2">
      <c r="A4843" s="7">
        <v>11389</v>
      </c>
      <c r="B4843" s="7">
        <v>11393</v>
      </c>
      <c r="C4843" s="7" t="s">
        <v>1988</v>
      </c>
      <c r="D4843" s="7" t="s">
        <v>1989</v>
      </c>
      <c r="E4843" s="4" t="s">
        <v>425</v>
      </c>
      <c r="F4843" s="7" t="s">
        <v>1990</v>
      </c>
      <c r="G4843" s="7" t="s">
        <v>1991</v>
      </c>
      <c r="H4843" s="7" t="s">
        <v>76</v>
      </c>
      <c r="I4843" s="7" t="s">
        <v>229</v>
      </c>
      <c r="J4843" s="7" t="s">
        <v>53</v>
      </c>
      <c r="K4843" s="7" t="s">
        <v>53</v>
      </c>
      <c r="L4843" s="7" t="s">
        <v>799</v>
      </c>
      <c r="M4843" s="7" t="s">
        <v>311</v>
      </c>
      <c r="N4843" s="7" t="s">
        <v>156</v>
      </c>
      <c r="O4843" s="7" t="s">
        <v>62</v>
      </c>
      <c r="P4843" s="7" t="s">
        <v>1284</v>
      </c>
      <c r="Q4843" s="7" t="s">
        <v>65</v>
      </c>
      <c r="R4843" s="7" t="s">
        <v>57</v>
      </c>
      <c r="S4843" s="7" t="s">
        <v>1212</v>
      </c>
      <c r="T4843" s="80">
        <v>7.5629999999999997</v>
      </c>
      <c r="U4843" s="7" t="s">
        <v>1992</v>
      </c>
      <c r="V4843" s="85">
        <v>0.03</v>
      </c>
      <c r="W4843" s="81">
        <v>3.2599999999999997E-2</v>
      </c>
      <c r="X4843" s="4" t="s">
        <v>614</v>
      </c>
      <c r="Y4843" s="4"/>
      <c r="Z4843" s="80">
        <v>140638</v>
      </c>
      <c r="AA4843" s="78">
        <v>1</v>
      </c>
      <c r="AB4843" s="103">
        <v>103.71</v>
      </c>
      <c r="AD4843" s="80">
        <v>145.85599999999999</v>
      </c>
      <c r="AG4843" s="7" t="s">
        <v>17</v>
      </c>
      <c r="AH4843" s="81">
        <v>3.4E-5</v>
      </c>
      <c r="AI4843" s="81">
        <v>6.3355045598873505E-2</v>
      </c>
      <c r="AJ4843" s="81">
        <v>7.4945461167914102E-3</v>
      </c>
    </row>
    <row r="4844" spans="1:36" s="7" customFormat="1" x14ac:dyDescent="0.2">
      <c r="A4844" s="7">
        <v>11389</v>
      </c>
      <c r="B4844" s="7">
        <v>11393</v>
      </c>
      <c r="C4844" s="7" t="s">
        <v>1215</v>
      </c>
      <c r="D4844" s="7" t="s">
        <v>1496</v>
      </c>
      <c r="E4844" s="4" t="s">
        <v>425</v>
      </c>
      <c r="F4844" s="7" t="s">
        <v>2026</v>
      </c>
      <c r="G4844" s="7" t="s">
        <v>2027</v>
      </c>
      <c r="H4844" s="7" t="s">
        <v>76</v>
      </c>
      <c r="I4844" s="7" t="s">
        <v>229</v>
      </c>
      <c r="J4844" s="7" t="s">
        <v>53</v>
      </c>
      <c r="K4844" s="7" t="s">
        <v>53</v>
      </c>
      <c r="L4844" s="7" t="s">
        <v>799</v>
      </c>
      <c r="M4844" s="7" t="s">
        <v>311</v>
      </c>
      <c r="N4844" s="7" t="s">
        <v>256</v>
      </c>
      <c r="O4844" s="7" t="s">
        <v>62</v>
      </c>
      <c r="P4844" s="7" t="s">
        <v>1205</v>
      </c>
      <c r="Q4844" s="7" t="s">
        <v>65</v>
      </c>
      <c r="R4844" s="7" t="s">
        <v>57</v>
      </c>
      <c r="S4844" s="7" t="s">
        <v>1212</v>
      </c>
      <c r="T4844" s="80">
        <v>1.905</v>
      </c>
      <c r="U4844" s="7" t="s">
        <v>2028</v>
      </c>
      <c r="V4844" s="85">
        <v>6.0000000000000001E-3</v>
      </c>
      <c r="W4844" s="81">
        <v>2.0719999999999999E-2</v>
      </c>
      <c r="X4844" s="4" t="s">
        <v>614</v>
      </c>
      <c r="Y4844" s="4"/>
      <c r="Z4844" s="80">
        <v>78420</v>
      </c>
      <c r="AA4844" s="78">
        <v>1</v>
      </c>
      <c r="AB4844" s="103">
        <v>113.24</v>
      </c>
      <c r="AD4844" s="80">
        <v>88.802999999999997</v>
      </c>
      <c r="AG4844" s="7" t="s">
        <v>17</v>
      </c>
      <c r="AH4844" s="81">
        <v>8.7999999999999998E-5</v>
      </c>
      <c r="AI4844" s="81">
        <v>3.8573104205428803E-2</v>
      </c>
      <c r="AJ4844" s="81">
        <v>4.5629816157929902E-3</v>
      </c>
    </row>
    <row r="4845" spans="1:36" s="7" customFormat="1" x14ac:dyDescent="0.2">
      <c r="A4845" s="7">
        <v>11389</v>
      </c>
      <c r="B4845" s="7">
        <v>11393</v>
      </c>
      <c r="C4845" s="7" t="s">
        <v>1215</v>
      </c>
      <c r="D4845" s="7" t="s">
        <v>1496</v>
      </c>
      <c r="E4845" s="4" t="s">
        <v>425</v>
      </c>
      <c r="F4845" s="7" t="s">
        <v>2029</v>
      </c>
      <c r="G4845" s="7" t="s">
        <v>2030</v>
      </c>
      <c r="H4845" s="7" t="s">
        <v>76</v>
      </c>
      <c r="I4845" s="7" t="s">
        <v>229</v>
      </c>
      <c r="J4845" s="7" t="s">
        <v>53</v>
      </c>
      <c r="K4845" s="7" t="s">
        <v>53</v>
      </c>
      <c r="L4845" s="7" t="s">
        <v>799</v>
      </c>
      <c r="M4845" s="7" t="s">
        <v>311</v>
      </c>
      <c r="N4845" s="7" t="s">
        <v>256</v>
      </c>
      <c r="O4845" s="7" t="s">
        <v>62</v>
      </c>
      <c r="P4845" s="7" t="s">
        <v>1205</v>
      </c>
      <c r="Q4845" s="7" t="s">
        <v>65</v>
      </c>
      <c r="R4845" s="7" t="s">
        <v>57</v>
      </c>
      <c r="S4845" s="7" t="s">
        <v>1212</v>
      </c>
      <c r="T4845" s="80">
        <v>2.786</v>
      </c>
      <c r="U4845" s="7" t="s">
        <v>2031</v>
      </c>
      <c r="V4845" s="85">
        <v>1.7500000000000002E-2</v>
      </c>
      <c r="W4845" s="81">
        <v>2.3460000000000002E-2</v>
      </c>
      <c r="X4845" s="4" t="s">
        <v>614</v>
      </c>
      <c r="Y4845" s="4"/>
      <c r="Z4845" s="80">
        <v>364103.35</v>
      </c>
      <c r="AA4845" s="78">
        <v>1</v>
      </c>
      <c r="AB4845" s="103">
        <v>114.28</v>
      </c>
      <c r="AD4845" s="80">
        <v>416.09699999999998</v>
      </c>
      <c r="AG4845" s="7" t="s">
        <v>17</v>
      </c>
      <c r="AH4845" s="81">
        <v>1.3999999999999999E-4</v>
      </c>
      <c r="AI4845" s="81">
        <v>0.180739384229158</v>
      </c>
      <c r="AJ4845" s="81">
        <v>2.1380454191481001E-2</v>
      </c>
    </row>
    <row r="4846" spans="1:36" s="7" customFormat="1" x14ac:dyDescent="0.2">
      <c r="A4846" s="7">
        <v>11389</v>
      </c>
      <c r="B4846" s="7">
        <v>11393</v>
      </c>
      <c r="C4846" s="7" t="s">
        <v>1430</v>
      </c>
      <c r="D4846" s="7" t="s">
        <v>1431</v>
      </c>
      <c r="E4846" s="4" t="s">
        <v>425</v>
      </c>
      <c r="F4846" s="7" t="s">
        <v>2148</v>
      </c>
      <c r="G4846" s="7" t="s">
        <v>2149</v>
      </c>
      <c r="H4846" s="7" t="s">
        <v>76</v>
      </c>
      <c r="I4846" s="7" t="s">
        <v>228</v>
      </c>
      <c r="J4846" s="7" t="s">
        <v>53</v>
      </c>
      <c r="K4846" s="7" t="s">
        <v>53</v>
      </c>
      <c r="L4846" s="7" t="s">
        <v>799</v>
      </c>
      <c r="M4846" s="7" t="s">
        <v>311</v>
      </c>
      <c r="N4846" s="7" t="s">
        <v>256</v>
      </c>
      <c r="O4846" s="7" t="s">
        <v>62</v>
      </c>
      <c r="P4846" s="7" t="s">
        <v>1205</v>
      </c>
      <c r="Q4846" s="7" t="s">
        <v>65</v>
      </c>
      <c r="R4846" s="7" t="s">
        <v>57</v>
      </c>
      <c r="S4846" s="7" t="s">
        <v>1212</v>
      </c>
      <c r="T4846" s="80">
        <v>0.68200000000000005</v>
      </c>
      <c r="U4846" s="7" t="s">
        <v>2150</v>
      </c>
      <c r="V4846" s="85">
        <v>2.98E-2</v>
      </c>
      <c r="W4846" s="81">
        <v>4.4600000000000001E-2</v>
      </c>
      <c r="X4846" s="4" t="s">
        <v>614</v>
      </c>
      <c r="Y4846" s="4"/>
      <c r="Z4846" s="80">
        <v>50000</v>
      </c>
      <c r="AA4846" s="78">
        <v>1</v>
      </c>
      <c r="AB4846" s="103">
        <v>99.95</v>
      </c>
      <c r="AD4846" s="80">
        <v>49.975000000000001</v>
      </c>
      <c r="AG4846" s="7" t="s">
        <v>17</v>
      </c>
      <c r="AH4846" s="81">
        <v>2.0000000000000002E-5</v>
      </c>
      <c r="AI4846" s="81">
        <v>2.1707544232906498E-2</v>
      </c>
      <c r="AJ4846" s="81">
        <v>2.5678805815380801E-3</v>
      </c>
    </row>
    <row r="4847" spans="1:36" s="7" customFormat="1" x14ac:dyDescent="0.2">
      <c r="A4847" s="7">
        <v>11389</v>
      </c>
      <c r="B4847" s="7">
        <v>11393</v>
      </c>
      <c r="C4847" s="7" t="s">
        <v>1430</v>
      </c>
      <c r="D4847" s="7" t="s">
        <v>1431</v>
      </c>
      <c r="E4847" s="4" t="s">
        <v>425</v>
      </c>
      <c r="F4847" s="7" t="s">
        <v>2151</v>
      </c>
      <c r="G4847" s="7" t="s">
        <v>2152</v>
      </c>
      <c r="H4847" s="7" t="s">
        <v>76</v>
      </c>
      <c r="I4847" s="7" t="s">
        <v>229</v>
      </c>
      <c r="J4847" s="7" t="s">
        <v>53</v>
      </c>
      <c r="K4847" s="7" t="s">
        <v>53</v>
      </c>
      <c r="L4847" s="7" t="s">
        <v>799</v>
      </c>
      <c r="M4847" s="7" t="s">
        <v>311</v>
      </c>
      <c r="N4847" s="7" t="s">
        <v>256</v>
      </c>
      <c r="O4847" s="7" t="s">
        <v>62</v>
      </c>
      <c r="P4847" s="7" t="s">
        <v>1205</v>
      </c>
      <c r="Q4847" s="7" t="s">
        <v>65</v>
      </c>
      <c r="R4847" s="7" t="s">
        <v>57</v>
      </c>
      <c r="S4847" s="7" t="s">
        <v>1212</v>
      </c>
      <c r="T4847" s="80">
        <v>5.5650000000000004</v>
      </c>
      <c r="U4847" s="7" t="s">
        <v>2153</v>
      </c>
      <c r="V4847" s="85">
        <v>2.2013000000000001E-2</v>
      </c>
      <c r="W4847" s="81">
        <v>2.4819999999999998E-2</v>
      </c>
      <c r="X4847" s="4" t="s">
        <v>614</v>
      </c>
      <c r="Y4847" s="4"/>
      <c r="Z4847" s="80">
        <v>15000</v>
      </c>
      <c r="AA4847" s="78">
        <v>1</v>
      </c>
      <c r="AB4847" s="103">
        <v>117</v>
      </c>
      <c r="AD4847" s="80">
        <v>17.55</v>
      </c>
      <c r="AG4847" s="7" t="s">
        <v>17</v>
      </c>
      <c r="AH4847" s="81">
        <v>2.0999999999999999E-5</v>
      </c>
      <c r="AI4847" s="81">
        <v>7.6231596055529498E-3</v>
      </c>
      <c r="AJ4847" s="81">
        <v>9.0177697260617005E-4</v>
      </c>
    </row>
    <row r="4848" spans="1:36" s="7" customFormat="1" x14ac:dyDescent="0.2">
      <c r="A4848" s="7">
        <v>11389</v>
      </c>
      <c r="B4848" s="7">
        <v>11393</v>
      </c>
      <c r="C4848" s="7" t="s">
        <v>1430</v>
      </c>
      <c r="D4848" s="7" t="s">
        <v>1431</v>
      </c>
      <c r="E4848" s="4" t="s">
        <v>425</v>
      </c>
      <c r="F4848" s="7" t="s">
        <v>2154</v>
      </c>
      <c r="G4848" s="7" t="s">
        <v>2155</v>
      </c>
      <c r="H4848" s="7" t="s">
        <v>76</v>
      </c>
      <c r="I4848" s="7" t="s">
        <v>229</v>
      </c>
      <c r="J4848" s="7" t="s">
        <v>53</v>
      </c>
      <c r="K4848" s="7" t="s">
        <v>53</v>
      </c>
      <c r="L4848" s="7" t="s">
        <v>799</v>
      </c>
      <c r="M4848" s="7" t="s">
        <v>311</v>
      </c>
      <c r="N4848" s="7" t="s">
        <v>256</v>
      </c>
      <c r="O4848" s="7" t="s">
        <v>62</v>
      </c>
      <c r="P4848" s="7" t="s">
        <v>1205</v>
      </c>
      <c r="Q4848" s="7" t="s">
        <v>65</v>
      </c>
      <c r="R4848" s="7" t="s">
        <v>57</v>
      </c>
      <c r="S4848" s="7" t="s">
        <v>1212</v>
      </c>
      <c r="T4848" s="80">
        <v>2.9550000000000001</v>
      </c>
      <c r="U4848" s="7" t="s">
        <v>2156</v>
      </c>
      <c r="V4848" s="85">
        <v>1.2200000000000001E-2</v>
      </c>
      <c r="W4848" s="81">
        <v>2.2579999999999999E-2</v>
      </c>
      <c r="X4848" s="4" t="s">
        <v>614</v>
      </c>
      <c r="Y4848" s="4"/>
      <c r="Z4848" s="80">
        <v>157785</v>
      </c>
      <c r="AA4848" s="78">
        <v>1</v>
      </c>
      <c r="AB4848" s="103">
        <v>113.04</v>
      </c>
      <c r="AD4848" s="80">
        <v>178.36</v>
      </c>
      <c r="AG4848" s="7" t="s">
        <v>17</v>
      </c>
      <c r="AH4848" s="81">
        <v>5.1999999999999997E-5</v>
      </c>
      <c r="AI4848" s="81">
        <v>7.7473959968353295E-2</v>
      </c>
      <c r="AJ4848" s="81">
        <v>9.1647344003111097E-3</v>
      </c>
    </row>
    <row r="4849" spans="1:36" s="7" customFormat="1" x14ac:dyDescent="0.2">
      <c r="A4849" s="7">
        <v>11389</v>
      </c>
      <c r="B4849" s="7">
        <v>11393</v>
      </c>
      <c r="C4849" s="7" t="s">
        <v>1430</v>
      </c>
      <c r="D4849" s="7" t="s">
        <v>1431</v>
      </c>
      <c r="E4849" s="4" t="s">
        <v>425</v>
      </c>
      <c r="F4849" s="7" t="s">
        <v>2166</v>
      </c>
      <c r="G4849" s="7" t="s">
        <v>2167</v>
      </c>
      <c r="H4849" s="7" t="s">
        <v>76</v>
      </c>
      <c r="I4849" s="7" t="s">
        <v>229</v>
      </c>
      <c r="J4849" s="7" t="s">
        <v>53</v>
      </c>
      <c r="K4849" s="7" t="s">
        <v>53</v>
      </c>
      <c r="L4849" s="7" t="s">
        <v>799</v>
      </c>
      <c r="M4849" s="7" t="s">
        <v>311</v>
      </c>
      <c r="N4849" s="7" t="s">
        <v>256</v>
      </c>
      <c r="O4849" s="7" t="s">
        <v>62</v>
      </c>
      <c r="P4849" s="7" t="s">
        <v>1205</v>
      </c>
      <c r="Q4849" s="7" t="s">
        <v>65</v>
      </c>
      <c r="R4849" s="7" t="s">
        <v>57</v>
      </c>
      <c r="S4849" s="7" t="s">
        <v>1212</v>
      </c>
      <c r="T4849" s="80">
        <v>4.0069999999999997</v>
      </c>
      <c r="U4849" s="7" t="s">
        <v>2168</v>
      </c>
      <c r="V4849" s="85">
        <v>1E-3</v>
      </c>
      <c r="W4849" s="81">
        <v>2.5020000000000001E-2</v>
      </c>
      <c r="X4849" s="4" t="s">
        <v>614</v>
      </c>
      <c r="Y4849" s="4"/>
      <c r="Z4849" s="80">
        <v>100000</v>
      </c>
      <c r="AA4849" s="78">
        <v>1</v>
      </c>
      <c r="AB4849" s="103">
        <v>102.41</v>
      </c>
      <c r="AD4849" s="80">
        <v>102.41</v>
      </c>
      <c r="AG4849" s="7" t="s">
        <v>17</v>
      </c>
      <c r="AH4849" s="81">
        <v>3.0000000000000001E-5</v>
      </c>
      <c r="AI4849" s="81">
        <v>4.4483633914796497E-2</v>
      </c>
      <c r="AJ4849" s="81">
        <v>5.26216408915088E-3</v>
      </c>
    </row>
    <row r="4850" spans="1:36" s="7" customFormat="1" x14ac:dyDescent="0.2">
      <c r="A4850" s="7">
        <v>11389</v>
      </c>
      <c r="B4850" s="7">
        <v>11393</v>
      </c>
      <c r="C4850" s="7" t="s">
        <v>1430</v>
      </c>
      <c r="D4850" s="7" t="s">
        <v>1431</v>
      </c>
      <c r="E4850" s="4" t="s">
        <v>425</v>
      </c>
      <c r="F4850" s="7" t="s">
        <v>2169</v>
      </c>
      <c r="G4850" s="7" t="s">
        <v>2170</v>
      </c>
      <c r="H4850" s="7" t="s">
        <v>76</v>
      </c>
      <c r="I4850" s="7" t="s">
        <v>229</v>
      </c>
      <c r="J4850" s="7" t="s">
        <v>53</v>
      </c>
      <c r="K4850" s="7" t="s">
        <v>53</v>
      </c>
      <c r="L4850" s="7" t="s">
        <v>799</v>
      </c>
      <c r="M4850" s="7" t="s">
        <v>311</v>
      </c>
      <c r="N4850" s="7" t="s">
        <v>256</v>
      </c>
      <c r="O4850" s="7" t="s">
        <v>62</v>
      </c>
      <c r="P4850" s="7" t="s">
        <v>1205</v>
      </c>
      <c r="Q4850" s="7" t="s">
        <v>65</v>
      </c>
      <c r="R4850" s="7" t="s">
        <v>57</v>
      </c>
      <c r="S4850" s="7" t="s">
        <v>1212</v>
      </c>
      <c r="T4850" s="80">
        <v>3.43</v>
      </c>
      <c r="U4850" s="7" t="s">
        <v>2171</v>
      </c>
      <c r="V4850" s="85">
        <v>1E-3</v>
      </c>
      <c r="W4850" s="81">
        <v>2.4819999999999998E-2</v>
      </c>
      <c r="X4850" s="4" t="s">
        <v>614</v>
      </c>
      <c r="Y4850" s="4"/>
      <c r="Z4850" s="80">
        <v>0.6</v>
      </c>
      <c r="AA4850" s="78">
        <v>1</v>
      </c>
      <c r="AB4850" s="103">
        <v>102.63</v>
      </c>
      <c r="AD4850" s="80">
        <v>1E-3</v>
      </c>
      <c r="AG4850" s="7" t="s">
        <v>17</v>
      </c>
      <c r="AH4850" s="81">
        <v>0</v>
      </c>
      <c r="AI4850" s="81">
        <v>2.6747516933945302E-7</v>
      </c>
      <c r="AJ4850" s="81">
        <v>3.1640810495238E-8</v>
      </c>
    </row>
    <row r="4851" spans="1:36" s="7" customFormat="1" x14ac:dyDescent="0.2">
      <c r="A4851" s="7">
        <v>11389</v>
      </c>
      <c r="B4851" s="7">
        <v>11393</v>
      </c>
      <c r="C4851" s="7" t="s">
        <v>2188</v>
      </c>
      <c r="D4851" s="7" t="s">
        <v>2189</v>
      </c>
      <c r="E4851" s="4" t="s">
        <v>425</v>
      </c>
      <c r="F4851" s="7" t="s">
        <v>2193</v>
      </c>
      <c r="G4851" s="7" t="s">
        <v>2194</v>
      </c>
      <c r="H4851" s="7" t="s">
        <v>76</v>
      </c>
      <c r="I4851" s="7" t="s">
        <v>229</v>
      </c>
      <c r="J4851" s="7" t="s">
        <v>53</v>
      </c>
      <c r="K4851" s="7" t="s">
        <v>53</v>
      </c>
      <c r="L4851" s="7" t="s">
        <v>799</v>
      </c>
      <c r="M4851" s="7" t="s">
        <v>311</v>
      </c>
      <c r="N4851" s="7" t="s">
        <v>629</v>
      </c>
      <c r="O4851" s="7" t="s">
        <v>62</v>
      </c>
      <c r="P4851" s="7" t="s">
        <v>1439</v>
      </c>
      <c r="Q4851" s="7" t="s">
        <v>65</v>
      </c>
      <c r="R4851" s="7" t="s">
        <v>57</v>
      </c>
      <c r="S4851" s="7" t="s">
        <v>1212</v>
      </c>
      <c r="T4851" s="80">
        <v>3.899</v>
      </c>
      <c r="U4851" s="7" t="s">
        <v>1827</v>
      </c>
      <c r="V4851" s="85">
        <v>1.5299999999999999E-2</v>
      </c>
      <c r="W4851" s="81">
        <v>2.8510000000000001E-2</v>
      </c>
      <c r="X4851" s="4" t="s">
        <v>614</v>
      </c>
      <c r="Y4851" s="4"/>
      <c r="Z4851" s="80">
        <v>20455.59</v>
      </c>
      <c r="AA4851" s="78">
        <v>1</v>
      </c>
      <c r="AB4851" s="103">
        <v>110.2</v>
      </c>
      <c r="AD4851" s="80">
        <v>22.542000000000002</v>
      </c>
      <c r="AG4851" s="7" t="s">
        <v>17</v>
      </c>
      <c r="AH4851" s="81">
        <v>5.5000000000000002E-5</v>
      </c>
      <c r="AI4851" s="81">
        <v>9.79155114473617E-3</v>
      </c>
      <c r="AJ4851" s="81">
        <v>1.1582855148391199E-3</v>
      </c>
    </row>
    <row r="4852" spans="1:36" s="7" customFormat="1" x14ac:dyDescent="0.2">
      <c r="A4852" s="7">
        <v>11389</v>
      </c>
      <c r="B4852" s="7">
        <v>11393</v>
      </c>
      <c r="C4852" s="7" t="s">
        <v>2202</v>
      </c>
      <c r="D4852" s="7" t="s">
        <v>2203</v>
      </c>
      <c r="E4852" s="4" t="s">
        <v>425</v>
      </c>
      <c r="F4852" s="7" t="s">
        <v>2210</v>
      </c>
      <c r="G4852" s="7" t="s">
        <v>2211</v>
      </c>
      <c r="H4852" s="7" t="s">
        <v>76</v>
      </c>
      <c r="I4852" s="7" t="s">
        <v>229</v>
      </c>
      <c r="J4852" s="7" t="s">
        <v>53</v>
      </c>
      <c r="K4852" s="7" t="s">
        <v>53</v>
      </c>
      <c r="L4852" s="7" t="s">
        <v>799</v>
      </c>
      <c r="M4852" s="7" t="s">
        <v>311</v>
      </c>
      <c r="N4852" s="7" t="s">
        <v>629</v>
      </c>
      <c r="O4852" s="7" t="s">
        <v>62</v>
      </c>
      <c r="P4852" s="7" t="s">
        <v>1580</v>
      </c>
      <c r="Q4852" s="7" t="s">
        <v>65</v>
      </c>
      <c r="R4852" s="7" t="s">
        <v>57</v>
      </c>
      <c r="S4852" s="7" t="s">
        <v>1212</v>
      </c>
      <c r="T4852" s="80">
        <v>4.3440000000000003</v>
      </c>
      <c r="U4852" s="7" t="s">
        <v>1827</v>
      </c>
      <c r="V4852" s="85">
        <v>1.43E-2</v>
      </c>
      <c r="W4852" s="81">
        <v>2.938E-2</v>
      </c>
      <c r="X4852" s="4" t="s">
        <v>614</v>
      </c>
      <c r="Y4852" s="4"/>
      <c r="Z4852" s="80">
        <v>0.13</v>
      </c>
      <c r="AA4852" s="78">
        <v>1</v>
      </c>
      <c r="AB4852" s="103">
        <v>108.57</v>
      </c>
      <c r="AD4852" s="80">
        <v>0</v>
      </c>
      <c r="AG4852" s="7" t="s">
        <v>17</v>
      </c>
      <c r="AH4852" s="81">
        <v>0</v>
      </c>
      <c r="AI4852" s="81">
        <v>6.13071435833248E-8</v>
      </c>
      <c r="AJ4852" s="81">
        <v>7.2522908085816202E-9</v>
      </c>
    </row>
    <row r="4853" spans="1:36" s="7" customFormat="1" x14ac:dyDescent="0.2">
      <c r="A4853" s="7">
        <v>11389</v>
      </c>
      <c r="B4853" s="7">
        <v>11393</v>
      </c>
      <c r="C4853" s="7" t="s">
        <v>2233</v>
      </c>
      <c r="D4853" s="7" t="s">
        <v>2234</v>
      </c>
      <c r="E4853" s="4" t="s">
        <v>425</v>
      </c>
      <c r="F4853" s="7" t="s">
        <v>2235</v>
      </c>
      <c r="G4853" s="7" t="s">
        <v>2236</v>
      </c>
      <c r="H4853" s="7" t="s">
        <v>76</v>
      </c>
      <c r="I4853" s="7" t="s">
        <v>228</v>
      </c>
      <c r="J4853" s="7" t="s">
        <v>53</v>
      </c>
      <c r="K4853" s="7" t="s">
        <v>53</v>
      </c>
      <c r="L4853" s="7" t="s">
        <v>799</v>
      </c>
      <c r="M4853" s="7" t="s">
        <v>311</v>
      </c>
      <c r="N4853" s="7" t="s">
        <v>140</v>
      </c>
      <c r="O4853" s="7" t="s">
        <v>62</v>
      </c>
      <c r="P4853" s="7" t="s">
        <v>1647</v>
      </c>
      <c r="Q4853" s="7" t="s">
        <v>65</v>
      </c>
      <c r="R4853" s="7" t="s">
        <v>57</v>
      </c>
      <c r="S4853" s="7" t="s">
        <v>1212</v>
      </c>
      <c r="T4853" s="80">
        <v>0.65400000000000003</v>
      </c>
      <c r="U4853" s="7" t="s">
        <v>2237</v>
      </c>
      <c r="V4853" s="85">
        <v>4.7E-2</v>
      </c>
      <c r="W4853" s="81">
        <v>4.8730000000000002E-2</v>
      </c>
      <c r="X4853" s="4" t="s">
        <v>614</v>
      </c>
      <c r="Y4853" s="4"/>
      <c r="Z4853" s="80">
        <v>3364.97</v>
      </c>
      <c r="AA4853" s="78">
        <v>1</v>
      </c>
      <c r="AB4853" s="103">
        <v>101.49</v>
      </c>
      <c r="AD4853" s="80">
        <v>3.415</v>
      </c>
      <c r="AG4853" s="7" t="s">
        <v>17</v>
      </c>
      <c r="AH4853" s="81">
        <v>1.7100000000000001E-4</v>
      </c>
      <c r="AI4853" s="81">
        <v>1.4834138893577301E-3</v>
      </c>
      <c r="AJ4853" s="81">
        <v>1.7547953282947499E-4</v>
      </c>
    </row>
    <row r="4854" spans="1:36" s="7" customFormat="1" x14ac:dyDescent="0.2">
      <c r="A4854" s="7">
        <v>11389</v>
      </c>
      <c r="B4854" s="7">
        <v>11393</v>
      </c>
      <c r="C4854" s="7" t="s">
        <v>1988</v>
      </c>
      <c r="D4854" s="7" t="s">
        <v>1989</v>
      </c>
      <c r="E4854" s="4" t="s">
        <v>425</v>
      </c>
      <c r="F4854" s="7" t="s">
        <v>2254</v>
      </c>
      <c r="G4854" s="7" t="s">
        <v>2255</v>
      </c>
      <c r="H4854" s="7" t="s">
        <v>76</v>
      </c>
      <c r="I4854" s="7" t="s">
        <v>229</v>
      </c>
      <c r="J4854" s="7" t="s">
        <v>53</v>
      </c>
      <c r="K4854" s="7" t="s">
        <v>53</v>
      </c>
      <c r="L4854" s="7" t="s">
        <v>799</v>
      </c>
      <c r="M4854" s="7" t="s">
        <v>311</v>
      </c>
      <c r="N4854" s="7" t="s">
        <v>156</v>
      </c>
      <c r="O4854" s="7" t="s">
        <v>62</v>
      </c>
      <c r="P4854" s="7" t="s">
        <v>1284</v>
      </c>
      <c r="Q4854" s="7" t="s">
        <v>65</v>
      </c>
      <c r="R4854" s="7" t="s">
        <v>57</v>
      </c>
      <c r="S4854" s="7" t="s">
        <v>1212</v>
      </c>
      <c r="T4854" s="80">
        <v>0.81299999999999994</v>
      </c>
      <c r="U4854" s="7" t="s">
        <v>1873</v>
      </c>
      <c r="V4854" s="85">
        <v>4.4999999999999998E-2</v>
      </c>
      <c r="W4854" s="81">
        <v>2.615E-2</v>
      </c>
      <c r="X4854" s="4" t="s">
        <v>614</v>
      </c>
      <c r="Y4854" s="4"/>
      <c r="Z4854" s="80">
        <v>30000</v>
      </c>
      <c r="AA4854" s="78">
        <v>1</v>
      </c>
      <c r="AB4854" s="103">
        <v>119.4</v>
      </c>
      <c r="AD4854" s="80">
        <v>35.82</v>
      </c>
      <c r="AG4854" s="7" t="s">
        <v>17</v>
      </c>
      <c r="AH4854" s="81">
        <v>1.0000000000000001E-5</v>
      </c>
      <c r="AI4854" s="81">
        <v>1.55590642205645E-2</v>
      </c>
      <c r="AJ4854" s="81">
        <v>1.8405499235756701E-3</v>
      </c>
    </row>
    <row r="4855" spans="1:36" s="7" customFormat="1" x14ac:dyDescent="0.2">
      <c r="A4855" s="7">
        <v>11389</v>
      </c>
      <c r="B4855" s="7">
        <v>11393</v>
      </c>
      <c r="C4855" s="7" t="s">
        <v>1203</v>
      </c>
      <c r="D4855" s="7" t="s">
        <v>1452</v>
      </c>
      <c r="E4855" s="4" t="s">
        <v>425</v>
      </c>
      <c r="F4855" s="7" t="s">
        <v>2258</v>
      </c>
      <c r="G4855" s="7" t="s">
        <v>2259</v>
      </c>
      <c r="H4855" s="7" t="s">
        <v>76</v>
      </c>
      <c r="I4855" s="7" t="s">
        <v>229</v>
      </c>
      <c r="J4855" s="7" t="s">
        <v>53</v>
      </c>
      <c r="K4855" s="7" t="s">
        <v>53</v>
      </c>
      <c r="L4855" s="7" t="s">
        <v>799</v>
      </c>
      <c r="M4855" s="7" t="s">
        <v>311</v>
      </c>
      <c r="N4855" s="7" t="s">
        <v>256</v>
      </c>
      <c r="O4855" s="7" t="s">
        <v>62</v>
      </c>
      <c r="P4855" s="7" t="s">
        <v>1205</v>
      </c>
      <c r="Q4855" s="7" t="s">
        <v>65</v>
      </c>
      <c r="R4855" s="7" t="s">
        <v>57</v>
      </c>
      <c r="S4855" s="7" t="s">
        <v>1212</v>
      </c>
      <c r="T4855" s="80">
        <v>1.7370000000000001</v>
      </c>
      <c r="U4855" s="7" t="s">
        <v>1833</v>
      </c>
      <c r="V4855" s="85">
        <v>8.3000000000000001E-3</v>
      </c>
      <c r="W4855" s="81">
        <v>2.0449999999999999E-2</v>
      </c>
      <c r="X4855" s="4" t="s">
        <v>614</v>
      </c>
      <c r="Y4855" s="4"/>
      <c r="Z4855" s="80">
        <v>21246.5</v>
      </c>
      <c r="AA4855" s="78">
        <v>1</v>
      </c>
      <c r="AB4855" s="103">
        <v>113.2</v>
      </c>
      <c r="AD4855" s="80">
        <v>24.050999999999998</v>
      </c>
      <c r="AG4855" s="7" t="s">
        <v>17</v>
      </c>
      <c r="AH4855" s="81">
        <v>1.4E-5</v>
      </c>
      <c r="AI4855" s="81">
        <v>1.04470029261094E-2</v>
      </c>
      <c r="AJ4855" s="81">
        <v>1.2358217798106E-3</v>
      </c>
    </row>
    <row r="4856" spans="1:36" s="7" customFormat="1" x14ac:dyDescent="0.2">
      <c r="A4856" s="7">
        <v>11389</v>
      </c>
      <c r="B4856" s="7">
        <v>11393</v>
      </c>
      <c r="C4856" s="7" t="s">
        <v>1203</v>
      </c>
      <c r="D4856" s="7" t="s">
        <v>1452</v>
      </c>
      <c r="E4856" s="4" t="s">
        <v>425</v>
      </c>
      <c r="F4856" s="7" t="s">
        <v>2260</v>
      </c>
      <c r="G4856" s="7" t="s">
        <v>2261</v>
      </c>
      <c r="H4856" s="7" t="s">
        <v>76</v>
      </c>
      <c r="I4856" s="7" t="s">
        <v>229</v>
      </c>
      <c r="J4856" s="7" t="s">
        <v>53</v>
      </c>
      <c r="K4856" s="7" t="s">
        <v>53</v>
      </c>
      <c r="L4856" s="7" t="s">
        <v>799</v>
      </c>
      <c r="M4856" s="7" t="s">
        <v>311</v>
      </c>
      <c r="N4856" s="7" t="s">
        <v>256</v>
      </c>
      <c r="O4856" s="7" t="s">
        <v>62</v>
      </c>
      <c r="P4856" s="7" t="s">
        <v>1205</v>
      </c>
      <c r="Q4856" s="7" t="s">
        <v>65</v>
      </c>
      <c r="R4856" s="7" t="s">
        <v>57</v>
      </c>
      <c r="S4856" s="7" t="s">
        <v>1212</v>
      </c>
      <c r="T4856" s="80">
        <v>3.1440000000000001</v>
      </c>
      <c r="U4856" s="7" t="s">
        <v>2262</v>
      </c>
      <c r="V4856" s="85">
        <v>1E-3</v>
      </c>
      <c r="W4856" s="81">
        <v>2.307E-2</v>
      </c>
      <c r="X4856" s="4" t="s">
        <v>614</v>
      </c>
      <c r="Y4856" s="4"/>
      <c r="Z4856" s="80">
        <v>28539</v>
      </c>
      <c r="AA4856" s="78">
        <v>1</v>
      </c>
      <c r="AB4856" s="103">
        <v>105.15</v>
      </c>
      <c r="AD4856" s="80">
        <v>30.009</v>
      </c>
      <c r="AG4856" s="7" t="s">
        <v>17</v>
      </c>
      <c r="AH4856" s="81">
        <v>9.0000000000000002E-6</v>
      </c>
      <c r="AI4856" s="81">
        <v>1.30348464735039E-2</v>
      </c>
      <c r="AJ4856" s="81">
        <v>1.5419491391338799E-3</v>
      </c>
    </row>
    <row r="4857" spans="1:36" s="7" customFormat="1" x14ac:dyDescent="0.2">
      <c r="A4857" s="7">
        <v>11389</v>
      </c>
      <c r="B4857" s="7">
        <v>11393</v>
      </c>
      <c r="C4857" s="7" t="s">
        <v>2267</v>
      </c>
      <c r="D4857" s="7" t="s">
        <v>2268</v>
      </c>
      <c r="E4857" s="4" t="s">
        <v>425</v>
      </c>
      <c r="F4857" s="7" t="s">
        <v>2269</v>
      </c>
      <c r="G4857" s="7" t="s">
        <v>2270</v>
      </c>
      <c r="H4857" s="7" t="s">
        <v>76</v>
      </c>
      <c r="I4857" s="7" t="s">
        <v>229</v>
      </c>
      <c r="J4857" s="7" t="s">
        <v>53</v>
      </c>
      <c r="K4857" s="7" t="s">
        <v>53</v>
      </c>
      <c r="L4857" s="7" t="s">
        <v>799</v>
      </c>
      <c r="M4857" s="7" t="s">
        <v>311</v>
      </c>
      <c r="N4857" s="7" t="s">
        <v>629</v>
      </c>
      <c r="O4857" s="7" t="s">
        <v>62</v>
      </c>
      <c r="P4857" s="7" t="s">
        <v>1580</v>
      </c>
      <c r="Q4857" s="7" t="s">
        <v>65</v>
      </c>
      <c r="R4857" s="7" t="s">
        <v>57</v>
      </c>
      <c r="S4857" s="7" t="s">
        <v>1212</v>
      </c>
      <c r="T4857" s="80">
        <v>4.7450000000000001</v>
      </c>
      <c r="U4857" s="7" t="s">
        <v>2271</v>
      </c>
      <c r="V4857" s="85">
        <v>8.3999999999999995E-3</v>
      </c>
      <c r="W4857" s="81">
        <v>2.921E-2</v>
      </c>
      <c r="X4857" s="4" t="s">
        <v>614</v>
      </c>
      <c r="Y4857" s="4"/>
      <c r="Z4857" s="80">
        <v>0.71</v>
      </c>
      <c r="AA4857" s="78">
        <v>1</v>
      </c>
      <c r="AB4857" s="103">
        <v>104.22</v>
      </c>
      <c r="AD4857" s="80">
        <v>1E-3</v>
      </c>
      <c r="AG4857" s="7" t="s">
        <v>17</v>
      </c>
      <c r="AH4857" s="81">
        <v>0</v>
      </c>
      <c r="AI4857" s="81">
        <v>3.2141586484582202E-7</v>
      </c>
      <c r="AJ4857" s="81">
        <v>3.8021691863453401E-8</v>
      </c>
    </row>
    <row r="4858" spans="1:36" s="7" customFormat="1" x14ac:dyDescent="0.2">
      <c r="A4858" s="7">
        <v>11389</v>
      </c>
      <c r="B4858" s="7">
        <v>11393</v>
      </c>
      <c r="C4858" s="7" t="s">
        <v>1215</v>
      </c>
      <c r="D4858" s="7" t="s">
        <v>1496</v>
      </c>
      <c r="E4858" s="4" t="s">
        <v>425</v>
      </c>
      <c r="F4858" s="7" t="s">
        <v>2284</v>
      </c>
      <c r="G4858" s="7" t="s">
        <v>2285</v>
      </c>
      <c r="H4858" s="7" t="s">
        <v>76</v>
      </c>
      <c r="I4858" s="7" t="s">
        <v>229</v>
      </c>
      <c r="J4858" s="7" t="s">
        <v>53</v>
      </c>
      <c r="K4858" s="7" t="s">
        <v>53</v>
      </c>
      <c r="L4858" s="7" t="s">
        <v>799</v>
      </c>
      <c r="M4858" s="7" t="s">
        <v>311</v>
      </c>
      <c r="N4858" s="7" t="s">
        <v>256</v>
      </c>
      <c r="O4858" s="7" t="s">
        <v>62</v>
      </c>
      <c r="P4858" s="7" t="s">
        <v>1205</v>
      </c>
      <c r="Q4858" s="7" t="s">
        <v>65</v>
      </c>
      <c r="R4858" s="7" t="s">
        <v>57</v>
      </c>
      <c r="S4858" s="7" t="s">
        <v>1212</v>
      </c>
      <c r="T4858" s="80">
        <v>3.5609999999999999</v>
      </c>
      <c r="U4858" s="7" t="s">
        <v>2286</v>
      </c>
      <c r="V4858" s="85">
        <v>1E-3</v>
      </c>
      <c r="W4858" s="81">
        <v>2.3970000000000002E-2</v>
      </c>
      <c r="X4858" s="4" t="s">
        <v>614</v>
      </c>
      <c r="Y4858" s="4"/>
      <c r="Z4858" s="80">
        <v>0.4</v>
      </c>
      <c r="AA4858" s="78">
        <v>1</v>
      </c>
      <c r="AB4858" s="103">
        <v>103.73</v>
      </c>
      <c r="AD4858" s="80">
        <v>0</v>
      </c>
      <c r="AG4858" s="7" t="s">
        <v>17</v>
      </c>
      <c r="AH4858" s="81">
        <v>0</v>
      </c>
      <c r="AI4858" s="81">
        <v>1.8022799906188199E-7</v>
      </c>
      <c r="AJ4858" s="81">
        <v>2.1319960197934598E-8</v>
      </c>
    </row>
    <row r="4859" spans="1:36" s="7" customFormat="1" x14ac:dyDescent="0.2">
      <c r="A4859" s="7">
        <v>11389</v>
      </c>
      <c r="B4859" s="7">
        <v>11393</v>
      </c>
      <c r="C4859" s="7" t="s">
        <v>1447</v>
      </c>
      <c r="D4859" s="7" t="s">
        <v>1448</v>
      </c>
      <c r="E4859" s="4" t="s">
        <v>425</v>
      </c>
      <c r="F4859" s="7" t="s">
        <v>2304</v>
      </c>
      <c r="G4859" s="7" t="s">
        <v>2305</v>
      </c>
      <c r="H4859" s="7" t="s">
        <v>76</v>
      </c>
      <c r="I4859" s="7" t="s">
        <v>228</v>
      </c>
      <c r="J4859" s="7" t="s">
        <v>53</v>
      </c>
      <c r="K4859" s="7" t="s">
        <v>53</v>
      </c>
      <c r="L4859" s="7" t="s">
        <v>799</v>
      </c>
      <c r="M4859" s="7" t="s">
        <v>311</v>
      </c>
      <c r="N4859" s="7" t="s">
        <v>256</v>
      </c>
      <c r="O4859" s="7" t="s">
        <v>62</v>
      </c>
      <c r="P4859" s="7" t="s">
        <v>1205</v>
      </c>
      <c r="Q4859" s="7" t="s">
        <v>65</v>
      </c>
      <c r="R4859" s="7" t="s">
        <v>57</v>
      </c>
      <c r="S4859" s="7" t="s">
        <v>1212</v>
      </c>
      <c r="T4859" s="80">
        <v>0.13700000000000001</v>
      </c>
      <c r="U4859" s="7" t="s">
        <v>2306</v>
      </c>
      <c r="V4859" s="85">
        <v>1.8700000000000001E-2</v>
      </c>
      <c r="W4859" s="81">
        <v>4.5850000000000002E-2</v>
      </c>
      <c r="X4859" s="4" t="s">
        <v>614</v>
      </c>
      <c r="Y4859" s="4"/>
      <c r="Z4859" s="80">
        <v>14406.31</v>
      </c>
      <c r="AA4859" s="78">
        <v>1</v>
      </c>
      <c r="AB4859" s="103">
        <v>101.06</v>
      </c>
      <c r="AD4859" s="80">
        <v>14.558999999999999</v>
      </c>
      <c r="AG4859" s="7" t="s">
        <v>17</v>
      </c>
      <c r="AH4859" s="81">
        <v>5.1999999999999997E-5</v>
      </c>
      <c r="AI4859" s="81">
        <v>6.3239720468329704E-3</v>
      </c>
      <c r="AJ4859" s="81">
        <v>7.4809038014696195E-4</v>
      </c>
    </row>
    <row r="4860" spans="1:36" s="7" customFormat="1" x14ac:dyDescent="0.2">
      <c r="A4860" s="7">
        <v>11389</v>
      </c>
      <c r="B4860" s="7">
        <v>11393</v>
      </c>
      <c r="C4860" s="7" t="s">
        <v>1447</v>
      </c>
      <c r="D4860" s="7" t="s">
        <v>1448</v>
      </c>
      <c r="E4860" s="4" t="s">
        <v>425</v>
      </c>
      <c r="F4860" s="7" t="s">
        <v>2307</v>
      </c>
      <c r="G4860" s="7" t="s">
        <v>2308</v>
      </c>
      <c r="H4860" s="7" t="s">
        <v>76</v>
      </c>
      <c r="I4860" s="7" t="s">
        <v>229</v>
      </c>
      <c r="J4860" s="7" t="s">
        <v>53</v>
      </c>
      <c r="K4860" s="7" t="s">
        <v>53</v>
      </c>
      <c r="L4860" s="7" t="s">
        <v>799</v>
      </c>
      <c r="M4860" s="7" t="s">
        <v>311</v>
      </c>
      <c r="N4860" s="7" t="s">
        <v>256</v>
      </c>
      <c r="O4860" s="7" t="s">
        <v>62</v>
      </c>
      <c r="P4860" s="7" t="s">
        <v>1205</v>
      </c>
      <c r="Q4860" s="7" t="s">
        <v>65</v>
      </c>
      <c r="R4860" s="7" t="s">
        <v>57</v>
      </c>
      <c r="S4860" s="7" t="s">
        <v>1212</v>
      </c>
      <c r="T4860" s="80">
        <v>3.9830000000000001</v>
      </c>
      <c r="U4860" s="7" t="s">
        <v>2309</v>
      </c>
      <c r="V4860" s="85">
        <v>2E-3</v>
      </c>
      <c r="W4860" s="81">
        <v>2.5190000000000001E-2</v>
      </c>
      <c r="X4860" s="4" t="s">
        <v>614</v>
      </c>
      <c r="Y4860" s="4"/>
      <c r="Z4860" s="80">
        <v>36126.660000000003</v>
      </c>
      <c r="AA4860" s="78">
        <v>1</v>
      </c>
      <c r="AB4860" s="103">
        <v>102.6</v>
      </c>
      <c r="AD4860" s="80">
        <v>37.066000000000003</v>
      </c>
      <c r="AG4860" s="7" t="s">
        <v>17</v>
      </c>
      <c r="AH4860" s="81">
        <v>1.0000000000000001E-5</v>
      </c>
      <c r="AI4860" s="81">
        <v>1.6100266488355001E-2</v>
      </c>
      <c r="AJ4860" s="81">
        <v>1.9045711126716199E-3</v>
      </c>
    </row>
    <row r="4861" spans="1:36" s="7" customFormat="1" x14ac:dyDescent="0.2">
      <c r="A4861" s="7">
        <v>11389</v>
      </c>
      <c r="B4861" s="7">
        <v>11394</v>
      </c>
      <c r="C4861" s="7" t="s">
        <v>1455</v>
      </c>
      <c r="D4861" s="7" t="s">
        <v>1456</v>
      </c>
      <c r="E4861" s="4" t="s">
        <v>761</v>
      </c>
      <c r="F4861" s="7" t="s">
        <v>1457</v>
      </c>
      <c r="G4861" s="7" t="s">
        <v>1458</v>
      </c>
      <c r="H4861" s="7" t="s">
        <v>76</v>
      </c>
      <c r="I4861" s="7" t="s">
        <v>229</v>
      </c>
      <c r="J4861" s="7" t="s">
        <v>53</v>
      </c>
      <c r="K4861" s="7" t="s">
        <v>53</v>
      </c>
      <c r="L4861" s="7" t="s">
        <v>799</v>
      </c>
      <c r="M4861" s="7" t="s">
        <v>311</v>
      </c>
      <c r="N4861" s="7" t="s">
        <v>140</v>
      </c>
      <c r="O4861" s="7" t="s">
        <v>62</v>
      </c>
      <c r="P4861" s="7" t="s">
        <v>298</v>
      </c>
      <c r="Q4861" s="7" t="s">
        <v>298</v>
      </c>
      <c r="R4861" s="7" t="s">
        <v>298</v>
      </c>
      <c r="S4861" s="7" t="s">
        <v>1212</v>
      </c>
      <c r="T4861" s="80">
        <v>0.21099999999999999</v>
      </c>
      <c r="U4861" s="7" t="s">
        <v>1459</v>
      </c>
      <c r="V4861" s="85">
        <v>4.4999999999999998E-2</v>
      </c>
      <c r="W4861" s="81">
        <v>1E-4</v>
      </c>
      <c r="X4861" s="4" t="s">
        <v>614</v>
      </c>
      <c r="Y4861" s="4"/>
      <c r="Z4861" s="80">
        <v>259516.86</v>
      </c>
      <c r="AA4861" s="78">
        <v>1</v>
      </c>
      <c r="AB4861" s="103">
        <v>10.5</v>
      </c>
      <c r="AD4861" s="80">
        <v>27.248999999999999</v>
      </c>
      <c r="AG4861" s="7" t="s">
        <v>17</v>
      </c>
      <c r="AH4861" s="81">
        <v>2.2039999999999998E-3</v>
      </c>
      <c r="AI4861" s="81">
        <v>7.8509485906771096E-3</v>
      </c>
      <c r="AJ4861" s="81">
        <v>1.30425793416829E-5</v>
      </c>
    </row>
    <row r="4862" spans="1:36" s="7" customFormat="1" x14ac:dyDescent="0.2">
      <c r="A4862" s="7">
        <v>11389</v>
      </c>
      <c r="B4862" s="7">
        <v>11394</v>
      </c>
      <c r="C4862" s="7" t="s">
        <v>1455</v>
      </c>
      <c r="D4862" s="7" t="s">
        <v>1456</v>
      </c>
      <c r="E4862" s="4" t="s">
        <v>761</v>
      </c>
      <c r="F4862" s="7" t="s">
        <v>1460</v>
      </c>
      <c r="G4862" s="7" t="s">
        <v>1461</v>
      </c>
      <c r="H4862" s="7" t="s">
        <v>76</v>
      </c>
      <c r="I4862" s="7" t="s">
        <v>229</v>
      </c>
      <c r="J4862" s="7" t="s">
        <v>53</v>
      </c>
      <c r="K4862" s="7" t="s">
        <v>53</v>
      </c>
      <c r="L4862" s="7" t="s">
        <v>799</v>
      </c>
      <c r="M4862" s="7" t="s">
        <v>311</v>
      </c>
      <c r="N4862" s="7" t="s">
        <v>140</v>
      </c>
      <c r="O4862" s="7" t="s">
        <v>62</v>
      </c>
      <c r="P4862" s="7" t="s">
        <v>298</v>
      </c>
      <c r="Q4862" s="7" t="s">
        <v>298</v>
      </c>
      <c r="R4862" s="7" t="s">
        <v>298</v>
      </c>
      <c r="S4862" s="7" t="s">
        <v>1212</v>
      </c>
      <c r="T4862" s="80">
        <v>2.3490000000000002</v>
      </c>
      <c r="U4862" s="7" t="s">
        <v>1459</v>
      </c>
      <c r="V4862" s="85">
        <v>5.3999999999999999E-2</v>
      </c>
      <c r="W4862" s="81">
        <v>1E-4</v>
      </c>
      <c r="X4862" s="4" t="s">
        <v>614</v>
      </c>
      <c r="Y4862" s="4"/>
      <c r="Z4862" s="80">
        <v>430200.22</v>
      </c>
      <c r="AA4862" s="78">
        <v>1</v>
      </c>
      <c r="AB4862" s="103">
        <v>11.98</v>
      </c>
      <c r="AD4862" s="80">
        <v>51.537999999999997</v>
      </c>
      <c r="AG4862" s="7" t="s">
        <v>17</v>
      </c>
      <c r="AH4862" s="81">
        <v>2.49E-3</v>
      </c>
      <c r="AI4862" s="81">
        <v>1.48489143706712E-2</v>
      </c>
      <c r="AJ4862" s="81">
        <v>2.46681202380197E-5</v>
      </c>
    </row>
    <row r="4863" spans="1:36" s="7" customFormat="1" x14ac:dyDescent="0.2">
      <c r="A4863" s="7">
        <v>11389</v>
      </c>
      <c r="B4863" s="7">
        <v>11394</v>
      </c>
      <c r="C4863" s="7" t="s">
        <v>1868</v>
      </c>
      <c r="D4863" s="7" t="s">
        <v>1869</v>
      </c>
      <c r="E4863" s="4" t="s">
        <v>761</v>
      </c>
      <c r="F4863" s="7" t="s">
        <v>2787</v>
      </c>
      <c r="G4863" s="7" t="s">
        <v>2788</v>
      </c>
      <c r="H4863" s="7" t="s">
        <v>76</v>
      </c>
      <c r="I4863" s="7" t="s">
        <v>228</v>
      </c>
      <c r="J4863" s="7" t="s">
        <v>53</v>
      </c>
      <c r="K4863" s="7" t="s">
        <v>314</v>
      </c>
      <c r="L4863" s="7" t="s">
        <v>799</v>
      </c>
      <c r="M4863" s="7" t="s">
        <v>311</v>
      </c>
      <c r="N4863" s="7" t="s">
        <v>630</v>
      </c>
      <c r="O4863" s="7" t="s">
        <v>62</v>
      </c>
      <c r="P4863" s="7" t="s">
        <v>2789</v>
      </c>
      <c r="Q4863" s="7" t="s">
        <v>70</v>
      </c>
      <c r="R4863" s="7" t="s">
        <v>57</v>
      </c>
      <c r="S4863" s="7" t="s">
        <v>1212</v>
      </c>
      <c r="T4863" s="80">
        <v>0.628</v>
      </c>
      <c r="U4863" s="7" t="s">
        <v>1318</v>
      </c>
      <c r="V4863" s="85">
        <v>7.0499999999999993E-2</v>
      </c>
      <c r="W4863" s="81">
        <v>9.99</v>
      </c>
      <c r="X4863" s="4" t="s">
        <v>614</v>
      </c>
      <c r="Y4863" s="4"/>
      <c r="Z4863" s="80">
        <v>0.4</v>
      </c>
      <c r="AA4863" s="78">
        <v>1</v>
      </c>
      <c r="AB4863" s="103">
        <v>18</v>
      </c>
      <c r="AD4863" s="80">
        <v>0</v>
      </c>
      <c r="AG4863" s="7" t="s">
        <v>17</v>
      </c>
      <c r="AH4863" s="81">
        <v>0</v>
      </c>
      <c r="AI4863" s="81">
        <v>2.0744346263420899E-8</v>
      </c>
      <c r="AJ4863" s="81">
        <v>3.4462049892072495E-11</v>
      </c>
    </row>
    <row r="4864" spans="1:36" s="7" customFormat="1" x14ac:dyDescent="0.2">
      <c r="A4864" s="7">
        <v>11389</v>
      </c>
      <c r="B4864" s="7">
        <v>11394</v>
      </c>
      <c r="C4864" s="7" t="s">
        <v>1467</v>
      </c>
      <c r="D4864" s="7" t="s">
        <v>1468</v>
      </c>
      <c r="E4864" s="4" t="s">
        <v>425</v>
      </c>
      <c r="F4864" s="7" t="s">
        <v>1469</v>
      </c>
      <c r="G4864" s="7" t="s">
        <v>1470</v>
      </c>
      <c r="H4864" s="7" t="s">
        <v>76</v>
      </c>
      <c r="I4864" s="7" t="s">
        <v>230</v>
      </c>
      <c r="J4864" s="7" t="s">
        <v>53</v>
      </c>
      <c r="K4864" s="7" t="s">
        <v>53</v>
      </c>
      <c r="L4864" s="7" t="s">
        <v>799</v>
      </c>
      <c r="M4864" s="7" t="s">
        <v>311</v>
      </c>
      <c r="N4864" s="7" t="s">
        <v>267</v>
      </c>
      <c r="O4864" s="7" t="s">
        <v>62</v>
      </c>
      <c r="P4864" s="7" t="s">
        <v>1439</v>
      </c>
      <c r="Q4864" s="7" t="s">
        <v>70</v>
      </c>
      <c r="R4864" s="7" t="s">
        <v>57</v>
      </c>
      <c r="S4864" s="7" t="s">
        <v>1212</v>
      </c>
      <c r="T4864" s="80">
        <v>3.129</v>
      </c>
      <c r="U4864" s="7" t="s">
        <v>1471</v>
      </c>
      <c r="V4864" s="85">
        <v>4.6899999999999997E-2</v>
      </c>
      <c r="W4864" s="81">
        <v>7.5190000000000007E-2</v>
      </c>
      <c r="X4864" s="4" t="s">
        <v>614</v>
      </c>
      <c r="Y4864" s="4"/>
      <c r="Z4864" s="80">
        <v>934518.43</v>
      </c>
      <c r="AA4864" s="78">
        <v>1</v>
      </c>
      <c r="AB4864" s="103">
        <v>99.56</v>
      </c>
      <c r="AD4864" s="80">
        <v>930.40700000000004</v>
      </c>
      <c r="AG4864" s="7" t="s">
        <v>17</v>
      </c>
      <c r="AH4864" s="81">
        <v>8.1300000000000003E-4</v>
      </c>
      <c r="AI4864" s="81">
        <v>0.26806493911530599</v>
      </c>
      <c r="AJ4864" s="81">
        <v>4.4532940150525602E-4</v>
      </c>
    </row>
    <row r="4865" spans="1:36" s="7" customFormat="1" x14ac:dyDescent="0.2">
      <c r="A4865" s="7">
        <v>11389</v>
      </c>
      <c r="B4865" s="7">
        <v>11394</v>
      </c>
      <c r="C4865" s="7" t="s">
        <v>1665</v>
      </c>
      <c r="D4865" s="7" t="s">
        <v>1666</v>
      </c>
      <c r="E4865" s="4" t="s">
        <v>761</v>
      </c>
      <c r="F4865" s="7" t="s">
        <v>1667</v>
      </c>
      <c r="G4865" s="7" t="s">
        <v>1668</v>
      </c>
      <c r="H4865" s="7" t="s">
        <v>76</v>
      </c>
      <c r="I4865" s="7" t="s">
        <v>228</v>
      </c>
      <c r="J4865" s="7" t="s">
        <v>53</v>
      </c>
      <c r="K4865" s="7" t="s">
        <v>314</v>
      </c>
      <c r="L4865" s="7" t="s">
        <v>799</v>
      </c>
      <c r="M4865" s="7" t="s">
        <v>311</v>
      </c>
      <c r="N4865" s="7" t="s">
        <v>630</v>
      </c>
      <c r="O4865" s="7" t="s">
        <v>62</v>
      </c>
      <c r="P4865" s="7" t="s">
        <v>1439</v>
      </c>
      <c r="Q4865" s="7" t="s">
        <v>65</v>
      </c>
      <c r="R4865" s="7" t="s">
        <v>57</v>
      </c>
      <c r="S4865" s="7" t="s">
        <v>1212</v>
      </c>
      <c r="T4865" s="80">
        <v>0.16700000000000001</v>
      </c>
      <c r="U4865" s="7" t="s">
        <v>1571</v>
      </c>
      <c r="V4865" s="85">
        <v>3.9E-2</v>
      </c>
      <c r="W4865" s="81">
        <v>5.8869999999999999E-2</v>
      </c>
      <c r="X4865" s="4" t="s">
        <v>614</v>
      </c>
      <c r="Y4865" s="4"/>
      <c r="Z4865" s="80">
        <v>84701.23</v>
      </c>
      <c r="AA4865" s="78">
        <v>1</v>
      </c>
      <c r="AB4865" s="103">
        <v>100.98</v>
      </c>
      <c r="AD4865" s="80">
        <v>85.531000000000006</v>
      </c>
      <c r="AG4865" s="7" t="s">
        <v>17</v>
      </c>
      <c r="AH4865" s="81">
        <v>2.1900000000000001E-4</v>
      </c>
      <c r="AI4865" s="81">
        <v>2.4642929807908599E-2</v>
      </c>
      <c r="AJ4865" s="81">
        <v>4.0938666648873203E-5</v>
      </c>
    </row>
    <row r="4866" spans="1:36" s="7" customFormat="1" x14ac:dyDescent="0.2">
      <c r="A4866" s="7">
        <v>11389</v>
      </c>
      <c r="B4866" s="7">
        <v>11394</v>
      </c>
      <c r="C4866" s="7" t="s">
        <v>1472</v>
      </c>
      <c r="D4866" s="7" t="s">
        <v>1473</v>
      </c>
      <c r="E4866" s="4" t="s">
        <v>425</v>
      </c>
      <c r="F4866" s="7" t="s">
        <v>1474</v>
      </c>
      <c r="G4866" s="7" t="s">
        <v>1475</v>
      </c>
      <c r="H4866" s="7" t="s">
        <v>76</v>
      </c>
      <c r="I4866" s="7" t="s">
        <v>229</v>
      </c>
      <c r="J4866" s="7" t="s">
        <v>53</v>
      </c>
      <c r="K4866" s="7" t="s">
        <v>314</v>
      </c>
      <c r="L4866" s="7" t="s">
        <v>799</v>
      </c>
      <c r="M4866" s="7" t="s">
        <v>311</v>
      </c>
      <c r="N4866" s="7" t="s">
        <v>625</v>
      </c>
      <c r="O4866" s="7" t="s">
        <v>62</v>
      </c>
      <c r="P4866" s="7" t="s">
        <v>298</v>
      </c>
      <c r="Q4866" s="7" t="s">
        <v>298</v>
      </c>
      <c r="R4866" s="7" t="s">
        <v>298</v>
      </c>
      <c r="S4866" s="7" t="s">
        <v>1212</v>
      </c>
      <c r="T4866" s="80">
        <v>2.7109999999999999</v>
      </c>
      <c r="U4866" s="7" t="s">
        <v>1476</v>
      </c>
      <c r="V4866" s="85">
        <v>1.5800000000000002E-2</v>
      </c>
      <c r="W4866" s="81">
        <v>3.909E-2</v>
      </c>
      <c r="X4866" s="4" t="s">
        <v>614</v>
      </c>
      <c r="Y4866" s="4"/>
      <c r="Z4866" s="80">
        <v>27860.959999999999</v>
      </c>
      <c r="AA4866" s="78">
        <v>1</v>
      </c>
      <c r="AB4866" s="103">
        <v>107.26</v>
      </c>
      <c r="AD4866" s="80">
        <v>29.884</v>
      </c>
      <c r="AG4866" s="7" t="s">
        <v>17</v>
      </c>
      <c r="AH4866" s="81">
        <v>7.3999999999999996E-5</v>
      </c>
      <c r="AI4866" s="81">
        <v>8.6099598446963601E-3</v>
      </c>
      <c r="AJ4866" s="81">
        <v>1.43035052524106E-5</v>
      </c>
    </row>
    <row r="4867" spans="1:36" s="7" customFormat="1" x14ac:dyDescent="0.2">
      <c r="A4867" s="7">
        <v>11389</v>
      </c>
      <c r="B4867" s="7">
        <v>11394</v>
      </c>
      <c r="C4867" s="7" t="s">
        <v>1477</v>
      </c>
      <c r="D4867" s="7" t="s">
        <v>1478</v>
      </c>
      <c r="E4867" s="4" t="s">
        <v>425</v>
      </c>
      <c r="F4867" s="7" t="s">
        <v>1479</v>
      </c>
      <c r="G4867" s="7" t="s">
        <v>1480</v>
      </c>
      <c r="H4867" s="7" t="s">
        <v>76</v>
      </c>
      <c r="I4867" s="7" t="s">
        <v>601</v>
      </c>
      <c r="J4867" s="7" t="s">
        <v>53</v>
      </c>
      <c r="K4867" s="7" t="s">
        <v>53</v>
      </c>
      <c r="L4867" s="7" t="s">
        <v>799</v>
      </c>
      <c r="M4867" s="7" t="s">
        <v>311</v>
      </c>
      <c r="N4867" s="7" t="s">
        <v>629</v>
      </c>
      <c r="O4867" s="7" t="s">
        <v>62</v>
      </c>
      <c r="P4867" s="7" t="s">
        <v>298</v>
      </c>
      <c r="Q4867" s="7" t="s">
        <v>298</v>
      </c>
      <c r="R4867" s="7" t="s">
        <v>298</v>
      </c>
      <c r="S4867" s="7" t="s">
        <v>1212</v>
      </c>
      <c r="T4867" s="80">
        <v>1.242</v>
      </c>
      <c r="U4867" s="7" t="s">
        <v>1481</v>
      </c>
      <c r="V4867" s="85">
        <v>0.01</v>
      </c>
      <c r="W4867" s="81">
        <v>6.0139999999999999E-2</v>
      </c>
      <c r="X4867" s="4" t="s">
        <v>614</v>
      </c>
      <c r="Y4867" s="4"/>
      <c r="Z4867" s="80">
        <v>48833</v>
      </c>
      <c r="AA4867" s="78">
        <v>1</v>
      </c>
      <c r="AB4867" s="103">
        <v>94.4</v>
      </c>
      <c r="AD4867" s="80">
        <v>46.097999999999999</v>
      </c>
      <c r="AG4867" s="7" t="s">
        <v>17</v>
      </c>
      <c r="AH4867" s="81">
        <v>2.03E-4</v>
      </c>
      <c r="AI4867" s="81">
        <v>1.32816691119592E-2</v>
      </c>
      <c r="AJ4867" s="81">
        <v>2.2064495924532201E-5</v>
      </c>
    </row>
    <row r="4868" spans="1:36" s="7" customFormat="1" x14ac:dyDescent="0.2">
      <c r="A4868" s="7">
        <v>11389</v>
      </c>
      <c r="B4868" s="7">
        <v>11394</v>
      </c>
      <c r="C4868" s="7" t="s">
        <v>1482</v>
      </c>
      <c r="D4868" s="7" t="s">
        <v>1483</v>
      </c>
      <c r="E4868" s="4" t="s">
        <v>425</v>
      </c>
      <c r="F4868" s="7" t="s">
        <v>1484</v>
      </c>
      <c r="G4868" s="7" t="s">
        <v>1485</v>
      </c>
      <c r="H4868" s="7" t="s">
        <v>76</v>
      </c>
      <c r="I4868" s="7" t="s">
        <v>229</v>
      </c>
      <c r="J4868" s="7" t="s">
        <v>53</v>
      </c>
      <c r="K4868" s="7" t="s">
        <v>53</v>
      </c>
      <c r="L4868" s="7" t="s">
        <v>799</v>
      </c>
      <c r="M4868" s="7" t="s">
        <v>311</v>
      </c>
      <c r="N4868" s="7" t="s">
        <v>625</v>
      </c>
      <c r="O4868" s="7" t="s">
        <v>62</v>
      </c>
      <c r="P4868" s="7" t="s">
        <v>298</v>
      </c>
      <c r="Q4868" s="7" t="s">
        <v>298</v>
      </c>
      <c r="R4868" s="7" t="s">
        <v>298</v>
      </c>
      <c r="S4868" s="7" t="s">
        <v>1212</v>
      </c>
      <c r="T4868" s="80">
        <v>2.2530000000000001</v>
      </c>
      <c r="U4868" s="7" t="s">
        <v>1476</v>
      </c>
      <c r="V4868" s="85">
        <v>0.04</v>
      </c>
      <c r="W4868" s="81">
        <v>5.917E-2</v>
      </c>
      <c r="X4868" s="4" t="s">
        <v>614</v>
      </c>
      <c r="Y4868" s="82"/>
      <c r="Z4868" s="80">
        <v>40810.5</v>
      </c>
      <c r="AA4868" s="78">
        <v>1</v>
      </c>
      <c r="AB4868" s="103">
        <v>108.93</v>
      </c>
      <c r="AD4868" s="80">
        <v>44.454999999999998</v>
      </c>
      <c r="AG4868" s="7" t="s">
        <v>17</v>
      </c>
      <c r="AH4868" s="81">
        <v>8.52E-4</v>
      </c>
      <c r="AI4868" s="81">
        <v>1.2808157987077899E-2</v>
      </c>
      <c r="AJ4868" s="81">
        <v>2.12778640488927E-5</v>
      </c>
    </row>
    <row r="4869" spans="1:36" s="7" customFormat="1" x14ac:dyDescent="0.2">
      <c r="A4869" s="7">
        <v>11389</v>
      </c>
      <c r="B4869" s="7">
        <v>11394</v>
      </c>
      <c r="C4869" s="7" t="s">
        <v>1486</v>
      </c>
      <c r="D4869" s="7" t="s">
        <v>1487</v>
      </c>
      <c r="E4869" s="4" t="s">
        <v>425</v>
      </c>
      <c r="F4869" s="7" t="s">
        <v>1488</v>
      </c>
      <c r="G4869" s="7" t="s">
        <v>1489</v>
      </c>
      <c r="H4869" s="7" t="s">
        <v>76</v>
      </c>
      <c r="I4869" s="7" t="s">
        <v>228</v>
      </c>
      <c r="J4869" s="7" t="s">
        <v>53</v>
      </c>
      <c r="K4869" s="7" t="s">
        <v>53</v>
      </c>
      <c r="L4869" s="7" t="s">
        <v>799</v>
      </c>
      <c r="M4869" s="7" t="s">
        <v>311</v>
      </c>
      <c r="N4869" s="7" t="s">
        <v>156</v>
      </c>
      <c r="O4869" s="7" t="s">
        <v>62</v>
      </c>
      <c r="P4869" s="7" t="s">
        <v>298</v>
      </c>
      <c r="Q4869" s="7" t="s">
        <v>298</v>
      </c>
      <c r="R4869" s="7" t="s">
        <v>298</v>
      </c>
      <c r="S4869" s="7" t="s">
        <v>1212</v>
      </c>
      <c r="T4869" s="80">
        <v>2.8330000000000002</v>
      </c>
      <c r="U4869" s="7" t="s">
        <v>1490</v>
      </c>
      <c r="V4869" s="85">
        <v>0.10539999999999999</v>
      </c>
      <c r="W4869" s="81">
        <v>7.8640000000000002E-2</v>
      </c>
      <c r="X4869" s="4" t="s">
        <v>614</v>
      </c>
      <c r="Y4869" s="4"/>
      <c r="Z4869" s="80">
        <v>271780.08</v>
      </c>
      <c r="AA4869" s="78">
        <v>1</v>
      </c>
      <c r="AB4869" s="103">
        <v>122.21</v>
      </c>
      <c r="AD4869" s="80">
        <v>332.142</v>
      </c>
      <c r="AG4869" s="7" t="s">
        <v>17</v>
      </c>
      <c r="AH4869" s="81">
        <v>1.109E-3</v>
      </c>
      <c r="AI4869" s="81">
        <v>9.5695523560381093E-2</v>
      </c>
      <c r="AJ4869" s="81">
        <v>1.58976516565435E-4</v>
      </c>
    </row>
    <row r="4870" spans="1:36" s="7" customFormat="1" x14ac:dyDescent="0.2">
      <c r="A4870" s="7">
        <v>11389</v>
      </c>
      <c r="B4870" s="7">
        <v>11394</v>
      </c>
      <c r="C4870" s="7" t="s">
        <v>1491</v>
      </c>
      <c r="D4870" s="7" t="s">
        <v>1492</v>
      </c>
      <c r="E4870" s="4" t="s">
        <v>425</v>
      </c>
      <c r="F4870" s="7" t="s">
        <v>1493</v>
      </c>
      <c r="G4870" s="7" t="s">
        <v>1494</v>
      </c>
      <c r="H4870" s="7" t="s">
        <v>76</v>
      </c>
      <c r="I4870" s="7" t="s">
        <v>228</v>
      </c>
      <c r="J4870" s="7" t="s">
        <v>53</v>
      </c>
      <c r="K4870" s="7" t="s">
        <v>53</v>
      </c>
      <c r="L4870" s="7" t="s">
        <v>799</v>
      </c>
      <c r="M4870" s="7" t="s">
        <v>311</v>
      </c>
      <c r="N4870" s="7" t="s">
        <v>686</v>
      </c>
      <c r="O4870" s="7" t="s">
        <v>62</v>
      </c>
      <c r="P4870" s="7" t="s">
        <v>298</v>
      </c>
      <c r="Q4870" s="7" t="s">
        <v>298</v>
      </c>
      <c r="R4870" s="7" t="s">
        <v>298</v>
      </c>
      <c r="S4870" s="7" t="s">
        <v>1212</v>
      </c>
      <c r="T4870" s="80">
        <v>2.1989999999999998</v>
      </c>
      <c r="U4870" s="7" t="s">
        <v>1495</v>
      </c>
      <c r="V4870" s="85">
        <v>8.2500000000000004E-2</v>
      </c>
      <c r="W4870" s="81">
        <v>7.1379999999999999E-2</v>
      </c>
      <c r="X4870" s="4" t="s">
        <v>614</v>
      </c>
      <c r="Y4870" s="4"/>
      <c r="Z4870" s="80">
        <v>103185.92</v>
      </c>
      <c r="AA4870" s="78">
        <v>1</v>
      </c>
      <c r="AB4870" s="103">
        <v>104.77</v>
      </c>
      <c r="AD4870" s="80">
        <v>108.108</v>
      </c>
      <c r="AG4870" s="7" t="s">
        <v>17</v>
      </c>
      <c r="AH4870" s="81">
        <v>1.281E-3</v>
      </c>
      <c r="AI4870" s="81">
        <v>3.114760375618E-2</v>
      </c>
      <c r="AJ4870" s="81">
        <v>5.1744714489111197E-5</v>
      </c>
    </row>
    <row r="4871" spans="1:36" s="7" customFormat="1" x14ac:dyDescent="0.2">
      <c r="A4871" s="7">
        <v>11389</v>
      </c>
      <c r="B4871" s="7">
        <v>11394</v>
      </c>
      <c r="C4871" s="7" t="s">
        <v>1215</v>
      </c>
      <c r="D4871" s="7" t="s">
        <v>1496</v>
      </c>
      <c r="E4871" s="4" t="s">
        <v>425</v>
      </c>
      <c r="F4871" s="7" t="s">
        <v>1497</v>
      </c>
      <c r="G4871" s="7" t="s">
        <v>1498</v>
      </c>
      <c r="H4871" s="7" t="s">
        <v>76</v>
      </c>
      <c r="I4871" s="7" t="s">
        <v>229</v>
      </c>
      <c r="J4871" s="7" t="s">
        <v>53</v>
      </c>
      <c r="K4871" s="7" t="s">
        <v>53</v>
      </c>
      <c r="L4871" s="7" t="s">
        <v>799</v>
      </c>
      <c r="M4871" s="7" t="s">
        <v>311</v>
      </c>
      <c r="N4871" s="7" t="s">
        <v>256</v>
      </c>
      <c r="O4871" s="7" t="s">
        <v>62</v>
      </c>
      <c r="P4871" s="7" t="s">
        <v>1205</v>
      </c>
      <c r="Q4871" s="7" t="s">
        <v>65</v>
      </c>
      <c r="R4871" s="7" t="s">
        <v>57</v>
      </c>
      <c r="S4871" s="7" t="s">
        <v>1212</v>
      </c>
      <c r="T4871" s="80">
        <v>3.9140000000000001</v>
      </c>
      <c r="U4871" s="7" t="s">
        <v>1499</v>
      </c>
      <c r="V4871" s="85">
        <v>1.3899999999999999E-2</v>
      </c>
      <c r="W4871" s="81">
        <v>2.4809999999999999E-2</v>
      </c>
      <c r="X4871" s="4" t="s">
        <v>614</v>
      </c>
      <c r="Y4871" s="4"/>
      <c r="Z4871" s="80">
        <v>0.3</v>
      </c>
      <c r="AA4871" s="78">
        <v>1</v>
      </c>
      <c r="AB4871" s="103">
        <v>103.84</v>
      </c>
      <c r="AD4871" s="80">
        <v>0</v>
      </c>
      <c r="AG4871" s="7" t="s">
        <v>17</v>
      </c>
      <c r="AH4871" s="81">
        <v>0</v>
      </c>
      <c r="AI4871" s="81">
        <v>8.9753871499734595E-8</v>
      </c>
      <c r="AJ4871" s="81">
        <v>1.4910580253303401E-10</v>
      </c>
    </row>
    <row r="4872" spans="1:36" s="7" customFormat="1" x14ac:dyDescent="0.2">
      <c r="A4872" s="7">
        <v>11389</v>
      </c>
      <c r="B4872" s="7">
        <v>11394</v>
      </c>
      <c r="C4872" s="7" t="s">
        <v>1472</v>
      </c>
      <c r="D4872" s="7" t="s">
        <v>1473</v>
      </c>
      <c r="E4872" s="4" t="s">
        <v>425</v>
      </c>
      <c r="F4872" s="7" t="s">
        <v>1500</v>
      </c>
      <c r="G4872" s="7" t="s">
        <v>1501</v>
      </c>
      <c r="H4872" s="7" t="s">
        <v>76</v>
      </c>
      <c r="I4872" s="7" t="s">
        <v>229</v>
      </c>
      <c r="J4872" s="7" t="s">
        <v>53</v>
      </c>
      <c r="K4872" s="7" t="s">
        <v>53</v>
      </c>
      <c r="L4872" s="7" t="s">
        <v>799</v>
      </c>
      <c r="M4872" s="7" t="s">
        <v>311</v>
      </c>
      <c r="N4872" s="7" t="s">
        <v>625</v>
      </c>
      <c r="O4872" s="7" t="s">
        <v>62</v>
      </c>
      <c r="P4872" s="7" t="s">
        <v>298</v>
      </c>
      <c r="Q4872" s="7" t="s">
        <v>298</v>
      </c>
      <c r="R4872" s="7" t="s">
        <v>298</v>
      </c>
      <c r="S4872" s="7" t="s">
        <v>1212</v>
      </c>
      <c r="T4872" s="80">
        <v>4.4850000000000003</v>
      </c>
      <c r="U4872" s="7" t="s">
        <v>1502</v>
      </c>
      <c r="V4872" s="85">
        <v>4.7E-2</v>
      </c>
      <c r="W4872" s="81">
        <v>4.1489999999999999E-2</v>
      </c>
      <c r="X4872" s="4" t="s">
        <v>614</v>
      </c>
      <c r="Y4872" s="4"/>
      <c r="Z4872" s="80">
        <v>635968.59</v>
      </c>
      <c r="AA4872" s="78">
        <v>1</v>
      </c>
      <c r="AB4872" s="103">
        <v>106.76</v>
      </c>
      <c r="AD4872" s="80">
        <v>678.96</v>
      </c>
      <c r="AG4872" s="7" t="s">
        <v>17</v>
      </c>
      <c r="AH4872" s="81">
        <v>1.1590000000000001E-3</v>
      </c>
      <c r="AI4872" s="81">
        <v>0.19561920447678099</v>
      </c>
      <c r="AJ4872" s="81">
        <v>3.2497716239984498E-4</v>
      </c>
    </row>
    <row r="4873" spans="1:36" s="7" customFormat="1" x14ac:dyDescent="0.2">
      <c r="A4873" s="7">
        <v>11389</v>
      </c>
      <c r="B4873" s="7">
        <v>11394</v>
      </c>
      <c r="C4873" s="7" t="s">
        <v>2172</v>
      </c>
      <c r="D4873" s="7" t="s">
        <v>2173</v>
      </c>
      <c r="E4873" s="4" t="s">
        <v>428</v>
      </c>
      <c r="F4873" s="7" t="s">
        <v>2174</v>
      </c>
      <c r="G4873" s="7" t="s">
        <v>2175</v>
      </c>
      <c r="H4873" s="7" t="s">
        <v>76</v>
      </c>
      <c r="I4873" s="7" t="s">
        <v>230</v>
      </c>
      <c r="J4873" s="7" t="s">
        <v>53</v>
      </c>
      <c r="K4873" s="7" t="s">
        <v>53</v>
      </c>
      <c r="L4873" s="7" t="s">
        <v>799</v>
      </c>
      <c r="M4873" s="7" t="s">
        <v>311</v>
      </c>
      <c r="N4873" s="7" t="s">
        <v>267</v>
      </c>
      <c r="O4873" s="7" t="s">
        <v>62</v>
      </c>
      <c r="P4873" s="7" t="s">
        <v>1580</v>
      </c>
      <c r="Q4873" s="7" t="s">
        <v>65</v>
      </c>
      <c r="R4873" s="7" t="s">
        <v>57</v>
      </c>
      <c r="S4873" s="7" t="s">
        <v>1212</v>
      </c>
      <c r="T4873" s="80">
        <v>0.505</v>
      </c>
      <c r="U4873" s="7" t="s">
        <v>2176</v>
      </c>
      <c r="V4873" s="85">
        <v>3.49E-2</v>
      </c>
      <c r="W4873" s="81">
        <v>8.7120000000000003E-2</v>
      </c>
      <c r="X4873" s="4" t="s">
        <v>614</v>
      </c>
      <c r="Y4873" s="4"/>
      <c r="Z4873" s="80">
        <v>10464.64</v>
      </c>
      <c r="AA4873" s="78">
        <v>1</v>
      </c>
      <c r="AB4873" s="103">
        <v>102.3</v>
      </c>
      <c r="AD4873" s="80">
        <v>10.705</v>
      </c>
      <c r="AG4873" s="7" t="s">
        <v>17</v>
      </c>
      <c r="AH4873" s="81">
        <v>2.0999999999999999E-5</v>
      </c>
      <c r="AI4873" s="81">
        <v>3.0843750603157202E-3</v>
      </c>
      <c r="AJ4873" s="81">
        <v>5.1239931046607797E-6</v>
      </c>
    </row>
    <row r="4874" spans="1:36" s="7" customFormat="1" x14ac:dyDescent="0.2">
      <c r="A4874" s="7">
        <v>11389</v>
      </c>
      <c r="B4874" s="7">
        <v>11394</v>
      </c>
      <c r="C4874" s="7" t="s">
        <v>2188</v>
      </c>
      <c r="D4874" s="7" t="s">
        <v>2189</v>
      </c>
      <c r="E4874" s="4" t="s">
        <v>425</v>
      </c>
      <c r="F4874" s="7" t="s">
        <v>2193</v>
      </c>
      <c r="G4874" s="7" t="s">
        <v>2194</v>
      </c>
      <c r="H4874" s="7" t="s">
        <v>76</v>
      </c>
      <c r="I4874" s="7" t="s">
        <v>229</v>
      </c>
      <c r="J4874" s="7" t="s">
        <v>53</v>
      </c>
      <c r="K4874" s="7" t="s">
        <v>53</v>
      </c>
      <c r="L4874" s="7" t="s">
        <v>799</v>
      </c>
      <c r="M4874" s="7" t="s">
        <v>311</v>
      </c>
      <c r="N4874" s="7" t="s">
        <v>629</v>
      </c>
      <c r="O4874" s="7" t="s">
        <v>62</v>
      </c>
      <c r="P4874" s="7" t="s">
        <v>1439</v>
      </c>
      <c r="Q4874" s="7" t="s">
        <v>65</v>
      </c>
      <c r="R4874" s="7" t="s">
        <v>57</v>
      </c>
      <c r="S4874" s="7" t="s">
        <v>1212</v>
      </c>
      <c r="T4874" s="80">
        <v>3.899</v>
      </c>
      <c r="U4874" s="7" t="s">
        <v>1827</v>
      </c>
      <c r="V4874" s="85">
        <v>1.5299999999999999E-2</v>
      </c>
      <c r="W4874" s="81">
        <v>2.8510000000000001E-2</v>
      </c>
      <c r="X4874" s="4" t="s">
        <v>614</v>
      </c>
      <c r="Y4874" s="4"/>
      <c r="Z4874" s="80">
        <v>0.19</v>
      </c>
      <c r="AA4874" s="78">
        <v>1</v>
      </c>
      <c r="AB4874" s="103">
        <v>110.2</v>
      </c>
      <c r="AD4874" s="80">
        <v>0</v>
      </c>
      <c r="AG4874" s="7" t="s">
        <v>17</v>
      </c>
      <c r="AH4874" s="81">
        <v>0</v>
      </c>
      <c r="AI4874" s="81">
        <v>6.0325711397709396E-8</v>
      </c>
      <c r="AJ4874" s="81">
        <v>1.00217555644474E-10</v>
      </c>
    </row>
    <row r="4875" spans="1:36" s="7" customFormat="1" x14ac:dyDescent="0.2">
      <c r="A4875" s="7">
        <v>11389</v>
      </c>
      <c r="B4875" s="7">
        <v>11394</v>
      </c>
      <c r="C4875" s="7" t="s">
        <v>2198</v>
      </c>
      <c r="D4875" s="7" t="s">
        <v>2199</v>
      </c>
      <c r="E4875" s="4" t="s">
        <v>425</v>
      </c>
      <c r="F4875" s="7" t="s">
        <v>2200</v>
      </c>
      <c r="G4875" s="7" t="s">
        <v>2201</v>
      </c>
      <c r="H4875" s="7" t="s">
        <v>76</v>
      </c>
      <c r="I4875" s="7" t="s">
        <v>230</v>
      </c>
      <c r="J4875" s="7" t="s">
        <v>53</v>
      </c>
      <c r="K4875" s="7" t="s">
        <v>53</v>
      </c>
      <c r="L4875" s="7" t="s">
        <v>799</v>
      </c>
      <c r="M4875" s="7" t="s">
        <v>311</v>
      </c>
      <c r="N4875" s="7" t="s">
        <v>156</v>
      </c>
      <c r="O4875" s="7" t="s">
        <v>62</v>
      </c>
      <c r="P4875" s="7" t="s">
        <v>1439</v>
      </c>
      <c r="Q4875" s="7" t="s">
        <v>65</v>
      </c>
      <c r="R4875" s="7" t="s">
        <v>57</v>
      </c>
      <c r="S4875" s="7" t="s">
        <v>1212</v>
      </c>
      <c r="T4875" s="80">
        <v>0.73899999999999999</v>
      </c>
      <c r="U4875" s="7" t="s">
        <v>1727</v>
      </c>
      <c r="V4875" s="85">
        <v>4.7E-2</v>
      </c>
      <c r="W4875" s="81">
        <v>7.492E-2</v>
      </c>
      <c r="X4875" s="4" t="s">
        <v>614</v>
      </c>
      <c r="Y4875" s="4"/>
      <c r="Z4875" s="80">
        <v>17550.830000000002</v>
      </c>
      <c r="AA4875" s="78">
        <v>1</v>
      </c>
      <c r="AB4875" s="103">
        <v>100.15</v>
      </c>
      <c r="AD4875" s="80">
        <v>17.577000000000002</v>
      </c>
      <c r="AG4875" s="7" t="s">
        <v>17</v>
      </c>
      <c r="AH4875" s="81">
        <v>4.8000000000000001E-5</v>
      </c>
      <c r="AI4875" s="81">
        <v>5.0642585482296E-3</v>
      </c>
      <c r="AJ4875" s="81">
        <v>8.4131227149436506E-6</v>
      </c>
    </row>
    <row r="4876" spans="1:36" s="7" customFormat="1" x14ac:dyDescent="0.2">
      <c r="A4876" s="7">
        <v>11389</v>
      </c>
      <c r="B4876" s="7">
        <v>11394</v>
      </c>
      <c r="C4876" s="7" t="s">
        <v>2267</v>
      </c>
      <c r="D4876" s="7" t="s">
        <v>2268</v>
      </c>
      <c r="E4876" s="4" t="s">
        <v>425</v>
      </c>
      <c r="F4876" s="7" t="s">
        <v>2269</v>
      </c>
      <c r="G4876" s="7" t="s">
        <v>2270</v>
      </c>
      <c r="H4876" s="7" t="s">
        <v>76</v>
      </c>
      <c r="I4876" s="7" t="s">
        <v>229</v>
      </c>
      <c r="J4876" s="7" t="s">
        <v>53</v>
      </c>
      <c r="K4876" s="7" t="s">
        <v>53</v>
      </c>
      <c r="L4876" s="7" t="s">
        <v>799</v>
      </c>
      <c r="M4876" s="7" t="s">
        <v>311</v>
      </c>
      <c r="N4876" s="7" t="s">
        <v>629</v>
      </c>
      <c r="O4876" s="7" t="s">
        <v>62</v>
      </c>
      <c r="P4876" s="7" t="s">
        <v>1580</v>
      </c>
      <c r="Q4876" s="7" t="s">
        <v>65</v>
      </c>
      <c r="R4876" s="7" t="s">
        <v>57</v>
      </c>
      <c r="S4876" s="7" t="s">
        <v>1212</v>
      </c>
      <c r="T4876" s="80">
        <v>4.7450000000000001</v>
      </c>
      <c r="U4876" s="7" t="s">
        <v>2271</v>
      </c>
      <c r="V4876" s="85">
        <v>8.3999999999999995E-3</v>
      </c>
      <c r="W4876" s="81">
        <v>2.921E-2</v>
      </c>
      <c r="X4876" s="4" t="s">
        <v>614</v>
      </c>
      <c r="Y4876" s="4"/>
      <c r="Z4876" s="80">
        <v>0.49</v>
      </c>
      <c r="AA4876" s="78">
        <v>1</v>
      </c>
      <c r="AB4876" s="103">
        <v>104.22</v>
      </c>
      <c r="AD4876" s="80">
        <v>1E-3</v>
      </c>
      <c r="AG4876" s="7" t="s">
        <v>17</v>
      </c>
      <c r="AH4876" s="81">
        <v>0</v>
      </c>
      <c r="AI4876" s="81">
        <v>1.4713446195987899E-7</v>
      </c>
      <c r="AJ4876" s="81">
        <v>2.4443070437199702E-10</v>
      </c>
    </row>
    <row r="4877" spans="1:36" s="7" customFormat="1" x14ac:dyDescent="0.2">
      <c r="A4877" s="7">
        <v>11389</v>
      </c>
      <c r="B4877" s="7">
        <v>11394</v>
      </c>
      <c r="C4877" s="7" t="s">
        <v>1503</v>
      </c>
      <c r="D4877" s="7" t="s">
        <v>1504</v>
      </c>
      <c r="E4877" s="4" t="s">
        <v>425</v>
      </c>
      <c r="F4877" s="7" t="s">
        <v>1505</v>
      </c>
      <c r="G4877" s="7" t="s">
        <v>1506</v>
      </c>
      <c r="H4877" s="7" t="s">
        <v>76</v>
      </c>
      <c r="I4877" s="7" t="s">
        <v>601</v>
      </c>
      <c r="J4877" s="7" t="s">
        <v>53</v>
      </c>
      <c r="K4877" s="7" t="s">
        <v>314</v>
      </c>
      <c r="L4877" s="7" t="s">
        <v>799</v>
      </c>
      <c r="M4877" s="7" t="s">
        <v>311</v>
      </c>
      <c r="N4877" s="7" t="s">
        <v>625</v>
      </c>
      <c r="O4877" s="7" t="s">
        <v>62</v>
      </c>
      <c r="P4877" s="7" t="s">
        <v>1507</v>
      </c>
      <c r="Q4877" s="7" t="s">
        <v>70</v>
      </c>
      <c r="R4877" s="7" t="s">
        <v>57</v>
      </c>
      <c r="S4877" s="7" t="s">
        <v>1212</v>
      </c>
      <c r="T4877" s="80">
        <v>3.8620000000000001</v>
      </c>
      <c r="U4877" s="7" t="s">
        <v>1508</v>
      </c>
      <c r="V4877" s="85">
        <v>7.4999999999999997E-3</v>
      </c>
      <c r="W4877" s="81">
        <v>5.9420000000000001E-2</v>
      </c>
      <c r="X4877" s="4" t="s">
        <v>614</v>
      </c>
      <c r="Y4877" s="4"/>
      <c r="Z4877" s="80">
        <v>134513</v>
      </c>
      <c r="AA4877" s="78">
        <v>1</v>
      </c>
      <c r="AB4877" s="103">
        <v>82.4</v>
      </c>
      <c r="AD4877" s="80">
        <v>110.839</v>
      </c>
      <c r="AG4877" s="7" t="s">
        <v>17</v>
      </c>
      <c r="AH4877" s="81">
        <v>2.5300000000000002E-4</v>
      </c>
      <c r="AI4877" s="81">
        <v>3.1934397515549801E-2</v>
      </c>
      <c r="AJ4877" s="81">
        <v>5.30517947627368E-5</v>
      </c>
    </row>
    <row r="4878" spans="1:36" s="7" customFormat="1" x14ac:dyDescent="0.2">
      <c r="A4878" s="7">
        <v>11389</v>
      </c>
      <c r="B4878" s="7">
        <v>11394</v>
      </c>
      <c r="C4878" s="7" t="s">
        <v>1447</v>
      </c>
      <c r="D4878" s="7" t="s">
        <v>1448</v>
      </c>
      <c r="E4878" s="4" t="s">
        <v>425</v>
      </c>
      <c r="F4878" s="7" t="s">
        <v>2304</v>
      </c>
      <c r="G4878" s="7" t="s">
        <v>2305</v>
      </c>
      <c r="H4878" s="7" t="s">
        <v>76</v>
      </c>
      <c r="I4878" s="7" t="s">
        <v>228</v>
      </c>
      <c r="J4878" s="7" t="s">
        <v>53</v>
      </c>
      <c r="K4878" s="7" t="s">
        <v>53</v>
      </c>
      <c r="L4878" s="7" t="s">
        <v>799</v>
      </c>
      <c r="M4878" s="7" t="s">
        <v>311</v>
      </c>
      <c r="N4878" s="7" t="s">
        <v>256</v>
      </c>
      <c r="O4878" s="7" t="s">
        <v>62</v>
      </c>
      <c r="P4878" s="7" t="s">
        <v>1205</v>
      </c>
      <c r="Q4878" s="7" t="s">
        <v>65</v>
      </c>
      <c r="R4878" s="7" t="s">
        <v>57</v>
      </c>
      <c r="S4878" s="7" t="s">
        <v>1212</v>
      </c>
      <c r="T4878" s="80">
        <v>0.13700000000000001</v>
      </c>
      <c r="U4878" s="7" t="s">
        <v>2306</v>
      </c>
      <c r="V4878" s="85">
        <v>1.8700000000000001E-2</v>
      </c>
      <c r="W4878" s="81">
        <v>4.5850000000000002E-2</v>
      </c>
      <c r="X4878" s="4" t="s">
        <v>614</v>
      </c>
      <c r="Y4878" s="4"/>
      <c r="Z4878" s="80">
        <v>0.17</v>
      </c>
      <c r="AA4878" s="78">
        <v>1</v>
      </c>
      <c r="AB4878" s="103">
        <v>101.06</v>
      </c>
      <c r="AD4878" s="80">
        <v>0</v>
      </c>
      <c r="AG4878" s="7" t="s">
        <v>17</v>
      </c>
      <c r="AH4878" s="81">
        <v>0</v>
      </c>
      <c r="AI4878" s="81">
        <v>4.94988913437256E-8</v>
      </c>
      <c r="AJ4878" s="81">
        <v>8.2231237438303187E-11</v>
      </c>
    </row>
    <row r="4879" spans="1:36" s="7" customFormat="1" x14ac:dyDescent="0.2">
      <c r="A4879" s="7">
        <v>11389</v>
      </c>
      <c r="B4879" s="7">
        <v>11394</v>
      </c>
      <c r="C4879" s="7" t="s">
        <v>1509</v>
      </c>
      <c r="D4879" s="7" t="s">
        <v>1510</v>
      </c>
      <c r="E4879" s="4" t="s">
        <v>426</v>
      </c>
      <c r="F4879" s="7" t="s">
        <v>1511</v>
      </c>
      <c r="G4879" s="7" t="s">
        <v>1512</v>
      </c>
      <c r="H4879" s="7" t="s">
        <v>76</v>
      </c>
      <c r="I4879" s="7" t="s">
        <v>230</v>
      </c>
      <c r="J4879" s="7" t="s">
        <v>61</v>
      </c>
      <c r="K4879" s="7" t="s">
        <v>315</v>
      </c>
      <c r="L4879" s="7" t="s">
        <v>799</v>
      </c>
      <c r="M4879" s="7" t="s">
        <v>102</v>
      </c>
      <c r="N4879" s="7" t="s">
        <v>856</v>
      </c>
      <c r="O4879" s="7" t="s">
        <v>62</v>
      </c>
      <c r="P4879" s="7" t="s">
        <v>1513</v>
      </c>
      <c r="Q4879" s="7" t="s">
        <v>84</v>
      </c>
      <c r="R4879" s="7" t="s">
        <v>57</v>
      </c>
      <c r="S4879" s="7" t="s">
        <v>1206</v>
      </c>
      <c r="T4879" s="99">
        <v>0.76</v>
      </c>
      <c r="U4879" s="7" t="s">
        <v>1514</v>
      </c>
      <c r="V4879" s="85">
        <v>0.09</v>
      </c>
      <c r="W4879" s="81">
        <v>8.1129999999999994E-2</v>
      </c>
      <c r="X4879" s="4" t="s">
        <v>614</v>
      </c>
      <c r="Y4879" s="4"/>
      <c r="Z4879" s="80">
        <v>52000</v>
      </c>
      <c r="AA4879" s="78">
        <v>3.71</v>
      </c>
      <c r="AB4879" s="103">
        <v>103.11199999999999</v>
      </c>
      <c r="AD4879" s="80">
        <v>198.92500000000001</v>
      </c>
      <c r="AG4879" s="7" t="s">
        <v>17</v>
      </c>
      <c r="AH4879" s="81">
        <v>8.2999999999999998E-5</v>
      </c>
      <c r="AI4879" s="81">
        <v>5.7313354288397497E-2</v>
      </c>
      <c r="AJ4879" s="81">
        <v>9.52132041129486E-5</v>
      </c>
    </row>
    <row r="4880" spans="1:36" s="7" customFormat="1" x14ac:dyDescent="0.2">
      <c r="A4880" s="7">
        <v>11389</v>
      </c>
      <c r="B4880" s="7">
        <v>11394</v>
      </c>
      <c r="C4880" s="7" t="s">
        <v>1515</v>
      </c>
      <c r="D4880" s="7" t="s">
        <v>1516</v>
      </c>
      <c r="E4880" s="4" t="s">
        <v>426</v>
      </c>
      <c r="F4880" s="7" t="s">
        <v>1517</v>
      </c>
      <c r="G4880" s="7" t="s">
        <v>1518</v>
      </c>
      <c r="H4880" s="7" t="s">
        <v>76</v>
      </c>
      <c r="I4880" s="7" t="s">
        <v>230</v>
      </c>
      <c r="J4880" s="7" t="s">
        <v>61</v>
      </c>
      <c r="K4880" s="7" t="s">
        <v>314</v>
      </c>
      <c r="L4880" s="7" t="s">
        <v>799</v>
      </c>
      <c r="M4880" s="7" t="s">
        <v>102</v>
      </c>
      <c r="N4880" s="7" t="s">
        <v>888</v>
      </c>
      <c r="O4880" s="7" t="s">
        <v>62</v>
      </c>
      <c r="P4880" s="7" t="s">
        <v>1519</v>
      </c>
      <c r="Q4880" s="7" t="s">
        <v>96</v>
      </c>
      <c r="R4880" s="7" t="s">
        <v>57</v>
      </c>
      <c r="S4880" s="7" t="s">
        <v>1206</v>
      </c>
      <c r="T4880" s="80">
        <v>2.5960000000000001</v>
      </c>
      <c r="U4880" s="7" t="s">
        <v>1520</v>
      </c>
      <c r="V4880" s="85">
        <v>2.3E-2</v>
      </c>
      <c r="W4880" s="81">
        <v>4.7980000000000002E-2</v>
      </c>
      <c r="X4880" s="4" t="s">
        <v>614</v>
      </c>
      <c r="Y4880" s="4"/>
      <c r="Z4880" s="80">
        <v>58000</v>
      </c>
      <c r="AA4880" s="78">
        <v>3.71</v>
      </c>
      <c r="AB4880" s="103">
        <v>94.900999999999996</v>
      </c>
      <c r="AD4880" s="80">
        <v>204.208</v>
      </c>
      <c r="AG4880" s="7" t="s">
        <v>17</v>
      </c>
      <c r="AH4880" s="81">
        <v>7.7000000000000001E-5</v>
      </c>
      <c r="AI4880" s="81">
        <v>5.8835636570726199E-2</v>
      </c>
      <c r="AJ4880" s="81">
        <v>9.7742132588074106E-5</v>
      </c>
    </row>
    <row r="4881" spans="1:36" s="7" customFormat="1" x14ac:dyDescent="0.2">
      <c r="A4881" s="7">
        <v>11389</v>
      </c>
      <c r="B4881" s="7">
        <v>11394</v>
      </c>
      <c r="C4881" s="7" t="s">
        <v>1521</v>
      </c>
      <c r="D4881" s="7" t="s">
        <v>1522</v>
      </c>
      <c r="E4881" s="4" t="s">
        <v>425</v>
      </c>
      <c r="F4881" s="7" t="s">
        <v>1523</v>
      </c>
      <c r="G4881" s="7" t="s">
        <v>1524</v>
      </c>
      <c r="H4881" s="7" t="s">
        <v>76</v>
      </c>
      <c r="I4881" s="7" t="s">
        <v>230</v>
      </c>
      <c r="J4881" s="7" t="s">
        <v>61</v>
      </c>
      <c r="K4881" s="7" t="s">
        <v>314</v>
      </c>
      <c r="L4881" s="7" t="s">
        <v>799</v>
      </c>
      <c r="M4881" s="7" t="s">
        <v>102</v>
      </c>
      <c r="N4881" s="7" t="s">
        <v>888</v>
      </c>
      <c r="O4881" s="7" t="s">
        <v>62</v>
      </c>
      <c r="P4881" s="7" t="s">
        <v>1525</v>
      </c>
      <c r="Q4881" s="7" t="s">
        <v>96</v>
      </c>
      <c r="R4881" s="7" t="s">
        <v>57</v>
      </c>
      <c r="S4881" s="7" t="s">
        <v>1207</v>
      </c>
      <c r="T4881" s="80">
        <v>2.4260000000000002</v>
      </c>
      <c r="U4881" s="7" t="s">
        <v>1526</v>
      </c>
      <c r="V4881" s="85">
        <v>3.7499999999999999E-2</v>
      </c>
      <c r="W4881" s="81">
        <v>4.4429999999999997E-2</v>
      </c>
      <c r="X4881" s="4" t="s">
        <v>614</v>
      </c>
      <c r="Y4881" s="4"/>
      <c r="Z4881" s="80">
        <v>6000</v>
      </c>
      <c r="AA4881" s="78">
        <v>4.1524000000000001</v>
      </c>
      <c r="AB4881" s="103">
        <v>100.795</v>
      </c>
      <c r="AD4881" s="80">
        <v>25.111999999999998</v>
      </c>
      <c r="AG4881" s="7" t="s">
        <v>17</v>
      </c>
      <c r="AH4881" s="81">
        <v>5.0000000000000004E-6</v>
      </c>
      <c r="AI4881" s="81">
        <v>7.2352843102827602E-3</v>
      </c>
      <c r="AJ4881" s="81">
        <v>1.2019792078189801E-5</v>
      </c>
    </row>
    <row r="4882" spans="1:36" s="7" customFormat="1" x14ac:dyDescent="0.2">
      <c r="A4882" s="7">
        <v>11389</v>
      </c>
      <c r="B4882" s="7">
        <v>11394</v>
      </c>
      <c r="C4882" s="7" t="s">
        <v>1527</v>
      </c>
      <c r="D4882" s="7" t="s">
        <v>5171</v>
      </c>
      <c r="E4882" s="82" t="s">
        <v>426</v>
      </c>
      <c r="F4882" s="7" t="s">
        <v>1528</v>
      </c>
      <c r="G4882" s="7" t="s">
        <v>1529</v>
      </c>
      <c r="H4882" s="7" t="s">
        <v>76</v>
      </c>
      <c r="I4882" s="7" t="s">
        <v>230</v>
      </c>
      <c r="J4882" s="7" t="s">
        <v>61</v>
      </c>
      <c r="K4882" s="7" t="s">
        <v>315</v>
      </c>
      <c r="L4882" s="7" t="s">
        <v>799</v>
      </c>
      <c r="M4882" s="7" t="s">
        <v>102</v>
      </c>
      <c r="N4882" s="7" t="s">
        <v>856</v>
      </c>
      <c r="O4882" s="7" t="s">
        <v>62</v>
      </c>
      <c r="P4882" s="7" t="s">
        <v>1530</v>
      </c>
      <c r="Q4882" s="7" t="s">
        <v>96</v>
      </c>
      <c r="R4882" s="7" t="s">
        <v>57</v>
      </c>
      <c r="S4882" s="7" t="s">
        <v>1206</v>
      </c>
      <c r="T4882" s="80">
        <v>2.3090000000000002</v>
      </c>
      <c r="U4882" s="7" t="s">
        <v>1531</v>
      </c>
      <c r="V4882" s="85">
        <v>6.5000000000000002E-2</v>
      </c>
      <c r="W4882" s="81">
        <v>7.2270000000000001E-2</v>
      </c>
      <c r="X4882" s="4" t="s">
        <v>614</v>
      </c>
      <c r="Y4882" s="4"/>
      <c r="Z4882" s="80">
        <v>8000</v>
      </c>
      <c r="AA4882" s="78">
        <v>3.71</v>
      </c>
      <c r="AB4882" s="103">
        <v>101.208</v>
      </c>
      <c r="AD4882" s="80">
        <v>30.039000000000001</v>
      </c>
      <c r="AG4882" s="7" t="s">
        <v>17</v>
      </c>
      <c r="AH4882" s="81">
        <v>1.8E-5</v>
      </c>
      <c r="AI4882" s="81">
        <v>8.6546085237776196E-3</v>
      </c>
      <c r="AJ4882" s="81">
        <v>1.43776789567335E-5</v>
      </c>
    </row>
    <row r="4883" spans="1:36" s="7" customFormat="1" x14ac:dyDescent="0.2">
      <c r="A4883" s="7">
        <v>11389</v>
      </c>
      <c r="B4883" s="7">
        <v>11394</v>
      </c>
      <c r="C4883" s="7" t="s">
        <v>1532</v>
      </c>
      <c r="D4883" s="7" t="s">
        <v>1533</v>
      </c>
      <c r="E4883" s="4" t="s">
        <v>426</v>
      </c>
      <c r="F4883" s="7" t="s">
        <v>1534</v>
      </c>
      <c r="G4883" s="7" t="s">
        <v>1535</v>
      </c>
      <c r="H4883" s="7" t="s">
        <v>76</v>
      </c>
      <c r="I4883" s="7" t="s">
        <v>230</v>
      </c>
      <c r="J4883" s="7" t="s">
        <v>61</v>
      </c>
      <c r="K4883" s="7" t="s">
        <v>314</v>
      </c>
      <c r="L4883" s="7" t="s">
        <v>799</v>
      </c>
      <c r="M4883" s="7" t="s">
        <v>102</v>
      </c>
      <c r="N4883" s="7" t="s">
        <v>876</v>
      </c>
      <c r="O4883" s="7" t="s">
        <v>62</v>
      </c>
      <c r="P4883" s="7" t="s">
        <v>1519</v>
      </c>
      <c r="Q4883" s="7" t="s">
        <v>84</v>
      </c>
      <c r="R4883" s="7" t="s">
        <v>57</v>
      </c>
      <c r="S4883" s="7" t="s">
        <v>1206</v>
      </c>
      <c r="T4883" s="80">
        <v>6.43</v>
      </c>
      <c r="U4883" s="7" t="s">
        <v>1536</v>
      </c>
      <c r="V4883" s="85">
        <v>3.15E-2</v>
      </c>
      <c r="W4883" s="81">
        <v>4.9759999999999999E-2</v>
      </c>
      <c r="X4883" s="4" t="s">
        <v>614</v>
      </c>
      <c r="Y4883" s="4"/>
      <c r="Z4883" s="80">
        <v>36000</v>
      </c>
      <c r="AA4883" s="78">
        <v>3.71</v>
      </c>
      <c r="AB4883" s="103">
        <v>90.796000000000006</v>
      </c>
      <c r="AD4883" s="80">
        <v>121.267</v>
      </c>
      <c r="AG4883" s="7" t="s">
        <v>17</v>
      </c>
      <c r="AH4883" s="81">
        <v>4.8000000000000001E-5</v>
      </c>
      <c r="AI4883" s="81">
        <v>3.49389352336942E-2</v>
      </c>
      <c r="AJ4883" s="81">
        <v>5.8043156140457497E-5</v>
      </c>
    </row>
    <row r="4884" spans="1:36" s="7" customFormat="1" x14ac:dyDescent="0.2">
      <c r="A4884" s="7">
        <v>11389</v>
      </c>
      <c r="B4884" s="7">
        <v>11394</v>
      </c>
      <c r="C4884" s="7" t="s">
        <v>1537</v>
      </c>
      <c r="D4884" s="7" t="s">
        <v>1538</v>
      </c>
      <c r="E4884" s="4" t="s">
        <v>426</v>
      </c>
      <c r="F4884" s="7" t="s">
        <v>1539</v>
      </c>
      <c r="G4884" s="7" t="s">
        <v>1540</v>
      </c>
      <c r="H4884" s="7" t="s">
        <v>76</v>
      </c>
      <c r="I4884" s="7" t="s">
        <v>230</v>
      </c>
      <c r="J4884" s="7" t="s">
        <v>61</v>
      </c>
      <c r="K4884" s="7" t="s">
        <v>314</v>
      </c>
      <c r="L4884" s="7" t="s">
        <v>799</v>
      </c>
      <c r="M4884" s="7" t="s">
        <v>102</v>
      </c>
      <c r="N4884" s="7" t="s">
        <v>884</v>
      </c>
      <c r="O4884" s="7" t="s">
        <v>62</v>
      </c>
      <c r="P4884" s="7" t="s">
        <v>1541</v>
      </c>
      <c r="Q4884" s="7" t="s">
        <v>84</v>
      </c>
      <c r="R4884" s="7" t="s">
        <v>57</v>
      </c>
      <c r="S4884" s="7" t="s">
        <v>1206</v>
      </c>
      <c r="T4884" s="80">
        <v>2.95</v>
      </c>
      <c r="U4884" s="7" t="s">
        <v>1542</v>
      </c>
      <c r="V4884" s="85">
        <v>4.2500000000000003E-2</v>
      </c>
      <c r="W4884" s="81">
        <v>4.9549999999999997E-2</v>
      </c>
      <c r="X4884" s="4" t="s">
        <v>614</v>
      </c>
      <c r="Y4884" s="4"/>
      <c r="Z4884" s="80">
        <v>23000</v>
      </c>
      <c r="AA4884" s="78">
        <v>3.71</v>
      </c>
      <c r="AB4884" s="103">
        <v>99.79</v>
      </c>
      <c r="AD4884" s="80">
        <v>85.15</v>
      </c>
      <c r="AG4884" s="7" t="s">
        <v>17</v>
      </c>
      <c r="AH4884" s="81">
        <v>9.0000000000000002E-6</v>
      </c>
      <c r="AI4884" s="81">
        <v>2.4533200723662E-2</v>
      </c>
      <c r="AJ4884" s="81">
        <v>4.0756376538213702E-5</v>
      </c>
    </row>
    <row r="4885" spans="1:36" s="7" customFormat="1" x14ac:dyDescent="0.2">
      <c r="A4885" s="7">
        <v>11389</v>
      </c>
      <c r="B4885" s="7">
        <v>11394</v>
      </c>
      <c r="C4885" s="7" t="s">
        <v>1543</v>
      </c>
      <c r="D4885" s="7" t="s">
        <v>1544</v>
      </c>
      <c r="E4885" s="4" t="s">
        <v>426</v>
      </c>
      <c r="F4885" s="7" t="s">
        <v>1545</v>
      </c>
      <c r="G4885" s="7" t="s">
        <v>1546</v>
      </c>
      <c r="H4885" s="7" t="s">
        <v>76</v>
      </c>
      <c r="I4885" s="7" t="s">
        <v>230</v>
      </c>
      <c r="J4885" s="7" t="s">
        <v>61</v>
      </c>
      <c r="K4885" s="7" t="s">
        <v>317</v>
      </c>
      <c r="L4885" s="7" t="s">
        <v>799</v>
      </c>
      <c r="M4885" s="7" t="s">
        <v>102</v>
      </c>
      <c r="N4885" s="7" t="s">
        <v>888</v>
      </c>
      <c r="O4885" s="7" t="s">
        <v>62</v>
      </c>
      <c r="P4885" s="7" t="s">
        <v>1530</v>
      </c>
      <c r="Q4885" s="7" t="s">
        <v>96</v>
      </c>
      <c r="R4885" s="7" t="s">
        <v>57</v>
      </c>
      <c r="S4885" s="7" t="s">
        <v>1206</v>
      </c>
      <c r="T4885" s="80">
        <v>4.9089999999999998</v>
      </c>
      <c r="U4885" s="7" t="s">
        <v>1547</v>
      </c>
      <c r="V4885" s="85">
        <v>4.65E-2</v>
      </c>
      <c r="W4885" s="81">
        <v>5.6399999999999999E-2</v>
      </c>
      <c r="X4885" s="4" t="s">
        <v>614</v>
      </c>
      <c r="Y4885" s="4"/>
      <c r="Z4885" s="80">
        <v>17000</v>
      </c>
      <c r="AA4885" s="78">
        <v>3.71</v>
      </c>
      <c r="AB4885" s="103">
        <v>98.480999999999995</v>
      </c>
      <c r="AD4885" s="80">
        <v>62.112000000000002</v>
      </c>
      <c r="AG4885" s="7" t="s">
        <v>17</v>
      </c>
      <c r="AH4885" s="81">
        <v>2.3E-5</v>
      </c>
      <c r="AI4885" s="81">
        <v>1.7895491877662002E-2</v>
      </c>
      <c r="AJ4885" s="81">
        <v>2.9729321237692499E-5</v>
      </c>
    </row>
    <row r="4886" spans="1:36" s="7" customFormat="1" x14ac:dyDescent="0.2">
      <c r="A4886" s="7">
        <v>11389</v>
      </c>
      <c r="B4886" s="7">
        <v>11394</v>
      </c>
      <c r="C4886" s="7" t="s">
        <v>1543</v>
      </c>
      <c r="D4886" s="7" t="s">
        <v>1544</v>
      </c>
      <c r="E4886" s="4" t="s">
        <v>426</v>
      </c>
      <c r="F4886" s="7" t="s">
        <v>1548</v>
      </c>
      <c r="G4886" s="7" t="s">
        <v>1549</v>
      </c>
      <c r="H4886" s="7" t="s">
        <v>76</v>
      </c>
      <c r="I4886" s="7" t="s">
        <v>230</v>
      </c>
      <c r="J4886" s="7" t="s">
        <v>61</v>
      </c>
      <c r="K4886" s="7" t="s">
        <v>317</v>
      </c>
      <c r="L4886" s="7" t="s">
        <v>799</v>
      </c>
      <c r="M4886" s="7" t="s">
        <v>102</v>
      </c>
      <c r="N4886" s="7" t="s">
        <v>888</v>
      </c>
      <c r="O4886" s="7" t="s">
        <v>62</v>
      </c>
      <c r="P4886" s="7" t="s">
        <v>1530</v>
      </c>
      <c r="Q4886" s="7" t="s">
        <v>96</v>
      </c>
      <c r="R4886" s="7" t="s">
        <v>57</v>
      </c>
      <c r="S4886" s="7" t="s">
        <v>1206</v>
      </c>
      <c r="T4886" s="80">
        <v>0.16400000000000001</v>
      </c>
      <c r="U4886" s="7" t="s">
        <v>1550</v>
      </c>
      <c r="V4886" s="85">
        <v>3.9E-2</v>
      </c>
      <c r="W4886" s="81">
        <v>6.012E-2</v>
      </c>
      <c r="X4886" s="4" t="s">
        <v>614</v>
      </c>
      <c r="Y4886" s="4"/>
      <c r="Z4886" s="80">
        <v>2370</v>
      </c>
      <c r="AA4886" s="78">
        <v>3.71</v>
      </c>
      <c r="AB4886" s="103">
        <v>100.95</v>
      </c>
      <c r="AD4886" s="80">
        <v>8.8759999999999994</v>
      </c>
      <c r="AG4886" s="7" t="s">
        <v>17</v>
      </c>
      <c r="AH4886" s="81">
        <v>3.0000000000000001E-6</v>
      </c>
      <c r="AI4886" s="81">
        <v>2.5573834161898099E-3</v>
      </c>
      <c r="AJ4886" s="81">
        <v>4.2485154153687903E-6</v>
      </c>
    </row>
    <row r="4887" spans="1:36" s="7" customFormat="1" x14ac:dyDescent="0.2">
      <c r="A4887" s="7">
        <v>11389</v>
      </c>
      <c r="B4887" s="7">
        <v>11394</v>
      </c>
      <c r="C4887" s="7" t="s">
        <v>1543</v>
      </c>
      <c r="D4887" s="7" t="s">
        <v>1544</v>
      </c>
      <c r="E4887" s="4" t="s">
        <v>426</v>
      </c>
      <c r="F4887" s="7" t="s">
        <v>1551</v>
      </c>
      <c r="G4887" s="7" t="s">
        <v>1552</v>
      </c>
      <c r="H4887" s="7" t="s">
        <v>76</v>
      </c>
      <c r="I4887" s="7" t="s">
        <v>230</v>
      </c>
      <c r="J4887" s="7" t="s">
        <v>61</v>
      </c>
      <c r="K4887" s="7" t="s">
        <v>317</v>
      </c>
      <c r="L4887" s="7" t="s">
        <v>799</v>
      </c>
      <c r="M4887" s="7" t="s">
        <v>102</v>
      </c>
      <c r="N4887" s="7" t="s">
        <v>888</v>
      </c>
      <c r="O4887" s="7" t="s">
        <v>62</v>
      </c>
      <c r="P4887" s="7" t="s">
        <v>1530</v>
      </c>
      <c r="Q4887" s="7" t="s">
        <v>96</v>
      </c>
      <c r="R4887" s="7" t="s">
        <v>57</v>
      </c>
      <c r="S4887" s="7" t="s">
        <v>1206</v>
      </c>
      <c r="T4887" s="80">
        <v>1.381</v>
      </c>
      <c r="U4887" s="7" t="s">
        <v>1553</v>
      </c>
      <c r="V4887" s="85">
        <v>4.3749999999999997E-2</v>
      </c>
      <c r="W4887" s="81">
        <v>5.5719999999999999E-2</v>
      </c>
      <c r="X4887" s="4" t="s">
        <v>614</v>
      </c>
      <c r="Y4887" s="4"/>
      <c r="Z4887" s="80">
        <v>70000</v>
      </c>
      <c r="AA4887" s="78">
        <v>3.71</v>
      </c>
      <c r="AB4887" s="103">
        <v>100.747</v>
      </c>
      <c r="AD4887" s="80">
        <v>261.64100000000002</v>
      </c>
      <c r="AG4887" s="7" t="s">
        <v>17</v>
      </c>
      <c r="AH4887" s="81">
        <v>1E-4</v>
      </c>
      <c r="AI4887" s="81">
        <v>7.5382855852591496E-2</v>
      </c>
      <c r="AJ4887" s="81">
        <v>1.2523160317564499E-4</v>
      </c>
    </row>
    <row r="4893" spans="1:36" x14ac:dyDescent="0.2">
      <c r="N4893" s="135"/>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4">
    <dataValidation type="list" allowBlank="1" showInputMessage="1" showErrorMessage="1" sqref="J2:J20" xr:uid="{C4220B97-FE67-4EA2-A05E-A337F4B62554}">
      <formula1>israel_abroad</formula1>
    </dataValidation>
    <dataValidation type="list" allowBlank="1" showInputMessage="1" showErrorMessage="1" sqref="O2:O20" xr:uid="{6968B39C-C3A4-460D-A812-DD39AF7EAC28}">
      <formula1>Holding_interest</formula1>
    </dataValidation>
    <dataValidation type="list" allowBlank="1" showInputMessage="1" showErrorMessage="1" sqref="Q2:Q20" xr:uid="{72E5BADD-E68E-4FB2-8C21-2735C9BE05D0}">
      <formula1>Rating_Agency</formula1>
    </dataValidation>
    <dataValidation type="list" allowBlank="1" showInputMessage="1" showErrorMessage="1" sqref="R2:R20" xr:uid="{E35B3EAC-97C1-46EA-99C0-687B4AD128D8}">
      <formula1>What_is_rated</formula1>
    </dataValidation>
    <dataValidation type="list" allowBlank="1" showInputMessage="1" showErrorMessage="1" sqref="X2:X20 X24 X788 X1201 X1804 X2163 X2569 X3021" xr:uid="{0A4A95B6-1AF1-4AF6-B7A6-582CE340D040}">
      <formula1>Subordination_Risk</formula1>
    </dataValidation>
    <dataValidation type="list" allowBlank="1" showInputMessage="1" showErrorMessage="1" sqref="AG2:AG5 AG8:AG19" xr:uid="{333F337A-3EE0-4C02-AB88-3E0FE554ECEE}">
      <formula1>In_the_books</formula1>
    </dataValidation>
    <dataValidation type="list" allowBlank="1" showInputMessage="1" showErrorMessage="1" sqref="K2:K20" xr:uid="{ABAB6062-A9CE-4292-8EB9-7028E9AD691F}">
      <formula1>Country_list</formula1>
    </dataValidation>
    <dataValidation type="list" allowBlank="1" showInputMessage="1" showErrorMessage="1" sqref="Y2:Y20 Y495 Y885 Y1295 Y1894 Y2257 Y3003 Y3429 Y3806 Y4195 Y4534 Y4868" xr:uid="{FA8E7192-2B67-4245-9B4B-314F60CA1ED0}">
      <formula1>Yes_No_Bad_Debt</formula1>
    </dataValidation>
    <dataValidation type="list" allowBlank="1" showInputMessage="1" showErrorMessage="1" sqref="H3:H20" xr:uid="{661DFAB9-563A-4C99-8AE0-706B8F339909}">
      <formula1>Type_of_Security_ID_Fund</formula1>
    </dataValidation>
    <dataValidation type="list" allowBlank="1" showInputMessage="1" showErrorMessage="1" sqref="E4735 E701 E1103 E1507 E2093 E2472 E2872 E3277 E3627 E4018 E4375 E2:E20 E278 E675 E1077 E1481 E2071 E2446 E2847 E3013 E3254 E3601 E3993 E4355 E4710 E4882 E267 E661 E1063 E1467 E1801 E2057 E2432 E2834 E3241 E3587 E3979 E4344 E4697" xr:uid="{D8492437-1FF7-47C8-ACA6-FC8B8B4270A9}">
      <formula1>Issuer_Number_Type_2</formula1>
    </dataValidation>
    <dataValidation type="list" allowBlank="1" showInputMessage="1" showErrorMessage="1" sqref="H2" xr:uid="{17884D3C-7417-4052-8BF8-6EA973E1C0C6}">
      <formula1>Security_ID_Number_Type</formula1>
    </dataValidation>
    <dataValidation type="list" allowBlank="1" showInputMessage="1" showErrorMessage="1" sqref="N2:N20" xr:uid="{B0E76A96-CD17-413F-87E2-4D901FC17290}">
      <formula1>Industry_Sector</formula1>
    </dataValidation>
    <dataValidation type="list" allowBlank="1" showInputMessage="1" showErrorMessage="1" sqref="L2:L20" xr:uid="{90C02829-F7B8-4B89-88EB-57A101012E3E}">
      <formula1>Tradeable_Status</formula1>
    </dataValidation>
    <dataValidation type="list" allowBlank="1" showInputMessage="1" showErrorMessage="1" sqref="M2:M20" xr:uid="{CD0D1F90-B5FB-4D32-86D3-FF025083051B}">
      <formula1>Stock_Exchange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Z2788"/>
  <sheetViews>
    <sheetView rightToLeft="1" workbookViewId="0">
      <selection activeCell="N20" sqref="N20"/>
    </sheetView>
  </sheetViews>
  <sheetFormatPr defaultColWidth="0" defaultRowHeight="14.25" x14ac:dyDescent="0.2"/>
  <cols>
    <col min="1" max="11" width="11.625" style="4" customWidth="1"/>
    <col min="12" max="13" width="11.625" style="2" customWidth="1"/>
    <col min="14" max="14" width="42.125" style="4" customWidth="1"/>
    <col min="15" max="19" width="11.625" style="4" customWidth="1"/>
    <col min="20" max="20" width="11.625" style="2" customWidth="1"/>
    <col min="21" max="24" width="11.625" style="4" customWidth="1"/>
    <col min="25" max="26" width="11.625" style="4" hidden="1" customWidth="1"/>
    <col min="27" max="16384" width="9" style="4" hidden="1"/>
  </cols>
  <sheetData>
    <row r="1" spans="1:24"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5</v>
      </c>
      <c r="N1" s="11" t="s">
        <v>9</v>
      </c>
      <c r="O1" s="11" t="s">
        <v>600</v>
      </c>
      <c r="P1" s="11" t="s">
        <v>393</v>
      </c>
      <c r="Q1" s="11" t="s">
        <v>767</v>
      </c>
      <c r="R1" s="11" t="s">
        <v>11</v>
      </c>
      <c r="S1" s="11" t="s">
        <v>15</v>
      </c>
      <c r="T1" s="11" t="s">
        <v>931</v>
      </c>
      <c r="U1" s="11" t="s">
        <v>1146</v>
      </c>
      <c r="V1" s="11" t="s">
        <v>18</v>
      </c>
      <c r="W1" s="11" t="s">
        <v>19</v>
      </c>
      <c r="X1" s="11" t="s">
        <v>30</v>
      </c>
    </row>
    <row r="2" spans="1:24" x14ac:dyDescent="0.2">
      <c r="A2" s="7">
        <v>1035</v>
      </c>
      <c r="B2" s="82">
        <v>1036</v>
      </c>
      <c r="C2" s="82" t="s">
        <v>2011</v>
      </c>
      <c r="D2" s="82" t="s">
        <v>2012</v>
      </c>
      <c r="E2" s="82" t="s">
        <v>425</v>
      </c>
      <c r="F2" s="82" t="s">
        <v>3013</v>
      </c>
      <c r="G2" s="82" t="s">
        <v>3014</v>
      </c>
      <c r="H2" s="82" t="s">
        <v>76</v>
      </c>
      <c r="I2" s="82" t="s">
        <v>73</v>
      </c>
      <c r="J2" s="82" t="s">
        <v>53</v>
      </c>
      <c r="K2" s="82" t="s">
        <v>317</v>
      </c>
      <c r="L2" s="93" t="s">
        <v>799</v>
      </c>
      <c r="M2" s="82" t="s">
        <v>311</v>
      </c>
      <c r="N2" s="93" t="s">
        <v>630</v>
      </c>
      <c r="O2" s="93" t="s">
        <v>62</v>
      </c>
      <c r="P2" s="82" t="s">
        <v>1212</v>
      </c>
      <c r="Q2" s="92">
        <v>160644</v>
      </c>
      <c r="R2" s="95">
        <v>1</v>
      </c>
      <c r="S2" s="96">
        <v>1370</v>
      </c>
      <c r="T2" s="93"/>
      <c r="U2" s="92">
        <v>2200.8229999999999</v>
      </c>
      <c r="V2" s="97">
        <v>8.8500000000000004E-4</v>
      </c>
      <c r="W2" s="97">
        <v>2.6681821928964001E-3</v>
      </c>
      <c r="X2" s="97">
        <v>5.2375354927439697E-4</v>
      </c>
    </row>
    <row r="3" spans="1:24" x14ac:dyDescent="0.2">
      <c r="A3" s="7">
        <v>1035</v>
      </c>
      <c r="B3" s="82">
        <v>1036</v>
      </c>
      <c r="C3" s="82" t="s">
        <v>3015</v>
      </c>
      <c r="D3" s="82" t="s">
        <v>3016</v>
      </c>
      <c r="E3" s="82" t="s">
        <v>425</v>
      </c>
      <c r="F3" s="82" t="s">
        <v>3017</v>
      </c>
      <c r="G3" s="82" t="s">
        <v>3018</v>
      </c>
      <c r="H3" s="82" t="s">
        <v>76</v>
      </c>
      <c r="I3" s="82" t="s">
        <v>73</v>
      </c>
      <c r="J3" s="82" t="s">
        <v>53</v>
      </c>
      <c r="K3" s="82" t="s">
        <v>53</v>
      </c>
      <c r="L3" s="93" t="s">
        <v>799</v>
      </c>
      <c r="M3" s="82" t="s">
        <v>311</v>
      </c>
      <c r="N3" s="93" t="s">
        <v>686</v>
      </c>
      <c r="O3" s="93" t="s">
        <v>62</v>
      </c>
      <c r="P3" s="82" t="s">
        <v>1212</v>
      </c>
      <c r="Q3" s="92">
        <v>35659</v>
      </c>
      <c r="R3" s="95">
        <v>1</v>
      </c>
      <c r="S3" s="96">
        <v>16700</v>
      </c>
      <c r="T3" s="93"/>
      <c r="U3" s="92">
        <v>5955.0529999999999</v>
      </c>
      <c r="V3" s="97">
        <v>3.372E-3</v>
      </c>
      <c r="W3" s="97">
        <v>7.2196482026423304E-3</v>
      </c>
      <c r="X3" s="97">
        <v>1.41718821927288E-3</v>
      </c>
    </row>
    <row r="4" spans="1:24" x14ac:dyDescent="0.2">
      <c r="A4" s="7">
        <v>1035</v>
      </c>
      <c r="B4" s="82">
        <v>1036</v>
      </c>
      <c r="C4" s="82" t="s">
        <v>3019</v>
      </c>
      <c r="D4" s="82" t="s">
        <v>3020</v>
      </c>
      <c r="E4" s="82" t="s">
        <v>425</v>
      </c>
      <c r="F4" s="82" t="s">
        <v>3021</v>
      </c>
      <c r="G4" s="82" t="s">
        <v>3022</v>
      </c>
      <c r="H4" s="82" t="s">
        <v>76</v>
      </c>
      <c r="I4" s="82" t="s">
        <v>73</v>
      </c>
      <c r="J4" s="82" t="s">
        <v>53</v>
      </c>
      <c r="K4" s="82" t="s">
        <v>53</v>
      </c>
      <c r="L4" s="93" t="s">
        <v>799</v>
      </c>
      <c r="M4" s="82" t="s">
        <v>311</v>
      </c>
      <c r="N4" s="93" t="s">
        <v>261</v>
      </c>
      <c r="O4" s="93" t="s">
        <v>62</v>
      </c>
      <c r="P4" s="82" t="s">
        <v>1212</v>
      </c>
      <c r="Q4" s="92">
        <v>36981</v>
      </c>
      <c r="R4" s="95">
        <v>1</v>
      </c>
      <c r="S4" s="96">
        <v>3788</v>
      </c>
      <c r="T4" s="93"/>
      <c r="U4" s="92">
        <v>1400.84</v>
      </c>
      <c r="V4" s="97">
        <v>2.6090000000000002E-3</v>
      </c>
      <c r="W4" s="97">
        <v>1.69831805186133E-3</v>
      </c>
      <c r="X4" s="97">
        <v>3.3337307693129102E-4</v>
      </c>
    </row>
    <row r="5" spans="1:24" x14ac:dyDescent="0.2">
      <c r="A5" s="7">
        <v>1035</v>
      </c>
      <c r="B5" s="82">
        <v>1036</v>
      </c>
      <c r="C5" s="82" t="s">
        <v>3023</v>
      </c>
      <c r="D5" s="82" t="s">
        <v>3024</v>
      </c>
      <c r="E5" s="82" t="s">
        <v>425</v>
      </c>
      <c r="F5" s="82" t="s">
        <v>3025</v>
      </c>
      <c r="G5" s="82" t="s">
        <v>3026</v>
      </c>
      <c r="H5" s="82" t="s">
        <v>76</v>
      </c>
      <c r="I5" s="82" t="s">
        <v>73</v>
      </c>
      <c r="J5" s="82" t="s">
        <v>53</v>
      </c>
      <c r="K5" s="82" t="s">
        <v>53</v>
      </c>
      <c r="L5" s="93" t="s">
        <v>799</v>
      </c>
      <c r="M5" s="82" t="s">
        <v>311</v>
      </c>
      <c r="N5" s="93" t="s">
        <v>686</v>
      </c>
      <c r="O5" s="93" t="s">
        <v>62</v>
      </c>
      <c r="P5" s="82" t="s">
        <v>1212</v>
      </c>
      <c r="Q5" s="92">
        <v>472692</v>
      </c>
      <c r="R5" s="95">
        <v>1</v>
      </c>
      <c r="S5" s="96">
        <v>382.7</v>
      </c>
      <c r="T5" s="93"/>
      <c r="U5" s="92">
        <v>1808.992</v>
      </c>
      <c r="V5" s="97">
        <v>1.0034E-2</v>
      </c>
      <c r="W5" s="97">
        <v>2.1931438547691299E-3</v>
      </c>
      <c r="X5" s="97">
        <v>4.3050541340947497E-4</v>
      </c>
    </row>
    <row r="6" spans="1:24" x14ac:dyDescent="0.2">
      <c r="A6" s="7">
        <v>1035</v>
      </c>
      <c r="B6" s="82">
        <v>1036</v>
      </c>
      <c r="C6" s="82" t="s">
        <v>3027</v>
      </c>
      <c r="D6" s="82" t="s">
        <v>3028</v>
      </c>
      <c r="E6" s="82" t="s">
        <v>425</v>
      </c>
      <c r="F6" s="82" t="s">
        <v>3029</v>
      </c>
      <c r="G6" s="82" t="s">
        <v>3030</v>
      </c>
      <c r="H6" s="82" t="s">
        <v>76</v>
      </c>
      <c r="I6" s="82" t="s">
        <v>73</v>
      </c>
      <c r="J6" s="82" t="s">
        <v>53</v>
      </c>
      <c r="K6" s="82" t="s">
        <v>53</v>
      </c>
      <c r="L6" s="93" t="s">
        <v>799</v>
      </c>
      <c r="M6" s="82" t="s">
        <v>311</v>
      </c>
      <c r="N6" s="93" t="s">
        <v>686</v>
      </c>
      <c r="O6" s="93" t="s">
        <v>62</v>
      </c>
      <c r="P6" s="82" t="s">
        <v>1212</v>
      </c>
      <c r="Q6" s="92">
        <v>16003</v>
      </c>
      <c r="R6" s="95">
        <v>1</v>
      </c>
      <c r="S6" s="96">
        <v>569.4</v>
      </c>
      <c r="T6" s="93"/>
      <c r="U6" s="92">
        <v>91.120999999999995</v>
      </c>
      <c r="V6" s="97">
        <v>2.447E-3</v>
      </c>
      <c r="W6" s="97">
        <v>1.10471251201983E-4</v>
      </c>
      <c r="X6" s="97">
        <v>2.1685067108184901E-5</v>
      </c>
    </row>
    <row r="7" spans="1:24" x14ac:dyDescent="0.2">
      <c r="A7" s="7">
        <v>1035</v>
      </c>
      <c r="B7" s="82">
        <v>1036</v>
      </c>
      <c r="C7" s="82" t="s">
        <v>3031</v>
      </c>
      <c r="D7" s="82" t="s">
        <v>3032</v>
      </c>
      <c r="E7" s="82" t="s">
        <v>425</v>
      </c>
      <c r="F7" s="82" t="s">
        <v>3033</v>
      </c>
      <c r="G7" s="82" t="s">
        <v>3034</v>
      </c>
      <c r="H7" s="82" t="s">
        <v>76</v>
      </c>
      <c r="I7" s="82" t="s">
        <v>73</v>
      </c>
      <c r="J7" s="82" t="s">
        <v>53</v>
      </c>
      <c r="K7" s="82" t="s">
        <v>53</v>
      </c>
      <c r="L7" s="93" t="s">
        <v>799</v>
      </c>
      <c r="M7" s="82" t="s">
        <v>311</v>
      </c>
      <c r="N7" s="93" t="s">
        <v>258</v>
      </c>
      <c r="O7" s="93" t="s">
        <v>62</v>
      </c>
      <c r="P7" s="82" t="s">
        <v>1212</v>
      </c>
      <c r="Q7" s="92">
        <v>766</v>
      </c>
      <c r="R7" s="95">
        <v>1</v>
      </c>
      <c r="S7" s="96">
        <v>12500</v>
      </c>
      <c r="T7" s="93"/>
      <c r="U7" s="92">
        <v>95.75</v>
      </c>
      <c r="V7" s="97">
        <v>1.8900000000000001E-4</v>
      </c>
      <c r="W7" s="97">
        <v>1.16083150796979E-4</v>
      </c>
      <c r="X7" s="97">
        <v>2.2786660672101101E-5</v>
      </c>
    </row>
    <row r="8" spans="1:24" x14ac:dyDescent="0.2">
      <c r="A8" s="7">
        <v>1035</v>
      </c>
      <c r="B8" s="82">
        <v>1036</v>
      </c>
      <c r="C8" s="82" t="s">
        <v>3035</v>
      </c>
      <c r="D8" s="82" t="s">
        <v>3036</v>
      </c>
      <c r="E8" s="82" t="s">
        <v>425</v>
      </c>
      <c r="F8" s="82" t="s">
        <v>3037</v>
      </c>
      <c r="G8" s="82" t="s">
        <v>3038</v>
      </c>
      <c r="H8" s="82" t="s">
        <v>76</v>
      </c>
      <c r="I8" s="82" t="s">
        <v>73</v>
      </c>
      <c r="J8" s="82" t="s">
        <v>53</v>
      </c>
      <c r="K8" s="82" t="s">
        <v>53</v>
      </c>
      <c r="L8" s="93" t="s">
        <v>799</v>
      </c>
      <c r="M8" s="82" t="s">
        <v>311</v>
      </c>
      <c r="N8" s="93" t="s">
        <v>686</v>
      </c>
      <c r="O8" s="93" t="s">
        <v>62</v>
      </c>
      <c r="P8" s="82" t="s">
        <v>1212</v>
      </c>
      <c r="Q8" s="92">
        <v>3246</v>
      </c>
      <c r="R8" s="95">
        <v>1</v>
      </c>
      <c r="S8" s="96">
        <v>208690</v>
      </c>
      <c r="T8" s="93"/>
      <c r="U8" s="92">
        <v>6774.0770000000002</v>
      </c>
      <c r="V8" s="97">
        <v>6.5729999999999998E-3</v>
      </c>
      <c r="W8" s="97">
        <v>8.2125978938340297E-3</v>
      </c>
      <c r="X8" s="97">
        <v>1.6121002932673501E-3</v>
      </c>
    </row>
    <row r="9" spans="1:24" x14ac:dyDescent="0.2">
      <c r="A9" s="7">
        <v>1035</v>
      </c>
      <c r="B9" s="82">
        <v>1036</v>
      </c>
      <c r="C9" s="82" t="s">
        <v>3039</v>
      </c>
      <c r="D9" s="82" t="s">
        <v>3040</v>
      </c>
      <c r="E9" s="82" t="s">
        <v>425</v>
      </c>
      <c r="F9" s="82" t="s">
        <v>3041</v>
      </c>
      <c r="G9" s="82" t="s">
        <v>3042</v>
      </c>
      <c r="H9" s="82" t="s">
        <v>76</v>
      </c>
      <c r="I9" s="82" t="s">
        <v>73</v>
      </c>
      <c r="J9" s="82" t="s">
        <v>53</v>
      </c>
      <c r="K9" s="82" t="s">
        <v>53</v>
      </c>
      <c r="L9" s="93" t="s">
        <v>799</v>
      </c>
      <c r="M9" s="82" t="s">
        <v>311</v>
      </c>
      <c r="N9" s="93" t="s">
        <v>252</v>
      </c>
      <c r="O9" s="93" t="s">
        <v>62</v>
      </c>
      <c r="P9" s="82" t="s">
        <v>1212</v>
      </c>
      <c r="Q9" s="92">
        <v>26529</v>
      </c>
      <c r="R9" s="95">
        <v>1</v>
      </c>
      <c r="S9" s="96">
        <v>5678</v>
      </c>
      <c r="T9" s="93"/>
      <c r="U9" s="92">
        <v>1506.317</v>
      </c>
      <c r="V9" s="97">
        <v>1.0150000000000001E-3</v>
      </c>
      <c r="W9" s="97">
        <v>1.8261929957958799E-3</v>
      </c>
      <c r="X9" s="97">
        <v>3.5847441968340799E-4</v>
      </c>
    </row>
    <row r="10" spans="1:24" x14ac:dyDescent="0.2">
      <c r="A10" s="7">
        <v>1035</v>
      </c>
      <c r="B10" s="82">
        <v>1036</v>
      </c>
      <c r="C10" s="82" t="s">
        <v>3043</v>
      </c>
      <c r="D10" s="82" t="s">
        <v>3044</v>
      </c>
      <c r="E10" s="82" t="s">
        <v>425</v>
      </c>
      <c r="F10" s="82" t="s">
        <v>3045</v>
      </c>
      <c r="G10" s="82" t="s">
        <v>3046</v>
      </c>
      <c r="H10" s="82" t="s">
        <v>76</v>
      </c>
      <c r="I10" s="82" t="s">
        <v>73</v>
      </c>
      <c r="J10" s="82" t="s">
        <v>53</v>
      </c>
      <c r="K10" s="82" t="s">
        <v>53</v>
      </c>
      <c r="L10" s="93" t="s">
        <v>799</v>
      </c>
      <c r="M10" s="82" t="s">
        <v>311</v>
      </c>
      <c r="N10" s="93" t="s">
        <v>261</v>
      </c>
      <c r="O10" s="93" t="s">
        <v>62</v>
      </c>
      <c r="P10" s="82" t="s">
        <v>1212</v>
      </c>
      <c r="Q10" s="92">
        <v>22737</v>
      </c>
      <c r="R10" s="95">
        <v>1</v>
      </c>
      <c r="S10" s="96">
        <v>7104</v>
      </c>
      <c r="T10" s="93"/>
      <c r="U10" s="92">
        <v>1615.2360000000001</v>
      </c>
      <c r="V10" s="97">
        <v>6.13E-3</v>
      </c>
      <c r="W10" s="97">
        <v>1.9582427141579301E-3</v>
      </c>
      <c r="X10" s="97">
        <v>3.8439525404657002E-4</v>
      </c>
    </row>
    <row r="11" spans="1:24" x14ac:dyDescent="0.2">
      <c r="A11" s="7">
        <v>1035</v>
      </c>
      <c r="B11" s="82">
        <v>1036</v>
      </c>
      <c r="C11" s="82" t="s">
        <v>1977</v>
      </c>
      <c r="D11" s="82" t="s">
        <v>1978</v>
      </c>
      <c r="E11" s="82" t="s">
        <v>425</v>
      </c>
      <c r="F11" s="82" t="s">
        <v>3047</v>
      </c>
      <c r="G11" s="82" t="s">
        <v>3048</v>
      </c>
      <c r="H11" s="82" t="s">
        <v>76</v>
      </c>
      <c r="I11" s="82" t="s">
        <v>73</v>
      </c>
      <c r="J11" s="82" t="s">
        <v>53</v>
      </c>
      <c r="K11" s="82" t="s">
        <v>53</v>
      </c>
      <c r="L11" s="93" t="s">
        <v>799</v>
      </c>
      <c r="M11" s="82" t="s">
        <v>311</v>
      </c>
      <c r="N11" s="93" t="s">
        <v>269</v>
      </c>
      <c r="O11" s="93" t="s">
        <v>62</v>
      </c>
      <c r="P11" s="82" t="s">
        <v>1212</v>
      </c>
      <c r="Q11" s="92">
        <v>163877</v>
      </c>
      <c r="R11" s="95">
        <v>1</v>
      </c>
      <c r="S11" s="96">
        <v>6329</v>
      </c>
      <c r="T11" s="93"/>
      <c r="U11" s="92">
        <v>10371.775</v>
      </c>
      <c r="V11" s="97">
        <v>2.0720000000000001E-3</v>
      </c>
      <c r="W11" s="97">
        <v>1.2574290962556399E-2</v>
      </c>
      <c r="X11" s="97">
        <v>2.46828328994235E-3</v>
      </c>
    </row>
    <row r="12" spans="1:24" x14ac:dyDescent="0.2">
      <c r="A12" s="7">
        <v>1035</v>
      </c>
      <c r="B12" s="82">
        <v>1036</v>
      </c>
      <c r="C12" s="82" t="s">
        <v>3049</v>
      </c>
      <c r="D12" s="82" t="s">
        <v>3050</v>
      </c>
      <c r="E12" s="82" t="s">
        <v>425</v>
      </c>
      <c r="F12" s="82" t="s">
        <v>3051</v>
      </c>
      <c r="G12" s="82" t="s">
        <v>3052</v>
      </c>
      <c r="H12" s="82" t="s">
        <v>76</v>
      </c>
      <c r="I12" s="82" t="s">
        <v>73</v>
      </c>
      <c r="J12" s="82" t="s">
        <v>53</v>
      </c>
      <c r="K12" s="82" t="s">
        <v>53</v>
      </c>
      <c r="L12" s="93" t="s">
        <v>799</v>
      </c>
      <c r="M12" s="82" t="s">
        <v>311</v>
      </c>
      <c r="N12" s="93" t="s">
        <v>629</v>
      </c>
      <c r="O12" s="93" t="s">
        <v>62</v>
      </c>
      <c r="P12" s="82" t="s">
        <v>1212</v>
      </c>
      <c r="Q12" s="92">
        <v>1148711</v>
      </c>
      <c r="R12" s="95">
        <v>1</v>
      </c>
      <c r="S12" s="96">
        <v>954</v>
      </c>
      <c r="T12" s="93"/>
      <c r="U12" s="92">
        <v>10958.703</v>
      </c>
      <c r="V12" s="97">
        <v>1.5380000000000001E-3</v>
      </c>
      <c r="W12" s="97">
        <v>1.3285856563167799E-2</v>
      </c>
      <c r="X12" s="97">
        <v>2.6079607864244098E-3</v>
      </c>
    </row>
    <row r="13" spans="1:24" x14ac:dyDescent="0.2">
      <c r="A13" s="7">
        <v>1035</v>
      </c>
      <c r="B13" s="82">
        <v>1036</v>
      </c>
      <c r="C13" s="82" t="s">
        <v>2135</v>
      </c>
      <c r="D13" s="82" t="s">
        <v>2136</v>
      </c>
      <c r="E13" s="82" t="s">
        <v>425</v>
      </c>
      <c r="F13" s="82" t="s">
        <v>3053</v>
      </c>
      <c r="G13" s="82" t="s">
        <v>3054</v>
      </c>
      <c r="H13" s="82" t="s">
        <v>76</v>
      </c>
      <c r="I13" s="82" t="s">
        <v>73</v>
      </c>
      <c r="J13" s="82" t="s">
        <v>53</v>
      </c>
      <c r="K13" s="82" t="s">
        <v>53</v>
      </c>
      <c r="L13" s="93" t="s">
        <v>799</v>
      </c>
      <c r="M13" s="82" t="s">
        <v>311</v>
      </c>
      <c r="N13" s="93" t="s">
        <v>260</v>
      </c>
      <c r="O13" s="93" t="s">
        <v>62</v>
      </c>
      <c r="P13" s="82" t="s">
        <v>1212</v>
      </c>
      <c r="Q13" s="92">
        <v>4101794</v>
      </c>
      <c r="R13" s="95">
        <v>1</v>
      </c>
      <c r="S13" s="96">
        <v>428.6</v>
      </c>
      <c r="T13" s="99">
        <v>603.12199999999996</v>
      </c>
      <c r="U13" s="92">
        <v>18183.411</v>
      </c>
      <c r="V13" s="97">
        <v>1.482E-3</v>
      </c>
      <c r="W13" s="97">
        <v>2.2044779704141999E-2</v>
      </c>
      <c r="X13" s="97">
        <v>4.3273025521855203E-3</v>
      </c>
    </row>
    <row r="14" spans="1:24" x14ac:dyDescent="0.2">
      <c r="A14" s="7">
        <v>1035</v>
      </c>
      <c r="B14" s="82">
        <v>1036</v>
      </c>
      <c r="C14" s="82" t="s">
        <v>2172</v>
      </c>
      <c r="D14" s="82" t="s">
        <v>2173</v>
      </c>
      <c r="E14" s="82" t="s">
        <v>428</v>
      </c>
      <c r="F14" s="82" t="s">
        <v>3055</v>
      </c>
      <c r="G14" s="82" t="s">
        <v>3056</v>
      </c>
      <c r="H14" s="82" t="s">
        <v>76</v>
      </c>
      <c r="I14" s="82" t="s">
        <v>73</v>
      </c>
      <c r="J14" s="82" t="s">
        <v>53</v>
      </c>
      <c r="K14" s="82" t="s">
        <v>53</v>
      </c>
      <c r="L14" s="93" t="s">
        <v>799</v>
      </c>
      <c r="M14" s="82" t="s">
        <v>311</v>
      </c>
      <c r="N14" s="93" t="s">
        <v>267</v>
      </c>
      <c r="O14" s="93" t="s">
        <v>62</v>
      </c>
      <c r="P14" s="82" t="s">
        <v>1212</v>
      </c>
      <c r="Q14" s="92">
        <v>12392533.4</v>
      </c>
      <c r="R14" s="95">
        <v>1</v>
      </c>
      <c r="S14" s="96">
        <v>161.9</v>
      </c>
      <c r="T14" s="93"/>
      <c r="U14" s="92">
        <v>20063.511999999999</v>
      </c>
      <c r="V14" s="97">
        <v>4.7739999999999996E-3</v>
      </c>
      <c r="W14" s="97">
        <v>2.4324132006592499E-2</v>
      </c>
      <c r="X14" s="97">
        <v>4.7747303409000899E-3</v>
      </c>
    </row>
    <row r="15" spans="1:24" x14ac:dyDescent="0.2">
      <c r="A15" s="7">
        <v>1035</v>
      </c>
      <c r="B15" s="82">
        <v>1036</v>
      </c>
      <c r="C15" s="82" t="s">
        <v>2180</v>
      </c>
      <c r="D15" s="82" t="s">
        <v>2181</v>
      </c>
      <c r="E15" s="82" t="s">
        <v>425</v>
      </c>
      <c r="F15" s="82" t="s">
        <v>3057</v>
      </c>
      <c r="G15" s="82" t="s">
        <v>3058</v>
      </c>
      <c r="H15" s="82" t="s">
        <v>76</v>
      </c>
      <c r="I15" s="82" t="s">
        <v>73</v>
      </c>
      <c r="J15" s="82" t="s">
        <v>53</v>
      </c>
      <c r="K15" s="82" t="s">
        <v>53</v>
      </c>
      <c r="L15" s="93" t="s">
        <v>799</v>
      </c>
      <c r="M15" s="82" t="s">
        <v>311</v>
      </c>
      <c r="N15" s="93" t="s">
        <v>629</v>
      </c>
      <c r="O15" s="93" t="s">
        <v>62</v>
      </c>
      <c r="P15" s="82" t="s">
        <v>1212</v>
      </c>
      <c r="Q15" s="92">
        <v>68976</v>
      </c>
      <c r="R15" s="95">
        <v>1</v>
      </c>
      <c r="S15" s="96">
        <v>2028</v>
      </c>
      <c r="T15" s="93"/>
      <c r="U15" s="92">
        <v>1398.8330000000001</v>
      </c>
      <c r="V15" s="97">
        <v>3.8419999999999999E-3</v>
      </c>
      <c r="W15" s="97">
        <v>1.69588485203209E-3</v>
      </c>
      <c r="X15" s="97">
        <v>3.3289544948514099E-4</v>
      </c>
    </row>
    <row r="16" spans="1:24" x14ac:dyDescent="0.2">
      <c r="A16" s="7">
        <v>1035</v>
      </c>
      <c r="B16" s="82">
        <v>1036</v>
      </c>
      <c r="C16" s="82" t="s">
        <v>2111</v>
      </c>
      <c r="D16" s="82" t="s">
        <v>2112</v>
      </c>
      <c r="E16" s="82" t="s">
        <v>425</v>
      </c>
      <c r="F16" s="82" t="s">
        <v>3059</v>
      </c>
      <c r="G16" s="82" t="s">
        <v>3060</v>
      </c>
      <c r="H16" s="82" t="s">
        <v>76</v>
      </c>
      <c r="I16" s="82" t="s">
        <v>73</v>
      </c>
      <c r="J16" s="82" t="s">
        <v>53</v>
      </c>
      <c r="K16" s="82" t="s">
        <v>53</v>
      </c>
      <c r="L16" s="93" t="s">
        <v>799</v>
      </c>
      <c r="M16" s="82" t="s">
        <v>311</v>
      </c>
      <c r="N16" s="93" t="s">
        <v>252</v>
      </c>
      <c r="O16" s="93" t="s">
        <v>62</v>
      </c>
      <c r="P16" s="82" t="s">
        <v>1212</v>
      </c>
      <c r="Q16" s="92">
        <v>79944</v>
      </c>
      <c r="R16" s="95">
        <v>1</v>
      </c>
      <c r="S16" s="96">
        <v>29830</v>
      </c>
      <c r="T16" s="93"/>
      <c r="U16" s="92">
        <v>23847.294999999998</v>
      </c>
      <c r="V16" s="97">
        <v>5.2139999999999999E-3</v>
      </c>
      <c r="W16" s="97">
        <v>2.8911427308633698E-2</v>
      </c>
      <c r="X16" s="97">
        <v>5.6751981584315997E-3</v>
      </c>
    </row>
    <row r="17" spans="1:24" x14ac:dyDescent="0.2">
      <c r="A17" s="7">
        <v>1035</v>
      </c>
      <c r="B17" s="82">
        <v>1036</v>
      </c>
      <c r="C17" s="82" t="s">
        <v>3061</v>
      </c>
      <c r="D17" s="82" t="s">
        <v>3062</v>
      </c>
      <c r="E17" s="82" t="s">
        <v>425</v>
      </c>
      <c r="F17" s="82" t="s">
        <v>3063</v>
      </c>
      <c r="G17" s="82" t="s">
        <v>3064</v>
      </c>
      <c r="H17" s="82" t="s">
        <v>76</v>
      </c>
      <c r="I17" s="82" t="s">
        <v>73</v>
      </c>
      <c r="J17" s="82" t="s">
        <v>53</v>
      </c>
      <c r="K17" s="82" t="s">
        <v>314</v>
      </c>
      <c r="L17" s="93" t="s">
        <v>799</v>
      </c>
      <c r="M17" s="82" t="s">
        <v>311</v>
      </c>
      <c r="N17" s="93" t="s">
        <v>632</v>
      </c>
      <c r="O17" s="93" t="s">
        <v>62</v>
      </c>
      <c r="P17" s="82" t="s">
        <v>1212</v>
      </c>
      <c r="Q17" s="92">
        <v>30081</v>
      </c>
      <c r="R17" s="95">
        <v>1</v>
      </c>
      <c r="S17" s="96">
        <v>2352</v>
      </c>
      <c r="T17" s="93"/>
      <c r="U17" s="92">
        <v>707.505</v>
      </c>
      <c r="V17" s="97">
        <v>1.5889999999999999E-3</v>
      </c>
      <c r="W17" s="97">
        <v>8.5774854866417602E-4</v>
      </c>
      <c r="X17" s="97">
        <v>1.6837262760537001E-4</v>
      </c>
    </row>
    <row r="18" spans="1:24" x14ac:dyDescent="0.2">
      <c r="A18" s="7">
        <v>1035</v>
      </c>
      <c r="B18" s="82">
        <v>1036</v>
      </c>
      <c r="C18" s="82" t="s">
        <v>3065</v>
      </c>
      <c r="D18" s="82" t="s">
        <v>3066</v>
      </c>
      <c r="E18" s="82" t="s">
        <v>425</v>
      </c>
      <c r="F18" s="82" t="s">
        <v>3067</v>
      </c>
      <c r="G18" s="82" t="s">
        <v>3068</v>
      </c>
      <c r="H18" s="82" t="s">
        <v>76</v>
      </c>
      <c r="I18" s="82" t="s">
        <v>73</v>
      </c>
      <c r="J18" s="82" t="s">
        <v>53</v>
      </c>
      <c r="K18" s="82" t="s">
        <v>53</v>
      </c>
      <c r="L18" s="93" t="s">
        <v>799</v>
      </c>
      <c r="M18" s="82" t="s">
        <v>311</v>
      </c>
      <c r="N18" s="93" t="s">
        <v>252</v>
      </c>
      <c r="O18" s="93" t="s">
        <v>62</v>
      </c>
      <c r="P18" s="82" t="s">
        <v>1212</v>
      </c>
      <c r="Q18" s="92">
        <v>7088</v>
      </c>
      <c r="R18" s="95">
        <v>1</v>
      </c>
      <c r="S18" s="96">
        <v>680</v>
      </c>
      <c r="T18" s="93"/>
      <c r="U18" s="92">
        <v>48.198</v>
      </c>
      <c r="V18" s="97">
        <v>7.4700000000000005E-4</v>
      </c>
      <c r="W18" s="97">
        <v>5.84336515443668E-5</v>
      </c>
      <c r="X18" s="97">
        <v>1.14702933236365E-5</v>
      </c>
    </row>
    <row r="19" spans="1:24" x14ac:dyDescent="0.2">
      <c r="A19" s="7">
        <v>1035</v>
      </c>
      <c r="B19" s="82">
        <v>1036</v>
      </c>
      <c r="C19" s="82" t="s">
        <v>3069</v>
      </c>
      <c r="D19" s="82" t="s">
        <v>3070</v>
      </c>
      <c r="E19" s="82" t="s">
        <v>425</v>
      </c>
      <c r="F19" s="82" t="s">
        <v>3071</v>
      </c>
      <c r="G19" s="82" t="s">
        <v>3072</v>
      </c>
      <c r="H19" s="82" t="s">
        <v>76</v>
      </c>
      <c r="I19" s="82" t="s">
        <v>73</v>
      </c>
      <c r="J19" s="82" t="s">
        <v>53</v>
      </c>
      <c r="K19" s="82" t="s">
        <v>314</v>
      </c>
      <c r="L19" s="93" t="s">
        <v>799</v>
      </c>
      <c r="M19" s="82" t="s">
        <v>311</v>
      </c>
      <c r="N19" s="93" t="s">
        <v>253</v>
      </c>
      <c r="O19" s="93" t="s">
        <v>62</v>
      </c>
      <c r="P19" s="82" t="s">
        <v>1212</v>
      </c>
      <c r="Q19" s="92">
        <v>15842</v>
      </c>
      <c r="R19" s="95">
        <v>1</v>
      </c>
      <c r="S19" s="96">
        <v>64880</v>
      </c>
      <c r="T19" s="93"/>
      <c r="U19" s="92">
        <v>10278.290000000001</v>
      </c>
      <c r="V19" s="97">
        <v>2.52E-4</v>
      </c>
      <c r="W19" s="97">
        <v>1.2460952914588199E-2</v>
      </c>
      <c r="X19" s="97">
        <v>2.4460354820343201E-3</v>
      </c>
    </row>
    <row r="20" spans="1:24" x14ac:dyDescent="0.2">
      <c r="A20" s="7">
        <v>1035</v>
      </c>
      <c r="B20" s="4">
        <v>1036</v>
      </c>
      <c r="C20" s="4" t="s">
        <v>3073</v>
      </c>
      <c r="D20" s="4" t="s">
        <v>3074</v>
      </c>
      <c r="E20" s="82" t="s">
        <v>425</v>
      </c>
      <c r="F20" s="4" t="s">
        <v>3075</v>
      </c>
      <c r="G20" s="4" t="s">
        <v>3076</v>
      </c>
      <c r="H20" s="82" t="s">
        <v>76</v>
      </c>
      <c r="I20" s="4" t="s">
        <v>73</v>
      </c>
      <c r="J20" s="4" t="s">
        <v>53</v>
      </c>
      <c r="K20" s="82" t="s">
        <v>53</v>
      </c>
      <c r="L20" s="93" t="s">
        <v>799</v>
      </c>
      <c r="M20" s="82" t="s">
        <v>311</v>
      </c>
      <c r="N20" s="93" t="s">
        <v>632</v>
      </c>
      <c r="O20" s="4" t="s">
        <v>62</v>
      </c>
      <c r="P20" s="4" t="s">
        <v>1212</v>
      </c>
      <c r="Q20" s="86">
        <v>14671</v>
      </c>
      <c r="R20" s="88">
        <v>1</v>
      </c>
      <c r="S20" s="89">
        <v>2993</v>
      </c>
      <c r="T20" s="7"/>
      <c r="U20" s="86">
        <v>439.10300000000001</v>
      </c>
      <c r="V20" s="87">
        <v>2.725E-3</v>
      </c>
      <c r="W20" s="87">
        <v>5.3234948560731596E-4</v>
      </c>
      <c r="X20" s="87">
        <v>1.04498086106542E-4</v>
      </c>
    </row>
    <row r="21" spans="1:24" s="27" customFormat="1" x14ac:dyDescent="0.2">
      <c r="A21" s="7">
        <v>1035</v>
      </c>
      <c r="B21" s="4">
        <v>1036</v>
      </c>
      <c r="C21" s="4" t="s">
        <v>3077</v>
      </c>
      <c r="D21" s="4" t="s">
        <v>3078</v>
      </c>
      <c r="E21" s="4" t="s">
        <v>425</v>
      </c>
      <c r="F21" s="4" t="s">
        <v>3079</v>
      </c>
      <c r="G21" s="4" t="s">
        <v>3080</v>
      </c>
      <c r="H21" s="4" t="s">
        <v>76</v>
      </c>
      <c r="I21" s="4" t="s">
        <v>73</v>
      </c>
      <c r="J21" s="4" t="s">
        <v>53</v>
      </c>
      <c r="K21" s="4" t="s">
        <v>317</v>
      </c>
      <c r="L21" s="7" t="s">
        <v>799</v>
      </c>
      <c r="M21" s="4" t="s">
        <v>311</v>
      </c>
      <c r="N21" s="93" t="s">
        <v>75</v>
      </c>
      <c r="O21" s="4" t="s">
        <v>62</v>
      </c>
      <c r="P21" s="4" t="s">
        <v>1212</v>
      </c>
      <c r="Q21" s="86">
        <v>17344</v>
      </c>
      <c r="R21" s="88">
        <v>1</v>
      </c>
      <c r="S21" s="89">
        <v>10710</v>
      </c>
      <c r="T21" s="7"/>
      <c r="U21" s="86">
        <v>1857.5419999999999</v>
      </c>
      <c r="V21" s="87">
        <v>1.423E-3</v>
      </c>
      <c r="W21" s="87">
        <v>2.2520039115507301E-3</v>
      </c>
      <c r="X21" s="87">
        <v>4.4205940838475501E-4</v>
      </c>
    </row>
    <row r="22" spans="1:24" x14ac:dyDescent="0.2">
      <c r="A22" s="7">
        <v>1035</v>
      </c>
      <c r="B22" s="4">
        <v>1036</v>
      </c>
      <c r="C22" s="4" t="s">
        <v>2202</v>
      </c>
      <c r="D22" s="4" t="s">
        <v>2203</v>
      </c>
      <c r="E22" s="4" t="s">
        <v>425</v>
      </c>
      <c r="F22" s="4" t="s">
        <v>3081</v>
      </c>
      <c r="G22" s="4" t="s">
        <v>3082</v>
      </c>
      <c r="H22" s="4" t="s">
        <v>76</v>
      </c>
      <c r="I22" s="4" t="s">
        <v>73</v>
      </c>
      <c r="J22" s="4" t="s">
        <v>53</v>
      </c>
      <c r="K22" s="4" t="s">
        <v>53</v>
      </c>
      <c r="L22" s="7" t="s">
        <v>799</v>
      </c>
      <c r="M22" s="4" t="s">
        <v>311</v>
      </c>
      <c r="N22" s="4" t="s">
        <v>629</v>
      </c>
      <c r="O22" s="4" t="s">
        <v>62</v>
      </c>
      <c r="P22" s="4" t="s">
        <v>1212</v>
      </c>
      <c r="Q22" s="86">
        <v>43360</v>
      </c>
      <c r="R22" s="88">
        <v>1</v>
      </c>
      <c r="S22" s="89">
        <v>28210</v>
      </c>
      <c r="T22" s="7"/>
      <c r="U22" s="86">
        <v>12231.856</v>
      </c>
      <c r="V22" s="87">
        <v>9.1200000000000005E-4</v>
      </c>
      <c r="W22" s="87">
        <v>1.48293721626625E-2</v>
      </c>
      <c r="X22" s="87">
        <v>2.91094675782772E-3</v>
      </c>
    </row>
    <row r="23" spans="1:24" x14ac:dyDescent="0.2">
      <c r="A23" s="7">
        <v>1035</v>
      </c>
      <c r="B23" s="4">
        <v>1036</v>
      </c>
      <c r="C23" s="4" t="s">
        <v>2212</v>
      </c>
      <c r="D23" s="4" t="s">
        <v>2213</v>
      </c>
      <c r="E23" s="4" t="s">
        <v>425</v>
      </c>
      <c r="F23" s="4" t="s">
        <v>3083</v>
      </c>
      <c r="G23" s="4" t="s">
        <v>3084</v>
      </c>
      <c r="H23" s="4" t="s">
        <v>76</v>
      </c>
      <c r="I23" s="4" t="s">
        <v>73</v>
      </c>
      <c r="J23" s="4" t="s">
        <v>53</v>
      </c>
      <c r="K23" s="4" t="s">
        <v>317</v>
      </c>
      <c r="L23" s="7" t="s">
        <v>799</v>
      </c>
      <c r="M23" s="7" t="s">
        <v>311</v>
      </c>
      <c r="N23" s="4" t="s">
        <v>254</v>
      </c>
      <c r="O23" s="4" t="s">
        <v>62</v>
      </c>
      <c r="P23" s="4" t="s">
        <v>1212</v>
      </c>
      <c r="Q23" s="86">
        <v>33260</v>
      </c>
      <c r="R23" s="88">
        <v>1</v>
      </c>
      <c r="S23" s="89">
        <v>15700</v>
      </c>
      <c r="T23" s="7"/>
      <c r="U23" s="86">
        <v>5221.82</v>
      </c>
      <c r="V23" s="87">
        <v>2.5699999999999998E-3</v>
      </c>
      <c r="W23" s="87">
        <v>6.3307082871507199E-3</v>
      </c>
      <c r="X23" s="87">
        <v>1.24269285045213E-3</v>
      </c>
    </row>
    <row r="24" spans="1:24" x14ac:dyDescent="0.2">
      <c r="A24" s="7">
        <v>1035</v>
      </c>
      <c r="B24" s="4">
        <v>1036</v>
      </c>
      <c r="C24" s="4" t="s">
        <v>3085</v>
      </c>
      <c r="D24" s="4" t="s">
        <v>3086</v>
      </c>
      <c r="E24" s="4" t="s">
        <v>425</v>
      </c>
      <c r="F24" s="4" t="s">
        <v>3087</v>
      </c>
      <c r="G24" s="4" t="s">
        <v>3088</v>
      </c>
      <c r="H24" s="4" t="s">
        <v>76</v>
      </c>
      <c r="I24" s="4" t="s">
        <v>73</v>
      </c>
      <c r="J24" s="4" t="s">
        <v>53</v>
      </c>
      <c r="K24" s="4" t="s">
        <v>53</v>
      </c>
      <c r="L24" s="7" t="s">
        <v>799</v>
      </c>
      <c r="M24" s="7" t="s">
        <v>311</v>
      </c>
      <c r="N24" s="4" t="s">
        <v>627</v>
      </c>
      <c r="O24" s="4" t="s">
        <v>62</v>
      </c>
      <c r="P24" s="4" t="s">
        <v>1212</v>
      </c>
      <c r="Q24" s="86">
        <v>385412</v>
      </c>
      <c r="R24" s="88">
        <v>1</v>
      </c>
      <c r="S24" s="89">
        <v>163.80000000000001</v>
      </c>
      <c r="T24" s="7"/>
      <c r="U24" s="86">
        <v>631.30499999999995</v>
      </c>
      <c r="V24" s="87">
        <v>1.732E-3</v>
      </c>
      <c r="W24" s="87">
        <v>7.6536665063094795E-4</v>
      </c>
      <c r="X24" s="87">
        <v>1.5023842855688401E-4</v>
      </c>
    </row>
    <row r="25" spans="1:24" x14ac:dyDescent="0.2">
      <c r="A25" s="7">
        <v>1035</v>
      </c>
      <c r="B25" s="4">
        <v>1036</v>
      </c>
      <c r="C25" s="4" t="s">
        <v>3089</v>
      </c>
      <c r="D25" s="4" t="s">
        <v>3090</v>
      </c>
      <c r="E25" s="4" t="s">
        <v>425</v>
      </c>
      <c r="F25" s="4" t="s">
        <v>3091</v>
      </c>
      <c r="G25" s="4" t="s">
        <v>3092</v>
      </c>
      <c r="H25" s="4" t="s">
        <v>76</v>
      </c>
      <c r="I25" s="4" t="s">
        <v>73</v>
      </c>
      <c r="J25" s="4" t="s">
        <v>53</v>
      </c>
      <c r="K25" s="4" t="s">
        <v>53</v>
      </c>
      <c r="L25" s="7" t="s">
        <v>799</v>
      </c>
      <c r="M25" s="7" t="s">
        <v>311</v>
      </c>
      <c r="N25" s="4" t="s">
        <v>264</v>
      </c>
      <c r="O25" s="4" t="s">
        <v>62</v>
      </c>
      <c r="P25" s="4" t="s">
        <v>1212</v>
      </c>
      <c r="Q25" s="86">
        <v>57970</v>
      </c>
      <c r="R25" s="88">
        <v>1</v>
      </c>
      <c r="S25" s="89">
        <v>1898</v>
      </c>
      <c r="T25" s="7"/>
      <c r="U25" s="86">
        <v>1100.271</v>
      </c>
      <c r="V25" s="87">
        <v>4.1910000000000003E-3</v>
      </c>
      <c r="W25" s="87">
        <v>1.33392039662958E-3</v>
      </c>
      <c r="X25" s="87">
        <v>2.6184326694192299E-4</v>
      </c>
    </row>
    <row r="26" spans="1:24" x14ac:dyDescent="0.2">
      <c r="A26" s="7">
        <v>1035</v>
      </c>
      <c r="B26" s="4">
        <v>1036</v>
      </c>
      <c r="C26" s="4" t="s">
        <v>3093</v>
      </c>
      <c r="D26" s="4" t="s">
        <v>3094</v>
      </c>
      <c r="E26" s="4" t="s">
        <v>425</v>
      </c>
      <c r="F26" s="4" t="s">
        <v>3095</v>
      </c>
      <c r="G26" s="4" t="s">
        <v>3096</v>
      </c>
      <c r="H26" s="4" t="s">
        <v>76</v>
      </c>
      <c r="I26" s="4" t="s">
        <v>73</v>
      </c>
      <c r="J26" s="4" t="s">
        <v>53</v>
      </c>
      <c r="K26" s="4" t="s">
        <v>53</v>
      </c>
      <c r="L26" s="7" t="s">
        <v>799</v>
      </c>
      <c r="M26" s="7" t="s">
        <v>311</v>
      </c>
      <c r="N26" s="4" t="s">
        <v>263</v>
      </c>
      <c r="O26" s="4" t="s">
        <v>62</v>
      </c>
      <c r="P26" s="4" t="s">
        <v>1212</v>
      </c>
      <c r="Q26" s="86">
        <v>17967</v>
      </c>
      <c r="R26" s="88">
        <v>1</v>
      </c>
      <c r="S26" s="89">
        <v>3602</v>
      </c>
      <c r="T26" s="7"/>
      <c r="U26" s="86">
        <v>647.17100000000005</v>
      </c>
      <c r="V26" s="87">
        <v>1.462E-3</v>
      </c>
      <c r="W26" s="87">
        <v>7.8460248827888295E-4</v>
      </c>
      <c r="X26" s="87">
        <v>1.54014346958632E-4</v>
      </c>
    </row>
    <row r="27" spans="1:24" x14ac:dyDescent="0.2">
      <c r="A27" s="7">
        <v>1035</v>
      </c>
      <c r="B27" s="4">
        <v>1036</v>
      </c>
      <c r="C27" s="4" t="s">
        <v>3097</v>
      </c>
      <c r="D27" s="4" t="s">
        <v>3098</v>
      </c>
      <c r="E27" s="4" t="s">
        <v>425</v>
      </c>
      <c r="F27" s="4" t="s">
        <v>3099</v>
      </c>
      <c r="G27" s="4" t="s">
        <v>3100</v>
      </c>
      <c r="H27" s="4" t="s">
        <v>76</v>
      </c>
      <c r="I27" s="4" t="s">
        <v>73</v>
      </c>
      <c r="J27" s="4" t="s">
        <v>53</v>
      </c>
      <c r="K27" s="4" t="s">
        <v>314</v>
      </c>
      <c r="L27" s="7" t="s">
        <v>799</v>
      </c>
      <c r="M27" s="7" t="s">
        <v>311</v>
      </c>
      <c r="N27" s="4" t="s">
        <v>631</v>
      </c>
      <c r="O27" s="4" t="s">
        <v>62</v>
      </c>
      <c r="P27" s="4" t="s">
        <v>1212</v>
      </c>
      <c r="Q27" s="86">
        <v>6586</v>
      </c>
      <c r="R27" s="88">
        <v>1</v>
      </c>
      <c r="S27" s="89">
        <v>17920</v>
      </c>
      <c r="T27" s="7"/>
      <c r="U27" s="86">
        <v>1180.211</v>
      </c>
      <c r="V27" s="87">
        <v>9.3199999999999999E-4</v>
      </c>
      <c r="W27" s="87">
        <v>1.4308369159465699E-3</v>
      </c>
      <c r="X27" s="87">
        <v>2.8086759410770999E-4</v>
      </c>
    </row>
    <row r="28" spans="1:24" x14ac:dyDescent="0.2">
      <c r="A28" s="7">
        <v>1035</v>
      </c>
      <c r="B28" s="4">
        <v>1036</v>
      </c>
      <c r="C28" s="4" t="s">
        <v>2216</v>
      </c>
      <c r="D28" s="4" t="s">
        <v>2217</v>
      </c>
      <c r="E28" s="4" t="s">
        <v>425</v>
      </c>
      <c r="F28" s="4" t="s">
        <v>3101</v>
      </c>
      <c r="G28" s="4" t="s">
        <v>3102</v>
      </c>
      <c r="H28" s="4" t="s">
        <v>76</v>
      </c>
      <c r="I28" s="4" t="s">
        <v>73</v>
      </c>
      <c r="J28" s="4" t="s">
        <v>53</v>
      </c>
      <c r="K28" s="4" t="s">
        <v>53</v>
      </c>
      <c r="L28" s="7" t="s">
        <v>799</v>
      </c>
      <c r="M28" s="7" t="s">
        <v>311</v>
      </c>
      <c r="N28" s="4" t="s">
        <v>629</v>
      </c>
      <c r="O28" s="4" t="s">
        <v>62</v>
      </c>
      <c r="P28" s="4" t="s">
        <v>1212</v>
      </c>
      <c r="Q28" s="86">
        <v>696559</v>
      </c>
      <c r="R28" s="88">
        <v>1</v>
      </c>
      <c r="S28" s="89">
        <v>217.1</v>
      </c>
      <c r="T28" s="7"/>
      <c r="U28" s="86">
        <v>1512.23</v>
      </c>
      <c r="V28" s="87">
        <v>2.248E-3</v>
      </c>
      <c r="W28" s="87">
        <v>1.83336162318058E-3</v>
      </c>
      <c r="X28" s="87">
        <v>3.5988159271910101E-4</v>
      </c>
    </row>
    <row r="29" spans="1:24" x14ac:dyDescent="0.2">
      <c r="A29" s="7">
        <v>1035</v>
      </c>
      <c r="B29" s="4">
        <v>1036</v>
      </c>
      <c r="C29" s="4" t="s">
        <v>3103</v>
      </c>
      <c r="D29" s="4" t="s">
        <v>3104</v>
      </c>
      <c r="E29" s="4" t="s">
        <v>425</v>
      </c>
      <c r="F29" s="4" t="s">
        <v>3105</v>
      </c>
      <c r="G29" s="4" t="s">
        <v>3106</v>
      </c>
      <c r="H29" s="4" t="s">
        <v>76</v>
      </c>
      <c r="I29" s="4" t="s">
        <v>73</v>
      </c>
      <c r="J29" s="4" t="s">
        <v>53</v>
      </c>
      <c r="K29" s="4" t="s">
        <v>53</v>
      </c>
      <c r="L29" s="7" t="s">
        <v>799</v>
      </c>
      <c r="M29" s="7" t="s">
        <v>311</v>
      </c>
      <c r="N29" s="4" t="s">
        <v>75</v>
      </c>
      <c r="O29" s="4" t="s">
        <v>62</v>
      </c>
      <c r="P29" s="4" t="s">
        <v>1212</v>
      </c>
      <c r="Q29" s="86">
        <v>681</v>
      </c>
      <c r="R29" s="88">
        <v>1</v>
      </c>
      <c r="S29" s="89">
        <v>2078</v>
      </c>
      <c r="T29" s="7"/>
      <c r="U29" s="86">
        <v>14.151</v>
      </c>
      <c r="V29" s="87">
        <v>5.1E-5</v>
      </c>
      <c r="W29" s="87">
        <v>1.71562774088271E-5</v>
      </c>
      <c r="X29" s="87">
        <v>3.3677090002070398E-6</v>
      </c>
    </row>
    <row r="30" spans="1:24" x14ac:dyDescent="0.2">
      <c r="A30" s="7">
        <v>1035</v>
      </c>
      <c r="B30" s="4">
        <v>1036</v>
      </c>
      <c r="C30" s="4" t="s">
        <v>3107</v>
      </c>
      <c r="D30" s="4" t="s">
        <v>3108</v>
      </c>
      <c r="E30" s="4" t="s">
        <v>425</v>
      </c>
      <c r="F30" s="4" t="s">
        <v>3109</v>
      </c>
      <c r="G30" s="4" t="s">
        <v>3110</v>
      </c>
      <c r="H30" s="4" t="s">
        <v>76</v>
      </c>
      <c r="I30" s="4" t="s">
        <v>73</v>
      </c>
      <c r="J30" s="4" t="s">
        <v>53</v>
      </c>
      <c r="K30" s="4" t="s">
        <v>53</v>
      </c>
      <c r="L30" s="7" t="s">
        <v>799</v>
      </c>
      <c r="M30" s="7" t="s">
        <v>311</v>
      </c>
      <c r="N30" s="4" t="s">
        <v>252</v>
      </c>
      <c r="O30" s="4" t="s">
        <v>62</v>
      </c>
      <c r="P30" s="4" t="s">
        <v>1212</v>
      </c>
      <c r="Q30" s="86">
        <v>37210</v>
      </c>
      <c r="R30" s="88">
        <v>1</v>
      </c>
      <c r="S30" s="89">
        <v>823.3</v>
      </c>
      <c r="T30" s="7"/>
      <c r="U30" s="86">
        <v>306.35000000000002</v>
      </c>
      <c r="V30" s="87">
        <v>7.1100000000000004E-4</v>
      </c>
      <c r="W30" s="87">
        <v>3.7140537985205199E-4</v>
      </c>
      <c r="X30" s="87">
        <v>7.2905398452552807E-5</v>
      </c>
    </row>
    <row r="31" spans="1:24" x14ac:dyDescent="0.2">
      <c r="A31" s="7">
        <v>1035</v>
      </c>
      <c r="B31" s="4">
        <v>1036</v>
      </c>
      <c r="C31" s="4" t="s">
        <v>2221</v>
      </c>
      <c r="D31" s="4" t="s">
        <v>2222</v>
      </c>
      <c r="E31" s="4" t="s">
        <v>425</v>
      </c>
      <c r="F31" s="4" t="s">
        <v>3111</v>
      </c>
      <c r="G31" s="4" t="s">
        <v>3112</v>
      </c>
      <c r="H31" s="4" t="s">
        <v>76</v>
      </c>
      <c r="I31" s="4" t="s">
        <v>73</v>
      </c>
      <c r="J31" s="4" t="s">
        <v>53</v>
      </c>
      <c r="K31" s="4" t="s">
        <v>53</v>
      </c>
      <c r="L31" s="7" t="s">
        <v>799</v>
      </c>
      <c r="M31" s="7" t="s">
        <v>311</v>
      </c>
      <c r="N31" s="4" t="s">
        <v>629</v>
      </c>
      <c r="O31" s="4" t="s">
        <v>62</v>
      </c>
      <c r="P31" s="4" t="s">
        <v>1212</v>
      </c>
      <c r="Q31" s="86">
        <v>534177</v>
      </c>
      <c r="R31" s="88">
        <v>1</v>
      </c>
      <c r="S31" s="89">
        <v>2855</v>
      </c>
      <c r="T31" s="7"/>
      <c r="U31" s="86">
        <v>15250.753000000001</v>
      </c>
      <c r="V31" s="87">
        <v>2.7669999999999999E-3</v>
      </c>
      <c r="W31" s="87">
        <v>1.8489352489771099E-2</v>
      </c>
      <c r="X31" s="87">
        <v>3.6293863350429201E-3</v>
      </c>
    </row>
    <row r="32" spans="1:24" x14ac:dyDescent="0.2">
      <c r="A32" s="7">
        <v>1035</v>
      </c>
      <c r="B32" s="4">
        <v>1036</v>
      </c>
      <c r="C32" s="4" t="s">
        <v>3113</v>
      </c>
      <c r="D32" s="4" t="s">
        <v>3114</v>
      </c>
      <c r="E32" s="4" t="s">
        <v>425</v>
      </c>
      <c r="F32" s="4" t="s">
        <v>3115</v>
      </c>
      <c r="G32" s="4" t="s">
        <v>3116</v>
      </c>
      <c r="H32" s="4" t="s">
        <v>76</v>
      </c>
      <c r="I32" s="4" t="s">
        <v>73</v>
      </c>
      <c r="J32" s="4" t="s">
        <v>53</v>
      </c>
      <c r="K32" s="4" t="s">
        <v>53</v>
      </c>
      <c r="L32" s="7" t="s">
        <v>799</v>
      </c>
      <c r="M32" s="7" t="s">
        <v>311</v>
      </c>
      <c r="N32" s="4" t="s">
        <v>75</v>
      </c>
      <c r="O32" s="4" t="s">
        <v>62</v>
      </c>
      <c r="P32" s="4" t="s">
        <v>1212</v>
      </c>
      <c r="Q32" s="86">
        <v>27731</v>
      </c>
      <c r="R32" s="88">
        <v>1</v>
      </c>
      <c r="S32" s="89">
        <v>3531</v>
      </c>
      <c r="T32" s="7"/>
      <c r="U32" s="86">
        <v>979.18200000000002</v>
      </c>
      <c r="V32" s="87">
        <v>6.5770000000000004E-3</v>
      </c>
      <c r="W32" s="87">
        <v>1.1871173523891299E-3</v>
      </c>
      <c r="X32" s="87">
        <v>2.3302641340398601E-4</v>
      </c>
    </row>
    <row r="33" spans="1:24" x14ac:dyDescent="0.2">
      <c r="A33" s="7">
        <v>1035</v>
      </c>
      <c r="B33" s="4">
        <v>1036</v>
      </c>
      <c r="C33" s="4" t="s">
        <v>3117</v>
      </c>
      <c r="D33" s="4" t="s">
        <v>3118</v>
      </c>
      <c r="E33" s="4" t="s">
        <v>428</v>
      </c>
      <c r="F33" s="4" t="s">
        <v>3119</v>
      </c>
      <c r="G33" s="4" t="s">
        <v>3120</v>
      </c>
      <c r="H33" s="4" t="s">
        <v>76</v>
      </c>
      <c r="I33" s="4" t="s">
        <v>73</v>
      </c>
      <c r="J33" s="4" t="s">
        <v>53</v>
      </c>
      <c r="K33" s="4" t="s">
        <v>53</v>
      </c>
      <c r="L33" s="7" t="s">
        <v>799</v>
      </c>
      <c r="M33" s="7" t="s">
        <v>311</v>
      </c>
      <c r="N33" s="4" t="s">
        <v>267</v>
      </c>
      <c r="O33" s="4" t="s">
        <v>62</v>
      </c>
      <c r="P33" s="4" t="s">
        <v>1212</v>
      </c>
      <c r="Q33" s="86">
        <v>679028</v>
      </c>
      <c r="R33" s="88">
        <v>1</v>
      </c>
      <c r="S33" s="89">
        <v>303</v>
      </c>
      <c r="T33" s="7"/>
      <c r="U33" s="86">
        <v>2057.4549999999999</v>
      </c>
      <c r="V33" s="87">
        <v>6.0400000000000004E-4</v>
      </c>
      <c r="W33" s="87">
        <v>2.4943690908584299E-3</v>
      </c>
      <c r="X33" s="87">
        <v>4.8963472884858605E-4</v>
      </c>
    </row>
    <row r="34" spans="1:24" x14ac:dyDescent="0.2">
      <c r="A34" s="7">
        <v>1035</v>
      </c>
      <c r="B34" s="4">
        <v>1036</v>
      </c>
      <c r="C34" s="4" t="s">
        <v>3121</v>
      </c>
      <c r="D34" s="4" t="s">
        <v>3122</v>
      </c>
      <c r="E34" s="4" t="s">
        <v>425</v>
      </c>
      <c r="F34" s="4" t="s">
        <v>3123</v>
      </c>
      <c r="G34" s="4" t="s">
        <v>3124</v>
      </c>
      <c r="H34" s="4" t="s">
        <v>76</v>
      </c>
      <c r="I34" s="4" t="s">
        <v>73</v>
      </c>
      <c r="J34" s="4" t="s">
        <v>53</v>
      </c>
      <c r="K34" s="4" t="s">
        <v>53</v>
      </c>
      <c r="L34" s="7" t="s">
        <v>799</v>
      </c>
      <c r="M34" s="7" t="s">
        <v>311</v>
      </c>
      <c r="N34" s="4" t="s">
        <v>140</v>
      </c>
      <c r="O34" s="4" t="s">
        <v>62</v>
      </c>
      <c r="P34" s="4" t="s">
        <v>1212</v>
      </c>
      <c r="Q34" s="86">
        <v>1152</v>
      </c>
      <c r="R34" s="88">
        <v>1</v>
      </c>
      <c r="S34" s="89">
        <v>20800</v>
      </c>
      <c r="T34" s="7"/>
      <c r="U34" s="86">
        <v>239.61600000000001</v>
      </c>
      <c r="V34" s="87">
        <v>1.2799999999999999E-4</v>
      </c>
      <c r="W34" s="87">
        <v>2.9050005494902299E-4</v>
      </c>
      <c r="X34" s="87">
        <v>5.7024005050717299E-5</v>
      </c>
    </row>
    <row r="35" spans="1:24" x14ac:dyDescent="0.2">
      <c r="A35" s="7">
        <v>1035</v>
      </c>
      <c r="B35" s="4">
        <v>1036</v>
      </c>
      <c r="C35" s="4" t="s">
        <v>3125</v>
      </c>
      <c r="D35" s="4" t="s">
        <v>3126</v>
      </c>
      <c r="E35" s="4" t="s">
        <v>425</v>
      </c>
      <c r="F35" s="4" t="s">
        <v>3127</v>
      </c>
      <c r="G35" s="4" t="s">
        <v>3128</v>
      </c>
      <c r="H35" s="4" t="s">
        <v>76</v>
      </c>
      <c r="I35" s="4" t="s">
        <v>73</v>
      </c>
      <c r="J35" s="4" t="s">
        <v>53</v>
      </c>
      <c r="K35" s="4" t="s">
        <v>53</v>
      </c>
      <c r="L35" s="7" t="s">
        <v>799</v>
      </c>
      <c r="M35" s="7" t="s">
        <v>311</v>
      </c>
      <c r="N35" s="4" t="s">
        <v>629</v>
      </c>
      <c r="O35" s="4" t="s">
        <v>62</v>
      </c>
      <c r="P35" s="4" t="s">
        <v>1212</v>
      </c>
      <c r="Q35" s="86">
        <v>18902</v>
      </c>
      <c r="R35" s="88">
        <v>1</v>
      </c>
      <c r="S35" s="89">
        <v>15900</v>
      </c>
      <c r="T35" s="7"/>
      <c r="U35" s="86">
        <v>3005.4180000000001</v>
      </c>
      <c r="V35" s="87">
        <v>1.067E-3</v>
      </c>
      <c r="W35" s="87">
        <v>3.6436385472789099E-3</v>
      </c>
      <c r="X35" s="87">
        <v>7.1523175084934503E-4</v>
      </c>
    </row>
    <row r="36" spans="1:24" x14ac:dyDescent="0.2">
      <c r="A36" s="7">
        <v>1035</v>
      </c>
      <c r="B36" s="4">
        <v>1036</v>
      </c>
      <c r="C36" s="4" t="s">
        <v>1909</v>
      </c>
      <c r="D36" s="4" t="s">
        <v>1910</v>
      </c>
      <c r="E36" s="4" t="s">
        <v>425</v>
      </c>
      <c r="F36" s="4" t="s">
        <v>3129</v>
      </c>
      <c r="G36" s="4" t="s">
        <v>3130</v>
      </c>
      <c r="H36" s="4" t="s">
        <v>76</v>
      </c>
      <c r="I36" s="4" t="s">
        <v>73</v>
      </c>
      <c r="J36" s="4" t="s">
        <v>53</v>
      </c>
      <c r="K36" s="4" t="s">
        <v>53</v>
      </c>
      <c r="L36" s="7" t="s">
        <v>799</v>
      </c>
      <c r="M36" s="7" t="s">
        <v>311</v>
      </c>
      <c r="N36" s="4" t="s">
        <v>140</v>
      </c>
      <c r="O36" s="4" t="s">
        <v>62</v>
      </c>
      <c r="P36" s="4" t="s">
        <v>1212</v>
      </c>
      <c r="Q36" s="86">
        <v>60992</v>
      </c>
      <c r="R36" s="88">
        <v>1</v>
      </c>
      <c r="S36" s="89">
        <v>1073</v>
      </c>
      <c r="T36" s="7"/>
      <c r="U36" s="86">
        <v>654.44399999999996</v>
      </c>
      <c r="V36" s="87">
        <v>2.1610000000000002E-3</v>
      </c>
      <c r="W36" s="87">
        <v>7.9341974008858901E-4</v>
      </c>
      <c r="X36" s="87">
        <v>1.55745138410008E-4</v>
      </c>
    </row>
    <row r="37" spans="1:24" x14ac:dyDescent="0.2">
      <c r="A37" s="7">
        <v>1035</v>
      </c>
      <c r="B37" s="4">
        <v>1036</v>
      </c>
      <c r="C37" s="4" t="s">
        <v>3131</v>
      </c>
      <c r="D37" s="4" t="s">
        <v>3132</v>
      </c>
      <c r="E37" s="4" t="s">
        <v>425</v>
      </c>
      <c r="F37" s="4" t="s">
        <v>3133</v>
      </c>
      <c r="G37" s="4" t="s">
        <v>3134</v>
      </c>
      <c r="H37" s="4" t="s">
        <v>76</v>
      </c>
      <c r="I37" s="4" t="s">
        <v>73</v>
      </c>
      <c r="J37" s="4" t="s">
        <v>53</v>
      </c>
      <c r="K37" s="4" t="s">
        <v>53</v>
      </c>
      <c r="L37" s="7" t="s">
        <v>799</v>
      </c>
      <c r="M37" s="7" t="s">
        <v>311</v>
      </c>
      <c r="N37" s="4" t="s">
        <v>629</v>
      </c>
      <c r="O37" s="4" t="s">
        <v>62</v>
      </c>
      <c r="P37" s="4" t="s">
        <v>1212</v>
      </c>
      <c r="Q37" s="86">
        <v>11974</v>
      </c>
      <c r="R37" s="88">
        <v>1</v>
      </c>
      <c r="S37" s="89">
        <v>20160</v>
      </c>
      <c r="T37" s="7"/>
      <c r="U37" s="86">
        <v>2413.9580000000001</v>
      </c>
      <c r="V37" s="87">
        <v>1.1620000000000001E-3</v>
      </c>
      <c r="W37" s="87">
        <v>2.9265785583794698E-3</v>
      </c>
      <c r="X37" s="87">
        <v>5.7447572780541204E-4</v>
      </c>
    </row>
    <row r="38" spans="1:24" x14ac:dyDescent="0.2">
      <c r="A38" s="7">
        <v>1035</v>
      </c>
      <c r="B38" s="4">
        <v>1036</v>
      </c>
      <c r="C38" s="4" t="s">
        <v>3135</v>
      </c>
      <c r="D38" s="4" t="s">
        <v>3136</v>
      </c>
      <c r="E38" s="4" t="s">
        <v>425</v>
      </c>
      <c r="F38" s="4" t="s">
        <v>3137</v>
      </c>
      <c r="G38" s="4" t="s">
        <v>3138</v>
      </c>
      <c r="H38" s="4" t="s">
        <v>76</v>
      </c>
      <c r="I38" s="4" t="s">
        <v>73</v>
      </c>
      <c r="J38" s="4" t="s">
        <v>53</v>
      </c>
      <c r="K38" s="4" t="s">
        <v>53</v>
      </c>
      <c r="L38" s="7" t="s">
        <v>799</v>
      </c>
      <c r="M38" s="7" t="s">
        <v>311</v>
      </c>
      <c r="N38" s="4" t="s">
        <v>631</v>
      </c>
      <c r="O38" s="4" t="s">
        <v>62</v>
      </c>
      <c r="P38" s="4" t="s">
        <v>1212</v>
      </c>
      <c r="Q38" s="86">
        <v>55031</v>
      </c>
      <c r="R38" s="88">
        <v>1</v>
      </c>
      <c r="S38" s="89">
        <v>1285</v>
      </c>
      <c r="T38" s="7"/>
      <c r="U38" s="86">
        <v>707.14800000000002</v>
      </c>
      <c r="V38" s="87">
        <v>4.9430000000000003E-3</v>
      </c>
      <c r="W38" s="87">
        <v>8.5731601617634499E-4</v>
      </c>
      <c r="X38" s="87">
        <v>1.6828772319881099E-4</v>
      </c>
    </row>
    <row r="39" spans="1:24" x14ac:dyDescent="0.2">
      <c r="A39" s="7">
        <v>1035</v>
      </c>
      <c r="B39" s="4">
        <v>1036</v>
      </c>
      <c r="C39" s="4" t="s">
        <v>1931</v>
      </c>
      <c r="D39" s="4" t="s">
        <v>1932</v>
      </c>
      <c r="E39" s="4" t="s">
        <v>425</v>
      </c>
      <c r="F39" s="4" t="s">
        <v>3139</v>
      </c>
      <c r="G39" s="4" t="s">
        <v>3140</v>
      </c>
      <c r="H39" s="4" t="s">
        <v>76</v>
      </c>
      <c r="I39" s="4" t="s">
        <v>73</v>
      </c>
      <c r="J39" s="4" t="s">
        <v>53</v>
      </c>
      <c r="K39" s="4" t="s">
        <v>53</v>
      </c>
      <c r="L39" s="7" t="s">
        <v>799</v>
      </c>
      <c r="M39" s="7" t="s">
        <v>102</v>
      </c>
      <c r="N39" s="4" t="s">
        <v>140</v>
      </c>
      <c r="O39" s="4" t="s">
        <v>62</v>
      </c>
      <c r="P39" s="4" t="s">
        <v>1212</v>
      </c>
      <c r="Q39" s="86">
        <v>11616</v>
      </c>
      <c r="R39" s="88">
        <v>1</v>
      </c>
      <c r="S39" s="89">
        <v>1497</v>
      </c>
      <c r="T39" s="7"/>
      <c r="U39" s="86">
        <v>173.892</v>
      </c>
      <c r="V39" s="87">
        <v>8.4500000000000005E-4</v>
      </c>
      <c r="W39" s="87">
        <v>2.10818543482777E-4</v>
      </c>
      <c r="X39" s="87">
        <v>4.1382841357659403E-5</v>
      </c>
    </row>
    <row r="40" spans="1:24" x14ac:dyDescent="0.2">
      <c r="A40" s="7">
        <v>1035</v>
      </c>
      <c r="B40" s="4">
        <v>1036</v>
      </c>
      <c r="C40" s="4" t="s">
        <v>3141</v>
      </c>
      <c r="D40" s="4" t="s">
        <v>3142</v>
      </c>
      <c r="E40" s="4" t="s">
        <v>425</v>
      </c>
      <c r="F40" s="4" t="s">
        <v>3141</v>
      </c>
      <c r="G40" s="4" t="s">
        <v>3143</v>
      </c>
      <c r="H40" s="4" t="s">
        <v>76</v>
      </c>
      <c r="I40" s="4" t="s">
        <v>73</v>
      </c>
      <c r="J40" s="4" t="s">
        <v>53</v>
      </c>
      <c r="K40" s="4" t="s">
        <v>53</v>
      </c>
      <c r="L40" s="7" t="s">
        <v>799</v>
      </c>
      <c r="M40" s="7" t="s">
        <v>311</v>
      </c>
      <c r="N40" s="4" t="s">
        <v>263</v>
      </c>
      <c r="O40" s="4" t="s">
        <v>62</v>
      </c>
      <c r="P40" s="4" t="s">
        <v>1212</v>
      </c>
      <c r="Q40" s="86">
        <v>537854</v>
      </c>
      <c r="R40" s="88">
        <v>1</v>
      </c>
      <c r="S40" s="89">
        <v>262.3</v>
      </c>
      <c r="T40" s="7"/>
      <c r="U40" s="86">
        <v>1410.7909999999999</v>
      </c>
      <c r="V40" s="87">
        <v>1.1492E-2</v>
      </c>
      <c r="W40" s="87">
        <v>1.71038192450667E-3</v>
      </c>
      <c r="X40" s="87">
        <v>3.3574116713622898E-4</v>
      </c>
    </row>
    <row r="41" spans="1:24" x14ac:dyDescent="0.2">
      <c r="A41" s="7">
        <v>1035</v>
      </c>
      <c r="B41" s="4">
        <v>1036</v>
      </c>
      <c r="C41" s="4" t="s">
        <v>3144</v>
      </c>
      <c r="D41" s="4" t="s">
        <v>3145</v>
      </c>
      <c r="E41" s="4" t="s">
        <v>428</v>
      </c>
      <c r="F41" s="4" t="s">
        <v>3146</v>
      </c>
      <c r="G41" s="4" t="s">
        <v>3147</v>
      </c>
      <c r="H41" s="4" t="s">
        <v>76</v>
      </c>
      <c r="I41" s="4" t="s">
        <v>73</v>
      </c>
      <c r="J41" s="4" t="s">
        <v>53</v>
      </c>
      <c r="K41" s="4" t="s">
        <v>53</v>
      </c>
      <c r="L41" s="7" t="s">
        <v>799</v>
      </c>
      <c r="M41" s="7" t="s">
        <v>311</v>
      </c>
      <c r="N41" s="4" t="s">
        <v>267</v>
      </c>
      <c r="O41" s="4" t="s">
        <v>62</v>
      </c>
      <c r="P41" s="4" t="s">
        <v>1212</v>
      </c>
      <c r="Q41" s="86">
        <v>721983.92</v>
      </c>
      <c r="R41" s="88">
        <v>1</v>
      </c>
      <c r="S41" s="89">
        <v>1025</v>
      </c>
      <c r="T41" s="7"/>
      <c r="U41" s="86">
        <v>7400.335</v>
      </c>
      <c r="V41" s="87">
        <v>6.1499999999999999E-4</v>
      </c>
      <c r="W41" s="87">
        <v>8.9718456882311205E-3</v>
      </c>
      <c r="X41" s="87">
        <v>1.7611376146890101E-3</v>
      </c>
    </row>
    <row r="42" spans="1:24" x14ac:dyDescent="0.2">
      <c r="A42" s="7">
        <v>1035</v>
      </c>
      <c r="B42" s="4">
        <v>1036</v>
      </c>
      <c r="C42" s="4" t="s">
        <v>3148</v>
      </c>
      <c r="D42" s="4" t="s">
        <v>3149</v>
      </c>
      <c r="E42" s="4" t="s">
        <v>425</v>
      </c>
      <c r="F42" s="4" t="s">
        <v>3150</v>
      </c>
      <c r="G42" s="4" t="s">
        <v>3151</v>
      </c>
      <c r="H42" s="4" t="s">
        <v>76</v>
      </c>
      <c r="I42" s="4" t="s">
        <v>73</v>
      </c>
      <c r="J42" s="4" t="s">
        <v>53</v>
      </c>
      <c r="K42" s="4" t="s">
        <v>53</v>
      </c>
      <c r="L42" s="7" t="s">
        <v>799</v>
      </c>
      <c r="M42" s="7" t="s">
        <v>311</v>
      </c>
      <c r="N42" s="4" t="s">
        <v>140</v>
      </c>
      <c r="O42" s="4" t="s">
        <v>62</v>
      </c>
      <c r="P42" s="4" t="s">
        <v>1212</v>
      </c>
      <c r="Q42" s="86">
        <v>77182</v>
      </c>
      <c r="R42" s="88">
        <v>1</v>
      </c>
      <c r="S42" s="89">
        <v>76.2</v>
      </c>
      <c r="T42" s="7"/>
      <c r="U42" s="86">
        <v>58.813000000000002</v>
      </c>
      <c r="V42" s="87">
        <v>2.6699999999999998E-4</v>
      </c>
      <c r="W42" s="87">
        <v>7.1301949509630102E-5</v>
      </c>
      <c r="X42" s="87">
        <v>1.39962890185223E-5</v>
      </c>
    </row>
    <row r="43" spans="1:24" x14ac:dyDescent="0.2">
      <c r="A43" s="7">
        <v>1035</v>
      </c>
      <c r="B43" s="4">
        <v>1036</v>
      </c>
      <c r="C43" s="4" t="s">
        <v>3152</v>
      </c>
      <c r="D43" s="4" t="s">
        <v>3153</v>
      </c>
      <c r="E43" s="4" t="s">
        <v>425</v>
      </c>
      <c r="F43" s="4" t="s">
        <v>3154</v>
      </c>
      <c r="G43" s="4" t="s">
        <v>3155</v>
      </c>
      <c r="H43" s="4" t="s">
        <v>76</v>
      </c>
      <c r="I43" s="4" t="s">
        <v>73</v>
      </c>
      <c r="J43" s="4" t="s">
        <v>53</v>
      </c>
      <c r="K43" s="4" t="s">
        <v>53</v>
      </c>
      <c r="L43" s="7" t="s">
        <v>799</v>
      </c>
      <c r="M43" s="7" t="s">
        <v>311</v>
      </c>
      <c r="N43" s="4" t="s">
        <v>252</v>
      </c>
      <c r="O43" s="4" t="s">
        <v>62</v>
      </c>
      <c r="P43" s="4" t="s">
        <v>1212</v>
      </c>
      <c r="Q43" s="86">
        <v>29897</v>
      </c>
      <c r="R43" s="88">
        <v>1</v>
      </c>
      <c r="S43" s="89">
        <v>26690</v>
      </c>
      <c r="T43" s="7"/>
      <c r="U43" s="86">
        <v>7979.509</v>
      </c>
      <c r="V43" s="87">
        <v>6.4409999999999997E-3</v>
      </c>
      <c r="W43" s="87">
        <v>9.6740112935540194E-3</v>
      </c>
      <c r="X43" s="87">
        <v>1.89896992949321E-3</v>
      </c>
    </row>
    <row r="44" spans="1:24" x14ac:dyDescent="0.2">
      <c r="A44" s="7">
        <v>1035</v>
      </c>
      <c r="B44" s="4">
        <v>1036</v>
      </c>
      <c r="C44" s="4" t="s">
        <v>3156</v>
      </c>
      <c r="D44" s="4" t="s">
        <v>3157</v>
      </c>
      <c r="E44" s="4" t="s">
        <v>425</v>
      </c>
      <c r="F44" s="4" t="s">
        <v>3158</v>
      </c>
      <c r="G44" s="4" t="s">
        <v>3159</v>
      </c>
      <c r="H44" s="4" t="s">
        <v>76</v>
      </c>
      <c r="I44" s="4" t="s">
        <v>73</v>
      </c>
      <c r="J44" s="4" t="s">
        <v>53</v>
      </c>
      <c r="K44" s="4" t="s">
        <v>53</v>
      </c>
      <c r="L44" s="7" t="s">
        <v>799</v>
      </c>
      <c r="M44" s="7" t="s">
        <v>311</v>
      </c>
      <c r="N44" s="4" t="s">
        <v>265</v>
      </c>
      <c r="O44" s="4" t="s">
        <v>62</v>
      </c>
      <c r="P44" s="4" t="s">
        <v>1212</v>
      </c>
      <c r="Q44" s="86">
        <v>119117</v>
      </c>
      <c r="R44" s="88">
        <v>1</v>
      </c>
      <c r="S44" s="89">
        <v>2502</v>
      </c>
      <c r="T44" s="7"/>
      <c r="U44" s="86">
        <v>2980.3069999999998</v>
      </c>
      <c r="V44" s="87">
        <v>4.9909999999999998E-3</v>
      </c>
      <c r="W44" s="87">
        <v>3.61319547123304E-3</v>
      </c>
      <c r="X44" s="87">
        <v>7.0925589613736104E-4</v>
      </c>
    </row>
    <row r="45" spans="1:24" x14ac:dyDescent="0.2">
      <c r="A45" s="7">
        <v>1035</v>
      </c>
      <c r="B45" s="4">
        <v>1036</v>
      </c>
      <c r="C45" s="4" t="s">
        <v>3160</v>
      </c>
      <c r="D45" s="4" t="s">
        <v>3161</v>
      </c>
      <c r="E45" s="4" t="s">
        <v>425</v>
      </c>
      <c r="F45" s="4" t="s">
        <v>3162</v>
      </c>
      <c r="G45" s="4" t="s">
        <v>3163</v>
      </c>
      <c r="H45" s="4" t="s">
        <v>76</v>
      </c>
      <c r="I45" s="4" t="s">
        <v>73</v>
      </c>
      <c r="J45" s="4" t="s">
        <v>53</v>
      </c>
      <c r="K45" s="4" t="s">
        <v>53</v>
      </c>
      <c r="L45" s="7" t="s">
        <v>799</v>
      </c>
      <c r="M45" s="7" t="s">
        <v>311</v>
      </c>
      <c r="N45" s="4" t="s">
        <v>630</v>
      </c>
      <c r="O45" s="4" t="s">
        <v>62</v>
      </c>
      <c r="P45" s="4" t="s">
        <v>1212</v>
      </c>
      <c r="Q45" s="86">
        <v>172828</v>
      </c>
      <c r="R45" s="88">
        <v>1</v>
      </c>
      <c r="S45" s="89">
        <v>738.5</v>
      </c>
      <c r="T45" s="7"/>
      <c r="U45" s="86">
        <v>1276.335</v>
      </c>
      <c r="V45" s="87">
        <v>6.4660000000000004E-3</v>
      </c>
      <c r="W45" s="87">
        <v>1.54737297894694E-3</v>
      </c>
      <c r="X45" s="87">
        <v>3.0374315964345501E-4</v>
      </c>
    </row>
    <row r="46" spans="1:24" x14ac:dyDescent="0.2">
      <c r="A46" s="7">
        <v>1035</v>
      </c>
      <c r="B46" s="4">
        <v>1036</v>
      </c>
      <c r="C46" s="4" t="s">
        <v>3164</v>
      </c>
      <c r="D46" s="4" t="s">
        <v>3165</v>
      </c>
      <c r="E46" s="4" t="s">
        <v>425</v>
      </c>
      <c r="F46" s="4" t="s">
        <v>3166</v>
      </c>
      <c r="G46" s="4" t="s">
        <v>3167</v>
      </c>
      <c r="H46" s="4" t="s">
        <v>76</v>
      </c>
      <c r="I46" s="4" t="s">
        <v>73</v>
      </c>
      <c r="J46" s="4" t="s">
        <v>53</v>
      </c>
      <c r="K46" s="4" t="s">
        <v>53</v>
      </c>
      <c r="L46" s="7" t="s">
        <v>799</v>
      </c>
      <c r="M46" s="7" t="s">
        <v>311</v>
      </c>
      <c r="N46" s="4" t="s">
        <v>261</v>
      </c>
      <c r="O46" s="4" t="s">
        <v>62</v>
      </c>
      <c r="P46" s="4" t="s">
        <v>1212</v>
      </c>
      <c r="Q46" s="86">
        <v>62965</v>
      </c>
      <c r="R46" s="88">
        <v>1</v>
      </c>
      <c r="S46" s="89">
        <v>3451</v>
      </c>
      <c r="T46" s="7"/>
      <c r="U46" s="86">
        <v>2172.922</v>
      </c>
      <c r="V46" s="87">
        <v>3.9740000000000001E-3</v>
      </c>
      <c r="W46" s="87">
        <v>2.6343566538751602E-3</v>
      </c>
      <c r="X46" s="87">
        <v>5.17113730537258E-4</v>
      </c>
    </row>
    <row r="47" spans="1:24" x14ac:dyDescent="0.2">
      <c r="A47" s="7">
        <v>1035</v>
      </c>
      <c r="B47" s="4">
        <v>1036</v>
      </c>
      <c r="C47" s="4" t="s">
        <v>3168</v>
      </c>
      <c r="D47" s="4" t="s">
        <v>3169</v>
      </c>
      <c r="E47" s="4" t="s">
        <v>425</v>
      </c>
      <c r="F47" s="4" t="s">
        <v>3170</v>
      </c>
      <c r="G47" s="4" t="s">
        <v>3171</v>
      </c>
      <c r="H47" s="4" t="s">
        <v>76</v>
      </c>
      <c r="I47" s="4" t="s">
        <v>73</v>
      </c>
      <c r="J47" s="4" t="s">
        <v>53</v>
      </c>
      <c r="K47" s="4" t="s">
        <v>53</v>
      </c>
      <c r="L47" s="7" t="s">
        <v>799</v>
      </c>
      <c r="M47" s="7" t="s">
        <v>311</v>
      </c>
      <c r="N47" s="4" t="s">
        <v>269</v>
      </c>
      <c r="O47" s="4" t="s">
        <v>62</v>
      </c>
      <c r="P47" s="4" t="s">
        <v>1212</v>
      </c>
      <c r="Q47" s="86">
        <v>35888</v>
      </c>
      <c r="R47" s="88">
        <v>1</v>
      </c>
      <c r="S47" s="89">
        <v>10880</v>
      </c>
      <c r="T47" s="7"/>
      <c r="U47" s="86">
        <v>3904.614</v>
      </c>
      <c r="V47" s="87">
        <v>5.7899999999999998E-4</v>
      </c>
      <c r="W47" s="87">
        <v>4.7337852971201704E-3</v>
      </c>
      <c r="X47" s="87">
        <v>9.2922322076448803E-4</v>
      </c>
    </row>
    <row r="48" spans="1:24" x14ac:dyDescent="0.2">
      <c r="A48" s="7">
        <v>1035</v>
      </c>
      <c r="B48" s="4">
        <v>1036</v>
      </c>
      <c r="C48" s="4" t="s">
        <v>3172</v>
      </c>
      <c r="D48" s="4" t="s">
        <v>3173</v>
      </c>
      <c r="E48" s="4" t="s">
        <v>425</v>
      </c>
      <c r="F48" s="4" t="s">
        <v>3174</v>
      </c>
      <c r="G48" s="4" t="s">
        <v>3175</v>
      </c>
      <c r="H48" s="4" t="s">
        <v>76</v>
      </c>
      <c r="I48" s="4" t="s">
        <v>73</v>
      </c>
      <c r="J48" s="4" t="s">
        <v>53</v>
      </c>
      <c r="K48" s="4" t="s">
        <v>53</v>
      </c>
      <c r="L48" s="7" t="s">
        <v>799</v>
      </c>
      <c r="M48" s="7" t="s">
        <v>311</v>
      </c>
      <c r="N48" s="4" t="s">
        <v>140</v>
      </c>
      <c r="O48" s="4" t="s">
        <v>62</v>
      </c>
      <c r="P48" s="4" t="s">
        <v>1212</v>
      </c>
      <c r="Q48" s="86">
        <v>8393</v>
      </c>
      <c r="R48" s="88">
        <v>1</v>
      </c>
      <c r="S48" s="89">
        <v>25820</v>
      </c>
      <c r="T48" s="7"/>
      <c r="U48" s="86">
        <v>2167.0729999999999</v>
      </c>
      <c r="V48" s="87">
        <v>2.2989999999999998E-3</v>
      </c>
      <c r="W48" s="87">
        <v>2.6272649129378801E-3</v>
      </c>
      <c r="X48" s="87">
        <v>5.1572165000530502E-4</v>
      </c>
    </row>
    <row r="49" spans="1:24" x14ac:dyDescent="0.2">
      <c r="A49" s="7">
        <v>1035</v>
      </c>
      <c r="B49" s="4">
        <v>1036</v>
      </c>
      <c r="C49" s="4" t="s">
        <v>2250</v>
      </c>
      <c r="D49" s="4" t="s">
        <v>2251</v>
      </c>
      <c r="E49" s="4" t="s">
        <v>425</v>
      </c>
      <c r="F49" s="4" t="s">
        <v>3176</v>
      </c>
      <c r="G49" s="4" t="s">
        <v>3177</v>
      </c>
      <c r="H49" s="4" t="s">
        <v>76</v>
      </c>
      <c r="I49" s="4" t="s">
        <v>73</v>
      </c>
      <c r="J49" s="4" t="s">
        <v>53</v>
      </c>
      <c r="K49" s="4" t="s">
        <v>53</v>
      </c>
      <c r="L49" s="7" t="s">
        <v>799</v>
      </c>
      <c r="M49" s="7" t="s">
        <v>311</v>
      </c>
      <c r="N49" s="4" t="s">
        <v>686</v>
      </c>
      <c r="O49" s="4" t="s">
        <v>62</v>
      </c>
      <c r="P49" s="4" t="s">
        <v>1212</v>
      </c>
      <c r="Q49" s="86">
        <v>21274</v>
      </c>
      <c r="R49" s="88">
        <v>1</v>
      </c>
      <c r="S49" s="89">
        <v>81100</v>
      </c>
      <c r="T49" s="7"/>
      <c r="U49" s="86">
        <v>17253.214</v>
      </c>
      <c r="V49" s="87">
        <v>2.81E-3</v>
      </c>
      <c r="W49" s="87">
        <v>2.0917049007775999E-2</v>
      </c>
      <c r="X49" s="87">
        <v>4.1059335030928902E-3</v>
      </c>
    </row>
    <row r="50" spans="1:24" x14ac:dyDescent="0.2">
      <c r="A50" s="7">
        <v>1035</v>
      </c>
      <c r="B50" s="4">
        <v>1036</v>
      </c>
      <c r="C50" s="4" t="s">
        <v>1203</v>
      </c>
      <c r="D50" s="4" t="s">
        <v>1452</v>
      </c>
      <c r="E50" s="4" t="s">
        <v>425</v>
      </c>
      <c r="F50" s="4" t="s">
        <v>3178</v>
      </c>
      <c r="G50" s="4" t="s">
        <v>3179</v>
      </c>
      <c r="H50" s="4" t="s">
        <v>76</v>
      </c>
      <c r="I50" s="4" t="s">
        <v>73</v>
      </c>
      <c r="J50" s="4" t="s">
        <v>53</v>
      </c>
      <c r="K50" s="4" t="s">
        <v>53</v>
      </c>
      <c r="L50" s="7" t="s">
        <v>799</v>
      </c>
      <c r="M50" s="7" t="s">
        <v>311</v>
      </c>
      <c r="N50" s="4" t="s">
        <v>256</v>
      </c>
      <c r="O50" s="4" t="s">
        <v>62</v>
      </c>
      <c r="P50" s="4" t="s">
        <v>1212</v>
      </c>
      <c r="Q50" s="86">
        <v>1346115</v>
      </c>
      <c r="R50" s="88">
        <v>1</v>
      </c>
      <c r="S50" s="89">
        <v>3644</v>
      </c>
      <c r="T50" s="7"/>
      <c r="U50" s="86">
        <v>49052.430999999997</v>
      </c>
      <c r="V50" s="87">
        <v>8.8999999999999995E-4</v>
      </c>
      <c r="W50" s="87">
        <v>5.9469041235489899E-2</v>
      </c>
      <c r="X50" s="87">
        <v>1.1673536200772701E-2</v>
      </c>
    </row>
    <row r="51" spans="1:24" x14ac:dyDescent="0.2">
      <c r="A51" s="7">
        <v>1035</v>
      </c>
      <c r="B51" s="4">
        <v>1036</v>
      </c>
      <c r="C51" s="4" t="s">
        <v>2267</v>
      </c>
      <c r="D51" s="4" t="s">
        <v>2268</v>
      </c>
      <c r="E51" s="4" t="s">
        <v>425</v>
      </c>
      <c r="F51" s="4" t="s">
        <v>3180</v>
      </c>
      <c r="G51" s="4" t="s">
        <v>3181</v>
      </c>
      <c r="H51" s="4" t="s">
        <v>76</v>
      </c>
      <c r="I51" s="4" t="s">
        <v>73</v>
      </c>
      <c r="J51" s="4" t="s">
        <v>53</v>
      </c>
      <c r="K51" s="4" t="s">
        <v>53</v>
      </c>
      <c r="L51" s="7" t="s">
        <v>799</v>
      </c>
      <c r="M51" s="7" t="s">
        <v>311</v>
      </c>
      <c r="N51" s="4" t="s">
        <v>629</v>
      </c>
      <c r="O51" s="4" t="s">
        <v>62</v>
      </c>
      <c r="P51" s="4" t="s">
        <v>1212</v>
      </c>
      <c r="Q51" s="86">
        <v>311</v>
      </c>
      <c r="R51" s="88">
        <v>1</v>
      </c>
      <c r="S51" s="89">
        <v>73900</v>
      </c>
      <c r="T51" s="7"/>
      <c r="U51" s="86">
        <v>229.82900000000001</v>
      </c>
      <c r="V51" s="87">
        <v>6.2000000000000003E-5</v>
      </c>
      <c r="W51" s="87">
        <v>2.78634720256072E-4</v>
      </c>
      <c r="X51" s="87">
        <v>5.46948870559617E-5</v>
      </c>
    </row>
    <row r="52" spans="1:24" x14ac:dyDescent="0.2">
      <c r="A52" s="7">
        <v>1035</v>
      </c>
      <c r="B52" s="4">
        <v>1036</v>
      </c>
      <c r="C52" s="4" t="s">
        <v>3182</v>
      </c>
      <c r="D52" s="4" t="s">
        <v>3183</v>
      </c>
      <c r="E52" s="4" t="s">
        <v>425</v>
      </c>
      <c r="F52" s="4" t="s">
        <v>3184</v>
      </c>
      <c r="G52" s="4" t="s">
        <v>3185</v>
      </c>
      <c r="H52" s="4" t="s">
        <v>76</v>
      </c>
      <c r="I52" s="4" t="s">
        <v>73</v>
      </c>
      <c r="J52" s="4" t="s">
        <v>53</v>
      </c>
      <c r="K52" s="4" t="s">
        <v>53</v>
      </c>
      <c r="L52" s="7" t="s">
        <v>799</v>
      </c>
      <c r="M52" s="7" t="s">
        <v>311</v>
      </c>
      <c r="N52" s="4" t="s">
        <v>261</v>
      </c>
      <c r="O52" s="4" t="s">
        <v>62</v>
      </c>
      <c r="P52" s="4" t="s">
        <v>1212</v>
      </c>
      <c r="Q52" s="86">
        <v>14097</v>
      </c>
      <c r="R52" s="88">
        <v>1</v>
      </c>
      <c r="S52" s="89">
        <v>6665</v>
      </c>
      <c r="T52" s="7"/>
      <c r="U52" s="86">
        <v>939.56500000000005</v>
      </c>
      <c r="V52" s="87">
        <v>1.121E-3</v>
      </c>
      <c r="W52" s="87">
        <v>1.1390879517777701E-3</v>
      </c>
      <c r="X52" s="87">
        <v>2.23598433145856E-4</v>
      </c>
    </row>
    <row r="53" spans="1:24" x14ac:dyDescent="0.2">
      <c r="A53" s="7">
        <v>1035</v>
      </c>
      <c r="B53" s="4">
        <v>1036</v>
      </c>
      <c r="C53" s="4" t="s">
        <v>1521</v>
      </c>
      <c r="D53" s="4" t="s">
        <v>1522</v>
      </c>
      <c r="E53" s="4" t="s">
        <v>425</v>
      </c>
      <c r="F53" s="4" t="s">
        <v>3186</v>
      </c>
      <c r="G53" s="4" t="s">
        <v>3187</v>
      </c>
      <c r="H53" s="4" t="s">
        <v>76</v>
      </c>
      <c r="I53" s="4" t="s">
        <v>73</v>
      </c>
      <c r="J53" s="4" t="s">
        <v>53</v>
      </c>
      <c r="K53" s="4" t="s">
        <v>314</v>
      </c>
      <c r="L53" s="7" t="s">
        <v>799</v>
      </c>
      <c r="M53" s="7" t="s">
        <v>311</v>
      </c>
      <c r="N53" s="4" t="s">
        <v>85</v>
      </c>
      <c r="O53" s="4" t="s">
        <v>62</v>
      </c>
      <c r="P53" s="4" t="s">
        <v>1212</v>
      </c>
      <c r="Q53" s="86">
        <v>251337</v>
      </c>
      <c r="R53" s="88">
        <v>1</v>
      </c>
      <c r="S53" s="89">
        <v>6629</v>
      </c>
      <c r="T53" s="7"/>
      <c r="U53" s="86">
        <v>16661.13</v>
      </c>
      <c r="V53" s="87">
        <v>2.22E-4</v>
      </c>
      <c r="W53" s="87">
        <v>2.0199231696037798E-2</v>
      </c>
      <c r="X53" s="87">
        <v>3.9650288205886801E-3</v>
      </c>
    </row>
    <row r="54" spans="1:24" x14ac:dyDescent="0.2">
      <c r="A54" s="7">
        <v>1035</v>
      </c>
      <c r="B54" s="4">
        <v>1036</v>
      </c>
      <c r="C54" s="4" t="s">
        <v>2275</v>
      </c>
      <c r="D54" s="4" t="s">
        <v>2276</v>
      </c>
      <c r="E54" s="4" t="s">
        <v>425</v>
      </c>
      <c r="F54" s="4" t="s">
        <v>3188</v>
      </c>
      <c r="G54" s="4" t="s">
        <v>3189</v>
      </c>
      <c r="H54" s="4" t="s">
        <v>76</v>
      </c>
      <c r="I54" s="4" t="s">
        <v>73</v>
      </c>
      <c r="J54" s="4" t="s">
        <v>53</v>
      </c>
      <c r="K54" s="4" t="s">
        <v>53</v>
      </c>
      <c r="L54" s="7" t="s">
        <v>799</v>
      </c>
      <c r="M54" s="7" t="s">
        <v>311</v>
      </c>
      <c r="N54" s="4" t="s">
        <v>686</v>
      </c>
      <c r="O54" s="4" t="s">
        <v>62</v>
      </c>
      <c r="P54" s="4" t="s">
        <v>1212</v>
      </c>
      <c r="Q54" s="86">
        <v>103619</v>
      </c>
      <c r="R54" s="88">
        <v>1</v>
      </c>
      <c r="S54" s="89">
        <v>5852</v>
      </c>
      <c r="T54" s="7"/>
      <c r="U54" s="86">
        <v>6063.7839999999997</v>
      </c>
      <c r="V54" s="87">
        <v>1.611E-3</v>
      </c>
      <c r="W54" s="87">
        <v>7.35146880984158E-3</v>
      </c>
      <c r="X54" s="87">
        <v>1.4430640800262801E-3</v>
      </c>
    </row>
    <row r="55" spans="1:24" x14ac:dyDescent="0.2">
      <c r="A55" s="7">
        <v>1035</v>
      </c>
      <c r="B55" s="4">
        <v>1036</v>
      </c>
      <c r="C55" s="4" t="s">
        <v>3190</v>
      </c>
      <c r="D55" s="4" t="s">
        <v>3191</v>
      </c>
      <c r="E55" s="4" t="s">
        <v>425</v>
      </c>
      <c r="F55" s="4" t="s">
        <v>3192</v>
      </c>
      <c r="G55" s="4" t="s">
        <v>3193</v>
      </c>
      <c r="H55" s="4" t="s">
        <v>76</v>
      </c>
      <c r="I55" s="4" t="s">
        <v>73</v>
      </c>
      <c r="J55" s="4" t="s">
        <v>53</v>
      </c>
      <c r="K55" s="4" t="s">
        <v>53</v>
      </c>
      <c r="L55" s="7" t="s">
        <v>799</v>
      </c>
      <c r="M55" s="7" t="s">
        <v>311</v>
      </c>
      <c r="N55" s="4" t="s">
        <v>265</v>
      </c>
      <c r="O55" s="4" t="s">
        <v>62</v>
      </c>
      <c r="P55" s="4" t="s">
        <v>1212</v>
      </c>
      <c r="Q55" s="86">
        <v>8206</v>
      </c>
      <c r="R55" s="88">
        <v>1</v>
      </c>
      <c r="S55" s="89">
        <v>6700</v>
      </c>
      <c r="T55" s="7"/>
      <c r="U55" s="86">
        <v>549.80200000000002</v>
      </c>
      <c r="V55" s="87">
        <v>3.19E-4</v>
      </c>
      <c r="W55" s="87">
        <v>6.66556119837919E-4</v>
      </c>
      <c r="X55" s="87">
        <v>1.3084231447355101E-4</v>
      </c>
    </row>
    <row r="56" spans="1:24" x14ac:dyDescent="0.2">
      <c r="A56" s="7">
        <v>1035</v>
      </c>
      <c r="B56" s="4">
        <v>1036</v>
      </c>
      <c r="C56" s="4" t="s">
        <v>3194</v>
      </c>
      <c r="D56" s="4" t="s">
        <v>3195</v>
      </c>
      <c r="E56" s="4" t="s">
        <v>425</v>
      </c>
      <c r="F56" s="4" t="s">
        <v>3196</v>
      </c>
      <c r="G56" s="4" t="s">
        <v>3197</v>
      </c>
      <c r="H56" s="4" t="s">
        <v>76</v>
      </c>
      <c r="I56" s="4" t="s">
        <v>73</v>
      </c>
      <c r="J56" s="4" t="s">
        <v>53</v>
      </c>
      <c r="K56" s="4" t="s">
        <v>53</v>
      </c>
      <c r="L56" s="7" t="s">
        <v>799</v>
      </c>
      <c r="M56" s="7" t="s">
        <v>311</v>
      </c>
      <c r="N56" s="4" t="s">
        <v>266</v>
      </c>
      <c r="O56" s="4" t="s">
        <v>62</v>
      </c>
      <c r="P56" s="4" t="s">
        <v>1212</v>
      </c>
      <c r="Q56" s="86">
        <v>90655</v>
      </c>
      <c r="R56" s="88">
        <v>1</v>
      </c>
      <c r="S56" s="89">
        <v>1383</v>
      </c>
      <c r="T56" s="7"/>
      <c r="U56" s="86">
        <v>1253.759</v>
      </c>
      <c r="V56" s="87">
        <v>9.6959999999999998E-3</v>
      </c>
      <c r="W56" s="87">
        <v>1.52000265724248E-3</v>
      </c>
      <c r="X56" s="87">
        <v>2.9837047438393302E-4</v>
      </c>
    </row>
    <row r="57" spans="1:24" x14ac:dyDescent="0.2">
      <c r="A57" s="7">
        <v>1035</v>
      </c>
      <c r="B57" s="4">
        <v>1036</v>
      </c>
      <c r="C57" s="4" t="s">
        <v>1215</v>
      </c>
      <c r="D57" s="4" t="s">
        <v>1496</v>
      </c>
      <c r="E57" s="4" t="s">
        <v>425</v>
      </c>
      <c r="F57" s="4" t="s">
        <v>3198</v>
      </c>
      <c r="G57" s="4" t="s">
        <v>3199</v>
      </c>
      <c r="H57" s="4" t="s">
        <v>76</v>
      </c>
      <c r="I57" s="4" t="s">
        <v>73</v>
      </c>
      <c r="J57" s="4" t="s">
        <v>53</v>
      </c>
      <c r="K57" s="4" t="s">
        <v>53</v>
      </c>
      <c r="L57" s="7" t="s">
        <v>799</v>
      </c>
      <c r="M57" s="7" t="s">
        <v>311</v>
      </c>
      <c r="N57" s="4" t="s">
        <v>256</v>
      </c>
      <c r="O57" s="4" t="s">
        <v>62</v>
      </c>
      <c r="P57" s="4" t="s">
        <v>1212</v>
      </c>
      <c r="Q57" s="86">
        <v>1457153</v>
      </c>
      <c r="R57" s="88">
        <v>1</v>
      </c>
      <c r="S57" s="89">
        <v>3729</v>
      </c>
      <c r="T57" s="7"/>
      <c r="U57" s="86">
        <v>54337.235000000001</v>
      </c>
      <c r="V57" s="87">
        <v>1.0920000000000001E-3</v>
      </c>
      <c r="W57" s="87">
        <v>6.5876109528424598E-2</v>
      </c>
      <c r="X57" s="87">
        <v>1.2931218216566899E-2</v>
      </c>
    </row>
    <row r="58" spans="1:24" x14ac:dyDescent="0.2">
      <c r="A58" s="7">
        <v>1035</v>
      </c>
      <c r="B58" s="4">
        <v>1036</v>
      </c>
      <c r="C58" s="4" t="s">
        <v>2107</v>
      </c>
      <c r="D58" s="4" t="s">
        <v>2108</v>
      </c>
      <c r="E58" s="4" t="s">
        <v>425</v>
      </c>
      <c r="F58" s="4" t="s">
        <v>3200</v>
      </c>
      <c r="G58" s="4" t="s">
        <v>3201</v>
      </c>
      <c r="H58" s="4" t="s">
        <v>76</v>
      </c>
      <c r="I58" s="4" t="s">
        <v>73</v>
      </c>
      <c r="J58" s="4" t="s">
        <v>53</v>
      </c>
      <c r="K58" s="4" t="s">
        <v>53</v>
      </c>
      <c r="L58" s="7" t="s">
        <v>799</v>
      </c>
      <c r="M58" s="7" t="s">
        <v>311</v>
      </c>
      <c r="N58" s="4" t="s">
        <v>261</v>
      </c>
      <c r="O58" s="4" t="s">
        <v>62</v>
      </c>
      <c r="P58" s="4" t="s">
        <v>1212</v>
      </c>
      <c r="Q58" s="86">
        <v>6821.82</v>
      </c>
      <c r="R58" s="88">
        <v>1</v>
      </c>
      <c r="S58" s="89">
        <v>15960</v>
      </c>
      <c r="T58" s="7"/>
      <c r="U58" s="86">
        <v>1088.7619999999999</v>
      </c>
      <c r="V58" s="87">
        <v>2.0309999999999998E-3</v>
      </c>
      <c r="W58" s="87">
        <v>1.3199684409322999E-3</v>
      </c>
      <c r="X58" s="87">
        <v>2.5910455354550399E-4</v>
      </c>
    </row>
    <row r="59" spans="1:24" x14ac:dyDescent="0.2">
      <c r="A59" s="7">
        <v>1035</v>
      </c>
      <c r="B59" s="4">
        <v>1036</v>
      </c>
      <c r="C59" s="4" t="s">
        <v>1217</v>
      </c>
      <c r="D59" s="4" t="s">
        <v>2520</v>
      </c>
      <c r="E59" s="4" t="s">
        <v>425</v>
      </c>
      <c r="F59" s="4" t="s">
        <v>3202</v>
      </c>
      <c r="G59" s="4" t="s">
        <v>3203</v>
      </c>
      <c r="H59" s="4" t="s">
        <v>76</v>
      </c>
      <c r="I59" s="4" t="s">
        <v>73</v>
      </c>
      <c r="J59" s="4" t="s">
        <v>53</v>
      </c>
      <c r="K59" s="4" t="s">
        <v>53</v>
      </c>
      <c r="L59" s="7" t="s">
        <v>799</v>
      </c>
      <c r="M59" s="7" t="s">
        <v>311</v>
      </c>
      <c r="N59" s="4" t="s">
        <v>256</v>
      </c>
      <c r="O59" s="4" t="s">
        <v>62</v>
      </c>
      <c r="P59" s="4" t="s">
        <v>1212</v>
      </c>
      <c r="Q59" s="86">
        <v>772042</v>
      </c>
      <c r="R59" s="88">
        <v>1</v>
      </c>
      <c r="S59" s="89">
        <v>2085</v>
      </c>
      <c r="T59" s="7"/>
      <c r="U59" s="86">
        <v>16097.075999999999</v>
      </c>
      <c r="V59" s="87">
        <v>6.2399999999999999E-4</v>
      </c>
      <c r="W59" s="87">
        <v>1.9515397032621298E-2</v>
      </c>
      <c r="X59" s="87">
        <v>3.83079479675222E-3</v>
      </c>
    </row>
    <row r="60" spans="1:24" x14ac:dyDescent="0.2">
      <c r="A60" s="7">
        <v>1035</v>
      </c>
      <c r="B60" s="4">
        <v>1036</v>
      </c>
      <c r="C60" s="4" t="s">
        <v>3204</v>
      </c>
      <c r="D60" s="4" t="s">
        <v>3205</v>
      </c>
      <c r="E60" s="4" t="s">
        <v>425</v>
      </c>
      <c r="F60" s="4" t="s">
        <v>3206</v>
      </c>
      <c r="G60" s="4" t="s">
        <v>3207</v>
      </c>
      <c r="H60" s="4" t="s">
        <v>76</v>
      </c>
      <c r="I60" s="4" t="s">
        <v>73</v>
      </c>
      <c r="J60" s="4" t="s">
        <v>53</v>
      </c>
      <c r="K60" s="4" t="s">
        <v>53</v>
      </c>
      <c r="L60" s="7" t="s">
        <v>799</v>
      </c>
      <c r="M60" s="7" t="s">
        <v>311</v>
      </c>
      <c r="N60" s="4" t="s">
        <v>686</v>
      </c>
      <c r="O60" s="4" t="s">
        <v>62</v>
      </c>
      <c r="P60" s="4" t="s">
        <v>1212</v>
      </c>
      <c r="Q60" s="86">
        <v>43475</v>
      </c>
      <c r="R60" s="88">
        <v>1</v>
      </c>
      <c r="S60" s="89">
        <v>11080</v>
      </c>
      <c r="T60" s="7"/>
      <c r="U60" s="86">
        <v>4817.03</v>
      </c>
      <c r="V60" s="87">
        <v>1.2570000000000001E-3</v>
      </c>
      <c r="W60" s="87">
        <v>5.8399584322044104E-3</v>
      </c>
      <c r="X60" s="87">
        <v>1.1463606063428901E-3</v>
      </c>
    </row>
    <row r="61" spans="1:24" x14ac:dyDescent="0.2">
      <c r="A61" s="7">
        <v>1035</v>
      </c>
      <c r="B61" s="4">
        <v>1036</v>
      </c>
      <c r="C61" s="4" t="s">
        <v>3208</v>
      </c>
      <c r="D61" s="4" t="s">
        <v>3209</v>
      </c>
      <c r="E61" s="4" t="s">
        <v>425</v>
      </c>
      <c r="F61" s="4" t="s">
        <v>3210</v>
      </c>
      <c r="G61" s="4" t="s">
        <v>3211</v>
      </c>
      <c r="H61" s="4" t="s">
        <v>76</v>
      </c>
      <c r="I61" s="4" t="s">
        <v>73</v>
      </c>
      <c r="J61" s="4" t="s">
        <v>53</v>
      </c>
      <c r="K61" s="4" t="s">
        <v>53</v>
      </c>
      <c r="L61" s="7" t="s">
        <v>799</v>
      </c>
      <c r="M61" s="7" t="s">
        <v>311</v>
      </c>
      <c r="N61" s="4" t="s">
        <v>256</v>
      </c>
      <c r="O61" s="4" t="s">
        <v>62</v>
      </c>
      <c r="P61" s="4" t="s">
        <v>1212</v>
      </c>
      <c r="Q61" s="86">
        <v>80374</v>
      </c>
      <c r="R61" s="88">
        <v>1</v>
      </c>
      <c r="S61" s="89">
        <v>14550</v>
      </c>
      <c r="T61" s="7"/>
      <c r="U61" s="86">
        <v>11694.416999999999</v>
      </c>
      <c r="V61" s="87">
        <v>3.1100000000000002E-4</v>
      </c>
      <c r="W61" s="87">
        <v>1.4177804408289901E-2</v>
      </c>
      <c r="X61" s="87">
        <v>2.7830465998647598E-3</v>
      </c>
    </row>
    <row r="62" spans="1:24" x14ac:dyDescent="0.2">
      <c r="A62" s="7">
        <v>1035</v>
      </c>
      <c r="B62" s="4">
        <v>1036</v>
      </c>
      <c r="C62" s="4" t="s">
        <v>1503</v>
      </c>
      <c r="D62" s="4" t="s">
        <v>1504</v>
      </c>
      <c r="E62" s="4" t="s">
        <v>425</v>
      </c>
      <c r="F62" s="4" t="s">
        <v>3212</v>
      </c>
      <c r="G62" s="4" t="s">
        <v>3213</v>
      </c>
      <c r="H62" s="4" t="s">
        <v>76</v>
      </c>
      <c r="I62" s="4" t="s">
        <v>73</v>
      </c>
      <c r="J62" s="4" t="s">
        <v>53</v>
      </c>
      <c r="K62" s="4" t="s">
        <v>314</v>
      </c>
      <c r="L62" s="7" t="s">
        <v>799</v>
      </c>
      <c r="M62" s="7" t="s">
        <v>311</v>
      </c>
      <c r="N62" s="4" t="s">
        <v>625</v>
      </c>
      <c r="O62" s="4" t="s">
        <v>62</v>
      </c>
      <c r="P62" s="4" t="s">
        <v>1212</v>
      </c>
      <c r="Q62" s="86">
        <v>371143.8</v>
      </c>
      <c r="R62" s="88">
        <v>1</v>
      </c>
      <c r="S62" s="89">
        <v>6254</v>
      </c>
      <c r="T62" s="7"/>
      <c r="U62" s="86">
        <v>23211.332999999999</v>
      </c>
      <c r="V62" s="87">
        <v>3.1329999999999999E-3</v>
      </c>
      <c r="W62" s="87">
        <v>2.8140414601471101E-2</v>
      </c>
      <c r="X62" s="87">
        <v>5.5238514314400198E-3</v>
      </c>
    </row>
    <row r="63" spans="1:24" x14ac:dyDescent="0.2">
      <c r="A63" s="7">
        <v>1035</v>
      </c>
      <c r="B63" s="4">
        <v>1036</v>
      </c>
      <c r="C63" s="4" t="s">
        <v>3214</v>
      </c>
      <c r="D63" s="4" t="s">
        <v>3215</v>
      </c>
      <c r="E63" s="4" t="s">
        <v>425</v>
      </c>
      <c r="F63" s="4" t="s">
        <v>3216</v>
      </c>
      <c r="G63" s="4" t="s">
        <v>3217</v>
      </c>
      <c r="H63" s="4" t="s">
        <v>76</v>
      </c>
      <c r="I63" s="4" t="s">
        <v>73</v>
      </c>
      <c r="J63" s="4" t="s">
        <v>53</v>
      </c>
      <c r="K63" s="4" t="s">
        <v>53</v>
      </c>
      <c r="L63" s="7" t="s">
        <v>799</v>
      </c>
      <c r="M63" s="7" t="s">
        <v>311</v>
      </c>
      <c r="N63" s="4" t="s">
        <v>256</v>
      </c>
      <c r="O63" s="4" t="s">
        <v>62</v>
      </c>
      <c r="P63" s="4" t="s">
        <v>1212</v>
      </c>
      <c r="Q63" s="86">
        <v>96064</v>
      </c>
      <c r="R63" s="88">
        <v>1</v>
      </c>
      <c r="S63" s="89">
        <v>1219</v>
      </c>
      <c r="T63" s="7"/>
      <c r="U63" s="86">
        <v>1171.02</v>
      </c>
      <c r="V63" s="87">
        <v>1.3619999999999999E-3</v>
      </c>
      <c r="W63" s="87">
        <v>1.41969409733246E-3</v>
      </c>
      <c r="X63" s="87">
        <v>2.78680303144747E-4</v>
      </c>
    </row>
    <row r="64" spans="1:24" x14ac:dyDescent="0.2">
      <c r="A64" s="7">
        <v>1035</v>
      </c>
      <c r="B64" s="4">
        <v>1036</v>
      </c>
      <c r="C64" s="4" t="s">
        <v>3218</v>
      </c>
      <c r="D64" s="4" t="s">
        <v>3219</v>
      </c>
      <c r="E64" s="4" t="s">
        <v>425</v>
      </c>
      <c r="F64" s="4" t="s">
        <v>3220</v>
      </c>
      <c r="G64" s="4" t="s">
        <v>3221</v>
      </c>
      <c r="H64" s="4" t="s">
        <v>76</v>
      </c>
      <c r="I64" s="4" t="s">
        <v>73</v>
      </c>
      <c r="J64" s="4" t="s">
        <v>53</v>
      </c>
      <c r="K64" s="4" t="s">
        <v>53</v>
      </c>
      <c r="L64" s="7" t="s">
        <v>799</v>
      </c>
      <c r="M64" s="7" t="s">
        <v>311</v>
      </c>
      <c r="N64" s="4" t="s">
        <v>252</v>
      </c>
      <c r="O64" s="4" t="s">
        <v>62</v>
      </c>
      <c r="P64" s="4" t="s">
        <v>1212</v>
      </c>
      <c r="Q64" s="86">
        <v>30322</v>
      </c>
      <c r="R64" s="88">
        <v>1</v>
      </c>
      <c r="S64" s="89">
        <v>9030</v>
      </c>
      <c r="T64" s="7"/>
      <c r="U64" s="86">
        <v>2738.0770000000002</v>
      </c>
      <c r="V64" s="87">
        <v>4.7369999999999999E-3</v>
      </c>
      <c r="W64" s="87">
        <v>3.3195254188144101E-3</v>
      </c>
      <c r="X64" s="87">
        <v>6.5160963319499095E-4</v>
      </c>
    </row>
    <row r="65" spans="1:24" x14ac:dyDescent="0.2">
      <c r="A65" s="7">
        <v>1035</v>
      </c>
      <c r="B65" s="4">
        <v>1036</v>
      </c>
      <c r="C65" s="4" t="s">
        <v>2295</v>
      </c>
      <c r="D65" s="4" t="s">
        <v>2296</v>
      </c>
      <c r="E65" s="4" t="s">
        <v>425</v>
      </c>
      <c r="F65" s="4" t="s">
        <v>3222</v>
      </c>
      <c r="G65" s="4" t="s">
        <v>3223</v>
      </c>
      <c r="H65" s="4" t="s">
        <v>76</v>
      </c>
      <c r="I65" s="4" t="s">
        <v>73</v>
      </c>
      <c r="J65" s="4" t="s">
        <v>53</v>
      </c>
      <c r="K65" s="4" t="s">
        <v>53</v>
      </c>
      <c r="L65" s="7" t="s">
        <v>799</v>
      </c>
      <c r="M65" s="7" t="s">
        <v>311</v>
      </c>
      <c r="N65" s="4" t="s">
        <v>686</v>
      </c>
      <c r="O65" s="4" t="s">
        <v>62</v>
      </c>
      <c r="P65" s="4" t="s">
        <v>1212</v>
      </c>
      <c r="Q65" s="86">
        <v>1541</v>
      </c>
      <c r="R65" s="88">
        <v>1</v>
      </c>
      <c r="S65" s="89">
        <v>148500</v>
      </c>
      <c r="T65" s="80">
        <v>17.991</v>
      </c>
      <c r="U65" s="86">
        <v>2306.3760000000002</v>
      </c>
      <c r="V65" s="87">
        <v>4.0099999999999999E-4</v>
      </c>
      <c r="W65" s="87">
        <v>2.7961502700700499E-3</v>
      </c>
      <c r="X65" s="87">
        <v>5.4887317371082498E-4</v>
      </c>
    </row>
    <row r="66" spans="1:24" x14ac:dyDescent="0.2">
      <c r="A66" s="7">
        <v>1035</v>
      </c>
      <c r="B66" s="4">
        <v>1036</v>
      </c>
      <c r="C66" s="4" t="s">
        <v>2299</v>
      </c>
      <c r="D66" s="4" t="s">
        <v>2300</v>
      </c>
      <c r="E66" s="4" t="s">
        <v>425</v>
      </c>
      <c r="F66" s="4" t="s">
        <v>3224</v>
      </c>
      <c r="G66" s="4" t="s">
        <v>3225</v>
      </c>
      <c r="H66" s="4" t="s">
        <v>76</v>
      </c>
      <c r="I66" s="4" t="s">
        <v>73</v>
      </c>
      <c r="J66" s="4" t="s">
        <v>53</v>
      </c>
      <c r="K66" s="4" t="s">
        <v>53</v>
      </c>
      <c r="L66" s="7" t="s">
        <v>799</v>
      </c>
      <c r="M66" s="7" t="s">
        <v>311</v>
      </c>
      <c r="N66" s="4" t="s">
        <v>261</v>
      </c>
      <c r="O66" s="4" t="s">
        <v>62</v>
      </c>
      <c r="P66" s="4" t="s">
        <v>1212</v>
      </c>
      <c r="Q66" s="86">
        <v>251497</v>
      </c>
      <c r="R66" s="88">
        <v>1</v>
      </c>
      <c r="S66" s="89">
        <v>5930</v>
      </c>
      <c r="T66" s="7"/>
      <c r="U66" s="86">
        <v>14913.772000000001</v>
      </c>
      <c r="V66" s="87">
        <v>2.1580000000000002E-3</v>
      </c>
      <c r="W66" s="87">
        <v>1.8080811024919902E-2</v>
      </c>
      <c r="X66" s="87">
        <v>3.5491912708485499E-3</v>
      </c>
    </row>
    <row r="67" spans="1:24" x14ac:dyDescent="0.2">
      <c r="A67" s="7">
        <v>1035</v>
      </c>
      <c r="B67" s="4">
        <v>1036</v>
      </c>
      <c r="C67" s="4" t="s">
        <v>3226</v>
      </c>
      <c r="D67" s="4" t="s">
        <v>3227</v>
      </c>
      <c r="E67" s="4" t="s">
        <v>425</v>
      </c>
      <c r="F67" s="4" t="s">
        <v>3228</v>
      </c>
      <c r="G67" s="4" t="s">
        <v>3229</v>
      </c>
      <c r="H67" s="4" t="s">
        <v>76</v>
      </c>
      <c r="I67" s="4" t="s">
        <v>73</v>
      </c>
      <c r="J67" s="4" t="s">
        <v>53</v>
      </c>
      <c r="K67" s="4" t="s">
        <v>53</v>
      </c>
      <c r="L67" s="7" t="s">
        <v>799</v>
      </c>
      <c r="M67" s="7" t="s">
        <v>311</v>
      </c>
      <c r="N67" s="4" t="s">
        <v>630</v>
      </c>
      <c r="O67" s="4" t="s">
        <v>62</v>
      </c>
      <c r="P67" s="4" t="s">
        <v>1212</v>
      </c>
      <c r="Q67" s="86">
        <v>16244</v>
      </c>
      <c r="R67" s="88">
        <v>1</v>
      </c>
      <c r="S67" s="89">
        <v>2423</v>
      </c>
      <c r="T67" s="7"/>
      <c r="U67" s="86">
        <v>393.59199999999998</v>
      </c>
      <c r="V67" s="87">
        <v>3.6700000000000001E-3</v>
      </c>
      <c r="W67" s="87">
        <v>4.7717403048002798E-4</v>
      </c>
      <c r="X67" s="87">
        <v>9.36673637770539E-5</v>
      </c>
    </row>
    <row r="68" spans="1:24" x14ac:dyDescent="0.2">
      <c r="A68" s="7">
        <v>1035</v>
      </c>
      <c r="B68" s="4">
        <v>1036</v>
      </c>
      <c r="C68" s="4" t="s">
        <v>2310</v>
      </c>
      <c r="D68" s="4" t="s">
        <v>2311</v>
      </c>
      <c r="E68" s="4" t="s">
        <v>425</v>
      </c>
      <c r="F68" s="4" t="s">
        <v>3230</v>
      </c>
      <c r="G68" s="4" t="s">
        <v>3231</v>
      </c>
      <c r="H68" s="4" t="s">
        <v>76</v>
      </c>
      <c r="I68" s="4" t="s">
        <v>73</v>
      </c>
      <c r="J68" s="4" t="s">
        <v>53</v>
      </c>
      <c r="K68" s="4" t="s">
        <v>53</v>
      </c>
      <c r="L68" s="7" t="s">
        <v>799</v>
      </c>
      <c r="M68" s="7" t="s">
        <v>311</v>
      </c>
      <c r="N68" s="4" t="s">
        <v>686</v>
      </c>
      <c r="O68" s="4" t="s">
        <v>62</v>
      </c>
      <c r="P68" s="4" t="s">
        <v>1212</v>
      </c>
      <c r="Q68" s="86">
        <v>52780</v>
      </c>
      <c r="R68" s="88">
        <v>1</v>
      </c>
      <c r="S68" s="89">
        <v>12550</v>
      </c>
      <c r="T68" s="7"/>
      <c r="U68" s="86">
        <v>6623.89</v>
      </c>
      <c r="V68" s="87">
        <v>1.4530000000000001E-3</v>
      </c>
      <c r="W68" s="87">
        <v>8.0305171982517198E-3</v>
      </c>
      <c r="X68" s="87">
        <v>1.5763585771208801E-3</v>
      </c>
    </row>
    <row r="69" spans="1:24" x14ac:dyDescent="0.2">
      <c r="A69" s="7">
        <v>1035</v>
      </c>
      <c r="B69" s="4">
        <v>1036</v>
      </c>
      <c r="C69" s="4" t="s">
        <v>3232</v>
      </c>
      <c r="D69" s="4" t="s">
        <v>3233</v>
      </c>
      <c r="E69" s="4" t="s">
        <v>425</v>
      </c>
      <c r="F69" s="4" t="s">
        <v>3234</v>
      </c>
      <c r="G69" s="4" t="s">
        <v>3235</v>
      </c>
      <c r="H69" s="4" t="s">
        <v>76</v>
      </c>
      <c r="I69" s="4" t="s">
        <v>73</v>
      </c>
      <c r="J69" s="4" t="s">
        <v>53</v>
      </c>
      <c r="K69" s="4" t="s">
        <v>53</v>
      </c>
      <c r="L69" s="7" t="s">
        <v>799</v>
      </c>
      <c r="M69" s="7" t="s">
        <v>311</v>
      </c>
      <c r="N69" s="4" t="s">
        <v>256</v>
      </c>
      <c r="O69" s="4" t="s">
        <v>62</v>
      </c>
      <c r="P69" s="4" t="s">
        <v>1212</v>
      </c>
      <c r="Q69" s="86">
        <v>125461</v>
      </c>
      <c r="R69" s="88">
        <v>1</v>
      </c>
      <c r="S69" s="89">
        <v>16370</v>
      </c>
      <c r="T69" s="7"/>
      <c r="U69" s="86">
        <v>20537.966</v>
      </c>
      <c r="V69" s="87">
        <v>3.539E-3</v>
      </c>
      <c r="W69" s="87">
        <v>2.4899339628368499E-2</v>
      </c>
      <c r="X69" s="87">
        <v>4.8876413086282201E-3</v>
      </c>
    </row>
    <row r="70" spans="1:24" x14ac:dyDescent="0.2">
      <c r="A70" s="7">
        <v>1035</v>
      </c>
      <c r="B70" s="4">
        <v>1036</v>
      </c>
      <c r="C70" s="4" t="s">
        <v>3236</v>
      </c>
      <c r="D70" s="4" t="s">
        <v>3237</v>
      </c>
      <c r="E70" s="4" t="s">
        <v>425</v>
      </c>
      <c r="F70" s="4" t="s">
        <v>3238</v>
      </c>
      <c r="G70" s="4" t="s">
        <v>3239</v>
      </c>
      <c r="H70" s="4" t="s">
        <v>76</v>
      </c>
      <c r="I70" s="4" t="s">
        <v>73</v>
      </c>
      <c r="J70" s="4" t="s">
        <v>53</v>
      </c>
      <c r="K70" s="4" t="s">
        <v>53</v>
      </c>
      <c r="L70" s="7" t="s">
        <v>799</v>
      </c>
      <c r="M70" s="7" t="s">
        <v>311</v>
      </c>
      <c r="N70" s="4" t="s">
        <v>686</v>
      </c>
      <c r="O70" s="4" t="s">
        <v>62</v>
      </c>
      <c r="P70" s="4" t="s">
        <v>1212</v>
      </c>
      <c r="Q70" s="86">
        <v>83246</v>
      </c>
      <c r="R70" s="88">
        <v>1</v>
      </c>
      <c r="S70" s="89">
        <v>2501</v>
      </c>
      <c r="T70" s="7"/>
      <c r="U70" s="86">
        <v>2081.982</v>
      </c>
      <c r="V70" s="87">
        <v>5.0350000000000004E-3</v>
      </c>
      <c r="W70" s="87">
        <v>2.52410531447358E-3</v>
      </c>
      <c r="X70" s="87">
        <v>4.9547183124058899E-4</v>
      </c>
    </row>
    <row r="71" spans="1:24" x14ac:dyDescent="0.2">
      <c r="A71" s="7">
        <v>1035</v>
      </c>
      <c r="B71" s="4">
        <v>1036</v>
      </c>
      <c r="C71" s="4" t="s">
        <v>3240</v>
      </c>
      <c r="D71" s="4" t="s">
        <v>3241</v>
      </c>
      <c r="E71" s="4" t="s">
        <v>425</v>
      </c>
      <c r="F71" s="4" t="s">
        <v>3242</v>
      </c>
      <c r="G71" s="4" t="s">
        <v>3243</v>
      </c>
      <c r="H71" s="4" t="s">
        <v>76</v>
      </c>
      <c r="I71" s="4" t="s">
        <v>73</v>
      </c>
      <c r="J71" s="4" t="s">
        <v>53</v>
      </c>
      <c r="K71" s="4" t="s">
        <v>53</v>
      </c>
      <c r="L71" s="7" t="s">
        <v>799</v>
      </c>
      <c r="M71" s="7" t="s">
        <v>311</v>
      </c>
      <c r="N71" s="4" t="s">
        <v>628</v>
      </c>
      <c r="O71" s="4" t="s">
        <v>62</v>
      </c>
      <c r="P71" s="4" t="s">
        <v>1212</v>
      </c>
      <c r="Q71" s="86">
        <v>156482</v>
      </c>
      <c r="R71" s="88">
        <v>1</v>
      </c>
      <c r="S71" s="89">
        <v>3310</v>
      </c>
      <c r="T71" s="7"/>
      <c r="U71" s="86">
        <v>5179.5540000000001</v>
      </c>
      <c r="V71" s="87">
        <v>5.8799999999999998E-4</v>
      </c>
      <c r="W71" s="87">
        <v>6.2794670627647703E-3</v>
      </c>
      <c r="X71" s="87">
        <v>1.23263440196508E-3</v>
      </c>
    </row>
    <row r="72" spans="1:24" x14ac:dyDescent="0.2">
      <c r="A72" s="7">
        <v>1035</v>
      </c>
      <c r="B72" s="4">
        <v>1036</v>
      </c>
      <c r="C72" s="4" t="s">
        <v>3244</v>
      </c>
      <c r="D72" s="4" t="s">
        <v>3245</v>
      </c>
      <c r="E72" s="4" t="s">
        <v>425</v>
      </c>
      <c r="F72" s="4" t="s">
        <v>3246</v>
      </c>
      <c r="G72" s="4" t="s">
        <v>3247</v>
      </c>
      <c r="H72" s="4" t="s">
        <v>76</v>
      </c>
      <c r="I72" s="4" t="s">
        <v>73</v>
      </c>
      <c r="J72" s="4" t="s">
        <v>53</v>
      </c>
      <c r="K72" s="4" t="s">
        <v>53</v>
      </c>
      <c r="L72" s="7" t="s">
        <v>799</v>
      </c>
      <c r="M72" s="7" t="s">
        <v>311</v>
      </c>
      <c r="N72" s="4" t="s">
        <v>263</v>
      </c>
      <c r="O72" s="4" t="s">
        <v>62</v>
      </c>
      <c r="P72" s="4" t="s">
        <v>1212</v>
      </c>
      <c r="Q72" s="86">
        <v>1411</v>
      </c>
      <c r="R72" s="88">
        <v>1</v>
      </c>
      <c r="S72" s="89">
        <v>19700</v>
      </c>
      <c r="T72" s="7"/>
      <c r="U72" s="86">
        <v>277.96699999999998</v>
      </c>
      <c r="V72" s="87">
        <v>6.3599999999999996E-4</v>
      </c>
      <c r="W72" s="87">
        <v>3.3699514545779499E-4</v>
      </c>
      <c r="X72" s="87">
        <v>6.61508063398635E-5</v>
      </c>
    </row>
    <row r="73" spans="1:24" x14ac:dyDescent="0.2">
      <c r="A73" s="7">
        <v>1035</v>
      </c>
      <c r="B73" s="4">
        <v>1036</v>
      </c>
      <c r="C73" s="4" t="s">
        <v>3248</v>
      </c>
      <c r="D73" s="4" t="s">
        <v>3249</v>
      </c>
      <c r="E73" s="4" t="s">
        <v>425</v>
      </c>
      <c r="F73" s="4" t="s">
        <v>3250</v>
      </c>
      <c r="G73" s="4" t="s">
        <v>3251</v>
      </c>
      <c r="H73" s="4" t="s">
        <v>76</v>
      </c>
      <c r="I73" s="4" t="s">
        <v>73</v>
      </c>
      <c r="J73" s="4" t="s">
        <v>53</v>
      </c>
      <c r="K73" s="4" t="s">
        <v>53</v>
      </c>
      <c r="L73" s="7" t="s">
        <v>799</v>
      </c>
      <c r="M73" s="7" t="s">
        <v>311</v>
      </c>
      <c r="N73" s="4" t="s">
        <v>265</v>
      </c>
      <c r="O73" s="4" t="s">
        <v>62</v>
      </c>
      <c r="P73" s="4" t="s">
        <v>1212</v>
      </c>
      <c r="Q73" s="86">
        <v>1944</v>
      </c>
      <c r="R73" s="88">
        <v>1</v>
      </c>
      <c r="S73" s="89">
        <v>30650</v>
      </c>
      <c r="T73" s="7"/>
      <c r="U73" s="86">
        <v>595.83600000000001</v>
      </c>
      <c r="V73" s="87">
        <v>1.5799999999999999E-4</v>
      </c>
      <c r="W73" s="87">
        <v>7.2236574661377405E-4</v>
      </c>
      <c r="X73" s="87">
        <v>1.41797522174643E-4</v>
      </c>
    </row>
    <row r="74" spans="1:24" x14ac:dyDescent="0.2">
      <c r="A74" s="7">
        <v>1035</v>
      </c>
      <c r="B74" s="4">
        <v>1036</v>
      </c>
      <c r="C74" s="4" t="s">
        <v>1927</v>
      </c>
      <c r="D74" s="4" t="s">
        <v>1928</v>
      </c>
      <c r="E74" s="4" t="s">
        <v>425</v>
      </c>
      <c r="F74" s="4" t="s">
        <v>3252</v>
      </c>
      <c r="G74" s="4" t="s">
        <v>3253</v>
      </c>
      <c r="H74" s="4" t="s">
        <v>76</v>
      </c>
      <c r="I74" s="4" t="s">
        <v>73</v>
      </c>
      <c r="J74" s="4" t="s">
        <v>53</v>
      </c>
      <c r="K74" s="4" t="s">
        <v>53</v>
      </c>
      <c r="L74" s="7" t="s">
        <v>799</v>
      </c>
      <c r="M74" s="7" t="s">
        <v>311</v>
      </c>
      <c r="N74" s="4" t="s">
        <v>140</v>
      </c>
      <c r="O74" s="4" t="s">
        <v>62</v>
      </c>
      <c r="P74" s="4" t="s">
        <v>1212</v>
      </c>
      <c r="Q74" s="86">
        <v>96095</v>
      </c>
      <c r="R74" s="88">
        <v>1</v>
      </c>
      <c r="S74" s="89">
        <v>1628</v>
      </c>
      <c r="T74" s="7"/>
      <c r="U74" s="86">
        <v>1564.4269999999999</v>
      </c>
      <c r="V74" s="87">
        <v>1.5870000000000001E-3</v>
      </c>
      <c r="W74" s="87">
        <v>1.89664301742669E-3</v>
      </c>
      <c r="X74" s="87">
        <v>3.7230347864865699E-4</v>
      </c>
    </row>
    <row r="75" spans="1:24" x14ac:dyDescent="0.2">
      <c r="A75" s="7">
        <v>1035</v>
      </c>
      <c r="B75" s="4">
        <v>1036</v>
      </c>
      <c r="C75" s="4" t="s">
        <v>3254</v>
      </c>
      <c r="D75" s="4" t="s">
        <v>3255</v>
      </c>
      <c r="E75" s="4" t="s">
        <v>425</v>
      </c>
      <c r="F75" s="4" t="s">
        <v>3256</v>
      </c>
      <c r="G75" s="4" t="s">
        <v>3257</v>
      </c>
      <c r="H75" s="4" t="s">
        <v>76</v>
      </c>
      <c r="I75" s="4" t="s">
        <v>73</v>
      </c>
      <c r="J75" s="4" t="s">
        <v>53</v>
      </c>
      <c r="K75" s="4" t="s">
        <v>53</v>
      </c>
      <c r="L75" s="7" t="s">
        <v>799</v>
      </c>
      <c r="M75" s="7" t="s">
        <v>311</v>
      </c>
      <c r="N75" s="4" t="s">
        <v>263</v>
      </c>
      <c r="O75" s="4" t="s">
        <v>62</v>
      </c>
      <c r="P75" s="4" t="s">
        <v>1212</v>
      </c>
      <c r="Q75" s="86">
        <v>17638</v>
      </c>
      <c r="R75" s="88">
        <v>1</v>
      </c>
      <c r="S75" s="89">
        <v>2180</v>
      </c>
      <c r="T75" s="7"/>
      <c r="U75" s="86">
        <v>384.50799999999998</v>
      </c>
      <c r="V75" s="87">
        <v>2.1280000000000001E-3</v>
      </c>
      <c r="W75" s="87">
        <v>4.66161321983344E-4</v>
      </c>
      <c r="X75" s="87">
        <v>9.1505612912506798E-5</v>
      </c>
    </row>
    <row r="76" spans="1:24" x14ac:dyDescent="0.2">
      <c r="A76" s="7">
        <v>1035</v>
      </c>
      <c r="B76" s="4">
        <v>1036</v>
      </c>
      <c r="C76" s="4" t="s">
        <v>3258</v>
      </c>
      <c r="D76" s="4" t="s">
        <v>3259</v>
      </c>
      <c r="E76" s="4" t="s">
        <v>425</v>
      </c>
      <c r="F76" s="4" t="s">
        <v>3260</v>
      </c>
      <c r="G76" s="4" t="s">
        <v>3261</v>
      </c>
      <c r="H76" s="4" t="s">
        <v>76</v>
      </c>
      <c r="I76" s="4" t="s">
        <v>73</v>
      </c>
      <c r="J76" s="4" t="s">
        <v>53</v>
      </c>
      <c r="K76" s="4" t="s">
        <v>53</v>
      </c>
      <c r="L76" s="7" t="s">
        <v>799</v>
      </c>
      <c r="M76" s="7" t="s">
        <v>311</v>
      </c>
      <c r="N76" s="4" t="s">
        <v>257</v>
      </c>
      <c r="O76" s="4" t="s">
        <v>62</v>
      </c>
      <c r="P76" s="4" t="s">
        <v>1212</v>
      </c>
      <c r="Q76" s="86">
        <v>49024</v>
      </c>
      <c r="R76" s="88">
        <v>1</v>
      </c>
      <c r="S76" s="89">
        <v>3767</v>
      </c>
      <c r="T76" s="7"/>
      <c r="U76" s="86">
        <v>1846.7339999999999</v>
      </c>
      <c r="V76" s="87">
        <v>3.4659999999999999E-3</v>
      </c>
      <c r="W76" s="87">
        <v>2.2389003727473701E-3</v>
      </c>
      <c r="X76" s="87">
        <v>4.3948723584924098E-4</v>
      </c>
    </row>
    <row r="77" spans="1:24" x14ac:dyDescent="0.2">
      <c r="A77" s="7">
        <v>1035</v>
      </c>
      <c r="B77" s="4">
        <v>1036</v>
      </c>
      <c r="C77" s="4" t="s">
        <v>3262</v>
      </c>
      <c r="D77" s="4" t="s">
        <v>3263</v>
      </c>
      <c r="E77" s="4" t="s">
        <v>425</v>
      </c>
      <c r="F77" s="4" t="s">
        <v>3264</v>
      </c>
      <c r="G77" s="4" t="s">
        <v>3265</v>
      </c>
      <c r="H77" s="4" t="s">
        <v>76</v>
      </c>
      <c r="I77" s="4" t="s">
        <v>73</v>
      </c>
      <c r="J77" s="4" t="s">
        <v>53</v>
      </c>
      <c r="K77" s="4" t="s">
        <v>53</v>
      </c>
      <c r="L77" s="7" t="s">
        <v>799</v>
      </c>
      <c r="M77" s="7" t="s">
        <v>311</v>
      </c>
      <c r="N77" s="4" t="s">
        <v>75</v>
      </c>
      <c r="O77" s="4" t="s">
        <v>62</v>
      </c>
      <c r="P77" s="4" t="s">
        <v>1212</v>
      </c>
      <c r="Q77" s="86">
        <v>17327</v>
      </c>
      <c r="R77" s="88">
        <v>1</v>
      </c>
      <c r="S77" s="89">
        <v>6387</v>
      </c>
      <c r="T77" s="7"/>
      <c r="U77" s="86">
        <v>1106.675</v>
      </c>
      <c r="V77" s="87">
        <v>1.549E-3</v>
      </c>
      <c r="W77" s="87">
        <v>1.34168540771792E-3</v>
      </c>
      <c r="X77" s="87">
        <v>2.6336750772596601E-4</v>
      </c>
    </row>
    <row r="78" spans="1:24" x14ac:dyDescent="0.2">
      <c r="A78" s="7">
        <v>1035</v>
      </c>
      <c r="B78" s="4">
        <v>1036</v>
      </c>
      <c r="C78" s="4" t="s">
        <v>3266</v>
      </c>
      <c r="D78" s="4" t="s">
        <v>3267</v>
      </c>
      <c r="E78" s="4" t="s">
        <v>425</v>
      </c>
      <c r="F78" s="4" t="s">
        <v>3268</v>
      </c>
      <c r="G78" s="4" t="s">
        <v>3269</v>
      </c>
      <c r="H78" s="4" t="s">
        <v>76</v>
      </c>
      <c r="I78" s="4" t="s">
        <v>73</v>
      </c>
      <c r="J78" s="4" t="s">
        <v>53</v>
      </c>
      <c r="K78" s="4" t="s">
        <v>53</v>
      </c>
      <c r="L78" s="7" t="s">
        <v>799</v>
      </c>
      <c r="M78" s="7" t="s">
        <v>311</v>
      </c>
      <c r="N78" s="4" t="s">
        <v>266</v>
      </c>
      <c r="O78" s="4" t="s">
        <v>62</v>
      </c>
      <c r="P78" s="4" t="s">
        <v>1212</v>
      </c>
      <c r="Q78" s="86">
        <v>205188</v>
      </c>
      <c r="R78" s="88">
        <v>1</v>
      </c>
      <c r="S78" s="89">
        <v>344.8</v>
      </c>
      <c r="T78" s="80">
        <v>8.0869999999999997</v>
      </c>
      <c r="U78" s="86">
        <v>715.57500000000005</v>
      </c>
      <c r="V78" s="87">
        <v>3.2130000000000001E-3</v>
      </c>
      <c r="W78" s="87">
        <v>8.6753259914683898E-4</v>
      </c>
      <c r="X78" s="87">
        <v>1.7029319778990199E-4</v>
      </c>
    </row>
    <row r="79" spans="1:24" x14ac:dyDescent="0.2">
      <c r="A79" s="7">
        <v>1035</v>
      </c>
      <c r="B79" s="4">
        <v>1036</v>
      </c>
      <c r="C79" s="4" t="s">
        <v>3270</v>
      </c>
      <c r="D79" s="4" t="s">
        <v>3271</v>
      </c>
      <c r="E79" s="4" t="s">
        <v>425</v>
      </c>
      <c r="F79" s="4" t="s">
        <v>3272</v>
      </c>
      <c r="G79" s="4" t="s">
        <v>3273</v>
      </c>
      <c r="H79" s="4" t="s">
        <v>76</v>
      </c>
      <c r="I79" s="4" t="s">
        <v>73</v>
      </c>
      <c r="J79" s="4" t="s">
        <v>53</v>
      </c>
      <c r="K79" s="4" t="s">
        <v>53</v>
      </c>
      <c r="L79" s="7" t="s">
        <v>799</v>
      </c>
      <c r="M79" s="7" t="s">
        <v>311</v>
      </c>
      <c r="N79" s="4" t="s">
        <v>85</v>
      </c>
      <c r="O79" s="4" t="s">
        <v>62</v>
      </c>
      <c r="P79" s="4" t="s">
        <v>1212</v>
      </c>
      <c r="Q79" s="86">
        <v>18102</v>
      </c>
      <c r="R79" s="88">
        <v>1</v>
      </c>
      <c r="S79" s="89">
        <v>1435</v>
      </c>
      <c r="T79" s="7"/>
      <c r="U79" s="86">
        <v>259.76400000000001</v>
      </c>
      <c r="V79" s="87">
        <v>1.5709999999999999E-3</v>
      </c>
      <c r="W79" s="87">
        <v>3.1492625335437398E-4</v>
      </c>
      <c r="X79" s="87">
        <v>6.1818770619629005E-5</v>
      </c>
    </row>
    <row r="80" spans="1:24" x14ac:dyDescent="0.2">
      <c r="A80" s="7">
        <v>1035</v>
      </c>
      <c r="B80" s="4">
        <v>1036</v>
      </c>
      <c r="C80" s="4" t="s">
        <v>1820</v>
      </c>
      <c r="D80" s="4" t="s">
        <v>1821</v>
      </c>
      <c r="E80" s="4" t="s">
        <v>425</v>
      </c>
      <c r="F80" s="4" t="s">
        <v>3274</v>
      </c>
      <c r="G80" s="4" t="s">
        <v>3275</v>
      </c>
      <c r="H80" s="4" t="s">
        <v>76</v>
      </c>
      <c r="I80" s="4" t="s">
        <v>73</v>
      </c>
      <c r="J80" s="4" t="s">
        <v>53</v>
      </c>
      <c r="K80" s="4" t="s">
        <v>53</v>
      </c>
      <c r="L80" s="7" t="s">
        <v>799</v>
      </c>
      <c r="M80" s="7" t="s">
        <v>311</v>
      </c>
      <c r="N80" s="4" t="s">
        <v>632</v>
      </c>
      <c r="O80" s="4" t="s">
        <v>62</v>
      </c>
      <c r="P80" s="4" t="s">
        <v>1212</v>
      </c>
      <c r="Q80" s="86">
        <v>6473</v>
      </c>
      <c r="R80" s="88">
        <v>1</v>
      </c>
      <c r="S80" s="89">
        <v>74080</v>
      </c>
      <c r="T80" s="7"/>
      <c r="U80" s="86">
        <v>4795.1980000000003</v>
      </c>
      <c r="V80" s="87">
        <v>1.46E-4</v>
      </c>
      <c r="W80" s="87">
        <v>5.8134907464086998E-3</v>
      </c>
      <c r="X80" s="87">
        <v>1.14116510492117E-3</v>
      </c>
    </row>
    <row r="81" spans="1:24" x14ac:dyDescent="0.2">
      <c r="A81" s="7">
        <v>1035</v>
      </c>
      <c r="B81" s="4">
        <v>1036</v>
      </c>
      <c r="C81" s="4" t="s">
        <v>3276</v>
      </c>
      <c r="D81" s="4" t="s">
        <v>3277</v>
      </c>
      <c r="E81" s="4" t="s">
        <v>425</v>
      </c>
      <c r="F81" s="4" t="s">
        <v>3278</v>
      </c>
      <c r="G81" s="4" t="s">
        <v>3279</v>
      </c>
      <c r="H81" s="4" t="s">
        <v>76</v>
      </c>
      <c r="I81" s="4" t="s">
        <v>73</v>
      </c>
      <c r="J81" s="4" t="s">
        <v>53</v>
      </c>
      <c r="K81" s="4" t="s">
        <v>53</v>
      </c>
      <c r="L81" s="7" t="s">
        <v>799</v>
      </c>
      <c r="M81" s="7" t="s">
        <v>311</v>
      </c>
      <c r="N81" s="4" t="s">
        <v>269</v>
      </c>
      <c r="O81" s="4" t="s">
        <v>62</v>
      </c>
      <c r="P81" s="4" t="s">
        <v>1212</v>
      </c>
      <c r="Q81" s="86">
        <v>1872530</v>
      </c>
      <c r="R81" s="88">
        <v>1</v>
      </c>
      <c r="S81" s="89">
        <v>508.2</v>
      </c>
      <c r="T81" s="7"/>
      <c r="U81" s="86">
        <v>9516.1970000000001</v>
      </c>
      <c r="V81" s="87">
        <v>1.7769999999999999E-3</v>
      </c>
      <c r="W81" s="87">
        <v>1.15370254283343E-2</v>
      </c>
      <c r="X81" s="87">
        <v>2.2646721922687301E-3</v>
      </c>
    </row>
    <row r="82" spans="1:24" x14ac:dyDescent="0.2">
      <c r="A82" s="7">
        <v>1035</v>
      </c>
      <c r="B82" s="4">
        <v>1036</v>
      </c>
      <c r="C82" s="4" t="s">
        <v>3280</v>
      </c>
      <c r="D82" s="4" t="s">
        <v>3281</v>
      </c>
      <c r="E82" s="4" t="s">
        <v>425</v>
      </c>
      <c r="F82" s="4" t="s">
        <v>3282</v>
      </c>
      <c r="G82" s="4" t="s">
        <v>3283</v>
      </c>
      <c r="H82" s="4" t="s">
        <v>76</v>
      </c>
      <c r="I82" s="4" t="s">
        <v>73</v>
      </c>
      <c r="J82" s="4" t="s">
        <v>53</v>
      </c>
      <c r="K82" s="4" t="s">
        <v>53</v>
      </c>
      <c r="L82" s="7" t="s">
        <v>799</v>
      </c>
      <c r="M82" s="7" t="s">
        <v>311</v>
      </c>
      <c r="N82" s="4" t="s">
        <v>263</v>
      </c>
      <c r="O82" s="4" t="s">
        <v>62</v>
      </c>
      <c r="P82" s="4" t="s">
        <v>1212</v>
      </c>
      <c r="Q82" s="86">
        <v>3647</v>
      </c>
      <c r="R82" s="88">
        <v>1</v>
      </c>
      <c r="S82" s="89">
        <v>24950</v>
      </c>
      <c r="T82" s="7"/>
      <c r="U82" s="86">
        <v>909.92700000000002</v>
      </c>
      <c r="V82" s="87">
        <v>4.0499999999999998E-4</v>
      </c>
      <c r="W82" s="87">
        <v>1.1031554581061899E-3</v>
      </c>
      <c r="X82" s="87">
        <v>2.1654502759323901E-4</v>
      </c>
    </row>
    <row r="83" spans="1:24" x14ac:dyDescent="0.2">
      <c r="A83" s="7">
        <v>1035</v>
      </c>
      <c r="B83" s="4">
        <v>1036</v>
      </c>
      <c r="C83" s="4" t="s">
        <v>3284</v>
      </c>
      <c r="D83" s="4" t="s">
        <v>3285</v>
      </c>
      <c r="E83" s="4" t="s">
        <v>425</v>
      </c>
      <c r="F83" s="4" t="s">
        <v>3286</v>
      </c>
      <c r="G83" s="4" t="s">
        <v>3287</v>
      </c>
      <c r="H83" s="4" t="s">
        <v>76</v>
      </c>
      <c r="I83" s="4" t="s">
        <v>73</v>
      </c>
      <c r="J83" s="4" t="s">
        <v>53</v>
      </c>
      <c r="K83" s="4" t="s">
        <v>317</v>
      </c>
      <c r="L83" s="7" t="s">
        <v>799</v>
      </c>
      <c r="M83" s="7" t="s">
        <v>311</v>
      </c>
      <c r="N83" s="4" t="s">
        <v>630</v>
      </c>
      <c r="O83" s="4" t="s">
        <v>62</v>
      </c>
      <c r="P83" s="4" t="s">
        <v>1212</v>
      </c>
      <c r="Q83" s="86">
        <v>131869</v>
      </c>
      <c r="R83" s="88">
        <v>1</v>
      </c>
      <c r="S83" s="89">
        <v>5570</v>
      </c>
      <c r="T83" s="7"/>
      <c r="U83" s="86">
        <v>7345.1030000000001</v>
      </c>
      <c r="V83" s="87">
        <v>1.784E-3</v>
      </c>
      <c r="W83" s="87">
        <v>8.9048849503215594E-3</v>
      </c>
      <c r="X83" s="87">
        <v>1.74799348823635E-3</v>
      </c>
    </row>
    <row r="84" spans="1:24" x14ac:dyDescent="0.2">
      <c r="A84" s="7">
        <v>1035</v>
      </c>
      <c r="B84" s="4">
        <v>1036</v>
      </c>
      <c r="C84" s="4" t="s">
        <v>3288</v>
      </c>
      <c r="D84" s="4" t="s">
        <v>3289</v>
      </c>
      <c r="E84" s="4" t="s">
        <v>425</v>
      </c>
      <c r="F84" s="4" t="s">
        <v>3290</v>
      </c>
      <c r="G84" s="4" t="s">
        <v>3291</v>
      </c>
      <c r="H84" s="4" t="s">
        <v>76</v>
      </c>
      <c r="I84" s="4" t="s">
        <v>73</v>
      </c>
      <c r="J84" s="4" t="s">
        <v>53</v>
      </c>
      <c r="K84" s="4" t="s">
        <v>53</v>
      </c>
      <c r="L84" s="7" t="s">
        <v>799</v>
      </c>
      <c r="M84" s="7" t="s">
        <v>311</v>
      </c>
      <c r="N84" s="4" t="s">
        <v>257</v>
      </c>
      <c r="O84" s="4" t="s">
        <v>62</v>
      </c>
      <c r="P84" s="4" t="s">
        <v>1212</v>
      </c>
      <c r="Q84" s="86">
        <v>64096</v>
      </c>
      <c r="R84" s="88">
        <v>1</v>
      </c>
      <c r="S84" s="89">
        <v>1949</v>
      </c>
      <c r="T84" s="7"/>
      <c r="U84" s="86">
        <v>1249.231</v>
      </c>
      <c r="V84" s="87">
        <v>8.8900000000000003E-4</v>
      </c>
      <c r="W84" s="87">
        <v>1.5145135790766301E-3</v>
      </c>
      <c r="X84" s="87">
        <v>2.9729299017792202E-4</v>
      </c>
    </row>
    <row r="85" spans="1:24" x14ac:dyDescent="0.2">
      <c r="A85" s="7">
        <v>1035</v>
      </c>
      <c r="B85" s="4">
        <v>1036</v>
      </c>
      <c r="C85" s="4" t="s">
        <v>3292</v>
      </c>
      <c r="D85" s="4" t="s">
        <v>3293</v>
      </c>
      <c r="E85" s="4" t="s">
        <v>425</v>
      </c>
      <c r="F85" s="4" t="s">
        <v>3294</v>
      </c>
      <c r="G85" s="4" t="s">
        <v>3295</v>
      </c>
      <c r="H85" s="4" t="s">
        <v>76</v>
      </c>
      <c r="I85" s="4" t="s">
        <v>73</v>
      </c>
      <c r="J85" s="4" t="s">
        <v>53</v>
      </c>
      <c r="K85" s="4" t="s">
        <v>53</v>
      </c>
      <c r="L85" s="7" t="s">
        <v>799</v>
      </c>
      <c r="M85" s="7" t="s">
        <v>311</v>
      </c>
      <c r="N85" s="4" t="s">
        <v>253</v>
      </c>
      <c r="O85" s="4" t="s">
        <v>62</v>
      </c>
      <c r="P85" s="4" t="s">
        <v>1212</v>
      </c>
      <c r="Q85" s="86">
        <v>95147</v>
      </c>
      <c r="R85" s="88">
        <v>1</v>
      </c>
      <c r="S85" s="89">
        <v>4432</v>
      </c>
      <c r="T85" s="7"/>
      <c r="U85" s="86">
        <v>4216.915</v>
      </c>
      <c r="V85" s="87">
        <v>1.9380000000000001E-3</v>
      </c>
      <c r="W85" s="87">
        <v>5.1124050599098596E-3</v>
      </c>
      <c r="X85" s="87">
        <v>1.0035447738857401E-3</v>
      </c>
    </row>
    <row r="86" spans="1:24" x14ac:dyDescent="0.2">
      <c r="A86" s="7">
        <v>1035</v>
      </c>
      <c r="B86" s="4">
        <v>1036</v>
      </c>
      <c r="C86" s="4" t="s">
        <v>3296</v>
      </c>
      <c r="D86" s="4" t="s">
        <v>3297</v>
      </c>
      <c r="E86" s="4" t="s">
        <v>425</v>
      </c>
      <c r="F86" s="4" t="s">
        <v>3298</v>
      </c>
      <c r="G86" s="4" t="s">
        <v>3299</v>
      </c>
      <c r="H86" s="4" t="s">
        <v>76</v>
      </c>
      <c r="I86" s="4" t="s">
        <v>73</v>
      </c>
      <c r="J86" s="4" t="s">
        <v>53</v>
      </c>
      <c r="K86" s="4" t="s">
        <v>53</v>
      </c>
      <c r="L86" s="7" t="s">
        <v>799</v>
      </c>
      <c r="M86" s="7" t="s">
        <v>311</v>
      </c>
      <c r="N86" s="4" t="s">
        <v>75</v>
      </c>
      <c r="O86" s="4" t="s">
        <v>62</v>
      </c>
      <c r="P86" s="4" t="s">
        <v>1212</v>
      </c>
      <c r="Q86" s="86">
        <v>972106</v>
      </c>
      <c r="R86" s="88">
        <v>1</v>
      </c>
      <c r="S86" s="89">
        <v>102.2</v>
      </c>
      <c r="T86" s="7"/>
      <c r="U86" s="86">
        <v>993.49199999999996</v>
      </c>
      <c r="V86" s="87">
        <v>4.4739999999999997E-3</v>
      </c>
      <c r="W86" s="87">
        <v>1.20446705160521E-3</v>
      </c>
      <c r="X86" s="87">
        <v>2.3643209033544099E-4</v>
      </c>
    </row>
    <row r="87" spans="1:24" x14ac:dyDescent="0.2">
      <c r="A87" s="7">
        <v>1035</v>
      </c>
      <c r="B87" s="4">
        <v>1036</v>
      </c>
      <c r="C87" s="4" t="s">
        <v>3300</v>
      </c>
      <c r="D87" s="4" t="s">
        <v>3301</v>
      </c>
      <c r="E87" s="4" t="s">
        <v>425</v>
      </c>
      <c r="F87" s="4" t="s">
        <v>3302</v>
      </c>
      <c r="G87" s="4" t="s">
        <v>3303</v>
      </c>
      <c r="H87" s="4" t="s">
        <v>76</v>
      </c>
      <c r="I87" s="4" t="s">
        <v>73</v>
      </c>
      <c r="J87" s="4" t="s">
        <v>53</v>
      </c>
      <c r="K87" s="4" t="s">
        <v>317</v>
      </c>
      <c r="L87" s="7" t="s">
        <v>799</v>
      </c>
      <c r="M87" s="7" t="s">
        <v>311</v>
      </c>
      <c r="N87" s="4" t="s">
        <v>254</v>
      </c>
      <c r="O87" s="4" t="s">
        <v>62</v>
      </c>
      <c r="P87" s="4" t="s">
        <v>1212</v>
      </c>
      <c r="Q87" s="86">
        <v>90994</v>
      </c>
      <c r="R87" s="88">
        <v>1</v>
      </c>
      <c r="S87" s="89">
        <v>16470</v>
      </c>
      <c r="T87" s="7"/>
      <c r="U87" s="86">
        <v>14986.712</v>
      </c>
      <c r="V87" s="87">
        <v>8.1899999999999996E-4</v>
      </c>
      <c r="W87" s="87">
        <v>1.8169239956451901E-2</v>
      </c>
      <c r="X87" s="87">
        <v>3.5665495182994702E-3</v>
      </c>
    </row>
    <row r="88" spans="1:24" x14ac:dyDescent="0.2">
      <c r="A88" s="7">
        <v>1035</v>
      </c>
      <c r="B88" s="4">
        <v>1036</v>
      </c>
      <c r="C88" s="4" t="s">
        <v>3304</v>
      </c>
      <c r="D88" s="4" t="s">
        <v>3305</v>
      </c>
      <c r="E88" s="4" t="s">
        <v>425</v>
      </c>
      <c r="F88" s="4" t="s">
        <v>3306</v>
      </c>
      <c r="G88" s="4" t="s">
        <v>3307</v>
      </c>
      <c r="H88" s="4" t="s">
        <v>76</v>
      </c>
      <c r="I88" s="4" t="s">
        <v>73</v>
      </c>
      <c r="J88" s="4" t="s">
        <v>53</v>
      </c>
      <c r="K88" s="4" t="s">
        <v>314</v>
      </c>
      <c r="L88" s="7" t="s">
        <v>799</v>
      </c>
      <c r="M88" s="7" t="s">
        <v>311</v>
      </c>
      <c r="N88" s="4" t="s">
        <v>624</v>
      </c>
      <c r="O88" s="4" t="s">
        <v>62</v>
      </c>
      <c r="P88" s="4" t="s">
        <v>1212</v>
      </c>
      <c r="Q88" s="86">
        <v>114976</v>
      </c>
      <c r="R88" s="88">
        <v>1</v>
      </c>
      <c r="S88" s="89">
        <v>1947</v>
      </c>
      <c r="T88" s="7"/>
      <c r="U88" s="86">
        <v>2238.5830000000001</v>
      </c>
      <c r="V88" s="87">
        <v>2.0170000000000001E-3</v>
      </c>
      <c r="W88" s="87">
        <v>2.7139606836268601E-3</v>
      </c>
      <c r="X88" s="87">
        <v>5.3273968487800702E-4</v>
      </c>
    </row>
    <row r="89" spans="1:24" x14ac:dyDescent="0.2">
      <c r="A89" s="7">
        <v>1035</v>
      </c>
      <c r="B89" s="4">
        <v>1036</v>
      </c>
      <c r="C89" s="4" t="s">
        <v>1710</v>
      </c>
      <c r="D89" s="4" t="s">
        <v>1711</v>
      </c>
      <c r="E89" s="4" t="s">
        <v>425</v>
      </c>
      <c r="F89" s="4" t="s">
        <v>3308</v>
      </c>
      <c r="G89" s="4" t="s">
        <v>3309</v>
      </c>
      <c r="H89" s="4" t="s">
        <v>76</v>
      </c>
      <c r="I89" s="4" t="s">
        <v>73</v>
      </c>
      <c r="J89" s="4" t="s">
        <v>53</v>
      </c>
      <c r="K89" s="4" t="s">
        <v>53</v>
      </c>
      <c r="L89" s="7" t="s">
        <v>799</v>
      </c>
      <c r="M89" s="7" t="s">
        <v>311</v>
      </c>
      <c r="N89" s="4" t="s">
        <v>625</v>
      </c>
      <c r="O89" s="4" t="s">
        <v>62</v>
      </c>
      <c r="P89" s="4" t="s">
        <v>1212</v>
      </c>
      <c r="Q89" s="86">
        <v>59263</v>
      </c>
      <c r="R89" s="88">
        <v>1</v>
      </c>
      <c r="S89" s="89">
        <v>4541</v>
      </c>
      <c r="T89" s="7"/>
      <c r="U89" s="86">
        <v>2691.1329999999998</v>
      </c>
      <c r="V89" s="87">
        <v>4.6109999999999996E-3</v>
      </c>
      <c r="W89" s="87">
        <v>3.2626128263142699E-3</v>
      </c>
      <c r="X89" s="87">
        <v>6.404379177103E-4</v>
      </c>
    </row>
    <row r="90" spans="1:24" x14ac:dyDescent="0.2">
      <c r="A90" s="7">
        <v>1035</v>
      </c>
      <c r="B90" s="4">
        <v>1036</v>
      </c>
      <c r="C90" s="4" t="s">
        <v>3310</v>
      </c>
      <c r="D90" s="4" t="s">
        <v>3311</v>
      </c>
      <c r="E90" s="4" t="s">
        <v>425</v>
      </c>
      <c r="F90" s="4" t="s">
        <v>3312</v>
      </c>
      <c r="G90" s="4" t="s">
        <v>3313</v>
      </c>
      <c r="H90" s="4" t="s">
        <v>76</v>
      </c>
      <c r="I90" s="4" t="s">
        <v>73</v>
      </c>
      <c r="J90" s="4" t="s">
        <v>53</v>
      </c>
      <c r="K90" s="4" t="s">
        <v>317</v>
      </c>
      <c r="L90" s="7" t="s">
        <v>799</v>
      </c>
      <c r="M90" s="7" t="s">
        <v>311</v>
      </c>
      <c r="N90" s="4" t="s">
        <v>264</v>
      </c>
      <c r="O90" s="4" t="s">
        <v>62</v>
      </c>
      <c r="P90" s="4" t="s">
        <v>1212</v>
      </c>
      <c r="Q90" s="86">
        <v>19448</v>
      </c>
      <c r="R90" s="88">
        <v>1</v>
      </c>
      <c r="S90" s="89">
        <v>6800</v>
      </c>
      <c r="T90" s="7"/>
      <c r="U90" s="86">
        <v>1322.4639999999999</v>
      </c>
      <c r="V90" s="87">
        <v>1.8100000000000001E-4</v>
      </c>
      <c r="W90" s="87">
        <v>1.60329804632456E-3</v>
      </c>
      <c r="X90" s="87">
        <v>3.1472102787540002E-4</v>
      </c>
    </row>
    <row r="91" spans="1:24" x14ac:dyDescent="0.2">
      <c r="A91" s="7">
        <v>1035</v>
      </c>
      <c r="B91" s="4">
        <v>1036</v>
      </c>
      <c r="C91" s="4" t="s">
        <v>3314</v>
      </c>
      <c r="D91" s="4" t="s">
        <v>3315</v>
      </c>
      <c r="E91" s="4" t="s">
        <v>425</v>
      </c>
      <c r="F91" s="4" t="s">
        <v>3316</v>
      </c>
      <c r="G91" s="4" t="s">
        <v>3317</v>
      </c>
      <c r="H91" s="4" t="s">
        <v>76</v>
      </c>
      <c r="I91" s="4" t="s">
        <v>73</v>
      </c>
      <c r="J91" s="4" t="s">
        <v>53</v>
      </c>
      <c r="K91" s="4" t="s">
        <v>53</v>
      </c>
      <c r="L91" s="7" t="s">
        <v>799</v>
      </c>
      <c r="M91" s="7" t="s">
        <v>311</v>
      </c>
      <c r="N91" s="4" t="s">
        <v>75</v>
      </c>
      <c r="O91" s="4" t="s">
        <v>62</v>
      </c>
      <c r="P91" s="4" t="s">
        <v>1212</v>
      </c>
      <c r="Q91" s="86">
        <v>19114</v>
      </c>
      <c r="R91" s="88">
        <v>1</v>
      </c>
      <c r="S91" s="89">
        <v>4166</v>
      </c>
      <c r="T91" s="7"/>
      <c r="U91" s="86">
        <v>796.28899999999999</v>
      </c>
      <c r="V91" s="87">
        <v>1.3760000000000001E-3</v>
      </c>
      <c r="W91" s="87">
        <v>9.6538656840660004E-4</v>
      </c>
      <c r="X91" s="87">
        <v>1.8950154264987199E-4</v>
      </c>
    </row>
    <row r="92" spans="1:24" x14ac:dyDescent="0.2">
      <c r="A92" s="7">
        <v>1035</v>
      </c>
      <c r="B92" s="4">
        <v>1036</v>
      </c>
      <c r="C92" s="4" t="s">
        <v>3318</v>
      </c>
      <c r="D92" s="4" t="s">
        <v>3319</v>
      </c>
      <c r="E92" s="4" t="s">
        <v>425</v>
      </c>
      <c r="F92" s="4" t="s">
        <v>3320</v>
      </c>
      <c r="G92" s="4" t="s">
        <v>3321</v>
      </c>
      <c r="H92" s="4" t="s">
        <v>76</v>
      </c>
      <c r="I92" s="4" t="s">
        <v>73</v>
      </c>
      <c r="J92" s="4" t="s">
        <v>53</v>
      </c>
      <c r="K92" s="4" t="s">
        <v>317</v>
      </c>
      <c r="L92" s="7" t="s">
        <v>799</v>
      </c>
      <c r="M92" s="7" t="s">
        <v>311</v>
      </c>
      <c r="N92" s="4" t="s">
        <v>624</v>
      </c>
      <c r="O92" s="4" t="s">
        <v>62</v>
      </c>
      <c r="P92" s="4" t="s">
        <v>1212</v>
      </c>
      <c r="Q92" s="86">
        <v>30064</v>
      </c>
      <c r="R92" s="88">
        <v>1</v>
      </c>
      <c r="S92" s="89">
        <v>3635</v>
      </c>
      <c r="T92" s="7"/>
      <c r="U92" s="86">
        <v>1092.826</v>
      </c>
      <c r="V92" s="87">
        <v>4.73E-4</v>
      </c>
      <c r="W92" s="87">
        <v>1.3248953711344101E-3</v>
      </c>
      <c r="X92" s="87">
        <v>2.6007169034270299E-4</v>
      </c>
    </row>
    <row r="93" spans="1:24" x14ac:dyDescent="0.2">
      <c r="A93" s="7">
        <v>1035</v>
      </c>
      <c r="B93" s="4">
        <v>1036</v>
      </c>
      <c r="C93" s="4" t="s">
        <v>3322</v>
      </c>
      <c r="D93" s="4" t="s">
        <v>3323</v>
      </c>
      <c r="E93" s="4" t="s">
        <v>425</v>
      </c>
      <c r="F93" s="4" t="s">
        <v>3324</v>
      </c>
      <c r="G93" s="4" t="s">
        <v>3325</v>
      </c>
      <c r="H93" s="4" t="s">
        <v>76</v>
      </c>
      <c r="I93" s="4" t="s">
        <v>73</v>
      </c>
      <c r="J93" s="4" t="s">
        <v>53</v>
      </c>
      <c r="K93" s="4" t="s">
        <v>53</v>
      </c>
      <c r="L93" s="7" t="s">
        <v>799</v>
      </c>
      <c r="M93" s="7" t="s">
        <v>311</v>
      </c>
      <c r="N93" s="4" t="s">
        <v>260</v>
      </c>
      <c r="O93" s="4" t="s">
        <v>62</v>
      </c>
      <c r="P93" s="4" t="s">
        <v>1212</v>
      </c>
      <c r="Q93" s="86">
        <v>174578</v>
      </c>
      <c r="R93" s="88">
        <v>1</v>
      </c>
      <c r="S93" s="89">
        <v>1606</v>
      </c>
      <c r="T93" s="7"/>
      <c r="U93" s="86">
        <v>2803.723</v>
      </c>
      <c r="V93" s="87">
        <v>9.3700000000000001E-4</v>
      </c>
      <c r="W93" s="87">
        <v>3.3991118815180198E-3</v>
      </c>
      <c r="X93" s="87">
        <v>6.6723213919408803E-4</v>
      </c>
    </row>
    <row r="94" spans="1:24" x14ac:dyDescent="0.2">
      <c r="A94" s="7">
        <v>1035</v>
      </c>
      <c r="B94" s="4">
        <v>1036</v>
      </c>
      <c r="C94" s="4" t="s">
        <v>3326</v>
      </c>
      <c r="D94" s="4" t="s">
        <v>3327</v>
      </c>
      <c r="E94" s="4" t="s">
        <v>425</v>
      </c>
      <c r="F94" s="4" t="s">
        <v>3328</v>
      </c>
      <c r="G94" s="4" t="s">
        <v>3329</v>
      </c>
      <c r="H94" s="4" t="s">
        <v>76</v>
      </c>
      <c r="I94" s="4" t="s">
        <v>73</v>
      </c>
      <c r="J94" s="4" t="s">
        <v>53</v>
      </c>
      <c r="K94" s="4" t="s">
        <v>314</v>
      </c>
      <c r="L94" s="7" t="s">
        <v>799</v>
      </c>
      <c r="M94" s="7" t="s">
        <v>311</v>
      </c>
      <c r="N94" s="4" t="s">
        <v>254</v>
      </c>
      <c r="O94" s="4" t="s">
        <v>62</v>
      </c>
      <c r="P94" s="4" t="s">
        <v>1212</v>
      </c>
      <c r="Q94" s="86">
        <v>84253</v>
      </c>
      <c r="R94" s="88">
        <v>1</v>
      </c>
      <c r="S94" s="89">
        <v>17840</v>
      </c>
      <c r="T94" s="7"/>
      <c r="U94" s="86">
        <v>15030.735000000001</v>
      </c>
      <c r="V94" s="87">
        <v>1.9546999999999998E-2</v>
      </c>
      <c r="W94" s="87">
        <v>1.8222612018914501E-2</v>
      </c>
      <c r="X94" s="87">
        <v>3.57702624182356E-3</v>
      </c>
    </row>
    <row r="95" spans="1:24" x14ac:dyDescent="0.2">
      <c r="A95" s="7">
        <v>1035</v>
      </c>
      <c r="B95" s="4">
        <v>1036</v>
      </c>
      <c r="C95" s="4" t="s">
        <v>3330</v>
      </c>
      <c r="D95" s="4" t="s">
        <v>3331</v>
      </c>
      <c r="E95" s="4" t="s">
        <v>425</v>
      </c>
      <c r="F95" s="4" t="s">
        <v>3332</v>
      </c>
      <c r="G95" s="4" t="s">
        <v>3333</v>
      </c>
      <c r="H95" s="4" t="s">
        <v>76</v>
      </c>
      <c r="I95" s="4" t="s">
        <v>73</v>
      </c>
      <c r="J95" s="4" t="s">
        <v>53</v>
      </c>
      <c r="K95" s="4" t="s">
        <v>53</v>
      </c>
      <c r="L95" s="7" t="s">
        <v>799</v>
      </c>
      <c r="M95" s="7" t="s">
        <v>311</v>
      </c>
      <c r="N95" s="4" t="s">
        <v>257</v>
      </c>
      <c r="O95" s="4" t="s">
        <v>62</v>
      </c>
      <c r="P95" s="4" t="s">
        <v>1212</v>
      </c>
      <c r="Q95" s="86">
        <v>21351</v>
      </c>
      <c r="R95" s="88">
        <v>1</v>
      </c>
      <c r="S95" s="89">
        <v>639.5</v>
      </c>
      <c r="T95" s="7"/>
      <c r="U95" s="86">
        <v>136.54</v>
      </c>
      <c r="V95" s="87">
        <v>9.2400000000000002E-4</v>
      </c>
      <c r="W95" s="87">
        <v>1.65534748828209E-4</v>
      </c>
      <c r="X95" s="87">
        <v>3.2493812625630803E-5</v>
      </c>
    </row>
    <row r="96" spans="1:24" x14ac:dyDescent="0.2">
      <c r="A96" s="7">
        <v>1035</v>
      </c>
      <c r="B96" s="4">
        <v>1036</v>
      </c>
      <c r="C96" s="4" t="s">
        <v>3334</v>
      </c>
      <c r="D96" s="4" t="s">
        <v>3335</v>
      </c>
      <c r="E96" s="4" t="s">
        <v>425</v>
      </c>
      <c r="F96" s="4" t="s">
        <v>3336</v>
      </c>
      <c r="G96" s="4" t="s">
        <v>3337</v>
      </c>
      <c r="H96" s="4" t="s">
        <v>76</v>
      </c>
      <c r="I96" s="4" t="s">
        <v>73</v>
      </c>
      <c r="J96" s="4" t="s">
        <v>53</v>
      </c>
      <c r="K96" s="4" t="s">
        <v>317</v>
      </c>
      <c r="L96" s="7" t="s">
        <v>799</v>
      </c>
      <c r="M96" s="7" t="s">
        <v>311</v>
      </c>
      <c r="N96" s="4" t="s">
        <v>254</v>
      </c>
      <c r="O96" s="4" t="s">
        <v>62</v>
      </c>
      <c r="P96" s="4" t="s">
        <v>1212</v>
      </c>
      <c r="Q96" s="86">
        <v>12697</v>
      </c>
      <c r="R96" s="88">
        <v>1</v>
      </c>
      <c r="S96" s="89">
        <v>77890</v>
      </c>
      <c r="T96" s="7"/>
      <c r="U96" s="86">
        <v>9889.6929999999993</v>
      </c>
      <c r="V96" s="87">
        <v>4.3600000000000003E-4</v>
      </c>
      <c r="W96" s="87">
        <v>1.1989835599788799E-2</v>
      </c>
      <c r="X96" s="87">
        <v>2.3535570274491099E-3</v>
      </c>
    </row>
    <row r="97" spans="1:24" x14ac:dyDescent="0.2">
      <c r="A97" s="7">
        <v>1035</v>
      </c>
      <c r="B97" s="4">
        <v>1036</v>
      </c>
      <c r="C97" s="4" t="s">
        <v>3338</v>
      </c>
      <c r="D97" s="4" t="s">
        <v>3339</v>
      </c>
      <c r="E97" s="4" t="s">
        <v>425</v>
      </c>
      <c r="F97" s="4" t="s">
        <v>3340</v>
      </c>
      <c r="G97" s="4" t="s">
        <v>3341</v>
      </c>
      <c r="H97" s="4" t="s">
        <v>76</v>
      </c>
      <c r="I97" s="4" t="s">
        <v>73</v>
      </c>
      <c r="J97" s="4" t="s">
        <v>53</v>
      </c>
      <c r="K97" s="4" t="s">
        <v>53</v>
      </c>
      <c r="L97" s="7" t="s">
        <v>799</v>
      </c>
      <c r="M97" s="7" t="s">
        <v>311</v>
      </c>
      <c r="N97" s="4" t="s">
        <v>252</v>
      </c>
      <c r="O97" s="4" t="s">
        <v>62</v>
      </c>
      <c r="P97" s="4" t="s">
        <v>1212</v>
      </c>
      <c r="Q97" s="86">
        <v>1364</v>
      </c>
      <c r="R97" s="88">
        <v>1</v>
      </c>
      <c r="S97" s="89">
        <v>19560</v>
      </c>
      <c r="T97" s="7"/>
      <c r="U97" s="86">
        <v>266.798</v>
      </c>
      <c r="V97" s="87">
        <v>5.8999999999999998E-5</v>
      </c>
      <c r="W97" s="87">
        <v>3.2345481879470298E-4</v>
      </c>
      <c r="X97" s="87">
        <v>6.34928940852168E-5</v>
      </c>
    </row>
    <row r="98" spans="1:24" x14ac:dyDescent="0.2">
      <c r="A98" s="7">
        <v>1035</v>
      </c>
      <c r="B98" s="4">
        <v>1036</v>
      </c>
      <c r="C98" s="4" t="s">
        <v>3342</v>
      </c>
      <c r="D98" s="4" t="s">
        <v>3343</v>
      </c>
      <c r="E98" s="4" t="s">
        <v>425</v>
      </c>
      <c r="F98" s="4" t="s">
        <v>3344</v>
      </c>
      <c r="G98" s="4" t="s">
        <v>3345</v>
      </c>
      <c r="H98" s="4" t="s">
        <v>76</v>
      </c>
      <c r="I98" s="4" t="s">
        <v>73</v>
      </c>
      <c r="J98" s="4" t="s">
        <v>53</v>
      </c>
      <c r="K98" s="4" t="s">
        <v>53</v>
      </c>
      <c r="L98" s="7" t="s">
        <v>799</v>
      </c>
      <c r="M98" s="7" t="s">
        <v>311</v>
      </c>
      <c r="N98" s="4" t="s">
        <v>253</v>
      </c>
      <c r="O98" s="4" t="s">
        <v>62</v>
      </c>
      <c r="P98" s="4" t="s">
        <v>1212</v>
      </c>
      <c r="Q98" s="86">
        <v>2042</v>
      </c>
      <c r="R98" s="88">
        <v>1</v>
      </c>
      <c r="S98" s="89">
        <v>1375</v>
      </c>
      <c r="T98" s="7"/>
      <c r="U98" s="86">
        <v>28.077999999999999</v>
      </c>
      <c r="V98" s="87">
        <v>3.59E-4</v>
      </c>
      <c r="W98" s="87">
        <v>3.4039944297672903E-5</v>
      </c>
      <c r="X98" s="87">
        <v>6.6819056399051599E-6</v>
      </c>
    </row>
    <row r="99" spans="1:24" x14ac:dyDescent="0.2">
      <c r="A99" s="7">
        <v>1035</v>
      </c>
      <c r="B99" s="4">
        <v>1036</v>
      </c>
      <c r="C99" s="4" t="s">
        <v>3346</v>
      </c>
      <c r="D99" s="4" t="s">
        <v>3347</v>
      </c>
      <c r="E99" s="4" t="s">
        <v>425</v>
      </c>
      <c r="F99" s="4" t="s">
        <v>3348</v>
      </c>
      <c r="G99" s="4" t="s">
        <v>3349</v>
      </c>
      <c r="H99" s="4" t="s">
        <v>76</v>
      </c>
      <c r="I99" s="4" t="s">
        <v>73</v>
      </c>
      <c r="J99" s="4" t="s">
        <v>53</v>
      </c>
      <c r="K99" s="4" t="s">
        <v>53</v>
      </c>
      <c r="L99" s="7" t="s">
        <v>799</v>
      </c>
      <c r="M99" s="7" t="s">
        <v>311</v>
      </c>
      <c r="N99" s="4" t="s">
        <v>258</v>
      </c>
      <c r="O99" s="4" t="s">
        <v>62</v>
      </c>
      <c r="P99" s="4" t="s">
        <v>1212</v>
      </c>
      <c r="Q99" s="86">
        <v>81695</v>
      </c>
      <c r="R99" s="88">
        <v>1</v>
      </c>
      <c r="S99" s="89">
        <v>1865</v>
      </c>
      <c r="T99" s="7"/>
      <c r="U99" s="86">
        <v>1523.6120000000001</v>
      </c>
      <c r="V99" s="87">
        <v>1.6721E-2</v>
      </c>
      <c r="W99" s="87">
        <v>1.84716086194568E-3</v>
      </c>
      <c r="X99" s="87">
        <v>3.6259032838930699E-4</v>
      </c>
    </row>
    <row r="100" spans="1:24" x14ac:dyDescent="0.2">
      <c r="A100" s="7">
        <v>1035</v>
      </c>
      <c r="B100" s="4">
        <v>1036</v>
      </c>
      <c r="C100" s="4" t="s">
        <v>3350</v>
      </c>
      <c r="D100" s="4" t="s">
        <v>3351</v>
      </c>
      <c r="E100" s="4" t="s">
        <v>425</v>
      </c>
      <c r="F100" s="4" t="s">
        <v>3352</v>
      </c>
      <c r="G100" s="4" t="s">
        <v>3353</v>
      </c>
      <c r="H100" s="4" t="s">
        <v>76</v>
      </c>
      <c r="I100" s="4" t="s">
        <v>73</v>
      </c>
      <c r="J100" s="4" t="s">
        <v>53</v>
      </c>
      <c r="K100" s="4" t="s">
        <v>53</v>
      </c>
      <c r="L100" s="7" t="s">
        <v>799</v>
      </c>
      <c r="M100" s="7" t="s">
        <v>311</v>
      </c>
      <c r="N100" s="4" t="s">
        <v>122</v>
      </c>
      <c r="O100" s="4" t="s">
        <v>62</v>
      </c>
      <c r="P100" s="4" t="s">
        <v>1212</v>
      </c>
      <c r="Q100" s="86">
        <v>1316</v>
      </c>
      <c r="R100" s="88">
        <v>1</v>
      </c>
      <c r="S100" s="89">
        <v>1088</v>
      </c>
      <c r="T100" s="7"/>
      <c r="U100" s="86">
        <v>14.318</v>
      </c>
      <c r="V100" s="87">
        <v>2.9399999999999999E-4</v>
      </c>
      <c r="W100" s="87">
        <v>1.7358619736430399E-5</v>
      </c>
      <c r="X100" s="87">
        <v>3.4074279941096398E-6</v>
      </c>
    </row>
    <row r="101" spans="1:24" x14ac:dyDescent="0.2">
      <c r="A101" s="7">
        <v>1035</v>
      </c>
      <c r="B101" s="4">
        <v>1036</v>
      </c>
      <c r="C101" s="4" t="s">
        <v>3354</v>
      </c>
      <c r="D101" s="4" t="s">
        <v>3355</v>
      </c>
      <c r="E101" s="4" t="s">
        <v>425</v>
      </c>
      <c r="F101" s="4" t="s">
        <v>3356</v>
      </c>
      <c r="G101" s="4" t="s">
        <v>3357</v>
      </c>
      <c r="H101" s="4" t="s">
        <v>76</v>
      </c>
      <c r="I101" s="4" t="s">
        <v>73</v>
      </c>
      <c r="J101" s="4" t="s">
        <v>53</v>
      </c>
      <c r="K101" s="4" t="s">
        <v>53</v>
      </c>
      <c r="L101" s="7" t="s">
        <v>799</v>
      </c>
      <c r="M101" s="7" t="s">
        <v>311</v>
      </c>
      <c r="N101" s="4" t="s">
        <v>628</v>
      </c>
      <c r="O101" s="4" t="s">
        <v>62</v>
      </c>
      <c r="P101" s="4" t="s">
        <v>1212</v>
      </c>
      <c r="Q101" s="86">
        <v>14634</v>
      </c>
      <c r="R101" s="88">
        <v>1</v>
      </c>
      <c r="S101" s="89">
        <v>28150</v>
      </c>
      <c r="T101" s="7"/>
      <c r="U101" s="86">
        <v>4119.4709999999995</v>
      </c>
      <c r="V101" s="87">
        <v>1.06E-3</v>
      </c>
      <c r="W101" s="87">
        <v>4.9942681284259301E-3</v>
      </c>
      <c r="X101" s="87">
        <v>9.8035496423562506E-4</v>
      </c>
    </row>
    <row r="102" spans="1:24" x14ac:dyDescent="0.2">
      <c r="A102" s="7">
        <v>1035</v>
      </c>
      <c r="B102" s="4">
        <v>1036</v>
      </c>
      <c r="C102" s="4" t="s">
        <v>3358</v>
      </c>
      <c r="D102" s="4" t="s">
        <v>3359</v>
      </c>
      <c r="E102" s="4" t="s">
        <v>425</v>
      </c>
      <c r="F102" s="4" t="s">
        <v>3360</v>
      </c>
      <c r="G102" s="4" t="s">
        <v>3361</v>
      </c>
      <c r="H102" s="4" t="s">
        <v>76</v>
      </c>
      <c r="I102" s="4" t="s">
        <v>73</v>
      </c>
      <c r="J102" s="4" t="s">
        <v>53</v>
      </c>
      <c r="K102" s="4" t="s">
        <v>53</v>
      </c>
      <c r="L102" s="7" t="s">
        <v>799</v>
      </c>
      <c r="M102" s="7" t="s">
        <v>311</v>
      </c>
      <c r="N102" s="4" t="s">
        <v>266</v>
      </c>
      <c r="O102" s="4" t="s">
        <v>62</v>
      </c>
      <c r="P102" s="4" t="s">
        <v>1212</v>
      </c>
      <c r="Q102" s="86">
        <v>339259</v>
      </c>
      <c r="R102" s="88">
        <v>1</v>
      </c>
      <c r="S102" s="89">
        <v>416.3</v>
      </c>
      <c r="T102" s="7"/>
      <c r="U102" s="86">
        <v>1412.335</v>
      </c>
      <c r="V102" s="87">
        <v>5.1200000000000004E-3</v>
      </c>
      <c r="W102" s="87">
        <v>1.7122540153618299E-3</v>
      </c>
      <c r="X102" s="87">
        <v>3.3610865112310498E-4</v>
      </c>
    </row>
    <row r="103" spans="1:24" x14ac:dyDescent="0.2">
      <c r="A103" s="7">
        <v>1035</v>
      </c>
      <c r="B103" s="4">
        <v>1036</v>
      </c>
      <c r="C103" s="4" t="s">
        <v>1618</v>
      </c>
      <c r="D103" s="4" t="s">
        <v>1619</v>
      </c>
      <c r="E103" s="4" t="s">
        <v>425</v>
      </c>
      <c r="F103" s="4" t="s">
        <v>3362</v>
      </c>
      <c r="G103" s="4" t="s">
        <v>3363</v>
      </c>
      <c r="H103" s="4" t="s">
        <v>76</v>
      </c>
      <c r="I103" s="4" t="s">
        <v>73</v>
      </c>
      <c r="J103" s="4" t="s">
        <v>53</v>
      </c>
      <c r="K103" s="4" t="s">
        <v>53</v>
      </c>
      <c r="L103" s="7" t="s">
        <v>799</v>
      </c>
      <c r="M103" s="7" t="s">
        <v>311</v>
      </c>
      <c r="N103" s="4" t="s">
        <v>140</v>
      </c>
      <c r="O103" s="4" t="s">
        <v>62</v>
      </c>
      <c r="P103" s="4" t="s">
        <v>1212</v>
      </c>
      <c r="Q103" s="86">
        <v>25148</v>
      </c>
      <c r="R103" s="88">
        <v>1</v>
      </c>
      <c r="S103" s="89">
        <v>33200</v>
      </c>
      <c r="T103" s="7"/>
      <c r="U103" s="86">
        <v>8349.1360000000004</v>
      </c>
      <c r="V103" s="87">
        <v>1.281E-3</v>
      </c>
      <c r="W103" s="87">
        <v>1.01221306873367E-2</v>
      </c>
      <c r="X103" s="87">
        <v>1.9869339836785802E-3</v>
      </c>
    </row>
    <row r="104" spans="1:24" x14ac:dyDescent="0.2">
      <c r="A104" s="7">
        <v>1035</v>
      </c>
      <c r="B104" s="4">
        <v>1036</v>
      </c>
      <c r="C104" s="4" t="s">
        <v>3364</v>
      </c>
      <c r="D104" s="4" t="s">
        <v>3365</v>
      </c>
      <c r="E104" s="4" t="s">
        <v>425</v>
      </c>
      <c r="F104" s="4" t="s">
        <v>3366</v>
      </c>
      <c r="G104" s="4" t="s">
        <v>3367</v>
      </c>
      <c r="H104" s="4" t="s">
        <v>76</v>
      </c>
      <c r="I104" s="4" t="s">
        <v>73</v>
      </c>
      <c r="J104" s="4" t="s">
        <v>53</v>
      </c>
      <c r="K104" s="4" t="s">
        <v>53</v>
      </c>
      <c r="L104" s="7" t="s">
        <v>799</v>
      </c>
      <c r="M104" s="7" t="s">
        <v>311</v>
      </c>
      <c r="N104" s="4" t="s">
        <v>265</v>
      </c>
      <c r="O104" s="4" t="s">
        <v>62</v>
      </c>
      <c r="P104" s="4" t="s">
        <v>1212</v>
      </c>
      <c r="Q104" s="86">
        <v>174861</v>
      </c>
      <c r="R104" s="88">
        <v>1</v>
      </c>
      <c r="S104" s="89">
        <v>1221</v>
      </c>
      <c r="T104" s="7"/>
      <c r="U104" s="86">
        <v>2135.0529999999999</v>
      </c>
      <c r="V104" s="87">
        <v>1.0487E-2</v>
      </c>
      <c r="W104" s="87">
        <v>2.58844550707827E-3</v>
      </c>
      <c r="X104" s="87">
        <v>5.0810155507557205E-4</v>
      </c>
    </row>
    <row r="105" spans="1:24" x14ac:dyDescent="0.2">
      <c r="A105" s="7">
        <v>1035</v>
      </c>
      <c r="B105" s="4">
        <v>1036</v>
      </c>
      <c r="C105" s="4" t="s">
        <v>3368</v>
      </c>
      <c r="D105" s="4" t="s">
        <v>3369</v>
      </c>
      <c r="E105" s="4" t="s">
        <v>425</v>
      </c>
      <c r="F105" s="4" t="s">
        <v>3370</v>
      </c>
      <c r="G105" s="4" t="s">
        <v>3371</v>
      </c>
      <c r="H105" s="4" t="s">
        <v>76</v>
      </c>
      <c r="I105" s="4" t="s">
        <v>73</v>
      </c>
      <c r="J105" s="4" t="s">
        <v>53</v>
      </c>
      <c r="K105" s="4" t="s">
        <v>314</v>
      </c>
      <c r="L105" s="7" t="s">
        <v>799</v>
      </c>
      <c r="M105" s="7" t="s">
        <v>311</v>
      </c>
      <c r="N105" s="4" t="s">
        <v>623</v>
      </c>
      <c r="O105" s="4" t="s">
        <v>62</v>
      </c>
      <c r="P105" s="4" t="s">
        <v>1212</v>
      </c>
      <c r="Q105" s="86">
        <v>116409</v>
      </c>
      <c r="R105" s="88">
        <v>1</v>
      </c>
      <c r="S105" s="89">
        <v>837.8</v>
      </c>
      <c r="T105" s="80">
        <v>16.094999999999999</v>
      </c>
      <c r="U105" s="86">
        <v>991.36900000000003</v>
      </c>
      <c r="V105" s="87">
        <v>1.0610000000000001E-3</v>
      </c>
      <c r="W105" s="87">
        <v>1.2018929516842099E-3</v>
      </c>
      <c r="X105" s="87">
        <v>2.3592680476184E-4</v>
      </c>
    </row>
    <row r="106" spans="1:24" x14ac:dyDescent="0.2">
      <c r="A106" s="7">
        <v>1035</v>
      </c>
      <c r="B106" s="4">
        <v>1036</v>
      </c>
      <c r="C106" s="4" t="s">
        <v>3372</v>
      </c>
      <c r="D106" s="4" t="s">
        <v>3373</v>
      </c>
      <c r="E106" s="4" t="s">
        <v>425</v>
      </c>
      <c r="F106" s="4" t="s">
        <v>3374</v>
      </c>
      <c r="G106" s="4" t="s">
        <v>3375</v>
      </c>
      <c r="H106" s="4" t="s">
        <v>76</v>
      </c>
      <c r="I106" s="4" t="s">
        <v>73</v>
      </c>
      <c r="J106" s="4" t="s">
        <v>53</v>
      </c>
      <c r="K106" s="4" t="s">
        <v>53</v>
      </c>
      <c r="L106" s="7" t="s">
        <v>799</v>
      </c>
      <c r="M106" s="7" t="s">
        <v>311</v>
      </c>
      <c r="N106" s="4" t="s">
        <v>267</v>
      </c>
      <c r="O106" s="4" t="s">
        <v>62</v>
      </c>
      <c r="P106" s="4" t="s">
        <v>1212</v>
      </c>
      <c r="Q106" s="86">
        <v>413797</v>
      </c>
      <c r="R106" s="88">
        <v>1</v>
      </c>
      <c r="S106" s="89">
        <v>105.1</v>
      </c>
      <c r="T106" s="7"/>
      <c r="U106" s="86">
        <v>434.90100000000001</v>
      </c>
      <c r="V106" s="87">
        <v>5.901E-3</v>
      </c>
      <c r="W106" s="87">
        <v>5.2725469856297396E-4</v>
      </c>
      <c r="X106" s="87">
        <v>1.03497999679021E-4</v>
      </c>
    </row>
    <row r="107" spans="1:24" x14ac:dyDescent="0.2">
      <c r="A107" s="7">
        <v>1035</v>
      </c>
      <c r="B107" s="4">
        <v>1036</v>
      </c>
      <c r="C107" s="4" t="s">
        <v>1786</v>
      </c>
      <c r="D107" s="4" t="s">
        <v>1787</v>
      </c>
      <c r="E107" s="4" t="s">
        <v>425</v>
      </c>
      <c r="F107" s="4" t="s">
        <v>3376</v>
      </c>
      <c r="G107" s="4" t="s">
        <v>3377</v>
      </c>
      <c r="H107" s="4" t="s">
        <v>76</v>
      </c>
      <c r="I107" s="4" t="s">
        <v>73</v>
      </c>
      <c r="J107" s="4" t="s">
        <v>53</v>
      </c>
      <c r="K107" s="4" t="s">
        <v>53</v>
      </c>
      <c r="L107" s="7" t="s">
        <v>799</v>
      </c>
      <c r="M107" s="7" t="s">
        <v>311</v>
      </c>
      <c r="N107" s="4" t="s">
        <v>630</v>
      </c>
      <c r="O107" s="4" t="s">
        <v>62</v>
      </c>
      <c r="P107" s="4" t="s">
        <v>1212</v>
      </c>
      <c r="Q107" s="86">
        <v>7709</v>
      </c>
      <c r="R107" s="88">
        <v>1</v>
      </c>
      <c r="S107" s="89">
        <v>17130</v>
      </c>
      <c r="T107" s="7"/>
      <c r="U107" s="86">
        <v>1320.5519999999999</v>
      </c>
      <c r="V107" s="87">
        <v>2.03E-4</v>
      </c>
      <c r="W107" s="87">
        <v>1.6009796566716201E-3</v>
      </c>
      <c r="X107" s="87">
        <v>3.1426593721009202E-4</v>
      </c>
    </row>
    <row r="108" spans="1:24" x14ac:dyDescent="0.2">
      <c r="A108" s="7">
        <v>1035</v>
      </c>
      <c r="B108" s="4">
        <v>1036</v>
      </c>
      <c r="C108" s="4" t="s">
        <v>3378</v>
      </c>
      <c r="D108" s="4" t="s">
        <v>3379</v>
      </c>
      <c r="E108" s="4" t="s">
        <v>425</v>
      </c>
      <c r="F108" s="4" t="s">
        <v>3380</v>
      </c>
      <c r="G108" s="4" t="s">
        <v>3381</v>
      </c>
      <c r="H108" s="4" t="s">
        <v>76</v>
      </c>
      <c r="I108" s="4" t="s">
        <v>73</v>
      </c>
      <c r="J108" s="4" t="s">
        <v>53</v>
      </c>
      <c r="K108" s="4" t="s">
        <v>317</v>
      </c>
      <c r="L108" s="7" t="s">
        <v>799</v>
      </c>
      <c r="M108" s="7" t="s">
        <v>311</v>
      </c>
      <c r="N108" s="4" t="s">
        <v>631</v>
      </c>
      <c r="O108" s="4" t="s">
        <v>62</v>
      </c>
      <c r="P108" s="4" t="s">
        <v>1212</v>
      </c>
      <c r="Q108" s="86">
        <v>59385</v>
      </c>
      <c r="R108" s="88">
        <v>1</v>
      </c>
      <c r="S108" s="89">
        <v>4823</v>
      </c>
      <c r="T108" s="7"/>
      <c r="U108" s="86">
        <v>2864.1390000000001</v>
      </c>
      <c r="V108" s="87">
        <v>2.4009999999999999E-3</v>
      </c>
      <c r="W108" s="87">
        <v>3.4723574642620499E-3</v>
      </c>
      <c r="X108" s="87">
        <v>6.8160995568390301E-4</v>
      </c>
    </row>
    <row r="109" spans="1:24" x14ac:dyDescent="0.2">
      <c r="A109" s="7">
        <v>1035</v>
      </c>
      <c r="B109" s="4">
        <v>1036</v>
      </c>
      <c r="C109" s="4" t="s">
        <v>3382</v>
      </c>
      <c r="D109" s="4" t="s">
        <v>3383</v>
      </c>
      <c r="E109" s="4" t="s">
        <v>425</v>
      </c>
      <c r="F109" s="4" t="s">
        <v>3384</v>
      </c>
      <c r="G109" s="4" t="s">
        <v>3385</v>
      </c>
      <c r="H109" s="4" t="s">
        <v>76</v>
      </c>
      <c r="I109" s="4" t="s">
        <v>73</v>
      </c>
      <c r="J109" s="4" t="s">
        <v>53</v>
      </c>
      <c r="K109" s="4" t="s">
        <v>53</v>
      </c>
      <c r="L109" s="7" t="s">
        <v>799</v>
      </c>
      <c r="M109" s="7" t="s">
        <v>311</v>
      </c>
      <c r="N109" s="4" t="s">
        <v>631</v>
      </c>
      <c r="O109" s="4" t="s">
        <v>62</v>
      </c>
      <c r="P109" s="4" t="s">
        <v>1212</v>
      </c>
      <c r="Q109" s="86">
        <v>446678</v>
      </c>
      <c r="R109" s="88">
        <v>1</v>
      </c>
      <c r="S109" s="89">
        <v>591.1</v>
      </c>
      <c r="T109" s="7"/>
      <c r="U109" s="86">
        <v>2640.3139999999999</v>
      </c>
      <c r="V109" s="87">
        <v>6.215E-3</v>
      </c>
      <c r="W109" s="87">
        <v>3.2010018643648902E-3</v>
      </c>
      <c r="X109" s="87">
        <v>6.2834393099488303E-4</v>
      </c>
    </row>
    <row r="110" spans="1:24" x14ac:dyDescent="0.2">
      <c r="A110" s="7">
        <v>1035</v>
      </c>
      <c r="B110" s="4">
        <v>1036</v>
      </c>
      <c r="C110" s="4" t="s">
        <v>3386</v>
      </c>
      <c r="D110" s="4" t="s">
        <v>3387</v>
      </c>
      <c r="E110" s="4" t="s">
        <v>425</v>
      </c>
      <c r="F110" s="4" t="s">
        <v>3388</v>
      </c>
      <c r="G110" s="4" t="s">
        <v>3389</v>
      </c>
      <c r="H110" s="4" t="s">
        <v>76</v>
      </c>
      <c r="I110" s="4" t="s">
        <v>73</v>
      </c>
      <c r="J110" s="4" t="s">
        <v>53</v>
      </c>
      <c r="K110" s="4" t="s">
        <v>53</v>
      </c>
      <c r="L110" s="7" t="s">
        <v>799</v>
      </c>
      <c r="M110" s="7" t="s">
        <v>311</v>
      </c>
      <c r="N110" s="4" t="s">
        <v>265</v>
      </c>
      <c r="O110" s="4" t="s">
        <v>62</v>
      </c>
      <c r="P110" s="4" t="s">
        <v>1212</v>
      </c>
      <c r="Q110" s="86">
        <v>195746</v>
      </c>
      <c r="R110" s="88">
        <v>1</v>
      </c>
      <c r="S110" s="89">
        <v>943.2</v>
      </c>
      <c r="T110" s="7"/>
      <c r="U110" s="86">
        <v>1846.2760000000001</v>
      </c>
      <c r="V110" s="87">
        <v>5.718E-3</v>
      </c>
      <c r="W110" s="87">
        <v>2.23834534616669E-3</v>
      </c>
      <c r="X110" s="87">
        <v>4.3937828633959102E-4</v>
      </c>
    </row>
    <row r="111" spans="1:24" x14ac:dyDescent="0.2">
      <c r="A111" s="7">
        <v>1035</v>
      </c>
      <c r="B111" s="4">
        <v>1036</v>
      </c>
      <c r="C111" s="4" t="s">
        <v>3390</v>
      </c>
      <c r="D111" s="4" t="s">
        <v>3391</v>
      </c>
      <c r="E111" s="4" t="s">
        <v>425</v>
      </c>
      <c r="F111" s="4" t="s">
        <v>3392</v>
      </c>
      <c r="G111" s="4" t="s">
        <v>3393</v>
      </c>
      <c r="H111" s="4" t="s">
        <v>76</v>
      </c>
      <c r="I111" s="4" t="s">
        <v>73</v>
      </c>
      <c r="J111" s="4" t="s">
        <v>53</v>
      </c>
      <c r="K111" s="4" t="s">
        <v>53</v>
      </c>
      <c r="L111" s="7" t="s">
        <v>799</v>
      </c>
      <c r="M111" s="7" t="s">
        <v>311</v>
      </c>
      <c r="N111" s="4" t="s">
        <v>75</v>
      </c>
      <c r="O111" s="4" t="s">
        <v>62</v>
      </c>
      <c r="P111" s="4" t="s">
        <v>1212</v>
      </c>
      <c r="Q111" s="86">
        <v>114556</v>
      </c>
      <c r="R111" s="88">
        <v>1</v>
      </c>
      <c r="S111" s="89">
        <v>2727</v>
      </c>
      <c r="T111" s="7"/>
      <c r="U111" s="86">
        <v>3123.942</v>
      </c>
      <c r="V111" s="87">
        <v>9.1450000000000004E-3</v>
      </c>
      <c r="W111" s="87">
        <v>3.7873320542767099E-3</v>
      </c>
      <c r="X111" s="87">
        <v>7.4343821459764198E-4</v>
      </c>
    </row>
    <row r="112" spans="1:24" x14ac:dyDescent="0.2">
      <c r="A112" s="7">
        <v>1035</v>
      </c>
      <c r="B112" s="4">
        <v>1036</v>
      </c>
      <c r="C112" s="4" t="s">
        <v>3394</v>
      </c>
      <c r="D112" s="4" t="s">
        <v>3395</v>
      </c>
      <c r="E112" s="4" t="s">
        <v>425</v>
      </c>
      <c r="F112" s="4" t="s">
        <v>3396</v>
      </c>
      <c r="G112" s="4" t="s">
        <v>3397</v>
      </c>
      <c r="H112" s="4" t="s">
        <v>76</v>
      </c>
      <c r="I112" s="4" t="s">
        <v>73</v>
      </c>
      <c r="J112" s="4" t="s">
        <v>53</v>
      </c>
      <c r="K112" s="4" t="s">
        <v>53</v>
      </c>
      <c r="L112" s="7" t="s">
        <v>799</v>
      </c>
      <c r="M112" s="7" t="s">
        <v>311</v>
      </c>
      <c r="N112" s="4" t="s">
        <v>75</v>
      </c>
      <c r="O112" s="4" t="s">
        <v>62</v>
      </c>
      <c r="P112" s="4" t="s">
        <v>1212</v>
      </c>
      <c r="Q112" s="86">
        <v>36425</v>
      </c>
      <c r="R112" s="88">
        <v>1</v>
      </c>
      <c r="S112" s="89">
        <v>1216</v>
      </c>
      <c r="T112" s="7"/>
      <c r="U112" s="86">
        <v>442.928</v>
      </c>
      <c r="V112" s="87">
        <v>3.5040000000000002E-3</v>
      </c>
      <c r="W112" s="87">
        <v>5.3698671348516303E-4</v>
      </c>
      <c r="X112" s="87">
        <v>1.05408355490051E-4</v>
      </c>
    </row>
    <row r="113" spans="1:24" x14ac:dyDescent="0.2">
      <c r="A113" s="7">
        <v>1035</v>
      </c>
      <c r="B113" s="4">
        <v>1036</v>
      </c>
      <c r="C113" s="4" t="s">
        <v>3398</v>
      </c>
      <c r="D113" s="4" t="s">
        <v>3399</v>
      </c>
      <c r="E113" s="4" t="s">
        <v>425</v>
      </c>
      <c r="F113" s="4" t="s">
        <v>3400</v>
      </c>
      <c r="G113" s="4" t="s">
        <v>3401</v>
      </c>
      <c r="H113" s="4" t="s">
        <v>76</v>
      </c>
      <c r="I113" s="4" t="s">
        <v>73</v>
      </c>
      <c r="J113" s="4" t="s">
        <v>53</v>
      </c>
      <c r="K113" s="4" t="s">
        <v>317</v>
      </c>
      <c r="L113" s="7" t="s">
        <v>799</v>
      </c>
      <c r="M113" s="7" t="s">
        <v>311</v>
      </c>
      <c r="N113" s="4" t="s">
        <v>254</v>
      </c>
      <c r="O113" s="4" t="s">
        <v>62</v>
      </c>
      <c r="P113" s="4" t="s">
        <v>1212</v>
      </c>
      <c r="Q113" s="86">
        <v>26539</v>
      </c>
      <c r="R113" s="88">
        <v>1</v>
      </c>
      <c r="S113" s="89">
        <v>29980</v>
      </c>
      <c r="T113" s="7"/>
      <c r="U113" s="86">
        <v>7956.3919999999998</v>
      </c>
      <c r="V113" s="87">
        <v>5.9999999999999995E-4</v>
      </c>
      <c r="W113" s="87">
        <v>9.6459851232637995E-3</v>
      </c>
      <c r="X113" s="87">
        <v>1.89346850376556E-3</v>
      </c>
    </row>
    <row r="114" spans="1:24" x14ac:dyDescent="0.2">
      <c r="A114" s="7">
        <v>1035</v>
      </c>
      <c r="B114" s="4">
        <v>1036</v>
      </c>
      <c r="C114" s="4" t="s">
        <v>3402</v>
      </c>
      <c r="D114" s="4" t="s">
        <v>3403</v>
      </c>
      <c r="E114" s="4" t="s">
        <v>425</v>
      </c>
      <c r="F114" s="4" t="s">
        <v>3404</v>
      </c>
      <c r="G114" s="4" t="s">
        <v>3405</v>
      </c>
      <c r="H114" s="4" t="s">
        <v>76</v>
      </c>
      <c r="I114" s="4" t="s">
        <v>73</v>
      </c>
      <c r="J114" s="4" t="s">
        <v>53</v>
      </c>
      <c r="K114" s="4" t="s">
        <v>317</v>
      </c>
      <c r="L114" s="7" t="s">
        <v>799</v>
      </c>
      <c r="M114" s="7" t="s">
        <v>311</v>
      </c>
      <c r="N114" s="4" t="s">
        <v>253</v>
      </c>
      <c r="O114" s="4" t="s">
        <v>62</v>
      </c>
      <c r="P114" s="4" t="s">
        <v>1212</v>
      </c>
      <c r="Q114" s="86">
        <v>20691</v>
      </c>
      <c r="R114" s="88">
        <v>1</v>
      </c>
      <c r="S114" s="89">
        <v>2958</v>
      </c>
      <c r="T114" s="7"/>
      <c r="U114" s="86">
        <v>612.04</v>
      </c>
      <c r="V114" s="87">
        <v>4.3100000000000001E-4</v>
      </c>
      <c r="W114" s="87">
        <v>7.4201050731582203E-4</v>
      </c>
      <c r="X114" s="87">
        <v>1.4565371054503799E-4</v>
      </c>
    </row>
    <row r="115" spans="1:24" x14ac:dyDescent="0.2">
      <c r="A115" s="7">
        <v>1035</v>
      </c>
      <c r="B115" s="4">
        <v>1036</v>
      </c>
      <c r="C115" s="4" t="s">
        <v>1576</v>
      </c>
      <c r="D115" s="4" t="s">
        <v>1577</v>
      </c>
      <c r="E115" s="4" t="s">
        <v>425</v>
      </c>
      <c r="F115" s="4" t="s">
        <v>3406</v>
      </c>
      <c r="G115" s="4" t="s">
        <v>3407</v>
      </c>
      <c r="H115" s="4" t="s">
        <v>76</v>
      </c>
      <c r="I115" s="4" t="s">
        <v>73</v>
      </c>
      <c r="J115" s="4" t="s">
        <v>53</v>
      </c>
      <c r="K115" s="4" t="s">
        <v>53</v>
      </c>
      <c r="L115" s="7" t="s">
        <v>799</v>
      </c>
      <c r="M115" s="7" t="s">
        <v>311</v>
      </c>
      <c r="N115" s="4" t="s">
        <v>629</v>
      </c>
      <c r="O115" s="4" t="s">
        <v>62</v>
      </c>
      <c r="P115" s="4" t="s">
        <v>1212</v>
      </c>
      <c r="Q115" s="86">
        <v>177158</v>
      </c>
      <c r="R115" s="88">
        <v>1</v>
      </c>
      <c r="S115" s="89">
        <v>5594</v>
      </c>
      <c r="T115" s="7"/>
      <c r="U115" s="86">
        <v>9910.2189999999991</v>
      </c>
      <c r="V115" s="87">
        <v>1.5200000000000001E-3</v>
      </c>
      <c r="W115" s="87">
        <v>1.20147194870828E-2</v>
      </c>
      <c r="X115" s="87">
        <v>2.3584416355259801E-3</v>
      </c>
    </row>
    <row r="116" spans="1:24" x14ac:dyDescent="0.2">
      <c r="A116" s="7">
        <v>1035</v>
      </c>
      <c r="B116" s="4">
        <v>1036</v>
      </c>
      <c r="C116" s="4" t="s">
        <v>3408</v>
      </c>
      <c r="D116" s="4" t="s">
        <v>3409</v>
      </c>
      <c r="E116" s="4" t="s">
        <v>425</v>
      </c>
      <c r="F116" s="4" t="s">
        <v>3410</v>
      </c>
      <c r="G116" s="4" t="s">
        <v>3411</v>
      </c>
      <c r="H116" s="4" t="s">
        <v>76</v>
      </c>
      <c r="I116" s="4" t="s">
        <v>73</v>
      </c>
      <c r="J116" s="4" t="s">
        <v>53</v>
      </c>
      <c r="K116" s="4" t="s">
        <v>53</v>
      </c>
      <c r="L116" s="7" t="s">
        <v>799</v>
      </c>
      <c r="M116" s="7" t="s">
        <v>311</v>
      </c>
      <c r="N116" s="4" t="s">
        <v>265</v>
      </c>
      <c r="O116" s="4" t="s">
        <v>62</v>
      </c>
      <c r="P116" s="4" t="s">
        <v>1212</v>
      </c>
      <c r="Q116" s="86">
        <v>182542</v>
      </c>
      <c r="R116" s="88">
        <v>1</v>
      </c>
      <c r="S116" s="89">
        <v>897.8</v>
      </c>
      <c r="T116" s="7"/>
      <c r="U116" s="86">
        <v>1638.8620000000001</v>
      </c>
      <c r="V116" s="87">
        <v>1.2024999999999999E-2</v>
      </c>
      <c r="W116" s="87">
        <v>1.9868853629635302E-3</v>
      </c>
      <c r="X116" s="87">
        <v>3.9001769205417399E-4</v>
      </c>
    </row>
    <row r="117" spans="1:24" x14ac:dyDescent="0.2">
      <c r="A117" s="7">
        <v>1035</v>
      </c>
      <c r="B117" s="4">
        <v>1036</v>
      </c>
      <c r="C117" s="4" t="s">
        <v>3412</v>
      </c>
      <c r="D117" s="4" t="s">
        <v>3413</v>
      </c>
      <c r="E117" s="4" t="s">
        <v>425</v>
      </c>
      <c r="F117" s="4" t="s">
        <v>3414</v>
      </c>
      <c r="G117" s="4" t="s">
        <v>3415</v>
      </c>
      <c r="H117" s="4" t="s">
        <v>76</v>
      </c>
      <c r="I117" s="4" t="s">
        <v>73</v>
      </c>
      <c r="J117" s="4" t="s">
        <v>53</v>
      </c>
      <c r="K117" s="4" t="s">
        <v>53</v>
      </c>
      <c r="L117" s="7" t="s">
        <v>799</v>
      </c>
      <c r="M117" s="7" t="s">
        <v>311</v>
      </c>
      <c r="N117" s="4" t="s">
        <v>270</v>
      </c>
      <c r="O117" s="4" t="s">
        <v>62</v>
      </c>
      <c r="P117" s="4" t="s">
        <v>1212</v>
      </c>
      <c r="Q117" s="86">
        <v>598849</v>
      </c>
      <c r="R117" s="88">
        <v>1</v>
      </c>
      <c r="S117" s="89">
        <v>49.8</v>
      </c>
      <c r="T117" s="7"/>
      <c r="U117" s="86">
        <v>298.22699999999998</v>
      </c>
      <c r="V117" s="87">
        <v>4.0359999999999997E-3</v>
      </c>
      <c r="W117" s="87">
        <v>3.6155725147015002E-4</v>
      </c>
      <c r="X117" s="87">
        <v>7.0972250031330395E-5</v>
      </c>
    </row>
    <row r="118" spans="1:24" x14ac:dyDescent="0.2">
      <c r="A118" s="7">
        <v>1035</v>
      </c>
      <c r="B118" s="4">
        <v>1036</v>
      </c>
      <c r="C118" s="4" t="s">
        <v>3416</v>
      </c>
      <c r="D118" s="4" t="s">
        <v>3417</v>
      </c>
      <c r="E118" s="4" t="s">
        <v>425</v>
      </c>
      <c r="F118" s="4" t="s">
        <v>3418</v>
      </c>
      <c r="G118" s="4" t="s">
        <v>3419</v>
      </c>
      <c r="H118" s="4" t="s">
        <v>76</v>
      </c>
      <c r="I118" s="4" t="s">
        <v>73</v>
      </c>
      <c r="J118" s="4" t="s">
        <v>53</v>
      </c>
      <c r="K118" s="4" t="s">
        <v>53</v>
      </c>
      <c r="L118" s="7" t="s">
        <v>799</v>
      </c>
      <c r="M118" s="7" t="s">
        <v>311</v>
      </c>
      <c r="N118" s="4" t="s">
        <v>140</v>
      </c>
      <c r="O118" s="4" t="s">
        <v>62</v>
      </c>
      <c r="P118" s="4" t="s">
        <v>1212</v>
      </c>
      <c r="Q118" s="86">
        <v>9403</v>
      </c>
      <c r="R118" s="88">
        <v>1</v>
      </c>
      <c r="S118" s="89">
        <v>903.4</v>
      </c>
      <c r="T118" s="7"/>
      <c r="U118" s="86">
        <v>84.947000000000003</v>
      </c>
      <c r="V118" s="87">
        <v>1.5070000000000001E-3</v>
      </c>
      <c r="W118" s="87">
        <v>1.02985700448794E-4</v>
      </c>
      <c r="X118" s="87">
        <v>2.0215683276115899E-5</v>
      </c>
    </row>
    <row r="119" spans="1:24" x14ac:dyDescent="0.2">
      <c r="A119" s="7">
        <v>1035</v>
      </c>
      <c r="B119" s="4">
        <v>1036</v>
      </c>
      <c r="C119" s="4" t="s">
        <v>1599</v>
      </c>
      <c r="D119" s="4" t="s">
        <v>1600</v>
      </c>
      <c r="E119" s="4" t="s">
        <v>425</v>
      </c>
      <c r="F119" s="4" t="s">
        <v>3420</v>
      </c>
      <c r="G119" s="4" t="s">
        <v>3421</v>
      </c>
      <c r="H119" s="4" t="s">
        <v>76</v>
      </c>
      <c r="I119" s="4" t="s">
        <v>73</v>
      </c>
      <c r="J119" s="4" t="s">
        <v>53</v>
      </c>
      <c r="K119" s="4" t="s">
        <v>53</v>
      </c>
      <c r="L119" s="7" t="s">
        <v>799</v>
      </c>
      <c r="M119" s="7" t="s">
        <v>311</v>
      </c>
      <c r="N119" s="4" t="s">
        <v>629</v>
      </c>
      <c r="O119" s="4" t="s">
        <v>62</v>
      </c>
      <c r="P119" s="4" t="s">
        <v>1212</v>
      </c>
      <c r="Q119" s="86">
        <v>4445</v>
      </c>
      <c r="R119" s="88">
        <v>1</v>
      </c>
      <c r="S119" s="89">
        <v>41490</v>
      </c>
      <c r="T119" s="7"/>
      <c r="U119" s="86">
        <v>1844.23</v>
      </c>
      <c r="V119" s="87">
        <v>1.8200000000000001E-4</v>
      </c>
      <c r="W119" s="87">
        <v>2.2358651408447899E-3</v>
      </c>
      <c r="X119" s="87">
        <v>4.3889143190223903E-4</v>
      </c>
    </row>
    <row r="120" spans="1:24" x14ac:dyDescent="0.2">
      <c r="A120" s="7">
        <v>1035</v>
      </c>
      <c r="B120" s="4">
        <v>1036</v>
      </c>
      <c r="C120" s="4" t="s">
        <v>1634</v>
      </c>
      <c r="D120" s="4" t="s">
        <v>1635</v>
      </c>
      <c r="E120" s="4" t="s">
        <v>425</v>
      </c>
      <c r="F120" s="4" t="s">
        <v>3422</v>
      </c>
      <c r="G120" s="4" t="s">
        <v>3423</v>
      </c>
      <c r="H120" s="4" t="s">
        <v>76</v>
      </c>
      <c r="I120" s="4" t="s">
        <v>73</v>
      </c>
      <c r="J120" s="4" t="s">
        <v>53</v>
      </c>
      <c r="K120" s="4" t="s">
        <v>53</v>
      </c>
      <c r="L120" s="7" t="s">
        <v>799</v>
      </c>
      <c r="M120" s="7" t="s">
        <v>311</v>
      </c>
      <c r="N120" s="4" t="s">
        <v>140</v>
      </c>
      <c r="O120" s="4" t="s">
        <v>62</v>
      </c>
      <c r="P120" s="4" t="s">
        <v>1212</v>
      </c>
      <c r="Q120" s="86">
        <v>11857</v>
      </c>
      <c r="R120" s="88">
        <v>1</v>
      </c>
      <c r="S120" s="89">
        <v>24250</v>
      </c>
      <c r="T120" s="7"/>
      <c r="U120" s="86">
        <v>2875.3229999999999</v>
      </c>
      <c r="V120" s="87">
        <v>9.3800000000000003E-4</v>
      </c>
      <c r="W120" s="87">
        <v>3.4859164005999698E-3</v>
      </c>
      <c r="X120" s="87">
        <v>6.8427152094368096E-4</v>
      </c>
    </row>
    <row r="121" spans="1:24" x14ac:dyDescent="0.2">
      <c r="A121" s="7">
        <v>1035</v>
      </c>
      <c r="B121" s="4">
        <v>1036</v>
      </c>
      <c r="C121" s="4" t="s">
        <v>1591</v>
      </c>
      <c r="D121" s="4" t="s">
        <v>1592</v>
      </c>
      <c r="E121" s="4" t="s">
        <v>425</v>
      </c>
      <c r="F121" s="4" t="s">
        <v>3424</v>
      </c>
      <c r="G121" s="4" t="s">
        <v>3425</v>
      </c>
      <c r="H121" s="4" t="s">
        <v>76</v>
      </c>
      <c r="I121" s="4" t="s">
        <v>73</v>
      </c>
      <c r="J121" s="4" t="s">
        <v>53</v>
      </c>
      <c r="K121" s="4" t="s">
        <v>53</v>
      </c>
      <c r="L121" s="7" t="s">
        <v>799</v>
      </c>
      <c r="M121" s="7" t="s">
        <v>311</v>
      </c>
      <c r="N121" s="4" t="s">
        <v>629</v>
      </c>
      <c r="O121" s="4" t="s">
        <v>62</v>
      </c>
      <c r="P121" s="4" t="s">
        <v>1212</v>
      </c>
      <c r="Q121" s="86">
        <v>220245</v>
      </c>
      <c r="R121" s="88">
        <v>1</v>
      </c>
      <c r="S121" s="89">
        <v>1513</v>
      </c>
      <c r="T121" s="7"/>
      <c r="U121" s="86">
        <v>3332.3069999999998</v>
      </c>
      <c r="V121" s="87">
        <v>1.132E-3</v>
      </c>
      <c r="W121" s="87">
        <v>4.0399444237112997E-3</v>
      </c>
      <c r="X121" s="87">
        <v>7.9302501771559401E-4</v>
      </c>
    </row>
    <row r="122" spans="1:24" x14ac:dyDescent="0.2">
      <c r="A122" s="7">
        <v>1035</v>
      </c>
      <c r="B122" s="4">
        <v>1036</v>
      </c>
      <c r="C122" s="4" t="s">
        <v>3426</v>
      </c>
      <c r="D122" s="4" t="s">
        <v>3427</v>
      </c>
      <c r="E122" s="4" t="s">
        <v>425</v>
      </c>
      <c r="F122" s="4" t="s">
        <v>3428</v>
      </c>
      <c r="G122" s="4" t="s">
        <v>3429</v>
      </c>
      <c r="H122" s="4" t="s">
        <v>76</v>
      </c>
      <c r="I122" s="4" t="s">
        <v>73</v>
      </c>
      <c r="J122" s="4" t="s">
        <v>53</v>
      </c>
      <c r="K122" s="4" t="s">
        <v>53</v>
      </c>
      <c r="L122" s="7" t="s">
        <v>799</v>
      </c>
      <c r="M122" s="7" t="s">
        <v>311</v>
      </c>
      <c r="N122" s="4" t="s">
        <v>156</v>
      </c>
      <c r="O122" s="4" t="s">
        <v>62</v>
      </c>
      <c r="P122" s="4" t="s">
        <v>1212</v>
      </c>
      <c r="Q122" s="86">
        <v>3908</v>
      </c>
      <c r="R122" s="88">
        <v>1</v>
      </c>
      <c r="S122" s="89">
        <v>39190</v>
      </c>
      <c r="T122" s="80">
        <v>89.188000000000002</v>
      </c>
      <c r="U122" s="86">
        <v>1620.7339999999999</v>
      </c>
      <c r="V122" s="87">
        <v>3.6600000000000001E-4</v>
      </c>
      <c r="W122" s="87">
        <v>1.9649071114939101E-3</v>
      </c>
      <c r="X122" s="87">
        <v>3.8570344872974698E-4</v>
      </c>
    </row>
    <row r="123" spans="1:24" x14ac:dyDescent="0.2">
      <c r="A123" s="7">
        <v>1035</v>
      </c>
      <c r="B123" s="4">
        <v>1036</v>
      </c>
      <c r="C123" s="4" t="s">
        <v>1572</v>
      </c>
      <c r="D123" s="4" t="s">
        <v>1573</v>
      </c>
      <c r="E123" s="4" t="s">
        <v>425</v>
      </c>
      <c r="F123" s="4" t="s">
        <v>3430</v>
      </c>
      <c r="G123" s="4" t="s">
        <v>3431</v>
      </c>
      <c r="H123" s="4" t="s">
        <v>76</v>
      </c>
      <c r="I123" s="4" t="s">
        <v>73</v>
      </c>
      <c r="J123" s="4" t="s">
        <v>53</v>
      </c>
      <c r="K123" s="4" t="s">
        <v>53</v>
      </c>
      <c r="L123" s="7" t="s">
        <v>799</v>
      </c>
      <c r="M123" s="7" t="s">
        <v>311</v>
      </c>
      <c r="N123" s="4" t="s">
        <v>266</v>
      </c>
      <c r="O123" s="4" t="s">
        <v>62</v>
      </c>
      <c r="P123" s="4" t="s">
        <v>1212</v>
      </c>
      <c r="Q123" s="86">
        <v>475247</v>
      </c>
      <c r="R123" s="88">
        <v>1</v>
      </c>
      <c r="S123" s="89">
        <v>129.5</v>
      </c>
      <c r="T123" s="7"/>
      <c r="U123" s="86">
        <v>615.44500000000005</v>
      </c>
      <c r="V123" s="87">
        <v>1.601E-3</v>
      </c>
      <c r="W123" s="87">
        <v>7.4613868481484603E-4</v>
      </c>
      <c r="X123" s="87">
        <v>1.46464055364408E-4</v>
      </c>
    </row>
    <row r="124" spans="1:24" x14ac:dyDescent="0.2">
      <c r="A124" s="7">
        <v>1035</v>
      </c>
      <c r="B124" s="4">
        <v>1036</v>
      </c>
      <c r="C124" s="4" t="s">
        <v>2052</v>
      </c>
      <c r="D124" s="4" t="s">
        <v>2053</v>
      </c>
      <c r="E124" s="4" t="s">
        <v>425</v>
      </c>
      <c r="F124" s="4" t="s">
        <v>3432</v>
      </c>
      <c r="G124" s="4" t="s">
        <v>3433</v>
      </c>
      <c r="H124" s="4" t="s">
        <v>76</v>
      </c>
      <c r="I124" s="4" t="s">
        <v>73</v>
      </c>
      <c r="J124" s="4" t="s">
        <v>53</v>
      </c>
      <c r="K124" s="4" t="s">
        <v>53</v>
      </c>
      <c r="L124" s="7" t="s">
        <v>799</v>
      </c>
      <c r="M124" s="7" t="s">
        <v>311</v>
      </c>
      <c r="N124" s="4" t="s">
        <v>140</v>
      </c>
      <c r="O124" s="4" t="s">
        <v>62</v>
      </c>
      <c r="P124" s="4" t="s">
        <v>1212</v>
      </c>
      <c r="Q124" s="86">
        <v>51186</v>
      </c>
      <c r="R124" s="88">
        <v>1</v>
      </c>
      <c r="S124" s="89">
        <v>9062</v>
      </c>
      <c r="T124" s="7"/>
      <c r="U124" s="86">
        <v>4638.4750000000004</v>
      </c>
      <c r="V124" s="87">
        <v>2.4290000000000002E-3</v>
      </c>
      <c r="W124" s="87">
        <v>5.6234864756096702E-3</v>
      </c>
      <c r="X124" s="87">
        <v>1.1038680224830901E-3</v>
      </c>
    </row>
    <row r="125" spans="1:24" x14ac:dyDescent="0.2">
      <c r="A125" s="7">
        <v>1035</v>
      </c>
      <c r="B125" s="4">
        <v>1036</v>
      </c>
      <c r="C125" s="4" t="s">
        <v>1643</v>
      </c>
      <c r="D125" s="4" t="s">
        <v>1644</v>
      </c>
      <c r="E125" s="4" t="s">
        <v>425</v>
      </c>
      <c r="F125" s="4" t="s">
        <v>3434</v>
      </c>
      <c r="G125" s="4" t="s">
        <v>3435</v>
      </c>
      <c r="H125" s="4" t="s">
        <v>76</v>
      </c>
      <c r="I125" s="4" t="s">
        <v>73</v>
      </c>
      <c r="J125" s="4" t="s">
        <v>53</v>
      </c>
      <c r="K125" s="4" t="s">
        <v>53</v>
      </c>
      <c r="L125" s="7" t="s">
        <v>799</v>
      </c>
      <c r="M125" s="7" t="s">
        <v>311</v>
      </c>
      <c r="N125" s="4" t="s">
        <v>258</v>
      </c>
      <c r="O125" s="4" t="s">
        <v>62</v>
      </c>
      <c r="P125" s="4" t="s">
        <v>1212</v>
      </c>
      <c r="Q125" s="86">
        <v>27164</v>
      </c>
      <c r="R125" s="88">
        <v>1</v>
      </c>
      <c r="S125" s="89">
        <v>2000</v>
      </c>
      <c r="T125" s="7"/>
      <c r="U125" s="86">
        <v>543.28</v>
      </c>
      <c r="V125" s="87">
        <v>1.6080000000000001E-3</v>
      </c>
      <c r="W125" s="87">
        <v>6.5864912966039503E-4</v>
      </c>
      <c r="X125" s="87">
        <v>1.2929020375915501E-4</v>
      </c>
    </row>
    <row r="126" spans="1:24" x14ac:dyDescent="0.2">
      <c r="A126" s="7">
        <v>1035</v>
      </c>
      <c r="B126" s="4">
        <v>1036</v>
      </c>
      <c r="C126" s="4" t="s">
        <v>3436</v>
      </c>
      <c r="D126" s="4" t="s">
        <v>3437</v>
      </c>
      <c r="E126" s="4" t="s">
        <v>425</v>
      </c>
      <c r="F126" s="4" t="s">
        <v>3438</v>
      </c>
      <c r="G126" s="4" t="s">
        <v>3439</v>
      </c>
      <c r="H126" s="4" t="s">
        <v>76</v>
      </c>
      <c r="I126" s="4" t="s">
        <v>73</v>
      </c>
      <c r="J126" s="4" t="s">
        <v>53</v>
      </c>
      <c r="K126" s="4" t="s">
        <v>53</v>
      </c>
      <c r="L126" s="7" t="s">
        <v>799</v>
      </c>
      <c r="M126" s="7" t="s">
        <v>311</v>
      </c>
      <c r="N126" s="4" t="s">
        <v>75</v>
      </c>
      <c r="O126" s="4" t="s">
        <v>62</v>
      </c>
      <c r="P126" s="4" t="s">
        <v>1212</v>
      </c>
      <c r="Q126" s="86">
        <v>86000</v>
      </c>
      <c r="R126" s="88">
        <v>1</v>
      </c>
      <c r="S126" s="89">
        <v>1293</v>
      </c>
      <c r="T126" s="7"/>
      <c r="U126" s="86">
        <v>1111.98</v>
      </c>
      <c r="V126" s="87">
        <v>6.7739999999999996E-3</v>
      </c>
      <c r="W126" s="87">
        <v>1.3481163657778101E-3</v>
      </c>
      <c r="X126" s="87">
        <v>2.6462987920796902E-4</v>
      </c>
    </row>
    <row r="127" spans="1:24" x14ac:dyDescent="0.2">
      <c r="A127" s="7">
        <v>1035</v>
      </c>
      <c r="B127" s="4">
        <v>1036</v>
      </c>
      <c r="C127" s="4" t="s">
        <v>3440</v>
      </c>
      <c r="D127" s="4" t="s">
        <v>3441</v>
      </c>
      <c r="E127" s="4" t="s">
        <v>425</v>
      </c>
      <c r="F127" s="4" t="s">
        <v>3442</v>
      </c>
      <c r="G127" s="4" t="s">
        <v>3443</v>
      </c>
      <c r="H127" s="4" t="s">
        <v>76</v>
      </c>
      <c r="I127" s="4" t="s">
        <v>73</v>
      </c>
      <c r="J127" s="4" t="s">
        <v>53</v>
      </c>
      <c r="K127" s="4" t="s">
        <v>53</v>
      </c>
      <c r="L127" s="7" t="s">
        <v>799</v>
      </c>
      <c r="M127" s="7" t="s">
        <v>311</v>
      </c>
      <c r="N127" s="4" t="s">
        <v>265</v>
      </c>
      <c r="O127" s="4" t="s">
        <v>62</v>
      </c>
      <c r="P127" s="4" t="s">
        <v>1212</v>
      </c>
      <c r="Q127" s="86">
        <v>355678</v>
      </c>
      <c r="R127" s="88">
        <v>1</v>
      </c>
      <c r="S127" s="89">
        <v>194</v>
      </c>
      <c r="T127" s="7"/>
      <c r="U127" s="86">
        <v>690.01499999999999</v>
      </c>
      <c r="V127" s="87">
        <v>4.3359999999999996E-3</v>
      </c>
      <c r="W127" s="87">
        <v>8.3654467304215005E-4</v>
      </c>
      <c r="X127" s="87">
        <v>1.6421039117902101E-4</v>
      </c>
    </row>
    <row r="128" spans="1:24" x14ac:dyDescent="0.2">
      <c r="A128" s="7">
        <v>1035</v>
      </c>
      <c r="B128" s="4">
        <v>1036</v>
      </c>
      <c r="C128" s="4" t="s">
        <v>3444</v>
      </c>
      <c r="D128" s="4" t="s">
        <v>3445</v>
      </c>
      <c r="E128" s="4" t="s">
        <v>425</v>
      </c>
      <c r="F128" s="4" t="s">
        <v>3446</v>
      </c>
      <c r="G128" s="4" t="s">
        <v>3447</v>
      </c>
      <c r="H128" s="4" t="s">
        <v>76</v>
      </c>
      <c r="I128" s="4" t="s">
        <v>73</v>
      </c>
      <c r="J128" s="4" t="s">
        <v>53</v>
      </c>
      <c r="K128" s="4" t="s">
        <v>53</v>
      </c>
      <c r="L128" s="7" t="s">
        <v>799</v>
      </c>
      <c r="M128" s="7" t="s">
        <v>311</v>
      </c>
      <c r="N128" s="4" t="s">
        <v>270</v>
      </c>
      <c r="O128" s="4" t="s">
        <v>62</v>
      </c>
      <c r="P128" s="4" t="s">
        <v>1212</v>
      </c>
      <c r="Q128" s="86">
        <v>336564</v>
      </c>
      <c r="R128" s="88">
        <v>1</v>
      </c>
      <c r="S128" s="89">
        <v>40.4</v>
      </c>
      <c r="T128" s="7"/>
      <c r="U128" s="86">
        <v>135.97200000000001</v>
      </c>
      <c r="V128" s="87">
        <v>2.0869999999999999E-3</v>
      </c>
      <c r="W128" s="87">
        <v>1.64846386049014E-4</v>
      </c>
      <c r="X128" s="87">
        <v>3.2358689750682003E-5</v>
      </c>
    </row>
    <row r="129" spans="1:24" x14ac:dyDescent="0.2">
      <c r="A129" s="7">
        <v>1035</v>
      </c>
      <c r="B129" s="4">
        <v>1036</v>
      </c>
      <c r="C129" s="4" t="s">
        <v>1441</v>
      </c>
      <c r="D129" s="4" t="s">
        <v>1442</v>
      </c>
      <c r="E129" s="4" t="s">
        <v>425</v>
      </c>
      <c r="F129" s="4" t="s">
        <v>3448</v>
      </c>
      <c r="G129" s="4" t="s">
        <v>3449</v>
      </c>
      <c r="H129" s="4" t="s">
        <v>76</v>
      </c>
      <c r="I129" s="4" t="s">
        <v>73</v>
      </c>
      <c r="J129" s="4" t="s">
        <v>53</v>
      </c>
      <c r="K129" s="4" t="s">
        <v>53</v>
      </c>
      <c r="L129" s="7" t="s">
        <v>799</v>
      </c>
      <c r="M129" s="7" t="s">
        <v>311</v>
      </c>
      <c r="N129" s="4" t="s">
        <v>629</v>
      </c>
      <c r="O129" s="4" t="s">
        <v>62</v>
      </c>
      <c r="P129" s="4" t="s">
        <v>1212</v>
      </c>
      <c r="Q129" s="86">
        <v>83710</v>
      </c>
      <c r="R129" s="88">
        <v>1</v>
      </c>
      <c r="S129" s="89">
        <v>9550</v>
      </c>
      <c r="T129" s="7"/>
      <c r="U129" s="86">
        <v>7994.3050000000003</v>
      </c>
      <c r="V129" s="87">
        <v>2.287E-3</v>
      </c>
      <c r="W129" s="87">
        <v>9.6919489590814104E-3</v>
      </c>
      <c r="X129" s="87">
        <v>1.90249102187239E-3</v>
      </c>
    </row>
    <row r="130" spans="1:24" x14ac:dyDescent="0.2">
      <c r="A130" s="7">
        <v>1035</v>
      </c>
      <c r="B130" s="4">
        <v>1036</v>
      </c>
      <c r="C130" s="4" t="s">
        <v>3450</v>
      </c>
      <c r="D130" s="4" t="s">
        <v>3451</v>
      </c>
      <c r="E130" s="4" t="s">
        <v>425</v>
      </c>
      <c r="F130" s="4" t="s">
        <v>3452</v>
      </c>
      <c r="G130" s="4" t="s">
        <v>3453</v>
      </c>
      <c r="H130" s="4" t="s">
        <v>76</v>
      </c>
      <c r="I130" s="4" t="s">
        <v>73</v>
      </c>
      <c r="J130" s="4" t="s">
        <v>53</v>
      </c>
      <c r="K130" s="4" t="s">
        <v>53</v>
      </c>
      <c r="L130" s="7" t="s">
        <v>799</v>
      </c>
      <c r="M130" s="7" t="s">
        <v>311</v>
      </c>
      <c r="N130" s="4" t="s">
        <v>258</v>
      </c>
      <c r="O130" s="4" t="s">
        <v>62</v>
      </c>
      <c r="P130" s="4" t="s">
        <v>1212</v>
      </c>
      <c r="Q130" s="86">
        <v>9923</v>
      </c>
      <c r="R130" s="88">
        <v>1</v>
      </c>
      <c r="S130" s="89">
        <v>4723</v>
      </c>
      <c r="T130" s="7"/>
      <c r="U130" s="86">
        <v>468.66300000000001</v>
      </c>
      <c r="V130" s="87">
        <v>9.7300000000000002E-4</v>
      </c>
      <c r="W130" s="87">
        <v>5.6818706387549197E-4</v>
      </c>
      <c r="X130" s="87">
        <v>1.11532860143086E-4</v>
      </c>
    </row>
    <row r="131" spans="1:24" x14ac:dyDescent="0.2">
      <c r="A131" s="7">
        <v>1035</v>
      </c>
      <c r="B131" s="4">
        <v>1036</v>
      </c>
      <c r="C131" s="4" t="s">
        <v>3454</v>
      </c>
      <c r="D131" s="4" t="s">
        <v>3455</v>
      </c>
      <c r="E131" s="4" t="s">
        <v>425</v>
      </c>
      <c r="F131" s="4" t="s">
        <v>3456</v>
      </c>
      <c r="G131" s="4" t="s">
        <v>3457</v>
      </c>
      <c r="H131" s="4" t="s">
        <v>76</v>
      </c>
      <c r="I131" s="4" t="s">
        <v>73</v>
      </c>
      <c r="J131" s="4" t="s">
        <v>53</v>
      </c>
      <c r="K131" s="4" t="s">
        <v>53</v>
      </c>
      <c r="L131" s="7" t="s">
        <v>799</v>
      </c>
      <c r="M131" s="7" t="s">
        <v>311</v>
      </c>
      <c r="N131" s="4" t="s">
        <v>75</v>
      </c>
      <c r="O131" s="4" t="s">
        <v>62</v>
      </c>
      <c r="P131" s="4" t="s">
        <v>1212</v>
      </c>
      <c r="Q131" s="86">
        <v>110017</v>
      </c>
      <c r="R131" s="88">
        <v>1</v>
      </c>
      <c r="S131" s="89">
        <v>6557</v>
      </c>
      <c r="T131" s="7"/>
      <c r="U131" s="86">
        <v>7213.8149999999996</v>
      </c>
      <c r="V131" s="87">
        <v>5.2700000000000004E-3</v>
      </c>
      <c r="W131" s="87">
        <v>8.7457163287805104E-3</v>
      </c>
      <c r="X131" s="87">
        <v>1.71674932106996E-3</v>
      </c>
    </row>
    <row r="132" spans="1:24" x14ac:dyDescent="0.2">
      <c r="A132" s="7">
        <v>1035</v>
      </c>
      <c r="B132" s="4">
        <v>1036</v>
      </c>
      <c r="C132" s="4" t="s">
        <v>1639</v>
      </c>
      <c r="D132" s="4" t="s">
        <v>1640</v>
      </c>
      <c r="E132" s="4" t="s">
        <v>425</v>
      </c>
      <c r="F132" s="4" t="s">
        <v>3458</v>
      </c>
      <c r="G132" s="4" t="s">
        <v>3459</v>
      </c>
      <c r="H132" s="4" t="s">
        <v>76</v>
      </c>
      <c r="I132" s="4" t="s">
        <v>73</v>
      </c>
      <c r="J132" s="4" t="s">
        <v>53</v>
      </c>
      <c r="K132" s="4" t="s">
        <v>53</v>
      </c>
      <c r="L132" s="7" t="s">
        <v>799</v>
      </c>
      <c r="M132" s="7" t="s">
        <v>311</v>
      </c>
      <c r="N132" s="4" t="s">
        <v>630</v>
      </c>
      <c r="O132" s="4" t="s">
        <v>62</v>
      </c>
      <c r="P132" s="4" t="s">
        <v>1212</v>
      </c>
      <c r="Q132" s="86">
        <v>39787</v>
      </c>
      <c r="R132" s="88">
        <v>1</v>
      </c>
      <c r="S132" s="89">
        <v>715.9</v>
      </c>
      <c r="T132" s="7"/>
      <c r="U132" s="86">
        <v>284.83499999999998</v>
      </c>
      <c r="V132" s="87">
        <v>1.126E-3</v>
      </c>
      <c r="W132" s="87">
        <v>3.45321772285291E-4</v>
      </c>
      <c r="X132" s="87">
        <v>6.7785290059151898E-5</v>
      </c>
    </row>
    <row r="133" spans="1:24" x14ac:dyDescent="0.2">
      <c r="A133" s="7">
        <v>1035</v>
      </c>
      <c r="B133" s="4">
        <v>1036</v>
      </c>
      <c r="C133" s="4" t="s">
        <v>3460</v>
      </c>
      <c r="D133" s="4" t="s">
        <v>3461</v>
      </c>
      <c r="E133" s="4" t="s">
        <v>425</v>
      </c>
      <c r="F133" s="4" t="s">
        <v>3462</v>
      </c>
      <c r="G133" s="4" t="s">
        <v>3463</v>
      </c>
      <c r="H133" s="4" t="s">
        <v>76</v>
      </c>
      <c r="I133" s="4" t="s">
        <v>73</v>
      </c>
      <c r="J133" s="4" t="s">
        <v>53</v>
      </c>
      <c r="K133" s="4" t="s">
        <v>53</v>
      </c>
      <c r="L133" s="7" t="s">
        <v>799</v>
      </c>
      <c r="M133" s="7" t="s">
        <v>311</v>
      </c>
      <c r="N133" s="4" t="s">
        <v>260</v>
      </c>
      <c r="O133" s="4" t="s">
        <v>62</v>
      </c>
      <c r="P133" s="4" t="s">
        <v>1212</v>
      </c>
      <c r="Q133" s="86">
        <v>266510</v>
      </c>
      <c r="R133" s="88">
        <v>1</v>
      </c>
      <c r="S133" s="89">
        <v>1175</v>
      </c>
      <c r="T133" s="7"/>
      <c r="U133" s="86">
        <v>3131.4920000000002</v>
      </c>
      <c r="V133" s="87">
        <v>2.2910000000000001E-3</v>
      </c>
      <c r="W133" s="87">
        <v>3.7964858078027102E-3</v>
      </c>
      <c r="X133" s="87">
        <v>7.4523505999717597E-4</v>
      </c>
    </row>
    <row r="134" spans="1:24" x14ac:dyDescent="0.2">
      <c r="A134" s="7">
        <v>1035</v>
      </c>
      <c r="B134" s="4">
        <v>1036</v>
      </c>
      <c r="C134" s="4" t="s">
        <v>1558</v>
      </c>
      <c r="D134" s="4" t="s">
        <v>1559</v>
      </c>
      <c r="E134" s="4" t="s">
        <v>425</v>
      </c>
      <c r="F134" s="4" t="s">
        <v>3464</v>
      </c>
      <c r="G134" s="4" t="s">
        <v>3465</v>
      </c>
      <c r="H134" s="4" t="s">
        <v>76</v>
      </c>
      <c r="I134" s="4" t="s">
        <v>73</v>
      </c>
      <c r="J134" s="4" t="s">
        <v>53</v>
      </c>
      <c r="K134" s="4" t="s">
        <v>53</v>
      </c>
      <c r="L134" s="7" t="s">
        <v>799</v>
      </c>
      <c r="M134" s="7" t="s">
        <v>311</v>
      </c>
      <c r="N134" s="4" t="s">
        <v>629</v>
      </c>
      <c r="O134" s="4" t="s">
        <v>62</v>
      </c>
      <c r="P134" s="4" t="s">
        <v>1212</v>
      </c>
      <c r="Q134" s="86">
        <v>482835</v>
      </c>
      <c r="R134" s="88">
        <v>1</v>
      </c>
      <c r="S134" s="89">
        <v>730.9</v>
      </c>
      <c r="T134" s="7"/>
      <c r="U134" s="86">
        <v>3529.0410000000002</v>
      </c>
      <c r="V134" s="87">
        <v>2.2239999999999998E-3</v>
      </c>
      <c r="W134" s="87">
        <v>4.2784564001354499E-3</v>
      </c>
      <c r="X134" s="87">
        <v>8.3984396978310501E-4</v>
      </c>
    </row>
    <row r="135" spans="1:24" x14ac:dyDescent="0.2">
      <c r="A135" s="7">
        <v>1035</v>
      </c>
      <c r="B135" s="4">
        <v>1036</v>
      </c>
      <c r="C135" s="4" t="s">
        <v>3466</v>
      </c>
      <c r="D135" s="4" t="s">
        <v>3467</v>
      </c>
      <c r="E135" s="4" t="s">
        <v>425</v>
      </c>
      <c r="F135" s="4" t="s">
        <v>3466</v>
      </c>
      <c r="G135" s="4" t="s">
        <v>3468</v>
      </c>
      <c r="H135" s="4" t="s">
        <v>76</v>
      </c>
      <c r="I135" s="4" t="s">
        <v>73</v>
      </c>
      <c r="J135" s="4" t="s">
        <v>53</v>
      </c>
      <c r="K135" s="4" t="s">
        <v>53</v>
      </c>
      <c r="L135" s="7" t="s">
        <v>799</v>
      </c>
      <c r="M135" s="7" t="s">
        <v>311</v>
      </c>
      <c r="N135" s="4" t="s">
        <v>629</v>
      </c>
      <c r="O135" s="4" t="s">
        <v>62</v>
      </c>
      <c r="P135" s="4" t="s">
        <v>1212</v>
      </c>
      <c r="Q135" s="86">
        <v>560</v>
      </c>
      <c r="R135" s="88">
        <v>1</v>
      </c>
      <c r="S135" s="89">
        <v>5722</v>
      </c>
      <c r="T135" s="7"/>
      <c r="U135" s="86">
        <v>32.042999999999999</v>
      </c>
      <c r="V135" s="87">
        <v>3.8999999999999999E-5</v>
      </c>
      <c r="W135" s="87">
        <v>3.88477871291672E-5</v>
      </c>
      <c r="X135" s="87">
        <v>7.6256660600341598E-6</v>
      </c>
    </row>
    <row r="136" spans="1:24" x14ac:dyDescent="0.2">
      <c r="A136" s="7">
        <v>1035</v>
      </c>
      <c r="B136" s="4">
        <v>1036</v>
      </c>
      <c r="C136" s="4" t="s">
        <v>1581</v>
      </c>
      <c r="D136" s="4" t="s">
        <v>1582</v>
      </c>
      <c r="E136" s="4" t="s">
        <v>425</v>
      </c>
      <c r="F136" s="4" t="s">
        <v>3469</v>
      </c>
      <c r="G136" s="4" t="s">
        <v>3470</v>
      </c>
      <c r="H136" s="4" t="s">
        <v>76</v>
      </c>
      <c r="I136" s="4" t="s">
        <v>73</v>
      </c>
      <c r="J136" s="4" t="s">
        <v>53</v>
      </c>
      <c r="K136" s="4" t="s">
        <v>53</v>
      </c>
      <c r="L136" s="7" t="s">
        <v>799</v>
      </c>
      <c r="M136" s="7" t="s">
        <v>311</v>
      </c>
      <c r="N136" s="4" t="s">
        <v>629</v>
      </c>
      <c r="O136" s="4" t="s">
        <v>62</v>
      </c>
      <c r="P136" s="4" t="s">
        <v>1212</v>
      </c>
      <c r="Q136" s="86">
        <v>51137</v>
      </c>
      <c r="R136" s="88">
        <v>1</v>
      </c>
      <c r="S136" s="89">
        <v>25940</v>
      </c>
      <c r="T136" s="7"/>
      <c r="U136" s="86">
        <v>13264.938</v>
      </c>
      <c r="V136" s="87">
        <v>4.2200000000000001E-4</v>
      </c>
      <c r="W136" s="87">
        <v>1.60818357697123E-2</v>
      </c>
      <c r="X136" s="87">
        <v>3.1568003810457201E-3</v>
      </c>
    </row>
    <row r="137" spans="1:24" x14ac:dyDescent="0.2">
      <c r="A137" s="7">
        <v>1035</v>
      </c>
      <c r="B137" s="4">
        <v>1036</v>
      </c>
      <c r="C137" s="4" t="s">
        <v>1738</v>
      </c>
      <c r="D137" s="4" t="s">
        <v>1739</v>
      </c>
      <c r="E137" s="4" t="s">
        <v>425</v>
      </c>
      <c r="F137" s="4" t="s">
        <v>3471</v>
      </c>
      <c r="G137" s="4" t="s">
        <v>3472</v>
      </c>
      <c r="H137" s="4" t="s">
        <v>76</v>
      </c>
      <c r="I137" s="4" t="s">
        <v>73</v>
      </c>
      <c r="J137" s="4" t="s">
        <v>53</v>
      </c>
      <c r="K137" s="4" t="s">
        <v>53</v>
      </c>
      <c r="L137" s="7" t="s">
        <v>799</v>
      </c>
      <c r="M137" s="7" t="s">
        <v>311</v>
      </c>
      <c r="N137" s="4" t="s">
        <v>628</v>
      </c>
      <c r="O137" s="4" t="s">
        <v>62</v>
      </c>
      <c r="P137" s="4" t="s">
        <v>1212</v>
      </c>
      <c r="Q137" s="86">
        <v>24923</v>
      </c>
      <c r="R137" s="88">
        <v>1</v>
      </c>
      <c r="S137" s="89">
        <v>5079</v>
      </c>
      <c r="T137" s="7"/>
      <c r="U137" s="86">
        <v>1265.8389999999999</v>
      </c>
      <c r="V137" s="87">
        <v>1.719E-3</v>
      </c>
      <c r="W137" s="87">
        <v>1.5346485561966901E-3</v>
      </c>
      <c r="X137" s="87">
        <v>3.01245406080879E-4</v>
      </c>
    </row>
    <row r="138" spans="1:24" x14ac:dyDescent="0.2">
      <c r="A138" s="7">
        <v>1035</v>
      </c>
      <c r="B138" s="4">
        <v>1036</v>
      </c>
      <c r="C138" s="4" t="s">
        <v>1586</v>
      </c>
      <c r="D138" s="4" t="s">
        <v>1587</v>
      </c>
      <c r="E138" s="4" t="s">
        <v>425</v>
      </c>
      <c r="F138" s="4" t="s">
        <v>3473</v>
      </c>
      <c r="G138" s="4" t="s">
        <v>3474</v>
      </c>
      <c r="H138" s="4" t="s">
        <v>76</v>
      </c>
      <c r="I138" s="4" t="s">
        <v>73</v>
      </c>
      <c r="J138" s="4" t="s">
        <v>53</v>
      </c>
      <c r="K138" s="4" t="s">
        <v>53</v>
      </c>
      <c r="L138" s="7" t="s">
        <v>799</v>
      </c>
      <c r="M138" s="7" t="s">
        <v>311</v>
      </c>
      <c r="N138" s="4" t="s">
        <v>75</v>
      </c>
      <c r="O138" s="4" t="s">
        <v>62</v>
      </c>
      <c r="P138" s="4" t="s">
        <v>1212</v>
      </c>
      <c r="Q138" s="86">
        <v>154485</v>
      </c>
      <c r="R138" s="88">
        <v>1</v>
      </c>
      <c r="S138" s="89">
        <v>1991</v>
      </c>
      <c r="T138" s="7"/>
      <c r="U138" s="86">
        <v>3075.7959999999998</v>
      </c>
      <c r="V138" s="87">
        <v>1.6900000000000001E-3</v>
      </c>
      <c r="W138" s="87">
        <v>3.7289622090636901E-3</v>
      </c>
      <c r="X138" s="87">
        <v>7.3198044620299905E-4</v>
      </c>
    </row>
    <row r="139" spans="1:24" x14ac:dyDescent="0.2">
      <c r="A139" s="7">
        <v>1035</v>
      </c>
      <c r="B139" s="4">
        <v>1036</v>
      </c>
      <c r="C139" s="4" t="s">
        <v>3475</v>
      </c>
      <c r="D139" s="4" t="s">
        <v>3476</v>
      </c>
      <c r="E139" s="4" t="s">
        <v>425</v>
      </c>
      <c r="F139" s="4" t="s">
        <v>3477</v>
      </c>
      <c r="G139" s="4" t="s">
        <v>3478</v>
      </c>
      <c r="H139" s="4" t="s">
        <v>76</v>
      </c>
      <c r="I139" s="4" t="s">
        <v>73</v>
      </c>
      <c r="J139" s="4" t="s">
        <v>53</v>
      </c>
      <c r="K139" s="4" t="s">
        <v>53</v>
      </c>
      <c r="L139" s="7" t="s">
        <v>799</v>
      </c>
      <c r="M139" s="7" t="s">
        <v>311</v>
      </c>
      <c r="N139" s="4" t="s">
        <v>75</v>
      </c>
      <c r="O139" s="4" t="s">
        <v>62</v>
      </c>
      <c r="P139" s="4" t="s">
        <v>1212</v>
      </c>
      <c r="Q139" s="86">
        <v>93558</v>
      </c>
      <c r="R139" s="88">
        <v>1</v>
      </c>
      <c r="S139" s="89">
        <v>926</v>
      </c>
      <c r="T139" s="7"/>
      <c r="U139" s="86">
        <v>866.34699999999998</v>
      </c>
      <c r="V139" s="87">
        <v>2.3609999999999998E-3</v>
      </c>
      <c r="W139" s="87">
        <v>1.0503216577562699E-3</v>
      </c>
      <c r="X139" s="87">
        <v>2.06173962780424E-4</v>
      </c>
    </row>
    <row r="140" spans="1:24" x14ac:dyDescent="0.2">
      <c r="A140" s="7">
        <v>1035</v>
      </c>
      <c r="B140" s="4">
        <v>1036</v>
      </c>
      <c r="C140" s="4" t="s">
        <v>3479</v>
      </c>
      <c r="D140" s="4" t="s">
        <v>3480</v>
      </c>
      <c r="E140" s="4" t="s">
        <v>425</v>
      </c>
      <c r="F140" s="4" t="s">
        <v>3481</v>
      </c>
      <c r="G140" s="4" t="s">
        <v>3482</v>
      </c>
      <c r="H140" s="4" t="s">
        <v>76</v>
      </c>
      <c r="I140" s="4" t="s">
        <v>73</v>
      </c>
      <c r="J140" s="4" t="s">
        <v>53</v>
      </c>
      <c r="K140" s="4" t="s">
        <v>53</v>
      </c>
      <c r="L140" s="7" t="s">
        <v>799</v>
      </c>
      <c r="M140" s="7" t="s">
        <v>311</v>
      </c>
      <c r="N140" s="4" t="s">
        <v>269</v>
      </c>
      <c r="O140" s="4" t="s">
        <v>62</v>
      </c>
      <c r="P140" s="4" t="s">
        <v>1212</v>
      </c>
      <c r="Q140" s="86">
        <v>31134</v>
      </c>
      <c r="R140" s="88">
        <v>1</v>
      </c>
      <c r="S140" s="89">
        <v>12010</v>
      </c>
      <c r="T140" s="7"/>
      <c r="U140" s="86">
        <v>3739.1930000000002</v>
      </c>
      <c r="V140" s="87">
        <v>2.1189999999999998E-3</v>
      </c>
      <c r="W140" s="87">
        <v>4.5332360450263103E-3</v>
      </c>
      <c r="X140" s="87">
        <v>8.8985620045075795E-4</v>
      </c>
    </row>
    <row r="141" spans="1:24" x14ac:dyDescent="0.2">
      <c r="A141" s="7">
        <v>1035</v>
      </c>
      <c r="B141" s="4">
        <v>1036</v>
      </c>
      <c r="C141" s="4" t="s">
        <v>3483</v>
      </c>
      <c r="D141" s="4" t="s">
        <v>3484</v>
      </c>
      <c r="E141" s="4" t="s">
        <v>425</v>
      </c>
      <c r="F141" s="4" t="s">
        <v>3485</v>
      </c>
      <c r="G141" s="4" t="s">
        <v>3486</v>
      </c>
      <c r="H141" s="4" t="s">
        <v>76</v>
      </c>
      <c r="I141" s="4" t="s">
        <v>73</v>
      </c>
      <c r="J141" s="4" t="s">
        <v>53</v>
      </c>
      <c r="K141" s="4" t="s">
        <v>53</v>
      </c>
      <c r="L141" s="7" t="s">
        <v>799</v>
      </c>
      <c r="M141" s="7" t="s">
        <v>311</v>
      </c>
      <c r="N141" s="4" t="s">
        <v>629</v>
      </c>
      <c r="O141" s="4" t="s">
        <v>62</v>
      </c>
      <c r="P141" s="4" t="s">
        <v>1212</v>
      </c>
      <c r="Q141" s="86">
        <v>74895</v>
      </c>
      <c r="R141" s="88">
        <v>1</v>
      </c>
      <c r="S141" s="89">
        <v>768.4</v>
      </c>
      <c r="T141" s="7"/>
      <c r="U141" s="86">
        <v>575.49300000000005</v>
      </c>
      <c r="V141" s="87">
        <v>4.9700000000000005E-4</v>
      </c>
      <c r="W141" s="87">
        <v>6.9770299317569796E-4</v>
      </c>
      <c r="X141" s="87">
        <v>1.3695632179392599E-4</v>
      </c>
    </row>
    <row r="142" spans="1:24" x14ac:dyDescent="0.2">
      <c r="A142" s="7">
        <v>1035</v>
      </c>
      <c r="B142" s="4">
        <v>1036</v>
      </c>
      <c r="C142" s="4" t="s">
        <v>3487</v>
      </c>
      <c r="D142" s="4" t="s">
        <v>3488</v>
      </c>
      <c r="E142" s="4" t="s">
        <v>425</v>
      </c>
      <c r="F142" s="4" t="s">
        <v>3489</v>
      </c>
      <c r="G142" s="4" t="s">
        <v>3490</v>
      </c>
      <c r="H142" s="4" t="s">
        <v>76</v>
      </c>
      <c r="I142" s="4" t="s">
        <v>73</v>
      </c>
      <c r="J142" s="4" t="s">
        <v>53</v>
      </c>
      <c r="K142" s="4" t="s">
        <v>53</v>
      </c>
      <c r="L142" s="7" t="s">
        <v>799</v>
      </c>
      <c r="M142" s="7" t="s">
        <v>311</v>
      </c>
      <c r="N142" s="4" t="s">
        <v>140</v>
      </c>
      <c r="O142" s="4" t="s">
        <v>62</v>
      </c>
      <c r="P142" s="4" t="s">
        <v>1212</v>
      </c>
      <c r="Q142" s="86">
        <v>15915</v>
      </c>
      <c r="R142" s="88">
        <v>1</v>
      </c>
      <c r="S142" s="89">
        <v>5176</v>
      </c>
      <c r="T142" s="7"/>
      <c r="U142" s="86">
        <v>823.76</v>
      </c>
      <c r="V142" s="87">
        <v>1.5699999999999999E-4</v>
      </c>
      <c r="W142" s="87">
        <v>9.9869141236323591E-4</v>
      </c>
      <c r="X142" s="87">
        <v>1.9603915101738199E-4</v>
      </c>
    </row>
    <row r="143" spans="1:24" x14ac:dyDescent="0.2">
      <c r="A143" s="7">
        <v>1035</v>
      </c>
      <c r="B143" s="4">
        <v>1036</v>
      </c>
      <c r="C143" s="4" t="s">
        <v>3491</v>
      </c>
      <c r="D143" s="4" t="s">
        <v>3492</v>
      </c>
      <c r="E143" s="4" t="s">
        <v>425</v>
      </c>
      <c r="F143" s="4" t="s">
        <v>3493</v>
      </c>
      <c r="G143" s="4" t="s">
        <v>3494</v>
      </c>
      <c r="H143" s="4" t="s">
        <v>76</v>
      </c>
      <c r="I143" s="4" t="s">
        <v>73</v>
      </c>
      <c r="J143" s="4" t="s">
        <v>53</v>
      </c>
      <c r="K143" s="4" t="s">
        <v>53</v>
      </c>
      <c r="L143" s="7" t="s">
        <v>799</v>
      </c>
      <c r="M143" s="7" t="s">
        <v>311</v>
      </c>
      <c r="N143" s="4" t="s">
        <v>263</v>
      </c>
      <c r="O143" s="4" t="s">
        <v>62</v>
      </c>
      <c r="P143" s="4" t="s">
        <v>1212</v>
      </c>
      <c r="Q143" s="86">
        <v>61284</v>
      </c>
      <c r="R143" s="88">
        <v>1</v>
      </c>
      <c r="S143" s="89">
        <v>1271</v>
      </c>
      <c r="T143" s="7"/>
      <c r="U143" s="86">
        <v>778.92</v>
      </c>
      <c r="V143" s="87">
        <v>4.2000000000000002E-4</v>
      </c>
      <c r="W143" s="87">
        <v>9.4432841805586198E-4</v>
      </c>
      <c r="X143" s="87">
        <v>1.85367911514519E-4</v>
      </c>
    </row>
    <row r="144" spans="1:24" x14ac:dyDescent="0.2">
      <c r="A144" s="7">
        <v>1035</v>
      </c>
      <c r="B144" s="4">
        <v>1036</v>
      </c>
      <c r="C144" s="4" t="s">
        <v>3495</v>
      </c>
      <c r="D144" s="4" t="s">
        <v>3496</v>
      </c>
      <c r="E144" s="4" t="s">
        <v>426</v>
      </c>
      <c r="F144" s="4" t="s">
        <v>3497</v>
      </c>
      <c r="G144" s="4" t="s">
        <v>3498</v>
      </c>
      <c r="H144" s="4" t="s">
        <v>76</v>
      </c>
      <c r="I144" s="4" t="s">
        <v>73</v>
      </c>
      <c r="J144" s="4" t="s">
        <v>53</v>
      </c>
      <c r="K144" s="4" t="s">
        <v>53</v>
      </c>
      <c r="L144" s="7" t="s">
        <v>799</v>
      </c>
      <c r="M144" s="7" t="s">
        <v>311</v>
      </c>
      <c r="N144" s="4" t="s">
        <v>686</v>
      </c>
      <c r="O144" s="4" t="s">
        <v>62</v>
      </c>
      <c r="P144" s="4" t="s">
        <v>1212</v>
      </c>
      <c r="Q144" s="86">
        <v>195404</v>
      </c>
      <c r="R144" s="88">
        <v>1</v>
      </c>
      <c r="S144" s="89">
        <v>10500</v>
      </c>
      <c r="T144" s="7"/>
      <c r="U144" s="86">
        <v>20517.419999999998</v>
      </c>
      <c r="V144" s="87">
        <v>3.6819999999999999E-3</v>
      </c>
      <c r="W144" s="87">
        <v>2.4874430912010002E-2</v>
      </c>
      <c r="X144" s="87">
        <v>4.8827518267047596E-3</v>
      </c>
    </row>
    <row r="145" spans="1:24" x14ac:dyDescent="0.2">
      <c r="A145" s="7">
        <v>1035</v>
      </c>
      <c r="B145" s="4">
        <v>1036</v>
      </c>
      <c r="C145" s="4" t="s">
        <v>3499</v>
      </c>
      <c r="D145" s="4" t="s">
        <v>3500</v>
      </c>
      <c r="E145" s="4" t="s">
        <v>761</v>
      </c>
      <c r="F145" s="4" t="s">
        <v>3501</v>
      </c>
      <c r="G145" s="4" t="s">
        <v>3502</v>
      </c>
      <c r="H145" s="4" t="s">
        <v>76</v>
      </c>
      <c r="I145" s="4" t="s">
        <v>73</v>
      </c>
      <c r="J145" s="4" t="s">
        <v>53</v>
      </c>
      <c r="K145" s="4" t="s">
        <v>314</v>
      </c>
      <c r="L145" s="7" t="s">
        <v>799</v>
      </c>
      <c r="M145" s="7" t="s">
        <v>311</v>
      </c>
      <c r="N145" s="4" t="s">
        <v>625</v>
      </c>
      <c r="O145" s="4" t="s">
        <v>62</v>
      </c>
      <c r="P145" s="4" t="s">
        <v>1212</v>
      </c>
      <c r="Q145" s="86">
        <v>5286</v>
      </c>
      <c r="R145" s="88">
        <v>1</v>
      </c>
      <c r="S145" s="89">
        <v>28560</v>
      </c>
      <c r="T145" s="7"/>
      <c r="U145" s="86">
        <v>1509.682</v>
      </c>
      <c r="V145" s="87">
        <v>9.3999999999999994E-5</v>
      </c>
      <c r="W145" s="87">
        <v>1.8302725517308101E-3</v>
      </c>
      <c r="X145" s="87">
        <v>3.5927522028318199E-4</v>
      </c>
    </row>
    <row r="146" spans="1:24" x14ac:dyDescent="0.2">
      <c r="A146" s="7">
        <v>1035</v>
      </c>
      <c r="B146" s="4">
        <v>1036</v>
      </c>
      <c r="C146" s="4" t="s">
        <v>3503</v>
      </c>
      <c r="D146" s="4" t="s">
        <v>3504</v>
      </c>
      <c r="E146" s="4" t="s">
        <v>425</v>
      </c>
      <c r="F146" s="4" t="s">
        <v>3505</v>
      </c>
      <c r="G146" s="4" t="s">
        <v>3506</v>
      </c>
      <c r="H146" s="4" t="s">
        <v>76</v>
      </c>
      <c r="I146" s="4" t="s">
        <v>73</v>
      </c>
      <c r="J146" s="4" t="s">
        <v>53</v>
      </c>
      <c r="K146" s="4" t="s">
        <v>53</v>
      </c>
      <c r="L146" s="7" t="s">
        <v>799</v>
      </c>
      <c r="M146" s="7" t="s">
        <v>311</v>
      </c>
      <c r="N146" s="4" t="s">
        <v>258</v>
      </c>
      <c r="O146" s="4" t="s">
        <v>62</v>
      </c>
      <c r="P146" s="4" t="s">
        <v>1212</v>
      </c>
      <c r="Q146" s="86">
        <v>196132</v>
      </c>
      <c r="R146" s="88">
        <v>1</v>
      </c>
      <c r="S146" s="89">
        <v>355.4</v>
      </c>
      <c r="T146" s="7"/>
      <c r="U146" s="86">
        <v>697.053</v>
      </c>
      <c r="V146" s="87">
        <v>3.565E-3</v>
      </c>
      <c r="W146" s="87">
        <v>8.4507700648699796E-4</v>
      </c>
      <c r="X146" s="87">
        <v>1.6588525428890501E-4</v>
      </c>
    </row>
    <row r="147" spans="1:24" x14ac:dyDescent="0.2">
      <c r="A147" s="7">
        <v>1035</v>
      </c>
      <c r="B147" s="4">
        <v>1036</v>
      </c>
      <c r="C147" s="4" t="s">
        <v>3507</v>
      </c>
      <c r="D147" s="4" t="s">
        <v>3508</v>
      </c>
      <c r="E147" s="4" t="s">
        <v>425</v>
      </c>
      <c r="F147" s="4" t="s">
        <v>3509</v>
      </c>
      <c r="G147" s="4" t="s">
        <v>3510</v>
      </c>
      <c r="H147" s="4" t="s">
        <v>76</v>
      </c>
      <c r="I147" s="4" t="s">
        <v>73</v>
      </c>
      <c r="J147" s="4" t="s">
        <v>53</v>
      </c>
      <c r="K147" s="4" t="s">
        <v>53</v>
      </c>
      <c r="L147" s="7" t="s">
        <v>799</v>
      </c>
      <c r="M147" s="7" t="s">
        <v>311</v>
      </c>
      <c r="N147" s="4" t="s">
        <v>258</v>
      </c>
      <c r="O147" s="4" t="s">
        <v>62</v>
      </c>
      <c r="P147" s="4" t="s">
        <v>1212</v>
      </c>
      <c r="Q147" s="86">
        <v>682030</v>
      </c>
      <c r="R147" s="88">
        <v>1</v>
      </c>
      <c r="S147" s="89">
        <v>150.30000000000001</v>
      </c>
      <c r="T147" s="7"/>
      <c r="U147" s="86">
        <v>1025.0909999999999</v>
      </c>
      <c r="V147" s="87">
        <v>1.335E-3</v>
      </c>
      <c r="W147" s="87">
        <v>1.2427760165128999E-3</v>
      </c>
      <c r="X147" s="87">
        <v>2.4395198773706801E-4</v>
      </c>
    </row>
    <row r="148" spans="1:24" x14ac:dyDescent="0.2">
      <c r="A148" s="7">
        <v>1035</v>
      </c>
      <c r="B148" s="4">
        <v>1036</v>
      </c>
      <c r="C148" s="4" t="s">
        <v>2348</v>
      </c>
      <c r="D148" s="4" t="s">
        <v>2349</v>
      </c>
      <c r="E148" s="4" t="s">
        <v>425</v>
      </c>
      <c r="F148" s="4" t="s">
        <v>3511</v>
      </c>
      <c r="G148" s="4" t="s">
        <v>3512</v>
      </c>
      <c r="H148" s="4" t="s">
        <v>76</v>
      </c>
      <c r="I148" s="4" t="s">
        <v>73</v>
      </c>
      <c r="J148" s="4" t="s">
        <v>53</v>
      </c>
      <c r="K148" s="4" t="s">
        <v>53</v>
      </c>
      <c r="L148" s="7" t="s">
        <v>799</v>
      </c>
      <c r="M148" s="7" t="s">
        <v>311</v>
      </c>
      <c r="N148" s="4" t="s">
        <v>257</v>
      </c>
      <c r="O148" s="4" t="s">
        <v>62</v>
      </c>
      <c r="P148" s="4" t="s">
        <v>1212</v>
      </c>
      <c r="Q148" s="86">
        <v>153162</v>
      </c>
      <c r="R148" s="88">
        <v>1</v>
      </c>
      <c r="S148" s="89">
        <v>919.9</v>
      </c>
      <c r="T148" s="80">
        <v>21.102</v>
      </c>
      <c r="U148" s="86">
        <v>1430.04</v>
      </c>
      <c r="V148" s="87">
        <v>2.1570000000000001E-3</v>
      </c>
      <c r="W148" s="87">
        <v>1.7337181366782E-3</v>
      </c>
      <c r="X148" s="87">
        <v>3.4032197274388298E-4</v>
      </c>
    </row>
    <row r="149" spans="1:24" x14ac:dyDescent="0.2">
      <c r="A149" s="7">
        <v>1035</v>
      </c>
      <c r="B149" s="4">
        <v>1036</v>
      </c>
      <c r="C149" s="4" t="s">
        <v>3513</v>
      </c>
      <c r="D149" s="4" t="s">
        <v>3514</v>
      </c>
      <c r="E149" s="4" t="s">
        <v>425</v>
      </c>
      <c r="F149" s="4" t="s">
        <v>3515</v>
      </c>
      <c r="G149" s="4" t="s">
        <v>3516</v>
      </c>
      <c r="H149" s="4" t="s">
        <v>76</v>
      </c>
      <c r="I149" s="4" t="s">
        <v>73</v>
      </c>
      <c r="J149" s="4" t="s">
        <v>53</v>
      </c>
      <c r="K149" s="4" t="s">
        <v>53</v>
      </c>
      <c r="L149" s="7" t="s">
        <v>799</v>
      </c>
      <c r="M149" s="7" t="s">
        <v>311</v>
      </c>
      <c r="N149" s="4" t="s">
        <v>156</v>
      </c>
      <c r="O149" s="4" t="s">
        <v>62</v>
      </c>
      <c r="P149" s="4" t="s">
        <v>1212</v>
      </c>
      <c r="Q149" s="86">
        <v>626997</v>
      </c>
      <c r="R149" s="88">
        <v>1</v>
      </c>
      <c r="S149" s="89">
        <v>3016</v>
      </c>
      <c r="T149" s="7"/>
      <c r="U149" s="86">
        <v>18910.23</v>
      </c>
      <c r="V149" s="87">
        <v>2.4520000000000002E-3</v>
      </c>
      <c r="W149" s="87">
        <v>2.2925942819588999E-2</v>
      </c>
      <c r="X149" s="87">
        <v>4.50027136609702E-3</v>
      </c>
    </row>
    <row r="150" spans="1:24" x14ac:dyDescent="0.2">
      <c r="A150" s="7">
        <v>1035</v>
      </c>
      <c r="B150" s="4">
        <v>1036</v>
      </c>
      <c r="C150" s="4" t="s">
        <v>2819</v>
      </c>
      <c r="D150" s="4" t="s">
        <v>2820</v>
      </c>
      <c r="E150" s="4" t="s">
        <v>428</v>
      </c>
      <c r="F150" s="4" t="s">
        <v>3517</v>
      </c>
      <c r="G150" s="4" t="s">
        <v>3518</v>
      </c>
      <c r="H150" s="4" t="s">
        <v>76</v>
      </c>
      <c r="I150" s="4" t="s">
        <v>73</v>
      </c>
      <c r="J150" s="4" t="s">
        <v>53</v>
      </c>
      <c r="K150" s="4" t="s">
        <v>314</v>
      </c>
      <c r="L150" s="7" t="s">
        <v>799</v>
      </c>
      <c r="M150" s="7" t="s">
        <v>311</v>
      </c>
      <c r="N150" s="4" t="s">
        <v>267</v>
      </c>
      <c r="O150" s="4" t="s">
        <v>62</v>
      </c>
      <c r="P150" s="4" t="s">
        <v>1212</v>
      </c>
      <c r="Q150" s="86">
        <v>7873</v>
      </c>
      <c r="R150" s="88">
        <v>1</v>
      </c>
      <c r="S150" s="89">
        <v>5205</v>
      </c>
      <c r="T150" s="7"/>
      <c r="U150" s="86">
        <v>409.79</v>
      </c>
      <c r="V150" s="87">
        <v>7.8999999999999996E-5</v>
      </c>
      <c r="W150" s="87">
        <v>4.9681121395291203E-4</v>
      </c>
      <c r="X150" s="87">
        <v>9.7522064767510005E-5</v>
      </c>
    </row>
    <row r="151" spans="1:24" x14ac:dyDescent="0.2">
      <c r="A151" s="7">
        <v>1035</v>
      </c>
      <c r="B151" s="4">
        <v>1036</v>
      </c>
      <c r="C151" s="4" t="s">
        <v>3519</v>
      </c>
      <c r="D151" s="4" t="s">
        <v>3520</v>
      </c>
      <c r="E151" s="4" t="s">
        <v>425</v>
      </c>
      <c r="F151" s="4" t="s">
        <v>3521</v>
      </c>
      <c r="G151" s="4" t="s">
        <v>3522</v>
      </c>
      <c r="H151" s="4" t="s">
        <v>76</v>
      </c>
      <c r="I151" s="4" t="s">
        <v>73</v>
      </c>
      <c r="J151" s="4" t="s">
        <v>53</v>
      </c>
      <c r="K151" s="4" t="s">
        <v>53</v>
      </c>
      <c r="L151" s="7" t="s">
        <v>799</v>
      </c>
      <c r="M151" s="7" t="s">
        <v>311</v>
      </c>
      <c r="N151" s="4" t="s">
        <v>140</v>
      </c>
      <c r="O151" s="4" t="s">
        <v>62</v>
      </c>
      <c r="P151" s="4" t="s">
        <v>1212</v>
      </c>
      <c r="Q151" s="86">
        <v>18480</v>
      </c>
      <c r="R151" s="88">
        <v>1</v>
      </c>
      <c r="S151" s="89">
        <v>40</v>
      </c>
      <c r="T151" s="7"/>
      <c r="U151" s="86">
        <v>7.3920000000000003</v>
      </c>
      <c r="V151" s="87">
        <v>1.03E-4</v>
      </c>
      <c r="W151" s="87">
        <v>8.9617404771934194E-6</v>
      </c>
      <c r="X151" s="87">
        <v>1.7591540019652399E-6</v>
      </c>
    </row>
    <row r="152" spans="1:24" x14ac:dyDescent="0.2">
      <c r="A152" s="7">
        <v>1035</v>
      </c>
      <c r="B152" s="4">
        <v>1036</v>
      </c>
      <c r="C152" s="4" t="s">
        <v>3009</v>
      </c>
      <c r="D152" s="4" t="s">
        <v>3010</v>
      </c>
      <c r="E152" s="4" t="s">
        <v>425</v>
      </c>
      <c r="F152" s="4" t="s">
        <v>3523</v>
      </c>
      <c r="G152" s="4" t="s">
        <v>3524</v>
      </c>
      <c r="H152" s="4" t="s">
        <v>76</v>
      </c>
      <c r="I152" s="4" t="s">
        <v>73</v>
      </c>
      <c r="J152" s="4" t="s">
        <v>53</v>
      </c>
      <c r="K152" s="4" t="s">
        <v>53</v>
      </c>
      <c r="L152" s="7" t="s">
        <v>799</v>
      </c>
      <c r="M152" s="7" t="s">
        <v>311</v>
      </c>
      <c r="N152" s="4" t="s">
        <v>259</v>
      </c>
      <c r="O152" s="4" t="s">
        <v>62</v>
      </c>
      <c r="P152" s="4" t="s">
        <v>1212</v>
      </c>
      <c r="Q152" s="86">
        <v>10753</v>
      </c>
      <c r="R152" s="88">
        <v>1</v>
      </c>
      <c r="S152" s="89">
        <v>42630</v>
      </c>
      <c r="T152" s="7"/>
      <c r="U152" s="86">
        <v>4584.0039999999999</v>
      </c>
      <c r="V152" s="87">
        <v>6.5399999999999996E-4</v>
      </c>
      <c r="W152" s="87">
        <v>5.5574476864505597E-3</v>
      </c>
      <c r="X152" s="87">
        <v>1.0909048709022301E-3</v>
      </c>
    </row>
    <row r="153" spans="1:24" x14ac:dyDescent="0.2">
      <c r="A153" s="7">
        <v>1035</v>
      </c>
      <c r="B153" s="4">
        <v>1036</v>
      </c>
      <c r="C153" s="4" t="s">
        <v>3525</v>
      </c>
      <c r="D153" s="4" t="s">
        <v>3526</v>
      </c>
      <c r="E153" s="4" t="s">
        <v>425</v>
      </c>
      <c r="F153" s="4" t="s">
        <v>3527</v>
      </c>
      <c r="G153" s="4" t="s">
        <v>3528</v>
      </c>
      <c r="H153" s="4" t="s">
        <v>76</v>
      </c>
      <c r="I153" s="4" t="s">
        <v>73</v>
      </c>
      <c r="J153" s="4" t="s">
        <v>53</v>
      </c>
      <c r="K153" s="4" t="s">
        <v>53</v>
      </c>
      <c r="L153" s="7" t="s">
        <v>799</v>
      </c>
      <c r="M153" s="7" t="s">
        <v>311</v>
      </c>
      <c r="N153" s="4" t="s">
        <v>75</v>
      </c>
      <c r="O153" s="4" t="s">
        <v>62</v>
      </c>
      <c r="P153" s="4" t="s">
        <v>1212</v>
      </c>
      <c r="Q153" s="86">
        <v>3240</v>
      </c>
      <c r="R153" s="88">
        <v>1</v>
      </c>
      <c r="S153" s="89">
        <v>40790</v>
      </c>
      <c r="T153" s="7"/>
      <c r="U153" s="86">
        <v>1321.596</v>
      </c>
      <c r="V153" s="87">
        <v>2.6359999999999999E-3</v>
      </c>
      <c r="W153" s="87">
        <v>1.6022457207382199E-3</v>
      </c>
      <c r="X153" s="87">
        <v>3.1451446054941198E-4</v>
      </c>
    </row>
    <row r="154" spans="1:24" x14ac:dyDescent="0.2">
      <c r="A154" s="7">
        <v>1035</v>
      </c>
      <c r="B154" s="4">
        <v>1036</v>
      </c>
      <c r="C154" s="4" t="s">
        <v>3529</v>
      </c>
      <c r="D154" s="4" t="s">
        <v>3530</v>
      </c>
      <c r="E154" s="4" t="s">
        <v>425</v>
      </c>
      <c r="F154" s="4" t="s">
        <v>3531</v>
      </c>
      <c r="G154" s="4" t="s">
        <v>3532</v>
      </c>
      <c r="H154" s="4" t="s">
        <v>76</v>
      </c>
      <c r="I154" s="4" t="s">
        <v>73</v>
      </c>
      <c r="J154" s="4" t="s">
        <v>53</v>
      </c>
      <c r="K154" s="4" t="s">
        <v>53</v>
      </c>
      <c r="L154" s="7" t="s">
        <v>799</v>
      </c>
      <c r="M154" s="7" t="s">
        <v>311</v>
      </c>
      <c r="N154" s="4" t="s">
        <v>261</v>
      </c>
      <c r="O154" s="4" t="s">
        <v>62</v>
      </c>
      <c r="P154" s="4" t="s">
        <v>1212</v>
      </c>
      <c r="Q154" s="86">
        <v>31924</v>
      </c>
      <c r="R154" s="88">
        <v>1</v>
      </c>
      <c r="S154" s="89">
        <v>1803</v>
      </c>
      <c r="T154" s="7"/>
      <c r="U154" s="86">
        <v>575.59</v>
      </c>
      <c r="V154" s="87">
        <v>1.805E-3</v>
      </c>
      <c r="W154" s="87">
        <v>6.9782003408826101E-4</v>
      </c>
      <c r="X154" s="87">
        <v>1.36979296459422E-4</v>
      </c>
    </row>
    <row r="155" spans="1:24" x14ac:dyDescent="0.2">
      <c r="A155" s="7">
        <v>1035</v>
      </c>
      <c r="B155" s="4">
        <v>1036</v>
      </c>
      <c r="C155" s="4" t="s">
        <v>1527</v>
      </c>
      <c r="D155" s="4" t="s">
        <v>5171</v>
      </c>
      <c r="E155" s="82" t="s">
        <v>426</v>
      </c>
      <c r="F155" s="4" t="s">
        <v>3533</v>
      </c>
      <c r="G155" s="4" t="s">
        <v>3534</v>
      </c>
      <c r="H155" s="4" t="s">
        <v>76</v>
      </c>
      <c r="I155" s="4" t="s">
        <v>73</v>
      </c>
      <c r="J155" s="4" t="s">
        <v>53</v>
      </c>
      <c r="K155" s="4" t="s">
        <v>315</v>
      </c>
      <c r="L155" s="7" t="s">
        <v>799</v>
      </c>
      <c r="M155" s="7" t="s">
        <v>311</v>
      </c>
      <c r="N155" s="4" t="s">
        <v>267</v>
      </c>
      <c r="O155" s="4" t="s">
        <v>62</v>
      </c>
      <c r="P155" s="4" t="s">
        <v>1212</v>
      </c>
      <c r="Q155" s="86">
        <v>33729</v>
      </c>
      <c r="R155" s="88">
        <v>1</v>
      </c>
      <c r="S155" s="89">
        <v>4556</v>
      </c>
      <c r="T155" s="80">
        <v>37.479999999999997</v>
      </c>
      <c r="U155" s="86">
        <v>1574.173</v>
      </c>
      <c r="V155" s="87">
        <v>1.84E-4</v>
      </c>
      <c r="W155" s="87">
        <v>1.9084590092033199E-3</v>
      </c>
      <c r="X155" s="87">
        <v>3.74622910825247E-4</v>
      </c>
    </row>
    <row r="156" spans="1:24" x14ac:dyDescent="0.2">
      <c r="A156" s="7">
        <v>1035</v>
      </c>
      <c r="B156" s="4">
        <v>1036</v>
      </c>
      <c r="C156" s="4" t="s">
        <v>1863</v>
      </c>
      <c r="D156" s="4" t="s">
        <v>1864</v>
      </c>
      <c r="E156" s="4" t="s">
        <v>425</v>
      </c>
      <c r="F156" s="4" t="s">
        <v>3535</v>
      </c>
      <c r="G156" s="4" t="s">
        <v>3536</v>
      </c>
      <c r="H156" s="4" t="s">
        <v>76</v>
      </c>
      <c r="I156" s="4" t="s">
        <v>73</v>
      </c>
      <c r="J156" s="4" t="s">
        <v>53</v>
      </c>
      <c r="K156" s="4" t="s">
        <v>53</v>
      </c>
      <c r="L156" s="7" t="s">
        <v>799</v>
      </c>
      <c r="M156" s="7" t="s">
        <v>311</v>
      </c>
      <c r="N156" s="4" t="s">
        <v>686</v>
      </c>
      <c r="O156" s="4" t="s">
        <v>62</v>
      </c>
      <c r="P156" s="4" t="s">
        <v>1212</v>
      </c>
      <c r="Q156" s="86">
        <v>2273950</v>
      </c>
      <c r="R156" s="88">
        <v>1</v>
      </c>
      <c r="S156" s="89">
        <v>64.8</v>
      </c>
      <c r="T156" s="7"/>
      <c r="U156" s="86">
        <v>1473.52</v>
      </c>
      <c r="V156" s="87">
        <v>1.7979999999999999E-3</v>
      </c>
      <c r="W156" s="87">
        <v>1.7864313099645399E-3</v>
      </c>
      <c r="X156" s="87">
        <v>3.5066935894402301E-4</v>
      </c>
    </row>
    <row r="157" spans="1:24" x14ac:dyDescent="0.2">
      <c r="A157" s="7">
        <v>1035</v>
      </c>
      <c r="B157" s="4">
        <v>1036</v>
      </c>
      <c r="C157" s="4" t="s">
        <v>3537</v>
      </c>
      <c r="D157" s="4" t="s">
        <v>3538</v>
      </c>
      <c r="E157" s="4" t="s">
        <v>425</v>
      </c>
      <c r="F157" s="4" t="s">
        <v>3539</v>
      </c>
      <c r="G157" s="4" t="s">
        <v>3540</v>
      </c>
      <c r="H157" s="4" t="s">
        <v>76</v>
      </c>
      <c r="I157" s="4" t="s">
        <v>73</v>
      </c>
      <c r="J157" s="4" t="s">
        <v>53</v>
      </c>
      <c r="K157" s="4" t="s">
        <v>53</v>
      </c>
      <c r="L157" s="7" t="s">
        <v>799</v>
      </c>
      <c r="M157" s="7" t="s">
        <v>311</v>
      </c>
      <c r="N157" s="4" t="s">
        <v>257</v>
      </c>
      <c r="O157" s="4" t="s">
        <v>62</v>
      </c>
      <c r="P157" s="4" t="s">
        <v>1212</v>
      </c>
      <c r="Q157" s="86">
        <v>229070</v>
      </c>
      <c r="R157" s="88">
        <v>1</v>
      </c>
      <c r="S157" s="89">
        <v>1373</v>
      </c>
      <c r="T157" s="7"/>
      <c r="U157" s="86">
        <v>3145.1309999999999</v>
      </c>
      <c r="V157" s="87">
        <v>1.1429999999999999E-3</v>
      </c>
      <c r="W157" s="87">
        <v>3.8130206554315301E-3</v>
      </c>
      <c r="X157" s="87">
        <v>7.4848078480388696E-4</v>
      </c>
    </row>
    <row r="158" spans="1:24" x14ac:dyDescent="0.2">
      <c r="A158" s="7">
        <v>1035</v>
      </c>
      <c r="B158" s="4">
        <v>1036</v>
      </c>
      <c r="C158" s="4" t="s">
        <v>3541</v>
      </c>
      <c r="D158" s="4" t="s">
        <v>3542</v>
      </c>
      <c r="E158" s="4" t="s">
        <v>425</v>
      </c>
      <c r="F158" s="4" t="s">
        <v>3543</v>
      </c>
      <c r="G158" s="4" t="s">
        <v>3544</v>
      </c>
      <c r="H158" s="4" t="s">
        <v>76</v>
      </c>
      <c r="I158" s="4" t="s">
        <v>73</v>
      </c>
      <c r="J158" s="4" t="s">
        <v>53</v>
      </c>
      <c r="K158" s="4" t="s">
        <v>53</v>
      </c>
      <c r="L158" s="7" t="s">
        <v>799</v>
      </c>
      <c r="M158" s="7" t="s">
        <v>311</v>
      </c>
      <c r="N158" s="4" t="s">
        <v>628</v>
      </c>
      <c r="O158" s="4" t="s">
        <v>62</v>
      </c>
      <c r="P158" s="4" t="s">
        <v>1212</v>
      </c>
      <c r="Q158" s="86">
        <v>24811</v>
      </c>
      <c r="R158" s="88">
        <v>1</v>
      </c>
      <c r="S158" s="89">
        <v>22390</v>
      </c>
      <c r="T158" s="7"/>
      <c r="U158" s="86">
        <v>5555.183</v>
      </c>
      <c r="V158" s="87">
        <v>1.7129999999999999E-3</v>
      </c>
      <c r="W158" s="87">
        <v>6.7348630212584904E-3</v>
      </c>
      <c r="X158" s="87">
        <v>1.3220268168538799E-3</v>
      </c>
    </row>
    <row r="159" spans="1:24" x14ac:dyDescent="0.2">
      <c r="A159" s="7">
        <v>1035</v>
      </c>
      <c r="B159" s="4">
        <v>1036</v>
      </c>
      <c r="C159" s="4" t="s">
        <v>3545</v>
      </c>
      <c r="D159" s="4" t="s">
        <v>3546</v>
      </c>
      <c r="E159" s="4" t="s">
        <v>425</v>
      </c>
      <c r="F159" s="4" t="s">
        <v>3547</v>
      </c>
      <c r="G159" s="4" t="s">
        <v>3548</v>
      </c>
      <c r="H159" s="4" t="s">
        <v>76</v>
      </c>
      <c r="I159" s="4" t="s">
        <v>73</v>
      </c>
      <c r="J159" s="4" t="s">
        <v>53</v>
      </c>
      <c r="K159" s="4" t="s">
        <v>53</v>
      </c>
      <c r="L159" s="7" t="s">
        <v>799</v>
      </c>
      <c r="M159" s="7" t="s">
        <v>311</v>
      </c>
      <c r="N159" s="4" t="s">
        <v>156</v>
      </c>
      <c r="O159" s="4" t="s">
        <v>62</v>
      </c>
      <c r="P159" s="4" t="s">
        <v>1212</v>
      </c>
      <c r="Q159" s="86">
        <v>30962</v>
      </c>
      <c r="R159" s="88">
        <v>1</v>
      </c>
      <c r="S159" s="89">
        <v>2007</v>
      </c>
      <c r="T159" s="7"/>
      <c r="U159" s="86">
        <v>621.40700000000004</v>
      </c>
      <c r="V159" s="87">
        <v>1.7309999999999999E-3</v>
      </c>
      <c r="W159" s="87">
        <v>7.5336733112866497E-4</v>
      </c>
      <c r="X159" s="87">
        <v>1.4788300987710699E-4</v>
      </c>
    </row>
    <row r="160" spans="1:24" x14ac:dyDescent="0.2">
      <c r="A160" s="7">
        <v>1035</v>
      </c>
      <c r="B160" s="4">
        <v>1036</v>
      </c>
      <c r="C160" s="4" t="s">
        <v>3549</v>
      </c>
      <c r="D160" s="4" t="s">
        <v>3550</v>
      </c>
      <c r="E160" s="4" t="s">
        <v>425</v>
      </c>
      <c r="F160" s="4" t="s">
        <v>3551</v>
      </c>
      <c r="G160" s="4" t="s">
        <v>3552</v>
      </c>
      <c r="H160" s="4" t="s">
        <v>76</v>
      </c>
      <c r="I160" s="4" t="s">
        <v>73</v>
      </c>
      <c r="J160" s="4" t="s">
        <v>53</v>
      </c>
      <c r="K160" s="4" t="s">
        <v>53</v>
      </c>
      <c r="L160" s="7" t="s">
        <v>799</v>
      </c>
      <c r="M160" s="7" t="s">
        <v>311</v>
      </c>
      <c r="N160" s="4" t="s">
        <v>686</v>
      </c>
      <c r="O160" s="4" t="s">
        <v>62</v>
      </c>
      <c r="P160" s="4" t="s">
        <v>1212</v>
      </c>
      <c r="Q160" s="86">
        <v>272</v>
      </c>
      <c r="R160" s="88">
        <v>1</v>
      </c>
      <c r="S160" s="89">
        <v>6352</v>
      </c>
      <c r="T160" s="7"/>
      <c r="U160" s="86">
        <v>17.277000000000001</v>
      </c>
      <c r="V160" s="87">
        <v>1.1E-5</v>
      </c>
      <c r="W160" s="87">
        <v>2.09464195603735E-5</v>
      </c>
      <c r="X160" s="87">
        <v>4.1116988257189203E-6</v>
      </c>
    </row>
    <row r="161" spans="1:24" x14ac:dyDescent="0.2">
      <c r="A161" s="7">
        <v>1035</v>
      </c>
      <c r="B161" s="4">
        <v>1036</v>
      </c>
      <c r="C161" s="4" t="s">
        <v>3553</v>
      </c>
      <c r="D161" s="4" t="s">
        <v>3554</v>
      </c>
      <c r="E161" s="4" t="s">
        <v>425</v>
      </c>
      <c r="F161" s="4" t="s">
        <v>3555</v>
      </c>
      <c r="G161" s="4" t="s">
        <v>3556</v>
      </c>
      <c r="H161" s="4" t="s">
        <v>76</v>
      </c>
      <c r="I161" s="4" t="s">
        <v>73</v>
      </c>
      <c r="J161" s="4" t="s">
        <v>53</v>
      </c>
      <c r="K161" s="4" t="s">
        <v>53</v>
      </c>
      <c r="L161" s="7" t="s">
        <v>799</v>
      </c>
      <c r="M161" s="7" t="s">
        <v>311</v>
      </c>
      <c r="N161" s="4" t="s">
        <v>255</v>
      </c>
      <c r="O161" s="4" t="s">
        <v>62</v>
      </c>
      <c r="P161" s="4" t="s">
        <v>1212</v>
      </c>
      <c r="Q161" s="86">
        <v>16516</v>
      </c>
      <c r="R161" s="88">
        <v>1</v>
      </c>
      <c r="S161" s="89">
        <v>53.2</v>
      </c>
      <c r="T161" s="7"/>
      <c r="U161" s="86">
        <v>8.7870000000000008</v>
      </c>
      <c r="V161" s="87">
        <v>1.4999999999999999E-4</v>
      </c>
      <c r="W161" s="87">
        <v>1.0652386396610601E-5</v>
      </c>
      <c r="X161" s="87">
        <v>2.09102106982083E-6</v>
      </c>
    </row>
    <row r="162" spans="1:24" x14ac:dyDescent="0.2">
      <c r="A162" s="7">
        <v>1035</v>
      </c>
      <c r="B162" s="4">
        <v>1036</v>
      </c>
      <c r="C162" s="4" t="s">
        <v>3557</v>
      </c>
      <c r="D162" s="4" t="s">
        <v>3558</v>
      </c>
      <c r="E162" s="4" t="s">
        <v>425</v>
      </c>
      <c r="F162" s="4" t="s">
        <v>3559</v>
      </c>
      <c r="G162" s="4" t="s">
        <v>3560</v>
      </c>
      <c r="H162" s="4" t="s">
        <v>76</v>
      </c>
      <c r="I162" s="4" t="s">
        <v>73</v>
      </c>
      <c r="J162" s="4" t="s">
        <v>53</v>
      </c>
      <c r="K162" s="4" t="s">
        <v>53</v>
      </c>
      <c r="L162" s="7" t="s">
        <v>799</v>
      </c>
      <c r="M162" s="7" t="s">
        <v>311</v>
      </c>
      <c r="N162" s="4" t="s">
        <v>623</v>
      </c>
      <c r="O162" s="4" t="s">
        <v>62</v>
      </c>
      <c r="P162" s="4" t="s">
        <v>1212</v>
      </c>
      <c r="Q162" s="86">
        <v>23700</v>
      </c>
      <c r="R162" s="88">
        <v>1</v>
      </c>
      <c r="S162" s="89">
        <v>96.5</v>
      </c>
      <c r="T162" s="7"/>
      <c r="U162" s="86">
        <v>22.87</v>
      </c>
      <c r="V162" s="87">
        <v>1.083E-3</v>
      </c>
      <c r="W162" s="87">
        <v>2.77272031363166E-5</v>
      </c>
      <c r="X162" s="87">
        <v>5.4427396647654199E-6</v>
      </c>
    </row>
    <row r="163" spans="1:24" x14ac:dyDescent="0.2">
      <c r="A163" s="7">
        <v>1035</v>
      </c>
      <c r="B163" s="4">
        <v>1036</v>
      </c>
      <c r="C163" s="4" t="s">
        <v>1834</v>
      </c>
      <c r="D163" s="4" t="s">
        <v>1835</v>
      </c>
      <c r="E163" s="4" t="s">
        <v>425</v>
      </c>
      <c r="F163" s="4" t="s">
        <v>3561</v>
      </c>
      <c r="G163" s="4" t="s">
        <v>3562</v>
      </c>
      <c r="H163" s="4" t="s">
        <v>76</v>
      </c>
      <c r="I163" s="4" t="s">
        <v>73</v>
      </c>
      <c r="J163" s="4" t="s">
        <v>53</v>
      </c>
      <c r="K163" s="4" t="s">
        <v>53</v>
      </c>
      <c r="L163" s="7" t="s">
        <v>799</v>
      </c>
      <c r="M163" s="7" t="s">
        <v>311</v>
      </c>
      <c r="N163" s="4" t="s">
        <v>625</v>
      </c>
      <c r="O163" s="4" t="s">
        <v>62</v>
      </c>
      <c r="P163" s="4" t="s">
        <v>1212</v>
      </c>
      <c r="Q163" s="86">
        <v>83855</v>
      </c>
      <c r="R163" s="88">
        <v>1</v>
      </c>
      <c r="S163" s="89">
        <v>8722</v>
      </c>
      <c r="T163" s="7"/>
      <c r="U163" s="86">
        <v>7313.8329999999996</v>
      </c>
      <c r="V163" s="87">
        <v>2.359E-3</v>
      </c>
      <c r="W163" s="87">
        <v>8.8669743148954306E-3</v>
      </c>
      <c r="X163" s="87">
        <v>1.7405517813272201E-3</v>
      </c>
    </row>
    <row r="164" spans="1:24" x14ac:dyDescent="0.2">
      <c r="A164" s="7">
        <v>1035</v>
      </c>
      <c r="B164" s="4">
        <v>1036</v>
      </c>
      <c r="C164" s="4" t="s">
        <v>3563</v>
      </c>
      <c r="D164" s="4" t="s">
        <v>3564</v>
      </c>
      <c r="E164" s="4" t="s">
        <v>425</v>
      </c>
      <c r="F164" s="4" t="s">
        <v>3565</v>
      </c>
      <c r="G164" s="4" t="s">
        <v>3566</v>
      </c>
      <c r="H164" s="4" t="s">
        <v>76</v>
      </c>
      <c r="I164" s="4" t="s">
        <v>73</v>
      </c>
      <c r="J164" s="4" t="s">
        <v>53</v>
      </c>
      <c r="K164" s="4" t="s">
        <v>53</v>
      </c>
      <c r="L164" s="7" t="s">
        <v>799</v>
      </c>
      <c r="M164" s="7" t="s">
        <v>311</v>
      </c>
      <c r="N164" s="4" t="s">
        <v>628</v>
      </c>
      <c r="O164" s="4" t="s">
        <v>62</v>
      </c>
      <c r="P164" s="4" t="s">
        <v>1212</v>
      </c>
      <c r="Q164" s="86">
        <v>12630</v>
      </c>
      <c r="R164" s="88">
        <v>1</v>
      </c>
      <c r="S164" s="89">
        <v>589.5</v>
      </c>
      <c r="T164" s="7"/>
      <c r="U164" s="86">
        <v>74.453999999999994</v>
      </c>
      <c r="V164" s="87">
        <v>5.3899999999999998E-4</v>
      </c>
      <c r="W164" s="87">
        <v>9.0264621378231504E-5</v>
      </c>
      <c r="X164" s="87">
        <v>1.7718586064558901E-5</v>
      </c>
    </row>
    <row r="165" spans="1:24" x14ac:dyDescent="0.2">
      <c r="A165" s="7">
        <v>1035</v>
      </c>
      <c r="B165" s="4">
        <v>1036</v>
      </c>
      <c r="C165" s="4" t="s">
        <v>3567</v>
      </c>
      <c r="D165" s="4" t="s">
        <v>3568</v>
      </c>
      <c r="E165" s="4" t="s">
        <v>425</v>
      </c>
      <c r="F165" s="4" t="s">
        <v>3569</v>
      </c>
      <c r="G165" s="4" t="s">
        <v>3570</v>
      </c>
      <c r="H165" s="4" t="s">
        <v>76</v>
      </c>
      <c r="I165" s="4" t="s">
        <v>73</v>
      </c>
      <c r="J165" s="4" t="s">
        <v>53</v>
      </c>
      <c r="K165" s="4" t="s">
        <v>53</v>
      </c>
      <c r="L165" s="7" t="s">
        <v>799</v>
      </c>
      <c r="M165" s="7" t="s">
        <v>311</v>
      </c>
      <c r="N165" s="4" t="s">
        <v>255</v>
      </c>
      <c r="O165" s="4" t="s">
        <v>62</v>
      </c>
      <c r="P165" s="4" t="s">
        <v>1212</v>
      </c>
      <c r="Q165" s="86">
        <v>92736</v>
      </c>
      <c r="R165" s="88">
        <v>1</v>
      </c>
      <c r="S165" s="89">
        <v>280.8</v>
      </c>
      <c r="T165" s="7"/>
      <c r="U165" s="86">
        <v>260.40300000000002</v>
      </c>
      <c r="V165" s="87">
        <v>1.062E-3</v>
      </c>
      <c r="W165" s="87">
        <v>3.1570093471585097E-4</v>
      </c>
      <c r="X165" s="87">
        <v>6.1970837488866998E-5</v>
      </c>
    </row>
    <row r="166" spans="1:24" x14ac:dyDescent="0.2">
      <c r="A166" s="7">
        <v>1035</v>
      </c>
      <c r="B166" s="4">
        <v>1036</v>
      </c>
      <c r="C166" s="4" t="s">
        <v>3571</v>
      </c>
      <c r="D166" s="4" t="s">
        <v>3572</v>
      </c>
      <c r="E166" s="4" t="s">
        <v>425</v>
      </c>
      <c r="F166" s="4" t="s">
        <v>3571</v>
      </c>
      <c r="G166" s="4" t="s">
        <v>3573</v>
      </c>
      <c r="H166" s="4" t="s">
        <v>76</v>
      </c>
      <c r="I166" s="4" t="s">
        <v>73</v>
      </c>
      <c r="J166" s="4" t="s">
        <v>53</v>
      </c>
      <c r="K166" s="4" t="s">
        <v>53</v>
      </c>
      <c r="L166" s="7" t="s">
        <v>799</v>
      </c>
      <c r="M166" s="7" t="s">
        <v>311</v>
      </c>
      <c r="N166" s="4" t="s">
        <v>253</v>
      </c>
      <c r="O166" s="4" t="s">
        <v>62</v>
      </c>
      <c r="P166" s="4" t="s">
        <v>1212</v>
      </c>
      <c r="Q166" s="86">
        <v>8973</v>
      </c>
      <c r="R166" s="88">
        <v>1</v>
      </c>
      <c r="S166" s="89">
        <v>3509</v>
      </c>
      <c r="T166" s="7"/>
      <c r="U166" s="86">
        <v>314.863</v>
      </c>
      <c r="V166" s="87">
        <v>2.764E-3</v>
      </c>
      <c r="W166" s="87">
        <v>3.8172573570375402E-4</v>
      </c>
      <c r="X166" s="87">
        <v>7.49312432473701E-5</v>
      </c>
    </row>
    <row r="167" spans="1:24" x14ac:dyDescent="0.2">
      <c r="A167" s="7">
        <v>1035</v>
      </c>
      <c r="B167" s="4">
        <v>1036</v>
      </c>
      <c r="C167" s="4" t="s">
        <v>3574</v>
      </c>
      <c r="D167" s="4" t="s">
        <v>3575</v>
      </c>
      <c r="E167" s="4" t="s">
        <v>425</v>
      </c>
      <c r="F167" s="4" t="s">
        <v>3576</v>
      </c>
      <c r="G167" s="4" t="s">
        <v>3577</v>
      </c>
      <c r="H167" s="4" t="s">
        <v>76</v>
      </c>
      <c r="I167" s="4" t="s">
        <v>73</v>
      </c>
      <c r="J167" s="4" t="s">
        <v>53</v>
      </c>
      <c r="K167" s="4" t="s">
        <v>53</v>
      </c>
      <c r="L167" s="7" t="s">
        <v>799</v>
      </c>
      <c r="M167" s="7" t="s">
        <v>311</v>
      </c>
      <c r="N167" s="4" t="s">
        <v>623</v>
      </c>
      <c r="O167" s="4" t="s">
        <v>62</v>
      </c>
      <c r="P167" s="4" t="s">
        <v>1212</v>
      </c>
      <c r="Q167" s="86">
        <v>42000</v>
      </c>
      <c r="R167" s="88">
        <v>1</v>
      </c>
      <c r="S167" s="89">
        <v>40.9</v>
      </c>
      <c r="T167" s="7"/>
      <c r="U167" s="86">
        <v>17.178000000000001</v>
      </c>
      <c r="V167" s="87">
        <v>1.181E-3</v>
      </c>
      <c r="W167" s="87">
        <v>2.0825862813477899E-5</v>
      </c>
      <c r="X167" s="87">
        <v>4.0880340159305799E-6</v>
      </c>
    </row>
    <row r="168" spans="1:24" x14ac:dyDescent="0.2">
      <c r="A168" s="7">
        <v>1035</v>
      </c>
      <c r="B168" s="4">
        <v>1036</v>
      </c>
      <c r="C168" s="4" t="s">
        <v>3578</v>
      </c>
      <c r="D168" s="4" t="s">
        <v>3579</v>
      </c>
      <c r="E168" s="4" t="s">
        <v>425</v>
      </c>
      <c r="F168" s="4" t="s">
        <v>3580</v>
      </c>
      <c r="G168" s="4" t="s">
        <v>3581</v>
      </c>
      <c r="H168" s="4" t="s">
        <v>76</v>
      </c>
      <c r="I168" s="4" t="s">
        <v>73</v>
      </c>
      <c r="J168" s="4" t="s">
        <v>53</v>
      </c>
      <c r="K168" s="4" t="s">
        <v>53</v>
      </c>
      <c r="L168" s="7" t="s">
        <v>799</v>
      </c>
      <c r="M168" s="7" t="s">
        <v>311</v>
      </c>
      <c r="N168" s="4" t="s">
        <v>75</v>
      </c>
      <c r="O168" s="4" t="s">
        <v>62</v>
      </c>
      <c r="P168" s="4" t="s">
        <v>1212</v>
      </c>
      <c r="Q168" s="86">
        <v>124333</v>
      </c>
      <c r="R168" s="88">
        <v>1</v>
      </c>
      <c r="S168" s="89">
        <v>3248</v>
      </c>
      <c r="T168" s="7"/>
      <c r="U168" s="86">
        <v>4038.3359999999998</v>
      </c>
      <c r="V168" s="87">
        <v>4.5430000000000002E-3</v>
      </c>
      <c r="W168" s="87">
        <v>4.8959033763296697E-3</v>
      </c>
      <c r="X168" s="87">
        <v>9.6104635473696605E-4</v>
      </c>
    </row>
    <row r="169" spans="1:24" x14ac:dyDescent="0.2">
      <c r="A169" s="7">
        <v>1035</v>
      </c>
      <c r="B169" s="4">
        <v>1036</v>
      </c>
      <c r="C169" s="4" t="s">
        <v>3582</v>
      </c>
      <c r="D169" s="4" t="s">
        <v>3583</v>
      </c>
      <c r="E169" s="4" t="s">
        <v>425</v>
      </c>
      <c r="F169" s="4" t="s">
        <v>3584</v>
      </c>
      <c r="G169" s="4" t="s">
        <v>3585</v>
      </c>
      <c r="H169" s="4" t="s">
        <v>76</v>
      </c>
      <c r="I169" s="4" t="s">
        <v>73</v>
      </c>
      <c r="J169" s="4" t="s">
        <v>53</v>
      </c>
      <c r="K169" s="4" t="s">
        <v>53</v>
      </c>
      <c r="L169" s="7" t="s">
        <v>799</v>
      </c>
      <c r="M169" s="7" t="s">
        <v>311</v>
      </c>
      <c r="N169" s="4" t="s">
        <v>253</v>
      </c>
      <c r="O169" s="4" t="s">
        <v>62</v>
      </c>
      <c r="P169" s="4" t="s">
        <v>1212</v>
      </c>
      <c r="Q169" s="86">
        <v>3837.3</v>
      </c>
      <c r="R169" s="88">
        <v>1</v>
      </c>
      <c r="S169" s="89">
        <v>9699</v>
      </c>
      <c r="T169" s="7"/>
      <c r="U169" s="86">
        <v>372.18</v>
      </c>
      <c r="V169" s="87">
        <v>1.07E-4</v>
      </c>
      <c r="W169" s="87">
        <v>4.51214573085322E-4</v>
      </c>
      <c r="X169" s="87">
        <v>8.8571625568503699E-5</v>
      </c>
    </row>
    <row r="170" spans="1:24" x14ac:dyDescent="0.2">
      <c r="A170" s="7">
        <v>1035</v>
      </c>
      <c r="B170" s="4">
        <v>1036</v>
      </c>
      <c r="C170" s="4" t="s">
        <v>3586</v>
      </c>
      <c r="D170" s="4" t="s">
        <v>3587</v>
      </c>
      <c r="E170" s="4" t="s">
        <v>425</v>
      </c>
      <c r="F170" s="4" t="s">
        <v>3586</v>
      </c>
      <c r="G170" s="4" t="s">
        <v>3588</v>
      </c>
      <c r="H170" s="4" t="s">
        <v>76</v>
      </c>
      <c r="I170" s="4" t="s">
        <v>73</v>
      </c>
      <c r="J170" s="4" t="s">
        <v>53</v>
      </c>
      <c r="K170" s="4" t="s">
        <v>53</v>
      </c>
      <c r="L170" s="7" t="s">
        <v>799</v>
      </c>
      <c r="M170" s="7" t="s">
        <v>311</v>
      </c>
      <c r="N170" s="4" t="s">
        <v>71</v>
      </c>
      <c r="O170" s="4" t="s">
        <v>62</v>
      </c>
      <c r="P170" s="4" t="s">
        <v>1212</v>
      </c>
      <c r="Q170" s="86">
        <v>24162</v>
      </c>
      <c r="R170" s="88">
        <v>1</v>
      </c>
      <c r="S170" s="89">
        <v>1704</v>
      </c>
      <c r="T170" s="7"/>
      <c r="U170" s="86">
        <v>411.72</v>
      </c>
      <c r="V170" s="87">
        <v>6.96E-4</v>
      </c>
      <c r="W170" s="87">
        <v>4.9915206857487895E-4</v>
      </c>
      <c r="X170" s="87">
        <v>9.7981565216862594E-5</v>
      </c>
    </row>
    <row r="171" spans="1:24" x14ac:dyDescent="0.2">
      <c r="A171" s="7">
        <v>1035</v>
      </c>
      <c r="B171" s="4">
        <v>1036</v>
      </c>
      <c r="C171" s="4" t="s">
        <v>3589</v>
      </c>
      <c r="D171" s="4" t="s">
        <v>3590</v>
      </c>
      <c r="E171" s="4" t="s">
        <v>425</v>
      </c>
      <c r="F171" s="4" t="s">
        <v>3591</v>
      </c>
      <c r="G171" s="4" t="s">
        <v>3592</v>
      </c>
      <c r="H171" s="4" t="s">
        <v>76</v>
      </c>
      <c r="I171" s="4" t="s">
        <v>73</v>
      </c>
      <c r="J171" s="4" t="s">
        <v>53</v>
      </c>
      <c r="K171" s="4" t="s">
        <v>53</v>
      </c>
      <c r="L171" s="7" t="s">
        <v>799</v>
      </c>
      <c r="M171" s="7" t="s">
        <v>311</v>
      </c>
      <c r="N171" s="4" t="s">
        <v>75</v>
      </c>
      <c r="O171" s="4" t="s">
        <v>62</v>
      </c>
      <c r="P171" s="4" t="s">
        <v>1212</v>
      </c>
      <c r="Q171" s="86">
        <v>2506</v>
      </c>
      <c r="R171" s="88">
        <v>1</v>
      </c>
      <c r="S171" s="89">
        <v>1136</v>
      </c>
      <c r="T171" s="7"/>
      <c r="U171" s="86">
        <v>28.468</v>
      </c>
      <c r="V171" s="87">
        <v>1.7200000000000001E-4</v>
      </c>
      <c r="W171" s="87">
        <v>3.4513563552924602E-5</v>
      </c>
      <c r="X171" s="87">
        <v>6.7748752154473398E-6</v>
      </c>
    </row>
    <row r="172" spans="1:24" x14ac:dyDescent="0.2">
      <c r="A172" s="7">
        <v>1035</v>
      </c>
      <c r="B172" s="4">
        <v>1036</v>
      </c>
      <c r="C172" s="4" t="s">
        <v>3593</v>
      </c>
      <c r="D172" s="4" t="s">
        <v>3594</v>
      </c>
      <c r="E172" s="4" t="s">
        <v>425</v>
      </c>
      <c r="F172" s="4" t="s">
        <v>3595</v>
      </c>
      <c r="G172" s="4" t="s">
        <v>3596</v>
      </c>
      <c r="H172" s="4" t="s">
        <v>76</v>
      </c>
      <c r="I172" s="4" t="s">
        <v>73</v>
      </c>
      <c r="J172" s="4" t="s">
        <v>53</v>
      </c>
      <c r="K172" s="4" t="s">
        <v>317</v>
      </c>
      <c r="L172" s="7" t="s">
        <v>799</v>
      </c>
      <c r="M172" s="7" t="s">
        <v>311</v>
      </c>
      <c r="N172" s="4" t="s">
        <v>261</v>
      </c>
      <c r="O172" s="4" t="s">
        <v>62</v>
      </c>
      <c r="P172" s="4" t="s">
        <v>1212</v>
      </c>
      <c r="Q172" s="86">
        <v>110679</v>
      </c>
      <c r="R172" s="88">
        <v>1</v>
      </c>
      <c r="S172" s="89">
        <v>1757</v>
      </c>
      <c r="T172" s="7"/>
      <c r="U172" s="86">
        <v>1944.63</v>
      </c>
      <c r="V172" s="87">
        <v>1.103E-3</v>
      </c>
      <c r="W172" s="87">
        <v>2.3575851803323698E-3</v>
      </c>
      <c r="X172" s="87">
        <v>4.6278459139830602E-4</v>
      </c>
    </row>
    <row r="173" spans="1:24" x14ac:dyDescent="0.2">
      <c r="A173" s="7">
        <v>1035</v>
      </c>
      <c r="B173" s="4">
        <v>1036</v>
      </c>
      <c r="C173" s="4" t="s">
        <v>3597</v>
      </c>
      <c r="D173" s="4" t="s">
        <v>3598</v>
      </c>
      <c r="E173" s="4" t="s">
        <v>425</v>
      </c>
      <c r="F173" s="4" t="s">
        <v>3599</v>
      </c>
      <c r="G173" s="4" t="s">
        <v>3600</v>
      </c>
      <c r="H173" s="4" t="s">
        <v>76</v>
      </c>
      <c r="I173" s="4" t="s">
        <v>73</v>
      </c>
      <c r="J173" s="4" t="s">
        <v>53</v>
      </c>
      <c r="K173" s="4" t="s">
        <v>53</v>
      </c>
      <c r="L173" s="7" t="s">
        <v>799</v>
      </c>
      <c r="M173" s="7" t="s">
        <v>311</v>
      </c>
      <c r="N173" s="4" t="s">
        <v>627</v>
      </c>
      <c r="O173" s="4" t="s">
        <v>62</v>
      </c>
      <c r="P173" s="4" t="s">
        <v>1212</v>
      </c>
      <c r="Q173" s="86">
        <v>294868</v>
      </c>
      <c r="R173" s="88">
        <v>1</v>
      </c>
      <c r="S173" s="89">
        <v>626.9</v>
      </c>
      <c r="T173" s="7"/>
      <c r="U173" s="86">
        <v>1848.527</v>
      </c>
      <c r="V173" s="87">
        <v>3.542E-3</v>
      </c>
      <c r="W173" s="87">
        <v>2.2410746277409699E-3</v>
      </c>
      <c r="X173" s="87">
        <v>4.3991403345435101E-4</v>
      </c>
    </row>
    <row r="174" spans="1:24" x14ac:dyDescent="0.2">
      <c r="A174" s="7">
        <v>1035</v>
      </c>
      <c r="B174" s="4">
        <v>1036</v>
      </c>
      <c r="C174" s="4" t="s">
        <v>3601</v>
      </c>
      <c r="D174" s="4" t="s">
        <v>3602</v>
      </c>
      <c r="E174" s="4" t="s">
        <v>425</v>
      </c>
      <c r="F174" s="4" t="s">
        <v>3603</v>
      </c>
      <c r="G174" s="4" t="s">
        <v>3604</v>
      </c>
      <c r="H174" s="4" t="s">
        <v>76</v>
      </c>
      <c r="I174" s="4" t="s">
        <v>73</v>
      </c>
      <c r="J174" s="4" t="s">
        <v>53</v>
      </c>
      <c r="K174" s="4" t="s">
        <v>53</v>
      </c>
      <c r="L174" s="7" t="s">
        <v>799</v>
      </c>
      <c r="M174" s="7" t="s">
        <v>311</v>
      </c>
      <c r="N174" s="4" t="s">
        <v>253</v>
      </c>
      <c r="O174" s="4" t="s">
        <v>62</v>
      </c>
      <c r="P174" s="4" t="s">
        <v>1212</v>
      </c>
      <c r="Q174" s="86">
        <v>25118</v>
      </c>
      <c r="R174" s="88">
        <v>1</v>
      </c>
      <c r="S174" s="89">
        <v>3430</v>
      </c>
      <c r="T174" s="7"/>
      <c r="U174" s="86">
        <v>861.54700000000003</v>
      </c>
      <c r="V174" s="87">
        <v>2.0950000000000001E-3</v>
      </c>
      <c r="W174" s="87">
        <v>1.04450273371222E-3</v>
      </c>
      <c r="X174" s="87">
        <v>2.0503173114079401E-4</v>
      </c>
    </row>
    <row r="175" spans="1:24" x14ac:dyDescent="0.2">
      <c r="A175" s="7">
        <v>1035</v>
      </c>
      <c r="B175" s="4">
        <v>1036</v>
      </c>
      <c r="C175" s="4" t="s">
        <v>3605</v>
      </c>
      <c r="D175" s="4" t="s">
        <v>3606</v>
      </c>
      <c r="E175" s="4" t="s">
        <v>425</v>
      </c>
      <c r="F175" s="4" t="s">
        <v>3607</v>
      </c>
      <c r="G175" s="4" t="s">
        <v>3608</v>
      </c>
      <c r="H175" s="4" t="s">
        <v>76</v>
      </c>
      <c r="I175" s="4" t="s">
        <v>73</v>
      </c>
      <c r="J175" s="4" t="s">
        <v>53</v>
      </c>
      <c r="K175" s="4" t="s">
        <v>53</v>
      </c>
      <c r="L175" s="7" t="s">
        <v>799</v>
      </c>
      <c r="M175" s="7" t="s">
        <v>311</v>
      </c>
      <c r="N175" s="4" t="s">
        <v>255</v>
      </c>
      <c r="O175" s="4" t="s">
        <v>62</v>
      </c>
      <c r="P175" s="4" t="s">
        <v>1212</v>
      </c>
      <c r="Q175" s="86">
        <v>46965</v>
      </c>
      <c r="R175" s="88">
        <v>1</v>
      </c>
      <c r="S175" s="89">
        <v>2254</v>
      </c>
      <c r="T175" s="7"/>
      <c r="U175" s="86">
        <v>1058.5909999999999</v>
      </c>
      <c r="V175" s="87">
        <v>3.2400000000000001E-4</v>
      </c>
      <c r="W175" s="87">
        <v>1.2833899769570799E-3</v>
      </c>
      <c r="X175" s="87">
        <v>2.5192434659223299E-4</v>
      </c>
    </row>
    <row r="176" spans="1:24" x14ac:dyDescent="0.2">
      <c r="A176" s="7">
        <v>1035</v>
      </c>
      <c r="B176" s="4">
        <v>1036</v>
      </c>
      <c r="C176" s="4" t="s">
        <v>3609</v>
      </c>
      <c r="D176" s="4" t="s">
        <v>3610</v>
      </c>
      <c r="E176" s="4" t="s">
        <v>425</v>
      </c>
      <c r="F176" s="4" t="s">
        <v>3611</v>
      </c>
      <c r="G176" s="4" t="s">
        <v>3612</v>
      </c>
      <c r="H176" s="4" t="s">
        <v>76</v>
      </c>
      <c r="I176" s="4" t="s">
        <v>73</v>
      </c>
      <c r="J176" s="4" t="s">
        <v>53</v>
      </c>
      <c r="K176" s="4" t="s">
        <v>53</v>
      </c>
      <c r="L176" s="7" t="s">
        <v>799</v>
      </c>
      <c r="M176" s="7" t="s">
        <v>311</v>
      </c>
      <c r="N176" s="4" t="s">
        <v>71</v>
      </c>
      <c r="O176" s="4" t="s">
        <v>62</v>
      </c>
      <c r="P176" s="4" t="s">
        <v>1212</v>
      </c>
      <c r="Q176" s="86">
        <v>54289</v>
      </c>
      <c r="R176" s="88">
        <v>1</v>
      </c>
      <c r="S176" s="89">
        <v>402.3</v>
      </c>
      <c r="T176" s="7"/>
      <c r="U176" s="86">
        <v>218.405</v>
      </c>
      <c r="V176" s="87">
        <v>1.0839999999999999E-3</v>
      </c>
      <c r="W176" s="87">
        <v>2.6478432973850701E-4</v>
      </c>
      <c r="X176" s="87">
        <v>5.1976110500250997E-5</v>
      </c>
    </row>
    <row r="177" spans="1:24" x14ac:dyDescent="0.2">
      <c r="A177" s="7">
        <v>1035</v>
      </c>
      <c r="B177" s="4">
        <v>1036</v>
      </c>
      <c r="C177" s="4" t="s">
        <v>578</v>
      </c>
      <c r="D177" s="4" t="s">
        <v>3613</v>
      </c>
      <c r="E177" s="4" t="s">
        <v>425</v>
      </c>
      <c r="F177" s="4" t="s">
        <v>3614</v>
      </c>
      <c r="G177" s="4" t="s">
        <v>3615</v>
      </c>
      <c r="H177" s="4" t="s">
        <v>76</v>
      </c>
      <c r="I177" s="4" t="s">
        <v>73</v>
      </c>
      <c r="J177" s="4" t="s">
        <v>53</v>
      </c>
      <c r="K177" s="4" t="s">
        <v>53</v>
      </c>
      <c r="L177" s="7" t="s">
        <v>799</v>
      </c>
      <c r="M177" s="7" t="s">
        <v>311</v>
      </c>
      <c r="N177" s="4" t="s">
        <v>269</v>
      </c>
      <c r="O177" s="4" t="s">
        <v>62</v>
      </c>
      <c r="P177" s="4" t="s">
        <v>1212</v>
      </c>
      <c r="Q177" s="86">
        <v>14308</v>
      </c>
      <c r="R177" s="88">
        <v>1</v>
      </c>
      <c r="S177" s="89">
        <v>620.79999999999995</v>
      </c>
      <c r="T177" s="7"/>
      <c r="U177" s="86">
        <v>88.823999999999998</v>
      </c>
      <c r="V177" s="87">
        <v>3.1599999999999998E-4</v>
      </c>
      <c r="W177" s="87">
        <v>1.07686446117102E-4</v>
      </c>
      <c r="X177" s="87">
        <v>2.11384209491905E-5</v>
      </c>
    </row>
    <row r="178" spans="1:24" x14ac:dyDescent="0.2">
      <c r="A178" s="7">
        <v>1035</v>
      </c>
      <c r="B178" s="4">
        <v>1036</v>
      </c>
      <c r="C178" s="4" t="s">
        <v>3616</v>
      </c>
      <c r="D178" s="4" t="s">
        <v>3617</v>
      </c>
      <c r="E178" s="4" t="s">
        <v>425</v>
      </c>
      <c r="F178" s="4" t="s">
        <v>3618</v>
      </c>
      <c r="G178" s="4" t="s">
        <v>3619</v>
      </c>
      <c r="H178" s="4" t="s">
        <v>76</v>
      </c>
      <c r="I178" s="4" t="s">
        <v>73</v>
      </c>
      <c r="J178" s="4" t="s">
        <v>53</v>
      </c>
      <c r="K178" s="4" t="s">
        <v>53</v>
      </c>
      <c r="L178" s="7" t="s">
        <v>799</v>
      </c>
      <c r="M178" s="7" t="s">
        <v>311</v>
      </c>
      <c r="N178" s="4" t="s">
        <v>625</v>
      </c>
      <c r="O178" s="4" t="s">
        <v>62</v>
      </c>
      <c r="P178" s="4" t="s">
        <v>1212</v>
      </c>
      <c r="Q178" s="86">
        <v>57386</v>
      </c>
      <c r="R178" s="88">
        <v>1</v>
      </c>
      <c r="S178" s="89">
        <v>648.79999999999995</v>
      </c>
      <c r="T178" s="7"/>
      <c r="U178" s="86">
        <v>372.32</v>
      </c>
      <c r="V178" s="87">
        <v>7.8899999999999999E-4</v>
      </c>
      <c r="W178" s="87">
        <v>4.5138508013922501E-4</v>
      </c>
      <c r="X178" s="87">
        <v>8.8605095424833599E-5</v>
      </c>
    </row>
    <row r="179" spans="1:24" x14ac:dyDescent="0.2">
      <c r="A179" s="7">
        <v>1035</v>
      </c>
      <c r="B179" s="4">
        <v>1036</v>
      </c>
      <c r="C179" s="4" t="s">
        <v>3620</v>
      </c>
      <c r="D179" s="4" t="s">
        <v>3621</v>
      </c>
      <c r="E179" s="4" t="s">
        <v>425</v>
      </c>
      <c r="F179" s="4" t="s">
        <v>3622</v>
      </c>
      <c r="G179" s="4" t="s">
        <v>3623</v>
      </c>
      <c r="H179" s="4" t="s">
        <v>76</v>
      </c>
      <c r="I179" s="4" t="s">
        <v>73</v>
      </c>
      <c r="J179" s="4" t="s">
        <v>53</v>
      </c>
      <c r="K179" s="4" t="s">
        <v>53</v>
      </c>
      <c r="L179" s="7" t="s">
        <v>799</v>
      </c>
      <c r="M179" s="7" t="s">
        <v>311</v>
      </c>
      <c r="N179" s="4" t="s">
        <v>629</v>
      </c>
      <c r="O179" s="4" t="s">
        <v>62</v>
      </c>
      <c r="P179" s="4" t="s">
        <v>1212</v>
      </c>
      <c r="Q179" s="86">
        <v>65957</v>
      </c>
      <c r="R179" s="88">
        <v>1</v>
      </c>
      <c r="S179" s="89">
        <v>1130</v>
      </c>
      <c r="T179" s="7"/>
      <c r="U179" s="86">
        <v>745.31399999999996</v>
      </c>
      <c r="V179" s="87">
        <v>9.4300000000000004E-4</v>
      </c>
      <c r="W179" s="87">
        <v>9.0358651761268704E-4</v>
      </c>
      <c r="X179" s="87">
        <v>1.7737043854655301E-4</v>
      </c>
    </row>
    <row r="180" spans="1:24" x14ac:dyDescent="0.2">
      <c r="A180" s="7">
        <v>1035</v>
      </c>
      <c r="B180" s="4">
        <v>1036</v>
      </c>
      <c r="C180" s="4" t="s">
        <v>3624</v>
      </c>
      <c r="D180" s="4" t="s">
        <v>3625</v>
      </c>
      <c r="E180" s="4" t="s">
        <v>425</v>
      </c>
      <c r="F180" s="4" t="s">
        <v>3626</v>
      </c>
      <c r="G180" s="4" t="s">
        <v>3627</v>
      </c>
      <c r="H180" s="4" t="s">
        <v>76</v>
      </c>
      <c r="I180" s="4" t="s">
        <v>73</v>
      </c>
      <c r="J180" s="4" t="s">
        <v>53</v>
      </c>
      <c r="K180" s="4" t="s">
        <v>317</v>
      </c>
      <c r="L180" s="7" t="s">
        <v>799</v>
      </c>
      <c r="M180" s="7" t="s">
        <v>311</v>
      </c>
      <c r="N180" s="4" t="s">
        <v>632</v>
      </c>
      <c r="O180" s="4" t="s">
        <v>62</v>
      </c>
      <c r="P180" s="4" t="s">
        <v>1212</v>
      </c>
      <c r="Q180" s="86">
        <v>12821</v>
      </c>
      <c r="R180" s="88">
        <v>1</v>
      </c>
      <c r="S180" s="89">
        <v>1358</v>
      </c>
      <c r="T180" s="7"/>
      <c r="U180" s="86">
        <v>174.10900000000001</v>
      </c>
      <c r="V180" s="87">
        <v>2.1000000000000001E-4</v>
      </c>
      <c r="W180" s="87">
        <v>2.1108242503476099E-4</v>
      </c>
      <c r="X180" s="87">
        <v>4.1434640256478101E-5</v>
      </c>
    </row>
    <row r="181" spans="1:24" x14ac:dyDescent="0.2">
      <c r="A181" s="7">
        <v>1035</v>
      </c>
      <c r="B181" s="4">
        <v>1036</v>
      </c>
      <c r="C181" s="4" t="s">
        <v>3628</v>
      </c>
      <c r="D181" s="4" t="s">
        <v>3629</v>
      </c>
      <c r="E181" s="4" t="s">
        <v>425</v>
      </c>
      <c r="F181" s="4" t="s">
        <v>3630</v>
      </c>
      <c r="G181" s="4" t="s">
        <v>3631</v>
      </c>
      <c r="H181" s="4" t="s">
        <v>76</v>
      </c>
      <c r="I181" s="4" t="s">
        <v>73</v>
      </c>
      <c r="J181" s="4" t="s">
        <v>53</v>
      </c>
      <c r="K181" s="4" t="s">
        <v>53</v>
      </c>
      <c r="L181" s="7" t="s">
        <v>799</v>
      </c>
      <c r="M181" s="7" t="s">
        <v>311</v>
      </c>
      <c r="N181" s="4" t="s">
        <v>257</v>
      </c>
      <c r="O181" s="4" t="s">
        <v>62</v>
      </c>
      <c r="P181" s="4" t="s">
        <v>1212</v>
      </c>
      <c r="Q181" s="86">
        <v>546015</v>
      </c>
      <c r="R181" s="88">
        <v>1</v>
      </c>
      <c r="S181" s="89">
        <v>561</v>
      </c>
      <c r="T181" s="7"/>
      <c r="U181" s="86">
        <v>3063.1439999999998</v>
      </c>
      <c r="V181" s="87">
        <v>2.761E-3</v>
      </c>
      <c r="W181" s="87">
        <v>3.71362323005049E-3</v>
      </c>
      <c r="X181" s="87">
        <v>7.2896946564785002E-4</v>
      </c>
    </row>
    <row r="182" spans="1:24" x14ac:dyDescent="0.2">
      <c r="A182" s="7">
        <v>1035</v>
      </c>
      <c r="B182" s="4">
        <v>1036</v>
      </c>
      <c r="C182" s="4" t="s">
        <v>3632</v>
      </c>
      <c r="D182" s="4" t="s">
        <v>3633</v>
      </c>
      <c r="E182" s="4" t="s">
        <v>425</v>
      </c>
      <c r="F182" s="4" t="s">
        <v>3634</v>
      </c>
      <c r="G182" s="4" t="s">
        <v>3635</v>
      </c>
      <c r="H182" s="4" t="s">
        <v>76</v>
      </c>
      <c r="I182" s="4" t="s">
        <v>73</v>
      </c>
      <c r="J182" s="4" t="s">
        <v>53</v>
      </c>
      <c r="K182" s="4" t="s">
        <v>53</v>
      </c>
      <c r="L182" s="7" t="s">
        <v>799</v>
      </c>
      <c r="M182" s="7" t="s">
        <v>311</v>
      </c>
      <c r="N182" s="4" t="s">
        <v>252</v>
      </c>
      <c r="O182" s="4" t="s">
        <v>62</v>
      </c>
      <c r="P182" s="4" t="s">
        <v>1212</v>
      </c>
      <c r="Q182" s="86">
        <v>46326</v>
      </c>
      <c r="R182" s="88">
        <v>1</v>
      </c>
      <c r="S182" s="89">
        <v>1525</v>
      </c>
      <c r="T182" s="7"/>
      <c r="U182" s="86">
        <v>706.471</v>
      </c>
      <c r="V182" s="87">
        <v>9.8999999999999999E-4</v>
      </c>
      <c r="W182" s="87">
        <v>8.5649543256676797E-4</v>
      </c>
      <c r="X182" s="87">
        <v>1.6812664590089101E-4</v>
      </c>
    </row>
    <row r="183" spans="1:24" x14ac:dyDescent="0.2">
      <c r="A183" s="7">
        <v>1035</v>
      </c>
      <c r="B183" s="4">
        <v>1036</v>
      </c>
      <c r="C183" s="4" t="s">
        <v>1897</v>
      </c>
      <c r="D183" s="4" t="s">
        <v>1898</v>
      </c>
      <c r="E183" s="4" t="s">
        <v>425</v>
      </c>
      <c r="F183" s="4" t="s">
        <v>3636</v>
      </c>
      <c r="G183" s="4" t="s">
        <v>3637</v>
      </c>
      <c r="H183" s="4" t="s">
        <v>76</v>
      </c>
      <c r="I183" s="4" t="s">
        <v>73</v>
      </c>
      <c r="J183" s="4" t="s">
        <v>53</v>
      </c>
      <c r="K183" s="4" t="s">
        <v>53</v>
      </c>
      <c r="L183" s="7" t="s">
        <v>799</v>
      </c>
      <c r="M183" s="7" t="s">
        <v>311</v>
      </c>
      <c r="N183" s="4" t="s">
        <v>140</v>
      </c>
      <c r="O183" s="4" t="s">
        <v>62</v>
      </c>
      <c r="P183" s="4" t="s">
        <v>1212</v>
      </c>
      <c r="Q183" s="86">
        <v>58780</v>
      </c>
      <c r="R183" s="88">
        <v>1</v>
      </c>
      <c r="S183" s="89">
        <v>2761</v>
      </c>
      <c r="T183" s="7"/>
      <c r="U183" s="86">
        <v>1622.9159999999999</v>
      </c>
      <c r="V183" s="87">
        <v>7.8399999999999997E-4</v>
      </c>
      <c r="W183" s="87">
        <v>1.9675527889524802E-3</v>
      </c>
      <c r="X183" s="87">
        <v>3.8622278468920698E-4</v>
      </c>
    </row>
    <row r="184" spans="1:24" x14ac:dyDescent="0.2">
      <c r="A184" s="7">
        <v>1035</v>
      </c>
      <c r="B184" s="4">
        <v>1036</v>
      </c>
      <c r="C184" s="4" t="s">
        <v>3638</v>
      </c>
      <c r="D184" s="4" t="s">
        <v>3639</v>
      </c>
      <c r="E184" s="4" t="s">
        <v>425</v>
      </c>
      <c r="F184" s="4" t="s">
        <v>3640</v>
      </c>
      <c r="G184" s="4" t="s">
        <v>3641</v>
      </c>
      <c r="H184" s="4" t="s">
        <v>76</v>
      </c>
      <c r="I184" s="4" t="s">
        <v>73</v>
      </c>
      <c r="J184" s="4" t="s">
        <v>53</v>
      </c>
      <c r="K184" s="4" t="s">
        <v>53</v>
      </c>
      <c r="L184" s="7" t="s">
        <v>799</v>
      </c>
      <c r="M184" s="7" t="s">
        <v>311</v>
      </c>
      <c r="N184" s="4" t="s">
        <v>629</v>
      </c>
      <c r="O184" s="4" t="s">
        <v>62</v>
      </c>
      <c r="P184" s="4" t="s">
        <v>1212</v>
      </c>
      <c r="Q184" s="86">
        <v>6115.94</v>
      </c>
      <c r="R184" s="88">
        <v>1</v>
      </c>
      <c r="S184" s="89">
        <v>1306</v>
      </c>
      <c r="T184" s="7"/>
      <c r="U184" s="86">
        <v>79.873999999999995</v>
      </c>
      <c r="V184" s="87">
        <v>2.7099999999999997E-4</v>
      </c>
      <c r="W184" s="87">
        <v>9.6835990222722901E-5</v>
      </c>
      <c r="X184" s="87">
        <v>1.9008519624964501E-5</v>
      </c>
    </row>
    <row r="185" spans="1:24" x14ac:dyDescent="0.2">
      <c r="A185" s="7">
        <v>1035</v>
      </c>
      <c r="B185" s="4">
        <v>1036</v>
      </c>
      <c r="C185" s="4" t="s">
        <v>3642</v>
      </c>
      <c r="D185" s="4" t="s">
        <v>3643</v>
      </c>
      <c r="E185" s="4" t="s">
        <v>425</v>
      </c>
      <c r="F185" s="4" t="s">
        <v>3642</v>
      </c>
      <c r="G185" s="4" t="s">
        <v>3644</v>
      </c>
      <c r="H185" s="4" t="s">
        <v>76</v>
      </c>
      <c r="I185" s="4" t="s">
        <v>73</v>
      </c>
      <c r="J185" s="4" t="s">
        <v>53</v>
      </c>
      <c r="K185" s="4" t="s">
        <v>53</v>
      </c>
      <c r="L185" s="7" t="s">
        <v>799</v>
      </c>
      <c r="M185" s="7" t="s">
        <v>311</v>
      </c>
      <c r="N185" s="4" t="s">
        <v>629</v>
      </c>
      <c r="O185" s="4" t="s">
        <v>62</v>
      </c>
      <c r="P185" s="4" t="s">
        <v>1212</v>
      </c>
      <c r="Q185" s="86">
        <v>164908</v>
      </c>
      <c r="R185" s="88">
        <v>1</v>
      </c>
      <c r="S185" s="89">
        <v>196.2</v>
      </c>
      <c r="T185" s="7"/>
      <c r="U185" s="86">
        <v>323.54899999999998</v>
      </c>
      <c r="V185" s="87">
        <v>0</v>
      </c>
      <c r="W185" s="87">
        <v>3.9225738834939498E-4</v>
      </c>
      <c r="X185" s="87">
        <v>7.6998564762207199E-5</v>
      </c>
    </row>
    <row r="186" spans="1:24" x14ac:dyDescent="0.2">
      <c r="A186" s="7">
        <v>1035</v>
      </c>
      <c r="B186" s="4">
        <v>1036</v>
      </c>
      <c r="C186" s="4" t="s">
        <v>2949</v>
      </c>
      <c r="D186" s="4" t="s">
        <v>2950</v>
      </c>
      <c r="E186" s="4" t="s">
        <v>425</v>
      </c>
      <c r="F186" s="4" t="s">
        <v>3645</v>
      </c>
      <c r="G186" s="4" t="s">
        <v>3646</v>
      </c>
      <c r="H186" s="4" t="s">
        <v>76</v>
      </c>
      <c r="I186" s="4" t="s">
        <v>73</v>
      </c>
      <c r="J186" s="4" t="s">
        <v>53</v>
      </c>
      <c r="K186" s="4" t="s">
        <v>53</v>
      </c>
      <c r="L186" s="7" t="s">
        <v>799</v>
      </c>
      <c r="M186" s="7" t="s">
        <v>311</v>
      </c>
      <c r="N186" s="4" t="s">
        <v>156</v>
      </c>
      <c r="O186" s="4" t="s">
        <v>62</v>
      </c>
      <c r="P186" s="4" t="s">
        <v>1212</v>
      </c>
      <c r="Q186" s="86">
        <v>39700</v>
      </c>
      <c r="R186" s="88">
        <v>1</v>
      </c>
      <c r="S186" s="89">
        <v>5597</v>
      </c>
      <c r="T186" s="7"/>
      <c r="U186" s="86">
        <v>2222.009</v>
      </c>
      <c r="V186" s="87">
        <v>3.1779999999999998E-3</v>
      </c>
      <c r="W186" s="87">
        <v>2.6938674236996899E-3</v>
      </c>
      <c r="X186" s="87">
        <v>5.2879545789404395E-4</v>
      </c>
    </row>
    <row r="187" spans="1:24" x14ac:dyDescent="0.2">
      <c r="A187" s="7">
        <v>1035</v>
      </c>
      <c r="B187" s="4">
        <v>1036</v>
      </c>
      <c r="C187" s="4" t="s">
        <v>3647</v>
      </c>
      <c r="D187" s="4" t="s">
        <v>3648</v>
      </c>
      <c r="E187" s="4" t="s">
        <v>425</v>
      </c>
      <c r="F187" s="4" t="s">
        <v>3649</v>
      </c>
      <c r="G187" s="4" t="s">
        <v>3650</v>
      </c>
      <c r="H187" s="4" t="s">
        <v>76</v>
      </c>
      <c r="I187" s="4" t="s">
        <v>73</v>
      </c>
      <c r="J187" s="4" t="s">
        <v>53</v>
      </c>
      <c r="K187" s="4" t="s">
        <v>53</v>
      </c>
      <c r="L187" s="7" t="s">
        <v>799</v>
      </c>
      <c r="M187" s="7" t="s">
        <v>311</v>
      </c>
      <c r="N187" s="4" t="s">
        <v>629</v>
      </c>
      <c r="O187" s="4" t="s">
        <v>62</v>
      </c>
      <c r="P187" s="4" t="s">
        <v>1212</v>
      </c>
      <c r="Q187" s="86">
        <v>23358</v>
      </c>
      <c r="R187" s="88">
        <v>1</v>
      </c>
      <c r="S187" s="89">
        <v>34120</v>
      </c>
      <c r="T187" s="7"/>
      <c r="U187" s="86">
        <v>7969.75</v>
      </c>
      <c r="V187" s="87">
        <v>3.6489999999999999E-3</v>
      </c>
      <c r="W187" s="87">
        <v>9.66217905619806E-3</v>
      </c>
      <c r="X187" s="87">
        <v>1.8966473083740301E-3</v>
      </c>
    </row>
    <row r="188" spans="1:24" x14ac:dyDescent="0.2">
      <c r="A188" s="7">
        <v>1035</v>
      </c>
      <c r="B188" s="4">
        <v>1036</v>
      </c>
      <c r="C188" s="4" t="s">
        <v>3651</v>
      </c>
      <c r="D188" s="4" t="s">
        <v>3652</v>
      </c>
      <c r="E188" s="4" t="s">
        <v>425</v>
      </c>
      <c r="F188" s="4" t="s">
        <v>3653</v>
      </c>
      <c r="G188" s="4" t="s">
        <v>3654</v>
      </c>
      <c r="H188" s="4" t="s">
        <v>76</v>
      </c>
      <c r="I188" s="4" t="s">
        <v>73</v>
      </c>
      <c r="J188" s="4" t="s">
        <v>53</v>
      </c>
      <c r="K188" s="4" t="s">
        <v>317</v>
      </c>
      <c r="L188" s="7" t="s">
        <v>799</v>
      </c>
      <c r="M188" s="7" t="s">
        <v>311</v>
      </c>
      <c r="N188" s="4" t="s">
        <v>630</v>
      </c>
      <c r="O188" s="4" t="s">
        <v>62</v>
      </c>
      <c r="P188" s="4" t="s">
        <v>1212</v>
      </c>
      <c r="Q188" s="86">
        <v>300849</v>
      </c>
      <c r="R188" s="88">
        <v>1</v>
      </c>
      <c r="S188" s="89">
        <v>455</v>
      </c>
      <c r="T188" s="7"/>
      <c r="U188" s="86">
        <v>1368.8630000000001</v>
      </c>
      <c r="V188" s="87">
        <v>1.825E-3</v>
      </c>
      <c r="W188" s="87">
        <v>1.65955012266577E-3</v>
      </c>
      <c r="X188" s="87">
        <v>3.2576308666591502E-4</v>
      </c>
    </row>
    <row r="189" spans="1:24" x14ac:dyDescent="0.2">
      <c r="A189" s="7">
        <v>1035</v>
      </c>
      <c r="B189" s="4">
        <v>1036</v>
      </c>
      <c r="C189" s="4" t="s">
        <v>2198</v>
      </c>
      <c r="D189" s="4" t="s">
        <v>2199</v>
      </c>
      <c r="E189" s="4" t="s">
        <v>425</v>
      </c>
      <c r="F189" s="4" t="s">
        <v>3655</v>
      </c>
      <c r="G189" s="4" t="s">
        <v>3656</v>
      </c>
      <c r="H189" s="4" t="s">
        <v>76</v>
      </c>
      <c r="I189" s="4" t="s">
        <v>73</v>
      </c>
      <c r="J189" s="4" t="s">
        <v>53</v>
      </c>
      <c r="K189" s="4" t="s">
        <v>53</v>
      </c>
      <c r="L189" s="7" t="s">
        <v>799</v>
      </c>
      <c r="M189" s="7" t="s">
        <v>311</v>
      </c>
      <c r="N189" s="4" t="s">
        <v>156</v>
      </c>
      <c r="O189" s="4" t="s">
        <v>62</v>
      </c>
      <c r="P189" s="4" t="s">
        <v>1212</v>
      </c>
      <c r="Q189" s="86">
        <v>7710086</v>
      </c>
      <c r="R189" s="88">
        <v>1</v>
      </c>
      <c r="S189" s="89">
        <v>96.1</v>
      </c>
      <c r="T189" s="7"/>
      <c r="U189" s="86">
        <v>7409.393</v>
      </c>
      <c r="V189" s="87">
        <v>2.4659999999999999E-3</v>
      </c>
      <c r="W189" s="87">
        <v>8.9828265675158895E-3</v>
      </c>
      <c r="X189" s="87">
        <v>1.7632931176058801E-3</v>
      </c>
    </row>
    <row r="190" spans="1:24" x14ac:dyDescent="0.2">
      <c r="A190" s="7">
        <v>1035</v>
      </c>
      <c r="B190" s="4">
        <v>1036</v>
      </c>
      <c r="C190" s="4" t="s">
        <v>2238</v>
      </c>
      <c r="D190" s="4" t="s">
        <v>2239</v>
      </c>
      <c r="E190" s="4" t="s">
        <v>425</v>
      </c>
      <c r="F190" s="4" t="s">
        <v>3657</v>
      </c>
      <c r="G190" s="4" t="s">
        <v>3658</v>
      </c>
      <c r="H190" s="4" t="s">
        <v>76</v>
      </c>
      <c r="I190" s="4" t="s">
        <v>73</v>
      </c>
      <c r="J190" s="4" t="s">
        <v>53</v>
      </c>
      <c r="K190" s="4" t="s">
        <v>53</v>
      </c>
      <c r="L190" s="7" t="s">
        <v>799</v>
      </c>
      <c r="M190" s="7" t="s">
        <v>311</v>
      </c>
      <c r="N190" s="4" t="s">
        <v>628</v>
      </c>
      <c r="O190" s="4" t="s">
        <v>62</v>
      </c>
      <c r="P190" s="4" t="s">
        <v>1212</v>
      </c>
      <c r="Q190" s="86">
        <v>19571</v>
      </c>
      <c r="R190" s="88">
        <v>1</v>
      </c>
      <c r="S190" s="89">
        <v>7280</v>
      </c>
      <c r="T190" s="7"/>
      <c r="U190" s="86">
        <v>1424.769</v>
      </c>
      <c r="V190" s="87">
        <v>8.4800000000000001E-4</v>
      </c>
      <c r="W190" s="87">
        <v>1.72732795259771E-3</v>
      </c>
      <c r="X190" s="87">
        <v>3.3906760503182003E-4</v>
      </c>
    </row>
    <row r="191" spans="1:24" x14ac:dyDescent="0.2">
      <c r="A191" s="7">
        <v>1035</v>
      </c>
      <c r="B191" s="4">
        <v>1036</v>
      </c>
      <c r="C191" s="4" t="s">
        <v>3310</v>
      </c>
      <c r="D191" s="4" t="s">
        <v>3311</v>
      </c>
      <c r="E191" s="4" t="s">
        <v>425</v>
      </c>
      <c r="F191" s="4" t="s">
        <v>3659</v>
      </c>
      <c r="G191" s="4" t="s">
        <v>3313</v>
      </c>
      <c r="H191" s="4" t="s">
        <v>76</v>
      </c>
      <c r="I191" s="4" t="s">
        <v>73</v>
      </c>
      <c r="J191" s="4" t="s">
        <v>53</v>
      </c>
      <c r="K191" s="4" t="s">
        <v>317</v>
      </c>
      <c r="L191" s="7" t="s">
        <v>799</v>
      </c>
      <c r="M191" s="7" t="s">
        <v>311</v>
      </c>
      <c r="N191" s="4" t="s">
        <v>264</v>
      </c>
      <c r="O191" s="4" t="s">
        <v>62</v>
      </c>
      <c r="P191" s="4" t="s">
        <v>1212</v>
      </c>
      <c r="Q191" s="86">
        <v>27891</v>
      </c>
      <c r="R191" s="88">
        <v>1</v>
      </c>
      <c r="S191" s="89">
        <v>6172.9650000000001</v>
      </c>
      <c r="T191" s="7"/>
      <c r="U191" s="86">
        <v>1721.702</v>
      </c>
      <c r="V191" s="87">
        <v>2.6879999999999999E-3</v>
      </c>
      <c r="W191" s="87">
        <v>2.08731656236676E-3</v>
      </c>
      <c r="X191" s="87">
        <v>4.0973193693796399E-4</v>
      </c>
    </row>
    <row r="192" spans="1:24" x14ac:dyDescent="0.2">
      <c r="A192" s="7">
        <v>1035</v>
      </c>
      <c r="B192" s="4">
        <v>1036</v>
      </c>
      <c r="C192" s="4" t="s">
        <v>3310</v>
      </c>
      <c r="D192" s="4" t="s">
        <v>3311</v>
      </c>
      <c r="E192" s="4" t="s">
        <v>425</v>
      </c>
      <c r="F192" s="4" t="s">
        <v>3660</v>
      </c>
      <c r="G192" s="4" t="s">
        <v>3313</v>
      </c>
      <c r="H192" s="4" t="s">
        <v>76</v>
      </c>
      <c r="I192" s="4" t="s">
        <v>73</v>
      </c>
      <c r="J192" s="4" t="s">
        <v>53</v>
      </c>
      <c r="K192" s="4" t="s">
        <v>53</v>
      </c>
      <c r="L192" s="7" t="s">
        <v>799</v>
      </c>
      <c r="M192" s="7" t="s">
        <v>102</v>
      </c>
      <c r="N192" s="4" t="s">
        <v>264</v>
      </c>
      <c r="O192" s="4" t="s">
        <v>62</v>
      </c>
      <c r="P192" s="4" t="s">
        <v>1212</v>
      </c>
      <c r="Q192" s="86">
        <v>20818</v>
      </c>
      <c r="R192" s="88">
        <v>1</v>
      </c>
      <c r="S192" s="89">
        <v>6355.96</v>
      </c>
      <c r="T192" s="7"/>
      <c r="U192" s="86">
        <v>1323.184</v>
      </c>
      <c r="V192" s="87">
        <v>0</v>
      </c>
      <c r="W192" s="87">
        <v>1.6041706434297199E-3</v>
      </c>
      <c r="X192" s="87">
        <v>3.1489231521557098E-4</v>
      </c>
    </row>
    <row r="193" spans="1:24" x14ac:dyDescent="0.2">
      <c r="A193" s="7">
        <v>1035</v>
      </c>
      <c r="B193" s="4">
        <v>1036</v>
      </c>
      <c r="C193" s="4" t="s">
        <v>3450</v>
      </c>
      <c r="D193" s="4" t="s">
        <v>3451</v>
      </c>
      <c r="E193" s="4" t="s">
        <v>425</v>
      </c>
      <c r="F193" s="4" t="s">
        <v>3661</v>
      </c>
      <c r="G193" s="4" t="s">
        <v>3453</v>
      </c>
      <c r="H193" s="4" t="s">
        <v>76</v>
      </c>
      <c r="I193" s="4" t="s">
        <v>73</v>
      </c>
      <c r="J193" s="4" t="s">
        <v>53</v>
      </c>
      <c r="K193" s="4" t="s">
        <v>53</v>
      </c>
      <c r="L193" s="7" t="s">
        <v>799</v>
      </c>
      <c r="M193" s="7" t="s">
        <v>311</v>
      </c>
      <c r="N193" s="4" t="s">
        <v>258</v>
      </c>
      <c r="O193" s="4" t="s">
        <v>62</v>
      </c>
      <c r="P193" s="4" t="s">
        <v>1212</v>
      </c>
      <c r="Q193" s="86">
        <v>34941</v>
      </c>
      <c r="R193" s="88">
        <v>1</v>
      </c>
      <c r="S193" s="89">
        <v>4092.0070000000001</v>
      </c>
      <c r="T193" s="7"/>
      <c r="U193" s="86">
        <v>1429.788</v>
      </c>
      <c r="V193" s="87">
        <v>0</v>
      </c>
      <c r="W193" s="87">
        <v>1.7334132989926499E-3</v>
      </c>
      <c r="X193" s="87">
        <v>3.4026213431898598E-4</v>
      </c>
    </row>
    <row r="194" spans="1:24" x14ac:dyDescent="0.2">
      <c r="A194" s="7">
        <v>1035</v>
      </c>
      <c r="B194" s="4">
        <v>1036</v>
      </c>
      <c r="C194" s="4" t="s">
        <v>3499</v>
      </c>
      <c r="D194" s="4" t="s">
        <v>3500</v>
      </c>
      <c r="E194" s="4" t="s">
        <v>761</v>
      </c>
      <c r="F194" s="4" t="s">
        <v>3662</v>
      </c>
      <c r="G194" s="4" t="s">
        <v>3502</v>
      </c>
      <c r="H194" s="4" t="s">
        <v>76</v>
      </c>
      <c r="I194" s="4" t="s">
        <v>73</v>
      </c>
      <c r="J194" s="4" t="s">
        <v>61</v>
      </c>
      <c r="K194" s="4" t="s">
        <v>314</v>
      </c>
      <c r="L194" s="7" t="s">
        <v>799</v>
      </c>
      <c r="M194" s="7" t="s">
        <v>471</v>
      </c>
      <c r="N194" s="4" t="s">
        <v>902</v>
      </c>
      <c r="O194" s="4" t="s">
        <v>62</v>
      </c>
      <c r="P194" s="4" t="s">
        <v>1206</v>
      </c>
      <c r="Q194" s="86">
        <v>14109</v>
      </c>
      <c r="R194" s="88">
        <v>3.71</v>
      </c>
      <c r="S194" s="89">
        <v>7694</v>
      </c>
      <c r="T194" s="7"/>
      <c r="U194" s="86">
        <v>4027.377</v>
      </c>
      <c r="V194" s="87">
        <v>2.33E-4</v>
      </c>
      <c r="W194" s="87">
        <v>4.8826177980508499E-3</v>
      </c>
      <c r="X194" s="87">
        <v>9.5843844857665199E-4</v>
      </c>
    </row>
    <row r="195" spans="1:24" x14ac:dyDescent="0.2">
      <c r="A195" s="7">
        <v>1035</v>
      </c>
      <c r="B195" s="4">
        <v>1036</v>
      </c>
      <c r="C195" s="4" t="s">
        <v>3663</v>
      </c>
      <c r="D195" s="4" t="s">
        <v>3664</v>
      </c>
      <c r="E195" s="4" t="s">
        <v>425</v>
      </c>
      <c r="F195" s="4" t="s">
        <v>3665</v>
      </c>
      <c r="G195" s="4" t="s">
        <v>3666</v>
      </c>
      <c r="H195" s="4" t="s">
        <v>76</v>
      </c>
      <c r="I195" s="4" t="s">
        <v>73</v>
      </c>
      <c r="J195" s="4" t="s">
        <v>61</v>
      </c>
      <c r="K195" s="4" t="s">
        <v>53</v>
      </c>
      <c r="L195" s="7" t="s">
        <v>799</v>
      </c>
      <c r="M195" s="7" t="s">
        <v>102</v>
      </c>
      <c r="N195" s="4" t="s">
        <v>202</v>
      </c>
      <c r="O195" s="4" t="s">
        <v>62</v>
      </c>
      <c r="P195" s="4" t="s">
        <v>1206</v>
      </c>
      <c r="Q195" s="86">
        <v>22761</v>
      </c>
      <c r="R195" s="88">
        <v>3.71</v>
      </c>
      <c r="S195" s="89">
        <v>220</v>
      </c>
      <c r="T195" s="7"/>
      <c r="U195" s="86">
        <v>185.77500000000001</v>
      </c>
      <c r="V195" s="87">
        <v>4.3100000000000001E-4</v>
      </c>
      <c r="W195" s="87">
        <v>2.25225901564045E-4</v>
      </c>
      <c r="X195" s="87">
        <v>4.4210948430265197E-5</v>
      </c>
    </row>
    <row r="196" spans="1:24" x14ac:dyDescent="0.2">
      <c r="A196" s="7">
        <v>1035</v>
      </c>
      <c r="B196" s="4">
        <v>1036</v>
      </c>
      <c r="C196" s="4" t="s">
        <v>1509</v>
      </c>
      <c r="D196" s="4" t="s">
        <v>5176</v>
      </c>
      <c r="E196" s="4" t="s">
        <v>426</v>
      </c>
      <c r="F196" s="4" t="s">
        <v>3667</v>
      </c>
      <c r="G196" s="4" t="s">
        <v>3668</v>
      </c>
      <c r="H196" s="4" t="s">
        <v>76</v>
      </c>
      <c r="I196" s="4" t="s">
        <v>73</v>
      </c>
      <c r="J196" s="4" t="s">
        <v>61</v>
      </c>
      <c r="K196" s="4" t="s">
        <v>315</v>
      </c>
      <c r="L196" s="7" t="s">
        <v>799</v>
      </c>
      <c r="M196" s="7" t="s">
        <v>489</v>
      </c>
      <c r="N196" s="4" t="s">
        <v>856</v>
      </c>
      <c r="O196" s="4" t="s">
        <v>62</v>
      </c>
      <c r="P196" s="4" t="s">
        <v>1208</v>
      </c>
      <c r="Q196" s="86">
        <v>784771</v>
      </c>
      <c r="R196" s="88">
        <v>4.9748000000000001</v>
      </c>
      <c r="S196" s="89">
        <v>108.8</v>
      </c>
      <c r="T196" s="7"/>
      <c r="U196" s="86">
        <v>4247.6379999999999</v>
      </c>
      <c r="V196" s="87">
        <v>7.7399999999999995E-4</v>
      </c>
      <c r="W196" s="87">
        <v>5.1496518847559203E-3</v>
      </c>
      <c r="X196" s="87">
        <v>1.0108561774189301E-3</v>
      </c>
    </row>
    <row r="197" spans="1:24" x14ac:dyDescent="0.2">
      <c r="A197" s="7">
        <v>1035</v>
      </c>
      <c r="B197" s="4">
        <v>1036</v>
      </c>
      <c r="C197" s="4" t="s">
        <v>3669</v>
      </c>
      <c r="D197" s="4" t="s">
        <v>3670</v>
      </c>
      <c r="E197" s="4" t="s">
        <v>426</v>
      </c>
      <c r="F197" s="4" t="s">
        <v>3671</v>
      </c>
      <c r="G197" s="4" t="s">
        <v>3672</v>
      </c>
      <c r="H197" s="4" t="s">
        <v>76</v>
      </c>
      <c r="I197" s="4" t="s">
        <v>73</v>
      </c>
      <c r="J197" s="4" t="s">
        <v>61</v>
      </c>
      <c r="K197" s="4" t="s">
        <v>314</v>
      </c>
      <c r="L197" s="7" t="s">
        <v>799</v>
      </c>
      <c r="M197" s="7" t="s">
        <v>474</v>
      </c>
      <c r="N197" s="4" t="s">
        <v>888</v>
      </c>
      <c r="O197" s="4" t="s">
        <v>62</v>
      </c>
      <c r="P197" s="4" t="s">
        <v>1206</v>
      </c>
      <c r="Q197" s="86">
        <v>10590</v>
      </c>
      <c r="R197" s="88">
        <v>3.71</v>
      </c>
      <c r="S197" s="89">
        <v>1925</v>
      </c>
      <c r="T197" s="7"/>
      <c r="U197" s="86">
        <v>756.31100000000004</v>
      </c>
      <c r="V197" s="87">
        <v>1.25E-4</v>
      </c>
      <c r="W197" s="87">
        <v>9.1691907665209503E-4</v>
      </c>
      <c r="X197" s="87">
        <v>1.7998756684325999E-4</v>
      </c>
    </row>
    <row r="198" spans="1:24" x14ac:dyDescent="0.2">
      <c r="A198" s="7">
        <v>1035</v>
      </c>
      <c r="B198" s="4">
        <v>1036</v>
      </c>
      <c r="C198" s="4" t="s">
        <v>3673</v>
      </c>
      <c r="D198" s="4" t="s">
        <v>3674</v>
      </c>
      <c r="E198" s="4" t="s">
        <v>78</v>
      </c>
      <c r="F198" s="4" t="s">
        <v>3675</v>
      </c>
      <c r="G198" s="4" t="s">
        <v>3676</v>
      </c>
      <c r="H198" s="4" t="s">
        <v>76</v>
      </c>
      <c r="I198" s="4" t="s">
        <v>73</v>
      </c>
      <c r="J198" s="4" t="s">
        <v>61</v>
      </c>
      <c r="K198" s="4" t="s">
        <v>314</v>
      </c>
      <c r="L198" s="7" t="s">
        <v>799</v>
      </c>
      <c r="M198" s="7" t="s">
        <v>474</v>
      </c>
      <c r="N198" s="4" t="s">
        <v>888</v>
      </c>
      <c r="O198" s="4" t="s">
        <v>62</v>
      </c>
      <c r="P198" s="4" t="s">
        <v>1206</v>
      </c>
      <c r="Q198" s="86">
        <v>3536</v>
      </c>
      <c r="R198" s="88">
        <v>3.71</v>
      </c>
      <c r="S198" s="89">
        <v>4000</v>
      </c>
      <c r="T198" s="7"/>
      <c r="U198" s="86">
        <v>524.74199999999996</v>
      </c>
      <c r="V198" s="87">
        <v>6.2000000000000003E-5</v>
      </c>
      <c r="W198" s="87">
        <v>6.3617494672343401E-4</v>
      </c>
      <c r="X198" s="87">
        <v>1.2487861106071999E-4</v>
      </c>
    </row>
    <row r="199" spans="1:24" x14ac:dyDescent="0.2">
      <c r="A199" s="7">
        <v>1035</v>
      </c>
      <c r="B199" s="4">
        <v>1036</v>
      </c>
      <c r="C199" s="4" t="s">
        <v>3677</v>
      </c>
      <c r="D199" s="4" t="s">
        <v>3678</v>
      </c>
      <c r="E199" s="4" t="s">
        <v>426</v>
      </c>
      <c r="F199" s="4" t="s">
        <v>3679</v>
      </c>
      <c r="G199" s="4" t="s">
        <v>3680</v>
      </c>
      <c r="H199" s="4" t="s">
        <v>76</v>
      </c>
      <c r="I199" s="4" t="s">
        <v>73</v>
      </c>
      <c r="J199" s="4" t="s">
        <v>61</v>
      </c>
      <c r="K199" s="4" t="s">
        <v>314</v>
      </c>
      <c r="L199" s="7" t="s">
        <v>799</v>
      </c>
      <c r="M199" s="7" t="s">
        <v>471</v>
      </c>
      <c r="N199" s="4" t="s">
        <v>888</v>
      </c>
      <c r="O199" s="4" t="s">
        <v>62</v>
      </c>
      <c r="P199" s="4" t="s">
        <v>1206</v>
      </c>
      <c r="Q199" s="86">
        <v>19894</v>
      </c>
      <c r="R199" s="88">
        <v>3.71</v>
      </c>
      <c r="S199" s="89">
        <v>2894</v>
      </c>
      <c r="T199" s="7"/>
      <c r="U199" s="86">
        <v>2135.9670000000001</v>
      </c>
      <c r="V199" s="87">
        <v>1.9999999999999999E-6</v>
      </c>
      <c r="W199" s="87">
        <v>2.5895538988260501E-3</v>
      </c>
      <c r="X199" s="87">
        <v>5.08319127965996E-4</v>
      </c>
    </row>
    <row r="200" spans="1:24" x14ac:dyDescent="0.2">
      <c r="A200" s="7">
        <v>1035</v>
      </c>
      <c r="B200" s="4">
        <v>1036</v>
      </c>
      <c r="C200" s="4" t="s">
        <v>2529</v>
      </c>
      <c r="D200" s="4" t="s">
        <v>2530</v>
      </c>
      <c r="E200" s="4" t="s">
        <v>426</v>
      </c>
      <c r="F200" s="4" t="s">
        <v>2529</v>
      </c>
      <c r="G200" s="4" t="s">
        <v>3681</v>
      </c>
      <c r="H200" s="4" t="s">
        <v>76</v>
      </c>
      <c r="I200" s="4" t="s">
        <v>73</v>
      </c>
      <c r="J200" s="4" t="s">
        <v>61</v>
      </c>
      <c r="K200" s="4" t="s">
        <v>314</v>
      </c>
      <c r="L200" s="7" t="s">
        <v>799</v>
      </c>
      <c r="M200" s="7" t="s">
        <v>474</v>
      </c>
      <c r="N200" s="4" t="s">
        <v>202</v>
      </c>
      <c r="O200" s="4" t="s">
        <v>62</v>
      </c>
      <c r="P200" s="4" t="s">
        <v>1206</v>
      </c>
      <c r="Q200" s="86">
        <v>5014</v>
      </c>
      <c r="R200" s="88">
        <v>3.71</v>
      </c>
      <c r="S200" s="89">
        <v>2346</v>
      </c>
      <c r="T200" s="7"/>
      <c r="U200" s="86">
        <v>436.40199999999999</v>
      </c>
      <c r="V200" s="87">
        <v>9.9999999999999995E-7</v>
      </c>
      <c r="W200" s="87">
        <v>5.2907428273586395E-4</v>
      </c>
      <c r="X200" s="87">
        <v>1.0385517681306E-4</v>
      </c>
    </row>
    <row r="201" spans="1:24" x14ac:dyDescent="0.2">
      <c r="A201" s="7">
        <v>1035</v>
      </c>
      <c r="B201" s="4">
        <v>1036</v>
      </c>
      <c r="C201" s="4" t="s">
        <v>3682</v>
      </c>
      <c r="D201" s="4" t="s">
        <v>3683</v>
      </c>
      <c r="E201" s="4" t="s">
        <v>426</v>
      </c>
      <c r="F201" s="4" t="s">
        <v>3684</v>
      </c>
      <c r="G201" s="4" t="s">
        <v>3685</v>
      </c>
      <c r="H201" s="4" t="s">
        <v>76</v>
      </c>
      <c r="I201" s="4" t="s">
        <v>73</v>
      </c>
      <c r="J201" s="4" t="s">
        <v>61</v>
      </c>
      <c r="K201" s="4" t="s">
        <v>317</v>
      </c>
      <c r="L201" s="7" t="s">
        <v>799</v>
      </c>
      <c r="M201" s="7" t="s">
        <v>471</v>
      </c>
      <c r="N201" s="4" t="s">
        <v>888</v>
      </c>
      <c r="O201" s="4" t="s">
        <v>62</v>
      </c>
      <c r="P201" s="4" t="s">
        <v>1206</v>
      </c>
      <c r="Q201" s="86">
        <v>6154</v>
      </c>
      <c r="R201" s="88">
        <v>3.71</v>
      </c>
      <c r="S201" s="89">
        <v>4088</v>
      </c>
      <c r="T201" s="80">
        <v>2.3730000000000002</v>
      </c>
      <c r="U201" s="86">
        <v>942.15099999999995</v>
      </c>
      <c r="V201" s="87">
        <v>3.0000000000000001E-6</v>
      </c>
      <c r="W201" s="87">
        <v>1.1422224760550301E-3</v>
      </c>
      <c r="X201" s="87">
        <v>2.24213727790979E-4</v>
      </c>
    </row>
    <row r="202" spans="1:24" x14ac:dyDescent="0.2">
      <c r="A202" s="7">
        <v>1035</v>
      </c>
      <c r="B202" s="4">
        <v>1036</v>
      </c>
      <c r="C202" s="4" t="s">
        <v>3686</v>
      </c>
      <c r="D202" s="4" t="s">
        <v>3687</v>
      </c>
      <c r="E202" s="4" t="s">
        <v>425</v>
      </c>
      <c r="F202" s="4" t="s">
        <v>3688</v>
      </c>
      <c r="G202" s="4" t="s">
        <v>3689</v>
      </c>
      <c r="H202" s="4" t="s">
        <v>76</v>
      </c>
      <c r="I202" s="4" t="s">
        <v>73</v>
      </c>
      <c r="J202" s="4" t="s">
        <v>53</v>
      </c>
      <c r="K202" s="4" t="s">
        <v>314</v>
      </c>
      <c r="L202" s="7" t="s">
        <v>799</v>
      </c>
      <c r="M202" s="7" t="s">
        <v>474</v>
      </c>
      <c r="N202" s="4" t="s">
        <v>1131</v>
      </c>
      <c r="O202" s="4" t="s">
        <v>62</v>
      </c>
      <c r="P202" s="4" t="s">
        <v>1206</v>
      </c>
      <c r="Q202" s="86">
        <v>15223</v>
      </c>
      <c r="R202" s="88">
        <v>3.71</v>
      </c>
      <c r="S202" s="89">
        <v>2583.5</v>
      </c>
      <c r="T202" s="7"/>
      <c r="U202" s="86">
        <v>1459.0920000000001</v>
      </c>
      <c r="V202" s="87">
        <v>3.1E-4</v>
      </c>
      <c r="W202" s="87">
        <v>1.7689396953686101E-3</v>
      </c>
      <c r="X202" s="87">
        <v>3.4723582458810601E-4</v>
      </c>
    </row>
    <row r="203" spans="1:24" x14ac:dyDescent="0.2">
      <c r="A203" s="7">
        <v>1035</v>
      </c>
      <c r="B203" s="4">
        <v>1036</v>
      </c>
      <c r="C203" s="4" t="s">
        <v>1515</v>
      </c>
      <c r="D203" s="4" t="s">
        <v>1516</v>
      </c>
      <c r="E203" s="4" t="s">
        <v>426</v>
      </c>
      <c r="F203" s="4" t="s">
        <v>3690</v>
      </c>
      <c r="G203" s="4" t="s">
        <v>3691</v>
      </c>
      <c r="H203" s="4" t="s">
        <v>76</v>
      </c>
      <c r="I203" s="4" t="s">
        <v>73</v>
      </c>
      <c r="J203" s="4" t="s">
        <v>61</v>
      </c>
      <c r="K203" s="4" t="s">
        <v>317</v>
      </c>
      <c r="L203" s="7" t="s">
        <v>799</v>
      </c>
      <c r="M203" s="7" t="s">
        <v>474</v>
      </c>
      <c r="N203" s="4" t="s">
        <v>888</v>
      </c>
      <c r="O203" s="4" t="s">
        <v>62</v>
      </c>
      <c r="P203" s="4" t="s">
        <v>1206</v>
      </c>
      <c r="Q203" s="86">
        <v>49594</v>
      </c>
      <c r="R203" s="88">
        <v>3.71</v>
      </c>
      <c r="S203" s="89">
        <v>1161</v>
      </c>
      <c r="T203" s="7"/>
      <c r="U203" s="86">
        <v>2136.1669999999999</v>
      </c>
      <c r="V203" s="87">
        <v>4.0000000000000003E-5</v>
      </c>
      <c r="W203" s="87">
        <v>2.58979669240371E-3</v>
      </c>
      <c r="X203" s="87">
        <v>5.0836678737935204E-4</v>
      </c>
    </row>
    <row r="204" spans="1:24" x14ac:dyDescent="0.2">
      <c r="A204" s="7">
        <v>1035</v>
      </c>
      <c r="B204" s="4">
        <v>1036</v>
      </c>
      <c r="C204" s="4" t="s">
        <v>2989</v>
      </c>
      <c r="D204" s="4" t="s">
        <v>2990</v>
      </c>
      <c r="E204" s="4" t="s">
        <v>426</v>
      </c>
      <c r="F204" s="4" t="s">
        <v>2989</v>
      </c>
      <c r="G204" s="4" t="s">
        <v>3692</v>
      </c>
      <c r="H204" s="4" t="s">
        <v>76</v>
      </c>
      <c r="I204" s="4" t="s">
        <v>73</v>
      </c>
      <c r="J204" s="4" t="s">
        <v>61</v>
      </c>
      <c r="K204" s="4" t="s">
        <v>198</v>
      </c>
      <c r="L204" s="7" t="s">
        <v>799</v>
      </c>
      <c r="M204" s="7" t="s">
        <v>102</v>
      </c>
      <c r="N204" s="4" t="s">
        <v>5161</v>
      </c>
      <c r="O204" s="4" t="s">
        <v>62</v>
      </c>
      <c r="P204" s="4" t="s">
        <v>1207</v>
      </c>
      <c r="Q204" s="86">
        <v>19931</v>
      </c>
      <c r="R204" s="88">
        <v>4.1524000000000001</v>
      </c>
      <c r="S204" s="89">
        <v>416.2</v>
      </c>
      <c r="T204" s="7"/>
      <c r="U204" s="86">
        <v>344.45299999999997</v>
      </c>
      <c r="V204" s="87">
        <v>1.08E-4</v>
      </c>
      <c r="W204" s="87">
        <v>4.1760025214309803E-4</v>
      </c>
      <c r="X204" s="87">
        <v>8.1973268099958205E-5</v>
      </c>
    </row>
    <row r="205" spans="1:24" x14ac:dyDescent="0.2">
      <c r="A205" s="7">
        <v>1035</v>
      </c>
      <c r="B205" s="4">
        <v>1036</v>
      </c>
      <c r="C205" s="4" t="s">
        <v>3693</v>
      </c>
      <c r="D205" s="4" t="s">
        <v>3694</v>
      </c>
      <c r="E205" s="4" t="s">
        <v>426</v>
      </c>
      <c r="F205" s="4" t="s">
        <v>3695</v>
      </c>
      <c r="G205" s="4" t="s">
        <v>3696</v>
      </c>
      <c r="H205" s="4" t="s">
        <v>76</v>
      </c>
      <c r="I205" s="4" t="s">
        <v>73</v>
      </c>
      <c r="J205" s="4" t="s">
        <v>61</v>
      </c>
      <c r="K205" s="4" t="s">
        <v>314</v>
      </c>
      <c r="L205" s="7" t="s">
        <v>799</v>
      </c>
      <c r="M205" s="7" t="s">
        <v>471</v>
      </c>
      <c r="N205" s="4" t="s">
        <v>888</v>
      </c>
      <c r="O205" s="4" t="s">
        <v>62</v>
      </c>
      <c r="P205" s="4" t="s">
        <v>1206</v>
      </c>
      <c r="Q205" s="86">
        <v>17871</v>
      </c>
      <c r="R205" s="88">
        <v>3.71</v>
      </c>
      <c r="S205" s="89">
        <v>2623</v>
      </c>
      <c r="T205" s="7"/>
      <c r="U205" s="86">
        <v>1739.086</v>
      </c>
      <c r="V205" s="87">
        <v>1.3100000000000001E-4</v>
      </c>
      <c r="W205" s="87">
        <v>2.1083924863123699E-3</v>
      </c>
      <c r="X205" s="87">
        <v>4.1386905695927999E-4</v>
      </c>
    </row>
    <row r="206" spans="1:24" x14ac:dyDescent="0.2">
      <c r="A206" s="7">
        <v>1035</v>
      </c>
      <c r="B206" s="4">
        <v>1036</v>
      </c>
      <c r="C206" s="4" t="s">
        <v>3697</v>
      </c>
      <c r="D206" s="4" t="s">
        <v>3698</v>
      </c>
      <c r="E206" s="4" t="s">
        <v>425</v>
      </c>
      <c r="F206" s="4" t="s">
        <v>3699</v>
      </c>
      <c r="G206" s="4" t="s">
        <v>3700</v>
      </c>
      <c r="H206" s="4" t="s">
        <v>76</v>
      </c>
      <c r="I206" s="4" t="s">
        <v>73</v>
      </c>
      <c r="J206" s="4" t="s">
        <v>61</v>
      </c>
      <c r="K206" s="4" t="s">
        <v>314</v>
      </c>
      <c r="L206" s="7" t="s">
        <v>799</v>
      </c>
      <c r="M206" s="7" t="s">
        <v>474</v>
      </c>
      <c r="N206" s="4" t="s">
        <v>895</v>
      </c>
      <c r="O206" s="4" t="s">
        <v>62</v>
      </c>
      <c r="P206" s="4" t="s">
        <v>1206</v>
      </c>
      <c r="Q206" s="86">
        <v>12575</v>
      </c>
      <c r="R206" s="88">
        <v>3.71</v>
      </c>
      <c r="S206" s="89">
        <v>1370</v>
      </c>
      <c r="T206" s="7"/>
      <c r="U206" s="86">
        <v>639.15</v>
      </c>
      <c r="V206" s="87">
        <v>1.6249999999999999E-3</v>
      </c>
      <c r="W206" s="87">
        <v>7.7487718738791203E-4</v>
      </c>
      <c r="X206" s="87">
        <v>1.5210530908521801E-4</v>
      </c>
    </row>
    <row r="207" spans="1:24" x14ac:dyDescent="0.2">
      <c r="A207" s="7">
        <v>1035</v>
      </c>
      <c r="B207" s="4">
        <v>1036</v>
      </c>
      <c r="C207" s="4" t="s">
        <v>3701</v>
      </c>
      <c r="D207" s="4" t="s">
        <v>3702</v>
      </c>
      <c r="E207" s="4" t="s">
        <v>426</v>
      </c>
      <c r="F207" s="4" t="s">
        <v>3703</v>
      </c>
      <c r="G207" s="4" t="s">
        <v>3704</v>
      </c>
      <c r="H207" s="4" t="s">
        <v>76</v>
      </c>
      <c r="I207" s="4" t="s">
        <v>73</v>
      </c>
      <c r="J207" s="4" t="s">
        <v>61</v>
      </c>
      <c r="K207" s="4" t="s">
        <v>188</v>
      </c>
      <c r="L207" s="7" t="s">
        <v>799</v>
      </c>
      <c r="M207" s="7" t="s">
        <v>471</v>
      </c>
      <c r="N207" s="4" t="s">
        <v>876</v>
      </c>
      <c r="O207" s="4" t="s">
        <v>62</v>
      </c>
      <c r="P207" s="4" t="s">
        <v>1206</v>
      </c>
      <c r="Q207" s="86">
        <v>5651</v>
      </c>
      <c r="R207" s="88">
        <v>3.71</v>
      </c>
      <c r="S207" s="89">
        <v>10612</v>
      </c>
      <c r="T207" s="7"/>
      <c r="U207" s="86">
        <v>2224.828</v>
      </c>
      <c r="V207" s="87">
        <v>1.9999999999999999E-6</v>
      </c>
      <c r="W207" s="87">
        <v>2.6972851604347399E-3</v>
      </c>
      <c r="X207" s="87">
        <v>5.2946634601788896E-4</v>
      </c>
    </row>
    <row r="208" spans="1:24" x14ac:dyDescent="0.2">
      <c r="A208" s="7">
        <v>1035</v>
      </c>
      <c r="B208" s="4">
        <v>1036</v>
      </c>
      <c r="C208" s="4" t="s">
        <v>3705</v>
      </c>
      <c r="D208" s="4" t="s">
        <v>3706</v>
      </c>
      <c r="E208" s="4" t="s">
        <v>425</v>
      </c>
      <c r="F208" s="4" t="s">
        <v>3707</v>
      </c>
      <c r="G208" s="4" t="s">
        <v>3708</v>
      </c>
      <c r="H208" s="4" t="s">
        <v>76</v>
      </c>
      <c r="I208" s="4" t="s">
        <v>73</v>
      </c>
      <c r="J208" s="4" t="s">
        <v>53</v>
      </c>
      <c r="K208" s="4" t="s">
        <v>314</v>
      </c>
      <c r="L208" s="7" t="s">
        <v>799</v>
      </c>
      <c r="M208" s="7" t="s">
        <v>474</v>
      </c>
      <c r="N208" s="4" t="s">
        <v>893</v>
      </c>
      <c r="O208" s="4" t="s">
        <v>62</v>
      </c>
      <c r="P208" s="4" t="s">
        <v>1206</v>
      </c>
      <c r="Q208" s="86">
        <v>50881</v>
      </c>
      <c r="R208" s="88">
        <v>3.71</v>
      </c>
      <c r="S208" s="89">
        <v>1034</v>
      </c>
      <c r="T208" s="7"/>
      <c r="U208" s="86">
        <v>1951.866</v>
      </c>
      <c r="V208" s="87">
        <v>3.2889999999999998E-3</v>
      </c>
      <c r="W208" s="87">
        <v>2.3663582337400302E-3</v>
      </c>
      <c r="X208" s="87">
        <v>4.6450670687920198E-4</v>
      </c>
    </row>
    <row r="209" spans="1:24" x14ac:dyDescent="0.2">
      <c r="A209" s="7">
        <v>1035</v>
      </c>
      <c r="B209" s="4">
        <v>1036</v>
      </c>
      <c r="C209" s="4" t="s">
        <v>3709</v>
      </c>
      <c r="D209" s="4" t="s">
        <v>3710</v>
      </c>
      <c r="E209" s="4" t="s">
        <v>425</v>
      </c>
      <c r="F209" s="4" t="s">
        <v>3711</v>
      </c>
      <c r="G209" s="4" t="s">
        <v>3712</v>
      </c>
      <c r="H209" s="4" t="s">
        <v>76</v>
      </c>
      <c r="I209" s="4" t="s">
        <v>73</v>
      </c>
      <c r="J209" s="4" t="s">
        <v>53</v>
      </c>
      <c r="K209" s="4" t="s">
        <v>314</v>
      </c>
      <c r="L209" s="7" t="s">
        <v>799</v>
      </c>
      <c r="M209" s="7" t="s">
        <v>474</v>
      </c>
      <c r="N209" s="4" t="s">
        <v>893</v>
      </c>
      <c r="O209" s="4" t="s">
        <v>62</v>
      </c>
      <c r="P209" s="4" t="s">
        <v>1206</v>
      </c>
      <c r="Q209" s="86">
        <v>26946</v>
      </c>
      <c r="R209" s="88">
        <v>3.71</v>
      </c>
      <c r="S209" s="89">
        <v>2228</v>
      </c>
      <c r="T209" s="7"/>
      <c r="U209" s="86">
        <v>2227.3240000000001</v>
      </c>
      <c r="V209" s="87">
        <v>4.3300000000000001E-4</v>
      </c>
      <c r="W209" s="87">
        <v>2.7003111294474501E-3</v>
      </c>
      <c r="X209" s="87">
        <v>5.3006033169646105E-4</v>
      </c>
    </row>
    <row r="210" spans="1:24" x14ac:dyDescent="0.2">
      <c r="A210" s="7">
        <v>1035</v>
      </c>
      <c r="B210" s="4">
        <v>1036</v>
      </c>
      <c r="C210" s="4" t="s">
        <v>3713</v>
      </c>
      <c r="D210" s="4" t="s">
        <v>3714</v>
      </c>
      <c r="E210" s="4" t="s">
        <v>426</v>
      </c>
      <c r="F210" s="4" t="s">
        <v>3715</v>
      </c>
      <c r="G210" s="4" t="s">
        <v>3716</v>
      </c>
      <c r="H210" s="4" t="s">
        <v>76</v>
      </c>
      <c r="I210" s="4" t="s">
        <v>73</v>
      </c>
      <c r="J210" s="4" t="s">
        <v>61</v>
      </c>
      <c r="K210" s="4" t="s">
        <v>314</v>
      </c>
      <c r="L210" s="7" t="s">
        <v>799</v>
      </c>
      <c r="M210" s="7" t="s">
        <v>474</v>
      </c>
      <c r="N210" s="4" t="s">
        <v>202</v>
      </c>
      <c r="O210" s="4" t="s">
        <v>62</v>
      </c>
      <c r="P210" s="4" t="s">
        <v>1206</v>
      </c>
      <c r="Q210" s="86">
        <v>1080</v>
      </c>
      <c r="R210" s="88">
        <v>3.71</v>
      </c>
      <c r="S210" s="89">
        <v>2291</v>
      </c>
      <c r="T210" s="7"/>
      <c r="U210" s="86">
        <v>91.796000000000006</v>
      </c>
      <c r="V210" s="87">
        <v>1.9000000000000001E-5</v>
      </c>
      <c r="W210" s="87">
        <v>1.1128923551886699E-4</v>
      </c>
      <c r="X210" s="87">
        <v>2.1845634175291201E-5</v>
      </c>
    </row>
    <row r="211" spans="1:24" x14ac:dyDescent="0.2">
      <c r="A211" s="7">
        <v>1035</v>
      </c>
      <c r="B211" s="4">
        <v>1036</v>
      </c>
      <c r="C211" s="4" t="s">
        <v>3717</v>
      </c>
      <c r="D211" s="4">
        <v>511439507</v>
      </c>
      <c r="E211" s="82" t="s">
        <v>425</v>
      </c>
      <c r="F211" s="4" t="s">
        <v>3718</v>
      </c>
      <c r="G211" s="4" t="s">
        <v>3719</v>
      </c>
      <c r="H211" s="4" t="s">
        <v>76</v>
      </c>
      <c r="I211" s="4" t="s">
        <v>73</v>
      </c>
      <c r="J211" s="4" t="s">
        <v>61</v>
      </c>
      <c r="K211" s="4" t="s">
        <v>314</v>
      </c>
      <c r="L211" s="7" t="s">
        <v>799</v>
      </c>
      <c r="M211" s="7" t="s">
        <v>474</v>
      </c>
      <c r="N211" s="4" t="s">
        <v>1131</v>
      </c>
      <c r="O211" s="4" t="s">
        <v>62</v>
      </c>
      <c r="P211" s="4" t="s">
        <v>1206</v>
      </c>
      <c r="Q211" s="86">
        <v>14464</v>
      </c>
      <c r="R211" s="88">
        <v>3.71</v>
      </c>
      <c r="S211" s="89">
        <v>456</v>
      </c>
      <c r="T211" s="7"/>
      <c r="U211" s="86">
        <v>244.696</v>
      </c>
      <c r="V211" s="87">
        <v>4.06E-4</v>
      </c>
      <c r="W211" s="87">
        <v>2.9665902854991E-4</v>
      </c>
      <c r="X211" s="87">
        <v>5.8232987065491301E-5</v>
      </c>
    </row>
    <row r="212" spans="1:24" x14ac:dyDescent="0.2">
      <c r="A212" s="7">
        <v>1035</v>
      </c>
      <c r="B212" s="4">
        <v>1036</v>
      </c>
      <c r="C212" s="4" t="s">
        <v>3720</v>
      </c>
      <c r="D212" s="4" t="s">
        <v>3721</v>
      </c>
      <c r="E212" s="4" t="s">
        <v>425</v>
      </c>
      <c r="F212" s="4" t="s">
        <v>3722</v>
      </c>
      <c r="G212" s="4" t="s">
        <v>3723</v>
      </c>
      <c r="H212" s="4" t="s">
        <v>76</v>
      </c>
      <c r="I212" s="4" t="s">
        <v>73</v>
      </c>
      <c r="J212" s="4" t="s">
        <v>53</v>
      </c>
      <c r="K212" s="4" t="s">
        <v>314</v>
      </c>
      <c r="L212" s="7" t="s">
        <v>799</v>
      </c>
      <c r="M212" s="7" t="s">
        <v>474</v>
      </c>
      <c r="N212" s="4" t="s">
        <v>888</v>
      </c>
      <c r="O212" s="4" t="s">
        <v>62</v>
      </c>
      <c r="P212" s="4" t="s">
        <v>1206</v>
      </c>
      <c r="Q212" s="86">
        <v>692</v>
      </c>
      <c r="R212" s="88">
        <v>3.71</v>
      </c>
      <c r="S212" s="89">
        <v>344</v>
      </c>
      <c r="T212" s="7"/>
      <c r="U212" s="86">
        <v>8.8320000000000007</v>
      </c>
      <c r="V212" s="87">
        <v>1.44E-4</v>
      </c>
      <c r="W212" s="87">
        <v>1.0707025856732201E-5</v>
      </c>
      <c r="X212" s="87">
        <v>2.1017465784631198E-6</v>
      </c>
    </row>
    <row r="213" spans="1:24" x14ac:dyDescent="0.2">
      <c r="A213" s="7">
        <v>1035</v>
      </c>
      <c r="B213" s="4">
        <v>1036</v>
      </c>
      <c r="C213" s="4" t="s">
        <v>3724</v>
      </c>
      <c r="D213" s="4" t="s">
        <v>2499</v>
      </c>
      <c r="E213" s="4" t="s">
        <v>426</v>
      </c>
      <c r="F213" s="4" t="s">
        <v>3725</v>
      </c>
      <c r="G213" s="4" t="s">
        <v>3726</v>
      </c>
      <c r="H213" s="4" t="s">
        <v>76</v>
      </c>
      <c r="I213" s="4" t="s">
        <v>73</v>
      </c>
      <c r="J213" s="4" t="s">
        <v>61</v>
      </c>
      <c r="K213" s="4" t="s">
        <v>153</v>
      </c>
      <c r="L213" s="7" t="s">
        <v>799</v>
      </c>
      <c r="M213" s="7" t="s">
        <v>483</v>
      </c>
      <c r="N213" s="4" t="s">
        <v>5161</v>
      </c>
      <c r="O213" s="4" t="s">
        <v>62</v>
      </c>
      <c r="P213" s="4" t="s">
        <v>1207</v>
      </c>
      <c r="Q213" s="86">
        <v>141577</v>
      </c>
      <c r="R213" s="88">
        <v>4.1524000000000001</v>
      </c>
      <c r="S213" s="89">
        <v>282.3</v>
      </c>
      <c r="T213" s="7"/>
      <c r="U213" s="86">
        <v>1659.597</v>
      </c>
      <c r="V213" s="87">
        <v>9.2E-5</v>
      </c>
      <c r="W213" s="87">
        <v>2.0120240647642298E-3</v>
      </c>
      <c r="X213" s="87">
        <v>3.9495231920494401E-4</v>
      </c>
    </row>
    <row r="214" spans="1:24" x14ac:dyDescent="0.2">
      <c r="A214" s="7">
        <v>1035</v>
      </c>
      <c r="B214" s="4">
        <v>1036</v>
      </c>
      <c r="C214" s="4" t="s">
        <v>3727</v>
      </c>
      <c r="D214" s="4" t="s">
        <v>3728</v>
      </c>
      <c r="E214" s="4" t="s">
        <v>425</v>
      </c>
      <c r="F214" s="4" t="s">
        <v>3729</v>
      </c>
      <c r="G214" s="4" t="s">
        <v>3730</v>
      </c>
      <c r="H214" s="4" t="s">
        <v>76</v>
      </c>
      <c r="I214" s="4" t="s">
        <v>73</v>
      </c>
      <c r="J214" s="4" t="s">
        <v>61</v>
      </c>
      <c r="K214" s="4" t="s">
        <v>317</v>
      </c>
      <c r="L214" s="7" t="s">
        <v>799</v>
      </c>
      <c r="M214" s="7" t="s">
        <v>474</v>
      </c>
      <c r="N214" s="4" t="s">
        <v>884</v>
      </c>
      <c r="O214" s="4" t="s">
        <v>62</v>
      </c>
      <c r="P214" s="4" t="s">
        <v>1206</v>
      </c>
      <c r="Q214" s="86">
        <v>16931</v>
      </c>
      <c r="R214" s="88">
        <v>3.71</v>
      </c>
      <c r="S214" s="89">
        <v>1695</v>
      </c>
      <c r="T214" s="7"/>
      <c r="U214" s="86">
        <v>1064.6969999999999</v>
      </c>
      <c r="V214" s="87">
        <v>2.0000000000000001E-4</v>
      </c>
      <c r="W214" s="87">
        <v>1.29079307472721E-3</v>
      </c>
      <c r="X214" s="87">
        <v>2.5337754523176203E-4</v>
      </c>
    </row>
    <row r="215" spans="1:24" x14ac:dyDescent="0.2">
      <c r="A215" s="7">
        <v>1035</v>
      </c>
      <c r="B215" s="4">
        <v>1036</v>
      </c>
      <c r="C215" s="4" t="s">
        <v>3731</v>
      </c>
      <c r="D215" s="4" t="s">
        <v>3732</v>
      </c>
      <c r="E215" s="4" t="s">
        <v>426</v>
      </c>
      <c r="F215" s="4" t="s">
        <v>3733</v>
      </c>
      <c r="G215" s="4" t="s">
        <v>3734</v>
      </c>
      <c r="H215" s="4" t="s">
        <v>76</v>
      </c>
      <c r="I215" s="4" t="s">
        <v>73</v>
      </c>
      <c r="J215" s="4" t="s">
        <v>61</v>
      </c>
      <c r="K215" s="4" t="s">
        <v>314</v>
      </c>
      <c r="L215" s="7" t="s">
        <v>799</v>
      </c>
      <c r="M215" s="7" t="s">
        <v>471</v>
      </c>
      <c r="N215" s="4" t="s">
        <v>859</v>
      </c>
      <c r="O215" s="4" t="s">
        <v>62</v>
      </c>
      <c r="P215" s="4" t="s">
        <v>1206</v>
      </c>
      <c r="Q215" s="86">
        <v>12161</v>
      </c>
      <c r="R215" s="88">
        <v>3.71</v>
      </c>
      <c r="S215" s="89">
        <v>10493</v>
      </c>
      <c r="T215" s="80">
        <v>3.6480000000000001</v>
      </c>
      <c r="U215" s="86">
        <v>4747.6949999999997</v>
      </c>
      <c r="V215" s="87">
        <v>4.3999999999999999E-5</v>
      </c>
      <c r="W215" s="87">
        <v>5.7558991145158396E-3</v>
      </c>
      <c r="X215" s="87">
        <v>1.1298600967051999E-3</v>
      </c>
    </row>
    <row r="216" spans="1:24" x14ac:dyDescent="0.2">
      <c r="A216" s="7">
        <v>1035</v>
      </c>
      <c r="B216" s="4">
        <v>1036</v>
      </c>
      <c r="C216" s="4" t="s">
        <v>3735</v>
      </c>
      <c r="D216" s="4" t="s">
        <v>3736</v>
      </c>
      <c r="E216" s="4" t="s">
        <v>78</v>
      </c>
      <c r="F216" s="4" t="s">
        <v>3737</v>
      </c>
      <c r="G216" s="4" t="s">
        <v>3738</v>
      </c>
      <c r="H216" s="4" t="s">
        <v>76</v>
      </c>
      <c r="I216" s="4" t="s">
        <v>73</v>
      </c>
      <c r="J216" s="4" t="s">
        <v>61</v>
      </c>
      <c r="K216" s="4" t="s">
        <v>314</v>
      </c>
      <c r="L216" s="7" t="s">
        <v>799</v>
      </c>
      <c r="M216" s="7" t="s">
        <v>494</v>
      </c>
      <c r="N216" s="4" t="s">
        <v>5161</v>
      </c>
      <c r="O216" s="4" t="s">
        <v>62</v>
      </c>
      <c r="P216" s="4" t="s">
        <v>1206</v>
      </c>
      <c r="Q216" s="86">
        <v>800540</v>
      </c>
      <c r="R216" s="88">
        <v>3.71</v>
      </c>
      <c r="S216" s="89">
        <v>25</v>
      </c>
      <c r="T216" s="7"/>
      <c r="U216" s="86">
        <v>742.50099999999998</v>
      </c>
      <c r="V216" s="87">
        <v>1.3799999999999999E-3</v>
      </c>
      <c r="W216" s="87">
        <v>9.0017585522125603E-4</v>
      </c>
      <c r="X216" s="87">
        <v>1.76700939088216E-4</v>
      </c>
    </row>
    <row r="217" spans="1:24" x14ac:dyDescent="0.2">
      <c r="A217" s="7">
        <v>1035</v>
      </c>
      <c r="B217" s="4">
        <v>1036</v>
      </c>
      <c r="C217" s="4" t="s">
        <v>3739</v>
      </c>
      <c r="D217" s="4" t="s">
        <v>3740</v>
      </c>
      <c r="E217" s="4" t="s">
        <v>78</v>
      </c>
      <c r="F217" s="4" t="s">
        <v>3739</v>
      </c>
      <c r="G217" s="4" t="s">
        <v>3741</v>
      </c>
      <c r="H217" s="4" t="s">
        <v>76</v>
      </c>
      <c r="I217" s="4" t="s">
        <v>73</v>
      </c>
      <c r="J217" s="4" t="s">
        <v>61</v>
      </c>
      <c r="K217" s="4" t="s">
        <v>314</v>
      </c>
      <c r="L217" s="7" t="s">
        <v>799</v>
      </c>
      <c r="M217" s="7" t="s">
        <v>474</v>
      </c>
      <c r="N217" s="4" t="s">
        <v>888</v>
      </c>
      <c r="O217" s="4" t="s">
        <v>62</v>
      </c>
      <c r="P217" s="4" t="s">
        <v>1206</v>
      </c>
      <c r="Q217" s="86">
        <v>4617</v>
      </c>
      <c r="R217" s="88">
        <v>3.71</v>
      </c>
      <c r="S217" s="89">
        <v>2463</v>
      </c>
      <c r="T217" s="7"/>
      <c r="U217" s="86">
        <v>421.88900000000001</v>
      </c>
      <c r="V217" s="87">
        <v>6.7999999999999999E-5</v>
      </c>
      <c r="W217" s="87">
        <v>5.1147993443024695E-4</v>
      </c>
      <c r="X217" s="87">
        <v>1.0040147623865E-4</v>
      </c>
    </row>
    <row r="218" spans="1:24" x14ac:dyDescent="0.2">
      <c r="A218" s="7">
        <v>1035</v>
      </c>
      <c r="B218" s="4">
        <v>1036</v>
      </c>
      <c r="C218" s="4" t="s">
        <v>3742</v>
      </c>
      <c r="D218" s="4" t="s">
        <v>3743</v>
      </c>
      <c r="E218" s="4" t="s">
        <v>426</v>
      </c>
      <c r="F218" s="4" t="s">
        <v>3744</v>
      </c>
      <c r="G218" s="4" t="s">
        <v>3745</v>
      </c>
      <c r="H218" s="4" t="s">
        <v>76</v>
      </c>
      <c r="I218" s="4" t="s">
        <v>73</v>
      </c>
      <c r="J218" s="4" t="s">
        <v>61</v>
      </c>
      <c r="K218" s="4" t="s">
        <v>314</v>
      </c>
      <c r="L218" s="7" t="s">
        <v>799</v>
      </c>
      <c r="M218" s="7" t="s">
        <v>474</v>
      </c>
      <c r="N218" s="4" t="s">
        <v>5161</v>
      </c>
      <c r="O218" s="4" t="s">
        <v>62</v>
      </c>
      <c r="P218" s="4" t="s">
        <v>1206</v>
      </c>
      <c r="Q218" s="86">
        <v>25236</v>
      </c>
      <c r="R218" s="88">
        <v>3.71</v>
      </c>
      <c r="S218" s="89">
        <v>49.15</v>
      </c>
      <c r="T218" s="7"/>
      <c r="U218" s="86">
        <v>46.017000000000003</v>
      </c>
      <c r="V218" s="87">
        <v>1.1069999999999999E-3</v>
      </c>
      <c r="W218" s="87">
        <v>5.5788971540119E-5</v>
      </c>
      <c r="X218" s="87">
        <v>1.0951153160491901E-5</v>
      </c>
    </row>
    <row r="219" spans="1:24" x14ac:dyDescent="0.2">
      <c r="A219" s="7">
        <v>1035</v>
      </c>
      <c r="B219" s="4">
        <v>1036</v>
      </c>
      <c r="C219" s="4" t="s">
        <v>3746</v>
      </c>
      <c r="D219" s="4" t="s">
        <v>3747</v>
      </c>
      <c r="E219" s="4" t="s">
        <v>425</v>
      </c>
      <c r="F219" s="4" t="s">
        <v>3748</v>
      </c>
      <c r="G219" s="4" t="s">
        <v>3749</v>
      </c>
      <c r="H219" s="4" t="s">
        <v>76</v>
      </c>
      <c r="I219" s="4" t="s">
        <v>73</v>
      </c>
      <c r="J219" s="4" t="s">
        <v>53</v>
      </c>
      <c r="K219" s="4" t="s">
        <v>314</v>
      </c>
      <c r="L219" s="7" t="s">
        <v>799</v>
      </c>
      <c r="M219" s="7" t="s">
        <v>474</v>
      </c>
      <c r="N219" s="4" t="s">
        <v>888</v>
      </c>
      <c r="O219" s="4" t="s">
        <v>62</v>
      </c>
      <c r="P219" s="4" t="s">
        <v>1206</v>
      </c>
      <c r="Q219" s="86">
        <v>5052</v>
      </c>
      <c r="R219" s="88">
        <v>3.71</v>
      </c>
      <c r="S219" s="89">
        <v>1806</v>
      </c>
      <c r="T219" s="7"/>
      <c r="U219" s="86">
        <v>338.49700000000001</v>
      </c>
      <c r="V219" s="87">
        <v>5.44E-4</v>
      </c>
      <c r="W219" s="87">
        <v>4.1037925837876798E-4</v>
      </c>
      <c r="X219" s="87">
        <v>8.0555815752279207E-5</v>
      </c>
    </row>
    <row r="220" spans="1:24" x14ac:dyDescent="0.2">
      <c r="A220" s="7">
        <v>1035</v>
      </c>
      <c r="B220" s="4">
        <v>1036</v>
      </c>
      <c r="C220" s="4" t="s">
        <v>3750</v>
      </c>
      <c r="D220" s="4">
        <v>520015041</v>
      </c>
      <c r="E220" s="82" t="s">
        <v>425</v>
      </c>
      <c r="F220" s="4" t="s">
        <v>3751</v>
      </c>
      <c r="G220" s="4" t="s">
        <v>3752</v>
      </c>
      <c r="H220" s="4" t="s">
        <v>76</v>
      </c>
      <c r="I220" s="4" t="s">
        <v>73</v>
      </c>
      <c r="J220" s="4" t="s">
        <v>61</v>
      </c>
      <c r="K220" s="4" t="s">
        <v>314</v>
      </c>
      <c r="L220" s="7" t="s">
        <v>799</v>
      </c>
      <c r="M220" s="7" t="s">
        <v>471</v>
      </c>
      <c r="N220" s="4" t="s">
        <v>872</v>
      </c>
      <c r="O220" s="4" t="s">
        <v>62</v>
      </c>
      <c r="P220" s="4" t="s">
        <v>1206</v>
      </c>
      <c r="Q220" s="86">
        <v>125015</v>
      </c>
      <c r="R220" s="88">
        <v>3.71</v>
      </c>
      <c r="S220" s="89">
        <v>2566</v>
      </c>
      <c r="T220" s="7"/>
      <c r="U220" s="86">
        <v>11901.253000000001</v>
      </c>
      <c r="V220" s="87">
        <v>1.0399999999999999E-3</v>
      </c>
      <c r="W220" s="87">
        <v>1.4428563386258499E-2</v>
      </c>
      <c r="X220" s="87">
        <v>2.8322695896115498E-3</v>
      </c>
    </row>
    <row r="221" spans="1:24" x14ac:dyDescent="0.2">
      <c r="A221" s="7">
        <v>1035</v>
      </c>
      <c r="B221" s="4">
        <v>1036</v>
      </c>
      <c r="C221" s="4" t="s">
        <v>3753</v>
      </c>
      <c r="D221" s="4" t="s">
        <v>3754</v>
      </c>
      <c r="E221" s="4" t="s">
        <v>426</v>
      </c>
      <c r="F221" s="4" t="s">
        <v>3755</v>
      </c>
      <c r="G221" s="4" t="s">
        <v>3756</v>
      </c>
      <c r="H221" s="4" t="s">
        <v>76</v>
      </c>
      <c r="I221" s="4" t="s">
        <v>73</v>
      </c>
      <c r="J221" s="4" t="s">
        <v>61</v>
      </c>
      <c r="K221" s="4" t="s">
        <v>53</v>
      </c>
      <c r="L221" s="7" t="s">
        <v>799</v>
      </c>
      <c r="M221" s="7" t="s">
        <v>102</v>
      </c>
      <c r="N221" s="4" t="s">
        <v>888</v>
      </c>
      <c r="O221" s="4" t="s">
        <v>62</v>
      </c>
      <c r="P221" s="4" t="s">
        <v>1206</v>
      </c>
      <c r="Q221" s="86">
        <v>154000</v>
      </c>
      <c r="R221" s="88">
        <v>3.71</v>
      </c>
      <c r="S221" s="89">
        <v>157</v>
      </c>
      <c r="T221" s="7"/>
      <c r="U221" s="86">
        <v>897.00400000000002</v>
      </c>
      <c r="V221" s="87">
        <v>1.0841E-2</v>
      </c>
      <c r="W221" s="87">
        <v>1.08748853661476E-3</v>
      </c>
      <c r="X221" s="87">
        <v>2.13469673234311E-4</v>
      </c>
    </row>
    <row r="222" spans="1:24" x14ac:dyDescent="0.2">
      <c r="A222" s="7">
        <v>1035</v>
      </c>
      <c r="B222" s="4">
        <v>1036</v>
      </c>
      <c r="C222" s="4" t="s">
        <v>3746</v>
      </c>
      <c r="D222" s="4" t="s">
        <v>3747</v>
      </c>
      <c r="E222" s="4" t="s">
        <v>425</v>
      </c>
      <c r="F222" s="4" t="s">
        <v>3757</v>
      </c>
      <c r="G222" s="4" t="s">
        <v>3749</v>
      </c>
      <c r="H222" s="4" t="s">
        <v>76</v>
      </c>
      <c r="I222" s="4" t="s">
        <v>73</v>
      </c>
      <c r="J222" s="4" t="s">
        <v>61</v>
      </c>
      <c r="K222" s="4" t="s">
        <v>53</v>
      </c>
      <c r="L222" s="7" t="s">
        <v>799</v>
      </c>
      <c r="M222" s="7" t="s">
        <v>102</v>
      </c>
      <c r="N222" s="4" t="s">
        <v>888</v>
      </c>
      <c r="O222" s="4" t="s">
        <v>62</v>
      </c>
      <c r="P222" s="4" t="s">
        <v>1206</v>
      </c>
      <c r="Q222" s="86">
        <v>49116</v>
      </c>
      <c r="R222" s="88">
        <v>3.71</v>
      </c>
      <c r="S222" s="89">
        <v>1521.96</v>
      </c>
      <c r="T222" s="7"/>
      <c r="U222" s="86">
        <v>2773.32</v>
      </c>
      <c r="V222" s="87">
        <v>5.1700000000000001E-3</v>
      </c>
      <c r="W222" s="87">
        <v>3.3622531838831101E-3</v>
      </c>
      <c r="X222" s="87">
        <v>6.5999692348831201E-4</v>
      </c>
    </row>
    <row r="223" spans="1:24" x14ac:dyDescent="0.2">
      <c r="A223" s="7">
        <v>1035</v>
      </c>
      <c r="B223" s="4">
        <v>1037</v>
      </c>
      <c r="C223" s="4" t="s">
        <v>2135</v>
      </c>
      <c r="D223" s="4" t="s">
        <v>2136</v>
      </c>
      <c r="E223" s="4" t="s">
        <v>425</v>
      </c>
      <c r="F223" s="4" t="s">
        <v>3053</v>
      </c>
      <c r="G223" s="4" t="s">
        <v>3054</v>
      </c>
      <c r="H223" s="4" t="s">
        <v>76</v>
      </c>
      <c r="I223" s="4" t="s">
        <v>73</v>
      </c>
      <c r="J223" s="4" t="s">
        <v>53</v>
      </c>
      <c r="K223" s="4" t="s">
        <v>53</v>
      </c>
      <c r="L223" s="7" t="s">
        <v>799</v>
      </c>
      <c r="M223" s="7" t="s">
        <v>311</v>
      </c>
      <c r="N223" s="4" t="s">
        <v>260</v>
      </c>
      <c r="O223" s="4" t="s">
        <v>62</v>
      </c>
      <c r="P223" s="4" t="s">
        <v>1212</v>
      </c>
      <c r="Q223" s="86">
        <v>36418</v>
      </c>
      <c r="R223" s="88">
        <v>1</v>
      </c>
      <c r="S223" s="89">
        <v>428.6</v>
      </c>
      <c r="T223" s="80">
        <v>5.3550000000000004</v>
      </c>
      <c r="U223" s="86">
        <v>161.44200000000001</v>
      </c>
      <c r="V223" s="87">
        <v>1.2999999999999999E-5</v>
      </c>
      <c r="W223" s="87">
        <v>1.22346444114833E-2</v>
      </c>
      <c r="X223" s="87">
        <v>3.1145973752468302E-4</v>
      </c>
    </row>
    <row r="224" spans="1:24" x14ac:dyDescent="0.2">
      <c r="A224" s="7">
        <v>1035</v>
      </c>
      <c r="B224" s="4">
        <v>1037</v>
      </c>
      <c r="C224" s="4" t="s">
        <v>2172</v>
      </c>
      <c r="D224" s="4" t="s">
        <v>2173</v>
      </c>
      <c r="E224" s="4" t="s">
        <v>428</v>
      </c>
      <c r="F224" s="4" t="s">
        <v>3055</v>
      </c>
      <c r="G224" s="4" t="s">
        <v>3056</v>
      </c>
      <c r="H224" s="4" t="s">
        <v>76</v>
      </c>
      <c r="I224" s="4" t="s">
        <v>73</v>
      </c>
      <c r="J224" s="4" t="s">
        <v>53</v>
      </c>
      <c r="K224" s="4" t="s">
        <v>53</v>
      </c>
      <c r="L224" s="7" t="s">
        <v>799</v>
      </c>
      <c r="M224" s="7" t="s">
        <v>311</v>
      </c>
      <c r="N224" s="4" t="s">
        <v>267</v>
      </c>
      <c r="O224" s="4" t="s">
        <v>62</v>
      </c>
      <c r="P224" s="4" t="s">
        <v>1212</v>
      </c>
      <c r="Q224" s="86">
        <v>565866</v>
      </c>
      <c r="R224" s="88">
        <v>1</v>
      </c>
      <c r="S224" s="89">
        <v>161.9</v>
      </c>
      <c r="T224" s="7"/>
      <c r="U224" s="86">
        <v>916.13699999999994</v>
      </c>
      <c r="V224" s="87">
        <v>2.1800000000000001E-4</v>
      </c>
      <c r="W224" s="87">
        <v>6.9427927401535902E-2</v>
      </c>
      <c r="X224" s="87">
        <v>1.7674403372989801E-3</v>
      </c>
    </row>
    <row r="225" spans="1:24" x14ac:dyDescent="0.2">
      <c r="A225" s="7">
        <v>1035</v>
      </c>
      <c r="B225" s="4">
        <v>1037</v>
      </c>
      <c r="C225" s="4" t="s">
        <v>2111</v>
      </c>
      <c r="D225" s="4" t="s">
        <v>2112</v>
      </c>
      <c r="E225" s="4" t="s">
        <v>425</v>
      </c>
      <c r="F225" s="4" t="s">
        <v>3059</v>
      </c>
      <c r="G225" s="4" t="s">
        <v>3060</v>
      </c>
      <c r="H225" s="4" t="s">
        <v>76</v>
      </c>
      <c r="I225" s="4" t="s">
        <v>73</v>
      </c>
      <c r="J225" s="4" t="s">
        <v>53</v>
      </c>
      <c r="K225" s="4" t="s">
        <v>53</v>
      </c>
      <c r="L225" s="7" t="s">
        <v>799</v>
      </c>
      <c r="M225" s="7" t="s">
        <v>311</v>
      </c>
      <c r="N225" s="4" t="s">
        <v>252</v>
      </c>
      <c r="O225" s="4" t="s">
        <v>62</v>
      </c>
      <c r="P225" s="4" t="s">
        <v>1212</v>
      </c>
      <c r="Q225" s="86">
        <v>1002</v>
      </c>
      <c r="R225" s="88">
        <v>1</v>
      </c>
      <c r="S225" s="89">
        <v>29830</v>
      </c>
      <c r="T225" s="7"/>
      <c r="U225" s="86">
        <v>298.89699999999999</v>
      </c>
      <c r="V225" s="87">
        <v>6.4999999999999994E-5</v>
      </c>
      <c r="W225" s="87">
        <v>2.26513831688833E-2</v>
      </c>
      <c r="X225" s="87">
        <v>5.7664069498658001E-4</v>
      </c>
    </row>
    <row r="226" spans="1:24" x14ac:dyDescent="0.2">
      <c r="A226" s="7">
        <v>1035</v>
      </c>
      <c r="B226" s="4">
        <v>1037</v>
      </c>
      <c r="C226" s="4" t="s">
        <v>2202</v>
      </c>
      <c r="D226" s="4" t="s">
        <v>2203</v>
      </c>
      <c r="E226" s="4" t="s">
        <v>425</v>
      </c>
      <c r="F226" s="4" t="s">
        <v>3081</v>
      </c>
      <c r="G226" s="4" t="s">
        <v>3082</v>
      </c>
      <c r="H226" s="4" t="s">
        <v>76</v>
      </c>
      <c r="I226" s="4" t="s">
        <v>73</v>
      </c>
      <c r="J226" s="4" t="s">
        <v>53</v>
      </c>
      <c r="K226" s="4" t="s">
        <v>53</v>
      </c>
      <c r="L226" s="7" t="s">
        <v>799</v>
      </c>
      <c r="M226" s="7" t="s">
        <v>311</v>
      </c>
      <c r="N226" s="4" t="s">
        <v>629</v>
      </c>
      <c r="O226" s="4" t="s">
        <v>62</v>
      </c>
      <c r="P226" s="4" t="s">
        <v>1212</v>
      </c>
      <c r="Q226" s="86">
        <v>1462</v>
      </c>
      <c r="R226" s="88">
        <v>1</v>
      </c>
      <c r="S226" s="89">
        <v>28210</v>
      </c>
      <c r="T226" s="7"/>
      <c r="U226" s="86">
        <v>412.43</v>
      </c>
      <c r="V226" s="87">
        <v>3.1000000000000001E-5</v>
      </c>
      <c r="W226" s="87">
        <v>3.1255338771398397E-2</v>
      </c>
      <c r="X226" s="87">
        <v>7.9567327685043699E-4</v>
      </c>
    </row>
    <row r="227" spans="1:24" x14ac:dyDescent="0.2">
      <c r="A227" s="7">
        <v>1035</v>
      </c>
      <c r="B227" s="4">
        <v>1037</v>
      </c>
      <c r="C227" s="4" t="s">
        <v>3097</v>
      </c>
      <c r="D227" s="4" t="s">
        <v>3098</v>
      </c>
      <c r="E227" s="4" t="s">
        <v>425</v>
      </c>
      <c r="F227" s="4" t="s">
        <v>3099</v>
      </c>
      <c r="G227" s="4" t="s">
        <v>3100</v>
      </c>
      <c r="H227" s="4" t="s">
        <v>76</v>
      </c>
      <c r="I227" s="4" t="s">
        <v>73</v>
      </c>
      <c r="J227" s="4" t="s">
        <v>53</v>
      </c>
      <c r="K227" s="4" t="s">
        <v>314</v>
      </c>
      <c r="L227" s="7" t="s">
        <v>799</v>
      </c>
      <c r="M227" s="7" t="s">
        <v>311</v>
      </c>
      <c r="N227" s="4" t="s">
        <v>631</v>
      </c>
      <c r="O227" s="4" t="s">
        <v>62</v>
      </c>
      <c r="P227" s="4" t="s">
        <v>1212</v>
      </c>
      <c r="Q227" s="86">
        <v>655</v>
      </c>
      <c r="R227" s="88">
        <v>1</v>
      </c>
      <c r="S227" s="89">
        <v>17920</v>
      </c>
      <c r="T227" s="7"/>
      <c r="U227" s="86">
        <v>117.376</v>
      </c>
      <c r="V227" s="87">
        <v>9.2999999999999997E-5</v>
      </c>
      <c r="W227" s="87">
        <v>8.8951455146389895E-3</v>
      </c>
      <c r="X227" s="87">
        <v>2.2644546045269499E-4</v>
      </c>
    </row>
    <row r="228" spans="1:24" x14ac:dyDescent="0.2">
      <c r="A228" s="7">
        <v>1035</v>
      </c>
      <c r="B228" s="4">
        <v>1037</v>
      </c>
      <c r="C228" s="4" t="s">
        <v>3103</v>
      </c>
      <c r="D228" s="4" t="s">
        <v>3104</v>
      </c>
      <c r="E228" s="4" t="s">
        <v>425</v>
      </c>
      <c r="F228" s="4" t="s">
        <v>3105</v>
      </c>
      <c r="G228" s="4" t="s">
        <v>3106</v>
      </c>
      <c r="H228" s="4" t="s">
        <v>76</v>
      </c>
      <c r="I228" s="4" t="s">
        <v>73</v>
      </c>
      <c r="J228" s="4" t="s">
        <v>53</v>
      </c>
      <c r="K228" s="4" t="s">
        <v>53</v>
      </c>
      <c r="L228" s="7" t="s">
        <v>799</v>
      </c>
      <c r="M228" s="7" t="s">
        <v>311</v>
      </c>
      <c r="N228" s="4" t="s">
        <v>75</v>
      </c>
      <c r="O228" s="4" t="s">
        <v>62</v>
      </c>
      <c r="P228" s="4" t="s">
        <v>1212</v>
      </c>
      <c r="Q228" s="86">
        <v>283</v>
      </c>
      <c r="R228" s="88">
        <v>1</v>
      </c>
      <c r="S228" s="89">
        <v>2078</v>
      </c>
      <c r="T228" s="7"/>
      <c r="U228" s="86">
        <v>5.8810000000000002</v>
      </c>
      <c r="V228" s="87">
        <v>2.0999999999999999E-5</v>
      </c>
      <c r="W228" s="87">
        <v>4.4566212883177201E-4</v>
      </c>
      <c r="X228" s="87">
        <v>1.1345308045107799E-5</v>
      </c>
    </row>
    <row r="229" spans="1:24" x14ac:dyDescent="0.2">
      <c r="A229" s="7">
        <v>1035</v>
      </c>
      <c r="B229" s="4">
        <v>1037</v>
      </c>
      <c r="C229" s="4" t="s">
        <v>1931</v>
      </c>
      <c r="D229" s="4" t="s">
        <v>1932</v>
      </c>
      <c r="E229" s="4" t="s">
        <v>425</v>
      </c>
      <c r="F229" s="4" t="s">
        <v>3139</v>
      </c>
      <c r="G229" s="4" t="s">
        <v>3140</v>
      </c>
      <c r="H229" s="4" t="s">
        <v>76</v>
      </c>
      <c r="I229" s="4" t="s">
        <v>73</v>
      </c>
      <c r="J229" s="4" t="s">
        <v>53</v>
      </c>
      <c r="K229" s="4" t="s">
        <v>53</v>
      </c>
      <c r="L229" s="7" t="s">
        <v>799</v>
      </c>
      <c r="M229" s="7" t="s">
        <v>102</v>
      </c>
      <c r="N229" s="4" t="s">
        <v>140</v>
      </c>
      <c r="O229" s="4" t="s">
        <v>62</v>
      </c>
      <c r="P229" s="4" t="s">
        <v>1212</v>
      </c>
      <c r="Q229" s="86">
        <v>2156</v>
      </c>
      <c r="R229" s="88">
        <v>1</v>
      </c>
      <c r="S229" s="89">
        <v>1497</v>
      </c>
      <c r="T229" s="7"/>
      <c r="U229" s="86">
        <v>32.274999999999999</v>
      </c>
      <c r="V229" s="87">
        <v>1.5699999999999999E-4</v>
      </c>
      <c r="W229" s="87">
        <v>2.4459316038332999E-3</v>
      </c>
      <c r="X229" s="87">
        <v>6.2266559591893199E-5</v>
      </c>
    </row>
    <row r="230" spans="1:24" x14ac:dyDescent="0.2">
      <c r="A230" s="7">
        <v>1035</v>
      </c>
      <c r="B230" s="4">
        <v>1037</v>
      </c>
      <c r="C230" s="4" t="s">
        <v>2061</v>
      </c>
      <c r="D230" s="4" t="s">
        <v>2062</v>
      </c>
      <c r="E230" s="4" t="s">
        <v>425</v>
      </c>
      <c r="F230" s="4" t="s">
        <v>3758</v>
      </c>
      <c r="G230" s="4" t="s">
        <v>3759</v>
      </c>
      <c r="H230" s="4" t="s">
        <v>76</v>
      </c>
      <c r="I230" s="4" t="s">
        <v>73</v>
      </c>
      <c r="J230" s="4" t="s">
        <v>53</v>
      </c>
      <c r="K230" s="4" t="s">
        <v>53</v>
      </c>
      <c r="L230" s="7" t="s">
        <v>799</v>
      </c>
      <c r="M230" s="7" t="s">
        <v>311</v>
      </c>
      <c r="N230" s="4" t="s">
        <v>140</v>
      </c>
      <c r="O230" s="4" t="s">
        <v>62</v>
      </c>
      <c r="P230" s="4" t="s">
        <v>1212</v>
      </c>
      <c r="Q230" s="86">
        <v>638</v>
      </c>
      <c r="R230" s="88">
        <v>1</v>
      </c>
      <c r="S230" s="89">
        <v>4563</v>
      </c>
      <c r="T230" s="7"/>
      <c r="U230" s="86">
        <v>29.111999999999998</v>
      </c>
      <c r="V230" s="87">
        <v>4.1E-5</v>
      </c>
      <c r="W230" s="87">
        <v>2.2062000963863101E-3</v>
      </c>
      <c r="X230" s="87">
        <v>5.6163667683097203E-5</v>
      </c>
    </row>
    <row r="231" spans="1:24" x14ac:dyDescent="0.2">
      <c r="A231" s="7">
        <v>1035</v>
      </c>
      <c r="B231" s="4">
        <v>1037</v>
      </c>
      <c r="C231" s="4" t="s">
        <v>2250</v>
      </c>
      <c r="D231" s="4" t="s">
        <v>2251</v>
      </c>
      <c r="E231" s="4" t="s">
        <v>425</v>
      </c>
      <c r="F231" s="4" t="s">
        <v>3176</v>
      </c>
      <c r="G231" s="4" t="s">
        <v>3177</v>
      </c>
      <c r="H231" s="4" t="s">
        <v>76</v>
      </c>
      <c r="I231" s="4" t="s">
        <v>73</v>
      </c>
      <c r="J231" s="4" t="s">
        <v>53</v>
      </c>
      <c r="K231" s="4" t="s">
        <v>53</v>
      </c>
      <c r="L231" s="7" t="s">
        <v>799</v>
      </c>
      <c r="M231" s="7" t="s">
        <v>311</v>
      </c>
      <c r="N231" s="4" t="s">
        <v>686</v>
      </c>
      <c r="O231" s="4" t="s">
        <v>62</v>
      </c>
      <c r="P231" s="4" t="s">
        <v>1212</v>
      </c>
      <c r="Q231" s="86">
        <v>450</v>
      </c>
      <c r="R231" s="88">
        <v>1</v>
      </c>
      <c r="S231" s="89">
        <v>81100</v>
      </c>
      <c r="T231" s="7"/>
      <c r="U231" s="86">
        <v>364.95</v>
      </c>
      <c r="V231" s="87">
        <v>5.8999999999999998E-5</v>
      </c>
      <c r="W231" s="87">
        <v>2.7657130551113501E-2</v>
      </c>
      <c r="X231" s="87">
        <v>7.0407298589329097E-4</v>
      </c>
    </row>
    <row r="232" spans="1:24" x14ac:dyDescent="0.2">
      <c r="A232" s="7">
        <v>1035</v>
      </c>
      <c r="B232" s="4">
        <v>1037</v>
      </c>
      <c r="C232" s="4" t="s">
        <v>1203</v>
      </c>
      <c r="D232" s="4" t="s">
        <v>1452</v>
      </c>
      <c r="E232" s="4" t="s">
        <v>425</v>
      </c>
      <c r="F232" s="4" t="s">
        <v>3178</v>
      </c>
      <c r="G232" s="4" t="s">
        <v>3179</v>
      </c>
      <c r="H232" s="4" t="s">
        <v>76</v>
      </c>
      <c r="I232" s="4" t="s">
        <v>73</v>
      </c>
      <c r="J232" s="4" t="s">
        <v>53</v>
      </c>
      <c r="K232" s="4" t="s">
        <v>53</v>
      </c>
      <c r="L232" s="7" t="s">
        <v>799</v>
      </c>
      <c r="M232" s="7" t="s">
        <v>311</v>
      </c>
      <c r="N232" s="4" t="s">
        <v>256</v>
      </c>
      <c r="O232" s="4" t="s">
        <v>62</v>
      </c>
      <c r="P232" s="4" t="s">
        <v>1212</v>
      </c>
      <c r="Q232" s="86">
        <v>23130</v>
      </c>
      <c r="R232" s="88">
        <v>1</v>
      </c>
      <c r="S232" s="89">
        <v>3644</v>
      </c>
      <c r="T232" s="7"/>
      <c r="U232" s="86">
        <v>842.85699999999997</v>
      </c>
      <c r="V232" s="87">
        <v>1.5E-5</v>
      </c>
      <c r="W232" s="87">
        <v>6.3874535186589906E-2</v>
      </c>
      <c r="X232" s="87">
        <v>1.6260665446928601E-3</v>
      </c>
    </row>
    <row r="233" spans="1:24" x14ac:dyDescent="0.2">
      <c r="A233" s="7">
        <v>1035</v>
      </c>
      <c r="B233" s="4">
        <v>1037</v>
      </c>
      <c r="C233" s="4" t="s">
        <v>3182</v>
      </c>
      <c r="D233" s="4" t="s">
        <v>3183</v>
      </c>
      <c r="E233" s="4" t="s">
        <v>425</v>
      </c>
      <c r="F233" s="4" t="s">
        <v>3184</v>
      </c>
      <c r="G233" s="4" t="s">
        <v>3185</v>
      </c>
      <c r="H233" s="4" t="s">
        <v>76</v>
      </c>
      <c r="I233" s="4" t="s">
        <v>73</v>
      </c>
      <c r="J233" s="4" t="s">
        <v>53</v>
      </c>
      <c r="K233" s="4" t="s">
        <v>53</v>
      </c>
      <c r="L233" s="7" t="s">
        <v>799</v>
      </c>
      <c r="M233" s="7" t="s">
        <v>311</v>
      </c>
      <c r="N233" s="4" t="s">
        <v>261</v>
      </c>
      <c r="O233" s="4" t="s">
        <v>62</v>
      </c>
      <c r="P233" s="4" t="s">
        <v>1212</v>
      </c>
      <c r="Q233" s="86">
        <v>650</v>
      </c>
      <c r="R233" s="88">
        <v>1</v>
      </c>
      <c r="S233" s="89">
        <v>6665</v>
      </c>
      <c r="T233" s="7"/>
      <c r="U233" s="86">
        <v>43.322000000000003</v>
      </c>
      <c r="V233" s="87">
        <v>5.1999999999999997E-5</v>
      </c>
      <c r="W233" s="87">
        <v>3.28312382052504E-3</v>
      </c>
      <c r="X233" s="87">
        <v>8.3579125719583799E-5</v>
      </c>
    </row>
    <row r="234" spans="1:24" x14ac:dyDescent="0.2">
      <c r="A234" s="7">
        <v>1035</v>
      </c>
      <c r="B234" s="4">
        <v>1037</v>
      </c>
      <c r="C234" s="4" t="s">
        <v>1521</v>
      </c>
      <c r="D234" s="4" t="s">
        <v>1522</v>
      </c>
      <c r="E234" s="4" t="s">
        <v>425</v>
      </c>
      <c r="F234" s="4" t="s">
        <v>3186</v>
      </c>
      <c r="G234" s="4" t="s">
        <v>3187</v>
      </c>
      <c r="H234" s="4" t="s">
        <v>76</v>
      </c>
      <c r="I234" s="4" t="s">
        <v>73</v>
      </c>
      <c r="J234" s="4" t="s">
        <v>53</v>
      </c>
      <c r="K234" s="4" t="s">
        <v>314</v>
      </c>
      <c r="L234" s="7" t="s">
        <v>799</v>
      </c>
      <c r="M234" s="7" t="s">
        <v>311</v>
      </c>
      <c r="N234" s="4" t="s">
        <v>85</v>
      </c>
      <c r="O234" s="4" t="s">
        <v>62</v>
      </c>
      <c r="P234" s="4" t="s">
        <v>1212</v>
      </c>
      <c r="Q234" s="86">
        <v>17777</v>
      </c>
      <c r="R234" s="88">
        <v>1</v>
      </c>
      <c r="S234" s="89">
        <v>6629</v>
      </c>
      <c r="T234" s="7"/>
      <c r="U234" s="86">
        <v>1178.4369999999999</v>
      </c>
      <c r="V234" s="87">
        <v>1.5999999999999999E-5</v>
      </c>
      <c r="W234" s="87">
        <v>8.9305918843993998E-2</v>
      </c>
      <c r="X234" s="87">
        <v>2.2734782562576199E-3</v>
      </c>
    </row>
    <row r="235" spans="1:24" x14ac:dyDescent="0.2">
      <c r="A235" s="7">
        <v>1035</v>
      </c>
      <c r="B235" s="4">
        <v>1037</v>
      </c>
      <c r="C235" s="4" t="s">
        <v>2275</v>
      </c>
      <c r="D235" s="4" t="s">
        <v>2276</v>
      </c>
      <c r="E235" s="4" t="s">
        <v>425</v>
      </c>
      <c r="F235" s="4" t="s">
        <v>3188</v>
      </c>
      <c r="G235" s="4" t="s">
        <v>3189</v>
      </c>
      <c r="H235" s="4" t="s">
        <v>76</v>
      </c>
      <c r="I235" s="4" t="s">
        <v>73</v>
      </c>
      <c r="J235" s="4" t="s">
        <v>53</v>
      </c>
      <c r="K235" s="4" t="s">
        <v>53</v>
      </c>
      <c r="L235" s="7" t="s">
        <v>799</v>
      </c>
      <c r="M235" s="7" t="s">
        <v>311</v>
      </c>
      <c r="N235" s="4" t="s">
        <v>686</v>
      </c>
      <c r="O235" s="4" t="s">
        <v>62</v>
      </c>
      <c r="P235" s="4" t="s">
        <v>1212</v>
      </c>
      <c r="Q235" s="86">
        <v>1969</v>
      </c>
      <c r="R235" s="88">
        <v>1</v>
      </c>
      <c r="S235" s="89">
        <v>5852</v>
      </c>
      <c r="T235" s="7"/>
      <c r="U235" s="86">
        <v>115.226</v>
      </c>
      <c r="V235" s="87">
        <v>3.1000000000000001E-5</v>
      </c>
      <c r="W235" s="87">
        <v>8.7322022359965397E-3</v>
      </c>
      <c r="X235" s="87">
        <v>2.22297381514679E-4</v>
      </c>
    </row>
    <row r="236" spans="1:24" x14ac:dyDescent="0.2">
      <c r="A236" s="7">
        <v>1035</v>
      </c>
      <c r="B236" s="4">
        <v>1037</v>
      </c>
      <c r="C236" s="4" t="s">
        <v>1215</v>
      </c>
      <c r="D236" s="4" t="s">
        <v>1496</v>
      </c>
      <c r="E236" s="4" t="s">
        <v>425</v>
      </c>
      <c r="F236" s="4" t="s">
        <v>3198</v>
      </c>
      <c r="G236" s="4" t="s">
        <v>3199</v>
      </c>
      <c r="H236" s="4" t="s">
        <v>76</v>
      </c>
      <c r="I236" s="4" t="s">
        <v>73</v>
      </c>
      <c r="J236" s="4" t="s">
        <v>53</v>
      </c>
      <c r="K236" s="4" t="s">
        <v>53</v>
      </c>
      <c r="L236" s="7" t="s">
        <v>799</v>
      </c>
      <c r="M236" s="7" t="s">
        <v>311</v>
      </c>
      <c r="N236" s="4" t="s">
        <v>256</v>
      </c>
      <c r="O236" s="4" t="s">
        <v>62</v>
      </c>
      <c r="P236" s="4" t="s">
        <v>1212</v>
      </c>
      <c r="Q236" s="86">
        <v>17939</v>
      </c>
      <c r="R236" s="88">
        <v>1</v>
      </c>
      <c r="S236" s="89">
        <v>3729</v>
      </c>
      <c r="T236" s="7"/>
      <c r="U236" s="86">
        <v>668.94500000000005</v>
      </c>
      <c r="V236" s="87">
        <v>1.2999999999999999E-5</v>
      </c>
      <c r="W236" s="87">
        <v>5.0694911002123803E-2</v>
      </c>
      <c r="X236" s="87">
        <v>1.29055027212224E-3</v>
      </c>
    </row>
    <row r="237" spans="1:24" x14ac:dyDescent="0.2">
      <c r="A237" s="7">
        <v>1035</v>
      </c>
      <c r="B237" s="4">
        <v>1037</v>
      </c>
      <c r="C237" s="4" t="s">
        <v>1217</v>
      </c>
      <c r="D237" s="4" t="s">
        <v>2520</v>
      </c>
      <c r="E237" s="4" t="s">
        <v>425</v>
      </c>
      <c r="F237" s="4" t="s">
        <v>3202</v>
      </c>
      <c r="G237" s="4" t="s">
        <v>3203</v>
      </c>
      <c r="H237" s="4" t="s">
        <v>76</v>
      </c>
      <c r="I237" s="4" t="s">
        <v>73</v>
      </c>
      <c r="J237" s="4" t="s">
        <v>53</v>
      </c>
      <c r="K237" s="4" t="s">
        <v>53</v>
      </c>
      <c r="L237" s="7" t="s">
        <v>799</v>
      </c>
      <c r="M237" s="7" t="s">
        <v>311</v>
      </c>
      <c r="N237" s="4" t="s">
        <v>256</v>
      </c>
      <c r="O237" s="4" t="s">
        <v>62</v>
      </c>
      <c r="P237" s="4" t="s">
        <v>1212</v>
      </c>
      <c r="Q237" s="86">
        <v>9007</v>
      </c>
      <c r="R237" s="88">
        <v>1</v>
      </c>
      <c r="S237" s="89">
        <v>2085</v>
      </c>
      <c r="T237" s="7"/>
      <c r="U237" s="86">
        <v>187.79599999999999</v>
      </c>
      <c r="V237" s="87">
        <v>6.9999999999999999E-6</v>
      </c>
      <c r="W237" s="87">
        <v>1.42318046475418E-2</v>
      </c>
      <c r="X237" s="87">
        <v>3.6230183656711098E-4</v>
      </c>
    </row>
    <row r="238" spans="1:24" x14ac:dyDescent="0.2">
      <c r="A238" s="7">
        <v>1035</v>
      </c>
      <c r="B238" s="4">
        <v>1037</v>
      </c>
      <c r="C238" s="4" t="s">
        <v>3204</v>
      </c>
      <c r="D238" s="4" t="s">
        <v>3205</v>
      </c>
      <c r="E238" s="4" t="s">
        <v>425</v>
      </c>
      <c r="F238" s="4" t="s">
        <v>3206</v>
      </c>
      <c r="G238" s="4" t="s">
        <v>3207</v>
      </c>
      <c r="H238" s="4" t="s">
        <v>76</v>
      </c>
      <c r="I238" s="4" t="s">
        <v>73</v>
      </c>
      <c r="J238" s="4" t="s">
        <v>53</v>
      </c>
      <c r="K238" s="4" t="s">
        <v>53</v>
      </c>
      <c r="L238" s="7" t="s">
        <v>799</v>
      </c>
      <c r="M238" s="7" t="s">
        <v>311</v>
      </c>
      <c r="N238" s="4" t="s">
        <v>686</v>
      </c>
      <c r="O238" s="4" t="s">
        <v>62</v>
      </c>
      <c r="P238" s="4" t="s">
        <v>1212</v>
      </c>
      <c r="Q238" s="86">
        <v>1904</v>
      </c>
      <c r="R238" s="88">
        <v>1</v>
      </c>
      <c r="S238" s="89">
        <v>11080</v>
      </c>
      <c r="T238" s="7"/>
      <c r="U238" s="86">
        <v>210.96299999999999</v>
      </c>
      <c r="V238" s="87">
        <v>5.5000000000000002E-5</v>
      </c>
      <c r="W238" s="87">
        <v>1.5987496270394998E-2</v>
      </c>
      <c r="X238" s="87">
        <v>4.0699682185944201E-4</v>
      </c>
    </row>
    <row r="239" spans="1:24" x14ac:dyDescent="0.2">
      <c r="A239" s="7">
        <v>1035</v>
      </c>
      <c r="B239" s="4">
        <v>1037</v>
      </c>
      <c r="C239" s="4" t="s">
        <v>3208</v>
      </c>
      <c r="D239" s="4" t="s">
        <v>3209</v>
      </c>
      <c r="E239" s="4" t="s">
        <v>425</v>
      </c>
      <c r="F239" s="4" t="s">
        <v>3210</v>
      </c>
      <c r="G239" s="4" t="s">
        <v>3211</v>
      </c>
      <c r="H239" s="4" t="s">
        <v>76</v>
      </c>
      <c r="I239" s="4" t="s">
        <v>73</v>
      </c>
      <c r="J239" s="4" t="s">
        <v>53</v>
      </c>
      <c r="K239" s="4" t="s">
        <v>53</v>
      </c>
      <c r="L239" s="7" t="s">
        <v>799</v>
      </c>
      <c r="M239" s="7" t="s">
        <v>311</v>
      </c>
      <c r="N239" s="4" t="s">
        <v>256</v>
      </c>
      <c r="O239" s="4" t="s">
        <v>62</v>
      </c>
      <c r="P239" s="4" t="s">
        <v>1212</v>
      </c>
      <c r="Q239" s="86">
        <v>2974</v>
      </c>
      <c r="R239" s="88">
        <v>1</v>
      </c>
      <c r="S239" s="89">
        <v>14550</v>
      </c>
      <c r="T239" s="7"/>
      <c r="U239" s="86">
        <v>432.71699999999998</v>
      </c>
      <c r="V239" s="87">
        <v>1.2E-5</v>
      </c>
      <c r="W239" s="87">
        <v>3.2792740267669998E-2</v>
      </c>
      <c r="X239" s="87">
        <v>8.3481120766348003E-4</v>
      </c>
    </row>
    <row r="240" spans="1:24" x14ac:dyDescent="0.2">
      <c r="A240" s="7">
        <v>1035</v>
      </c>
      <c r="B240" s="4">
        <v>1037</v>
      </c>
      <c r="C240" s="4" t="s">
        <v>1503</v>
      </c>
      <c r="D240" s="4" t="s">
        <v>1504</v>
      </c>
      <c r="E240" s="4" t="s">
        <v>425</v>
      </c>
      <c r="F240" s="4" t="s">
        <v>3212</v>
      </c>
      <c r="G240" s="4" t="s">
        <v>3213</v>
      </c>
      <c r="H240" s="4" t="s">
        <v>76</v>
      </c>
      <c r="I240" s="4" t="s">
        <v>73</v>
      </c>
      <c r="J240" s="4" t="s">
        <v>53</v>
      </c>
      <c r="K240" s="4" t="s">
        <v>314</v>
      </c>
      <c r="L240" s="7" t="s">
        <v>799</v>
      </c>
      <c r="M240" s="7" t="s">
        <v>311</v>
      </c>
      <c r="N240" s="4" t="s">
        <v>625</v>
      </c>
      <c r="O240" s="4" t="s">
        <v>62</v>
      </c>
      <c r="P240" s="4" t="s">
        <v>1212</v>
      </c>
      <c r="Q240" s="86">
        <v>12504</v>
      </c>
      <c r="R240" s="88">
        <v>1</v>
      </c>
      <c r="S240" s="89">
        <v>6254</v>
      </c>
      <c r="T240" s="7"/>
      <c r="U240" s="86">
        <v>782</v>
      </c>
      <c r="V240" s="87">
        <v>1.06E-4</v>
      </c>
      <c r="W240" s="87">
        <v>5.9262585329803101E-2</v>
      </c>
      <c r="X240" s="87">
        <v>1.5086592344711099E-3</v>
      </c>
    </row>
    <row r="241" spans="1:24" x14ac:dyDescent="0.2">
      <c r="A241" s="7">
        <v>1035</v>
      </c>
      <c r="B241" s="4">
        <v>1037</v>
      </c>
      <c r="C241" s="4" t="s">
        <v>2299</v>
      </c>
      <c r="D241" s="4" t="s">
        <v>2300</v>
      </c>
      <c r="E241" s="4" t="s">
        <v>425</v>
      </c>
      <c r="F241" s="4" t="s">
        <v>3224</v>
      </c>
      <c r="G241" s="4" t="s">
        <v>3225</v>
      </c>
      <c r="H241" s="4" t="s">
        <v>76</v>
      </c>
      <c r="I241" s="4" t="s">
        <v>73</v>
      </c>
      <c r="J241" s="4" t="s">
        <v>53</v>
      </c>
      <c r="K241" s="4" t="s">
        <v>53</v>
      </c>
      <c r="L241" s="7" t="s">
        <v>799</v>
      </c>
      <c r="M241" s="7" t="s">
        <v>311</v>
      </c>
      <c r="N241" s="4" t="s">
        <v>261</v>
      </c>
      <c r="O241" s="4" t="s">
        <v>62</v>
      </c>
      <c r="P241" s="4" t="s">
        <v>1212</v>
      </c>
      <c r="Q241" s="86">
        <v>15340</v>
      </c>
      <c r="R241" s="88">
        <v>1</v>
      </c>
      <c r="S241" s="89">
        <v>5930</v>
      </c>
      <c r="T241" s="7"/>
      <c r="U241" s="86">
        <v>909.66200000000003</v>
      </c>
      <c r="V241" s="87">
        <v>1.3200000000000001E-4</v>
      </c>
      <c r="W241" s="87">
        <v>6.8937226171768798E-2</v>
      </c>
      <c r="X241" s="87">
        <v>1.7549484600456601E-3</v>
      </c>
    </row>
    <row r="242" spans="1:24" x14ac:dyDescent="0.2">
      <c r="A242" s="7">
        <v>1035</v>
      </c>
      <c r="B242" s="4">
        <v>1037</v>
      </c>
      <c r="C242" s="4" t="s">
        <v>3232</v>
      </c>
      <c r="D242" s="4" t="s">
        <v>3233</v>
      </c>
      <c r="E242" s="4" t="s">
        <v>425</v>
      </c>
      <c r="F242" s="4" t="s">
        <v>3234</v>
      </c>
      <c r="G242" s="4" t="s">
        <v>3235</v>
      </c>
      <c r="H242" s="4" t="s">
        <v>76</v>
      </c>
      <c r="I242" s="4" t="s">
        <v>73</v>
      </c>
      <c r="J242" s="4" t="s">
        <v>53</v>
      </c>
      <c r="K242" s="4" t="s">
        <v>53</v>
      </c>
      <c r="L242" s="7" t="s">
        <v>799</v>
      </c>
      <c r="M242" s="7" t="s">
        <v>311</v>
      </c>
      <c r="N242" s="4" t="s">
        <v>256</v>
      </c>
      <c r="O242" s="4" t="s">
        <v>62</v>
      </c>
      <c r="P242" s="4" t="s">
        <v>1212</v>
      </c>
      <c r="Q242" s="86">
        <v>2951</v>
      </c>
      <c r="R242" s="88">
        <v>1</v>
      </c>
      <c r="S242" s="89">
        <v>16370</v>
      </c>
      <c r="T242" s="7"/>
      <c r="U242" s="86">
        <v>483.07900000000001</v>
      </c>
      <c r="V242" s="87">
        <v>8.2999999999999998E-5</v>
      </c>
      <c r="W242" s="87">
        <v>3.6609318187045298E-2</v>
      </c>
      <c r="X242" s="87">
        <v>9.3197057879284596E-4</v>
      </c>
    </row>
    <row r="243" spans="1:24" x14ac:dyDescent="0.2">
      <c r="A243" s="7">
        <v>1035</v>
      </c>
      <c r="B243" s="4">
        <v>1037</v>
      </c>
      <c r="C243" s="4" t="s">
        <v>3236</v>
      </c>
      <c r="D243" s="4" t="s">
        <v>3237</v>
      </c>
      <c r="E243" s="4" t="s">
        <v>425</v>
      </c>
      <c r="F243" s="4" t="s">
        <v>3238</v>
      </c>
      <c r="G243" s="4" t="s">
        <v>3239</v>
      </c>
      <c r="H243" s="4" t="s">
        <v>76</v>
      </c>
      <c r="I243" s="4" t="s">
        <v>73</v>
      </c>
      <c r="J243" s="4" t="s">
        <v>53</v>
      </c>
      <c r="K243" s="4" t="s">
        <v>53</v>
      </c>
      <c r="L243" s="7" t="s">
        <v>799</v>
      </c>
      <c r="M243" s="7" t="s">
        <v>311</v>
      </c>
      <c r="N243" s="4" t="s">
        <v>686</v>
      </c>
      <c r="O243" s="4" t="s">
        <v>62</v>
      </c>
      <c r="P243" s="4" t="s">
        <v>1212</v>
      </c>
      <c r="Q243" s="86">
        <v>5343</v>
      </c>
      <c r="R243" s="88">
        <v>1</v>
      </c>
      <c r="S243" s="89">
        <v>2501</v>
      </c>
      <c r="T243" s="7"/>
      <c r="U243" s="86">
        <v>133.62799999999999</v>
      </c>
      <c r="V243" s="87">
        <v>3.2299999999999999E-4</v>
      </c>
      <c r="W243" s="87">
        <v>1.01268089706818E-2</v>
      </c>
      <c r="X243" s="87">
        <v>2.5780015813216202E-4</v>
      </c>
    </row>
    <row r="244" spans="1:24" x14ac:dyDescent="0.2">
      <c r="A244" s="7">
        <v>1035</v>
      </c>
      <c r="B244" s="4">
        <v>1037</v>
      </c>
      <c r="C244" s="4" t="s">
        <v>1927</v>
      </c>
      <c r="D244" s="4" t="s">
        <v>1928</v>
      </c>
      <c r="E244" s="4" t="s">
        <v>425</v>
      </c>
      <c r="F244" s="4" t="s">
        <v>3252</v>
      </c>
      <c r="G244" s="4" t="s">
        <v>3253</v>
      </c>
      <c r="H244" s="4" t="s">
        <v>76</v>
      </c>
      <c r="I244" s="4" t="s">
        <v>73</v>
      </c>
      <c r="J244" s="4" t="s">
        <v>53</v>
      </c>
      <c r="K244" s="4" t="s">
        <v>53</v>
      </c>
      <c r="L244" s="7" t="s">
        <v>799</v>
      </c>
      <c r="M244" s="7" t="s">
        <v>311</v>
      </c>
      <c r="N244" s="4" t="s">
        <v>140</v>
      </c>
      <c r="O244" s="4" t="s">
        <v>62</v>
      </c>
      <c r="P244" s="4" t="s">
        <v>1212</v>
      </c>
      <c r="Q244" s="86">
        <v>2070</v>
      </c>
      <c r="R244" s="88">
        <v>1</v>
      </c>
      <c r="S244" s="89">
        <v>1628</v>
      </c>
      <c r="T244" s="7"/>
      <c r="U244" s="86">
        <v>33.700000000000003</v>
      </c>
      <c r="V244" s="87">
        <v>3.4E-5</v>
      </c>
      <c r="W244" s="87">
        <v>2.5538683017407998E-3</v>
      </c>
      <c r="X244" s="87">
        <v>6.5014325237455902E-5</v>
      </c>
    </row>
    <row r="245" spans="1:24" x14ac:dyDescent="0.2">
      <c r="A245" s="7">
        <v>1035</v>
      </c>
      <c r="B245" s="4">
        <v>1037</v>
      </c>
      <c r="C245" s="4" t="s">
        <v>1820</v>
      </c>
      <c r="D245" s="4" t="s">
        <v>1821</v>
      </c>
      <c r="E245" s="4" t="s">
        <v>425</v>
      </c>
      <c r="F245" s="4" t="s">
        <v>3274</v>
      </c>
      <c r="G245" s="4" t="s">
        <v>3275</v>
      </c>
      <c r="H245" s="4" t="s">
        <v>76</v>
      </c>
      <c r="I245" s="4" t="s">
        <v>73</v>
      </c>
      <c r="J245" s="4" t="s">
        <v>53</v>
      </c>
      <c r="K245" s="4" t="s">
        <v>53</v>
      </c>
      <c r="L245" s="7" t="s">
        <v>799</v>
      </c>
      <c r="M245" s="7" t="s">
        <v>311</v>
      </c>
      <c r="N245" s="4" t="s">
        <v>632</v>
      </c>
      <c r="O245" s="4" t="s">
        <v>62</v>
      </c>
      <c r="P245" s="4" t="s">
        <v>1212</v>
      </c>
      <c r="Q245" s="86">
        <v>265</v>
      </c>
      <c r="R245" s="88">
        <v>1</v>
      </c>
      <c r="S245" s="89">
        <v>74080</v>
      </c>
      <c r="T245" s="7"/>
      <c r="U245" s="86">
        <v>196.31200000000001</v>
      </c>
      <c r="V245" s="87">
        <v>6.0000000000000002E-6</v>
      </c>
      <c r="W245" s="87">
        <v>1.48771793745724E-2</v>
      </c>
      <c r="X245" s="87">
        <v>3.7873126731520398E-4</v>
      </c>
    </row>
    <row r="246" spans="1:24" x14ac:dyDescent="0.2">
      <c r="A246" s="7">
        <v>1035</v>
      </c>
      <c r="B246" s="4">
        <v>1037</v>
      </c>
      <c r="C246" s="4" t="s">
        <v>3276</v>
      </c>
      <c r="D246" s="4" t="s">
        <v>3277</v>
      </c>
      <c r="E246" s="4" t="s">
        <v>425</v>
      </c>
      <c r="F246" s="4" t="s">
        <v>3278</v>
      </c>
      <c r="G246" s="4" t="s">
        <v>3279</v>
      </c>
      <c r="H246" s="4" t="s">
        <v>76</v>
      </c>
      <c r="I246" s="4" t="s">
        <v>73</v>
      </c>
      <c r="J246" s="4" t="s">
        <v>53</v>
      </c>
      <c r="K246" s="4" t="s">
        <v>53</v>
      </c>
      <c r="L246" s="7" t="s">
        <v>799</v>
      </c>
      <c r="M246" s="7" t="s">
        <v>311</v>
      </c>
      <c r="N246" s="4" t="s">
        <v>269</v>
      </c>
      <c r="O246" s="4" t="s">
        <v>62</v>
      </c>
      <c r="P246" s="4" t="s">
        <v>1212</v>
      </c>
      <c r="Q246" s="86">
        <v>42911</v>
      </c>
      <c r="R246" s="88">
        <v>1</v>
      </c>
      <c r="S246" s="89">
        <v>508.2</v>
      </c>
      <c r="T246" s="7"/>
      <c r="U246" s="86">
        <v>218.07400000000001</v>
      </c>
      <c r="V246" s="87">
        <v>4.1E-5</v>
      </c>
      <c r="W246" s="87">
        <v>1.65263538730747E-2</v>
      </c>
      <c r="X246" s="87">
        <v>4.2071462532386299E-4</v>
      </c>
    </row>
    <row r="247" spans="1:24" x14ac:dyDescent="0.2">
      <c r="A247" s="7">
        <v>1035</v>
      </c>
      <c r="B247" s="4">
        <v>1037</v>
      </c>
      <c r="C247" s="4" t="s">
        <v>3284</v>
      </c>
      <c r="D247" s="4" t="s">
        <v>3285</v>
      </c>
      <c r="E247" s="4" t="s">
        <v>425</v>
      </c>
      <c r="F247" s="4" t="s">
        <v>3286</v>
      </c>
      <c r="G247" s="4" t="s">
        <v>3287</v>
      </c>
      <c r="H247" s="4" t="s">
        <v>76</v>
      </c>
      <c r="I247" s="4" t="s">
        <v>73</v>
      </c>
      <c r="J247" s="4" t="s">
        <v>53</v>
      </c>
      <c r="K247" s="4" t="s">
        <v>317</v>
      </c>
      <c r="L247" s="7" t="s">
        <v>799</v>
      </c>
      <c r="M247" s="7" t="s">
        <v>311</v>
      </c>
      <c r="N247" s="4" t="s">
        <v>630</v>
      </c>
      <c r="O247" s="4" t="s">
        <v>62</v>
      </c>
      <c r="P247" s="4" t="s">
        <v>1212</v>
      </c>
      <c r="Q247" s="86">
        <v>5623</v>
      </c>
      <c r="R247" s="88">
        <v>1</v>
      </c>
      <c r="S247" s="89">
        <v>5570</v>
      </c>
      <c r="T247" s="7"/>
      <c r="U247" s="86">
        <v>313.20100000000002</v>
      </c>
      <c r="V247" s="87">
        <v>7.6000000000000004E-5</v>
      </c>
      <c r="W247" s="87">
        <v>2.3735425980140699E-2</v>
      </c>
      <c r="X247" s="87">
        <v>6.0423738501729895E-4</v>
      </c>
    </row>
    <row r="248" spans="1:24" x14ac:dyDescent="0.2">
      <c r="A248" s="7">
        <v>1035</v>
      </c>
      <c r="B248" s="4">
        <v>1037</v>
      </c>
      <c r="C248" s="4" t="s">
        <v>3288</v>
      </c>
      <c r="D248" s="4" t="s">
        <v>3289</v>
      </c>
      <c r="E248" s="4" t="s">
        <v>425</v>
      </c>
      <c r="F248" s="4" t="s">
        <v>3290</v>
      </c>
      <c r="G248" s="4" t="s">
        <v>3291</v>
      </c>
      <c r="H248" s="4" t="s">
        <v>76</v>
      </c>
      <c r="I248" s="4" t="s">
        <v>73</v>
      </c>
      <c r="J248" s="4" t="s">
        <v>53</v>
      </c>
      <c r="K248" s="4" t="s">
        <v>53</v>
      </c>
      <c r="L248" s="7" t="s">
        <v>799</v>
      </c>
      <c r="M248" s="7" t="s">
        <v>311</v>
      </c>
      <c r="N248" s="4" t="s">
        <v>257</v>
      </c>
      <c r="O248" s="4" t="s">
        <v>62</v>
      </c>
      <c r="P248" s="4" t="s">
        <v>1212</v>
      </c>
      <c r="Q248" s="86">
        <v>654</v>
      </c>
      <c r="R248" s="88">
        <v>1</v>
      </c>
      <c r="S248" s="89">
        <v>1949</v>
      </c>
      <c r="T248" s="7"/>
      <c r="U248" s="86">
        <v>12.746</v>
      </c>
      <c r="V248" s="87">
        <v>9.0000000000000002E-6</v>
      </c>
      <c r="W248" s="87">
        <v>9.65969333564998E-4</v>
      </c>
      <c r="X248" s="87">
        <v>2.4590870398052901E-5</v>
      </c>
    </row>
    <row r="249" spans="1:24" x14ac:dyDescent="0.2">
      <c r="A249" s="7">
        <v>1035</v>
      </c>
      <c r="B249" s="4">
        <v>1037</v>
      </c>
      <c r="C249" s="4" t="s">
        <v>3296</v>
      </c>
      <c r="D249" s="4" t="s">
        <v>3297</v>
      </c>
      <c r="E249" s="4" t="s">
        <v>425</v>
      </c>
      <c r="F249" s="4" t="s">
        <v>3298</v>
      </c>
      <c r="G249" s="4" t="s">
        <v>3299</v>
      </c>
      <c r="H249" s="4" t="s">
        <v>76</v>
      </c>
      <c r="I249" s="4" t="s">
        <v>73</v>
      </c>
      <c r="J249" s="4" t="s">
        <v>53</v>
      </c>
      <c r="K249" s="4" t="s">
        <v>53</v>
      </c>
      <c r="L249" s="7" t="s">
        <v>799</v>
      </c>
      <c r="M249" s="7" t="s">
        <v>311</v>
      </c>
      <c r="N249" s="4" t="s">
        <v>75</v>
      </c>
      <c r="O249" s="4" t="s">
        <v>62</v>
      </c>
      <c r="P249" s="4" t="s">
        <v>1212</v>
      </c>
      <c r="Q249" s="86">
        <v>49485</v>
      </c>
      <c r="R249" s="88">
        <v>1</v>
      </c>
      <c r="S249" s="89">
        <v>102.2</v>
      </c>
      <c r="T249" s="7"/>
      <c r="U249" s="86">
        <v>50.573999999999998</v>
      </c>
      <c r="V249" s="87">
        <v>2.2800000000000001E-4</v>
      </c>
      <c r="W249" s="87">
        <v>3.8326417143141E-3</v>
      </c>
      <c r="X249" s="87">
        <v>9.7568310301361698E-5</v>
      </c>
    </row>
    <row r="250" spans="1:24" x14ac:dyDescent="0.2">
      <c r="A250" s="7">
        <v>1035</v>
      </c>
      <c r="B250" s="4">
        <v>1037</v>
      </c>
      <c r="C250" s="4" t="s">
        <v>3300</v>
      </c>
      <c r="D250" s="4" t="s">
        <v>3301</v>
      </c>
      <c r="E250" s="4" t="s">
        <v>425</v>
      </c>
      <c r="F250" s="4" t="s">
        <v>3302</v>
      </c>
      <c r="G250" s="4" t="s">
        <v>3303</v>
      </c>
      <c r="H250" s="4" t="s">
        <v>76</v>
      </c>
      <c r="I250" s="4" t="s">
        <v>73</v>
      </c>
      <c r="J250" s="4" t="s">
        <v>53</v>
      </c>
      <c r="K250" s="4" t="s">
        <v>317</v>
      </c>
      <c r="L250" s="7" t="s">
        <v>799</v>
      </c>
      <c r="M250" s="7" t="s">
        <v>311</v>
      </c>
      <c r="N250" s="4" t="s">
        <v>254</v>
      </c>
      <c r="O250" s="4" t="s">
        <v>62</v>
      </c>
      <c r="P250" s="4" t="s">
        <v>1212</v>
      </c>
      <c r="Q250" s="86">
        <v>1273</v>
      </c>
      <c r="R250" s="88">
        <v>1</v>
      </c>
      <c r="S250" s="89">
        <v>16470</v>
      </c>
      <c r="T250" s="7"/>
      <c r="U250" s="86">
        <v>209.66300000000001</v>
      </c>
      <c r="V250" s="87">
        <v>1.1E-5</v>
      </c>
      <c r="W250" s="87">
        <v>1.5888970347859101E-2</v>
      </c>
      <c r="X250" s="87">
        <v>4.0448862816452598E-4</v>
      </c>
    </row>
    <row r="251" spans="1:24" x14ac:dyDescent="0.2">
      <c r="A251" s="7">
        <v>1035</v>
      </c>
      <c r="B251" s="4">
        <v>1037</v>
      </c>
      <c r="C251" s="4" t="s">
        <v>1710</v>
      </c>
      <c r="D251" s="4" t="s">
        <v>1711</v>
      </c>
      <c r="E251" s="4" t="s">
        <v>425</v>
      </c>
      <c r="F251" s="4" t="s">
        <v>3308</v>
      </c>
      <c r="G251" s="4" t="s">
        <v>3309</v>
      </c>
      <c r="H251" s="4" t="s">
        <v>76</v>
      </c>
      <c r="I251" s="4" t="s">
        <v>73</v>
      </c>
      <c r="J251" s="4" t="s">
        <v>53</v>
      </c>
      <c r="K251" s="4" t="s">
        <v>53</v>
      </c>
      <c r="L251" s="7" t="s">
        <v>799</v>
      </c>
      <c r="M251" s="7" t="s">
        <v>311</v>
      </c>
      <c r="N251" s="4" t="s">
        <v>625</v>
      </c>
      <c r="O251" s="4" t="s">
        <v>62</v>
      </c>
      <c r="P251" s="4" t="s">
        <v>1212</v>
      </c>
      <c r="Q251" s="86">
        <v>2103</v>
      </c>
      <c r="R251" s="88">
        <v>1</v>
      </c>
      <c r="S251" s="89">
        <v>4541</v>
      </c>
      <c r="T251" s="7"/>
      <c r="U251" s="86">
        <v>95.497</v>
      </c>
      <c r="V251" s="87">
        <v>1.64E-4</v>
      </c>
      <c r="W251" s="87">
        <v>7.2370992118912496E-3</v>
      </c>
      <c r="X251" s="87">
        <v>1.84236251186843E-4</v>
      </c>
    </row>
    <row r="252" spans="1:24" x14ac:dyDescent="0.2">
      <c r="A252" s="7">
        <v>1035</v>
      </c>
      <c r="B252" s="4">
        <v>1037</v>
      </c>
      <c r="C252" s="4" t="s">
        <v>3314</v>
      </c>
      <c r="D252" s="4" t="s">
        <v>3315</v>
      </c>
      <c r="E252" s="4" t="s">
        <v>425</v>
      </c>
      <c r="F252" s="4" t="s">
        <v>3316</v>
      </c>
      <c r="G252" s="4" t="s">
        <v>3317</v>
      </c>
      <c r="H252" s="4" t="s">
        <v>76</v>
      </c>
      <c r="I252" s="4" t="s">
        <v>73</v>
      </c>
      <c r="J252" s="4" t="s">
        <v>53</v>
      </c>
      <c r="K252" s="4" t="s">
        <v>53</v>
      </c>
      <c r="L252" s="7" t="s">
        <v>799</v>
      </c>
      <c r="M252" s="7" t="s">
        <v>311</v>
      </c>
      <c r="N252" s="4" t="s">
        <v>75</v>
      </c>
      <c r="O252" s="4" t="s">
        <v>62</v>
      </c>
      <c r="P252" s="4" t="s">
        <v>1212</v>
      </c>
      <c r="Q252" s="86">
        <v>1080</v>
      </c>
      <c r="R252" s="88">
        <v>1</v>
      </c>
      <c r="S252" s="89">
        <v>4166</v>
      </c>
      <c r="T252" s="7"/>
      <c r="U252" s="86">
        <v>44.993000000000002</v>
      </c>
      <c r="V252" s="87">
        <v>7.7999999999999999E-5</v>
      </c>
      <c r="W252" s="87">
        <v>3.4097047361560202E-3</v>
      </c>
      <c r="X252" s="87">
        <v>8.6801520865049101E-5</v>
      </c>
    </row>
    <row r="253" spans="1:24" x14ac:dyDescent="0.2">
      <c r="A253" s="7">
        <v>1035</v>
      </c>
      <c r="B253" s="4">
        <v>1037</v>
      </c>
      <c r="C253" s="4" t="s">
        <v>3326</v>
      </c>
      <c r="D253" s="4" t="s">
        <v>3327</v>
      </c>
      <c r="E253" s="4" t="s">
        <v>425</v>
      </c>
      <c r="F253" s="4" t="s">
        <v>3328</v>
      </c>
      <c r="G253" s="4" t="s">
        <v>3329</v>
      </c>
      <c r="H253" s="4" t="s">
        <v>76</v>
      </c>
      <c r="I253" s="4" t="s">
        <v>73</v>
      </c>
      <c r="J253" s="4" t="s">
        <v>53</v>
      </c>
      <c r="K253" s="4" t="s">
        <v>314</v>
      </c>
      <c r="L253" s="7" t="s">
        <v>799</v>
      </c>
      <c r="M253" s="7" t="s">
        <v>311</v>
      </c>
      <c r="N253" s="4" t="s">
        <v>254</v>
      </c>
      <c r="O253" s="4" t="s">
        <v>62</v>
      </c>
      <c r="P253" s="4" t="s">
        <v>1212</v>
      </c>
      <c r="Q253" s="86">
        <v>700</v>
      </c>
      <c r="R253" s="88">
        <v>1</v>
      </c>
      <c r="S253" s="89">
        <v>17840</v>
      </c>
      <c r="T253" s="7"/>
      <c r="U253" s="86">
        <v>124.88</v>
      </c>
      <c r="V253" s="87">
        <v>1.6200000000000001E-4</v>
      </c>
      <c r="W253" s="87">
        <v>9.4638237107084605E-3</v>
      </c>
      <c r="X253" s="87">
        <v>2.4092241259995699E-4</v>
      </c>
    </row>
    <row r="254" spans="1:24" x14ac:dyDescent="0.2">
      <c r="A254" s="7">
        <v>1035</v>
      </c>
      <c r="B254" s="4">
        <v>1037</v>
      </c>
      <c r="C254" s="4" t="s">
        <v>3354</v>
      </c>
      <c r="D254" s="4" t="s">
        <v>3355</v>
      </c>
      <c r="E254" s="4" t="s">
        <v>425</v>
      </c>
      <c r="F254" s="4" t="s">
        <v>3356</v>
      </c>
      <c r="G254" s="4" t="s">
        <v>3357</v>
      </c>
      <c r="H254" s="4" t="s">
        <v>76</v>
      </c>
      <c r="I254" s="4" t="s">
        <v>73</v>
      </c>
      <c r="J254" s="4" t="s">
        <v>53</v>
      </c>
      <c r="K254" s="4" t="s">
        <v>53</v>
      </c>
      <c r="L254" s="7" t="s">
        <v>799</v>
      </c>
      <c r="M254" s="7" t="s">
        <v>311</v>
      </c>
      <c r="N254" s="4" t="s">
        <v>628</v>
      </c>
      <c r="O254" s="4" t="s">
        <v>62</v>
      </c>
      <c r="P254" s="4" t="s">
        <v>1212</v>
      </c>
      <c r="Q254" s="86">
        <v>137</v>
      </c>
      <c r="R254" s="88">
        <v>1</v>
      </c>
      <c r="S254" s="89">
        <v>28150</v>
      </c>
      <c r="T254" s="7"/>
      <c r="U254" s="86">
        <v>38.566000000000003</v>
      </c>
      <c r="V254" s="87">
        <v>1.0000000000000001E-5</v>
      </c>
      <c r="W254" s="87">
        <v>2.92262246408814E-3</v>
      </c>
      <c r="X254" s="87">
        <v>7.4401772126230203E-5</v>
      </c>
    </row>
    <row r="255" spans="1:24" x14ac:dyDescent="0.2">
      <c r="A255" s="7">
        <v>1035</v>
      </c>
      <c r="B255" s="4">
        <v>1037</v>
      </c>
      <c r="C255" s="4" t="s">
        <v>1618</v>
      </c>
      <c r="D255" s="4" t="s">
        <v>1619</v>
      </c>
      <c r="E255" s="4" t="s">
        <v>425</v>
      </c>
      <c r="F255" s="4" t="s">
        <v>3362</v>
      </c>
      <c r="G255" s="4" t="s">
        <v>3363</v>
      </c>
      <c r="H255" s="4" t="s">
        <v>76</v>
      </c>
      <c r="I255" s="4" t="s">
        <v>73</v>
      </c>
      <c r="J255" s="4" t="s">
        <v>53</v>
      </c>
      <c r="K255" s="4" t="s">
        <v>53</v>
      </c>
      <c r="L255" s="7" t="s">
        <v>799</v>
      </c>
      <c r="M255" s="7" t="s">
        <v>311</v>
      </c>
      <c r="N255" s="4" t="s">
        <v>140</v>
      </c>
      <c r="O255" s="4" t="s">
        <v>62</v>
      </c>
      <c r="P255" s="4" t="s">
        <v>1212</v>
      </c>
      <c r="Q255" s="86">
        <v>240</v>
      </c>
      <c r="R255" s="88">
        <v>1</v>
      </c>
      <c r="S255" s="89">
        <v>33200</v>
      </c>
      <c r="T255" s="7"/>
      <c r="U255" s="86">
        <v>79.680000000000007</v>
      </c>
      <c r="V255" s="87">
        <v>1.2E-5</v>
      </c>
      <c r="W255" s="87">
        <v>6.0384166661535104E-3</v>
      </c>
      <c r="X255" s="87">
        <v>1.5372115499651299E-4</v>
      </c>
    </row>
    <row r="256" spans="1:24" x14ac:dyDescent="0.2">
      <c r="A256" s="7">
        <v>1035</v>
      </c>
      <c r="B256" s="4">
        <v>1037</v>
      </c>
      <c r="C256" s="4" t="s">
        <v>3364</v>
      </c>
      <c r="D256" s="4" t="s">
        <v>3365</v>
      </c>
      <c r="E256" s="4" t="s">
        <v>425</v>
      </c>
      <c r="F256" s="4" t="s">
        <v>3366</v>
      </c>
      <c r="G256" s="4" t="s">
        <v>3367</v>
      </c>
      <c r="H256" s="4" t="s">
        <v>76</v>
      </c>
      <c r="I256" s="4" t="s">
        <v>73</v>
      </c>
      <c r="J256" s="4" t="s">
        <v>53</v>
      </c>
      <c r="K256" s="4" t="s">
        <v>53</v>
      </c>
      <c r="L256" s="7" t="s">
        <v>799</v>
      </c>
      <c r="M256" s="7" t="s">
        <v>311</v>
      </c>
      <c r="N256" s="4" t="s">
        <v>265</v>
      </c>
      <c r="O256" s="4" t="s">
        <v>62</v>
      </c>
      <c r="P256" s="4" t="s">
        <v>1212</v>
      </c>
      <c r="Q256" s="86">
        <v>5416</v>
      </c>
      <c r="R256" s="88">
        <v>1</v>
      </c>
      <c r="S256" s="89">
        <v>1221</v>
      </c>
      <c r="T256" s="7"/>
      <c r="U256" s="86">
        <v>66.129000000000005</v>
      </c>
      <c r="V256" s="87">
        <v>3.2499999999999999E-4</v>
      </c>
      <c r="W256" s="87">
        <v>5.0115038848652796E-3</v>
      </c>
      <c r="X256" s="87">
        <v>1.2757883532103699E-4</v>
      </c>
    </row>
    <row r="257" spans="1:24" x14ac:dyDescent="0.2">
      <c r="A257" s="7">
        <v>1035</v>
      </c>
      <c r="B257" s="4">
        <v>1037</v>
      </c>
      <c r="C257" s="4" t="s">
        <v>1786</v>
      </c>
      <c r="D257" s="4" t="s">
        <v>1787</v>
      </c>
      <c r="E257" s="4" t="s">
        <v>425</v>
      </c>
      <c r="F257" s="4" t="s">
        <v>3376</v>
      </c>
      <c r="G257" s="4" t="s">
        <v>3377</v>
      </c>
      <c r="H257" s="4" t="s">
        <v>76</v>
      </c>
      <c r="I257" s="4" t="s">
        <v>73</v>
      </c>
      <c r="J257" s="4" t="s">
        <v>53</v>
      </c>
      <c r="K257" s="4" t="s">
        <v>53</v>
      </c>
      <c r="L257" s="7" t="s">
        <v>799</v>
      </c>
      <c r="M257" s="7" t="s">
        <v>311</v>
      </c>
      <c r="N257" s="4" t="s">
        <v>630</v>
      </c>
      <c r="O257" s="4" t="s">
        <v>62</v>
      </c>
      <c r="P257" s="4" t="s">
        <v>1212</v>
      </c>
      <c r="Q257" s="86">
        <v>37</v>
      </c>
      <c r="R257" s="88">
        <v>1</v>
      </c>
      <c r="S257" s="89">
        <v>17130</v>
      </c>
      <c r="T257" s="7"/>
      <c r="U257" s="86">
        <v>6.3380000000000001</v>
      </c>
      <c r="V257" s="87">
        <v>9.9999999999999995E-7</v>
      </c>
      <c r="W257" s="87">
        <v>4.803223979888E-4</v>
      </c>
      <c r="X257" s="87">
        <v>1.22276613012475E-5</v>
      </c>
    </row>
    <row r="258" spans="1:24" x14ac:dyDescent="0.2">
      <c r="A258" s="7">
        <v>1035</v>
      </c>
      <c r="B258" s="4">
        <v>1037</v>
      </c>
      <c r="C258" s="4" t="s">
        <v>3382</v>
      </c>
      <c r="D258" s="4" t="s">
        <v>3383</v>
      </c>
      <c r="E258" s="4" t="s">
        <v>425</v>
      </c>
      <c r="F258" s="4" t="s">
        <v>3384</v>
      </c>
      <c r="G258" s="4" t="s">
        <v>3385</v>
      </c>
      <c r="H258" s="4" t="s">
        <v>76</v>
      </c>
      <c r="I258" s="4" t="s">
        <v>73</v>
      </c>
      <c r="J258" s="4" t="s">
        <v>53</v>
      </c>
      <c r="K258" s="4" t="s">
        <v>53</v>
      </c>
      <c r="L258" s="7" t="s">
        <v>799</v>
      </c>
      <c r="M258" s="7" t="s">
        <v>311</v>
      </c>
      <c r="N258" s="4" t="s">
        <v>631</v>
      </c>
      <c r="O258" s="4" t="s">
        <v>62</v>
      </c>
      <c r="P258" s="4" t="s">
        <v>1212</v>
      </c>
      <c r="Q258" s="86">
        <v>2520</v>
      </c>
      <c r="R258" s="88">
        <v>1</v>
      </c>
      <c r="S258" s="89">
        <v>591.1</v>
      </c>
      <c r="T258" s="7"/>
      <c r="U258" s="86">
        <v>14.896000000000001</v>
      </c>
      <c r="V258" s="87">
        <v>3.4999999999999997E-5</v>
      </c>
      <c r="W258" s="87">
        <v>1.12884743853359E-3</v>
      </c>
      <c r="X258" s="87">
        <v>2.8737290197096601E-5</v>
      </c>
    </row>
    <row r="259" spans="1:24" x14ac:dyDescent="0.2">
      <c r="A259" s="7">
        <v>1035</v>
      </c>
      <c r="B259" s="4">
        <v>1037</v>
      </c>
      <c r="C259" s="4" t="s">
        <v>3390</v>
      </c>
      <c r="D259" s="4" t="s">
        <v>3391</v>
      </c>
      <c r="E259" s="4" t="s">
        <v>425</v>
      </c>
      <c r="F259" s="4" t="s">
        <v>3392</v>
      </c>
      <c r="G259" s="4" t="s">
        <v>3393</v>
      </c>
      <c r="H259" s="4" t="s">
        <v>76</v>
      </c>
      <c r="I259" s="4" t="s">
        <v>73</v>
      </c>
      <c r="J259" s="4" t="s">
        <v>53</v>
      </c>
      <c r="K259" s="4" t="s">
        <v>53</v>
      </c>
      <c r="L259" s="7" t="s">
        <v>799</v>
      </c>
      <c r="M259" s="7" t="s">
        <v>311</v>
      </c>
      <c r="N259" s="4" t="s">
        <v>75</v>
      </c>
      <c r="O259" s="4" t="s">
        <v>62</v>
      </c>
      <c r="P259" s="4" t="s">
        <v>1212</v>
      </c>
      <c r="Q259" s="86">
        <v>6629</v>
      </c>
      <c r="R259" s="88">
        <v>1</v>
      </c>
      <c r="S259" s="89">
        <v>2727</v>
      </c>
      <c r="T259" s="7"/>
      <c r="U259" s="86">
        <v>180.773</v>
      </c>
      <c r="V259" s="87">
        <v>5.2899999999999996E-4</v>
      </c>
      <c r="W259" s="87">
        <v>1.3699569144826E-2</v>
      </c>
      <c r="X259" s="87">
        <v>3.48752613197644E-4</v>
      </c>
    </row>
    <row r="260" spans="1:24" x14ac:dyDescent="0.2">
      <c r="A260" s="7">
        <v>1035</v>
      </c>
      <c r="B260" s="4">
        <v>1037</v>
      </c>
      <c r="C260" s="4" t="s">
        <v>1576</v>
      </c>
      <c r="D260" s="4" t="s">
        <v>1577</v>
      </c>
      <c r="E260" s="4" t="s">
        <v>425</v>
      </c>
      <c r="F260" s="4" t="s">
        <v>3406</v>
      </c>
      <c r="G260" s="4" t="s">
        <v>3407</v>
      </c>
      <c r="H260" s="4" t="s">
        <v>76</v>
      </c>
      <c r="I260" s="4" t="s">
        <v>73</v>
      </c>
      <c r="J260" s="4" t="s">
        <v>53</v>
      </c>
      <c r="K260" s="4" t="s">
        <v>53</v>
      </c>
      <c r="L260" s="7" t="s">
        <v>799</v>
      </c>
      <c r="M260" s="7" t="s">
        <v>311</v>
      </c>
      <c r="N260" s="4" t="s">
        <v>629</v>
      </c>
      <c r="O260" s="4" t="s">
        <v>62</v>
      </c>
      <c r="P260" s="4" t="s">
        <v>1212</v>
      </c>
      <c r="Q260" s="86">
        <v>4918</v>
      </c>
      <c r="R260" s="88">
        <v>1</v>
      </c>
      <c r="S260" s="89">
        <v>5594</v>
      </c>
      <c r="T260" s="7"/>
      <c r="U260" s="86">
        <v>275.113</v>
      </c>
      <c r="V260" s="87">
        <v>4.1999999999999998E-5</v>
      </c>
      <c r="W260" s="87">
        <v>2.0848976420709799E-2</v>
      </c>
      <c r="X260" s="87">
        <v>5.3075647360521197E-4</v>
      </c>
    </row>
    <row r="261" spans="1:24" x14ac:dyDescent="0.2">
      <c r="A261" s="7">
        <v>1035</v>
      </c>
      <c r="B261" s="4">
        <v>1037</v>
      </c>
      <c r="C261" s="4" t="s">
        <v>3416</v>
      </c>
      <c r="D261" s="4" t="s">
        <v>3417</v>
      </c>
      <c r="E261" s="4" t="s">
        <v>425</v>
      </c>
      <c r="F261" s="4" t="s">
        <v>3418</v>
      </c>
      <c r="G261" s="4" t="s">
        <v>3419</v>
      </c>
      <c r="H261" s="4" t="s">
        <v>76</v>
      </c>
      <c r="I261" s="4" t="s">
        <v>73</v>
      </c>
      <c r="J261" s="4" t="s">
        <v>53</v>
      </c>
      <c r="K261" s="4" t="s">
        <v>53</v>
      </c>
      <c r="L261" s="7" t="s">
        <v>799</v>
      </c>
      <c r="M261" s="7" t="s">
        <v>311</v>
      </c>
      <c r="N261" s="4" t="s">
        <v>140</v>
      </c>
      <c r="O261" s="4" t="s">
        <v>62</v>
      </c>
      <c r="P261" s="4" t="s">
        <v>1212</v>
      </c>
      <c r="Q261" s="86">
        <v>1813</v>
      </c>
      <c r="R261" s="88">
        <v>1</v>
      </c>
      <c r="S261" s="89">
        <v>903.4</v>
      </c>
      <c r="T261" s="7"/>
      <c r="U261" s="86">
        <v>16.379000000000001</v>
      </c>
      <c r="V261" s="87">
        <v>2.9100000000000003E-4</v>
      </c>
      <c r="W261" s="87">
        <v>1.2412282231646799E-3</v>
      </c>
      <c r="X261" s="87">
        <v>3.1598189828242899E-5</v>
      </c>
    </row>
    <row r="262" spans="1:24" x14ac:dyDescent="0.2">
      <c r="A262" s="7">
        <v>1035</v>
      </c>
      <c r="B262" s="4">
        <v>1037</v>
      </c>
      <c r="C262" s="4" t="s">
        <v>2052</v>
      </c>
      <c r="D262" s="4" t="s">
        <v>2053</v>
      </c>
      <c r="E262" s="4" t="s">
        <v>425</v>
      </c>
      <c r="F262" s="4" t="s">
        <v>3432</v>
      </c>
      <c r="G262" s="4" t="s">
        <v>3433</v>
      </c>
      <c r="H262" s="4" t="s">
        <v>76</v>
      </c>
      <c r="I262" s="4" t="s">
        <v>73</v>
      </c>
      <c r="J262" s="4" t="s">
        <v>53</v>
      </c>
      <c r="K262" s="4" t="s">
        <v>53</v>
      </c>
      <c r="L262" s="7" t="s">
        <v>799</v>
      </c>
      <c r="M262" s="7" t="s">
        <v>311</v>
      </c>
      <c r="N262" s="4" t="s">
        <v>140</v>
      </c>
      <c r="O262" s="4" t="s">
        <v>62</v>
      </c>
      <c r="P262" s="4" t="s">
        <v>1212</v>
      </c>
      <c r="Q262" s="86">
        <v>1977</v>
      </c>
      <c r="R262" s="88">
        <v>1</v>
      </c>
      <c r="S262" s="89">
        <v>9062</v>
      </c>
      <c r="T262" s="7"/>
      <c r="U262" s="86">
        <v>179.15600000000001</v>
      </c>
      <c r="V262" s="87">
        <v>9.3999999999999994E-5</v>
      </c>
      <c r="W262" s="87">
        <v>1.35770206608065E-2</v>
      </c>
      <c r="X262" s="87">
        <v>3.4563287245299902E-4</v>
      </c>
    </row>
    <row r="263" spans="1:24" x14ac:dyDescent="0.2">
      <c r="A263" s="7">
        <v>1035</v>
      </c>
      <c r="B263" s="4">
        <v>1037</v>
      </c>
      <c r="C263" s="4" t="s">
        <v>1719</v>
      </c>
      <c r="D263" s="4" t="s">
        <v>1720</v>
      </c>
      <c r="E263" s="4" t="s">
        <v>425</v>
      </c>
      <c r="F263" s="4" t="s">
        <v>3760</v>
      </c>
      <c r="G263" s="4" t="s">
        <v>3761</v>
      </c>
      <c r="H263" s="4" t="s">
        <v>76</v>
      </c>
      <c r="I263" s="4" t="s">
        <v>73</v>
      </c>
      <c r="J263" s="4" t="s">
        <v>53</v>
      </c>
      <c r="K263" s="4" t="s">
        <v>53</v>
      </c>
      <c r="L263" s="7" t="s">
        <v>799</v>
      </c>
      <c r="M263" s="7" t="s">
        <v>311</v>
      </c>
      <c r="N263" s="4" t="s">
        <v>140</v>
      </c>
      <c r="O263" s="4" t="s">
        <v>62</v>
      </c>
      <c r="P263" s="4" t="s">
        <v>1212</v>
      </c>
      <c r="Q263" s="86">
        <v>6002</v>
      </c>
      <c r="R263" s="88">
        <v>1</v>
      </c>
      <c r="S263" s="89">
        <v>185.7</v>
      </c>
      <c r="T263" s="7"/>
      <c r="U263" s="86">
        <v>11.146000000000001</v>
      </c>
      <c r="V263" s="87">
        <v>3.3799999999999998E-4</v>
      </c>
      <c r="W263" s="87">
        <v>8.4465945248218496E-4</v>
      </c>
      <c r="X263" s="87">
        <v>2.1502661010803299E-5</v>
      </c>
    </row>
    <row r="264" spans="1:24" x14ac:dyDescent="0.2">
      <c r="A264" s="7">
        <v>1035</v>
      </c>
      <c r="B264" s="4">
        <v>1037</v>
      </c>
      <c r="C264" s="4" t="s">
        <v>1558</v>
      </c>
      <c r="D264" s="4" t="s">
        <v>1559</v>
      </c>
      <c r="E264" s="4" t="s">
        <v>425</v>
      </c>
      <c r="F264" s="4" t="s">
        <v>3464</v>
      </c>
      <c r="G264" s="4" t="s">
        <v>3465</v>
      </c>
      <c r="H264" s="4" t="s">
        <v>76</v>
      </c>
      <c r="I264" s="4" t="s">
        <v>73</v>
      </c>
      <c r="J264" s="4" t="s">
        <v>53</v>
      </c>
      <c r="K264" s="4" t="s">
        <v>53</v>
      </c>
      <c r="L264" s="7" t="s">
        <v>799</v>
      </c>
      <c r="M264" s="7" t="s">
        <v>311</v>
      </c>
      <c r="N264" s="4" t="s">
        <v>629</v>
      </c>
      <c r="O264" s="4" t="s">
        <v>62</v>
      </c>
      <c r="P264" s="4" t="s">
        <v>1212</v>
      </c>
      <c r="Q264" s="86">
        <v>7372</v>
      </c>
      <c r="R264" s="88">
        <v>1</v>
      </c>
      <c r="S264" s="89">
        <v>730.9</v>
      </c>
      <c r="T264" s="7"/>
      <c r="U264" s="86">
        <v>53.881999999999998</v>
      </c>
      <c r="V264" s="87">
        <v>3.4E-5</v>
      </c>
      <c r="W264" s="87">
        <v>4.0833540764058304E-3</v>
      </c>
      <c r="X264" s="87">
        <v>1.0395074397618E-4</v>
      </c>
    </row>
    <row r="265" spans="1:24" x14ac:dyDescent="0.2">
      <c r="A265" s="7">
        <v>1035</v>
      </c>
      <c r="B265" s="4">
        <v>1037</v>
      </c>
      <c r="C265" s="4" t="s">
        <v>1581</v>
      </c>
      <c r="D265" s="4" t="s">
        <v>1582</v>
      </c>
      <c r="E265" s="4" t="s">
        <v>425</v>
      </c>
      <c r="F265" s="4" t="s">
        <v>3469</v>
      </c>
      <c r="G265" s="4" t="s">
        <v>3470</v>
      </c>
      <c r="H265" s="4" t="s">
        <v>76</v>
      </c>
      <c r="I265" s="4" t="s">
        <v>73</v>
      </c>
      <c r="J265" s="4" t="s">
        <v>53</v>
      </c>
      <c r="K265" s="4" t="s">
        <v>53</v>
      </c>
      <c r="L265" s="7" t="s">
        <v>799</v>
      </c>
      <c r="M265" s="7" t="s">
        <v>311</v>
      </c>
      <c r="N265" s="4" t="s">
        <v>629</v>
      </c>
      <c r="O265" s="4" t="s">
        <v>62</v>
      </c>
      <c r="P265" s="4" t="s">
        <v>1212</v>
      </c>
      <c r="Q265" s="86">
        <v>1040</v>
      </c>
      <c r="R265" s="88">
        <v>1</v>
      </c>
      <c r="S265" s="89">
        <v>25940</v>
      </c>
      <c r="T265" s="7"/>
      <c r="U265" s="86">
        <v>269.77600000000001</v>
      </c>
      <c r="V265" s="87">
        <v>9.0000000000000002E-6</v>
      </c>
      <c r="W265" s="87">
        <v>2.04445267887579E-2</v>
      </c>
      <c r="X265" s="87">
        <v>5.2046032015987999E-4</v>
      </c>
    </row>
    <row r="266" spans="1:24" x14ac:dyDescent="0.2">
      <c r="A266" s="7">
        <v>1035</v>
      </c>
      <c r="B266" s="4">
        <v>1037</v>
      </c>
      <c r="C266" s="4" t="s">
        <v>3479</v>
      </c>
      <c r="D266" s="4" t="s">
        <v>3480</v>
      </c>
      <c r="E266" s="4" t="s">
        <v>425</v>
      </c>
      <c r="F266" s="4" t="s">
        <v>3481</v>
      </c>
      <c r="G266" s="4" t="s">
        <v>3482</v>
      </c>
      <c r="H266" s="4" t="s">
        <v>76</v>
      </c>
      <c r="I266" s="4" t="s">
        <v>73</v>
      </c>
      <c r="J266" s="4" t="s">
        <v>53</v>
      </c>
      <c r="K266" s="4" t="s">
        <v>53</v>
      </c>
      <c r="L266" s="7" t="s">
        <v>799</v>
      </c>
      <c r="M266" s="7" t="s">
        <v>311</v>
      </c>
      <c r="N266" s="4" t="s">
        <v>269</v>
      </c>
      <c r="O266" s="4" t="s">
        <v>62</v>
      </c>
      <c r="P266" s="4" t="s">
        <v>1212</v>
      </c>
      <c r="Q266" s="86">
        <v>800</v>
      </c>
      <c r="R266" s="88">
        <v>1</v>
      </c>
      <c r="S266" s="89">
        <v>12010</v>
      </c>
      <c r="T266" s="7"/>
      <c r="U266" s="86">
        <v>96.08</v>
      </c>
      <c r="V266" s="87">
        <v>5.3999999999999998E-5</v>
      </c>
      <c r="W266" s="87">
        <v>7.2812634699300901E-3</v>
      </c>
      <c r="X266" s="87">
        <v>1.85360549348205E-4</v>
      </c>
    </row>
    <row r="267" spans="1:24" x14ac:dyDescent="0.2">
      <c r="A267" s="7">
        <v>1035</v>
      </c>
      <c r="B267" s="4">
        <v>1037</v>
      </c>
      <c r="C267" s="4" t="s">
        <v>3483</v>
      </c>
      <c r="D267" s="4" t="s">
        <v>3484</v>
      </c>
      <c r="E267" s="4" t="s">
        <v>425</v>
      </c>
      <c r="F267" s="4" t="s">
        <v>3485</v>
      </c>
      <c r="G267" s="4" t="s">
        <v>3486</v>
      </c>
      <c r="H267" s="4" t="s">
        <v>76</v>
      </c>
      <c r="I267" s="4" t="s">
        <v>73</v>
      </c>
      <c r="J267" s="4" t="s">
        <v>53</v>
      </c>
      <c r="K267" s="4" t="s">
        <v>53</v>
      </c>
      <c r="L267" s="7" t="s">
        <v>799</v>
      </c>
      <c r="M267" s="7" t="s">
        <v>311</v>
      </c>
      <c r="N267" s="4" t="s">
        <v>629</v>
      </c>
      <c r="O267" s="4" t="s">
        <v>62</v>
      </c>
      <c r="P267" s="4" t="s">
        <v>1212</v>
      </c>
      <c r="Q267" s="86">
        <v>5021</v>
      </c>
      <c r="R267" s="88">
        <v>1</v>
      </c>
      <c r="S267" s="89">
        <v>768.4</v>
      </c>
      <c r="T267" s="7"/>
      <c r="U267" s="86">
        <v>38.581000000000003</v>
      </c>
      <c r="V267" s="87">
        <v>3.3000000000000003E-5</v>
      </c>
      <c r="W267" s="87">
        <v>2.9238246910207699E-3</v>
      </c>
      <c r="X267" s="87">
        <v>7.4432377452571404E-5</v>
      </c>
    </row>
    <row r="268" spans="1:24" x14ac:dyDescent="0.2">
      <c r="A268" s="7">
        <v>1035</v>
      </c>
      <c r="B268" s="4">
        <v>1037</v>
      </c>
      <c r="C268" s="4" t="s">
        <v>3495</v>
      </c>
      <c r="D268" s="4" t="s">
        <v>3496</v>
      </c>
      <c r="E268" s="4" t="s">
        <v>426</v>
      </c>
      <c r="F268" s="4" t="s">
        <v>3497</v>
      </c>
      <c r="G268" s="4" t="s">
        <v>3498</v>
      </c>
      <c r="H268" s="4" t="s">
        <v>76</v>
      </c>
      <c r="I268" s="4" t="s">
        <v>73</v>
      </c>
      <c r="J268" s="4" t="s">
        <v>53</v>
      </c>
      <c r="K268" s="4" t="s">
        <v>53</v>
      </c>
      <c r="L268" s="7" t="s">
        <v>799</v>
      </c>
      <c r="M268" s="7" t="s">
        <v>311</v>
      </c>
      <c r="N268" s="4" t="s">
        <v>686</v>
      </c>
      <c r="O268" s="4" t="s">
        <v>62</v>
      </c>
      <c r="P268" s="4" t="s">
        <v>1212</v>
      </c>
      <c r="Q268" s="86">
        <v>2968</v>
      </c>
      <c r="R268" s="88">
        <v>1</v>
      </c>
      <c r="S268" s="89">
        <v>10500</v>
      </c>
      <c r="T268" s="7"/>
      <c r="U268" s="86">
        <v>311.64</v>
      </c>
      <c r="V268" s="87">
        <v>5.5999999999999999E-5</v>
      </c>
      <c r="W268" s="87">
        <v>2.36171206054227E-2</v>
      </c>
      <c r="X268" s="87">
        <v>6.0122566193666297E-4</v>
      </c>
    </row>
    <row r="269" spans="1:24" x14ac:dyDescent="0.2">
      <c r="A269" s="7">
        <v>1035</v>
      </c>
      <c r="B269" s="4">
        <v>1037</v>
      </c>
      <c r="C269" s="4" t="s">
        <v>3499</v>
      </c>
      <c r="D269" s="4" t="s">
        <v>3500</v>
      </c>
      <c r="E269" s="4" t="s">
        <v>761</v>
      </c>
      <c r="F269" s="4" t="s">
        <v>3501</v>
      </c>
      <c r="G269" s="4" t="s">
        <v>3502</v>
      </c>
      <c r="H269" s="4" t="s">
        <v>76</v>
      </c>
      <c r="I269" s="4" t="s">
        <v>73</v>
      </c>
      <c r="J269" s="4" t="s">
        <v>53</v>
      </c>
      <c r="K269" s="4" t="s">
        <v>314</v>
      </c>
      <c r="L269" s="7" t="s">
        <v>799</v>
      </c>
      <c r="M269" s="7" t="s">
        <v>311</v>
      </c>
      <c r="N269" s="4" t="s">
        <v>625</v>
      </c>
      <c r="O269" s="4" t="s">
        <v>62</v>
      </c>
      <c r="P269" s="4" t="s">
        <v>1212</v>
      </c>
      <c r="Q269" s="86">
        <v>111</v>
      </c>
      <c r="R269" s="88">
        <v>1</v>
      </c>
      <c r="S269" s="89">
        <v>28560</v>
      </c>
      <c r="T269" s="7"/>
      <c r="U269" s="86">
        <v>31.702000000000002</v>
      </c>
      <c r="V269" s="87">
        <v>1.9999999999999999E-6</v>
      </c>
      <c r="W269" s="87">
        <v>2.4024531850367998E-3</v>
      </c>
      <c r="X269" s="87">
        <v>6.1159720974365606E-5</v>
      </c>
    </row>
    <row r="270" spans="1:24" x14ac:dyDescent="0.2">
      <c r="A270" s="7">
        <v>1035</v>
      </c>
      <c r="B270" s="4">
        <v>1037</v>
      </c>
      <c r="C270" s="4" t="s">
        <v>3507</v>
      </c>
      <c r="D270" s="4" t="s">
        <v>3508</v>
      </c>
      <c r="E270" s="4" t="s">
        <v>425</v>
      </c>
      <c r="F270" s="4" t="s">
        <v>3509</v>
      </c>
      <c r="G270" s="4" t="s">
        <v>3510</v>
      </c>
      <c r="H270" s="4" t="s">
        <v>76</v>
      </c>
      <c r="I270" s="4" t="s">
        <v>73</v>
      </c>
      <c r="J270" s="4" t="s">
        <v>53</v>
      </c>
      <c r="K270" s="4" t="s">
        <v>53</v>
      </c>
      <c r="L270" s="7" t="s">
        <v>799</v>
      </c>
      <c r="M270" s="7" t="s">
        <v>311</v>
      </c>
      <c r="N270" s="4" t="s">
        <v>258</v>
      </c>
      <c r="O270" s="4" t="s">
        <v>62</v>
      </c>
      <c r="P270" s="4" t="s">
        <v>1212</v>
      </c>
      <c r="Q270" s="86">
        <v>45000</v>
      </c>
      <c r="R270" s="88">
        <v>1</v>
      </c>
      <c r="S270" s="89">
        <v>150.30000000000001</v>
      </c>
      <c r="T270" s="7"/>
      <c r="U270" s="86">
        <v>67.635000000000005</v>
      </c>
      <c r="V270" s="87">
        <v>8.7999999999999998E-5</v>
      </c>
      <c r="W270" s="87">
        <v>5.1256063154529697E-3</v>
      </c>
      <c r="X270" s="87">
        <v>1.3048356323028601E-4</v>
      </c>
    </row>
    <row r="271" spans="1:24" x14ac:dyDescent="0.2">
      <c r="A271" s="7">
        <v>1035</v>
      </c>
      <c r="B271" s="4">
        <v>1037</v>
      </c>
      <c r="C271" s="4" t="s">
        <v>3513</v>
      </c>
      <c r="D271" s="4" t="s">
        <v>3514</v>
      </c>
      <c r="E271" s="4" t="s">
        <v>425</v>
      </c>
      <c r="F271" s="4" t="s">
        <v>3515</v>
      </c>
      <c r="G271" s="4" t="s">
        <v>3516</v>
      </c>
      <c r="H271" s="4" t="s">
        <v>76</v>
      </c>
      <c r="I271" s="4" t="s">
        <v>73</v>
      </c>
      <c r="J271" s="4" t="s">
        <v>53</v>
      </c>
      <c r="K271" s="4" t="s">
        <v>53</v>
      </c>
      <c r="L271" s="7" t="s">
        <v>799</v>
      </c>
      <c r="M271" s="7" t="s">
        <v>311</v>
      </c>
      <c r="N271" s="4" t="s">
        <v>156</v>
      </c>
      <c r="O271" s="4" t="s">
        <v>62</v>
      </c>
      <c r="P271" s="4" t="s">
        <v>1212</v>
      </c>
      <c r="Q271" s="86">
        <v>13883</v>
      </c>
      <c r="R271" s="88">
        <v>1</v>
      </c>
      <c r="S271" s="89">
        <v>3016</v>
      </c>
      <c r="T271" s="7"/>
      <c r="U271" s="86">
        <v>418.71100000000001</v>
      </c>
      <c r="V271" s="87">
        <v>5.3999999999999998E-5</v>
      </c>
      <c r="W271" s="87">
        <v>3.1731340003243798E-2</v>
      </c>
      <c r="X271" s="87">
        <v>8.0779093337937202E-4</v>
      </c>
    </row>
    <row r="272" spans="1:24" x14ac:dyDescent="0.2">
      <c r="A272" s="7">
        <v>1035</v>
      </c>
      <c r="B272" s="4">
        <v>1037</v>
      </c>
      <c r="C272" s="4" t="s">
        <v>2819</v>
      </c>
      <c r="D272" s="4" t="s">
        <v>2820</v>
      </c>
      <c r="E272" s="4" t="s">
        <v>428</v>
      </c>
      <c r="F272" s="4" t="s">
        <v>3517</v>
      </c>
      <c r="G272" s="4" t="s">
        <v>3518</v>
      </c>
      <c r="H272" s="4" t="s">
        <v>76</v>
      </c>
      <c r="I272" s="4" t="s">
        <v>73</v>
      </c>
      <c r="J272" s="4" t="s">
        <v>53</v>
      </c>
      <c r="K272" s="4" t="s">
        <v>314</v>
      </c>
      <c r="L272" s="7" t="s">
        <v>799</v>
      </c>
      <c r="M272" s="7" t="s">
        <v>311</v>
      </c>
      <c r="N272" s="4" t="s">
        <v>267</v>
      </c>
      <c r="O272" s="4" t="s">
        <v>62</v>
      </c>
      <c r="P272" s="4" t="s">
        <v>1212</v>
      </c>
      <c r="Q272" s="86">
        <v>602</v>
      </c>
      <c r="R272" s="88">
        <v>1</v>
      </c>
      <c r="S272" s="89">
        <v>5205</v>
      </c>
      <c r="T272" s="7"/>
      <c r="U272" s="86">
        <v>31.334</v>
      </c>
      <c r="V272" s="87">
        <v>6.0000000000000002E-6</v>
      </c>
      <c r="W272" s="87">
        <v>2.3746028069643699E-3</v>
      </c>
      <c r="X272" s="87">
        <v>6.0450728448496902E-5</v>
      </c>
    </row>
    <row r="273" spans="1:24" x14ac:dyDescent="0.2">
      <c r="A273" s="7">
        <v>1035</v>
      </c>
      <c r="B273" s="4">
        <v>1037</v>
      </c>
      <c r="C273" s="4" t="s">
        <v>3009</v>
      </c>
      <c r="D273" s="4" t="s">
        <v>3010</v>
      </c>
      <c r="E273" s="4" t="s">
        <v>425</v>
      </c>
      <c r="F273" s="4" t="s">
        <v>3523</v>
      </c>
      <c r="G273" s="4" t="s">
        <v>3524</v>
      </c>
      <c r="H273" s="4" t="s">
        <v>76</v>
      </c>
      <c r="I273" s="4" t="s">
        <v>73</v>
      </c>
      <c r="J273" s="4" t="s">
        <v>53</v>
      </c>
      <c r="K273" s="4" t="s">
        <v>53</v>
      </c>
      <c r="L273" s="7" t="s">
        <v>799</v>
      </c>
      <c r="M273" s="7" t="s">
        <v>311</v>
      </c>
      <c r="N273" s="4" t="s">
        <v>259</v>
      </c>
      <c r="O273" s="4" t="s">
        <v>62</v>
      </c>
      <c r="P273" s="4" t="s">
        <v>1212</v>
      </c>
      <c r="Q273" s="86">
        <v>100</v>
      </c>
      <c r="R273" s="88">
        <v>1</v>
      </c>
      <c r="S273" s="89">
        <v>42630</v>
      </c>
      <c r="T273" s="7"/>
      <c r="U273" s="86">
        <v>42.63</v>
      </c>
      <c r="V273" s="87">
        <v>6.0000000000000002E-6</v>
      </c>
      <c r="W273" s="87">
        <v>3.2306438564021602E-3</v>
      </c>
      <c r="X273" s="87">
        <v>8.2243133000769894E-5</v>
      </c>
    </row>
    <row r="274" spans="1:24" x14ac:dyDescent="0.2">
      <c r="A274" s="7">
        <v>1035</v>
      </c>
      <c r="B274" s="4">
        <v>1037</v>
      </c>
      <c r="C274" s="4" t="s">
        <v>1527</v>
      </c>
      <c r="D274" s="4" t="s">
        <v>5171</v>
      </c>
      <c r="E274" s="82" t="s">
        <v>426</v>
      </c>
      <c r="F274" s="4" t="s">
        <v>3533</v>
      </c>
      <c r="G274" s="4" t="s">
        <v>3534</v>
      </c>
      <c r="H274" s="4" t="s">
        <v>76</v>
      </c>
      <c r="I274" s="4" t="s">
        <v>73</v>
      </c>
      <c r="J274" s="4" t="s">
        <v>53</v>
      </c>
      <c r="K274" s="4" t="s">
        <v>315</v>
      </c>
      <c r="L274" s="7" t="s">
        <v>799</v>
      </c>
      <c r="M274" s="7" t="s">
        <v>311</v>
      </c>
      <c r="N274" s="4" t="s">
        <v>267</v>
      </c>
      <c r="O274" s="4" t="s">
        <v>62</v>
      </c>
      <c r="P274" s="4" t="s">
        <v>1212</v>
      </c>
      <c r="Q274" s="86">
        <v>1141</v>
      </c>
      <c r="R274" s="88">
        <v>1</v>
      </c>
      <c r="S274" s="89">
        <v>4556</v>
      </c>
      <c r="T274" s="80">
        <v>1.268</v>
      </c>
      <c r="U274" s="86">
        <v>53.252000000000002</v>
      </c>
      <c r="V274" s="87">
        <v>6.0000000000000002E-6</v>
      </c>
      <c r="W274" s="87">
        <v>4.0356016287044901E-3</v>
      </c>
      <c r="X274" s="87">
        <v>1.0273510056824701E-4</v>
      </c>
    </row>
    <row r="275" spans="1:24" x14ac:dyDescent="0.2">
      <c r="A275" s="7">
        <v>1035</v>
      </c>
      <c r="B275" s="4">
        <v>1037</v>
      </c>
      <c r="C275" s="4" t="s">
        <v>1863</v>
      </c>
      <c r="D275" s="4" t="s">
        <v>1864</v>
      </c>
      <c r="E275" s="4" t="s">
        <v>425</v>
      </c>
      <c r="F275" s="4" t="s">
        <v>3535</v>
      </c>
      <c r="G275" s="4" t="s">
        <v>3536</v>
      </c>
      <c r="H275" s="4" t="s">
        <v>76</v>
      </c>
      <c r="I275" s="4" t="s">
        <v>73</v>
      </c>
      <c r="J275" s="4" t="s">
        <v>53</v>
      </c>
      <c r="K275" s="4" t="s">
        <v>53</v>
      </c>
      <c r="L275" s="7" t="s">
        <v>799</v>
      </c>
      <c r="M275" s="7" t="s">
        <v>311</v>
      </c>
      <c r="N275" s="4" t="s">
        <v>686</v>
      </c>
      <c r="O275" s="4" t="s">
        <v>62</v>
      </c>
      <c r="P275" s="4" t="s">
        <v>1212</v>
      </c>
      <c r="Q275" s="86">
        <v>515081</v>
      </c>
      <c r="R275" s="88">
        <v>1</v>
      </c>
      <c r="S275" s="89">
        <v>64.8</v>
      </c>
      <c r="T275" s="7"/>
      <c r="U275" s="86">
        <v>333.77199999999999</v>
      </c>
      <c r="V275" s="87">
        <v>4.0700000000000003E-4</v>
      </c>
      <c r="W275" s="87">
        <v>2.5294394506058301E-2</v>
      </c>
      <c r="X275" s="87">
        <v>6.43924351925449E-4</v>
      </c>
    </row>
    <row r="276" spans="1:24" x14ac:dyDescent="0.2">
      <c r="A276" s="7">
        <v>1035</v>
      </c>
      <c r="B276" s="4">
        <v>1037</v>
      </c>
      <c r="C276" s="4" t="s">
        <v>3541</v>
      </c>
      <c r="D276" s="4" t="s">
        <v>3542</v>
      </c>
      <c r="E276" s="4" t="s">
        <v>425</v>
      </c>
      <c r="F276" s="4" t="s">
        <v>3543</v>
      </c>
      <c r="G276" s="4" t="s">
        <v>3544</v>
      </c>
      <c r="H276" s="4" t="s">
        <v>76</v>
      </c>
      <c r="I276" s="4" t="s">
        <v>73</v>
      </c>
      <c r="J276" s="4" t="s">
        <v>53</v>
      </c>
      <c r="K276" s="4" t="s">
        <v>53</v>
      </c>
      <c r="L276" s="7" t="s">
        <v>799</v>
      </c>
      <c r="M276" s="7" t="s">
        <v>311</v>
      </c>
      <c r="N276" s="4" t="s">
        <v>628</v>
      </c>
      <c r="O276" s="4" t="s">
        <v>62</v>
      </c>
      <c r="P276" s="4" t="s">
        <v>1212</v>
      </c>
      <c r="Q276" s="86">
        <v>638</v>
      </c>
      <c r="R276" s="88">
        <v>1</v>
      </c>
      <c r="S276" s="89">
        <v>22390</v>
      </c>
      <c r="T276" s="7"/>
      <c r="U276" s="86">
        <v>142.84800000000001</v>
      </c>
      <c r="V276" s="87">
        <v>4.3999999999999999E-5</v>
      </c>
      <c r="W276" s="87">
        <v>1.08255139509291E-2</v>
      </c>
      <c r="X276" s="87">
        <v>2.7558722757496098E-4</v>
      </c>
    </row>
    <row r="277" spans="1:24" x14ac:dyDescent="0.2">
      <c r="A277" s="7">
        <v>1035</v>
      </c>
      <c r="B277" s="4">
        <v>1037</v>
      </c>
      <c r="C277" s="4" t="s">
        <v>3578</v>
      </c>
      <c r="D277" s="4" t="s">
        <v>3579</v>
      </c>
      <c r="E277" s="4" t="s">
        <v>425</v>
      </c>
      <c r="F277" s="4" t="s">
        <v>3580</v>
      </c>
      <c r="G277" s="4" t="s">
        <v>3581</v>
      </c>
      <c r="H277" s="4" t="s">
        <v>76</v>
      </c>
      <c r="I277" s="4" t="s">
        <v>73</v>
      </c>
      <c r="J277" s="4" t="s">
        <v>53</v>
      </c>
      <c r="K277" s="4" t="s">
        <v>53</v>
      </c>
      <c r="L277" s="7" t="s">
        <v>799</v>
      </c>
      <c r="M277" s="7" t="s">
        <v>311</v>
      </c>
      <c r="N277" s="4" t="s">
        <v>75</v>
      </c>
      <c r="O277" s="4" t="s">
        <v>62</v>
      </c>
      <c r="P277" s="4" t="s">
        <v>1212</v>
      </c>
      <c r="Q277" s="86">
        <v>200</v>
      </c>
      <c r="R277" s="88">
        <v>1</v>
      </c>
      <c r="S277" s="89">
        <v>3248</v>
      </c>
      <c r="T277" s="7"/>
      <c r="U277" s="86">
        <v>6.4960000000000004</v>
      </c>
      <c r="V277" s="87">
        <v>6.9999999999999999E-6</v>
      </c>
      <c r="W277" s="87">
        <v>4.9228858764223404E-4</v>
      </c>
      <c r="X277" s="87">
        <v>1.25322869334507E-5</v>
      </c>
    </row>
    <row r="278" spans="1:24" x14ac:dyDescent="0.2">
      <c r="A278" s="7">
        <v>1035</v>
      </c>
      <c r="B278" s="4">
        <v>1037</v>
      </c>
      <c r="C278" s="4" t="s">
        <v>3601</v>
      </c>
      <c r="D278" s="4" t="s">
        <v>3602</v>
      </c>
      <c r="E278" s="4" t="s">
        <v>425</v>
      </c>
      <c r="F278" s="4" t="s">
        <v>3603</v>
      </c>
      <c r="G278" s="4" t="s">
        <v>3604</v>
      </c>
      <c r="H278" s="4" t="s">
        <v>76</v>
      </c>
      <c r="I278" s="4" t="s">
        <v>73</v>
      </c>
      <c r="J278" s="4" t="s">
        <v>53</v>
      </c>
      <c r="K278" s="4" t="s">
        <v>53</v>
      </c>
      <c r="L278" s="7" t="s">
        <v>799</v>
      </c>
      <c r="M278" s="7" t="s">
        <v>311</v>
      </c>
      <c r="N278" s="4" t="s">
        <v>253</v>
      </c>
      <c r="O278" s="4" t="s">
        <v>62</v>
      </c>
      <c r="P278" s="4" t="s">
        <v>1212</v>
      </c>
      <c r="Q278" s="86">
        <v>3280</v>
      </c>
      <c r="R278" s="88">
        <v>1</v>
      </c>
      <c r="S278" s="89">
        <v>3430</v>
      </c>
      <c r="T278" s="7"/>
      <c r="U278" s="86">
        <v>112.504</v>
      </c>
      <c r="V278" s="87">
        <v>2.7399999999999999E-4</v>
      </c>
      <c r="W278" s="87">
        <v>8.5259290739073106E-3</v>
      </c>
      <c r="X278" s="87">
        <v>2.17046245252607E-4</v>
      </c>
    </row>
    <row r="279" spans="1:24" x14ac:dyDescent="0.2">
      <c r="A279" s="7">
        <v>1035</v>
      </c>
      <c r="B279" s="4">
        <v>1037</v>
      </c>
      <c r="C279" s="4" t="s">
        <v>3605</v>
      </c>
      <c r="D279" s="4" t="s">
        <v>3606</v>
      </c>
      <c r="E279" s="4" t="s">
        <v>425</v>
      </c>
      <c r="F279" s="4" t="s">
        <v>3607</v>
      </c>
      <c r="G279" s="4" t="s">
        <v>3608</v>
      </c>
      <c r="H279" s="4" t="s">
        <v>76</v>
      </c>
      <c r="I279" s="4" t="s">
        <v>73</v>
      </c>
      <c r="J279" s="4" t="s">
        <v>53</v>
      </c>
      <c r="K279" s="4" t="s">
        <v>53</v>
      </c>
      <c r="L279" s="7" t="s">
        <v>799</v>
      </c>
      <c r="M279" s="7" t="s">
        <v>311</v>
      </c>
      <c r="N279" s="4" t="s">
        <v>255</v>
      </c>
      <c r="O279" s="4" t="s">
        <v>62</v>
      </c>
      <c r="P279" s="4" t="s">
        <v>1212</v>
      </c>
      <c r="Q279" s="86">
        <v>4385</v>
      </c>
      <c r="R279" s="88">
        <v>1</v>
      </c>
      <c r="S279" s="89">
        <v>2254</v>
      </c>
      <c r="T279" s="7"/>
      <c r="U279" s="86">
        <v>98.837999999999994</v>
      </c>
      <c r="V279" s="87">
        <v>3.0000000000000001E-5</v>
      </c>
      <c r="W279" s="87">
        <v>7.4902663479871198E-3</v>
      </c>
      <c r="X279" s="87">
        <v>1.90681176523969E-4</v>
      </c>
    </row>
    <row r="280" spans="1:24" x14ac:dyDescent="0.2">
      <c r="A280" s="7">
        <v>1035</v>
      </c>
      <c r="B280" s="4">
        <v>1037</v>
      </c>
      <c r="C280" s="4" t="s">
        <v>3697</v>
      </c>
      <c r="D280" s="4" t="s">
        <v>3698</v>
      </c>
      <c r="E280" s="4" t="s">
        <v>425</v>
      </c>
      <c r="F280" s="4" t="s">
        <v>3699</v>
      </c>
      <c r="G280" s="4" t="s">
        <v>3700</v>
      </c>
      <c r="H280" s="4" t="s">
        <v>76</v>
      </c>
      <c r="I280" s="4" t="s">
        <v>73</v>
      </c>
      <c r="J280" s="4" t="s">
        <v>61</v>
      </c>
      <c r="K280" s="4" t="s">
        <v>314</v>
      </c>
      <c r="L280" s="7" t="s">
        <v>799</v>
      </c>
      <c r="M280" s="7" t="s">
        <v>474</v>
      </c>
      <c r="N280" s="4" t="s">
        <v>895</v>
      </c>
      <c r="O280" s="4" t="s">
        <v>62</v>
      </c>
      <c r="P280" s="4" t="s">
        <v>1206</v>
      </c>
      <c r="Q280" s="86">
        <v>80</v>
      </c>
      <c r="R280" s="88">
        <v>3.71</v>
      </c>
      <c r="S280" s="89">
        <v>1370</v>
      </c>
      <c r="T280" s="7"/>
      <c r="U280" s="86">
        <v>4.0659999999999998</v>
      </c>
      <c r="V280" s="87">
        <v>1.0000000000000001E-5</v>
      </c>
      <c r="W280" s="87">
        <v>3.0814719266122897E-4</v>
      </c>
      <c r="X280" s="87">
        <v>7.8445633986021699E-6</v>
      </c>
    </row>
    <row r="281" spans="1:24" x14ac:dyDescent="0.2">
      <c r="A281" s="7">
        <v>1035</v>
      </c>
      <c r="B281" s="4">
        <v>1037</v>
      </c>
      <c r="C281" s="4" t="s">
        <v>3750</v>
      </c>
      <c r="D281" s="4">
        <v>520015041</v>
      </c>
      <c r="E281" s="82" t="s">
        <v>425</v>
      </c>
      <c r="F281" s="4" t="s">
        <v>3751</v>
      </c>
      <c r="G281" s="4" t="s">
        <v>3752</v>
      </c>
      <c r="H281" s="4" t="s">
        <v>76</v>
      </c>
      <c r="I281" s="4" t="s">
        <v>73</v>
      </c>
      <c r="J281" s="4" t="s">
        <v>61</v>
      </c>
      <c r="K281" s="4" t="s">
        <v>314</v>
      </c>
      <c r="L281" s="7" t="s">
        <v>799</v>
      </c>
      <c r="M281" s="7" t="s">
        <v>471</v>
      </c>
      <c r="N281" s="4" t="s">
        <v>872</v>
      </c>
      <c r="O281" s="4" t="s">
        <v>62</v>
      </c>
      <c r="P281" s="4" t="s">
        <v>1206</v>
      </c>
      <c r="Q281" s="86">
        <v>5571</v>
      </c>
      <c r="R281" s="88">
        <v>3.71</v>
      </c>
      <c r="S281" s="89">
        <v>2566</v>
      </c>
      <c r="T281" s="7"/>
      <c r="U281" s="86">
        <v>530.351</v>
      </c>
      <c r="V281" s="87">
        <v>4.6E-5</v>
      </c>
      <c r="W281" s="87">
        <v>4.0191801409398799E-2</v>
      </c>
      <c r="X281" s="87">
        <v>1.02317055539973E-3</v>
      </c>
    </row>
    <row r="282" spans="1:24" x14ac:dyDescent="0.2">
      <c r="A282" s="7">
        <v>1035</v>
      </c>
      <c r="B282" s="4">
        <v>1037</v>
      </c>
      <c r="C282" s="4" t="s">
        <v>3746</v>
      </c>
      <c r="D282" s="4" t="s">
        <v>3747</v>
      </c>
      <c r="E282" s="4" t="s">
        <v>425</v>
      </c>
      <c r="F282" s="4" t="s">
        <v>3757</v>
      </c>
      <c r="G282" s="4" t="s">
        <v>3749</v>
      </c>
      <c r="H282" s="4" t="s">
        <v>76</v>
      </c>
      <c r="I282" s="4" t="s">
        <v>73</v>
      </c>
      <c r="J282" s="4" t="s">
        <v>61</v>
      </c>
      <c r="K282" s="4" t="s">
        <v>53</v>
      </c>
      <c r="L282" s="7" t="s">
        <v>799</v>
      </c>
      <c r="M282" s="7" t="s">
        <v>102</v>
      </c>
      <c r="N282" s="4" t="s">
        <v>888</v>
      </c>
      <c r="O282" s="4" t="s">
        <v>62</v>
      </c>
      <c r="P282" s="4" t="s">
        <v>1206</v>
      </c>
      <c r="Q282" s="86">
        <v>1000</v>
      </c>
      <c r="R282" s="88">
        <v>3.71</v>
      </c>
      <c r="S282" s="89">
        <v>1521.96</v>
      </c>
      <c r="T282" s="7"/>
      <c r="U282" s="86">
        <v>56.465000000000003</v>
      </c>
      <c r="V282" s="87">
        <v>1.05E-4</v>
      </c>
      <c r="W282" s="87">
        <v>4.2790835841931101E-3</v>
      </c>
      <c r="X282" s="87">
        <v>1.08933468366931E-4</v>
      </c>
    </row>
    <row r="283" spans="1:24" x14ac:dyDescent="0.2">
      <c r="A283" s="7">
        <v>1035</v>
      </c>
      <c r="B283" s="4">
        <v>9939</v>
      </c>
      <c r="C283" s="4" t="s">
        <v>2011</v>
      </c>
      <c r="D283" s="4" t="s">
        <v>2012</v>
      </c>
      <c r="E283" s="4" t="s">
        <v>425</v>
      </c>
      <c r="F283" s="4" t="s">
        <v>3013</v>
      </c>
      <c r="G283" s="4" t="s">
        <v>3014</v>
      </c>
      <c r="H283" s="4" t="s">
        <v>76</v>
      </c>
      <c r="I283" s="4" t="s">
        <v>73</v>
      </c>
      <c r="J283" s="4" t="s">
        <v>53</v>
      </c>
      <c r="K283" s="4" t="s">
        <v>317</v>
      </c>
      <c r="L283" s="7" t="s">
        <v>799</v>
      </c>
      <c r="M283" s="7" t="s">
        <v>311</v>
      </c>
      <c r="N283" s="4" t="s">
        <v>630</v>
      </c>
      <c r="O283" s="4" t="s">
        <v>62</v>
      </c>
      <c r="P283" s="4" t="s">
        <v>1212</v>
      </c>
      <c r="Q283" s="86">
        <v>89474</v>
      </c>
      <c r="R283" s="88">
        <v>1</v>
      </c>
      <c r="S283" s="89">
        <v>1370</v>
      </c>
      <c r="T283" s="7"/>
      <c r="U283" s="86">
        <v>1225.7940000000001</v>
      </c>
      <c r="V283" s="87">
        <v>4.9299999999999995E-4</v>
      </c>
      <c r="W283" s="87">
        <v>2.9307120990850798E-3</v>
      </c>
      <c r="X283" s="87">
        <v>3.5043378267607899E-4</v>
      </c>
    </row>
    <row r="284" spans="1:24" x14ac:dyDescent="0.2">
      <c r="A284" s="7">
        <v>1035</v>
      </c>
      <c r="B284" s="4">
        <v>9939</v>
      </c>
      <c r="C284" s="4" t="s">
        <v>3015</v>
      </c>
      <c r="D284" s="4" t="s">
        <v>3016</v>
      </c>
      <c r="E284" s="4" t="s">
        <v>425</v>
      </c>
      <c r="F284" s="4" t="s">
        <v>3017</v>
      </c>
      <c r="G284" s="4" t="s">
        <v>3018</v>
      </c>
      <c r="H284" s="4" t="s">
        <v>76</v>
      </c>
      <c r="I284" s="4" t="s">
        <v>73</v>
      </c>
      <c r="J284" s="4" t="s">
        <v>53</v>
      </c>
      <c r="K284" s="4" t="s">
        <v>53</v>
      </c>
      <c r="L284" s="7" t="s">
        <v>799</v>
      </c>
      <c r="M284" s="7" t="s">
        <v>311</v>
      </c>
      <c r="N284" s="4" t="s">
        <v>686</v>
      </c>
      <c r="O284" s="4" t="s">
        <v>62</v>
      </c>
      <c r="P284" s="4" t="s">
        <v>1212</v>
      </c>
      <c r="Q284" s="86">
        <v>18171</v>
      </c>
      <c r="R284" s="88">
        <v>1</v>
      </c>
      <c r="S284" s="89">
        <v>16700</v>
      </c>
      <c r="T284" s="7"/>
      <c r="U284" s="86">
        <v>3034.5569999999998</v>
      </c>
      <c r="V284" s="87">
        <v>1.7179999999999999E-3</v>
      </c>
      <c r="W284" s="87">
        <v>7.2552275229841399E-3</v>
      </c>
      <c r="X284" s="87">
        <v>8.6752868896561102E-4</v>
      </c>
    </row>
    <row r="285" spans="1:24" x14ac:dyDescent="0.2">
      <c r="A285" s="7">
        <v>1035</v>
      </c>
      <c r="B285" s="4">
        <v>9939</v>
      </c>
      <c r="C285" s="4" t="s">
        <v>3019</v>
      </c>
      <c r="D285" s="4" t="s">
        <v>3020</v>
      </c>
      <c r="E285" s="4" t="s">
        <v>425</v>
      </c>
      <c r="F285" s="4" t="s">
        <v>3021</v>
      </c>
      <c r="G285" s="4" t="s">
        <v>3022</v>
      </c>
      <c r="H285" s="4" t="s">
        <v>76</v>
      </c>
      <c r="I285" s="4" t="s">
        <v>73</v>
      </c>
      <c r="J285" s="4" t="s">
        <v>53</v>
      </c>
      <c r="K285" s="4" t="s">
        <v>53</v>
      </c>
      <c r="L285" s="7" t="s">
        <v>799</v>
      </c>
      <c r="M285" s="7" t="s">
        <v>311</v>
      </c>
      <c r="N285" s="4" t="s">
        <v>261</v>
      </c>
      <c r="O285" s="4" t="s">
        <v>62</v>
      </c>
      <c r="P285" s="4" t="s">
        <v>1212</v>
      </c>
      <c r="Q285" s="86">
        <v>10887</v>
      </c>
      <c r="R285" s="88">
        <v>1</v>
      </c>
      <c r="S285" s="89">
        <v>3788</v>
      </c>
      <c r="T285" s="7"/>
      <c r="U285" s="86">
        <v>412.4</v>
      </c>
      <c r="V285" s="87">
        <v>7.6800000000000002E-4</v>
      </c>
      <c r="W285" s="87">
        <v>9.8599322345190705E-4</v>
      </c>
      <c r="X285" s="87">
        <v>1.17898081867236E-4</v>
      </c>
    </row>
    <row r="286" spans="1:24" x14ac:dyDescent="0.2">
      <c r="A286" s="7">
        <v>1035</v>
      </c>
      <c r="B286" s="4">
        <v>9939</v>
      </c>
      <c r="C286" s="4" t="s">
        <v>3023</v>
      </c>
      <c r="D286" s="4" t="s">
        <v>3024</v>
      </c>
      <c r="E286" s="4" t="s">
        <v>425</v>
      </c>
      <c r="F286" s="4" t="s">
        <v>3025</v>
      </c>
      <c r="G286" s="4" t="s">
        <v>3026</v>
      </c>
      <c r="H286" s="4" t="s">
        <v>76</v>
      </c>
      <c r="I286" s="4" t="s">
        <v>73</v>
      </c>
      <c r="J286" s="4" t="s">
        <v>53</v>
      </c>
      <c r="K286" s="4" t="s">
        <v>53</v>
      </c>
      <c r="L286" s="7" t="s">
        <v>799</v>
      </c>
      <c r="M286" s="7" t="s">
        <v>311</v>
      </c>
      <c r="N286" s="4" t="s">
        <v>686</v>
      </c>
      <c r="O286" s="4" t="s">
        <v>62</v>
      </c>
      <c r="P286" s="4" t="s">
        <v>1212</v>
      </c>
      <c r="Q286" s="86">
        <v>298975</v>
      </c>
      <c r="R286" s="88">
        <v>1</v>
      </c>
      <c r="S286" s="89">
        <v>382.7</v>
      </c>
      <c r="T286" s="7"/>
      <c r="U286" s="86">
        <v>1144.1769999999999</v>
      </c>
      <c r="V286" s="87">
        <v>6.3470000000000002E-3</v>
      </c>
      <c r="W286" s="87">
        <v>2.7355778189417299E-3</v>
      </c>
      <c r="X286" s="87">
        <v>3.2710100838489098E-4</v>
      </c>
    </row>
    <row r="287" spans="1:24" x14ac:dyDescent="0.2">
      <c r="A287" s="7">
        <v>1035</v>
      </c>
      <c r="B287" s="4">
        <v>9939</v>
      </c>
      <c r="C287" s="4" t="s">
        <v>3027</v>
      </c>
      <c r="D287" s="4" t="s">
        <v>3028</v>
      </c>
      <c r="E287" s="4" t="s">
        <v>425</v>
      </c>
      <c r="F287" s="4" t="s">
        <v>3029</v>
      </c>
      <c r="G287" s="4" t="s">
        <v>3030</v>
      </c>
      <c r="H287" s="4" t="s">
        <v>76</v>
      </c>
      <c r="I287" s="4" t="s">
        <v>73</v>
      </c>
      <c r="J287" s="4" t="s">
        <v>53</v>
      </c>
      <c r="K287" s="4" t="s">
        <v>53</v>
      </c>
      <c r="L287" s="7" t="s">
        <v>799</v>
      </c>
      <c r="M287" s="7" t="s">
        <v>311</v>
      </c>
      <c r="N287" s="4" t="s">
        <v>686</v>
      </c>
      <c r="O287" s="4" t="s">
        <v>62</v>
      </c>
      <c r="P287" s="4" t="s">
        <v>1212</v>
      </c>
      <c r="Q287" s="86">
        <v>5716</v>
      </c>
      <c r="R287" s="88">
        <v>1</v>
      </c>
      <c r="S287" s="89">
        <v>569.4</v>
      </c>
      <c r="T287" s="7"/>
      <c r="U287" s="86">
        <v>32.546999999999997</v>
      </c>
      <c r="V287" s="87">
        <v>8.7399999999999999E-4</v>
      </c>
      <c r="W287" s="87">
        <v>7.7815375914415996E-5</v>
      </c>
      <c r="X287" s="87">
        <v>9.3046111696071608E-6</v>
      </c>
    </row>
    <row r="288" spans="1:24" x14ac:dyDescent="0.2">
      <c r="A288" s="7">
        <v>1035</v>
      </c>
      <c r="B288" s="4">
        <v>9939</v>
      </c>
      <c r="C288" s="4" t="s">
        <v>3031</v>
      </c>
      <c r="D288" s="4" t="s">
        <v>3032</v>
      </c>
      <c r="E288" s="4" t="s">
        <v>425</v>
      </c>
      <c r="F288" s="4" t="s">
        <v>3033</v>
      </c>
      <c r="G288" s="4" t="s">
        <v>3034</v>
      </c>
      <c r="H288" s="4" t="s">
        <v>76</v>
      </c>
      <c r="I288" s="4" t="s">
        <v>73</v>
      </c>
      <c r="J288" s="4" t="s">
        <v>53</v>
      </c>
      <c r="K288" s="4" t="s">
        <v>53</v>
      </c>
      <c r="L288" s="7" t="s">
        <v>799</v>
      </c>
      <c r="M288" s="7" t="s">
        <v>311</v>
      </c>
      <c r="N288" s="4" t="s">
        <v>258</v>
      </c>
      <c r="O288" s="4" t="s">
        <v>62</v>
      </c>
      <c r="P288" s="4" t="s">
        <v>1212</v>
      </c>
      <c r="Q288" s="86">
        <v>470</v>
      </c>
      <c r="R288" s="88">
        <v>1</v>
      </c>
      <c r="S288" s="89">
        <v>12500</v>
      </c>
      <c r="T288" s="7"/>
      <c r="U288" s="86">
        <v>58.75</v>
      </c>
      <c r="V288" s="87">
        <v>1.16E-4</v>
      </c>
      <c r="W288" s="87">
        <v>1.4046353948049699E-4</v>
      </c>
      <c r="X288" s="87">
        <v>1.6795634577544501E-5</v>
      </c>
    </row>
    <row r="289" spans="1:24" x14ac:dyDescent="0.2">
      <c r="A289" s="7">
        <v>1035</v>
      </c>
      <c r="B289" s="4">
        <v>9939</v>
      </c>
      <c r="C289" s="4" t="s">
        <v>3035</v>
      </c>
      <c r="D289" s="4" t="s">
        <v>3036</v>
      </c>
      <c r="E289" s="4" t="s">
        <v>425</v>
      </c>
      <c r="F289" s="4" t="s">
        <v>3037</v>
      </c>
      <c r="G289" s="4" t="s">
        <v>3038</v>
      </c>
      <c r="H289" s="4" t="s">
        <v>76</v>
      </c>
      <c r="I289" s="4" t="s">
        <v>73</v>
      </c>
      <c r="J289" s="4" t="s">
        <v>53</v>
      </c>
      <c r="K289" s="4" t="s">
        <v>53</v>
      </c>
      <c r="L289" s="7" t="s">
        <v>799</v>
      </c>
      <c r="M289" s="7" t="s">
        <v>311</v>
      </c>
      <c r="N289" s="4" t="s">
        <v>686</v>
      </c>
      <c r="O289" s="4" t="s">
        <v>62</v>
      </c>
      <c r="P289" s="4" t="s">
        <v>1212</v>
      </c>
      <c r="Q289" s="86">
        <v>94</v>
      </c>
      <c r="R289" s="88">
        <v>1</v>
      </c>
      <c r="S289" s="89">
        <v>208690</v>
      </c>
      <c r="T289" s="7"/>
      <c r="U289" s="86">
        <v>196.16900000000001</v>
      </c>
      <c r="V289" s="87">
        <v>1.9000000000000001E-4</v>
      </c>
      <c r="W289" s="87">
        <v>4.69013376866958E-4</v>
      </c>
      <c r="X289" s="87">
        <v>5.6081295679804202E-5</v>
      </c>
    </row>
    <row r="290" spans="1:24" x14ac:dyDescent="0.2">
      <c r="A290" s="7">
        <v>1035</v>
      </c>
      <c r="B290" s="4">
        <v>9939</v>
      </c>
      <c r="C290" s="4" t="s">
        <v>3039</v>
      </c>
      <c r="D290" s="4" t="s">
        <v>3040</v>
      </c>
      <c r="E290" s="4" t="s">
        <v>425</v>
      </c>
      <c r="F290" s="4" t="s">
        <v>3041</v>
      </c>
      <c r="G290" s="4" t="s">
        <v>3042</v>
      </c>
      <c r="H290" s="4" t="s">
        <v>76</v>
      </c>
      <c r="I290" s="4" t="s">
        <v>73</v>
      </c>
      <c r="J290" s="4" t="s">
        <v>53</v>
      </c>
      <c r="K290" s="4" t="s">
        <v>53</v>
      </c>
      <c r="L290" s="7" t="s">
        <v>799</v>
      </c>
      <c r="M290" s="7" t="s">
        <v>311</v>
      </c>
      <c r="N290" s="4" t="s">
        <v>252</v>
      </c>
      <c r="O290" s="4" t="s">
        <v>62</v>
      </c>
      <c r="P290" s="4" t="s">
        <v>1212</v>
      </c>
      <c r="Q290" s="86">
        <v>16241</v>
      </c>
      <c r="R290" s="88">
        <v>1</v>
      </c>
      <c r="S290" s="89">
        <v>5678</v>
      </c>
      <c r="T290" s="7"/>
      <c r="U290" s="86">
        <v>922.16399999999999</v>
      </c>
      <c r="V290" s="87">
        <v>6.2100000000000002E-4</v>
      </c>
      <c r="W290" s="87">
        <v>2.2047730487186798E-3</v>
      </c>
      <c r="X290" s="87">
        <v>2.6363113580687699E-4</v>
      </c>
    </row>
    <row r="291" spans="1:24" x14ac:dyDescent="0.2">
      <c r="A291" s="7">
        <v>1035</v>
      </c>
      <c r="B291" s="4">
        <v>9939</v>
      </c>
      <c r="C291" s="4" t="s">
        <v>3043</v>
      </c>
      <c r="D291" s="4" t="s">
        <v>3044</v>
      </c>
      <c r="E291" s="4" t="s">
        <v>425</v>
      </c>
      <c r="F291" s="4" t="s">
        <v>3045</v>
      </c>
      <c r="G291" s="4" t="s">
        <v>3046</v>
      </c>
      <c r="H291" s="4" t="s">
        <v>76</v>
      </c>
      <c r="I291" s="4" t="s">
        <v>73</v>
      </c>
      <c r="J291" s="4" t="s">
        <v>53</v>
      </c>
      <c r="K291" s="4" t="s">
        <v>53</v>
      </c>
      <c r="L291" s="7" t="s">
        <v>799</v>
      </c>
      <c r="M291" s="7" t="s">
        <v>311</v>
      </c>
      <c r="N291" s="4" t="s">
        <v>261</v>
      </c>
      <c r="O291" s="4" t="s">
        <v>62</v>
      </c>
      <c r="P291" s="4" t="s">
        <v>1212</v>
      </c>
      <c r="Q291" s="86">
        <v>11533</v>
      </c>
      <c r="R291" s="88">
        <v>1</v>
      </c>
      <c r="S291" s="89">
        <v>7104</v>
      </c>
      <c r="T291" s="7"/>
      <c r="U291" s="86">
        <v>819.30399999999997</v>
      </c>
      <c r="V291" s="87">
        <v>3.1089999999999998E-3</v>
      </c>
      <c r="W291" s="87">
        <v>1.95884910125722E-3</v>
      </c>
      <c r="X291" s="87">
        <v>2.3422529304720999E-4</v>
      </c>
    </row>
    <row r="292" spans="1:24" x14ac:dyDescent="0.2">
      <c r="A292" s="7">
        <v>1035</v>
      </c>
      <c r="B292" s="4">
        <v>9939</v>
      </c>
      <c r="C292" s="4" t="s">
        <v>1977</v>
      </c>
      <c r="D292" s="4" t="s">
        <v>1978</v>
      </c>
      <c r="E292" s="4" t="s">
        <v>425</v>
      </c>
      <c r="F292" s="4" t="s">
        <v>3047</v>
      </c>
      <c r="G292" s="4" t="s">
        <v>3048</v>
      </c>
      <c r="H292" s="4" t="s">
        <v>76</v>
      </c>
      <c r="I292" s="4" t="s">
        <v>73</v>
      </c>
      <c r="J292" s="4" t="s">
        <v>53</v>
      </c>
      <c r="K292" s="4" t="s">
        <v>53</v>
      </c>
      <c r="L292" s="7" t="s">
        <v>799</v>
      </c>
      <c r="M292" s="7" t="s">
        <v>311</v>
      </c>
      <c r="N292" s="4" t="s">
        <v>269</v>
      </c>
      <c r="O292" s="4" t="s">
        <v>62</v>
      </c>
      <c r="P292" s="4" t="s">
        <v>1212</v>
      </c>
      <c r="Q292" s="86">
        <v>81205</v>
      </c>
      <c r="R292" s="88">
        <v>1</v>
      </c>
      <c r="S292" s="89">
        <v>6329</v>
      </c>
      <c r="T292" s="7"/>
      <c r="U292" s="86">
        <v>5139.4639999999999</v>
      </c>
      <c r="V292" s="87">
        <v>1.0269999999999999E-3</v>
      </c>
      <c r="W292" s="87">
        <v>1.2287784981807401E-2</v>
      </c>
      <c r="X292" s="87">
        <v>1.46928624385499E-3</v>
      </c>
    </row>
    <row r="293" spans="1:24" x14ac:dyDescent="0.2">
      <c r="A293" s="7">
        <v>1035</v>
      </c>
      <c r="B293" s="4">
        <v>9939</v>
      </c>
      <c r="C293" s="4" t="s">
        <v>3049</v>
      </c>
      <c r="D293" s="4" t="s">
        <v>3050</v>
      </c>
      <c r="E293" s="4" t="s">
        <v>425</v>
      </c>
      <c r="F293" s="4" t="s">
        <v>3051</v>
      </c>
      <c r="G293" s="4" t="s">
        <v>3052</v>
      </c>
      <c r="H293" s="4" t="s">
        <v>76</v>
      </c>
      <c r="I293" s="4" t="s">
        <v>73</v>
      </c>
      <c r="J293" s="4" t="s">
        <v>53</v>
      </c>
      <c r="K293" s="4" t="s">
        <v>53</v>
      </c>
      <c r="L293" s="7" t="s">
        <v>799</v>
      </c>
      <c r="M293" s="7" t="s">
        <v>311</v>
      </c>
      <c r="N293" s="4" t="s">
        <v>629</v>
      </c>
      <c r="O293" s="4" t="s">
        <v>62</v>
      </c>
      <c r="P293" s="4" t="s">
        <v>1212</v>
      </c>
      <c r="Q293" s="86">
        <v>507805</v>
      </c>
      <c r="R293" s="88">
        <v>1</v>
      </c>
      <c r="S293" s="89">
        <v>954</v>
      </c>
      <c r="T293" s="7"/>
      <c r="U293" s="86">
        <v>4844.46</v>
      </c>
      <c r="V293" s="87">
        <v>6.8000000000000005E-4</v>
      </c>
      <c r="W293" s="87">
        <v>1.15824673418319E-2</v>
      </c>
      <c r="X293" s="87">
        <v>1.38494935909516E-3</v>
      </c>
    </row>
    <row r="294" spans="1:24" x14ac:dyDescent="0.2">
      <c r="A294" s="7">
        <v>1035</v>
      </c>
      <c r="B294" s="4">
        <v>9939</v>
      </c>
      <c r="C294" s="4" t="s">
        <v>2135</v>
      </c>
      <c r="D294" s="4" t="s">
        <v>2136</v>
      </c>
      <c r="E294" s="4" t="s">
        <v>425</v>
      </c>
      <c r="F294" s="4" t="s">
        <v>3053</v>
      </c>
      <c r="G294" s="4" t="s">
        <v>3054</v>
      </c>
      <c r="H294" s="4" t="s">
        <v>76</v>
      </c>
      <c r="I294" s="4" t="s">
        <v>73</v>
      </c>
      <c r="J294" s="4" t="s">
        <v>53</v>
      </c>
      <c r="K294" s="4" t="s">
        <v>53</v>
      </c>
      <c r="L294" s="7" t="s">
        <v>799</v>
      </c>
      <c r="M294" s="7" t="s">
        <v>311</v>
      </c>
      <c r="N294" s="4" t="s">
        <v>260</v>
      </c>
      <c r="O294" s="4" t="s">
        <v>62</v>
      </c>
      <c r="P294" s="4" t="s">
        <v>1212</v>
      </c>
      <c r="Q294" s="86">
        <v>2029859</v>
      </c>
      <c r="R294" s="88">
        <v>1</v>
      </c>
      <c r="S294" s="89">
        <v>428.6</v>
      </c>
      <c r="T294" s="80">
        <v>298.46800000000002</v>
      </c>
      <c r="U294" s="86">
        <v>8998.4429999999993</v>
      </c>
      <c r="V294" s="87">
        <v>7.3300000000000004E-4</v>
      </c>
      <c r="W294" s="87">
        <v>2.1514096958202798E-2</v>
      </c>
      <c r="X294" s="87">
        <v>2.57250324256572E-3</v>
      </c>
    </row>
    <row r="295" spans="1:24" x14ac:dyDescent="0.2">
      <c r="A295" s="7">
        <v>1035</v>
      </c>
      <c r="B295" s="4">
        <v>9939</v>
      </c>
      <c r="C295" s="4" t="s">
        <v>2172</v>
      </c>
      <c r="D295" s="4" t="s">
        <v>2173</v>
      </c>
      <c r="E295" s="4" t="s">
        <v>428</v>
      </c>
      <c r="F295" s="4" t="s">
        <v>3055</v>
      </c>
      <c r="G295" s="4" t="s">
        <v>3056</v>
      </c>
      <c r="H295" s="4" t="s">
        <v>76</v>
      </c>
      <c r="I295" s="4" t="s">
        <v>73</v>
      </c>
      <c r="J295" s="4" t="s">
        <v>53</v>
      </c>
      <c r="K295" s="4" t="s">
        <v>53</v>
      </c>
      <c r="L295" s="7" t="s">
        <v>799</v>
      </c>
      <c r="M295" s="7" t="s">
        <v>311</v>
      </c>
      <c r="N295" s="4" t="s">
        <v>267</v>
      </c>
      <c r="O295" s="4" t="s">
        <v>62</v>
      </c>
      <c r="P295" s="4" t="s">
        <v>1212</v>
      </c>
      <c r="Q295" s="86">
        <v>6235293.2000000002</v>
      </c>
      <c r="R295" s="88">
        <v>1</v>
      </c>
      <c r="S295" s="89">
        <v>161.9</v>
      </c>
      <c r="T295" s="7"/>
      <c r="U295" s="86">
        <v>10094.94</v>
      </c>
      <c r="V295" s="87">
        <v>2.4020000000000001E-3</v>
      </c>
      <c r="W295" s="87">
        <v>2.41356759116923E-2</v>
      </c>
      <c r="X295" s="87">
        <v>2.8859730745366299E-3</v>
      </c>
    </row>
    <row r="296" spans="1:24" x14ac:dyDescent="0.2">
      <c r="A296" s="7">
        <v>1035</v>
      </c>
      <c r="B296" s="4">
        <v>9939</v>
      </c>
      <c r="C296" s="4" t="s">
        <v>2180</v>
      </c>
      <c r="D296" s="4" t="s">
        <v>2181</v>
      </c>
      <c r="E296" s="4" t="s">
        <v>425</v>
      </c>
      <c r="F296" s="4" t="s">
        <v>3057</v>
      </c>
      <c r="G296" s="4" t="s">
        <v>3058</v>
      </c>
      <c r="H296" s="4" t="s">
        <v>76</v>
      </c>
      <c r="I296" s="4" t="s">
        <v>73</v>
      </c>
      <c r="J296" s="4" t="s">
        <v>53</v>
      </c>
      <c r="K296" s="4" t="s">
        <v>53</v>
      </c>
      <c r="L296" s="7" t="s">
        <v>799</v>
      </c>
      <c r="M296" s="7" t="s">
        <v>311</v>
      </c>
      <c r="N296" s="4" t="s">
        <v>629</v>
      </c>
      <c r="O296" s="4" t="s">
        <v>62</v>
      </c>
      <c r="P296" s="4" t="s">
        <v>1212</v>
      </c>
      <c r="Q296" s="86">
        <v>41231</v>
      </c>
      <c r="R296" s="88">
        <v>1</v>
      </c>
      <c r="S296" s="89">
        <v>2028</v>
      </c>
      <c r="T296" s="7"/>
      <c r="U296" s="86">
        <v>836.16499999999996</v>
      </c>
      <c r="V296" s="87">
        <v>2.297E-3</v>
      </c>
      <c r="W296" s="87">
        <v>1.9991600092149299E-3</v>
      </c>
      <c r="X296" s="87">
        <v>2.3904538573496899E-4</v>
      </c>
    </row>
    <row r="297" spans="1:24" x14ac:dyDescent="0.2">
      <c r="A297" s="7">
        <v>1035</v>
      </c>
      <c r="B297" s="4">
        <v>9939</v>
      </c>
      <c r="C297" s="4" t="s">
        <v>2111</v>
      </c>
      <c r="D297" s="4" t="s">
        <v>2112</v>
      </c>
      <c r="E297" s="4" t="s">
        <v>425</v>
      </c>
      <c r="F297" s="4" t="s">
        <v>3059</v>
      </c>
      <c r="G297" s="4" t="s">
        <v>3060</v>
      </c>
      <c r="H297" s="4" t="s">
        <v>76</v>
      </c>
      <c r="I297" s="4" t="s">
        <v>73</v>
      </c>
      <c r="J297" s="4" t="s">
        <v>53</v>
      </c>
      <c r="K297" s="4" t="s">
        <v>53</v>
      </c>
      <c r="L297" s="7" t="s">
        <v>799</v>
      </c>
      <c r="M297" s="7" t="s">
        <v>311</v>
      </c>
      <c r="N297" s="4" t="s">
        <v>252</v>
      </c>
      <c r="O297" s="4" t="s">
        <v>62</v>
      </c>
      <c r="P297" s="4" t="s">
        <v>1212</v>
      </c>
      <c r="Q297" s="86">
        <v>42987</v>
      </c>
      <c r="R297" s="88">
        <v>1</v>
      </c>
      <c r="S297" s="89">
        <v>29830</v>
      </c>
      <c r="T297" s="7"/>
      <c r="U297" s="86">
        <v>12823.022000000001</v>
      </c>
      <c r="V297" s="87">
        <v>2.8040000000000001E-3</v>
      </c>
      <c r="W297" s="87">
        <v>3.0658162910683101E-2</v>
      </c>
      <c r="X297" s="87">
        <v>3.6658858446191899E-3</v>
      </c>
    </row>
    <row r="298" spans="1:24" x14ac:dyDescent="0.2">
      <c r="A298" s="7">
        <v>1035</v>
      </c>
      <c r="B298" s="4">
        <v>9939</v>
      </c>
      <c r="C298" s="4" t="s">
        <v>3061</v>
      </c>
      <c r="D298" s="4" t="s">
        <v>3062</v>
      </c>
      <c r="E298" s="4" t="s">
        <v>425</v>
      </c>
      <c r="F298" s="4" t="s">
        <v>3063</v>
      </c>
      <c r="G298" s="4" t="s">
        <v>3064</v>
      </c>
      <c r="H298" s="4" t="s">
        <v>76</v>
      </c>
      <c r="I298" s="4" t="s">
        <v>73</v>
      </c>
      <c r="J298" s="4" t="s">
        <v>53</v>
      </c>
      <c r="K298" s="4" t="s">
        <v>314</v>
      </c>
      <c r="L298" s="7" t="s">
        <v>799</v>
      </c>
      <c r="M298" s="7" t="s">
        <v>311</v>
      </c>
      <c r="N298" s="4" t="s">
        <v>632</v>
      </c>
      <c r="O298" s="4" t="s">
        <v>62</v>
      </c>
      <c r="P298" s="4" t="s">
        <v>1212</v>
      </c>
      <c r="Q298" s="86">
        <v>9514</v>
      </c>
      <c r="R298" s="88">
        <v>1</v>
      </c>
      <c r="S298" s="89">
        <v>2352</v>
      </c>
      <c r="T298" s="7"/>
      <c r="U298" s="86">
        <v>223.76900000000001</v>
      </c>
      <c r="V298" s="87">
        <v>5.0299999999999997E-4</v>
      </c>
      <c r="W298" s="87">
        <v>5.3500298035408299E-4</v>
      </c>
      <c r="X298" s="87">
        <v>6.3971864792514605E-5</v>
      </c>
    </row>
    <row r="299" spans="1:24" x14ac:dyDescent="0.2">
      <c r="A299" s="7">
        <v>1035</v>
      </c>
      <c r="B299" s="4">
        <v>9939</v>
      </c>
      <c r="C299" s="4" t="s">
        <v>3069</v>
      </c>
      <c r="D299" s="4" t="s">
        <v>3070</v>
      </c>
      <c r="E299" s="4" t="s">
        <v>425</v>
      </c>
      <c r="F299" s="4" t="s">
        <v>3071</v>
      </c>
      <c r="G299" s="4" t="s">
        <v>3072</v>
      </c>
      <c r="H299" s="4" t="s">
        <v>76</v>
      </c>
      <c r="I299" s="4" t="s">
        <v>73</v>
      </c>
      <c r="J299" s="4" t="s">
        <v>53</v>
      </c>
      <c r="K299" s="4" t="s">
        <v>314</v>
      </c>
      <c r="L299" s="7" t="s">
        <v>799</v>
      </c>
      <c r="M299" s="7" t="s">
        <v>311</v>
      </c>
      <c r="N299" s="4" t="s">
        <v>253</v>
      </c>
      <c r="O299" s="4" t="s">
        <v>62</v>
      </c>
      <c r="P299" s="4" t="s">
        <v>1212</v>
      </c>
      <c r="Q299" s="86">
        <v>9630</v>
      </c>
      <c r="R299" s="88">
        <v>1</v>
      </c>
      <c r="S299" s="89">
        <v>64880</v>
      </c>
      <c r="T299" s="7"/>
      <c r="U299" s="86">
        <v>6247.9440000000004</v>
      </c>
      <c r="V299" s="87">
        <v>1.5300000000000001E-4</v>
      </c>
      <c r="W299" s="87">
        <v>1.49380141058031E-2</v>
      </c>
      <c r="X299" s="87">
        <v>1.7861818601695599E-3</v>
      </c>
    </row>
    <row r="300" spans="1:24" x14ac:dyDescent="0.2">
      <c r="A300" s="7">
        <v>1035</v>
      </c>
      <c r="B300" s="4">
        <v>9939</v>
      </c>
      <c r="C300" s="4" t="s">
        <v>3077</v>
      </c>
      <c r="D300" s="4" t="s">
        <v>3078</v>
      </c>
      <c r="E300" s="4" t="s">
        <v>425</v>
      </c>
      <c r="F300" s="4" t="s">
        <v>3079</v>
      </c>
      <c r="G300" s="4" t="s">
        <v>3080</v>
      </c>
      <c r="H300" s="4" t="s">
        <v>76</v>
      </c>
      <c r="I300" s="4" t="s">
        <v>73</v>
      </c>
      <c r="J300" s="4" t="s">
        <v>53</v>
      </c>
      <c r="K300" s="4" t="s">
        <v>317</v>
      </c>
      <c r="L300" s="7" t="s">
        <v>799</v>
      </c>
      <c r="M300" s="7" t="s">
        <v>311</v>
      </c>
      <c r="N300" s="4" t="s">
        <v>75</v>
      </c>
      <c r="O300" s="4" t="s">
        <v>62</v>
      </c>
      <c r="P300" s="4" t="s">
        <v>1212</v>
      </c>
      <c r="Q300" s="86">
        <v>10652</v>
      </c>
      <c r="R300" s="88">
        <v>1</v>
      </c>
      <c r="S300" s="89">
        <v>10710</v>
      </c>
      <c r="T300" s="7"/>
      <c r="U300" s="86">
        <v>1140.829</v>
      </c>
      <c r="V300" s="87">
        <v>8.7399999999999999E-4</v>
      </c>
      <c r="W300" s="87">
        <v>2.7275728914843201E-3</v>
      </c>
      <c r="X300" s="87">
        <v>3.2614383589093501E-4</v>
      </c>
    </row>
    <row r="301" spans="1:24" x14ac:dyDescent="0.2">
      <c r="A301" s="7">
        <v>1035</v>
      </c>
      <c r="B301" s="4">
        <v>9939</v>
      </c>
      <c r="C301" s="4" t="s">
        <v>2202</v>
      </c>
      <c r="D301" s="4" t="s">
        <v>2203</v>
      </c>
      <c r="E301" s="4" t="s">
        <v>425</v>
      </c>
      <c r="F301" s="4" t="s">
        <v>3081</v>
      </c>
      <c r="G301" s="4" t="s">
        <v>3082</v>
      </c>
      <c r="H301" s="4" t="s">
        <v>76</v>
      </c>
      <c r="I301" s="4" t="s">
        <v>73</v>
      </c>
      <c r="J301" s="4" t="s">
        <v>53</v>
      </c>
      <c r="K301" s="4" t="s">
        <v>53</v>
      </c>
      <c r="L301" s="7" t="s">
        <v>799</v>
      </c>
      <c r="M301" s="7" t="s">
        <v>311</v>
      </c>
      <c r="N301" s="4" t="s">
        <v>629</v>
      </c>
      <c r="O301" s="4" t="s">
        <v>62</v>
      </c>
      <c r="P301" s="4" t="s">
        <v>1212</v>
      </c>
      <c r="Q301" s="86">
        <v>21233</v>
      </c>
      <c r="R301" s="88">
        <v>1</v>
      </c>
      <c r="S301" s="89">
        <v>28210</v>
      </c>
      <c r="T301" s="7"/>
      <c r="U301" s="86">
        <v>5989.8289999999997</v>
      </c>
      <c r="V301" s="87">
        <v>4.4700000000000002E-4</v>
      </c>
      <c r="W301" s="87">
        <v>1.43208957338211E-2</v>
      </c>
      <c r="X301" s="87">
        <v>1.7123912188028801E-3</v>
      </c>
    </row>
    <row r="302" spans="1:24" x14ac:dyDescent="0.2">
      <c r="A302" s="7">
        <v>1035</v>
      </c>
      <c r="B302" s="4">
        <v>9939</v>
      </c>
      <c r="C302" s="4" t="s">
        <v>2212</v>
      </c>
      <c r="D302" s="4" t="s">
        <v>2213</v>
      </c>
      <c r="E302" s="4" t="s">
        <v>425</v>
      </c>
      <c r="F302" s="4" t="s">
        <v>3083</v>
      </c>
      <c r="G302" s="4" t="s">
        <v>3084</v>
      </c>
      <c r="H302" s="4" t="s">
        <v>76</v>
      </c>
      <c r="I302" s="4" t="s">
        <v>73</v>
      </c>
      <c r="J302" s="4" t="s">
        <v>53</v>
      </c>
      <c r="K302" s="4" t="s">
        <v>317</v>
      </c>
      <c r="L302" s="7" t="s">
        <v>799</v>
      </c>
      <c r="M302" s="7" t="s">
        <v>311</v>
      </c>
      <c r="N302" s="4" t="s">
        <v>254</v>
      </c>
      <c r="O302" s="4" t="s">
        <v>62</v>
      </c>
      <c r="P302" s="4" t="s">
        <v>1212</v>
      </c>
      <c r="Q302" s="86">
        <v>20221</v>
      </c>
      <c r="R302" s="88">
        <v>1</v>
      </c>
      <c r="S302" s="89">
        <v>15700</v>
      </c>
      <c r="T302" s="7"/>
      <c r="U302" s="86">
        <v>3174.6970000000001</v>
      </c>
      <c r="V302" s="87">
        <v>1.5629999999999999E-3</v>
      </c>
      <c r="W302" s="87">
        <v>7.5902838706062197E-3</v>
      </c>
      <c r="X302" s="87">
        <v>9.0759235244981698E-4</v>
      </c>
    </row>
    <row r="303" spans="1:24" x14ac:dyDescent="0.2">
      <c r="A303" s="7">
        <v>1035</v>
      </c>
      <c r="B303" s="4">
        <v>9939</v>
      </c>
      <c r="C303" s="4" t="s">
        <v>3085</v>
      </c>
      <c r="D303" s="4" t="s">
        <v>3086</v>
      </c>
      <c r="E303" s="4" t="s">
        <v>425</v>
      </c>
      <c r="F303" s="4" t="s">
        <v>3087</v>
      </c>
      <c r="G303" s="4" t="s">
        <v>3088</v>
      </c>
      <c r="H303" s="4" t="s">
        <v>76</v>
      </c>
      <c r="I303" s="4" t="s">
        <v>73</v>
      </c>
      <c r="J303" s="4" t="s">
        <v>53</v>
      </c>
      <c r="K303" s="4" t="s">
        <v>53</v>
      </c>
      <c r="L303" s="7" t="s">
        <v>799</v>
      </c>
      <c r="M303" s="7" t="s">
        <v>311</v>
      </c>
      <c r="N303" s="4" t="s">
        <v>627</v>
      </c>
      <c r="O303" s="4" t="s">
        <v>62</v>
      </c>
      <c r="P303" s="4" t="s">
        <v>1212</v>
      </c>
      <c r="Q303" s="86">
        <v>256000</v>
      </c>
      <c r="R303" s="88">
        <v>1</v>
      </c>
      <c r="S303" s="89">
        <v>163.80000000000001</v>
      </c>
      <c r="T303" s="7"/>
      <c r="U303" s="86">
        <v>419.32799999999997</v>
      </c>
      <c r="V303" s="87">
        <v>1.1509999999999999E-3</v>
      </c>
      <c r="W303" s="87">
        <v>1.00255821418345E-3</v>
      </c>
      <c r="X303" s="87">
        <v>1.19878806061831E-4</v>
      </c>
    </row>
    <row r="304" spans="1:24" x14ac:dyDescent="0.2">
      <c r="A304" s="7">
        <v>1035</v>
      </c>
      <c r="B304" s="4">
        <v>9939</v>
      </c>
      <c r="C304" s="4" t="s">
        <v>3089</v>
      </c>
      <c r="D304" s="4" t="s">
        <v>3090</v>
      </c>
      <c r="E304" s="4" t="s">
        <v>425</v>
      </c>
      <c r="F304" s="4" t="s">
        <v>3091</v>
      </c>
      <c r="G304" s="4" t="s">
        <v>3092</v>
      </c>
      <c r="H304" s="4" t="s">
        <v>76</v>
      </c>
      <c r="I304" s="4" t="s">
        <v>73</v>
      </c>
      <c r="J304" s="4" t="s">
        <v>53</v>
      </c>
      <c r="K304" s="4" t="s">
        <v>53</v>
      </c>
      <c r="L304" s="7" t="s">
        <v>799</v>
      </c>
      <c r="M304" s="7" t="s">
        <v>311</v>
      </c>
      <c r="N304" s="4" t="s">
        <v>264</v>
      </c>
      <c r="O304" s="4" t="s">
        <v>62</v>
      </c>
      <c r="P304" s="4" t="s">
        <v>1212</v>
      </c>
      <c r="Q304" s="86">
        <v>3784</v>
      </c>
      <c r="R304" s="88">
        <v>1</v>
      </c>
      <c r="S304" s="89">
        <v>1898</v>
      </c>
      <c r="T304" s="7"/>
      <c r="U304" s="86">
        <v>71.819999999999993</v>
      </c>
      <c r="V304" s="87">
        <v>2.7399999999999999E-4</v>
      </c>
      <c r="W304" s="87">
        <v>1.7171295921399E-4</v>
      </c>
      <c r="X304" s="87">
        <v>2.0532218722762699E-5</v>
      </c>
    </row>
    <row r="305" spans="1:24" x14ac:dyDescent="0.2">
      <c r="A305" s="7">
        <v>1035</v>
      </c>
      <c r="B305" s="4">
        <v>9939</v>
      </c>
      <c r="C305" s="4" t="s">
        <v>3097</v>
      </c>
      <c r="D305" s="4" t="s">
        <v>3098</v>
      </c>
      <c r="E305" s="4" t="s">
        <v>425</v>
      </c>
      <c r="F305" s="4" t="s">
        <v>3099</v>
      </c>
      <c r="G305" s="4" t="s">
        <v>3100</v>
      </c>
      <c r="H305" s="4" t="s">
        <v>76</v>
      </c>
      <c r="I305" s="4" t="s">
        <v>73</v>
      </c>
      <c r="J305" s="4" t="s">
        <v>53</v>
      </c>
      <c r="K305" s="4" t="s">
        <v>314</v>
      </c>
      <c r="L305" s="7" t="s">
        <v>799</v>
      </c>
      <c r="M305" s="7" t="s">
        <v>311</v>
      </c>
      <c r="N305" s="4" t="s">
        <v>631</v>
      </c>
      <c r="O305" s="4" t="s">
        <v>62</v>
      </c>
      <c r="P305" s="4" t="s">
        <v>1212</v>
      </c>
      <c r="Q305" s="86">
        <v>6245</v>
      </c>
      <c r="R305" s="88">
        <v>1</v>
      </c>
      <c r="S305" s="89">
        <v>17920</v>
      </c>
      <c r="T305" s="7"/>
      <c r="U305" s="86">
        <v>1119.104</v>
      </c>
      <c r="V305" s="87">
        <v>8.8400000000000002E-4</v>
      </c>
      <c r="W305" s="87">
        <v>2.6756307895622498E-3</v>
      </c>
      <c r="X305" s="87">
        <v>3.1993296745988698E-4</v>
      </c>
    </row>
    <row r="306" spans="1:24" x14ac:dyDescent="0.2">
      <c r="A306" s="7">
        <v>1035</v>
      </c>
      <c r="B306" s="4">
        <v>9939</v>
      </c>
      <c r="C306" s="4" t="s">
        <v>2216</v>
      </c>
      <c r="D306" s="4" t="s">
        <v>2217</v>
      </c>
      <c r="E306" s="4" t="s">
        <v>425</v>
      </c>
      <c r="F306" s="4" t="s">
        <v>3101</v>
      </c>
      <c r="G306" s="4" t="s">
        <v>3102</v>
      </c>
      <c r="H306" s="4" t="s">
        <v>76</v>
      </c>
      <c r="I306" s="4" t="s">
        <v>73</v>
      </c>
      <c r="J306" s="4" t="s">
        <v>53</v>
      </c>
      <c r="K306" s="4" t="s">
        <v>53</v>
      </c>
      <c r="L306" s="7" t="s">
        <v>799</v>
      </c>
      <c r="M306" s="7" t="s">
        <v>311</v>
      </c>
      <c r="N306" s="4" t="s">
        <v>629</v>
      </c>
      <c r="O306" s="4" t="s">
        <v>62</v>
      </c>
      <c r="P306" s="4" t="s">
        <v>1212</v>
      </c>
      <c r="Q306" s="86">
        <v>278629</v>
      </c>
      <c r="R306" s="88">
        <v>1</v>
      </c>
      <c r="S306" s="89">
        <v>217.1</v>
      </c>
      <c r="T306" s="7"/>
      <c r="U306" s="86">
        <v>604.904</v>
      </c>
      <c r="V306" s="87">
        <v>8.9899999999999995E-4</v>
      </c>
      <c r="W306" s="87">
        <v>1.44624502028067E-3</v>
      </c>
      <c r="X306" s="87">
        <v>1.7293172989991701E-4</v>
      </c>
    </row>
    <row r="307" spans="1:24" x14ac:dyDescent="0.2">
      <c r="A307" s="7">
        <v>1035</v>
      </c>
      <c r="B307" s="4">
        <v>9939</v>
      </c>
      <c r="C307" s="4" t="s">
        <v>3103</v>
      </c>
      <c r="D307" s="4" t="s">
        <v>3104</v>
      </c>
      <c r="E307" s="4" t="s">
        <v>425</v>
      </c>
      <c r="F307" s="4" t="s">
        <v>3105</v>
      </c>
      <c r="G307" s="4" t="s">
        <v>3106</v>
      </c>
      <c r="H307" s="4" t="s">
        <v>76</v>
      </c>
      <c r="I307" s="4" t="s">
        <v>73</v>
      </c>
      <c r="J307" s="4" t="s">
        <v>53</v>
      </c>
      <c r="K307" s="4" t="s">
        <v>53</v>
      </c>
      <c r="L307" s="7" t="s">
        <v>799</v>
      </c>
      <c r="M307" s="7" t="s">
        <v>311</v>
      </c>
      <c r="N307" s="4" t="s">
        <v>75</v>
      </c>
      <c r="O307" s="4" t="s">
        <v>62</v>
      </c>
      <c r="P307" s="4" t="s">
        <v>1212</v>
      </c>
      <c r="Q307" s="86">
        <v>9813</v>
      </c>
      <c r="R307" s="88">
        <v>1</v>
      </c>
      <c r="S307" s="89">
        <v>2078</v>
      </c>
      <c r="T307" s="7"/>
      <c r="U307" s="86">
        <v>203.91399999999999</v>
      </c>
      <c r="V307" s="87">
        <v>7.3700000000000002E-4</v>
      </c>
      <c r="W307" s="87">
        <v>4.8753194645994203E-4</v>
      </c>
      <c r="X307" s="87">
        <v>5.8295614989519098E-5</v>
      </c>
    </row>
    <row r="308" spans="1:24" x14ac:dyDescent="0.2">
      <c r="A308" s="7">
        <v>1035</v>
      </c>
      <c r="B308" s="4">
        <v>9939</v>
      </c>
      <c r="C308" s="4" t="s">
        <v>3107</v>
      </c>
      <c r="D308" s="4" t="s">
        <v>3108</v>
      </c>
      <c r="E308" s="4" t="s">
        <v>425</v>
      </c>
      <c r="F308" s="4" t="s">
        <v>3109</v>
      </c>
      <c r="G308" s="4" t="s">
        <v>3110</v>
      </c>
      <c r="H308" s="4" t="s">
        <v>76</v>
      </c>
      <c r="I308" s="4" t="s">
        <v>73</v>
      </c>
      <c r="J308" s="4" t="s">
        <v>53</v>
      </c>
      <c r="K308" s="4" t="s">
        <v>53</v>
      </c>
      <c r="L308" s="7" t="s">
        <v>799</v>
      </c>
      <c r="M308" s="7" t="s">
        <v>311</v>
      </c>
      <c r="N308" s="4" t="s">
        <v>252</v>
      </c>
      <c r="O308" s="4" t="s">
        <v>62</v>
      </c>
      <c r="P308" s="4" t="s">
        <v>1212</v>
      </c>
      <c r="Q308" s="86">
        <v>23573</v>
      </c>
      <c r="R308" s="88">
        <v>1</v>
      </c>
      <c r="S308" s="89">
        <v>823.3</v>
      </c>
      <c r="T308" s="7"/>
      <c r="U308" s="86">
        <v>194.077</v>
      </c>
      <c r="V308" s="87">
        <v>4.5100000000000001E-4</v>
      </c>
      <c r="W308" s="87">
        <v>4.6401146185801701E-4</v>
      </c>
      <c r="X308" s="87">
        <v>5.5483202131906797E-5</v>
      </c>
    </row>
    <row r="309" spans="1:24" x14ac:dyDescent="0.2">
      <c r="A309" s="7">
        <v>1035</v>
      </c>
      <c r="B309" s="4">
        <v>9939</v>
      </c>
      <c r="C309" s="4" t="s">
        <v>2221</v>
      </c>
      <c r="D309" s="4" t="s">
        <v>2222</v>
      </c>
      <c r="E309" s="4" t="s">
        <v>425</v>
      </c>
      <c r="F309" s="4" t="s">
        <v>3111</v>
      </c>
      <c r="G309" s="4" t="s">
        <v>3112</v>
      </c>
      <c r="H309" s="4" t="s">
        <v>76</v>
      </c>
      <c r="I309" s="4" t="s">
        <v>73</v>
      </c>
      <c r="J309" s="4" t="s">
        <v>53</v>
      </c>
      <c r="K309" s="4" t="s">
        <v>53</v>
      </c>
      <c r="L309" s="7" t="s">
        <v>799</v>
      </c>
      <c r="M309" s="7" t="s">
        <v>311</v>
      </c>
      <c r="N309" s="4" t="s">
        <v>629</v>
      </c>
      <c r="O309" s="4" t="s">
        <v>62</v>
      </c>
      <c r="P309" s="4" t="s">
        <v>1212</v>
      </c>
      <c r="Q309" s="86">
        <v>262164</v>
      </c>
      <c r="R309" s="88">
        <v>1</v>
      </c>
      <c r="S309" s="89">
        <v>2855</v>
      </c>
      <c r="T309" s="7"/>
      <c r="U309" s="86">
        <v>7484.7820000000002</v>
      </c>
      <c r="V309" s="87">
        <v>1.358E-3</v>
      </c>
      <c r="W309" s="87">
        <v>1.78951319157893E-2</v>
      </c>
      <c r="X309" s="87">
        <v>2.1397730506163299E-3</v>
      </c>
    </row>
    <row r="310" spans="1:24" x14ac:dyDescent="0.2">
      <c r="A310" s="7">
        <v>1035</v>
      </c>
      <c r="B310" s="4">
        <v>9939</v>
      </c>
      <c r="C310" s="4" t="s">
        <v>3117</v>
      </c>
      <c r="D310" s="4" t="s">
        <v>3118</v>
      </c>
      <c r="E310" s="4" t="s">
        <v>428</v>
      </c>
      <c r="F310" s="4" t="s">
        <v>3119</v>
      </c>
      <c r="G310" s="4" t="s">
        <v>3120</v>
      </c>
      <c r="H310" s="4" t="s">
        <v>76</v>
      </c>
      <c r="I310" s="4" t="s">
        <v>73</v>
      </c>
      <c r="J310" s="4" t="s">
        <v>53</v>
      </c>
      <c r="K310" s="4" t="s">
        <v>53</v>
      </c>
      <c r="L310" s="7" t="s">
        <v>799</v>
      </c>
      <c r="M310" s="7" t="s">
        <v>311</v>
      </c>
      <c r="N310" s="4" t="s">
        <v>267</v>
      </c>
      <c r="O310" s="4" t="s">
        <v>62</v>
      </c>
      <c r="P310" s="4" t="s">
        <v>1212</v>
      </c>
      <c r="Q310" s="86">
        <v>318078</v>
      </c>
      <c r="R310" s="88">
        <v>1</v>
      </c>
      <c r="S310" s="89">
        <v>303</v>
      </c>
      <c r="T310" s="7"/>
      <c r="U310" s="86">
        <v>963.77599999999995</v>
      </c>
      <c r="V310" s="87">
        <v>2.8299999999999999E-4</v>
      </c>
      <c r="W310" s="87">
        <v>2.3042627401524901E-3</v>
      </c>
      <c r="X310" s="87">
        <v>2.7552740801911998E-4</v>
      </c>
    </row>
    <row r="311" spans="1:24" x14ac:dyDescent="0.2">
      <c r="A311" s="7">
        <v>1035</v>
      </c>
      <c r="B311" s="4">
        <v>9939</v>
      </c>
      <c r="C311" s="4" t="s">
        <v>3121</v>
      </c>
      <c r="D311" s="4" t="s">
        <v>3122</v>
      </c>
      <c r="E311" s="4" t="s">
        <v>425</v>
      </c>
      <c r="F311" s="4" t="s">
        <v>3123</v>
      </c>
      <c r="G311" s="4" t="s">
        <v>3124</v>
      </c>
      <c r="H311" s="4" t="s">
        <v>76</v>
      </c>
      <c r="I311" s="4" t="s">
        <v>73</v>
      </c>
      <c r="J311" s="4" t="s">
        <v>53</v>
      </c>
      <c r="K311" s="4" t="s">
        <v>53</v>
      </c>
      <c r="L311" s="7" t="s">
        <v>799</v>
      </c>
      <c r="M311" s="7" t="s">
        <v>311</v>
      </c>
      <c r="N311" s="4" t="s">
        <v>140</v>
      </c>
      <c r="O311" s="4" t="s">
        <v>62</v>
      </c>
      <c r="P311" s="4" t="s">
        <v>1212</v>
      </c>
      <c r="Q311" s="86">
        <v>8007</v>
      </c>
      <c r="R311" s="88">
        <v>1</v>
      </c>
      <c r="S311" s="89">
        <v>20800</v>
      </c>
      <c r="T311" s="7"/>
      <c r="U311" s="86">
        <v>1665.4559999999999</v>
      </c>
      <c r="V311" s="87">
        <v>8.8699999999999998E-4</v>
      </c>
      <c r="W311" s="87">
        <v>3.9818867167494502E-3</v>
      </c>
      <c r="X311" s="87">
        <v>4.7612579371879001E-4</v>
      </c>
    </row>
    <row r="312" spans="1:24" x14ac:dyDescent="0.2">
      <c r="A312" s="7">
        <v>1035</v>
      </c>
      <c r="B312" s="4">
        <v>9939</v>
      </c>
      <c r="C312" s="4" t="s">
        <v>3125</v>
      </c>
      <c r="D312" s="4" t="s">
        <v>3126</v>
      </c>
      <c r="E312" s="4" t="s">
        <v>425</v>
      </c>
      <c r="F312" s="4" t="s">
        <v>3127</v>
      </c>
      <c r="G312" s="4" t="s">
        <v>3128</v>
      </c>
      <c r="H312" s="4" t="s">
        <v>76</v>
      </c>
      <c r="I312" s="4" t="s">
        <v>73</v>
      </c>
      <c r="J312" s="4" t="s">
        <v>53</v>
      </c>
      <c r="K312" s="4" t="s">
        <v>53</v>
      </c>
      <c r="L312" s="7" t="s">
        <v>799</v>
      </c>
      <c r="M312" s="7" t="s">
        <v>311</v>
      </c>
      <c r="N312" s="4" t="s">
        <v>629</v>
      </c>
      <c r="O312" s="4" t="s">
        <v>62</v>
      </c>
      <c r="P312" s="4" t="s">
        <v>1212</v>
      </c>
      <c r="Q312" s="86">
        <v>9475</v>
      </c>
      <c r="R312" s="88">
        <v>1</v>
      </c>
      <c r="S312" s="89">
        <v>15900</v>
      </c>
      <c r="T312" s="7"/>
      <c r="U312" s="86">
        <v>1506.5250000000001</v>
      </c>
      <c r="V312" s="87">
        <v>5.3499999999999999E-4</v>
      </c>
      <c r="W312" s="87">
        <v>3.6019035543124402E-3</v>
      </c>
      <c r="X312" s="87">
        <v>4.3069010011804603E-4</v>
      </c>
    </row>
    <row r="313" spans="1:24" x14ac:dyDescent="0.2">
      <c r="A313" s="7">
        <v>1035</v>
      </c>
      <c r="B313" s="4">
        <v>9939</v>
      </c>
      <c r="C313" s="4" t="s">
        <v>2229</v>
      </c>
      <c r="D313" s="4" t="s">
        <v>2230</v>
      </c>
      <c r="E313" s="4" t="s">
        <v>425</v>
      </c>
      <c r="F313" s="4" t="s">
        <v>3762</v>
      </c>
      <c r="G313" s="4" t="s">
        <v>3763</v>
      </c>
      <c r="H313" s="4" t="s">
        <v>76</v>
      </c>
      <c r="I313" s="4" t="s">
        <v>73</v>
      </c>
      <c r="J313" s="4" t="s">
        <v>53</v>
      </c>
      <c r="K313" s="4" t="s">
        <v>53</v>
      </c>
      <c r="L313" s="7" t="s">
        <v>799</v>
      </c>
      <c r="M313" s="7" t="s">
        <v>311</v>
      </c>
      <c r="N313" s="4" t="s">
        <v>140</v>
      </c>
      <c r="O313" s="4" t="s">
        <v>62</v>
      </c>
      <c r="P313" s="4" t="s">
        <v>1212</v>
      </c>
      <c r="Q313" s="86">
        <v>3000</v>
      </c>
      <c r="R313" s="88">
        <v>1</v>
      </c>
      <c r="S313" s="89">
        <v>3498</v>
      </c>
      <c r="T313" s="7"/>
      <c r="U313" s="86">
        <v>104.94</v>
      </c>
      <c r="V313" s="87">
        <v>1.56E-4</v>
      </c>
      <c r="W313" s="87">
        <v>2.5089776737163101E-4</v>
      </c>
      <c r="X313" s="87">
        <v>3.0000576894766299E-5</v>
      </c>
    </row>
    <row r="314" spans="1:24" x14ac:dyDescent="0.2">
      <c r="A314" s="7">
        <v>1035</v>
      </c>
      <c r="B314" s="4">
        <v>9939</v>
      </c>
      <c r="C314" s="4" t="s">
        <v>3131</v>
      </c>
      <c r="D314" s="4" t="s">
        <v>3132</v>
      </c>
      <c r="E314" s="4" t="s">
        <v>425</v>
      </c>
      <c r="F314" s="4" t="s">
        <v>3133</v>
      </c>
      <c r="G314" s="4" t="s">
        <v>3134</v>
      </c>
      <c r="H314" s="4" t="s">
        <v>76</v>
      </c>
      <c r="I314" s="4" t="s">
        <v>73</v>
      </c>
      <c r="J314" s="4" t="s">
        <v>53</v>
      </c>
      <c r="K314" s="4" t="s">
        <v>53</v>
      </c>
      <c r="L314" s="7" t="s">
        <v>799</v>
      </c>
      <c r="M314" s="7" t="s">
        <v>311</v>
      </c>
      <c r="N314" s="4" t="s">
        <v>629</v>
      </c>
      <c r="O314" s="4" t="s">
        <v>62</v>
      </c>
      <c r="P314" s="4" t="s">
        <v>1212</v>
      </c>
      <c r="Q314" s="86">
        <v>10219</v>
      </c>
      <c r="R314" s="88">
        <v>1</v>
      </c>
      <c r="S314" s="89">
        <v>20160</v>
      </c>
      <c r="T314" s="7"/>
      <c r="U314" s="86">
        <v>2060.15</v>
      </c>
      <c r="V314" s="87">
        <v>9.9200000000000004E-4</v>
      </c>
      <c r="W314" s="87">
        <v>4.9255492263176404E-3</v>
      </c>
      <c r="X314" s="87">
        <v>5.8896226882012095E-4</v>
      </c>
    </row>
    <row r="315" spans="1:24" x14ac:dyDescent="0.2">
      <c r="A315" s="7">
        <v>1035</v>
      </c>
      <c r="B315" s="4">
        <v>9939</v>
      </c>
      <c r="C315" s="4" t="s">
        <v>3135</v>
      </c>
      <c r="D315" s="4" t="s">
        <v>3136</v>
      </c>
      <c r="E315" s="4" t="s">
        <v>425</v>
      </c>
      <c r="F315" s="4" t="s">
        <v>3137</v>
      </c>
      <c r="G315" s="4" t="s">
        <v>3138</v>
      </c>
      <c r="H315" s="4" t="s">
        <v>76</v>
      </c>
      <c r="I315" s="4" t="s">
        <v>73</v>
      </c>
      <c r="J315" s="4" t="s">
        <v>53</v>
      </c>
      <c r="K315" s="4" t="s">
        <v>53</v>
      </c>
      <c r="L315" s="7" t="s">
        <v>799</v>
      </c>
      <c r="M315" s="7" t="s">
        <v>311</v>
      </c>
      <c r="N315" s="4" t="s">
        <v>631</v>
      </c>
      <c r="O315" s="4" t="s">
        <v>62</v>
      </c>
      <c r="P315" s="4" t="s">
        <v>1212</v>
      </c>
      <c r="Q315" s="86">
        <v>5377</v>
      </c>
      <c r="R315" s="88">
        <v>1</v>
      </c>
      <c r="S315" s="89">
        <v>1285</v>
      </c>
      <c r="T315" s="7"/>
      <c r="U315" s="86">
        <v>69.093999999999994</v>
      </c>
      <c r="V315" s="87">
        <v>4.8299999999999998E-4</v>
      </c>
      <c r="W315" s="87">
        <v>1.6519576179503399E-4</v>
      </c>
      <c r="X315" s="87">
        <v>1.9752938443173099E-5</v>
      </c>
    </row>
    <row r="316" spans="1:24" x14ac:dyDescent="0.2">
      <c r="A316" s="7">
        <v>1035</v>
      </c>
      <c r="B316" s="4">
        <v>9939</v>
      </c>
      <c r="C316" s="4" t="s">
        <v>1931</v>
      </c>
      <c r="D316" s="4" t="s">
        <v>1932</v>
      </c>
      <c r="E316" s="4" t="s">
        <v>425</v>
      </c>
      <c r="F316" s="4" t="s">
        <v>3139</v>
      </c>
      <c r="G316" s="4" t="s">
        <v>3140</v>
      </c>
      <c r="H316" s="4" t="s">
        <v>76</v>
      </c>
      <c r="I316" s="4" t="s">
        <v>73</v>
      </c>
      <c r="J316" s="4" t="s">
        <v>53</v>
      </c>
      <c r="K316" s="4" t="s">
        <v>53</v>
      </c>
      <c r="L316" s="7" t="s">
        <v>799</v>
      </c>
      <c r="M316" s="7" t="s">
        <v>102</v>
      </c>
      <c r="N316" s="4" t="s">
        <v>140</v>
      </c>
      <c r="O316" s="4" t="s">
        <v>62</v>
      </c>
      <c r="P316" s="4" t="s">
        <v>1212</v>
      </c>
      <c r="Q316" s="86">
        <v>5182</v>
      </c>
      <c r="R316" s="88">
        <v>1</v>
      </c>
      <c r="S316" s="89">
        <v>1497</v>
      </c>
      <c r="T316" s="7"/>
      <c r="U316" s="86">
        <v>77.575000000000003</v>
      </c>
      <c r="V316" s="87">
        <v>3.77E-4</v>
      </c>
      <c r="W316" s="87">
        <v>1.85470544033556E-4</v>
      </c>
      <c r="X316" s="87">
        <v>2.21772532146572E-5</v>
      </c>
    </row>
    <row r="317" spans="1:24" x14ac:dyDescent="0.2">
      <c r="A317" s="7">
        <v>1035</v>
      </c>
      <c r="B317" s="4">
        <v>9939</v>
      </c>
      <c r="C317" s="4" t="s">
        <v>3141</v>
      </c>
      <c r="D317" s="4" t="s">
        <v>3142</v>
      </c>
      <c r="E317" s="4" t="s">
        <v>425</v>
      </c>
      <c r="F317" s="4" t="s">
        <v>3141</v>
      </c>
      <c r="G317" s="4" t="s">
        <v>3143</v>
      </c>
      <c r="H317" s="4" t="s">
        <v>76</v>
      </c>
      <c r="I317" s="4" t="s">
        <v>73</v>
      </c>
      <c r="J317" s="4" t="s">
        <v>53</v>
      </c>
      <c r="K317" s="4" t="s">
        <v>53</v>
      </c>
      <c r="L317" s="7" t="s">
        <v>799</v>
      </c>
      <c r="M317" s="7" t="s">
        <v>311</v>
      </c>
      <c r="N317" s="4" t="s">
        <v>263</v>
      </c>
      <c r="O317" s="4" t="s">
        <v>62</v>
      </c>
      <c r="P317" s="4" t="s">
        <v>1212</v>
      </c>
      <c r="Q317" s="86">
        <v>299288</v>
      </c>
      <c r="R317" s="88">
        <v>1</v>
      </c>
      <c r="S317" s="89">
        <v>262.3</v>
      </c>
      <c r="T317" s="7"/>
      <c r="U317" s="86">
        <v>785.03200000000004</v>
      </c>
      <c r="V317" s="87">
        <v>6.3949999999999996E-3</v>
      </c>
      <c r="W317" s="87">
        <v>1.87690949586373E-3</v>
      </c>
      <c r="X317" s="87">
        <v>2.24427535745157E-4</v>
      </c>
    </row>
    <row r="318" spans="1:24" x14ac:dyDescent="0.2">
      <c r="A318" s="7">
        <v>1035</v>
      </c>
      <c r="B318" s="4">
        <v>9939</v>
      </c>
      <c r="C318" s="4" t="s">
        <v>3144</v>
      </c>
      <c r="D318" s="4" t="s">
        <v>3145</v>
      </c>
      <c r="E318" s="4" t="s">
        <v>428</v>
      </c>
      <c r="F318" s="4" t="s">
        <v>3146</v>
      </c>
      <c r="G318" s="4" t="s">
        <v>3147</v>
      </c>
      <c r="H318" s="4" t="s">
        <v>76</v>
      </c>
      <c r="I318" s="4" t="s">
        <v>73</v>
      </c>
      <c r="J318" s="4" t="s">
        <v>53</v>
      </c>
      <c r="K318" s="4" t="s">
        <v>53</v>
      </c>
      <c r="L318" s="7" t="s">
        <v>799</v>
      </c>
      <c r="M318" s="7" t="s">
        <v>311</v>
      </c>
      <c r="N318" s="4" t="s">
        <v>267</v>
      </c>
      <c r="O318" s="4" t="s">
        <v>62</v>
      </c>
      <c r="P318" s="4" t="s">
        <v>1212</v>
      </c>
      <c r="Q318" s="86">
        <v>343118.64</v>
      </c>
      <c r="R318" s="88">
        <v>1</v>
      </c>
      <c r="S318" s="89">
        <v>1025</v>
      </c>
      <c r="T318" s="7"/>
      <c r="U318" s="86">
        <v>3516.9659999999999</v>
      </c>
      <c r="V318" s="87">
        <v>2.92E-4</v>
      </c>
      <c r="W318" s="87">
        <v>8.4086042726872808E-3</v>
      </c>
      <c r="X318" s="87">
        <v>1.00544130664488E-3</v>
      </c>
    </row>
    <row r="319" spans="1:24" x14ac:dyDescent="0.2">
      <c r="A319" s="7">
        <v>1035</v>
      </c>
      <c r="B319" s="4">
        <v>9939</v>
      </c>
      <c r="C319" s="4" t="s">
        <v>3148</v>
      </c>
      <c r="D319" s="4" t="s">
        <v>3149</v>
      </c>
      <c r="E319" s="4" t="s">
        <v>425</v>
      </c>
      <c r="F319" s="4" t="s">
        <v>3150</v>
      </c>
      <c r="G319" s="4" t="s">
        <v>3151</v>
      </c>
      <c r="H319" s="4" t="s">
        <v>76</v>
      </c>
      <c r="I319" s="4" t="s">
        <v>73</v>
      </c>
      <c r="J319" s="4" t="s">
        <v>53</v>
      </c>
      <c r="K319" s="4" t="s">
        <v>53</v>
      </c>
      <c r="L319" s="7" t="s">
        <v>799</v>
      </c>
      <c r="M319" s="7" t="s">
        <v>311</v>
      </c>
      <c r="N319" s="4" t="s">
        <v>140</v>
      </c>
      <c r="O319" s="4" t="s">
        <v>62</v>
      </c>
      <c r="P319" s="4" t="s">
        <v>1212</v>
      </c>
      <c r="Q319" s="86">
        <v>13367</v>
      </c>
      <c r="R319" s="88">
        <v>1</v>
      </c>
      <c r="S319" s="89">
        <v>76.2</v>
      </c>
      <c r="T319" s="7"/>
      <c r="U319" s="86">
        <v>10.186</v>
      </c>
      <c r="V319" s="87">
        <v>4.6E-5</v>
      </c>
      <c r="W319" s="87">
        <v>2.43525619193818E-5</v>
      </c>
      <c r="X319" s="87">
        <v>2.91190676625199E-6</v>
      </c>
    </row>
    <row r="320" spans="1:24" x14ac:dyDescent="0.2">
      <c r="A320" s="7">
        <v>1035</v>
      </c>
      <c r="B320" s="4">
        <v>9939</v>
      </c>
      <c r="C320" s="4" t="s">
        <v>3152</v>
      </c>
      <c r="D320" s="4" t="s">
        <v>3153</v>
      </c>
      <c r="E320" s="4" t="s">
        <v>425</v>
      </c>
      <c r="F320" s="4" t="s">
        <v>3154</v>
      </c>
      <c r="G320" s="4" t="s">
        <v>3155</v>
      </c>
      <c r="H320" s="4" t="s">
        <v>76</v>
      </c>
      <c r="I320" s="4" t="s">
        <v>73</v>
      </c>
      <c r="J320" s="4" t="s">
        <v>53</v>
      </c>
      <c r="K320" s="4" t="s">
        <v>53</v>
      </c>
      <c r="L320" s="7" t="s">
        <v>799</v>
      </c>
      <c r="M320" s="7" t="s">
        <v>311</v>
      </c>
      <c r="N320" s="4" t="s">
        <v>252</v>
      </c>
      <c r="O320" s="4" t="s">
        <v>62</v>
      </c>
      <c r="P320" s="4" t="s">
        <v>1212</v>
      </c>
      <c r="Q320" s="86">
        <v>6493</v>
      </c>
      <c r="R320" s="88">
        <v>1</v>
      </c>
      <c r="S320" s="89">
        <v>26690</v>
      </c>
      <c r="T320" s="7"/>
      <c r="U320" s="86">
        <v>1732.982</v>
      </c>
      <c r="V320" s="87">
        <v>1.3990000000000001E-3</v>
      </c>
      <c r="W320" s="87">
        <v>4.1433318031817599E-3</v>
      </c>
      <c r="X320" s="87">
        <v>4.9543025298335003E-4</v>
      </c>
    </row>
    <row r="321" spans="1:24" x14ac:dyDescent="0.2">
      <c r="A321" s="7">
        <v>1035</v>
      </c>
      <c r="B321" s="4">
        <v>9939</v>
      </c>
      <c r="C321" s="4" t="s">
        <v>3156</v>
      </c>
      <c r="D321" s="4" t="s">
        <v>3157</v>
      </c>
      <c r="E321" s="4" t="s">
        <v>425</v>
      </c>
      <c r="F321" s="4" t="s">
        <v>3158</v>
      </c>
      <c r="G321" s="4" t="s">
        <v>3159</v>
      </c>
      <c r="H321" s="4" t="s">
        <v>76</v>
      </c>
      <c r="I321" s="4" t="s">
        <v>73</v>
      </c>
      <c r="J321" s="4" t="s">
        <v>53</v>
      </c>
      <c r="K321" s="4" t="s">
        <v>53</v>
      </c>
      <c r="L321" s="7" t="s">
        <v>799</v>
      </c>
      <c r="M321" s="7" t="s">
        <v>311</v>
      </c>
      <c r="N321" s="4" t="s">
        <v>265</v>
      </c>
      <c r="O321" s="4" t="s">
        <v>62</v>
      </c>
      <c r="P321" s="4" t="s">
        <v>1212</v>
      </c>
      <c r="Q321" s="86">
        <v>69382</v>
      </c>
      <c r="R321" s="88">
        <v>1</v>
      </c>
      <c r="S321" s="89">
        <v>2502</v>
      </c>
      <c r="T321" s="7"/>
      <c r="U321" s="86">
        <v>1735.9380000000001</v>
      </c>
      <c r="V321" s="87">
        <v>2.9069999999999999E-3</v>
      </c>
      <c r="W321" s="87">
        <v>4.1503990677756704E-3</v>
      </c>
      <c r="X321" s="87">
        <v>4.9627530639736095E-4</v>
      </c>
    </row>
    <row r="322" spans="1:24" x14ac:dyDescent="0.2">
      <c r="A322" s="7">
        <v>1035</v>
      </c>
      <c r="B322" s="4">
        <v>9939</v>
      </c>
      <c r="C322" s="4" t="s">
        <v>3160</v>
      </c>
      <c r="D322" s="4" t="s">
        <v>3161</v>
      </c>
      <c r="E322" s="4" t="s">
        <v>425</v>
      </c>
      <c r="F322" s="4" t="s">
        <v>3162</v>
      </c>
      <c r="G322" s="4" t="s">
        <v>3163</v>
      </c>
      <c r="H322" s="4" t="s">
        <v>76</v>
      </c>
      <c r="I322" s="4" t="s">
        <v>73</v>
      </c>
      <c r="J322" s="4" t="s">
        <v>53</v>
      </c>
      <c r="K322" s="4" t="s">
        <v>53</v>
      </c>
      <c r="L322" s="7" t="s">
        <v>799</v>
      </c>
      <c r="M322" s="7" t="s">
        <v>311</v>
      </c>
      <c r="N322" s="4" t="s">
        <v>630</v>
      </c>
      <c r="O322" s="4" t="s">
        <v>62</v>
      </c>
      <c r="P322" s="4" t="s">
        <v>1212</v>
      </c>
      <c r="Q322" s="86">
        <v>82617</v>
      </c>
      <c r="R322" s="88">
        <v>1</v>
      </c>
      <c r="S322" s="89">
        <v>738.5</v>
      </c>
      <c r="T322" s="7"/>
      <c r="U322" s="86">
        <v>610.12699999999995</v>
      </c>
      <c r="V322" s="87">
        <v>3.091E-3</v>
      </c>
      <c r="W322" s="87">
        <v>1.45873249432692E-3</v>
      </c>
      <c r="X322" s="87">
        <v>1.74424893546889E-4</v>
      </c>
    </row>
    <row r="323" spans="1:24" x14ac:dyDescent="0.2">
      <c r="A323" s="7">
        <v>1035</v>
      </c>
      <c r="B323" s="4">
        <v>9939</v>
      </c>
      <c r="C323" s="4" t="s">
        <v>3164</v>
      </c>
      <c r="D323" s="4" t="s">
        <v>3165</v>
      </c>
      <c r="E323" s="4" t="s">
        <v>425</v>
      </c>
      <c r="F323" s="4" t="s">
        <v>3166</v>
      </c>
      <c r="G323" s="4" t="s">
        <v>3167</v>
      </c>
      <c r="H323" s="4" t="s">
        <v>76</v>
      </c>
      <c r="I323" s="4" t="s">
        <v>73</v>
      </c>
      <c r="J323" s="4" t="s">
        <v>53</v>
      </c>
      <c r="K323" s="4" t="s">
        <v>53</v>
      </c>
      <c r="L323" s="7" t="s">
        <v>799</v>
      </c>
      <c r="M323" s="7" t="s">
        <v>311</v>
      </c>
      <c r="N323" s="4" t="s">
        <v>261</v>
      </c>
      <c r="O323" s="4" t="s">
        <v>62</v>
      </c>
      <c r="P323" s="4" t="s">
        <v>1212</v>
      </c>
      <c r="Q323" s="86">
        <v>33275</v>
      </c>
      <c r="R323" s="88">
        <v>1</v>
      </c>
      <c r="S323" s="89">
        <v>3451</v>
      </c>
      <c r="T323" s="7"/>
      <c r="U323" s="86">
        <v>1148.32</v>
      </c>
      <c r="V323" s="87">
        <v>2.0999999999999999E-3</v>
      </c>
      <c r="W323" s="87">
        <v>2.7454830088873001E-3</v>
      </c>
      <c r="X323" s="87">
        <v>3.2828540079990698E-4</v>
      </c>
    </row>
    <row r="324" spans="1:24" x14ac:dyDescent="0.2">
      <c r="A324" s="7">
        <v>1035</v>
      </c>
      <c r="B324" s="4">
        <v>9939</v>
      </c>
      <c r="C324" s="4" t="s">
        <v>2061</v>
      </c>
      <c r="D324" s="4" t="s">
        <v>2062</v>
      </c>
      <c r="E324" s="4" t="s">
        <v>425</v>
      </c>
      <c r="F324" s="4" t="s">
        <v>3758</v>
      </c>
      <c r="G324" s="4" t="s">
        <v>3759</v>
      </c>
      <c r="H324" s="4" t="s">
        <v>76</v>
      </c>
      <c r="I324" s="4" t="s">
        <v>73</v>
      </c>
      <c r="J324" s="4" t="s">
        <v>53</v>
      </c>
      <c r="K324" s="4" t="s">
        <v>53</v>
      </c>
      <c r="L324" s="7" t="s">
        <v>799</v>
      </c>
      <c r="M324" s="7" t="s">
        <v>311</v>
      </c>
      <c r="N324" s="4" t="s">
        <v>140</v>
      </c>
      <c r="O324" s="4" t="s">
        <v>62</v>
      </c>
      <c r="P324" s="4" t="s">
        <v>1212</v>
      </c>
      <c r="Q324" s="86">
        <v>5782</v>
      </c>
      <c r="R324" s="88">
        <v>1</v>
      </c>
      <c r="S324" s="89">
        <v>4563</v>
      </c>
      <c r="T324" s="7"/>
      <c r="U324" s="86">
        <v>263.83300000000003</v>
      </c>
      <c r="V324" s="87">
        <v>3.7500000000000001E-4</v>
      </c>
      <c r="W324" s="87">
        <v>6.3078926390050202E-4</v>
      </c>
      <c r="X324" s="87">
        <v>7.5425309735855999E-5</v>
      </c>
    </row>
    <row r="325" spans="1:24" x14ac:dyDescent="0.2">
      <c r="A325" s="7">
        <v>1035</v>
      </c>
      <c r="B325" s="4">
        <v>9939</v>
      </c>
      <c r="C325" s="4" t="s">
        <v>3168</v>
      </c>
      <c r="D325" s="4" t="s">
        <v>3169</v>
      </c>
      <c r="E325" s="4" t="s">
        <v>425</v>
      </c>
      <c r="F325" s="4" t="s">
        <v>3170</v>
      </c>
      <c r="G325" s="4" t="s">
        <v>3171</v>
      </c>
      <c r="H325" s="4" t="s">
        <v>76</v>
      </c>
      <c r="I325" s="4" t="s">
        <v>73</v>
      </c>
      <c r="J325" s="4" t="s">
        <v>53</v>
      </c>
      <c r="K325" s="4" t="s">
        <v>53</v>
      </c>
      <c r="L325" s="7" t="s">
        <v>799</v>
      </c>
      <c r="M325" s="7" t="s">
        <v>311</v>
      </c>
      <c r="N325" s="4" t="s">
        <v>269</v>
      </c>
      <c r="O325" s="4" t="s">
        <v>62</v>
      </c>
      <c r="P325" s="4" t="s">
        <v>1212</v>
      </c>
      <c r="Q325" s="86">
        <v>20359</v>
      </c>
      <c r="R325" s="88">
        <v>1</v>
      </c>
      <c r="S325" s="89">
        <v>10880</v>
      </c>
      <c r="T325" s="7"/>
      <c r="U325" s="86">
        <v>2215.0590000000002</v>
      </c>
      <c r="V325" s="87">
        <v>3.28E-4</v>
      </c>
      <c r="W325" s="87">
        <v>5.2959158364397898E-3</v>
      </c>
      <c r="X325" s="87">
        <v>6.33248083248137E-4</v>
      </c>
    </row>
    <row r="326" spans="1:24" x14ac:dyDescent="0.2">
      <c r="A326" s="7">
        <v>1035</v>
      </c>
      <c r="B326" s="4">
        <v>9939</v>
      </c>
      <c r="C326" s="4" t="s">
        <v>3172</v>
      </c>
      <c r="D326" s="4" t="s">
        <v>3173</v>
      </c>
      <c r="E326" s="4" t="s">
        <v>425</v>
      </c>
      <c r="F326" s="4" t="s">
        <v>3174</v>
      </c>
      <c r="G326" s="4" t="s">
        <v>3175</v>
      </c>
      <c r="H326" s="4" t="s">
        <v>76</v>
      </c>
      <c r="I326" s="4" t="s">
        <v>73</v>
      </c>
      <c r="J326" s="4" t="s">
        <v>53</v>
      </c>
      <c r="K326" s="4" t="s">
        <v>53</v>
      </c>
      <c r="L326" s="7" t="s">
        <v>799</v>
      </c>
      <c r="M326" s="7" t="s">
        <v>311</v>
      </c>
      <c r="N326" s="4" t="s">
        <v>140</v>
      </c>
      <c r="O326" s="4" t="s">
        <v>62</v>
      </c>
      <c r="P326" s="4" t="s">
        <v>1212</v>
      </c>
      <c r="Q326" s="86">
        <v>7190</v>
      </c>
      <c r="R326" s="88">
        <v>1</v>
      </c>
      <c r="S326" s="89">
        <v>25820</v>
      </c>
      <c r="T326" s="7"/>
      <c r="U326" s="86">
        <v>1856.4580000000001</v>
      </c>
      <c r="V326" s="87">
        <v>1.97E-3</v>
      </c>
      <c r="W326" s="87">
        <v>4.4385474310958996E-3</v>
      </c>
      <c r="X326" s="87">
        <v>5.3073004555845304E-4</v>
      </c>
    </row>
    <row r="327" spans="1:24" x14ac:dyDescent="0.2">
      <c r="A327" s="7">
        <v>1035</v>
      </c>
      <c r="B327" s="4">
        <v>9939</v>
      </c>
      <c r="C327" s="4" t="s">
        <v>2250</v>
      </c>
      <c r="D327" s="4" t="s">
        <v>2251</v>
      </c>
      <c r="E327" s="4" t="s">
        <v>425</v>
      </c>
      <c r="F327" s="4" t="s">
        <v>3176</v>
      </c>
      <c r="G327" s="4" t="s">
        <v>3177</v>
      </c>
      <c r="H327" s="4" t="s">
        <v>76</v>
      </c>
      <c r="I327" s="4" t="s">
        <v>73</v>
      </c>
      <c r="J327" s="4" t="s">
        <v>53</v>
      </c>
      <c r="K327" s="4" t="s">
        <v>53</v>
      </c>
      <c r="L327" s="7" t="s">
        <v>799</v>
      </c>
      <c r="M327" s="7" t="s">
        <v>311</v>
      </c>
      <c r="N327" s="4" t="s">
        <v>686</v>
      </c>
      <c r="O327" s="4" t="s">
        <v>62</v>
      </c>
      <c r="P327" s="4" t="s">
        <v>1212</v>
      </c>
      <c r="Q327" s="86">
        <v>13935</v>
      </c>
      <c r="R327" s="88">
        <v>1</v>
      </c>
      <c r="S327" s="89">
        <v>81100</v>
      </c>
      <c r="T327" s="7"/>
      <c r="U327" s="86">
        <v>11301.285</v>
      </c>
      <c r="V327" s="87">
        <v>1.841E-3</v>
      </c>
      <c r="W327" s="87">
        <v>2.7019889221750599E-2</v>
      </c>
      <c r="X327" s="87">
        <v>3.2308468615605901E-3</v>
      </c>
    </row>
    <row r="328" spans="1:24" x14ac:dyDescent="0.2">
      <c r="A328" s="7">
        <v>1035</v>
      </c>
      <c r="B328" s="4">
        <v>9939</v>
      </c>
      <c r="C328" s="4" t="s">
        <v>1203</v>
      </c>
      <c r="D328" s="4" t="s">
        <v>1452</v>
      </c>
      <c r="E328" s="4" t="s">
        <v>425</v>
      </c>
      <c r="F328" s="4" t="s">
        <v>3178</v>
      </c>
      <c r="G328" s="4" t="s">
        <v>3179</v>
      </c>
      <c r="H328" s="4" t="s">
        <v>76</v>
      </c>
      <c r="I328" s="4" t="s">
        <v>73</v>
      </c>
      <c r="J328" s="4" t="s">
        <v>53</v>
      </c>
      <c r="K328" s="4" t="s">
        <v>53</v>
      </c>
      <c r="L328" s="7" t="s">
        <v>799</v>
      </c>
      <c r="M328" s="7" t="s">
        <v>311</v>
      </c>
      <c r="N328" s="4" t="s">
        <v>256</v>
      </c>
      <c r="O328" s="4" t="s">
        <v>62</v>
      </c>
      <c r="P328" s="4" t="s">
        <v>1212</v>
      </c>
      <c r="Q328" s="86">
        <v>647383</v>
      </c>
      <c r="R328" s="88">
        <v>1</v>
      </c>
      <c r="S328" s="89">
        <v>3644</v>
      </c>
      <c r="T328" s="7"/>
      <c r="U328" s="86">
        <v>23590.636999999999</v>
      </c>
      <c r="V328" s="87">
        <v>4.28E-4</v>
      </c>
      <c r="W328" s="87">
        <v>5.6402115816120403E-2</v>
      </c>
      <c r="X328" s="87">
        <v>6.7441652841122701E-3</v>
      </c>
    </row>
    <row r="329" spans="1:24" x14ac:dyDescent="0.2">
      <c r="A329" s="7">
        <v>1035</v>
      </c>
      <c r="B329" s="4">
        <v>9939</v>
      </c>
      <c r="C329" s="4" t="s">
        <v>2267</v>
      </c>
      <c r="D329" s="4" t="s">
        <v>2268</v>
      </c>
      <c r="E329" s="4" t="s">
        <v>425</v>
      </c>
      <c r="F329" s="4" t="s">
        <v>3180</v>
      </c>
      <c r="G329" s="4" t="s">
        <v>3181</v>
      </c>
      <c r="H329" s="4" t="s">
        <v>76</v>
      </c>
      <c r="I329" s="4" t="s">
        <v>73</v>
      </c>
      <c r="J329" s="4" t="s">
        <v>53</v>
      </c>
      <c r="K329" s="4" t="s">
        <v>53</v>
      </c>
      <c r="L329" s="7" t="s">
        <v>799</v>
      </c>
      <c r="M329" s="7" t="s">
        <v>311</v>
      </c>
      <c r="N329" s="4" t="s">
        <v>629</v>
      </c>
      <c r="O329" s="4" t="s">
        <v>62</v>
      </c>
      <c r="P329" s="4" t="s">
        <v>1212</v>
      </c>
      <c r="Q329" s="86">
        <v>156</v>
      </c>
      <c r="R329" s="88">
        <v>1</v>
      </c>
      <c r="S329" s="89">
        <v>73900</v>
      </c>
      <c r="T329" s="7"/>
      <c r="U329" s="86">
        <v>115.28400000000001</v>
      </c>
      <c r="V329" s="87">
        <v>3.1000000000000001E-5</v>
      </c>
      <c r="W329" s="87">
        <v>2.7562891379522702E-4</v>
      </c>
      <c r="X329" s="87">
        <v>3.2957752112981097E-5</v>
      </c>
    </row>
    <row r="330" spans="1:24" x14ac:dyDescent="0.2">
      <c r="A330" s="7">
        <v>1035</v>
      </c>
      <c r="B330" s="4">
        <v>9939</v>
      </c>
      <c r="C330" s="4" t="s">
        <v>3182</v>
      </c>
      <c r="D330" s="4" t="s">
        <v>3183</v>
      </c>
      <c r="E330" s="4" t="s">
        <v>425</v>
      </c>
      <c r="F330" s="4" t="s">
        <v>3184</v>
      </c>
      <c r="G330" s="4" t="s">
        <v>3185</v>
      </c>
      <c r="H330" s="4" t="s">
        <v>76</v>
      </c>
      <c r="I330" s="4" t="s">
        <v>73</v>
      </c>
      <c r="J330" s="4" t="s">
        <v>53</v>
      </c>
      <c r="K330" s="4" t="s">
        <v>53</v>
      </c>
      <c r="L330" s="7" t="s">
        <v>799</v>
      </c>
      <c r="M330" s="7" t="s">
        <v>311</v>
      </c>
      <c r="N330" s="4" t="s">
        <v>261</v>
      </c>
      <c r="O330" s="4" t="s">
        <v>62</v>
      </c>
      <c r="P330" s="4" t="s">
        <v>1212</v>
      </c>
      <c r="Q330" s="86">
        <v>12081</v>
      </c>
      <c r="R330" s="88">
        <v>1</v>
      </c>
      <c r="S330" s="89">
        <v>6665</v>
      </c>
      <c r="T330" s="7"/>
      <c r="U330" s="86">
        <v>805.19899999999996</v>
      </c>
      <c r="V330" s="87">
        <v>9.6100000000000005E-4</v>
      </c>
      <c r="W330" s="87">
        <v>1.92512429555605E-3</v>
      </c>
      <c r="X330" s="87">
        <v>2.3019271979118501E-4</v>
      </c>
    </row>
    <row r="331" spans="1:24" x14ac:dyDescent="0.2">
      <c r="A331" s="7">
        <v>1035</v>
      </c>
      <c r="B331" s="4">
        <v>9939</v>
      </c>
      <c r="C331" s="4" t="s">
        <v>1521</v>
      </c>
      <c r="D331" s="4" t="s">
        <v>1522</v>
      </c>
      <c r="E331" s="4" t="s">
        <v>425</v>
      </c>
      <c r="F331" s="4" t="s">
        <v>3186</v>
      </c>
      <c r="G331" s="4" t="s">
        <v>3187</v>
      </c>
      <c r="H331" s="4" t="s">
        <v>76</v>
      </c>
      <c r="I331" s="4" t="s">
        <v>73</v>
      </c>
      <c r="J331" s="4" t="s">
        <v>53</v>
      </c>
      <c r="K331" s="4" t="s">
        <v>314</v>
      </c>
      <c r="L331" s="7" t="s">
        <v>799</v>
      </c>
      <c r="M331" s="7" t="s">
        <v>311</v>
      </c>
      <c r="N331" s="4" t="s">
        <v>85</v>
      </c>
      <c r="O331" s="4" t="s">
        <v>62</v>
      </c>
      <c r="P331" s="4" t="s">
        <v>1212</v>
      </c>
      <c r="Q331" s="86">
        <v>128192</v>
      </c>
      <c r="R331" s="88">
        <v>1</v>
      </c>
      <c r="S331" s="89">
        <v>6629</v>
      </c>
      <c r="T331" s="7"/>
      <c r="U331" s="86">
        <v>8497.848</v>
      </c>
      <c r="V331" s="87">
        <v>1.13E-4</v>
      </c>
      <c r="W331" s="87">
        <v>2.0317238520832798E-2</v>
      </c>
      <c r="X331" s="87">
        <v>2.4293913928325802E-3</v>
      </c>
    </row>
    <row r="332" spans="1:24" x14ac:dyDescent="0.2">
      <c r="A332" s="7">
        <v>1035</v>
      </c>
      <c r="B332" s="4">
        <v>9939</v>
      </c>
      <c r="C332" s="4" t="s">
        <v>2275</v>
      </c>
      <c r="D332" s="4" t="s">
        <v>2276</v>
      </c>
      <c r="E332" s="4" t="s">
        <v>425</v>
      </c>
      <c r="F332" s="4" t="s">
        <v>3188</v>
      </c>
      <c r="G332" s="4" t="s">
        <v>3189</v>
      </c>
      <c r="H332" s="4" t="s">
        <v>76</v>
      </c>
      <c r="I332" s="4" t="s">
        <v>73</v>
      </c>
      <c r="J332" s="4" t="s">
        <v>53</v>
      </c>
      <c r="K332" s="4" t="s">
        <v>53</v>
      </c>
      <c r="L332" s="7" t="s">
        <v>799</v>
      </c>
      <c r="M332" s="7" t="s">
        <v>311</v>
      </c>
      <c r="N332" s="4" t="s">
        <v>686</v>
      </c>
      <c r="O332" s="4" t="s">
        <v>62</v>
      </c>
      <c r="P332" s="4" t="s">
        <v>1212</v>
      </c>
      <c r="Q332" s="86">
        <v>48811</v>
      </c>
      <c r="R332" s="88">
        <v>1</v>
      </c>
      <c r="S332" s="89">
        <v>5852</v>
      </c>
      <c r="T332" s="7"/>
      <c r="U332" s="86">
        <v>2856.42</v>
      </c>
      <c r="V332" s="87">
        <v>7.5900000000000002E-4</v>
      </c>
      <c r="W332" s="87">
        <v>6.8293246657547199E-3</v>
      </c>
      <c r="X332" s="87">
        <v>8.1660224369722498E-4</v>
      </c>
    </row>
    <row r="333" spans="1:24" x14ac:dyDescent="0.2">
      <c r="A333" s="7">
        <v>1035</v>
      </c>
      <c r="B333" s="4">
        <v>9939</v>
      </c>
      <c r="C333" s="4" t="s">
        <v>3190</v>
      </c>
      <c r="D333" s="4" t="s">
        <v>3191</v>
      </c>
      <c r="E333" s="4" t="s">
        <v>425</v>
      </c>
      <c r="F333" s="4" t="s">
        <v>3192</v>
      </c>
      <c r="G333" s="4" t="s">
        <v>3193</v>
      </c>
      <c r="H333" s="4" t="s">
        <v>76</v>
      </c>
      <c r="I333" s="4" t="s">
        <v>73</v>
      </c>
      <c r="J333" s="4" t="s">
        <v>53</v>
      </c>
      <c r="K333" s="4" t="s">
        <v>53</v>
      </c>
      <c r="L333" s="7" t="s">
        <v>799</v>
      </c>
      <c r="M333" s="7" t="s">
        <v>311</v>
      </c>
      <c r="N333" s="4" t="s">
        <v>265</v>
      </c>
      <c r="O333" s="4" t="s">
        <v>62</v>
      </c>
      <c r="P333" s="4" t="s">
        <v>1212</v>
      </c>
      <c r="Q333" s="86">
        <v>3957</v>
      </c>
      <c r="R333" s="88">
        <v>1</v>
      </c>
      <c r="S333" s="89">
        <v>6700</v>
      </c>
      <c r="T333" s="7"/>
      <c r="U333" s="86">
        <v>265.11900000000003</v>
      </c>
      <c r="V333" s="87">
        <v>1.54E-4</v>
      </c>
      <c r="W333" s="87">
        <v>6.3386473401752996E-4</v>
      </c>
      <c r="X333" s="87">
        <v>7.5793052656408799E-5</v>
      </c>
    </row>
    <row r="334" spans="1:24" x14ac:dyDescent="0.2">
      <c r="A334" s="7">
        <v>1035</v>
      </c>
      <c r="B334" s="4">
        <v>9939</v>
      </c>
      <c r="C334" s="4" t="s">
        <v>3194</v>
      </c>
      <c r="D334" s="4" t="s">
        <v>3195</v>
      </c>
      <c r="E334" s="4" t="s">
        <v>425</v>
      </c>
      <c r="F334" s="4" t="s">
        <v>3196</v>
      </c>
      <c r="G334" s="4" t="s">
        <v>3197</v>
      </c>
      <c r="H334" s="4" t="s">
        <v>76</v>
      </c>
      <c r="I334" s="4" t="s">
        <v>73</v>
      </c>
      <c r="J334" s="4" t="s">
        <v>53</v>
      </c>
      <c r="K334" s="4" t="s">
        <v>53</v>
      </c>
      <c r="L334" s="7" t="s">
        <v>799</v>
      </c>
      <c r="M334" s="7" t="s">
        <v>311</v>
      </c>
      <c r="N334" s="4" t="s">
        <v>266</v>
      </c>
      <c r="O334" s="4" t="s">
        <v>62</v>
      </c>
      <c r="P334" s="4" t="s">
        <v>1212</v>
      </c>
      <c r="Q334" s="86">
        <v>20708</v>
      </c>
      <c r="R334" s="88">
        <v>1</v>
      </c>
      <c r="S334" s="89">
        <v>1383</v>
      </c>
      <c r="T334" s="7"/>
      <c r="U334" s="86">
        <v>286.392</v>
      </c>
      <c r="V334" s="87">
        <v>2.215E-3</v>
      </c>
      <c r="W334" s="87">
        <v>6.8472482437488102E-4</v>
      </c>
      <c r="X334" s="87">
        <v>8.1874541812828499E-5</v>
      </c>
    </row>
    <row r="335" spans="1:24" x14ac:dyDescent="0.2">
      <c r="A335" s="7">
        <v>1035</v>
      </c>
      <c r="B335" s="4">
        <v>9939</v>
      </c>
      <c r="C335" s="4" t="s">
        <v>1215</v>
      </c>
      <c r="D335" s="4" t="s">
        <v>1496</v>
      </c>
      <c r="E335" s="4" t="s">
        <v>425</v>
      </c>
      <c r="F335" s="4" t="s">
        <v>3198</v>
      </c>
      <c r="G335" s="4" t="s">
        <v>3199</v>
      </c>
      <c r="H335" s="4" t="s">
        <v>76</v>
      </c>
      <c r="I335" s="4" t="s">
        <v>73</v>
      </c>
      <c r="J335" s="4" t="s">
        <v>53</v>
      </c>
      <c r="K335" s="4" t="s">
        <v>53</v>
      </c>
      <c r="L335" s="7" t="s">
        <v>799</v>
      </c>
      <c r="M335" s="7" t="s">
        <v>311</v>
      </c>
      <c r="N335" s="4" t="s">
        <v>256</v>
      </c>
      <c r="O335" s="4" t="s">
        <v>62</v>
      </c>
      <c r="P335" s="4" t="s">
        <v>1212</v>
      </c>
      <c r="Q335" s="86">
        <v>769361</v>
      </c>
      <c r="R335" s="88">
        <v>1</v>
      </c>
      <c r="S335" s="89">
        <v>3729</v>
      </c>
      <c r="T335" s="7"/>
      <c r="U335" s="86">
        <v>28689.472000000002</v>
      </c>
      <c r="V335" s="87">
        <v>5.7600000000000001E-4</v>
      </c>
      <c r="W335" s="87">
        <v>6.8592761521751699E-2</v>
      </c>
      <c r="X335" s="87">
        <v>8.2018363017540008E-3</v>
      </c>
    </row>
    <row r="336" spans="1:24" x14ac:dyDescent="0.2">
      <c r="A336" s="7">
        <v>1035</v>
      </c>
      <c r="B336" s="4">
        <v>9939</v>
      </c>
      <c r="C336" s="4" t="s">
        <v>2107</v>
      </c>
      <c r="D336" s="4" t="s">
        <v>2108</v>
      </c>
      <c r="E336" s="4" t="s">
        <v>425</v>
      </c>
      <c r="F336" s="4" t="s">
        <v>3200</v>
      </c>
      <c r="G336" s="4" t="s">
        <v>3201</v>
      </c>
      <c r="H336" s="4" t="s">
        <v>76</v>
      </c>
      <c r="I336" s="4" t="s">
        <v>73</v>
      </c>
      <c r="J336" s="4" t="s">
        <v>53</v>
      </c>
      <c r="K336" s="4" t="s">
        <v>53</v>
      </c>
      <c r="L336" s="7" t="s">
        <v>799</v>
      </c>
      <c r="M336" s="7" t="s">
        <v>311</v>
      </c>
      <c r="N336" s="4" t="s">
        <v>261</v>
      </c>
      <c r="O336" s="4" t="s">
        <v>62</v>
      </c>
      <c r="P336" s="4" t="s">
        <v>1212</v>
      </c>
      <c r="Q336" s="86">
        <v>3880</v>
      </c>
      <c r="R336" s="88">
        <v>1</v>
      </c>
      <c r="S336" s="89">
        <v>15960</v>
      </c>
      <c r="T336" s="7"/>
      <c r="U336" s="86">
        <v>619.24800000000005</v>
      </c>
      <c r="V336" s="87">
        <v>1.155E-3</v>
      </c>
      <c r="W336" s="87">
        <v>1.4805406961058501E-3</v>
      </c>
      <c r="X336" s="87">
        <v>1.7703256375957901E-4</v>
      </c>
    </row>
    <row r="337" spans="1:24" x14ac:dyDescent="0.2">
      <c r="A337" s="7">
        <v>1035</v>
      </c>
      <c r="B337" s="4">
        <v>9939</v>
      </c>
      <c r="C337" s="4" t="s">
        <v>1217</v>
      </c>
      <c r="D337" s="4" t="s">
        <v>2520</v>
      </c>
      <c r="E337" s="4" t="s">
        <v>425</v>
      </c>
      <c r="F337" s="4" t="s">
        <v>3202</v>
      </c>
      <c r="G337" s="4" t="s">
        <v>3203</v>
      </c>
      <c r="H337" s="4" t="s">
        <v>76</v>
      </c>
      <c r="I337" s="4" t="s">
        <v>73</v>
      </c>
      <c r="J337" s="4" t="s">
        <v>53</v>
      </c>
      <c r="K337" s="4" t="s">
        <v>53</v>
      </c>
      <c r="L337" s="7" t="s">
        <v>799</v>
      </c>
      <c r="M337" s="7" t="s">
        <v>311</v>
      </c>
      <c r="N337" s="4" t="s">
        <v>256</v>
      </c>
      <c r="O337" s="4" t="s">
        <v>62</v>
      </c>
      <c r="P337" s="4" t="s">
        <v>1212</v>
      </c>
      <c r="Q337" s="86">
        <v>368676</v>
      </c>
      <c r="R337" s="88">
        <v>1</v>
      </c>
      <c r="S337" s="89">
        <v>2085</v>
      </c>
      <c r="T337" s="7"/>
      <c r="U337" s="86">
        <v>7686.8950000000004</v>
      </c>
      <c r="V337" s="87">
        <v>2.9799999999999998E-4</v>
      </c>
      <c r="W337" s="87">
        <v>1.83783561383748E-2</v>
      </c>
      <c r="X337" s="87">
        <v>2.1975535785140402E-3</v>
      </c>
    </row>
    <row r="338" spans="1:24" x14ac:dyDescent="0.2">
      <c r="A338" s="7">
        <v>1035</v>
      </c>
      <c r="B338" s="4">
        <v>9939</v>
      </c>
      <c r="C338" s="4" t="s">
        <v>3204</v>
      </c>
      <c r="D338" s="4" t="s">
        <v>3205</v>
      </c>
      <c r="E338" s="4" t="s">
        <v>425</v>
      </c>
      <c r="F338" s="4" t="s">
        <v>3206</v>
      </c>
      <c r="G338" s="4" t="s">
        <v>3207</v>
      </c>
      <c r="H338" s="4" t="s">
        <v>76</v>
      </c>
      <c r="I338" s="4" t="s">
        <v>73</v>
      </c>
      <c r="J338" s="4" t="s">
        <v>53</v>
      </c>
      <c r="K338" s="4" t="s">
        <v>53</v>
      </c>
      <c r="L338" s="7" t="s">
        <v>799</v>
      </c>
      <c r="M338" s="7" t="s">
        <v>311</v>
      </c>
      <c r="N338" s="4" t="s">
        <v>686</v>
      </c>
      <c r="O338" s="4" t="s">
        <v>62</v>
      </c>
      <c r="P338" s="4" t="s">
        <v>1212</v>
      </c>
      <c r="Q338" s="86">
        <v>20688</v>
      </c>
      <c r="R338" s="88">
        <v>1</v>
      </c>
      <c r="S338" s="89">
        <v>11080</v>
      </c>
      <c r="T338" s="7"/>
      <c r="U338" s="86">
        <v>2292.23</v>
      </c>
      <c r="V338" s="87">
        <v>5.9800000000000001E-4</v>
      </c>
      <c r="W338" s="87">
        <v>5.4804220474688496E-3</v>
      </c>
      <c r="X338" s="87">
        <v>6.5531002835640196E-4</v>
      </c>
    </row>
    <row r="339" spans="1:24" x14ac:dyDescent="0.2">
      <c r="A339" s="7">
        <v>1035</v>
      </c>
      <c r="B339" s="4">
        <v>9939</v>
      </c>
      <c r="C339" s="4" t="s">
        <v>3208</v>
      </c>
      <c r="D339" s="4" t="s">
        <v>3209</v>
      </c>
      <c r="E339" s="4" t="s">
        <v>425</v>
      </c>
      <c r="F339" s="4" t="s">
        <v>3210</v>
      </c>
      <c r="G339" s="4" t="s">
        <v>3211</v>
      </c>
      <c r="H339" s="4" t="s">
        <v>76</v>
      </c>
      <c r="I339" s="4" t="s">
        <v>73</v>
      </c>
      <c r="J339" s="4" t="s">
        <v>53</v>
      </c>
      <c r="K339" s="4" t="s">
        <v>53</v>
      </c>
      <c r="L339" s="7" t="s">
        <v>799</v>
      </c>
      <c r="M339" s="7" t="s">
        <v>311</v>
      </c>
      <c r="N339" s="4" t="s">
        <v>256</v>
      </c>
      <c r="O339" s="4" t="s">
        <v>62</v>
      </c>
      <c r="P339" s="4" t="s">
        <v>1212</v>
      </c>
      <c r="Q339" s="86">
        <v>36607</v>
      </c>
      <c r="R339" s="88">
        <v>1</v>
      </c>
      <c r="S339" s="89">
        <v>14550</v>
      </c>
      <c r="T339" s="7"/>
      <c r="U339" s="86">
        <v>5326.3190000000004</v>
      </c>
      <c r="V339" s="87">
        <v>1.4200000000000001E-4</v>
      </c>
      <c r="W339" s="87">
        <v>1.2734528492092801E-2</v>
      </c>
      <c r="X339" s="87">
        <v>1.5227046667168501E-3</v>
      </c>
    </row>
    <row r="340" spans="1:24" x14ac:dyDescent="0.2">
      <c r="A340" s="7">
        <v>1035</v>
      </c>
      <c r="B340" s="4">
        <v>9939</v>
      </c>
      <c r="C340" s="4" t="s">
        <v>1503</v>
      </c>
      <c r="D340" s="4" t="s">
        <v>1504</v>
      </c>
      <c r="E340" s="4" t="s">
        <v>425</v>
      </c>
      <c r="F340" s="4" t="s">
        <v>3212</v>
      </c>
      <c r="G340" s="4" t="s">
        <v>3213</v>
      </c>
      <c r="H340" s="4" t="s">
        <v>76</v>
      </c>
      <c r="I340" s="4" t="s">
        <v>73</v>
      </c>
      <c r="J340" s="4" t="s">
        <v>53</v>
      </c>
      <c r="K340" s="4" t="s">
        <v>314</v>
      </c>
      <c r="L340" s="7" t="s">
        <v>799</v>
      </c>
      <c r="M340" s="7" t="s">
        <v>311</v>
      </c>
      <c r="N340" s="4" t="s">
        <v>625</v>
      </c>
      <c r="O340" s="4" t="s">
        <v>62</v>
      </c>
      <c r="P340" s="4" t="s">
        <v>1212</v>
      </c>
      <c r="Q340" s="86">
        <v>189268.5</v>
      </c>
      <c r="R340" s="88">
        <v>1</v>
      </c>
      <c r="S340" s="89">
        <v>6254</v>
      </c>
      <c r="T340" s="7"/>
      <c r="U340" s="86">
        <v>11836.852000000001</v>
      </c>
      <c r="V340" s="87">
        <v>1.598E-3</v>
      </c>
      <c r="W340" s="87">
        <v>2.8300359605483601E-2</v>
      </c>
      <c r="X340" s="87">
        <v>3.38395643527694E-3</v>
      </c>
    </row>
    <row r="341" spans="1:24" x14ac:dyDescent="0.2">
      <c r="A341" s="7">
        <v>1035</v>
      </c>
      <c r="B341" s="4">
        <v>9939</v>
      </c>
      <c r="C341" s="4" t="s">
        <v>3214</v>
      </c>
      <c r="D341" s="4" t="s">
        <v>3215</v>
      </c>
      <c r="E341" s="4" t="s">
        <v>425</v>
      </c>
      <c r="F341" s="4" t="s">
        <v>3216</v>
      </c>
      <c r="G341" s="4" t="s">
        <v>3217</v>
      </c>
      <c r="H341" s="4" t="s">
        <v>76</v>
      </c>
      <c r="I341" s="4" t="s">
        <v>73</v>
      </c>
      <c r="J341" s="4" t="s">
        <v>53</v>
      </c>
      <c r="K341" s="4" t="s">
        <v>53</v>
      </c>
      <c r="L341" s="7" t="s">
        <v>799</v>
      </c>
      <c r="M341" s="7" t="s">
        <v>311</v>
      </c>
      <c r="N341" s="4" t="s">
        <v>256</v>
      </c>
      <c r="O341" s="4" t="s">
        <v>62</v>
      </c>
      <c r="P341" s="4" t="s">
        <v>1212</v>
      </c>
      <c r="Q341" s="86">
        <v>37519</v>
      </c>
      <c r="R341" s="88">
        <v>1</v>
      </c>
      <c r="S341" s="89">
        <v>1219</v>
      </c>
      <c r="T341" s="7"/>
      <c r="U341" s="86">
        <v>457.35700000000003</v>
      </c>
      <c r="V341" s="87">
        <v>5.3200000000000003E-4</v>
      </c>
      <c r="W341" s="87">
        <v>1.09347962970896E-3</v>
      </c>
      <c r="X341" s="87">
        <v>1.3075054456484299E-4</v>
      </c>
    </row>
    <row r="342" spans="1:24" x14ac:dyDescent="0.2">
      <c r="A342" s="7">
        <v>1035</v>
      </c>
      <c r="B342" s="4">
        <v>9939</v>
      </c>
      <c r="C342" s="4" t="s">
        <v>3218</v>
      </c>
      <c r="D342" s="4" t="s">
        <v>3219</v>
      </c>
      <c r="E342" s="4" t="s">
        <v>425</v>
      </c>
      <c r="F342" s="4" t="s">
        <v>3220</v>
      </c>
      <c r="G342" s="4" t="s">
        <v>3221</v>
      </c>
      <c r="H342" s="4" t="s">
        <v>76</v>
      </c>
      <c r="I342" s="4" t="s">
        <v>73</v>
      </c>
      <c r="J342" s="4" t="s">
        <v>53</v>
      </c>
      <c r="K342" s="4" t="s">
        <v>53</v>
      </c>
      <c r="L342" s="7" t="s">
        <v>799</v>
      </c>
      <c r="M342" s="7" t="s">
        <v>311</v>
      </c>
      <c r="N342" s="4" t="s">
        <v>252</v>
      </c>
      <c r="O342" s="4" t="s">
        <v>62</v>
      </c>
      <c r="P342" s="4" t="s">
        <v>1212</v>
      </c>
      <c r="Q342" s="86">
        <v>17974</v>
      </c>
      <c r="R342" s="88">
        <v>1</v>
      </c>
      <c r="S342" s="89">
        <v>9030</v>
      </c>
      <c r="T342" s="7"/>
      <c r="U342" s="86">
        <v>1623.0519999999999</v>
      </c>
      <c r="V342" s="87">
        <v>2.8080000000000002E-3</v>
      </c>
      <c r="W342" s="87">
        <v>3.8805047961465102E-3</v>
      </c>
      <c r="X342" s="87">
        <v>4.64003262152845E-4</v>
      </c>
    </row>
    <row r="343" spans="1:24" x14ac:dyDescent="0.2">
      <c r="A343" s="7">
        <v>1035</v>
      </c>
      <c r="B343" s="4">
        <v>9939</v>
      </c>
      <c r="C343" s="4" t="s">
        <v>2295</v>
      </c>
      <c r="D343" s="4" t="s">
        <v>2296</v>
      </c>
      <c r="E343" s="4" t="s">
        <v>425</v>
      </c>
      <c r="F343" s="4" t="s">
        <v>3222</v>
      </c>
      <c r="G343" s="4" t="s">
        <v>3223</v>
      </c>
      <c r="H343" s="4" t="s">
        <v>76</v>
      </c>
      <c r="I343" s="4" t="s">
        <v>73</v>
      </c>
      <c r="J343" s="4" t="s">
        <v>53</v>
      </c>
      <c r="K343" s="4" t="s">
        <v>53</v>
      </c>
      <c r="L343" s="7" t="s">
        <v>799</v>
      </c>
      <c r="M343" s="7" t="s">
        <v>311</v>
      </c>
      <c r="N343" s="4" t="s">
        <v>686</v>
      </c>
      <c r="O343" s="4" t="s">
        <v>62</v>
      </c>
      <c r="P343" s="4" t="s">
        <v>1212</v>
      </c>
      <c r="Q343" s="86">
        <v>706</v>
      </c>
      <c r="R343" s="88">
        <v>1</v>
      </c>
      <c r="S343" s="89">
        <v>148500</v>
      </c>
      <c r="T343" s="80">
        <v>8.4469999999999992</v>
      </c>
      <c r="U343" s="86">
        <v>1056.857</v>
      </c>
      <c r="V343" s="87">
        <v>1.84E-4</v>
      </c>
      <c r="W343" s="87">
        <v>2.52680535396455E-3</v>
      </c>
      <c r="X343" s="87">
        <v>3.0213747660590802E-4</v>
      </c>
    </row>
    <row r="344" spans="1:24" x14ac:dyDescent="0.2">
      <c r="A344" s="7">
        <v>1035</v>
      </c>
      <c r="B344" s="4">
        <v>9939</v>
      </c>
      <c r="C344" s="4" t="s">
        <v>2299</v>
      </c>
      <c r="D344" s="4" t="s">
        <v>2300</v>
      </c>
      <c r="E344" s="4" t="s">
        <v>425</v>
      </c>
      <c r="F344" s="4" t="s">
        <v>3224</v>
      </c>
      <c r="G344" s="4" t="s">
        <v>3225</v>
      </c>
      <c r="H344" s="4" t="s">
        <v>76</v>
      </c>
      <c r="I344" s="4" t="s">
        <v>73</v>
      </c>
      <c r="J344" s="4" t="s">
        <v>53</v>
      </c>
      <c r="K344" s="4" t="s">
        <v>53</v>
      </c>
      <c r="L344" s="7" t="s">
        <v>799</v>
      </c>
      <c r="M344" s="7" t="s">
        <v>311</v>
      </c>
      <c r="N344" s="4" t="s">
        <v>261</v>
      </c>
      <c r="O344" s="4" t="s">
        <v>62</v>
      </c>
      <c r="P344" s="4" t="s">
        <v>1212</v>
      </c>
      <c r="Q344" s="86">
        <v>155822</v>
      </c>
      <c r="R344" s="88">
        <v>1</v>
      </c>
      <c r="S344" s="89">
        <v>5930</v>
      </c>
      <c r="T344" s="7"/>
      <c r="U344" s="86">
        <v>9240.2450000000008</v>
      </c>
      <c r="V344" s="87">
        <v>1.3370000000000001E-3</v>
      </c>
      <c r="W344" s="87">
        <v>2.2092212122239101E-2</v>
      </c>
      <c r="X344" s="87">
        <v>2.6416301567443201E-3</v>
      </c>
    </row>
    <row r="345" spans="1:24" x14ac:dyDescent="0.2">
      <c r="A345" s="7">
        <v>1035</v>
      </c>
      <c r="B345" s="4">
        <v>9939</v>
      </c>
      <c r="C345" s="4" t="s">
        <v>2310</v>
      </c>
      <c r="D345" s="4" t="s">
        <v>2311</v>
      </c>
      <c r="E345" s="4" t="s">
        <v>425</v>
      </c>
      <c r="F345" s="4" t="s">
        <v>3230</v>
      </c>
      <c r="G345" s="4" t="s">
        <v>3231</v>
      </c>
      <c r="H345" s="4" t="s">
        <v>76</v>
      </c>
      <c r="I345" s="4" t="s">
        <v>73</v>
      </c>
      <c r="J345" s="4" t="s">
        <v>53</v>
      </c>
      <c r="K345" s="4" t="s">
        <v>53</v>
      </c>
      <c r="L345" s="7" t="s">
        <v>799</v>
      </c>
      <c r="M345" s="7" t="s">
        <v>311</v>
      </c>
      <c r="N345" s="4" t="s">
        <v>686</v>
      </c>
      <c r="O345" s="4" t="s">
        <v>62</v>
      </c>
      <c r="P345" s="4" t="s">
        <v>1212</v>
      </c>
      <c r="Q345" s="86">
        <v>28496</v>
      </c>
      <c r="R345" s="88">
        <v>1</v>
      </c>
      <c r="S345" s="89">
        <v>12550</v>
      </c>
      <c r="T345" s="7"/>
      <c r="U345" s="86">
        <v>3576.248</v>
      </c>
      <c r="V345" s="87">
        <v>7.8399999999999997E-4</v>
      </c>
      <c r="W345" s="87">
        <v>8.5503396108944398E-3</v>
      </c>
      <c r="X345" s="87">
        <v>1.02238901390084E-3</v>
      </c>
    </row>
    <row r="346" spans="1:24" x14ac:dyDescent="0.2">
      <c r="A346" s="7">
        <v>1035</v>
      </c>
      <c r="B346" s="4">
        <v>9939</v>
      </c>
      <c r="C346" s="4" t="s">
        <v>3232</v>
      </c>
      <c r="D346" s="4" t="s">
        <v>3233</v>
      </c>
      <c r="E346" s="4" t="s">
        <v>425</v>
      </c>
      <c r="F346" s="4" t="s">
        <v>3234</v>
      </c>
      <c r="G346" s="4" t="s">
        <v>3235</v>
      </c>
      <c r="H346" s="4" t="s">
        <v>76</v>
      </c>
      <c r="I346" s="4" t="s">
        <v>73</v>
      </c>
      <c r="J346" s="4" t="s">
        <v>53</v>
      </c>
      <c r="K346" s="4" t="s">
        <v>53</v>
      </c>
      <c r="L346" s="7" t="s">
        <v>799</v>
      </c>
      <c r="M346" s="7" t="s">
        <v>311</v>
      </c>
      <c r="N346" s="4" t="s">
        <v>256</v>
      </c>
      <c r="O346" s="4" t="s">
        <v>62</v>
      </c>
      <c r="P346" s="4" t="s">
        <v>1212</v>
      </c>
      <c r="Q346" s="86">
        <v>47168</v>
      </c>
      <c r="R346" s="88">
        <v>1</v>
      </c>
      <c r="S346" s="89">
        <v>16370</v>
      </c>
      <c r="T346" s="7"/>
      <c r="U346" s="86">
        <v>7721.402</v>
      </c>
      <c r="V346" s="87">
        <v>1.33E-3</v>
      </c>
      <c r="W346" s="87">
        <v>1.8460857846576501E-2</v>
      </c>
      <c r="X346" s="87">
        <v>2.20741854808625E-3</v>
      </c>
    </row>
    <row r="347" spans="1:24" x14ac:dyDescent="0.2">
      <c r="A347" s="7">
        <v>1035</v>
      </c>
      <c r="B347" s="4">
        <v>9939</v>
      </c>
      <c r="C347" s="4" t="s">
        <v>3236</v>
      </c>
      <c r="D347" s="4" t="s">
        <v>3237</v>
      </c>
      <c r="E347" s="4" t="s">
        <v>425</v>
      </c>
      <c r="F347" s="4" t="s">
        <v>3238</v>
      </c>
      <c r="G347" s="4" t="s">
        <v>3239</v>
      </c>
      <c r="H347" s="4" t="s">
        <v>76</v>
      </c>
      <c r="I347" s="4" t="s">
        <v>73</v>
      </c>
      <c r="J347" s="4" t="s">
        <v>53</v>
      </c>
      <c r="K347" s="4" t="s">
        <v>53</v>
      </c>
      <c r="L347" s="7" t="s">
        <v>799</v>
      </c>
      <c r="M347" s="7" t="s">
        <v>311</v>
      </c>
      <c r="N347" s="4" t="s">
        <v>686</v>
      </c>
      <c r="O347" s="4" t="s">
        <v>62</v>
      </c>
      <c r="P347" s="4" t="s">
        <v>1212</v>
      </c>
      <c r="Q347" s="86">
        <v>40388</v>
      </c>
      <c r="R347" s="88">
        <v>1</v>
      </c>
      <c r="S347" s="89">
        <v>2501</v>
      </c>
      <c r="T347" s="7"/>
      <c r="U347" s="86">
        <v>1010.104</v>
      </c>
      <c r="V347" s="87">
        <v>2.4429999999999999E-3</v>
      </c>
      <c r="W347" s="87">
        <v>2.4150258081324801E-3</v>
      </c>
      <c r="X347" s="87">
        <v>2.88771670703657E-4</v>
      </c>
    </row>
    <row r="348" spans="1:24" x14ac:dyDescent="0.2">
      <c r="A348" s="7">
        <v>1035</v>
      </c>
      <c r="B348" s="4">
        <v>9939</v>
      </c>
      <c r="C348" s="4" t="s">
        <v>3240</v>
      </c>
      <c r="D348" s="4" t="s">
        <v>3241</v>
      </c>
      <c r="E348" s="4" t="s">
        <v>425</v>
      </c>
      <c r="F348" s="4" t="s">
        <v>3242</v>
      </c>
      <c r="G348" s="4" t="s">
        <v>3243</v>
      </c>
      <c r="H348" s="4" t="s">
        <v>76</v>
      </c>
      <c r="I348" s="4" t="s">
        <v>73</v>
      </c>
      <c r="J348" s="4" t="s">
        <v>53</v>
      </c>
      <c r="K348" s="4" t="s">
        <v>53</v>
      </c>
      <c r="L348" s="7" t="s">
        <v>799</v>
      </c>
      <c r="M348" s="7" t="s">
        <v>311</v>
      </c>
      <c r="N348" s="4" t="s">
        <v>628</v>
      </c>
      <c r="O348" s="4" t="s">
        <v>62</v>
      </c>
      <c r="P348" s="4" t="s">
        <v>1212</v>
      </c>
      <c r="Q348" s="86">
        <v>94881</v>
      </c>
      <c r="R348" s="88">
        <v>1</v>
      </c>
      <c r="S348" s="89">
        <v>3310</v>
      </c>
      <c r="T348" s="7"/>
      <c r="U348" s="86">
        <v>3140.5610000000001</v>
      </c>
      <c r="V348" s="87">
        <v>3.57E-4</v>
      </c>
      <c r="W348" s="87">
        <v>7.5086694138002197E-3</v>
      </c>
      <c r="X348" s="87">
        <v>8.9783347411150896E-4</v>
      </c>
    </row>
    <row r="349" spans="1:24" x14ac:dyDescent="0.2">
      <c r="A349" s="7">
        <v>1035</v>
      </c>
      <c r="B349" s="4">
        <v>9939</v>
      </c>
      <c r="C349" s="4" t="s">
        <v>3244</v>
      </c>
      <c r="D349" s="4" t="s">
        <v>3245</v>
      </c>
      <c r="E349" s="4" t="s">
        <v>425</v>
      </c>
      <c r="F349" s="4" t="s">
        <v>3246</v>
      </c>
      <c r="G349" s="4" t="s">
        <v>3247</v>
      </c>
      <c r="H349" s="4" t="s">
        <v>76</v>
      </c>
      <c r="I349" s="4" t="s">
        <v>73</v>
      </c>
      <c r="J349" s="4" t="s">
        <v>53</v>
      </c>
      <c r="K349" s="4" t="s">
        <v>53</v>
      </c>
      <c r="L349" s="7" t="s">
        <v>799</v>
      </c>
      <c r="M349" s="7" t="s">
        <v>311</v>
      </c>
      <c r="N349" s="4" t="s">
        <v>263</v>
      </c>
      <c r="O349" s="4" t="s">
        <v>62</v>
      </c>
      <c r="P349" s="4" t="s">
        <v>1212</v>
      </c>
      <c r="Q349" s="86">
        <v>695</v>
      </c>
      <c r="R349" s="88">
        <v>1</v>
      </c>
      <c r="S349" s="89">
        <v>19700</v>
      </c>
      <c r="T349" s="7"/>
      <c r="U349" s="86">
        <v>136.91499999999999</v>
      </c>
      <c r="V349" s="87">
        <v>3.1300000000000002E-4</v>
      </c>
      <c r="W349" s="87">
        <v>3.2734579588037798E-4</v>
      </c>
      <c r="X349" s="87">
        <v>3.9141690352076703E-5</v>
      </c>
    </row>
    <row r="350" spans="1:24" x14ac:dyDescent="0.2">
      <c r="A350" s="7">
        <v>1035</v>
      </c>
      <c r="B350" s="4">
        <v>9939</v>
      </c>
      <c r="C350" s="4" t="s">
        <v>3248</v>
      </c>
      <c r="D350" s="4" t="s">
        <v>3249</v>
      </c>
      <c r="E350" s="4" t="s">
        <v>425</v>
      </c>
      <c r="F350" s="4" t="s">
        <v>3250</v>
      </c>
      <c r="G350" s="4" t="s">
        <v>3251</v>
      </c>
      <c r="H350" s="4" t="s">
        <v>76</v>
      </c>
      <c r="I350" s="4" t="s">
        <v>73</v>
      </c>
      <c r="J350" s="4" t="s">
        <v>53</v>
      </c>
      <c r="K350" s="4" t="s">
        <v>53</v>
      </c>
      <c r="L350" s="7" t="s">
        <v>799</v>
      </c>
      <c r="M350" s="7" t="s">
        <v>311</v>
      </c>
      <c r="N350" s="4" t="s">
        <v>265</v>
      </c>
      <c r="O350" s="4" t="s">
        <v>62</v>
      </c>
      <c r="P350" s="4" t="s">
        <v>1212</v>
      </c>
      <c r="Q350" s="86">
        <v>1231</v>
      </c>
      <c r="R350" s="88">
        <v>1</v>
      </c>
      <c r="S350" s="89">
        <v>30650</v>
      </c>
      <c r="T350" s="7"/>
      <c r="U350" s="86">
        <v>377.30099999999999</v>
      </c>
      <c r="V350" s="87">
        <v>1E-4</v>
      </c>
      <c r="W350" s="87">
        <v>9.0207836836256501E-4</v>
      </c>
      <c r="X350" s="87">
        <v>1.0786413820526599E-4</v>
      </c>
    </row>
    <row r="351" spans="1:24" x14ac:dyDescent="0.2">
      <c r="A351" s="7">
        <v>1035</v>
      </c>
      <c r="B351" s="4">
        <v>9939</v>
      </c>
      <c r="C351" s="4" t="s">
        <v>1927</v>
      </c>
      <c r="D351" s="4" t="s">
        <v>1928</v>
      </c>
      <c r="E351" s="4" t="s">
        <v>425</v>
      </c>
      <c r="F351" s="4" t="s">
        <v>3252</v>
      </c>
      <c r="G351" s="4" t="s">
        <v>3253</v>
      </c>
      <c r="H351" s="4" t="s">
        <v>76</v>
      </c>
      <c r="I351" s="4" t="s">
        <v>73</v>
      </c>
      <c r="J351" s="4" t="s">
        <v>53</v>
      </c>
      <c r="K351" s="4" t="s">
        <v>53</v>
      </c>
      <c r="L351" s="7" t="s">
        <v>799</v>
      </c>
      <c r="M351" s="7" t="s">
        <v>311</v>
      </c>
      <c r="N351" s="4" t="s">
        <v>140</v>
      </c>
      <c r="O351" s="4" t="s">
        <v>62</v>
      </c>
      <c r="P351" s="4" t="s">
        <v>1212</v>
      </c>
      <c r="Q351" s="86">
        <v>48688</v>
      </c>
      <c r="R351" s="88">
        <v>1</v>
      </c>
      <c r="S351" s="89">
        <v>1628</v>
      </c>
      <c r="T351" s="7"/>
      <c r="U351" s="86">
        <v>792.64099999999996</v>
      </c>
      <c r="V351" s="87">
        <v>8.0400000000000003E-4</v>
      </c>
      <c r="W351" s="87">
        <v>1.8950997417955099E-3</v>
      </c>
      <c r="X351" s="87">
        <v>2.2660259643831501E-4</v>
      </c>
    </row>
    <row r="352" spans="1:24" x14ac:dyDescent="0.2">
      <c r="A352" s="7">
        <v>1035</v>
      </c>
      <c r="B352" s="4">
        <v>9939</v>
      </c>
      <c r="C352" s="4" t="s">
        <v>3258</v>
      </c>
      <c r="D352" s="4" t="s">
        <v>3259</v>
      </c>
      <c r="E352" s="4" t="s">
        <v>425</v>
      </c>
      <c r="F352" s="4" t="s">
        <v>3260</v>
      </c>
      <c r="G352" s="4" t="s">
        <v>3261</v>
      </c>
      <c r="H352" s="4" t="s">
        <v>76</v>
      </c>
      <c r="I352" s="4" t="s">
        <v>73</v>
      </c>
      <c r="J352" s="4" t="s">
        <v>53</v>
      </c>
      <c r="K352" s="4" t="s">
        <v>53</v>
      </c>
      <c r="L352" s="7" t="s">
        <v>799</v>
      </c>
      <c r="M352" s="7" t="s">
        <v>311</v>
      </c>
      <c r="N352" s="4" t="s">
        <v>257</v>
      </c>
      <c r="O352" s="4" t="s">
        <v>62</v>
      </c>
      <c r="P352" s="4" t="s">
        <v>1212</v>
      </c>
      <c r="Q352" s="86">
        <v>27730</v>
      </c>
      <c r="R352" s="88">
        <v>1</v>
      </c>
      <c r="S352" s="89">
        <v>3767</v>
      </c>
      <c r="T352" s="7"/>
      <c r="U352" s="86">
        <v>1044.5889999999999</v>
      </c>
      <c r="V352" s="87">
        <v>1.9610000000000001E-3</v>
      </c>
      <c r="W352" s="87">
        <v>2.4974754432127099E-3</v>
      </c>
      <c r="X352" s="87">
        <v>2.9863041374104E-4</v>
      </c>
    </row>
    <row r="353" spans="1:24" x14ac:dyDescent="0.2">
      <c r="A353" s="7">
        <v>1035</v>
      </c>
      <c r="B353" s="4">
        <v>9939</v>
      </c>
      <c r="C353" s="4" t="s">
        <v>3262</v>
      </c>
      <c r="D353" s="4" t="s">
        <v>3263</v>
      </c>
      <c r="E353" s="4" t="s">
        <v>425</v>
      </c>
      <c r="F353" s="4" t="s">
        <v>3264</v>
      </c>
      <c r="G353" s="4" t="s">
        <v>3265</v>
      </c>
      <c r="H353" s="4" t="s">
        <v>76</v>
      </c>
      <c r="I353" s="4" t="s">
        <v>73</v>
      </c>
      <c r="J353" s="4" t="s">
        <v>53</v>
      </c>
      <c r="K353" s="4" t="s">
        <v>53</v>
      </c>
      <c r="L353" s="7" t="s">
        <v>799</v>
      </c>
      <c r="M353" s="7" t="s">
        <v>311</v>
      </c>
      <c r="N353" s="4" t="s">
        <v>75</v>
      </c>
      <c r="O353" s="4" t="s">
        <v>62</v>
      </c>
      <c r="P353" s="4" t="s">
        <v>1212</v>
      </c>
      <c r="Q353" s="86">
        <v>6855</v>
      </c>
      <c r="R353" s="88">
        <v>1</v>
      </c>
      <c r="S353" s="89">
        <v>6387</v>
      </c>
      <c r="T353" s="7"/>
      <c r="U353" s="86">
        <v>437.82900000000001</v>
      </c>
      <c r="V353" s="87">
        <v>6.1300000000000005E-4</v>
      </c>
      <c r="W353" s="87">
        <v>1.0467913184285199E-3</v>
      </c>
      <c r="X353" s="87">
        <v>1.25167887184792E-4</v>
      </c>
    </row>
    <row r="354" spans="1:24" x14ac:dyDescent="0.2">
      <c r="A354" s="7">
        <v>1035</v>
      </c>
      <c r="B354" s="4">
        <v>9939</v>
      </c>
      <c r="C354" s="4" t="s">
        <v>3266</v>
      </c>
      <c r="D354" s="4" t="s">
        <v>3267</v>
      </c>
      <c r="E354" s="4" t="s">
        <v>425</v>
      </c>
      <c r="F354" s="4" t="s">
        <v>3268</v>
      </c>
      <c r="G354" s="4" t="s">
        <v>3269</v>
      </c>
      <c r="H354" s="4" t="s">
        <v>76</v>
      </c>
      <c r="I354" s="4" t="s">
        <v>73</v>
      </c>
      <c r="J354" s="4" t="s">
        <v>53</v>
      </c>
      <c r="K354" s="4" t="s">
        <v>53</v>
      </c>
      <c r="L354" s="7" t="s">
        <v>799</v>
      </c>
      <c r="M354" s="7" t="s">
        <v>311</v>
      </c>
      <c r="N354" s="4" t="s">
        <v>266</v>
      </c>
      <c r="O354" s="4" t="s">
        <v>62</v>
      </c>
      <c r="P354" s="4" t="s">
        <v>1212</v>
      </c>
      <c r="Q354" s="86">
        <v>110057</v>
      </c>
      <c r="R354" s="88">
        <v>1</v>
      </c>
      <c r="S354" s="89">
        <v>344.8</v>
      </c>
      <c r="T354" s="80">
        <v>4.3630000000000004</v>
      </c>
      <c r="U354" s="86">
        <v>383.84</v>
      </c>
      <c r="V354" s="87">
        <v>1.7229999999999999E-3</v>
      </c>
      <c r="W354" s="87">
        <v>9.1771091071535997E-4</v>
      </c>
      <c r="X354" s="87">
        <v>1.09733366831048E-4</v>
      </c>
    </row>
    <row r="355" spans="1:24" x14ac:dyDescent="0.2">
      <c r="A355" s="7">
        <v>1035</v>
      </c>
      <c r="B355" s="4">
        <v>9939</v>
      </c>
      <c r="C355" s="4" t="s">
        <v>3270</v>
      </c>
      <c r="D355" s="4" t="s">
        <v>3271</v>
      </c>
      <c r="E355" s="4" t="s">
        <v>425</v>
      </c>
      <c r="F355" s="4" t="s">
        <v>3272</v>
      </c>
      <c r="G355" s="4" t="s">
        <v>3273</v>
      </c>
      <c r="H355" s="4" t="s">
        <v>76</v>
      </c>
      <c r="I355" s="4" t="s">
        <v>73</v>
      </c>
      <c r="J355" s="4" t="s">
        <v>53</v>
      </c>
      <c r="K355" s="4" t="s">
        <v>53</v>
      </c>
      <c r="L355" s="7" t="s">
        <v>799</v>
      </c>
      <c r="M355" s="7" t="s">
        <v>311</v>
      </c>
      <c r="N355" s="4" t="s">
        <v>85</v>
      </c>
      <c r="O355" s="4" t="s">
        <v>62</v>
      </c>
      <c r="P355" s="4" t="s">
        <v>1212</v>
      </c>
      <c r="Q355" s="86">
        <v>9674</v>
      </c>
      <c r="R355" s="88">
        <v>1</v>
      </c>
      <c r="S355" s="89">
        <v>1435</v>
      </c>
      <c r="T355" s="7"/>
      <c r="U355" s="86">
        <v>138.822</v>
      </c>
      <c r="V355" s="87">
        <v>8.3900000000000001E-4</v>
      </c>
      <c r="W355" s="87">
        <v>3.3190494351332102E-4</v>
      </c>
      <c r="X355" s="87">
        <v>3.9686840915071001E-5</v>
      </c>
    </row>
    <row r="356" spans="1:24" x14ac:dyDescent="0.2">
      <c r="A356" s="7">
        <v>1035</v>
      </c>
      <c r="B356" s="4">
        <v>9939</v>
      </c>
      <c r="C356" s="4" t="s">
        <v>1820</v>
      </c>
      <c r="D356" s="4" t="s">
        <v>1821</v>
      </c>
      <c r="E356" s="4" t="s">
        <v>425</v>
      </c>
      <c r="F356" s="4" t="s">
        <v>3274</v>
      </c>
      <c r="G356" s="4" t="s">
        <v>3275</v>
      </c>
      <c r="H356" s="4" t="s">
        <v>76</v>
      </c>
      <c r="I356" s="4" t="s">
        <v>73</v>
      </c>
      <c r="J356" s="4" t="s">
        <v>53</v>
      </c>
      <c r="K356" s="4" t="s">
        <v>53</v>
      </c>
      <c r="L356" s="7" t="s">
        <v>799</v>
      </c>
      <c r="M356" s="7" t="s">
        <v>311</v>
      </c>
      <c r="N356" s="4" t="s">
        <v>632</v>
      </c>
      <c r="O356" s="4" t="s">
        <v>62</v>
      </c>
      <c r="P356" s="4" t="s">
        <v>1212</v>
      </c>
      <c r="Q356" s="86">
        <v>3219</v>
      </c>
      <c r="R356" s="88">
        <v>1</v>
      </c>
      <c r="S356" s="89">
        <v>74080</v>
      </c>
      <c r="T356" s="7"/>
      <c r="U356" s="86">
        <v>2384.6350000000002</v>
      </c>
      <c r="V356" s="87">
        <v>7.2000000000000002E-5</v>
      </c>
      <c r="W356" s="87">
        <v>5.7013497967962996E-3</v>
      </c>
      <c r="X356" s="87">
        <v>6.8172700289276104E-4</v>
      </c>
    </row>
    <row r="357" spans="1:24" x14ac:dyDescent="0.2">
      <c r="A357" s="7">
        <v>1035</v>
      </c>
      <c r="B357" s="4">
        <v>9939</v>
      </c>
      <c r="C357" s="4" t="s">
        <v>3276</v>
      </c>
      <c r="D357" s="4" t="s">
        <v>3277</v>
      </c>
      <c r="E357" s="4" t="s">
        <v>425</v>
      </c>
      <c r="F357" s="4" t="s">
        <v>3278</v>
      </c>
      <c r="G357" s="4" t="s">
        <v>3279</v>
      </c>
      <c r="H357" s="4" t="s">
        <v>76</v>
      </c>
      <c r="I357" s="4" t="s">
        <v>73</v>
      </c>
      <c r="J357" s="4" t="s">
        <v>53</v>
      </c>
      <c r="K357" s="4" t="s">
        <v>53</v>
      </c>
      <c r="L357" s="7" t="s">
        <v>799</v>
      </c>
      <c r="M357" s="7" t="s">
        <v>311</v>
      </c>
      <c r="N357" s="4" t="s">
        <v>269</v>
      </c>
      <c r="O357" s="4" t="s">
        <v>62</v>
      </c>
      <c r="P357" s="4" t="s">
        <v>1212</v>
      </c>
      <c r="Q357" s="86">
        <v>1003446</v>
      </c>
      <c r="R357" s="88">
        <v>1</v>
      </c>
      <c r="S357" s="89">
        <v>508.2</v>
      </c>
      <c r="T357" s="7"/>
      <c r="U357" s="86">
        <v>5099.5129999999999</v>
      </c>
      <c r="V357" s="87">
        <v>9.5200000000000005E-4</v>
      </c>
      <c r="W357" s="87">
        <v>1.2192265284909101E-2</v>
      </c>
      <c r="X357" s="87">
        <v>1.45786467545372E-3</v>
      </c>
    </row>
    <row r="358" spans="1:24" x14ac:dyDescent="0.2">
      <c r="A358" s="7">
        <v>1035</v>
      </c>
      <c r="B358" s="4">
        <v>9939</v>
      </c>
      <c r="C358" s="4" t="s">
        <v>3280</v>
      </c>
      <c r="D358" s="4" t="s">
        <v>3281</v>
      </c>
      <c r="E358" s="4" t="s">
        <v>425</v>
      </c>
      <c r="F358" s="4" t="s">
        <v>3282</v>
      </c>
      <c r="G358" s="4" t="s">
        <v>3283</v>
      </c>
      <c r="H358" s="4" t="s">
        <v>76</v>
      </c>
      <c r="I358" s="4" t="s">
        <v>73</v>
      </c>
      <c r="J358" s="4" t="s">
        <v>53</v>
      </c>
      <c r="K358" s="4" t="s">
        <v>53</v>
      </c>
      <c r="L358" s="7" t="s">
        <v>799</v>
      </c>
      <c r="M358" s="7" t="s">
        <v>311</v>
      </c>
      <c r="N358" s="4" t="s">
        <v>263</v>
      </c>
      <c r="O358" s="4" t="s">
        <v>62</v>
      </c>
      <c r="P358" s="4" t="s">
        <v>1212</v>
      </c>
      <c r="Q358" s="86">
        <v>446</v>
      </c>
      <c r="R358" s="88">
        <v>1</v>
      </c>
      <c r="S358" s="89">
        <v>24950</v>
      </c>
      <c r="T358" s="7"/>
      <c r="U358" s="86">
        <v>111.277</v>
      </c>
      <c r="V358" s="87">
        <v>5.0000000000000002E-5</v>
      </c>
      <c r="W358" s="87">
        <v>2.6604870268546798E-4</v>
      </c>
      <c r="X358" s="87">
        <v>3.1812218364007099E-5</v>
      </c>
    </row>
    <row r="359" spans="1:24" x14ac:dyDescent="0.2">
      <c r="A359" s="7">
        <v>1035</v>
      </c>
      <c r="B359" s="4">
        <v>9939</v>
      </c>
      <c r="C359" s="4" t="s">
        <v>3284</v>
      </c>
      <c r="D359" s="4" t="s">
        <v>3285</v>
      </c>
      <c r="E359" s="4" t="s">
        <v>425</v>
      </c>
      <c r="F359" s="4" t="s">
        <v>3286</v>
      </c>
      <c r="G359" s="4" t="s">
        <v>3287</v>
      </c>
      <c r="H359" s="4" t="s">
        <v>76</v>
      </c>
      <c r="I359" s="4" t="s">
        <v>73</v>
      </c>
      <c r="J359" s="4" t="s">
        <v>53</v>
      </c>
      <c r="K359" s="4" t="s">
        <v>317</v>
      </c>
      <c r="L359" s="7" t="s">
        <v>799</v>
      </c>
      <c r="M359" s="7" t="s">
        <v>311</v>
      </c>
      <c r="N359" s="4" t="s">
        <v>630</v>
      </c>
      <c r="O359" s="4" t="s">
        <v>62</v>
      </c>
      <c r="P359" s="4" t="s">
        <v>1212</v>
      </c>
      <c r="Q359" s="86">
        <v>79098</v>
      </c>
      <c r="R359" s="88">
        <v>1</v>
      </c>
      <c r="S359" s="89">
        <v>5570</v>
      </c>
      <c r="T359" s="7"/>
      <c r="U359" s="86">
        <v>4405.759</v>
      </c>
      <c r="V359" s="87">
        <v>1.07E-3</v>
      </c>
      <c r="W359" s="87">
        <v>1.053359058813E-2</v>
      </c>
      <c r="X359" s="87">
        <v>1.25953211033998E-3</v>
      </c>
    </row>
    <row r="360" spans="1:24" x14ac:dyDescent="0.2">
      <c r="A360" s="7">
        <v>1035</v>
      </c>
      <c r="B360" s="4">
        <v>9939</v>
      </c>
      <c r="C360" s="4" t="s">
        <v>3288</v>
      </c>
      <c r="D360" s="4" t="s">
        <v>3289</v>
      </c>
      <c r="E360" s="4" t="s">
        <v>425</v>
      </c>
      <c r="F360" s="4" t="s">
        <v>3290</v>
      </c>
      <c r="G360" s="4" t="s">
        <v>3291</v>
      </c>
      <c r="H360" s="4" t="s">
        <v>76</v>
      </c>
      <c r="I360" s="4" t="s">
        <v>73</v>
      </c>
      <c r="J360" s="4" t="s">
        <v>53</v>
      </c>
      <c r="K360" s="4" t="s">
        <v>53</v>
      </c>
      <c r="L360" s="7" t="s">
        <v>799</v>
      </c>
      <c r="M360" s="7" t="s">
        <v>311</v>
      </c>
      <c r="N360" s="4" t="s">
        <v>257</v>
      </c>
      <c r="O360" s="4" t="s">
        <v>62</v>
      </c>
      <c r="P360" s="4" t="s">
        <v>1212</v>
      </c>
      <c r="Q360" s="86">
        <v>41649</v>
      </c>
      <c r="R360" s="88">
        <v>1</v>
      </c>
      <c r="S360" s="89">
        <v>1949</v>
      </c>
      <c r="T360" s="7"/>
      <c r="U360" s="86">
        <v>811.73900000000003</v>
      </c>
      <c r="V360" s="87">
        <v>5.7700000000000004E-4</v>
      </c>
      <c r="W360" s="87">
        <v>1.9407614379403301E-3</v>
      </c>
      <c r="X360" s="87">
        <v>2.32062498456132E-4</v>
      </c>
    </row>
    <row r="361" spans="1:24" x14ac:dyDescent="0.2">
      <c r="A361" s="7">
        <v>1035</v>
      </c>
      <c r="B361" s="4">
        <v>9939</v>
      </c>
      <c r="C361" s="4" t="s">
        <v>3292</v>
      </c>
      <c r="D361" s="4" t="s">
        <v>3293</v>
      </c>
      <c r="E361" s="4" t="s">
        <v>425</v>
      </c>
      <c r="F361" s="4" t="s">
        <v>3294</v>
      </c>
      <c r="G361" s="4" t="s">
        <v>3295</v>
      </c>
      <c r="H361" s="4" t="s">
        <v>76</v>
      </c>
      <c r="I361" s="4" t="s">
        <v>73</v>
      </c>
      <c r="J361" s="4" t="s">
        <v>53</v>
      </c>
      <c r="K361" s="4" t="s">
        <v>53</v>
      </c>
      <c r="L361" s="7" t="s">
        <v>799</v>
      </c>
      <c r="M361" s="7" t="s">
        <v>311</v>
      </c>
      <c r="N361" s="4" t="s">
        <v>253</v>
      </c>
      <c r="O361" s="4" t="s">
        <v>62</v>
      </c>
      <c r="P361" s="4" t="s">
        <v>1212</v>
      </c>
      <c r="Q361" s="86">
        <v>46944</v>
      </c>
      <c r="R361" s="88">
        <v>1</v>
      </c>
      <c r="S361" s="89">
        <v>4432</v>
      </c>
      <c r="T361" s="7"/>
      <c r="U361" s="86">
        <v>2080.558</v>
      </c>
      <c r="V361" s="87">
        <v>9.5600000000000004E-4</v>
      </c>
      <c r="W361" s="87">
        <v>4.9743413108348398E-3</v>
      </c>
      <c r="X361" s="87">
        <v>5.9479648049425699E-4</v>
      </c>
    </row>
    <row r="362" spans="1:24" x14ac:dyDescent="0.2">
      <c r="A362" s="7">
        <v>1035</v>
      </c>
      <c r="B362" s="4">
        <v>9939</v>
      </c>
      <c r="C362" s="4" t="s">
        <v>3296</v>
      </c>
      <c r="D362" s="4" t="s">
        <v>3297</v>
      </c>
      <c r="E362" s="4" t="s">
        <v>425</v>
      </c>
      <c r="F362" s="4" t="s">
        <v>3298</v>
      </c>
      <c r="G362" s="4" t="s">
        <v>3299</v>
      </c>
      <c r="H362" s="4" t="s">
        <v>76</v>
      </c>
      <c r="I362" s="4" t="s">
        <v>73</v>
      </c>
      <c r="J362" s="4" t="s">
        <v>53</v>
      </c>
      <c r="K362" s="4" t="s">
        <v>53</v>
      </c>
      <c r="L362" s="7" t="s">
        <v>799</v>
      </c>
      <c r="M362" s="7" t="s">
        <v>311</v>
      </c>
      <c r="N362" s="4" t="s">
        <v>75</v>
      </c>
      <c r="O362" s="4" t="s">
        <v>62</v>
      </c>
      <c r="P362" s="4" t="s">
        <v>1212</v>
      </c>
      <c r="Q362" s="86">
        <v>1585729</v>
      </c>
      <c r="R362" s="88">
        <v>1</v>
      </c>
      <c r="S362" s="89">
        <v>102.2</v>
      </c>
      <c r="T362" s="7"/>
      <c r="U362" s="86">
        <v>1620.615</v>
      </c>
      <c r="V362" s="87">
        <v>7.2969999999999997E-3</v>
      </c>
      <c r="W362" s="87">
        <v>3.8746778616646801E-3</v>
      </c>
      <c r="X362" s="87">
        <v>4.6330651862334297E-4</v>
      </c>
    </row>
    <row r="363" spans="1:24" x14ac:dyDescent="0.2">
      <c r="A363" s="7">
        <v>1035</v>
      </c>
      <c r="B363" s="4">
        <v>9939</v>
      </c>
      <c r="C363" s="4" t="s">
        <v>3300</v>
      </c>
      <c r="D363" s="4" t="s">
        <v>3301</v>
      </c>
      <c r="E363" s="4" t="s">
        <v>425</v>
      </c>
      <c r="F363" s="4" t="s">
        <v>3302</v>
      </c>
      <c r="G363" s="4" t="s">
        <v>3303</v>
      </c>
      <c r="H363" s="4" t="s">
        <v>76</v>
      </c>
      <c r="I363" s="4" t="s">
        <v>73</v>
      </c>
      <c r="J363" s="4" t="s">
        <v>53</v>
      </c>
      <c r="K363" s="4" t="s">
        <v>317</v>
      </c>
      <c r="L363" s="7" t="s">
        <v>799</v>
      </c>
      <c r="M363" s="7" t="s">
        <v>311</v>
      </c>
      <c r="N363" s="4" t="s">
        <v>254</v>
      </c>
      <c r="O363" s="4" t="s">
        <v>62</v>
      </c>
      <c r="P363" s="4" t="s">
        <v>1212</v>
      </c>
      <c r="Q363" s="86">
        <v>45372</v>
      </c>
      <c r="R363" s="88">
        <v>1</v>
      </c>
      <c r="S363" s="89">
        <v>16470</v>
      </c>
      <c r="T363" s="7"/>
      <c r="U363" s="86">
        <v>7472.768</v>
      </c>
      <c r="V363" s="87">
        <v>4.08E-4</v>
      </c>
      <c r="W363" s="87">
        <v>1.78664084967151E-2</v>
      </c>
      <c r="X363" s="87">
        <v>2.13633850772803E-3</v>
      </c>
    </row>
    <row r="364" spans="1:24" x14ac:dyDescent="0.2">
      <c r="A364" s="7">
        <v>1035</v>
      </c>
      <c r="B364" s="4">
        <v>9939</v>
      </c>
      <c r="C364" s="4" t="s">
        <v>3304</v>
      </c>
      <c r="D364" s="4" t="s">
        <v>3305</v>
      </c>
      <c r="E364" s="4" t="s">
        <v>425</v>
      </c>
      <c r="F364" s="4" t="s">
        <v>3306</v>
      </c>
      <c r="G364" s="4" t="s">
        <v>3307</v>
      </c>
      <c r="H364" s="4" t="s">
        <v>76</v>
      </c>
      <c r="I364" s="4" t="s">
        <v>73</v>
      </c>
      <c r="J364" s="4" t="s">
        <v>53</v>
      </c>
      <c r="K364" s="4" t="s">
        <v>314</v>
      </c>
      <c r="L364" s="7" t="s">
        <v>799</v>
      </c>
      <c r="M364" s="7" t="s">
        <v>311</v>
      </c>
      <c r="N364" s="4" t="s">
        <v>624</v>
      </c>
      <c r="O364" s="4" t="s">
        <v>62</v>
      </c>
      <c r="P364" s="4" t="s">
        <v>1212</v>
      </c>
      <c r="Q364" s="86">
        <v>67702</v>
      </c>
      <c r="R364" s="88">
        <v>1</v>
      </c>
      <c r="S364" s="89">
        <v>1947</v>
      </c>
      <c r="T364" s="7"/>
      <c r="U364" s="86">
        <v>1318.1579999999999</v>
      </c>
      <c r="V364" s="87">
        <v>1.1869999999999999E-3</v>
      </c>
      <c r="W364" s="87">
        <v>3.1515426356888599E-3</v>
      </c>
      <c r="X364" s="87">
        <v>3.7683913320389498E-4</v>
      </c>
    </row>
    <row r="365" spans="1:24" x14ac:dyDescent="0.2">
      <c r="A365" s="7">
        <v>1035</v>
      </c>
      <c r="B365" s="4">
        <v>9939</v>
      </c>
      <c r="C365" s="4" t="s">
        <v>1710</v>
      </c>
      <c r="D365" s="4" t="s">
        <v>1711</v>
      </c>
      <c r="E365" s="4" t="s">
        <v>425</v>
      </c>
      <c r="F365" s="4" t="s">
        <v>3308</v>
      </c>
      <c r="G365" s="4" t="s">
        <v>3309</v>
      </c>
      <c r="H365" s="4" t="s">
        <v>76</v>
      </c>
      <c r="I365" s="4" t="s">
        <v>73</v>
      </c>
      <c r="J365" s="4" t="s">
        <v>53</v>
      </c>
      <c r="K365" s="4" t="s">
        <v>53</v>
      </c>
      <c r="L365" s="7" t="s">
        <v>799</v>
      </c>
      <c r="M365" s="7" t="s">
        <v>311</v>
      </c>
      <c r="N365" s="4" t="s">
        <v>625</v>
      </c>
      <c r="O365" s="4" t="s">
        <v>62</v>
      </c>
      <c r="P365" s="4" t="s">
        <v>1212</v>
      </c>
      <c r="Q365" s="86">
        <v>30621</v>
      </c>
      <c r="R365" s="88">
        <v>1</v>
      </c>
      <c r="S365" s="89">
        <v>4541</v>
      </c>
      <c r="T365" s="7"/>
      <c r="U365" s="86">
        <v>1390.5</v>
      </c>
      <c r="V365" s="87">
        <v>2.382E-3</v>
      </c>
      <c r="W365" s="87">
        <v>3.3245020743293699E-3</v>
      </c>
      <c r="X365" s="87">
        <v>3.9752039710260601E-4</v>
      </c>
    </row>
    <row r="366" spans="1:24" x14ac:dyDescent="0.2">
      <c r="A366" s="7">
        <v>1035</v>
      </c>
      <c r="B366" s="4">
        <v>9939</v>
      </c>
      <c r="C366" s="4" t="s">
        <v>3310</v>
      </c>
      <c r="D366" s="4" t="s">
        <v>3311</v>
      </c>
      <c r="E366" s="4" t="s">
        <v>425</v>
      </c>
      <c r="F366" s="4" t="s">
        <v>3312</v>
      </c>
      <c r="G366" s="4" t="s">
        <v>3313</v>
      </c>
      <c r="H366" s="4" t="s">
        <v>76</v>
      </c>
      <c r="I366" s="4" t="s">
        <v>73</v>
      </c>
      <c r="J366" s="4" t="s">
        <v>53</v>
      </c>
      <c r="K366" s="4" t="s">
        <v>317</v>
      </c>
      <c r="L366" s="7" t="s">
        <v>799</v>
      </c>
      <c r="M366" s="7" t="s">
        <v>311</v>
      </c>
      <c r="N366" s="4" t="s">
        <v>264</v>
      </c>
      <c r="O366" s="4" t="s">
        <v>62</v>
      </c>
      <c r="P366" s="4" t="s">
        <v>1212</v>
      </c>
      <c r="Q366" s="86">
        <v>3811</v>
      </c>
      <c r="R366" s="88">
        <v>1</v>
      </c>
      <c r="S366" s="89">
        <v>6800</v>
      </c>
      <c r="T366" s="7"/>
      <c r="U366" s="86">
        <v>259.14800000000002</v>
      </c>
      <c r="V366" s="87">
        <v>3.6000000000000001E-5</v>
      </c>
      <c r="W366" s="87">
        <v>6.1958885666879701E-4</v>
      </c>
      <c r="X366" s="87">
        <v>7.4086044417046804E-5</v>
      </c>
    </row>
    <row r="367" spans="1:24" x14ac:dyDescent="0.2">
      <c r="A367" s="7">
        <v>1035</v>
      </c>
      <c r="B367" s="4">
        <v>9939</v>
      </c>
      <c r="C367" s="4" t="s">
        <v>3314</v>
      </c>
      <c r="D367" s="4" t="s">
        <v>3315</v>
      </c>
      <c r="E367" s="4" t="s">
        <v>425</v>
      </c>
      <c r="F367" s="4" t="s">
        <v>3316</v>
      </c>
      <c r="G367" s="4" t="s">
        <v>3317</v>
      </c>
      <c r="H367" s="4" t="s">
        <v>76</v>
      </c>
      <c r="I367" s="4" t="s">
        <v>73</v>
      </c>
      <c r="J367" s="4" t="s">
        <v>53</v>
      </c>
      <c r="K367" s="4" t="s">
        <v>53</v>
      </c>
      <c r="L367" s="7" t="s">
        <v>799</v>
      </c>
      <c r="M367" s="7" t="s">
        <v>311</v>
      </c>
      <c r="N367" s="4" t="s">
        <v>75</v>
      </c>
      <c r="O367" s="4" t="s">
        <v>62</v>
      </c>
      <c r="P367" s="4" t="s">
        <v>1212</v>
      </c>
      <c r="Q367" s="86">
        <v>17955</v>
      </c>
      <c r="R367" s="88">
        <v>1</v>
      </c>
      <c r="S367" s="89">
        <v>4166</v>
      </c>
      <c r="T367" s="7"/>
      <c r="U367" s="86">
        <v>748.005</v>
      </c>
      <c r="V367" s="87">
        <v>1.2930000000000001E-3</v>
      </c>
      <c r="W367" s="87">
        <v>1.78838250192631E-3</v>
      </c>
      <c r="X367" s="87">
        <v>2.1384210520623899E-4</v>
      </c>
    </row>
    <row r="368" spans="1:24" x14ac:dyDescent="0.2">
      <c r="A368" s="7">
        <v>1035</v>
      </c>
      <c r="B368" s="4">
        <v>9939</v>
      </c>
      <c r="C368" s="4" t="s">
        <v>3318</v>
      </c>
      <c r="D368" s="4" t="s">
        <v>3319</v>
      </c>
      <c r="E368" s="4" t="s">
        <v>425</v>
      </c>
      <c r="F368" s="4" t="s">
        <v>3320</v>
      </c>
      <c r="G368" s="4" t="s">
        <v>3321</v>
      </c>
      <c r="H368" s="4" t="s">
        <v>76</v>
      </c>
      <c r="I368" s="4" t="s">
        <v>73</v>
      </c>
      <c r="J368" s="4" t="s">
        <v>53</v>
      </c>
      <c r="K368" s="4" t="s">
        <v>317</v>
      </c>
      <c r="L368" s="7" t="s">
        <v>799</v>
      </c>
      <c r="M368" s="7" t="s">
        <v>311</v>
      </c>
      <c r="N368" s="4" t="s">
        <v>624</v>
      </c>
      <c r="O368" s="4" t="s">
        <v>62</v>
      </c>
      <c r="P368" s="4" t="s">
        <v>1212</v>
      </c>
      <c r="Q368" s="86">
        <v>17538</v>
      </c>
      <c r="R368" s="88">
        <v>1</v>
      </c>
      <c r="S368" s="89">
        <v>3635</v>
      </c>
      <c r="T368" s="7"/>
      <c r="U368" s="86">
        <v>637.50599999999997</v>
      </c>
      <c r="V368" s="87">
        <v>2.7599999999999999E-4</v>
      </c>
      <c r="W368" s="87">
        <v>1.5241938951338801E-3</v>
      </c>
      <c r="X368" s="87">
        <v>1.8225230392651001E-4</v>
      </c>
    </row>
    <row r="369" spans="1:24" x14ac:dyDescent="0.2">
      <c r="A369" s="7">
        <v>1035</v>
      </c>
      <c r="B369" s="4">
        <v>9939</v>
      </c>
      <c r="C369" s="4" t="s">
        <v>3322</v>
      </c>
      <c r="D369" s="4" t="s">
        <v>3323</v>
      </c>
      <c r="E369" s="4" t="s">
        <v>425</v>
      </c>
      <c r="F369" s="4" t="s">
        <v>3324</v>
      </c>
      <c r="G369" s="4" t="s">
        <v>3325</v>
      </c>
      <c r="H369" s="4" t="s">
        <v>76</v>
      </c>
      <c r="I369" s="4" t="s">
        <v>73</v>
      </c>
      <c r="J369" s="4" t="s">
        <v>53</v>
      </c>
      <c r="K369" s="4" t="s">
        <v>53</v>
      </c>
      <c r="L369" s="7" t="s">
        <v>799</v>
      </c>
      <c r="M369" s="7" t="s">
        <v>311</v>
      </c>
      <c r="N369" s="4" t="s">
        <v>260</v>
      </c>
      <c r="O369" s="4" t="s">
        <v>62</v>
      </c>
      <c r="P369" s="4" t="s">
        <v>1212</v>
      </c>
      <c r="Q369" s="86">
        <v>88457</v>
      </c>
      <c r="R369" s="88">
        <v>1</v>
      </c>
      <c r="S369" s="89">
        <v>1606</v>
      </c>
      <c r="T369" s="7"/>
      <c r="U369" s="86">
        <v>1420.6189999999999</v>
      </c>
      <c r="V369" s="87">
        <v>4.75E-4</v>
      </c>
      <c r="W369" s="87">
        <v>3.39651458702861E-3</v>
      </c>
      <c r="X369" s="87">
        <v>4.0613114301418199E-4</v>
      </c>
    </row>
    <row r="370" spans="1:24" x14ac:dyDescent="0.2">
      <c r="A370" s="7">
        <v>1035</v>
      </c>
      <c r="B370" s="4">
        <v>9939</v>
      </c>
      <c r="C370" s="4" t="s">
        <v>3326</v>
      </c>
      <c r="D370" s="4" t="s">
        <v>3327</v>
      </c>
      <c r="E370" s="4" t="s">
        <v>425</v>
      </c>
      <c r="F370" s="4" t="s">
        <v>3328</v>
      </c>
      <c r="G370" s="4" t="s">
        <v>3329</v>
      </c>
      <c r="H370" s="4" t="s">
        <v>76</v>
      </c>
      <c r="I370" s="4" t="s">
        <v>73</v>
      </c>
      <c r="J370" s="4" t="s">
        <v>53</v>
      </c>
      <c r="K370" s="4" t="s">
        <v>314</v>
      </c>
      <c r="L370" s="7" t="s">
        <v>799</v>
      </c>
      <c r="M370" s="7" t="s">
        <v>311</v>
      </c>
      <c r="N370" s="4" t="s">
        <v>254</v>
      </c>
      <c r="O370" s="4" t="s">
        <v>62</v>
      </c>
      <c r="P370" s="4" t="s">
        <v>1212</v>
      </c>
      <c r="Q370" s="86">
        <v>5951</v>
      </c>
      <c r="R370" s="88">
        <v>1</v>
      </c>
      <c r="S370" s="89">
        <v>17840</v>
      </c>
      <c r="T370" s="7"/>
      <c r="U370" s="86">
        <v>1061.6579999999999</v>
      </c>
      <c r="V370" s="87">
        <v>1.3810000000000001E-3</v>
      </c>
      <c r="W370" s="87">
        <v>2.5382858992885299E-3</v>
      </c>
      <c r="X370" s="87">
        <v>3.0351023885243501E-4</v>
      </c>
    </row>
    <row r="371" spans="1:24" x14ac:dyDescent="0.2">
      <c r="A371" s="7">
        <v>1035</v>
      </c>
      <c r="B371" s="4">
        <v>9939</v>
      </c>
      <c r="C371" s="4" t="s">
        <v>3334</v>
      </c>
      <c r="D371" s="4" t="s">
        <v>3335</v>
      </c>
      <c r="E371" s="4" t="s">
        <v>425</v>
      </c>
      <c r="F371" s="4" t="s">
        <v>3336</v>
      </c>
      <c r="G371" s="4" t="s">
        <v>3337</v>
      </c>
      <c r="H371" s="4" t="s">
        <v>76</v>
      </c>
      <c r="I371" s="4" t="s">
        <v>73</v>
      </c>
      <c r="J371" s="4" t="s">
        <v>53</v>
      </c>
      <c r="K371" s="4" t="s">
        <v>317</v>
      </c>
      <c r="L371" s="7" t="s">
        <v>799</v>
      </c>
      <c r="M371" s="7" t="s">
        <v>311</v>
      </c>
      <c r="N371" s="4" t="s">
        <v>254</v>
      </c>
      <c r="O371" s="4" t="s">
        <v>62</v>
      </c>
      <c r="P371" s="4" t="s">
        <v>1212</v>
      </c>
      <c r="Q371" s="86">
        <v>6308</v>
      </c>
      <c r="R371" s="88">
        <v>1</v>
      </c>
      <c r="S371" s="89">
        <v>77890</v>
      </c>
      <c r="T371" s="7"/>
      <c r="U371" s="86">
        <v>4913.3010000000004</v>
      </c>
      <c r="V371" s="87">
        <v>2.1699999999999999E-4</v>
      </c>
      <c r="W371" s="87">
        <v>1.17470583333749E-2</v>
      </c>
      <c r="X371" s="87">
        <v>1.4046299833976299E-3</v>
      </c>
    </row>
    <row r="372" spans="1:24" x14ac:dyDescent="0.2">
      <c r="A372" s="7">
        <v>1035</v>
      </c>
      <c r="B372" s="4">
        <v>9939</v>
      </c>
      <c r="C372" s="4" t="s">
        <v>3338</v>
      </c>
      <c r="D372" s="4" t="s">
        <v>3339</v>
      </c>
      <c r="E372" s="4" t="s">
        <v>425</v>
      </c>
      <c r="F372" s="4" t="s">
        <v>3340</v>
      </c>
      <c r="G372" s="4" t="s">
        <v>3341</v>
      </c>
      <c r="H372" s="4" t="s">
        <v>76</v>
      </c>
      <c r="I372" s="4" t="s">
        <v>73</v>
      </c>
      <c r="J372" s="4" t="s">
        <v>53</v>
      </c>
      <c r="K372" s="4" t="s">
        <v>53</v>
      </c>
      <c r="L372" s="7" t="s">
        <v>799</v>
      </c>
      <c r="M372" s="7" t="s">
        <v>311</v>
      </c>
      <c r="N372" s="4" t="s">
        <v>252</v>
      </c>
      <c r="O372" s="4" t="s">
        <v>62</v>
      </c>
      <c r="P372" s="4" t="s">
        <v>1212</v>
      </c>
      <c r="Q372" s="86">
        <v>450</v>
      </c>
      <c r="R372" s="88">
        <v>1</v>
      </c>
      <c r="S372" s="89">
        <v>19560</v>
      </c>
      <c r="T372" s="7"/>
      <c r="U372" s="86">
        <v>88.02</v>
      </c>
      <c r="V372" s="87">
        <v>2.0000000000000002E-5</v>
      </c>
      <c r="W372" s="87">
        <v>2.1044426800124799E-4</v>
      </c>
      <c r="X372" s="87">
        <v>2.5163434136433501E-5</v>
      </c>
    </row>
    <row r="373" spans="1:24" x14ac:dyDescent="0.2">
      <c r="A373" s="7">
        <v>1035</v>
      </c>
      <c r="B373" s="4">
        <v>9939</v>
      </c>
      <c r="C373" s="4" t="s">
        <v>3346</v>
      </c>
      <c r="D373" s="4" t="s">
        <v>3347</v>
      </c>
      <c r="E373" s="4" t="s">
        <v>425</v>
      </c>
      <c r="F373" s="4" t="s">
        <v>3348</v>
      </c>
      <c r="G373" s="4" t="s">
        <v>3349</v>
      </c>
      <c r="H373" s="4" t="s">
        <v>76</v>
      </c>
      <c r="I373" s="4" t="s">
        <v>73</v>
      </c>
      <c r="J373" s="4" t="s">
        <v>53</v>
      </c>
      <c r="K373" s="4" t="s">
        <v>53</v>
      </c>
      <c r="L373" s="7" t="s">
        <v>799</v>
      </c>
      <c r="M373" s="7" t="s">
        <v>311</v>
      </c>
      <c r="N373" s="4" t="s">
        <v>258</v>
      </c>
      <c r="O373" s="4" t="s">
        <v>62</v>
      </c>
      <c r="P373" s="4" t="s">
        <v>1212</v>
      </c>
      <c r="Q373" s="86">
        <v>2002</v>
      </c>
      <c r="R373" s="88">
        <v>1</v>
      </c>
      <c r="S373" s="89">
        <v>1865</v>
      </c>
      <c r="T373" s="7"/>
      <c r="U373" s="86">
        <v>37.337000000000003</v>
      </c>
      <c r="V373" s="87">
        <v>4.0999999999999999E-4</v>
      </c>
      <c r="W373" s="87">
        <v>8.9268584045024E-5</v>
      </c>
      <c r="X373" s="87">
        <v>1.0674104628291901E-5</v>
      </c>
    </row>
    <row r="374" spans="1:24" x14ac:dyDescent="0.2">
      <c r="A374" s="7">
        <v>1035</v>
      </c>
      <c r="B374" s="4">
        <v>9939</v>
      </c>
      <c r="C374" s="4" t="s">
        <v>3354</v>
      </c>
      <c r="D374" s="4" t="s">
        <v>3355</v>
      </c>
      <c r="E374" s="4" t="s">
        <v>425</v>
      </c>
      <c r="F374" s="4" t="s">
        <v>3356</v>
      </c>
      <c r="G374" s="4" t="s">
        <v>3357</v>
      </c>
      <c r="H374" s="4" t="s">
        <v>76</v>
      </c>
      <c r="I374" s="4" t="s">
        <v>73</v>
      </c>
      <c r="J374" s="4" t="s">
        <v>53</v>
      </c>
      <c r="K374" s="4" t="s">
        <v>53</v>
      </c>
      <c r="L374" s="7" t="s">
        <v>799</v>
      </c>
      <c r="M374" s="7" t="s">
        <v>311</v>
      </c>
      <c r="N374" s="4" t="s">
        <v>628</v>
      </c>
      <c r="O374" s="4" t="s">
        <v>62</v>
      </c>
      <c r="P374" s="4" t="s">
        <v>1212</v>
      </c>
      <c r="Q374" s="86">
        <v>12221</v>
      </c>
      <c r="R374" s="88">
        <v>1</v>
      </c>
      <c r="S374" s="89">
        <v>28150</v>
      </c>
      <c r="T374" s="7"/>
      <c r="U374" s="86">
        <v>3440.2109999999998</v>
      </c>
      <c r="V374" s="87">
        <v>8.8500000000000004E-4</v>
      </c>
      <c r="W374" s="87">
        <v>8.2250941932171806E-3</v>
      </c>
      <c r="X374" s="87">
        <v>9.8349847188878604E-4</v>
      </c>
    </row>
    <row r="375" spans="1:24" x14ac:dyDescent="0.2">
      <c r="A375" s="7">
        <v>1035</v>
      </c>
      <c r="B375" s="4">
        <v>9939</v>
      </c>
      <c r="C375" s="4" t="s">
        <v>3358</v>
      </c>
      <c r="D375" s="4" t="s">
        <v>3359</v>
      </c>
      <c r="E375" s="4" t="s">
        <v>425</v>
      </c>
      <c r="F375" s="4" t="s">
        <v>3360</v>
      </c>
      <c r="G375" s="4" t="s">
        <v>3361</v>
      </c>
      <c r="H375" s="4" t="s">
        <v>76</v>
      </c>
      <c r="I375" s="4" t="s">
        <v>73</v>
      </c>
      <c r="J375" s="4" t="s">
        <v>53</v>
      </c>
      <c r="K375" s="4" t="s">
        <v>53</v>
      </c>
      <c r="L375" s="7" t="s">
        <v>799</v>
      </c>
      <c r="M375" s="7" t="s">
        <v>311</v>
      </c>
      <c r="N375" s="4" t="s">
        <v>266</v>
      </c>
      <c r="O375" s="4" t="s">
        <v>62</v>
      </c>
      <c r="P375" s="4" t="s">
        <v>1212</v>
      </c>
      <c r="Q375" s="86">
        <v>184069</v>
      </c>
      <c r="R375" s="88">
        <v>1</v>
      </c>
      <c r="S375" s="89">
        <v>416.3</v>
      </c>
      <c r="T375" s="7"/>
      <c r="U375" s="86">
        <v>766.279</v>
      </c>
      <c r="V375" s="87">
        <v>2.7780000000000001E-3</v>
      </c>
      <c r="W375" s="87">
        <v>1.8320731108777901E-3</v>
      </c>
      <c r="X375" s="87">
        <v>2.19066318586689E-4</v>
      </c>
    </row>
    <row r="376" spans="1:24" x14ac:dyDescent="0.2">
      <c r="A376" s="7">
        <v>1035</v>
      </c>
      <c r="B376" s="4">
        <v>9939</v>
      </c>
      <c r="C376" s="4" t="s">
        <v>1618</v>
      </c>
      <c r="D376" s="4" t="s">
        <v>1619</v>
      </c>
      <c r="E376" s="4" t="s">
        <v>425</v>
      </c>
      <c r="F376" s="4" t="s">
        <v>3362</v>
      </c>
      <c r="G376" s="4" t="s">
        <v>3363</v>
      </c>
      <c r="H376" s="4" t="s">
        <v>76</v>
      </c>
      <c r="I376" s="4" t="s">
        <v>73</v>
      </c>
      <c r="J376" s="4" t="s">
        <v>53</v>
      </c>
      <c r="K376" s="4" t="s">
        <v>53</v>
      </c>
      <c r="L376" s="7" t="s">
        <v>799</v>
      </c>
      <c r="M376" s="7" t="s">
        <v>311</v>
      </c>
      <c r="N376" s="4" t="s">
        <v>140</v>
      </c>
      <c r="O376" s="4" t="s">
        <v>62</v>
      </c>
      <c r="P376" s="4" t="s">
        <v>1212</v>
      </c>
      <c r="Q376" s="86">
        <v>13002</v>
      </c>
      <c r="R376" s="88">
        <v>1</v>
      </c>
      <c r="S376" s="89">
        <v>33200</v>
      </c>
      <c r="T376" s="7"/>
      <c r="U376" s="86">
        <v>4316.6639999999998</v>
      </c>
      <c r="V376" s="87">
        <v>6.6200000000000005E-4</v>
      </c>
      <c r="W376" s="87">
        <v>1.03205770925624E-2</v>
      </c>
      <c r="X376" s="87">
        <v>1.23406146617943E-3</v>
      </c>
    </row>
    <row r="377" spans="1:24" x14ac:dyDescent="0.2">
      <c r="A377" s="7">
        <v>1035</v>
      </c>
      <c r="B377" s="4">
        <v>9939</v>
      </c>
      <c r="C377" s="4" t="s">
        <v>3364</v>
      </c>
      <c r="D377" s="4" t="s">
        <v>3365</v>
      </c>
      <c r="E377" s="4" t="s">
        <v>425</v>
      </c>
      <c r="F377" s="4" t="s">
        <v>3366</v>
      </c>
      <c r="G377" s="4" t="s">
        <v>3367</v>
      </c>
      <c r="H377" s="4" t="s">
        <v>76</v>
      </c>
      <c r="I377" s="4" t="s">
        <v>73</v>
      </c>
      <c r="J377" s="4" t="s">
        <v>53</v>
      </c>
      <c r="K377" s="4" t="s">
        <v>53</v>
      </c>
      <c r="L377" s="7" t="s">
        <v>799</v>
      </c>
      <c r="M377" s="7" t="s">
        <v>311</v>
      </c>
      <c r="N377" s="4" t="s">
        <v>265</v>
      </c>
      <c r="O377" s="4" t="s">
        <v>62</v>
      </c>
      <c r="P377" s="4" t="s">
        <v>1212</v>
      </c>
      <c r="Q377" s="86">
        <v>67140</v>
      </c>
      <c r="R377" s="88">
        <v>1</v>
      </c>
      <c r="S377" s="89">
        <v>1221</v>
      </c>
      <c r="T377" s="7"/>
      <c r="U377" s="86">
        <v>819.779</v>
      </c>
      <c r="V377" s="87">
        <v>4.0270000000000002E-3</v>
      </c>
      <c r="W377" s="87">
        <v>1.9599849551863498E-3</v>
      </c>
      <c r="X377" s="87">
        <v>2.3436111041019001E-4</v>
      </c>
    </row>
    <row r="378" spans="1:24" x14ac:dyDescent="0.2">
      <c r="A378" s="7">
        <v>1035</v>
      </c>
      <c r="B378" s="4">
        <v>9939</v>
      </c>
      <c r="C378" s="4" t="s">
        <v>3368</v>
      </c>
      <c r="D378" s="4" t="s">
        <v>3369</v>
      </c>
      <c r="E378" s="4" t="s">
        <v>425</v>
      </c>
      <c r="F378" s="4" t="s">
        <v>3370</v>
      </c>
      <c r="G378" s="4" t="s">
        <v>3371</v>
      </c>
      <c r="H378" s="4" t="s">
        <v>76</v>
      </c>
      <c r="I378" s="4" t="s">
        <v>73</v>
      </c>
      <c r="J378" s="4" t="s">
        <v>53</v>
      </c>
      <c r="K378" s="4" t="s">
        <v>314</v>
      </c>
      <c r="L378" s="7" t="s">
        <v>799</v>
      </c>
      <c r="M378" s="7" t="s">
        <v>311</v>
      </c>
      <c r="N378" s="4" t="s">
        <v>623</v>
      </c>
      <c r="O378" s="4" t="s">
        <v>62</v>
      </c>
      <c r="P378" s="4" t="s">
        <v>1212</v>
      </c>
      <c r="Q378" s="86">
        <v>114043</v>
      </c>
      <c r="R378" s="88">
        <v>1</v>
      </c>
      <c r="S378" s="89">
        <v>837.8</v>
      </c>
      <c r="T378" s="80">
        <v>18.587</v>
      </c>
      <c r="U378" s="86">
        <v>974.04</v>
      </c>
      <c r="V378" s="87">
        <v>1.039E-3</v>
      </c>
      <c r="W378" s="87">
        <v>2.3288010964829901E-3</v>
      </c>
      <c r="X378" s="87">
        <v>2.7846153076431702E-4</v>
      </c>
    </row>
    <row r="379" spans="1:24" x14ac:dyDescent="0.2">
      <c r="A379" s="7">
        <v>1035</v>
      </c>
      <c r="B379" s="4">
        <v>9939</v>
      </c>
      <c r="C379" s="4" t="s">
        <v>3372</v>
      </c>
      <c r="D379" s="4" t="s">
        <v>3373</v>
      </c>
      <c r="E379" s="4" t="s">
        <v>425</v>
      </c>
      <c r="F379" s="4" t="s">
        <v>3374</v>
      </c>
      <c r="G379" s="4" t="s">
        <v>3375</v>
      </c>
      <c r="H379" s="4" t="s">
        <v>76</v>
      </c>
      <c r="I379" s="4" t="s">
        <v>73</v>
      </c>
      <c r="J379" s="4" t="s">
        <v>53</v>
      </c>
      <c r="K379" s="4" t="s">
        <v>53</v>
      </c>
      <c r="L379" s="7" t="s">
        <v>799</v>
      </c>
      <c r="M379" s="7" t="s">
        <v>311</v>
      </c>
      <c r="N379" s="4" t="s">
        <v>267</v>
      </c>
      <c r="O379" s="4" t="s">
        <v>62</v>
      </c>
      <c r="P379" s="4" t="s">
        <v>1212</v>
      </c>
      <c r="Q379" s="86">
        <v>129575</v>
      </c>
      <c r="R379" s="88">
        <v>1</v>
      </c>
      <c r="S379" s="89">
        <v>105.1</v>
      </c>
      <c r="T379" s="7"/>
      <c r="U379" s="86">
        <v>136.18299999999999</v>
      </c>
      <c r="V379" s="87">
        <v>1.848E-3</v>
      </c>
      <c r="W379" s="87">
        <v>3.25596456982516E-4</v>
      </c>
      <c r="X379" s="87">
        <v>3.8932516804340099E-5</v>
      </c>
    </row>
    <row r="380" spans="1:24" x14ac:dyDescent="0.2">
      <c r="A380" s="7">
        <v>1035</v>
      </c>
      <c r="B380" s="4">
        <v>9939</v>
      </c>
      <c r="C380" s="4" t="s">
        <v>1786</v>
      </c>
      <c r="D380" s="4" t="s">
        <v>1787</v>
      </c>
      <c r="E380" s="4" t="s">
        <v>425</v>
      </c>
      <c r="F380" s="4" t="s">
        <v>3376</v>
      </c>
      <c r="G380" s="4" t="s">
        <v>3377</v>
      </c>
      <c r="H380" s="4" t="s">
        <v>76</v>
      </c>
      <c r="I380" s="4" t="s">
        <v>73</v>
      </c>
      <c r="J380" s="4" t="s">
        <v>53</v>
      </c>
      <c r="K380" s="4" t="s">
        <v>53</v>
      </c>
      <c r="L380" s="7" t="s">
        <v>799</v>
      </c>
      <c r="M380" s="7" t="s">
        <v>311</v>
      </c>
      <c r="N380" s="4" t="s">
        <v>630</v>
      </c>
      <c r="O380" s="4" t="s">
        <v>62</v>
      </c>
      <c r="P380" s="4" t="s">
        <v>1212</v>
      </c>
      <c r="Q380" s="86">
        <v>5820</v>
      </c>
      <c r="R380" s="88">
        <v>1</v>
      </c>
      <c r="S380" s="89">
        <v>17130</v>
      </c>
      <c r="T380" s="7"/>
      <c r="U380" s="86">
        <v>996.96600000000001</v>
      </c>
      <c r="V380" s="87">
        <v>1.5300000000000001E-4</v>
      </c>
      <c r="W380" s="87">
        <v>2.3836148613057499E-3</v>
      </c>
      <c r="X380" s="87">
        <v>2.8501577229338198E-4</v>
      </c>
    </row>
    <row r="381" spans="1:24" x14ac:dyDescent="0.2">
      <c r="A381" s="7">
        <v>1035</v>
      </c>
      <c r="B381" s="4">
        <v>9939</v>
      </c>
      <c r="C381" s="4" t="s">
        <v>3378</v>
      </c>
      <c r="D381" s="4" t="s">
        <v>3379</v>
      </c>
      <c r="E381" s="4" t="s">
        <v>425</v>
      </c>
      <c r="F381" s="4" t="s">
        <v>3380</v>
      </c>
      <c r="G381" s="4" t="s">
        <v>3381</v>
      </c>
      <c r="H381" s="4" t="s">
        <v>76</v>
      </c>
      <c r="I381" s="4" t="s">
        <v>73</v>
      </c>
      <c r="J381" s="4" t="s">
        <v>53</v>
      </c>
      <c r="K381" s="4" t="s">
        <v>317</v>
      </c>
      <c r="L381" s="7" t="s">
        <v>799</v>
      </c>
      <c r="M381" s="7" t="s">
        <v>311</v>
      </c>
      <c r="N381" s="4" t="s">
        <v>631</v>
      </c>
      <c r="O381" s="4" t="s">
        <v>62</v>
      </c>
      <c r="P381" s="4" t="s">
        <v>1212</v>
      </c>
      <c r="Q381" s="86">
        <v>35444</v>
      </c>
      <c r="R381" s="88">
        <v>1</v>
      </c>
      <c r="S381" s="89">
        <v>4823</v>
      </c>
      <c r="T381" s="7"/>
      <c r="U381" s="86">
        <v>1709.4639999999999</v>
      </c>
      <c r="V381" s="87">
        <v>1.433E-3</v>
      </c>
      <c r="W381" s="87">
        <v>4.0871043559168197E-3</v>
      </c>
      <c r="X381" s="87">
        <v>4.8870697332670102E-4</v>
      </c>
    </row>
    <row r="382" spans="1:24" x14ac:dyDescent="0.2">
      <c r="A382" s="7">
        <v>1035</v>
      </c>
      <c r="B382" s="4">
        <v>9939</v>
      </c>
      <c r="C382" s="4" t="s">
        <v>3382</v>
      </c>
      <c r="D382" s="4" t="s">
        <v>3383</v>
      </c>
      <c r="E382" s="4" t="s">
        <v>425</v>
      </c>
      <c r="F382" s="4" t="s">
        <v>3384</v>
      </c>
      <c r="G382" s="4" t="s">
        <v>3385</v>
      </c>
      <c r="H382" s="4" t="s">
        <v>76</v>
      </c>
      <c r="I382" s="4" t="s">
        <v>73</v>
      </c>
      <c r="J382" s="4" t="s">
        <v>53</v>
      </c>
      <c r="K382" s="4" t="s">
        <v>53</v>
      </c>
      <c r="L382" s="7" t="s">
        <v>799</v>
      </c>
      <c r="M382" s="7" t="s">
        <v>311</v>
      </c>
      <c r="N382" s="4" t="s">
        <v>631</v>
      </c>
      <c r="O382" s="4" t="s">
        <v>62</v>
      </c>
      <c r="P382" s="4" t="s">
        <v>1212</v>
      </c>
      <c r="Q382" s="86">
        <v>69446</v>
      </c>
      <c r="R382" s="88">
        <v>1</v>
      </c>
      <c r="S382" s="89">
        <v>591.1</v>
      </c>
      <c r="T382" s="7"/>
      <c r="U382" s="86">
        <v>410.495</v>
      </c>
      <c r="V382" s="87">
        <v>9.6599999999999995E-4</v>
      </c>
      <c r="W382" s="87">
        <v>9.8144040205769604E-4</v>
      </c>
      <c r="X382" s="87">
        <v>1.17353687751035E-4</v>
      </c>
    </row>
    <row r="383" spans="1:24" x14ac:dyDescent="0.2">
      <c r="A383" s="7">
        <v>1035</v>
      </c>
      <c r="B383" s="4">
        <v>9939</v>
      </c>
      <c r="C383" s="4" t="s">
        <v>3386</v>
      </c>
      <c r="D383" s="4" t="s">
        <v>3387</v>
      </c>
      <c r="E383" s="4" t="s">
        <v>425</v>
      </c>
      <c r="F383" s="4" t="s">
        <v>3388</v>
      </c>
      <c r="G383" s="4" t="s">
        <v>3389</v>
      </c>
      <c r="H383" s="4" t="s">
        <v>76</v>
      </c>
      <c r="I383" s="4" t="s">
        <v>73</v>
      </c>
      <c r="J383" s="4" t="s">
        <v>53</v>
      </c>
      <c r="K383" s="4" t="s">
        <v>53</v>
      </c>
      <c r="L383" s="7" t="s">
        <v>799</v>
      </c>
      <c r="M383" s="7" t="s">
        <v>311</v>
      </c>
      <c r="N383" s="4" t="s">
        <v>265</v>
      </c>
      <c r="O383" s="4" t="s">
        <v>62</v>
      </c>
      <c r="P383" s="4" t="s">
        <v>1212</v>
      </c>
      <c r="Q383" s="86">
        <v>31858</v>
      </c>
      <c r="R383" s="88">
        <v>1</v>
      </c>
      <c r="S383" s="89">
        <v>943.2</v>
      </c>
      <c r="T383" s="7"/>
      <c r="U383" s="86">
        <v>300.48500000000001</v>
      </c>
      <c r="V383" s="87">
        <v>9.3099999999999997E-4</v>
      </c>
      <c r="W383" s="87">
        <v>7.1841937602280001E-4</v>
      </c>
      <c r="X383" s="87">
        <v>8.5903497503577201E-5</v>
      </c>
    </row>
    <row r="384" spans="1:24" x14ac:dyDescent="0.2">
      <c r="A384" s="7">
        <v>1035</v>
      </c>
      <c r="B384" s="4">
        <v>9939</v>
      </c>
      <c r="C384" s="4" t="s">
        <v>3390</v>
      </c>
      <c r="D384" s="4" t="s">
        <v>3391</v>
      </c>
      <c r="E384" s="4" t="s">
        <v>425</v>
      </c>
      <c r="F384" s="4" t="s">
        <v>3392</v>
      </c>
      <c r="G384" s="4" t="s">
        <v>3393</v>
      </c>
      <c r="H384" s="4" t="s">
        <v>76</v>
      </c>
      <c r="I384" s="4" t="s">
        <v>73</v>
      </c>
      <c r="J384" s="4" t="s">
        <v>53</v>
      </c>
      <c r="K384" s="4" t="s">
        <v>53</v>
      </c>
      <c r="L384" s="7" t="s">
        <v>799</v>
      </c>
      <c r="M384" s="7" t="s">
        <v>311</v>
      </c>
      <c r="N384" s="4" t="s">
        <v>75</v>
      </c>
      <c r="O384" s="4" t="s">
        <v>62</v>
      </c>
      <c r="P384" s="4" t="s">
        <v>1212</v>
      </c>
      <c r="Q384" s="86">
        <v>35921</v>
      </c>
      <c r="R384" s="88">
        <v>1</v>
      </c>
      <c r="S384" s="89">
        <v>2727</v>
      </c>
      <c r="T384" s="7"/>
      <c r="U384" s="86">
        <v>979.56600000000003</v>
      </c>
      <c r="V384" s="87">
        <v>2.8679999999999999E-3</v>
      </c>
      <c r="W384" s="87">
        <v>2.3420129559452701E-3</v>
      </c>
      <c r="X384" s="87">
        <v>2.8004131128557498E-4</v>
      </c>
    </row>
    <row r="385" spans="1:24" x14ac:dyDescent="0.2">
      <c r="A385" s="7">
        <v>1035</v>
      </c>
      <c r="B385" s="4">
        <v>9939</v>
      </c>
      <c r="C385" s="4" t="s">
        <v>3394</v>
      </c>
      <c r="D385" s="4" t="s">
        <v>3395</v>
      </c>
      <c r="E385" s="4" t="s">
        <v>425</v>
      </c>
      <c r="F385" s="4" t="s">
        <v>3396</v>
      </c>
      <c r="G385" s="4" t="s">
        <v>3397</v>
      </c>
      <c r="H385" s="4" t="s">
        <v>76</v>
      </c>
      <c r="I385" s="4" t="s">
        <v>73</v>
      </c>
      <c r="J385" s="4" t="s">
        <v>53</v>
      </c>
      <c r="K385" s="4" t="s">
        <v>53</v>
      </c>
      <c r="L385" s="7" t="s">
        <v>799</v>
      </c>
      <c r="M385" s="7" t="s">
        <v>311</v>
      </c>
      <c r="N385" s="4" t="s">
        <v>75</v>
      </c>
      <c r="O385" s="4" t="s">
        <v>62</v>
      </c>
      <c r="P385" s="4" t="s">
        <v>1212</v>
      </c>
      <c r="Q385" s="86">
        <v>12669</v>
      </c>
      <c r="R385" s="88">
        <v>1</v>
      </c>
      <c r="S385" s="89">
        <v>1216</v>
      </c>
      <c r="T385" s="7"/>
      <c r="U385" s="86">
        <v>154.05500000000001</v>
      </c>
      <c r="V385" s="87">
        <v>1.219E-3</v>
      </c>
      <c r="W385" s="87">
        <v>3.68325382012077E-4</v>
      </c>
      <c r="X385" s="87">
        <v>4.4041738836919102E-5</v>
      </c>
    </row>
    <row r="386" spans="1:24" x14ac:dyDescent="0.2">
      <c r="A386" s="7">
        <v>1035</v>
      </c>
      <c r="B386" s="4">
        <v>9939</v>
      </c>
      <c r="C386" s="4" t="s">
        <v>3398</v>
      </c>
      <c r="D386" s="4" t="s">
        <v>3399</v>
      </c>
      <c r="E386" s="4" t="s">
        <v>425</v>
      </c>
      <c r="F386" s="4" t="s">
        <v>3400</v>
      </c>
      <c r="G386" s="4" t="s">
        <v>3401</v>
      </c>
      <c r="H386" s="4" t="s">
        <v>76</v>
      </c>
      <c r="I386" s="4" t="s">
        <v>73</v>
      </c>
      <c r="J386" s="4" t="s">
        <v>53</v>
      </c>
      <c r="K386" s="4" t="s">
        <v>317</v>
      </c>
      <c r="L386" s="7" t="s">
        <v>799</v>
      </c>
      <c r="M386" s="7" t="s">
        <v>311</v>
      </c>
      <c r="N386" s="4" t="s">
        <v>254</v>
      </c>
      <c r="O386" s="4" t="s">
        <v>62</v>
      </c>
      <c r="P386" s="4" t="s">
        <v>1212</v>
      </c>
      <c r="Q386" s="86">
        <v>14621</v>
      </c>
      <c r="R386" s="88">
        <v>1</v>
      </c>
      <c r="S386" s="89">
        <v>29980</v>
      </c>
      <c r="T386" s="7"/>
      <c r="U386" s="86">
        <v>4383.3760000000002</v>
      </c>
      <c r="V386" s="87">
        <v>3.3E-4</v>
      </c>
      <c r="W386" s="87">
        <v>1.04800762509133E-2</v>
      </c>
      <c r="X386" s="87">
        <v>1.25313324515492E-3</v>
      </c>
    </row>
    <row r="387" spans="1:24" x14ac:dyDescent="0.2">
      <c r="A387" s="7">
        <v>1035</v>
      </c>
      <c r="B387" s="4">
        <v>9939</v>
      </c>
      <c r="C387" s="4" t="s">
        <v>3402</v>
      </c>
      <c r="D387" s="4" t="s">
        <v>3403</v>
      </c>
      <c r="E387" s="4" t="s">
        <v>425</v>
      </c>
      <c r="F387" s="4" t="s">
        <v>3404</v>
      </c>
      <c r="G387" s="4" t="s">
        <v>3405</v>
      </c>
      <c r="H387" s="4" t="s">
        <v>76</v>
      </c>
      <c r="I387" s="4" t="s">
        <v>73</v>
      </c>
      <c r="J387" s="4" t="s">
        <v>53</v>
      </c>
      <c r="K387" s="4" t="s">
        <v>317</v>
      </c>
      <c r="L387" s="7" t="s">
        <v>799</v>
      </c>
      <c r="M387" s="7" t="s">
        <v>311</v>
      </c>
      <c r="N387" s="4" t="s">
        <v>253</v>
      </c>
      <c r="O387" s="4" t="s">
        <v>62</v>
      </c>
      <c r="P387" s="4" t="s">
        <v>1212</v>
      </c>
      <c r="Q387" s="86">
        <v>13401</v>
      </c>
      <c r="R387" s="88">
        <v>1</v>
      </c>
      <c r="S387" s="89">
        <v>2958</v>
      </c>
      <c r="T387" s="7"/>
      <c r="U387" s="86">
        <v>396.40199999999999</v>
      </c>
      <c r="V387" s="87">
        <v>2.7900000000000001E-4</v>
      </c>
      <c r="W387" s="87">
        <v>9.4774415289295897E-4</v>
      </c>
      <c r="X387" s="87">
        <v>1.1332452908325599E-4</v>
      </c>
    </row>
    <row r="388" spans="1:24" x14ac:dyDescent="0.2">
      <c r="A388" s="7">
        <v>1035</v>
      </c>
      <c r="B388" s="4">
        <v>9939</v>
      </c>
      <c r="C388" s="4" t="s">
        <v>1576</v>
      </c>
      <c r="D388" s="4" t="s">
        <v>1577</v>
      </c>
      <c r="E388" s="4" t="s">
        <v>425</v>
      </c>
      <c r="F388" s="4" t="s">
        <v>3406</v>
      </c>
      <c r="G388" s="4" t="s">
        <v>3407</v>
      </c>
      <c r="H388" s="4" t="s">
        <v>76</v>
      </c>
      <c r="I388" s="4" t="s">
        <v>73</v>
      </c>
      <c r="J388" s="4" t="s">
        <v>53</v>
      </c>
      <c r="K388" s="4" t="s">
        <v>53</v>
      </c>
      <c r="L388" s="7" t="s">
        <v>799</v>
      </c>
      <c r="M388" s="7" t="s">
        <v>311</v>
      </c>
      <c r="N388" s="4" t="s">
        <v>629</v>
      </c>
      <c r="O388" s="4" t="s">
        <v>62</v>
      </c>
      <c r="P388" s="4" t="s">
        <v>1212</v>
      </c>
      <c r="Q388" s="86">
        <v>113396</v>
      </c>
      <c r="R388" s="88">
        <v>1</v>
      </c>
      <c r="S388" s="89">
        <v>5594</v>
      </c>
      <c r="T388" s="7"/>
      <c r="U388" s="86">
        <v>6343.3720000000003</v>
      </c>
      <c r="V388" s="87">
        <v>9.7300000000000002E-4</v>
      </c>
      <c r="W388" s="87">
        <v>1.5166170503365601E-2</v>
      </c>
      <c r="X388" s="87">
        <v>1.8134631852320001E-3</v>
      </c>
    </row>
    <row r="389" spans="1:24" x14ac:dyDescent="0.2">
      <c r="A389" s="7">
        <v>1035</v>
      </c>
      <c r="B389" s="4">
        <v>9939</v>
      </c>
      <c r="C389" s="4" t="s">
        <v>3408</v>
      </c>
      <c r="D389" s="4" t="s">
        <v>3409</v>
      </c>
      <c r="E389" s="4" t="s">
        <v>425</v>
      </c>
      <c r="F389" s="4" t="s">
        <v>3410</v>
      </c>
      <c r="G389" s="4" t="s">
        <v>3411</v>
      </c>
      <c r="H389" s="4" t="s">
        <v>76</v>
      </c>
      <c r="I389" s="4" t="s">
        <v>73</v>
      </c>
      <c r="J389" s="4" t="s">
        <v>53</v>
      </c>
      <c r="K389" s="4" t="s">
        <v>53</v>
      </c>
      <c r="L389" s="7" t="s">
        <v>799</v>
      </c>
      <c r="M389" s="7" t="s">
        <v>311</v>
      </c>
      <c r="N389" s="4" t="s">
        <v>265</v>
      </c>
      <c r="O389" s="4" t="s">
        <v>62</v>
      </c>
      <c r="P389" s="4" t="s">
        <v>1212</v>
      </c>
      <c r="Q389" s="86">
        <v>95605</v>
      </c>
      <c r="R389" s="88">
        <v>1</v>
      </c>
      <c r="S389" s="89">
        <v>897.8</v>
      </c>
      <c r="T389" s="7"/>
      <c r="U389" s="86">
        <v>858.34199999999998</v>
      </c>
      <c r="V389" s="87">
        <v>6.2979999999999998E-3</v>
      </c>
      <c r="W389" s="87">
        <v>2.0521823295501498E-3</v>
      </c>
      <c r="X389" s="87">
        <v>2.4538541902828899E-4</v>
      </c>
    </row>
    <row r="390" spans="1:24" x14ac:dyDescent="0.2">
      <c r="A390" s="7">
        <v>1035</v>
      </c>
      <c r="B390" s="4">
        <v>9939</v>
      </c>
      <c r="C390" s="4" t="s">
        <v>3412</v>
      </c>
      <c r="D390" s="4" t="s">
        <v>3413</v>
      </c>
      <c r="E390" s="4" t="s">
        <v>425</v>
      </c>
      <c r="F390" s="4" t="s">
        <v>3414</v>
      </c>
      <c r="G390" s="4" t="s">
        <v>3415</v>
      </c>
      <c r="H390" s="4" t="s">
        <v>76</v>
      </c>
      <c r="I390" s="4" t="s">
        <v>73</v>
      </c>
      <c r="J390" s="4" t="s">
        <v>53</v>
      </c>
      <c r="K390" s="4" t="s">
        <v>53</v>
      </c>
      <c r="L390" s="7" t="s">
        <v>799</v>
      </c>
      <c r="M390" s="7" t="s">
        <v>311</v>
      </c>
      <c r="N390" s="4" t="s">
        <v>270</v>
      </c>
      <c r="O390" s="4" t="s">
        <v>62</v>
      </c>
      <c r="P390" s="4" t="s">
        <v>1212</v>
      </c>
      <c r="Q390" s="86">
        <v>315213</v>
      </c>
      <c r="R390" s="88">
        <v>1</v>
      </c>
      <c r="S390" s="89">
        <v>49.8</v>
      </c>
      <c r="T390" s="7"/>
      <c r="U390" s="86">
        <v>156.976</v>
      </c>
      <c r="V390" s="87">
        <v>2.124E-3</v>
      </c>
      <c r="W390" s="87">
        <v>3.75309190941147E-4</v>
      </c>
      <c r="X390" s="87">
        <v>4.4876813213984401E-5</v>
      </c>
    </row>
    <row r="391" spans="1:24" x14ac:dyDescent="0.2">
      <c r="A391" s="7">
        <v>1035</v>
      </c>
      <c r="B391" s="4">
        <v>9939</v>
      </c>
      <c r="C391" s="4" t="s">
        <v>3416</v>
      </c>
      <c r="D391" s="4" t="s">
        <v>3417</v>
      </c>
      <c r="E391" s="4" t="s">
        <v>425</v>
      </c>
      <c r="F391" s="4" t="s">
        <v>3418</v>
      </c>
      <c r="G391" s="4" t="s">
        <v>3419</v>
      </c>
      <c r="H391" s="4" t="s">
        <v>76</v>
      </c>
      <c r="I391" s="4" t="s">
        <v>73</v>
      </c>
      <c r="J391" s="4" t="s">
        <v>53</v>
      </c>
      <c r="K391" s="4" t="s">
        <v>53</v>
      </c>
      <c r="L391" s="7" t="s">
        <v>799</v>
      </c>
      <c r="M391" s="7" t="s">
        <v>311</v>
      </c>
      <c r="N391" s="4" t="s">
        <v>140</v>
      </c>
      <c r="O391" s="4" t="s">
        <v>62</v>
      </c>
      <c r="P391" s="4" t="s">
        <v>1212</v>
      </c>
      <c r="Q391" s="86">
        <v>2826</v>
      </c>
      <c r="R391" s="88">
        <v>1</v>
      </c>
      <c r="S391" s="89">
        <v>903.4</v>
      </c>
      <c r="T391" s="7"/>
      <c r="U391" s="86">
        <v>25.53</v>
      </c>
      <c r="V391" s="87">
        <v>4.5300000000000001E-4</v>
      </c>
      <c r="W391" s="87">
        <v>6.1039080202117499E-5</v>
      </c>
      <c r="X391" s="87">
        <v>7.2986206229449402E-6</v>
      </c>
    </row>
    <row r="392" spans="1:24" x14ac:dyDescent="0.2">
      <c r="A392" s="7">
        <v>1035</v>
      </c>
      <c r="B392" s="4">
        <v>9939</v>
      </c>
      <c r="C392" s="4" t="s">
        <v>1599</v>
      </c>
      <c r="D392" s="4" t="s">
        <v>1600</v>
      </c>
      <c r="E392" s="4" t="s">
        <v>425</v>
      </c>
      <c r="F392" s="4" t="s">
        <v>3420</v>
      </c>
      <c r="G392" s="4" t="s">
        <v>3421</v>
      </c>
      <c r="H392" s="4" t="s">
        <v>76</v>
      </c>
      <c r="I392" s="4" t="s">
        <v>73</v>
      </c>
      <c r="J392" s="4" t="s">
        <v>53</v>
      </c>
      <c r="K392" s="4" t="s">
        <v>53</v>
      </c>
      <c r="L392" s="7" t="s">
        <v>799</v>
      </c>
      <c r="M392" s="7" t="s">
        <v>311</v>
      </c>
      <c r="N392" s="4" t="s">
        <v>629</v>
      </c>
      <c r="O392" s="4" t="s">
        <v>62</v>
      </c>
      <c r="P392" s="4" t="s">
        <v>1212</v>
      </c>
      <c r="Q392" s="86">
        <v>2013</v>
      </c>
      <c r="R392" s="88">
        <v>1</v>
      </c>
      <c r="S392" s="89">
        <v>41490</v>
      </c>
      <c r="T392" s="7"/>
      <c r="U392" s="86">
        <v>835.19399999999996</v>
      </c>
      <c r="V392" s="87">
        <v>8.2000000000000001E-5</v>
      </c>
      <c r="W392" s="87">
        <v>1.9968385234691399E-3</v>
      </c>
      <c r="X392" s="87">
        <v>2.38767798921997E-4</v>
      </c>
    </row>
    <row r="393" spans="1:24" x14ac:dyDescent="0.2">
      <c r="A393" s="7">
        <v>1035</v>
      </c>
      <c r="B393" s="4">
        <v>9939</v>
      </c>
      <c r="C393" s="4" t="s">
        <v>1634</v>
      </c>
      <c r="D393" s="4" t="s">
        <v>1635</v>
      </c>
      <c r="E393" s="4" t="s">
        <v>425</v>
      </c>
      <c r="F393" s="4" t="s">
        <v>3422</v>
      </c>
      <c r="G393" s="4" t="s">
        <v>3423</v>
      </c>
      <c r="H393" s="4" t="s">
        <v>76</v>
      </c>
      <c r="I393" s="4" t="s">
        <v>73</v>
      </c>
      <c r="J393" s="4" t="s">
        <v>53</v>
      </c>
      <c r="K393" s="4" t="s">
        <v>53</v>
      </c>
      <c r="L393" s="7" t="s">
        <v>799</v>
      </c>
      <c r="M393" s="7" t="s">
        <v>311</v>
      </c>
      <c r="N393" s="4" t="s">
        <v>140</v>
      </c>
      <c r="O393" s="4" t="s">
        <v>62</v>
      </c>
      <c r="P393" s="4" t="s">
        <v>1212</v>
      </c>
      <c r="Q393" s="86">
        <v>7098</v>
      </c>
      <c r="R393" s="88">
        <v>1</v>
      </c>
      <c r="S393" s="89">
        <v>24250</v>
      </c>
      <c r="T393" s="7"/>
      <c r="U393" s="86">
        <v>1721.2650000000001</v>
      </c>
      <c r="V393" s="87">
        <v>5.6099999999999998E-4</v>
      </c>
      <c r="W393" s="87">
        <v>4.11531871121528E-3</v>
      </c>
      <c r="X393" s="87">
        <v>4.9208064597646198E-4</v>
      </c>
    </row>
    <row r="394" spans="1:24" x14ac:dyDescent="0.2">
      <c r="A394" s="7">
        <v>1035</v>
      </c>
      <c r="B394" s="4">
        <v>9939</v>
      </c>
      <c r="C394" s="4" t="s">
        <v>1591</v>
      </c>
      <c r="D394" s="4" t="s">
        <v>1592</v>
      </c>
      <c r="E394" s="4" t="s">
        <v>425</v>
      </c>
      <c r="F394" s="4" t="s">
        <v>3424</v>
      </c>
      <c r="G394" s="4" t="s">
        <v>3425</v>
      </c>
      <c r="H394" s="4" t="s">
        <v>76</v>
      </c>
      <c r="I394" s="4" t="s">
        <v>73</v>
      </c>
      <c r="J394" s="4" t="s">
        <v>53</v>
      </c>
      <c r="K394" s="4" t="s">
        <v>53</v>
      </c>
      <c r="L394" s="7" t="s">
        <v>799</v>
      </c>
      <c r="M394" s="7" t="s">
        <v>311</v>
      </c>
      <c r="N394" s="4" t="s">
        <v>629</v>
      </c>
      <c r="O394" s="4" t="s">
        <v>62</v>
      </c>
      <c r="P394" s="4" t="s">
        <v>1212</v>
      </c>
      <c r="Q394" s="86">
        <v>163617</v>
      </c>
      <c r="R394" s="88">
        <v>1</v>
      </c>
      <c r="S394" s="89">
        <v>1513</v>
      </c>
      <c r="T394" s="7"/>
      <c r="U394" s="86">
        <v>2475.5250000000001</v>
      </c>
      <c r="V394" s="87">
        <v>8.4099999999999995E-4</v>
      </c>
      <c r="W394" s="87">
        <v>5.9186558820391597E-3</v>
      </c>
      <c r="X394" s="87">
        <v>7.0771092450483495E-4</v>
      </c>
    </row>
    <row r="395" spans="1:24" x14ac:dyDescent="0.2">
      <c r="A395" s="7">
        <v>1035</v>
      </c>
      <c r="B395" s="4">
        <v>9939</v>
      </c>
      <c r="C395" s="4" t="s">
        <v>3426</v>
      </c>
      <c r="D395" s="4" t="s">
        <v>3427</v>
      </c>
      <c r="E395" s="4" t="s">
        <v>425</v>
      </c>
      <c r="F395" s="4" t="s">
        <v>3428</v>
      </c>
      <c r="G395" s="4" t="s">
        <v>3429</v>
      </c>
      <c r="H395" s="4" t="s">
        <v>76</v>
      </c>
      <c r="I395" s="4" t="s">
        <v>73</v>
      </c>
      <c r="J395" s="4" t="s">
        <v>53</v>
      </c>
      <c r="K395" s="4" t="s">
        <v>53</v>
      </c>
      <c r="L395" s="7" t="s">
        <v>799</v>
      </c>
      <c r="M395" s="7" t="s">
        <v>311</v>
      </c>
      <c r="N395" s="4" t="s">
        <v>156</v>
      </c>
      <c r="O395" s="4" t="s">
        <v>62</v>
      </c>
      <c r="P395" s="4" t="s">
        <v>1212</v>
      </c>
      <c r="Q395" s="86">
        <v>1435</v>
      </c>
      <c r="R395" s="88">
        <v>1</v>
      </c>
      <c r="S395" s="89">
        <v>39190</v>
      </c>
      <c r="T395" s="80">
        <v>39.433999999999997</v>
      </c>
      <c r="U395" s="86">
        <v>601.80999999999995</v>
      </c>
      <c r="V395" s="87">
        <v>1.34E-4</v>
      </c>
      <c r="W395" s="87">
        <v>1.43884963524941E-3</v>
      </c>
      <c r="X395" s="87">
        <v>1.7204744216941601E-4</v>
      </c>
    </row>
    <row r="396" spans="1:24" x14ac:dyDescent="0.2">
      <c r="A396" s="7">
        <v>1035</v>
      </c>
      <c r="B396" s="4">
        <v>9939</v>
      </c>
      <c r="C396" s="4" t="s">
        <v>1572</v>
      </c>
      <c r="D396" s="4" t="s">
        <v>1573</v>
      </c>
      <c r="E396" s="4" t="s">
        <v>425</v>
      </c>
      <c r="F396" s="4" t="s">
        <v>3430</v>
      </c>
      <c r="G396" s="4" t="s">
        <v>3431</v>
      </c>
      <c r="H396" s="4" t="s">
        <v>76</v>
      </c>
      <c r="I396" s="4" t="s">
        <v>73</v>
      </c>
      <c r="J396" s="4" t="s">
        <v>53</v>
      </c>
      <c r="K396" s="4" t="s">
        <v>53</v>
      </c>
      <c r="L396" s="7" t="s">
        <v>799</v>
      </c>
      <c r="M396" s="7" t="s">
        <v>311</v>
      </c>
      <c r="N396" s="4" t="s">
        <v>266</v>
      </c>
      <c r="O396" s="4" t="s">
        <v>62</v>
      </c>
      <c r="P396" s="4" t="s">
        <v>1212</v>
      </c>
      <c r="Q396" s="86">
        <v>252650</v>
      </c>
      <c r="R396" s="88">
        <v>1</v>
      </c>
      <c r="S396" s="89">
        <v>129.5</v>
      </c>
      <c r="T396" s="7"/>
      <c r="U396" s="86">
        <v>327.18200000000002</v>
      </c>
      <c r="V396" s="87">
        <v>8.5099999999999998E-4</v>
      </c>
      <c r="W396" s="87">
        <v>7.8224862397315899E-4</v>
      </c>
      <c r="X396" s="87">
        <v>9.35357466117705E-5</v>
      </c>
    </row>
    <row r="397" spans="1:24" x14ac:dyDescent="0.2">
      <c r="A397" s="7">
        <v>1035</v>
      </c>
      <c r="B397" s="4">
        <v>9939</v>
      </c>
      <c r="C397" s="4" t="s">
        <v>2052</v>
      </c>
      <c r="D397" s="4" t="s">
        <v>2053</v>
      </c>
      <c r="E397" s="4" t="s">
        <v>425</v>
      </c>
      <c r="F397" s="4" t="s">
        <v>3432</v>
      </c>
      <c r="G397" s="4" t="s">
        <v>3433</v>
      </c>
      <c r="H397" s="4" t="s">
        <v>76</v>
      </c>
      <c r="I397" s="4" t="s">
        <v>73</v>
      </c>
      <c r="J397" s="4" t="s">
        <v>53</v>
      </c>
      <c r="K397" s="4" t="s">
        <v>53</v>
      </c>
      <c r="L397" s="7" t="s">
        <v>799</v>
      </c>
      <c r="M397" s="7" t="s">
        <v>311</v>
      </c>
      <c r="N397" s="4" t="s">
        <v>140</v>
      </c>
      <c r="O397" s="4" t="s">
        <v>62</v>
      </c>
      <c r="P397" s="4" t="s">
        <v>1212</v>
      </c>
      <c r="Q397" s="86">
        <v>28489</v>
      </c>
      <c r="R397" s="88">
        <v>1</v>
      </c>
      <c r="S397" s="89">
        <v>9062</v>
      </c>
      <c r="T397" s="7"/>
      <c r="U397" s="86">
        <v>2581.6729999999998</v>
      </c>
      <c r="V397" s="87">
        <v>1.3519999999999999E-3</v>
      </c>
      <c r="W397" s="87">
        <v>6.1724417471433202E-3</v>
      </c>
      <c r="X397" s="87">
        <v>7.3805683965833598E-4</v>
      </c>
    </row>
    <row r="398" spans="1:24" x14ac:dyDescent="0.2">
      <c r="A398" s="7">
        <v>1035</v>
      </c>
      <c r="B398" s="4">
        <v>9939</v>
      </c>
      <c r="C398" s="4" t="s">
        <v>1719</v>
      </c>
      <c r="D398" s="4" t="s">
        <v>1720</v>
      </c>
      <c r="E398" s="4" t="s">
        <v>425</v>
      </c>
      <c r="F398" s="4" t="s">
        <v>3760</v>
      </c>
      <c r="G398" s="4" t="s">
        <v>3761</v>
      </c>
      <c r="H398" s="4" t="s">
        <v>76</v>
      </c>
      <c r="I398" s="4" t="s">
        <v>73</v>
      </c>
      <c r="J398" s="4" t="s">
        <v>53</v>
      </c>
      <c r="K398" s="4" t="s">
        <v>53</v>
      </c>
      <c r="L398" s="7" t="s">
        <v>799</v>
      </c>
      <c r="M398" s="7" t="s">
        <v>311</v>
      </c>
      <c r="N398" s="4" t="s">
        <v>140</v>
      </c>
      <c r="O398" s="4" t="s">
        <v>62</v>
      </c>
      <c r="P398" s="4" t="s">
        <v>1212</v>
      </c>
      <c r="Q398" s="86">
        <v>16799</v>
      </c>
      <c r="R398" s="88">
        <v>1</v>
      </c>
      <c r="S398" s="89">
        <v>185.7</v>
      </c>
      <c r="T398" s="7"/>
      <c r="U398" s="86">
        <v>31.196000000000002</v>
      </c>
      <c r="V398" s="87">
        <v>9.4600000000000001E-4</v>
      </c>
      <c r="W398" s="87">
        <v>7.4584927293683994E-5</v>
      </c>
      <c r="X398" s="87">
        <v>8.9183370179232597E-6</v>
      </c>
    </row>
    <row r="399" spans="1:24" x14ac:dyDescent="0.2">
      <c r="A399" s="7">
        <v>1035</v>
      </c>
      <c r="B399" s="4">
        <v>9939</v>
      </c>
      <c r="C399" s="4" t="s">
        <v>1643</v>
      </c>
      <c r="D399" s="4" t="s">
        <v>1644</v>
      </c>
      <c r="E399" s="4" t="s">
        <v>425</v>
      </c>
      <c r="F399" s="4" t="s">
        <v>3434</v>
      </c>
      <c r="G399" s="4" t="s">
        <v>3435</v>
      </c>
      <c r="H399" s="4" t="s">
        <v>76</v>
      </c>
      <c r="I399" s="4" t="s">
        <v>73</v>
      </c>
      <c r="J399" s="4" t="s">
        <v>53</v>
      </c>
      <c r="K399" s="4" t="s">
        <v>53</v>
      </c>
      <c r="L399" s="7" t="s">
        <v>799</v>
      </c>
      <c r="M399" s="7" t="s">
        <v>311</v>
      </c>
      <c r="N399" s="4" t="s">
        <v>258</v>
      </c>
      <c r="O399" s="4" t="s">
        <v>62</v>
      </c>
      <c r="P399" s="4" t="s">
        <v>1212</v>
      </c>
      <c r="Q399" s="86">
        <v>25848</v>
      </c>
      <c r="R399" s="88">
        <v>1</v>
      </c>
      <c r="S399" s="89">
        <v>2000</v>
      </c>
      <c r="T399" s="7"/>
      <c r="U399" s="86">
        <v>516.96</v>
      </c>
      <c r="V399" s="87">
        <v>1.5299999999999999E-3</v>
      </c>
      <c r="W399" s="87">
        <v>1.23598351267809E-3</v>
      </c>
      <c r="X399" s="87">
        <v>1.47790148956722E-4</v>
      </c>
    </row>
    <row r="400" spans="1:24" x14ac:dyDescent="0.2">
      <c r="A400" s="7">
        <v>1035</v>
      </c>
      <c r="B400" s="4">
        <v>9939</v>
      </c>
      <c r="C400" s="4" t="s">
        <v>3436</v>
      </c>
      <c r="D400" s="4" t="s">
        <v>3437</v>
      </c>
      <c r="E400" s="4" t="s">
        <v>425</v>
      </c>
      <c r="F400" s="4" t="s">
        <v>3438</v>
      </c>
      <c r="G400" s="4" t="s">
        <v>3439</v>
      </c>
      <c r="H400" s="4" t="s">
        <v>76</v>
      </c>
      <c r="I400" s="4" t="s">
        <v>73</v>
      </c>
      <c r="J400" s="4" t="s">
        <v>53</v>
      </c>
      <c r="K400" s="4" t="s">
        <v>53</v>
      </c>
      <c r="L400" s="7" t="s">
        <v>799</v>
      </c>
      <c r="M400" s="7" t="s">
        <v>311</v>
      </c>
      <c r="N400" s="4" t="s">
        <v>75</v>
      </c>
      <c r="O400" s="4" t="s">
        <v>62</v>
      </c>
      <c r="P400" s="4" t="s">
        <v>1212</v>
      </c>
      <c r="Q400" s="86">
        <v>1200</v>
      </c>
      <c r="R400" s="88">
        <v>1</v>
      </c>
      <c r="S400" s="89">
        <v>1293</v>
      </c>
      <c r="T400" s="7"/>
      <c r="U400" s="86">
        <v>15.516</v>
      </c>
      <c r="V400" s="87">
        <v>9.5000000000000005E-5</v>
      </c>
      <c r="W400" s="87">
        <v>3.7096719635393897E-5</v>
      </c>
      <c r="X400" s="87">
        <v>4.4357628273222197E-6</v>
      </c>
    </row>
    <row r="401" spans="1:24" x14ac:dyDescent="0.2">
      <c r="A401" s="7">
        <v>1035</v>
      </c>
      <c r="B401" s="4">
        <v>9939</v>
      </c>
      <c r="C401" s="4" t="s">
        <v>3440</v>
      </c>
      <c r="D401" s="4" t="s">
        <v>3441</v>
      </c>
      <c r="E401" s="4" t="s">
        <v>425</v>
      </c>
      <c r="F401" s="4" t="s">
        <v>3442</v>
      </c>
      <c r="G401" s="4" t="s">
        <v>3443</v>
      </c>
      <c r="H401" s="4" t="s">
        <v>76</v>
      </c>
      <c r="I401" s="4" t="s">
        <v>73</v>
      </c>
      <c r="J401" s="4" t="s">
        <v>53</v>
      </c>
      <c r="K401" s="4" t="s">
        <v>53</v>
      </c>
      <c r="L401" s="7" t="s">
        <v>799</v>
      </c>
      <c r="M401" s="7" t="s">
        <v>311</v>
      </c>
      <c r="N401" s="4" t="s">
        <v>265</v>
      </c>
      <c r="O401" s="4" t="s">
        <v>62</v>
      </c>
      <c r="P401" s="4" t="s">
        <v>1212</v>
      </c>
      <c r="Q401" s="86">
        <v>202160</v>
      </c>
      <c r="R401" s="88">
        <v>1</v>
      </c>
      <c r="S401" s="89">
        <v>194</v>
      </c>
      <c r="T401" s="7"/>
      <c r="U401" s="86">
        <v>392.19</v>
      </c>
      <c r="V401" s="87">
        <v>2.464E-3</v>
      </c>
      <c r="W401" s="87">
        <v>9.3767577420037201E-4</v>
      </c>
      <c r="X401" s="87">
        <v>1.121206237144E-4</v>
      </c>
    </row>
    <row r="402" spans="1:24" x14ac:dyDescent="0.2">
      <c r="A402" s="7">
        <v>1035</v>
      </c>
      <c r="B402" s="4">
        <v>9939</v>
      </c>
      <c r="C402" s="4" t="s">
        <v>3444</v>
      </c>
      <c r="D402" s="4" t="s">
        <v>3445</v>
      </c>
      <c r="E402" s="4" t="s">
        <v>425</v>
      </c>
      <c r="F402" s="4" t="s">
        <v>3446</v>
      </c>
      <c r="G402" s="4" t="s">
        <v>3447</v>
      </c>
      <c r="H402" s="4" t="s">
        <v>76</v>
      </c>
      <c r="I402" s="4" t="s">
        <v>73</v>
      </c>
      <c r="J402" s="4" t="s">
        <v>53</v>
      </c>
      <c r="K402" s="4" t="s">
        <v>53</v>
      </c>
      <c r="L402" s="7" t="s">
        <v>799</v>
      </c>
      <c r="M402" s="7" t="s">
        <v>311</v>
      </c>
      <c r="N402" s="4" t="s">
        <v>270</v>
      </c>
      <c r="O402" s="4" t="s">
        <v>62</v>
      </c>
      <c r="P402" s="4" t="s">
        <v>1212</v>
      </c>
      <c r="Q402" s="86">
        <v>61405</v>
      </c>
      <c r="R402" s="88">
        <v>1</v>
      </c>
      <c r="S402" s="89">
        <v>40.4</v>
      </c>
      <c r="T402" s="7"/>
      <c r="U402" s="86">
        <v>24.808</v>
      </c>
      <c r="V402" s="87">
        <v>3.8099999999999999E-4</v>
      </c>
      <c r="W402" s="87">
        <v>5.93117635963773E-5</v>
      </c>
      <c r="X402" s="87">
        <v>7.0920803448269601E-6</v>
      </c>
    </row>
    <row r="403" spans="1:24" x14ac:dyDescent="0.2">
      <c r="A403" s="7">
        <v>1035</v>
      </c>
      <c r="B403" s="4">
        <v>9939</v>
      </c>
      <c r="C403" s="4" t="s">
        <v>1441</v>
      </c>
      <c r="D403" s="4" t="s">
        <v>1442</v>
      </c>
      <c r="E403" s="4" t="s">
        <v>425</v>
      </c>
      <c r="F403" s="4" t="s">
        <v>3448</v>
      </c>
      <c r="G403" s="4" t="s">
        <v>3449</v>
      </c>
      <c r="H403" s="4" t="s">
        <v>76</v>
      </c>
      <c r="I403" s="4" t="s">
        <v>73</v>
      </c>
      <c r="J403" s="4" t="s">
        <v>53</v>
      </c>
      <c r="K403" s="4" t="s">
        <v>53</v>
      </c>
      <c r="L403" s="7" t="s">
        <v>799</v>
      </c>
      <c r="M403" s="7" t="s">
        <v>311</v>
      </c>
      <c r="N403" s="4" t="s">
        <v>629</v>
      </c>
      <c r="O403" s="4" t="s">
        <v>62</v>
      </c>
      <c r="P403" s="4" t="s">
        <v>1212</v>
      </c>
      <c r="Q403" s="86">
        <v>52771</v>
      </c>
      <c r="R403" s="88">
        <v>1</v>
      </c>
      <c r="S403" s="89">
        <v>9550</v>
      </c>
      <c r="T403" s="7"/>
      <c r="U403" s="86">
        <v>5039.6310000000003</v>
      </c>
      <c r="V403" s="87">
        <v>1.4419999999999999E-3</v>
      </c>
      <c r="W403" s="87">
        <v>1.2049095109852999E-2</v>
      </c>
      <c r="X403" s="87">
        <v>1.44074540057613E-3</v>
      </c>
    </row>
    <row r="404" spans="1:24" x14ac:dyDescent="0.2">
      <c r="A404" s="7">
        <v>1035</v>
      </c>
      <c r="B404" s="4">
        <v>9939</v>
      </c>
      <c r="C404" s="4" t="s">
        <v>3450</v>
      </c>
      <c r="D404" s="4" t="s">
        <v>3451</v>
      </c>
      <c r="E404" s="4" t="s">
        <v>425</v>
      </c>
      <c r="F404" s="4" t="s">
        <v>3452</v>
      </c>
      <c r="G404" s="4" t="s">
        <v>3453</v>
      </c>
      <c r="H404" s="4" t="s">
        <v>76</v>
      </c>
      <c r="I404" s="4" t="s">
        <v>73</v>
      </c>
      <c r="J404" s="4" t="s">
        <v>53</v>
      </c>
      <c r="K404" s="4" t="s">
        <v>53</v>
      </c>
      <c r="L404" s="7" t="s">
        <v>799</v>
      </c>
      <c r="M404" s="7" t="s">
        <v>311</v>
      </c>
      <c r="N404" s="4" t="s">
        <v>258</v>
      </c>
      <c r="O404" s="4" t="s">
        <v>62</v>
      </c>
      <c r="P404" s="4" t="s">
        <v>1212</v>
      </c>
      <c r="Q404" s="86">
        <v>5328</v>
      </c>
      <c r="R404" s="88">
        <v>1</v>
      </c>
      <c r="S404" s="89">
        <v>4723</v>
      </c>
      <c r="T404" s="7"/>
      <c r="U404" s="86">
        <v>251.64099999999999</v>
      </c>
      <c r="V404" s="87">
        <v>5.22E-4</v>
      </c>
      <c r="W404" s="87">
        <v>6.0164165689138903E-4</v>
      </c>
      <c r="X404" s="87">
        <v>7.1940045460546195E-5</v>
      </c>
    </row>
    <row r="405" spans="1:24" x14ac:dyDescent="0.2">
      <c r="A405" s="7">
        <v>1035</v>
      </c>
      <c r="B405" s="4">
        <v>9939</v>
      </c>
      <c r="C405" s="4" t="s">
        <v>3454</v>
      </c>
      <c r="D405" s="4" t="s">
        <v>3455</v>
      </c>
      <c r="E405" s="4" t="s">
        <v>425</v>
      </c>
      <c r="F405" s="4" t="s">
        <v>3456</v>
      </c>
      <c r="G405" s="4" t="s">
        <v>3457</v>
      </c>
      <c r="H405" s="4" t="s">
        <v>76</v>
      </c>
      <c r="I405" s="4" t="s">
        <v>73</v>
      </c>
      <c r="J405" s="4" t="s">
        <v>53</v>
      </c>
      <c r="K405" s="4" t="s">
        <v>53</v>
      </c>
      <c r="L405" s="7" t="s">
        <v>799</v>
      </c>
      <c r="M405" s="7" t="s">
        <v>311</v>
      </c>
      <c r="N405" s="4" t="s">
        <v>75</v>
      </c>
      <c r="O405" s="4" t="s">
        <v>62</v>
      </c>
      <c r="P405" s="4" t="s">
        <v>1212</v>
      </c>
      <c r="Q405" s="86">
        <v>69487</v>
      </c>
      <c r="R405" s="88">
        <v>1</v>
      </c>
      <c r="S405" s="89">
        <v>6557</v>
      </c>
      <c r="T405" s="7"/>
      <c r="U405" s="86">
        <v>4556.2629999999999</v>
      </c>
      <c r="V405" s="87">
        <v>3.3279999999999998E-3</v>
      </c>
      <c r="W405" s="87">
        <v>1.08934258756421E-2</v>
      </c>
      <c r="X405" s="87">
        <v>1.30255866384641E-3</v>
      </c>
    </row>
    <row r="406" spans="1:24" x14ac:dyDescent="0.2">
      <c r="A406" s="7">
        <v>1035</v>
      </c>
      <c r="B406" s="4">
        <v>9939</v>
      </c>
      <c r="C406" s="4" t="s">
        <v>1639</v>
      </c>
      <c r="D406" s="4" t="s">
        <v>1640</v>
      </c>
      <c r="E406" s="4" t="s">
        <v>425</v>
      </c>
      <c r="F406" s="4" t="s">
        <v>3458</v>
      </c>
      <c r="G406" s="4" t="s">
        <v>3459</v>
      </c>
      <c r="H406" s="4" t="s">
        <v>76</v>
      </c>
      <c r="I406" s="4" t="s">
        <v>73</v>
      </c>
      <c r="J406" s="4" t="s">
        <v>53</v>
      </c>
      <c r="K406" s="4" t="s">
        <v>53</v>
      </c>
      <c r="L406" s="7" t="s">
        <v>799</v>
      </c>
      <c r="M406" s="7" t="s">
        <v>311</v>
      </c>
      <c r="N406" s="4" t="s">
        <v>630</v>
      </c>
      <c r="O406" s="4" t="s">
        <v>62</v>
      </c>
      <c r="P406" s="4" t="s">
        <v>1212</v>
      </c>
      <c r="Q406" s="86">
        <v>40540</v>
      </c>
      <c r="R406" s="88">
        <v>1</v>
      </c>
      <c r="S406" s="89">
        <v>715.9</v>
      </c>
      <c r="T406" s="7"/>
      <c r="U406" s="86">
        <v>290.226</v>
      </c>
      <c r="V406" s="87">
        <v>1.147E-3</v>
      </c>
      <c r="W406" s="87">
        <v>6.9389194118078595E-4</v>
      </c>
      <c r="X406" s="87">
        <v>8.2970680672571706E-5</v>
      </c>
    </row>
    <row r="407" spans="1:24" x14ac:dyDescent="0.2">
      <c r="A407" s="7">
        <v>1035</v>
      </c>
      <c r="B407" s="4">
        <v>9939</v>
      </c>
      <c r="C407" s="4" t="s">
        <v>3460</v>
      </c>
      <c r="D407" s="4" t="s">
        <v>3461</v>
      </c>
      <c r="E407" s="4" t="s">
        <v>425</v>
      </c>
      <c r="F407" s="4" t="s">
        <v>3462</v>
      </c>
      <c r="G407" s="4" t="s">
        <v>3463</v>
      </c>
      <c r="H407" s="4" t="s">
        <v>76</v>
      </c>
      <c r="I407" s="4" t="s">
        <v>73</v>
      </c>
      <c r="J407" s="4" t="s">
        <v>53</v>
      </c>
      <c r="K407" s="4" t="s">
        <v>53</v>
      </c>
      <c r="L407" s="7" t="s">
        <v>799</v>
      </c>
      <c r="M407" s="7" t="s">
        <v>311</v>
      </c>
      <c r="N407" s="4" t="s">
        <v>260</v>
      </c>
      <c r="O407" s="4" t="s">
        <v>62</v>
      </c>
      <c r="P407" s="4" t="s">
        <v>1212</v>
      </c>
      <c r="Q407" s="86">
        <v>127504</v>
      </c>
      <c r="R407" s="88">
        <v>1</v>
      </c>
      <c r="S407" s="89">
        <v>1175</v>
      </c>
      <c r="T407" s="7"/>
      <c r="U407" s="86">
        <v>1498.172</v>
      </c>
      <c r="V407" s="87">
        <v>1.096E-3</v>
      </c>
      <c r="W407" s="87">
        <v>3.5819326275842601E-3</v>
      </c>
      <c r="X407" s="87">
        <v>4.2830211823504597E-4</v>
      </c>
    </row>
    <row r="408" spans="1:24" x14ac:dyDescent="0.2">
      <c r="A408" s="7">
        <v>1035</v>
      </c>
      <c r="B408" s="4">
        <v>9939</v>
      </c>
      <c r="C408" s="4" t="s">
        <v>1558</v>
      </c>
      <c r="D408" s="4" t="s">
        <v>1559</v>
      </c>
      <c r="E408" s="4" t="s">
        <v>425</v>
      </c>
      <c r="F408" s="4" t="s">
        <v>3464</v>
      </c>
      <c r="G408" s="4" t="s">
        <v>3465</v>
      </c>
      <c r="H408" s="4" t="s">
        <v>76</v>
      </c>
      <c r="I408" s="4" t="s">
        <v>73</v>
      </c>
      <c r="J408" s="4" t="s">
        <v>53</v>
      </c>
      <c r="K408" s="4" t="s">
        <v>53</v>
      </c>
      <c r="L408" s="7" t="s">
        <v>799</v>
      </c>
      <c r="M408" s="7" t="s">
        <v>311</v>
      </c>
      <c r="N408" s="4" t="s">
        <v>629</v>
      </c>
      <c r="O408" s="4" t="s">
        <v>62</v>
      </c>
      <c r="P408" s="4" t="s">
        <v>1212</v>
      </c>
      <c r="Q408" s="86">
        <v>315010</v>
      </c>
      <c r="R408" s="88">
        <v>1</v>
      </c>
      <c r="S408" s="89">
        <v>730.9</v>
      </c>
      <c r="T408" s="7"/>
      <c r="U408" s="86">
        <v>2302.4079999999999</v>
      </c>
      <c r="V408" s="87">
        <v>1.451E-3</v>
      </c>
      <c r="W408" s="87">
        <v>5.5047555685094497E-3</v>
      </c>
      <c r="X408" s="87">
        <v>6.5821965834931303E-4</v>
      </c>
    </row>
    <row r="409" spans="1:24" x14ac:dyDescent="0.2">
      <c r="A409" s="7">
        <v>1035</v>
      </c>
      <c r="B409" s="4">
        <v>9939</v>
      </c>
      <c r="C409" s="4" t="s">
        <v>3466</v>
      </c>
      <c r="D409" s="4" t="s">
        <v>3467</v>
      </c>
      <c r="E409" s="4" t="s">
        <v>425</v>
      </c>
      <c r="F409" s="4" t="s">
        <v>3466</v>
      </c>
      <c r="G409" s="4" t="s">
        <v>3468</v>
      </c>
      <c r="H409" s="4" t="s">
        <v>76</v>
      </c>
      <c r="I409" s="4" t="s">
        <v>73</v>
      </c>
      <c r="J409" s="4" t="s">
        <v>53</v>
      </c>
      <c r="K409" s="4" t="s">
        <v>53</v>
      </c>
      <c r="L409" s="7" t="s">
        <v>799</v>
      </c>
      <c r="M409" s="7" t="s">
        <v>311</v>
      </c>
      <c r="N409" s="4" t="s">
        <v>629</v>
      </c>
      <c r="O409" s="4" t="s">
        <v>62</v>
      </c>
      <c r="P409" s="4" t="s">
        <v>1212</v>
      </c>
      <c r="Q409" s="86">
        <v>1564</v>
      </c>
      <c r="R409" s="88">
        <v>1</v>
      </c>
      <c r="S409" s="89">
        <v>5722</v>
      </c>
      <c r="T409" s="7"/>
      <c r="U409" s="86">
        <v>89.492000000000004</v>
      </c>
      <c r="V409" s="87">
        <v>1.0900000000000001E-4</v>
      </c>
      <c r="W409" s="87">
        <v>2.13963818081222E-4</v>
      </c>
      <c r="X409" s="87">
        <v>2.5584276991734099E-5</v>
      </c>
    </row>
    <row r="410" spans="1:24" x14ac:dyDescent="0.2">
      <c r="A410" s="7">
        <v>1035</v>
      </c>
      <c r="B410" s="4">
        <v>9939</v>
      </c>
      <c r="C410" s="4" t="s">
        <v>1581</v>
      </c>
      <c r="D410" s="4" t="s">
        <v>1582</v>
      </c>
      <c r="E410" s="4" t="s">
        <v>425</v>
      </c>
      <c r="F410" s="4" t="s">
        <v>3469</v>
      </c>
      <c r="G410" s="4" t="s">
        <v>3470</v>
      </c>
      <c r="H410" s="4" t="s">
        <v>76</v>
      </c>
      <c r="I410" s="4" t="s">
        <v>73</v>
      </c>
      <c r="J410" s="4" t="s">
        <v>53</v>
      </c>
      <c r="K410" s="4" t="s">
        <v>53</v>
      </c>
      <c r="L410" s="7" t="s">
        <v>799</v>
      </c>
      <c r="M410" s="7" t="s">
        <v>311</v>
      </c>
      <c r="N410" s="4" t="s">
        <v>629</v>
      </c>
      <c r="O410" s="4" t="s">
        <v>62</v>
      </c>
      <c r="P410" s="4" t="s">
        <v>1212</v>
      </c>
      <c r="Q410" s="86">
        <v>24345</v>
      </c>
      <c r="R410" s="88">
        <v>1</v>
      </c>
      <c r="S410" s="89">
        <v>25940</v>
      </c>
      <c r="T410" s="7"/>
      <c r="U410" s="86">
        <v>6315.0929999999998</v>
      </c>
      <c r="V410" s="87">
        <v>2.0100000000000001E-4</v>
      </c>
      <c r="W410" s="87">
        <v>1.5098558551974599E-2</v>
      </c>
      <c r="X410" s="87">
        <v>1.8053786272546201E-3</v>
      </c>
    </row>
    <row r="411" spans="1:24" x14ac:dyDescent="0.2">
      <c r="A411" s="7">
        <v>1035</v>
      </c>
      <c r="B411" s="4">
        <v>9939</v>
      </c>
      <c r="C411" s="4" t="s">
        <v>1738</v>
      </c>
      <c r="D411" s="4" t="s">
        <v>1739</v>
      </c>
      <c r="E411" s="4" t="s">
        <v>425</v>
      </c>
      <c r="F411" s="4" t="s">
        <v>3471</v>
      </c>
      <c r="G411" s="4" t="s">
        <v>3472</v>
      </c>
      <c r="H411" s="4" t="s">
        <v>76</v>
      </c>
      <c r="I411" s="4" t="s">
        <v>73</v>
      </c>
      <c r="J411" s="4" t="s">
        <v>53</v>
      </c>
      <c r="K411" s="4" t="s">
        <v>53</v>
      </c>
      <c r="L411" s="7" t="s">
        <v>799</v>
      </c>
      <c r="M411" s="7" t="s">
        <v>311</v>
      </c>
      <c r="N411" s="4" t="s">
        <v>628</v>
      </c>
      <c r="O411" s="4" t="s">
        <v>62</v>
      </c>
      <c r="P411" s="4" t="s">
        <v>1212</v>
      </c>
      <c r="Q411" s="86">
        <v>17232</v>
      </c>
      <c r="R411" s="88">
        <v>1</v>
      </c>
      <c r="S411" s="89">
        <v>5079</v>
      </c>
      <c r="T411" s="7"/>
      <c r="U411" s="86">
        <v>875.21299999999997</v>
      </c>
      <c r="V411" s="87">
        <v>1.188E-3</v>
      </c>
      <c r="W411" s="87">
        <v>2.0925200869639999E-3</v>
      </c>
      <c r="X411" s="87">
        <v>2.5020872218373E-4</v>
      </c>
    </row>
    <row r="412" spans="1:24" x14ac:dyDescent="0.2">
      <c r="A412" s="7">
        <v>1035</v>
      </c>
      <c r="B412" s="4">
        <v>9939</v>
      </c>
      <c r="C412" s="4" t="s">
        <v>1586</v>
      </c>
      <c r="D412" s="4" t="s">
        <v>1587</v>
      </c>
      <c r="E412" s="4" t="s">
        <v>425</v>
      </c>
      <c r="F412" s="4" t="s">
        <v>3473</v>
      </c>
      <c r="G412" s="4" t="s">
        <v>3474</v>
      </c>
      <c r="H412" s="4" t="s">
        <v>76</v>
      </c>
      <c r="I412" s="4" t="s">
        <v>73</v>
      </c>
      <c r="J412" s="4" t="s">
        <v>53</v>
      </c>
      <c r="K412" s="4" t="s">
        <v>53</v>
      </c>
      <c r="L412" s="7" t="s">
        <v>799</v>
      </c>
      <c r="M412" s="7" t="s">
        <v>311</v>
      </c>
      <c r="N412" s="4" t="s">
        <v>75</v>
      </c>
      <c r="O412" s="4" t="s">
        <v>62</v>
      </c>
      <c r="P412" s="4" t="s">
        <v>1212</v>
      </c>
      <c r="Q412" s="86">
        <v>72528</v>
      </c>
      <c r="R412" s="88">
        <v>1</v>
      </c>
      <c r="S412" s="89">
        <v>1991</v>
      </c>
      <c r="T412" s="7"/>
      <c r="U412" s="86">
        <v>1444.0319999999999</v>
      </c>
      <c r="V412" s="87">
        <v>7.9299999999999998E-4</v>
      </c>
      <c r="W412" s="87">
        <v>3.4524921406910601E-3</v>
      </c>
      <c r="X412" s="87">
        <v>4.1282454216485598E-4</v>
      </c>
    </row>
    <row r="413" spans="1:24" x14ac:dyDescent="0.2">
      <c r="A413" s="7">
        <v>1035</v>
      </c>
      <c r="B413" s="4">
        <v>9939</v>
      </c>
      <c r="C413" s="4" t="s">
        <v>3475</v>
      </c>
      <c r="D413" s="4" t="s">
        <v>3476</v>
      </c>
      <c r="E413" s="4" t="s">
        <v>425</v>
      </c>
      <c r="F413" s="4" t="s">
        <v>3477</v>
      </c>
      <c r="G413" s="4" t="s">
        <v>3478</v>
      </c>
      <c r="H413" s="4" t="s">
        <v>76</v>
      </c>
      <c r="I413" s="4" t="s">
        <v>73</v>
      </c>
      <c r="J413" s="4" t="s">
        <v>53</v>
      </c>
      <c r="K413" s="4" t="s">
        <v>53</v>
      </c>
      <c r="L413" s="7" t="s">
        <v>799</v>
      </c>
      <c r="M413" s="7" t="s">
        <v>311</v>
      </c>
      <c r="N413" s="4" t="s">
        <v>75</v>
      </c>
      <c r="O413" s="4" t="s">
        <v>62</v>
      </c>
      <c r="P413" s="4" t="s">
        <v>1212</v>
      </c>
      <c r="Q413" s="86">
        <v>8356</v>
      </c>
      <c r="R413" s="88">
        <v>1</v>
      </c>
      <c r="S413" s="89">
        <v>926</v>
      </c>
      <c r="T413" s="7"/>
      <c r="U413" s="86">
        <v>77.376999999999995</v>
      </c>
      <c r="V413" s="87">
        <v>2.1100000000000001E-4</v>
      </c>
      <c r="W413" s="87">
        <v>1.8499719983702199E-4</v>
      </c>
      <c r="X413" s="87">
        <v>2.2120654070254401E-5</v>
      </c>
    </row>
    <row r="414" spans="1:24" x14ac:dyDescent="0.2">
      <c r="A414" s="7">
        <v>1035</v>
      </c>
      <c r="B414" s="4">
        <v>9939</v>
      </c>
      <c r="C414" s="4" t="s">
        <v>3479</v>
      </c>
      <c r="D414" s="4" t="s">
        <v>3480</v>
      </c>
      <c r="E414" s="4" t="s">
        <v>425</v>
      </c>
      <c r="F414" s="4" t="s">
        <v>3481</v>
      </c>
      <c r="G414" s="4" t="s">
        <v>3482</v>
      </c>
      <c r="H414" s="4" t="s">
        <v>76</v>
      </c>
      <c r="I414" s="4" t="s">
        <v>73</v>
      </c>
      <c r="J414" s="4" t="s">
        <v>53</v>
      </c>
      <c r="K414" s="4" t="s">
        <v>53</v>
      </c>
      <c r="L414" s="7" t="s">
        <v>799</v>
      </c>
      <c r="M414" s="7" t="s">
        <v>311</v>
      </c>
      <c r="N414" s="4" t="s">
        <v>269</v>
      </c>
      <c r="O414" s="4" t="s">
        <v>62</v>
      </c>
      <c r="P414" s="4" t="s">
        <v>1212</v>
      </c>
      <c r="Q414" s="86">
        <v>15702</v>
      </c>
      <c r="R414" s="88">
        <v>1</v>
      </c>
      <c r="S414" s="89">
        <v>12010</v>
      </c>
      <c r="T414" s="7"/>
      <c r="U414" s="86">
        <v>1885.81</v>
      </c>
      <c r="V414" s="87">
        <v>1.0690000000000001E-3</v>
      </c>
      <c r="W414" s="87">
        <v>4.5087246890284901E-3</v>
      </c>
      <c r="X414" s="87">
        <v>5.3912134471159297E-4</v>
      </c>
    </row>
    <row r="415" spans="1:24" x14ac:dyDescent="0.2">
      <c r="A415" s="7">
        <v>1035</v>
      </c>
      <c r="B415" s="4">
        <v>9939</v>
      </c>
      <c r="C415" s="4" t="s">
        <v>3483</v>
      </c>
      <c r="D415" s="4" t="s">
        <v>3484</v>
      </c>
      <c r="E415" s="4" t="s">
        <v>425</v>
      </c>
      <c r="F415" s="4" t="s">
        <v>3485</v>
      </c>
      <c r="G415" s="4" t="s">
        <v>3486</v>
      </c>
      <c r="H415" s="4" t="s">
        <v>76</v>
      </c>
      <c r="I415" s="4" t="s">
        <v>73</v>
      </c>
      <c r="J415" s="4" t="s">
        <v>53</v>
      </c>
      <c r="K415" s="4" t="s">
        <v>53</v>
      </c>
      <c r="L415" s="7" t="s">
        <v>799</v>
      </c>
      <c r="M415" s="7" t="s">
        <v>311</v>
      </c>
      <c r="N415" s="4" t="s">
        <v>629</v>
      </c>
      <c r="O415" s="4" t="s">
        <v>62</v>
      </c>
      <c r="P415" s="4" t="s">
        <v>1212</v>
      </c>
      <c r="Q415" s="86">
        <v>37315</v>
      </c>
      <c r="R415" s="88">
        <v>1</v>
      </c>
      <c r="S415" s="89">
        <v>768.4</v>
      </c>
      <c r="T415" s="7"/>
      <c r="U415" s="86">
        <v>286.72800000000001</v>
      </c>
      <c r="V415" s="87">
        <v>2.4800000000000001E-4</v>
      </c>
      <c r="W415" s="87">
        <v>6.8553011678965201E-4</v>
      </c>
      <c r="X415" s="87">
        <v>8.1970832972631195E-5</v>
      </c>
    </row>
    <row r="416" spans="1:24" x14ac:dyDescent="0.2">
      <c r="A416" s="7">
        <v>1035</v>
      </c>
      <c r="B416" s="4">
        <v>9939</v>
      </c>
      <c r="C416" s="4" t="s">
        <v>3487</v>
      </c>
      <c r="D416" s="4" t="s">
        <v>3488</v>
      </c>
      <c r="E416" s="4" t="s">
        <v>425</v>
      </c>
      <c r="F416" s="4" t="s">
        <v>3489</v>
      </c>
      <c r="G416" s="4" t="s">
        <v>3490</v>
      </c>
      <c r="H416" s="4" t="s">
        <v>76</v>
      </c>
      <c r="I416" s="4" t="s">
        <v>73</v>
      </c>
      <c r="J416" s="4" t="s">
        <v>53</v>
      </c>
      <c r="K416" s="4" t="s">
        <v>53</v>
      </c>
      <c r="L416" s="7" t="s">
        <v>799</v>
      </c>
      <c r="M416" s="7" t="s">
        <v>311</v>
      </c>
      <c r="N416" s="4" t="s">
        <v>140</v>
      </c>
      <c r="O416" s="4" t="s">
        <v>62</v>
      </c>
      <c r="P416" s="4" t="s">
        <v>1212</v>
      </c>
      <c r="Q416" s="86">
        <v>6139</v>
      </c>
      <c r="R416" s="88">
        <v>1</v>
      </c>
      <c r="S416" s="89">
        <v>5176</v>
      </c>
      <c r="T416" s="7"/>
      <c r="U416" s="86">
        <v>317.755</v>
      </c>
      <c r="V416" s="87">
        <v>6.0999999999999999E-5</v>
      </c>
      <c r="W416" s="87">
        <v>7.5970964120427404E-4</v>
      </c>
      <c r="X416" s="87">
        <v>9.0840694787390602E-5</v>
      </c>
    </row>
    <row r="417" spans="1:24" x14ac:dyDescent="0.2">
      <c r="A417" s="7">
        <v>1035</v>
      </c>
      <c r="B417" s="4">
        <v>9939</v>
      </c>
      <c r="C417" s="4" t="s">
        <v>3491</v>
      </c>
      <c r="D417" s="4" t="s">
        <v>3492</v>
      </c>
      <c r="E417" s="4" t="s">
        <v>425</v>
      </c>
      <c r="F417" s="4" t="s">
        <v>3493</v>
      </c>
      <c r="G417" s="4" t="s">
        <v>3494</v>
      </c>
      <c r="H417" s="4" t="s">
        <v>76</v>
      </c>
      <c r="I417" s="4" t="s">
        <v>73</v>
      </c>
      <c r="J417" s="4" t="s">
        <v>53</v>
      </c>
      <c r="K417" s="4" t="s">
        <v>53</v>
      </c>
      <c r="L417" s="7" t="s">
        <v>799</v>
      </c>
      <c r="M417" s="7" t="s">
        <v>311</v>
      </c>
      <c r="N417" s="4" t="s">
        <v>263</v>
      </c>
      <c r="O417" s="4" t="s">
        <v>62</v>
      </c>
      <c r="P417" s="4" t="s">
        <v>1212</v>
      </c>
      <c r="Q417" s="86">
        <v>19708</v>
      </c>
      <c r="R417" s="88">
        <v>1</v>
      </c>
      <c r="S417" s="89">
        <v>1271</v>
      </c>
      <c r="T417" s="7"/>
      <c r="U417" s="86">
        <v>250.489</v>
      </c>
      <c r="V417" s="87">
        <v>1.35E-4</v>
      </c>
      <c r="W417" s="87">
        <v>5.9888555902293695E-4</v>
      </c>
      <c r="X417" s="87">
        <v>7.1610490810067705E-5</v>
      </c>
    </row>
    <row r="418" spans="1:24" x14ac:dyDescent="0.2">
      <c r="A418" s="7">
        <v>1035</v>
      </c>
      <c r="B418" s="4">
        <v>9939</v>
      </c>
      <c r="C418" s="4" t="s">
        <v>3495</v>
      </c>
      <c r="D418" s="4" t="s">
        <v>3496</v>
      </c>
      <c r="E418" s="4" t="s">
        <v>426</v>
      </c>
      <c r="F418" s="4" t="s">
        <v>3497</v>
      </c>
      <c r="G418" s="4" t="s">
        <v>3498</v>
      </c>
      <c r="H418" s="4" t="s">
        <v>76</v>
      </c>
      <c r="I418" s="4" t="s">
        <v>73</v>
      </c>
      <c r="J418" s="4" t="s">
        <v>53</v>
      </c>
      <c r="K418" s="4" t="s">
        <v>53</v>
      </c>
      <c r="L418" s="7" t="s">
        <v>799</v>
      </c>
      <c r="M418" s="7" t="s">
        <v>311</v>
      </c>
      <c r="N418" s="4" t="s">
        <v>686</v>
      </c>
      <c r="O418" s="4" t="s">
        <v>62</v>
      </c>
      <c r="P418" s="4" t="s">
        <v>1212</v>
      </c>
      <c r="Q418" s="86">
        <v>99787</v>
      </c>
      <c r="R418" s="88">
        <v>1</v>
      </c>
      <c r="S418" s="89">
        <v>10500</v>
      </c>
      <c r="T418" s="7"/>
      <c r="U418" s="86">
        <v>10477.635</v>
      </c>
      <c r="V418" s="87">
        <v>1.8799999999999999E-3</v>
      </c>
      <c r="W418" s="87">
        <v>2.5050650169953E-2</v>
      </c>
      <c r="X418" s="87">
        <v>2.9953792118619601E-3</v>
      </c>
    </row>
    <row r="419" spans="1:24" x14ac:dyDescent="0.2">
      <c r="A419" s="7">
        <v>1035</v>
      </c>
      <c r="B419" s="4">
        <v>9939</v>
      </c>
      <c r="C419" s="4" t="s">
        <v>3499</v>
      </c>
      <c r="D419" s="4" t="s">
        <v>3500</v>
      </c>
      <c r="E419" s="4" t="s">
        <v>761</v>
      </c>
      <c r="F419" s="4" t="s">
        <v>3501</v>
      </c>
      <c r="G419" s="4" t="s">
        <v>3502</v>
      </c>
      <c r="H419" s="4" t="s">
        <v>76</v>
      </c>
      <c r="I419" s="4" t="s">
        <v>73</v>
      </c>
      <c r="J419" s="4" t="s">
        <v>53</v>
      </c>
      <c r="K419" s="4" t="s">
        <v>314</v>
      </c>
      <c r="L419" s="7" t="s">
        <v>799</v>
      </c>
      <c r="M419" s="7" t="s">
        <v>311</v>
      </c>
      <c r="N419" s="4" t="s">
        <v>625</v>
      </c>
      <c r="O419" s="4" t="s">
        <v>62</v>
      </c>
      <c r="P419" s="4" t="s">
        <v>1212</v>
      </c>
      <c r="Q419" s="86">
        <v>3221</v>
      </c>
      <c r="R419" s="88">
        <v>1</v>
      </c>
      <c r="S419" s="89">
        <v>28560</v>
      </c>
      <c r="T419" s="7"/>
      <c r="U419" s="86">
        <v>919.91800000000001</v>
      </c>
      <c r="V419" s="87">
        <v>5.7000000000000003E-5</v>
      </c>
      <c r="W419" s="87">
        <v>2.19940224896007E-3</v>
      </c>
      <c r="X419" s="87">
        <v>2.6298893363492298E-4</v>
      </c>
    </row>
    <row r="420" spans="1:24" x14ac:dyDescent="0.2">
      <c r="A420" s="7">
        <v>1035</v>
      </c>
      <c r="B420" s="4">
        <v>9939</v>
      </c>
      <c r="C420" s="4" t="s">
        <v>3503</v>
      </c>
      <c r="D420" s="4" t="s">
        <v>3504</v>
      </c>
      <c r="E420" s="4" t="s">
        <v>425</v>
      </c>
      <c r="F420" s="4" t="s">
        <v>3505</v>
      </c>
      <c r="G420" s="4" t="s">
        <v>3506</v>
      </c>
      <c r="H420" s="4" t="s">
        <v>76</v>
      </c>
      <c r="I420" s="4" t="s">
        <v>73</v>
      </c>
      <c r="J420" s="4" t="s">
        <v>53</v>
      </c>
      <c r="K420" s="4" t="s">
        <v>53</v>
      </c>
      <c r="L420" s="7" t="s">
        <v>799</v>
      </c>
      <c r="M420" s="7" t="s">
        <v>311</v>
      </c>
      <c r="N420" s="4" t="s">
        <v>258</v>
      </c>
      <c r="O420" s="4" t="s">
        <v>62</v>
      </c>
      <c r="P420" s="4" t="s">
        <v>1212</v>
      </c>
      <c r="Q420" s="86">
        <v>34324</v>
      </c>
      <c r="R420" s="88">
        <v>1</v>
      </c>
      <c r="S420" s="89">
        <v>355.4</v>
      </c>
      <c r="T420" s="7"/>
      <c r="U420" s="86">
        <v>121.98699999999999</v>
      </c>
      <c r="V420" s="87">
        <v>6.2399999999999999E-4</v>
      </c>
      <c r="W420" s="87">
        <v>2.91656092945072E-4</v>
      </c>
      <c r="X420" s="87">
        <v>3.4874168610139101E-5</v>
      </c>
    </row>
    <row r="421" spans="1:24" x14ac:dyDescent="0.2">
      <c r="A421" s="7">
        <v>1035</v>
      </c>
      <c r="B421" s="4">
        <v>9939</v>
      </c>
      <c r="C421" s="4" t="s">
        <v>3507</v>
      </c>
      <c r="D421" s="4" t="s">
        <v>3508</v>
      </c>
      <c r="E421" s="4" t="s">
        <v>425</v>
      </c>
      <c r="F421" s="4" t="s">
        <v>3509</v>
      </c>
      <c r="G421" s="4" t="s">
        <v>3510</v>
      </c>
      <c r="H421" s="4" t="s">
        <v>76</v>
      </c>
      <c r="I421" s="4" t="s">
        <v>73</v>
      </c>
      <c r="J421" s="4" t="s">
        <v>53</v>
      </c>
      <c r="K421" s="4" t="s">
        <v>53</v>
      </c>
      <c r="L421" s="7" t="s">
        <v>799</v>
      </c>
      <c r="M421" s="7" t="s">
        <v>311</v>
      </c>
      <c r="N421" s="4" t="s">
        <v>258</v>
      </c>
      <c r="O421" s="4" t="s">
        <v>62</v>
      </c>
      <c r="P421" s="4" t="s">
        <v>1212</v>
      </c>
      <c r="Q421" s="86">
        <v>310294</v>
      </c>
      <c r="R421" s="88">
        <v>1</v>
      </c>
      <c r="S421" s="89">
        <v>150.30000000000001</v>
      </c>
      <c r="T421" s="7"/>
      <c r="U421" s="86">
        <v>466.37200000000001</v>
      </c>
      <c r="V421" s="87">
        <v>6.0800000000000003E-4</v>
      </c>
      <c r="W421" s="87">
        <v>1.1150339618706501E-3</v>
      </c>
      <c r="X421" s="87">
        <v>1.3332785884789301E-4</v>
      </c>
    </row>
    <row r="422" spans="1:24" x14ac:dyDescent="0.2">
      <c r="A422" s="7">
        <v>1035</v>
      </c>
      <c r="B422" s="4">
        <v>9939</v>
      </c>
      <c r="C422" s="4" t="s">
        <v>2348</v>
      </c>
      <c r="D422" s="4" t="s">
        <v>2349</v>
      </c>
      <c r="E422" s="4" t="s">
        <v>425</v>
      </c>
      <c r="F422" s="4" t="s">
        <v>3511</v>
      </c>
      <c r="G422" s="4" t="s">
        <v>3512</v>
      </c>
      <c r="H422" s="4" t="s">
        <v>76</v>
      </c>
      <c r="I422" s="4" t="s">
        <v>73</v>
      </c>
      <c r="J422" s="4" t="s">
        <v>53</v>
      </c>
      <c r="K422" s="4" t="s">
        <v>53</v>
      </c>
      <c r="L422" s="7" t="s">
        <v>799</v>
      </c>
      <c r="M422" s="7" t="s">
        <v>311</v>
      </c>
      <c r="N422" s="4" t="s">
        <v>257</v>
      </c>
      <c r="O422" s="4" t="s">
        <v>62</v>
      </c>
      <c r="P422" s="4" t="s">
        <v>1212</v>
      </c>
      <c r="Q422" s="86">
        <v>65755</v>
      </c>
      <c r="R422" s="88">
        <v>1</v>
      </c>
      <c r="S422" s="89">
        <v>919.9</v>
      </c>
      <c r="T422" s="80">
        <v>9.2210000000000001</v>
      </c>
      <c r="U422" s="86">
        <v>614.101</v>
      </c>
      <c r="V422" s="87">
        <v>9.2599999999999996E-4</v>
      </c>
      <c r="W422" s="87">
        <v>1.4682354086497601E-3</v>
      </c>
      <c r="X422" s="87">
        <v>1.7556118469389101E-4</v>
      </c>
    </row>
    <row r="423" spans="1:24" x14ac:dyDescent="0.2">
      <c r="A423" s="7">
        <v>1035</v>
      </c>
      <c r="B423" s="4">
        <v>9939</v>
      </c>
      <c r="C423" s="4" t="s">
        <v>3513</v>
      </c>
      <c r="D423" s="4" t="s">
        <v>3514</v>
      </c>
      <c r="E423" s="4" t="s">
        <v>425</v>
      </c>
      <c r="F423" s="4" t="s">
        <v>3515</v>
      </c>
      <c r="G423" s="4" t="s">
        <v>3516</v>
      </c>
      <c r="H423" s="4" t="s">
        <v>76</v>
      </c>
      <c r="I423" s="4" t="s">
        <v>73</v>
      </c>
      <c r="J423" s="4" t="s">
        <v>53</v>
      </c>
      <c r="K423" s="4" t="s">
        <v>53</v>
      </c>
      <c r="L423" s="7" t="s">
        <v>799</v>
      </c>
      <c r="M423" s="7" t="s">
        <v>311</v>
      </c>
      <c r="N423" s="4" t="s">
        <v>156</v>
      </c>
      <c r="O423" s="4" t="s">
        <v>62</v>
      </c>
      <c r="P423" s="4" t="s">
        <v>1212</v>
      </c>
      <c r="Q423" s="86">
        <v>374777</v>
      </c>
      <c r="R423" s="88">
        <v>1</v>
      </c>
      <c r="S423" s="89">
        <v>3016</v>
      </c>
      <c r="T423" s="7"/>
      <c r="U423" s="86">
        <v>11303.273999999999</v>
      </c>
      <c r="V423" s="87">
        <v>1.4660000000000001E-3</v>
      </c>
      <c r="W423" s="87">
        <v>2.7024645424786501E-2</v>
      </c>
      <c r="X423" s="87">
        <v>3.2314155746121301E-3</v>
      </c>
    </row>
    <row r="424" spans="1:24" x14ac:dyDescent="0.2">
      <c r="A424" s="7">
        <v>1035</v>
      </c>
      <c r="B424" s="4">
        <v>9939</v>
      </c>
      <c r="C424" s="4" t="s">
        <v>2819</v>
      </c>
      <c r="D424" s="4" t="s">
        <v>2820</v>
      </c>
      <c r="E424" s="4" t="s">
        <v>428</v>
      </c>
      <c r="F424" s="4" t="s">
        <v>3517</v>
      </c>
      <c r="G424" s="4" t="s">
        <v>3518</v>
      </c>
      <c r="H424" s="4" t="s">
        <v>76</v>
      </c>
      <c r="I424" s="4" t="s">
        <v>73</v>
      </c>
      <c r="J424" s="4" t="s">
        <v>53</v>
      </c>
      <c r="K424" s="4" t="s">
        <v>314</v>
      </c>
      <c r="L424" s="7" t="s">
        <v>799</v>
      </c>
      <c r="M424" s="7" t="s">
        <v>311</v>
      </c>
      <c r="N424" s="4" t="s">
        <v>267</v>
      </c>
      <c r="O424" s="4" t="s">
        <v>62</v>
      </c>
      <c r="P424" s="4" t="s">
        <v>1212</v>
      </c>
      <c r="Q424" s="86">
        <v>3736</v>
      </c>
      <c r="R424" s="88">
        <v>1</v>
      </c>
      <c r="S424" s="89">
        <v>5205</v>
      </c>
      <c r="T424" s="7"/>
      <c r="U424" s="86">
        <v>194.459</v>
      </c>
      <c r="V424" s="87">
        <v>3.6999999999999998E-5</v>
      </c>
      <c r="W424" s="87">
        <v>4.6492546946604301E-4</v>
      </c>
      <c r="X424" s="87">
        <v>5.5592492684047801E-5</v>
      </c>
    </row>
    <row r="425" spans="1:24" x14ac:dyDescent="0.2">
      <c r="A425" s="7">
        <v>1035</v>
      </c>
      <c r="B425" s="4">
        <v>9939</v>
      </c>
      <c r="C425" s="4" t="s">
        <v>3519</v>
      </c>
      <c r="D425" s="4" t="s">
        <v>3520</v>
      </c>
      <c r="E425" s="4" t="s">
        <v>425</v>
      </c>
      <c r="F425" s="4" t="s">
        <v>3521</v>
      </c>
      <c r="G425" s="4" t="s">
        <v>3522</v>
      </c>
      <c r="H425" s="4" t="s">
        <v>76</v>
      </c>
      <c r="I425" s="4" t="s">
        <v>73</v>
      </c>
      <c r="J425" s="4" t="s">
        <v>53</v>
      </c>
      <c r="K425" s="4" t="s">
        <v>53</v>
      </c>
      <c r="L425" s="7" t="s">
        <v>799</v>
      </c>
      <c r="M425" s="7" t="s">
        <v>311</v>
      </c>
      <c r="N425" s="4" t="s">
        <v>140</v>
      </c>
      <c r="O425" s="4" t="s">
        <v>62</v>
      </c>
      <c r="P425" s="4" t="s">
        <v>1212</v>
      </c>
      <c r="Q425" s="86">
        <v>20559</v>
      </c>
      <c r="R425" s="88">
        <v>1</v>
      </c>
      <c r="S425" s="89">
        <v>40</v>
      </c>
      <c r="T425" s="7"/>
      <c r="U425" s="86">
        <v>8.2240000000000002</v>
      </c>
      <c r="V425" s="87">
        <v>1.1400000000000001E-4</v>
      </c>
      <c r="W425" s="87">
        <v>1.96615483110096E-5</v>
      </c>
      <c r="X425" s="87">
        <v>2.35098860445778E-6</v>
      </c>
    </row>
    <row r="426" spans="1:24" x14ac:dyDescent="0.2">
      <c r="A426" s="7">
        <v>1035</v>
      </c>
      <c r="B426" s="4">
        <v>9939</v>
      </c>
      <c r="C426" s="4" t="s">
        <v>3009</v>
      </c>
      <c r="D426" s="4" t="s">
        <v>3010</v>
      </c>
      <c r="E426" s="4" t="s">
        <v>425</v>
      </c>
      <c r="F426" s="4" t="s">
        <v>3523</v>
      </c>
      <c r="G426" s="4" t="s">
        <v>3524</v>
      </c>
      <c r="H426" s="4" t="s">
        <v>76</v>
      </c>
      <c r="I426" s="4" t="s">
        <v>73</v>
      </c>
      <c r="J426" s="4" t="s">
        <v>53</v>
      </c>
      <c r="K426" s="4" t="s">
        <v>53</v>
      </c>
      <c r="L426" s="7" t="s">
        <v>799</v>
      </c>
      <c r="M426" s="7" t="s">
        <v>311</v>
      </c>
      <c r="N426" s="4" t="s">
        <v>259</v>
      </c>
      <c r="O426" s="4" t="s">
        <v>62</v>
      </c>
      <c r="P426" s="4" t="s">
        <v>1212</v>
      </c>
      <c r="Q426" s="86">
        <v>6951</v>
      </c>
      <c r="R426" s="88">
        <v>1</v>
      </c>
      <c r="S426" s="89">
        <v>42630</v>
      </c>
      <c r="T426" s="7"/>
      <c r="U426" s="86">
        <v>2963.2109999999998</v>
      </c>
      <c r="V426" s="87">
        <v>4.2299999999999998E-4</v>
      </c>
      <c r="W426" s="87">
        <v>7.0846493178996503E-3</v>
      </c>
      <c r="X426" s="87">
        <v>8.47132156099584E-4</v>
      </c>
    </row>
    <row r="427" spans="1:24" x14ac:dyDescent="0.2">
      <c r="A427" s="7">
        <v>1035</v>
      </c>
      <c r="B427" s="4">
        <v>9939</v>
      </c>
      <c r="C427" s="4" t="s">
        <v>3525</v>
      </c>
      <c r="D427" s="4" t="s">
        <v>3526</v>
      </c>
      <c r="E427" s="4" t="s">
        <v>425</v>
      </c>
      <c r="F427" s="4" t="s">
        <v>3527</v>
      </c>
      <c r="G427" s="4" t="s">
        <v>3528</v>
      </c>
      <c r="H427" s="4" t="s">
        <v>76</v>
      </c>
      <c r="I427" s="4" t="s">
        <v>73</v>
      </c>
      <c r="J427" s="4" t="s">
        <v>53</v>
      </c>
      <c r="K427" s="4" t="s">
        <v>53</v>
      </c>
      <c r="L427" s="7" t="s">
        <v>799</v>
      </c>
      <c r="M427" s="7" t="s">
        <v>311</v>
      </c>
      <c r="N427" s="4" t="s">
        <v>75</v>
      </c>
      <c r="O427" s="4" t="s">
        <v>62</v>
      </c>
      <c r="P427" s="4" t="s">
        <v>1212</v>
      </c>
      <c r="Q427" s="86">
        <v>1099</v>
      </c>
      <c r="R427" s="88">
        <v>1</v>
      </c>
      <c r="S427" s="89">
        <v>40790</v>
      </c>
      <c r="T427" s="7"/>
      <c r="U427" s="86">
        <v>448.28199999999998</v>
      </c>
      <c r="V427" s="87">
        <v>8.9400000000000005E-4</v>
      </c>
      <c r="W427" s="87">
        <v>1.0717836672638301E-3</v>
      </c>
      <c r="X427" s="87">
        <v>1.2815629513624301E-4</v>
      </c>
    </row>
    <row r="428" spans="1:24" x14ac:dyDescent="0.2">
      <c r="A428" s="7">
        <v>1035</v>
      </c>
      <c r="B428" s="4">
        <v>9939</v>
      </c>
      <c r="C428" s="4" t="s">
        <v>3529</v>
      </c>
      <c r="D428" s="4" t="s">
        <v>3530</v>
      </c>
      <c r="E428" s="4" t="s">
        <v>425</v>
      </c>
      <c r="F428" s="4" t="s">
        <v>3531</v>
      </c>
      <c r="G428" s="4" t="s">
        <v>3532</v>
      </c>
      <c r="H428" s="4" t="s">
        <v>76</v>
      </c>
      <c r="I428" s="4" t="s">
        <v>73</v>
      </c>
      <c r="J428" s="4" t="s">
        <v>53</v>
      </c>
      <c r="K428" s="4" t="s">
        <v>53</v>
      </c>
      <c r="L428" s="7" t="s">
        <v>799</v>
      </c>
      <c r="M428" s="7" t="s">
        <v>311</v>
      </c>
      <c r="N428" s="4" t="s">
        <v>261</v>
      </c>
      <c r="O428" s="4" t="s">
        <v>62</v>
      </c>
      <c r="P428" s="4" t="s">
        <v>1212</v>
      </c>
      <c r="Q428" s="86">
        <v>10236</v>
      </c>
      <c r="R428" s="88">
        <v>1</v>
      </c>
      <c r="S428" s="89">
        <v>1803</v>
      </c>
      <c r="T428" s="7"/>
      <c r="U428" s="86">
        <v>184.55500000000001</v>
      </c>
      <c r="V428" s="87">
        <v>5.7899999999999998E-4</v>
      </c>
      <c r="W428" s="87">
        <v>4.4124697473883003E-4</v>
      </c>
      <c r="X428" s="87">
        <v>5.2761186095480699E-5</v>
      </c>
    </row>
    <row r="429" spans="1:24" x14ac:dyDescent="0.2">
      <c r="A429" s="7">
        <v>1035</v>
      </c>
      <c r="B429" s="4">
        <v>9939</v>
      </c>
      <c r="C429" s="4" t="s">
        <v>1527</v>
      </c>
      <c r="D429" s="4" t="s">
        <v>5171</v>
      </c>
      <c r="E429" s="82" t="s">
        <v>426</v>
      </c>
      <c r="F429" s="4" t="s">
        <v>3533</v>
      </c>
      <c r="G429" s="4" t="s">
        <v>3534</v>
      </c>
      <c r="H429" s="4" t="s">
        <v>76</v>
      </c>
      <c r="I429" s="4" t="s">
        <v>73</v>
      </c>
      <c r="J429" s="4" t="s">
        <v>53</v>
      </c>
      <c r="K429" s="4" t="s">
        <v>315</v>
      </c>
      <c r="L429" s="7" t="s">
        <v>799</v>
      </c>
      <c r="M429" s="7" t="s">
        <v>311</v>
      </c>
      <c r="N429" s="4" t="s">
        <v>267</v>
      </c>
      <c r="O429" s="4" t="s">
        <v>62</v>
      </c>
      <c r="P429" s="4" t="s">
        <v>1212</v>
      </c>
      <c r="Q429" s="86">
        <v>20483</v>
      </c>
      <c r="R429" s="88">
        <v>1</v>
      </c>
      <c r="S429" s="89">
        <v>4556</v>
      </c>
      <c r="T429" s="80">
        <v>22.760999999999999</v>
      </c>
      <c r="U429" s="86">
        <v>955.96600000000001</v>
      </c>
      <c r="V429" s="87">
        <v>1.12E-4</v>
      </c>
      <c r="W429" s="87">
        <v>2.2855896726204201E-3</v>
      </c>
      <c r="X429" s="87">
        <v>2.7329461494078502E-4</v>
      </c>
    </row>
    <row r="430" spans="1:24" x14ac:dyDescent="0.2">
      <c r="A430" s="7">
        <v>1035</v>
      </c>
      <c r="B430" s="4">
        <v>9939</v>
      </c>
      <c r="C430" s="4" t="s">
        <v>1863</v>
      </c>
      <c r="D430" s="4" t="s">
        <v>1864</v>
      </c>
      <c r="E430" s="4" t="s">
        <v>425</v>
      </c>
      <c r="F430" s="4" t="s">
        <v>3535</v>
      </c>
      <c r="G430" s="4" t="s">
        <v>3536</v>
      </c>
      <c r="H430" s="4" t="s">
        <v>76</v>
      </c>
      <c r="I430" s="4" t="s">
        <v>73</v>
      </c>
      <c r="J430" s="4" t="s">
        <v>53</v>
      </c>
      <c r="K430" s="4" t="s">
        <v>53</v>
      </c>
      <c r="L430" s="7" t="s">
        <v>799</v>
      </c>
      <c r="M430" s="7" t="s">
        <v>311</v>
      </c>
      <c r="N430" s="4" t="s">
        <v>686</v>
      </c>
      <c r="O430" s="4" t="s">
        <v>62</v>
      </c>
      <c r="P430" s="4" t="s">
        <v>1212</v>
      </c>
      <c r="Q430" s="86">
        <v>1904054</v>
      </c>
      <c r="R430" s="88">
        <v>1</v>
      </c>
      <c r="S430" s="89">
        <v>64.8</v>
      </c>
      <c r="T430" s="7"/>
      <c r="U430" s="86">
        <v>1233.827</v>
      </c>
      <c r="V430" s="87">
        <v>1.505E-3</v>
      </c>
      <c r="W430" s="87">
        <v>2.9499184068577798E-3</v>
      </c>
      <c r="X430" s="87">
        <v>3.5273033684328302E-4</v>
      </c>
    </row>
    <row r="431" spans="1:24" x14ac:dyDescent="0.2">
      <c r="A431" s="7">
        <v>1035</v>
      </c>
      <c r="B431" s="4">
        <v>9939</v>
      </c>
      <c r="C431" s="4" t="s">
        <v>3537</v>
      </c>
      <c r="D431" s="4" t="s">
        <v>3538</v>
      </c>
      <c r="E431" s="4" t="s">
        <v>425</v>
      </c>
      <c r="F431" s="4" t="s">
        <v>3539</v>
      </c>
      <c r="G431" s="4" t="s">
        <v>3540</v>
      </c>
      <c r="H431" s="4" t="s">
        <v>76</v>
      </c>
      <c r="I431" s="4" t="s">
        <v>73</v>
      </c>
      <c r="J431" s="4" t="s">
        <v>53</v>
      </c>
      <c r="K431" s="4" t="s">
        <v>53</v>
      </c>
      <c r="L431" s="7" t="s">
        <v>799</v>
      </c>
      <c r="M431" s="7" t="s">
        <v>311</v>
      </c>
      <c r="N431" s="4" t="s">
        <v>257</v>
      </c>
      <c r="O431" s="4" t="s">
        <v>62</v>
      </c>
      <c r="P431" s="4" t="s">
        <v>1212</v>
      </c>
      <c r="Q431" s="86">
        <v>111359</v>
      </c>
      <c r="R431" s="88">
        <v>1</v>
      </c>
      <c r="S431" s="89">
        <v>1373</v>
      </c>
      <c r="T431" s="7"/>
      <c r="U431" s="86">
        <v>1528.9590000000001</v>
      </c>
      <c r="V431" s="87">
        <v>5.5599999999999996E-4</v>
      </c>
      <c r="W431" s="87">
        <v>3.6555404713703599E-3</v>
      </c>
      <c r="X431" s="87">
        <v>4.3710362253178301E-4</v>
      </c>
    </row>
    <row r="432" spans="1:24" x14ac:dyDescent="0.2">
      <c r="A432" s="7">
        <v>1035</v>
      </c>
      <c r="B432" s="4">
        <v>9939</v>
      </c>
      <c r="C432" s="4" t="s">
        <v>3541</v>
      </c>
      <c r="D432" s="4" t="s">
        <v>3542</v>
      </c>
      <c r="E432" s="4" t="s">
        <v>425</v>
      </c>
      <c r="F432" s="4" t="s">
        <v>3543</v>
      </c>
      <c r="G432" s="4" t="s">
        <v>3544</v>
      </c>
      <c r="H432" s="4" t="s">
        <v>76</v>
      </c>
      <c r="I432" s="4" t="s">
        <v>73</v>
      </c>
      <c r="J432" s="4" t="s">
        <v>53</v>
      </c>
      <c r="K432" s="4" t="s">
        <v>53</v>
      </c>
      <c r="L432" s="7" t="s">
        <v>799</v>
      </c>
      <c r="M432" s="7" t="s">
        <v>311</v>
      </c>
      <c r="N432" s="4" t="s">
        <v>628</v>
      </c>
      <c r="O432" s="4" t="s">
        <v>62</v>
      </c>
      <c r="P432" s="4" t="s">
        <v>1212</v>
      </c>
      <c r="Q432" s="86">
        <v>10656</v>
      </c>
      <c r="R432" s="88">
        <v>1</v>
      </c>
      <c r="S432" s="89">
        <v>22390</v>
      </c>
      <c r="T432" s="7"/>
      <c r="U432" s="86">
        <v>2385.8780000000002</v>
      </c>
      <c r="V432" s="87">
        <v>7.36E-4</v>
      </c>
      <c r="W432" s="87">
        <v>5.70432212483514E-3</v>
      </c>
      <c r="X432" s="87">
        <v>6.8208241281457905E-4</v>
      </c>
    </row>
    <row r="433" spans="1:24" x14ac:dyDescent="0.2">
      <c r="A433" s="7">
        <v>1035</v>
      </c>
      <c r="B433" s="4">
        <v>9939</v>
      </c>
      <c r="C433" s="4" t="s">
        <v>3545</v>
      </c>
      <c r="D433" s="4" t="s">
        <v>3546</v>
      </c>
      <c r="E433" s="4" t="s">
        <v>425</v>
      </c>
      <c r="F433" s="4" t="s">
        <v>3547</v>
      </c>
      <c r="G433" s="4" t="s">
        <v>3548</v>
      </c>
      <c r="H433" s="4" t="s">
        <v>76</v>
      </c>
      <c r="I433" s="4" t="s">
        <v>73</v>
      </c>
      <c r="J433" s="4" t="s">
        <v>53</v>
      </c>
      <c r="K433" s="4" t="s">
        <v>53</v>
      </c>
      <c r="L433" s="7" t="s">
        <v>799</v>
      </c>
      <c r="M433" s="7" t="s">
        <v>311</v>
      </c>
      <c r="N433" s="4" t="s">
        <v>156</v>
      </c>
      <c r="O433" s="4" t="s">
        <v>62</v>
      </c>
      <c r="P433" s="4" t="s">
        <v>1212</v>
      </c>
      <c r="Q433" s="86">
        <v>19015</v>
      </c>
      <c r="R433" s="88">
        <v>1</v>
      </c>
      <c r="S433" s="89">
        <v>2007</v>
      </c>
      <c r="T433" s="7"/>
      <c r="U433" s="86">
        <v>381.63099999999997</v>
      </c>
      <c r="V433" s="87">
        <v>1.0629999999999999E-3</v>
      </c>
      <c r="W433" s="87">
        <v>9.1242975418993205E-4</v>
      </c>
      <c r="X433" s="87">
        <v>1.0910188356161E-4</v>
      </c>
    </row>
    <row r="434" spans="1:24" x14ac:dyDescent="0.2">
      <c r="A434" s="7">
        <v>1035</v>
      </c>
      <c r="B434" s="4">
        <v>9939</v>
      </c>
      <c r="C434" s="4" t="s">
        <v>3549</v>
      </c>
      <c r="D434" s="4" t="s">
        <v>3550</v>
      </c>
      <c r="E434" s="4" t="s">
        <v>425</v>
      </c>
      <c r="F434" s="4" t="s">
        <v>3551</v>
      </c>
      <c r="G434" s="4" t="s">
        <v>3552</v>
      </c>
      <c r="H434" s="4" t="s">
        <v>76</v>
      </c>
      <c r="I434" s="4" t="s">
        <v>73</v>
      </c>
      <c r="J434" s="4" t="s">
        <v>53</v>
      </c>
      <c r="K434" s="4" t="s">
        <v>53</v>
      </c>
      <c r="L434" s="7" t="s">
        <v>799</v>
      </c>
      <c r="M434" s="7" t="s">
        <v>311</v>
      </c>
      <c r="N434" s="4" t="s">
        <v>686</v>
      </c>
      <c r="O434" s="4" t="s">
        <v>62</v>
      </c>
      <c r="P434" s="4" t="s">
        <v>1212</v>
      </c>
      <c r="Q434" s="86">
        <v>393</v>
      </c>
      <c r="R434" s="88">
        <v>1</v>
      </c>
      <c r="S434" s="89">
        <v>6352</v>
      </c>
      <c r="T434" s="7"/>
      <c r="U434" s="86">
        <v>24.963000000000001</v>
      </c>
      <c r="V434" s="87">
        <v>1.5999999999999999E-5</v>
      </c>
      <c r="W434" s="87">
        <v>5.9684117496610301E-5</v>
      </c>
      <c r="X434" s="87">
        <v>7.1366037853224003E-6</v>
      </c>
    </row>
    <row r="435" spans="1:24" x14ac:dyDescent="0.2">
      <c r="A435" s="7">
        <v>1035</v>
      </c>
      <c r="B435" s="4">
        <v>9939</v>
      </c>
      <c r="C435" s="4" t="s">
        <v>3553</v>
      </c>
      <c r="D435" s="4" t="s">
        <v>3554</v>
      </c>
      <c r="E435" s="4" t="s">
        <v>425</v>
      </c>
      <c r="F435" s="4" t="s">
        <v>3555</v>
      </c>
      <c r="G435" s="4" t="s">
        <v>3556</v>
      </c>
      <c r="H435" s="4" t="s">
        <v>76</v>
      </c>
      <c r="I435" s="4" t="s">
        <v>73</v>
      </c>
      <c r="J435" s="4" t="s">
        <v>53</v>
      </c>
      <c r="K435" s="4" t="s">
        <v>53</v>
      </c>
      <c r="L435" s="7" t="s">
        <v>799</v>
      </c>
      <c r="M435" s="7" t="s">
        <v>311</v>
      </c>
      <c r="N435" s="4" t="s">
        <v>255</v>
      </c>
      <c r="O435" s="4" t="s">
        <v>62</v>
      </c>
      <c r="P435" s="4" t="s">
        <v>1212</v>
      </c>
      <c r="Q435" s="86">
        <v>10133</v>
      </c>
      <c r="R435" s="88">
        <v>1</v>
      </c>
      <c r="S435" s="89">
        <v>53.2</v>
      </c>
      <c r="T435" s="7"/>
      <c r="U435" s="86">
        <v>5.391</v>
      </c>
      <c r="V435" s="87">
        <v>9.2E-5</v>
      </c>
      <c r="W435" s="87">
        <v>1.28885900976294E-5</v>
      </c>
      <c r="X435" s="87">
        <v>1.5411262616630699E-6</v>
      </c>
    </row>
    <row r="436" spans="1:24" x14ac:dyDescent="0.2">
      <c r="A436" s="7">
        <v>1035</v>
      </c>
      <c r="B436" s="4">
        <v>9939</v>
      </c>
      <c r="C436" s="4" t="s">
        <v>3557</v>
      </c>
      <c r="D436" s="4" t="s">
        <v>3558</v>
      </c>
      <c r="E436" s="4" t="s">
        <v>425</v>
      </c>
      <c r="F436" s="4" t="s">
        <v>3559</v>
      </c>
      <c r="G436" s="4" t="s">
        <v>3560</v>
      </c>
      <c r="H436" s="4" t="s">
        <v>76</v>
      </c>
      <c r="I436" s="4" t="s">
        <v>73</v>
      </c>
      <c r="J436" s="4" t="s">
        <v>53</v>
      </c>
      <c r="K436" s="4" t="s">
        <v>53</v>
      </c>
      <c r="L436" s="7" t="s">
        <v>799</v>
      </c>
      <c r="M436" s="7" t="s">
        <v>311</v>
      </c>
      <c r="N436" s="4" t="s">
        <v>623</v>
      </c>
      <c r="O436" s="4" t="s">
        <v>62</v>
      </c>
      <c r="P436" s="4" t="s">
        <v>1212</v>
      </c>
      <c r="Q436" s="86">
        <v>15150</v>
      </c>
      <c r="R436" s="88">
        <v>1</v>
      </c>
      <c r="S436" s="89">
        <v>96.5</v>
      </c>
      <c r="T436" s="7"/>
      <c r="U436" s="86">
        <v>14.62</v>
      </c>
      <c r="V436" s="87">
        <v>6.9200000000000002E-4</v>
      </c>
      <c r="W436" s="87">
        <v>3.49539035118297E-5</v>
      </c>
      <c r="X436" s="87">
        <v>4.17954006153287E-6</v>
      </c>
    </row>
    <row r="437" spans="1:24" x14ac:dyDescent="0.2">
      <c r="A437" s="7">
        <v>1035</v>
      </c>
      <c r="B437" s="4">
        <v>9939</v>
      </c>
      <c r="C437" s="4" t="s">
        <v>1834</v>
      </c>
      <c r="D437" s="4" t="s">
        <v>1835</v>
      </c>
      <c r="E437" s="4" t="s">
        <v>425</v>
      </c>
      <c r="F437" s="4" t="s">
        <v>3561</v>
      </c>
      <c r="G437" s="4" t="s">
        <v>3562</v>
      </c>
      <c r="H437" s="4" t="s">
        <v>76</v>
      </c>
      <c r="I437" s="4" t="s">
        <v>73</v>
      </c>
      <c r="J437" s="4" t="s">
        <v>53</v>
      </c>
      <c r="K437" s="4" t="s">
        <v>53</v>
      </c>
      <c r="L437" s="7" t="s">
        <v>799</v>
      </c>
      <c r="M437" s="7" t="s">
        <v>311</v>
      </c>
      <c r="N437" s="4" t="s">
        <v>625</v>
      </c>
      <c r="O437" s="4" t="s">
        <v>62</v>
      </c>
      <c r="P437" s="4" t="s">
        <v>1212</v>
      </c>
      <c r="Q437" s="86">
        <v>43135</v>
      </c>
      <c r="R437" s="88">
        <v>1</v>
      </c>
      <c r="S437" s="89">
        <v>8722</v>
      </c>
      <c r="T437" s="7"/>
      <c r="U437" s="86">
        <v>3762.2350000000001</v>
      </c>
      <c r="V437" s="87">
        <v>1.214E-3</v>
      </c>
      <c r="W437" s="87">
        <v>8.99500940116333E-3</v>
      </c>
      <c r="X437" s="87">
        <v>1.07555947601971E-3</v>
      </c>
    </row>
    <row r="438" spans="1:24" x14ac:dyDescent="0.2">
      <c r="A438" s="7">
        <v>1035</v>
      </c>
      <c r="B438" s="4">
        <v>9939</v>
      </c>
      <c r="C438" s="4" t="s">
        <v>3563</v>
      </c>
      <c r="D438" s="4" t="s">
        <v>3564</v>
      </c>
      <c r="E438" s="4" t="s">
        <v>425</v>
      </c>
      <c r="F438" s="4" t="s">
        <v>3565</v>
      </c>
      <c r="G438" s="4" t="s">
        <v>3566</v>
      </c>
      <c r="H438" s="4" t="s">
        <v>76</v>
      </c>
      <c r="I438" s="4" t="s">
        <v>73</v>
      </c>
      <c r="J438" s="4" t="s">
        <v>53</v>
      </c>
      <c r="K438" s="4" t="s">
        <v>53</v>
      </c>
      <c r="L438" s="7" t="s">
        <v>799</v>
      </c>
      <c r="M438" s="7" t="s">
        <v>311</v>
      </c>
      <c r="N438" s="4" t="s">
        <v>628</v>
      </c>
      <c r="O438" s="4" t="s">
        <v>62</v>
      </c>
      <c r="P438" s="4" t="s">
        <v>1212</v>
      </c>
      <c r="Q438" s="86">
        <v>8341</v>
      </c>
      <c r="R438" s="88">
        <v>1</v>
      </c>
      <c r="S438" s="89">
        <v>589.5</v>
      </c>
      <c r="T438" s="7"/>
      <c r="U438" s="86">
        <v>49.17</v>
      </c>
      <c r="V438" s="87">
        <v>3.5599999999999998E-4</v>
      </c>
      <c r="W438" s="87">
        <v>1.1755948300674399E-4</v>
      </c>
      <c r="X438" s="87">
        <v>1.4056929826835799E-5</v>
      </c>
    </row>
    <row r="439" spans="1:24" x14ac:dyDescent="0.2">
      <c r="A439" s="7">
        <v>1035</v>
      </c>
      <c r="B439" s="4">
        <v>9939</v>
      </c>
      <c r="C439" s="4" t="s">
        <v>3567</v>
      </c>
      <c r="D439" s="4" t="s">
        <v>3568</v>
      </c>
      <c r="E439" s="4" t="s">
        <v>425</v>
      </c>
      <c r="F439" s="4" t="s">
        <v>3569</v>
      </c>
      <c r="G439" s="4" t="s">
        <v>3570</v>
      </c>
      <c r="H439" s="4" t="s">
        <v>76</v>
      </c>
      <c r="I439" s="4" t="s">
        <v>73</v>
      </c>
      <c r="J439" s="4" t="s">
        <v>53</v>
      </c>
      <c r="K439" s="4" t="s">
        <v>53</v>
      </c>
      <c r="L439" s="7" t="s">
        <v>799</v>
      </c>
      <c r="M439" s="7" t="s">
        <v>311</v>
      </c>
      <c r="N439" s="4" t="s">
        <v>255</v>
      </c>
      <c r="O439" s="4" t="s">
        <v>62</v>
      </c>
      <c r="P439" s="4" t="s">
        <v>1212</v>
      </c>
      <c r="Q439" s="86">
        <v>49047</v>
      </c>
      <c r="R439" s="88">
        <v>1</v>
      </c>
      <c r="S439" s="89">
        <v>280.8</v>
      </c>
      <c r="T439" s="7"/>
      <c r="U439" s="86">
        <v>137.72399999999999</v>
      </c>
      <c r="V439" s="87">
        <v>5.62E-4</v>
      </c>
      <c r="W439" s="87">
        <v>3.2927995132403401E-4</v>
      </c>
      <c r="X439" s="87">
        <v>3.9372962952553303E-5</v>
      </c>
    </row>
    <row r="440" spans="1:24" x14ac:dyDescent="0.2">
      <c r="A440" s="7">
        <v>1035</v>
      </c>
      <c r="B440" s="4">
        <v>9939</v>
      </c>
      <c r="C440" s="4" t="s">
        <v>3571</v>
      </c>
      <c r="D440" s="4" t="s">
        <v>3572</v>
      </c>
      <c r="E440" s="4" t="s">
        <v>425</v>
      </c>
      <c r="F440" s="4" t="s">
        <v>3571</v>
      </c>
      <c r="G440" s="4" t="s">
        <v>3573</v>
      </c>
      <c r="H440" s="4" t="s">
        <v>76</v>
      </c>
      <c r="I440" s="4" t="s">
        <v>73</v>
      </c>
      <c r="J440" s="4" t="s">
        <v>53</v>
      </c>
      <c r="K440" s="4" t="s">
        <v>53</v>
      </c>
      <c r="L440" s="7" t="s">
        <v>799</v>
      </c>
      <c r="M440" s="7" t="s">
        <v>311</v>
      </c>
      <c r="N440" s="4" t="s">
        <v>253</v>
      </c>
      <c r="O440" s="4" t="s">
        <v>62</v>
      </c>
      <c r="P440" s="4" t="s">
        <v>1212</v>
      </c>
      <c r="Q440" s="86">
        <v>5921</v>
      </c>
      <c r="R440" s="88">
        <v>1</v>
      </c>
      <c r="S440" s="89">
        <v>3509</v>
      </c>
      <c r="T440" s="7"/>
      <c r="U440" s="86">
        <v>207.768</v>
      </c>
      <c r="V440" s="87">
        <v>1.8240000000000001E-3</v>
      </c>
      <c r="W440" s="87">
        <v>4.9674575693267305E-4</v>
      </c>
      <c r="X440" s="87">
        <v>5.9397337147020602E-5</v>
      </c>
    </row>
    <row r="441" spans="1:24" x14ac:dyDescent="0.2">
      <c r="A441" s="7">
        <v>1035</v>
      </c>
      <c r="B441" s="4">
        <v>9939</v>
      </c>
      <c r="C441" s="4" t="s">
        <v>3574</v>
      </c>
      <c r="D441" s="4" t="s">
        <v>3575</v>
      </c>
      <c r="E441" s="4" t="s">
        <v>425</v>
      </c>
      <c r="F441" s="4" t="s">
        <v>3576</v>
      </c>
      <c r="G441" s="4" t="s">
        <v>3577</v>
      </c>
      <c r="H441" s="4" t="s">
        <v>76</v>
      </c>
      <c r="I441" s="4" t="s">
        <v>73</v>
      </c>
      <c r="J441" s="4" t="s">
        <v>53</v>
      </c>
      <c r="K441" s="4" t="s">
        <v>53</v>
      </c>
      <c r="L441" s="7" t="s">
        <v>799</v>
      </c>
      <c r="M441" s="7" t="s">
        <v>311</v>
      </c>
      <c r="N441" s="4" t="s">
        <v>623</v>
      </c>
      <c r="O441" s="4" t="s">
        <v>62</v>
      </c>
      <c r="P441" s="4" t="s">
        <v>1212</v>
      </c>
      <c r="Q441" s="86">
        <v>25000</v>
      </c>
      <c r="R441" s="88">
        <v>1</v>
      </c>
      <c r="S441" s="89">
        <v>40.9</v>
      </c>
      <c r="T441" s="7"/>
      <c r="U441" s="86">
        <v>10.225</v>
      </c>
      <c r="V441" s="87">
        <v>7.0299999999999996E-4</v>
      </c>
      <c r="W441" s="87">
        <v>2.4446633041499201E-5</v>
      </c>
      <c r="X441" s="87">
        <v>2.9231551243471002E-6</v>
      </c>
    </row>
    <row r="442" spans="1:24" x14ac:dyDescent="0.2">
      <c r="A442" s="7">
        <v>1035</v>
      </c>
      <c r="B442" s="4">
        <v>9939</v>
      </c>
      <c r="C442" s="4" t="s">
        <v>3578</v>
      </c>
      <c r="D442" s="4" t="s">
        <v>3579</v>
      </c>
      <c r="E442" s="4" t="s">
        <v>425</v>
      </c>
      <c r="F442" s="4" t="s">
        <v>3580</v>
      </c>
      <c r="G442" s="4" t="s">
        <v>3581</v>
      </c>
      <c r="H442" s="4" t="s">
        <v>76</v>
      </c>
      <c r="I442" s="4" t="s">
        <v>73</v>
      </c>
      <c r="J442" s="4" t="s">
        <v>53</v>
      </c>
      <c r="K442" s="4" t="s">
        <v>53</v>
      </c>
      <c r="L442" s="7" t="s">
        <v>799</v>
      </c>
      <c r="M442" s="7" t="s">
        <v>311</v>
      </c>
      <c r="N442" s="4" t="s">
        <v>75</v>
      </c>
      <c r="O442" s="4" t="s">
        <v>62</v>
      </c>
      <c r="P442" s="4" t="s">
        <v>1212</v>
      </c>
      <c r="Q442" s="86">
        <v>58834</v>
      </c>
      <c r="R442" s="88">
        <v>1</v>
      </c>
      <c r="S442" s="89">
        <v>3248</v>
      </c>
      <c r="T442" s="7"/>
      <c r="U442" s="86">
        <v>1910.9280000000001</v>
      </c>
      <c r="V442" s="87">
        <v>2.15E-3</v>
      </c>
      <c r="W442" s="87">
        <v>4.5687788173739497E-3</v>
      </c>
      <c r="X442" s="87">
        <v>5.4630219177193202E-4</v>
      </c>
    </row>
    <row r="443" spans="1:24" x14ac:dyDescent="0.2">
      <c r="A443" s="7">
        <v>1035</v>
      </c>
      <c r="B443" s="4">
        <v>9939</v>
      </c>
      <c r="C443" s="4" t="s">
        <v>3582</v>
      </c>
      <c r="D443" s="4" t="s">
        <v>3583</v>
      </c>
      <c r="E443" s="4" t="s">
        <v>425</v>
      </c>
      <c r="F443" s="4" t="s">
        <v>3584</v>
      </c>
      <c r="G443" s="4" t="s">
        <v>3585</v>
      </c>
      <c r="H443" s="4" t="s">
        <v>76</v>
      </c>
      <c r="I443" s="4" t="s">
        <v>73</v>
      </c>
      <c r="J443" s="4" t="s">
        <v>53</v>
      </c>
      <c r="K443" s="4" t="s">
        <v>53</v>
      </c>
      <c r="L443" s="7" t="s">
        <v>799</v>
      </c>
      <c r="M443" s="7" t="s">
        <v>311</v>
      </c>
      <c r="N443" s="4" t="s">
        <v>253</v>
      </c>
      <c r="O443" s="4" t="s">
        <v>62</v>
      </c>
      <c r="P443" s="4" t="s">
        <v>1212</v>
      </c>
      <c r="Q443" s="86">
        <v>2468.5</v>
      </c>
      <c r="R443" s="88">
        <v>1</v>
      </c>
      <c r="S443" s="89">
        <v>9699</v>
      </c>
      <c r="T443" s="7"/>
      <c r="U443" s="86">
        <v>239.42</v>
      </c>
      <c r="V443" s="87">
        <v>6.8999999999999997E-5</v>
      </c>
      <c r="W443" s="87">
        <v>5.7242135551771503E-4</v>
      </c>
      <c r="X443" s="87">
        <v>6.8446088908311596E-5</v>
      </c>
    </row>
    <row r="444" spans="1:24" x14ac:dyDescent="0.2">
      <c r="A444" s="7">
        <v>1035</v>
      </c>
      <c r="B444" s="4">
        <v>9939</v>
      </c>
      <c r="C444" s="4" t="s">
        <v>3586</v>
      </c>
      <c r="D444" s="4" t="s">
        <v>3587</v>
      </c>
      <c r="E444" s="4" t="s">
        <v>425</v>
      </c>
      <c r="F444" s="4" t="s">
        <v>3586</v>
      </c>
      <c r="G444" s="4" t="s">
        <v>3588</v>
      </c>
      <c r="H444" s="4" t="s">
        <v>76</v>
      </c>
      <c r="I444" s="4" t="s">
        <v>73</v>
      </c>
      <c r="J444" s="4" t="s">
        <v>53</v>
      </c>
      <c r="K444" s="4" t="s">
        <v>53</v>
      </c>
      <c r="L444" s="7" t="s">
        <v>799</v>
      </c>
      <c r="M444" s="7" t="s">
        <v>311</v>
      </c>
      <c r="N444" s="4" t="s">
        <v>71</v>
      </c>
      <c r="O444" s="4" t="s">
        <v>62</v>
      </c>
      <c r="P444" s="4" t="s">
        <v>1212</v>
      </c>
      <c r="Q444" s="86">
        <v>12586</v>
      </c>
      <c r="R444" s="88">
        <v>1</v>
      </c>
      <c r="S444" s="89">
        <v>1704</v>
      </c>
      <c r="T444" s="7"/>
      <c r="U444" s="86">
        <v>214.465</v>
      </c>
      <c r="V444" s="87">
        <v>3.6299999999999999E-4</v>
      </c>
      <c r="W444" s="87">
        <v>5.1275871997688701E-4</v>
      </c>
      <c r="X444" s="87">
        <v>6.1312053783017806E-5</v>
      </c>
    </row>
    <row r="445" spans="1:24" x14ac:dyDescent="0.2">
      <c r="A445" s="7">
        <v>1035</v>
      </c>
      <c r="B445" s="4">
        <v>9939</v>
      </c>
      <c r="C445" s="4" t="s">
        <v>3589</v>
      </c>
      <c r="D445" s="4" t="s">
        <v>3590</v>
      </c>
      <c r="E445" s="4" t="s">
        <v>425</v>
      </c>
      <c r="F445" s="4" t="s">
        <v>3591</v>
      </c>
      <c r="G445" s="4" t="s">
        <v>3592</v>
      </c>
      <c r="H445" s="4" t="s">
        <v>76</v>
      </c>
      <c r="I445" s="4" t="s">
        <v>73</v>
      </c>
      <c r="J445" s="4" t="s">
        <v>53</v>
      </c>
      <c r="K445" s="4" t="s">
        <v>53</v>
      </c>
      <c r="L445" s="7" t="s">
        <v>799</v>
      </c>
      <c r="M445" s="7" t="s">
        <v>311</v>
      </c>
      <c r="N445" s="4" t="s">
        <v>75</v>
      </c>
      <c r="O445" s="4" t="s">
        <v>62</v>
      </c>
      <c r="P445" s="4" t="s">
        <v>1212</v>
      </c>
      <c r="Q445" s="86">
        <v>3576</v>
      </c>
      <c r="R445" s="88">
        <v>1</v>
      </c>
      <c r="S445" s="89">
        <v>1136</v>
      </c>
      <c r="T445" s="7"/>
      <c r="U445" s="86">
        <v>40.622999999999998</v>
      </c>
      <c r="V445" s="87">
        <v>2.4600000000000002E-4</v>
      </c>
      <c r="W445" s="87">
        <v>9.7125122233028701E-5</v>
      </c>
      <c r="X445" s="87">
        <v>1.1613533785056001E-5</v>
      </c>
    </row>
    <row r="446" spans="1:24" x14ac:dyDescent="0.2">
      <c r="A446" s="7">
        <v>1035</v>
      </c>
      <c r="B446" s="4">
        <v>9939</v>
      </c>
      <c r="C446" s="4" t="s">
        <v>3593</v>
      </c>
      <c r="D446" s="4" t="s">
        <v>3594</v>
      </c>
      <c r="E446" s="4" t="s">
        <v>425</v>
      </c>
      <c r="F446" s="4" t="s">
        <v>3595</v>
      </c>
      <c r="G446" s="4" t="s">
        <v>3596</v>
      </c>
      <c r="H446" s="4" t="s">
        <v>76</v>
      </c>
      <c r="I446" s="4" t="s">
        <v>73</v>
      </c>
      <c r="J446" s="4" t="s">
        <v>53</v>
      </c>
      <c r="K446" s="4" t="s">
        <v>317</v>
      </c>
      <c r="L446" s="7" t="s">
        <v>799</v>
      </c>
      <c r="M446" s="7" t="s">
        <v>311</v>
      </c>
      <c r="N446" s="4" t="s">
        <v>261</v>
      </c>
      <c r="O446" s="4" t="s">
        <v>62</v>
      </c>
      <c r="P446" s="4" t="s">
        <v>1212</v>
      </c>
      <c r="Q446" s="86">
        <v>54577</v>
      </c>
      <c r="R446" s="88">
        <v>1</v>
      </c>
      <c r="S446" s="89">
        <v>1757</v>
      </c>
      <c r="T446" s="7"/>
      <c r="U446" s="86">
        <v>958.91800000000001</v>
      </c>
      <c r="V446" s="87">
        <v>5.44E-4</v>
      </c>
      <c r="W446" s="87">
        <v>2.2926468238394899E-3</v>
      </c>
      <c r="X446" s="87">
        <v>2.7413845906910602E-4</v>
      </c>
    </row>
    <row r="447" spans="1:24" x14ac:dyDescent="0.2">
      <c r="A447" s="7">
        <v>1035</v>
      </c>
      <c r="B447" s="4">
        <v>9939</v>
      </c>
      <c r="C447" s="4" t="s">
        <v>3597</v>
      </c>
      <c r="D447" s="4" t="s">
        <v>3598</v>
      </c>
      <c r="E447" s="4" t="s">
        <v>425</v>
      </c>
      <c r="F447" s="4" t="s">
        <v>3599</v>
      </c>
      <c r="G447" s="4" t="s">
        <v>3600</v>
      </c>
      <c r="H447" s="4" t="s">
        <v>76</v>
      </c>
      <c r="I447" s="4" t="s">
        <v>73</v>
      </c>
      <c r="J447" s="4" t="s">
        <v>53</v>
      </c>
      <c r="K447" s="4" t="s">
        <v>53</v>
      </c>
      <c r="L447" s="7" t="s">
        <v>799</v>
      </c>
      <c r="M447" s="7" t="s">
        <v>311</v>
      </c>
      <c r="N447" s="4" t="s">
        <v>627</v>
      </c>
      <c r="O447" s="4" t="s">
        <v>62</v>
      </c>
      <c r="P447" s="4" t="s">
        <v>1212</v>
      </c>
      <c r="Q447" s="86">
        <v>154220</v>
      </c>
      <c r="R447" s="88">
        <v>1</v>
      </c>
      <c r="S447" s="89">
        <v>626.9</v>
      </c>
      <c r="T447" s="7"/>
      <c r="U447" s="86">
        <v>966.80499999999995</v>
      </c>
      <c r="V447" s="87">
        <v>1.8519999999999999E-3</v>
      </c>
      <c r="W447" s="87">
        <v>2.3115042990787902E-3</v>
      </c>
      <c r="X447" s="87">
        <v>2.7639330231416399E-4</v>
      </c>
    </row>
    <row r="448" spans="1:24" x14ac:dyDescent="0.2">
      <c r="A448" s="7">
        <v>1035</v>
      </c>
      <c r="B448" s="4">
        <v>9939</v>
      </c>
      <c r="C448" s="4" t="s">
        <v>3601</v>
      </c>
      <c r="D448" s="4" t="s">
        <v>3602</v>
      </c>
      <c r="E448" s="4" t="s">
        <v>425</v>
      </c>
      <c r="F448" s="4" t="s">
        <v>3603</v>
      </c>
      <c r="G448" s="4" t="s">
        <v>3604</v>
      </c>
      <c r="H448" s="4" t="s">
        <v>76</v>
      </c>
      <c r="I448" s="4" t="s">
        <v>73</v>
      </c>
      <c r="J448" s="4" t="s">
        <v>53</v>
      </c>
      <c r="K448" s="4" t="s">
        <v>53</v>
      </c>
      <c r="L448" s="7" t="s">
        <v>799</v>
      </c>
      <c r="M448" s="7" t="s">
        <v>311</v>
      </c>
      <c r="N448" s="4" t="s">
        <v>253</v>
      </c>
      <c r="O448" s="4" t="s">
        <v>62</v>
      </c>
      <c r="P448" s="4" t="s">
        <v>1212</v>
      </c>
      <c r="Q448" s="86">
        <v>17536</v>
      </c>
      <c r="R448" s="88">
        <v>1</v>
      </c>
      <c r="S448" s="89">
        <v>3430</v>
      </c>
      <c r="T448" s="7"/>
      <c r="U448" s="86">
        <v>601.48500000000001</v>
      </c>
      <c r="V448" s="87">
        <v>1.4630000000000001E-3</v>
      </c>
      <c r="W448" s="87">
        <v>1.43807121619947E-3</v>
      </c>
      <c r="X448" s="87">
        <v>1.7195436433612701E-4</v>
      </c>
    </row>
    <row r="449" spans="1:24" x14ac:dyDescent="0.2">
      <c r="A449" s="7">
        <v>1035</v>
      </c>
      <c r="B449" s="4">
        <v>9939</v>
      </c>
      <c r="C449" s="4" t="s">
        <v>3605</v>
      </c>
      <c r="D449" s="4" t="s">
        <v>3606</v>
      </c>
      <c r="E449" s="4" t="s">
        <v>425</v>
      </c>
      <c r="F449" s="4" t="s">
        <v>3607</v>
      </c>
      <c r="G449" s="4" t="s">
        <v>3608</v>
      </c>
      <c r="H449" s="4" t="s">
        <v>76</v>
      </c>
      <c r="I449" s="4" t="s">
        <v>73</v>
      </c>
      <c r="J449" s="4" t="s">
        <v>53</v>
      </c>
      <c r="K449" s="4" t="s">
        <v>53</v>
      </c>
      <c r="L449" s="7" t="s">
        <v>799</v>
      </c>
      <c r="M449" s="7" t="s">
        <v>311</v>
      </c>
      <c r="N449" s="4" t="s">
        <v>255</v>
      </c>
      <c r="O449" s="4" t="s">
        <v>62</v>
      </c>
      <c r="P449" s="4" t="s">
        <v>1212</v>
      </c>
      <c r="Q449" s="86">
        <v>18438</v>
      </c>
      <c r="R449" s="88">
        <v>1</v>
      </c>
      <c r="S449" s="89">
        <v>2254</v>
      </c>
      <c r="T449" s="7"/>
      <c r="U449" s="86">
        <v>415.59300000000002</v>
      </c>
      <c r="V449" s="87">
        <v>1.27E-4</v>
      </c>
      <c r="W449" s="87">
        <v>9.9362717175862508E-4</v>
      </c>
      <c r="X449" s="87">
        <v>1.18810895303504E-4</v>
      </c>
    </row>
    <row r="450" spans="1:24" x14ac:dyDescent="0.2">
      <c r="A450" s="7">
        <v>1035</v>
      </c>
      <c r="B450" s="4">
        <v>9939</v>
      </c>
      <c r="C450" s="4" t="s">
        <v>3609</v>
      </c>
      <c r="D450" s="4" t="s">
        <v>3610</v>
      </c>
      <c r="E450" s="4" t="s">
        <v>425</v>
      </c>
      <c r="F450" s="4" t="s">
        <v>3611</v>
      </c>
      <c r="G450" s="4" t="s">
        <v>3612</v>
      </c>
      <c r="H450" s="4" t="s">
        <v>76</v>
      </c>
      <c r="I450" s="4" t="s">
        <v>73</v>
      </c>
      <c r="J450" s="4" t="s">
        <v>53</v>
      </c>
      <c r="K450" s="4" t="s">
        <v>53</v>
      </c>
      <c r="L450" s="7" t="s">
        <v>799</v>
      </c>
      <c r="M450" s="7" t="s">
        <v>311</v>
      </c>
      <c r="N450" s="4" t="s">
        <v>71</v>
      </c>
      <c r="O450" s="4" t="s">
        <v>62</v>
      </c>
      <c r="P450" s="4" t="s">
        <v>1212</v>
      </c>
      <c r="Q450" s="86">
        <v>32300</v>
      </c>
      <c r="R450" s="88">
        <v>1</v>
      </c>
      <c r="S450" s="89">
        <v>402.3</v>
      </c>
      <c r="T450" s="7"/>
      <c r="U450" s="86">
        <v>129.94300000000001</v>
      </c>
      <c r="V450" s="87">
        <v>6.4499999999999996E-4</v>
      </c>
      <c r="W450" s="87">
        <v>3.1067641981889798E-4</v>
      </c>
      <c r="X450" s="87">
        <v>3.7148484499513301E-5</v>
      </c>
    </row>
    <row r="451" spans="1:24" x14ac:dyDescent="0.2">
      <c r="A451" s="7">
        <v>1035</v>
      </c>
      <c r="B451" s="4">
        <v>9939</v>
      </c>
      <c r="C451" s="4" t="s">
        <v>578</v>
      </c>
      <c r="D451" s="4" t="s">
        <v>3613</v>
      </c>
      <c r="E451" s="4" t="s">
        <v>425</v>
      </c>
      <c r="F451" s="4" t="s">
        <v>3614</v>
      </c>
      <c r="G451" s="4" t="s">
        <v>3615</v>
      </c>
      <c r="H451" s="4" t="s">
        <v>76</v>
      </c>
      <c r="I451" s="4" t="s">
        <v>73</v>
      </c>
      <c r="J451" s="4" t="s">
        <v>53</v>
      </c>
      <c r="K451" s="4" t="s">
        <v>53</v>
      </c>
      <c r="L451" s="7" t="s">
        <v>799</v>
      </c>
      <c r="M451" s="7" t="s">
        <v>311</v>
      </c>
      <c r="N451" s="4" t="s">
        <v>269</v>
      </c>
      <c r="O451" s="4" t="s">
        <v>62</v>
      </c>
      <c r="P451" s="4" t="s">
        <v>1212</v>
      </c>
      <c r="Q451" s="86">
        <v>9348</v>
      </c>
      <c r="R451" s="88">
        <v>1</v>
      </c>
      <c r="S451" s="89">
        <v>620.79999999999995</v>
      </c>
      <c r="T451" s="7"/>
      <c r="U451" s="86">
        <v>58.031999999999996</v>
      </c>
      <c r="V451" s="87">
        <v>2.0699999999999999E-4</v>
      </c>
      <c r="W451" s="87">
        <v>1.3874781380649099E-4</v>
      </c>
      <c r="X451" s="87">
        <v>1.65904802608977E-5</v>
      </c>
    </row>
    <row r="452" spans="1:24" x14ac:dyDescent="0.2">
      <c r="A452" s="7">
        <v>1035</v>
      </c>
      <c r="B452" s="4">
        <v>9939</v>
      </c>
      <c r="C452" s="4" t="s">
        <v>3616</v>
      </c>
      <c r="D452" s="4" t="s">
        <v>3617</v>
      </c>
      <c r="E452" s="4" t="s">
        <v>425</v>
      </c>
      <c r="F452" s="4" t="s">
        <v>3618</v>
      </c>
      <c r="G452" s="4" t="s">
        <v>3619</v>
      </c>
      <c r="H452" s="4" t="s">
        <v>76</v>
      </c>
      <c r="I452" s="4" t="s">
        <v>73</v>
      </c>
      <c r="J452" s="4" t="s">
        <v>53</v>
      </c>
      <c r="K452" s="4" t="s">
        <v>53</v>
      </c>
      <c r="L452" s="7" t="s">
        <v>799</v>
      </c>
      <c r="M452" s="7" t="s">
        <v>311</v>
      </c>
      <c r="N452" s="4" t="s">
        <v>625</v>
      </c>
      <c r="O452" s="4" t="s">
        <v>62</v>
      </c>
      <c r="P452" s="4" t="s">
        <v>1212</v>
      </c>
      <c r="Q452" s="86">
        <v>14191</v>
      </c>
      <c r="R452" s="88">
        <v>1</v>
      </c>
      <c r="S452" s="89">
        <v>648.79999999999995</v>
      </c>
      <c r="T452" s="7"/>
      <c r="U452" s="86">
        <v>92.070999999999998</v>
      </c>
      <c r="V452" s="87">
        <v>1.95E-4</v>
      </c>
      <c r="W452" s="87">
        <v>2.2013017463702199E-4</v>
      </c>
      <c r="X452" s="87">
        <v>2.6321606207337699E-5</v>
      </c>
    </row>
    <row r="453" spans="1:24" x14ac:dyDescent="0.2">
      <c r="A453" s="7">
        <v>1035</v>
      </c>
      <c r="B453" s="4">
        <v>9939</v>
      </c>
      <c r="C453" s="4" t="s">
        <v>3620</v>
      </c>
      <c r="D453" s="4" t="s">
        <v>3621</v>
      </c>
      <c r="E453" s="4" t="s">
        <v>425</v>
      </c>
      <c r="F453" s="4" t="s">
        <v>3622</v>
      </c>
      <c r="G453" s="4" t="s">
        <v>3623</v>
      </c>
      <c r="H453" s="4" t="s">
        <v>76</v>
      </c>
      <c r="I453" s="4" t="s">
        <v>73</v>
      </c>
      <c r="J453" s="4" t="s">
        <v>53</v>
      </c>
      <c r="K453" s="4" t="s">
        <v>53</v>
      </c>
      <c r="L453" s="7" t="s">
        <v>799</v>
      </c>
      <c r="M453" s="7" t="s">
        <v>311</v>
      </c>
      <c r="N453" s="4" t="s">
        <v>629</v>
      </c>
      <c r="O453" s="4" t="s">
        <v>62</v>
      </c>
      <c r="P453" s="4" t="s">
        <v>1212</v>
      </c>
      <c r="Q453" s="86">
        <v>33285</v>
      </c>
      <c r="R453" s="88">
        <v>1</v>
      </c>
      <c r="S453" s="89">
        <v>1130</v>
      </c>
      <c r="T453" s="7"/>
      <c r="U453" s="86">
        <v>376.12</v>
      </c>
      <c r="V453" s="87">
        <v>4.7600000000000002E-4</v>
      </c>
      <c r="W453" s="87">
        <v>8.9925475236041197E-4</v>
      </c>
      <c r="X453" s="87">
        <v>1.07526510214865E-4</v>
      </c>
    </row>
    <row r="454" spans="1:24" x14ac:dyDescent="0.2">
      <c r="A454" s="7">
        <v>1035</v>
      </c>
      <c r="B454" s="4">
        <v>9939</v>
      </c>
      <c r="C454" s="4" t="s">
        <v>3624</v>
      </c>
      <c r="D454" s="4" t="s">
        <v>3625</v>
      </c>
      <c r="E454" s="4" t="s">
        <v>425</v>
      </c>
      <c r="F454" s="4" t="s">
        <v>3626</v>
      </c>
      <c r="G454" s="4" t="s">
        <v>3627</v>
      </c>
      <c r="H454" s="4" t="s">
        <v>76</v>
      </c>
      <c r="I454" s="4" t="s">
        <v>73</v>
      </c>
      <c r="J454" s="4" t="s">
        <v>53</v>
      </c>
      <c r="K454" s="4" t="s">
        <v>317</v>
      </c>
      <c r="L454" s="7" t="s">
        <v>799</v>
      </c>
      <c r="M454" s="7" t="s">
        <v>311</v>
      </c>
      <c r="N454" s="4" t="s">
        <v>632</v>
      </c>
      <c r="O454" s="4" t="s">
        <v>62</v>
      </c>
      <c r="P454" s="4" t="s">
        <v>1212</v>
      </c>
      <c r="Q454" s="86">
        <v>8616</v>
      </c>
      <c r="R454" s="88">
        <v>1</v>
      </c>
      <c r="S454" s="89">
        <v>1358</v>
      </c>
      <c r="T454" s="7"/>
      <c r="U454" s="86">
        <v>117.005</v>
      </c>
      <c r="V454" s="87">
        <v>1.4100000000000001E-4</v>
      </c>
      <c r="W454" s="87">
        <v>2.7974426836947401E-4</v>
      </c>
      <c r="X454" s="87">
        <v>3.34498370472047E-5</v>
      </c>
    </row>
    <row r="455" spans="1:24" x14ac:dyDescent="0.2">
      <c r="A455" s="7">
        <v>1035</v>
      </c>
      <c r="B455" s="4">
        <v>9939</v>
      </c>
      <c r="C455" s="4" t="s">
        <v>3628</v>
      </c>
      <c r="D455" s="4" t="s">
        <v>3629</v>
      </c>
      <c r="E455" s="4" t="s">
        <v>425</v>
      </c>
      <c r="F455" s="4" t="s">
        <v>3630</v>
      </c>
      <c r="G455" s="4" t="s">
        <v>3631</v>
      </c>
      <c r="H455" s="4" t="s">
        <v>76</v>
      </c>
      <c r="I455" s="4" t="s">
        <v>73</v>
      </c>
      <c r="J455" s="4" t="s">
        <v>53</v>
      </c>
      <c r="K455" s="4" t="s">
        <v>53</v>
      </c>
      <c r="L455" s="7" t="s">
        <v>799</v>
      </c>
      <c r="M455" s="7" t="s">
        <v>311</v>
      </c>
      <c r="N455" s="4" t="s">
        <v>257</v>
      </c>
      <c r="O455" s="4" t="s">
        <v>62</v>
      </c>
      <c r="P455" s="4" t="s">
        <v>1212</v>
      </c>
      <c r="Q455" s="86">
        <v>368414</v>
      </c>
      <c r="R455" s="88">
        <v>1</v>
      </c>
      <c r="S455" s="89">
        <v>561</v>
      </c>
      <c r="T455" s="7"/>
      <c r="U455" s="86">
        <v>2066.8029999999999</v>
      </c>
      <c r="V455" s="87">
        <v>1.8630000000000001E-3</v>
      </c>
      <c r="W455" s="87">
        <v>4.9414536200116004E-3</v>
      </c>
      <c r="X455" s="87">
        <v>5.9086400350265203E-4</v>
      </c>
    </row>
    <row r="456" spans="1:24" x14ac:dyDescent="0.2">
      <c r="A456" s="7">
        <v>1035</v>
      </c>
      <c r="B456" s="4">
        <v>9939</v>
      </c>
      <c r="C456" s="4" t="s">
        <v>3632</v>
      </c>
      <c r="D456" s="4" t="s">
        <v>3633</v>
      </c>
      <c r="E456" s="4" t="s">
        <v>425</v>
      </c>
      <c r="F456" s="4" t="s">
        <v>3634</v>
      </c>
      <c r="G456" s="4" t="s">
        <v>3635</v>
      </c>
      <c r="H456" s="4" t="s">
        <v>76</v>
      </c>
      <c r="I456" s="4" t="s">
        <v>73</v>
      </c>
      <c r="J456" s="4" t="s">
        <v>53</v>
      </c>
      <c r="K456" s="4" t="s">
        <v>53</v>
      </c>
      <c r="L456" s="7" t="s">
        <v>799</v>
      </c>
      <c r="M456" s="7" t="s">
        <v>311</v>
      </c>
      <c r="N456" s="4" t="s">
        <v>252</v>
      </c>
      <c r="O456" s="4" t="s">
        <v>62</v>
      </c>
      <c r="P456" s="4" t="s">
        <v>1212</v>
      </c>
      <c r="Q456" s="86">
        <v>29928</v>
      </c>
      <c r="R456" s="88">
        <v>1</v>
      </c>
      <c r="S456" s="89">
        <v>1525</v>
      </c>
      <c r="T456" s="7"/>
      <c r="U456" s="86">
        <v>456.40199999999999</v>
      </c>
      <c r="V456" s="87">
        <v>6.4000000000000005E-4</v>
      </c>
      <c r="W456" s="87">
        <v>1.09119728248473E-3</v>
      </c>
      <c r="X456" s="87">
        <v>1.3047763765890099E-4</v>
      </c>
    </row>
    <row r="457" spans="1:24" x14ac:dyDescent="0.2">
      <c r="A457" s="7">
        <v>1035</v>
      </c>
      <c r="B457" s="4">
        <v>9939</v>
      </c>
      <c r="C457" s="4" t="s">
        <v>1897</v>
      </c>
      <c r="D457" s="4" t="s">
        <v>1898</v>
      </c>
      <c r="E457" s="4" t="s">
        <v>425</v>
      </c>
      <c r="F457" s="4" t="s">
        <v>3636</v>
      </c>
      <c r="G457" s="4" t="s">
        <v>3637</v>
      </c>
      <c r="H457" s="4" t="s">
        <v>76</v>
      </c>
      <c r="I457" s="4" t="s">
        <v>73</v>
      </c>
      <c r="J457" s="4" t="s">
        <v>53</v>
      </c>
      <c r="K457" s="4" t="s">
        <v>53</v>
      </c>
      <c r="L457" s="7" t="s">
        <v>799</v>
      </c>
      <c r="M457" s="7" t="s">
        <v>311</v>
      </c>
      <c r="N457" s="4" t="s">
        <v>140</v>
      </c>
      <c r="O457" s="4" t="s">
        <v>62</v>
      </c>
      <c r="P457" s="4" t="s">
        <v>1212</v>
      </c>
      <c r="Q457" s="86">
        <v>10206</v>
      </c>
      <c r="R457" s="88">
        <v>1</v>
      </c>
      <c r="S457" s="89">
        <v>2761</v>
      </c>
      <c r="T457" s="7"/>
      <c r="U457" s="86">
        <v>281.78800000000001</v>
      </c>
      <c r="V457" s="87">
        <v>1.36E-4</v>
      </c>
      <c r="W457" s="87">
        <v>6.7371731243449895E-4</v>
      </c>
      <c r="X457" s="87">
        <v>8.0558341545895295E-5</v>
      </c>
    </row>
    <row r="458" spans="1:24" x14ac:dyDescent="0.2">
      <c r="A458" s="7">
        <v>1035</v>
      </c>
      <c r="B458" s="4">
        <v>9939</v>
      </c>
      <c r="C458" s="4" t="s">
        <v>3638</v>
      </c>
      <c r="D458" s="4" t="s">
        <v>3639</v>
      </c>
      <c r="E458" s="4" t="s">
        <v>425</v>
      </c>
      <c r="F458" s="4" t="s">
        <v>3640</v>
      </c>
      <c r="G458" s="4" t="s">
        <v>3641</v>
      </c>
      <c r="H458" s="4" t="s">
        <v>76</v>
      </c>
      <c r="I458" s="4" t="s">
        <v>73</v>
      </c>
      <c r="J458" s="4" t="s">
        <v>53</v>
      </c>
      <c r="K458" s="4" t="s">
        <v>53</v>
      </c>
      <c r="L458" s="7" t="s">
        <v>799</v>
      </c>
      <c r="M458" s="7" t="s">
        <v>311</v>
      </c>
      <c r="N458" s="4" t="s">
        <v>629</v>
      </c>
      <c r="O458" s="4" t="s">
        <v>62</v>
      </c>
      <c r="P458" s="4" t="s">
        <v>1212</v>
      </c>
      <c r="Q458" s="86">
        <v>976.39</v>
      </c>
      <c r="R458" s="88">
        <v>1</v>
      </c>
      <c r="S458" s="89">
        <v>1306</v>
      </c>
      <c r="T458" s="7"/>
      <c r="U458" s="86">
        <v>12.752000000000001</v>
      </c>
      <c r="V458" s="87">
        <v>4.3000000000000002E-5</v>
      </c>
      <c r="W458" s="87">
        <v>3.04875297156172E-5</v>
      </c>
      <c r="X458" s="87">
        <v>3.6454827364408998E-6</v>
      </c>
    </row>
    <row r="459" spans="1:24" x14ac:dyDescent="0.2">
      <c r="A459" s="7">
        <v>1035</v>
      </c>
      <c r="B459" s="4">
        <v>9939</v>
      </c>
      <c r="C459" s="4" t="s">
        <v>2949</v>
      </c>
      <c r="D459" s="4" t="s">
        <v>2950</v>
      </c>
      <c r="E459" s="4" t="s">
        <v>425</v>
      </c>
      <c r="F459" s="4" t="s">
        <v>3645</v>
      </c>
      <c r="G459" s="4" t="s">
        <v>3646</v>
      </c>
      <c r="H459" s="4" t="s">
        <v>76</v>
      </c>
      <c r="I459" s="4" t="s">
        <v>73</v>
      </c>
      <c r="J459" s="4" t="s">
        <v>53</v>
      </c>
      <c r="K459" s="4" t="s">
        <v>53</v>
      </c>
      <c r="L459" s="7" t="s">
        <v>799</v>
      </c>
      <c r="M459" s="7" t="s">
        <v>311</v>
      </c>
      <c r="N459" s="4" t="s">
        <v>156</v>
      </c>
      <c r="O459" s="4" t="s">
        <v>62</v>
      </c>
      <c r="P459" s="4" t="s">
        <v>1212</v>
      </c>
      <c r="Q459" s="86">
        <v>33019</v>
      </c>
      <c r="R459" s="88">
        <v>1</v>
      </c>
      <c r="S459" s="89">
        <v>5597</v>
      </c>
      <c r="T459" s="7"/>
      <c r="U459" s="86">
        <v>1848.0730000000001</v>
      </c>
      <c r="V459" s="87">
        <v>2.643E-3</v>
      </c>
      <c r="W459" s="87">
        <v>4.4185010246410601E-3</v>
      </c>
      <c r="X459" s="87">
        <v>5.2833303834466802E-4</v>
      </c>
    </row>
    <row r="460" spans="1:24" x14ac:dyDescent="0.2">
      <c r="A460" s="7">
        <v>1035</v>
      </c>
      <c r="B460" s="4">
        <v>9939</v>
      </c>
      <c r="C460" s="4" t="s">
        <v>3647</v>
      </c>
      <c r="D460" s="4" t="s">
        <v>3648</v>
      </c>
      <c r="E460" s="4" t="s">
        <v>425</v>
      </c>
      <c r="F460" s="4" t="s">
        <v>3649</v>
      </c>
      <c r="G460" s="4" t="s">
        <v>3650</v>
      </c>
      <c r="H460" s="4" t="s">
        <v>76</v>
      </c>
      <c r="I460" s="4" t="s">
        <v>73</v>
      </c>
      <c r="J460" s="4" t="s">
        <v>53</v>
      </c>
      <c r="K460" s="4" t="s">
        <v>53</v>
      </c>
      <c r="L460" s="7" t="s">
        <v>799</v>
      </c>
      <c r="M460" s="7" t="s">
        <v>311</v>
      </c>
      <c r="N460" s="4" t="s">
        <v>629</v>
      </c>
      <c r="O460" s="4" t="s">
        <v>62</v>
      </c>
      <c r="P460" s="4" t="s">
        <v>1212</v>
      </c>
      <c r="Q460" s="86">
        <v>12586</v>
      </c>
      <c r="R460" s="88">
        <v>1</v>
      </c>
      <c r="S460" s="89">
        <v>34120</v>
      </c>
      <c r="T460" s="7"/>
      <c r="U460" s="86">
        <v>4294.3429999999998</v>
      </c>
      <c r="V460" s="87">
        <v>1.9659999999999999E-3</v>
      </c>
      <c r="W460" s="87">
        <v>1.0267210989208599E-2</v>
      </c>
      <c r="X460" s="87">
        <v>1.2276803257491599E-3</v>
      </c>
    </row>
    <row r="461" spans="1:24" x14ac:dyDescent="0.2">
      <c r="A461" s="7">
        <v>1035</v>
      </c>
      <c r="B461" s="4">
        <v>9939</v>
      </c>
      <c r="C461" s="4" t="s">
        <v>3651</v>
      </c>
      <c r="D461" s="4" t="s">
        <v>3652</v>
      </c>
      <c r="E461" s="4" t="s">
        <v>425</v>
      </c>
      <c r="F461" s="4" t="s">
        <v>3653</v>
      </c>
      <c r="G461" s="4" t="s">
        <v>3654</v>
      </c>
      <c r="H461" s="4" t="s">
        <v>76</v>
      </c>
      <c r="I461" s="4" t="s">
        <v>73</v>
      </c>
      <c r="J461" s="4" t="s">
        <v>53</v>
      </c>
      <c r="K461" s="4" t="s">
        <v>317</v>
      </c>
      <c r="L461" s="7" t="s">
        <v>799</v>
      </c>
      <c r="M461" s="7" t="s">
        <v>311</v>
      </c>
      <c r="N461" s="4" t="s">
        <v>630</v>
      </c>
      <c r="O461" s="4" t="s">
        <v>62</v>
      </c>
      <c r="P461" s="4" t="s">
        <v>1212</v>
      </c>
      <c r="Q461" s="86">
        <v>144163</v>
      </c>
      <c r="R461" s="88">
        <v>1</v>
      </c>
      <c r="S461" s="89">
        <v>455</v>
      </c>
      <c r="T461" s="7"/>
      <c r="U461" s="86">
        <v>655.94200000000001</v>
      </c>
      <c r="V461" s="87">
        <v>8.7399999999999999E-4</v>
      </c>
      <c r="W461" s="87">
        <v>1.56827039747536E-3</v>
      </c>
      <c r="X461" s="87">
        <v>1.8752265970368699E-4</v>
      </c>
    </row>
    <row r="462" spans="1:24" x14ac:dyDescent="0.2">
      <c r="A462" s="7">
        <v>1035</v>
      </c>
      <c r="B462" s="4">
        <v>9939</v>
      </c>
      <c r="C462" s="4" t="s">
        <v>2198</v>
      </c>
      <c r="D462" s="4" t="s">
        <v>2199</v>
      </c>
      <c r="E462" s="4" t="s">
        <v>425</v>
      </c>
      <c r="F462" s="4" t="s">
        <v>3655</v>
      </c>
      <c r="G462" s="4" t="s">
        <v>3656</v>
      </c>
      <c r="H462" s="4" t="s">
        <v>76</v>
      </c>
      <c r="I462" s="4" t="s">
        <v>73</v>
      </c>
      <c r="J462" s="4" t="s">
        <v>53</v>
      </c>
      <c r="K462" s="4" t="s">
        <v>53</v>
      </c>
      <c r="L462" s="7" t="s">
        <v>799</v>
      </c>
      <c r="M462" s="7" t="s">
        <v>311</v>
      </c>
      <c r="N462" s="4" t="s">
        <v>156</v>
      </c>
      <c r="O462" s="4" t="s">
        <v>62</v>
      </c>
      <c r="P462" s="4" t="s">
        <v>1212</v>
      </c>
      <c r="Q462" s="86">
        <v>4117252</v>
      </c>
      <c r="R462" s="88">
        <v>1</v>
      </c>
      <c r="S462" s="89">
        <v>96.1</v>
      </c>
      <c r="T462" s="7"/>
      <c r="U462" s="86">
        <v>3956.6790000000001</v>
      </c>
      <c r="V462" s="87">
        <v>1.317E-3</v>
      </c>
      <c r="W462" s="87">
        <v>9.4599006142618205E-3</v>
      </c>
      <c r="X462" s="87">
        <v>1.1311478725701E-3</v>
      </c>
    </row>
    <row r="463" spans="1:24" x14ac:dyDescent="0.2">
      <c r="A463" s="7">
        <v>1035</v>
      </c>
      <c r="B463" s="4">
        <v>9939</v>
      </c>
      <c r="C463" s="4" t="s">
        <v>2238</v>
      </c>
      <c r="D463" s="4" t="s">
        <v>2239</v>
      </c>
      <c r="E463" s="4" t="s">
        <v>425</v>
      </c>
      <c r="F463" s="4" t="s">
        <v>3657</v>
      </c>
      <c r="G463" s="4" t="s">
        <v>3658</v>
      </c>
      <c r="H463" s="4" t="s">
        <v>76</v>
      </c>
      <c r="I463" s="4" t="s">
        <v>73</v>
      </c>
      <c r="J463" s="4" t="s">
        <v>53</v>
      </c>
      <c r="K463" s="4" t="s">
        <v>53</v>
      </c>
      <c r="L463" s="7" t="s">
        <v>799</v>
      </c>
      <c r="M463" s="7" t="s">
        <v>311</v>
      </c>
      <c r="N463" s="4" t="s">
        <v>628</v>
      </c>
      <c r="O463" s="4" t="s">
        <v>62</v>
      </c>
      <c r="P463" s="4" t="s">
        <v>1212</v>
      </c>
      <c r="Q463" s="86">
        <v>8224</v>
      </c>
      <c r="R463" s="88">
        <v>1</v>
      </c>
      <c r="S463" s="89">
        <v>7280</v>
      </c>
      <c r="T463" s="7"/>
      <c r="U463" s="86">
        <v>598.70699999999999</v>
      </c>
      <c r="V463" s="87">
        <v>3.5599999999999998E-4</v>
      </c>
      <c r="W463" s="87">
        <v>1.4314303391397101E-3</v>
      </c>
      <c r="X463" s="87">
        <v>1.7116029532161399E-4</v>
      </c>
    </row>
    <row r="464" spans="1:24" x14ac:dyDescent="0.2">
      <c r="A464" s="7">
        <v>1035</v>
      </c>
      <c r="B464" s="4">
        <v>9939</v>
      </c>
      <c r="C464" s="4" t="s">
        <v>3310</v>
      </c>
      <c r="D464" s="4" t="s">
        <v>3311</v>
      </c>
      <c r="E464" s="4" t="s">
        <v>425</v>
      </c>
      <c r="F464" s="4" t="s">
        <v>3659</v>
      </c>
      <c r="G464" s="4" t="s">
        <v>3313</v>
      </c>
      <c r="H464" s="4" t="s">
        <v>76</v>
      </c>
      <c r="I464" s="4" t="s">
        <v>73</v>
      </c>
      <c r="J464" s="4" t="s">
        <v>53</v>
      </c>
      <c r="K464" s="4" t="s">
        <v>317</v>
      </c>
      <c r="L464" s="7" t="s">
        <v>799</v>
      </c>
      <c r="M464" s="7" t="s">
        <v>311</v>
      </c>
      <c r="N464" s="4" t="s">
        <v>264</v>
      </c>
      <c r="O464" s="4" t="s">
        <v>62</v>
      </c>
      <c r="P464" s="4" t="s">
        <v>1212</v>
      </c>
      <c r="Q464" s="86">
        <v>9524</v>
      </c>
      <c r="R464" s="88">
        <v>1</v>
      </c>
      <c r="S464" s="89">
        <v>6172.9650000000001</v>
      </c>
      <c r="T464" s="7"/>
      <c r="U464" s="86">
        <v>587.91300000000001</v>
      </c>
      <c r="V464" s="87">
        <v>9.1799999999999998E-4</v>
      </c>
      <c r="W464" s="87">
        <v>1.40562331527904E-3</v>
      </c>
      <c r="X464" s="87">
        <v>1.6807447430428201E-4</v>
      </c>
    </row>
    <row r="465" spans="1:24" x14ac:dyDescent="0.2">
      <c r="A465" s="7">
        <v>1035</v>
      </c>
      <c r="B465" s="4">
        <v>9939</v>
      </c>
      <c r="C465" s="4" t="s">
        <v>3310</v>
      </c>
      <c r="D465" s="4" t="s">
        <v>3311</v>
      </c>
      <c r="E465" s="4" t="s">
        <v>425</v>
      </c>
      <c r="F465" s="4" t="s">
        <v>3660</v>
      </c>
      <c r="G465" s="4" t="s">
        <v>3313</v>
      </c>
      <c r="H465" s="4" t="s">
        <v>76</v>
      </c>
      <c r="I465" s="4" t="s">
        <v>73</v>
      </c>
      <c r="J465" s="4" t="s">
        <v>53</v>
      </c>
      <c r="K465" s="4" t="s">
        <v>53</v>
      </c>
      <c r="L465" s="7" t="s">
        <v>799</v>
      </c>
      <c r="M465" s="7" t="s">
        <v>102</v>
      </c>
      <c r="N465" s="4" t="s">
        <v>264</v>
      </c>
      <c r="O465" s="4" t="s">
        <v>62</v>
      </c>
      <c r="P465" s="4" t="s">
        <v>1212</v>
      </c>
      <c r="Q465" s="86">
        <v>13895</v>
      </c>
      <c r="R465" s="88">
        <v>1</v>
      </c>
      <c r="S465" s="89">
        <v>6355.96</v>
      </c>
      <c r="T465" s="7"/>
      <c r="U465" s="86">
        <v>883.16099999999994</v>
      </c>
      <c r="V465" s="87">
        <v>0</v>
      </c>
      <c r="W465" s="87">
        <v>2.1115211864712801E-3</v>
      </c>
      <c r="X465" s="87">
        <v>2.5248073900087798E-4</v>
      </c>
    </row>
    <row r="466" spans="1:24" x14ac:dyDescent="0.2">
      <c r="A466" s="7">
        <v>1035</v>
      </c>
      <c r="B466" s="4">
        <v>9939</v>
      </c>
      <c r="C466" s="4" t="s">
        <v>3450</v>
      </c>
      <c r="D466" s="4" t="s">
        <v>3451</v>
      </c>
      <c r="E466" s="4" t="s">
        <v>425</v>
      </c>
      <c r="F466" s="4" t="s">
        <v>3661</v>
      </c>
      <c r="G466" s="4" t="s">
        <v>3453</v>
      </c>
      <c r="H466" s="4" t="s">
        <v>76</v>
      </c>
      <c r="I466" s="4" t="s">
        <v>73</v>
      </c>
      <c r="J466" s="4" t="s">
        <v>53</v>
      </c>
      <c r="K466" s="4" t="s">
        <v>53</v>
      </c>
      <c r="L466" s="7" t="s">
        <v>799</v>
      </c>
      <c r="M466" s="7" t="s">
        <v>311</v>
      </c>
      <c r="N466" s="4" t="s">
        <v>258</v>
      </c>
      <c r="O466" s="4" t="s">
        <v>62</v>
      </c>
      <c r="P466" s="4" t="s">
        <v>1212</v>
      </c>
      <c r="Q466" s="86">
        <v>18762</v>
      </c>
      <c r="R466" s="88">
        <v>1</v>
      </c>
      <c r="S466" s="89">
        <v>4092.0070000000001</v>
      </c>
      <c r="T466" s="7"/>
      <c r="U466" s="86">
        <v>767.74199999999996</v>
      </c>
      <c r="V466" s="87">
        <v>0</v>
      </c>
      <c r="W466" s="87">
        <v>1.8355712958293901E-3</v>
      </c>
      <c r="X466" s="87">
        <v>2.1948460675135401E-4</v>
      </c>
    </row>
    <row r="467" spans="1:24" x14ac:dyDescent="0.2">
      <c r="A467" s="7">
        <v>1035</v>
      </c>
      <c r="B467" s="4">
        <v>9939</v>
      </c>
      <c r="C467" s="4" t="s">
        <v>3499</v>
      </c>
      <c r="D467" s="4" t="s">
        <v>3500</v>
      </c>
      <c r="E467" s="4" t="s">
        <v>761</v>
      </c>
      <c r="F467" s="4" t="s">
        <v>3662</v>
      </c>
      <c r="G467" s="4" t="s">
        <v>3502</v>
      </c>
      <c r="H467" s="4" t="s">
        <v>76</v>
      </c>
      <c r="I467" s="4" t="s">
        <v>73</v>
      </c>
      <c r="J467" s="4" t="s">
        <v>61</v>
      </c>
      <c r="K467" s="4" t="s">
        <v>314</v>
      </c>
      <c r="L467" s="7" t="s">
        <v>799</v>
      </c>
      <c r="M467" s="7" t="s">
        <v>471</v>
      </c>
      <c r="N467" s="4" t="s">
        <v>902</v>
      </c>
      <c r="O467" s="4" t="s">
        <v>62</v>
      </c>
      <c r="P467" s="4" t="s">
        <v>1206</v>
      </c>
      <c r="Q467" s="86">
        <v>5309</v>
      </c>
      <c r="R467" s="88">
        <v>3.71</v>
      </c>
      <c r="S467" s="89">
        <v>7694</v>
      </c>
      <c r="T467" s="7"/>
      <c r="U467" s="86">
        <v>1515.44</v>
      </c>
      <c r="V467" s="87">
        <v>8.7000000000000001E-5</v>
      </c>
      <c r="W467" s="87">
        <v>3.62321873887035E-3</v>
      </c>
      <c r="X467" s="87">
        <v>4.3323881882549001E-4</v>
      </c>
    </row>
    <row r="468" spans="1:24" x14ac:dyDescent="0.2">
      <c r="A468" s="7">
        <v>1035</v>
      </c>
      <c r="B468" s="4">
        <v>9939</v>
      </c>
      <c r="C468" s="4" t="s">
        <v>3663</v>
      </c>
      <c r="D468" s="4" t="s">
        <v>3664</v>
      </c>
      <c r="E468" s="4" t="s">
        <v>425</v>
      </c>
      <c r="F468" s="4" t="s">
        <v>3665</v>
      </c>
      <c r="G468" s="4" t="s">
        <v>3666</v>
      </c>
      <c r="H468" s="4" t="s">
        <v>76</v>
      </c>
      <c r="I468" s="4" t="s">
        <v>73</v>
      </c>
      <c r="J468" s="4" t="s">
        <v>61</v>
      </c>
      <c r="K468" s="4" t="s">
        <v>53</v>
      </c>
      <c r="L468" s="7" t="s">
        <v>799</v>
      </c>
      <c r="M468" s="7" t="s">
        <v>102</v>
      </c>
      <c r="N468" s="4" t="s">
        <v>202</v>
      </c>
      <c r="O468" s="4" t="s">
        <v>62</v>
      </c>
      <c r="P468" s="4" t="s">
        <v>1206</v>
      </c>
      <c r="Q468" s="86">
        <v>12542</v>
      </c>
      <c r="R468" s="88">
        <v>3.71</v>
      </c>
      <c r="S468" s="89">
        <v>220</v>
      </c>
      <c r="T468" s="7"/>
      <c r="U468" s="86">
        <v>102.36799999999999</v>
      </c>
      <c r="V468" s="87">
        <v>2.3800000000000001E-4</v>
      </c>
      <c r="W468" s="87">
        <v>2.4474798431805601E-4</v>
      </c>
      <c r="X468" s="87">
        <v>2.9265229421101201E-5</v>
      </c>
    </row>
    <row r="469" spans="1:24" x14ac:dyDescent="0.2">
      <c r="A469" s="7">
        <v>1035</v>
      </c>
      <c r="B469" s="4">
        <v>9939</v>
      </c>
      <c r="C469" s="4" t="s">
        <v>1509</v>
      </c>
      <c r="D469" s="4" t="s">
        <v>5176</v>
      </c>
      <c r="E469" s="4" t="s">
        <v>426</v>
      </c>
      <c r="F469" s="4" t="s">
        <v>3667</v>
      </c>
      <c r="G469" s="4" t="s">
        <v>3668</v>
      </c>
      <c r="H469" s="4" t="s">
        <v>76</v>
      </c>
      <c r="I469" s="4" t="s">
        <v>73</v>
      </c>
      <c r="J469" s="4" t="s">
        <v>61</v>
      </c>
      <c r="K469" s="4" t="s">
        <v>315</v>
      </c>
      <c r="L469" s="7" t="s">
        <v>799</v>
      </c>
      <c r="M469" s="7" t="s">
        <v>489</v>
      </c>
      <c r="N469" s="4" t="s">
        <v>856</v>
      </c>
      <c r="O469" s="4" t="s">
        <v>62</v>
      </c>
      <c r="P469" s="4" t="s">
        <v>1208</v>
      </c>
      <c r="Q469" s="86">
        <v>106550</v>
      </c>
      <c r="R469" s="88">
        <v>4.9748000000000001</v>
      </c>
      <c r="S469" s="89">
        <v>108.8</v>
      </c>
      <c r="T469" s="7"/>
      <c r="U469" s="86">
        <v>576.71100000000001</v>
      </c>
      <c r="V469" s="87">
        <v>1.05E-4</v>
      </c>
      <c r="W469" s="87">
        <v>1.3788394862652899E-3</v>
      </c>
      <c r="X469" s="87">
        <v>1.6487185384942199E-4</v>
      </c>
    </row>
    <row r="470" spans="1:24" x14ac:dyDescent="0.2">
      <c r="A470" s="7">
        <v>1035</v>
      </c>
      <c r="B470" s="4">
        <v>9939</v>
      </c>
      <c r="C470" s="4" t="s">
        <v>3669</v>
      </c>
      <c r="D470" s="4" t="s">
        <v>3670</v>
      </c>
      <c r="E470" s="4" t="s">
        <v>426</v>
      </c>
      <c r="F470" s="4" t="s">
        <v>3671</v>
      </c>
      <c r="G470" s="4" t="s">
        <v>3672</v>
      </c>
      <c r="H470" s="4" t="s">
        <v>76</v>
      </c>
      <c r="I470" s="4" t="s">
        <v>73</v>
      </c>
      <c r="J470" s="4" t="s">
        <v>61</v>
      </c>
      <c r="K470" s="4" t="s">
        <v>314</v>
      </c>
      <c r="L470" s="7" t="s">
        <v>799</v>
      </c>
      <c r="M470" s="7" t="s">
        <v>474</v>
      </c>
      <c r="N470" s="4" t="s">
        <v>888</v>
      </c>
      <c r="O470" s="4" t="s">
        <v>62</v>
      </c>
      <c r="P470" s="4" t="s">
        <v>1206</v>
      </c>
      <c r="Q470" s="86">
        <v>5816</v>
      </c>
      <c r="R470" s="88">
        <v>3.71</v>
      </c>
      <c r="S470" s="89">
        <v>1925</v>
      </c>
      <c r="T470" s="7"/>
      <c r="U470" s="86">
        <v>415.36399999999998</v>
      </c>
      <c r="V470" s="87">
        <v>6.7999999999999999E-5</v>
      </c>
      <c r="W470" s="87">
        <v>9.9308124078662506E-4</v>
      </c>
      <c r="X470" s="87">
        <v>1.18745616746918E-4</v>
      </c>
    </row>
    <row r="471" spans="1:24" x14ac:dyDescent="0.2">
      <c r="A471" s="7">
        <v>1035</v>
      </c>
      <c r="B471" s="4">
        <v>9939</v>
      </c>
      <c r="C471" s="4" t="s">
        <v>3673</v>
      </c>
      <c r="D471" s="4" t="s">
        <v>3674</v>
      </c>
      <c r="E471" s="4" t="s">
        <v>78</v>
      </c>
      <c r="F471" s="4" t="s">
        <v>3675</v>
      </c>
      <c r="G471" s="4" t="s">
        <v>3676</v>
      </c>
      <c r="H471" s="4" t="s">
        <v>76</v>
      </c>
      <c r="I471" s="4" t="s">
        <v>73</v>
      </c>
      <c r="J471" s="4" t="s">
        <v>61</v>
      </c>
      <c r="K471" s="4" t="s">
        <v>314</v>
      </c>
      <c r="L471" s="7" t="s">
        <v>799</v>
      </c>
      <c r="M471" s="7" t="s">
        <v>474</v>
      </c>
      <c r="N471" s="4" t="s">
        <v>888</v>
      </c>
      <c r="O471" s="4" t="s">
        <v>62</v>
      </c>
      <c r="P471" s="4" t="s">
        <v>1206</v>
      </c>
      <c r="Q471" s="86">
        <v>1922</v>
      </c>
      <c r="R471" s="88">
        <v>3.71</v>
      </c>
      <c r="S471" s="89">
        <v>4000</v>
      </c>
      <c r="T471" s="7"/>
      <c r="U471" s="86">
        <v>285.22500000000002</v>
      </c>
      <c r="V471" s="87">
        <v>3.4E-5</v>
      </c>
      <c r="W471" s="87">
        <v>6.8193506307432901E-4</v>
      </c>
      <c r="X471" s="87">
        <v>8.1540961927714195E-5</v>
      </c>
    </row>
    <row r="472" spans="1:24" x14ac:dyDescent="0.2">
      <c r="A472" s="7">
        <v>1035</v>
      </c>
      <c r="B472" s="4">
        <v>9939</v>
      </c>
      <c r="C472" s="4" t="s">
        <v>3677</v>
      </c>
      <c r="D472" s="4" t="s">
        <v>3678</v>
      </c>
      <c r="E472" s="4" t="s">
        <v>426</v>
      </c>
      <c r="F472" s="4" t="s">
        <v>3679</v>
      </c>
      <c r="G472" s="4" t="s">
        <v>3680</v>
      </c>
      <c r="H472" s="4" t="s">
        <v>76</v>
      </c>
      <c r="I472" s="4" t="s">
        <v>73</v>
      </c>
      <c r="J472" s="4" t="s">
        <v>61</v>
      </c>
      <c r="K472" s="4" t="s">
        <v>314</v>
      </c>
      <c r="L472" s="7" t="s">
        <v>799</v>
      </c>
      <c r="M472" s="7" t="s">
        <v>471</v>
      </c>
      <c r="N472" s="4" t="s">
        <v>888</v>
      </c>
      <c r="O472" s="4" t="s">
        <v>62</v>
      </c>
      <c r="P472" s="4" t="s">
        <v>1206</v>
      </c>
      <c r="Q472" s="86">
        <v>17858</v>
      </c>
      <c r="R472" s="88">
        <v>3.71</v>
      </c>
      <c r="S472" s="89">
        <v>2894</v>
      </c>
      <c r="T472" s="7"/>
      <c r="U472" s="86">
        <v>1917.367</v>
      </c>
      <c r="V472" s="87">
        <v>1.9999999999999999E-6</v>
      </c>
      <c r="W472" s="87">
        <v>4.5841729260363796E-3</v>
      </c>
      <c r="X472" s="87">
        <v>5.4814291018681302E-4</v>
      </c>
    </row>
    <row r="473" spans="1:24" x14ac:dyDescent="0.2">
      <c r="A473" s="7">
        <v>1035</v>
      </c>
      <c r="B473" s="4">
        <v>9939</v>
      </c>
      <c r="C473" s="4" t="s">
        <v>2529</v>
      </c>
      <c r="D473" s="4" t="s">
        <v>2530</v>
      </c>
      <c r="E473" s="4" t="s">
        <v>426</v>
      </c>
      <c r="F473" s="4" t="s">
        <v>2529</v>
      </c>
      <c r="G473" s="4" t="s">
        <v>3681</v>
      </c>
      <c r="H473" s="4" t="s">
        <v>76</v>
      </c>
      <c r="I473" s="4" t="s">
        <v>73</v>
      </c>
      <c r="J473" s="4" t="s">
        <v>61</v>
      </c>
      <c r="K473" s="4" t="s">
        <v>314</v>
      </c>
      <c r="L473" s="7" t="s">
        <v>799</v>
      </c>
      <c r="M473" s="7" t="s">
        <v>474</v>
      </c>
      <c r="N473" s="4" t="s">
        <v>202</v>
      </c>
      <c r="O473" s="4" t="s">
        <v>62</v>
      </c>
      <c r="P473" s="4" t="s">
        <v>1206</v>
      </c>
      <c r="Q473" s="86">
        <v>3244</v>
      </c>
      <c r="R473" s="88">
        <v>3.71</v>
      </c>
      <c r="S473" s="89">
        <v>2346</v>
      </c>
      <c r="T473" s="7"/>
      <c r="U473" s="86">
        <v>282.34699999999998</v>
      </c>
      <c r="V473" s="87">
        <v>9.9999999999999995E-7</v>
      </c>
      <c r="W473" s="87">
        <v>6.7505397638688703E-4</v>
      </c>
      <c r="X473" s="87">
        <v>8.0718170348304197E-5</v>
      </c>
    </row>
    <row r="474" spans="1:24" x14ac:dyDescent="0.2">
      <c r="A474" s="7">
        <v>1035</v>
      </c>
      <c r="B474" s="4">
        <v>9939</v>
      </c>
      <c r="C474" s="4" t="s">
        <v>3682</v>
      </c>
      <c r="D474" s="4" t="s">
        <v>3683</v>
      </c>
      <c r="E474" s="4" t="s">
        <v>426</v>
      </c>
      <c r="F474" s="4" t="s">
        <v>3684</v>
      </c>
      <c r="G474" s="4" t="s">
        <v>3685</v>
      </c>
      <c r="H474" s="4" t="s">
        <v>76</v>
      </c>
      <c r="I474" s="4" t="s">
        <v>73</v>
      </c>
      <c r="J474" s="4" t="s">
        <v>61</v>
      </c>
      <c r="K474" s="4" t="s">
        <v>317</v>
      </c>
      <c r="L474" s="7" t="s">
        <v>799</v>
      </c>
      <c r="M474" s="7" t="s">
        <v>471</v>
      </c>
      <c r="N474" s="4" t="s">
        <v>888</v>
      </c>
      <c r="O474" s="4" t="s">
        <v>62</v>
      </c>
      <c r="P474" s="4" t="s">
        <v>1206</v>
      </c>
      <c r="Q474" s="86">
        <v>3350</v>
      </c>
      <c r="R474" s="88">
        <v>3.71</v>
      </c>
      <c r="S474" s="89">
        <v>4088</v>
      </c>
      <c r="T474" s="80">
        <v>1.292</v>
      </c>
      <c r="U474" s="86">
        <v>512.87</v>
      </c>
      <c r="V474" s="87">
        <v>1.9999999999999999E-6</v>
      </c>
      <c r="W474" s="87">
        <v>1.22620572710776E-3</v>
      </c>
      <c r="X474" s="87">
        <v>1.4662099065397501E-4</v>
      </c>
    </row>
    <row r="475" spans="1:24" x14ac:dyDescent="0.2">
      <c r="A475" s="7">
        <v>1035</v>
      </c>
      <c r="B475" s="4">
        <v>9939</v>
      </c>
      <c r="C475" s="4" t="s">
        <v>3686</v>
      </c>
      <c r="D475" s="4" t="s">
        <v>3687</v>
      </c>
      <c r="E475" s="4" t="s">
        <v>425</v>
      </c>
      <c r="F475" s="4" t="s">
        <v>3688</v>
      </c>
      <c r="G475" s="4" t="s">
        <v>3689</v>
      </c>
      <c r="H475" s="4" t="s">
        <v>76</v>
      </c>
      <c r="I475" s="4" t="s">
        <v>73</v>
      </c>
      <c r="J475" s="4" t="s">
        <v>53</v>
      </c>
      <c r="K475" s="4" t="s">
        <v>314</v>
      </c>
      <c r="L475" s="7" t="s">
        <v>799</v>
      </c>
      <c r="M475" s="7" t="s">
        <v>474</v>
      </c>
      <c r="N475" s="4" t="s">
        <v>1131</v>
      </c>
      <c r="O475" s="4" t="s">
        <v>62</v>
      </c>
      <c r="P475" s="4" t="s">
        <v>1206</v>
      </c>
      <c r="Q475" s="86">
        <v>9744</v>
      </c>
      <c r="R475" s="88">
        <v>3.71</v>
      </c>
      <c r="S475" s="89">
        <v>2583.5</v>
      </c>
      <c r="T475" s="7"/>
      <c r="U475" s="86">
        <v>933.94100000000003</v>
      </c>
      <c r="V475" s="87">
        <v>1.9799999999999999E-4</v>
      </c>
      <c r="W475" s="87">
        <v>2.2329314347358802E-3</v>
      </c>
      <c r="X475" s="87">
        <v>2.6699811604664301E-4</v>
      </c>
    </row>
    <row r="476" spans="1:24" x14ac:dyDescent="0.2">
      <c r="A476" s="7">
        <v>1035</v>
      </c>
      <c r="B476" s="4">
        <v>9939</v>
      </c>
      <c r="C476" s="4" t="s">
        <v>1515</v>
      </c>
      <c r="D476" s="4" t="s">
        <v>1516</v>
      </c>
      <c r="E476" s="4" t="s">
        <v>426</v>
      </c>
      <c r="F476" s="4" t="s">
        <v>3690</v>
      </c>
      <c r="G476" s="4" t="s">
        <v>3691</v>
      </c>
      <c r="H476" s="4" t="s">
        <v>76</v>
      </c>
      <c r="I476" s="4" t="s">
        <v>73</v>
      </c>
      <c r="J476" s="4" t="s">
        <v>61</v>
      </c>
      <c r="K476" s="4" t="s">
        <v>317</v>
      </c>
      <c r="L476" s="7" t="s">
        <v>799</v>
      </c>
      <c r="M476" s="7" t="s">
        <v>474</v>
      </c>
      <c r="N476" s="4" t="s">
        <v>888</v>
      </c>
      <c r="O476" s="4" t="s">
        <v>62</v>
      </c>
      <c r="P476" s="4" t="s">
        <v>1206</v>
      </c>
      <c r="Q476" s="86">
        <v>23734</v>
      </c>
      <c r="R476" s="88">
        <v>3.71</v>
      </c>
      <c r="S476" s="89">
        <v>1161</v>
      </c>
      <c r="T476" s="7"/>
      <c r="U476" s="86">
        <v>1022.297</v>
      </c>
      <c r="V476" s="87">
        <v>1.9000000000000001E-5</v>
      </c>
      <c r="W476" s="87">
        <v>2.4441778511594802E-3</v>
      </c>
      <c r="X476" s="87">
        <v>2.9225746540654802E-4</v>
      </c>
    </row>
    <row r="477" spans="1:24" x14ac:dyDescent="0.2">
      <c r="A477" s="7">
        <v>1035</v>
      </c>
      <c r="B477" s="4">
        <v>9939</v>
      </c>
      <c r="C477" s="4" t="s">
        <v>2989</v>
      </c>
      <c r="D477" s="4" t="s">
        <v>2990</v>
      </c>
      <c r="E477" s="4" t="s">
        <v>426</v>
      </c>
      <c r="F477" s="4" t="s">
        <v>2989</v>
      </c>
      <c r="G477" s="4" t="s">
        <v>3692</v>
      </c>
      <c r="H477" s="4" t="s">
        <v>76</v>
      </c>
      <c r="I477" s="4" t="s">
        <v>73</v>
      </c>
      <c r="J477" s="4" t="s">
        <v>61</v>
      </c>
      <c r="K477" s="4" t="s">
        <v>198</v>
      </c>
      <c r="L477" s="7" t="s">
        <v>799</v>
      </c>
      <c r="M477" s="7" t="s">
        <v>102</v>
      </c>
      <c r="N477" s="4" t="s">
        <v>5161</v>
      </c>
      <c r="O477" s="4" t="s">
        <v>62</v>
      </c>
      <c r="P477" s="4" t="s">
        <v>1207</v>
      </c>
      <c r="Q477" s="86">
        <v>12638</v>
      </c>
      <c r="R477" s="88">
        <v>4.1524000000000001</v>
      </c>
      <c r="S477" s="89">
        <v>416.2</v>
      </c>
      <c r="T477" s="7"/>
      <c r="U477" s="86">
        <v>218.41399999999999</v>
      </c>
      <c r="V477" s="87">
        <v>6.8999999999999997E-5</v>
      </c>
      <c r="W477" s="87">
        <v>5.2219817073132998E-4</v>
      </c>
      <c r="X477" s="87">
        <v>6.2440756406279997E-5</v>
      </c>
    </row>
    <row r="478" spans="1:24" x14ac:dyDescent="0.2">
      <c r="A478" s="7">
        <v>1035</v>
      </c>
      <c r="B478" s="4">
        <v>9939</v>
      </c>
      <c r="C478" s="4" t="s">
        <v>3693</v>
      </c>
      <c r="D478" s="4" t="s">
        <v>3694</v>
      </c>
      <c r="E478" s="4" t="s">
        <v>426</v>
      </c>
      <c r="F478" s="4" t="s">
        <v>3695</v>
      </c>
      <c r="G478" s="4" t="s">
        <v>3696</v>
      </c>
      <c r="H478" s="4" t="s">
        <v>76</v>
      </c>
      <c r="I478" s="4" t="s">
        <v>73</v>
      </c>
      <c r="J478" s="4" t="s">
        <v>61</v>
      </c>
      <c r="K478" s="4" t="s">
        <v>314</v>
      </c>
      <c r="L478" s="7" t="s">
        <v>799</v>
      </c>
      <c r="M478" s="7" t="s">
        <v>471</v>
      </c>
      <c r="N478" s="4" t="s">
        <v>888</v>
      </c>
      <c r="O478" s="4" t="s">
        <v>62</v>
      </c>
      <c r="P478" s="4" t="s">
        <v>1206</v>
      </c>
      <c r="Q478" s="86">
        <v>12616</v>
      </c>
      <c r="R478" s="88">
        <v>3.71</v>
      </c>
      <c r="S478" s="89">
        <v>2623</v>
      </c>
      <c r="T478" s="7"/>
      <c r="U478" s="86">
        <v>1227.7049999999999</v>
      </c>
      <c r="V478" s="87">
        <v>9.2999999999999997E-5</v>
      </c>
      <c r="W478" s="87">
        <v>2.9352805538919199E-3</v>
      </c>
      <c r="X478" s="87">
        <v>3.5098004612496803E-4</v>
      </c>
    </row>
    <row r="479" spans="1:24" x14ac:dyDescent="0.2">
      <c r="A479" s="7">
        <v>1035</v>
      </c>
      <c r="B479" s="4">
        <v>9939</v>
      </c>
      <c r="C479" s="4" t="s">
        <v>3697</v>
      </c>
      <c r="D479" s="4" t="s">
        <v>3698</v>
      </c>
      <c r="E479" s="4" t="s">
        <v>425</v>
      </c>
      <c r="F479" s="4" t="s">
        <v>3699</v>
      </c>
      <c r="G479" s="4" t="s">
        <v>3700</v>
      </c>
      <c r="H479" s="4" t="s">
        <v>76</v>
      </c>
      <c r="I479" s="4" t="s">
        <v>73</v>
      </c>
      <c r="J479" s="4" t="s">
        <v>61</v>
      </c>
      <c r="K479" s="4" t="s">
        <v>314</v>
      </c>
      <c r="L479" s="7" t="s">
        <v>799</v>
      </c>
      <c r="M479" s="7" t="s">
        <v>474</v>
      </c>
      <c r="N479" s="4" t="s">
        <v>895</v>
      </c>
      <c r="O479" s="4" t="s">
        <v>62</v>
      </c>
      <c r="P479" s="4" t="s">
        <v>1206</v>
      </c>
      <c r="Q479" s="86">
        <v>5519</v>
      </c>
      <c r="R479" s="88">
        <v>3.71</v>
      </c>
      <c r="S479" s="89">
        <v>1370</v>
      </c>
      <c r="T479" s="7"/>
      <c r="U479" s="86">
        <v>280.51400000000001</v>
      </c>
      <c r="V479" s="87">
        <v>7.1299999999999998E-4</v>
      </c>
      <c r="W479" s="87">
        <v>6.7067266778835801E-4</v>
      </c>
      <c r="X479" s="87">
        <v>8.0194284516689002E-5</v>
      </c>
    </row>
    <row r="480" spans="1:24" x14ac:dyDescent="0.2">
      <c r="A480" s="7">
        <v>1035</v>
      </c>
      <c r="B480" s="4">
        <v>9939</v>
      </c>
      <c r="C480" s="4" t="s">
        <v>3701</v>
      </c>
      <c r="D480" s="4" t="s">
        <v>3702</v>
      </c>
      <c r="E480" s="4" t="s">
        <v>426</v>
      </c>
      <c r="F480" s="4" t="s">
        <v>3703</v>
      </c>
      <c r="G480" s="4" t="s">
        <v>3704</v>
      </c>
      <c r="H480" s="4" t="s">
        <v>76</v>
      </c>
      <c r="I480" s="4" t="s">
        <v>73</v>
      </c>
      <c r="J480" s="4" t="s">
        <v>61</v>
      </c>
      <c r="K480" s="4" t="s">
        <v>188</v>
      </c>
      <c r="L480" s="7" t="s">
        <v>799</v>
      </c>
      <c r="M480" s="7" t="s">
        <v>471</v>
      </c>
      <c r="N480" s="4" t="s">
        <v>876</v>
      </c>
      <c r="O480" s="4" t="s">
        <v>62</v>
      </c>
      <c r="P480" s="4" t="s">
        <v>1206</v>
      </c>
      <c r="Q480" s="86">
        <v>3101</v>
      </c>
      <c r="R480" s="88">
        <v>3.71</v>
      </c>
      <c r="S480" s="89">
        <v>10612</v>
      </c>
      <c r="T480" s="7"/>
      <c r="U480" s="86">
        <v>1220.8800000000001</v>
      </c>
      <c r="V480" s="87">
        <v>9.9999999999999995E-7</v>
      </c>
      <c r="W480" s="87">
        <v>2.9189634302625102E-3</v>
      </c>
      <c r="X480" s="87">
        <v>3.4902896012179699E-4</v>
      </c>
    </row>
    <row r="481" spans="1:24" x14ac:dyDescent="0.2">
      <c r="A481" s="7">
        <v>1035</v>
      </c>
      <c r="B481" s="4">
        <v>9939</v>
      </c>
      <c r="C481" s="4" t="s">
        <v>3705</v>
      </c>
      <c r="D481" s="4" t="s">
        <v>3706</v>
      </c>
      <c r="E481" s="4" t="s">
        <v>425</v>
      </c>
      <c r="F481" s="4" t="s">
        <v>3707</v>
      </c>
      <c r="G481" s="4" t="s">
        <v>3708</v>
      </c>
      <c r="H481" s="4" t="s">
        <v>76</v>
      </c>
      <c r="I481" s="4" t="s">
        <v>73</v>
      </c>
      <c r="J481" s="4" t="s">
        <v>53</v>
      </c>
      <c r="K481" s="4" t="s">
        <v>314</v>
      </c>
      <c r="L481" s="7" t="s">
        <v>799</v>
      </c>
      <c r="M481" s="7" t="s">
        <v>474</v>
      </c>
      <c r="N481" s="4" t="s">
        <v>893</v>
      </c>
      <c r="O481" s="4" t="s">
        <v>62</v>
      </c>
      <c r="P481" s="4" t="s">
        <v>1206</v>
      </c>
      <c r="Q481" s="86">
        <v>31549</v>
      </c>
      <c r="R481" s="88">
        <v>3.71</v>
      </c>
      <c r="S481" s="89">
        <v>1034</v>
      </c>
      <c r="T481" s="7"/>
      <c r="U481" s="86">
        <v>1210.2639999999999</v>
      </c>
      <c r="V481" s="87">
        <v>2.039E-3</v>
      </c>
      <c r="W481" s="87">
        <v>2.8935819278485598E-3</v>
      </c>
      <c r="X481" s="87">
        <v>3.45994019943368E-4</v>
      </c>
    </row>
    <row r="482" spans="1:24" x14ac:dyDescent="0.2">
      <c r="A482" s="7">
        <v>1035</v>
      </c>
      <c r="B482" s="4">
        <v>9939</v>
      </c>
      <c r="C482" s="4" t="s">
        <v>3709</v>
      </c>
      <c r="D482" s="4" t="s">
        <v>3710</v>
      </c>
      <c r="E482" s="4" t="s">
        <v>425</v>
      </c>
      <c r="F482" s="4" t="s">
        <v>3711</v>
      </c>
      <c r="G482" s="4" t="s">
        <v>3712</v>
      </c>
      <c r="H482" s="4" t="s">
        <v>76</v>
      </c>
      <c r="I482" s="4" t="s">
        <v>73</v>
      </c>
      <c r="J482" s="4" t="s">
        <v>53</v>
      </c>
      <c r="K482" s="4" t="s">
        <v>314</v>
      </c>
      <c r="L482" s="7" t="s">
        <v>799</v>
      </c>
      <c r="M482" s="7" t="s">
        <v>474</v>
      </c>
      <c r="N482" s="4" t="s">
        <v>893</v>
      </c>
      <c r="O482" s="4" t="s">
        <v>62</v>
      </c>
      <c r="P482" s="4" t="s">
        <v>1206</v>
      </c>
      <c r="Q482" s="86">
        <v>15077</v>
      </c>
      <c r="R482" s="88">
        <v>3.71</v>
      </c>
      <c r="S482" s="89">
        <v>2228</v>
      </c>
      <c r="T482" s="7"/>
      <c r="U482" s="86">
        <v>1246.2470000000001</v>
      </c>
      <c r="V482" s="87">
        <v>2.42E-4</v>
      </c>
      <c r="W482" s="87">
        <v>2.97961236467545E-3</v>
      </c>
      <c r="X482" s="87">
        <v>3.56280929876259E-4</v>
      </c>
    </row>
    <row r="483" spans="1:24" x14ac:dyDescent="0.2">
      <c r="A483" s="7">
        <v>1035</v>
      </c>
      <c r="B483" s="4">
        <v>9939</v>
      </c>
      <c r="C483" s="4" t="s">
        <v>3713</v>
      </c>
      <c r="D483" s="4" t="s">
        <v>3714</v>
      </c>
      <c r="E483" s="4" t="s">
        <v>426</v>
      </c>
      <c r="F483" s="4" t="s">
        <v>3715</v>
      </c>
      <c r="G483" s="4" t="s">
        <v>3716</v>
      </c>
      <c r="H483" s="4" t="s">
        <v>76</v>
      </c>
      <c r="I483" s="4" t="s">
        <v>73</v>
      </c>
      <c r="J483" s="4" t="s">
        <v>61</v>
      </c>
      <c r="K483" s="4" t="s">
        <v>314</v>
      </c>
      <c r="L483" s="7" t="s">
        <v>799</v>
      </c>
      <c r="M483" s="7" t="s">
        <v>474</v>
      </c>
      <c r="N483" s="4" t="s">
        <v>202</v>
      </c>
      <c r="O483" s="4" t="s">
        <v>62</v>
      </c>
      <c r="P483" s="4" t="s">
        <v>1206</v>
      </c>
      <c r="Q483" s="86">
        <v>624</v>
      </c>
      <c r="R483" s="88">
        <v>3.71</v>
      </c>
      <c r="S483" s="89">
        <v>2291</v>
      </c>
      <c r="T483" s="7"/>
      <c r="U483" s="86">
        <v>53.037999999999997</v>
      </c>
      <c r="V483" s="87">
        <v>1.1E-5</v>
      </c>
      <c r="W483" s="87">
        <v>1.2680586045916401E-4</v>
      </c>
      <c r="X483" s="87">
        <v>1.51625461129643E-5</v>
      </c>
    </row>
    <row r="484" spans="1:24" x14ac:dyDescent="0.2">
      <c r="A484" s="7">
        <v>1035</v>
      </c>
      <c r="B484" s="4">
        <v>9939</v>
      </c>
      <c r="C484" s="4" t="s">
        <v>3717</v>
      </c>
      <c r="D484" s="4">
        <v>511439507</v>
      </c>
      <c r="E484" s="82" t="s">
        <v>425</v>
      </c>
      <c r="F484" s="4" t="s">
        <v>3718</v>
      </c>
      <c r="G484" s="4" t="s">
        <v>3719</v>
      </c>
      <c r="H484" s="4" t="s">
        <v>76</v>
      </c>
      <c r="I484" s="4" t="s">
        <v>73</v>
      </c>
      <c r="J484" s="4" t="s">
        <v>61</v>
      </c>
      <c r="K484" s="4" t="s">
        <v>314</v>
      </c>
      <c r="L484" s="7" t="s">
        <v>799</v>
      </c>
      <c r="M484" s="7" t="s">
        <v>474</v>
      </c>
      <c r="N484" s="4" t="s">
        <v>1131</v>
      </c>
      <c r="O484" s="4" t="s">
        <v>62</v>
      </c>
      <c r="P484" s="4" t="s">
        <v>1206</v>
      </c>
      <c r="Q484" s="86">
        <v>7093</v>
      </c>
      <c r="R484" s="88">
        <v>3.71</v>
      </c>
      <c r="S484" s="89">
        <v>456</v>
      </c>
      <c r="T484" s="7"/>
      <c r="U484" s="86">
        <v>119.997</v>
      </c>
      <c r="V484" s="87">
        <v>1.9900000000000001E-4</v>
      </c>
      <c r="W484" s="87">
        <v>2.8689597079710098E-4</v>
      </c>
      <c r="X484" s="87">
        <v>3.4304986938956099E-5</v>
      </c>
    </row>
    <row r="485" spans="1:24" x14ac:dyDescent="0.2">
      <c r="A485" s="7">
        <v>1035</v>
      </c>
      <c r="B485" s="4">
        <v>9939</v>
      </c>
      <c r="C485" s="4" t="s">
        <v>3724</v>
      </c>
      <c r="D485" s="4" t="s">
        <v>2499</v>
      </c>
      <c r="E485" s="4" t="s">
        <v>426</v>
      </c>
      <c r="F485" s="4" t="s">
        <v>3725</v>
      </c>
      <c r="G485" s="4" t="s">
        <v>3726</v>
      </c>
      <c r="H485" s="4" t="s">
        <v>76</v>
      </c>
      <c r="I485" s="4" t="s">
        <v>73</v>
      </c>
      <c r="J485" s="4" t="s">
        <v>61</v>
      </c>
      <c r="K485" s="4" t="s">
        <v>153</v>
      </c>
      <c r="L485" s="7" t="s">
        <v>799</v>
      </c>
      <c r="M485" s="7" t="s">
        <v>483</v>
      </c>
      <c r="N485" s="4" t="s">
        <v>5161</v>
      </c>
      <c r="O485" s="4" t="s">
        <v>62</v>
      </c>
      <c r="P485" s="4" t="s">
        <v>1207</v>
      </c>
      <c r="Q485" s="86">
        <v>88576</v>
      </c>
      <c r="R485" s="88">
        <v>4.1524000000000001</v>
      </c>
      <c r="S485" s="89">
        <v>282.3</v>
      </c>
      <c r="T485" s="7"/>
      <c r="U485" s="86">
        <v>1038.308</v>
      </c>
      <c r="V485" s="87">
        <v>5.8E-5</v>
      </c>
      <c r="W485" s="87">
        <v>2.4824577254687502E-3</v>
      </c>
      <c r="X485" s="87">
        <v>2.9683470148468398E-4</v>
      </c>
    </row>
    <row r="486" spans="1:24" x14ac:dyDescent="0.2">
      <c r="A486" s="7">
        <v>1035</v>
      </c>
      <c r="B486" s="4">
        <v>9939</v>
      </c>
      <c r="C486" s="4" t="s">
        <v>3727</v>
      </c>
      <c r="D486" s="4" t="s">
        <v>3728</v>
      </c>
      <c r="E486" s="4" t="s">
        <v>425</v>
      </c>
      <c r="F486" s="4" t="s">
        <v>3729</v>
      </c>
      <c r="G486" s="4" t="s">
        <v>3730</v>
      </c>
      <c r="H486" s="4" t="s">
        <v>76</v>
      </c>
      <c r="I486" s="4" t="s">
        <v>73</v>
      </c>
      <c r="J486" s="4" t="s">
        <v>61</v>
      </c>
      <c r="K486" s="4" t="s">
        <v>317</v>
      </c>
      <c r="L486" s="7" t="s">
        <v>799</v>
      </c>
      <c r="M486" s="7" t="s">
        <v>474</v>
      </c>
      <c r="N486" s="4" t="s">
        <v>884</v>
      </c>
      <c r="O486" s="4" t="s">
        <v>62</v>
      </c>
      <c r="P486" s="4" t="s">
        <v>1206</v>
      </c>
      <c r="Q486" s="86">
        <v>10530</v>
      </c>
      <c r="R486" s="88">
        <v>3.71</v>
      </c>
      <c r="S486" s="89">
        <v>1695</v>
      </c>
      <c r="T486" s="7"/>
      <c r="U486" s="86">
        <v>662.17399999999998</v>
      </c>
      <c r="V486" s="87">
        <v>1.2400000000000001E-4</v>
      </c>
      <c r="W486" s="87">
        <v>1.58317061433698E-3</v>
      </c>
      <c r="X486" s="87">
        <v>1.89304322037268E-4</v>
      </c>
    </row>
    <row r="487" spans="1:24" x14ac:dyDescent="0.2">
      <c r="A487" s="7">
        <v>1035</v>
      </c>
      <c r="B487" s="4">
        <v>9939</v>
      </c>
      <c r="C487" s="4" t="s">
        <v>3731</v>
      </c>
      <c r="D487" s="4" t="s">
        <v>3732</v>
      </c>
      <c r="E487" s="4" t="s">
        <v>426</v>
      </c>
      <c r="F487" s="4" t="s">
        <v>3733</v>
      </c>
      <c r="G487" s="4" t="s">
        <v>3734</v>
      </c>
      <c r="H487" s="4" t="s">
        <v>76</v>
      </c>
      <c r="I487" s="4" t="s">
        <v>73</v>
      </c>
      <c r="J487" s="4" t="s">
        <v>61</v>
      </c>
      <c r="K487" s="4" t="s">
        <v>314</v>
      </c>
      <c r="L487" s="7" t="s">
        <v>799</v>
      </c>
      <c r="M487" s="7" t="s">
        <v>471</v>
      </c>
      <c r="N487" s="4" t="s">
        <v>859</v>
      </c>
      <c r="O487" s="4" t="s">
        <v>62</v>
      </c>
      <c r="P487" s="4" t="s">
        <v>1206</v>
      </c>
      <c r="Q487" s="86">
        <v>7649</v>
      </c>
      <c r="R487" s="88">
        <v>3.71</v>
      </c>
      <c r="S487" s="89">
        <v>10493</v>
      </c>
      <c r="T487" s="80">
        <v>2.2949999999999999</v>
      </c>
      <c r="U487" s="86">
        <v>2986.1950000000002</v>
      </c>
      <c r="V487" s="87">
        <v>2.8E-5</v>
      </c>
      <c r="W487" s="87">
        <v>7.1395999496780297E-3</v>
      </c>
      <c r="X487" s="87">
        <v>8.5370276320921698E-4</v>
      </c>
    </row>
    <row r="488" spans="1:24" x14ac:dyDescent="0.2">
      <c r="A488" s="7">
        <v>1035</v>
      </c>
      <c r="B488" s="4">
        <v>9939</v>
      </c>
      <c r="C488" s="4" t="s">
        <v>3735</v>
      </c>
      <c r="D488" s="4" t="s">
        <v>3736</v>
      </c>
      <c r="E488" s="4" t="s">
        <v>78</v>
      </c>
      <c r="F488" s="4" t="s">
        <v>3737</v>
      </c>
      <c r="G488" s="4" t="s">
        <v>3738</v>
      </c>
      <c r="H488" s="4" t="s">
        <v>76</v>
      </c>
      <c r="I488" s="4" t="s">
        <v>73</v>
      </c>
      <c r="J488" s="4" t="s">
        <v>61</v>
      </c>
      <c r="K488" s="4" t="s">
        <v>314</v>
      </c>
      <c r="L488" s="7" t="s">
        <v>799</v>
      </c>
      <c r="M488" s="7" t="s">
        <v>494</v>
      </c>
      <c r="N488" s="4" t="s">
        <v>5161</v>
      </c>
      <c r="O488" s="4" t="s">
        <v>62</v>
      </c>
      <c r="P488" s="4" t="s">
        <v>1206</v>
      </c>
      <c r="Q488" s="86">
        <v>265572</v>
      </c>
      <c r="R488" s="88">
        <v>3.71</v>
      </c>
      <c r="S488" s="89">
        <v>25</v>
      </c>
      <c r="T488" s="7"/>
      <c r="U488" s="86">
        <v>246.31800000000001</v>
      </c>
      <c r="V488" s="87">
        <v>4.5800000000000002E-4</v>
      </c>
      <c r="W488" s="87">
        <v>5.8891408224107599E-4</v>
      </c>
      <c r="X488" s="87">
        <v>7.0418172284947094E-5</v>
      </c>
    </row>
    <row r="489" spans="1:24" x14ac:dyDescent="0.2">
      <c r="A489" s="7">
        <v>1035</v>
      </c>
      <c r="B489" s="4">
        <v>9939</v>
      </c>
      <c r="C489" s="4" t="s">
        <v>3739</v>
      </c>
      <c r="D489" s="4" t="s">
        <v>3740</v>
      </c>
      <c r="E489" s="4" t="s">
        <v>78</v>
      </c>
      <c r="F489" s="4" t="s">
        <v>3739</v>
      </c>
      <c r="G489" s="4" t="s">
        <v>3741</v>
      </c>
      <c r="H489" s="4" t="s">
        <v>76</v>
      </c>
      <c r="I489" s="4" t="s">
        <v>73</v>
      </c>
      <c r="J489" s="4" t="s">
        <v>61</v>
      </c>
      <c r="K489" s="4" t="s">
        <v>314</v>
      </c>
      <c r="L489" s="7" t="s">
        <v>799</v>
      </c>
      <c r="M489" s="7" t="s">
        <v>474</v>
      </c>
      <c r="N489" s="4" t="s">
        <v>888</v>
      </c>
      <c r="O489" s="4" t="s">
        <v>62</v>
      </c>
      <c r="P489" s="4" t="s">
        <v>1206</v>
      </c>
      <c r="Q489" s="86">
        <v>2509</v>
      </c>
      <c r="R489" s="88">
        <v>3.71</v>
      </c>
      <c r="S489" s="89">
        <v>2463</v>
      </c>
      <c r="T489" s="7"/>
      <c r="U489" s="86">
        <v>229.26599999999999</v>
      </c>
      <c r="V489" s="87">
        <v>3.6999999999999998E-5</v>
      </c>
      <c r="W489" s="87">
        <v>5.4814406938388999E-4</v>
      </c>
      <c r="X489" s="87">
        <v>6.5543183087012503E-5</v>
      </c>
    </row>
    <row r="490" spans="1:24" x14ac:dyDescent="0.2">
      <c r="A490" s="7">
        <v>1035</v>
      </c>
      <c r="B490" s="4">
        <v>9939</v>
      </c>
      <c r="C490" s="4" t="s">
        <v>3742</v>
      </c>
      <c r="D490" s="4" t="s">
        <v>3743</v>
      </c>
      <c r="E490" s="4" t="s">
        <v>426</v>
      </c>
      <c r="F490" s="4" t="s">
        <v>3744</v>
      </c>
      <c r="G490" s="4" t="s">
        <v>3745</v>
      </c>
      <c r="H490" s="4" t="s">
        <v>76</v>
      </c>
      <c r="I490" s="4" t="s">
        <v>73</v>
      </c>
      <c r="J490" s="4" t="s">
        <v>61</v>
      </c>
      <c r="K490" s="4" t="s">
        <v>314</v>
      </c>
      <c r="L490" s="7" t="s">
        <v>799</v>
      </c>
      <c r="M490" s="7" t="s">
        <v>474</v>
      </c>
      <c r="N490" s="4" t="s">
        <v>5161</v>
      </c>
      <c r="O490" s="4" t="s">
        <v>62</v>
      </c>
      <c r="P490" s="4" t="s">
        <v>1206</v>
      </c>
      <c r="Q490" s="86">
        <v>2312</v>
      </c>
      <c r="R490" s="88">
        <v>3.71</v>
      </c>
      <c r="S490" s="89">
        <v>49.15</v>
      </c>
      <c r="T490" s="7"/>
      <c r="U490" s="86">
        <v>4.2160000000000002</v>
      </c>
      <c r="V490" s="87">
        <v>1.01E-4</v>
      </c>
      <c r="W490" s="87">
        <v>1.00795466318209E-5</v>
      </c>
      <c r="X490" s="87">
        <v>1.2052407518812999E-6</v>
      </c>
    </row>
    <row r="491" spans="1:24" x14ac:dyDescent="0.2">
      <c r="A491" s="7">
        <v>1035</v>
      </c>
      <c r="B491" s="4">
        <v>9939</v>
      </c>
      <c r="C491" s="4" t="s">
        <v>3746</v>
      </c>
      <c r="D491" s="4" t="s">
        <v>3747</v>
      </c>
      <c r="E491" s="4" t="s">
        <v>425</v>
      </c>
      <c r="F491" s="4" t="s">
        <v>3748</v>
      </c>
      <c r="G491" s="4" t="s">
        <v>3749</v>
      </c>
      <c r="H491" s="4" t="s">
        <v>76</v>
      </c>
      <c r="I491" s="4" t="s">
        <v>73</v>
      </c>
      <c r="J491" s="4" t="s">
        <v>53</v>
      </c>
      <c r="K491" s="4" t="s">
        <v>314</v>
      </c>
      <c r="L491" s="7" t="s">
        <v>799</v>
      </c>
      <c r="M491" s="7" t="s">
        <v>474</v>
      </c>
      <c r="N491" s="4" t="s">
        <v>888</v>
      </c>
      <c r="O491" s="4" t="s">
        <v>62</v>
      </c>
      <c r="P491" s="4" t="s">
        <v>1206</v>
      </c>
      <c r="Q491" s="86">
        <v>3448</v>
      </c>
      <c r="R491" s="88">
        <v>3.71</v>
      </c>
      <c r="S491" s="89">
        <v>1806</v>
      </c>
      <c r="T491" s="7"/>
      <c r="U491" s="86">
        <v>231.02500000000001</v>
      </c>
      <c r="V491" s="87">
        <v>3.7100000000000002E-4</v>
      </c>
      <c r="W491" s="87">
        <v>5.5235037045387597E-4</v>
      </c>
      <c r="X491" s="87">
        <v>6.6046142758653204E-5</v>
      </c>
    </row>
    <row r="492" spans="1:24" x14ac:dyDescent="0.2">
      <c r="A492" s="7">
        <v>1035</v>
      </c>
      <c r="B492" s="4">
        <v>9939</v>
      </c>
      <c r="C492" s="4" t="s">
        <v>3750</v>
      </c>
      <c r="D492" s="4">
        <v>520015041</v>
      </c>
      <c r="E492" s="82" t="s">
        <v>425</v>
      </c>
      <c r="F492" s="4" t="s">
        <v>3751</v>
      </c>
      <c r="G492" s="4" t="s">
        <v>3752</v>
      </c>
      <c r="H492" s="4" t="s">
        <v>76</v>
      </c>
      <c r="I492" s="4" t="s">
        <v>73</v>
      </c>
      <c r="J492" s="4" t="s">
        <v>61</v>
      </c>
      <c r="K492" s="4" t="s">
        <v>314</v>
      </c>
      <c r="L492" s="7" t="s">
        <v>799</v>
      </c>
      <c r="M492" s="7" t="s">
        <v>471</v>
      </c>
      <c r="N492" s="4" t="s">
        <v>872</v>
      </c>
      <c r="O492" s="4" t="s">
        <v>62</v>
      </c>
      <c r="P492" s="4" t="s">
        <v>1206</v>
      </c>
      <c r="Q492" s="86">
        <v>67496</v>
      </c>
      <c r="R492" s="88">
        <v>3.71</v>
      </c>
      <c r="S492" s="89">
        <v>2566</v>
      </c>
      <c r="T492" s="7"/>
      <c r="U492" s="86">
        <v>6425.5249999999996</v>
      </c>
      <c r="V492" s="87">
        <v>5.6099999999999998E-4</v>
      </c>
      <c r="W492" s="87">
        <v>1.5362586266688599E-2</v>
      </c>
      <c r="X492" s="87">
        <v>1.83694919019986E-3</v>
      </c>
    </row>
    <row r="493" spans="1:24" x14ac:dyDescent="0.2">
      <c r="A493" s="7">
        <v>1035</v>
      </c>
      <c r="B493" s="4">
        <v>9939</v>
      </c>
      <c r="C493" s="4" t="s">
        <v>3746</v>
      </c>
      <c r="D493" s="4" t="s">
        <v>3747</v>
      </c>
      <c r="E493" s="4" t="s">
        <v>425</v>
      </c>
      <c r="F493" s="4" t="s">
        <v>3757</v>
      </c>
      <c r="G493" s="4" t="s">
        <v>3749</v>
      </c>
      <c r="H493" s="4" t="s">
        <v>76</v>
      </c>
      <c r="I493" s="4" t="s">
        <v>73</v>
      </c>
      <c r="J493" s="4" t="s">
        <v>61</v>
      </c>
      <c r="K493" s="4" t="s">
        <v>53</v>
      </c>
      <c r="L493" s="7" t="s">
        <v>799</v>
      </c>
      <c r="M493" s="7" t="s">
        <v>102</v>
      </c>
      <c r="N493" s="4" t="s">
        <v>888</v>
      </c>
      <c r="O493" s="4" t="s">
        <v>62</v>
      </c>
      <c r="P493" s="4" t="s">
        <v>1206</v>
      </c>
      <c r="Q493" s="86">
        <v>22000</v>
      </c>
      <c r="R493" s="88">
        <v>3.71</v>
      </c>
      <c r="S493" s="89">
        <v>1521.96</v>
      </c>
      <c r="T493" s="7"/>
      <c r="U493" s="86">
        <v>1242.223</v>
      </c>
      <c r="V493" s="87">
        <v>2.3159999999999999E-3</v>
      </c>
      <c r="W493" s="87">
        <v>2.9699930681520298E-3</v>
      </c>
      <c r="X493" s="87">
        <v>3.5513072257052002E-4</v>
      </c>
    </row>
    <row r="494" spans="1:24" x14ac:dyDescent="0.2">
      <c r="A494" s="7">
        <v>1035</v>
      </c>
      <c r="B494" s="4">
        <v>9940</v>
      </c>
      <c r="C494" s="4" t="s">
        <v>2011</v>
      </c>
      <c r="D494" s="4" t="s">
        <v>2012</v>
      </c>
      <c r="E494" s="4" t="s">
        <v>425</v>
      </c>
      <c r="F494" s="4" t="s">
        <v>3013</v>
      </c>
      <c r="G494" s="4" t="s">
        <v>3014</v>
      </c>
      <c r="H494" s="4" t="s">
        <v>76</v>
      </c>
      <c r="I494" s="4" t="s">
        <v>73</v>
      </c>
      <c r="J494" s="4" t="s">
        <v>53</v>
      </c>
      <c r="K494" s="4" t="s">
        <v>317</v>
      </c>
      <c r="L494" s="7" t="s">
        <v>799</v>
      </c>
      <c r="M494" s="7" t="s">
        <v>311</v>
      </c>
      <c r="N494" s="4" t="s">
        <v>630</v>
      </c>
      <c r="O494" s="4" t="s">
        <v>62</v>
      </c>
      <c r="P494" s="4" t="s">
        <v>1212</v>
      </c>
      <c r="Q494" s="86">
        <v>232671</v>
      </c>
      <c r="R494" s="88">
        <v>1</v>
      </c>
      <c r="S494" s="89">
        <v>1370</v>
      </c>
      <c r="T494" s="7"/>
      <c r="U494" s="86">
        <v>3187.5929999999998</v>
      </c>
      <c r="V494" s="87">
        <v>1.2819999999999999E-3</v>
      </c>
      <c r="W494" s="87">
        <v>2.4038059711534001E-3</v>
      </c>
      <c r="X494" s="87">
        <v>2.7281702336306101E-4</v>
      </c>
    </row>
    <row r="495" spans="1:24" x14ac:dyDescent="0.2">
      <c r="A495" s="7">
        <v>1035</v>
      </c>
      <c r="B495" s="4">
        <v>9940</v>
      </c>
      <c r="C495" s="4" t="s">
        <v>3015</v>
      </c>
      <c r="D495" s="4" t="s">
        <v>3016</v>
      </c>
      <c r="E495" s="4" t="s">
        <v>425</v>
      </c>
      <c r="F495" s="4" t="s">
        <v>3017</v>
      </c>
      <c r="G495" s="4" t="s">
        <v>3018</v>
      </c>
      <c r="H495" s="4" t="s">
        <v>76</v>
      </c>
      <c r="I495" s="4" t="s">
        <v>73</v>
      </c>
      <c r="J495" s="4" t="s">
        <v>53</v>
      </c>
      <c r="K495" s="4" t="s">
        <v>53</v>
      </c>
      <c r="L495" s="7" t="s">
        <v>799</v>
      </c>
      <c r="M495" s="7" t="s">
        <v>311</v>
      </c>
      <c r="N495" s="4" t="s">
        <v>686</v>
      </c>
      <c r="O495" s="4" t="s">
        <v>62</v>
      </c>
      <c r="P495" s="4" t="s">
        <v>1212</v>
      </c>
      <c r="Q495" s="86">
        <v>66601</v>
      </c>
      <c r="R495" s="88">
        <v>1</v>
      </c>
      <c r="S495" s="89">
        <v>16700</v>
      </c>
      <c r="T495" s="7"/>
      <c r="U495" s="86">
        <v>11122.367</v>
      </c>
      <c r="V495" s="87">
        <v>6.2969999999999996E-3</v>
      </c>
      <c r="W495" s="87">
        <v>8.3875246068795192E-3</v>
      </c>
      <c r="X495" s="87">
        <v>9.5193186309265197E-4</v>
      </c>
    </row>
    <row r="496" spans="1:24" x14ac:dyDescent="0.2">
      <c r="A496" s="7">
        <v>1035</v>
      </c>
      <c r="B496" s="4">
        <v>9940</v>
      </c>
      <c r="C496" s="4" t="s">
        <v>3019</v>
      </c>
      <c r="D496" s="4" t="s">
        <v>3020</v>
      </c>
      <c r="E496" s="4" t="s">
        <v>425</v>
      </c>
      <c r="F496" s="4" t="s">
        <v>3021</v>
      </c>
      <c r="G496" s="4" t="s">
        <v>3022</v>
      </c>
      <c r="H496" s="4" t="s">
        <v>76</v>
      </c>
      <c r="I496" s="4" t="s">
        <v>73</v>
      </c>
      <c r="J496" s="4" t="s">
        <v>53</v>
      </c>
      <c r="K496" s="4" t="s">
        <v>53</v>
      </c>
      <c r="L496" s="7" t="s">
        <v>799</v>
      </c>
      <c r="M496" s="7" t="s">
        <v>311</v>
      </c>
      <c r="N496" s="4" t="s">
        <v>261</v>
      </c>
      <c r="O496" s="4" t="s">
        <v>62</v>
      </c>
      <c r="P496" s="4" t="s">
        <v>1212</v>
      </c>
      <c r="Q496" s="86">
        <v>35383</v>
      </c>
      <c r="R496" s="88">
        <v>1</v>
      </c>
      <c r="S496" s="89">
        <v>3788</v>
      </c>
      <c r="T496" s="7"/>
      <c r="U496" s="86">
        <v>1340.308</v>
      </c>
      <c r="V496" s="87">
        <v>2.496E-3</v>
      </c>
      <c r="W496" s="87">
        <v>1.0107440858855401E-3</v>
      </c>
      <c r="X496" s="87">
        <v>1.1471316578883399E-4</v>
      </c>
    </row>
    <row r="497" spans="1:24" x14ac:dyDescent="0.2">
      <c r="A497" s="7">
        <v>1035</v>
      </c>
      <c r="B497" s="4">
        <v>9940</v>
      </c>
      <c r="C497" s="4" t="s">
        <v>3023</v>
      </c>
      <c r="D497" s="4" t="s">
        <v>3024</v>
      </c>
      <c r="E497" s="4" t="s">
        <v>425</v>
      </c>
      <c r="F497" s="4" t="s">
        <v>3025</v>
      </c>
      <c r="G497" s="4" t="s">
        <v>3026</v>
      </c>
      <c r="H497" s="4" t="s">
        <v>76</v>
      </c>
      <c r="I497" s="4" t="s">
        <v>73</v>
      </c>
      <c r="J497" s="4" t="s">
        <v>53</v>
      </c>
      <c r="K497" s="4" t="s">
        <v>53</v>
      </c>
      <c r="L497" s="7" t="s">
        <v>799</v>
      </c>
      <c r="M497" s="7" t="s">
        <v>311</v>
      </c>
      <c r="N497" s="4" t="s">
        <v>686</v>
      </c>
      <c r="O497" s="4" t="s">
        <v>62</v>
      </c>
      <c r="P497" s="4" t="s">
        <v>1212</v>
      </c>
      <c r="Q497" s="86">
        <v>1064666</v>
      </c>
      <c r="R497" s="88">
        <v>1</v>
      </c>
      <c r="S497" s="89">
        <v>382.7</v>
      </c>
      <c r="T497" s="7"/>
      <c r="U497" s="86">
        <v>4074.4769999999999</v>
      </c>
      <c r="V497" s="87">
        <v>2.2601E-2</v>
      </c>
      <c r="W497" s="87">
        <v>3.0726170309956801E-3</v>
      </c>
      <c r="X497" s="87">
        <v>3.48722917902009E-4</v>
      </c>
    </row>
    <row r="498" spans="1:24" x14ac:dyDescent="0.2">
      <c r="A498" s="7">
        <v>1035</v>
      </c>
      <c r="B498" s="4">
        <v>9940</v>
      </c>
      <c r="C498" s="4" t="s">
        <v>3027</v>
      </c>
      <c r="D498" s="4" t="s">
        <v>3028</v>
      </c>
      <c r="E498" s="4" t="s">
        <v>425</v>
      </c>
      <c r="F498" s="4" t="s">
        <v>3029</v>
      </c>
      <c r="G498" s="4" t="s">
        <v>3030</v>
      </c>
      <c r="H498" s="4" t="s">
        <v>76</v>
      </c>
      <c r="I498" s="4" t="s">
        <v>73</v>
      </c>
      <c r="J498" s="4" t="s">
        <v>53</v>
      </c>
      <c r="K498" s="4" t="s">
        <v>53</v>
      </c>
      <c r="L498" s="7" t="s">
        <v>799</v>
      </c>
      <c r="M498" s="7" t="s">
        <v>311</v>
      </c>
      <c r="N498" s="4" t="s">
        <v>686</v>
      </c>
      <c r="O498" s="4" t="s">
        <v>62</v>
      </c>
      <c r="P498" s="4" t="s">
        <v>1212</v>
      </c>
      <c r="Q498" s="86">
        <v>67860</v>
      </c>
      <c r="R498" s="88">
        <v>1</v>
      </c>
      <c r="S498" s="89">
        <v>569.4</v>
      </c>
      <c r="T498" s="7"/>
      <c r="U498" s="86">
        <v>386.39499999999998</v>
      </c>
      <c r="V498" s="87">
        <v>1.0376E-2</v>
      </c>
      <c r="W498" s="87">
        <v>2.9138547833130102E-4</v>
      </c>
      <c r="X498" s="87">
        <v>3.3070439046885199E-5</v>
      </c>
    </row>
    <row r="499" spans="1:24" x14ac:dyDescent="0.2">
      <c r="A499" s="7">
        <v>1035</v>
      </c>
      <c r="B499" s="4">
        <v>9940</v>
      </c>
      <c r="C499" s="4" t="s">
        <v>3031</v>
      </c>
      <c r="D499" s="4" t="s">
        <v>3032</v>
      </c>
      <c r="E499" s="4" t="s">
        <v>425</v>
      </c>
      <c r="F499" s="4" t="s">
        <v>3033</v>
      </c>
      <c r="G499" s="4" t="s">
        <v>3034</v>
      </c>
      <c r="H499" s="4" t="s">
        <v>76</v>
      </c>
      <c r="I499" s="4" t="s">
        <v>73</v>
      </c>
      <c r="J499" s="4" t="s">
        <v>53</v>
      </c>
      <c r="K499" s="4" t="s">
        <v>53</v>
      </c>
      <c r="L499" s="7" t="s">
        <v>799</v>
      </c>
      <c r="M499" s="7" t="s">
        <v>311</v>
      </c>
      <c r="N499" s="4" t="s">
        <v>258</v>
      </c>
      <c r="O499" s="4" t="s">
        <v>62</v>
      </c>
      <c r="P499" s="4" t="s">
        <v>1212</v>
      </c>
      <c r="Q499" s="86">
        <v>1562</v>
      </c>
      <c r="R499" s="88">
        <v>1</v>
      </c>
      <c r="S499" s="89">
        <v>12500</v>
      </c>
      <c r="T499" s="7"/>
      <c r="U499" s="86">
        <v>195.25</v>
      </c>
      <c r="V499" s="87">
        <v>3.8499999999999998E-4</v>
      </c>
      <c r="W499" s="87">
        <v>1.47240616992159E-4</v>
      </c>
      <c r="X499" s="87">
        <v>1.67108940272192E-5</v>
      </c>
    </row>
    <row r="500" spans="1:24" x14ac:dyDescent="0.2">
      <c r="A500" s="7">
        <v>1035</v>
      </c>
      <c r="B500" s="4">
        <v>9940</v>
      </c>
      <c r="C500" s="4" t="s">
        <v>3035</v>
      </c>
      <c r="D500" s="4" t="s">
        <v>3036</v>
      </c>
      <c r="E500" s="4" t="s">
        <v>425</v>
      </c>
      <c r="F500" s="4" t="s">
        <v>3037</v>
      </c>
      <c r="G500" s="4" t="s">
        <v>3038</v>
      </c>
      <c r="H500" s="4" t="s">
        <v>76</v>
      </c>
      <c r="I500" s="4" t="s">
        <v>73</v>
      </c>
      <c r="J500" s="4" t="s">
        <v>53</v>
      </c>
      <c r="K500" s="4" t="s">
        <v>53</v>
      </c>
      <c r="L500" s="7" t="s">
        <v>799</v>
      </c>
      <c r="M500" s="7" t="s">
        <v>311</v>
      </c>
      <c r="N500" s="4" t="s">
        <v>686</v>
      </c>
      <c r="O500" s="4" t="s">
        <v>62</v>
      </c>
      <c r="P500" s="4" t="s">
        <v>1212</v>
      </c>
      <c r="Q500" s="86">
        <v>994</v>
      </c>
      <c r="R500" s="88">
        <v>1</v>
      </c>
      <c r="S500" s="89">
        <v>208690</v>
      </c>
      <c r="T500" s="7"/>
      <c r="U500" s="86">
        <v>2074.3789999999999</v>
      </c>
      <c r="V500" s="87">
        <v>2.013E-3</v>
      </c>
      <c r="W500" s="87">
        <v>1.5643164401502199E-3</v>
      </c>
      <c r="X500" s="87">
        <v>1.7754018415841899E-4</v>
      </c>
    </row>
    <row r="501" spans="1:24" x14ac:dyDescent="0.2">
      <c r="A501" s="7">
        <v>1035</v>
      </c>
      <c r="B501" s="4">
        <v>9940</v>
      </c>
      <c r="C501" s="4" t="s">
        <v>3039</v>
      </c>
      <c r="D501" s="4" t="s">
        <v>3040</v>
      </c>
      <c r="E501" s="4" t="s">
        <v>425</v>
      </c>
      <c r="F501" s="4" t="s">
        <v>3041</v>
      </c>
      <c r="G501" s="4" t="s">
        <v>3042</v>
      </c>
      <c r="H501" s="4" t="s">
        <v>76</v>
      </c>
      <c r="I501" s="4" t="s">
        <v>73</v>
      </c>
      <c r="J501" s="4" t="s">
        <v>53</v>
      </c>
      <c r="K501" s="4" t="s">
        <v>53</v>
      </c>
      <c r="L501" s="7" t="s">
        <v>799</v>
      </c>
      <c r="M501" s="7" t="s">
        <v>311</v>
      </c>
      <c r="N501" s="4" t="s">
        <v>252</v>
      </c>
      <c r="O501" s="4" t="s">
        <v>62</v>
      </c>
      <c r="P501" s="4" t="s">
        <v>1212</v>
      </c>
      <c r="Q501" s="86">
        <v>145243</v>
      </c>
      <c r="R501" s="88">
        <v>1</v>
      </c>
      <c r="S501" s="89">
        <v>5678</v>
      </c>
      <c r="T501" s="7"/>
      <c r="U501" s="86">
        <v>8246.8979999999992</v>
      </c>
      <c r="V501" s="87">
        <v>5.5560000000000002E-3</v>
      </c>
      <c r="W501" s="87">
        <v>6.2190949145235199E-3</v>
      </c>
      <c r="X501" s="87">
        <v>7.0582858306926998E-4</v>
      </c>
    </row>
    <row r="502" spans="1:24" x14ac:dyDescent="0.2">
      <c r="A502" s="7">
        <v>1035</v>
      </c>
      <c r="B502" s="4">
        <v>9940</v>
      </c>
      <c r="C502" s="4" t="s">
        <v>3043</v>
      </c>
      <c r="D502" s="4" t="s">
        <v>3044</v>
      </c>
      <c r="E502" s="4" t="s">
        <v>425</v>
      </c>
      <c r="F502" s="4" t="s">
        <v>3045</v>
      </c>
      <c r="G502" s="4" t="s">
        <v>3046</v>
      </c>
      <c r="H502" s="4" t="s">
        <v>76</v>
      </c>
      <c r="I502" s="4" t="s">
        <v>73</v>
      </c>
      <c r="J502" s="4" t="s">
        <v>53</v>
      </c>
      <c r="K502" s="4" t="s">
        <v>53</v>
      </c>
      <c r="L502" s="7" t="s">
        <v>799</v>
      </c>
      <c r="M502" s="7" t="s">
        <v>311</v>
      </c>
      <c r="N502" s="4" t="s">
        <v>261</v>
      </c>
      <c r="O502" s="4" t="s">
        <v>62</v>
      </c>
      <c r="P502" s="4" t="s">
        <v>1212</v>
      </c>
      <c r="Q502" s="86">
        <v>38511</v>
      </c>
      <c r="R502" s="88">
        <v>1</v>
      </c>
      <c r="S502" s="89">
        <v>7104</v>
      </c>
      <c r="T502" s="7"/>
      <c r="U502" s="86">
        <v>2735.8209999999999</v>
      </c>
      <c r="V502" s="87">
        <v>1.0382000000000001E-2</v>
      </c>
      <c r="W502" s="87">
        <v>2.06311926661191E-3</v>
      </c>
      <c r="X502" s="87">
        <v>2.34151201850112E-4</v>
      </c>
    </row>
    <row r="503" spans="1:24" x14ac:dyDescent="0.2">
      <c r="A503" s="7">
        <v>1035</v>
      </c>
      <c r="B503" s="4">
        <v>9940</v>
      </c>
      <c r="C503" s="4" t="s">
        <v>1977</v>
      </c>
      <c r="D503" s="4" t="s">
        <v>1978</v>
      </c>
      <c r="E503" s="4" t="s">
        <v>425</v>
      </c>
      <c r="F503" s="4" t="s">
        <v>3047</v>
      </c>
      <c r="G503" s="4" t="s">
        <v>3048</v>
      </c>
      <c r="H503" s="4" t="s">
        <v>76</v>
      </c>
      <c r="I503" s="4" t="s">
        <v>73</v>
      </c>
      <c r="J503" s="4" t="s">
        <v>53</v>
      </c>
      <c r="K503" s="4" t="s">
        <v>53</v>
      </c>
      <c r="L503" s="7" t="s">
        <v>799</v>
      </c>
      <c r="M503" s="7" t="s">
        <v>311</v>
      </c>
      <c r="N503" s="4" t="s">
        <v>269</v>
      </c>
      <c r="O503" s="4" t="s">
        <v>62</v>
      </c>
      <c r="P503" s="4" t="s">
        <v>1212</v>
      </c>
      <c r="Q503" s="86">
        <v>270412</v>
      </c>
      <c r="R503" s="88">
        <v>1</v>
      </c>
      <c r="S503" s="89">
        <v>6329</v>
      </c>
      <c r="T503" s="7"/>
      <c r="U503" s="86">
        <v>17114.375</v>
      </c>
      <c r="V503" s="87">
        <v>3.4199999999999999E-3</v>
      </c>
      <c r="W503" s="87">
        <v>1.2906177747045699E-2</v>
      </c>
      <c r="X503" s="87">
        <v>1.46477088342289E-3</v>
      </c>
    </row>
    <row r="504" spans="1:24" x14ac:dyDescent="0.2">
      <c r="A504" s="7">
        <v>1035</v>
      </c>
      <c r="B504" s="4">
        <v>9940</v>
      </c>
      <c r="C504" s="4" t="s">
        <v>3049</v>
      </c>
      <c r="D504" s="4" t="s">
        <v>3050</v>
      </c>
      <c r="E504" s="4" t="s">
        <v>425</v>
      </c>
      <c r="F504" s="4" t="s">
        <v>3051</v>
      </c>
      <c r="G504" s="4" t="s">
        <v>3052</v>
      </c>
      <c r="H504" s="4" t="s">
        <v>76</v>
      </c>
      <c r="I504" s="4" t="s">
        <v>73</v>
      </c>
      <c r="J504" s="4" t="s">
        <v>53</v>
      </c>
      <c r="K504" s="4" t="s">
        <v>53</v>
      </c>
      <c r="L504" s="7" t="s">
        <v>799</v>
      </c>
      <c r="M504" s="7" t="s">
        <v>311</v>
      </c>
      <c r="N504" s="4" t="s">
        <v>629</v>
      </c>
      <c r="O504" s="4" t="s">
        <v>62</v>
      </c>
      <c r="P504" s="4" t="s">
        <v>1212</v>
      </c>
      <c r="Q504" s="86">
        <v>1232578</v>
      </c>
      <c r="R504" s="88">
        <v>1</v>
      </c>
      <c r="S504" s="89">
        <v>954</v>
      </c>
      <c r="T504" s="7"/>
      <c r="U504" s="86">
        <v>11758.794</v>
      </c>
      <c r="V504" s="87">
        <v>1.6509999999999999E-3</v>
      </c>
      <c r="W504" s="87">
        <v>8.8674627467993303E-3</v>
      </c>
      <c r="X504" s="87">
        <v>1.0064018562213001E-3</v>
      </c>
    </row>
    <row r="505" spans="1:24" x14ac:dyDescent="0.2">
      <c r="A505" s="7">
        <v>1035</v>
      </c>
      <c r="B505" s="4">
        <v>9940</v>
      </c>
      <c r="C505" s="4" t="s">
        <v>2135</v>
      </c>
      <c r="D505" s="4" t="s">
        <v>2136</v>
      </c>
      <c r="E505" s="4" t="s">
        <v>425</v>
      </c>
      <c r="F505" s="4" t="s">
        <v>3053</v>
      </c>
      <c r="G505" s="4" t="s">
        <v>3054</v>
      </c>
      <c r="H505" s="4" t="s">
        <v>76</v>
      </c>
      <c r="I505" s="4" t="s">
        <v>73</v>
      </c>
      <c r="J505" s="4" t="s">
        <v>53</v>
      </c>
      <c r="K505" s="4" t="s">
        <v>53</v>
      </c>
      <c r="L505" s="7" t="s">
        <v>799</v>
      </c>
      <c r="M505" s="7" t="s">
        <v>311</v>
      </c>
      <c r="N505" s="4" t="s">
        <v>260</v>
      </c>
      <c r="O505" s="4" t="s">
        <v>62</v>
      </c>
      <c r="P505" s="4" t="s">
        <v>1212</v>
      </c>
      <c r="Q505" s="86">
        <v>5213809</v>
      </c>
      <c r="R505" s="88">
        <v>1</v>
      </c>
      <c r="S505" s="89">
        <v>428.6</v>
      </c>
      <c r="T505" s="80">
        <v>766.63099999999997</v>
      </c>
      <c r="U505" s="86">
        <v>23113.017</v>
      </c>
      <c r="V505" s="87">
        <v>1.884E-3</v>
      </c>
      <c r="W505" s="87">
        <v>1.7429832614396599E-2</v>
      </c>
      <c r="X505" s="87">
        <v>1.9781775686722501E-3</v>
      </c>
    </row>
    <row r="506" spans="1:24" x14ac:dyDescent="0.2">
      <c r="A506" s="7">
        <v>1035</v>
      </c>
      <c r="B506" s="4">
        <v>9940</v>
      </c>
      <c r="C506" s="4" t="s">
        <v>2172</v>
      </c>
      <c r="D506" s="4" t="s">
        <v>2173</v>
      </c>
      <c r="E506" s="4" t="s">
        <v>428</v>
      </c>
      <c r="F506" s="4" t="s">
        <v>3055</v>
      </c>
      <c r="G506" s="4" t="s">
        <v>3056</v>
      </c>
      <c r="H506" s="4" t="s">
        <v>76</v>
      </c>
      <c r="I506" s="4" t="s">
        <v>73</v>
      </c>
      <c r="J506" s="4" t="s">
        <v>53</v>
      </c>
      <c r="K506" s="4" t="s">
        <v>53</v>
      </c>
      <c r="L506" s="7" t="s">
        <v>799</v>
      </c>
      <c r="M506" s="7" t="s">
        <v>311</v>
      </c>
      <c r="N506" s="4" t="s">
        <v>267</v>
      </c>
      <c r="O506" s="4" t="s">
        <v>62</v>
      </c>
      <c r="P506" s="4" t="s">
        <v>1212</v>
      </c>
      <c r="Q506" s="86">
        <v>21562467.399999999</v>
      </c>
      <c r="R506" s="88">
        <v>1</v>
      </c>
      <c r="S506" s="89">
        <v>161.9</v>
      </c>
      <c r="T506" s="7"/>
      <c r="U506" s="86">
        <v>34909.635000000002</v>
      </c>
      <c r="V506" s="87">
        <v>8.3070000000000001E-3</v>
      </c>
      <c r="W506" s="87">
        <v>2.63258189768606E-2</v>
      </c>
      <c r="X506" s="87">
        <v>2.9878166778226898E-3</v>
      </c>
    </row>
    <row r="507" spans="1:24" x14ac:dyDescent="0.2">
      <c r="A507" s="7">
        <v>1035</v>
      </c>
      <c r="B507" s="4">
        <v>9940</v>
      </c>
      <c r="C507" s="4" t="s">
        <v>2180</v>
      </c>
      <c r="D507" s="4" t="s">
        <v>2181</v>
      </c>
      <c r="E507" s="4" t="s">
        <v>425</v>
      </c>
      <c r="F507" s="4" t="s">
        <v>3057</v>
      </c>
      <c r="G507" s="4" t="s">
        <v>3058</v>
      </c>
      <c r="H507" s="4" t="s">
        <v>76</v>
      </c>
      <c r="I507" s="4" t="s">
        <v>73</v>
      </c>
      <c r="J507" s="4" t="s">
        <v>53</v>
      </c>
      <c r="K507" s="4" t="s">
        <v>53</v>
      </c>
      <c r="L507" s="7" t="s">
        <v>799</v>
      </c>
      <c r="M507" s="7" t="s">
        <v>311</v>
      </c>
      <c r="N507" s="4" t="s">
        <v>629</v>
      </c>
      <c r="O507" s="4" t="s">
        <v>62</v>
      </c>
      <c r="P507" s="4" t="s">
        <v>1212</v>
      </c>
      <c r="Q507" s="86">
        <v>19110</v>
      </c>
      <c r="R507" s="88">
        <v>1</v>
      </c>
      <c r="S507" s="89">
        <v>2028</v>
      </c>
      <c r="T507" s="7"/>
      <c r="U507" s="86">
        <v>387.55099999999999</v>
      </c>
      <c r="V507" s="87">
        <v>1.065E-3</v>
      </c>
      <c r="W507" s="87">
        <v>2.9225720311295601E-4</v>
      </c>
      <c r="X507" s="87">
        <v>3.3169374386499498E-5</v>
      </c>
    </row>
    <row r="508" spans="1:24" x14ac:dyDescent="0.2">
      <c r="A508" s="7">
        <v>1035</v>
      </c>
      <c r="B508" s="4">
        <v>9940</v>
      </c>
      <c r="C508" s="4" t="s">
        <v>2111</v>
      </c>
      <c r="D508" s="4" t="s">
        <v>2112</v>
      </c>
      <c r="E508" s="4" t="s">
        <v>425</v>
      </c>
      <c r="F508" s="4" t="s">
        <v>3059</v>
      </c>
      <c r="G508" s="4" t="s">
        <v>3060</v>
      </c>
      <c r="H508" s="4" t="s">
        <v>76</v>
      </c>
      <c r="I508" s="4" t="s">
        <v>73</v>
      </c>
      <c r="J508" s="4" t="s">
        <v>53</v>
      </c>
      <c r="K508" s="4" t="s">
        <v>53</v>
      </c>
      <c r="L508" s="7" t="s">
        <v>799</v>
      </c>
      <c r="M508" s="7" t="s">
        <v>311</v>
      </c>
      <c r="N508" s="4" t="s">
        <v>252</v>
      </c>
      <c r="O508" s="4" t="s">
        <v>62</v>
      </c>
      <c r="P508" s="4" t="s">
        <v>1212</v>
      </c>
      <c r="Q508" s="86">
        <v>135893</v>
      </c>
      <c r="R508" s="88">
        <v>1</v>
      </c>
      <c r="S508" s="89">
        <v>29830</v>
      </c>
      <c r="T508" s="7"/>
      <c r="U508" s="86">
        <v>40536.881999999998</v>
      </c>
      <c r="V508" s="87">
        <v>8.8629999999999994E-3</v>
      </c>
      <c r="W508" s="87">
        <v>3.0569400777947599E-2</v>
      </c>
      <c r="X508" s="87">
        <v>3.46943681241896E-3</v>
      </c>
    </row>
    <row r="509" spans="1:24" x14ac:dyDescent="0.2">
      <c r="A509" s="7">
        <v>1035</v>
      </c>
      <c r="B509" s="4">
        <v>9940</v>
      </c>
      <c r="C509" s="4" t="s">
        <v>3061</v>
      </c>
      <c r="D509" s="4" t="s">
        <v>3062</v>
      </c>
      <c r="E509" s="4" t="s">
        <v>425</v>
      </c>
      <c r="F509" s="4" t="s">
        <v>3063</v>
      </c>
      <c r="G509" s="4" t="s">
        <v>3064</v>
      </c>
      <c r="H509" s="4" t="s">
        <v>76</v>
      </c>
      <c r="I509" s="4" t="s">
        <v>73</v>
      </c>
      <c r="J509" s="4" t="s">
        <v>53</v>
      </c>
      <c r="K509" s="4" t="s">
        <v>314</v>
      </c>
      <c r="L509" s="7" t="s">
        <v>799</v>
      </c>
      <c r="M509" s="7" t="s">
        <v>311</v>
      </c>
      <c r="N509" s="4" t="s">
        <v>632</v>
      </c>
      <c r="O509" s="4" t="s">
        <v>62</v>
      </c>
      <c r="P509" s="4" t="s">
        <v>1212</v>
      </c>
      <c r="Q509" s="86">
        <v>34995</v>
      </c>
      <c r="R509" s="88">
        <v>1</v>
      </c>
      <c r="S509" s="89">
        <v>2352</v>
      </c>
      <c r="T509" s="7"/>
      <c r="U509" s="86">
        <v>823.08199999999999</v>
      </c>
      <c r="V509" s="87">
        <v>1.848E-3</v>
      </c>
      <c r="W509" s="87">
        <v>6.2069736446292904E-4</v>
      </c>
      <c r="X509" s="87">
        <v>7.0445289434413605E-5</v>
      </c>
    </row>
    <row r="510" spans="1:24" x14ac:dyDescent="0.2">
      <c r="A510" s="7">
        <v>1035</v>
      </c>
      <c r="B510" s="4">
        <v>9940</v>
      </c>
      <c r="C510" s="4" t="s">
        <v>3065</v>
      </c>
      <c r="D510" s="4" t="s">
        <v>3066</v>
      </c>
      <c r="E510" s="4" t="s">
        <v>425</v>
      </c>
      <c r="F510" s="4" t="s">
        <v>3067</v>
      </c>
      <c r="G510" s="4" t="s">
        <v>3068</v>
      </c>
      <c r="H510" s="4" t="s">
        <v>76</v>
      </c>
      <c r="I510" s="4" t="s">
        <v>73</v>
      </c>
      <c r="J510" s="4" t="s">
        <v>53</v>
      </c>
      <c r="K510" s="4" t="s">
        <v>53</v>
      </c>
      <c r="L510" s="7" t="s">
        <v>799</v>
      </c>
      <c r="M510" s="7" t="s">
        <v>311</v>
      </c>
      <c r="N510" s="4" t="s">
        <v>252</v>
      </c>
      <c r="O510" s="4" t="s">
        <v>62</v>
      </c>
      <c r="P510" s="4" t="s">
        <v>1212</v>
      </c>
      <c r="Q510" s="86">
        <v>3763</v>
      </c>
      <c r="R510" s="88">
        <v>1</v>
      </c>
      <c r="S510" s="89">
        <v>680</v>
      </c>
      <c r="T510" s="7"/>
      <c r="U510" s="86">
        <v>25.588000000000001</v>
      </c>
      <c r="V510" s="87">
        <v>3.97E-4</v>
      </c>
      <c r="W510" s="87">
        <v>1.92965521323542E-5</v>
      </c>
      <c r="X510" s="87">
        <v>2.19003862087629E-6</v>
      </c>
    </row>
    <row r="511" spans="1:24" x14ac:dyDescent="0.2">
      <c r="A511" s="7">
        <v>1035</v>
      </c>
      <c r="B511" s="4">
        <v>9940</v>
      </c>
      <c r="C511" s="4" t="s">
        <v>3069</v>
      </c>
      <c r="D511" s="4" t="s">
        <v>3070</v>
      </c>
      <c r="E511" s="4" t="s">
        <v>425</v>
      </c>
      <c r="F511" s="4" t="s">
        <v>3071</v>
      </c>
      <c r="G511" s="4" t="s">
        <v>3072</v>
      </c>
      <c r="H511" s="4" t="s">
        <v>76</v>
      </c>
      <c r="I511" s="4" t="s">
        <v>73</v>
      </c>
      <c r="J511" s="4" t="s">
        <v>53</v>
      </c>
      <c r="K511" s="4" t="s">
        <v>314</v>
      </c>
      <c r="L511" s="7" t="s">
        <v>799</v>
      </c>
      <c r="M511" s="7" t="s">
        <v>311</v>
      </c>
      <c r="N511" s="4" t="s">
        <v>253</v>
      </c>
      <c r="O511" s="4" t="s">
        <v>62</v>
      </c>
      <c r="P511" s="4" t="s">
        <v>1212</v>
      </c>
      <c r="Q511" s="86">
        <v>29371</v>
      </c>
      <c r="R511" s="88">
        <v>1</v>
      </c>
      <c r="S511" s="89">
        <v>64880</v>
      </c>
      <c r="T511" s="7"/>
      <c r="U511" s="86">
        <v>19055.904999999999</v>
      </c>
      <c r="V511" s="87">
        <v>4.6700000000000002E-4</v>
      </c>
      <c r="W511" s="87">
        <v>1.43703107815408E-2</v>
      </c>
      <c r="X511" s="87">
        <v>1.6309408742923299E-3</v>
      </c>
    </row>
    <row r="512" spans="1:24" x14ac:dyDescent="0.2">
      <c r="A512" s="7">
        <v>1035</v>
      </c>
      <c r="B512" s="4">
        <v>9940</v>
      </c>
      <c r="C512" s="4" t="s">
        <v>3073</v>
      </c>
      <c r="D512" s="4" t="s">
        <v>3074</v>
      </c>
      <c r="E512" s="4" t="s">
        <v>425</v>
      </c>
      <c r="F512" s="4" t="s">
        <v>3075</v>
      </c>
      <c r="G512" s="4" t="s">
        <v>3076</v>
      </c>
      <c r="H512" s="4" t="s">
        <v>76</v>
      </c>
      <c r="I512" s="4" t="s">
        <v>73</v>
      </c>
      <c r="J512" s="4" t="s">
        <v>53</v>
      </c>
      <c r="K512" s="4" t="s">
        <v>53</v>
      </c>
      <c r="L512" s="7" t="s">
        <v>799</v>
      </c>
      <c r="M512" s="7" t="s">
        <v>311</v>
      </c>
      <c r="N512" s="4" t="s">
        <v>632</v>
      </c>
      <c r="O512" s="4" t="s">
        <v>62</v>
      </c>
      <c r="P512" s="4" t="s">
        <v>1212</v>
      </c>
      <c r="Q512" s="86">
        <v>25782</v>
      </c>
      <c r="R512" s="88">
        <v>1</v>
      </c>
      <c r="S512" s="89">
        <v>2993</v>
      </c>
      <c r="T512" s="7"/>
      <c r="U512" s="86">
        <v>771.65499999999997</v>
      </c>
      <c r="V512" s="87">
        <v>4.7889999999999999E-3</v>
      </c>
      <c r="W512" s="87">
        <v>5.8191547548089501E-4</v>
      </c>
      <c r="X512" s="87">
        <v>6.6043786301696799E-5</v>
      </c>
    </row>
    <row r="513" spans="1:24" x14ac:dyDescent="0.2">
      <c r="A513" s="7">
        <v>1035</v>
      </c>
      <c r="B513" s="4">
        <v>9940</v>
      </c>
      <c r="C513" s="4" t="s">
        <v>3077</v>
      </c>
      <c r="D513" s="4" t="s">
        <v>3078</v>
      </c>
      <c r="E513" s="4" t="s">
        <v>425</v>
      </c>
      <c r="F513" s="4" t="s">
        <v>3079</v>
      </c>
      <c r="G513" s="4" t="s">
        <v>3080</v>
      </c>
      <c r="H513" s="4" t="s">
        <v>76</v>
      </c>
      <c r="I513" s="4" t="s">
        <v>73</v>
      </c>
      <c r="J513" s="4" t="s">
        <v>53</v>
      </c>
      <c r="K513" s="4" t="s">
        <v>317</v>
      </c>
      <c r="L513" s="7" t="s">
        <v>799</v>
      </c>
      <c r="M513" s="7" t="s">
        <v>311</v>
      </c>
      <c r="N513" s="4" t="s">
        <v>75</v>
      </c>
      <c r="O513" s="4" t="s">
        <v>62</v>
      </c>
      <c r="P513" s="4" t="s">
        <v>1212</v>
      </c>
      <c r="Q513" s="86">
        <v>27970</v>
      </c>
      <c r="R513" s="88">
        <v>1</v>
      </c>
      <c r="S513" s="89">
        <v>10710</v>
      </c>
      <c r="T513" s="7"/>
      <c r="U513" s="86">
        <v>2995.587</v>
      </c>
      <c r="V513" s="87">
        <v>2.294E-3</v>
      </c>
      <c r="W513" s="87">
        <v>2.2590119238601299E-3</v>
      </c>
      <c r="X513" s="87">
        <v>2.5638379977626399E-4</v>
      </c>
    </row>
    <row r="514" spans="1:24" x14ac:dyDescent="0.2">
      <c r="A514" s="7">
        <v>1035</v>
      </c>
      <c r="B514" s="4">
        <v>9940</v>
      </c>
      <c r="C514" s="4" t="s">
        <v>2202</v>
      </c>
      <c r="D514" s="4" t="s">
        <v>2203</v>
      </c>
      <c r="E514" s="4" t="s">
        <v>425</v>
      </c>
      <c r="F514" s="4" t="s">
        <v>3081</v>
      </c>
      <c r="G514" s="4" t="s">
        <v>3082</v>
      </c>
      <c r="H514" s="4" t="s">
        <v>76</v>
      </c>
      <c r="I514" s="4" t="s">
        <v>73</v>
      </c>
      <c r="J514" s="4" t="s">
        <v>53</v>
      </c>
      <c r="K514" s="4" t="s">
        <v>53</v>
      </c>
      <c r="L514" s="7" t="s">
        <v>799</v>
      </c>
      <c r="M514" s="7" t="s">
        <v>311</v>
      </c>
      <c r="N514" s="4" t="s">
        <v>629</v>
      </c>
      <c r="O514" s="4" t="s">
        <v>62</v>
      </c>
      <c r="P514" s="4" t="s">
        <v>1212</v>
      </c>
      <c r="Q514" s="86">
        <v>67692</v>
      </c>
      <c r="R514" s="88">
        <v>1</v>
      </c>
      <c r="S514" s="89">
        <v>28210</v>
      </c>
      <c r="T514" s="7"/>
      <c r="U514" s="86">
        <v>19095.913</v>
      </c>
      <c r="V514" s="87">
        <v>1.4239999999999999E-3</v>
      </c>
      <c r="W514" s="87">
        <v>1.44004816471022E-2</v>
      </c>
      <c r="X514" s="87">
        <v>1.6343650798370101E-3</v>
      </c>
    </row>
    <row r="515" spans="1:24" x14ac:dyDescent="0.2">
      <c r="A515" s="7">
        <v>1035</v>
      </c>
      <c r="B515" s="4">
        <v>9940</v>
      </c>
      <c r="C515" s="4" t="s">
        <v>2212</v>
      </c>
      <c r="D515" s="4" t="s">
        <v>2213</v>
      </c>
      <c r="E515" s="4" t="s">
        <v>425</v>
      </c>
      <c r="F515" s="4" t="s">
        <v>3083</v>
      </c>
      <c r="G515" s="4" t="s">
        <v>3084</v>
      </c>
      <c r="H515" s="4" t="s">
        <v>76</v>
      </c>
      <c r="I515" s="4" t="s">
        <v>73</v>
      </c>
      <c r="J515" s="4" t="s">
        <v>53</v>
      </c>
      <c r="K515" s="4" t="s">
        <v>317</v>
      </c>
      <c r="L515" s="7" t="s">
        <v>799</v>
      </c>
      <c r="M515" s="7" t="s">
        <v>311</v>
      </c>
      <c r="N515" s="4" t="s">
        <v>254</v>
      </c>
      <c r="O515" s="4" t="s">
        <v>62</v>
      </c>
      <c r="P515" s="4" t="s">
        <v>1212</v>
      </c>
      <c r="Q515" s="86">
        <v>73855</v>
      </c>
      <c r="R515" s="88">
        <v>1</v>
      </c>
      <c r="S515" s="89">
        <v>15700</v>
      </c>
      <c r="T515" s="7"/>
      <c r="U515" s="86">
        <v>11595.235000000001</v>
      </c>
      <c r="V515" s="87">
        <v>5.7070000000000003E-3</v>
      </c>
      <c r="W515" s="87">
        <v>8.7441206431194598E-3</v>
      </c>
      <c r="X515" s="87">
        <v>9.9240329477952999E-4</v>
      </c>
    </row>
    <row r="516" spans="1:24" x14ac:dyDescent="0.2">
      <c r="A516" s="7">
        <v>1035</v>
      </c>
      <c r="B516" s="4">
        <v>9940</v>
      </c>
      <c r="C516" s="4" t="s">
        <v>3085</v>
      </c>
      <c r="D516" s="4" t="s">
        <v>3086</v>
      </c>
      <c r="E516" s="4" t="s">
        <v>425</v>
      </c>
      <c r="F516" s="4" t="s">
        <v>3087</v>
      </c>
      <c r="G516" s="4" t="s">
        <v>3088</v>
      </c>
      <c r="H516" s="4" t="s">
        <v>76</v>
      </c>
      <c r="I516" s="4" t="s">
        <v>73</v>
      </c>
      <c r="J516" s="4" t="s">
        <v>53</v>
      </c>
      <c r="K516" s="4" t="s">
        <v>53</v>
      </c>
      <c r="L516" s="7" t="s">
        <v>799</v>
      </c>
      <c r="M516" s="7" t="s">
        <v>311</v>
      </c>
      <c r="N516" s="4" t="s">
        <v>627</v>
      </c>
      <c r="O516" s="4" t="s">
        <v>62</v>
      </c>
      <c r="P516" s="4" t="s">
        <v>1212</v>
      </c>
      <c r="Q516" s="86">
        <v>930045</v>
      </c>
      <c r="R516" s="88">
        <v>1</v>
      </c>
      <c r="S516" s="89">
        <v>163.80000000000001</v>
      </c>
      <c r="T516" s="7"/>
      <c r="U516" s="86">
        <v>1523.414</v>
      </c>
      <c r="V516" s="87">
        <v>4.1809999999999998E-3</v>
      </c>
      <c r="W516" s="87">
        <v>1.1488265024057001E-3</v>
      </c>
      <c r="X516" s="87">
        <v>1.30384661036737E-4</v>
      </c>
    </row>
    <row r="517" spans="1:24" x14ac:dyDescent="0.2">
      <c r="A517" s="7">
        <v>1035</v>
      </c>
      <c r="B517" s="4">
        <v>9940</v>
      </c>
      <c r="C517" s="4" t="s">
        <v>3089</v>
      </c>
      <c r="D517" s="4" t="s">
        <v>3090</v>
      </c>
      <c r="E517" s="4" t="s">
        <v>425</v>
      </c>
      <c r="F517" s="4" t="s">
        <v>3091</v>
      </c>
      <c r="G517" s="4" t="s">
        <v>3092</v>
      </c>
      <c r="H517" s="4" t="s">
        <v>76</v>
      </c>
      <c r="I517" s="4" t="s">
        <v>73</v>
      </c>
      <c r="J517" s="4" t="s">
        <v>53</v>
      </c>
      <c r="K517" s="4" t="s">
        <v>53</v>
      </c>
      <c r="L517" s="7" t="s">
        <v>799</v>
      </c>
      <c r="M517" s="7" t="s">
        <v>311</v>
      </c>
      <c r="N517" s="4" t="s">
        <v>264</v>
      </c>
      <c r="O517" s="4" t="s">
        <v>62</v>
      </c>
      <c r="P517" s="4" t="s">
        <v>1212</v>
      </c>
      <c r="Q517" s="86">
        <v>91170</v>
      </c>
      <c r="R517" s="88">
        <v>1</v>
      </c>
      <c r="S517" s="89">
        <v>1898</v>
      </c>
      <c r="T517" s="7"/>
      <c r="U517" s="86">
        <v>1730.4069999999999</v>
      </c>
      <c r="V517" s="87">
        <v>6.5909999999999996E-3</v>
      </c>
      <c r="W517" s="87">
        <v>1.3049225886366401E-3</v>
      </c>
      <c r="X517" s="87">
        <v>1.4810059573163001E-4</v>
      </c>
    </row>
    <row r="518" spans="1:24" x14ac:dyDescent="0.2">
      <c r="A518" s="7">
        <v>1035</v>
      </c>
      <c r="B518" s="4">
        <v>9940</v>
      </c>
      <c r="C518" s="4" t="s">
        <v>3093</v>
      </c>
      <c r="D518" s="4" t="s">
        <v>3094</v>
      </c>
      <c r="E518" s="4" t="s">
        <v>425</v>
      </c>
      <c r="F518" s="4" t="s">
        <v>3095</v>
      </c>
      <c r="G518" s="4" t="s">
        <v>3096</v>
      </c>
      <c r="H518" s="4" t="s">
        <v>76</v>
      </c>
      <c r="I518" s="4" t="s">
        <v>73</v>
      </c>
      <c r="J518" s="4" t="s">
        <v>53</v>
      </c>
      <c r="K518" s="4" t="s">
        <v>53</v>
      </c>
      <c r="L518" s="7" t="s">
        <v>799</v>
      </c>
      <c r="M518" s="7" t="s">
        <v>311</v>
      </c>
      <c r="N518" s="4" t="s">
        <v>263</v>
      </c>
      <c r="O518" s="4" t="s">
        <v>62</v>
      </c>
      <c r="P518" s="4" t="s">
        <v>1212</v>
      </c>
      <c r="Q518" s="86">
        <v>26809</v>
      </c>
      <c r="R518" s="88">
        <v>1</v>
      </c>
      <c r="S518" s="89">
        <v>3602</v>
      </c>
      <c r="T518" s="7"/>
      <c r="U518" s="86">
        <v>965.66</v>
      </c>
      <c r="V518" s="87">
        <v>2.1810000000000002E-3</v>
      </c>
      <c r="W518" s="87">
        <v>7.2821716111630798E-4</v>
      </c>
      <c r="X518" s="87">
        <v>8.2648117461128998E-5</v>
      </c>
    </row>
    <row r="519" spans="1:24" x14ac:dyDescent="0.2">
      <c r="A519" s="7">
        <v>1035</v>
      </c>
      <c r="B519" s="4">
        <v>9940</v>
      </c>
      <c r="C519" s="4" t="s">
        <v>3097</v>
      </c>
      <c r="D519" s="4" t="s">
        <v>3098</v>
      </c>
      <c r="E519" s="4" t="s">
        <v>425</v>
      </c>
      <c r="F519" s="4" t="s">
        <v>3099</v>
      </c>
      <c r="G519" s="4" t="s">
        <v>3100</v>
      </c>
      <c r="H519" s="4" t="s">
        <v>76</v>
      </c>
      <c r="I519" s="4" t="s">
        <v>73</v>
      </c>
      <c r="J519" s="4" t="s">
        <v>53</v>
      </c>
      <c r="K519" s="4" t="s">
        <v>314</v>
      </c>
      <c r="L519" s="7" t="s">
        <v>799</v>
      </c>
      <c r="M519" s="7" t="s">
        <v>311</v>
      </c>
      <c r="N519" s="4" t="s">
        <v>631</v>
      </c>
      <c r="O519" s="4" t="s">
        <v>62</v>
      </c>
      <c r="P519" s="4" t="s">
        <v>1212</v>
      </c>
      <c r="Q519" s="86">
        <v>11774</v>
      </c>
      <c r="R519" s="88">
        <v>1</v>
      </c>
      <c r="S519" s="89">
        <v>17920</v>
      </c>
      <c r="T519" s="7"/>
      <c r="U519" s="86">
        <v>2109.9009999999998</v>
      </c>
      <c r="V519" s="87">
        <v>1.6659999999999999E-3</v>
      </c>
      <c r="W519" s="87">
        <v>1.59110420273623E-3</v>
      </c>
      <c r="X519" s="87">
        <v>1.80580428562075E-4</v>
      </c>
    </row>
    <row r="520" spans="1:24" x14ac:dyDescent="0.2">
      <c r="A520" s="7">
        <v>1035</v>
      </c>
      <c r="B520" s="4">
        <v>9940</v>
      </c>
      <c r="C520" s="4" t="s">
        <v>2216</v>
      </c>
      <c r="D520" s="4" t="s">
        <v>2217</v>
      </c>
      <c r="E520" s="4" t="s">
        <v>425</v>
      </c>
      <c r="F520" s="4" t="s">
        <v>3101</v>
      </c>
      <c r="G520" s="4" t="s">
        <v>3102</v>
      </c>
      <c r="H520" s="4" t="s">
        <v>76</v>
      </c>
      <c r="I520" s="4" t="s">
        <v>73</v>
      </c>
      <c r="J520" s="4" t="s">
        <v>53</v>
      </c>
      <c r="K520" s="4" t="s">
        <v>53</v>
      </c>
      <c r="L520" s="7" t="s">
        <v>799</v>
      </c>
      <c r="M520" s="7" t="s">
        <v>311</v>
      </c>
      <c r="N520" s="4" t="s">
        <v>629</v>
      </c>
      <c r="O520" s="4" t="s">
        <v>62</v>
      </c>
      <c r="P520" s="4" t="s">
        <v>1212</v>
      </c>
      <c r="Q520" s="86">
        <v>1345165</v>
      </c>
      <c r="R520" s="88">
        <v>1</v>
      </c>
      <c r="S520" s="89">
        <v>217.1</v>
      </c>
      <c r="T520" s="7"/>
      <c r="U520" s="86">
        <v>2920.3530000000001</v>
      </c>
      <c r="V520" s="87">
        <v>4.3420000000000004E-3</v>
      </c>
      <c r="W520" s="87">
        <v>2.2022771278444801E-3</v>
      </c>
      <c r="X520" s="87">
        <v>2.4994475338240197E-4</v>
      </c>
    </row>
    <row r="521" spans="1:24" x14ac:dyDescent="0.2">
      <c r="A521" s="7">
        <v>1035</v>
      </c>
      <c r="B521" s="4">
        <v>9940</v>
      </c>
      <c r="C521" s="4" t="s">
        <v>3103</v>
      </c>
      <c r="D521" s="4" t="s">
        <v>3104</v>
      </c>
      <c r="E521" s="4" t="s">
        <v>425</v>
      </c>
      <c r="F521" s="4" t="s">
        <v>3105</v>
      </c>
      <c r="G521" s="4" t="s">
        <v>3106</v>
      </c>
      <c r="H521" s="4" t="s">
        <v>76</v>
      </c>
      <c r="I521" s="4" t="s">
        <v>73</v>
      </c>
      <c r="J521" s="4" t="s">
        <v>53</v>
      </c>
      <c r="K521" s="4" t="s">
        <v>53</v>
      </c>
      <c r="L521" s="7" t="s">
        <v>799</v>
      </c>
      <c r="M521" s="7" t="s">
        <v>311</v>
      </c>
      <c r="N521" s="4" t="s">
        <v>75</v>
      </c>
      <c r="O521" s="4" t="s">
        <v>62</v>
      </c>
      <c r="P521" s="4" t="s">
        <v>1212</v>
      </c>
      <c r="Q521" s="86">
        <v>27808</v>
      </c>
      <c r="R521" s="88">
        <v>1</v>
      </c>
      <c r="S521" s="89">
        <v>2078</v>
      </c>
      <c r="T521" s="7"/>
      <c r="U521" s="86">
        <v>577.85</v>
      </c>
      <c r="V521" s="87">
        <v>2.0890000000000001E-3</v>
      </c>
      <c r="W521" s="87">
        <v>4.35764537089204E-4</v>
      </c>
      <c r="X521" s="87">
        <v>4.9456564016610497E-5</v>
      </c>
    </row>
    <row r="522" spans="1:24" x14ac:dyDescent="0.2">
      <c r="A522" s="7">
        <v>1035</v>
      </c>
      <c r="B522" s="4">
        <v>9940</v>
      </c>
      <c r="C522" s="4" t="s">
        <v>3107</v>
      </c>
      <c r="D522" s="4" t="s">
        <v>3108</v>
      </c>
      <c r="E522" s="4" t="s">
        <v>425</v>
      </c>
      <c r="F522" s="4" t="s">
        <v>3109</v>
      </c>
      <c r="G522" s="4" t="s">
        <v>3110</v>
      </c>
      <c r="H522" s="4" t="s">
        <v>76</v>
      </c>
      <c r="I522" s="4" t="s">
        <v>73</v>
      </c>
      <c r="J522" s="4" t="s">
        <v>53</v>
      </c>
      <c r="K522" s="4" t="s">
        <v>53</v>
      </c>
      <c r="L522" s="7" t="s">
        <v>799</v>
      </c>
      <c r="M522" s="7" t="s">
        <v>311</v>
      </c>
      <c r="N522" s="4" t="s">
        <v>252</v>
      </c>
      <c r="O522" s="4" t="s">
        <v>62</v>
      </c>
      <c r="P522" s="4" t="s">
        <v>1212</v>
      </c>
      <c r="Q522" s="86">
        <v>81136</v>
      </c>
      <c r="R522" s="88">
        <v>1</v>
      </c>
      <c r="S522" s="89">
        <v>823.3</v>
      </c>
      <c r="T522" s="7"/>
      <c r="U522" s="86">
        <v>667.99300000000005</v>
      </c>
      <c r="V522" s="87">
        <v>1.5510000000000001E-3</v>
      </c>
      <c r="W522" s="87">
        <v>5.0374215378935002E-4</v>
      </c>
      <c r="X522" s="87">
        <v>5.7171600615238498E-5</v>
      </c>
    </row>
    <row r="523" spans="1:24" x14ac:dyDescent="0.2">
      <c r="A523" s="7">
        <v>1035</v>
      </c>
      <c r="B523" s="4">
        <v>9940</v>
      </c>
      <c r="C523" s="4" t="s">
        <v>2221</v>
      </c>
      <c r="D523" s="4" t="s">
        <v>2222</v>
      </c>
      <c r="E523" s="4" t="s">
        <v>425</v>
      </c>
      <c r="F523" s="4" t="s">
        <v>3111</v>
      </c>
      <c r="G523" s="4" t="s">
        <v>3112</v>
      </c>
      <c r="H523" s="4" t="s">
        <v>76</v>
      </c>
      <c r="I523" s="4" t="s">
        <v>73</v>
      </c>
      <c r="J523" s="4" t="s">
        <v>53</v>
      </c>
      <c r="K523" s="4" t="s">
        <v>53</v>
      </c>
      <c r="L523" s="7" t="s">
        <v>799</v>
      </c>
      <c r="M523" s="7" t="s">
        <v>311</v>
      </c>
      <c r="N523" s="4" t="s">
        <v>629</v>
      </c>
      <c r="O523" s="4" t="s">
        <v>62</v>
      </c>
      <c r="P523" s="4" t="s">
        <v>1212</v>
      </c>
      <c r="Q523" s="86">
        <v>860074</v>
      </c>
      <c r="R523" s="88">
        <v>1</v>
      </c>
      <c r="S523" s="89">
        <v>2855</v>
      </c>
      <c r="T523" s="7"/>
      <c r="U523" s="86">
        <v>24555.113000000001</v>
      </c>
      <c r="V523" s="87">
        <v>4.4559999999999999E-3</v>
      </c>
      <c r="W523" s="87">
        <v>1.8517336462279099E-2</v>
      </c>
      <c r="X523" s="87">
        <v>2.10160248991613E-3</v>
      </c>
    </row>
    <row r="524" spans="1:24" x14ac:dyDescent="0.2">
      <c r="A524" s="7">
        <v>1035</v>
      </c>
      <c r="B524" s="4">
        <v>9940</v>
      </c>
      <c r="C524" s="4" t="s">
        <v>3113</v>
      </c>
      <c r="D524" s="4" t="s">
        <v>3114</v>
      </c>
      <c r="E524" s="4" t="s">
        <v>425</v>
      </c>
      <c r="F524" s="4" t="s">
        <v>3115</v>
      </c>
      <c r="G524" s="4" t="s">
        <v>3116</v>
      </c>
      <c r="H524" s="4" t="s">
        <v>76</v>
      </c>
      <c r="I524" s="4" t="s">
        <v>73</v>
      </c>
      <c r="J524" s="4" t="s">
        <v>53</v>
      </c>
      <c r="K524" s="4" t="s">
        <v>53</v>
      </c>
      <c r="L524" s="7" t="s">
        <v>799</v>
      </c>
      <c r="M524" s="7" t="s">
        <v>311</v>
      </c>
      <c r="N524" s="4" t="s">
        <v>75</v>
      </c>
      <c r="O524" s="4" t="s">
        <v>62</v>
      </c>
      <c r="P524" s="4" t="s">
        <v>1212</v>
      </c>
      <c r="Q524" s="86">
        <v>21873</v>
      </c>
      <c r="R524" s="88">
        <v>1</v>
      </c>
      <c r="S524" s="89">
        <v>3531</v>
      </c>
      <c r="T524" s="7"/>
      <c r="U524" s="86">
        <v>772.33600000000001</v>
      </c>
      <c r="V524" s="87">
        <v>5.1879999999999999E-3</v>
      </c>
      <c r="W524" s="87">
        <v>5.8242855152997497E-4</v>
      </c>
      <c r="X524" s="87">
        <v>6.6102017241360302E-5</v>
      </c>
    </row>
    <row r="525" spans="1:24" x14ac:dyDescent="0.2">
      <c r="A525" s="7">
        <v>1035</v>
      </c>
      <c r="B525" s="4">
        <v>9940</v>
      </c>
      <c r="C525" s="4" t="s">
        <v>3117</v>
      </c>
      <c r="D525" s="4" t="s">
        <v>3118</v>
      </c>
      <c r="E525" s="4" t="s">
        <v>428</v>
      </c>
      <c r="F525" s="4" t="s">
        <v>3119</v>
      </c>
      <c r="G525" s="4" t="s">
        <v>3120</v>
      </c>
      <c r="H525" s="4" t="s">
        <v>76</v>
      </c>
      <c r="I525" s="4" t="s">
        <v>73</v>
      </c>
      <c r="J525" s="4" t="s">
        <v>53</v>
      </c>
      <c r="K525" s="4" t="s">
        <v>53</v>
      </c>
      <c r="L525" s="7" t="s">
        <v>799</v>
      </c>
      <c r="M525" s="7" t="s">
        <v>311</v>
      </c>
      <c r="N525" s="4" t="s">
        <v>267</v>
      </c>
      <c r="O525" s="4" t="s">
        <v>62</v>
      </c>
      <c r="P525" s="4" t="s">
        <v>1212</v>
      </c>
      <c r="Q525" s="86">
        <v>450942</v>
      </c>
      <c r="R525" s="88">
        <v>1</v>
      </c>
      <c r="S525" s="89">
        <v>303</v>
      </c>
      <c r="T525" s="7"/>
      <c r="U525" s="86">
        <v>1366.354</v>
      </c>
      <c r="V525" s="87">
        <v>4.0099999999999999E-4</v>
      </c>
      <c r="W525" s="87">
        <v>1.0303858861575601E-3</v>
      </c>
      <c r="X525" s="87">
        <v>1.16942387925734E-4</v>
      </c>
    </row>
    <row r="526" spans="1:24" x14ac:dyDescent="0.2">
      <c r="A526" s="7">
        <v>1035</v>
      </c>
      <c r="B526" s="4">
        <v>9940</v>
      </c>
      <c r="C526" s="4" t="s">
        <v>3121</v>
      </c>
      <c r="D526" s="4" t="s">
        <v>3122</v>
      </c>
      <c r="E526" s="4" t="s">
        <v>425</v>
      </c>
      <c r="F526" s="4" t="s">
        <v>3123</v>
      </c>
      <c r="G526" s="4" t="s">
        <v>3124</v>
      </c>
      <c r="H526" s="4" t="s">
        <v>76</v>
      </c>
      <c r="I526" s="4" t="s">
        <v>73</v>
      </c>
      <c r="J526" s="4" t="s">
        <v>53</v>
      </c>
      <c r="K526" s="4" t="s">
        <v>53</v>
      </c>
      <c r="L526" s="7" t="s">
        <v>799</v>
      </c>
      <c r="M526" s="7" t="s">
        <v>311</v>
      </c>
      <c r="N526" s="4" t="s">
        <v>140</v>
      </c>
      <c r="O526" s="4" t="s">
        <v>62</v>
      </c>
      <c r="P526" s="4" t="s">
        <v>1212</v>
      </c>
      <c r="Q526" s="86">
        <v>24647</v>
      </c>
      <c r="R526" s="88">
        <v>1</v>
      </c>
      <c r="S526" s="89">
        <v>20800</v>
      </c>
      <c r="T526" s="7"/>
      <c r="U526" s="86">
        <v>5126.576</v>
      </c>
      <c r="V526" s="87">
        <v>2.7309999999999999E-3</v>
      </c>
      <c r="W526" s="87">
        <v>3.8660190181674398E-3</v>
      </c>
      <c r="X526" s="87">
        <v>4.3876910759787699E-4</v>
      </c>
    </row>
    <row r="527" spans="1:24" x14ac:dyDescent="0.2">
      <c r="A527" s="7">
        <v>1035</v>
      </c>
      <c r="B527" s="4">
        <v>9940</v>
      </c>
      <c r="C527" s="4" t="s">
        <v>3125</v>
      </c>
      <c r="D527" s="4" t="s">
        <v>3126</v>
      </c>
      <c r="E527" s="4" t="s">
        <v>425</v>
      </c>
      <c r="F527" s="4" t="s">
        <v>3127</v>
      </c>
      <c r="G527" s="4" t="s">
        <v>3128</v>
      </c>
      <c r="H527" s="4" t="s">
        <v>76</v>
      </c>
      <c r="I527" s="4" t="s">
        <v>73</v>
      </c>
      <c r="J527" s="4" t="s">
        <v>53</v>
      </c>
      <c r="K527" s="4" t="s">
        <v>53</v>
      </c>
      <c r="L527" s="7" t="s">
        <v>799</v>
      </c>
      <c r="M527" s="7" t="s">
        <v>311</v>
      </c>
      <c r="N527" s="4" t="s">
        <v>629</v>
      </c>
      <c r="O527" s="4" t="s">
        <v>62</v>
      </c>
      <c r="P527" s="4" t="s">
        <v>1212</v>
      </c>
      <c r="Q527" s="86">
        <v>37058</v>
      </c>
      <c r="R527" s="88">
        <v>1</v>
      </c>
      <c r="S527" s="89">
        <v>15900</v>
      </c>
      <c r="T527" s="7"/>
      <c r="U527" s="86">
        <v>5892.2219999999998</v>
      </c>
      <c r="V527" s="87">
        <v>2.0920000000000001E-3</v>
      </c>
      <c r="W527" s="87">
        <v>4.4434028309079197E-3</v>
      </c>
      <c r="X527" s="87">
        <v>5.0429857837054897E-4</v>
      </c>
    </row>
    <row r="528" spans="1:24" x14ac:dyDescent="0.2">
      <c r="A528" s="7">
        <v>1035</v>
      </c>
      <c r="B528" s="4">
        <v>9940</v>
      </c>
      <c r="C528" s="4" t="s">
        <v>1909</v>
      </c>
      <c r="D528" s="4" t="s">
        <v>1910</v>
      </c>
      <c r="E528" s="4" t="s">
        <v>425</v>
      </c>
      <c r="F528" s="4" t="s">
        <v>3129</v>
      </c>
      <c r="G528" s="4" t="s">
        <v>3130</v>
      </c>
      <c r="H528" s="4" t="s">
        <v>76</v>
      </c>
      <c r="I528" s="4" t="s">
        <v>73</v>
      </c>
      <c r="J528" s="4" t="s">
        <v>53</v>
      </c>
      <c r="K528" s="4" t="s">
        <v>53</v>
      </c>
      <c r="L528" s="7" t="s">
        <v>799</v>
      </c>
      <c r="M528" s="7" t="s">
        <v>311</v>
      </c>
      <c r="N528" s="4" t="s">
        <v>140</v>
      </c>
      <c r="O528" s="4" t="s">
        <v>62</v>
      </c>
      <c r="P528" s="4" t="s">
        <v>1212</v>
      </c>
      <c r="Q528" s="86">
        <v>220875</v>
      </c>
      <c r="R528" s="88">
        <v>1</v>
      </c>
      <c r="S528" s="89">
        <v>1073</v>
      </c>
      <c r="T528" s="7"/>
      <c r="U528" s="86">
        <v>2369.989</v>
      </c>
      <c r="V528" s="87">
        <v>7.8250000000000004E-3</v>
      </c>
      <c r="W528" s="87">
        <v>1.7872399785632501E-3</v>
      </c>
      <c r="X528" s="87">
        <v>2.0284061893445201E-4</v>
      </c>
    </row>
    <row r="529" spans="1:24" x14ac:dyDescent="0.2">
      <c r="A529" s="7">
        <v>1035</v>
      </c>
      <c r="B529" s="4">
        <v>9940</v>
      </c>
      <c r="C529" s="4" t="s">
        <v>3131</v>
      </c>
      <c r="D529" s="4" t="s">
        <v>3132</v>
      </c>
      <c r="E529" s="4" t="s">
        <v>425</v>
      </c>
      <c r="F529" s="4" t="s">
        <v>3133</v>
      </c>
      <c r="G529" s="4" t="s">
        <v>3134</v>
      </c>
      <c r="H529" s="4" t="s">
        <v>76</v>
      </c>
      <c r="I529" s="4" t="s">
        <v>73</v>
      </c>
      <c r="J529" s="4" t="s">
        <v>53</v>
      </c>
      <c r="K529" s="4" t="s">
        <v>53</v>
      </c>
      <c r="L529" s="7" t="s">
        <v>799</v>
      </c>
      <c r="M529" s="7" t="s">
        <v>311</v>
      </c>
      <c r="N529" s="4" t="s">
        <v>629</v>
      </c>
      <c r="O529" s="4" t="s">
        <v>62</v>
      </c>
      <c r="P529" s="4" t="s">
        <v>1212</v>
      </c>
      <c r="Q529" s="86">
        <v>20526</v>
      </c>
      <c r="R529" s="88">
        <v>1</v>
      </c>
      <c r="S529" s="89">
        <v>20160</v>
      </c>
      <c r="T529" s="7"/>
      <c r="U529" s="86">
        <v>4138.0420000000004</v>
      </c>
      <c r="V529" s="87">
        <v>1.9919999999999998E-3</v>
      </c>
      <c r="W529" s="87">
        <v>3.1205521040881899E-3</v>
      </c>
      <c r="X529" s="87">
        <v>3.5416325048821898E-4</v>
      </c>
    </row>
    <row r="530" spans="1:24" x14ac:dyDescent="0.2">
      <c r="A530" s="7">
        <v>1035</v>
      </c>
      <c r="B530" s="4">
        <v>9940</v>
      </c>
      <c r="C530" s="4" t="s">
        <v>3135</v>
      </c>
      <c r="D530" s="4" t="s">
        <v>3136</v>
      </c>
      <c r="E530" s="4" t="s">
        <v>425</v>
      </c>
      <c r="F530" s="4" t="s">
        <v>3137</v>
      </c>
      <c r="G530" s="4" t="s">
        <v>3138</v>
      </c>
      <c r="H530" s="4" t="s">
        <v>76</v>
      </c>
      <c r="I530" s="4" t="s">
        <v>73</v>
      </c>
      <c r="J530" s="4" t="s">
        <v>53</v>
      </c>
      <c r="K530" s="4" t="s">
        <v>53</v>
      </c>
      <c r="L530" s="7" t="s">
        <v>799</v>
      </c>
      <c r="M530" s="7" t="s">
        <v>311</v>
      </c>
      <c r="N530" s="4" t="s">
        <v>631</v>
      </c>
      <c r="O530" s="4" t="s">
        <v>62</v>
      </c>
      <c r="P530" s="4" t="s">
        <v>1212</v>
      </c>
      <c r="Q530" s="86">
        <v>41326</v>
      </c>
      <c r="R530" s="88">
        <v>1</v>
      </c>
      <c r="S530" s="89">
        <v>1285</v>
      </c>
      <c r="T530" s="7"/>
      <c r="U530" s="86">
        <v>531.03899999999999</v>
      </c>
      <c r="V530" s="87">
        <v>3.712E-3</v>
      </c>
      <c r="W530" s="87">
        <v>4.0046363498571401E-4</v>
      </c>
      <c r="X530" s="87">
        <v>4.5450131238975003E-5</v>
      </c>
    </row>
    <row r="531" spans="1:24" x14ac:dyDescent="0.2">
      <c r="A531" s="7">
        <v>1035</v>
      </c>
      <c r="B531" s="4">
        <v>9940</v>
      </c>
      <c r="C531" s="4" t="s">
        <v>1931</v>
      </c>
      <c r="D531" s="4" t="s">
        <v>1932</v>
      </c>
      <c r="E531" s="4" t="s">
        <v>425</v>
      </c>
      <c r="F531" s="4" t="s">
        <v>3139</v>
      </c>
      <c r="G531" s="4" t="s">
        <v>3140</v>
      </c>
      <c r="H531" s="4" t="s">
        <v>76</v>
      </c>
      <c r="I531" s="4" t="s">
        <v>73</v>
      </c>
      <c r="J531" s="4" t="s">
        <v>53</v>
      </c>
      <c r="K531" s="4" t="s">
        <v>53</v>
      </c>
      <c r="L531" s="7" t="s">
        <v>799</v>
      </c>
      <c r="M531" s="7" t="s">
        <v>102</v>
      </c>
      <c r="N531" s="4" t="s">
        <v>140</v>
      </c>
      <c r="O531" s="4" t="s">
        <v>62</v>
      </c>
      <c r="P531" s="4" t="s">
        <v>1212</v>
      </c>
      <c r="Q531" s="86">
        <v>16639</v>
      </c>
      <c r="R531" s="88">
        <v>1</v>
      </c>
      <c r="S531" s="89">
        <v>1497</v>
      </c>
      <c r="T531" s="7"/>
      <c r="U531" s="86">
        <v>249.08600000000001</v>
      </c>
      <c r="V531" s="87">
        <v>1.2099999999999999E-3</v>
      </c>
      <c r="W531" s="87">
        <v>1.8783893107914999E-4</v>
      </c>
      <c r="X531" s="87">
        <v>2.1318550109152101E-5</v>
      </c>
    </row>
    <row r="532" spans="1:24" x14ac:dyDescent="0.2">
      <c r="A532" s="7">
        <v>1035</v>
      </c>
      <c r="B532" s="4">
        <v>9940</v>
      </c>
      <c r="C532" s="4" t="s">
        <v>3141</v>
      </c>
      <c r="D532" s="4" t="s">
        <v>3142</v>
      </c>
      <c r="E532" s="4" t="s">
        <v>425</v>
      </c>
      <c r="F532" s="4" t="s">
        <v>3141</v>
      </c>
      <c r="G532" s="4" t="s">
        <v>3143</v>
      </c>
      <c r="H532" s="4" t="s">
        <v>76</v>
      </c>
      <c r="I532" s="4" t="s">
        <v>73</v>
      </c>
      <c r="J532" s="4" t="s">
        <v>53</v>
      </c>
      <c r="K532" s="4" t="s">
        <v>53</v>
      </c>
      <c r="L532" s="7" t="s">
        <v>799</v>
      </c>
      <c r="M532" s="7" t="s">
        <v>311</v>
      </c>
      <c r="N532" s="4" t="s">
        <v>263</v>
      </c>
      <c r="O532" s="4" t="s">
        <v>62</v>
      </c>
      <c r="P532" s="4" t="s">
        <v>1212</v>
      </c>
      <c r="Q532" s="86">
        <v>42917</v>
      </c>
      <c r="R532" s="88">
        <v>1</v>
      </c>
      <c r="S532" s="89">
        <v>262.3</v>
      </c>
      <c r="T532" s="7"/>
      <c r="U532" s="86">
        <v>112.571</v>
      </c>
      <c r="V532" s="87">
        <v>9.1699999999999995E-4</v>
      </c>
      <c r="W532" s="87">
        <v>8.4891504954898097E-5</v>
      </c>
      <c r="X532" s="87">
        <v>9.6346576922317894E-6</v>
      </c>
    </row>
    <row r="533" spans="1:24" x14ac:dyDescent="0.2">
      <c r="A533" s="7">
        <v>1035</v>
      </c>
      <c r="B533" s="4">
        <v>9940</v>
      </c>
      <c r="C533" s="4" t="s">
        <v>3144</v>
      </c>
      <c r="D533" s="4" t="s">
        <v>3145</v>
      </c>
      <c r="E533" s="4" t="s">
        <v>428</v>
      </c>
      <c r="F533" s="4" t="s">
        <v>3146</v>
      </c>
      <c r="G533" s="4" t="s">
        <v>3147</v>
      </c>
      <c r="H533" s="4" t="s">
        <v>76</v>
      </c>
      <c r="I533" s="4" t="s">
        <v>73</v>
      </c>
      <c r="J533" s="4" t="s">
        <v>53</v>
      </c>
      <c r="K533" s="4" t="s">
        <v>53</v>
      </c>
      <c r="L533" s="7" t="s">
        <v>799</v>
      </c>
      <c r="M533" s="7" t="s">
        <v>311</v>
      </c>
      <c r="N533" s="4" t="s">
        <v>267</v>
      </c>
      <c r="O533" s="4" t="s">
        <v>62</v>
      </c>
      <c r="P533" s="4" t="s">
        <v>1212</v>
      </c>
      <c r="Q533" s="86">
        <v>927354.78</v>
      </c>
      <c r="R533" s="88">
        <v>1</v>
      </c>
      <c r="S533" s="89">
        <v>1025</v>
      </c>
      <c r="T533" s="7"/>
      <c r="U533" s="86">
        <v>9505.3860000000004</v>
      </c>
      <c r="V533" s="87">
        <v>7.9000000000000001E-4</v>
      </c>
      <c r="W533" s="87">
        <v>7.1681381422419197E-3</v>
      </c>
      <c r="X533" s="87">
        <v>8.1353908530451102E-4</v>
      </c>
    </row>
    <row r="534" spans="1:24" x14ac:dyDescent="0.2">
      <c r="A534" s="7">
        <v>1035</v>
      </c>
      <c r="B534" s="4">
        <v>9940</v>
      </c>
      <c r="C534" s="4" t="s">
        <v>3148</v>
      </c>
      <c r="D534" s="4" t="s">
        <v>3149</v>
      </c>
      <c r="E534" s="4" t="s">
        <v>425</v>
      </c>
      <c r="F534" s="4" t="s">
        <v>3150</v>
      </c>
      <c r="G534" s="4" t="s">
        <v>3151</v>
      </c>
      <c r="H534" s="4" t="s">
        <v>76</v>
      </c>
      <c r="I534" s="4" t="s">
        <v>73</v>
      </c>
      <c r="J534" s="4" t="s">
        <v>53</v>
      </c>
      <c r="K534" s="4" t="s">
        <v>53</v>
      </c>
      <c r="L534" s="7" t="s">
        <v>799</v>
      </c>
      <c r="M534" s="7" t="s">
        <v>311</v>
      </c>
      <c r="N534" s="4" t="s">
        <v>140</v>
      </c>
      <c r="O534" s="4" t="s">
        <v>62</v>
      </c>
      <c r="P534" s="4" t="s">
        <v>1212</v>
      </c>
      <c r="Q534" s="86">
        <v>46426</v>
      </c>
      <c r="R534" s="88">
        <v>1</v>
      </c>
      <c r="S534" s="89">
        <v>76.2</v>
      </c>
      <c r="T534" s="7"/>
      <c r="U534" s="86">
        <v>35.377000000000002</v>
      </c>
      <c r="V534" s="87">
        <v>1.6100000000000001E-4</v>
      </c>
      <c r="W534" s="87">
        <v>2.66779727424953E-5</v>
      </c>
      <c r="X534" s="87">
        <v>3.0277839394317601E-6</v>
      </c>
    </row>
    <row r="535" spans="1:24" x14ac:dyDescent="0.2">
      <c r="A535" s="7">
        <v>1035</v>
      </c>
      <c r="B535" s="4">
        <v>9940</v>
      </c>
      <c r="C535" s="4" t="s">
        <v>3152</v>
      </c>
      <c r="D535" s="4" t="s">
        <v>3153</v>
      </c>
      <c r="E535" s="4" t="s">
        <v>425</v>
      </c>
      <c r="F535" s="4" t="s">
        <v>3154</v>
      </c>
      <c r="G535" s="4" t="s">
        <v>3155</v>
      </c>
      <c r="H535" s="4" t="s">
        <v>76</v>
      </c>
      <c r="I535" s="4" t="s">
        <v>73</v>
      </c>
      <c r="J535" s="4" t="s">
        <v>53</v>
      </c>
      <c r="K535" s="4" t="s">
        <v>53</v>
      </c>
      <c r="L535" s="7" t="s">
        <v>799</v>
      </c>
      <c r="M535" s="7" t="s">
        <v>311</v>
      </c>
      <c r="N535" s="4" t="s">
        <v>252</v>
      </c>
      <c r="O535" s="4" t="s">
        <v>62</v>
      </c>
      <c r="P535" s="4" t="s">
        <v>1212</v>
      </c>
      <c r="Q535" s="86">
        <v>47759</v>
      </c>
      <c r="R535" s="88">
        <v>1</v>
      </c>
      <c r="S535" s="89">
        <v>26690</v>
      </c>
      <c r="T535" s="7"/>
      <c r="U535" s="86">
        <v>12746.877</v>
      </c>
      <c r="V535" s="87">
        <v>1.0289E-2</v>
      </c>
      <c r="W535" s="87">
        <v>9.6125892390638602E-3</v>
      </c>
      <c r="X535" s="87">
        <v>1.09096907757279E-3</v>
      </c>
    </row>
    <row r="536" spans="1:24" x14ac:dyDescent="0.2">
      <c r="A536" s="7">
        <v>1035</v>
      </c>
      <c r="B536" s="4">
        <v>9940</v>
      </c>
      <c r="C536" s="4" t="s">
        <v>3156</v>
      </c>
      <c r="D536" s="4" t="s">
        <v>3157</v>
      </c>
      <c r="E536" s="4" t="s">
        <v>425</v>
      </c>
      <c r="F536" s="4" t="s">
        <v>3158</v>
      </c>
      <c r="G536" s="4" t="s">
        <v>3159</v>
      </c>
      <c r="H536" s="4" t="s">
        <v>76</v>
      </c>
      <c r="I536" s="4" t="s">
        <v>73</v>
      </c>
      <c r="J536" s="4" t="s">
        <v>53</v>
      </c>
      <c r="K536" s="4" t="s">
        <v>53</v>
      </c>
      <c r="L536" s="7" t="s">
        <v>799</v>
      </c>
      <c r="M536" s="7" t="s">
        <v>311</v>
      </c>
      <c r="N536" s="4" t="s">
        <v>265</v>
      </c>
      <c r="O536" s="4" t="s">
        <v>62</v>
      </c>
      <c r="P536" s="4" t="s">
        <v>1212</v>
      </c>
      <c r="Q536" s="86">
        <v>262190</v>
      </c>
      <c r="R536" s="88">
        <v>1</v>
      </c>
      <c r="S536" s="89">
        <v>2502</v>
      </c>
      <c r="T536" s="7"/>
      <c r="U536" s="86">
        <v>6559.9939999999997</v>
      </c>
      <c r="V536" s="87">
        <v>1.0985999999999999E-2</v>
      </c>
      <c r="W536" s="87">
        <v>4.9469784101241303E-3</v>
      </c>
      <c r="X536" s="87">
        <v>5.61451273808016E-4</v>
      </c>
    </row>
    <row r="537" spans="1:24" x14ac:dyDescent="0.2">
      <c r="A537" s="7">
        <v>1035</v>
      </c>
      <c r="B537" s="4">
        <v>9940</v>
      </c>
      <c r="C537" s="4" t="s">
        <v>3160</v>
      </c>
      <c r="D537" s="4" t="s">
        <v>3161</v>
      </c>
      <c r="E537" s="4" t="s">
        <v>425</v>
      </c>
      <c r="F537" s="4" t="s">
        <v>3162</v>
      </c>
      <c r="G537" s="4" t="s">
        <v>3163</v>
      </c>
      <c r="H537" s="4" t="s">
        <v>76</v>
      </c>
      <c r="I537" s="4" t="s">
        <v>73</v>
      </c>
      <c r="J537" s="4" t="s">
        <v>53</v>
      </c>
      <c r="K537" s="4" t="s">
        <v>53</v>
      </c>
      <c r="L537" s="7" t="s">
        <v>799</v>
      </c>
      <c r="M537" s="7" t="s">
        <v>311</v>
      </c>
      <c r="N537" s="4" t="s">
        <v>630</v>
      </c>
      <c r="O537" s="4" t="s">
        <v>62</v>
      </c>
      <c r="P537" s="4" t="s">
        <v>1212</v>
      </c>
      <c r="Q537" s="86">
        <v>321213</v>
      </c>
      <c r="R537" s="88">
        <v>1</v>
      </c>
      <c r="S537" s="89">
        <v>738.5</v>
      </c>
      <c r="T537" s="7"/>
      <c r="U537" s="86">
        <v>2372.1579999999999</v>
      </c>
      <c r="V537" s="87">
        <v>1.2017999999999999E-2</v>
      </c>
      <c r="W537" s="87">
        <v>1.7888758425561499E-3</v>
      </c>
      <c r="X537" s="87">
        <v>2.0302627932074099E-4</v>
      </c>
    </row>
    <row r="538" spans="1:24" x14ac:dyDescent="0.2">
      <c r="A538" s="7">
        <v>1035</v>
      </c>
      <c r="B538" s="4">
        <v>9940</v>
      </c>
      <c r="C538" s="4" t="s">
        <v>3164</v>
      </c>
      <c r="D538" s="4" t="s">
        <v>3165</v>
      </c>
      <c r="E538" s="4" t="s">
        <v>425</v>
      </c>
      <c r="F538" s="4" t="s">
        <v>3166</v>
      </c>
      <c r="G538" s="4" t="s">
        <v>3167</v>
      </c>
      <c r="H538" s="4" t="s">
        <v>76</v>
      </c>
      <c r="I538" s="4" t="s">
        <v>73</v>
      </c>
      <c r="J538" s="4" t="s">
        <v>53</v>
      </c>
      <c r="K538" s="4" t="s">
        <v>53</v>
      </c>
      <c r="L538" s="7" t="s">
        <v>799</v>
      </c>
      <c r="M538" s="7" t="s">
        <v>311</v>
      </c>
      <c r="N538" s="4" t="s">
        <v>261</v>
      </c>
      <c r="O538" s="4" t="s">
        <v>62</v>
      </c>
      <c r="P538" s="4" t="s">
        <v>1212</v>
      </c>
      <c r="Q538" s="86">
        <v>115741</v>
      </c>
      <c r="R538" s="88">
        <v>1</v>
      </c>
      <c r="S538" s="89">
        <v>3451</v>
      </c>
      <c r="T538" s="7"/>
      <c r="U538" s="86">
        <v>3994.2220000000002</v>
      </c>
      <c r="V538" s="87">
        <v>7.306E-3</v>
      </c>
      <c r="W538" s="87">
        <v>3.0120957666171502E-3</v>
      </c>
      <c r="X538" s="87">
        <v>3.4185413090502998E-4</v>
      </c>
    </row>
    <row r="539" spans="1:24" x14ac:dyDescent="0.2">
      <c r="A539" s="7">
        <v>1035</v>
      </c>
      <c r="B539" s="4">
        <v>9940</v>
      </c>
      <c r="C539" s="4" t="s">
        <v>2061</v>
      </c>
      <c r="D539" s="4" t="s">
        <v>2062</v>
      </c>
      <c r="E539" s="4" t="s">
        <v>425</v>
      </c>
      <c r="F539" s="4" t="s">
        <v>3758</v>
      </c>
      <c r="G539" s="4" t="s">
        <v>3759</v>
      </c>
      <c r="H539" s="4" t="s">
        <v>76</v>
      </c>
      <c r="I539" s="4" t="s">
        <v>73</v>
      </c>
      <c r="J539" s="4" t="s">
        <v>53</v>
      </c>
      <c r="K539" s="4" t="s">
        <v>53</v>
      </c>
      <c r="L539" s="7" t="s">
        <v>799</v>
      </c>
      <c r="M539" s="7" t="s">
        <v>311</v>
      </c>
      <c r="N539" s="4" t="s">
        <v>140</v>
      </c>
      <c r="O539" s="4" t="s">
        <v>62</v>
      </c>
      <c r="P539" s="4" t="s">
        <v>1212</v>
      </c>
      <c r="Q539" s="86">
        <v>36607</v>
      </c>
      <c r="R539" s="88">
        <v>1</v>
      </c>
      <c r="S539" s="89">
        <v>4563</v>
      </c>
      <c r="T539" s="7"/>
      <c r="U539" s="86">
        <v>1670.377</v>
      </c>
      <c r="V539" s="87">
        <v>2.3749999999999999E-3</v>
      </c>
      <c r="W539" s="87">
        <v>1.2596537795552601E-3</v>
      </c>
      <c r="X539" s="87">
        <v>1.4296286752353901E-4</v>
      </c>
    </row>
    <row r="540" spans="1:24" x14ac:dyDescent="0.2">
      <c r="A540" s="7">
        <v>1035</v>
      </c>
      <c r="B540" s="4">
        <v>9940</v>
      </c>
      <c r="C540" s="4" t="s">
        <v>3168</v>
      </c>
      <c r="D540" s="4" t="s">
        <v>3169</v>
      </c>
      <c r="E540" s="4" t="s">
        <v>425</v>
      </c>
      <c r="F540" s="4" t="s">
        <v>3170</v>
      </c>
      <c r="G540" s="4" t="s">
        <v>3171</v>
      </c>
      <c r="H540" s="4" t="s">
        <v>76</v>
      </c>
      <c r="I540" s="4" t="s">
        <v>73</v>
      </c>
      <c r="J540" s="4" t="s">
        <v>53</v>
      </c>
      <c r="K540" s="4" t="s">
        <v>53</v>
      </c>
      <c r="L540" s="7" t="s">
        <v>799</v>
      </c>
      <c r="M540" s="7" t="s">
        <v>311</v>
      </c>
      <c r="N540" s="4" t="s">
        <v>269</v>
      </c>
      <c r="O540" s="4" t="s">
        <v>62</v>
      </c>
      <c r="P540" s="4" t="s">
        <v>1212</v>
      </c>
      <c r="Q540" s="86">
        <v>75700</v>
      </c>
      <c r="R540" s="88">
        <v>1</v>
      </c>
      <c r="S540" s="89">
        <v>10880</v>
      </c>
      <c r="T540" s="7"/>
      <c r="U540" s="86">
        <v>8236.16</v>
      </c>
      <c r="V540" s="87">
        <v>1.2210000000000001E-3</v>
      </c>
      <c r="W540" s="87">
        <v>6.2109975930660097E-3</v>
      </c>
      <c r="X540" s="87">
        <v>7.0490958745824295E-4</v>
      </c>
    </row>
    <row r="541" spans="1:24" x14ac:dyDescent="0.2">
      <c r="A541" s="7">
        <v>1035</v>
      </c>
      <c r="B541" s="4">
        <v>9940</v>
      </c>
      <c r="C541" s="4" t="s">
        <v>3172</v>
      </c>
      <c r="D541" s="4" t="s">
        <v>3173</v>
      </c>
      <c r="E541" s="4" t="s">
        <v>425</v>
      </c>
      <c r="F541" s="4" t="s">
        <v>3174</v>
      </c>
      <c r="G541" s="4" t="s">
        <v>3175</v>
      </c>
      <c r="H541" s="4" t="s">
        <v>76</v>
      </c>
      <c r="I541" s="4" t="s">
        <v>73</v>
      </c>
      <c r="J541" s="4" t="s">
        <v>53</v>
      </c>
      <c r="K541" s="4" t="s">
        <v>53</v>
      </c>
      <c r="L541" s="7" t="s">
        <v>799</v>
      </c>
      <c r="M541" s="7" t="s">
        <v>311</v>
      </c>
      <c r="N541" s="4" t="s">
        <v>140</v>
      </c>
      <c r="O541" s="4" t="s">
        <v>62</v>
      </c>
      <c r="P541" s="4" t="s">
        <v>1212</v>
      </c>
      <c r="Q541" s="86">
        <v>9634</v>
      </c>
      <c r="R541" s="88">
        <v>1</v>
      </c>
      <c r="S541" s="89">
        <v>25820</v>
      </c>
      <c r="T541" s="7"/>
      <c r="U541" s="86">
        <v>2487.4989999999998</v>
      </c>
      <c r="V541" s="87">
        <v>2.6389999999999999E-3</v>
      </c>
      <c r="W541" s="87">
        <v>1.8758558672433E-3</v>
      </c>
      <c r="X541" s="87">
        <v>2.1289797100965401E-4</v>
      </c>
    </row>
    <row r="542" spans="1:24" x14ac:dyDescent="0.2">
      <c r="A542" s="7">
        <v>1035</v>
      </c>
      <c r="B542" s="4">
        <v>9940</v>
      </c>
      <c r="C542" s="4" t="s">
        <v>2250</v>
      </c>
      <c r="D542" s="4" t="s">
        <v>2251</v>
      </c>
      <c r="E542" s="4" t="s">
        <v>425</v>
      </c>
      <c r="F542" s="4" t="s">
        <v>3176</v>
      </c>
      <c r="G542" s="4" t="s">
        <v>3177</v>
      </c>
      <c r="H542" s="4" t="s">
        <v>76</v>
      </c>
      <c r="I542" s="4" t="s">
        <v>73</v>
      </c>
      <c r="J542" s="4" t="s">
        <v>53</v>
      </c>
      <c r="K542" s="4" t="s">
        <v>53</v>
      </c>
      <c r="L542" s="7" t="s">
        <v>799</v>
      </c>
      <c r="M542" s="7" t="s">
        <v>311</v>
      </c>
      <c r="N542" s="4" t="s">
        <v>686</v>
      </c>
      <c r="O542" s="4" t="s">
        <v>62</v>
      </c>
      <c r="P542" s="4" t="s">
        <v>1212</v>
      </c>
      <c r="Q542" s="86">
        <v>36863</v>
      </c>
      <c r="R542" s="88">
        <v>1</v>
      </c>
      <c r="S542" s="89">
        <v>81100</v>
      </c>
      <c r="T542" s="7"/>
      <c r="U542" s="86">
        <v>29895.893</v>
      </c>
      <c r="V542" s="87">
        <v>4.8700000000000002E-3</v>
      </c>
      <c r="W542" s="87">
        <v>2.25448897866917E-2</v>
      </c>
      <c r="X542" s="87">
        <v>2.5587047363487101E-3</v>
      </c>
    </row>
    <row r="543" spans="1:24" x14ac:dyDescent="0.2">
      <c r="A543" s="7">
        <v>1035</v>
      </c>
      <c r="B543" s="4">
        <v>9940</v>
      </c>
      <c r="C543" s="4" t="s">
        <v>1203</v>
      </c>
      <c r="D543" s="4" t="s">
        <v>1452</v>
      </c>
      <c r="E543" s="4" t="s">
        <v>425</v>
      </c>
      <c r="F543" s="4" t="s">
        <v>3178</v>
      </c>
      <c r="G543" s="4" t="s">
        <v>3179</v>
      </c>
      <c r="H543" s="4" t="s">
        <v>76</v>
      </c>
      <c r="I543" s="4" t="s">
        <v>73</v>
      </c>
      <c r="J543" s="4" t="s">
        <v>53</v>
      </c>
      <c r="K543" s="4" t="s">
        <v>53</v>
      </c>
      <c r="L543" s="7" t="s">
        <v>799</v>
      </c>
      <c r="M543" s="7" t="s">
        <v>311</v>
      </c>
      <c r="N543" s="4" t="s">
        <v>256</v>
      </c>
      <c r="O543" s="4" t="s">
        <v>62</v>
      </c>
      <c r="P543" s="4" t="s">
        <v>1212</v>
      </c>
      <c r="Q543" s="86">
        <v>2122790</v>
      </c>
      <c r="R543" s="88">
        <v>1</v>
      </c>
      <c r="S543" s="89">
        <v>3644</v>
      </c>
      <c r="T543" s="7"/>
      <c r="U543" s="86">
        <v>77354.467999999993</v>
      </c>
      <c r="V543" s="87">
        <v>1.403E-3</v>
      </c>
      <c r="W543" s="87">
        <v>5.8334030916895999E-2</v>
      </c>
      <c r="X543" s="87">
        <v>6.62054960612324E-3</v>
      </c>
    </row>
    <row r="544" spans="1:24" x14ac:dyDescent="0.2">
      <c r="A544" s="7">
        <v>1035</v>
      </c>
      <c r="B544" s="4">
        <v>9940</v>
      </c>
      <c r="C544" s="4" t="s">
        <v>2267</v>
      </c>
      <c r="D544" s="4" t="s">
        <v>2268</v>
      </c>
      <c r="E544" s="4" t="s">
        <v>425</v>
      </c>
      <c r="F544" s="4" t="s">
        <v>3180</v>
      </c>
      <c r="G544" s="4" t="s">
        <v>3181</v>
      </c>
      <c r="H544" s="4" t="s">
        <v>76</v>
      </c>
      <c r="I544" s="4" t="s">
        <v>73</v>
      </c>
      <c r="J544" s="4" t="s">
        <v>53</v>
      </c>
      <c r="K544" s="4" t="s">
        <v>53</v>
      </c>
      <c r="L544" s="7" t="s">
        <v>799</v>
      </c>
      <c r="M544" s="7" t="s">
        <v>311</v>
      </c>
      <c r="N544" s="4" t="s">
        <v>629</v>
      </c>
      <c r="O544" s="4" t="s">
        <v>62</v>
      </c>
      <c r="P544" s="4" t="s">
        <v>1212</v>
      </c>
      <c r="Q544" s="86">
        <v>555</v>
      </c>
      <c r="R544" s="88">
        <v>1</v>
      </c>
      <c r="S544" s="89">
        <v>73900</v>
      </c>
      <c r="T544" s="7"/>
      <c r="U544" s="86">
        <v>410.14499999999998</v>
      </c>
      <c r="V544" s="87">
        <v>1.11E-4</v>
      </c>
      <c r="W544" s="87">
        <v>3.0929578927656301E-4</v>
      </c>
      <c r="X544" s="87">
        <v>3.5103147916997802E-5</v>
      </c>
    </row>
    <row r="545" spans="1:24" x14ac:dyDescent="0.2">
      <c r="A545" s="7">
        <v>1035</v>
      </c>
      <c r="B545" s="4">
        <v>9940</v>
      </c>
      <c r="C545" s="4" t="s">
        <v>3182</v>
      </c>
      <c r="D545" s="4" t="s">
        <v>3183</v>
      </c>
      <c r="E545" s="4" t="s">
        <v>425</v>
      </c>
      <c r="F545" s="4" t="s">
        <v>3184</v>
      </c>
      <c r="G545" s="4" t="s">
        <v>3185</v>
      </c>
      <c r="H545" s="4" t="s">
        <v>76</v>
      </c>
      <c r="I545" s="4" t="s">
        <v>73</v>
      </c>
      <c r="J545" s="4" t="s">
        <v>53</v>
      </c>
      <c r="K545" s="4" t="s">
        <v>53</v>
      </c>
      <c r="L545" s="7" t="s">
        <v>799</v>
      </c>
      <c r="M545" s="7" t="s">
        <v>311</v>
      </c>
      <c r="N545" s="4" t="s">
        <v>261</v>
      </c>
      <c r="O545" s="4" t="s">
        <v>62</v>
      </c>
      <c r="P545" s="4" t="s">
        <v>1212</v>
      </c>
      <c r="Q545" s="86">
        <v>32310</v>
      </c>
      <c r="R545" s="88">
        <v>1</v>
      </c>
      <c r="S545" s="89">
        <v>6665</v>
      </c>
      <c r="T545" s="7"/>
      <c r="U545" s="86">
        <v>2153.4609999999998</v>
      </c>
      <c r="V545" s="87">
        <v>2.5690000000000001E-3</v>
      </c>
      <c r="W545" s="87">
        <v>1.6239539048853199E-3</v>
      </c>
      <c r="X545" s="87">
        <v>1.8430866539409201E-4</v>
      </c>
    </row>
    <row r="546" spans="1:24" x14ac:dyDescent="0.2">
      <c r="A546" s="7">
        <v>1035</v>
      </c>
      <c r="B546" s="4">
        <v>9940</v>
      </c>
      <c r="C546" s="4" t="s">
        <v>1521</v>
      </c>
      <c r="D546" s="4" t="s">
        <v>1522</v>
      </c>
      <c r="E546" s="4" t="s">
        <v>425</v>
      </c>
      <c r="F546" s="4" t="s">
        <v>3186</v>
      </c>
      <c r="G546" s="4" t="s">
        <v>3187</v>
      </c>
      <c r="H546" s="4" t="s">
        <v>76</v>
      </c>
      <c r="I546" s="4" t="s">
        <v>73</v>
      </c>
      <c r="J546" s="4" t="s">
        <v>53</v>
      </c>
      <c r="K546" s="4" t="s">
        <v>314</v>
      </c>
      <c r="L546" s="7" t="s">
        <v>799</v>
      </c>
      <c r="M546" s="7" t="s">
        <v>311</v>
      </c>
      <c r="N546" s="4" t="s">
        <v>85</v>
      </c>
      <c r="O546" s="4" t="s">
        <v>62</v>
      </c>
      <c r="P546" s="4" t="s">
        <v>1212</v>
      </c>
      <c r="Q546" s="86">
        <v>266291</v>
      </c>
      <c r="R546" s="88">
        <v>1</v>
      </c>
      <c r="S546" s="89">
        <v>6629</v>
      </c>
      <c r="T546" s="7"/>
      <c r="U546" s="86">
        <v>17652.43</v>
      </c>
      <c r="V546" s="87">
        <v>2.3499999999999999E-4</v>
      </c>
      <c r="W546" s="87">
        <v>1.3311932097489E-2</v>
      </c>
      <c r="X546" s="87">
        <v>1.51082147795213E-3</v>
      </c>
    </row>
    <row r="547" spans="1:24" x14ac:dyDescent="0.2">
      <c r="A547" s="7">
        <v>1035</v>
      </c>
      <c r="B547" s="4">
        <v>9940</v>
      </c>
      <c r="C547" s="4" t="s">
        <v>2275</v>
      </c>
      <c r="D547" s="4" t="s">
        <v>2276</v>
      </c>
      <c r="E547" s="4" t="s">
        <v>425</v>
      </c>
      <c r="F547" s="4" t="s">
        <v>3188</v>
      </c>
      <c r="G547" s="4" t="s">
        <v>3189</v>
      </c>
      <c r="H547" s="4" t="s">
        <v>76</v>
      </c>
      <c r="I547" s="4" t="s">
        <v>73</v>
      </c>
      <c r="J547" s="4" t="s">
        <v>53</v>
      </c>
      <c r="K547" s="4" t="s">
        <v>53</v>
      </c>
      <c r="L547" s="7" t="s">
        <v>799</v>
      </c>
      <c r="M547" s="7" t="s">
        <v>311</v>
      </c>
      <c r="N547" s="4" t="s">
        <v>686</v>
      </c>
      <c r="O547" s="4" t="s">
        <v>62</v>
      </c>
      <c r="P547" s="4" t="s">
        <v>1212</v>
      </c>
      <c r="Q547" s="86">
        <v>162024</v>
      </c>
      <c r="R547" s="88">
        <v>1</v>
      </c>
      <c r="S547" s="89">
        <v>5852</v>
      </c>
      <c r="T547" s="7"/>
      <c r="U547" s="86">
        <v>9481.6440000000002</v>
      </c>
      <c r="V547" s="87">
        <v>2.5200000000000001E-3</v>
      </c>
      <c r="W547" s="87">
        <v>7.15023397354928E-3</v>
      </c>
      <c r="X547" s="87">
        <v>8.1150707354186004E-4</v>
      </c>
    </row>
    <row r="548" spans="1:24" x14ac:dyDescent="0.2">
      <c r="A548" s="7">
        <v>1035</v>
      </c>
      <c r="B548" s="4">
        <v>9940</v>
      </c>
      <c r="C548" s="4" t="s">
        <v>3190</v>
      </c>
      <c r="D548" s="4" t="s">
        <v>3191</v>
      </c>
      <c r="E548" s="4" t="s">
        <v>425</v>
      </c>
      <c r="F548" s="4" t="s">
        <v>3192</v>
      </c>
      <c r="G548" s="4" t="s">
        <v>3193</v>
      </c>
      <c r="H548" s="4" t="s">
        <v>76</v>
      </c>
      <c r="I548" s="4" t="s">
        <v>73</v>
      </c>
      <c r="J548" s="4" t="s">
        <v>53</v>
      </c>
      <c r="K548" s="4" t="s">
        <v>53</v>
      </c>
      <c r="L548" s="7" t="s">
        <v>799</v>
      </c>
      <c r="M548" s="7" t="s">
        <v>311</v>
      </c>
      <c r="N548" s="4" t="s">
        <v>265</v>
      </c>
      <c r="O548" s="4" t="s">
        <v>62</v>
      </c>
      <c r="P548" s="4" t="s">
        <v>1212</v>
      </c>
      <c r="Q548" s="86">
        <v>10699</v>
      </c>
      <c r="R548" s="88">
        <v>1</v>
      </c>
      <c r="S548" s="89">
        <v>6700</v>
      </c>
      <c r="T548" s="7"/>
      <c r="U548" s="86">
        <v>716.83299999999997</v>
      </c>
      <c r="V548" s="87">
        <v>4.1599999999999997E-4</v>
      </c>
      <c r="W548" s="87">
        <v>5.4057328143580102E-4</v>
      </c>
      <c r="X548" s="87">
        <v>6.1351704472284994E-5</v>
      </c>
    </row>
    <row r="549" spans="1:24" x14ac:dyDescent="0.2">
      <c r="A549" s="7">
        <v>1035</v>
      </c>
      <c r="B549" s="4">
        <v>9940</v>
      </c>
      <c r="C549" s="4" t="s">
        <v>3194</v>
      </c>
      <c r="D549" s="4" t="s">
        <v>3195</v>
      </c>
      <c r="E549" s="4" t="s">
        <v>425</v>
      </c>
      <c r="F549" s="4" t="s">
        <v>3196</v>
      </c>
      <c r="G549" s="4" t="s">
        <v>3197</v>
      </c>
      <c r="H549" s="4" t="s">
        <v>76</v>
      </c>
      <c r="I549" s="4" t="s">
        <v>73</v>
      </c>
      <c r="J549" s="4" t="s">
        <v>53</v>
      </c>
      <c r="K549" s="4" t="s">
        <v>53</v>
      </c>
      <c r="L549" s="7" t="s">
        <v>799</v>
      </c>
      <c r="M549" s="7" t="s">
        <v>311</v>
      </c>
      <c r="N549" s="4" t="s">
        <v>266</v>
      </c>
      <c r="O549" s="4" t="s">
        <v>62</v>
      </c>
      <c r="P549" s="4" t="s">
        <v>1212</v>
      </c>
      <c r="Q549" s="86">
        <v>39508</v>
      </c>
      <c r="R549" s="88">
        <v>1</v>
      </c>
      <c r="S549" s="89">
        <v>1383</v>
      </c>
      <c r="T549" s="7"/>
      <c r="U549" s="86">
        <v>546.39599999999996</v>
      </c>
      <c r="V549" s="87">
        <v>4.2259999999999997E-3</v>
      </c>
      <c r="W549" s="87">
        <v>4.1204420566159E-4</v>
      </c>
      <c r="X549" s="87">
        <v>4.6764453966579397E-5</v>
      </c>
    </row>
    <row r="550" spans="1:24" x14ac:dyDescent="0.2">
      <c r="A550" s="7">
        <v>1035</v>
      </c>
      <c r="B550" s="4">
        <v>9940</v>
      </c>
      <c r="C550" s="4" t="s">
        <v>1215</v>
      </c>
      <c r="D550" s="4" t="s">
        <v>1496</v>
      </c>
      <c r="E550" s="4" t="s">
        <v>425</v>
      </c>
      <c r="F550" s="4" t="s">
        <v>3198</v>
      </c>
      <c r="G550" s="4" t="s">
        <v>3199</v>
      </c>
      <c r="H550" s="4" t="s">
        <v>76</v>
      </c>
      <c r="I550" s="4" t="s">
        <v>73</v>
      </c>
      <c r="J550" s="4" t="s">
        <v>53</v>
      </c>
      <c r="K550" s="4" t="s">
        <v>53</v>
      </c>
      <c r="L550" s="7" t="s">
        <v>799</v>
      </c>
      <c r="M550" s="7" t="s">
        <v>311</v>
      </c>
      <c r="N550" s="4" t="s">
        <v>256</v>
      </c>
      <c r="O550" s="4" t="s">
        <v>62</v>
      </c>
      <c r="P550" s="4" t="s">
        <v>1212</v>
      </c>
      <c r="Q550" s="86">
        <v>2424864</v>
      </c>
      <c r="R550" s="88">
        <v>1</v>
      </c>
      <c r="S550" s="89">
        <v>3729</v>
      </c>
      <c r="T550" s="7"/>
      <c r="U550" s="86">
        <v>90423.179000000004</v>
      </c>
      <c r="V550" s="87">
        <v>1.817E-3</v>
      </c>
      <c r="W550" s="87">
        <v>6.8189319342210203E-2</v>
      </c>
      <c r="X550" s="87">
        <v>7.7390635314749396E-3</v>
      </c>
    </row>
    <row r="551" spans="1:24" x14ac:dyDescent="0.2">
      <c r="A551" s="7">
        <v>1035</v>
      </c>
      <c r="B551" s="4">
        <v>9940</v>
      </c>
      <c r="C551" s="4" t="s">
        <v>2107</v>
      </c>
      <c r="D551" s="4" t="s">
        <v>2108</v>
      </c>
      <c r="E551" s="4" t="s">
        <v>425</v>
      </c>
      <c r="F551" s="4" t="s">
        <v>3200</v>
      </c>
      <c r="G551" s="4" t="s">
        <v>3201</v>
      </c>
      <c r="H551" s="4" t="s">
        <v>76</v>
      </c>
      <c r="I551" s="4" t="s">
        <v>73</v>
      </c>
      <c r="J551" s="4" t="s">
        <v>53</v>
      </c>
      <c r="K551" s="4" t="s">
        <v>53</v>
      </c>
      <c r="L551" s="7" t="s">
        <v>799</v>
      </c>
      <c r="M551" s="7" t="s">
        <v>311</v>
      </c>
      <c r="N551" s="4" t="s">
        <v>261</v>
      </c>
      <c r="O551" s="4" t="s">
        <v>62</v>
      </c>
      <c r="P551" s="4" t="s">
        <v>1212</v>
      </c>
      <c r="Q551" s="86">
        <v>10013</v>
      </c>
      <c r="R551" s="88">
        <v>1</v>
      </c>
      <c r="S551" s="89">
        <v>15960</v>
      </c>
      <c r="T551" s="7"/>
      <c r="U551" s="86">
        <v>1598.075</v>
      </c>
      <c r="V551" s="87">
        <v>2.9819999999999998E-3</v>
      </c>
      <c r="W551" s="87">
        <v>1.2051294215191799E-3</v>
      </c>
      <c r="X551" s="87">
        <v>1.36774692088961E-4</v>
      </c>
    </row>
    <row r="552" spans="1:24" x14ac:dyDescent="0.2">
      <c r="A552" s="7">
        <v>1035</v>
      </c>
      <c r="B552" s="4">
        <v>9940</v>
      </c>
      <c r="C552" s="4" t="s">
        <v>1217</v>
      </c>
      <c r="D552" s="4" t="s">
        <v>2520</v>
      </c>
      <c r="E552" s="4" t="s">
        <v>425</v>
      </c>
      <c r="F552" s="4" t="s">
        <v>3202</v>
      </c>
      <c r="G552" s="4" t="s">
        <v>3203</v>
      </c>
      <c r="H552" s="4" t="s">
        <v>76</v>
      </c>
      <c r="I552" s="4" t="s">
        <v>73</v>
      </c>
      <c r="J552" s="4" t="s">
        <v>53</v>
      </c>
      <c r="K552" s="4" t="s">
        <v>53</v>
      </c>
      <c r="L552" s="7" t="s">
        <v>799</v>
      </c>
      <c r="M552" s="7" t="s">
        <v>311</v>
      </c>
      <c r="N552" s="4" t="s">
        <v>256</v>
      </c>
      <c r="O552" s="4" t="s">
        <v>62</v>
      </c>
      <c r="P552" s="4" t="s">
        <v>1212</v>
      </c>
      <c r="Q552" s="86">
        <v>1164012</v>
      </c>
      <c r="R552" s="88">
        <v>1</v>
      </c>
      <c r="S552" s="89">
        <v>2085</v>
      </c>
      <c r="T552" s="7"/>
      <c r="U552" s="86">
        <v>24269.65</v>
      </c>
      <c r="V552" s="87">
        <v>9.41E-4</v>
      </c>
      <c r="W552" s="87">
        <v>1.83020654014436E-2</v>
      </c>
      <c r="X552" s="87">
        <v>2.07717056373818E-3</v>
      </c>
    </row>
    <row r="553" spans="1:24" x14ac:dyDescent="0.2">
      <c r="A553" s="7">
        <v>1035</v>
      </c>
      <c r="B553" s="4">
        <v>9940</v>
      </c>
      <c r="C553" s="4" t="s">
        <v>3204</v>
      </c>
      <c r="D553" s="4" t="s">
        <v>3205</v>
      </c>
      <c r="E553" s="4" t="s">
        <v>425</v>
      </c>
      <c r="F553" s="4" t="s">
        <v>3206</v>
      </c>
      <c r="G553" s="4" t="s">
        <v>3207</v>
      </c>
      <c r="H553" s="4" t="s">
        <v>76</v>
      </c>
      <c r="I553" s="4" t="s">
        <v>73</v>
      </c>
      <c r="J553" s="4" t="s">
        <v>53</v>
      </c>
      <c r="K553" s="4" t="s">
        <v>53</v>
      </c>
      <c r="L553" s="7" t="s">
        <v>799</v>
      </c>
      <c r="M553" s="7" t="s">
        <v>311</v>
      </c>
      <c r="N553" s="4" t="s">
        <v>686</v>
      </c>
      <c r="O553" s="4" t="s">
        <v>62</v>
      </c>
      <c r="P553" s="4" t="s">
        <v>1212</v>
      </c>
      <c r="Q553" s="86">
        <v>67079</v>
      </c>
      <c r="R553" s="88">
        <v>1</v>
      </c>
      <c r="S553" s="89">
        <v>11080</v>
      </c>
      <c r="T553" s="7"/>
      <c r="U553" s="86">
        <v>7432.3530000000001</v>
      </c>
      <c r="V553" s="87">
        <v>1.939E-3</v>
      </c>
      <c r="W553" s="87">
        <v>5.6048362144514498E-3</v>
      </c>
      <c r="X553" s="87">
        <v>6.3611404198752198E-4</v>
      </c>
    </row>
    <row r="554" spans="1:24" x14ac:dyDescent="0.2">
      <c r="A554" s="7">
        <v>1035</v>
      </c>
      <c r="B554" s="4">
        <v>9940</v>
      </c>
      <c r="C554" s="4" t="s">
        <v>3208</v>
      </c>
      <c r="D554" s="4" t="s">
        <v>3209</v>
      </c>
      <c r="E554" s="4" t="s">
        <v>425</v>
      </c>
      <c r="F554" s="4" t="s">
        <v>3210</v>
      </c>
      <c r="G554" s="4" t="s">
        <v>3211</v>
      </c>
      <c r="H554" s="4" t="s">
        <v>76</v>
      </c>
      <c r="I554" s="4" t="s">
        <v>73</v>
      </c>
      <c r="J554" s="4" t="s">
        <v>53</v>
      </c>
      <c r="K554" s="4" t="s">
        <v>53</v>
      </c>
      <c r="L554" s="7" t="s">
        <v>799</v>
      </c>
      <c r="M554" s="7" t="s">
        <v>311</v>
      </c>
      <c r="N554" s="4" t="s">
        <v>256</v>
      </c>
      <c r="O554" s="4" t="s">
        <v>62</v>
      </c>
      <c r="P554" s="4" t="s">
        <v>1212</v>
      </c>
      <c r="Q554" s="86">
        <v>117005</v>
      </c>
      <c r="R554" s="88">
        <v>1</v>
      </c>
      <c r="S554" s="89">
        <v>14550</v>
      </c>
      <c r="T554" s="7"/>
      <c r="U554" s="86">
        <v>17024.227999999999</v>
      </c>
      <c r="V554" s="87">
        <v>4.5300000000000001E-4</v>
      </c>
      <c r="W554" s="87">
        <v>1.28381959585909E-2</v>
      </c>
      <c r="X554" s="87">
        <v>1.4570553733560599E-3</v>
      </c>
    </row>
    <row r="555" spans="1:24" x14ac:dyDescent="0.2">
      <c r="A555" s="7">
        <v>1035</v>
      </c>
      <c r="B555" s="4">
        <v>9940</v>
      </c>
      <c r="C555" s="4" t="s">
        <v>1503</v>
      </c>
      <c r="D555" s="4" t="s">
        <v>1504</v>
      </c>
      <c r="E555" s="4" t="s">
        <v>425</v>
      </c>
      <c r="F555" s="4" t="s">
        <v>3212</v>
      </c>
      <c r="G555" s="4" t="s">
        <v>3213</v>
      </c>
      <c r="H555" s="4" t="s">
        <v>76</v>
      </c>
      <c r="I555" s="4" t="s">
        <v>73</v>
      </c>
      <c r="J555" s="4" t="s">
        <v>53</v>
      </c>
      <c r="K555" s="4" t="s">
        <v>314</v>
      </c>
      <c r="L555" s="7" t="s">
        <v>799</v>
      </c>
      <c r="M555" s="7" t="s">
        <v>311</v>
      </c>
      <c r="N555" s="4" t="s">
        <v>625</v>
      </c>
      <c r="O555" s="4" t="s">
        <v>62</v>
      </c>
      <c r="P555" s="4" t="s">
        <v>1212</v>
      </c>
      <c r="Q555" s="86">
        <v>553037</v>
      </c>
      <c r="R555" s="88">
        <v>1</v>
      </c>
      <c r="S555" s="89">
        <v>6254</v>
      </c>
      <c r="T555" s="7"/>
      <c r="U555" s="86">
        <v>34586.934000000001</v>
      </c>
      <c r="V555" s="87">
        <v>4.6680000000000003E-3</v>
      </c>
      <c r="W555" s="87">
        <v>2.6082466064441801E-2</v>
      </c>
      <c r="X555" s="87">
        <v>2.9601976361905598E-3</v>
      </c>
    </row>
    <row r="556" spans="1:24" x14ac:dyDescent="0.2">
      <c r="A556" s="7">
        <v>1035</v>
      </c>
      <c r="B556" s="4">
        <v>9940</v>
      </c>
      <c r="C556" s="4" t="s">
        <v>3218</v>
      </c>
      <c r="D556" s="4" t="s">
        <v>3219</v>
      </c>
      <c r="E556" s="4" t="s">
        <v>425</v>
      </c>
      <c r="F556" s="4" t="s">
        <v>3220</v>
      </c>
      <c r="G556" s="4" t="s">
        <v>3221</v>
      </c>
      <c r="H556" s="4" t="s">
        <v>76</v>
      </c>
      <c r="I556" s="4" t="s">
        <v>73</v>
      </c>
      <c r="J556" s="4" t="s">
        <v>53</v>
      </c>
      <c r="K556" s="4" t="s">
        <v>53</v>
      </c>
      <c r="L556" s="7" t="s">
        <v>799</v>
      </c>
      <c r="M556" s="7" t="s">
        <v>311</v>
      </c>
      <c r="N556" s="4" t="s">
        <v>252</v>
      </c>
      <c r="O556" s="4" t="s">
        <v>62</v>
      </c>
      <c r="P556" s="4" t="s">
        <v>1212</v>
      </c>
      <c r="Q556" s="86">
        <v>49894</v>
      </c>
      <c r="R556" s="88">
        <v>1</v>
      </c>
      <c r="S556" s="89">
        <v>9030</v>
      </c>
      <c r="T556" s="7"/>
      <c r="U556" s="86">
        <v>4505.4279999999999</v>
      </c>
      <c r="V556" s="87">
        <v>7.7939999999999997E-3</v>
      </c>
      <c r="W556" s="87">
        <v>3.3976032162964E-3</v>
      </c>
      <c r="X556" s="87">
        <v>3.8560682815592901E-4</v>
      </c>
    </row>
    <row r="557" spans="1:24" x14ac:dyDescent="0.2">
      <c r="A557" s="7">
        <v>1035</v>
      </c>
      <c r="B557" s="4">
        <v>9940</v>
      </c>
      <c r="C557" s="4" t="s">
        <v>2295</v>
      </c>
      <c r="D557" s="4" t="s">
        <v>2296</v>
      </c>
      <c r="E557" s="4" t="s">
        <v>425</v>
      </c>
      <c r="F557" s="4" t="s">
        <v>3222</v>
      </c>
      <c r="G557" s="4" t="s">
        <v>3223</v>
      </c>
      <c r="H557" s="4" t="s">
        <v>76</v>
      </c>
      <c r="I557" s="4" t="s">
        <v>73</v>
      </c>
      <c r="J557" s="4" t="s">
        <v>53</v>
      </c>
      <c r="K557" s="4" t="s">
        <v>53</v>
      </c>
      <c r="L557" s="7" t="s">
        <v>799</v>
      </c>
      <c r="M557" s="7" t="s">
        <v>311</v>
      </c>
      <c r="N557" s="4" t="s">
        <v>686</v>
      </c>
      <c r="O557" s="4" t="s">
        <v>62</v>
      </c>
      <c r="P557" s="4" t="s">
        <v>1212</v>
      </c>
      <c r="Q557" s="86">
        <v>2433</v>
      </c>
      <c r="R557" s="88">
        <v>1</v>
      </c>
      <c r="S557" s="89">
        <v>148500</v>
      </c>
      <c r="T557" s="80">
        <v>29.204999999999998</v>
      </c>
      <c r="U557" s="86">
        <v>3642.21</v>
      </c>
      <c r="V557" s="87">
        <v>6.3400000000000001E-4</v>
      </c>
      <c r="W557" s="87">
        <v>2.7466385427252701E-3</v>
      </c>
      <c r="X557" s="87">
        <v>3.11726387434264E-4</v>
      </c>
    </row>
    <row r="558" spans="1:24" x14ac:dyDescent="0.2">
      <c r="A558" s="7">
        <v>1035</v>
      </c>
      <c r="B558" s="4">
        <v>9940</v>
      </c>
      <c r="C558" s="4" t="s">
        <v>2299</v>
      </c>
      <c r="D558" s="4" t="s">
        <v>2300</v>
      </c>
      <c r="E558" s="4" t="s">
        <v>425</v>
      </c>
      <c r="F558" s="4" t="s">
        <v>3224</v>
      </c>
      <c r="G558" s="4" t="s">
        <v>3225</v>
      </c>
      <c r="H558" s="4" t="s">
        <v>76</v>
      </c>
      <c r="I558" s="4" t="s">
        <v>73</v>
      </c>
      <c r="J558" s="4" t="s">
        <v>53</v>
      </c>
      <c r="K558" s="4" t="s">
        <v>53</v>
      </c>
      <c r="L558" s="7" t="s">
        <v>799</v>
      </c>
      <c r="M558" s="7" t="s">
        <v>311</v>
      </c>
      <c r="N558" s="4" t="s">
        <v>261</v>
      </c>
      <c r="O558" s="4" t="s">
        <v>62</v>
      </c>
      <c r="P558" s="4" t="s">
        <v>1212</v>
      </c>
      <c r="Q558" s="86">
        <v>374673</v>
      </c>
      <c r="R558" s="88">
        <v>1</v>
      </c>
      <c r="S558" s="89">
        <v>5930</v>
      </c>
      <c r="T558" s="7"/>
      <c r="U558" s="86">
        <v>22218.109</v>
      </c>
      <c r="V558" s="87">
        <v>3.2139999999999998E-3</v>
      </c>
      <c r="W558" s="87">
        <v>1.67549708723942E-2</v>
      </c>
      <c r="X558" s="87">
        <v>1.9015849593501501E-3</v>
      </c>
    </row>
    <row r="559" spans="1:24" x14ac:dyDescent="0.2">
      <c r="A559" s="7">
        <v>1035</v>
      </c>
      <c r="B559" s="4">
        <v>9940</v>
      </c>
      <c r="C559" s="4" t="s">
        <v>3226</v>
      </c>
      <c r="D559" s="4" t="s">
        <v>3227</v>
      </c>
      <c r="E559" s="4" t="s">
        <v>425</v>
      </c>
      <c r="F559" s="4" t="s">
        <v>3228</v>
      </c>
      <c r="G559" s="4" t="s">
        <v>3229</v>
      </c>
      <c r="H559" s="4" t="s">
        <v>76</v>
      </c>
      <c r="I559" s="4" t="s">
        <v>73</v>
      </c>
      <c r="J559" s="4" t="s">
        <v>53</v>
      </c>
      <c r="K559" s="4" t="s">
        <v>53</v>
      </c>
      <c r="L559" s="7" t="s">
        <v>799</v>
      </c>
      <c r="M559" s="7" t="s">
        <v>311</v>
      </c>
      <c r="N559" s="4" t="s">
        <v>630</v>
      </c>
      <c r="O559" s="4" t="s">
        <v>62</v>
      </c>
      <c r="P559" s="4" t="s">
        <v>1212</v>
      </c>
      <c r="Q559" s="86">
        <v>5890</v>
      </c>
      <c r="R559" s="88">
        <v>1</v>
      </c>
      <c r="S559" s="89">
        <v>2423</v>
      </c>
      <c r="T559" s="7"/>
      <c r="U559" s="86">
        <v>142.715</v>
      </c>
      <c r="V559" s="87">
        <v>1.3309999999999999E-3</v>
      </c>
      <c r="W559" s="87">
        <v>1.07623049843026E-4</v>
      </c>
      <c r="X559" s="87">
        <v>1.22145466213899E-5</v>
      </c>
    </row>
    <row r="560" spans="1:24" x14ac:dyDescent="0.2">
      <c r="A560" s="7">
        <v>1035</v>
      </c>
      <c r="B560" s="4">
        <v>9940</v>
      </c>
      <c r="C560" s="4" t="s">
        <v>2310</v>
      </c>
      <c r="D560" s="4" t="s">
        <v>2311</v>
      </c>
      <c r="E560" s="4" t="s">
        <v>425</v>
      </c>
      <c r="F560" s="4" t="s">
        <v>3230</v>
      </c>
      <c r="G560" s="4" t="s">
        <v>3231</v>
      </c>
      <c r="H560" s="4" t="s">
        <v>76</v>
      </c>
      <c r="I560" s="4" t="s">
        <v>73</v>
      </c>
      <c r="J560" s="4" t="s">
        <v>53</v>
      </c>
      <c r="K560" s="4" t="s">
        <v>53</v>
      </c>
      <c r="L560" s="7" t="s">
        <v>799</v>
      </c>
      <c r="M560" s="7" t="s">
        <v>311</v>
      </c>
      <c r="N560" s="4" t="s">
        <v>686</v>
      </c>
      <c r="O560" s="4" t="s">
        <v>62</v>
      </c>
      <c r="P560" s="4" t="s">
        <v>1212</v>
      </c>
      <c r="Q560" s="86">
        <v>165310</v>
      </c>
      <c r="R560" s="88">
        <v>1</v>
      </c>
      <c r="S560" s="89">
        <v>12550</v>
      </c>
      <c r="T560" s="7"/>
      <c r="U560" s="86">
        <v>20746.404999999999</v>
      </c>
      <c r="V560" s="87">
        <v>4.5500000000000002E-3</v>
      </c>
      <c r="W560" s="87">
        <v>1.5645139424170101E-2</v>
      </c>
      <c r="X560" s="87">
        <v>1.7756259943701501E-3</v>
      </c>
    </row>
    <row r="561" spans="1:24" x14ac:dyDescent="0.2">
      <c r="A561" s="7">
        <v>1035</v>
      </c>
      <c r="B561" s="4">
        <v>9940</v>
      </c>
      <c r="C561" s="4" t="s">
        <v>3232</v>
      </c>
      <c r="D561" s="4" t="s">
        <v>3233</v>
      </c>
      <c r="E561" s="4" t="s">
        <v>425</v>
      </c>
      <c r="F561" s="4" t="s">
        <v>3234</v>
      </c>
      <c r="G561" s="4" t="s">
        <v>3235</v>
      </c>
      <c r="H561" s="4" t="s">
        <v>76</v>
      </c>
      <c r="I561" s="4" t="s">
        <v>73</v>
      </c>
      <c r="J561" s="4" t="s">
        <v>53</v>
      </c>
      <c r="K561" s="4" t="s">
        <v>53</v>
      </c>
      <c r="L561" s="7" t="s">
        <v>799</v>
      </c>
      <c r="M561" s="7" t="s">
        <v>311</v>
      </c>
      <c r="N561" s="4" t="s">
        <v>256</v>
      </c>
      <c r="O561" s="4" t="s">
        <v>62</v>
      </c>
      <c r="P561" s="4" t="s">
        <v>1212</v>
      </c>
      <c r="Q561" s="86">
        <v>309109</v>
      </c>
      <c r="R561" s="88">
        <v>1</v>
      </c>
      <c r="S561" s="89">
        <v>16370</v>
      </c>
      <c r="T561" s="7"/>
      <c r="U561" s="86">
        <v>50601.142999999996</v>
      </c>
      <c r="V561" s="87">
        <v>8.7189999999999993E-3</v>
      </c>
      <c r="W561" s="87">
        <v>3.8158993905253E-2</v>
      </c>
      <c r="X561" s="87">
        <v>4.3308084166065802E-3</v>
      </c>
    </row>
    <row r="562" spans="1:24" x14ac:dyDescent="0.2">
      <c r="A562" s="7">
        <v>1035</v>
      </c>
      <c r="B562" s="4">
        <v>9940</v>
      </c>
      <c r="C562" s="4" t="s">
        <v>3236</v>
      </c>
      <c r="D562" s="4" t="s">
        <v>3237</v>
      </c>
      <c r="E562" s="4" t="s">
        <v>425</v>
      </c>
      <c r="F562" s="4" t="s">
        <v>3238</v>
      </c>
      <c r="G562" s="4" t="s">
        <v>3239</v>
      </c>
      <c r="H562" s="4" t="s">
        <v>76</v>
      </c>
      <c r="I562" s="4" t="s">
        <v>73</v>
      </c>
      <c r="J562" s="4" t="s">
        <v>53</v>
      </c>
      <c r="K562" s="4" t="s">
        <v>53</v>
      </c>
      <c r="L562" s="7" t="s">
        <v>799</v>
      </c>
      <c r="M562" s="7" t="s">
        <v>311</v>
      </c>
      <c r="N562" s="4" t="s">
        <v>686</v>
      </c>
      <c r="O562" s="4" t="s">
        <v>62</v>
      </c>
      <c r="P562" s="4" t="s">
        <v>1212</v>
      </c>
      <c r="Q562" s="86">
        <v>152789</v>
      </c>
      <c r="R562" s="88">
        <v>1</v>
      </c>
      <c r="S562" s="89">
        <v>2501</v>
      </c>
      <c r="T562" s="7"/>
      <c r="U562" s="86">
        <v>3821.2530000000002</v>
      </c>
      <c r="V562" s="87">
        <v>9.2409999999999992E-3</v>
      </c>
      <c r="W562" s="87">
        <v>2.8816575324285298E-3</v>
      </c>
      <c r="X562" s="87">
        <v>3.2705020279638999E-4</v>
      </c>
    </row>
    <row r="563" spans="1:24" x14ac:dyDescent="0.2">
      <c r="A563" s="7">
        <v>1035</v>
      </c>
      <c r="B563" s="4">
        <v>9940</v>
      </c>
      <c r="C563" s="4" t="s">
        <v>3240</v>
      </c>
      <c r="D563" s="4" t="s">
        <v>3241</v>
      </c>
      <c r="E563" s="4" t="s">
        <v>425</v>
      </c>
      <c r="F563" s="4" t="s">
        <v>3242</v>
      </c>
      <c r="G563" s="4" t="s">
        <v>3243</v>
      </c>
      <c r="H563" s="4" t="s">
        <v>76</v>
      </c>
      <c r="I563" s="4" t="s">
        <v>73</v>
      </c>
      <c r="J563" s="4" t="s">
        <v>53</v>
      </c>
      <c r="K563" s="4" t="s">
        <v>53</v>
      </c>
      <c r="L563" s="7" t="s">
        <v>799</v>
      </c>
      <c r="M563" s="7" t="s">
        <v>311</v>
      </c>
      <c r="N563" s="4" t="s">
        <v>628</v>
      </c>
      <c r="O563" s="4" t="s">
        <v>62</v>
      </c>
      <c r="P563" s="4" t="s">
        <v>1212</v>
      </c>
      <c r="Q563" s="86">
        <v>410989</v>
      </c>
      <c r="R563" s="88">
        <v>1</v>
      </c>
      <c r="S563" s="89">
        <v>3310</v>
      </c>
      <c r="T563" s="7"/>
      <c r="U563" s="86">
        <v>13603.736000000001</v>
      </c>
      <c r="V563" s="87">
        <v>1.5449999999999999E-3</v>
      </c>
      <c r="W563" s="87">
        <v>1.0258757835156901E-2</v>
      </c>
      <c r="X563" s="87">
        <v>1.1643051933376599E-3</v>
      </c>
    </row>
    <row r="564" spans="1:24" x14ac:dyDescent="0.2">
      <c r="A564" s="7">
        <v>1035</v>
      </c>
      <c r="B564" s="4">
        <v>9940</v>
      </c>
      <c r="C564" s="4" t="s">
        <v>3244</v>
      </c>
      <c r="D564" s="4" t="s">
        <v>3245</v>
      </c>
      <c r="E564" s="4" t="s">
        <v>425</v>
      </c>
      <c r="F564" s="4" t="s">
        <v>3246</v>
      </c>
      <c r="G564" s="4" t="s">
        <v>3247</v>
      </c>
      <c r="H564" s="4" t="s">
        <v>76</v>
      </c>
      <c r="I564" s="4" t="s">
        <v>73</v>
      </c>
      <c r="J564" s="4" t="s">
        <v>53</v>
      </c>
      <c r="K564" s="4" t="s">
        <v>53</v>
      </c>
      <c r="L564" s="7" t="s">
        <v>799</v>
      </c>
      <c r="M564" s="7" t="s">
        <v>311</v>
      </c>
      <c r="N564" s="4" t="s">
        <v>263</v>
      </c>
      <c r="O564" s="4" t="s">
        <v>62</v>
      </c>
      <c r="P564" s="4" t="s">
        <v>1212</v>
      </c>
      <c r="Q564" s="86">
        <v>1641</v>
      </c>
      <c r="R564" s="88">
        <v>1</v>
      </c>
      <c r="S564" s="89">
        <v>19700</v>
      </c>
      <c r="T564" s="7"/>
      <c r="U564" s="86">
        <v>323.27699999999999</v>
      </c>
      <c r="V564" s="87">
        <v>7.3999999999999999E-4</v>
      </c>
      <c r="W564" s="87">
        <v>2.43787477282326E-4</v>
      </c>
      <c r="X564" s="87">
        <v>2.7668362040652201E-5</v>
      </c>
    </row>
    <row r="565" spans="1:24" x14ac:dyDescent="0.2">
      <c r="A565" s="7">
        <v>1035</v>
      </c>
      <c r="B565" s="4">
        <v>9940</v>
      </c>
      <c r="C565" s="4" t="s">
        <v>3248</v>
      </c>
      <c r="D565" s="4" t="s">
        <v>3249</v>
      </c>
      <c r="E565" s="4" t="s">
        <v>425</v>
      </c>
      <c r="F565" s="4" t="s">
        <v>3250</v>
      </c>
      <c r="G565" s="4" t="s">
        <v>3251</v>
      </c>
      <c r="H565" s="4" t="s">
        <v>76</v>
      </c>
      <c r="I565" s="4" t="s">
        <v>73</v>
      </c>
      <c r="J565" s="4" t="s">
        <v>53</v>
      </c>
      <c r="K565" s="4" t="s">
        <v>53</v>
      </c>
      <c r="L565" s="7" t="s">
        <v>799</v>
      </c>
      <c r="M565" s="7" t="s">
        <v>311</v>
      </c>
      <c r="N565" s="4" t="s">
        <v>265</v>
      </c>
      <c r="O565" s="4" t="s">
        <v>62</v>
      </c>
      <c r="P565" s="4" t="s">
        <v>1212</v>
      </c>
      <c r="Q565" s="86">
        <v>1170</v>
      </c>
      <c r="R565" s="88">
        <v>1</v>
      </c>
      <c r="S565" s="89">
        <v>30650</v>
      </c>
      <c r="T565" s="7"/>
      <c r="U565" s="86">
        <v>358.60500000000002</v>
      </c>
      <c r="V565" s="87">
        <v>9.5000000000000005E-5</v>
      </c>
      <c r="W565" s="87">
        <v>2.7042879107028498E-4</v>
      </c>
      <c r="X565" s="87">
        <v>3.0691985416803801E-5</v>
      </c>
    </row>
    <row r="566" spans="1:24" x14ac:dyDescent="0.2">
      <c r="A566" s="7">
        <v>1035</v>
      </c>
      <c r="B566" s="4">
        <v>9940</v>
      </c>
      <c r="C566" s="4" t="s">
        <v>1927</v>
      </c>
      <c r="D566" s="4" t="s">
        <v>1928</v>
      </c>
      <c r="E566" s="4" t="s">
        <v>425</v>
      </c>
      <c r="F566" s="4" t="s">
        <v>3252</v>
      </c>
      <c r="G566" s="4" t="s">
        <v>3253</v>
      </c>
      <c r="H566" s="4" t="s">
        <v>76</v>
      </c>
      <c r="I566" s="4" t="s">
        <v>73</v>
      </c>
      <c r="J566" s="4" t="s">
        <v>53</v>
      </c>
      <c r="K566" s="4" t="s">
        <v>53</v>
      </c>
      <c r="L566" s="7" t="s">
        <v>799</v>
      </c>
      <c r="M566" s="7" t="s">
        <v>311</v>
      </c>
      <c r="N566" s="4" t="s">
        <v>140</v>
      </c>
      <c r="O566" s="4" t="s">
        <v>62</v>
      </c>
      <c r="P566" s="4" t="s">
        <v>1212</v>
      </c>
      <c r="Q566" s="86">
        <v>150114</v>
      </c>
      <c r="R566" s="88">
        <v>1</v>
      </c>
      <c r="S566" s="89">
        <v>1628</v>
      </c>
      <c r="T566" s="7"/>
      <c r="U566" s="86">
        <v>2443.8560000000002</v>
      </c>
      <c r="V566" s="87">
        <v>2.4789999999999999E-3</v>
      </c>
      <c r="W566" s="87">
        <v>1.84294419206525E-3</v>
      </c>
      <c r="X566" s="87">
        <v>2.0916270062439101E-4</v>
      </c>
    </row>
    <row r="567" spans="1:24" x14ac:dyDescent="0.2">
      <c r="A567" s="7">
        <v>1035</v>
      </c>
      <c r="B567" s="4">
        <v>9940</v>
      </c>
      <c r="C567" s="4" t="s">
        <v>3254</v>
      </c>
      <c r="D567" s="4" t="s">
        <v>3255</v>
      </c>
      <c r="E567" s="4" t="s">
        <v>425</v>
      </c>
      <c r="F567" s="4" t="s">
        <v>3256</v>
      </c>
      <c r="G567" s="4" t="s">
        <v>3257</v>
      </c>
      <c r="H567" s="4" t="s">
        <v>76</v>
      </c>
      <c r="I567" s="4" t="s">
        <v>73</v>
      </c>
      <c r="J567" s="4" t="s">
        <v>53</v>
      </c>
      <c r="K567" s="4" t="s">
        <v>53</v>
      </c>
      <c r="L567" s="7" t="s">
        <v>799</v>
      </c>
      <c r="M567" s="7" t="s">
        <v>311</v>
      </c>
      <c r="N567" s="4" t="s">
        <v>263</v>
      </c>
      <c r="O567" s="4" t="s">
        <v>62</v>
      </c>
      <c r="P567" s="4" t="s">
        <v>1212</v>
      </c>
      <c r="Q567" s="86">
        <v>4880</v>
      </c>
      <c r="R567" s="88">
        <v>1</v>
      </c>
      <c r="S567" s="89">
        <v>2180</v>
      </c>
      <c r="T567" s="7"/>
      <c r="U567" s="86">
        <v>106.384</v>
      </c>
      <c r="V567" s="87">
        <v>5.8900000000000001E-4</v>
      </c>
      <c r="W567" s="87">
        <v>8.0225586673976E-5</v>
      </c>
      <c r="X567" s="87">
        <v>9.1051049945797199E-6</v>
      </c>
    </row>
    <row r="568" spans="1:24" x14ac:dyDescent="0.2">
      <c r="A568" s="7">
        <v>1035</v>
      </c>
      <c r="B568" s="4">
        <v>9940</v>
      </c>
      <c r="C568" s="4" t="s">
        <v>3258</v>
      </c>
      <c r="D568" s="4" t="s">
        <v>3259</v>
      </c>
      <c r="E568" s="4" t="s">
        <v>425</v>
      </c>
      <c r="F568" s="4" t="s">
        <v>3260</v>
      </c>
      <c r="G568" s="4" t="s">
        <v>3261</v>
      </c>
      <c r="H568" s="4" t="s">
        <v>76</v>
      </c>
      <c r="I568" s="4" t="s">
        <v>73</v>
      </c>
      <c r="J568" s="4" t="s">
        <v>53</v>
      </c>
      <c r="K568" s="4" t="s">
        <v>53</v>
      </c>
      <c r="L568" s="7" t="s">
        <v>799</v>
      </c>
      <c r="M568" s="7" t="s">
        <v>311</v>
      </c>
      <c r="N568" s="4" t="s">
        <v>257</v>
      </c>
      <c r="O568" s="4" t="s">
        <v>62</v>
      </c>
      <c r="P568" s="4" t="s">
        <v>1212</v>
      </c>
      <c r="Q568" s="86">
        <v>63271</v>
      </c>
      <c r="R568" s="88">
        <v>1</v>
      </c>
      <c r="S568" s="89">
        <v>3767</v>
      </c>
      <c r="T568" s="7"/>
      <c r="U568" s="86">
        <v>2383.4189999999999</v>
      </c>
      <c r="V568" s="87">
        <v>4.4730000000000004E-3</v>
      </c>
      <c r="W568" s="87">
        <v>1.7973675841094401E-3</v>
      </c>
      <c r="X568" s="87">
        <v>2.0399003915890599E-4</v>
      </c>
    </row>
    <row r="569" spans="1:24" x14ac:dyDescent="0.2">
      <c r="A569" s="7">
        <v>1035</v>
      </c>
      <c r="B569" s="4">
        <v>9940</v>
      </c>
      <c r="C569" s="4" t="s">
        <v>3262</v>
      </c>
      <c r="D569" s="4" t="s">
        <v>3263</v>
      </c>
      <c r="E569" s="4" t="s">
        <v>425</v>
      </c>
      <c r="F569" s="4" t="s">
        <v>3264</v>
      </c>
      <c r="G569" s="4" t="s">
        <v>3265</v>
      </c>
      <c r="H569" s="4" t="s">
        <v>76</v>
      </c>
      <c r="I569" s="4" t="s">
        <v>73</v>
      </c>
      <c r="J569" s="4" t="s">
        <v>53</v>
      </c>
      <c r="K569" s="4" t="s">
        <v>53</v>
      </c>
      <c r="L569" s="7" t="s">
        <v>799</v>
      </c>
      <c r="M569" s="7" t="s">
        <v>311</v>
      </c>
      <c r="N569" s="4" t="s">
        <v>75</v>
      </c>
      <c r="O569" s="4" t="s">
        <v>62</v>
      </c>
      <c r="P569" s="4" t="s">
        <v>1212</v>
      </c>
      <c r="Q569" s="86">
        <v>22191</v>
      </c>
      <c r="R569" s="88">
        <v>1</v>
      </c>
      <c r="S569" s="89">
        <v>6387</v>
      </c>
      <c r="T569" s="7"/>
      <c r="U569" s="86">
        <v>1417.3389999999999</v>
      </c>
      <c r="V569" s="87">
        <v>1.983E-3</v>
      </c>
      <c r="W569" s="87">
        <v>1.06883428362589E-3</v>
      </c>
      <c r="X569" s="87">
        <v>1.21306041846335E-4</v>
      </c>
    </row>
    <row r="570" spans="1:24" x14ac:dyDescent="0.2">
      <c r="A570" s="7">
        <v>1035</v>
      </c>
      <c r="B570" s="4">
        <v>9940</v>
      </c>
      <c r="C570" s="4" t="s">
        <v>3266</v>
      </c>
      <c r="D570" s="4" t="s">
        <v>3267</v>
      </c>
      <c r="E570" s="4" t="s">
        <v>425</v>
      </c>
      <c r="F570" s="4" t="s">
        <v>3268</v>
      </c>
      <c r="G570" s="4" t="s">
        <v>3269</v>
      </c>
      <c r="H570" s="4" t="s">
        <v>76</v>
      </c>
      <c r="I570" s="4" t="s">
        <v>73</v>
      </c>
      <c r="J570" s="4" t="s">
        <v>53</v>
      </c>
      <c r="K570" s="4" t="s">
        <v>53</v>
      </c>
      <c r="L570" s="7" t="s">
        <v>799</v>
      </c>
      <c r="M570" s="7" t="s">
        <v>311</v>
      </c>
      <c r="N570" s="4" t="s">
        <v>266</v>
      </c>
      <c r="O570" s="4" t="s">
        <v>62</v>
      </c>
      <c r="P570" s="4" t="s">
        <v>1212</v>
      </c>
      <c r="Q570" s="86">
        <v>415132</v>
      </c>
      <c r="R570" s="88">
        <v>1</v>
      </c>
      <c r="S570" s="89">
        <v>344.8</v>
      </c>
      <c r="T570" s="80">
        <v>15.865</v>
      </c>
      <c r="U570" s="86">
        <v>1447.24</v>
      </c>
      <c r="V570" s="87">
        <v>6.4999999999999997E-3</v>
      </c>
      <c r="W570" s="87">
        <v>1.0913831950986701E-3</v>
      </c>
      <c r="X570" s="87">
        <v>1.2386520301903601E-4</v>
      </c>
    </row>
    <row r="571" spans="1:24" x14ac:dyDescent="0.2">
      <c r="A571" s="7">
        <v>1035</v>
      </c>
      <c r="B571" s="4">
        <v>9940</v>
      </c>
      <c r="C571" s="4" t="s">
        <v>3270</v>
      </c>
      <c r="D571" s="4" t="s">
        <v>3271</v>
      </c>
      <c r="E571" s="4" t="s">
        <v>425</v>
      </c>
      <c r="F571" s="4" t="s">
        <v>3272</v>
      </c>
      <c r="G571" s="4" t="s">
        <v>3273</v>
      </c>
      <c r="H571" s="4" t="s">
        <v>76</v>
      </c>
      <c r="I571" s="4" t="s">
        <v>73</v>
      </c>
      <c r="J571" s="4" t="s">
        <v>53</v>
      </c>
      <c r="K571" s="4" t="s">
        <v>53</v>
      </c>
      <c r="L571" s="7" t="s">
        <v>799</v>
      </c>
      <c r="M571" s="7" t="s">
        <v>311</v>
      </c>
      <c r="N571" s="4" t="s">
        <v>85</v>
      </c>
      <c r="O571" s="4" t="s">
        <v>62</v>
      </c>
      <c r="P571" s="4" t="s">
        <v>1212</v>
      </c>
      <c r="Q571" s="86">
        <v>38059</v>
      </c>
      <c r="R571" s="88">
        <v>1</v>
      </c>
      <c r="S571" s="89">
        <v>1435</v>
      </c>
      <c r="T571" s="7"/>
      <c r="U571" s="86">
        <v>546.14700000000005</v>
      </c>
      <c r="V571" s="87">
        <v>3.3029999999999999E-3</v>
      </c>
      <c r="W571" s="87">
        <v>4.1185643899718598E-4</v>
      </c>
      <c r="X571" s="87">
        <v>4.6743143618288299E-5</v>
      </c>
    </row>
    <row r="572" spans="1:24" x14ac:dyDescent="0.2">
      <c r="A572" s="7">
        <v>1035</v>
      </c>
      <c r="B572" s="4">
        <v>9940</v>
      </c>
      <c r="C572" s="4" t="s">
        <v>1820</v>
      </c>
      <c r="D572" s="4" t="s">
        <v>1821</v>
      </c>
      <c r="E572" s="4" t="s">
        <v>425</v>
      </c>
      <c r="F572" s="4" t="s">
        <v>3274</v>
      </c>
      <c r="G572" s="4" t="s">
        <v>3275</v>
      </c>
      <c r="H572" s="4" t="s">
        <v>76</v>
      </c>
      <c r="I572" s="4" t="s">
        <v>73</v>
      </c>
      <c r="J572" s="4" t="s">
        <v>53</v>
      </c>
      <c r="K572" s="4" t="s">
        <v>53</v>
      </c>
      <c r="L572" s="7" t="s">
        <v>799</v>
      </c>
      <c r="M572" s="7" t="s">
        <v>311</v>
      </c>
      <c r="N572" s="4" t="s">
        <v>632</v>
      </c>
      <c r="O572" s="4" t="s">
        <v>62</v>
      </c>
      <c r="P572" s="4" t="s">
        <v>1212</v>
      </c>
      <c r="Q572" s="86">
        <v>10500</v>
      </c>
      <c r="R572" s="88">
        <v>1</v>
      </c>
      <c r="S572" s="89">
        <v>74080</v>
      </c>
      <c r="T572" s="7"/>
      <c r="U572" s="86">
        <v>7778.4</v>
      </c>
      <c r="V572" s="87">
        <v>2.3599999999999999E-4</v>
      </c>
      <c r="W572" s="87">
        <v>5.8657947001885197E-3</v>
      </c>
      <c r="X572" s="87">
        <v>6.6573120666490202E-4</v>
      </c>
    </row>
    <row r="573" spans="1:24" x14ac:dyDescent="0.2">
      <c r="A573" s="7">
        <v>1035</v>
      </c>
      <c r="B573" s="4">
        <v>9940</v>
      </c>
      <c r="C573" s="4" t="s">
        <v>3276</v>
      </c>
      <c r="D573" s="4" t="s">
        <v>3277</v>
      </c>
      <c r="E573" s="4" t="s">
        <v>425</v>
      </c>
      <c r="F573" s="4" t="s">
        <v>3278</v>
      </c>
      <c r="G573" s="4" t="s">
        <v>3279</v>
      </c>
      <c r="H573" s="4" t="s">
        <v>76</v>
      </c>
      <c r="I573" s="4" t="s">
        <v>73</v>
      </c>
      <c r="J573" s="4" t="s">
        <v>53</v>
      </c>
      <c r="K573" s="4" t="s">
        <v>53</v>
      </c>
      <c r="L573" s="7" t="s">
        <v>799</v>
      </c>
      <c r="M573" s="7" t="s">
        <v>311</v>
      </c>
      <c r="N573" s="4" t="s">
        <v>269</v>
      </c>
      <c r="O573" s="4" t="s">
        <v>62</v>
      </c>
      <c r="P573" s="4" t="s">
        <v>1212</v>
      </c>
      <c r="Q573" s="86">
        <v>3088032</v>
      </c>
      <c r="R573" s="88">
        <v>1</v>
      </c>
      <c r="S573" s="89">
        <v>508.2</v>
      </c>
      <c r="T573" s="7"/>
      <c r="U573" s="86">
        <v>15693.379000000001</v>
      </c>
      <c r="V573" s="87">
        <v>2.9299999999999999E-3</v>
      </c>
      <c r="W573" s="87">
        <v>1.18345851538505E-2</v>
      </c>
      <c r="X573" s="87">
        <v>1.34315179060021E-3</v>
      </c>
    </row>
    <row r="574" spans="1:24" x14ac:dyDescent="0.2">
      <c r="A574" s="7">
        <v>1035</v>
      </c>
      <c r="B574" s="4">
        <v>9940</v>
      </c>
      <c r="C574" s="4" t="s">
        <v>3280</v>
      </c>
      <c r="D574" s="4" t="s">
        <v>3281</v>
      </c>
      <c r="E574" s="4" t="s">
        <v>425</v>
      </c>
      <c r="F574" s="4" t="s">
        <v>3282</v>
      </c>
      <c r="G574" s="4" t="s">
        <v>3283</v>
      </c>
      <c r="H574" s="4" t="s">
        <v>76</v>
      </c>
      <c r="I574" s="4" t="s">
        <v>73</v>
      </c>
      <c r="J574" s="4" t="s">
        <v>53</v>
      </c>
      <c r="K574" s="4" t="s">
        <v>53</v>
      </c>
      <c r="L574" s="7" t="s">
        <v>799</v>
      </c>
      <c r="M574" s="7" t="s">
        <v>311</v>
      </c>
      <c r="N574" s="4" t="s">
        <v>263</v>
      </c>
      <c r="O574" s="4" t="s">
        <v>62</v>
      </c>
      <c r="P574" s="4" t="s">
        <v>1212</v>
      </c>
      <c r="Q574" s="86">
        <v>3633</v>
      </c>
      <c r="R574" s="88">
        <v>1</v>
      </c>
      <c r="S574" s="89">
        <v>24950</v>
      </c>
      <c r="T574" s="7"/>
      <c r="U574" s="86">
        <v>906.43299999999999</v>
      </c>
      <c r="V574" s="87">
        <v>4.0299999999999998E-4</v>
      </c>
      <c r="W574" s="87">
        <v>6.8355353547944696E-4</v>
      </c>
      <c r="X574" s="87">
        <v>7.7579073809072593E-5</v>
      </c>
    </row>
    <row r="575" spans="1:24" x14ac:dyDescent="0.2">
      <c r="A575" s="7">
        <v>1035</v>
      </c>
      <c r="B575" s="4">
        <v>9940</v>
      </c>
      <c r="C575" s="4" t="s">
        <v>3284</v>
      </c>
      <c r="D575" s="4" t="s">
        <v>3285</v>
      </c>
      <c r="E575" s="4" t="s">
        <v>425</v>
      </c>
      <c r="F575" s="4" t="s">
        <v>3286</v>
      </c>
      <c r="G575" s="4" t="s">
        <v>3287</v>
      </c>
      <c r="H575" s="4" t="s">
        <v>76</v>
      </c>
      <c r="I575" s="4" t="s">
        <v>73</v>
      </c>
      <c r="J575" s="4" t="s">
        <v>53</v>
      </c>
      <c r="K575" s="4" t="s">
        <v>317</v>
      </c>
      <c r="L575" s="7" t="s">
        <v>799</v>
      </c>
      <c r="M575" s="7" t="s">
        <v>311</v>
      </c>
      <c r="N575" s="4" t="s">
        <v>630</v>
      </c>
      <c r="O575" s="4" t="s">
        <v>62</v>
      </c>
      <c r="P575" s="4" t="s">
        <v>1212</v>
      </c>
      <c r="Q575" s="86">
        <v>243124</v>
      </c>
      <c r="R575" s="88">
        <v>1</v>
      </c>
      <c r="S575" s="89">
        <v>5570</v>
      </c>
      <c r="T575" s="7"/>
      <c r="U575" s="86">
        <v>13542.007</v>
      </c>
      <c r="V575" s="87">
        <v>3.2889999999999998E-3</v>
      </c>
      <c r="W575" s="87">
        <v>1.0212207101377799E-2</v>
      </c>
      <c r="X575" s="87">
        <v>1.1590219746513801E-3</v>
      </c>
    </row>
    <row r="576" spans="1:24" x14ac:dyDescent="0.2">
      <c r="A576" s="7">
        <v>1035</v>
      </c>
      <c r="B576" s="4">
        <v>9940</v>
      </c>
      <c r="C576" s="4" t="s">
        <v>3288</v>
      </c>
      <c r="D576" s="4" t="s">
        <v>3289</v>
      </c>
      <c r="E576" s="4" t="s">
        <v>425</v>
      </c>
      <c r="F576" s="4" t="s">
        <v>3290</v>
      </c>
      <c r="G576" s="4" t="s">
        <v>3291</v>
      </c>
      <c r="H576" s="4" t="s">
        <v>76</v>
      </c>
      <c r="I576" s="4" t="s">
        <v>73</v>
      </c>
      <c r="J576" s="4" t="s">
        <v>53</v>
      </c>
      <c r="K576" s="4" t="s">
        <v>53</v>
      </c>
      <c r="L576" s="7" t="s">
        <v>799</v>
      </c>
      <c r="M576" s="7" t="s">
        <v>311</v>
      </c>
      <c r="N576" s="4" t="s">
        <v>257</v>
      </c>
      <c r="O576" s="4" t="s">
        <v>62</v>
      </c>
      <c r="P576" s="4" t="s">
        <v>1212</v>
      </c>
      <c r="Q576" s="86">
        <v>116666</v>
      </c>
      <c r="R576" s="88">
        <v>1</v>
      </c>
      <c r="S576" s="89">
        <v>1949</v>
      </c>
      <c r="T576" s="7"/>
      <c r="U576" s="86">
        <v>2273.8200000000002</v>
      </c>
      <c r="V576" s="87">
        <v>1.6180000000000001E-3</v>
      </c>
      <c r="W576" s="87">
        <v>1.71471810392277E-3</v>
      </c>
      <c r="X576" s="87">
        <v>1.9460983732996499E-4</v>
      </c>
    </row>
    <row r="577" spans="1:24" x14ac:dyDescent="0.2">
      <c r="A577" s="7">
        <v>1035</v>
      </c>
      <c r="B577" s="4">
        <v>9940</v>
      </c>
      <c r="C577" s="4" t="s">
        <v>3292</v>
      </c>
      <c r="D577" s="4" t="s">
        <v>3293</v>
      </c>
      <c r="E577" s="4" t="s">
        <v>425</v>
      </c>
      <c r="F577" s="4" t="s">
        <v>3294</v>
      </c>
      <c r="G577" s="4" t="s">
        <v>3295</v>
      </c>
      <c r="H577" s="4" t="s">
        <v>76</v>
      </c>
      <c r="I577" s="4" t="s">
        <v>73</v>
      </c>
      <c r="J577" s="4" t="s">
        <v>53</v>
      </c>
      <c r="K577" s="4" t="s">
        <v>53</v>
      </c>
      <c r="L577" s="7" t="s">
        <v>799</v>
      </c>
      <c r="M577" s="7" t="s">
        <v>311</v>
      </c>
      <c r="N577" s="4" t="s">
        <v>253</v>
      </c>
      <c r="O577" s="4" t="s">
        <v>62</v>
      </c>
      <c r="P577" s="4" t="s">
        <v>1212</v>
      </c>
      <c r="Q577" s="86">
        <v>162426</v>
      </c>
      <c r="R577" s="88">
        <v>1</v>
      </c>
      <c r="S577" s="89">
        <v>4432</v>
      </c>
      <c r="T577" s="7"/>
      <c r="U577" s="86">
        <v>7198.72</v>
      </c>
      <c r="V577" s="87">
        <v>3.3089999999999999E-3</v>
      </c>
      <c r="W577" s="87">
        <v>5.42865055810904E-3</v>
      </c>
      <c r="X577" s="87">
        <v>6.16118066064582E-4</v>
      </c>
    </row>
    <row r="578" spans="1:24" x14ac:dyDescent="0.2">
      <c r="A578" s="7">
        <v>1035</v>
      </c>
      <c r="B578" s="4">
        <v>9940</v>
      </c>
      <c r="C578" s="4" t="s">
        <v>3296</v>
      </c>
      <c r="D578" s="4" t="s">
        <v>3297</v>
      </c>
      <c r="E578" s="4" t="s">
        <v>425</v>
      </c>
      <c r="F578" s="4" t="s">
        <v>3298</v>
      </c>
      <c r="G578" s="4" t="s">
        <v>3299</v>
      </c>
      <c r="H578" s="4" t="s">
        <v>76</v>
      </c>
      <c r="I578" s="4" t="s">
        <v>73</v>
      </c>
      <c r="J578" s="4" t="s">
        <v>53</v>
      </c>
      <c r="K578" s="4" t="s">
        <v>53</v>
      </c>
      <c r="L578" s="7" t="s">
        <v>799</v>
      </c>
      <c r="M578" s="7" t="s">
        <v>311</v>
      </c>
      <c r="N578" s="4" t="s">
        <v>75</v>
      </c>
      <c r="O578" s="4" t="s">
        <v>62</v>
      </c>
      <c r="P578" s="4" t="s">
        <v>1212</v>
      </c>
      <c r="Q578" s="86">
        <v>1590439</v>
      </c>
      <c r="R578" s="88">
        <v>1</v>
      </c>
      <c r="S578" s="89">
        <v>102.2</v>
      </c>
      <c r="T578" s="7"/>
      <c r="U578" s="86">
        <v>1625.4290000000001</v>
      </c>
      <c r="V578" s="87">
        <v>7.319E-3</v>
      </c>
      <c r="W578" s="87">
        <v>1.22575732896623E-3</v>
      </c>
      <c r="X578" s="87">
        <v>1.3911583125553501E-4</v>
      </c>
    </row>
    <row r="579" spans="1:24" x14ac:dyDescent="0.2">
      <c r="A579" s="7">
        <v>1035</v>
      </c>
      <c r="B579" s="4">
        <v>9940</v>
      </c>
      <c r="C579" s="4" t="s">
        <v>3300</v>
      </c>
      <c r="D579" s="4" t="s">
        <v>3301</v>
      </c>
      <c r="E579" s="4" t="s">
        <v>425</v>
      </c>
      <c r="F579" s="4" t="s">
        <v>3302</v>
      </c>
      <c r="G579" s="4" t="s">
        <v>3303</v>
      </c>
      <c r="H579" s="4" t="s">
        <v>76</v>
      </c>
      <c r="I579" s="4" t="s">
        <v>73</v>
      </c>
      <c r="J579" s="4" t="s">
        <v>53</v>
      </c>
      <c r="K579" s="4" t="s">
        <v>317</v>
      </c>
      <c r="L579" s="7" t="s">
        <v>799</v>
      </c>
      <c r="M579" s="7" t="s">
        <v>311</v>
      </c>
      <c r="N579" s="4" t="s">
        <v>254</v>
      </c>
      <c r="O579" s="4" t="s">
        <v>62</v>
      </c>
      <c r="P579" s="4" t="s">
        <v>1212</v>
      </c>
      <c r="Q579" s="86">
        <v>155320</v>
      </c>
      <c r="R579" s="88">
        <v>1</v>
      </c>
      <c r="S579" s="89">
        <v>16470</v>
      </c>
      <c r="T579" s="7"/>
      <c r="U579" s="86">
        <v>25581.204000000002</v>
      </c>
      <c r="V579" s="87">
        <v>1.3979999999999999E-3</v>
      </c>
      <c r="W579" s="87">
        <v>1.9291125533225501E-2</v>
      </c>
      <c r="X579" s="87">
        <v>2.1894227356347102E-3</v>
      </c>
    </row>
    <row r="580" spans="1:24" x14ac:dyDescent="0.2">
      <c r="A580" s="7">
        <v>1035</v>
      </c>
      <c r="B580" s="4">
        <v>9940</v>
      </c>
      <c r="C580" s="4" t="s">
        <v>3304</v>
      </c>
      <c r="D580" s="4" t="s">
        <v>3305</v>
      </c>
      <c r="E580" s="4" t="s">
        <v>425</v>
      </c>
      <c r="F580" s="4" t="s">
        <v>3306</v>
      </c>
      <c r="G580" s="4" t="s">
        <v>3307</v>
      </c>
      <c r="H580" s="4" t="s">
        <v>76</v>
      </c>
      <c r="I580" s="4" t="s">
        <v>73</v>
      </c>
      <c r="J580" s="4" t="s">
        <v>53</v>
      </c>
      <c r="K580" s="4" t="s">
        <v>314</v>
      </c>
      <c r="L580" s="7" t="s">
        <v>799</v>
      </c>
      <c r="M580" s="7" t="s">
        <v>311</v>
      </c>
      <c r="N580" s="4" t="s">
        <v>624</v>
      </c>
      <c r="O580" s="4" t="s">
        <v>62</v>
      </c>
      <c r="P580" s="4" t="s">
        <v>1212</v>
      </c>
      <c r="Q580" s="86">
        <v>210643</v>
      </c>
      <c r="R580" s="88">
        <v>1</v>
      </c>
      <c r="S580" s="89">
        <v>1947</v>
      </c>
      <c r="T580" s="7"/>
      <c r="U580" s="86">
        <v>4101.2190000000001</v>
      </c>
      <c r="V580" s="87">
        <v>3.6939999999999998E-3</v>
      </c>
      <c r="W580" s="87">
        <v>3.0927838509628401E-3</v>
      </c>
      <c r="X580" s="87">
        <v>3.5101172650809601E-4</v>
      </c>
    </row>
    <row r="581" spans="1:24" x14ac:dyDescent="0.2">
      <c r="A581" s="7">
        <v>1035</v>
      </c>
      <c r="B581" s="4">
        <v>9940</v>
      </c>
      <c r="C581" s="4" t="s">
        <v>1710</v>
      </c>
      <c r="D581" s="4" t="s">
        <v>1711</v>
      </c>
      <c r="E581" s="4" t="s">
        <v>425</v>
      </c>
      <c r="F581" s="4" t="s">
        <v>3308</v>
      </c>
      <c r="G581" s="4" t="s">
        <v>3309</v>
      </c>
      <c r="H581" s="4" t="s">
        <v>76</v>
      </c>
      <c r="I581" s="4" t="s">
        <v>73</v>
      </c>
      <c r="J581" s="4" t="s">
        <v>53</v>
      </c>
      <c r="K581" s="4" t="s">
        <v>53</v>
      </c>
      <c r="L581" s="7" t="s">
        <v>799</v>
      </c>
      <c r="M581" s="7" t="s">
        <v>311</v>
      </c>
      <c r="N581" s="4" t="s">
        <v>625</v>
      </c>
      <c r="O581" s="4" t="s">
        <v>62</v>
      </c>
      <c r="P581" s="4" t="s">
        <v>1212</v>
      </c>
      <c r="Q581" s="86">
        <v>113250</v>
      </c>
      <c r="R581" s="88">
        <v>1</v>
      </c>
      <c r="S581" s="89">
        <v>4541</v>
      </c>
      <c r="T581" s="7"/>
      <c r="U581" s="86">
        <v>5142.6819999999998</v>
      </c>
      <c r="V581" s="87">
        <v>8.8109999999999994E-3</v>
      </c>
      <c r="W581" s="87">
        <v>3.8781651436352199E-3</v>
      </c>
      <c r="X581" s="87">
        <v>4.4014761727597897E-4</v>
      </c>
    </row>
    <row r="582" spans="1:24" x14ac:dyDescent="0.2">
      <c r="A582" s="7">
        <v>1035</v>
      </c>
      <c r="B582" s="4">
        <v>9940</v>
      </c>
      <c r="C582" s="4" t="s">
        <v>3310</v>
      </c>
      <c r="D582" s="4" t="s">
        <v>3311</v>
      </c>
      <c r="E582" s="4" t="s">
        <v>425</v>
      </c>
      <c r="F582" s="4" t="s">
        <v>3312</v>
      </c>
      <c r="G582" s="4" t="s">
        <v>3313</v>
      </c>
      <c r="H582" s="4" t="s">
        <v>76</v>
      </c>
      <c r="I582" s="4" t="s">
        <v>73</v>
      </c>
      <c r="J582" s="4" t="s">
        <v>53</v>
      </c>
      <c r="K582" s="4" t="s">
        <v>317</v>
      </c>
      <c r="L582" s="7" t="s">
        <v>799</v>
      </c>
      <c r="M582" s="7" t="s">
        <v>311</v>
      </c>
      <c r="N582" s="4" t="s">
        <v>264</v>
      </c>
      <c r="O582" s="4" t="s">
        <v>62</v>
      </c>
      <c r="P582" s="4" t="s">
        <v>1212</v>
      </c>
      <c r="Q582" s="86">
        <v>7640</v>
      </c>
      <c r="R582" s="88">
        <v>1</v>
      </c>
      <c r="S582" s="89">
        <v>6800</v>
      </c>
      <c r="T582" s="7"/>
      <c r="U582" s="86">
        <v>519.52</v>
      </c>
      <c r="V582" s="87">
        <v>7.1000000000000005E-5</v>
      </c>
      <c r="W582" s="87">
        <v>3.9177692875680598E-4</v>
      </c>
      <c r="X582" s="87">
        <v>4.4464244123026501E-5</v>
      </c>
    </row>
    <row r="583" spans="1:24" x14ac:dyDescent="0.2">
      <c r="A583" s="7">
        <v>1035</v>
      </c>
      <c r="B583" s="4">
        <v>9940</v>
      </c>
      <c r="C583" s="4" t="s">
        <v>3314</v>
      </c>
      <c r="D583" s="4" t="s">
        <v>3315</v>
      </c>
      <c r="E583" s="4" t="s">
        <v>425</v>
      </c>
      <c r="F583" s="4" t="s">
        <v>3316</v>
      </c>
      <c r="G583" s="4" t="s">
        <v>3317</v>
      </c>
      <c r="H583" s="4" t="s">
        <v>76</v>
      </c>
      <c r="I583" s="4" t="s">
        <v>73</v>
      </c>
      <c r="J583" s="4" t="s">
        <v>53</v>
      </c>
      <c r="K583" s="4" t="s">
        <v>53</v>
      </c>
      <c r="L583" s="7" t="s">
        <v>799</v>
      </c>
      <c r="M583" s="7" t="s">
        <v>311</v>
      </c>
      <c r="N583" s="4" t="s">
        <v>75</v>
      </c>
      <c r="O583" s="4" t="s">
        <v>62</v>
      </c>
      <c r="P583" s="4" t="s">
        <v>1212</v>
      </c>
      <c r="Q583" s="86">
        <v>64918</v>
      </c>
      <c r="R583" s="88">
        <v>1</v>
      </c>
      <c r="S583" s="89">
        <v>4166</v>
      </c>
      <c r="T583" s="7"/>
      <c r="U583" s="86">
        <v>2704.4839999999999</v>
      </c>
      <c r="V583" s="87">
        <v>4.6730000000000001E-3</v>
      </c>
      <c r="W583" s="87">
        <v>2.0394871966020402E-3</v>
      </c>
      <c r="X583" s="87">
        <v>2.31469108921909E-4</v>
      </c>
    </row>
    <row r="584" spans="1:24" x14ac:dyDescent="0.2">
      <c r="A584" s="7">
        <v>1035</v>
      </c>
      <c r="B584" s="4">
        <v>9940</v>
      </c>
      <c r="C584" s="4" t="s">
        <v>3318</v>
      </c>
      <c r="D584" s="4" t="s">
        <v>3319</v>
      </c>
      <c r="E584" s="4" t="s">
        <v>425</v>
      </c>
      <c r="F584" s="4" t="s">
        <v>3320</v>
      </c>
      <c r="G584" s="4" t="s">
        <v>3321</v>
      </c>
      <c r="H584" s="4" t="s">
        <v>76</v>
      </c>
      <c r="I584" s="4" t="s">
        <v>73</v>
      </c>
      <c r="J584" s="4" t="s">
        <v>53</v>
      </c>
      <c r="K584" s="4" t="s">
        <v>317</v>
      </c>
      <c r="L584" s="7" t="s">
        <v>799</v>
      </c>
      <c r="M584" s="7" t="s">
        <v>311</v>
      </c>
      <c r="N584" s="4" t="s">
        <v>624</v>
      </c>
      <c r="O584" s="4" t="s">
        <v>62</v>
      </c>
      <c r="P584" s="4" t="s">
        <v>1212</v>
      </c>
      <c r="Q584" s="86">
        <v>47799</v>
      </c>
      <c r="R584" s="88">
        <v>1</v>
      </c>
      <c r="S584" s="89">
        <v>3635</v>
      </c>
      <c r="T584" s="7"/>
      <c r="U584" s="86">
        <v>1737.4939999999999</v>
      </c>
      <c r="V584" s="87">
        <v>7.5199999999999996E-4</v>
      </c>
      <c r="W584" s="87">
        <v>1.3102670271239801E-3</v>
      </c>
      <c r="X584" s="87">
        <v>1.48707156251556E-4</v>
      </c>
    </row>
    <row r="585" spans="1:24" x14ac:dyDescent="0.2">
      <c r="A585" s="7">
        <v>1035</v>
      </c>
      <c r="B585" s="4">
        <v>9940</v>
      </c>
      <c r="C585" s="4" t="s">
        <v>3322</v>
      </c>
      <c r="D585" s="4" t="s">
        <v>3323</v>
      </c>
      <c r="E585" s="4" t="s">
        <v>425</v>
      </c>
      <c r="F585" s="4" t="s">
        <v>3324</v>
      </c>
      <c r="G585" s="4" t="s">
        <v>3325</v>
      </c>
      <c r="H585" s="4" t="s">
        <v>76</v>
      </c>
      <c r="I585" s="4" t="s">
        <v>73</v>
      </c>
      <c r="J585" s="4" t="s">
        <v>53</v>
      </c>
      <c r="K585" s="4" t="s">
        <v>53</v>
      </c>
      <c r="L585" s="7" t="s">
        <v>799</v>
      </c>
      <c r="M585" s="7" t="s">
        <v>311</v>
      </c>
      <c r="N585" s="4" t="s">
        <v>260</v>
      </c>
      <c r="O585" s="4" t="s">
        <v>62</v>
      </c>
      <c r="P585" s="4" t="s">
        <v>1212</v>
      </c>
      <c r="Q585" s="86">
        <v>303427</v>
      </c>
      <c r="R585" s="88">
        <v>1</v>
      </c>
      <c r="S585" s="89">
        <v>1606</v>
      </c>
      <c r="T585" s="7"/>
      <c r="U585" s="86">
        <v>4873.0379999999996</v>
      </c>
      <c r="V585" s="87">
        <v>1.629E-3</v>
      </c>
      <c r="W585" s="87">
        <v>3.6748223600245899E-3</v>
      </c>
      <c r="X585" s="87">
        <v>4.1706947635581401E-4</v>
      </c>
    </row>
    <row r="586" spans="1:24" x14ac:dyDescent="0.2">
      <c r="A586" s="7">
        <v>1035</v>
      </c>
      <c r="B586" s="4">
        <v>9940</v>
      </c>
      <c r="C586" s="4" t="s">
        <v>3326</v>
      </c>
      <c r="D586" s="4" t="s">
        <v>3327</v>
      </c>
      <c r="E586" s="4" t="s">
        <v>425</v>
      </c>
      <c r="F586" s="4" t="s">
        <v>3328</v>
      </c>
      <c r="G586" s="4" t="s">
        <v>3329</v>
      </c>
      <c r="H586" s="4" t="s">
        <v>76</v>
      </c>
      <c r="I586" s="4" t="s">
        <v>73</v>
      </c>
      <c r="J586" s="4" t="s">
        <v>53</v>
      </c>
      <c r="K586" s="4" t="s">
        <v>314</v>
      </c>
      <c r="L586" s="7" t="s">
        <v>799</v>
      </c>
      <c r="M586" s="7" t="s">
        <v>311</v>
      </c>
      <c r="N586" s="4" t="s">
        <v>254</v>
      </c>
      <c r="O586" s="4" t="s">
        <v>62</v>
      </c>
      <c r="P586" s="4" t="s">
        <v>1212</v>
      </c>
      <c r="Q586" s="86">
        <v>45956</v>
      </c>
      <c r="R586" s="88">
        <v>1</v>
      </c>
      <c r="S586" s="89">
        <v>17840</v>
      </c>
      <c r="T586" s="7"/>
      <c r="U586" s="86">
        <v>8198.5499999999993</v>
      </c>
      <c r="V586" s="87">
        <v>1.0662E-2</v>
      </c>
      <c r="W586" s="87">
        <v>6.1826356944292404E-3</v>
      </c>
      <c r="X586" s="87">
        <v>7.0169068840571496E-4</v>
      </c>
    </row>
    <row r="587" spans="1:24" x14ac:dyDescent="0.2">
      <c r="A587" s="7">
        <v>1035</v>
      </c>
      <c r="B587" s="4">
        <v>9940</v>
      </c>
      <c r="C587" s="4" t="s">
        <v>3330</v>
      </c>
      <c r="D587" s="4" t="s">
        <v>3331</v>
      </c>
      <c r="E587" s="4" t="s">
        <v>425</v>
      </c>
      <c r="F587" s="4" t="s">
        <v>3332</v>
      </c>
      <c r="G587" s="4" t="s">
        <v>3333</v>
      </c>
      <c r="H587" s="4" t="s">
        <v>76</v>
      </c>
      <c r="I587" s="4" t="s">
        <v>73</v>
      </c>
      <c r="J587" s="4" t="s">
        <v>53</v>
      </c>
      <c r="K587" s="4" t="s">
        <v>53</v>
      </c>
      <c r="L587" s="7" t="s">
        <v>799</v>
      </c>
      <c r="M587" s="7" t="s">
        <v>311</v>
      </c>
      <c r="N587" s="4" t="s">
        <v>257</v>
      </c>
      <c r="O587" s="4" t="s">
        <v>62</v>
      </c>
      <c r="P587" s="4" t="s">
        <v>1212</v>
      </c>
      <c r="Q587" s="86">
        <v>79156</v>
      </c>
      <c r="R587" s="88">
        <v>1</v>
      </c>
      <c r="S587" s="89">
        <v>639.5</v>
      </c>
      <c r="T587" s="7"/>
      <c r="U587" s="86">
        <v>506.20299999999997</v>
      </c>
      <c r="V587" s="87">
        <v>3.4250000000000001E-3</v>
      </c>
      <c r="W587" s="87">
        <v>3.8173411570728398E-4</v>
      </c>
      <c r="X587" s="87">
        <v>4.3324447319440299E-5</v>
      </c>
    </row>
    <row r="588" spans="1:24" x14ac:dyDescent="0.2">
      <c r="A588" s="7">
        <v>1035</v>
      </c>
      <c r="B588" s="4">
        <v>9940</v>
      </c>
      <c r="C588" s="4" t="s">
        <v>3334</v>
      </c>
      <c r="D588" s="4" t="s">
        <v>3335</v>
      </c>
      <c r="E588" s="4" t="s">
        <v>425</v>
      </c>
      <c r="F588" s="4" t="s">
        <v>3336</v>
      </c>
      <c r="G588" s="4" t="s">
        <v>3337</v>
      </c>
      <c r="H588" s="4" t="s">
        <v>76</v>
      </c>
      <c r="I588" s="4" t="s">
        <v>73</v>
      </c>
      <c r="J588" s="4" t="s">
        <v>53</v>
      </c>
      <c r="K588" s="4" t="s">
        <v>317</v>
      </c>
      <c r="L588" s="7" t="s">
        <v>799</v>
      </c>
      <c r="M588" s="7" t="s">
        <v>311</v>
      </c>
      <c r="N588" s="4" t="s">
        <v>254</v>
      </c>
      <c r="O588" s="4" t="s">
        <v>62</v>
      </c>
      <c r="P588" s="4" t="s">
        <v>1212</v>
      </c>
      <c r="Q588" s="86">
        <v>23639</v>
      </c>
      <c r="R588" s="88">
        <v>1</v>
      </c>
      <c r="S588" s="89">
        <v>77890</v>
      </c>
      <c r="T588" s="7"/>
      <c r="U588" s="86">
        <v>18412.417000000001</v>
      </c>
      <c r="V588" s="87">
        <v>8.1300000000000003E-4</v>
      </c>
      <c r="W588" s="87">
        <v>1.3885048164512E-2</v>
      </c>
      <c r="X588" s="87">
        <v>1.5758665861360301E-3</v>
      </c>
    </row>
    <row r="589" spans="1:24" x14ac:dyDescent="0.2">
      <c r="A589" s="7">
        <v>1035</v>
      </c>
      <c r="B589" s="4">
        <v>9940</v>
      </c>
      <c r="C589" s="4" t="s">
        <v>3338</v>
      </c>
      <c r="D589" s="4" t="s">
        <v>3339</v>
      </c>
      <c r="E589" s="4" t="s">
        <v>425</v>
      </c>
      <c r="F589" s="4" t="s">
        <v>3340</v>
      </c>
      <c r="G589" s="4" t="s">
        <v>3341</v>
      </c>
      <c r="H589" s="4" t="s">
        <v>76</v>
      </c>
      <c r="I589" s="4" t="s">
        <v>73</v>
      </c>
      <c r="J589" s="4" t="s">
        <v>53</v>
      </c>
      <c r="K589" s="4" t="s">
        <v>53</v>
      </c>
      <c r="L589" s="7" t="s">
        <v>799</v>
      </c>
      <c r="M589" s="7" t="s">
        <v>311</v>
      </c>
      <c r="N589" s="4" t="s">
        <v>252</v>
      </c>
      <c r="O589" s="4" t="s">
        <v>62</v>
      </c>
      <c r="P589" s="4" t="s">
        <v>1212</v>
      </c>
      <c r="Q589" s="86">
        <v>1525</v>
      </c>
      <c r="R589" s="88">
        <v>1</v>
      </c>
      <c r="S589" s="89">
        <v>19560</v>
      </c>
      <c r="T589" s="7"/>
      <c r="U589" s="86">
        <v>298.29000000000002</v>
      </c>
      <c r="V589" s="87">
        <v>6.6000000000000005E-5</v>
      </c>
      <c r="W589" s="87">
        <v>2.2494444887370601E-4</v>
      </c>
      <c r="X589" s="87">
        <v>2.5529795540994699E-5</v>
      </c>
    </row>
    <row r="590" spans="1:24" x14ac:dyDescent="0.2">
      <c r="A590" s="7">
        <v>1035</v>
      </c>
      <c r="B590" s="4">
        <v>9940</v>
      </c>
      <c r="C590" s="4" t="s">
        <v>3342</v>
      </c>
      <c r="D590" s="4" t="s">
        <v>3343</v>
      </c>
      <c r="E590" s="4" t="s">
        <v>425</v>
      </c>
      <c r="F590" s="4" t="s">
        <v>3344</v>
      </c>
      <c r="G590" s="4" t="s">
        <v>3345</v>
      </c>
      <c r="H590" s="4" t="s">
        <v>76</v>
      </c>
      <c r="I590" s="4" t="s">
        <v>73</v>
      </c>
      <c r="J590" s="4" t="s">
        <v>53</v>
      </c>
      <c r="K590" s="4" t="s">
        <v>53</v>
      </c>
      <c r="L590" s="7" t="s">
        <v>799</v>
      </c>
      <c r="M590" s="7" t="s">
        <v>311</v>
      </c>
      <c r="N590" s="4" t="s">
        <v>253</v>
      </c>
      <c r="O590" s="4" t="s">
        <v>62</v>
      </c>
      <c r="P590" s="4" t="s">
        <v>1212</v>
      </c>
      <c r="Q590" s="86">
        <v>21105</v>
      </c>
      <c r="R590" s="88">
        <v>1</v>
      </c>
      <c r="S590" s="89">
        <v>1375</v>
      </c>
      <c r="T590" s="7"/>
      <c r="U590" s="86">
        <v>290.19400000000002</v>
      </c>
      <c r="V590" s="87">
        <v>3.7069999999999998E-3</v>
      </c>
      <c r="W590" s="87">
        <v>2.1883895926898001E-4</v>
      </c>
      <c r="X590" s="87">
        <v>2.48368604538353E-5</v>
      </c>
    </row>
    <row r="591" spans="1:24" x14ac:dyDescent="0.2">
      <c r="A591" s="7">
        <v>1035</v>
      </c>
      <c r="B591" s="4">
        <v>9940</v>
      </c>
      <c r="C591" s="4" t="s">
        <v>3346</v>
      </c>
      <c r="D591" s="4" t="s">
        <v>3347</v>
      </c>
      <c r="E591" s="4" t="s">
        <v>425</v>
      </c>
      <c r="F591" s="4" t="s">
        <v>3348</v>
      </c>
      <c r="G591" s="4" t="s">
        <v>3349</v>
      </c>
      <c r="H591" s="4" t="s">
        <v>76</v>
      </c>
      <c r="I591" s="4" t="s">
        <v>73</v>
      </c>
      <c r="J591" s="4" t="s">
        <v>53</v>
      </c>
      <c r="K591" s="4" t="s">
        <v>53</v>
      </c>
      <c r="L591" s="7" t="s">
        <v>799</v>
      </c>
      <c r="M591" s="7" t="s">
        <v>311</v>
      </c>
      <c r="N591" s="4" t="s">
        <v>258</v>
      </c>
      <c r="O591" s="4" t="s">
        <v>62</v>
      </c>
      <c r="P591" s="4" t="s">
        <v>1212</v>
      </c>
      <c r="Q591" s="86">
        <v>45946</v>
      </c>
      <c r="R591" s="88">
        <v>1</v>
      </c>
      <c r="S591" s="89">
        <v>1865</v>
      </c>
      <c r="T591" s="7"/>
      <c r="U591" s="86">
        <v>856.89300000000003</v>
      </c>
      <c r="V591" s="87">
        <v>9.4039999999999992E-3</v>
      </c>
      <c r="W591" s="87">
        <v>6.4619431135569904E-4</v>
      </c>
      <c r="X591" s="87">
        <v>7.3339034287203905E-5</v>
      </c>
    </row>
    <row r="592" spans="1:24" x14ac:dyDescent="0.2">
      <c r="A592" s="7">
        <v>1035</v>
      </c>
      <c r="B592" s="4">
        <v>9940</v>
      </c>
      <c r="C592" s="4" t="s">
        <v>3354</v>
      </c>
      <c r="D592" s="4" t="s">
        <v>3355</v>
      </c>
      <c r="E592" s="4" t="s">
        <v>425</v>
      </c>
      <c r="F592" s="4" t="s">
        <v>3356</v>
      </c>
      <c r="G592" s="4" t="s">
        <v>3357</v>
      </c>
      <c r="H592" s="4" t="s">
        <v>76</v>
      </c>
      <c r="I592" s="4" t="s">
        <v>73</v>
      </c>
      <c r="J592" s="4" t="s">
        <v>53</v>
      </c>
      <c r="K592" s="4" t="s">
        <v>53</v>
      </c>
      <c r="L592" s="7" t="s">
        <v>799</v>
      </c>
      <c r="M592" s="7" t="s">
        <v>311</v>
      </c>
      <c r="N592" s="4" t="s">
        <v>628</v>
      </c>
      <c r="O592" s="4" t="s">
        <v>62</v>
      </c>
      <c r="P592" s="4" t="s">
        <v>1212</v>
      </c>
      <c r="Q592" s="86">
        <v>24870</v>
      </c>
      <c r="R592" s="88">
        <v>1</v>
      </c>
      <c r="S592" s="89">
        <v>28150</v>
      </c>
      <c r="T592" s="7"/>
      <c r="U592" s="86">
        <v>7000.9049999999997</v>
      </c>
      <c r="V592" s="87">
        <v>1.8010000000000001E-3</v>
      </c>
      <c r="W592" s="87">
        <v>5.27947539924962E-3</v>
      </c>
      <c r="X592" s="87">
        <v>5.9918761357044396E-4</v>
      </c>
    </row>
    <row r="593" spans="1:24" x14ac:dyDescent="0.2">
      <c r="A593" s="7">
        <v>1035</v>
      </c>
      <c r="B593" s="4">
        <v>9940</v>
      </c>
      <c r="C593" s="4" t="s">
        <v>3358</v>
      </c>
      <c r="D593" s="4" t="s">
        <v>3359</v>
      </c>
      <c r="E593" s="4" t="s">
        <v>425</v>
      </c>
      <c r="F593" s="4" t="s">
        <v>3360</v>
      </c>
      <c r="G593" s="4" t="s">
        <v>3361</v>
      </c>
      <c r="H593" s="4" t="s">
        <v>76</v>
      </c>
      <c r="I593" s="4" t="s">
        <v>73</v>
      </c>
      <c r="J593" s="4" t="s">
        <v>53</v>
      </c>
      <c r="K593" s="4" t="s">
        <v>53</v>
      </c>
      <c r="L593" s="7" t="s">
        <v>799</v>
      </c>
      <c r="M593" s="7" t="s">
        <v>311</v>
      </c>
      <c r="N593" s="4" t="s">
        <v>266</v>
      </c>
      <c r="O593" s="4" t="s">
        <v>62</v>
      </c>
      <c r="P593" s="4" t="s">
        <v>1212</v>
      </c>
      <c r="Q593" s="86">
        <v>426145</v>
      </c>
      <c r="R593" s="88">
        <v>1</v>
      </c>
      <c r="S593" s="89">
        <v>416.3</v>
      </c>
      <c r="T593" s="7"/>
      <c r="U593" s="86">
        <v>1774.0419999999999</v>
      </c>
      <c r="V593" s="87">
        <v>6.4310000000000001E-3</v>
      </c>
      <c r="W593" s="87">
        <v>1.3378283477960501E-3</v>
      </c>
      <c r="X593" s="87">
        <v>1.5183519468558101E-4</v>
      </c>
    </row>
    <row r="594" spans="1:24" x14ac:dyDescent="0.2">
      <c r="A594" s="7">
        <v>1035</v>
      </c>
      <c r="B594" s="4">
        <v>9940</v>
      </c>
      <c r="C594" s="4" t="s">
        <v>1618</v>
      </c>
      <c r="D594" s="4" t="s">
        <v>1619</v>
      </c>
      <c r="E594" s="4" t="s">
        <v>425</v>
      </c>
      <c r="F594" s="4" t="s">
        <v>3362</v>
      </c>
      <c r="G594" s="4" t="s">
        <v>3363</v>
      </c>
      <c r="H594" s="4" t="s">
        <v>76</v>
      </c>
      <c r="I594" s="4" t="s">
        <v>73</v>
      </c>
      <c r="J594" s="4" t="s">
        <v>53</v>
      </c>
      <c r="K594" s="4" t="s">
        <v>53</v>
      </c>
      <c r="L594" s="7" t="s">
        <v>799</v>
      </c>
      <c r="M594" s="7" t="s">
        <v>311</v>
      </c>
      <c r="N594" s="4" t="s">
        <v>140</v>
      </c>
      <c r="O594" s="4" t="s">
        <v>62</v>
      </c>
      <c r="P594" s="4" t="s">
        <v>1212</v>
      </c>
      <c r="Q594" s="86">
        <v>41878</v>
      </c>
      <c r="R594" s="88">
        <v>1</v>
      </c>
      <c r="S594" s="89">
        <v>33200</v>
      </c>
      <c r="T594" s="7"/>
      <c r="U594" s="86">
        <v>13903.495999999999</v>
      </c>
      <c r="V594" s="87">
        <v>2.134E-3</v>
      </c>
      <c r="W594" s="87">
        <v>1.04848109059565E-2</v>
      </c>
      <c r="X594" s="87">
        <v>1.18996081057038E-3</v>
      </c>
    </row>
    <row r="595" spans="1:24" x14ac:dyDescent="0.2">
      <c r="A595" s="7">
        <v>1035</v>
      </c>
      <c r="B595" s="4">
        <v>9940</v>
      </c>
      <c r="C595" s="4" t="s">
        <v>3364</v>
      </c>
      <c r="D595" s="4" t="s">
        <v>3365</v>
      </c>
      <c r="E595" s="4" t="s">
        <v>425</v>
      </c>
      <c r="F595" s="4" t="s">
        <v>3366</v>
      </c>
      <c r="G595" s="4" t="s">
        <v>3367</v>
      </c>
      <c r="H595" s="4" t="s">
        <v>76</v>
      </c>
      <c r="I595" s="4" t="s">
        <v>73</v>
      </c>
      <c r="J595" s="4" t="s">
        <v>53</v>
      </c>
      <c r="K595" s="4" t="s">
        <v>53</v>
      </c>
      <c r="L595" s="7" t="s">
        <v>799</v>
      </c>
      <c r="M595" s="7" t="s">
        <v>311</v>
      </c>
      <c r="N595" s="4" t="s">
        <v>265</v>
      </c>
      <c r="O595" s="4" t="s">
        <v>62</v>
      </c>
      <c r="P595" s="4" t="s">
        <v>1212</v>
      </c>
      <c r="Q595" s="86">
        <v>146277</v>
      </c>
      <c r="R595" s="88">
        <v>1</v>
      </c>
      <c r="S595" s="89">
        <v>1221</v>
      </c>
      <c r="T595" s="7"/>
      <c r="U595" s="86">
        <v>1786.0419999999999</v>
      </c>
      <c r="V595" s="87">
        <v>8.7729999999999995E-3</v>
      </c>
      <c r="W595" s="87">
        <v>1.3468781105496199E-3</v>
      </c>
      <c r="X595" s="87">
        <v>1.5286228645846199E-4</v>
      </c>
    </row>
    <row r="596" spans="1:24" x14ac:dyDescent="0.2">
      <c r="A596" s="7">
        <v>1035</v>
      </c>
      <c r="B596" s="4">
        <v>9940</v>
      </c>
      <c r="C596" s="4" t="s">
        <v>3368</v>
      </c>
      <c r="D596" s="4" t="s">
        <v>3369</v>
      </c>
      <c r="E596" s="4" t="s">
        <v>425</v>
      </c>
      <c r="F596" s="4" t="s">
        <v>3370</v>
      </c>
      <c r="G596" s="4" t="s">
        <v>3371</v>
      </c>
      <c r="H596" s="4" t="s">
        <v>76</v>
      </c>
      <c r="I596" s="4" t="s">
        <v>73</v>
      </c>
      <c r="J596" s="4" t="s">
        <v>53</v>
      </c>
      <c r="K596" s="4" t="s">
        <v>314</v>
      </c>
      <c r="L596" s="7" t="s">
        <v>799</v>
      </c>
      <c r="M596" s="7" t="s">
        <v>311</v>
      </c>
      <c r="N596" s="4" t="s">
        <v>623</v>
      </c>
      <c r="O596" s="4" t="s">
        <v>62</v>
      </c>
      <c r="P596" s="4" t="s">
        <v>1212</v>
      </c>
      <c r="Q596" s="86">
        <v>190560</v>
      </c>
      <c r="R596" s="88">
        <v>1</v>
      </c>
      <c r="S596" s="89">
        <v>837.8</v>
      </c>
      <c r="T596" s="80">
        <v>29.866</v>
      </c>
      <c r="U596" s="86">
        <v>1626.3779999999999</v>
      </c>
      <c r="V596" s="87">
        <v>1.7359999999999999E-3</v>
      </c>
      <c r="W596" s="87">
        <v>1.2264730820073901E-3</v>
      </c>
      <c r="X596" s="87">
        <v>1.39197064772922E-4</v>
      </c>
    </row>
    <row r="597" spans="1:24" x14ac:dyDescent="0.2">
      <c r="A597" s="7">
        <v>1035</v>
      </c>
      <c r="B597" s="4">
        <v>9940</v>
      </c>
      <c r="C597" s="4" t="s">
        <v>3372</v>
      </c>
      <c r="D597" s="4" t="s">
        <v>3373</v>
      </c>
      <c r="E597" s="4" t="s">
        <v>425</v>
      </c>
      <c r="F597" s="4" t="s">
        <v>3374</v>
      </c>
      <c r="G597" s="4" t="s">
        <v>3375</v>
      </c>
      <c r="H597" s="4" t="s">
        <v>76</v>
      </c>
      <c r="I597" s="4" t="s">
        <v>73</v>
      </c>
      <c r="J597" s="4" t="s">
        <v>53</v>
      </c>
      <c r="K597" s="4" t="s">
        <v>53</v>
      </c>
      <c r="L597" s="7" t="s">
        <v>799</v>
      </c>
      <c r="M597" s="7" t="s">
        <v>311</v>
      </c>
      <c r="N597" s="4" t="s">
        <v>267</v>
      </c>
      <c r="O597" s="4" t="s">
        <v>62</v>
      </c>
      <c r="P597" s="4" t="s">
        <v>1212</v>
      </c>
      <c r="Q597" s="86">
        <v>251626</v>
      </c>
      <c r="R597" s="88">
        <v>1</v>
      </c>
      <c r="S597" s="89">
        <v>105.1</v>
      </c>
      <c r="T597" s="7"/>
      <c r="U597" s="86">
        <v>264.459</v>
      </c>
      <c r="V597" s="87">
        <v>3.5890000000000002E-3</v>
      </c>
      <c r="W597" s="87">
        <v>1.9943198685441101E-4</v>
      </c>
      <c r="X597" s="87">
        <v>2.2634289817865399E-5</v>
      </c>
    </row>
    <row r="598" spans="1:24" x14ac:dyDescent="0.2">
      <c r="A598" s="7">
        <v>1035</v>
      </c>
      <c r="B598" s="4">
        <v>9940</v>
      </c>
      <c r="C598" s="4" t="s">
        <v>1786</v>
      </c>
      <c r="D598" s="4" t="s">
        <v>1787</v>
      </c>
      <c r="E598" s="4" t="s">
        <v>425</v>
      </c>
      <c r="F598" s="4" t="s">
        <v>3376</v>
      </c>
      <c r="G598" s="4" t="s">
        <v>3377</v>
      </c>
      <c r="H598" s="4" t="s">
        <v>76</v>
      </c>
      <c r="I598" s="4" t="s">
        <v>73</v>
      </c>
      <c r="J598" s="4" t="s">
        <v>53</v>
      </c>
      <c r="K598" s="4" t="s">
        <v>53</v>
      </c>
      <c r="L598" s="7" t="s">
        <v>799</v>
      </c>
      <c r="M598" s="7" t="s">
        <v>311</v>
      </c>
      <c r="N598" s="4" t="s">
        <v>630</v>
      </c>
      <c r="O598" s="4" t="s">
        <v>62</v>
      </c>
      <c r="P598" s="4" t="s">
        <v>1212</v>
      </c>
      <c r="Q598" s="86">
        <v>7348</v>
      </c>
      <c r="R598" s="88">
        <v>1</v>
      </c>
      <c r="S598" s="89">
        <v>17130</v>
      </c>
      <c r="T598" s="7"/>
      <c r="U598" s="86">
        <v>1258.712</v>
      </c>
      <c r="V598" s="87">
        <v>1.93E-4</v>
      </c>
      <c r="W598" s="87">
        <v>9.49211730559186E-4</v>
      </c>
      <c r="X598" s="87">
        <v>1.07729626259394E-4</v>
      </c>
    </row>
    <row r="599" spans="1:24" x14ac:dyDescent="0.2">
      <c r="A599" s="7">
        <v>1035</v>
      </c>
      <c r="B599" s="4">
        <v>9940</v>
      </c>
      <c r="C599" s="4" t="s">
        <v>3378</v>
      </c>
      <c r="D599" s="4" t="s">
        <v>3379</v>
      </c>
      <c r="E599" s="4" t="s">
        <v>425</v>
      </c>
      <c r="F599" s="4" t="s">
        <v>3380</v>
      </c>
      <c r="G599" s="4" t="s">
        <v>3381</v>
      </c>
      <c r="H599" s="4" t="s">
        <v>76</v>
      </c>
      <c r="I599" s="4" t="s">
        <v>73</v>
      </c>
      <c r="J599" s="4" t="s">
        <v>53</v>
      </c>
      <c r="K599" s="4" t="s">
        <v>317</v>
      </c>
      <c r="L599" s="7" t="s">
        <v>799</v>
      </c>
      <c r="M599" s="7" t="s">
        <v>311</v>
      </c>
      <c r="N599" s="4" t="s">
        <v>631</v>
      </c>
      <c r="O599" s="4" t="s">
        <v>62</v>
      </c>
      <c r="P599" s="4" t="s">
        <v>1212</v>
      </c>
      <c r="Q599" s="86">
        <v>111953</v>
      </c>
      <c r="R599" s="88">
        <v>1</v>
      </c>
      <c r="S599" s="89">
        <v>4823</v>
      </c>
      <c r="T599" s="7"/>
      <c r="U599" s="86">
        <v>5399.4930000000004</v>
      </c>
      <c r="V599" s="87">
        <v>4.5269999999999998E-3</v>
      </c>
      <c r="W599" s="87">
        <v>4.0718294941898096E-3</v>
      </c>
      <c r="X599" s="87">
        <v>4.6212731625496498E-4</v>
      </c>
    </row>
    <row r="600" spans="1:24" x14ac:dyDescent="0.2">
      <c r="A600" s="7">
        <v>1035</v>
      </c>
      <c r="B600" s="4">
        <v>9940</v>
      </c>
      <c r="C600" s="4" t="s">
        <v>3382</v>
      </c>
      <c r="D600" s="4" t="s">
        <v>3383</v>
      </c>
      <c r="E600" s="4" t="s">
        <v>425</v>
      </c>
      <c r="F600" s="4" t="s">
        <v>3384</v>
      </c>
      <c r="G600" s="4" t="s">
        <v>3385</v>
      </c>
      <c r="H600" s="4" t="s">
        <v>76</v>
      </c>
      <c r="I600" s="4" t="s">
        <v>73</v>
      </c>
      <c r="J600" s="4" t="s">
        <v>53</v>
      </c>
      <c r="K600" s="4" t="s">
        <v>53</v>
      </c>
      <c r="L600" s="7" t="s">
        <v>799</v>
      </c>
      <c r="M600" s="7" t="s">
        <v>311</v>
      </c>
      <c r="N600" s="4" t="s">
        <v>631</v>
      </c>
      <c r="O600" s="4" t="s">
        <v>62</v>
      </c>
      <c r="P600" s="4" t="s">
        <v>1212</v>
      </c>
      <c r="Q600" s="86">
        <v>457552</v>
      </c>
      <c r="R600" s="88">
        <v>1</v>
      </c>
      <c r="S600" s="89">
        <v>591.1</v>
      </c>
      <c r="T600" s="7"/>
      <c r="U600" s="86">
        <v>2704.59</v>
      </c>
      <c r="V600" s="87">
        <v>6.3660000000000001E-3</v>
      </c>
      <c r="W600" s="87">
        <v>2.0395671265763101E-3</v>
      </c>
      <c r="X600" s="87">
        <v>2.31478180476734E-4</v>
      </c>
    </row>
    <row r="601" spans="1:24" x14ac:dyDescent="0.2">
      <c r="A601" s="7">
        <v>1035</v>
      </c>
      <c r="B601" s="4">
        <v>9940</v>
      </c>
      <c r="C601" s="4" t="s">
        <v>3386</v>
      </c>
      <c r="D601" s="4" t="s">
        <v>3387</v>
      </c>
      <c r="E601" s="4" t="s">
        <v>425</v>
      </c>
      <c r="F601" s="4" t="s">
        <v>3388</v>
      </c>
      <c r="G601" s="4" t="s">
        <v>3389</v>
      </c>
      <c r="H601" s="4" t="s">
        <v>76</v>
      </c>
      <c r="I601" s="4" t="s">
        <v>73</v>
      </c>
      <c r="J601" s="4" t="s">
        <v>53</v>
      </c>
      <c r="K601" s="4" t="s">
        <v>53</v>
      </c>
      <c r="L601" s="7" t="s">
        <v>799</v>
      </c>
      <c r="M601" s="7" t="s">
        <v>311</v>
      </c>
      <c r="N601" s="4" t="s">
        <v>265</v>
      </c>
      <c r="O601" s="4" t="s">
        <v>62</v>
      </c>
      <c r="P601" s="4" t="s">
        <v>1212</v>
      </c>
      <c r="Q601" s="86">
        <v>158717</v>
      </c>
      <c r="R601" s="88">
        <v>1</v>
      </c>
      <c r="S601" s="89">
        <v>943.2</v>
      </c>
      <c r="T601" s="7"/>
      <c r="U601" s="86">
        <v>1497.019</v>
      </c>
      <c r="V601" s="87">
        <v>4.6369999999999996E-3</v>
      </c>
      <c r="W601" s="87">
        <v>1.1289217081453899E-3</v>
      </c>
      <c r="X601" s="87">
        <v>1.28125590718283E-4</v>
      </c>
    </row>
    <row r="602" spans="1:24" x14ac:dyDescent="0.2">
      <c r="A602" s="7">
        <v>1035</v>
      </c>
      <c r="B602" s="4">
        <v>9940</v>
      </c>
      <c r="C602" s="4" t="s">
        <v>3390</v>
      </c>
      <c r="D602" s="4" t="s">
        <v>3391</v>
      </c>
      <c r="E602" s="4" t="s">
        <v>425</v>
      </c>
      <c r="F602" s="4" t="s">
        <v>3392</v>
      </c>
      <c r="G602" s="4" t="s">
        <v>3393</v>
      </c>
      <c r="H602" s="4" t="s">
        <v>76</v>
      </c>
      <c r="I602" s="4" t="s">
        <v>73</v>
      </c>
      <c r="J602" s="4" t="s">
        <v>53</v>
      </c>
      <c r="K602" s="4" t="s">
        <v>53</v>
      </c>
      <c r="L602" s="7" t="s">
        <v>799</v>
      </c>
      <c r="M602" s="7" t="s">
        <v>311</v>
      </c>
      <c r="N602" s="4" t="s">
        <v>75</v>
      </c>
      <c r="O602" s="4" t="s">
        <v>62</v>
      </c>
      <c r="P602" s="4" t="s">
        <v>1212</v>
      </c>
      <c r="Q602" s="86">
        <v>80007</v>
      </c>
      <c r="R602" s="88">
        <v>1</v>
      </c>
      <c r="S602" s="89">
        <v>2727</v>
      </c>
      <c r="T602" s="7"/>
      <c r="U602" s="86">
        <v>2181.7910000000002</v>
      </c>
      <c r="V602" s="87">
        <v>6.3870000000000003E-3</v>
      </c>
      <c r="W602" s="87">
        <v>1.6453174739640001E-3</v>
      </c>
      <c r="X602" s="87">
        <v>1.8673329757921801E-4</v>
      </c>
    </row>
    <row r="603" spans="1:24" x14ac:dyDescent="0.2">
      <c r="A603" s="7">
        <v>1035</v>
      </c>
      <c r="B603" s="4">
        <v>9940</v>
      </c>
      <c r="C603" s="4" t="s">
        <v>3394</v>
      </c>
      <c r="D603" s="4" t="s">
        <v>3395</v>
      </c>
      <c r="E603" s="4" t="s">
        <v>425</v>
      </c>
      <c r="F603" s="4" t="s">
        <v>3396</v>
      </c>
      <c r="G603" s="4" t="s">
        <v>3397</v>
      </c>
      <c r="H603" s="4" t="s">
        <v>76</v>
      </c>
      <c r="I603" s="4" t="s">
        <v>73</v>
      </c>
      <c r="J603" s="4" t="s">
        <v>53</v>
      </c>
      <c r="K603" s="4" t="s">
        <v>53</v>
      </c>
      <c r="L603" s="7" t="s">
        <v>799</v>
      </c>
      <c r="M603" s="7" t="s">
        <v>311</v>
      </c>
      <c r="N603" s="4" t="s">
        <v>75</v>
      </c>
      <c r="O603" s="4" t="s">
        <v>62</v>
      </c>
      <c r="P603" s="4" t="s">
        <v>1212</v>
      </c>
      <c r="Q603" s="86">
        <v>46768</v>
      </c>
      <c r="R603" s="88">
        <v>1</v>
      </c>
      <c r="S603" s="89">
        <v>1216</v>
      </c>
      <c r="T603" s="7"/>
      <c r="U603" s="86">
        <v>568.69899999999996</v>
      </c>
      <c r="V603" s="87">
        <v>4.4990000000000004E-3</v>
      </c>
      <c r="W603" s="87">
        <v>4.2886337502663098E-4</v>
      </c>
      <c r="X603" s="87">
        <v>4.8673325055458502E-5</v>
      </c>
    </row>
    <row r="604" spans="1:24" x14ac:dyDescent="0.2">
      <c r="A604" s="7">
        <v>1035</v>
      </c>
      <c r="B604" s="4">
        <v>9940</v>
      </c>
      <c r="C604" s="4" t="s">
        <v>3398</v>
      </c>
      <c r="D604" s="4" t="s">
        <v>3399</v>
      </c>
      <c r="E604" s="4" t="s">
        <v>425</v>
      </c>
      <c r="F604" s="4" t="s">
        <v>3400</v>
      </c>
      <c r="G604" s="4" t="s">
        <v>3401</v>
      </c>
      <c r="H604" s="4" t="s">
        <v>76</v>
      </c>
      <c r="I604" s="4" t="s">
        <v>73</v>
      </c>
      <c r="J604" s="4" t="s">
        <v>53</v>
      </c>
      <c r="K604" s="4" t="s">
        <v>317</v>
      </c>
      <c r="L604" s="7" t="s">
        <v>799</v>
      </c>
      <c r="M604" s="7" t="s">
        <v>311</v>
      </c>
      <c r="N604" s="4" t="s">
        <v>254</v>
      </c>
      <c r="O604" s="4" t="s">
        <v>62</v>
      </c>
      <c r="P604" s="4" t="s">
        <v>1212</v>
      </c>
      <c r="Q604" s="86">
        <v>50207</v>
      </c>
      <c r="R604" s="88">
        <v>1</v>
      </c>
      <c r="S604" s="89">
        <v>29980</v>
      </c>
      <c r="T604" s="7"/>
      <c r="U604" s="86">
        <v>15052.058999999999</v>
      </c>
      <c r="V604" s="87">
        <v>1.134E-3</v>
      </c>
      <c r="W604" s="87">
        <v>1.13509572100698E-2</v>
      </c>
      <c r="X604" s="87">
        <v>1.28826302768806E-3</v>
      </c>
    </row>
    <row r="605" spans="1:24" x14ac:dyDescent="0.2">
      <c r="A605" s="7">
        <v>1035</v>
      </c>
      <c r="B605" s="4">
        <v>9940</v>
      </c>
      <c r="C605" s="4" t="s">
        <v>3402</v>
      </c>
      <c r="D605" s="4" t="s">
        <v>3403</v>
      </c>
      <c r="E605" s="4" t="s">
        <v>425</v>
      </c>
      <c r="F605" s="4" t="s">
        <v>3404</v>
      </c>
      <c r="G605" s="4" t="s">
        <v>3405</v>
      </c>
      <c r="H605" s="4" t="s">
        <v>76</v>
      </c>
      <c r="I605" s="4" t="s">
        <v>73</v>
      </c>
      <c r="J605" s="4" t="s">
        <v>53</v>
      </c>
      <c r="K605" s="4" t="s">
        <v>317</v>
      </c>
      <c r="L605" s="7" t="s">
        <v>799</v>
      </c>
      <c r="M605" s="7" t="s">
        <v>311</v>
      </c>
      <c r="N605" s="4" t="s">
        <v>253</v>
      </c>
      <c r="O605" s="4" t="s">
        <v>62</v>
      </c>
      <c r="P605" s="4" t="s">
        <v>1212</v>
      </c>
      <c r="Q605" s="86">
        <v>45114</v>
      </c>
      <c r="R605" s="88">
        <v>1</v>
      </c>
      <c r="S605" s="89">
        <v>2958</v>
      </c>
      <c r="T605" s="7"/>
      <c r="U605" s="86">
        <v>1334.472</v>
      </c>
      <c r="V605" s="87">
        <v>9.3999999999999997E-4</v>
      </c>
      <c r="W605" s="87">
        <v>1.0063431411402499E-3</v>
      </c>
      <c r="X605" s="87">
        <v>1.14213685939045E-4</v>
      </c>
    </row>
    <row r="606" spans="1:24" x14ac:dyDescent="0.2">
      <c r="A606" s="7">
        <v>1035</v>
      </c>
      <c r="B606" s="4">
        <v>9940</v>
      </c>
      <c r="C606" s="4" t="s">
        <v>1576</v>
      </c>
      <c r="D606" s="4" t="s">
        <v>1577</v>
      </c>
      <c r="E606" s="4" t="s">
        <v>425</v>
      </c>
      <c r="F606" s="4" t="s">
        <v>3406</v>
      </c>
      <c r="G606" s="4" t="s">
        <v>3407</v>
      </c>
      <c r="H606" s="4" t="s">
        <v>76</v>
      </c>
      <c r="I606" s="4" t="s">
        <v>73</v>
      </c>
      <c r="J606" s="4" t="s">
        <v>53</v>
      </c>
      <c r="K606" s="4" t="s">
        <v>53</v>
      </c>
      <c r="L606" s="7" t="s">
        <v>799</v>
      </c>
      <c r="M606" s="7" t="s">
        <v>311</v>
      </c>
      <c r="N606" s="4" t="s">
        <v>629</v>
      </c>
      <c r="O606" s="4" t="s">
        <v>62</v>
      </c>
      <c r="P606" s="4" t="s">
        <v>1212</v>
      </c>
      <c r="Q606" s="86">
        <v>304661</v>
      </c>
      <c r="R606" s="88">
        <v>1</v>
      </c>
      <c r="S606" s="89">
        <v>5594</v>
      </c>
      <c r="T606" s="7"/>
      <c r="U606" s="86">
        <v>17042.736000000001</v>
      </c>
      <c r="V606" s="87">
        <v>2.614E-3</v>
      </c>
      <c r="W606" s="87">
        <v>1.28521537205444E-2</v>
      </c>
      <c r="X606" s="87">
        <v>1.4586394925048801E-3</v>
      </c>
    </row>
    <row r="607" spans="1:24" x14ac:dyDescent="0.2">
      <c r="A607" s="7">
        <v>1035</v>
      </c>
      <c r="B607" s="4">
        <v>9940</v>
      </c>
      <c r="C607" s="4" t="s">
        <v>3408</v>
      </c>
      <c r="D607" s="4" t="s">
        <v>3409</v>
      </c>
      <c r="E607" s="4" t="s">
        <v>425</v>
      </c>
      <c r="F607" s="4" t="s">
        <v>3410</v>
      </c>
      <c r="G607" s="4" t="s">
        <v>3411</v>
      </c>
      <c r="H607" s="4" t="s">
        <v>76</v>
      </c>
      <c r="I607" s="4" t="s">
        <v>73</v>
      </c>
      <c r="J607" s="4" t="s">
        <v>53</v>
      </c>
      <c r="K607" s="4" t="s">
        <v>53</v>
      </c>
      <c r="L607" s="7" t="s">
        <v>799</v>
      </c>
      <c r="M607" s="7" t="s">
        <v>311</v>
      </c>
      <c r="N607" s="4" t="s">
        <v>265</v>
      </c>
      <c r="O607" s="4" t="s">
        <v>62</v>
      </c>
      <c r="P607" s="4" t="s">
        <v>1212</v>
      </c>
      <c r="Q607" s="86">
        <v>328786</v>
      </c>
      <c r="R607" s="88">
        <v>1</v>
      </c>
      <c r="S607" s="89">
        <v>897.8</v>
      </c>
      <c r="T607" s="7"/>
      <c r="U607" s="86">
        <v>2951.8409999999999</v>
      </c>
      <c r="V607" s="87">
        <v>2.1659000000000001E-2</v>
      </c>
      <c r="W607" s="87">
        <v>2.22602226432006E-3</v>
      </c>
      <c r="X607" s="87">
        <v>2.5263967865106197E-4</v>
      </c>
    </row>
    <row r="608" spans="1:24" x14ac:dyDescent="0.2">
      <c r="A608" s="7">
        <v>1035</v>
      </c>
      <c r="B608" s="4">
        <v>9940</v>
      </c>
      <c r="C608" s="4" t="s">
        <v>3412</v>
      </c>
      <c r="D608" s="4" t="s">
        <v>3413</v>
      </c>
      <c r="E608" s="4" t="s">
        <v>425</v>
      </c>
      <c r="F608" s="4" t="s">
        <v>3414</v>
      </c>
      <c r="G608" s="4" t="s">
        <v>3415</v>
      </c>
      <c r="H608" s="4" t="s">
        <v>76</v>
      </c>
      <c r="I608" s="4" t="s">
        <v>73</v>
      </c>
      <c r="J608" s="4" t="s">
        <v>53</v>
      </c>
      <c r="K608" s="4" t="s">
        <v>53</v>
      </c>
      <c r="L608" s="7" t="s">
        <v>799</v>
      </c>
      <c r="M608" s="7" t="s">
        <v>311</v>
      </c>
      <c r="N608" s="4" t="s">
        <v>270</v>
      </c>
      <c r="O608" s="4" t="s">
        <v>62</v>
      </c>
      <c r="P608" s="4" t="s">
        <v>1212</v>
      </c>
      <c r="Q608" s="86">
        <v>1340983</v>
      </c>
      <c r="R608" s="88">
        <v>1</v>
      </c>
      <c r="S608" s="89">
        <v>49.8</v>
      </c>
      <c r="T608" s="7"/>
      <c r="U608" s="86">
        <v>667.81</v>
      </c>
      <c r="V608" s="87">
        <v>9.0369999999999999E-3</v>
      </c>
      <c r="W608" s="87">
        <v>5.0360403492653502E-4</v>
      </c>
      <c r="X608" s="87">
        <v>5.71559249835629E-5</v>
      </c>
    </row>
    <row r="609" spans="1:24" x14ac:dyDescent="0.2">
      <c r="A609" s="7">
        <v>1035</v>
      </c>
      <c r="B609" s="4">
        <v>9940</v>
      </c>
      <c r="C609" s="4" t="s">
        <v>3416</v>
      </c>
      <c r="D609" s="4" t="s">
        <v>3417</v>
      </c>
      <c r="E609" s="4" t="s">
        <v>425</v>
      </c>
      <c r="F609" s="4" t="s">
        <v>3418</v>
      </c>
      <c r="G609" s="4" t="s">
        <v>3419</v>
      </c>
      <c r="H609" s="4" t="s">
        <v>76</v>
      </c>
      <c r="I609" s="4" t="s">
        <v>73</v>
      </c>
      <c r="J609" s="4" t="s">
        <v>53</v>
      </c>
      <c r="K609" s="4" t="s">
        <v>53</v>
      </c>
      <c r="L609" s="7" t="s">
        <v>799</v>
      </c>
      <c r="M609" s="7" t="s">
        <v>311</v>
      </c>
      <c r="N609" s="4" t="s">
        <v>140</v>
      </c>
      <c r="O609" s="4" t="s">
        <v>62</v>
      </c>
      <c r="P609" s="4" t="s">
        <v>1212</v>
      </c>
      <c r="Q609" s="86">
        <v>13977</v>
      </c>
      <c r="R609" s="88">
        <v>1</v>
      </c>
      <c r="S609" s="89">
        <v>903.4</v>
      </c>
      <c r="T609" s="7"/>
      <c r="U609" s="86">
        <v>126.268</v>
      </c>
      <c r="V609" s="87">
        <v>2.2399999999999998E-3</v>
      </c>
      <c r="W609" s="87">
        <v>9.5220539435699898E-5</v>
      </c>
      <c r="X609" s="87">
        <v>1.0806938847650801E-5</v>
      </c>
    </row>
    <row r="610" spans="1:24" x14ac:dyDescent="0.2">
      <c r="A610" s="7">
        <v>1035</v>
      </c>
      <c r="B610" s="4">
        <v>9940</v>
      </c>
      <c r="C610" s="4" t="s">
        <v>1599</v>
      </c>
      <c r="D610" s="4" t="s">
        <v>1600</v>
      </c>
      <c r="E610" s="4" t="s">
        <v>425</v>
      </c>
      <c r="F610" s="4" t="s">
        <v>3420</v>
      </c>
      <c r="G610" s="4" t="s">
        <v>3421</v>
      </c>
      <c r="H610" s="4" t="s">
        <v>76</v>
      </c>
      <c r="I610" s="4" t="s">
        <v>73</v>
      </c>
      <c r="J610" s="4" t="s">
        <v>53</v>
      </c>
      <c r="K610" s="4" t="s">
        <v>53</v>
      </c>
      <c r="L610" s="7" t="s">
        <v>799</v>
      </c>
      <c r="M610" s="7" t="s">
        <v>311</v>
      </c>
      <c r="N610" s="4" t="s">
        <v>629</v>
      </c>
      <c r="O610" s="4" t="s">
        <v>62</v>
      </c>
      <c r="P610" s="4" t="s">
        <v>1212</v>
      </c>
      <c r="Q610" s="86">
        <v>1926</v>
      </c>
      <c r="R610" s="88">
        <v>1</v>
      </c>
      <c r="S610" s="89">
        <v>41490</v>
      </c>
      <c r="T610" s="7"/>
      <c r="U610" s="86">
        <v>799.09699999999998</v>
      </c>
      <c r="V610" s="87">
        <v>7.8999999999999996E-5</v>
      </c>
      <c r="W610" s="87">
        <v>6.0260995755610704E-4</v>
      </c>
      <c r="X610" s="87">
        <v>6.8392481274399001E-5</v>
      </c>
    </row>
    <row r="611" spans="1:24" x14ac:dyDescent="0.2">
      <c r="A611" s="7">
        <v>1035</v>
      </c>
      <c r="B611" s="4">
        <v>9940</v>
      </c>
      <c r="C611" s="4" t="s">
        <v>1634</v>
      </c>
      <c r="D611" s="4" t="s">
        <v>1635</v>
      </c>
      <c r="E611" s="4" t="s">
        <v>425</v>
      </c>
      <c r="F611" s="4" t="s">
        <v>3422</v>
      </c>
      <c r="G611" s="4" t="s">
        <v>3423</v>
      </c>
      <c r="H611" s="4" t="s">
        <v>76</v>
      </c>
      <c r="I611" s="4" t="s">
        <v>73</v>
      </c>
      <c r="J611" s="4" t="s">
        <v>53</v>
      </c>
      <c r="K611" s="4" t="s">
        <v>53</v>
      </c>
      <c r="L611" s="7" t="s">
        <v>799</v>
      </c>
      <c r="M611" s="7" t="s">
        <v>311</v>
      </c>
      <c r="N611" s="4" t="s">
        <v>140</v>
      </c>
      <c r="O611" s="4" t="s">
        <v>62</v>
      </c>
      <c r="P611" s="4" t="s">
        <v>1212</v>
      </c>
      <c r="Q611" s="86">
        <v>8456</v>
      </c>
      <c r="R611" s="88">
        <v>1</v>
      </c>
      <c r="S611" s="89">
        <v>24250</v>
      </c>
      <c r="T611" s="7"/>
      <c r="U611" s="86">
        <v>2050.58</v>
      </c>
      <c r="V611" s="87">
        <v>6.69E-4</v>
      </c>
      <c r="W611" s="87">
        <v>1.5463695999578999E-3</v>
      </c>
      <c r="X611" s="87">
        <v>1.75503329446019E-4</v>
      </c>
    </row>
    <row r="612" spans="1:24" x14ac:dyDescent="0.2">
      <c r="A612" s="7">
        <v>1035</v>
      </c>
      <c r="B612" s="4">
        <v>9940</v>
      </c>
      <c r="C612" s="4" t="s">
        <v>1591</v>
      </c>
      <c r="D612" s="4" t="s">
        <v>1592</v>
      </c>
      <c r="E612" s="4" t="s">
        <v>425</v>
      </c>
      <c r="F612" s="4" t="s">
        <v>3424</v>
      </c>
      <c r="G612" s="4" t="s">
        <v>3425</v>
      </c>
      <c r="H612" s="4" t="s">
        <v>76</v>
      </c>
      <c r="I612" s="4" t="s">
        <v>73</v>
      </c>
      <c r="J612" s="4" t="s">
        <v>53</v>
      </c>
      <c r="K612" s="4" t="s">
        <v>53</v>
      </c>
      <c r="L612" s="7" t="s">
        <v>799</v>
      </c>
      <c r="M612" s="7" t="s">
        <v>311</v>
      </c>
      <c r="N612" s="4" t="s">
        <v>629</v>
      </c>
      <c r="O612" s="4" t="s">
        <v>62</v>
      </c>
      <c r="P612" s="4" t="s">
        <v>1212</v>
      </c>
      <c r="Q612" s="86">
        <v>558112</v>
      </c>
      <c r="R612" s="88">
        <v>1</v>
      </c>
      <c r="S612" s="89">
        <v>1513</v>
      </c>
      <c r="T612" s="7"/>
      <c r="U612" s="86">
        <v>8444.2350000000006</v>
      </c>
      <c r="V612" s="87">
        <v>2.8679999999999999E-3</v>
      </c>
      <c r="W612" s="87">
        <v>6.3679093810033796E-3</v>
      </c>
      <c r="X612" s="87">
        <v>7.2271809922223895E-4</v>
      </c>
    </row>
    <row r="613" spans="1:24" x14ac:dyDescent="0.2">
      <c r="A613" s="7">
        <v>1035</v>
      </c>
      <c r="B613" s="4">
        <v>9940</v>
      </c>
      <c r="C613" s="4" t="s">
        <v>3426</v>
      </c>
      <c r="D613" s="4" t="s">
        <v>3427</v>
      </c>
      <c r="E613" s="4" t="s">
        <v>425</v>
      </c>
      <c r="F613" s="4" t="s">
        <v>3428</v>
      </c>
      <c r="G613" s="4" t="s">
        <v>3429</v>
      </c>
      <c r="H613" s="4" t="s">
        <v>76</v>
      </c>
      <c r="I613" s="4" t="s">
        <v>73</v>
      </c>
      <c r="J613" s="4" t="s">
        <v>53</v>
      </c>
      <c r="K613" s="4" t="s">
        <v>53</v>
      </c>
      <c r="L613" s="7" t="s">
        <v>799</v>
      </c>
      <c r="M613" s="7" t="s">
        <v>311</v>
      </c>
      <c r="N613" s="4" t="s">
        <v>156</v>
      </c>
      <c r="O613" s="4" t="s">
        <v>62</v>
      </c>
      <c r="P613" s="4" t="s">
        <v>1212</v>
      </c>
      <c r="Q613" s="86">
        <v>5348</v>
      </c>
      <c r="R613" s="88">
        <v>1</v>
      </c>
      <c r="S613" s="89">
        <v>39190</v>
      </c>
      <c r="T613" s="80">
        <v>126.268</v>
      </c>
      <c r="U613" s="86">
        <v>2222.1489999999999</v>
      </c>
      <c r="V613" s="87">
        <v>5.0100000000000003E-4</v>
      </c>
      <c r="W613" s="87">
        <v>1.67575193227966E-3</v>
      </c>
      <c r="X613" s="87">
        <v>1.9018741926166E-4</v>
      </c>
    </row>
    <row r="614" spans="1:24" x14ac:dyDescent="0.2">
      <c r="A614" s="7">
        <v>1035</v>
      </c>
      <c r="B614" s="4">
        <v>9940</v>
      </c>
      <c r="C614" s="4" t="s">
        <v>1572</v>
      </c>
      <c r="D614" s="4" t="s">
        <v>1573</v>
      </c>
      <c r="E614" s="4" t="s">
        <v>425</v>
      </c>
      <c r="F614" s="4" t="s">
        <v>3430</v>
      </c>
      <c r="G614" s="4" t="s">
        <v>3431</v>
      </c>
      <c r="H614" s="4" t="s">
        <v>76</v>
      </c>
      <c r="I614" s="4" t="s">
        <v>73</v>
      </c>
      <c r="J614" s="4" t="s">
        <v>53</v>
      </c>
      <c r="K614" s="4" t="s">
        <v>53</v>
      </c>
      <c r="L614" s="7" t="s">
        <v>799</v>
      </c>
      <c r="M614" s="7" t="s">
        <v>311</v>
      </c>
      <c r="N614" s="4" t="s">
        <v>266</v>
      </c>
      <c r="O614" s="4" t="s">
        <v>62</v>
      </c>
      <c r="P614" s="4" t="s">
        <v>1212</v>
      </c>
      <c r="Q614" s="86">
        <v>942868</v>
      </c>
      <c r="R614" s="88">
        <v>1</v>
      </c>
      <c r="S614" s="89">
        <v>129.5</v>
      </c>
      <c r="T614" s="7"/>
      <c r="U614" s="86">
        <v>1221.0139999999999</v>
      </c>
      <c r="V614" s="87">
        <v>3.176E-3</v>
      </c>
      <c r="W614" s="87">
        <v>9.2078291191037499E-4</v>
      </c>
      <c r="X614" s="87">
        <v>1.04503132201817E-4</v>
      </c>
    </row>
    <row r="615" spans="1:24" x14ac:dyDescent="0.2">
      <c r="A615" s="7">
        <v>1035</v>
      </c>
      <c r="B615" s="4">
        <v>9940</v>
      </c>
      <c r="C615" s="4" t="s">
        <v>2052</v>
      </c>
      <c r="D615" s="4" t="s">
        <v>2053</v>
      </c>
      <c r="E615" s="4" t="s">
        <v>425</v>
      </c>
      <c r="F615" s="4" t="s">
        <v>3432</v>
      </c>
      <c r="G615" s="4" t="s">
        <v>3433</v>
      </c>
      <c r="H615" s="4" t="s">
        <v>76</v>
      </c>
      <c r="I615" s="4" t="s">
        <v>73</v>
      </c>
      <c r="J615" s="4" t="s">
        <v>53</v>
      </c>
      <c r="K615" s="4" t="s">
        <v>53</v>
      </c>
      <c r="L615" s="7" t="s">
        <v>799</v>
      </c>
      <c r="M615" s="7" t="s">
        <v>311</v>
      </c>
      <c r="N615" s="4" t="s">
        <v>140</v>
      </c>
      <c r="O615" s="4" t="s">
        <v>62</v>
      </c>
      <c r="P615" s="4" t="s">
        <v>1212</v>
      </c>
      <c r="Q615" s="86">
        <v>83820</v>
      </c>
      <c r="R615" s="88">
        <v>1</v>
      </c>
      <c r="S615" s="89">
        <v>9062</v>
      </c>
      <c r="T615" s="7"/>
      <c r="U615" s="86">
        <v>7595.768</v>
      </c>
      <c r="V615" s="87">
        <v>3.9779999999999998E-3</v>
      </c>
      <c r="W615" s="87">
        <v>5.72806978614875E-3</v>
      </c>
      <c r="X615" s="87">
        <v>6.5010028572445801E-4</v>
      </c>
    </row>
    <row r="616" spans="1:24" x14ac:dyDescent="0.2">
      <c r="A616" s="7">
        <v>1035</v>
      </c>
      <c r="B616" s="4">
        <v>9940</v>
      </c>
      <c r="C616" s="4" t="s">
        <v>1719</v>
      </c>
      <c r="D616" s="4" t="s">
        <v>1720</v>
      </c>
      <c r="E616" s="4" t="s">
        <v>425</v>
      </c>
      <c r="F616" s="4" t="s">
        <v>3760</v>
      </c>
      <c r="G616" s="4" t="s">
        <v>3761</v>
      </c>
      <c r="H616" s="4" t="s">
        <v>76</v>
      </c>
      <c r="I616" s="4" t="s">
        <v>73</v>
      </c>
      <c r="J616" s="4" t="s">
        <v>53</v>
      </c>
      <c r="K616" s="4" t="s">
        <v>53</v>
      </c>
      <c r="L616" s="7" t="s">
        <v>799</v>
      </c>
      <c r="M616" s="7" t="s">
        <v>311</v>
      </c>
      <c r="N616" s="4" t="s">
        <v>140</v>
      </c>
      <c r="O616" s="4" t="s">
        <v>62</v>
      </c>
      <c r="P616" s="4" t="s">
        <v>1212</v>
      </c>
      <c r="Q616" s="86">
        <v>94877</v>
      </c>
      <c r="R616" s="88">
        <v>1</v>
      </c>
      <c r="S616" s="89">
        <v>185.7</v>
      </c>
      <c r="T616" s="7"/>
      <c r="U616" s="86">
        <v>176.18700000000001</v>
      </c>
      <c r="V616" s="87">
        <v>5.3410000000000003E-3</v>
      </c>
      <c r="W616" s="87">
        <v>1.3286464568555101E-4</v>
      </c>
      <c r="X616" s="87">
        <v>1.50793107185466E-5</v>
      </c>
    </row>
    <row r="617" spans="1:24" x14ac:dyDescent="0.2">
      <c r="A617" s="7">
        <v>1035</v>
      </c>
      <c r="B617" s="4">
        <v>9940</v>
      </c>
      <c r="C617" s="4" t="s">
        <v>1643</v>
      </c>
      <c r="D617" s="4" t="s">
        <v>1644</v>
      </c>
      <c r="E617" s="4" t="s">
        <v>425</v>
      </c>
      <c r="F617" s="4" t="s">
        <v>3434</v>
      </c>
      <c r="G617" s="4" t="s">
        <v>3435</v>
      </c>
      <c r="H617" s="4" t="s">
        <v>76</v>
      </c>
      <c r="I617" s="4" t="s">
        <v>73</v>
      </c>
      <c r="J617" s="4" t="s">
        <v>53</v>
      </c>
      <c r="K617" s="4" t="s">
        <v>53</v>
      </c>
      <c r="L617" s="7" t="s">
        <v>799</v>
      </c>
      <c r="M617" s="7" t="s">
        <v>311</v>
      </c>
      <c r="N617" s="4" t="s">
        <v>258</v>
      </c>
      <c r="O617" s="4" t="s">
        <v>62</v>
      </c>
      <c r="P617" s="4" t="s">
        <v>1212</v>
      </c>
      <c r="Q617" s="86">
        <v>93021</v>
      </c>
      <c r="R617" s="88">
        <v>1</v>
      </c>
      <c r="S617" s="89">
        <v>2000</v>
      </c>
      <c r="T617" s="7"/>
      <c r="U617" s="86">
        <v>1860.42</v>
      </c>
      <c r="V617" s="87">
        <v>5.5050000000000003E-3</v>
      </c>
      <c r="W617" s="87">
        <v>1.4029674195367599E-3</v>
      </c>
      <c r="X617" s="87">
        <v>1.5922807409023899E-4</v>
      </c>
    </row>
    <row r="618" spans="1:24" x14ac:dyDescent="0.2">
      <c r="A618" s="7">
        <v>1035</v>
      </c>
      <c r="B618" s="4">
        <v>9940</v>
      </c>
      <c r="C618" s="4" t="s">
        <v>3436</v>
      </c>
      <c r="D618" s="4" t="s">
        <v>3437</v>
      </c>
      <c r="E618" s="4" t="s">
        <v>425</v>
      </c>
      <c r="F618" s="4" t="s">
        <v>3438</v>
      </c>
      <c r="G618" s="4" t="s">
        <v>3439</v>
      </c>
      <c r="H618" s="4" t="s">
        <v>76</v>
      </c>
      <c r="I618" s="4" t="s">
        <v>73</v>
      </c>
      <c r="J618" s="4" t="s">
        <v>53</v>
      </c>
      <c r="K618" s="4" t="s">
        <v>53</v>
      </c>
      <c r="L618" s="7" t="s">
        <v>799</v>
      </c>
      <c r="M618" s="7" t="s">
        <v>311</v>
      </c>
      <c r="N618" s="4" t="s">
        <v>75</v>
      </c>
      <c r="O618" s="4" t="s">
        <v>62</v>
      </c>
      <c r="P618" s="4" t="s">
        <v>1212</v>
      </c>
      <c r="Q618" s="86">
        <v>77572</v>
      </c>
      <c r="R618" s="88">
        <v>1</v>
      </c>
      <c r="S618" s="89">
        <v>1293</v>
      </c>
      <c r="T618" s="7"/>
      <c r="U618" s="86">
        <v>1003.006</v>
      </c>
      <c r="V618" s="87">
        <v>6.11E-3</v>
      </c>
      <c r="W618" s="87">
        <v>7.5638010958879601E-4</v>
      </c>
      <c r="X618" s="87">
        <v>8.5844436907704406E-5</v>
      </c>
    </row>
    <row r="619" spans="1:24" x14ac:dyDescent="0.2">
      <c r="A619" s="7">
        <v>1035</v>
      </c>
      <c r="B619" s="4">
        <v>9940</v>
      </c>
      <c r="C619" s="4" t="s">
        <v>3440</v>
      </c>
      <c r="D619" s="4" t="s">
        <v>3441</v>
      </c>
      <c r="E619" s="4" t="s">
        <v>425</v>
      </c>
      <c r="F619" s="4" t="s">
        <v>3442</v>
      </c>
      <c r="G619" s="4" t="s">
        <v>3443</v>
      </c>
      <c r="H619" s="4" t="s">
        <v>76</v>
      </c>
      <c r="I619" s="4" t="s">
        <v>73</v>
      </c>
      <c r="J619" s="4" t="s">
        <v>53</v>
      </c>
      <c r="K619" s="4" t="s">
        <v>53</v>
      </c>
      <c r="L619" s="7" t="s">
        <v>799</v>
      </c>
      <c r="M619" s="7" t="s">
        <v>311</v>
      </c>
      <c r="N619" s="4" t="s">
        <v>265</v>
      </c>
      <c r="O619" s="4" t="s">
        <v>62</v>
      </c>
      <c r="P619" s="4" t="s">
        <v>1212</v>
      </c>
      <c r="Q619" s="86">
        <v>710381</v>
      </c>
      <c r="R619" s="88">
        <v>1</v>
      </c>
      <c r="S619" s="89">
        <v>194</v>
      </c>
      <c r="T619" s="7"/>
      <c r="U619" s="86">
        <v>1378.1389999999999</v>
      </c>
      <c r="V619" s="87">
        <v>8.6599999999999993E-3</v>
      </c>
      <c r="W619" s="87">
        <v>1.03927302061277E-3</v>
      </c>
      <c r="X619" s="87">
        <v>1.17951022398479E-4</v>
      </c>
    </row>
    <row r="620" spans="1:24" x14ac:dyDescent="0.2">
      <c r="A620" s="7">
        <v>1035</v>
      </c>
      <c r="B620" s="4">
        <v>9940</v>
      </c>
      <c r="C620" s="4" t="s">
        <v>3444</v>
      </c>
      <c r="D620" s="4" t="s">
        <v>3445</v>
      </c>
      <c r="E620" s="4" t="s">
        <v>425</v>
      </c>
      <c r="F620" s="4" t="s">
        <v>3446</v>
      </c>
      <c r="G620" s="4" t="s">
        <v>3447</v>
      </c>
      <c r="H620" s="4" t="s">
        <v>76</v>
      </c>
      <c r="I620" s="4" t="s">
        <v>73</v>
      </c>
      <c r="J620" s="4" t="s">
        <v>53</v>
      </c>
      <c r="K620" s="4" t="s">
        <v>53</v>
      </c>
      <c r="L620" s="7" t="s">
        <v>799</v>
      </c>
      <c r="M620" s="7" t="s">
        <v>311</v>
      </c>
      <c r="N620" s="4" t="s">
        <v>270</v>
      </c>
      <c r="O620" s="4" t="s">
        <v>62</v>
      </c>
      <c r="P620" s="4" t="s">
        <v>1212</v>
      </c>
      <c r="Q620" s="86">
        <v>640335</v>
      </c>
      <c r="R620" s="88">
        <v>1</v>
      </c>
      <c r="S620" s="89">
        <v>40.4</v>
      </c>
      <c r="T620" s="7"/>
      <c r="U620" s="86">
        <v>258.69499999999999</v>
      </c>
      <c r="V620" s="87">
        <v>3.9709999999999997E-3</v>
      </c>
      <c r="W620" s="87">
        <v>1.9508559013877699E-4</v>
      </c>
      <c r="X620" s="87">
        <v>2.2141000830091899E-5</v>
      </c>
    </row>
    <row r="621" spans="1:24" x14ac:dyDescent="0.2">
      <c r="A621" s="7">
        <v>1035</v>
      </c>
      <c r="B621" s="4">
        <v>9940</v>
      </c>
      <c r="C621" s="4" t="s">
        <v>1441</v>
      </c>
      <c r="D621" s="4" t="s">
        <v>1442</v>
      </c>
      <c r="E621" s="4" t="s">
        <v>425</v>
      </c>
      <c r="F621" s="4" t="s">
        <v>3448</v>
      </c>
      <c r="G621" s="4" t="s">
        <v>3449</v>
      </c>
      <c r="H621" s="4" t="s">
        <v>76</v>
      </c>
      <c r="I621" s="4" t="s">
        <v>73</v>
      </c>
      <c r="J621" s="4" t="s">
        <v>53</v>
      </c>
      <c r="K621" s="4" t="s">
        <v>53</v>
      </c>
      <c r="L621" s="7" t="s">
        <v>799</v>
      </c>
      <c r="M621" s="7" t="s">
        <v>311</v>
      </c>
      <c r="N621" s="4" t="s">
        <v>629</v>
      </c>
      <c r="O621" s="4" t="s">
        <v>62</v>
      </c>
      <c r="P621" s="4" t="s">
        <v>1212</v>
      </c>
      <c r="Q621" s="86">
        <v>185679</v>
      </c>
      <c r="R621" s="88">
        <v>1</v>
      </c>
      <c r="S621" s="89">
        <v>9550</v>
      </c>
      <c r="T621" s="7"/>
      <c r="U621" s="86">
        <v>17732.344000000001</v>
      </c>
      <c r="V621" s="87">
        <v>5.0730000000000003E-3</v>
      </c>
      <c r="W621" s="87">
        <v>1.33721963887197E-2</v>
      </c>
      <c r="X621" s="87">
        <v>1.5176611000954901E-3</v>
      </c>
    </row>
    <row r="622" spans="1:24" x14ac:dyDescent="0.2">
      <c r="A622" s="7">
        <v>1035</v>
      </c>
      <c r="B622" s="4">
        <v>9940</v>
      </c>
      <c r="C622" s="4" t="s">
        <v>3450</v>
      </c>
      <c r="D622" s="4" t="s">
        <v>3451</v>
      </c>
      <c r="E622" s="4" t="s">
        <v>425</v>
      </c>
      <c r="F622" s="4" t="s">
        <v>3452</v>
      </c>
      <c r="G622" s="4" t="s">
        <v>3453</v>
      </c>
      <c r="H622" s="4" t="s">
        <v>76</v>
      </c>
      <c r="I622" s="4" t="s">
        <v>73</v>
      </c>
      <c r="J622" s="4" t="s">
        <v>53</v>
      </c>
      <c r="K622" s="4" t="s">
        <v>53</v>
      </c>
      <c r="L622" s="7" t="s">
        <v>799</v>
      </c>
      <c r="M622" s="7" t="s">
        <v>311</v>
      </c>
      <c r="N622" s="4" t="s">
        <v>258</v>
      </c>
      <c r="O622" s="4" t="s">
        <v>62</v>
      </c>
      <c r="P622" s="4" t="s">
        <v>1212</v>
      </c>
      <c r="Q622" s="86">
        <v>16200</v>
      </c>
      <c r="R622" s="88">
        <v>1</v>
      </c>
      <c r="S622" s="89">
        <v>4723</v>
      </c>
      <c r="T622" s="7"/>
      <c r="U622" s="86">
        <v>765.12599999999998</v>
      </c>
      <c r="V622" s="87">
        <v>1.588E-3</v>
      </c>
      <c r="W622" s="87">
        <v>5.7699167383734899E-4</v>
      </c>
      <c r="X622" s="87">
        <v>6.5484965446710003E-5</v>
      </c>
    </row>
    <row r="623" spans="1:24" x14ac:dyDescent="0.2">
      <c r="A623" s="7">
        <v>1035</v>
      </c>
      <c r="B623" s="4">
        <v>9940</v>
      </c>
      <c r="C623" s="4" t="s">
        <v>3454</v>
      </c>
      <c r="D623" s="4" t="s">
        <v>3455</v>
      </c>
      <c r="E623" s="4" t="s">
        <v>425</v>
      </c>
      <c r="F623" s="4" t="s">
        <v>3456</v>
      </c>
      <c r="G623" s="4" t="s">
        <v>3457</v>
      </c>
      <c r="H623" s="4" t="s">
        <v>76</v>
      </c>
      <c r="I623" s="4" t="s">
        <v>73</v>
      </c>
      <c r="J623" s="4" t="s">
        <v>53</v>
      </c>
      <c r="K623" s="4" t="s">
        <v>53</v>
      </c>
      <c r="L623" s="7" t="s">
        <v>799</v>
      </c>
      <c r="M623" s="7" t="s">
        <v>311</v>
      </c>
      <c r="N623" s="4" t="s">
        <v>75</v>
      </c>
      <c r="O623" s="4" t="s">
        <v>62</v>
      </c>
      <c r="P623" s="4" t="s">
        <v>1212</v>
      </c>
      <c r="Q623" s="86">
        <v>142727</v>
      </c>
      <c r="R623" s="88">
        <v>1</v>
      </c>
      <c r="S623" s="89">
        <v>6557</v>
      </c>
      <c r="T623" s="7"/>
      <c r="U623" s="86">
        <v>9358.6090000000004</v>
      </c>
      <c r="V623" s="87">
        <v>6.8370000000000002E-3</v>
      </c>
      <c r="W623" s="87">
        <v>7.0574515788589601E-3</v>
      </c>
      <c r="X623" s="87">
        <v>8.0097684895482095E-4</v>
      </c>
    </row>
    <row r="624" spans="1:24" x14ac:dyDescent="0.2">
      <c r="A624" s="7">
        <v>1035</v>
      </c>
      <c r="B624" s="4">
        <v>9940</v>
      </c>
      <c r="C624" s="4" t="s">
        <v>1639</v>
      </c>
      <c r="D624" s="4" t="s">
        <v>1640</v>
      </c>
      <c r="E624" s="4" t="s">
        <v>425</v>
      </c>
      <c r="F624" s="4" t="s">
        <v>3458</v>
      </c>
      <c r="G624" s="4" t="s">
        <v>3459</v>
      </c>
      <c r="H624" s="4" t="s">
        <v>76</v>
      </c>
      <c r="I624" s="4" t="s">
        <v>73</v>
      </c>
      <c r="J624" s="4" t="s">
        <v>53</v>
      </c>
      <c r="K624" s="4" t="s">
        <v>53</v>
      </c>
      <c r="L624" s="7" t="s">
        <v>799</v>
      </c>
      <c r="M624" s="7" t="s">
        <v>311</v>
      </c>
      <c r="N624" s="4" t="s">
        <v>630</v>
      </c>
      <c r="O624" s="4" t="s">
        <v>62</v>
      </c>
      <c r="P624" s="4" t="s">
        <v>1212</v>
      </c>
      <c r="Q624" s="86">
        <v>151349</v>
      </c>
      <c r="R624" s="88">
        <v>1</v>
      </c>
      <c r="S624" s="89">
        <v>715.9</v>
      </c>
      <c r="T624" s="7"/>
      <c r="U624" s="86">
        <v>1083.5070000000001</v>
      </c>
      <c r="V624" s="87">
        <v>4.2830000000000003E-3</v>
      </c>
      <c r="W624" s="87">
        <v>8.17087382793679E-4</v>
      </c>
      <c r="X624" s="87">
        <v>9.2734334749291597E-5</v>
      </c>
    </row>
    <row r="625" spans="1:24" x14ac:dyDescent="0.2">
      <c r="A625" s="7">
        <v>1035</v>
      </c>
      <c r="B625" s="4">
        <v>9940</v>
      </c>
      <c r="C625" s="4" t="s">
        <v>3460</v>
      </c>
      <c r="D625" s="4" t="s">
        <v>3461</v>
      </c>
      <c r="E625" s="4" t="s">
        <v>425</v>
      </c>
      <c r="F625" s="4" t="s">
        <v>3462</v>
      </c>
      <c r="G625" s="4" t="s">
        <v>3463</v>
      </c>
      <c r="H625" s="4" t="s">
        <v>76</v>
      </c>
      <c r="I625" s="4" t="s">
        <v>73</v>
      </c>
      <c r="J625" s="4" t="s">
        <v>53</v>
      </c>
      <c r="K625" s="4" t="s">
        <v>53</v>
      </c>
      <c r="L625" s="7" t="s">
        <v>799</v>
      </c>
      <c r="M625" s="7" t="s">
        <v>311</v>
      </c>
      <c r="N625" s="4" t="s">
        <v>260</v>
      </c>
      <c r="O625" s="4" t="s">
        <v>62</v>
      </c>
      <c r="P625" s="4" t="s">
        <v>1212</v>
      </c>
      <c r="Q625" s="86">
        <v>153950</v>
      </c>
      <c r="R625" s="88">
        <v>1</v>
      </c>
      <c r="S625" s="89">
        <v>1175</v>
      </c>
      <c r="T625" s="7"/>
      <c r="U625" s="86">
        <v>1808.912</v>
      </c>
      <c r="V625" s="87">
        <v>1.323E-3</v>
      </c>
      <c r="W625" s="87">
        <v>1.3641249300119301E-3</v>
      </c>
      <c r="X625" s="87">
        <v>1.5481969317291799E-4</v>
      </c>
    </row>
    <row r="626" spans="1:24" x14ac:dyDescent="0.2">
      <c r="A626" s="7">
        <v>1035</v>
      </c>
      <c r="B626" s="4">
        <v>9940</v>
      </c>
      <c r="C626" s="4" t="s">
        <v>1558</v>
      </c>
      <c r="D626" s="4" t="s">
        <v>1559</v>
      </c>
      <c r="E626" s="4" t="s">
        <v>425</v>
      </c>
      <c r="F626" s="4" t="s">
        <v>3464</v>
      </c>
      <c r="G626" s="4" t="s">
        <v>3465</v>
      </c>
      <c r="H626" s="4" t="s">
        <v>76</v>
      </c>
      <c r="I626" s="4" t="s">
        <v>73</v>
      </c>
      <c r="J626" s="4" t="s">
        <v>53</v>
      </c>
      <c r="K626" s="4" t="s">
        <v>53</v>
      </c>
      <c r="L626" s="7" t="s">
        <v>799</v>
      </c>
      <c r="M626" s="7" t="s">
        <v>311</v>
      </c>
      <c r="N626" s="4" t="s">
        <v>629</v>
      </c>
      <c r="O626" s="4" t="s">
        <v>62</v>
      </c>
      <c r="P626" s="4" t="s">
        <v>1212</v>
      </c>
      <c r="Q626" s="86">
        <v>690601</v>
      </c>
      <c r="R626" s="88">
        <v>1</v>
      </c>
      <c r="S626" s="89">
        <v>730.9</v>
      </c>
      <c r="T626" s="7"/>
      <c r="U626" s="86">
        <v>5047.6030000000001</v>
      </c>
      <c r="V626" s="87">
        <v>3.1809999999999998E-3</v>
      </c>
      <c r="W626" s="87">
        <v>3.8064642110343301E-3</v>
      </c>
      <c r="X626" s="87">
        <v>4.3201000748580601E-4</v>
      </c>
    </row>
    <row r="627" spans="1:24" x14ac:dyDescent="0.2">
      <c r="A627" s="7">
        <v>1035</v>
      </c>
      <c r="B627" s="4">
        <v>9940</v>
      </c>
      <c r="C627" s="4" t="s">
        <v>3466</v>
      </c>
      <c r="D627" s="4" t="s">
        <v>3467</v>
      </c>
      <c r="E627" s="4" t="s">
        <v>425</v>
      </c>
      <c r="F627" s="4" t="s">
        <v>3466</v>
      </c>
      <c r="G627" s="4" t="s">
        <v>3468</v>
      </c>
      <c r="H627" s="4" t="s">
        <v>76</v>
      </c>
      <c r="I627" s="4" t="s">
        <v>73</v>
      </c>
      <c r="J627" s="4" t="s">
        <v>53</v>
      </c>
      <c r="K627" s="4" t="s">
        <v>53</v>
      </c>
      <c r="L627" s="7" t="s">
        <v>799</v>
      </c>
      <c r="M627" s="7" t="s">
        <v>311</v>
      </c>
      <c r="N627" s="4" t="s">
        <v>629</v>
      </c>
      <c r="O627" s="4" t="s">
        <v>62</v>
      </c>
      <c r="P627" s="4" t="s">
        <v>1212</v>
      </c>
      <c r="Q627" s="86">
        <v>1782</v>
      </c>
      <c r="R627" s="88">
        <v>1</v>
      </c>
      <c r="S627" s="89">
        <v>5722</v>
      </c>
      <c r="T627" s="7"/>
      <c r="U627" s="86">
        <v>101.96599999999999</v>
      </c>
      <c r="V627" s="87">
        <v>1.2400000000000001E-4</v>
      </c>
      <c r="W627" s="87">
        <v>7.6893944388461703E-5</v>
      </c>
      <c r="X627" s="87">
        <v>8.7269843217167599E-6</v>
      </c>
    </row>
    <row r="628" spans="1:24" x14ac:dyDescent="0.2">
      <c r="A628" s="7">
        <v>1035</v>
      </c>
      <c r="B628" s="4">
        <v>9940</v>
      </c>
      <c r="C628" s="4" t="s">
        <v>1581</v>
      </c>
      <c r="D628" s="4" t="s">
        <v>1582</v>
      </c>
      <c r="E628" s="4" t="s">
        <v>425</v>
      </c>
      <c r="F628" s="4" t="s">
        <v>3469</v>
      </c>
      <c r="G628" s="4" t="s">
        <v>3470</v>
      </c>
      <c r="H628" s="4" t="s">
        <v>76</v>
      </c>
      <c r="I628" s="4" t="s">
        <v>73</v>
      </c>
      <c r="J628" s="4" t="s">
        <v>53</v>
      </c>
      <c r="K628" s="4" t="s">
        <v>53</v>
      </c>
      <c r="L628" s="7" t="s">
        <v>799</v>
      </c>
      <c r="M628" s="7" t="s">
        <v>311</v>
      </c>
      <c r="N628" s="4" t="s">
        <v>629</v>
      </c>
      <c r="O628" s="4" t="s">
        <v>62</v>
      </c>
      <c r="P628" s="4" t="s">
        <v>1212</v>
      </c>
      <c r="Q628" s="86">
        <v>87431</v>
      </c>
      <c r="R628" s="88">
        <v>1</v>
      </c>
      <c r="S628" s="89">
        <v>25940</v>
      </c>
      <c r="T628" s="7"/>
      <c r="U628" s="86">
        <v>22679.600999999999</v>
      </c>
      <c r="V628" s="87">
        <v>7.2099999999999996E-4</v>
      </c>
      <c r="W628" s="87">
        <v>1.71029884930716E-2</v>
      </c>
      <c r="X628" s="87">
        <v>1.94108279423802E-3</v>
      </c>
    </row>
    <row r="629" spans="1:24" x14ac:dyDescent="0.2">
      <c r="A629" s="7">
        <v>1035</v>
      </c>
      <c r="B629" s="4">
        <v>9940</v>
      </c>
      <c r="C629" s="4" t="s">
        <v>1738</v>
      </c>
      <c r="D629" s="4" t="s">
        <v>1739</v>
      </c>
      <c r="E629" s="4" t="s">
        <v>425</v>
      </c>
      <c r="F629" s="4" t="s">
        <v>3471</v>
      </c>
      <c r="G629" s="4" t="s">
        <v>3472</v>
      </c>
      <c r="H629" s="4" t="s">
        <v>76</v>
      </c>
      <c r="I629" s="4" t="s">
        <v>73</v>
      </c>
      <c r="J629" s="4" t="s">
        <v>53</v>
      </c>
      <c r="K629" s="4" t="s">
        <v>53</v>
      </c>
      <c r="L629" s="7" t="s">
        <v>799</v>
      </c>
      <c r="M629" s="7" t="s">
        <v>311</v>
      </c>
      <c r="N629" s="4" t="s">
        <v>628</v>
      </c>
      <c r="O629" s="4" t="s">
        <v>62</v>
      </c>
      <c r="P629" s="4" t="s">
        <v>1212</v>
      </c>
      <c r="Q629" s="86">
        <v>54936</v>
      </c>
      <c r="R629" s="88">
        <v>1</v>
      </c>
      <c r="S629" s="89">
        <v>5079</v>
      </c>
      <c r="T629" s="7"/>
      <c r="U629" s="86">
        <v>2790.1990000000001</v>
      </c>
      <c r="V629" s="87">
        <v>3.7889999999999998E-3</v>
      </c>
      <c r="W629" s="87">
        <v>2.10412643829335E-3</v>
      </c>
      <c r="X629" s="87">
        <v>2.38805260725462E-4</v>
      </c>
    </row>
    <row r="630" spans="1:24" x14ac:dyDescent="0.2">
      <c r="A630" s="7">
        <v>1035</v>
      </c>
      <c r="B630" s="4">
        <v>9940</v>
      </c>
      <c r="C630" s="4" t="s">
        <v>1586</v>
      </c>
      <c r="D630" s="4" t="s">
        <v>1587</v>
      </c>
      <c r="E630" s="4" t="s">
        <v>425</v>
      </c>
      <c r="F630" s="4" t="s">
        <v>3473</v>
      </c>
      <c r="G630" s="4" t="s">
        <v>3474</v>
      </c>
      <c r="H630" s="4" t="s">
        <v>76</v>
      </c>
      <c r="I630" s="4" t="s">
        <v>73</v>
      </c>
      <c r="J630" s="4" t="s">
        <v>53</v>
      </c>
      <c r="K630" s="4" t="s">
        <v>53</v>
      </c>
      <c r="L630" s="7" t="s">
        <v>799</v>
      </c>
      <c r="M630" s="7" t="s">
        <v>311</v>
      </c>
      <c r="N630" s="4" t="s">
        <v>75</v>
      </c>
      <c r="O630" s="4" t="s">
        <v>62</v>
      </c>
      <c r="P630" s="4" t="s">
        <v>1212</v>
      </c>
      <c r="Q630" s="86">
        <v>211532</v>
      </c>
      <c r="R630" s="88">
        <v>1</v>
      </c>
      <c r="S630" s="89">
        <v>1991</v>
      </c>
      <c r="T630" s="7"/>
      <c r="U630" s="86">
        <v>4211.6019999999999</v>
      </c>
      <c r="V630" s="87">
        <v>2.3140000000000001E-3</v>
      </c>
      <c r="W630" s="87">
        <v>3.1760250687543402E-3</v>
      </c>
      <c r="X630" s="87">
        <v>3.60459086873915E-4</v>
      </c>
    </row>
    <row r="631" spans="1:24" x14ac:dyDescent="0.2">
      <c r="A631" s="7">
        <v>1035</v>
      </c>
      <c r="B631" s="4">
        <v>9940</v>
      </c>
      <c r="C631" s="4" t="s">
        <v>3475</v>
      </c>
      <c r="D631" s="4" t="s">
        <v>3476</v>
      </c>
      <c r="E631" s="4" t="s">
        <v>425</v>
      </c>
      <c r="F631" s="4" t="s">
        <v>3477</v>
      </c>
      <c r="G631" s="4" t="s">
        <v>3478</v>
      </c>
      <c r="H631" s="4" t="s">
        <v>76</v>
      </c>
      <c r="I631" s="4" t="s">
        <v>73</v>
      </c>
      <c r="J631" s="4" t="s">
        <v>53</v>
      </c>
      <c r="K631" s="4" t="s">
        <v>53</v>
      </c>
      <c r="L631" s="7" t="s">
        <v>799</v>
      </c>
      <c r="M631" s="7" t="s">
        <v>311</v>
      </c>
      <c r="N631" s="4" t="s">
        <v>75</v>
      </c>
      <c r="O631" s="4" t="s">
        <v>62</v>
      </c>
      <c r="P631" s="4" t="s">
        <v>1212</v>
      </c>
      <c r="Q631" s="86">
        <v>102676</v>
      </c>
      <c r="R631" s="88">
        <v>1</v>
      </c>
      <c r="S631" s="89">
        <v>926</v>
      </c>
      <c r="T631" s="7"/>
      <c r="U631" s="86">
        <v>950.78</v>
      </c>
      <c r="V631" s="87">
        <v>2.5920000000000001E-3</v>
      </c>
      <c r="W631" s="87">
        <v>7.1699563885304295E-4</v>
      </c>
      <c r="X631" s="87">
        <v>8.1374544494673101E-5</v>
      </c>
    </row>
    <row r="632" spans="1:24" x14ac:dyDescent="0.2">
      <c r="A632" s="7">
        <v>1035</v>
      </c>
      <c r="B632" s="4">
        <v>9940</v>
      </c>
      <c r="C632" s="4" t="s">
        <v>3479</v>
      </c>
      <c r="D632" s="4" t="s">
        <v>3480</v>
      </c>
      <c r="E632" s="4" t="s">
        <v>425</v>
      </c>
      <c r="F632" s="4" t="s">
        <v>3481</v>
      </c>
      <c r="G632" s="4" t="s">
        <v>3482</v>
      </c>
      <c r="H632" s="4" t="s">
        <v>76</v>
      </c>
      <c r="I632" s="4" t="s">
        <v>73</v>
      </c>
      <c r="J632" s="4" t="s">
        <v>53</v>
      </c>
      <c r="K632" s="4" t="s">
        <v>53</v>
      </c>
      <c r="L632" s="7" t="s">
        <v>799</v>
      </c>
      <c r="M632" s="7" t="s">
        <v>311</v>
      </c>
      <c r="N632" s="4" t="s">
        <v>269</v>
      </c>
      <c r="O632" s="4" t="s">
        <v>62</v>
      </c>
      <c r="P632" s="4" t="s">
        <v>1212</v>
      </c>
      <c r="Q632" s="86">
        <v>46012</v>
      </c>
      <c r="R632" s="88">
        <v>1</v>
      </c>
      <c r="S632" s="89">
        <v>12010</v>
      </c>
      <c r="T632" s="7"/>
      <c r="U632" s="86">
        <v>5526.0410000000002</v>
      </c>
      <c r="V632" s="87">
        <v>3.1319999999999998E-3</v>
      </c>
      <c r="W632" s="87">
        <v>4.1672610284870203E-3</v>
      </c>
      <c r="X632" s="87">
        <v>4.7295820170677302E-4</v>
      </c>
    </row>
    <row r="633" spans="1:24" x14ac:dyDescent="0.2">
      <c r="A633" s="7">
        <v>1035</v>
      </c>
      <c r="B633" s="4">
        <v>9940</v>
      </c>
      <c r="C633" s="4" t="s">
        <v>3483</v>
      </c>
      <c r="D633" s="4" t="s">
        <v>3484</v>
      </c>
      <c r="E633" s="4" t="s">
        <v>425</v>
      </c>
      <c r="F633" s="4" t="s">
        <v>3485</v>
      </c>
      <c r="G633" s="4" t="s">
        <v>3486</v>
      </c>
      <c r="H633" s="4" t="s">
        <v>76</v>
      </c>
      <c r="I633" s="4" t="s">
        <v>73</v>
      </c>
      <c r="J633" s="4" t="s">
        <v>53</v>
      </c>
      <c r="K633" s="4" t="s">
        <v>53</v>
      </c>
      <c r="L633" s="7" t="s">
        <v>799</v>
      </c>
      <c r="M633" s="7" t="s">
        <v>311</v>
      </c>
      <c r="N633" s="4" t="s">
        <v>629</v>
      </c>
      <c r="O633" s="4" t="s">
        <v>62</v>
      </c>
      <c r="P633" s="4" t="s">
        <v>1212</v>
      </c>
      <c r="Q633" s="86">
        <v>103364</v>
      </c>
      <c r="R633" s="88">
        <v>1</v>
      </c>
      <c r="S633" s="89">
        <v>768.4</v>
      </c>
      <c r="T633" s="7"/>
      <c r="U633" s="86">
        <v>794.24900000000002</v>
      </c>
      <c r="V633" s="87">
        <v>6.87E-4</v>
      </c>
      <c r="W633" s="87">
        <v>5.9895369665367599E-4</v>
      </c>
      <c r="X633" s="87">
        <v>6.7977518408007104E-5</v>
      </c>
    </row>
    <row r="634" spans="1:24" x14ac:dyDescent="0.2">
      <c r="A634" s="7">
        <v>1035</v>
      </c>
      <c r="B634" s="4">
        <v>9940</v>
      </c>
      <c r="C634" s="4" t="s">
        <v>3487</v>
      </c>
      <c r="D634" s="4" t="s">
        <v>3488</v>
      </c>
      <c r="E634" s="4" t="s">
        <v>425</v>
      </c>
      <c r="F634" s="4" t="s">
        <v>3489</v>
      </c>
      <c r="G634" s="4" t="s">
        <v>3490</v>
      </c>
      <c r="H634" s="4" t="s">
        <v>76</v>
      </c>
      <c r="I634" s="4" t="s">
        <v>73</v>
      </c>
      <c r="J634" s="4" t="s">
        <v>53</v>
      </c>
      <c r="K634" s="4" t="s">
        <v>53</v>
      </c>
      <c r="L634" s="7" t="s">
        <v>799</v>
      </c>
      <c r="M634" s="7" t="s">
        <v>311</v>
      </c>
      <c r="N634" s="4" t="s">
        <v>140</v>
      </c>
      <c r="O634" s="4" t="s">
        <v>62</v>
      </c>
      <c r="P634" s="4" t="s">
        <v>1212</v>
      </c>
      <c r="Q634" s="86">
        <v>22078</v>
      </c>
      <c r="R634" s="88">
        <v>1</v>
      </c>
      <c r="S634" s="89">
        <v>5176</v>
      </c>
      <c r="T634" s="7"/>
      <c r="U634" s="86">
        <v>1142.7570000000001</v>
      </c>
      <c r="V634" s="87">
        <v>2.1800000000000001E-4</v>
      </c>
      <c r="W634" s="87">
        <v>8.6176843523421798E-4</v>
      </c>
      <c r="X634" s="87">
        <v>9.7805356235151298E-5</v>
      </c>
    </row>
    <row r="635" spans="1:24" x14ac:dyDescent="0.2">
      <c r="A635" s="7">
        <v>1035</v>
      </c>
      <c r="B635" s="4">
        <v>9940</v>
      </c>
      <c r="C635" s="4" t="s">
        <v>3491</v>
      </c>
      <c r="D635" s="4" t="s">
        <v>3492</v>
      </c>
      <c r="E635" s="4" t="s">
        <v>425</v>
      </c>
      <c r="F635" s="4" t="s">
        <v>3493</v>
      </c>
      <c r="G635" s="4" t="s">
        <v>3494</v>
      </c>
      <c r="H635" s="4" t="s">
        <v>76</v>
      </c>
      <c r="I635" s="4" t="s">
        <v>73</v>
      </c>
      <c r="J635" s="4" t="s">
        <v>53</v>
      </c>
      <c r="K635" s="4" t="s">
        <v>53</v>
      </c>
      <c r="L635" s="7" t="s">
        <v>799</v>
      </c>
      <c r="M635" s="7" t="s">
        <v>311</v>
      </c>
      <c r="N635" s="4" t="s">
        <v>263</v>
      </c>
      <c r="O635" s="4" t="s">
        <v>62</v>
      </c>
      <c r="P635" s="4" t="s">
        <v>1212</v>
      </c>
      <c r="Q635" s="86">
        <v>23279</v>
      </c>
      <c r="R635" s="88">
        <v>1</v>
      </c>
      <c r="S635" s="89">
        <v>1271</v>
      </c>
      <c r="T635" s="7"/>
      <c r="U635" s="86">
        <v>295.87599999999998</v>
      </c>
      <c r="V635" s="87">
        <v>1.6000000000000001E-4</v>
      </c>
      <c r="W635" s="87">
        <v>2.2312408729745201E-4</v>
      </c>
      <c r="X635" s="87">
        <v>2.53231958267758E-5</v>
      </c>
    </row>
    <row r="636" spans="1:24" x14ac:dyDescent="0.2">
      <c r="A636" s="7">
        <v>1035</v>
      </c>
      <c r="B636" s="4">
        <v>9940</v>
      </c>
      <c r="C636" s="4" t="s">
        <v>3495</v>
      </c>
      <c r="D636" s="4" t="s">
        <v>3496</v>
      </c>
      <c r="E636" s="4" t="s">
        <v>426</v>
      </c>
      <c r="F636" s="4" t="s">
        <v>3497</v>
      </c>
      <c r="G636" s="4" t="s">
        <v>3498</v>
      </c>
      <c r="H636" s="4" t="s">
        <v>76</v>
      </c>
      <c r="I636" s="4" t="s">
        <v>73</v>
      </c>
      <c r="J636" s="4" t="s">
        <v>53</v>
      </c>
      <c r="K636" s="4" t="s">
        <v>53</v>
      </c>
      <c r="L636" s="7" t="s">
        <v>799</v>
      </c>
      <c r="M636" s="7" t="s">
        <v>311</v>
      </c>
      <c r="N636" s="4" t="s">
        <v>686</v>
      </c>
      <c r="O636" s="4" t="s">
        <v>62</v>
      </c>
      <c r="P636" s="4" t="s">
        <v>1212</v>
      </c>
      <c r="Q636" s="86">
        <v>294892</v>
      </c>
      <c r="R636" s="88">
        <v>1</v>
      </c>
      <c r="S636" s="89">
        <v>10500</v>
      </c>
      <c r="T636" s="7"/>
      <c r="U636" s="86">
        <v>30963.66</v>
      </c>
      <c r="V636" s="87">
        <v>5.5560000000000002E-3</v>
      </c>
      <c r="W636" s="87">
        <v>2.3350107056263399E-2</v>
      </c>
      <c r="X636" s="87">
        <v>2.6500918870926899E-3</v>
      </c>
    </row>
    <row r="637" spans="1:24" x14ac:dyDescent="0.2">
      <c r="A637" s="7">
        <v>1035</v>
      </c>
      <c r="B637" s="4">
        <v>9940</v>
      </c>
      <c r="C637" s="4" t="s">
        <v>3499</v>
      </c>
      <c r="D637" s="4" t="s">
        <v>3500</v>
      </c>
      <c r="E637" s="4" t="s">
        <v>761</v>
      </c>
      <c r="F637" s="4" t="s">
        <v>3501</v>
      </c>
      <c r="G637" s="4" t="s">
        <v>3502</v>
      </c>
      <c r="H637" s="4" t="s">
        <v>76</v>
      </c>
      <c r="I637" s="4" t="s">
        <v>73</v>
      </c>
      <c r="J637" s="4" t="s">
        <v>53</v>
      </c>
      <c r="K637" s="4" t="s">
        <v>314</v>
      </c>
      <c r="L637" s="7" t="s">
        <v>799</v>
      </c>
      <c r="M637" s="7" t="s">
        <v>311</v>
      </c>
      <c r="N637" s="4" t="s">
        <v>625</v>
      </c>
      <c r="O637" s="4" t="s">
        <v>62</v>
      </c>
      <c r="P637" s="4" t="s">
        <v>1212</v>
      </c>
      <c r="Q637" s="86">
        <v>8435</v>
      </c>
      <c r="R637" s="88">
        <v>1</v>
      </c>
      <c r="S637" s="89">
        <v>28560</v>
      </c>
      <c r="T637" s="7"/>
      <c r="U637" s="86">
        <v>2409.0360000000001</v>
      </c>
      <c r="V637" s="87">
        <v>1.4999999999999999E-4</v>
      </c>
      <c r="W637" s="87">
        <v>1.81668602815018E-3</v>
      </c>
      <c r="X637" s="87">
        <v>2.06182562375191E-4</v>
      </c>
    </row>
    <row r="638" spans="1:24" x14ac:dyDescent="0.2">
      <c r="A638" s="7">
        <v>1035</v>
      </c>
      <c r="B638" s="4">
        <v>9940</v>
      </c>
      <c r="C638" s="4" t="s">
        <v>3503</v>
      </c>
      <c r="D638" s="4" t="s">
        <v>3504</v>
      </c>
      <c r="E638" s="4" t="s">
        <v>425</v>
      </c>
      <c r="F638" s="4" t="s">
        <v>3505</v>
      </c>
      <c r="G638" s="4" t="s">
        <v>3506</v>
      </c>
      <c r="H638" s="4" t="s">
        <v>76</v>
      </c>
      <c r="I638" s="4" t="s">
        <v>73</v>
      </c>
      <c r="J638" s="4" t="s">
        <v>53</v>
      </c>
      <c r="K638" s="4" t="s">
        <v>53</v>
      </c>
      <c r="L638" s="7" t="s">
        <v>799</v>
      </c>
      <c r="M638" s="7" t="s">
        <v>311</v>
      </c>
      <c r="N638" s="4" t="s">
        <v>258</v>
      </c>
      <c r="O638" s="4" t="s">
        <v>62</v>
      </c>
      <c r="P638" s="4" t="s">
        <v>1212</v>
      </c>
      <c r="Q638" s="86">
        <v>132247</v>
      </c>
      <c r="R638" s="88">
        <v>1</v>
      </c>
      <c r="S638" s="89">
        <v>355.4</v>
      </c>
      <c r="T638" s="7"/>
      <c r="U638" s="86">
        <v>470.00599999999997</v>
      </c>
      <c r="V638" s="87">
        <v>2.4039999999999999E-3</v>
      </c>
      <c r="W638" s="87">
        <v>3.54437641879829E-4</v>
      </c>
      <c r="X638" s="87">
        <v>4.0226467354634401E-5</v>
      </c>
    </row>
    <row r="639" spans="1:24" x14ac:dyDescent="0.2">
      <c r="A639" s="7">
        <v>1035</v>
      </c>
      <c r="B639" s="4">
        <v>9940</v>
      </c>
      <c r="C639" s="4" t="s">
        <v>3507</v>
      </c>
      <c r="D639" s="4" t="s">
        <v>3508</v>
      </c>
      <c r="E639" s="4" t="s">
        <v>425</v>
      </c>
      <c r="F639" s="4" t="s">
        <v>3509</v>
      </c>
      <c r="G639" s="4" t="s">
        <v>3510</v>
      </c>
      <c r="H639" s="4" t="s">
        <v>76</v>
      </c>
      <c r="I639" s="4" t="s">
        <v>73</v>
      </c>
      <c r="J639" s="4" t="s">
        <v>53</v>
      </c>
      <c r="K639" s="4" t="s">
        <v>53</v>
      </c>
      <c r="L639" s="7" t="s">
        <v>799</v>
      </c>
      <c r="M639" s="7" t="s">
        <v>311</v>
      </c>
      <c r="N639" s="4" t="s">
        <v>258</v>
      </c>
      <c r="O639" s="4" t="s">
        <v>62</v>
      </c>
      <c r="P639" s="4" t="s">
        <v>1212</v>
      </c>
      <c r="Q639" s="86">
        <v>1088905</v>
      </c>
      <c r="R639" s="88">
        <v>1</v>
      </c>
      <c r="S639" s="89">
        <v>150.30000000000001</v>
      </c>
      <c r="T639" s="7"/>
      <c r="U639" s="86">
        <v>1636.624</v>
      </c>
      <c r="V639" s="87">
        <v>2.1320000000000002E-3</v>
      </c>
      <c r="W639" s="87">
        <v>1.23420004712373E-3</v>
      </c>
      <c r="X639" s="87">
        <v>1.4007402724325701E-4</v>
      </c>
    </row>
    <row r="640" spans="1:24" x14ac:dyDescent="0.2">
      <c r="A640" s="7">
        <v>1035</v>
      </c>
      <c r="B640" s="4">
        <v>9940</v>
      </c>
      <c r="C640" s="4" t="s">
        <v>2348</v>
      </c>
      <c r="D640" s="4" t="s">
        <v>2349</v>
      </c>
      <c r="E640" s="4" t="s">
        <v>425</v>
      </c>
      <c r="F640" s="4" t="s">
        <v>3511</v>
      </c>
      <c r="G640" s="4" t="s">
        <v>3512</v>
      </c>
      <c r="H640" s="4" t="s">
        <v>76</v>
      </c>
      <c r="I640" s="4" t="s">
        <v>73</v>
      </c>
      <c r="J640" s="4" t="s">
        <v>53</v>
      </c>
      <c r="K640" s="4" t="s">
        <v>53</v>
      </c>
      <c r="L640" s="7" t="s">
        <v>799</v>
      </c>
      <c r="M640" s="7" t="s">
        <v>311</v>
      </c>
      <c r="N640" s="4" t="s">
        <v>257</v>
      </c>
      <c r="O640" s="4" t="s">
        <v>62</v>
      </c>
      <c r="P640" s="4" t="s">
        <v>1212</v>
      </c>
      <c r="Q640" s="86">
        <v>186017</v>
      </c>
      <c r="R640" s="88">
        <v>1</v>
      </c>
      <c r="S640" s="89">
        <v>919.9</v>
      </c>
      <c r="T640" s="80">
        <v>26.085999999999999</v>
      </c>
      <c r="U640" s="86">
        <v>1737.2560000000001</v>
      </c>
      <c r="V640" s="87">
        <v>2.6199999999999999E-3</v>
      </c>
      <c r="W640" s="87">
        <v>1.3100877917430599E-3</v>
      </c>
      <c r="X640" s="87">
        <v>1.4868681415086601E-4</v>
      </c>
    </row>
    <row r="641" spans="1:24" x14ac:dyDescent="0.2">
      <c r="A641" s="7">
        <v>1035</v>
      </c>
      <c r="B641" s="4">
        <v>9940</v>
      </c>
      <c r="C641" s="4" t="s">
        <v>3513</v>
      </c>
      <c r="D641" s="4" t="s">
        <v>3514</v>
      </c>
      <c r="E641" s="4" t="s">
        <v>425</v>
      </c>
      <c r="F641" s="4" t="s">
        <v>3515</v>
      </c>
      <c r="G641" s="4" t="s">
        <v>3516</v>
      </c>
      <c r="H641" s="4" t="s">
        <v>76</v>
      </c>
      <c r="I641" s="4" t="s">
        <v>73</v>
      </c>
      <c r="J641" s="4" t="s">
        <v>53</v>
      </c>
      <c r="K641" s="4" t="s">
        <v>53</v>
      </c>
      <c r="L641" s="7" t="s">
        <v>799</v>
      </c>
      <c r="M641" s="7" t="s">
        <v>311</v>
      </c>
      <c r="N641" s="4" t="s">
        <v>156</v>
      </c>
      <c r="O641" s="4" t="s">
        <v>62</v>
      </c>
      <c r="P641" s="4" t="s">
        <v>1212</v>
      </c>
      <c r="Q641" s="86">
        <v>923270</v>
      </c>
      <c r="R641" s="88">
        <v>1</v>
      </c>
      <c r="S641" s="89">
        <v>3016</v>
      </c>
      <c r="T641" s="7"/>
      <c r="U641" s="86">
        <v>27845.823</v>
      </c>
      <c r="V641" s="87">
        <v>3.6110000000000001E-3</v>
      </c>
      <c r="W641" s="87">
        <v>2.0998904935326902E-2</v>
      </c>
      <c r="X641" s="87">
        <v>2.3832450734744301E-3</v>
      </c>
    </row>
    <row r="642" spans="1:24" x14ac:dyDescent="0.2">
      <c r="A642" s="7">
        <v>1035</v>
      </c>
      <c r="B642" s="4">
        <v>9940</v>
      </c>
      <c r="C642" s="4" t="s">
        <v>2819</v>
      </c>
      <c r="D642" s="4" t="s">
        <v>2820</v>
      </c>
      <c r="E642" s="4" t="s">
        <v>428</v>
      </c>
      <c r="F642" s="4" t="s">
        <v>3517</v>
      </c>
      <c r="G642" s="4" t="s">
        <v>3518</v>
      </c>
      <c r="H642" s="4" t="s">
        <v>76</v>
      </c>
      <c r="I642" s="4" t="s">
        <v>73</v>
      </c>
      <c r="J642" s="4" t="s">
        <v>53</v>
      </c>
      <c r="K642" s="4" t="s">
        <v>314</v>
      </c>
      <c r="L642" s="7" t="s">
        <v>799</v>
      </c>
      <c r="M642" s="7" t="s">
        <v>311</v>
      </c>
      <c r="N642" s="4" t="s">
        <v>267</v>
      </c>
      <c r="O642" s="4" t="s">
        <v>62</v>
      </c>
      <c r="P642" s="4" t="s">
        <v>1212</v>
      </c>
      <c r="Q642" s="86">
        <v>8405</v>
      </c>
      <c r="R642" s="88">
        <v>1</v>
      </c>
      <c r="S642" s="89">
        <v>5205</v>
      </c>
      <c r="T642" s="7"/>
      <c r="U642" s="86">
        <v>437.48</v>
      </c>
      <c r="V642" s="87">
        <v>8.3999999999999995E-5</v>
      </c>
      <c r="W642" s="87">
        <v>3.2990966418378401E-4</v>
      </c>
      <c r="X642" s="87">
        <v>3.7442694477599897E-5</v>
      </c>
    </row>
    <row r="643" spans="1:24" x14ac:dyDescent="0.2">
      <c r="A643" s="7">
        <v>1035</v>
      </c>
      <c r="B643" s="4">
        <v>9940</v>
      </c>
      <c r="C643" s="4" t="s">
        <v>3519</v>
      </c>
      <c r="D643" s="4" t="s">
        <v>3520</v>
      </c>
      <c r="E643" s="4" t="s">
        <v>425</v>
      </c>
      <c r="F643" s="4" t="s">
        <v>3521</v>
      </c>
      <c r="G643" s="4" t="s">
        <v>3522</v>
      </c>
      <c r="H643" s="4" t="s">
        <v>76</v>
      </c>
      <c r="I643" s="4" t="s">
        <v>73</v>
      </c>
      <c r="J643" s="4" t="s">
        <v>53</v>
      </c>
      <c r="K643" s="4" t="s">
        <v>53</v>
      </c>
      <c r="L643" s="7" t="s">
        <v>799</v>
      </c>
      <c r="M643" s="7" t="s">
        <v>311</v>
      </c>
      <c r="N643" s="4" t="s">
        <v>140</v>
      </c>
      <c r="O643" s="4" t="s">
        <v>62</v>
      </c>
      <c r="P643" s="4" t="s">
        <v>1212</v>
      </c>
      <c r="Q643" s="86">
        <v>77688</v>
      </c>
      <c r="R643" s="88">
        <v>1</v>
      </c>
      <c r="S643" s="89">
        <v>40</v>
      </c>
      <c r="T643" s="7"/>
      <c r="U643" s="86">
        <v>31.074999999999999</v>
      </c>
      <c r="V643" s="87">
        <v>4.3100000000000001E-4</v>
      </c>
      <c r="W643" s="87">
        <v>2.34342208509845E-5</v>
      </c>
      <c r="X643" s="87">
        <v>2.6596382795116201E-6</v>
      </c>
    </row>
    <row r="644" spans="1:24" x14ac:dyDescent="0.2">
      <c r="A644" s="7">
        <v>1035</v>
      </c>
      <c r="B644" s="4">
        <v>9940</v>
      </c>
      <c r="C644" s="4" t="s">
        <v>3009</v>
      </c>
      <c r="D644" s="4" t="s">
        <v>3010</v>
      </c>
      <c r="E644" s="4" t="s">
        <v>425</v>
      </c>
      <c r="F644" s="4" t="s">
        <v>3523</v>
      </c>
      <c r="G644" s="4" t="s">
        <v>3524</v>
      </c>
      <c r="H644" s="4" t="s">
        <v>76</v>
      </c>
      <c r="I644" s="4" t="s">
        <v>73</v>
      </c>
      <c r="J644" s="4" t="s">
        <v>53</v>
      </c>
      <c r="K644" s="4" t="s">
        <v>53</v>
      </c>
      <c r="L644" s="7" t="s">
        <v>799</v>
      </c>
      <c r="M644" s="7" t="s">
        <v>311</v>
      </c>
      <c r="N644" s="4" t="s">
        <v>259</v>
      </c>
      <c r="O644" s="4" t="s">
        <v>62</v>
      </c>
      <c r="P644" s="4" t="s">
        <v>1212</v>
      </c>
      <c r="Q644" s="86">
        <v>11091</v>
      </c>
      <c r="R644" s="88">
        <v>1</v>
      </c>
      <c r="S644" s="89">
        <v>42630</v>
      </c>
      <c r="T644" s="7"/>
      <c r="U644" s="86">
        <v>4728.0929999999998</v>
      </c>
      <c r="V644" s="87">
        <v>6.7500000000000004E-4</v>
      </c>
      <c r="W644" s="87">
        <v>3.5655179241408002E-3</v>
      </c>
      <c r="X644" s="87">
        <v>4.0466410287890001E-4</v>
      </c>
    </row>
    <row r="645" spans="1:24" x14ac:dyDescent="0.2">
      <c r="A645" s="7">
        <v>1035</v>
      </c>
      <c r="B645" s="4">
        <v>9940</v>
      </c>
      <c r="C645" s="4" t="s">
        <v>3525</v>
      </c>
      <c r="D645" s="4" t="s">
        <v>3526</v>
      </c>
      <c r="E645" s="4" t="s">
        <v>425</v>
      </c>
      <c r="F645" s="4" t="s">
        <v>3527</v>
      </c>
      <c r="G645" s="4" t="s">
        <v>3528</v>
      </c>
      <c r="H645" s="4" t="s">
        <v>76</v>
      </c>
      <c r="I645" s="4" t="s">
        <v>73</v>
      </c>
      <c r="J645" s="4" t="s">
        <v>53</v>
      </c>
      <c r="K645" s="4" t="s">
        <v>53</v>
      </c>
      <c r="L645" s="7" t="s">
        <v>799</v>
      </c>
      <c r="M645" s="7" t="s">
        <v>311</v>
      </c>
      <c r="N645" s="4" t="s">
        <v>75</v>
      </c>
      <c r="O645" s="4" t="s">
        <v>62</v>
      </c>
      <c r="P645" s="4" t="s">
        <v>1212</v>
      </c>
      <c r="Q645" s="86">
        <v>3946</v>
      </c>
      <c r="R645" s="88">
        <v>1</v>
      </c>
      <c r="S645" s="89">
        <v>40790</v>
      </c>
      <c r="T645" s="7"/>
      <c r="U645" s="86">
        <v>1609.5730000000001</v>
      </c>
      <c r="V645" s="87">
        <v>3.2109999999999999E-3</v>
      </c>
      <c r="W645" s="87">
        <v>1.2138006684259499E-3</v>
      </c>
      <c r="X645" s="87">
        <v>1.3775882466801999E-4</v>
      </c>
    </row>
    <row r="646" spans="1:24" x14ac:dyDescent="0.2">
      <c r="A646" s="7">
        <v>1035</v>
      </c>
      <c r="B646" s="4">
        <v>9940</v>
      </c>
      <c r="C646" s="4" t="s">
        <v>3529</v>
      </c>
      <c r="D646" s="4" t="s">
        <v>3530</v>
      </c>
      <c r="E646" s="4" t="s">
        <v>425</v>
      </c>
      <c r="F646" s="4" t="s">
        <v>3531</v>
      </c>
      <c r="G646" s="4" t="s">
        <v>3532</v>
      </c>
      <c r="H646" s="4" t="s">
        <v>76</v>
      </c>
      <c r="I646" s="4" t="s">
        <v>73</v>
      </c>
      <c r="J646" s="4" t="s">
        <v>53</v>
      </c>
      <c r="K646" s="4" t="s">
        <v>53</v>
      </c>
      <c r="L646" s="7" t="s">
        <v>799</v>
      </c>
      <c r="M646" s="7" t="s">
        <v>311</v>
      </c>
      <c r="N646" s="4" t="s">
        <v>261</v>
      </c>
      <c r="O646" s="4" t="s">
        <v>62</v>
      </c>
      <c r="P646" s="4" t="s">
        <v>1212</v>
      </c>
      <c r="Q646" s="86">
        <v>31398</v>
      </c>
      <c r="R646" s="88">
        <v>1</v>
      </c>
      <c r="S646" s="89">
        <v>1803</v>
      </c>
      <c r="T646" s="7"/>
      <c r="U646" s="86">
        <v>566.10599999999999</v>
      </c>
      <c r="V646" s="87">
        <v>1.7750000000000001E-3</v>
      </c>
      <c r="W646" s="87">
        <v>4.2690800455070903E-4</v>
      </c>
      <c r="X646" s="87">
        <v>4.8451402671033698E-5</v>
      </c>
    </row>
    <row r="647" spans="1:24" x14ac:dyDescent="0.2">
      <c r="A647" s="7">
        <v>1035</v>
      </c>
      <c r="B647" s="4">
        <v>9940</v>
      </c>
      <c r="C647" s="4" t="s">
        <v>1527</v>
      </c>
      <c r="D647" s="4" t="s">
        <v>5171</v>
      </c>
      <c r="E647" s="82" t="s">
        <v>426</v>
      </c>
      <c r="F647" s="4" t="s">
        <v>3533</v>
      </c>
      <c r="G647" s="4" t="s">
        <v>3534</v>
      </c>
      <c r="H647" s="4" t="s">
        <v>76</v>
      </c>
      <c r="I647" s="4" t="s">
        <v>73</v>
      </c>
      <c r="J647" s="4" t="s">
        <v>53</v>
      </c>
      <c r="K647" s="4" t="s">
        <v>315</v>
      </c>
      <c r="L647" s="7" t="s">
        <v>799</v>
      </c>
      <c r="M647" s="7" t="s">
        <v>311</v>
      </c>
      <c r="N647" s="4" t="s">
        <v>267</v>
      </c>
      <c r="O647" s="4" t="s">
        <v>62</v>
      </c>
      <c r="P647" s="4" t="s">
        <v>1212</v>
      </c>
      <c r="Q647" s="86">
        <v>54865</v>
      </c>
      <c r="R647" s="88">
        <v>1</v>
      </c>
      <c r="S647" s="89">
        <v>4556</v>
      </c>
      <c r="T647" s="80">
        <v>59.298999999999999</v>
      </c>
      <c r="U647" s="86">
        <v>2558.9490000000001</v>
      </c>
      <c r="V647" s="87">
        <v>2.99E-4</v>
      </c>
      <c r="W647" s="87">
        <v>1.92973709485485E-3</v>
      </c>
      <c r="X647" s="87">
        <v>2.19013155142039E-4</v>
      </c>
    </row>
    <row r="648" spans="1:24" x14ac:dyDescent="0.2">
      <c r="A648" s="7">
        <v>1035</v>
      </c>
      <c r="B648" s="4">
        <v>9940</v>
      </c>
      <c r="C648" s="4" t="s">
        <v>1863</v>
      </c>
      <c r="D648" s="4" t="s">
        <v>1864</v>
      </c>
      <c r="E648" s="4" t="s">
        <v>425</v>
      </c>
      <c r="F648" s="4" t="s">
        <v>3535</v>
      </c>
      <c r="G648" s="4" t="s">
        <v>3536</v>
      </c>
      <c r="H648" s="4" t="s">
        <v>76</v>
      </c>
      <c r="I648" s="4" t="s">
        <v>73</v>
      </c>
      <c r="J648" s="4" t="s">
        <v>53</v>
      </c>
      <c r="K648" s="4" t="s">
        <v>53</v>
      </c>
      <c r="L648" s="7" t="s">
        <v>799</v>
      </c>
      <c r="M648" s="7" t="s">
        <v>311</v>
      </c>
      <c r="N648" s="4" t="s">
        <v>686</v>
      </c>
      <c r="O648" s="4" t="s">
        <v>62</v>
      </c>
      <c r="P648" s="4" t="s">
        <v>1212</v>
      </c>
      <c r="Q648" s="86">
        <v>2828966</v>
      </c>
      <c r="R648" s="88">
        <v>1</v>
      </c>
      <c r="S648" s="89">
        <v>64.8</v>
      </c>
      <c r="T648" s="7"/>
      <c r="U648" s="86">
        <v>1833.17</v>
      </c>
      <c r="V648" s="87">
        <v>2.2360000000000001E-3</v>
      </c>
      <c r="W648" s="87">
        <v>1.38241780865463E-3</v>
      </c>
      <c r="X648" s="87">
        <v>1.5689582109669099E-4</v>
      </c>
    </row>
    <row r="649" spans="1:24" x14ac:dyDescent="0.2">
      <c r="A649" s="7">
        <v>1035</v>
      </c>
      <c r="B649" s="4">
        <v>9940</v>
      </c>
      <c r="C649" s="4" t="s">
        <v>3537</v>
      </c>
      <c r="D649" s="4" t="s">
        <v>3538</v>
      </c>
      <c r="E649" s="4" t="s">
        <v>425</v>
      </c>
      <c r="F649" s="4" t="s">
        <v>3539</v>
      </c>
      <c r="G649" s="4" t="s">
        <v>3540</v>
      </c>
      <c r="H649" s="4" t="s">
        <v>76</v>
      </c>
      <c r="I649" s="4" t="s">
        <v>73</v>
      </c>
      <c r="J649" s="4" t="s">
        <v>53</v>
      </c>
      <c r="K649" s="4" t="s">
        <v>53</v>
      </c>
      <c r="L649" s="7" t="s">
        <v>799</v>
      </c>
      <c r="M649" s="7" t="s">
        <v>311</v>
      </c>
      <c r="N649" s="4" t="s">
        <v>257</v>
      </c>
      <c r="O649" s="4" t="s">
        <v>62</v>
      </c>
      <c r="P649" s="4" t="s">
        <v>1212</v>
      </c>
      <c r="Q649" s="86">
        <v>383238</v>
      </c>
      <c r="R649" s="88">
        <v>1</v>
      </c>
      <c r="S649" s="89">
        <v>1373</v>
      </c>
      <c r="T649" s="7"/>
      <c r="U649" s="86">
        <v>5261.8580000000002</v>
      </c>
      <c r="V649" s="87">
        <v>1.9120000000000001E-3</v>
      </c>
      <c r="W649" s="87">
        <v>3.9680367742000802E-3</v>
      </c>
      <c r="X649" s="87">
        <v>4.5034748824298698E-4</v>
      </c>
    </row>
    <row r="650" spans="1:24" x14ac:dyDescent="0.2">
      <c r="A650" s="7">
        <v>1035</v>
      </c>
      <c r="B650" s="4">
        <v>9940</v>
      </c>
      <c r="C650" s="4" t="s">
        <v>3541</v>
      </c>
      <c r="D650" s="4" t="s">
        <v>3542</v>
      </c>
      <c r="E650" s="4" t="s">
        <v>425</v>
      </c>
      <c r="F650" s="4" t="s">
        <v>3543</v>
      </c>
      <c r="G650" s="4" t="s">
        <v>3544</v>
      </c>
      <c r="H650" s="4" t="s">
        <v>76</v>
      </c>
      <c r="I650" s="4" t="s">
        <v>73</v>
      </c>
      <c r="J650" s="4" t="s">
        <v>53</v>
      </c>
      <c r="K650" s="4" t="s">
        <v>53</v>
      </c>
      <c r="L650" s="7" t="s">
        <v>799</v>
      </c>
      <c r="M650" s="7" t="s">
        <v>311</v>
      </c>
      <c r="N650" s="4" t="s">
        <v>628</v>
      </c>
      <c r="O650" s="4" t="s">
        <v>62</v>
      </c>
      <c r="P650" s="4" t="s">
        <v>1212</v>
      </c>
      <c r="Q650" s="86">
        <v>22990</v>
      </c>
      <c r="R650" s="88">
        <v>1</v>
      </c>
      <c r="S650" s="89">
        <v>22390</v>
      </c>
      <c r="T650" s="7"/>
      <c r="U650" s="86">
        <v>5147.4610000000002</v>
      </c>
      <c r="V650" s="87">
        <v>1.5870000000000001E-3</v>
      </c>
      <c r="W650" s="87">
        <v>3.881768673921E-3</v>
      </c>
      <c r="X650" s="87">
        <v>4.4055659554542302E-4</v>
      </c>
    </row>
    <row r="651" spans="1:24" x14ac:dyDescent="0.2">
      <c r="A651" s="7">
        <v>1035</v>
      </c>
      <c r="B651" s="4">
        <v>9940</v>
      </c>
      <c r="C651" s="4" t="s">
        <v>3545</v>
      </c>
      <c r="D651" s="4" t="s">
        <v>3546</v>
      </c>
      <c r="E651" s="4" t="s">
        <v>425</v>
      </c>
      <c r="F651" s="4" t="s">
        <v>3547</v>
      </c>
      <c r="G651" s="4" t="s">
        <v>3548</v>
      </c>
      <c r="H651" s="4" t="s">
        <v>76</v>
      </c>
      <c r="I651" s="4" t="s">
        <v>73</v>
      </c>
      <c r="J651" s="4" t="s">
        <v>53</v>
      </c>
      <c r="K651" s="4" t="s">
        <v>53</v>
      </c>
      <c r="L651" s="7" t="s">
        <v>799</v>
      </c>
      <c r="M651" s="7" t="s">
        <v>311</v>
      </c>
      <c r="N651" s="4" t="s">
        <v>156</v>
      </c>
      <c r="O651" s="4" t="s">
        <v>62</v>
      </c>
      <c r="P651" s="4" t="s">
        <v>1212</v>
      </c>
      <c r="Q651" s="86">
        <v>70594</v>
      </c>
      <c r="R651" s="88">
        <v>1</v>
      </c>
      <c r="S651" s="89">
        <v>2007</v>
      </c>
      <c r="T651" s="7"/>
      <c r="U651" s="86">
        <v>1416.8219999999999</v>
      </c>
      <c r="V651" s="87">
        <v>3.9459999999999999E-3</v>
      </c>
      <c r="W651" s="87">
        <v>1.0684439621357501E-3</v>
      </c>
      <c r="X651" s="87">
        <v>1.21261742785441E-4</v>
      </c>
    </row>
    <row r="652" spans="1:24" x14ac:dyDescent="0.2">
      <c r="A652" s="7">
        <v>1035</v>
      </c>
      <c r="B652" s="4">
        <v>9940</v>
      </c>
      <c r="C652" s="4" t="s">
        <v>3549</v>
      </c>
      <c r="D652" s="4" t="s">
        <v>3550</v>
      </c>
      <c r="E652" s="4" t="s">
        <v>425</v>
      </c>
      <c r="F652" s="4" t="s">
        <v>3551</v>
      </c>
      <c r="G652" s="4" t="s">
        <v>3552</v>
      </c>
      <c r="H652" s="4" t="s">
        <v>76</v>
      </c>
      <c r="I652" s="4" t="s">
        <v>73</v>
      </c>
      <c r="J652" s="4" t="s">
        <v>53</v>
      </c>
      <c r="K652" s="4" t="s">
        <v>53</v>
      </c>
      <c r="L652" s="7" t="s">
        <v>799</v>
      </c>
      <c r="M652" s="7" t="s">
        <v>311</v>
      </c>
      <c r="N652" s="4" t="s">
        <v>686</v>
      </c>
      <c r="O652" s="4" t="s">
        <v>62</v>
      </c>
      <c r="P652" s="4" t="s">
        <v>1212</v>
      </c>
      <c r="Q652" s="86">
        <v>692</v>
      </c>
      <c r="R652" s="88">
        <v>1</v>
      </c>
      <c r="S652" s="89">
        <v>6352</v>
      </c>
      <c r="T652" s="7"/>
      <c r="U652" s="86">
        <v>43.956000000000003</v>
      </c>
      <c r="V652" s="87">
        <v>2.8E-5</v>
      </c>
      <c r="W652" s="87">
        <v>3.3147682468674102E-5</v>
      </c>
      <c r="X652" s="87">
        <v>3.7620557445193501E-6</v>
      </c>
    </row>
    <row r="653" spans="1:24" x14ac:dyDescent="0.2">
      <c r="A653" s="7">
        <v>1035</v>
      </c>
      <c r="B653" s="4">
        <v>9940</v>
      </c>
      <c r="C653" s="4" t="s">
        <v>3553</v>
      </c>
      <c r="D653" s="4" t="s">
        <v>3554</v>
      </c>
      <c r="E653" s="4" t="s">
        <v>425</v>
      </c>
      <c r="F653" s="4" t="s">
        <v>3555</v>
      </c>
      <c r="G653" s="4" t="s">
        <v>3556</v>
      </c>
      <c r="H653" s="4" t="s">
        <v>76</v>
      </c>
      <c r="I653" s="4" t="s">
        <v>73</v>
      </c>
      <c r="J653" s="4" t="s">
        <v>53</v>
      </c>
      <c r="K653" s="4" t="s">
        <v>53</v>
      </c>
      <c r="L653" s="7" t="s">
        <v>799</v>
      </c>
      <c r="M653" s="7" t="s">
        <v>311</v>
      </c>
      <c r="N653" s="4" t="s">
        <v>255</v>
      </c>
      <c r="O653" s="4" t="s">
        <v>62</v>
      </c>
      <c r="P653" s="4" t="s">
        <v>1212</v>
      </c>
      <c r="Q653" s="86">
        <v>33646</v>
      </c>
      <c r="R653" s="88">
        <v>1</v>
      </c>
      <c r="S653" s="89">
        <v>53.2</v>
      </c>
      <c r="T653" s="7"/>
      <c r="U653" s="86">
        <v>17.899999999999999</v>
      </c>
      <c r="V653" s="87">
        <v>3.0600000000000001E-4</v>
      </c>
      <c r="W653" s="87">
        <v>1.3498380277783699E-5</v>
      </c>
      <c r="X653" s="87">
        <v>1.5319821864992701E-6</v>
      </c>
    </row>
    <row r="654" spans="1:24" x14ac:dyDescent="0.2">
      <c r="A654" s="7">
        <v>1035</v>
      </c>
      <c r="B654" s="4">
        <v>9940</v>
      </c>
      <c r="C654" s="4" t="s">
        <v>3557</v>
      </c>
      <c r="D654" s="4" t="s">
        <v>3558</v>
      </c>
      <c r="E654" s="4" t="s">
        <v>425</v>
      </c>
      <c r="F654" s="4" t="s">
        <v>3559</v>
      </c>
      <c r="G654" s="4" t="s">
        <v>3560</v>
      </c>
      <c r="H654" s="4" t="s">
        <v>76</v>
      </c>
      <c r="I654" s="4" t="s">
        <v>73</v>
      </c>
      <c r="J654" s="4" t="s">
        <v>53</v>
      </c>
      <c r="K654" s="4" t="s">
        <v>53</v>
      </c>
      <c r="L654" s="7" t="s">
        <v>799</v>
      </c>
      <c r="M654" s="7" t="s">
        <v>311</v>
      </c>
      <c r="N654" s="4" t="s">
        <v>623</v>
      </c>
      <c r="O654" s="4" t="s">
        <v>62</v>
      </c>
      <c r="P654" s="4" t="s">
        <v>1212</v>
      </c>
      <c r="Q654" s="86">
        <v>55400</v>
      </c>
      <c r="R654" s="88">
        <v>1</v>
      </c>
      <c r="S654" s="89">
        <v>96.5</v>
      </c>
      <c r="T654" s="7"/>
      <c r="U654" s="86">
        <v>53.460999999999999</v>
      </c>
      <c r="V654" s="87">
        <v>2.532E-3</v>
      </c>
      <c r="W654" s="87">
        <v>4.0315649808029701E-5</v>
      </c>
      <c r="X654" s="87">
        <v>4.5755754447588604E-6</v>
      </c>
    </row>
    <row r="655" spans="1:24" x14ac:dyDescent="0.2">
      <c r="A655" s="7">
        <v>1035</v>
      </c>
      <c r="B655" s="4">
        <v>9940</v>
      </c>
      <c r="C655" s="4" t="s">
        <v>1834</v>
      </c>
      <c r="D655" s="4" t="s">
        <v>1835</v>
      </c>
      <c r="E655" s="4" t="s">
        <v>425</v>
      </c>
      <c r="F655" s="4" t="s">
        <v>3561</v>
      </c>
      <c r="G655" s="4" t="s">
        <v>3562</v>
      </c>
      <c r="H655" s="4" t="s">
        <v>76</v>
      </c>
      <c r="I655" s="4" t="s">
        <v>73</v>
      </c>
      <c r="J655" s="4" t="s">
        <v>53</v>
      </c>
      <c r="K655" s="4" t="s">
        <v>53</v>
      </c>
      <c r="L655" s="7" t="s">
        <v>799</v>
      </c>
      <c r="M655" s="7" t="s">
        <v>311</v>
      </c>
      <c r="N655" s="4" t="s">
        <v>625</v>
      </c>
      <c r="O655" s="4" t="s">
        <v>62</v>
      </c>
      <c r="P655" s="4" t="s">
        <v>1212</v>
      </c>
      <c r="Q655" s="86">
        <v>63361</v>
      </c>
      <c r="R655" s="88">
        <v>1</v>
      </c>
      <c r="S655" s="89">
        <v>8722</v>
      </c>
      <c r="T655" s="7"/>
      <c r="U655" s="86">
        <v>5526.3459999999995</v>
      </c>
      <c r="V655" s="87">
        <v>1.7830000000000001E-3</v>
      </c>
      <c r="W655" s="87">
        <v>4.16749119894088E-3</v>
      </c>
      <c r="X655" s="87">
        <v>4.7298432462136898E-4</v>
      </c>
    </row>
    <row r="656" spans="1:24" x14ac:dyDescent="0.2">
      <c r="A656" s="7">
        <v>1035</v>
      </c>
      <c r="B656" s="4">
        <v>9940</v>
      </c>
      <c r="C656" s="4" t="s">
        <v>3563</v>
      </c>
      <c r="D656" s="4" t="s">
        <v>3564</v>
      </c>
      <c r="E656" s="4" t="s">
        <v>425</v>
      </c>
      <c r="F656" s="4" t="s">
        <v>3565</v>
      </c>
      <c r="G656" s="4" t="s">
        <v>3566</v>
      </c>
      <c r="H656" s="4" t="s">
        <v>76</v>
      </c>
      <c r="I656" s="4" t="s">
        <v>73</v>
      </c>
      <c r="J656" s="4" t="s">
        <v>53</v>
      </c>
      <c r="K656" s="4" t="s">
        <v>53</v>
      </c>
      <c r="L656" s="7" t="s">
        <v>799</v>
      </c>
      <c r="M656" s="7" t="s">
        <v>311</v>
      </c>
      <c r="N656" s="4" t="s">
        <v>628</v>
      </c>
      <c r="O656" s="4" t="s">
        <v>62</v>
      </c>
      <c r="P656" s="4" t="s">
        <v>1212</v>
      </c>
      <c r="Q656" s="86">
        <v>10778</v>
      </c>
      <c r="R656" s="88">
        <v>1</v>
      </c>
      <c r="S656" s="89">
        <v>589.5</v>
      </c>
      <c r="T656" s="7"/>
      <c r="U656" s="86">
        <v>63.536000000000001</v>
      </c>
      <c r="V656" s="87">
        <v>4.6000000000000001E-4</v>
      </c>
      <c r="W656" s="87">
        <v>4.7913574831268001E-5</v>
      </c>
      <c r="X656" s="87">
        <v>5.4378926673011497E-6</v>
      </c>
    </row>
    <row r="657" spans="1:24" x14ac:dyDescent="0.2">
      <c r="A657" s="7">
        <v>1035</v>
      </c>
      <c r="B657" s="4">
        <v>9940</v>
      </c>
      <c r="C657" s="4" t="s">
        <v>3567</v>
      </c>
      <c r="D657" s="4" t="s">
        <v>3568</v>
      </c>
      <c r="E657" s="4" t="s">
        <v>425</v>
      </c>
      <c r="F657" s="4" t="s">
        <v>3569</v>
      </c>
      <c r="G657" s="4" t="s">
        <v>3570</v>
      </c>
      <c r="H657" s="4" t="s">
        <v>76</v>
      </c>
      <c r="I657" s="4" t="s">
        <v>73</v>
      </c>
      <c r="J657" s="4" t="s">
        <v>53</v>
      </c>
      <c r="K657" s="4" t="s">
        <v>53</v>
      </c>
      <c r="L657" s="7" t="s">
        <v>799</v>
      </c>
      <c r="M657" s="7" t="s">
        <v>311</v>
      </c>
      <c r="N657" s="4" t="s">
        <v>255</v>
      </c>
      <c r="O657" s="4" t="s">
        <v>62</v>
      </c>
      <c r="P657" s="4" t="s">
        <v>1212</v>
      </c>
      <c r="Q657" s="86">
        <v>112242</v>
      </c>
      <c r="R657" s="88">
        <v>1</v>
      </c>
      <c r="S657" s="89">
        <v>280.8</v>
      </c>
      <c r="T657" s="7"/>
      <c r="U657" s="86">
        <v>315.17599999999999</v>
      </c>
      <c r="V657" s="87">
        <v>1.2849999999999999E-3</v>
      </c>
      <c r="W657" s="87">
        <v>2.3767805573098299E-4</v>
      </c>
      <c r="X657" s="87">
        <v>2.6974980702012901E-5</v>
      </c>
    </row>
    <row r="658" spans="1:24" x14ac:dyDescent="0.2">
      <c r="A658" s="7">
        <v>1035</v>
      </c>
      <c r="B658" s="4">
        <v>9940</v>
      </c>
      <c r="C658" s="4" t="s">
        <v>3571</v>
      </c>
      <c r="D658" s="4" t="s">
        <v>3572</v>
      </c>
      <c r="E658" s="4" t="s">
        <v>425</v>
      </c>
      <c r="F658" s="4" t="s">
        <v>3571</v>
      </c>
      <c r="G658" s="4" t="s">
        <v>3573</v>
      </c>
      <c r="H658" s="4" t="s">
        <v>76</v>
      </c>
      <c r="I658" s="4" t="s">
        <v>73</v>
      </c>
      <c r="J658" s="4" t="s">
        <v>53</v>
      </c>
      <c r="K658" s="4" t="s">
        <v>53</v>
      </c>
      <c r="L658" s="7" t="s">
        <v>799</v>
      </c>
      <c r="M658" s="7" t="s">
        <v>311</v>
      </c>
      <c r="N658" s="4" t="s">
        <v>253</v>
      </c>
      <c r="O658" s="4" t="s">
        <v>62</v>
      </c>
      <c r="P658" s="4" t="s">
        <v>1212</v>
      </c>
      <c r="Q658" s="86">
        <v>20650</v>
      </c>
      <c r="R658" s="88">
        <v>1</v>
      </c>
      <c r="S658" s="89">
        <v>3509</v>
      </c>
      <c r="T658" s="7"/>
      <c r="U658" s="86">
        <v>724.60900000000004</v>
      </c>
      <c r="V658" s="87">
        <v>6.3600000000000002E-3</v>
      </c>
      <c r="W658" s="87">
        <v>5.4643688920749103E-4</v>
      </c>
      <c r="X658" s="87">
        <v>6.2017187476170506E-5</v>
      </c>
    </row>
    <row r="659" spans="1:24" x14ac:dyDescent="0.2">
      <c r="A659" s="7">
        <v>1035</v>
      </c>
      <c r="B659" s="4">
        <v>9940</v>
      </c>
      <c r="C659" s="4" t="s">
        <v>3574</v>
      </c>
      <c r="D659" s="4" t="s">
        <v>3575</v>
      </c>
      <c r="E659" s="4" t="s">
        <v>425</v>
      </c>
      <c r="F659" s="4" t="s">
        <v>3576</v>
      </c>
      <c r="G659" s="4" t="s">
        <v>3577</v>
      </c>
      <c r="H659" s="4" t="s">
        <v>76</v>
      </c>
      <c r="I659" s="4" t="s">
        <v>73</v>
      </c>
      <c r="J659" s="4" t="s">
        <v>53</v>
      </c>
      <c r="K659" s="4" t="s">
        <v>53</v>
      </c>
      <c r="L659" s="7" t="s">
        <v>799</v>
      </c>
      <c r="M659" s="7" t="s">
        <v>311</v>
      </c>
      <c r="N659" s="4" t="s">
        <v>623</v>
      </c>
      <c r="O659" s="4" t="s">
        <v>62</v>
      </c>
      <c r="P659" s="4" t="s">
        <v>1212</v>
      </c>
      <c r="Q659" s="86">
        <v>100900</v>
      </c>
      <c r="R659" s="88">
        <v>1</v>
      </c>
      <c r="S659" s="89">
        <v>40.9</v>
      </c>
      <c r="T659" s="7"/>
      <c r="U659" s="86">
        <v>41.268000000000001</v>
      </c>
      <c r="V659" s="87">
        <v>2.8370000000000001E-3</v>
      </c>
      <c r="W659" s="87">
        <v>3.1120822054259198E-5</v>
      </c>
      <c r="X659" s="87">
        <v>3.5320196968229701E-6</v>
      </c>
    </row>
    <row r="660" spans="1:24" x14ac:dyDescent="0.2">
      <c r="A660" s="7">
        <v>1035</v>
      </c>
      <c r="B660" s="4">
        <v>9940</v>
      </c>
      <c r="C660" s="4" t="s">
        <v>3578</v>
      </c>
      <c r="D660" s="4" t="s">
        <v>3579</v>
      </c>
      <c r="E660" s="4" t="s">
        <v>425</v>
      </c>
      <c r="F660" s="4" t="s">
        <v>3580</v>
      </c>
      <c r="G660" s="4" t="s">
        <v>3581</v>
      </c>
      <c r="H660" s="4" t="s">
        <v>76</v>
      </c>
      <c r="I660" s="4" t="s">
        <v>73</v>
      </c>
      <c r="J660" s="4" t="s">
        <v>53</v>
      </c>
      <c r="K660" s="4" t="s">
        <v>53</v>
      </c>
      <c r="L660" s="7" t="s">
        <v>799</v>
      </c>
      <c r="M660" s="7" t="s">
        <v>311</v>
      </c>
      <c r="N660" s="4" t="s">
        <v>75</v>
      </c>
      <c r="O660" s="4" t="s">
        <v>62</v>
      </c>
      <c r="P660" s="4" t="s">
        <v>1212</v>
      </c>
      <c r="Q660" s="86">
        <v>204821</v>
      </c>
      <c r="R660" s="88">
        <v>1</v>
      </c>
      <c r="S660" s="89">
        <v>3248</v>
      </c>
      <c r="T660" s="7"/>
      <c r="U660" s="86">
        <v>6652.5860000000002</v>
      </c>
      <c r="V660" s="87">
        <v>7.4840000000000002E-3</v>
      </c>
      <c r="W660" s="87">
        <v>5.0168034776576003E-3</v>
      </c>
      <c r="X660" s="87">
        <v>5.6937598458301495E-4</v>
      </c>
    </row>
    <row r="661" spans="1:24" x14ac:dyDescent="0.2">
      <c r="A661" s="7">
        <v>1035</v>
      </c>
      <c r="B661" s="4">
        <v>9940</v>
      </c>
      <c r="C661" s="4" t="s">
        <v>3582</v>
      </c>
      <c r="D661" s="4" t="s">
        <v>3583</v>
      </c>
      <c r="E661" s="4" t="s">
        <v>425</v>
      </c>
      <c r="F661" s="4" t="s">
        <v>3584</v>
      </c>
      <c r="G661" s="4" t="s">
        <v>3585</v>
      </c>
      <c r="H661" s="4" t="s">
        <v>76</v>
      </c>
      <c r="I661" s="4" t="s">
        <v>73</v>
      </c>
      <c r="J661" s="4" t="s">
        <v>53</v>
      </c>
      <c r="K661" s="4" t="s">
        <v>53</v>
      </c>
      <c r="L661" s="7" t="s">
        <v>799</v>
      </c>
      <c r="M661" s="7" t="s">
        <v>311</v>
      </c>
      <c r="N661" s="4" t="s">
        <v>253</v>
      </c>
      <c r="O661" s="4" t="s">
        <v>62</v>
      </c>
      <c r="P661" s="4" t="s">
        <v>1212</v>
      </c>
      <c r="Q661" s="86">
        <v>4161.7</v>
      </c>
      <c r="R661" s="88">
        <v>1</v>
      </c>
      <c r="S661" s="89">
        <v>9699</v>
      </c>
      <c r="T661" s="7"/>
      <c r="U661" s="86">
        <v>403.64299999999997</v>
      </c>
      <c r="V661" s="87">
        <v>1.16E-4</v>
      </c>
      <c r="W661" s="87">
        <v>3.0439275817495799E-4</v>
      </c>
      <c r="X661" s="87">
        <v>3.4546684389305303E-5</v>
      </c>
    </row>
    <row r="662" spans="1:24" x14ac:dyDescent="0.2">
      <c r="A662" s="7">
        <v>1035</v>
      </c>
      <c r="B662" s="4">
        <v>9940</v>
      </c>
      <c r="C662" s="4" t="s">
        <v>3586</v>
      </c>
      <c r="D662" s="4" t="s">
        <v>3587</v>
      </c>
      <c r="E662" s="4" t="s">
        <v>425</v>
      </c>
      <c r="F662" s="4" t="s">
        <v>3586</v>
      </c>
      <c r="G662" s="4" t="s">
        <v>3588</v>
      </c>
      <c r="H662" s="4" t="s">
        <v>76</v>
      </c>
      <c r="I662" s="4" t="s">
        <v>73</v>
      </c>
      <c r="J662" s="4" t="s">
        <v>53</v>
      </c>
      <c r="K662" s="4" t="s">
        <v>53</v>
      </c>
      <c r="L662" s="7" t="s">
        <v>799</v>
      </c>
      <c r="M662" s="7" t="s">
        <v>311</v>
      </c>
      <c r="N662" s="4" t="s">
        <v>71</v>
      </c>
      <c r="O662" s="4" t="s">
        <v>62</v>
      </c>
      <c r="P662" s="4" t="s">
        <v>1212</v>
      </c>
      <c r="Q662" s="86">
        <v>47679</v>
      </c>
      <c r="R662" s="88">
        <v>1</v>
      </c>
      <c r="S662" s="89">
        <v>1704</v>
      </c>
      <c r="T662" s="7"/>
      <c r="U662" s="86">
        <v>812.45</v>
      </c>
      <c r="V662" s="87">
        <v>1.374E-3</v>
      </c>
      <c r="W662" s="87">
        <v>6.1267945113330701E-4</v>
      </c>
      <c r="X662" s="87">
        <v>6.9535306151894002E-5</v>
      </c>
    </row>
    <row r="663" spans="1:24" x14ac:dyDescent="0.2">
      <c r="A663" s="7">
        <v>1035</v>
      </c>
      <c r="B663" s="4">
        <v>9940</v>
      </c>
      <c r="C663" s="4" t="s">
        <v>3589</v>
      </c>
      <c r="D663" s="4" t="s">
        <v>3590</v>
      </c>
      <c r="E663" s="4" t="s">
        <v>425</v>
      </c>
      <c r="F663" s="4" t="s">
        <v>3591</v>
      </c>
      <c r="G663" s="4" t="s">
        <v>3592</v>
      </c>
      <c r="H663" s="4" t="s">
        <v>76</v>
      </c>
      <c r="I663" s="4" t="s">
        <v>73</v>
      </c>
      <c r="J663" s="4" t="s">
        <v>53</v>
      </c>
      <c r="K663" s="4" t="s">
        <v>53</v>
      </c>
      <c r="L663" s="7" t="s">
        <v>799</v>
      </c>
      <c r="M663" s="7" t="s">
        <v>311</v>
      </c>
      <c r="N663" s="4" t="s">
        <v>75</v>
      </c>
      <c r="O663" s="4" t="s">
        <v>62</v>
      </c>
      <c r="P663" s="4" t="s">
        <v>1212</v>
      </c>
      <c r="Q663" s="86">
        <v>7733</v>
      </c>
      <c r="R663" s="88">
        <v>1</v>
      </c>
      <c r="S663" s="89">
        <v>1136</v>
      </c>
      <c r="T663" s="7"/>
      <c r="U663" s="86">
        <v>87.846999999999994</v>
      </c>
      <c r="V663" s="87">
        <v>5.31E-4</v>
      </c>
      <c r="W663" s="87">
        <v>6.6246498397112103E-5</v>
      </c>
      <c r="X663" s="87">
        <v>7.51856544072647E-6</v>
      </c>
    </row>
    <row r="664" spans="1:24" x14ac:dyDescent="0.2">
      <c r="A664" s="7">
        <v>1035</v>
      </c>
      <c r="B664" s="4">
        <v>9940</v>
      </c>
      <c r="C664" s="4" t="s">
        <v>3593</v>
      </c>
      <c r="D664" s="4" t="s">
        <v>3594</v>
      </c>
      <c r="E664" s="4" t="s">
        <v>425</v>
      </c>
      <c r="F664" s="4" t="s">
        <v>3595</v>
      </c>
      <c r="G664" s="4" t="s">
        <v>3596</v>
      </c>
      <c r="H664" s="4" t="s">
        <v>76</v>
      </c>
      <c r="I664" s="4" t="s">
        <v>73</v>
      </c>
      <c r="J664" s="4" t="s">
        <v>53</v>
      </c>
      <c r="K664" s="4" t="s">
        <v>317</v>
      </c>
      <c r="L664" s="7" t="s">
        <v>799</v>
      </c>
      <c r="M664" s="7" t="s">
        <v>311</v>
      </c>
      <c r="N664" s="4" t="s">
        <v>261</v>
      </c>
      <c r="O664" s="4" t="s">
        <v>62</v>
      </c>
      <c r="P664" s="4" t="s">
        <v>1212</v>
      </c>
      <c r="Q664" s="86">
        <v>183425</v>
      </c>
      <c r="R664" s="88">
        <v>1</v>
      </c>
      <c r="S664" s="89">
        <v>1757</v>
      </c>
      <c r="T664" s="7"/>
      <c r="U664" s="86">
        <v>3222.777</v>
      </c>
      <c r="V664" s="87">
        <v>1.828E-3</v>
      </c>
      <c r="W664" s="87">
        <v>2.4303391073920199E-3</v>
      </c>
      <c r="X664" s="87">
        <v>2.7582836926034798E-4</v>
      </c>
    </row>
    <row r="665" spans="1:24" x14ac:dyDescent="0.2">
      <c r="A665" s="7">
        <v>1035</v>
      </c>
      <c r="B665" s="4">
        <v>9940</v>
      </c>
      <c r="C665" s="4" t="s">
        <v>3597</v>
      </c>
      <c r="D665" s="4" t="s">
        <v>3598</v>
      </c>
      <c r="E665" s="4" t="s">
        <v>425</v>
      </c>
      <c r="F665" s="4" t="s">
        <v>3599</v>
      </c>
      <c r="G665" s="4" t="s">
        <v>3600</v>
      </c>
      <c r="H665" s="4" t="s">
        <v>76</v>
      </c>
      <c r="I665" s="4" t="s">
        <v>73</v>
      </c>
      <c r="J665" s="4" t="s">
        <v>53</v>
      </c>
      <c r="K665" s="4" t="s">
        <v>53</v>
      </c>
      <c r="L665" s="7" t="s">
        <v>799</v>
      </c>
      <c r="M665" s="7" t="s">
        <v>311</v>
      </c>
      <c r="N665" s="4" t="s">
        <v>627</v>
      </c>
      <c r="O665" s="4" t="s">
        <v>62</v>
      </c>
      <c r="P665" s="4" t="s">
        <v>1212</v>
      </c>
      <c r="Q665" s="86">
        <v>193821</v>
      </c>
      <c r="R665" s="88">
        <v>1</v>
      </c>
      <c r="S665" s="89">
        <v>626.9</v>
      </c>
      <c r="T665" s="7"/>
      <c r="U665" s="86">
        <v>1215.0640000000001</v>
      </c>
      <c r="V665" s="87">
        <v>2.3280000000000002E-3</v>
      </c>
      <c r="W665" s="87">
        <v>9.1629577880474901E-4</v>
      </c>
      <c r="X665" s="87">
        <v>1.0399387050931701E-4</v>
      </c>
    </row>
    <row r="666" spans="1:24" x14ac:dyDescent="0.2">
      <c r="A666" s="7">
        <v>1035</v>
      </c>
      <c r="B666" s="4">
        <v>9940</v>
      </c>
      <c r="C666" s="4" t="s">
        <v>3601</v>
      </c>
      <c r="D666" s="4" t="s">
        <v>3602</v>
      </c>
      <c r="E666" s="4" t="s">
        <v>425</v>
      </c>
      <c r="F666" s="4" t="s">
        <v>3603</v>
      </c>
      <c r="G666" s="4" t="s">
        <v>3604</v>
      </c>
      <c r="H666" s="4" t="s">
        <v>76</v>
      </c>
      <c r="I666" s="4" t="s">
        <v>73</v>
      </c>
      <c r="J666" s="4" t="s">
        <v>53</v>
      </c>
      <c r="K666" s="4" t="s">
        <v>53</v>
      </c>
      <c r="L666" s="7" t="s">
        <v>799</v>
      </c>
      <c r="M666" s="7" t="s">
        <v>311</v>
      </c>
      <c r="N666" s="4" t="s">
        <v>253</v>
      </c>
      <c r="O666" s="4" t="s">
        <v>62</v>
      </c>
      <c r="P666" s="4" t="s">
        <v>1212</v>
      </c>
      <c r="Q666" s="86">
        <v>36186</v>
      </c>
      <c r="R666" s="88">
        <v>1</v>
      </c>
      <c r="S666" s="89">
        <v>3430</v>
      </c>
      <c r="T666" s="7"/>
      <c r="U666" s="86">
        <v>1241.18</v>
      </c>
      <c r="V666" s="87">
        <v>3.0179999999999998E-3</v>
      </c>
      <c r="W666" s="87">
        <v>9.3599016414957397E-4</v>
      </c>
      <c r="X666" s="87">
        <v>1.06229060724841E-4</v>
      </c>
    </row>
    <row r="667" spans="1:24" x14ac:dyDescent="0.2">
      <c r="A667" s="7">
        <v>1035</v>
      </c>
      <c r="B667" s="4">
        <v>9940</v>
      </c>
      <c r="C667" s="4" t="s">
        <v>3605</v>
      </c>
      <c r="D667" s="4" t="s">
        <v>3606</v>
      </c>
      <c r="E667" s="4" t="s">
        <v>425</v>
      </c>
      <c r="F667" s="4" t="s">
        <v>3607</v>
      </c>
      <c r="G667" s="4" t="s">
        <v>3608</v>
      </c>
      <c r="H667" s="4" t="s">
        <v>76</v>
      </c>
      <c r="I667" s="4" t="s">
        <v>73</v>
      </c>
      <c r="J667" s="4" t="s">
        <v>53</v>
      </c>
      <c r="K667" s="4" t="s">
        <v>53</v>
      </c>
      <c r="L667" s="7" t="s">
        <v>799</v>
      </c>
      <c r="M667" s="7" t="s">
        <v>311</v>
      </c>
      <c r="N667" s="4" t="s">
        <v>255</v>
      </c>
      <c r="O667" s="4" t="s">
        <v>62</v>
      </c>
      <c r="P667" s="4" t="s">
        <v>1212</v>
      </c>
      <c r="Q667" s="86">
        <v>55512</v>
      </c>
      <c r="R667" s="88">
        <v>1</v>
      </c>
      <c r="S667" s="89">
        <v>2254</v>
      </c>
      <c r="T667" s="7"/>
      <c r="U667" s="86">
        <v>1251.24</v>
      </c>
      <c r="V667" s="87">
        <v>3.8200000000000002E-4</v>
      </c>
      <c r="W667" s="87">
        <v>9.4357705649559501E-4</v>
      </c>
      <c r="X667" s="87">
        <v>1.0709012580715399E-4</v>
      </c>
    </row>
    <row r="668" spans="1:24" x14ac:dyDescent="0.2">
      <c r="A668" s="7">
        <v>1035</v>
      </c>
      <c r="B668" s="4">
        <v>9940</v>
      </c>
      <c r="C668" s="4" t="s">
        <v>3609</v>
      </c>
      <c r="D668" s="4" t="s">
        <v>3610</v>
      </c>
      <c r="E668" s="4" t="s">
        <v>425</v>
      </c>
      <c r="F668" s="4" t="s">
        <v>3611</v>
      </c>
      <c r="G668" s="4" t="s">
        <v>3612</v>
      </c>
      <c r="H668" s="4" t="s">
        <v>76</v>
      </c>
      <c r="I668" s="4" t="s">
        <v>73</v>
      </c>
      <c r="J668" s="4" t="s">
        <v>53</v>
      </c>
      <c r="K668" s="4" t="s">
        <v>53</v>
      </c>
      <c r="L668" s="7" t="s">
        <v>799</v>
      </c>
      <c r="M668" s="7" t="s">
        <v>311</v>
      </c>
      <c r="N668" s="4" t="s">
        <v>71</v>
      </c>
      <c r="O668" s="4" t="s">
        <v>62</v>
      </c>
      <c r="P668" s="4" t="s">
        <v>1212</v>
      </c>
      <c r="Q668" s="86">
        <v>120636</v>
      </c>
      <c r="R668" s="88">
        <v>1</v>
      </c>
      <c r="S668" s="89">
        <v>402.3</v>
      </c>
      <c r="T668" s="7"/>
      <c r="U668" s="86">
        <v>485.31900000000002</v>
      </c>
      <c r="V668" s="87">
        <v>2.408E-3</v>
      </c>
      <c r="W668" s="87">
        <v>3.65985220099913E-4</v>
      </c>
      <c r="X668" s="87">
        <v>4.1537045643756399E-5</v>
      </c>
    </row>
    <row r="669" spans="1:24" x14ac:dyDescent="0.2">
      <c r="A669" s="7">
        <v>1035</v>
      </c>
      <c r="B669" s="4">
        <v>9940</v>
      </c>
      <c r="C669" s="4" t="s">
        <v>578</v>
      </c>
      <c r="D669" s="4" t="s">
        <v>3613</v>
      </c>
      <c r="E669" s="4" t="s">
        <v>425</v>
      </c>
      <c r="F669" s="4" t="s">
        <v>3614</v>
      </c>
      <c r="G669" s="4" t="s">
        <v>3615</v>
      </c>
      <c r="H669" s="4" t="s">
        <v>76</v>
      </c>
      <c r="I669" s="4" t="s">
        <v>73</v>
      </c>
      <c r="J669" s="4" t="s">
        <v>53</v>
      </c>
      <c r="K669" s="4" t="s">
        <v>53</v>
      </c>
      <c r="L669" s="7" t="s">
        <v>799</v>
      </c>
      <c r="M669" s="7" t="s">
        <v>311</v>
      </c>
      <c r="N669" s="4" t="s">
        <v>269</v>
      </c>
      <c r="O669" s="4" t="s">
        <v>62</v>
      </c>
      <c r="P669" s="4" t="s">
        <v>1212</v>
      </c>
      <c r="Q669" s="86">
        <v>29814</v>
      </c>
      <c r="R669" s="88">
        <v>1</v>
      </c>
      <c r="S669" s="89">
        <v>620.79999999999995</v>
      </c>
      <c r="T669" s="7"/>
      <c r="U669" s="86">
        <v>185.08500000000001</v>
      </c>
      <c r="V669" s="87">
        <v>6.5899999999999997E-4</v>
      </c>
      <c r="W669" s="87">
        <v>1.3957529083260501E-4</v>
      </c>
      <c r="X669" s="87">
        <v>1.5840927195015699E-5</v>
      </c>
    </row>
    <row r="670" spans="1:24" x14ac:dyDescent="0.2">
      <c r="A670" s="7">
        <v>1035</v>
      </c>
      <c r="B670" s="4">
        <v>9940</v>
      </c>
      <c r="C670" s="4" t="s">
        <v>3616</v>
      </c>
      <c r="D670" s="4" t="s">
        <v>3617</v>
      </c>
      <c r="E670" s="4" t="s">
        <v>425</v>
      </c>
      <c r="F670" s="4" t="s">
        <v>3618</v>
      </c>
      <c r="G670" s="4" t="s">
        <v>3619</v>
      </c>
      <c r="H670" s="4" t="s">
        <v>76</v>
      </c>
      <c r="I670" s="4" t="s">
        <v>73</v>
      </c>
      <c r="J670" s="4" t="s">
        <v>53</v>
      </c>
      <c r="K670" s="4" t="s">
        <v>53</v>
      </c>
      <c r="L670" s="7" t="s">
        <v>799</v>
      </c>
      <c r="M670" s="7" t="s">
        <v>311</v>
      </c>
      <c r="N670" s="4" t="s">
        <v>625</v>
      </c>
      <c r="O670" s="4" t="s">
        <v>62</v>
      </c>
      <c r="P670" s="4" t="s">
        <v>1212</v>
      </c>
      <c r="Q670" s="86">
        <v>90964</v>
      </c>
      <c r="R670" s="88">
        <v>1</v>
      </c>
      <c r="S670" s="89">
        <v>648.79999999999995</v>
      </c>
      <c r="T670" s="7"/>
      <c r="U670" s="86">
        <v>590.17399999999998</v>
      </c>
      <c r="V670" s="87">
        <v>1.25E-3</v>
      </c>
      <c r="W670" s="87">
        <v>4.4505837388310798E-4</v>
      </c>
      <c r="X670" s="87">
        <v>5.0511356674654497E-5</v>
      </c>
    </row>
    <row r="671" spans="1:24" x14ac:dyDescent="0.2">
      <c r="A671" s="7">
        <v>1035</v>
      </c>
      <c r="B671" s="4">
        <v>9940</v>
      </c>
      <c r="C671" s="4" t="s">
        <v>3620</v>
      </c>
      <c r="D671" s="4" t="s">
        <v>3621</v>
      </c>
      <c r="E671" s="4" t="s">
        <v>425</v>
      </c>
      <c r="F671" s="4" t="s">
        <v>3622</v>
      </c>
      <c r="G671" s="4" t="s">
        <v>3623</v>
      </c>
      <c r="H671" s="4" t="s">
        <v>76</v>
      </c>
      <c r="I671" s="4" t="s">
        <v>73</v>
      </c>
      <c r="J671" s="4" t="s">
        <v>53</v>
      </c>
      <c r="K671" s="4" t="s">
        <v>53</v>
      </c>
      <c r="L671" s="7" t="s">
        <v>799</v>
      </c>
      <c r="M671" s="7" t="s">
        <v>311</v>
      </c>
      <c r="N671" s="4" t="s">
        <v>629</v>
      </c>
      <c r="O671" s="4" t="s">
        <v>62</v>
      </c>
      <c r="P671" s="4" t="s">
        <v>1212</v>
      </c>
      <c r="Q671" s="86">
        <v>109057</v>
      </c>
      <c r="R671" s="88">
        <v>1</v>
      </c>
      <c r="S671" s="89">
        <v>1130</v>
      </c>
      <c r="T671" s="7"/>
      <c r="U671" s="86">
        <v>1232.3440000000001</v>
      </c>
      <c r="V671" s="87">
        <v>1.5590000000000001E-3</v>
      </c>
      <c r="W671" s="87">
        <v>9.2932704548346603E-4</v>
      </c>
      <c r="X671" s="87">
        <v>1.0547283820829099E-4</v>
      </c>
    </row>
    <row r="672" spans="1:24" x14ac:dyDescent="0.2">
      <c r="A672" s="7">
        <v>1035</v>
      </c>
      <c r="B672" s="4">
        <v>9940</v>
      </c>
      <c r="C672" s="4" t="s">
        <v>3624</v>
      </c>
      <c r="D672" s="4" t="s">
        <v>3625</v>
      </c>
      <c r="E672" s="4" t="s">
        <v>425</v>
      </c>
      <c r="F672" s="4" t="s">
        <v>3626</v>
      </c>
      <c r="G672" s="4" t="s">
        <v>3627</v>
      </c>
      <c r="H672" s="4" t="s">
        <v>76</v>
      </c>
      <c r="I672" s="4" t="s">
        <v>73</v>
      </c>
      <c r="J672" s="4" t="s">
        <v>53</v>
      </c>
      <c r="K672" s="4" t="s">
        <v>317</v>
      </c>
      <c r="L672" s="7" t="s">
        <v>799</v>
      </c>
      <c r="M672" s="7" t="s">
        <v>311</v>
      </c>
      <c r="N672" s="4" t="s">
        <v>632</v>
      </c>
      <c r="O672" s="4" t="s">
        <v>62</v>
      </c>
      <c r="P672" s="4" t="s">
        <v>1212</v>
      </c>
      <c r="Q672" s="86">
        <v>16611</v>
      </c>
      <c r="R672" s="88">
        <v>1</v>
      </c>
      <c r="S672" s="89">
        <v>1358</v>
      </c>
      <c r="T672" s="7"/>
      <c r="U672" s="86">
        <v>225.577</v>
      </c>
      <c r="V672" s="87">
        <v>2.72E-4</v>
      </c>
      <c r="W672" s="87">
        <v>1.7011089685364699E-4</v>
      </c>
      <c r="X672" s="87">
        <v>1.9306528512766999E-5</v>
      </c>
    </row>
    <row r="673" spans="1:24" x14ac:dyDescent="0.2">
      <c r="A673" s="7">
        <v>1035</v>
      </c>
      <c r="B673" s="4">
        <v>9940</v>
      </c>
      <c r="C673" s="4" t="s">
        <v>798</v>
      </c>
      <c r="D673" s="4" t="s">
        <v>3764</v>
      </c>
      <c r="E673" s="4" t="s">
        <v>425</v>
      </c>
      <c r="F673" s="4" t="s">
        <v>3765</v>
      </c>
      <c r="G673" s="4" t="s">
        <v>3766</v>
      </c>
      <c r="H673" s="4" t="s">
        <v>76</v>
      </c>
      <c r="I673" s="4" t="s">
        <v>73</v>
      </c>
      <c r="J673" s="4" t="s">
        <v>53</v>
      </c>
      <c r="K673" s="4" t="s">
        <v>53</v>
      </c>
      <c r="L673" s="7" t="s">
        <v>799</v>
      </c>
      <c r="M673" s="7" t="s">
        <v>311</v>
      </c>
      <c r="N673" s="4" t="s">
        <v>257</v>
      </c>
      <c r="O673" s="4" t="s">
        <v>62</v>
      </c>
      <c r="P673" s="4" t="s">
        <v>1212</v>
      </c>
      <c r="Q673" s="86">
        <v>4547</v>
      </c>
      <c r="R673" s="88">
        <v>1</v>
      </c>
      <c r="S673" s="89">
        <v>551.4</v>
      </c>
      <c r="T673" s="7"/>
      <c r="U673" s="86">
        <v>25.071999999999999</v>
      </c>
      <c r="V673" s="87">
        <v>3.4999999999999997E-5</v>
      </c>
      <c r="W673" s="87">
        <v>1.8907247186913601E-5</v>
      </c>
      <c r="X673" s="87">
        <v>2.1458549314811602E-6</v>
      </c>
    </row>
    <row r="674" spans="1:24" x14ac:dyDescent="0.2">
      <c r="A674" s="7">
        <v>1035</v>
      </c>
      <c r="B674" s="4">
        <v>9940</v>
      </c>
      <c r="C674" s="4" t="s">
        <v>3628</v>
      </c>
      <c r="D674" s="4" t="s">
        <v>3629</v>
      </c>
      <c r="E674" s="4" t="s">
        <v>425</v>
      </c>
      <c r="F674" s="4" t="s">
        <v>3630</v>
      </c>
      <c r="G674" s="4" t="s">
        <v>3631</v>
      </c>
      <c r="H674" s="4" t="s">
        <v>76</v>
      </c>
      <c r="I674" s="4" t="s">
        <v>73</v>
      </c>
      <c r="J674" s="4" t="s">
        <v>53</v>
      </c>
      <c r="K674" s="4" t="s">
        <v>53</v>
      </c>
      <c r="L674" s="7" t="s">
        <v>799</v>
      </c>
      <c r="M674" s="7" t="s">
        <v>311</v>
      </c>
      <c r="N674" s="4" t="s">
        <v>257</v>
      </c>
      <c r="O674" s="4" t="s">
        <v>62</v>
      </c>
      <c r="P674" s="4" t="s">
        <v>1212</v>
      </c>
      <c r="Q674" s="86">
        <v>874831</v>
      </c>
      <c r="R674" s="88">
        <v>1</v>
      </c>
      <c r="S674" s="89">
        <v>561</v>
      </c>
      <c r="T674" s="7"/>
      <c r="U674" s="86">
        <v>4907.8019999999997</v>
      </c>
      <c r="V674" s="87">
        <v>4.4229999999999998E-3</v>
      </c>
      <c r="W674" s="87">
        <v>3.7010385726181602E-3</v>
      </c>
      <c r="X674" s="87">
        <v>4.2004485339100701E-4</v>
      </c>
    </row>
    <row r="675" spans="1:24" x14ac:dyDescent="0.2">
      <c r="A675" s="7">
        <v>1035</v>
      </c>
      <c r="B675" s="4">
        <v>9940</v>
      </c>
      <c r="C675" s="4" t="s">
        <v>3632</v>
      </c>
      <c r="D675" s="4" t="s">
        <v>3633</v>
      </c>
      <c r="E675" s="4" t="s">
        <v>425</v>
      </c>
      <c r="F675" s="4" t="s">
        <v>3634</v>
      </c>
      <c r="G675" s="4" t="s">
        <v>3635</v>
      </c>
      <c r="H675" s="4" t="s">
        <v>76</v>
      </c>
      <c r="I675" s="4" t="s">
        <v>73</v>
      </c>
      <c r="J675" s="4" t="s">
        <v>53</v>
      </c>
      <c r="K675" s="4" t="s">
        <v>53</v>
      </c>
      <c r="L675" s="7" t="s">
        <v>799</v>
      </c>
      <c r="M675" s="7" t="s">
        <v>311</v>
      </c>
      <c r="N675" s="4" t="s">
        <v>252</v>
      </c>
      <c r="O675" s="4" t="s">
        <v>62</v>
      </c>
      <c r="P675" s="4" t="s">
        <v>1212</v>
      </c>
      <c r="Q675" s="86">
        <v>84153</v>
      </c>
      <c r="R675" s="88">
        <v>1</v>
      </c>
      <c r="S675" s="89">
        <v>1525</v>
      </c>
      <c r="T675" s="7"/>
      <c r="U675" s="86">
        <v>1283.3330000000001</v>
      </c>
      <c r="V675" s="87">
        <v>1.7979999999999999E-3</v>
      </c>
      <c r="W675" s="87">
        <v>9.6777864039207398E-4</v>
      </c>
      <c r="X675" s="87">
        <v>1.09836855018473E-4</v>
      </c>
    </row>
    <row r="676" spans="1:24" x14ac:dyDescent="0.2">
      <c r="A676" s="7">
        <v>1035</v>
      </c>
      <c r="B676" s="4">
        <v>9940</v>
      </c>
      <c r="C676" s="4" t="s">
        <v>1897</v>
      </c>
      <c r="D676" s="4" t="s">
        <v>1898</v>
      </c>
      <c r="E676" s="4" t="s">
        <v>425</v>
      </c>
      <c r="F676" s="4" t="s">
        <v>3636</v>
      </c>
      <c r="G676" s="4" t="s">
        <v>3637</v>
      </c>
      <c r="H676" s="4" t="s">
        <v>76</v>
      </c>
      <c r="I676" s="4" t="s">
        <v>73</v>
      </c>
      <c r="J676" s="4" t="s">
        <v>53</v>
      </c>
      <c r="K676" s="4" t="s">
        <v>53</v>
      </c>
      <c r="L676" s="7" t="s">
        <v>799</v>
      </c>
      <c r="M676" s="7" t="s">
        <v>311</v>
      </c>
      <c r="N676" s="4" t="s">
        <v>140</v>
      </c>
      <c r="O676" s="4" t="s">
        <v>62</v>
      </c>
      <c r="P676" s="4" t="s">
        <v>1212</v>
      </c>
      <c r="Q676" s="86">
        <v>37044</v>
      </c>
      <c r="R676" s="88">
        <v>1</v>
      </c>
      <c r="S676" s="89">
        <v>2761</v>
      </c>
      <c r="T676" s="7"/>
      <c r="U676" s="86">
        <v>1022.785</v>
      </c>
      <c r="V676" s="87">
        <v>4.9399999999999997E-4</v>
      </c>
      <c r="W676" s="87">
        <v>7.7129562556633199E-4</v>
      </c>
      <c r="X676" s="87">
        <v>8.7537255179955805E-5</v>
      </c>
    </row>
    <row r="677" spans="1:24" x14ac:dyDescent="0.2">
      <c r="A677" s="7">
        <v>1035</v>
      </c>
      <c r="B677" s="4">
        <v>9940</v>
      </c>
      <c r="C677" s="4" t="s">
        <v>3638</v>
      </c>
      <c r="D677" s="4" t="s">
        <v>3639</v>
      </c>
      <c r="E677" s="4" t="s">
        <v>425</v>
      </c>
      <c r="F677" s="4" t="s">
        <v>3640</v>
      </c>
      <c r="G677" s="4" t="s">
        <v>3641</v>
      </c>
      <c r="H677" s="4" t="s">
        <v>76</v>
      </c>
      <c r="I677" s="4" t="s">
        <v>73</v>
      </c>
      <c r="J677" s="4" t="s">
        <v>53</v>
      </c>
      <c r="K677" s="4" t="s">
        <v>53</v>
      </c>
      <c r="L677" s="7" t="s">
        <v>799</v>
      </c>
      <c r="M677" s="7" t="s">
        <v>311</v>
      </c>
      <c r="N677" s="4" t="s">
        <v>629</v>
      </c>
      <c r="O677" s="4" t="s">
        <v>62</v>
      </c>
      <c r="P677" s="4" t="s">
        <v>1212</v>
      </c>
      <c r="Q677" s="86">
        <v>63210.98</v>
      </c>
      <c r="R677" s="88">
        <v>1</v>
      </c>
      <c r="S677" s="89">
        <v>1306</v>
      </c>
      <c r="T677" s="7"/>
      <c r="U677" s="86">
        <v>825.53499999999997</v>
      </c>
      <c r="V677" s="87">
        <v>2.8029999999999999E-3</v>
      </c>
      <c r="W677" s="87">
        <v>6.2254720342217601E-4</v>
      </c>
      <c r="X677" s="87">
        <v>7.0655234648219997E-5</v>
      </c>
    </row>
    <row r="678" spans="1:24" x14ac:dyDescent="0.2">
      <c r="A678" s="7">
        <v>1035</v>
      </c>
      <c r="B678" s="4">
        <v>9940</v>
      </c>
      <c r="C678" s="4" t="s">
        <v>3642</v>
      </c>
      <c r="D678" s="4" t="s">
        <v>3643</v>
      </c>
      <c r="E678" s="4" t="s">
        <v>425</v>
      </c>
      <c r="F678" s="4" t="s">
        <v>3642</v>
      </c>
      <c r="G678" s="4" t="s">
        <v>3644</v>
      </c>
      <c r="H678" s="4" t="s">
        <v>76</v>
      </c>
      <c r="I678" s="4" t="s">
        <v>73</v>
      </c>
      <c r="J678" s="4" t="s">
        <v>53</v>
      </c>
      <c r="K678" s="4" t="s">
        <v>53</v>
      </c>
      <c r="L678" s="7" t="s">
        <v>799</v>
      </c>
      <c r="M678" s="7" t="s">
        <v>311</v>
      </c>
      <c r="N678" s="4" t="s">
        <v>629</v>
      </c>
      <c r="O678" s="4" t="s">
        <v>62</v>
      </c>
      <c r="P678" s="4" t="s">
        <v>1212</v>
      </c>
      <c r="Q678" s="86">
        <v>368236</v>
      </c>
      <c r="R678" s="88">
        <v>1</v>
      </c>
      <c r="S678" s="89">
        <v>196.2</v>
      </c>
      <c r="T678" s="7"/>
      <c r="U678" s="86">
        <v>722.47900000000004</v>
      </c>
      <c r="V678" s="87">
        <v>0</v>
      </c>
      <c r="W678" s="87">
        <v>5.44831029119476E-4</v>
      </c>
      <c r="X678" s="87">
        <v>6.1834932346427294E-5</v>
      </c>
    </row>
    <row r="679" spans="1:24" x14ac:dyDescent="0.2">
      <c r="A679" s="7">
        <v>1035</v>
      </c>
      <c r="B679" s="4">
        <v>9940</v>
      </c>
      <c r="C679" s="4" t="s">
        <v>2949</v>
      </c>
      <c r="D679" s="4" t="s">
        <v>2950</v>
      </c>
      <c r="E679" s="4" t="s">
        <v>425</v>
      </c>
      <c r="F679" s="4" t="s">
        <v>3645</v>
      </c>
      <c r="G679" s="4" t="s">
        <v>3646</v>
      </c>
      <c r="H679" s="4" t="s">
        <v>76</v>
      </c>
      <c r="I679" s="4" t="s">
        <v>73</v>
      </c>
      <c r="J679" s="4" t="s">
        <v>53</v>
      </c>
      <c r="K679" s="4" t="s">
        <v>53</v>
      </c>
      <c r="L679" s="7" t="s">
        <v>799</v>
      </c>
      <c r="M679" s="7" t="s">
        <v>311</v>
      </c>
      <c r="N679" s="4" t="s">
        <v>156</v>
      </c>
      <c r="O679" s="4" t="s">
        <v>62</v>
      </c>
      <c r="P679" s="4" t="s">
        <v>1212</v>
      </c>
      <c r="Q679" s="86">
        <v>102023</v>
      </c>
      <c r="R679" s="88">
        <v>1</v>
      </c>
      <c r="S679" s="89">
        <v>5597</v>
      </c>
      <c r="T679" s="7"/>
      <c r="U679" s="86">
        <v>5710.2269999999999</v>
      </c>
      <c r="V679" s="87">
        <v>8.1659999999999996E-3</v>
      </c>
      <c r="W679" s="87">
        <v>4.3061582191542902E-3</v>
      </c>
      <c r="X679" s="87">
        <v>4.8872216875156505E-4</v>
      </c>
    </row>
    <row r="680" spans="1:24" x14ac:dyDescent="0.2">
      <c r="A680" s="7">
        <v>1035</v>
      </c>
      <c r="B680" s="4">
        <v>9940</v>
      </c>
      <c r="C680" s="4" t="s">
        <v>3647</v>
      </c>
      <c r="D680" s="4" t="s">
        <v>3648</v>
      </c>
      <c r="E680" s="4" t="s">
        <v>425</v>
      </c>
      <c r="F680" s="4" t="s">
        <v>3649</v>
      </c>
      <c r="G680" s="4" t="s">
        <v>3650</v>
      </c>
      <c r="H680" s="4" t="s">
        <v>76</v>
      </c>
      <c r="I680" s="4" t="s">
        <v>73</v>
      </c>
      <c r="J680" s="4" t="s">
        <v>53</v>
      </c>
      <c r="K680" s="4" t="s">
        <v>53</v>
      </c>
      <c r="L680" s="7" t="s">
        <v>799</v>
      </c>
      <c r="M680" s="7" t="s">
        <v>311</v>
      </c>
      <c r="N680" s="4" t="s">
        <v>629</v>
      </c>
      <c r="O680" s="4" t="s">
        <v>62</v>
      </c>
      <c r="P680" s="4" t="s">
        <v>1212</v>
      </c>
      <c r="Q680" s="86">
        <v>41821</v>
      </c>
      <c r="R680" s="88">
        <v>1</v>
      </c>
      <c r="S680" s="89">
        <v>34120</v>
      </c>
      <c r="T680" s="7"/>
      <c r="U680" s="86">
        <v>14269.325000000001</v>
      </c>
      <c r="V680" s="87">
        <v>6.5329999999999997E-3</v>
      </c>
      <c r="W680" s="87">
        <v>1.0760687562149899E-2</v>
      </c>
      <c r="X680" s="87">
        <v>1.22127109478683E-3</v>
      </c>
    </row>
    <row r="681" spans="1:24" x14ac:dyDescent="0.2">
      <c r="A681" s="7">
        <v>1035</v>
      </c>
      <c r="B681" s="4">
        <v>9940</v>
      </c>
      <c r="C681" s="4" t="s">
        <v>3651</v>
      </c>
      <c r="D681" s="4" t="s">
        <v>3652</v>
      </c>
      <c r="E681" s="4" t="s">
        <v>425</v>
      </c>
      <c r="F681" s="4" t="s">
        <v>3653</v>
      </c>
      <c r="G681" s="4" t="s">
        <v>3654</v>
      </c>
      <c r="H681" s="4" t="s">
        <v>76</v>
      </c>
      <c r="I681" s="4" t="s">
        <v>73</v>
      </c>
      <c r="J681" s="4" t="s">
        <v>53</v>
      </c>
      <c r="K681" s="4" t="s">
        <v>317</v>
      </c>
      <c r="L681" s="7" t="s">
        <v>799</v>
      </c>
      <c r="M681" s="7" t="s">
        <v>311</v>
      </c>
      <c r="N681" s="4" t="s">
        <v>630</v>
      </c>
      <c r="O681" s="4" t="s">
        <v>62</v>
      </c>
      <c r="P681" s="4" t="s">
        <v>1212</v>
      </c>
      <c r="Q681" s="86">
        <v>464383</v>
      </c>
      <c r="R681" s="88">
        <v>1</v>
      </c>
      <c r="S681" s="89">
        <v>455</v>
      </c>
      <c r="T681" s="7"/>
      <c r="U681" s="86">
        <v>2112.9430000000002</v>
      </c>
      <c r="V681" s="87">
        <v>2.8170000000000001E-3</v>
      </c>
      <c r="W681" s="87">
        <v>1.59339810220255E-3</v>
      </c>
      <c r="X681" s="87">
        <v>1.8084077188088E-4</v>
      </c>
    </row>
    <row r="682" spans="1:24" x14ac:dyDescent="0.2">
      <c r="A682" s="7">
        <v>1035</v>
      </c>
      <c r="B682" s="4">
        <v>9940</v>
      </c>
      <c r="C682" s="4" t="s">
        <v>2198</v>
      </c>
      <c r="D682" s="4" t="s">
        <v>2199</v>
      </c>
      <c r="E682" s="4" t="s">
        <v>425</v>
      </c>
      <c r="F682" s="4" t="s">
        <v>3655</v>
      </c>
      <c r="G682" s="4" t="s">
        <v>3656</v>
      </c>
      <c r="H682" s="4" t="s">
        <v>76</v>
      </c>
      <c r="I682" s="4" t="s">
        <v>73</v>
      </c>
      <c r="J682" s="4" t="s">
        <v>53</v>
      </c>
      <c r="K682" s="4" t="s">
        <v>53</v>
      </c>
      <c r="L682" s="7" t="s">
        <v>799</v>
      </c>
      <c r="M682" s="7" t="s">
        <v>311</v>
      </c>
      <c r="N682" s="4" t="s">
        <v>156</v>
      </c>
      <c r="O682" s="4" t="s">
        <v>62</v>
      </c>
      <c r="P682" s="4" t="s">
        <v>1212</v>
      </c>
      <c r="Q682" s="86">
        <v>14246995</v>
      </c>
      <c r="R682" s="88">
        <v>1</v>
      </c>
      <c r="S682" s="89">
        <v>96.1</v>
      </c>
      <c r="T682" s="7"/>
      <c r="U682" s="86">
        <v>13691.361999999999</v>
      </c>
      <c r="V682" s="87">
        <v>4.5570000000000003E-3</v>
      </c>
      <c r="W682" s="87">
        <v>1.0324837987477201E-2</v>
      </c>
      <c r="X682" s="87">
        <v>1.17180487953352E-3</v>
      </c>
    </row>
    <row r="683" spans="1:24" x14ac:dyDescent="0.2">
      <c r="A683" s="7">
        <v>1035</v>
      </c>
      <c r="B683" s="4">
        <v>9940</v>
      </c>
      <c r="C683" s="4" t="s">
        <v>2238</v>
      </c>
      <c r="D683" s="4" t="s">
        <v>2239</v>
      </c>
      <c r="E683" s="4" t="s">
        <v>425</v>
      </c>
      <c r="F683" s="4" t="s">
        <v>3657</v>
      </c>
      <c r="G683" s="4" t="s">
        <v>3658</v>
      </c>
      <c r="H683" s="4" t="s">
        <v>76</v>
      </c>
      <c r="I683" s="4" t="s">
        <v>73</v>
      </c>
      <c r="J683" s="4" t="s">
        <v>53</v>
      </c>
      <c r="K683" s="4" t="s">
        <v>53</v>
      </c>
      <c r="L683" s="7" t="s">
        <v>799</v>
      </c>
      <c r="M683" s="7" t="s">
        <v>311</v>
      </c>
      <c r="N683" s="4" t="s">
        <v>628</v>
      </c>
      <c r="O683" s="4" t="s">
        <v>62</v>
      </c>
      <c r="P683" s="4" t="s">
        <v>1212</v>
      </c>
      <c r="Q683" s="86">
        <v>41281</v>
      </c>
      <c r="R683" s="88">
        <v>1</v>
      </c>
      <c r="S683" s="89">
        <v>7280</v>
      </c>
      <c r="T683" s="7"/>
      <c r="U683" s="86">
        <v>3005.2570000000001</v>
      </c>
      <c r="V683" s="87">
        <v>1.789E-3</v>
      </c>
      <c r="W683" s="87">
        <v>2.2663040484091198E-3</v>
      </c>
      <c r="X683" s="87">
        <v>2.5721141054740101E-4</v>
      </c>
    </row>
    <row r="684" spans="1:24" x14ac:dyDescent="0.2">
      <c r="A684" s="7">
        <v>1035</v>
      </c>
      <c r="B684" s="4">
        <v>9940</v>
      </c>
      <c r="C684" s="4" t="s">
        <v>3310</v>
      </c>
      <c r="D684" s="4" t="s">
        <v>3311</v>
      </c>
      <c r="E684" s="4" t="s">
        <v>425</v>
      </c>
      <c r="F684" s="4" t="s">
        <v>3659</v>
      </c>
      <c r="G684" s="4" t="s">
        <v>3313</v>
      </c>
      <c r="H684" s="4" t="s">
        <v>76</v>
      </c>
      <c r="I684" s="4" t="s">
        <v>73</v>
      </c>
      <c r="J684" s="4" t="s">
        <v>53</v>
      </c>
      <c r="K684" s="4" t="s">
        <v>317</v>
      </c>
      <c r="L684" s="7" t="s">
        <v>799</v>
      </c>
      <c r="M684" s="7" t="s">
        <v>311</v>
      </c>
      <c r="N684" s="4" t="s">
        <v>264</v>
      </c>
      <c r="O684" s="4" t="s">
        <v>62</v>
      </c>
      <c r="P684" s="4" t="s">
        <v>1212</v>
      </c>
      <c r="Q684" s="86">
        <v>29931</v>
      </c>
      <c r="R684" s="88">
        <v>1</v>
      </c>
      <c r="S684" s="89">
        <v>6172.9650000000001</v>
      </c>
      <c r="T684" s="7"/>
      <c r="U684" s="86">
        <v>1847.63</v>
      </c>
      <c r="V684" s="87">
        <v>2.885E-3</v>
      </c>
      <c r="W684" s="87">
        <v>1.3933224721356301E-3</v>
      </c>
      <c r="X684" s="87">
        <v>1.5813343256257601E-4</v>
      </c>
    </row>
    <row r="685" spans="1:24" x14ac:dyDescent="0.2">
      <c r="A685" s="7">
        <v>1035</v>
      </c>
      <c r="B685" s="4">
        <v>9940</v>
      </c>
      <c r="C685" s="4" t="s">
        <v>3310</v>
      </c>
      <c r="D685" s="4" t="s">
        <v>3311</v>
      </c>
      <c r="E685" s="4" t="s">
        <v>425</v>
      </c>
      <c r="F685" s="4" t="s">
        <v>3660</v>
      </c>
      <c r="G685" s="4" t="s">
        <v>3313</v>
      </c>
      <c r="H685" s="4" t="s">
        <v>76</v>
      </c>
      <c r="I685" s="4" t="s">
        <v>73</v>
      </c>
      <c r="J685" s="4" t="s">
        <v>53</v>
      </c>
      <c r="K685" s="4" t="s">
        <v>53</v>
      </c>
      <c r="L685" s="7" t="s">
        <v>799</v>
      </c>
      <c r="M685" s="7" t="s">
        <v>102</v>
      </c>
      <c r="N685" s="4" t="s">
        <v>264</v>
      </c>
      <c r="O685" s="4" t="s">
        <v>62</v>
      </c>
      <c r="P685" s="4" t="s">
        <v>1212</v>
      </c>
      <c r="Q685" s="86">
        <v>22333</v>
      </c>
      <c r="R685" s="88">
        <v>1</v>
      </c>
      <c r="S685" s="89">
        <v>6355.96</v>
      </c>
      <c r="T685" s="7"/>
      <c r="U685" s="86">
        <v>1419.4770000000001</v>
      </c>
      <c r="V685" s="87">
        <v>0</v>
      </c>
      <c r="W685" s="87">
        <v>1.07044610784497E-3</v>
      </c>
      <c r="X685" s="87">
        <v>1.21488973867851E-4</v>
      </c>
    </row>
    <row r="686" spans="1:24" x14ac:dyDescent="0.2">
      <c r="A686" s="7">
        <v>1035</v>
      </c>
      <c r="B686" s="4">
        <v>9940</v>
      </c>
      <c r="C686" s="4" t="s">
        <v>3450</v>
      </c>
      <c r="D686" s="4" t="s">
        <v>3451</v>
      </c>
      <c r="E686" s="4" t="s">
        <v>425</v>
      </c>
      <c r="F686" s="4" t="s">
        <v>3661</v>
      </c>
      <c r="G686" s="4" t="s">
        <v>3453</v>
      </c>
      <c r="H686" s="4" t="s">
        <v>76</v>
      </c>
      <c r="I686" s="4" t="s">
        <v>73</v>
      </c>
      <c r="J686" s="4" t="s">
        <v>53</v>
      </c>
      <c r="K686" s="4" t="s">
        <v>53</v>
      </c>
      <c r="L686" s="7" t="s">
        <v>799</v>
      </c>
      <c r="M686" s="7" t="s">
        <v>311</v>
      </c>
      <c r="N686" s="4" t="s">
        <v>258</v>
      </c>
      <c r="O686" s="4" t="s">
        <v>62</v>
      </c>
      <c r="P686" s="4" t="s">
        <v>1212</v>
      </c>
      <c r="Q686" s="86">
        <v>57088</v>
      </c>
      <c r="R686" s="88">
        <v>1</v>
      </c>
      <c r="S686" s="89">
        <v>4092.0070000000001</v>
      </c>
      <c r="T686" s="7"/>
      <c r="U686" s="86">
        <v>2336.0450000000001</v>
      </c>
      <c r="V686" s="87">
        <v>0</v>
      </c>
      <c r="W686" s="87">
        <v>1.76164259911787E-3</v>
      </c>
      <c r="X686" s="87">
        <v>1.9993547561174301E-4</v>
      </c>
    </row>
    <row r="687" spans="1:24" x14ac:dyDescent="0.2">
      <c r="A687" s="7">
        <v>1035</v>
      </c>
      <c r="B687" s="4">
        <v>9940</v>
      </c>
      <c r="C687" s="4" t="s">
        <v>3499</v>
      </c>
      <c r="D687" s="4" t="s">
        <v>3500</v>
      </c>
      <c r="E687" s="4" t="s">
        <v>761</v>
      </c>
      <c r="F687" s="4" t="s">
        <v>3662</v>
      </c>
      <c r="G687" s="4" t="s">
        <v>3502</v>
      </c>
      <c r="H687" s="4" t="s">
        <v>76</v>
      </c>
      <c r="I687" s="4" t="s">
        <v>73</v>
      </c>
      <c r="J687" s="4" t="s">
        <v>61</v>
      </c>
      <c r="K687" s="4" t="s">
        <v>314</v>
      </c>
      <c r="L687" s="7" t="s">
        <v>799</v>
      </c>
      <c r="M687" s="7" t="s">
        <v>471</v>
      </c>
      <c r="N687" s="4" t="s">
        <v>902</v>
      </c>
      <c r="O687" s="4" t="s">
        <v>62</v>
      </c>
      <c r="P687" s="4" t="s">
        <v>1206</v>
      </c>
      <c r="Q687" s="86">
        <v>15405</v>
      </c>
      <c r="R687" s="88">
        <v>3.71</v>
      </c>
      <c r="S687" s="89">
        <v>7694</v>
      </c>
      <c r="T687" s="7"/>
      <c r="U687" s="86">
        <v>4397.317</v>
      </c>
      <c r="V687" s="87">
        <v>2.5399999999999999E-4</v>
      </c>
      <c r="W687" s="87">
        <v>3.3160752737337301E-3</v>
      </c>
      <c r="X687" s="87">
        <v>3.76353913870093E-4</v>
      </c>
    </row>
    <row r="688" spans="1:24" x14ac:dyDescent="0.2">
      <c r="A688" s="7">
        <v>1035</v>
      </c>
      <c r="B688" s="4">
        <v>9940</v>
      </c>
      <c r="C688" s="4" t="s">
        <v>3663</v>
      </c>
      <c r="D688" s="4" t="s">
        <v>3664</v>
      </c>
      <c r="E688" s="4" t="s">
        <v>425</v>
      </c>
      <c r="F688" s="4" t="s">
        <v>3665</v>
      </c>
      <c r="G688" s="4" t="s">
        <v>3666</v>
      </c>
      <c r="H688" s="4" t="s">
        <v>76</v>
      </c>
      <c r="I688" s="4" t="s">
        <v>73</v>
      </c>
      <c r="J688" s="4" t="s">
        <v>61</v>
      </c>
      <c r="K688" s="4" t="s">
        <v>53</v>
      </c>
      <c r="L688" s="7" t="s">
        <v>799</v>
      </c>
      <c r="M688" s="7" t="s">
        <v>102</v>
      </c>
      <c r="N688" s="4" t="s">
        <v>202</v>
      </c>
      <c r="O688" s="4" t="s">
        <v>62</v>
      </c>
      <c r="P688" s="4" t="s">
        <v>1206</v>
      </c>
      <c r="Q688" s="86">
        <v>46053</v>
      </c>
      <c r="R688" s="88">
        <v>3.71</v>
      </c>
      <c r="S688" s="89">
        <v>220</v>
      </c>
      <c r="T688" s="7"/>
      <c r="U688" s="86">
        <v>375.88499999999999</v>
      </c>
      <c r="V688" s="87">
        <v>8.7299999999999997E-4</v>
      </c>
      <c r="W688" s="87">
        <v>2.8345955626367299E-4</v>
      </c>
      <c r="X688" s="87">
        <v>3.21708962003133E-5</v>
      </c>
    </row>
    <row r="689" spans="1:24" x14ac:dyDescent="0.2">
      <c r="A689" s="7">
        <v>1035</v>
      </c>
      <c r="B689" s="4">
        <v>9940</v>
      </c>
      <c r="C689" s="4" t="s">
        <v>1509</v>
      </c>
      <c r="D689" s="4" t="s">
        <v>5176</v>
      </c>
      <c r="E689" s="4" t="s">
        <v>426</v>
      </c>
      <c r="F689" s="4" t="s">
        <v>3667</v>
      </c>
      <c r="G689" s="4" t="s">
        <v>3668</v>
      </c>
      <c r="H689" s="4" t="s">
        <v>76</v>
      </c>
      <c r="I689" s="4" t="s">
        <v>73</v>
      </c>
      <c r="J689" s="4" t="s">
        <v>61</v>
      </c>
      <c r="K689" s="4" t="s">
        <v>315</v>
      </c>
      <c r="L689" s="7" t="s">
        <v>799</v>
      </c>
      <c r="M689" s="7" t="s">
        <v>489</v>
      </c>
      <c r="N689" s="4" t="s">
        <v>856</v>
      </c>
      <c r="O689" s="4" t="s">
        <v>62</v>
      </c>
      <c r="P689" s="4" t="s">
        <v>1208</v>
      </c>
      <c r="Q689" s="86">
        <v>307589</v>
      </c>
      <c r="R689" s="88">
        <v>4.9748000000000001</v>
      </c>
      <c r="S689" s="89">
        <v>108.8</v>
      </c>
      <c r="T689" s="7"/>
      <c r="U689" s="86">
        <v>1664.8510000000001</v>
      </c>
      <c r="V689" s="87">
        <v>3.0299999999999999E-4</v>
      </c>
      <c r="W689" s="87">
        <v>1.2554860954945601E-3</v>
      </c>
      <c r="X689" s="87">
        <v>1.42489861310308E-4</v>
      </c>
    </row>
    <row r="690" spans="1:24" x14ac:dyDescent="0.2">
      <c r="A690" s="7">
        <v>1035</v>
      </c>
      <c r="B690" s="4">
        <v>9940</v>
      </c>
      <c r="C690" s="4" t="s">
        <v>3669</v>
      </c>
      <c r="D690" s="4" t="s">
        <v>3670</v>
      </c>
      <c r="E690" s="4" t="s">
        <v>426</v>
      </c>
      <c r="F690" s="4" t="s">
        <v>3671</v>
      </c>
      <c r="G690" s="4" t="s">
        <v>3672</v>
      </c>
      <c r="H690" s="4" t="s">
        <v>76</v>
      </c>
      <c r="I690" s="4" t="s">
        <v>73</v>
      </c>
      <c r="J690" s="4" t="s">
        <v>61</v>
      </c>
      <c r="K690" s="4" t="s">
        <v>314</v>
      </c>
      <c r="L690" s="7" t="s">
        <v>799</v>
      </c>
      <c r="M690" s="7" t="s">
        <v>474</v>
      </c>
      <c r="N690" s="4" t="s">
        <v>888</v>
      </c>
      <c r="O690" s="4" t="s">
        <v>62</v>
      </c>
      <c r="P690" s="4" t="s">
        <v>1206</v>
      </c>
      <c r="Q690" s="86">
        <v>19495</v>
      </c>
      <c r="R690" s="88">
        <v>3.71</v>
      </c>
      <c r="S690" s="89">
        <v>1925</v>
      </c>
      <c r="T690" s="7"/>
      <c r="U690" s="86">
        <v>1392.2840000000001</v>
      </c>
      <c r="V690" s="87">
        <v>2.2900000000000001E-4</v>
      </c>
      <c r="W690" s="87">
        <v>1.0499399698587E-3</v>
      </c>
      <c r="X690" s="87">
        <v>1.1916165477753201E-4</v>
      </c>
    </row>
    <row r="691" spans="1:24" x14ac:dyDescent="0.2">
      <c r="A691" s="7">
        <v>1035</v>
      </c>
      <c r="B691" s="4">
        <v>9940</v>
      </c>
      <c r="C691" s="4" t="s">
        <v>3673</v>
      </c>
      <c r="D691" s="4" t="s">
        <v>3674</v>
      </c>
      <c r="E691" s="4" t="s">
        <v>78</v>
      </c>
      <c r="F691" s="4" t="s">
        <v>3675</v>
      </c>
      <c r="G691" s="4" t="s">
        <v>3676</v>
      </c>
      <c r="H691" s="4" t="s">
        <v>76</v>
      </c>
      <c r="I691" s="4" t="s">
        <v>73</v>
      </c>
      <c r="J691" s="4" t="s">
        <v>61</v>
      </c>
      <c r="K691" s="4" t="s">
        <v>314</v>
      </c>
      <c r="L691" s="7" t="s">
        <v>799</v>
      </c>
      <c r="M691" s="7" t="s">
        <v>474</v>
      </c>
      <c r="N691" s="4" t="s">
        <v>888</v>
      </c>
      <c r="O691" s="4" t="s">
        <v>62</v>
      </c>
      <c r="P691" s="4" t="s">
        <v>1206</v>
      </c>
      <c r="Q691" s="86">
        <v>6409</v>
      </c>
      <c r="R691" s="88">
        <v>3.71</v>
      </c>
      <c r="S691" s="89">
        <v>4000</v>
      </c>
      <c r="T691" s="7"/>
      <c r="U691" s="86">
        <v>951.096</v>
      </c>
      <c r="V691" s="87">
        <v>1.13E-4</v>
      </c>
      <c r="W691" s="87">
        <v>7.1723381798989702E-4</v>
      </c>
      <c r="X691" s="87">
        <v>8.1401576344965394E-5</v>
      </c>
    </row>
    <row r="692" spans="1:24" x14ac:dyDescent="0.2">
      <c r="A692" s="7">
        <v>1035</v>
      </c>
      <c r="B692" s="4">
        <v>9940</v>
      </c>
      <c r="C692" s="4" t="s">
        <v>3677</v>
      </c>
      <c r="D692" s="4" t="s">
        <v>3678</v>
      </c>
      <c r="E692" s="4" t="s">
        <v>426</v>
      </c>
      <c r="F692" s="4" t="s">
        <v>3679</v>
      </c>
      <c r="G692" s="4" t="s">
        <v>3680</v>
      </c>
      <c r="H692" s="4" t="s">
        <v>76</v>
      </c>
      <c r="I692" s="4" t="s">
        <v>73</v>
      </c>
      <c r="J692" s="4" t="s">
        <v>61</v>
      </c>
      <c r="K692" s="4" t="s">
        <v>314</v>
      </c>
      <c r="L692" s="7" t="s">
        <v>799</v>
      </c>
      <c r="M692" s="7" t="s">
        <v>471</v>
      </c>
      <c r="N692" s="4" t="s">
        <v>888</v>
      </c>
      <c r="O692" s="4" t="s">
        <v>62</v>
      </c>
      <c r="P692" s="4" t="s">
        <v>1206</v>
      </c>
      <c r="Q692" s="86">
        <v>65815</v>
      </c>
      <c r="R692" s="88">
        <v>3.71</v>
      </c>
      <c r="S692" s="89">
        <v>2894</v>
      </c>
      <c r="T692" s="7"/>
      <c r="U692" s="86">
        <v>7066.3850000000002</v>
      </c>
      <c r="V692" s="87">
        <v>6.9999999999999999E-6</v>
      </c>
      <c r="W692" s="87">
        <v>5.3288550615356797E-3</v>
      </c>
      <c r="X692" s="87">
        <v>6.0479189804315896E-4</v>
      </c>
    </row>
    <row r="693" spans="1:24" x14ac:dyDescent="0.2">
      <c r="A693" s="7">
        <v>1035</v>
      </c>
      <c r="B693" s="4">
        <v>9940</v>
      </c>
      <c r="C693" s="4" t="s">
        <v>2529</v>
      </c>
      <c r="D693" s="4" t="s">
        <v>2530</v>
      </c>
      <c r="E693" s="4" t="s">
        <v>426</v>
      </c>
      <c r="F693" s="4" t="s">
        <v>2529</v>
      </c>
      <c r="G693" s="4" t="s">
        <v>3681</v>
      </c>
      <c r="H693" s="4" t="s">
        <v>76</v>
      </c>
      <c r="I693" s="4" t="s">
        <v>73</v>
      </c>
      <c r="J693" s="4" t="s">
        <v>61</v>
      </c>
      <c r="K693" s="4" t="s">
        <v>314</v>
      </c>
      <c r="L693" s="7" t="s">
        <v>799</v>
      </c>
      <c r="M693" s="7" t="s">
        <v>474</v>
      </c>
      <c r="N693" s="4" t="s">
        <v>202</v>
      </c>
      <c r="O693" s="4" t="s">
        <v>62</v>
      </c>
      <c r="P693" s="4" t="s">
        <v>1206</v>
      </c>
      <c r="Q693" s="86">
        <v>11265</v>
      </c>
      <c r="R693" s="88">
        <v>3.71</v>
      </c>
      <c r="S693" s="89">
        <v>2346</v>
      </c>
      <c r="T693" s="7"/>
      <c r="U693" s="86">
        <v>980.46699999999998</v>
      </c>
      <c r="V693" s="87">
        <v>3.0000000000000001E-6</v>
      </c>
      <c r="W693" s="87">
        <v>7.3938340612238402E-4</v>
      </c>
      <c r="X693" s="87">
        <v>8.3915416802780399E-5</v>
      </c>
    </row>
    <row r="694" spans="1:24" x14ac:dyDescent="0.2">
      <c r="A694" s="7">
        <v>1035</v>
      </c>
      <c r="B694" s="4">
        <v>9940</v>
      </c>
      <c r="C694" s="4" t="s">
        <v>3682</v>
      </c>
      <c r="D694" s="4" t="s">
        <v>3683</v>
      </c>
      <c r="E694" s="4" t="s">
        <v>426</v>
      </c>
      <c r="F694" s="4" t="s">
        <v>3684</v>
      </c>
      <c r="G694" s="4" t="s">
        <v>3685</v>
      </c>
      <c r="H694" s="4" t="s">
        <v>76</v>
      </c>
      <c r="I694" s="4" t="s">
        <v>73</v>
      </c>
      <c r="J694" s="4" t="s">
        <v>61</v>
      </c>
      <c r="K694" s="4" t="s">
        <v>317</v>
      </c>
      <c r="L694" s="7" t="s">
        <v>799</v>
      </c>
      <c r="M694" s="7" t="s">
        <v>471</v>
      </c>
      <c r="N694" s="4" t="s">
        <v>888</v>
      </c>
      <c r="O694" s="4" t="s">
        <v>62</v>
      </c>
      <c r="P694" s="4" t="s">
        <v>1206</v>
      </c>
      <c r="Q694" s="86">
        <v>11176</v>
      </c>
      <c r="R694" s="88">
        <v>3.71</v>
      </c>
      <c r="S694" s="89">
        <v>4088</v>
      </c>
      <c r="T694" s="80">
        <v>4.3099999999999996</v>
      </c>
      <c r="U694" s="86">
        <v>1710.9970000000001</v>
      </c>
      <c r="V694" s="87">
        <v>5.0000000000000004E-6</v>
      </c>
      <c r="W694" s="87">
        <v>1.2902854251445901E-3</v>
      </c>
      <c r="X694" s="87">
        <v>1.4643936873481701E-4</v>
      </c>
    </row>
    <row r="695" spans="1:24" x14ac:dyDescent="0.2">
      <c r="A695" s="7">
        <v>1035</v>
      </c>
      <c r="B695" s="4">
        <v>9940</v>
      </c>
      <c r="C695" s="4" t="s">
        <v>3686</v>
      </c>
      <c r="D695" s="4" t="s">
        <v>3687</v>
      </c>
      <c r="E695" s="4" t="s">
        <v>425</v>
      </c>
      <c r="F695" s="4" t="s">
        <v>3688</v>
      </c>
      <c r="G695" s="4" t="s">
        <v>3689</v>
      </c>
      <c r="H695" s="4" t="s">
        <v>76</v>
      </c>
      <c r="I695" s="4" t="s">
        <v>73</v>
      </c>
      <c r="J695" s="4" t="s">
        <v>53</v>
      </c>
      <c r="K695" s="4" t="s">
        <v>314</v>
      </c>
      <c r="L695" s="7" t="s">
        <v>799</v>
      </c>
      <c r="M695" s="7" t="s">
        <v>474</v>
      </c>
      <c r="N695" s="4" t="s">
        <v>1131</v>
      </c>
      <c r="O695" s="4" t="s">
        <v>62</v>
      </c>
      <c r="P695" s="4" t="s">
        <v>1206</v>
      </c>
      <c r="Q695" s="86">
        <v>44455</v>
      </c>
      <c r="R695" s="88">
        <v>3.71</v>
      </c>
      <c r="S695" s="89">
        <v>2583.5</v>
      </c>
      <c r="T695" s="7"/>
      <c r="U695" s="86">
        <v>4260.9160000000002</v>
      </c>
      <c r="V695" s="87">
        <v>9.0399999999999996E-4</v>
      </c>
      <c r="W695" s="87">
        <v>3.2132134498352701E-3</v>
      </c>
      <c r="X695" s="87">
        <v>3.6467973677325902E-4</v>
      </c>
    </row>
    <row r="696" spans="1:24" x14ac:dyDescent="0.2">
      <c r="A696" s="7">
        <v>1035</v>
      </c>
      <c r="B696" s="4">
        <v>9940</v>
      </c>
      <c r="C696" s="4" t="s">
        <v>1515</v>
      </c>
      <c r="D696" s="4" t="s">
        <v>1516</v>
      </c>
      <c r="E696" s="4" t="s">
        <v>426</v>
      </c>
      <c r="F696" s="4" t="s">
        <v>3690</v>
      </c>
      <c r="G696" s="4" t="s">
        <v>3691</v>
      </c>
      <c r="H696" s="4" t="s">
        <v>76</v>
      </c>
      <c r="I696" s="4" t="s">
        <v>73</v>
      </c>
      <c r="J696" s="4" t="s">
        <v>61</v>
      </c>
      <c r="K696" s="4" t="s">
        <v>317</v>
      </c>
      <c r="L696" s="7" t="s">
        <v>799</v>
      </c>
      <c r="M696" s="7" t="s">
        <v>474</v>
      </c>
      <c r="N696" s="4" t="s">
        <v>888</v>
      </c>
      <c r="O696" s="4" t="s">
        <v>62</v>
      </c>
      <c r="P696" s="4" t="s">
        <v>1206</v>
      </c>
      <c r="Q696" s="86">
        <v>82386</v>
      </c>
      <c r="R696" s="88">
        <v>3.71</v>
      </c>
      <c r="S696" s="89">
        <v>1161</v>
      </c>
      <c r="T696" s="7"/>
      <c r="U696" s="86">
        <v>3548.62</v>
      </c>
      <c r="V696" s="87">
        <v>6.7000000000000002E-5</v>
      </c>
      <c r="W696" s="87">
        <v>2.6760617649739101E-3</v>
      </c>
      <c r="X696" s="87">
        <v>3.0371636222601399E-4</v>
      </c>
    </row>
    <row r="697" spans="1:24" x14ac:dyDescent="0.2">
      <c r="A697" s="7">
        <v>1035</v>
      </c>
      <c r="B697" s="4">
        <v>9940</v>
      </c>
      <c r="C697" s="4" t="s">
        <v>2989</v>
      </c>
      <c r="D697" s="4" t="s">
        <v>2990</v>
      </c>
      <c r="E697" s="4" t="s">
        <v>426</v>
      </c>
      <c r="F697" s="4" t="s">
        <v>2989</v>
      </c>
      <c r="G697" s="4" t="s">
        <v>3692</v>
      </c>
      <c r="H697" s="4" t="s">
        <v>76</v>
      </c>
      <c r="I697" s="4" t="s">
        <v>73</v>
      </c>
      <c r="J697" s="4" t="s">
        <v>61</v>
      </c>
      <c r="K697" s="4" t="s">
        <v>198</v>
      </c>
      <c r="L697" s="7" t="s">
        <v>799</v>
      </c>
      <c r="M697" s="7" t="s">
        <v>102</v>
      </c>
      <c r="N697" s="4" t="s">
        <v>5161</v>
      </c>
      <c r="O697" s="4" t="s">
        <v>62</v>
      </c>
      <c r="P697" s="4" t="s">
        <v>1207</v>
      </c>
      <c r="Q697" s="86">
        <v>46498</v>
      </c>
      <c r="R697" s="88">
        <v>4.1524000000000001</v>
      </c>
      <c r="S697" s="89">
        <v>416.2</v>
      </c>
      <c r="T697" s="7"/>
      <c r="U697" s="86">
        <v>803.59199999999998</v>
      </c>
      <c r="V697" s="87">
        <v>2.5300000000000002E-4</v>
      </c>
      <c r="W697" s="87">
        <v>6.0599929299299095E-4</v>
      </c>
      <c r="X697" s="87">
        <v>6.8777149761026506E-5</v>
      </c>
    </row>
    <row r="698" spans="1:24" x14ac:dyDescent="0.2">
      <c r="A698" s="7">
        <v>1035</v>
      </c>
      <c r="B698" s="4">
        <v>9940</v>
      </c>
      <c r="C698" s="4" t="s">
        <v>3693</v>
      </c>
      <c r="D698" s="4" t="s">
        <v>3694</v>
      </c>
      <c r="E698" s="4" t="s">
        <v>426</v>
      </c>
      <c r="F698" s="4" t="s">
        <v>3695</v>
      </c>
      <c r="G698" s="4" t="s">
        <v>3696</v>
      </c>
      <c r="H698" s="4" t="s">
        <v>76</v>
      </c>
      <c r="I698" s="4" t="s">
        <v>73</v>
      </c>
      <c r="J698" s="4" t="s">
        <v>61</v>
      </c>
      <c r="K698" s="4" t="s">
        <v>314</v>
      </c>
      <c r="L698" s="7" t="s">
        <v>799</v>
      </c>
      <c r="M698" s="7" t="s">
        <v>471</v>
      </c>
      <c r="N698" s="4" t="s">
        <v>888</v>
      </c>
      <c r="O698" s="4" t="s">
        <v>62</v>
      </c>
      <c r="P698" s="4" t="s">
        <v>1206</v>
      </c>
      <c r="Q698" s="86">
        <v>63077</v>
      </c>
      <c r="R698" s="88">
        <v>3.71</v>
      </c>
      <c r="S698" s="89">
        <v>2623</v>
      </c>
      <c r="T698" s="7"/>
      <c r="U698" s="86">
        <v>6138.2309999999998</v>
      </c>
      <c r="V698" s="87">
        <v>4.6299999999999998E-4</v>
      </c>
      <c r="W698" s="87">
        <v>4.6289215018125197E-3</v>
      </c>
      <c r="X698" s="87">
        <v>5.2535379338450403E-4</v>
      </c>
    </row>
    <row r="699" spans="1:24" x14ac:dyDescent="0.2">
      <c r="A699" s="7">
        <v>1035</v>
      </c>
      <c r="B699" s="4">
        <v>9940</v>
      </c>
      <c r="C699" s="4" t="s">
        <v>3697</v>
      </c>
      <c r="D699" s="4" t="s">
        <v>3698</v>
      </c>
      <c r="E699" s="4" t="s">
        <v>425</v>
      </c>
      <c r="F699" s="4" t="s">
        <v>3699</v>
      </c>
      <c r="G699" s="4" t="s">
        <v>3700</v>
      </c>
      <c r="H699" s="4" t="s">
        <v>76</v>
      </c>
      <c r="I699" s="4" t="s">
        <v>73</v>
      </c>
      <c r="J699" s="4" t="s">
        <v>61</v>
      </c>
      <c r="K699" s="4" t="s">
        <v>314</v>
      </c>
      <c r="L699" s="7" t="s">
        <v>799</v>
      </c>
      <c r="M699" s="7" t="s">
        <v>474</v>
      </c>
      <c r="N699" s="4" t="s">
        <v>895</v>
      </c>
      <c r="O699" s="4" t="s">
        <v>62</v>
      </c>
      <c r="P699" s="4" t="s">
        <v>1206</v>
      </c>
      <c r="Q699" s="86">
        <v>27778</v>
      </c>
      <c r="R699" s="88">
        <v>3.71</v>
      </c>
      <c r="S699" s="89">
        <v>1370</v>
      </c>
      <c r="T699" s="7"/>
      <c r="U699" s="86">
        <v>1411.8720000000001</v>
      </c>
      <c r="V699" s="87">
        <v>3.5890000000000002E-3</v>
      </c>
      <c r="W699" s="87">
        <v>1.0647117243208399E-3</v>
      </c>
      <c r="X699" s="87">
        <v>1.2083815701214401E-4</v>
      </c>
    </row>
    <row r="700" spans="1:24" x14ac:dyDescent="0.2">
      <c r="A700" s="7">
        <v>1035</v>
      </c>
      <c r="B700" s="4">
        <v>9940</v>
      </c>
      <c r="C700" s="4" t="s">
        <v>3701</v>
      </c>
      <c r="D700" s="4" t="s">
        <v>3702</v>
      </c>
      <c r="E700" s="4" t="s">
        <v>426</v>
      </c>
      <c r="F700" s="4" t="s">
        <v>3703</v>
      </c>
      <c r="G700" s="4" t="s">
        <v>3704</v>
      </c>
      <c r="H700" s="4" t="s">
        <v>76</v>
      </c>
      <c r="I700" s="4" t="s">
        <v>73</v>
      </c>
      <c r="J700" s="4" t="s">
        <v>61</v>
      </c>
      <c r="K700" s="4" t="s">
        <v>188</v>
      </c>
      <c r="L700" s="7" t="s">
        <v>799</v>
      </c>
      <c r="M700" s="7" t="s">
        <v>471</v>
      </c>
      <c r="N700" s="4" t="s">
        <v>876</v>
      </c>
      <c r="O700" s="4" t="s">
        <v>62</v>
      </c>
      <c r="P700" s="4" t="s">
        <v>1206</v>
      </c>
      <c r="Q700" s="86">
        <v>11366</v>
      </c>
      <c r="R700" s="88">
        <v>3.71</v>
      </c>
      <c r="S700" s="89">
        <v>10612</v>
      </c>
      <c r="T700" s="7"/>
      <c r="U700" s="86">
        <v>4474.8530000000001</v>
      </c>
      <c r="V700" s="87">
        <v>3.9999999999999998E-6</v>
      </c>
      <c r="W700" s="87">
        <v>3.37454628073018E-3</v>
      </c>
      <c r="X700" s="87">
        <v>3.8299000940910201E-4</v>
      </c>
    </row>
    <row r="701" spans="1:24" x14ac:dyDescent="0.2">
      <c r="A701" s="7">
        <v>1035</v>
      </c>
      <c r="B701" s="4">
        <v>9940</v>
      </c>
      <c r="C701" s="4" t="s">
        <v>3705</v>
      </c>
      <c r="D701" s="4" t="s">
        <v>3706</v>
      </c>
      <c r="E701" s="4" t="s">
        <v>425</v>
      </c>
      <c r="F701" s="4" t="s">
        <v>3707</v>
      </c>
      <c r="G701" s="4" t="s">
        <v>3708</v>
      </c>
      <c r="H701" s="4" t="s">
        <v>76</v>
      </c>
      <c r="I701" s="4" t="s">
        <v>73</v>
      </c>
      <c r="J701" s="4" t="s">
        <v>53</v>
      </c>
      <c r="K701" s="4" t="s">
        <v>314</v>
      </c>
      <c r="L701" s="7" t="s">
        <v>799</v>
      </c>
      <c r="M701" s="7" t="s">
        <v>474</v>
      </c>
      <c r="N701" s="4" t="s">
        <v>893</v>
      </c>
      <c r="O701" s="4" t="s">
        <v>62</v>
      </c>
      <c r="P701" s="4" t="s">
        <v>1206</v>
      </c>
      <c r="Q701" s="86">
        <v>151066</v>
      </c>
      <c r="R701" s="88">
        <v>3.71</v>
      </c>
      <c r="S701" s="89">
        <v>1034</v>
      </c>
      <c r="T701" s="7"/>
      <c r="U701" s="86">
        <v>5795.1030000000001</v>
      </c>
      <c r="V701" s="87">
        <v>9.7640000000000001E-3</v>
      </c>
      <c r="W701" s="87">
        <v>4.3701642940673097E-3</v>
      </c>
      <c r="X701" s="87">
        <v>4.9598646006478804E-4</v>
      </c>
    </row>
    <row r="702" spans="1:24" x14ac:dyDescent="0.2">
      <c r="A702" s="7">
        <v>1035</v>
      </c>
      <c r="B702" s="4">
        <v>9940</v>
      </c>
      <c r="C702" s="4" t="s">
        <v>3709</v>
      </c>
      <c r="D702" s="4" t="s">
        <v>3710</v>
      </c>
      <c r="E702" s="4" t="s">
        <v>425</v>
      </c>
      <c r="F702" s="4" t="s">
        <v>3711</v>
      </c>
      <c r="G702" s="4" t="s">
        <v>3712</v>
      </c>
      <c r="H702" s="4" t="s">
        <v>76</v>
      </c>
      <c r="I702" s="4" t="s">
        <v>73</v>
      </c>
      <c r="J702" s="4" t="s">
        <v>53</v>
      </c>
      <c r="K702" s="4" t="s">
        <v>314</v>
      </c>
      <c r="L702" s="7" t="s">
        <v>799</v>
      </c>
      <c r="M702" s="7" t="s">
        <v>474</v>
      </c>
      <c r="N702" s="4" t="s">
        <v>893</v>
      </c>
      <c r="O702" s="4" t="s">
        <v>62</v>
      </c>
      <c r="P702" s="4" t="s">
        <v>1206</v>
      </c>
      <c r="Q702" s="86">
        <v>55897</v>
      </c>
      <c r="R702" s="88">
        <v>3.71</v>
      </c>
      <c r="S702" s="89">
        <v>2228</v>
      </c>
      <c r="T702" s="7"/>
      <c r="U702" s="86">
        <v>4620.3789999999999</v>
      </c>
      <c r="V702" s="87">
        <v>8.9899999999999995E-4</v>
      </c>
      <c r="W702" s="87">
        <v>3.48428909804478E-3</v>
      </c>
      <c r="X702" s="87">
        <v>3.9544513645118902E-4</v>
      </c>
    </row>
    <row r="703" spans="1:24" x14ac:dyDescent="0.2">
      <c r="A703" s="7">
        <v>1035</v>
      </c>
      <c r="B703" s="4">
        <v>9940</v>
      </c>
      <c r="C703" s="4" t="s">
        <v>3713</v>
      </c>
      <c r="D703" s="4" t="s">
        <v>3714</v>
      </c>
      <c r="E703" s="4" t="s">
        <v>426</v>
      </c>
      <c r="F703" s="4" t="s">
        <v>3715</v>
      </c>
      <c r="G703" s="4" t="s">
        <v>3716</v>
      </c>
      <c r="H703" s="4" t="s">
        <v>76</v>
      </c>
      <c r="I703" s="4" t="s">
        <v>73</v>
      </c>
      <c r="J703" s="4" t="s">
        <v>61</v>
      </c>
      <c r="K703" s="4" t="s">
        <v>314</v>
      </c>
      <c r="L703" s="7" t="s">
        <v>799</v>
      </c>
      <c r="M703" s="7" t="s">
        <v>474</v>
      </c>
      <c r="N703" s="4" t="s">
        <v>202</v>
      </c>
      <c r="O703" s="4" t="s">
        <v>62</v>
      </c>
      <c r="P703" s="4" t="s">
        <v>1206</v>
      </c>
      <c r="Q703" s="86">
        <v>2088</v>
      </c>
      <c r="R703" s="88">
        <v>3.71</v>
      </c>
      <c r="S703" s="89">
        <v>2291</v>
      </c>
      <c r="T703" s="7"/>
      <c r="U703" s="86">
        <v>177.47200000000001</v>
      </c>
      <c r="V703" s="87">
        <v>3.6000000000000001E-5</v>
      </c>
      <c r="W703" s="87">
        <v>1.3383388319578E-4</v>
      </c>
      <c r="X703" s="87">
        <v>1.5189313146215801E-5</v>
      </c>
    </row>
    <row r="704" spans="1:24" x14ac:dyDescent="0.2">
      <c r="A704" s="7">
        <v>1035</v>
      </c>
      <c r="B704" s="4">
        <v>9940</v>
      </c>
      <c r="C704" s="4" t="s">
        <v>3717</v>
      </c>
      <c r="D704" s="4">
        <v>511439507</v>
      </c>
      <c r="E704" s="82" t="s">
        <v>425</v>
      </c>
      <c r="F704" s="4" t="s">
        <v>3718</v>
      </c>
      <c r="G704" s="4" t="s">
        <v>3719</v>
      </c>
      <c r="H704" s="4" t="s">
        <v>76</v>
      </c>
      <c r="I704" s="4" t="s">
        <v>73</v>
      </c>
      <c r="J704" s="4" t="s">
        <v>61</v>
      </c>
      <c r="K704" s="4" t="s">
        <v>314</v>
      </c>
      <c r="L704" s="7" t="s">
        <v>799</v>
      </c>
      <c r="M704" s="7" t="s">
        <v>474</v>
      </c>
      <c r="N704" s="4" t="s">
        <v>1131</v>
      </c>
      <c r="O704" s="4" t="s">
        <v>62</v>
      </c>
      <c r="P704" s="4" t="s">
        <v>1206</v>
      </c>
      <c r="Q704" s="86">
        <v>157578</v>
      </c>
      <c r="R704" s="88">
        <v>3.71</v>
      </c>
      <c r="S704" s="89">
        <v>456</v>
      </c>
      <c r="T704" s="7"/>
      <c r="U704" s="86">
        <v>2665.8420000000001</v>
      </c>
      <c r="V704" s="87">
        <v>4.4209999999999996E-3</v>
      </c>
      <c r="W704" s="87">
        <v>2.0103465197563101E-3</v>
      </c>
      <c r="X704" s="87">
        <v>2.2816182338753499E-4</v>
      </c>
    </row>
    <row r="705" spans="1:24" x14ac:dyDescent="0.2">
      <c r="A705" s="7">
        <v>1035</v>
      </c>
      <c r="B705" s="4">
        <v>9940</v>
      </c>
      <c r="C705" s="4" t="s">
        <v>3720</v>
      </c>
      <c r="D705" s="4" t="s">
        <v>3721</v>
      </c>
      <c r="E705" s="4" t="s">
        <v>425</v>
      </c>
      <c r="F705" s="4" t="s">
        <v>3722</v>
      </c>
      <c r="G705" s="4" t="s">
        <v>3723</v>
      </c>
      <c r="H705" s="4" t="s">
        <v>76</v>
      </c>
      <c r="I705" s="4" t="s">
        <v>73</v>
      </c>
      <c r="J705" s="4" t="s">
        <v>53</v>
      </c>
      <c r="K705" s="4" t="s">
        <v>314</v>
      </c>
      <c r="L705" s="7" t="s">
        <v>799</v>
      </c>
      <c r="M705" s="7" t="s">
        <v>474</v>
      </c>
      <c r="N705" s="4" t="s">
        <v>888</v>
      </c>
      <c r="O705" s="4" t="s">
        <v>62</v>
      </c>
      <c r="P705" s="4" t="s">
        <v>1206</v>
      </c>
      <c r="Q705" s="86">
        <v>1882</v>
      </c>
      <c r="R705" s="88">
        <v>3.71</v>
      </c>
      <c r="S705" s="89">
        <v>344</v>
      </c>
      <c r="T705" s="7"/>
      <c r="U705" s="86">
        <v>24.018999999999998</v>
      </c>
      <c r="V705" s="87">
        <v>3.9199999999999999E-4</v>
      </c>
      <c r="W705" s="87">
        <v>1.81129236868936E-5</v>
      </c>
      <c r="X705" s="87">
        <v>2.0557041558098499E-6</v>
      </c>
    </row>
    <row r="706" spans="1:24" x14ac:dyDescent="0.2">
      <c r="A706" s="7">
        <v>1035</v>
      </c>
      <c r="B706" s="4">
        <v>9940</v>
      </c>
      <c r="C706" s="4" t="s">
        <v>3724</v>
      </c>
      <c r="D706" s="4" t="s">
        <v>2499</v>
      </c>
      <c r="E706" s="4" t="s">
        <v>426</v>
      </c>
      <c r="F706" s="4" t="s">
        <v>3725</v>
      </c>
      <c r="G706" s="4" t="s">
        <v>3726</v>
      </c>
      <c r="H706" s="4" t="s">
        <v>76</v>
      </c>
      <c r="I706" s="4" t="s">
        <v>73</v>
      </c>
      <c r="J706" s="4" t="s">
        <v>61</v>
      </c>
      <c r="K706" s="4" t="s">
        <v>153</v>
      </c>
      <c r="L706" s="7" t="s">
        <v>799</v>
      </c>
      <c r="M706" s="7" t="s">
        <v>483</v>
      </c>
      <c r="N706" s="4" t="s">
        <v>5161</v>
      </c>
      <c r="O706" s="4" t="s">
        <v>62</v>
      </c>
      <c r="P706" s="4" t="s">
        <v>1207</v>
      </c>
      <c r="Q706" s="86">
        <v>330135</v>
      </c>
      <c r="R706" s="88">
        <v>4.1524000000000001</v>
      </c>
      <c r="S706" s="89">
        <v>282.3</v>
      </c>
      <c r="T706" s="7"/>
      <c r="U706" s="86">
        <v>3869.9169999999999</v>
      </c>
      <c r="V706" s="87">
        <v>2.1499999999999999E-4</v>
      </c>
      <c r="W706" s="87">
        <v>2.91835564535396E-3</v>
      </c>
      <c r="X706" s="87">
        <v>3.3121521031010201E-4</v>
      </c>
    </row>
    <row r="707" spans="1:24" x14ac:dyDescent="0.2">
      <c r="A707" s="7">
        <v>1035</v>
      </c>
      <c r="B707" s="4">
        <v>9940</v>
      </c>
      <c r="C707" s="4" t="s">
        <v>3727</v>
      </c>
      <c r="D707" s="4" t="s">
        <v>3728</v>
      </c>
      <c r="E707" s="4" t="s">
        <v>425</v>
      </c>
      <c r="F707" s="4" t="s">
        <v>3729</v>
      </c>
      <c r="G707" s="4" t="s">
        <v>3730</v>
      </c>
      <c r="H707" s="4" t="s">
        <v>76</v>
      </c>
      <c r="I707" s="4" t="s">
        <v>73</v>
      </c>
      <c r="J707" s="4" t="s">
        <v>61</v>
      </c>
      <c r="K707" s="4" t="s">
        <v>317</v>
      </c>
      <c r="L707" s="7" t="s">
        <v>799</v>
      </c>
      <c r="M707" s="7" t="s">
        <v>474</v>
      </c>
      <c r="N707" s="4" t="s">
        <v>884</v>
      </c>
      <c r="O707" s="4" t="s">
        <v>62</v>
      </c>
      <c r="P707" s="4" t="s">
        <v>1206</v>
      </c>
      <c r="Q707" s="86">
        <v>34025</v>
      </c>
      <c r="R707" s="88">
        <v>3.71</v>
      </c>
      <c r="S707" s="89">
        <v>1695</v>
      </c>
      <c r="T707" s="7"/>
      <c r="U707" s="86">
        <v>2139.645</v>
      </c>
      <c r="V707" s="87">
        <v>4.0200000000000001E-4</v>
      </c>
      <c r="W707" s="87">
        <v>1.61353478365561E-3</v>
      </c>
      <c r="X707" s="87">
        <v>1.8312615995311199E-4</v>
      </c>
    </row>
    <row r="708" spans="1:24" x14ac:dyDescent="0.2">
      <c r="A708" s="7">
        <v>1035</v>
      </c>
      <c r="B708" s="4">
        <v>9940</v>
      </c>
      <c r="C708" s="4" t="s">
        <v>3731</v>
      </c>
      <c r="D708" s="4" t="s">
        <v>3732</v>
      </c>
      <c r="E708" s="4" t="s">
        <v>426</v>
      </c>
      <c r="F708" s="4" t="s">
        <v>3733</v>
      </c>
      <c r="G708" s="4" t="s">
        <v>3734</v>
      </c>
      <c r="H708" s="4" t="s">
        <v>76</v>
      </c>
      <c r="I708" s="4" t="s">
        <v>73</v>
      </c>
      <c r="J708" s="4" t="s">
        <v>61</v>
      </c>
      <c r="K708" s="4" t="s">
        <v>314</v>
      </c>
      <c r="L708" s="7" t="s">
        <v>799</v>
      </c>
      <c r="M708" s="7" t="s">
        <v>471</v>
      </c>
      <c r="N708" s="4" t="s">
        <v>859</v>
      </c>
      <c r="O708" s="4" t="s">
        <v>62</v>
      </c>
      <c r="P708" s="4" t="s">
        <v>1206</v>
      </c>
      <c r="Q708" s="86">
        <v>28642</v>
      </c>
      <c r="R708" s="88">
        <v>3.71</v>
      </c>
      <c r="S708" s="89">
        <v>10493</v>
      </c>
      <c r="T708" s="80">
        <v>8.593</v>
      </c>
      <c r="U708" s="86">
        <v>11181.931</v>
      </c>
      <c r="V708" s="87">
        <v>1.0399999999999999E-4</v>
      </c>
      <c r="W708" s="87">
        <v>8.4324428502668795E-3</v>
      </c>
      <c r="X708" s="87">
        <v>9.5702980427538205E-4</v>
      </c>
    </row>
    <row r="709" spans="1:24" x14ac:dyDescent="0.2">
      <c r="A709" s="7">
        <v>1035</v>
      </c>
      <c r="B709" s="4">
        <v>9940</v>
      </c>
      <c r="C709" s="4" t="s">
        <v>3735</v>
      </c>
      <c r="D709" s="4" t="s">
        <v>3736</v>
      </c>
      <c r="E709" s="4" t="s">
        <v>78</v>
      </c>
      <c r="F709" s="4" t="s">
        <v>3737</v>
      </c>
      <c r="G709" s="4" t="s">
        <v>3738</v>
      </c>
      <c r="H709" s="4" t="s">
        <v>76</v>
      </c>
      <c r="I709" s="4" t="s">
        <v>73</v>
      </c>
      <c r="J709" s="4" t="s">
        <v>61</v>
      </c>
      <c r="K709" s="4" t="s">
        <v>314</v>
      </c>
      <c r="L709" s="7" t="s">
        <v>799</v>
      </c>
      <c r="M709" s="7" t="s">
        <v>494</v>
      </c>
      <c r="N709" s="4" t="s">
        <v>5161</v>
      </c>
      <c r="O709" s="4" t="s">
        <v>62</v>
      </c>
      <c r="P709" s="4" t="s">
        <v>1206</v>
      </c>
      <c r="Q709" s="86">
        <v>139243</v>
      </c>
      <c r="R709" s="88">
        <v>3.71</v>
      </c>
      <c r="S709" s="89">
        <v>25</v>
      </c>
      <c r="T709" s="7"/>
      <c r="U709" s="86">
        <v>129.148</v>
      </c>
      <c r="V709" s="87">
        <v>2.4000000000000001E-4</v>
      </c>
      <c r="W709" s="87">
        <v>9.7392132663410102E-5</v>
      </c>
      <c r="X709" s="87">
        <v>1.10534011692561E-5</v>
      </c>
    </row>
    <row r="710" spans="1:24" x14ac:dyDescent="0.2">
      <c r="A710" s="7">
        <v>1035</v>
      </c>
      <c r="B710" s="4">
        <v>9940</v>
      </c>
      <c r="C710" s="4" t="s">
        <v>3739</v>
      </c>
      <c r="D710" s="4" t="s">
        <v>3740</v>
      </c>
      <c r="E710" s="4" t="s">
        <v>78</v>
      </c>
      <c r="F710" s="4" t="s">
        <v>3739</v>
      </c>
      <c r="G710" s="4" t="s">
        <v>3741</v>
      </c>
      <c r="H710" s="4" t="s">
        <v>76</v>
      </c>
      <c r="I710" s="4" t="s">
        <v>73</v>
      </c>
      <c r="J710" s="4" t="s">
        <v>61</v>
      </c>
      <c r="K710" s="4" t="s">
        <v>314</v>
      </c>
      <c r="L710" s="7" t="s">
        <v>799</v>
      </c>
      <c r="M710" s="7" t="s">
        <v>474</v>
      </c>
      <c r="N710" s="4" t="s">
        <v>888</v>
      </c>
      <c r="O710" s="4" t="s">
        <v>62</v>
      </c>
      <c r="P710" s="4" t="s">
        <v>1206</v>
      </c>
      <c r="Q710" s="86">
        <v>8360</v>
      </c>
      <c r="R710" s="88">
        <v>3.71</v>
      </c>
      <c r="S710" s="89">
        <v>2463</v>
      </c>
      <c r="T710" s="7"/>
      <c r="U710" s="86">
        <v>763.91399999999999</v>
      </c>
      <c r="V710" s="87">
        <v>1.22E-4</v>
      </c>
      <c r="W710" s="87">
        <v>5.7607786048557595E-4</v>
      </c>
      <c r="X710" s="87">
        <v>6.5381253316225299E-5</v>
      </c>
    </row>
    <row r="711" spans="1:24" x14ac:dyDescent="0.2">
      <c r="A711" s="7">
        <v>1035</v>
      </c>
      <c r="B711" s="4">
        <v>9940</v>
      </c>
      <c r="C711" s="4" t="s">
        <v>3742</v>
      </c>
      <c r="D711" s="4" t="s">
        <v>3743</v>
      </c>
      <c r="E711" s="4" t="s">
        <v>426</v>
      </c>
      <c r="F711" s="4" t="s">
        <v>3744</v>
      </c>
      <c r="G711" s="4" t="s">
        <v>3745</v>
      </c>
      <c r="H711" s="4" t="s">
        <v>76</v>
      </c>
      <c r="I711" s="4" t="s">
        <v>73</v>
      </c>
      <c r="J711" s="4" t="s">
        <v>61</v>
      </c>
      <c r="K711" s="4" t="s">
        <v>314</v>
      </c>
      <c r="L711" s="7" t="s">
        <v>799</v>
      </c>
      <c r="M711" s="7" t="s">
        <v>474</v>
      </c>
      <c r="N711" s="4" t="s">
        <v>5161</v>
      </c>
      <c r="O711" s="4" t="s">
        <v>62</v>
      </c>
      <c r="P711" s="4" t="s">
        <v>1206</v>
      </c>
      <c r="Q711" s="86">
        <v>67208</v>
      </c>
      <c r="R711" s="88">
        <v>3.71</v>
      </c>
      <c r="S711" s="89">
        <v>49.15</v>
      </c>
      <c r="T711" s="7"/>
      <c r="U711" s="86">
        <v>122.551</v>
      </c>
      <c r="V711" s="87">
        <v>2.9489999999999998E-3</v>
      </c>
      <c r="W711" s="87">
        <v>9.24176645771456E-5</v>
      </c>
      <c r="X711" s="87">
        <v>1.04888299882227E-5</v>
      </c>
    </row>
    <row r="712" spans="1:24" x14ac:dyDescent="0.2">
      <c r="A712" s="7">
        <v>1035</v>
      </c>
      <c r="B712" s="4">
        <v>9940</v>
      </c>
      <c r="C712" s="4" t="s">
        <v>3746</v>
      </c>
      <c r="D712" s="4" t="s">
        <v>3747</v>
      </c>
      <c r="E712" s="4" t="s">
        <v>425</v>
      </c>
      <c r="F712" s="4" t="s">
        <v>3748</v>
      </c>
      <c r="G712" s="4" t="s">
        <v>3749</v>
      </c>
      <c r="H712" s="4" t="s">
        <v>76</v>
      </c>
      <c r="I712" s="4" t="s">
        <v>73</v>
      </c>
      <c r="J712" s="4" t="s">
        <v>53</v>
      </c>
      <c r="K712" s="4" t="s">
        <v>314</v>
      </c>
      <c r="L712" s="7" t="s">
        <v>799</v>
      </c>
      <c r="M712" s="7" t="s">
        <v>474</v>
      </c>
      <c r="N712" s="4" t="s">
        <v>888</v>
      </c>
      <c r="O712" s="4" t="s">
        <v>62</v>
      </c>
      <c r="P712" s="4" t="s">
        <v>1206</v>
      </c>
      <c r="Q712" s="86">
        <v>12158</v>
      </c>
      <c r="R712" s="88">
        <v>3.71</v>
      </c>
      <c r="S712" s="89">
        <v>1806</v>
      </c>
      <c r="T712" s="7"/>
      <c r="U712" s="86">
        <v>814.61800000000005</v>
      </c>
      <c r="V712" s="87">
        <v>1.31E-3</v>
      </c>
      <c r="W712" s="87">
        <v>6.1431395455503301E-4</v>
      </c>
      <c r="X712" s="87">
        <v>6.9720812121819802E-5</v>
      </c>
    </row>
    <row r="713" spans="1:24" x14ac:dyDescent="0.2">
      <c r="A713" s="7">
        <v>1035</v>
      </c>
      <c r="B713" s="4">
        <v>9940</v>
      </c>
      <c r="C713" s="4" t="s">
        <v>3750</v>
      </c>
      <c r="D713" s="4">
        <v>520015041</v>
      </c>
      <c r="E713" s="82" t="s">
        <v>425</v>
      </c>
      <c r="F713" s="4" t="s">
        <v>3751</v>
      </c>
      <c r="G713" s="4" t="s">
        <v>3752</v>
      </c>
      <c r="H713" s="4" t="s">
        <v>76</v>
      </c>
      <c r="I713" s="4" t="s">
        <v>73</v>
      </c>
      <c r="J713" s="4" t="s">
        <v>61</v>
      </c>
      <c r="K713" s="4" t="s">
        <v>314</v>
      </c>
      <c r="L713" s="7" t="s">
        <v>799</v>
      </c>
      <c r="M713" s="7" t="s">
        <v>471</v>
      </c>
      <c r="N713" s="4" t="s">
        <v>872</v>
      </c>
      <c r="O713" s="4" t="s">
        <v>62</v>
      </c>
      <c r="P713" s="4" t="s">
        <v>1206</v>
      </c>
      <c r="Q713" s="86">
        <v>237971</v>
      </c>
      <c r="R713" s="88">
        <v>3.71</v>
      </c>
      <c r="S713" s="89">
        <v>2566</v>
      </c>
      <c r="T713" s="7"/>
      <c r="U713" s="86">
        <v>22654.506000000001</v>
      </c>
      <c r="V713" s="87">
        <v>1.9789999999999999E-3</v>
      </c>
      <c r="W713" s="87">
        <v>1.7084063749400899E-2</v>
      </c>
      <c r="X713" s="87">
        <v>1.93893495356448E-3</v>
      </c>
    </row>
    <row r="714" spans="1:24" x14ac:dyDescent="0.2">
      <c r="A714" s="7">
        <v>1035</v>
      </c>
      <c r="B714" s="4">
        <v>9940</v>
      </c>
      <c r="C714" s="4" t="s">
        <v>3746</v>
      </c>
      <c r="D714" s="4" t="s">
        <v>3747</v>
      </c>
      <c r="E714" s="4" t="s">
        <v>425</v>
      </c>
      <c r="F714" s="4" t="s">
        <v>3757</v>
      </c>
      <c r="G714" s="4" t="s">
        <v>3749</v>
      </c>
      <c r="H714" s="4" t="s">
        <v>76</v>
      </c>
      <c r="I714" s="4" t="s">
        <v>73</v>
      </c>
      <c r="J714" s="4" t="s">
        <v>61</v>
      </c>
      <c r="K714" s="4" t="s">
        <v>53</v>
      </c>
      <c r="L714" s="7" t="s">
        <v>799</v>
      </c>
      <c r="M714" s="7" t="s">
        <v>102</v>
      </c>
      <c r="N714" s="4" t="s">
        <v>888</v>
      </c>
      <c r="O714" s="4" t="s">
        <v>62</v>
      </c>
      <c r="P714" s="4" t="s">
        <v>1206</v>
      </c>
      <c r="Q714" s="86">
        <v>78000</v>
      </c>
      <c r="R714" s="88">
        <v>3.71</v>
      </c>
      <c r="S714" s="89">
        <v>1521.96</v>
      </c>
      <c r="T714" s="7"/>
      <c r="U714" s="86">
        <v>4404.2470000000003</v>
      </c>
      <c r="V714" s="87">
        <v>8.2109999999999995E-3</v>
      </c>
      <c r="W714" s="87">
        <v>3.3213007745515701E-3</v>
      </c>
      <c r="X714" s="87">
        <v>3.76946975704456E-4</v>
      </c>
    </row>
    <row r="715" spans="1:24" x14ac:dyDescent="0.2">
      <c r="A715" s="7">
        <v>1035</v>
      </c>
      <c r="B715" s="4">
        <v>9941</v>
      </c>
      <c r="C715" s="4" t="s">
        <v>2011</v>
      </c>
      <c r="D715" s="4" t="s">
        <v>2012</v>
      </c>
      <c r="E715" s="4" t="s">
        <v>425</v>
      </c>
      <c r="F715" s="4" t="s">
        <v>3013</v>
      </c>
      <c r="G715" s="4" t="s">
        <v>3014</v>
      </c>
      <c r="H715" s="4" t="s">
        <v>76</v>
      </c>
      <c r="I715" s="4" t="s">
        <v>73</v>
      </c>
      <c r="J715" s="4" t="s">
        <v>53</v>
      </c>
      <c r="K715" s="4" t="s">
        <v>317</v>
      </c>
      <c r="L715" s="7" t="s">
        <v>799</v>
      </c>
      <c r="M715" s="7" t="s">
        <v>311</v>
      </c>
      <c r="N715" s="4" t="s">
        <v>630</v>
      </c>
      <c r="O715" s="4" t="s">
        <v>62</v>
      </c>
      <c r="P715" s="4" t="s">
        <v>1212</v>
      </c>
      <c r="Q715" s="86">
        <v>27589</v>
      </c>
      <c r="R715" s="88">
        <v>1</v>
      </c>
      <c r="S715" s="89">
        <v>1370</v>
      </c>
      <c r="T715" s="7"/>
      <c r="U715" s="86">
        <v>377.96899999999999</v>
      </c>
      <c r="V715" s="87">
        <v>1.5200000000000001E-4</v>
      </c>
      <c r="W715" s="87">
        <v>8.4516177259779497E-4</v>
      </c>
      <c r="X715" s="87">
        <v>5.1106350107044601E-5</v>
      </c>
    </row>
    <row r="716" spans="1:24" x14ac:dyDescent="0.2">
      <c r="A716" s="7">
        <v>1035</v>
      </c>
      <c r="B716" s="4">
        <v>9941</v>
      </c>
      <c r="C716" s="4" t="s">
        <v>3015</v>
      </c>
      <c r="D716" s="4" t="s">
        <v>3016</v>
      </c>
      <c r="E716" s="4" t="s">
        <v>425</v>
      </c>
      <c r="F716" s="4" t="s">
        <v>3017</v>
      </c>
      <c r="G716" s="4" t="s">
        <v>3018</v>
      </c>
      <c r="H716" s="4" t="s">
        <v>76</v>
      </c>
      <c r="I716" s="4" t="s">
        <v>73</v>
      </c>
      <c r="J716" s="4" t="s">
        <v>53</v>
      </c>
      <c r="K716" s="4" t="s">
        <v>53</v>
      </c>
      <c r="L716" s="7" t="s">
        <v>799</v>
      </c>
      <c r="M716" s="7" t="s">
        <v>311</v>
      </c>
      <c r="N716" s="4" t="s">
        <v>686</v>
      </c>
      <c r="O716" s="4" t="s">
        <v>62</v>
      </c>
      <c r="P716" s="4" t="s">
        <v>1212</v>
      </c>
      <c r="Q716" s="86">
        <v>11367</v>
      </c>
      <c r="R716" s="88">
        <v>1</v>
      </c>
      <c r="S716" s="89">
        <v>16700</v>
      </c>
      <c r="T716" s="7"/>
      <c r="U716" s="86">
        <v>1898.289</v>
      </c>
      <c r="V716" s="87">
        <v>1.075E-3</v>
      </c>
      <c r="W716" s="87">
        <v>4.2446867937234499E-3</v>
      </c>
      <c r="X716" s="87">
        <v>2.5667328600061302E-4</v>
      </c>
    </row>
    <row r="717" spans="1:24" x14ac:dyDescent="0.2">
      <c r="A717" s="7">
        <v>1035</v>
      </c>
      <c r="B717" s="4">
        <v>9941</v>
      </c>
      <c r="C717" s="4" t="s">
        <v>3023</v>
      </c>
      <c r="D717" s="4" t="s">
        <v>3024</v>
      </c>
      <c r="E717" s="4" t="s">
        <v>425</v>
      </c>
      <c r="F717" s="4" t="s">
        <v>3025</v>
      </c>
      <c r="G717" s="4" t="s">
        <v>3026</v>
      </c>
      <c r="H717" s="4" t="s">
        <v>76</v>
      </c>
      <c r="I717" s="4" t="s">
        <v>73</v>
      </c>
      <c r="J717" s="4" t="s">
        <v>53</v>
      </c>
      <c r="K717" s="4" t="s">
        <v>53</v>
      </c>
      <c r="L717" s="7" t="s">
        <v>799</v>
      </c>
      <c r="M717" s="7" t="s">
        <v>311</v>
      </c>
      <c r="N717" s="4" t="s">
        <v>686</v>
      </c>
      <c r="O717" s="4" t="s">
        <v>62</v>
      </c>
      <c r="P717" s="4" t="s">
        <v>1212</v>
      </c>
      <c r="Q717" s="86">
        <v>173388</v>
      </c>
      <c r="R717" s="88">
        <v>1</v>
      </c>
      <c r="S717" s="89">
        <v>382.7</v>
      </c>
      <c r="T717" s="7"/>
      <c r="U717" s="86">
        <v>663.55600000000004</v>
      </c>
      <c r="V717" s="87">
        <v>3.6809999999999998E-3</v>
      </c>
      <c r="W717" s="87">
        <v>1.48375029500502E-3</v>
      </c>
      <c r="X717" s="87">
        <v>8.9721358095598398E-5</v>
      </c>
    </row>
    <row r="718" spans="1:24" x14ac:dyDescent="0.2">
      <c r="A718" s="7">
        <v>1035</v>
      </c>
      <c r="B718" s="4">
        <v>9941</v>
      </c>
      <c r="C718" s="4" t="s">
        <v>3027</v>
      </c>
      <c r="D718" s="4" t="s">
        <v>3028</v>
      </c>
      <c r="E718" s="4" t="s">
        <v>425</v>
      </c>
      <c r="F718" s="4" t="s">
        <v>3029</v>
      </c>
      <c r="G718" s="4" t="s">
        <v>3030</v>
      </c>
      <c r="H718" s="4" t="s">
        <v>76</v>
      </c>
      <c r="I718" s="4" t="s">
        <v>73</v>
      </c>
      <c r="J718" s="4" t="s">
        <v>53</v>
      </c>
      <c r="K718" s="4" t="s">
        <v>53</v>
      </c>
      <c r="L718" s="7" t="s">
        <v>799</v>
      </c>
      <c r="M718" s="7" t="s">
        <v>311</v>
      </c>
      <c r="N718" s="4" t="s">
        <v>686</v>
      </c>
      <c r="O718" s="4" t="s">
        <v>62</v>
      </c>
      <c r="P718" s="4" t="s">
        <v>1212</v>
      </c>
      <c r="Q718" s="86">
        <v>29287</v>
      </c>
      <c r="R718" s="88">
        <v>1</v>
      </c>
      <c r="S718" s="89">
        <v>569.4</v>
      </c>
      <c r="T718" s="7"/>
      <c r="U718" s="86">
        <v>166.76</v>
      </c>
      <c r="V718" s="87">
        <v>4.4780000000000002E-3</v>
      </c>
      <c r="W718" s="87">
        <v>3.7288564874767298E-4</v>
      </c>
      <c r="X718" s="87">
        <v>2.2548138276788801E-5</v>
      </c>
    </row>
    <row r="719" spans="1:24" x14ac:dyDescent="0.2">
      <c r="A719" s="7">
        <v>1035</v>
      </c>
      <c r="B719" s="4">
        <v>9941</v>
      </c>
      <c r="C719" s="4" t="s">
        <v>3031</v>
      </c>
      <c r="D719" s="4" t="s">
        <v>3032</v>
      </c>
      <c r="E719" s="4" t="s">
        <v>425</v>
      </c>
      <c r="F719" s="4" t="s">
        <v>3033</v>
      </c>
      <c r="G719" s="4" t="s">
        <v>3034</v>
      </c>
      <c r="H719" s="4" t="s">
        <v>76</v>
      </c>
      <c r="I719" s="4" t="s">
        <v>73</v>
      </c>
      <c r="J719" s="4" t="s">
        <v>53</v>
      </c>
      <c r="K719" s="4" t="s">
        <v>53</v>
      </c>
      <c r="L719" s="7" t="s">
        <v>799</v>
      </c>
      <c r="M719" s="7" t="s">
        <v>311</v>
      </c>
      <c r="N719" s="4" t="s">
        <v>258</v>
      </c>
      <c r="O719" s="4" t="s">
        <v>62</v>
      </c>
      <c r="P719" s="4" t="s">
        <v>1212</v>
      </c>
      <c r="Q719" s="86">
        <v>930</v>
      </c>
      <c r="R719" s="88">
        <v>1</v>
      </c>
      <c r="S719" s="89">
        <v>12500</v>
      </c>
      <c r="T719" s="7"/>
      <c r="U719" s="86">
        <v>116.25</v>
      </c>
      <c r="V719" s="87">
        <v>2.2900000000000001E-4</v>
      </c>
      <c r="W719" s="87">
        <v>2.59941894922402E-4</v>
      </c>
      <c r="X719" s="87">
        <v>1.57185072966083E-5</v>
      </c>
    </row>
    <row r="720" spans="1:24" x14ac:dyDescent="0.2">
      <c r="A720" s="7">
        <v>1035</v>
      </c>
      <c r="B720" s="4">
        <v>9941</v>
      </c>
      <c r="C720" s="4" t="s">
        <v>3035</v>
      </c>
      <c r="D720" s="4" t="s">
        <v>3036</v>
      </c>
      <c r="E720" s="4" t="s">
        <v>425</v>
      </c>
      <c r="F720" s="4" t="s">
        <v>3037</v>
      </c>
      <c r="G720" s="4" t="s">
        <v>3038</v>
      </c>
      <c r="H720" s="4" t="s">
        <v>76</v>
      </c>
      <c r="I720" s="4" t="s">
        <v>73</v>
      </c>
      <c r="J720" s="4" t="s">
        <v>53</v>
      </c>
      <c r="K720" s="4" t="s">
        <v>53</v>
      </c>
      <c r="L720" s="7" t="s">
        <v>799</v>
      </c>
      <c r="M720" s="7" t="s">
        <v>311</v>
      </c>
      <c r="N720" s="4" t="s">
        <v>686</v>
      </c>
      <c r="O720" s="4" t="s">
        <v>62</v>
      </c>
      <c r="P720" s="4" t="s">
        <v>1212</v>
      </c>
      <c r="Q720" s="86">
        <v>3747</v>
      </c>
      <c r="R720" s="88">
        <v>1</v>
      </c>
      <c r="S720" s="89">
        <v>208690</v>
      </c>
      <c r="T720" s="7"/>
      <c r="U720" s="86">
        <v>7819.6139999999996</v>
      </c>
      <c r="V720" s="87">
        <v>7.5880000000000001E-3</v>
      </c>
      <c r="W720" s="87">
        <v>1.7485121365198399E-2</v>
      </c>
      <c r="X720" s="87">
        <v>1.05731324241903E-3</v>
      </c>
    </row>
    <row r="721" spans="1:24" x14ac:dyDescent="0.2">
      <c r="A721" s="7">
        <v>1035</v>
      </c>
      <c r="B721" s="4">
        <v>9941</v>
      </c>
      <c r="C721" s="4" t="s">
        <v>3039</v>
      </c>
      <c r="D721" s="4" t="s">
        <v>3040</v>
      </c>
      <c r="E721" s="4" t="s">
        <v>425</v>
      </c>
      <c r="F721" s="4" t="s">
        <v>3041</v>
      </c>
      <c r="G721" s="4" t="s">
        <v>3042</v>
      </c>
      <c r="H721" s="4" t="s">
        <v>76</v>
      </c>
      <c r="I721" s="4" t="s">
        <v>73</v>
      </c>
      <c r="J721" s="4" t="s">
        <v>53</v>
      </c>
      <c r="K721" s="4" t="s">
        <v>53</v>
      </c>
      <c r="L721" s="7" t="s">
        <v>799</v>
      </c>
      <c r="M721" s="7" t="s">
        <v>311</v>
      </c>
      <c r="N721" s="4" t="s">
        <v>252</v>
      </c>
      <c r="O721" s="4" t="s">
        <v>62</v>
      </c>
      <c r="P721" s="4" t="s">
        <v>1212</v>
      </c>
      <c r="Q721" s="86">
        <v>9062</v>
      </c>
      <c r="R721" s="88">
        <v>1</v>
      </c>
      <c r="S721" s="89">
        <v>5678</v>
      </c>
      <c r="T721" s="7"/>
      <c r="U721" s="86">
        <v>514.54</v>
      </c>
      <c r="V721" s="87">
        <v>3.4699999999999998E-4</v>
      </c>
      <c r="W721" s="87">
        <v>1.15054276294585E-3</v>
      </c>
      <c r="X721" s="87">
        <v>6.9572528198361003E-5</v>
      </c>
    </row>
    <row r="722" spans="1:24" x14ac:dyDescent="0.2">
      <c r="A722" s="7">
        <v>1035</v>
      </c>
      <c r="B722" s="4">
        <v>9941</v>
      </c>
      <c r="C722" s="4" t="s">
        <v>3043</v>
      </c>
      <c r="D722" s="4" t="s">
        <v>3044</v>
      </c>
      <c r="E722" s="4" t="s">
        <v>425</v>
      </c>
      <c r="F722" s="4" t="s">
        <v>3045</v>
      </c>
      <c r="G722" s="4" t="s">
        <v>3046</v>
      </c>
      <c r="H722" s="4" t="s">
        <v>76</v>
      </c>
      <c r="I722" s="4" t="s">
        <v>73</v>
      </c>
      <c r="J722" s="4" t="s">
        <v>53</v>
      </c>
      <c r="K722" s="4" t="s">
        <v>53</v>
      </c>
      <c r="L722" s="7" t="s">
        <v>799</v>
      </c>
      <c r="M722" s="7" t="s">
        <v>311</v>
      </c>
      <c r="N722" s="4" t="s">
        <v>261</v>
      </c>
      <c r="O722" s="4" t="s">
        <v>62</v>
      </c>
      <c r="P722" s="4" t="s">
        <v>1212</v>
      </c>
      <c r="Q722" s="86">
        <v>14825</v>
      </c>
      <c r="R722" s="88">
        <v>1</v>
      </c>
      <c r="S722" s="89">
        <v>7104</v>
      </c>
      <c r="T722" s="7"/>
      <c r="U722" s="86">
        <v>1053.1679999999999</v>
      </c>
      <c r="V722" s="87">
        <v>3.9969999999999997E-3</v>
      </c>
      <c r="W722" s="87">
        <v>2.3549461126162199E-3</v>
      </c>
      <c r="X722" s="87">
        <v>1.4240196896821001E-4</v>
      </c>
    </row>
    <row r="723" spans="1:24" x14ac:dyDescent="0.2">
      <c r="A723" s="7">
        <v>1035</v>
      </c>
      <c r="B723" s="4">
        <v>9941</v>
      </c>
      <c r="C723" s="4" t="s">
        <v>1977</v>
      </c>
      <c r="D723" s="4" t="s">
        <v>1978</v>
      </c>
      <c r="E723" s="4" t="s">
        <v>425</v>
      </c>
      <c r="F723" s="4" t="s">
        <v>3047</v>
      </c>
      <c r="G723" s="4" t="s">
        <v>3048</v>
      </c>
      <c r="H723" s="4" t="s">
        <v>76</v>
      </c>
      <c r="I723" s="4" t="s">
        <v>73</v>
      </c>
      <c r="J723" s="4" t="s">
        <v>53</v>
      </c>
      <c r="K723" s="4" t="s">
        <v>53</v>
      </c>
      <c r="L723" s="7" t="s">
        <v>799</v>
      </c>
      <c r="M723" s="7" t="s">
        <v>311</v>
      </c>
      <c r="N723" s="4" t="s">
        <v>269</v>
      </c>
      <c r="O723" s="4" t="s">
        <v>62</v>
      </c>
      <c r="P723" s="4" t="s">
        <v>1212</v>
      </c>
      <c r="Q723" s="86">
        <v>47626</v>
      </c>
      <c r="R723" s="88">
        <v>1</v>
      </c>
      <c r="S723" s="89">
        <v>6329</v>
      </c>
      <c r="T723" s="7"/>
      <c r="U723" s="86">
        <v>3014.25</v>
      </c>
      <c r="V723" s="87">
        <v>6.02E-4</v>
      </c>
      <c r="W723" s="87">
        <v>6.7400407500780796E-3</v>
      </c>
      <c r="X723" s="87">
        <v>4.0756562054441498E-4</v>
      </c>
    </row>
    <row r="724" spans="1:24" x14ac:dyDescent="0.2">
      <c r="A724" s="7">
        <v>1035</v>
      </c>
      <c r="B724" s="4">
        <v>9941</v>
      </c>
      <c r="C724" s="4" t="s">
        <v>3049</v>
      </c>
      <c r="D724" s="4" t="s">
        <v>3050</v>
      </c>
      <c r="E724" s="4" t="s">
        <v>425</v>
      </c>
      <c r="F724" s="4" t="s">
        <v>3051</v>
      </c>
      <c r="G724" s="4" t="s">
        <v>3052</v>
      </c>
      <c r="H724" s="4" t="s">
        <v>76</v>
      </c>
      <c r="I724" s="4" t="s">
        <v>73</v>
      </c>
      <c r="J724" s="4" t="s">
        <v>53</v>
      </c>
      <c r="K724" s="4" t="s">
        <v>53</v>
      </c>
      <c r="L724" s="7" t="s">
        <v>799</v>
      </c>
      <c r="M724" s="7" t="s">
        <v>311</v>
      </c>
      <c r="N724" s="4" t="s">
        <v>629</v>
      </c>
      <c r="O724" s="4" t="s">
        <v>62</v>
      </c>
      <c r="P724" s="4" t="s">
        <v>1212</v>
      </c>
      <c r="Q724" s="86">
        <v>180597</v>
      </c>
      <c r="R724" s="88">
        <v>1</v>
      </c>
      <c r="S724" s="89">
        <v>954</v>
      </c>
      <c r="T724" s="7"/>
      <c r="U724" s="86">
        <v>1722.895</v>
      </c>
      <c r="V724" s="87">
        <v>2.42E-4</v>
      </c>
      <c r="W724" s="87">
        <v>3.8524962566043098E-3</v>
      </c>
      <c r="X724" s="87">
        <v>2.32957794424282E-4</v>
      </c>
    </row>
    <row r="725" spans="1:24" x14ac:dyDescent="0.2">
      <c r="A725" s="7">
        <v>1035</v>
      </c>
      <c r="B725" s="4">
        <v>9941</v>
      </c>
      <c r="C725" s="4" t="s">
        <v>2135</v>
      </c>
      <c r="D725" s="4" t="s">
        <v>2136</v>
      </c>
      <c r="E725" s="4" t="s">
        <v>425</v>
      </c>
      <c r="F725" s="4" t="s">
        <v>3053</v>
      </c>
      <c r="G725" s="4" t="s">
        <v>3054</v>
      </c>
      <c r="H725" s="4" t="s">
        <v>76</v>
      </c>
      <c r="I725" s="4" t="s">
        <v>73</v>
      </c>
      <c r="J725" s="4" t="s">
        <v>53</v>
      </c>
      <c r="K725" s="4" t="s">
        <v>53</v>
      </c>
      <c r="L725" s="7" t="s">
        <v>799</v>
      </c>
      <c r="M725" s="7" t="s">
        <v>311</v>
      </c>
      <c r="N725" s="4" t="s">
        <v>260</v>
      </c>
      <c r="O725" s="4" t="s">
        <v>62</v>
      </c>
      <c r="P725" s="4" t="s">
        <v>1212</v>
      </c>
      <c r="Q725" s="86">
        <v>1668187</v>
      </c>
      <c r="R725" s="88">
        <v>1</v>
      </c>
      <c r="S725" s="89">
        <v>428.6</v>
      </c>
      <c r="T725" s="80">
        <v>245.28800000000001</v>
      </c>
      <c r="U725" s="86">
        <v>7395.1369999999997</v>
      </c>
      <c r="V725" s="87">
        <v>6.0300000000000002E-4</v>
      </c>
      <c r="W725" s="87">
        <v>1.6535965755610602E-2</v>
      </c>
      <c r="X725" s="87">
        <v>9.999184566367109E-4</v>
      </c>
    </row>
    <row r="726" spans="1:24" x14ac:dyDescent="0.2">
      <c r="A726" s="7">
        <v>1035</v>
      </c>
      <c r="B726" s="4">
        <v>9941</v>
      </c>
      <c r="C726" s="4" t="s">
        <v>2172</v>
      </c>
      <c r="D726" s="4" t="s">
        <v>2173</v>
      </c>
      <c r="E726" s="4" t="s">
        <v>428</v>
      </c>
      <c r="F726" s="4" t="s">
        <v>3055</v>
      </c>
      <c r="G726" s="4" t="s">
        <v>3056</v>
      </c>
      <c r="H726" s="4" t="s">
        <v>76</v>
      </c>
      <c r="I726" s="4" t="s">
        <v>73</v>
      </c>
      <c r="J726" s="4" t="s">
        <v>53</v>
      </c>
      <c r="K726" s="4" t="s">
        <v>53</v>
      </c>
      <c r="L726" s="7" t="s">
        <v>799</v>
      </c>
      <c r="M726" s="7" t="s">
        <v>311</v>
      </c>
      <c r="N726" s="4" t="s">
        <v>267</v>
      </c>
      <c r="O726" s="4" t="s">
        <v>62</v>
      </c>
      <c r="P726" s="4" t="s">
        <v>1212</v>
      </c>
      <c r="Q726" s="86">
        <v>8185072.0999999996</v>
      </c>
      <c r="R726" s="88">
        <v>1</v>
      </c>
      <c r="S726" s="89">
        <v>161.9</v>
      </c>
      <c r="T726" s="7"/>
      <c r="U726" s="86">
        <v>13251.632</v>
      </c>
      <c r="V726" s="87">
        <v>3.153E-3</v>
      </c>
      <c r="W726" s="87">
        <v>2.9631434517712101E-2</v>
      </c>
      <c r="X726" s="87">
        <v>1.7917924304378401E-3</v>
      </c>
    </row>
    <row r="727" spans="1:24" x14ac:dyDescent="0.2">
      <c r="A727" s="7">
        <v>1035</v>
      </c>
      <c r="B727" s="4">
        <v>9941</v>
      </c>
      <c r="C727" s="4" t="s">
        <v>2180</v>
      </c>
      <c r="D727" s="4" t="s">
        <v>2181</v>
      </c>
      <c r="E727" s="4" t="s">
        <v>425</v>
      </c>
      <c r="F727" s="4" t="s">
        <v>3057</v>
      </c>
      <c r="G727" s="4" t="s">
        <v>3058</v>
      </c>
      <c r="H727" s="4" t="s">
        <v>76</v>
      </c>
      <c r="I727" s="4" t="s">
        <v>73</v>
      </c>
      <c r="J727" s="4" t="s">
        <v>53</v>
      </c>
      <c r="K727" s="4" t="s">
        <v>53</v>
      </c>
      <c r="L727" s="7" t="s">
        <v>799</v>
      </c>
      <c r="M727" s="7" t="s">
        <v>311</v>
      </c>
      <c r="N727" s="4" t="s">
        <v>629</v>
      </c>
      <c r="O727" s="4" t="s">
        <v>62</v>
      </c>
      <c r="P727" s="4" t="s">
        <v>1212</v>
      </c>
      <c r="Q727" s="86">
        <v>28469</v>
      </c>
      <c r="R727" s="88">
        <v>1</v>
      </c>
      <c r="S727" s="89">
        <v>2028</v>
      </c>
      <c r="T727" s="7"/>
      <c r="U727" s="86">
        <v>577.351</v>
      </c>
      <c r="V727" s="87">
        <v>1.586E-3</v>
      </c>
      <c r="W727" s="87">
        <v>1.2909917948967699E-3</v>
      </c>
      <c r="X727" s="87">
        <v>7.8065384396786502E-5</v>
      </c>
    </row>
    <row r="728" spans="1:24" x14ac:dyDescent="0.2">
      <c r="A728" s="7">
        <v>1035</v>
      </c>
      <c r="B728" s="4">
        <v>9941</v>
      </c>
      <c r="C728" s="4" t="s">
        <v>2111</v>
      </c>
      <c r="D728" s="4" t="s">
        <v>2112</v>
      </c>
      <c r="E728" s="4" t="s">
        <v>425</v>
      </c>
      <c r="F728" s="4" t="s">
        <v>3059</v>
      </c>
      <c r="G728" s="4" t="s">
        <v>3060</v>
      </c>
      <c r="H728" s="4" t="s">
        <v>76</v>
      </c>
      <c r="I728" s="4" t="s">
        <v>73</v>
      </c>
      <c r="J728" s="4" t="s">
        <v>53</v>
      </c>
      <c r="K728" s="4" t="s">
        <v>53</v>
      </c>
      <c r="L728" s="7" t="s">
        <v>799</v>
      </c>
      <c r="M728" s="7" t="s">
        <v>311</v>
      </c>
      <c r="N728" s="4" t="s">
        <v>252</v>
      </c>
      <c r="O728" s="4" t="s">
        <v>62</v>
      </c>
      <c r="P728" s="4" t="s">
        <v>1212</v>
      </c>
      <c r="Q728" s="86">
        <v>43243</v>
      </c>
      <c r="R728" s="88">
        <v>1</v>
      </c>
      <c r="S728" s="89">
        <v>29830</v>
      </c>
      <c r="T728" s="7"/>
      <c r="U728" s="86">
        <v>12899.387000000001</v>
      </c>
      <c r="V728" s="87">
        <v>2.82E-3</v>
      </c>
      <c r="W728" s="87">
        <v>2.8843794186006001E-2</v>
      </c>
      <c r="X728" s="87">
        <v>1.7441643622316001E-3</v>
      </c>
    </row>
    <row r="729" spans="1:24" x14ac:dyDescent="0.2">
      <c r="A729" s="7">
        <v>1035</v>
      </c>
      <c r="B729" s="4">
        <v>9941</v>
      </c>
      <c r="C729" s="4" t="s">
        <v>3069</v>
      </c>
      <c r="D729" s="4" t="s">
        <v>3070</v>
      </c>
      <c r="E729" s="4" t="s">
        <v>425</v>
      </c>
      <c r="F729" s="4" t="s">
        <v>3071</v>
      </c>
      <c r="G729" s="4" t="s">
        <v>3072</v>
      </c>
      <c r="H729" s="4" t="s">
        <v>76</v>
      </c>
      <c r="I729" s="4" t="s">
        <v>73</v>
      </c>
      <c r="J729" s="4" t="s">
        <v>53</v>
      </c>
      <c r="K729" s="4" t="s">
        <v>314</v>
      </c>
      <c r="L729" s="7" t="s">
        <v>799</v>
      </c>
      <c r="M729" s="7" t="s">
        <v>311</v>
      </c>
      <c r="N729" s="4" t="s">
        <v>253</v>
      </c>
      <c r="O729" s="4" t="s">
        <v>62</v>
      </c>
      <c r="P729" s="4" t="s">
        <v>1212</v>
      </c>
      <c r="Q729" s="86">
        <v>4157</v>
      </c>
      <c r="R729" s="88">
        <v>1</v>
      </c>
      <c r="S729" s="89">
        <v>64880</v>
      </c>
      <c r="T729" s="7"/>
      <c r="U729" s="86">
        <v>2697.0619999999999</v>
      </c>
      <c r="V729" s="87">
        <v>6.6000000000000005E-5</v>
      </c>
      <c r="W729" s="87">
        <v>6.0307897034532799E-3</v>
      </c>
      <c r="X729" s="87">
        <v>3.6467769840001799E-4</v>
      </c>
    </row>
    <row r="730" spans="1:24" x14ac:dyDescent="0.2">
      <c r="A730" s="7">
        <v>1035</v>
      </c>
      <c r="B730" s="4">
        <v>9941</v>
      </c>
      <c r="C730" s="4" t="s">
        <v>3073</v>
      </c>
      <c r="D730" s="4" t="s">
        <v>3074</v>
      </c>
      <c r="E730" s="4" t="s">
        <v>425</v>
      </c>
      <c r="F730" s="4" t="s">
        <v>3075</v>
      </c>
      <c r="G730" s="4" t="s">
        <v>3076</v>
      </c>
      <c r="H730" s="4" t="s">
        <v>76</v>
      </c>
      <c r="I730" s="4" t="s">
        <v>73</v>
      </c>
      <c r="J730" s="4" t="s">
        <v>53</v>
      </c>
      <c r="K730" s="4" t="s">
        <v>53</v>
      </c>
      <c r="L730" s="7" t="s">
        <v>799</v>
      </c>
      <c r="M730" s="7" t="s">
        <v>311</v>
      </c>
      <c r="N730" s="4" t="s">
        <v>632</v>
      </c>
      <c r="O730" s="4" t="s">
        <v>62</v>
      </c>
      <c r="P730" s="4" t="s">
        <v>1212</v>
      </c>
      <c r="Q730" s="86">
        <v>9945</v>
      </c>
      <c r="R730" s="88">
        <v>1</v>
      </c>
      <c r="S730" s="89">
        <v>2993</v>
      </c>
      <c r="T730" s="7"/>
      <c r="U730" s="86">
        <v>297.654</v>
      </c>
      <c r="V730" s="87">
        <v>1.8469999999999999E-3</v>
      </c>
      <c r="W730" s="87">
        <v>6.6557166279525401E-4</v>
      </c>
      <c r="X730" s="87">
        <v>4.0246659897535901E-5</v>
      </c>
    </row>
    <row r="731" spans="1:24" x14ac:dyDescent="0.2">
      <c r="A731" s="7">
        <v>1035</v>
      </c>
      <c r="B731" s="4">
        <v>9941</v>
      </c>
      <c r="C731" s="4" t="s">
        <v>3077</v>
      </c>
      <c r="D731" s="4" t="s">
        <v>3078</v>
      </c>
      <c r="E731" s="4" t="s">
        <v>425</v>
      </c>
      <c r="F731" s="4" t="s">
        <v>3079</v>
      </c>
      <c r="G731" s="4" t="s">
        <v>3080</v>
      </c>
      <c r="H731" s="4" t="s">
        <v>76</v>
      </c>
      <c r="I731" s="4" t="s">
        <v>73</v>
      </c>
      <c r="J731" s="4" t="s">
        <v>53</v>
      </c>
      <c r="K731" s="4" t="s">
        <v>317</v>
      </c>
      <c r="L731" s="7" t="s">
        <v>799</v>
      </c>
      <c r="M731" s="7" t="s">
        <v>311</v>
      </c>
      <c r="N731" s="4" t="s">
        <v>75</v>
      </c>
      <c r="O731" s="4" t="s">
        <v>62</v>
      </c>
      <c r="P731" s="4" t="s">
        <v>1212</v>
      </c>
      <c r="Q731" s="86">
        <v>7636</v>
      </c>
      <c r="R731" s="88">
        <v>1</v>
      </c>
      <c r="S731" s="89">
        <v>10710</v>
      </c>
      <c r="T731" s="7"/>
      <c r="U731" s="86">
        <v>817.81600000000003</v>
      </c>
      <c r="V731" s="87">
        <v>6.2600000000000004E-4</v>
      </c>
      <c r="W731" s="87">
        <v>1.8286841871922601E-3</v>
      </c>
      <c r="X731" s="87">
        <v>1.10579272910797E-4</v>
      </c>
    </row>
    <row r="732" spans="1:24" x14ac:dyDescent="0.2">
      <c r="A732" s="7">
        <v>1035</v>
      </c>
      <c r="B732" s="4">
        <v>9941</v>
      </c>
      <c r="C732" s="4" t="s">
        <v>2202</v>
      </c>
      <c r="D732" s="4" t="s">
        <v>2203</v>
      </c>
      <c r="E732" s="4" t="s">
        <v>425</v>
      </c>
      <c r="F732" s="4" t="s">
        <v>3081</v>
      </c>
      <c r="G732" s="4" t="s">
        <v>3082</v>
      </c>
      <c r="H732" s="4" t="s">
        <v>76</v>
      </c>
      <c r="I732" s="4" t="s">
        <v>73</v>
      </c>
      <c r="J732" s="4" t="s">
        <v>53</v>
      </c>
      <c r="K732" s="4" t="s">
        <v>53</v>
      </c>
      <c r="L732" s="7" t="s">
        <v>799</v>
      </c>
      <c r="M732" s="7" t="s">
        <v>311</v>
      </c>
      <c r="N732" s="4" t="s">
        <v>629</v>
      </c>
      <c r="O732" s="4" t="s">
        <v>62</v>
      </c>
      <c r="P732" s="4" t="s">
        <v>1212</v>
      </c>
      <c r="Q732" s="86">
        <v>15011</v>
      </c>
      <c r="R732" s="88">
        <v>1</v>
      </c>
      <c r="S732" s="89">
        <v>28210</v>
      </c>
      <c r="T732" s="7"/>
      <c r="U732" s="86">
        <v>4234.6030000000001</v>
      </c>
      <c r="V732" s="87">
        <v>3.1599999999999998E-4</v>
      </c>
      <c r="W732" s="87">
        <v>9.4688236908238802E-3</v>
      </c>
      <c r="X732" s="87">
        <v>5.7257324495131297E-4</v>
      </c>
    </row>
    <row r="733" spans="1:24" x14ac:dyDescent="0.2">
      <c r="A733" s="7">
        <v>1035</v>
      </c>
      <c r="B733" s="4">
        <v>9941</v>
      </c>
      <c r="C733" s="4" t="s">
        <v>2212</v>
      </c>
      <c r="D733" s="4" t="s">
        <v>2213</v>
      </c>
      <c r="E733" s="4" t="s">
        <v>425</v>
      </c>
      <c r="F733" s="4" t="s">
        <v>3083</v>
      </c>
      <c r="G733" s="4" t="s">
        <v>3084</v>
      </c>
      <c r="H733" s="4" t="s">
        <v>76</v>
      </c>
      <c r="I733" s="4" t="s">
        <v>73</v>
      </c>
      <c r="J733" s="4" t="s">
        <v>53</v>
      </c>
      <c r="K733" s="4" t="s">
        <v>317</v>
      </c>
      <c r="L733" s="7" t="s">
        <v>799</v>
      </c>
      <c r="M733" s="7" t="s">
        <v>311</v>
      </c>
      <c r="N733" s="4" t="s">
        <v>254</v>
      </c>
      <c r="O733" s="4" t="s">
        <v>62</v>
      </c>
      <c r="P733" s="4" t="s">
        <v>1212</v>
      </c>
      <c r="Q733" s="86">
        <v>21249</v>
      </c>
      <c r="R733" s="88">
        <v>1</v>
      </c>
      <c r="S733" s="89">
        <v>15700</v>
      </c>
      <c r="T733" s="7"/>
      <c r="U733" s="86">
        <v>3336.0929999999998</v>
      </c>
      <c r="V733" s="87">
        <v>1.642E-3</v>
      </c>
      <c r="W733" s="87">
        <v>7.4597018155471801E-3</v>
      </c>
      <c r="X733" s="87">
        <v>4.5108302935624797E-4</v>
      </c>
    </row>
    <row r="734" spans="1:24" x14ac:dyDescent="0.2">
      <c r="A734" s="7">
        <v>1035</v>
      </c>
      <c r="B734" s="4">
        <v>9941</v>
      </c>
      <c r="C734" s="4" t="s">
        <v>3085</v>
      </c>
      <c r="D734" s="4" t="s">
        <v>3086</v>
      </c>
      <c r="E734" s="4" t="s">
        <v>425</v>
      </c>
      <c r="F734" s="4" t="s">
        <v>3087</v>
      </c>
      <c r="G734" s="4" t="s">
        <v>3088</v>
      </c>
      <c r="H734" s="4" t="s">
        <v>76</v>
      </c>
      <c r="I734" s="4" t="s">
        <v>73</v>
      </c>
      <c r="J734" s="4" t="s">
        <v>53</v>
      </c>
      <c r="K734" s="4" t="s">
        <v>53</v>
      </c>
      <c r="L734" s="7" t="s">
        <v>799</v>
      </c>
      <c r="M734" s="7" t="s">
        <v>311</v>
      </c>
      <c r="N734" s="4" t="s">
        <v>627</v>
      </c>
      <c r="O734" s="4" t="s">
        <v>62</v>
      </c>
      <c r="P734" s="4" t="s">
        <v>1212</v>
      </c>
      <c r="Q734" s="86">
        <v>104000</v>
      </c>
      <c r="R734" s="88">
        <v>1</v>
      </c>
      <c r="S734" s="89">
        <v>163.80000000000001</v>
      </c>
      <c r="T734" s="7"/>
      <c r="U734" s="86">
        <v>170.352</v>
      </c>
      <c r="V734" s="87">
        <v>4.6700000000000002E-4</v>
      </c>
      <c r="W734" s="87">
        <v>3.8091717577480399E-4</v>
      </c>
      <c r="X734" s="87">
        <v>2.3033799182725298E-5</v>
      </c>
    </row>
    <row r="735" spans="1:24" x14ac:dyDescent="0.2">
      <c r="A735" s="7">
        <v>1035</v>
      </c>
      <c r="B735" s="4">
        <v>9941</v>
      </c>
      <c r="C735" s="4" t="s">
        <v>3089</v>
      </c>
      <c r="D735" s="4" t="s">
        <v>3090</v>
      </c>
      <c r="E735" s="4" t="s">
        <v>425</v>
      </c>
      <c r="F735" s="4" t="s">
        <v>3091</v>
      </c>
      <c r="G735" s="4" t="s">
        <v>3092</v>
      </c>
      <c r="H735" s="4" t="s">
        <v>76</v>
      </c>
      <c r="I735" s="4" t="s">
        <v>73</v>
      </c>
      <c r="J735" s="4" t="s">
        <v>53</v>
      </c>
      <c r="K735" s="4" t="s">
        <v>53</v>
      </c>
      <c r="L735" s="7" t="s">
        <v>799</v>
      </c>
      <c r="M735" s="7" t="s">
        <v>311</v>
      </c>
      <c r="N735" s="4" t="s">
        <v>264</v>
      </c>
      <c r="O735" s="4" t="s">
        <v>62</v>
      </c>
      <c r="P735" s="4" t="s">
        <v>1212</v>
      </c>
      <c r="Q735" s="86">
        <v>37004</v>
      </c>
      <c r="R735" s="88">
        <v>1</v>
      </c>
      <c r="S735" s="89">
        <v>1898</v>
      </c>
      <c r="T735" s="7"/>
      <c r="U735" s="86">
        <v>702.33600000000001</v>
      </c>
      <c r="V735" s="87">
        <v>2.6749999999999999E-3</v>
      </c>
      <c r="W735" s="87">
        <v>1.5704647734784401E-3</v>
      </c>
      <c r="X735" s="87">
        <v>9.4964922866151399E-5</v>
      </c>
    </row>
    <row r="736" spans="1:24" x14ac:dyDescent="0.2">
      <c r="A736" s="7">
        <v>1035</v>
      </c>
      <c r="B736" s="4">
        <v>9941</v>
      </c>
      <c r="C736" s="4" t="s">
        <v>3097</v>
      </c>
      <c r="D736" s="4" t="s">
        <v>3098</v>
      </c>
      <c r="E736" s="4" t="s">
        <v>425</v>
      </c>
      <c r="F736" s="4" t="s">
        <v>3099</v>
      </c>
      <c r="G736" s="4" t="s">
        <v>3100</v>
      </c>
      <c r="H736" s="4" t="s">
        <v>76</v>
      </c>
      <c r="I736" s="4" t="s">
        <v>73</v>
      </c>
      <c r="J736" s="4" t="s">
        <v>53</v>
      </c>
      <c r="K736" s="4" t="s">
        <v>314</v>
      </c>
      <c r="L736" s="7" t="s">
        <v>799</v>
      </c>
      <c r="M736" s="7" t="s">
        <v>311</v>
      </c>
      <c r="N736" s="4" t="s">
        <v>631</v>
      </c>
      <c r="O736" s="4" t="s">
        <v>62</v>
      </c>
      <c r="P736" s="4" t="s">
        <v>1212</v>
      </c>
      <c r="Q736" s="86">
        <v>2667</v>
      </c>
      <c r="R736" s="88">
        <v>1</v>
      </c>
      <c r="S736" s="89">
        <v>17920</v>
      </c>
      <c r="T736" s="7"/>
      <c r="U736" s="86">
        <v>477.92599999999999</v>
      </c>
      <c r="V736" s="87">
        <v>3.77E-4</v>
      </c>
      <c r="W736" s="87">
        <v>1.0686717767693899E-3</v>
      </c>
      <c r="X736" s="87">
        <v>6.4621846070036504E-5</v>
      </c>
    </row>
    <row r="737" spans="1:24" x14ac:dyDescent="0.2">
      <c r="A737" s="7">
        <v>1035</v>
      </c>
      <c r="B737" s="4">
        <v>9941</v>
      </c>
      <c r="C737" s="4" t="s">
        <v>2216</v>
      </c>
      <c r="D737" s="4" t="s">
        <v>2217</v>
      </c>
      <c r="E737" s="4" t="s">
        <v>425</v>
      </c>
      <c r="F737" s="4" t="s">
        <v>3101</v>
      </c>
      <c r="G737" s="4" t="s">
        <v>3102</v>
      </c>
      <c r="H737" s="4" t="s">
        <v>76</v>
      </c>
      <c r="I737" s="4" t="s">
        <v>73</v>
      </c>
      <c r="J737" s="4" t="s">
        <v>53</v>
      </c>
      <c r="K737" s="4" t="s">
        <v>53</v>
      </c>
      <c r="L737" s="7" t="s">
        <v>799</v>
      </c>
      <c r="M737" s="7" t="s">
        <v>311</v>
      </c>
      <c r="N737" s="4" t="s">
        <v>629</v>
      </c>
      <c r="O737" s="4" t="s">
        <v>62</v>
      </c>
      <c r="P737" s="4" t="s">
        <v>1212</v>
      </c>
      <c r="Q737" s="86">
        <v>316469</v>
      </c>
      <c r="R737" s="88">
        <v>1</v>
      </c>
      <c r="S737" s="89">
        <v>217.1</v>
      </c>
      <c r="T737" s="7"/>
      <c r="U737" s="86">
        <v>687.05399999999997</v>
      </c>
      <c r="V737" s="87">
        <v>1.021E-3</v>
      </c>
      <c r="W737" s="87">
        <v>1.5362939389458299E-3</v>
      </c>
      <c r="X737" s="87">
        <v>9.2898636044274206E-5</v>
      </c>
    </row>
    <row r="738" spans="1:24" x14ac:dyDescent="0.2">
      <c r="A738" s="7">
        <v>1035</v>
      </c>
      <c r="B738" s="4">
        <v>9941</v>
      </c>
      <c r="C738" s="4" t="s">
        <v>3103</v>
      </c>
      <c r="D738" s="4" t="s">
        <v>3104</v>
      </c>
      <c r="E738" s="4" t="s">
        <v>425</v>
      </c>
      <c r="F738" s="4" t="s">
        <v>3105</v>
      </c>
      <c r="G738" s="4" t="s">
        <v>3106</v>
      </c>
      <c r="H738" s="4" t="s">
        <v>76</v>
      </c>
      <c r="I738" s="4" t="s">
        <v>73</v>
      </c>
      <c r="J738" s="4" t="s">
        <v>53</v>
      </c>
      <c r="K738" s="4" t="s">
        <v>53</v>
      </c>
      <c r="L738" s="7" t="s">
        <v>799</v>
      </c>
      <c r="M738" s="7" t="s">
        <v>311</v>
      </c>
      <c r="N738" s="4" t="s">
        <v>75</v>
      </c>
      <c r="O738" s="4" t="s">
        <v>62</v>
      </c>
      <c r="P738" s="4" t="s">
        <v>1212</v>
      </c>
      <c r="Q738" s="86">
        <v>3629</v>
      </c>
      <c r="R738" s="88">
        <v>1</v>
      </c>
      <c r="S738" s="89">
        <v>2078</v>
      </c>
      <c r="T738" s="7"/>
      <c r="U738" s="86">
        <v>75.411000000000001</v>
      </c>
      <c r="V738" s="87">
        <v>2.7300000000000002E-4</v>
      </c>
      <c r="W738" s="87">
        <v>1.68622619011382E-4</v>
      </c>
      <c r="X738" s="87">
        <v>1.0196493597520499E-5</v>
      </c>
    </row>
    <row r="739" spans="1:24" x14ac:dyDescent="0.2">
      <c r="A739" s="7">
        <v>1035</v>
      </c>
      <c r="B739" s="4">
        <v>9941</v>
      </c>
      <c r="C739" s="4" t="s">
        <v>3107</v>
      </c>
      <c r="D739" s="4" t="s">
        <v>3108</v>
      </c>
      <c r="E739" s="4" t="s">
        <v>425</v>
      </c>
      <c r="F739" s="4" t="s">
        <v>3109</v>
      </c>
      <c r="G739" s="4" t="s">
        <v>3110</v>
      </c>
      <c r="H739" s="4" t="s">
        <v>76</v>
      </c>
      <c r="I739" s="4" t="s">
        <v>73</v>
      </c>
      <c r="J739" s="4" t="s">
        <v>53</v>
      </c>
      <c r="K739" s="4" t="s">
        <v>53</v>
      </c>
      <c r="L739" s="7" t="s">
        <v>799</v>
      </c>
      <c r="M739" s="7" t="s">
        <v>311</v>
      </c>
      <c r="N739" s="4" t="s">
        <v>252</v>
      </c>
      <c r="O739" s="4" t="s">
        <v>62</v>
      </c>
      <c r="P739" s="4" t="s">
        <v>1212</v>
      </c>
      <c r="Q739" s="86">
        <v>7983</v>
      </c>
      <c r="R739" s="88">
        <v>1</v>
      </c>
      <c r="S739" s="89">
        <v>823.3</v>
      </c>
      <c r="T739" s="7"/>
      <c r="U739" s="86">
        <v>65.724000000000004</v>
      </c>
      <c r="V739" s="87">
        <v>1.5300000000000001E-4</v>
      </c>
      <c r="W739" s="87">
        <v>1.46962849373022E-4</v>
      </c>
      <c r="X739" s="87">
        <v>8.8867422501855406E-6</v>
      </c>
    </row>
    <row r="740" spans="1:24" x14ac:dyDescent="0.2">
      <c r="A740" s="7">
        <v>1035</v>
      </c>
      <c r="B740" s="4">
        <v>9941</v>
      </c>
      <c r="C740" s="4" t="s">
        <v>2221</v>
      </c>
      <c r="D740" s="4" t="s">
        <v>2222</v>
      </c>
      <c r="E740" s="4" t="s">
        <v>425</v>
      </c>
      <c r="F740" s="4" t="s">
        <v>3111</v>
      </c>
      <c r="G740" s="4" t="s">
        <v>3112</v>
      </c>
      <c r="H740" s="4" t="s">
        <v>76</v>
      </c>
      <c r="I740" s="4" t="s">
        <v>73</v>
      </c>
      <c r="J740" s="4" t="s">
        <v>53</v>
      </c>
      <c r="K740" s="4" t="s">
        <v>53</v>
      </c>
      <c r="L740" s="7" t="s">
        <v>799</v>
      </c>
      <c r="M740" s="7" t="s">
        <v>311</v>
      </c>
      <c r="N740" s="4" t="s">
        <v>629</v>
      </c>
      <c r="O740" s="4" t="s">
        <v>62</v>
      </c>
      <c r="P740" s="4" t="s">
        <v>1212</v>
      </c>
      <c r="Q740" s="86">
        <v>217056</v>
      </c>
      <c r="R740" s="88">
        <v>1</v>
      </c>
      <c r="S740" s="89">
        <v>2855</v>
      </c>
      <c r="T740" s="7"/>
      <c r="U740" s="86">
        <v>6196.9489999999996</v>
      </c>
      <c r="V740" s="87">
        <v>1.124E-3</v>
      </c>
      <c r="W740" s="87">
        <v>1.38567450650245E-2</v>
      </c>
      <c r="X740" s="87">
        <v>8.3790782735060701E-4</v>
      </c>
    </row>
    <row r="741" spans="1:24" x14ac:dyDescent="0.2">
      <c r="A741" s="7">
        <v>1035</v>
      </c>
      <c r="B741" s="4">
        <v>9941</v>
      </c>
      <c r="C741" s="4" t="s">
        <v>3113</v>
      </c>
      <c r="D741" s="4" t="s">
        <v>3114</v>
      </c>
      <c r="E741" s="4" t="s">
        <v>425</v>
      </c>
      <c r="F741" s="4" t="s">
        <v>3115</v>
      </c>
      <c r="G741" s="4" t="s">
        <v>3116</v>
      </c>
      <c r="H741" s="4" t="s">
        <v>76</v>
      </c>
      <c r="I741" s="4" t="s">
        <v>73</v>
      </c>
      <c r="J741" s="4" t="s">
        <v>53</v>
      </c>
      <c r="K741" s="4" t="s">
        <v>53</v>
      </c>
      <c r="L741" s="7" t="s">
        <v>799</v>
      </c>
      <c r="M741" s="7" t="s">
        <v>311</v>
      </c>
      <c r="N741" s="4" t="s">
        <v>75</v>
      </c>
      <c r="O741" s="4" t="s">
        <v>62</v>
      </c>
      <c r="P741" s="4" t="s">
        <v>1212</v>
      </c>
      <c r="Q741" s="86">
        <v>37257</v>
      </c>
      <c r="R741" s="88">
        <v>1</v>
      </c>
      <c r="S741" s="89">
        <v>3531</v>
      </c>
      <c r="T741" s="7"/>
      <c r="U741" s="86">
        <v>1315.5450000000001</v>
      </c>
      <c r="V741" s="87">
        <v>8.8369999999999994E-3</v>
      </c>
      <c r="W741" s="87">
        <v>2.9416359086009902E-3</v>
      </c>
      <c r="X741" s="87">
        <v>1.7787869672610001E-4</v>
      </c>
    </row>
    <row r="742" spans="1:24" x14ac:dyDescent="0.2">
      <c r="A742" s="7">
        <v>1035</v>
      </c>
      <c r="B742" s="4">
        <v>9941</v>
      </c>
      <c r="C742" s="4" t="s">
        <v>3117</v>
      </c>
      <c r="D742" s="4" t="s">
        <v>3118</v>
      </c>
      <c r="E742" s="4" t="s">
        <v>428</v>
      </c>
      <c r="F742" s="4" t="s">
        <v>3119</v>
      </c>
      <c r="G742" s="4" t="s">
        <v>3120</v>
      </c>
      <c r="H742" s="4" t="s">
        <v>76</v>
      </c>
      <c r="I742" s="4" t="s">
        <v>73</v>
      </c>
      <c r="J742" s="4" t="s">
        <v>53</v>
      </c>
      <c r="K742" s="4" t="s">
        <v>53</v>
      </c>
      <c r="L742" s="7" t="s">
        <v>799</v>
      </c>
      <c r="M742" s="7" t="s">
        <v>311</v>
      </c>
      <c r="N742" s="4" t="s">
        <v>267</v>
      </c>
      <c r="O742" s="4" t="s">
        <v>62</v>
      </c>
      <c r="P742" s="4" t="s">
        <v>1212</v>
      </c>
      <c r="Q742" s="86">
        <v>159152</v>
      </c>
      <c r="R742" s="88">
        <v>1</v>
      </c>
      <c r="S742" s="89">
        <v>303</v>
      </c>
      <c r="T742" s="7"/>
      <c r="U742" s="86">
        <v>482.23099999999999</v>
      </c>
      <c r="V742" s="87">
        <v>1.4200000000000001E-4</v>
      </c>
      <c r="W742" s="87">
        <v>1.07829613381411E-3</v>
      </c>
      <c r="X742" s="87">
        <v>6.5203824309741998E-5</v>
      </c>
    </row>
    <row r="743" spans="1:24" x14ac:dyDescent="0.2">
      <c r="A743" s="7">
        <v>1035</v>
      </c>
      <c r="B743" s="4">
        <v>9941</v>
      </c>
      <c r="C743" s="4" t="s">
        <v>3121</v>
      </c>
      <c r="D743" s="4" t="s">
        <v>3122</v>
      </c>
      <c r="E743" s="4" t="s">
        <v>425</v>
      </c>
      <c r="F743" s="4" t="s">
        <v>3123</v>
      </c>
      <c r="G743" s="4" t="s">
        <v>3124</v>
      </c>
      <c r="H743" s="4" t="s">
        <v>76</v>
      </c>
      <c r="I743" s="4" t="s">
        <v>73</v>
      </c>
      <c r="J743" s="4" t="s">
        <v>53</v>
      </c>
      <c r="K743" s="4" t="s">
        <v>53</v>
      </c>
      <c r="L743" s="7" t="s">
        <v>799</v>
      </c>
      <c r="M743" s="7" t="s">
        <v>311</v>
      </c>
      <c r="N743" s="4" t="s">
        <v>140</v>
      </c>
      <c r="O743" s="4" t="s">
        <v>62</v>
      </c>
      <c r="P743" s="4" t="s">
        <v>1212</v>
      </c>
      <c r="Q743" s="86">
        <v>3078</v>
      </c>
      <c r="R743" s="88">
        <v>1</v>
      </c>
      <c r="S743" s="89">
        <v>20800</v>
      </c>
      <c r="T743" s="7"/>
      <c r="U743" s="86">
        <v>640.22400000000005</v>
      </c>
      <c r="V743" s="87">
        <v>3.4099999999999999E-4</v>
      </c>
      <c r="W743" s="87">
        <v>1.4315788364283801E-3</v>
      </c>
      <c r="X743" s="87">
        <v>8.6566585939473195E-5</v>
      </c>
    </row>
    <row r="744" spans="1:24" x14ac:dyDescent="0.2">
      <c r="A744" s="7">
        <v>1035</v>
      </c>
      <c r="B744" s="4">
        <v>9941</v>
      </c>
      <c r="C744" s="4" t="s">
        <v>3125</v>
      </c>
      <c r="D744" s="4" t="s">
        <v>3126</v>
      </c>
      <c r="E744" s="4" t="s">
        <v>425</v>
      </c>
      <c r="F744" s="4" t="s">
        <v>3127</v>
      </c>
      <c r="G744" s="4" t="s">
        <v>3128</v>
      </c>
      <c r="H744" s="4" t="s">
        <v>76</v>
      </c>
      <c r="I744" s="4" t="s">
        <v>73</v>
      </c>
      <c r="J744" s="4" t="s">
        <v>53</v>
      </c>
      <c r="K744" s="4" t="s">
        <v>53</v>
      </c>
      <c r="L744" s="7" t="s">
        <v>799</v>
      </c>
      <c r="M744" s="7" t="s">
        <v>311</v>
      </c>
      <c r="N744" s="4" t="s">
        <v>629</v>
      </c>
      <c r="O744" s="4" t="s">
        <v>62</v>
      </c>
      <c r="P744" s="4" t="s">
        <v>1212</v>
      </c>
      <c r="Q744" s="86">
        <v>1498</v>
      </c>
      <c r="R744" s="88">
        <v>1</v>
      </c>
      <c r="S744" s="89">
        <v>15900</v>
      </c>
      <c r="T744" s="7"/>
      <c r="U744" s="86">
        <v>238.18199999999999</v>
      </c>
      <c r="V744" s="87">
        <v>8.5000000000000006E-5</v>
      </c>
      <c r="W744" s="87">
        <v>5.3258907885081702E-4</v>
      </c>
      <c r="X744" s="87">
        <v>3.2205294665985E-5</v>
      </c>
    </row>
    <row r="745" spans="1:24" x14ac:dyDescent="0.2">
      <c r="A745" s="7">
        <v>1035</v>
      </c>
      <c r="B745" s="4">
        <v>9941</v>
      </c>
      <c r="C745" s="4" t="s">
        <v>1909</v>
      </c>
      <c r="D745" s="4" t="s">
        <v>1910</v>
      </c>
      <c r="E745" s="4" t="s">
        <v>425</v>
      </c>
      <c r="F745" s="4" t="s">
        <v>3129</v>
      </c>
      <c r="G745" s="4" t="s">
        <v>3130</v>
      </c>
      <c r="H745" s="4" t="s">
        <v>76</v>
      </c>
      <c r="I745" s="4" t="s">
        <v>73</v>
      </c>
      <c r="J745" s="4" t="s">
        <v>53</v>
      </c>
      <c r="K745" s="4" t="s">
        <v>53</v>
      </c>
      <c r="L745" s="7" t="s">
        <v>799</v>
      </c>
      <c r="M745" s="7" t="s">
        <v>311</v>
      </c>
      <c r="N745" s="4" t="s">
        <v>140</v>
      </c>
      <c r="O745" s="4" t="s">
        <v>62</v>
      </c>
      <c r="P745" s="4" t="s">
        <v>1212</v>
      </c>
      <c r="Q745" s="86">
        <v>42461</v>
      </c>
      <c r="R745" s="88">
        <v>1</v>
      </c>
      <c r="S745" s="89">
        <v>1073</v>
      </c>
      <c r="T745" s="7"/>
      <c r="U745" s="86">
        <v>455.60700000000003</v>
      </c>
      <c r="V745" s="87">
        <v>1.5039999999999999E-3</v>
      </c>
      <c r="W745" s="87">
        <v>1.0187632236320001E-3</v>
      </c>
      <c r="X745" s="87">
        <v>6.1603910246773206E-5</v>
      </c>
    </row>
    <row r="746" spans="1:24" x14ac:dyDescent="0.2">
      <c r="A746" s="7">
        <v>1035</v>
      </c>
      <c r="B746" s="4">
        <v>9941</v>
      </c>
      <c r="C746" s="4" t="s">
        <v>2229</v>
      </c>
      <c r="D746" s="4" t="s">
        <v>2230</v>
      </c>
      <c r="E746" s="4" t="s">
        <v>425</v>
      </c>
      <c r="F746" s="4" t="s">
        <v>3762</v>
      </c>
      <c r="G746" s="4" t="s">
        <v>3763</v>
      </c>
      <c r="H746" s="4" t="s">
        <v>76</v>
      </c>
      <c r="I746" s="4" t="s">
        <v>73</v>
      </c>
      <c r="J746" s="4" t="s">
        <v>53</v>
      </c>
      <c r="K746" s="4" t="s">
        <v>53</v>
      </c>
      <c r="L746" s="7" t="s">
        <v>799</v>
      </c>
      <c r="M746" s="7" t="s">
        <v>311</v>
      </c>
      <c r="N746" s="4" t="s">
        <v>140</v>
      </c>
      <c r="O746" s="4" t="s">
        <v>62</v>
      </c>
      <c r="P746" s="4" t="s">
        <v>1212</v>
      </c>
      <c r="Q746" s="86">
        <v>3965</v>
      </c>
      <c r="R746" s="88">
        <v>1</v>
      </c>
      <c r="S746" s="89">
        <v>3498</v>
      </c>
      <c r="T746" s="7"/>
      <c r="U746" s="86">
        <v>138.696</v>
      </c>
      <c r="V746" s="87">
        <v>2.0599999999999999E-4</v>
      </c>
      <c r="W746" s="87">
        <v>3.10131811402916E-4</v>
      </c>
      <c r="X746" s="87">
        <v>1.8753456967382301E-5</v>
      </c>
    </row>
    <row r="747" spans="1:24" x14ac:dyDescent="0.2">
      <c r="A747" s="7">
        <v>1035</v>
      </c>
      <c r="B747" s="4">
        <v>9941</v>
      </c>
      <c r="C747" s="4" t="s">
        <v>3131</v>
      </c>
      <c r="D747" s="4" t="s">
        <v>3132</v>
      </c>
      <c r="E747" s="4" t="s">
        <v>425</v>
      </c>
      <c r="F747" s="4" t="s">
        <v>3133</v>
      </c>
      <c r="G747" s="4" t="s">
        <v>3134</v>
      </c>
      <c r="H747" s="4" t="s">
        <v>76</v>
      </c>
      <c r="I747" s="4" t="s">
        <v>73</v>
      </c>
      <c r="J747" s="4" t="s">
        <v>53</v>
      </c>
      <c r="K747" s="4" t="s">
        <v>53</v>
      </c>
      <c r="L747" s="7" t="s">
        <v>799</v>
      </c>
      <c r="M747" s="7" t="s">
        <v>311</v>
      </c>
      <c r="N747" s="4" t="s">
        <v>629</v>
      </c>
      <c r="O747" s="4" t="s">
        <v>62</v>
      </c>
      <c r="P747" s="4" t="s">
        <v>1212</v>
      </c>
      <c r="Q747" s="86">
        <v>3950</v>
      </c>
      <c r="R747" s="88">
        <v>1</v>
      </c>
      <c r="S747" s="89">
        <v>20160</v>
      </c>
      <c r="T747" s="7"/>
      <c r="U747" s="86">
        <v>796.32</v>
      </c>
      <c r="V747" s="87">
        <v>3.8299999999999999E-4</v>
      </c>
      <c r="W747" s="87">
        <v>1.7806187506632801E-3</v>
      </c>
      <c r="X747" s="87">
        <v>1.0767278907901201E-4</v>
      </c>
    </row>
    <row r="748" spans="1:24" x14ac:dyDescent="0.2">
      <c r="A748" s="7">
        <v>1035</v>
      </c>
      <c r="B748" s="4">
        <v>9941</v>
      </c>
      <c r="C748" s="4" t="s">
        <v>3135</v>
      </c>
      <c r="D748" s="4" t="s">
        <v>3136</v>
      </c>
      <c r="E748" s="4" t="s">
        <v>425</v>
      </c>
      <c r="F748" s="4" t="s">
        <v>3137</v>
      </c>
      <c r="G748" s="4" t="s">
        <v>3138</v>
      </c>
      <c r="H748" s="4" t="s">
        <v>76</v>
      </c>
      <c r="I748" s="4" t="s">
        <v>73</v>
      </c>
      <c r="J748" s="4" t="s">
        <v>53</v>
      </c>
      <c r="K748" s="4" t="s">
        <v>53</v>
      </c>
      <c r="L748" s="7" t="s">
        <v>799</v>
      </c>
      <c r="M748" s="7" t="s">
        <v>311</v>
      </c>
      <c r="N748" s="4" t="s">
        <v>631</v>
      </c>
      <c r="O748" s="4" t="s">
        <v>62</v>
      </c>
      <c r="P748" s="4" t="s">
        <v>1212</v>
      </c>
      <c r="Q748" s="86">
        <v>79630</v>
      </c>
      <c r="R748" s="88">
        <v>1</v>
      </c>
      <c r="S748" s="89">
        <v>1285</v>
      </c>
      <c r="T748" s="7"/>
      <c r="U748" s="86">
        <v>1023.245</v>
      </c>
      <c r="V748" s="87">
        <v>7.1520000000000004E-3</v>
      </c>
      <c r="W748" s="87">
        <v>2.2880376278780201E-3</v>
      </c>
      <c r="X748" s="87">
        <v>1.3835605899330399E-4</v>
      </c>
    </row>
    <row r="749" spans="1:24" x14ac:dyDescent="0.2">
      <c r="A749" s="7">
        <v>1035</v>
      </c>
      <c r="B749" s="4">
        <v>9941</v>
      </c>
      <c r="C749" s="4" t="s">
        <v>1931</v>
      </c>
      <c r="D749" s="4" t="s">
        <v>1932</v>
      </c>
      <c r="E749" s="4" t="s">
        <v>425</v>
      </c>
      <c r="F749" s="4" t="s">
        <v>3139</v>
      </c>
      <c r="G749" s="4" t="s">
        <v>3140</v>
      </c>
      <c r="H749" s="4" t="s">
        <v>76</v>
      </c>
      <c r="I749" s="4" t="s">
        <v>73</v>
      </c>
      <c r="J749" s="4" t="s">
        <v>53</v>
      </c>
      <c r="K749" s="4" t="s">
        <v>53</v>
      </c>
      <c r="L749" s="7" t="s">
        <v>799</v>
      </c>
      <c r="M749" s="7" t="s">
        <v>102</v>
      </c>
      <c r="N749" s="4" t="s">
        <v>140</v>
      </c>
      <c r="O749" s="4" t="s">
        <v>62</v>
      </c>
      <c r="P749" s="4" t="s">
        <v>1212</v>
      </c>
      <c r="Q749" s="86">
        <v>15158</v>
      </c>
      <c r="R749" s="88">
        <v>1</v>
      </c>
      <c r="S749" s="89">
        <v>1497</v>
      </c>
      <c r="T749" s="7"/>
      <c r="U749" s="86">
        <v>226.91499999999999</v>
      </c>
      <c r="V749" s="87">
        <v>1.1019999999999999E-3</v>
      </c>
      <c r="W749" s="87">
        <v>5.0739597996739304E-4</v>
      </c>
      <c r="X749" s="87">
        <v>3.0681885333520599E-5</v>
      </c>
    </row>
    <row r="750" spans="1:24" x14ac:dyDescent="0.2">
      <c r="A750" s="7">
        <v>1035</v>
      </c>
      <c r="B750" s="4">
        <v>9941</v>
      </c>
      <c r="C750" s="4" t="s">
        <v>3141</v>
      </c>
      <c r="D750" s="4" t="s">
        <v>3142</v>
      </c>
      <c r="E750" s="4" t="s">
        <v>425</v>
      </c>
      <c r="F750" s="4" t="s">
        <v>3141</v>
      </c>
      <c r="G750" s="4" t="s">
        <v>3143</v>
      </c>
      <c r="H750" s="4" t="s">
        <v>76</v>
      </c>
      <c r="I750" s="4" t="s">
        <v>73</v>
      </c>
      <c r="J750" s="4" t="s">
        <v>53</v>
      </c>
      <c r="K750" s="4" t="s">
        <v>53</v>
      </c>
      <c r="L750" s="7" t="s">
        <v>799</v>
      </c>
      <c r="M750" s="7" t="s">
        <v>311</v>
      </c>
      <c r="N750" s="4" t="s">
        <v>263</v>
      </c>
      <c r="O750" s="4" t="s">
        <v>62</v>
      </c>
      <c r="P750" s="4" t="s">
        <v>1212</v>
      </c>
      <c r="Q750" s="86">
        <v>398366</v>
      </c>
      <c r="R750" s="88">
        <v>1</v>
      </c>
      <c r="S750" s="89">
        <v>262.3</v>
      </c>
      <c r="T750" s="7"/>
      <c r="U750" s="86">
        <v>1044.914</v>
      </c>
      <c r="V750" s="87">
        <v>8.5120000000000005E-3</v>
      </c>
      <c r="W750" s="87">
        <v>2.3364897193109699E-3</v>
      </c>
      <c r="X750" s="87">
        <v>1.41285923580742E-4</v>
      </c>
    </row>
    <row r="751" spans="1:24" x14ac:dyDescent="0.2">
      <c r="A751" s="7">
        <v>1035</v>
      </c>
      <c r="B751" s="4">
        <v>9941</v>
      </c>
      <c r="C751" s="4" t="s">
        <v>3144</v>
      </c>
      <c r="D751" s="4" t="s">
        <v>3145</v>
      </c>
      <c r="E751" s="4" t="s">
        <v>428</v>
      </c>
      <c r="F751" s="4" t="s">
        <v>3146</v>
      </c>
      <c r="G751" s="4" t="s">
        <v>3147</v>
      </c>
      <c r="H751" s="4" t="s">
        <v>76</v>
      </c>
      <c r="I751" s="4" t="s">
        <v>73</v>
      </c>
      <c r="J751" s="4" t="s">
        <v>53</v>
      </c>
      <c r="K751" s="4" t="s">
        <v>53</v>
      </c>
      <c r="L751" s="7" t="s">
        <v>799</v>
      </c>
      <c r="M751" s="7" t="s">
        <v>311</v>
      </c>
      <c r="N751" s="4" t="s">
        <v>267</v>
      </c>
      <c r="O751" s="4" t="s">
        <v>62</v>
      </c>
      <c r="P751" s="4" t="s">
        <v>1212</v>
      </c>
      <c r="Q751" s="86">
        <v>128832</v>
      </c>
      <c r="R751" s="88">
        <v>1</v>
      </c>
      <c r="S751" s="89">
        <v>1025</v>
      </c>
      <c r="T751" s="7"/>
      <c r="U751" s="86">
        <v>1320.528</v>
      </c>
      <c r="V751" s="87">
        <v>1.1E-4</v>
      </c>
      <c r="W751" s="87">
        <v>2.9527789300480799E-3</v>
      </c>
      <c r="X751" s="87">
        <v>1.7855250755591899E-4</v>
      </c>
    </row>
    <row r="752" spans="1:24" x14ac:dyDescent="0.2">
      <c r="A752" s="7">
        <v>1035</v>
      </c>
      <c r="B752" s="4">
        <v>9941</v>
      </c>
      <c r="C752" s="4" t="s">
        <v>3152</v>
      </c>
      <c r="D752" s="4" t="s">
        <v>3153</v>
      </c>
      <c r="E752" s="4" t="s">
        <v>425</v>
      </c>
      <c r="F752" s="4" t="s">
        <v>3154</v>
      </c>
      <c r="G752" s="4" t="s">
        <v>3155</v>
      </c>
      <c r="H752" s="4" t="s">
        <v>76</v>
      </c>
      <c r="I752" s="4" t="s">
        <v>73</v>
      </c>
      <c r="J752" s="4" t="s">
        <v>53</v>
      </c>
      <c r="K752" s="4" t="s">
        <v>53</v>
      </c>
      <c r="L752" s="7" t="s">
        <v>799</v>
      </c>
      <c r="M752" s="7" t="s">
        <v>311</v>
      </c>
      <c r="N752" s="4" t="s">
        <v>252</v>
      </c>
      <c r="O752" s="4" t="s">
        <v>62</v>
      </c>
      <c r="P752" s="4" t="s">
        <v>1212</v>
      </c>
      <c r="Q752" s="86">
        <v>6644</v>
      </c>
      <c r="R752" s="88">
        <v>1</v>
      </c>
      <c r="S752" s="89">
        <v>26690</v>
      </c>
      <c r="T752" s="7"/>
      <c r="U752" s="86">
        <v>1773.2840000000001</v>
      </c>
      <c r="V752" s="87">
        <v>1.431E-3</v>
      </c>
      <c r="W752" s="87">
        <v>3.9651673051081101E-3</v>
      </c>
      <c r="X752" s="87">
        <v>2.3977093510155599E-4</v>
      </c>
    </row>
    <row r="753" spans="1:24" x14ac:dyDescent="0.2">
      <c r="A753" s="7">
        <v>1035</v>
      </c>
      <c r="B753" s="4">
        <v>9941</v>
      </c>
      <c r="C753" s="4" t="s">
        <v>3156</v>
      </c>
      <c r="D753" s="4" t="s">
        <v>3157</v>
      </c>
      <c r="E753" s="4" t="s">
        <v>425</v>
      </c>
      <c r="F753" s="4" t="s">
        <v>3158</v>
      </c>
      <c r="G753" s="4" t="s">
        <v>3159</v>
      </c>
      <c r="H753" s="4" t="s">
        <v>76</v>
      </c>
      <c r="I753" s="4" t="s">
        <v>73</v>
      </c>
      <c r="J753" s="4" t="s">
        <v>53</v>
      </c>
      <c r="K753" s="4" t="s">
        <v>53</v>
      </c>
      <c r="L753" s="7" t="s">
        <v>799</v>
      </c>
      <c r="M753" s="7" t="s">
        <v>311</v>
      </c>
      <c r="N753" s="4" t="s">
        <v>265</v>
      </c>
      <c r="O753" s="4" t="s">
        <v>62</v>
      </c>
      <c r="P753" s="4" t="s">
        <v>1212</v>
      </c>
      <c r="Q753" s="86">
        <v>51277</v>
      </c>
      <c r="R753" s="88">
        <v>1</v>
      </c>
      <c r="S753" s="89">
        <v>2502</v>
      </c>
      <c r="T753" s="7"/>
      <c r="U753" s="86">
        <v>1282.951</v>
      </c>
      <c r="V753" s="87">
        <v>2.1480000000000002E-3</v>
      </c>
      <c r="W753" s="87">
        <v>2.8687535007253201E-3</v>
      </c>
      <c r="X753" s="87">
        <v>1.7347154773486099E-4</v>
      </c>
    </row>
    <row r="754" spans="1:24" x14ac:dyDescent="0.2">
      <c r="A754" s="7">
        <v>1035</v>
      </c>
      <c r="B754" s="4">
        <v>9941</v>
      </c>
      <c r="C754" s="4" t="s">
        <v>3160</v>
      </c>
      <c r="D754" s="4" t="s">
        <v>3161</v>
      </c>
      <c r="E754" s="4" t="s">
        <v>425</v>
      </c>
      <c r="F754" s="4" t="s">
        <v>3162</v>
      </c>
      <c r="G754" s="4" t="s">
        <v>3163</v>
      </c>
      <c r="H754" s="4" t="s">
        <v>76</v>
      </c>
      <c r="I754" s="4" t="s">
        <v>73</v>
      </c>
      <c r="J754" s="4" t="s">
        <v>53</v>
      </c>
      <c r="K754" s="4" t="s">
        <v>53</v>
      </c>
      <c r="L754" s="7" t="s">
        <v>799</v>
      </c>
      <c r="M754" s="7" t="s">
        <v>311</v>
      </c>
      <c r="N754" s="4" t="s">
        <v>630</v>
      </c>
      <c r="O754" s="4" t="s">
        <v>62</v>
      </c>
      <c r="P754" s="4" t="s">
        <v>1212</v>
      </c>
      <c r="Q754" s="86">
        <v>129990</v>
      </c>
      <c r="R754" s="88">
        <v>1</v>
      </c>
      <c r="S754" s="89">
        <v>738.5</v>
      </c>
      <c r="T754" s="7"/>
      <c r="U754" s="86">
        <v>959.976</v>
      </c>
      <c r="V754" s="87">
        <v>4.8640000000000003E-3</v>
      </c>
      <c r="W754" s="87">
        <v>2.14656360869945E-3</v>
      </c>
      <c r="X754" s="87">
        <v>1.2980122252339701E-4</v>
      </c>
    </row>
    <row r="755" spans="1:24" x14ac:dyDescent="0.2">
      <c r="A755" s="7">
        <v>1035</v>
      </c>
      <c r="B755" s="4">
        <v>9941</v>
      </c>
      <c r="C755" s="4" t="s">
        <v>3164</v>
      </c>
      <c r="D755" s="4" t="s">
        <v>3165</v>
      </c>
      <c r="E755" s="4" t="s">
        <v>425</v>
      </c>
      <c r="F755" s="4" t="s">
        <v>3166</v>
      </c>
      <c r="G755" s="4" t="s">
        <v>3167</v>
      </c>
      <c r="H755" s="4" t="s">
        <v>76</v>
      </c>
      <c r="I755" s="4" t="s">
        <v>73</v>
      </c>
      <c r="J755" s="4" t="s">
        <v>53</v>
      </c>
      <c r="K755" s="4" t="s">
        <v>53</v>
      </c>
      <c r="L755" s="7" t="s">
        <v>799</v>
      </c>
      <c r="M755" s="7" t="s">
        <v>311</v>
      </c>
      <c r="N755" s="4" t="s">
        <v>261</v>
      </c>
      <c r="O755" s="4" t="s">
        <v>62</v>
      </c>
      <c r="P755" s="4" t="s">
        <v>1212</v>
      </c>
      <c r="Q755" s="86">
        <v>52532</v>
      </c>
      <c r="R755" s="88">
        <v>1</v>
      </c>
      <c r="S755" s="89">
        <v>3451</v>
      </c>
      <c r="T755" s="7"/>
      <c r="U755" s="86">
        <v>1812.8789999999999</v>
      </c>
      <c r="V755" s="87">
        <v>3.3159999999999999E-3</v>
      </c>
      <c r="W755" s="87">
        <v>4.0537056834962096E-3</v>
      </c>
      <c r="X755" s="87">
        <v>2.45124789843357E-4</v>
      </c>
    </row>
    <row r="756" spans="1:24" x14ac:dyDescent="0.2">
      <c r="A756" s="7">
        <v>1035</v>
      </c>
      <c r="B756" s="4">
        <v>9941</v>
      </c>
      <c r="C756" s="4" t="s">
        <v>2061</v>
      </c>
      <c r="D756" s="4" t="s">
        <v>2062</v>
      </c>
      <c r="E756" s="4" t="s">
        <v>425</v>
      </c>
      <c r="F756" s="4" t="s">
        <v>3758</v>
      </c>
      <c r="G756" s="4" t="s">
        <v>3759</v>
      </c>
      <c r="H756" s="4" t="s">
        <v>76</v>
      </c>
      <c r="I756" s="4" t="s">
        <v>73</v>
      </c>
      <c r="J756" s="4" t="s">
        <v>53</v>
      </c>
      <c r="K756" s="4" t="s">
        <v>53</v>
      </c>
      <c r="L756" s="7" t="s">
        <v>799</v>
      </c>
      <c r="M756" s="7" t="s">
        <v>311</v>
      </c>
      <c r="N756" s="4" t="s">
        <v>140</v>
      </c>
      <c r="O756" s="4" t="s">
        <v>62</v>
      </c>
      <c r="P756" s="4" t="s">
        <v>1212</v>
      </c>
      <c r="Q756" s="86">
        <v>22481</v>
      </c>
      <c r="R756" s="88">
        <v>1</v>
      </c>
      <c r="S756" s="89">
        <v>4563</v>
      </c>
      <c r="T756" s="7"/>
      <c r="U756" s="86">
        <v>1025.808</v>
      </c>
      <c r="V756" s="87">
        <v>1.459E-3</v>
      </c>
      <c r="W756" s="87">
        <v>2.2937675969446499E-3</v>
      </c>
      <c r="X756" s="87">
        <v>1.38702546275048E-4</v>
      </c>
    </row>
    <row r="757" spans="1:24" x14ac:dyDescent="0.2">
      <c r="A757" s="7">
        <v>1035</v>
      </c>
      <c r="B757" s="4">
        <v>9941</v>
      </c>
      <c r="C757" s="4" t="s">
        <v>3168</v>
      </c>
      <c r="D757" s="4" t="s">
        <v>3169</v>
      </c>
      <c r="E757" s="4" t="s">
        <v>425</v>
      </c>
      <c r="F757" s="4" t="s">
        <v>3170</v>
      </c>
      <c r="G757" s="4" t="s">
        <v>3171</v>
      </c>
      <c r="H757" s="4" t="s">
        <v>76</v>
      </c>
      <c r="I757" s="4" t="s">
        <v>73</v>
      </c>
      <c r="J757" s="4" t="s">
        <v>53</v>
      </c>
      <c r="K757" s="4" t="s">
        <v>53</v>
      </c>
      <c r="L757" s="7" t="s">
        <v>799</v>
      </c>
      <c r="M757" s="7" t="s">
        <v>311</v>
      </c>
      <c r="N757" s="4" t="s">
        <v>269</v>
      </c>
      <c r="O757" s="4" t="s">
        <v>62</v>
      </c>
      <c r="P757" s="4" t="s">
        <v>1212</v>
      </c>
      <c r="Q757" s="86">
        <v>16993</v>
      </c>
      <c r="R757" s="88">
        <v>1</v>
      </c>
      <c r="S757" s="89">
        <v>10880</v>
      </c>
      <c r="T757" s="7"/>
      <c r="U757" s="86">
        <v>1848.838</v>
      </c>
      <c r="V757" s="87">
        <v>2.7399999999999999E-4</v>
      </c>
      <c r="W757" s="87">
        <v>4.1341123191509796E-3</v>
      </c>
      <c r="X757" s="87">
        <v>2.49986923704513E-4</v>
      </c>
    </row>
    <row r="758" spans="1:24" x14ac:dyDescent="0.2">
      <c r="A758" s="7">
        <v>1035</v>
      </c>
      <c r="B758" s="4">
        <v>9941</v>
      </c>
      <c r="C758" s="4" t="s">
        <v>3172</v>
      </c>
      <c r="D758" s="4" t="s">
        <v>3173</v>
      </c>
      <c r="E758" s="4" t="s">
        <v>425</v>
      </c>
      <c r="F758" s="4" t="s">
        <v>3174</v>
      </c>
      <c r="G758" s="4" t="s">
        <v>3175</v>
      </c>
      <c r="H758" s="4" t="s">
        <v>76</v>
      </c>
      <c r="I758" s="4" t="s">
        <v>73</v>
      </c>
      <c r="J758" s="4" t="s">
        <v>53</v>
      </c>
      <c r="K758" s="4" t="s">
        <v>53</v>
      </c>
      <c r="L758" s="7" t="s">
        <v>799</v>
      </c>
      <c r="M758" s="7" t="s">
        <v>311</v>
      </c>
      <c r="N758" s="4" t="s">
        <v>140</v>
      </c>
      <c r="O758" s="4" t="s">
        <v>62</v>
      </c>
      <c r="P758" s="4" t="s">
        <v>1212</v>
      </c>
      <c r="Q758" s="86">
        <v>5090</v>
      </c>
      <c r="R758" s="88">
        <v>1</v>
      </c>
      <c r="S758" s="89">
        <v>25820</v>
      </c>
      <c r="T758" s="7"/>
      <c r="U758" s="86">
        <v>1314.2380000000001</v>
      </c>
      <c r="V758" s="87">
        <v>1.3940000000000001E-3</v>
      </c>
      <c r="W758" s="87">
        <v>2.9387141169808801E-3</v>
      </c>
      <c r="X758" s="87">
        <v>1.7770201799982701E-4</v>
      </c>
    </row>
    <row r="759" spans="1:24" x14ac:dyDescent="0.2">
      <c r="A759" s="7">
        <v>1035</v>
      </c>
      <c r="B759" s="4">
        <v>9941</v>
      </c>
      <c r="C759" s="4" t="s">
        <v>2250</v>
      </c>
      <c r="D759" s="4" t="s">
        <v>2251</v>
      </c>
      <c r="E759" s="4" t="s">
        <v>425</v>
      </c>
      <c r="F759" s="4" t="s">
        <v>3176</v>
      </c>
      <c r="G759" s="4" t="s">
        <v>3177</v>
      </c>
      <c r="H759" s="4" t="s">
        <v>76</v>
      </c>
      <c r="I759" s="4" t="s">
        <v>73</v>
      </c>
      <c r="J759" s="4" t="s">
        <v>53</v>
      </c>
      <c r="K759" s="4" t="s">
        <v>53</v>
      </c>
      <c r="L759" s="7" t="s">
        <v>799</v>
      </c>
      <c r="M759" s="7" t="s">
        <v>311</v>
      </c>
      <c r="N759" s="4" t="s">
        <v>686</v>
      </c>
      <c r="O759" s="4" t="s">
        <v>62</v>
      </c>
      <c r="P759" s="4" t="s">
        <v>1212</v>
      </c>
      <c r="Q759" s="86">
        <v>29726</v>
      </c>
      <c r="R759" s="88">
        <v>1</v>
      </c>
      <c r="S759" s="89">
        <v>81100</v>
      </c>
      <c r="T759" s="7"/>
      <c r="U759" s="86">
        <v>24107.786</v>
      </c>
      <c r="V759" s="87">
        <v>3.9269999999999999E-3</v>
      </c>
      <c r="W759" s="87">
        <v>5.3906439356763397E-2</v>
      </c>
      <c r="X759" s="87">
        <v>3.2596852485683599E-3</v>
      </c>
    </row>
    <row r="760" spans="1:24" x14ac:dyDescent="0.2">
      <c r="A760" s="7">
        <v>1035</v>
      </c>
      <c r="B760" s="4">
        <v>9941</v>
      </c>
      <c r="C760" s="4" t="s">
        <v>1203</v>
      </c>
      <c r="D760" s="4" t="s">
        <v>1452</v>
      </c>
      <c r="E760" s="4" t="s">
        <v>425</v>
      </c>
      <c r="F760" s="4" t="s">
        <v>3178</v>
      </c>
      <c r="G760" s="4" t="s">
        <v>3179</v>
      </c>
      <c r="H760" s="4" t="s">
        <v>76</v>
      </c>
      <c r="I760" s="4" t="s">
        <v>73</v>
      </c>
      <c r="J760" s="4" t="s">
        <v>53</v>
      </c>
      <c r="K760" s="4" t="s">
        <v>53</v>
      </c>
      <c r="L760" s="7" t="s">
        <v>799</v>
      </c>
      <c r="M760" s="7" t="s">
        <v>311</v>
      </c>
      <c r="N760" s="4" t="s">
        <v>256</v>
      </c>
      <c r="O760" s="4" t="s">
        <v>62</v>
      </c>
      <c r="P760" s="4" t="s">
        <v>1212</v>
      </c>
      <c r="Q760" s="86">
        <v>723723</v>
      </c>
      <c r="R760" s="88">
        <v>1</v>
      </c>
      <c r="S760" s="89">
        <v>3644</v>
      </c>
      <c r="T760" s="7"/>
      <c r="U760" s="86">
        <v>26372.466</v>
      </c>
      <c r="V760" s="87">
        <v>4.7800000000000002E-4</v>
      </c>
      <c r="W760" s="87">
        <v>5.8970398425889303E-2</v>
      </c>
      <c r="X760" s="87">
        <v>3.56589936461742E-3</v>
      </c>
    </row>
    <row r="761" spans="1:24" x14ac:dyDescent="0.2">
      <c r="A761" s="7">
        <v>1035</v>
      </c>
      <c r="B761" s="4">
        <v>9941</v>
      </c>
      <c r="C761" s="4" t="s">
        <v>2267</v>
      </c>
      <c r="D761" s="4" t="s">
        <v>2268</v>
      </c>
      <c r="E761" s="4" t="s">
        <v>425</v>
      </c>
      <c r="F761" s="4" t="s">
        <v>3180</v>
      </c>
      <c r="G761" s="4" t="s">
        <v>3181</v>
      </c>
      <c r="H761" s="4" t="s">
        <v>76</v>
      </c>
      <c r="I761" s="4" t="s">
        <v>73</v>
      </c>
      <c r="J761" s="4" t="s">
        <v>53</v>
      </c>
      <c r="K761" s="4" t="s">
        <v>53</v>
      </c>
      <c r="L761" s="7" t="s">
        <v>799</v>
      </c>
      <c r="M761" s="7" t="s">
        <v>311</v>
      </c>
      <c r="N761" s="4" t="s">
        <v>629</v>
      </c>
      <c r="O761" s="4" t="s">
        <v>62</v>
      </c>
      <c r="P761" s="4" t="s">
        <v>1212</v>
      </c>
      <c r="Q761" s="86">
        <v>63</v>
      </c>
      <c r="R761" s="88">
        <v>1</v>
      </c>
      <c r="S761" s="89">
        <v>73900</v>
      </c>
      <c r="T761" s="7"/>
      <c r="U761" s="86">
        <v>46.557000000000002</v>
      </c>
      <c r="V761" s="87">
        <v>1.2999999999999999E-5</v>
      </c>
      <c r="W761" s="87">
        <v>1.04104213349697E-4</v>
      </c>
      <c r="X761" s="87">
        <v>6.2951100577048801E-6</v>
      </c>
    </row>
    <row r="762" spans="1:24" x14ac:dyDescent="0.2">
      <c r="A762" s="7">
        <v>1035</v>
      </c>
      <c r="B762" s="4">
        <v>9941</v>
      </c>
      <c r="C762" s="4" t="s">
        <v>3182</v>
      </c>
      <c r="D762" s="4" t="s">
        <v>3183</v>
      </c>
      <c r="E762" s="4" t="s">
        <v>425</v>
      </c>
      <c r="F762" s="4" t="s">
        <v>3184</v>
      </c>
      <c r="G762" s="4" t="s">
        <v>3185</v>
      </c>
      <c r="H762" s="4" t="s">
        <v>76</v>
      </c>
      <c r="I762" s="4" t="s">
        <v>73</v>
      </c>
      <c r="J762" s="4" t="s">
        <v>53</v>
      </c>
      <c r="K762" s="4" t="s">
        <v>53</v>
      </c>
      <c r="L762" s="7" t="s">
        <v>799</v>
      </c>
      <c r="M762" s="7" t="s">
        <v>311</v>
      </c>
      <c r="N762" s="4" t="s">
        <v>261</v>
      </c>
      <c r="O762" s="4" t="s">
        <v>62</v>
      </c>
      <c r="P762" s="4" t="s">
        <v>1212</v>
      </c>
      <c r="Q762" s="86">
        <v>15927</v>
      </c>
      <c r="R762" s="88">
        <v>1</v>
      </c>
      <c r="S762" s="89">
        <v>6665</v>
      </c>
      <c r="T762" s="7"/>
      <c r="U762" s="86">
        <v>1061.5350000000001</v>
      </c>
      <c r="V762" s="87">
        <v>1.266E-3</v>
      </c>
      <c r="W762" s="87">
        <v>2.3736542146460099E-3</v>
      </c>
      <c r="X762" s="87">
        <v>1.43533235008833E-4</v>
      </c>
    </row>
    <row r="763" spans="1:24" x14ac:dyDescent="0.2">
      <c r="A763" s="7">
        <v>1035</v>
      </c>
      <c r="B763" s="4">
        <v>9941</v>
      </c>
      <c r="C763" s="4" t="s">
        <v>1521</v>
      </c>
      <c r="D763" s="4" t="s">
        <v>1522</v>
      </c>
      <c r="E763" s="4" t="s">
        <v>425</v>
      </c>
      <c r="F763" s="4" t="s">
        <v>3186</v>
      </c>
      <c r="G763" s="4" t="s">
        <v>3187</v>
      </c>
      <c r="H763" s="4" t="s">
        <v>76</v>
      </c>
      <c r="I763" s="4" t="s">
        <v>73</v>
      </c>
      <c r="J763" s="4" t="s">
        <v>53</v>
      </c>
      <c r="K763" s="4" t="s">
        <v>314</v>
      </c>
      <c r="L763" s="7" t="s">
        <v>799</v>
      </c>
      <c r="M763" s="7" t="s">
        <v>311</v>
      </c>
      <c r="N763" s="4" t="s">
        <v>85</v>
      </c>
      <c r="O763" s="4" t="s">
        <v>62</v>
      </c>
      <c r="P763" s="4" t="s">
        <v>1212</v>
      </c>
      <c r="Q763" s="86">
        <v>125607</v>
      </c>
      <c r="R763" s="88">
        <v>1</v>
      </c>
      <c r="S763" s="89">
        <v>6629</v>
      </c>
      <c r="T763" s="7"/>
      <c r="U763" s="86">
        <v>8326.4879999999994</v>
      </c>
      <c r="V763" s="87">
        <v>1.11E-4</v>
      </c>
      <c r="W763" s="87">
        <v>1.8618521088747501E-2</v>
      </c>
      <c r="X763" s="87">
        <v>1.1258491428359301E-3</v>
      </c>
    </row>
    <row r="764" spans="1:24" x14ac:dyDescent="0.2">
      <c r="A764" s="7">
        <v>1035</v>
      </c>
      <c r="B764" s="4">
        <v>9941</v>
      </c>
      <c r="C764" s="4" t="s">
        <v>2275</v>
      </c>
      <c r="D764" s="4" t="s">
        <v>2276</v>
      </c>
      <c r="E764" s="4" t="s">
        <v>425</v>
      </c>
      <c r="F764" s="4" t="s">
        <v>3188</v>
      </c>
      <c r="G764" s="4" t="s">
        <v>3189</v>
      </c>
      <c r="H764" s="4" t="s">
        <v>76</v>
      </c>
      <c r="I764" s="4" t="s">
        <v>73</v>
      </c>
      <c r="J764" s="4" t="s">
        <v>53</v>
      </c>
      <c r="K764" s="4" t="s">
        <v>53</v>
      </c>
      <c r="L764" s="7" t="s">
        <v>799</v>
      </c>
      <c r="M764" s="7" t="s">
        <v>311</v>
      </c>
      <c r="N764" s="4" t="s">
        <v>686</v>
      </c>
      <c r="O764" s="4" t="s">
        <v>62</v>
      </c>
      <c r="P764" s="4" t="s">
        <v>1212</v>
      </c>
      <c r="Q764" s="86">
        <v>51554</v>
      </c>
      <c r="R764" s="88">
        <v>1</v>
      </c>
      <c r="S764" s="89">
        <v>5852</v>
      </c>
      <c r="T764" s="7"/>
      <c r="U764" s="86">
        <v>3016.94</v>
      </c>
      <c r="V764" s="87">
        <v>8.0199999999999998E-4</v>
      </c>
      <c r="W764" s="87">
        <v>6.7460569570971301E-3</v>
      </c>
      <c r="X764" s="87">
        <v>4.0792941643793602E-4</v>
      </c>
    </row>
    <row r="765" spans="1:24" x14ac:dyDescent="0.2">
      <c r="A765" s="7">
        <v>1035</v>
      </c>
      <c r="B765" s="4">
        <v>9941</v>
      </c>
      <c r="C765" s="4" t="s">
        <v>3194</v>
      </c>
      <c r="D765" s="4" t="s">
        <v>3195</v>
      </c>
      <c r="E765" s="4" t="s">
        <v>425</v>
      </c>
      <c r="F765" s="4" t="s">
        <v>3196</v>
      </c>
      <c r="G765" s="4" t="s">
        <v>3197</v>
      </c>
      <c r="H765" s="4" t="s">
        <v>76</v>
      </c>
      <c r="I765" s="4" t="s">
        <v>73</v>
      </c>
      <c r="J765" s="4" t="s">
        <v>53</v>
      </c>
      <c r="K765" s="4" t="s">
        <v>53</v>
      </c>
      <c r="L765" s="7" t="s">
        <v>799</v>
      </c>
      <c r="M765" s="7" t="s">
        <v>311</v>
      </c>
      <c r="N765" s="4" t="s">
        <v>266</v>
      </c>
      <c r="O765" s="4" t="s">
        <v>62</v>
      </c>
      <c r="P765" s="4" t="s">
        <v>1212</v>
      </c>
      <c r="Q765" s="86">
        <v>27698</v>
      </c>
      <c r="R765" s="88">
        <v>1</v>
      </c>
      <c r="S765" s="89">
        <v>1383</v>
      </c>
      <c r="T765" s="7"/>
      <c r="U765" s="86">
        <v>383.06299999999999</v>
      </c>
      <c r="V765" s="87">
        <v>2.9619999999999998E-3</v>
      </c>
      <c r="W765" s="87">
        <v>8.5655234817121897E-4</v>
      </c>
      <c r="X765" s="87">
        <v>5.17951303643282E-5</v>
      </c>
    </row>
    <row r="766" spans="1:24" x14ac:dyDescent="0.2">
      <c r="A766" s="7">
        <v>1035</v>
      </c>
      <c r="B766" s="4">
        <v>9941</v>
      </c>
      <c r="C766" s="4" t="s">
        <v>1215</v>
      </c>
      <c r="D766" s="4" t="s">
        <v>1496</v>
      </c>
      <c r="E766" s="4" t="s">
        <v>425</v>
      </c>
      <c r="F766" s="4" t="s">
        <v>3198</v>
      </c>
      <c r="G766" s="4" t="s">
        <v>3199</v>
      </c>
      <c r="H766" s="4" t="s">
        <v>76</v>
      </c>
      <c r="I766" s="4" t="s">
        <v>73</v>
      </c>
      <c r="J766" s="4" t="s">
        <v>53</v>
      </c>
      <c r="K766" s="4" t="s">
        <v>53</v>
      </c>
      <c r="L766" s="7" t="s">
        <v>799</v>
      </c>
      <c r="M766" s="7" t="s">
        <v>311</v>
      </c>
      <c r="N766" s="4" t="s">
        <v>256</v>
      </c>
      <c r="O766" s="4" t="s">
        <v>62</v>
      </c>
      <c r="P766" s="4" t="s">
        <v>1212</v>
      </c>
      <c r="Q766" s="86">
        <v>847617</v>
      </c>
      <c r="R766" s="88">
        <v>1</v>
      </c>
      <c r="S766" s="89">
        <v>3729</v>
      </c>
      <c r="T766" s="7"/>
      <c r="U766" s="86">
        <v>31607.637999999999</v>
      </c>
      <c r="V766" s="87">
        <v>6.3500000000000004E-4</v>
      </c>
      <c r="W766" s="87">
        <v>7.0676553097164502E-2</v>
      </c>
      <c r="X766" s="87">
        <v>4.2737624725269503E-3</v>
      </c>
    </row>
    <row r="767" spans="1:24" x14ac:dyDescent="0.2">
      <c r="A767" s="7">
        <v>1035</v>
      </c>
      <c r="B767" s="4">
        <v>9941</v>
      </c>
      <c r="C767" s="4" t="s">
        <v>2107</v>
      </c>
      <c r="D767" s="4" t="s">
        <v>2108</v>
      </c>
      <c r="E767" s="4" t="s">
        <v>425</v>
      </c>
      <c r="F767" s="4" t="s">
        <v>3200</v>
      </c>
      <c r="G767" s="4" t="s">
        <v>3201</v>
      </c>
      <c r="H767" s="4" t="s">
        <v>76</v>
      </c>
      <c r="I767" s="4" t="s">
        <v>73</v>
      </c>
      <c r="J767" s="4" t="s">
        <v>53</v>
      </c>
      <c r="K767" s="4" t="s">
        <v>53</v>
      </c>
      <c r="L767" s="7" t="s">
        <v>799</v>
      </c>
      <c r="M767" s="7" t="s">
        <v>311</v>
      </c>
      <c r="N767" s="4" t="s">
        <v>261</v>
      </c>
      <c r="O767" s="4" t="s">
        <v>62</v>
      </c>
      <c r="P767" s="4" t="s">
        <v>1212</v>
      </c>
      <c r="Q767" s="86">
        <v>2609.31</v>
      </c>
      <c r="R767" s="88">
        <v>1</v>
      </c>
      <c r="S767" s="89">
        <v>15960</v>
      </c>
      <c r="T767" s="7"/>
      <c r="U767" s="86">
        <v>416.44600000000003</v>
      </c>
      <c r="V767" s="87">
        <v>7.7700000000000002E-4</v>
      </c>
      <c r="W767" s="87">
        <v>9.3119767862416699E-4</v>
      </c>
      <c r="X767" s="87">
        <v>5.6308882069233901E-5</v>
      </c>
    </row>
    <row r="768" spans="1:24" x14ac:dyDescent="0.2">
      <c r="A768" s="7">
        <v>1035</v>
      </c>
      <c r="B768" s="4">
        <v>9941</v>
      </c>
      <c r="C768" s="4" t="s">
        <v>1217</v>
      </c>
      <c r="D768" s="4" t="s">
        <v>2520</v>
      </c>
      <c r="E768" s="4" t="s">
        <v>425</v>
      </c>
      <c r="F768" s="4" t="s">
        <v>3202</v>
      </c>
      <c r="G768" s="4" t="s">
        <v>3203</v>
      </c>
      <c r="H768" s="4" t="s">
        <v>76</v>
      </c>
      <c r="I768" s="4" t="s">
        <v>73</v>
      </c>
      <c r="J768" s="4" t="s">
        <v>53</v>
      </c>
      <c r="K768" s="4" t="s">
        <v>53</v>
      </c>
      <c r="L768" s="7" t="s">
        <v>799</v>
      </c>
      <c r="M768" s="7" t="s">
        <v>311</v>
      </c>
      <c r="N768" s="4" t="s">
        <v>256</v>
      </c>
      <c r="O768" s="4" t="s">
        <v>62</v>
      </c>
      <c r="P768" s="4" t="s">
        <v>1212</v>
      </c>
      <c r="Q768" s="86">
        <v>419832</v>
      </c>
      <c r="R768" s="88">
        <v>1</v>
      </c>
      <c r="S768" s="89">
        <v>2085</v>
      </c>
      <c r="T768" s="7"/>
      <c r="U768" s="86">
        <v>8753.4969999999994</v>
      </c>
      <c r="V768" s="87">
        <v>3.39E-4</v>
      </c>
      <c r="W768" s="87">
        <v>1.95733389192769E-2</v>
      </c>
      <c r="X768" s="87">
        <v>1.1835863192175501E-3</v>
      </c>
    </row>
    <row r="769" spans="1:24" x14ac:dyDescent="0.2">
      <c r="A769" s="7">
        <v>1035</v>
      </c>
      <c r="B769" s="4">
        <v>9941</v>
      </c>
      <c r="C769" s="4" t="s">
        <v>3204</v>
      </c>
      <c r="D769" s="4" t="s">
        <v>3205</v>
      </c>
      <c r="E769" s="4" t="s">
        <v>425</v>
      </c>
      <c r="F769" s="4" t="s">
        <v>3206</v>
      </c>
      <c r="G769" s="4" t="s">
        <v>3207</v>
      </c>
      <c r="H769" s="4" t="s">
        <v>76</v>
      </c>
      <c r="I769" s="4" t="s">
        <v>73</v>
      </c>
      <c r="J769" s="4" t="s">
        <v>53</v>
      </c>
      <c r="K769" s="4" t="s">
        <v>53</v>
      </c>
      <c r="L769" s="7" t="s">
        <v>799</v>
      </c>
      <c r="M769" s="7" t="s">
        <v>311</v>
      </c>
      <c r="N769" s="4" t="s">
        <v>686</v>
      </c>
      <c r="O769" s="4" t="s">
        <v>62</v>
      </c>
      <c r="P769" s="4" t="s">
        <v>1212</v>
      </c>
      <c r="Q769" s="86">
        <v>23600</v>
      </c>
      <c r="R769" s="88">
        <v>1</v>
      </c>
      <c r="S769" s="89">
        <v>11080</v>
      </c>
      <c r="T769" s="7"/>
      <c r="U769" s="86">
        <v>2614.88</v>
      </c>
      <c r="V769" s="87">
        <v>6.8199999999999999E-4</v>
      </c>
      <c r="W769" s="87">
        <v>5.8470267715672198E-3</v>
      </c>
      <c r="X769" s="87">
        <v>3.5356568051402297E-4</v>
      </c>
    </row>
    <row r="770" spans="1:24" x14ac:dyDescent="0.2">
      <c r="A770" s="7">
        <v>1035</v>
      </c>
      <c r="B770" s="4">
        <v>9941</v>
      </c>
      <c r="C770" s="4" t="s">
        <v>3208</v>
      </c>
      <c r="D770" s="4" t="s">
        <v>3209</v>
      </c>
      <c r="E770" s="4" t="s">
        <v>425</v>
      </c>
      <c r="F770" s="4" t="s">
        <v>3210</v>
      </c>
      <c r="G770" s="4" t="s">
        <v>3211</v>
      </c>
      <c r="H770" s="4" t="s">
        <v>76</v>
      </c>
      <c r="I770" s="4" t="s">
        <v>73</v>
      </c>
      <c r="J770" s="4" t="s">
        <v>53</v>
      </c>
      <c r="K770" s="4" t="s">
        <v>53</v>
      </c>
      <c r="L770" s="7" t="s">
        <v>799</v>
      </c>
      <c r="M770" s="7" t="s">
        <v>311</v>
      </c>
      <c r="N770" s="4" t="s">
        <v>256</v>
      </c>
      <c r="O770" s="4" t="s">
        <v>62</v>
      </c>
      <c r="P770" s="4" t="s">
        <v>1212</v>
      </c>
      <c r="Q770" s="86">
        <v>40382</v>
      </c>
      <c r="R770" s="88">
        <v>1</v>
      </c>
      <c r="S770" s="89">
        <v>14550</v>
      </c>
      <c r="T770" s="7"/>
      <c r="U770" s="86">
        <v>5875.5810000000001</v>
      </c>
      <c r="V770" s="87">
        <v>1.56E-4</v>
      </c>
      <c r="W770" s="87">
        <v>1.3138147603527399E-2</v>
      </c>
      <c r="X770" s="87">
        <v>7.9445473393817705E-4</v>
      </c>
    </row>
    <row r="771" spans="1:24" x14ac:dyDescent="0.2">
      <c r="A771" s="7">
        <v>1035</v>
      </c>
      <c r="B771" s="4">
        <v>9941</v>
      </c>
      <c r="C771" s="4" t="s">
        <v>1503</v>
      </c>
      <c r="D771" s="4" t="s">
        <v>1504</v>
      </c>
      <c r="E771" s="4" t="s">
        <v>425</v>
      </c>
      <c r="F771" s="4" t="s">
        <v>3212</v>
      </c>
      <c r="G771" s="4" t="s">
        <v>3213</v>
      </c>
      <c r="H771" s="4" t="s">
        <v>76</v>
      </c>
      <c r="I771" s="4" t="s">
        <v>73</v>
      </c>
      <c r="J771" s="4" t="s">
        <v>53</v>
      </c>
      <c r="K771" s="4" t="s">
        <v>314</v>
      </c>
      <c r="L771" s="7" t="s">
        <v>799</v>
      </c>
      <c r="M771" s="7" t="s">
        <v>311</v>
      </c>
      <c r="N771" s="4" t="s">
        <v>625</v>
      </c>
      <c r="O771" s="4" t="s">
        <v>62</v>
      </c>
      <c r="P771" s="4" t="s">
        <v>1212</v>
      </c>
      <c r="Q771" s="86">
        <v>206321.1</v>
      </c>
      <c r="R771" s="88">
        <v>1</v>
      </c>
      <c r="S771" s="89">
        <v>6254</v>
      </c>
      <c r="T771" s="7"/>
      <c r="U771" s="86">
        <v>12903.322</v>
      </c>
      <c r="V771" s="87">
        <v>1.7420000000000001E-3</v>
      </c>
      <c r="W771" s="87">
        <v>2.8852592395161299E-2</v>
      </c>
      <c r="X771" s="87">
        <v>1.74469638387761E-3</v>
      </c>
    </row>
    <row r="772" spans="1:24" x14ac:dyDescent="0.2">
      <c r="A772" s="7">
        <v>1035</v>
      </c>
      <c r="B772" s="4">
        <v>9941</v>
      </c>
      <c r="C772" s="4" t="s">
        <v>3214</v>
      </c>
      <c r="D772" s="4" t="s">
        <v>3215</v>
      </c>
      <c r="E772" s="4" t="s">
        <v>425</v>
      </c>
      <c r="F772" s="4" t="s">
        <v>3216</v>
      </c>
      <c r="G772" s="4" t="s">
        <v>3217</v>
      </c>
      <c r="H772" s="4" t="s">
        <v>76</v>
      </c>
      <c r="I772" s="4" t="s">
        <v>73</v>
      </c>
      <c r="J772" s="4" t="s">
        <v>53</v>
      </c>
      <c r="K772" s="4" t="s">
        <v>53</v>
      </c>
      <c r="L772" s="7" t="s">
        <v>799</v>
      </c>
      <c r="M772" s="7" t="s">
        <v>311</v>
      </c>
      <c r="N772" s="4" t="s">
        <v>256</v>
      </c>
      <c r="O772" s="4" t="s">
        <v>62</v>
      </c>
      <c r="P772" s="4" t="s">
        <v>1212</v>
      </c>
      <c r="Q772" s="86">
        <v>9316</v>
      </c>
      <c r="R772" s="88">
        <v>1</v>
      </c>
      <c r="S772" s="89">
        <v>1219</v>
      </c>
      <c r="T772" s="7"/>
      <c r="U772" s="86">
        <v>113.562</v>
      </c>
      <c r="V772" s="87">
        <v>1.3200000000000001E-4</v>
      </c>
      <c r="W772" s="87">
        <v>2.5393145693637501E-4</v>
      </c>
      <c r="X772" s="87">
        <v>1.5355060252539599E-5</v>
      </c>
    </row>
    <row r="773" spans="1:24" x14ac:dyDescent="0.2">
      <c r="A773" s="7">
        <v>1035</v>
      </c>
      <c r="B773" s="4">
        <v>9941</v>
      </c>
      <c r="C773" s="4" t="s">
        <v>3218</v>
      </c>
      <c r="D773" s="4" t="s">
        <v>3219</v>
      </c>
      <c r="E773" s="4" t="s">
        <v>425</v>
      </c>
      <c r="F773" s="4" t="s">
        <v>3220</v>
      </c>
      <c r="G773" s="4" t="s">
        <v>3221</v>
      </c>
      <c r="H773" s="4" t="s">
        <v>76</v>
      </c>
      <c r="I773" s="4" t="s">
        <v>73</v>
      </c>
      <c r="J773" s="4" t="s">
        <v>53</v>
      </c>
      <c r="K773" s="4" t="s">
        <v>53</v>
      </c>
      <c r="L773" s="7" t="s">
        <v>799</v>
      </c>
      <c r="M773" s="7" t="s">
        <v>311</v>
      </c>
      <c r="N773" s="4" t="s">
        <v>252</v>
      </c>
      <c r="O773" s="4" t="s">
        <v>62</v>
      </c>
      <c r="P773" s="4" t="s">
        <v>1212</v>
      </c>
      <c r="Q773" s="86">
        <v>24158</v>
      </c>
      <c r="R773" s="88">
        <v>1</v>
      </c>
      <c r="S773" s="89">
        <v>9030</v>
      </c>
      <c r="T773" s="7"/>
      <c r="U773" s="86">
        <v>2181.4670000000001</v>
      </c>
      <c r="V773" s="87">
        <v>3.774E-3</v>
      </c>
      <c r="W773" s="87">
        <v>4.8778904917629604E-3</v>
      </c>
      <c r="X773" s="87">
        <v>2.9496267736957499E-4</v>
      </c>
    </row>
    <row r="774" spans="1:24" x14ac:dyDescent="0.2">
      <c r="A774" s="7">
        <v>1035</v>
      </c>
      <c r="B774" s="4">
        <v>9941</v>
      </c>
      <c r="C774" s="4" t="s">
        <v>2295</v>
      </c>
      <c r="D774" s="4" t="s">
        <v>2296</v>
      </c>
      <c r="E774" s="4" t="s">
        <v>425</v>
      </c>
      <c r="F774" s="4" t="s">
        <v>3222</v>
      </c>
      <c r="G774" s="4" t="s">
        <v>3223</v>
      </c>
      <c r="H774" s="4" t="s">
        <v>76</v>
      </c>
      <c r="I774" s="4" t="s">
        <v>73</v>
      </c>
      <c r="J774" s="4" t="s">
        <v>53</v>
      </c>
      <c r="K774" s="4" t="s">
        <v>53</v>
      </c>
      <c r="L774" s="7" t="s">
        <v>799</v>
      </c>
      <c r="M774" s="7" t="s">
        <v>311</v>
      </c>
      <c r="N774" s="4" t="s">
        <v>686</v>
      </c>
      <c r="O774" s="4" t="s">
        <v>62</v>
      </c>
      <c r="P774" s="4" t="s">
        <v>1212</v>
      </c>
      <c r="Q774" s="86">
        <v>570</v>
      </c>
      <c r="R774" s="88">
        <v>1</v>
      </c>
      <c r="S774" s="89">
        <v>148500</v>
      </c>
      <c r="T774" s="80">
        <v>7.8979999999999997</v>
      </c>
      <c r="U774" s="86">
        <v>854.34799999999996</v>
      </c>
      <c r="V774" s="87">
        <v>1.4799999999999999E-4</v>
      </c>
      <c r="W774" s="87">
        <v>1.91037201775054E-3</v>
      </c>
      <c r="X774" s="87">
        <v>1.15518879745077E-4</v>
      </c>
    </row>
    <row r="775" spans="1:24" x14ac:dyDescent="0.2">
      <c r="A775" s="7">
        <v>1035</v>
      </c>
      <c r="B775" s="4">
        <v>9941</v>
      </c>
      <c r="C775" s="4" t="s">
        <v>2299</v>
      </c>
      <c r="D775" s="4" t="s">
        <v>2300</v>
      </c>
      <c r="E775" s="4" t="s">
        <v>425</v>
      </c>
      <c r="F775" s="4" t="s">
        <v>3224</v>
      </c>
      <c r="G775" s="4" t="s">
        <v>3225</v>
      </c>
      <c r="H775" s="4" t="s">
        <v>76</v>
      </c>
      <c r="I775" s="4" t="s">
        <v>73</v>
      </c>
      <c r="J775" s="4" t="s">
        <v>53</v>
      </c>
      <c r="K775" s="4" t="s">
        <v>53</v>
      </c>
      <c r="L775" s="7" t="s">
        <v>799</v>
      </c>
      <c r="M775" s="7" t="s">
        <v>311</v>
      </c>
      <c r="N775" s="4" t="s">
        <v>261</v>
      </c>
      <c r="O775" s="4" t="s">
        <v>62</v>
      </c>
      <c r="P775" s="4" t="s">
        <v>1212</v>
      </c>
      <c r="Q775" s="86">
        <v>121263</v>
      </c>
      <c r="R775" s="88">
        <v>1</v>
      </c>
      <c r="S775" s="89">
        <v>5930</v>
      </c>
      <c r="T775" s="7"/>
      <c r="U775" s="86">
        <v>7190.8959999999997</v>
      </c>
      <c r="V775" s="87">
        <v>1.0399999999999999E-3</v>
      </c>
      <c r="W775" s="87">
        <v>1.60792697327805E-2</v>
      </c>
      <c r="X775" s="87">
        <v>9.7230236278108195E-4</v>
      </c>
    </row>
    <row r="776" spans="1:24" x14ac:dyDescent="0.2">
      <c r="A776" s="7">
        <v>1035</v>
      </c>
      <c r="B776" s="4">
        <v>9941</v>
      </c>
      <c r="C776" s="4" t="s">
        <v>3226</v>
      </c>
      <c r="D776" s="4" t="s">
        <v>3227</v>
      </c>
      <c r="E776" s="4" t="s">
        <v>425</v>
      </c>
      <c r="F776" s="4" t="s">
        <v>3228</v>
      </c>
      <c r="G776" s="4" t="s">
        <v>3229</v>
      </c>
      <c r="H776" s="4" t="s">
        <v>76</v>
      </c>
      <c r="I776" s="4" t="s">
        <v>73</v>
      </c>
      <c r="J776" s="4" t="s">
        <v>53</v>
      </c>
      <c r="K776" s="4" t="s">
        <v>53</v>
      </c>
      <c r="L776" s="7" t="s">
        <v>799</v>
      </c>
      <c r="M776" s="7" t="s">
        <v>311</v>
      </c>
      <c r="N776" s="4" t="s">
        <v>630</v>
      </c>
      <c r="O776" s="4" t="s">
        <v>62</v>
      </c>
      <c r="P776" s="4" t="s">
        <v>1212</v>
      </c>
      <c r="Q776" s="86">
        <v>23598</v>
      </c>
      <c r="R776" s="88">
        <v>1</v>
      </c>
      <c r="S776" s="89">
        <v>2423</v>
      </c>
      <c r="T776" s="7"/>
      <c r="U776" s="86">
        <v>571.78</v>
      </c>
      <c r="V776" s="87">
        <v>5.3319999999999999E-3</v>
      </c>
      <c r="W776" s="87">
        <v>1.27853296434804E-3</v>
      </c>
      <c r="X776" s="87">
        <v>7.7312007497129797E-5</v>
      </c>
    </row>
    <row r="777" spans="1:24" x14ac:dyDescent="0.2">
      <c r="A777" s="7">
        <v>1035</v>
      </c>
      <c r="B777" s="4">
        <v>9941</v>
      </c>
      <c r="C777" s="4" t="s">
        <v>2310</v>
      </c>
      <c r="D777" s="4" t="s">
        <v>2311</v>
      </c>
      <c r="E777" s="4" t="s">
        <v>425</v>
      </c>
      <c r="F777" s="4" t="s">
        <v>3230</v>
      </c>
      <c r="G777" s="4" t="s">
        <v>3231</v>
      </c>
      <c r="H777" s="4" t="s">
        <v>76</v>
      </c>
      <c r="I777" s="4" t="s">
        <v>73</v>
      </c>
      <c r="J777" s="4" t="s">
        <v>53</v>
      </c>
      <c r="K777" s="4" t="s">
        <v>53</v>
      </c>
      <c r="L777" s="7" t="s">
        <v>799</v>
      </c>
      <c r="M777" s="7" t="s">
        <v>311</v>
      </c>
      <c r="N777" s="4" t="s">
        <v>686</v>
      </c>
      <c r="O777" s="4" t="s">
        <v>62</v>
      </c>
      <c r="P777" s="4" t="s">
        <v>1212</v>
      </c>
      <c r="Q777" s="86">
        <v>27861</v>
      </c>
      <c r="R777" s="88">
        <v>1</v>
      </c>
      <c r="S777" s="89">
        <v>12550</v>
      </c>
      <c r="T777" s="7"/>
      <c r="U777" s="86">
        <v>3496.5549999999998</v>
      </c>
      <c r="V777" s="87">
        <v>7.67E-4</v>
      </c>
      <c r="W777" s="87">
        <v>7.8185054827642608E-3</v>
      </c>
      <c r="X777" s="87">
        <v>4.7277963991179298E-4</v>
      </c>
    </row>
    <row r="778" spans="1:24" x14ac:dyDescent="0.2">
      <c r="A778" s="7">
        <v>1035</v>
      </c>
      <c r="B778" s="4">
        <v>9941</v>
      </c>
      <c r="C778" s="4" t="s">
        <v>3232</v>
      </c>
      <c r="D778" s="4" t="s">
        <v>3233</v>
      </c>
      <c r="E778" s="4" t="s">
        <v>425</v>
      </c>
      <c r="F778" s="4" t="s">
        <v>3234</v>
      </c>
      <c r="G778" s="4" t="s">
        <v>3235</v>
      </c>
      <c r="H778" s="4" t="s">
        <v>76</v>
      </c>
      <c r="I778" s="4" t="s">
        <v>73</v>
      </c>
      <c r="J778" s="4" t="s">
        <v>53</v>
      </c>
      <c r="K778" s="4" t="s">
        <v>53</v>
      </c>
      <c r="L778" s="7" t="s">
        <v>799</v>
      </c>
      <c r="M778" s="7" t="s">
        <v>311</v>
      </c>
      <c r="N778" s="4" t="s">
        <v>256</v>
      </c>
      <c r="O778" s="4" t="s">
        <v>62</v>
      </c>
      <c r="P778" s="4" t="s">
        <v>1212</v>
      </c>
      <c r="Q778" s="86">
        <v>150565</v>
      </c>
      <c r="R778" s="88">
        <v>1</v>
      </c>
      <c r="S778" s="89">
        <v>16370</v>
      </c>
      <c r="T778" s="7"/>
      <c r="U778" s="86">
        <v>24647.49</v>
      </c>
      <c r="V778" s="87">
        <v>4.2469999999999999E-3</v>
      </c>
      <c r="W778" s="87">
        <v>5.5113250629263602E-2</v>
      </c>
      <c r="X778" s="87">
        <v>3.3326602947727599E-3</v>
      </c>
    </row>
    <row r="779" spans="1:24" x14ac:dyDescent="0.2">
      <c r="A779" s="7">
        <v>1035</v>
      </c>
      <c r="B779" s="4">
        <v>9941</v>
      </c>
      <c r="C779" s="4" t="s">
        <v>3236</v>
      </c>
      <c r="D779" s="4" t="s">
        <v>3237</v>
      </c>
      <c r="E779" s="4" t="s">
        <v>425</v>
      </c>
      <c r="F779" s="4" t="s">
        <v>3238</v>
      </c>
      <c r="G779" s="4" t="s">
        <v>3239</v>
      </c>
      <c r="H779" s="4" t="s">
        <v>76</v>
      </c>
      <c r="I779" s="4" t="s">
        <v>73</v>
      </c>
      <c r="J779" s="4" t="s">
        <v>53</v>
      </c>
      <c r="K779" s="4" t="s">
        <v>53</v>
      </c>
      <c r="L779" s="7" t="s">
        <v>799</v>
      </c>
      <c r="M779" s="7" t="s">
        <v>311</v>
      </c>
      <c r="N779" s="4" t="s">
        <v>686</v>
      </c>
      <c r="O779" s="4" t="s">
        <v>62</v>
      </c>
      <c r="P779" s="4" t="s">
        <v>1212</v>
      </c>
      <c r="Q779" s="86">
        <v>45581</v>
      </c>
      <c r="R779" s="88">
        <v>1</v>
      </c>
      <c r="S779" s="89">
        <v>2501</v>
      </c>
      <c r="T779" s="7"/>
      <c r="U779" s="86">
        <v>1139.981</v>
      </c>
      <c r="V779" s="87">
        <v>2.7569999999999999E-3</v>
      </c>
      <c r="W779" s="87">
        <v>2.5490647047447198E-3</v>
      </c>
      <c r="X779" s="87">
        <v>1.5414018649443799E-4</v>
      </c>
    </row>
    <row r="780" spans="1:24" x14ac:dyDescent="0.2">
      <c r="A780" s="7">
        <v>1035</v>
      </c>
      <c r="B780" s="4">
        <v>9941</v>
      </c>
      <c r="C780" s="4" t="s">
        <v>3244</v>
      </c>
      <c r="D780" s="4" t="s">
        <v>3245</v>
      </c>
      <c r="E780" s="4" t="s">
        <v>425</v>
      </c>
      <c r="F780" s="4" t="s">
        <v>3246</v>
      </c>
      <c r="G780" s="4" t="s">
        <v>3247</v>
      </c>
      <c r="H780" s="4" t="s">
        <v>76</v>
      </c>
      <c r="I780" s="4" t="s">
        <v>73</v>
      </c>
      <c r="J780" s="4" t="s">
        <v>53</v>
      </c>
      <c r="K780" s="4" t="s">
        <v>53</v>
      </c>
      <c r="L780" s="7" t="s">
        <v>799</v>
      </c>
      <c r="M780" s="7" t="s">
        <v>311</v>
      </c>
      <c r="N780" s="4" t="s">
        <v>263</v>
      </c>
      <c r="O780" s="4" t="s">
        <v>62</v>
      </c>
      <c r="P780" s="4" t="s">
        <v>1212</v>
      </c>
      <c r="Q780" s="86">
        <v>161</v>
      </c>
      <c r="R780" s="88">
        <v>1</v>
      </c>
      <c r="S780" s="89">
        <v>19700</v>
      </c>
      <c r="T780" s="7"/>
      <c r="U780" s="86">
        <v>31.716999999999999</v>
      </c>
      <c r="V780" s="87">
        <v>7.2999999999999999E-5</v>
      </c>
      <c r="W780" s="87">
        <v>7.0921093172075802E-5</v>
      </c>
      <c r="X780" s="87">
        <v>4.2885496423787101E-6</v>
      </c>
    </row>
    <row r="781" spans="1:24" x14ac:dyDescent="0.2">
      <c r="A781" s="7">
        <v>1035</v>
      </c>
      <c r="B781" s="4">
        <v>9941</v>
      </c>
      <c r="C781" s="4" t="s">
        <v>1927</v>
      </c>
      <c r="D781" s="4" t="s">
        <v>1928</v>
      </c>
      <c r="E781" s="4" t="s">
        <v>425</v>
      </c>
      <c r="F781" s="4" t="s">
        <v>3252</v>
      </c>
      <c r="G781" s="4" t="s">
        <v>3253</v>
      </c>
      <c r="H781" s="4" t="s">
        <v>76</v>
      </c>
      <c r="I781" s="4" t="s">
        <v>73</v>
      </c>
      <c r="J781" s="4" t="s">
        <v>53</v>
      </c>
      <c r="K781" s="4" t="s">
        <v>53</v>
      </c>
      <c r="L781" s="7" t="s">
        <v>799</v>
      </c>
      <c r="M781" s="7" t="s">
        <v>311</v>
      </c>
      <c r="N781" s="4" t="s">
        <v>140</v>
      </c>
      <c r="O781" s="4" t="s">
        <v>62</v>
      </c>
      <c r="P781" s="4" t="s">
        <v>1212</v>
      </c>
      <c r="Q781" s="86">
        <v>48409</v>
      </c>
      <c r="R781" s="88">
        <v>1</v>
      </c>
      <c r="S781" s="89">
        <v>1628</v>
      </c>
      <c r="T781" s="7"/>
      <c r="U781" s="86">
        <v>788.09900000000005</v>
      </c>
      <c r="V781" s="87">
        <v>7.9900000000000001E-4</v>
      </c>
      <c r="W781" s="87">
        <v>1.7622350337577601E-3</v>
      </c>
      <c r="X781" s="87">
        <v>1.06561138383365E-4</v>
      </c>
    </row>
    <row r="782" spans="1:24" x14ac:dyDescent="0.2">
      <c r="A782" s="7">
        <v>1035</v>
      </c>
      <c r="B782" s="4">
        <v>9941</v>
      </c>
      <c r="C782" s="4" t="s">
        <v>3254</v>
      </c>
      <c r="D782" s="4" t="s">
        <v>3255</v>
      </c>
      <c r="E782" s="4" t="s">
        <v>425</v>
      </c>
      <c r="F782" s="4" t="s">
        <v>3256</v>
      </c>
      <c r="G782" s="4" t="s">
        <v>3257</v>
      </c>
      <c r="H782" s="4" t="s">
        <v>76</v>
      </c>
      <c r="I782" s="4" t="s">
        <v>73</v>
      </c>
      <c r="J782" s="4" t="s">
        <v>53</v>
      </c>
      <c r="K782" s="4" t="s">
        <v>53</v>
      </c>
      <c r="L782" s="7" t="s">
        <v>799</v>
      </c>
      <c r="M782" s="7" t="s">
        <v>311</v>
      </c>
      <c r="N782" s="4" t="s">
        <v>263</v>
      </c>
      <c r="O782" s="4" t="s">
        <v>62</v>
      </c>
      <c r="P782" s="4" t="s">
        <v>1212</v>
      </c>
      <c r="Q782" s="86">
        <v>14390</v>
      </c>
      <c r="R782" s="88">
        <v>1</v>
      </c>
      <c r="S782" s="89">
        <v>2180</v>
      </c>
      <c r="T782" s="7"/>
      <c r="U782" s="86">
        <v>313.702</v>
      </c>
      <c r="V782" s="87">
        <v>1.7359999999999999E-3</v>
      </c>
      <c r="W782" s="87">
        <v>7.0145627802965305E-4</v>
      </c>
      <c r="X782" s="87">
        <v>4.2416577857725702E-5</v>
      </c>
    </row>
    <row r="783" spans="1:24" x14ac:dyDescent="0.2">
      <c r="A783" s="7">
        <v>1035</v>
      </c>
      <c r="B783" s="4">
        <v>9941</v>
      </c>
      <c r="C783" s="4" t="s">
        <v>3258</v>
      </c>
      <c r="D783" s="4" t="s">
        <v>3259</v>
      </c>
      <c r="E783" s="4" t="s">
        <v>425</v>
      </c>
      <c r="F783" s="4" t="s">
        <v>3260</v>
      </c>
      <c r="G783" s="4" t="s">
        <v>3261</v>
      </c>
      <c r="H783" s="4" t="s">
        <v>76</v>
      </c>
      <c r="I783" s="4" t="s">
        <v>73</v>
      </c>
      <c r="J783" s="4" t="s">
        <v>53</v>
      </c>
      <c r="K783" s="4" t="s">
        <v>53</v>
      </c>
      <c r="L783" s="7" t="s">
        <v>799</v>
      </c>
      <c r="M783" s="7" t="s">
        <v>311</v>
      </c>
      <c r="N783" s="4" t="s">
        <v>257</v>
      </c>
      <c r="O783" s="4" t="s">
        <v>62</v>
      </c>
      <c r="P783" s="4" t="s">
        <v>1212</v>
      </c>
      <c r="Q783" s="86">
        <v>22182</v>
      </c>
      <c r="R783" s="88">
        <v>1</v>
      </c>
      <c r="S783" s="89">
        <v>3767</v>
      </c>
      <c r="T783" s="7"/>
      <c r="U783" s="86">
        <v>835.596</v>
      </c>
      <c r="V783" s="87">
        <v>1.5679999999999999E-3</v>
      </c>
      <c r="W783" s="87">
        <v>1.86844208200486E-3</v>
      </c>
      <c r="X783" s="87">
        <v>1.12983405418549E-4</v>
      </c>
    </row>
    <row r="784" spans="1:24" x14ac:dyDescent="0.2">
      <c r="A784" s="7">
        <v>1035</v>
      </c>
      <c r="B784" s="4">
        <v>9941</v>
      </c>
      <c r="C784" s="4" t="s">
        <v>3262</v>
      </c>
      <c r="D784" s="4" t="s">
        <v>3263</v>
      </c>
      <c r="E784" s="4" t="s">
        <v>425</v>
      </c>
      <c r="F784" s="4" t="s">
        <v>3264</v>
      </c>
      <c r="G784" s="4" t="s">
        <v>3265</v>
      </c>
      <c r="H784" s="4" t="s">
        <v>76</v>
      </c>
      <c r="I784" s="4" t="s">
        <v>73</v>
      </c>
      <c r="J784" s="4" t="s">
        <v>53</v>
      </c>
      <c r="K784" s="4" t="s">
        <v>53</v>
      </c>
      <c r="L784" s="7" t="s">
        <v>799</v>
      </c>
      <c r="M784" s="7" t="s">
        <v>311</v>
      </c>
      <c r="N784" s="4" t="s">
        <v>75</v>
      </c>
      <c r="O784" s="4" t="s">
        <v>62</v>
      </c>
      <c r="P784" s="4" t="s">
        <v>1212</v>
      </c>
      <c r="Q784" s="86">
        <v>7102</v>
      </c>
      <c r="R784" s="88">
        <v>1</v>
      </c>
      <c r="S784" s="89">
        <v>6387</v>
      </c>
      <c r="T784" s="7"/>
      <c r="U784" s="86">
        <v>453.60500000000002</v>
      </c>
      <c r="V784" s="87">
        <v>6.3500000000000004E-4</v>
      </c>
      <c r="W784" s="87">
        <v>1.0142871024635099E-3</v>
      </c>
      <c r="X784" s="87">
        <v>6.1333242283579501E-5</v>
      </c>
    </row>
    <row r="785" spans="1:24" x14ac:dyDescent="0.2">
      <c r="A785" s="7">
        <v>1035</v>
      </c>
      <c r="B785" s="4">
        <v>9941</v>
      </c>
      <c r="C785" s="4" t="s">
        <v>3266</v>
      </c>
      <c r="D785" s="4" t="s">
        <v>3267</v>
      </c>
      <c r="E785" s="4" t="s">
        <v>425</v>
      </c>
      <c r="F785" s="4" t="s">
        <v>3268</v>
      </c>
      <c r="G785" s="4" t="s">
        <v>3269</v>
      </c>
      <c r="H785" s="4" t="s">
        <v>76</v>
      </c>
      <c r="I785" s="4" t="s">
        <v>73</v>
      </c>
      <c r="J785" s="4" t="s">
        <v>53</v>
      </c>
      <c r="K785" s="4" t="s">
        <v>53</v>
      </c>
      <c r="L785" s="7" t="s">
        <v>799</v>
      </c>
      <c r="M785" s="7" t="s">
        <v>311</v>
      </c>
      <c r="N785" s="4" t="s">
        <v>266</v>
      </c>
      <c r="O785" s="4" t="s">
        <v>62</v>
      </c>
      <c r="P785" s="4" t="s">
        <v>1212</v>
      </c>
      <c r="Q785" s="86">
        <v>155847</v>
      </c>
      <c r="R785" s="88">
        <v>1</v>
      </c>
      <c r="S785" s="89">
        <v>344.8</v>
      </c>
      <c r="T785" s="80">
        <v>6.1790000000000003</v>
      </c>
      <c r="U785" s="86">
        <v>543.53899999999999</v>
      </c>
      <c r="V785" s="87">
        <v>2.4399999999999999E-3</v>
      </c>
      <c r="W785" s="87">
        <v>1.2153860590812099E-3</v>
      </c>
      <c r="X785" s="87">
        <v>7.3493557641283406E-5</v>
      </c>
    </row>
    <row r="786" spans="1:24" x14ac:dyDescent="0.2">
      <c r="A786" s="7">
        <v>1035</v>
      </c>
      <c r="B786" s="4">
        <v>9941</v>
      </c>
      <c r="C786" s="4" t="s">
        <v>3270</v>
      </c>
      <c r="D786" s="4" t="s">
        <v>3271</v>
      </c>
      <c r="E786" s="4" t="s">
        <v>425</v>
      </c>
      <c r="F786" s="4" t="s">
        <v>3272</v>
      </c>
      <c r="G786" s="4" t="s">
        <v>3273</v>
      </c>
      <c r="H786" s="4" t="s">
        <v>76</v>
      </c>
      <c r="I786" s="4" t="s">
        <v>73</v>
      </c>
      <c r="J786" s="4" t="s">
        <v>53</v>
      </c>
      <c r="K786" s="4" t="s">
        <v>53</v>
      </c>
      <c r="L786" s="7" t="s">
        <v>799</v>
      </c>
      <c r="M786" s="7" t="s">
        <v>311</v>
      </c>
      <c r="N786" s="4" t="s">
        <v>85</v>
      </c>
      <c r="O786" s="4" t="s">
        <v>62</v>
      </c>
      <c r="P786" s="4" t="s">
        <v>1212</v>
      </c>
      <c r="Q786" s="86">
        <v>14805</v>
      </c>
      <c r="R786" s="88">
        <v>1</v>
      </c>
      <c r="S786" s="89">
        <v>1435</v>
      </c>
      <c r="T786" s="7"/>
      <c r="U786" s="86">
        <v>212.452</v>
      </c>
      <c r="V786" s="87">
        <v>1.2849999999999999E-3</v>
      </c>
      <c r="W786" s="87">
        <v>4.7505471375983101E-4</v>
      </c>
      <c r="X786" s="87">
        <v>2.8726231247760899E-5</v>
      </c>
    </row>
    <row r="787" spans="1:24" x14ac:dyDescent="0.2">
      <c r="A787" s="7">
        <v>1035</v>
      </c>
      <c r="B787" s="4">
        <v>9941</v>
      </c>
      <c r="C787" s="4" t="s">
        <v>1820</v>
      </c>
      <c r="D787" s="4" t="s">
        <v>1821</v>
      </c>
      <c r="E787" s="4" t="s">
        <v>425</v>
      </c>
      <c r="F787" s="4" t="s">
        <v>3274</v>
      </c>
      <c r="G787" s="4" t="s">
        <v>3275</v>
      </c>
      <c r="H787" s="4" t="s">
        <v>76</v>
      </c>
      <c r="I787" s="4" t="s">
        <v>73</v>
      </c>
      <c r="J787" s="4" t="s">
        <v>53</v>
      </c>
      <c r="K787" s="4" t="s">
        <v>53</v>
      </c>
      <c r="L787" s="7" t="s">
        <v>799</v>
      </c>
      <c r="M787" s="7" t="s">
        <v>311</v>
      </c>
      <c r="N787" s="4" t="s">
        <v>632</v>
      </c>
      <c r="O787" s="4" t="s">
        <v>62</v>
      </c>
      <c r="P787" s="4" t="s">
        <v>1212</v>
      </c>
      <c r="Q787" s="86">
        <v>2668</v>
      </c>
      <c r="R787" s="88">
        <v>1</v>
      </c>
      <c r="S787" s="89">
        <v>74080</v>
      </c>
      <c r="T787" s="7"/>
      <c r="U787" s="86">
        <v>1976.454</v>
      </c>
      <c r="V787" s="87">
        <v>6.0000000000000002E-5</v>
      </c>
      <c r="W787" s="87">
        <v>4.4194692642040298E-3</v>
      </c>
      <c r="X787" s="87">
        <v>2.6724226157258998E-4</v>
      </c>
    </row>
    <row r="788" spans="1:24" x14ac:dyDescent="0.2">
      <c r="A788" s="7">
        <v>1035</v>
      </c>
      <c r="B788" s="4">
        <v>9941</v>
      </c>
      <c r="C788" s="4" t="s">
        <v>3276</v>
      </c>
      <c r="D788" s="4" t="s">
        <v>3277</v>
      </c>
      <c r="E788" s="4" t="s">
        <v>425</v>
      </c>
      <c r="F788" s="4" t="s">
        <v>3278</v>
      </c>
      <c r="G788" s="4" t="s">
        <v>3279</v>
      </c>
      <c r="H788" s="4" t="s">
        <v>76</v>
      </c>
      <c r="I788" s="4" t="s">
        <v>73</v>
      </c>
      <c r="J788" s="4" t="s">
        <v>53</v>
      </c>
      <c r="K788" s="4" t="s">
        <v>53</v>
      </c>
      <c r="L788" s="7" t="s">
        <v>799</v>
      </c>
      <c r="M788" s="7" t="s">
        <v>311</v>
      </c>
      <c r="N788" s="4" t="s">
        <v>269</v>
      </c>
      <c r="O788" s="4" t="s">
        <v>62</v>
      </c>
      <c r="P788" s="4" t="s">
        <v>1212</v>
      </c>
      <c r="Q788" s="86">
        <v>955871</v>
      </c>
      <c r="R788" s="88">
        <v>1</v>
      </c>
      <c r="S788" s="89">
        <v>508.2</v>
      </c>
      <c r="T788" s="7"/>
      <c r="U788" s="86">
        <v>4857.7359999999999</v>
      </c>
      <c r="V788" s="87">
        <v>9.0700000000000004E-4</v>
      </c>
      <c r="W788" s="87">
        <v>1.08621867575763E-2</v>
      </c>
      <c r="X788" s="87">
        <v>6.5682894962758602E-4</v>
      </c>
    </row>
    <row r="789" spans="1:24" x14ac:dyDescent="0.2">
      <c r="A789" s="7">
        <v>1035</v>
      </c>
      <c r="B789" s="4">
        <v>9941</v>
      </c>
      <c r="C789" s="4" t="s">
        <v>3284</v>
      </c>
      <c r="D789" s="4" t="s">
        <v>3285</v>
      </c>
      <c r="E789" s="4" t="s">
        <v>425</v>
      </c>
      <c r="F789" s="4" t="s">
        <v>3286</v>
      </c>
      <c r="G789" s="4" t="s">
        <v>3287</v>
      </c>
      <c r="H789" s="4" t="s">
        <v>76</v>
      </c>
      <c r="I789" s="4" t="s">
        <v>73</v>
      </c>
      <c r="J789" s="4" t="s">
        <v>53</v>
      </c>
      <c r="K789" s="4" t="s">
        <v>317</v>
      </c>
      <c r="L789" s="7" t="s">
        <v>799</v>
      </c>
      <c r="M789" s="7" t="s">
        <v>311</v>
      </c>
      <c r="N789" s="4" t="s">
        <v>630</v>
      </c>
      <c r="O789" s="4" t="s">
        <v>62</v>
      </c>
      <c r="P789" s="4" t="s">
        <v>1212</v>
      </c>
      <c r="Q789" s="86">
        <v>27450</v>
      </c>
      <c r="R789" s="88">
        <v>1</v>
      </c>
      <c r="S789" s="89">
        <v>5570</v>
      </c>
      <c r="T789" s="7"/>
      <c r="U789" s="86">
        <v>1528.9649999999999</v>
      </c>
      <c r="V789" s="87">
        <v>3.7100000000000002E-4</v>
      </c>
      <c r="W789" s="87">
        <v>3.4188564246884299E-3</v>
      </c>
      <c r="X789" s="87">
        <v>2.06735892548462E-4</v>
      </c>
    </row>
    <row r="790" spans="1:24" x14ac:dyDescent="0.2">
      <c r="A790" s="7">
        <v>1035</v>
      </c>
      <c r="B790" s="4">
        <v>9941</v>
      </c>
      <c r="C790" s="4" t="s">
        <v>3288</v>
      </c>
      <c r="D790" s="4" t="s">
        <v>3289</v>
      </c>
      <c r="E790" s="4" t="s">
        <v>425</v>
      </c>
      <c r="F790" s="4" t="s">
        <v>3290</v>
      </c>
      <c r="G790" s="4" t="s">
        <v>3291</v>
      </c>
      <c r="H790" s="4" t="s">
        <v>76</v>
      </c>
      <c r="I790" s="4" t="s">
        <v>73</v>
      </c>
      <c r="J790" s="4" t="s">
        <v>53</v>
      </c>
      <c r="K790" s="4" t="s">
        <v>53</v>
      </c>
      <c r="L790" s="7" t="s">
        <v>799</v>
      </c>
      <c r="M790" s="7" t="s">
        <v>311</v>
      </c>
      <c r="N790" s="4" t="s">
        <v>257</v>
      </c>
      <c r="O790" s="4" t="s">
        <v>62</v>
      </c>
      <c r="P790" s="4" t="s">
        <v>1212</v>
      </c>
      <c r="Q790" s="86">
        <v>39636</v>
      </c>
      <c r="R790" s="88">
        <v>1</v>
      </c>
      <c r="S790" s="89">
        <v>1949</v>
      </c>
      <c r="T790" s="7"/>
      <c r="U790" s="86">
        <v>772.50599999999997</v>
      </c>
      <c r="V790" s="87">
        <v>5.5000000000000003E-4</v>
      </c>
      <c r="W790" s="87">
        <v>1.7273684292459599E-3</v>
      </c>
      <c r="X790" s="87">
        <v>1.04452778830203E-4</v>
      </c>
    </row>
    <row r="791" spans="1:24" x14ac:dyDescent="0.2">
      <c r="A791" s="7">
        <v>1035</v>
      </c>
      <c r="B791" s="4">
        <v>9941</v>
      </c>
      <c r="C791" s="4" t="s">
        <v>3292</v>
      </c>
      <c r="D791" s="4" t="s">
        <v>3293</v>
      </c>
      <c r="E791" s="4" t="s">
        <v>425</v>
      </c>
      <c r="F791" s="4" t="s">
        <v>3294</v>
      </c>
      <c r="G791" s="4" t="s">
        <v>3295</v>
      </c>
      <c r="H791" s="4" t="s">
        <v>76</v>
      </c>
      <c r="I791" s="4" t="s">
        <v>73</v>
      </c>
      <c r="J791" s="4" t="s">
        <v>53</v>
      </c>
      <c r="K791" s="4" t="s">
        <v>53</v>
      </c>
      <c r="L791" s="7" t="s">
        <v>799</v>
      </c>
      <c r="M791" s="7" t="s">
        <v>311</v>
      </c>
      <c r="N791" s="4" t="s">
        <v>253</v>
      </c>
      <c r="O791" s="4" t="s">
        <v>62</v>
      </c>
      <c r="P791" s="4" t="s">
        <v>1212</v>
      </c>
      <c r="Q791" s="86">
        <v>49175</v>
      </c>
      <c r="R791" s="88">
        <v>1</v>
      </c>
      <c r="S791" s="89">
        <v>4432</v>
      </c>
      <c r="T791" s="7"/>
      <c r="U791" s="86">
        <v>2179.4360000000001</v>
      </c>
      <c r="V791" s="87">
        <v>1.0020000000000001E-3</v>
      </c>
      <c r="W791" s="87">
        <v>4.8733481608782703E-3</v>
      </c>
      <c r="X791" s="87">
        <v>2.9468800575045901E-4</v>
      </c>
    </row>
    <row r="792" spans="1:24" x14ac:dyDescent="0.2">
      <c r="A792" s="7">
        <v>1035</v>
      </c>
      <c r="B792" s="4">
        <v>9941</v>
      </c>
      <c r="C792" s="4" t="s">
        <v>3296</v>
      </c>
      <c r="D792" s="4" t="s">
        <v>3297</v>
      </c>
      <c r="E792" s="4" t="s">
        <v>425</v>
      </c>
      <c r="F792" s="4" t="s">
        <v>3298</v>
      </c>
      <c r="G792" s="4" t="s">
        <v>3299</v>
      </c>
      <c r="H792" s="4" t="s">
        <v>76</v>
      </c>
      <c r="I792" s="4" t="s">
        <v>73</v>
      </c>
      <c r="J792" s="4" t="s">
        <v>53</v>
      </c>
      <c r="K792" s="4" t="s">
        <v>53</v>
      </c>
      <c r="L792" s="7" t="s">
        <v>799</v>
      </c>
      <c r="M792" s="7" t="s">
        <v>311</v>
      </c>
      <c r="N792" s="4" t="s">
        <v>75</v>
      </c>
      <c r="O792" s="4" t="s">
        <v>62</v>
      </c>
      <c r="P792" s="4" t="s">
        <v>1212</v>
      </c>
      <c r="Q792" s="86">
        <v>382363</v>
      </c>
      <c r="R792" s="88">
        <v>1</v>
      </c>
      <c r="S792" s="89">
        <v>102.2</v>
      </c>
      <c r="T792" s="7"/>
      <c r="U792" s="86">
        <v>390.77499999999998</v>
      </c>
      <c r="V792" s="87">
        <v>1.7600000000000001E-3</v>
      </c>
      <c r="W792" s="87">
        <v>8.7379604601389195E-4</v>
      </c>
      <c r="X792" s="87">
        <v>5.2837844892670999E-5</v>
      </c>
    </row>
    <row r="793" spans="1:24" x14ac:dyDescent="0.2">
      <c r="A793" s="7">
        <v>1035</v>
      </c>
      <c r="B793" s="4">
        <v>9941</v>
      </c>
      <c r="C793" s="4" t="s">
        <v>3300</v>
      </c>
      <c r="D793" s="4" t="s">
        <v>3301</v>
      </c>
      <c r="E793" s="4" t="s">
        <v>425</v>
      </c>
      <c r="F793" s="4" t="s">
        <v>3302</v>
      </c>
      <c r="G793" s="4" t="s">
        <v>3303</v>
      </c>
      <c r="H793" s="4" t="s">
        <v>76</v>
      </c>
      <c r="I793" s="4" t="s">
        <v>73</v>
      </c>
      <c r="J793" s="4" t="s">
        <v>53</v>
      </c>
      <c r="K793" s="4" t="s">
        <v>317</v>
      </c>
      <c r="L793" s="7" t="s">
        <v>799</v>
      </c>
      <c r="M793" s="7" t="s">
        <v>311</v>
      </c>
      <c r="N793" s="4" t="s">
        <v>254</v>
      </c>
      <c r="O793" s="4" t="s">
        <v>62</v>
      </c>
      <c r="P793" s="4" t="s">
        <v>1212</v>
      </c>
      <c r="Q793" s="86">
        <v>54749</v>
      </c>
      <c r="R793" s="88">
        <v>1</v>
      </c>
      <c r="S793" s="89">
        <v>16470</v>
      </c>
      <c r="T793" s="7"/>
      <c r="U793" s="86">
        <v>9017.16</v>
      </c>
      <c r="V793" s="87">
        <v>4.9299999999999995E-4</v>
      </c>
      <c r="W793" s="87">
        <v>2.01629052490413E-2</v>
      </c>
      <c r="X793" s="87">
        <v>1.21923698899128E-3</v>
      </c>
    </row>
    <row r="794" spans="1:24" x14ac:dyDescent="0.2">
      <c r="A794" s="7">
        <v>1035</v>
      </c>
      <c r="B794" s="4">
        <v>9941</v>
      </c>
      <c r="C794" s="4" t="s">
        <v>3304</v>
      </c>
      <c r="D794" s="4" t="s">
        <v>3305</v>
      </c>
      <c r="E794" s="4" t="s">
        <v>425</v>
      </c>
      <c r="F794" s="4" t="s">
        <v>3306</v>
      </c>
      <c r="G794" s="4" t="s">
        <v>3307</v>
      </c>
      <c r="H794" s="4" t="s">
        <v>76</v>
      </c>
      <c r="I794" s="4" t="s">
        <v>73</v>
      </c>
      <c r="J794" s="4" t="s">
        <v>53</v>
      </c>
      <c r="K794" s="4" t="s">
        <v>314</v>
      </c>
      <c r="L794" s="7" t="s">
        <v>799</v>
      </c>
      <c r="M794" s="7" t="s">
        <v>311</v>
      </c>
      <c r="N794" s="4" t="s">
        <v>624</v>
      </c>
      <c r="O794" s="4" t="s">
        <v>62</v>
      </c>
      <c r="P794" s="4" t="s">
        <v>1212</v>
      </c>
      <c r="Q794" s="86">
        <v>43442</v>
      </c>
      <c r="R794" s="88">
        <v>1</v>
      </c>
      <c r="S794" s="89">
        <v>1947</v>
      </c>
      <c r="T794" s="7"/>
      <c r="U794" s="86">
        <v>845.81600000000003</v>
      </c>
      <c r="V794" s="87">
        <v>7.6199999999999998E-4</v>
      </c>
      <c r="W794" s="87">
        <v>1.8912941609530601E-3</v>
      </c>
      <c r="X794" s="87">
        <v>1.14365254888397E-4</v>
      </c>
    </row>
    <row r="795" spans="1:24" x14ac:dyDescent="0.2">
      <c r="A795" s="7">
        <v>1035</v>
      </c>
      <c r="B795" s="4">
        <v>9941</v>
      </c>
      <c r="C795" s="4" t="s">
        <v>1710</v>
      </c>
      <c r="D795" s="4" t="s">
        <v>1711</v>
      </c>
      <c r="E795" s="4" t="s">
        <v>425</v>
      </c>
      <c r="F795" s="4" t="s">
        <v>3308</v>
      </c>
      <c r="G795" s="4" t="s">
        <v>3309</v>
      </c>
      <c r="H795" s="4" t="s">
        <v>76</v>
      </c>
      <c r="I795" s="4" t="s">
        <v>73</v>
      </c>
      <c r="J795" s="4" t="s">
        <v>53</v>
      </c>
      <c r="K795" s="4" t="s">
        <v>53</v>
      </c>
      <c r="L795" s="7" t="s">
        <v>799</v>
      </c>
      <c r="M795" s="7" t="s">
        <v>311</v>
      </c>
      <c r="N795" s="4" t="s">
        <v>625</v>
      </c>
      <c r="O795" s="4" t="s">
        <v>62</v>
      </c>
      <c r="P795" s="4" t="s">
        <v>1212</v>
      </c>
      <c r="Q795" s="86">
        <v>35448</v>
      </c>
      <c r="R795" s="88">
        <v>1</v>
      </c>
      <c r="S795" s="89">
        <v>4541</v>
      </c>
      <c r="T795" s="7"/>
      <c r="U795" s="86">
        <v>1609.694</v>
      </c>
      <c r="V795" s="87">
        <v>2.758E-3</v>
      </c>
      <c r="W795" s="87">
        <v>3.5993705412801199E-3</v>
      </c>
      <c r="X795" s="87">
        <v>2.1765145681190801E-4</v>
      </c>
    </row>
    <row r="796" spans="1:24" x14ac:dyDescent="0.2">
      <c r="A796" s="7">
        <v>1035</v>
      </c>
      <c r="B796" s="4">
        <v>9941</v>
      </c>
      <c r="C796" s="4" t="s">
        <v>3314</v>
      </c>
      <c r="D796" s="4" t="s">
        <v>3315</v>
      </c>
      <c r="E796" s="4" t="s">
        <v>425</v>
      </c>
      <c r="F796" s="4" t="s">
        <v>3316</v>
      </c>
      <c r="G796" s="4" t="s">
        <v>3317</v>
      </c>
      <c r="H796" s="4" t="s">
        <v>76</v>
      </c>
      <c r="I796" s="4" t="s">
        <v>73</v>
      </c>
      <c r="J796" s="4" t="s">
        <v>53</v>
      </c>
      <c r="K796" s="4" t="s">
        <v>53</v>
      </c>
      <c r="L796" s="7" t="s">
        <v>799</v>
      </c>
      <c r="M796" s="7" t="s">
        <v>311</v>
      </c>
      <c r="N796" s="4" t="s">
        <v>75</v>
      </c>
      <c r="O796" s="4" t="s">
        <v>62</v>
      </c>
      <c r="P796" s="4" t="s">
        <v>1212</v>
      </c>
      <c r="Q796" s="86">
        <v>6159</v>
      </c>
      <c r="R796" s="88">
        <v>1</v>
      </c>
      <c r="S796" s="89">
        <v>4166</v>
      </c>
      <c r="T796" s="7"/>
      <c r="U796" s="86">
        <v>256.584</v>
      </c>
      <c r="V796" s="87">
        <v>4.4299999999999998E-4</v>
      </c>
      <c r="W796" s="87">
        <v>5.7373690813123204E-4</v>
      </c>
      <c r="X796" s="87">
        <v>3.4693475553397898E-5</v>
      </c>
    </row>
    <row r="797" spans="1:24" x14ac:dyDescent="0.2">
      <c r="A797" s="7">
        <v>1035</v>
      </c>
      <c r="B797" s="4">
        <v>9941</v>
      </c>
      <c r="C797" s="4" t="s">
        <v>3318</v>
      </c>
      <c r="D797" s="4" t="s">
        <v>3319</v>
      </c>
      <c r="E797" s="4" t="s">
        <v>425</v>
      </c>
      <c r="F797" s="4" t="s">
        <v>3320</v>
      </c>
      <c r="G797" s="4" t="s">
        <v>3321</v>
      </c>
      <c r="H797" s="4" t="s">
        <v>76</v>
      </c>
      <c r="I797" s="4" t="s">
        <v>73</v>
      </c>
      <c r="J797" s="4" t="s">
        <v>53</v>
      </c>
      <c r="K797" s="4" t="s">
        <v>317</v>
      </c>
      <c r="L797" s="7" t="s">
        <v>799</v>
      </c>
      <c r="M797" s="7" t="s">
        <v>311</v>
      </c>
      <c r="N797" s="4" t="s">
        <v>624</v>
      </c>
      <c r="O797" s="4" t="s">
        <v>62</v>
      </c>
      <c r="P797" s="4" t="s">
        <v>1212</v>
      </c>
      <c r="Q797" s="86">
        <v>21675</v>
      </c>
      <c r="R797" s="88">
        <v>1</v>
      </c>
      <c r="S797" s="89">
        <v>3635</v>
      </c>
      <c r="T797" s="7"/>
      <c r="U797" s="86">
        <v>787.88599999999997</v>
      </c>
      <c r="V797" s="87">
        <v>3.4099999999999999E-4</v>
      </c>
      <c r="W797" s="87">
        <v>1.76176038544778E-3</v>
      </c>
      <c r="X797" s="87">
        <v>1.06532436727074E-4</v>
      </c>
    </row>
    <row r="798" spans="1:24" x14ac:dyDescent="0.2">
      <c r="A798" s="7">
        <v>1035</v>
      </c>
      <c r="B798" s="4">
        <v>9941</v>
      </c>
      <c r="C798" s="4" t="s">
        <v>3322</v>
      </c>
      <c r="D798" s="4" t="s">
        <v>3323</v>
      </c>
      <c r="E798" s="4" t="s">
        <v>425</v>
      </c>
      <c r="F798" s="4" t="s">
        <v>3324</v>
      </c>
      <c r="G798" s="4" t="s">
        <v>3325</v>
      </c>
      <c r="H798" s="4" t="s">
        <v>76</v>
      </c>
      <c r="I798" s="4" t="s">
        <v>73</v>
      </c>
      <c r="J798" s="4" t="s">
        <v>53</v>
      </c>
      <c r="K798" s="4" t="s">
        <v>53</v>
      </c>
      <c r="L798" s="7" t="s">
        <v>799</v>
      </c>
      <c r="M798" s="7" t="s">
        <v>311</v>
      </c>
      <c r="N798" s="4" t="s">
        <v>260</v>
      </c>
      <c r="O798" s="4" t="s">
        <v>62</v>
      </c>
      <c r="P798" s="4" t="s">
        <v>1212</v>
      </c>
      <c r="Q798" s="86">
        <v>99011</v>
      </c>
      <c r="R798" s="88">
        <v>1</v>
      </c>
      <c r="S798" s="89">
        <v>1606</v>
      </c>
      <c r="T798" s="7"/>
      <c r="U798" s="86">
        <v>1590.117</v>
      </c>
      <c r="V798" s="87">
        <v>5.3200000000000003E-4</v>
      </c>
      <c r="W798" s="87">
        <v>3.55559516342434E-3</v>
      </c>
      <c r="X798" s="87">
        <v>2.1500438987241699E-4</v>
      </c>
    </row>
    <row r="799" spans="1:24" x14ac:dyDescent="0.2">
      <c r="A799" s="7">
        <v>1035</v>
      </c>
      <c r="B799" s="4">
        <v>9941</v>
      </c>
      <c r="C799" s="4" t="s">
        <v>3326</v>
      </c>
      <c r="D799" s="4" t="s">
        <v>3327</v>
      </c>
      <c r="E799" s="4" t="s">
        <v>425</v>
      </c>
      <c r="F799" s="4" t="s">
        <v>3328</v>
      </c>
      <c r="G799" s="4" t="s">
        <v>3329</v>
      </c>
      <c r="H799" s="4" t="s">
        <v>76</v>
      </c>
      <c r="I799" s="4" t="s">
        <v>73</v>
      </c>
      <c r="J799" s="4" t="s">
        <v>53</v>
      </c>
      <c r="K799" s="4" t="s">
        <v>314</v>
      </c>
      <c r="L799" s="7" t="s">
        <v>799</v>
      </c>
      <c r="M799" s="7" t="s">
        <v>311</v>
      </c>
      <c r="N799" s="4" t="s">
        <v>254</v>
      </c>
      <c r="O799" s="4" t="s">
        <v>62</v>
      </c>
      <c r="P799" s="4" t="s">
        <v>1212</v>
      </c>
      <c r="Q799" s="86">
        <v>174374</v>
      </c>
      <c r="R799" s="88">
        <v>1</v>
      </c>
      <c r="S799" s="89">
        <v>17840</v>
      </c>
      <c r="T799" s="7"/>
      <c r="U799" s="86">
        <v>31108.322</v>
      </c>
      <c r="V799" s="87">
        <v>4.0454999999999998E-2</v>
      </c>
      <c r="W799" s="87">
        <v>6.9560052168253506E-2</v>
      </c>
      <c r="X799" s="87">
        <v>4.2062484305792503E-3</v>
      </c>
    </row>
    <row r="800" spans="1:24" x14ac:dyDescent="0.2">
      <c r="A800" s="7">
        <v>1035</v>
      </c>
      <c r="B800" s="4">
        <v>9941</v>
      </c>
      <c r="C800" s="4" t="s">
        <v>3334</v>
      </c>
      <c r="D800" s="4" t="s">
        <v>3335</v>
      </c>
      <c r="E800" s="4" t="s">
        <v>425</v>
      </c>
      <c r="F800" s="4" t="s">
        <v>3336</v>
      </c>
      <c r="G800" s="4" t="s">
        <v>3337</v>
      </c>
      <c r="H800" s="4" t="s">
        <v>76</v>
      </c>
      <c r="I800" s="4" t="s">
        <v>73</v>
      </c>
      <c r="J800" s="4" t="s">
        <v>53</v>
      </c>
      <c r="K800" s="4" t="s">
        <v>317</v>
      </c>
      <c r="L800" s="7" t="s">
        <v>799</v>
      </c>
      <c r="M800" s="7" t="s">
        <v>311</v>
      </c>
      <c r="N800" s="4" t="s">
        <v>254</v>
      </c>
      <c r="O800" s="4" t="s">
        <v>62</v>
      </c>
      <c r="P800" s="4" t="s">
        <v>1212</v>
      </c>
      <c r="Q800" s="86">
        <v>5381</v>
      </c>
      <c r="R800" s="88">
        <v>1</v>
      </c>
      <c r="S800" s="89">
        <v>77890</v>
      </c>
      <c r="T800" s="7"/>
      <c r="U800" s="86">
        <v>4191.2610000000004</v>
      </c>
      <c r="V800" s="87">
        <v>1.85E-4</v>
      </c>
      <c r="W800" s="87">
        <v>9.3719079609477004E-3</v>
      </c>
      <c r="X800" s="87">
        <v>5.6671281753667999E-4</v>
      </c>
    </row>
    <row r="801" spans="1:24" x14ac:dyDescent="0.2">
      <c r="A801" s="7">
        <v>1035</v>
      </c>
      <c r="B801" s="4">
        <v>9941</v>
      </c>
      <c r="C801" s="4" t="s">
        <v>3338</v>
      </c>
      <c r="D801" s="4" t="s">
        <v>3339</v>
      </c>
      <c r="E801" s="4" t="s">
        <v>425</v>
      </c>
      <c r="F801" s="4" t="s">
        <v>3340</v>
      </c>
      <c r="G801" s="4" t="s">
        <v>3341</v>
      </c>
      <c r="H801" s="4" t="s">
        <v>76</v>
      </c>
      <c r="I801" s="4" t="s">
        <v>73</v>
      </c>
      <c r="J801" s="4" t="s">
        <v>53</v>
      </c>
      <c r="K801" s="4" t="s">
        <v>53</v>
      </c>
      <c r="L801" s="7" t="s">
        <v>799</v>
      </c>
      <c r="M801" s="7" t="s">
        <v>311</v>
      </c>
      <c r="N801" s="4" t="s">
        <v>252</v>
      </c>
      <c r="O801" s="4" t="s">
        <v>62</v>
      </c>
      <c r="P801" s="4" t="s">
        <v>1212</v>
      </c>
      <c r="Q801" s="86">
        <v>502</v>
      </c>
      <c r="R801" s="88">
        <v>1</v>
      </c>
      <c r="S801" s="89">
        <v>19560</v>
      </c>
      <c r="T801" s="7"/>
      <c r="U801" s="86">
        <v>98.191000000000003</v>
      </c>
      <c r="V801" s="87">
        <v>2.1999999999999999E-5</v>
      </c>
      <c r="W801" s="87">
        <v>2.1956134703401701E-4</v>
      </c>
      <c r="X801" s="87">
        <v>1.3276723386346E-5</v>
      </c>
    </row>
    <row r="802" spans="1:24" x14ac:dyDescent="0.2">
      <c r="A802" s="7">
        <v>1035</v>
      </c>
      <c r="B802" s="4">
        <v>9941</v>
      </c>
      <c r="C802" s="4" t="s">
        <v>3342</v>
      </c>
      <c r="D802" s="4" t="s">
        <v>3343</v>
      </c>
      <c r="E802" s="4" t="s">
        <v>425</v>
      </c>
      <c r="F802" s="4" t="s">
        <v>3344</v>
      </c>
      <c r="G802" s="4" t="s">
        <v>3345</v>
      </c>
      <c r="H802" s="4" t="s">
        <v>76</v>
      </c>
      <c r="I802" s="4" t="s">
        <v>73</v>
      </c>
      <c r="J802" s="4" t="s">
        <v>53</v>
      </c>
      <c r="K802" s="4" t="s">
        <v>53</v>
      </c>
      <c r="L802" s="7" t="s">
        <v>799</v>
      </c>
      <c r="M802" s="7" t="s">
        <v>311</v>
      </c>
      <c r="N802" s="4" t="s">
        <v>253</v>
      </c>
      <c r="O802" s="4" t="s">
        <v>62</v>
      </c>
      <c r="P802" s="4" t="s">
        <v>1212</v>
      </c>
      <c r="Q802" s="86">
        <v>1213</v>
      </c>
      <c r="R802" s="88">
        <v>1</v>
      </c>
      <c r="S802" s="89">
        <v>1375</v>
      </c>
      <c r="T802" s="7"/>
      <c r="U802" s="86">
        <v>16.678999999999998</v>
      </c>
      <c r="V802" s="87">
        <v>2.13E-4</v>
      </c>
      <c r="W802" s="87">
        <v>3.7294674236017202E-5</v>
      </c>
      <c r="X802" s="87">
        <v>2.25518325654457E-6</v>
      </c>
    </row>
    <row r="803" spans="1:24" x14ac:dyDescent="0.2">
      <c r="A803" s="7">
        <v>1035</v>
      </c>
      <c r="B803" s="4">
        <v>9941</v>
      </c>
      <c r="C803" s="4" t="s">
        <v>3346</v>
      </c>
      <c r="D803" s="4" t="s">
        <v>3347</v>
      </c>
      <c r="E803" s="4" t="s">
        <v>425</v>
      </c>
      <c r="F803" s="4" t="s">
        <v>3348</v>
      </c>
      <c r="G803" s="4" t="s">
        <v>3349</v>
      </c>
      <c r="H803" s="4" t="s">
        <v>76</v>
      </c>
      <c r="I803" s="4" t="s">
        <v>73</v>
      </c>
      <c r="J803" s="4" t="s">
        <v>53</v>
      </c>
      <c r="K803" s="4" t="s">
        <v>53</v>
      </c>
      <c r="L803" s="7" t="s">
        <v>799</v>
      </c>
      <c r="M803" s="7" t="s">
        <v>311</v>
      </c>
      <c r="N803" s="4" t="s">
        <v>258</v>
      </c>
      <c r="O803" s="4" t="s">
        <v>62</v>
      </c>
      <c r="P803" s="4" t="s">
        <v>1212</v>
      </c>
      <c r="Q803" s="86">
        <v>79485</v>
      </c>
      <c r="R803" s="88">
        <v>1</v>
      </c>
      <c r="S803" s="89">
        <v>1865</v>
      </c>
      <c r="T803" s="7"/>
      <c r="U803" s="86">
        <v>1482.395</v>
      </c>
      <c r="V803" s="87">
        <v>1.6268999999999999E-2</v>
      </c>
      <c r="W803" s="87">
        <v>3.3147237015825099E-3</v>
      </c>
      <c r="X803" s="87">
        <v>2.0043905852544099E-4</v>
      </c>
    </row>
    <row r="804" spans="1:24" x14ac:dyDescent="0.2">
      <c r="A804" s="7">
        <v>1035</v>
      </c>
      <c r="B804" s="4">
        <v>9941</v>
      </c>
      <c r="C804" s="4" t="s">
        <v>3354</v>
      </c>
      <c r="D804" s="4" t="s">
        <v>3355</v>
      </c>
      <c r="E804" s="4" t="s">
        <v>425</v>
      </c>
      <c r="F804" s="4" t="s">
        <v>3356</v>
      </c>
      <c r="G804" s="4" t="s">
        <v>3357</v>
      </c>
      <c r="H804" s="4" t="s">
        <v>76</v>
      </c>
      <c r="I804" s="4" t="s">
        <v>73</v>
      </c>
      <c r="J804" s="4" t="s">
        <v>53</v>
      </c>
      <c r="K804" s="4" t="s">
        <v>53</v>
      </c>
      <c r="L804" s="7" t="s">
        <v>799</v>
      </c>
      <c r="M804" s="7" t="s">
        <v>311</v>
      </c>
      <c r="N804" s="4" t="s">
        <v>628</v>
      </c>
      <c r="O804" s="4" t="s">
        <v>62</v>
      </c>
      <c r="P804" s="4" t="s">
        <v>1212</v>
      </c>
      <c r="Q804" s="86">
        <v>5355</v>
      </c>
      <c r="R804" s="88">
        <v>1</v>
      </c>
      <c r="S804" s="89">
        <v>28150</v>
      </c>
      <c r="T804" s="7"/>
      <c r="U804" s="86">
        <v>1507.432</v>
      </c>
      <c r="V804" s="87">
        <v>3.88E-4</v>
      </c>
      <c r="W804" s="87">
        <v>3.3707084775708601E-3</v>
      </c>
      <c r="X804" s="87">
        <v>2.03824419358232E-4</v>
      </c>
    </row>
    <row r="805" spans="1:24" x14ac:dyDescent="0.2">
      <c r="A805" s="7">
        <v>1035</v>
      </c>
      <c r="B805" s="4">
        <v>9941</v>
      </c>
      <c r="C805" s="4" t="s">
        <v>3358</v>
      </c>
      <c r="D805" s="4" t="s">
        <v>3359</v>
      </c>
      <c r="E805" s="4" t="s">
        <v>425</v>
      </c>
      <c r="F805" s="4" t="s">
        <v>3360</v>
      </c>
      <c r="G805" s="4" t="s">
        <v>3361</v>
      </c>
      <c r="H805" s="4" t="s">
        <v>76</v>
      </c>
      <c r="I805" s="4" t="s">
        <v>73</v>
      </c>
      <c r="J805" s="4" t="s">
        <v>53</v>
      </c>
      <c r="K805" s="4" t="s">
        <v>53</v>
      </c>
      <c r="L805" s="7" t="s">
        <v>799</v>
      </c>
      <c r="M805" s="7" t="s">
        <v>311</v>
      </c>
      <c r="N805" s="4" t="s">
        <v>266</v>
      </c>
      <c r="O805" s="4" t="s">
        <v>62</v>
      </c>
      <c r="P805" s="4" t="s">
        <v>1212</v>
      </c>
      <c r="Q805" s="86">
        <v>76466</v>
      </c>
      <c r="R805" s="88">
        <v>1</v>
      </c>
      <c r="S805" s="89">
        <v>416.3</v>
      </c>
      <c r="T805" s="7"/>
      <c r="U805" s="86">
        <v>318.32799999999997</v>
      </c>
      <c r="V805" s="87">
        <v>1.1540000000000001E-3</v>
      </c>
      <c r="W805" s="87">
        <v>7.1180019448859001E-4</v>
      </c>
      <c r="X805" s="87">
        <v>4.3042067359461703E-5</v>
      </c>
    </row>
    <row r="806" spans="1:24" x14ac:dyDescent="0.2">
      <c r="A806" s="7">
        <v>1035</v>
      </c>
      <c r="B806" s="4">
        <v>9941</v>
      </c>
      <c r="C806" s="4" t="s">
        <v>1618</v>
      </c>
      <c r="D806" s="4" t="s">
        <v>1619</v>
      </c>
      <c r="E806" s="4" t="s">
        <v>425</v>
      </c>
      <c r="F806" s="4" t="s">
        <v>3362</v>
      </c>
      <c r="G806" s="4" t="s">
        <v>3363</v>
      </c>
      <c r="H806" s="4" t="s">
        <v>76</v>
      </c>
      <c r="I806" s="4" t="s">
        <v>73</v>
      </c>
      <c r="J806" s="4" t="s">
        <v>53</v>
      </c>
      <c r="K806" s="4" t="s">
        <v>53</v>
      </c>
      <c r="L806" s="7" t="s">
        <v>799</v>
      </c>
      <c r="M806" s="7" t="s">
        <v>311</v>
      </c>
      <c r="N806" s="4" t="s">
        <v>140</v>
      </c>
      <c r="O806" s="4" t="s">
        <v>62</v>
      </c>
      <c r="P806" s="4" t="s">
        <v>1212</v>
      </c>
      <c r="Q806" s="86">
        <v>14177</v>
      </c>
      <c r="R806" s="88">
        <v>1</v>
      </c>
      <c r="S806" s="89">
        <v>33200</v>
      </c>
      <c r="T806" s="7"/>
      <c r="U806" s="86">
        <v>4706.7640000000001</v>
      </c>
      <c r="V806" s="87">
        <v>7.2199999999999999E-4</v>
      </c>
      <c r="W806" s="87">
        <v>1.0524603467634799E-2</v>
      </c>
      <c r="X806" s="87">
        <v>6.3641552066592095E-4</v>
      </c>
    </row>
    <row r="807" spans="1:24" x14ac:dyDescent="0.2">
      <c r="A807" s="7">
        <v>1035</v>
      </c>
      <c r="B807" s="4">
        <v>9941</v>
      </c>
      <c r="C807" s="4" t="s">
        <v>3364</v>
      </c>
      <c r="D807" s="4" t="s">
        <v>3365</v>
      </c>
      <c r="E807" s="4" t="s">
        <v>425</v>
      </c>
      <c r="F807" s="4" t="s">
        <v>3366</v>
      </c>
      <c r="G807" s="4" t="s">
        <v>3367</v>
      </c>
      <c r="H807" s="4" t="s">
        <v>76</v>
      </c>
      <c r="I807" s="4" t="s">
        <v>73</v>
      </c>
      <c r="J807" s="4" t="s">
        <v>53</v>
      </c>
      <c r="K807" s="4" t="s">
        <v>53</v>
      </c>
      <c r="L807" s="7" t="s">
        <v>799</v>
      </c>
      <c r="M807" s="7" t="s">
        <v>311</v>
      </c>
      <c r="N807" s="4" t="s">
        <v>265</v>
      </c>
      <c r="O807" s="4" t="s">
        <v>62</v>
      </c>
      <c r="P807" s="4" t="s">
        <v>1212</v>
      </c>
      <c r="Q807" s="86">
        <v>98430</v>
      </c>
      <c r="R807" s="88">
        <v>1</v>
      </c>
      <c r="S807" s="89">
        <v>1221</v>
      </c>
      <c r="T807" s="7"/>
      <c r="U807" s="86">
        <v>1201.83</v>
      </c>
      <c r="V807" s="87">
        <v>5.9030000000000003E-3</v>
      </c>
      <c r="W807" s="87">
        <v>2.6873638327497501E-3</v>
      </c>
      <c r="X807" s="87">
        <v>1.6250303948245101E-4</v>
      </c>
    </row>
    <row r="808" spans="1:24" x14ac:dyDescent="0.2">
      <c r="A808" s="7">
        <v>1035</v>
      </c>
      <c r="B808" s="4">
        <v>9941</v>
      </c>
      <c r="C808" s="4" t="s">
        <v>3368</v>
      </c>
      <c r="D808" s="4" t="s">
        <v>3369</v>
      </c>
      <c r="E808" s="4" t="s">
        <v>425</v>
      </c>
      <c r="F808" s="4" t="s">
        <v>3370</v>
      </c>
      <c r="G808" s="4" t="s">
        <v>3371</v>
      </c>
      <c r="H808" s="4" t="s">
        <v>76</v>
      </c>
      <c r="I808" s="4" t="s">
        <v>73</v>
      </c>
      <c r="J808" s="4" t="s">
        <v>53</v>
      </c>
      <c r="K808" s="4" t="s">
        <v>314</v>
      </c>
      <c r="L808" s="7" t="s">
        <v>799</v>
      </c>
      <c r="M808" s="7" t="s">
        <v>311</v>
      </c>
      <c r="N808" s="4" t="s">
        <v>623</v>
      </c>
      <c r="O808" s="4" t="s">
        <v>62</v>
      </c>
      <c r="P808" s="4" t="s">
        <v>1212</v>
      </c>
      <c r="Q808" s="86">
        <v>50174</v>
      </c>
      <c r="R808" s="88">
        <v>1</v>
      </c>
      <c r="S808" s="89">
        <v>837.8</v>
      </c>
      <c r="T808" s="80">
        <v>9.1440000000000001</v>
      </c>
      <c r="U808" s="86">
        <v>429.50200000000001</v>
      </c>
      <c r="V808" s="87">
        <v>4.57E-4</v>
      </c>
      <c r="W808" s="87">
        <v>9.6039145880110301E-4</v>
      </c>
      <c r="X808" s="87">
        <v>5.8074209843210903E-5</v>
      </c>
    </row>
    <row r="809" spans="1:24" x14ac:dyDescent="0.2">
      <c r="A809" s="7">
        <v>1035</v>
      </c>
      <c r="B809" s="4">
        <v>9941</v>
      </c>
      <c r="C809" s="4" t="s">
        <v>3372</v>
      </c>
      <c r="D809" s="4" t="s">
        <v>3373</v>
      </c>
      <c r="E809" s="4" t="s">
        <v>425</v>
      </c>
      <c r="F809" s="4" t="s">
        <v>3374</v>
      </c>
      <c r="G809" s="4" t="s">
        <v>3375</v>
      </c>
      <c r="H809" s="4" t="s">
        <v>76</v>
      </c>
      <c r="I809" s="4" t="s">
        <v>73</v>
      </c>
      <c r="J809" s="4" t="s">
        <v>53</v>
      </c>
      <c r="K809" s="4" t="s">
        <v>53</v>
      </c>
      <c r="L809" s="7" t="s">
        <v>799</v>
      </c>
      <c r="M809" s="7" t="s">
        <v>311</v>
      </c>
      <c r="N809" s="4" t="s">
        <v>267</v>
      </c>
      <c r="O809" s="4" t="s">
        <v>62</v>
      </c>
      <c r="P809" s="4" t="s">
        <v>1212</v>
      </c>
      <c r="Q809" s="86">
        <v>102004</v>
      </c>
      <c r="R809" s="88">
        <v>1</v>
      </c>
      <c r="S809" s="89">
        <v>105.1</v>
      </c>
      <c r="T809" s="7"/>
      <c r="U809" s="86">
        <v>107.206</v>
      </c>
      <c r="V809" s="87">
        <v>1.4549999999999999E-3</v>
      </c>
      <c r="W809" s="87">
        <v>2.3971943066836599E-4</v>
      </c>
      <c r="X809" s="87">
        <v>1.4495668815618699E-5</v>
      </c>
    </row>
    <row r="810" spans="1:24" x14ac:dyDescent="0.2">
      <c r="A810" s="7">
        <v>1035</v>
      </c>
      <c r="B810" s="4">
        <v>9941</v>
      </c>
      <c r="C810" s="4" t="s">
        <v>1786</v>
      </c>
      <c r="D810" s="4" t="s">
        <v>1787</v>
      </c>
      <c r="E810" s="4" t="s">
        <v>425</v>
      </c>
      <c r="F810" s="4" t="s">
        <v>3376</v>
      </c>
      <c r="G810" s="4" t="s">
        <v>3377</v>
      </c>
      <c r="H810" s="4" t="s">
        <v>76</v>
      </c>
      <c r="I810" s="4" t="s">
        <v>73</v>
      </c>
      <c r="J810" s="4" t="s">
        <v>53</v>
      </c>
      <c r="K810" s="4" t="s">
        <v>53</v>
      </c>
      <c r="L810" s="7" t="s">
        <v>799</v>
      </c>
      <c r="M810" s="7" t="s">
        <v>311</v>
      </c>
      <c r="N810" s="4" t="s">
        <v>630</v>
      </c>
      <c r="O810" s="4" t="s">
        <v>62</v>
      </c>
      <c r="P810" s="4" t="s">
        <v>1212</v>
      </c>
      <c r="Q810" s="86">
        <v>1961</v>
      </c>
      <c r="R810" s="88">
        <v>1</v>
      </c>
      <c r="S810" s="89">
        <v>17130</v>
      </c>
      <c r="T810" s="7"/>
      <c r="U810" s="86">
        <v>335.91899999999998</v>
      </c>
      <c r="V810" s="87">
        <v>5.1999999999999997E-5</v>
      </c>
      <c r="W810" s="87">
        <v>7.5113547856349796E-4</v>
      </c>
      <c r="X810" s="87">
        <v>4.5420644887067103E-5</v>
      </c>
    </row>
    <row r="811" spans="1:24" x14ac:dyDescent="0.2">
      <c r="A811" s="7">
        <v>1035</v>
      </c>
      <c r="B811" s="4">
        <v>9941</v>
      </c>
      <c r="C811" s="4" t="s">
        <v>3378</v>
      </c>
      <c r="D811" s="4" t="s">
        <v>3379</v>
      </c>
      <c r="E811" s="4" t="s">
        <v>425</v>
      </c>
      <c r="F811" s="4" t="s">
        <v>3380</v>
      </c>
      <c r="G811" s="4" t="s">
        <v>3381</v>
      </c>
      <c r="H811" s="4" t="s">
        <v>76</v>
      </c>
      <c r="I811" s="4" t="s">
        <v>73</v>
      </c>
      <c r="J811" s="4" t="s">
        <v>53</v>
      </c>
      <c r="K811" s="4" t="s">
        <v>317</v>
      </c>
      <c r="L811" s="7" t="s">
        <v>799</v>
      </c>
      <c r="M811" s="7" t="s">
        <v>311</v>
      </c>
      <c r="N811" s="4" t="s">
        <v>631</v>
      </c>
      <c r="O811" s="4" t="s">
        <v>62</v>
      </c>
      <c r="P811" s="4" t="s">
        <v>1212</v>
      </c>
      <c r="Q811" s="86">
        <v>18235</v>
      </c>
      <c r="R811" s="88">
        <v>1</v>
      </c>
      <c r="S811" s="89">
        <v>4823</v>
      </c>
      <c r="T811" s="7"/>
      <c r="U811" s="86">
        <v>879.47400000000005</v>
      </c>
      <c r="V811" s="87">
        <v>7.3700000000000002E-4</v>
      </c>
      <c r="W811" s="87">
        <v>1.9665561384264799E-3</v>
      </c>
      <c r="X811" s="87">
        <v>1.18916294813786E-4</v>
      </c>
    </row>
    <row r="812" spans="1:24" x14ac:dyDescent="0.2">
      <c r="A812" s="7">
        <v>1035</v>
      </c>
      <c r="B812" s="4">
        <v>9941</v>
      </c>
      <c r="C812" s="4" t="s">
        <v>3382</v>
      </c>
      <c r="D812" s="4" t="s">
        <v>3383</v>
      </c>
      <c r="E812" s="4" t="s">
        <v>425</v>
      </c>
      <c r="F812" s="4" t="s">
        <v>3384</v>
      </c>
      <c r="G812" s="4" t="s">
        <v>3385</v>
      </c>
      <c r="H812" s="4" t="s">
        <v>76</v>
      </c>
      <c r="I812" s="4" t="s">
        <v>73</v>
      </c>
      <c r="J812" s="4" t="s">
        <v>53</v>
      </c>
      <c r="K812" s="4" t="s">
        <v>53</v>
      </c>
      <c r="L812" s="7" t="s">
        <v>799</v>
      </c>
      <c r="M812" s="7" t="s">
        <v>311</v>
      </c>
      <c r="N812" s="4" t="s">
        <v>631</v>
      </c>
      <c r="O812" s="4" t="s">
        <v>62</v>
      </c>
      <c r="P812" s="4" t="s">
        <v>1212</v>
      </c>
      <c r="Q812" s="86">
        <v>474413</v>
      </c>
      <c r="R812" s="88">
        <v>1</v>
      </c>
      <c r="S812" s="89">
        <v>591.1</v>
      </c>
      <c r="T812" s="7"/>
      <c r="U812" s="86">
        <v>2804.2550000000001</v>
      </c>
      <c r="V812" s="87">
        <v>6.6010000000000001E-3</v>
      </c>
      <c r="W812" s="87">
        <v>6.2704810469806404E-3</v>
      </c>
      <c r="X812" s="87">
        <v>3.7917166880557102E-4</v>
      </c>
    </row>
    <row r="813" spans="1:24" x14ac:dyDescent="0.2">
      <c r="A813" s="7">
        <v>1035</v>
      </c>
      <c r="B813" s="4">
        <v>9941</v>
      </c>
      <c r="C813" s="4" t="s">
        <v>3386</v>
      </c>
      <c r="D813" s="4" t="s">
        <v>3387</v>
      </c>
      <c r="E813" s="4" t="s">
        <v>425</v>
      </c>
      <c r="F813" s="4" t="s">
        <v>3388</v>
      </c>
      <c r="G813" s="4" t="s">
        <v>3389</v>
      </c>
      <c r="H813" s="4" t="s">
        <v>76</v>
      </c>
      <c r="I813" s="4" t="s">
        <v>73</v>
      </c>
      <c r="J813" s="4" t="s">
        <v>53</v>
      </c>
      <c r="K813" s="4" t="s">
        <v>53</v>
      </c>
      <c r="L813" s="7" t="s">
        <v>799</v>
      </c>
      <c r="M813" s="7" t="s">
        <v>311</v>
      </c>
      <c r="N813" s="4" t="s">
        <v>265</v>
      </c>
      <c r="O813" s="4" t="s">
        <v>62</v>
      </c>
      <c r="P813" s="4" t="s">
        <v>1212</v>
      </c>
      <c r="Q813" s="86">
        <v>62870</v>
      </c>
      <c r="R813" s="88">
        <v>1</v>
      </c>
      <c r="S813" s="89">
        <v>943.2</v>
      </c>
      <c r="T813" s="7"/>
      <c r="U813" s="86">
        <v>592.99</v>
      </c>
      <c r="V813" s="87">
        <v>1.8370000000000001E-3</v>
      </c>
      <c r="W813" s="87">
        <v>1.3259604531555399E-3</v>
      </c>
      <c r="X813" s="87">
        <v>8.0179915069716906E-5</v>
      </c>
    </row>
    <row r="814" spans="1:24" x14ac:dyDescent="0.2">
      <c r="A814" s="7">
        <v>1035</v>
      </c>
      <c r="B814" s="4">
        <v>9941</v>
      </c>
      <c r="C814" s="4" t="s">
        <v>3390</v>
      </c>
      <c r="D814" s="4" t="s">
        <v>3391</v>
      </c>
      <c r="E814" s="4" t="s">
        <v>425</v>
      </c>
      <c r="F814" s="4" t="s">
        <v>3392</v>
      </c>
      <c r="G814" s="4" t="s">
        <v>3393</v>
      </c>
      <c r="H814" s="4" t="s">
        <v>76</v>
      </c>
      <c r="I814" s="4" t="s">
        <v>73</v>
      </c>
      <c r="J814" s="4" t="s">
        <v>53</v>
      </c>
      <c r="K814" s="4" t="s">
        <v>53</v>
      </c>
      <c r="L814" s="7" t="s">
        <v>799</v>
      </c>
      <c r="M814" s="7" t="s">
        <v>311</v>
      </c>
      <c r="N814" s="4" t="s">
        <v>75</v>
      </c>
      <c r="O814" s="4" t="s">
        <v>62</v>
      </c>
      <c r="P814" s="4" t="s">
        <v>1212</v>
      </c>
      <c r="Q814" s="86">
        <v>39923</v>
      </c>
      <c r="R814" s="88">
        <v>1</v>
      </c>
      <c r="S814" s="89">
        <v>2727</v>
      </c>
      <c r="T814" s="7"/>
      <c r="U814" s="86">
        <v>1088.7</v>
      </c>
      <c r="V814" s="87">
        <v>3.1870000000000002E-3</v>
      </c>
      <c r="W814" s="87">
        <v>2.43439824163283E-3</v>
      </c>
      <c r="X814" s="87">
        <v>1.4720638447057201E-4</v>
      </c>
    </row>
    <row r="815" spans="1:24" x14ac:dyDescent="0.2">
      <c r="A815" s="7">
        <v>1035</v>
      </c>
      <c r="B815" s="4">
        <v>9941</v>
      </c>
      <c r="C815" s="4" t="s">
        <v>3394</v>
      </c>
      <c r="D815" s="4" t="s">
        <v>3395</v>
      </c>
      <c r="E815" s="4" t="s">
        <v>425</v>
      </c>
      <c r="F815" s="4" t="s">
        <v>3396</v>
      </c>
      <c r="G815" s="4" t="s">
        <v>3397</v>
      </c>
      <c r="H815" s="4" t="s">
        <v>76</v>
      </c>
      <c r="I815" s="4" t="s">
        <v>73</v>
      </c>
      <c r="J815" s="4" t="s">
        <v>53</v>
      </c>
      <c r="K815" s="4" t="s">
        <v>53</v>
      </c>
      <c r="L815" s="7" t="s">
        <v>799</v>
      </c>
      <c r="M815" s="7" t="s">
        <v>311</v>
      </c>
      <c r="N815" s="4" t="s">
        <v>75</v>
      </c>
      <c r="O815" s="4" t="s">
        <v>62</v>
      </c>
      <c r="P815" s="4" t="s">
        <v>1212</v>
      </c>
      <c r="Q815" s="86">
        <v>10199</v>
      </c>
      <c r="R815" s="88">
        <v>1</v>
      </c>
      <c r="S815" s="89">
        <v>1216</v>
      </c>
      <c r="T815" s="7"/>
      <c r="U815" s="86">
        <v>124.02</v>
      </c>
      <c r="V815" s="87">
        <v>9.810000000000001E-4</v>
      </c>
      <c r="W815" s="87">
        <v>2.7731571800062801E-4</v>
      </c>
      <c r="X815" s="87">
        <v>1.67690904082941E-5</v>
      </c>
    </row>
    <row r="816" spans="1:24" x14ac:dyDescent="0.2">
      <c r="A816" s="7">
        <v>1035</v>
      </c>
      <c r="B816" s="4">
        <v>9941</v>
      </c>
      <c r="C816" s="4" t="s">
        <v>3398</v>
      </c>
      <c r="D816" s="4" t="s">
        <v>3399</v>
      </c>
      <c r="E816" s="4" t="s">
        <v>425</v>
      </c>
      <c r="F816" s="4" t="s">
        <v>3400</v>
      </c>
      <c r="G816" s="4" t="s">
        <v>3401</v>
      </c>
      <c r="H816" s="4" t="s">
        <v>76</v>
      </c>
      <c r="I816" s="4" t="s">
        <v>73</v>
      </c>
      <c r="J816" s="4" t="s">
        <v>53</v>
      </c>
      <c r="K816" s="4" t="s">
        <v>317</v>
      </c>
      <c r="L816" s="7" t="s">
        <v>799</v>
      </c>
      <c r="M816" s="7" t="s">
        <v>311</v>
      </c>
      <c r="N816" s="4" t="s">
        <v>254</v>
      </c>
      <c r="O816" s="4" t="s">
        <v>62</v>
      </c>
      <c r="P816" s="4" t="s">
        <v>1212</v>
      </c>
      <c r="Q816" s="86">
        <v>17196</v>
      </c>
      <c r="R816" s="88">
        <v>1</v>
      </c>
      <c r="S816" s="89">
        <v>29980</v>
      </c>
      <c r="T816" s="7"/>
      <c r="U816" s="86">
        <v>5155.3609999999999</v>
      </c>
      <c r="V816" s="87">
        <v>3.88E-4</v>
      </c>
      <c r="W816" s="87">
        <v>1.15276925192316E-2</v>
      </c>
      <c r="X816" s="87">
        <v>6.9707162452858798E-4</v>
      </c>
    </row>
    <row r="817" spans="1:24" x14ac:dyDescent="0.2">
      <c r="A817" s="7">
        <v>1035</v>
      </c>
      <c r="B817" s="4">
        <v>9941</v>
      </c>
      <c r="C817" s="4" t="s">
        <v>3402</v>
      </c>
      <c r="D817" s="4" t="s">
        <v>3403</v>
      </c>
      <c r="E817" s="4" t="s">
        <v>425</v>
      </c>
      <c r="F817" s="4" t="s">
        <v>3404</v>
      </c>
      <c r="G817" s="4" t="s">
        <v>3405</v>
      </c>
      <c r="H817" s="4" t="s">
        <v>76</v>
      </c>
      <c r="I817" s="4" t="s">
        <v>73</v>
      </c>
      <c r="J817" s="4" t="s">
        <v>53</v>
      </c>
      <c r="K817" s="4" t="s">
        <v>317</v>
      </c>
      <c r="L817" s="7" t="s">
        <v>799</v>
      </c>
      <c r="M817" s="7" t="s">
        <v>311</v>
      </c>
      <c r="N817" s="4" t="s">
        <v>253</v>
      </c>
      <c r="O817" s="4" t="s">
        <v>62</v>
      </c>
      <c r="P817" s="4" t="s">
        <v>1212</v>
      </c>
      <c r="Q817" s="86">
        <v>6507</v>
      </c>
      <c r="R817" s="88">
        <v>1</v>
      </c>
      <c r="S817" s="89">
        <v>2958</v>
      </c>
      <c r="T817" s="7"/>
      <c r="U817" s="86">
        <v>192.477</v>
      </c>
      <c r="V817" s="87">
        <v>1.36E-4</v>
      </c>
      <c r="W817" s="87">
        <v>4.30390122197787E-4</v>
      </c>
      <c r="X817" s="87">
        <v>2.6025394168083599E-5</v>
      </c>
    </row>
    <row r="818" spans="1:24" x14ac:dyDescent="0.2">
      <c r="A818" s="7">
        <v>1035</v>
      </c>
      <c r="B818" s="4">
        <v>9941</v>
      </c>
      <c r="C818" s="4" t="s">
        <v>1576</v>
      </c>
      <c r="D818" s="4" t="s">
        <v>1577</v>
      </c>
      <c r="E818" s="4" t="s">
        <v>425</v>
      </c>
      <c r="F818" s="4" t="s">
        <v>3406</v>
      </c>
      <c r="G818" s="4" t="s">
        <v>3407</v>
      </c>
      <c r="H818" s="4" t="s">
        <v>76</v>
      </c>
      <c r="I818" s="4" t="s">
        <v>73</v>
      </c>
      <c r="J818" s="4" t="s">
        <v>53</v>
      </c>
      <c r="K818" s="4" t="s">
        <v>53</v>
      </c>
      <c r="L818" s="7" t="s">
        <v>799</v>
      </c>
      <c r="M818" s="7" t="s">
        <v>311</v>
      </c>
      <c r="N818" s="4" t="s">
        <v>629</v>
      </c>
      <c r="O818" s="4" t="s">
        <v>62</v>
      </c>
      <c r="P818" s="4" t="s">
        <v>1212</v>
      </c>
      <c r="Q818" s="86">
        <v>100304</v>
      </c>
      <c r="R818" s="88">
        <v>1</v>
      </c>
      <c r="S818" s="89">
        <v>5594</v>
      </c>
      <c r="T818" s="7"/>
      <c r="U818" s="86">
        <v>5611.0060000000003</v>
      </c>
      <c r="V818" s="87">
        <v>8.5999999999999998E-4</v>
      </c>
      <c r="W818" s="87">
        <v>1.2546541674622901E-2</v>
      </c>
      <c r="X818" s="87">
        <v>7.5868073100964504E-4</v>
      </c>
    </row>
    <row r="819" spans="1:24" x14ac:dyDescent="0.2">
      <c r="A819" s="7">
        <v>1035</v>
      </c>
      <c r="B819" s="4">
        <v>9941</v>
      </c>
      <c r="C819" s="4" t="s">
        <v>3408</v>
      </c>
      <c r="D819" s="4" t="s">
        <v>3409</v>
      </c>
      <c r="E819" s="4" t="s">
        <v>425</v>
      </c>
      <c r="F819" s="4" t="s">
        <v>3410</v>
      </c>
      <c r="G819" s="4" t="s">
        <v>3411</v>
      </c>
      <c r="H819" s="4" t="s">
        <v>76</v>
      </c>
      <c r="I819" s="4" t="s">
        <v>73</v>
      </c>
      <c r="J819" s="4" t="s">
        <v>53</v>
      </c>
      <c r="K819" s="4" t="s">
        <v>53</v>
      </c>
      <c r="L819" s="7" t="s">
        <v>799</v>
      </c>
      <c r="M819" s="7" t="s">
        <v>311</v>
      </c>
      <c r="N819" s="4" t="s">
        <v>265</v>
      </c>
      <c r="O819" s="4" t="s">
        <v>62</v>
      </c>
      <c r="P819" s="4" t="s">
        <v>1212</v>
      </c>
      <c r="Q819" s="86">
        <v>124450</v>
      </c>
      <c r="R819" s="88">
        <v>1</v>
      </c>
      <c r="S819" s="89">
        <v>897.8</v>
      </c>
      <c r="T819" s="7"/>
      <c r="U819" s="86">
        <v>1117.3119999999999</v>
      </c>
      <c r="V819" s="87">
        <v>8.1980000000000004E-3</v>
      </c>
      <c r="W819" s="87">
        <v>2.49837612467723E-3</v>
      </c>
      <c r="X819" s="87">
        <v>1.51075082980118E-4</v>
      </c>
    </row>
    <row r="820" spans="1:24" x14ac:dyDescent="0.2">
      <c r="A820" s="7">
        <v>1035</v>
      </c>
      <c r="B820" s="4">
        <v>9941</v>
      </c>
      <c r="C820" s="4" t="s">
        <v>3412</v>
      </c>
      <c r="D820" s="4" t="s">
        <v>3413</v>
      </c>
      <c r="E820" s="4" t="s">
        <v>425</v>
      </c>
      <c r="F820" s="4" t="s">
        <v>3414</v>
      </c>
      <c r="G820" s="4" t="s">
        <v>3415</v>
      </c>
      <c r="H820" s="4" t="s">
        <v>76</v>
      </c>
      <c r="I820" s="4" t="s">
        <v>73</v>
      </c>
      <c r="J820" s="4" t="s">
        <v>53</v>
      </c>
      <c r="K820" s="4" t="s">
        <v>53</v>
      </c>
      <c r="L820" s="7" t="s">
        <v>799</v>
      </c>
      <c r="M820" s="7" t="s">
        <v>311</v>
      </c>
      <c r="N820" s="4" t="s">
        <v>270</v>
      </c>
      <c r="O820" s="4" t="s">
        <v>62</v>
      </c>
      <c r="P820" s="4" t="s">
        <v>1212</v>
      </c>
      <c r="Q820" s="86">
        <v>461925</v>
      </c>
      <c r="R820" s="88">
        <v>1</v>
      </c>
      <c r="S820" s="89">
        <v>49.8</v>
      </c>
      <c r="T820" s="7"/>
      <c r="U820" s="86">
        <v>230.03899999999999</v>
      </c>
      <c r="V820" s="87">
        <v>3.1129999999999999E-3</v>
      </c>
      <c r="W820" s="87">
        <v>5.1438006525927795E-4</v>
      </c>
      <c r="X820" s="87">
        <v>3.1104208159371398E-5</v>
      </c>
    </row>
    <row r="821" spans="1:24" x14ac:dyDescent="0.2">
      <c r="A821" s="7">
        <v>1035</v>
      </c>
      <c r="B821" s="4">
        <v>9941</v>
      </c>
      <c r="C821" s="4" t="s">
        <v>3416</v>
      </c>
      <c r="D821" s="4" t="s">
        <v>3417</v>
      </c>
      <c r="E821" s="4" t="s">
        <v>425</v>
      </c>
      <c r="F821" s="4" t="s">
        <v>3418</v>
      </c>
      <c r="G821" s="4" t="s">
        <v>3419</v>
      </c>
      <c r="H821" s="4" t="s">
        <v>76</v>
      </c>
      <c r="I821" s="4" t="s">
        <v>73</v>
      </c>
      <c r="J821" s="4" t="s">
        <v>53</v>
      </c>
      <c r="K821" s="4" t="s">
        <v>53</v>
      </c>
      <c r="L821" s="7" t="s">
        <v>799</v>
      </c>
      <c r="M821" s="7" t="s">
        <v>311</v>
      </c>
      <c r="N821" s="4" t="s">
        <v>140</v>
      </c>
      <c r="O821" s="4" t="s">
        <v>62</v>
      </c>
      <c r="P821" s="4" t="s">
        <v>1212</v>
      </c>
      <c r="Q821" s="86">
        <v>19547</v>
      </c>
      <c r="R821" s="88">
        <v>1</v>
      </c>
      <c r="S821" s="89">
        <v>903.4</v>
      </c>
      <c r="T821" s="7"/>
      <c r="U821" s="86">
        <v>176.58799999999999</v>
      </c>
      <c r="V821" s="87">
        <v>3.1319999999999998E-3</v>
      </c>
      <c r="W821" s="87">
        <v>3.9486034274335699E-4</v>
      </c>
      <c r="X821" s="87">
        <v>2.38769328830411E-5</v>
      </c>
    </row>
    <row r="822" spans="1:24" x14ac:dyDescent="0.2">
      <c r="A822" s="7">
        <v>1035</v>
      </c>
      <c r="B822" s="4">
        <v>9941</v>
      </c>
      <c r="C822" s="4" t="s">
        <v>1634</v>
      </c>
      <c r="D822" s="4" t="s">
        <v>1635</v>
      </c>
      <c r="E822" s="4" t="s">
        <v>425</v>
      </c>
      <c r="F822" s="4" t="s">
        <v>3422</v>
      </c>
      <c r="G822" s="4" t="s">
        <v>3423</v>
      </c>
      <c r="H822" s="4" t="s">
        <v>76</v>
      </c>
      <c r="I822" s="4" t="s">
        <v>73</v>
      </c>
      <c r="J822" s="4" t="s">
        <v>53</v>
      </c>
      <c r="K822" s="4" t="s">
        <v>53</v>
      </c>
      <c r="L822" s="7" t="s">
        <v>799</v>
      </c>
      <c r="M822" s="7" t="s">
        <v>311</v>
      </c>
      <c r="N822" s="4" t="s">
        <v>140</v>
      </c>
      <c r="O822" s="4" t="s">
        <v>62</v>
      </c>
      <c r="P822" s="4" t="s">
        <v>1212</v>
      </c>
      <c r="Q822" s="86">
        <v>2486</v>
      </c>
      <c r="R822" s="88">
        <v>1</v>
      </c>
      <c r="S822" s="89">
        <v>24250</v>
      </c>
      <c r="T822" s="7"/>
      <c r="U822" s="86">
        <v>602.85500000000002</v>
      </c>
      <c r="V822" s="87">
        <v>1.9699999999999999E-4</v>
      </c>
      <c r="W822" s="87">
        <v>1.34801953602963E-3</v>
      </c>
      <c r="X822" s="87">
        <v>8.1513812613305805E-5</v>
      </c>
    </row>
    <row r="823" spans="1:24" x14ac:dyDescent="0.2">
      <c r="A823" s="7">
        <v>1035</v>
      </c>
      <c r="B823" s="4">
        <v>9941</v>
      </c>
      <c r="C823" s="4" t="s">
        <v>1591</v>
      </c>
      <c r="D823" s="4" t="s">
        <v>1592</v>
      </c>
      <c r="E823" s="4" t="s">
        <v>425</v>
      </c>
      <c r="F823" s="4" t="s">
        <v>3424</v>
      </c>
      <c r="G823" s="4" t="s">
        <v>3425</v>
      </c>
      <c r="H823" s="4" t="s">
        <v>76</v>
      </c>
      <c r="I823" s="4" t="s">
        <v>73</v>
      </c>
      <c r="J823" s="4" t="s">
        <v>53</v>
      </c>
      <c r="K823" s="4" t="s">
        <v>53</v>
      </c>
      <c r="L823" s="7" t="s">
        <v>799</v>
      </c>
      <c r="M823" s="7" t="s">
        <v>311</v>
      </c>
      <c r="N823" s="4" t="s">
        <v>629</v>
      </c>
      <c r="O823" s="4" t="s">
        <v>62</v>
      </c>
      <c r="P823" s="4" t="s">
        <v>1212</v>
      </c>
      <c r="Q823" s="86">
        <v>98518</v>
      </c>
      <c r="R823" s="88">
        <v>1</v>
      </c>
      <c r="S823" s="89">
        <v>1513</v>
      </c>
      <c r="T823" s="7"/>
      <c r="U823" s="86">
        <v>1490.577</v>
      </c>
      <c r="V823" s="87">
        <v>5.0600000000000005E-4</v>
      </c>
      <c r="W823" s="87">
        <v>3.3330193401117699E-3</v>
      </c>
      <c r="X823" s="87">
        <v>2.0154538318235699E-4</v>
      </c>
    </row>
    <row r="824" spans="1:24" x14ac:dyDescent="0.2">
      <c r="A824" s="7">
        <v>1035</v>
      </c>
      <c r="B824" s="4">
        <v>9941</v>
      </c>
      <c r="C824" s="4" t="s">
        <v>1572</v>
      </c>
      <c r="D824" s="4" t="s">
        <v>1573</v>
      </c>
      <c r="E824" s="4" t="s">
        <v>425</v>
      </c>
      <c r="F824" s="4" t="s">
        <v>3430</v>
      </c>
      <c r="G824" s="4" t="s">
        <v>3431</v>
      </c>
      <c r="H824" s="4" t="s">
        <v>76</v>
      </c>
      <c r="I824" s="4" t="s">
        <v>73</v>
      </c>
      <c r="J824" s="4" t="s">
        <v>53</v>
      </c>
      <c r="K824" s="4" t="s">
        <v>53</v>
      </c>
      <c r="L824" s="7" t="s">
        <v>799</v>
      </c>
      <c r="M824" s="7" t="s">
        <v>311</v>
      </c>
      <c r="N824" s="4" t="s">
        <v>266</v>
      </c>
      <c r="O824" s="4" t="s">
        <v>62</v>
      </c>
      <c r="P824" s="4" t="s">
        <v>1212</v>
      </c>
      <c r="Q824" s="86">
        <v>379333</v>
      </c>
      <c r="R824" s="88">
        <v>1</v>
      </c>
      <c r="S824" s="89">
        <v>129.5</v>
      </c>
      <c r="T824" s="7"/>
      <c r="U824" s="86">
        <v>491.23599999999999</v>
      </c>
      <c r="V824" s="87">
        <v>1.2780000000000001E-3</v>
      </c>
      <c r="W824" s="87">
        <v>1.0984333572511499E-3</v>
      </c>
      <c r="X824" s="87">
        <v>6.6421508337255E-5</v>
      </c>
    </row>
    <row r="825" spans="1:24" x14ac:dyDescent="0.2">
      <c r="A825" s="7">
        <v>1035</v>
      </c>
      <c r="B825" s="4">
        <v>9941</v>
      </c>
      <c r="C825" s="4" t="s">
        <v>2052</v>
      </c>
      <c r="D825" s="4" t="s">
        <v>2053</v>
      </c>
      <c r="E825" s="4" t="s">
        <v>425</v>
      </c>
      <c r="F825" s="4" t="s">
        <v>3432</v>
      </c>
      <c r="G825" s="4" t="s">
        <v>3433</v>
      </c>
      <c r="H825" s="4" t="s">
        <v>76</v>
      </c>
      <c r="I825" s="4" t="s">
        <v>73</v>
      </c>
      <c r="J825" s="4" t="s">
        <v>53</v>
      </c>
      <c r="K825" s="4" t="s">
        <v>53</v>
      </c>
      <c r="L825" s="7" t="s">
        <v>799</v>
      </c>
      <c r="M825" s="7" t="s">
        <v>311</v>
      </c>
      <c r="N825" s="4" t="s">
        <v>140</v>
      </c>
      <c r="O825" s="4" t="s">
        <v>62</v>
      </c>
      <c r="P825" s="4" t="s">
        <v>1212</v>
      </c>
      <c r="Q825" s="86">
        <v>8139</v>
      </c>
      <c r="R825" s="88">
        <v>1</v>
      </c>
      <c r="S825" s="89">
        <v>9062</v>
      </c>
      <c r="T825" s="7"/>
      <c r="U825" s="86">
        <v>737.55600000000004</v>
      </c>
      <c r="V825" s="87">
        <v>3.86E-4</v>
      </c>
      <c r="W825" s="87">
        <v>1.64921936379293E-3</v>
      </c>
      <c r="X825" s="87">
        <v>9.9727158683772396E-5</v>
      </c>
    </row>
    <row r="826" spans="1:24" x14ac:dyDescent="0.2">
      <c r="A826" s="7">
        <v>1035</v>
      </c>
      <c r="B826" s="4">
        <v>9941</v>
      </c>
      <c r="C826" s="4" t="s">
        <v>1719</v>
      </c>
      <c r="D826" s="4" t="s">
        <v>1720</v>
      </c>
      <c r="E826" s="4" t="s">
        <v>425</v>
      </c>
      <c r="F826" s="4" t="s">
        <v>3760</v>
      </c>
      <c r="G826" s="4" t="s">
        <v>3761</v>
      </c>
      <c r="H826" s="4" t="s">
        <v>76</v>
      </c>
      <c r="I826" s="4" t="s">
        <v>73</v>
      </c>
      <c r="J826" s="4" t="s">
        <v>53</v>
      </c>
      <c r="K826" s="4" t="s">
        <v>53</v>
      </c>
      <c r="L826" s="7" t="s">
        <v>799</v>
      </c>
      <c r="M826" s="7" t="s">
        <v>311</v>
      </c>
      <c r="N826" s="4" t="s">
        <v>140</v>
      </c>
      <c r="O826" s="4" t="s">
        <v>62</v>
      </c>
      <c r="P826" s="4" t="s">
        <v>1212</v>
      </c>
      <c r="Q826" s="86">
        <v>60441</v>
      </c>
      <c r="R826" s="88">
        <v>1</v>
      </c>
      <c r="S826" s="89">
        <v>185.7</v>
      </c>
      <c r="T826" s="7"/>
      <c r="U826" s="86">
        <v>112.239</v>
      </c>
      <c r="V826" s="87">
        <v>3.4030000000000002E-3</v>
      </c>
      <c r="W826" s="87">
        <v>2.5097292015359998E-4</v>
      </c>
      <c r="X826" s="87">
        <v>1.51761595715962E-5</v>
      </c>
    </row>
    <row r="827" spans="1:24" x14ac:dyDescent="0.2">
      <c r="A827" s="7">
        <v>1035</v>
      </c>
      <c r="B827" s="4">
        <v>9941</v>
      </c>
      <c r="C827" s="4" t="s">
        <v>1643</v>
      </c>
      <c r="D827" s="4" t="s">
        <v>1644</v>
      </c>
      <c r="E827" s="4" t="s">
        <v>425</v>
      </c>
      <c r="F827" s="4" t="s">
        <v>3434</v>
      </c>
      <c r="G827" s="4" t="s">
        <v>3435</v>
      </c>
      <c r="H827" s="4" t="s">
        <v>76</v>
      </c>
      <c r="I827" s="4" t="s">
        <v>73</v>
      </c>
      <c r="J827" s="4" t="s">
        <v>53</v>
      </c>
      <c r="K827" s="4" t="s">
        <v>53</v>
      </c>
      <c r="L827" s="7" t="s">
        <v>799</v>
      </c>
      <c r="M827" s="7" t="s">
        <v>311</v>
      </c>
      <c r="N827" s="4" t="s">
        <v>258</v>
      </c>
      <c r="O827" s="4" t="s">
        <v>62</v>
      </c>
      <c r="P827" s="4" t="s">
        <v>1212</v>
      </c>
      <c r="Q827" s="86">
        <v>12966</v>
      </c>
      <c r="R827" s="88">
        <v>1</v>
      </c>
      <c r="S827" s="89">
        <v>2000</v>
      </c>
      <c r="T827" s="7"/>
      <c r="U827" s="86">
        <v>259.32</v>
      </c>
      <c r="V827" s="87">
        <v>7.67E-4</v>
      </c>
      <c r="W827" s="87">
        <v>5.7985490057012605E-4</v>
      </c>
      <c r="X827" s="87">
        <v>3.5063426341130903E-5</v>
      </c>
    </row>
    <row r="828" spans="1:24" x14ac:dyDescent="0.2">
      <c r="A828" s="7">
        <v>1035</v>
      </c>
      <c r="B828" s="4">
        <v>9941</v>
      </c>
      <c r="C828" s="4" t="s">
        <v>3436</v>
      </c>
      <c r="D828" s="4" t="s">
        <v>3437</v>
      </c>
      <c r="E828" s="4" t="s">
        <v>425</v>
      </c>
      <c r="F828" s="4" t="s">
        <v>3438</v>
      </c>
      <c r="G828" s="4" t="s">
        <v>3439</v>
      </c>
      <c r="H828" s="4" t="s">
        <v>76</v>
      </c>
      <c r="I828" s="4" t="s">
        <v>73</v>
      </c>
      <c r="J828" s="4" t="s">
        <v>53</v>
      </c>
      <c r="K828" s="4" t="s">
        <v>53</v>
      </c>
      <c r="L828" s="7" t="s">
        <v>799</v>
      </c>
      <c r="M828" s="7" t="s">
        <v>311</v>
      </c>
      <c r="N828" s="4" t="s">
        <v>75</v>
      </c>
      <c r="O828" s="4" t="s">
        <v>62</v>
      </c>
      <c r="P828" s="4" t="s">
        <v>1212</v>
      </c>
      <c r="Q828" s="86">
        <v>68766</v>
      </c>
      <c r="R828" s="88">
        <v>1</v>
      </c>
      <c r="S828" s="89">
        <v>1293</v>
      </c>
      <c r="T828" s="7"/>
      <c r="U828" s="86">
        <v>889.14400000000001</v>
      </c>
      <c r="V828" s="87">
        <v>5.4169999999999999E-3</v>
      </c>
      <c r="W828" s="87">
        <v>1.9881795698649799E-3</v>
      </c>
      <c r="X828" s="87">
        <v>1.2022384881521099E-4</v>
      </c>
    </row>
    <row r="829" spans="1:24" x14ac:dyDescent="0.2">
      <c r="A829" s="7">
        <v>1035</v>
      </c>
      <c r="B829" s="4">
        <v>9941</v>
      </c>
      <c r="C829" s="4" t="s">
        <v>3440</v>
      </c>
      <c r="D829" s="4" t="s">
        <v>3441</v>
      </c>
      <c r="E829" s="4" t="s">
        <v>425</v>
      </c>
      <c r="F829" s="4" t="s">
        <v>3442</v>
      </c>
      <c r="G829" s="4" t="s">
        <v>3443</v>
      </c>
      <c r="H829" s="4" t="s">
        <v>76</v>
      </c>
      <c r="I829" s="4" t="s">
        <v>73</v>
      </c>
      <c r="J829" s="4" t="s">
        <v>53</v>
      </c>
      <c r="K829" s="4" t="s">
        <v>53</v>
      </c>
      <c r="L829" s="7" t="s">
        <v>799</v>
      </c>
      <c r="M829" s="7" t="s">
        <v>311</v>
      </c>
      <c r="N829" s="4" t="s">
        <v>265</v>
      </c>
      <c r="O829" s="4" t="s">
        <v>62</v>
      </c>
      <c r="P829" s="4" t="s">
        <v>1212</v>
      </c>
      <c r="Q829" s="86">
        <v>266976</v>
      </c>
      <c r="R829" s="88">
        <v>1</v>
      </c>
      <c r="S829" s="89">
        <v>194</v>
      </c>
      <c r="T829" s="7"/>
      <c r="U829" s="86">
        <v>517.93299999999999</v>
      </c>
      <c r="V829" s="87">
        <v>3.2539999999999999E-3</v>
      </c>
      <c r="W829" s="87">
        <v>1.15812989107336E-3</v>
      </c>
      <c r="X829" s="87">
        <v>7.0031316609010203E-5</v>
      </c>
    </row>
    <row r="830" spans="1:24" x14ac:dyDescent="0.2">
      <c r="A830" s="7">
        <v>1035</v>
      </c>
      <c r="B830" s="4">
        <v>9941</v>
      </c>
      <c r="C830" s="4" t="s">
        <v>3444</v>
      </c>
      <c r="D830" s="4" t="s">
        <v>3445</v>
      </c>
      <c r="E830" s="4" t="s">
        <v>425</v>
      </c>
      <c r="F830" s="4" t="s">
        <v>3446</v>
      </c>
      <c r="G830" s="4" t="s">
        <v>3447</v>
      </c>
      <c r="H830" s="4" t="s">
        <v>76</v>
      </c>
      <c r="I830" s="4" t="s">
        <v>73</v>
      </c>
      <c r="J830" s="4" t="s">
        <v>53</v>
      </c>
      <c r="K830" s="4" t="s">
        <v>53</v>
      </c>
      <c r="L830" s="7" t="s">
        <v>799</v>
      </c>
      <c r="M830" s="7" t="s">
        <v>311</v>
      </c>
      <c r="N830" s="4" t="s">
        <v>270</v>
      </c>
      <c r="O830" s="4" t="s">
        <v>62</v>
      </c>
      <c r="P830" s="4" t="s">
        <v>1212</v>
      </c>
      <c r="Q830" s="86">
        <v>79557</v>
      </c>
      <c r="R830" s="88">
        <v>1</v>
      </c>
      <c r="S830" s="89">
        <v>40.4</v>
      </c>
      <c r="T830" s="7"/>
      <c r="U830" s="86">
        <v>32.140999999999998</v>
      </c>
      <c r="V830" s="87">
        <v>4.9299999999999995E-4</v>
      </c>
      <c r="W830" s="87">
        <v>7.1869244929668506E-5</v>
      </c>
      <c r="X830" s="87">
        <v>4.3458837259225098E-6</v>
      </c>
    </row>
    <row r="831" spans="1:24" x14ac:dyDescent="0.2">
      <c r="A831" s="7">
        <v>1035</v>
      </c>
      <c r="B831" s="4">
        <v>9941</v>
      </c>
      <c r="C831" s="4" t="s">
        <v>1441</v>
      </c>
      <c r="D831" s="4" t="s">
        <v>1442</v>
      </c>
      <c r="E831" s="4" t="s">
        <v>425</v>
      </c>
      <c r="F831" s="4" t="s">
        <v>3448</v>
      </c>
      <c r="G831" s="4" t="s">
        <v>3449</v>
      </c>
      <c r="H831" s="4" t="s">
        <v>76</v>
      </c>
      <c r="I831" s="4" t="s">
        <v>73</v>
      </c>
      <c r="J831" s="4" t="s">
        <v>53</v>
      </c>
      <c r="K831" s="4" t="s">
        <v>53</v>
      </c>
      <c r="L831" s="7" t="s">
        <v>799</v>
      </c>
      <c r="M831" s="7" t="s">
        <v>311</v>
      </c>
      <c r="N831" s="4" t="s">
        <v>629</v>
      </c>
      <c r="O831" s="4" t="s">
        <v>62</v>
      </c>
      <c r="P831" s="4" t="s">
        <v>1212</v>
      </c>
      <c r="Q831" s="86">
        <v>43122</v>
      </c>
      <c r="R831" s="88">
        <v>1</v>
      </c>
      <c r="S831" s="89">
        <v>9550</v>
      </c>
      <c r="T831" s="7"/>
      <c r="U831" s="86">
        <v>4118.1509999999998</v>
      </c>
      <c r="V831" s="87">
        <v>1.178E-3</v>
      </c>
      <c r="W831" s="87">
        <v>9.2084298883146898E-3</v>
      </c>
      <c r="X831" s="87">
        <v>5.5682741111427801E-4</v>
      </c>
    </row>
    <row r="832" spans="1:24" x14ac:dyDescent="0.2">
      <c r="A832" s="7">
        <v>1035</v>
      </c>
      <c r="B832" s="4">
        <v>9941</v>
      </c>
      <c r="C832" s="4" t="s">
        <v>3450</v>
      </c>
      <c r="D832" s="4" t="s">
        <v>3451</v>
      </c>
      <c r="E832" s="4" t="s">
        <v>425</v>
      </c>
      <c r="F832" s="4" t="s">
        <v>3452</v>
      </c>
      <c r="G832" s="4" t="s">
        <v>3453</v>
      </c>
      <c r="H832" s="4" t="s">
        <v>76</v>
      </c>
      <c r="I832" s="4" t="s">
        <v>73</v>
      </c>
      <c r="J832" s="4" t="s">
        <v>53</v>
      </c>
      <c r="K832" s="4" t="s">
        <v>53</v>
      </c>
      <c r="L832" s="7" t="s">
        <v>799</v>
      </c>
      <c r="M832" s="7" t="s">
        <v>311</v>
      </c>
      <c r="N832" s="4" t="s">
        <v>258</v>
      </c>
      <c r="O832" s="4" t="s">
        <v>62</v>
      </c>
      <c r="P832" s="4" t="s">
        <v>1212</v>
      </c>
      <c r="Q832" s="86">
        <v>1845</v>
      </c>
      <c r="R832" s="88">
        <v>1</v>
      </c>
      <c r="S832" s="89">
        <v>4723</v>
      </c>
      <c r="T832" s="7"/>
      <c r="U832" s="86">
        <v>87.138999999999996</v>
      </c>
      <c r="V832" s="87">
        <v>1.8100000000000001E-4</v>
      </c>
      <c r="W832" s="87">
        <v>1.9484875493596901E-4</v>
      </c>
      <c r="X832" s="87">
        <v>1.17823699681437E-5</v>
      </c>
    </row>
    <row r="833" spans="1:24" x14ac:dyDescent="0.2">
      <c r="A833" s="7">
        <v>1035</v>
      </c>
      <c r="B833" s="4">
        <v>9941</v>
      </c>
      <c r="C833" s="4" t="s">
        <v>3454</v>
      </c>
      <c r="D833" s="4" t="s">
        <v>3455</v>
      </c>
      <c r="E833" s="4" t="s">
        <v>425</v>
      </c>
      <c r="F833" s="4" t="s">
        <v>3456</v>
      </c>
      <c r="G833" s="4" t="s">
        <v>3457</v>
      </c>
      <c r="H833" s="4" t="s">
        <v>76</v>
      </c>
      <c r="I833" s="4" t="s">
        <v>73</v>
      </c>
      <c r="J833" s="4" t="s">
        <v>53</v>
      </c>
      <c r="K833" s="4" t="s">
        <v>53</v>
      </c>
      <c r="L833" s="7" t="s">
        <v>799</v>
      </c>
      <c r="M833" s="7" t="s">
        <v>311</v>
      </c>
      <c r="N833" s="4" t="s">
        <v>75</v>
      </c>
      <c r="O833" s="4" t="s">
        <v>62</v>
      </c>
      <c r="P833" s="4" t="s">
        <v>1212</v>
      </c>
      <c r="Q833" s="86">
        <v>34066</v>
      </c>
      <c r="R833" s="88">
        <v>1</v>
      </c>
      <c r="S833" s="89">
        <v>6557</v>
      </c>
      <c r="T833" s="7"/>
      <c r="U833" s="86">
        <v>2233.7080000000001</v>
      </c>
      <c r="V833" s="87">
        <v>1.632E-3</v>
      </c>
      <c r="W833" s="87">
        <v>4.99470272211103E-3</v>
      </c>
      <c r="X833" s="87">
        <v>3.02026232459867E-4</v>
      </c>
    </row>
    <row r="834" spans="1:24" x14ac:dyDescent="0.2">
      <c r="A834" s="7">
        <v>1035</v>
      </c>
      <c r="B834" s="4">
        <v>9941</v>
      </c>
      <c r="C834" s="4" t="s">
        <v>1639</v>
      </c>
      <c r="D834" s="4" t="s">
        <v>1640</v>
      </c>
      <c r="E834" s="4" t="s">
        <v>425</v>
      </c>
      <c r="F834" s="4" t="s">
        <v>3458</v>
      </c>
      <c r="G834" s="4" t="s">
        <v>3459</v>
      </c>
      <c r="H834" s="4" t="s">
        <v>76</v>
      </c>
      <c r="I834" s="4" t="s">
        <v>73</v>
      </c>
      <c r="J834" s="4" t="s">
        <v>53</v>
      </c>
      <c r="K834" s="4" t="s">
        <v>53</v>
      </c>
      <c r="L834" s="7" t="s">
        <v>799</v>
      </c>
      <c r="M834" s="7" t="s">
        <v>311</v>
      </c>
      <c r="N834" s="4" t="s">
        <v>630</v>
      </c>
      <c r="O834" s="4" t="s">
        <v>62</v>
      </c>
      <c r="P834" s="4" t="s">
        <v>1212</v>
      </c>
      <c r="Q834" s="86">
        <v>50943</v>
      </c>
      <c r="R834" s="88">
        <v>1</v>
      </c>
      <c r="S834" s="89">
        <v>715.9</v>
      </c>
      <c r="T834" s="7"/>
      <c r="U834" s="86">
        <v>364.70100000000002</v>
      </c>
      <c r="V834" s="87">
        <v>1.441E-3</v>
      </c>
      <c r="W834" s="87">
        <v>8.1549292596778803E-4</v>
      </c>
      <c r="X834" s="87">
        <v>4.9312295391951701E-5</v>
      </c>
    </row>
    <row r="835" spans="1:24" x14ac:dyDescent="0.2">
      <c r="A835" s="7">
        <v>1035</v>
      </c>
      <c r="B835" s="4">
        <v>9941</v>
      </c>
      <c r="C835" s="4" t="s">
        <v>1558</v>
      </c>
      <c r="D835" s="4" t="s">
        <v>1559</v>
      </c>
      <c r="E835" s="4" t="s">
        <v>425</v>
      </c>
      <c r="F835" s="4" t="s">
        <v>3464</v>
      </c>
      <c r="G835" s="4" t="s">
        <v>3465</v>
      </c>
      <c r="H835" s="4" t="s">
        <v>76</v>
      </c>
      <c r="I835" s="4" t="s">
        <v>73</v>
      </c>
      <c r="J835" s="4" t="s">
        <v>53</v>
      </c>
      <c r="K835" s="4" t="s">
        <v>53</v>
      </c>
      <c r="L835" s="7" t="s">
        <v>799</v>
      </c>
      <c r="M835" s="7" t="s">
        <v>311</v>
      </c>
      <c r="N835" s="4" t="s">
        <v>629</v>
      </c>
      <c r="O835" s="4" t="s">
        <v>62</v>
      </c>
      <c r="P835" s="4" t="s">
        <v>1212</v>
      </c>
      <c r="Q835" s="86">
        <v>158953</v>
      </c>
      <c r="R835" s="88">
        <v>1</v>
      </c>
      <c r="S835" s="89">
        <v>730.9</v>
      </c>
      <c r="T835" s="7"/>
      <c r="U835" s="86">
        <v>1161.787</v>
      </c>
      <c r="V835" s="87">
        <v>7.3200000000000001E-4</v>
      </c>
      <c r="W835" s="87">
        <v>2.5978257055354502E-3</v>
      </c>
      <c r="X835" s="87">
        <v>1.5708873061791499E-4</v>
      </c>
    </row>
    <row r="836" spans="1:24" x14ac:dyDescent="0.2">
      <c r="A836" s="7">
        <v>1035</v>
      </c>
      <c r="B836" s="4">
        <v>9941</v>
      </c>
      <c r="C836" s="4" t="s">
        <v>3466</v>
      </c>
      <c r="D836" s="4" t="s">
        <v>3467</v>
      </c>
      <c r="E836" s="4" t="s">
        <v>425</v>
      </c>
      <c r="F836" s="4" t="s">
        <v>3466</v>
      </c>
      <c r="G836" s="4" t="s">
        <v>3468</v>
      </c>
      <c r="H836" s="4" t="s">
        <v>76</v>
      </c>
      <c r="I836" s="4" t="s">
        <v>73</v>
      </c>
      <c r="J836" s="4" t="s">
        <v>53</v>
      </c>
      <c r="K836" s="4" t="s">
        <v>53</v>
      </c>
      <c r="L836" s="7" t="s">
        <v>799</v>
      </c>
      <c r="M836" s="7" t="s">
        <v>311</v>
      </c>
      <c r="N836" s="4" t="s">
        <v>629</v>
      </c>
      <c r="O836" s="4" t="s">
        <v>62</v>
      </c>
      <c r="P836" s="4" t="s">
        <v>1212</v>
      </c>
      <c r="Q836" s="86">
        <v>277</v>
      </c>
      <c r="R836" s="88">
        <v>1</v>
      </c>
      <c r="S836" s="89">
        <v>5722</v>
      </c>
      <c r="T836" s="7"/>
      <c r="U836" s="86">
        <v>15.85</v>
      </c>
      <c r="V836" s="87">
        <v>1.9000000000000001E-5</v>
      </c>
      <c r="W836" s="87">
        <v>3.5441405918334402E-5</v>
      </c>
      <c r="X836" s="87">
        <v>2.1431173982004602E-6</v>
      </c>
    </row>
    <row r="837" spans="1:24" x14ac:dyDescent="0.2">
      <c r="A837" s="7">
        <v>1035</v>
      </c>
      <c r="B837" s="4">
        <v>9941</v>
      </c>
      <c r="C837" s="4" t="s">
        <v>1581</v>
      </c>
      <c r="D837" s="4" t="s">
        <v>1582</v>
      </c>
      <c r="E837" s="4" t="s">
        <v>425</v>
      </c>
      <c r="F837" s="4" t="s">
        <v>3469</v>
      </c>
      <c r="G837" s="4" t="s">
        <v>3470</v>
      </c>
      <c r="H837" s="4" t="s">
        <v>76</v>
      </c>
      <c r="I837" s="4" t="s">
        <v>73</v>
      </c>
      <c r="J837" s="4" t="s">
        <v>53</v>
      </c>
      <c r="K837" s="4" t="s">
        <v>53</v>
      </c>
      <c r="L837" s="7" t="s">
        <v>799</v>
      </c>
      <c r="M837" s="7" t="s">
        <v>311</v>
      </c>
      <c r="N837" s="4" t="s">
        <v>629</v>
      </c>
      <c r="O837" s="4" t="s">
        <v>62</v>
      </c>
      <c r="P837" s="4" t="s">
        <v>1212</v>
      </c>
      <c r="Q837" s="86">
        <v>30617</v>
      </c>
      <c r="R837" s="88">
        <v>1</v>
      </c>
      <c r="S837" s="89">
        <v>25940</v>
      </c>
      <c r="T837" s="7"/>
      <c r="U837" s="86">
        <v>7942.05</v>
      </c>
      <c r="V837" s="87">
        <v>2.52E-4</v>
      </c>
      <c r="W837" s="87">
        <v>1.77588944049899E-2</v>
      </c>
      <c r="X837" s="87">
        <v>1.0738681095167899E-3</v>
      </c>
    </row>
    <row r="838" spans="1:24" x14ac:dyDescent="0.2">
      <c r="A838" s="7">
        <v>1035</v>
      </c>
      <c r="B838" s="4">
        <v>9941</v>
      </c>
      <c r="C838" s="4" t="s">
        <v>1738</v>
      </c>
      <c r="D838" s="4" t="s">
        <v>1739</v>
      </c>
      <c r="E838" s="4" t="s">
        <v>425</v>
      </c>
      <c r="F838" s="4" t="s">
        <v>3471</v>
      </c>
      <c r="G838" s="4" t="s">
        <v>3472</v>
      </c>
      <c r="H838" s="4" t="s">
        <v>76</v>
      </c>
      <c r="I838" s="4" t="s">
        <v>73</v>
      </c>
      <c r="J838" s="4" t="s">
        <v>53</v>
      </c>
      <c r="K838" s="4" t="s">
        <v>53</v>
      </c>
      <c r="L838" s="7" t="s">
        <v>799</v>
      </c>
      <c r="M838" s="7" t="s">
        <v>311</v>
      </c>
      <c r="N838" s="4" t="s">
        <v>628</v>
      </c>
      <c r="O838" s="4" t="s">
        <v>62</v>
      </c>
      <c r="P838" s="4" t="s">
        <v>1212</v>
      </c>
      <c r="Q838" s="86">
        <v>6084</v>
      </c>
      <c r="R838" s="88">
        <v>1</v>
      </c>
      <c r="S838" s="89">
        <v>5079</v>
      </c>
      <c r="T838" s="7"/>
      <c r="U838" s="86">
        <v>309.00599999999997</v>
      </c>
      <c r="V838" s="87">
        <v>4.2000000000000002E-4</v>
      </c>
      <c r="W838" s="87">
        <v>6.9095654848579601E-4</v>
      </c>
      <c r="X838" s="87">
        <v>4.17816664460935E-5</v>
      </c>
    </row>
    <row r="839" spans="1:24" x14ac:dyDescent="0.2">
      <c r="A839" s="7">
        <v>1035</v>
      </c>
      <c r="B839" s="4">
        <v>9941</v>
      </c>
      <c r="C839" s="4" t="s">
        <v>3475</v>
      </c>
      <c r="D839" s="4" t="s">
        <v>3476</v>
      </c>
      <c r="E839" s="4" t="s">
        <v>425</v>
      </c>
      <c r="F839" s="4" t="s">
        <v>3477</v>
      </c>
      <c r="G839" s="4" t="s">
        <v>3478</v>
      </c>
      <c r="H839" s="4" t="s">
        <v>76</v>
      </c>
      <c r="I839" s="4" t="s">
        <v>73</v>
      </c>
      <c r="J839" s="4" t="s">
        <v>53</v>
      </c>
      <c r="K839" s="4" t="s">
        <v>53</v>
      </c>
      <c r="L839" s="7" t="s">
        <v>799</v>
      </c>
      <c r="M839" s="7" t="s">
        <v>311</v>
      </c>
      <c r="N839" s="4" t="s">
        <v>75</v>
      </c>
      <c r="O839" s="4" t="s">
        <v>62</v>
      </c>
      <c r="P839" s="4" t="s">
        <v>1212</v>
      </c>
      <c r="Q839" s="86">
        <v>8867</v>
      </c>
      <c r="R839" s="88">
        <v>1</v>
      </c>
      <c r="S839" s="89">
        <v>926</v>
      </c>
      <c r="T839" s="7"/>
      <c r="U839" s="86">
        <v>82.108000000000004</v>
      </c>
      <c r="V839" s="87">
        <v>2.24E-4</v>
      </c>
      <c r="W839" s="87">
        <v>1.83599297065672E-4</v>
      </c>
      <c r="X839" s="87">
        <v>1.1102123001143901E-5</v>
      </c>
    </row>
    <row r="840" spans="1:24" x14ac:dyDescent="0.2">
      <c r="A840" s="7">
        <v>1035</v>
      </c>
      <c r="B840" s="4">
        <v>9941</v>
      </c>
      <c r="C840" s="4" t="s">
        <v>3479</v>
      </c>
      <c r="D840" s="4" t="s">
        <v>3480</v>
      </c>
      <c r="E840" s="4" t="s">
        <v>425</v>
      </c>
      <c r="F840" s="4" t="s">
        <v>3481</v>
      </c>
      <c r="G840" s="4" t="s">
        <v>3482</v>
      </c>
      <c r="H840" s="4" t="s">
        <v>76</v>
      </c>
      <c r="I840" s="4" t="s">
        <v>73</v>
      </c>
      <c r="J840" s="4" t="s">
        <v>53</v>
      </c>
      <c r="K840" s="4" t="s">
        <v>53</v>
      </c>
      <c r="L840" s="7" t="s">
        <v>799</v>
      </c>
      <c r="M840" s="7" t="s">
        <v>311</v>
      </c>
      <c r="N840" s="4" t="s">
        <v>269</v>
      </c>
      <c r="O840" s="4" t="s">
        <v>62</v>
      </c>
      <c r="P840" s="4" t="s">
        <v>1212</v>
      </c>
      <c r="Q840" s="86">
        <v>12198</v>
      </c>
      <c r="R840" s="88">
        <v>1</v>
      </c>
      <c r="S840" s="89">
        <v>12010</v>
      </c>
      <c r="T840" s="7"/>
      <c r="U840" s="86">
        <v>1464.98</v>
      </c>
      <c r="V840" s="87">
        <v>8.3000000000000001E-4</v>
      </c>
      <c r="W840" s="87">
        <v>3.27578172245196E-3</v>
      </c>
      <c r="X840" s="87">
        <v>1.9808426387684999E-4</v>
      </c>
    </row>
    <row r="841" spans="1:24" x14ac:dyDescent="0.2">
      <c r="A841" s="7">
        <v>1035</v>
      </c>
      <c r="B841" s="4">
        <v>9941</v>
      </c>
      <c r="C841" s="4" t="s">
        <v>3483</v>
      </c>
      <c r="D841" s="4" t="s">
        <v>3484</v>
      </c>
      <c r="E841" s="4" t="s">
        <v>425</v>
      </c>
      <c r="F841" s="4" t="s">
        <v>3485</v>
      </c>
      <c r="G841" s="4" t="s">
        <v>3486</v>
      </c>
      <c r="H841" s="4" t="s">
        <v>76</v>
      </c>
      <c r="I841" s="4" t="s">
        <v>73</v>
      </c>
      <c r="J841" s="4" t="s">
        <v>53</v>
      </c>
      <c r="K841" s="4" t="s">
        <v>53</v>
      </c>
      <c r="L841" s="7" t="s">
        <v>799</v>
      </c>
      <c r="M841" s="7" t="s">
        <v>311</v>
      </c>
      <c r="N841" s="4" t="s">
        <v>629</v>
      </c>
      <c r="O841" s="4" t="s">
        <v>62</v>
      </c>
      <c r="P841" s="4" t="s">
        <v>1212</v>
      </c>
      <c r="Q841" s="86">
        <v>11903</v>
      </c>
      <c r="R841" s="88">
        <v>1</v>
      </c>
      <c r="S841" s="89">
        <v>768.4</v>
      </c>
      <c r="T841" s="7"/>
      <c r="U841" s="86">
        <v>91.462999999999994</v>
      </c>
      <c r="V841" s="87">
        <v>7.8999999999999996E-5</v>
      </c>
      <c r="W841" s="87">
        <v>2.0451591462802699E-4</v>
      </c>
      <c r="X841" s="87">
        <v>1.23669364544443E-5</v>
      </c>
    </row>
    <row r="842" spans="1:24" x14ac:dyDescent="0.2">
      <c r="A842" s="7">
        <v>1035</v>
      </c>
      <c r="B842" s="4">
        <v>9941</v>
      </c>
      <c r="C842" s="4" t="s">
        <v>3495</v>
      </c>
      <c r="D842" s="4" t="s">
        <v>3496</v>
      </c>
      <c r="E842" s="4" t="s">
        <v>426</v>
      </c>
      <c r="F842" s="4" t="s">
        <v>3497</v>
      </c>
      <c r="G842" s="4" t="s">
        <v>3498</v>
      </c>
      <c r="H842" s="4" t="s">
        <v>76</v>
      </c>
      <c r="I842" s="4" t="s">
        <v>73</v>
      </c>
      <c r="J842" s="4" t="s">
        <v>53</v>
      </c>
      <c r="K842" s="4" t="s">
        <v>53</v>
      </c>
      <c r="L842" s="7" t="s">
        <v>799</v>
      </c>
      <c r="M842" s="7" t="s">
        <v>311</v>
      </c>
      <c r="N842" s="4" t="s">
        <v>686</v>
      </c>
      <c r="O842" s="4" t="s">
        <v>62</v>
      </c>
      <c r="P842" s="4" t="s">
        <v>1212</v>
      </c>
      <c r="Q842" s="86">
        <v>104093</v>
      </c>
      <c r="R842" s="88">
        <v>1</v>
      </c>
      <c r="S842" s="89">
        <v>10500</v>
      </c>
      <c r="T842" s="7"/>
      <c r="U842" s="86">
        <v>10929.764999999999</v>
      </c>
      <c r="V842" s="87">
        <v>1.9610000000000001E-3</v>
      </c>
      <c r="W842" s="87">
        <v>2.44396027970455E-2</v>
      </c>
      <c r="X842" s="87">
        <v>1.47784594324915E-3</v>
      </c>
    </row>
    <row r="843" spans="1:24" x14ac:dyDescent="0.2">
      <c r="A843" s="7">
        <v>1035</v>
      </c>
      <c r="B843" s="4">
        <v>9941</v>
      </c>
      <c r="C843" s="4" t="s">
        <v>3499</v>
      </c>
      <c r="D843" s="4" t="s">
        <v>3500</v>
      </c>
      <c r="E843" s="4" t="s">
        <v>761</v>
      </c>
      <c r="F843" s="4" t="s">
        <v>3501</v>
      </c>
      <c r="G843" s="4" t="s">
        <v>3502</v>
      </c>
      <c r="H843" s="4" t="s">
        <v>76</v>
      </c>
      <c r="I843" s="4" t="s">
        <v>73</v>
      </c>
      <c r="J843" s="4" t="s">
        <v>53</v>
      </c>
      <c r="K843" s="4" t="s">
        <v>314</v>
      </c>
      <c r="L843" s="7" t="s">
        <v>799</v>
      </c>
      <c r="M843" s="7" t="s">
        <v>311</v>
      </c>
      <c r="N843" s="4" t="s">
        <v>625</v>
      </c>
      <c r="O843" s="4" t="s">
        <v>62</v>
      </c>
      <c r="P843" s="4" t="s">
        <v>1212</v>
      </c>
      <c r="Q843" s="86">
        <v>2438</v>
      </c>
      <c r="R843" s="88">
        <v>1</v>
      </c>
      <c r="S843" s="89">
        <v>28560</v>
      </c>
      <c r="T843" s="7"/>
      <c r="U843" s="86">
        <v>696.29300000000001</v>
      </c>
      <c r="V843" s="87">
        <v>4.3000000000000002E-5</v>
      </c>
      <c r="W843" s="87">
        <v>1.5569519987339801E-3</v>
      </c>
      <c r="X843" s="87">
        <v>9.4147814687103903E-5</v>
      </c>
    </row>
    <row r="844" spans="1:24" x14ac:dyDescent="0.2">
      <c r="A844" s="7">
        <v>1035</v>
      </c>
      <c r="B844" s="4">
        <v>9941</v>
      </c>
      <c r="C844" s="4" t="s">
        <v>3503</v>
      </c>
      <c r="D844" s="4" t="s">
        <v>3504</v>
      </c>
      <c r="E844" s="4" t="s">
        <v>425</v>
      </c>
      <c r="F844" s="4" t="s">
        <v>3505</v>
      </c>
      <c r="G844" s="4" t="s">
        <v>3506</v>
      </c>
      <c r="H844" s="4" t="s">
        <v>76</v>
      </c>
      <c r="I844" s="4" t="s">
        <v>73</v>
      </c>
      <c r="J844" s="4" t="s">
        <v>53</v>
      </c>
      <c r="K844" s="4" t="s">
        <v>53</v>
      </c>
      <c r="L844" s="7" t="s">
        <v>799</v>
      </c>
      <c r="M844" s="7" t="s">
        <v>311</v>
      </c>
      <c r="N844" s="4" t="s">
        <v>258</v>
      </c>
      <c r="O844" s="4" t="s">
        <v>62</v>
      </c>
      <c r="P844" s="4" t="s">
        <v>1212</v>
      </c>
      <c r="Q844" s="86">
        <v>23404</v>
      </c>
      <c r="R844" s="88">
        <v>1</v>
      </c>
      <c r="S844" s="89">
        <v>355.4</v>
      </c>
      <c r="T844" s="7"/>
      <c r="U844" s="86">
        <v>83.177999999999997</v>
      </c>
      <c r="V844" s="87">
        <v>4.2499999999999998E-4</v>
      </c>
      <c r="W844" s="87">
        <v>1.8599052994879001E-4</v>
      </c>
      <c r="X844" s="87">
        <v>1.1246719206124199E-5</v>
      </c>
    </row>
    <row r="845" spans="1:24" x14ac:dyDescent="0.2">
      <c r="A845" s="7">
        <v>1035</v>
      </c>
      <c r="B845" s="4">
        <v>9941</v>
      </c>
      <c r="C845" s="4" t="s">
        <v>3507</v>
      </c>
      <c r="D845" s="4" t="s">
        <v>3508</v>
      </c>
      <c r="E845" s="4" t="s">
        <v>425</v>
      </c>
      <c r="F845" s="4" t="s">
        <v>3509</v>
      </c>
      <c r="G845" s="4" t="s">
        <v>3510</v>
      </c>
      <c r="H845" s="4" t="s">
        <v>76</v>
      </c>
      <c r="I845" s="4" t="s">
        <v>73</v>
      </c>
      <c r="J845" s="4" t="s">
        <v>53</v>
      </c>
      <c r="K845" s="4" t="s">
        <v>53</v>
      </c>
      <c r="L845" s="7" t="s">
        <v>799</v>
      </c>
      <c r="M845" s="7" t="s">
        <v>311</v>
      </c>
      <c r="N845" s="4" t="s">
        <v>258</v>
      </c>
      <c r="O845" s="4" t="s">
        <v>62</v>
      </c>
      <c r="P845" s="4" t="s">
        <v>1212</v>
      </c>
      <c r="Q845" s="86">
        <v>164590</v>
      </c>
      <c r="R845" s="88">
        <v>1</v>
      </c>
      <c r="S845" s="89">
        <v>150.30000000000001</v>
      </c>
      <c r="T845" s="7"/>
      <c r="U845" s="86">
        <v>247.37899999999999</v>
      </c>
      <c r="V845" s="87">
        <v>3.2200000000000002E-4</v>
      </c>
      <c r="W845" s="87">
        <v>5.5315360204191797E-4</v>
      </c>
      <c r="X845" s="87">
        <v>3.3448817215234301E-5</v>
      </c>
    </row>
    <row r="846" spans="1:24" x14ac:dyDescent="0.2">
      <c r="A846" s="7">
        <v>1035</v>
      </c>
      <c r="B846" s="4">
        <v>9941</v>
      </c>
      <c r="C846" s="4" t="s">
        <v>2348</v>
      </c>
      <c r="D846" s="4" t="s">
        <v>2349</v>
      </c>
      <c r="E846" s="4" t="s">
        <v>425</v>
      </c>
      <c r="F846" s="4" t="s">
        <v>3511</v>
      </c>
      <c r="G846" s="4" t="s">
        <v>3512</v>
      </c>
      <c r="H846" s="4" t="s">
        <v>76</v>
      </c>
      <c r="I846" s="4" t="s">
        <v>73</v>
      </c>
      <c r="J846" s="4" t="s">
        <v>53</v>
      </c>
      <c r="K846" s="4" t="s">
        <v>53</v>
      </c>
      <c r="L846" s="7" t="s">
        <v>799</v>
      </c>
      <c r="M846" s="7" t="s">
        <v>311</v>
      </c>
      <c r="N846" s="4" t="s">
        <v>257</v>
      </c>
      <c r="O846" s="4" t="s">
        <v>62</v>
      </c>
      <c r="P846" s="4" t="s">
        <v>1212</v>
      </c>
      <c r="Q846" s="86">
        <v>60149</v>
      </c>
      <c r="R846" s="88">
        <v>1</v>
      </c>
      <c r="S846" s="89">
        <v>919.9</v>
      </c>
      <c r="T846" s="80">
        <v>8.4350000000000005</v>
      </c>
      <c r="U846" s="86">
        <v>561.745</v>
      </c>
      <c r="V846" s="87">
        <v>8.4699999999999999E-4</v>
      </c>
      <c r="W846" s="87">
        <v>1.2560962132923501E-3</v>
      </c>
      <c r="X846" s="87">
        <v>7.5955272618797803E-5</v>
      </c>
    </row>
    <row r="847" spans="1:24" x14ac:dyDescent="0.2">
      <c r="A847" s="7">
        <v>1035</v>
      </c>
      <c r="B847" s="4">
        <v>9941</v>
      </c>
      <c r="C847" s="4" t="s">
        <v>3513</v>
      </c>
      <c r="D847" s="4" t="s">
        <v>3514</v>
      </c>
      <c r="E847" s="4" t="s">
        <v>425</v>
      </c>
      <c r="F847" s="4" t="s">
        <v>3515</v>
      </c>
      <c r="G847" s="4" t="s">
        <v>3516</v>
      </c>
      <c r="H847" s="4" t="s">
        <v>76</v>
      </c>
      <c r="I847" s="4" t="s">
        <v>73</v>
      </c>
      <c r="J847" s="4" t="s">
        <v>53</v>
      </c>
      <c r="K847" s="4" t="s">
        <v>53</v>
      </c>
      <c r="L847" s="7" t="s">
        <v>799</v>
      </c>
      <c r="M847" s="7" t="s">
        <v>311</v>
      </c>
      <c r="N847" s="4" t="s">
        <v>156</v>
      </c>
      <c r="O847" s="4" t="s">
        <v>62</v>
      </c>
      <c r="P847" s="4" t="s">
        <v>1212</v>
      </c>
      <c r="Q847" s="86">
        <v>228765</v>
      </c>
      <c r="R847" s="88">
        <v>1</v>
      </c>
      <c r="S847" s="89">
        <v>3016</v>
      </c>
      <c r="T847" s="7"/>
      <c r="U847" s="86">
        <v>6899.5519999999997</v>
      </c>
      <c r="V847" s="87">
        <v>8.9499999999999996E-4</v>
      </c>
      <c r="W847" s="87">
        <v>1.54278083868594E-2</v>
      </c>
      <c r="X847" s="87">
        <v>9.3290894402349499E-4</v>
      </c>
    </row>
    <row r="848" spans="1:24" x14ac:dyDescent="0.2">
      <c r="A848" s="7">
        <v>1035</v>
      </c>
      <c r="B848" s="4">
        <v>9941</v>
      </c>
      <c r="C848" s="4" t="s">
        <v>2819</v>
      </c>
      <c r="D848" s="4" t="s">
        <v>2820</v>
      </c>
      <c r="E848" s="4" t="s">
        <v>428</v>
      </c>
      <c r="F848" s="4" t="s">
        <v>3517</v>
      </c>
      <c r="G848" s="4" t="s">
        <v>3518</v>
      </c>
      <c r="H848" s="4" t="s">
        <v>76</v>
      </c>
      <c r="I848" s="4" t="s">
        <v>73</v>
      </c>
      <c r="J848" s="4" t="s">
        <v>53</v>
      </c>
      <c r="K848" s="4" t="s">
        <v>314</v>
      </c>
      <c r="L848" s="7" t="s">
        <v>799</v>
      </c>
      <c r="M848" s="7" t="s">
        <v>311</v>
      </c>
      <c r="N848" s="4" t="s">
        <v>267</v>
      </c>
      <c r="O848" s="4" t="s">
        <v>62</v>
      </c>
      <c r="P848" s="4" t="s">
        <v>1212</v>
      </c>
      <c r="Q848" s="86">
        <v>6028</v>
      </c>
      <c r="R848" s="88">
        <v>1</v>
      </c>
      <c r="S848" s="89">
        <v>5205</v>
      </c>
      <c r="T848" s="7"/>
      <c r="U848" s="86">
        <v>313.75700000000001</v>
      </c>
      <c r="V848" s="87">
        <v>6.0000000000000002E-5</v>
      </c>
      <c r="W848" s="87">
        <v>7.0158015571549198E-4</v>
      </c>
      <c r="X848" s="87">
        <v>4.24240686560417E-5</v>
      </c>
    </row>
    <row r="849" spans="1:24" x14ac:dyDescent="0.2">
      <c r="A849" s="7">
        <v>1035</v>
      </c>
      <c r="B849" s="4">
        <v>9941</v>
      </c>
      <c r="C849" s="4" t="s">
        <v>3009</v>
      </c>
      <c r="D849" s="4" t="s">
        <v>3010</v>
      </c>
      <c r="E849" s="4" t="s">
        <v>425</v>
      </c>
      <c r="F849" s="4" t="s">
        <v>3523</v>
      </c>
      <c r="G849" s="4" t="s">
        <v>3524</v>
      </c>
      <c r="H849" s="4" t="s">
        <v>76</v>
      </c>
      <c r="I849" s="4" t="s">
        <v>73</v>
      </c>
      <c r="J849" s="4" t="s">
        <v>53</v>
      </c>
      <c r="K849" s="4" t="s">
        <v>53</v>
      </c>
      <c r="L849" s="7" t="s">
        <v>799</v>
      </c>
      <c r="M849" s="7" t="s">
        <v>311</v>
      </c>
      <c r="N849" s="4" t="s">
        <v>259</v>
      </c>
      <c r="O849" s="4" t="s">
        <v>62</v>
      </c>
      <c r="P849" s="4" t="s">
        <v>1212</v>
      </c>
      <c r="Q849" s="86">
        <v>4241</v>
      </c>
      <c r="R849" s="88">
        <v>1</v>
      </c>
      <c r="S849" s="89">
        <v>42630</v>
      </c>
      <c r="T849" s="7"/>
      <c r="U849" s="86">
        <v>1807.9380000000001</v>
      </c>
      <c r="V849" s="87">
        <v>2.5799999999999998E-4</v>
      </c>
      <c r="W849" s="87">
        <v>4.0426572697185798E-3</v>
      </c>
      <c r="X849" s="87">
        <v>2.4445669987413E-4</v>
      </c>
    </row>
    <row r="850" spans="1:24" x14ac:dyDescent="0.2">
      <c r="A850" s="7">
        <v>1035</v>
      </c>
      <c r="B850" s="4">
        <v>9941</v>
      </c>
      <c r="C850" s="4" t="s">
        <v>3525</v>
      </c>
      <c r="D850" s="4" t="s">
        <v>3526</v>
      </c>
      <c r="E850" s="4" t="s">
        <v>425</v>
      </c>
      <c r="F850" s="4" t="s">
        <v>3527</v>
      </c>
      <c r="G850" s="4" t="s">
        <v>3528</v>
      </c>
      <c r="H850" s="4" t="s">
        <v>76</v>
      </c>
      <c r="I850" s="4" t="s">
        <v>73</v>
      </c>
      <c r="J850" s="4" t="s">
        <v>53</v>
      </c>
      <c r="K850" s="4" t="s">
        <v>53</v>
      </c>
      <c r="L850" s="7" t="s">
        <v>799</v>
      </c>
      <c r="M850" s="7" t="s">
        <v>311</v>
      </c>
      <c r="N850" s="4" t="s">
        <v>75</v>
      </c>
      <c r="O850" s="4" t="s">
        <v>62</v>
      </c>
      <c r="P850" s="4" t="s">
        <v>1212</v>
      </c>
      <c r="Q850" s="86">
        <v>368</v>
      </c>
      <c r="R850" s="88">
        <v>1</v>
      </c>
      <c r="S850" s="89">
        <v>40790</v>
      </c>
      <c r="T850" s="7"/>
      <c r="U850" s="86">
        <v>150.107</v>
      </c>
      <c r="V850" s="87">
        <v>2.99E-4</v>
      </c>
      <c r="W850" s="87">
        <v>3.3564860223222299E-4</v>
      </c>
      <c r="X850" s="87">
        <v>2.0296439728803802E-5</v>
      </c>
    </row>
    <row r="851" spans="1:24" x14ac:dyDescent="0.2">
      <c r="A851" s="7">
        <v>1035</v>
      </c>
      <c r="B851" s="4">
        <v>9941</v>
      </c>
      <c r="C851" s="4" t="s">
        <v>3529</v>
      </c>
      <c r="D851" s="4" t="s">
        <v>3530</v>
      </c>
      <c r="E851" s="4" t="s">
        <v>425</v>
      </c>
      <c r="F851" s="4" t="s">
        <v>3531</v>
      </c>
      <c r="G851" s="4" t="s">
        <v>3532</v>
      </c>
      <c r="H851" s="4" t="s">
        <v>76</v>
      </c>
      <c r="I851" s="4" t="s">
        <v>73</v>
      </c>
      <c r="J851" s="4" t="s">
        <v>53</v>
      </c>
      <c r="K851" s="4" t="s">
        <v>53</v>
      </c>
      <c r="L851" s="7" t="s">
        <v>799</v>
      </c>
      <c r="M851" s="7" t="s">
        <v>311</v>
      </c>
      <c r="N851" s="4" t="s">
        <v>261</v>
      </c>
      <c r="O851" s="4" t="s">
        <v>62</v>
      </c>
      <c r="P851" s="4" t="s">
        <v>1212</v>
      </c>
      <c r="Q851" s="86">
        <v>5371</v>
      </c>
      <c r="R851" s="88">
        <v>1</v>
      </c>
      <c r="S851" s="89">
        <v>1803</v>
      </c>
      <c r="T851" s="7"/>
      <c r="U851" s="86">
        <v>96.838999999999999</v>
      </c>
      <c r="V851" s="87">
        <v>3.0400000000000002E-4</v>
      </c>
      <c r="W851" s="87">
        <v>2.1653803832117699E-4</v>
      </c>
      <c r="X851" s="87">
        <v>1.30939059914168E-5</v>
      </c>
    </row>
    <row r="852" spans="1:24" x14ac:dyDescent="0.2">
      <c r="A852" s="7">
        <v>1035</v>
      </c>
      <c r="B852" s="4">
        <v>9941</v>
      </c>
      <c r="C852" s="4" t="s">
        <v>1527</v>
      </c>
      <c r="D852" s="4" t="s">
        <v>5171</v>
      </c>
      <c r="E852" s="82" t="s">
        <v>426</v>
      </c>
      <c r="F852" s="4" t="s">
        <v>3533</v>
      </c>
      <c r="G852" s="4" t="s">
        <v>3534</v>
      </c>
      <c r="H852" s="4" t="s">
        <v>76</v>
      </c>
      <c r="I852" s="4" t="s">
        <v>73</v>
      </c>
      <c r="J852" s="4" t="s">
        <v>53</v>
      </c>
      <c r="K852" s="4" t="s">
        <v>315</v>
      </c>
      <c r="L852" s="7" t="s">
        <v>799</v>
      </c>
      <c r="M852" s="7" t="s">
        <v>311</v>
      </c>
      <c r="N852" s="4" t="s">
        <v>267</v>
      </c>
      <c r="O852" s="4" t="s">
        <v>62</v>
      </c>
      <c r="P852" s="4" t="s">
        <v>1212</v>
      </c>
      <c r="Q852" s="86">
        <v>13693</v>
      </c>
      <c r="R852" s="88">
        <v>1</v>
      </c>
      <c r="S852" s="89">
        <v>4556</v>
      </c>
      <c r="T852" s="80">
        <v>15.215999999999999</v>
      </c>
      <c r="U852" s="86">
        <v>639.06899999999996</v>
      </c>
      <c r="V852" s="87">
        <v>7.4999999999999993E-5</v>
      </c>
      <c r="W852" s="87">
        <v>1.42899560654857E-3</v>
      </c>
      <c r="X852" s="87">
        <v>8.6410379808380799E-5</v>
      </c>
    </row>
    <row r="853" spans="1:24" x14ac:dyDescent="0.2">
      <c r="A853" s="7">
        <v>1035</v>
      </c>
      <c r="B853" s="4">
        <v>9941</v>
      </c>
      <c r="C853" s="4" t="s">
        <v>1863</v>
      </c>
      <c r="D853" s="4" t="s">
        <v>1864</v>
      </c>
      <c r="E853" s="4" t="s">
        <v>425</v>
      </c>
      <c r="F853" s="4" t="s">
        <v>3535</v>
      </c>
      <c r="G853" s="4" t="s">
        <v>3536</v>
      </c>
      <c r="H853" s="4" t="s">
        <v>76</v>
      </c>
      <c r="I853" s="4" t="s">
        <v>73</v>
      </c>
      <c r="J853" s="4" t="s">
        <v>53</v>
      </c>
      <c r="K853" s="4" t="s">
        <v>53</v>
      </c>
      <c r="L853" s="7" t="s">
        <v>799</v>
      </c>
      <c r="M853" s="7" t="s">
        <v>311</v>
      </c>
      <c r="N853" s="4" t="s">
        <v>686</v>
      </c>
      <c r="O853" s="4" t="s">
        <v>62</v>
      </c>
      <c r="P853" s="4" t="s">
        <v>1212</v>
      </c>
      <c r="Q853" s="86">
        <v>550458</v>
      </c>
      <c r="R853" s="88">
        <v>1</v>
      </c>
      <c r="S853" s="89">
        <v>64.8</v>
      </c>
      <c r="T853" s="7"/>
      <c r="U853" s="86">
        <v>356.697</v>
      </c>
      <c r="V853" s="87">
        <v>4.35E-4</v>
      </c>
      <c r="W853" s="87">
        <v>7.9759516512418495E-4</v>
      </c>
      <c r="X853" s="87">
        <v>4.8230030124565302E-5</v>
      </c>
    </row>
    <row r="854" spans="1:24" x14ac:dyDescent="0.2">
      <c r="A854" s="7">
        <v>1035</v>
      </c>
      <c r="B854" s="4">
        <v>9941</v>
      </c>
      <c r="C854" s="4" t="s">
        <v>3537</v>
      </c>
      <c r="D854" s="4" t="s">
        <v>3538</v>
      </c>
      <c r="E854" s="4" t="s">
        <v>425</v>
      </c>
      <c r="F854" s="4" t="s">
        <v>3539</v>
      </c>
      <c r="G854" s="4" t="s">
        <v>3540</v>
      </c>
      <c r="H854" s="4" t="s">
        <v>76</v>
      </c>
      <c r="I854" s="4" t="s">
        <v>73</v>
      </c>
      <c r="J854" s="4" t="s">
        <v>53</v>
      </c>
      <c r="K854" s="4" t="s">
        <v>53</v>
      </c>
      <c r="L854" s="7" t="s">
        <v>799</v>
      </c>
      <c r="M854" s="7" t="s">
        <v>311</v>
      </c>
      <c r="N854" s="4" t="s">
        <v>257</v>
      </c>
      <c r="O854" s="4" t="s">
        <v>62</v>
      </c>
      <c r="P854" s="4" t="s">
        <v>1212</v>
      </c>
      <c r="Q854" s="86">
        <v>144473</v>
      </c>
      <c r="R854" s="88">
        <v>1</v>
      </c>
      <c r="S854" s="89">
        <v>1373</v>
      </c>
      <c r="T854" s="7"/>
      <c r="U854" s="86">
        <v>1983.614</v>
      </c>
      <c r="V854" s="87">
        <v>7.2099999999999996E-4</v>
      </c>
      <c r="W854" s="87">
        <v>4.4354792029054103E-3</v>
      </c>
      <c r="X854" s="87">
        <v>2.6821037153566899E-4</v>
      </c>
    </row>
    <row r="855" spans="1:24" x14ac:dyDescent="0.2">
      <c r="A855" s="7">
        <v>1035</v>
      </c>
      <c r="B855" s="4">
        <v>9941</v>
      </c>
      <c r="C855" s="4" t="s">
        <v>3541</v>
      </c>
      <c r="D855" s="4" t="s">
        <v>3542</v>
      </c>
      <c r="E855" s="4" t="s">
        <v>425</v>
      </c>
      <c r="F855" s="4" t="s">
        <v>3543</v>
      </c>
      <c r="G855" s="4" t="s">
        <v>3544</v>
      </c>
      <c r="H855" s="4" t="s">
        <v>76</v>
      </c>
      <c r="I855" s="4" t="s">
        <v>73</v>
      </c>
      <c r="J855" s="4" t="s">
        <v>53</v>
      </c>
      <c r="K855" s="4" t="s">
        <v>53</v>
      </c>
      <c r="L855" s="7" t="s">
        <v>799</v>
      </c>
      <c r="M855" s="7" t="s">
        <v>311</v>
      </c>
      <c r="N855" s="4" t="s">
        <v>628</v>
      </c>
      <c r="O855" s="4" t="s">
        <v>62</v>
      </c>
      <c r="P855" s="4" t="s">
        <v>1212</v>
      </c>
      <c r="Q855" s="86">
        <v>6134</v>
      </c>
      <c r="R855" s="88">
        <v>1</v>
      </c>
      <c r="S855" s="89">
        <v>22390</v>
      </c>
      <c r="T855" s="7"/>
      <c r="U855" s="86">
        <v>1373.403</v>
      </c>
      <c r="V855" s="87">
        <v>4.2299999999999998E-4</v>
      </c>
      <c r="W855" s="87">
        <v>3.0710096717019601E-3</v>
      </c>
      <c r="X855" s="87">
        <v>1.85701839047577E-4</v>
      </c>
    </row>
    <row r="856" spans="1:24" x14ac:dyDescent="0.2">
      <c r="A856" s="7">
        <v>1035</v>
      </c>
      <c r="B856" s="4">
        <v>9941</v>
      </c>
      <c r="C856" s="4" t="s">
        <v>3545</v>
      </c>
      <c r="D856" s="4" t="s">
        <v>3546</v>
      </c>
      <c r="E856" s="4" t="s">
        <v>425</v>
      </c>
      <c r="F856" s="4" t="s">
        <v>3547</v>
      </c>
      <c r="G856" s="4" t="s">
        <v>3548</v>
      </c>
      <c r="H856" s="4" t="s">
        <v>76</v>
      </c>
      <c r="I856" s="4" t="s">
        <v>73</v>
      </c>
      <c r="J856" s="4" t="s">
        <v>53</v>
      </c>
      <c r="K856" s="4" t="s">
        <v>53</v>
      </c>
      <c r="L856" s="7" t="s">
        <v>799</v>
      </c>
      <c r="M856" s="7" t="s">
        <v>311</v>
      </c>
      <c r="N856" s="4" t="s">
        <v>156</v>
      </c>
      <c r="O856" s="4" t="s">
        <v>62</v>
      </c>
      <c r="P856" s="4" t="s">
        <v>1212</v>
      </c>
      <c r="Q856" s="86">
        <v>17959</v>
      </c>
      <c r="R856" s="88">
        <v>1</v>
      </c>
      <c r="S856" s="89">
        <v>2007</v>
      </c>
      <c r="T856" s="7"/>
      <c r="U856" s="86">
        <v>360.43700000000001</v>
      </c>
      <c r="V856" s="87">
        <v>1.0039999999999999E-3</v>
      </c>
      <c r="W856" s="87">
        <v>8.0595880062444701E-4</v>
      </c>
      <c r="X856" s="87">
        <v>4.8735773401062797E-5</v>
      </c>
    </row>
    <row r="857" spans="1:24" x14ac:dyDescent="0.2">
      <c r="A857" s="7">
        <v>1035</v>
      </c>
      <c r="B857" s="4">
        <v>9941</v>
      </c>
      <c r="C857" s="4" t="s">
        <v>3549</v>
      </c>
      <c r="D857" s="4" t="s">
        <v>3550</v>
      </c>
      <c r="E857" s="4" t="s">
        <v>425</v>
      </c>
      <c r="F857" s="4" t="s">
        <v>3551</v>
      </c>
      <c r="G857" s="4" t="s">
        <v>3552</v>
      </c>
      <c r="H857" s="4" t="s">
        <v>76</v>
      </c>
      <c r="I857" s="4" t="s">
        <v>73</v>
      </c>
      <c r="J857" s="4" t="s">
        <v>53</v>
      </c>
      <c r="K857" s="4" t="s">
        <v>53</v>
      </c>
      <c r="L857" s="7" t="s">
        <v>799</v>
      </c>
      <c r="M857" s="7" t="s">
        <v>311</v>
      </c>
      <c r="N857" s="4" t="s">
        <v>686</v>
      </c>
      <c r="O857" s="4" t="s">
        <v>62</v>
      </c>
      <c r="P857" s="4" t="s">
        <v>1212</v>
      </c>
      <c r="Q857" s="86">
        <v>774</v>
      </c>
      <c r="R857" s="88">
        <v>1</v>
      </c>
      <c r="S857" s="89">
        <v>6352</v>
      </c>
      <c r="T857" s="7"/>
      <c r="U857" s="86">
        <v>49.164000000000001</v>
      </c>
      <c r="V857" s="87">
        <v>3.1000000000000001E-5</v>
      </c>
      <c r="W857" s="87">
        <v>1.09934693282361E-4</v>
      </c>
      <c r="X857" s="87">
        <v>6.6476751622705603E-6</v>
      </c>
    </row>
    <row r="858" spans="1:24" x14ac:dyDescent="0.2">
      <c r="A858" s="7">
        <v>1035</v>
      </c>
      <c r="B858" s="4">
        <v>9941</v>
      </c>
      <c r="C858" s="4" t="s">
        <v>3553</v>
      </c>
      <c r="D858" s="4" t="s">
        <v>3554</v>
      </c>
      <c r="E858" s="4" t="s">
        <v>425</v>
      </c>
      <c r="F858" s="4" t="s">
        <v>3555</v>
      </c>
      <c r="G858" s="4" t="s">
        <v>3556</v>
      </c>
      <c r="H858" s="4" t="s">
        <v>76</v>
      </c>
      <c r="I858" s="4" t="s">
        <v>73</v>
      </c>
      <c r="J858" s="4" t="s">
        <v>53</v>
      </c>
      <c r="K858" s="4" t="s">
        <v>53</v>
      </c>
      <c r="L858" s="7" t="s">
        <v>799</v>
      </c>
      <c r="M858" s="7" t="s">
        <v>311</v>
      </c>
      <c r="N858" s="4" t="s">
        <v>255</v>
      </c>
      <c r="O858" s="4" t="s">
        <v>62</v>
      </c>
      <c r="P858" s="4" t="s">
        <v>1212</v>
      </c>
      <c r="Q858" s="86">
        <v>3871</v>
      </c>
      <c r="R858" s="88">
        <v>1</v>
      </c>
      <c r="S858" s="89">
        <v>53.2</v>
      </c>
      <c r="T858" s="7"/>
      <c r="U858" s="86">
        <v>2.0590000000000002</v>
      </c>
      <c r="V858" s="87">
        <v>3.4999999999999997E-5</v>
      </c>
      <c r="W858" s="87">
        <v>4.6048779357431002E-6</v>
      </c>
      <c r="X858" s="87">
        <v>2.78453796201556E-7</v>
      </c>
    </row>
    <row r="859" spans="1:24" x14ac:dyDescent="0.2">
      <c r="A859" s="7">
        <v>1035</v>
      </c>
      <c r="B859" s="4">
        <v>9941</v>
      </c>
      <c r="C859" s="4" t="s">
        <v>3557</v>
      </c>
      <c r="D859" s="4" t="s">
        <v>3558</v>
      </c>
      <c r="E859" s="4" t="s">
        <v>425</v>
      </c>
      <c r="F859" s="4" t="s">
        <v>3559</v>
      </c>
      <c r="G859" s="4" t="s">
        <v>3560</v>
      </c>
      <c r="H859" s="4" t="s">
        <v>76</v>
      </c>
      <c r="I859" s="4" t="s">
        <v>73</v>
      </c>
      <c r="J859" s="4" t="s">
        <v>53</v>
      </c>
      <c r="K859" s="4" t="s">
        <v>53</v>
      </c>
      <c r="L859" s="7" t="s">
        <v>799</v>
      </c>
      <c r="M859" s="7" t="s">
        <v>311</v>
      </c>
      <c r="N859" s="4" t="s">
        <v>623</v>
      </c>
      <c r="O859" s="4" t="s">
        <v>62</v>
      </c>
      <c r="P859" s="4" t="s">
        <v>1212</v>
      </c>
      <c r="Q859" s="86">
        <v>12868</v>
      </c>
      <c r="R859" s="88">
        <v>1</v>
      </c>
      <c r="S859" s="89">
        <v>96.5</v>
      </c>
      <c r="T859" s="7"/>
      <c r="U859" s="86">
        <v>12.417999999999999</v>
      </c>
      <c r="V859" s="87">
        <v>5.8799999999999998E-4</v>
      </c>
      <c r="W859" s="87">
        <v>2.7766534823452101E-5</v>
      </c>
      <c r="X859" s="87">
        <v>1.6790232307656701E-6</v>
      </c>
    </row>
    <row r="860" spans="1:24" x14ac:dyDescent="0.2">
      <c r="A860" s="7">
        <v>1035</v>
      </c>
      <c r="B860" s="4">
        <v>9941</v>
      </c>
      <c r="C860" s="4" t="s">
        <v>1834</v>
      </c>
      <c r="D860" s="4" t="s">
        <v>1835</v>
      </c>
      <c r="E860" s="4" t="s">
        <v>425</v>
      </c>
      <c r="F860" s="4" t="s">
        <v>3561</v>
      </c>
      <c r="G860" s="4" t="s">
        <v>3562</v>
      </c>
      <c r="H860" s="4" t="s">
        <v>76</v>
      </c>
      <c r="I860" s="4" t="s">
        <v>73</v>
      </c>
      <c r="J860" s="4" t="s">
        <v>53</v>
      </c>
      <c r="K860" s="4" t="s">
        <v>53</v>
      </c>
      <c r="L860" s="7" t="s">
        <v>799</v>
      </c>
      <c r="M860" s="7" t="s">
        <v>311</v>
      </c>
      <c r="N860" s="4" t="s">
        <v>625</v>
      </c>
      <c r="O860" s="4" t="s">
        <v>62</v>
      </c>
      <c r="P860" s="4" t="s">
        <v>1212</v>
      </c>
      <c r="Q860" s="86">
        <v>1832</v>
      </c>
      <c r="R860" s="88">
        <v>1</v>
      </c>
      <c r="S860" s="89">
        <v>8722</v>
      </c>
      <c r="T860" s="7"/>
      <c r="U860" s="86">
        <v>159.78700000000001</v>
      </c>
      <c r="V860" s="87">
        <v>5.1999999999999997E-5</v>
      </c>
      <c r="W860" s="87">
        <v>3.57293298594766E-4</v>
      </c>
      <c r="X860" s="87">
        <v>2.1605279605535001E-5</v>
      </c>
    </row>
    <row r="861" spans="1:24" x14ac:dyDescent="0.2">
      <c r="A861" s="7">
        <v>1035</v>
      </c>
      <c r="B861" s="4">
        <v>9941</v>
      </c>
      <c r="C861" s="4" t="s">
        <v>3563</v>
      </c>
      <c r="D861" s="4" t="s">
        <v>3564</v>
      </c>
      <c r="E861" s="4" t="s">
        <v>425</v>
      </c>
      <c r="F861" s="4" t="s">
        <v>3565</v>
      </c>
      <c r="G861" s="4" t="s">
        <v>3566</v>
      </c>
      <c r="H861" s="4" t="s">
        <v>76</v>
      </c>
      <c r="I861" s="4" t="s">
        <v>73</v>
      </c>
      <c r="J861" s="4" t="s">
        <v>53</v>
      </c>
      <c r="K861" s="4" t="s">
        <v>53</v>
      </c>
      <c r="L861" s="7" t="s">
        <v>799</v>
      </c>
      <c r="M861" s="7" t="s">
        <v>311</v>
      </c>
      <c r="N861" s="4" t="s">
        <v>628</v>
      </c>
      <c r="O861" s="4" t="s">
        <v>62</v>
      </c>
      <c r="P861" s="4" t="s">
        <v>1212</v>
      </c>
      <c r="Q861" s="86">
        <v>1830</v>
      </c>
      <c r="R861" s="88">
        <v>1</v>
      </c>
      <c r="S861" s="89">
        <v>589.5</v>
      </c>
      <c r="T861" s="7"/>
      <c r="U861" s="86">
        <v>10.788</v>
      </c>
      <c r="V861" s="87">
        <v>7.7999999999999999E-5</v>
      </c>
      <c r="W861" s="87">
        <v>2.4122272439902198E-5</v>
      </c>
      <c r="X861" s="87">
        <v>1.45865719518035E-6</v>
      </c>
    </row>
    <row r="862" spans="1:24" x14ac:dyDescent="0.2">
      <c r="A862" s="7">
        <v>1035</v>
      </c>
      <c r="B862" s="4">
        <v>9941</v>
      </c>
      <c r="C862" s="4" t="s">
        <v>3571</v>
      </c>
      <c r="D862" s="4" t="s">
        <v>3572</v>
      </c>
      <c r="E862" s="4" t="s">
        <v>425</v>
      </c>
      <c r="F862" s="4" t="s">
        <v>3571</v>
      </c>
      <c r="G862" s="4" t="s">
        <v>3573</v>
      </c>
      <c r="H862" s="4" t="s">
        <v>76</v>
      </c>
      <c r="I862" s="4" t="s">
        <v>73</v>
      </c>
      <c r="J862" s="4" t="s">
        <v>53</v>
      </c>
      <c r="K862" s="4" t="s">
        <v>53</v>
      </c>
      <c r="L862" s="7" t="s">
        <v>799</v>
      </c>
      <c r="M862" s="7" t="s">
        <v>311</v>
      </c>
      <c r="N862" s="4" t="s">
        <v>253</v>
      </c>
      <c r="O862" s="4" t="s">
        <v>62</v>
      </c>
      <c r="P862" s="4" t="s">
        <v>1212</v>
      </c>
      <c r="Q862" s="86">
        <v>2758</v>
      </c>
      <c r="R862" s="88">
        <v>1</v>
      </c>
      <c r="S862" s="89">
        <v>3509</v>
      </c>
      <c r="T862" s="7"/>
      <c r="U862" s="86">
        <v>96.778000000000006</v>
      </c>
      <c r="V862" s="87">
        <v>8.4900000000000004E-4</v>
      </c>
      <c r="W862" s="87">
        <v>2.16401839948534E-4</v>
      </c>
      <c r="X862" s="87">
        <v>1.3085670169658199E-5</v>
      </c>
    </row>
    <row r="863" spans="1:24" x14ac:dyDescent="0.2">
      <c r="A863" s="7">
        <v>1035</v>
      </c>
      <c r="B863" s="4">
        <v>9941</v>
      </c>
      <c r="C863" s="4" t="s">
        <v>3574</v>
      </c>
      <c r="D863" s="4" t="s">
        <v>3575</v>
      </c>
      <c r="E863" s="4" t="s">
        <v>425</v>
      </c>
      <c r="F863" s="4" t="s">
        <v>3576</v>
      </c>
      <c r="G863" s="4" t="s">
        <v>3577</v>
      </c>
      <c r="H863" s="4" t="s">
        <v>76</v>
      </c>
      <c r="I863" s="4" t="s">
        <v>73</v>
      </c>
      <c r="J863" s="4" t="s">
        <v>53</v>
      </c>
      <c r="K863" s="4" t="s">
        <v>53</v>
      </c>
      <c r="L863" s="7" t="s">
        <v>799</v>
      </c>
      <c r="M863" s="7" t="s">
        <v>311</v>
      </c>
      <c r="N863" s="4" t="s">
        <v>623</v>
      </c>
      <c r="O863" s="4" t="s">
        <v>62</v>
      </c>
      <c r="P863" s="4" t="s">
        <v>1212</v>
      </c>
      <c r="Q863" s="86">
        <v>11700</v>
      </c>
      <c r="R863" s="88">
        <v>1</v>
      </c>
      <c r="S863" s="89">
        <v>40.9</v>
      </c>
      <c r="T863" s="7"/>
      <c r="U863" s="86">
        <v>4.7850000000000001</v>
      </c>
      <c r="V863" s="87">
        <v>3.2899999999999997E-4</v>
      </c>
      <c r="W863" s="87">
        <v>1.0700214621696099E-5</v>
      </c>
      <c r="X863" s="87">
        <v>6.4703460616309405E-7</v>
      </c>
    </row>
    <row r="864" spans="1:24" x14ac:dyDescent="0.2">
      <c r="A864" s="7">
        <v>1035</v>
      </c>
      <c r="B864" s="4">
        <v>9941</v>
      </c>
      <c r="C864" s="4" t="s">
        <v>3578</v>
      </c>
      <c r="D864" s="4" t="s">
        <v>3579</v>
      </c>
      <c r="E864" s="4" t="s">
        <v>425</v>
      </c>
      <c r="F864" s="4" t="s">
        <v>3580</v>
      </c>
      <c r="G864" s="4" t="s">
        <v>3581</v>
      </c>
      <c r="H864" s="4" t="s">
        <v>76</v>
      </c>
      <c r="I864" s="4" t="s">
        <v>73</v>
      </c>
      <c r="J864" s="4" t="s">
        <v>53</v>
      </c>
      <c r="K864" s="4" t="s">
        <v>53</v>
      </c>
      <c r="L864" s="7" t="s">
        <v>799</v>
      </c>
      <c r="M864" s="7" t="s">
        <v>311</v>
      </c>
      <c r="N864" s="4" t="s">
        <v>75</v>
      </c>
      <c r="O864" s="4" t="s">
        <v>62</v>
      </c>
      <c r="P864" s="4" t="s">
        <v>1212</v>
      </c>
      <c r="Q864" s="86">
        <v>45610</v>
      </c>
      <c r="R864" s="88">
        <v>1</v>
      </c>
      <c r="S864" s="89">
        <v>3248</v>
      </c>
      <c r="T864" s="7"/>
      <c r="U864" s="86">
        <v>1481.413</v>
      </c>
      <c r="V864" s="87">
        <v>1.6670000000000001E-3</v>
      </c>
      <c r="W864" s="87">
        <v>3.3125268851122601E-3</v>
      </c>
      <c r="X864" s="87">
        <v>2.00306218547002E-4</v>
      </c>
    </row>
    <row r="865" spans="1:24" x14ac:dyDescent="0.2">
      <c r="A865" s="7">
        <v>1035</v>
      </c>
      <c r="B865" s="4">
        <v>9941</v>
      </c>
      <c r="C865" s="4" t="s">
        <v>3582</v>
      </c>
      <c r="D865" s="4" t="s">
        <v>3583</v>
      </c>
      <c r="E865" s="4" t="s">
        <v>425</v>
      </c>
      <c r="F865" s="4" t="s">
        <v>3584</v>
      </c>
      <c r="G865" s="4" t="s">
        <v>3585</v>
      </c>
      <c r="H865" s="4" t="s">
        <v>76</v>
      </c>
      <c r="I865" s="4" t="s">
        <v>73</v>
      </c>
      <c r="J865" s="4" t="s">
        <v>53</v>
      </c>
      <c r="K865" s="4" t="s">
        <v>53</v>
      </c>
      <c r="L865" s="7" t="s">
        <v>799</v>
      </c>
      <c r="M865" s="7" t="s">
        <v>311</v>
      </c>
      <c r="N865" s="4" t="s">
        <v>253</v>
      </c>
      <c r="O865" s="4" t="s">
        <v>62</v>
      </c>
      <c r="P865" s="4" t="s">
        <v>1212</v>
      </c>
      <c r="Q865" s="86">
        <v>941.3</v>
      </c>
      <c r="R865" s="88">
        <v>1</v>
      </c>
      <c r="S865" s="89">
        <v>9699</v>
      </c>
      <c r="T865" s="7"/>
      <c r="U865" s="86">
        <v>91.296999999999997</v>
      </c>
      <c r="V865" s="87">
        <v>2.5999999999999998E-5</v>
      </c>
      <c r="W865" s="87">
        <v>2.04144807044451E-4</v>
      </c>
      <c r="X865" s="87">
        <v>1.2344495834543301E-5</v>
      </c>
    </row>
    <row r="866" spans="1:24" x14ac:dyDescent="0.2">
      <c r="A866" s="7">
        <v>1035</v>
      </c>
      <c r="B866" s="4">
        <v>9941</v>
      </c>
      <c r="C866" s="4" t="s">
        <v>3589</v>
      </c>
      <c r="D866" s="4" t="s">
        <v>3590</v>
      </c>
      <c r="E866" s="4" t="s">
        <v>425</v>
      </c>
      <c r="F866" s="4" t="s">
        <v>3591</v>
      </c>
      <c r="G866" s="4" t="s">
        <v>3592</v>
      </c>
      <c r="H866" s="4" t="s">
        <v>76</v>
      </c>
      <c r="I866" s="4" t="s">
        <v>73</v>
      </c>
      <c r="J866" s="4" t="s">
        <v>53</v>
      </c>
      <c r="K866" s="4" t="s">
        <v>53</v>
      </c>
      <c r="L866" s="7" t="s">
        <v>799</v>
      </c>
      <c r="M866" s="7" t="s">
        <v>311</v>
      </c>
      <c r="N866" s="4" t="s">
        <v>75</v>
      </c>
      <c r="O866" s="4" t="s">
        <v>62</v>
      </c>
      <c r="P866" s="4" t="s">
        <v>1212</v>
      </c>
      <c r="Q866" s="86">
        <v>5173</v>
      </c>
      <c r="R866" s="88">
        <v>1</v>
      </c>
      <c r="S866" s="89">
        <v>1136</v>
      </c>
      <c r="T866" s="7"/>
      <c r="U866" s="86">
        <v>58.765000000000001</v>
      </c>
      <c r="V866" s="87">
        <v>3.5500000000000001E-4</v>
      </c>
      <c r="W866" s="87">
        <v>1.3140265151695101E-4</v>
      </c>
      <c r="X866" s="87">
        <v>7.9458278061697197E-6</v>
      </c>
    </row>
    <row r="867" spans="1:24" x14ac:dyDescent="0.2">
      <c r="A867" s="7">
        <v>1035</v>
      </c>
      <c r="B867" s="4">
        <v>9941</v>
      </c>
      <c r="C867" s="4" t="s">
        <v>3593</v>
      </c>
      <c r="D867" s="4" t="s">
        <v>3594</v>
      </c>
      <c r="E867" s="4" t="s">
        <v>425</v>
      </c>
      <c r="F867" s="4" t="s">
        <v>3595</v>
      </c>
      <c r="G867" s="4" t="s">
        <v>3596</v>
      </c>
      <c r="H867" s="4" t="s">
        <v>76</v>
      </c>
      <c r="I867" s="4" t="s">
        <v>73</v>
      </c>
      <c r="J867" s="4" t="s">
        <v>53</v>
      </c>
      <c r="K867" s="4" t="s">
        <v>317</v>
      </c>
      <c r="L867" s="7" t="s">
        <v>799</v>
      </c>
      <c r="M867" s="7" t="s">
        <v>311</v>
      </c>
      <c r="N867" s="4" t="s">
        <v>261</v>
      </c>
      <c r="O867" s="4" t="s">
        <v>62</v>
      </c>
      <c r="P867" s="4" t="s">
        <v>1212</v>
      </c>
      <c r="Q867" s="86">
        <v>51434</v>
      </c>
      <c r="R867" s="88">
        <v>1</v>
      </c>
      <c r="S867" s="89">
        <v>1757</v>
      </c>
      <c r="T867" s="7"/>
      <c r="U867" s="86">
        <v>903.69500000000005</v>
      </c>
      <c r="V867" s="87">
        <v>5.1199999999999998E-4</v>
      </c>
      <c r="W867" s="87">
        <v>2.0207164689016802E-3</v>
      </c>
      <c r="X867" s="87">
        <v>1.22191332683365E-4</v>
      </c>
    </row>
    <row r="868" spans="1:24" x14ac:dyDescent="0.2">
      <c r="A868" s="7">
        <v>1035</v>
      </c>
      <c r="B868" s="4">
        <v>9941</v>
      </c>
      <c r="C868" s="4" t="s">
        <v>3597</v>
      </c>
      <c r="D868" s="4" t="s">
        <v>3598</v>
      </c>
      <c r="E868" s="4" t="s">
        <v>425</v>
      </c>
      <c r="F868" s="4" t="s">
        <v>3599</v>
      </c>
      <c r="G868" s="4" t="s">
        <v>3600</v>
      </c>
      <c r="H868" s="4" t="s">
        <v>76</v>
      </c>
      <c r="I868" s="4" t="s">
        <v>73</v>
      </c>
      <c r="J868" s="4" t="s">
        <v>53</v>
      </c>
      <c r="K868" s="4" t="s">
        <v>53</v>
      </c>
      <c r="L868" s="7" t="s">
        <v>799</v>
      </c>
      <c r="M868" s="7" t="s">
        <v>311</v>
      </c>
      <c r="N868" s="4" t="s">
        <v>627</v>
      </c>
      <c r="O868" s="4" t="s">
        <v>62</v>
      </c>
      <c r="P868" s="4" t="s">
        <v>1212</v>
      </c>
      <c r="Q868" s="86">
        <v>46749</v>
      </c>
      <c r="R868" s="88">
        <v>1</v>
      </c>
      <c r="S868" s="89">
        <v>626.9</v>
      </c>
      <c r="T868" s="7"/>
      <c r="U868" s="86">
        <v>293.06900000000002</v>
      </c>
      <c r="V868" s="87">
        <v>5.62E-4</v>
      </c>
      <c r="W868" s="87">
        <v>6.55320741807008E-4</v>
      </c>
      <c r="X868" s="87">
        <v>3.9626793767842603E-5</v>
      </c>
    </row>
    <row r="869" spans="1:24" x14ac:dyDescent="0.2">
      <c r="A869" s="7">
        <v>1035</v>
      </c>
      <c r="B869" s="4">
        <v>9941</v>
      </c>
      <c r="C869" s="4" t="s">
        <v>3601</v>
      </c>
      <c r="D869" s="4" t="s">
        <v>3602</v>
      </c>
      <c r="E869" s="4" t="s">
        <v>425</v>
      </c>
      <c r="F869" s="4" t="s">
        <v>3603</v>
      </c>
      <c r="G869" s="4" t="s">
        <v>3604</v>
      </c>
      <c r="H869" s="4" t="s">
        <v>76</v>
      </c>
      <c r="I869" s="4" t="s">
        <v>73</v>
      </c>
      <c r="J869" s="4" t="s">
        <v>53</v>
      </c>
      <c r="K869" s="4" t="s">
        <v>53</v>
      </c>
      <c r="L869" s="7" t="s">
        <v>799</v>
      </c>
      <c r="M869" s="7" t="s">
        <v>311</v>
      </c>
      <c r="N869" s="4" t="s">
        <v>253</v>
      </c>
      <c r="O869" s="4" t="s">
        <v>62</v>
      </c>
      <c r="P869" s="4" t="s">
        <v>1212</v>
      </c>
      <c r="Q869" s="86">
        <v>9049</v>
      </c>
      <c r="R869" s="88">
        <v>1</v>
      </c>
      <c r="S869" s="89">
        <v>3430</v>
      </c>
      <c r="T869" s="7"/>
      <c r="U869" s="86">
        <v>310.38099999999997</v>
      </c>
      <c r="V869" s="87">
        <v>7.5500000000000003E-4</v>
      </c>
      <c r="W869" s="87">
        <v>6.94029654239496E-4</v>
      </c>
      <c r="X869" s="87">
        <v>4.1967495033775399E-5</v>
      </c>
    </row>
    <row r="870" spans="1:24" x14ac:dyDescent="0.2">
      <c r="A870" s="7">
        <v>1035</v>
      </c>
      <c r="B870" s="4">
        <v>9941</v>
      </c>
      <c r="C870" s="4" t="s">
        <v>3605</v>
      </c>
      <c r="D870" s="4" t="s">
        <v>3606</v>
      </c>
      <c r="E870" s="4" t="s">
        <v>425</v>
      </c>
      <c r="F870" s="4" t="s">
        <v>3607</v>
      </c>
      <c r="G870" s="4" t="s">
        <v>3608</v>
      </c>
      <c r="H870" s="4" t="s">
        <v>76</v>
      </c>
      <c r="I870" s="4" t="s">
        <v>73</v>
      </c>
      <c r="J870" s="4" t="s">
        <v>53</v>
      </c>
      <c r="K870" s="4" t="s">
        <v>53</v>
      </c>
      <c r="L870" s="7" t="s">
        <v>799</v>
      </c>
      <c r="M870" s="7" t="s">
        <v>311</v>
      </c>
      <c r="N870" s="4" t="s">
        <v>255</v>
      </c>
      <c r="O870" s="4" t="s">
        <v>62</v>
      </c>
      <c r="P870" s="4" t="s">
        <v>1212</v>
      </c>
      <c r="Q870" s="86">
        <v>11929</v>
      </c>
      <c r="R870" s="88">
        <v>1</v>
      </c>
      <c r="S870" s="89">
        <v>2254</v>
      </c>
      <c r="T870" s="7"/>
      <c r="U870" s="86">
        <v>268.88</v>
      </c>
      <c r="V870" s="87">
        <v>8.2000000000000001E-5</v>
      </c>
      <c r="W870" s="87">
        <v>6.0123086732465395E-4</v>
      </c>
      <c r="X870" s="87">
        <v>3.6356016323609099E-5</v>
      </c>
    </row>
    <row r="871" spans="1:24" x14ac:dyDescent="0.2">
      <c r="A871" s="7">
        <v>1035</v>
      </c>
      <c r="B871" s="4">
        <v>9941</v>
      </c>
      <c r="C871" s="4" t="s">
        <v>3616</v>
      </c>
      <c r="D871" s="4" t="s">
        <v>3617</v>
      </c>
      <c r="E871" s="4" t="s">
        <v>425</v>
      </c>
      <c r="F871" s="4" t="s">
        <v>3618</v>
      </c>
      <c r="G871" s="4" t="s">
        <v>3619</v>
      </c>
      <c r="H871" s="4" t="s">
        <v>76</v>
      </c>
      <c r="I871" s="4" t="s">
        <v>73</v>
      </c>
      <c r="J871" s="4" t="s">
        <v>53</v>
      </c>
      <c r="K871" s="4" t="s">
        <v>53</v>
      </c>
      <c r="L871" s="7" t="s">
        <v>799</v>
      </c>
      <c r="M871" s="7" t="s">
        <v>311</v>
      </c>
      <c r="N871" s="4" t="s">
        <v>625</v>
      </c>
      <c r="O871" s="4" t="s">
        <v>62</v>
      </c>
      <c r="P871" s="4" t="s">
        <v>1212</v>
      </c>
      <c r="Q871" s="86">
        <v>5245</v>
      </c>
      <c r="R871" s="88">
        <v>1</v>
      </c>
      <c r="S871" s="89">
        <v>648.79999999999995</v>
      </c>
      <c r="T871" s="7"/>
      <c r="U871" s="86">
        <v>34.03</v>
      </c>
      <c r="V871" s="87">
        <v>7.2000000000000002E-5</v>
      </c>
      <c r="W871" s="87">
        <v>7.6092114492692998E-5</v>
      </c>
      <c r="X871" s="87">
        <v>4.6012377390139403E-6</v>
      </c>
    </row>
    <row r="872" spans="1:24" x14ac:dyDescent="0.2">
      <c r="A872" s="7">
        <v>1035</v>
      </c>
      <c r="B872" s="4">
        <v>9941</v>
      </c>
      <c r="C872" s="4" t="s">
        <v>3620</v>
      </c>
      <c r="D872" s="4" t="s">
        <v>3621</v>
      </c>
      <c r="E872" s="4" t="s">
        <v>425</v>
      </c>
      <c r="F872" s="4" t="s">
        <v>3622</v>
      </c>
      <c r="G872" s="4" t="s">
        <v>3623</v>
      </c>
      <c r="H872" s="4" t="s">
        <v>76</v>
      </c>
      <c r="I872" s="4" t="s">
        <v>73</v>
      </c>
      <c r="J872" s="4" t="s">
        <v>53</v>
      </c>
      <c r="K872" s="4" t="s">
        <v>53</v>
      </c>
      <c r="L872" s="7" t="s">
        <v>799</v>
      </c>
      <c r="M872" s="7" t="s">
        <v>311</v>
      </c>
      <c r="N872" s="4" t="s">
        <v>629</v>
      </c>
      <c r="O872" s="4" t="s">
        <v>62</v>
      </c>
      <c r="P872" s="4" t="s">
        <v>1212</v>
      </c>
      <c r="Q872" s="86">
        <v>44966</v>
      </c>
      <c r="R872" s="88">
        <v>1</v>
      </c>
      <c r="S872" s="89">
        <v>1130</v>
      </c>
      <c r="T872" s="7"/>
      <c r="U872" s="86">
        <v>508.11599999999999</v>
      </c>
      <c r="V872" s="87">
        <v>6.4300000000000002E-4</v>
      </c>
      <c r="W872" s="87">
        <v>1.1361770657377401E-3</v>
      </c>
      <c r="X872" s="87">
        <v>6.8703844385565303E-5</v>
      </c>
    </row>
    <row r="873" spans="1:24" x14ac:dyDescent="0.2">
      <c r="A873" s="7">
        <v>1035</v>
      </c>
      <c r="B873" s="4">
        <v>9941</v>
      </c>
      <c r="C873" s="4" t="s">
        <v>3624</v>
      </c>
      <c r="D873" s="4" t="s">
        <v>3625</v>
      </c>
      <c r="E873" s="4" t="s">
        <v>425</v>
      </c>
      <c r="F873" s="4" t="s">
        <v>3626</v>
      </c>
      <c r="G873" s="4" t="s">
        <v>3627</v>
      </c>
      <c r="H873" s="4" t="s">
        <v>76</v>
      </c>
      <c r="I873" s="4" t="s">
        <v>73</v>
      </c>
      <c r="J873" s="4" t="s">
        <v>53</v>
      </c>
      <c r="K873" s="4" t="s">
        <v>317</v>
      </c>
      <c r="L873" s="7" t="s">
        <v>799</v>
      </c>
      <c r="M873" s="7" t="s">
        <v>311</v>
      </c>
      <c r="N873" s="4" t="s">
        <v>632</v>
      </c>
      <c r="O873" s="4" t="s">
        <v>62</v>
      </c>
      <c r="P873" s="4" t="s">
        <v>1212</v>
      </c>
      <c r="Q873" s="86">
        <v>1982</v>
      </c>
      <c r="R873" s="88">
        <v>1</v>
      </c>
      <c r="S873" s="89">
        <v>1358</v>
      </c>
      <c r="T873" s="7"/>
      <c r="U873" s="86">
        <v>26.916</v>
      </c>
      <c r="V873" s="87">
        <v>3.1999999999999999E-5</v>
      </c>
      <c r="W873" s="87">
        <v>6.0184788553097601E-5</v>
      </c>
      <c r="X873" s="87">
        <v>3.6393326989445E-6</v>
      </c>
    </row>
    <row r="874" spans="1:24" x14ac:dyDescent="0.2">
      <c r="A874" s="7">
        <v>1035</v>
      </c>
      <c r="B874" s="4">
        <v>9941</v>
      </c>
      <c r="C874" s="4" t="s">
        <v>3628</v>
      </c>
      <c r="D874" s="4" t="s">
        <v>3629</v>
      </c>
      <c r="E874" s="4" t="s">
        <v>425</v>
      </c>
      <c r="F874" s="4" t="s">
        <v>3630</v>
      </c>
      <c r="G874" s="4" t="s">
        <v>3631</v>
      </c>
      <c r="H874" s="4" t="s">
        <v>76</v>
      </c>
      <c r="I874" s="4" t="s">
        <v>73</v>
      </c>
      <c r="J874" s="4" t="s">
        <v>53</v>
      </c>
      <c r="K874" s="4" t="s">
        <v>53</v>
      </c>
      <c r="L874" s="7" t="s">
        <v>799</v>
      </c>
      <c r="M874" s="7" t="s">
        <v>311</v>
      </c>
      <c r="N874" s="4" t="s">
        <v>257</v>
      </c>
      <c r="O874" s="4" t="s">
        <v>62</v>
      </c>
      <c r="P874" s="4" t="s">
        <v>1212</v>
      </c>
      <c r="Q874" s="86">
        <v>317994</v>
      </c>
      <c r="R874" s="88">
        <v>1</v>
      </c>
      <c r="S874" s="89">
        <v>561</v>
      </c>
      <c r="T874" s="7"/>
      <c r="U874" s="86">
        <v>1783.9459999999999</v>
      </c>
      <c r="V874" s="87">
        <v>1.6080000000000001E-3</v>
      </c>
      <c r="W874" s="87">
        <v>3.98900982416759E-3</v>
      </c>
      <c r="X874" s="87">
        <v>2.41212675802561E-4</v>
      </c>
    </row>
    <row r="875" spans="1:24" x14ac:dyDescent="0.2">
      <c r="A875" s="7">
        <v>1035</v>
      </c>
      <c r="B875" s="4">
        <v>9941</v>
      </c>
      <c r="C875" s="4" t="s">
        <v>3632</v>
      </c>
      <c r="D875" s="4" t="s">
        <v>3633</v>
      </c>
      <c r="E875" s="4" t="s">
        <v>425</v>
      </c>
      <c r="F875" s="4" t="s">
        <v>3634</v>
      </c>
      <c r="G875" s="4" t="s">
        <v>3635</v>
      </c>
      <c r="H875" s="4" t="s">
        <v>76</v>
      </c>
      <c r="I875" s="4" t="s">
        <v>73</v>
      </c>
      <c r="J875" s="4" t="s">
        <v>53</v>
      </c>
      <c r="K875" s="4" t="s">
        <v>53</v>
      </c>
      <c r="L875" s="7" t="s">
        <v>799</v>
      </c>
      <c r="M875" s="7" t="s">
        <v>311</v>
      </c>
      <c r="N875" s="4" t="s">
        <v>252</v>
      </c>
      <c r="O875" s="4" t="s">
        <v>62</v>
      </c>
      <c r="P875" s="4" t="s">
        <v>1212</v>
      </c>
      <c r="Q875" s="86">
        <v>13916</v>
      </c>
      <c r="R875" s="88">
        <v>1</v>
      </c>
      <c r="S875" s="89">
        <v>1525</v>
      </c>
      <c r="T875" s="7"/>
      <c r="U875" s="86">
        <v>212.21899999999999</v>
      </c>
      <c r="V875" s="87">
        <v>2.9700000000000001E-4</v>
      </c>
      <c r="W875" s="87">
        <v>4.7453427095515798E-4</v>
      </c>
      <c r="X875" s="87">
        <v>2.8694760429926201E-5</v>
      </c>
    </row>
    <row r="876" spans="1:24" x14ac:dyDescent="0.2">
      <c r="A876" s="7">
        <v>1035</v>
      </c>
      <c r="B876" s="4">
        <v>9941</v>
      </c>
      <c r="C876" s="4" t="s">
        <v>1897</v>
      </c>
      <c r="D876" s="4" t="s">
        <v>1898</v>
      </c>
      <c r="E876" s="4" t="s">
        <v>425</v>
      </c>
      <c r="F876" s="4" t="s">
        <v>3636</v>
      </c>
      <c r="G876" s="4" t="s">
        <v>3637</v>
      </c>
      <c r="H876" s="4" t="s">
        <v>76</v>
      </c>
      <c r="I876" s="4" t="s">
        <v>73</v>
      </c>
      <c r="J876" s="4" t="s">
        <v>53</v>
      </c>
      <c r="K876" s="4" t="s">
        <v>53</v>
      </c>
      <c r="L876" s="7" t="s">
        <v>799</v>
      </c>
      <c r="M876" s="7" t="s">
        <v>311</v>
      </c>
      <c r="N876" s="4" t="s">
        <v>140</v>
      </c>
      <c r="O876" s="4" t="s">
        <v>62</v>
      </c>
      <c r="P876" s="4" t="s">
        <v>1212</v>
      </c>
      <c r="Q876" s="86">
        <v>6115</v>
      </c>
      <c r="R876" s="88">
        <v>1</v>
      </c>
      <c r="S876" s="89">
        <v>2761</v>
      </c>
      <c r="T876" s="7"/>
      <c r="U876" s="86">
        <v>168.83500000000001</v>
      </c>
      <c r="V876" s="87">
        <v>8.2000000000000001E-5</v>
      </c>
      <c r="W876" s="87">
        <v>3.7752540920867002E-4</v>
      </c>
      <c r="X876" s="87">
        <v>2.28287013952598E-5</v>
      </c>
    </row>
    <row r="877" spans="1:24" x14ac:dyDescent="0.2">
      <c r="A877" s="7">
        <v>1035</v>
      </c>
      <c r="B877" s="4">
        <v>9941</v>
      </c>
      <c r="C877" s="4" t="s">
        <v>3638</v>
      </c>
      <c r="D877" s="4" t="s">
        <v>3639</v>
      </c>
      <c r="E877" s="4" t="s">
        <v>425</v>
      </c>
      <c r="F877" s="4" t="s">
        <v>3640</v>
      </c>
      <c r="G877" s="4" t="s">
        <v>3641</v>
      </c>
      <c r="H877" s="4" t="s">
        <v>76</v>
      </c>
      <c r="I877" s="4" t="s">
        <v>73</v>
      </c>
      <c r="J877" s="4" t="s">
        <v>53</v>
      </c>
      <c r="K877" s="4" t="s">
        <v>53</v>
      </c>
      <c r="L877" s="7" t="s">
        <v>799</v>
      </c>
      <c r="M877" s="7" t="s">
        <v>311</v>
      </c>
      <c r="N877" s="4" t="s">
        <v>629</v>
      </c>
      <c r="O877" s="4" t="s">
        <v>62</v>
      </c>
      <c r="P877" s="4" t="s">
        <v>1212</v>
      </c>
      <c r="Q877" s="86">
        <v>4178.12</v>
      </c>
      <c r="R877" s="88">
        <v>1</v>
      </c>
      <c r="S877" s="89">
        <v>1306</v>
      </c>
      <c r="T877" s="7"/>
      <c r="U877" s="86">
        <v>54.566000000000003</v>
      </c>
      <c r="V877" s="87">
        <v>1.85E-4</v>
      </c>
      <c r="W877" s="87">
        <v>1.22013365126642E-4</v>
      </c>
      <c r="X877" s="87">
        <v>7.3780641269826398E-6</v>
      </c>
    </row>
    <row r="878" spans="1:24" x14ac:dyDescent="0.2">
      <c r="A878" s="7">
        <v>1035</v>
      </c>
      <c r="B878" s="4">
        <v>9941</v>
      </c>
      <c r="C878" s="4" t="s">
        <v>3642</v>
      </c>
      <c r="D878" s="4" t="s">
        <v>3643</v>
      </c>
      <c r="E878" s="4" t="s">
        <v>425</v>
      </c>
      <c r="F878" s="4" t="s">
        <v>3642</v>
      </c>
      <c r="G878" s="4" t="s">
        <v>3644</v>
      </c>
      <c r="H878" s="4" t="s">
        <v>76</v>
      </c>
      <c r="I878" s="4" t="s">
        <v>73</v>
      </c>
      <c r="J878" s="4" t="s">
        <v>53</v>
      </c>
      <c r="K878" s="4" t="s">
        <v>53</v>
      </c>
      <c r="L878" s="7" t="s">
        <v>799</v>
      </c>
      <c r="M878" s="7" t="s">
        <v>311</v>
      </c>
      <c r="N878" s="4" t="s">
        <v>629</v>
      </c>
      <c r="O878" s="4" t="s">
        <v>62</v>
      </c>
      <c r="P878" s="4" t="s">
        <v>1212</v>
      </c>
      <c r="Q878" s="86">
        <v>29953</v>
      </c>
      <c r="R878" s="88">
        <v>1</v>
      </c>
      <c r="S878" s="89">
        <v>196.2</v>
      </c>
      <c r="T878" s="7"/>
      <c r="U878" s="86">
        <v>58.768000000000001</v>
      </c>
      <c r="V878" s="87">
        <v>0</v>
      </c>
      <c r="W878" s="87">
        <v>1.3140825508158399E-4</v>
      </c>
      <c r="X878" s="87">
        <v>7.9461666498625005E-6</v>
      </c>
    </row>
    <row r="879" spans="1:24" x14ac:dyDescent="0.2">
      <c r="A879" s="7">
        <v>1035</v>
      </c>
      <c r="B879" s="4">
        <v>9941</v>
      </c>
      <c r="C879" s="4" t="s">
        <v>2949</v>
      </c>
      <c r="D879" s="4" t="s">
        <v>2950</v>
      </c>
      <c r="E879" s="4" t="s">
        <v>425</v>
      </c>
      <c r="F879" s="4" t="s">
        <v>3645</v>
      </c>
      <c r="G879" s="4" t="s">
        <v>3646</v>
      </c>
      <c r="H879" s="4" t="s">
        <v>76</v>
      </c>
      <c r="I879" s="4" t="s">
        <v>73</v>
      </c>
      <c r="J879" s="4" t="s">
        <v>53</v>
      </c>
      <c r="K879" s="4" t="s">
        <v>53</v>
      </c>
      <c r="L879" s="7" t="s">
        <v>799</v>
      </c>
      <c r="M879" s="7" t="s">
        <v>311</v>
      </c>
      <c r="N879" s="4" t="s">
        <v>156</v>
      </c>
      <c r="O879" s="4" t="s">
        <v>62</v>
      </c>
      <c r="P879" s="4" t="s">
        <v>1212</v>
      </c>
      <c r="Q879" s="86">
        <v>31306</v>
      </c>
      <c r="R879" s="88">
        <v>1</v>
      </c>
      <c r="S879" s="89">
        <v>5597</v>
      </c>
      <c r="T879" s="7"/>
      <c r="U879" s="86">
        <v>1752.1969999999999</v>
      </c>
      <c r="V879" s="87">
        <v>2.506E-3</v>
      </c>
      <c r="W879" s="87">
        <v>3.9180160143467199E-3</v>
      </c>
      <c r="X879" s="87">
        <v>2.3691972903452799E-4</v>
      </c>
    </row>
    <row r="880" spans="1:24" x14ac:dyDescent="0.2">
      <c r="A880" s="7">
        <v>1035</v>
      </c>
      <c r="B880" s="4">
        <v>9941</v>
      </c>
      <c r="C880" s="4" t="s">
        <v>3647</v>
      </c>
      <c r="D880" s="4" t="s">
        <v>3648</v>
      </c>
      <c r="E880" s="4" t="s">
        <v>425</v>
      </c>
      <c r="F880" s="4" t="s">
        <v>3649</v>
      </c>
      <c r="G880" s="4" t="s">
        <v>3650</v>
      </c>
      <c r="H880" s="4" t="s">
        <v>76</v>
      </c>
      <c r="I880" s="4" t="s">
        <v>73</v>
      </c>
      <c r="J880" s="4" t="s">
        <v>53</v>
      </c>
      <c r="K880" s="4" t="s">
        <v>53</v>
      </c>
      <c r="L880" s="7" t="s">
        <v>799</v>
      </c>
      <c r="M880" s="7" t="s">
        <v>311</v>
      </c>
      <c r="N880" s="4" t="s">
        <v>629</v>
      </c>
      <c r="O880" s="4" t="s">
        <v>62</v>
      </c>
      <c r="P880" s="4" t="s">
        <v>1212</v>
      </c>
      <c r="Q880" s="86">
        <v>20323</v>
      </c>
      <c r="R880" s="88">
        <v>1</v>
      </c>
      <c r="S880" s="89">
        <v>34120</v>
      </c>
      <c r="T880" s="7"/>
      <c r="U880" s="86">
        <v>6934.2079999999996</v>
      </c>
      <c r="V880" s="87">
        <v>3.1749999999999999E-3</v>
      </c>
      <c r="W880" s="87">
        <v>1.55052994694995E-2</v>
      </c>
      <c r="X880" s="87">
        <v>9.3759477640255296E-4</v>
      </c>
    </row>
    <row r="881" spans="1:24" x14ac:dyDescent="0.2">
      <c r="A881" s="7">
        <v>1035</v>
      </c>
      <c r="B881" s="4">
        <v>9941</v>
      </c>
      <c r="C881" s="4" t="s">
        <v>3651</v>
      </c>
      <c r="D881" s="4" t="s">
        <v>3652</v>
      </c>
      <c r="E881" s="4" t="s">
        <v>425</v>
      </c>
      <c r="F881" s="4" t="s">
        <v>3653</v>
      </c>
      <c r="G881" s="4" t="s">
        <v>3654</v>
      </c>
      <c r="H881" s="4" t="s">
        <v>76</v>
      </c>
      <c r="I881" s="4" t="s">
        <v>73</v>
      </c>
      <c r="J881" s="4" t="s">
        <v>53</v>
      </c>
      <c r="K881" s="4" t="s">
        <v>317</v>
      </c>
      <c r="L881" s="7" t="s">
        <v>799</v>
      </c>
      <c r="M881" s="7" t="s">
        <v>311</v>
      </c>
      <c r="N881" s="4" t="s">
        <v>630</v>
      </c>
      <c r="O881" s="4" t="s">
        <v>62</v>
      </c>
      <c r="P881" s="4" t="s">
        <v>1212</v>
      </c>
      <c r="Q881" s="86">
        <v>41215</v>
      </c>
      <c r="R881" s="88">
        <v>1</v>
      </c>
      <c r="S881" s="89">
        <v>455</v>
      </c>
      <c r="T881" s="7"/>
      <c r="U881" s="86">
        <v>187.52799999999999</v>
      </c>
      <c r="V881" s="87">
        <v>2.5000000000000001E-4</v>
      </c>
      <c r="W881" s="87">
        <v>4.1932428951812302E-4</v>
      </c>
      <c r="X881" s="87">
        <v>2.5356250889851099E-5</v>
      </c>
    </row>
    <row r="882" spans="1:24" x14ac:dyDescent="0.2">
      <c r="A882" s="7">
        <v>1035</v>
      </c>
      <c r="B882" s="4">
        <v>9941</v>
      </c>
      <c r="C882" s="4" t="s">
        <v>2198</v>
      </c>
      <c r="D882" s="4" t="s">
        <v>2199</v>
      </c>
      <c r="E882" s="4" t="s">
        <v>425</v>
      </c>
      <c r="F882" s="4" t="s">
        <v>3655</v>
      </c>
      <c r="G882" s="4" t="s">
        <v>3656</v>
      </c>
      <c r="H882" s="4" t="s">
        <v>76</v>
      </c>
      <c r="I882" s="4" t="s">
        <v>73</v>
      </c>
      <c r="J882" s="4" t="s">
        <v>53</v>
      </c>
      <c r="K882" s="4" t="s">
        <v>53</v>
      </c>
      <c r="L882" s="7" t="s">
        <v>799</v>
      </c>
      <c r="M882" s="7" t="s">
        <v>311</v>
      </c>
      <c r="N882" s="4" t="s">
        <v>156</v>
      </c>
      <c r="O882" s="4" t="s">
        <v>62</v>
      </c>
      <c r="P882" s="4" t="s">
        <v>1212</v>
      </c>
      <c r="Q882" s="86">
        <v>4560305</v>
      </c>
      <c r="R882" s="88">
        <v>1</v>
      </c>
      <c r="S882" s="89">
        <v>96.1</v>
      </c>
      <c r="T882" s="7"/>
      <c r="U882" s="86">
        <v>4382.4530000000004</v>
      </c>
      <c r="V882" s="87">
        <v>1.459E-3</v>
      </c>
      <c r="W882" s="87">
        <v>9.7994250711592405E-3</v>
      </c>
      <c r="X882" s="87">
        <v>5.9256448264934395E-4</v>
      </c>
    </row>
    <row r="883" spans="1:24" x14ac:dyDescent="0.2">
      <c r="A883" s="7">
        <v>1035</v>
      </c>
      <c r="B883" s="4">
        <v>9941</v>
      </c>
      <c r="C883" s="4" t="s">
        <v>2238</v>
      </c>
      <c r="D883" s="4" t="s">
        <v>2239</v>
      </c>
      <c r="E883" s="4" t="s">
        <v>425</v>
      </c>
      <c r="F883" s="4" t="s">
        <v>3657</v>
      </c>
      <c r="G883" s="4" t="s">
        <v>3658</v>
      </c>
      <c r="H883" s="4" t="s">
        <v>76</v>
      </c>
      <c r="I883" s="4" t="s">
        <v>73</v>
      </c>
      <c r="J883" s="4" t="s">
        <v>53</v>
      </c>
      <c r="K883" s="4" t="s">
        <v>53</v>
      </c>
      <c r="L883" s="7" t="s">
        <v>799</v>
      </c>
      <c r="M883" s="7" t="s">
        <v>311</v>
      </c>
      <c r="N883" s="4" t="s">
        <v>628</v>
      </c>
      <c r="O883" s="4" t="s">
        <v>62</v>
      </c>
      <c r="P883" s="4" t="s">
        <v>1212</v>
      </c>
      <c r="Q883" s="86">
        <v>3479</v>
      </c>
      <c r="R883" s="88">
        <v>1</v>
      </c>
      <c r="S883" s="89">
        <v>7280</v>
      </c>
      <c r="T883" s="7"/>
      <c r="U883" s="86">
        <v>253.27099999999999</v>
      </c>
      <c r="V883" s="87">
        <v>1.5100000000000001E-4</v>
      </c>
      <c r="W883" s="87">
        <v>5.66329425008779E-4</v>
      </c>
      <c r="X883" s="87">
        <v>3.4245550152436501E-5</v>
      </c>
    </row>
    <row r="884" spans="1:24" x14ac:dyDescent="0.2">
      <c r="A884" s="7">
        <v>1035</v>
      </c>
      <c r="B884" s="4">
        <v>9941</v>
      </c>
      <c r="C884" s="4" t="s">
        <v>3310</v>
      </c>
      <c r="D884" s="4" t="s">
        <v>3311</v>
      </c>
      <c r="E884" s="4" t="s">
        <v>425</v>
      </c>
      <c r="F884" s="4" t="s">
        <v>3659</v>
      </c>
      <c r="G884" s="4" t="s">
        <v>3313</v>
      </c>
      <c r="H884" s="4" t="s">
        <v>76</v>
      </c>
      <c r="I884" s="4" t="s">
        <v>73</v>
      </c>
      <c r="J884" s="4" t="s">
        <v>53</v>
      </c>
      <c r="K884" s="4" t="s">
        <v>317</v>
      </c>
      <c r="L884" s="7" t="s">
        <v>799</v>
      </c>
      <c r="M884" s="7" t="s">
        <v>311</v>
      </c>
      <c r="N884" s="4" t="s">
        <v>264</v>
      </c>
      <c r="O884" s="4" t="s">
        <v>62</v>
      </c>
      <c r="P884" s="4" t="s">
        <v>1212</v>
      </c>
      <c r="Q884" s="86">
        <v>2721</v>
      </c>
      <c r="R884" s="88">
        <v>1</v>
      </c>
      <c r="S884" s="89">
        <v>6172.9650000000001</v>
      </c>
      <c r="T884" s="7"/>
      <c r="U884" s="86">
        <v>167.96600000000001</v>
      </c>
      <c r="V884" s="87">
        <v>2.6200000000000003E-4</v>
      </c>
      <c r="W884" s="87">
        <v>3.75582794874809E-4</v>
      </c>
      <c r="X884" s="87">
        <v>2.2711232844873201E-5</v>
      </c>
    </row>
    <row r="885" spans="1:24" x14ac:dyDescent="0.2">
      <c r="A885" s="7">
        <v>1035</v>
      </c>
      <c r="B885" s="4">
        <v>9941</v>
      </c>
      <c r="C885" s="4" t="s">
        <v>3310</v>
      </c>
      <c r="D885" s="4" t="s">
        <v>3311</v>
      </c>
      <c r="E885" s="4" t="s">
        <v>425</v>
      </c>
      <c r="F885" s="4" t="s">
        <v>3660</v>
      </c>
      <c r="G885" s="4" t="s">
        <v>3313</v>
      </c>
      <c r="H885" s="4" t="s">
        <v>76</v>
      </c>
      <c r="I885" s="4" t="s">
        <v>73</v>
      </c>
      <c r="J885" s="4" t="s">
        <v>53</v>
      </c>
      <c r="K885" s="4" t="s">
        <v>53</v>
      </c>
      <c r="L885" s="7" t="s">
        <v>799</v>
      </c>
      <c r="M885" s="7" t="s">
        <v>102</v>
      </c>
      <c r="N885" s="4" t="s">
        <v>264</v>
      </c>
      <c r="O885" s="4" t="s">
        <v>62</v>
      </c>
      <c r="P885" s="4" t="s">
        <v>1212</v>
      </c>
      <c r="Q885" s="86">
        <v>4040</v>
      </c>
      <c r="R885" s="88">
        <v>1</v>
      </c>
      <c r="S885" s="89">
        <v>6355.96</v>
      </c>
      <c r="T885" s="7"/>
      <c r="U885" s="86">
        <v>256.78100000000001</v>
      </c>
      <c r="V885" s="87">
        <v>0</v>
      </c>
      <c r="W885" s="87">
        <v>5.7417706299027797E-4</v>
      </c>
      <c r="X885" s="87">
        <v>3.47200914144757E-5</v>
      </c>
    </row>
    <row r="886" spans="1:24" x14ac:dyDescent="0.2">
      <c r="A886" s="7">
        <v>1035</v>
      </c>
      <c r="B886" s="4">
        <v>9941</v>
      </c>
      <c r="C886" s="4" t="s">
        <v>3450</v>
      </c>
      <c r="D886" s="4" t="s">
        <v>3451</v>
      </c>
      <c r="E886" s="4" t="s">
        <v>425</v>
      </c>
      <c r="F886" s="4" t="s">
        <v>3661</v>
      </c>
      <c r="G886" s="4" t="s">
        <v>3453</v>
      </c>
      <c r="H886" s="4" t="s">
        <v>76</v>
      </c>
      <c r="I886" s="4" t="s">
        <v>73</v>
      </c>
      <c r="J886" s="4" t="s">
        <v>53</v>
      </c>
      <c r="K886" s="4" t="s">
        <v>53</v>
      </c>
      <c r="L886" s="7" t="s">
        <v>799</v>
      </c>
      <c r="M886" s="7" t="s">
        <v>311</v>
      </c>
      <c r="N886" s="4" t="s">
        <v>258</v>
      </c>
      <c r="O886" s="4" t="s">
        <v>62</v>
      </c>
      <c r="P886" s="4" t="s">
        <v>1212</v>
      </c>
      <c r="Q886" s="86">
        <v>22265</v>
      </c>
      <c r="R886" s="88">
        <v>1</v>
      </c>
      <c r="S886" s="89">
        <v>4092.0070000000001</v>
      </c>
      <c r="T886" s="7"/>
      <c r="U886" s="86">
        <v>911.08500000000004</v>
      </c>
      <c r="V886" s="87">
        <v>0</v>
      </c>
      <c r="W886" s="87">
        <v>2.0372409988194001E-3</v>
      </c>
      <c r="X886" s="87">
        <v>1.23190559622764E-4</v>
      </c>
    </row>
    <row r="887" spans="1:24" x14ac:dyDescent="0.2">
      <c r="A887" s="7">
        <v>1035</v>
      </c>
      <c r="B887" s="4">
        <v>9941</v>
      </c>
      <c r="C887" s="4" t="s">
        <v>3499</v>
      </c>
      <c r="D887" s="4" t="s">
        <v>3500</v>
      </c>
      <c r="E887" s="4" t="s">
        <v>761</v>
      </c>
      <c r="F887" s="4" t="s">
        <v>3662</v>
      </c>
      <c r="G887" s="4" t="s">
        <v>3502</v>
      </c>
      <c r="H887" s="4" t="s">
        <v>76</v>
      </c>
      <c r="I887" s="4" t="s">
        <v>73</v>
      </c>
      <c r="J887" s="4" t="s">
        <v>61</v>
      </c>
      <c r="K887" s="4" t="s">
        <v>314</v>
      </c>
      <c r="L887" s="7" t="s">
        <v>799</v>
      </c>
      <c r="M887" s="7" t="s">
        <v>471</v>
      </c>
      <c r="N887" s="4" t="s">
        <v>902</v>
      </c>
      <c r="O887" s="4" t="s">
        <v>62</v>
      </c>
      <c r="P887" s="4" t="s">
        <v>1206</v>
      </c>
      <c r="Q887" s="86">
        <v>1826</v>
      </c>
      <c r="R887" s="88">
        <v>3.71</v>
      </c>
      <c r="S887" s="89">
        <v>7694</v>
      </c>
      <c r="T887" s="7"/>
      <c r="U887" s="86">
        <v>521.22699999999998</v>
      </c>
      <c r="V887" s="87">
        <v>3.0000000000000001E-5</v>
      </c>
      <c r="W887" s="87">
        <v>1.1654943801418E-3</v>
      </c>
      <c r="X887" s="87">
        <v>7.0476642189146703E-5</v>
      </c>
    </row>
    <row r="888" spans="1:24" x14ac:dyDescent="0.2">
      <c r="A888" s="7">
        <v>1035</v>
      </c>
      <c r="B888" s="4">
        <v>9941</v>
      </c>
      <c r="C888" s="4" t="s">
        <v>3663</v>
      </c>
      <c r="D888" s="4" t="s">
        <v>3664</v>
      </c>
      <c r="E888" s="4" t="s">
        <v>425</v>
      </c>
      <c r="F888" s="4" t="s">
        <v>3665</v>
      </c>
      <c r="G888" s="4" t="s">
        <v>3666</v>
      </c>
      <c r="H888" s="4" t="s">
        <v>76</v>
      </c>
      <c r="I888" s="4" t="s">
        <v>73</v>
      </c>
      <c r="J888" s="4" t="s">
        <v>61</v>
      </c>
      <c r="K888" s="4" t="s">
        <v>53</v>
      </c>
      <c r="L888" s="7" t="s">
        <v>799</v>
      </c>
      <c r="M888" s="7" t="s">
        <v>102</v>
      </c>
      <c r="N888" s="4" t="s">
        <v>202</v>
      </c>
      <c r="O888" s="4" t="s">
        <v>62</v>
      </c>
      <c r="P888" s="4" t="s">
        <v>1206</v>
      </c>
      <c r="Q888" s="86">
        <v>16720</v>
      </c>
      <c r="R888" s="88">
        <v>3.71</v>
      </c>
      <c r="S888" s="89">
        <v>220</v>
      </c>
      <c r="T888" s="7"/>
      <c r="U888" s="86">
        <v>136.46899999999999</v>
      </c>
      <c r="V888" s="87">
        <v>3.1700000000000001E-4</v>
      </c>
      <c r="W888" s="87">
        <v>3.0515197315340202E-4</v>
      </c>
      <c r="X888" s="87">
        <v>1.8452329579339499E-5</v>
      </c>
    </row>
    <row r="889" spans="1:24" x14ac:dyDescent="0.2">
      <c r="A889" s="7">
        <v>1035</v>
      </c>
      <c r="B889" s="4">
        <v>9941</v>
      </c>
      <c r="C889" s="4" t="s">
        <v>1509</v>
      </c>
      <c r="D889" s="4" t="s">
        <v>5176</v>
      </c>
      <c r="E889" s="4" t="s">
        <v>426</v>
      </c>
      <c r="F889" s="4" t="s">
        <v>3667</v>
      </c>
      <c r="G889" s="4" t="s">
        <v>3668</v>
      </c>
      <c r="H889" s="4" t="s">
        <v>76</v>
      </c>
      <c r="I889" s="4" t="s">
        <v>73</v>
      </c>
      <c r="J889" s="4" t="s">
        <v>61</v>
      </c>
      <c r="K889" s="4" t="s">
        <v>315</v>
      </c>
      <c r="L889" s="7" t="s">
        <v>799</v>
      </c>
      <c r="M889" s="7" t="s">
        <v>489</v>
      </c>
      <c r="N889" s="4" t="s">
        <v>856</v>
      </c>
      <c r="O889" s="4" t="s">
        <v>62</v>
      </c>
      <c r="P889" s="4" t="s">
        <v>1208</v>
      </c>
      <c r="Q889" s="86">
        <v>59225</v>
      </c>
      <c r="R889" s="88">
        <v>4.9748000000000001</v>
      </c>
      <c r="S889" s="89">
        <v>108.8</v>
      </c>
      <c r="T889" s="7"/>
      <c r="U889" s="86">
        <v>320.56</v>
      </c>
      <c r="V889" s="87">
        <v>5.8E-5</v>
      </c>
      <c r="W889" s="87">
        <v>7.1679160354005695E-4</v>
      </c>
      <c r="X889" s="87">
        <v>4.3343894425926899E-5</v>
      </c>
    </row>
    <row r="890" spans="1:24" x14ac:dyDescent="0.2">
      <c r="A890" s="7">
        <v>1035</v>
      </c>
      <c r="B890" s="4">
        <v>9941</v>
      </c>
      <c r="C890" s="4" t="s">
        <v>3669</v>
      </c>
      <c r="D890" s="4" t="s">
        <v>3670</v>
      </c>
      <c r="E890" s="4" t="s">
        <v>426</v>
      </c>
      <c r="F890" s="4" t="s">
        <v>3671</v>
      </c>
      <c r="G890" s="4" t="s">
        <v>3672</v>
      </c>
      <c r="H890" s="4" t="s">
        <v>76</v>
      </c>
      <c r="I890" s="4" t="s">
        <v>73</v>
      </c>
      <c r="J890" s="4" t="s">
        <v>61</v>
      </c>
      <c r="K890" s="4" t="s">
        <v>314</v>
      </c>
      <c r="L890" s="7" t="s">
        <v>799</v>
      </c>
      <c r="M890" s="7" t="s">
        <v>474</v>
      </c>
      <c r="N890" s="4" t="s">
        <v>888</v>
      </c>
      <c r="O890" s="4" t="s">
        <v>62</v>
      </c>
      <c r="P890" s="4" t="s">
        <v>1206</v>
      </c>
      <c r="Q890" s="86">
        <v>7484</v>
      </c>
      <c r="R890" s="88">
        <v>3.71</v>
      </c>
      <c r="S890" s="89">
        <v>1925</v>
      </c>
      <c r="T890" s="7"/>
      <c r="U890" s="86">
        <v>534.48900000000003</v>
      </c>
      <c r="V890" s="87">
        <v>8.7999999999999998E-5</v>
      </c>
      <c r="W890" s="87">
        <v>1.19514814365733E-3</v>
      </c>
      <c r="X890" s="87">
        <v>7.22697848386988E-5</v>
      </c>
    </row>
    <row r="891" spans="1:24" x14ac:dyDescent="0.2">
      <c r="A891" s="7">
        <v>1035</v>
      </c>
      <c r="B891" s="4">
        <v>9941</v>
      </c>
      <c r="C891" s="4" t="s">
        <v>3673</v>
      </c>
      <c r="D891" s="4" t="s">
        <v>3674</v>
      </c>
      <c r="E891" s="4" t="s">
        <v>78</v>
      </c>
      <c r="F891" s="4" t="s">
        <v>3675</v>
      </c>
      <c r="G891" s="4" t="s">
        <v>3676</v>
      </c>
      <c r="H891" s="4" t="s">
        <v>76</v>
      </c>
      <c r="I891" s="4" t="s">
        <v>73</v>
      </c>
      <c r="J891" s="4" t="s">
        <v>61</v>
      </c>
      <c r="K891" s="4" t="s">
        <v>314</v>
      </c>
      <c r="L891" s="7" t="s">
        <v>799</v>
      </c>
      <c r="M891" s="7" t="s">
        <v>474</v>
      </c>
      <c r="N891" s="4" t="s">
        <v>888</v>
      </c>
      <c r="O891" s="4" t="s">
        <v>62</v>
      </c>
      <c r="P891" s="4" t="s">
        <v>1206</v>
      </c>
      <c r="Q891" s="86">
        <v>2457</v>
      </c>
      <c r="R891" s="88">
        <v>3.71</v>
      </c>
      <c r="S891" s="89">
        <v>4000</v>
      </c>
      <c r="T891" s="7"/>
      <c r="U891" s="86">
        <v>364.61900000000003</v>
      </c>
      <c r="V891" s="87">
        <v>4.3000000000000002E-5</v>
      </c>
      <c r="W891" s="87">
        <v>8.1530926276414699E-4</v>
      </c>
      <c r="X891" s="87">
        <v>4.9301189404564001E-5</v>
      </c>
    </row>
    <row r="892" spans="1:24" x14ac:dyDescent="0.2">
      <c r="A892" s="7">
        <v>1035</v>
      </c>
      <c r="B892" s="4">
        <v>9941</v>
      </c>
      <c r="C892" s="4" t="s">
        <v>3677</v>
      </c>
      <c r="D892" s="4" t="s">
        <v>3678</v>
      </c>
      <c r="E892" s="4" t="s">
        <v>426</v>
      </c>
      <c r="F892" s="4" t="s">
        <v>3679</v>
      </c>
      <c r="G892" s="4" t="s">
        <v>3680</v>
      </c>
      <c r="H892" s="4" t="s">
        <v>76</v>
      </c>
      <c r="I892" s="4" t="s">
        <v>73</v>
      </c>
      <c r="J892" s="4" t="s">
        <v>61</v>
      </c>
      <c r="K892" s="4" t="s">
        <v>314</v>
      </c>
      <c r="L892" s="7" t="s">
        <v>799</v>
      </c>
      <c r="M892" s="7" t="s">
        <v>471</v>
      </c>
      <c r="N892" s="4" t="s">
        <v>888</v>
      </c>
      <c r="O892" s="4" t="s">
        <v>62</v>
      </c>
      <c r="P892" s="4" t="s">
        <v>1206</v>
      </c>
      <c r="Q892" s="86">
        <v>22594</v>
      </c>
      <c r="R892" s="88">
        <v>3.71</v>
      </c>
      <c r="S892" s="89">
        <v>2894</v>
      </c>
      <c r="T892" s="7"/>
      <c r="U892" s="86">
        <v>2425.8589999999999</v>
      </c>
      <c r="V892" s="87">
        <v>1.9999999999999999E-6</v>
      </c>
      <c r="W892" s="87">
        <v>5.4243646841160703E-3</v>
      </c>
      <c r="X892" s="87">
        <v>3.2800759528276802E-4</v>
      </c>
    </row>
    <row r="893" spans="1:24" x14ac:dyDescent="0.2">
      <c r="A893" s="7">
        <v>1035</v>
      </c>
      <c r="B893" s="4">
        <v>9941</v>
      </c>
      <c r="C893" s="4" t="s">
        <v>2529</v>
      </c>
      <c r="D893" s="4" t="s">
        <v>2530</v>
      </c>
      <c r="E893" s="4" t="s">
        <v>426</v>
      </c>
      <c r="F893" s="4" t="s">
        <v>2529</v>
      </c>
      <c r="G893" s="4" t="s">
        <v>3681</v>
      </c>
      <c r="H893" s="4" t="s">
        <v>76</v>
      </c>
      <c r="I893" s="4" t="s">
        <v>73</v>
      </c>
      <c r="J893" s="4" t="s">
        <v>61</v>
      </c>
      <c r="K893" s="4" t="s">
        <v>314</v>
      </c>
      <c r="L893" s="7" t="s">
        <v>799</v>
      </c>
      <c r="M893" s="7" t="s">
        <v>474</v>
      </c>
      <c r="N893" s="4" t="s">
        <v>202</v>
      </c>
      <c r="O893" s="4" t="s">
        <v>62</v>
      </c>
      <c r="P893" s="4" t="s">
        <v>1206</v>
      </c>
      <c r="Q893" s="86">
        <v>4160</v>
      </c>
      <c r="R893" s="88">
        <v>3.71</v>
      </c>
      <c r="S893" s="89">
        <v>2346</v>
      </c>
      <c r="T893" s="7"/>
      <c r="U893" s="86">
        <v>362.072</v>
      </c>
      <c r="V893" s="87">
        <v>9.9999999999999995E-7</v>
      </c>
      <c r="W893" s="87">
        <v>8.0961503934166802E-4</v>
      </c>
      <c r="X893" s="87">
        <v>4.8956863637294001E-5</v>
      </c>
    </row>
    <row r="894" spans="1:24" x14ac:dyDescent="0.2">
      <c r="A894" s="7">
        <v>1035</v>
      </c>
      <c r="B894" s="4">
        <v>9941</v>
      </c>
      <c r="C894" s="4" t="s">
        <v>3682</v>
      </c>
      <c r="D894" s="4" t="s">
        <v>3683</v>
      </c>
      <c r="E894" s="4" t="s">
        <v>426</v>
      </c>
      <c r="F894" s="4" t="s">
        <v>3684</v>
      </c>
      <c r="G894" s="4" t="s">
        <v>3685</v>
      </c>
      <c r="H894" s="4" t="s">
        <v>76</v>
      </c>
      <c r="I894" s="4" t="s">
        <v>73</v>
      </c>
      <c r="J894" s="4" t="s">
        <v>61</v>
      </c>
      <c r="K894" s="4" t="s">
        <v>317</v>
      </c>
      <c r="L894" s="7" t="s">
        <v>799</v>
      </c>
      <c r="M894" s="7" t="s">
        <v>471</v>
      </c>
      <c r="N894" s="4" t="s">
        <v>888</v>
      </c>
      <c r="O894" s="4" t="s">
        <v>62</v>
      </c>
      <c r="P894" s="4" t="s">
        <v>1206</v>
      </c>
      <c r="Q894" s="86">
        <v>4284</v>
      </c>
      <c r="R894" s="88">
        <v>3.71</v>
      </c>
      <c r="S894" s="89">
        <v>4088</v>
      </c>
      <c r="T894" s="80">
        <v>1.6519999999999999</v>
      </c>
      <c r="U894" s="86">
        <v>655.86199999999997</v>
      </c>
      <c r="V894" s="87">
        <v>1.9999999999999999E-6</v>
      </c>
      <c r="W894" s="87">
        <v>1.46654566626145E-3</v>
      </c>
      <c r="X894" s="87">
        <v>8.8681006048761196E-5</v>
      </c>
    </row>
    <row r="895" spans="1:24" x14ac:dyDescent="0.2">
      <c r="A895" s="7">
        <v>1035</v>
      </c>
      <c r="B895" s="4">
        <v>9941</v>
      </c>
      <c r="C895" s="4" t="s">
        <v>3686</v>
      </c>
      <c r="D895" s="4" t="s">
        <v>3687</v>
      </c>
      <c r="E895" s="4" t="s">
        <v>425</v>
      </c>
      <c r="F895" s="4" t="s">
        <v>3688</v>
      </c>
      <c r="G895" s="4" t="s">
        <v>3689</v>
      </c>
      <c r="H895" s="4" t="s">
        <v>76</v>
      </c>
      <c r="I895" s="4" t="s">
        <v>73</v>
      </c>
      <c r="J895" s="4" t="s">
        <v>53</v>
      </c>
      <c r="K895" s="4" t="s">
        <v>314</v>
      </c>
      <c r="L895" s="7" t="s">
        <v>799</v>
      </c>
      <c r="M895" s="7" t="s">
        <v>474</v>
      </c>
      <c r="N895" s="4" t="s">
        <v>1131</v>
      </c>
      <c r="O895" s="4" t="s">
        <v>62</v>
      </c>
      <c r="P895" s="4" t="s">
        <v>1206</v>
      </c>
      <c r="Q895" s="86">
        <v>12093</v>
      </c>
      <c r="R895" s="88">
        <v>3.71</v>
      </c>
      <c r="S895" s="89">
        <v>2583.5</v>
      </c>
      <c r="T895" s="7"/>
      <c r="U895" s="86">
        <v>1159.088</v>
      </c>
      <c r="V895" s="87">
        <v>2.4600000000000002E-4</v>
      </c>
      <c r="W895" s="87">
        <v>2.5917896267690999E-3</v>
      </c>
      <c r="X895" s="87">
        <v>1.5672373309352601E-4</v>
      </c>
    </row>
    <row r="896" spans="1:24" x14ac:dyDescent="0.2">
      <c r="A896" s="7">
        <v>1035</v>
      </c>
      <c r="B896" s="4">
        <v>9941</v>
      </c>
      <c r="C896" s="4" t="s">
        <v>1515</v>
      </c>
      <c r="D896" s="4" t="s">
        <v>1516</v>
      </c>
      <c r="E896" s="4" t="s">
        <v>426</v>
      </c>
      <c r="F896" s="4" t="s">
        <v>3690</v>
      </c>
      <c r="G896" s="4" t="s">
        <v>3691</v>
      </c>
      <c r="H896" s="4" t="s">
        <v>76</v>
      </c>
      <c r="I896" s="4" t="s">
        <v>73</v>
      </c>
      <c r="J896" s="4" t="s">
        <v>61</v>
      </c>
      <c r="K896" s="4" t="s">
        <v>317</v>
      </c>
      <c r="L896" s="7" t="s">
        <v>799</v>
      </c>
      <c r="M896" s="7" t="s">
        <v>474</v>
      </c>
      <c r="N896" s="4" t="s">
        <v>888</v>
      </c>
      <c r="O896" s="4" t="s">
        <v>62</v>
      </c>
      <c r="P896" s="4" t="s">
        <v>1206</v>
      </c>
      <c r="Q896" s="86">
        <v>42531</v>
      </c>
      <c r="R896" s="88">
        <v>3.71</v>
      </c>
      <c r="S896" s="89">
        <v>1161</v>
      </c>
      <c r="T896" s="7"/>
      <c r="U896" s="86">
        <v>1831.942</v>
      </c>
      <c r="V896" s="87">
        <v>3.4999999999999997E-5</v>
      </c>
      <c r="W896" s="87">
        <v>4.0963310026064402E-3</v>
      </c>
      <c r="X896" s="87">
        <v>2.4770231352284899E-4</v>
      </c>
    </row>
    <row r="897" spans="1:24" x14ac:dyDescent="0.2">
      <c r="A897" s="7">
        <v>1035</v>
      </c>
      <c r="B897" s="4">
        <v>9941</v>
      </c>
      <c r="C897" s="4" t="s">
        <v>2989</v>
      </c>
      <c r="D897" s="4" t="s">
        <v>2990</v>
      </c>
      <c r="E897" s="4" t="s">
        <v>426</v>
      </c>
      <c r="F897" s="4" t="s">
        <v>2989</v>
      </c>
      <c r="G897" s="4" t="s">
        <v>3692</v>
      </c>
      <c r="H897" s="4" t="s">
        <v>76</v>
      </c>
      <c r="I897" s="4" t="s">
        <v>73</v>
      </c>
      <c r="J897" s="4" t="s">
        <v>61</v>
      </c>
      <c r="K897" s="4" t="s">
        <v>198</v>
      </c>
      <c r="L897" s="7" t="s">
        <v>799</v>
      </c>
      <c r="M897" s="7" t="s">
        <v>102</v>
      </c>
      <c r="N897" s="4" t="s">
        <v>5161</v>
      </c>
      <c r="O897" s="4" t="s">
        <v>62</v>
      </c>
      <c r="P897" s="4" t="s">
        <v>1207</v>
      </c>
      <c r="Q897" s="86">
        <v>5340</v>
      </c>
      <c r="R897" s="88">
        <v>4.1524000000000001</v>
      </c>
      <c r="S897" s="89">
        <v>416.2</v>
      </c>
      <c r="T897" s="7"/>
      <c r="U897" s="86">
        <v>92.287000000000006</v>
      </c>
      <c r="V897" s="87">
        <v>2.9E-5</v>
      </c>
      <c r="W897" s="87">
        <v>2.06360149695416E-4</v>
      </c>
      <c r="X897" s="87">
        <v>1.2478456078366599E-5</v>
      </c>
    </row>
    <row r="898" spans="1:24" x14ac:dyDescent="0.2">
      <c r="A898" s="7">
        <v>1035</v>
      </c>
      <c r="B898" s="4">
        <v>9941</v>
      </c>
      <c r="C898" s="4" t="s">
        <v>3693</v>
      </c>
      <c r="D898" s="4" t="s">
        <v>3694</v>
      </c>
      <c r="E898" s="4" t="s">
        <v>426</v>
      </c>
      <c r="F898" s="4" t="s">
        <v>3695</v>
      </c>
      <c r="G898" s="4" t="s">
        <v>3696</v>
      </c>
      <c r="H898" s="4" t="s">
        <v>76</v>
      </c>
      <c r="I898" s="4" t="s">
        <v>73</v>
      </c>
      <c r="J898" s="4" t="s">
        <v>61</v>
      </c>
      <c r="K898" s="4" t="s">
        <v>314</v>
      </c>
      <c r="L898" s="7" t="s">
        <v>799</v>
      </c>
      <c r="M898" s="7" t="s">
        <v>471</v>
      </c>
      <c r="N898" s="4" t="s">
        <v>888</v>
      </c>
      <c r="O898" s="4" t="s">
        <v>62</v>
      </c>
      <c r="P898" s="4" t="s">
        <v>1206</v>
      </c>
      <c r="Q898" s="86">
        <v>15122</v>
      </c>
      <c r="R898" s="88">
        <v>3.71</v>
      </c>
      <c r="S898" s="89">
        <v>2623</v>
      </c>
      <c r="T898" s="7"/>
      <c r="U898" s="86">
        <v>1471.5719999999999</v>
      </c>
      <c r="V898" s="87">
        <v>1.11E-4</v>
      </c>
      <c r="W898" s="87">
        <v>3.2905216523601401E-3</v>
      </c>
      <c r="X898" s="87">
        <v>1.9897557728318799E-4</v>
      </c>
    </row>
    <row r="899" spans="1:24" x14ac:dyDescent="0.2">
      <c r="A899" s="7">
        <v>1035</v>
      </c>
      <c r="B899" s="4">
        <v>9941</v>
      </c>
      <c r="C899" s="4" t="s">
        <v>3697</v>
      </c>
      <c r="D899" s="4" t="s">
        <v>3698</v>
      </c>
      <c r="E899" s="4" t="s">
        <v>425</v>
      </c>
      <c r="F899" s="4" t="s">
        <v>3699</v>
      </c>
      <c r="G899" s="4" t="s">
        <v>3700</v>
      </c>
      <c r="H899" s="4" t="s">
        <v>76</v>
      </c>
      <c r="I899" s="4" t="s">
        <v>73</v>
      </c>
      <c r="J899" s="4" t="s">
        <v>61</v>
      </c>
      <c r="K899" s="4" t="s">
        <v>314</v>
      </c>
      <c r="L899" s="7" t="s">
        <v>799</v>
      </c>
      <c r="M899" s="7" t="s">
        <v>474</v>
      </c>
      <c r="N899" s="4" t="s">
        <v>895</v>
      </c>
      <c r="O899" s="4" t="s">
        <v>62</v>
      </c>
      <c r="P899" s="4" t="s">
        <v>1206</v>
      </c>
      <c r="Q899" s="86">
        <v>9064</v>
      </c>
      <c r="R899" s="88">
        <v>3.71</v>
      </c>
      <c r="S899" s="89">
        <v>1370</v>
      </c>
      <c r="T899" s="7"/>
      <c r="U899" s="86">
        <v>460.69600000000003</v>
      </c>
      <c r="V899" s="87">
        <v>1.1709999999999999E-3</v>
      </c>
      <c r="W899" s="87">
        <v>1.0301434194180999E-3</v>
      </c>
      <c r="X899" s="87">
        <v>6.2292062845468703E-5</v>
      </c>
    </row>
    <row r="900" spans="1:24" x14ac:dyDescent="0.2">
      <c r="A900" s="7">
        <v>1035</v>
      </c>
      <c r="B900" s="4">
        <v>9941</v>
      </c>
      <c r="C900" s="4" t="s">
        <v>3701</v>
      </c>
      <c r="D900" s="4" t="s">
        <v>3702</v>
      </c>
      <c r="E900" s="4" t="s">
        <v>426</v>
      </c>
      <c r="F900" s="4" t="s">
        <v>3703</v>
      </c>
      <c r="G900" s="4" t="s">
        <v>3704</v>
      </c>
      <c r="H900" s="4" t="s">
        <v>76</v>
      </c>
      <c r="I900" s="4" t="s">
        <v>73</v>
      </c>
      <c r="J900" s="4" t="s">
        <v>61</v>
      </c>
      <c r="K900" s="4" t="s">
        <v>188</v>
      </c>
      <c r="L900" s="7" t="s">
        <v>799</v>
      </c>
      <c r="M900" s="7" t="s">
        <v>471</v>
      </c>
      <c r="N900" s="4" t="s">
        <v>876</v>
      </c>
      <c r="O900" s="4" t="s">
        <v>62</v>
      </c>
      <c r="P900" s="4" t="s">
        <v>1206</v>
      </c>
      <c r="Q900" s="86">
        <v>4967</v>
      </c>
      <c r="R900" s="88">
        <v>3.71</v>
      </c>
      <c r="S900" s="89">
        <v>10612</v>
      </c>
      <c r="T900" s="7"/>
      <c r="U900" s="86">
        <v>1955.5340000000001</v>
      </c>
      <c r="V900" s="87">
        <v>1.9999999999999999E-6</v>
      </c>
      <c r="W900" s="87">
        <v>4.3726894016771203E-3</v>
      </c>
      <c r="X900" s="87">
        <v>2.6441351551500201E-4</v>
      </c>
    </row>
    <row r="901" spans="1:24" x14ac:dyDescent="0.2">
      <c r="A901" s="7">
        <v>1035</v>
      </c>
      <c r="B901" s="4">
        <v>9941</v>
      </c>
      <c r="C901" s="4" t="s">
        <v>3705</v>
      </c>
      <c r="D901" s="4" t="s">
        <v>3706</v>
      </c>
      <c r="E901" s="4" t="s">
        <v>425</v>
      </c>
      <c r="F901" s="4" t="s">
        <v>3707</v>
      </c>
      <c r="G901" s="4" t="s">
        <v>3708</v>
      </c>
      <c r="H901" s="4" t="s">
        <v>76</v>
      </c>
      <c r="I901" s="4" t="s">
        <v>73</v>
      </c>
      <c r="J901" s="4" t="s">
        <v>53</v>
      </c>
      <c r="K901" s="4" t="s">
        <v>314</v>
      </c>
      <c r="L901" s="7" t="s">
        <v>799</v>
      </c>
      <c r="M901" s="7" t="s">
        <v>474</v>
      </c>
      <c r="N901" s="4" t="s">
        <v>893</v>
      </c>
      <c r="O901" s="4" t="s">
        <v>62</v>
      </c>
      <c r="P901" s="4" t="s">
        <v>1206</v>
      </c>
      <c r="Q901" s="86">
        <v>54581</v>
      </c>
      <c r="R901" s="88">
        <v>3.71</v>
      </c>
      <c r="S901" s="89">
        <v>1034</v>
      </c>
      <c r="T901" s="7"/>
      <c r="U901" s="86">
        <v>2093.8040000000001</v>
      </c>
      <c r="V901" s="87">
        <v>3.5279999999999999E-3</v>
      </c>
      <c r="W901" s="87">
        <v>4.6818689760420801E-3</v>
      </c>
      <c r="X901" s="87">
        <v>2.83109391364752E-4</v>
      </c>
    </row>
    <row r="902" spans="1:24" x14ac:dyDescent="0.2">
      <c r="A902" s="7">
        <v>1035</v>
      </c>
      <c r="B902" s="4">
        <v>9941</v>
      </c>
      <c r="C902" s="4" t="s">
        <v>3709</v>
      </c>
      <c r="D902" s="4" t="s">
        <v>3710</v>
      </c>
      <c r="E902" s="4" t="s">
        <v>425</v>
      </c>
      <c r="F902" s="4" t="s">
        <v>3711</v>
      </c>
      <c r="G902" s="4" t="s">
        <v>3712</v>
      </c>
      <c r="H902" s="4" t="s">
        <v>76</v>
      </c>
      <c r="I902" s="4" t="s">
        <v>73</v>
      </c>
      <c r="J902" s="4" t="s">
        <v>53</v>
      </c>
      <c r="K902" s="4" t="s">
        <v>314</v>
      </c>
      <c r="L902" s="7" t="s">
        <v>799</v>
      </c>
      <c r="M902" s="7" t="s">
        <v>474</v>
      </c>
      <c r="N902" s="4" t="s">
        <v>893</v>
      </c>
      <c r="O902" s="4" t="s">
        <v>62</v>
      </c>
      <c r="P902" s="4" t="s">
        <v>1206</v>
      </c>
      <c r="Q902" s="86">
        <v>16241</v>
      </c>
      <c r="R902" s="88">
        <v>3.71</v>
      </c>
      <c r="S902" s="89">
        <v>2228</v>
      </c>
      <c r="T902" s="7"/>
      <c r="U902" s="86">
        <v>1342.462</v>
      </c>
      <c r="V902" s="87">
        <v>2.61E-4</v>
      </c>
      <c r="W902" s="87">
        <v>3.0018236952624199E-3</v>
      </c>
      <c r="X902" s="87">
        <v>1.8151821071858999E-4</v>
      </c>
    </row>
    <row r="903" spans="1:24" x14ac:dyDescent="0.2">
      <c r="A903" s="7">
        <v>1035</v>
      </c>
      <c r="B903" s="4">
        <v>9941</v>
      </c>
      <c r="C903" s="4" t="s">
        <v>3713</v>
      </c>
      <c r="D903" s="4" t="s">
        <v>3714</v>
      </c>
      <c r="E903" s="4" t="s">
        <v>426</v>
      </c>
      <c r="F903" s="4" t="s">
        <v>3715</v>
      </c>
      <c r="G903" s="4" t="s">
        <v>3716</v>
      </c>
      <c r="H903" s="4" t="s">
        <v>76</v>
      </c>
      <c r="I903" s="4" t="s">
        <v>73</v>
      </c>
      <c r="J903" s="4" t="s">
        <v>61</v>
      </c>
      <c r="K903" s="4" t="s">
        <v>314</v>
      </c>
      <c r="L903" s="7" t="s">
        <v>799</v>
      </c>
      <c r="M903" s="7" t="s">
        <v>474</v>
      </c>
      <c r="N903" s="4" t="s">
        <v>202</v>
      </c>
      <c r="O903" s="4" t="s">
        <v>62</v>
      </c>
      <c r="P903" s="4" t="s">
        <v>1206</v>
      </c>
      <c r="Q903" s="86">
        <v>329</v>
      </c>
      <c r="R903" s="88">
        <v>3.71</v>
      </c>
      <c r="S903" s="89">
        <v>2291</v>
      </c>
      <c r="T903" s="7"/>
      <c r="U903" s="86">
        <v>27.963999999999999</v>
      </c>
      <c r="V903" s="87">
        <v>6.0000000000000002E-6</v>
      </c>
      <c r="W903" s="87">
        <v>6.2528529548899598E-5</v>
      </c>
      <c r="X903" s="87">
        <v>3.7810571022188298E-6</v>
      </c>
    </row>
    <row r="904" spans="1:24" x14ac:dyDescent="0.2">
      <c r="A904" s="7">
        <v>1035</v>
      </c>
      <c r="B904" s="4">
        <v>9941</v>
      </c>
      <c r="C904" s="4" t="s">
        <v>3717</v>
      </c>
      <c r="D904" s="4">
        <v>511439507</v>
      </c>
      <c r="E904" s="82" t="s">
        <v>425</v>
      </c>
      <c r="F904" s="4" t="s">
        <v>3718</v>
      </c>
      <c r="G904" s="4" t="s">
        <v>3719</v>
      </c>
      <c r="H904" s="4" t="s">
        <v>76</v>
      </c>
      <c r="I904" s="4" t="s">
        <v>73</v>
      </c>
      <c r="J904" s="4" t="s">
        <v>61</v>
      </c>
      <c r="K904" s="4" t="s">
        <v>314</v>
      </c>
      <c r="L904" s="7" t="s">
        <v>799</v>
      </c>
      <c r="M904" s="7" t="s">
        <v>474</v>
      </c>
      <c r="N904" s="4" t="s">
        <v>1131</v>
      </c>
      <c r="O904" s="4" t="s">
        <v>62</v>
      </c>
      <c r="P904" s="4" t="s">
        <v>1206</v>
      </c>
      <c r="Q904" s="86">
        <v>30996</v>
      </c>
      <c r="R904" s="88">
        <v>3.71</v>
      </c>
      <c r="S904" s="89">
        <v>456</v>
      </c>
      <c r="T904" s="7"/>
      <c r="U904" s="86">
        <v>524.37800000000004</v>
      </c>
      <c r="V904" s="87">
        <v>8.7000000000000001E-4</v>
      </c>
      <c r="W904" s="87">
        <v>1.1725401520491199E-3</v>
      </c>
      <c r="X904" s="87">
        <v>7.0902695162132902E-5</v>
      </c>
    </row>
    <row r="905" spans="1:24" x14ac:dyDescent="0.2">
      <c r="A905" s="7">
        <v>1035</v>
      </c>
      <c r="B905" s="4">
        <v>9941</v>
      </c>
      <c r="C905" s="4" t="s">
        <v>3720</v>
      </c>
      <c r="D905" s="4" t="s">
        <v>3721</v>
      </c>
      <c r="E905" s="4" t="s">
        <v>425</v>
      </c>
      <c r="F905" s="4" t="s">
        <v>3722</v>
      </c>
      <c r="G905" s="4" t="s">
        <v>3723</v>
      </c>
      <c r="H905" s="4" t="s">
        <v>76</v>
      </c>
      <c r="I905" s="4" t="s">
        <v>73</v>
      </c>
      <c r="J905" s="4" t="s">
        <v>53</v>
      </c>
      <c r="K905" s="4" t="s">
        <v>314</v>
      </c>
      <c r="L905" s="7" t="s">
        <v>799</v>
      </c>
      <c r="M905" s="7" t="s">
        <v>474</v>
      </c>
      <c r="N905" s="4" t="s">
        <v>888</v>
      </c>
      <c r="O905" s="4" t="s">
        <v>62</v>
      </c>
      <c r="P905" s="4" t="s">
        <v>1206</v>
      </c>
      <c r="Q905" s="86">
        <v>1165</v>
      </c>
      <c r="R905" s="88">
        <v>3.71</v>
      </c>
      <c r="S905" s="89">
        <v>344</v>
      </c>
      <c r="T905" s="7"/>
      <c r="U905" s="86">
        <v>14.868</v>
      </c>
      <c r="V905" s="87">
        <v>2.43E-4</v>
      </c>
      <c r="W905" s="87">
        <v>3.3246168105958502E-5</v>
      </c>
      <c r="X905" s="87">
        <v>2.0103728801152898E-6</v>
      </c>
    </row>
    <row r="906" spans="1:24" x14ac:dyDescent="0.2">
      <c r="A906" s="7">
        <v>1035</v>
      </c>
      <c r="B906" s="4">
        <v>9941</v>
      </c>
      <c r="C906" s="4" t="s">
        <v>3724</v>
      </c>
      <c r="D906" s="4" t="s">
        <v>2499</v>
      </c>
      <c r="E906" s="4" t="s">
        <v>426</v>
      </c>
      <c r="F906" s="4" t="s">
        <v>3725</v>
      </c>
      <c r="G906" s="4" t="s">
        <v>3726</v>
      </c>
      <c r="H906" s="4" t="s">
        <v>76</v>
      </c>
      <c r="I906" s="4" t="s">
        <v>73</v>
      </c>
      <c r="J906" s="4" t="s">
        <v>61</v>
      </c>
      <c r="K906" s="4" t="s">
        <v>153</v>
      </c>
      <c r="L906" s="7" t="s">
        <v>799</v>
      </c>
      <c r="M906" s="7" t="s">
        <v>483</v>
      </c>
      <c r="N906" s="4" t="s">
        <v>5161</v>
      </c>
      <c r="O906" s="4" t="s">
        <v>62</v>
      </c>
      <c r="P906" s="4" t="s">
        <v>1207</v>
      </c>
      <c r="Q906" s="86">
        <v>109070</v>
      </c>
      <c r="R906" s="88">
        <v>4.1524000000000001</v>
      </c>
      <c r="S906" s="89">
        <v>282.3</v>
      </c>
      <c r="T906" s="7"/>
      <c r="U906" s="86">
        <v>1278.5429999999999</v>
      </c>
      <c r="V906" s="87">
        <v>7.1000000000000005E-5</v>
      </c>
      <c r="W906" s="87">
        <v>2.8588982092081902E-3</v>
      </c>
      <c r="X906" s="87">
        <v>1.72875605046714E-4</v>
      </c>
    </row>
    <row r="907" spans="1:24" x14ac:dyDescent="0.2">
      <c r="A907" s="7">
        <v>1035</v>
      </c>
      <c r="B907" s="4">
        <v>9941</v>
      </c>
      <c r="C907" s="4" t="s">
        <v>3727</v>
      </c>
      <c r="D907" s="4" t="s">
        <v>3728</v>
      </c>
      <c r="E907" s="4" t="s">
        <v>425</v>
      </c>
      <c r="F907" s="4" t="s">
        <v>3729</v>
      </c>
      <c r="G907" s="4" t="s">
        <v>3730</v>
      </c>
      <c r="H907" s="4" t="s">
        <v>76</v>
      </c>
      <c r="I907" s="4" t="s">
        <v>73</v>
      </c>
      <c r="J907" s="4" t="s">
        <v>61</v>
      </c>
      <c r="K907" s="4" t="s">
        <v>317</v>
      </c>
      <c r="L907" s="7" t="s">
        <v>799</v>
      </c>
      <c r="M907" s="7" t="s">
        <v>474</v>
      </c>
      <c r="N907" s="4" t="s">
        <v>884</v>
      </c>
      <c r="O907" s="4" t="s">
        <v>62</v>
      </c>
      <c r="P907" s="4" t="s">
        <v>1206</v>
      </c>
      <c r="Q907" s="86">
        <v>12320</v>
      </c>
      <c r="R907" s="88">
        <v>3.71</v>
      </c>
      <c r="S907" s="89">
        <v>1695</v>
      </c>
      <c r="T907" s="7"/>
      <c r="U907" s="86">
        <v>774.73699999999997</v>
      </c>
      <c r="V907" s="87">
        <v>1.46E-4</v>
      </c>
      <c r="W907" s="87">
        <v>1.73235797199288E-3</v>
      </c>
      <c r="X907" s="87">
        <v>1.0475449304251799E-4</v>
      </c>
    </row>
    <row r="908" spans="1:24" x14ac:dyDescent="0.2">
      <c r="A908" s="7">
        <v>1035</v>
      </c>
      <c r="B908" s="4">
        <v>9941</v>
      </c>
      <c r="C908" s="4" t="s">
        <v>3731</v>
      </c>
      <c r="D908" s="4" t="s">
        <v>3732</v>
      </c>
      <c r="E908" s="4" t="s">
        <v>426</v>
      </c>
      <c r="F908" s="4" t="s">
        <v>3733</v>
      </c>
      <c r="G908" s="4" t="s">
        <v>3734</v>
      </c>
      <c r="H908" s="4" t="s">
        <v>76</v>
      </c>
      <c r="I908" s="4" t="s">
        <v>73</v>
      </c>
      <c r="J908" s="4" t="s">
        <v>61</v>
      </c>
      <c r="K908" s="4" t="s">
        <v>314</v>
      </c>
      <c r="L908" s="7" t="s">
        <v>799</v>
      </c>
      <c r="M908" s="7" t="s">
        <v>471</v>
      </c>
      <c r="N908" s="4" t="s">
        <v>859</v>
      </c>
      <c r="O908" s="4" t="s">
        <v>62</v>
      </c>
      <c r="P908" s="4" t="s">
        <v>1206</v>
      </c>
      <c r="Q908" s="86">
        <v>1799</v>
      </c>
      <c r="R908" s="88">
        <v>3.71</v>
      </c>
      <c r="S908" s="89">
        <v>10493</v>
      </c>
      <c r="T908" s="80">
        <v>0.54</v>
      </c>
      <c r="U908" s="86">
        <v>702.33600000000001</v>
      </c>
      <c r="V908" s="87">
        <v>6.9999999999999999E-6</v>
      </c>
      <c r="W908" s="87">
        <v>1.5704639163969E-3</v>
      </c>
      <c r="X908" s="87">
        <v>9.4964871039021598E-5</v>
      </c>
    </row>
    <row r="909" spans="1:24" x14ac:dyDescent="0.2">
      <c r="A909" s="7">
        <v>1035</v>
      </c>
      <c r="B909" s="4">
        <v>9941</v>
      </c>
      <c r="C909" s="4" t="s">
        <v>3739</v>
      </c>
      <c r="D909" s="4" t="s">
        <v>3740</v>
      </c>
      <c r="E909" s="4" t="s">
        <v>78</v>
      </c>
      <c r="F909" s="4" t="s">
        <v>3739</v>
      </c>
      <c r="G909" s="4" t="s">
        <v>3741</v>
      </c>
      <c r="H909" s="4" t="s">
        <v>76</v>
      </c>
      <c r="I909" s="4" t="s">
        <v>73</v>
      </c>
      <c r="J909" s="4" t="s">
        <v>61</v>
      </c>
      <c r="K909" s="4" t="s">
        <v>314</v>
      </c>
      <c r="L909" s="7" t="s">
        <v>799</v>
      </c>
      <c r="M909" s="7" t="s">
        <v>474</v>
      </c>
      <c r="N909" s="4" t="s">
        <v>888</v>
      </c>
      <c r="O909" s="4" t="s">
        <v>62</v>
      </c>
      <c r="P909" s="4" t="s">
        <v>1206</v>
      </c>
      <c r="Q909" s="86">
        <v>3206</v>
      </c>
      <c r="R909" s="88">
        <v>3.71</v>
      </c>
      <c r="S909" s="89">
        <v>2463</v>
      </c>
      <c r="T909" s="7"/>
      <c r="U909" s="86">
        <v>292.95600000000002</v>
      </c>
      <c r="V909" s="87">
        <v>4.6999999999999997E-5</v>
      </c>
      <c r="W909" s="87">
        <v>6.5506615035480602E-4</v>
      </c>
      <c r="X909" s="87">
        <v>3.9611398798131099E-5</v>
      </c>
    </row>
    <row r="910" spans="1:24" x14ac:dyDescent="0.2">
      <c r="A910" s="7">
        <v>1035</v>
      </c>
      <c r="B910" s="4">
        <v>9941</v>
      </c>
      <c r="C910" s="4" t="s">
        <v>3742</v>
      </c>
      <c r="D910" s="4" t="s">
        <v>3743</v>
      </c>
      <c r="E910" s="4" t="s">
        <v>426</v>
      </c>
      <c r="F910" s="4" t="s">
        <v>3744</v>
      </c>
      <c r="G910" s="4" t="s">
        <v>3745</v>
      </c>
      <c r="H910" s="4" t="s">
        <v>76</v>
      </c>
      <c r="I910" s="4" t="s">
        <v>73</v>
      </c>
      <c r="J910" s="4" t="s">
        <v>61</v>
      </c>
      <c r="K910" s="4" t="s">
        <v>314</v>
      </c>
      <c r="L910" s="7" t="s">
        <v>799</v>
      </c>
      <c r="M910" s="7" t="s">
        <v>474</v>
      </c>
      <c r="N910" s="4" t="s">
        <v>5161</v>
      </c>
      <c r="O910" s="4" t="s">
        <v>62</v>
      </c>
      <c r="P910" s="4" t="s">
        <v>1206</v>
      </c>
      <c r="Q910" s="86">
        <v>7467</v>
      </c>
      <c r="R910" s="88">
        <v>3.71</v>
      </c>
      <c r="S910" s="89">
        <v>49.15</v>
      </c>
      <c r="T910" s="7"/>
      <c r="U910" s="86">
        <v>13.616</v>
      </c>
      <c r="V910" s="87">
        <v>3.28E-4</v>
      </c>
      <c r="W910" s="87">
        <v>3.04457657842586E-5</v>
      </c>
      <c r="X910" s="87">
        <v>1.8410344810849299E-6</v>
      </c>
    </row>
    <row r="911" spans="1:24" x14ac:dyDescent="0.2">
      <c r="A911" s="7">
        <v>1035</v>
      </c>
      <c r="B911" s="4">
        <v>9941</v>
      </c>
      <c r="C911" s="4" t="s">
        <v>3746</v>
      </c>
      <c r="D911" s="4" t="s">
        <v>3747</v>
      </c>
      <c r="E911" s="4" t="s">
        <v>425</v>
      </c>
      <c r="F911" s="4" t="s">
        <v>3748</v>
      </c>
      <c r="G911" s="4" t="s">
        <v>3749</v>
      </c>
      <c r="H911" s="4" t="s">
        <v>76</v>
      </c>
      <c r="I911" s="4" t="s">
        <v>73</v>
      </c>
      <c r="J911" s="4" t="s">
        <v>53</v>
      </c>
      <c r="K911" s="4" t="s">
        <v>314</v>
      </c>
      <c r="L911" s="7" t="s">
        <v>799</v>
      </c>
      <c r="M911" s="7" t="s">
        <v>474</v>
      </c>
      <c r="N911" s="4" t="s">
        <v>888</v>
      </c>
      <c r="O911" s="4" t="s">
        <v>62</v>
      </c>
      <c r="P911" s="4" t="s">
        <v>1206</v>
      </c>
      <c r="Q911" s="86">
        <v>1727</v>
      </c>
      <c r="R911" s="88">
        <v>3.71</v>
      </c>
      <c r="S911" s="89">
        <v>1806</v>
      </c>
      <c r="T911" s="7"/>
      <c r="U911" s="86">
        <v>115.71299999999999</v>
      </c>
      <c r="V911" s="87">
        <v>1.8599999999999999E-4</v>
      </c>
      <c r="W911" s="87">
        <v>2.5874222718858301E-4</v>
      </c>
      <c r="X911" s="87">
        <v>1.56459642152664E-5</v>
      </c>
    </row>
    <row r="912" spans="1:24" x14ac:dyDescent="0.2">
      <c r="A912" s="7">
        <v>1035</v>
      </c>
      <c r="B912" s="4">
        <v>9941</v>
      </c>
      <c r="C912" s="4" t="s">
        <v>3750</v>
      </c>
      <c r="D912" s="4">
        <v>520015041</v>
      </c>
      <c r="E912" s="82" t="s">
        <v>425</v>
      </c>
      <c r="F912" s="4" t="s">
        <v>3751</v>
      </c>
      <c r="G912" s="4" t="s">
        <v>3752</v>
      </c>
      <c r="H912" s="4" t="s">
        <v>76</v>
      </c>
      <c r="I912" s="4" t="s">
        <v>73</v>
      </c>
      <c r="J912" s="4" t="s">
        <v>61</v>
      </c>
      <c r="K912" s="4" t="s">
        <v>314</v>
      </c>
      <c r="L912" s="7" t="s">
        <v>799</v>
      </c>
      <c r="M912" s="7" t="s">
        <v>471</v>
      </c>
      <c r="N912" s="4" t="s">
        <v>872</v>
      </c>
      <c r="O912" s="4" t="s">
        <v>62</v>
      </c>
      <c r="P912" s="4" t="s">
        <v>1206</v>
      </c>
      <c r="Q912" s="86">
        <v>84324</v>
      </c>
      <c r="R912" s="88">
        <v>3.71</v>
      </c>
      <c r="S912" s="89">
        <v>2566</v>
      </c>
      <c r="T912" s="7"/>
      <c r="U912" s="86">
        <v>8027.527</v>
      </c>
      <c r="V912" s="87">
        <v>7.0100000000000002E-4</v>
      </c>
      <c r="W912" s="87">
        <v>1.7950025926877201E-2</v>
      </c>
      <c r="X912" s="87">
        <v>1.0854257009635E-3</v>
      </c>
    </row>
    <row r="913" spans="1:24" x14ac:dyDescent="0.2">
      <c r="A913" s="7">
        <v>1035</v>
      </c>
      <c r="B913" s="4">
        <v>9941</v>
      </c>
      <c r="C913" s="4" t="s">
        <v>3746</v>
      </c>
      <c r="D913" s="4" t="s">
        <v>3747</v>
      </c>
      <c r="E913" s="4" t="s">
        <v>425</v>
      </c>
      <c r="F913" s="4" t="s">
        <v>3757</v>
      </c>
      <c r="G913" s="4" t="s">
        <v>3749</v>
      </c>
      <c r="H913" s="4" t="s">
        <v>76</v>
      </c>
      <c r="I913" s="4" t="s">
        <v>73</v>
      </c>
      <c r="J913" s="4" t="s">
        <v>61</v>
      </c>
      <c r="K913" s="4" t="s">
        <v>53</v>
      </c>
      <c r="L913" s="7" t="s">
        <v>799</v>
      </c>
      <c r="M913" s="7" t="s">
        <v>102</v>
      </c>
      <c r="N913" s="4" t="s">
        <v>888</v>
      </c>
      <c r="O913" s="4" t="s">
        <v>62</v>
      </c>
      <c r="P913" s="4" t="s">
        <v>1206</v>
      </c>
      <c r="Q913" s="86">
        <v>30000</v>
      </c>
      <c r="R913" s="88">
        <v>3.71</v>
      </c>
      <c r="S913" s="89">
        <v>1521.96</v>
      </c>
      <c r="T913" s="7"/>
      <c r="U913" s="86">
        <v>1693.941</v>
      </c>
      <c r="V913" s="87">
        <v>3.1580000000000002E-3</v>
      </c>
      <c r="W913" s="87">
        <v>3.78775248405219E-3</v>
      </c>
      <c r="X913" s="87">
        <v>2.2904278310386999E-4</v>
      </c>
    </row>
    <row r="914" spans="1:24" x14ac:dyDescent="0.2">
      <c r="A914" s="7">
        <v>1035</v>
      </c>
      <c r="B914" s="4">
        <v>14292</v>
      </c>
      <c r="C914" s="4" t="s">
        <v>2011</v>
      </c>
      <c r="D914" s="4" t="s">
        <v>2012</v>
      </c>
      <c r="E914" s="4" t="s">
        <v>425</v>
      </c>
      <c r="F914" s="4" t="s">
        <v>3013</v>
      </c>
      <c r="G914" s="4" t="s">
        <v>3014</v>
      </c>
      <c r="H914" s="4" t="s">
        <v>76</v>
      </c>
      <c r="I914" s="4" t="s">
        <v>73</v>
      </c>
      <c r="J914" s="4" t="s">
        <v>53</v>
      </c>
      <c r="K914" s="4" t="s">
        <v>317</v>
      </c>
      <c r="L914" s="7" t="s">
        <v>799</v>
      </c>
      <c r="M914" s="7" t="s">
        <v>311</v>
      </c>
      <c r="N914" s="4" t="s">
        <v>630</v>
      </c>
      <c r="O914" s="4" t="s">
        <v>62</v>
      </c>
      <c r="P914" s="4" t="s">
        <v>1212</v>
      </c>
      <c r="Q914" s="86">
        <v>391</v>
      </c>
      <c r="R914" s="88">
        <v>1</v>
      </c>
      <c r="S914" s="89">
        <v>1370</v>
      </c>
      <c r="T914" s="7"/>
      <c r="U914" s="86">
        <v>5.3570000000000002</v>
      </c>
      <c r="V914" s="87">
        <v>1.9999999999999999E-6</v>
      </c>
      <c r="W914" s="87">
        <v>1.85346322425639E-4</v>
      </c>
      <c r="X914" s="87">
        <v>9.7263567036883804E-5</v>
      </c>
    </row>
    <row r="915" spans="1:24" x14ac:dyDescent="0.2">
      <c r="A915" s="7">
        <v>1035</v>
      </c>
      <c r="B915" s="4">
        <v>14292</v>
      </c>
      <c r="C915" s="4" t="s">
        <v>3023</v>
      </c>
      <c r="D915" s="4" t="s">
        <v>3024</v>
      </c>
      <c r="E915" s="4" t="s">
        <v>425</v>
      </c>
      <c r="F915" s="4" t="s">
        <v>3025</v>
      </c>
      <c r="G915" s="4" t="s">
        <v>3026</v>
      </c>
      <c r="H915" s="4" t="s">
        <v>76</v>
      </c>
      <c r="I915" s="4" t="s">
        <v>73</v>
      </c>
      <c r="J915" s="4" t="s">
        <v>53</v>
      </c>
      <c r="K915" s="4" t="s">
        <v>53</v>
      </c>
      <c r="L915" s="7" t="s">
        <v>799</v>
      </c>
      <c r="M915" s="7" t="s">
        <v>311</v>
      </c>
      <c r="N915" s="4" t="s">
        <v>686</v>
      </c>
      <c r="O915" s="4" t="s">
        <v>62</v>
      </c>
      <c r="P915" s="4" t="s">
        <v>1212</v>
      </c>
      <c r="Q915" s="86">
        <v>29848</v>
      </c>
      <c r="R915" s="88">
        <v>1</v>
      </c>
      <c r="S915" s="89">
        <v>382.7</v>
      </c>
      <c r="T915" s="7"/>
      <c r="U915" s="86">
        <v>114.22799999999999</v>
      </c>
      <c r="V915" s="87">
        <v>6.3400000000000001E-4</v>
      </c>
      <c r="W915" s="87">
        <v>3.9523950530265597E-3</v>
      </c>
      <c r="X915" s="87">
        <v>2.0740850757938701E-3</v>
      </c>
    </row>
    <row r="916" spans="1:24" x14ac:dyDescent="0.2">
      <c r="A916" s="7">
        <v>1035</v>
      </c>
      <c r="B916" s="4">
        <v>14292</v>
      </c>
      <c r="C916" s="4" t="s">
        <v>3035</v>
      </c>
      <c r="D916" s="4" t="s">
        <v>3036</v>
      </c>
      <c r="E916" s="4" t="s">
        <v>425</v>
      </c>
      <c r="F916" s="4" t="s">
        <v>3037</v>
      </c>
      <c r="G916" s="4" t="s">
        <v>3038</v>
      </c>
      <c r="H916" s="4" t="s">
        <v>76</v>
      </c>
      <c r="I916" s="4" t="s">
        <v>73</v>
      </c>
      <c r="J916" s="4" t="s">
        <v>53</v>
      </c>
      <c r="K916" s="4" t="s">
        <v>53</v>
      </c>
      <c r="L916" s="7" t="s">
        <v>799</v>
      </c>
      <c r="M916" s="7" t="s">
        <v>311</v>
      </c>
      <c r="N916" s="4" t="s">
        <v>686</v>
      </c>
      <c r="O916" s="4" t="s">
        <v>62</v>
      </c>
      <c r="P916" s="4" t="s">
        <v>1212</v>
      </c>
      <c r="Q916" s="86">
        <v>55</v>
      </c>
      <c r="R916" s="88">
        <v>1</v>
      </c>
      <c r="S916" s="89">
        <v>208690</v>
      </c>
      <c r="T916" s="7"/>
      <c r="U916" s="86">
        <v>114.779</v>
      </c>
      <c r="V916" s="87">
        <v>1.11E-4</v>
      </c>
      <c r="W916" s="87">
        <v>3.9714671747258E-3</v>
      </c>
      <c r="X916" s="87">
        <v>2.08409348903429E-3</v>
      </c>
    </row>
    <row r="917" spans="1:24" x14ac:dyDescent="0.2">
      <c r="A917" s="7">
        <v>1035</v>
      </c>
      <c r="B917" s="4">
        <v>14292</v>
      </c>
      <c r="C917" s="4" t="s">
        <v>3039</v>
      </c>
      <c r="D917" s="4" t="s">
        <v>3040</v>
      </c>
      <c r="E917" s="4" t="s">
        <v>425</v>
      </c>
      <c r="F917" s="4" t="s">
        <v>3041</v>
      </c>
      <c r="G917" s="4" t="s">
        <v>3042</v>
      </c>
      <c r="H917" s="4" t="s">
        <v>76</v>
      </c>
      <c r="I917" s="4" t="s">
        <v>73</v>
      </c>
      <c r="J917" s="4" t="s">
        <v>53</v>
      </c>
      <c r="K917" s="4" t="s">
        <v>53</v>
      </c>
      <c r="L917" s="7" t="s">
        <v>799</v>
      </c>
      <c r="M917" s="7" t="s">
        <v>311</v>
      </c>
      <c r="N917" s="4" t="s">
        <v>252</v>
      </c>
      <c r="O917" s="4" t="s">
        <v>62</v>
      </c>
      <c r="P917" s="4" t="s">
        <v>1212</v>
      </c>
      <c r="Q917" s="86">
        <v>2574</v>
      </c>
      <c r="R917" s="88">
        <v>1</v>
      </c>
      <c r="S917" s="89">
        <v>5678</v>
      </c>
      <c r="T917" s="7"/>
      <c r="U917" s="86">
        <v>146.15199999999999</v>
      </c>
      <c r="V917" s="87">
        <v>9.7999999999999997E-5</v>
      </c>
      <c r="W917" s="87">
        <v>5.0569723557753396E-3</v>
      </c>
      <c r="X917" s="87">
        <v>2.6537303966576199E-3</v>
      </c>
    </row>
    <row r="918" spans="1:24" x14ac:dyDescent="0.2">
      <c r="A918" s="7">
        <v>1035</v>
      </c>
      <c r="B918" s="4">
        <v>14292</v>
      </c>
      <c r="C918" s="4" t="s">
        <v>1977</v>
      </c>
      <c r="D918" s="4" t="s">
        <v>1978</v>
      </c>
      <c r="E918" s="4" t="s">
        <v>425</v>
      </c>
      <c r="F918" s="4" t="s">
        <v>3047</v>
      </c>
      <c r="G918" s="4" t="s">
        <v>3048</v>
      </c>
      <c r="H918" s="4" t="s">
        <v>76</v>
      </c>
      <c r="I918" s="4" t="s">
        <v>73</v>
      </c>
      <c r="J918" s="4" t="s">
        <v>53</v>
      </c>
      <c r="K918" s="4" t="s">
        <v>53</v>
      </c>
      <c r="L918" s="7" t="s">
        <v>799</v>
      </c>
      <c r="M918" s="7" t="s">
        <v>311</v>
      </c>
      <c r="N918" s="4" t="s">
        <v>269</v>
      </c>
      <c r="O918" s="4" t="s">
        <v>62</v>
      </c>
      <c r="P918" s="4" t="s">
        <v>1212</v>
      </c>
      <c r="Q918" s="86">
        <v>2265</v>
      </c>
      <c r="R918" s="88">
        <v>1</v>
      </c>
      <c r="S918" s="89">
        <v>6329</v>
      </c>
      <c r="T918" s="7"/>
      <c r="U918" s="86">
        <v>143.352</v>
      </c>
      <c r="V918" s="87">
        <v>2.9E-5</v>
      </c>
      <c r="W918" s="87">
        <v>4.96009450042226E-3</v>
      </c>
      <c r="X918" s="87">
        <v>2.6028921299188499E-3</v>
      </c>
    </row>
    <row r="919" spans="1:24" x14ac:dyDescent="0.2">
      <c r="A919" s="7">
        <v>1035</v>
      </c>
      <c r="B919" s="4">
        <v>14292</v>
      </c>
      <c r="C919" s="4" t="s">
        <v>3049</v>
      </c>
      <c r="D919" s="4" t="s">
        <v>3050</v>
      </c>
      <c r="E919" s="4" t="s">
        <v>425</v>
      </c>
      <c r="F919" s="4" t="s">
        <v>3051</v>
      </c>
      <c r="G919" s="4" t="s">
        <v>3052</v>
      </c>
      <c r="H919" s="4" t="s">
        <v>76</v>
      </c>
      <c r="I919" s="4" t="s">
        <v>73</v>
      </c>
      <c r="J919" s="4" t="s">
        <v>53</v>
      </c>
      <c r="K919" s="4" t="s">
        <v>53</v>
      </c>
      <c r="L919" s="7" t="s">
        <v>799</v>
      </c>
      <c r="M919" s="7" t="s">
        <v>311</v>
      </c>
      <c r="N919" s="4" t="s">
        <v>629</v>
      </c>
      <c r="O919" s="4" t="s">
        <v>62</v>
      </c>
      <c r="P919" s="4" t="s">
        <v>1212</v>
      </c>
      <c r="Q919" s="86">
        <v>23620</v>
      </c>
      <c r="R919" s="88">
        <v>1</v>
      </c>
      <c r="S919" s="89">
        <v>954</v>
      </c>
      <c r="T919" s="7"/>
      <c r="U919" s="86">
        <v>225.33500000000001</v>
      </c>
      <c r="V919" s="87">
        <v>3.1999999999999999E-5</v>
      </c>
      <c r="W919" s="87">
        <v>7.7967734789174204E-3</v>
      </c>
      <c r="X919" s="87">
        <v>4.0914866289959899E-3</v>
      </c>
    </row>
    <row r="920" spans="1:24" x14ac:dyDescent="0.2">
      <c r="A920" s="7">
        <v>1035</v>
      </c>
      <c r="B920" s="4">
        <v>14292</v>
      </c>
      <c r="C920" s="4" t="s">
        <v>2135</v>
      </c>
      <c r="D920" s="4" t="s">
        <v>2136</v>
      </c>
      <c r="E920" s="4" t="s">
        <v>425</v>
      </c>
      <c r="F920" s="4" t="s">
        <v>3053</v>
      </c>
      <c r="G920" s="4" t="s">
        <v>3054</v>
      </c>
      <c r="H920" s="4" t="s">
        <v>76</v>
      </c>
      <c r="I920" s="4" t="s">
        <v>73</v>
      </c>
      <c r="J920" s="4" t="s">
        <v>53</v>
      </c>
      <c r="K920" s="4" t="s">
        <v>53</v>
      </c>
      <c r="L920" s="7" t="s">
        <v>799</v>
      </c>
      <c r="M920" s="7" t="s">
        <v>311</v>
      </c>
      <c r="N920" s="4" t="s">
        <v>260</v>
      </c>
      <c r="O920" s="4" t="s">
        <v>62</v>
      </c>
      <c r="P920" s="4" t="s">
        <v>1212</v>
      </c>
      <c r="Q920" s="86">
        <v>92763</v>
      </c>
      <c r="R920" s="88">
        <v>1</v>
      </c>
      <c r="S920" s="89">
        <v>428.6</v>
      </c>
      <c r="T920" s="80">
        <v>13.64</v>
      </c>
      <c r="U920" s="86">
        <v>411.22199999999998</v>
      </c>
      <c r="V920" s="87">
        <v>3.4E-5</v>
      </c>
      <c r="W920" s="87">
        <v>1.42286253880133E-2</v>
      </c>
      <c r="X920" s="87">
        <v>7.4667079505986202E-3</v>
      </c>
    </row>
    <row r="921" spans="1:24" x14ac:dyDescent="0.2">
      <c r="A921" s="7">
        <v>1035</v>
      </c>
      <c r="B921" s="4">
        <v>14292</v>
      </c>
      <c r="C921" s="4" t="s">
        <v>2172</v>
      </c>
      <c r="D921" s="4" t="s">
        <v>2173</v>
      </c>
      <c r="E921" s="4" t="s">
        <v>428</v>
      </c>
      <c r="F921" s="4" t="s">
        <v>3055</v>
      </c>
      <c r="G921" s="4" t="s">
        <v>3056</v>
      </c>
      <c r="H921" s="4" t="s">
        <v>76</v>
      </c>
      <c r="I921" s="4" t="s">
        <v>73</v>
      </c>
      <c r="J921" s="4" t="s">
        <v>53</v>
      </c>
      <c r="K921" s="4" t="s">
        <v>53</v>
      </c>
      <c r="L921" s="7" t="s">
        <v>799</v>
      </c>
      <c r="M921" s="7" t="s">
        <v>311</v>
      </c>
      <c r="N921" s="4" t="s">
        <v>267</v>
      </c>
      <c r="O921" s="4" t="s">
        <v>62</v>
      </c>
      <c r="P921" s="4" t="s">
        <v>1212</v>
      </c>
      <c r="Q921" s="86">
        <v>158561</v>
      </c>
      <c r="R921" s="88">
        <v>1</v>
      </c>
      <c r="S921" s="89">
        <v>161.9</v>
      </c>
      <c r="T921" s="7"/>
      <c r="U921" s="86">
        <v>256.70999999999998</v>
      </c>
      <c r="V921" s="87">
        <v>6.0999999999999999E-5</v>
      </c>
      <c r="W921" s="87">
        <v>8.8823907320894208E-3</v>
      </c>
      <c r="X921" s="87">
        <v>4.6611823483305604E-3</v>
      </c>
    </row>
    <row r="922" spans="1:24" x14ac:dyDescent="0.2">
      <c r="A922" s="7">
        <v>1035</v>
      </c>
      <c r="B922" s="4">
        <v>14292</v>
      </c>
      <c r="C922" s="4" t="s">
        <v>2180</v>
      </c>
      <c r="D922" s="4" t="s">
        <v>2181</v>
      </c>
      <c r="E922" s="4" t="s">
        <v>425</v>
      </c>
      <c r="F922" s="4" t="s">
        <v>3057</v>
      </c>
      <c r="G922" s="4" t="s">
        <v>3058</v>
      </c>
      <c r="H922" s="4" t="s">
        <v>76</v>
      </c>
      <c r="I922" s="4" t="s">
        <v>73</v>
      </c>
      <c r="J922" s="4" t="s">
        <v>53</v>
      </c>
      <c r="K922" s="4" t="s">
        <v>53</v>
      </c>
      <c r="L922" s="7" t="s">
        <v>799</v>
      </c>
      <c r="M922" s="7" t="s">
        <v>311</v>
      </c>
      <c r="N922" s="4" t="s">
        <v>629</v>
      </c>
      <c r="O922" s="4" t="s">
        <v>62</v>
      </c>
      <c r="P922" s="4" t="s">
        <v>1212</v>
      </c>
      <c r="Q922" s="86">
        <v>2165</v>
      </c>
      <c r="R922" s="88">
        <v>1</v>
      </c>
      <c r="S922" s="89">
        <v>2028</v>
      </c>
      <c r="T922" s="7"/>
      <c r="U922" s="86">
        <v>43.905999999999999</v>
      </c>
      <c r="V922" s="87">
        <v>1.21E-4</v>
      </c>
      <c r="W922" s="87">
        <v>1.5191914241388599E-3</v>
      </c>
      <c r="X922" s="87">
        <v>7.9722098064756799E-4</v>
      </c>
    </row>
    <row r="923" spans="1:24" x14ac:dyDescent="0.2">
      <c r="A923" s="7">
        <v>1035</v>
      </c>
      <c r="B923" s="4">
        <v>14292</v>
      </c>
      <c r="C923" s="4" t="s">
        <v>2111</v>
      </c>
      <c r="D923" s="4" t="s">
        <v>2112</v>
      </c>
      <c r="E923" s="4" t="s">
        <v>425</v>
      </c>
      <c r="F923" s="4" t="s">
        <v>3059</v>
      </c>
      <c r="G923" s="4" t="s">
        <v>3060</v>
      </c>
      <c r="H923" s="4" t="s">
        <v>76</v>
      </c>
      <c r="I923" s="4" t="s">
        <v>73</v>
      </c>
      <c r="J923" s="4" t="s">
        <v>53</v>
      </c>
      <c r="K923" s="4" t="s">
        <v>53</v>
      </c>
      <c r="L923" s="7" t="s">
        <v>799</v>
      </c>
      <c r="M923" s="7" t="s">
        <v>311</v>
      </c>
      <c r="N923" s="4" t="s">
        <v>252</v>
      </c>
      <c r="O923" s="4" t="s">
        <v>62</v>
      </c>
      <c r="P923" s="4" t="s">
        <v>1212</v>
      </c>
      <c r="Q923" s="86">
        <v>1437</v>
      </c>
      <c r="R923" s="88">
        <v>1</v>
      </c>
      <c r="S923" s="89">
        <v>29830</v>
      </c>
      <c r="T923" s="7"/>
      <c r="U923" s="86">
        <v>428.65699999999998</v>
      </c>
      <c r="V923" s="87">
        <v>9.3999999999999994E-5</v>
      </c>
      <c r="W923" s="87">
        <v>1.4831895955838399E-2</v>
      </c>
      <c r="X923" s="87">
        <v>7.7832842200769503E-3</v>
      </c>
    </row>
    <row r="924" spans="1:24" x14ac:dyDescent="0.2">
      <c r="A924" s="7">
        <v>1035</v>
      </c>
      <c r="B924" s="4">
        <v>14292</v>
      </c>
      <c r="C924" s="4" t="s">
        <v>3767</v>
      </c>
      <c r="D924" s="4" t="s">
        <v>3768</v>
      </c>
      <c r="E924" s="4" t="s">
        <v>425</v>
      </c>
      <c r="F924" s="4" t="s">
        <v>3769</v>
      </c>
      <c r="G924" s="4" t="s">
        <v>3770</v>
      </c>
      <c r="H924" s="4" t="s">
        <v>76</v>
      </c>
      <c r="I924" s="4" t="s">
        <v>73</v>
      </c>
      <c r="J924" s="4" t="s">
        <v>53</v>
      </c>
      <c r="K924" s="4" t="s">
        <v>53</v>
      </c>
      <c r="L924" s="7" t="s">
        <v>799</v>
      </c>
      <c r="M924" s="7" t="s">
        <v>311</v>
      </c>
      <c r="N924" s="4" t="s">
        <v>75</v>
      </c>
      <c r="O924" s="4" t="s">
        <v>62</v>
      </c>
      <c r="P924" s="4" t="s">
        <v>1212</v>
      </c>
      <c r="Q924" s="86">
        <v>402</v>
      </c>
      <c r="R924" s="88">
        <v>1</v>
      </c>
      <c r="S924" s="89">
        <v>19990</v>
      </c>
      <c r="T924" s="7"/>
      <c r="U924" s="86">
        <v>80.36</v>
      </c>
      <c r="V924" s="87">
        <v>4.6999999999999997E-5</v>
      </c>
      <c r="W924" s="87">
        <v>2.7805166242014499E-3</v>
      </c>
      <c r="X924" s="87">
        <v>1.4591223690650201E-3</v>
      </c>
    </row>
    <row r="925" spans="1:24" x14ac:dyDescent="0.2">
      <c r="A925" s="7">
        <v>1035</v>
      </c>
      <c r="B925" s="4">
        <v>14292</v>
      </c>
      <c r="C925" s="4" t="s">
        <v>3061</v>
      </c>
      <c r="D925" s="4" t="s">
        <v>3062</v>
      </c>
      <c r="E925" s="4" t="s">
        <v>425</v>
      </c>
      <c r="F925" s="4" t="s">
        <v>3063</v>
      </c>
      <c r="G925" s="4" t="s">
        <v>3064</v>
      </c>
      <c r="H925" s="4" t="s">
        <v>76</v>
      </c>
      <c r="I925" s="4" t="s">
        <v>73</v>
      </c>
      <c r="J925" s="4" t="s">
        <v>53</v>
      </c>
      <c r="K925" s="4" t="s">
        <v>314</v>
      </c>
      <c r="L925" s="7" t="s">
        <v>799</v>
      </c>
      <c r="M925" s="7" t="s">
        <v>311</v>
      </c>
      <c r="N925" s="4" t="s">
        <v>632</v>
      </c>
      <c r="O925" s="4" t="s">
        <v>62</v>
      </c>
      <c r="P925" s="4" t="s">
        <v>1212</v>
      </c>
      <c r="Q925" s="86">
        <v>3764</v>
      </c>
      <c r="R925" s="88">
        <v>1</v>
      </c>
      <c r="S925" s="89">
        <v>2352</v>
      </c>
      <c r="T925" s="7"/>
      <c r="U925" s="86">
        <v>88.528999999999996</v>
      </c>
      <c r="V925" s="87">
        <v>1.9900000000000001E-4</v>
      </c>
      <c r="W925" s="87">
        <v>3.0631874988313202E-3</v>
      </c>
      <c r="X925" s="87">
        <v>1.6074586144467799E-3</v>
      </c>
    </row>
    <row r="926" spans="1:24" x14ac:dyDescent="0.2">
      <c r="A926" s="7">
        <v>1035</v>
      </c>
      <c r="B926" s="4">
        <v>14292</v>
      </c>
      <c r="C926" s="4" t="s">
        <v>3065</v>
      </c>
      <c r="D926" s="4" t="s">
        <v>3066</v>
      </c>
      <c r="E926" s="4" t="s">
        <v>425</v>
      </c>
      <c r="F926" s="4" t="s">
        <v>3067</v>
      </c>
      <c r="G926" s="4" t="s">
        <v>3068</v>
      </c>
      <c r="H926" s="4" t="s">
        <v>76</v>
      </c>
      <c r="I926" s="4" t="s">
        <v>73</v>
      </c>
      <c r="J926" s="4" t="s">
        <v>53</v>
      </c>
      <c r="K926" s="4" t="s">
        <v>53</v>
      </c>
      <c r="L926" s="7" t="s">
        <v>799</v>
      </c>
      <c r="M926" s="7" t="s">
        <v>311</v>
      </c>
      <c r="N926" s="4" t="s">
        <v>252</v>
      </c>
      <c r="O926" s="4" t="s">
        <v>62</v>
      </c>
      <c r="P926" s="4" t="s">
        <v>1212</v>
      </c>
      <c r="Q926" s="86">
        <v>14120</v>
      </c>
      <c r="R926" s="88">
        <v>1</v>
      </c>
      <c r="S926" s="89">
        <v>680</v>
      </c>
      <c r="T926" s="7"/>
      <c r="U926" s="86">
        <v>96.016000000000005</v>
      </c>
      <c r="V926" s="87">
        <v>1.4890000000000001E-3</v>
      </c>
      <c r="W926" s="87">
        <v>3.3222343035861999E-3</v>
      </c>
      <c r="X926" s="87">
        <v>1.74339773603402E-3</v>
      </c>
    </row>
    <row r="927" spans="1:24" x14ac:dyDescent="0.2">
      <c r="A927" s="7">
        <v>1035</v>
      </c>
      <c r="B927" s="4">
        <v>14292</v>
      </c>
      <c r="C927" s="4" t="s">
        <v>3069</v>
      </c>
      <c r="D927" s="4" t="s">
        <v>3070</v>
      </c>
      <c r="E927" s="4" t="s">
        <v>425</v>
      </c>
      <c r="F927" s="4" t="s">
        <v>3071</v>
      </c>
      <c r="G927" s="4" t="s">
        <v>3072</v>
      </c>
      <c r="H927" s="4" t="s">
        <v>76</v>
      </c>
      <c r="I927" s="4" t="s">
        <v>73</v>
      </c>
      <c r="J927" s="4" t="s">
        <v>53</v>
      </c>
      <c r="K927" s="4" t="s">
        <v>314</v>
      </c>
      <c r="L927" s="7" t="s">
        <v>799</v>
      </c>
      <c r="M927" s="7" t="s">
        <v>311</v>
      </c>
      <c r="N927" s="4" t="s">
        <v>253</v>
      </c>
      <c r="O927" s="4" t="s">
        <v>62</v>
      </c>
      <c r="P927" s="4" t="s">
        <v>1212</v>
      </c>
      <c r="Q927" s="86">
        <v>371</v>
      </c>
      <c r="R927" s="88">
        <v>1</v>
      </c>
      <c r="S927" s="89">
        <v>64880</v>
      </c>
      <c r="T927" s="7"/>
      <c r="U927" s="86">
        <v>240.70500000000001</v>
      </c>
      <c r="V927" s="87">
        <v>6.0000000000000002E-6</v>
      </c>
      <c r="W927" s="87">
        <v>8.3285883977446996E-3</v>
      </c>
      <c r="X927" s="87">
        <v>4.37056535757084E-3</v>
      </c>
    </row>
    <row r="928" spans="1:24" x14ac:dyDescent="0.2">
      <c r="A928" s="7">
        <v>1035</v>
      </c>
      <c r="B928" s="4">
        <v>14292</v>
      </c>
      <c r="C928" s="4" t="s">
        <v>3077</v>
      </c>
      <c r="D928" s="4" t="s">
        <v>3078</v>
      </c>
      <c r="E928" s="4" t="s">
        <v>425</v>
      </c>
      <c r="F928" s="4" t="s">
        <v>3079</v>
      </c>
      <c r="G928" s="4" t="s">
        <v>3080</v>
      </c>
      <c r="H928" s="4" t="s">
        <v>76</v>
      </c>
      <c r="I928" s="4" t="s">
        <v>73</v>
      </c>
      <c r="J928" s="4" t="s">
        <v>53</v>
      </c>
      <c r="K928" s="4" t="s">
        <v>317</v>
      </c>
      <c r="L928" s="7" t="s">
        <v>799</v>
      </c>
      <c r="M928" s="7" t="s">
        <v>311</v>
      </c>
      <c r="N928" s="4" t="s">
        <v>75</v>
      </c>
      <c r="O928" s="4" t="s">
        <v>62</v>
      </c>
      <c r="P928" s="4" t="s">
        <v>1212</v>
      </c>
      <c r="Q928" s="86">
        <v>2039</v>
      </c>
      <c r="R928" s="88">
        <v>1</v>
      </c>
      <c r="S928" s="89">
        <v>10710</v>
      </c>
      <c r="T928" s="7"/>
      <c r="U928" s="86">
        <v>218.37700000000001</v>
      </c>
      <c r="V928" s="87">
        <v>1.6699999999999999E-4</v>
      </c>
      <c r="W928" s="87">
        <v>7.5560242906475301E-3</v>
      </c>
      <c r="X928" s="87">
        <v>3.9651494861494699E-3</v>
      </c>
    </row>
    <row r="929" spans="1:24" x14ac:dyDescent="0.2">
      <c r="A929" s="7">
        <v>1035</v>
      </c>
      <c r="B929" s="4">
        <v>14292</v>
      </c>
      <c r="C929" s="4" t="s">
        <v>2202</v>
      </c>
      <c r="D929" s="4" t="s">
        <v>2203</v>
      </c>
      <c r="E929" s="4" t="s">
        <v>425</v>
      </c>
      <c r="F929" s="4" t="s">
        <v>3081</v>
      </c>
      <c r="G929" s="4" t="s">
        <v>3082</v>
      </c>
      <c r="H929" s="4" t="s">
        <v>76</v>
      </c>
      <c r="I929" s="4" t="s">
        <v>73</v>
      </c>
      <c r="J929" s="4" t="s">
        <v>53</v>
      </c>
      <c r="K929" s="4" t="s">
        <v>53</v>
      </c>
      <c r="L929" s="7" t="s">
        <v>799</v>
      </c>
      <c r="M929" s="7" t="s">
        <v>311</v>
      </c>
      <c r="N929" s="4" t="s">
        <v>629</v>
      </c>
      <c r="O929" s="4" t="s">
        <v>62</v>
      </c>
      <c r="P929" s="4" t="s">
        <v>1212</v>
      </c>
      <c r="Q929" s="86">
        <v>1229</v>
      </c>
      <c r="R929" s="88">
        <v>1</v>
      </c>
      <c r="S929" s="89">
        <v>28210</v>
      </c>
      <c r="T929" s="7"/>
      <c r="U929" s="86">
        <v>346.70100000000002</v>
      </c>
      <c r="V929" s="87">
        <v>2.5999999999999998E-5</v>
      </c>
      <c r="W929" s="87">
        <v>1.1996142549827201E-2</v>
      </c>
      <c r="X929" s="87">
        <v>6.2951754305632102E-3</v>
      </c>
    </row>
    <row r="930" spans="1:24" x14ac:dyDescent="0.2">
      <c r="A930" s="7">
        <v>1035</v>
      </c>
      <c r="B930" s="4">
        <v>14292</v>
      </c>
      <c r="C930" s="4" t="s">
        <v>2212</v>
      </c>
      <c r="D930" s="4" t="s">
        <v>2213</v>
      </c>
      <c r="E930" s="4" t="s">
        <v>425</v>
      </c>
      <c r="F930" s="4" t="s">
        <v>3083</v>
      </c>
      <c r="G930" s="4" t="s">
        <v>3084</v>
      </c>
      <c r="H930" s="4" t="s">
        <v>76</v>
      </c>
      <c r="I930" s="4" t="s">
        <v>73</v>
      </c>
      <c r="J930" s="4" t="s">
        <v>53</v>
      </c>
      <c r="K930" s="4" t="s">
        <v>317</v>
      </c>
      <c r="L930" s="7" t="s">
        <v>799</v>
      </c>
      <c r="M930" s="7" t="s">
        <v>311</v>
      </c>
      <c r="N930" s="4" t="s">
        <v>254</v>
      </c>
      <c r="O930" s="4" t="s">
        <v>62</v>
      </c>
      <c r="P930" s="4" t="s">
        <v>1212</v>
      </c>
      <c r="Q930" s="86">
        <v>811</v>
      </c>
      <c r="R930" s="88">
        <v>1</v>
      </c>
      <c r="S930" s="89">
        <v>15700</v>
      </c>
      <c r="T930" s="7"/>
      <c r="U930" s="86">
        <v>127.327</v>
      </c>
      <c r="V930" s="87">
        <v>6.3E-5</v>
      </c>
      <c r="W930" s="87">
        <v>4.4056212211789703E-3</v>
      </c>
      <c r="X930" s="87">
        <v>2.3119230496584302E-3</v>
      </c>
    </row>
    <row r="931" spans="1:24" x14ac:dyDescent="0.2">
      <c r="A931" s="7">
        <v>1035</v>
      </c>
      <c r="B931" s="4">
        <v>14292</v>
      </c>
      <c r="C931" s="4" t="s">
        <v>3085</v>
      </c>
      <c r="D931" s="4" t="s">
        <v>3086</v>
      </c>
      <c r="E931" s="4" t="s">
        <v>425</v>
      </c>
      <c r="F931" s="4" t="s">
        <v>3087</v>
      </c>
      <c r="G931" s="4" t="s">
        <v>3088</v>
      </c>
      <c r="H931" s="4" t="s">
        <v>76</v>
      </c>
      <c r="I931" s="4" t="s">
        <v>73</v>
      </c>
      <c r="J931" s="4" t="s">
        <v>53</v>
      </c>
      <c r="K931" s="4" t="s">
        <v>53</v>
      </c>
      <c r="L931" s="7" t="s">
        <v>799</v>
      </c>
      <c r="M931" s="7" t="s">
        <v>311</v>
      </c>
      <c r="N931" s="4" t="s">
        <v>627</v>
      </c>
      <c r="O931" s="4" t="s">
        <v>62</v>
      </c>
      <c r="P931" s="4" t="s">
        <v>1212</v>
      </c>
      <c r="Q931" s="86">
        <v>61672</v>
      </c>
      <c r="R931" s="88">
        <v>1</v>
      </c>
      <c r="S931" s="89">
        <v>163.80000000000001</v>
      </c>
      <c r="T931" s="7"/>
      <c r="U931" s="86">
        <v>101.01900000000001</v>
      </c>
      <c r="V931" s="87">
        <v>2.7700000000000001E-4</v>
      </c>
      <c r="W931" s="87">
        <v>3.4953331740972099E-3</v>
      </c>
      <c r="X931" s="87">
        <v>1.8342342488691301E-3</v>
      </c>
    </row>
    <row r="932" spans="1:24" x14ac:dyDescent="0.2">
      <c r="A932" s="7">
        <v>1035</v>
      </c>
      <c r="B932" s="4">
        <v>14292</v>
      </c>
      <c r="C932" s="4" t="s">
        <v>3093</v>
      </c>
      <c r="D932" s="4" t="s">
        <v>3094</v>
      </c>
      <c r="E932" s="4" t="s">
        <v>425</v>
      </c>
      <c r="F932" s="4" t="s">
        <v>3095</v>
      </c>
      <c r="G932" s="4" t="s">
        <v>3096</v>
      </c>
      <c r="H932" s="4" t="s">
        <v>76</v>
      </c>
      <c r="I932" s="4" t="s">
        <v>73</v>
      </c>
      <c r="J932" s="4" t="s">
        <v>53</v>
      </c>
      <c r="K932" s="4" t="s">
        <v>53</v>
      </c>
      <c r="L932" s="7" t="s">
        <v>799</v>
      </c>
      <c r="M932" s="7" t="s">
        <v>311</v>
      </c>
      <c r="N932" s="4" t="s">
        <v>263</v>
      </c>
      <c r="O932" s="4" t="s">
        <v>62</v>
      </c>
      <c r="P932" s="4" t="s">
        <v>1212</v>
      </c>
      <c r="Q932" s="86">
        <v>4636</v>
      </c>
      <c r="R932" s="88">
        <v>1</v>
      </c>
      <c r="S932" s="89">
        <v>3602</v>
      </c>
      <c r="T932" s="7"/>
      <c r="U932" s="86">
        <v>166.989</v>
      </c>
      <c r="V932" s="87">
        <v>3.77E-4</v>
      </c>
      <c r="W932" s="87">
        <v>5.77795006973786E-3</v>
      </c>
      <c r="X932" s="87">
        <v>3.0320754498335601E-3</v>
      </c>
    </row>
    <row r="933" spans="1:24" x14ac:dyDescent="0.2">
      <c r="A933" s="7">
        <v>1035</v>
      </c>
      <c r="B933" s="4">
        <v>14292</v>
      </c>
      <c r="C933" s="4" t="s">
        <v>3097</v>
      </c>
      <c r="D933" s="4" t="s">
        <v>3098</v>
      </c>
      <c r="E933" s="4" t="s">
        <v>425</v>
      </c>
      <c r="F933" s="4" t="s">
        <v>3099</v>
      </c>
      <c r="G933" s="4" t="s">
        <v>3100</v>
      </c>
      <c r="H933" s="4" t="s">
        <v>76</v>
      </c>
      <c r="I933" s="4" t="s">
        <v>73</v>
      </c>
      <c r="J933" s="4" t="s">
        <v>53</v>
      </c>
      <c r="K933" s="4" t="s">
        <v>314</v>
      </c>
      <c r="L933" s="7" t="s">
        <v>799</v>
      </c>
      <c r="M933" s="7" t="s">
        <v>311</v>
      </c>
      <c r="N933" s="4" t="s">
        <v>631</v>
      </c>
      <c r="O933" s="4" t="s">
        <v>62</v>
      </c>
      <c r="P933" s="4" t="s">
        <v>1212</v>
      </c>
      <c r="Q933" s="86">
        <v>1104</v>
      </c>
      <c r="R933" s="88">
        <v>1</v>
      </c>
      <c r="S933" s="89">
        <v>17920</v>
      </c>
      <c r="T933" s="7"/>
      <c r="U933" s="86">
        <v>197.83699999999999</v>
      </c>
      <c r="V933" s="87">
        <v>1.56E-4</v>
      </c>
      <c r="W933" s="87">
        <v>6.8453195662360597E-3</v>
      </c>
      <c r="X933" s="87">
        <v>3.5921953551930402E-3</v>
      </c>
    </row>
    <row r="934" spans="1:24" x14ac:dyDescent="0.2">
      <c r="A934" s="7">
        <v>1035</v>
      </c>
      <c r="B934" s="4">
        <v>14292</v>
      </c>
      <c r="C934" s="4" t="s">
        <v>2216</v>
      </c>
      <c r="D934" s="4" t="s">
        <v>2217</v>
      </c>
      <c r="E934" s="4" t="s">
        <v>425</v>
      </c>
      <c r="F934" s="4" t="s">
        <v>3101</v>
      </c>
      <c r="G934" s="4" t="s">
        <v>3102</v>
      </c>
      <c r="H934" s="4" t="s">
        <v>76</v>
      </c>
      <c r="I934" s="4" t="s">
        <v>73</v>
      </c>
      <c r="J934" s="4" t="s">
        <v>53</v>
      </c>
      <c r="K934" s="4" t="s">
        <v>53</v>
      </c>
      <c r="L934" s="7" t="s">
        <v>799</v>
      </c>
      <c r="M934" s="7" t="s">
        <v>311</v>
      </c>
      <c r="N934" s="4" t="s">
        <v>629</v>
      </c>
      <c r="O934" s="4" t="s">
        <v>62</v>
      </c>
      <c r="P934" s="4" t="s">
        <v>1212</v>
      </c>
      <c r="Q934" s="86">
        <v>7869</v>
      </c>
      <c r="R934" s="88">
        <v>1</v>
      </c>
      <c r="S934" s="89">
        <v>217.1</v>
      </c>
      <c r="T934" s="7"/>
      <c r="U934" s="86">
        <v>17.084</v>
      </c>
      <c r="V934" s="87">
        <v>2.5000000000000001E-5</v>
      </c>
      <c r="W934" s="87">
        <v>5.9110688454539699E-4</v>
      </c>
      <c r="X934" s="87">
        <v>3.1019317426171698E-4</v>
      </c>
    </row>
    <row r="935" spans="1:24" x14ac:dyDescent="0.2">
      <c r="A935" s="7">
        <v>1035</v>
      </c>
      <c r="B935" s="4">
        <v>14292</v>
      </c>
      <c r="C935" s="4" t="s">
        <v>3103</v>
      </c>
      <c r="D935" s="4" t="s">
        <v>3104</v>
      </c>
      <c r="E935" s="4" t="s">
        <v>425</v>
      </c>
      <c r="F935" s="4" t="s">
        <v>3105</v>
      </c>
      <c r="G935" s="4" t="s">
        <v>3106</v>
      </c>
      <c r="H935" s="4" t="s">
        <v>76</v>
      </c>
      <c r="I935" s="4" t="s">
        <v>73</v>
      </c>
      <c r="J935" s="4" t="s">
        <v>53</v>
      </c>
      <c r="K935" s="4" t="s">
        <v>53</v>
      </c>
      <c r="L935" s="7" t="s">
        <v>799</v>
      </c>
      <c r="M935" s="7" t="s">
        <v>311</v>
      </c>
      <c r="N935" s="4" t="s">
        <v>75</v>
      </c>
      <c r="O935" s="4" t="s">
        <v>62</v>
      </c>
      <c r="P935" s="4" t="s">
        <v>1212</v>
      </c>
      <c r="Q935" s="86">
        <v>5840</v>
      </c>
      <c r="R935" s="88">
        <v>1</v>
      </c>
      <c r="S935" s="89">
        <v>2078</v>
      </c>
      <c r="T935" s="7"/>
      <c r="U935" s="86">
        <v>121.355</v>
      </c>
      <c r="V935" s="87">
        <v>4.3899999999999999E-4</v>
      </c>
      <c r="W935" s="87">
        <v>4.1989919217480798E-3</v>
      </c>
      <c r="X935" s="87">
        <v>2.2034908862684898E-3</v>
      </c>
    </row>
    <row r="936" spans="1:24" x14ac:dyDescent="0.2">
      <c r="A936" s="7">
        <v>1035</v>
      </c>
      <c r="B936" s="4">
        <v>14292</v>
      </c>
      <c r="C936" s="4" t="s">
        <v>2221</v>
      </c>
      <c r="D936" s="4" t="s">
        <v>2222</v>
      </c>
      <c r="E936" s="4" t="s">
        <v>425</v>
      </c>
      <c r="F936" s="4" t="s">
        <v>3111</v>
      </c>
      <c r="G936" s="4" t="s">
        <v>3112</v>
      </c>
      <c r="H936" s="4" t="s">
        <v>76</v>
      </c>
      <c r="I936" s="4" t="s">
        <v>73</v>
      </c>
      <c r="J936" s="4" t="s">
        <v>53</v>
      </c>
      <c r="K936" s="4" t="s">
        <v>53</v>
      </c>
      <c r="L936" s="7" t="s">
        <v>799</v>
      </c>
      <c r="M936" s="7" t="s">
        <v>311</v>
      </c>
      <c r="N936" s="4" t="s">
        <v>629</v>
      </c>
      <c r="O936" s="4" t="s">
        <v>62</v>
      </c>
      <c r="P936" s="4" t="s">
        <v>1212</v>
      </c>
      <c r="Q936" s="86">
        <v>11830</v>
      </c>
      <c r="R936" s="88">
        <v>1</v>
      </c>
      <c r="S936" s="89">
        <v>2855</v>
      </c>
      <c r="T936" s="7"/>
      <c r="U936" s="86">
        <v>337.74700000000001</v>
      </c>
      <c r="V936" s="87">
        <v>6.0999999999999999E-5</v>
      </c>
      <c r="W936" s="87">
        <v>1.1686312783454601E-2</v>
      </c>
      <c r="X936" s="87">
        <v>6.1325871047889302E-3</v>
      </c>
    </row>
    <row r="937" spans="1:24" x14ac:dyDescent="0.2">
      <c r="A937" s="7">
        <v>1035</v>
      </c>
      <c r="B937" s="4">
        <v>14292</v>
      </c>
      <c r="C937" s="4" t="s">
        <v>3113</v>
      </c>
      <c r="D937" s="4" t="s">
        <v>3114</v>
      </c>
      <c r="E937" s="4" t="s">
        <v>425</v>
      </c>
      <c r="F937" s="4" t="s">
        <v>3115</v>
      </c>
      <c r="G937" s="4" t="s">
        <v>3116</v>
      </c>
      <c r="H937" s="4" t="s">
        <v>76</v>
      </c>
      <c r="I937" s="4" t="s">
        <v>73</v>
      </c>
      <c r="J937" s="4" t="s">
        <v>53</v>
      </c>
      <c r="K937" s="4" t="s">
        <v>53</v>
      </c>
      <c r="L937" s="7" t="s">
        <v>799</v>
      </c>
      <c r="M937" s="7" t="s">
        <v>311</v>
      </c>
      <c r="N937" s="4" t="s">
        <v>75</v>
      </c>
      <c r="O937" s="4" t="s">
        <v>62</v>
      </c>
      <c r="P937" s="4" t="s">
        <v>1212</v>
      </c>
      <c r="Q937" s="86">
        <v>2941</v>
      </c>
      <c r="R937" s="88">
        <v>1</v>
      </c>
      <c r="S937" s="89">
        <v>3531</v>
      </c>
      <c r="T937" s="7"/>
      <c r="U937" s="86">
        <v>103.84699999999999</v>
      </c>
      <c r="V937" s="87">
        <v>6.9800000000000005E-4</v>
      </c>
      <c r="W937" s="87">
        <v>3.5931834514723402E-3</v>
      </c>
      <c r="X937" s="87">
        <v>1.8855828102460101E-3</v>
      </c>
    </row>
    <row r="938" spans="1:24" x14ac:dyDescent="0.2">
      <c r="A938" s="7">
        <v>1035</v>
      </c>
      <c r="B938" s="4">
        <v>14292</v>
      </c>
      <c r="C938" s="4" t="s">
        <v>3117</v>
      </c>
      <c r="D938" s="4" t="s">
        <v>3118</v>
      </c>
      <c r="E938" s="4" t="s">
        <v>428</v>
      </c>
      <c r="F938" s="4" t="s">
        <v>3119</v>
      </c>
      <c r="G938" s="4" t="s">
        <v>3120</v>
      </c>
      <c r="H938" s="4" t="s">
        <v>76</v>
      </c>
      <c r="I938" s="4" t="s">
        <v>73</v>
      </c>
      <c r="J938" s="4" t="s">
        <v>53</v>
      </c>
      <c r="K938" s="4" t="s">
        <v>53</v>
      </c>
      <c r="L938" s="7" t="s">
        <v>799</v>
      </c>
      <c r="M938" s="7" t="s">
        <v>311</v>
      </c>
      <c r="N938" s="4" t="s">
        <v>267</v>
      </c>
      <c r="O938" s="4" t="s">
        <v>62</v>
      </c>
      <c r="P938" s="4" t="s">
        <v>1212</v>
      </c>
      <c r="Q938" s="86">
        <v>40107</v>
      </c>
      <c r="R938" s="88">
        <v>1</v>
      </c>
      <c r="S938" s="89">
        <v>303</v>
      </c>
      <c r="T938" s="7"/>
      <c r="U938" s="86">
        <v>121.524</v>
      </c>
      <c r="V938" s="87">
        <v>3.6000000000000001E-5</v>
      </c>
      <c r="W938" s="87">
        <v>4.2048398098047503E-3</v>
      </c>
      <c r="X938" s="87">
        <v>2.2065596628407999E-3</v>
      </c>
    </row>
    <row r="939" spans="1:24" x14ac:dyDescent="0.2">
      <c r="A939" s="7">
        <v>1035</v>
      </c>
      <c r="B939" s="4">
        <v>14292</v>
      </c>
      <c r="C939" s="4" t="s">
        <v>3125</v>
      </c>
      <c r="D939" s="4" t="s">
        <v>3126</v>
      </c>
      <c r="E939" s="4" t="s">
        <v>425</v>
      </c>
      <c r="F939" s="4" t="s">
        <v>3127</v>
      </c>
      <c r="G939" s="4" t="s">
        <v>3128</v>
      </c>
      <c r="H939" s="4" t="s">
        <v>76</v>
      </c>
      <c r="I939" s="4" t="s">
        <v>73</v>
      </c>
      <c r="J939" s="4" t="s">
        <v>53</v>
      </c>
      <c r="K939" s="4" t="s">
        <v>53</v>
      </c>
      <c r="L939" s="7" t="s">
        <v>799</v>
      </c>
      <c r="M939" s="7" t="s">
        <v>311</v>
      </c>
      <c r="N939" s="4" t="s">
        <v>629</v>
      </c>
      <c r="O939" s="4" t="s">
        <v>62</v>
      </c>
      <c r="P939" s="4" t="s">
        <v>1212</v>
      </c>
      <c r="Q939" s="86">
        <v>1364</v>
      </c>
      <c r="R939" s="88">
        <v>1</v>
      </c>
      <c r="S939" s="89">
        <v>15900</v>
      </c>
      <c r="T939" s="7"/>
      <c r="U939" s="86">
        <v>216.876</v>
      </c>
      <c r="V939" s="87">
        <v>7.7000000000000001E-5</v>
      </c>
      <c r="W939" s="87">
        <v>7.5040918891076504E-3</v>
      </c>
      <c r="X939" s="87">
        <v>3.9378970942354798E-3</v>
      </c>
    </row>
    <row r="940" spans="1:24" x14ac:dyDescent="0.2">
      <c r="A940" s="7">
        <v>1035</v>
      </c>
      <c r="B940" s="4">
        <v>14292</v>
      </c>
      <c r="C940" s="4" t="s">
        <v>1909</v>
      </c>
      <c r="D940" s="4" t="s">
        <v>1910</v>
      </c>
      <c r="E940" s="4" t="s">
        <v>425</v>
      </c>
      <c r="F940" s="4" t="s">
        <v>3129</v>
      </c>
      <c r="G940" s="4" t="s">
        <v>3130</v>
      </c>
      <c r="H940" s="4" t="s">
        <v>76</v>
      </c>
      <c r="I940" s="4" t="s">
        <v>73</v>
      </c>
      <c r="J940" s="4" t="s">
        <v>53</v>
      </c>
      <c r="K940" s="4" t="s">
        <v>53</v>
      </c>
      <c r="L940" s="7" t="s">
        <v>799</v>
      </c>
      <c r="M940" s="7" t="s">
        <v>311</v>
      </c>
      <c r="N940" s="4" t="s">
        <v>140</v>
      </c>
      <c r="O940" s="4" t="s">
        <v>62</v>
      </c>
      <c r="P940" s="4" t="s">
        <v>1212</v>
      </c>
      <c r="Q940" s="86">
        <v>7155</v>
      </c>
      <c r="R940" s="88">
        <v>1</v>
      </c>
      <c r="S940" s="89">
        <v>1073</v>
      </c>
      <c r="T940" s="7"/>
      <c r="U940" s="86">
        <v>76.772999999999996</v>
      </c>
      <c r="V940" s="87">
        <v>2.5300000000000002E-4</v>
      </c>
      <c r="W940" s="87">
        <v>2.65641551954225E-3</v>
      </c>
      <c r="X940" s="87">
        <v>1.3939982492313799E-3</v>
      </c>
    </row>
    <row r="941" spans="1:24" x14ac:dyDescent="0.2">
      <c r="A941" s="7">
        <v>1035</v>
      </c>
      <c r="B941" s="4">
        <v>14292</v>
      </c>
      <c r="C941" s="4" t="s">
        <v>2229</v>
      </c>
      <c r="D941" s="4" t="s">
        <v>2230</v>
      </c>
      <c r="E941" s="4" t="s">
        <v>425</v>
      </c>
      <c r="F941" s="4" t="s">
        <v>3762</v>
      </c>
      <c r="G941" s="4" t="s">
        <v>3763</v>
      </c>
      <c r="H941" s="4" t="s">
        <v>76</v>
      </c>
      <c r="I941" s="4" t="s">
        <v>73</v>
      </c>
      <c r="J941" s="4" t="s">
        <v>53</v>
      </c>
      <c r="K941" s="4" t="s">
        <v>53</v>
      </c>
      <c r="L941" s="7" t="s">
        <v>799</v>
      </c>
      <c r="M941" s="7" t="s">
        <v>311</v>
      </c>
      <c r="N941" s="4" t="s">
        <v>140</v>
      </c>
      <c r="O941" s="4" t="s">
        <v>62</v>
      </c>
      <c r="P941" s="4" t="s">
        <v>1212</v>
      </c>
      <c r="Q941" s="86">
        <v>4385</v>
      </c>
      <c r="R941" s="88">
        <v>1</v>
      </c>
      <c r="S941" s="89">
        <v>3498</v>
      </c>
      <c r="T941" s="7"/>
      <c r="U941" s="86">
        <v>153.387</v>
      </c>
      <c r="V941" s="87">
        <v>2.2800000000000001E-4</v>
      </c>
      <c r="W941" s="87">
        <v>5.3073295054414599E-3</v>
      </c>
      <c r="X941" s="87">
        <v>2.7851094771326802E-3</v>
      </c>
    </row>
    <row r="942" spans="1:24" x14ac:dyDescent="0.2">
      <c r="A942" s="7">
        <v>1035</v>
      </c>
      <c r="B942" s="4">
        <v>14292</v>
      </c>
      <c r="C942" s="4" t="s">
        <v>3131</v>
      </c>
      <c r="D942" s="4" t="s">
        <v>3132</v>
      </c>
      <c r="E942" s="4" t="s">
        <v>425</v>
      </c>
      <c r="F942" s="4" t="s">
        <v>3133</v>
      </c>
      <c r="G942" s="4" t="s">
        <v>3134</v>
      </c>
      <c r="H942" s="4" t="s">
        <v>76</v>
      </c>
      <c r="I942" s="4" t="s">
        <v>73</v>
      </c>
      <c r="J942" s="4" t="s">
        <v>53</v>
      </c>
      <c r="K942" s="4" t="s">
        <v>53</v>
      </c>
      <c r="L942" s="7" t="s">
        <v>799</v>
      </c>
      <c r="M942" s="7" t="s">
        <v>311</v>
      </c>
      <c r="N942" s="4" t="s">
        <v>629</v>
      </c>
      <c r="O942" s="4" t="s">
        <v>62</v>
      </c>
      <c r="P942" s="4" t="s">
        <v>1212</v>
      </c>
      <c r="Q942" s="86">
        <v>1411</v>
      </c>
      <c r="R942" s="88">
        <v>1</v>
      </c>
      <c r="S942" s="89">
        <v>20160</v>
      </c>
      <c r="T942" s="7"/>
      <c r="U942" s="86">
        <v>284.45800000000003</v>
      </c>
      <c r="V942" s="87">
        <v>1.37E-4</v>
      </c>
      <c r="W942" s="87">
        <v>9.8424720529474395E-3</v>
      </c>
      <c r="X942" s="87">
        <v>5.1650009981427103E-3</v>
      </c>
    </row>
    <row r="943" spans="1:24" x14ac:dyDescent="0.2">
      <c r="A943" s="7">
        <v>1035</v>
      </c>
      <c r="B943" s="4">
        <v>14292</v>
      </c>
      <c r="C943" s="4" t="s">
        <v>1931</v>
      </c>
      <c r="D943" s="4" t="s">
        <v>1932</v>
      </c>
      <c r="E943" s="4" t="s">
        <v>425</v>
      </c>
      <c r="F943" s="4" t="s">
        <v>3139</v>
      </c>
      <c r="G943" s="4" t="s">
        <v>3140</v>
      </c>
      <c r="H943" s="4" t="s">
        <v>76</v>
      </c>
      <c r="I943" s="4" t="s">
        <v>73</v>
      </c>
      <c r="J943" s="4" t="s">
        <v>53</v>
      </c>
      <c r="K943" s="4" t="s">
        <v>53</v>
      </c>
      <c r="L943" s="7" t="s">
        <v>799</v>
      </c>
      <c r="M943" s="7" t="s">
        <v>102</v>
      </c>
      <c r="N943" s="4" t="s">
        <v>140</v>
      </c>
      <c r="O943" s="4" t="s">
        <v>62</v>
      </c>
      <c r="P943" s="4" t="s">
        <v>1212</v>
      </c>
      <c r="Q943" s="86">
        <v>11704</v>
      </c>
      <c r="R943" s="88">
        <v>1</v>
      </c>
      <c r="S943" s="89">
        <v>1497</v>
      </c>
      <c r="T943" s="7"/>
      <c r="U943" s="86">
        <v>175.209</v>
      </c>
      <c r="V943" s="87">
        <v>8.5099999999999998E-4</v>
      </c>
      <c r="W943" s="87">
        <v>6.0623745149653999E-3</v>
      </c>
      <c r="X943" s="87">
        <v>3.18133191056757E-3</v>
      </c>
    </row>
    <row r="944" spans="1:24" x14ac:dyDescent="0.2">
      <c r="A944" s="7">
        <v>1035</v>
      </c>
      <c r="B944" s="4">
        <v>14292</v>
      </c>
      <c r="C944" s="4" t="s">
        <v>3141</v>
      </c>
      <c r="D944" s="4" t="s">
        <v>3142</v>
      </c>
      <c r="E944" s="4" t="s">
        <v>425</v>
      </c>
      <c r="F944" s="4" t="s">
        <v>3141</v>
      </c>
      <c r="G944" s="4" t="s">
        <v>3143</v>
      </c>
      <c r="H944" s="4" t="s">
        <v>76</v>
      </c>
      <c r="I944" s="4" t="s">
        <v>73</v>
      </c>
      <c r="J944" s="4" t="s">
        <v>53</v>
      </c>
      <c r="K944" s="4" t="s">
        <v>53</v>
      </c>
      <c r="L944" s="7" t="s">
        <v>799</v>
      </c>
      <c r="M944" s="7" t="s">
        <v>311</v>
      </c>
      <c r="N944" s="4" t="s">
        <v>263</v>
      </c>
      <c r="O944" s="4" t="s">
        <v>62</v>
      </c>
      <c r="P944" s="4" t="s">
        <v>1212</v>
      </c>
      <c r="Q944" s="86">
        <v>48887</v>
      </c>
      <c r="R944" s="88">
        <v>1</v>
      </c>
      <c r="S944" s="89">
        <v>262.3</v>
      </c>
      <c r="T944" s="7"/>
      <c r="U944" s="86">
        <v>128.23099999999999</v>
      </c>
      <c r="V944" s="87">
        <v>1.0449999999999999E-3</v>
      </c>
      <c r="W944" s="87">
        <v>4.43688657527573E-3</v>
      </c>
      <c r="X944" s="87">
        <v>2.3283300645067701E-3</v>
      </c>
    </row>
    <row r="945" spans="1:24" x14ac:dyDescent="0.2">
      <c r="A945" s="7">
        <v>1035</v>
      </c>
      <c r="B945" s="4">
        <v>14292</v>
      </c>
      <c r="C945" s="4" t="s">
        <v>3144</v>
      </c>
      <c r="D945" s="4" t="s">
        <v>3145</v>
      </c>
      <c r="E945" s="4" t="s">
        <v>428</v>
      </c>
      <c r="F945" s="4" t="s">
        <v>3146</v>
      </c>
      <c r="G945" s="4" t="s">
        <v>3147</v>
      </c>
      <c r="H945" s="4" t="s">
        <v>76</v>
      </c>
      <c r="I945" s="4" t="s">
        <v>73</v>
      </c>
      <c r="J945" s="4" t="s">
        <v>53</v>
      </c>
      <c r="K945" s="4" t="s">
        <v>53</v>
      </c>
      <c r="L945" s="7" t="s">
        <v>799</v>
      </c>
      <c r="M945" s="7" t="s">
        <v>311</v>
      </c>
      <c r="N945" s="4" t="s">
        <v>267</v>
      </c>
      <c r="O945" s="4" t="s">
        <v>62</v>
      </c>
      <c r="P945" s="4" t="s">
        <v>1212</v>
      </c>
      <c r="Q945" s="86">
        <v>26340</v>
      </c>
      <c r="R945" s="88">
        <v>1</v>
      </c>
      <c r="S945" s="89">
        <v>1025</v>
      </c>
      <c r="T945" s="7"/>
      <c r="U945" s="86">
        <v>269.98500000000001</v>
      </c>
      <c r="V945" s="87">
        <v>2.1999999999999999E-5</v>
      </c>
      <c r="W945" s="87">
        <v>9.3417079284048507E-3</v>
      </c>
      <c r="X945" s="87">
        <v>4.9022166905843302E-3</v>
      </c>
    </row>
    <row r="946" spans="1:24" x14ac:dyDescent="0.2">
      <c r="A946" s="7">
        <v>1035</v>
      </c>
      <c r="B946" s="4">
        <v>14292</v>
      </c>
      <c r="C946" s="4" t="s">
        <v>3152</v>
      </c>
      <c r="D946" s="4" t="s">
        <v>3153</v>
      </c>
      <c r="E946" s="4" t="s">
        <v>425</v>
      </c>
      <c r="F946" s="4" t="s">
        <v>3154</v>
      </c>
      <c r="G946" s="4" t="s">
        <v>3155</v>
      </c>
      <c r="H946" s="4" t="s">
        <v>76</v>
      </c>
      <c r="I946" s="4" t="s">
        <v>73</v>
      </c>
      <c r="J946" s="4" t="s">
        <v>53</v>
      </c>
      <c r="K946" s="4" t="s">
        <v>53</v>
      </c>
      <c r="L946" s="7" t="s">
        <v>799</v>
      </c>
      <c r="M946" s="7" t="s">
        <v>311</v>
      </c>
      <c r="N946" s="4" t="s">
        <v>252</v>
      </c>
      <c r="O946" s="4" t="s">
        <v>62</v>
      </c>
      <c r="P946" s="4" t="s">
        <v>1212</v>
      </c>
      <c r="Q946" s="86">
        <v>507</v>
      </c>
      <c r="R946" s="88">
        <v>1</v>
      </c>
      <c r="S946" s="89">
        <v>26690</v>
      </c>
      <c r="T946" s="7"/>
      <c r="U946" s="86">
        <v>135.31800000000001</v>
      </c>
      <c r="V946" s="87">
        <v>1.0900000000000001E-4</v>
      </c>
      <c r="W946" s="87">
        <v>4.6821269180445796E-3</v>
      </c>
      <c r="X946" s="87">
        <v>2.4570240154138099E-3</v>
      </c>
    </row>
    <row r="947" spans="1:24" x14ac:dyDescent="0.2">
      <c r="A947" s="7">
        <v>1035</v>
      </c>
      <c r="B947" s="4">
        <v>14292</v>
      </c>
      <c r="C947" s="4" t="s">
        <v>3156</v>
      </c>
      <c r="D947" s="4" t="s">
        <v>3157</v>
      </c>
      <c r="E947" s="4" t="s">
        <v>425</v>
      </c>
      <c r="F947" s="4" t="s">
        <v>3158</v>
      </c>
      <c r="G947" s="4" t="s">
        <v>3159</v>
      </c>
      <c r="H947" s="4" t="s">
        <v>76</v>
      </c>
      <c r="I947" s="4" t="s">
        <v>73</v>
      </c>
      <c r="J947" s="4" t="s">
        <v>53</v>
      </c>
      <c r="K947" s="4" t="s">
        <v>53</v>
      </c>
      <c r="L947" s="7" t="s">
        <v>799</v>
      </c>
      <c r="M947" s="7" t="s">
        <v>311</v>
      </c>
      <c r="N947" s="4" t="s">
        <v>265</v>
      </c>
      <c r="O947" s="4" t="s">
        <v>62</v>
      </c>
      <c r="P947" s="4" t="s">
        <v>1212</v>
      </c>
      <c r="Q947" s="86">
        <v>4034</v>
      </c>
      <c r="R947" s="88">
        <v>1</v>
      </c>
      <c r="S947" s="89">
        <v>2502</v>
      </c>
      <c r="T947" s="7"/>
      <c r="U947" s="86">
        <v>100.931</v>
      </c>
      <c r="V947" s="87">
        <v>1.6899999999999999E-4</v>
      </c>
      <c r="W947" s="87">
        <v>3.4922863624841801E-3</v>
      </c>
      <c r="X947" s="87">
        <v>1.8326353837732701E-3</v>
      </c>
    </row>
    <row r="948" spans="1:24" x14ac:dyDescent="0.2">
      <c r="A948" s="7">
        <v>1035</v>
      </c>
      <c r="B948" s="4">
        <v>14292</v>
      </c>
      <c r="C948" s="4" t="s">
        <v>3160</v>
      </c>
      <c r="D948" s="4" t="s">
        <v>3161</v>
      </c>
      <c r="E948" s="4" t="s">
        <v>425</v>
      </c>
      <c r="F948" s="4" t="s">
        <v>3162</v>
      </c>
      <c r="G948" s="4" t="s">
        <v>3163</v>
      </c>
      <c r="H948" s="4" t="s">
        <v>76</v>
      </c>
      <c r="I948" s="4" t="s">
        <v>73</v>
      </c>
      <c r="J948" s="4" t="s">
        <v>53</v>
      </c>
      <c r="K948" s="4" t="s">
        <v>53</v>
      </c>
      <c r="L948" s="7" t="s">
        <v>799</v>
      </c>
      <c r="M948" s="7" t="s">
        <v>311</v>
      </c>
      <c r="N948" s="4" t="s">
        <v>630</v>
      </c>
      <c r="O948" s="4" t="s">
        <v>62</v>
      </c>
      <c r="P948" s="4" t="s">
        <v>1212</v>
      </c>
      <c r="Q948" s="86">
        <v>6407</v>
      </c>
      <c r="R948" s="88">
        <v>1</v>
      </c>
      <c r="S948" s="89">
        <v>738.5</v>
      </c>
      <c r="T948" s="7"/>
      <c r="U948" s="86">
        <v>47.316000000000003</v>
      </c>
      <c r="V948" s="87">
        <v>2.4000000000000001E-4</v>
      </c>
      <c r="W948" s="87">
        <v>1.63716281689533E-3</v>
      </c>
      <c r="X948" s="87">
        <v>8.5912843215585105E-4</v>
      </c>
    </row>
    <row r="949" spans="1:24" x14ac:dyDescent="0.2">
      <c r="A949" s="7">
        <v>1035</v>
      </c>
      <c r="B949" s="4">
        <v>14292</v>
      </c>
      <c r="C949" s="4" t="s">
        <v>3164</v>
      </c>
      <c r="D949" s="4" t="s">
        <v>3165</v>
      </c>
      <c r="E949" s="4" t="s">
        <v>425</v>
      </c>
      <c r="F949" s="4" t="s">
        <v>3166</v>
      </c>
      <c r="G949" s="4" t="s">
        <v>3167</v>
      </c>
      <c r="H949" s="4" t="s">
        <v>76</v>
      </c>
      <c r="I949" s="4" t="s">
        <v>73</v>
      </c>
      <c r="J949" s="4" t="s">
        <v>53</v>
      </c>
      <c r="K949" s="4" t="s">
        <v>53</v>
      </c>
      <c r="L949" s="7" t="s">
        <v>799</v>
      </c>
      <c r="M949" s="7" t="s">
        <v>311</v>
      </c>
      <c r="N949" s="4" t="s">
        <v>261</v>
      </c>
      <c r="O949" s="4" t="s">
        <v>62</v>
      </c>
      <c r="P949" s="4" t="s">
        <v>1212</v>
      </c>
      <c r="Q949" s="86">
        <v>4102</v>
      </c>
      <c r="R949" s="88">
        <v>1</v>
      </c>
      <c r="S949" s="89">
        <v>3451</v>
      </c>
      <c r="T949" s="7"/>
      <c r="U949" s="86">
        <v>141.56</v>
      </c>
      <c r="V949" s="87">
        <v>2.5900000000000001E-4</v>
      </c>
      <c r="W949" s="87">
        <v>4.8980956763492404E-3</v>
      </c>
      <c r="X949" s="87">
        <v>2.57035721526548E-3</v>
      </c>
    </row>
    <row r="950" spans="1:24" x14ac:dyDescent="0.2">
      <c r="A950" s="7">
        <v>1035</v>
      </c>
      <c r="B950" s="4">
        <v>14292</v>
      </c>
      <c r="C950" s="4" t="s">
        <v>3168</v>
      </c>
      <c r="D950" s="4" t="s">
        <v>3169</v>
      </c>
      <c r="E950" s="4" t="s">
        <v>425</v>
      </c>
      <c r="F950" s="4" t="s">
        <v>3170</v>
      </c>
      <c r="G950" s="4" t="s">
        <v>3171</v>
      </c>
      <c r="H950" s="4" t="s">
        <v>76</v>
      </c>
      <c r="I950" s="4" t="s">
        <v>73</v>
      </c>
      <c r="J950" s="4" t="s">
        <v>53</v>
      </c>
      <c r="K950" s="4" t="s">
        <v>53</v>
      </c>
      <c r="L950" s="7" t="s">
        <v>799</v>
      </c>
      <c r="M950" s="7" t="s">
        <v>311</v>
      </c>
      <c r="N950" s="4" t="s">
        <v>269</v>
      </c>
      <c r="O950" s="4" t="s">
        <v>62</v>
      </c>
      <c r="P950" s="4" t="s">
        <v>1212</v>
      </c>
      <c r="Q950" s="86">
        <v>1792</v>
      </c>
      <c r="R950" s="88">
        <v>1</v>
      </c>
      <c r="S950" s="89">
        <v>10880</v>
      </c>
      <c r="T950" s="7"/>
      <c r="U950" s="86">
        <v>194.97</v>
      </c>
      <c r="V950" s="87">
        <v>2.9E-5</v>
      </c>
      <c r="W950" s="87">
        <v>6.7461120362906201E-3</v>
      </c>
      <c r="X950" s="87">
        <v>3.5401345529438698E-3</v>
      </c>
    </row>
    <row r="951" spans="1:24" x14ac:dyDescent="0.2">
      <c r="A951" s="7">
        <v>1035</v>
      </c>
      <c r="B951" s="4">
        <v>14292</v>
      </c>
      <c r="C951" s="4" t="s">
        <v>3172</v>
      </c>
      <c r="D951" s="4" t="s">
        <v>3173</v>
      </c>
      <c r="E951" s="4" t="s">
        <v>425</v>
      </c>
      <c r="F951" s="4" t="s">
        <v>3174</v>
      </c>
      <c r="G951" s="4" t="s">
        <v>3175</v>
      </c>
      <c r="H951" s="4" t="s">
        <v>76</v>
      </c>
      <c r="I951" s="4" t="s">
        <v>73</v>
      </c>
      <c r="J951" s="4" t="s">
        <v>53</v>
      </c>
      <c r="K951" s="4" t="s">
        <v>53</v>
      </c>
      <c r="L951" s="7" t="s">
        <v>799</v>
      </c>
      <c r="M951" s="7" t="s">
        <v>311</v>
      </c>
      <c r="N951" s="4" t="s">
        <v>140</v>
      </c>
      <c r="O951" s="4" t="s">
        <v>62</v>
      </c>
      <c r="P951" s="4" t="s">
        <v>1212</v>
      </c>
      <c r="Q951" s="86">
        <v>436</v>
      </c>
      <c r="R951" s="88">
        <v>1</v>
      </c>
      <c r="S951" s="89">
        <v>25820</v>
      </c>
      <c r="T951" s="7"/>
      <c r="U951" s="86">
        <v>112.575</v>
      </c>
      <c r="V951" s="87">
        <v>1.1900000000000001E-4</v>
      </c>
      <c r="W951" s="87">
        <v>3.89519654196256E-3</v>
      </c>
      <c r="X951" s="87">
        <v>2.0440692052738798E-3</v>
      </c>
    </row>
    <row r="952" spans="1:24" x14ac:dyDescent="0.2">
      <c r="A952" s="7">
        <v>1035</v>
      </c>
      <c r="B952" s="4">
        <v>14292</v>
      </c>
      <c r="C952" s="4" t="s">
        <v>2250</v>
      </c>
      <c r="D952" s="4" t="s">
        <v>2251</v>
      </c>
      <c r="E952" s="4" t="s">
        <v>425</v>
      </c>
      <c r="F952" s="4" t="s">
        <v>3176</v>
      </c>
      <c r="G952" s="4" t="s">
        <v>3177</v>
      </c>
      <c r="H952" s="4" t="s">
        <v>76</v>
      </c>
      <c r="I952" s="4" t="s">
        <v>73</v>
      </c>
      <c r="J952" s="4" t="s">
        <v>53</v>
      </c>
      <c r="K952" s="4" t="s">
        <v>53</v>
      </c>
      <c r="L952" s="7" t="s">
        <v>799</v>
      </c>
      <c r="M952" s="7" t="s">
        <v>311</v>
      </c>
      <c r="N952" s="4" t="s">
        <v>686</v>
      </c>
      <c r="O952" s="4" t="s">
        <v>62</v>
      </c>
      <c r="P952" s="4" t="s">
        <v>1212</v>
      </c>
      <c r="Q952" s="86">
        <v>640</v>
      </c>
      <c r="R952" s="88">
        <v>1</v>
      </c>
      <c r="S952" s="89">
        <v>81100</v>
      </c>
      <c r="T952" s="7"/>
      <c r="U952" s="86">
        <v>519.04</v>
      </c>
      <c r="V952" s="87">
        <v>8.5000000000000006E-5</v>
      </c>
      <c r="W952" s="87">
        <v>1.79592202646786E-2</v>
      </c>
      <c r="X952" s="87">
        <v>9.4243996928751201E-3</v>
      </c>
    </row>
    <row r="953" spans="1:24" x14ac:dyDescent="0.2">
      <c r="A953" s="7">
        <v>1035</v>
      </c>
      <c r="B953" s="4">
        <v>14292</v>
      </c>
      <c r="C953" s="4" t="s">
        <v>1203</v>
      </c>
      <c r="D953" s="4" t="s">
        <v>1452</v>
      </c>
      <c r="E953" s="4" t="s">
        <v>425</v>
      </c>
      <c r="F953" s="4" t="s">
        <v>3178</v>
      </c>
      <c r="G953" s="4" t="s">
        <v>3179</v>
      </c>
      <c r="H953" s="4" t="s">
        <v>76</v>
      </c>
      <c r="I953" s="4" t="s">
        <v>73</v>
      </c>
      <c r="J953" s="4" t="s">
        <v>53</v>
      </c>
      <c r="K953" s="4" t="s">
        <v>53</v>
      </c>
      <c r="L953" s="7" t="s">
        <v>799</v>
      </c>
      <c r="M953" s="7" t="s">
        <v>311</v>
      </c>
      <c r="N953" s="4" t="s">
        <v>256</v>
      </c>
      <c r="O953" s="4" t="s">
        <v>62</v>
      </c>
      <c r="P953" s="4" t="s">
        <v>1212</v>
      </c>
      <c r="Q953" s="86">
        <v>24467</v>
      </c>
      <c r="R953" s="88">
        <v>1</v>
      </c>
      <c r="S953" s="89">
        <v>3644</v>
      </c>
      <c r="T953" s="7"/>
      <c r="U953" s="86">
        <v>891.577</v>
      </c>
      <c r="V953" s="87">
        <v>1.5999999999999999E-5</v>
      </c>
      <c r="W953" s="87">
        <v>3.0849330198726599E-2</v>
      </c>
      <c r="X953" s="87">
        <v>1.6188699384799599E-2</v>
      </c>
    </row>
    <row r="954" spans="1:24" x14ac:dyDescent="0.2">
      <c r="A954" s="7">
        <v>1035</v>
      </c>
      <c r="B954" s="4">
        <v>14292</v>
      </c>
      <c r="C954" s="4" t="s">
        <v>2267</v>
      </c>
      <c r="D954" s="4" t="s">
        <v>2268</v>
      </c>
      <c r="E954" s="4" t="s">
        <v>425</v>
      </c>
      <c r="F954" s="4" t="s">
        <v>3180</v>
      </c>
      <c r="G954" s="4" t="s">
        <v>3181</v>
      </c>
      <c r="H954" s="4" t="s">
        <v>76</v>
      </c>
      <c r="I954" s="4" t="s">
        <v>73</v>
      </c>
      <c r="J954" s="4" t="s">
        <v>53</v>
      </c>
      <c r="K954" s="4" t="s">
        <v>53</v>
      </c>
      <c r="L954" s="7" t="s">
        <v>799</v>
      </c>
      <c r="M954" s="7" t="s">
        <v>311</v>
      </c>
      <c r="N954" s="4" t="s">
        <v>629</v>
      </c>
      <c r="O954" s="4" t="s">
        <v>62</v>
      </c>
      <c r="P954" s="4" t="s">
        <v>1212</v>
      </c>
      <c r="Q954" s="86">
        <v>100</v>
      </c>
      <c r="R954" s="88">
        <v>1</v>
      </c>
      <c r="S954" s="89">
        <v>73900</v>
      </c>
      <c r="T954" s="7"/>
      <c r="U954" s="86">
        <v>73.900000000000006</v>
      </c>
      <c r="V954" s="87">
        <v>2.0000000000000002E-5</v>
      </c>
      <c r="W954" s="87">
        <v>2.5570021145956902E-3</v>
      </c>
      <c r="X954" s="87">
        <v>1.34182941064941E-3</v>
      </c>
    </row>
    <row r="955" spans="1:24" x14ac:dyDescent="0.2">
      <c r="A955" s="7">
        <v>1035</v>
      </c>
      <c r="B955" s="4">
        <v>14292</v>
      </c>
      <c r="C955" s="4" t="s">
        <v>3182</v>
      </c>
      <c r="D955" s="4" t="s">
        <v>3183</v>
      </c>
      <c r="E955" s="4" t="s">
        <v>425</v>
      </c>
      <c r="F955" s="4" t="s">
        <v>3184</v>
      </c>
      <c r="G955" s="4" t="s">
        <v>3185</v>
      </c>
      <c r="H955" s="4" t="s">
        <v>76</v>
      </c>
      <c r="I955" s="4" t="s">
        <v>73</v>
      </c>
      <c r="J955" s="4" t="s">
        <v>53</v>
      </c>
      <c r="K955" s="4" t="s">
        <v>53</v>
      </c>
      <c r="L955" s="7" t="s">
        <v>799</v>
      </c>
      <c r="M955" s="7" t="s">
        <v>311</v>
      </c>
      <c r="N955" s="4" t="s">
        <v>261</v>
      </c>
      <c r="O955" s="4" t="s">
        <v>62</v>
      </c>
      <c r="P955" s="4" t="s">
        <v>1212</v>
      </c>
      <c r="Q955" s="86">
        <v>3470</v>
      </c>
      <c r="R955" s="88">
        <v>1</v>
      </c>
      <c r="S955" s="89">
        <v>6665</v>
      </c>
      <c r="T955" s="7"/>
      <c r="U955" s="86">
        <v>231.27500000000001</v>
      </c>
      <c r="V955" s="87">
        <v>2.7599999999999999E-4</v>
      </c>
      <c r="W955" s="87">
        <v>8.0023266922080692E-3</v>
      </c>
      <c r="X955" s="87">
        <v>4.1993540982766999E-3</v>
      </c>
    </row>
    <row r="956" spans="1:24" x14ac:dyDescent="0.2">
      <c r="A956" s="7">
        <v>1035</v>
      </c>
      <c r="B956" s="4">
        <v>14292</v>
      </c>
      <c r="C956" s="4" t="s">
        <v>1521</v>
      </c>
      <c r="D956" s="4" t="s">
        <v>1522</v>
      </c>
      <c r="E956" s="4" t="s">
        <v>425</v>
      </c>
      <c r="F956" s="4" t="s">
        <v>3186</v>
      </c>
      <c r="G956" s="4" t="s">
        <v>3187</v>
      </c>
      <c r="H956" s="4" t="s">
        <v>76</v>
      </c>
      <c r="I956" s="4" t="s">
        <v>73</v>
      </c>
      <c r="J956" s="4" t="s">
        <v>53</v>
      </c>
      <c r="K956" s="4" t="s">
        <v>314</v>
      </c>
      <c r="L956" s="7" t="s">
        <v>799</v>
      </c>
      <c r="M956" s="7" t="s">
        <v>311</v>
      </c>
      <c r="N956" s="4" t="s">
        <v>85</v>
      </c>
      <c r="O956" s="4" t="s">
        <v>62</v>
      </c>
      <c r="P956" s="4" t="s">
        <v>1212</v>
      </c>
      <c r="Q956" s="86">
        <v>9748</v>
      </c>
      <c r="R956" s="88">
        <v>1</v>
      </c>
      <c r="S956" s="89">
        <v>6629</v>
      </c>
      <c r="T956" s="7"/>
      <c r="U956" s="86">
        <v>646.19500000000005</v>
      </c>
      <c r="V956" s="87">
        <v>9.0000000000000002E-6</v>
      </c>
      <c r="W956" s="87">
        <v>2.2358887373220501E-2</v>
      </c>
      <c r="X956" s="87">
        <v>1.1733198222845E-2</v>
      </c>
    </row>
    <row r="957" spans="1:24" x14ac:dyDescent="0.2">
      <c r="A957" s="7">
        <v>1035</v>
      </c>
      <c r="B957" s="4">
        <v>14292</v>
      </c>
      <c r="C957" s="4" t="s">
        <v>2275</v>
      </c>
      <c r="D957" s="4" t="s">
        <v>2276</v>
      </c>
      <c r="E957" s="4" t="s">
        <v>425</v>
      </c>
      <c r="F957" s="4" t="s">
        <v>3188</v>
      </c>
      <c r="G957" s="4" t="s">
        <v>3189</v>
      </c>
      <c r="H957" s="4" t="s">
        <v>76</v>
      </c>
      <c r="I957" s="4" t="s">
        <v>73</v>
      </c>
      <c r="J957" s="4" t="s">
        <v>53</v>
      </c>
      <c r="K957" s="4" t="s">
        <v>53</v>
      </c>
      <c r="L957" s="7" t="s">
        <v>799</v>
      </c>
      <c r="M957" s="7" t="s">
        <v>311</v>
      </c>
      <c r="N957" s="4" t="s">
        <v>686</v>
      </c>
      <c r="O957" s="4" t="s">
        <v>62</v>
      </c>
      <c r="P957" s="4" t="s">
        <v>1212</v>
      </c>
      <c r="Q957" s="86">
        <v>4225</v>
      </c>
      <c r="R957" s="88">
        <v>1</v>
      </c>
      <c r="S957" s="89">
        <v>5852</v>
      </c>
      <c r="T957" s="7"/>
      <c r="U957" s="86">
        <v>247.24700000000001</v>
      </c>
      <c r="V957" s="87">
        <v>6.6000000000000005E-5</v>
      </c>
      <c r="W957" s="87">
        <v>8.5549540166094899E-3</v>
      </c>
      <c r="X957" s="87">
        <v>4.4893544830153596E-3</v>
      </c>
    </row>
    <row r="958" spans="1:24" x14ac:dyDescent="0.2">
      <c r="A958" s="7">
        <v>1035</v>
      </c>
      <c r="B958" s="4">
        <v>14292</v>
      </c>
      <c r="C958" s="4" t="s">
        <v>1215</v>
      </c>
      <c r="D958" s="4" t="s">
        <v>1496</v>
      </c>
      <c r="E958" s="4" t="s">
        <v>425</v>
      </c>
      <c r="F958" s="4" t="s">
        <v>3198</v>
      </c>
      <c r="G958" s="4" t="s">
        <v>3199</v>
      </c>
      <c r="H958" s="4" t="s">
        <v>76</v>
      </c>
      <c r="I958" s="4" t="s">
        <v>73</v>
      </c>
      <c r="J958" s="4" t="s">
        <v>53</v>
      </c>
      <c r="K958" s="4" t="s">
        <v>53</v>
      </c>
      <c r="L958" s="7" t="s">
        <v>799</v>
      </c>
      <c r="M958" s="7" t="s">
        <v>311</v>
      </c>
      <c r="N958" s="4" t="s">
        <v>256</v>
      </c>
      <c r="O958" s="4" t="s">
        <v>62</v>
      </c>
      <c r="P958" s="4" t="s">
        <v>1212</v>
      </c>
      <c r="Q958" s="86">
        <v>21305</v>
      </c>
      <c r="R958" s="88">
        <v>1</v>
      </c>
      <c r="S958" s="89">
        <v>3729</v>
      </c>
      <c r="T958" s="7"/>
      <c r="U958" s="86">
        <v>794.46299999999997</v>
      </c>
      <c r="V958" s="87">
        <v>1.5999999999999999E-5</v>
      </c>
      <c r="W958" s="87">
        <v>2.7489103134221801E-2</v>
      </c>
      <c r="X958" s="87">
        <v>1.44253643152368E-2</v>
      </c>
    </row>
    <row r="959" spans="1:24" x14ac:dyDescent="0.2">
      <c r="A959" s="7">
        <v>1035</v>
      </c>
      <c r="B959" s="4">
        <v>14292</v>
      </c>
      <c r="C959" s="4" t="s">
        <v>2107</v>
      </c>
      <c r="D959" s="4" t="s">
        <v>2108</v>
      </c>
      <c r="E959" s="4" t="s">
        <v>425</v>
      </c>
      <c r="F959" s="4" t="s">
        <v>3200</v>
      </c>
      <c r="G959" s="4" t="s">
        <v>3201</v>
      </c>
      <c r="H959" s="4" t="s">
        <v>76</v>
      </c>
      <c r="I959" s="4" t="s">
        <v>73</v>
      </c>
      <c r="J959" s="4" t="s">
        <v>53</v>
      </c>
      <c r="K959" s="4" t="s">
        <v>53</v>
      </c>
      <c r="L959" s="7" t="s">
        <v>799</v>
      </c>
      <c r="M959" s="7" t="s">
        <v>311</v>
      </c>
      <c r="N959" s="4" t="s">
        <v>261</v>
      </c>
      <c r="O959" s="4" t="s">
        <v>62</v>
      </c>
      <c r="P959" s="4" t="s">
        <v>1212</v>
      </c>
      <c r="Q959" s="86">
        <v>761</v>
      </c>
      <c r="R959" s="88">
        <v>1</v>
      </c>
      <c r="S959" s="89">
        <v>15960</v>
      </c>
      <c r="T959" s="7"/>
      <c r="U959" s="86">
        <v>121.456</v>
      </c>
      <c r="V959" s="87">
        <v>2.2699999999999999E-4</v>
      </c>
      <c r="W959" s="87">
        <v>4.2024658461365201E-3</v>
      </c>
      <c r="X959" s="87">
        <v>2.2053138859008201E-3</v>
      </c>
    </row>
    <row r="960" spans="1:24" x14ac:dyDescent="0.2">
      <c r="A960" s="7">
        <v>1035</v>
      </c>
      <c r="B960" s="4">
        <v>14292</v>
      </c>
      <c r="C960" s="4" t="s">
        <v>1217</v>
      </c>
      <c r="D960" s="4" t="s">
        <v>2520</v>
      </c>
      <c r="E960" s="4" t="s">
        <v>425</v>
      </c>
      <c r="F960" s="4" t="s">
        <v>3202</v>
      </c>
      <c r="G960" s="4" t="s">
        <v>3203</v>
      </c>
      <c r="H960" s="4" t="s">
        <v>76</v>
      </c>
      <c r="I960" s="4" t="s">
        <v>73</v>
      </c>
      <c r="J960" s="4" t="s">
        <v>53</v>
      </c>
      <c r="K960" s="4" t="s">
        <v>53</v>
      </c>
      <c r="L960" s="7" t="s">
        <v>799</v>
      </c>
      <c r="M960" s="7" t="s">
        <v>311</v>
      </c>
      <c r="N960" s="4" t="s">
        <v>256</v>
      </c>
      <c r="O960" s="4" t="s">
        <v>62</v>
      </c>
      <c r="P960" s="4" t="s">
        <v>1212</v>
      </c>
      <c r="Q960" s="86">
        <v>31187</v>
      </c>
      <c r="R960" s="88">
        <v>1</v>
      </c>
      <c r="S960" s="89">
        <v>2085</v>
      </c>
      <c r="T960" s="7"/>
      <c r="U960" s="86">
        <v>650.24900000000002</v>
      </c>
      <c r="V960" s="87">
        <v>2.5000000000000001E-5</v>
      </c>
      <c r="W960" s="87">
        <v>2.2499160218722999E-2</v>
      </c>
      <c r="X960" s="87">
        <v>1.18068087327997E-2</v>
      </c>
    </row>
    <row r="961" spans="1:24" x14ac:dyDescent="0.2">
      <c r="A961" s="7">
        <v>1035</v>
      </c>
      <c r="B961" s="4">
        <v>14292</v>
      </c>
      <c r="C961" s="4" t="s">
        <v>3204</v>
      </c>
      <c r="D961" s="4" t="s">
        <v>3205</v>
      </c>
      <c r="E961" s="4" t="s">
        <v>425</v>
      </c>
      <c r="F961" s="4" t="s">
        <v>3206</v>
      </c>
      <c r="G961" s="4" t="s">
        <v>3207</v>
      </c>
      <c r="H961" s="4" t="s">
        <v>76</v>
      </c>
      <c r="I961" s="4" t="s">
        <v>73</v>
      </c>
      <c r="J961" s="4" t="s">
        <v>53</v>
      </c>
      <c r="K961" s="4" t="s">
        <v>53</v>
      </c>
      <c r="L961" s="7" t="s">
        <v>799</v>
      </c>
      <c r="M961" s="7" t="s">
        <v>311</v>
      </c>
      <c r="N961" s="4" t="s">
        <v>686</v>
      </c>
      <c r="O961" s="4" t="s">
        <v>62</v>
      </c>
      <c r="P961" s="4" t="s">
        <v>1212</v>
      </c>
      <c r="Q961" s="86">
        <v>2559</v>
      </c>
      <c r="R961" s="88">
        <v>1</v>
      </c>
      <c r="S961" s="89">
        <v>11080</v>
      </c>
      <c r="T961" s="7"/>
      <c r="U961" s="86">
        <v>283.53699999999998</v>
      </c>
      <c r="V961" s="87">
        <v>7.3999999999999996E-5</v>
      </c>
      <c r="W961" s="87">
        <v>9.8106254393307401E-3</v>
      </c>
      <c r="X961" s="87">
        <v>5.1482889576885604E-3</v>
      </c>
    </row>
    <row r="962" spans="1:24" x14ac:dyDescent="0.2">
      <c r="A962" s="7">
        <v>1035</v>
      </c>
      <c r="B962" s="4">
        <v>14292</v>
      </c>
      <c r="C962" s="4" t="s">
        <v>3208</v>
      </c>
      <c r="D962" s="4" t="s">
        <v>3209</v>
      </c>
      <c r="E962" s="4" t="s">
        <v>425</v>
      </c>
      <c r="F962" s="4" t="s">
        <v>3210</v>
      </c>
      <c r="G962" s="4" t="s">
        <v>3211</v>
      </c>
      <c r="H962" s="4" t="s">
        <v>76</v>
      </c>
      <c r="I962" s="4" t="s">
        <v>73</v>
      </c>
      <c r="J962" s="4" t="s">
        <v>53</v>
      </c>
      <c r="K962" s="4" t="s">
        <v>53</v>
      </c>
      <c r="L962" s="7" t="s">
        <v>799</v>
      </c>
      <c r="M962" s="7" t="s">
        <v>311</v>
      </c>
      <c r="N962" s="4" t="s">
        <v>256</v>
      </c>
      <c r="O962" s="4" t="s">
        <v>62</v>
      </c>
      <c r="P962" s="4" t="s">
        <v>1212</v>
      </c>
      <c r="Q962" s="86">
        <v>2126</v>
      </c>
      <c r="R962" s="88">
        <v>1</v>
      </c>
      <c r="S962" s="89">
        <v>14550</v>
      </c>
      <c r="T962" s="7"/>
      <c r="U962" s="86">
        <v>309.33300000000003</v>
      </c>
      <c r="V962" s="87">
        <v>7.9999999999999996E-6</v>
      </c>
      <c r="W962" s="87">
        <v>1.0703181801275099E-2</v>
      </c>
      <c r="X962" s="87">
        <v>5.6166727616294302E-3</v>
      </c>
    </row>
    <row r="963" spans="1:24" x14ac:dyDescent="0.2">
      <c r="A963" s="7">
        <v>1035</v>
      </c>
      <c r="B963" s="4">
        <v>14292</v>
      </c>
      <c r="C963" s="4" t="s">
        <v>1503</v>
      </c>
      <c r="D963" s="4" t="s">
        <v>1504</v>
      </c>
      <c r="E963" s="4" t="s">
        <v>425</v>
      </c>
      <c r="F963" s="4" t="s">
        <v>3212</v>
      </c>
      <c r="G963" s="4" t="s">
        <v>3213</v>
      </c>
      <c r="H963" s="4" t="s">
        <v>76</v>
      </c>
      <c r="I963" s="4" t="s">
        <v>73</v>
      </c>
      <c r="J963" s="4" t="s">
        <v>53</v>
      </c>
      <c r="K963" s="4" t="s">
        <v>314</v>
      </c>
      <c r="L963" s="7" t="s">
        <v>799</v>
      </c>
      <c r="M963" s="7" t="s">
        <v>311</v>
      </c>
      <c r="N963" s="4" t="s">
        <v>625</v>
      </c>
      <c r="O963" s="4" t="s">
        <v>62</v>
      </c>
      <c r="P963" s="4" t="s">
        <v>1212</v>
      </c>
      <c r="Q963" s="86">
        <v>8883</v>
      </c>
      <c r="R963" s="88">
        <v>1</v>
      </c>
      <c r="S963" s="89">
        <v>6254</v>
      </c>
      <c r="T963" s="7"/>
      <c r="U963" s="86">
        <v>555.54300000000001</v>
      </c>
      <c r="V963" s="87">
        <v>7.4999999999999993E-5</v>
      </c>
      <c r="W963" s="87">
        <v>1.92222485181117E-2</v>
      </c>
      <c r="X963" s="87">
        <v>1.00871947868892E-2</v>
      </c>
    </row>
    <row r="964" spans="1:24" x14ac:dyDescent="0.2">
      <c r="A964" s="7">
        <v>1035</v>
      </c>
      <c r="B964" s="4">
        <v>14292</v>
      </c>
      <c r="C964" s="4" t="s">
        <v>3218</v>
      </c>
      <c r="D964" s="4" t="s">
        <v>3219</v>
      </c>
      <c r="E964" s="4" t="s">
        <v>425</v>
      </c>
      <c r="F964" s="4" t="s">
        <v>3220</v>
      </c>
      <c r="G964" s="4" t="s">
        <v>3221</v>
      </c>
      <c r="H964" s="4" t="s">
        <v>76</v>
      </c>
      <c r="I964" s="4" t="s">
        <v>73</v>
      </c>
      <c r="J964" s="4" t="s">
        <v>53</v>
      </c>
      <c r="K964" s="4" t="s">
        <v>53</v>
      </c>
      <c r="L964" s="7" t="s">
        <v>799</v>
      </c>
      <c r="M964" s="7" t="s">
        <v>311</v>
      </c>
      <c r="N964" s="4" t="s">
        <v>252</v>
      </c>
      <c r="O964" s="4" t="s">
        <v>62</v>
      </c>
      <c r="P964" s="4" t="s">
        <v>1212</v>
      </c>
      <c r="Q964" s="86">
        <v>2923</v>
      </c>
      <c r="R964" s="88">
        <v>1</v>
      </c>
      <c r="S964" s="89">
        <v>9030</v>
      </c>
      <c r="T964" s="7"/>
      <c r="U964" s="86">
        <v>263.947</v>
      </c>
      <c r="V964" s="87">
        <v>4.57E-4</v>
      </c>
      <c r="W964" s="87">
        <v>9.1327845932473398E-3</v>
      </c>
      <c r="X964" s="87">
        <v>4.7925806937718501E-3</v>
      </c>
    </row>
    <row r="965" spans="1:24" x14ac:dyDescent="0.2">
      <c r="A965" s="7">
        <v>1035</v>
      </c>
      <c r="B965" s="4">
        <v>14292</v>
      </c>
      <c r="C965" s="4" t="s">
        <v>2295</v>
      </c>
      <c r="D965" s="4" t="s">
        <v>2296</v>
      </c>
      <c r="E965" s="4" t="s">
        <v>425</v>
      </c>
      <c r="F965" s="4" t="s">
        <v>3222</v>
      </c>
      <c r="G965" s="4" t="s">
        <v>3223</v>
      </c>
      <c r="H965" s="4" t="s">
        <v>76</v>
      </c>
      <c r="I965" s="4" t="s">
        <v>73</v>
      </c>
      <c r="J965" s="4" t="s">
        <v>53</v>
      </c>
      <c r="K965" s="4" t="s">
        <v>53</v>
      </c>
      <c r="L965" s="7" t="s">
        <v>799</v>
      </c>
      <c r="M965" s="7" t="s">
        <v>311</v>
      </c>
      <c r="N965" s="4" t="s">
        <v>686</v>
      </c>
      <c r="O965" s="4" t="s">
        <v>62</v>
      </c>
      <c r="P965" s="4" t="s">
        <v>1212</v>
      </c>
      <c r="Q965" s="86">
        <v>73</v>
      </c>
      <c r="R965" s="88">
        <v>1</v>
      </c>
      <c r="S965" s="89">
        <v>148500</v>
      </c>
      <c r="T965" s="80">
        <v>0.82899999999999996</v>
      </c>
      <c r="U965" s="86">
        <v>109.23399999999999</v>
      </c>
      <c r="V965" s="87">
        <v>1.9000000000000001E-5</v>
      </c>
      <c r="W965" s="87">
        <v>3.7795871755843401E-3</v>
      </c>
      <c r="X965" s="87">
        <v>1.9834012664140099E-3</v>
      </c>
    </row>
    <row r="966" spans="1:24" x14ac:dyDescent="0.2">
      <c r="A966" s="7">
        <v>1035</v>
      </c>
      <c r="B966" s="4">
        <v>14292</v>
      </c>
      <c r="C966" s="4" t="s">
        <v>2299</v>
      </c>
      <c r="D966" s="4" t="s">
        <v>2300</v>
      </c>
      <c r="E966" s="4" t="s">
        <v>425</v>
      </c>
      <c r="F966" s="4" t="s">
        <v>3224</v>
      </c>
      <c r="G966" s="4" t="s">
        <v>3225</v>
      </c>
      <c r="H966" s="4" t="s">
        <v>76</v>
      </c>
      <c r="I966" s="4" t="s">
        <v>73</v>
      </c>
      <c r="J966" s="4" t="s">
        <v>53</v>
      </c>
      <c r="K966" s="4" t="s">
        <v>53</v>
      </c>
      <c r="L966" s="7" t="s">
        <v>799</v>
      </c>
      <c r="M966" s="7" t="s">
        <v>311</v>
      </c>
      <c r="N966" s="4" t="s">
        <v>261</v>
      </c>
      <c r="O966" s="4" t="s">
        <v>62</v>
      </c>
      <c r="P966" s="4" t="s">
        <v>1212</v>
      </c>
      <c r="Q966" s="86">
        <v>7180</v>
      </c>
      <c r="R966" s="88">
        <v>1</v>
      </c>
      <c r="S966" s="89">
        <v>5930</v>
      </c>
      <c r="T966" s="7"/>
      <c r="U966" s="86">
        <v>425.774</v>
      </c>
      <c r="V966" s="87">
        <v>6.2000000000000003E-5</v>
      </c>
      <c r="W966" s="87">
        <v>1.4732138272528599E-2</v>
      </c>
      <c r="X966" s="87">
        <v>7.73093471569477E-3</v>
      </c>
    </row>
    <row r="967" spans="1:24" x14ac:dyDescent="0.2">
      <c r="A967" s="7">
        <v>1035</v>
      </c>
      <c r="B967" s="4">
        <v>14292</v>
      </c>
      <c r="C967" s="4" t="s">
        <v>3226</v>
      </c>
      <c r="D967" s="4" t="s">
        <v>3227</v>
      </c>
      <c r="E967" s="4" t="s">
        <v>425</v>
      </c>
      <c r="F967" s="4" t="s">
        <v>3228</v>
      </c>
      <c r="G967" s="4" t="s">
        <v>3229</v>
      </c>
      <c r="H967" s="4" t="s">
        <v>76</v>
      </c>
      <c r="I967" s="4" t="s">
        <v>73</v>
      </c>
      <c r="J967" s="4" t="s">
        <v>53</v>
      </c>
      <c r="K967" s="4" t="s">
        <v>53</v>
      </c>
      <c r="L967" s="7" t="s">
        <v>799</v>
      </c>
      <c r="M967" s="7" t="s">
        <v>311</v>
      </c>
      <c r="N967" s="4" t="s">
        <v>630</v>
      </c>
      <c r="O967" s="4" t="s">
        <v>62</v>
      </c>
      <c r="P967" s="4" t="s">
        <v>1212</v>
      </c>
      <c r="Q967" s="86">
        <v>2885</v>
      </c>
      <c r="R967" s="88">
        <v>1</v>
      </c>
      <c r="S967" s="89">
        <v>2423</v>
      </c>
      <c r="T967" s="7"/>
      <c r="U967" s="86">
        <v>69.903999999999996</v>
      </c>
      <c r="V967" s="87">
        <v>6.5200000000000002E-4</v>
      </c>
      <c r="W967" s="87">
        <v>2.4187215854904699E-3</v>
      </c>
      <c r="X967" s="87">
        <v>1.2692644018782401E-3</v>
      </c>
    </row>
    <row r="968" spans="1:24" x14ac:dyDescent="0.2">
      <c r="A968" s="7">
        <v>1035</v>
      </c>
      <c r="B968" s="4">
        <v>14292</v>
      </c>
      <c r="C968" s="4" t="s">
        <v>2310</v>
      </c>
      <c r="D968" s="4" t="s">
        <v>2311</v>
      </c>
      <c r="E968" s="4" t="s">
        <v>425</v>
      </c>
      <c r="F968" s="4" t="s">
        <v>3230</v>
      </c>
      <c r="G968" s="4" t="s">
        <v>3231</v>
      </c>
      <c r="H968" s="4" t="s">
        <v>76</v>
      </c>
      <c r="I968" s="4" t="s">
        <v>73</v>
      </c>
      <c r="J968" s="4" t="s">
        <v>53</v>
      </c>
      <c r="K968" s="4" t="s">
        <v>53</v>
      </c>
      <c r="L968" s="7" t="s">
        <v>799</v>
      </c>
      <c r="M968" s="7" t="s">
        <v>311</v>
      </c>
      <c r="N968" s="4" t="s">
        <v>686</v>
      </c>
      <c r="O968" s="4" t="s">
        <v>62</v>
      </c>
      <c r="P968" s="4" t="s">
        <v>1212</v>
      </c>
      <c r="Q968" s="86">
        <v>1454</v>
      </c>
      <c r="R968" s="88">
        <v>1</v>
      </c>
      <c r="S968" s="89">
        <v>12550</v>
      </c>
      <c r="T968" s="7"/>
      <c r="U968" s="86">
        <v>182.477</v>
      </c>
      <c r="V968" s="87">
        <v>4.0000000000000003E-5</v>
      </c>
      <c r="W968" s="87">
        <v>6.3138575759821196E-3</v>
      </c>
      <c r="X968" s="87">
        <v>3.3133018317601198E-3</v>
      </c>
    </row>
    <row r="969" spans="1:24" x14ac:dyDescent="0.2">
      <c r="A969" s="7">
        <v>1035</v>
      </c>
      <c r="B969" s="4">
        <v>14292</v>
      </c>
      <c r="C969" s="4" t="s">
        <v>3232</v>
      </c>
      <c r="D969" s="4" t="s">
        <v>3233</v>
      </c>
      <c r="E969" s="4" t="s">
        <v>425</v>
      </c>
      <c r="F969" s="4" t="s">
        <v>3234</v>
      </c>
      <c r="G969" s="4" t="s">
        <v>3235</v>
      </c>
      <c r="H969" s="4" t="s">
        <v>76</v>
      </c>
      <c r="I969" s="4" t="s">
        <v>73</v>
      </c>
      <c r="J969" s="4" t="s">
        <v>53</v>
      </c>
      <c r="K969" s="4" t="s">
        <v>53</v>
      </c>
      <c r="L969" s="7" t="s">
        <v>799</v>
      </c>
      <c r="M969" s="7" t="s">
        <v>311</v>
      </c>
      <c r="N969" s="4" t="s">
        <v>256</v>
      </c>
      <c r="O969" s="4" t="s">
        <v>62</v>
      </c>
      <c r="P969" s="4" t="s">
        <v>1212</v>
      </c>
      <c r="Q969" s="86">
        <v>2053</v>
      </c>
      <c r="R969" s="88">
        <v>1</v>
      </c>
      <c r="S969" s="89">
        <v>16370</v>
      </c>
      <c r="T969" s="7"/>
      <c r="U969" s="86">
        <v>336.07600000000002</v>
      </c>
      <c r="V969" s="87">
        <v>5.8E-5</v>
      </c>
      <c r="W969" s="87">
        <v>1.16285155394462E-2</v>
      </c>
      <c r="X969" s="87">
        <v>6.1022570391928701E-3</v>
      </c>
    </row>
    <row r="970" spans="1:24" x14ac:dyDescent="0.2">
      <c r="A970" s="7">
        <v>1035</v>
      </c>
      <c r="B970" s="4">
        <v>14292</v>
      </c>
      <c r="C970" s="4" t="s">
        <v>3236</v>
      </c>
      <c r="D970" s="4" t="s">
        <v>3237</v>
      </c>
      <c r="E970" s="4" t="s">
        <v>425</v>
      </c>
      <c r="F970" s="4" t="s">
        <v>3238</v>
      </c>
      <c r="G970" s="4" t="s">
        <v>3239</v>
      </c>
      <c r="H970" s="4" t="s">
        <v>76</v>
      </c>
      <c r="I970" s="4" t="s">
        <v>73</v>
      </c>
      <c r="J970" s="4" t="s">
        <v>53</v>
      </c>
      <c r="K970" s="4" t="s">
        <v>53</v>
      </c>
      <c r="L970" s="7" t="s">
        <v>799</v>
      </c>
      <c r="M970" s="7" t="s">
        <v>311</v>
      </c>
      <c r="N970" s="4" t="s">
        <v>686</v>
      </c>
      <c r="O970" s="4" t="s">
        <v>62</v>
      </c>
      <c r="P970" s="4" t="s">
        <v>1212</v>
      </c>
      <c r="Q970" s="86">
        <v>7669</v>
      </c>
      <c r="R970" s="88">
        <v>1</v>
      </c>
      <c r="S970" s="89">
        <v>2501</v>
      </c>
      <c r="T970" s="7"/>
      <c r="U970" s="86">
        <v>191.80199999999999</v>
      </c>
      <c r="V970" s="87">
        <v>4.64E-4</v>
      </c>
      <c r="W970" s="87">
        <v>6.6364996875917098E-3</v>
      </c>
      <c r="X970" s="87">
        <v>3.4826136489074602E-3</v>
      </c>
    </row>
    <row r="971" spans="1:24" x14ac:dyDescent="0.2">
      <c r="A971" s="7">
        <v>1035</v>
      </c>
      <c r="B971" s="4">
        <v>14292</v>
      </c>
      <c r="C971" s="4" t="s">
        <v>3240</v>
      </c>
      <c r="D971" s="4" t="s">
        <v>3241</v>
      </c>
      <c r="E971" s="4" t="s">
        <v>425</v>
      </c>
      <c r="F971" s="4" t="s">
        <v>3242</v>
      </c>
      <c r="G971" s="4" t="s">
        <v>3243</v>
      </c>
      <c r="H971" s="4" t="s">
        <v>76</v>
      </c>
      <c r="I971" s="4" t="s">
        <v>73</v>
      </c>
      <c r="J971" s="4" t="s">
        <v>53</v>
      </c>
      <c r="K971" s="4" t="s">
        <v>53</v>
      </c>
      <c r="L971" s="7" t="s">
        <v>799</v>
      </c>
      <c r="M971" s="7" t="s">
        <v>311</v>
      </c>
      <c r="N971" s="4" t="s">
        <v>628</v>
      </c>
      <c r="O971" s="4" t="s">
        <v>62</v>
      </c>
      <c r="P971" s="4" t="s">
        <v>1212</v>
      </c>
      <c r="Q971" s="86">
        <v>3918</v>
      </c>
      <c r="R971" s="88">
        <v>1</v>
      </c>
      <c r="S971" s="89">
        <v>3310</v>
      </c>
      <c r="T971" s="7"/>
      <c r="U971" s="86">
        <v>129.68600000000001</v>
      </c>
      <c r="V971" s="87">
        <v>1.5E-5</v>
      </c>
      <c r="W971" s="87">
        <v>4.4872376838029004E-3</v>
      </c>
      <c r="X971" s="87">
        <v>2.3547526465980701E-3</v>
      </c>
    </row>
    <row r="972" spans="1:24" x14ac:dyDescent="0.2">
      <c r="A972" s="7">
        <v>1035</v>
      </c>
      <c r="B972" s="4">
        <v>14292</v>
      </c>
      <c r="C972" s="4" t="s">
        <v>3248</v>
      </c>
      <c r="D972" s="4" t="s">
        <v>3249</v>
      </c>
      <c r="E972" s="4" t="s">
        <v>425</v>
      </c>
      <c r="F972" s="4" t="s">
        <v>3250</v>
      </c>
      <c r="G972" s="4" t="s">
        <v>3251</v>
      </c>
      <c r="H972" s="4" t="s">
        <v>76</v>
      </c>
      <c r="I972" s="4" t="s">
        <v>73</v>
      </c>
      <c r="J972" s="4" t="s">
        <v>53</v>
      </c>
      <c r="K972" s="4" t="s">
        <v>53</v>
      </c>
      <c r="L972" s="7" t="s">
        <v>799</v>
      </c>
      <c r="M972" s="7" t="s">
        <v>311</v>
      </c>
      <c r="N972" s="4" t="s">
        <v>265</v>
      </c>
      <c r="O972" s="4" t="s">
        <v>62</v>
      </c>
      <c r="P972" s="4" t="s">
        <v>1212</v>
      </c>
      <c r="Q972" s="86">
        <v>479</v>
      </c>
      <c r="R972" s="88">
        <v>1</v>
      </c>
      <c r="S972" s="89">
        <v>30650</v>
      </c>
      <c r="T972" s="7"/>
      <c r="U972" s="86">
        <v>146.81399999999999</v>
      </c>
      <c r="V972" s="87">
        <v>3.8999999999999999E-5</v>
      </c>
      <c r="W972" s="87">
        <v>5.0798705000161702E-3</v>
      </c>
      <c r="X972" s="87">
        <v>2.6657465788955002E-3</v>
      </c>
    </row>
    <row r="973" spans="1:24" x14ac:dyDescent="0.2">
      <c r="A973" s="7">
        <v>1035</v>
      </c>
      <c r="B973" s="4">
        <v>14292</v>
      </c>
      <c r="C973" s="4" t="s">
        <v>1927</v>
      </c>
      <c r="D973" s="4" t="s">
        <v>1928</v>
      </c>
      <c r="E973" s="4" t="s">
        <v>425</v>
      </c>
      <c r="F973" s="4" t="s">
        <v>3252</v>
      </c>
      <c r="G973" s="4" t="s">
        <v>3253</v>
      </c>
      <c r="H973" s="4" t="s">
        <v>76</v>
      </c>
      <c r="I973" s="4" t="s">
        <v>73</v>
      </c>
      <c r="J973" s="4" t="s">
        <v>53</v>
      </c>
      <c r="K973" s="4" t="s">
        <v>53</v>
      </c>
      <c r="L973" s="7" t="s">
        <v>799</v>
      </c>
      <c r="M973" s="7" t="s">
        <v>311</v>
      </c>
      <c r="N973" s="4" t="s">
        <v>140</v>
      </c>
      <c r="O973" s="4" t="s">
        <v>62</v>
      </c>
      <c r="P973" s="4" t="s">
        <v>1212</v>
      </c>
      <c r="Q973" s="86">
        <v>12750</v>
      </c>
      <c r="R973" s="88">
        <v>1</v>
      </c>
      <c r="S973" s="89">
        <v>1628</v>
      </c>
      <c r="T973" s="7"/>
      <c r="U973" s="86">
        <v>207.57</v>
      </c>
      <c r="V973" s="87">
        <v>2.1100000000000001E-4</v>
      </c>
      <c r="W973" s="87">
        <v>7.1820964672074201E-3</v>
      </c>
      <c r="X973" s="87">
        <v>3.76892463827468E-3</v>
      </c>
    </row>
    <row r="974" spans="1:24" x14ac:dyDescent="0.2">
      <c r="A974" s="7">
        <v>1035</v>
      </c>
      <c r="B974" s="4">
        <v>14292</v>
      </c>
      <c r="C974" s="4" t="s">
        <v>3254</v>
      </c>
      <c r="D974" s="4" t="s">
        <v>3255</v>
      </c>
      <c r="E974" s="4" t="s">
        <v>425</v>
      </c>
      <c r="F974" s="4" t="s">
        <v>3256</v>
      </c>
      <c r="G974" s="4" t="s">
        <v>3257</v>
      </c>
      <c r="H974" s="4" t="s">
        <v>76</v>
      </c>
      <c r="I974" s="4" t="s">
        <v>73</v>
      </c>
      <c r="J974" s="4" t="s">
        <v>53</v>
      </c>
      <c r="K974" s="4" t="s">
        <v>53</v>
      </c>
      <c r="L974" s="7" t="s">
        <v>799</v>
      </c>
      <c r="M974" s="7" t="s">
        <v>311</v>
      </c>
      <c r="N974" s="4" t="s">
        <v>263</v>
      </c>
      <c r="O974" s="4" t="s">
        <v>62</v>
      </c>
      <c r="P974" s="4" t="s">
        <v>1212</v>
      </c>
      <c r="Q974" s="86">
        <v>765</v>
      </c>
      <c r="R974" s="88">
        <v>1</v>
      </c>
      <c r="S974" s="89">
        <v>2180</v>
      </c>
      <c r="T974" s="7"/>
      <c r="U974" s="86">
        <v>16.677</v>
      </c>
      <c r="V974" s="87">
        <v>9.2E-5</v>
      </c>
      <c r="W974" s="87">
        <v>5.7703821738988299E-4</v>
      </c>
      <c r="X974" s="87">
        <v>3.0281040705548397E-4</v>
      </c>
    </row>
    <row r="975" spans="1:24" x14ac:dyDescent="0.2">
      <c r="A975" s="7">
        <v>1035</v>
      </c>
      <c r="B975" s="4">
        <v>14292</v>
      </c>
      <c r="C975" s="4" t="s">
        <v>3771</v>
      </c>
      <c r="D975" s="4" t="s">
        <v>3772</v>
      </c>
      <c r="E975" s="4" t="s">
        <v>425</v>
      </c>
      <c r="F975" s="4" t="s">
        <v>3773</v>
      </c>
      <c r="G975" s="4" t="s">
        <v>3774</v>
      </c>
      <c r="H975" s="4" t="s">
        <v>76</v>
      </c>
      <c r="I975" s="4" t="s">
        <v>73</v>
      </c>
      <c r="J975" s="4" t="s">
        <v>53</v>
      </c>
      <c r="K975" s="4" t="s">
        <v>53</v>
      </c>
      <c r="L975" s="7" t="s">
        <v>799</v>
      </c>
      <c r="M975" s="7" t="s">
        <v>311</v>
      </c>
      <c r="N975" s="4" t="s">
        <v>75</v>
      </c>
      <c r="O975" s="4" t="s">
        <v>62</v>
      </c>
      <c r="P975" s="4" t="s">
        <v>1212</v>
      </c>
      <c r="Q975" s="86">
        <v>3535</v>
      </c>
      <c r="R975" s="88">
        <v>1</v>
      </c>
      <c r="S975" s="89">
        <v>2141</v>
      </c>
      <c r="T975" s="7"/>
      <c r="U975" s="86">
        <v>75.683999999999997</v>
      </c>
      <c r="V975" s="87">
        <v>3.6000000000000001E-5</v>
      </c>
      <c r="W975" s="87">
        <v>2.6187421243815999E-3</v>
      </c>
      <c r="X975" s="87">
        <v>1.3742285081987E-3</v>
      </c>
    </row>
    <row r="976" spans="1:24" x14ac:dyDescent="0.2">
      <c r="A976" s="7">
        <v>1035</v>
      </c>
      <c r="B976" s="4">
        <v>14292</v>
      </c>
      <c r="C976" s="4" t="s">
        <v>3258</v>
      </c>
      <c r="D976" s="4" t="s">
        <v>3259</v>
      </c>
      <c r="E976" s="4" t="s">
        <v>425</v>
      </c>
      <c r="F976" s="4" t="s">
        <v>3260</v>
      </c>
      <c r="G976" s="4" t="s">
        <v>3261</v>
      </c>
      <c r="H976" s="4" t="s">
        <v>76</v>
      </c>
      <c r="I976" s="4" t="s">
        <v>73</v>
      </c>
      <c r="J976" s="4" t="s">
        <v>53</v>
      </c>
      <c r="K976" s="4" t="s">
        <v>53</v>
      </c>
      <c r="L976" s="7" t="s">
        <v>799</v>
      </c>
      <c r="M976" s="7" t="s">
        <v>311</v>
      </c>
      <c r="N976" s="4" t="s">
        <v>257</v>
      </c>
      <c r="O976" s="4" t="s">
        <v>62</v>
      </c>
      <c r="P976" s="4" t="s">
        <v>1212</v>
      </c>
      <c r="Q976" s="86">
        <v>967</v>
      </c>
      <c r="R976" s="88">
        <v>1</v>
      </c>
      <c r="S976" s="89">
        <v>3767</v>
      </c>
      <c r="T976" s="7"/>
      <c r="U976" s="86">
        <v>36.427</v>
      </c>
      <c r="V976" s="87">
        <v>6.7999999999999999E-5</v>
      </c>
      <c r="W976" s="87">
        <v>1.26040101161224E-3</v>
      </c>
      <c r="X976" s="87">
        <v>6.61416405148728E-4</v>
      </c>
    </row>
    <row r="977" spans="1:24" x14ac:dyDescent="0.2">
      <c r="A977" s="7">
        <v>1035</v>
      </c>
      <c r="B977" s="4">
        <v>14292</v>
      </c>
      <c r="C977" s="4" t="s">
        <v>3262</v>
      </c>
      <c r="D977" s="4" t="s">
        <v>3263</v>
      </c>
      <c r="E977" s="4" t="s">
        <v>425</v>
      </c>
      <c r="F977" s="4" t="s">
        <v>3264</v>
      </c>
      <c r="G977" s="4" t="s">
        <v>3265</v>
      </c>
      <c r="H977" s="4" t="s">
        <v>76</v>
      </c>
      <c r="I977" s="4" t="s">
        <v>73</v>
      </c>
      <c r="J977" s="4" t="s">
        <v>53</v>
      </c>
      <c r="K977" s="4" t="s">
        <v>53</v>
      </c>
      <c r="L977" s="7" t="s">
        <v>799</v>
      </c>
      <c r="M977" s="7" t="s">
        <v>311</v>
      </c>
      <c r="N977" s="4" t="s">
        <v>75</v>
      </c>
      <c r="O977" s="4" t="s">
        <v>62</v>
      </c>
      <c r="P977" s="4" t="s">
        <v>1212</v>
      </c>
      <c r="Q977" s="86">
        <v>1733</v>
      </c>
      <c r="R977" s="88">
        <v>1</v>
      </c>
      <c r="S977" s="89">
        <v>6387</v>
      </c>
      <c r="T977" s="7"/>
      <c r="U977" s="86">
        <v>110.687</v>
      </c>
      <c r="V977" s="87">
        <v>1.55E-4</v>
      </c>
      <c r="W977" s="87">
        <v>3.82985320064466E-3</v>
      </c>
      <c r="X977" s="87">
        <v>2.00977919954022E-3</v>
      </c>
    </row>
    <row r="978" spans="1:24" x14ac:dyDescent="0.2">
      <c r="A978" s="7">
        <v>1035</v>
      </c>
      <c r="B978" s="4">
        <v>14292</v>
      </c>
      <c r="C978" s="4" t="s">
        <v>3266</v>
      </c>
      <c r="D978" s="4" t="s">
        <v>3267</v>
      </c>
      <c r="E978" s="4" t="s">
        <v>425</v>
      </c>
      <c r="F978" s="4" t="s">
        <v>3268</v>
      </c>
      <c r="G978" s="4" t="s">
        <v>3269</v>
      </c>
      <c r="H978" s="4" t="s">
        <v>76</v>
      </c>
      <c r="I978" s="4" t="s">
        <v>73</v>
      </c>
      <c r="J978" s="4" t="s">
        <v>53</v>
      </c>
      <c r="K978" s="4" t="s">
        <v>53</v>
      </c>
      <c r="L978" s="7" t="s">
        <v>799</v>
      </c>
      <c r="M978" s="7" t="s">
        <v>311</v>
      </c>
      <c r="N978" s="4" t="s">
        <v>266</v>
      </c>
      <c r="O978" s="4" t="s">
        <v>62</v>
      </c>
      <c r="P978" s="4" t="s">
        <v>1212</v>
      </c>
      <c r="Q978" s="86">
        <v>40786</v>
      </c>
      <c r="R978" s="88">
        <v>1</v>
      </c>
      <c r="S978" s="89">
        <v>344.8</v>
      </c>
      <c r="T978" s="80">
        <v>1.6140000000000001</v>
      </c>
      <c r="U978" s="86">
        <v>142.244</v>
      </c>
      <c r="V978" s="87">
        <v>6.3900000000000003E-4</v>
      </c>
      <c r="W978" s="87">
        <v>4.9217656961404403E-3</v>
      </c>
      <c r="X978" s="87">
        <v>2.5827784520431902E-3</v>
      </c>
    </row>
    <row r="979" spans="1:24" x14ac:dyDescent="0.2">
      <c r="A979" s="7">
        <v>1035</v>
      </c>
      <c r="B979" s="4">
        <v>14292</v>
      </c>
      <c r="C979" s="4" t="s">
        <v>3270</v>
      </c>
      <c r="D979" s="4" t="s">
        <v>3271</v>
      </c>
      <c r="E979" s="4" t="s">
        <v>425</v>
      </c>
      <c r="F979" s="4" t="s">
        <v>3272</v>
      </c>
      <c r="G979" s="4" t="s">
        <v>3273</v>
      </c>
      <c r="H979" s="4" t="s">
        <v>76</v>
      </c>
      <c r="I979" s="4" t="s">
        <v>73</v>
      </c>
      <c r="J979" s="4" t="s">
        <v>53</v>
      </c>
      <c r="K979" s="4" t="s">
        <v>53</v>
      </c>
      <c r="L979" s="7" t="s">
        <v>799</v>
      </c>
      <c r="M979" s="7" t="s">
        <v>311</v>
      </c>
      <c r="N979" s="4" t="s">
        <v>85</v>
      </c>
      <c r="O979" s="4" t="s">
        <v>62</v>
      </c>
      <c r="P979" s="4" t="s">
        <v>1212</v>
      </c>
      <c r="Q979" s="86">
        <v>1084</v>
      </c>
      <c r="R979" s="88">
        <v>1</v>
      </c>
      <c r="S979" s="89">
        <v>1435</v>
      </c>
      <c r="T979" s="7"/>
      <c r="U979" s="86">
        <v>15.555</v>
      </c>
      <c r="V979" s="87">
        <v>9.3999999999999994E-5</v>
      </c>
      <c r="W979" s="87">
        <v>5.38229914660106E-4</v>
      </c>
      <c r="X979" s="87">
        <v>2.8244510438993098E-4</v>
      </c>
    </row>
    <row r="980" spans="1:24" x14ac:dyDescent="0.2">
      <c r="A980" s="7">
        <v>1035</v>
      </c>
      <c r="B980" s="4">
        <v>14292</v>
      </c>
      <c r="C980" s="4" t="s">
        <v>1820</v>
      </c>
      <c r="D980" s="4" t="s">
        <v>1821</v>
      </c>
      <c r="E980" s="4" t="s">
        <v>425</v>
      </c>
      <c r="F980" s="4" t="s">
        <v>3274</v>
      </c>
      <c r="G980" s="4" t="s">
        <v>3275</v>
      </c>
      <c r="H980" s="4" t="s">
        <v>76</v>
      </c>
      <c r="I980" s="4" t="s">
        <v>73</v>
      </c>
      <c r="J980" s="4" t="s">
        <v>53</v>
      </c>
      <c r="K980" s="4" t="s">
        <v>53</v>
      </c>
      <c r="L980" s="7" t="s">
        <v>799</v>
      </c>
      <c r="M980" s="7" t="s">
        <v>311</v>
      </c>
      <c r="N980" s="4" t="s">
        <v>632</v>
      </c>
      <c r="O980" s="4" t="s">
        <v>62</v>
      </c>
      <c r="P980" s="4" t="s">
        <v>1212</v>
      </c>
      <c r="Q980" s="86">
        <v>364</v>
      </c>
      <c r="R980" s="88">
        <v>1</v>
      </c>
      <c r="S980" s="89">
        <v>74080</v>
      </c>
      <c r="T980" s="7"/>
      <c r="U980" s="86">
        <v>269.65100000000001</v>
      </c>
      <c r="V980" s="87">
        <v>7.9999999999999996E-6</v>
      </c>
      <c r="W980" s="87">
        <v>9.3301581678385207E-3</v>
      </c>
      <c r="X980" s="87">
        <v>4.89615576152784E-3</v>
      </c>
    </row>
    <row r="981" spans="1:24" x14ac:dyDescent="0.2">
      <c r="A981" s="7">
        <v>1035</v>
      </c>
      <c r="B981" s="4">
        <v>14292</v>
      </c>
      <c r="C981" s="4" t="s">
        <v>3276</v>
      </c>
      <c r="D981" s="4" t="s">
        <v>3277</v>
      </c>
      <c r="E981" s="4" t="s">
        <v>425</v>
      </c>
      <c r="F981" s="4" t="s">
        <v>3278</v>
      </c>
      <c r="G981" s="4" t="s">
        <v>3279</v>
      </c>
      <c r="H981" s="4" t="s">
        <v>76</v>
      </c>
      <c r="I981" s="4" t="s">
        <v>73</v>
      </c>
      <c r="J981" s="4" t="s">
        <v>53</v>
      </c>
      <c r="K981" s="4" t="s">
        <v>53</v>
      </c>
      <c r="L981" s="7" t="s">
        <v>799</v>
      </c>
      <c r="M981" s="7" t="s">
        <v>311</v>
      </c>
      <c r="N981" s="4" t="s">
        <v>269</v>
      </c>
      <c r="O981" s="4" t="s">
        <v>62</v>
      </c>
      <c r="P981" s="4" t="s">
        <v>1212</v>
      </c>
      <c r="Q981" s="86">
        <v>53000</v>
      </c>
      <c r="R981" s="88">
        <v>1</v>
      </c>
      <c r="S981" s="89">
        <v>508.2</v>
      </c>
      <c r="T981" s="7"/>
      <c r="U981" s="86">
        <v>269.346</v>
      </c>
      <c r="V981" s="87">
        <v>5.0000000000000002E-5</v>
      </c>
      <c r="W981" s="87">
        <v>9.3195979913111206E-3</v>
      </c>
      <c r="X981" s="87">
        <v>4.8906141331634201E-3</v>
      </c>
    </row>
    <row r="982" spans="1:24" x14ac:dyDescent="0.2">
      <c r="A982" s="7">
        <v>1035</v>
      </c>
      <c r="B982" s="4">
        <v>14292</v>
      </c>
      <c r="C982" s="4" t="s">
        <v>3284</v>
      </c>
      <c r="D982" s="4" t="s">
        <v>3285</v>
      </c>
      <c r="E982" s="4" t="s">
        <v>425</v>
      </c>
      <c r="F982" s="4" t="s">
        <v>3286</v>
      </c>
      <c r="G982" s="4" t="s">
        <v>3287</v>
      </c>
      <c r="H982" s="4" t="s">
        <v>76</v>
      </c>
      <c r="I982" s="4" t="s">
        <v>73</v>
      </c>
      <c r="J982" s="4" t="s">
        <v>53</v>
      </c>
      <c r="K982" s="4" t="s">
        <v>317</v>
      </c>
      <c r="L982" s="7" t="s">
        <v>799</v>
      </c>
      <c r="M982" s="7" t="s">
        <v>311</v>
      </c>
      <c r="N982" s="4" t="s">
        <v>630</v>
      </c>
      <c r="O982" s="4" t="s">
        <v>62</v>
      </c>
      <c r="P982" s="4" t="s">
        <v>1212</v>
      </c>
      <c r="Q982" s="86">
        <v>3321</v>
      </c>
      <c r="R982" s="88">
        <v>1</v>
      </c>
      <c r="S982" s="89">
        <v>5570</v>
      </c>
      <c r="T982" s="7"/>
      <c r="U982" s="86">
        <v>184.98</v>
      </c>
      <c r="V982" s="87">
        <v>4.5000000000000003E-5</v>
      </c>
      <c r="W982" s="87">
        <v>6.4004530995571997E-3</v>
      </c>
      <c r="X982" s="87">
        <v>3.3587442737903301E-3</v>
      </c>
    </row>
    <row r="983" spans="1:24" x14ac:dyDescent="0.2">
      <c r="A983" s="7">
        <v>1035</v>
      </c>
      <c r="B983" s="4">
        <v>14292</v>
      </c>
      <c r="C983" s="4" t="s">
        <v>3288</v>
      </c>
      <c r="D983" s="4" t="s">
        <v>3289</v>
      </c>
      <c r="E983" s="4" t="s">
        <v>425</v>
      </c>
      <c r="F983" s="4" t="s">
        <v>3290</v>
      </c>
      <c r="G983" s="4" t="s">
        <v>3291</v>
      </c>
      <c r="H983" s="4" t="s">
        <v>76</v>
      </c>
      <c r="I983" s="4" t="s">
        <v>73</v>
      </c>
      <c r="J983" s="4" t="s">
        <v>53</v>
      </c>
      <c r="K983" s="4" t="s">
        <v>53</v>
      </c>
      <c r="L983" s="7" t="s">
        <v>799</v>
      </c>
      <c r="M983" s="7" t="s">
        <v>311</v>
      </c>
      <c r="N983" s="4" t="s">
        <v>257</v>
      </c>
      <c r="O983" s="4" t="s">
        <v>62</v>
      </c>
      <c r="P983" s="4" t="s">
        <v>1212</v>
      </c>
      <c r="Q983" s="86">
        <v>6978</v>
      </c>
      <c r="R983" s="88">
        <v>1</v>
      </c>
      <c r="S983" s="89">
        <v>1949</v>
      </c>
      <c r="T983" s="7"/>
      <c r="U983" s="86">
        <v>136.001</v>
      </c>
      <c r="V983" s="87">
        <v>9.7E-5</v>
      </c>
      <c r="W983" s="87">
        <v>4.7057565240540503E-3</v>
      </c>
      <c r="X983" s="87">
        <v>2.4694240443870201E-3</v>
      </c>
    </row>
    <row r="984" spans="1:24" x14ac:dyDescent="0.2">
      <c r="A984" s="7">
        <v>1035</v>
      </c>
      <c r="B984" s="4">
        <v>14292</v>
      </c>
      <c r="C984" s="4" t="s">
        <v>3292</v>
      </c>
      <c r="D984" s="4" t="s">
        <v>3293</v>
      </c>
      <c r="E984" s="4" t="s">
        <v>425</v>
      </c>
      <c r="F984" s="4" t="s">
        <v>3294</v>
      </c>
      <c r="G984" s="4" t="s">
        <v>3295</v>
      </c>
      <c r="H984" s="4" t="s">
        <v>76</v>
      </c>
      <c r="I984" s="4" t="s">
        <v>73</v>
      </c>
      <c r="J984" s="4" t="s">
        <v>53</v>
      </c>
      <c r="K984" s="4" t="s">
        <v>53</v>
      </c>
      <c r="L984" s="7" t="s">
        <v>799</v>
      </c>
      <c r="M984" s="7" t="s">
        <v>311</v>
      </c>
      <c r="N984" s="4" t="s">
        <v>253</v>
      </c>
      <c r="O984" s="4" t="s">
        <v>62</v>
      </c>
      <c r="P984" s="4" t="s">
        <v>1212</v>
      </c>
      <c r="Q984" s="86">
        <v>3855</v>
      </c>
      <c r="R984" s="88">
        <v>1</v>
      </c>
      <c r="S984" s="89">
        <v>4432</v>
      </c>
      <c r="T984" s="7"/>
      <c r="U984" s="86">
        <v>170.85400000000001</v>
      </c>
      <c r="V984" s="87">
        <v>7.8999999999999996E-5</v>
      </c>
      <c r="W984" s="87">
        <v>5.9116781662555701E-3</v>
      </c>
      <c r="X984" s="87">
        <v>3.1022514938475001E-3</v>
      </c>
    </row>
    <row r="985" spans="1:24" x14ac:dyDescent="0.2">
      <c r="A985" s="7">
        <v>1035</v>
      </c>
      <c r="B985" s="4">
        <v>14292</v>
      </c>
      <c r="C985" s="4" t="s">
        <v>3296</v>
      </c>
      <c r="D985" s="4" t="s">
        <v>3297</v>
      </c>
      <c r="E985" s="4" t="s">
        <v>425</v>
      </c>
      <c r="F985" s="4" t="s">
        <v>3298</v>
      </c>
      <c r="G985" s="4" t="s">
        <v>3299</v>
      </c>
      <c r="H985" s="4" t="s">
        <v>76</v>
      </c>
      <c r="I985" s="4" t="s">
        <v>73</v>
      </c>
      <c r="J985" s="4" t="s">
        <v>53</v>
      </c>
      <c r="K985" s="4" t="s">
        <v>53</v>
      </c>
      <c r="L985" s="7" t="s">
        <v>799</v>
      </c>
      <c r="M985" s="7" t="s">
        <v>311</v>
      </c>
      <c r="N985" s="4" t="s">
        <v>75</v>
      </c>
      <c r="O985" s="4" t="s">
        <v>62</v>
      </c>
      <c r="P985" s="4" t="s">
        <v>1212</v>
      </c>
      <c r="Q985" s="86">
        <v>192881</v>
      </c>
      <c r="R985" s="88">
        <v>1</v>
      </c>
      <c r="S985" s="89">
        <v>102.2</v>
      </c>
      <c r="T985" s="7"/>
      <c r="U985" s="86">
        <v>197.124</v>
      </c>
      <c r="V985" s="87">
        <v>8.8800000000000001E-4</v>
      </c>
      <c r="W985" s="87">
        <v>6.8206693046328698E-3</v>
      </c>
      <c r="X985" s="87">
        <v>3.5792597202123099E-3</v>
      </c>
    </row>
    <row r="986" spans="1:24" x14ac:dyDescent="0.2">
      <c r="A986" s="7">
        <v>1035</v>
      </c>
      <c r="B986" s="4">
        <v>14292</v>
      </c>
      <c r="C986" s="4" t="s">
        <v>3300</v>
      </c>
      <c r="D986" s="4" t="s">
        <v>3301</v>
      </c>
      <c r="E986" s="4" t="s">
        <v>425</v>
      </c>
      <c r="F986" s="4" t="s">
        <v>3302</v>
      </c>
      <c r="G986" s="4" t="s">
        <v>3303</v>
      </c>
      <c r="H986" s="4" t="s">
        <v>76</v>
      </c>
      <c r="I986" s="4" t="s">
        <v>73</v>
      </c>
      <c r="J986" s="4" t="s">
        <v>53</v>
      </c>
      <c r="K986" s="4" t="s">
        <v>317</v>
      </c>
      <c r="L986" s="7" t="s">
        <v>799</v>
      </c>
      <c r="M986" s="7" t="s">
        <v>311</v>
      </c>
      <c r="N986" s="4" t="s">
        <v>254</v>
      </c>
      <c r="O986" s="4" t="s">
        <v>62</v>
      </c>
      <c r="P986" s="4" t="s">
        <v>1212</v>
      </c>
      <c r="Q986" s="86">
        <v>2207</v>
      </c>
      <c r="R986" s="88">
        <v>1</v>
      </c>
      <c r="S986" s="89">
        <v>16470</v>
      </c>
      <c r="T986" s="7"/>
      <c r="U986" s="86">
        <v>363.49299999999999</v>
      </c>
      <c r="V986" s="87">
        <v>2.0000000000000002E-5</v>
      </c>
      <c r="W986" s="87">
        <v>1.2577159863877099E-2</v>
      </c>
      <c r="X986" s="87">
        <v>6.6000739348071203E-3</v>
      </c>
    </row>
    <row r="987" spans="1:24" x14ac:dyDescent="0.2">
      <c r="A987" s="7">
        <v>1035</v>
      </c>
      <c r="B987" s="4">
        <v>14292</v>
      </c>
      <c r="C987" s="4" t="s">
        <v>3304</v>
      </c>
      <c r="D987" s="4" t="s">
        <v>3305</v>
      </c>
      <c r="E987" s="4" t="s">
        <v>425</v>
      </c>
      <c r="F987" s="4" t="s">
        <v>3306</v>
      </c>
      <c r="G987" s="4" t="s">
        <v>3307</v>
      </c>
      <c r="H987" s="4" t="s">
        <v>76</v>
      </c>
      <c r="I987" s="4" t="s">
        <v>73</v>
      </c>
      <c r="J987" s="4" t="s">
        <v>53</v>
      </c>
      <c r="K987" s="4" t="s">
        <v>314</v>
      </c>
      <c r="L987" s="7" t="s">
        <v>799</v>
      </c>
      <c r="M987" s="7" t="s">
        <v>311</v>
      </c>
      <c r="N987" s="4" t="s">
        <v>624</v>
      </c>
      <c r="O987" s="4" t="s">
        <v>62</v>
      </c>
      <c r="P987" s="4" t="s">
        <v>1212</v>
      </c>
      <c r="Q987" s="86">
        <v>14056</v>
      </c>
      <c r="R987" s="88">
        <v>1</v>
      </c>
      <c r="S987" s="89">
        <v>1947</v>
      </c>
      <c r="T987" s="7"/>
      <c r="U987" s="86">
        <v>273.67</v>
      </c>
      <c r="V987" s="87">
        <v>2.4699999999999999E-4</v>
      </c>
      <c r="W987" s="87">
        <v>9.4692230979983808E-3</v>
      </c>
      <c r="X987" s="87">
        <v>4.9691323978056298E-3</v>
      </c>
    </row>
    <row r="988" spans="1:24" x14ac:dyDescent="0.2">
      <c r="A988" s="7">
        <v>1035</v>
      </c>
      <c r="B988" s="4">
        <v>14292</v>
      </c>
      <c r="C988" s="4" t="s">
        <v>1710</v>
      </c>
      <c r="D988" s="4" t="s">
        <v>1711</v>
      </c>
      <c r="E988" s="4" t="s">
        <v>425</v>
      </c>
      <c r="F988" s="4" t="s">
        <v>3308</v>
      </c>
      <c r="G988" s="4" t="s">
        <v>3309</v>
      </c>
      <c r="H988" s="4" t="s">
        <v>76</v>
      </c>
      <c r="I988" s="4" t="s">
        <v>73</v>
      </c>
      <c r="J988" s="4" t="s">
        <v>53</v>
      </c>
      <c r="K988" s="4" t="s">
        <v>53</v>
      </c>
      <c r="L988" s="7" t="s">
        <v>799</v>
      </c>
      <c r="M988" s="7" t="s">
        <v>311</v>
      </c>
      <c r="N988" s="4" t="s">
        <v>625</v>
      </c>
      <c r="O988" s="4" t="s">
        <v>62</v>
      </c>
      <c r="P988" s="4" t="s">
        <v>1212</v>
      </c>
      <c r="Q988" s="86">
        <v>4036</v>
      </c>
      <c r="R988" s="88">
        <v>1</v>
      </c>
      <c r="S988" s="89">
        <v>4541</v>
      </c>
      <c r="T988" s="7"/>
      <c r="U988" s="86">
        <v>183.27500000000001</v>
      </c>
      <c r="V988" s="87">
        <v>3.1399999999999999E-4</v>
      </c>
      <c r="W988" s="87">
        <v>6.3414607425171599E-3</v>
      </c>
      <c r="X988" s="87">
        <v>3.3277870527430699E-3</v>
      </c>
    </row>
    <row r="989" spans="1:24" x14ac:dyDescent="0.2">
      <c r="A989" s="7">
        <v>1035</v>
      </c>
      <c r="B989" s="4">
        <v>14292</v>
      </c>
      <c r="C989" s="4" t="s">
        <v>3314</v>
      </c>
      <c r="D989" s="4" t="s">
        <v>3315</v>
      </c>
      <c r="E989" s="4" t="s">
        <v>425</v>
      </c>
      <c r="F989" s="4" t="s">
        <v>3316</v>
      </c>
      <c r="G989" s="4" t="s">
        <v>3317</v>
      </c>
      <c r="H989" s="4" t="s">
        <v>76</v>
      </c>
      <c r="I989" s="4" t="s">
        <v>73</v>
      </c>
      <c r="J989" s="4" t="s">
        <v>53</v>
      </c>
      <c r="K989" s="4" t="s">
        <v>53</v>
      </c>
      <c r="L989" s="7" t="s">
        <v>799</v>
      </c>
      <c r="M989" s="7" t="s">
        <v>311</v>
      </c>
      <c r="N989" s="4" t="s">
        <v>75</v>
      </c>
      <c r="O989" s="4" t="s">
        <v>62</v>
      </c>
      <c r="P989" s="4" t="s">
        <v>1212</v>
      </c>
      <c r="Q989" s="86">
        <v>2831</v>
      </c>
      <c r="R989" s="88">
        <v>1</v>
      </c>
      <c r="S989" s="89">
        <v>4166</v>
      </c>
      <c r="T989" s="7"/>
      <c r="U989" s="86">
        <v>117.93899999999999</v>
      </c>
      <c r="V989" s="87">
        <v>2.04E-4</v>
      </c>
      <c r="W989" s="87">
        <v>4.0808044467425496E-3</v>
      </c>
      <c r="X989" s="87">
        <v>2.1414700420042E-3</v>
      </c>
    </row>
    <row r="990" spans="1:24" x14ac:dyDescent="0.2">
      <c r="A990" s="7">
        <v>1035</v>
      </c>
      <c r="B990" s="4">
        <v>14292</v>
      </c>
      <c r="C990" s="4" t="s">
        <v>3322</v>
      </c>
      <c r="D990" s="4" t="s">
        <v>3323</v>
      </c>
      <c r="E990" s="4" t="s">
        <v>425</v>
      </c>
      <c r="F990" s="4" t="s">
        <v>3324</v>
      </c>
      <c r="G990" s="4" t="s">
        <v>3325</v>
      </c>
      <c r="H990" s="4" t="s">
        <v>76</v>
      </c>
      <c r="I990" s="4" t="s">
        <v>73</v>
      </c>
      <c r="J990" s="4" t="s">
        <v>53</v>
      </c>
      <c r="K990" s="4" t="s">
        <v>53</v>
      </c>
      <c r="L990" s="7" t="s">
        <v>799</v>
      </c>
      <c r="M990" s="7" t="s">
        <v>311</v>
      </c>
      <c r="N990" s="4" t="s">
        <v>260</v>
      </c>
      <c r="O990" s="4" t="s">
        <v>62</v>
      </c>
      <c r="P990" s="4" t="s">
        <v>1212</v>
      </c>
      <c r="Q990" s="86">
        <v>9883</v>
      </c>
      <c r="R990" s="88">
        <v>1</v>
      </c>
      <c r="S990" s="89">
        <v>1606</v>
      </c>
      <c r="T990" s="7"/>
      <c r="U990" s="86">
        <v>158.721</v>
      </c>
      <c r="V990" s="87">
        <v>5.3000000000000001E-5</v>
      </c>
      <c r="W990" s="87">
        <v>5.4918793165182802E-3</v>
      </c>
      <c r="X990" s="87">
        <v>2.8819550615845398E-3</v>
      </c>
    </row>
    <row r="991" spans="1:24" x14ac:dyDescent="0.2">
      <c r="A991" s="7">
        <v>1035</v>
      </c>
      <c r="B991" s="4">
        <v>14292</v>
      </c>
      <c r="C991" s="4" t="s">
        <v>3326</v>
      </c>
      <c r="D991" s="4" t="s">
        <v>3327</v>
      </c>
      <c r="E991" s="4" t="s">
        <v>425</v>
      </c>
      <c r="F991" s="4" t="s">
        <v>3328</v>
      </c>
      <c r="G991" s="4" t="s">
        <v>3329</v>
      </c>
      <c r="H991" s="4" t="s">
        <v>76</v>
      </c>
      <c r="I991" s="4" t="s">
        <v>73</v>
      </c>
      <c r="J991" s="4" t="s">
        <v>53</v>
      </c>
      <c r="K991" s="4" t="s">
        <v>314</v>
      </c>
      <c r="L991" s="7" t="s">
        <v>799</v>
      </c>
      <c r="M991" s="7" t="s">
        <v>311</v>
      </c>
      <c r="N991" s="4" t="s">
        <v>254</v>
      </c>
      <c r="O991" s="4" t="s">
        <v>62</v>
      </c>
      <c r="P991" s="4" t="s">
        <v>1212</v>
      </c>
      <c r="Q991" s="86">
        <v>1268</v>
      </c>
      <c r="R991" s="88">
        <v>1</v>
      </c>
      <c r="S991" s="89">
        <v>17840</v>
      </c>
      <c r="T991" s="7"/>
      <c r="U991" s="86">
        <v>226.21100000000001</v>
      </c>
      <c r="V991" s="87">
        <v>2.9399999999999999E-4</v>
      </c>
      <c r="W991" s="87">
        <v>7.8270976555511393E-3</v>
      </c>
      <c r="X991" s="87">
        <v>4.1073997453084802E-3</v>
      </c>
    </row>
    <row r="992" spans="1:24" x14ac:dyDescent="0.2">
      <c r="A992" s="7">
        <v>1035</v>
      </c>
      <c r="B992" s="4">
        <v>14292</v>
      </c>
      <c r="C992" s="4" t="s">
        <v>3334</v>
      </c>
      <c r="D992" s="4" t="s">
        <v>3335</v>
      </c>
      <c r="E992" s="4" t="s">
        <v>425</v>
      </c>
      <c r="F992" s="4" t="s">
        <v>3336</v>
      </c>
      <c r="G992" s="4" t="s">
        <v>3337</v>
      </c>
      <c r="H992" s="4" t="s">
        <v>76</v>
      </c>
      <c r="I992" s="4" t="s">
        <v>73</v>
      </c>
      <c r="J992" s="4" t="s">
        <v>53</v>
      </c>
      <c r="K992" s="4" t="s">
        <v>317</v>
      </c>
      <c r="L992" s="7" t="s">
        <v>799</v>
      </c>
      <c r="M992" s="7" t="s">
        <v>311</v>
      </c>
      <c r="N992" s="4" t="s">
        <v>254</v>
      </c>
      <c r="O992" s="4" t="s">
        <v>62</v>
      </c>
      <c r="P992" s="4" t="s">
        <v>1212</v>
      </c>
      <c r="Q992" s="86">
        <v>313</v>
      </c>
      <c r="R992" s="88">
        <v>1</v>
      </c>
      <c r="S992" s="89">
        <v>77890</v>
      </c>
      <c r="T992" s="7"/>
      <c r="U992" s="86">
        <v>243.79599999999999</v>
      </c>
      <c r="V992" s="87">
        <v>1.1E-5</v>
      </c>
      <c r="W992" s="87">
        <v>8.4355361357149796E-3</v>
      </c>
      <c r="X992" s="87">
        <v>4.4266879627856701E-3</v>
      </c>
    </row>
    <row r="993" spans="1:24" x14ac:dyDescent="0.2">
      <c r="A993" s="7">
        <v>1035</v>
      </c>
      <c r="B993" s="4">
        <v>14292</v>
      </c>
      <c r="C993" s="4" t="s">
        <v>3338</v>
      </c>
      <c r="D993" s="4" t="s">
        <v>3339</v>
      </c>
      <c r="E993" s="4" t="s">
        <v>425</v>
      </c>
      <c r="F993" s="4" t="s">
        <v>3340</v>
      </c>
      <c r="G993" s="4" t="s">
        <v>3341</v>
      </c>
      <c r="H993" s="4" t="s">
        <v>76</v>
      </c>
      <c r="I993" s="4" t="s">
        <v>73</v>
      </c>
      <c r="J993" s="4" t="s">
        <v>53</v>
      </c>
      <c r="K993" s="4" t="s">
        <v>53</v>
      </c>
      <c r="L993" s="7" t="s">
        <v>799</v>
      </c>
      <c r="M993" s="7" t="s">
        <v>311</v>
      </c>
      <c r="N993" s="4" t="s">
        <v>252</v>
      </c>
      <c r="O993" s="4" t="s">
        <v>62</v>
      </c>
      <c r="P993" s="4" t="s">
        <v>1212</v>
      </c>
      <c r="Q993" s="86">
        <v>475</v>
      </c>
      <c r="R993" s="88">
        <v>1</v>
      </c>
      <c r="S993" s="89">
        <v>19560</v>
      </c>
      <c r="T993" s="7"/>
      <c r="U993" s="86">
        <v>92.91</v>
      </c>
      <c r="V993" s="87">
        <v>2.0999999999999999E-5</v>
      </c>
      <c r="W993" s="87">
        <v>3.2147640929240302E-3</v>
      </c>
      <c r="X993" s="87">
        <v>1.68700095457966E-3</v>
      </c>
    </row>
    <row r="994" spans="1:24" x14ac:dyDescent="0.2">
      <c r="A994" s="7">
        <v>1035</v>
      </c>
      <c r="B994" s="4">
        <v>14292</v>
      </c>
      <c r="C994" s="4" t="s">
        <v>3346</v>
      </c>
      <c r="D994" s="4" t="s">
        <v>3347</v>
      </c>
      <c r="E994" s="4" t="s">
        <v>425</v>
      </c>
      <c r="F994" s="4" t="s">
        <v>3348</v>
      </c>
      <c r="G994" s="4" t="s">
        <v>3349</v>
      </c>
      <c r="H994" s="4" t="s">
        <v>76</v>
      </c>
      <c r="I994" s="4" t="s">
        <v>73</v>
      </c>
      <c r="J994" s="4" t="s">
        <v>53</v>
      </c>
      <c r="K994" s="4" t="s">
        <v>53</v>
      </c>
      <c r="L994" s="7" t="s">
        <v>799</v>
      </c>
      <c r="M994" s="7" t="s">
        <v>311</v>
      </c>
      <c r="N994" s="4" t="s">
        <v>258</v>
      </c>
      <c r="O994" s="4" t="s">
        <v>62</v>
      </c>
      <c r="P994" s="4" t="s">
        <v>1212</v>
      </c>
      <c r="Q994" s="86">
        <v>3492</v>
      </c>
      <c r="R994" s="88">
        <v>1</v>
      </c>
      <c r="S994" s="89">
        <v>1865</v>
      </c>
      <c r="T994" s="7"/>
      <c r="U994" s="86">
        <v>65.126000000000005</v>
      </c>
      <c r="V994" s="87">
        <v>7.1500000000000003E-4</v>
      </c>
      <c r="W994" s="87">
        <v>2.2534074196852E-3</v>
      </c>
      <c r="X994" s="87">
        <v>1.18251304238256E-3</v>
      </c>
    </row>
    <row r="995" spans="1:24" x14ac:dyDescent="0.2">
      <c r="A995" s="7">
        <v>1035</v>
      </c>
      <c r="B995" s="4">
        <v>14292</v>
      </c>
      <c r="C995" s="4" t="s">
        <v>3350</v>
      </c>
      <c r="D995" s="4" t="s">
        <v>3351</v>
      </c>
      <c r="E995" s="4" t="s">
        <v>425</v>
      </c>
      <c r="F995" s="4" t="s">
        <v>3352</v>
      </c>
      <c r="G995" s="4" t="s">
        <v>3353</v>
      </c>
      <c r="H995" s="4" t="s">
        <v>76</v>
      </c>
      <c r="I995" s="4" t="s">
        <v>73</v>
      </c>
      <c r="J995" s="4" t="s">
        <v>53</v>
      </c>
      <c r="K995" s="4" t="s">
        <v>53</v>
      </c>
      <c r="L995" s="7" t="s">
        <v>799</v>
      </c>
      <c r="M995" s="7" t="s">
        <v>311</v>
      </c>
      <c r="N995" s="4" t="s">
        <v>122</v>
      </c>
      <c r="O995" s="4" t="s">
        <v>62</v>
      </c>
      <c r="P995" s="4" t="s">
        <v>1212</v>
      </c>
      <c r="Q995" s="86">
        <v>6279</v>
      </c>
      <c r="R995" s="88">
        <v>1</v>
      </c>
      <c r="S995" s="89">
        <v>1088</v>
      </c>
      <c r="T995" s="7"/>
      <c r="U995" s="86">
        <v>68.316000000000003</v>
      </c>
      <c r="V995" s="87">
        <v>1.405E-3</v>
      </c>
      <c r="W995" s="87">
        <v>2.36377441271589E-3</v>
      </c>
      <c r="X995" s="87">
        <v>1.2404299585901E-3</v>
      </c>
    </row>
    <row r="996" spans="1:24" x14ac:dyDescent="0.2">
      <c r="A996" s="7">
        <v>1035</v>
      </c>
      <c r="B996" s="4">
        <v>14292</v>
      </c>
      <c r="C996" s="4" t="s">
        <v>3358</v>
      </c>
      <c r="D996" s="4" t="s">
        <v>3359</v>
      </c>
      <c r="E996" s="4" t="s">
        <v>425</v>
      </c>
      <c r="F996" s="4" t="s">
        <v>3360</v>
      </c>
      <c r="G996" s="4" t="s">
        <v>3361</v>
      </c>
      <c r="H996" s="4" t="s">
        <v>76</v>
      </c>
      <c r="I996" s="4" t="s">
        <v>73</v>
      </c>
      <c r="J996" s="4" t="s">
        <v>53</v>
      </c>
      <c r="K996" s="4" t="s">
        <v>53</v>
      </c>
      <c r="L996" s="7" t="s">
        <v>799</v>
      </c>
      <c r="M996" s="7" t="s">
        <v>311</v>
      </c>
      <c r="N996" s="4" t="s">
        <v>266</v>
      </c>
      <c r="O996" s="4" t="s">
        <v>62</v>
      </c>
      <c r="P996" s="4" t="s">
        <v>1212</v>
      </c>
      <c r="Q996" s="86">
        <v>14777</v>
      </c>
      <c r="R996" s="88">
        <v>1</v>
      </c>
      <c r="S996" s="89">
        <v>416.3</v>
      </c>
      <c r="T996" s="7"/>
      <c r="U996" s="86">
        <v>61.517000000000003</v>
      </c>
      <c r="V996" s="87">
        <v>2.23E-4</v>
      </c>
      <c r="W996" s="87">
        <v>2.1285278307150899E-3</v>
      </c>
      <c r="X996" s="87">
        <v>1.1169803999520401E-3</v>
      </c>
    </row>
    <row r="997" spans="1:24" x14ac:dyDescent="0.2">
      <c r="A997" s="7">
        <v>1035</v>
      </c>
      <c r="B997" s="4">
        <v>14292</v>
      </c>
      <c r="C997" s="4" t="s">
        <v>1618</v>
      </c>
      <c r="D997" s="4" t="s">
        <v>1619</v>
      </c>
      <c r="E997" s="4" t="s">
        <v>425</v>
      </c>
      <c r="F997" s="4" t="s">
        <v>3362</v>
      </c>
      <c r="G997" s="4" t="s">
        <v>3363</v>
      </c>
      <c r="H997" s="4" t="s">
        <v>76</v>
      </c>
      <c r="I997" s="4" t="s">
        <v>73</v>
      </c>
      <c r="J997" s="4" t="s">
        <v>53</v>
      </c>
      <c r="K997" s="4" t="s">
        <v>53</v>
      </c>
      <c r="L997" s="7" t="s">
        <v>799</v>
      </c>
      <c r="M997" s="7" t="s">
        <v>311</v>
      </c>
      <c r="N997" s="4" t="s">
        <v>140</v>
      </c>
      <c r="O997" s="4" t="s">
        <v>62</v>
      </c>
      <c r="P997" s="4" t="s">
        <v>1212</v>
      </c>
      <c r="Q997" s="86">
        <v>560</v>
      </c>
      <c r="R997" s="88">
        <v>1</v>
      </c>
      <c r="S997" s="89">
        <v>33200</v>
      </c>
      <c r="T997" s="7"/>
      <c r="U997" s="86">
        <v>185.92</v>
      </c>
      <c r="V997" s="87">
        <v>2.9E-5</v>
      </c>
      <c r="W997" s="87">
        <v>6.4329882699002902E-3</v>
      </c>
      <c r="X997" s="87">
        <v>3.3758176458449098E-3</v>
      </c>
    </row>
    <row r="998" spans="1:24" x14ac:dyDescent="0.2">
      <c r="A998" s="7">
        <v>1035</v>
      </c>
      <c r="B998" s="4">
        <v>14292</v>
      </c>
      <c r="C998" s="4" t="s">
        <v>3364</v>
      </c>
      <c r="D998" s="4" t="s">
        <v>3365</v>
      </c>
      <c r="E998" s="4" t="s">
        <v>425</v>
      </c>
      <c r="F998" s="4" t="s">
        <v>3366</v>
      </c>
      <c r="G998" s="4" t="s">
        <v>3367</v>
      </c>
      <c r="H998" s="4" t="s">
        <v>76</v>
      </c>
      <c r="I998" s="4" t="s">
        <v>73</v>
      </c>
      <c r="J998" s="4" t="s">
        <v>53</v>
      </c>
      <c r="K998" s="4" t="s">
        <v>53</v>
      </c>
      <c r="L998" s="7" t="s">
        <v>799</v>
      </c>
      <c r="M998" s="7" t="s">
        <v>311</v>
      </c>
      <c r="N998" s="4" t="s">
        <v>265</v>
      </c>
      <c r="O998" s="4" t="s">
        <v>62</v>
      </c>
      <c r="P998" s="4" t="s">
        <v>1212</v>
      </c>
      <c r="Q998" s="86">
        <v>18152</v>
      </c>
      <c r="R998" s="88">
        <v>1</v>
      </c>
      <c r="S998" s="89">
        <v>1221</v>
      </c>
      <c r="T998" s="7"/>
      <c r="U998" s="86">
        <v>221.636</v>
      </c>
      <c r="V998" s="87">
        <v>1.0889999999999999E-3</v>
      </c>
      <c r="W998" s="87">
        <v>7.6687891219264096E-3</v>
      </c>
      <c r="X998" s="87">
        <v>4.0243247078801097E-3</v>
      </c>
    </row>
    <row r="999" spans="1:24" x14ac:dyDescent="0.2">
      <c r="A999" s="7">
        <v>1035</v>
      </c>
      <c r="B999" s="4">
        <v>14292</v>
      </c>
      <c r="C999" s="4" t="s">
        <v>3368</v>
      </c>
      <c r="D999" s="4" t="s">
        <v>3369</v>
      </c>
      <c r="E999" s="4" t="s">
        <v>425</v>
      </c>
      <c r="F999" s="4" t="s">
        <v>3370</v>
      </c>
      <c r="G999" s="4" t="s">
        <v>3371</v>
      </c>
      <c r="H999" s="4" t="s">
        <v>76</v>
      </c>
      <c r="I999" s="4" t="s">
        <v>73</v>
      </c>
      <c r="J999" s="4" t="s">
        <v>53</v>
      </c>
      <c r="K999" s="4" t="s">
        <v>314</v>
      </c>
      <c r="L999" s="7" t="s">
        <v>799</v>
      </c>
      <c r="M999" s="7" t="s">
        <v>311</v>
      </c>
      <c r="N999" s="4" t="s">
        <v>623</v>
      </c>
      <c r="O999" s="4" t="s">
        <v>62</v>
      </c>
      <c r="P999" s="4" t="s">
        <v>1212</v>
      </c>
      <c r="Q999" s="86">
        <v>10349</v>
      </c>
      <c r="R999" s="88">
        <v>1</v>
      </c>
      <c r="S999" s="89">
        <v>837.8</v>
      </c>
      <c r="T999" s="80">
        <v>1.774</v>
      </c>
      <c r="U999" s="86">
        <v>88.477999999999994</v>
      </c>
      <c r="V999" s="87">
        <v>9.3999999999999994E-5</v>
      </c>
      <c r="W999" s="87">
        <v>3.0614225791579601E-3</v>
      </c>
      <c r="X999" s="87">
        <v>1.6065324434781901E-3</v>
      </c>
    </row>
    <row r="1000" spans="1:24" x14ac:dyDescent="0.2">
      <c r="A1000" s="7">
        <v>1035</v>
      </c>
      <c r="B1000" s="4">
        <v>14292</v>
      </c>
      <c r="C1000" s="4" t="s">
        <v>3372</v>
      </c>
      <c r="D1000" s="4" t="s">
        <v>3373</v>
      </c>
      <c r="E1000" s="4" t="s">
        <v>425</v>
      </c>
      <c r="F1000" s="4" t="s">
        <v>3374</v>
      </c>
      <c r="G1000" s="4" t="s">
        <v>3375</v>
      </c>
      <c r="H1000" s="4" t="s">
        <v>76</v>
      </c>
      <c r="I1000" s="4" t="s">
        <v>73</v>
      </c>
      <c r="J1000" s="4" t="s">
        <v>53</v>
      </c>
      <c r="K1000" s="4" t="s">
        <v>53</v>
      </c>
      <c r="L1000" s="7" t="s">
        <v>799</v>
      </c>
      <c r="M1000" s="7" t="s">
        <v>311</v>
      </c>
      <c r="N1000" s="4" t="s">
        <v>267</v>
      </c>
      <c r="O1000" s="4" t="s">
        <v>62</v>
      </c>
      <c r="P1000" s="4" t="s">
        <v>1212</v>
      </c>
      <c r="Q1000" s="86">
        <v>121859</v>
      </c>
      <c r="R1000" s="88">
        <v>1</v>
      </c>
      <c r="S1000" s="89">
        <v>105.1</v>
      </c>
      <c r="T1000" s="7"/>
      <c r="U1000" s="86">
        <v>128.07400000000001</v>
      </c>
      <c r="V1000" s="87">
        <v>1.738E-3</v>
      </c>
      <c r="W1000" s="87">
        <v>4.4314614402885602E-3</v>
      </c>
      <c r="X1000" s="87">
        <v>2.3254831346426999E-3</v>
      </c>
    </row>
    <row r="1001" spans="1:24" x14ac:dyDescent="0.2">
      <c r="A1001" s="7">
        <v>1035</v>
      </c>
      <c r="B1001" s="4">
        <v>14292</v>
      </c>
      <c r="C1001" s="4" t="s">
        <v>1786</v>
      </c>
      <c r="D1001" s="4" t="s">
        <v>1787</v>
      </c>
      <c r="E1001" s="4" t="s">
        <v>425</v>
      </c>
      <c r="F1001" s="4" t="s">
        <v>3376</v>
      </c>
      <c r="G1001" s="4" t="s">
        <v>3377</v>
      </c>
      <c r="H1001" s="4" t="s">
        <v>76</v>
      </c>
      <c r="I1001" s="4" t="s">
        <v>73</v>
      </c>
      <c r="J1001" s="4" t="s">
        <v>53</v>
      </c>
      <c r="K1001" s="4" t="s">
        <v>53</v>
      </c>
      <c r="L1001" s="7" t="s">
        <v>799</v>
      </c>
      <c r="M1001" s="7" t="s">
        <v>311</v>
      </c>
      <c r="N1001" s="4" t="s">
        <v>630</v>
      </c>
      <c r="O1001" s="4" t="s">
        <v>62</v>
      </c>
      <c r="P1001" s="4" t="s">
        <v>1212</v>
      </c>
      <c r="Q1001" s="86">
        <v>392</v>
      </c>
      <c r="R1001" s="88">
        <v>1</v>
      </c>
      <c r="S1001" s="89">
        <v>17130</v>
      </c>
      <c r="T1001" s="7"/>
      <c r="U1001" s="86">
        <v>67.150000000000006</v>
      </c>
      <c r="V1001" s="87">
        <v>1.0000000000000001E-5</v>
      </c>
      <c r="W1001" s="87">
        <v>2.3234326007341701E-3</v>
      </c>
      <c r="X1001" s="87">
        <v>1.21925992142549E-3</v>
      </c>
    </row>
    <row r="1002" spans="1:24" x14ac:dyDescent="0.2">
      <c r="A1002" s="7">
        <v>1035</v>
      </c>
      <c r="B1002" s="4">
        <v>14292</v>
      </c>
      <c r="C1002" s="4" t="s">
        <v>3378</v>
      </c>
      <c r="D1002" s="4" t="s">
        <v>3379</v>
      </c>
      <c r="E1002" s="4" t="s">
        <v>425</v>
      </c>
      <c r="F1002" s="4" t="s">
        <v>3380</v>
      </c>
      <c r="G1002" s="4" t="s">
        <v>3381</v>
      </c>
      <c r="H1002" s="4" t="s">
        <v>76</v>
      </c>
      <c r="I1002" s="4" t="s">
        <v>73</v>
      </c>
      <c r="J1002" s="4" t="s">
        <v>53</v>
      </c>
      <c r="K1002" s="4" t="s">
        <v>317</v>
      </c>
      <c r="L1002" s="7" t="s">
        <v>799</v>
      </c>
      <c r="M1002" s="7" t="s">
        <v>311</v>
      </c>
      <c r="N1002" s="4" t="s">
        <v>631</v>
      </c>
      <c r="O1002" s="4" t="s">
        <v>62</v>
      </c>
      <c r="P1002" s="4" t="s">
        <v>1212</v>
      </c>
      <c r="Q1002" s="86">
        <v>4762</v>
      </c>
      <c r="R1002" s="88">
        <v>1</v>
      </c>
      <c r="S1002" s="89">
        <v>4823</v>
      </c>
      <c r="T1002" s="7"/>
      <c r="U1002" s="86">
        <v>229.67099999999999</v>
      </c>
      <c r="V1002" s="87">
        <v>1.93E-4</v>
      </c>
      <c r="W1002" s="87">
        <v>7.9468186398086206E-3</v>
      </c>
      <c r="X1002" s="87">
        <v>4.1702253240718298E-3</v>
      </c>
    </row>
    <row r="1003" spans="1:24" x14ac:dyDescent="0.2">
      <c r="A1003" s="7">
        <v>1035</v>
      </c>
      <c r="B1003" s="4">
        <v>14292</v>
      </c>
      <c r="C1003" s="4" t="s">
        <v>3382</v>
      </c>
      <c r="D1003" s="4" t="s">
        <v>3383</v>
      </c>
      <c r="E1003" s="4" t="s">
        <v>425</v>
      </c>
      <c r="F1003" s="4" t="s">
        <v>3384</v>
      </c>
      <c r="G1003" s="4" t="s">
        <v>3385</v>
      </c>
      <c r="H1003" s="4" t="s">
        <v>76</v>
      </c>
      <c r="I1003" s="4" t="s">
        <v>73</v>
      </c>
      <c r="J1003" s="4" t="s">
        <v>53</v>
      </c>
      <c r="K1003" s="4" t="s">
        <v>53</v>
      </c>
      <c r="L1003" s="7" t="s">
        <v>799</v>
      </c>
      <c r="M1003" s="7" t="s">
        <v>311</v>
      </c>
      <c r="N1003" s="4" t="s">
        <v>631</v>
      </c>
      <c r="O1003" s="4" t="s">
        <v>62</v>
      </c>
      <c r="P1003" s="4" t="s">
        <v>1212</v>
      </c>
      <c r="Q1003" s="86">
        <v>57530</v>
      </c>
      <c r="R1003" s="88">
        <v>1</v>
      </c>
      <c r="S1003" s="89">
        <v>591.1</v>
      </c>
      <c r="T1003" s="7"/>
      <c r="U1003" s="86">
        <v>340.06</v>
      </c>
      <c r="V1003" s="87">
        <v>8.0000000000000004E-4</v>
      </c>
      <c r="W1003" s="87">
        <v>1.1766355945860001E-2</v>
      </c>
      <c r="X1003" s="87">
        <v>6.17459108625764E-3</v>
      </c>
    </row>
    <row r="1004" spans="1:24" x14ac:dyDescent="0.2">
      <c r="A1004" s="7">
        <v>1035</v>
      </c>
      <c r="B1004" s="4">
        <v>14292</v>
      </c>
      <c r="C1004" s="4" t="s">
        <v>3386</v>
      </c>
      <c r="D1004" s="4" t="s">
        <v>3387</v>
      </c>
      <c r="E1004" s="4" t="s">
        <v>425</v>
      </c>
      <c r="F1004" s="4" t="s">
        <v>3388</v>
      </c>
      <c r="G1004" s="4" t="s">
        <v>3389</v>
      </c>
      <c r="H1004" s="4" t="s">
        <v>76</v>
      </c>
      <c r="I1004" s="4" t="s">
        <v>73</v>
      </c>
      <c r="J1004" s="4" t="s">
        <v>53</v>
      </c>
      <c r="K1004" s="4" t="s">
        <v>53</v>
      </c>
      <c r="L1004" s="7" t="s">
        <v>799</v>
      </c>
      <c r="M1004" s="7" t="s">
        <v>311</v>
      </c>
      <c r="N1004" s="4" t="s">
        <v>265</v>
      </c>
      <c r="O1004" s="4" t="s">
        <v>62</v>
      </c>
      <c r="P1004" s="4" t="s">
        <v>1212</v>
      </c>
      <c r="Q1004" s="86">
        <v>7819</v>
      </c>
      <c r="R1004" s="88">
        <v>1</v>
      </c>
      <c r="S1004" s="89">
        <v>943.2</v>
      </c>
      <c r="T1004" s="7"/>
      <c r="U1004" s="86">
        <v>73.748999999999995</v>
      </c>
      <c r="V1004" s="87">
        <v>2.2800000000000001E-4</v>
      </c>
      <c r="W1004" s="87">
        <v>2.5517707443154501E-3</v>
      </c>
      <c r="X1004" s="87">
        <v>1.3390841620397401E-3</v>
      </c>
    </row>
    <row r="1005" spans="1:24" x14ac:dyDescent="0.2">
      <c r="A1005" s="7">
        <v>1035</v>
      </c>
      <c r="B1005" s="4">
        <v>14292</v>
      </c>
      <c r="C1005" s="4" t="s">
        <v>3390</v>
      </c>
      <c r="D1005" s="4" t="s">
        <v>3391</v>
      </c>
      <c r="E1005" s="4" t="s">
        <v>425</v>
      </c>
      <c r="F1005" s="4" t="s">
        <v>3392</v>
      </c>
      <c r="G1005" s="4" t="s">
        <v>3393</v>
      </c>
      <c r="H1005" s="4" t="s">
        <v>76</v>
      </c>
      <c r="I1005" s="4" t="s">
        <v>73</v>
      </c>
      <c r="J1005" s="4" t="s">
        <v>53</v>
      </c>
      <c r="K1005" s="4" t="s">
        <v>53</v>
      </c>
      <c r="L1005" s="7" t="s">
        <v>799</v>
      </c>
      <c r="M1005" s="7" t="s">
        <v>311</v>
      </c>
      <c r="N1005" s="4" t="s">
        <v>75</v>
      </c>
      <c r="O1005" s="4" t="s">
        <v>62</v>
      </c>
      <c r="P1005" s="4" t="s">
        <v>1212</v>
      </c>
      <c r="Q1005" s="86">
        <v>7173</v>
      </c>
      <c r="R1005" s="88">
        <v>1</v>
      </c>
      <c r="S1005" s="89">
        <v>2727</v>
      </c>
      <c r="T1005" s="7"/>
      <c r="U1005" s="86">
        <v>195.608</v>
      </c>
      <c r="V1005" s="87">
        <v>5.7300000000000005E-4</v>
      </c>
      <c r="W1005" s="87">
        <v>6.76819117863628E-3</v>
      </c>
      <c r="X1005" s="87">
        <v>3.55172095030827E-3</v>
      </c>
    </row>
    <row r="1006" spans="1:24" x14ac:dyDescent="0.2">
      <c r="A1006" s="7">
        <v>1035</v>
      </c>
      <c r="B1006" s="4">
        <v>14292</v>
      </c>
      <c r="C1006" s="4" t="s">
        <v>3394</v>
      </c>
      <c r="D1006" s="4" t="s">
        <v>3395</v>
      </c>
      <c r="E1006" s="4" t="s">
        <v>425</v>
      </c>
      <c r="F1006" s="4" t="s">
        <v>3396</v>
      </c>
      <c r="G1006" s="4" t="s">
        <v>3397</v>
      </c>
      <c r="H1006" s="4" t="s">
        <v>76</v>
      </c>
      <c r="I1006" s="4" t="s">
        <v>73</v>
      </c>
      <c r="J1006" s="4" t="s">
        <v>53</v>
      </c>
      <c r="K1006" s="4" t="s">
        <v>53</v>
      </c>
      <c r="L1006" s="7" t="s">
        <v>799</v>
      </c>
      <c r="M1006" s="7" t="s">
        <v>311</v>
      </c>
      <c r="N1006" s="4" t="s">
        <v>75</v>
      </c>
      <c r="O1006" s="4" t="s">
        <v>62</v>
      </c>
      <c r="P1006" s="4" t="s">
        <v>1212</v>
      </c>
      <c r="Q1006" s="86">
        <v>6869</v>
      </c>
      <c r="R1006" s="88">
        <v>1</v>
      </c>
      <c r="S1006" s="89">
        <v>1216</v>
      </c>
      <c r="T1006" s="7"/>
      <c r="U1006" s="86">
        <v>83.527000000000001</v>
      </c>
      <c r="V1006" s="87">
        <v>6.6100000000000002E-4</v>
      </c>
      <c r="W1006" s="87">
        <v>2.8901057903372002E-3</v>
      </c>
      <c r="X1006" s="87">
        <v>1.5166311076656299E-3</v>
      </c>
    </row>
    <row r="1007" spans="1:24" x14ac:dyDescent="0.2">
      <c r="A1007" s="7">
        <v>1035</v>
      </c>
      <c r="B1007" s="4">
        <v>14292</v>
      </c>
      <c r="C1007" s="4" t="s">
        <v>3398</v>
      </c>
      <c r="D1007" s="4" t="s">
        <v>3399</v>
      </c>
      <c r="E1007" s="4" t="s">
        <v>425</v>
      </c>
      <c r="F1007" s="4" t="s">
        <v>3400</v>
      </c>
      <c r="G1007" s="4" t="s">
        <v>3401</v>
      </c>
      <c r="H1007" s="4" t="s">
        <v>76</v>
      </c>
      <c r="I1007" s="4" t="s">
        <v>73</v>
      </c>
      <c r="J1007" s="4" t="s">
        <v>53</v>
      </c>
      <c r="K1007" s="4" t="s">
        <v>317</v>
      </c>
      <c r="L1007" s="7" t="s">
        <v>799</v>
      </c>
      <c r="M1007" s="7" t="s">
        <v>311</v>
      </c>
      <c r="N1007" s="4" t="s">
        <v>254</v>
      </c>
      <c r="O1007" s="4" t="s">
        <v>62</v>
      </c>
      <c r="P1007" s="4" t="s">
        <v>1212</v>
      </c>
      <c r="Q1007" s="86">
        <v>554</v>
      </c>
      <c r="R1007" s="88">
        <v>1</v>
      </c>
      <c r="S1007" s="89">
        <v>29980</v>
      </c>
      <c r="T1007" s="7"/>
      <c r="U1007" s="86">
        <v>166.089</v>
      </c>
      <c r="V1007" s="87">
        <v>1.2999999999999999E-5</v>
      </c>
      <c r="W1007" s="87">
        <v>5.7468259216712702E-3</v>
      </c>
      <c r="X1007" s="87">
        <v>3.0157425351993602E-3</v>
      </c>
    </row>
    <row r="1008" spans="1:24" x14ac:dyDescent="0.2">
      <c r="A1008" s="7">
        <v>1035</v>
      </c>
      <c r="B1008" s="4">
        <v>14292</v>
      </c>
      <c r="C1008" s="4" t="s">
        <v>3402</v>
      </c>
      <c r="D1008" s="4" t="s">
        <v>3403</v>
      </c>
      <c r="E1008" s="4" t="s">
        <v>425</v>
      </c>
      <c r="F1008" s="4" t="s">
        <v>3404</v>
      </c>
      <c r="G1008" s="4" t="s">
        <v>3405</v>
      </c>
      <c r="H1008" s="4" t="s">
        <v>76</v>
      </c>
      <c r="I1008" s="4" t="s">
        <v>73</v>
      </c>
      <c r="J1008" s="4" t="s">
        <v>53</v>
      </c>
      <c r="K1008" s="4" t="s">
        <v>317</v>
      </c>
      <c r="L1008" s="7" t="s">
        <v>799</v>
      </c>
      <c r="M1008" s="7" t="s">
        <v>311</v>
      </c>
      <c r="N1008" s="4" t="s">
        <v>253</v>
      </c>
      <c r="O1008" s="4" t="s">
        <v>62</v>
      </c>
      <c r="P1008" s="4" t="s">
        <v>1212</v>
      </c>
      <c r="Q1008" s="86">
        <v>3561</v>
      </c>
      <c r="R1008" s="88">
        <v>1</v>
      </c>
      <c r="S1008" s="89">
        <v>2958</v>
      </c>
      <c r="T1008" s="7"/>
      <c r="U1008" s="86">
        <v>105.334</v>
      </c>
      <c r="V1008" s="87">
        <v>7.3999999999999996E-5</v>
      </c>
      <c r="W1008" s="87">
        <v>3.6446580838921001E-3</v>
      </c>
      <c r="X1008" s="87">
        <v>1.9125949801965E-3</v>
      </c>
    </row>
    <row r="1009" spans="1:24" x14ac:dyDescent="0.2">
      <c r="A1009" s="7">
        <v>1035</v>
      </c>
      <c r="B1009" s="4">
        <v>14292</v>
      </c>
      <c r="C1009" s="4" t="s">
        <v>1576</v>
      </c>
      <c r="D1009" s="4" t="s">
        <v>1577</v>
      </c>
      <c r="E1009" s="4" t="s">
        <v>425</v>
      </c>
      <c r="F1009" s="4" t="s">
        <v>3406</v>
      </c>
      <c r="G1009" s="4" t="s">
        <v>3407</v>
      </c>
      <c r="H1009" s="4" t="s">
        <v>76</v>
      </c>
      <c r="I1009" s="4" t="s">
        <v>73</v>
      </c>
      <c r="J1009" s="4" t="s">
        <v>53</v>
      </c>
      <c r="K1009" s="4" t="s">
        <v>53</v>
      </c>
      <c r="L1009" s="7" t="s">
        <v>799</v>
      </c>
      <c r="M1009" s="7" t="s">
        <v>311</v>
      </c>
      <c r="N1009" s="4" t="s">
        <v>629</v>
      </c>
      <c r="O1009" s="4" t="s">
        <v>62</v>
      </c>
      <c r="P1009" s="4" t="s">
        <v>1212</v>
      </c>
      <c r="Q1009" s="86">
        <v>3757</v>
      </c>
      <c r="R1009" s="88">
        <v>1</v>
      </c>
      <c r="S1009" s="89">
        <v>5594</v>
      </c>
      <c r="T1009" s="7"/>
      <c r="U1009" s="86">
        <v>210.167</v>
      </c>
      <c r="V1009" s="87">
        <v>3.1999999999999999E-5</v>
      </c>
      <c r="W1009" s="87">
        <v>7.2719403176907298E-3</v>
      </c>
      <c r="X1009" s="87">
        <v>3.8160716939053098E-3</v>
      </c>
    </row>
    <row r="1010" spans="1:24" x14ac:dyDescent="0.2">
      <c r="A1010" s="7">
        <v>1035</v>
      </c>
      <c r="B1010" s="4">
        <v>14292</v>
      </c>
      <c r="C1010" s="4" t="s">
        <v>3408</v>
      </c>
      <c r="D1010" s="4" t="s">
        <v>3409</v>
      </c>
      <c r="E1010" s="4" t="s">
        <v>425</v>
      </c>
      <c r="F1010" s="4" t="s">
        <v>3410</v>
      </c>
      <c r="G1010" s="4" t="s">
        <v>3411</v>
      </c>
      <c r="H1010" s="4" t="s">
        <v>76</v>
      </c>
      <c r="I1010" s="4" t="s">
        <v>73</v>
      </c>
      <c r="J1010" s="4" t="s">
        <v>53</v>
      </c>
      <c r="K1010" s="4" t="s">
        <v>53</v>
      </c>
      <c r="L1010" s="7" t="s">
        <v>799</v>
      </c>
      <c r="M1010" s="7" t="s">
        <v>311</v>
      </c>
      <c r="N1010" s="4" t="s">
        <v>265</v>
      </c>
      <c r="O1010" s="4" t="s">
        <v>62</v>
      </c>
      <c r="P1010" s="4" t="s">
        <v>1212</v>
      </c>
      <c r="Q1010" s="86">
        <v>21750</v>
      </c>
      <c r="R1010" s="88">
        <v>1</v>
      </c>
      <c r="S1010" s="89">
        <v>897.8</v>
      </c>
      <c r="T1010" s="7"/>
      <c r="U1010" s="86">
        <v>195.27199999999999</v>
      </c>
      <c r="V1010" s="87">
        <v>1.433E-3</v>
      </c>
      <c r="W1010" s="87">
        <v>6.7565580300442902E-3</v>
      </c>
      <c r="X1010" s="87">
        <v>3.5456162619976598E-3</v>
      </c>
    </row>
    <row r="1011" spans="1:24" x14ac:dyDescent="0.2">
      <c r="A1011" s="7">
        <v>1035</v>
      </c>
      <c r="B1011" s="4">
        <v>14292</v>
      </c>
      <c r="C1011" s="4" t="s">
        <v>1634</v>
      </c>
      <c r="D1011" s="4" t="s">
        <v>1635</v>
      </c>
      <c r="E1011" s="4" t="s">
        <v>425</v>
      </c>
      <c r="F1011" s="4" t="s">
        <v>3422</v>
      </c>
      <c r="G1011" s="4" t="s">
        <v>3423</v>
      </c>
      <c r="H1011" s="4" t="s">
        <v>76</v>
      </c>
      <c r="I1011" s="4" t="s">
        <v>73</v>
      </c>
      <c r="J1011" s="4" t="s">
        <v>53</v>
      </c>
      <c r="K1011" s="4" t="s">
        <v>53</v>
      </c>
      <c r="L1011" s="7" t="s">
        <v>799</v>
      </c>
      <c r="M1011" s="7" t="s">
        <v>311</v>
      </c>
      <c r="N1011" s="4" t="s">
        <v>140</v>
      </c>
      <c r="O1011" s="4" t="s">
        <v>62</v>
      </c>
      <c r="P1011" s="4" t="s">
        <v>1212</v>
      </c>
      <c r="Q1011" s="86">
        <v>305</v>
      </c>
      <c r="R1011" s="88">
        <v>1</v>
      </c>
      <c r="S1011" s="89">
        <v>24250</v>
      </c>
      <c r="T1011" s="7"/>
      <c r="U1011" s="86">
        <v>73.962999999999994</v>
      </c>
      <c r="V1011" s="87">
        <v>2.4000000000000001E-5</v>
      </c>
      <c r="W1011" s="87">
        <v>2.55916466712834E-3</v>
      </c>
      <c r="X1011" s="87">
        <v>1.3429642460779101E-3</v>
      </c>
    </row>
    <row r="1012" spans="1:24" x14ac:dyDescent="0.2">
      <c r="A1012" s="7">
        <v>1035</v>
      </c>
      <c r="B1012" s="4">
        <v>14292</v>
      </c>
      <c r="C1012" s="4" t="s">
        <v>1591</v>
      </c>
      <c r="D1012" s="4" t="s">
        <v>1592</v>
      </c>
      <c r="E1012" s="4" t="s">
        <v>425</v>
      </c>
      <c r="F1012" s="4" t="s">
        <v>3424</v>
      </c>
      <c r="G1012" s="4" t="s">
        <v>3425</v>
      </c>
      <c r="H1012" s="4" t="s">
        <v>76</v>
      </c>
      <c r="I1012" s="4" t="s">
        <v>73</v>
      </c>
      <c r="J1012" s="4" t="s">
        <v>53</v>
      </c>
      <c r="K1012" s="4" t="s">
        <v>53</v>
      </c>
      <c r="L1012" s="7" t="s">
        <v>799</v>
      </c>
      <c r="M1012" s="7" t="s">
        <v>311</v>
      </c>
      <c r="N1012" s="4" t="s">
        <v>629</v>
      </c>
      <c r="O1012" s="4" t="s">
        <v>62</v>
      </c>
      <c r="P1012" s="4" t="s">
        <v>1212</v>
      </c>
      <c r="Q1012" s="86">
        <v>12533</v>
      </c>
      <c r="R1012" s="88">
        <v>1</v>
      </c>
      <c r="S1012" s="89">
        <v>1513</v>
      </c>
      <c r="T1012" s="7"/>
      <c r="U1012" s="86">
        <v>189.624</v>
      </c>
      <c r="V1012" s="87">
        <v>6.3999999999999997E-5</v>
      </c>
      <c r="W1012" s="87">
        <v>6.5611598174385201E-3</v>
      </c>
      <c r="X1012" s="87">
        <v>3.4430777983154698E-3</v>
      </c>
    </row>
    <row r="1013" spans="1:24" x14ac:dyDescent="0.2">
      <c r="A1013" s="7">
        <v>1035</v>
      </c>
      <c r="B1013" s="4">
        <v>14292</v>
      </c>
      <c r="C1013" s="4" t="s">
        <v>3426</v>
      </c>
      <c r="D1013" s="4" t="s">
        <v>3427</v>
      </c>
      <c r="E1013" s="4" t="s">
        <v>425</v>
      </c>
      <c r="F1013" s="4" t="s">
        <v>3428</v>
      </c>
      <c r="G1013" s="4" t="s">
        <v>3429</v>
      </c>
      <c r="H1013" s="4" t="s">
        <v>76</v>
      </c>
      <c r="I1013" s="4" t="s">
        <v>73</v>
      </c>
      <c r="J1013" s="4" t="s">
        <v>53</v>
      </c>
      <c r="K1013" s="4" t="s">
        <v>53</v>
      </c>
      <c r="L1013" s="7" t="s">
        <v>799</v>
      </c>
      <c r="M1013" s="7" t="s">
        <v>311</v>
      </c>
      <c r="N1013" s="4" t="s">
        <v>156</v>
      </c>
      <c r="O1013" s="4" t="s">
        <v>62</v>
      </c>
      <c r="P1013" s="4" t="s">
        <v>1212</v>
      </c>
      <c r="Q1013" s="86">
        <v>280</v>
      </c>
      <c r="R1013" s="88">
        <v>1</v>
      </c>
      <c r="S1013" s="89">
        <v>39190</v>
      </c>
      <c r="T1013" s="80">
        <v>6.2060000000000004</v>
      </c>
      <c r="U1013" s="86">
        <v>115.938</v>
      </c>
      <c r="V1013" s="87">
        <v>2.5999999999999998E-5</v>
      </c>
      <c r="W1013" s="87">
        <v>4.0115366780926103E-3</v>
      </c>
      <c r="X1013" s="87">
        <v>2.1051206277217399E-3</v>
      </c>
    </row>
    <row r="1014" spans="1:24" x14ac:dyDescent="0.2">
      <c r="A1014" s="7">
        <v>1035</v>
      </c>
      <c r="B1014" s="4">
        <v>14292</v>
      </c>
      <c r="C1014" s="4" t="s">
        <v>1572</v>
      </c>
      <c r="D1014" s="4" t="s">
        <v>1573</v>
      </c>
      <c r="E1014" s="4" t="s">
        <v>425</v>
      </c>
      <c r="F1014" s="4" t="s">
        <v>3430</v>
      </c>
      <c r="G1014" s="4" t="s">
        <v>3431</v>
      </c>
      <c r="H1014" s="4" t="s">
        <v>76</v>
      </c>
      <c r="I1014" s="4" t="s">
        <v>73</v>
      </c>
      <c r="J1014" s="4" t="s">
        <v>53</v>
      </c>
      <c r="K1014" s="4" t="s">
        <v>53</v>
      </c>
      <c r="L1014" s="7" t="s">
        <v>799</v>
      </c>
      <c r="M1014" s="7" t="s">
        <v>311</v>
      </c>
      <c r="N1014" s="4" t="s">
        <v>266</v>
      </c>
      <c r="O1014" s="4" t="s">
        <v>62</v>
      </c>
      <c r="P1014" s="4" t="s">
        <v>1212</v>
      </c>
      <c r="Q1014" s="86">
        <v>39724</v>
      </c>
      <c r="R1014" s="88">
        <v>1</v>
      </c>
      <c r="S1014" s="89">
        <v>129.5</v>
      </c>
      <c r="T1014" s="7"/>
      <c r="U1014" s="86">
        <v>51.442999999999998</v>
      </c>
      <c r="V1014" s="87">
        <v>1.34E-4</v>
      </c>
      <c r="W1014" s="87">
        <v>1.7799565066340701E-3</v>
      </c>
      <c r="X1014" s="87">
        <v>9.3406179707287203E-4</v>
      </c>
    </row>
    <row r="1015" spans="1:24" x14ac:dyDescent="0.2">
      <c r="A1015" s="7">
        <v>1035</v>
      </c>
      <c r="B1015" s="4">
        <v>14292</v>
      </c>
      <c r="C1015" s="4" t="s">
        <v>2052</v>
      </c>
      <c r="D1015" s="4" t="s">
        <v>2053</v>
      </c>
      <c r="E1015" s="4" t="s">
        <v>425</v>
      </c>
      <c r="F1015" s="4" t="s">
        <v>3432</v>
      </c>
      <c r="G1015" s="4" t="s">
        <v>3433</v>
      </c>
      <c r="H1015" s="4" t="s">
        <v>76</v>
      </c>
      <c r="I1015" s="4" t="s">
        <v>73</v>
      </c>
      <c r="J1015" s="4" t="s">
        <v>53</v>
      </c>
      <c r="K1015" s="4" t="s">
        <v>53</v>
      </c>
      <c r="L1015" s="7" t="s">
        <v>799</v>
      </c>
      <c r="M1015" s="7" t="s">
        <v>311</v>
      </c>
      <c r="N1015" s="4" t="s">
        <v>140</v>
      </c>
      <c r="O1015" s="4" t="s">
        <v>62</v>
      </c>
      <c r="P1015" s="4" t="s">
        <v>1212</v>
      </c>
      <c r="Q1015" s="86">
        <v>2755</v>
      </c>
      <c r="R1015" s="88">
        <v>1</v>
      </c>
      <c r="S1015" s="89">
        <v>9062</v>
      </c>
      <c r="T1015" s="7"/>
      <c r="U1015" s="86">
        <v>249.65799999999999</v>
      </c>
      <c r="V1015" s="87">
        <v>1.3100000000000001E-4</v>
      </c>
      <c r="W1015" s="87">
        <v>8.6383801031927401E-3</v>
      </c>
      <c r="X1015" s="87">
        <v>4.5331337102415704E-3</v>
      </c>
    </row>
    <row r="1016" spans="1:24" x14ac:dyDescent="0.2">
      <c r="A1016" s="7">
        <v>1035</v>
      </c>
      <c r="B1016" s="4">
        <v>14292</v>
      </c>
      <c r="C1016" s="4" t="s">
        <v>1643</v>
      </c>
      <c r="D1016" s="4" t="s">
        <v>1644</v>
      </c>
      <c r="E1016" s="4" t="s">
        <v>425</v>
      </c>
      <c r="F1016" s="4" t="s">
        <v>3434</v>
      </c>
      <c r="G1016" s="4" t="s">
        <v>3435</v>
      </c>
      <c r="H1016" s="4" t="s">
        <v>76</v>
      </c>
      <c r="I1016" s="4" t="s">
        <v>73</v>
      </c>
      <c r="J1016" s="4" t="s">
        <v>53</v>
      </c>
      <c r="K1016" s="4" t="s">
        <v>53</v>
      </c>
      <c r="L1016" s="7" t="s">
        <v>799</v>
      </c>
      <c r="M1016" s="7" t="s">
        <v>311</v>
      </c>
      <c r="N1016" s="4" t="s">
        <v>258</v>
      </c>
      <c r="O1016" s="4" t="s">
        <v>62</v>
      </c>
      <c r="P1016" s="4" t="s">
        <v>1212</v>
      </c>
      <c r="Q1016" s="86">
        <v>4831</v>
      </c>
      <c r="R1016" s="88">
        <v>1</v>
      </c>
      <c r="S1016" s="89">
        <v>2000</v>
      </c>
      <c r="T1016" s="7"/>
      <c r="U1016" s="86">
        <v>96.62</v>
      </c>
      <c r="V1016" s="87">
        <v>2.8600000000000001E-4</v>
      </c>
      <c r="W1016" s="87">
        <v>3.34313321126165E-3</v>
      </c>
      <c r="X1016" s="87">
        <v>1.75436478561497E-3</v>
      </c>
    </row>
    <row r="1017" spans="1:24" x14ac:dyDescent="0.2">
      <c r="A1017" s="7">
        <v>1035</v>
      </c>
      <c r="B1017" s="4">
        <v>14292</v>
      </c>
      <c r="C1017" s="4" t="s">
        <v>3440</v>
      </c>
      <c r="D1017" s="4" t="s">
        <v>3441</v>
      </c>
      <c r="E1017" s="4" t="s">
        <v>425</v>
      </c>
      <c r="F1017" s="4" t="s">
        <v>3442</v>
      </c>
      <c r="G1017" s="4" t="s">
        <v>3443</v>
      </c>
      <c r="H1017" s="4" t="s">
        <v>76</v>
      </c>
      <c r="I1017" s="4" t="s">
        <v>73</v>
      </c>
      <c r="J1017" s="4" t="s">
        <v>53</v>
      </c>
      <c r="K1017" s="4" t="s">
        <v>53</v>
      </c>
      <c r="L1017" s="7" t="s">
        <v>799</v>
      </c>
      <c r="M1017" s="7" t="s">
        <v>311</v>
      </c>
      <c r="N1017" s="4" t="s">
        <v>265</v>
      </c>
      <c r="O1017" s="4" t="s">
        <v>62</v>
      </c>
      <c r="P1017" s="4" t="s">
        <v>1212</v>
      </c>
      <c r="Q1017" s="86">
        <v>124601</v>
      </c>
      <c r="R1017" s="88">
        <v>1</v>
      </c>
      <c r="S1017" s="89">
        <v>194</v>
      </c>
      <c r="T1017" s="7"/>
      <c r="U1017" s="86">
        <v>241.726</v>
      </c>
      <c r="V1017" s="87">
        <v>1.519E-3</v>
      </c>
      <c r="W1017" s="87">
        <v>8.3639207000356097E-3</v>
      </c>
      <c r="X1017" s="87">
        <v>4.3891065711620502E-3</v>
      </c>
    </row>
    <row r="1018" spans="1:24" x14ac:dyDescent="0.2">
      <c r="A1018" s="7">
        <v>1035</v>
      </c>
      <c r="B1018" s="4">
        <v>14292</v>
      </c>
      <c r="C1018" s="4" t="s">
        <v>1441</v>
      </c>
      <c r="D1018" s="4" t="s">
        <v>1442</v>
      </c>
      <c r="E1018" s="4" t="s">
        <v>425</v>
      </c>
      <c r="F1018" s="4" t="s">
        <v>3448</v>
      </c>
      <c r="G1018" s="4" t="s">
        <v>3449</v>
      </c>
      <c r="H1018" s="4" t="s">
        <v>76</v>
      </c>
      <c r="I1018" s="4" t="s">
        <v>73</v>
      </c>
      <c r="J1018" s="4" t="s">
        <v>53</v>
      </c>
      <c r="K1018" s="4" t="s">
        <v>53</v>
      </c>
      <c r="L1018" s="7" t="s">
        <v>799</v>
      </c>
      <c r="M1018" s="7" t="s">
        <v>311</v>
      </c>
      <c r="N1018" s="4" t="s">
        <v>629</v>
      </c>
      <c r="O1018" s="4" t="s">
        <v>62</v>
      </c>
      <c r="P1018" s="4" t="s">
        <v>1212</v>
      </c>
      <c r="Q1018" s="86">
        <v>2269</v>
      </c>
      <c r="R1018" s="88">
        <v>1</v>
      </c>
      <c r="S1018" s="89">
        <v>9550</v>
      </c>
      <c r="T1018" s="7"/>
      <c r="U1018" s="86">
        <v>216.69</v>
      </c>
      <c r="V1018" s="87">
        <v>6.2000000000000003E-5</v>
      </c>
      <c r="W1018" s="87">
        <v>7.4976388323502504E-3</v>
      </c>
      <c r="X1018" s="87">
        <v>3.9345107453168599E-3</v>
      </c>
    </row>
    <row r="1019" spans="1:24" x14ac:dyDescent="0.2">
      <c r="A1019" s="7">
        <v>1035</v>
      </c>
      <c r="B1019" s="4">
        <v>14292</v>
      </c>
      <c r="C1019" s="4" t="s">
        <v>3454</v>
      </c>
      <c r="D1019" s="4" t="s">
        <v>3455</v>
      </c>
      <c r="E1019" s="4" t="s">
        <v>425</v>
      </c>
      <c r="F1019" s="4" t="s">
        <v>3456</v>
      </c>
      <c r="G1019" s="4" t="s">
        <v>3457</v>
      </c>
      <c r="H1019" s="4" t="s">
        <v>76</v>
      </c>
      <c r="I1019" s="4" t="s">
        <v>73</v>
      </c>
      <c r="J1019" s="4" t="s">
        <v>53</v>
      </c>
      <c r="K1019" s="4" t="s">
        <v>53</v>
      </c>
      <c r="L1019" s="7" t="s">
        <v>799</v>
      </c>
      <c r="M1019" s="7" t="s">
        <v>311</v>
      </c>
      <c r="N1019" s="4" t="s">
        <v>75</v>
      </c>
      <c r="O1019" s="4" t="s">
        <v>62</v>
      </c>
      <c r="P1019" s="4" t="s">
        <v>1212</v>
      </c>
      <c r="Q1019" s="86">
        <v>3688</v>
      </c>
      <c r="R1019" s="88">
        <v>1</v>
      </c>
      <c r="S1019" s="89">
        <v>6557</v>
      </c>
      <c r="T1019" s="7"/>
      <c r="U1019" s="86">
        <v>241.822</v>
      </c>
      <c r="V1019" s="87">
        <v>1.7699999999999999E-4</v>
      </c>
      <c r="W1019" s="87">
        <v>8.3672499929106602E-3</v>
      </c>
      <c r="X1019" s="87">
        <v>4.3908536730009199E-3</v>
      </c>
    </row>
    <row r="1020" spans="1:24" x14ac:dyDescent="0.2">
      <c r="A1020" s="7">
        <v>1035</v>
      </c>
      <c r="B1020" s="4">
        <v>14292</v>
      </c>
      <c r="C1020" s="4" t="s">
        <v>1639</v>
      </c>
      <c r="D1020" s="4" t="s">
        <v>1640</v>
      </c>
      <c r="E1020" s="4" t="s">
        <v>425</v>
      </c>
      <c r="F1020" s="4" t="s">
        <v>3458</v>
      </c>
      <c r="G1020" s="4" t="s">
        <v>3459</v>
      </c>
      <c r="H1020" s="4" t="s">
        <v>76</v>
      </c>
      <c r="I1020" s="4" t="s">
        <v>73</v>
      </c>
      <c r="J1020" s="4" t="s">
        <v>53</v>
      </c>
      <c r="K1020" s="4" t="s">
        <v>53</v>
      </c>
      <c r="L1020" s="7" t="s">
        <v>799</v>
      </c>
      <c r="M1020" s="7" t="s">
        <v>311</v>
      </c>
      <c r="N1020" s="4" t="s">
        <v>630</v>
      </c>
      <c r="O1020" s="4" t="s">
        <v>62</v>
      </c>
      <c r="P1020" s="4" t="s">
        <v>1212</v>
      </c>
      <c r="Q1020" s="86">
        <v>5948</v>
      </c>
      <c r="R1020" s="88">
        <v>1</v>
      </c>
      <c r="S1020" s="89">
        <v>715.9</v>
      </c>
      <c r="T1020" s="7"/>
      <c r="U1020" s="86">
        <v>42.582000000000001</v>
      </c>
      <c r="V1020" s="87">
        <v>1.6799999999999999E-4</v>
      </c>
      <c r="W1020" s="87">
        <v>1.4733637180940099E-3</v>
      </c>
      <c r="X1020" s="87">
        <v>7.7317212928269602E-4</v>
      </c>
    </row>
    <row r="1021" spans="1:24" x14ac:dyDescent="0.2">
      <c r="A1021" s="7">
        <v>1035</v>
      </c>
      <c r="B1021" s="4">
        <v>14292</v>
      </c>
      <c r="C1021" s="4" t="s">
        <v>1558</v>
      </c>
      <c r="D1021" s="4" t="s">
        <v>1559</v>
      </c>
      <c r="E1021" s="4" t="s">
        <v>425</v>
      </c>
      <c r="F1021" s="4" t="s">
        <v>3464</v>
      </c>
      <c r="G1021" s="4" t="s">
        <v>3465</v>
      </c>
      <c r="H1021" s="4" t="s">
        <v>76</v>
      </c>
      <c r="I1021" s="4" t="s">
        <v>73</v>
      </c>
      <c r="J1021" s="4" t="s">
        <v>53</v>
      </c>
      <c r="K1021" s="4" t="s">
        <v>53</v>
      </c>
      <c r="L1021" s="7" t="s">
        <v>799</v>
      </c>
      <c r="M1021" s="7" t="s">
        <v>311</v>
      </c>
      <c r="N1021" s="4" t="s">
        <v>629</v>
      </c>
      <c r="O1021" s="4" t="s">
        <v>62</v>
      </c>
      <c r="P1021" s="4" t="s">
        <v>1212</v>
      </c>
      <c r="Q1021" s="86">
        <v>31234</v>
      </c>
      <c r="R1021" s="88">
        <v>1</v>
      </c>
      <c r="S1021" s="89">
        <v>730.9</v>
      </c>
      <c r="T1021" s="7"/>
      <c r="U1021" s="86">
        <v>228.28899999999999</v>
      </c>
      <c r="V1021" s="87">
        <v>1.44E-4</v>
      </c>
      <c r="W1021" s="87">
        <v>7.8990018698455108E-3</v>
      </c>
      <c r="X1021" s="87">
        <v>4.1451326783158802E-3</v>
      </c>
    </row>
    <row r="1022" spans="1:24" x14ac:dyDescent="0.2">
      <c r="A1022" s="7">
        <v>1035</v>
      </c>
      <c r="B1022" s="4">
        <v>14292</v>
      </c>
      <c r="C1022" s="4" t="s">
        <v>3466</v>
      </c>
      <c r="D1022" s="4" t="s">
        <v>3467</v>
      </c>
      <c r="E1022" s="4" t="s">
        <v>425</v>
      </c>
      <c r="F1022" s="4" t="s">
        <v>3466</v>
      </c>
      <c r="G1022" s="4" t="s">
        <v>3468</v>
      </c>
      <c r="H1022" s="4" t="s">
        <v>76</v>
      </c>
      <c r="I1022" s="4" t="s">
        <v>73</v>
      </c>
      <c r="J1022" s="4" t="s">
        <v>53</v>
      </c>
      <c r="K1022" s="4" t="s">
        <v>53</v>
      </c>
      <c r="L1022" s="7" t="s">
        <v>799</v>
      </c>
      <c r="M1022" s="7" t="s">
        <v>311</v>
      </c>
      <c r="N1022" s="4" t="s">
        <v>629</v>
      </c>
      <c r="O1022" s="4" t="s">
        <v>62</v>
      </c>
      <c r="P1022" s="4" t="s">
        <v>1212</v>
      </c>
      <c r="Q1022" s="86">
        <v>515</v>
      </c>
      <c r="R1022" s="88">
        <v>1</v>
      </c>
      <c r="S1022" s="89">
        <v>5722</v>
      </c>
      <c r="T1022" s="7"/>
      <c r="U1022" s="86">
        <v>29.468</v>
      </c>
      <c r="V1022" s="87">
        <v>3.6000000000000001E-5</v>
      </c>
      <c r="W1022" s="87">
        <v>1.01962794876239E-3</v>
      </c>
      <c r="X1022" s="87">
        <v>5.3506673371908099E-4</v>
      </c>
    </row>
    <row r="1023" spans="1:24" x14ac:dyDescent="0.2">
      <c r="A1023" s="7">
        <v>1035</v>
      </c>
      <c r="B1023" s="4">
        <v>14292</v>
      </c>
      <c r="C1023" s="4" t="s">
        <v>1581</v>
      </c>
      <c r="D1023" s="4" t="s">
        <v>1582</v>
      </c>
      <c r="E1023" s="4" t="s">
        <v>425</v>
      </c>
      <c r="F1023" s="4" t="s">
        <v>3469</v>
      </c>
      <c r="G1023" s="4" t="s">
        <v>3470</v>
      </c>
      <c r="H1023" s="4" t="s">
        <v>76</v>
      </c>
      <c r="I1023" s="4" t="s">
        <v>73</v>
      </c>
      <c r="J1023" s="4" t="s">
        <v>53</v>
      </c>
      <c r="K1023" s="4" t="s">
        <v>53</v>
      </c>
      <c r="L1023" s="7" t="s">
        <v>799</v>
      </c>
      <c r="M1023" s="7" t="s">
        <v>311</v>
      </c>
      <c r="N1023" s="4" t="s">
        <v>629</v>
      </c>
      <c r="O1023" s="4" t="s">
        <v>62</v>
      </c>
      <c r="P1023" s="4" t="s">
        <v>1212</v>
      </c>
      <c r="Q1023" s="86">
        <v>1300</v>
      </c>
      <c r="R1023" s="88">
        <v>1</v>
      </c>
      <c r="S1023" s="89">
        <v>25940</v>
      </c>
      <c r="T1023" s="7"/>
      <c r="U1023" s="86">
        <v>337.22</v>
      </c>
      <c r="V1023" s="87">
        <v>1.1E-5</v>
      </c>
      <c r="W1023" s="87">
        <v>1.1668095440919599E-2</v>
      </c>
      <c r="X1023" s="87">
        <v>6.1230272511393104E-3</v>
      </c>
    </row>
    <row r="1024" spans="1:24" x14ac:dyDescent="0.2">
      <c r="A1024" s="7">
        <v>1035</v>
      </c>
      <c r="B1024" s="4">
        <v>14292</v>
      </c>
      <c r="C1024" s="4" t="s">
        <v>1738</v>
      </c>
      <c r="D1024" s="4" t="s">
        <v>1739</v>
      </c>
      <c r="E1024" s="4" t="s">
        <v>425</v>
      </c>
      <c r="F1024" s="4" t="s">
        <v>3471</v>
      </c>
      <c r="G1024" s="4" t="s">
        <v>3472</v>
      </c>
      <c r="H1024" s="4" t="s">
        <v>76</v>
      </c>
      <c r="I1024" s="4" t="s">
        <v>73</v>
      </c>
      <c r="J1024" s="4" t="s">
        <v>53</v>
      </c>
      <c r="K1024" s="4" t="s">
        <v>53</v>
      </c>
      <c r="L1024" s="7" t="s">
        <v>799</v>
      </c>
      <c r="M1024" s="7" t="s">
        <v>311</v>
      </c>
      <c r="N1024" s="4" t="s">
        <v>628</v>
      </c>
      <c r="O1024" s="4" t="s">
        <v>62</v>
      </c>
      <c r="P1024" s="4" t="s">
        <v>1212</v>
      </c>
      <c r="Q1024" s="86">
        <v>1779</v>
      </c>
      <c r="R1024" s="88">
        <v>1</v>
      </c>
      <c r="S1024" s="89">
        <v>5079</v>
      </c>
      <c r="T1024" s="7"/>
      <c r="U1024" s="86">
        <v>90.355000000000004</v>
      </c>
      <c r="V1024" s="87">
        <v>1.2300000000000001E-4</v>
      </c>
      <c r="W1024" s="87">
        <v>3.1263731317342498E-3</v>
      </c>
      <c r="X1024" s="87">
        <v>1.6406163267833E-3</v>
      </c>
    </row>
    <row r="1025" spans="1:24" x14ac:dyDescent="0.2">
      <c r="A1025" s="7">
        <v>1035</v>
      </c>
      <c r="B1025" s="4">
        <v>14292</v>
      </c>
      <c r="C1025" s="4" t="s">
        <v>1586</v>
      </c>
      <c r="D1025" s="4" t="s">
        <v>1587</v>
      </c>
      <c r="E1025" s="4" t="s">
        <v>425</v>
      </c>
      <c r="F1025" s="4" t="s">
        <v>3473</v>
      </c>
      <c r="G1025" s="4" t="s">
        <v>3474</v>
      </c>
      <c r="H1025" s="4" t="s">
        <v>76</v>
      </c>
      <c r="I1025" s="4" t="s">
        <v>73</v>
      </c>
      <c r="J1025" s="4" t="s">
        <v>53</v>
      </c>
      <c r="K1025" s="4" t="s">
        <v>53</v>
      </c>
      <c r="L1025" s="7" t="s">
        <v>799</v>
      </c>
      <c r="M1025" s="7" t="s">
        <v>311</v>
      </c>
      <c r="N1025" s="4" t="s">
        <v>75</v>
      </c>
      <c r="O1025" s="4" t="s">
        <v>62</v>
      </c>
      <c r="P1025" s="4" t="s">
        <v>1212</v>
      </c>
      <c r="Q1025" s="86">
        <v>4570</v>
      </c>
      <c r="R1025" s="88">
        <v>1</v>
      </c>
      <c r="S1025" s="89">
        <v>1991</v>
      </c>
      <c r="T1025" s="7"/>
      <c r="U1025" s="86">
        <v>90.989000000000004</v>
      </c>
      <c r="V1025" s="87">
        <v>5.0000000000000002E-5</v>
      </c>
      <c r="W1025" s="87">
        <v>3.1482854980285999E-3</v>
      </c>
      <c r="X1025" s="87">
        <v>1.6521152056394599E-3</v>
      </c>
    </row>
    <row r="1026" spans="1:24" x14ac:dyDescent="0.2">
      <c r="A1026" s="7">
        <v>1035</v>
      </c>
      <c r="B1026" s="4">
        <v>14292</v>
      </c>
      <c r="C1026" s="4" t="s">
        <v>3475</v>
      </c>
      <c r="D1026" s="4" t="s">
        <v>3476</v>
      </c>
      <c r="E1026" s="4" t="s">
        <v>425</v>
      </c>
      <c r="F1026" s="4" t="s">
        <v>3477</v>
      </c>
      <c r="G1026" s="4" t="s">
        <v>3478</v>
      </c>
      <c r="H1026" s="4" t="s">
        <v>76</v>
      </c>
      <c r="I1026" s="4" t="s">
        <v>73</v>
      </c>
      <c r="J1026" s="4" t="s">
        <v>53</v>
      </c>
      <c r="K1026" s="4" t="s">
        <v>53</v>
      </c>
      <c r="L1026" s="7" t="s">
        <v>799</v>
      </c>
      <c r="M1026" s="7" t="s">
        <v>311</v>
      </c>
      <c r="N1026" s="4" t="s">
        <v>75</v>
      </c>
      <c r="O1026" s="4" t="s">
        <v>62</v>
      </c>
      <c r="P1026" s="4" t="s">
        <v>1212</v>
      </c>
      <c r="Q1026" s="86">
        <v>4526</v>
      </c>
      <c r="R1026" s="88">
        <v>1</v>
      </c>
      <c r="S1026" s="89">
        <v>926</v>
      </c>
      <c r="T1026" s="7"/>
      <c r="U1026" s="86">
        <v>41.911000000000001</v>
      </c>
      <c r="V1026" s="87">
        <v>1.1400000000000001E-4</v>
      </c>
      <c r="W1026" s="87">
        <v>1.4501475229271E-3</v>
      </c>
      <c r="X1026" s="87">
        <v>7.6098904452867404E-4</v>
      </c>
    </row>
    <row r="1027" spans="1:24" x14ac:dyDescent="0.2">
      <c r="A1027" s="7">
        <v>1035</v>
      </c>
      <c r="B1027" s="4">
        <v>14292</v>
      </c>
      <c r="C1027" s="4" t="s">
        <v>3479</v>
      </c>
      <c r="D1027" s="4" t="s">
        <v>3480</v>
      </c>
      <c r="E1027" s="4" t="s">
        <v>425</v>
      </c>
      <c r="F1027" s="4" t="s">
        <v>3481</v>
      </c>
      <c r="G1027" s="4" t="s">
        <v>3482</v>
      </c>
      <c r="H1027" s="4" t="s">
        <v>76</v>
      </c>
      <c r="I1027" s="4" t="s">
        <v>73</v>
      </c>
      <c r="J1027" s="4" t="s">
        <v>53</v>
      </c>
      <c r="K1027" s="4" t="s">
        <v>53</v>
      </c>
      <c r="L1027" s="7" t="s">
        <v>799</v>
      </c>
      <c r="M1027" s="7" t="s">
        <v>311</v>
      </c>
      <c r="N1027" s="4" t="s">
        <v>269</v>
      </c>
      <c r="O1027" s="4" t="s">
        <v>62</v>
      </c>
      <c r="P1027" s="4" t="s">
        <v>1212</v>
      </c>
      <c r="Q1027" s="86">
        <v>1628</v>
      </c>
      <c r="R1027" s="88">
        <v>1</v>
      </c>
      <c r="S1027" s="89">
        <v>12010</v>
      </c>
      <c r="T1027" s="7"/>
      <c r="U1027" s="86">
        <v>195.523</v>
      </c>
      <c r="V1027" s="87">
        <v>1.11E-4</v>
      </c>
      <c r="W1027" s="87">
        <v>6.7652532212675396E-3</v>
      </c>
      <c r="X1027" s="87">
        <v>3.5501792082885402E-3</v>
      </c>
    </row>
    <row r="1028" spans="1:24" x14ac:dyDescent="0.2">
      <c r="A1028" s="7">
        <v>1035</v>
      </c>
      <c r="B1028" s="4">
        <v>14292</v>
      </c>
      <c r="C1028" s="4" t="s">
        <v>3483</v>
      </c>
      <c r="D1028" s="4" t="s">
        <v>3484</v>
      </c>
      <c r="E1028" s="4" t="s">
        <v>425</v>
      </c>
      <c r="F1028" s="4" t="s">
        <v>3485</v>
      </c>
      <c r="G1028" s="4" t="s">
        <v>3486</v>
      </c>
      <c r="H1028" s="4" t="s">
        <v>76</v>
      </c>
      <c r="I1028" s="4" t="s">
        <v>73</v>
      </c>
      <c r="J1028" s="4" t="s">
        <v>53</v>
      </c>
      <c r="K1028" s="4" t="s">
        <v>53</v>
      </c>
      <c r="L1028" s="7" t="s">
        <v>799</v>
      </c>
      <c r="M1028" s="7" t="s">
        <v>311</v>
      </c>
      <c r="N1028" s="4" t="s">
        <v>629</v>
      </c>
      <c r="O1028" s="4" t="s">
        <v>62</v>
      </c>
      <c r="P1028" s="4" t="s">
        <v>1212</v>
      </c>
      <c r="Q1028" s="86">
        <v>22968</v>
      </c>
      <c r="R1028" s="88">
        <v>1</v>
      </c>
      <c r="S1028" s="89">
        <v>768.4</v>
      </c>
      <c r="T1028" s="7"/>
      <c r="U1028" s="86">
        <v>176.48599999999999</v>
      </c>
      <c r="V1028" s="87">
        <v>1.5300000000000001E-4</v>
      </c>
      <c r="W1028" s="87">
        <v>6.1065678157073396E-3</v>
      </c>
      <c r="X1028" s="87">
        <v>3.2045230805516399E-3</v>
      </c>
    </row>
    <row r="1029" spans="1:24" x14ac:dyDescent="0.2">
      <c r="A1029" s="7">
        <v>1035</v>
      </c>
      <c r="B1029" s="4">
        <v>14292</v>
      </c>
      <c r="C1029" s="4" t="s">
        <v>3495</v>
      </c>
      <c r="D1029" s="4" t="s">
        <v>3496</v>
      </c>
      <c r="E1029" s="4" t="s">
        <v>426</v>
      </c>
      <c r="F1029" s="4" t="s">
        <v>3497</v>
      </c>
      <c r="G1029" s="4" t="s">
        <v>3498</v>
      </c>
      <c r="H1029" s="4" t="s">
        <v>76</v>
      </c>
      <c r="I1029" s="4" t="s">
        <v>73</v>
      </c>
      <c r="J1029" s="4" t="s">
        <v>53</v>
      </c>
      <c r="K1029" s="4" t="s">
        <v>53</v>
      </c>
      <c r="L1029" s="7" t="s">
        <v>799</v>
      </c>
      <c r="M1029" s="7" t="s">
        <v>311</v>
      </c>
      <c r="N1029" s="4" t="s">
        <v>686</v>
      </c>
      <c r="O1029" s="4" t="s">
        <v>62</v>
      </c>
      <c r="P1029" s="4" t="s">
        <v>1212</v>
      </c>
      <c r="Q1029" s="86">
        <v>3947</v>
      </c>
      <c r="R1029" s="88">
        <v>1</v>
      </c>
      <c r="S1029" s="89">
        <v>10500</v>
      </c>
      <c r="T1029" s="7"/>
      <c r="U1029" s="86">
        <v>414.435</v>
      </c>
      <c r="V1029" s="87">
        <v>7.3999999999999996E-5</v>
      </c>
      <c r="W1029" s="87">
        <v>1.43397993418466E-2</v>
      </c>
      <c r="X1029" s="87">
        <v>7.5250483329159599E-3</v>
      </c>
    </row>
    <row r="1030" spans="1:24" x14ac:dyDescent="0.2">
      <c r="A1030" s="7">
        <v>1035</v>
      </c>
      <c r="B1030" s="4">
        <v>14292</v>
      </c>
      <c r="C1030" s="4" t="s">
        <v>3499</v>
      </c>
      <c r="D1030" s="4" t="s">
        <v>3500</v>
      </c>
      <c r="E1030" s="4" t="s">
        <v>761</v>
      </c>
      <c r="F1030" s="4" t="s">
        <v>3501</v>
      </c>
      <c r="G1030" s="4" t="s">
        <v>3502</v>
      </c>
      <c r="H1030" s="4" t="s">
        <v>76</v>
      </c>
      <c r="I1030" s="4" t="s">
        <v>73</v>
      </c>
      <c r="J1030" s="4" t="s">
        <v>53</v>
      </c>
      <c r="K1030" s="4" t="s">
        <v>314</v>
      </c>
      <c r="L1030" s="7" t="s">
        <v>799</v>
      </c>
      <c r="M1030" s="7" t="s">
        <v>311</v>
      </c>
      <c r="N1030" s="4" t="s">
        <v>625</v>
      </c>
      <c r="O1030" s="4" t="s">
        <v>62</v>
      </c>
      <c r="P1030" s="4" t="s">
        <v>1212</v>
      </c>
      <c r="Q1030" s="86">
        <v>844</v>
      </c>
      <c r="R1030" s="88">
        <v>1</v>
      </c>
      <c r="S1030" s="89">
        <v>28560</v>
      </c>
      <c r="T1030" s="7"/>
      <c r="U1030" s="86">
        <v>241.04599999999999</v>
      </c>
      <c r="V1030" s="87">
        <v>1.5E-5</v>
      </c>
      <c r="W1030" s="87">
        <v>8.3404080448671106E-3</v>
      </c>
      <c r="X1030" s="87">
        <v>4.3767679140887996E-3</v>
      </c>
    </row>
    <row r="1031" spans="1:24" x14ac:dyDescent="0.2">
      <c r="A1031" s="7">
        <v>1035</v>
      </c>
      <c r="B1031" s="4">
        <v>14292</v>
      </c>
      <c r="C1031" s="4" t="s">
        <v>3503</v>
      </c>
      <c r="D1031" s="4" t="s">
        <v>3504</v>
      </c>
      <c r="E1031" s="4" t="s">
        <v>425</v>
      </c>
      <c r="F1031" s="4" t="s">
        <v>3505</v>
      </c>
      <c r="G1031" s="4" t="s">
        <v>3506</v>
      </c>
      <c r="H1031" s="4" t="s">
        <v>76</v>
      </c>
      <c r="I1031" s="4" t="s">
        <v>73</v>
      </c>
      <c r="J1031" s="4" t="s">
        <v>53</v>
      </c>
      <c r="K1031" s="4" t="s">
        <v>53</v>
      </c>
      <c r="L1031" s="7" t="s">
        <v>799</v>
      </c>
      <c r="M1031" s="7" t="s">
        <v>311</v>
      </c>
      <c r="N1031" s="4" t="s">
        <v>258</v>
      </c>
      <c r="O1031" s="4" t="s">
        <v>62</v>
      </c>
      <c r="P1031" s="4" t="s">
        <v>1212</v>
      </c>
      <c r="Q1031" s="86">
        <v>4770</v>
      </c>
      <c r="R1031" s="88">
        <v>1</v>
      </c>
      <c r="S1031" s="89">
        <v>355.4</v>
      </c>
      <c r="T1031" s="7"/>
      <c r="U1031" s="86">
        <v>16.952999999999999</v>
      </c>
      <c r="V1031" s="87">
        <v>8.7000000000000001E-5</v>
      </c>
      <c r="W1031" s="87">
        <v>5.8657351702101005E-4</v>
      </c>
      <c r="X1031" s="87">
        <v>3.0781421421362698E-4</v>
      </c>
    </row>
    <row r="1032" spans="1:24" x14ac:dyDescent="0.2">
      <c r="A1032" s="7">
        <v>1035</v>
      </c>
      <c r="B1032" s="4">
        <v>14292</v>
      </c>
      <c r="C1032" s="4" t="s">
        <v>3507</v>
      </c>
      <c r="D1032" s="4" t="s">
        <v>3508</v>
      </c>
      <c r="E1032" s="4" t="s">
        <v>425</v>
      </c>
      <c r="F1032" s="4" t="s">
        <v>3509</v>
      </c>
      <c r="G1032" s="4" t="s">
        <v>3510</v>
      </c>
      <c r="H1032" s="4" t="s">
        <v>76</v>
      </c>
      <c r="I1032" s="4" t="s">
        <v>73</v>
      </c>
      <c r="J1032" s="4" t="s">
        <v>53</v>
      </c>
      <c r="K1032" s="4" t="s">
        <v>53</v>
      </c>
      <c r="L1032" s="7" t="s">
        <v>799</v>
      </c>
      <c r="M1032" s="7" t="s">
        <v>311</v>
      </c>
      <c r="N1032" s="4" t="s">
        <v>258</v>
      </c>
      <c r="O1032" s="4" t="s">
        <v>62</v>
      </c>
      <c r="P1032" s="4" t="s">
        <v>1212</v>
      </c>
      <c r="Q1032" s="86">
        <v>126021</v>
      </c>
      <c r="R1032" s="88">
        <v>1</v>
      </c>
      <c r="S1032" s="89">
        <v>150.30000000000001</v>
      </c>
      <c r="T1032" s="7"/>
      <c r="U1032" s="86">
        <v>189.41</v>
      </c>
      <c r="V1032" s="87">
        <v>2.4699999999999999E-4</v>
      </c>
      <c r="W1032" s="87">
        <v>6.5537300827556997E-3</v>
      </c>
      <c r="X1032" s="87">
        <v>3.4391789214026098E-3</v>
      </c>
    </row>
    <row r="1033" spans="1:24" x14ac:dyDescent="0.2">
      <c r="A1033" s="7">
        <v>1035</v>
      </c>
      <c r="B1033" s="4">
        <v>14292</v>
      </c>
      <c r="C1033" s="4" t="s">
        <v>2348</v>
      </c>
      <c r="D1033" s="4" t="s">
        <v>2349</v>
      </c>
      <c r="E1033" s="4" t="s">
        <v>425</v>
      </c>
      <c r="F1033" s="4" t="s">
        <v>3511</v>
      </c>
      <c r="G1033" s="4" t="s">
        <v>3512</v>
      </c>
      <c r="H1033" s="4" t="s">
        <v>76</v>
      </c>
      <c r="I1033" s="4" t="s">
        <v>73</v>
      </c>
      <c r="J1033" s="4" t="s">
        <v>53</v>
      </c>
      <c r="K1033" s="4" t="s">
        <v>53</v>
      </c>
      <c r="L1033" s="7" t="s">
        <v>799</v>
      </c>
      <c r="M1033" s="7" t="s">
        <v>311</v>
      </c>
      <c r="N1033" s="4" t="s">
        <v>257</v>
      </c>
      <c r="O1033" s="4" t="s">
        <v>62</v>
      </c>
      <c r="P1033" s="4" t="s">
        <v>1212</v>
      </c>
      <c r="Q1033" s="86">
        <v>28889</v>
      </c>
      <c r="R1033" s="88">
        <v>1</v>
      </c>
      <c r="S1033" s="89">
        <v>919.9</v>
      </c>
      <c r="T1033" s="80">
        <v>4.0510000000000002</v>
      </c>
      <c r="U1033" s="86">
        <v>269.80099999999999</v>
      </c>
      <c r="V1033" s="87">
        <v>4.0700000000000003E-4</v>
      </c>
      <c r="W1033" s="87">
        <v>9.3353441764168297E-3</v>
      </c>
      <c r="X1033" s="87">
        <v>4.8988772058295603E-3</v>
      </c>
    </row>
    <row r="1034" spans="1:24" x14ac:dyDescent="0.2">
      <c r="A1034" s="7">
        <v>1035</v>
      </c>
      <c r="B1034" s="4">
        <v>14292</v>
      </c>
      <c r="C1034" s="4" t="s">
        <v>3513</v>
      </c>
      <c r="D1034" s="4" t="s">
        <v>3514</v>
      </c>
      <c r="E1034" s="4" t="s">
        <v>425</v>
      </c>
      <c r="F1034" s="4" t="s">
        <v>3515</v>
      </c>
      <c r="G1034" s="4" t="s">
        <v>3516</v>
      </c>
      <c r="H1034" s="4" t="s">
        <v>76</v>
      </c>
      <c r="I1034" s="4" t="s">
        <v>73</v>
      </c>
      <c r="J1034" s="4" t="s">
        <v>53</v>
      </c>
      <c r="K1034" s="4" t="s">
        <v>53</v>
      </c>
      <c r="L1034" s="7" t="s">
        <v>799</v>
      </c>
      <c r="M1034" s="7" t="s">
        <v>311</v>
      </c>
      <c r="N1034" s="4" t="s">
        <v>156</v>
      </c>
      <c r="O1034" s="4" t="s">
        <v>62</v>
      </c>
      <c r="P1034" s="4" t="s">
        <v>1212</v>
      </c>
      <c r="Q1034" s="86">
        <v>13011</v>
      </c>
      <c r="R1034" s="88">
        <v>1</v>
      </c>
      <c r="S1034" s="89">
        <v>3016</v>
      </c>
      <c r="T1034" s="7"/>
      <c r="U1034" s="86">
        <v>392.41199999999998</v>
      </c>
      <c r="V1034" s="87">
        <v>5.1E-5</v>
      </c>
      <c r="W1034" s="87">
        <v>1.3577776726823001E-2</v>
      </c>
      <c r="X1034" s="87">
        <v>7.1251642848808999E-3</v>
      </c>
    </row>
    <row r="1035" spans="1:24" x14ac:dyDescent="0.2">
      <c r="A1035" s="7">
        <v>1035</v>
      </c>
      <c r="B1035" s="4">
        <v>14292</v>
      </c>
      <c r="C1035" s="4" t="s">
        <v>2819</v>
      </c>
      <c r="D1035" s="4" t="s">
        <v>2820</v>
      </c>
      <c r="E1035" s="4" t="s">
        <v>428</v>
      </c>
      <c r="F1035" s="4" t="s">
        <v>3517</v>
      </c>
      <c r="G1035" s="4" t="s">
        <v>3518</v>
      </c>
      <c r="H1035" s="4" t="s">
        <v>76</v>
      </c>
      <c r="I1035" s="4" t="s">
        <v>73</v>
      </c>
      <c r="J1035" s="4" t="s">
        <v>53</v>
      </c>
      <c r="K1035" s="4" t="s">
        <v>314</v>
      </c>
      <c r="L1035" s="7" t="s">
        <v>799</v>
      </c>
      <c r="M1035" s="7" t="s">
        <v>311</v>
      </c>
      <c r="N1035" s="4" t="s">
        <v>267</v>
      </c>
      <c r="O1035" s="4" t="s">
        <v>62</v>
      </c>
      <c r="P1035" s="4" t="s">
        <v>1212</v>
      </c>
      <c r="Q1035" s="86">
        <v>3488</v>
      </c>
      <c r="R1035" s="88">
        <v>1</v>
      </c>
      <c r="S1035" s="89">
        <v>5205</v>
      </c>
      <c r="T1035" s="7"/>
      <c r="U1035" s="86">
        <v>181.55</v>
      </c>
      <c r="V1035" s="87">
        <v>3.4999999999999997E-5</v>
      </c>
      <c r="W1035" s="87">
        <v>6.2817964371541801E-3</v>
      </c>
      <c r="X1035" s="87">
        <v>3.2964772156314601E-3</v>
      </c>
    </row>
    <row r="1036" spans="1:24" x14ac:dyDescent="0.2">
      <c r="A1036" s="7">
        <v>1035</v>
      </c>
      <c r="B1036" s="4">
        <v>14292</v>
      </c>
      <c r="C1036" s="4" t="s">
        <v>3009</v>
      </c>
      <c r="D1036" s="4" t="s">
        <v>3010</v>
      </c>
      <c r="E1036" s="4" t="s">
        <v>425</v>
      </c>
      <c r="F1036" s="4" t="s">
        <v>3523</v>
      </c>
      <c r="G1036" s="4" t="s">
        <v>3524</v>
      </c>
      <c r="H1036" s="4" t="s">
        <v>76</v>
      </c>
      <c r="I1036" s="4" t="s">
        <v>73</v>
      </c>
      <c r="J1036" s="4" t="s">
        <v>53</v>
      </c>
      <c r="K1036" s="4" t="s">
        <v>53</v>
      </c>
      <c r="L1036" s="7" t="s">
        <v>799</v>
      </c>
      <c r="M1036" s="7" t="s">
        <v>311</v>
      </c>
      <c r="N1036" s="4" t="s">
        <v>259</v>
      </c>
      <c r="O1036" s="4" t="s">
        <v>62</v>
      </c>
      <c r="P1036" s="4" t="s">
        <v>1212</v>
      </c>
      <c r="Q1036" s="86">
        <v>137</v>
      </c>
      <c r="R1036" s="88">
        <v>1</v>
      </c>
      <c r="S1036" s="89">
        <v>42630</v>
      </c>
      <c r="T1036" s="7"/>
      <c r="U1036" s="86">
        <v>58.402999999999999</v>
      </c>
      <c r="V1036" s="87">
        <v>7.9999999999999996E-6</v>
      </c>
      <c r="W1036" s="87">
        <v>2.0207963491061399E-3</v>
      </c>
      <c r="X1036" s="87">
        <v>1.0604465122205501E-3</v>
      </c>
    </row>
    <row r="1037" spans="1:24" x14ac:dyDescent="0.2">
      <c r="A1037" s="7">
        <v>1035</v>
      </c>
      <c r="B1037" s="4">
        <v>14292</v>
      </c>
      <c r="C1037" s="4" t="s">
        <v>3525</v>
      </c>
      <c r="D1037" s="4" t="s">
        <v>3526</v>
      </c>
      <c r="E1037" s="4" t="s">
        <v>425</v>
      </c>
      <c r="F1037" s="4" t="s">
        <v>3527</v>
      </c>
      <c r="G1037" s="4" t="s">
        <v>3528</v>
      </c>
      <c r="H1037" s="4" t="s">
        <v>76</v>
      </c>
      <c r="I1037" s="4" t="s">
        <v>73</v>
      </c>
      <c r="J1037" s="4" t="s">
        <v>53</v>
      </c>
      <c r="K1037" s="4" t="s">
        <v>53</v>
      </c>
      <c r="L1037" s="7" t="s">
        <v>799</v>
      </c>
      <c r="M1037" s="7" t="s">
        <v>311</v>
      </c>
      <c r="N1037" s="4" t="s">
        <v>75</v>
      </c>
      <c r="O1037" s="4" t="s">
        <v>62</v>
      </c>
      <c r="P1037" s="4" t="s">
        <v>1212</v>
      </c>
      <c r="Q1037" s="86">
        <v>178</v>
      </c>
      <c r="R1037" s="88">
        <v>1</v>
      </c>
      <c r="S1037" s="89">
        <v>40790</v>
      </c>
      <c r="T1037" s="7"/>
      <c r="U1037" s="86">
        <v>72.605999999999995</v>
      </c>
      <c r="V1037" s="87">
        <v>1.45E-4</v>
      </c>
      <c r="W1037" s="87">
        <v>2.5122355471279799E-3</v>
      </c>
      <c r="X1037" s="87">
        <v>1.31833740941128E-3</v>
      </c>
    </row>
    <row r="1038" spans="1:24" x14ac:dyDescent="0.2">
      <c r="A1038" s="7">
        <v>1035</v>
      </c>
      <c r="B1038" s="4">
        <v>14292</v>
      </c>
      <c r="C1038" s="4" t="s">
        <v>1527</v>
      </c>
      <c r="D1038" s="4" t="s">
        <v>5171</v>
      </c>
      <c r="E1038" s="82" t="s">
        <v>426</v>
      </c>
      <c r="F1038" s="4" t="s">
        <v>3533</v>
      </c>
      <c r="G1038" s="4" t="s">
        <v>3534</v>
      </c>
      <c r="H1038" s="4" t="s">
        <v>76</v>
      </c>
      <c r="I1038" s="4" t="s">
        <v>73</v>
      </c>
      <c r="J1038" s="4" t="s">
        <v>53</v>
      </c>
      <c r="K1038" s="4" t="s">
        <v>315</v>
      </c>
      <c r="L1038" s="7" t="s">
        <v>799</v>
      </c>
      <c r="M1038" s="7" t="s">
        <v>311</v>
      </c>
      <c r="N1038" s="4" t="s">
        <v>267</v>
      </c>
      <c r="O1038" s="4" t="s">
        <v>62</v>
      </c>
      <c r="P1038" s="4" t="s">
        <v>1212</v>
      </c>
      <c r="Q1038" s="86">
        <v>5541</v>
      </c>
      <c r="R1038" s="88">
        <v>1</v>
      </c>
      <c r="S1038" s="89">
        <v>4556</v>
      </c>
      <c r="T1038" s="80">
        <v>6.7279999999999998</v>
      </c>
      <c r="U1038" s="86">
        <v>259.17599999999999</v>
      </c>
      <c r="V1038" s="87">
        <v>3.0000000000000001E-5</v>
      </c>
      <c r="W1038" s="87">
        <v>8.9677167854265803E-3</v>
      </c>
      <c r="X1038" s="87">
        <v>4.7059586147281899E-3</v>
      </c>
    </row>
    <row r="1039" spans="1:24" x14ac:dyDescent="0.2">
      <c r="A1039" s="7">
        <v>1035</v>
      </c>
      <c r="B1039" s="4">
        <v>14292</v>
      </c>
      <c r="C1039" s="4" t="s">
        <v>1863</v>
      </c>
      <c r="D1039" s="4" t="s">
        <v>1864</v>
      </c>
      <c r="E1039" s="4" t="s">
        <v>425</v>
      </c>
      <c r="F1039" s="4" t="s">
        <v>3535</v>
      </c>
      <c r="G1039" s="4" t="s">
        <v>3536</v>
      </c>
      <c r="H1039" s="4" t="s">
        <v>76</v>
      </c>
      <c r="I1039" s="4" t="s">
        <v>73</v>
      </c>
      <c r="J1039" s="4" t="s">
        <v>53</v>
      </c>
      <c r="K1039" s="4" t="s">
        <v>53</v>
      </c>
      <c r="L1039" s="7" t="s">
        <v>799</v>
      </c>
      <c r="M1039" s="7" t="s">
        <v>311</v>
      </c>
      <c r="N1039" s="4" t="s">
        <v>686</v>
      </c>
      <c r="O1039" s="4" t="s">
        <v>62</v>
      </c>
      <c r="P1039" s="4" t="s">
        <v>1212</v>
      </c>
      <c r="Q1039" s="86">
        <v>460000</v>
      </c>
      <c r="R1039" s="88">
        <v>1</v>
      </c>
      <c r="S1039" s="89">
        <v>64.8</v>
      </c>
      <c r="T1039" s="7"/>
      <c r="U1039" s="86">
        <v>298.08</v>
      </c>
      <c r="V1039" s="87">
        <v>3.6400000000000001E-4</v>
      </c>
      <c r="W1039" s="87">
        <v>1.0313818542878E-2</v>
      </c>
      <c r="X1039" s="87">
        <v>5.4123479124002297E-3</v>
      </c>
    </row>
    <row r="1040" spans="1:24" x14ac:dyDescent="0.2">
      <c r="A1040" s="7">
        <v>1035</v>
      </c>
      <c r="B1040" s="4">
        <v>14292</v>
      </c>
      <c r="C1040" s="4" t="s">
        <v>3537</v>
      </c>
      <c r="D1040" s="4" t="s">
        <v>3538</v>
      </c>
      <c r="E1040" s="4" t="s">
        <v>425</v>
      </c>
      <c r="F1040" s="4" t="s">
        <v>3539</v>
      </c>
      <c r="G1040" s="4" t="s">
        <v>3540</v>
      </c>
      <c r="H1040" s="4" t="s">
        <v>76</v>
      </c>
      <c r="I1040" s="4" t="s">
        <v>73</v>
      </c>
      <c r="J1040" s="4" t="s">
        <v>53</v>
      </c>
      <c r="K1040" s="4" t="s">
        <v>53</v>
      </c>
      <c r="L1040" s="7" t="s">
        <v>799</v>
      </c>
      <c r="M1040" s="7" t="s">
        <v>311</v>
      </c>
      <c r="N1040" s="4" t="s">
        <v>257</v>
      </c>
      <c r="O1040" s="4" t="s">
        <v>62</v>
      </c>
      <c r="P1040" s="4" t="s">
        <v>1212</v>
      </c>
      <c r="Q1040" s="86">
        <v>5818</v>
      </c>
      <c r="R1040" s="88">
        <v>1</v>
      </c>
      <c r="S1040" s="89">
        <v>1373</v>
      </c>
      <c r="T1040" s="7"/>
      <c r="U1040" s="86">
        <v>79.881</v>
      </c>
      <c r="V1040" s="87">
        <v>2.9E-5</v>
      </c>
      <c r="W1040" s="87">
        <v>2.7639545858770599E-3</v>
      </c>
      <c r="X1040" s="87">
        <v>1.4504311638457799E-3</v>
      </c>
    </row>
    <row r="1041" spans="1:24" x14ac:dyDescent="0.2">
      <c r="A1041" s="7">
        <v>1035</v>
      </c>
      <c r="B1041" s="4">
        <v>14292</v>
      </c>
      <c r="C1041" s="4" t="s">
        <v>3541</v>
      </c>
      <c r="D1041" s="4" t="s">
        <v>3542</v>
      </c>
      <c r="E1041" s="4" t="s">
        <v>425</v>
      </c>
      <c r="F1041" s="4" t="s">
        <v>3543</v>
      </c>
      <c r="G1041" s="4" t="s">
        <v>3544</v>
      </c>
      <c r="H1041" s="4" t="s">
        <v>76</v>
      </c>
      <c r="I1041" s="4" t="s">
        <v>73</v>
      </c>
      <c r="J1041" s="4" t="s">
        <v>53</v>
      </c>
      <c r="K1041" s="4" t="s">
        <v>53</v>
      </c>
      <c r="L1041" s="7" t="s">
        <v>799</v>
      </c>
      <c r="M1041" s="7" t="s">
        <v>311</v>
      </c>
      <c r="N1041" s="4" t="s">
        <v>628</v>
      </c>
      <c r="O1041" s="4" t="s">
        <v>62</v>
      </c>
      <c r="P1041" s="4" t="s">
        <v>1212</v>
      </c>
      <c r="Q1041" s="86">
        <v>1238</v>
      </c>
      <c r="R1041" s="88">
        <v>1</v>
      </c>
      <c r="S1041" s="89">
        <v>22390</v>
      </c>
      <c r="T1041" s="7"/>
      <c r="U1041" s="86">
        <v>277.18799999999999</v>
      </c>
      <c r="V1041" s="87">
        <v>8.5000000000000006E-5</v>
      </c>
      <c r="W1041" s="87">
        <v>9.5909447028548599E-3</v>
      </c>
      <c r="X1041" s="87">
        <v>5.0330078355205901E-3</v>
      </c>
    </row>
    <row r="1042" spans="1:24" x14ac:dyDescent="0.2">
      <c r="A1042" s="7">
        <v>1035</v>
      </c>
      <c r="B1042" s="4">
        <v>14292</v>
      </c>
      <c r="C1042" s="4" t="s">
        <v>3545</v>
      </c>
      <c r="D1042" s="4" t="s">
        <v>3546</v>
      </c>
      <c r="E1042" s="4" t="s">
        <v>425</v>
      </c>
      <c r="F1042" s="4" t="s">
        <v>3547</v>
      </c>
      <c r="G1042" s="4" t="s">
        <v>3548</v>
      </c>
      <c r="H1042" s="4" t="s">
        <v>76</v>
      </c>
      <c r="I1042" s="4" t="s">
        <v>73</v>
      </c>
      <c r="J1042" s="4" t="s">
        <v>53</v>
      </c>
      <c r="K1042" s="4" t="s">
        <v>53</v>
      </c>
      <c r="L1042" s="7" t="s">
        <v>799</v>
      </c>
      <c r="M1042" s="7" t="s">
        <v>311</v>
      </c>
      <c r="N1042" s="4" t="s">
        <v>156</v>
      </c>
      <c r="O1042" s="4" t="s">
        <v>62</v>
      </c>
      <c r="P1042" s="4" t="s">
        <v>1212</v>
      </c>
      <c r="Q1042" s="86">
        <v>1376</v>
      </c>
      <c r="R1042" s="88">
        <v>1</v>
      </c>
      <c r="S1042" s="89">
        <v>2007</v>
      </c>
      <c r="T1042" s="7"/>
      <c r="U1042" s="86">
        <v>27.616</v>
      </c>
      <c r="V1042" s="87">
        <v>7.7000000000000001E-5</v>
      </c>
      <c r="W1042" s="87">
        <v>9.5554788413195304E-4</v>
      </c>
      <c r="X1042" s="87">
        <v>5.01439653449331E-4</v>
      </c>
    </row>
    <row r="1043" spans="1:24" x14ac:dyDescent="0.2">
      <c r="A1043" s="7">
        <v>1035</v>
      </c>
      <c r="B1043" s="4">
        <v>14292</v>
      </c>
      <c r="C1043" s="4" t="s">
        <v>3549</v>
      </c>
      <c r="D1043" s="4" t="s">
        <v>3550</v>
      </c>
      <c r="E1043" s="4" t="s">
        <v>425</v>
      </c>
      <c r="F1043" s="4" t="s">
        <v>3551</v>
      </c>
      <c r="G1043" s="4" t="s">
        <v>3552</v>
      </c>
      <c r="H1043" s="4" t="s">
        <v>76</v>
      </c>
      <c r="I1043" s="4" t="s">
        <v>73</v>
      </c>
      <c r="J1043" s="4" t="s">
        <v>53</v>
      </c>
      <c r="K1043" s="4" t="s">
        <v>53</v>
      </c>
      <c r="L1043" s="7" t="s">
        <v>799</v>
      </c>
      <c r="M1043" s="7" t="s">
        <v>311</v>
      </c>
      <c r="N1043" s="4" t="s">
        <v>686</v>
      </c>
      <c r="O1043" s="4" t="s">
        <v>62</v>
      </c>
      <c r="P1043" s="4" t="s">
        <v>1212</v>
      </c>
      <c r="Q1043" s="86">
        <v>2151</v>
      </c>
      <c r="R1043" s="88">
        <v>1</v>
      </c>
      <c r="S1043" s="89">
        <v>6352</v>
      </c>
      <c r="T1043" s="7"/>
      <c r="U1043" s="86">
        <v>136.63200000000001</v>
      </c>
      <c r="V1043" s="87">
        <v>8.6000000000000003E-5</v>
      </c>
      <c r="W1043" s="87">
        <v>4.7275654338352303E-3</v>
      </c>
      <c r="X1043" s="87">
        <v>2.4808686327162902E-3</v>
      </c>
    </row>
    <row r="1044" spans="1:24" x14ac:dyDescent="0.2">
      <c r="A1044" s="7">
        <v>1035</v>
      </c>
      <c r="B1044" s="4">
        <v>14292</v>
      </c>
      <c r="C1044" s="4" t="s">
        <v>1834</v>
      </c>
      <c r="D1044" s="4" t="s">
        <v>1835</v>
      </c>
      <c r="E1044" s="4" t="s">
        <v>425</v>
      </c>
      <c r="F1044" s="4" t="s">
        <v>3561</v>
      </c>
      <c r="G1044" s="4" t="s">
        <v>3562</v>
      </c>
      <c r="H1044" s="4" t="s">
        <v>76</v>
      </c>
      <c r="I1044" s="4" t="s">
        <v>73</v>
      </c>
      <c r="J1044" s="4" t="s">
        <v>53</v>
      </c>
      <c r="K1044" s="4" t="s">
        <v>53</v>
      </c>
      <c r="L1044" s="7" t="s">
        <v>799</v>
      </c>
      <c r="M1044" s="7" t="s">
        <v>311</v>
      </c>
      <c r="N1044" s="4" t="s">
        <v>625</v>
      </c>
      <c r="O1044" s="4" t="s">
        <v>62</v>
      </c>
      <c r="P1044" s="4" t="s">
        <v>1212</v>
      </c>
      <c r="Q1044" s="86">
        <v>1177</v>
      </c>
      <c r="R1044" s="88">
        <v>1</v>
      </c>
      <c r="S1044" s="89">
        <v>8722</v>
      </c>
      <c r="T1044" s="7"/>
      <c r="U1044" s="86">
        <v>102.658</v>
      </c>
      <c r="V1044" s="87">
        <v>3.3000000000000003E-5</v>
      </c>
      <c r="W1044" s="87">
        <v>3.5520510102846799E-3</v>
      </c>
      <c r="X1044" s="87">
        <v>1.86399787724875E-3</v>
      </c>
    </row>
    <row r="1045" spans="1:24" x14ac:dyDescent="0.2">
      <c r="A1045" s="7">
        <v>1035</v>
      </c>
      <c r="B1045" s="4">
        <v>14292</v>
      </c>
      <c r="C1045" s="4" t="s">
        <v>3563</v>
      </c>
      <c r="D1045" s="4" t="s">
        <v>3564</v>
      </c>
      <c r="E1045" s="4" t="s">
        <v>425</v>
      </c>
      <c r="F1045" s="4" t="s">
        <v>3565</v>
      </c>
      <c r="G1045" s="4" t="s">
        <v>3566</v>
      </c>
      <c r="H1045" s="4" t="s">
        <v>76</v>
      </c>
      <c r="I1045" s="4" t="s">
        <v>73</v>
      </c>
      <c r="J1045" s="4" t="s">
        <v>53</v>
      </c>
      <c r="K1045" s="4" t="s">
        <v>53</v>
      </c>
      <c r="L1045" s="7" t="s">
        <v>799</v>
      </c>
      <c r="M1045" s="7" t="s">
        <v>311</v>
      </c>
      <c r="N1045" s="4" t="s">
        <v>628</v>
      </c>
      <c r="O1045" s="4" t="s">
        <v>62</v>
      </c>
      <c r="P1045" s="4" t="s">
        <v>1212</v>
      </c>
      <c r="Q1045" s="86">
        <v>24954</v>
      </c>
      <c r="R1045" s="88">
        <v>1</v>
      </c>
      <c r="S1045" s="89">
        <v>589.5</v>
      </c>
      <c r="T1045" s="7"/>
      <c r="U1045" s="86">
        <v>147.10400000000001</v>
      </c>
      <c r="V1045" s="87">
        <v>1.065E-3</v>
      </c>
      <c r="W1045" s="87">
        <v>5.0899161620449997E-3</v>
      </c>
      <c r="X1045" s="87">
        <v>2.6710182072147699E-3</v>
      </c>
    </row>
    <row r="1046" spans="1:24" x14ac:dyDescent="0.2">
      <c r="A1046" s="7">
        <v>1035</v>
      </c>
      <c r="B1046" s="4">
        <v>14292</v>
      </c>
      <c r="C1046" s="4" t="s">
        <v>3571</v>
      </c>
      <c r="D1046" s="4" t="s">
        <v>3572</v>
      </c>
      <c r="E1046" s="4" t="s">
        <v>425</v>
      </c>
      <c r="F1046" s="4" t="s">
        <v>3571</v>
      </c>
      <c r="G1046" s="4" t="s">
        <v>3573</v>
      </c>
      <c r="H1046" s="4" t="s">
        <v>76</v>
      </c>
      <c r="I1046" s="4" t="s">
        <v>73</v>
      </c>
      <c r="J1046" s="4" t="s">
        <v>53</v>
      </c>
      <c r="K1046" s="4" t="s">
        <v>53</v>
      </c>
      <c r="L1046" s="7" t="s">
        <v>799</v>
      </c>
      <c r="M1046" s="7" t="s">
        <v>311</v>
      </c>
      <c r="N1046" s="4" t="s">
        <v>253</v>
      </c>
      <c r="O1046" s="4" t="s">
        <v>62</v>
      </c>
      <c r="P1046" s="4" t="s">
        <v>1212</v>
      </c>
      <c r="Q1046" s="86">
        <v>1853</v>
      </c>
      <c r="R1046" s="88">
        <v>1</v>
      </c>
      <c r="S1046" s="89">
        <v>3509</v>
      </c>
      <c r="T1046" s="7"/>
      <c r="U1046" s="86">
        <v>65.022000000000006</v>
      </c>
      <c r="V1046" s="87">
        <v>5.71E-4</v>
      </c>
      <c r="W1046" s="87">
        <v>2.2498078942456701E-3</v>
      </c>
      <c r="X1046" s="87">
        <v>1.1806241315085501E-3</v>
      </c>
    </row>
    <row r="1047" spans="1:24" x14ac:dyDescent="0.2">
      <c r="A1047" s="7">
        <v>1035</v>
      </c>
      <c r="B1047" s="4">
        <v>14292</v>
      </c>
      <c r="C1047" s="4" t="s">
        <v>3578</v>
      </c>
      <c r="D1047" s="4" t="s">
        <v>3579</v>
      </c>
      <c r="E1047" s="4" t="s">
        <v>425</v>
      </c>
      <c r="F1047" s="4" t="s">
        <v>3580</v>
      </c>
      <c r="G1047" s="4" t="s">
        <v>3581</v>
      </c>
      <c r="H1047" s="4" t="s">
        <v>76</v>
      </c>
      <c r="I1047" s="4" t="s">
        <v>73</v>
      </c>
      <c r="J1047" s="4" t="s">
        <v>53</v>
      </c>
      <c r="K1047" s="4" t="s">
        <v>53</v>
      </c>
      <c r="L1047" s="7" t="s">
        <v>799</v>
      </c>
      <c r="M1047" s="7" t="s">
        <v>311</v>
      </c>
      <c r="N1047" s="4" t="s">
        <v>75</v>
      </c>
      <c r="O1047" s="4" t="s">
        <v>62</v>
      </c>
      <c r="P1047" s="4" t="s">
        <v>1212</v>
      </c>
      <c r="Q1047" s="86">
        <v>6072</v>
      </c>
      <c r="R1047" s="88">
        <v>1</v>
      </c>
      <c r="S1047" s="89">
        <v>3248</v>
      </c>
      <c r="T1047" s="7"/>
      <c r="U1047" s="86">
        <v>197.21899999999999</v>
      </c>
      <c r="V1047" s="87">
        <v>2.22E-4</v>
      </c>
      <c r="W1047" s="87">
        <v>6.8239279425915799E-3</v>
      </c>
      <c r="X1047" s="87">
        <v>3.5809697447080598E-3</v>
      </c>
    </row>
    <row r="1048" spans="1:24" x14ac:dyDescent="0.2">
      <c r="A1048" s="7">
        <v>1035</v>
      </c>
      <c r="B1048" s="4">
        <v>14292</v>
      </c>
      <c r="C1048" s="4" t="s">
        <v>3582</v>
      </c>
      <c r="D1048" s="4" t="s">
        <v>3583</v>
      </c>
      <c r="E1048" s="4" t="s">
        <v>425</v>
      </c>
      <c r="F1048" s="4" t="s">
        <v>3584</v>
      </c>
      <c r="G1048" s="4" t="s">
        <v>3585</v>
      </c>
      <c r="H1048" s="4" t="s">
        <v>76</v>
      </c>
      <c r="I1048" s="4" t="s">
        <v>73</v>
      </c>
      <c r="J1048" s="4" t="s">
        <v>53</v>
      </c>
      <c r="K1048" s="4" t="s">
        <v>53</v>
      </c>
      <c r="L1048" s="7" t="s">
        <v>799</v>
      </c>
      <c r="M1048" s="7" t="s">
        <v>311</v>
      </c>
      <c r="N1048" s="4" t="s">
        <v>253</v>
      </c>
      <c r="O1048" s="4" t="s">
        <v>62</v>
      </c>
      <c r="P1048" s="4" t="s">
        <v>1212</v>
      </c>
      <c r="Q1048" s="86">
        <v>1635</v>
      </c>
      <c r="R1048" s="88">
        <v>1</v>
      </c>
      <c r="S1048" s="89">
        <v>9699</v>
      </c>
      <c r="T1048" s="7"/>
      <c r="U1048" s="86">
        <v>158.57900000000001</v>
      </c>
      <c r="V1048" s="87">
        <v>4.6E-5</v>
      </c>
      <c r="W1048" s="87">
        <v>5.4869545788867402E-3</v>
      </c>
      <c r="X1048" s="87">
        <v>2.8793707235599398E-3</v>
      </c>
    </row>
    <row r="1049" spans="1:24" x14ac:dyDescent="0.2">
      <c r="A1049" s="7">
        <v>1035</v>
      </c>
      <c r="B1049" s="4">
        <v>14292</v>
      </c>
      <c r="C1049" s="4" t="s">
        <v>3586</v>
      </c>
      <c r="D1049" s="4" t="s">
        <v>3587</v>
      </c>
      <c r="E1049" s="4" t="s">
        <v>425</v>
      </c>
      <c r="F1049" s="4" t="s">
        <v>3586</v>
      </c>
      <c r="G1049" s="4" t="s">
        <v>3588</v>
      </c>
      <c r="H1049" s="4" t="s">
        <v>76</v>
      </c>
      <c r="I1049" s="4" t="s">
        <v>73</v>
      </c>
      <c r="J1049" s="4" t="s">
        <v>53</v>
      </c>
      <c r="K1049" s="4" t="s">
        <v>53</v>
      </c>
      <c r="L1049" s="7" t="s">
        <v>799</v>
      </c>
      <c r="M1049" s="7" t="s">
        <v>311</v>
      </c>
      <c r="N1049" s="4" t="s">
        <v>71</v>
      </c>
      <c r="O1049" s="4" t="s">
        <v>62</v>
      </c>
      <c r="P1049" s="4" t="s">
        <v>1212</v>
      </c>
      <c r="Q1049" s="86">
        <v>1484</v>
      </c>
      <c r="R1049" s="88">
        <v>1</v>
      </c>
      <c r="S1049" s="89">
        <v>1704</v>
      </c>
      <c r="T1049" s="7"/>
      <c r="U1049" s="86">
        <v>25.286999999999999</v>
      </c>
      <c r="V1049" s="87">
        <v>4.3000000000000002E-5</v>
      </c>
      <c r="W1049" s="87">
        <v>8.7496391058920905E-4</v>
      </c>
      <c r="X1049" s="87">
        <v>4.5915187233666502E-4</v>
      </c>
    </row>
    <row r="1050" spans="1:24" x14ac:dyDescent="0.2">
      <c r="A1050" s="7">
        <v>1035</v>
      </c>
      <c r="B1050" s="4">
        <v>14292</v>
      </c>
      <c r="C1050" s="4" t="s">
        <v>3589</v>
      </c>
      <c r="D1050" s="4" t="s">
        <v>3590</v>
      </c>
      <c r="E1050" s="4" t="s">
        <v>425</v>
      </c>
      <c r="F1050" s="4" t="s">
        <v>3591</v>
      </c>
      <c r="G1050" s="4" t="s">
        <v>3592</v>
      </c>
      <c r="H1050" s="4" t="s">
        <v>76</v>
      </c>
      <c r="I1050" s="4" t="s">
        <v>73</v>
      </c>
      <c r="J1050" s="4" t="s">
        <v>53</v>
      </c>
      <c r="K1050" s="4" t="s">
        <v>53</v>
      </c>
      <c r="L1050" s="7" t="s">
        <v>799</v>
      </c>
      <c r="M1050" s="7" t="s">
        <v>311</v>
      </c>
      <c r="N1050" s="4" t="s">
        <v>75</v>
      </c>
      <c r="O1050" s="4" t="s">
        <v>62</v>
      </c>
      <c r="P1050" s="4" t="s">
        <v>1212</v>
      </c>
      <c r="Q1050" s="86">
        <v>11865</v>
      </c>
      <c r="R1050" s="88">
        <v>1</v>
      </c>
      <c r="S1050" s="89">
        <v>1136</v>
      </c>
      <c r="T1050" s="7"/>
      <c r="U1050" s="86">
        <v>134.786</v>
      </c>
      <c r="V1050" s="87">
        <v>8.1499999999999997E-4</v>
      </c>
      <c r="W1050" s="87">
        <v>4.6637227309707799E-3</v>
      </c>
      <c r="X1050" s="87">
        <v>2.44736611198317E-3</v>
      </c>
    </row>
    <row r="1051" spans="1:24" x14ac:dyDescent="0.2">
      <c r="A1051" s="7">
        <v>1035</v>
      </c>
      <c r="B1051" s="4">
        <v>14292</v>
      </c>
      <c r="C1051" s="4" t="s">
        <v>3593</v>
      </c>
      <c r="D1051" s="4" t="s">
        <v>3594</v>
      </c>
      <c r="E1051" s="4" t="s">
        <v>425</v>
      </c>
      <c r="F1051" s="4" t="s">
        <v>3595</v>
      </c>
      <c r="G1051" s="4" t="s">
        <v>3596</v>
      </c>
      <c r="H1051" s="4" t="s">
        <v>76</v>
      </c>
      <c r="I1051" s="4" t="s">
        <v>73</v>
      </c>
      <c r="J1051" s="4" t="s">
        <v>53</v>
      </c>
      <c r="K1051" s="4" t="s">
        <v>317</v>
      </c>
      <c r="L1051" s="7" t="s">
        <v>799</v>
      </c>
      <c r="M1051" s="7" t="s">
        <v>311</v>
      </c>
      <c r="N1051" s="4" t="s">
        <v>261</v>
      </c>
      <c r="O1051" s="4" t="s">
        <v>62</v>
      </c>
      <c r="P1051" s="4" t="s">
        <v>1212</v>
      </c>
      <c r="Q1051" s="86">
        <v>7426</v>
      </c>
      <c r="R1051" s="88">
        <v>1</v>
      </c>
      <c r="S1051" s="89">
        <v>1757</v>
      </c>
      <c r="T1051" s="7"/>
      <c r="U1051" s="86">
        <v>130.47499999999999</v>
      </c>
      <c r="V1051" s="87">
        <v>7.3999999999999996E-5</v>
      </c>
      <c r="W1051" s="87">
        <v>4.5145384389917798E-3</v>
      </c>
      <c r="X1051" s="87">
        <v>2.3690791721947E-3</v>
      </c>
    </row>
    <row r="1052" spans="1:24" x14ac:dyDescent="0.2">
      <c r="A1052" s="7">
        <v>1035</v>
      </c>
      <c r="B1052" s="4">
        <v>14292</v>
      </c>
      <c r="C1052" s="4" t="s">
        <v>3597</v>
      </c>
      <c r="D1052" s="4" t="s">
        <v>3598</v>
      </c>
      <c r="E1052" s="4" t="s">
        <v>425</v>
      </c>
      <c r="F1052" s="4" t="s">
        <v>3599</v>
      </c>
      <c r="G1052" s="4" t="s">
        <v>3600</v>
      </c>
      <c r="H1052" s="4" t="s">
        <v>76</v>
      </c>
      <c r="I1052" s="4" t="s">
        <v>73</v>
      </c>
      <c r="J1052" s="4" t="s">
        <v>53</v>
      </c>
      <c r="K1052" s="4" t="s">
        <v>53</v>
      </c>
      <c r="L1052" s="7" t="s">
        <v>799</v>
      </c>
      <c r="M1052" s="7" t="s">
        <v>311</v>
      </c>
      <c r="N1052" s="4" t="s">
        <v>627</v>
      </c>
      <c r="O1052" s="4" t="s">
        <v>62</v>
      </c>
      <c r="P1052" s="4" t="s">
        <v>1212</v>
      </c>
      <c r="Q1052" s="86">
        <v>11699</v>
      </c>
      <c r="R1052" s="88">
        <v>1</v>
      </c>
      <c r="S1052" s="89">
        <v>626.9</v>
      </c>
      <c r="T1052" s="7"/>
      <c r="U1052" s="86">
        <v>73.340999999999994</v>
      </c>
      <c r="V1052" s="87">
        <v>1.4100000000000001E-4</v>
      </c>
      <c r="W1052" s="87">
        <v>2.5376613173697998E-3</v>
      </c>
      <c r="X1052" s="87">
        <v>1.3316800054553499E-3</v>
      </c>
    </row>
    <row r="1053" spans="1:24" x14ac:dyDescent="0.2">
      <c r="A1053" s="7">
        <v>1035</v>
      </c>
      <c r="B1053" s="4">
        <v>14292</v>
      </c>
      <c r="C1053" s="4" t="s">
        <v>3601</v>
      </c>
      <c r="D1053" s="4" t="s">
        <v>3602</v>
      </c>
      <c r="E1053" s="4" t="s">
        <v>425</v>
      </c>
      <c r="F1053" s="4" t="s">
        <v>3603</v>
      </c>
      <c r="G1053" s="4" t="s">
        <v>3604</v>
      </c>
      <c r="H1053" s="4" t="s">
        <v>76</v>
      </c>
      <c r="I1053" s="4" t="s">
        <v>73</v>
      </c>
      <c r="J1053" s="4" t="s">
        <v>53</v>
      </c>
      <c r="K1053" s="4" t="s">
        <v>53</v>
      </c>
      <c r="L1053" s="7" t="s">
        <v>799</v>
      </c>
      <c r="M1053" s="7" t="s">
        <v>311</v>
      </c>
      <c r="N1053" s="4" t="s">
        <v>253</v>
      </c>
      <c r="O1053" s="4" t="s">
        <v>62</v>
      </c>
      <c r="P1053" s="4" t="s">
        <v>1212</v>
      </c>
      <c r="Q1053" s="86">
        <v>2364</v>
      </c>
      <c r="R1053" s="88">
        <v>1</v>
      </c>
      <c r="S1053" s="89">
        <v>3430</v>
      </c>
      <c r="T1053" s="7"/>
      <c r="U1053" s="86">
        <v>81.084999999999994</v>
      </c>
      <c r="V1053" s="87">
        <v>1.9699999999999999E-4</v>
      </c>
      <c r="W1053" s="87">
        <v>2.8056160739163001E-3</v>
      </c>
      <c r="X1053" s="87">
        <v>1.4722937229822699E-3</v>
      </c>
    </row>
    <row r="1054" spans="1:24" x14ac:dyDescent="0.2">
      <c r="A1054" s="7">
        <v>1035</v>
      </c>
      <c r="B1054" s="4">
        <v>14292</v>
      </c>
      <c r="C1054" s="4" t="s">
        <v>3605</v>
      </c>
      <c r="D1054" s="4" t="s">
        <v>3606</v>
      </c>
      <c r="E1054" s="4" t="s">
        <v>425</v>
      </c>
      <c r="F1054" s="4" t="s">
        <v>3607</v>
      </c>
      <c r="G1054" s="4" t="s">
        <v>3608</v>
      </c>
      <c r="H1054" s="4" t="s">
        <v>76</v>
      </c>
      <c r="I1054" s="4" t="s">
        <v>73</v>
      </c>
      <c r="J1054" s="4" t="s">
        <v>53</v>
      </c>
      <c r="K1054" s="4" t="s">
        <v>53</v>
      </c>
      <c r="L1054" s="7" t="s">
        <v>799</v>
      </c>
      <c r="M1054" s="7" t="s">
        <v>311</v>
      </c>
      <c r="N1054" s="4" t="s">
        <v>255</v>
      </c>
      <c r="O1054" s="4" t="s">
        <v>62</v>
      </c>
      <c r="P1054" s="4" t="s">
        <v>1212</v>
      </c>
      <c r="Q1054" s="86">
        <v>5334</v>
      </c>
      <c r="R1054" s="88">
        <v>1</v>
      </c>
      <c r="S1054" s="89">
        <v>2254</v>
      </c>
      <c r="T1054" s="7"/>
      <c r="U1054" s="86">
        <v>120.22799999999999</v>
      </c>
      <c r="V1054" s="87">
        <v>3.6999999999999998E-5</v>
      </c>
      <c r="W1054" s="87">
        <v>4.1600023106139698E-3</v>
      </c>
      <c r="X1054" s="87">
        <v>2.18303043900062E-3</v>
      </c>
    </row>
    <row r="1055" spans="1:24" x14ac:dyDescent="0.2">
      <c r="A1055" s="7">
        <v>1035</v>
      </c>
      <c r="B1055" s="4">
        <v>14292</v>
      </c>
      <c r="C1055" s="4" t="s">
        <v>3609</v>
      </c>
      <c r="D1055" s="4" t="s">
        <v>3610</v>
      </c>
      <c r="E1055" s="4" t="s">
        <v>425</v>
      </c>
      <c r="F1055" s="4" t="s">
        <v>3611</v>
      </c>
      <c r="G1055" s="4" t="s">
        <v>3612</v>
      </c>
      <c r="H1055" s="4" t="s">
        <v>76</v>
      </c>
      <c r="I1055" s="4" t="s">
        <v>73</v>
      </c>
      <c r="J1055" s="4" t="s">
        <v>53</v>
      </c>
      <c r="K1055" s="4" t="s">
        <v>53</v>
      </c>
      <c r="L1055" s="7" t="s">
        <v>799</v>
      </c>
      <c r="M1055" s="7" t="s">
        <v>311</v>
      </c>
      <c r="N1055" s="4" t="s">
        <v>71</v>
      </c>
      <c r="O1055" s="4" t="s">
        <v>62</v>
      </c>
      <c r="P1055" s="4" t="s">
        <v>1212</v>
      </c>
      <c r="Q1055" s="86">
        <v>2175</v>
      </c>
      <c r="R1055" s="88">
        <v>1</v>
      </c>
      <c r="S1055" s="89">
        <v>402.3</v>
      </c>
      <c r="T1055" s="7"/>
      <c r="U1055" s="86">
        <v>8.75</v>
      </c>
      <c r="V1055" s="87">
        <v>4.3000000000000002E-5</v>
      </c>
      <c r="W1055" s="87">
        <v>3.0275821959086798E-4</v>
      </c>
      <c r="X1055" s="87">
        <v>1.58877413923107E-4</v>
      </c>
    </row>
    <row r="1056" spans="1:24" x14ac:dyDescent="0.2">
      <c r="A1056" s="7">
        <v>1035</v>
      </c>
      <c r="B1056" s="4">
        <v>14292</v>
      </c>
      <c r="C1056" s="4" t="s">
        <v>3620</v>
      </c>
      <c r="D1056" s="4" t="s">
        <v>3621</v>
      </c>
      <c r="E1056" s="4" t="s">
        <v>425</v>
      </c>
      <c r="F1056" s="4" t="s">
        <v>3622</v>
      </c>
      <c r="G1056" s="4" t="s">
        <v>3623</v>
      </c>
      <c r="H1056" s="4" t="s">
        <v>76</v>
      </c>
      <c r="I1056" s="4" t="s">
        <v>73</v>
      </c>
      <c r="J1056" s="4" t="s">
        <v>53</v>
      </c>
      <c r="K1056" s="4" t="s">
        <v>53</v>
      </c>
      <c r="L1056" s="7" t="s">
        <v>799</v>
      </c>
      <c r="M1056" s="7" t="s">
        <v>311</v>
      </c>
      <c r="N1056" s="4" t="s">
        <v>629</v>
      </c>
      <c r="O1056" s="4" t="s">
        <v>62</v>
      </c>
      <c r="P1056" s="4" t="s">
        <v>1212</v>
      </c>
      <c r="Q1056" s="86">
        <v>13569</v>
      </c>
      <c r="R1056" s="88">
        <v>1</v>
      </c>
      <c r="S1056" s="89">
        <v>1130</v>
      </c>
      <c r="T1056" s="7"/>
      <c r="U1056" s="86">
        <v>153.33000000000001</v>
      </c>
      <c r="V1056" s="87">
        <v>1.94E-4</v>
      </c>
      <c r="W1056" s="87">
        <v>5.3053364970273801E-3</v>
      </c>
      <c r="X1056" s="87">
        <v>2.7840636128017801E-3</v>
      </c>
    </row>
    <row r="1057" spans="1:24" x14ac:dyDescent="0.2">
      <c r="A1057" s="7">
        <v>1035</v>
      </c>
      <c r="B1057" s="4">
        <v>14292</v>
      </c>
      <c r="C1057" s="4" t="s">
        <v>3624</v>
      </c>
      <c r="D1057" s="4" t="s">
        <v>3625</v>
      </c>
      <c r="E1057" s="4" t="s">
        <v>425</v>
      </c>
      <c r="F1057" s="4" t="s">
        <v>3626</v>
      </c>
      <c r="G1057" s="4" t="s">
        <v>3627</v>
      </c>
      <c r="H1057" s="4" t="s">
        <v>76</v>
      </c>
      <c r="I1057" s="4" t="s">
        <v>73</v>
      </c>
      <c r="J1057" s="4" t="s">
        <v>53</v>
      </c>
      <c r="K1057" s="4" t="s">
        <v>317</v>
      </c>
      <c r="L1057" s="7" t="s">
        <v>799</v>
      </c>
      <c r="M1057" s="7" t="s">
        <v>311</v>
      </c>
      <c r="N1057" s="4" t="s">
        <v>632</v>
      </c>
      <c r="O1057" s="4" t="s">
        <v>62</v>
      </c>
      <c r="P1057" s="4" t="s">
        <v>1212</v>
      </c>
      <c r="Q1057" s="86">
        <v>9891</v>
      </c>
      <c r="R1057" s="88">
        <v>1</v>
      </c>
      <c r="S1057" s="89">
        <v>1358</v>
      </c>
      <c r="T1057" s="7"/>
      <c r="U1057" s="86">
        <v>134.32</v>
      </c>
      <c r="V1057" s="87">
        <v>1.6200000000000001E-4</v>
      </c>
      <c r="W1057" s="87">
        <v>4.64757728676628E-3</v>
      </c>
      <c r="X1057" s="87">
        <v>2.4388935214608798E-3</v>
      </c>
    </row>
    <row r="1058" spans="1:24" x14ac:dyDescent="0.2">
      <c r="A1058" s="7">
        <v>1035</v>
      </c>
      <c r="B1058" s="4">
        <v>14292</v>
      </c>
      <c r="C1058" s="4" t="s">
        <v>3628</v>
      </c>
      <c r="D1058" s="4" t="s">
        <v>3629</v>
      </c>
      <c r="E1058" s="4" t="s">
        <v>425</v>
      </c>
      <c r="F1058" s="4" t="s">
        <v>3630</v>
      </c>
      <c r="G1058" s="4" t="s">
        <v>3631</v>
      </c>
      <c r="H1058" s="4" t="s">
        <v>76</v>
      </c>
      <c r="I1058" s="4" t="s">
        <v>73</v>
      </c>
      <c r="J1058" s="4" t="s">
        <v>53</v>
      </c>
      <c r="K1058" s="4" t="s">
        <v>53</v>
      </c>
      <c r="L1058" s="7" t="s">
        <v>799</v>
      </c>
      <c r="M1058" s="7" t="s">
        <v>311</v>
      </c>
      <c r="N1058" s="4" t="s">
        <v>257</v>
      </c>
      <c r="O1058" s="4" t="s">
        <v>62</v>
      </c>
      <c r="P1058" s="4" t="s">
        <v>1212</v>
      </c>
      <c r="Q1058" s="86">
        <v>37896</v>
      </c>
      <c r="R1058" s="88">
        <v>1</v>
      </c>
      <c r="S1058" s="89">
        <v>561</v>
      </c>
      <c r="T1058" s="7"/>
      <c r="U1058" s="86">
        <v>212.59700000000001</v>
      </c>
      <c r="V1058" s="87">
        <v>1.92E-4</v>
      </c>
      <c r="W1058" s="87">
        <v>7.3560196681430297E-3</v>
      </c>
      <c r="X1058" s="87">
        <v>3.86019373221776E-3</v>
      </c>
    </row>
    <row r="1059" spans="1:24" x14ac:dyDescent="0.2">
      <c r="A1059" s="7">
        <v>1035</v>
      </c>
      <c r="B1059" s="4">
        <v>14292</v>
      </c>
      <c r="C1059" s="4" t="s">
        <v>3632</v>
      </c>
      <c r="D1059" s="4" t="s">
        <v>3633</v>
      </c>
      <c r="E1059" s="4" t="s">
        <v>425</v>
      </c>
      <c r="F1059" s="4" t="s">
        <v>3634</v>
      </c>
      <c r="G1059" s="4" t="s">
        <v>3635</v>
      </c>
      <c r="H1059" s="4" t="s">
        <v>76</v>
      </c>
      <c r="I1059" s="4" t="s">
        <v>73</v>
      </c>
      <c r="J1059" s="4" t="s">
        <v>53</v>
      </c>
      <c r="K1059" s="4" t="s">
        <v>53</v>
      </c>
      <c r="L1059" s="7" t="s">
        <v>799</v>
      </c>
      <c r="M1059" s="7" t="s">
        <v>311</v>
      </c>
      <c r="N1059" s="4" t="s">
        <v>252</v>
      </c>
      <c r="O1059" s="4" t="s">
        <v>62</v>
      </c>
      <c r="P1059" s="4" t="s">
        <v>1212</v>
      </c>
      <c r="Q1059" s="86">
        <v>2657</v>
      </c>
      <c r="R1059" s="88">
        <v>1</v>
      </c>
      <c r="S1059" s="89">
        <v>1525</v>
      </c>
      <c r="T1059" s="7"/>
      <c r="U1059" s="86">
        <v>40.518999999999998</v>
      </c>
      <c r="V1059" s="87">
        <v>5.7000000000000003E-5</v>
      </c>
      <c r="W1059" s="87">
        <v>1.40200010733196E-3</v>
      </c>
      <c r="X1059" s="87">
        <v>7.3572288697505001E-4</v>
      </c>
    </row>
    <row r="1060" spans="1:24" x14ac:dyDescent="0.2">
      <c r="A1060" s="7">
        <v>1035</v>
      </c>
      <c r="B1060" s="4">
        <v>14292</v>
      </c>
      <c r="C1060" s="4" t="s">
        <v>3638</v>
      </c>
      <c r="D1060" s="4" t="s">
        <v>3639</v>
      </c>
      <c r="E1060" s="4" t="s">
        <v>425</v>
      </c>
      <c r="F1060" s="4" t="s">
        <v>3640</v>
      </c>
      <c r="G1060" s="4" t="s">
        <v>3641</v>
      </c>
      <c r="H1060" s="4" t="s">
        <v>76</v>
      </c>
      <c r="I1060" s="4" t="s">
        <v>73</v>
      </c>
      <c r="J1060" s="4" t="s">
        <v>53</v>
      </c>
      <c r="K1060" s="4" t="s">
        <v>53</v>
      </c>
      <c r="L1060" s="7" t="s">
        <v>799</v>
      </c>
      <c r="M1060" s="7" t="s">
        <v>311</v>
      </c>
      <c r="N1060" s="4" t="s">
        <v>629</v>
      </c>
      <c r="O1060" s="4" t="s">
        <v>62</v>
      </c>
      <c r="P1060" s="4" t="s">
        <v>1212</v>
      </c>
      <c r="Q1060" s="86">
        <v>6016</v>
      </c>
      <c r="R1060" s="88">
        <v>1</v>
      </c>
      <c r="S1060" s="89">
        <v>1306</v>
      </c>
      <c r="T1060" s="7"/>
      <c r="U1060" s="86">
        <v>78.569000000000003</v>
      </c>
      <c r="V1060" s="87">
        <v>2.6699999999999998E-4</v>
      </c>
      <c r="W1060" s="87">
        <v>2.7185520549605499E-3</v>
      </c>
      <c r="X1060" s="87">
        <v>1.4266054302048399E-3</v>
      </c>
    </row>
    <row r="1061" spans="1:24" x14ac:dyDescent="0.2">
      <c r="A1061" s="7">
        <v>1035</v>
      </c>
      <c r="B1061" s="4">
        <v>14292</v>
      </c>
      <c r="C1061" s="4" t="s">
        <v>3642</v>
      </c>
      <c r="D1061" s="4" t="s">
        <v>3643</v>
      </c>
      <c r="E1061" s="4" t="s">
        <v>425</v>
      </c>
      <c r="F1061" s="4" t="s">
        <v>3642</v>
      </c>
      <c r="G1061" s="4" t="s">
        <v>3644</v>
      </c>
      <c r="H1061" s="4" t="s">
        <v>76</v>
      </c>
      <c r="I1061" s="4" t="s">
        <v>73</v>
      </c>
      <c r="J1061" s="4" t="s">
        <v>53</v>
      </c>
      <c r="K1061" s="4" t="s">
        <v>53</v>
      </c>
      <c r="L1061" s="7" t="s">
        <v>799</v>
      </c>
      <c r="M1061" s="7" t="s">
        <v>311</v>
      </c>
      <c r="N1061" s="4" t="s">
        <v>629</v>
      </c>
      <c r="O1061" s="4" t="s">
        <v>62</v>
      </c>
      <c r="P1061" s="4" t="s">
        <v>1212</v>
      </c>
      <c r="Q1061" s="86">
        <v>93924</v>
      </c>
      <c r="R1061" s="88">
        <v>1</v>
      </c>
      <c r="S1061" s="89">
        <v>196.2</v>
      </c>
      <c r="T1061" s="7"/>
      <c r="U1061" s="86">
        <v>184.279</v>
      </c>
      <c r="V1061" s="87">
        <v>0</v>
      </c>
      <c r="W1061" s="87">
        <v>6.3762044153091004E-3</v>
      </c>
      <c r="X1061" s="87">
        <v>3.3460193732093302E-3</v>
      </c>
    </row>
    <row r="1062" spans="1:24" x14ac:dyDescent="0.2">
      <c r="A1062" s="7">
        <v>1035</v>
      </c>
      <c r="B1062" s="4">
        <v>14292</v>
      </c>
      <c r="C1062" s="4" t="s">
        <v>2949</v>
      </c>
      <c r="D1062" s="4" t="s">
        <v>2950</v>
      </c>
      <c r="E1062" s="4" t="s">
        <v>425</v>
      </c>
      <c r="F1062" s="4" t="s">
        <v>3645</v>
      </c>
      <c r="G1062" s="4" t="s">
        <v>3646</v>
      </c>
      <c r="H1062" s="4" t="s">
        <v>76</v>
      </c>
      <c r="I1062" s="4" t="s">
        <v>73</v>
      </c>
      <c r="J1062" s="4" t="s">
        <v>53</v>
      </c>
      <c r="K1062" s="4" t="s">
        <v>53</v>
      </c>
      <c r="L1062" s="7" t="s">
        <v>799</v>
      </c>
      <c r="M1062" s="7" t="s">
        <v>311</v>
      </c>
      <c r="N1062" s="4" t="s">
        <v>156</v>
      </c>
      <c r="O1062" s="4" t="s">
        <v>62</v>
      </c>
      <c r="P1062" s="4" t="s">
        <v>1212</v>
      </c>
      <c r="Q1062" s="86">
        <v>3535</v>
      </c>
      <c r="R1062" s="88">
        <v>1</v>
      </c>
      <c r="S1062" s="89">
        <v>5597</v>
      </c>
      <c r="T1062" s="7"/>
      <c r="U1062" s="86">
        <v>197.85400000000001</v>
      </c>
      <c r="V1062" s="87">
        <v>2.8299999999999999E-4</v>
      </c>
      <c r="W1062" s="87">
        <v>6.8459129706510196E-3</v>
      </c>
      <c r="X1062" s="87">
        <v>3.59250675403462E-3</v>
      </c>
    </row>
    <row r="1063" spans="1:24" x14ac:dyDescent="0.2">
      <c r="A1063" s="7">
        <v>1035</v>
      </c>
      <c r="B1063" s="4">
        <v>14292</v>
      </c>
      <c r="C1063" s="4" t="s">
        <v>3647</v>
      </c>
      <c r="D1063" s="4" t="s">
        <v>3648</v>
      </c>
      <c r="E1063" s="4" t="s">
        <v>425</v>
      </c>
      <c r="F1063" s="4" t="s">
        <v>3649</v>
      </c>
      <c r="G1063" s="4" t="s">
        <v>3650</v>
      </c>
      <c r="H1063" s="4" t="s">
        <v>76</v>
      </c>
      <c r="I1063" s="4" t="s">
        <v>73</v>
      </c>
      <c r="J1063" s="4" t="s">
        <v>53</v>
      </c>
      <c r="K1063" s="4" t="s">
        <v>53</v>
      </c>
      <c r="L1063" s="7" t="s">
        <v>799</v>
      </c>
      <c r="M1063" s="7" t="s">
        <v>311</v>
      </c>
      <c r="N1063" s="4" t="s">
        <v>629</v>
      </c>
      <c r="O1063" s="4" t="s">
        <v>62</v>
      </c>
      <c r="P1063" s="4" t="s">
        <v>1212</v>
      </c>
      <c r="Q1063" s="86">
        <v>706</v>
      </c>
      <c r="R1063" s="88">
        <v>1</v>
      </c>
      <c r="S1063" s="89">
        <v>34120</v>
      </c>
      <c r="T1063" s="7"/>
      <c r="U1063" s="86">
        <v>240.887</v>
      </c>
      <c r="V1063" s="87">
        <v>1.1E-4</v>
      </c>
      <c r="W1063" s="87">
        <v>8.3348995910559592E-3</v>
      </c>
      <c r="X1063" s="87">
        <v>4.3738772612853501E-3</v>
      </c>
    </row>
    <row r="1064" spans="1:24" x14ac:dyDescent="0.2">
      <c r="A1064" s="7">
        <v>1035</v>
      </c>
      <c r="B1064" s="4">
        <v>14292</v>
      </c>
      <c r="C1064" s="4" t="s">
        <v>2198</v>
      </c>
      <c r="D1064" s="4" t="s">
        <v>2199</v>
      </c>
      <c r="E1064" s="4" t="s">
        <v>425</v>
      </c>
      <c r="F1064" s="4" t="s">
        <v>3655</v>
      </c>
      <c r="G1064" s="4" t="s">
        <v>3656</v>
      </c>
      <c r="H1064" s="4" t="s">
        <v>76</v>
      </c>
      <c r="I1064" s="4" t="s">
        <v>73</v>
      </c>
      <c r="J1064" s="4" t="s">
        <v>53</v>
      </c>
      <c r="K1064" s="4" t="s">
        <v>53</v>
      </c>
      <c r="L1064" s="7" t="s">
        <v>799</v>
      </c>
      <c r="M1064" s="7" t="s">
        <v>311</v>
      </c>
      <c r="N1064" s="4" t="s">
        <v>156</v>
      </c>
      <c r="O1064" s="4" t="s">
        <v>62</v>
      </c>
      <c r="P1064" s="4" t="s">
        <v>1212</v>
      </c>
      <c r="Q1064" s="86">
        <v>170088</v>
      </c>
      <c r="R1064" s="88">
        <v>1</v>
      </c>
      <c r="S1064" s="89">
        <v>96.1</v>
      </c>
      <c r="T1064" s="7"/>
      <c r="U1064" s="86">
        <v>163.45500000000001</v>
      </c>
      <c r="V1064" s="87">
        <v>5.3999999999999998E-5</v>
      </c>
      <c r="W1064" s="87">
        <v>5.6556654400043999E-3</v>
      </c>
      <c r="X1064" s="87">
        <v>2.96790455544512E-3</v>
      </c>
    </row>
    <row r="1065" spans="1:24" x14ac:dyDescent="0.2">
      <c r="A1065" s="7">
        <v>1035</v>
      </c>
      <c r="B1065" s="4">
        <v>14292</v>
      </c>
      <c r="C1065" s="4" t="s">
        <v>2238</v>
      </c>
      <c r="D1065" s="4" t="s">
        <v>2239</v>
      </c>
      <c r="E1065" s="4" t="s">
        <v>425</v>
      </c>
      <c r="F1065" s="4" t="s">
        <v>3657</v>
      </c>
      <c r="G1065" s="4" t="s">
        <v>3658</v>
      </c>
      <c r="H1065" s="4" t="s">
        <v>76</v>
      </c>
      <c r="I1065" s="4" t="s">
        <v>73</v>
      </c>
      <c r="J1065" s="4" t="s">
        <v>53</v>
      </c>
      <c r="K1065" s="4" t="s">
        <v>53</v>
      </c>
      <c r="L1065" s="7" t="s">
        <v>799</v>
      </c>
      <c r="M1065" s="7" t="s">
        <v>311</v>
      </c>
      <c r="N1065" s="4" t="s">
        <v>628</v>
      </c>
      <c r="O1065" s="4" t="s">
        <v>62</v>
      </c>
      <c r="P1065" s="4" t="s">
        <v>1212</v>
      </c>
      <c r="Q1065" s="86">
        <v>2820</v>
      </c>
      <c r="R1065" s="88">
        <v>1</v>
      </c>
      <c r="S1065" s="89">
        <v>7280</v>
      </c>
      <c r="T1065" s="7"/>
      <c r="U1065" s="86">
        <v>205.29599999999999</v>
      </c>
      <c r="V1065" s="87">
        <v>1.22E-4</v>
      </c>
      <c r="W1065" s="87">
        <v>7.1034141558597797E-3</v>
      </c>
      <c r="X1065" s="87">
        <v>3.7276347860444102E-3</v>
      </c>
    </row>
    <row r="1066" spans="1:24" x14ac:dyDescent="0.2">
      <c r="A1066" s="7">
        <v>1035</v>
      </c>
      <c r="B1066" s="4">
        <v>14292</v>
      </c>
      <c r="C1066" s="4" t="s">
        <v>3310</v>
      </c>
      <c r="D1066" s="4" t="s">
        <v>3311</v>
      </c>
      <c r="E1066" s="4" t="s">
        <v>425</v>
      </c>
      <c r="F1066" s="4" t="s">
        <v>3659</v>
      </c>
      <c r="G1066" s="4" t="s">
        <v>3313</v>
      </c>
      <c r="H1066" s="4" t="s">
        <v>76</v>
      </c>
      <c r="I1066" s="4" t="s">
        <v>73</v>
      </c>
      <c r="J1066" s="4" t="s">
        <v>53</v>
      </c>
      <c r="K1066" s="4" t="s">
        <v>317</v>
      </c>
      <c r="L1066" s="7" t="s">
        <v>799</v>
      </c>
      <c r="M1066" s="7" t="s">
        <v>311</v>
      </c>
      <c r="N1066" s="4" t="s">
        <v>264</v>
      </c>
      <c r="O1066" s="4" t="s">
        <v>62</v>
      </c>
      <c r="P1066" s="4" t="s">
        <v>1212</v>
      </c>
      <c r="Q1066" s="86">
        <v>272</v>
      </c>
      <c r="R1066" s="88">
        <v>1</v>
      </c>
      <c r="S1066" s="89">
        <v>6172.9650000000001</v>
      </c>
      <c r="T1066" s="7"/>
      <c r="U1066" s="86">
        <v>16.79</v>
      </c>
      <c r="V1066" s="87">
        <v>2.5999999999999998E-5</v>
      </c>
      <c r="W1066" s="87">
        <v>5.8096421366243204E-4</v>
      </c>
      <c r="X1066" s="87">
        <v>3.0487063893192001E-4</v>
      </c>
    </row>
    <row r="1067" spans="1:24" x14ac:dyDescent="0.2">
      <c r="A1067" s="7">
        <v>1035</v>
      </c>
      <c r="B1067" s="4">
        <v>14292</v>
      </c>
      <c r="C1067" s="4" t="s">
        <v>3499</v>
      </c>
      <c r="D1067" s="4" t="s">
        <v>3500</v>
      </c>
      <c r="E1067" s="4" t="s">
        <v>761</v>
      </c>
      <c r="F1067" s="4" t="s">
        <v>3662</v>
      </c>
      <c r="G1067" s="4" t="s">
        <v>3502</v>
      </c>
      <c r="H1067" s="4" t="s">
        <v>76</v>
      </c>
      <c r="I1067" s="4" t="s">
        <v>73</v>
      </c>
      <c r="J1067" s="4" t="s">
        <v>61</v>
      </c>
      <c r="K1067" s="4" t="s">
        <v>314</v>
      </c>
      <c r="L1067" s="7" t="s">
        <v>799</v>
      </c>
      <c r="M1067" s="7" t="s">
        <v>471</v>
      </c>
      <c r="N1067" s="4" t="s">
        <v>902</v>
      </c>
      <c r="O1067" s="4" t="s">
        <v>62</v>
      </c>
      <c r="P1067" s="4" t="s">
        <v>1206</v>
      </c>
      <c r="Q1067" s="86">
        <v>600</v>
      </c>
      <c r="R1067" s="88">
        <v>3.71</v>
      </c>
      <c r="S1067" s="89">
        <v>7694</v>
      </c>
      <c r="T1067" s="7"/>
      <c r="U1067" s="86">
        <v>171.268</v>
      </c>
      <c r="V1067" s="87">
        <v>1.0000000000000001E-5</v>
      </c>
      <c r="W1067" s="87">
        <v>5.9260319789378301E-3</v>
      </c>
      <c r="X1067" s="87">
        <v>3.1097838959140002E-3</v>
      </c>
    </row>
    <row r="1068" spans="1:24" x14ac:dyDescent="0.2">
      <c r="A1068" s="7">
        <v>1035</v>
      </c>
      <c r="B1068" s="4">
        <v>14292</v>
      </c>
      <c r="C1068" s="4" t="s">
        <v>1509</v>
      </c>
      <c r="D1068" s="4" t="s">
        <v>5176</v>
      </c>
      <c r="E1068" s="4" t="s">
        <v>426</v>
      </c>
      <c r="F1068" s="4" t="s">
        <v>3667</v>
      </c>
      <c r="G1068" s="4" t="s">
        <v>3668</v>
      </c>
      <c r="H1068" s="4" t="s">
        <v>76</v>
      </c>
      <c r="I1068" s="4" t="s">
        <v>73</v>
      </c>
      <c r="J1068" s="4" t="s">
        <v>61</v>
      </c>
      <c r="K1068" s="4" t="s">
        <v>315</v>
      </c>
      <c r="L1068" s="7" t="s">
        <v>799</v>
      </c>
      <c r="M1068" s="7" t="s">
        <v>489</v>
      </c>
      <c r="N1068" s="4" t="s">
        <v>856</v>
      </c>
      <c r="O1068" s="4" t="s">
        <v>62</v>
      </c>
      <c r="P1068" s="4" t="s">
        <v>1208</v>
      </c>
      <c r="Q1068" s="86">
        <v>24410</v>
      </c>
      <c r="R1068" s="88">
        <v>4.9748000000000001</v>
      </c>
      <c r="S1068" s="89">
        <v>108.8</v>
      </c>
      <c r="T1068" s="7"/>
      <c r="U1068" s="86">
        <v>132.12100000000001</v>
      </c>
      <c r="V1068" s="87">
        <v>2.4000000000000001E-5</v>
      </c>
      <c r="W1068" s="87">
        <v>4.5715023696437599E-3</v>
      </c>
      <c r="X1068" s="87">
        <v>2.39897194273983E-3</v>
      </c>
    </row>
    <row r="1069" spans="1:24" x14ac:dyDescent="0.2">
      <c r="A1069" s="7">
        <v>1035</v>
      </c>
      <c r="B1069" s="4">
        <v>14292</v>
      </c>
      <c r="C1069" s="4" t="s">
        <v>3686</v>
      </c>
      <c r="D1069" s="4" t="s">
        <v>3687</v>
      </c>
      <c r="E1069" s="4" t="s">
        <v>425</v>
      </c>
      <c r="F1069" s="4" t="s">
        <v>3688</v>
      </c>
      <c r="G1069" s="4" t="s">
        <v>3689</v>
      </c>
      <c r="H1069" s="4" t="s">
        <v>76</v>
      </c>
      <c r="I1069" s="4" t="s">
        <v>73</v>
      </c>
      <c r="J1069" s="4" t="s">
        <v>53</v>
      </c>
      <c r="K1069" s="4" t="s">
        <v>314</v>
      </c>
      <c r="L1069" s="7" t="s">
        <v>799</v>
      </c>
      <c r="M1069" s="7" t="s">
        <v>474</v>
      </c>
      <c r="N1069" s="4" t="s">
        <v>1131</v>
      </c>
      <c r="O1069" s="4" t="s">
        <v>62</v>
      </c>
      <c r="P1069" s="4" t="s">
        <v>1206</v>
      </c>
      <c r="Q1069" s="86">
        <v>550</v>
      </c>
      <c r="R1069" s="88">
        <v>3.71</v>
      </c>
      <c r="S1069" s="89">
        <v>2583.5</v>
      </c>
      <c r="T1069" s="7"/>
      <c r="U1069" s="86">
        <v>52.716000000000001</v>
      </c>
      <c r="V1069" s="87">
        <v>1.1E-5</v>
      </c>
      <c r="W1069" s="87">
        <v>1.8240288947388101E-3</v>
      </c>
      <c r="X1069" s="87">
        <v>9.5718951613846205E-4</v>
      </c>
    </row>
    <row r="1070" spans="1:24" x14ac:dyDescent="0.2">
      <c r="A1070" s="7">
        <v>1035</v>
      </c>
      <c r="B1070" s="4">
        <v>14292</v>
      </c>
      <c r="C1070" s="4" t="s">
        <v>3693</v>
      </c>
      <c r="D1070" s="4" t="s">
        <v>3694</v>
      </c>
      <c r="E1070" s="4" t="s">
        <v>426</v>
      </c>
      <c r="F1070" s="4" t="s">
        <v>3695</v>
      </c>
      <c r="G1070" s="4" t="s">
        <v>3696</v>
      </c>
      <c r="H1070" s="4" t="s">
        <v>76</v>
      </c>
      <c r="I1070" s="4" t="s">
        <v>73</v>
      </c>
      <c r="J1070" s="4" t="s">
        <v>61</v>
      </c>
      <c r="K1070" s="4" t="s">
        <v>314</v>
      </c>
      <c r="L1070" s="7" t="s">
        <v>799</v>
      </c>
      <c r="M1070" s="7" t="s">
        <v>471</v>
      </c>
      <c r="N1070" s="4" t="s">
        <v>888</v>
      </c>
      <c r="O1070" s="4" t="s">
        <v>62</v>
      </c>
      <c r="P1070" s="4" t="s">
        <v>1206</v>
      </c>
      <c r="Q1070" s="86">
        <v>213</v>
      </c>
      <c r="R1070" s="88">
        <v>3.71</v>
      </c>
      <c r="S1070" s="89">
        <v>2623</v>
      </c>
      <c r="T1070" s="7"/>
      <c r="U1070" s="86">
        <v>20.728000000000002</v>
      </c>
      <c r="V1070" s="87">
        <v>1.9999999999999999E-6</v>
      </c>
      <c r="W1070" s="87">
        <v>7.17196980461092E-4</v>
      </c>
      <c r="X1070" s="87">
        <v>3.7636105035595999E-4</v>
      </c>
    </row>
    <row r="1071" spans="1:24" x14ac:dyDescent="0.2">
      <c r="A1071" s="7">
        <v>1035</v>
      </c>
      <c r="B1071" s="4">
        <v>14292</v>
      </c>
      <c r="C1071" s="4" t="s">
        <v>3713</v>
      </c>
      <c r="D1071" s="4" t="s">
        <v>3714</v>
      </c>
      <c r="E1071" s="4" t="s">
        <v>426</v>
      </c>
      <c r="F1071" s="4" t="s">
        <v>3715</v>
      </c>
      <c r="G1071" s="4" t="s">
        <v>3716</v>
      </c>
      <c r="H1071" s="4" t="s">
        <v>76</v>
      </c>
      <c r="I1071" s="4" t="s">
        <v>73</v>
      </c>
      <c r="J1071" s="4" t="s">
        <v>61</v>
      </c>
      <c r="K1071" s="4" t="s">
        <v>314</v>
      </c>
      <c r="L1071" s="7" t="s">
        <v>799</v>
      </c>
      <c r="M1071" s="7" t="s">
        <v>474</v>
      </c>
      <c r="N1071" s="4" t="s">
        <v>202</v>
      </c>
      <c r="O1071" s="4" t="s">
        <v>62</v>
      </c>
      <c r="P1071" s="4" t="s">
        <v>1206</v>
      </c>
      <c r="Q1071" s="86">
        <v>804</v>
      </c>
      <c r="R1071" s="88">
        <v>3.71</v>
      </c>
      <c r="S1071" s="89">
        <v>2291</v>
      </c>
      <c r="T1071" s="7"/>
      <c r="U1071" s="86">
        <v>68.337000000000003</v>
      </c>
      <c r="V1071" s="87">
        <v>1.4E-5</v>
      </c>
      <c r="W1071" s="87">
        <v>2.36451294689634E-3</v>
      </c>
      <c r="X1071" s="87">
        <v>1.2408175166912199E-3</v>
      </c>
    </row>
    <row r="1072" spans="1:24" x14ac:dyDescent="0.2">
      <c r="A1072" s="7">
        <v>1035</v>
      </c>
      <c r="B1072" s="4">
        <v>14292</v>
      </c>
      <c r="C1072" s="4" t="s">
        <v>3724</v>
      </c>
      <c r="D1072" s="4" t="s">
        <v>2499</v>
      </c>
      <c r="E1072" s="4" t="s">
        <v>426</v>
      </c>
      <c r="F1072" s="4" t="s">
        <v>3725</v>
      </c>
      <c r="G1072" s="4" t="s">
        <v>3726</v>
      </c>
      <c r="H1072" s="4" t="s">
        <v>76</v>
      </c>
      <c r="I1072" s="4" t="s">
        <v>73</v>
      </c>
      <c r="J1072" s="4" t="s">
        <v>61</v>
      </c>
      <c r="K1072" s="4" t="s">
        <v>153</v>
      </c>
      <c r="L1072" s="7" t="s">
        <v>799</v>
      </c>
      <c r="M1072" s="7" t="s">
        <v>483</v>
      </c>
      <c r="N1072" s="4" t="s">
        <v>5161</v>
      </c>
      <c r="O1072" s="4" t="s">
        <v>62</v>
      </c>
      <c r="P1072" s="4" t="s">
        <v>1207</v>
      </c>
      <c r="Q1072" s="86">
        <v>5600</v>
      </c>
      <c r="R1072" s="88">
        <v>4.1524000000000001</v>
      </c>
      <c r="S1072" s="89">
        <v>282.3</v>
      </c>
      <c r="T1072" s="7"/>
      <c r="U1072" s="86">
        <v>65.644000000000005</v>
      </c>
      <c r="V1072" s="87">
        <v>3.9999999999999998E-6</v>
      </c>
      <c r="W1072" s="87">
        <v>2.2713535303834202E-3</v>
      </c>
      <c r="X1072" s="87">
        <v>1.19193056261229E-3</v>
      </c>
    </row>
    <row r="1073" spans="1:24" x14ac:dyDescent="0.2">
      <c r="A1073" s="7">
        <v>1035</v>
      </c>
      <c r="B1073" s="4">
        <v>14292</v>
      </c>
      <c r="C1073" s="4" t="s">
        <v>3727</v>
      </c>
      <c r="D1073" s="4" t="s">
        <v>3728</v>
      </c>
      <c r="E1073" s="4" t="s">
        <v>425</v>
      </c>
      <c r="F1073" s="4" t="s">
        <v>3729</v>
      </c>
      <c r="G1073" s="4" t="s">
        <v>3730</v>
      </c>
      <c r="H1073" s="4" t="s">
        <v>76</v>
      </c>
      <c r="I1073" s="4" t="s">
        <v>73</v>
      </c>
      <c r="J1073" s="4" t="s">
        <v>61</v>
      </c>
      <c r="K1073" s="4" t="s">
        <v>317</v>
      </c>
      <c r="L1073" s="7" t="s">
        <v>799</v>
      </c>
      <c r="M1073" s="7" t="s">
        <v>474</v>
      </c>
      <c r="N1073" s="4" t="s">
        <v>884</v>
      </c>
      <c r="O1073" s="4" t="s">
        <v>62</v>
      </c>
      <c r="P1073" s="4" t="s">
        <v>1206</v>
      </c>
      <c r="Q1073" s="86">
        <v>1907</v>
      </c>
      <c r="R1073" s="88">
        <v>3.71</v>
      </c>
      <c r="S1073" s="89">
        <v>1695</v>
      </c>
      <c r="T1073" s="7"/>
      <c r="U1073" s="86">
        <v>119.92100000000001</v>
      </c>
      <c r="V1073" s="87">
        <v>2.3E-5</v>
      </c>
      <c r="W1073" s="87">
        <v>4.1493584519537701E-3</v>
      </c>
      <c r="X1073" s="87">
        <v>2.1774448970444601E-3</v>
      </c>
    </row>
    <row r="1074" spans="1:24" x14ac:dyDescent="0.2">
      <c r="A1074" s="7">
        <v>1035</v>
      </c>
      <c r="B1074" s="4">
        <v>14292</v>
      </c>
      <c r="C1074" s="4" t="s">
        <v>3775</v>
      </c>
      <c r="D1074" s="4" t="s">
        <v>3776</v>
      </c>
      <c r="E1074" s="4" t="s">
        <v>426</v>
      </c>
      <c r="F1074" s="4" t="s">
        <v>3777</v>
      </c>
      <c r="G1074" s="4" t="s">
        <v>3778</v>
      </c>
      <c r="H1074" s="4" t="s">
        <v>76</v>
      </c>
      <c r="I1074" s="4" t="s">
        <v>73</v>
      </c>
      <c r="J1074" s="4" t="s">
        <v>61</v>
      </c>
      <c r="K1074" s="4" t="s">
        <v>317</v>
      </c>
      <c r="L1074" s="7" t="s">
        <v>799</v>
      </c>
      <c r="M1074" s="7" t="s">
        <v>474</v>
      </c>
      <c r="N1074" s="4" t="s">
        <v>893</v>
      </c>
      <c r="O1074" s="4" t="s">
        <v>62</v>
      </c>
      <c r="P1074" s="4" t="s">
        <v>1206</v>
      </c>
      <c r="Q1074" s="86">
        <v>139</v>
      </c>
      <c r="R1074" s="88">
        <v>3.71</v>
      </c>
      <c r="S1074" s="89">
        <v>16717</v>
      </c>
      <c r="T1074" s="7"/>
      <c r="U1074" s="86">
        <v>86.207999999999998</v>
      </c>
      <c r="V1074" s="87">
        <v>1.9999999999999999E-6</v>
      </c>
      <c r="W1074" s="87">
        <v>2.9828657062374599E-3</v>
      </c>
      <c r="X1074" s="87">
        <v>1.56530841714999E-3</v>
      </c>
    </row>
    <row r="1075" spans="1:24" x14ac:dyDescent="0.2">
      <c r="A1075" s="7">
        <v>1035</v>
      </c>
      <c r="B1075" s="4">
        <v>14292</v>
      </c>
      <c r="C1075" s="4" t="s">
        <v>3750</v>
      </c>
      <c r="D1075" s="4">
        <v>520015041</v>
      </c>
      <c r="E1075" s="82" t="s">
        <v>425</v>
      </c>
      <c r="F1075" s="4" t="s">
        <v>3751</v>
      </c>
      <c r="G1075" s="4" t="s">
        <v>3752</v>
      </c>
      <c r="H1075" s="4" t="s">
        <v>76</v>
      </c>
      <c r="I1075" s="4" t="s">
        <v>73</v>
      </c>
      <c r="J1075" s="4" t="s">
        <v>61</v>
      </c>
      <c r="K1075" s="4" t="s">
        <v>314</v>
      </c>
      <c r="L1075" s="7" t="s">
        <v>799</v>
      </c>
      <c r="M1075" s="7" t="s">
        <v>471</v>
      </c>
      <c r="N1075" s="4" t="s">
        <v>872</v>
      </c>
      <c r="O1075" s="4" t="s">
        <v>62</v>
      </c>
      <c r="P1075" s="4" t="s">
        <v>1206</v>
      </c>
      <c r="Q1075" s="86">
        <v>2473</v>
      </c>
      <c r="R1075" s="88">
        <v>3.71</v>
      </c>
      <c r="S1075" s="89">
        <v>2566</v>
      </c>
      <c r="T1075" s="7"/>
      <c r="U1075" s="86">
        <v>235.42599999999999</v>
      </c>
      <c r="V1075" s="87">
        <v>2.0999999999999999E-5</v>
      </c>
      <c r="W1075" s="87">
        <v>8.1459422487915704E-3</v>
      </c>
      <c r="X1075" s="87">
        <v>4.2747187514971799E-3</v>
      </c>
    </row>
    <row r="1076" spans="1:24" x14ac:dyDescent="0.2">
      <c r="A1076" s="7">
        <v>1038</v>
      </c>
      <c r="B1076" s="4">
        <v>1038</v>
      </c>
      <c r="C1076" s="4" t="s">
        <v>2011</v>
      </c>
      <c r="D1076" s="4" t="s">
        <v>2012</v>
      </c>
      <c r="E1076" s="4" t="s">
        <v>425</v>
      </c>
      <c r="F1076" s="4" t="s">
        <v>3013</v>
      </c>
      <c r="G1076" s="4" t="s">
        <v>3014</v>
      </c>
      <c r="H1076" s="4" t="s">
        <v>76</v>
      </c>
      <c r="I1076" s="4" t="s">
        <v>73</v>
      </c>
      <c r="J1076" s="4" t="s">
        <v>53</v>
      </c>
      <c r="K1076" s="4" t="s">
        <v>317</v>
      </c>
      <c r="L1076" s="7" t="s">
        <v>799</v>
      </c>
      <c r="M1076" s="7" t="s">
        <v>311</v>
      </c>
      <c r="N1076" s="4" t="s">
        <v>630</v>
      </c>
      <c r="O1076" s="4" t="s">
        <v>62</v>
      </c>
      <c r="P1076" s="4" t="s">
        <v>1212</v>
      </c>
      <c r="Q1076" s="86">
        <v>1628</v>
      </c>
      <c r="R1076" s="88">
        <v>1</v>
      </c>
      <c r="S1076" s="89">
        <v>1370</v>
      </c>
      <c r="T1076" s="7"/>
      <c r="U1076" s="86">
        <v>22.303999999999998</v>
      </c>
      <c r="V1076" s="87">
        <v>9.0000000000000002E-6</v>
      </c>
      <c r="W1076" s="87">
        <v>7.4776354805989795E-5</v>
      </c>
      <c r="X1076" s="87">
        <v>4.5415976065072396E-6</v>
      </c>
    </row>
    <row r="1077" spans="1:24" x14ac:dyDescent="0.2">
      <c r="A1077" s="7">
        <v>1038</v>
      </c>
      <c r="B1077" s="4">
        <v>1038</v>
      </c>
      <c r="C1077" s="4" t="s">
        <v>3015</v>
      </c>
      <c r="D1077" s="4" t="s">
        <v>3016</v>
      </c>
      <c r="E1077" s="4" t="s">
        <v>425</v>
      </c>
      <c r="F1077" s="4" t="s">
        <v>3017</v>
      </c>
      <c r="G1077" s="4" t="s">
        <v>3018</v>
      </c>
      <c r="H1077" s="4" t="s">
        <v>76</v>
      </c>
      <c r="I1077" s="4" t="s">
        <v>73</v>
      </c>
      <c r="J1077" s="4" t="s">
        <v>53</v>
      </c>
      <c r="K1077" s="4" t="s">
        <v>53</v>
      </c>
      <c r="L1077" s="7" t="s">
        <v>799</v>
      </c>
      <c r="M1077" s="7" t="s">
        <v>311</v>
      </c>
      <c r="N1077" s="4" t="s">
        <v>686</v>
      </c>
      <c r="O1077" s="4" t="s">
        <v>62</v>
      </c>
      <c r="P1077" s="4" t="s">
        <v>1212</v>
      </c>
      <c r="Q1077" s="86">
        <v>3927</v>
      </c>
      <c r="R1077" s="88">
        <v>1</v>
      </c>
      <c r="S1077" s="89">
        <v>16700</v>
      </c>
      <c r="T1077" s="7"/>
      <c r="U1077" s="86">
        <v>655.80899999999997</v>
      </c>
      <c r="V1077" s="87">
        <v>3.7100000000000002E-4</v>
      </c>
      <c r="W1077" s="87">
        <v>2.19870363837952E-3</v>
      </c>
      <c r="X1077" s="87">
        <v>1.3353990318719399E-4</v>
      </c>
    </row>
    <row r="1078" spans="1:24" x14ac:dyDescent="0.2">
      <c r="A1078" s="7">
        <v>1038</v>
      </c>
      <c r="B1078" s="4">
        <v>1038</v>
      </c>
      <c r="C1078" s="4" t="s">
        <v>3023</v>
      </c>
      <c r="D1078" s="4" t="s">
        <v>3024</v>
      </c>
      <c r="E1078" s="4" t="s">
        <v>425</v>
      </c>
      <c r="F1078" s="4" t="s">
        <v>3025</v>
      </c>
      <c r="G1078" s="4" t="s">
        <v>3026</v>
      </c>
      <c r="H1078" s="4" t="s">
        <v>76</v>
      </c>
      <c r="I1078" s="4" t="s">
        <v>73</v>
      </c>
      <c r="J1078" s="4" t="s">
        <v>53</v>
      </c>
      <c r="K1078" s="4" t="s">
        <v>53</v>
      </c>
      <c r="L1078" s="7" t="s">
        <v>799</v>
      </c>
      <c r="M1078" s="7" t="s">
        <v>311</v>
      </c>
      <c r="N1078" s="4" t="s">
        <v>686</v>
      </c>
      <c r="O1078" s="4" t="s">
        <v>62</v>
      </c>
      <c r="P1078" s="4" t="s">
        <v>1212</v>
      </c>
      <c r="Q1078" s="86">
        <v>52952</v>
      </c>
      <c r="R1078" s="88">
        <v>1</v>
      </c>
      <c r="S1078" s="89">
        <v>382.7</v>
      </c>
      <c r="T1078" s="7"/>
      <c r="U1078" s="86">
        <v>202.64699999999999</v>
      </c>
      <c r="V1078" s="87">
        <v>1.124E-3</v>
      </c>
      <c r="W1078" s="87">
        <v>6.7940721248503698E-4</v>
      </c>
      <c r="X1078" s="87">
        <v>4.1264303108536097E-5</v>
      </c>
    </row>
    <row r="1079" spans="1:24" x14ac:dyDescent="0.2">
      <c r="A1079" s="7">
        <v>1038</v>
      </c>
      <c r="B1079" s="4">
        <v>1038</v>
      </c>
      <c r="C1079" s="4" t="s">
        <v>3027</v>
      </c>
      <c r="D1079" s="4" t="s">
        <v>3028</v>
      </c>
      <c r="E1079" s="4" t="s">
        <v>425</v>
      </c>
      <c r="F1079" s="4" t="s">
        <v>3029</v>
      </c>
      <c r="G1079" s="4" t="s">
        <v>3030</v>
      </c>
      <c r="H1079" s="4" t="s">
        <v>76</v>
      </c>
      <c r="I1079" s="4" t="s">
        <v>73</v>
      </c>
      <c r="J1079" s="4" t="s">
        <v>53</v>
      </c>
      <c r="K1079" s="4" t="s">
        <v>53</v>
      </c>
      <c r="L1079" s="7" t="s">
        <v>799</v>
      </c>
      <c r="M1079" s="7" t="s">
        <v>311</v>
      </c>
      <c r="N1079" s="4" t="s">
        <v>686</v>
      </c>
      <c r="O1079" s="4" t="s">
        <v>62</v>
      </c>
      <c r="P1079" s="4" t="s">
        <v>1212</v>
      </c>
      <c r="Q1079" s="86">
        <v>26855</v>
      </c>
      <c r="R1079" s="88">
        <v>1</v>
      </c>
      <c r="S1079" s="89">
        <v>569.4</v>
      </c>
      <c r="T1079" s="7"/>
      <c r="U1079" s="86">
        <v>152.91200000000001</v>
      </c>
      <c r="V1079" s="87">
        <v>4.1060000000000003E-3</v>
      </c>
      <c r="W1079" s="87">
        <v>5.1266296173464298E-4</v>
      </c>
      <c r="X1079" s="87">
        <v>3.11369668393152E-5</v>
      </c>
    </row>
    <row r="1080" spans="1:24" x14ac:dyDescent="0.2">
      <c r="A1080" s="7">
        <v>1038</v>
      </c>
      <c r="B1080" s="4">
        <v>1038</v>
      </c>
      <c r="C1080" s="4" t="s">
        <v>3031</v>
      </c>
      <c r="D1080" s="4" t="s">
        <v>3032</v>
      </c>
      <c r="E1080" s="4" t="s">
        <v>425</v>
      </c>
      <c r="F1080" s="4" t="s">
        <v>3033</v>
      </c>
      <c r="G1080" s="4" t="s">
        <v>3034</v>
      </c>
      <c r="H1080" s="4" t="s">
        <v>76</v>
      </c>
      <c r="I1080" s="4" t="s">
        <v>73</v>
      </c>
      <c r="J1080" s="4" t="s">
        <v>53</v>
      </c>
      <c r="K1080" s="4" t="s">
        <v>53</v>
      </c>
      <c r="L1080" s="7" t="s">
        <v>799</v>
      </c>
      <c r="M1080" s="7" t="s">
        <v>311</v>
      </c>
      <c r="N1080" s="4" t="s">
        <v>258</v>
      </c>
      <c r="O1080" s="4" t="s">
        <v>62</v>
      </c>
      <c r="P1080" s="4" t="s">
        <v>1212</v>
      </c>
      <c r="Q1080" s="86">
        <v>754</v>
      </c>
      <c r="R1080" s="88">
        <v>1</v>
      </c>
      <c r="S1080" s="89">
        <v>12500</v>
      </c>
      <c r="T1080" s="7"/>
      <c r="U1080" s="86">
        <v>94.25</v>
      </c>
      <c r="V1080" s="87">
        <v>1.8599999999999999E-4</v>
      </c>
      <c r="W1080" s="87">
        <v>3.1598806652130302E-4</v>
      </c>
      <c r="X1080" s="87">
        <v>1.91917705847176E-5</v>
      </c>
    </row>
    <row r="1081" spans="1:24" x14ac:dyDescent="0.2">
      <c r="A1081" s="7">
        <v>1038</v>
      </c>
      <c r="B1081" s="4">
        <v>1038</v>
      </c>
      <c r="C1081" s="4" t="s">
        <v>3035</v>
      </c>
      <c r="D1081" s="4" t="s">
        <v>3036</v>
      </c>
      <c r="E1081" s="4" t="s">
        <v>425</v>
      </c>
      <c r="F1081" s="4" t="s">
        <v>3037</v>
      </c>
      <c r="G1081" s="4" t="s">
        <v>3038</v>
      </c>
      <c r="H1081" s="4" t="s">
        <v>76</v>
      </c>
      <c r="I1081" s="4" t="s">
        <v>73</v>
      </c>
      <c r="J1081" s="4" t="s">
        <v>53</v>
      </c>
      <c r="K1081" s="4" t="s">
        <v>53</v>
      </c>
      <c r="L1081" s="7" t="s">
        <v>799</v>
      </c>
      <c r="M1081" s="7" t="s">
        <v>311</v>
      </c>
      <c r="N1081" s="4" t="s">
        <v>686</v>
      </c>
      <c r="O1081" s="4" t="s">
        <v>62</v>
      </c>
      <c r="P1081" s="4" t="s">
        <v>1212</v>
      </c>
      <c r="Q1081" s="86">
        <v>3786</v>
      </c>
      <c r="R1081" s="88">
        <v>1</v>
      </c>
      <c r="S1081" s="89">
        <v>208690</v>
      </c>
      <c r="T1081" s="7"/>
      <c r="U1081" s="86">
        <v>7901.0029999999997</v>
      </c>
      <c r="V1081" s="87">
        <v>7.6670000000000002E-3</v>
      </c>
      <c r="W1081" s="87">
        <v>2.6489366450336799E-2</v>
      </c>
      <c r="X1081" s="87">
        <v>1.6088514020358E-3</v>
      </c>
    </row>
    <row r="1082" spans="1:24" x14ac:dyDescent="0.2">
      <c r="A1082" s="7">
        <v>1038</v>
      </c>
      <c r="B1082" s="4">
        <v>1038</v>
      </c>
      <c r="C1082" s="4" t="s">
        <v>3039</v>
      </c>
      <c r="D1082" s="4" t="s">
        <v>3040</v>
      </c>
      <c r="E1082" s="4" t="s">
        <v>425</v>
      </c>
      <c r="F1082" s="4" t="s">
        <v>3041</v>
      </c>
      <c r="G1082" s="4" t="s">
        <v>3042</v>
      </c>
      <c r="H1082" s="4" t="s">
        <v>76</v>
      </c>
      <c r="I1082" s="4" t="s">
        <v>73</v>
      </c>
      <c r="J1082" s="4" t="s">
        <v>53</v>
      </c>
      <c r="K1082" s="4" t="s">
        <v>53</v>
      </c>
      <c r="L1082" s="7" t="s">
        <v>799</v>
      </c>
      <c r="M1082" s="7" t="s">
        <v>311</v>
      </c>
      <c r="N1082" s="4" t="s">
        <v>252</v>
      </c>
      <c r="O1082" s="4" t="s">
        <v>62</v>
      </c>
      <c r="P1082" s="4" t="s">
        <v>1212</v>
      </c>
      <c r="Q1082" s="86">
        <v>6512</v>
      </c>
      <c r="R1082" s="88">
        <v>1</v>
      </c>
      <c r="S1082" s="89">
        <v>5678</v>
      </c>
      <c r="T1082" s="7"/>
      <c r="U1082" s="86">
        <v>369.75099999999998</v>
      </c>
      <c r="V1082" s="87">
        <v>2.4899999999999998E-4</v>
      </c>
      <c r="W1082" s="87">
        <v>1.2396500513530201E-3</v>
      </c>
      <c r="X1082" s="87">
        <v>7.5291069225542001E-5</v>
      </c>
    </row>
    <row r="1083" spans="1:24" x14ac:dyDescent="0.2">
      <c r="A1083" s="7">
        <v>1038</v>
      </c>
      <c r="B1083" s="4">
        <v>1038</v>
      </c>
      <c r="C1083" s="4" t="s">
        <v>3043</v>
      </c>
      <c r="D1083" s="4" t="s">
        <v>3044</v>
      </c>
      <c r="E1083" s="4" t="s">
        <v>425</v>
      </c>
      <c r="F1083" s="4" t="s">
        <v>3045</v>
      </c>
      <c r="G1083" s="4" t="s">
        <v>3046</v>
      </c>
      <c r="H1083" s="4" t="s">
        <v>76</v>
      </c>
      <c r="I1083" s="4" t="s">
        <v>73</v>
      </c>
      <c r="J1083" s="4" t="s">
        <v>53</v>
      </c>
      <c r="K1083" s="4" t="s">
        <v>53</v>
      </c>
      <c r="L1083" s="7" t="s">
        <v>799</v>
      </c>
      <c r="M1083" s="7" t="s">
        <v>311</v>
      </c>
      <c r="N1083" s="4" t="s">
        <v>261</v>
      </c>
      <c r="O1083" s="4" t="s">
        <v>62</v>
      </c>
      <c r="P1083" s="4" t="s">
        <v>1212</v>
      </c>
      <c r="Q1083" s="86">
        <v>11186</v>
      </c>
      <c r="R1083" s="88">
        <v>1</v>
      </c>
      <c r="S1083" s="89">
        <v>7104</v>
      </c>
      <c r="T1083" s="7"/>
      <c r="U1083" s="86">
        <v>794.65300000000002</v>
      </c>
      <c r="V1083" s="87">
        <v>3.016E-3</v>
      </c>
      <c r="W1083" s="87">
        <v>2.6642016345899502E-3</v>
      </c>
      <c r="X1083" s="87">
        <v>1.6181227071444701E-4</v>
      </c>
    </row>
    <row r="1084" spans="1:24" x14ac:dyDescent="0.2">
      <c r="A1084" s="7">
        <v>1038</v>
      </c>
      <c r="B1084" s="4">
        <v>1038</v>
      </c>
      <c r="C1084" s="4" t="s">
        <v>1977</v>
      </c>
      <c r="D1084" s="4" t="s">
        <v>1978</v>
      </c>
      <c r="E1084" s="4" t="s">
        <v>425</v>
      </c>
      <c r="F1084" s="4" t="s">
        <v>3047</v>
      </c>
      <c r="G1084" s="4" t="s">
        <v>3048</v>
      </c>
      <c r="H1084" s="4" t="s">
        <v>76</v>
      </c>
      <c r="I1084" s="4" t="s">
        <v>73</v>
      </c>
      <c r="J1084" s="4" t="s">
        <v>53</v>
      </c>
      <c r="K1084" s="4" t="s">
        <v>53</v>
      </c>
      <c r="L1084" s="7" t="s">
        <v>799</v>
      </c>
      <c r="M1084" s="7" t="s">
        <v>311</v>
      </c>
      <c r="N1084" s="4" t="s">
        <v>269</v>
      </c>
      <c r="O1084" s="4" t="s">
        <v>62</v>
      </c>
      <c r="P1084" s="4" t="s">
        <v>1212</v>
      </c>
      <c r="Q1084" s="86">
        <v>1834</v>
      </c>
      <c r="R1084" s="88">
        <v>1</v>
      </c>
      <c r="S1084" s="89">
        <v>6329</v>
      </c>
      <c r="T1084" s="7"/>
      <c r="U1084" s="86">
        <v>116.074</v>
      </c>
      <c r="V1084" s="87">
        <v>2.3E-5</v>
      </c>
      <c r="W1084" s="87">
        <v>3.8915601692376099E-4</v>
      </c>
      <c r="X1084" s="87">
        <v>2.3635680551752E-5</v>
      </c>
    </row>
    <row r="1085" spans="1:24" x14ac:dyDescent="0.2">
      <c r="A1085" s="7">
        <v>1038</v>
      </c>
      <c r="B1085" s="4">
        <v>1038</v>
      </c>
      <c r="C1085" s="4" t="s">
        <v>2135</v>
      </c>
      <c r="D1085" s="4" t="s">
        <v>2136</v>
      </c>
      <c r="E1085" s="4" t="s">
        <v>425</v>
      </c>
      <c r="F1085" s="4" t="s">
        <v>3053</v>
      </c>
      <c r="G1085" s="4" t="s">
        <v>3054</v>
      </c>
      <c r="H1085" s="4" t="s">
        <v>76</v>
      </c>
      <c r="I1085" s="4" t="s">
        <v>73</v>
      </c>
      <c r="J1085" s="4" t="s">
        <v>53</v>
      </c>
      <c r="K1085" s="4" t="s">
        <v>53</v>
      </c>
      <c r="L1085" s="7" t="s">
        <v>799</v>
      </c>
      <c r="M1085" s="7" t="s">
        <v>311</v>
      </c>
      <c r="N1085" s="4" t="s">
        <v>260</v>
      </c>
      <c r="O1085" s="4" t="s">
        <v>62</v>
      </c>
      <c r="P1085" s="4" t="s">
        <v>1212</v>
      </c>
      <c r="Q1085" s="86">
        <v>936694</v>
      </c>
      <c r="R1085" s="88">
        <v>1</v>
      </c>
      <c r="S1085" s="89">
        <v>428.6</v>
      </c>
      <c r="T1085" s="80">
        <v>137.72999999999999</v>
      </c>
      <c r="U1085" s="86">
        <v>4152.4009999999998</v>
      </c>
      <c r="V1085" s="87">
        <v>3.3799999999999998E-4</v>
      </c>
      <c r="W1085" s="87">
        <v>1.3921581475642E-2</v>
      </c>
      <c r="X1085" s="87">
        <v>8.4553762044986102E-4</v>
      </c>
    </row>
    <row r="1086" spans="1:24" x14ac:dyDescent="0.2">
      <c r="A1086" s="7">
        <v>1038</v>
      </c>
      <c r="B1086" s="4">
        <v>1038</v>
      </c>
      <c r="C1086" s="4" t="s">
        <v>2172</v>
      </c>
      <c r="D1086" s="4" t="s">
        <v>2173</v>
      </c>
      <c r="E1086" s="4" t="s">
        <v>428</v>
      </c>
      <c r="F1086" s="4" t="s">
        <v>3055</v>
      </c>
      <c r="G1086" s="4" t="s">
        <v>3056</v>
      </c>
      <c r="H1086" s="4" t="s">
        <v>76</v>
      </c>
      <c r="I1086" s="4" t="s">
        <v>73</v>
      </c>
      <c r="J1086" s="4" t="s">
        <v>53</v>
      </c>
      <c r="K1086" s="4" t="s">
        <v>53</v>
      </c>
      <c r="L1086" s="7" t="s">
        <v>799</v>
      </c>
      <c r="M1086" s="7" t="s">
        <v>311</v>
      </c>
      <c r="N1086" s="4" t="s">
        <v>267</v>
      </c>
      <c r="O1086" s="4" t="s">
        <v>62</v>
      </c>
      <c r="P1086" s="4" t="s">
        <v>1212</v>
      </c>
      <c r="Q1086" s="86">
        <v>5424395.2000000002</v>
      </c>
      <c r="R1086" s="88">
        <v>1</v>
      </c>
      <c r="S1086" s="89">
        <v>161.9</v>
      </c>
      <c r="T1086" s="7"/>
      <c r="U1086" s="86">
        <v>8782.0959999999995</v>
      </c>
      <c r="V1086" s="87">
        <v>2.0899999999999998E-3</v>
      </c>
      <c r="W1086" s="87">
        <v>2.94433684981147E-2</v>
      </c>
      <c r="X1086" s="87">
        <v>1.78826491670382E-3</v>
      </c>
    </row>
    <row r="1087" spans="1:24" x14ac:dyDescent="0.2">
      <c r="A1087" s="7">
        <v>1038</v>
      </c>
      <c r="B1087" s="4">
        <v>1038</v>
      </c>
      <c r="C1087" s="4" t="s">
        <v>2180</v>
      </c>
      <c r="D1087" s="4" t="s">
        <v>2181</v>
      </c>
      <c r="E1087" s="4" t="s">
        <v>425</v>
      </c>
      <c r="F1087" s="4" t="s">
        <v>3057</v>
      </c>
      <c r="G1087" s="4" t="s">
        <v>3058</v>
      </c>
      <c r="H1087" s="4" t="s">
        <v>76</v>
      </c>
      <c r="I1087" s="4" t="s">
        <v>73</v>
      </c>
      <c r="J1087" s="4" t="s">
        <v>53</v>
      </c>
      <c r="K1087" s="4" t="s">
        <v>53</v>
      </c>
      <c r="L1087" s="7" t="s">
        <v>799</v>
      </c>
      <c r="M1087" s="7" t="s">
        <v>311</v>
      </c>
      <c r="N1087" s="4" t="s">
        <v>629</v>
      </c>
      <c r="O1087" s="4" t="s">
        <v>62</v>
      </c>
      <c r="P1087" s="4" t="s">
        <v>1212</v>
      </c>
      <c r="Q1087" s="86">
        <v>26580</v>
      </c>
      <c r="R1087" s="88">
        <v>1</v>
      </c>
      <c r="S1087" s="89">
        <v>2028</v>
      </c>
      <c r="T1087" s="7"/>
      <c r="U1087" s="86">
        <v>539.04200000000003</v>
      </c>
      <c r="V1087" s="87">
        <v>1.4809999999999999E-3</v>
      </c>
      <c r="W1087" s="87">
        <v>1.8072251007851801E-3</v>
      </c>
      <c r="X1087" s="87">
        <v>1.09763162612579E-4</v>
      </c>
    </row>
    <row r="1088" spans="1:24" x14ac:dyDescent="0.2">
      <c r="A1088" s="7">
        <v>1038</v>
      </c>
      <c r="B1088" s="4">
        <v>1038</v>
      </c>
      <c r="C1088" s="4" t="s">
        <v>2111</v>
      </c>
      <c r="D1088" s="4" t="s">
        <v>2112</v>
      </c>
      <c r="E1088" s="4" t="s">
        <v>425</v>
      </c>
      <c r="F1088" s="4" t="s">
        <v>3059</v>
      </c>
      <c r="G1088" s="4" t="s">
        <v>3060</v>
      </c>
      <c r="H1088" s="4" t="s">
        <v>76</v>
      </c>
      <c r="I1088" s="4" t="s">
        <v>73</v>
      </c>
      <c r="J1088" s="4" t="s">
        <v>53</v>
      </c>
      <c r="K1088" s="4" t="s">
        <v>53</v>
      </c>
      <c r="L1088" s="7" t="s">
        <v>799</v>
      </c>
      <c r="M1088" s="7" t="s">
        <v>311</v>
      </c>
      <c r="N1088" s="4" t="s">
        <v>252</v>
      </c>
      <c r="O1088" s="4" t="s">
        <v>62</v>
      </c>
      <c r="P1088" s="4" t="s">
        <v>1212</v>
      </c>
      <c r="Q1088" s="86">
        <v>28801</v>
      </c>
      <c r="R1088" s="88">
        <v>1</v>
      </c>
      <c r="S1088" s="89">
        <v>29830</v>
      </c>
      <c r="T1088" s="7"/>
      <c r="U1088" s="86">
        <v>8591.3379999999997</v>
      </c>
      <c r="V1088" s="87">
        <v>1.8779999999999999E-3</v>
      </c>
      <c r="W1088" s="87">
        <v>2.8803823641882401E-2</v>
      </c>
      <c r="X1088" s="87">
        <v>1.7494216834938799E-3</v>
      </c>
    </row>
    <row r="1089" spans="1:24" x14ac:dyDescent="0.2">
      <c r="A1089" s="7">
        <v>1038</v>
      </c>
      <c r="B1089" s="4">
        <v>1038</v>
      </c>
      <c r="C1089" s="4" t="s">
        <v>3069</v>
      </c>
      <c r="D1089" s="4" t="s">
        <v>3070</v>
      </c>
      <c r="E1089" s="4" t="s">
        <v>425</v>
      </c>
      <c r="F1089" s="4" t="s">
        <v>3071</v>
      </c>
      <c r="G1089" s="4" t="s">
        <v>3072</v>
      </c>
      <c r="H1089" s="4" t="s">
        <v>76</v>
      </c>
      <c r="I1089" s="4" t="s">
        <v>73</v>
      </c>
      <c r="J1089" s="4" t="s">
        <v>53</v>
      </c>
      <c r="K1089" s="4" t="s">
        <v>314</v>
      </c>
      <c r="L1089" s="7" t="s">
        <v>799</v>
      </c>
      <c r="M1089" s="7" t="s">
        <v>311</v>
      </c>
      <c r="N1089" s="4" t="s">
        <v>253</v>
      </c>
      <c r="O1089" s="4" t="s">
        <v>62</v>
      </c>
      <c r="P1089" s="4" t="s">
        <v>1212</v>
      </c>
      <c r="Q1089" s="86">
        <v>5745</v>
      </c>
      <c r="R1089" s="88">
        <v>1</v>
      </c>
      <c r="S1089" s="89">
        <v>64880</v>
      </c>
      <c r="T1089" s="7"/>
      <c r="U1089" s="86">
        <v>3727.3560000000002</v>
      </c>
      <c r="V1089" s="87">
        <v>9.1000000000000003E-5</v>
      </c>
      <c r="W1089" s="87">
        <v>1.2496551890467699E-2</v>
      </c>
      <c r="X1089" s="87">
        <v>7.58987387157249E-4</v>
      </c>
    </row>
    <row r="1090" spans="1:24" x14ac:dyDescent="0.2">
      <c r="A1090" s="7">
        <v>1038</v>
      </c>
      <c r="B1090" s="4">
        <v>1038</v>
      </c>
      <c r="C1090" s="4" t="s">
        <v>3073</v>
      </c>
      <c r="D1090" s="4" t="s">
        <v>3074</v>
      </c>
      <c r="E1090" s="4" t="s">
        <v>425</v>
      </c>
      <c r="F1090" s="4" t="s">
        <v>3075</v>
      </c>
      <c r="G1090" s="4" t="s">
        <v>3076</v>
      </c>
      <c r="H1090" s="4" t="s">
        <v>76</v>
      </c>
      <c r="I1090" s="4" t="s">
        <v>73</v>
      </c>
      <c r="J1090" s="4" t="s">
        <v>53</v>
      </c>
      <c r="K1090" s="4" t="s">
        <v>53</v>
      </c>
      <c r="L1090" s="7" t="s">
        <v>799</v>
      </c>
      <c r="M1090" s="7" t="s">
        <v>311</v>
      </c>
      <c r="N1090" s="4" t="s">
        <v>632</v>
      </c>
      <c r="O1090" s="4" t="s">
        <v>62</v>
      </c>
      <c r="P1090" s="4" t="s">
        <v>1212</v>
      </c>
      <c r="Q1090" s="86">
        <v>13434</v>
      </c>
      <c r="R1090" s="88">
        <v>1</v>
      </c>
      <c r="S1090" s="89">
        <v>2993</v>
      </c>
      <c r="T1090" s="7"/>
      <c r="U1090" s="86">
        <v>402.08</v>
      </c>
      <c r="V1090" s="87">
        <v>2.4949999999999998E-3</v>
      </c>
      <c r="W1090" s="87">
        <v>1.3480356680256799E-3</v>
      </c>
      <c r="X1090" s="87">
        <v>8.1873950385468803E-5</v>
      </c>
    </row>
    <row r="1091" spans="1:24" x14ac:dyDescent="0.2">
      <c r="A1091" s="7">
        <v>1038</v>
      </c>
      <c r="B1091" s="4">
        <v>1038</v>
      </c>
      <c r="C1091" s="4" t="s">
        <v>3077</v>
      </c>
      <c r="D1091" s="4" t="s">
        <v>3078</v>
      </c>
      <c r="E1091" s="4" t="s">
        <v>425</v>
      </c>
      <c r="F1091" s="4" t="s">
        <v>3079</v>
      </c>
      <c r="G1091" s="4" t="s">
        <v>3080</v>
      </c>
      <c r="H1091" s="4" t="s">
        <v>76</v>
      </c>
      <c r="I1091" s="4" t="s">
        <v>73</v>
      </c>
      <c r="J1091" s="4" t="s">
        <v>53</v>
      </c>
      <c r="K1091" s="4" t="s">
        <v>317</v>
      </c>
      <c r="L1091" s="7" t="s">
        <v>799</v>
      </c>
      <c r="M1091" s="7" t="s">
        <v>311</v>
      </c>
      <c r="N1091" s="4" t="s">
        <v>75</v>
      </c>
      <c r="O1091" s="4" t="s">
        <v>62</v>
      </c>
      <c r="P1091" s="4" t="s">
        <v>1212</v>
      </c>
      <c r="Q1091" s="86">
        <v>4197</v>
      </c>
      <c r="R1091" s="88">
        <v>1</v>
      </c>
      <c r="S1091" s="89">
        <v>10710</v>
      </c>
      <c r="T1091" s="7"/>
      <c r="U1091" s="86">
        <v>449.49900000000002</v>
      </c>
      <c r="V1091" s="87">
        <v>3.4400000000000001E-4</v>
      </c>
      <c r="W1091" s="87">
        <v>1.50701565110705E-3</v>
      </c>
      <c r="X1091" s="87">
        <v>9.1529718074576197E-5</v>
      </c>
    </row>
    <row r="1092" spans="1:24" x14ac:dyDescent="0.2">
      <c r="A1092" s="7">
        <v>1038</v>
      </c>
      <c r="B1092" s="4">
        <v>1038</v>
      </c>
      <c r="C1092" s="4" t="s">
        <v>2202</v>
      </c>
      <c r="D1092" s="4" t="s">
        <v>2203</v>
      </c>
      <c r="E1092" s="4" t="s">
        <v>425</v>
      </c>
      <c r="F1092" s="4" t="s">
        <v>3081</v>
      </c>
      <c r="G1092" s="4" t="s">
        <v>3082</v>
      </c>
      <c r="H1092" s="4" t="s">
        <v>76</v>
      </c>
      <c r="I1092" s="4" t="s">
        <v>73</v>
      </c>
      <c r="J1092" s="4" t="s">
        <v>53</v>
      </c>
      <c r="K1092" s="4" t="s">
        <v>53</v>
      </c>
      <c r="L1092" s="7" t="s">
        <v>799</v>
      </c>
      <c r="M1092" s="7" t="s">
        <v>311</v>
      </c>
      <c r="N1092" s="4" t="s">
        <v>629</v>
      </c>
      <c r="O1092" s="4" t="s">
        <v>62</v>
      </c>
      <c r="P1092" s="4" t="s">
        <v>1212</v>
      </c>
      <c r="Q1092" s="86">
        <v>6771</v>
      </c>
      <c r="R1092" s="88">
        <v>1</v>
      </c>
      <c r="S1092" s="89">
        <v>28210</v>
      </c>
      <c r="T1092" s="7"/>
      <c r="U1092" s="86">
        <v>1910.0989999999999</v>
      </c>
      <c r="V1092" s="87">
        <v>1.4200000000000001E-4</v>
      </c>
      <c r="W1092" s="87">
        <v>6.4039100421547099E-3</v>
      </c>
      <c r="X1092" s="87">
        <v>3.8894624637958198E-4</v>
      </c>
    </row>
    <row r="1093" spans="1:24" x14ac:dyDescent="0.2">
      <c r="A1093" s="7">
        <v>1038</v>
      </c>
      <c r="B1093" s="4">
        <v>1038</v>
      </c>
      <c r="C1093" s="4" t="s">
        <v>2212</v>
      </c>
      <c r="D1093" s="4" t="s">
        <v>2213</v>
      </c>
      <c r="E1093" s="4" t="s">
        <v>425</v>
      </c>
      <c r="F1093" s="4" t="s">
        <v>3083</v>
      </c>
      <c r="G1093" s="4" t="s">
        <v>3084</v>
      </c>
      <c r="H1093" s="4" t="s">
        <v>76</v>
      </c>
      <c r="I1093" s="4" t="s">
        <v>73</v>
      </c>
      <c r="J1093" s="4" t="s">
        <v>53</v>
      </c>
      <c r="K1093" s="4" t="s">
        <v>317</v>
      </c>
      <c r="L1093" s="7" t="s">
        <v>799</v>
      </c>
      <c r="M1093" s="7" t="s">
        <v>311</v>
      </c>
      <c r="N1093" s="4" t="s">
        <v>254</v>
      </c>
      <c r="O1093" s="4" t="s">
        <v>62</v>
      </c>
      <c r="P1093" s="4" t="s">
        <v>1212</v>
      </c>
      <c r="Q1093" s="86">
        <v>15618</v>
      </c>
      <c r="R1093" s="88">
        <v>1</v>
      </c>
      <c r="S1093" s="89">
        <v>15700</v>
      </c>
      <c r="T1093" s="7"/>
      <c r="U1093" s="86">
        <v>2452.0259999999998</v>
      </c>
      <c r="V1093" s="87">
        <v>1.207E-3</v>
      </c>
      <c r="W1093" s="87">
        <v>8.2208058864717808E-3</v>
      </c>
      <c r="X1093" s="87">
        <v>4.9929676880384902E-4</v>
      </c>
    </row>
    <row r="1094" spans="1:24" x14ac:dyDescent="0.2">
      <c r="A1094" s="7">
        <v>1038</v>
      </c>
      <c r="B1094" s="4">
        <v>1038</v>
      </c>
      <c r="C1094" s="4" t="s">
        <v>3089</v>
      </c>
      <c r="D1094" s="4" t="s">
        <v>3090</v>
      </c>
      <c r="E1094" s="4" t="s">
        <v>425</v>
      </c>
      <c r="F1094" s="4" t="s">
        <v>3091</v>
      </c>
      <c r="G1094" s="4" t="s">
        <v>3092</v>
      </c>
      <c r="H1094" s="4" t="s">
        <v>76</v>
      </c>
      <c r="I1094" s="4" t="s">
        <v>73</v>
      </c>
      <c r="J1094" s="4" t="s">
        <v>53</v>
      </c>
      <c r="K1094" s="4" t="s">
        <v>53</v>
      </c>
      <c r="L1094" s="7" t="s">
        <v>799</v>
      </c>
      <c r="M1094" s="7" t="s">
        <v>311</v>
      </c>
      <c r="N1094" s="4" t="s">
        <v>264</v>
      </c>
      <c r="O1094" s="4" t="s">
        <v>62</v>
      </c>
      <c r="P1094" s="4" t="s">
        <v>1212</v>
      </c>
      <c r="Q1094" s="86">
        <v>41314</v>
      </c>
      <c r="R1094" s="88">
        <v>1</v>
      </c>
      <c r="S1094" s="89">
        <v>1898</v>
      </c>
      <c r="T1094" s="7"/>
      <c r="U1094" s="86">
        <v>784.14</v>
      </c>
      <c r="V1094" s="87">
        <v>2.9870000000000001E-3</v>
      </c>
      <c r="W1094" s="87">
        <v>2.62895272154224E-3</v>
      </c>
      <c r="X1094" s="87">
        <v>1.59671401725249E-4</v>
      </c>
    </row>
    <row r="1095" spans="1:24" x14ac:dyDescent="0.2">
      <c r="A1095" s="7">
        <v>1038</v>
      </c>
      <c r="B1095" s="4">
        <v>1038</v>
      </c>
      <c r="C1095" s="4" t="s">
        <v>3097</v>
      </c>
      <c r="D1095" s="4" t="s">
        <v>3098</v>
      </c>
      <c r="E1095" s="4" t="s">
        <v>425</v>
      </c>
      <c r="F1095" s="4" t="s">
        <v>3099</v>
      </c>
      <c r="G1095" s="4" t="s">
        <v>3100</v>
      </c>
      <c r="H1095" s="4" t="s">
        <v>76</v>
      </c>
      <c r="I1095" s="4" t="s">
        <v>73</v>
      </c>
      <c r="J1095" s="4" t="s">
        <v>53</v>
      </c>
      <c r="K1095" s="4" t="s">
        <v>314</v>
      </c>
      <c r="L1095" s="7" t="s">
        <v>799</v>
      </c>
      <c r="M1095" s="7" t="s">
        <v>311</v>
      </c>
      <c r="N1095" s="4" t="s">
        <v>631</v>
      </c>
      <c r="O1095" s="4" t="s">
        <v>62</v>
      </c>
      <c r="P1095" s="4" t="s">
        <v>1212</v>
      </c>
      <c r="Q1095" s="86">
        <v>452</v>
      </c>
      <c r="R1095" s="88">
        <v>1</v>
      </c>
      <c r="S1095" s="89">
        <v>17920</v>
      </c>
      <c r="T1095" s="7"/>
      <c r="U1095" s="86">
        <v>80.998000000000005</v>
      </c>
      <c r="V1095" s="87">
        <v>6.3999999999999997E-5</v>
      </c>
      <c r="W1095" s="87">
        <v>2.7155997673548198E-4</v>
      </c>
      <c r="X1095" s="87">
        <v>1.6493397459195699E-5</v>
      </c>
    </row>
    <row r="1096" spans="1:24" x14ac:dyDescent="0.2">
      <c r="A1096" s="7">
        <v>1038</v>
      </c>
      <c r="B1096" s="4">
        <v>1038</v>
      </c>
      <c r="C1096" s="4" t="s">
        <v>2216</v>
      </c>
      <c r="D1096" s="4" t="s">
        <v>2217</v>
      </c>
      <c r="E1096" s="4" t="s">
        <v>425</v>
      </c>
      <c r="F1096" s="4" t="s">
        <v>3101</v>
      </c>
      <c r="G1096" s="4" t="s">
        <v>3102</v>
      </c>
      <c r="H1096" s="4" t="s">
        <v>76</v>
      </c>
      <c r="I1096" s="4" t="s">
        <v>73</v>
      </c>
      <c r="J1096" s="4" t="s">
        <v>53</v>
      </c>
      <c r="K1096" s="4" t="s">
        <v>53</v>
      </c>
      <c r="L1096" s="7" t="s">
        <v>799</v>
      </c>
      <c r="M1096" s="7" t="s">
        <v>311</v>
      </c>
      <c r="N1096" s="4" t="s">
        <v>629</v>
      </c>
      <c r="O1096" s="4" t="s">
        <v>62</v>
      </c>
      <c r="P1096" s="4" t="s">
        <v>1212</v>
      </c>
      <c r="Q1096" s="86">
        <v>165701</v>
      </c>
      <c r="R1096" s="88">
        <v>1</v>
      </c>
      <c r="S1096" s="89">
        <v>217.1</v>
      </c>
      <c r="T1096" s="7"/>
      <c r="U1096" s="86">
        <v>359.73700000000002</v>
      </c>
      <c r="V1096" s="87">
        <v>5.3499999999999999E-4</v>
      </c>
      <c r="W1096" s="87">
        <v>1.20607488937627E-3</v>
      </c>
      <c r="X1096" s="87">
        <v>7.32518567543359E-5</v>
      </c>
    </row>
    <row r="1097" spans="1:24" x14ac:dyDescent="0.2">
      <c r="A1097" s="7">
        <v>1038</v>
      </c>
      <c r="B1097" s="4">
        <v>1038</v>
      </c>
      <c r="C1097" s="4" t="s">
        <v>3103</v>
      </c>
      <c r="D1097" s="4" t="s">
        <v>3104</v>
      </c>
      <c r="E1097" s="4" t="s">
        <v>425</v>
      </c>
      <c r="F1097" s="4" t="s">
        <v>3105</v>
      </c>
      <c r="G1097" s="4" t="s">
        <v>3106</v>
      </c>
      <c r="H1097" s="4" t="s">
        <v>76</v>
      </c>
      <c r="I1097" s="4" t="s">
        <v>73</v>
      </c>
      <c r="J1097" s="4" t="s">
        <v>53</v>
      </c>
      <c r="K1097" s="4" t="s">
        <v>53</v>
      </c>
      <c r="L1097" s="7" t="s">
        <v>799</v>
      </c>
      <c r="M1097" s="7" t="s">
        <v>311</v>
      </c>
      <c r="N1097" s="4" t="s">
        <v>75</v>
      </c>
      <c r="O1097" s="4" t="s">
        <v>62</v>
      </c>
      <c r="P1097" s="4" t="s">
        <v>1212</v>
      </c>
      <c r="Q1097" s="86">
        <v>643</v>
      </c>
      <c r="R1097" s="88">
        <v>1</v>
      </c>
      <c r="S1097" s="89">
        <v>2078</v>
      </c>
      <c r="T1097" s="7"/>
      <c r="U1097" s="86">
        <v>13.362</v>
      </c>
      <c r="V1097" s="87">
        <v>4.8000000000000001E-5</v>
      </c>
      <c r="W1097" s="87">
        <v>4.4796681064690202E-5</v>
      </c>
      <c r="X1097" s="87">
        <v>2.7207597913902198E-6</v>
      </c>
    </row>
    <row r="1098" spans="1:24" x14ac:dyDescent="0.2">
      <c r="A1098" s="7">
        <v>1038</v>
      </c>
      <c r="B1098" s="4">
        <v>1038</v>
      </c>
      <c r="C1098" s="4" t="s">
        <v>2221</v>
      </c>
      <c r="D1098" s="4" t="s">
        <v>2222</v>
      </c>
      <c r="E1098" s="4" t="s">
        <v>425</v>
      </c>
      <c r="F1098" s="4" t="s">
        <v>3111</v>
      </c>
      <c r="G1098" s="4" t="s">
        <v>3112</v>
      </c>
      <c r="H1098" s="4" t="s">
        <v>76</v>
      </c>
      <c r="I1098" s="4" t="s">
        <v>73</v>
      </c>
      <c r="J1098" s="4" t="s">
        <v>53</v>
      </c>
      <c r="K1098" s="4" t="s">
        <v>53</v>
      </c>
      <c r="L1098" s="7" t="s">
        <v>799</v>
      </c>
      <c r="M1098" s="7" t="s">
        <v>311</v>
      </c>
      <c r="N1098" s="4" t="s">
        <v>629</v>
      </c>
      <c r="O1098" s="4" t="s">
        <v>62</v>
      </c>
      <c r="P1098" s="4" t="s">
        <v>1212</v>
      </c>
      <c r="Q1098" s="86">
        <v>131503</v>
      </c>
      <c r="R1098" s="88">
        <v>1</v>
      </c>
      <c r="S1098" s="89">
        <v>2855</v>
      </c>
      <c r="T1098" s="7"/>
      <c r="U1098" s="86">
        <v>3754.4110000000001</v>
      </c>
      <c r="V1098" s="87">
        <v>6.8099999999999996E-4</v>
      </c>
      <c r="W1098" s="87">
        <v>1.2587256893586101E-2</v>
      </c>
      <c r="X1098" s="87">
        <v>7.6449642308350696E-4</v>
      </c>
    </row>
    <row r="1099" spans="1:24" x14ac:dyDescent="0.2">
      <c r="A1099" s="7">
        <v>1038</v>
      </c>
      <c r="B1099" s="4">
        <v>1038</v>
      </c>
      <c r="C1099" s="4" t="s">
        <v>3113</v>
      </c>
      <c r="D1099" s="4" t="s">
        <v>3114</v>
      </c>
      <c r="E1099" s="4" t="s">
        <v>425</v>
      </c>
      <c r="F1099" s="4" t="s">
        <v>3115</v>
      </c>
      <c r="G1099" s="4" t="s">
        <v>3116</v>
      </c>
      <c r="H1099" s="4" t="s">
        <v>76</v>
      </c>
      <c r="I1099" s="4" t="s">
        <v>73</v>
      </c>
      <c r="J1099" s="4" t="s">
        <v>53</v>
      </c>
      <c r="K1099" s="4" t="s">
        <v>53</v>
      </c>
      <c r="L1099" s="7" t="s">
        <v>799</v>
      </c>
      <c r="M1099" s="7" t="s">
        <v>311</v>
      </c>
      <c r="N1099" s="4" t="s">
        <v>75</v>
      </c>
      <c r="O1099" s="4" t="s">
        <v>62</v>
      </c>
      <c r="P1099" s="4" t="s">
        <v>1212</v>
      </c>
      <c r="Q1099" s="86">
        <v>35311</v>
      </c>
      <c r="R1099" s="88">
        <v>1</v>
      </c>
      <c r="S1099" s="89">
        <v>3531</v>
      </c>
      <c r="T1099" s="7"/>
      <c r="U1099" s="86">
        <v>1246.8309999999999</v>
      </c>
      <c r="V1099" s="87">
        <v>8.3750000000000005E-3</v>
      </c>
      <c r="W1099" s="87">
        <v>4.1801999631186203E-3</v>
      </c>
      <c r="X1099" s="87">
        <v>2.5388755839299699E-4</v>
      </c>
    </row>
    <row r="1100" spans="1:24" x14ac:dyDescent="0.2">
      <c r="A1100" s="7">
        <v>1038</v>
      </c>
      <c r="B1100" s="4">
        <v>1038</v>
      </c>
      <c r="C1100" s="4" t="s">
        <v>3117</v>
      </c>
      <c r="D1100" s="4" t="s">
        <v>3118</v>
      </c>
      <c r="E1100" s="4" t="s">
        <v>428</v>
      </c>
      <c r="F1100" s="4" t="s">
        <v>3119</v>
      </c>
      <c r="G1100" s="4" t="s">
        <v>3120</v>
      </c>
      <c r="H1100" s="4" t="s">
        <v>76</v>
      </c>
      <c r="I1100" s="4" t="s">
        <v>73</v>
      </c>
      <c r="J1100" s="4" t="s">
        <v>53</v>
      </c>
      <c r="K1100" s="4" t="s">
        <v>53</v>
      </c>
      <c r="L1100" s="7" t="s">
        <v>799</v>
      </c>
      <c r="M1100" s="7" t="s">
        <v>311</v>
      </c>
      <c r="N1100" s="4" t="s">
        <v>267</v>
      </c>
      <c r="O1100" s="4" t="s">
        <v>62</v>
      </c>
      <c r="P1100" s="4" t="s">
        <v>1212</v>
      </c>
      <c r="Q1100" s="86">
        <v>83752</v>
      </c>
      <c r="R1100" s="88">
        <v>1</v>
      </c>
      <c r="S1100" s="89">
        <v>303</v>
      </c>
      <c r="T1100" s="7"/>
      <c r="U1100" s="86">
        <v>253.76900000000001</v>
      </c>
      <c r="V1100" s="87">
        <v>7.4999999999999993E-5</v>
      </c>
      <c r="W1100" s="87">
        <v>8.5079932751507003E-4</v>
      </c>
      <c r="X1100" s="87">
        <v>5.1673930876754902E-5</v>
      </c>
    </row>
    <row r="1101" spans="1:24" x14ac:dyDescent="0.2">
      <c r="A1101" s="7">
        <v>1038</v>
      </c>
      <c r="B1101" s="4">
        <v>1038</v>
      </c>
      <c r="C1101" s="4" t="s">
        <v>1909</v>
      </c>
      <c r="D1101" s="4" t="s">
        <v>1910</v>
      </c>
      <c r="E1101" s="4" t="s">
        <v>425</v>
      </c>
      <c r="F1101" s="4" t="s">
        <v>3129</v>
      </c>
      <c r="G1101" s="4" t="s">
        <v>3130</v>
      </c>
      <c r="H1101" s="4" t="s">
        <v>76</v>
      </c>
      <c r="I1101" s="4" t="s">
        <v>73</v>
      </c>
      <c r="J1101" s="4" t="s">
        <v>53</v>
      </c>
      <c r="K1101" s="4" t="s">
        <v>53</v>
      </c>
      <c r="L1101" s="7" t="s">
        <v>799</v>
      </c>
      <c r="M1101" s="7" t="s">
        <v>311</v>
      </c>
      <c r="N1101" s="4" t="s">
        <v>140</v>
      </c>
      <c r="O1101" s="4" t="s">
        <v>62</v>
      </c>
      <c r="P1101" s="4" t="s">
        <v>1212</v>
      </c>
      <c r="Q1101" s="86">
        <v>41660</v>
      </c>
      <c r="R1101" s="88">
        <v>1</v>
      </c>
      <c r="S1101" s="89">
        <v>1073</v>
      </c>
      <c r="T1101" s="7"/>
      <c r="U1101" s="86">
        <v>447.012</v>
      </c>
      <c r="V1101" s="87">
        <v>1.4760000000000001E-3</v>
      </c>
      <c r="W1101" s="87">
        <v>1.4986779246069801E-3</v>
      </c>
      <c r="X1101" s="87">
        <v>9.10233200452167E-5</v>
      </c>
    </row>
    <row r="1102" spans="1:24" x14ac:dyDescent="0.2">
      <c r="A1102" s="7">
        <v>1038</v>
      </c>
      <c r="B1102" s="4">
        <v>1038</v>
      </c>
      <c r="C1102" s="4" t="s">
        <v>3135</v>
      </c>
      <c r="D1102" s="4" t="s">
        <v>3136</v>
      </c>
      <c r="E1102" s="4" t="s">
        <v>425</v>
      </c>
      <c r="F1102" s="4" t="s">
        <v>3137</v>
      </c>
      <c r="G1102" s="4" t="s">
        <v>3138</v>
      </c>
      <c r="H1102" s="4" t="s">
        <v>76</v>
      </c>
      <c r="I1102" s="4" t="s">
        <v>73</v>
      </c>
      <c r="J1102" s="4" t="s">
        <v>53</v>
      </c>
      <c r="K1102" s="4" t="s">
        <v>53</v>
      </c>
      <c r="L1102" s="7" t="s">
        <v>799</v>
      </c>
      <c r="M1102" s="7" t="s">
        <v>311</v>
      </c>
      <c r="N1102" s="4" t="s">
        <v>631</v>
      </c>
      <c r="O1102" s="4" t="s">
        <v>62</v>
      </c>
      <c r="P1102" s="4" t="s">
        <v>1212</v>
      </c>
      <c r="Q1102" s="86">
        <v>80395</v>
      </c>
      <c r="R1102" s="88">
        <v>1</v>
      </c>
      <c r="S1102" s="89">
        <v>1285</v>
      </c>
      <c r="T1102" s="7"/>
      <c r="U1102" s="86">
        <v>1033.076</v>
      </c>
      <c r="V1102" s="87">
        <v>7.221E-3</v>
      </c>
      <c r="W1102" s="87">
        <v>3.4635502261278002E-3</v>
      </c>
      <c r="X1102" s="87">
        <v>2.1036130281840899E-4</v>
      </c>
    </row>
    <row r="1103" spans="1:24" x14ac:dyDescent="0.2">
      <c r="A1103" s="7">
        <v>1038</v>
      </c>
      <c r="B1103" s="4">
        <v>1038</v>
      </c>
      <c r="C1103" s="4" t="s">
        <v>3141</v>
      </c>
      <c r="D1103" s="4" t="s">
        <v>3142</v>
      </c>
      <c r="E1103" s="4" t="s">
        <v>425</v>
      </c>
      <c r="F1103" s="4" t="s">
        <v>3141</v>
      </c>
      <c r="G1103" s="4" t="s">
        <v>3143</v>
      </c>
      <c r="H1103" s="4" t="s">
        <v>76</v>
      </c>
      <c r="I1103" s="4" t="s">
        <v>73</v>
      </c>
      <c r="J1103" s="4" t="s">
        <v>53</v>
      </c>
      <c r="K1103" s="4" t="s">
        <v>53</v>
      </c>
      <c r="L1103" s="7" t="s">
        <v>799</v>
      </c>
      <c r="M1103" s="7" t="s">
        <v>311</v>
      </c>
      <c r="N1103" s="4" t="s">
        <v>263</v>
      </c>
      <c r="O1103" s="4" t="s">
        <v>62</v>
      </c>
      <c r="P1103" s="4" t="s">
        <v>1212</v>
      </c>
      <c r="Q1103" s="86">
        <v>67913</v>
      </c>
      <c r="R1103" s="88">
        <v>1</v>
      </c>
      <c r="S1103" s="89">
        <v>262.3</v>
      </c>
      <c r="T1103" s="7"/>
      <c r="U1103" s="86">
        <v>178.136</v>
      </c>
      <c r="V1103" s="87">
        <v>1.451E-3</v>
      </c>
      <c r="W1103" s="87">
        <v>5.9722850614575605E-4</v>
      </c>
      <c r="X1103" s="87">
        <v>3.6273118167993297E-5</v>
      </c>
    </row>
    <row r="1104" spans="1:24" x14ac:dyDescent="0.2">
      <c r="A1104" s="7">
        <v>1038</v>
      </c>
      <c r="B1104" s="4">
        <v>1038</v>
      </c>
      <c r="C1104" s="4" t="s">
        <v>3144</v>
      </c>
      <c r="D1104" s="4" t="s">
        <v>3145</v>
      </c>
      <c r="E1104" s="4" t="s">
        <v>428</v>
      </c>
      <c r="F1104" s="4" t="s">
        <v>3146</v>
      </c>
      <c r="G1104" s="4" t="s">
        <v>3147</v>
      </c>
      <c r="H1104" s="4" t="s">
        <v>76</v>
      </c>
      <c r="I1104" s="4" t="s">
        <v>73</v>
      </c>
      <c r="J1104" s="4" t="s">
        <v>53</v>
      </c>
      <c r="K1104" s="4" t="s">
        <v>53</v>
      </c>
      <c r="L1104" s="7" t="s">
        <v>799</v>
      </c>
      <c r="M1104" s="7" t="s">
        <v>311</v>
      </c>
      <c r="N1104" s="4" t="s">
        <v>267</v>
      </c>
      <c r="O1104" s="4" t="s">
        <v>62</v>
      </c>
      <c r="P1104" s="4" t="s">
        <v>1212</v>
      </c>
      <c r="Q1104" s="86">
        <v>25130.720000000001</v>
      </c>
      <c r="R1104" s="88">
        <v>1</v>
      </c>
      <c r="S1104" s="89">
        <v>1025</v>
      </c>
      <c r="T1104" s="7"/>
      <c r="U1104" s="86">
        <v>257.58999999999997</v>
      </c>
      <c r="V1104" s="87">
        <v>2.0999999999999999E-5</v>
      </c>
      <c r="W1104" s="87">
        <v>8.6361090861171897E-4</v>
      </c>
      <c r="X1104" s="87">
        <v>5.2452051797399898E-5</v>
      </c>
    </row>
    <row r="1105" spans="1:24" x14ac:dyDescent="0.2">
      <c r="A1105" s="7">
        <v>1038</v>
      </c>
      <c r="B1105" s="4">
        <v>1038</v>
      </c>
      <c r="C1105" s="4" t="s">
        <v>3152</v>
      </c>
      <c r="D1105" s="4" t="s">
        <v>3153</v>
      </c>
      <c r="E1105" s="4" t="s">
        <v>425</v>
      </c>
      <c r="F1105" s="4" t="s">
        <v>3154</v>
      </c>
      <c r="G1105" s="4" t="s">
        <v>3155</v>
      </c>
      <c r="H1105" s="4" t="s">
        <v>76</v>
      </c>
      <c r="I1105" s="4" t="s">
        <v>73</v>
      </c>
      <c r="J1105" s="4" t="s">
        <v>53</v>
      </c>
      <c r="K1105" s="4" t="s">
        <v>53</v>
      </c>
      <c r="L1105" s="7" t="s">
        <v>799</v>
      </c>
      <c r="M1105" s="7" t="s">
        <v>311</v>
      </c>
      <c r="N1105" s="4" t="s">
        <v>252</v>
      </c>
      <c r="O1105" s="4" t="s">
        <v>62</v>
      </c>
      <c r="P1105" s="4" t="s">
        <v>1212</v>
      </c>
      <c r="Q1105" s="86">
        <v>19404</v>
      </c>
      <c r="R1105" s="88">
        <v>1</v>
      </c>
      <c r="S1105" s="89">
        <v>26690</v>
      </c>
      <c r="T1105" s="7"/>
      <c r="U1105" s="86">
        <v>5178.9279999999999</v>
      </c>
      <c r="V1105" s="87">
        <v>4.1799999999999997E-3</v>
      </c>
      <c r="W1105" s="87">
        <v>1.7363175798173099E-2</v>
      </c>
      <c r="X1105" s="87">
        <v>1.0545654151094101E-3</v>
      </c>
    </row>
    <row r="1106" spans="1:24" x14ac:dyDescent="0.2">
      <c r="A1106" s="7">
        <v>1038</v>
      </c>
      <c r="B1106" s="4">
        <v>1038</v>
      </c>
      <c r="C1106" s="4" t="s">
        <v>3156</v>
      </c>
      <c r="D1106" s="4" t="s">
        <v>3157</v>
      </c>
      <c r="E1106" s="4" t="s">
        <v>425</v>
      </c>
      <c r="F1106" s="4" t="s">
        <v>3158</v>
      </c>
      <c r="G1106" s="4" t="s">
        <v>3159</v>
      </c>
      <c r="H1106" s="4" t="s">
        <v>76</v>
      </c>
      <c r="I1106" s="4" t="s">
        <v>73</v>
      </c>
      <c r="J1106" s="4" t="s">
        <v>53</v>
      </c>
      <c r="K1106" s="4" t="s">
        <v>53</v>
      </c>
      <c r="L1106" s="7" t="s">
        <v>799</v>
      </c>
      <c r="M1106" s="7" t="s">
        <v>311</v>
      </c>
      <c r="N1106" s="4" t="s">
        <v>265</v>
      </c>
      <c r="O1106" s="4" t="s">
        <v>62</v>
      </c>
      <c r="P1106" s="4" t="s">
        <v>1212</v>
      </c>
      <c r="Q1106" s="86">
        <v>80025</v>
      </c>
      <c r="R1106" s="88">
        <v>1</v>
      </c>
      <c r="S1106" s="89">
        <v>2502</v>
      </c>
      <c r="T1106" s="7"/>
      <c r="U1106" s="86">
        <v>2002.2260000000001</v>
      </c>
      <c r="V1106" s="87">
        <v>3.3530000000000001E-3</v>
      </c>
      <c r="W1106" s="87">
        <v>6.7127784030201598E-3</v>
      </c>
      <c r="X1106" s="87">
        <v>4.0770559633815899E-4</v>
      </c>
    </row>
    <row r="1107" spans="1:24" x14ac:dyDescent="0.2">
      <c r="A1107" s="7">
        <v>1038</v>
      </c>
      <c r="B1107" s="4">
        <v>1038</v>
      </c>
      <c r="C1107" s="4" t="s">
        <v>3160</v>
      </c>
      <c r="D1107" s="4" t="s">
        <v>3161</v>
      </c>
      <c r="E1107" s="4" t="s">
        <v>425</v>
      </c>
      <c r="F1107" s="4" t="s">
        <v>3162</v>
      </c>
      <c r="G1107" s="4" t="s">
        <v>3163</v>
      </c>
      <c r="H1107" s="4" t="s">
        <v>76</v>
      </c>
      <c r="I1107" s="4" t="s">
        <v>73</v>
      </c>
      <c r="J1107" s="4" t="s">
        <v>53</v>
      </c>
      <c r="K1107" s="4" t="s">
        <v>53</v>
      </c>
      <c r="L1107" s="7" t="s">
        <v>799</v>
      </c>
      <c r="M1107" s="7" t="s">
        <v>311</v>
      </c>
      <c r="N1107" s="4" t="s">
        <v>630</v>
      </c>
      <c r="O1107" s="4" t="s">
        <v>62</v>
      </c>
      <c r="P1107" s="4" t="s">
        <v>1212</v>
      </c>
      <c r="Q1107" s="86">
        <v>128285</v>
      </c>
      <c r="R1107" s="88">
        <v>1</v>
      </c>
      <c r="S1107" s="89">
        <v>738.5</v>
      </c>
      <c r="T1107" s="7"/>
      <c r="U1107" s="86">
        <v>947.38499999999999</v>
      </c>
      <c r="V1107" s="87">
        <v>4.7999999999999996E-3</v>
      </c>
      <c r="W1107" s="87">
        <v>3.1762574801545498E-3</v>
      </c>
      <c r="X1107" s="87">
        <v>1.9291236390096299E-4</v>
      </c>
    </row>
    <row r="1108" spans="1:24" x14ac:dyDescent="0.2">
      <c r="A1108" s="7">
        <v>1038</v>
      </c>
      <c r="B1108" s="4">
        <v>1038</v>
      </c>
      <c r="C1108" s="4" t="s">
        <v>3164</v>
      </c>
      <c r="D1108" s="4" t="s">
        <v>3165</v>
      </c>
      <c r="E1108" s="4" t="s">
        <v>425</v>
      </c>
      <c r="F1108" s="4" t="s">
        <v>3166</v>
      </c>
      <c r="G1108" s="4" t="s">
        <v>3167</v>
      </c>
      <c r="H1108" s="4" t="s">
        <v>76</v>
      </c>
      <c r="I1108" s="4" t="s">
        <v>73</v>
      </c>
      <c r="J1108" s="4" t="s">
        <v>53</v>
      </c>
      <c r="K1108" s="4" t="s">
        <v>53</v>
      </c>
      <c r="L1108" s="7" t="s">
        <v>799</v>
      </c>
      <c r="M1108" s="7" t="s">
        <v>311</v>
      </c>
      <c r="N1108" s="4" t="s">
        <v>261</v>
      </c>
      <c r="O1108" s="4" t="s">
        <v>62</v>
      </c>
      <c r="P1108" s="4" t="s">
        <v>1212</v>
      </c>
      <c r="Q1108" s="86">
        <v>37536</v>
      </c>
      <c r="R1108" s="88">
        <v>1</v>
      </c>
      <c r="S1108" s="89">
        <v>3451</v>
      </c>
      <c r="T1108" s="7"/>
      <c r="U1108" s="86">
        <v>1295.367</v>
      </c>
      <c r="V1108" s="87">
        <v>2.369E-3</v>
      </c>
      <c r="W1108" s="87">
        <v>4.3429244299332103E-3</v>
      </c>
      <c r="X1108" s="87">
        <v>2.6377075009073001E-4</v>
      </c>
    </row>
    <row r="1109" spans="1:24" x14ac:dyDescent="0.2">
      <c r="A1109" s="7">
        <v>1038</v>
      </c>
      <c r="B1109" s="4">
        <v>1038</v>
      </c>
      <c r="C1109" s="4" t="s">
        <v>2061</v>
      </c>
      <c r="D1109" s="4" t="s">
        <v>2062</v>
      </c>
      <c r="E1109" s="4" t="s">
        <v>425</v>
      </c>
      <c r="F1109" s="4" t="s">
        <v>3758</v>
      </c>
      <c r="G1109" s="4" t="s">
        <v>3759</v>
      </c>
      <c r="H1109" s="4" t="s">
        <v>76</v>
      </c>
      <c r="I1109" s="4" t="s">
        <v>73</v>
      </c>
      <c r="J1109" s="4" t="s">
        <v>53</v>
      </c>
      <c r="K1109" s="4" t="s">
        <v>53</v>
      </c>
      <c r="L1109" s="7" t="s">
        <v>799</v>
      </c>
      <c r="M1109" s="7" t="s">
        <v>311</v>
      </c>
      <c r="N1109" s="4" t="s">
        <v>140</v>
      </c>
      <c r="O1109" s="4" t="s">
        <v>62</v>
      </c>
      <c r="P1109" s="4" t="s">
        <v>1212</v>
      </c>
      <c r="Q1109" s="86">
        <v>15093</v>
      </c>
      <c r="R1109" s="88">
        <v>1</v>
      </c>
      <c r="S1109" s="89">
        <v>4563</v>
      </c>
      <c r="T1109" s="7"/>
      <c r="U1109" s="86">
        <v>688.69399999999996</v>
      </c>
      <c r="V1109" s="87">
        <v>9.7900000000000005E-4</v>
      </c>
      <c r="W1109" s="87">
        <v>2.30895443957257E-3</v>
      </c>
      <c r="X1109" s="87">
        <v>1.4023606771825501E-4</v>
      </c>
    </row>
    <row r="1110" spans="1:24" x14ac:dyDescent="0.2">
      <c r="A1110" s="7">
        <v>1038</v>
      </c>
      <c r="B1110" s="4">
        <v>1038</v>
      </c>
      <c r="C1110" s="4" t="s">
        <v>3168</v>
      </c>
      <c r="D1110" s="4" t="s">
        <v>3169</v>
      </c>
      <c r="E1110" s="4" t="s">
        <v>425</v>
      </c>
      <c r="F1110" s="4" t="s">
        <v>3170</v>
      </c>
      <c r="G1110" s="4" t="s">
        <v>3171</v>
      </c>
      <c r="H1110" s="4" t="s">
        <v>76</v>
      </c>
      <c r="I1110" s="4" t="s">
        <v>73</v>
      </c>
      <c r="J1110" s="4" t="s">
        <v>53</v>
      </c>
      <c r="K1110" s="4" t="s">
        <v>53</v>
      </c>
      <c r="L1110" s="7" t="s">
        <v>799</v>
      </c>
      <c r="M1110" s="7" t="s">
        <v>311</v>
      </c>
      <c r="N1110" s="4" t="s">
        <v>269</v>
      </c>
      <c r="O1110" s="4" t="s">
        <v>62</v>
      </c>
      <c r="P1110" s="4" t="s">
        <v>1212</v>
      </c>
      <c r="Q1110" s="86">
        <v>7409</v>
      </c>
      <c r="R1110" s="88">
        <v>1</v>
      </c>
      <c r="S1110" s="89">
        <v>10880</v>
      </c>
      <c r="T1110" s="7"/>
      <c r="U1110" s="86">
        <v>806.09900000000005</v>
      </c>
      <c r="V1110" s="87">
        <v>1.1900000000000001E-4</v>
      </c>
      <c r="W1110" s="87">
        <v>2.7025753594946398E-3</v>
      </c>
      <c r="X1110" s="87">
        <v>1.6414292747930401E-4</v>
      </c>
    </row>
    <row r="1111" spans="1:24" x14ac:dyDescent="0.2">
      <c r="A1111" s="7">
        <v>1038</v>
      </c>
      <c r="B1111" s="4">
        <v>1038</v>
      </c>
      <c r="C1111" s="4" t="s">
        <v>3172</v>
      </c>
      <c r="D1111" s="4" t="s">
        <v>3173</v>
      </c>
      <c r="E1111" s="4" t="s">
        <v>425</v>
      </c>
      <c r="F1111" s="4" t="s">
        <v>3174</v>
      </c>
      <c r="G1111" s="4" t="s">
        <v>3175</v>
      </c>
      <c r="H1111" s="4" t="s">
        <v>76</v>
      </c>
      <c r="I1111" s="4" t="s">
        <v>73</v>
      </c>
      <c r="J1111" s="4" t="s">
        <v>53</v>
      </c>
      <c r="K1111" s="4" t="s">
        <v>53</v>
      </c>
      <c r="L1111" s="7" t="s">
        <v>799</v>
      </c>
      <c r="M1111" s="7" t="s">
        <v>311</v>
      </c>
      <c r="N1111" s="4" t="s">
        <v>140</v>
      </c>
      <c r="O1111" s="4" t="s">
        <v>62</v>
      </c>
      <c r="P1111" s="4" t="s">
        <v>1212</v>
      </c>
      <c r="Q1111" s="86">
        <v>170</v>
      </c>
      <c r="R1111" s="88">
        <v>1</v>
      </c>
      <c r="S1111" s="89">
        <v>25820</v>
      </c>
      <c r="T1111" s="7"/>
      <c r="U1111" s="86">
        <v>43.893999999999998</v>
      </c>
      <c r="V1111" s="87">
        <v>4.6999999999999997E-5</v>
      </c>
      <c r="W1111" s="87">
        <v>1.47161593547863E-4</v>
      </c>
      <c r="X1111" s="87">
        <v>8.9379689978312501E-6</v>
      </c>
    </row>
    <row r="1112" spans="1:24" x14ac:dyDescent="0.2">
      <c r="A1112" s="7">
        <v>1038</v>
      </c>
      <c r="B1112" s="4">
        <v>1038</v>
      </c>
      <c r="C1112" s="4" t="s">
        <v>2250</v>
      </c>
      <c r="D1112" s="4" t="s">
        <v>2251</v>
      </c>
      <c r="E1112" s="4" t="s">
        <v>425</v>
      </c>
      <c r="F1112" s="4" t="s">
        <v>3176</v>
      </c>
      <c r="G1112" s="4" t="s">
        <v>3177</v>
      </c>
      <c r="H1112" s="4" t="s">
        <v>76</v>
      </c>
      <c r="I1112" s="4" t="s">
        <v>73</v>
      </c>
      <c r="J1112" s="4" t="s">
        <v>53</v>
      </c>
      <c r="K1112" s="4" t="s">
        <v>53</v>
      </c>
      <c r="L1112" s="7" t="s">
        <v>799</v>
      </c>
      <c r="M1112" s="7" t="s">
        <v>311</v>
      </c>
      <c r="N1112" s="4" t="s">
        <v>686</v>
      </c>
      <c r="O1112" s="4" t="s">
        <v>62</v>
      </c>
      <c r="P1112" s="4" t="s">
        <v>1212</v>
      </c>
      <c r="Q1112" s="86">
        <v>33914</v>
      </c>
      <c r="R1112" s="88">
        <v>1</v>
      </c>
      <c r="S1112" s="89">
        <v>81100</v>
      </c>
      <c r="T1112" s="7"/>
      <c r="U1112" s="86">
        <v>27504.254000000001</v>
      </c>
      <c r="V1112" s="87">
        <v>4.4799999999999996E-3</v>
      </c>
      <c r="W1112" s="87">
        <v>9.2212371804464996E-2</v>
      </c>
      <c r="X1112" s="87">
        <v>5.60058708617296E-3</v>
      </c>
    </row>
    <row r="1113" spans="1:24" x14ac:dyDescent="0.2">
      <c r="A1113" s="7">
        <v>1038</v>
      </c>
      <c r="B1113" s="4">
        <v>1038</v>
      </c>
      <c r="C1113" s="4" t="s">
        <v>1203</v>
      </c>
      <c r="D1113" s="4" t="s">
        <v>1452</v>
      </c>
      <c r="E1113" s="4" t="s">
        <v>425</v>
      </c>
      <c r="F1113" s="4" t="s">
        <v>3178</v>
      </c>
      <c r="G1113" s="4" t="s">
        <v>3179</v>
      </c>
      <c r="H1113" s="4" t="s">
        <v>76</v>
      </c>
      <c r="I1113" s="4" t="s">
        <v>73</v>
      </c>
      <c r="J1113" s="4" t="s">
        <v>53</v>
      </c>
      <c r="K1113" s="4" t="s">
        <v>53</v>
      </c>
      <c r="L1113" s="7" t="s">
        <v>799</v>
      </c>
      <c r="M1113" s="7" t="s">
        <v>311</v>
      </c>
      <c r="N1113" s="4" t="s">
        <v>256</v>
      </c>
      <c r="O1113" s="4" t="s">
        <v>62</v>
      </c>
      <c r="P1113" s="4" t="s">
        <v>1212</v>
      </c>
      <c r="Q1113" s="86">
        <v>454806</v>
      </c>
      <c r="R1113" s="88">
        <v>1</v>
      </c>
      <c r="S1113" s="89">
        <v>3644</v>
      </c>
      <c r="T1113" s="7"/>
      <c r="U1113" s="86">
        <v>16573.131000000001</v>
      </c>
      <c r="V1113" s="87">
        <v>3.01E-4</v>
      </c>
      <c r="W1113" s="87">
        <v>5.5564047821098903E-2</v>
      </c>
      <c r="X1113" s="87">
        <v>3.3747238314422701E-3</v>
      </c>
    </row>
    <row r="1114" spans="1:24" x14ac:dyDescent="0.2">
      <c r="A1114" s="7">
        <v>1038</v>
      </c>
      <c r="B1114" s="4">
        <v>1038</v>
      </c>
      <c r="C1114" s="4" t="s">
        <v>3182</v>
      </c>
      <c r="D1114" s="4" t="s">
        <v>3183</v>
      </c>
      <c r="E1114" s="4" t="s">
        <v>425</v>
      </c>
      <c r="F1114" s="4" t="s">
        <v>3184</v>
      </c>
      <c r="G1114" s="4" t="s">
        <v>3185</v>
      </c>
      <c r="H1114" s="4" t="s">
        <v>76</v>
      </c>
      <c r="I1114" s="4" t="s">
        <v>73</v>
      </c>
      <c r="J1114" s="4" t="s">
        <v>53</v>
      </c>
      <c r="K1114" s="4" t="s">
        <v>53</v>
      </c>
      <c r="L1114" s="7" t="s">
        <v>799</v>
      </c>
      <c r="M1114" s="7" t="s">
        <v>311</v>
      </c>
      <c r="N1114" s="4" t="s">
        <v>261</v>
      </c>
      <c r="O1114" s="4" t="s">
        <v>62</v>
      </c>
      <c r="P1114" s="4" t="s">
        <v>1212</v>
      </c>
      <c r="Q1114" s="86">
        <v>5518</v>
      </c>
      <c r="R1114" s="88">
        <v>1</v>
      </c>
      <c r="S1114" s="89">
        <v>6665</v>
      </c>
      <c r="T1114" s="7"/>
      <c r="U1114" s="86">
        <v>367.77499999999998</v>
      </c>
      <c r="V1114" s="87">
        <v>4.3899999999999999E-4</v>
      </c>
      <c r="W1114" s="87">
        <v>1.2330229853416701E-3</v>
      </c>
      <c r="X1114" s="87">
        <v>7.4888569435154905E-5</v>
      </c>
    </row>
    <row r="1115" spans="1:24" x14ac:dyDescent="0.2">
      <c r="A1115" s="7">
        <v>1038</v>
      </c>
      <c r="B1115" s="4">
        <v>1038</v>
      </c>
      <c r="C1115" s="4" t="s">
        <v>1521</v>
      </c>
      <c r="D1115" s="4" t="s">
        <v>1522</v>
      </c>
      <c r="E1115" s="4" t="s">
        <v>425</v>
      </c>
      <c r="F1115" s="4" t="s">
        <v>3186</v>
      </c>
      <c r="G1115" s="4" t="s">
        <v>3187</v>
      </c>
      <c r="H1115" s="4" t="s">
        <v>76</v>
      </c>
      <c r="I1115" s="4" t="s">
        <v>73</v>
      </c>
      <c r="J1115" s="4" t="s">
        <v>53</v>
      </c>
      <c r="K1115" s="4" t="s">
        <v>314</v>
      </c>
      <c r="L1115" s="7" t="s">
        <v>799</v>
      </c>
      <c r="M1115" s="7" t="s">
        <v>311</v>
      </c>
      <c r="N1115" s="4" t="s">
        <v>85</v>
      </c>
      <c r="O1115" s="4" t="s">
        <v>62</v>
      </c>
      <c r="P1115" s="4" t="s">
        <v>1212</v>
      </c>
      <c r="Q1115" s="86">
        <v>43330</v>
      </c>
      <c r="R1115" s="88">
        <v>1</v>
      </c>
      <c r="S1115" s="89">
        <v>6629</v>
      </c>
      <c r="T1115" s="7"/>
      <c r="U1115" s="86">
        <v>2872.346</v>
      </c>
      <c r="V1115" s="87">
        <v>3.8000000000000002E-5</v>
      </c>
      <c r="W1115" s="87">
        <v>9.6299943143106602E-3</v>
      </c>
      <c r="X1115" s="87">
        <v>5.8488487760636804E-4</v>
      </c>
    </row>
    <row r="1116" spans="1:24" x14ac:dyDescent="0.2">
      <c r="A1116" s="7">
        <v>1038</v>
      </c>
      <c r="B1116" s="4">
        <v>1038</v>
      </c>
      <c r="C1116" s="4" t="s">
        <v>2275</v>
      </c>
      <c r="D1116" s="4" t="s">
        <v>2276</v>
      </c>
      <c r="E1116" s="4" t="s">
        <v>425</v>
      </c>
      <c r="F1116" s="4" t="s">
        <v>3188</v>
      </c>
      <c r="G1116" s="4" t="s">
        <v>3189</v>
      </c>
      <c r="H1116" s="4" t="s">
        <v>76</v>
      </c>
      <c r="I1116" s="4" t="s">
        <v>73</v>
      </c>
      <c r="J1116" s="4" t="s">
        <v>53</v>
      </c>
      <c r="K1116" s="4" t="s">
        <v>53</v>
      </c>
      <c r="L1116" s="7" t="s">
        <v>799</v>
      </c>
      <c r="M1116" s="7" t="s">
        <v>311</v>
      </c>
      <c r="N1116" s="4" t="s">
        <v>686</v>
      </c>
      <c r="O1116" s="4" t="s">
        <v>62</v>
      </c>
      <c r="P1116" s="4" t="s">
        <v>1212</v>
      </c>
      <c r="Q1116" s="86">
        <v>367</v>
      </c>
      <c r="R1116" s="88">
        <v>1</v>
      </c>
      <c r="S1116" s="89">
        <v>5852</v>
      </c>
      <c r="T1116" s="7"/>
      <c r="U1116" s="86">
        <v>21.477</v>
      </c>
      <c r="V1116" s="87">
        <v>6.0000000000000002E-6</v>
      </c>
      <c r="W1116" s="87">
        <v>7.2004510839123495E-5</v>
      </c>
      <c r="X1116" s="87">
        <v>4.3732475985643196E-6</v>
      </c>
    </row>
    <row r="1117" spans="1:24" x14ac:dyDescent="0.2">
      <c r="A1117" s="7">
        <v>1038</v>
      </c>
      <c r="B1117" s="4">
        <v>1038</v>
      </c>
      <c r="C1117" s="4" t="s">
        <v>3194</v>
      </c>
      <c r="D1117" s="4" t="s">
        <v>3195</v>
      </c>
      <c r="E1117" s="4" t="s">
        <v>425</v>
      </c>
      <c r="F1117" s="4" t="s">
        <v>3196</v>
      </c>
      <c r="G1117" s="4" t="s">
        <v>3197</v>
      </c>
      <c r="H1117" s="4" t="s">
        <v>76</v>
      </c>
      <c r="I1117" s="4" t="s">
        <v>73</v>
      </c>
      <c r="J1117" s="4" t="s">
        <v>53</v>
      </c>
      <c r="K1117" s="4" t="s">
        <v>53</v>
      </c>
      <c r="L1117" s="7" t="s">
        <v>799</v>
      </c>
      <c r="M1117" s="7" t="s">
        <v>311</v>
      </c>
      <c r="N1117" s="4" t="s">
        <v>266</v>
      </c>
      <c r="O1117" s="4" t="s">
        <v>62</v>
      </c>
      <c r="P1117" s="4" t="s">
        <v>1212</v>
      </c>
      <c r="Q1117" s="86">
        <v>12199</v>
      </c>
      <c r="R1117" s="88">
        <v>1</v>
      </c>
      <c r="S1117" s="89">
        <v>1383</v>
      </c>
      <c r="T1117" s="7"/>
      <c r="U1117" s="86">
        <v>168.71199999999999</v>
      </c>
      <c r="V1117" s="87">
        <v>1.305E-3</v>
      </c>
      <c r="W1117" s="87">
        <v>5.6563429598847199E-4</v>
      </c>
      <c r="X1117" s="87">
        <v>3.43542202810597E-5</v>
      </c>
    </row>
    <row r="1118" spans="1:24" x14ac:dyDescent="0.2">
      <c r="A1118" s="7">
        <v>1038</v>
      </c>
      <c r="B1118" s="4">
        <v>1038</v>
      </c>
      <c r="C1118" s="4" t="s">
        <v>1215</v>
      </c>
      <c r="D1118" s="4" t="s">
        <v>1496</v>
      </c>
      <c r="E1118" s="4" t="s">
        <v>425</v>
      </c>
      <c r="F1118" s="4" t="s">
        <v>3198</v>
      </c>
      <c r="G1118" s="4" t="s">
        <v>3199</v>
      </c>
      <c r="H1118" s="4" t="s">
        <v>76</v>
      </c>
      <c r="I1118" s="4" t="s">
        <v>73</v>
      </c>
      <c r="J1118" s="4" t="s">
        <v>53</v>
      </c>
      <c r="K1118" s="4" t="s">
        <v>53</v>
      </c>
      <c r="L1118" s="7" t="s">
        <v>799</v>
      </c>
      <c r="M1118" s="7" t="s">
        <v>311</v>
      </c>
      <c r="N1118" s="4" t="s">
        <v>256</v>
      </c>
      <c r="O1118" s="4" t="s">
        <v>62</v>
      </c>
      <c r="P1118" s="4" t="s">
        <v>1212</v>
      </c>
      <c r="Q1118" s="86">
        <v>581008</v>
      </c>
      <c r="R1118" s="88">
        <v>1</v>
      </c>
      <c r="S1118" s="89">
        <v>3729</v>
      </c>
      <c r="T1118" s="7"/>
      <c r="U1118" s="86">
        <v>21665.788</v>
      </c>
      <c r="V1118" s="87">
        <v>4.35E-4</v>
      </c>
      <c r="W1118" s="87">
        <v>7.2637990036038602E-2</v>
      </c>
      <c r="X1118" s="87">
        <v>4.4117224294376103E-3</v>
      </c>
    </row>
    <row r="1119" spans="1:24" x14ac:dyDescent="0.2">
      <c r="A1119" s="7">
        <v>1038</v>
      </c>
      <c r="B1119" s="4">
        <v>1038</v>
      </c>
      <c r="C1119" s="4" t="s">
        <v>2107</v>
      </c>
      <c r="D1119" s="4" t="s">
        <v>2108</v>
      </c>
      <c r="E1119" s="4" t="s">
        <v>425</v>
      </c>
      <c r="F1119" s="4" t="s">
        <v>3200</v>
      </c>
      <c r="G1119" s="4" t="s">
        <v>3201</v>
      </c>
      <c r="H1119" s="4" t="s">
        <v>76</v>
      </c>
      <c r="I1119" s="4" t="s">
        <v>73</v>
      </c>
      <c r="J1119" s="4" t="s">
        <v>53</v>
      </c>
      <c r="K1119" s="4" t="s">
        <v>53</v>
      </c>
      <c r="L1119" s="7" t="s">
        <v>799</v>
      </c>
      <c r="M1119" s="7" t="s">
        <v>311</v>
      </c>
      <c r="N1119" s="4" t="s">
        <v>261</v>
      </c>
      <c r="O1119" s="4" t="s">
        <v>62</v>
      </c>
      <c r="P1119" s="4" t="s">
        <v>1212</v>
      </c>
      <c r="Q1119" s="86">
        <v>901</v>
      </c>
      <c r="R1119" s="88">
        <v>1</v>
      </c>
      <c r="S1119" s="89">
        <v>15960</v>
      </c>
      <c r="T1119" s="7"/>
      <c r="U1119" s="86">
        <v>143.80000000000001</v>
      </c>
      <c r="V1119" s="87">
        <v>2.6800000000000001E-4</v>
      </c>
      <c r="W1119" s="87">
        <v>4.8211095565556299E-4</v>
      </c>
      <c r="X1119" s="87">
        <v>2.92813679933598E-5</v>
      </c>
    </row>
    <row r="1120" spans="1:24" x14ac:dyDescent="0.2">
      <c r="A1120" s="7">
        <v>1038</v>
      </c>
      <c r="B1120" s="4">
        <v>1038</v>
      </c>
      <c r="C1120" s="4" t="s">
        <v>1217</v>
      </c>
      <c r="D1120" s="4" t="s">
        <v>2520</v>
      </c>
      <c r="E1120" s="4" t="s">
        <v>425</v>
      </c>
      <c r="F1120" s="4" t="s">
        <v>3202</v>
      </c>
      <c r="G1120" s="4" t="s">
        <v>3203</v>
      </c>
      <c r="H1120" s="4" t="s">
        <v>76</v>
      </c>
      <c r="I1120" s="4" t="s">
        <v>73</v>
      </c>
      <c r="J1120" s="4" t="s">
        <v>53</v>
      </c>
      <c r="K1120" s="4" t="s">
        <v>53</v>
      </c>
      <c r="L1120" s="7" t="s">
        <v>799</v>
      </c>
      <c r="M1120" s="7" t="s">
        <v>311</v>
      </c>
      <c r="N1120" s="4" t="s">
        <v>256</v>
      </c>
      <c r="O1120" s="4" t="s">
        <v>62</v>
      </c>
      <c r="P1120" s="4" t="s">
        <v>1212</v>
      </c>
      <c r="Q1120" s="86">
        <v>24069</v>
      </c>
      <c r="R1120" s="88">
        <v>1</v>
      </c>
      <c r="S1120" s="89">
        <v>2085</v>
      </c>
      <c r="T1120" s="7"/>
      <c r="U1120" s="86">
        <v>501.839</v>
      </c>
      <c r="V1120" s="87">
        <v>1.9000000000000001E-5</v>
      </c>
      <c r="W1120" s="87">
        <v>1.68249363097253E-3</v>
      </c>
      <c r="X1120" s="87">
        <v>1.02187503886943E-4</v>
      </c>
    </row>
    <row r="1121" spans="1:24" x14ac:dyDescent="0.2">
      <c r="A1121" s="7">
        <v>1038</v>
      </c>
      <c r="B1121" s="4">
        <v>1038</v>
      </c>
      <c r="C1121" s="4" t="s">
        <v>3204</v>
      </c>
      <c r="D1121" s="4" t="s">
        <v>3205</v>
      </c>
      <c r="E1121" s="4" t="s">
        <v>425</v>
      </c>
      <c r="F1121" s="4" t="s">
        <v>3206</v>
      </c>
      <c r="G1121" s="4" t="s">
        <v>3207</v>
      </c>
      <c r="H1121" s="4" t="s">
        <v>76</v>
      </c>
      <c r="I1121" s="4" t="s">
        <v>73</v>
      </c>
      <c r="J1121" s="4" t="s">
        <v>53</v>
      </c>
      <c r="K1121" s="4" t="s">
        <v>53</v>
      </c>
      <c r="L1121" s="7" t="s">
        <v>799</v>
      </c>
      <c r="M1121" s="7" t="s">
        <v>311</v>
      </c>
      <c r="N1121" s="4" t="s">
        <v>686</v>
      </c>
      <c r="O1121" s="4" t="s">
        <v>62</v>
      </c>
      <c r="P1121" s="4" t="s">
        <v>1212</v>
      </c>
      <c r="Q1121" s="86">
        <v>12770</v>
      </c>
      <c r="R1121" s="88">
        <v>1</v>
      </c>
      <c r="S1121" s="89">
        <v>11080</v>
      </c>
      <c r="T1121" s="7"/>
      <c r="U1121" s="86">
        <v>1414.9159999999999</v>
      </c>
      <c r="V1121" s="87">
        <v>3.6900000000000002E-4</v>
      </c>
      <c r="W1121" s="87">
        <v>4.7437301976663796E-3</v>
      </c>
      <c r="X1121" s="87">
        <v>2.8811398693523899E-4</v>
      </c>
    </row>
    <row r="1122" spans="1:24" x14ac:dyDescent="0.2">
      <c r="A1122" s="7">
        <v>1038</v>
      </c>
      <c r="B1122" s="4">
        <v>1038</v>
      </c>
      <c r="C1122" s="4" t="s">
        <v>3208</v>
      </c>
      <c r="D1122" s="4" t="s">
        <v>3209</v>
      </c>
      <c r="E1122" s="4" t="s">
        <v>425</v>
      </c>
      <c r="F1122" s="4" t="s">
        <v>3210</v>
      </c>
      <c r="G1122" s="4" t="s">
        <v>3211</v>
      </c>
      <c r="H1122" s="4" t="s">
        <v>76</v>
      </c>
      <c r="I1122" s="4" t="s">
        <v>73</v>
      </c>
      <c r="J1122" s="4" t="s">
        <v>53</v>
      </c>
      <c r="K1122" s="4" t="s">
        <v>53</v>
      </c>
      <c r="L1122" s="7" t="s">
        <v>799</v>
      </c>
      <c r="M1122" s="7" t="s">
        <v>311</v>
      </c>
      <c r="N1122" s="4" t="s">
        <v>256</v>
      </c>
      <c r="O1122" s="4" t="s">
        <v>62</v>
      </c>
      <c r="P1122" s="4" t="s">
        <v>1212</v>
      </c>
      <c r="Q1122" s="86">
        <v>24021</v>
      </c>
      <c r="R1122" s="88">
        <v>1</v>
      </c>
      <c r="S1122" s="89">
        <v>14550</v>
      </c>
      <c r="T1122" s="7"/>
      <c r="U1122" s="86">
        <v>3495.0549999999998</v>
      </c>
      <c r="V1122" s="87">
        <v>9.2999999999999997E-5</v>
      </c>
      <c r="W1122" s="87">
        <v>1.17177276374498E-2</v>
      </c>
      <c r="X1122" s="87">
        <v>7.1168491604090705E-4</v>
      </c>
    </row>
    <row r="1123" spans="1:24" x14ac:dyDescent="0.2">
      <c r="A1123" s="7">
        <v>1038</v>
      </c>
      <c r="B1123" s="4">
        <v>1038</v>
      </c>
      <c r="C1123" s="4" t="s">
        <v>1503</v>
      </c>
      <c r="D1123" s="4" t="s">
        <v>1504</v>
      </c>
      <c r="E1123" s="4" t="s">
        <v>425</v>
      </c>
      <c r="F1123" s="4" t="s">
        <v>3212</v>
      </c>
      <c r="G1123" s="4" t="s">
        <v>3213</v>
      </c>
      <c r="H1123" s="4" t="s">
        <v>76</v>
      </c>
      <c r="I1123" s="4" t="s">
        <v>73</v>
      </c>
      <c r="J1123" s="4" t="s">
        <v>53</v>
      </c>
      <c r="K1123" s="4" t="s">
        <v>314</v>
      </c>
      <c r="L1123" s="7" t="s">
        <v>799</v>
      </c>
      <c r="M1123" s="7" t="s">
        <v>311</v>
      </c>
      <c r="N1123" s="4" t="s">
        <v>625</v>
      </c>
      <c r="O1123" s="4" t="s">
        <v>62</v>
      </c>
      <c r="P1123" s="4" t="s">
        <v>1212</v>
      </c>
      <c r="Q1123" s="86">
        <v>112295.1</v>
      </c>
      <c r="R1123" s="88">
        <v>1</v>
      </c>
      <c r="S1123" s="89">
        <v>6254</v>
      </c>
      <c r="T1123" s="7"/>
      <c r="U1123" s="86">
        <v>7022.9359999999997</v>
      </c>
      <c r="V1123" s="87">
        <v>9.4799999999999995E-4</v>
      </c>
      <c r="W1123" s="87">
        <v>2.35455047958852E-2</v>
      </c>
      <c r="X1123" s="87">
        <v>1.4300537717095499E-3</v>
      </c>
    </row>
    <row r="1124" spans="1:24" x14ac:dyDescent="0.2">
      <c r="A1124" s="7">
        <v>1038</v>
      </c>
      <c r="B1124" s="4">
        <v>1038</v>
      </c>
      <c r="C1124" s="4" t="s">
        <v>3218</v>
      </c>
      <c r="D1124" s="4" t="s">
        <v>3219</v>
      </c>
      <c r="E1124" s="4" t="s">
        <v>425</v>
      </c>
      <c r="F1124" s="4" t="s">
        <v>3220</v>
      </c>
      <c r="G1124" s="4" t="s">
        <v>3221</v>
      </c>
      <c r="H1124" s="4" t="s">
        <v>76</v>
      </c>
      <c r="I1124" s="4" t="s">
        <v>73</v>
      </c>
      <c r="J1124" s="4" t="s">
        <v>53</v>
      </c>
      <c r="K1124" s="4" t="s">
        <v>53</v>
      </c>
      <c r="L1124" s="7" t="s">
        <v>799</v>
      </c>
      <c r="M1124" s="7" t="s">
        <v>311</v>
      </c>
      <c r="N1124" s="4" t="s">
        <v>252</v>
      </c>
      <c r="O1124" s="4" t="s">
        <v>62</v>
      </c>
      <c r="P1124" s="4" t="s">
        <v>1212</v>
      </c>
      <c r="Q1124" s="86">
        <v>16447</v>
      </c>
      <c r="R1124" s="88">
        <v>1</v>
      </c>
      <c r="S1124" s="89">
        <v>9030</v>
      </c>
      <c r="T1124" s="7"/>
      <c r="U1124" s="86">
        <v>1485.164</v>
      </c>
      <c r="V1124" s="87">
        <v>2.5690000000000001E-3</v>
      </c>
      <c r="W1124" s="87">
        <v>4.9792480893989599E-3</v>
      </c>
      <c r="X1124" s="87">
        <v>3.0241834151574102E-4</v>
      </c>
    </row>
    <row r="1125" spans="1:24" x14ac:dyDescent="0.2">
      <c r="A1125" s="7">
        <v>1038</v>
      </c>
      <c r="B1125" s="4">
        <v>1038</v>
      </c>
      <c r="C1125" s="4" t="s">
        <v>2295</v>
      </c>
      <c r="D1125" s="4" t="s">
        <v>2296</v>
      </c>
      <c r="E1125" s="4" t="s">
        <v>425</v>
      </c>
      <c r="F1125" s="4" t="s">
        <v>3222</v>
      </c>
      <c r="G1125" s="4" t="s">
        <v>3223</v>
      </c>
      <c r="H1125" s="4" t="s">
        <v>76</v>
      </c>
      <c r="I1125" s="4" t="s">
        <v>73</v>
      </c>
      <c r="J1125" s="4" t="s">
        <v>53</v>
      </c>
      <c r="K1125" s="4" t="s">
        <v>53</v>
      </c>
      <c r="L1125" s="7" t="s">
        <v>799</v>
      </c>
      <c r="M1125" s="7" t="s">
        <v>311</v>
      </c>
      <c r="N1125" s="4" t="s">
        <v>686</v>
      </c>
      <c r="O1125" s="4" t="s">
        <v>62</v>
      </c>
      <c r="P1125" s="4" t="s">
        <v>1212</v>
      </c>
      <c r="Q1125" s="86">
        <v>327</v>
      </c>
      <c r="R1125" s="88">
        <v>1</v>
      </c>
      <c r="S1125" s="89">
        <v>148500</v>
      </c>
      <c r="T1125" s="80">
        <v>4.593</v>
      </c>
      <c r="U1125" s="86">
        <v>490.18799999999999</v>
      </c>
      <c r="V1125" s="87">
        <v>8.5000000000000006E-5</v>
      </c>
      <c r="W1125" s="87">
        <v>1.64343284575514E-3</v>
      </c>
      <c r="X1125" s="87">
        <v>9.9815118002235904E-5</v>
      </c>
    </row>
    <row r="1126" spans="1:24" x14ac:dyDescent="0.2">
      <c r="A1126" s="7">
        <v>1038</v>
      </c>
      <c r="B1126" s="4">
        <v>1038</v>
      </c>
      <c r="C1126" s="4" t="s">
        <v>2299</v>
      </c>
      <c r="D1126" s="4" t="s">
        <v>2300</v>
      </c>
      <c r="E1126" s="4" t="s">
        <v>425</v>
      </c>
      <c r="F1126" s="4" t="s">
        <v>3224</v>
      </c>
      <c r="G1126" s="4" t="s">
        <v>3225</v>
      </c>
      <c r="H1126" s="4" t="s">
        <v>76</v>
      </c>
      <c r="I1126" s="4" t="s">
        <v>73</v>
      </c>
      <c r="J1126" s="4" t="s">
        <v>53</v>
      </c>
      <c r="K1126" s="4" t="s">
        <v>53</v>
      </c>
      <c r="L1126" s="7" t="s">
        <v>799</v>
      </c>
      <c r="M1126" s="7" t="s">
        <v>311</v>
      </c>
      <c r="N1126" s="4" t="s">
        <v>261</v>
      </c>
      <c r="O1126" s="4" t="s">
        <v>62</v>
      </c>
      <c r="P1126" s="4" t="s">
        <v>1212</v>
      </c>
      <c r="Q1126" s="86">
        <v>55127</v>
      </c>
      <c r="R1126" s="88">
        <v>1</v>
      </c>
      <c r="S1126" s="89">
        <v>5930</v>
      </c>
      <c r="T1126" s="7"/>
      <c r="U1126" s="86">
        <v>3269.0309999999999</v>
      </c>
      <c r="V1126" s="87">
        <v>4.73E-4</v>
      </c>
      <c r="W1126" s="87">
        <v>1.0959945004636699E-2</v>
      </c>
      <c r="X1126" s="87">
        <v>6.6566042340060602E-4</v>
      </c>
    </row>
    <row r="1127" spans="1:24" x14ac:dyDescent="0.2">
      <c r="A1127" s="7">
        <v>1038</v>
      </c>
      <c r="B1127" s="4">
        <v>1038</v>
      </c>
      <c r="C1127" s="4" t="s">
        <v>3226</v>
      </c>
      <c r="D1127" s="4" t="s">
        <v>3227</v>
      </c>
      <c r="E1127" s="4" t="s">
        <v>425</v>
      </c>
      <c r="F1127" s="4" t="s">
        <v>3228</v>
      </c>
      <c r="G1127" s="4" t="s">
        <v>3229</v>
      </c>
      <c r="H1127" s="4" t="s">
        <v>76</v>
      </c>
      <c r="I1127" s="4" t="s">
        <v>73</v>
      </c>
      <c r="J1127" s="4" t="s">
        <v>53</v>
      </c>
      <c r="K1127" s="4" t="s">
        <v>53</v>
      </c>
      <c r="L1127" s="7" t="s">
        <v>799</v>
      </c>
      <c r="M1127" s="7" t="s">
        <v>311</v>
      </c>
      <c r="N1127" s="4" t="s">
        <v>630</v>
      </c>
      <c r="O1127" s="4" t="s">
        <v>62</v>
      </c>
      <c r="P1127" s="4" t="s">
        <v>1212</v>
      </c>
      <c r="Q1127" s="86">
        <v>18344</v>
      </c>
      <c r="R1127" s="88">
        <v>1</v>
      </c>
      <c r="S1127" s="89">
        <v>2423</v>
      </c>
      <c r="T1127" s="7"/>
      <c r="U1127" s="86">
        <v>444.47500000000002</v>
      </c>
      <c r="V1127" s="87">
        <v>4.1450000000000002E-3</v>
      </c>
      <c r="W1127" s="87">
        <v>1.49017330276524E-3</v>
      </c>
      <c r="X1127" s="87">
        <v>9.0506785502969097E-5</v>
      </c>
    </row>
    <row r="1128" spans="1:24" x14ac:dyDescent="0.2">
      <c r="A1128" s="7">
        <v>1038</v>
      </c>
      <c r="B1128" s="4">
        <v>1038</v>
      </c>
      <c r="C1128" s="4" t="s">
        <v>2310</v>
      </c>
      <c r="D1128" s="4" t="s">
        <v>2311</v>
      </c>
      <c r="E1128" s="4" t="s">
        <v>425</v>
      </c>
      <c r="F1128" s="4" t="s">
        <v>3230</v>
      </c>
      <c r="G1128" s="4" t="s">
        <v>3231</v>
      </c>
      <c r="H1128" s="4" t="s">
        <v>76</v>
      </c>
      <c r="I1128" s="4" t="s">
        <v>73</v>
      </c>
      <c r="J1128" s="4" t="s">
        <v>53</v>
      </c>
      <c r="K1128" s="4" t="s">
        <v>53</v>
      </c>
      <c r="L1128" s="7" t="s">
        <v>799</v>
      </c>
      <c r="M1128" s="7" t="s">
        <v>311</v>
      </c>
      <c r="N1128" s="4" t="s">
        <v>686</v>
      </c>
      <c r="O1128" s="4" t="s">
        <v>62</v>
      </c>
      <c r="P1128" s="4" t="s">
        <v>1212</v>
      </c>
      <c r="Q1128" s="86">
        <v>17168</v>
      </c>
      <c r="R1128" s="88">
        <v>1</v>
      </c>
      <c r="S1128" s="89">
        <v>12550</v>
      </c>
      <c r="T1128" s="7"/>
      <c r="U1128" s="86">
        <v>2154.5839999999998</v>
      </c>
      <c r="V1128" s="87">
        <v>4.73E-4</v>
      </c>
      <c r="W1128" s="87">
        <v>7.2235844277743801E-3</v>
      </c>
      <c r="X1128" s="87">
        <v>4.3872978072682499E-4</v>
      </c>
    </row>
    <row r="1129" spans="1:24" x14ac:dyDescent="0.2">
      <c r="A1129" s="7">
        <v>1038</v>
      </c>
      <c r="B1129" s="4">
        <v>1038</v>
      </c>
      <c r="C1129" s="4" t="s">
        <v>3232</v>
      </c>
      <c r="D1129" s="4" t="s">
        <v>3233</v>
      </c>
      <c r="E1129" s="4" t="s">
        <v>425</v>
      </c>
      <c r="F1129" s="4" t="s">
        <v>3234</v>
      </c>
      <c r="G1129" s="4" t="s">
        <v>3235</v>
      </c>
      <c r="H1129" s="4" t="s">
        <v>76</v>
      </c>
      <c r="I1129" s="4" t="s">
        <v>73</v>
      </c>
      <c r="J1129" s="4" t="s">
        <v>53</v>
      </c>
      <c r="K1129" s="4" t="s">
        <v>53</v>
      </c>
      <c r="L1129" s="7" t="s">
        <v>799</v>
      </c>
      <c r="M1129" s="7" t="s">
        <v>311</v>
      </c>
      <c r="N1129" s="4" t="s">
        <v>256</v>
      </c>
      <c r="O1129" s="4" t="s">
        <v>62</v>
      </c>
      <c r="P1129" s="4" t="s">
        <v>1212</v>
      </c>
      <c r="Q1129" s="86">
        <v>148962</v>
      </c>
      <c r="R1129" s="88">
        <v>1</v>
      </c>
      <c r="S1129" s="89">
        <v>16370</v>
      </c>
      <c r="T1129" s="7"/>
      <c r="U1129" s="86">
        <v>24385.079000000002</v>
      </c>
      <c r="V1129" s="87">
        <v>4.202E-3</v>
      </c>
      <c r="W1129" s="87">
        <v>8.1754844472938598E-2</v>
      </c>
      <c r="X1129" s="87">
        <v>4.9654413743758499E-3</v>
      </c>
    </row>
    <row r="1130" spans="1:24" x14ac:dyDescent="0.2">
      <c r="A1130" s="7">
        <v>1038</v>
      </c>
      <c r="B1130" s="4">
        <v>1038</v>
      </c>
      <c r="C1130" s="4" t="s">
        <v>3236</v>
      </c>
      <c r="D1130" s="4" t="s">
        <v>3237</v>
      </c>
      <c r="E1130" s="4" t="s">
        <v>425</v>
      </c>
      <c r="F1130" s="4" t="s">
        <v>3238</v>
      </c>
      <c r="G1130" s="4" t="s">
        <v>3239</v>
      </c>
      <c r="H1130" s="4" t="s">
        <v>76</v>
      </c>
      <c r="I1130" s="4" t="s">
        <v>73</v>
      </c>
      <c r="J1130" s="4" t="s">
        <v>53</v>
      </c>
      <c r="K1130" s="4" t="s">
        <v>53</v>
      </c>
      <c r="L1130" s="7" t="s">
        <v>799</v>
      </c>
      <c r="M1130" s="7" t="s">
        <v>311</v>
      </c>
      <c r="N1130" s="4" t="s">
        <v>686</v>
      </c>
      <c r="O1130" s="4" t="s">
        <v>62</v>
      </c>
      <c r="P1130" s="4" t="s">
        <v>1212</v>
      </c>
      <c r="Q1130" s="86">
        <v>27854</v>
      </c>
      <c r="R1130" s="88">
        <v>1</v>
      </c>
      <c r="S1130" s="89">
        <v>2501</v>
      </c>
      <c r="T1130" s="7"/>
      <c r="U1130" s="86">
        <v>696.62900000000002</v>
      </c>
      <c r="V1130" s="87">
        <v>1.6850000000000001E-3</v>
      </c>
      <c r="W1130" s="87">
        <v>2.3355576173809899E-3</v>
      </c>
      <c r="X1130" s="87">
        <v>1.4185183153789699E-4</v>
      </c>
    </row>
    <row r="1131" spans="1:24" x14ac:dyDescent="0.2">
      <c r="A1131" s="7">
        <v>1038</v>
      </c>
      <c r="B1131" s="4">
        <v>1038</v>
      </c>
      <c r="C1131" s="4" t="s">
        <v>3254</v>
      </c>
      <c r="D1131" s="4" t="s">
        <v>3255</v>
      </c>
      <c r="E1131" s="4" t="s">
        <v>425</v>
      </c>
      <c r="F1131" s="4" t="s">
        <v>3256</v>
      </c>
      <c r="G1131" s="4" t="s">
        <v>3257</v>
      </c>
      <c r="H1131" s="4" t="s">
        <v>76</v>
      </c>
      <c r="I1131" s="4" t="s">
        <v>73</v>
      </c>
      <c r="J1131" s="4" t="s">
        <v>53</v>
      </c>
      <c r="K1131" s="4" t="s">
        <v>53</v>
      </c>
      <c r="L1131" s="7" t="s">
        <v>799</v>
      </c>
      <c r="M1131" s="7" t="s">
        <v>311</v>
      </c>
      <c r="N1131" s="4" t="s">
        <v>263</v>
      </c>
      <c r="O1131" s="4" t="s">
        <v>62</v>
      </c>
      <c r="P1131" s="4" t="s">
        <v>1212</v>
      </c>
      <c r="Q1131" s="86">
        <v>15542</v>
      </c>
      <c r="R1131" s="88">
        <v>1</v>
      </c>
      <c r="S1131" s="89">
        <v>2180</v>
      </c>
      <c r="T1131" s="7"/>
      <c r="U1131" s="86">
        <v>338.81599999999997</v>
      </c>
      <c r="V1131" s="87">
        <v>1.8749999999999999E-3</v>
      </c>
      <c r="W1131" s="87">
        <v>1.1359330116844099E-3</v>
      </c>
      <c r="X1131" s="87">
        <v>6.8991737567357603E-5</v>
      </c>
    </row>
    <row r="1132" spans="1:24" x14ac:dyDescent="0.2">
      <c r="A1132" s="7">
        <v>1038</v>
      </c>
      <c r="B1132" s="4">
        <v>1038</v>
      </c>
      <c r="C1132" s="4" t="s">
        <v>3258</v>
      </c>
      <c r="D1132" s="4" t="s">
        <v>3259</v>
      </c>
      <c r="E1132" s="4" t="s">
        <v>425</v>
      </c>
      <c r="F1132" s="4" t="s">
        <v>3260</v>
      </c>
      <c r="G1132" s="4" t="s">
        <v>3261</v>
      </c>
      <c r="H1132" s="4" t="s">
        <v>76</v>
      </c>
      <c r="I1132" s="4" t="s">
        <v>73</v>
      </c>
      <c r="J1132" s="4" t="s">
        <v>53</v>
      </c>
      <c r="K1132" s="4" t="s">
        <v>53</v>
      </c>
      <c r="L1132" s="7" t="s">
        <v>799</v>
      </c>
      <c r="M1132" s="7" t="s">
        <v>311</v>
      </c>
      <c r="N1132" s="4" t="s">
        <v>257</v>
      </c>
      <c r="O1132" s="4" t="s">
        <v>62</v>
      </c>
      <c r="P1132" s="4" t="s">
        <v>1212</v>
      </c>
      <c r="Q1132" s="86">
        <v>10657</v>
      </c>
      <c r="R1132" s="88">
        <v>1</v>
      </c>
      <c r="S1132" s="89">
        <v>3767</v>
      </c>
      <c r="T1132" s="7"/>
      <c r="U1132" s="86">
        <v>401.44900000000001</v>
      </c>
      <c r="V1132" s="87">
        <v>7.5299999999999998E-4</v>
      </c>
      <c r="W1132" s="87">
        <v>1.34592205150815E-3</v>
      </c>
      <c r="X1132" s="87">
        <v>8.1745578311943903E-5</v>
      </c>
    </row>
    <row r="1133" spans="1:24" x14ac:dyDescent="0.2">
      <c r="A1133" s="7">
        <v>1038</v>
      </c>
      <c r="B1133" s="4">
        <v>1038</v>
      </c>
      <c r="C1133" s="4" t="s">
        <v>3262</v>
      </c>
      <c r="D1133" s="4" t="s">
        <v>3263</v>
      </c>
      <c r="E1133" s="4" t="s">
        <v>425</v>
      </c>
      <c r="F1133" s="4" t="s">
        <v>3264</v>
      </c>
      <c r="G1133" s="4" t="s">
        <v>3265</v>
      </c>
      <c r="H1133" s="4" t="s">
        <v>76</v>
      </c>
      <c r="I1133" s="4" t="s">
        <v>73</v>
      </c>
      <c r="J1133" s="4" t="s">
        <v>53</v>
      </c>
      <c r="K1133" s="4" t="s">
        <v>53</v>
      </c>
      <c r="L1133" s="7" t="s">
        <v>799</v>
      </c>
      <c r="M1133" s="7" t="s">
        <v>311</v>
      </c>
      <c r="N1133" s="4" t="s">
        <v>75</v>
      </c>
      <c r="O1133" s="4" t="s">
        <v>62</v>
      </c>
      <c r="P1133" s="4" t="s">
        <v>1212</v>
      </c>
      <c r="Q1133" s="86">
        <v>4618</v>
      </c>
      <c r="R1133" s="88">
        <v>1</v>
      </c>
      <c r="S1133" s="89">
        <v>6387</v>
      </c>
      <c r="T1133" s="7"/>
      <c r="U1133" s="86">
        <v>294.952</v>
      </c>
      <c r="V1133" s="87">
        <v>4.1300000000000001E-4</v>
      </c>
      <c r="W1133" s="87">
        <v>9.8887219905197696E-4</v>
      </c>
      <c r="X1133" s="87">
        <v>6.0059889573492101E-5</v>
      </c>
    </row>
    <row r="1134" spans="1:24" x14ac:dyDescent="0.2">
      <c r="A1134" s="7">
        <v>1038</v>
      </c>
      <c r="B1134" s="4">
        <v>1038</v>
      </c>
      <c r="C1134" s="4" t="s">
        <v>3266</v>
      </c>
      <c r="D1134" s="4" t="s">
        <v>3267</v>
      </c>
      <c r="E1134" s="4" t="s">
        <v>425</v>
      </c>
      <c r="F1134" s="4" t="s">
        <v>3268</v>
      </c>
      <c r="G1134" s="4" t="s">
        <v>3269</v>
      </c>
      <c r="H1134" s="4" t="s">
        <v>76</v>
      </c>
      <c r="I1134" s="4" t="s">
        <v>73</v>
      </c>
      <c r="J1134" s="4" t="s">
        <v>53</v>
      </c>
      <c r="K1134" s="4" t="s">
        <v>53</v>
      </c>
      <c r="L1134" s="7" t="s">
        <v>799</v>
      </c>
      <c r="M1134" s="7" t="s">
        <v>311</v>
      </c>
      <c r="N1134" s="4" t="s">
        <v>266</v>
      </c>
      <c r="O1134" s="4" t="s">
        <v>62</v>
      </c>
      <c r="P1134" s="4" t="s">
        <v>1212</v>
      </c>
      <c r="Q1134" s="86">
        <v>138561</v>
      </c>
      <c r="R1134" s="88">
        <v>1</v>
      </c>
      <c r="S1134" s="89">
        <v>344.8</v>
      </c>
      <c r="T1134" s="80">
        <v>5.4930000000000003</v>
      </c>
      <c r="U1134" s="86">
        <v>483.25200000000001</v>
      </c>
      <c r="V1134" s="87">
        <v>2.1700000000000001E-3</v>
      </c>
      <c r="W1134" s="87">
        <v>1.6201783301084899E-3</v>
      </c>
      <c r="X1134" s="87">
        <v>9.8402737673248898E-5</v>
      </c>
    </row>
    <row r="1135" spans="1:24" x14ac:dyDescent="0.2">
      <c r="A1135" s="7">
        <v>1038</v>
      </c>
      <c r="B1135" s="4">
        <v>1038</v>
      </c>
      <c r="C1135" s="4" t="s">
        <v>3270</v>
      </c>
      <c r="D1135" s="4" t="s">
        <v>3271</v>
      </c>
      <c r="E1135" s="4" t="s">
        <v>425</v>
      </c>
      <c r="F1135" s="4" t="s">
        <v>3272</v>
      </c>
      <c r="G1135" s="4" t="s">
        <v>3273</v>
      </c>
      <c r="H1135" s="4" t="s">
        <v>76</v>
      </c>
      <c r="I1135" s="4" t="s">
        <v>73</v>
      </c>
      <c r="J1135" s="4" t="s">
        <v>53</v>
      </c>
      <c r="K1135" s="4" t="s">
        <v>53</v>
      </c>
      <c r="L1135" s="7" t="s">
        <v>799</v>
      </c>
      <c r="M1135" s="7" t="s">
        <v>311</v>
      </c>
      <c r="N1135" s="4" t="s">
        <v>85</v>
      </c>
      <c r="O1135" s="4" t="s">
        <v>62</v>
      </c>
      <c r="P1135" s="4" t="s">
        <v>1212</v>
      </c>
      <c r="Q1135" s="86">
        <v>11686</v>
      </c>
      <c r="R1135" s="88">
        <v>1</v>
      </c>
      <c r="S1135" s="89">
        <v>1435</v>
      </c>
      <c r="T1135" s="7"/>
      <c r="U1135" s="86">
        <v>167.69399999999999</v>
      </c>
      <c r="V1135" s="87">
        <v>1.0139999999999999E-3</v>
      </c>
      <c r="W1135" s="87">
        <v>5.6222105491809103E-4</v>
      </c>
      <c r="X1135" s="87">
        <v>3.4146914542288499E-5</v>
      </c>
    </row>
    <row r="1136" spans="1:24" x14ac:dyDescent="0.2">
      <c r="A1136" s="7">
        <v>1038</v>
      </c>
      <c r="B1136" s="4">
        <v>1038</v>
      </c>
      <c r="C1136" s="4" t="s">
        <v>1820</v>
      </c>
      <c r="D1136" s="4" t="s">
        <v>1821</v>
      </c>
      <c r="E1136" s="4" t="s">
        <v>425</v>
      </c>
      <c r="F1136" s="4" t="s">
        <v>3274</v>
      </c>
      <c r="G1136" s="4" t="s">
        <v>3275</v>
      </c>
      <c r="H1136" s="4" t="s">
        <v>76</v>
      </c>
      <c r="I1136" s="4" t="s">
        <v>73</v>
      </c>
      <c r="J1136" s="4" t="s">
        <v>53</v>
      </c>
      <c r="K1136" s="4" t="s">
        <v>53</v>
      </c>
      <c r="L1136" s="7" t="s">
        <v>799</v>
      </c>
      <c r="M1136" s="7" t="s">
        <v>311</v>
      </c>
      <c r="N1136" s="4" t="s">
        <v>632</v>
      </c>
      <c r="O1136" s="4" t="s">
        <v>62</v>
      </c>
      <c r="P1136" s="4" t="s">
        <v>1212</v>
      </c>
      <c r="Q1136" s="86">
        <v>1322</v>
      </c>
      <c r="R1136" s="88">
        <v>1</v>
      </c>
      <c r="S1136" s="89">
        <v>74080</v>
      </c>
      <c r="T1136" s="7"/>
      <c r="U1136" s="86">
        <v>979.33799999999997</v>
      </c>
      <c r="V1136" s="87">
        <v>3.0000000000000001E-5</v>
      </c>
      <c r="W1136" s="87">
        <v>3.28338455910465E-3</v>
      </c>
      <c r="X1136" s="87">
        <v>1.9941880683488499E-4</v>
      </c>
    </row>
    <row r="1137" spans="1:24" x14ac:dyDescent="0.2">
      <c r="A1137" s="7">
        <v>1038</v>
      </c>
      <c r="B1137" s="4">
        <v>1038</v>
      </c>
      <c r="C1137" s="4" t="s">
        <v>3276</v>
      </c>
      <c r="D1137" s="4" t="s">
        <v>3277</v>
      </c>
      <c r="E1137" s="4" t="s">
        <v>425</v>
      </c>
      <c r="F1137" s="4" t="s">
        <v>3278</v>
      </c>
      <c r="G1137" s="4" t="s">
        <v>3279</v>
      </c>
      <c r="H1137" s="4" t="s">
        <v>76</v>
      </c>
      <c r="I1137" s="4" t="s">
        <v>73</v>
      </c>
      <c r="J1137" s="4" t="s">
        <v>53</v>
      </c>
      <c r="K1137" s="4" t="s">
        <v>53</v>
      </c>
      <c r="L1137" s="7" t="s">
        <v>799</v>
      </c>
      <c r="M1137" s="7" t="s">
        <v>311</v>
      </c>
      <c r="N1137" s="4" t="s">
        <v>269</v>
      </c>
      <c r="O1137" s="4" t="s">
        <v>62</v>
      </c>
      <c r="P1137" s="4" t="s">
        <v>1212</v>
      </c>
      <c r="Q1137" s="86">
        <v>780368</v>
      </c>
      <c r="R1137" s="88">
        <v>1</v>
      </c>
      <c r="S1137" s="89">
        <v>508.2</v>
      </c>
      <c r="T1137" s="7"/>
      <c r="U1137" s="86">
        <v>3965.83</v>
      </c>
      <c r="V1137" s="87">
        <v>7.3999999999999999E-4</v>
      </c>
      <c r="W1137" s="87">
        <v>1.3296074370992899E-2</v>
      </c>
      <c r="X1137" s="87">
        <v>8.0754698053838001E-4</v>
      </c>
    </row>
    <row r="1138" spans="1:24" x14ac:dyDescent="0.2">
      <c r="A1138" s="7">
        <v>1038</v>
      </c>
      <c r="B1138" s="4">
        <v>1038</v>
      </c>
      <c r="C1138" s="4" t="s">
        <v>3288</v>
      </c>
      <c r="D1138" s="4" t="s">
        <v>3289</v>
      </c>
      <c r="E1138" s="4" t="s">
        <v>425</v>
      </c>
      <c r="F1138" s="4" t="s">
        <v>3290</v>
      </c>
      <c r="G1138" s="4" t="s">
        <v>3291</v>
      </c>
      <c r="H1138" s="4" t="s">
        <v>76</v>
      </c>
      <c r="I1138" s="4" t="s">
        <v>73</v>
      </c>
      <c r="J1138" s="4" t="s">
        <v>53</v>
      </c>
      <c r="K1138" s="4" t="s">
        <v>53</v>
      </c>
      <c r="L1138" s="7" t="s">
        <v>799</v>
      </c>
      <c r="M1138" s="7" t="s">
        <v>311</v>
      </c>
      <c r="N1138" s="4" t="s">
        <v>257</v>
      </c>
      <c r="O1138" s="4" t="s">
        <v>62</v>
      </c>
      <c r="P1138" s="4" t="s">
        <v>1212</v>
      </c>
      <c r="Q1138" s="86">
        <v>21897</v>
      </c>
      <c r="R1138" s="88">
        <v>1</v>
      </c>
      <c r="S1138" s="89">
        <v>1949</v>
      </c>
      <c r="T1138" s="7"/>
      <c r="U1138" s="86">
        <v>426.77300000000002</v>
      </c>
      <c r="V1138" s="87">
        <v>3.0400000000000002E-4</v>
      </c>
      <c r="W1138" s="87">
        <v>1.43082256338573E-3</v>
      </c>
      <c r="X1138" s="87">
        <v>8.6902074139199096E-5</v>
      </c>
    </row>
    <row r="1139" spans="1:24" x14ac:dyDescent="0.2">
      <c r="A1139" s="7">
        <v>1038</v>
      </c>
      <c r="B1139" s="4">
        <v>1038</v>
      </c>
      <c r="C1139" s="4" t="s">
        <v>3292</v>
      </c>
      <c r="D1139" s="4" t="s">
        <v>3293</v>
      </c>
      <c r="E1139" s="4" t="s">
        <v>425</v>
      </c>
      <c r="F1139" s="4" t="s">
        <v>3294</v>
      </c>
      <c r="G1139" s="4" t="s">
        <v>3295</v>
      </c>
      <c r="H1139" s="4" t="s">
        <v>76</v>
      </c>
      <c r="I1139" s="4" t="s">
        <v>73</v>
      </c>
      <c r="J1139" s="4" t="s">
        <v>53</v>
      </c>
      <c r="K1139" s="4" t="s">
        <v>53</v>
      </c>
      <c r="L1139" s="7" t="s">
        <v>799</v>
      </c>
      <c r="M1139" s="7" t="s">
        <v>311</v>
      </c>
      <c r="N1139" s="4" t="s">
        <v>253</v>
      </c>
      <c r="O1139" s="4" t="s">
        <v>62</v>
      </c>
      <c r="P1139" s="4" t="s">
        <v>1212</v>
      </c>
      <c r="Q1139" s="86">
        <v>37085</v>
      </c>
      <c r="R1139" s="88">
        <v>1</v>
      </c>
      <c r="S1139" s="89">
        <v>4432</v>
      </c>
      <c r="T1139" s="7"/>
      <c r="U1139" s="86">
        <v>1643.607</v>
      </c>
      <c r="V1139" s="87">
        <v>7.5500000000000003E-4</v>
      </c>
      <c r="W1139" s="87">
        <v>5.5104537002492598E-3</v>
      </c>
      <c r="X1139" s="87">
        <v>3.3468150996063798E-4</v>
      </c>
    </row>
    <row r="1140" spans="1:24" x14ac:dyDescent="0.2">
      <c r="A1140" s="7">
        <v>1038</v>
      </c>
      <c r="B1140" s="4">
        <v>1038</v>
      </c>
      <c r="C1140" s="4" t="s">
        <v>3296</v>
      </c>
      <c r="D1140" s="4" t="s">
        <v>3297</v>
      </c>
      <c r="E1140" s="4" t="s">
        <v>425</v>
      </c>
      <c r="F1140" s="4" t="s">
        <v>3298</v>
      </c>
      <c r="G1140" s="4" t="s">
        <v>3299</v>
      </c>
      <c r="H1140" s="4" t="s">
        <v>76</v>
      </c>
      <c r="I1140" s="4" t="s">
        <v>73</v>
      </c>
      <c r="J1140" s="4" t="s">
        <v>53</v>
      </c>
      <c r="K1140" s="4" t="s">
        <v>53</v>
      </c>
      <c r="L1140" s="7" t="s">
        <v>799</v>
      </c>
      <c r="M1140" s="7" t="s">
        <v>311</v>
      </c>
      <c r="N1140" s="4" t="s">
        <v>75</v>
      </c>
      <c r="O1140" s="4" t="s">
        <v>62</v>
      </c>
      <c r="P1140" s="4" t="s">
        <v>1212</v>
      </c>
      <c r="Q1140" s="86">
        <v>174711</v>
      </c>
      <c r="R1140" s="88">
        <v>1</v>
      </c>
      <c r="S1140" s="89">
        <v>102.2</v>
      </c>
      <c r="T1140" s="7"/>
      <c r="U1140" s="86">
        <v>178.55500000000001</v>
      </c>
      <c r="V1140" s="87">
        <v>8.0400000000000003E-4</v>
      </c>
      <c r="W1140" s="87">
        <v>5.9863274370274304E-4</v>
      </c>
      <c r="X1140" s="87">
        <v>3.6358405581966998E-5</v>
      </c>
    </row>
    <row r="1141" spans="1:24" x14ac:dyDescent="0.2">
      <c r="A1141" s="7">
        <v>1038</v>
      </c>
      <c r="B1141" s="4">
        <v>1038</v>
      </c>
      <c r="C1141" s="4" t="s">
        <v>3300</v>
      </c>
      <c r="D1141" s="4" t="s">
        <v>3301</v>
      </c>
      <c r="E1141" s="4" t="s">
        <v>425</v>
      </c>
      <c r="F1141" s="4" t="s">
        <v>3302</v>
      </c>
      <c r="G1141" s="4" t="s">
        <v>3303</v>
      </c>
      <c r="H1141" s="4" t="s">
        <v>76</v>
      </c>
      <c r="I1141" s="4" t="s">
        <v>73</v>
      </c>
      <c r="J1141" s="4" t="s">
        <v>53</v>
      </c>
      <c r="K1141" s="4" t="s">
        <v>317</v>
      </c>
      <c r="L1141" s="7" t="s">
        <v>799</v>
      </c>
      <c r="M1141" s="7" t="s">
        <v>311</v>
      </c>
      <c r="N1141" s="4" t="s">
        <v>254</v>
      </c>
      <c r="O1141" s="4" t="s">
        <v>62</v>
      </c>
      <c r="P1141" s="4" t="s">
        <v>1212</v>
      </c>
      <c r="Q1141" s="86">
        <v>38962</v>
      </c>
      <c r="R1141" s="88">
        <v>1</v>
      </c>
      <c r="S1141" s="89">
        <v>16470</v>
      </c>
      <c r="T1141" s="7"/>
      <c r="U1141" s="86">
        <v>6417.0410000000002</v>
      </c>
      <c r="V1141" s="87">
        <v>3.5100000000000002E-4</v>
      </c>
      <c r="W1141" s="87">
        <v>2.1514148591757602E-2</v>
      </c>
      <c r="X1141" s="87">
        <v>1.3066778395908201E-3</v>
      </c>
    </row>
    <row r="1142" spans="1:24" x14ac:dyDescent="0.2">
      <c r="A1142" s="7">
        <v>1038</v>
      </c>
      <c r="B1142" s="4">
        <v>1038</v>
      </c>
      <c r="C1142" s="4" t="s">
        <v>1710</v>
      </c>
      <c r="D1142" s="4" t="s">
        <v>1711</v>
      </c>
      <c r="E1142" s="4" t="s">
        <v>425</v>
      </c>
      <c r="F1142" s="4" t="s">
        <v>3308</v>
      </c>
      <c r="G1142" s="4" t="s">
        <v>3309</v>
      </c>
      <c r="H1142" s="4" t="s">
        <v>76</v>
      </c>
      <c r="I1142" s="4" t="s">
        <v>73</v>
      </c>
      <c r="J1142" s="4" t="s">
        <v>53</v>
      </c>
      <c r="K1142" s="4" t="s">
        <v>53</v>
      </c>
      <c r="L1142" s="7" t="s">
        <v>799</v>
      </c>
      <c r="M1142" s="7" t="s">
        <v>311</v>
      </c>
      <c r="N1142" s="4" t="s">
        <v>625</v>
      </c>
      <c r="O1142" s="4" t="s">
        <v>62</v>
      </c>
      <c r="P1142" s="4" t="s">
        <v>1212</v>
      </c>
      <c r="Q1142" s="86">
        <v>25323</v>
      </c>
      <c r="R1142" s="88">
        <v>1</v>
      </c>
      <c r="S1142" s="89">
        <v>4541</v>
      </c>
      <c r="T1142" s="7"/>
      <c r="U1142" s="86">
        <v>1149.9169999999999</v>
      </c>
      <c r="V1142" s="87">
        <v>1.97E-3</v>
      </c>
      <c r="W1142" s="87">
        <v>3.8552804813246299E-3</v>
      </c>
      <c r="X1142" s="87">
        <v>2.3415333164910401E-4</v>
      </c>
    </row>
    <row r="1143" spans="1:24" x14ac:dyDescent="0.2">
      <c r="A1143" s="7">
        <v>1038</v>
      </c>
      <c r="B1143" s="4">
        <v>1038</v>
      </c>
      <c r="C1143" s="4" t="s">
        <v>3318</v>
      </c>
      <c r="D1143" s="4" t="s">
        <v>3319</v>
      </c>
      <c r="E1143" s="4" t="s">
        <v>425</v>
      </c>
      <c r="F1143" s="4" t="s">
        <v>3320</v>
      </c>
      <c r="G1143" s="4" t="s">
        <v>3321</v>
      </c>
      <c r="H1143" s="4" t="s">
        <v>76</v>
      </c>
      <c r="I1143" s="4" t="s">
        <v>73</v>
      </c>
      <c r="J1143" s="4" t="s">
        <v>53</v>
      </c>
      <c r="K1143" s="4" t="s">
        <v>317</v>
      </c>
      <c r="L1143" s="7" t="s">
        <v>799</v>
      </c>
      <c r="M1143" s="7" t="s">
        <v>311</v>
      </c>
      <c r="N1143" s="4" t="s">
        <v>624</v>
      </c>
      <c r="O1143" s="4" t="s">
        <v>62</v>
      </c>
      <c r="P1143" s="4" t="s">
        <v>1212</v>
      </c>
      <c r="Q1143" s="86">
        <v>21483</v>
      </c>
      <c r="R1143" s="88">
        <v>1</v>
      </c>
      <c r="S1143" s="89">
        <v>3635</v>
      </c>
      <c r="T1143" s="7"/>
      <c r="U1143" s="86">
        <v>780.90700000000004</v>
      </c>
      <c r="V1143" s="87">
        <v>3.3799999999999998E-4</v>
      </c>
      <c r="W1143" s="87">
        <v>2.61811468288971E-3</v>
      </c>
      <c r="X1143" s="87">
        <v>1.59013145374945E-4</v>
      </c>
    </row>
    <row r="1144" spans="1:24" x14ac:dyDescent="0.2">
      <c r="A1144" s="7">
        <v>1038</v>
      </c>
      <c r="B1144" s="4">
        <v>1038</v>
      </c>
      <c r="C1144" s="4" t="s">
        <v>3322</v>
      </c>
      <c r="D1144" s="4" t="s">
        <v>3323</v>
      </c>
      <c r="E1144" s="4" t="s">
        <v>425</v>
      </c>
      <c r="F1144" s="4" t="s">
        <v>3324</v>
      </c>
      <c r="G1144" s="4" t="s">
        <v>3325</v>
      </c>
      <c r="H1144" s="4" t="s">
        <v>76</v>
      </c>
      <c r="I1144" s="4" t="s">
        <v>73</v>
      </c>
      <c r="J1144" s="4" t="s">
        <v>53</v>
      </c>
      <c r="K1144" s="4" t="s">
        <v>53</v>
      </c>
      <c r="L1144" s="7" t="s">
        <v>799</v>
      </c>
      <c r="M1144" s="7" t="s">
        <v>311</v>
      </c>
      <c r="N1144" s="4" t="s">
        <v>260</v>
      </c>
      <c r="O1144" s="4" t="s">
        <v>62</v>
      </c>
      <c r="P1144" s="4" t="s">
        <v>1212</v>
      </c>
      <c r="Q1144" s="86">
        <v>71795</v>
      </c>
      <c r="R1144" s="88">
        <v>1</v>
      </c>
      <c r="S1144" s="89">
        <v>1606</v>
      </c>
      <c r="T1144" s="7"/>
      <c r="U1144" s="86">
        <v>1153.028</v>
      </c>
      <c r="V1144" s="87">
        <v>3.86E-4</v>
      </c>
      <c r="W1144" s="87">
        <v>3.8657081545730001E-3</v>
      </c>
      <c r="X1144" s="87">
        <v>2.3478666415092399E-4</v>
      </c>
    </row>
    <row r="1145" spans="1:24" x14ac:dyDescent="0.2">
      <c r="A1145" s="7">
        <v>1038</v>
      </c>
      <c r="B1145" s="4">
        <v>1038</v>
      </c>
      <c r="C1145" s="4" t="s">
        <v>3326</v>
      </c>
      <c r="D1145" s="4" t="s">
        <v>3327</v>
      </c>
      <c r="E1145" s="4" t="s">
        <v>425</v>
      </c>
      <c r="F1145" s="4" t="s">
        <v>3328</v>
      </c>
      <c r="G1145" s="4" t="s">
        <v>3329</v>
      </c>
      <c r="H1145" s="4" t="s">
        <v>76</v>
      </c>
      <c r="I1145" s="4" t="s">
        <v>73</v>
      </c>
      <c r="J1145" s="4" t="s">
        <v>53</v>
      </c>
      <c r="K1145" s="4" t="s">
        <v>314</v>
      </c>
      <c r="L1145" s="7" t="s">
        <v>799</v>
      </c>
      <c r="M1145" s="7" t="s">
        <v>311</v>
      </c>
      <c r="N1145" s="4" t="s">
        <v>254</v>
      </c>
      <c r="O1145" s="4" t="s">
        <v>62</v>
      </c>
      <c r="P1145" s="4" t="s">
        <v>1212</v>
      </c>
      <c r="Q1145" s="86">
        <v>182077</v>
      </c>
      <c r="R1145" s="88">
        <v>1</v>
      </c>
      <c r="S1145" s="89">
        <v>17840</v>
      </c>
      <c r="T1145" s="7"/>
      <c r="U1145" s="86">
        <v>32482.537</v>
      </c>
      <c r="V1145" s="87">
        <v>4.2243000000000003E-2</v>
      </c>
      <c r="W1145" s="87">
        <v>0.108902854102271</v>
      </c>
      <c r="X1145" s="87">
        <v>6.6142959604800801E-3</v>
      </c>
    </row>
    <row r="1146" spans="1:24" x14ac:dyDescent="0.2">
      <c r="A1146" s="7">
        <v>1038</v>
      </c>
      <c r="B1146" s="4">
        <v>1038</v>
      </c>
      <c r="C1146" s="4" t="s">
        <v>3334</v>
      </c>
      <c r="D1146" s="4" t="s">
        <v>3335</v>
      </c>
      <c r="E1146" s="4" t="s">
        <v>425</v>
      </c>
      <c r="F1146" s="4" t="s">
        <v>3336</v>
      </c>
      <c r="G1146" s="4" t="s">
        <v>3337</v>
      </c>
      <c r="H1146" s="4" t="s">
        <v>76</v>
      </c>
      <c r="I1146" s="4" t="s">
        <v>73</v>
      </c>
      <c r="J1146" s="4" t="s">
        <v>53</v>
      </c>
      <c r="K1146" s="4" t="s">
        <v>317</v>
      </c>
      <c r="L1146" s="7" t="s">
        <v>799</v>
      </c>
      <c r="M1146" s="7" t="s">
        <v>311</v>
      </c>
      <c r="N1146" s="4" t="s">
        <v>254</v>
      </c>
      <c r="O1146" s="4" t="s">
        <v>62</v>
      </c>
      <c r="P1146" s="4" t="s">
        <v>1212</v>
      </c>
      <c r="Q1146" s="86">
        <v>3438</v>
      </c>
      <c r="R1146" s="88">
        <v>1</v>
      </c>
      <c r="S1146" s="89">
        <v>77890</v>
      </c>
      <c r="T1146" s="7"/>
      <c r="U1146" s="86">
        <v>2677.8580000000002</v>
      </c>
      <c r="V1146" s="87">
        <v>1.18E-4</v>
      </c>
      <c r="W1146" s="87">
        <v>8.9779441383153E-3</v>
      </c>
      <c r="X1146" s="87">
        <v>5.4528212448599303E-4</v>
      </c>
    </row>
    <row r="1147" spans="1:24" x14ac:dyDescent="0.2">
      <c r="A1147" s="7">
        <v>1038</v>
      </c>
      <c r="B1147" s="4">
        <v>1038</v>
      </c>
      <c r="C1147" s="4" t="s">
        <v>3338</v>
      </c>
      <c r="D1147" s="4" t="s">
        <v>3339</v>
      </c>
      <c r="E1147" s="4" t="s">
        <v>425</v>
      </c>
      <c r="F1147" s="4" t="s">
        <v>3340</v>
      </c>
      <c r="G1147" s="4" t="s">
        <v>3341</v>
      </c>
      <c r="H1147" s="4" t="s">
        <v>76</v>
      </c>
      <c r="I1147" s="4" t="s">
        <v>73</v>
      </c>
      <c r="J1147" s="4" t="s">
        <v>53</v>
      </c>
      <c r="K1147" s="4" t="s">
        <v>53</v>
      </c>
      <c r="L1147" s="7" t="s">
        <v>799</v>
      </c>
      <c r="M1147" s="7" t="s">
        <v>311</v>
      </c>
      <c r="N1147" s="4" t="s">
        <v>252</v>
      </c>
      <c r="O1147" s="4" t="s">
        <v>62</v>
      </c>
      <c r="P1147" s="4" t="s">
        <v>1212</v>
      </c>
      <c r="Q1147" s="86">
        <v>385</v>
      </c>
      <c r="R1147" s="88">
        <v>1</v>
      </c>
      <c r="S1147" s="89">
        <v>19560</v>
      </c>
      <c r="T1147" s="7"/>
      <c r="U1147" s="86">
        <v>75.305999999999997</v>
      </c>
      <c r="V1147" s="87">
        <v>1.7E-5</v>
      </c>
      <c r="W1147" s="87">
        <v>2.5247530331515402E-4</v>
      </c>
      <c r="X1147" s="87">
        <v>1.5334275603742599E-5</v>
      </c>
    </row>
    <row r="1148" spans="1:24" x14ac:dyDescent="0.2">
      <c r="A1148" s="7">
        <v>1038</v>
      </c>
      <c r="B1148" s="4">
        <v>1038</v>
      </c>
      <c r="C1148" s="4" t="s">
        <v>3342</v>
      </c>
      <c r="D1148" s="4" t="s">
        <v>3343</v>
      </c>
      <c r="E1148" s="4" t="s">
        <v>425</v>
      </c>
      <c r="F1148" s="4" t="s">
        <v>3344</v>
      </c>
      <c r="G1148" s="4" t="s">
        <v>3345</v>
      </c>
      <c r="H1148" s="4" t="s">
        <v>76</v>
      </c>
      <c r="I1148" s="4" t="s">
        <v>73</v>
      </c>
      <c r="J1148" s="4" t="s">
        <v>53</v>
      </c>
      <c r="K1148" s="4" t="s">
        <v>53</v>
      </c>
      <c r="L1148" s="7" t="s">
        <v>799</v>
      </c>
      <c r="M1148" s="7" t="s">
        <v>311</v>
      </c>
      <c r="N1148" s="4" t="s">
        <v>253</v>
      </c>
      <c r="O1148" s="4" t="s">
        <v>62</v>
      </c>
      <c r="P1148" s="4" t="s">
        <v>1212</v>
      </c>
      <c r="Q1148" s="86">
        <v>1115</v>
      </c>
      <c r="R1148" s="88">
        <v>1</v>
      </c>
      <c r="S1148" s="89">
        <v>1375</v>
      </c>
      <c r="T1148" s="7"/>
      <c r="U1148" s="86">
        <v>15.331</v>
      </c>
      <c r="V1148" s="87">
        <v>1.9599999999999999E-4</v>
      </c>
      <c r="W1148" s="87">
        <v>5.1400446099254402E-5</v>
      </c>
      <c r="X1148" s="87">
        <v>3.12184437959631E-6</v>
      </c>
    </row>
    <row r="1149" spans="1:24" x14ac:dyDescent="0.2">
      <c r="A1149" s="7">
        <v>1038</v>
      </c>
      <c r="B1149" s="4">
        <v>1038</v>
      </c>
      <c r="C1149" s="4" t="s">
        <v>3346</v>
      </c>
      <c r="D1149" s="4" t="s">
        <v>3347</v>
      </c>
      <c r="E1149" s="4" t="s">
        <v>425</v>
      </c>
      <c r="F1149" s="4" t="s">
        <v>3348</v>
      </c>
      <c r="G1149" s="4" t="s">
        <v>3349</v>
      </c>
      <c r="H1149" s="4" t="s">
        <v>76</v>
      </c>
      <c r="I1149" s="4" t="s">
        <v>73</v>
      </c>
      <c r="J1149" s="4" t="s">
        <v>53</v>
      </c>
      <c r="K1149" s="4" t="s">
        <v>53</v>
      </c>
      <c r="L1149" s="7" t="s">
        <v>799</v>
      </c>
      <c r="M1149" s="7" t="s">
        <v>311</v>
      </c>
      <c r="N1149" s="4" t="s">
        <v>258</v>
      </c>
      <c r="O1149" s="4" t="s">
        <v>62</v>
      </c>
      <c r="P1149" s="4" t="s">
        <v>1212</v>
      </c>
      <c r="Q1149" s="86">
        <v>68908</v>
      </c>
      <c r="R1149" s="88">
        <v>1</v>
      </c>
      <c r="S1149" s="89">
        <v>1865</v>
      </c>
      <c r="T1149" s="7"/>
      <c r="U1149" s="86">
        <v>1285.134</v>
      </c>
      <c r="V1149" s="87">
        <v>1.4104E-2</v>
      </c>
      <c r="W1149" s="87">
        <v>4.30861613876288E-3</v>
      </c>
      <c r="X1149" s="87">
        <v>2.6168701047187898E-4</v>
      </c>
    </row>
    <row r="1150" spans="1:24" x14ac:dyDescent="0.2">
      <c r="A1150" s="7">
        <v>1038</v>
      </c>
      <c r="B1150" s="4">
        <v>1038</v>
      </c>
      <c r="C1150" s="4" t="s">
        <v>3358</v>
      </c>
      <c r="D1150" s="4" t="s">
        <v>3359</v>
      </c>
      <c r="E1150" s="4" t="s">
        <v>425</v>
      </c>
      <c r="F1150" s="4" t="s">
        <v>3360</v>
      </c>
      <c r="G1150" s="4" t="s">
        <v>3361</v>
      </c>
      <c r="H1150" s="4" t="s">
        <v>76</v>
      </c>
      <c r="I1150" s="4" t="s">
        <v>73</v>
      </c>
      <c r="J1150" s="4" t="s">
        <v>53</v>
      </c>
      <c r="K1150" s="4" t="s">
        <v>53</v>
      </c>
      <c r="L1150" s="7" t="s">
        <v>799</v>
      </c>
      <c r="M1150" s="7" t="s">
        <v>311</v>
      </c>
      <c r="N1150" s="4" t="s">
        <v>266</v>
      </c>
      <c r="O1150" s="4" t="s">
        <v>62</v>
      </c>
      <c r="P1150" s="4" t="s">
        <v>1212</v>
      </c>
      <c r="Q1150" s="86">
        <v>62708</v>
      </c>
      <c r="R1150" s="88">
        <v>1</v>
      </c>
      <c r="S1150" s="89">
        <v>416.3</v>
      </c>
      <c r="T1150" s="7"/>
      <c r="U1150" s="86">
        <v>261.053</v>
      </c>
      <c r="V1150" s="87">
        <v>9.4600000000000001E-4</v>
      </c>
      <c r="W1150" s="87">
        <v>8.7522292189670702E-4</v>
      </c>
      <c r="X1150" s="87">
        <v>5.3157316073502399E-5</v>
      </c>
    </row>
    <row r="1151" spans="1:24" x14ac:dyDescent="0.2">
      <c r="A1151" s="7">
        <v>1038</v>
      </c>
      <c r="B1151" s="4">
        <v>1038</v>
      </c>
      <c r="C1151" s="4" t="s">
        <v>1618</v>
      </c>
      <c r="D1151" s="4" t="s">
        <v>1619</v>
      </c>
      <c r="E1151" s="4" t="s">
        <v>425</v>
      </c>
      <c r="F1151" s="4" t="s">
        <v>3362</v>
      </c>
      <c r="G1151" s="4" t="s">
        <v>3363</v>
      </c>
      <c r="H1151" s="4" t="s">
        <v>76</v>
      </c>
      <c r="I1151" s="4" t="s">
        <v>73</v>
      </c>
      <c r="J1151" s="4" t="s">
        <v>53</v>
      </c>
      <c r="K1151" s="4" t="s">
        <v>53</v>
      </c>
      <c r="L1151" s="7" t="s">
        <v>799</v>
      </c>
      <c r="M1151" s="7" t="s">
        <v>311</v>
      </c>
      <c r="N1151" s="4" t="s">
        <v>140</v>
      </c>
      <c r="O1151" s="4" t="s">
        <v>62</v>
      </c>
      <c r="P1151" s="4" t="s">
        <v>1212</v>
      </c>
      <c r="Q1151" s="86">
        <v>8222</v>
      </c>
      <c r="R1151" s="88">
        <v>1</v>
      </c>
      <c r="S1151" s="89">
        <v>33200</v>
      </c>
      <c r="T1151" s="7"/>
      <c r="U1151" s="86">
        <v>2729.7040000000002</v>
      </c>
      <c r="V1151" s="87">
        <v>4.1899999999999999E-4</v>
      </c>
      <c r="W1151" s="87">
        <v>9.1517654019678298E-3</v>
      </c>
      <c r="X1151" s="87">
        <v>5.5583928840515699E-4</v>
      </c>
    </row>
    <row r="1152" spans="1:24" x14ac:dyDescent="0.2">
      <c r="A1152" s="7">
        <v>1038</v>
      </c>
      <c r="B1152" s="4">
        <v>1038</v>
      </c>
      <c r="C1152" s="4" t="s">
        <v>3364</v>
      </c>
      <c r="D1152" s="4" t="s">
        <v>3365</v>
      </c>
      <c r="E1152" s="4" t="s">
        <v>425</v>
      </c>
      <c r="F1152" s="4" t="s">
        <v>3366</v>
      </c>
      <c r="G1152" s="4" t="s">
        <v>3367</v>
      </c>
      <c r="H1152" s="4" t="s">
        <v>76</v>
      </c>
      <c r="I1152" s="4" t="s">
        <v>73</v>
      </c>
      <c r="J1152" s="4" t="s">
        <v>53</v>
      </c>
      <c r="K1152" s="4" t="s">
        <v>53</v>
      </c>
      <c r="L1152" s="7" t="s">
        <v>799</v>
      </c>
      <c r="M1152" s="7" t="s">
        <v>311</v>
      </c>
      <c r="N1152" s="4" t="s">
        <v>265</v>
      </c>
      <c r="O1152" s="4" t="s">
        <v>62</v>
      </c>
      <c r="P1152" s="4" t="s">
        <v>1212</v>
      </c>
      <c r="Q1152" s="86">
        <v>76712</v>
      </c>
      <c r="R1152" s="88">
        <v>1</v>
      </c>
      <c r="S1152" s="89">
        <v>1221</v>
      </c>
      <c r="T1152" s="7"/>
      <c r="U1152" s="86">
        <v>936.654</v>
      </c>
      <c r="V1152" s="87">
        <v>4.6010000000000001E-3</v>
      </c>
      <c r="W1152" s="87">
        <v>3.14027941416629E-3</v>
      </c>
      <c r="X1152" s="87">
        <v>1.90727209264809E-4</v>
      </c>
    </row>
    <row r="1153" spans="1:24" x14ac:dyDescent="0.2">
      <c r="A1153" s="7">
        <v>1038</v>
      </c>
      <c r="B1153" s="4">
        <v>1038</v>
      </c>
      <c r="C1153" s="4" t="s">
        <v>3368</v>
      </c>
      <c r="D1153" s="4" t="s">
        <v>3369</v>
      </c>
      <c r="E1153" s="4" t="s">
        <v>425</v>
      </c>
      <c r="F1153" s="4" t="s">
        <v>3370</v>
      </c>
      <c r="G1153" s="4" t="s">
        <v>3371</v>
      </c>
      <c r="H1153" s="4" t="s">
        <v>76</v>
      </c>
      <c r="I1153" s="4" t="s">
        <v>73</v>
      </c>
      <c r="J1153" s="4" t="s">
        <v>53</v>
      </c>
      <c r="K1153" s="4" t="s">
        <v>314</v>
      </c>
      <c r="L1153" s="7" t="s">
        <v>799</v>
      </c>
      <c r="M1153" s="7" t="s">
        <v>311</v>
      </c>
      <c r="N1153" s="4" t="s">
        <v>623</v>
      </c>
      <c r="O1153" s="4" t="s">
        <v>62</v>
      </c>
      <c r="P1153" s="4" t="s">
        <v>1212</v>
      </c>
      <c r="Q1153" s="86">
        <v>4815</v>
      </c>
      <c r="R1153" s="88">
        <v>1</v>
      </c>
      <c r="S1153" s="89">
        <v>837.8</v>
      </c>
      <c r="T1153" s="80">
        <v>0.878</v>
      </c>
      <c r="U1153" s="86">
        <v>41.218000000000004</v>
      </c>
      <c r="V1153" s="87">
        <v>4.3999999999999999E-5</v>
      </c>
      <c r="W1153" s="87">
        <v>1.3818847120304701E-4</v>
      </c>
      <c r="X1153" s="87">
        <v>8.3929797285649406E-6</v>
      </c>
    </row>
    <row r="1154" spans="1:24" x14ac:dyDescent="0.2">
      <c r="A1154" s="7">
        <v>1038</v>
      </c>
      <c r="B1154" s="4">
        <v>1038</v>
      </c>
      <c r="C1154" s="4" t="s">
        <v>3372</v>
      </c>
      <c r="D1154" s="4" t="s">
        <v>3373</v>
      </c>
      <c r="E1154" s="4" t="s">
        <v>425</v>
      </c>
      <c r="F1154" s="4" t="s">
        <v>3374</v>
      </c>
      <c r="G1154" s="4" t="s">
        <v>3375</v>
      </c>
      <c r="H1154" s="4" t="s">
        <v>76</v>
      </c>
      <c r="I1154" s="4" t="s">
        <v>73</v>
      </c>
      <c r="J1154" s="4" t="s">
        <v>53</v>
      </c>
      <c r="K1154" s="4" t="s">
        <v>53</v>
      </c>
      <c r="L1154" s="7" t="s">
        <v>799</v>
      </c>
      <c r="M1154" s="7" t="s">
        <v>311</v>
      </c>
      <c r="N1154" s="4" t="s">
        <v>267</v>
      </c>
      <c r="O1154" s="4" t="s">
        <v>62</v>
      </c>
      <c r="P1154" s="4" t="s">
        <v>1212</v>
      </c>
      <c r="Q1154" s="86">
        <v>91278</v>
      </c>
      <c r="R1154" s="88">
        <v>1</v>
      </c>
      <c r="S1154" s="89">
        <v>105.1</v>
      </c>
      <c r="T1154" s="7"/>
      <c r="U1154" s="86">
        <v>95.933000000000007</v>
      </c>
      <c r="V1154" s="87">
        <v>1.302E-3</v>
      </c>
      <c r="W1154" s="87">
        <v>3.2163118760173998E-4</v>
      </c>
      <c r="X1154" s="87">
        <v>1.9534509746831601E-5</v>
      </c>
    </row>
    <row r="1155" spans="1:24" x14ac:dyDescent="0.2">
      <c r="A1155" s="7">
        <v>1038</v>
      </c>
      <c r="B1155" s="4">
        <v>1038</v>
      </c>
      <c r="C1155" s="4" t="s">
        <v>1786</v>
      </c>
      <c r="D1155" s="4" t="s">
        <v>1787</v>
      </c>
      <c r="E1155" s="4" t="s">
        <v>425</v>
      </c>
      <c r="F1155" s="4" t="s">
        <v>3376</v>
      </c>
      <c r="G1155" s="4" t="s">
        <v>3377</v>
      </c>
      <c r="H1155" s="4" t="s">
        <v>76</v>
      </c>
      <c r="I1155" s="4" t="s">
        <v>73</v>
      </c>
      <c r="J1155" s="4" t="s">
        <v>53</v>
      </c>
      <c r="K1155" s="4" t="s">
        <v>53</v>
      </c>
      <c r="L1155" s="7" t="s">
        <v>799</v>
      </c>
      <c r="M1155" s="7" t="s">
        <v>311</v>
      </c>
      <c r="N1155" s="4" t="s">
        <v>630</v>
      </c>
      <c r="O1155" s="4" t="s">
        <v>62</v>
      </c>
      <c r="P1155" s="4" t="s">
        <v>1212</v>
      </c>
      <c r="Q1155" s="86">
        <v>1093</v>
      </c>
      <c r="R1155" s="88">
        <v>1</v>
      </c>
      <c r="S1155" s="89">
        <v>17130</v>
      </c>
      <c r="T1155" s="7"/>
      <c r="U1155" s="86">
        <v>187.23099999999999</v>
      </c>
      <c r="V1155" s="87">
        <v>2.9E-5</v>
      </c>
      <c r="W1155" s="87">
        <v>6.2772127410125702E-4</v>
      </c>
      <c r="X1155" s="87">
        <v>3.81251191423894E-5</v>
      </c>
    </row>
    <row r="1156" spans="1:24" x14ac:dyDescent="0.2">
      <c r="A1156" s="7">
        <v>1038</v>
      </c>
      <c r="B1156" s="4">
        <v>1038</v>
      </c>
      <c r="C1156" s="4" t="s">
        <v>3382</v>
      </c>
      <c r="D1156" s="4" t="s">
        <v>3383</v>
      </c>
      <c r="E1156" s="4" t="s">
        <v>425</v>
      </c>
      <c r="F1156" s="4" t="s">
        <v>3384</v>
      </c>
      <c r="G1156" s="4" t="s">
        <v>3385</v>
      </c>
      <c r="H1156" s="4" t="s">
        <v>76</v>
      </c>
      <c r="I1156" s="4" t="s">
        <v>73</v>
      </c>
      <c r="J1156" s="4" t="s">
        <v>53</v>
      </c>
      <c r="K1156" s="4" t="s">
        <v>53</v>
      </c>
      <c r="L1156" s="7" t="s">
        <v>799</v>
      </c>
      <c r="M1156" s="7" t="s">
        <v>311</v>
      </c>
      <c r="N1156" s="4" t="s">
        <v>631</v>
      </c>
      <c r="O1156" s="4" t="s">
        <v>62</v>
      </c>
      <c r="P1156" s="4" t="s">
        <v>1212</v>
      </c>
      <c r="Q1156" s="86">
        <v>474489</v>
      </c>
      <c r="R1156" s="88">
        <v>1</v>
      </c>
      <c r="S1156" s="89">
        <v>591.1</v>
      </c>
      <c r="T1156" s="7"/>
      <c r="U1156" s="86">
        <v>2804.7040000000002</v>
      </c>
      <c r="V1156" s="87">
        <v>6.6020000000000002E-3</v>
      </c>
      <c r="W1156" s="87">
        <v>9.4032163976960192E-3</v>
      </c>
      <c r="X1156" s="87">
        <v>5.7111135192464699E-4</v>
      </c>
    </row>
    <row r="1157" spans="1:24" x14ac:dyDescent="0.2">
      <c r="A1157" s="7">
        <v>1038</v>
      </c>
      <c r="B1157" s="4">
        <v>1038</v>
      </c>
      <c r="C1157" s="4" t="s">
        <v>3386</v>
      </c>
      <c r="D1157" s="4" t="s">
        <v>3387</v>
      </c>
      <c r="E1157" s="4" t="s">
        <v>425</v>
      </c>
      <c r="F1157" s="4" t="s">
        <v>3388</v>
      </c>
      <c r="G1157" s="4" t="s">
        <v>3389</v>
      </c>
      <c r="H1157" s="4" t="s">
        <v>76</v>
      </c>
      <c r="I1157" s="4" t="s">
        <v>73</v>
      </c>
      <c r="J1157" s="4" t="s">
        <v>53</v>
      </c>
      <c r="K1157" s="4" t="s">
        <v>53</v>
      </c>
      <c r="L1157" s="7" t="s">
        <v>799</v>
      </c>
      <c r="M1157" s="7" t="s">
        <v>311</v>
      </c>
      <c r="N1157" s="4" t="s">
        <v>265</v>
      </c>
      <c r="O1157" s="4" t="s">
        <v>62</v>
      </c>
      <c r="P1157" s="4" t="s">
        <v>1212</v>
      </c>
      <c r="Q1157" s="86">
        <v>96308</v>
      </c>
      <c r="R1157" s="88">
        <v>1</v>
      </c>
      <c r="S1157" s="89">
        <v>943.2</v>
      </c>
      <c r="T1157" s="7"/>
      <c r="U1157" s="86">
        <v>908.37699999999995</v>
      </c>
      <c r="V1157" s="87">
        <v>2.813E-3</v>
      </c>
      <c r="W1157" s="87">
        <v>3.0454780859178101E-3</v>
      </c>
      <c r="X1157" s="87">
        <v>1.8496937998061701E-4</v>
      </c>
    </row>
    <row r="1158" spans="1:24" x14ac:dyDescent="0.2">
      <c r="A1158" s="7">
        <v>1038</v>
      </c>
      <c r="B1158" s="4">
        <v>1038</v>
      </c>
      <c r="C1158" s="4" t="s">
        <v>3390</v>
      </c>
      <c r="D1158" s="4" t="s">
        <v>3391</v>
      </c>
      <c r="E1158" s="4" t="s">
        <v>425</v>
      </c>
      <c r="F1158" s="4" t="s">
        <v>3392</v>
      </c>
      <c r="G1158" s="4" t="s">
        <v>3393</v>
      </c>
      <c r="H1158" s="4" t="s">
        <v>76</v>
      </c>
      <c r="I1158" s="4" t="s">
        <v>73</v>
      </c>
      <c r="J1158" s="4" t="s">
        <v>53</v>
      </c>
      <c r="K1158" s="4" t="s">
        <v>53</v>
      </c>
      <c r="L1158" s="7" t="s">
        <v>799</v>
      </c>
      <c r="M1158" s="7" t="s">
        <v>311</v>
      </c>
      <c r="N1158" s="4" t="s">
        <v>75</v>
      </c>
      <c r="O1158" s="4" t="s">
        <v>62</v>
      </c>
      <c r="P1158" s="4" t="s">
        <v>1212</v>
      </c>
      <c r="Q1158" s="86">
        <v>15811</v>
      </c>
      <c r="R1158" s="88">
        <v>1</v>
      </c>
      <c r="S1158" s="89">
        <v>2727</v>
      </c>
      <c r="T1158" s="7"/>
      <c r="U1158" s="86">
        <v>431.166</v>
      </c>
      <c r="V1158" s="87">
        <v>1.2620000000000001E-3</v>
      </c>
      <c r="W1158" s="87">
        <v>1.44555226748098E-3</v>
      </c>
      <c r="X1158" s="87">
        <v>8.7796693688883202E-5</v>
      </c>
    </row>
    <row r="1159" spans="1:24" x14ac:dyDescent="0.2">
      <c r="A1159" s="7">
        <v>1038</v>
      </c>
      <c r="B1159" s="4">
        <v>1038</v>
      </c>
      <c r="C1159" s="4" t="s">
        <v>3394</v>
      </c>
      <c r="D1159" s="4" t="s">
        <v>3395</v>
      </c>
      <c r="E1159" s="4" t="s">
        <v>425</v>
      </c>
      <c r="F1159" s="4" t="s">
        <v>3396</v>
      </c>
      <c r="G1159" s="4" t="s">
        <v>3397</v>
      </c>
      <c r="H1159" s="4" t="s">
        <v>76</v>
      </c>
      <c r="I1159" s="4" t="s">
        <v>73</v>
      </c>
      <c r="J1159" s="4" t="s">
        <v>53</v>
      </c>
      <c r="K1159" s="4" t="s">
        <v>53</v>
      </c>
      <c r="L1159" s="7" t="s">
        <v>799</v>
      </c>
      <c r="M1159" s="7" t="s">
        <v>311</v>
      </c>
      <c r="N1159" s="4" t="s">
        <v>75</v>
      </c>
      <c r="O1159" s="4" t="s">
        <v>62</v>
      </c>
      <c r="P1159" s="4" t="s">
        <v>1212</v>
      </c>
      <c r="Q1159" s="86">
        <v>4918</v>
      </c>
      <c r="R1159" s="88">
        <v>1</v>
      </c>
      <c r="S1159" s="89">
        <v>1216</v>
      </c>
      <c r="T1159" s="7"/>
      <c r="U1159" s="86">
        <v>59.802999999999997</v>
      </c>
      <c r="V1159" s="87">
        <v>4.73E-4</v>
      </c>
      <c r="W1159" s="87">
        <v>2.0049863579422301E-4</v>
      </c>
      <c r="X1159" s="87">
        <v>1.2177433986900801E-5</v>
      </c>
    </row>
    <row r="1160" spans="1:24" x14ac:dyDescent="0.2">
      <c r="A1160" s="7">
        <v>1038</v>
      </c>
      <c r="B1160" s="4">
        <v>1038</v>
      </c>
      <c r="C1160" s="4" t="s">
        <v>3398</v>
      </c>
      <c r="D1160" s="4" t="s">
        <v>3399</v>
      </c>
      <c r="E1160" s="4" t="s">
        <v>425</v>
      </c>
      <c r="F1160" s="4" t="s">
        <v>3400</v>
      </c>
      <c r="G1160" s="4" t="s">
        <v>3401</v>
      </c>
      <c r="H1160" s="4" t="s">
        <v>76</v>
      </c>
      <c r="I1160" s="4" t="s">
        <v>73</v>
      </c>
      <c r="J1160" s="4" t="s">
        <v>53</v>
      </c>
      <c r="K1160" s="4" t="s">
        <v>317</v>
      </c>
      <c r="L1160" s="7" t="s">
        <v>799</v>
      </c>
      <c r="M1160" s="7" t="s">
        <v>311</v>
      </c>
      <c r="N1160" s="4" t="s">
        <v>254</v>
      </c>
      <c r="O1160" s="4" t="s">
        <v>62</v>
      </c>
      <c r="P1160" s="4" t="s">
        <v>1212</v>
      </c>
      <c r="Q1160" s="86">
        <v>11886</v>
      </c>
      <c r="R1160" s="88">
        <v>1</v>
      </c>
      <c r="S1160" s="89">
        <v>29980</v>
      </c>
      <c r="T1160" s="7"/>
      <c r="U1160" s="86">
        <v>3563.4229999999998</v>
      </c>
      <c r="V1160" s="87">
        <v>2.6899999999999998E-4</v>
      </c>
      <c r="W1160" s="87">
        <v>1.1946939849017801E-2</v>
      </c>
      <c r="X1160" s="87">
        <v>7.2560629043980996E-4</v>
      </c>
    </row>
    <row r="1161" spans="1:24" x14ac:dyDescent="0.2">
      <c r="A1161" s="7">
        <v>1038</v>
      </c>
      <c r="B1161" s="4">
        <v>1038</v>
      </c>
      <c r="C1161" s="4" t="s">
        <v>1576</v>
      </c>
      <c r="D1161" s="4" t="s">
        <v>1577</v>
      </c>
      <c r="E1161" s="4" t="s">
        <v>425</v>
      </c>
      <c r="F1161" s="4" t="s">
        <v>3406</v>
      </c>
      <c r="G1161" s="4" t="s">
        <v>3407</v>
      </c>
      <c r="H1161" s="4" t="s">
        <v>76</v>
      </c>
      <c r="I1161" s="4" t="s">
        <v>73</v>
      </c>
      <c r="J1161" s="4" t="s">
        <v>53</v>
      </c>
      <c r="K1161" s="4" t="s">
        <v>53</v>
      </c>
      <c r="L1161" s="7" t="s">
        <v>799</v>
      </c>
      <c r="M1161" s="7" t="s">
        <v>311</v>
      </c>
      <c r="N1161" s="4" t="s">
        <v>629</v>
      </c>
      <c r="O1161" s="4" t="s">
        <v>62</v>
      </c>
      <c r="P1161" s="4" t="s">
        <v>1212</v>
      </c>
      <c r="Q1161" s="86">
        <v>52799</v>
      </c>
      <c r="R1161" s="88">
        <v>1</v>
      </c>
      <c r="S1161" s="89">
        <v>5594</v>
      </c>
      <c r="T1161" s="7"/>
      <c r="U1161" s="86">
        <v>2953.576</v>
      </c>
      <c r="V1161" s="87">
        <v>4.5300000000000001E-4</v>
      </c>
      <c r="W1161" s="87">
        <v>9.9023319737189305E-3</v>
      </c>
      <c r="X1161" s="87">
        <v>6.0142550820195398E-4</v>
      </c>
    </row>
    <row r="1162" spans="1:24" x14ac:dyDescent="0.2">
      <c r="A1162" s="7">
        <v>1038</v>
      </c>
      <c r="B1162" s="4">
        <v>1038</v>
      </c>
      <c r="C1162" s="4" t="s">
        <v>3408</v>
      </c>
      <c r="D1162" s="4" t="s">
        <v>3409</v>
      </c>
      <c r="E1162" s="4" t="s">
        <v>425</v>
      </c>
      <c r="F1162" s="4" t="s">
        <v>3410</v>
      </c>
      <c r="G1162" s="4" t="s">
        <v>3411</v>
      </c>
      <c r="H1162" s="4" t="s">
        <v>76</v>
      </c>
      <c r="I1162" s="4" t="s">
        <v>73</v>
      </c>
      <c r="J1162" s="4" t="s">
        <v>53</v>
      </c>
      <c r="K1162" s="4" t="s">
        <v>53</v>
      </c>
      <c r="L1162" s="7" t="s">
        <v>799</v>
      </c>
      <c r="M1162" s="7" t="s">
        <v>311</v>
      </c>
      <c r="N1162" s="4" t="s">
        <v>265</v>
      </c>
      <c r="O1162" s="4" t="s">
        <v>62</v>
      </c>
      <c r="P1162" s="4" t="s">
        <v>1212</v>
      </c>
      <c r="Q1162" s="86">
        <v>115193</v>
      </c>
      <c r="R1162" s="88">
        <v>1</v>
      </c>
      <c r="S1162" s="89">
        <v>897.8</v>
      </c>
      <c r="T1162" s="7"/>
      <c r="U1162" s="86">
        <v>1034.203</v>
      </c>
      <c r="V1162" s="87">
        <v>7.5890000000000003E-3</v>
      </c>
      <c r="W1162" s="87">
        <v>3.4673286857025698E-3</v>
      </c>
      <c r="X1162" s="87">
        <v>2.10590790375078E-4</v>
      </c>
    </row>
    <row r="1163" spans="1:24" x14ac:dyDescent="0.2">
      <c r="A1163" s="7">
        <v>1038</v>
      </c>
      <c r="B1163" s="4">
        <v>1038</v>
      </c>
      <c r="C1163" s="4" t="s">
        <v>3412</v>
      </c>
      <c r="D1163" s="4" t="s">
        <v>3413</v>
      </c>
      <c r="E1163" s="4" t="s">
        <v>425</v>
      </c>
      <c r="F1163" s="4" t="s">
        <v>3414</v>
      </c>
      <c r="G1163" s="4" t="s">
        <v>3415</v>
      </c>
      <c r="H1163" s="4" t="s">
        <v>76</v>
      </c>
      <c r="I1163" s="4" t="s">
        <v>73</v>
      </c>
      <c r="J1163" s="4" t="s">
        <v>53</v>
      </c>
      <c r="K1163" s="4" t="s">
        <v>53</v>
      </c>
      <c r="L1163" s="7" t="s">
        <v>799</v>
      </c>
      <c r="M1163" s="7" t="s">
        <v>311</v>
      </c>
      <c r="N1163" s="4" t="s">
        <v>270</v>
      </c>
      <c r="O1163" s="4" t="s">
        <v>62</v>
      </c>
      <c r="P1163" s="4" t="s">
        <v>1212</v>
      </c>
      <c r="Q1163" s="86">
        <v>382046</v>
      </c>
      <c r="R1163" s="88">
        <v>1</v>
      </c>
      <c r="S1163" s="89">
        <v>49.8</v>
      </c>
      <c r="T1163" s="7"/>
      <c r="U1163" s="86">
        <v>190.25899999999999</v>
      </c>
      <c r="V1163" s="87">
        <v>2.575E-3</v>
      </c>
      <c r="W1163" s="87">
        <v>6.3787315095357598E-4</v>
      </c>
      <c r="X1163" s="87">
        <v>3.87417009446673E-5</v>
      </c>
    </row>
    <row r="1164" spans="1:24" x14ac:dyDescent="0.2">
      <c r="A1164" s="7">
        <v>1038</v>
      </c>
      <c r="B1164" s="4">
        <v>1038</v>
      </c>
      <c r="C1164" s="4" t="s">
        <v>3416</v>
      </c>
      <c r="D1164" s="4" t="s">
        <v>3417</v>
      </c>
      <c r="E1164" s="4" t="s">
        <v>425</v>
      </c>
      <c r="F1164" s="4" t="s">
        <v>3418</v>
      </c>
      <c r="G1164" s="4" t="s">
        <v>3419</v>
      </c>
      <c r="H1164" s="4" t="s">
        <v>76</v>
      </c>
      <c r="I1164" s="4" t="s">
        <v>73</v>
      </c>
      <c r="J1164" s="4" t="s">
        <v>53</v>
      </c>
      <c r="K1164" s="4" t="s">
        <v>53</v>
      </c>
      <c r="L1164" s="7" t="s">
        <v>799</v>
      </c>
      <c r="M1164" s="7" t="s">
        <v>311</v>
      </c>
      <c r="N1164" s="4" t="s">
        <v>140</v>
      </c>
      <c r="O1164" s="4" t="s">
        <v>62</v>
      </c>
      <c r="P1164" s="4" t="s">
        <v>1212</v>
      </c>
      <c r="Q1164" s="86">
        <v>28373</v>
      </c>
      <c r="R1164" s="88">
        <v>1</v>
      </c>
      <c r="S1164" s="89">
        <v>903.4</v>
      </c>
      <c r="T1164" s="7"/>
      <c r="U1164" s="86">
        <v>256.322</v>
      </c>
      <c r="V1164" s="87">
        <v>4.5469999999999998E-3</v>
      </c>
      <c r="W1164" s="87">
        <v>8.59359073768364E-4</v>
      </c>
      <c r="X1164" s="87">
        <v>5.2193813441198297E-5</v>
      </c>
    </row>
    <row r="1165" spans="1:24" x14ac:dyDescent="0.2">
      <c r="A1165" s="7">
        <v>1038</v>
      </c>
      <c r="B1165" s="4">
        <v>1038</v>
      </c>
      <c r="C1165" s="4" t="s">
        <v>1591</v>
      </c>
      <c r="D1165" s="4" t="s">
        <v>1592</v>
      </c>
      <c r="E1165" s="4" t="s">
        <v>425</v>
      </c>
      <c r="F1165" s="4" t="s">
        <v>3424</v>
      </c>
      <c r="G1165" s="4" t="s">
        <v>3425</v>
      </c>
      <c r="H1165" s="4" t="s">
        <v>76</v>
      </c>
      <c r="I1165" s="4" t="s">
        <v>73</v>
      </c>
      <c r="J1165" s="4" t="s">
        <v>53</v>
      </c>
      <c r="K1165" s="4" t="s">
        <v>53</v>
      </c>
      <c r="L1165" s="7" t="s">
        <v>799</v>
      </c>
      <c r="M1165" s="7" t="s">
        <v>311</v>
      </c>
      <c r="N1165" s="4" t="s">
        <v>629</v>
      </c>
      <c r="O1165" s="4" t="s">
        <v>62</v>
      </c>
      <c r="P1165" s="4" t="s">
        <v>1212</v>
      </c>
      <c r="Q1165" s="86">
        <v>19415</v>
      </c>
      <c r="R1165" s="88">
        <v>1</v>
      </c>
      <c r="S1165" s="89">
        <v>1513</v>
      </c>
      <c r="T1165" s="7"/>
      <c r="U1165" s="86">
        <v>293.74900000000002</v>
      </c>
      <c r="V1165" s="87">
        <v>1E-4</v>
      </c>
      <c r="W1165" s="87">
        <v>9.8483992311048296E-4</v>
      </c>
      <c r="X1165" s="87">
        <v>5.9814986290734102E-5</v>
      </c>
    </row>
    <row r="1166" spans="1:24" x14ac:dyDescent="0.2">
      <c r="A1166" s="7">
        <v>1038</v>
      </c>
      <c r="B1166" s="4">
        <v>1038</v>
      </c>
      <c r="C1166" s="4" t="s">
        <v>1572</v>
      </c>
      <c r="D1166" s="4" t="s">
        <v>1573</v>
      </c>
      <c r="E1166" s="4" t="s">
        <v>425</v>
      </c>
      <c r="F1166" s="4" t="s">
        <v>3430</v>
      </c>
      <c r="G1166" s="4" t="s">
        <v>3431</v>
      </c>
      <c r="H1166" s="4" t="s">
        <v>76</v>
      </c>
      <c r="I1166" s="4" t="s">
        <v>73</v>
      </c>
      <c r="J1166" s="4" t="s">
        <v>53</v>
      </c>
      <c r="K1166" s="4" t="s">
        <v>53</v>
      </c>
      <c r="L1166" s="7" t="s">
        <v>799</v>
      </c>
      <c r="M1166" s="7" t="s">
        <v>311</v>
      </c>
      <c r="N1166" s="4" t="s">
        <v>266</v>
      </c>
      <c r="O1166" s="4" t="s">
        <v>62</v>
      </c>
      <c r="P1166" s="4" t="s">
        <v>1212</v>
      </c>
      <c r="Q1166" s="86">
        <v>335711</v>
      </c>
      <c r="R1166" s="88">
        <v>1</v>
      </c>
      <c r="S1166" s="89">
        <v>129.5</v>
      </c>
      <c r="T1166" s="7"/>
      <c r="U1166" s="86">
        <v>434.74599999999998</v>
      </c>
      <c r="V1166" s="87">
        <v>1.1310000000000001E-3</v>
      </c>
      <c r="W1166" s="87">
        <v>1.45755403067282E-3</v>
      </c>
      <c r="X1166" s="87">
        <v>8.8525629715884794E-5</v>
      </c>
    </row>
    <row r="1167" spans="1:24" x14ac:dyDescent="0.2">
      <c r="A1167" s="7">
        <v>1038</v>
      </c>
      <c r="B1167" s="4">
        <v>1038</v>
      </c>
      <c r="C1167" s="4" t="s">
        <v>1719</v>
      </c>
      <c r="D1167" s="4" t="s">
        <v>1720</v>
      </c>
      <c r="E1167" s="4" t="s">
        <v>425</v>
      </c>
      <c r="F1167" s="4" t="s">
        <v>3760</v>
      </c>
      <c r="G1167" s="4" t="s">
        <v>3761</v>
      </c>
      <c r="H1167" s="4" t="s">
        <v>76</v>
      </c>
      <c r="I1167" s="4" t="s">
        <v>73</v>
      </c>
      <c r="J1167" s="4" t="s">
        <v>53</v>
      </c>
      <c r="K1167" s="4" t="s">
        <v>53</v>
      </c>
      <c r="L1167" s="7" t="s">
        <v>799</v>
      </c>
      <c r="M1167" s="7" t="s">
        <v>311</v>
      </c>
      <c r="N1167" s="4" t="s">
        <v>140</v>
      </c>
      <c r="O1167" s="4" t="s">
        <v>62</v>
      </c>
      <c r="P1167" s="4" t="s">
        <v>1212</v>
      </c>
      <c r="Q1167" s="86">
        <v>51781</v>
      </c>
      <c r="R1167" s="88">
        <v>1</v>
      </c>
      <c r="S1167" s="89">
        <v>185.7</v>
      </c>
      <c r="T1167" s="7"/>
      <c r="U1167" s="86">
        <v>96.156999999999996</v>
      </c>
      <c r="V1167" s="87">
        <v>2.9150000000000001E-3</v>
      </c>
      <c r="W1167" s="87">
        <v>3.2238264913215999E-4</v>
      </c>
      <c r="X1167" s="87">
        <v>1.9580150322609699E-5</v>
      </c>
    </row>
    <row r="1168" spans="1:24" x14ac:dyDescent="0.2">
      <c r="A1168" s="7">
        <v>1038</v>
      </c>
      <c r="B1168" s="4">
        <v>1038</v>
      </c>
      <c r="C1168" s="4" t="s">
        <v>1643</v>
      </c>
      <c r="D1168" s="4" t="s">
        <v>1644</v>
      </c>
      <c r="E1168" s="4" t="s">
        <v>425</v>
      </c>
      <c r="F1168" s="4" t="s">
        <v>3434</v>
      </c>
      <c r="G1168" s="4" t="s">
        <v>3435</v>
      </c>
      <c r="H1168" s="4" t="s">
        <v>76</v>
      </c>
      <c r="I1168" s="4" t="s">
        <v>73</v>
      </c>
      <c r="J1168" s="4" t="s">
        <v>53</v>
      </c>
      <c r="K1168" s="4" t="s">
        <v>53</v>
      </c>
      <c r="L1168" s="7" t="s">
        <v>799</v>
      </c>
      <c r="M1168" s="7" t="s">
        <v>311</v>
      </c>
      <c r="N1168" s="4" t="s">
        <v>258</v>
      </c>
      <c r="O1168" s="4" t="s">
        <v>62</v>
      </c>
      <c r="P1168" s="4" t="s">
        <v>1212</v>
      </c>
      <c r="Q1168" s="86">
        <v>5537</v>
      </c>
      <c r="R1168" s="88">
        <v>1</v>
      </c>
      <c r="S1168" s="89">
        <v>2000</v>
      </c>
      <c r="T1168" s="7"/>
      <c r="U1168" s="86">
        <v>110.74</v>
      </c>
      <c r="V1168" s="87">
        <v>3.28E-4</v>
      </c>
      <c r="W1168" s="87">
        <v>3.7127340569304099E-4</v>
      </c>
      <c r="X1168" s="87">
        <v>2.2549566838744098E-5</v>
      </c>
    </row>
    <row r="1169" spans="1:24" x14ac:dyDescent="0.2">
      <c r="A1169" s="7">
        <v>1038</v>
      </c>
      <c r="B1169" s="4">
        <v>1038</v>
      </c>
      <c r="C1169" s="4" t="s">
        <v>3436</v>
      </c>
      <c r="D1169" s="4" t="s">
        <v>3437</v>
      </c>
      <c r="E1169" s="4" t="s">
        <v>425</v>
      </c>
      <c r="F1169" s="4" t="s">
        <v>3438</v>
      </c>
      <c r="G1169" s="4" t="s">
        <v>3439</v>
      </c>
      <c r="H1169" s="4" t="s">
        <v>76</v>
      </c>
      <c r="I1169" s="4" t="s">
        <v>73</v>
      </c>
      <c r="J1169" s="4" t="s">
        <v>53</v>
      </c>
      <c r="K1169" s="4" t="s">
        <v>53</v>
      </c>
      <c r="L1169" s="7" t="s">
        <v>799</v>
      </c>
      <c r="M1169" s="7" t="s">
        <v>311</v>
      </c>
      <c r="N1169" s="4" t="s">
        <v>75</v>
      </c>
      <c r="O1169" s="4" t="s">
        <v>62</v>
      </c>
      <c r="P1169" s="4" t="s">
        <v>1212</v>
      </c>
      <c r="Q1169" s="86">
        <v>71298</v>
      </c>
      <c r="R1169" s="88">
        <v>1</v>
      </c>
      <c r="S1169" s="89">
        <v>1293</v>
      </c>
      <c r="T1169" s="7"/>
      <c r="U1169" s="86">
        <v>921.88300000000004</v>
      </c>
      <c r="V1169" s="87">
        <v>5.6160000000000003E-3</v>
      </c>
      <c r="W1169" s="87">
        <v>3.0907593736571701E-3</v>
      </c>
      <c r="X1169" s="87">
        <v>1.8771957271935399E-4</v>
      </c>
    </row>
    <row r="1170" spans="1:24" x14ac:dyDescent="0.2">
      <c r="A1170" s="7">
        <v>1038</v>
      </c>
      <c r="B1170" s="4">
        <v>1038</v>
      </c>
      <c r="C1170" s="4" t="s">
        <v>3440</v>
      </c>
      <c r="D1170" s="4" t="s">
        <v>3441</v>
      </c>
      <c r="E1170" s="4" t="s">
        <v>425</v>
      </c>
      <c r="F1170" s="4" t="s">
        <v>3442</v>
      </c>
      <c r="G1170" s="4" t="s">
        <v>3443</v>
      </c>
      <c r="H1170" s="4" t="s">
        <v>76</v>
      </c>
      <c r="I1170" s="4" t="s">
        <v>73</v>
      </c>
      <c r="J1170" s="4" t="s">
        <v>53</v>
      </c>
      <c r="K1170" s="4" t="s">
        <v>53</v>
      </c>
      <c r="L1170" s="7" t="s">
        <v>799</v>
      </c>
      <c r="M1170" s="7" t="s">
        <v>311</v>
      </c>
      <c r="N1170" s="4" t="s">
        <v>265</v>
      </c>
      <c r="O1170" s="4" t="s">
        <v>62</v>
      </c>
      <c r="P1170" s="4" t="s">
        <v>1212</v>
      </c>
      <c r="Q1170" s="86">
        <v>161050</v>
      </c>
      <c r="R1170" s="88">
        <v>1</v>
      </c>
      <c r="S1170" s="89">
        <v>194</v>
      </c>
      <c r="T1170" s="7"/>
      <c r="U1170" s="86">
        <v>312.43700000000001</v>
      </c>
      <c r="V1170" s="87">
        <v>1.9629999999999999E-3</v>
      </c>
      <c r="W1170" s="87">
        <v>1.0474945733656899E-3</v>
      </c>
      <c r="X1170" s="87">
        <v>6.3620363142465999E-5</v>
      </c>
    </row>
    <row r="1171" spans="1:24" x14ac:dyDescent="0.2">
      <c r="A1171" s="7">
        <v>1038</v>
      </c>
      <c r="B1171" s="4">
        <v>1038</v>
      </c>
      <c r="C1171" s="4" t="s">
        <v>3444</v>
      </c>
      <c r="D1171" s="4" t="s">
        <v>3445</v>
      </c>
      <c r="E1171" s="4" t="s">
        <v>425</v>
      </c>
      <c r="F1171" s="4" t="s">
        <v>3446</v>
      </c>
      <c r="G1171" s="4" t="s">
        <v>3447</v>
      </c>
      <c r="H1171" s="4" t="s">
        <v>76</v>
      </c>
      <c r="I1171" s="4" t="s">
        <v>73</v>
      </c>
      <c r="J1171" s="4" t="s">
        <v>53</v>
      </c>
      <c r="K1171" s="4" t="s">
        <v>53</v>
      </c>
      <c r="L1171" s="7" t="s">
        <v>799</v>
      </c>
      <c r="M1171" s="7" t="s">
        <v>311</v>
      </c>
      <c r="N1171" s="4" t="s">
        <v>270</v>
      </c>
      <c r="O1171" s="4" t="s">
        <v>62</v>
      </c>
      <c r="P1171" s="4" t="s">
        <v>1212</v>
      </c>
      <c r="Q1171" s="86">
        <v>70465</v>
      </c>
      <c r="R1171" s="88">
        <v>1</v>
      </c>
      <c r="S1171" s="89">
        <v>40.4</v>
      </c>
      <c r="T1171" s="7"/>
      <c r="U1171" s="86">
        <v>28.468</v>
      </c>
      <c r="V1171" s="87">
        <v>4.37E-4</v>
      </c>
      <c r="W1171" s="87">
        <v>9.5443013680627595E-5</v>
      </c>
      <c r="X1171" s="87">
        <v>5.79680252687384E-6</v>
      </c>
    </row>
    <row r="1172" spans="1:24" x14ac:dyDescent="0.2">
      <c r="A1172" s="7">
        <v>1038</v>
      </c>
      <c r="B1172" s="4">
        <v>1038</v>
      </c>
      <c r="C1172" s="4" t="s">
        <v>1441</v>
      </c>
      <c r="D1172" s="4" t="s">
        <v>1442</v>
      </c>
      <c r="E1172" s="4" t="s">
        <v>425</v>
      </c>
      <c r="F1172" s="4" t="s">
        <v>3448</v>
      </c>
      <c r="G1172" s="4" t="s">
        <v>3449</v>
      </c>
      <c r="H1172" s="4" t="s">
        <v>76</v>
      </c>
      <c r="I1172" s="4" t="s">
        <v>73</v>
      </c>
      <c r="J1172" s="4" t="s">
        <v>53</v>
      </c>
      <c r="K1172" s="4" t="s">
        <v>53</v>
      </c>
      <c r="L1172" s="7" t="s">
        <v>799</v>
      </c>
      <c r="M1172" s="7" t="s">
        <v>311</v>
      </c>
      <c r="N1172" s="4" t="s">
        <v>629</v>
      </c>
      <c r="O1172" s="4" t="s">
        <v>62</v>
      </c>
      <c r="P1172" s="4" t="s">
        <v>1212</v>
      </c>
      <c r="Q1172" s="86">
        <v>22793</v>
      </c>
      <c r="R1172" s="88">
        <v>1</v>
      </c>
      <c r="S1172" s="89">
        <v>9550</v>
      </c>
      <c r="T1172" s="7"/>
      <c r="U1172" s="86">
        <v>2176.7310000000002</v>
      </c>
      <c r="V1172" s="87">
        <v>6.2299999999999996E-4</v>
      </c>
      <c r="W1172" s="87">
        <v>7.2978374325837298E-3</v>
      </c>
      <c r="X1172" s="87">
        <v>4.4323959228146698E-4</v>
      </c>
    </row>
    <row r="1173" spans="1:24" x14ac:dyDescent="0.2">
      <c r="A1173" s="7">
        <v>1038</v>
      </c>
      <c r="B1173" s="4">
        <v>1038</v>
      </c>
      <c r="C1173" s="4" t="s">
        <v>3454</v>
      </c>
      <c r="D1173" s="4" t="s">
        <v>3455</v>
      </c>
      <c r="E1173" s="4" t="s">
        <v>425</v>
      </c>
      <c r="F1173" s="4" t="s">
        <v>3456</v>
      </c>
      <c r="G1173" s="4" t="s">
        <v>3457</v>
      </c>
      <c r="H1173" s="4" t="s">
        <v>76</v>
      </c>
      <c r="I1173" s="4" t="s">
        <v>73</v>
      </c>
      <c r="J1173" s="4" t="s">
        <v>53</v>
      </c>
      <c r="K1173" s="4" t="s">
        <v>53</v>
      </c>
      <c r="L1173" s="7" t="s">
        <v>799</v>
      </c>
      <c r="M1173" s="7" t="s">
        <v>311</v>
      </c>
      <c r="N1173" s="4" t="s">
        <v>75</v>
      </c>
      <c r="O1173" s="4" t="s">
        <v>62</v>
      </c>
      <c r="P1173" s="4" t="s">
        <v>1212</v>
      </c>
      <c r="Q1173" s="86">
        <v>22102</v>
      </c>
      <c r="R1173" s="88">
        <v>1</v>
      </c>
      <c r="S1173" s="89">
        <v>6557</v>
      </c>
      <c r="T1173" s="7"/>
      <c r="U1173" s="86">
        <v>1449.2280000000001</v>
      </c>
      <c r="V1173" s="87">
        <v>1.059E-3</v>
      </c>
      <c r="W1173" s="87">
        <v>4.8587670865449803E-3</v>
      </c>
      <c r="X1173" s="87">
        <v>2.9510083806681198E-4</v>
      </c>
    </row>
    <row r="1174" spans="1:24" x14ac:dyDescent="0.2">
      <c r="A1174" s="7">
        <v>1038</v>
      </c>
      <c r="B1174" s="4">
        <v>1038</v>
      </c>
      <c r="C1174" s="4" t="s">
        <v>1639</v>
      </c>
      <c r="D1174" s="4" t="s">
        <v>1640</v>
      </c>
      <c r="E1174" s="4" t="s">
        <v>425</v>
      </c>
      <c r="F1174" s="4" t="s">
        <v>3458</v>
      </c>
      <c r="G1174" s="4" t="s">
        <v>3459</v>
      </c>
      <c r="H1174" s="4" t="s">
        <v>76</v>
      </c>
      <c r="I1174" s="4" t="s">
        <v>73</v>
      </c>
      <c r="J1174" s="4" t="s">
        <v>53</v>
      </c>
      <c r="K1174" s="4" t="s">
        <v>53</v>
      </c>
      <c r="L1174" s="7" t="s">
        <v>799</v>
      </c>
      <c r="M1174" s="7" t="s">
        <v>311</v>
      </c>
      <c r="N1174" s="4" t="s">
        <v>630</v>
      </c>
      <c r="O1174" s="4" t="s">
        <v>62</v>
      </c>
      <c r="P1174" s="4" t="s">
        <v>1212</v>
      </c>
      <c r="Q1174" s="86">
        <v>49780</v>
      </c>
      <c r="R1174" s="88">
        <v>1</v>
      </c>
      <c r="S1174" s="89">
        <v>715.9</v>
      </c>
      <c r="T1174" s="7"/>
      <c r="U1174" s="86">
        <v>356.375</v>
      </c>
      <c r="V1174" s="87">
        <v>1.4090000000000001E-3</v>
      </c>
      <c r="W1174" s="87">
        <v>1.1948037509420799E-3</v>
      </c>
      <c r="X1174" s="87">
        <v>7.2567295766197895E-5</v>
      </c>
    </row>
    <row r="1175" spans="1:24" x14ac:dyDescent="0.2">
      <c r="A1175" s="7">
        <v>1038</v>
      </c>
      <c r="B1175" s="4">
        <v>1038</v>
      </c>
      <c r="C1175" s="4" t="s">
        <v>1581</v>
      </c>
      <c r="D1175" s="4" t="s">
        <v>1582</v>
      </c>
      <c r="E1175" s="4" t="s">
        <v>425</v>
      </c>
      <c r="F1175" s="4" t="s">
        <v>3469</v>
      </c>
      <c r="G1175" s="4" t="s">
        <v>3470</v>
      </c>
      <c r="H1175" s="4" t="s">
        <v>76</v>
      </c>
      <c r="I1175" s="4" t="s">
        <v>73</v>
      </c>
      <c r="J1175" s="4" t="s">
        <v>53</v>
      </c>
      <c r="K1175" s="4" t="s">
        <v>53</v>
      </c>
      <c r="L1175" s="7" t="s">
        <v>799</v>
      </c>
      <c r="M1175" s="7" t="s">
        <v>311</v>
      </c>
      <c r="N1175" s="4" t="s">
        <v>629</v>
      </c>
      <c r="O1175" s="4" t="s">
        <v>62</v>
      </c>
      <c r="P1175" s="4" t="s">
        <v>1212</v>
      </c>
      <c r="Q1175" s="86">
        <v>19546</v>
      </c>
      <c r="R1175" s="88">
        <v>1</v>
      </c>
      <c r="S1175" s="89">
        <v>25940</v>
      </c>
      <c r="T1175" s="7"/>
      <c r="U1175" s="86">
        <v>5070.232</v>
      </c>
      <c r="V1175" s="87">
        <v>1.6100000000000001E-4</v>
      </c>
      <c r="W1175" s="87">
        <v>1.6998757908643702E-2</v>
      </c>
      <c r="X1175" s="87">
        <v>1.03243222315122E-3</v>
      </c>
    </row>
    <row r="1176" spans="1:24" x14ac:dyDescent="0.2">
      <c r="A1176" s="7">
        <v>1038</v>
      </c>
      <c r="B1176" s="4">
        <v>1038</v>
      </c>
      <c r="C1176" s="4" t="s">
        <v>3475</v>
      </c>
      <c r="D1176" s="4" t="s">
        <v>3476</v>
      </c>
      <c r="E1176" s="4" t="s">
        <v>425</v>
      </c>
      <c r="F1176" s="4" t="s">
        <v>3477</v>
      </c>
      <c r="G1176" s="4" t="s">
        <v>3478</v>
      </c>
      <c r="H1176" s="4" t="s">
        <v>76</v>
      </c>
      <c r="I1176" s="4" t="s">
        <v>73</v>
      </c>
      <c r="J1176" s="4" t="s">
        <v>53</v>
      </c>
      <c r="K1176" s="4" t="s">
        <v>53</v>
      </c>
      <c r="L1176" s="7" t="s">
        <v>799</v>
      </c>
      <c r="M1176" s="7" t="s">
        <v>311</v>
      </c>
      <c r="N1176" s="4" t="s">
        <v>75</v>
      </c>
      <c r="O1176" s="4" t="s">
        <v>62</v>
      </c>
      <c r="P1176" s="4" t="s">
        <v>1212</v>
      </c>
      <c r="Q1176" s="86">
        <v>2917</v>
      </c>
      <c r="R1176" s="88">
        <v>1</v>
      </c>
      <c r="S1176" s="89">
        <v>926</v>
      </c>
      <c r="T1176" s="7"/>
      <c r="U1176" s="86">
        <v>27.010999999999999</v>
      </c>
      <c r="V1176" s="87">
        <v>7.3999999999999996E-5</v>
      </c>
      <c r="W1176" s="87">
        <v>9.0560067690131197E-5</v>
      </c>
      <c r="X1176" s="87">
        <v>5.5002331650658198E-6</v>
      </c>
    </row>
    <row r="1177" spans="1:24" x14ac:dyDescent="0.2">
      <c r="A1177" s="7">
        <v>1038</v>
      </c>
      <c r="B1177" s="4">
        <v>1038</v>
      </c>
      <c r="C1177" s="4" t="s">
        <v>3479</v>
      </c>
      <c r="D1177" s="4" t="s">
        <v>3480</v>
      </c>
      <c r="E1177" s="4" t="s">
        <v>425</v>
      </c>
      <c r="F1177" s="4" t="s">
        <v>3481</v>
      </c>
      <c r="G1177" s="4" t="s">
        <v>3482</v>
      </c>
      <c r="H1177" s="4" t="s">
        <v>76</v>
      </c>
      <c r="I1177" s="4" t="s">
        <v>73</v>
      </c>
      <c r="J1177" s="4" t="s">
        <v>53</v>
      </c>
      <c r="K1177" s="4" t="s">
        <v>53</v>
      </c>
      <c r="L1177" s="7" t="s">
        <v>799</v>
      </c>
      <c r="M1177" s="7" t="s">
        <v>311</v>
      </c>
      <c r="N1177" s="4" t="s">
        <v>269</v>
      </c>
      <c r="O1177" s="4" t="s">
        <v>62</v>
      </c>
      <c r="P1177" s="4" t="s">
        <v>1212</v>
      </c>
      <c r="Q1177" s="86">
        <v>8936</v>
      </c>
      <c r="R1177" s="88">
        <v>1</v>
      </c>
      <c r="S1177" s="89">
        <v>12010</v>
      </c>
      <c r="T1177" s="7"/>
      <c r="U1177" s="86">
        <v>1073.2139999999999</v>
      </c>
      <c r="V1177" s="87">
        <v>6.0800000000000003E-4</v>
      </c>
      <c r="W1177" s="87">
        <v>3.59811873133546E-3</v>
      </c>
      <c r="X1177" s="87">
        <v>2.18534421215903E-4</v>
      </c>
    </row>
    <row r="1178" spans="1:24" x14ac:dyDescent="0.2">
      <c r="A1178" s="7">
        <v>1038</v>
      </c>
      <c r="B1178" s="4">
        <v>1038</v>
      </c>
      <c r="C1178" s="4" t="s">
        <v>3495</v>
      </c>
      <c r="D1178" s="4" t="s">
        <v>3496</v>
      </c>
      <c r="E1178" s="4" t="s">
        <v>426</v>
      </c>
      <c r="F1178" s="4" t="s">
        <v>3497</v>
      </c>
      <c r="G1178" s="4" t="s">
        <v>3498</v>
      </c>
      <c r="H1178" s="4" t="s">
        <v>76</v>
      </c>
      <c r="I1178" s="4" t="s">
        <v>73</v>
      </c>
      <c r="J1178" s="4" t="s">
        <v>53</v>
      </c>
      <c r="K1178" s="4" t="s">
        <v>53</v>
      </c>
      <c r="L1178" s="7" t="s">
        <v>799</v>
      </c>
      <c r="M1178" s="7" t="s">
        <v>311</v>
      </c>
      <c r="N1178" s="4" t="s">
        <v>686</v>
      </c>
      <c r="O1178" s="4" t="s">
        <v>62</v>
      </c>
      <c r="P1178" s="4" t="s">
        <v>1212</v>
      </c>
      <c r="Q1178" s="86">
        <v>57609</v>
      </c>
      <c r="R1178" s="88">
        <v>1</v>
      </c>
      <c r="S1178" s="89">
        <v>10500</v>
      </c>
      <c r="T1178" s="7"/>
      <c r="U1178" s="86">
        <v>6048.9449999999997</v>
      </c>
      <c r="V1178" s="87">
        <v>1.085E-3</v>
      </c>
      <c r="W1178" s="87">
        <v>2.0280047056166602E-2</v>
      </c>
      <c r="X1178" s="87">
        <v>1.23172376360291E-3</v>
      </c>
    </row>
    <row r="1179" spans="1:24" x14ac:dyDescent="0.2">
      <c r="A1179" s="7">
        <v>1038</v>
      </c>
      <c r="B1179" s="4">
        <v>1038</v>
      </c>
      <c r="C1179" s="4" t="s">
        <v>3499</v>
      </c>
      <c r="D1179" s="4" t="s">
        <v>3500</v>
      </c>
      <c r="E1179" s="4" t="s">
        <v>761</v>
      </c>
      <c r="F1179" s="4" t="s">
        <v>3501</v>
      </c>
      <c r="G1179" s="4" t="s">
        <v>3502</v>
      </c>
      <c r="H1179" s="4" t="s">
        <v>76</v>
      </c>
      <c r="I1179" s="4" t="s">
        <v>73</v>
      </c>
      <c r="J1179" s="4" t="s">
        <v>53</v>
      </c>
      <c r="K1179" s="4" t="s">
        <v>314</v>
      </c>
      <c r="L1179" s="7" t="s">
        <v>799</v>
      </c>
      <c r="M1179" s="7" t="s">
        <v>311</v>
      </c>
      <c r="N1179" s="4" t="s">
        <v>625</v>
      </c>
      <c r="O1179" s="4" t="s">
        <v>62</v>
      </c>
      <c r="P1179" s="4" t="s">
        <v>1212</v>
      </c>
      <c r="Q1179" s="86">
        <v>444</v>
      </c>
      <c r="R1179" s="88">
        <v>1</v>
      </c>
      <c r="S1179" s="89">
        <v>28560</v>
      </c>
      <c r="T1179" s="7"/>
      <c r="U1179" s="86">
        <v>126.806</v>
      </c>
      <c r="V1179" s="87">
        <v>7.9999999999999996E-6</v>
      </c>
      <c r="W1179" s="87">
        <v>4.2513855871116201E-4</v>
      </c>
      <c r="X1179" s="87">
        <v>2.58211070289012E-5</v>
      </c>
    </row>
    <row r="1180" spans="1:24" x14ac:dyDescent="0.2">
      <c r="A1180" s="7">
        <v>1038</v>
      </c>
      <c r="B1180" s="4">
        <v>1038</v>
      </c>
      <c r="C1180" s="4" t="s">
        <v>3507</v>
      </c>
      <c r="D1180" s="4" t="s">
        <v>3508</v>
      </c>
      <c r="E1180" s="4" t="s">
        <v>425</v>
      </c>
      <c r="F1180" s="4" t="s">
        <v>3509</v>
      </c>
      <c r="G1180" s="4" t="s">
        <v>3510</v>
      </c>
      <c r="H1180" s="4" t="s">
        <v>76</v>
      </c>
      <c r="I1180" s="4" t="s">
        <v>73</v>
      </c>
      <c r="J1180" s="4" t="s">
        <v>53</v>
      </c>
      <c r="K1180" s="4" t="s">
        <v>53</v>
      </c>
      <c r="L1180" s="7" t="s">
        <v>799</v>
      </c>
      <c r="M1180" s="7" t="s">
        <v>311</v>
      </c>
      <c r="N1180" s="4" t="s">
        <v>258</v>
      </c>
      <c r="O1180" s="4" t="s">
        <v>62</v>
      </c>
      <c r="P1180" s="4" t="s">
        <v>1212</v>
      </c>
      <c r="Q1180" s="86">
        <v>49484</v>
      </c>
      <c r="R1180" s="88">
        <v>1</v>
      </c>
      <c r="S1180" s="89">
        <v>150.30000000000001</v>
      </c>
      <c r="T1180" s="7"/>
      <c r="U1180" s="86">
        <v>74.373999999999995</v>
      </c>
      <c r="V1180" s="87">
        <v>9.7E-5</v>
      </c>
      <c r="W1180" s="87">
        <v>2.4935214096616999E-4</v>
      </c>
      <c r="X1180" s="87">
        <v>1.5144588012181401E-5</v>
      </c>
    </row>
    <row r="1181" spans="1:24" x14ac:dyDescent="0.2">
      <c r="A1181" s="7">
        <v>1038</v>
      </c>
      <c r="B1181" s="4">
        <v>1038</v>
      </c>
      <c r="C1181" s="4" t="s">
        <v>2348</v>
      </c>
      <c r="D1181" s="4" t="s">
        <v>2349</v>
      </c>
      <c r="E1181" s="4" t="s">
        <v>425</v>
      </c>
      <c r="F1181" s="4" t="s">
        <v>3511</v>
      </c>
      <c r="G1181" s="4" t="s">
        <v>3512</v>
      </c>
      <c r="H1181" s="4" t="s">
        <v>76</v>
      </c>
      <c r="I1181" s="4" t="s">
        <v>73</v>
      </c>
      <c r="J1181" s="4" t="s">
        <v>53</v>
      </c>
      <c r="K1181" s="4" t="s">
        <v>53</v>
      </c>
      <c r="L1181" s="7" t="s">
        <v>799</v>
      </c>
      <c r="M1181" s="7" t="s">
        <v>311</v>
      </c>
      <c r="N1181" s="4" t="s">
        <v>257</v>
      </c>
      <c r="O1181" s="4" t="s">
        <v>62</v>
      </c>
      <c r="P1181" s="4" t="s">
        <v>1212</v>
      </c>
      <c r="Q1181" s="86">
        <v>19328</v>
      </c>
      <c r="R1181" s="88">
        <v>1</v>
      </c>
      <c r="S1181" s="89">
        <v>919.9</v>
      </c>
      <c r="T1181" s="80">
        <v>2.71</v>
      </c>
      <c r="U1181" s="86">
        <v>180.50899999999999</v>
      </c>
      <c r="V1181" s="87">
        <v>2.72E-4</v>
      </c>
      <c r="W1181" s="87">
        <v>6.0518397257813003E-4</v>
      </c>
      <c r="X1181" s="87">
        <v>3.6756299347413799E-5</v>
      </c>
    </row>
    <row r="1182" spans="1:24" x14ac:dyDescent="0.2">
      <c r="A1182" s="7">
        <v>1038</v>
      </c>
      <c r="B1182" s="4">
        <v>1038</v>
      </c>
      <c r="C1182" s="4" t="s">
        <v>3513</v>
      </c>
      <c r="D1182" s="4" t="s">
        <v>3514</v>
      </c>
      <c r="E1182" s="4" t="s">
        <v>425</v>
      </c>
      <c r="F1182" s="4" t="s">
        <v>3515</v>
      </c>
      <c r="G1182" s="4" t="s">
        <v>3516</v>
      </c>
      <c r="H1182" s="4" t="s">
        <v>76</v>
      </c>
      <c r="I1182" s="4" t="s">
        <v>73</v>
      </c>
      <c r="J1182" s="4" t="s">
        <v>53</v>
      </c>
      <c r="K1182" s="4" t="s">
        <v>53</v>
      </c>
      <c r="L1182" s="7" t="s">
        <v>799</v>
      </c>
      <c r="M1182" s="7" t="s">
        <v>311</v>
      </c>
      <c r="N1182" s="4" t="s">
        <v>156</v>
      </c>
      <c r="O1182" s="4" t="s">
        <v>62</v>
      </c>
      <c r="P1182" s="4" t="s">
        <v>1212</v>
      </c>
      <c r="Q1182" s="86">
        <v>38908</v>
      </c>
      <c r="R1182" s="88">
        <v>1</v>
      </c>
      <c r="S1182" s="89">
        <v>3016</v>
      </c>
      <c r="T1182" s="7"/>
      <c r="U1182" s="86">
        <v>1173.4649999999999</v>
      </c>
      <c r="V1182" s="87">
        <v>1.5200000000000001E-4</v>
      </c>
      <c r="W1182" s="87">
        <v>3.9342283815074798E-3</v>
      </c>
      <c r="X1182" s="87">
        <v>2.3894829117126199E-4</v>
      </c>
    </row>
    <row r="1183" spans="1:24" x14ac:dyDescent="0.2">
      <c r="A1183" s="7">
        <v>1038</v>
      </c>
      <c r="B1183" s="4">
        <v>1038</v>
      </c>
      <c r="C1183" s="4" t="s">
        <v>2819</v>
      </c>
      <c r="D1183" s="4" t="s">
        <v>2820</v>
      </c>
      <c r="E1183" s="4" t="s">
        <v>428</v>
      </c>
      <c r="F1183" s="4" t="s">
        <v>3517</v>
      </c>
      <c r="G1183" s="4" t="s">
        <v>3518</v>
      </c>
      <c r="H1183" s="4" t="s">
        <v>76</v>
      </c>
      <c r="I1183" s="4" t="s">
        <v>73</v>
      </c>
      <c r="J1183" s="4" t="s">
        <v>53</v>
      </c>
      <c r="K1183" s="4" t="s">
        <v>314</v>
      </c>
      <c r="L1183" s="7" t="s">
        <v>799</v>
      </c>
      <c r="M1183" s="7" t="s">
        <v>311</v>
      </c>
      <c r="N1183" s="4" t="s">
        <v>267</v>
      </c>
      <c r="O1183" s="4" t="s">
        <v>62</v>
      </c>
      <c r="P1183" s="4" t="s">
        <v>1212</v>
      </c>
      <c r="Q1183" s="86">
        <v>2048</v>
      </c>
      <c r="R1183" s="88">
        <v>1</v>
      </c>
      <c r="S1183" s="89">
        <v>5205</v>
      </c>
      <c r="T1183" s="7"/>
      <c r="U1183" s="86">
        <v>106.598</v>
      </c>
      <c r="V1183" s="87">
        <v>2.0000000000000002E-5</v>
      </c>
      <c r="W1183" s="87">
        <v>3.5738803512217003E-4</v>
      </c>
      <c r="X1183" s="87">
        <v>2.1706228514567198E-5</v>
      </c>
    </row>
    <row r="1184" spans="1:24" x14ac:dyDescent="0.2">
      <c r="A1184" s="7">
        <v>1038</v>
      </c>
      <c r="B1184" s="4">
        <v>1038</v>
      </c>
      <c r="C1184" s="4" t="s">
        <v>3009</v>
      </c>
      <c r="D1184" s="4" t="s">
        <v>3010</v>
      </c>
      <c r="E1184" s="4" t="s">
        <v>425</v>
      </c>
      <c r="F1184" s="4" t="s">
        <v>3523</v>
      </c>
      <c r="G1184" s="4" t="s">
        <v>3524</v>
      </c>
      <c r="H1184" s="4" t="s">
        <v>76</v>
      </c>
      <c r="I1184" s="4" t="s">
        <v>73</v>
      </c>
      <c r="J1184" s="4" t="s">
        <v>53</v>
      </c>
      <c r="K1184" s="4" t="s">
        <v>53</v>
      </c>
      <c r="L1184" s="7" t="s">
        <v>799</v>
      </c>
      <c r="M1184" s="7" t="s">
        <v>311</v>
      </c>
      <c r="N1184" s="4" t="s">
        <v>259</v>
      </c>
      <c r="O1184" s="4" t="s">
        <v>62</v>
      </c>
      <c r="P1184" s="4" t="s">
        <v>1212</v>
      </c>
      <c r="Q1184" s="86">
        <v>92</v>
      </c>
      <c r="R1184" s="88">
        <v>1</v>
      </c>
      <c r="S1184" s="89">
        <v>42630</v>
      </c>
      <c r="T1184" s="7"/>
      <c r="U1184" s="86">
        <v>39.22</v>
      </c>
      <c r="V1184" s="87">
        <v>6.0000000000000002E-6</v>
      </c>
      <c r="W1184" s="87">
        <v>1.3148992651181899E-4</v>
      </c>
      <c r="X1184" s="87">
        <v>7.9861386273144899E-6</v>
      </c>
    </row>
    <row r="1185" spans="1:24" x14ac:dyDescent="0.2">
      <c r="A1185" s="7">
        <v>1038</v>
      </c>
      <c r="B1185" s="4">
        <v>1038</v>
      </c>
      <c r="C1185" s="4" t="s">
        <v>3529</v>
      </c>
      <c r="D1185" s="4" t="s">
        <v>3530</v>
      </c>
      <c r="E1185" s="4" t="s">
        <v>425</v>
      </c>
      <c r="F1185" s="4" t="s">
        <v>3531</v>
      </c>
      <c r="G1185" s="4" t="s">
        <v>3532</v>
      </c>
      <c r="H1185" s="4" t="s">
        <v>76</v>
      </c>
      <c r="I1185" s="4" t="s">
        <v>73</v>
      </c>
      <c r="J1185" s="4" t="s">
        <v>53</v>
      </c>
      <c r="K1185" s="4" t="s">
        <v>53</v>
      </c>
      <c r="L1185" s="7" t="s">
        <v>799</v>
      </c>
      <c r="M1185" s="7" t="s">
        <v>311</v>
      </c>
      <c r="N1185" s="4" t="s">
        <v>261</v>
      </c>
      <c r="O1185" s="4" t="s">
        <v>62</v>
      </c>
      <c r="P1185" s="4" t="s">
        <v>1212</v>
      </c>
      <c r="Q1185" s="86">
        <v>5913</v>
      </c>
      <c r="R1185" s="88">
        <v>1</v>
      </c>
      <c r="S1185" s="89">
        <v>1803</v>
      </c>
      <c r="T1185" s="7"/>
      <c r="U1185" s="86">
        <v>106.611</v>
      </c>
      <c r="V1185" s="87">
        <v>3.3399999999999999E-4</v>
      </c>
      <c r="W1185" s="87">
        <v>3.5743158615648399E-4</v>
      </c>
      <c r="X1185" s="87">
        <v>2.1708873619075399E-5</v>
      </c>
    </row>
    <row r="1186" spans="1:24" x14ac:dyDescent="0.2">
      <c r="A1186" s="7">
        <v>1038</v>
      </c>
      <c r="B1186" s="4">
        <v>1038</v>
      </c>
      <c r="C1186" s="4" t="s">
        <v>1527</v>
      </c>
      <c r="D1186" s="4" t="s">
        <v>5171</v>
      </c>
      <c r="E1186" s="82" t="s">
        <v>426</v>
      </c>
      <c r="F1186" s="4" t="s">
        <v>3533</v>
      </c>
      <c r="G1186" s="4" t="s">
        <v>3534</v>
      </c>
      <c r="H1186" s="4" t="s">
        <v>76</v>
      </c>
      <c r="I1186" s="4" t="s">
        <v>73</v>
      </c>
      <c r="J1186" s="4" t="s">
        <v>53</v>
      </c>
      <c r="K1186" s="4" t="s">
        <v>315</v>
      </c>
      <c r="L1186" s="7" t="s">
        <v>799</v>
      </c>
      <c r="M1186" s="7" t="s">
        <v>311</v>
      </c>
      <c r="N1186" s="4" t="s">
        <v>267</v>
      </c>
      <c r="O1186" s="4" t="s">
        <v>62</v>
      </c>
      <c r="P1186" s="4" t="s">
        <v>1212</v>
      </c>
      <c r="Q1186" s="86">
        <v>806</v>
      </c>
      <c r="R1186" s="88">
        <v>1</v>
      </c>
      <c r="S1186" s="89">
        <v>4556</v>
      </c>
      <c r="T1186" s="80">
        <v>0.89600000000000002</v>
      </c>
      <c r="U1186" s="86">
        <v>37.616999999999997</v>
      </c>
      <c r="V1186" s="87">
        <v>3.9999999999999998E-6</v>
      </c>
      <c r="W1186" s="87">
        <v>1.2611688889729999E-4</v>
      </c>
      <c r="X1186" s="87">
        <v>7.6598031856754503E-6</v>
      </c>
    </row>
    <row r="1187" spans="1:24" x14ac:dyDescent="0.2">
      <c r="A1187" s="7">
        <v>1038</v>
      </c>
      <c r="B1187" s="4">
        <v>1038</v>
      </c>
      <c r="C1187" s="4" t="s">
        <v>1863</v>
      </c>
      <c r="D1187" s="4" t="s">
        <v>1864</v>
      </c>
      <c r="E1187" s="4" t="s">
        <v>425</v>
      </c>
      <c r="F1187" s="4" t="s">
        <v>3535</v>
      </c>
      <c r="G1187" s="4" t="s">
        <v>3536</v>
      </c>
      <c r="H1187" s="4" t="s">
        <v>76</v>
      </c>
      <c r="I1187" s="4" t="s">
        <v>73</v>
      </c>
      <c r="J1187" s="4" t="s">
        <v>53</v>
      </c>
      <c r="K1187" s="4" t="s">
        <v>53</v>
      </c>
      <c r="L1187" s="7" t="s">
        <v>799</v>
      </c>
      <c r="M1187" s="7" t="s">
        <v>311</v>
      </c>
      <c r="N1187" s="4" t="s">
        <v>686</v>
      </c>
      <c r="O1187" s="4" t="s">
        <v>62</v>
      </c>
      <c r="P1187" s="4" t="s">
        <v>1212</v>
      </c>
      <c r="Q1187" s="86">
        <v>62723</v>
      </c>
      <c r="R1187" s="88">
        <v>1</v>
      </c>
      <c r="S1187" s="89">
        <v>64.8</v>
      </c>
      <c r="T1187" s="7"/>
      <c r="U1187" s="86">
        <v>40.645000000000003</v>
      </c>
      <c r="V1187" s="87">
        <v>5.0000000000000002E-5</v>
      </c>
      <c r="W1187" s="87">
        <v>1.3626714306288999E-4</v>
      </c>
      <c r="X1187" s="87">
        <v>8.2762864328661799E-6</v>
      </c>
    </row>
    <row r="1188" spans="1:24" x14ac:dyDescent="0.2">
      <c r="A1188" s="7">
        <v>1038</v>
      </c>
      <c r="B1188" s="4">
        <v>1038</v>
      </c>
      <c r="C1188" s="4" t="s">
        <v>3537</v>
      </c>
      <c r="D1188" s="4" t="s">
        <v>3538</v>
      </c>
      <c r="E1188" s="4" t="s">
        <v>425</v>
      </c>
      <c r="F1188" s="4" t="s">
        <v>3539</v>
      </c>
      <c r="G1188" s="4" t="s">
        <v>3540</v>
      </c>
      <c r="H1188" s="4" t="s">
        <v>76</v>
      </c>
      <c r="I1188" s="4" t="s">
        <v>73</v>
      </c>
      <c r="J1188" s="4" t="s">
        <v>53</v>
      </c>
      <c r="K1188" s="4" t="s">
        <v>53</v>
      </c>
      <c r="L1188" s="7" t="s">
        <v>799</v>
      </c>
      <c r="M1188" s="7" t="s">
        <v>311</v>
      </c>
      <c r="N1188" s="4" t="s">
        <v>257</v>
      </c>
      <c r="O1188" s="4" t="s">
        <v>62</v>
      </c>
      <c r="P1188" s="4" t="s">
        <v>1212</v>
      </c>
      <c r="Q1188" s="86">
        <v>90000</v>
      </c>
      <c r="R1188" s="88">
        <v>1</v>
      </c>
      <c r="S1188" s="89">
        <v>1373</v>
      </c>
      <c r="T1188" s="7"/>
      <c r="U1188" s="86">
        <v>1235.7</v>
      </c>
      <c r="V1188" s="87">
        <v>4.4900000000000002E-4</v>
      </c>
      <c r="W1188" s="87">
        <v>4.1428801464230697E-3</v>
      </c>
      <c r="X1188" s="87">
        <v>2.5162091152822902E-4</v>
      </c>
    </row>
    <row r="1189" spans="1:24" x14ac:dyDescent="0.2">
      <c r="A1189" s="7">
        <v>1038</v>
      </c>
      <c r="B1189" s="4">
        <v>1038</v>
      </c>
      <c r="C1189" s="4" t="s">
        <v>3545</v>
      </c>
      <c r="D1189" s="4" t="s">
        <v>3546</v>
      </c>
      <c r="E1189" s="4" t="s">
        <v>425</v>
      </c>
      <c r="F1189" s="4" t="s">
        <v>3547</v>
      </c>
      <c r="G1189" s="4" t="s">
        <v>3548</v>
      </c>
      <c r="H1189" s="4" t="s">
        <v>76</v>
      </c>
      <c r="I1189" s="4" t="s">
        <v>73</v>
      </c>
      <c r="J1189" s="4" t="s">
        <v>53</v>
      </c>
      <c r="K1189" s="4" t="s">
        <v>53</v>
      </c>
      <c r="L1189" s="7" t="s">
        <v>799</v>
      </c>
      <c r="M1189" s="7" t="s">
        <v>311</v>
      </c>
      <c r="N1189" s="4" t="s">
        <v>156</v>
      </c>
      <c r="O1189" s="4" t="s">
        <v>62</v>
      </c>
      <c r="P1189" s="4" t="s">
        <v>1212</v>
      </c>
      <c r="Q1189" s="86">
        <v>14307</v>
      </c>
      <c r="R1189" s="88">
        <v>1</v>
      </c>
      <c r="S1189" s="89">
        <v>2007</v>
      </c>
      <c r="T1189" s="7"/>
      <c r="U1189" s="86">
        <v>287.14100000000002</v>
      </c>
      <c r="V1189" s="87">
        <v>8.0000000000000004E-4</v>
      </c>
      <c r="W1189" s="87">
        <v>9.6268736597502496E-4</v>
      </c>
      <c r="X1189" s="87">
        <v>5.8469534232721401E-5</v>
      </c>
    </row>
    <row r="1190" spans="1:24" x14ac:dyDescent="0.2">
      <c r="A1190" s="7">
        <v>1038</v>
      </c>
      <c r="B1190" s="4">
        <v>1038</v>
      </c>
      <c r="C1190" s="4" t="s">
        <v>3557</v>
      </c>
      <c r="D1190" s="4" t="s">
        <v>3558</v>
      </c>
      <c r="E1190" s="4" t="s">
        <v>425</v>
      </c>
      <c r="F1190" s="4" t="s">
        <v>3559</v>
      </c>
      <c r="G1190" s="4" t="s">
        <v>3560</v>
      </c>
      <c r="H1190" s="4" t="s">
        <v>76</v>
      </c>
      <c r="I1190" s="4" t="s">
        <v>73</v>
      </c>
      <c r="J1190" s="4" t="s">
        <v>53</v>
      </c>
      <c r="K1190" s="4" t="s">
        <v>53</v>
      </c>
      <c r="L1190" s="7" t="s">
        <v>799</v>
      </c>
      <c r="M1190" s="7" t="s">
        <v>311</v>
      </c>
      <c r="N1190" s="4" t="s">
        <v>623</v>
      </c>
      <c r="O1190" s="4" t="s">
        <v>62</v>
      </c>
      <c r="P1190" s="4" t="s">
        <v>1212</v>
      </c>
      <c r="Q1190" s="86">
        <v>12370</v>
      </c>
      <c r="R1190" s="88">
        <v>1</v>
      </c>
      <c r="S1190" s="89">
        <v>96.5</v>
      </c>
      <c r="T1190" s="7"/>
      <c r="U1190" s="86">
        <v>11.936999999999999</v>
      </c>
      <c r="V1190" s="87">
        <v>5.6499999999999996E-4</v>
      </c>
      <c r="W1190" s="87">
        <v>4.0020852514250599E-5</v>
      </c>
      <c r="X1190" s="87">
        <v>2.4306962870907499E-6</v>
      </c>
    </row>
    <row r="1191" spans="1:24" x14ac:dyDescent="0.2">
      <c r="A1191" s="7">
        <v>1038</v>
      </c>
      <c r="B1191" s="4">
        <v>1038</v>
      </c>
      <c r="C1191" s="4" t="s">
        <v>3578</v>
      </c>
      <c r="D1191" s="4" t="s">
        <v>3579</v>
      </c>
      <c r="E1191" s="4" t="s">
        <v>425</v>
      </c>
      <c r="F1191" s="4" t="s">
        <v>3580</v>
      </c>
      <c r="G1191" s="4" t="s">
        <v>3581</v>
      </c>
      <c r="H1191" s="4" t="s">
        <v>76</v>
      </c>
      <c r="I1191" s="4" t="s">
        <v>73</v>
      </c>
      <c r="J1191" s="4" t="s">
        <v>53</v>
      </c>
      <c r="K1191" s="4" t="s">
        <v>53</v>
      </c>
      <c r="L1191" s="7" t="s">
        <v>799</v>
      </c>
      <c r="M1191" s="7" t="s">
        <v>311</v>
      </c>
      <c r="N1191" s="4" t="s">
        <v>75</v>
      </c>
      <c r="O1191" s="4" t="s">
        <v>62</v>
      </c>
      <c r="P1191" s="4" t="s">
        <v>1212</v>
      </c>
      <c r="Q1191" s="86">
        <v>23477</v>
      </c>
      <c r="R1191" s="88">
        <v>1</v>
      </c>
      <c r="S1191" s="89">
        <v>3248</v>
      </c>
      <c r="T1191" s="7"/>
      <c r="U1191" s="86">
        <v>762.53300000000002</v>
      </c>
      <c r="V1191" s="87">
        <v>8.5800000000000004E-4</v>
      </c>
      <c r="W1191" s="87">
        <v>2.5565126333068002E-3</v>
      </c>
      <c r="X1191" s="87">
        <v>1.5527169900907901E-4</v>
      </c>
    </row>
    <row r="1192" spans="1:24" x14ac:dyDescent="0.2">
      <c r="A1192" s="7">
        <v>1038</v>
      </c>
      <c r="B1192" s="4">
        <v>1038</v>
      </c>
      <c r="C1192" s="4" t="s">
        <v>3589</v>
      </c>
      <c r="D1192" s="4" t="s">
        <v>3590</v>
      </c>
      <c r="E1192" s="4" t="s">
        <v>425</v>
      </c>
      <c r="F1192" s="4" t="s">
        <v>3591</v>
      </c>
      <c r="G1192" s="4" t="s">
        <v>3592</v>
      </c>
      <c r="H1192" s="4" t="s">
        <v>76</v>
      </c>
      <c r="I1192" s="4" t="s">
        <v>73</v>
      </c>
      <c r="J1192" s="4" t="s">
        <v>53</v>
      </c>
      <c r="K1192" s="4" t="s">
        <v>53</v>
      </c>
      <c r="L1192" s="7" t="s">
        <v>799</v>
      </c>
      <c r="M1192" s="7" t="s">
        <v>311</v>
      </c>
      <c r="N1192" s="4" t="s">
        <v>75</v>
      </c>
      <c r="O1192" s="4" t="s">
        <v>62</v>
      </c>
      <c r="P1192" s="4" t="s">
        <v>1212</v>
      </c>
      <c r="Q1192" s="86">
        <v>1234</v>
      </c>
      <c r="R1192" s="88">
        <v>1</v>
      </c>
      <c r="S1192" s="89">
        <v>1136</v>
      </c>
      <c r="T1192" s="7"/>
      <c r="U1192" s="86">
        <v>14.018000000000001</v>
      </c>
      <c r="V1192" s="87">
        <v>8.5000000000000006E-5</v>
      </c>
      <c r="W1192" s="87">
        <v>4.6998371921820598E-5</v>
      </c>
      <c r="X1192" s="87">
        <v>2.8544811255332801E-6</v>
      </c>
    </row>
    <row r="1193" spans="1:24" x14ac:dyDescent="0.2">
      <c r="A1193" s="7">
        <v>1038</v>
      </c>
      <c r="B1193" s="4">
        <v>1038</v>
      </c>
      <c r="C1193" s="4" t="s">
        <v>3593</v>
      </c>
      <c r="D1193" s="4" t="s">
        <v>3594</v>
      </c>
      <c r="E1193" s="4" t="s">
        <v>425</v>
      </c>
      <c r="F1193" s="4" t="s">
        <v>3595</v>
      </c>
      <c r="G1193" s="4" t="s">
        <v>3596</v>
      </c>
      <c r="H1193" s="4" t="s">
        <v>76</v>
      </c>
      <c r="I1193" s="4" t="s">
        <v>73</v>
      </c>
      <c r="J1193" s="4" t="s">
        <v>53</v>
      </c>
      <c r="K1193" s="4" t="s">
        <v>317</v>
      </c>
      <c r="L1193" s="7" t="s">
        <v>799</v>
      </c>
      <c r="M1193" s="7" t="s">
        <v>311</v>
      </c>
      <c r="N1193" s="4" t="s">
        <v>261</v>
      </c>
      <c r="O1193" s="4" t="s">
        <v>62</v>
      </c>
      <c r="P1193" s="4" t="s">
        <v>1212</v>
      </c>
      <c r="Q1193" s="86">
        <v>33566</v>
      </c>
      <c r="R1193" s="88">
        <v>1</v>
      </c>
      <c r="S1193" s="89">
        <v>1757</v>
      </c>
      <c r="T1193" s="7"/>
      <c r="U1193" s="86">
        <v>589.755</v>
      </c>
      <c r="V1193" s="87">
        <v>3.3399999999999999E-4</v>
      </c>
      <c r="W1193" s="87">
        <v>1.9772458577804299E-3</v>
      </c>
      <c r="X1193" s="87">
        <v>1.20089499929096E-4</v>
      </c>
    </row>
    <row r="1194" spans="1:24" x14ac:dyDescent="0.2">
      <c r="A1194" s="7">
        <v>1038</v>
      </c>
      <c r="B1194" s="4">
        <v>1038</v>
      </c>
      <c r="C1194" s="4" t="s">
        <v>3597</v>
      </c>
      <c r="D1194" s="4" t="s">
        <v>3598</v>
      </c>
      <c r="E1194" s="4" t="s">
        <v>425</v>
      </c>
      <c r="F1194" s="4" t="s">
        <v>3599</v>
      </c>
      <c r="G1194" s="4" t="s">
        <v>3600</v>
      </c>
      <c r="H1194" s="4" t="s">
        <v>76</v>
      </c>
      <c r="I1194" s="4" t="s">
        <v>73</v>
      </c>
      <c r="J1194" s="4" t="s">
        <v>53</v>
      </c>
      <c r="K1194" s="4" t="s">
        <v>53</v>
      </c>
      <c r="L1194" s="7" t="s">
        <v>799</v>
      </c>
      <c r="M1194" s="7" t="s">
        <v>311</v>
      </c>
      <c r="N1194" s="4" t="s">
        <v>627</v>
      </c>
      <c r="O1194" s="4" t="s">
        <v>62</v>
      </c>
      <c r="P1194" s="4" t="s">
        <v>1212</v>
      </c>
      <c r="Q1194" s="86">
        <v>31493</v>
      </c>
      <c r="R1194" s="88">
        <v>1</v>
      </c>
      <c r="S1194" s="89">
        <v>626.9</v>
      </c>
      <c r="T1194" s="7"/>
      <c r="U1194" s="86">
        <v>197.43</v>
      </c>
      <c r="V1194" s="87">
        <v>3.7800000000000003E-4</v>
      </c>
      <c r="W1194" s="87">
        <v>6.6191408965380802E-4</v>
      </c>
      <c r="X1194" s="87">
        <v>4.0201845263582703E-5</v>
      </c>
    </row>
    <row r="1195" spans="1:24" x14ac:dyDescent="0.2">
      <c r="A1195" s="7">
        <v>1038</v>
      </c>
      <c r="B1195" s="4">
        <v>1038</v>
      </c>
      <c r="C1195" s="4" t="s">
        <v>3601</v>
      </c>
      <c r="D1195" s="4" t="s">
        <v>3602</v>
      </c>
      <c r="E1195" s="4" t="s">
        <v>425</v>
      </c>
      <c r="F1195" s="4" t="s">
        <v>3603</v>
      </c>
      <c r="G1195" s="4" t="s">
        <v>3604</v>
      </c>
      <c r="H1195" s="4" t="s">
        <v>76</v>
      </c>
      <c r="I1195" s="4" t="s">
        <v>73</v>
      </c>
      <c r="J1195" s="4" t="s">
        <v>53</v>
      </c>
      <c r="K1195" s="4" t="s">
        <v>53</v>
      </c>
      <c r="L1195" s="7" t="s">
        <v>799</v>
      </c>
      <c r="M1195" s="7" t="s">
        <v>311</v>
      </c>
      <c r="N1195" s="4" t="s">
        <v>253</v>
      </c>
      <c r="O1195" s="4" t="s">
        <v>62</v>
      </c>
      <c r="P1195" s="4" t="s">
        <v>1212</v>
      </c>
      <c r="Q1195" s="86">
        <v>2364</v>
      </c>
      <c r="R1195" s="88">
        <v>1</v>
      </c>
      <c r="S1195" s="89">
        <v>3430</v>
      </c>
      <c r="T1195" s="7"/>
      <c r="U1195" s="86">
        <v>81.084999999999994</v>
      </c>
      <c r="V1195" s="87">
        <v>1.9699999999999999E-4</v>
      </c>
      <c r="W1195" s="87">
        <v>2.7185098749594902E-4</v>
      </c>
      <c r="X1195" s="87">
        <v>1.65110722144928E-5</v>
      </c>
    </row>
    <row r="1196" spans="1:24" x14ac:dyDescent="0.2">
      <c r="A1196" s="7">
        <v>1038</v>
      </c>
      <c r="B1196" s="4">
        <v>1038</v>
      </c>
      <c r="C1196" s="4" t="s">
        <v>3605</v>
      </c>
      <c r="D1196" s="4" t="s">
        <v>3606</v>
      </c>
      <c r="E1196" s="4" t="s">
        <v>425</v>
      </c>
      <c r="F1196" s="4" t="s">
        <v>3607</v>
      </c>
      <c r="G1196" s="4" t="s">
        <v>3608</v>
      </c>
      <c r="H1196" s="4" t="s">
        <v>76</v>
      </c>
      <c r="I1196" s="4" t="s">
        <v>73</v>
      </c>
      <c r="J1196" s="4" t="s">
        <v>53</v>
      </c>
      <c r="K1196" s="4" t="s">
        <v>53</v>
      </c>
      <c r="L1196" s="7" t="s">
        <v>799</v>
      </c>
      <c r="M1196" s="7" t="s">
        <v>311</v>
      </c>
      <c r="N1196" s="4" t="s">
        <v>255</v>
      </c>
      <c r="O1196" s="4" t="s">
        <v>62</v>
      </c>
      <c r="P1196" s="4" t="s">
        <v>1212</v>
      </c>
      <c r="Q1196" s="86">
        <v>3927</v>
      </c>
      <c r="R1196" s="88">
        <v>1</v>
      </c>
      <c r="S1196" s="89">
        <v>2254</v>
      </c>
      <c r="T1196" s="7"/>
      <c r="U1196" s="86">
        <v>88.515000000000001</v>
      </c>
      <c r="V1196" s="87">
        <v>2.6999999999999999E-5</v>
      </c>
      <c r="W1196" s="87">
        <v>2.9675916173098397E-4</v>
      </c>
      <c r="X1196" s="87">
        <v>1.8023888729576998E-5</v>
      </c>
    </row>
    <row r="1197" spans="1:24" x14ac:dyDescent="0.2">
      <c r="A1197" s="7">
        <v>1038</v>
      </c>
      <c r="B1197" s="4">
        <v>1038</v>
      </c>
      <c r="C1197" s="4" t="s">
        <v>3620</v>
      </c>
      <c r="D1197" s="4" t="s">
        <v>3621</v>
      </c>
      <c r="E1197" s="4" t="s">
        <v>425</v>
      </c>
      <c r="F1197" s="4" t="s">
        <v>3622</v>
      </c>
      <c r="G1197" s="4" t="s">
        <v>3623</v>
      </c>
      <c r="H1197" s="4" t="s">
        <v>76</v>
      </c>
      <c r="I1197" s="4" t="s">
        <v>73</v>
      </c>
      <c r="J1197" s="4" t="s">
        <v>53</v>
      </c>
      <c r="K1197" s="4" t="s">
        <v>53</v>
      </c>
      <c r="L1197" s="7" t="s">
        <v>799</v>
      </c>
      <c r="M1197" s="7" t="s">
        <v>311</v>
      </c>
      <c r="N1197" s="4" t="s">
        <v>629</v>
      </c>
      <c r="O1197" s="4" t="s">
        <v>62</v>
      </c>
      <c r="P1197" s="4" t="s">
        <v>1212</v>
      </c>
      <c r="Q1197" s="86">
        <v>30659</v>
      </c>
      <c r="R1197" s="88">
        <v>1</v>
      </c>
      <c r="S1197" s="89">
        <v>1130</v>
      </c>
      <c r="T1197" s="7"/>
      <c r="U1197" s="86">
        <v>346.447</v>
      </c>
      <c r="V1197" s="87">
        <v>4.3800000000000002E-4</v>
      </c>
      <c r="W1197" s="87">
        <v>1.16151748419826E-3</v>
      </c>
      <c r="X1197" s="87">
        <v>7.0545629562148395E-5</v>
      </c>
    </row>
    <row r="1198" spans="1:24" x14ac:dyDescent="0.2">
      <c r="A1198" s="7">
        <v>1038</v>
      </c>
      <c r="B1198" s="4">
        <v>1038</v>
      </c>
      <c r="C1198" s="4" t="s">
        <v>3628</v>
      </c>
      <c r="D1198" s="4" t="s">
        <v>3629</v>
      </c>
      <c r="E1198" s="4" t="s">
        <v>425</v>
      </c>
      <c r="F1198" s="4" t="s">
        <v>3630</v>
      </c>
      <c r="G1198" s="4" t="s">
        <v>3631</v>
      </c>
      <c r="H1198" s="4" t="s">
        <v>76</v>
      </c>
      <c r="I1198" s="4" t="s">
        <v>73</v>
      </c>
      <c r="J1198" s="4" t="s">
        <v>53</v>
      </c>
      <c r="K1198" s="4" t="s">
        <v>53</v>
      </c>
      <c r="L1198" s="7" t="s">
        <v>799</v>
      </c>
      <c r="M1198" s="7" t="s">
        <v>311</v>
      </c>
      <c r="N1198" s="4" t="s">
        <v>257</v>
      </c>
      <c r="O1198" s="4" t="s">
        <v>62</v>
      </c>
      <c r="P1198" s="4" t="s">
        <v>1212</v>
      </c>
      <c r="Q1198" s="86">
        <v>98890</v>
      </c>
      <c r="R1198" s="88">
        <v>1</v>
      </c>
      <c r="S1198" s="89">
        <v>561</v>
      </c>
      <c r="T1198" s="7"/>
      <c r="U1198" s="86">
        <v>554.77300000000002</v>
      </c>
      <c r="V1198" s="87">
        <v>5.0000000000000001E-4</v>
      </c>
      <c r="W1198" s="87">
        <v>1.8599640958028301E-3</v>
      </c>
      <c r="X1198" s="87">
        <v>1.1296630475775599E-4</v>
      </c>
    </row>
    <row r="1199" spans="1:24" x14ac:dyDescent="0.2">
      <c r="A1199" s="7">
        <v>1038</v>
      </c>
      <c r="B1199" s="4">
        <v>1038</v>
      </c>
      <c r="C1199" s="4" t="s">
        <v>3638</v>
      </c>
      <c r="D1199" s="4" t="s">
        <v>3639</v>
      </c>
      <c r="E1199" s="4" t="s">
        <v>425</v>
      </c>
      <c r="F1199" s="4" t="s">
        <v>3640</v>
      </c>
      <c r="G1199" s="4" t="s">
        <v>3641</v>
      </c>
      <c r="H1199" s="4" t="s">
        <v>76</v>
      </c>
      <c r="I1199" s="4" t="s">
        <v>73</v>
      </c>
      <c r="J1199" s="4" t="s">
        <v>53</v>
      </c>
      <c r="K1199" s="4" t="s">
        <v>53</v>
      </c>
      <c r="L1199" s="7" t="s">
        <v>799</v>
      </c>
      <c r="M1199" s="7" t="s">
        <v>311</v>
      </c>
      <c r="N1199" s="4" t="s">
        <v>629</v>
      </c>
      <c r="O1199" s="4" t="s">
        <v>62</v>
      </c>
      <c r="P1199" s="4" t="s">
        <v>1212</v>
      </c>
      <c r="Q1199" s="86">
        <v>3538.09</v>
      </c>
      <c r="R1199" s="88">
        <v>1</v>
      </c>
      <c r="S1199" s="89">
        <v>1306</v>
      </c>
      <c r="T1199" s="7"/>
      <c r="U1199" s="86">
        <v>46.207000000000001</v>
      </c>
      <c r="V1199" s="87">
        <v>1.5699999999999999E-4</v>
      </c>
      <c r="W1199" s="87">
        <v>1.54917819530136E-4</v>
      </c>
      <c r="X1199" s="87">
        <v>9.4090491601100402E-6</v>
      </c>
    </row>
    <row r="1200" spans="1:24" x14ac:dyDescent="0.2">
      <c r="A1200" s="7">
        <v>1038</v>
      </c>
      <c r="B1200" s="4">
        <v>1038</v>
      </c>
      <c r="C1200" s="4" t="s">
        <v>3642</v>
      </c>
      <c r="D1200" s="4" t="s">
        <v>3643</v>
      </c>
      <c r="E1200" s="4" t="s">
        <v>425</v>
      </c>
      <c r="F1200" s="4" t="s">
        <v>3642</v>
      </c>
      <c r="G1200" s="4" t="s">
        <v>3644</v>
      </c>
      <c r="H1200" s="4" t="s">
        <v>76</v>
      </c>
      <c r="I1200" s="4" t="s">
        <v>73</v>
      </c>
      <c r="J1200" s="4" t="s">
        <v>53</v>
      </c>
      <c r="K1200" s="4" t="s">
        <v>53</v>
      </c>
      <c r="L1200" s="7" t="s">
        <v>799</v>
      </c>
      <c r="M1200" s="7" t="s">
        <v>311</v>
      </c>
      <c r="N1200" s="4" t="s">
        <v>629</v>
      </c>
      <c r="O1200" s="4" t="s">
        <v>62</v>
      </c>
      <c r="P1200" s="4" t="s">
        <v>1212</v>
      </c>
      <c r="Q1200" s="86">
        <v>27766</v>
      </c>
      <c r="R1200" s="88">
        <v>1</v>
      </c>
      <c r="S1200" s="89">
        <v>196.2</v>
      </c>
      <c r="T1200" s="7"/>
      <c r="U1200" s="86">
        <v>54.476999999999997</v>
      </c>
      <c r="V1200" s="87">
        <v>0</v>
      </c>
      <c r="W1200" s="87">
        <v>1.8264241669145701E-4</v>
      </c>
      <c r="X1200" s="87">
        <v>1.1092923219442299E-5</v>
      </c>
    </row>
    <row r="1201" spans="1:24" x14ac:dyDescent="0.2">
      <c r="A1201" s="7">
        <v>1038</v>
      </c>
      <c r="B1201" s="4">
        <v>1038</v>
      </c>
      <c r="C1201" s="4" t="s">
        <v>2949</v>
      </c>
      <c r="D1201" s="4" t="s">
        <v>2950</v>
      </c>
      <c r="E1201" s="4" t="s">
        <v>425</v>
      </c>
      <c r="F1201" s="4" t="s">
        <v>3645</v>
      </c>
      <c r="G1201" s="4" t="s">
        <v>3646</v>
      </c>
      <c r="H1201" s="4" t="s">
        <v>76</v>
      </c>
      <c r="I1201" s="4" t="s">
        <v>73</v>
      </c>
      <c r="J1201" s="4" t="s">
        <v>53</v>
      </c>
      <c r="K1201" s="4" t="s">
        <v>53</v>
      </c>
      <c r="L1201" s="7" t="s">
        <v>799</v>
      </c>
      <c r="M1201" s="7" t="s">
        <v>311</v>
      </c>
      <c r="N1201" s="4" t="s">
        <v>156</v>
      </c>
      <c r="O1201" s="4" t="s">
        <v>62</v>
      </c>
      <c r="P1201" s="4" t="s">
        <v>1212</v>
      </c>
      <c r="Q1201" s="86">
        <v>13186</v>
      </c>
      <c r="R1201" s="88">
        <v>1</v>
      </c>
      <c r="S1201" s="89">
        <v>5597</v>
      </c>
      <c r="T1201" s="7"/>
      <c r="U1201" s="86">
        <v>738.02</v>
      </c>
      <c r="V1201" s="87">
        <v>1.0549999999999999E-3</v>
      </c>
      <c r="W1201" s="87">
        <v>2.4743304569659402E-3</v>
      </c>
      <c r="X1201" s="87">
        <v>1.50280303315405E-4</v>
      </c>
    </row>
    <row r="1202" spans="1:24" x14ac:dyDescent="0.2">
      <c r="A1202" s="7">
        <v>1038</v>
      </c>
      <c r="B1202" s="4">
        <v>1038</v>
      </c>
      <c r="C1202" s="4" t="s">
        <v>3647</v>
      </c>
      <c r="D1202" s="4" t="s">
        <v>3648</v>
      </c>
      <c r="E1202" s="4" t="s">
        <v>425</v>
      </c>
      <c r="F1202" s="4" t="s">
        <v>3649</v>
      </c>
      <c r="G1202" s="4" t="s">
        <v>3650</v>
      </c>
      <c r="H1202" s="4" t="s">
        <v>76</v>
      </c>
      <c r="I1202" s="4" t="s">
        <v>73</v>
      </c>
      <c r="J1202" s="4" t="s">
        <v>53</v>
      </c>
      <c r="K1202" s="4" t="s">
        <v>53</v>
      </c>
      <c r="L1202" s="7" t="s">
        <v>799</v>
      </c>
      <c r="M1202" s="7" t="s">
        <v>311</v>
      </c>
      <c r="N1202" s="4" t="s">
        <v>629</v>
      </c>
      <c r="O1202" s="4" t="s">
        <v>62</v>
      </c>
      <c r="P1202" s="4" t="s">
        <v>1212</v>
      </c>
      <c r="Q1202" s="86">
        <v>14919</v>
      </c>
      <c r="R1202" s="88">
        <v>1</v>
      </c>
      <c r="S1202" s="89">
        <v>34120</v>
      </c>
      <c r="T1202" s="7"/>
      <c r="U1202" s="86">
        <v>5090.3630000000003</v>
      </c>
      <c r="V1202" s="87">
        <v>2.3310000000000002E-3</v>
      </c>
      <c r="W1202" s="87">
        <v>1.70662482659307E-2</v>
      </c>
      <c r="X1202" s="87">
        <v>1.03653130027141E-3</v>
      </c>
    </row>
    <row r="1203" spans="1:24" x14ac:dyDescent="0.2">
      <c r="A1203" s="7">
        <v>1038</v>
      </c>
      <c r="B1203" s="4">
        <v>1038</v>
      </c>
      <c r="C1203" s="4" t="s">
        <v>2198</v>
      </c>
      <c r="D1203" s="4" t="s">
        <v>2199</v>
      </c>
      <c r="E1203" s="4" t="s">
        <v>425</v>
      </c>
      <c r="F1203" s="4" t="s">
        <v>3655</v>
      </c>
      <c r="G1203" s="4" t="s">
        <v>3656</v>
      </c>
      <c r="H1203" s="4" t="s">
        <v>76</v>
      </c>
      <c r="I1203" s="4" t="s">
        <v>73</v>
      </c>
      <c r="J1203" s="4" t="s">
        <v>53</v>
      </c>
      <c r="K1203" s="4" t="s">
        <v>53</v>
      </c>
      <c r="L1203" s="7" t="s">
        <v>799</v>
      </c>
      <c r="M1203" s="7" t="s">
        <v>311</v>
      </c>
      <c r="N1203" s="4" t="s">
        <v>156</v>
      </c>
      <c r="O1203" s="4" t="s">
        <v>62</v>
      </c>
      <c r="P1203" s="4" t="s">
        <v>1212</v>
      </c>
      <c r="Q1203" s="86">
        <v>3206737</v>
      </c>
      <c r="R1203" s="88">
        <v>1</v>
      </c>
      <c r="S1203" s="89">
        <v>96.1</v>
      </c>
      <c r="T1203" s="7"/>
      <c r="U1203" s="86">
        <v>3081.674</v>
      </c>
      <c r="V1203" s="87">
        <v>1.026E-3</v>
      </c>
      <c r="W1203" s="87">
        <v>1.0331801486662099E-2</v>
      </c>
      <c r="X1203" s="87">
        <v>6.2750965896205999E-4</v>
      </c>
    </row>
    <row r="1204" spans="1:24" x14ac:dyDescent="0.2">
      <c r="A1204" s="7">
        <v>1038</v>
      </c>
      <c r="B1204" s="4">
        <v>1038</v>
      </c>
      <c r="C1204" s="4" t="s">
        <v>3450</v>
      </c>
      <c r="D1204" s="4" t="s">
        <v>3451</v>
      </c>
      <c r="E1204" s="4" t="s">
        <v>425</v>
      </c>
      <c r="F1204" s="4" t="s">
        <v>3661</v>
      </c>
      <c r="G1204" s="4" t="s">
        <v>3453</v>
      </c>
      <c r="H1204" s="4" t="s">
        <v>76</v>
      </c>
      <c r="I1204" s="4" t="s">
        <v>73</v>
      </c>
      <c r="J1204" s="4" t="s">
        <v>53</v>
      </c>
      <c r="K1204" s="4" t="s">
        <v>53</v>
      </c>
      <c r="L1204" s="7" t="s">
        <v>799</v>
      </c>
      <c r="M1204" s="7" t="s">
        <v>311</v>
      </c>
      <c r="N1204" s="4" t="s">
        <v>258</v>
      </c>
      <c r="O1204" s="4" t="s">
        <v>62</v>
      </c>
      <c r="P1204" s="4" t="s">
        <v>1212</v>
      </c>
      <c r="Q1204" s="86">
        <v>15592</v>
      </c>
      <c r="R1204" s="88">
        <v>1</v>
      </c>
      <c r="S1204" s="89">
        <v>4092.0070000000001</v>
      </c>
      <c r="T1204" s="7"/>
      <c r="U1204" s="86">
        <v>638.02599999999995</v>
      </c>
      <c r="V1204" s="87">
        <v>0</v>
      </c>
      <c r="W1204" s="87">
        <v>2.1390825158868702E-3</v>
      </c>
      <c r="X1204" s="87">
        <v>1.2991876990365301E-4</v>
      </c>
    </row>
    <row r="1205" spans="1:24" x14ac:dyDescent="0.2">
      <c r="A1205" s="7">
        <v>1038</v>
      </c>
      <c r="B1205" s="4">
        <v>1038</v>
      </c>
      <c r="C1205" s="4" t="s">
        <v>3663</v>
      </c>
      <c r="D1205" s="4" t="s">
        <v>3664</v>
      </c>
      <c r="E1205" s="4" t="s">
        <v>425</v>
      </c>
      <c r="F1205" s="4" t="s">
        <v>3665</v>
      </c>
      <c r="G1205" s="4" t="s">
        <v>3666</v>
      </c>
      <c r="H1205" s="4" t="s">
        <v>76</v>
      </c>
      <c r="I1205" s="4" t="s">
        <v>73</v>
      </c>
      <c r="J1205" s="4" t="s">
        <v>61</v>
      </c>
      <c r="K1205" s="4" t="s">
        <v>53</v>
      </c>
      <c r="L1205" s="7" t="s">
        <v>799</v>
      </c>
      <c r="M1205" s="7" t="s">
        <v>102</v>
      </c>
      <c r="N1205" s="4" t="s">
        <v>202</v>
      </c>
      <c r="O1205" s="4" t="s">
        <v>62</v>
      </c>
      <c r="P1205" s="4" t="s">
        <v>1206</v>
      </c>
      <c r="Q1205" s="86">
        <v>14448</v>
      </c>
      <c r="R1205" s="88">
        <v>3.71</v>
      </c>
      <c r="S1205" s="89">
        <v>220</v>
      </c>
      <c r="T1205" s="7"/>
      <c r="U1205" s="86">
        <v>117.925</v>
      </c>
      <c r="V1205" s="87">
        <v>2.7399999999999999E-4</v>
      </c>
      <c r="W1205" s="87">
        <v>3.9536083570911902E-4</v>
      </c>
      <c r="X1205" s="87">
        <v>2.4012534842356499E-5</v>
      </c>
    </row>
    <row r="1206" spans="1:24" x14ac:dyDescent="0.2">
      <c r="A1206" s="7">
        <v>1038</v>
      </c>
      <c r="B1206" s="4">
        <v>1038</v>
      </c>
      <c r="C1206" s="4" t="s">
        <v>3673</v>
      </c>
      <c r="D1206" s="4" t="s">
        <v>3674</v>
      </c>
      <c r="E1206" s="4" t="s">
        <v>78</v>
      </c>
      <c r="F1206" s="4" t="s">
        <v>3675</v>
      </c>
      <c r="G1206" s="4" t="s">
        <v>3676</v>
      </c>
      <c r="H1206" s="4" t="s">
        <v>76</v>
      </c>
      <c r="I1206" s="4" t="s">
        <v>73</v>
      </c>
      <c r="J1206" s="4" t="s">
        <v>61</v>
      </c>
      <c r="K1206" s="4" t="s">
        <v>314</v>
      </c>
      <c r="L1206" s="7" t="s">
        <v>799</v>
      </c>
      <c r="M1206" s="7" t="s">
        <v>474</v>
      </c>
      <c r="N1206" s="4" t="s">
        <v>888</v>
      </c>
      <c r="O1206" s="4" t="s">
        <v>62</v>
      </c>
      <c r="P1206" s="4" t="s">
        <v>1206</v>
      </c>
      <c r="Q1206" s="86">
        <v>2018</v>
      </c>
      <c r="R1206" s="88">
        <v>3.71</v>
      </c>
      <c r="S1206" s="89">
        <v>4000</v>
      </c>
      <c r="T1206" s="7"/>
      <c r="U1206" s="86">
        <v>299.471</v>
      </c>
      <c r="V1206" s="87">
        <v>3.6000000000000001E-5</v>
      </c>
      <c r="W1206" s="87">
        <v>1.0040246733879501E-3</v>
      </c>
      <c r="X1206" s="87">
        <v>6.0980186388648103E-5</v>
      </c>
    </row>
    <row r="1207" spans="1:24" x14ac:dyDescent="0.2">
      <c r="A1207" s="7">
        <v>1038</v>
      </c>
      <c r="B1207" s="4">
        <v>1038</v>
      </c>
      <c r="C1207" s="4" t="s">
        <v>3677</v>
      </c>
      <c r="D1207" s="4" t="s">
        <v>3678</v>
      </c>
      <c r="E1207" s="4" t="s">
        <v>426</v>
      </c>
      <c r="F1207" s="4" t="s">
        <v>3679</v>
      </c>
      <c r="G1207" s="4" t="s">
        <v>3680</v>
      </c>
      <c r="H1207" s="4" t="s">
        <v>76</v>
      </c>
      <c r="I1207" s="4" t="s">
        <v>73</v>
      </c>
      <c r="J1207" s="4" t="s">
        <v>61</v>
      </c>
      <c r="K1207" s="4" t="s">
        <v>314</v>
      </c>
      <c r="L1207" s="7" t="s">
        <v>799</v>
      </c>
      <c r="M1207" s="7" t="s">
        <v>471</v>
      </c>
      <c r="N1207" s="4" t="s">
        <v>888</v>
      </c>
      <c r="O1207" s="4" t="s">
        <v>62</v>
      </c>
      <c r="P1207" s="4" t="s">
        <v>1206</v>
      </c>
      <c r="Q1207" s="86">
        <v>14642</v>
      </c>
      <c r="R1207" s="88">
        <v>3.71</v>
      </c>
      <c r="S1207" s="89">
        <v>2894</v>
      </c>
      <c r="T1207" s="7"/>
      <c r="U1207" s="86">
        <v>1572.0730000000001</v>
      </c>
      <c r="V1207" s="87">
        <v>1.9999999999999999E-6</v>
      </c>
      <c r="W1207" s="87">
        <v>5.2706255328119501E-3</v>
      </c>
      <c r="X1207" s="87">
        <v>3.2011536757468802E-4</v>
      </c>
    </row>
    <row r="1208" spans="1:24" x14ac:dyDescent="0.2">
      <c r="A1208" s="7">
        <v>1038</v>
      </c>
      <c r="B1208" s="4">
        <v>1038</v>
      </c>
      <c r="C1208" s="4" t="s">
        <v>3686</v>
      </c>
      <c r="D1208" s="4" t="s">
        <v>3687</v>
      </c>
      <c r="E1208" s="4" t="s">
        <v>425</v>
      </c>
      <c r="F1208" s="4" t="s">
        <v>3688</v>
      </c>
      <c r="G1208" s="4" t="s">
        <v>3689</v>
      </c>
      <c r="H1208" s="4" t="s">
        <v>76</v>
      </c>
      <c r="I1208" s="4" t="s">
        <v>73</v>
      </c>
      <c r="J1208" s="4" t="s">
        <v>53</v>
      </c>
      <c r="K1208" s="4" t="s">
        <v>314</v>
      </c>
      <c r="L1208" s="7" t="s">
        <v>799</v>
      </c>
      <c r="M1208" s="7" t="s">
        <v>474</v>
      </c>
      <c r="N1208" s="4" t="s">
        <v>1131</v>
      </c>
      <c r="O1208" s="4" t="s">
        <v>62</v>
      </c>
      <c r="P1208" s="4" t="s">
        <v>1206</v>
      </c>
      <c r="Q1208" s="86">
        <v>9182</v>
      </c>
      <c r="R1208" s="88">
        <v>3.71</v>
      </c>
      <c r="S1208" s="89">
        <v>2583.5</v>
      </c>
      <c r="T1208" s="7"/>
      <c r="U1208" s="86">
        <v>880.07500000000005</v>
      </c>
      <c r="V1208" s="87">
        <v>1.8699999999999999E-4</v>
      </c>
      <c r="W1208" s="87">
        <v>2.9505908179674198E-3</v>
      </c>
      <c r="X1208" s="87">
        <v>1.7920633108461801E-4</v>
      </c>
    </row>
    <row r="1209" spans="1:24" x14ac:dyDescent="0.2">
      <c r="A1209" s="7">
        <v>1038</v>
      </c>
      <c r="B1209" s="4">
        <v>1038</v>
      </c>
      <c r="C1209" s="4" t="s">
        <v>1515</v>
      </c>
      <c r="D1209" s="4" t="s">
        <v>1516</v>
      </c>
      <c r="E1209" s="4" t="s">
        <v>426</v>
      </c>
      <c r="F1209" s="4" t="s">
        <v>3690</v>
      </c>
      <c r="G1209" s="4" t="s">
        <v>3691</v>
      </c>
      <c r="H1209" s="4" t="s">
        <v>76</v>
      </c>
      <c r="I1209" s="4" t="s">
        <v>73</v>
      </c>
      <c r="J1209" s="4" t="s">
        <v>61</v>
      </c>
      <c r="K1209" s="4" t="s">
        <v>317</v>
      </c>
      <c r="L1209" s="7" t="s">
        <v>799</v>
      </c>
      <c r="M1209" s="7" t="s">
        <v>474</v>
      </c>
      <c r="N1209" s="4" t="s">
        <v>888</v>
      </c>
      <c r="O1209" s="4" t="s">
        <v>62</v>
      </c>
      <c r="P1209" s="4" t="s">
        <v>1206</v>
      </c>
      <c r="Q1209" s="86">
        <v>21143</v>
      </c>
      <c r="R1209" s="88">
        <v>3.71</v>
      </c>
      <c r="S1209" s="89">
        <v>1161</v>
      </c>
      <c r="T1209" s="7"/>
      <c r="U1209" s="86">
        <v>910.69500000000005</v>
      </c>
      <c r="V1209" s="87">
        <v>1.7E-5</v>
      </c>
      <c r="W1209" s="87">
        <v>3.0532478630105999E-3</v>
      </c>
      <c r="X1209" s="87">
        <v>1.85441283179687E-4</v>
      </c>
    </row>
    <row r="1210" spans="1:24" x14ac:dyDescent="0.2">
      <c r="A1210" s="7">
        <v>1038</v>
      </c>
      <c r="B1210" s="4">
        <v>1038</v>
      </c>
      <c r="C1210" s="4" t="s">
        <v>3693</v>
      </c>
      <c r="D1210" s="4" t="s">
        <v>3694</v>
      </c>
      <c r="E1210" s="4" t="s">
        <v>426</v>
      </c>
      <c r="F1210" s="4" t="s">
        <v>3695</v>
      </c>
      <c r="G1210" s="4" t="s">
        <v>3696</v>
      </c>
      <c r="H1210" s="4" t="s">
        <v>76</v>
      </c>
      <c r="I1210" s="4" t="s">
        <v>73</v>
      </c>
      <c r="J1210" s="4" t="s">
        <v>61</v>
      </c>
      <c r="K1210" s="4" t="s">
        <v>314</v>
      </c>
      <c r="L1210" s="7" t="s">
        <v>799</v>
      </c>
      <c r="M1210" s="7" t="s">
        <v>471</v>
      </c>
      <c r="N1210" s="4" t="s">
        <v>888</v>
      </c>
      <c r="O1210" s="4" t="s">
        <v>62</v>
      </c>
      <c r="P1210" s="4" t="s">
        <v>1206</v>
      </c>
      <c r="Q1210" s="86">
        <v>12644</v>
      </c>
      <c r="R1210" s="88">
        <v>3.71</v>
      </c>
      <c r="S1210" s="89">
        <v>2623</v>
      </c>
      <c r="T1210" s="7"/>
      <c r="U1210" s="86">
        <v>1230.4290000000001</v>
      </c>
      <c r="V1210" s="87">
        <v>9.2999999999999997E-5</v>
      </c>
      <c r="W1210" s="87">
        <v>4.1252095076984904E-3</v>
      </c>
      <c r="X1210" s="87">
        <v>2.5054767212326899E-4</v>
      </c>
    </row>
    <row r="1211" spans="1:24" x14ac:dyDescent="0.2">
      <c r="A1211" s="7">
        <v>1038</v>
      </c>
      <c r="B1211" s="4">
        <v>1038</v>
      </c>
      <c r="C1211" s="4" t="s">
        <v>3697</v>
      </c>
      <c r="D1211" s="4" t="s">
        <v>3698</v>
      </c>
      <c r="E1211" s="4" t="s">
        <v>425</v>
      </c>
      <c r="F1211" s="4" t="s">
        <v>3699</v>
      </c>
      <c r="G1211" s="4" t="s">
        <v>3700</v>
      </c>
      <c r="H1211" s="4" t="s">
        <v>76</v>
      </c>
      <c r="I1211" s="4" t="s">
        <v>73</v>
      </c>
      <c r="J1211" s="4" t="s">
        <v>61</v>
      </c>
      <c r="K1211" s="4" t="s">
        <v>314</v>
      </c>
      <c r="L1211" s="7" t="s">
        <v>799</v>
      </c>
      <c r="M1211" s="7" t="s">
        <v>474</v>
      </c>
      <c r="N1211" s="4" t="s">
        <v>895</v>
      </c>
      <c r="O1211" s="4" t="s">
        <v>62</v>
      </c>
      <c r="P1211" s="4" t="s">
        <v>1206</v>
      </c>
      <c r="Q1211" s="86">
        <v>9330</v>
      </c>
      <c r="R1211" s="88">
        <v>3.71</v>
      </c>
      <c r="S1211" s="89">
        <v>1370</v>
      </c>
      <c r="T1211" s="7"/>
      <c r="U1211" s="86">
        <v>474.21600000000001</v>
      </c>
      <c r="V1211" s="87">
        <v>1.206E-3</v>
      </c>
      <c r="W1211" s="87">
        <v>1.5898840160693899E-3</v>
      </c>
      <c r="X1211" s="87">
        <v>9.6562789945284805E-5</v>
      </c>
    </row>
    <row r="1212" spans="1:24" x14ac:dyDescent="0.2">
      <c r="A1212" s="7">
        <v>1038</v>
      </c>
      <c r="B1212" s="4">
        <v>1038</v>
      </c>
      <c r="C1212" s="4" t="s">
        <v>3701</v>
      </c>
      <c r="D1212" s="4" t="s">
        <v>3702</v>
      </c>
      <c r="E1212" s="4" t="s">
        <v>426</v>
      </c>
      <c r="F1212" s="4" t="s">
        <v>3703</v>
      </c>
      <c r="G1212" s="4" t="s">
        <v>3704</v>
      </c>
      <c r="H1212" s="4" t="s">
        <v>76</v>
      </c>
      <c r="I1212" s="4" t="s">
        <v>73</v>
      </c>
      <c r="J1212" s="4" t="s">
        <v>61</v>
      </c>
      <c r="K1212" s="4" t="s">
        <v>188</v>
      </c>
      <c r="L1212" s="7" t="s">
        <v>799</v>
      </c>
      <c r="M1212" s="7" t="s">
        <v>471</v>
      </c>
      <c r="N1212" s="4" t="s">
        <v>876</v>
      </c>
      <c r="O1212" s="4" t="s">
        <v>62</v>
      </c>
      <c r="P1212" s="4" t="s">
        <v>1206</v>
      </c>
      <c r="Q1212" s="86">
        <v>3846</v>
      </c>
      <c r="R1212" s="88">
        <v>3.71</v>
      </c>
      <c r="S1212" s="89">
        <v>10612</v>
      </c>
      <c r="T1212" s="7"/>
      <c r="U1212" s="86">
        <v>1514.19</v>
      </c>
      <c r="V1212" s="87">
        <v>1.9999999999999999E-6</v>
      </c>
      <c r="W1212" s="87">
        <v>5.07656268849565E-3</v>
      </c>
      <c r="X1212" s="87">
        <v>3.0832881617691503E-4</v>
      </c>
    </row>
    <row r="1213" spans="1:24" x14ac:dyDescent="0.2">
      <c r="A1213" s="7">
        <v>1038</v>
      </c>
      <c r="B1213" s="4">
        <v>1038</v>
      </c>
      <c r="C1213" s="4" t="s">
        <v>3705</v>
      </c>
      <c r="D1213" s="4" t="s">
        <v>3706</v>
      </c>
      <c r="E1213" s="4" t="s">
        <v>425</v>
      </c>
      <c r="F1213" s="4" t="s">
        <v>3707</v>
      </c>
      <c r="G1213" s="4" t="s">
        <v>3708</v>
      </c>
      <c r="H1213" s="4" t="s">
        <v>76</v>
      </c>
      <c r="I1213" s="4" t="s">
        <v>73</v>
      </c>
      <c r="J1213" s="4" t="s">
        <v>53</v>
      </c>
      <c r="K1213" s="4" t="s">
        <v>314</v>
      </c>
      <c r="L1213" s="7" t="s">
        <v>799</v>
      </c>
      <c r="M1213" s="7" t="s">
        <v>474</v>
      </c>
      <c r="N1213" s="4" t="s">
        <v>893</v>
      </c>
      <c r="O1213" s="4" t="s">
        <v>62</v>
      </c>
      <c r="P1213" s="4" t="s">
        <v>1206</v>
      </c>
      <c r="Q1213" s="86">
        <v>46667</v>
      </c>
      <c r="R1213" s="88">
        <v>3.71</v>
      </c>
      <c r="S1213" s="89">
        <v>1034</v>
      </c>
      <c r="T1213" s="7"/>
      <c r="U1213" s="86">
        <v>1790.211</v>
      </c>
      <c r="V1213" s="87">
        <v>3.016E-3</v>
      </c>
      <c r="W1213" s="87">
        <v>6.0019677023931397E-3</v>
      </c>
      <c r="X1213" s="87">
        <v>3.6453397898634902E-4</v>
      </c>
    </row>
    <row r="1214" spans="1:24" x14ac:dyDescent="0.2">
      <c r="A1214" s="7">
        <v>1038</v>
      </c>
      <c r="B1214" s="4">
        <v>1038</v>
      </c>
      <c r="C1214" s="4" t="s">
        <v>3709</v>
      </c>
      <c r="D1214" s="4" t="s">
        <v>3710</v>
      </c>
      <c r="E1214" s="4" t="s">
        <v>425</v>
      </c>
      <c r="F1214" s="4" t="s">
        <v>3711</v>
      </c>
      <c r="G1214" s="4" t="s">
        <v>3712</v>
      </c>
      <c r="H1214" s="4" t="s">
        <v>76</v>
      </c>
      <c r="I1214" s="4" t="s">
        <v>73</v>
      </c>
      <c r="J1214" s="4" t="s">
        <v>53</v>
      </c>
      <c r="K1214" s="4" t="s">
        <v>314</v>
      </c>
      <c r="L1214" s="7" t="s">
        <v>799</v>
      </c>
      <c r="M1214" s="7" t="s">
        <v>474</v>
      </c>
      <c r="N1214" s="4" t="s">
        <v>893</v>
      </c>
      <c r="O1214" s="4" t="s">
        <v>62</v>
      </c>
      <c r="P1214" s="4" t="s">
        <v>1206</v>
      </c>
      <c r="Q1214" s="86">
        <v>12414</v>
      </c>
      <c r="R1214" s="88">
        <v>3.71</v>
      </c>
      <c r="S1214" s="89">
        <v>2228</v>
      </c>
      <c r="T1214" s="7"/>
      <c r="U1214" s="86">
        <v>1026.126</v>
      </c>
      <c r="V1214" s="87">
        <v>2.0000000000000001E-4</v>
      </c>
      <c r="W1214" s="87">
        <v>3.4402512381362699E-3</v>
      </c>
      <c r="X1214" s="87">
        <v>2.0894622142843101E-4</v>
      </c>
    </row>
    <row r="1215" spans="1:24" x14ac:dyDescent="0.2">
      <c r="A1215" s="7">
        <v>1038</v>
      </c>
      <c r="B1215" s="4">
        <v>1038</v>
      </c>
      <c r="C1215" s="4" t="s">
        <v>3717</v>
      </c>
      <c r="D1215" s="4">
        <v>511439507</v>
      </c>
      <c r="E1215" s="82" t="s">
        <v>425</v>
      </c>
      <c r="F1215" s="4" t="s">
        <v>3718</v>
      </c>
      <c r="G1215" s="4" t="s">
        <v>3719</v>
      </c>
      <c r="H1215" s="4" t="s">
        <v>76</v>
      </c>
      <c r="I1215" s="4" t="s">
        <v>73</v>
      </c>
      <c r="J1215" s="4" t="s">
        <v>61</v>
      </c>
      <c r="K1215" s="4" t="s">
        <v>314</v>
      </c>
      <c r="L1215" s="7" t="s">
        <v>799</v>
      </c>
      <c r="M1215" s="7" t="s">
        <v>474</v>
      </c>
      <c r="N1215" s="4" t="s">
        <v>1131</v>
      </c>
      <c r="O1215" s="4" t="s">
        <v>62</v>
      </c>
      <c r="P1215" s="4" t="s">
        <v>1206</v>
      </c>
      <c r="Q1215" s="86">
        <v>11464</v>
      </c>
      <c r="R1215" s="88">
        <v>3.71</v>
      </c>
      <c r="S1215" s="89">
        <v>456</v>
      </c>
      <c r="T1215" s="7"/>
      <c r="U1215" s="86">
        <v>193.94300000000001</v>
      </c>
      <c r="V1215" s="87">
        <v>3.2200000000000002E-4</v>
      </c>
      <c r="W1215" s="87">
        <v>6.5022588183945599E-4</v>
      </c>
      <c r="X1215" s="87">
        <v>3.9491953255985498E-5</v>
      </c>
    </row>
    <row r="1216" spans="1:24" x14ac:dyDescent="0.2">
      <c r="A1216" s="7">
        <v>1038</v>
      </c>
      <c r="B1216" s="4">
        <v>1038</v>
      </c>
      <c r="C1216" s="4" t="s">
        <v>3720</v>
      </c>
      <c r="D1216" s="4" t="s">
        <v>3721</v>
      </c>
      <c r="E1216" s="4" t="s">
        <v>425</v>
      </c>
      <c r="F1216" s="4" t="s">
        <v>3722</v>
      </c>
      <c r="G1216" s="4" t="s">
        <v>3723</v>
      </c>
      <c r="H1216" s="4" t="s">
        <v>76</v>
      </c>
      <c r="I1216" s="4" t="s">
        <v>73</v>
      </c>
      <c r="J1216" s="4" t="s">
        <v>53</v>
      </c>
      <c r="K1216" s="4" t="s">
        <v>314</v>
      </c>
      <c r="L1216" s="7" t="s">
        <v>799</v>
      </c>
      <c r="M1216" s="7" t="s">
        <v>474</v>
      </c>
      <c r="N1216" s="4" t="s">
        <v>888</v>
      </c>
      <c r="O1216" s="4" t="s">
        <v>62</v>
      </c>
      <c r="P1216" s="4" t="s">
        <v>1206</v>
      </c>
      <c r="Q1216" s="86">
        <v>1431</v>
      </c>
      <c r="R1216" s="88">
        <v>3.71</v>
      </c>
      <c r="S1216" s="89">
        <v>344</v>
      </c>
      <c r="T1216" s="7"/>
      <c r="U1216" s="86">
        <v>18.263000000000002</v>
      </c>
      <c r="V1216" s="87">
        <v>2.9799999999999998E-4</v>
      </c>
      <c r="W1216" s="87">
        <v>6.1229583971834396E-5</v>
      </c>
      <c r="X1216" s="87">
        <v>3.7188243895467599E-6</v>
      </c>
    </row>
    <row r="1217" spans="1:24" x14ac:dyDescent="0.2">
      <c r="A1217" s="7">
        <v>1038</v>
      </c>
      <c r="B1217" s="4">
        <v>1038</v>
      </c>
      <c r="C1217" s="4" t="s">
        <v>3724</v>
      </c>
      <c r="D1217" s="4" t="s">
        <v>2499</v>
      </c>
      <c r="E1217" s="4" t="s">
        <v>426</v>
      </c>
      <c r="F1217" s="4" t="s">
        <v>3725</v>
      </c>
      <c r="G1217" s="4" t="s">
        <v>3726</v>
      </c>
      <c r="H1217" s="4" t="s">
        <v>76</v>
      </c>
      <c r="I1217" s="4" t="s">
        <v>73</v>
      </c>
      <c r="J1217" s="4" t="s">
        <v>61</v>
      </c>
      <c r="K1217" s="4" t="s">
        <v>153</v>
      </c>
      <c r="L1217" s="7" t="s">
        <v>799</v>
      </c>
      <c r="M1217" s="7" t="s">
        <v>483</v>
      </c>
      <c r="N1217" s="4" t="s">
        <v>5161</v>
      </c>
      <c r="O1217" s="4" t="s">
        <v>62</v>
      </c>
      <c r="P1217" s="4" t="s">
        <v>1207</v>
      </c>
      <c r="Q1217" s="86">
        <v>61654</v>
      </c>
      <c r="R1217" s="88">
        <v>4.1524000000000001</v>
      </c>
      <c r="S1217" s="89">
        <v>282.3</v>
      </c>
      <c r="T1217" s="7"/>
      <c r="U1217" s="86">
        <v>722.72199999999998</v>
      </c>
      <c r="V1217" s="87">
        <v>4.0000000000000003E-5</v>
      </c>
      <c r="W1217" s="87">
        <v>2.4230403216496301E-3</v>
      </c>
      <c r="X1217" s="87">
        <v>1.4716515874337599E-4</v>
      </c>
    </row>
    <row r="1218" spans="1:24" x14ac:dyDescent="0.2">
      <c r="A1218" s="7">
        <v>1038</v>
      </c>
      <c r="B1218" s="4">
        <v>1038</v>
      </c>
      <c r="C1218" s="4" t="s">
        <v>3727</v>
      </c>
      <c r="D1218" s="4" t="s">
        <v>3728</v>
      </c>
      <c r="E1218" s="4" t="s">
        <v>425</v>
      </c>
      <c r="F1218" s="4" t="s">
        <v>3729</v>
      </c>
      <c r="G1218" s="4" t="s">
        <v>3730</v>
      </c>
      <c r="H1218" s="4" t="s">
        <v>76</v>
      </c>
      <c r="I1218" s="4" t="s">
        <v>73</v>
      </c>
      <c r="J1218" s="4" t="s">
        <v>61</v>
      </c>
      <c r="K1218" s="4" t="s">
        <v>317</v>
      </c>
      <c r="L1218" s="7" t="s">
        <v>799</v>
      </c>
      <c r="M1218" s="7" t="s">
        <v>474</v>
      </c>
      <c r="N1218" s="4" t="s">
        <v>884</v>
      </c>
      <c r="O1218" s="4" t="s">
        <v>62</v>
      </c>
      <c r="P1218" s="4" t="s">
        <v>1206</v>
      </c>
      <c r="Q1218" s="86">
        <v>9469</v>
      </c>
      <c r="R1218" s="88">
        <v>3.71</v>
      </c>
      <c r="S1218" s="89">
        <v>1695</v>
      </c>
      <c r="T1218" s="7"/>
      <c r="U1218" s="86">
        <v>595.45299999999997</v>
      </c>
      <c r="V1218" s="87">
        <v>1.12E-4</v>
      </c>
      <c r="W1218" s="87">
        <v>1.99635168815242E-3</v>
      </c>
      <c r="X1218" s="87">
        <v>1.21249906767767E-4</v>
      </c>
    </row>
    <row r="1219" spans="1:24" x14ac:dyDescent="0.2">
      <c r="A1219" s="7">
        <v>1038</v>
      </c>
      <c r="B1219" s="4">
        <v>1038</v>
      </c>
      <c r="C1219" s="4" t="s">
        <v>3739</v>
      </c>
      <c r="D1219" s="4" t="s">
        <v>3740</v>
      </c>
      <c r="E1219" s="4" t="s">
        <v>78</v>
      </c>
      <c r="F1219" s="4" t="s">
        <v>3739</v>
      </c>
      <c r="G1219" s="4" t="s">
        <v>3741</v>
      </c>
      <c r="H1219" s="4" t="s">
        <v>76</v>
      </c>
      <c r="I1219" s="4" t="s">
        <v>73</v>
      </c>
      <c r="J1219" s="4" t="s">
        <v>61</v>
      </c>
      <c r="K1219" s="4" t="s">
        <v>314</v>
      </c>
      <c r="L1219" s="7" t="s">
        <v>799</v>
      </c>
      <c r="M1219" s="7" t="s">
        <v>474</v>
      </c>
      <c r="N1219" s="4" t="s">
        <v>888</v>
      </c>
      <c r="O1219" s="4" t="s">
        <v>62</v>
      </c>
      <c r="P1219" s="4" t="s">
        <v>1206</v>
      </c>
      <c r="Q1219" s="86">
        <v>2630</v>
      </c>
      <c r="R1219" s="88">
        <v>3.71</v>
      </c>
      <c r="S1219" s="89">
        <v>2463</v>
      </c>
      <c r="T1219" s="7"/>
      <c r="U1219" s="86">
        <v>240.322</v>
      </c>
      <c r="V1219" s="87">
        <v>3.8999999999999999E-5</v>
      </c>
      <c r="W1219" s="87">
        <v>8.0571860586699804E-4</v>
      </c>
      <c r="X1219" s="87">
        <v>4.8935919668964598E-5</v>
      </c>
    </row>
    <row r="1220" spans="1:24" x14ac:dyDescent="0.2">
      <c r="A1220" s="7">
        <v>1038</v>
      </c>
      <c r="B1220" s="4">
        <v>1038</v>
      </c>
      <c r="C1220" s="4" t="s">
        <v>3746</v>
      </c>
      <c r="D1220" s="4" t="s">
        <v>3747</v>
      </c>
      <c r="E1220" s="4" t="s">
        <v>425</v>
      </c>
      <c r="F1220" s="4" t="s">
        <v>3748</v>
      </c>
      <c r="G1220" s="4" t="s">
        <v>3749</v>
      </c>
      <c r="H1220" s="4" t="s">
        <v>76</v>
      </c>
      <c r="I1220" s="4" t="s">
        <v>73</v>
      </c>
      <c r="J1220" s="4" t="s">
        <v>53</v>
      </c>
      <c r="K1220" s="4" t="s">
        <v>314</v>
      </c>
      <c r="L1220" s="7" t="s">
        <v>799</v>
      </c>
      <c r="M1220" s="7" t="s">
        <v>474</v>
      </c>
      <c r="N1220" s="4" t="s">
        <v>888</v>
      </c>
      <c r="O1220" s="4" t="s">
        <v>62</v>
      </c>
      <c r="P1220" s="4" t="s">
        <v>1206</v>
      </c>
      <c r="Q1220" s="86">
        <v>409</v>
      </c>
      <c r="R1220" s="88">
        <v>3.71</v>
      </c>
      <c r="S1220" s="89">
        <v>1806</v>
      </c>
      <c r="T1220" s="7"/>
      <c r="U1220" s="86">
        <v>27.404</v>
      </c>
      <c r="V1220" s="87">
        <v>4.3999999999999999E-5</v>
      </c>
      <c r="W1220" s="87">
        <v>9.1876466934675996E-5</v>
      </c>
      <c r="X1220" s="87">
        <v>5.5801856537066998E-6</v>
      </c>
    </row>
    <row r="1221" spans="1:24" x14ac:dyDescent="0.2">
      <c r="A1221" s="7">
        <v>1038</v>
      </c>
      <c r="B1221" s="4">
        <v>1038</v>
      </c>
      <c r="C1221" s="4" t="s">
        <v>3750</v>
      </c>
      <c r="D1221" s="4">
        <v>520015041</v>
      </c>
      <c r="E1221" s="82" t="s">
        <v>425</v>
      </c>
      <c r="F1221" s="4" t="s">
        <v>3751</v>
      </c>
      <c r="G1221" s="4" t="s">
        <v>3752</v>
      </c>
      <c r="H1221" s="4" t="s">
        <v>76</v>
      </c>
      <c r="I1221" s="4" t="s">
        <v>73</v>
      </c>
      <c r="J1221" s="4" t="s">
        <v>61</v>
      </c>
      <c r="K1221" s="4" t="s">
        <v>314</v>
      </c>
      <c r="L1221" s="7" t="s">
        <v>799</v>
      </c>
      <c r="M1221" s="7" t="s">
        <v>471</v>
      </c>
      <c r="N1221" s="4" t="s">
        <v>872</v>
      </c>
      <c r="O1221" s="4" t="s">
        <v>62</v>
      </c>
      <c r="P1221" s="4" t="s">
        <v>1206</v>
      </c>
      <c r="Q1221" s="86">
        <v>61117</v>
      </c>
      <c r="R1221" s="88">
        <v>3.71</v>
      </c>
      <c r="S1221" s="89">
        <v>2566</v>
      </c>
      <c r="T1221" s="7"/>
      <c r="U1221" s="86">
        <v>5818.2529999999997</v>
      </c>
      <c r="V1221" s="87">
        <v>5.0799999999999999E-4</v>
      </c>
      <c r="W1221" s="87">
        <v>1.9506615005229998E-2</v>
      </c>
      <c r="X1221" s="87">
        <v>1.1847487918963701E-3</v>
      </c>
    </row>
    <row r="1222" spans="1:24" x14ac:dyDescent="0.2">
      <c r="A1222" s="7">
        <v>1038</v>
      </c>
      <c r="B1222" s="4">
        <v>1162</v>
      </c>
      <c r="C1222" s="4" t="s">
        <v>2011</v>
      </c>
      <c r="D1222" s="4" t="s">
        <v>2012</v>
      </c>
      <c r="E1222" s="4" t="s">
        <v>425</v>
      </c>
      <c r="F1222" s="4" t="s">
        <v>3013</v>
      </c>
      <c r="G1222" s="4" t="s">
        <v>3014</v>
      </c>
      <c r="H1222" s="4" t="s">
        <v>76</v>
      </c>
      <c r="I1222" s="4" t="s">
        <v>73</v>
      </c>
      <c r="J1222" s="4" t="s">
        <v>53</v>
      </c>
      <c r="K1222" s="4" t="s">
        <v>317</v>
      </c>
      <c r="L1222" s="7" t="s">
        <v>799</v>
      </c>
      <c r="M1222" s="7" t="s">
        <v>311</v>
      </c>
      <c r="N1222" s="4" t="s">
        <v>630</v>
      </c>
      <c r="O1222" s="4" t="s">
        <v>62</v>
      </c>
      <c r="P1222" s="4" t="s">
        <v>1212</v>
      </c>
      <c r="Q1222" s="86">
        <v>428134</v>
      </c>
      <c r="R1222" s="88">
        <v>1</v>
      </c>
      <c r="S1222" s="89">
        <v>1370</v>
      </c>
      <c r="T1222" s="7"/>
      <c r="U1222" s="86">
        <v>5865.4359999999997</v>
      </c>
      <c r="V1222" s="87">
        <v>2.359E-3</v>
      </c>
      <c r="W1222" s="87">
        <v>2.3357032122081601E-3</v>
      </c>
      <c r="X1222" s="87">
        <v>2.6886434880347E-4</v>
      </c>
    </row>
    <row r="1223" spans="1:24" x14ac:dyDescent="0.2">
      <c r="A1223" s="7">
        <v>1038</v>
      </c>
      <c r="B1223" s="4">
        <v>1162</v>
      </c>
      <c r="C1223" s="4" t="s">
        <v>3015</v>
      </c>
      <c r="D1223" s="4" t="s">
        <v>3016</v>
      </c>
      <c r="E1223" s="4" t="s">
        <v>425</v>
      </c>
      <c r="F1223" s="4" t="s">
        <v>3017</v>
      </c>
      <c r="G1223" s="4" t="s">
        <v>3018</v>
      </c>
      <c r="H1223" s="4" t="s">
        <v>76</v>
      </c>
      <c r="I1223" s="4" t="s">
        <v>73</v>
      </c>
      <c r="J1223" s="4" t="s">
        <v>53</v>
      </c>
      <c r="K1223" s="4" t="s">
        <v>53</v>
      </c>
      <c r="L1223" s="7" t="s">
        <v>799</v>
      </c>
      <c r="M1223" s="7" t="s">
        <v>311</v>
      </c>
      <c r="N1223" s="4" t="s">
        <v>686</v>
      </c>
      <c r="O1223" s="4" t="s">
        <v>62</v>
      </c>
      <c r="P1223" s="4" t="s">
        <v>1212</v>
      </c>
      <c r="Q1223" s="86">
        <v>125561</v>
      </c>
      <c r="R1223" s="88">
        <v>1</v>
      </c>
      <c r="S1223" s="89">
        <v>16700</v>
      </c>
      <c r="T1223" s="7"/>
      <c r="U1223" s="86">
        <v>20968.687000000002</v>
      </c>
      <c r="V1223" s="87">
        <v>1.1872000000000001E-2</v>
      </c>
      <c r="W1223" s="87">
        <v>8.3500410287821198E-3</v>
      </c>
      <c r="X1223" s="87">
        <v>9.6117877132314395E-4</v>
      </c>
    </row>
    <row r="1224" spans="1:24" x14ac:dyDescent="0.2">
      <c r="A1224" s="7">
        <v>1038</v>
      </c>
      <c r="B1224" s="4">
        <v>1162</v>
      </c>
      <c r="C1224" s="4" t="s">
        <v>3019</v>
      </c>
      <c r="D1224" s="4" t="s">
        <v>3020</v>
      </c>
      <c r="E1224" s="4" t="s">
        <v>425</v>
      </c>
      <c r="F1224" s="4" t="s">
        <v>3021</v>
      </c>
      <c r="G1224" s="4" t="s">
        <v>3022</v>
      </c>
      <c r="H1224" s="4" t="s">
        <v>76</v>
      </c>
      <c r="I1224" s="4" t="s">
        <v>73</v>
      </c>
      <c r="J1224" s="4" t="s">
        <v>53</v>
      </c>
      <c r="K1224" s="4" t="s">
        <v>53</v>
      </c>
      <c r="L1224" s="7" t="s">
        <v>799</v>
      </c>
      <c r="M1224" s="7" t="s">
        <v>311</v>
      </c>
      <c r="N1224" s="4" t="s">
        <v>261</v>
      </c>
      <c r="O1224" s="4" t="s">
        <v>62</v>
      </c>
      <c r="P1224" s="4" t="s">
        <v>1212</v>
      </c>
      <c r="Q1224" s="86">
        <v>67229</v>
      </c>
      <c r="R1224" s="88">
        <v>1</v>
      </c>
      <c r="S1224" s="89">
        <v>3788</v>
      </c>
      <c r="T1224" s="7"/>
      <c r="U1224" s="86">
        <v>2546.6350000000002</v>
      </c>
      <c r="V1224" s="87">
        <v>4.7429999999999998E-3</v>
      </c>
      <c r="W1224" s="87">
        <v>1.0141074988297E-3</v>
      </c>
      <c r="X1224" s="87">
        <v>1.1673458805230401E-4</v>
      </c>
    </row>
    <row r="1225" spans="1:24" x14ac:dyDescent="0.2">
      <c r="A1225" s="7">
        <v>1038</v>
      </c>
      <c r="B1225" s="4">
        <v>1162</v>
      </c>
      <c r="C1225" s="4" t="s">
        <v>3023</v>
      </c>
      <c r="D1225" s="4" t="s">
        <v>3024</v>
      </c>
      <c r="E1225" s="4" t="s">
        <v>425</v>
      </c>
      <c r="F1225" s="4" t="s">
        <v>3025</v>
      </c>
      <c r="G1225" s="4" t="s">
        <v>3026</v>
      </c>
      <c r="H1225" s="4" t="s">
        <v>76</v>
      </c>
      <c r="I1225" s="4" t="s">
        <v>73</v>
      </c>
      <c r="J1225" s="4" t="s">
        <v>53</v>
      </c>
      <c r="K1225" s="4" t="s">
        <v>53</v>
      </c>
      <c r="L1225" s="7" t="s">
        <v>799</v>
      </c>
      <c r="M1225" s="7" t="s">
        <v>311</v>
      </c>
      <c r="N1225" s="4" t="s">
        <v>686</v>
      </c>
      <c r="O1225" s="4" t="s">
        <v>62</v>
      </c>
      <c r="P1225" s="4" t="s">
        <v>1212</v>
      </c>
      <c r="Q1225" s="86">
        <v>2093214</v>
      </c>
      <c r="R1225" s="88">
        <v>1</v>
      </c>
      <c r="S1225" s="89">
        <v>382.7</v>
      </c>
      <c r="T1225" s="7"/>
      <c r="U1225" s="86">
        <v>8010.73</v>
      </c>
      <c r="V1225" s="87">
        <v>4.4435000000000002E-2</v>
      </c>
      <c r="W1225" s="87">
        <v>3.18999105603488E-3</v>
      </c>
      <c r="X1225" s="87">
        <v>3.6720199017017702E-4</v>
      </c>
    </row>
    <row r="1226" spans="1:24" x14ac:dyDescent="0.2">
      <c r="A1226" s="7">
        <v>1038</v>
      </c>
      <c r="B1226" s="4">
        <v>1162</v>
      </c>
      <c r="C1226" s="4" t="s">
        <v>3027</v>
      </c>
      <c r="D1226" s="4" t="s">
        <v>3028</v>
      </c>
      <c r="E1226" s="4" t="s">
        <v>425</v>
      </c>
      <c r="F1226" s="4" t="s">
        <v>3029</v>
      </c>
      <c r="G1226" s="4" t="s">
        <v>3030</v>
      </c>
      <c r="H1226" s="4" t="s">
        <v>76</v>
      </c>
      <c r="I1226" s="4" t="s">
        <v>73</v>
      </c>
      <c r="J1226" s="4" t="s">
        <v>53</v>
      </c>
      <c r="K1226" s="4" t="s">
        <v>53</v>
      </c>
      <c r="L1226" s="7" t="s">
        <v>799</v>
      </c>
      <c r="M1226" s="7" t="s">
        <v>311</v>
      </c>
      <c r="N1226" s="4" t="s">
        <v>686</v>
      </c>
      <c r="O1226" s="4" t="s">
        <v>62</v>
      </c>
      <c r="P1226" s="4" t="s">
        <v>1212</v>
      </c>
      <c r="Q1226" s="86">
        <v>138440</v>
      </c>
      <c r="R1226" s="88">
        <v>1</v>
      </c>
      <c r="S1226" s="89">
        <v>569.4</v>
      </c>
      <c r="T1226" s="7"/>
      <c r="U1226" s="86">
        <v>788.27700000000004</v>
      </c>
      <c r="V1226" s="87">
        <v>2.1167999999999999E-2</v>
      </c>
      <c r="W1226" s="87">
        <v>3.1390369354361802E-4</v>
      </c>
      <c r="X1226" s="87">
        <v>3.6133662748967103E-5</v>
      </c>
    </row>
    <row r="1227" spans="1:24" x14ac:dyDescent="0.2">
      <c r="A1227" s="7">
        <v>1038</v>
      </c>
      <c r="B1227" s="4">
        <v>1162</v>
      </c>
      <c r="C1227" s="4" t="s">
        <v>3031</v>
      </c>
      <c r="D1227" s="4" t="s">
        <v>3032</v>
      </c>
      <c r="E1227" s="4" t="s">
        <v>425</v>
      </c>
      <c r="F1227" s="4" t="s">
        <v>3033</v>
      </c>
      <c r="G1227" s="4" t="s">
        <v>3034</v>
      </c>
      <c r="H1227" s="4" t="s">
        <v>76</v>
      </c>
      <c r="I1227" s="4" t="s">
        <v>73</v>
      </c>
      <c r="J1227" s="4" t="s">
        <v>53</v>
      </c>
      <c r="K1227" s="4" t="s">
        <v>53</v>
      </c>
      <c r="L1227" s="7" t="s">
        <v>799</v>
      </c>
      <c r="M1227" s="7" t="s">
        <v>311</v>
      </c>
      <c r="N1227" s="4" t="s">
        <v>258</v>
      </c>
      <c r="O1227" s="4" t="s">
        <v>62</v>
      </c>
      <c r="P1227" s="4" t="s">
        <v>1212</v>
      </c>
      <c r="Q1227" s="86">
        <v>3053</v>
      </c>
      <c r="R1227" s="88">
        <v>1</v>
      </c>
      <c r="S1227" s="89">
        <v>12500</v>
      </c>
      <c r="T1227" s="7"/>
      <c r="U1227" s="86">
        <v>381.625</v>
      </c>
      <c r="V1227" s="87">
        <v>7.5299999999999998E-4</v>
      </c>
      <c r="W1227" s="87">
        <v>1.5196871447453901E-4</v>
      </c>
      <c r="X1227" s="87">
        <v>1.7493219704514401E-5</v>
      </c>
    </row>
    <row r="1228" spans="1:24" x14ac:dyDescent="0.2">
      <c r="A1228" s="7">
        <v>1038</v>
      </c>
      <c r="B1228" s="4">
        <v>1162</v>
      </c>
      <c r="C1228" s="4" t="s">
        <v>3035</v>
      </c>
      <c r="D1228" s="4" t="s">
        <v>3036</v>
      </c>
      <c r="E1228" s="4" t="s">
        <v>425</v>
      </c>
      <c r="F1228" s="4" t="s">
        <v>3037</v>
      </c>
      <c r="G1228" s="4" t="s">
        <v>3038</v>
      </c>
      <c r="H1228" s="4" t="s">
        <v>76</v>
      </c>
      <c r="I1228" s="4" t="s">
        <v>73</v>
      </c>
      <c r="J1228" s="4" t="s">
        <v>53</v>
      </c>
      <c r="K1228" s="4" t="s">
        <v>53</v>
      </c>
      <c r="L1228" s="7" t="s">
        <v>799</v>
      </c>
      <c r="M1228" s="7" t="s">
        <v>311</v>
      </c>
      <c r="N1228" s="4" t="s">
        <v>686</v>
      </c>
      <c r="O1228" s="4" t="s">
        <v>62</v>
      </c>
      <c r="P1228" s="4" t="s">
        <v>1212</v>
      </c>
      <c r="Q1228" s="86">
        <v>1564</v>
      </c>
      <c r="R1228" s="88">
        <v>1</v>
      </c>
      <c r="S1228" s="89">
        <v>208690</v>
      </c>
      <c r="T1228" s="7"/>
      <c r="U1228" s="86">
        <v>3263.9119999999998</v>
      </c>
      <c r="V1228" s="87">
        <v>3.1670000000000001E-3</v>
      </c>
      <c r="W1228" s="87">
        <v>1.2997378316686201E-3</v>
      </c>
      <c r="X1228" s="87">
        <v>1.4961368546325101E-4</v>
      </c>
    </row>
    <row r="1229" spans="1:24" x14ac:dyDescent="0.2">
      <c r="A1229" s="7">
        <v>1038</v>
      </c>
      <c r="B1229" s="4">
        <v>1162</v>
      </c>
      <c r="C1229" s="4" t="s">
        <v>3039</v>
      </c>
      <c r="D1229" s="4" t="s">
        <v>3040</v>
      </c>
      <c r="E1229" s="4" t="s">
        <v>425</v>
      </c>
      <c r="F1229" s="4" t="s">
        <v>3041</v>
      </c>
      <c r="G1229" s="4" t="s">
        <v>3042</v>
      </c>
      <c r="H1229" s="4" t="s">
        <v>76</v>
      </c>
      <c r="I1229" s="4" t="s">
        <v>73</v>
      </c>
      <c r="J1229" s="4" t="s">
        <v>53</v>
      </c>
      <c r="K1229" s="4" t="s">
        <v>53</v>
      </c>
      <c r="L1229" s="7" t="s">
        <v>799</v>
      </c>
      <c r="M1229" s="7" t="s">
        <v>311</v>
      </c>
      <c r="N1229" s="4" t="s">
        <v>252</v>
      </c>
      <c r="O1229" s="4" t="s">
        <v>62</v>
      </c>
      <c r="P1229" s="4" t="s">
        <v>1212</v>
      </c>
      <c r="Q1229" s="86">
        <v>89865</v>
      </c>
      <c r="R1229" s="88">
        <v>1</v>
      </c>
      <c r="S1229" s="89">
        <v>5678</v>
      </c>
      <c r="T1229" s="7"/>
      <c r="U1229" s="86">
        <v>5102.5349999999999</v>
      </c>
      <c r="V1229" s="87">
        <v>3.4380000000000001E-3</v>
      </c>
      <c r="W1229" s="87">
        <v>2.03190472039496E-3</v>
      </c>
      <c r="X1229" s="87">
        <v>2.3389390254047399E-4</v>
      </c>
    </row>
    <row r="1230" spans="1:24" x14ac:dyDescent="0.2">
      <c r="A1230" s="7">
        <v>1038</v>
      </c>
      <c r="B1230" s="4">
        <v>1162</v>
      </c>
      <c r="C1230" s="4" t="s">
        <v>3043</v>
      </c>
      <c r="D1230" s="4" t="s">
        <v>3044</v>
      </c>
      <c r="E1230" s="4" t="s">
        <v>425</v>
      </c>
      <c r="F1230" s="4" t="s">
        <v>3045</v>
      </c>
      <c r="G1230" s="4" t="s">
        <v>3046</v>
      </c>
      <c r="H1230" s="4" t="s">
        <v>76</v>
      </c>
      <c r="I1230" s="4" t="s">
        <v>73</v>
      </c>
      <c r="J1230" s="4" t="s">
        <v>53</v>
      </c>
      <c r="K1230" s="4" t="s">
        <v>53</v>
      </c>
      <c r="L1230" s="7" t="s">
        <v>799</v>
      </c>
      <c r="M1230" s="7" t="s">
        <v>311</v>
      </c>
      <c r="N1230" s="4" t="s">
        <v>261</v>
      </c>
      <c r="O1230" s="4" t="s">
        <v>62</v>
      </c>
      <c r="P1230" s="4" t="s">
        <v>1212</v>
      </c>
      <c r="Q1230" s="86">
        <v>75652</v>
      </c>
      <c r="R1230" s="88">
        <v>1</v>
      </c>
      <c r="S1230" s="89">
        <v>7104</v>
      </c>
      <c r="T1230" s="7"/>
      <c r="U1230" s="86">
        <v>5374.3180000000002</v>
      </c>
      <c r="V1230" s="87">
        <v>2.0395E-2</v>
      </c>
      <c r="W1230" s="87">
        <v>2.1401328785977699E-3</v>
      </c>
      <c r="X1230" s="87">
        <v>2.4635211774748502E-4</v>
      </c>
    </row>
    <row r="1231" spans="1:24" x14ac:dyDescent="0.2">
      <c r="A1231" s="7">
        <v>1038</v>
      </c>
      <c r="B1231" s="4">
        <v>1162</v>
      </c>
      <c r="C1231" s="4" t="s">
        <v>1977</v>
      </c>
      <c r="D1231" s="4" t="s">
        <v>1978</v>
      </c>
      <c r="E1231" s="4" t="s">
        <v>425</v>
      </c>
      <c r="F1231" s="4" t="s">
        <v>3047</v>
      </c>
      <c r="G1231" s="4" t="s">
        <v>3048</v>
      </c>
      <c r="H1231" s="4" t="s">
        <v>76</v>
      </c>
      <c r="I1231" s="4" t="s">
        <v>73</v>
      </c>
      <c r="J1231" s="4" t="s">
        <v>53</v>
      </c>
      <c r="K1231" s="4" t="s">
        <v>53</v>
      </c>
      <c r="L1231" s="7" t="s">
        <v>799</v>
      </c>
      <c r="M1231" s="7" t="s">
        <v>311</v>
      </c>
      <c r="N1231" s="4" t="s">
        <v>269</v>
      </c>
      <c r="O1231" s="4" t="s">
        <v>62</v>
      </c>
      <c r="P1231" s="4" t="s">
        <v>1212</v>
      </c>
      <c r="Q1231" s="86">
        <v>530444</v>
      </c>
      <c r="R1231" s="88">
        <v>1</v>
      </c>
      <c r="S1231" s="89">
        <v>6329</v>
      </c>
      <c r="T1231" s="7"/>
      <c r="U1231" s="86">
        <v>33571.800999999999</v>
      </c>
      <c r="V1231" s="87">
        <v>6.7080000000000004E-3</v>
      </c>
      <c r="W1231" s="87">
        <v>1.33687871708943E-2</v>
      </c>
      <c r="X1231" s="87">
        <v>1.53888997463705E-3</v>
      </c>
    </row>
    <row r="1232" spans="1:24" x14ac:dyDescent="0.2">
      <c r="A1232" s="7">
        <v>1038</v>
      </c>
      <c r="B1232" s="4">
        <v>1162</v>
      </c>
      <c r="C1232" s="4" t="s">
        <v>3049</v>
      </c>
      <c r="D1232" s="4" t="s">
        <v>3050</v>
      </c>
      <c r="E1232" s="4" t="s">
        <v>425</v>
      </c>
      <c r="F1232" s="4" t="s">
        <v>3051</v>
      </c>
      <c r="G1232" s="4" t="s">
        <v>3052</v>
      </c>
      <c r="H1232" s="4" t="s">
        <v>76</v>
      </c>
      <c r="I1232" s="4" t="s">
        <v>73</v>
      </c>
      <c r="J1232" s="4" t="s">
        <v>53</v>
      </c>
      <c r="K1232" s="4" t="s">
        <v>53</v>
      </c>
      <c r="L1232" s="7" t="s">
        <v>799</v>
      </c>
      <c r="M1232" s="7" t="s">
        <v>311</v>
      </c>
      <c r="N1232" s="4" t="s">
        <v>629</v>
      </c>
      <c r="O1232" s="4" t="s">
        <v>62</v>
      </c>
      <c r="P1232" s="4" t="s">
        <v>1212</v>
      </c>
      <c r="Q1232" s="86">
        <v>2473820</v>
      </c>
      <c r="R1232" s="88">
        <v>1</v>
      </c>
      <c r="S1232" s="89">
        <v>954</v>
      </c>
      <c r="T1232" s="7"/>
      <c r="U1232" s="86">
        <v>23600.242999999999</v>
      </c>
      <c r="V1232" s="87">
        <v>3.313E-3</v>
      </c>
      <c r="W1232" s="87">
        <v>9.3979654362345098E-3</v>
      </c>
      <c r="X1232" s="87">
        <v>1.0818060461979301E-3</v>
      </c>
    </row>
    <row r="1233" spans="1:24" x14ac:dyDescent="0.2">
      <c r="A1233" s="7">
        <v>1038</v>
      </c>
      <c r="B1233" s="4">
        <v>1162</v>
      </c>
      <c r="C1233" s="4" t="s">
        <v>2135</v>
      </c>
      <c r="D1233" s="4" t="s">
        <v>2136</v>
      </c>
      <c r="E1233" s="4" t="s">
        <v>425</v>
      </c>
      <c r="F1233" s="4" t="s">
        <v>3053</v>
      </c>
      <c r="G1233" s="4" t="s">
        <v>3054</v>
      </c>
      <c r="H1233" s="4" t="s">
        <v>76</v>
      </c>
      <c r="I1233" s="4" t="s">
        <v>73</v>
      </c>
      <c r="J1233" s="4" t="s">
        <v>53</v>
      </c>
      <c r="K1233" s="4" t="s">
        <v>53</v>
      </c>
      <c r="L1233" s="7" t="s">
        <v>799</v>
      </c>
      <c r="M1233" s="7" t="s">
        <v>311</v>
      </c>
      <c r="N1233" s="4" t="s">
        <v>260</v>
      </c>
      <c r="O1233" s="4" t="s">
        <v>62</v>
      </c>
      <c r="P1233" s="4" t="s">
        <v>1212</v>
      </c>
      <c r="Q1233" s="86">
        <v>9991121</v>
      </c>
      <c r="R1233" s="88">
        <v>1</v>
      </c>
      <c r="S1233" s="89">
        <v>428.6</v>
      </c>
      <c r="T1233" s="80">
        <v>1469.08</v>
      </c>
      <c r="U1233" s="86">
        <v>44291.025000000001</v>
      </c>
      <c r="V1233" s="87">
        <v>3.6099999999999999E-3</v>
      </c>
      <c r="W1233" s="87">
        <v>1.7637340685228198E-2</v>
      </c>
      <c r="X1233" s="87">
        <v>2.0302460060735699E-3</v>
      </c>
    </row>
    <row r="1234" spans="1:24" x14ac:dyDescent="0.2">
      <c r="A1234" s="7">
        <v>1038</v>
      </c>
      <c r="B1234" s="4">
        <v>1162</v>
      </c>
      <c r="C1234" s="4" t="s">
        <v>2172</v>
      </c>
      <c r="D1234" s="4" t="s">
        <v>2173</v>
      </c>
      <c r="E1234" s="4" t="s">
        <v>428</v>
      </c>
      <c r="F1234" s="4" t="s">
        <v>3055</v>
      </c>
      <c r="G1234" s="4" t="s">
        <v>3056</v>
      </c>
      <c r="H1234" s="4" t="s">
        <v>76</v>
      </c>
      <c r="I1234" s="4" t="s">
        <v>73</v>
      </c>
      <c r="J1234" s="4" t="s">
        <v>53</v>
      </c>
      <c r="K1234" s="4" t="s">
        <v>53</v>
      </c>
      <c r="L1234" s="7" t="s">
        <v>799</v>
      </c>
      <c r="M1234" s="7" t="s">
        <v>311</v>
      </c>
      <c r="N1234" s="4" t="s">
        <v>267</v>
      </c>
      <c r="O1234" s="4" t="s">
        <v>62</v>
      </c>
      <c r="P1234" s="4" t="s">
        <v>1212</v>
      </c>
      <c r="Q1234" s="86">
        <v>42387344.799999997</v>
      </c>
      <c r="R1234" s="88">
        <v>1</v>
      </c>
      <c r="S1234" s="89">
        <v>161.9</v>
      </c>
      <c r="T1234" s="7"/>
      <c r="U1234" s="86">
        <v>68625.111000000004</v>
      </c>
      <c r="V1234" s="87">
        <v>1.6329E-2</v>
      </c>
      <c r="W1234" s="87">
        <v>2.7327533401841402E-2</v>
      </c>
      <c r="X1234" s="87">
        <v>3.1456905286973299E-3</v>
      </c>
    </row>
    <row r="1235" spans="1:24" x14ac:dyDescent="0.2">
      <c r="A1235" s="7">
        <v>1038</v>
      </c>
      <c r="B1235" s="4">
        <v>1162</v>
      </c>
      <c r="C1235" s="4" t="s">
        <v>2180</v>
      </c>
      <c r="D1235" s="4" t="s">
        <v>2181</v>
      </c>
      <c r="E1235" s="4" t="s">
        <v>425</v>
      </c>
      <c r="F1235" s="4" t="s">
        <v>3057</v>
      </c>
      <c r="G1235" s="4" t="s">
        <v>3058</v>
      </c>
      <c r="H1235" s="4" t="s">
        <v>76</v>
      </c>
      <c r="I1235" s="4" t="s">
        <v>73</v>
      </c>
      <c r="J1235" s="4" t="s">
        <v>53</v>
      </c>
      <c r="K1235" s="4" t="s">
        <v>53</v>
      </c>
      <c r="L1235" s="7" t="s">
        <v>799</v>
      </c>
      <c r="M1235" s="7" t="s">
        <v>311</v>
      </c>
      <c r="N1235" s="4" t="s">
        <v>629</v>
      </c>
      <c r="O1235" s="4" t="s">
        <v>62</v>
      </c>
      <c r="P1235" s="4" t="s">
        <v>1212</v>
      </c>
      <c r="Q1235" s="86">
        <v>39099</v>
      </c>
      <c r="R1235" s="88">
        <v>1</v>
      </c>
      <c r="S1235" s="89">
        <v>2028</v>
      </c>
      <c r="T1235" s="7"/>
      <c r="U1235" s="86">
        <v>792.928</v>
      </c>
      <c r="V1235" s="87">
        <v>2.1779999999999998E-3</v>
      </c>
      <c r="W1235" s="87">
        <v>3.1575553561644901E-4</v>
      </c>
      <c r="X1235" s="87">
        <v>3.6346829520496998E-5</v>
      </c>
    </row>
    <row r="1236" spans="1:24" x14ac:dyDescent="0.2">
      <c r="A1236" s="7">
        <v>1038</v>
      </c>
      <c r="B1236" s="4">
        <v>1162</v>
      </c>
      <c r="C1236" s="4" t="s">
        <v>2111</v>
      </c>
      <c r="D1236" s="4" t="s">
        <v>2112</v>
      </c>
      <c r="E1236" s="4" t="s">
        <v>425</v>
      </c>
      <c r="F1236" s="4" t="s">
        <v>3059</v>
      </c>
      <c r="G1236" s="4" t="s">
        <v>3060</v>
      </c>
      <c r="H1236" s="4" t="s">
        <v>76</v>
      </c>
      <c r="I1236" s="4" t="s">
        <v>73</v>
      </c>
      <c r="J1236" s="4" t="s">
        <v>53</v>
      </c>
      <c r="K1236" s="4" t="s">
        <v>53</v>
      </c>
      <c r="L1236" s="7" t="s">
        <v>799</v>
      </c>
      <c r="M1236" s="7" t="s">
        <v>311</v>
      </c>
      <c r="N1236" s="4" t="s">
        <v>252</v>
      </c>
      <c r="O1236" s="4" t="s">
        <v>62</v>
      </c>
      <c r="P1236" s="4" t="s">
        <v>1212</v>
      </c>
      <c r="Q1236" s="86">
        <v>253725</v>
      </c>
      <c r="R1236" s="88">
        <v>1</v>
      </c>
      <c r="S1236" s="89">
        <v>29830</v>
      </c>
      <c r="T1236" s="7"/>
      <c r="U1236" s="86">
        <v>75686.167000000001</v>
      </c>
      <c r="V1236" s="87">
        <v>1.6548E-2</v>
      </c>
      <c r="W1236" s="87">
        <v>3.01393503530419E-2</v>
      </c>
      <c r="X1236" s="87">
        <v>3.4693606463679699E-3</v>
      </c>
    </row>
    <row r="1237" spans="1:24" x14ac:dyDescent="0.2">
      <c r="A1237" s="7">
        <v>1038</v>
      </c>
      <c r="B1237" s="4">
        <v>1162</v>
      </c>
      <c r="C1237" s="4" t="s">
        <v>3061</v>
      </c>
      <c r="D1237" s="4" t="s">
        <v>3062</v>
      </c>
      <c r="E1237" s="4" t="s">
        <v>425</v>
      </c>
      <c r="F1237" s="4" t="s">
        <v>3063</v>
      </c>
      <c r="G1237" s="4" t="s">
        <v>3064</v>
      </c>
      <c r="H1237" s="4" t="s">
        <v>76</v>
      </c>
      <c r="I1237" s="4" t="s">
        <v>73</v>
      </c>
      <c r="J1237" s="4" t="s">
        <v>53</v>
      </c>
      <c r="K1237" s="4" t="s">
        <v>314</v>
      </c>
      <c r="L1237" s="7" t="s">
        <v>799</v>
      </c>
      <c r="M1237" s="7" t="s">
        <v>311</v>
      </c>
      <c r="N1237" s="4" t="s">
        <v>632</v>
      </c>
      <c r="O1237" s="4" t="s">
        <v>62</v>
      </c>
      <c r="P1237" s="4" t="s">
        <v>1212</v>
      </c>
      <c r="Q1237" s="86">
        <v>40239</v>
      </c>
      <c r="R1237" s="88">
        <v>1</v>
      </c>
      <c r="S1237" s="89">
        <v>2352</v>
      </c>
      <c r="T1237" s="7"/>
      <c r="U1237" s="86">
        <v>946.42100000000005</v>
      </c>
      <c r="V1237" s="87">
        <v>2.1250000000000002E-3</v>
      </c>
      <c r="W1237" s="87">
        <v>3.7687893946399703E-4</v>
      </c>
      <c r="X1237" s="87">
        <v>4.3382785153141802E-5</v>
      </c>
    </row>
    <row r="1238" spans="1:24" x14ac:dyDescent="0.2">
      <c r="A1238" s="7">
        <v>1038</v>
      </c>
      <c r="B1238" s="4">
        <v>1162</v>
      </c>
      <c r="C1238" s="4" t="s">
        <v>3065</v>
      </c>
      <c r="D1238" s="4" t="s">
        <v>3066</v>
      </c>
      <c r="E1238" s="4" t="s">
        <v>425</v>
      </c>
      <c r="F1238" s="4" t="s">
        <v>3067</v>
      </c>
      <c r="G1238" s="4" t="s">
        <v>3068</v>
      </c>
      <c r="H1238" s="4" t="s">
        <v>76</v>
      </c>
      <c r="I1238" s="4" t="s">
        <v>73</v>
      </c>
      <c r="J1238" s="4" t="s">
        <v>53</v>
      </c>
      <c r="K1238" s="4" t="s">
        <v>53</v>
      </c>
      <c r="L1238" s="7" t="s">
        <v>799</v>
      </c>
      <c r="M1238" s="7" t="s">
        <v>311</v>
      </c>
      <c r="N1238" s="4" t="s">
        <v>252</v>
      </c>
      <c r="O1238" s="4" t="s">
        <v>62</v>
      </c>
      <c r="P1238" s="4" t="s">
        <v>1212</v>
      </c>
      <c r="Q1238" s="86">
        <v>7753</v>
      </c>
      <c r="R1238" s="88">
        <v>1</v>
      </c>
      <c r="S1238" s="89">
        <v>680</v>
      </c>
      <c r="T1238" s="7"/>
      <c r="U1238" s="86">
        <v>52.72</v>
      </c>
      <c r="V1238" s="87">
        <v>8.1700000000000002E-4</v>
      </c>
      <c r="W1238" s="87">
        <v>2.09940423572446E-5</v>
      </c>
      <c r="X1238" s="87">
        <v>2.4166381660265499E-6</v>
      </c>
    </row>
    <row r="1239" spans="1:24" x14ac:dyDescent="0.2">
      <c r="A1239" s="7">
        <v>1038</v>
      </c>
      <c r="B1239" s="4">
        <v>1162</v>
      </c>
      <c r="C1239" s="4" t="s">
        <v>3069</v>
      </c>
      <c r="D1239" s="4" t="s">
        <v>3070</v>
      </c>
      <c r="E1239" s="4" t="s">
        <v>425</v>
      </c>
      <c r="F1239" s="4" t="s">
        <v>3071</v>
      </c>
      <c r="G1239" s="4" t="s">
        <v>3072</v>
      </c>
      <c r="H1239" s="4" t="s">
        <v>76</v>
      </c>
      <c r="I1239" s="4" t="s">
        <v>73</v>
      </c>
      <c r="J1239" s="4" t="s">
        <v>53</v>
      </c>
      <c r="K1239" s="4" t="s">
        <v>314</v>
      </c>
      <c r="L1239" s="7" t="s">
        <v>799</v>
      </c>
      <c r="M1239" s="7" t="s">
        <v>311</v>
      </c>
      <c r="N1239" s="4" t="s">
        <v>253</v>
      </c>
      <c r="O1239" s="4" t="s">
        <v>62</v>
      </c>
      <c r="P1239" s="4" t="s">
        <v>1212</v>
      </c>
      <c r="Q1239" s="86">
        <v>54671</v>
      </c>
      <c r="R1239" s="88">
        <v>1</v>
      </c>
      <c r="S1239" s="89">
        <v>64880</v>
      </c>
      <c r="T1239" s="7"/>
      <c r="U1239" s="86">
        <v>35470.544999999998</v>
      </c>
      <c r="V1239" s="87">
        <v>8.7000000000000001E-4</v>
      </c>
      <c r="W1239" s="87">
        <v>1.4124895106367601E-2</v>
      </c>
      <c r="X1239" s="87">
        <v>1.62592606151384E-3</v>
      </c>
    </row>
    <row r="1240" spans="1:24" x14ac:dyDescent="0.2">
      <c r="A1240" s="7">
        <v>1038</v>
      </c>
      <c r="B1240" s="4">
        <v>1162</v>
      </c>
      <c r="C1240" s="4" t="s">
        <v>3073</v>
      </c>
      <c r="D1240" s="4" t="s">
        <v>3074</v>
      </c>
      <c r="E1240" s="4" t="s">
        <v>425</v>
      </c>
      <c r="F1240" s="4" t="s">
        <v>3075</v>
      </c>
      <c r="G1240" s="4" t="s">
        <v>3076</v>
      </c>
      <c r="H1240" s="4" t="s">
        <v>76</v>
      </c>
      <c r="I1240" s="4" t="s">
        <v>73</v>
      </c>
      <c r="J1240" s="4" t="s">
        <v>53</v>
      </c>
      <c r="K1240" s="4" t="s">
        <v>53</v>
      </c>
      <c r="L1240" s="7" t="s">
        <v>799</v>
      </c>
      <c r="M1240" s="7" t="s">
        <v>311</v>
      </c>
      <c r="N1240" s="4" t="s">
        <v>632</v>
      </c>
      <c r="O1240" s="4" t="s">
        <v>62</v>
      </c>
      <c r="P1240" s="4" t="s">
        <v>1212</v>
      </c>
      <c r="Q1240" s="86">
        <v>43278</v>
      </c>
      <c r="R1240" s="88">
        <v>1</v>
      </c>
      <c r="S1240" s="89">
        <v>2993</v>
      </c>
      <c r="T1240" s="7"/>
      <c r="U1240" s="86">
        <v>1295.3109999999999</v>
      </c>
      <c r="V1240" s="87">
        <v>8.0389999999999993E-3</v>
      </c>
      <c r="W1240" s="87">
        <v>5.1581179851718502E-4</v>
      </c>
      <c r="X1240" s="87">
        <v>5.9375438877938203E-5</v>
      </c>
    </row>
    <row r="1241" spans="1:24" x14ac:dyDescent="0.2">
      <c r="A1241" s="7">
        <v>1038</v>
      </c>
      <c r="B1241" s="4">
        <v>1162</v>
      </c>
      <c r="C1241" s="4" t="s">
        <v>3077</v>
      </c>
      <c r="D1241" s="4" t="s">
        <v>3078</v>
      </c>
      <c r="E1241" s="4" t="s">
        <v>425</v>
      </c>
      <c r="F1241" s="4" t="s">
        <v>3079</v>
      </c>
      <c r="G1241" s="4" t="s">
        <v>3080</v>
      </c>
      <c r="H1241" s="4" t="s">
        <v>76</v>
      </c>
      <c r="I1241" s="4" t="s">
        <v>73</v>
      </c>
      <c r="J1241" s="4" t="s">
        <v>53</v>
      </c>
      <c r="K1241" s="4" t="s">
        <v>317</v>
      </c>
      <c r="L1241" s="7" t="s">
        <v>799</v>
      </c>
      <c r="M1241" s="7" t="s">
        <v>311</v>
      </c>
      <c r="N1241" s="4" t="s">
        <v>75</v>
      </c>
      <c r="O1241" s="4" t="s">
        <v>62</v>
      </c>
      <c r="P1241" s="4" t="s">
        <v>1212</v>
      </c>
      <c r="Q1241" s="86">
        <v>47938</v>
      </c>
      <c r="R1241" s="88">
        <v>1</v>
      </c>
      <c r="S1241" s="89">
        <v>10710</v>
      </c>
      <c r="T1241" s="7"/>
      <c r="U1241" s="86">
        <v>5134.16</v>
      </c>
      <c r="V1241" s="87">
        <v>3.9319999999999997E-3</v>
      </c>
      <c r="W1241" s="87">
        <v>2.0444983025557999E-3</v>
      </c>
      <c r="X1241" s="87">
        <v>2.3534355815128899E-4</v>
      </c>
    </row>
    <row r="1242" spans="1:24" x14ac:dyDescent="0.2">
      <c r="A1242" s="7">
        <v>1038</v>
      </c>
      <c r="B1242" s="4">
        <v>1162</v>
      </c>
      <c r="C1242" s="4" t="s">
        <v>2202</v>
      </c>
      <c r="D1242" s="4" t="s">
        <v>2203</v>
      </c>
      <c r="E1242" s="4" t="s">
        <v>425</v>
      </c>
      <c r="F1242" s="4" t="s">
        <v>3081</v>
      </c>
      <c r="G1242" s="4" t="s">
        <v>3082</v>
      </c>
      <c r="H1242" s="4" t="s">
        <v>76</v>
      </c>
      <c r="I1242" s="4" t="s">
        <v>73</v>
      </c>
      <c r="J1242" s="4" t="s">
        <v>53</v>
      </c>
      <c r="K1242" s="4" t="s">
        <v>53</v>
      </c>
      <c r="L1242" s="7" t="s">
        <v>799</v>
      </c>
      <c r="M1242" s="7" t="s">
        <v>311</v>
      </c>
      <c r="N1242" s="4" t="s">
        <v>629</v>
      </c>
      <c r="O1242" s="4" t="s">
        <v>62</v>
      </c>
      <c r="P1242" s="4" t="s">
        <v>1212</v>
      </c>
      <c r="Q1242" s="86">
        <v>127052</v>
      </c>
      <c r="R1242" s="88">
        <v>1</v>
      </c>
      <c r="S1242" s="89">
        <v>28210</v>
      </c>
      <c r="T1242" s="7"/>
      <c r="U1242" s="86">
        <v>35841.368999999999</v>
      </c>
      <c r="V1242" s="87">
        <v>2.673E-3</v>
      </c>
      <c r="W1242" s="87">
        <v>1.4272562862316001E-2</v>
      </c>
      <c r="X1242" s="87">
        <v>1.6429241950244801E-3</v>
      </c>
    </row>
    <row r="1243" spans="1:24" x14ac:dyDescent="0.2">
      <c r="A1243" s="7">
        <v>1038</v>
      </c>
      <c r="B1243" s="4">
        <v>1162</v>
      </c>
      <c r="C1243" s="4" t="s">
        <v>2212</v>
      </c>
      <c r="D1243" s="4" t="s">
        <v>2213</v>
      </c>
      <c r="E1243" s="4" t="s">
        <v>425</v>
      </c>
      <c r="F1243" s="4" t="s">
        <v>3083</v>
      </c>
      <c r="G1243" s="4" t="s">
        <v>3084</v>
      </c>
      <c r="H1243" s="4" t="s">
        <v>76</v>
      </c>
      <c r="I1243" s="4" t="s">
        <v>73</v>
      </c>
      <c r="J1243" s="4" t="s">
        <v>53</v>
      </c>
      <c r="K1243" s="4" t="s">
        <v>317</v>
      </c>
      <c r="L1243" s="7" t="s">
        <v>799</v>
      </c>
      <c r="M1243" s="7" t="s">
        <v>311</v>
      </c>
      <c r="N1243" s="4" t="s">
        <v>254</v>
      </c>
      <c r="O1243" s="4" t="s">
        <v>62</v>
      </c>
      <c r="P1243" s="4" t="s">
        <v>1212</v>
      </c>
      <c r="Q1243" s="86">
        <v>144754</v>
      </c>
      <c r="R1243" s="88">
        <v>1</v>
      </c>
      <c r="S1243" s="89">
        <v>15700</v>
      </c>
      <c r="T1243" s="7"/>
      <c r="U1243" s="86">
        <v>22726.378000000001</v>
      </c>
      <c r="V1243" s="87">
        <v>1.1186E-2</v>
      </c>
      <c r="W1243" s="87">
        <v>9.0499795593120096E-3</v>
      </c>
      <c r="X1243" s="87">
        <v>1.04174916067302E-3</v>
      </c>
    </row>
    <row r="1244" spans="1:24" x14ac:dyDescent="0.2">
      <c r="A1244" s="7">
        <v>1038</v>
      </c>
      <c r="B1244" s="4">
        <v>1162</v>
      </c>
      <c r="C1244" s="4" t="s">
        <v>3085</v>
      </c>
      <c r="D1244" s="4" t="s">
        <v>3086</v>
      </c>
      <c r="E1244" s="4" t="s">
        <v>425</v>
      </c>
      <c r="F1244" s="4" t="s">
        <v>3087</v>
      </c>
      <c r="G1244" s="4" t="s">
        <v>3088</v>
      </c>
      <c r="H1244" s="4" t="s">
        <v>76</v>
      </c>
      <c r="I1244" s="4" t="s">
        <v>73</v>
      </c>
      <c r="J1244" s="4" t="s">
        <v>53</v>
      </c>
      <c r="K1244" s="4" t="s">
        <v>53</v>
      </c>
      <c r="L1244" s="7" t="s">
        <v>799</v>
      </c>
      <c r="M1244" s="7" t="s">
        <v>311</v>
      </c>
      <c r="N1244" s="4" t="s">
        <v>627</v>
      </c>
      <c r="O1244" s="4" t="s">
        <v>62</v>
      </c>
      <c r="P1244" s="4" t="s">
        <v>1212</v>
      </c>
      <c r="Q1244" s="86">
        <v>1820907</v>
      </c>
      <c r="R1244" s="88">
        <v>1</v>
      </c>
      <c r="S1244" s="89">
        <v>163.80000000000001</v>
      </c>
      <c r="T1244" s="7"/>
      <c r="U1244" s="86">
        <v>2982.6460000000002</v>
      </c>
      <c r="V1244" s="87">
        <v>8.1849999999999996E-3</v>
      </c>
      <c r="W1244" s="87">
        <v>1.18773358033429E-3</v>
      </c>
      <c r="X1244" s="87">
        <v>1.36720801666703E-4</v>
      </c>
    </row>
    <row r="1245" spans="1:24" x14ac:dyDescent="0.2">
      <c r="A1245" s="7">
        <v>1038</v>
      </c>
      <c r="B1245" s="4">
        <v>1162</v>
      </c>
      <c r="C1245" s="4" t="s">
        <v>3089</v>
      </c>
      <c r="D1245" s="4" t="s">
        <v>3090</v>
      </c>
      <c r="E1245" s="4" t="s">
        <v>425</v>
      </c>
      <c r="F1245" s="4" t="s">
        <v>3091</v>
      </c>
      <c r="G1245" s="4" t="s">
        <v>3092</v>
      </c>
      <c r="H1245" s="4" t="s">
        <v>76</v>
      </c>
      <c r="I1245" s="4" t="s">
        <v>73</v>
      </c>
      <c r="J1245" s="4" t="s">
        <v>53</v>
      </c>
      <c r="K1245" s="4" t="s">
        <v>53</v>
      </c>
      <c r="L1245" s="7" t="s">
        <v>799</v>
      </c>
      <c r="M1245" s="7" t="s">
        <v>311</v>
      </c>
      <c r="N1245" s="4" t="s">
        <v>264</v>
      </c>
      <c r="O1245" s="4" t="s">
        <v>62</v>
      </c>
      <c r="P1245" s="4" t="s">
        <v>1212</v>
      </c>
      <c r="Q1245" s="86">
        <v>176407</v>
      </c>
      <c r="R1245" s="88">
        <v>1</v>
      </c>
      <c r="S1245" s="89">
        <v>1898</v>
      </c>
      <c r="T1245" s="7"/>
      <c r="U1245" s="86">
        <v>3348.2049999999999</v>
      </c>
      <c r="V1245" s="87">
        <v>1.2754E-2</v>
      </c>
      <c r="W1245" s="87">
        <v>1.3333046534467199E-3</v>
      </c>
      <c r="X1245" s="87">
        <v>1.5347758462287001E-4</v>
      </c>
    </row>
    <row r="1246" spans="1:24" x14ac:dyDescent="0.2">
      <c r="A1246" s="7">
        <v>1038</v>
      </c>
      <c r="B1246" s="4">
        <v>1162</v>
      </c>
      <c r="C1246" s="4" t="s">
        <v>3093</v>
      </c>
      <c r="D1246" s="4" t="s">
        <v>3094</v>
      </c>
      <c r="E1246" s="4" t="s">
        <v>425</v>
      </c>
      <c r="F1246" s="4" t="s">
        <v>3095</v>
      </c>
      <c r="G1246" s="4" t="s">
        <v>3096</v>
      </c>
      <c r="H1246" s="4" t="s">
        <v>76</v>
      </c>
      <c r="I1246" s="4" t="s">
        <v>73</v>
      </c>
      <c r="J1246" s="4" t="s">
        <v>53</v>
      </c>
      <c r="K1246" s="4" t="s">
        <v>53</v>
      </c>
      <c r="L1246" s="7" t="s">
        <v>799</v>
      </c>
      <c r="M1246" s="7" t="s">
        <v>311</v>
      </c>
      <c r="N1246" s="4" t="s">
        <v>263</v>
      </c>
      <c r="O1246" s="4" t="s">
        <v>62</v>
      </c>
      <c r="P1246" s="4" t="s">
        <v>1212</v>
      </c>
      <c r="Q1246" s="86">
        <v>30850</v>
      </c>
      <c r="R1246" s="88">
        <v>1</v>
      </c>
      <c r="S1246" s="89">
        <v>3602</v>
      </c>
      <c r="T1246" s="7"/>
      <c r="U1246" s="86">
        <v>1111.2170000000001</v>
      </c>
      <c r="V1246" s="87">
        <v>2.5100000000000001E-3</v>
      </c>
      <c r="W1246" s="87">
        <v>4.4250303044154302E-4</v>
      </c>
      <c r="X1246" s="87">
        <v>5.0936817871972202E-5</v>
      </c>
    </row>
    <row r="1247" spans="1:24" x14ac:dyDescent="0.2">
      <c r="A1247" s="7">
        <v>1038</v>
      </c>
      <c r="B1247" s="4">
        <v>1162</v>
      </c>
      <c r="C1247" s="4" t="s">
        <v>3097</v>
      </c>
      <c r="D1247" s="4" t="s">
        <v>3098</v>
      </c>
      <c r="E1247" s="4" t="s">
        <v>425</v>
      </c>
      <c r="F1247" s="4" t="s">
        <v>3099</v>
      </c>
      <c r="G1247" s="4" t="s">
        <v>3100</v>
      </c>
      <c r="H1247" s="4" t="s">
        <v>76</v>
      </c>
      <c r="I1247" s="4" t="s">
        <v>73</v>
      </c>
      <c r="J1247" s="4" t="s">
        <v>53</v>
      </c>
      <c r="K1247" s="4" t="s">
        <v>314</v>
      </c>
      <c r="L1247" s="7" t="s">
        <v>799</v>
      </c>
      <c r="M1247" s="7" t="s">
        <v>311</v>
      </c>
      <c r="N1247" s="4" t="s">
        <v>631</v>
      </c>
      <c r="O1247" s="4" t="s">
        <v>62</v>
      </c>
      <c r="P1247" s="4" t="s">
        <v>1212</v>
      </c>
      <c r="Q1247" s="86">
        <v>22571</v>
      </c>
      <c r="R1247" s="88">
        <v>1</v>
      </c>
      <c r="S1247" s="89">
        <v>17920</v>
      </c>
      <c r="T1247" s="7"/>
      <c r="U1247" s="86">
        <v>4044.723</v>
      </c>
      <c r="V1247" s="87">
        <v>3.1939999999999998E-3</v>
      </c>
      <c r="W1247" s="87">
        <v>1.61066854925475E-3</v>
      </c>
      <c r="X1247" s="87">
        <v>1.8540512697424601E-4</v>
      </c>
    </row>
    <row r="1248" spans="1:24" x14ac:dyDescent="0.2">
      <c r="A1248" s="7">
        <v>1038</v>
      </c>
      <c r="B1248" s="4">
        <v>1162</v>
      </c>
      <c r="C1248" s="4" t="s">
        <v>2216</v>
      </c>
      <c r="D1248" s="4" t="s">
        <v>2217</v>
      </c>
      <c r="E1248" s="4" t="s">
        <v>425</v>
      </c>
      <c r="F1248" s="4" t="s">
        <v>3101</v>
      </c>
      <c r="G1248" s="4" t="s">
        <v>3102</v>
      </c>
      <c r="H1248" s="4" t="s">
        <v>76</v>
      </c>
      <c r="I1248" s="4" t="s">
        <v>73</v>
      </c>
      <c r="J1248" s="4" t="s">
        <v>53</v>
      </c>
      <c r="K1248" s="4" t="s">
        <v>53</v>
      </c>
      <c r="L1248" s="7" t="s">
        <v>799</v>
      </c>
      <c r="M1248" s="7" t="s">
        <v>311</v>
      </c>
      <c r="N1248" s="4" t="s">
        <v>629</v>
      </c>
      <c r="O1248" s="4" t="s">
        <v>62</v>
      </c>
      <c r="P1248" s="4" t="s">
        <v>1212</v>
      </c>
      <c r="Q1248" s="86">
        <v>2649418</v>
      </c>
      <c r="R1248" s="88">
        <v>1</v>
      </c>
      <c r="S1248" s="89">
        <v>217.1</v>
      </c>
      <c r="T1248" s="7"/>
      <c r="U1248" s="86">
        <v>5751.8860000000004</v>
      </c>
      <c r="V1248" s="87">
        <v>8.5520000000000006E-3</v>
      </c>
      <c r="W1248" s="87">
        <v>2.29048619420935E-3</v>
      </c>
      <c r="X1248" s="87">
        <v>2.6365938781547197E-4</v>
      </c>
    </row>
    <row r="1249" spans="1:24" x14ac:dyDescent="0.2">
      <c r="A1249" s="7">
        <v>1038</v>
      </c>
      <c r="B1249" s="4">
        <v>1162</v>
      </c>
      <c r="C1249" s="4" t="s">
        <v>3103</v>
      </c>
      <c r="D1249" s="4" t="s">
        <v>3104</v>
      </c>
      <c r="E1249" s="4" t="s">
        <v>425</v>
      </c>
      <c r="F1249" s="4" t="s">
        <v>3105</v>
      </c>
      <c r="G1249" s="4" t="s">
        <v>3106</v>
      </c>
      <c r="H1249" s="4" t="s">
        <v>76</v>
      </c>
      <c r="I1249" s="4" t="s">
        <v>73</v>
      </c>
      <c r="J1249" s="4" t="s">
        <v>53</v>
      </c>
      <c r="K1249" s="4" t="s">
        <v>53</v>
      </c>
      <c r="L1249" s="7" t="s">
        <v>799</v>
      </c>
      <c r="M1249" s="7" t="s">
        <v>311</v>
      </c>
      <c r="N1249" s="4" t="s">
        <v>75</v>
      </c>
      <c r="O1249" s="4" t="s">
        <v>62</v>
      </c>
      <c r="P1249" s="4" t="s">
        <v>1212</v>
      </c>
      <c r="Q1249" s="86">
        <v>53433</v>
      </c>
      <c r="R1249" s="88">
        <v>1</v>
      </c>
      <c r="S1249" s="89">
        <v>2078</v>
      </c>
      <c r="T1249" s="7"/>
      <c r="U1249" s="86">
        <v>1110.338</v>
      </c>
      <c r="V1249" s="87">
        <v>4.0150000000000003E-3</v>
      </c>
      <c r="W1249" s="87">
        <v>4.42152896116253E-4</v>
      </c>
      <c r="X1249" s="87">
        <v>5.0896513677128003E-5</v>
      </c>
    </row>
    <row r="1250" spans="1:24" x14ac:dyDescent="0.2">
      <c r="A1250" s="7">
        <v>1038</v>
      </c>
      <c r="B1250" s="4">
        <v>1162</v>
      </c>
      <c r="C1250" s="4" t="s">
        <v>3107</v>
      </c>
      <c r="D1250" s="4" t="s">
        <v>3108</v>
      </c>
      <c r="E1250" s="4" t="s">
        <v>425</v>
      </c>
      <c r="F1250" s="4" t="s">
        <v>3109</v>
      </c>
      <c r="G1250" s="4" t="s">
        <v>3110</v>
      </c>
      <c r="H1250" s="4" t="s">
        <v>76</v>
      </c>
      <c r="I1250" s="4" t="s">
        <v>73</v>
      </c>
      <c r="J1250" s="4" t="s">
        <v>53</v>
      </c>
      <c r="K1250" s="4" t="s">
        <v>53</v>
      </c>
      <c r="L1250" s="7" t="s">
        <v>799</v>
      </c>
      <c r="M1250" s="7" t="s">
        <v>311</v>
      </c>
      <c r="N1250" s="4" t="s">
        <v>252</v>
      </c>
      <c r="O1250" s="4" t="s">
        <v>62</v>
      </c>
      <c r="P1250" s="4" t="s">
        <v>1212</v>
      </c>
      <c r="Q1250" s="86">
        <v>160413</v>
      </c>
      <c r="R1250" s="88">
        <v>1</v>
      </c>
      <c r="S1250" s="89">
        <v>823.3</v>
      </c>
      <c r="T1250" s="7"/>
      <c r="U1250" s="86">
        <v>1320.68</v>
      </c>
      <c r="V1250" s="87">
        <v>3.0669999999999998E-3</v>
      </c>
      <c r="W1250" s="87">
        <v>5.2591438357830296E-4</v>
      </c>
      <c r="X1250" s="87">
        <v>6.0538354157367497E-5</v>
      </c>
    </row>
    <row r="1251" spans="1:24" x14ac:dyDescent="0.2">
      <c r="A1251" s="7">
        <v>1038</v>
      </c>
      <c r="B1251" s="4">
        <v>1162</v>
      </c>
      <c r="C1251" s="4" t="s">
        <v>2221</v>
      </c>
      <c r="D1251" s="4" t="s">
        <v>2222</v>
      </c>
      <c r="E1251" s="4" t="s">
        <v>425</v>
      </c>
      <c r="F1251" s="4" t="s">
        <v>3111</v>
      </c>
      <c r="G1251" s="4" t="s">
        <v>3112</v>
      </c>
      <c r="H1251" s="4" t="s">
        <v>76</v>
      </c>
      <c r="I1251" s="4" t="s">
        <v>73</v>
      </c>
      <c r="J1251" s="4" t="s">
        <v>53</v>
      </c>
      <c r="K1251" s="4" t="s">
        <v>53</v>
      </c>
      <c r="L1251" s="7" t="s">
        <v>799</v>
      </c>
      <c r="M1251" s="7" t="s">
        <v>311</v>
      </c>
      <c r="N1251" s="4" t="s">
        <v>629</v>
      </c>
      <c r="O1251" s="4" t="s">
        <v>62</v>
      </c>
      <c r="P1251" s="4" t="s">
        <v>1212</v>
      </c>
      <c r="Q1251" s="86">
        <v>1548431</v>
      </c>
      <c r="R1251" s="88">
        <v>1</v>
      </c>
      <c r="S1251" s="89">
        <v>2855</v>
      </c>
      <c r="T1251" s="7"/>
      <c r="U1251" s="86">
        <v>44207.705000000002</v>
      </c>
      <c r="V1251" s="87">
        <v>8.0219999999999996E-3</v>
      </c>
      <c r="W1251" s="87">
        <v>1.7604161431557401E-2</v>
      </c>
      <c r="X1251" s="87">
        <v>2.02642672013631E-3</v>
      </c>
    </row>
    <row r="1252" spans="1:24" x14ac:dyDescent="0.2">
      <c r="A1252" s="7">
        <v>1038</v>
      </c>
      <c r="B1252" s="4">
        <v>1162</v>
      </c>
      <c r="C1252" s="4" t="s">
        <v>3113</v>
      </c>
      <c r="D1252" s="4" t="s">
        <v>3114</v>
      </c>
      <c r="E1252" s="4" t="s">
        <v>425</v>
      </c>
      <c r="F1252" s="4" t="s">
        <v>3115</v>
      </c>
      <c r="G1252" s="4" t="s">
        <v>3116</v>
      </c>
      <c r="H1252" s="4" t="s">
        <v>76</v>
      </c>
      <c r="I1252" s="4" t="s">
        <v>73</v>
      </c>
      <c r="J1252" s="4" t="s">
        <v>53</v>
      </c>
      <c r="K1252" s="4" t="s">
        <v>53</v>
      </c>
      <c r="L1252" s="7" t="s">
        <v>799</v>
      </c>
      <c r="M1252" s="7" t="s">
        <v>311</v>
      </c>
      <c r="N1252" s="4" t="s">
        <v>75</v>
      </c>
      <c r="O1252" s="4" t="s">
        <v>62</v>
      </c>
      <c r="P1252" s="4" t="s">
        <v>1212</v>
      </c>
      <c r="Q1252" s="86">
        <v>31915</v>
      </c>
      <c r="R1252" s="88">
        <v>1</v>
      </c>
      <c r="S1252" s="89">
        <v>3531</v>
      </c>
      <c r="T1252" s="7"/>
      <c r="U1252" s="86">
        <v>1126.9190000000001</v>
      </c>
      <c r="V1252" s="87">
        <v>7.5700000000000003E-3</v>
      </c>
      <c r="W1252" s="87">
        <v>4.4875565950313202E-4</v>
      </c>
      <c r="X1252" s="87">
        <v>5.1656562158047199E-5</v>
      </c>
    </row>
    <row r="1253" spans="1:24" x14ac:dyDescent="0.2">
      <c r="A1253" s="7">
        <v>1038</v>
      </c>
      <c r="B1253" s="4">
        <v>1162</v>
      </c>
      <c r="C1253" s="4" t="s">
        <v>3117</v>
      </c>
      <c r="D1253" s="4" t="s">
        <v>3118</v>
      </c>
      <c r="E1253" s="4" t="s">
        <v>428</v>
      </c>
      <c r="F1253" s="4" t="s">
        <v>3119</v>
      </c>
      <c r="G1253" s="4" t="s">
        <v>3120</v>
      </c>
      <c r="H1253" s="4" t="s">
        <v>76</v>
      </c>
      <c r="I1253" s="4" t="s">
        <v>73</v>
      </c>
      <c r="J1253" s="4" t="s">
        <v>53</v>
      </c>
      <c r="K1253" s="4" t="s">
        <v>53</v>
      </c>
      <c r="L1253" s="7" t="s">
        <v>799</v>
      </c>
      <c r="M1253" s="7" t="s">
        <v>311</v>
      </c>
      <c r="N1253" s="4" t="s">
        <v>267</v>
      </c>
      <c r="O1253" s="4" t="s">
        <v>62</v>
      </c>
      <c r="P1253" s="4" t="s">
        <v>1212</v>
      </c>
      <c r="Q1253" s="86">
        <v>1436980</v>
      </c>
      <c r="R1253" s="88">
        <v>1</v>
      </c>
      <c r="S1253" s="89">
        <v>303</v>
      </c>
      <c r="T1253" s="7"/>
      <c r="U1253" s="86">
        <v>4354.049</v>
      </c>
      <c r="V1253" s="87">
        <v>1.279E-3</v>
      </c>
      <c r="W1253" s="87">
        <v>1.73384681317167E-3</v>
      </c>
      <c r="X1253" s="87">
        <v>1.99584258784171E-4</v>
      </c>
    </row>
    <row r="1254" spans="1:24" x14ac:dyDescent="0.2">
      <c r="A1254" s="7">
        <v>1038</v>
      </c>
      <c r="B1254" s="4">
        <v>1162</v>
      </c>
      <c r="C1254" s="4" t="s">
        <v>3121</v>
      </c>
      <c r="D1254" s="4" t="s">
        <v>3122</v>
      </c>
      <c r="E1254" s="4" t="s">
        <v>425</v>
      </c>
      <c r="F1254" s="4" t="s">
        <v>3123</v>
      </c>
      <c r="G1254" s="4" t="s">
        <v>3124</v>
      </c>
      <c r="H1254" s="4" t="s">
        <v>76</v>
      </c>
      <c r="I1254" s="4" t="s">
        <v>73</v>
      </c>
      <c r="J1254" s="4" t="s">
        <v>53</v>
      </c>
      <c r="K1254" s="4" t="s">
        <v>53</v>
      </c>
      <c r="L1254" s="7" t="s">
        <v>799</v>
      </c>
      <c r="M1254" s="7" t="s">
        <v>311</v>
      </c>
      <c r="N1254" s="4" t="s">
        <v>140</v>
      </c>
      <c r="O1254" s="4" t="s">
        <v>62</v>
      </c>
      <c r="P1254" s="4" t="s">
        <v>1212</v>
      </c>
      <c r="Q1254" s="86">
        <v>47486</v>
      </c>
      <c r="R1254" s="88">
        <v>1</v>
      </c>
      <c r="S1254" s="89">
        <v>20800</v>
      </c>
      <c r="T1254" s="7"/>
      <c r="U1254" s="86">
        <v>9877.0879999999997</v>
      </c>
      <c r="V1254" s="87">
        <v>5.2610000000000001E-3</v>
      </c>
      <c r="W1254" s="87">
        <v>3.9332024005552402E-3</v>
      </c>
      <c r="X1254" s="87">
        <v>4.5275354189275503E-4</v>
      </c>
    </row>
    <row r="1255" spans="1:24" x14ac:dyDescent="0.2">
      <c r="A1255" s="7">
        <v>1038</v>
      </c>
      <c r="B1255" s="4">
        <v>1162</v>
      </c>
      <c r="C1255" s="4" t="s">
        <v>3125</v>
      </c>
      <c r="D1255" s="4" t="s">
        <v>3126</v>
      </c>
      <c r="E1255" s="4" t="s">
        <v>425</v>
      </c>
      <c r="F1255" s="4" t="s">
        <v>3127</v>
      </c>
      <c r="G1255" s="4" t="s">
        <v>3128</v>
      </c>
      <c r="H1255" s="4" t="s">
        <v>76</v>
      </c>
      <c r="I1255" s="4" t="s">
        <v>73</v>
      </c>
      <c r="J1255" s="4" t="s">
        <v>53</v>
      </c>
      <c r="K1255" s="4" t="s">
        <v>53</v>
      </c>
      <c r="L1255" s="7" t="s">
        <v>799</v>
      </c>
      <c r="M1255" s="7" t="s">
        <v>311</v>
      </c>
      <c r="N1255" s="4" t="s">
        <v>629</v>
      </c>
      <c r="O1255" s="4" t="s">
        <v>62</v>
      </c>
      <c r="P1255" s="4" t="s">
        <v>1212</v>
      </c>
      <c r="Q1255" s="86">
        <v>68131</v>
      </c>
      <c r="R1255" s="88">
        <v>1</v>
      </c>
      <c r="S1255" s="89">
        <v>15900</v>
      </c>
      <c r="T1255" s="7"/>
      <c r="U1255" s="86">
        <v>10832.829</v>
      </c>
      <c r="V1255" s="87">
        <v>3.8449999999999999E-3</v>
      </c>
      <c r="W1255" s="87">
        <v>4.3137925902456799E-3</v>
      </c>
      <c r="X1255" s="87">
        <v>4.96563531525542E-4</v>
      </c>
    </row>
    <row r="1256" spans="1:24" x14ac:dyDescent="0.2">
      <c r="A1256" s="7">
        <v>1038</v>
      </c>
      <c r="B1256" s="4">
        <v>1162</v>
      </c>
      <c r="C1256" s="4" t="s">
        <v>1909</v>
      </c>
      <c r="D1256" s="4" t="s">
        <v>1910</v>
      </c>
      <c r="E1256" s="4" t="s">
        <v>425</v>
      </c>
      <c r="F1256" s="4" t="s">
        <v>3129</v>
      </c>
      <c r="G1256" s="4" t="s">
        <v>3130</v>
      </c>
      <c r="H1256" s="4" t="s">
        <v>76</v>
      </c>
      <c r="I1256" s="4" t="s">
        <v>73</v>
      </c>
      <c r="J1256" s="4" t="s">
        <v>53</v>
      </c>
      <c r="K1256" s="4" t="s">
        <v>53</v>
      </c>
      <c r="L1256" s="7" t="s">
        <v>799</v>
      </c>
      <c r="M1256" s="7" t="s">
        <v>311</v>
      </c>
      <c r="N1256" s="4" t="s">
        <v>140</v>
      </c>
      <c r="O1256" s="4" t="s">
        <v>62</v>
      </c>
      <c r="P1256" s="4" t="s">
        <v>1212</v>
      </c>
      <c r="Q1256" s="86">
        <v>446788</v>
      </c>
      <c r="R1256" s="88">
        <v>1</v>
      </c>
      <c r="S1256" s="89">
        <v>1073</v>
      </c>
      <c r="T1256" s="7"/>
      <c r="U1256" s="86">
        <v>4794.0349999999999</v>
      </c>
      <c r="V1256" s="87">
        <v>1.5828999999999999E-2</v>
      </c>
      <c r="W1256" s="87">
        <v>1.9090556765632199E-3</v>
      </c>
      <c r="X1256" s="87">
        <v>2.1975266747331599E-4</v>
      </c>
    </row>
    <row r="1257" spans="1:24" x14ac:dyDescent="0.2">
      <c r="A1257" s="7">
        <v>1038</v>
      </c>
      <c r="B1257" s="4">
        <v>1162</v>
      </c>
      <c r="C1257" s="4" t="s">
        <v>2229</v>
      </c>
      <c r="D1257" s="4" t="s">
        <v>2230</v>
      </c>
      <c r="E1257" s="4" t="s">
        <v>425</v>
      </c>
      <c r="F1257" s="4" t="s">
        <v>3762</v>
      </c>
      <c r="G1257" s="4" t="s">
        <v>3763</v>
      </c>
      <c r="H1257" s="4" t="s">
        <v>76</v>
      </c>
      <c r="I1257" s="4" t="s">
        <v>73</v>
      </c>
      <c r="J1257" s="4" t="s">
        <v>53</v>
      </c>
      <c r="K1257" s="4" t="s">
        <v>53</v>
      </c>
      <c r="L1257" s="7" t="s">
        <v>799</v>
      </c>
      <c r="M1257" s="7" t="s">
        <v>311</v>
      </c>
      <c r="N1257" s="4" t="s">
        <v>140</v>
      </c>
      <c r="O1257" s="4" t="s">
        <v>62</v>
      </c>
      <c r="P1257" s="4" t="s">
        <v>1212</v>
      </c>
      <c r="Q1257" s="86">
        <v>4000</v>
      </c>
      <c r="R1257" s="88">
        <v>1</v>
      </c>
      <c r="S1257" s="89">
        <v>3498</v>
      </c>
      <c r="T1257" s="7"/>
      <c r="U1257" s="86">
        <v>139.91999999999999</v>
      </c>
      <c r="V1257" s="87">
        <v>2.0799999999999999E-4</v>
      </c>
      <c r="W1257" s="87">
        <v>5.5718211671870303E-5</v>
      </c>
      <c r="X1257" s="87">
        <v>6.4137603696184798E-6</v>
      </c>
    </row>
    <row r="1258" spans="1:24" x14ac:dyDescent="0.2">
      <c r="A1258" s="7">
        <v>1038</v>
      </c>
      <c r="B1258" s="4">
        <v>1162</v>
      </c>
      <c r="C1258" s="4" t="s">
        <v>3131</v>
      </c>
      <c r="D1258" s="4" t="s">
        <v>3132</v>
      </c>
      <c r="E1258" s="4" t="s">
        <v>425</v>
      </c>
      <c r="F1258" s="4" t="s">
        <v>3133</v>
      </c>
      <c r="G1258" s="4" t="s">
        <v>3134</v>
      </c>
      <c r="H1258" s="4" t="s">
        <v>76</v>
      </c>
      <c r="I1258" s="4" t="s">
        <v>73</v>
      </c>
      <c r="J1258" s="4" t="s">
        <v>53</v>
      </c>
      <c r="K1258" s="4" t="s">
        <v>53</v>
      </c>
      <c r="L1258" s="7" t="s">
        <v>799</v>
      </c>
      <c r="M1258" s="7" t="s">
        <v>311</v>
      </c>
      <c r="N1258" s="4" t="s">
        <v>629</v>
      </c>
      <c r="O1258" s="4" t="s">
        <v>62</v>
      </c>
      <c r="P1258" s="4" t="s">
        <v>1212</v>
      </c>
      <c r="Q1258" s="86">
        <v>33347</v>
      </c>
      <c r="R1258" s="88">
        <v>1</v>
      </c>
      <c r="S1258" s="89">
        <v>20160</v>
      </c>
      <c r="T1258" s="7"/>
      <c r="U1258" s="86">
        <v>6722.7550000000001</v>
      </c>
      <c r="V1258" s="87">
        <v>3.2360000000000002E-3</v>
      </c>
      <c r="W1258" s="87">
        <v>2.6771004663505302E-3</v>
      </c>
      <c r="X1258" s="87">
        <v>3.0816281358209401E-4</v>
      </c>
    </row>
    <row r="1259" spans="1:24" x14ac:dyDescent="0.2">
      <c r="A1259" s="7">
        <v>1038</v>
      </c>
      <c r="B1259" s="4">
        <v>1162</v>
      </c>
      <c r="C1259" s="4" t="s">
        <v>3135</v>
      </c>
      <c r="D1259" s="4" t="s">
        <v>3136</v>
      </c>
      <c r="E1259" s="4" t="s">
        <v>425</v>
      </c>
      <c r="F1259" s="4" t="s">
        <v>3137</v>
      </c>
      <c r="G1259" s="4" t="s">
        <v>3138</v>
      </c>
      <c r="H1259" s="4" t="s">
        <v>76</v>
      </c>
      <c r="I1259" s="4" t="s">
        <v>73</v>
      </c>
      <c r="J1259" s="4" t="s">
        <v>53</v>
      </c>
      <c r="K1259" s="4" t="s">
        <v>53</v>
      </c>
      <c r="L1259" s="7" t="s">
        <v>799</v>
      </c>
      <c r="M1259" s="7" t="s">
        <v>311</v>
      </c>
      <c r="N1259" s="4" t="s">
        <v>631</v>
      </c>
      <c r="O1259" s="4" t="s">
        <v>62</v>
      </c>
      <c r="P1259" s="4" t="s">
        <v>1212</v>
      </c>
      <c r="Q1259" s="86">
        <v>78364</v>
      </c>
      <c r="R1259" s="88">
        <v>1</v>
      </c>
      <c r="S1259" s="89">
        <v>1285</v>
      </c>
      <c r="T1259" s="7"/>
      <c r="U1259" s="86">
        <v>1006.977</v>
      </c>
      <c r="V1259" s="87">
        <v>7.0390000000000001E-3</v>
      </c>
      <c r="W1259" s="87">
        <v>4.00993281317822E-4</v>
      </c>
      <c r="X1259" s="87">
        <v>4.6158603067620501E-5</v>
      </c>
    </row>
    <row r="1260" spans="1:24" x14ac:dyDescent="0.2">
      <c r="A1260" s="7">
        <v>1038</v>
      </c>
      <c r="B1260" s="4">
        <v>1162</v>
      </c>
      <c r="C1260" s="4" t="s">
        <v>1931</v>
      </c>
      <c r="D1260" s="4" t="s">
        <v>1932</v>
      </c>
      <c r="E1260" s="4" t="s">
        <v>425</v>
      </c>
      <c r="F1260" s="4" t="s">
        <v>3139</v>
      </c>
      <c r="G1260" s="4" t="s">
        <v>3140</v>
      </c>
      <c r="H1260" s="4" t="s">
        <v>76</v>
      </c>
      <c r="I1260" s="4" t="s">
        <v>73</v>
      </c>
      <c r="J1260" s="4" t="s">
        <v>53</v>
      </c>
      <c r="K1260" s="4" t="s">
        <v>53</v>
      </c>
      <c r="L1260" s="7" t="s">
        <v>799</v>
      </c>
      <c r="M1260" s="7" t="s">
        <v>102</v>
      </c>
      <c r="N1260" s="4" t="s">
        <v>140</v>
      </c>
      <c r="O1260" s="4" t="s">
        <v>62</v>
      </c>
      <c r="P1260" s="4" t="s">
        <v>1212</v>
      </c>
      <c r="Q1260" s="86">
        <v>22448</v>
      </c>
      <c r="R1260" s="88">
        <v>1</v>
      </c>
      <c r="S1260" s="89">
        <v>1497</v>
      </c>
      <c r="T1260" s="7"/>
      <c r="U1260" s="86">
        <v>336.04700000000003</v>
      </c>
      <c r="V1260" s="87">
        <v>1.632E-3</v>
      </c>
      <c r="W1260" s="87">
        <v>1.3381870612981601E-4</v>
      </c>
      <c r="X1260" s="87">
        <v>1.5403960183495001E-5</v>
      </c>
    </row>
    <row r="1261" spans="1:24" x14ac:dyDescent="0.2">
      <c r="A1261" s="7">
        <v>1038</v>
      </c>
      <c r="B1261" s="4">
        <v>1162</v>
      </c>
      <c r="C1261" s="4" t="s">
        <v>3141</v>
      </c>
      <c r="D1261" s="4" t="s">
        <v>3142</v>
      </c>
      <c r="E1261" s="4" t="s">
        <v>425</v>
      </c>
      <c r="F1261" s="4" t="s">
        <v>3141</v>
      </c>
      <c r="G1261" s="4" t="s">
        <v>3143</v>
      </c>
      <c r="H1261" s="4" t="s">
        <v>76</v>
      </c>
      <c r="I1261" s="4" t="s">
        <v>73</v>
      </c>
      <c r="J1261" s="4" t="s">
        <v>53</v>
      </c>
      <c r="K1261" s="4" t="s">
        <v>53</v>
      </c>
      <c r="L1261" s="7" t="s">
        <v>799</v>
      </c>
      <c r="M1261" s="7" t="s">
        <v>311</v>
      </c>
      <c r="N1261" s="4" t="s">
        <v>263</v>
      </c>
      <c r="O1261" s="4" t="s">
        <v>62</v>
      </c>
      <c r="P1261" s="4" t="s">
        <v>1212</v>
      </c>
      <c r="Q1261" s="86">
        <v>82860</v>
      </c>
      <c r="R1261" s="88">
        <v>1</v>
      </c>
      <c r="S1261" s="89">
        <v>262.3</v>
      </c>
      <c r="T1261" s="7"/>
      <c r="U1261" s="86">
        <v>217.34200000000001</v>
      </c>
      <c r="V1261" s="87">
        <v>1.7700000000000001E-3</v>
      </c>
      <c r="W1261" s="87">
        <v>8.6548708570476394E-5</v>
      </c>
      <c r="X1261" s="87">
        <v>9.9626793541047693E-6</v>
      </c>
    </row>
    <row r="1262" spans="1:24" x14ac:dyDescent="0.2">
      <c r="A1262" s="7">
        <v>1038</v>
      </c>
      <c r="B1262" s="4">
        <v>1162</v>
      </c>
      <c r="C1262" s="4" t="s">
        <v>3144</v>
      </c>
      <c r="D1262" s="4" t="s">
        <v>3145</v>
      </c>
      <c r="E1262" s="4" t="s">
        <v>428</v>
      </c>
      <c r="F1262" s="4" t="s">
        <v>3146</v>
      </c>
      <c r="G1262" s="4" t="s">
        <v>3147</v>
      </c>
      <c r="H1262" s="4" t="s">
        <v>76</v>
      </c>
      <c r="I1262" s="4" t="s">
        <v>73</v>
      </c>
      <c r="J1262" s="4" t="s">
        <v>53</v>
      </c>
      <c r="K1262" s="4" t="s">
        <v>53</v>
      </c>
      <c r="L1262" s="7" t="s">
        <v>799</v>
      </c>
      <c r="M1262" s="7" t="s">
        <v>311</v>
      </c>
      <c r="N1262" s="4" t="s">
        <v>267</v>
      </c>
      <c r="O1262" s="4" t="s">
        <v>62</v>
      </c>
      <c r="P1262" s="4" t="s">
        <v>1212</v>
      </c>
      <c r="Q1262" s="86">
        <v>1745442.71</v>
      </c>
      <c r="R1262" s="88">
        <v>1</v>
      </c>
      <c r="S1262" s="89">
        <v>1025</v>
      </c>
      <c r="T1262" s="7"/>
      <c r="U1262" s="86">
        <v>17890.788</v>
      </c>
      <c r="V1262" s="87">
        <v>1.487E-3</v>
      </c>
      <c r="W1262" s="87">
        <v>7.1243760746373301E-3</v>
      </c>
      <c r="X1262" s="87">
        <v>8.2009166401217999E-4</v>
      </c>
    </row>
    <row r="1263" spans="1:24" x14ac:dyDescent="0.2">
      <c r="A1263" s="7">
        <v>1038</v>
      </c>
      <c r="B1263" s="4">
        <v>1162</v>
      </c>
      <c r="C1263" s="4" t="s">
        <v>3148</v>
      </c>
      <c r="D1263" s="4" t="s">
        <v>3149</v>
      </c>
      <c r="E1263" s="4" t="s">
        <v>425</v>
      </c>
      <c r="F1263" s="4" t="s">
        <v>3150</v>
      </c>
      <c r="G1263" s="4" t="s">
        <v>3151</v>
      </c>
      <c r="H1263" s="4" t="s">
        <v>76</v>
      </c>
      <c r="I1263" s="4" t="s">
        <v>73</v>
      </c>
      <c r="J1263" s="4" t="s">
        <v>53</v>
      </c>
      <c r="K1263" s="4" t="s">
        <v>53</v>
      </c>
      <c r="L1263" s="7" t="s">
        <v>799</v>
      </c>
      <c r="M1263" s="7" t="s">
        <v>311</v>
      </c>
      <c r="N1263" s="4" t="s">
        <v>140</v>
      </c>
      <c r="O1263" s="4" t="s">
        <v>62</v>
      </c>
      <c r="P1263" s="4" t="s">
        <v>1212</v>
      </c>
      <c r="Q1263" s="86">
        <v>51280</v>
      </c>
      <c r="R1263" s="88">
        <v>1</v>
      </c>
      <c r="S1263" s="89">
        <v>76.2</v>
      </c>
      <c r="T1263" s="7"/>
      <c r="U1263" s="86">
        <v>39.075000000000003</v>
      </c>
      <c r="V1263" s="87">
        <v>1.7699999999999999E-4</v>
      </c>
      <c r="W1263" s="87">
        <v>1.5560385789269102E-5</v>
      </c>
      <c r="X1263" s="87">
        <v>1.79116634788862E-6</v>
      </c>
    </row>
    <row r="1264" spans="1:24" x14ac:dyDescent="0.2">
      <c r="A1264" s="7">
        <v>1038</v>
      </c>
      <c r="B1264" s="4">
        <v>1162</v>
      </c>
      <c r="C1264" s="4" t="s">
        <v>3152</v>
      </c>
      <c r="D1264" s="4" t="s">
        <v>3153</v>
      </c>
      <c r="E1264" s="4" t="s">
        <v>425</v>
      </c>
      <c r="F1264" s="4" t="s">
        <v>3154</v>
      </c>
      <c r="G1264" s="4" t="s">
        <v>3155</v>
      </c>
      <c r="H1264" s="4" t="s">
        <v>76</v>
      </c>
      <c r="I1264" s="4" t="s">
        <v>73</v>
      </c>
      <c r="J1264" s="4" t="s">
        <v>53</v>
      </c>
      <c r="K1264" s="4" t="s">
        <v>53</v>
      </c>
      <c r="L1264" s="7" t="s">
        <v>799</v>
      </c>
      <c r="M1264" s="7" t="s">
        <v>311</v>
      </c>
      <c r="N1264" s="4" t="s">
        <v>252</v>
      </c>
      <c r="O1264" s="4" t="s">
        <v>62</v>
      </c>
      <c r="P1264" s="4" t="s">
        <v>1212</v>
      </c>
      <c r="Q1264" s="86">
        <v>92731</v>
      </c>
      <c r="R1264" s="88">
        <v>1</v>
      </c>
      <c r="S1264" s="89">
        <v>26690</v>
      </c>
      <c r="T1264" s="7"/>
      <c r="U1264" s="86">
        <v>24749.903999999999</v>
      </c>
      <c r="V1264" s="87">
        <v>1.9977000000000002E-2</v>
      </c>
      <c r="W1264" s="87">
        <v>9.8557774754048592E-3</v>
      </c>
      <c r="X1264" s="87">
        <v>1.13450509423732E-3</v>
      </c>
    </row>
    <row r="1265" spans="1:24" x14ac:dyDescent="0.2">
      <c r="A1265" s="7">
        <v>1038</v>
      </c>
      <c r="B1265" s="4">
        <v>1162</v>
      </c>
      <c r="C1265" s="4" t="s">
        <v>3156</v>
      </c>
      <c r="D1265" s="4" t="s">
        <v>3157</v>
      </c>
      <c r="E1265" s="4" t="s">
        <v>425</v>
      </c>
      <c r="F1265" s="4" t="s">
        <v>3158</v>
      </c>
      <c r="G1265" s="4" t="s">
        <v>3159</v>
      </c>
      <c r="H1265" s="4" t="s">
        <v>76</v>
      </c>
      <c r="I1265" s="4" t="s">
        <v>73</v>
      </c>
      <c r="J1265" s="4" t="s">
        <v>53</v>
      </c>
      <c r="K1265" s="4" t="s">
        <v>53</v>
      </c>
      <c r="L1265" s="7" t="s">
        <v>799</v>
      </c>
      <c r="M1265" s="7" t="s">
        <v>311</v>
      </c>
      <c r="N1265" s="4" t="s">
        <v>265</v>
      </c>
      <c r="O1265" s="4" t="s">
        <v>62</v>
      </c>
      <c r="P1265" s="4" t="s">
        <v>1212</v>
      </c>
      <c r="Q1265" s="86">
        <v>512079</v>
      </c>
      <c r="R1265" s="88">
        <v>1</v>
      </c>
      <c r="S1265" s="89">
        <v>2502</v>
      </c>
      <c r="T1265" s="7"/>
      <c r="U1265" s="86">
        <v>12812.217000000001</v>
      </c>
      <c r="V1265" s="87">
        <v>2.1455999999999999E-2</v>
      </c>
      <c r="W1265" s="87">
        <v>5.1020139750592199E-3</v>
      </c>
      <c r="X1265" s="87">
        <v>5.8729621889488904E-4</v>
      </c>
    </row>
    <row r="1266" spans="1:24" x14ac:dyDescent="0.2">
      <c r="A1266" s="7">
        <v>1038</v>
      </c>
      <c r="B1266" s="4">
        <v>1162</v>
      </c>
      <c r="C1266" s="4" t="s">
        <v>3160</v>
      </c>
      <c r="D1266" s="4" t="s">
        <v>3161</v>
      </c>
      <c r="E1266" s="4" t="s">
        <v>425</v>
      </c>
      <c r="F1266" s="4" t="s">
        <v>3162</v>
      </c>
      <c r="G1266" s="4" t="s">
        <v>3163</v>
      </c>
      <c r="H1266" s="4" t="s">
        <v>76</v>
      </c>
      <c r="I1266" s="4" t="s">
        <v>73</v>
      </c>
      <c r="J1266" s="4" t="s">
        <v>53</v>
      </c>
      <c r="K1266" s="4" t="s">
        <v>53</v>
      </c>
      <c r="L1266" s="7" t="s">
        <v>799</v>
      </c>
      <c r="M1266" s="7" t="s">
        <v>311</v>
      </c>
      <c r="N1266" s="4" t="s">
        <v>630</v>
      </c>
      <c r="O1266" s="4" t="s">
        <v>62</v>
      </c>
      <c r="P1266" s="4" t="s">
        <v>1212</v>
      </c>
      <c r="Q1266" s="86">
        <v>674672</v>
      </c>
      <c r="R1266" s="88">
        <v>1</v>
      </c>
      <c r="S1266" s="89">
        <v>738.5</v>
      </c>
      <c r="T1266" s="7"/>
      <c r="U1266" s="86">
        <v>4982.4530000000004</v>
      </c>
      <c r="V1266" s="87">
        <v>2.5243000000000002E-2</v>
      </c>
      <c r="W1266" s="87">
        <v>1.9840863014440099E-3</v>
      </c>
      <c r="X1266" s="87">
        <v>2.28389492560276E-4</v>
      </c>
    </row>
    <row r="1267" spans="1:24" x14ac:dyDescent="0.2">
      <c r="A1267" s="7">
        <v>1038</v>
      </c>
      <c r="B1267" s="4">
        <v>1162</v>
      </c>
      <c r="C1267" s="4" t="s">
        <v>3164</v>
      </c>
      <c r="D1267" s="4" t="s">
        <v>3165</v>
      </c>
      <c r="E1267" s="4" t="s">
        <v>425</v>
      </c>
      <c r="F1267" s="4" t="s">
        <v>3166</v>
      </c>
      <c r="G1267" s="4" t="s">
        <v>3167</v>
      </c>
      <c r="H1267" s="4" t="s">
        <v>76</v>
      </c>
      <c r="I1267" s="4" t="s">
        <v>73</v>
      </c>
      <c r="J1267" s="4" t="s">
        <v>53</v>
      </c>
      <c r="K1267" s="4" t="s">
        <v>53</v>
      </c>
      <c r="L1267" s="7" t="s">
        <v>799</v>
      </c>
      <c r="M1267" s="7" t="s">
        <v>311</v>
      </c>
      <c r="N1267" s="4" t="s">
        <v>261</v>
      </c>
      <c r="O1267" s="4" t="s">
        <v>62</v>
      </c>
      <c r="P1267" s="4" t="s">
        <v>1212</v>
      </c>
      <c r="Q1267" s="86">
        <v>221976</v>
      </c>
      <c r="R1267" s="88">
        <v>1</v>
      </c>
      <c r="S1267" s="89">
        <v>3451</v>
      </c>
      <c r="T1267" s="7"/>
      <c r="U1267" s="86">
        <v>7660.3919999999998</v>
      </c>
      <c r="V1267" s="87">
        <v>1.4012E-2</v>
      </c>
      <c r="W1267" s="87">
        <v>3.05048120049407E-3</v>
      </c>
      <c r="X1267" s="87">
        <v>3.51142917996284E-4</v>
      </c>
    </row>
    <row r="1268" spans="1:24" x14ac:dyDescent="0.2">
      <c r="A1268" s="7">
        <v>1038</v>
      </c>
      <c r="B1268" s="4">
        <v>1162</v>
      </c>
      <c r="C1268" s="4" t="s">
        <v>2061</v>
      </c>
      <c r="D1268" s="4" t="s">
        <v>2062</v>
      </c>
      <c r="E1268" s="4" t="s">
        <v>425</v>
      </c>
      <c r="F1268" s="4" t="s">
        <v>3758</v>
      </c>
      <c r="G1268" s="4" t="s">
        <v>3759</v>
      </c>
      <c r="H1268" s="4" t="s">
        <v>76</v>
      </c>
      <c r="I1268" s="4" t="s">
        <v>73</v>
      </c>
      <c r="J1268" s="4" t="s">
        <v>53</v>
      </c>
      <c r="K1268" s="4" t="s">
        <v>53</v>
      </c>
      <c r="L1268" s="7" t="s">
        <v>799</v>
      </c>
      <c r="M1268" s="7" t="s">
        <v>311</v>
      </c>
      <c r="N1268" s="4" t="s">
        <v>140</v>
      </c>
      <c r="O1268" s="4" t="s">
        <v>62</v>
      </c>
      <c r="P1268" s="4" t="s">
        <v>1212</v>
      </c>
      <c r="Q1268" s="86">
        <v>76904</v>
      </c>
      <c r="R1268" s="88">
        <v>1</v>
      </c>
      <c r="S1268" s="89">
        <v>4563</v>
      </c>
      <c r="T1268" s="7"/>
      <c r="U1268" s="86">
        <v>3509.13</v>
      </c>
      <c r="V1268" s="87">
        <v>4.9890000000000004E-3</v>
      </c>
      <c r="W1268" s="87">
        <v>1.39738723112756E-3</v>
      </c>
      <c r="X1268" s="87">
        <v>1.6085417272180099E-4</v>
      </c>
    </row>
    <row r="1269" spans="1:24" x14ac:dyDescent="0.2">
      <c r="A1269" s="7">
        <v>1038</v>
      </c>
      <c r="B1269" s="4">
        <v>1162</v>
      </c>
      <c r="C1269" s="4" t="s">
        <v>3168</v>
      </c>
      <c r="D1269" s="4" t="s">
        <v>3169</v>
      </c>
      <c r="E1269" s="4" t="s">
        <v>425</v>
      </c>
      <c r="F1269" s="4" t="s">
        <v>3170</v>
      </c>
      <c r="G1269" s="4" t="s">
        <v>3171</v>
      </c>
      <c r="H1269" s="4" t="s">
        <v>76</v>
      </c>
      <c r="I1269" s="4" t="s">
        <v>73</v>
      </c>
      <c r="J1269" s="4" t="s">
        <v>53</v>
      </c>
      <c r="K1269" s="4" t="s">
        <v>53</v>
      </c>
      <c r="L1269" s="7" t="s">
        <v>799</v>
      </c>
      <c r="M1269" s="7" t="s">
        <v>311</v>
      </c>
      <c r="N1269" s="4" t="s">
        <v>269</v>
      </c>
      <c r="O1269" s="4" t="s">
        <v>62</v>
      </c>
      <c r="P1269" s="4" t="s">
        <v>1212</v>
      </c>
      <c r="Q1269" s="86">
        <v>140327</v>
      </c>
      <c r="R1269" s="88">
        <v>1</v>
      </c>
      <c r="S1269" s="89">
        <v>10880</v>
      </c>
      <c r="T1269" s="7"/>
      <c r="U1269" s="86">
        <v>15267.578</v>
      </c>
      <c r="V1269" s="87">
        <v>2.2629999999999998E-3</v>
      </c>
      <c r="W1269" s="87">
        <v>6.0797750173921198E-3</v>
      </c>
      <c r="X1269" s="87">
        <v>6.9984694218807101E-4</v>
      </c>
    </row>
    <row r="1270" spans="1:24" x14ac:dyDescent="0.2">
      <c r="A1270" s="7">
        <v>1038</v>
      </c>
      <c r="B1270" s="4">
        <v>1162</v>
      </c>
      <c r="C1270" s="4" t="s">
        <v>3172</v>
      </c>
      <c r="D1270" s="4" t="s">
        <v>3173</v>
      </c>
      <c r="E1270" s="4" t="s">
        <v>425</v>
      </c>
      <c r="F1270" s="4" t="s">
        <v>3174</v>
      </c>
      <c r="G1270" s="4" t="s">
        <v>3175</v>
      </c>
      <c r="H1270" s="4" t="s">
        <v>76</v>
      </c>
      <c r="I1270" s="4" t="s">
        <v>73</v>
      </c>
      <c r="J1270" s="4" t="s">
        <v>53</v>
      </c>
      <c r="K1270" s="4" t="s">
        <v>53</v>
      </c>
      <c r="L1270" s="7" t="s">
        <v>799</v>
      </c>
      <c r="M1270" s="7" t="s">
        <v>311</v>
      </c>
      <c r="N1270" s="4" t="s">
        <v>140</v>
      </c>
      <c r="O1270" s="4" t="s">
        <v>62</v>
      </c>
      <c r="P1270" s="4" t="s">
        <v>1212</v>
      </c>
      <c r="Q1270" s="86">
        <v>20715</v>
      </c>
      <c r="R1270" s="88">
        <v>1</v>
      </c>
      <c r="S1270" s="89">
        <v>25820</v>
      </c>
      <c r="T1270" s="7"/>
      <c r="U1270" s="86">
        <v>5348.6130000000003</v>
      </c>
      <c r="V1270" s="87">
        <v>5.6750000000000004E-3</v>
      </c>
      <c r="W1270" s="87">
        <v>2.1298967358842E-3</v>
      </c>
      <c r="X1270" s="87">
        <v>2.45173828557935E-4</v>
      </c>
    </row>
    <row r="1271" spans="1:24" x14ac:dyDescent="0.2">
      <c r="A1271" s="7">
        <v>1038</v>
      </c>
      <c r="B1271" s="4">
        <v>1162</v>
      </c>
      <c r="C1271" s="4" t="s">
        <v>2250</v>
      </c>
      <c r="D1271" s="4" t="s">
        <v>2251</v>
      </c>
      <c r="E1271" s="4" t="s">
        <v>425</v>
      </c>
      <c r="F1271" s="4" t="s">
        <v>3176</v>
      </c>
      <c r="G1271" s="4" t="s">
        <v>3177</v>
      </c>
      <c r="H1271" s="4" t="s">
        <v>76</v>
      </c>
      <c r="I1271" s="4" t="s">
        <v>73</v>
      </c>
      <c r="J1271" s="4" t="s">
        <v>53</v>
      </c>
      <c r="K1271" s="4" t="s">
        <v>53</v>
      </c>
      <c r="L1271" s="7" t="s">
        <v>799</v>
      </c>
      <c r="M1271" s="7" t="s">
        <v>311</v>
      </c>
      <c r="N1271" s="4" t="s">
        <v>686</v>
      </c>
      <c r="O1271" s="4" t="s">
        <v>62</v>
      </c>
      <c r="P1271" s="4" t="s">
        <v>1212</v>
      </c>
      <c r="Q1271" s="86">
        <v>73696</v>
      </c>
      <c r="R1271" s="88">
        <v>1</v>
      </c>
      <c r="S1271" s="89">
        <v>81100</v>
      </c>
      <c r="T1271" s="7"/>
      <c r="U1271" s="86">
        <v>59767.455999999998</v>
      </c>
      <c r="V1271" s="87">
        <v>9.7350000000000006E-3</v>
      </c>
      <c r="W1271" s="87">
        <v>2.38002841945197E-2</v>
      </c>
      <c r="X1271" s="87">
        <v>2.73966652862862E-3</v>
      </c>
    </row>
    <row r="1272" spans="1:24" x14ac:dyDescent="0.2">
      <c r="A1272" s="7">
        <v>1038</v>
      </c>
      <c r="B1272" s="4">
        <v>1162</v>
      </c>
      <c r="C1272" s="4" t="s">
        <v>1203</v>
      </c>
      <c r="D1272" s="4" t="s">
        <v>1452</v>
      </c>
      <c r="E1272" s="4" t="s">
        <v>425</v>
      </c>
      <c r="F1272" s="4" t="s">
        <v>3178</v>
      </c>
      <c r="G1272" s="4" t="s">
        <v>3179</v>
      </c>
      <c r="H1272" s="4" t="s">
        <v>76</v>
      </c>
      <c r="I1272" s="4" t="s">
        <v>73</v>
      </c>
      <c r="J1272" s="4" t="s">
        <v>53</v>
      </c>
      <c r="K1272" s="4" t="s">
        <v>53</v>
      </c>
      <c r="L1272" s="7" t="s">
        <v>799</v>
      </c>
      <c r="M1272" s="7" t="s">
        <v>311</v>
      </c>
      <c r="N1272" s="4" t="s">
        <v>256</v>
      </c>
      <c r="O1272" s="4" t="s">
        <v>62</v>
      </c>
      <c r="P1272" s="4" t="s">
        <v>1212</v>
      </c>
      <c r="Q1272" s="86">
        <v>3987926</v>
      </c>
      <c r="R1272" s="88">
        <v>1</v>
      </c>
      <c r="S1272" s="89">
        <v>3644</v>
      </c>
      <c r="T1272" s="7"/>
      <c r="U1272" s="86">
        <v>145320.02299999999</v>
      </c>
      <c r="V1272" s="87">
        <v>2.6350000000000002E-3</v>
      </c>
      <c r="W1272" s="87">
        <v>5.7868580804681803E-2</v>
      </c>
      <c r="X1272" s="87">
        <v>6.6612907893903702E-3</v>
      </c>
    </row>
    <row r="1273" spans="1:24" x14ac:dyDescent="0.2">
      <c r="A1273" s="7">
        <v>1038</v>
      </c>
      <c r="B1273" s="4">
        <v>1162</v>
      </c>
      <c r="C1273" s="4" t="s">
        <v>2267</v>
      </c>
      <c r="D1273" s="4" t="s">
        <v>2268</v>
      </c>
      <c r="E1273" s="4" t="s">
        <v>425</v>
      </c>
      <c r="F1273" s="4" t="s">
        <v>3180</v>
      </c>
      <c r="G1273" s="4" t="s">
        <v>3181</v>
      </c>
      <c r="H1273" s="4" t="s">
        <v>76</v>
      </c>
      <c r="I1273" s="4" t="s">
        <v>73</v>
      </c>
      <c r="J1273" s="4" t="s">
        <v>53</v>
      </c>
      <c r="K1273" s="4" t="s">
        <v>53</v>
      </c>
      <c r="L1273" s="7" t="s">
        <v>799</v>
      </c>
      <c r="M1273" s="7" t="s">
        <v>311</v>
      </c>
      <c r="N1273" s="4" t="s">
        <v>629</v>
      </c>
      <c r="O1273" s="4" t="s">
        <v>62</v>
      </c>
      <c r="P1273" s="4" t="s">
        <v>1212</v>
      </c>
      <c r="Q1273" s="86">
        <v>1053</v>
      </c>
      <c r="R1273" s="88">
        <v>1</v>
      </c>
      <c r="S1273" s="89">
        <v>73900</v>
      </c>
      <c r="T1273" s="7"/>
      <c r="U1273" s="86">
        <v>778.16700000000003</v>
      </c>
      <c r="V1273" s="87">
        <v>2.1000000000000001E-4</v>
      </c>
      <c r="W1273" s="87">
        <v>3.0987759878547901E-4</v>
      </c>
      <c r="X1273" s="87">
        <v>3.5670216306067102E-5</v>
      </c>
    </row>
    <row r="1274" spans="1:24" x14ac:dyDescent="0.2">
      <c r="A1274" s="7">
        <v>1038</v>
      </c>
      <c r="B1274" s="4">
        <v>1162</v>
      </c>
      <c r="C1274" s="4" t="s">
        <v>3182</v>
      </c>
      <c r="D1274" s="4" t="s">
        <v>3183</v>
      </c>
      <c r="E1274" s="4" t="s">
        <v>425</v>
      </c>
      <c r="F1274" s="4" t="s">
        <v>3184</v>
      </c>
      <c r="G1274" s="4" t="s">
        <v>3185</v>
      </c>
      <c r="H1274" s="4" t="s">
        <v>76</v>
      </c>
      <c r="I1274" s="4" t="s">
        <v>73</v>
      </c>
      <c r="J1274" s="4" t="s">
        <v>53</v>
      </c>
      <c r="K1274" s="4" t="s">
        <v>53</v>
      </c>
      <c r="L1274" s="7" t="s">
        <v>799</v>
      </c>
      <c r="M1274" s="7" t="s">
        <v>311</v>
      </c>
      <c r="N1274" s="4" t="s">
        <v>261</v>
      </c>
      <c r="O1274" s="4" t="s">
        <v>62</v>
      </c>
      <c r="P1274" s="4" t="s">
        <v>1212</v>
      </c>
      <c r="Q1274" s="86">
        <v>57578</v>
      </c>
      <c r="R1274" s="88">
        <v>1</v>
      </c>
      <c r="S1274" s="89">
        <v>6665</v>
      </c>
      <c r="T1274" s="7"/>
      <c r="U1274" s="86">
        <v>3837.5740000000001</v>
      </c>
      <c r="V1274" s="87">
        <v>4.5779999999999996E-3</v>
      </c>
      <c r="W1274" s="87">
        <v>1.52817855719699E-3</v>
      </c>
      <c r="X1274" s="87">
        <v>1.75909649174887E-4</v>
      </c>
    </row>
    <row r="1275" spans="1:24" x14ac:dyDescent="0.2">
      <c r="A1275" s="7">
        <v>1038</v>
      </c>
      <c r="B1275" s="4">
        <v>1162</v>
      </c>
      <c r="C1275" s="4" t="s">
        <v>1521</v>
      </c>
      <c r="D1275" s="4" t="s">
        <v>1522</v>
      </c>
      <c r="E1275" s="4" t="s">
        <v>425</v>
      </c>
      <c r="F1275" s="4" t="s">
        <v>3186</v>
      </c>
      <c r="G1275" s="4" t="s">
        <v>3187</v>
      </c>
      <c r="H1275" s="4" t="s">
        <v>76</v>
      </c>
      <c r="I1275" s="4" t="s">
        <v>73</v>
      </c>
      <c r="J1275" s="4" t="s">
        <v>53</v>
      </c>
      <c r="K1275" s="4" t="s">
        <v>314</v>
      </c>
      <c r="L1275" s="7" t="s">
        <v>799</v>
      </c>
      <c r="M1275" s="7" t="s">
        <v>311</v>
      </c>
      <c r="N1275" s="4" t="s">
        <v>85</v>
      </c>
      <c r="O1275" s="4" t="s">
        <v>62</v>
      </c>
      <c r="P1275" s="4" t="s">
        <v>1212</v>
      </c>
      <c r="Q1275" s="86">
        <v>501439</v>
      </c>
      <c r="R1275" s="88">
        <v>1</v>
      </c>
      <c r="S1275" s="89">
        <v>6629</v>
      </c>
      <c r="T1275" s="7"/>
      <c r="U1275" s="86">
        <v>33240.391000000003</v>
      </c>
      <c r="V1275" s="87">
        <v>4.4299999999999998E-4</v>
      </c>
      <c r="W1275" s="87">
        <v>1.3236815030491501E-2</v>
      </c>
      <c r="X1275" s="87">
        <v>1.52369857386141E-3</v>
      </c>
    </row>
    <row r="1276" spans="1:24" x14ac:dyDescent="0.2">
      <c r="A1276" s="7">
        <v>1038</v>
      </c>
      <c r="B1276" s="4">
        <v>1162</v>
      </c>
      <c r="C1276" s="4" t="s">
        <v>2275</v>
      </c>
      <c r="D1276" s="4" t="s">
        <v>2276</v>
      </c>
      <c r="E1276" s="4" t="s">
        <v>425</v>
      </c>
      <c r="F1276" s="4" t="s">
        <v>3188</v>
      </c>
      <c r="G1276" s="4" t="s">
        <v>3189</v>
      </c>
      <c r="H1276" s="4" t="s">
        <v>76</v>
      </c>
      <c r="I1276" s="4" t="s">
        <v>73</v>
      </c>
      <c r="J1276" s="4" t="s">
        <v>53</v>
      </c>
      <c r="K1276" s="4" t="s">
        <v>53</v>
      </c>
      <c r="L1276" s="7" t="s">
        <v>799</v>
      </c>
      <c r="M1276" s="7" t="s">
        <v>311</v>
      </c>
      <c r="N1276" s="4" t="s">
        <v>686</v>
      </c>
      <c r="O1276" s="4" t="s">
        <v>62</v>
      </c>
      <c r="P1276" s="4" t="s">
        <v>1212</v>
      </c>
      <c r="Q1276" s="86">
        <v>301717</v>
      </c>
      <c r="R1276" s="88">
        <v>1</v>
      </c>
      <c r="S1276" s="89">
        <v>5852</v>
      </c>
      <c r="T1276" s="7"/>
      <c r="U1276" s="86">
        <v>17656.478999999999</v>
      </c>
      <c r="V1276" s="87">
        <v>4.692E-3</v>
      </c>
      <c r="W1276" s="87">
        <v>7.0310707932176898E-3</v>
      </c>
      <c r="X1276" s="87">
        <v>8.0935123106774798E-4</v>
      </c>
    </row>
    <row r="1277" spans="1:24" x14ac:dyDescent="0.2">
      <c r="A1277" s="7">
        <v>1038</v>
      </c>
      <c r="B1277" s="4">
        <v>1162</v>
      </c>
      <c r="C1277" s="4" t="s">
        <v>3190</v>
      </c>
      <c r="D1277" s="4" t="s">
        <v>3191</v>
      </c>
      <c r="E1277" s="4" t="s">
        <v>425</v>
      </c>
      <c r="F1277" s="4" t="s">
        <v>3192</v>
      </c>
      <c r="G1277" s="4" t="s">
        <v>3193</v>
      </c>
      <c r="H1277" s="4" t="s">
        <v>76</v>
      </c>
      <c r="I1277" s="4" t="s">
        <v>73</v>
      </c>
      <c r="J1277" s="4" t="s">
        <v>53</v>
      </c>
      <c r="K1277" s="4" t="s">
        <v>53</v>
      </c>
      <c r="L1277" s="7" t="s">
        <v>799</v>
      </c>
      <c r="M1277" s="7" t="s">
        <v>311</v>
      </c>
      <c r="N1277" s="4" t="s">
        <v>265</v>
      </c>
      <c r="O1277" s="4" t="s">
        <v>62</v>
      </c>
      <c r="P1277" s="4" t="s">
        <v>1212</v>
      </c>
      <c r="Q1277" s="86">
        <v>20597</v>
      </c>
      <c r="R1277" s="88">
        <v>1</v>
      </c>
      <c r="S1277" s="89">
        <v>6700</v>
      </c>
      <c r="T1277" s="7"/>
      <c r="U1277" s="86">
        <v>1379.999</v>
      </c>
      <c r="V1277" s="87">
        <v>8.0099999999999995E-4</v>
      </c>
      <c r="W1277" s="87">
        <v>5.4953599477536698E-4</v>
      </c>
      <c r="X1277" s="87">
        <v>6.3257453518532998E-5</v>
      </c>
    </row>
    <row r="1278" spans="1:24" x14ac:dyDescent="0.2">
      <c r="A1278" s="7">
        <v>1038</v>
      </c>
      <c r="B1278" s="4">
        <v>1162</v>
      </c>
      <c r="C1278" s="4" t="s">
        <v>3194</v>
      </c>
      <c r="D1278" s="4" t="s">
        <v>3195</v>
      </c>
      <c r="E1278" s="4" t="s">
        <v>425</v>
      </c>
      <c r="F1278" s="4" t="s">
        <v>3196</v>
      </c>
      <c r="G1278" s="4" t="s">
        <v>3197</v>
      </c>
      <c r="H1278" s="4" t="s">
        <v>76</v>
      </c>
      <c r="I1278" s="4" t="s">
        <v>73</v>
      </c>
      <c r="J1278" s="4" t="s">
        <v>53</v>
      </c>
      <c r="K1278" s="4" t="s">
        <v>53</v>
      </c>
      <c r="L1278" s="7" t="s">
        <v>799</v>
      </c>
      <c r="M1278" s="7" t="s">
        <v>311</v>
      </c>
      <c r="N1278" s="4" t="s">
        <v>266</v>
      </c>
      <c r="O1278" s="4" t="s">
        <v>62</v>
      </c>
      <c r="P1278" s="4" t="s">
        <v>1212</v>
      </c>
      <c r="Q1278" s="86">
        <v>79338</v>
      </c>
      <c r="R1278" s="88">
        <v>1</v>
      </c>
      <c r="S1278" s="89">
        <v>1383</v>
      </c>
      <c r="T1278" s="7"/>
      <c r="U1278" s="86">
        <v>1097.2449999999999</v>
      </c>
      <c r="V1278" s="87">
        <v>8.4860000000000005E-3</v>
      </c>
      <c r="W1278" s="87">
        <v>4.3693899039110902E-4</v>
      </c>
      <c r="X1278" s="87">
        <v>5.0296337524530197E-5</v>
      </c>
    </row>
    <row r="1279" spans="1:24" x14ac:dyDescent="0.2">
      <c r="A1279" s="7">
        <v>1038</v>
      </c>
      <c r="B1279" s="4">
        <v>1162</v>
      </c>
      <c r="C1279" s="4" t="s">
        <v>1215</v>
      </c>
      <c r="D1279" s="4" t="s">
        <v>1496</v>
      </c>
      <c r="E1279" s="4" t="s">
        <v>425</v>
      </c>
      <c r="F1279" s="4" t="s">
        <v>3198</v>
      </c>
      <c r="G1279" s="4" t="s">
        <v>3199</v>
      </c>
      <c r="H1279" s="4" t="s">
        <v>76</v>
      </c>
      <c r="I1279" s="4" t="s">
        <v>73</v>
      </c>
      <c r="J1279" s="4" t="s">
        <v>53</v>
      </c>
      <c r="K1279" s="4" t="s">
        <v>53</v>
      </c>
      <c r="L1279" s="7" t="s">
        <v>799</v>
      </c>
      <c r="M1279" s="7" t="s">
        <v>311</v>
      </c>
      <c r="N1279" s="4" t="s">
        <v>256</v>
      </c>
      <c r="O1279" s="4" t="s">
        <v>62</v>
      </c>
      <c r="P1279" s="4" t="s">
        <v>1212</v>
      </c>
      <c r="Q1279" s="86">
        <v>4664306</v>
      </c>
      <c r="R1279" s="88">
        <v>1</v>
      </c>
      <c r="S1279" s="89">
        <v>3729</v>
      </c>
      <c r="T1279" s="7"/>
      <c r="U1279" s="86">
        <v>173931.97099999999</v>
      </c>
      <c r="V1279" s="87">
        <v>3.4949999999999998E-3</v>
      </c>
      <c r="W1279" s="87">
        <v>6.9262281033425299E-2</v>
      </c>
      <c r="X1279" s="87">
        <v>7.9728271936953497E-3</v>
      </c>
    </row>
    <row r="1280" spans="1:24" x14ac:dyDescent="0.2">
      <c r="A1280" s="7">
        <v>1038</v>
      </c>
      <c r="B1280" s="4">
        <v>1162</v>
      </c>
      <c r="C1280" s="4" t="s">
        <v>2107</v>
      </c>
      <c r="D1280" s="4" t="s">
        <v>2108</v>
      </c>
      <c r="E1280" s="4" t="s">
        <v>425</v>
      </c>
      <c r="F1280" s="4" t="s">
        <v>3200</v>
      </c>
      <c r="G1280" s="4" t="s">
        <v>3201</v>
      </c>
      <c r="H1280" s="4" t="s">
        <v>76</v>
      </c>
      <c r="I1280" s="4" t="s">
        <v>73</v>
      </c>
      <c r="J1280" s="4" t="s">
        <v>53</v>
      </c>
      <c r="K1280" s="4" t="s">
        <v>53</v>
      </c>
      <c r="L1280" s="7" t="s">
        <v>799</v>
      </c>
      <c r="M1280" s="7" t="s">
        <v>311</v>
      </c>
      <c r="N1280" s="4" t="s">
        <v>261</v>
      </c>
      <c r="O1280" s="4" t="s">
        <v>62</v>
      </c>
      <c r="P1280" s="4" t="s">
        <v>1212</v>
      </c>
      <c r="Q1280" s="86">
        <v>19597</v>
      </c>
      <c r="R1280" s="88">
        <v>1</v>
      </c>
      <c r="S1280" s="89">
        <v>15960</v>
      </c>
      <c r="T1280" s="7"/>
      <c r="U1280" s="86">
        <v>3127.681</v>
      </c>
      <c r="V1280" s="87">
        <v>5.8349999999999999E-3</v>
      </c>
      <c r="W1280" s="87">
        <v>1.2454888732399199E-3</v>
      </c>
      <c r="X1280" s="87">
        <v>1.43369051810755E-4</v>
      </c>
    </row>
    <row r="1281" spans="1:24" x14ac:dyDescent="0.2">
      <c r="A1281" s="7">
        <v>1038</v>
      </c>
      <c r="B1281" s="4">
        <v>1162</v>
      </c>
      <c r="C1281" s="4" t="s">
        <v>1217</v>
      </c>
      <c r="D1281" s="4" t="s">
        <v>2520</v>
      </c>
      <c r="E1281" s="4" t="s">
        <v>425</v>
      </c>
      <c r="F1281" s="4" t="s">
        <v>3202</v>
      </c>
      <c r="G1281" s="4" t="s">
        <v>3203</v>
      </c>
      <c r="H1281" s="4" t="s">
        <v>76</v>
      </c>
      <c r="I1281" s="4" t="s">
        <v>73</v>
      </c>
      <c r="J1281" s="4" t="s">
        <v>53</v>
      </c>
      <c r="K1281" s="4" t="s">
        <v>53</v>
      </c>
      <c r="L1281" s="7" t="s">
        <v>799</v>
      </c>
      <c r="M1281" s="7" t="s">
        <v>311</v>
      </c>
      <c r="N1281" s="4" t="s">
        <v>256</v>
      </c>
      <c r="O1281" s="4" t="s">
        <v>62</v>
      </c>
      <c r="P1281" s="4" t="s">
        <v>1212</v>
      </c>
      <c r="Q1281" s="86">
        <v>2183949</v>
      </c>
      <c r="R1281" s="88">
        <v>1</v>
      </c>
      <c r="S1281" s="89">
        <v>2085</v>
      </c>
      <c r="T1281" s="7"/>
      <c r="U1281" s="86">
        <v>45535.337</v>
      </c>
      <c r="V1281" s="87">
        <v>1.766E-3</v>
      </c>
      <c r="W1281" s="87">
        <v>1.8132843953791999E-2</v>
      </c>
      <c r="X1281" s="87">
        <v>2.0872837165738E-3</v>
      </c>
    </row>
    <row r="1282" spans="1:24" x14ac:dyDescent="0.2">
      <c r="A1282" s="7">
        <v>1038</v>
      </c>
      <c r="B1282" s="4">
        <v>1162</v>
      </c>
      <c r="C1282" s="4" t="s">
        <v>3204</v>
      </c>
      <c r="D1282" s="4" t="s">
        <v>3205</v>
      </c>
      <c r="E1282" s="4" t="s">
        <v>425</v>
      </c>
      <c r="F1282" s="4" t="s">
        <v>3206</v>
      </c>
      <c r="G1282" s="4" t="s">
        <v>3207</v>
      </c>
      <c r="H1282" s="4" t="s">
        <v>76</v>
      </c>
      <c r="I1282" s="4" t="s">
        <v>73</v>
      </c>
      <c r="J1282" s="4" t="s">
        <v>53</v>
      </c>
      <c r="K1282" s="4" t="s">
        <v>53</v>
      </c>
      <c r="L1282" s="7" t="s">
        <v>799</v>
      </c>
      <c r="M1282" s="7" t="s">
        <v>311</v>
      </c>
      <c r="N1282" s="4" t="s">
        <v>686</v>
      </c>
      <c r="O1282" s="4" t="s">
        <v>62</v>
      </c>
      <c r="P1282" s="4" t="s">
        <v>1212</v>
      </c>
      <c r="Q1282" s="86">
        <v>124997</v>
      </c>
      <c r="R1282" s="88">
        <v>1</v>
      </c>
      <c r="S1282" s="89">
        <v>11080</v>
      </c>
      <c r="T1282" s="7"/>
      <c r="U1282" s="86">
        <v>13849.668</v>
      </c>
      <c r="V1282" s="87">
        <v>3.6129999999999999E-3</v>
      </c>
      <c r="W1282" s="87">
        <v>5.5151423021858499E-3</v>
      </c>
      <c r="X1282" s="87">
        <v>6.3485169514915002E-4</v>
      </c>
    </row>
    <row r="1283" spans="1:24" x14ac:dyDescent="0.2">
      <c r="A1283" s="7">
        <v>1038</v>
      </c>
      <c r="B1283" s="4">
        <v>1162</v>
      </c>
      <c r="C1283" s="4" t="s">
        <v>3208</v>
      </c>
      <c r="D1283" s="4" t="s">
        <v>3209</v>
      </c>
      <c r="E1283" s="4" t="s">
        <v>425</v>
      </c>
      <c r="F1283" s="4" t="s">
        <v>3210</v>
      </c>
      <c r="G1283" s="4" t="s">
        <v>3211</v>
      </c>
      <c r="H1283" s="4" t="s">
        <v>76</v>
      </c>
      <c r="I1283" s="4" t="s">
        <v>73</v>
      </c>
      <c r="J1283" s="4" t="s">
        <v>53</v>
      </c>
      <c r="K1283" s="4" t="s">
        <v>53</v>
      </c>
      <c r="L1283" s="7" t="s">
        <v>799</v>
      </c>
      <c r="M1283" s="7" t="s">
        <v>311</v>
      </c>
      <c r="N1283" s="4" t="s">
        <v>256</v>
      </c>
      <c r="O1283" s="4" t="s">
        <v>62</v>
      </c>
      <c r="P1283" s="4" t="s">
        <v>1212</v>
      </c>
      <c r="Q1283" s="86">
        <v>220971</v>
      </c>
      <c r="R1283" s="88">
        <v>1</v>
      </c>
      <c r="S1283" s="89">
        <v>14550</v>
      </c>
      <c r="T1283" s="7"/>
      <c r="U1283" s="86">
        <v>32151.280999999999</v>
      </c>
      <c r="V1283" s="87">
        <v>8.5499999999999997E-4</v>
      </c>
      <c r="W1283" s="87">
        <v>1.28031150115829E-2</v>
      </c>
      <c r="X1283" s="87">
        <v>1.47377507649648E-3</v>
      </c>
    </row>
    <row r="1284" spans="1:24" x14ac:dyDescent="0.2">
      <c r="A1284" s="7">
        <v>1038</v>
      </c>
      <c r="B1284" s="4">
        <v>1162</v>
      </c>
      <c r="C1284" s="4" t="s">
        <v>1503</v>
      </c>
      <c r="D1284" s="4" t="s">
        <v>1504</v>
      </c>
      <c r="E1284" s="4" t="s">
        <v>425</v>
      </c>
      <c r="F1284" s="4" t="s">
        <v>3212</v>
      </c>
      <c r="G1284" s="4" t="s">
        <v>3213</v>
      </c>
      <c r="H1284" s="4" t="s">
        <v>76</v>
      </c>
      <c r="I1284" s="4" t="s">
        <v>73</v>
      </c>
      <c r="J1284" s="4" t="s">
        <v>53</v>
      </c>
      <c r="K1284" s="4" t="s">
        <v>314</v>
      </c>
      <c r="L1284" s="7" t="s">
        <v>799</v>
      </c>
      <c r="M1284" s="7" t="s">
        <v>311</v>
      </c>
      <c r="N1284" s="4" t="s">
        <v>625</v>
      </c>
      <c r="O1284" s="4" t="s">
        <v>62</v>
      </c>
      <c r="P1284" s="4" t="s">
        <v>1212</v>
      </c>
      <c r="Q1284" s="86">
        <v>1025589.8</v>
      </c>
      <c r="R1284" s="88">
        <v>1</v>
      </c>
      <c r="S1284" s="89">
        <v>6254</v>
      </c>
      <c r="T1284" s="7"/>
      <c r="U1284" s="86">
        <v>64140.385999999999</v>
      </c>
      <c r="V1284" s="87">
        <v>8.6569999999999998E-3</v>
      </c>
      <c r="W1284" s="87">
        <v>2.55416495782557E-2</v>
      </c>
      <c r="X1284" s="87">
        <v>2.9401162550664502E-3</v>
      </c>
    </row>
    <row r="1285" spans="1:24" x14ac:dyDescent="0.2">
      <c r="A1285" s="7">
        <v>1038</v>
      </c>
      <c r="B1285" s="4">
        <v>1162</v>
      </c>
      <c r="C1285" s="4" t="s">
        <v>3218</v>
      </c>
      <c r="D1285" s="4" t="s">
        <v>3219</v>
      </c>
      <c r="E1285" s="4" t="s">
        <v>425</v>
      </c>
      <c r="F1285" s="4" t="s">
        <v>3220</v>
      </c>
      <c r="G1285" s="4" t="s">
        <v>3221</v>
      </c>
      <c r="H1285" s="4" t="s">
        <v>76</v>
      </c>
      <c r="I1285" s="4" t="s">
        <v>73</v>
      </c>
      <c r="J1285" s="4" t="s">
        <v>53</v>
      </c>
      <c r="K1285" s="4" t="s">
        <v>53</v>
      </c>
      <c r="L1285" s="7" t="s">
        <v>799</v>
      </c>
      <c r="M1285" s="7" t="s">
        <v>311</v>
      </c>
      <c r="N1285" s="4" t="s">
        <v>252</v>
      </c>
      <c r="O1285" s="4" t="s">
        <v>62</v>
      </c>
      <c r="P1285" s="4" t="s">
        <v>1212</v>
      </c>
      <c r="Q1285" s="86">
        <v>101107</v>
      </c>
      <c r="R1285" s="88">
        <v>1</v>
      </c>
      <c r="S1285" s="89">
        <v>9030</v>
      </c>
      <c r="T1285" s="7"/>
      <c r="U1285" s="86">
        <v>9129.9619999999995</v>
      </c>
      <c r="V1285" s="87">
        <v>1.5795E-2</v>
      </c>
      <c r="W1285" s="87">
        <v>3.63568582650052E-3</v>
      </c>
      <c r="X1285" s="87">
        <v>4.18506211357195E-4</v>
      </c>
    </row>
    <row r="1286" spans="1:24" x14ac:dyDescent="0.2">
      <c r="A1286" s="7">
        <v>1038</v>
      </c>
      <c r="B1286" s="4">
        <v>1162</v>
      </c>
      <c r="C1286" s="4" t="s">
        <v>2295</v>
      </c>
      <c r="D1286" s="4" t="s">
        <v>2296</v>
      </c>
      <c r="E1286" s="4" t="s">
        <v>425</v>
      </c>
      <c r="F1286" s="4" t="s">
        <v>3222</v>
      </c>
      <c r="G1286" s="4" t="s">
        <v>3223</v>
      </c>
      <c r="H1286" s="4" t="s">
        <v>76</v>
      </c>
      <c r="I1286" s="4" t="s">
        <v>73</v>
      </c>
      <c r="J1286" s="4" t="s">
        <v>53</v>
      </c>
      <c r="K1286" s="4" t="s">
        <v>53</v>
      </c>
      <c r="L1286" s="7" t="s">
        <v>799</v>
      </c>
      <c r="M1286" s="7" t="s">
        <v>311</v>
      </c>
      <c r="N1286" s="4" t="s">
        <v>686</v>
      </c>
      <c r="O1286" s="4" t="s">
        <v>62</v>
      </c>
      <c r="P1286" s="4" t="s">
        <v>1212</v>
      </c>
      <c r="Q1286" s="86">
        <v>4658</v>
      </c>
      <c r="R1286" s="88">
        <v>1</v>
      </c>
      <c r="S1286" s="89">
        <v>148500</v>
      </c>
      <c r="T1286" s="80">
        <v>55.877000000000002</v>
      </c>
      <c r="U1286" s="86">
        <v>6973.0069999999996</v>
      </c>
      <c r="V1286" s="87">
        <v>1.214E-3</v>
      </c>
      <c r="W1286" s="87">
        <v>2.77675454271393E-3</v>
      </c>
      <c r="X1286" s="87">
        <v>3.1963406053119801E-4</v>
      </c>
    </row>
    <row r="1287" spans="1:24" x14ac:dyDescent="0.2">
      <c r="A1287" s="7">
        <v>1038</v>
      </c>
      <c r="B1287" s="4">
        <v>1162</v>
      </c>
      <c r="C1287" s="4" t="s">
        <v>2299</v>
      </c>
      <c r="D1287" s="4" t="s">
        <v>2300</v>
      </c>
      <c r="E1287" s="4" t="s">
        <v>425</v>
      </c>
      <c r="F1287" s="4" t="s">
        <v>3224</v>
      </c>
      <c r="G1287" s="4" t="s">
        <v>3225</v>
      </c>
      <c r="H1287" s="4" t="s">
        <v>76</v>
      </c>
      <c r="I1287" s="4" t="s">
        <v>73</v>
      </c>
      <c r="J1287" s="4" t="s">
        <v>53</v>
      </c>
      <c r="K1287" s="4" t="s">
        <v>53</v>
      </c>
      <c r="L1287" s="7" t="s">
        <v>799</v>
      </c>
      <c r="M1287" s="7" t="s">
        <v>311</v>
      </c>
      <c r="N1287" s="4" t="s">
        <v>261</v>
      </c>
      <c r="O1287" s="4" t="s">
        <v>62</v>
      </c>
      <c r="P1287" s="4" t="s">
        <v>1212</v>
      </c>
      <c r="Q1287" s="86">
        <v>622986</v>
      </c>
      <c r="R1287" s="88">
        <v>1</v>
      </c>
      <c r="S1287" s="89">
        <v>5930</v>
      </c>
      <c r="T1287" s="7"/>
      <c r="U1287" s="86">
        <v>36943.07</v>
      </c>
      <c r="V1287" s="87">
        <v>5.3449999999999999E-3</v>
      </c>
      <c r="W1287" s="87">
        <v>1.4711276321648601E-2</v>
      </c>
      <c r="X1287" s="87">
        <v>1.69342479284798E-3</v>
      </c>
    </row>
    <row r="1288" spans="1:24" x14ac:dyDescent="0.2">
      <c r="A1288" s="7">
        <v>1038</v>
      </c>
      <c r="B1288" s="4">
        <v>1162</v>
      </c>
      <c r="C1288" s="4" t="s">
        <v>3226</v>
      </c>
      <c r="D1288" s="4" t="s">
        <v>3227</v>
      </c>
      <c r="E1288" s="4" t="s">
        <v>425</v>
      </c>
      <c r="F1288" s="4" t="s">
        <v>3228</v>
      </c>
      <c r="G1288" s="4" t="s">
        <v>3229</v>
      </c>
      <c r="H1288" s="4" t="s">
        <v>76</v>
      </c>
      <c r="I1288" s="4" t="s">
        <v>73</v>
      </c>
      <c r="J1288" s="4" t="s">
        <v>53</v>
      </c>
      <c r="K1288" s="4" t="s">
        <v>53</v>
      </c>
      <c r="L1288" s="7" t="s">
        <v>799</v>
      </c>
      <c r="M1288" s="7" t="s">
        <v>311</v>
      </c>
      <c r="N1288" s="4" t="s">
        <v>630</v>
      </c>
      <c r="O1288" s="4" t="s">
        <v>62</v>
      </c>
      <c r="P1288" s="4" t="s">
        <v>1212</v>
      </c>
      <c r="Q1288" s="86">
        <v>9630</v>
      </c>
      <c r="R1288" s="88">
        <v>1</v>
      </c>
      <c r="S1288" s="89">
        <v>2423</v>
      </c>
      <c r="T1288" s="7"/>
      <c r="U1288" s="86">
        <v>233.33500000000001</v>
      </c>
      <c r="V1288" s="87">
        <v>2.176E-3</v>
      </c>
      <c r="W1288" s="87">
        <v>9.2917405293272499E-5</v>
      </c>
      <c r="X1288" s="87">
        <v>1.0695784265786801E-5</v>
      </c>
    </row>
    <row r="1289" spans="1:24" x14ac:dyDescent="0.2">
      <c r="A1289" s="7">
        <v>1038</v>
      </c>
      <c r="B1289" s="4">
        <v>1162</v>
      </c>
      <c r="C1289" s="4" t="s">
        <v>2310</v>
      </c>
      <c r="D1289" s="4" t="s">
        <v>2311</v>
      </c>
      <c r="E1289" s="4" t="s">
        <v>425</v>
      </c>
      <c r="F1289" s="4" t="s">
        <v>3230</v>
      </c>
      <c r="G1289" s="4" t="s">
        <v>3231</v>
      </c>
      <c r="H1289" s="4" t="s">
        <v>76</v>
      </c>
      <c r="I1289" s="4" t="s">
        <v>73</v>
      </c>
      <c r="J1289" s="4" t="s">
        <v>53</v>
      </c>
      <c r="K1289" s="4" t="s">
        <v>53</v>
      </c>
      <c r="L1289" s="7" t="s">
        <v>799</v>
      </c>
      <c r="M1289" s="7" t="s">
        <v>311</v>
      </c>
      <c r="N1289" s="4" t="s">
        <v>686</v>
      </c>
      <c r="O1289" s="4" t="s">
        <v>62</v>
      </c>
      <c r="P1289" s="4" t="s">
        <v>1212</v>
      </c>
      <c r="Q1289" s="86">
        <v>311954</v>
      </c>
      <c r="R1289" s="88">
        <v>1</v>
      </c>
      <c r="S1289" s="89">
        <v>12550</v>
      </c>
      <c r="T1289" s="7"/>
      <c r="U1289" s="86">
        <v>39150.226999999999</v>
      </c>
      <c r="V1289" s="87">
        <v>8.5859999999999999E-3</v>
      </c>
      <c r="W1289" s="87">
        <v>1.5590198935018401E-2</v>
      </c>
      <c r="X1289" s="87">
        <v>1.7945981589062899E-3</v>
      </c>
    </row>
    <row r="1290" spans="1:24" x14ac:dyDescent="0.2">
      <c r="A1290" s="7">
        <v>1038</v>
      </c>
      <c r="B1290" s="4">
        <v>1162</v>
      </c>
      <c r="C1290" s="4" t="s">
        <v>3232</v>
      </c>
      <c r="D1290" s="4" t="s">
        <v>3233</v>
      </c>
      <c r="E1290" s="4" t="s">
        <v>425</v>
      </c>
      <c r="F1290" s="4" t="s">
        <v>3234</v>
      </c>
      <c r="G1290" s="4" t="s">
        <v>3235</v>
      </c>
      <c r="H1290" s="4" t="s">
        <v>76</v>
      </c>
      <c r="I1290" s="4" t="s">
        <v>73</v>
      </c>
      <c r="J1290" s="4" t="s">
        <v>53</v>
      </c>
      <c r="K1290" s="4" t="s">
        <v>53</v>
      </c>
      <c r="L1290" s="7" t="s">
        <v>799</v>
      </c>
      <c r="M1290" s="7" t="s">
        <v>311</v>
      </c>
      <c r="N1290" s="4" t="s">
        <v>256</v>
      </c>
      <c r="O1290" s="4" t="s">
        <v>62</v>
      </c>
      <c r="P1290" s="4" t="s">
        <v>1212</v>
      </c>
      <c r="Q1290" s="86">
        <v>570721</v>
      </c>
      <c r="R1290" s="88">
        <v>1</v>
      </c>
      <c r="S1290" s="89">
        <v>16370</v>
      </c>
      <c r="T1290" s="7"/>
      <c r="U1290" s="86">
        <v>93427.028000000006</v>
      </c>
      <c r="V1290" s="87">
        <v>1.6098000000000001E-2</v>
      </c>
      <c r="W1290" s="87">
        <v>3.7204023050759601E-2</v>
      </c>
      <c r="X1290" s="87">
        <v>4.2825798149907701E-3</v>
      </c>
    </row>
    <row r="1291" spans="1:24" x14ac:dyDescent="0.2">
      <c r="A1291" s="7">
        <v>1038</v>
      </c>
      <c r="B1291" s="4">
        <v>1162</v>
      </c>
      <c r="C1291" s="4" t="s">
        <v>3236</v>
      </c>
      <c r="D1291" s="4" t="s">
        <v>3237</v>
      </c>
      <c r="E1291" s="4" t="s">
        <v>425</v>
      </c>
      <c r="F1291" s="4" t="s">
        <v>3238</v>
      </c>
      <c r="G1291" s="4" t="s">
        <v>3239</v>
      </c>
      <c r="H1291" s="4" t="s">
        <v>76</v>
      </c>
      <c r="I1291" s="4" t="s">
        <v>73</v>
      </c>
      <c r="J1291" s="4" t="s">
        <v>53</v>
      </c>
      <c r="K1291" s="4" t="s">
        <v>53</v>
      </c>
      <c r="L1291" s="7" t="s">
        <v>799</v>
      </c>
      <c r="M1291" s="7" t="s">
        <v>311</v>
      </c>
      <c r="N1291" s="4" t="s">
        <v>686</v>
      </c>
      <c r="O1291" s="4" t="s">
        <v>62</v>
      </c>
      <c r="P1291" s="4" t="s">
        <v>1212</v>
      </c>
      <c r="Q1291" s="86">
        <v>298396</v>
      </c>
      <c r="R1291" s="88">
        <v>1</v>
      </c>
      <c r="S1291" s="89">
        <v>2501</v>
      </c>
      <c r="T1291" s="7"/>
      <c r="U1291" s="86">
        <v>7462.884</v>
      </c>
      <c r="V1291" s="87">
        <v>1.8047000000000001E-2</v>
      </c>
      <c r="W1291" s="87">
        <v>2.9718306758568101E-3</v>
      </c>
      <c r="X1291" s="87">
        <v>3.42089403842978E-4</v>
      </c>
    </row>
    <row r="1292" spans="1:24" x14ac:dyDescent="0.2">
      <c r="A1292" s="7">
        <v>1038</v>
      </c>
      <c r="B1292" s="4">
        <v>1162</v>
      </c>
      <c r="C1292" s="4" t="s">
        <v>3240</v>
      </c>
      <c r="D1292" s="4" t="s">
        <v>3241</v>
      </c>
      <c r="E1292" s="4" t="s">
        <v>425</v>
      </c>
      <c r="F1292" s="4" t="s">
        <v>3242</v>
      </c>
      <c r="G1292" s="4" t="s">
        <v>3243</v>
      </c>
      <c r="H1292" s="4" t="s">
        <v>76</v>
      </c>
      <c r="I1292" s="4" t="s">
        <v>73</v>
      </c>
      <c r="J1292" s="4" t="s">
        <v>53</v>
      </c>
      <c r="K1292" s="4" t="s">
        <v>53</v>
      </c>
      <c r="L1292" s="7" t="s">
        <v>799</v>
      </c>
      <c r="M1292" s="7" t="s">
        <v>311</v>
      </c>
      <c r="N1292" s="4" t="s">
        <v>628</v>
      </c>
      <c r="O1292" s="4" t="s">
        <v>62</v>
      </c>
      <c r="P1292" s="4" t="s">
        <v>1212</v>
      </c>
      <c r="Q1292" s="86">
        <v>843184</v>
      </c>
      <c r="R1292" s="88">
        <v>1</v>
      </c>
      <c r="S1292" s="89">
        <v>3310</v>
      </c>
      <c r="T1292" s="7"/>
      <c r="U1292" s="86">
        <v>27909.39</v>
      </c>
      <c r="V1292" s="87">
        <v>3.1700000000000001E-3</v>
      </c>
      <c r="W1292" s="87">
        <v>1.11139316891085E-2</v>
      </c>
      <c r="X1292" s="87">
        <v>1.2793320618048199E-3</v>
      </c>
    </row>
    <row r="1293" spans="1:24" x14ac:dyDescent="0.2">
      <c r="A1293" s="7">
        <v>1038</v>
      </c>
      <c r="B1293" s="4">
        <v>1162</v>
      </c>
      <c r="C1293" s="4" t="s">
        <v>3244</v>
      </c>
      <c r="D1293" s="4" t="s">
        <v>3245</v>
      </c>
      <c r="E1293" s="4" t="s">
        <v>425</v>
      </c>
      <c r="F1293" s="4" t="s">
        <v>3246</v>
      </c>
      <c r="G1293" s="4" t="s">
        <v>3247</v>
      </c>
      <c r="H1293" s="4" t="s">
        <v>76</v>
      </c>
      <c r="I1293" s="4" t="s">
        <v>73</v>
      </c>
      <c r="J1293" s="4" t="s">
        <v>53</v>
      </c>
      <c r="K1293" s="4" t="s">
        <v>53</v>
      </c>
      <c r="L1293" s="7" t="s">
        <v>799</v>
      </c>
      <c r="M1293" s="7" t="s">
        <v>311</v>
      </c>
      <c r="N1293" s="4" t="s">
        <v>263</v>
      </c>
      <c r="O1293" s="4" t="s">
        <v>62</v>
      </c>
      <c r="P1293" s="4" t="s">
        <v>1212</v>
      </c>
      <c r="Q1293" s="86">
        <v>2120</v>
      </c>
      <c r="R1293" s="88">
        <v>1</v>
      </c>
      <c r="S1293" s="89">
        <v>19700</v>
      </c>
      <c r="T1293" s="7"/>
      <c r="U1293" s="86">
        <v>417.64</v>
      </c>
      <c r="V1293" s="87">
        <v>9.5600000000000004E-4</v>
      </c>
      <c r="W1293" s="87">
        <v>1.6631041968724901E-4</v>
      </c>
      <c r="X1293" s="87">
        <v>1.9144102921437E-5</v>
      </c>
    </row>
    <row r="1294" spans="1:24" x14ac:dyDescent="0.2">
      <c r="A1294" s="7">
        <v>1038</v>
      </c>
      <c r="B1294" s="4">
        <v>1162</v>
      </c>
      <c r="C1294" s="4" t="s">
        <v>3248</v>
      </c>
      <c r="D1294" s="4" t="s">
        <v>3249</v>
      </c>
      <c r="E1294" s="4" t="s">
        <v>425</v>
      </c>
      <c r="F1294" s="4" t="s">
        <v>3250</v>
      </c>
      <c r="G1294" s="4" t="s">
        <v>3251</v>
      </c>
      <c r="H1294" s="4" t="s">
        <v>76</v>
      </c>
      <c r="I1294" s="4" t="s">
        <v>73</v>
      </c>
      <c r="J1294" s="4" t="s">
        <v>53</v>
      </c>
      <c r="K1294" s="4" t="s">
        <v>53</v>
      </c>
      <c r="L1294" s="7" t="s">
        <v>799</v>
      </c>
      <c r="M1294" s="7" t="s">
        <v>311</v>
      </c>
      <c r="N1294" s="4" t="s">
        <v>265</v>
      </c>
      <c r="O1294" s="4" t="s">
        <v>62</v>
      </c>
      <c r="P1294" s="4" t="s">
        <v>1212</v>
      </c>
      <c r="Q1294" s="86">
        <v>701</v>
      </c>
      <c r="R1294" s="88">
        <v>1</v>
      </c>
      <c r="S1294" s="89">
        <v>30650</v>
      </c>
      <c r="T1294" s="7"/>
      <c r="U1294" s="86">
        <v>214.857</v>
      </c>
      <c r="V1294" s="87">
        <v>5.7000000000000003E-5</v>
      </c>
      <c r="W1294" s="87">
        <v>8.5559033348178899E-5</v>
      </c>
      <c r="X1294" s="87">
        <v>9.8487571816390398E-6</v>
      </c>
    </row>
    <row r="1295" spans="1:24" x14ac:dyDescent="0.2">
      <c r="A1295" s="7">
        <v>1038</v>
      </c>
      <c r="B1295" s="4">
        <v>1162</v>
      </c>
      <c r="C1295" s="4" t="s">
        <v>1927</v>
      </c>
      <c r="D1295" s="4" t="s">
        <v>1928</v>
      </c>
      <c r="E1295" s="4" t="s">
        <v>425</v>
      </c>
      <c r="F1295" s="4" t="s">
        <v>3252</v>
      </c>
      <c r="G1295" s="4" t="s">
        <v>3253</v>
      </c>
      <c r="H1295" s="4" t="s">
        <v>76</v>
      </c>
      <c r="I1295" s="4" t="s">
        <v>73</v>
      </c>
      <c r="J1295" s="4" t="s">
        <v>53</v>
      </c>
      <c r="K1295" s="4" t="s">
        <v>53</v>
      </c>
      <c r="L1295" s="7" t="s">
        <v>799</v>
      </c>
      <c r="M1295" s="7" t="s">
        <v>311</v>
      </c>
      <c r="N1295" s="4" t="s">
        <v>140</v>
      </c>
      <c r="O1295" s="4" t="s">
        <v>62</v>
      </c>
      <c r="P1295" s="4" t="s">
        <v>1212</v>
      </c>
      <c r="Q1295" s="86">
        <v>280075</v>
      </c>
      <c r="R1295" s="88">
        <v>1</v>
      </c>
      <c r="S1295" s="89">
        <v>1628</v>
      </c>
      <c r="T1295" s="7"/>
      <c r="U1295" s="86">
        <v>4559.6210000000001</v>
      </c>
      <c r="V1295" s="87">
        <v>4.6249999999999998E-3</v>
      </c>
      <c r="W1295" s="87">
        <v>1.8157084621319699E-3</v>
      </c>
      <c r="X1295" s="87">
        <v>2.0900740759205401E-4</v>
      </c>
    </row>
    <row r="1296" spans="1:24" x14ac:dyDescent="0.2">
      <c r="A1296" s="7">
        <v>1038</v>
      </c>
      <c r="B1296" s="4">
        <v>1162</v>
      </c>
      <c r="C1296" s="4" t="s">
        <v>3254</v>
      </c>
      <c r="D1296" s="4" t="s">
        <v>3255</v>
      </c>
      <c r="E1296" s="4" t="s">
        <v>425</v>
      </c>
      <c r="F1296" s="4" t="s">
        <v>3256</v>
      </c>
      <c r="G1296" s="4" t="s">
        <v>3257</v>
      </c>
      <c r="H1296" s="4" t="s">
        <v>76</v>
      </c>
      <c r="I1296" s="4" t="s">
        <v>73</v>
      </c>
      <c r="J1296" s="4" t="s">
        <v>53</v>
      </c>
      <c r="K1296" s="4" t="s">
        <v>53</v>
      </c>
      <c r="L1296" s="7" t="s">
        <v>799</v>
      </c>
      <c r="M1296" s="7" t="s">
        <v>311</v>
      </c>
      <c r="N1296" s="4" t="s">
        <v>263</v>
      </c>
      <c r="O1296" s="4" t="s">
        <v>62</v>
      </c>
      <c r="P1296" s="4" t="s">
        <v>1212</v>
      </c>
      <c r="Q1296" s="86">
        <v>8400</v>
      </c>
      <c r="R1296" s="88">
        <v>1</v>
      </c>
      <c r="S1296" s="89">
        <v>2180</v>
      </c>
      <c r="T1296" s="7"/>
      <c r="U1296" s="86">
        <v>183.12</v>
      </c>
      <c r="V1296" s="87">
        <v>1.013E-3</v>
      </c>
      <c r="W1296" s="87">
        <v>7.2921090061127002E-5</v>
      </c>
      <c r="X1296" s="87">
        <v>8.3939951321078994E-6</v>
      </c>
    </row>
    <row r="1297" spans="1:24" x14ac:dyDescent="0.2">
      <c r="A1297" s="7">
        <v>1038</v>
      </c>
      <c r="B1297" s="4">
        <v>1162</v>
      </c>
      <c r="C1297" s="4" t="s">
        <v>3258</v>
      </c>
      <c r="D1297" s="4" t="s">
        <v>3259</v>
      </c>
      <c r="E1297" s="4" t="s">
        <v>425</v>
      </c>
      <c r="F1297" s="4" t="s">
        <v>3260</v>
      </c>
      <c r="G1297" s="4" t="s">
        <v>3261</v>
      </c>
      <c r="H1297" s="4" t="s">
        <v>76</v>
      </c>
      <c r="I1297" s="4" t="s">
        <v>73</v>
      </c>
      <c r="J1297" s="4" t="s">
        <v>53</v>
      </c>
      <c r="K1297" s="4" t="s">
        <v>53</v>
      </c>
      <c r="L1297" s="7" t="s">
        <v>799</v>
      </c>
      <c r="M1297" s="7" t="s">
        <v>311</v>
      </c>
      <c r="N1297" s="4" t="s">
        <v>257</v>
      </c>
      <c r="O1297" s="4" t="s">
        <v>62</v>
      </c>
      <c r="P1297" s="4" t="s">
        <v>1212</v>
      </c>
      <c r="Q1297" s="86">
        <v>132857</v>
      </c>
      <c r="R1297" s="88">
        <v>1</v>
      </c>
      <c r="S1297" s="89">
        <v>3767</v>
      </c>
      <c r="T1297" s="7"/>
      <c r="U1297" s="86">
        <v>5004.723</v>
      </c>
      <c r="V1297" s="87">
        <v>9.3930000000000003E-3</v>
      </c>
      <c r="W1297" s="87">
        <v>1.9929547317005299E-3</v>
      </c>
      <c r="X1297" s="87">
        <v>2.2941034346006699E-4</v>
      </c>
    </row>
    <row r="1298" spans="1:24" x14ac:dyDescent="0.2">
      <c r="A1298" s="7">
        <v>1038</v>
      </c>
      <c r="B1298" s="4">
        <v>1162</v>
      </c>
      <c r="C1298" s="4" t="s">
        <v>3262</v>
      </c>
      <c r="D1298" s="4" t="s">
        <v>3263</v>
      </c>
      <c r="E1298" s="4" t="s">
        <v>425</v>
      </c>
      <c r="F1298" s="4" t="s">
        <v>3264</v>
      </c>
      <c r="G1298" s="4" t="s">
        <v>3265</v>
      </c>
      <c r="H1298" s="4" t="s">
        <v>76</v>
      </c>
      <c r="I1298" s="4" t="s">
        <v>73</v>
      </c>
      <c r="J1298" s="4" t="s">
        <v>53</v>
      </c>
      <c r="K1298" s="4" t="s">
        <v>53</v>
      </c>
      <c r="L1298" s="7" t="s">
        <v>799</v>
      </c>
      <c r="M1298" s="7" t="s">
        <v>311</v>
      </c>
      <c r="N1298" s="4" t="s">
        <v>75</v>
      </c>
      <c r="O1298" s="4" t="s">
        <v>62</v>
      </c>
      <c r="P1298" s="4" t="s">
        <v>1212</v>
      </c>
      <c r="Q1298" s="86">
        <v>43678</v>
      </c>
      <c r="R1298" s="88">
        <v>1</v>
      </c>
      <c r="S1298" s="89">
        <v>6387</v>
      </c>
      <c r="T1298" s="7"/>
      <c r="U1298" s="86">
        <v>2789.7139999999999</v>
      </c>
      <c r="V1298" s="87">
        <v>3.9039999999999999E-3</v>
      </c>
      <c r="W1298" s="87">
        <v>1.1109052841297201E-3</v>
      </c>
      <c r="X1298" s="87">
        <v>1.2787704543913201E-4</v>
      </c>
    </row>
    <row r="1299" spans="1:24" x14ac:dyDescent="0.2">
      <c r="A1299" s="7">
        <v>1038</v>
      </c>
      <c r="B1299" s="4">
        <v>1162</v>
      </c>
      <c r="C1299" s="4" t="s">
        <v>3266</v>
      </c>
      <c r="D1299" s="4" t="s">
        <v>3267</v>
      </c>
      <c r="E1299" s="4" t="s">
        <v>425</v>
      </c>
      <c r="F1299" s="4" t="s">
        <v>3268</v>
      </c>
      <c r="G1299" s="4" t="s">
        <v>3269</v>
      </c>
      <c r="H1299" s="4" t="s">
        <v>76</v>
      </c>
      <c r="I1299" s="4" t="s">
        <v>73</v>
      </c>
      <c r="J1299" s="4" t="s">
        <v>53</v>
      </c>
      <c r="K1299" s="4" t="s">
        <v>53</v>
      </c>
      <c r="L1299" s="7" t="s">
        <v>799</v>
      </c>
      <c r="M1299" s="7" t="s">
        <v>311</v>
      </c>
      <c r="N1299" s="4" t="s">
        <v>266</v>
      </c>
      <c r="O1299" s="4" t="s">
        <v>62</v>
      </c>
      <c r="P1299" s="4" t="s">
        <v>1212</v>
      </c>
      <c r="Q1299" s="86">
        <v>840862</v>
      </c>
      <c r="R1299" s="88">
        <v>1</v>
      </c>
      <c r="S1299" s="89">
        <v>344.8</v>
      </c>
      <c r="T1299" s="80">
        <v>33.337000000000003</v>
      </c>
      <c r="U1299" s="86">
        <v>2932.63</v>
      </c>
      <c r="V1299" s="87">
        <v>1.3166000000000001E-2</v>
      </c>
      <c r="W1299" s="87">
        <v>1.16781643418207E-3</v>
      </c>
      <c r="X1299" s="87">
        <v>1.34428125738421E-4</v>
      </c>
    </row>
    <row r="1300" spans="1:24" x14ac:dyDescent="0.2">
      <c r="A1300" s="7">
        <v>1038</v>
      </c>
      <c r="B1300" s="4">
        <v>1162</v>
      </c>
      <c r="C1300" s="4" t="s">
        <v>3270</v>
      </c>
      <c r="D1300" s="4" t="s">
        <v>3271</v>
      </c>
      <c r="E1300" s="4" t="s">
        <v>425</v>
      </c>
      <c r="F1300" s="4" t="s">
        <v>3272</v>
      </c>
      <c r="G1300" s="4" t="s">
        <v>3273</v>
      </c>
      <c r="H1300" s="4" t="s">
        <v>76</v>
      </c>
      <c r="I1300" s="4" t="s">
        <v>73</v>
      </c>
      <c r="J1300" s="4" t="s">
        <v>53</v>
      </c>
      <c r="K1300" s="4" t="s">
        <v>53</v>
      </c>
      <c r="L1300" s="7" t="s">
        <v>799</v>
      </c>
      <c r="M1300" s="7" t="s">
        <v>311</v>
      </c>
      <c r="N1300" s="4" t="s">
        <v>85</v>
      </c>
      <c r="O1300" s="4" t="s">
        <v>62</v>
      </c>
      <c r="P1300" s="4" t="s">
        <v>1212</v>
      </c>
      <c r="Q1300" s="86">
        <v>80602</v>
      </c>
      <c r="R1300" s="88">
        <v>1</v>
      </c>
      <c r="S1300" s="89">
        <v>1435</v>
      </c>
      <c r="T1300" s="7"/>
      <c r="U1300" s="86">
        <v>1156.6389999999999</v>
      </c>
      <c r="V1300" s="87">
        <v>6.9940000000000002E-3</v>
      </c>
      <c r="W1300" s="87">
        <v>4.6059062260203599E-4</v>
      </c>
      <c r="X1300" s="87">
        <v>5.3018892624549999E-5</v>
      </c>
    </row>
    <row r="1301" spans="1:24" x14ac:dyDescent="0.2">
      <c r="A1301" s="7">
        <v>1038</v>
      </c>
      <c r="B1301" s="4">
        <v>1162</v>
      </c>
      <c r="C1301" s="4" t="s">
        <v>1820</v>
      </c>
      <c r="D1301" s="4" t="s">
        <v>1821</v>
      </c>
      <c r="E1301" s="4" t="s">
        <v>425</v>
      </c>
      <c r="F1301" s="4" t="s">
        <v>3274</v>
      </c>
      <c r="G1301" s="4" t="s">
        <v>3275</v>
      </c>
      <c r="H1301" s="4" t="s">
        <v>76</v>
      </c>
      <c r="I1301" s="4" t="s">
        <v>73</v>
      </c>
      <c r="J1301" s="4" t="s">
        <v>53</v>
      </c>
      <c r="K1301" s="4" t="s">
        <v>53</v>
      </c>
      <c r="L1301" s="7" t="s">
        <v>799</v>
      </c>
      <c r="M1301" s="7" t="s">
        <v>311</v>
      </c>
      <c r="N1301" s="4" t="s">
        <v>632</v>
      </c>
      <c r="O1301" s="4" t="s">
        <v>62</v>
      </c>
      <c r="P1301" s="4" t="s">
        <v>1212</v>
      </c>
      <c r="Q1301" s="86">
        <v>19168</v>
      </c>
      <c r="R1301" s="88">
        <v>1</v>
      </c>
      <c r="S1301" s="89">
        <v>74080</v>
      </c>
      <c r="T1301" s="7"/>
      <c r="U1301" s="86">
        <v>14199.654</v>
      </c>
      <c r="V1301" s="87">
        <v>4.3100000000000001E-4</v>
      </c>
      <c r="W1301" s="87">
        <v>5.6545122178859597E-3</v>
      </c>
      <c r="X1301" s="87">
        <v>6.5089465875499397E-4</v>
      </c>
    </row>
    <row r="1302" spans="1:24" x14ac:dyDescent="0.2">
      <c r="A1302" s="7">
        <v>1038</v>
      </c>
      <c r="B1302" s="4">
        <v>1162</v>
      </c>
      <c r="C1302" s="4" t="s">
        <v>3276</v>
      </c>
      <c r="D1302" s="4" t="s">
        <v>3277</v>
      </c>
      <c r="E1302" s="4" t="s">
        <v>425</v>
      </c>
      <c r="F1302" s="4" t="s">
        <v>3278</v>
      </c>
      <c r="G1302" s="4" t="s">
        <v>3279</v>
      </c>
      <c r="H1302" s="4" t="s">
        <v>76</v>
      </c>
      <c r="I1302" s="4" t="s">
        <v>73</v>
      </c>
      <c r="J1302" s="4" t="s">
        <v>53</v>
      </c>
      <c r="K1302" s="4" t="s">
        <v>53</v>
      </c>
      <c r="L1302" s="7" t="s">
        <v>799</v>
      </c>
      <c r="M1302" s="7" t="s">
        <v>311</v>
      </c>
      <c r="N1302" s="4" t="s">
        <v>269</v>
      </c>
      <c r="O1302" s="4" t="s">
        <v>62</v>
      </c>
      <c r="P1302" s="4" t="s">
        <v>1212</v>
      </c>
      <c r="Q1302" s="86">
        <v>6593026</v>
      </c>
      <c r="R1302" s="88">
        <v>1</v>
      </c>
      <c r="S1302" s="89">
        <v>508.2</v>
      </c>
      <c r="T1302" s="7"/>
      <c r="U1302" s="86">
        <v>33505.758000000002</v>
      </c>
      <c r="V1302" s="87">
        <v>6.2560000000000003E-3</v>
      </c>
      <c r="W1302" s="87">
        <v>1.33424880204779E-2</v>
      </c>
      <c r="X1302" s="87">
        <v>1.5358626619571499E-3</v>
      </c>
    </row>
    <row r="1303" spans="1:24" x14ac:dyDescent="0.2">
      <c r="A1303" s="7">
        <v>1038</v>
      </c>
      <c r="B1303" s="4">
        <v>1162</v>
      </c>
      <c r="C1303" s="4" t="s">
        <v>3280</v>
      </c>
      <c r="D1303" s="4" t="s">
        <v>3281</v>
      </c>
      <c r="E1303" s="4" t="s">
        <v>425</v>
      </c>
      <c r="F1303" s="4" t="s">
        <v>3282</v>
      </c>
      <c r="G1303" s="4" t="s">
        <v>3283</v>
      </c>
      <c r="H1303" s="4" t="s">
        <v>76</v>
      </c>
      <c r="I1303" s="4" t="s">
        <v>73</v>
      </c>
      <c r="J1303" s="4" t="s">
        <v>53</v>
      </c>
      <c r="K1303" s="4" t="s">
        <v>53</v>
      </c>
      <c r="L1303" s="7" t="s">
        <v>799</v>
      </c>
      <c r="M1303" s="7" t="s">
        <v>311</v>
      </c>
      <c r="N1303" s="4" t="s">
        <v>263</v>
      </c>
      <c r="O1303" s="4" t="s">
        <v>62</v>
      </c>
      <c r="P1303" s="4" t="s">
        <v>1212</v>
      </c>
      <c r="Q1303" s="86">
        <v>6746</v>
      </c>
      <c r="R1303" s="88">
        <v>1</v>
      </c>
      <c r="S1303" s="89">
        <v>24950</v>
      </c>
      <c r="T1303" s="7"/>
      <c r="U1303" s="86">
        <v>1683.127</v>
      </c>
      <c r="V1303" s="87">
        <v>7.4899999999999999E-4</v>
      </c>
      <c r="W1303" s="87">
        <v>6.7024604385820504E-4</v>
      </c>
      <c r="X1303" s="87">
        <v>7.7152467478808196E-5</v>
      </c>
    </row>
    <row r="1304" spans="1:24" x14ac:dyDescent="0.2">
      <c r="A1304" s="7">
        <v>1038</v>
      </c>
      <c r="B1304" s="4">
        <v>1162</v>
      </c>
      <c r="C1304" s="4" t="s">
        <v>3284</v>
      </c>
      <c r="D1304" s="4" t="s">
        <v>3285</v>
      </c>
      <c r="E1304" s="4" t="s">
        <v>425</v>
      </c>
      <c r="F1304" s="4" t="s">
        <v>3286</v>
      </c>
      <c r="G1304" s="4" t="s">
        <v>3287</v>
      </c>
      <c r="H1304" s="4" t="s">
        <v>76</v>
      </c>
      <c r="I1304" s="4" t="s">
        <v>73</v>
      </c>
      <c r="J1304" s="4" t="s">
        <v>53</v>
      </c>
      <c r="K1304" s="4" t="s">
        <v>317</v>
      </c>
      <c r="L1304" s="7" t="s">
        <v>799</v>
      </c>
      <c r="M1304" s="7" t="s">
        <v>311</v>
      </c>
      <c r="N1304" s="4" t="s">
        <v>630</v>
      </c>
      <c r="O1304" s="4" t="s">
        <v>62</v>
      </c>
      <c r="P1304" s="4" t="s">
        <v>1212</v>
      </c>
      <c r="Q1304" s="86">
        <v>472030</v>
      </c>
      <c r="R1304" s="88">
        <v>1</v>
      </c>
      <c r="S1304" s="89">
        <v>5570</v>
      </c>
      <c r="T1304" s="7"/>
      <c r="U1304" s="86">
        <v>26292.071</v>
      </c>
      <c r="V1304" s="87">
        <v>6.3850000000000001E-3</v>
      </c>
      <c r="W1304" s="87">
        <v>1.0469891204044001E-2</v>
      </c>
      <c r="X1304" s="87">
        <v>1.20519613361203E-3</v>
      </c>
    </row>
    <row r="1305" spans="1:24" x14ac:dyDescent="0.2">
      <c r="A1305" s="7">
        <v>1038</v>
      </c>
      <c r="B1305" s="4">
        <v>1162</v>
      </c>
      <c r="C1305" s="4" t="s">
        <v>3288</v>
      </c>
      <c r="D1305" s="4" t="s">
        <v>3289</v>
      </c>
      <c r="E1305" s="4" t="s">
        <v>425</v>
      </c>
      <c r="F1305" s="4" t="s">
        <v>3290</v>
      </c>
      <c r="G1305" s="4" t="s">
        <v>3291</v>
      </c>
      <c r="H1305" s="4" t="s">
        <v>76</v>
      </c>
      <c r="I1305" s="4" t="s">
        <v>73</v>
      </c>
      <c r="J1305" s="4" t="s">
        <v>53</v>
      </c>
      <c r="K1305" s="4" t="s">
        <v>53</v>
      </c>
      <c r="L1305" s="7" t="s">
        <v>799</v>
      </c>
      <c r="M1305" s="7" t="s">
        <v>311</v>
      </c>
      <c r="N1305" s="4" t="s">
        <v>257</v>
      </c>
      <c r="O1305" s="4" t="s">
        <v>62</v>
      </c>
      <c r="P1305" s="4" t="s">
        <v>1212</v>
      </c>
      <c r="Q1305" s="86">
        <v>230504</v>
      </c>
      <c r="R1305" s="88">
        <v>1</v>
      </c>
      <c r="S1305" s="89">
        <v>1949</v>
      </c>
      <c r="T1305" s="7"/>
      <c r="U1305" s="86">
        <v>4492.5230000000001</v>
      </c>
      <c r="V1305" s="87">
        <v>3.1960000000000001E-3</v>
      </c>
      <c r="W1305" s="87">
        <v>1.7889890310607301E-3</v>
      </c>
      <c r="X1305" s="87">
        <v>2.05931716126709E-4</v>
      </c>
    </row>
    <row r="1306" spans="1:24" x14ac:dyDescent="0.2">
      <c r="A1306" s="7">
        <v>1038</v>
      </c>
      <c r="B1306" s="4">
        <v>1162</v>
      </c>
      <c r="C1306" s="4" t="s">
        <v>3292</v>
      </c>
      <c r="D1306" s="4" t="s">
        <v>3293</v>
      </c>
      <c r="E1306" s="4" t="s">
        <v>425</v>
      </c>
      <c r="F1306" s="4" t="s">
        <v>3294</v>
      </c>
      <c r="G1306" s="4" t="s">
        <v>3295</v>
      </c>
      <c r="H1306" s="4" t="s">
        <v>76</v>
      </c>
      <c r="I1306" s="4" t="s">
        <v>73</v>
      </c>
      <c r="J1306" s="4" t="s">
        <v>53</v>
      </c>
      <c r="K1306" s="4" t="s">
        <v>53</v>
      </c>
      <c r="L1306" s="7" t="s">
        <v>799</v>
      </c>
      <c r="M1306" s="7" t="s">
        <v>311</v>
      </c>
      <c r="N1306" s="4" t="s">
        <v>253</v>
      </c>
      <c r="O1306" s="4" t="s">
        <v>62</v>
      </c>
      <c r="P1306" s="4" t="s">
        <v>1212</v>
      </c>
      <c r="Q1306" s="86">
        <v>387103</v>
      </c>
      <c r="R1306" s="88">
        <v>1</v>
      </c>
      <c r="S1306" s="89">
        <v>4432</v>
      </c>
      <c r="T1306" s="7"/>
      <c r="U1306" s="86">
        <v>17156.404999999999</v>
      </c>
      <c r="V1306" s="87">
        <v>7.8849999999999996E-3</v>
      </c>
      <c r="W1306" s="87">
        <v>6.8319339843453796E-3</v>
      </c>
      <c r="X1306" s="87">
        <v>7.8642846067448504E-4</v>
      </c>
    </row>
    <row r="1307" spans="1:24" x14ac:dyDescent="0.2">
      <c r="A1307" s="7">
        <v>1038</v>
      </c>
      <c r="B1307" s="4">
        <v>1162</v>
      </c>
      <c r="C1307" s="4" t="s">
        <v>3296</v>
      </c>
      <c r="D1307" s="4" t="s">
        <v>3297</v>
      </c>
      <c r="E1307" s="4" t="s">
        <v>425</v>
      </c>
      <c r="F1307" s="4" t="s">
        <v>3298</v>
      </c>
      <c r="G1307" s="4" t="s">
        <v>3299</v>
      </c>
      <c r="H1307" s="4" t="s">
        <v>76</v>
      </c>
      <c r="I1307" s="4" t="s">
        <v>73</v>
      </c>
      <c r="J1307" s="4" t="s">
        <v>53</v>
      </c>
      <c r="K1307" s="4" t="s">
        <v>53</v>
      </c>
      <c r="L1307" s="7" t="s">
        <v>799</v>
      </c>
      <c r="M1307" s="7" t="s">
        <v>311</v>
      </c>
      <c r="N1307" s="4" t="s">
        <v>75</v>
      </c>
      <c r="O1307" s="4" t="s">
        <v>62</v>
      </c>
      <c r="P1307" s="4" t="s">
        <v>1212</v>
      </c>
      <c r="Q1307" s="86">
        <v>2844354</v>
      </c>
      <c r="R1307" s="88">
        <v>1</v>
      </c>
      <c r="S1307" s="89">
        <v>102.2</v>
      </c>
      <c r="T1307" s="7"/>
      <c r="U1307" s="86">
        <v>2906.93</v>
      </c>
      <c r="V1307" s="87">
        <v>1.3089999999999999E-2</v>
      </c>
      <c r="W1307" s="87">
        <v>1.1575823988211099E-3</v>
      </c>
      <c r="X1307" s="87">
        <v>1.33250079127629E-4</v>
      </c>
    </row>
    <row r="1308" spans="1:24" x14ac:dyDescent="0.2">
      <c r="A1308" s="7">
        <v>1038</v>
      </c>
      <c r="B1308" s="4">
        <v>1162</v>
      </c>
      <c r="C1308" s="4" t="s">
        <v>3300</v>
      </c>
      <c r="D1308" s="4" t="s">
        <v>3301</v>
      </c>
      <c r="E1308" s="4" t="s">
        <v>425</v>
      </c>
      <c r="F1308" s="4" t="s">
        <v>3302</v>
      </c>
      <c r="G1308" s="4" t="s">
        <v>3303</v>
      </c>
      <c r="H1308" s="4" t="s">
        <v>76</v>
      </c>
      <c r="I1308" s="4" t="s">
        <v>73</v>
      </c>
      <c r="J1308" s="4" t="s">
        <v>53</v>
      </c>
      <c r="K1308" s="4" t="s">
        <v>317</v>
      </c>
      <c r="L1308" s="7" t="s">
        <v>799</v>
      </c>
      <c r="M1308" s="7" t="s">
        <v>311</v>
      </c>
      <c r="N1308" s="4" t="s">
        <v>254</v>
      </c>
      <c r="O1308" s="4" t="s">
        <v>62</v>
      </c>
      <c r="P1308" s="4" t="s">
        <v>1212</v>
      </c>
      <c r="Q1308" s="86">
        <v>291205</v>
      </c>
      <c r="R1308" s="88">
        <v>1</v>
      </c>
      <c r="S1308" s="89">
        <v>16470</v>
      </c>
      <c r="T1308" s="7"/>
      <c r="U1308" s="86">
        <v>47961.463000000003</v>
      </c>
      <c r="V1308" s="87">
        <v>2.6220000000000002E-3</v>
      </c>
      <c r="W1308" s="87">
        <v>1.9098963517622101E-2</v>
      </c>
      <c r="X1308" s="87">
        <v>2.1984943815409001E-3</v>
      </c>
    </row>
    <row r="1309" spans="1:24" x14ac:dyDescent="0.2">
      <c r="A1309" s="7">
        <v>1038</v>
      </c>
      <c r="B1309" s="4">
        <v>1162</v>
      </c>
      <c r="C1309" s="4" t="s">
        <v>3304</v>
      </c>
      <c r="D1309" s="4" t="s">
        <v>3305</v>
      </c>
      <c r="E1309" s="4" t="s">
        <v>425</v>
      </c>
      <c r="F1309" s="4" t="s">
        <v>3306</v>
      </c>
      <c r="G1309" s="4" t="s">
        <v>3307</v>
      </c>
      <c r="H1309" s="4" t="s">
        <v>76</v>
      </c>
      <c r="I1309" s="4" t="s">
        <v>73</v>
      </c>
      <c r="J1309" s="4" t="s">
        <v>53</v>
      </c>
      <c r="K1309" s="4" t="s">
        <v>314</v>
      </c>
      <c r="L1309" s="7" t="s">
        <v>799</v>
      </c>
      <c r="M1309" s="7" t="s">
        <v>311</v>
      </c>
      <c r="N1309" s="4" t="s">
        <v>624</v>
      </c>
      <c r="O1309" s="4" t="s">
        <v>62</v>
      </c>
      <c r="P1309" s="4" t="s">
        <v>1212</v>
      </c>
      <c r="Q1309" s="86">
        <v>374278</v>
      </c>
      <c r="R1309" s="88">
        <v>1</v>
      </c>
      <c r="S1309" s="89">
        <v>1947</v>
      </c>
      <c r="T1309" s="7"/>
      <c r="U1309" s="86">
        <v>7287.1930000000002</v>
      </c>
      <c r="V1309" s="87">
        <v>6.5640000000000004E-3</v>
      </c>
      <c r="W1309" s="87">
        <v>2.9018678039135202E-3</v>
      </c>
      <c r="X1309" s="87">
        <v>3.3403593116411299E-4</v>
      </c>
    </row>
    <row r="1310" spans="1:24" x14ac:dyDescent="0.2">
      <c r="A1310" s="7">
        <v>1038</v>
      </c>
      <c r="B1310" s="4">
        <v>1162</v>
      </c>
      <c r="C1310" s="4" t="s">
        <v>1710</v>
      </c>
      <c r="D1310" s="4" t="s">
        <v>1711</v>
      </c>
      <c r="E1310" s="4" t="s">
        <v>425</v>
      </c>
      <c r="F1310" s="4" t="s">
        <v>3308</v>
      </c>
      <c r="G1310" s="4" t="s">
        <v>3309</v>
      </c>
      <c r="H1310" s="4" t="s">
        <v>76</v>
      </c>
      <c r="I1310" s="4" t="s">
        <v>73</v>
      </c>
      <c r="J1310" s="4" t="s">
        <v>53</v>
      </c>
      <c r="K1310" s="4" t="s">
        <v>53</v>
      </c>
      <c r="L1310" s="7" t="s">
        <v>799</v>
      </c>
      <c r="M1310" s="7" t="s">
        <v>311</v>
      </c>
      <c r="N1310" s="4" t="s">
        <v>625</v>
      </c>
      <c r="O1310" s="4" t="s">
        <v>62</v>
      </c>
      <c r="P1310" s="4" t="s">
        <v>1212</v>
      </c>
      <c r="Q1310" s="86">
        <v>239178</v>
      </c>
      <c r="R1310" s="88">
        <v>1</v>
      </c>
      <c r="S1310" s="89">
        <v>4541</v>
      </c>
      <c r="T1310" s="7"/>
      <c r="U1310" s="86">
        <v>10861.073</v>
      </c>
      <c r="V1310" s="87">
        <v>1.8609000000000001E-2</v>
      </c>
      <c r="W1310" s="87">
        <v>4.3250397604579103E-3</v>
      </c>
      <c r="X1310" s="87">
        <v>4.9785820076227898E-4</v>
      </c>
    </row>
    <row r="1311" spans="1:24" x14ac:dyDescent="0.2">
      <c r="A1311" s="7">
        <v>1038</v>
      </c>
      <c r="B1311" s="4">
        <v>1162</v>
      </c>
      <c r="C1311" s="4" t="s">
        <v>3310</v>
      </c>
      <c r="D1311" s="4" t="s">
        <v>3311</v>
      </c>
      <c r="E1311" s="4" t="s">
        <v>425</v>
      </c>
      <c r="F1311" s="4" t="s">
        <v>3312</v>
      </c>
      <c r="G1311" s="4" t="s">
        <v>3313</v>
      </c>
      <c r="H1311" s="4" t="s">
        <v>76</v>
      </c>
      <c r="I1311" s="4" t="s">
        <v>73</v>
      </c>
      <c r="J1311" s="4" t="s">
        <v>53</v>
      </c>
      <c r="K1311" s="4" t="s">
        <v>317</v>
      </c>
      <c r="L1311" s="7" t="s">
        <v>799</v>
      </c>
      <c r="M1311" s="7" t="s">
        <v>311</v>
      </c>
      <c r="N1311" s="4" t="s">
        <v>264</v>
      </c>
      <c r="O1311" s="4" t="s">
        <v>62</v>
      </c>
      <c r="P1311" s="4" t="s">
        <v>1212</v>
      </c>
      <c r="Q1311" s="86">
        <v>1656</v>
      </c>
      <c r="R1311" s="88">
        <v>1</v>
      </c>
      <c r="S1311" s="89">
        <v>6800</v>
      </c>
      <c r="T1311" s="7"/>
      <c r="U1311" s="86">
        <v>112.608</v>
      </c>
      <c r="V1311" s="87">
        <v>1.5E-5</v>
      </c>
      <c r="W1311" s="87">
        <v>4.4842169667995801E-5</v>
      </c>
      <c r="X1311" s="87">
        <v>5.1618119475557304E-6</v>
      </c>
    </row>
    <row r="1312" spans="1:24" x14ac:dyDescent="0.2">
      <c r="A1312" s="7">
        <v>1038</v>
      </c>
      <c r="B1312" s="4">
        <v>1162</v>
      </c>
      <c r="C1312" s="4" t="s">
        <v>3314</v>
      </c>
      <c r="D1312" s="4" t="s">
        <v>3315</v>
      </c>
      <c r="E1312" s="4" t="s">
        <v>425</v>
      </c>
      <c r="F1312" s="4" t="s">
        <v>3316</v>
      </c>
      <c r="G1312" s="4" t="s">
        <v>3317</v>
      </c>
      <c r="H1312" s="4" t="s">
        <v>76</v>
      </c>
      <c r="I1312" s="4" t="s">
        <v>73</v>
      </c>
      <c r="J1312" s="4" t="s">
        <v>53</v>
      </c>
      <c r="K1312" s="4" t="s">
        <v>53</v>
      </c>
      <c r="L1312" s="7" t="s">
        <v>799</v>
      </c>
      <c r="M1312" s="7" t="s">
        <v>311</v>
      </c>
      <c r="N1312" s="4" t="s">
        <v>75</v>
      </c>
      <c r="O1312" s="4" t="s">
        <v>62</v>
      </c>
      <c r="P1312" s="4" t="s">
        <v>1212</v>
      </c>
      <c r="Q1312" s="86">
        <v>118266</v>
      </c>
      <c r="R1312" s="88">
        <v>1</v>
      </c>
      <c r="S1312" s="89">
        <v>4166</v>
      </c>
      <c r="T1312" s="7"/>
      <c r="U1312" s="86">
        <v>4926.9620000000004</v>
      </c>
      <c r="V1312" s="87">
        <v>8.5140000000000007E-3</v>
      </c>
      <c r="W1312" s="87">
        <v>1.96198890150978E-3</v>
      </c>
      <c r="X1312" s="87">
        <v>2.25845846170395E-4</v>
      </c>
    </row>
    <row r="1313" spans="1:24" x14ac:dyDescent="0.2">
      <c r="A1313" s="7">
        <v>1038</v>
      </c>
      <c r="B1313" s="4">
        <v>1162</v>
      </c>
      <c r="C1313" s="4" t="s">
        <v>3318</v>
      </c>
      <c r="D1313" s="4" t="s">
        <v>3319</v>
      </c>
      <c r="E1313" s="4" t="s">
        <v>425</v>
      </c>
      <c r="F1313" s="4" t="s">
        <v>3320</v>
      </c>
      <c r="G1313" s="4" t="s">
        <v>3321</v>
      </c>
      <c r="H1313" s="4" t="s">
        <v>76</v>
      </c>
      <c r="I1313" s="4" t="s">
        <v>73</v>
      </c>
      <c r="J1313" s="4" t="s">
        <v>53</v>
      </c>
      <c r="K1313" s="4" t="s">
        <v>317</v>
      </c>
      <c r="L1313" s="7" t="s">
        <v>799</v>
      </c>
      <c r="M1313" s="7" t="s">
        <v>311</v>
      </c>
      <c r="N1313" s="4" t="s">
        <v>624</v>
      </c>
      <c r="O1313" s="4" t="s">
        <v>62</v>
      </c>
      <c r="P1313" s="4" t="s">
        <v>1212</v>
      </c>
      <c r="Q1313" s="86">
        <v>101375</v>
      </c>
      <c r="R1313" s="88">
        <v>1</v>
      </c>
      <c r="S1313" s="89">
        <v>3635</v>
      </c>
      <c r="T1313" s="7"/>
      <c r="U1313" s="86">
        <v>3684.9810000000002</v>
      </c>
      <c r="V1313" s="87">
        <v>1.596E-3</v>
      </c>
      <c r="W1313" s="87">
        <v>1.4674139886676201E-3</v>
      </c>
      <c r="X1313" s="87">
        <v>1.68914999314159E-4</v>
      </c>
    </row>
    <row r="1314" spans="1:24" x14ac:dyDescent="0.2">
      <c r="A1314" s="7">
        <v>1038</v>
      </c>
      <c r="B1314" s="4">
        <v>1162</v>
      </c>
      <c r="C1314" s="4" t="s">
        <v>3322</v>
      </c>
      <c r="D1314" s="4" t="s">
        <v>3323</v>
      </c>
      <c r="E1314" s="4" t="s">
        <v>425</v>
      </c>
      <c r="F1314" s="4" t="s">
        <v>3324</v>
      </c>
      <c r="G1314" s="4" t="s">
        <v>3325</v>
      </c>
      <c r="H1314" s="4" t="s">
        <v>76</v>
      </c>
      <c r="I1314" s="4" t="s">
        <v>73</v>
      </c>
      <c r="J1314" s="4" t="s">
        <v>53</v>
      </c>
      <c r="K1314" s="4" t="s">
        <v>53</v>
      </c>
      <c r="L1314" s="7" t="s">
        <v>799</v>
      </c>
      <c r="M1314" s="7" t="s">
        <v>311</v>
      </c>
      <c r="N1314" s="4" t="s">
        <v>260</v>
      </c>
      <c r="O1314" s="4" t="s">
        <v>62</v>
      </c>
      <c r="P1314" s="4" t="s">
        <v>1212</v>
      </c>
      <c r="Q1314" s="86">
        <v>580602</v>
      </c>
      <c r="R1314" s="88">
        <v>1</v>
      </c>
      <c r="S1314" s="89">
        <v>1606</v>
      </c>
      <c r="T1314" s="7"/>
      <c r="U1314" s="86">
        <v>9324.4680000000008</v>
      </c>
      <c r="V1314" s="87">
        <v>3.1180000000000001E-3</v>
      </c>
      <c r="W1314" s="87">
        <v>3.7131409979828901E-3</v>
      </c>
      <c r="X1314" s="87">
        <v>4.2742212761454399E-4</v>
      </c>
    </row>
    <row r="1315" spans="1:24" x14ac:dyDescent="0.2">
      <c r="A1315" s="7">
        <v>1038</v>
      </c>
      <c r="B1315" s="4">
        <v>1162</v>
      </c>
      <c r="C1315" s="4" t="s">
        <v>3326</v>
      </c>
      <c r="D1315" s="4" t="s">
        <v>3327</v>
      </c>
      <c r="E1315" s="4" t="s">
        <v>425</v>
      </c>
      <c r="F1315" s="4" t="s">
        <v>3328</v>
      </c>
      <c r="G1315" s="4" t="s">
        <v>3329</v>
      </c>
      <c r="H1315" s="4" t="s">
        <v>76</v>
      </c>
      <c r="I1315" s="4" t="s">
        <v>73</v>
      </c>
      <c r="J1315" s="4" t="s">
        <v>53</v>
      </c>
      <c r="K1315" s="4" t="s">
        <v>314</v>
      </c>
      <c r="L1315" s="7" t="s">
        <v>799</v>
      </c>
      <c r="M1315" s="7" t="s">
        <v>311</v>
      </c>
      <c r="N1315" s="4" t="s">
        <v>254</v>
      </c>
      <c r="O1315" s="4" t="s">
        <v>62</v>
      </c>
      <c r="P1315" s="4" t="s">
        <v>1212</v>
      </c>
      <c r="Q1315" s="86">
        <v>54692</v>
      </c>
      <c r="R1315" s="88">
        <v>1</v>
      </c>
      <c r="S1315" s="89">
        <v>17840</v>
      </c>
      <c r="T1315" s="7"/>
      <c r="U1315" s="86">
        <v>9757.0529999999999</v>
      </c>
      <c r="V1315" s="87">
        <v>1.2689000000000001E-2</v>
      </c>
      <c r="W1315" s="87">
        <v>3.8854026100915901E-3</v>
      </c>
      <c r="X1315" s="87">
        <v>4.4725127625010798E-4</v>
      </c>
    </row>
    <row r="1316" spans="1:24" x14ac:dyDescent="0.2">
      <c r="A1316" s="7">
        <v>1038</v>
      </c>
      <c r="B1316" s="4">
        <v>1162</v>
      </c>
      <c r="C1316" s="4" t="s">
        <v>3330</v>
      </c>
      <c r="D1316" s="4" t="s">
        <v>3331</v>
      </c>
      <c r="E1316" s="4" t="s">
        <v>425</v>
      </c>
      <c r="F1316" s="4" t="s">
        <v>3332</v>
      </c>
      <c r="G1316" s="4" t="s">
        <v>3333</v>
      </c>
      <c r="H1316" s="4" t="s">
        <v>76</v>
      </c>
      <c r="I1316" s="4" t="s">
        <v>73</v>
      </c>
      <c r="J1316" s="4" t="s">
        <v>53</v>
      </c>
      <c r="K1316" s="4" t="s">
        <v>53</v>
      </c>
      <c r="L1316" s="7" t="s">
        <v>799</v>
      </c>
      <c r="M1316" s="7" t="s">
        <v>311</v>
      </c>
      <c r="N1316" s="4" t="s">
        <v>257</v>
      </c>
      <c r="O1316" s="4" t="s">
        <v>62</v>
      </c>
      <c r="P1316" s="4" t="s">
        <v>1212</v>
      </c>
      <c r="Q1316" s="86">
        <v>124386</v>
      </c>
      <c r="R1316" s="88">
        <v>1</v>
      </c>
      <c r="S1316" s="89">
        <v>639.5</v>
      </c>
      <c r="T1316" s="7"/>
      <c r="U1316" s="86">
        <v>795.44799999999998</v>
      </c>
      <c r="V1316" s="87">
        <v>5.3819999999999996E-3</v>
      </c>
      <c r="W1316" s="87">
        <v>3.1675933551690501E-4</v>
      </c>
      <c r="X1316" s="87">
        <v>3.64623775940513E-5</v>
      </c>
    </row>
    <row r="1317" spans="1:24" x14ac:dyDescent="0.2">
      <c r="A1317" s="7">
        <v>1038</v>
      </c>
      <c r="B1317" s="4">
        <v>1162</v>
      </c>
      <c r="C1317" s="4" t="s">
        <v>3334</v>
      </c>
      <c r="D1317" s="4" t="s">
        <v>3335</v>
      </c>
      <c r="E1317" s="4" t="s">
        <v>425</v>
      </c>
      <c r="F1317" s="4" t="s">
        <v>3336</v>
      </c>
      <c r="G1317" s="4" t="s">
        <v>3337</v>
      </c>
      <c r="H1317" s="4" t="s">
        <v>76</v>
      </c>
      <c r="I1317" s="4" t="s">
        <v>73</v>
      </c>
      <c r="J1317" s="4" t="s">
        <v>53</v>
      </c>
      <c r="K1317" s="4" t="s">
        <v>317</v>
      </c>
      <c r="L1317" s="7" t="s">
        <v>799</v>
      </c>
      <c r="M1317" s="7" t="s">
        <v>311</v>
      </c>
      <c r="N1317" s="4" t="s">
        <v>254</v>
      </c>
      <c r="O1317" s="4" t="s">
        <v>62</v>
      </c>
      <c r="P1317" s="4" t="s">
        <v>1212</v>
      </c>
      <c r="Q1317" s="86">
        <v>48058</v>
      </c>
      <c r="R1317" s="88">
        <v>1</v>
      </c>
      <c r="S1317" s="89">
        <v>77890</v>
      </c>
      <c r="T1317" s="7"/>
      <c r="U1317" s="86">
        <v>37432.375999999997</v>
      </c>
      <c r="V1317" s="87">
        <v>1.652E-3</v>
      </c>
      <c r="W1317" s="87">
        <v>1.4906125360868199E-2</v>
      </c>
      <c r="X1317" s="87">
        <v>1.71585399522735E-3</v>
      </c>
    </row>
    <row r="1318" spans="1:24" x14ac:dyDescent="0.2">
      <c r="A1318" s="7">
        <v>1038</v>
      </c>
      <c r="B1318" s="4">
        <v>1162</v>
      </c>
      <c r="C1318" s="4" t="s">
        <v>3338</v>
      </c>
      <c r="D1318" s="4" t="s">
        <v>3339</v>
      </c>
      <c r="E1318" s="4" t="s">
        <v>425</v>
      </c>
      <c r="F1318" s="4" t="s">
        <v>3340</v>
      </c>
      <c r="G1318" s="4" t="s">
        <v>3341</v>
      </c>
      <c r="H1318" s="4" t="s">
        <v>76</v>
      </c>
      <c r="I1318" s="4" t="s">
        <v>73</v>
      </c>
      <c r="J1318" s="4" t="s">
        <v>53</v>
      </c>
      <c r="K1318" s="4" t="s">
        <v>53</v>
      </c>
      <c r="L1318" s="7" t="s">
        <v>799</v>
      </c>
      <c r="M1318" s="7" t="s">
        <v>311</v>
      </c>
      <c r="N1318" s="4" t="s">
        <v>252</v>
      </c>
      <c r="O1318" s="4" t="s">
        <v>62</v>
      </c>
      <c r="P1318" s="4" t="s">
        <v>1212</v>
      </c>
      <c r="Q1318" s="86">
        <v>2976</v>
      </c>
      <c r="R1318" s="88">
        <v>1</v>
      </c>
      <c r="S1318" s="89">
        <v>19560</v>
      </c>
      <c r="T1318" s="7"/>
      <c r="U1318" s="86">
        <v>582.10599999999999</v>
      </c>
      <c r="V1318" s="87">
        <v>1.2999999999999999E-4</v>
      </c>
      <c r="W1318" s="87">
        <v>2.3180305200243699E-4</v>
      </c>
      <c r="X1318" s="87">
        <v>2.6683003346290701E-5</v>
      </c>
    </row>
    <row r="1319" spans="1:24" x14ac:dyDescent="0.2">
      <c r="A1319" s="7">
        <v>1038</v>
      </c>
      <c r="B1319" s="4">
        <v>1162</v>
      </c>
      <c r="C1319" s="4" t="s">
        <v>3342</v>
      </c>
      <c r="D1319" s="4" t="s">
        <v>3343</v>
      </c>
      <c r="E1319" s="4" t="s">
        <v>425</v>
      </c>
      <c r="F1319" s="4" t="s">
        <v>3344</v>
      </c>
      <c r="G1319" s="4" t="s">
        <v>3345</v>
      </c>
      <c r="H1319" s="4" t="s">
        <v>76</v>
      </c>
      <c r="I1319" s="4" t="s">
        <v>73</v>
      </c>
      <c r="J1319" s="4" t="s">
        <v>53</v>
      </c>
      <c r="K1319" s="4" t="s">
        <v>53</v>
      </c>
      <c r="L1319" s="7" t="s">
        <v>799</v>
      </c>
      <c r="M1319" s="7" t="s">
        <v>311</v>
      </c>
      <c r="N1319" s="4" t="s">
        <v>253</v>
      </c>
      <c r="O1319" s="4" t="s">
        <v>62</v>
      </c>
      <c r="P1319" s="4" t="s">
        <v>1212</v>
      </c>
      <c r="Q1319" s="86">
        <v>48446</v>
      </c>
      <c r="R1319" s="88">
        <v>1</v>
      </c>
      <c r="S1319" s="89">
        <v>1375</v>
      </c>
      <c r="T1319" s="7"/>
      <c r="U1319" s="86">
        <v>666.13300000000004</v>
      </c>
      <c r="V1319" s="87">
        <v>8.5100000000000002E-3</v>
      </c>
      <c r="W1319" s="87">
        <v>2.6526380529239701E-4</v>
      </c>
      <c r="X1319" s="87">
        <v>3.0534692891758803E-5</v>
      </c>
    </row>
    <row r="1320" spans="1:24" x14ac:dyDescent="0.2">
      <c r="A1320" s="7">
        <v>1038</v>
      </c>
      <c r="B1320" s="4">
        <v>1162</v>
      </c>
      <c r="C1320" s="4" t="s">
        <v>3346</v>
      </c>
      <c r="D1320" s="4" t="s">
        <v>3347</v>
      </c>
      <c r="E1320" s="4" t="s">
        <v>425</v>
      </c>
      <c r="F1320" s="4" t="s">
        <v>3348</v>
      </c>
      <c r="G1320" s="4" t="s">
        <v>3349</v>
      </c>
      <c r="H1320" s="4" t="s">
        <v>76</v>
      </c>
      <c r="I1320" s="4" t="s">
        <v>73</v>
      </c>
      <c r="J1320" s="4" t="s">
        <v>53</v>
      </c>
      <c r="K1320" s="4" t="s">
        <v>53</v>
      </c>
      <c r="L1320" s="7" t="s">
        <v>799</v>
      </c>
      <c r="M1320" s="7" t="s">
        <v>311</v>
      </c>
      <c r="N1320" s="4" t="s">
        <v>258</v>
      </c>
      <c r="O1320" s="4" t="s">
        <v>62</v>
      </c>
      <c r="P1320" s="4" t="s">
        <v>1212</v>
      </c>
      <c r="Q1320" s="86">
        <v>79291</v>
      </c>
      <c r="R1320" s="88">
        <v>1</v>
      </c>
      <c r="S1320" s="89">
        <v>1865</v>
      </c>
      <c r="T1320" s="7"/>
      <c r="U1320" s="86">
        <v>1478.777</v>
      </c>
      <c r="V1320" s="87">
        <v>1.6229E-2</v>
      </c>
      <c r="W1320" s="87">
        <v>5.8887091380235195E-4</v>
      </c>
      <c r="X1320" s="87">
        <v>6.7785322185301403E-5</v>
      </c>
    </row>
    <row r="1321" spans="1:24" x14ac:dyDescent="0.2">
      <c r="A1321" s="7">
        <v>1038</v>
      </c>
      <c r="B1321" s="4">
        <v>1162</v>
      </c>
      <c r="C1321" s="4" t="s">
        <v>3354</v>
      </c>
      <c r="D1321" s="4" t="s">
        <v>3355</v>
      </c>
      <c r="E1321" s="4" t="s">
        <v>425</v>
      </c>
      <c r="F1321" s="4" t="s">
        <v>3356</v>
      </c>
      <c r="G1321" s="4" t="s">
        <v>3357</v>
      </c>
      <c r="H1321" s="4" t="s">
        <v>76</v>
      </c>
      <c r="I1321" s="4" t="s">
        <v>73</v>
      </c>
      <c r="J1321" s="4" t="s">
        <v>53</v>
      </c>
      <c r="K1321" s="4" t="s">
        <v>53</v>
      </c>
      <c r="L1321" s="7" t="s">
        <v>799</v>
      </c>
      <c r="M1321" s="7" t="s">
        <v>311</v>
      </c>
      <c r="N1321" s="4" t="s">
        <v>628</v>
      </c>
      <c r="O1321" s="4" t="s">
        <v>62</v>
      </c>
      <c r="P1321" s="4" t="s">
        <v>1212</v>
      </c>
      <c r="Q1321" s="86">
        <v>50348</v>
      </c>
      <c r="R1321" s="88">
        <v>1</v>
      </c>
      <c r="S1321" s="89">
        <v>28150</v>
      </c>
      <c r="T1321" s="7"/>
      <c r="U1321" s="86">
        <v>14172.962</v>
      </c>
      <c r="V1321" s="87">
        <v>3.6459999999999999E-3</v>
      </c>
      <c r="W1321" s="87">
        <v>5.6438829097582499E-3</v>
      </c>
      <c r="X1321" s="87">
        <v>6.4967111203336695E-4</v>
      </c>
    </row>
    <row r="1322" spans="1:24" x14ac:dyDescent="0.2">
      <c r="A1322" s="7">
        <v>1038</v>
      </c>
      <c r="B1322" s="4">
        <v>1162</v>
      </c>
      <c r="C1322" s="4" t="s">
        <v>3358</v>
      </c>
      <c r="D1322" s="4" t="s">
        <v>3359</v>
      </c>
      <c r="E1322" s="4" t="s">
        <v>425</v>
      </c>
      <c r="F1322" s="4" t="s">
        <v>3360</v>
      </c>
      <c r="G1322" s="4" t="s">
        <v>3361</v>
      </c>
      <c r="H1322" s="4" t="s">
        <v>76</v>
      </c>
      <c r="I1322" s="4" t="s">
        <v>73</v>
      </c>
      <c r="J1322" s="4" t="s">
        <v>53</v>
      </c>
      <c r="K1322" s="4" t="s">
        <v>53</v>
      </c>
      <c r="L1322" s="7" t="s">
        <v>799</v>
      </c>
      <c r="M1322" s="7" t="s">
        <v>311</v>
      </c>
      <c r="N1322" s="4" t="s">
        <v>266</v>
      </c>
      <c r="O1322" s="4" t="s">
        <v>62</v>
      </c>
      <c r="P1322" s="4" t="s">
        <v>1212</v>
      </c>
      <c r="Q1322" s="86">
        <v>761393</v>
      </c>
      <c r="R1322" s="88">
        <v>1</v>
      </c>
      <c r="S1322" s="89">
        <v>416.3</v>
      </c>
      <c r="T1322" s="7"/>
      <c r="U1322" s="86">
        <v>3169.6790000000001</v>
      </c>
      <c r="V1322" s="87">
        <v>1.1490999999999999E-2</v>
      </c>
      <c r="W1322" s="87">
        <v>1.2622130413183E-3</v>
      </c>
      <c r="X1322" s="87">
        <v>1.4529418191126201E-4</v>
      </c>
    </row>
    <row r="1323" spans="1:24" x14ac:dyDescent="0.2">
      <c r="A1323" s="7">
        <v>1038</v>
      </c>
      <c r="B1323" s="4">
        <v>1162</v>
      </c>
      <c r="C1323" s="4" t="s">
        <v>1618</v>
      </c>
      <c r="D1323" s="4" t="s">
        <v>1619</v>
      </c>
      <c r="E1323" s="4" t="s">
        <v>425</v>
      </c>
      <c r="F1323" s="4" t="s">
        <v>3362</v>
      </c>
      <c r="G1323" s="4" t="s">
        <v>3363</v>
      </c>
      <c r="H1323" s="4" t="s">
        <v>76</v>
      </c>
      <c r="I1323" s="4" t="s">
        <v>73</v>
      </c>
      <c r="J1323" s="4" t="s">
        <v>53</v>
      </c>
      <c r="K1323" s="4" t="s">
        <v>53</v>
      </c>
      <c r="L1323" s="7" t="s">
        <v>799</v>
      </c>
      <c r="M1323" s="7" t="s">
        <v>311</v>
      </c>
      <c r="N1323" s="4" t="s">
        <v>140</v>
      </c>
      <c r="O1323" s="4" t="s">
        <v>62</v>
      </c>
      <c r="P1323" s="4" t="s">
        <v>1212</v>
      </c>
      <c r="Q1323" s="86">
        <v>79175</v>
      </c>
      <c r="R1323" s="88">
        <v>1</v>
      </c>
      <c r="S1323" s="89">
        <v>33200</v>
      </c>
      <c r="T1323" s="7"/>
      <c r="U1323" s="86">
        <v>26286.1</v>
      </c>
      <c r="V1323" s="87">
        <v>4.0340000000000003E-3</v>
      </c>
      <c r="W1323" s="87">
        <v>1.04675134636074E-2</v>
      </c>
      <c r="X1323" s="87">
        <v>1.20492243033039E-3</v>
      </c>
    </row>
    <row r="1324" spans="1:24" x14ac:dyDescent="0.2">
      <c r="A1324" s="7">
        <v>1038</v>
      </c>
      <c r="B1324" s="4">
        <v>1162</v>
      </c>
      <c r="C1324" s="4" t="s">
        <v>3364</v>
      </c>
      <c r="D1324" s="4" t="s">
        <v>3365</v>
      </c>
      <c r="E1324" s="4" t="s">
        <v>425</v>
      </c>
      <c r="F1324" s="4" t="s">
        <v>3366</v>
      </c>
      <c r="G1324" s="4" t="s">
        <v>3367</v>
      </c>
      <c r="H1324" s="4" t="s">
        <v>76</v>
      </c>
      <c r="I1324" s="4" t="s">
        <v>73</v>
      </c>
      <c r="J1324" s="4" t="s">
        <v>53</v>
      </c>
      <c r="K1324" s="4" t="s">
        <v>53</v>
      </c>
      <c r="L1324" s="7" t="s">
        <v>799</v>
      </c>
      <c r="M1324" s="7" t="s">
        <v>311</v>
      </c>
      <c r="N1324" s="4" t="s">
        <v>265</v>
      </c>
      <c r="O1324" s="4" t="s">
        <v>62</v>
      </c>
      <c r="P1324" s="4" t="s">
        <v>1212</v>
      </c>
      <c r="Q1324" s="86">
        <v>307111</v>
      </c>
      <c r="R1324" s="88">
        <v>1</v>
      </c>
      <c r="S1324" s="89">
        <v>1221</v>
      </c>
      <c r="T1324" s="7"/>
      <c r="U1324" s="86">
        <v>3749.8249999999998</v>
      </c>
      <c r="V1324" s="87">
        <v>1.8419000000000001E-2</v>
      </c>
      <c r="W1324" s="87">
        <v>1.4932358515946001E-3</v>
      </c>
      <c r="X1324" s="87">
        <v>1.71887371113996E-4</v>
      </c>
    </row>
    <row r="1325" spans="1:24" x14ac:dyDescent="0.2">
      <c r="A1325" s="7">
        <v>1038</v>
      </c>
      <c r="B1325" s="4">
        <v>1162</v>
      </c>
      <c r="C1325" s="4" t="s">
        <v>3368</v>
      </c>
      <c r="D1325" s="4" t="s">
        <v>3369</v>
      </c>
      <c r="E1325" s="4" t="s">
        <v>425</v>
      </c>
      <c r="F1325" s="4" t="s">
        <v>3370</v>
      </c>
      <c r="G1325" s="4" t="s">
        <v>3371</v>
      </c>
      <c r="H1325" s="4" t="s">
        <v>76</v>
      </c>
      <c r="I1325" s="4" t="s">
        <v>73</v>
      </c>
      <c r="J1325" s="4" t="s">
        <v>53</v>
      </c>
      <c r="K1325" s="4" t="s">
        <v>314</v>
      </c>
      <c r="L1325" s="7" t="s">
        <v>799</v>
      </c>
      <c r="M1325" s="7" t="s">
        <v>311</v>
      </c>
      <c r="N1325" s="4" t="s">
        <v>623</v>
      </c>
      <c r="O1325" s="4" t="s">
        <v>62</v>
      </c>
      <c r="P1325" s="4" t="s">
        <v>1212</v>
      </c>
      <c r="Q1325" s="86">
        <v>524263</v>
      </c>
      <c r="R1325" s="88">
        <v>1</v>
      </c>
      <c r="S1325" s="89">
        <v>837.8</v>
      </c>
      <c r="T1325" s="80">
        <v>87.763999999999996</v>
      </c>
      <c r="U1325" s="86">
        <v>4480.04</v>
      </c>
      <c r="V1325" s="87">
        <v>4.777E-3</v>
      </c>
      <c r="W1325" s="87">
        <v>1.78401798219267E-3</v>
      </c>
      <c r="X1325" s="87">
        <v>2.0535949538830501E-4</v>
      </c>
    </row>
    <row r="1326" spans="1:24" x14ac:dyDescent="0.2">
      <c r="A1326" s="7">
        <v>1038</v>
      </c>
      <c r="B1326" s="4">
        <v>1162</v>
      </c>
      <c r="C1326" s="4" t="s">
        <v>3372</v>
      </c>
      <c r="D1326" s="4" t="s">
        <v>3373</v>
      </c>
      <c r="E1326" s="4" t="s">
        <v>425</v>
      </c>
      <c r="F1326" s="4" t="s">
        <v>3374</v>
      </c>
      <c r="G1326" s="4" t="s">
        <v>3375</v>
      </c>
      <c r="H1326" s="4" t="s">
        <v>76</v>
      </c>
      <c r="I1326" s="4" t="s">
        <v>73</v>
      </c>
      <c r="J1326" s="4" t="s">
        <v>53</v>
      </c>
      <c r="K1326" s="4" t="s">
        <v>53</v>
      </c>
      <c r="L1326" s="7" t="s">
        <v>799</v>
      </c>
      <c r="M1326" s="7" t="s">
        <v>311</v>
      </c>
      <c r="N1326" s="4" t="s">
        <v>267</v>
      </c>
      <c r="O1326" s="4" t="s">
        <v>62</v>
      </c>
      <c r="P1326" s="4" t="s">
        <v>1212</v>
      </c>
      <c r="Q1326" s="86">
        <v>521601</v>
      </c>
      <c r="R1326" s="88">
        <v>1</v>
      </c>
      <c r="S1326" s="89">
        <v>105.1</v>
      </c>
      <c r="T1326" s="7"/>
      <c r="U1326" s="86">
        <v>548.20299999999997</v>
      </c>
      <c r="V1326" s="87">
        <v>7.4390000000000003E-3</v>
      </c>
      <c r="W1326" s="87">
        <v>2.1830239670882201E-4</v>
      </c>
      <c r="X1326" s="87">
        <v>2.5128933944422501E-5</v>
      </c>
    </row>
    <row r="1327" spans="1:24" x14ac:dyDescent="0.2">
      <c r="A1327" s="7">
        <v>1038</v>
      </c>
      <c r="B1327" s="4">
        <v>1162</v>
      </c>
      <c r="C1327" s="4" t="s">
        <v>1786</v>
      </c>
      <c r="D1327" s="4" t="s">
        <v>1787</v>
      </c>
      <c r="E1327" s="4" t="s">
        <v>425</v>
      </c>
      <c r="F1327" s="4" t="s">
        <v>3376</v>
      </c>
      <c r="G1327" s="4" t="s">
        <v>3377</v>
      </c>
      <c r="H1327" s="4" t="s">
        <v>76</v>
      </c>
      <c r="I1327" s="4" t="s">
        <v>73</v>
      </c>
      <c r="J1327" s="4" t="s">
        <v>53</v>
      </c>
      <c r="K1327" s="4" t="s">
        <v>53</v>
      </c>
      <c r="L1327" s="7" t="s">
        <v>799</v>
      </c>
      <c r="M1327" s="7" t="s">
        <v>311</v>
      </c>
      <c r="N1327" s="4" t="s">
        <v>630</v>
      </c>
      <c r="O1327" s="4" t="s">
        <v>62</v>
      </c>
      <c r="P1327" s="4" t="s">
        <v>1212</v>
      </c>
      <c r="Q1327" s="86">
        <v>15667</v>
      </c>
      <c r="R1327" s="88">
        <v>1</v>
      </c>
      <c r="S1327" s="89">
        <v>17130</v>
      </c>
      <c r="T1327" s="7"/>
      <c r="U1327" s="86">
        <v>2683.7570000000001</v>
      </c>
      <c r="V1327" s="87">
        <v>4.1199999999999999E-4</v>
      </c>
      <c r="W1327" s="87">
        <v>1.0687117365186199E-3</v>
      </c>
      <c r="X1327" s="87">
        <v>1.23020118136523E-4</v>
      </c>
    </row>
    <row r="1328" spans="1:24" x14ac:dyDescent="0.2">
      <c r="A1328" s="7">
        <v>1038</v>
      </c>
      <c r="B1328" s="4">
        <v>1162</v>
      </c>
      <c r="C1328" s="4" t="s">
        <v>3378</v>
      </c>
      <c r="D1328" s="4" t="s">
        <v>3379</v>
      </c>
      <c r="E1328" s="4" t="s">
        <v>425</v>
      </c>
      <c r="F1328" s="4" t="s">
        <v>3380</v>
      </c>
      <c r="G1328" s="4" t="s">
        <v>3381</v>
      </c>
      <c r="H1328" s="4" t="s">
        <v>76</v>
      </c>
      <c r="I1328" s="4" t="s">
        <v>73</v>
      </c>
      <c r="J1328" s="4" t="s">
        <v>53</v>
      </c>
      <c r="K1328" s="4" t="s">
        <v>317</v>
      </c>
      <c r="L1328" s="7" t="s">
        <v>799</v>
      </c>
      <c r="M1328" s="7" t="s">
        <v>311</v>
      </c>
      <c r="N1328" s="4" t="s">
        <v>631</v>
      </c>
      <c r="O1328" s="4" t="s">
        <v>62</v>
      </c>
      <c r="P1328" s="4" t="s">
        <v>1212</v>
      </c>
      <c r="Q1328" s="86">
        <v>212851</v>
      </c>
      <c r="R1328" s="88">
        <v>1</v>
      </c>
      <c r="S1328" s="89">
        <v>4823</v>
      </c>
      <c r="T1328" s="7"/>
      <c r="U1328" s="86">
        <v>10265.804</v>
      </c>
      <c r="V1328" s="87">
        <v>8.6070000000000001E-3</v>
      </c>
      <c r="W1328" s="87">
        <v>4.0879947484992497E-3</v>
      </c>
      <c r="X1328" s="87">
        <v>4.7057179192221002E-4</v>
      </c>
    </row>
    <row r="1329" spans="1:24" x14ac:dyDescent="0.2">
      <c r="A1329" s="7">
        <v>1038</v>
      </c>
      <c r="B1329" s="4">
        <v>1162</v>
      </c>
      <c r="C1329" s="4" t="s">
        <v>3382</v>
      </c>
      <c r="D1329" s="4" t="s">
        <v>3383</v>
      </c>
      <c r="E1329" s="4" t="s">
        <v>425</v>
      </c>
      <c r="F1329" s="4" t="s">
        <v>3384</v>
      </c>
      <c r="G1329" s="4" t="s">
        <v>3385</v>
      </c>
      <c r="H1329" s="4" t="s">
        <v>76</v>
      </c>
      <c r="I1329" s="4" t="s">
        <v>73</v>
      </c>
      <c r="J1329" s="4" t="s">
        <v>53</v>
      </c>
      <c r="K1329" s="4" t="s">
        <v>53</v>
      </c>
      <c r="L1329" s="7" t="s">
        <v>799</v>
      </c>
      <c r="M1329" s="7" t="s">
        <v>311</v>
      </c>
      <c r="N1329" s="4" t="s">
        <v>631</v>
      </c>
      <c r="O1329" s="4" t="s">
        <v>62</v>
      </c>
      <c r="P1329" s="4" t="s">
        <v>1212</v>
      </c>
      <c r="Q1329" s="86">
        <v>894706</v>
      </c>
      <c r="R1329" s="88">
        <v>1</v>
      </c>
      <c r="S1329" s="89">
        <v>591.1</v>
      </c>
      <c r="T1329" s="7"/>
      <c r="U1329" s="86">
        <v>5288.607</v>
      </c>
      <c r="V1329" s="87">
        <v>1.2449E-2</v>
      </c>
      <c r="W1329" s="87">
        <v>2.1060015260474401E-3</v>
      </c>
      <c r="X1329" s="87">
        <v>2.42423235075551E-4</v>
      </c>
    </row>
    <row r="1330" spans="1:24" x14ac:dyDescent="0.2">
      <c r="A1330" s="7">
        <v>1038</v>
      </c>
      <c r="B1330" s="4">
        <v>1162</v>
      </c>
      <c r="C1330" s="4" t="s">
        <v>3386</v>
      </c>
      <c r="D1330" s="4" t="s">
        <v>3387</v>
      </c>
      <c r="E1330" s="4" t="s">
        <v>425</v>
      </c>
      <c r="F1330" s="4" t="s">
        <v>3388</v>
      </c>
      <c r="G1330" s="4" t="s">
        <v>3389</v>
      </c>
      <c r="H1330" s="4" t="s">
        <v>76</v>
      </c>
      <c r="I1330" s="4" t="s">
        <v>73</v>
      </c>
      <c r="J1330" s="4" t="s">
        <v>53</v>
      </c>
      <c r="K1330" s="4" t="s">
        <v>53</v>
      </c>
      <c r="L1330" s="7" t="s">
        <v>799</v>
      </c>
      <c r="M1330" s="7" t="s">
        <v>311</v>
      </c>
      <c r="N1330" s="4" t="s">
        <v>265</v>
      </c>
      <c r="O1330" s="4" t="s">
        <v>62</v>
      </c>
      <c r="P1330" s="4" t="s">
        <v>1212</v>
      </c>
      <c r="Q1330" s="86">
        <v>308589</v>
      </c>
      <c r="R1330" s="88">
        <v>1</v>
      </c>
      <c r="S1330" s="89">
        <v>943.2</v>
      </c>
      <c r="T1330" s="7"/>
      <c r="U1330" s="86">
        <v>2910.6109999999999</v>
      </c>
      <c r="V1330" s="87">
        <v>9.0150000000000004E-3</v>
      </c>
      <c r="W1330" s="87">
        <v>1.1590484902389399E-3</v>
      </c>
      <c r="X1330" s="87">
        <v>1.3341884188493601E-4</v>
      </c>
    </row>
    <row r="1331" spans="1:24" x14ac:dyDescent="0.2">
      <c r="A1331" s="7">
        <v>1038</v>
      </c>
      <c r="B1331" s="4">
        <v>1162</v>
      </c>
      <c r="C1331" s="4" t="s">
        <v>3390</v>
      </c>
      <c r="D1331" s="4" t="s">
        <v>3391</v>
      </c>
      <c r="E1331" s="4" t="s">
        <v>425</v>
      </c>
      <c r="F1331" s="4" t="s">
        <v>3392</v>
      </c>
      <c r="G1331" s="4" t="s">
        <v>3393</v>
      </c>
      <c r="H1331" s="4" t="s">
        <v>76</v>
      </c>
      <c r="I1331" s="4" t="s">
        <v>73</v>
      </c>
      <c r="J1331" s="4" t="s">
        <v>53</v>
      </c>
      <c r="K1331" s="4" t="s">
        <v>53</v>
      </c>
      <c r="L1331" s="7" t="s">
        <v>799</v>
      </c>
      <c r="M1331" s="7" t="s">
        <v>311</v>
      </c>
      <c r="N1331" s="4" t="s">
        <v>75</v>
      </c>
      <c r="O1331" s="4" t="s">
        <v>62</v>
      </c>
      <c r="P1331" s="4" t="s">
        <v>1212</v>
      </c>
      <c r="Q1331" s="86">
        <v>160630</v>
      </c>
      <c r="R1331" s="88">
        <v>1</v>
      </c>
      <c r="S1331" s="89">
        <v>2727</v>
      </c>
      <c r="T1331" s="7"/>
      <c r="U1331" s="86">
        <v>4380.38</v>
      </c>
      <c r="V1331" s="87">
        <v>1.2822999999999999E-2</v>
      </c>
      <c r="W1331" s="87">
        <v>1.7443320870143501E-3</v>
      </c>
      <c r="X1331" s="87">
        <v>2.00791225623538E-4</v>
      </c>
    </row>
    <row r="1332" spans="1:24" x14ac:dyDescent="0.2">
      <c r="A1332" s="7">
        <v>1038</v>
      </c>
      <c r="B1332" s="4">
        <v>1162</v>
      </c>
      <c r="C1332" s="4" t="s">
        <v>3394</v>
      </c>
      <c r="D1332" s="4" t="s">
        <v>3395</v>
      </c>
      <c r="E1332" s="4" t="s">
        <v>425</v>
      </c>
      <c r="F1332" s="4" t="s">
        <v>3396</v>
      </c>
      <c r="G1332" s="4" t="s">
        <v>3397</v>
      </c>
      <c r="H1332" s="4" t="s">
        <v>76</v>
      </c>
      <c r="I1332" s="4" t="s">
        <v>73</v>
      </c>
      <c r="J1332" s="4" t="s">
        <v>53</v>
      </c>
      <c r="K1332" s="4" t="s">
        <v>53</v>
      </c>
      <c r="L1332" s="7" t="s">
        <v>799</v>
      </c>
      <c r="M1332" s="7" t="s">
        <v>311</v>
      </c>
      <c r="N1332" s="4" t="s">
        <v>75</v>
      </c>
      <c r="O1332" s="4" t="s">
        <v>62</v>
      </c>
      <c r="P1332" s="4" t="s">
        <v>1212</v>
      </c>
      <c r="Q1332" s="86">
        <v>88924</v>
      </c>
      <c r="R1332" s="88">
        <v>1</v>
      </c>
      <c r="S1332" s="89">
        <v>1216</v>
      </c>
      <c r="T1332" s="7"/>
      <c r="U1332" s="86">
        <v>1081.316</v>
      </c>
      <c r="V1332" s="87">
        <v>8.5550000000000001E-3</v>
      </c>
      <c r="W1332" s="87">
        <v>4.3059594666428102E-4</v>
      </c>
      <c r="X1332" s="87">
        <v>4.95661855462602E-5</v>
      </c>
    </row>
    <row r="1333" spans="1:24" x14ac:dyDescent="0.2">
      <c r="A1333" s="7">
        <v>1038</v>
      </c>
      <c r="B1333" s="4">
        <v>1162</v>
      </c>
      <c r="C1333" s="4" t="s">
        <v>3398</v>
      </c>
      <c r="D1333" s="4" t="s">
        <v>3399</v>
      </c>
      <c r="E1333" s="4" t="s">
        <v>425</v>
      </c>
      <c r="F1333" s="4" t="s">
        <v>3400</v>
      </c>
      <c r="G1333" s="4" t="s">
        <v>3401</v>
      </c>
      <c r="H1333" s="4" t="s">
        <v>76</v>
      </c>
      <c r="I1333" s="4" t="s">
        <v>73</v>
      </c>
      <c r="J1333" s="4" t="s">
        <v>53</v>
      </c>
      <c r="K1333" s="4" t="s">
        <v>317</v>
      </c>
      <c r="L1333" s="7" t="s">
        <v>799</v>
      </c>
      <c r="M1333" s="7" t="s">
        <v>311</v>
      </c>
      <c r="N1333" s="4" t="s">
        <v>254</v>
      </c>
      <c r="O1333" s="4" t="s">
        <v>62</v>
      </c>
      <c r="P1333" s="4" t="s">
        <v>1212</v>
      </c>
      <c r="Q1333" s="86">
        <v>96160</v>
      </c>
      <c r="R1333" s="88">
        <v>1</v>
      </c>
      <c r="S1333" s="89">
        <v>29980</v>
      </c>
      <c r="T1333" s="7"/>
      <c r="U1333" s="86">
        <v>28828.768</v>
      </c>
      <c r="V1333" s="87">
        <v>2.1719999999999999E-3</v>
      </c>
      <c r="W1333" s="87">
        <v>1.14800414355578E-2</v>
      </c>
      <c r="X1333" s="87">
        <v>1.3214751979940399E-3</v>
      </c>
    </row>
    <row r="1334" spans="1:24" x14ac:dyDescent="0.2">
      <c r="A1334" s="7">
        <v>1038</v>
      </c>
      <c r="B1334" s="4">
        <v>1162</v>
      </c>
      <c r="C1334" s="4" t="s">
        <v>3402</v>
      </c>
      <c r="D1334" s="4" t="s">
        <v>3403</v>
      </c>
      <c r="E1334" s="4" t="s">
        <v>425</v>
      </c>
      <c r="F1334" s="4" t="s">
        <v>3404</v>
      </c>
      <c r="G1334" s="4" t="s">
        <v>3405</v>
      </c>
      <c r="H1334" s="4" t="s">
        <v>76</v>
      </c>
      <c r="I1334" s="4" t="s">
        <v>73</v>
      </c>
      <c r="J1334" s="4" t="s">
        <v>53</v>
      </c>
      <c r="K1334" s="4" t="s">
        <v>317</v>
      </c>
      <c r="L1334" s="7" t="s">
        <v>799</v>
      </c>
      <c r="M1334" s="7" t="s">
        <v>311</v>
      </c>
      <c r="N1334" s="4" t="s">
        <v>253</v>
      </c>
      <c r="O1334" s="4" t="s">
        <v>62</v>
      </c>
      <c r="P1334" s="4" t="s">
        <v>1212</v>
      </c>
      <c r="Q1334" s="86">
        <v>79994</v>
      </c>
      <c r="R1334" s="88">
        <v>1</v>
      </c>
      <c r="S1334" s="89">
        <v>2958</v>
      </c>
      <c r="T1334" s="7"/>
      <c r="U1334" s="86">
        <v>2366.223</v>
      </c>
      <c r="V1334" s="87">
        <v>1.6670000000000001E-3</v>
      </c>
      <c r="W1334" s="87">
        <v>9.4226477438612299E-4</v>
      </c>
      <c r="X1334" s="87">
        <v>1.08464724302993E-4</v>
      </c>
    </row>
    <row r="1335" spans="1:24" x14ac:dyDescent="0.2">
      <c r="A1335" s="7">
        <v>1038</v>
      </c>
      <c r="B1335" s="4">
        <v>1162</v>
      </c>
      <c r="C1335" s="4" t="s">
        <v>1576</v>
      </c>
      <c r="D1335" s="4" t="s">
        <v>1577</v>
      </c>
      <c r="E1335" s="4" t="s">
        <v>425</v>
      </c>
      <c r="F1335" s="4" t="s">
        <v>3406</v>
      </c>
      <c r="G1335" s="4" t="s">
        <v>3407</v>
      </c>
      <c r="H1335" s="4" t="s">
        <v>76</v>
      </c>
      <c r="I1335" s="4" t="s">
        <v>73</v>
      </c>
      <c r="J1335" s="4" t="s">
        <v>53</v>
      </c>
      <c r="K1335" s="4" t="s">
        <v>53</v>
      </c>
      <c r="L1335" s="7" t="s">
        <v>799</v>
      </c>
      <c r="M1335" s="7" t="s">
        <v>311</v>
      </c>
      <c r="N1335" s="4" t="s">
        <v>629</v>
      </c>
      <c r="O1335" s="4" t="s">
        <v>62</v>
      </c>
      <c r="P1335" s="4" t="s">
        <v>1212</v>
      </c>
      <c r="Q1335" s="86">
        <v>608276</v>
      </c>
      <c r="R1335" s="88">
        <v>1</v>
      </c>
      <c r="S1335" s="89">
        <v>5594</v>
      </c>
      <c r="T1335" s="7"/>
      <c r="U1335" s="86">
        <v>34026.959000000003</v>
      </c>
      <c r="V1335" s="87">
        <v>5.2180000000000004E-3</v>
      </c>
      <c r="W1335" s="87">
        <v>1.3550038083390999E-2</v>
      </c>
      <c r="X1335" s="87">
        <v>1.55975388761355E-3</v>
      </c>
    </row>
    <row r="1336" spans="1:24" x14ac:dyDescent="0.2">
      <c r="A1336" s="7">
        <v>1038</v>
      </c>
      <c r="B1336" s="4">
        <v>1162</v>
      </c>
      <c r="C1336" s="4" t="s">
        <v>3408</v>
      </c>
      <c r="D1336" s="4" t="s">
        <v>3409</v>
      </c>
      <c r="E1336" s="4" t="s">
        <v>425</v>
      </c>
      <c r="F1336" s="4" t="s">
        <v>3410</v>
      </c>
      <c r="G1336" s="4" t="s">
        <v>3411</v>
      </c>
      <c r="H1336" s="4" t="s">
        <v>76</v>
      </c>
      <c r="I1336" s="4" t="s">
        <v>73</v>
      </c>
      <c r="J1336" s="4" t="s">
        <v>53</v>
      </c>
      <c r="K1336" s="4" t="s">
        <v>53</v>
      </c>
      <c r="L1336" s="7" t="s">
        <v>799</v>
      </c>
      <c r="M1336" s="7" t="s">
        <v>311</v>
      </c>
      <c r="N1336" s="4" t="s">
        <v>265</v>
      </c>
      <c r="O1336" s="4" t="s">
        <v>62</v>
      </c>
      <c r="P1336" s="4" t="s">
        <v>1212</v>
      </c>
      <c r="Q1336" s="86">
        <v>638149</v>
      </c>
      <c r="R1336" s="88">
        <v>1</v>
      </c>
      <c r="S1336" s="89">
        <v>897.8</v>
      </c>
      <c r="T1336" s="7"/>
      <c r="U1336" s="86">
        <v>5729.3019999999997</v>
      </c>
      <c r="V1336" s="87">
        <v>4.2039E-2</v>
      </c>
      <c r="W1336" s="87">
        <v>2.2814926106232598E-3</v>
      </c>
      <c r="X1336" s="87">
        <v>2.6262413043275101E-4</v>
      </c>
    </row>
    <row r="1337" spans="1:24" x14ac:dyDescent="0.2">
      <c r="A1337" s="7">
        <v>1038</v>
      </c>
      <c r="B1337" s="4">
        <v>1162</v>
      </c>
      <c r="C1337" s="4" t="s">
        <v>3412</v>
      </c>
      <c r="D1337" s="4" t="s">
        <v>3413</v>
      </c>
      <c r="E1337" s="4" t="s">
        <v>425</v>
      </c>
      <c r="F1337" s="4" t="s">
        <v>3414</v>
      </c>
      <c r="G1337" s="4" t="s">
        <v>3415</v>
      </c>
      <c r="H1337" s="4" t="s">
        <v>76</v>
      </c>
      <c r="I1337" s="4" t="s">
        <v>73</v>
      </c>
      <c r="J1337" s="4" t="s">
        <v>53</v>
      </c>
      <c r="K1337" s="4" t="s">
        <v>53</v>
      </c>
      <c r="L1337" s="7" t="s">
        <v>799</v>
      </c>
      <c r="M1337" s="7" t="s">
        <v>311</v>
      </c>
      <c r="N1337" s="4" t="s">
        <v>270</v>
      </c>
      <c r="O1337" s="4" t="s">
        <v>62</v>
      </c>
      <c r="P1337" s="4" t="s">
        <v>1212</v>
      </c>
      <c r="Q1337" s="86">
        <v>2731471</v>
      </c>
      <c r="R1337" s="88">
        <v>1</v>
      </c>
      <c r="S1337" s="89">
        <v>49.8</v>
      </c>
      <c r="T1337" s="7"/>
      <c r="U1337" s="86">
        <v>1360.2729999999999</v>
      </c>
      <c r="V1337" s="87">
        <v>1.8408000000000001E-2</v>
      </c>
      <c r="W1337" s="87">
        <v>5.4168063406289605E-4</v>
      </c>
      <c r="X1337" s="87">
        <v>6.2353217727129502E-5</v>
      </c>
    </row>
    <row r="1338" spans="1:24" x14ac:dyDescent="0.2">
      <c r="A1338" s="7">
        <v>1038</v>
      </c>
      <c r="B1338" s="4">
        <v>1162</v>
      </c>
      <c r="C1338" s="4" t="s">
        <v>3416</v>
      </c>
      <c r="D1338" s="4" t="s">
        <v>3417</v>
      </c>
      <c r="E1338" s="4" t="s">
        <v>425</v>
      </c>
      <c r="F1338" s="4" t="s">
        <v>3418</v>
      </c>
      <c r="G1338" s="4" t="s">
        <v>3419</v>
      </c>
      <c r="H1338" s="4" t="s">
        <v>76</v>
      </c>
      <c r="I1338" s="4" t="s">
        <v>73</v>
      </c>
      <c r="J1338" s="4" t="s">
        <v>53</v>
      </c>
      <c r="K1338" s="4" t="s">
        <v>53</v>
      </c>
      <c r="L1338" s="7" t="s">
        <v>799</v>
      </c>
      <c r="M1338" s="7" t="s">
        <v>311</v>
      </c>
      <c r="N1338" s="4" t="s">
        <v>140</v>
      </c>
      <c r="O1338" s="4" t="s">
        <v>62</v>
      </c>
      <c r="P1338" s="4" t="s">
        <v>1212</v>
      </c>
      <c r="Q1338" s="86">
        <v>28208</v>
      </c>
      <c r="R1338" s="88">
        <v>1</v>
      </c>
      <c r="S1338" s="89">
        <v>903.4</v>
      </c>
      <c r="T1338" s="7"/>
      <c r="U1338" s="86">
        <v>254.83099999999999</v>
      </c>
      <c r="V1338" s="87">
        <v>4.5199999999999997E-3</v>
      </c>
      <c r="W1338" s="87">
        <v>1.0147749864398001E-4</v>
      </c>
      <c r="X1338" s="87">
        <v>1.16811422994639E-5</v>
      </c>
    </row>
    <row r="1339" spans="1:24" x14ac:dyDescent="0.2">
      <c r="A1339" s="7">
        <v>1038</v>
      </c>
      <c r="B1339" s="4">
        <v>1162</v>
      </c>
      <c r="C1339" s="4" t="s">
        <v>1599</v>
      </c>
      <c r="D1339" s="4" t="s">
        <v>1600</v>
      </c>
      <c r="E1339" s="4" t="s">
        <v>425</v>
      </c>
      <c r="F1339" s="4" t="s">
        <v>3420</v>
      </c>
      <c r="G1339" s="4" t="s">
        <v>3421</v>
      </c>
      <c r="H1339" s="4" t="s">
        <v>76</v>
      </c>
      <c r="I1339" s="4" t="s">
        <v>73</v>
      </c>
      <c r="J1339" s="4" t="s">
        <v>53</v>
      </c>
      <c r="K1339" s="4" t="s">
        <v>53</v>
      </c>
      <c r="L1339" s="7" t="s">
        <v>799</v>
      </c>
      <c r="M1339" s="7" t="s">
        <v>311</v>
      </c>
      <c r="N1339" s="4" t="s">
        <v>629</v>
      </c>
      <c r="O1339" s="4" t="s">
        <v>62</v>
      </c>
      <c r="P1339" s="4" t="s">
        <v>1212</v>
      </c>
      <c r="Q1339" s="86">
        <v>2226</v>
      </c>
      <c r="R1339" s="88">
        <v>1</v>
      </c>
      <c r="S1339" s="89">
        <v>41490</v>
      </c>
      <c r="T1339" s="7"/>
      <c r="U1339" s="86">
        <v>923.56700000000001</v>
      </c>
      <c r="V1339" s="87">
        <v>9.1000000000000003E-5</v>
      </c>
      <c r="W1339" s="87">
        <v>3.6777818672412003E-4</v>
      </c>
      <c r="X1339" s="87">
        <v>4.2335191457915799E-5</v>
      </c>
    </row>
    <row r="1340" spans="1:24" x14ac:dyDescent="0.2">
      <c r="A1340" s="7">
        <v>1038</v>
      </c>
      <c r="B1340" s="4">
        <v>1162</v>
      </c>
      <c r="C1340" s="4" t="s">
        <v>1634</v>
      </c>
      <c r="D1340" s="4" t="s">
        <v>1635</v>
      </c>
      <c r="E1340" s="4" t="s">
        <v>425</v>
      </c>
      <c r="F1340" s="4" t="s">
        <v>3422</v>
      </c>
      <c r="G1340" s="4" t="s">
        <v>3423</v>
      </c>
      <c r="H1340" s="4" t="s">
        <v>76</v>
      </c>
      <c r="I1340" s="4" t="s">
        <v>73</v>
      </c>
      <c r="J1340" s="4" t="s">
        <v>53</v>
      </c>
      <c r="K1340" s="4" t="s">
        <v>53</v>
      </c>
      <c r="L1340" s="7" t="s">
        <v>799</v>
      </c>
      <c r="M1340" s="7" t="s">
        <v>311</v>
      </c>
      <c r="N1340" s="4" t="s">
        <v>140</v>
      </c>
      <c r="O1340" s="4" t="s">
        <v>62</v>
      </c>
      <c r="P1340" s="4" t="s">
        <v>1212</v>
      </c>
      <c r="Q1340" s="86">
        <v>14725</v>
      </c>
      <c r="R1340" s="88">
        <v>1</v>
      </c>
      <c r="S1340" s="89">
        <v>24250</v>
      </c>
      <c r="T1340" s="7"/>
      <c r="U1340" s="86">
        <v>3570.8130000000001</v>
      </c>
      <c r="V1340" s="87">
        <v>1.165E-3</v>
      </c>
      <c r="W1340" s="87">
        <v>1.4219503052855899E-3</v>
      </c>
      <c r="X1340" s="87">
        <v>1.6368164450999401E-4</v>
      </c>
    </row>
    <row r="1341" spans="1:24" x14ac:dyDescent="0.2">
      <c r="A1341" s="7">
        <v>1038</v>
      </c>
      <c r="B1341" s="4">
        <v>1162</v>
      </c>
      <c r="C1341" s="4" t="s">
        <v>1591</v>
      </c>
      <c r="D1341" s="4" t="s">
        <v>1592</v>
      </c>
      <c r="E1341" s="4" t="s">
        <v>425</v>
      </c>
      <c r="F1341" s="4" t="s">
        <v>3424</v>
      </c>
      <c r="G1341" s="4" t="s">
        <v>3425</v>
      </c>
      <c r="H1341" s="4" t="s">
        <v>76</v>
      </c>
      <c r="I1341" s="4" t="s">
        <v>73</v>
      </c>
      <c r="J1341" s="4" t="s">
        <v>53</v>
      </c>
      <c r="K1341" s="4" t="s">
        <v>53</v>
      </c>
      <c r="L1341" s="7" t="s">
        <v>799</v>
      </c>
      <c r="M1341" s="7" t="s">
        <v>311</v>
      </c>
      <c r="N1341" s="4" t="s">
        <v>629</v>
      </c>
      <c r="O1341" s="4" t="s">
        <v>62</v>
      </c>
      <c r="P1341" s="4" t="s">
        <v>1212</v>
      </c>
      <c r="Q1341" s="86">
        <v>1000946</v>
      </c>
      <c r="R1341" s="88">
        <v>1</v>
      </c>
      <c r="S1341" s="89">
        <v>1513</v>
      </c>
      <c r="T1341" s="7"/>
      <c r="U1341" s="86">
        <v>15144.313</v>
      </c>
      <c r="V1341" s="87">
        <v>5.143E-3</v>
      </c>
      <c r="W1341" s="87">
        <v>6.0306892241616099E-3</v>
      </c>
      <c r="X1341" s="87">
        <v>6.9419664391239802E-4</v>
      </c>
    </row>
    <row r="1342" spans="1:24" x14ac:dyDescent="0.2">
      <c r="A1342" s="7">
        <v>1038</v>
      </c>
      <c r="B1342" s="4">
        <v>1162</v>
      </c>
      <c r="C1342" s="4" t="s">
        <v>3426</v>
      </c>
      <c r="D1342" s="4" t="s">
        <v>3427</v>
      </c>
      <c r="E1342" s="4" t="s">
        <v>425</v>
      </c>
      <c r="F1342" s="4" t="s">
        <v>3428</v>
      </c>
      <c r="G1342" s="4" t="s">
        <v>3429</v>
      </c>
      <c r="H1342" s="4" t="s">
        <v>76</v>
      </c>
      <c r="I1342" s="4" t="s">
        <v>73</v>
      </c>
      <c r="J1342" s="4" t="s">
        <v>53</v>
      </c>
      <c r="K1342" s="4" t="s">
        <v>53</v>
      </c>
      <c r="L1342" s="7" t="s">
        <v>799</v>
      </c>
      <c r="M1342" s="7" t="s">
        <v>311</v>
      </c>
      <c r="N1342" s="4" t="s">
        <v>156</v>
      </c>
      <c r="O1342" s="4" t="s">
        <v>62</v>
      </c>
      <c r="P1342" s="4" t="s">
        <v>1212</v>
      </c>
      <c r="Q1342" s="86">
        <v>9707</v>
      </c>
      <c r="R1342" s="88">
        <v>1</v>
      </c>
      <c r="S1342" s="89">
        <v>39190</v>
      </c>
      <c r="T1342" s="80">
        <v>236.053</v>
      </c>
      <c r="U1342" s="86">
        <v>4040.2260000000001</v>
      </c>
      <c r="V1342" s="87">
        <v>9.0899999999999998E-4</v>
      </c>
      <c r="W1342" s="87">
        <v>1.6088778729717501E-3</v>
      </c>
      <c r="X1342" s="87">
        <v>1.8519900103742699E-4</v>
      </c>
    </row>
    <row r="1343" spans="1:24" x14ac:dyDescent="0.2">
      <c r="A1343" s="7">
        <v>1038</v>
      </c>
      <c r="B1343" s="4">
        <v>1162</v>
      </c>
      <c r="C1343" s="4" t="s">
        <v>1572</v>
      </c>
      <c r="D1343" s="4" t="s">
        <v>1573</v>
      </c>
      <c r="E1343" s="4" t="s">
        <v>425</v>
      </c>
      <c r="F1343" s="4" t="s">
        <v>3430</v>
      </c>
      <c r="G1343" s="4" t="s">
        <v>3431</v>
      </c>
      <c r="H1343" s="4" t="s">
        <v>76</v>
      </c>
      <c r="I1343" s="4" t="s">
        <v>73</v>
      </c>
      <c r="J1343" s="4" t="s">
        <v>53</v>
      </c>
      <c r="K1343" s="4" t="s">
        <v>53</v>
      </c>
      <c r="L1343" s="7" t="s">
        <v>799</v>
      </c>
      <c r="M1343" s="7" t="s">
        <v>311</v>
      </c>
      <c r="N1343" s="4" t="s">
        <v>266</v>
      </c>
      <c r="O1343" s="4" t="s">
        <v>62</v>
      </c>
      <c r="P1343" s="4" t="s">
        <v>1212</v>
      </c>
      <c r="Q1343" s="86">
        <v>1964885</v>
      </c>
      <c r="R1343" s="88">
        <v>1</v>
      </c>
      <c r="S1343" s="89">
        <v>129.5</v>
      </c>
      <c r="T1343" s="7"/>
      <c r="U1343" s="86">
        <v>2544.5259999999998</v>
      </c>
      <c r="V1343" s="87">
        <v>6.6189999999999999E-3</v>
      </c>
      <c r="W1343" s="87">
        <v>1.0132678848730899E-3</v>
      </c>
      <c r="X1343" s="87">
        <v>1.16637939531846E-4</v>
      </c>
    </row>
    <row r="1344" spans="1:24" x14ac:dyDescent="0.2">
      <c r="A1344" s="7">
        <v>1038</v>
      </c>
      <c r="B1344" s="4">
        <v>1162</v>
      </c>
      <c r="C1344" s="4" t="s">
        <v>2052</v>
      </c>
      <c r="D1344" s="4" t="s">
        <v>2053</v>
      </c>
      <c r="E1344" s="4" t="s">
        <v>425</v>
      </c>
      <c r="F1344" s="4" t="s">
        <v>3432</v>
      </c>
      <c r="G1344" s="4" t="s">
        <v>3433</v>
      </c>
      <c r="H1344" s="4" t="s">
        <v>76</v>
      </c>
      <c r="I1344" s="4" t="s">
        <v>73</v>
      </c>
      <c r="J1344" s="4" t="s">
        <v>53</v>
      </c>
      <c r="K1344" s="4" t="s">
        <v>53</v>
      </c>
      <c r="L1344" s="7" t="s">
        <v>799</v>
      </c>
      <c r="M1344" s="7" t="s">
        <v>311</v>
      </c>
      <c r="N1344" s="4" t="s">
        <v>140</v>
      </c>
      <c r="O1344" s="4" t="s">
        <v>62</v>
      </c>
      <c r="P1344" s="4" t="s">
        <v>1212</v>
      </c>
      <c r="Q1344" s="86">
        <v>153452</v>
      </c>
      <c r="R1344" s="88">
        <v>1</v>
      </c>
      <c r="S1344" s="89">
        <v>9062</v>
      </c>
      <c r="T1344" s="7"/>
      <c r="U1344" s="86">
        <v>13905.82</v>
      </c>
      <c r="V1344" s="87">
        <v>7.2830000000000004E-3</v>
      </c>
      <c r="W1344" s="87">
        <v>5.5375031132311198E-3</v>
      </c>
      <c r="X1344" s="87">
        <v>6.3742566296705696E-4</v>
      </c>
    </row>
    <row r="1345" spans="1:24" x14ac:dyDescent="0.2">
      <c r="A1345" s="7">
        <v>1038</v>
      </c>
      <c r="B1345" s="4">
        <v>1162</v>
      </c>
      <c r="C1345" s="4" t="s">
        <v>1719</v>
      </c>
      <c r="D1345" s="4" t="s">
        <v>1720</v>
      </c>
      <c r="E1345" s="4" t="s">
        <v>425</v>
      </c>
      <c r="F1345" s="4" t="s">
        <v>3760</v>
      </c>
      <c r="G1345" s="4" t="s">
        <v>3761</v>
      </c>
      <c r="H1345" s="4" t="s">
        <v>76</v>
      </c>
      <c r="I1345" s="4" t="s">
        <v>73</v>
      </c>
      <c r="J1345" s="4" t="s">
        <v>53</v>
      </c>
      <c r="K1345" s="4" t="s">
        <v>53</v>
      </c>
      <c r="L1345" s="7" t="s">
        <v>799</v>
      </c>
      <c r="M1345" s="7" t="s">
        <v>311</v>
      </c>
      <c r="N1345" s="4" t="s">
        <v>140</v>
      </c>
      <c r="O1345" s="4" t="s">
        <v>62</v>
      </c>
      <c r="P1345" s="4" t="s">
        <v>1212</v>
      </c>
      <c r="Q1345" s="86">
        <v>197483</v>
      </c>
      <c r="R1345" s="88">
        <v>1</v>
      </c>
      <c r="S1345" s="89">
        <v>185.7</v>
      </c>
      <c r="T1345" s="7"/>
      <c r="U1345" s="86">
        <v>366.726</v>
      </c>
      <c r="V1345" s="87">
        <v>1.1117E-2</v>
      </c>
      <c r="W1345" s="87">
        <v>1.4603568502731301E-4</v>
      </c>
      <c r="X1345" s="87">
        <v>1.68102647424188E-5</v>
      </c>
    </row>
    <row r="1346" spans="1:24" x14ac:dyDescent="0.2">
      <c r="A1346" s="7">
        <v>1038</v>
      </c>
      <c r="B1346" s="4">
        <v>1162</v>
      </c>
      <c r="C1346" s="4" t="s">
        <v>1643</v>
      </c>
      <c r="D1346" s="4" t="s">
        <v>1644</v>
      </c>
      <c r="E1346" s="4" t="s">
        <v>425</v>
      </c>
      <c r="F1346" s="4" t="s">
        <v>3434</v>
      </c>
      <c r="G1346" s="4" t="s">
        <v>3435</v>
      </c>
      <c r="H1346" s="4" t="s">
        <v>76</v>
      </c>
      <c r="I1346" s="4" t="s">
        <v>73</v>
      </c>
      <c r="J1346" s="4" t="s">
        <v>53</v>
      </c>
      <c r="K1346" s="4" t="s">
        <v>53</v>
      </c>
      <c r="L1346" s="7" t="s">
        <v>799</v>
      </c>
      <c r="M1346" s="7" t="s">
        <v>311</v>
      </c>
      <c r="N1346" s="4" t="s">
        <v>258</v>
      </c>
      <c r="O1346" s="4" t="s">
        <v>62</v>
      </c>
      <c r="P1346" s="4" t="s">
        <v>1212</v>
      </c>
      <c r="Q1346" s="86">
        <v>178219</v>
      </c>
      <c r="R1346" s="88">
        <v>1</v>
      </c>
      <c r="S1346" s="89">
        <v>2000</v>
      </c>
      <c r="T1346" s="7"/>
      <c r="U1346" s="86">
        <v>3564.38</v>
      </c>
      <c r="V1346" s="87">
        <v>1.0547000000000001E-2</v>
      </c>
      <c r="W1346" s="87">
        <v>1.4193887887291401E-3</v>
      </c>
      <c r="X1346" s="87">
        <v>1.6338678663708399E-4</v>
      </c>
    </row>
    <row r="1347" spans="1:24" x14ac:dyDescent="0.2">
      <c r="A1347" s="7">
        <v>1038</v>
      </c>
      <c r="B1347" s="4">
        <v>1162</v>
      </c>
      <c r="C1347" s="4" t="s">
        <v>3436</v>
      </c>
      <c r="D1347" s="4" t="s">
        <v>3437</v>
      </c>
      <c r="E1347" s="4" t="s">
        <v>425</v>
      </c>
      <c r="F1347" s="4" t="s">
        <v>3438</v>
      </c>
      <c r="G1347" s="4" t="s">
        <v>3439</v>
      </c>
      <c r="H1347" s="4" t="s">
        <v>76</v>
      </c>
      <c r="I1347" s="4" t="s">
        <v>73</v>
      </c>
      <c r="J1347" s="4" t="s">
        <v>53</v>
      </c>
      <c r="K1347" s="4" t="s">
        <v>53</v>
      </c>
      <c r="L1347" s="7" t="s">
        <v>799</v>
      </c>
      <c r="M1347" s="7" t="s">
        <v>311</v>
      </c>
      <c r="N1347" s="4" t="s">
        <v>75</v>
      </c>
      <c r="O1347" s="4" t="s">
        <v>62</v>
      </c>
      <c r="P1347" s="4" t="s">
        <v>1212</v>
      </c>
      <c r="Q1347" s="86">
        <v>149174</v>
      </c>
      <c r="R1347" s="88">
        <v>1</v>
      </c>
      <c r="S1347" s="89">
        <v>1293</v>
      </c>
      <c r="T1347" s="7"/>
      <c r="U1347" s="86">
        <v>1928.82</v>
      </c>
      <c r="V1347" s="87">
        <v>1.1750999999999999E-2</v>
      </c>
      <c r="W1347" s="87">
        <v>7.6808455551500004E-4</v>
      </c>
      <c r="X1347" s="87">
        <v>8.8414723568115103E-5</v>
      </c>
    </row>
    <row r="1348" spans="1:24" x14ac:dyDescent="0.2">
      <c r="A1348" s="7">
        <v>1038</v>
      </c>
      <c r="B1348" s="4">
        <v>1162</v>
      </c>
      <c r="C1348" s="4" t="s">
        <v>3440</v>
      </c>
      <c r="D1348" s="4" t="s">
        <v>3441</v>
      </c>
      <c r="E1348" s="4" t="s">
        <v>425</v>
      </c>
      <c r="F1348" s="4" t="s">
        <v>3442</v>
      </c>
      <c r="G1348" s="4" t="s">
        <v>3443</v>
      </c>
      <c r="H1348" s="4" t="s">
        <v>76</v>
      </c>
      <c r="I1348" s="4" t="s">
        <v>73</v>
      </c>
      <c r="J1348" s="4" t="s">
        <v>53</v>
      </c>
      <c r="K1348" s="4" t="s">
        <v>53</v>
      </c>
      <c r="L1348" s="7" t="s">
        <v>799</v>
      </c>
      <c r="M1348" s="7" t="s">
        <v>311</v>
      </c>
      <c r="N1348" s="4" t="s">
        <v>265</v>
      </c>
      <c r="O1348" s="4" t="s">
        <v>62</v>
      </c>
      <c r="P1348" s="4" t="s">
        <v>1212</v>
      </c>
      <c r="Q1348" s="86">
        <v>1375392</v>
      </c>
      <c r="R1348" s="88">
        <v>1</v>
      </c>
      <c r="S1348" s="89">
        <v>194</v>
      </c>
      <c r="T1348" s="7"/>
      <c r="U1348" s="86">
        <v>2668.26</v>
      </c>
      <c r="V1348" s="87">
        <v>1.6766E-2</v>
      </c>
      <c r="W1348" s="87">
        <v>1.06254075343286E-3</v>
      </c>
      <c r="X1348" s="87">
        <v>1.2230977217297901E-4</v>
      </c>
    </row>
    <row r="1349" spans="1:24" x14ac:dyDescent="0.2">
      <c r="A1349" s="7">
        <v>1038</v>
      </c>
      <c r="B1349" s="4">
        <v>1162</v>
      </c>
      <c r="C1349" s="4" t="s">
        <v>3444</v>
      </c>
      <c r="D1349" s="4" t="s">
        <v>3445</v>
      </c>
      <c r="E1349" s="4" t="s">
        <v>425</v>
      </c>
      <c r="F1349" s="4" t="s">
        <v>3446</v>
      </c>
      <c r="G1349" s="4" t="s">
        <v>3447</v>
      </c>
      <c r="H1349" s="4" t="s">
        <v>76</v>
      </c>
      <c r="I1349" s="4" t="s">
        <v>73</v>
      </c>
      <c r="J1349" s="4" t="s">
        <v>53</v>
      </c>
      <c r="K1349" s="4" t="s">
        <v>53</v>
      </c>
      <c r="L1349" s="7" t="s">
        <v>799</v>
      </c>
      <c r="M1349" s="7" t="s">
        <v>311</v>
      </c>
      <c r="N1349" s="4" t="s">
        <v>270</v>
      </c>
      <c r="O1349" s="4" t="s">
        <v>62</v>
      </c>
      <c r="P1349" s="4" t="s">
        <v>1212</v>
      </c>
      <c r="Q1349" s="86">
        <v>1260326</v>
      </c>
      <c r="R1349" s="88">
        <v>1</v>
      </c>
      <c r="S1349" s="89">
        <v>40.4</v>
      </c>
      <c r="T1349" s="7"/>
      <c r="U1349" s="86">
        <v>509.17200000000003</v>
      </c>
      <c r="V1349" s="87">
        <v>7.816E-3</v>
      </c>
      <c r="W1349" s="87">
        <v>2.02759696832468E-4</v>
      </c>
      <c r="X1349" s="87">
        <v>2.3339803433721501E-5</v>
      </c>
    </row>
    <row r="1350" spans="1:24" x14ac:dyDescent="0.2">
      <c r="A1350" s="7">
        <v>1038</v>
      </c>
      <c r="B1350" s="4">
        <v>1162</v>
      </c>
      <c r="C1350" s="4" t="s">
        <v>1441</v>
      </c>
      <c r="D1350" s="4" t="s">
        <v>1442</v>
      </c>
      <c r="E1350" s="4" t="s">
        <v>425</v>
      </c>
      <c r="F1350" s="4" t="s">
        <v>3448</v>
      </c>
      <c r="G1350" s="4" t="s">
        <v>3449</v>
      </c>
      <c r="H1350" s="4" t="s">
        <v>76</v>
      </c>
      <c r="I1350" s="4" t="s">
        <v>73</v>
      </c>
      <c r="J1350" s="4" t="s">
        <v>53</v>
      </c>
      <c r="K1350" s="4" t="s">
        <v>53</v>
      </c>
      <c r="L1350" s="7" t="s">
        <v>799</v>
      </c>
      <c r="M1350" s="7" t="s">
        <v>311</v>
      </c>
      <c r="N1350" s="4" t="s">
        <v>629</v>
      </c>
      <c r="O1350" s="4" t="s">
        <v>62</v>
      </c>
      <c r="P1350" s="4" t="s">
        <v>1212</v>
      </c>
      <c r="Q1350" s="86">
        <v>362064</v>
      </c>
      <c r="R1350" s="88">
        <v>1</v>
      </c>
      <c r="S1350" s="89">
        <v>9550</v>
      </c>
      <c r="T1350" s="7"/>
      <c r="U1350" s="86">
        <v>34577.112000000001</v>
      </c>
      <c r="V1350" s="87">
        <v>9.8919999999999998E-3</v>
      </c>
      <c r="W1350" s="87">
        <v>1.37691169626784E-2</v>
      </c>
      <c r="X1350" s="87">
        <v>1.5849722029835599E-3</v>
      </c>
    </row>
    <row r="1351" spans="1:24" x14ac:dyDescent="0.2">
      <c r="A1351" s="7">
        <v>1038</v>
      </c>
      <c r="B1351" s="4">
        <v>1162</v>
      </c>
      <c r="C1351" s="4" t="s">
        <v>3450</v>
      </c>
      <c r="D1351" s="4" t="s">
        <v>3451</v>
      </c>
      <c r="E1351" s="4" t="s">
        <v>425</v>
      </c>
      <c r="F1351" s="4" t="s">
        <v>3452</v>
      </c>
      <c r="G1351" s="4" t="s">
        <v>3453</v>
      </c>
      <c r="H1351" s="4" t="s">
        <v>76</v>
      </c>
      <c r="I1351" s="4" t="s">
        <v>73</v>
      </c>
      <c r="J1351" s="4" t="s">
        <v>53</v>
      </c>
      <c r="K1351" s="4" t="s">
        <v>53</v>
      </c>
      <c r="L1351" s="7" t="s">
        <v>799</v>
      </c>
      <c r="M1351" s="7" t="s">
        <v>311</v>
      </c>
      <c r="N1351" s="4" t="s">
        <v>258</v>
      </c>
      <c r="O1351" s="4" t="s">
        <v>62</v>
      </c>
      <c r="P1351" s="4" t="s">
        <v>1212</v>
      </c>
      <c r="Q1351" s="86">
        <v>21147</v>
      </c>
      <c r="R1351" s="88">
        <v>1</v>
      </c>
      <c r="S1351" s="89">
        <v>4723</v>
      </c>
      <c r="T1351" s="7"/>
      <c r="U1351" s="86">
        <v>998.77300000000002</v>
      </c>
      <c r="V1351" s="87">
        <v>2.0730000000000002E-3</v>
      </c>
      <c r="W1351" s="87">
        <v>3.9772609233625398E-4</v>
      </c>
      <c r="X1351" s="87">
        <v>4.57825147729452E-5</v>
      </c>
    </row>
    <row r="1352" spans="1:24" x14ac:dyDescent="0.2">
      <c r="A1352" s="7">
        <v>1038</v>
      </c>
      <c r="B1352" s="4">
        <v>1162</v>
      </c>
      <c r="C1352" s="4" t="s">
        <v>3454</v>
      </c>
      <c r="D1352" s="4" t="s">
        <v>3455</v>
      </c>
      <c r="E1352" s="4" t="s">
        <v>425</v>
      </c>
      <c r="F1352" s="4" t="s">
        <v>3456</v>
      </c>
      <c r="G1352" s="4" t="s">
        <v>3457</v>
      </c>
      <c r="H1352" s="4" t="s">
        <v>76</v>
      </c>
      <c r="I1352" s="4" t="s">
        <v>73</v>
      </c>
      <c r="J1352" s="4" t="s">
        <v>53</v>
      </c>
      <c r="K1352" s="4" t="s">
        <v>53</v>
      </c>
      <c r="L1352" s="7" t="s">
        <v>799</v>
      </c>
      <c r="M1352" s="7" t="s">
        <v>311</v>
      </c>
      <c r="N1352" s="4" t="s">
        <v>75</v>
      </c>
      <c r="O1352" s="4" t="s">
        <v>62</v>
      </c>
      <c r="P1352" s="4" t="s">
        <v>1212</v>
      </c>
      <c r="Q1352" s="86">
        <v>272231</v>
      </c>
      <c r="R1352" s="88">
        <v>1</v>
      </c>
      <c r="S1352" s="89">
        <v>6557</v>
      </c>
      <c r="T1352" s="7"/>
      <c r="U1352" s="86">
        <v>17850.187000000002</v>
      </c>
      <c r="V1352" s="87">
        <v>1.304E-2</v>
      </c>
      <c r="W1352" s="87">
        <v>7.1082081136467799E-3</v>
      </c>
      <c r="X1352" s="87">
        <v>8.1823055927914598E-4</v>
      </c>
    </row>
    <row r="1353" spans="1:24" x14ac:dyDescent="0.2">
      <c r="A1353" s="7">
        <v>1038</v>
      </c>
      <c r="B1353" s="4">
        <v>1162</v>
      </c>
      <c r="C1353" s="4" t="s">
        <v>1639</v>
      </c>
      <c r="D1353" s="4" t="s">
        <v>1640</v>
      </c>
      <c r="E1353" s="4" t="s">
        <v>425</v>
      </c>
      <c r="F1353" s="4" t="s">
        <v>3458</v>
      </c>
      <c r="G1353" s="4" t="s">
        <v>3459</v>
      </c>
      <c r="H1353" s="4" t="s">
        <v>76</v>
      </c>
      <c r="I1353" s="4" t="s">
        <v>73</v>
      </c>
      <c r="J1353" s="4" t="s">
        <v>53</v>
      </c>
      <c r="K1353" s="4" t="s">
        <v>53</v>
      </c>
      <c r="L1353" s="7" t="s">
        <v>799</v>
      </c>
      <c r="M1353" s="7" t="s">
        <v>311</v>
      </c>
      <c r="N1353" s="4" t="s">
        <v>630</v>
      </c>
      <c r="O1353" s="4" t="s">
        <v>62</v>
      </c>
      <c r="P1353" s="4" t="s">
        <v>1212</v>
      </c>
      <c r="Q1353" s="86">
        <v>313644</v>
      </c>
      <c r="R1353" s="88">
        <v>1</v>
      </c>
      <c r="S1353" s="89">
        <v>715.9</v>
      </c>
      <c r="T1353" s="7"/>
      <c r="U1353" s="86">
        <v>2245.377</v>
      </c>
      <c r="V1353" s="87">
        <v>8.8749999999999992E-3</v>
      </c>
      <c r="W1353" s="87">
        <v>8.94142460216988E-4</v>
      </c>
      <c r="X1353" s="87">
        <v>1.02925332742295E-4</v>
      </c>
    </row>
    <row r="1354" spans="1:24" x14ac:dyDescent="0.2">
      <c r="A1354" s="7">
        <v>1038</v>
      </c>
      <c r="B1354" s="4">
        <v>1162</v>
      </c>
      <c r="C1354" s="4" t="s">
        <v>3460</v>
      </c>
      <c r="D1354" s="4" t="s">
        <v>3461</v>
      </c>
      <c r="E1354" s="4" t="s">
        <v>425</v>
      </c>
      <c r="F1354" s="4" t="s">
        <v>3462</v>
      </c>
      <c r="G1354" s="4" t="s">
        <v>3463</v>
      </c>
      <c r="H1354" s="4" t="s">
        <v>76</v>
      </c>
      <c r="I1354" s="4" t="s">
        <v>73</v>
      </c>
      <c r="J1354" s="4" t="s">
        <v>53</v>
      </c>
      <c r="K1354" s="4" t="s">
        <v>53</v>
      </c>
      <c r="L1354" s="7" t="s">
        <v>799</v>
      </c>
      <c r="M1354" s="7" t="s">
        <v>311</v>
      </c>
      <c r="N1354" s="4" t="s">
        <v>260</v>
      </c>
      <c r="O1354" s="4" t="s">
        <v>62</v>
      </c>
      <c r="P1354" s="4" t="s">
        <v>1212</v>
      </c>
      <c r="Q1354" s="86">
        <v>218364</v>
      </c>
      <c r="R1354" s="88">
        <v>1</v>
      </c>
      <c r="S1354" s="89">
        <v>1175</v>
      </c>
      <c r="T1354" s="7"/>
      <c r="U1354" s="86">
        <v>2565.777</v>
      </c>
      <c r="V1354" s="87">
        <v>1.877E-3</v>
      </c>
      <c r="W1354" s="87">
        <v>1.0217303172442599E-3</v>
      </c>
      <c r="X1354" s="87">
        <v>1.1761205574527301E-4</v>
      </c>
    </row>
    <row r="1355" spans="1:24" x14ac:dyDescent="0.2">
      <c r="A1355" s="7">
        <v>1038</v>
      </c>
      <c r="B1355" s="4">
        <v>1162</v>
      </c>
      <c r="C1355" s="4" t="s">
        <v>1558</v>
      </c>
      <c r="D1355" s="4" t="s">
        <v>1559</v>
      </c>
      <c r="E1355" s="4" t="s">
        <v>425</v>
      </c>
      <c r="F1355" s="4" t="s">
        <v>3464</v>
      </c>
      <c r="G1355" s="4" t="s">
        <v>3465</v>
      </c>
      <c r="H1355" s="4" t="s">
        <v>76</v>
      </c>
      <c r="I1355" s="4" t="s">
        <v>73</v>
      </c>
      <c r="J1355" s="4" t="s">
        <v>53</v>
      </c>
      <c r="K1355" s="4" t="s">
        <v>53</v>
      </c>
      <c r="L1355" s="7" t="s">
        <v>799</v>
      </c>
      <c r="M1355" s="7" t="s">
        <v>311</v>
      </c>
      <c r="N1355" s="4" t="s">
        <v>629</v>
      </c>
      <c r="O1355" s="4" t="s">
        <v>62</v>
      </c>
      <c r="P1355" s="4" t="s">
        <v>1212</v>
      </c>
      <c r="Q1355" s="86">
        <v>1219285</v>
      </c>
      <c r="R1355" s="88">
        <v>1</v>
      </c>
      <c r="S1355" s="89">
        <v>730.9</v>
      </c>
      <c r="T1355" s="7"/>
      <c r="U1355" s="86">
        <v>8911.7540000000008</v>
      </c>
      <c r="V1355" s="87">
        <v>5.6169999999999996E-3</v>
      </c>
      <c r="W1355" s="87">
        <v>3.5487921623879402E-3</v>
      </c>
      <c r="X1355" s="87">
        <v>4.0850382394141998E-4</v>
      </c>
    </row>
    <row r="1356" spans="1:24" x14ac:dyDescent="0.2">
      <c r="A1356" s="7">
        <v>1038</v>
      </c>
      <c r="B1356" s="4">
        <v>1162</v>
      </c>
      <c r="C1356" s="4" t="s">
        <v>3466</v>
      </c>
      <c r="D1356" s="4" t="s">
        <v>3467</v>
      </c>
      <c r="E1356" s="4" t="s">
        <v>425</v>
      </c>
      <c r="F1356" s="4" t="s">
        <v>3466</v>
      </c>
      <c r="G1356" s="4" t="s">
        <v>3468</v>
      </c>
      <c r="H1356" s="4" t="s">
        <v>76</v>
      </c>
      <c r="I1356" s="4" t="s">
        <v>73</v>
      </c>
      <c r="J1356" s="4" t="s">
        <v>53</v>
      </c>
      <c r="K1356" s="4" t="s">
        <v>53</v>
      </c>
      <c r="L1356" s="7" t="s">
        <v>799</v>
      </c>
      <c r="M1356" s="7" t="s">
        <v>311</v>
      </c>
      <c r="N1356" s="4" t="s">
        <v>629</v>
      </c>
      <c r="O1356" s="4" t="s">
        <v>62</v>
      </c>
      <c r="P1356" s="4" t="s">
        <v>1212</v>
      </c>
      <c r="Q1356" s="86">
        <v>4195</v>
      </c>
      <c r="R1356" s="88">
        <v>1</v>
      </c>
      <c r="S1356" s="89">
        <v>5722</v>
      </c>
      <c r="T1356" s="7"/>
      <c r="U1356" s="86">
        <v>240.03800000000001</v>
      </c>
      <c r="V1356" s="87">
        <v>2.9100000000000003E-4</v>
      </c>
      <c r="W1356" s="87">
        <v>9.5586638947050003E-5</v>
      </c>
      <c r="X1356" s="87">
        <v>1.10030415253462E-5</v>
      </c>
    </row>
    <row r="1357" spans="1:24" x14ac:dyDescent="0.2">
      <c r="A1357" s="7">
        <v>1038</v>
      </c>
      <c r="B1357" s="4">
        <v>1162</v>
      </c>
      <c r="C1357" s="4" t="s">
        <v>1581</v>
      </c>
      <c r="D1357" s="4" t="s">
        <v>1582</v>
      </c>
      <c r="E1357" s="4" t="s">
        <v>425</v>
      </c>
      <c r="F1357" s="4" t="s">
        <v>3469</v>
      </c>
      <c r="G1357" s="4" t="s">
        <v>3470</v>
      </c>
      <c r="H1357" s="4" t="s">
        <v>76</v>
      </c>
      <c r="I1357" s="4" t="s">
        <v>73</v>
      </c>
      <c r="J1357" s="4" t="s">
        <v>53</v>
      </c>
      <c r="K1357" s="4" t="s">
        <v>53</v>
      </c>
      <c r="L1357" s="7" t="s">
        <v>799</v>
      </c>
      <c r="M1357" s="7" t="s">
        <v>311</v>
      </c>
      <c r="N1357" s="4" t="s">
        <v>629</v>
      </c>
      <c r="O1357" s="4" t="s">
        <v>62</v>
      </c>
      <c r="P1357" s="4" t="s">
        <v>1212</v>
      </c>
      <c r="Q1357" s="86">
        <v>172796</v>
      </c>
      <c r="R1357" s="88">
        <v>1</v>
      </c>
      <c r="S1357" s="89">
        <v>25940</v>
      </c>
      <c r="T1357" s="7"/>
      <c r="U1357" s="86">
        <v>44823.281999999999</v>
      </c>
      <c r="V1357" s="87">
        <v>1.4250000000000001E-3</v>
      </c>
      <c r="W1357" s="87">
        <v>1.7849293429039601E-2</v>
      </c>
      <c r="X1357" s="87">
        <v>2.0546440272537002E-3</v>
      </c>
    </row>
    <row r="1358" spans="1:24" x14ac:dyDescent="0.2">
      <c r="A1358" s="7">
        <v>1038</v>
      </c>
      <c r="B1358" s="4">
        <v>1162</v>
      </c>
      <c r="C1358" s="4" t="s">
        <v>1738</v>
      </c>
      <c r="D1358" s="4" t="s">
        <v>1739</v>
      </c>
      <c r="E1358" s="4" t="s">
        <v>425</v>
      </c>
      <c r="F1358" s="4" t="s">
        <v>3471</v>
      </c>
      <c r="G1358" s="4" t="s">
        <v>3472</v>
      </c>
      <c r="H1358" s="4" t="s">
        <v>76</v>
      </c>
      <c r="I1358" s="4" t="s">
        <v>73</v>
      </c>
      <c r="J1358" s="4" t="s">
        <v>53</v>
      </c>
      <c r="K1358" s="4" t="s">
        <v>53</v>
      </c>
      <c r="L1358" s="7" t="s">
        <v>799</v>
      </c>
      <c r="M1358" s="7" t="s">
        <v>311</v>
      </c>
      <c r="N1358" s="4" t="s">
        <v>628</v>
      </c>
      <c r="O1358" s="4" t="s">
        <v>62</v>
      </c>
      <c r="P1358" s="4" t="s">
        <v>1212</v>
      </c>
      <c r="Q1358" s="86">
        <v>103897</v>
      </c>
      <c r="R1358" s="88">
        <v>1</v>
      </c>
      <c r="S1358" s="89">
        <v>5079</v>
      </c>
      <c r="T1358" s="7"/>
      <c r="U1358" s="86">
        <v>5276.9290000000001</v>
      </c>
      <c r="V1358" s="87">
        <v>7.1650000000000004E-3</v>
      </c>
      <c r="W1358" s="87">
        <v>2.1013509604323401E-3</v>
      </c>
      <c r="X1358" s="87">
        <v>2.4188790537735201E-4</v>
      </c>
    </row>
    <row r="1359" spans="1:24" x14ac:dyDescent="0.2">
      <c r="A1359" s="7">
        <v>1038</v>
      </c>
      <c r="B1359" s="4">
        <v>1162</v>
      </c>
      <c r="C1359" s="4" t="s">
        <v>1586</v>
      </c>
      <c r="D1359" s="4" t="s">
        <v>1587</v>
      </c>
      <c r="E1359" s="4" t="s">
        <v>425</v>
      </c>
      <c r="F1359" s="4" t="s">
        <v>3473</v>
      </c>
      <c r="G1359" s="4" t="s">
        <v>3474</v>
      </c>
      <c r="H1359" s="4" t="s">
        <v>76</v>
      </c>
      <c r="I1359" s="4" t="s">
        <v>73</v>
      </c>
      <c r="J1359" s="4" t="s">
        <v>53</v>
      </c>
      <c r="K1359" s="4" t="s">
        <v>53</v>
      </c>
      <c r="L1359" s="7" t="s">
        <v>799</v>
      </c>
      <c r="M1359" s="7" t="s">
        <v>311</v>
      </c>
      <c r="N1359" s="4" t="s">
        <v>75</v>
      </c>
      <c r="O1359" s="4" t="s">
        <v>62</v>
      </c>
      <c r="P1359" s="4" t="s">
        <v>1212</v>
      </c>
      <c r="Q1359" s="86">
        <v>370884</v>
      </c>
      <c r="R1359" s="88">
        <v>1</v>
      </c>
      <c r="S1359" s="89">
        <v>1991</v>
      </c>
      <c r="T1359" s="7"/>
      <c r="U1359" s="86">
        <v>7384.3</v>
      </c>
      <c r="V1359" s="87">
        <v>4.058E-3</v>
      </c>
      <c r="W1359" s="87">
        <v>2.9405375569225602E-3</v>
      </c>
      <c r="X1359" s="87">
        <v>3.3848723212856198E-4</v>
      </c>
    </row>
    <row r="1360" spans="1:24" x14ac:dyDescent="0.2">
      <c r="A1360" s="7">
        <v>1038</v>
      </c>
      <c r="B1360" s="4">
        <v>1162</v>
      </c>
      <c r="C1360" s="4" t="s">
        <v>3475</v>
      </c>
      <c r="D1360" s="4" t="s">
        <v>3476</v>
      </c>
      <c r="E1360" s="4" t="s">
        <v>425</v>
      </c>
      <c r="F1360" s="4" t="s">
        <v>3477</v>
      </c>
      <c r="G1360" s="4" t="s">
        <v>3478</v>
      </c>
      <c r="H1360" s="4" t="s">
        <v>76</v>
      </c>
      <c r="I1360" s="4" t="s">
        <v>73</v>
      </c>
      <c r="J1360" s="4" t="s">
        <v>53</v>
      </c>
      <c r="K1360" s="4" t="s">
        <v>53</v>
      </c>
      <c r="L1360" s="7" t="s">
        <v>799</v>
      </c>
      <c r="M1360" s="7" t="s">
        <v>311</v>
      </c>
      <c r="N1360" s="4" t="s">
        <v>75</v>
      </c>
      <c r="O1360" s="4" t="s">
        <v>62</v>
      </c>
      <c r="P1360" s="4" t="s">
        <v>1212</v>
      </c>
      <c r="Q1360" s="86">
        <v>219503</v>
      </c>
      <c r="R1360" s="88">
        <v>1</v>
      </c>
      <c r="S1360" s="89">
        <v>926</v>
      </c>
      <c r="T1360" s="7"/>
      <c r="U1360" s="86">
        <v>2032.598</v>
      </c>
      <c r="V1360" s="87">
        <v>5.5399999999999998E-3</v>
      </c>
      <c r="W1360" s="87">
        <v>8.0941047276882202E-4</v>
      </c>
      <c r="X1360" s="87">
        <v>9.3171777363768604E-5</v>
      </c>
    </row>
    <row r="1361" spans="1:24" x14ac:dyDescent="0.2">
      <c r="A1361" s="7">
        <v>1038</v>
      </c>
      <c r="B1361" s="4">
        <v>1162</v>
      </c>
      <c r="C1361" s="4" t="s">
        <v>3479</v>
      </c>
      <c r="D1361" s="4" t="s">
        <v>3480</v>
      </c>
      <c r="E1361" s="4" t="s">
        <v>425</v>
      </c>
      <c r="F1361" s="4" t="s">
        <v>3481</v>
      </c>
      <c r="G1361" s="4" t="s">
        <v>3482</v>
      </c>
      <c r="H1361" s="4" t="s">
        <v>76</v>
      </c>
      <c r="I1361" s="4" t="s">
        <v>73</v>
      </c>
      <c r="J1361" s="4" t="s">
        <v>53</v>
      </c>
      <c r="K1361" s="4" t="s">
        <v>53</v>
      </c>
      <c r="L1361" s="7" t="s">
        <v>799</v>
      </c>
      <c r="M1361" s="7" t="s">
        <v>311</v>
      </c>
      <c r="N1361" s="4" t="s">
        <v>269</v>
      </c>
      <c r="O1361" s="4" t="s">
        <v>62</v>
      </c>
      <c r="P1361" s="4" t="s">
        <v>1212</v>
      </c>
      <c r="Q1361" s="86">
        <v>85713</v>
      </c>
      <c r="R1361" s="88">
        <v>1</v>
      </c>
      <c r="S1361" s="89">
        <v>12010</v>
      </c>
      <c r="T1361" s="7"/>
      <c r="U1361" s="86">
        <v>10294.130999999999</v>
      </c>
      <c r="V1361" s="87">
        <v>5.8349999999999999E-3</v>
      </c>
      <c r="W1361" s="87">
        <v>4.0992752054847398E-3</v>
      </c>
      <c r="X1361" s="87">
        <v>4.7187029282153503E-4</v>
      </c>
    </row>
    <row r="1362" spans="1:24" x14ac:dyDescent="0.2">
      <c r="A1362" s="7">
        <v>1038</v>
      </c>
      <c r="B1362" s="4">
        <v>1162</v>
      </c>
      <c r="C1362" s="4" t="s">
        <v>3483</v>
      </c>
      <c r="D1362" s="4" t="s">
        <v>3484</v>
      </c>
      <c r="E1362" s="4" t="s">
        <v>425</v>
      </c>
      <c r="F1362" s="4" t="s">
        <v>3485</v>
      </c>
      <c r="G1362" s="4" t="s">
        <v>3486</v>
      </c>
      <c r="H1362" s="4" t="s">
        <v>76</v>
      </c>
      <c r="I1362" s="4" t="s">
        <v>73</v>
      </c>
      <c r="J1362" s="4" t="s">
        <v>53</v>
      </c>
      <c r="K1362" s="4" t="s">
        <v>53</v>
      </c>
      <c r="L1362" s="7" t="s">
        <v>799</v>
      </c>
      <c r="M1362" s="7" t="s">
        <v>311</v>
      </c>
      <c r="N1362" s="4" t="s">
        <v>629</v>
      </c>
      <c r="O1362" s="4" t="s">
        <v>62</v>
      </c>
      <c r="P1362" s="4" t="s">
        <v>1212</v>
      </c>
      <c r="Q1362" s="86">
        <v>157721</v>
      </c>
      <c r="R1362" s="88">
        <v>1</v>
      </c>
      <c r="S1362" s="89">
        <v>768.4</v>
      </c>
      <c r="T1362" s="7"/>
      <c r="U1362" s="86">
        <v>1211.9280000000001</v>
      </c>
      <c r="V1362" s="87">
        <v>1.0480000000000001E-3</v>
      </c>
      <c r="W1362" s="87">
        <v>4.8260770420849899E-4</v>
      </c>
      <c r="X1362" s="87">
        <v>5.5553293518351099E-5</v>
      </c>
    </row>
    <row r="1363" spans="1:24" x14ac:dyDescent="0.2">
      <c r="A1363" s="7">
        <v>1038</v>
      </c>
      <c r="B1363" s="4">
        <v>1162</v>
      </c>
      <c r="C1363" s="4" t="s">
        <v>3487</v>
      </c>
      <c r="D1363" s="4" t="s">
        <v>3488</v>
      </c>
      <c r="E1363" s="4" t="s">
        <v>425</v>
      </c>
      <c r="F1363" s="4" t="s">
        <v>3489</v>
      </c>
      <c r="G1363" s="4" t="s">
        <v>3490</v>
      </c>
      <c r="H1363" s="4" t="s">
        <v>76</v>
      </c>
      <c r="I1363" s="4" t="s">
        <v>73</v>
      </c>
      <c r="J1363" s="4" t="s">
        <v>53</v>
      </c>
      <c r="K1363" s="4" t="s">
        <v>53</v>
      </c>
      <c r="L1363" s="7" t="s">
        <v>799</v>
      </c>
      <c r="M1363" s="7" t="s">
        <v>311</v>
      </c>
      <c r="N1363" s="4" t="s">
        <v>140</v>
      </c>
      <c r="O1363" s="4" t="s">
        <v>62</v>
      </c>
      <c r="P1363" s="4" t="s">
        <v>1212</v>
      </c>
      <c r="Q1363" s="86">
        <v>43135</v>
      </c>
      <c r="R1363" s="88">
        <v>1</v>
      </c>
      <c r="S1363" s="89">
        <v>5176</v>
      </c>
      <c r="T1363" s="7"/>
      <c r="U1363" s="86">
        <v>2232.6680000000001</v>
      </c>
      <c r="V1363" s="87">
        <v>4.2499999999999998E-4</v>
      </c>
      <c r="W1363" s="87">
        <v>8.89081231630408E-4</v>
      </c>
      <c r="X1363" s="87">
        <v>1.0234273135656999E-4</v>
      </c>
    </row>
    <row r="1364" spans="1:24" x14ac:dyDescent="0.2">
      <c r="A1364" s="7">
        <v>1038</v>
      </c>
      <c r="B1364" s="4">
        <v>1162</v>
      </c>
      <c r="C1364" s="4" t="s">
        <v>3491</v>
      </c>
      <c r="D1364" s="4" t="s">
        <v>3492</v>
      </c>
      <c r="E1364" s="4" t="s">
        <v>425</v>
      </c>
      <c r="F1364" s="4" t="s">
        <v>3493</v>
      </c>
      <c r="G1364" s="4" t="s">
        <v>3494</v>
      </c>
      <c r="H1364" s="4" t="s">
        <v>76</v>
      </c>
      <c r="I1364" s="4" t="s">
        <v>73</v>
      </c>
      <c r="J1364" s="4" t="s">
        <v>53</v>
      </c>
      <c r="K1364" s="4" t="s">
        <v>53</v>
      </c>
      <c r="L1364" s="7" t="s">
        <v>799</v>
      </c>
      <c r="M1364" s="7" t="s">
        <v>311</v>
      </c>
      <c r="N1364" s="4" t="s">
        <v>263</v>
      </c>
      <c r="O1364" s="4" t="s">
        <v>62</v>
      </c>
      <c r="P1364" s="4" t="s">
        <v>1212</v>
      </c>
      <c r="Q1364" s="86">
        <v>107167</v>
      </c>
      <c r="R1364" s="88">
        <v>1</v>
      </c>
      <c r="S1364" s="89">
        <v>1271</v>
      </c>
      <c r="T1364" s="7"/>
      <c r="U1364" s="86">
        <v>1362.0930000000001</v>
      </c>
      <c r="V1364" s="87">
        <v>7.3499999999999998E-4</v>
      </c>
      <c r="W1364" s="87">
        <v>5.4240538973657595E-4</v>
      </c>
      <c r="X1364" s="87">
        <v>6.24366448343181E-5</v>
      </c>
    </row>
    <row r="1365" spans="1:24" x14ac:dyDescent="0.2">
      <c r="A1365" s="7">
        <v>1038</v>
      </c>
      <c r="B1365" s="4">
        <v>1162</v>
      </c>
      <c r="C1365" s="4" t="s">
        <v>3495</v>
      </c>
      <c r="D1365" s="4" t="s">
        <v>3496</v>
      </c>
      <c r="E1365" s="4" t="s">
        <v>426</v>
      </c>
      <c r="F1365" s="4" t="s">
        <v>3497</v>
      </c>
      <c r="G1365" s="4" t="s">
        <v>3498</v>
      </c>
      <c r="H1365" s="4" t="s">
        <v>76</v>
      </c>
      <c r="I1365" s="4" t="s">
        <v>73</v>
      </c>
      <c r="J1365" s="4" t="s">
        <v>53</v>
      </c>
      <c r="K1365" s="4" t="s">
        <v>53</v>
      </c>
      <c r="L1365" s="7" t="s">
        <v>799</v>
      </c>
      <c r="M1365" s="7" t="s">
        <v>311</v>
      </c>
      <c r="N1365" s="4" t="s">
        <v>686</v>
      </c>
      <c r="O1365" s="4" t="s">
        <v>62</v>
      </c>
      <c r="P1365" s="4" t="s">
        <v>1212</v>
      </c>
      <c r="Q1365" s="86">
        <v>556031</v>
      </c>
      <c r="R1365" s="88">
        <v>1</v>
      </c>
      <c r="S1365" s="89">
        <v>10500</v>
      </c>
      <c r="T1365" s="7"/>
      <c r="U1365" s="86">
        <v>58383.254999999997</v>
      </c>
      <c r="V1365" s="87">
        <v>1.0477E-2</v>
      </c>
      <c r="W1365" s="87">
        <v>2.3249074901249101E-2</v>
      </c>
      <c r="X1365" s="87">
        <v>2.6762164606084198E-3</v>
      </c>
    </row>
    <row r="1366" spans="1:24" x14ac:dyDescent="0.2">
      <c r="A1366" s="7">
        <v>1038</v>
      </c>
      <c r="B1366" s="4">
        <v>1162</v>
      </c>
      <c r="C1366" s="4" t="s">
        <v>3499</v>
      </c>
      <c r="D1366" s="4" t="s">
        <v>3500</v>
      </c>
      <c r="E1366" s="4" t="s">
        <v>761</v>
      </c>
      <c r="F1366" s="4" t="s">
        <v>3501</v>
      </c>
      <c r="G1366" s="4" t="s">
        <v>3502</v>
      </c>
      <c r="H1366" s="4" t="s">
        <v>76</v>
      </c>
      <c r="I1366" s="4" t="s">
        <v>73</v>
      </c>
      <c r="J1366" s="4" t="s">
        <v>53</v>
      </c>
      <c r="K1366" s="4" t="s">
        <v>314</v>
      </c>
      <c r="L1366" s="7" t="s">
        <v>799</v>
      </c>
      <c r="M1366" s="7" t="s">
        <v>311</v>
      </c>
      <c r="N1366" s="4" t="s">
        <v>625</v>
      </c>
      <c r="O1366" s="4" t="s">
        <v>62</v>
      </c>
      <c r="P1366" s="4" t="s">
        <v>1212</v>
      </c>
      <c r="Q1366" s="86">
        <v>13438</v>
      </c>
      <c r="R1366" s="88">
        <v>1</v>
      </c>
      <c r="S1366" s="89">
        <v>28560</v>
      </c>
      <c r="T1366" s="7"/>
      <c r="U1366" s="86">
        <v>3837.893</v>
      </c>
      <c r="V1366" s="87">
        <v>2.4000000000000001E-4</v>
      </c>
      <c r="W1366" s="87">
        <v>1.5283056275324999E-3</v>
      </c>
      <c r="X1366" s="87">
        <v>1.75924276325644E-4</v>
      </c>
    </row>
    <row r="1367" spans="1:24" x14ac:dyDescent="0.2">
      <c r="A1367" s="7">
        <v>1038</v>
      </c>
      <c r="B1367" s="4">
        <v>1162</v>
      </c>
      <c r="C1367" s="4" t="s">
        <v>3503</v>
      </c>
      <c r="D1367" s="4" t="s">
        <v>3504</v>
      </c>
      <c r="E1367" s="4" t="s">
        <v>425</v>
      </c>
      <c r="F1367" s="4" t="s">
        <v>3505</v>
      </c>
      <c r="G1367" s="4" t="s">
        <v>3506</v>
      </c>
      <c r="H1367" s="4" t="s">
        <v>76</v>
      </c>
      <c r="I1367" s="4" t="s">
        <v>73</v>
      </c>
      <c r="J1367" s="4" t="s">
        <v>53</v>
      </c>
      <c r="K1367" s="4" t="s">
        <v>53</v>
      </c>
      <c r="L1367" s="7" t="s">
        <v>799</v>
      </c>
      <c r="M1367" s="7" t="s">
        <v>311</v>
      </c>
      <c r="N1367" s="4" t="s">
        <v>258</v>
      </c>
      <c r="O1367" s="4" t="s">
        <v>62</v>
      </c>
      <c r="P1367" s="4" t="s">
        <v>1212</v>
      </c>
      <c r="Q1367" s="86">
        <v>186707</v>
      </c>
      <c r="R1367" s="88">
        <v>1</v>
      </c>
      <c r="S1367" s="89">
        <v>355.4</v>
      </c>
      <c r="T1367" s="7"/>
      <c r="U1367" s="86">
        <v>663.55700000000002</v>
      </c>
      <c r="V1367" s="87">
        <v>3.3939999999999999E-3</v>
      </c>
      <c r="W1367" s="87">
        <v>2.64238074907712E-4</v>
      </c>
      <c r="X1367" s="87">
        <v>3.04166203855924E-5</v>
      </c>
    </row>
    <row r="1368" spans="1:24" x14ac:dyDescent="0.2">
      <c r="A1368" s="7">
        <v>1038</v>
      </c>
      <c r="B1368" s="4">
        <v>1162</v>
      </c>
      <c r="C1368" s="4" t="s">
        <v>3507</v>
      </c>
      <c r="D1368" s="4" t="s">
        <v>3508</v>
      </c>
      <c r="E1368" s="4" t="s">
        <v>425</v>
      </c>
      <c r="F1368" s="4" t="s">
        <v>3509</v>
      </c>
      <c r="G1368" s="4" t="s">
        <v>3510</v>
      </c>
      <c r="H1368" s="4" t="s">
        <v>76</v>
      </c>
      <c r="I1368" s="4" t="s">
        <v>73</v>
      </c>
      <c r="J1368" s="4" t="s">
        <v>53</v>
      </c>
      <c r="K1368" s="4" t="s">
        <v>53</v>
      </c>
      <c r="L1368" s="7" t="s">
        <v>799</v>
      </c>
      <c r="M1368" s="7" t="s">
        <v>311</v>
      </c>
      <c r="N1368" s="4" t="s">
        <v>258</v>
      </c>
      <c r="O1368" s="4" t="s">
        <v>62</v>
      </c>
      <c r="P1368" s="4" t="s">
        <v>1212</v>
      </c>
      <c r="Q1368" s="86">
        <v>2079737</v>
      </c>
      <c r="R1368" s="88">
        <v>1</v>
      </c>
      <c r="S1368" s="89">
        <v>150.30000000000001</v>
      </c>
      <c r="T1368" s="7"/>
      <c r="U1368" s="86">
        <v>3125.8449999999998</v>
      </c>
      <c r="V1368" s="87">
        <v>4.0720000000000001E-3</v>
      </c>
      <c r="W1368" s="87">
        <v>1.2447575561813501E-3</v>
      </c>
      <c r="X1368" s="87">
        <v>1.4328486941819101E-4</v>
      </c>
    </row>
    <row r="1369" spans="1:24" x14ac:dyDescent="0.2">
      <c r="A1369" s="7">
        <v>1038</v>
      </c>
      <c r="B1369" s="4">
        <v>1162</v>
      </c>
      <c r="C1369" s="4" t="s">
        <v>2348</v>
      </c>
      <c r="D1369" s="4" t="s">
        <v>2349</v>
      </c>
      <c r="E1369" s="4" t="s">
        <v>425</v>
      </c>
      <c r="F1369" s="4" t="s">
        <v>3511</v>
      </c>
      <c r="G1369" s="4" t="s">
        <v>3512</v>
      </c>
      <c r="H1369" s="4" t="s">
        <v>76</v>
      </c>
      <c r="I1369" s="4" t="s">
        <v>73</v>
      </c>
      <c r="J1369" s="4" t="s">
        <v>53</v>
      </c>
      <c r="K1369" s="4" t="s">
        <v>53</v>
      </c>
      <c r="L1369" s="7" t="s">
        <v>799</v>
      </c>
      <c r="M1369" s="7" t="s">
        <v>311</v>
      </c>
      <c r="N1369" s="4" t="s">
        <v>257</v>
      </c>
      <c r="O1369" s="4" t="s">
        <v>62</v>
      </c>
      <c r="P1369" s="4" t="s">
        <v>1212</v>
      </c>
      <c r="Q1369" s="86">
        <v>283664</v>
      </c>
      <c r="R1369" s="88">
        <v>1</v>
      </c>
      <c r="S1369" s="89">
        <v>919.9</v>
      </c>
      <c r="T1369" s="80">
        <v>39.779000000000003</v>
      </c>
      <c r="U1369" s="86">
        <v>2649.2040000000002</v>
      </c>
      <c r="V1369" s="87">
        <v>3.9960000000000004E-3</v>
      </c>
      <c r="W1369" s="87">
        <v>1.0549521798963199E-3</v>
      </c>
      <c r="X1369" s="87">
        <v>1.2143624643067299E-4</v>
      </c>
    </row>
    <row r="1370" spans="1:24" x14ac:dyDescent="0.2">
      <c r="A1370" s="7">
        <v>1038</v>
      </c>
      <c r="B1370" s="4">
        <v>1162</v>
      </c>
      <c r="C1370" s="4" t="s">
        <v>3513</v>
      </c>
      <c r="D1370" s="4" t="s">
        <v>3514</v>
      </c>
      <c r="E1370" s="4" t="s">
        <v>425</v>
      </c>
      <c r="F1370" s="4" t="s">
        <v>3515</v>
      </c>
      <c r="G1370" s="4" t="s">
        <v>3516</v>
      </c>
      <c r="H1370" s="4" t="s">
        <v>76</v>
      </c>
      <c r="I1370" s="4" t="s">
        <v>73</v>
      </c>
      <c r="J1370" s="4" t="s">
        <v>53</v>
      </c>
      <c r="K1370" s="4" t="s">
        <v>53</v>
      </c>
      <c r="L1370" s="7" t="s">
        <v>799</v>
      </c>
      <c r="M1370" s="7" t="s">
        <v>311</v>
      </c>
      <c r="N1370" s="4" t="s">
        <v>156</v>
      </c>
      <c r="O1370" s="4" t="s">
        <v>62</v>
      </c>
      <c r="P1370" s="4" t="s">
        <v>1212</v>
      </c>
      <c r="Q1370" s="86">
        <v>1583519</v>
      </c>
      <c r="R1370" s="88">
        <v>1</v>
      </c>
      <c r="S1370" s="89">
        <v>3016</v>
      </c>
      <c r="T1370" s="7"/>
      <c r="U1370" s="86">
        <v>47758.932999999997</v>
      </c>
      <c r="V1370" s="87">
        <v>6.1929999999999997E-3</v>
      </c>
      <c r="W1370" s="87">
        <v>1.90183128955503E-2</v>
      </c>
      <c r="X1370" s="87">
        <v>2.1892106348428701E-3</v>
      </c>
    </row>
    <row r="1371" spans="1:24" x14ac:dyDescent="0.2">
      <c r="A1371" s="7">
        <v>1038</v>
      </c>
      <c r="B1371" s="4">
        <v>1162</v>
      </c>
      <c r="C1371" s="4" t="s">
        <v>2819</v>
      </c>
      <c r="D1371" s="4" t="s">
        <v>2820</v>
      </c>
      <c r="E1371" s="4" t="s">
        <v>428</v>
      </c>
      <c r="F1371" s="4" t="s">
        <v>3517</v>
      </c>
      <c r="G1371" s="4" t="s">
        <v>3518</v>
      </c>
      <c r="H1371" s="4" t="s">
        <v>76</v>
      </c>
      <c r="I1371" s="4" t="s">
        <v>73</v>
      </c>
      <c r="J1371" s="4" t="s">
        <v>53</v>
      </c>
      <c r="K1371" s="4" t="s">
        <v>314</v>
      </c>
      <c r="L1371" s="7" t="s">
        <v>799</v>
      </c>
      <c r="M1371" s="7" t="s">
        <v>311</v>
      </c>
      <c r="N1371" s="4" t="s">
        <v>267</v>
      </c>
      <c r="O1371" s="4" t="s">
        <v>62</v>
      </c>
      <c r="P1371" s="4" t="s">
        <v>1212</v>
      </c>
      <c r="Q1371" s="86">
        <v>16493</v>
      </c>
      <c r="R1371" s="88">
        <v>1</v>
      </c>
      <c r="S1371" s="89">
        <v>5205</v>
      </c>
      <c r="T1371" s="7"/>
      <c r="U1371" s="86">
        <v>858.46100000000001</v>
      </c>
      <c r="V1371" s="87">
        <v>1.65E-4</v>
      </c>
      <c r="W1371" s="87">
        <v>3.4185171675722801E-4</v>
      </c>
      <c r="X1371" s="87">
        <v>3.9350778272204997E-5</v>
      </c>
    </row>
    <row r="1372" spans="1:24" x14ac:dyDescent="0.2">
      <c r="A1372" s="7">
        <v>1038</v>
      </c>
      <c r="B1372" s="4">
        <v>1162</v>
      </c>
      <c r="C1372" s="4" t="s">
        <v>3519</v>
      </c>
      <c r="D1372" s="4" t="s">
        <v>3520</v>
      </c>
      <c r="E1372" s="4" t="s">
        <v>425</v>
      </c>
      <c r="F1372" s="4" t="s">
        <v>3521</v>
      </c>
      <c r="G1372" s="4" t="s">
        <v>3522</v>
      </c>
      <c r="H1372" s="4" t="s">
        <v>76</v>
      </c>
      <c r="I1372" s="4" t="s">
        <v>73</v>
      </c>
      <c r="J1372" s="4" t="s">
        <v>53</v>
      </c>
      <c r="K1372" s="4" t="s">
        <v>53</v>
      </c>
      <c r="L1372" s="7" t="s">
        <v>799</v>
      </c>
      <c r="M1372" s="7" t="s">
        <v>311</v>
      </c>
      <c r="N1372" s="4" t="s">
        <v>140</v>
      </c>
      <c r="O1372" s="4" t="s">
        <v>62</v>
      </c>
      <c r="P1372" s="4" t="s">
        <v>1212</v>
      </c>
      <c r="Q1372" s="86">
        <v>146134</v>
      </c>
      <c r="R1372" s="88">
        <v>1</v>
      </c>
      <c r="S1372" s="89">
        <v>40</v>
      </c>
      <c r="T1372" s="7"/>
      <c r="U1372" s="86">
        <v>58.454000000000001</v>
      </c>
      <c r="V1372" s="87">
        <v>8.1099999999999998E-4</v>
      </c>
      <c r="W1372" s="87">
        <v>2.3277087319774401E-5</v>
      </c>
      <c r="X1372" s="87">
        <v>2.67944098871878E-6</v>
      </c>
    </row>
    <row r="1373" spans="1:24" x14ac:dyDescent="0.2">
      <c r="A1373" s="7">
        <v>1038</v>
      </c>
      <c r="B1373" s="4">
        <v>1162</v>
      </c>
      <c r="C1373" s="4" t="s">
        <v>3009</v>
      </c>
      <c r="D1373" s="4" t="s">
        <v>3010</v>
      </c>
      <c r="E1373" s="4" t="s">
        <v>425</v>
      </c>
      <c r="F1373" s="4" t="s">
        <v>3523</v>
      </c>
      <c r="G1373" s="4" t="s">
        <v>3524</v>
      </c>
      <c r="H1373" s="4" t="s">
        <v>76</v>
      </c>
      <c r="I1373" s="4" t="s">
        <v>73</v>
      </c>
      <c r="J1373" s="4" t="s">
        <v>53</v>
      </c>
      <c r="K1373" s="4" t="s">
        <v>53</v>
      </c>
      <c r="L1373" s="7" t="s">
        <v>799</v>
      </c>
      <c r="M1373" s="7" t="s">
        <v>311</v>
      </c>
      <c r="N1373" s="4" t="s">
        <v>259</v>
      </c>
      <c r="O1373" s="4" t="s">
        <v>62</v>
      </c>
      <c r="P1373" s="4" t="s">
        <v>1212</v>
      </c>
      <c r="Q1373" s="86">
        <v>20407</v>
      </c>
      <c r="R1373" s="88">
        <v>1</v>
      </c>
      <c r="S1373" s="89">
        <v>42630</v>
      </c>
      <c r="T1373" s="7"/>
      <c r="U1373" s="86">
        <v>8699.5040000000008</v>
      </c>
      <c r="V1373" s="87">
        <v>1.2409999999999999E-3</v>
      </c>
      <c r="W1373" s="87">
        <v>3.4642710897949099E-3</v>
      </c>
      <c r="X1373" s="87">
        <v>3.9877454711201798E-4</v>
      </c>
    </row>
    <row r="1374" spans="1:24" x14ac:dyDescent="0.2">
      <c r="A1374" s="7">
        <v>1038</v>
      </c>
      <c r="B1374" s="4">
        <v>1162</v>
      </c>
      <c r="C1374" s="4" t="s">
        <v>3525</v>
      </c>
      <c r="D1374" s="4" t="s">
        <v>3526</v>
      </c>
      <c r="E1374" s="4" t="s">
        <v>425</v>
      </c>
      <c r="F1374" s="4" t="s">
        <v>3527</v>
      </c>
      <c r="G1374" s="4" t="s">
        <v>3528</v>
      </c>
      <c r="H1374" s="4" t="s">
        <v>76</v>
      </c>
      <c r="I1374" s="4" t="s">
        <v>73</v>
      </c>
      <c r="J1374" s="4" t="s">
        <v>53</v>
      </c>
      <c r="K1374" s="4" t="s">
        <v>53</v>
      </c>
      <c r="L1374" s="7" t="s">
        <v>799</v>
      </c>
      <c r="M1374" s="7" t="s">
        <v>311</v>
      </c>
      <c r="N1374" s="4" t="s">
        <v>75</v>
      </c>
      <c r="O1374" s="4" t="s">
        <v>62</v>
      </c>
      <c r="P1374" s="4" t="s">
        <v>1212</v>
      </c>
      <c r="Q1374" s="86">
        <v>7741</v>
      </c>
      <c r="R1374" s="88">
        <v>1</v>
      </c>
      <c r="S1374" s="89">
        <v>40790</v>
      </c>
      <c r="T1374" s="7"/>
      <c r="U1374" s="86">
        <v>3157.5540000000001</v>
      </c>
      <c r="V1374" s="87">
        <v>6.2989999999999999E-3</v>
      </c>
      <c r="W1374" s="87">
        <v>1.2573846238246101E-3</v>
      </c>
      <c r="X1374" s="87">
        <v>1.44738379565139E-4</v>
      </c>
    </row>
    <row r="1375" spans="1:24" x14ac:dyDescent="0.2">
      <c r="A1375" s="7">
        <v>1038</v>
      </c>
      <c r="B1375" s="4">
        <v>1162</v>
      </c>
      <c r="C1375" s="4" t="s">
        <v>3529</v>
      </c>
      <c r="D1375" s="4" t="s">
        <v>3530</v>
      </c>
      <c r="E1375" s="4" t="s">
        <v>425</v>
      </c>
      <c r="F1375" s="4" t="s">
        <v>3531</v>
      </c>
      <c r="G1375" s="4" t="s">
        <v>3532</v>
      </c>
      <c r="H1375" s="4" t="s">
        <v>76</v>
      </c>
      <c r="I1375" s="4" t="s">
        <v>73</v>
      </c>
      <c r="J1375" s="4" t="s">
        <v>53</v>
      </c>
      <c r="K1375" s="4" t="s">
        <v>53</v>
      </c>
      <c r="L1375" s="7" t="s">
        <v>799</v>
      </c>
      <c r="M1375" s="7" t="s">
        <v>311</v>
      </c>
      <c r="N1375" s="4" t="s">
        <v>261</v>
      </c>
      <c r="O1375" s="4" t="s">
        <v>62</v>
      </c>
      <c r="P1375" s="4" t="s">
        <v>1212</v>
      </c>
      <c r="Q1375" s="86">
        <v>59662</v>
      </c>
      <c r="R1375" s="88">
        <v>1</v>
      </c>
      <c r="S1375" s="89">
        <v>1803</v>
      </c>
      <c r="T1375" s="7"/>
      <c r="U1375" s="86">
        <v>1075.7059999999999</v>
      </c>
      <c r="V1375" s="87">
        <v>3.3730000000000001E-3</v>
      </c>
      <c r="W1375" s="87">
        <v>4.2836196972663801E-4</v>
      </c>
      <c r="X1375" s="87">
        <v>4.9309030976517797E-5</v>
      </c>
    </row>
    <row r="1376" spans="1:24" x14ac:dyDescent="0.2">
      <c r="A1376" s="7">
        <v>1038</v>
      </c>
      <c r="B1376" s="4">
        <v>1162</v>
      </c>
      <c r="C1376" s="4" t="s">
        <v>1527</v>
      </c>
      <c r="D1376" s="4" t="s">
        <v>5171</v>
      </c>
      <c r="E1376" s="82" t="s">
        <v>426</v>
      </c>
      <c r="F1376" s="4" t="s">
        <v>3533</v>
      </c>
      <c r="G1376" s="4" t="s">
        <v>3534</v>
      </c>
      <c r="H1376" s="4" t="s">
        <v>76</v>
      </c>
      <c r="I1376" s="4" t="s">
        <v>73</v>
      </c>
      <c r="J1376" s="4" t="s">
        <v>53</v>
      </c>
      <c r="K1376" s="4" t="s">
        <v>315</v>
      </c>
      <c r="L1376" s="7" t="s">
        <v>799</v>
      </c>
      <c r="M1376" s="7" t="s">
        <v>311</v>
      </c>
      <c r="N1376" s="4" t="s">
        <v>267</v>
      </c>
      <c r="O1376" s="4" t="s">
        <v>62</v>
      </c>
      <c r="P1376" s="4" t="s">
        <v>1212</v>
      </c>
      <c r="Q1376" s="86">
        <v>104418</v>
      </c>
      <c r="R1376" s="88">
        <v>1</v>
      </c>
      <c r="S1376" s="89">
        <v>4556</v>
      </c>
      <c r="T1376" s="80">
        <v>116.029</v>
      </c>
      <c r="U1376" s="86">
        <v>4873.3130000000001</v>
      </c>
      <c r="V1376" s="87">
        <v>5.6899999999999995E-4</v>
      </c>
      <c r="W1376" s="87">
        <v>1.94062539548194E-3</v>
      </c>
      <c r="X1376" s="87">
        <v>2.2338667879574301E-4</v>
      </c>
    </row>
    <row r="1377" spans="1:24" x14ac:dyDescent="0.2">
      <c r="A1377" s="7">
        <v>1038</v>
      </c>
      <c r="B1377" s="4">
        <v>1162</v>
      </c>
      <c r="C1377" s="4" t="s">
        <v>1863</v>
      </c>
      <c r="D1377" s="4" t="s">
        <v>1864</v>
      </c>
      <c r="E1377" s="4" t="s">
        <v>425</v>
      </c>
      <c r="F1377" s="4" t="s">
        <v>3535</v>
      </c>
      <c r="G1377" s="4" t="s">
        <v>3536</v>
      </c>
      <c r="H1377" s="4" t="s">
        <v>76</v>
      </c>
      <c r="I1377" s="4" t="s">
        <v>73</v>
      </c>
      <c r="J1377" s="4" t="s">
        <v>53</v>
      </c>
      <c r="K1377" s="4" t="s">
        <v>53</v>
      </c>
      <c r="L1377" s="7" t="s">
        <v>799</v>
      </c>
      <c r="M1377" s="7" t="s">
        <v>311</v>
      </c>
      <c r="N1377" s="4" t="s">
        <v>686</v>
      </c>
      <c r="O1377" s="4" t="s">
        <v>62</v>
      </c>
      <c r="P1377" s="4" t="s">
        <v>1212</v>
      </c>
      <c r="Q1377" s="86">
        <v>6816896</v>
      </c>
      <c r="R1377" s="88">
        <v>1</v>
      </c>
      <c r="S1377" s="89">
        <v>64.8</v>
      </c>
      <c r="T1377" s="7"/>
      <c r="U1377" s="86">
        <v>4417.3490000000002</v>
      </c>
      <c r="V1377" s="87">
        <v>5.3889999999999997E-3</v>
      </c>
      <c r="W1377" s="87">
        <v>1.75905349320316E-3</v>
      </c>
      <c r="X1377" s="87">
        <v>2.0248581647212501E-4</v>
      </c>
    </row>
    <row r="1378" spans="1:24" x14ac:dyDescent="0.2">
      <c r="A1378" s="7">
        <v>1038</v>
      </c>
      <c r="B1378" s="4">
        <v>1162</v>
      </c>
      <c r="C1378" s="4" t="s">
        <v>3537</v>
      </c>
      <c r="D1378" s="4" t="s">
        <v>3538</v>
      </c>
      <c r="E1378" s="4" t="s">
        <v>425</v>
      </c>
      <c r="F1378" s="4" t="s">
        <v>3539</v>
      </c>
      <c r="G1378" s="4" t="s">
        <v>3540</v>
      </c>
      <c r="H1378" s="4" t="s">
        <v>76</v>
      </c>
      <c r="I1378" s="4" t="s">
        <v>73</v>
      </c>
      <c r="J1378" s="4" t="s">
        <v>53</v>
      </c>
      <c r="K1378" s="4" t="s">
        <v>53</v>
      </c>
      <c r="L1378" s="7" t="s">
        <v>799</v>
      </c>
      <c r="M1378" s="7" t="s">
        <v>311</v>
      </c>
      <c r="N1378" s="4" t="s">
        <v>257</v>
      </c>
      <c r="O1378" s="4" t="s">
        <v>62</v>
      </c>
      <c r="P1378" s="4" t="s">
        <v>1212</v>
      </c>
      <c r="Q1378" s="86">
        <v>741305.34</v>
      </c>
      <c r="R1378" s="88">
        <v>1</v>
      </c>
      <c r="S1378" s="89">
        <v>1373</v>
      </c>
      <c r="T1378" s="7"/>
      <c r="U1378" s="86">
        <v>10178.121999999999</v>
      </c>
      <c r="V1378" s="87">
        <v>3.6979999999999999E-3</v>
      </c>
      <c r="W1378" s="87">
        <v>4.0530787146058796E-3</v>
      </c>
      <c r="X1378" s="87">
        <v>4.6655258405946698E-4</v>
      </c>
    </row>
    <row r="1379" spans="1:24" x14ac:dyDescent="0.2">
      <c r="A1379" s="7">
        <v>1038</v>
      </c>
      <c r="B1379" s="4">
        <v>1162</v>
      </c>
      <c r="C1379" s="4" t="s">
        <v>3541</v>
      </c>
      <c r="D1379" s="4" t="s">
        <v>3542</v>
      </c>
      <c r="E1379" s="4" t="s">
        <v>425</v>
      </c>
      <c r="F1379" s="4" t="s">
        <v>3543</v>
      </c>
      <c r="G1379" s="4" t="s">
        <v>3544</v>
      </c>
      <c r="H1379" s="4" t="s">
        <v>76</v>
      </c>
      <c r="I1379" s="4" t="s">
        <v>73</v>
      </c>
      <c r="J1379" s="4" t="s">
        <v>53</v>
      </c>
      <c r="K1379" s="4" t="s">
        <v>53</v>
      </c>
      <c r="L1379" s="7" t="s">
        <v>799</v>
      </c>
      <c r="M1379" s="7" t="s">
        <v>311</v>
      </c>
      <c r="N1379" s="4" t="s">
        <v>628</v>
      </c>
      <c r="O1379" s="4" t="s">
        <v>62</v>
      </c>
      <c r="P1379" s="4" t="s">
        <v>1212</v>
      </c>
      <c r="Q1379" s="86">
        <v>43036</v>
      </c>
      <c r="R1379" s="88">
        <v>1</v>
      </c>
      <c r="S1379" s="89">
        <v>22390</v>
      </c>
      <c r="T1379" s="7"/>
      <c r="U1379" s="86">
        <v>9635.76</v>
      </c>
      <c r="V1379" s="87">
        <v>2.97E-3</v>
      </c>
      <c r="W1379" s="87">
        <v>3.8371021840096198E-3</v>
      </c>
      <c r="X1379" s="87">
        <v>4.4169138210877E-4</v>
      </c>
    </row>
    <row r="1380" spans="1:24" x14ac:dyDescent="0.2">
      <c r="A1380" s="7">
        <v>1038</v>
      </c>
      <c r="B1380" s="4">
        <v>1162</v>
      </c>
      <c r="C1380" s="4" t="s">
        <v>3545</v>
      </c>
      <c r="D1380" s="4" t="s">
        <v>3546</v>
      </c>
      <c r="E1380" s="4" t="s">
        <v>425</v>
      </c>
      <c r="F1380" s="4" t="s">
        <v>3547</v>
      </c>
      <c r="G1380" s="4" t="s">
        <v>3548</v>
      </c>
      <c r="H1380" s="4" t="s">
        <v>76</v>
      </c>
      <c r="I1380" s="4" t="s">
        <v>73</v>
      </c>
      <c r="J1380" s="4" t="s">
        <v>53</v>
      </c>
      <c r="K1380" s="4" t="s">
        <v>53</v>
      </c>
      <c r="L1380" s="7" t="s">
        <v>799</v>
      </c>
      <c r="M1380" s="7" t="s">
        <v>311</v>
      </c>
      <c r="N1380" s="4" t="s">
        <v>156</v>
      </c>
      <c r="O1380" s="4" t="s">
        <v>62</v>
      </c>
      <c r="P1380" s="4" t="s">
        <v>1212</v>
      </c>
      <c r="Q1380" s="86">
        <v>146994</v>
      </c>
      <c r="R1380" s="88">
        <v>1</v>
      </c>
      <c r="S1380" s="89">
        <v>2007</v>
      </c>
      <c r="T1380" s="7"/>
      <c r="U1380" s="86">
        <v>2950.17</v>
      </c>
      <c r="V1380" s="87">
        <v>8.2159999999999993E-3</v>
      </c>
      <c r="W1380" s="87">
        <v>1.17480112297279E-3</v>
      </c>
      <c r="X1380" s="87">
        <v>1.35232137906361E-4</v>
      </c>
    </row>
    <row r="1381" spans="1:24" x14ac:dyDescent="0.2">
      <c r="A1381" s="7">
        <v>1038</v>
      </c>
      <c r="B1381" s="4">
        <v>1162</v>
      </c>
      <c r="C1381" s="4" t="s">
        <v>3553</v>
      </c>
      <c r="D1381" s="4" t="s">
        <v>3554</v>
      </c>
      <c r="E1381" s="4" t="s">
        <v>425</v>
      </c>
      <c r="F1381" s="4" t="s">
        <v>3555</v>
      </c>
      <c r="G1381" s="4" t="s">
        <v>3556</v>
      </c>
      <c r="H1381" s="4" t="s">
        <v>76</v>
      </c>
      <c r="I1381" s="4" t="s">
        <v>73</v>
      </c>
      <c r="J1381" s="4" t="s">
        <v>53</v>
      </c>
      <c r="K1381" s="4" t="s">
        <v>53</v>
      </c>
      <c r="L1381" s="7" t="s">
        <v>799</v>
      </c>
      <c r="M1381" s="7" t="s">
        <v>311</v>
      </c>
      <c r="N1381" s="4" t="s">
        <v>255</v>
      </c>
      <c r="O1381" s="4" t="s">
        <v>62</v>
      </c>
      <c r="P1381" s="4" t="s">
        <v>1212</v>
      </c>
      <c r="Q1381" s="86">
        <v>43637</v>
      </c>
      <c r="R1381" s="88">
        <v>1</v>
      </c>
      <c r="S1381" s="89">
        <v>53.2</v>
      </c>
      <c r="T1381" s="7"/>
      <c r="U1381" s="86">
        <v>23.215</v>
      </c>
      <c r="V1381" s="87">
        <v>3.9599999999999998E-4</v>
      </c>
      <c r="W1381" s="87">
        <v>9.2445098674236296E-6</v>
      </c>
      <c r="X1381" s="87">
        <v>1.0641416737027599E-6</v>
      </c>
    </row>
    <row r="1382" spans="1:24" x14ac:dyDescent="0.2">
      <c r="A1382" s="7">
        <v>1038</v>
      </c>
      <c r="B1382" s="4">
        <v>1162</v>
      </c>
      <c r="C1382" s="4" t="s">
        <v>3557</v>
      </c>
      <c r="D1382" s="4" t="s">
        <v>3558</v>
      </c>
      <c r="E1382" s="4" t="s">
        <v>425</v>
      </c>
      <c r="F1382" s="4" t="s">
        <v>3559</v>
      </c>
      <c r="G1382" s="4" t="s">
        <v>3560</v>
      </c>
      <c r="H1382" s="4" t="s">
        <v>76</v>
      </c>
      <c r="I1382" s="4" t="s">
        <v>73</v>
      </c>
      <c r="J1382" s="4" t="s">
        <v>53</v>
      </c>
      <c r="K1382" s="4" t="s">
        <v>53</v>
      </c>
      <c r="L1382" s="7" t="s">
        <v>799</v>
      </c>
      <c r="M1382" s="7" t="s">
        <v>311</v>
      </c>
      <c r="N1382" s="4" t="s">
        <v>623</v>
      </c>
      <c r="O1382" s="4" t="s">
        <v>62</v>
      </c>
      <c r="P1382" s="4" t="s">
        <v>1212</v>
      </c>
      <c r="Q1382" s="86">
        <v>110400</v>
      </c>
      <c r="R1382" s="88">
        <v>1</v>
      </c>
      <c r="S1382" s="89">
        <v>96.5</v>
      </c>
      <c r="T1382" s="7"/>
      <c r="U1382" s="86">
        <v>106.536</v>
      </c>
      <c r="V1382" s="87">
        <v>5.045E-3</v>
      </c>
      <c r="W1382" s="87">
        <v>4.2424209538839099E-5</v>
      </c>
      <c r="X1382" s="87">
        <v>4.8834789503836102E-6</v>
      </c>
    </row>
    <row r="1383" spans="1:24" x14ac:dyDescent="0.2">
      <c r="A1383" s="7">
        <v>1038</v>
      </c>
      <c r="B1383" s="4">
        <v>1162</v>
      </c>
      <c r="C1383" s="4" t="s">
        <v>1834</v>
      </c>
      <c r="D1383" s="4" t="s">
        <v>1835</v>
      </c>
      <c r="E1383" s="4" t="s">
        <v>425</v>
      </c>
      <c r="F1383" s="4" t="s">
        <v>3561</v>
      </c>
      <c r="G1383" s="4" t="s">
        <v>3562</v>
      </c>
      <c r="H1383" s="4" t="s">
        <v>76</v>
      </c>
      <c r="I1383" s="4" t="s">
        <v>73</v>
      </c>
      <c r="J1383" s="4" t="s">
        <v>53</v>
      </c>
      <c r="K1383" s="4" t="s">
        <v>53</v>
      </c>
      <c r="L1383" s="7" t="s">
        <v>799</v>
      </c>
      <c r="M1383" s="7" t="s">
        <v>311</v>
      </c>
      <c r="N1383" s="4" t="s">
        <v>625</v>
      </c>
      <c r="O1383" s="4" t="s">
        <v>62</v>
      </c>
      <c r="P1383" s="4" t="s">
        <v>1212</v>
      </c>
      <c r="Q1383" s="86">
        <v>92241</v>
      </c>
      <c r="R1383" s="88">
        <v>1</v>
      </c>
      <c r="S1383" s="89">
        <v>8722</v>
      </c>
      <c r="T1383" s="7"/>
      <c r="U1383" s="86">
        <v>8045.26</v>
      </c>
      <c r="V1383" s="87">
        <v>2.5950000000000001E-3</v>
      </c>
      <c r="W1383" s="87">
        <v>3.2037414290279802E-3</v>
      </c>
      <c r="X1383" s="87">
        <v>3.6878480474236702E-4</v>
      </c>
    </row>
    <row r="1384" spans="1:24" x14ac:dyDescent="0.2">
      <c r="A1384" s="7">
        <v>1038</v>
      </c>
      <c r="B1384" s="4">
        <v>1162</v>
      </c>
      <c r="C1384" s="4" t="s">
        <v>3563</v>
      </c>
      <c r="D1384" s="4" t="s">
        <v>3564</v>
      </c>
      <c r="E1384" s="4" t="s">
        <v>425</v>
      </c>
      <c r="F1384" s="4" t="s">
        <v>3565</v>
      </c>
      <c r="G1384" s="4" t="s">
        <v>3566</v>
      </c>
      <c r="H1384" s="4" t="s">
        <v>76</v>
      </c>
      <c r="I1384" s="4" t="s">
        <v>73</v>
      </c>
      <c r="J1384" s="4" t="s">
        <v>53</v>
      </c>
      <c r="K1384" s="4" t="s">
        <v>53</v>
      </c>
      <c r="L1384" s="7" t="s">
        <v>799</v>
      </c>
      <c r="M1384" s="7" t="s">
        <v>311</v>
      </c>
      <c r="N1384" s="4" t="s">
        <v>628</v>
      </c>
      <c r="O1384" s="4" t="s">
        <v>62</v>
      </c>
      <c r="P1384" s="4" t="s">
        <v>1212</v>
      </c>
      <c r="Q1384" s="86">
        <v>17205</v>
      </c>
      <c r="R1384" s="88">
        <v>1</v>
      </c>
      <c r="S1384" s="89">
        <v>589.5</v>
      </c>
      <c r="T1384" s="7"/>
      <c r="U1384" s="86">
        <v>101.423</v>
      </c>
      <c r="V1384" s="87">
        <v>7.3399999999999995E-4</v>
      </c>
      <c r="W1384" s="87">
        <v>4.0388326533352197E-5</v>
      </c>
      <c r="X1384" s="87">
        <v>4.6491271048026799E-6</v>
      </c>
    </row>
    <row r="1385" spans="1:24" x14ac:dyDescent="0.2">
      <c r="A1385" s="7">
        <v>1038</v>
      </c>
      <c r="B1385" s="4">
        <v>1162</v>
      </c>
      <c r="C1385" s="4" t="s">
        <v>3567</v>
      </c>
      <c r="D1385" s="4" t="s">
        <v>3568</v>
      </c>
      <c r="E1385" s="4" t="s">
        <v>425</v>
      </c>
      <c r="F1385" s="4" t="s">
        <v>3569</v>
      </c>
      <c r="G1385" s="4" t="s">
        <v>3570</v>
      </c>
      <c r="H1385" s="4" t="s">
        <v>76</v>
      </c>
      <c r="I1385" s="4" t="s">
        <v>73</v>
      </c>
      <c r="J1385" s="4" t="s">
        <v>53</v>
      </c>
      <c r="K1385" s="4" t="s">
        <v>53</v>
      </c>
      <c r="L1385" s="7" t="s">
        <v>799</v>
      </c>
      <c r="M1385" s="7" t="s">
        <v>311</v>
      </c>
      <c r="N1385" s="4" t="s">
        <v>255</v>
      </c>
      <c r="O1385" s="4" t="s">
        <v>62</v>
      </c>
      <c r="P1385" s="4" t="s">
        <v>1212</v>
      </c>
      <c r="Q1385" s="86">
        <v>23471</v>
      </c>
      <c r="R1385" s="88">
        <v>1</v>
      </c>
      <c r="S1385" s="89">
        <v>280.8</v>
      </c>
      <c r="T1385" s="7"/>
      <c r="U1385" s="86">
        <v>65.906999999999996</v>
      </c>
      <c r="V1385" s="87">
        <v>2.6899999999999998E-4</v>
      </c>
      <c r="W1385" s="87">
        <v>2.6244969313825801E-5</v>
      </c>
      <c r="X1385" s="87">
        <v>3.0210758571752801E-6</v>
      </c>
    </row>
    <row r="1386" spans="1:24" x14ac:dyDescent="0.2">
      <c r="A1386" s="7">
        <v>1038</v>
      </c>
      <c r="B1386" s="4">
        <v>1162</v>
      </c>
      <c r="C1386" s="4" t="s">
        <v>3571</v>
      </c>
      <c r="D1386" s="4" t="s">
        <v>3572</v>
      </c>
      <c r="E1386" s="4" t="s">
        <v>425</v>
      </c>
      <c r="F1386" s="4" t="s">
        <v>3571</v>
      </c>
      <c r="G1386" s="4" t="s">
        <v>3573</v>
      </c>
      <c r="H1386" s="4" t="s">
        <v>76</v>
      </c>
      <c r="I1386" s="4" t="s">
        <v>73</v>
      </c>
      <c r="J1386" s="4" t="s">
        <v>53</v>
      </c>
      <c r="K1386" s="4" t="s">
        <v>53</v>
      </c>
      <c r="L1386" s="7" t="s">
        <v>799</v>
      </c>
      <c r="M1386" s="7" t="s">
        <v>311</v>
      </c>
      <c r="N1386" s="4" t="s">
        <v>253</v>
      </c>
      <c r="O1386" s="4" t="s">
        <v>62</v>
      </c>
      <c r="P1386" s="4" t="s">
        <v>1212</v>
      </c>
      <c r="Q1386" s="86">
        <v>41721</v>
      </c>
      <c r="R1386" s="88">
        <v>1</v>
      </c>
      <c r="S1386" s="89">
        <v>3509</v>
      </c>
      <c r="T1386" s="7"/>
      <c r="U1386" s="86">
        <v>1463.99</v>
      </c>
      <c r="V1386" s="87">
        <v>1.285E-2</v>
      </c>
      <c r="W1386" s="87">
        <v>5.8298240835118697E-4</v>
      </c>
      <c r="X1386" s="87">
        <v>6.7107492409978006E-5</v>
      </c>
    </row>
    <row r="1387" spans="1:24" x14ac:dyDescent="0.2">
      <c r="A1387" s="7">
        <v>1038</v>
      </c>
      <c r="B1387" s="4">
        <v>1162</v>
      </c>
      <c r="C1387" s="4" t="s">
        <v>3574</v>
      </c>
      <c r="D1387" s="4" t="s">
        <v>3575</v>
      </c>
      <c r="E1387" s="4" t="s">
        <v>425</v>
      </c>
      <c r="F1387" s="4" t="s">
        <v>3576</v>
      </c>
      <c r="G1387" s="4" t="s">
        <v>3577</v>
      </c>
      <c r="H1387" s="4" t="s">
        <v>76</v>
      </c>
      <c r="I1387" s="4" t="s">
        <v>73</v>
      </c>
      <c r="J1387" s="4" t="s">
        <v>53</v>
      </c>
      <c r="K1387" s="4" t="s">
        <v>53</v>
      </c>
      <c r="L1387" s="7" t="s">
        <v>799</v>
      </c>
      <c r="M1387" s="7" t="s">
        <v>311</v>
      </c>
      <c r="N1387" s="4" t="s">
        <v>623</v>
      </c>
      <c r="O1387" s="4" t="s">
        <v>62</v>
      </c>
      <c r="P1387" s="4" t="s">
        <v>1212</v>
      </c>
      <c r="Q1387" s="86">
        <v>213100</v>
      </c>
      <c r="R1387" s="88">
        <v>1</v>
      </c>
      <c r="S1387" s="89">
        <v>40.9</v>
      </c>
      <c r="T1387" s="7"/>
      <c r="U1387" s="86">
        <v>87.158000000000001</v>
      </c>
      <c r="V1387" s="87">
        <v>5.9919999999999999E-3</v>
      </c>
      <c r="W1387" s="87">
        <v>3.4707563758402698E-5</v>
      </c>
      <c r="X1387" s="87">
        <v>3.9952107269809197E-6</v>
      </c>
    </row>
    <row r="1388" spans="1:24" x14ac:dyDescent="0.2">
      <c r="A1388" s="7">
        <v>1038</v>
      </c>
      <c r="B1388" s="4">
        <v>1162</v>
      </c>
      <c r="C1388" s="4" t="s">
        <v>3578</v>
      </c>
      <c r="D1388" s="4" t="s">
        <v>3579</v>
      </c>
      <c r="E1388" s="4" t="s">
        <v>425</v>
      </c>
      <c r="F1388" s="4" t="s">
        <v>3580</v>
      </c>
      <c r="G1388" s="4" t="s">
        <v>3581</v>
      </c>
      <c r="H1388" s="4" t="s">
        <v>76</v>
      </c>
      <c r="I1388" s="4" t="s">
        <v>73</v>
      </c>
      <c r="J1388" s="4" t="s">
        <v>53</v>
      </c>
      <c r="K1388" s="4" t="s">
        <v>53</v>
      </c>
      <c r="L1388" s="7" t="s">
        <v>799</v>
      </c>
      <c r="M1388" s="7" t="s">
        <v>311</v>
      </c>
      <c r="N1388" s="4" t="s">
        <v>75</v>
      </c>
      <c r="O1388" s="4" t="s">
        <v>62</v>
      </c>
      <c r="P1388" s="4" t="s">
        <v>1212</v>
      </c>
      <c r="Q1388" s="86">
        <v>389586</v>
      </c>
      <c r="R1388" s="88">
        <v>1</v>
      </c>
      <c r="S1388" s="89">
        <v>3248</v>
      </c>
      <c r="T1388" s="7"/>
      <c r="U1388" s="86">
        <v>12653.753000000001</v>
      </c>
      <c r="V1388" s="87">
        <v>1.4234999999999999E-2</v>
      </c>
      <c r="W1388" s="87">
        <v>5.0389115473031898E-3</v>
      </c>
      <c r="X1388" s="87">
        <v>5.8003245650510202E-4</v>
      </c>
    </row>
    <row r="1389" spans="1:24" x14ac:dyDescent="0.2">
      <c r="A1389" s="7">
        <v>1038</v>
      </c>
      <c r="B1389" s="4">
        <v>1162</v>
      </c>
      <c r="C1389" s="4" t="s">
        <v>3582</v>
      </c>
      <c r="D1389" s="4" t="s">
        <v>3583</v>
      </c>
      <c r="E1389" s="4" t="s">
        <v>425</v>
      </c>
      <c r="F1389" s="4" t="s">
        <v>3584</v>
      </c>
      <c r="G1389" s="4" t="s">
        <v>3585</v>
      </c>
      <c r="H1389" s="4" t="s">
        <v>76</v>
      </c>
      <c r="I1389" s="4" t="s">
        <v>73</v>
      </c>
      <c r="J1389" s="4" t="s">
        <v>53</v>
      </c>
      <c r="K1389" s="4" t="s">
        <v>53</v>
      </c>
      <c r="L1389" s="7" t="s">
        <v>799</v>
      </c>
      <c r="M1389" s="7" t="s">
        <v>311</v>
      </c>
      <c r="N1389" s="4" t="s">
        <v>253</v>
      </c>
      <c r="O1389" s="4" t="s">
        <v>62</v>
      </c>
      <c r="P1389" s="4" t="s">
        <v>1212</v>
      </c>
      <c r="Q1389" s="86">
        <v>2676.3</v>
      </c>
      <c r="R1389" s="88">
        <v>1</v>
      </c>
      <c r="S1389" s="89">
        <v>9699</v>
      </c>
      <c r="T1389" s="7"/>
      <c r="U1389" s="86">
        <v>259.57400000000001</v>
      </c>
      <c r="V1389" s="87">
        <v>7.4999999999999993E-5</v>
      </c>
      <c r="W1389" s="87">
        <v>1.03366336860716E-4</v>
      </c>
      <c r="X1389" s="87">
        <v>1.18985677217024E-5</v>
      </c>
    </row>
    <row r="1390" spans="1:24" x14ac:dyDescent="0.2">
      <c r="A1390" s="7">
        <v>1038</v>
      </c>
      <c r="B1390" s="4">
        <v>1162</v>
      </c>
      <c r="C1390" s="4" t="s">
        <v>3586</v>
      </c>
      <c r="D1390" s="4" t="s">
        <v>3587</v>
      </c>
      <c r="E1390" s="4" t="s">
        <v>425</v>
      </c>
      <c r="F1390" s="4" t="s">
        <v>3586</v>
      </c>
      <c r="G1390" s="4" t="s">
        <v>3588</v>
      </c>
      <c r="H1390" s="4" t="s">
        <v>76</v>
      </c>
      <c r="I1390" s="4" t="s">
        <v>73</v>
      </c>
      <c r="J1390" s="4" t="s">
        <v>53</v>
      </c>
      <c r="K1390" s="4" t="s">
        <v>53</v>
      </c>
      <c r="L1390" s="7" t="s">
        <v>799</v>
      </c>
      <c r="M1390" s="7" t="s">
        <v>311</v>
      </c>
      <c r="N1390" s="4" t="s">
        <v>71</v>
      </c>
      <c r="O1390" s="4" t="s">
        <v>62</v>
      </c>
      <c r="P1390" s="4" t="s">
        <v>1212</v>
      </c>
      <c r="Q1390" s="86">
        <v>40743</v>
      </c>
      <c r="R1390" s="88">
        <v>1</v>
      </c>
      <c r="S1390" s="89">
        <v>1704</v>
      </c>
      <c r="T1390" s="7"/>
      <c r="U1390" s="86">
        <v>694.26099999999997</v>
      </c>
      <c r="V1390" s="87">
        <v>1.1739999999999999E-3</v>
      </c>
      <c r="W1390" s="87">
        <v>2.7646487816198597E-4</v>
      </c>
      <c r="X1390" s="87">
        <v>3.1824055832752998E-5</v>
      </c>
    </row>
    <row r="1391" spans="1:24" x14ac:dyDescent="0.2">
      <c r="A1391" s="7">
        <v>1038</v>
      </c>
      <c r="B1391" s="4">
        <v>1162</v>
      </c>
      <c r="C1391" s="4" t="s">
        <v>3589</v>
      </c>
      <c r="D1391" s="4" t="s">
        <v>3590</v>
      </c>
      <c r="E1391" s="4" t="s">
        <v>425</v>
      </c>
      <c r="F1391" s="4" t="s">
        <v>3591</v>
      </c>
      <c r="G1391" s="4" t="s">
        <v>3592</v>
      </c>
      <c r="H1391" s="4" t="s">
        <v>76</v>
      </c>
      <c r="I1391" s="4" t="s">
        <v>73</v>
      </c>
      <c r="J1391" s="4" t="s">
        <v>53</v>
      </c>
      <c r="K1391" s="4" t="s">
        <v>53</v>
      </c>
      <c r="L1391" s="7" t="s">
        <v>799</v>
      </c>
      <c r="M1391" s="7" t="s">
        <v>311</v>
      </c>
      <c r="N1391" s="4" t="s">
        <v>75</v>
      </c>
      <c r="O1391" s="4" t="s">
        <v>62</v>
      </c>
      <c r="P1391" s="4" t="s">
        <v>1212</v>
      </c>
      <c r="Q1391" s="86">
        <v>15185</v>
      </c>
      <c r="R1391" s="88">
        <v>1</v>
      </c>
      <c r="S1391" s="89">
        <v>1136</v>
      </c>
      <c r="T1391" s="7"/>
      <c r="U1391" s="86">
        <v>172.50200000000001</v>
      </c>
      <c r="V1391" s="87">
        <v>1.0430000000000001E-3</v>
      </c>
      <c r="W1391" s="87">
        <v>6.8692686267412105E-5</v>
      </c>
      <c r="X1391" s="87">
        <v>7.9072607616908205E-6</v>
      </c>
    </row>
    <row r="1392" spans="1:24" x14ac:dyDescent="0.2">
      <c r="A1392" s="7">
        <v>1038</v>
      </c>
      <c r="B1392" s="4">
        <v>1162</v>
      </c>
      <c r="C1392" s="4" t="s">
        <v>3593</v>
      </c>
      <c r="D1392" s="4" t="s">
        <v>3594</v>
      </c>
      <c r="E1392" s="4" t="s">
        <v>425</v>
      </c>
      <c r="F1392" s="4" t="s">
        <v>3595</v>
      </c>
      <c r="G1392" s="4" t="s">
        <v>3596</v>
      </c>
      <c r="H1392" s="4" t="s">
        <v>76</v>
      </c>
      <c r="I1392" s="4" t="s">
        <v>73</v>
      </c>
      <c r="J1392" s="4" t="s">
        <v>53</v>
      </c>
      <c r="K1392" s="4" t="s">
        <v>317</v>
      </c>
      <c r="L1392" s="7" t="s">
        <v>799</v>
      </c>
      <c r="M1392" s="7" t="s">
        <v>311</v>
      </c>
      <c r="N1392" s="4" t="s">
        <v>261</v>
      </c>
      <c r="O1392" s="4" t="s">
        <v>62</v>
      </c>
      <c r="P1392" s="4" t="s">
        <v>1212</v>
      </c>
      <c r="Q1392" s="86">
        <v>352953</v>
      </c>
      <c r="R1392" s="88">
        <v>1</v>
      </c>
      <c r="S1392" s="89">
        <v>1757</v>
      </c>
      <c r="T1392" s="7"/>
      <c r="U1392" s="86">
        <v>6201.384</v>
      </c>
      <c r="V1392" s="87">
        <v>3.5170000000000002E-3</v>
      </c>
      <c r="W1392" s="87">
        <v>2.4694828335575601E-3</v>
      </c>
      <c r="X1392" s="87">
        <v>2.8426380991192001E-4</v>
      </c>
    </row>
    <row r="1393" spans="1:24" x14ac:dyDescent="0.2">
      <c r="A1393" s="7">
        <v>1038</v>
      </c>
      <c r="B1393" s="4">
        <v>1162</v>
      </c>
      <c r="C1393" s="4" t="s">
        <v>3597</v>
      </c>
      <c r="D1393" s="4" t="s">
        <v>3598</v>
      </c>
      <c r="E1393" s="4" t="s">
        <v>425</v>
      </c>
      <c r="F1393" s="4" t="s">
        <v>3599</v>
      </c>
      <c r="G1393" s="4" t="s">
        <v>3600</v>
      </c>
      <c r="H1393" s="4" t="s">
        <v>76</v>
      </c>
      <c r="I1393" s="4" t="s">
        <v>73</v>
      </c>
      <c r="J1393" s="4" t="s">
        <v>53</v>
      </c>
      <c r="K1393" s="4" t="s">
        <v>53</v>
      </c>
      <c r="L1393" s="7" t="s">
        <v>799</v>
      </c>
      <c r="M1393" s="7" t="s">
        <v>311</v>
      </c>
      <c r="N1393" s="4" t="s">
        <v>627</v>
      </c>
      <c r="O1393" s="4" t="s">
        <v>62</v>
      </c>
      <c r="P1393" s="4" t="s">
        <v>1212</v>
      </c>
      <c r="Q1393" s="86">
        <v>366854</v>
      </c>
      <c r="R1393" s="88">
        <v>1</v>
      </c>
      <c r="S1393" s="89">
        <v>626.9</v>
      </c>
      <c r="T1393" s="7"/>
      <c r="U1393" s="86">
        <v>2299.808</v>
      </c>
      <c r="V1393" s="87">
        <v>4.4070000000000003E-3</v>
      </c>
      <c r="W1393" s="87">
        <v>9.1581742196877197E-4</v>
      </c>
      <c r="X1393" s="87">
        <v>1.0542035199229E-4</v>
      </c>
    </row>
    <row r="1394" spans="1:24" x14ac:dyDescent="0.2">
      <c r="A1394" s="7">
        <v>1038</v>
      </c>
      <c r="B1394" s="4">
        <v>1162</v>
      </c>
      <c r="C1394" s="4" t="s">
        <v>3601</v>
      </c>
      <c r="D1394" s="4" t="s">
        <v>3602</v>
      </c>
      <c r="E1394" s="4" t="s">
        <v>425</v>
      </c>
      <c r="F1394" s="4" t="s">
        <v>3603</v>
      </c>
      <c r="G1394" s="4" t="s">
        <v>3604</v>
      </c>
      <c r="H1394" s="4" t="s">
        <v>76</v>
      </c>
      <c r="I1394" s="4" t="s">
        <v>73</v>
      </c>
      <c r="J1394" s="4" t="s">
        <v>53</v>
      </c>
      <c r="K1394" s="4" t="s">
        <v>53</v>
      </c>
      <c r="L1394" s="7" t="s">
        <v>799</v>
      </c>
      <c r="M1394" s="7" t="s">
        <v>311</v>
      </c>
      <c r="N1394" s="4" t="s">
        <v>253</v>
      </c>
      <c r="O1394" s="4" t="s">
        <v>62</v>
      </c>
      <c r="P1394" s="4" t="s">
        <v>1212</v>
      </c>
      <c r="Q1394" s="86">
        <v>75547</v>
      </c>
      <c r="R1394" s="88">
        <v>1</v>
      </c>
      <c r="S1394" s="89">
        <v>3430</v>
      </c>
      <c r="T1394" s="7"/>
      <c r="U1394" s="86">
        <v>2591.2620000000002</v>
      </c>
      <c r="V1394" s="87">
        <v>6.3010000000000002E-3</v>
      </c>
      <c r="W1394" s="87">
        <v>1.03187886067106E-3</v>
      </c>
      <c r="X1394" s="87">
        <v>1.18780261322716E-4</v>
      </c>
    </row>
    <row r="1395" spans="1:24" x14ac:dyDescent="0.2">
      <c r="A1395" s="7">
        <v>1038</v>
      </c>
      <c r="B1395" s="4">
        <v>1162</v>
      </c>
      <c r="C1395" s="4" t="s">
        <v>3605</v>
      </c>
      <c r="D1395" s="4" t="s">
        <v>3606</v>
      </c>
      <c r="E1395" s="4" t="s">
        <v>425</v>
      </c>
      <c r="F1395" s="4" t="s">
        <v>3607</v>
      </c>
      <c r="G1395" s="4" t="s">
        <v>3608</v>
      </c>
      <c r="H1395" s="4" t="s">
        <v>76</v>
      </c>
      <c r="I1395" s="4" t="s">
        <v>73</v>
      </c>
      <c r="J1395" s="4" t="s">
        <v>53</v>
      </c>
      <c r="K1395" s="4" t="s">
        <v>53</v>
      </c>
      <c r="L1395" s="7" t="s">
        <v>799</v>
      </c>
      <c r="M1395" s="7" t="s">
        <v>311</v>
      </c>
      <c r="N1395" s="4" t="s">
        <v>255</v>
      </c>
      <c r="O1395" s="4" t="s">
        <v>62</v>
      </c>
      <c r="P1395" s="4" t="s">
        <v>1212</v>
      </c>
      <c r="Q1395" s="86">
        <v>109429</v>
      </c>
      <c r="R1395" s="88">
        <v>1</v>
      </c>
      <c r="S1395" s="89">
        <v>2254</v>
      </c>
      <c r="T1395" s="7"/>
      <c r="U1395" s="86">
        <v>2466.5300000000002</v>
      </c>
      <c r="V1395" s="87">
        <v>7.54E-4</v>
      </c>
      <c r="W1395" s="87">
        <v>9.8220855982580207E-4</v>
      </c>
      <c r="X1395" s="87">
        <v>1.1306267998711099E-4</v>
      </c>
    </row>
    <row r="1396" spans="1:24" x14ac:dyDescent="0.2">
      <c r="A1396" s="7">
        <v>1038</v>
      </c>
      <c r="B1396" s="4">
        <v>1162</v>
      </c>
      <c r="C1396" s="4" t="s">
        <v>3609</v>
      </c>
      <c r="D1396" s="4" t="s">
        <v>3610</v>
      </c>
      <c r="E1396" s="4" t="s">
        <v>425</v>
      </c>
      <c r="F1396" s="4" t="s">
        <v>3611</v>
      </c>
      <c r="G1396" s="4" t="s">
        <v>3612</v>
      </c>
      <c r="H1396" s="4" t="s">
        <v>76</v>
      </c>
      <c r="I1396" s="4" t="s">
        <v>73</v>
      </c>
      <c r="J1396" s="4" t="s">
        <v>53</v>
      </c>
      <c r="K1396" s="4" t="s">
        <v>53</v>
      </c>
      <c r="L1396" s="7" t="s">
        <v>799</v>
      </c>
      <c r="M1396" s="7" t="s">
        <v>311</v>
      </c>
      <c r="N1396" s="4" t="s">
        <v>71</v>
      </c>
      <c r="O1396" s="4" t="s">
        <v>62</v>
      </c>
      <c r="P1396" s="4" t="s">
        <v>1212</v>
      </c>
      <c r="Q1396" s="86">
        <v>245925</v>
      </c>
      <c r="R1396" s="88">
        <v>1</v>
      </c>
      <c r="S1396" s="89">
        <v>402.3</v>
      </c>
      <c r="T1396" s="7"/>
      <c r="U1396" s="86">
        <v>989.35599999999999</v>
      </c>
      <c r="V1396" s="87">
        <v>4.9090000000000002E-3</v>
      </c>
      <c r="W1396" s="87">
        <v>3.9397628894613398E-4</v>
      </c>
      <c r="X1396" s="87">
        <v>4.5350872413010002E-5</v>
      </c>
    </row>
    <row r="1397" spans="1:24" x14ac:dyDescent="0.2">
      <c r="A1397" s="7">
        <v>1038</v>
      </c>
      <c r="B1397" s="4">
        <v>1162</v>
      </c>
      <c r="C1397" s="4" t="s">
        <v>578</v>
      </c>
      <c r="D1397" s="4" t="s">
        <v>3613</v>
      </c>
      <c r="E1397" s="4" t="s">
        <v>425</v>
      </c>
      <c r="F1397" s="4" t="s">
        <v>3614</v>
      </c>
      <c r="G1397" s="4" t="s">
        <v>3615</v>
      </c>
      <c r="H1397" s="4" t="s">
        <v>76</v>
      </c>
      <c r="I1397" s="4" t="s">
        <v>73</v>
      </c>
      <c r="J1397" s="4" t="s">
        <v>53</v>
      </c>
      <c r="K1397" s="4" t="s">
        <v>53</v>
      </c>
      <c r="L1397" s="7" t="s">
        <v>799</v>
      </c>
      <c r="M1397" s="7" t="s">
        <v>311</v>
      </c>
      <c r="N1397" s="4" t="s">
        <v>269</v>
      </c>
      <c r="O1397" s="4" t="s">
        <v>62</v>
      </c>
      <c r="P1397" s="4" t="s">
        <v>1212</v>
      </c>
      <c r="Q1397" s="86">
        <v>60524</v>
      </c>
      <c r="R1397" s="88">
        <v>1</v>
      </c>
      <c r="S1397" s="89">
        <v>620.79999999999995</v>
      </c>
      <c r="T1397" s="7"/>
      <c r="U1397" s="86">
        <v>375.733</v>
      </c>
      <c r="V1397" s="87">
        <v>1.338E-3</v>
      </c>
      <c r="W1397" s="87">
        <v>1.49622429819619E-4</v>
      </c>
      <c r="X1397" s="87">
        <v>1.7223137318809201E-5</v>
      </c>
    </row>
    <row r="1398" spans="1:24" x14ac:dyDescent="0.2">
      <c r="A1398" s="7">
        <v>1038</v>
      </c>
      <c r="B1398" s="4">
        <v>1162</v>
      </c>
      <c r="C1398" s="4" t="s">
        <v>3616</v>
      </c>
      <c r="D1398" s="4" t="s">
        <v>3617</v>
      </c>
      <c r="E1398" s="4" t="s">
        <v>425</v>
      </c>
      <c r="F1398" s="4" t="s">
        <v>3618</v>
      </c>
      <c r="G1398" s="4" t="s">
        <v>3619</v>
      </c>
      <c r="H1398" s="4" t="s">
        <v>76</v>
      </c>
      <c r="I1398" s="4" t="s">
        <v>73</v>
      </c>
      <c r="J1398" s="4" t="s">
        <v>53</v>
      </c>
      <c r="K1398" s="4" t="s">
        <v>53</v>
      </c>
      <c r="L1398" s="7" t="s">
        <v>799</v>
      </c>
      <c r="M1398" s="7" t="s">
        <v>311</v>
      </c>
      <c r="N1398" s="4" t="s">
        <v>625</v>
      </c>
      <c r="O1398" s="4" t="s">
        <v>62</v>
      </c>
      <c r="P1398" s="4" t="s">
        <v>1212</v>
      </c>
      <c r="Q1398" s="86">
        <v>129873</v>
      </c>
      <c r="R1398" s="88">
        <v>1</v>
      </c>
      <c r="S1398" s="89">
        <v>648.79999999999995</v>
      </c>
      <c r="T1398" s="7"/>
      <c r="U1398" s="86">
        <v>842.61599999999999</v>
      </c>
      <c r="V1398" s="87">
        <v>1.7849999999999999E-3</v>
      </c>
      <c r="W1398" s="87">
        <v>3.3554215253960598E-4</v>
      </c>
      <c r="X1398" s="87">
        <v>3.86244801424864E-5</v>
      </c>
    </row>
    <row r="1399" spans="1:24" x14ac:dyDescent="0.2">
      <c r="A1399" s="7">
        <v>1038</v>
      </c>
      <c r="B1399" s="4">
        <v>1162</v>
      </c>
      <c r="C1399" s="4" t="s">
        <v>3620</v>
      </c>
      <c r="D1399" s="4" t="s">
        <v>3621</v>
      </c>
      <c r="E1399" s="4" t="s">
        <v>425</v>
      </c>
      <c r="F1399" s="4" t="s">
        <v>3622</v>
      </c>
      <c r="G1399" s="4" t="s">
        <v>3623</v>
      </c>
      <c r="H1399" s="4" t="s">
        <v>76</v>
      </c>
      <c r="I1399" s="4" t="s">
        <v>73</v>
      </c>
      <c r="J1399" s="4" t="s">
        <v>53</v>
      </c>
      <c r="K1399" s="4" t="s">
        <v>53</v>
      </c>
      <c r="L1399" s="7" t="s">
        <v>799</v>
      </c>
      <c r="M1399" s="7" t="s">
        <v>311</v>
      </c>
      <c r="N1399" s="4" t="s">
        <v>629</v>
      </c>
      <c r="O1399" s="4" t="s">
        <v>62</v>
      </c>
      <c r="P1399" s="4" t="s">
        <v>1212</v>
      </c>
      <c r="Q1399" s="86">
        <v>208968</v>
      </c>
      <c r="R1399" s="88">
        <v>1</v>
      </c>
      <c r="S1399" s="89">
        <v>1130</v>
      </c>
      <c r="T1399" s="7"/>
      <c r="U1399" s="86">
        <v>2361.3380000000002</v>
      </c>
      <c r="V1399" s="87">
        <v>2.9880000000000002E-3</v>
      </c>
      <c r="W1399" s="87">
        <v>9.4031984562689805E-4</v>
      </c>
      <c r="X1399" s="87">
        <v>1.08240842261137E-4</v>
      </c>
    </row>
    <row r="1400" spans="1:24" x14ac:dyDescent="0.2">
      <c r="A1400" s="7">
        <v>1038</v>
      </c>
      <c r="B1400" s="4">
        <v>1162</v>
      </c>
      <c r="C1400" s="4" t="s">
        <v>3624</v>
      </c>
      <c r="D1400" s="4" t="s">
        <v>3625</v>
      </c>
      <c r="E1400" s="4" t="s">
        <v>425</v>
      </c>
      <c r="F1400" s="4" t="s">
        <v>3626</v>
      </c>
      <c r="G1400" s="4" t="s">
        <v>3627</v>
      </c>
      <c r="H1400" s="4" t="s">
        <v>76</v>
      </c>
      <c r="I1400" s="4" t="s">
        <v>73</v>
      </c>
      <c r="J1400" s="4" t="s">
        <v>53</v>
      </c>
      <c r="K1400" s="4" t="s">
        <v>317</v>
      </c>
      <c r="L1400" s="7" t="s">
        <v>799</v>
      </c>
      <c r="M1400" s="7" t="s">
        <v>311</v>
      </c>
      <c r="N1400" s="4" t="s">
        <v>632</v>
      </c>
      <c r="O1400" s="4" t="s">
        <v>62</v>
      </c>
      <c r="P1400" s="4" t="s">
        <v>1212</v>
      </c>
      <c r="Q1400" s="86">
        <v>30968</v>
      </c>
      <c r="R1400" s="88">
        <v>1</v>
      </c>
      <c r="S1400" s="89">
        <v>1358</v>
      </c>
      <c r="T1400" s="7"/>
      <c r="U1400" s="86">
        <v>420.54500000000002</v>
      </c>
      <c r="V1400" s="87">
        <v>5.0600000000000005E-4</v>
      </c>
      <c r="W1400" s="87">
        <v>1.67467408830473E-4</v>
      </c>
      <c r="X1400" s="87">
        <v>1.9277284710518601E-5</v>
      </c>
    </row>
    <row r="1401" spans="1:24" x14ac:dyDescent="0.2">
      <c r="A1401" s="7">
        <v>1038</v>
      </c>
      <c r="B1401" s="4">
        <v>1162</v>
      </c>
      <c r="C1401" s="4" t="s">
        <v>798</v>
      </c>
      <c r="D1401" s="4" t="s">
        <v>3764</v>
      </c>
      <c r="E1401" s="4" t="s">
        <v>425</v>
      </c>
      <c r="F1401" s="4" t="s">
        <v>3765</v>
      </c>
      <c r="G1401" s="4" t="s">
        <v>3766</v>
      </c>
      <c r="H1401" s="4" t="s">
        <v>76</v>
      </c>
      <c r="I1401" s="4" t="s">
        <v>73</v>
      </c>
      <c r="J1401" s="4" t="s">
        <v>53</v>
      </c>
      <c r="K1401" s="4" t="s">
        <v>53</v>
      </c>
      <c r="L1401" s="7" t="s">
        <v>799</v>
      </c>
      <c r="M1401" s="7" t="s">
        <v>311</v>
      </c>
      <c r="N1401" s="4" t="s">
        <v>257</v>
      </c>
      <c r="O1401" s="4" t="s">
        <v>62</v>
      </c>
      <c r="P1401" s="4" t="s">
        <v>1212</v>
      </c>
      <c r="Q1401" s="86">
        <v>4788</v>
      </c>
      <c r="R1401" s="88">
        <v>1</v>
      </c>
      <c r="S1401" s="89">
        <v>551.4</v>
      </c>
      <c r="T1401" s="7"/>
      <c r="U1401" s="86">
        <v>26.401</v>
      </c>
      <c r="V1401" s="87">
        <v>3.6999999999999998E-5</v>
      </c>
      <c r="W1401" s="87">
        <v>1.05132810844184E-5</v>
      </c>
      <c r="X1401" s="87">
        <v>1.21019077157397E-6</v>
      </c>
    </row>
    <row r="1402" spans="1:24" x14ac:dyDescent="0.2">
      <c r="A1402" s="7">
        <v>1038</v>
      </c>
      <c r="B1402" s="4">
        <v>1162</v>
      </c>
      <c r="C1402" s="4" t="s">
        <v>3628</v>
      </c>
      <c r="D1402" s="4" t="s">
        <v>3629</v>
      </c>
      <c r="E1402" s="4" t="s">
        <v>425</v>
      </c>
      <c r="F1402" s="4" t="s">
        <v>3630</v>
      </c>
      <c r="G1402" s="4" t="s">
        <v>3631</v>
      </c>
      <c r="H1402" s="4" t="s">
        <v>76</v>
      </c>
      <c r="I1402" s="4" t="s">
        <v>73</v>
      </c>
      <c r="J1402" s="4" t="s">
        <v>53</v>
      </c>
      <c r="K1402" s="4" t="s">
        <v>53</v>
      </c>
      <c r="L1402" s="7" t="s">
        <v>799</v>
      </c>
      <c r="M1402" s="7" t="s">
        <v>311</v>
      </c>
      <c r="N1402" s="4" t="s">
        <v>257</v>
      </c>
      <c r="O1402" s="4" t="s">
        <v>62</v>
      </c>
      <c r="P1402" s="4" t="s">
        <v>1212</v>
      </c>
      <c r="Q1402" s="86">
        <v>1441637</v>
      </c>
      <c r="R1402" s="88">
        <v>1</v>
      </c>
      <c r="S1402" s="89">
        <v>561</v>
      </c>
      <c r="T1402" s="7"/>
      <c r="U1402" s="86">
        <v>8087.5839999999998</v>
      </c>
      <c r="V1402" s="87">
        <v>7.2890000000000003E-3</v>
      </c>
      <c r="W1402" s="87">
        <v>3.2205952920754699E-3</v>
      </c>
      <c r="X1402" s="87">
        <v>3.7072486411694999E-4</v>
      </c>
    </row>
    <row r="1403" spans="1:24" x14ac:dyDescent="0.2">
      <c r="A1403" s="7">
        <v>1038</v>
      </c>
      <c r="B1403" s="4">
        <v>1162</v>
      </c>
      <c r="C1403" s="4" t="s">
        <v>3632</v>
      </c>
      <c r="D1403" s="4" t="s">
        <v>3633</v>
      </c>
      <c r="E1403" s="4" t="s">
        <v>425</v>
      </c>
      <c r="F1403" s="4" t="s">
        <v>3634</v>
      </c>
      <c r="G1403" s="4" t="s">
        <v>3635</v>
      </c>
      <c r="H1403" s="4" t="s">
        <v>76</v>
      </c>
      <c r="I1403" s="4" t="s">
        <v>73</v>
      </c>
      <c r="J1403" s="4" t="s">
        <v>53</v>
      </c>
      <c r="K1403" s="4" t="s">
        <v>53</v>
      </c>
      <c r="L1403" s="7" t="s">
        <v>799</v>
      </c>
      <c r="M1403" s="7" t="s">
        <v>311</v>
      </c>
      <c r="N1403" s="4" t="s">
        <v>252</v>
      </c>
      <c r="O1403" s="4" t="s">
        <v>62</v>
      </c>
      <c r="P1403" s="4" t="s">
        <v>1212</v>
      </c>
      <c r="Q1403" s="86">
        <v>137504</v>
      </c>
      <c r="R1403" s="88">
        <v>1</v>
      </c>
      <c r="S1403" s="89">
        <v>1525</v>
      </c>
      <c r="T1403" s="7"/>
      <c r="U1403" s="86">
        <v>2096.9360000000001</v>
      </c>
      <c r="V1403" s="87">
        <v>2.9380000000000001E-3</v>
      </c>
      <c r="W1403" s="87">
        <v>8.3503090273273997E-4</v>
      </c>
      <c r="X1403" s="87">
        <v>9.6120962081377301E-5</v>
      </c>
    </row>
    <row r="1404" spans="1:24" x14ac:dyDescent="0.2">
      <c r="A1404" s="7">
        <v>1038</v>
      </c>
      <c r="B1404" s="4">
        <v>1162</v>
      </c>
      <c r="C1404" s="4" t="s">
        <v>1897</v>
      </c>
      <c r="D1404" s="4" t="s">
        <v>1898</v>
      </c>
      <c r="E1404" s="4" t="s">
        <v>425</v>
      </c>
      <c r="F1404" s="4" t="s">
        <v>3636</v>
      </c>
      <c r="G1404" s="4" t="s">
        <v>3637</v>
      </c>
      <c r="H1404" s="4" t="s">
        <v>76</v>
      </c>
      <c r="I1404" s="4" t="s">
        <v>73</v>
      </c>
      <c r="J1404" s="4" t="s">
        <v>53</v>
      </c>
      <c r="K1404" s="4" t="s">
        <v>53</v>
      </c>
      <c r="L1404" s="7" t="s">
        <v>799</v>
      </c>
      <c r="M1404" s="7" t="s">
        <v>311</v>
      </c>
      <c r="N1404" s="4" t="s">
        <v>140</v>
      </c>
      <c r="O1404" s="4" t="s">
        <v>62</v>
      </c>
      <c r="P1404" s="4" t="s">
        <v>1212</v>
      </c>
      <c r="Q1404" s="86">
        <v>68442</v>
      </c>
      <c r="R1404" s="88">
        <v>1</v>
      </c>
      <c r="S1404" s="89">
        <v>2761</v>
      </c>
      <c r="T1404" s="7"/>
      <c r="U1404" s="86">
        <v>1889.684</v>
      </c>
      <c r="V1404" s="87">
        <v>9.1200000000000005E-4</v>
      </c>
      <c r="W1404" s="87">
        <v>7.5249994233866598E-4</v>
      </c>
      <c r="X1404" s="87">
        <v>8.6620768389602604E-5</v>
      </c>
    </row>
    <row r="1405" spans="1:24" x14ac:dyDescent="0.2">
      <c r="A1405" s="7">
        <v>1038</v>
      </c>
      <c r="B1405" s="4">
        <v>1162</v>
      </c>
      <c r="C1405" s="4" t="s">
        <v>3638</v>
      </c>
      <c r="D1405" s="4" t="s">
        <v>3639</v>
      </c>
      <c r="E1405" s="4" t="s">
        <v>425</v>
      </c>
      <c r="F1405" s="4" t="s">
        <v>3640</v>
      </c>
      <c r="G1405" s="4" t="s">
        <v>3641</v>
      </c>
      <c r="H1405" s="4" t="s">
        <v>76</v>
      </c>
      <c r="I1405" s="4" t="s">
        <v>73</v>
      </c>
      <c r="J1405" s="4" t="s">
        <v>53</v>
      </c>
      <c r="K1405" s="4" t="s">
        <v>53</v>
      </c>
      <c r="L1405" s="7" t="s">
        <v>799</v>
      </c>
      <c r="M1405" s="7" t="s">
        <v>311</v>
      </c>
      <c r="N1405" s="4" t="s">
        <v>629</v>
      </c>
      <c r="O1405" s="4" t="s">
        <v>62</v>
      </c>
      <c r="P1405" s="4" t="s">
        <v>1212</v>
      </c>
      <c r="Q1405" s="86">
        <v>146192.42000000001</v>
      </c>
      <c r="R1405" s="88">
        <v>1</v>
      </c>
      <c r="S1405" s="89">
        <v>1306</v>
      </c>
      <c r="T1405" s="7"/>
      <c r="U1405" s="86">
        <v>1909.2729999999999</v>
      </c>
      <c r="V1405" s="87">
        <v>6.4819999999999999E-3</v>
      </c>
      <c r="W1405" s="87">
        <v>7.6030072500801499E-4</v>
      </c>
      <c r="X1405" s="87">
        <v>8.7518721666195997E-5</v>
      </c>
    </row>
    <row r="1406" spans="1:24" x14ac:dyDescent="0.2">
      <c r="A1406" s="7">
        <v>1038</v>
      </c>
      <c r="B1406" s="4">
        <v>1162</v>
      </c>
      <c r="C1406" s="4" t="s">
        <v>3642</v>
      </c>
      <c r="D1406" s="4" t="s">
        <v>3643</v>
      </c>
      <c r="E1406" s="4" t="s">
        <v>425</v>
      </c>
      <c r="F1406" s="4" t="s">
        <v>3642</v>
      </c>
      <c r="G1406" s="4" t="s">
        <v>3644</v>
      </c>
      <c r="H1406" s="4" t="s">
        <v>76</v>
      </c>
      <c r="I1406" s="4" t="s">
        <v>73</v>
      </c>
      <c r="J1406" s="4" t="s">
        <v>53</v>
      </c>
      <c r="K1406" s="4" t="s">
        <v>53</v>
      </c>
      <c r="L1406" s="7" t="s">
        <v>799</v>
      </c>
      <c r="M1406" s="7" t="s">
        <v>311</v>
      </c>
      <c r="N1406" s="4" t="s">
        <v>629</v>
      </c>
      <c r="O1406" s="4" t="s">
        <v>62</v>
      </c>
      <c r="P1406" s="4" t="s">
        <v>1212</v>
      </c>
      <c r="Q1406" s="86">
        <v>744682</v>
      </c>
      <c r="R1406" s="88">
        <v>1</v>
      </c>
      <c r="S1406" s="89">
        <v>196.2</v>
      </c>
      <c r="T1406" s="7"/>
      <c r="U1406" s="86">
        <v>1461.066</v>
      </c>
      <c r="V1406" s="87">
        <v>0</v>
      </c>
      <c r="W1406" s="87">
        <v>5.8181810559535896E-4</v>
      </c>
      <c r="X1406" s="87">
        <v>6.6973468746089697E-5</v>
      </c>
    </row>
    <row r="1407" spans="1:24" x14ac:dyDescent="0.2">
      <c r="A1407" s="7">
        <v>1038</v>
      </c>
      <c r="B1407" s="4">
        <v>1162</v>
      </c>
      <c r="C1407" s="4" t="s">
        <v>2949</v>
      </c>
      <c r="D1407" s="4" t="s">
        <v>2950</v>
      </c>
      <c r="E1407" s="4" t="s">
        <v>425</v>
      </c>
      <c r="F1407" s="4" t="s">
        <v>3645</v>
      </c>
      <c r="G1407" s="4" t="s">
        <v>3646</v>
      </c>
      <c r="H1407" s="4" t="s">
        <v>76</v>
      </c>
      <c r="I1407" s="4" t="s">
        <v>73</v>
      </c>
      <c r="J1407" s="4" t="s">
        <v>53</v>
      </c>
      <c r="K1407" s="4" t="s">
        <v>53</v>
      </c>
      <c r="L1407" s="7" t="s">
        <v>799</v>
      </c>
      <c r="M1407" s="7" t="s">
        <v>311</v>
      </c>
      <c r="N1407" s="4" t="s">
        <v>156</v>
      </c>
      <c r="O1407" s="4" t="s">
        <v>62</v>
      </c>
      <c r="P1407" s="4" t="s">
        <v>1212</v>
      </c>
      <c r="Q1407" s="86">
        <v>189534</v>
      </c>
      <c r="R1407" s="88">
        <v>1</v>
      </c>
      <c r="S1407" s="89">
        <v>5597</v>
      </c>
      <c r="T1407" s="7"/>
      <c r="U1407" s="86">
        <v>10608.218000000001</v>
      </c>
      <c r="V1407" s="87">
        <v>1.5169999999999999E-2</v>
      </c>
      <c r="W1407" s="87">
        <v>4.2243491628857904E-3</v>
      </c>
      <c r="X1407" s="87">
        <v>4.8626763916808399E-4</v>
      </c>
    </row>
    <row r="1408" spans="1:24" x14ac:dyDescent="0.2">
      <c r="A1408" s="7">
        <v>1038</v>
      </c>
      <c r="B1408" s="4">
        <v>1162</v>
      </c>
      <c r="C1408" s="4" t="s">
        <v>3647</v>
      </c>
      <c r="D1408" s="4" t="s">
        <v>3648</v>
      </c>
      <c r="E1408" s="4" t="s">
        <v>425</v>
      </c>
      <c r="F1408" s="4" t="s">
        <v>3649</v>
      </c>
      <c r="G1408" s="4" t="s">
        <v>3650</v>
      </c>
      <c r="H1408" s="4" t="s">
        <v>76</v>
      </c>
      <c r="I1408" s="4" t="s">
        <v>73</v>
      </c>
      <c r="J1408" s="4" t="s">
        <v>53</v>
      </c>
      <c r="K1408" s="4" t="s">
        <v>53</v>
      </c>
      <c r="L1408" s="7" t="s">
        <v>799</v>
      </c>
      <c r="M1408" s="7" t="s">
        <v>311</v>
      </c>
      <c r="N1408" s="4" t="s">
        <v>629</v>
      </c>
      <c r="O1408" s="4" t="s">
        <v>62</v>
      </c>
      <c r="P1408" s="4" t="s">
        <v>1212</v>
      </c>
      <c r="Q1408" s="86">
        <v>85618</v>
      </c>
      <c r="R1408" s="88">
        <v>1</v>
      </c>
      <c r="S1408" s="89">
        <v>34120</v>
      </c>
      <c r="T1408" s="7"/>
      <c r="U1408" s="86">
        <v>29212.862000000001</v>
      </c>
      <c r="V1408" s="87">
        <v>1.3375E-2</v>
      </c>
      <c r="W1408" s="87">
        <v>1.1632993183032099E-2</v>
      </c>
      <c r="X1408" s="87">
        <v>1.33908157528037E-3</v>
      </c>
    </row>
    <row r="1409" spans="1:24" x14ac:dyDescent="0.2">
      <c r="A1409" s="7">
        <v>1038</v>
      </c>
      <c r="B1409" s="4">
        <v>1162</v>
      </c>
      <c r="C1409" s="4" t="s">
        <v>3651</v>
      </c>
      <c r="D1409" s="4" t="s">
        <v>3652</v>
      </c>
      <c r="E1409" s="4" t="s">
        <v>425</v>
      </c>
      <c r="F1409" s="4" t="s">
        <v>3653</v>
      </c>
      <c r="G1409" s="4" t="s">
        <v>3654</v>
      </c>
      <c r="H1409" s="4" t="s">
        <v>76</v>
      </c>
      <c r="I1409" s="4" t="s">
        <v>73</v>
      </c>
      <c r="J1409" s="4" t="s">
        <v>53</v>
      </c>
      <c r="K1409" s="4" t="s">
        <v>317</v>
      </c>
      <c r="L1409" s="7" t="s">
        <v>799</v>
      </c>
      <c r="M1409" s="7" t="s">
        <v>311</v>
      </c>
      <c r="N1409" s="4" t="s">
        <v>630</v>
      </c>
      <c r="O1409" s="4" t="s">
        <v>62</v>
      </c>
      <c r="P1409" s="4" t="s">
        <v>1212</v>
      </c>
      <c r="Q1409" s="86">
        <v>791677</v>
      </c>
      <c r="R1409" s="88">
        <v>1</v>
      </c>
      <c r="S1409" s="89">
        <v>455</v>
      </c>
      <c r="T1409" s="7"/>
      <c r="U1409" s="86">
        <v>3602.13</v>
      </c>
      <c r="V1409" s="87">
        <v>4.8019999999999998E-3</v>
      </c>
      <c r="W1409" s="87">
        <v>1.43442153595603E-3</v>
      </c>
      <c r="X1409" s="87">
        <v>1.6511721615944801E-4</v>
      </c>
    </row>
    <row r="1410" spans="1:24" x14ac:dyDescent="0.2">
      <c r="A1410" s="7">
        <v>1038</v>
      </c>
      <c r="B1410" s="4">
        <v>1162</v>
      </c>
      <c r="C1410" s="4" t="s">
        <v>2198</v>
      </c>
      <c r="D1410" s="4" t="s">
        <v>2199</v>
      </c>
      <c r="E1410" s="4" t="s">
        <v>425</v>
      </c>
      <c r="F1410" s="4" t="s">
        <v>3655</v>
      </c>
      <c r="G1410" s="4" t="s">
        <v>3656</v>
      </c>
      <c r="H1410" s="4" t="s">
        <v>76</v>
      </c>
      <c r="I1410" s="4" t="s">
        <v>73</v>
      </c>
      <c r="J1410" s="4" t="s">
        <v>53</v>
      </c>
      <c r="K1410" s="4" t="s">
        <v>53</v>
      </c>
      <c r="L1410" s="7" t="s">
        <v>799</v>
      </c>
      <c r="M1410" s="7" t="s">
        <v>311</v>
      </c>
      <c r="N1410" s="4" t="s">
        <v>156</v>
      </c>
      <c r="O1410" s="4" t="s">
        <v>62</v>
      </c>
      <c r="P1410" s="4" t="s">
        <v>1212</v>
      </c>
      <c r="Q1410" s="86">
        <v>27204612</v>
      </c>
      <c r="R1410" s="88">
        <v>1</v>
      </c>
      <c r="S1410" s="89">
        <v>96.1</v>
      </c>
      <c r="T1410" s="7"/>
      <c r="U1410" s="86">
        <v>26143.632000000001</v>
      </c>
      <c r="V1410" s="87">
        <v>8.7010000000000004E-3</v>
      </c>
      <c r="W1410" s="87">
        <v>1.04107806532468E-2</v>
      </c>
      <c r="X1410" s="87">
        <v>1.19839187883152E-3</v>
      </c>
    </row>
    <row r="1411" spans="1:24" x14ac:dyDescent="0.2">
      <c r="A1411" s="7">
        <v>1038</v>
      </c>
      <c r="B1411" s="4">
        <v>1162</v>
      </c>
      <c r="C1411" s="4" t="s">
        <v>2238</v>
      </c>
      <c r="D1411" s="4" t="s">
        <v>2239</v>
      </c>
      <c r="E1411" s="4" t="s">
        <v>425</v>
      </c>
      <c r="F1411" s="4" t="s">
        <v>3657</v>
      </c>
      <c r="G1411" s="4" t="s">
        <v>3658</v>
      </c>
      <c r="H1411" s="4" t="s">
        <v>76</v>
      </c>
      <c r="I1411" s="4" t="s">
        <v>73</v>
      </c>
      <c r="J1411" s="4" t="s">
        <v>53</v>
      </c>
      <c r="K1411" s="4" t="s">
        <v>53</v>
      </c>
      <c r="L1411" s="7" t="s">
        <v>799</v>
      </c>
      <c r="M1411" s="7" t="s">
        <v>311</v>
      </c>
      <c r="N1411" s="4" t="s">
        <v>628</v>
      </c>
      <c r="O1411" s="4" t="s">
        <v>62</v>
      </c>
      <c r="P1411" s="4" t="s">
        <v>1212</v>
      </c>
      <c r="Q1411" s="86">
        <v>101544</v>
      </c>
      <c r="R1411" s="88">
        <v>1</v>
      </c>
      <c r="S1411" s="89">
        <v>7280</v>
      </c>
      <c r="T1411" s="7"/>
      <c r="U1411" s="86">
        <v>7392.4030000000002</v>
      </c>
      <c r="V1411" s="87">
        <v>4.4000000000000003E-3</v>
      </c>
      <c r="W1411" s="87">
        <v>2.9437641956933298E-3</v>
      </c>
      <c r="X1411" s="87">
        <v>3.3885865266152702E-4</v>
      </c>
    </row>
    <row r="1412" spans="1:24" x14ac:dyDescent="0.2">
      <c r="A1412" s="7">
        <v>1038</v>
      </c>
      <c r="B1412" s="4">
        <v>1162</v>
      </c>
      <c r="C1412" s="4" t="s">
        <v>3310</v>
      </c>
      <c r="D1412" s="4" t="s">
        <v>3311</v>
      </c>
      <c r="E1412" s="4" t="s">
        <v>425</v>
      </c>
      <c r="F1412" s="4" t="s">
        <v>3659</v>
      </c>
      <c r="G1412" s="4" t="s">
        <v>3313</v>
      </c>
      <c r="H1412" s="4" t="s">
        <v>76</v>
      </c>
      <c r="I1412" s="4" t="s">
        <v>73</v>
      </c>
      <c r="J1412" s="4" t="s">
        <v>53</v>
      </c>
      <c r="K1412" s="4" t="s">
        <v>317</v>
      </c>
      <c r="L1412" s="7" t="s">
        <v>799</v>
      </c>
      <c r="M1412" s="7" t="s">
        <v>311</v>
      </c>
      <c r="N1412" s="4" t="s">
        <v>264</v>
      </c>
      <c r="O1412" s="4" t="s">
        <v>62</v>
      </c>
      <c r="P1412" s="4" t="s">
        <v>1212</v>
      </c>
      <c r="Q1412" s="86">
        <v>52788</v>
      </c>
      <c r="R1412" s="88">
        <v>1</v>
      </c>
      <c r="S1412" s="89">
        <v>6172.9650000000001</v>
      </c>
      <c r="T1412" s="7"/>
      <c r="U1412" s="86">
        <v>3258.585</v>
      </c>
      <c r="V1412" s="87">
        <v>5.0879999999999996E-3</v>
      </c>
      <c r="W1412" s="87">
        <v>1.2976166489775101E-3</v>
      </c>
      <c r="X1412" s="87">
        <v>1.4936951471417799E-4</v>
      </c>
    </row>
    <row r="1413" spans="1:24" x14ac:dyDescent="0.2">
      <c r="A1413" s="7">
        <v>1038</v>
      </c>
      <c r="B1413" s="4">
        <v>1162</v>
      </c>
      <c r="C1413" s="4" t="s">
        <v>3310</v>
      </c>
      <c r="D1413" s="4" t="s">
        <v>3311</v>
      </c>
      <c r="E1413" s="4" t="s">
        <v>425</v>
      </c>
      <c r="F1413" s="4" t="s">
        <v>3660</v>
      </c>
      <c r="G1413" s="4" t="s">
        <v>3313</v>
      </c>
      <c r="H1413" s="4" t="s">
        <v>76</v>
      </c>
      <c r="I1413" s="4" t="s">
        <v>73</v>
      </c>
      <c r="J1413" s="4" t="s">
        <v>53</v>
      </c>
      <c r="K1413" s="4" t="s">
        <v>53</v>
      </c>
      <c r="L1413" s="7" t="s">
        <v>799</v>
      </c>
      <c r="M1413" s="7" t="s">
        <v>102</v>
      </c>
      <c r="N1413" s="4" t="s">
        <v>264</v>
      </c>
      <c r="O1413" s="4" t="s">
        <v>62</v>
      </c>
      <c r="P1413" s="4" t="s">
        <v>1212</v>
      </c>
      <c r="Q1413" s="86">
        <v>46062</v>
      </c>
      <c r="R1413" s="88">
        <v>1</v>
      </c>
      <c r="S1413" s="89">
        <v>6355.96</v>
      </c>
      <c r="T1413" s="7"/>
      <c r="U1413" s="86">
        <v>2927.6819999999998</v>
      </c>
      <c r="V1413" s="87">
        <v>0</v>
      </c>
      <c r="W1413" s="87">
        <v>1.1658463538589199E-3</v>
      </c>
      <c r="X1413" s="87">
        <v>1.34201348483329E-4</v>
      </c>
    </row>
    <row r="1414" spans="1:24" x14ac:dyDescent="0.2">
      <c r="A1414" s="7">
        <v>1038</v>
      </c>
      <c r="B1414" s="4">
        <v>1162</v>
      </c>
      <c r="C1414" s="4" t="s">
        <v>3450</v>
      </c>
      <c r="D1414" s="4" t="s">
        <v>3451</v>
      </c>
      <c r="E1414" s="4" t="s">
        <v>425</v>
      </c>
      <c r="F1414" s="4" t="s">
        <v>3661</v>
      </c>
      <c r="G1414" s="4" t="s">
        <v>3453</v>
      </c>
      <c r="H1414" s="4" t="s">
        <v>76</v>
      </c>
      <c r="I1414" s="4" t="s">
        <v>73</v>
      </c>
      <c r="J1414" s="4" t="s">
        <v>53</v>
      </c>
      <c r="K1414" s="4" t="s">
        <v>53</v>
      </c>
      <c r="L1414" s="7" t="s">
        <v>799</v>
      </c>
      <c r="M1414" s="7" t="s">
        <v>311</v>
      </c>
      <c r="N1414" s="4" t="s">
        <v>258</v>
      </c>
      <c r="O1414" s="4" t="s">
        <v>62</v>
      </c>
      <c r="P1414" s="4" t="s">
        <v>1212</v>
      </c>
      <c r="Q1414" s="86">
        <v>109869</v>
      </c>
      <c r="R1414" s="88">
        <v>1</v>
      </c>
      <c r="S1414" s="89">
        <v>4092.0070000000001</v>
      </c>
      <c r="T1414" s="7"/>
      <c r="U1414" s="86">
        <v>4495.8469999999998</v>
      </c>
      <c r="V1414" s="87">
        <v>0</v>
      </c>
      <c r="W1414" s="87">
        <v>1.79031286843978E-3</v>
      </c>
      <c r="X1414" s="87">
        <v>2.06084103927085E-4</v>
      </c>
    </row>
    <row r="1415" spans="1:24" x14ac:dyDescent="0.2">
      <c r="A1415" s="7">
        <v>1038</v>
      </c>
      <c r="B1415" s="4">
        <v>1162</v>
      </c>
      <c r="C1415" s="4" t="s">
        <v>3779</v>
      </c>
      <c r="D1415" s="4" t="s">
        <v>3780</v>
      </c>
      <c r="E1415" s="4" t="s">
        <v>426</v>
      </c>
      <c r="F1415" s="4" t="s">
        <v>3781</v>
      </c>
      <c r="G1415" s="4" t="s">
        <v>3782</v>
      </c>
      <c r="H1415" s="4" t="s">
        <v>76</v>
      </c>
      <c r="I1415" s="4" t="s">
        <v>73</v>
      </c>
      <c r="J1415" s="4" t="s">
        <v>61</v>
      </c>
      <c r="K1415" s="4" t="s">
        <v>314</v>
      </c>
      <c r="L1415" s="7" t="s">
        <v>799</v>
      </c>
      <c r="M1415" s="7" t="s">
        <v>471</v>
      </c>
      <c r="N1415" s="4" t="s">
        <v>5161</v>
      </c>
      <c r="O1415" s="4" t="s">
        <v>62</v>
      </c>
      <c r="P1415" s="4" t="s">
        <v>1206</v>
      </c>
      <c r="Q1415" s="86">
        <v>295</v>
      </c>
      <c r="R1415" s="88">
        <v>3.71</v>
      </c>
      <c r="S1415" s="89">
        <v>3526</v>
      </c>
      <c r="T1415" s="80">
        <v>6.2E-2</v>
      </c>
      <c r="U1415" s="86">
        <v>38.82</v>
      </c>
      <c r="V1415" s="87">
        <v>0</v>
      </c>
      <c r="W1415" s="87">
        <v>1.54587540110703E-5</v>
      </c>
      <c r="X1415" s="87">
        <v>1.7794674463670801E-6</v>
      </c>
    </row>
    <row r="1416" spans="1:24" x14ac:dyDescent="0.2">
      <c r="A1416" s="7">
        <v>1038</v>
      </c>
      <c r="B1416" s="4">
        <v>1162</v>
      </c>
      <c r="C1416" s="4" t="s">
        <v>3499</v>
      </c>
      <c r="D1416" s="4" t="s">
        <v>3500</v>
      </c>
      <c r="E1416" s="4" t="s">
        <v>761</v>
      </c>
      <c r="F1416" s="4" t="s">
        <v>3662</v>
      </c>
      <c r="G1416" s="4" t="s">
        <v>3502</v>
      </c>
      <c r="H1416" s="4" t="s">
        <v>76</v>
      </c>
      <c r="I1416" s="4" t="s">
        <v>73</v>
      </c>
      <c r="J1416" s="4" t="s">
        <v>61</v>
      </c>
      <c r="K1416" s="4" t="s">
        <v>314</v>
      </c>
      <c r="L1416" s="7" t="s">
        <v>799</v>
      </c>
      <c r="M1416" s="7" t="s">
        <v>471</v>
      </c>
      <c r="N1416" s="4" t="s">
        <v>902</v>
      </c>
      <c r="O1416" s="4" t="s">
        <v>62</v>
      </c>
      <c r="P1416" s="4" t="s">
        <v>1206</v>
      </c>
      <c r="Q1416" s="86">
        <v>28727</v>
      </c>
      <c r="R1416" s="88">
        <v>3.71</v>
      </c>
      <c r="S1416" s="89">
        <v>7694</v>
      </c>
      <c r="T1416" s="7"/>
      <c r="U1416" s="86">
        <v>8200.0470000000005</v>
      </c>
      <c r="V1416" s="87">
        <v>4.73E-4</v>
      </c>
      <c r="W1416" s="87">
        <v>3.2653800749322401E-3</v>
      </c>
      <c r="X1416" s="87">
        <v>3.7588007023053101E-4</v>
      </c>
    </row>
    <row r="1417" spans="1:24" x14ac:dyDescent="0.2">
      <c r="A1417" s="7">
        <v>1038</v>
      </c>
      <c r="B1417" s="4">
        <v>1162</v>
      </c>
      <c r="C1417" s="4" t="s">
        <v>3663</v>
      </c>
      <c r="D1417" s="4" t="s">
        <v>3664</v>
      </c>
      <c r="E1417" s="4" t="s">
        <v>425</v>
      </c>
      <c r="F1417" s="4" t="s">
        <v>3665</v>
      </c>
      <c r="G1417" s="4" t="s">
        <v>3666</v>
      </c>
      <c r="H1417" s="4" t="s">
        <v>76</v>
      </c>
      <c r="I1417" s="4" t="s">
        <v>73</v>
      </c>
      <c r="J1417" s="4" t="s">
        <v>61</v>
      </c>
      <c r="K1417" s="4" t="s">
        <v>53</v>
      </c>
      <c r="L1417" s="7" t="s">
        <v>799</v>
      </c>
      <c r="M1417" s="7" t="s">
        <v>102</v>
      </c>
      <c r="N1417" s="4" t="s">
        <v>202</v>
      </c>
      <c r="O1417" s="4" t="s">
        <v>62</v>
      </c>
      <c r="P1417" s="4" t="s">
        <v>1206</v>
      </c>
      <c r="Q1417" s="86">
        <v>90568</v>
      </c>
      <c r="R1417" s="88">
        <v>3.71</v>
      </c>
      <c r="S1417" s="89">
        <v>220</v>
      </c>
      <c r="T1417" s="7"/>
      <c r="U1417" s="86">
        <v>739.21600000000001</v>
      </c>
      <c r="V1417" s="87">
        <v>1.717E-3</v>
      </c>
      <c r="W1417" s="87">
        <v>2.9436674135738001E-4</v>
      </c>
      <c r="X1417" s="87">
        <v>3.3884751200743702E-5</v>
      </c>
    </row>
    <row r="1418" spans="1:24" x14ac:dyDescent="0.2">
      <c r="A1418" s="7">
        <v>1038</v>
      </c>
      <c r="B1418" s="4">
        <v>1162</v>
      </c>
      <c r="C1418" s="4" t="s">
        <v>3783</v>
      </c>
      <c r="D1418" s="4" t="s">
        <v>3784</v>
      </c>
      <c r="E1418" s="4" t="s">
        <v>426</v>
      </c>
      <c r="F1418" s="4" t="s">
        <v>3785</v>
      </c>
      <c r="G1418" s="4" t="s">
        <v>3786</v>
      </c>
      <c r="H1418" s="4" t="s">
        <v>76</v>
      </c>
      <c r="I1418" s="4" t="s">
        <v>73</v>
      </c>
      <c r="J1418" s="4" t="s">
        <v>61</v>
      </c>
      <c r="K1418" s="4" t="s">
        <v>314</v>
      </c>
      <c r="L1418" s="7" t="s">
        <v>799</v>
      </c>
      <c r="M1418" s="7" t="s">
        <v>474</v>
      </c>
      <c r="N1418" s="4" t="s">
        <v>5161</v>
      </c>
      <c r="O1418" s="4" t="s">
        <v>62</v>
      </c>
      <c r="P1418" s="4" t="s">
        <v>1206</v>
      </c>
      <c r="Q1418" s="86">
        <v>10</v>
      </c>
      <c r="R1418" s="88">
        <v>3.71</v>
      </c>
      <c r="S1418" s="89">
        <v>88763</v>
      </c>
      <c r="T1418" s="7"/>
      <c r="U1418" s="86">
        <v>32.930999999999997</v>
      </c>
      <c r="V1418" s="87">
        <v>0</v>
      </c>
      <c r="W1418" s="87">
        <v>1.31136399084892E-5</v>
      </c>
      <c r="X1418" s="87">
        <v>1.5095198037193599E-6</v>
      </c>
    </row>
    <row r="1419" spans="1:24" x14ac:dyDescent="0.2">
      <c r="A1419" s="7">
        <v>1038</v>
      </c>
      <c r="B1419" s="4">
        <v>1162</v>
      </c>
      <c r="C1419" s="4" t="s">
        <v>1509</v>
      </c>
      <c r="D1419" s="4" t="s">
        <v>5176</v>
      </c>
      <c r="E1419" s="4" t="s">
        <v>426</v>
      </c>
      <c r="F1419" s="4" t="s">
        <v>3667</v>
      </c>
      <c r="G1419" s="4" t="s">
        <v>3668</v>
      </c>
      <c r="H1419" s="4" t="s">
        <v>76</v>
      </c>
      <c r="I1419" s="4" t="s">
        <v>73</v>
      </c>
      <c r="J1419" s="4" t="s">
        <v>61</v>
      </c>
      <c r="K1419" s="4" t="s">
        <v>315</v>
      </c>
      <c r="L1419" s="7" t="s">
        <v>799</v>
      </c>
      <c r="M1419" s="7" t="s">
        <v>489</v>
      </c>
      <c r="N1419" s="4" t="s">
        <v>856</v>
      </c>
      <c r="O1419" s="4" t="s">
        <v>62</v>
      </c>
      <c r="P1419" s="4" t="s">
        <v>1208</v>
      </c>
      <c r="Q1419" s="86">
        <v>589486</v>
      </c>
      <c r="R1419" s="88">
        <v>4.9748000000000001</v>
      </c>
      <c r="S1419" s="89">
        <v>108.8</v>
      </c>
      <c r="T1419" s="7"/>
      <c r="U1419" s="86">
        <v>3190.6419999999998</v>
      </c>
      <c r="V1419" s="87">
        <v>5.8100000000000003E-4</v>
      </c>
      <c r="W1419" s="87">
        <v>1.2705606144693001E-3</v>
      </c>
      <c r="X1419" s="87">
        <v>1.4625507660353401E-4</v>
      </c>
    </row>
    <row r="1420" spans="1:24" x14ac:dyDescent="0.2">
      <c r="A1420" s="7">
        <v>1038</v>
      </c>
      <c r="B1420" s="4">
        <v>1162</v>
      </c>
      <c r="C1420" s="4" t="s">
        <v>3669</v>
      </c>
      <c r="D1420" s="4" t="s">
        <v>3670</v>
      </c>
      <c r="E1420" s="4" t="s">
        <v>426</v>
      </c>
      <c r="F1420" s="4" t="s">
        <v>3671</v>
      </c>
      <c r="G1420" s="4" t="s">
        <v>3672</v>
      </c>
      <c r="H1420" s="4" t="s">
        <v>76</v>
      </c>
      <c r="I1420" s="4" t="s">
        <v>73</v>
      </c>
      <c r="J1420" s="4" t="s">
        <v>61</v>
      </c>
      <c r="K1420" s="4" t="s">
        <v>314</v>
      </c>
      <c r="L1420" s="7" t="s">
        <v>799</v>
      </c>
      <c r="M1420" s="7" t="s">
        <v>474</v>
      </c>
      <c r="N1420" s="4" t="s">
        <v>888</v>
      </c>
      <c r="O1420" s="4" t="s">
        <v>62</v>
      </c>
      <c r="P1420" s="4" t="s">
        <v>1206</v>
      </c>
      <c r="Q1420" s="86">
        <v>38304</v>
      </c>
      <c r="R1420" s="88">
        <v>3.71</v>
      </c>
      <c r="S1420" s="89">
        <v>1925</v>
      </c>
      <c r="T1420" s="7"/>
      <c r="U1420" s="86">
        <v>2735.576</v>
      </c>
      <c r="V1420" s="87">
        <v>4.5100000000000001E-4</v>
      </c>
      <c r="W1420" s="87">
        <v>1.0893467563967401E-3</v>
      </c>
      <c r="X1420" s="87">
        <v>1.25395428986411E-4</v>
      </c>
    </row>
    <row r="1421" spans="1:24" x14ac:dyDescent="0.2">
      <c r="A1421" s="7">
        <v>1038</v>
      </c>
      <c r="B1421" s="4">
        <v>1162</v>
      </c>
      <c r="C1421" s="4" t="s">
        <v>3673</v>
      </c>
      <c r="D1421" s="4" t="s">
        <v>3674</v>
      </c>
      <c r="E1421" s="4" t="s">
        <v>78</v>
      </c>
      <c r="F1421" s="4" t="s">
        <v>3675</v>
      </c>
      <c r="G1421" s="4" t="s">
        <v>3676</v>
      </c>
      <c r="H1421" s="4" t="s">
        <v>76</v>
      </c>
      <c r="I1421" s="4" t="s">
        <v>73</v>
      </c>
      <c r="J1421" s="4" t="s">
        <v>61</v>
      </c>
      <c r="K1421" s="4" t="s">
        <v>314</v>
      </c>
      <c r="L1421" s="7" t="s">
        <v>799</v>
      </c>
      <c r="M1421" s="7" t="s">
        <v>474</v>
      </c>
      <c r="N1421" s="4" t="s">
        <v>888</v>
      </c>
      <c r="O1421" s="4" t="s">
        <v>62</v>
      </c>
      <c r="P1421" s="4" t="s">
        <v>1206</v>
      </c>
      <c r="Q1421" s="86">
        <v>12607</v>
      </c>
      <c r="R1421" s="88">
        <v>3.71</v>
      </c>
      <c r="S1421" s="89">
        <v>4000</v>
      </c>
      <c r="T1421" s="7"/>
      <c r="U1421" s="86">
        <v>1870.8789999999999</v>
      </c>
      <c r="V1421" s="87">
        <v>2.22E-4</v>
      </c>
      <c r="W1421" s="87">
        <v>7.4501158512589095E-4</v>
      </c>
      <c r="X1421" s="87">
        <v>8.5758778614918404E-5</v>
      </c>
    </row>
    <row r="1422" spans="1:24" x14ac:dyDescent="0.2">
      <c r="A1422" s="7">
        <v>1038</v>
      </c>
      <c r="B1422" s="4">
        <v>1162</v>
      </c>
      <c r="C1422" s="4" t="s">
        <v>3677</v>
      </c>
      <c r="D1422" s="4" t="s">
        <v>3678</v>
      </c>
      <c r="E1422" s="4" t="s">
        <v>426</v>
      </c>
      <c r="F1422" s="4" t="s">
        <v>3679</v>
      </c>
      <c r="G1422" s="4" t="s">
        <v>3680</v>
      </c>
      <c r="H1422" s="4" t="s">
        <v>76</v>
      </c>
      <c r="I1422" s="4" t="s">
        <v>73</v>
      </c>
      <c r="J1422" s="4" t="s">
        <v>61</v>
      </c>
      <c r="K1422" s="4" t="s">
        <v>314</v>
      </c>
      <c r="L1422" s="7" t="s">
        <v>799</v>
      </c>
      <c r="M1422" s="7" t="s">
        <v>471</v>
      </c>
      <c r="N1422" s="4" t="s">
        <v>888</v>
      </c>
      <c r="O1422" s="4" t="s">
        <v>62</v>
      </c>
      <c r="P1422" s="4" t="s">
        <v>1206</v>
      </c>
      <c r="Q1422" s="86">
        <v>131843</v>
      </c>
      <c r="R1422" s="88">
        <v>3.71</v>
      </c>
      <c r="S1422" s="89">
        <v>2894</v>
      </c>
      <c r="T1422" s="7"/>
      <c r="U1422" s="86">
        <v>14155.64</v>
      </c>
      <c r="V1422" s="87">
        <v>1.4E-5</v>
      </c>
      <c r="W1422" s="87">
        <v>5.6369850804508801E-3</v>
      </c>
      <c r="X1422" s="87">
        <v>6.48877098318272E-4</v>
      </c>
    </row>
    <row r="1423" spans="1:24" x14ac:dyDescent="0.2">
      <c r="A1423" s="7">
        <v>1038</v>
      </c>
      <c r="B1423" s="4">
        <v>1162</v>
      </c>
      <c r="C1423" s="4" t="s">
        <v>2529</v>
      </c>
      <c r="D1423" s="4" t="s">
        <v>2530</v>
      </c>
      <c r="E1423" s="4" t="s">
        <v>426</v>
      </c>
      <c r="F1423" s="4" t="s">
        <v>2529</v>
      </c>
      <c r="G1423" s="4" t="s">
        <v>3681</v>
      </c>
      <c r="H1423" s="4" t="s">
        <v>76</v>
      </c>
      <c r="I1423" s="4" t="s">
        <v>73</v>
      </c>
      <c r="J1423" s="4" t="s">
        <v>61</v>
      </c>
      <c r="K1423" s="4" t="s">
        <v>314</v>
      </c>
      <c r="L1423" s="7" t="s">
        <v>799</v>
      </c>
      <c r="M1423" s="7" t="s">
        <v>474</v>
      </c>
      <c r="N1423" s="4" t="s">
        <v>202</v>
      </c>
      <c r="O1423" s="4" t="s">
        <v>62</v>
      </c>
      <c r="P1423" s="4" t="s">
        <v>1206</v>
      </c>
      <c r="Q1423" s="86">
        <v>22786</v>
      </c>
      <c r="R1423" s="88">
        <v>3.71</v>
      </c>
      <c r="S1423" s="89">
        <v>2346</v>
      </c>
      <c r="T1423" s="7"/>
      <c r="U1423" s="86">
        <v>1983.2159999999999</v>
      </c>
      <c r="V1423" s="87">
        <v>5.0000000000000004E-6</v>
      </c>
      <c r="W1423" s="87">
        <v>7.89745905329973E-4</v>
      </c>
      <c r="X1423" s="87">
        <v>9.0908175939018404E-5</v>
      </c>
    </row>
    <row r="1424" spans="1:24" x14ac:dyDescent="0.2">
      <c r="A1424" s="7">
        <v>1038</v>
      </c>
      <c r="B1424" s="4">
        <v>1162</v>
      </c>
      <c r="C1424" s="4" t="s">
        <v>3682</v>
      </c>
      <c r="D1424" s="4" t="s">
        <v>3683</v>
      </c>
      <c r="E1424" s="4" t="s">
        <v>426</v>
      </c>
      <c r="F1424" s="4" t="s">
        <v>3684</v>
      </c>
      <c r="G1424" s="4" t="s">
        <v>3685</v>
      </c>
      <c r="H1424" s="4" t="s">
        <v>76</v>
      </c>
      <c r="I1424" s="4" t="s">
        <v>73</v>
      </c>
      <c r="J1424" s="4" t="s">
        <v>61</v>
      </c>
      <c r="K1424" s="4" t="s">
        <v>317</v>
      </c>
      <c r="L1424" s="7" t="s">
        <v>799</v>
      </c>
      <c r="M1424" s="7" t="s">
        <v>471</v>
      </c>
      <c r="N1424" s="4" t="s">
        <v>888</v>
      </c>
      <c r="O1424" s="4" t="s">
        <v>62</v>
      </c>
      <c r="P1424" s="4" t="s">
        <v>1206</v>
      </c>
      <c r="Q1424" s="86">
        <v>21974</v>
      </c>
      <c r="R1424" s="88">
        <v>3.71</v>
      </c>
      <c r="S1424" s="89">
        <v>4088</v>
      </c>
      <c r="T1424" s="80">
        <v>8.4749999999999996</v>
      </c>
      <c r="U1424" s="86">
        <v>3364.123</v>
      </c>
      <c r="V1424" s="87">
        <v>1.0000000000000001E-5</v>
      </c>
      <c r="W1424" s="87">
        <v>1.33964368687199E-3</v>
      </c>
      <c r="X1424" s="87">
        <v>1.54207274972663E-4</v>
      </c>
    </row>
    <row r="1425" spans="1:24" x14ac:dyDescent="0.2">
      <c r="A1425" s="7">
        <v>1038</v>
      </c>
      <c r="B1425" s="4">
        <v>1162</v>
      </c>
      <c r="C1425" s="4" t="s">
        <v>3686</v>
      </c>
      <c r="D1425" s="4" t="s">
        <v>3687</v>
      </c>
      <c r="E1425" s="4" t="s">
        <v>425</v>
      </c>
      <c r="F1425" s="4" t="s">
        <v>3688</v>
      </c>
      <c r="G1425" s="4" t="s">
        <v>3689</v>
      </c>
      <c r="H1425" s="4" t="s">
        <v>76</v>
      </c>
      <c r="I1425" s="4" t="s">
        <v>73</v>
      </c>
      <c r="J1425" s="4" t="s">
        <v>53</v>
      </c>
      <c r="K1425" s="4" t="s">
        <v>314</v>
      </c>
      <c r="L1425" s="7" t="s">
        <v>799</v>
      </c>
      <c r="M1425" s="7" t="s">
        <v>474</v>
      </c>
      <c r="N1425" s="4" t="s">
        <v>1131</v>
      </c>
      <c r="O1425" s="4" t="s">
        <v>62</v>
      </c>
      <c r="P1425" s="4" t="s">
        <v>1206</v>
      </c>
      <c r="Q1425" s="86">
        <v>92145</v>
      </c>
      <c r="R1425" s="88">
        <v>3.71</v>
      </c>
      <c r="S1425" s="89">
        <v>2583.5</v>
      </c>
      <c r="T1425" s="7"/>
      <c r="U1425" s="86">
        <v>8831.9</v>
      </c>
      <c r="V1425" s="87">
        <v>1.874E-3</v>
      </c>
      <c r="W1425" s="87">
        <v>3.5169931487123601E-3</v>
      </c>
      <c r="X1425" s="87">
        <v>4.0484341834716903E-4</v>
      </c>
    </row>
    <row r="1426" spans="1:24" x14ac:dyDescent="0.2">
      <c r="A1426" s="7">
        <v>1038</v>
      </c>
      <c r="B1426" s="4">
        <v>1162</v>
      </c>
      <c r="C1426" s="4" t="s">
        <v>3787</v>
      </c>
      <c r="D1426" s="4" t="s">
        <v>3788</v>
      </c>
      <c r="E1426" s="4" t="s">
        <v>426</v>
      </c>
      <c r="F1426" s="4" t="s">
        <v>3789</v>
      </c>
      <c r="G1426" s="4" t="s">
        <v>3790</v>
      </c>
      <c r="H1426" s="4" t="s">
        <v>76</v>
      </c>
      <c r="I1426" s="4" t="s">
        <v>73</v>
      </c>
      <c r="J1426" s="4" t="s">
        <v>61</v>
      </c>
      <c r="K1426" s="4" t="s">
        <v>314</v>
      </c>
      <c r="L1426" s="7" t="s">
        <v>799</v>
      </c>
      <c r="M1426" s="7" t="s">
        <v>471</v>
      </c>
      <c r="N1426" s="4" t="s">
        <v>5161</v>
      </c>
      <c r="O1426" s="4" t="s">
        <v>62</v>
      </c>
      <c r="P1426" s="4" t="s">
        <v>1206</v>
      </c>
      <c r="Q1426" s="86">
        <v>130</v>
      </c>
      <c r="R1426" s="88">
        <v>3.71</v>
      </c>
      <c r="S1426" s="89">
        <v>12803</v>
      </c>
      <c r="T1426" s="7"/>
      <c r="U1426" s="86">
        <v>61.749000000000002</v>
      </c>
      <c r="V1426" s="87">
        <v>0</v>
      </c>
      <c r="W1426" s="87">
        <v>2.4589312131507901E-5</v>
      </c>
      <c r="X1426" s="87">
        <v>2.8304920587547399E-6</v>
      </c>
    </row>
    <row r="1427" spans="1:24" x14ac:dyDescent="0.2">
      <c r="A1427" s="7">
        <v>1038</v>
      </c>
      <c r="B1427" s="4">
        <v>1162</v>
      </c>
      <c r="C1427" s="4" t="s">
        <v>1515</v>
      </c>
      <c r="D1427" s="4" t="s">
        <v>1516</v>
      </c>
      <c r="E1427" s="4" t="s">
        <v>426</v>
      </c>
      <c r="F1427" s="4" t="s">
        <v>3690</v>
      </c>
      <c r="G1427" s="4" t="s">
        <v>3691</v>
      </c>
      <c r="H1427" s="4" t="s">
        <v>76</v>
      </c>
      <c r="I1427" s="4" t="s">
        <v>73</v>
      </c>
      <c r="J1427" s="4" t="s">
        <v>61</v>
      </c>
      <c r="K1427" s="4" t="s">
        <v>317</v>
      </c>
      <c r="L1427" s="7" t="s">
        <v>799</v>
      </c>
      <c r="M1427" s="7" t="s">
        <v>474</v>
      </c>
      <c r="N1427" s="4" t="s">
        <v>888</v>
      </c>
      <c r="O1427" s="4" t="s">
        <v>62</v>
      </c>
      <c r="P1427" s="4" t="s">
        <v>1206</v>
      </c>
      <c r="Q1427" s="86">
        <v>160678</v>
      </c>
      <c r="R1427" s="88">
        <v>3.71</v>
      </c>
      <c r="S1427" s="89">
        <v>1161</v>
      </c>
      <c r="T1427" s="7"/>
      <c r="U1427" s="86">
        <v>6920.9</v>
      </c>
      <c r="V1427" s="87">
        <v>1.3100000000000001E-4</v>
      </c>
      <c r="W1427" s="87">
        <v>2.7560044793033599E-3</v>
      </c>
      <c r="X1427" s="87">
        <v>3.1724550694384499E-4</v>
      </c>
    </row>
    <row r="1428" spans="1:24" x14ac:dyDescent="0.2">
      <c r="A1428" s="7">
        <v>1038</v>
      </c>
      <c r="B1428" s="4">
        <v>1162</v>
      </c>
      <c r="C1428" s="4" t="s">
        <v>3791</v>
      </c>
      <c r="D1428" s="4" t="s">
        <v>3792</v>
      </c>
      <c r="E1428" s="4" t="s">
        <v>426</v>
      </c>
      <c r="F1428" s="4" t="s">
        <v>3793</v>
      </c>
      <c r="G1428" s="4" t="s">
        <v>3794</v>
      </c>
      <c r="H1428" s="4" t="s">
        <v>76</v>
      </c>
      <c r="I1428" s="4" t="s">
        <v>73</v>
      </c>
      <c r="J1428" s="4" t="s">
        <v>61</v>
      </c>
      <c r="K1428" s="4" t="s">
        <v>314</v>
      </c>
      <c r="L1428" s="7" t="s">
        <v>799</v>
      </c>
      <c r="M1428" s="7" t="s">
        <v>102</v>
      </c>
      <c r="N1428" s="4" t="s">
        <v>1134</v>
      </c>
      <c r="O1428" s="4" t="s">
        <v>62</v>
      </c>
      <c r="P1428" s="4" t="s">
        <v>1206</v>
      </c>
      <c r="Q1428" s="86">
        <v>3100</v>
      </c>
      <c r="R1428" s="88">
        <v>3.71</v>
      </c>
      <c r="S1428" s="89">
        <v>1631</v>
      </c>
      <c r="T1428" s="7"/>
      <c r="U1428" s="86">
        <v>187.58099999999999</v>
      </c>
      <c r="V1428" s="87">
        <v>3.8000000000000002E-5</v>
      </c>
      <c r="W1428" s="87">
        <v>7.4697649630265305E-5</v>
      </c>
      <c r="X1428" s="87">
        <v>8.5984960846134904E-6</v>
      </c>
    </row>
    <row r="1429" spans="1:24" x14ac:dyDescent="0.2">
      <c r="A1429" s="7">
        <v>1038</v>
      </c>
      <c r="B1429" s="4">
        <v>1162</v>
      </c>
      <c r="C1429" s="4" t="s">
        <v>2989</v>
      </c>
      <c r="D1429" s="4" t="s">
        <v>2990</v>
      </c>
      <c r="E1429" s="4" t="s">
        <v>426</v>
      </c>
      <c r="F1429" s="4" t="s">
        <v>2989</v>
      </c>
      <c r="G1429" s="4" t="s">
        <v>3692</v>
      </c>
      <c r="H1429" s="4" t="s">
        <v>76</v>
      </c>
      <c r="I1429" s="4" t="s">
        <v>73</v>
      </c>
      <c r="J1429" s="4" t="s">
        <v>61</v>
      </c>
      <c r="K1429" s="4" t="s">
        <v>198</v>
      </c>
      <c r="L1429" s="7" t="s">
        <v>799</v>
      </c>
      <c r="M1429" s="7" t="s">
        <v>102</v>
      </c>
      <c r="N1429" s="4" t="s">
        <v>5161</v>
      </c>
      <c r="O1429" s="4" t="s">
        <v>62</v>
      </c>
      <c r="P1429" s="4" t="s">
        <v>1207</v>
      </c>
      <c r="Q1429" s="86">
        <v>91817</v>
      </c>
      <c r="R1429" s="88">
        <v>4.1524000000000001</v>
      </c>
      <c r="S1429" s="89">
        <v>416.2</v>
      </c>
      <c r="T1429" s="7"/>
      <c r="U1429" s="86">
        <v>1586.808</v>
      </c>
      <c r="V1429" s="87">
        <v>4.9899999999999999E-4</v>
      </c>
      <c r="W1429" s="87">
        <v>6.3189035916055196E-4</v>
      </c>
      <c r="X1429" s="87">
        <v>7.2737319126378594E-5</v>
      </c>
    </row>
    <row r="1430" spans="1:24" x14ac:dyDescent="0.2">
      <c r="A1430" s="7">
        <v>1038</v>
      </c>
      <c r="B1430" s="4">
        <v>1162</v>
      </c>
      <c r="C1430" s="4" t="s">
        <v>3795</v>
      </c>
      <c r="D1430" s="4" t="s">
        <v>3796</v>
      </c>
      <c r="E1430" s="4" t="s">
        <v>426</v>
      </c>
      <c r="F1430" s="4" t="s">
        <v>3797</v>
      </c>
      <c r="G1430" s="4" t="s">
        <v>3798</v>
      </c>
      <c r="H1430" s="4" t="s">
        <v>76</v>
      </c>
      <c r="I1430" s="4" t="s">
        <v>73</v>
      </c>
      <c r="J1430" s="4" t="s">
        <v>61</v>
      </c>
      <c r="K1430" s="4" t="s">
        <v>314</v>
      </c>
      <c r="L1430" s="7" t="s">
        <v>799</v>
      </c>
      <c r="M1430" s="7" t="s">
        <v>102</v>
      </c>
      <c r="N1430" s="4" t="s">
        <v>1134</v>
      </c>
      <c r="O1430" s="4" t="s">
        <v>62</v>
      </c>
      <c r="P1430" s="4" t="s">
        <v>1206</v>
      </c>
      <c r="Q1430" s="86">
        <v>54927</v>
      </c>
      <c r="R1430" s="88">
        <v>3.71</v>
      </c>
      <c r="S1430" s="89">
        <v>1157</v>
      </c>
      <c r="T1430" s="80">
        <v>5.63</v>
      </c>
      <c r="U1430" s="86">
        <v>2378.6120000000001</v>
      </c>
      <c r="V1430" s="87">
        <v>1.4270000000000001E-3</v>
      </c>
      <c r="W1430" s="87">
        <v>9.4719859618552804E-4</v>
      </c>
      <c r="X1430" s="87">
        <v>1.09032659808787E-4</v>
      </c>
    </row>
    <row r="1431" spans="1:24" x14ac:dyDescent="0.2">
      <c r="A1431" s="7">
        <v>1038</v>
      </c>
      <c r="B1431" s="4">
        <v>1162</v>
      </c>
      <c r="C1431" s="4" t="s">
        <v>3693</v>
      </c>
      <c r="D1431" s="4" t="s">
        <v>3694</v>
      </c>
      <c r="E1431" s="4" t="s">
        <v>426</v>
      </c>
      <c r="F1431" s="4" t="s">
        <v>3695</v>
      </c>
      <c r="G1431" s="4" t="s">
        <v>3696</v>
      </c>
      <c r="H1431" s="4" t="s">
        <v>76</v>
      </c>
      <c r="I1431" s="4" t="s">
        <v>73</v>
      </c>
      <c r="J1431" s="4" t="s">
        <v>61</v>
      </c>
      <c r="K1431" s="4" t="s">
        <v>314</v>
      </c>
      <c r="L1431" s="7" t="s">
        <v>799</v>
      </c>
      <c r="M1431" s="7" t="s">
        <v>471</v>
      </c>
      <c r="N1431" s="4" t="s">
        <v>888</v>
      </c>
      <c r="O1431" s="4" t="s">
        <v>62</v>
      </c>
      <c r="P1431" s="4" t="s">
        <v>1206</v>
      </c>
      <c r="Q1431" s="86">
        <v>101368</v>
      </c>
      <c r="R1431" s="88">
        <v>3.71</v>
      </c>
      <c r="S1431" s="89">
        <v>2623</v>
      </c>
      <c r="T1431" s="7"/>
      <c r="U1431" s="86">
        <v>9864.4549999999999</v>
      </c>
      <c r="V1431" s="87">
        <v>7.4399999999999998E-4</v>
      </c>
      <c r="W1431" s="87">
        <v>3.9281715917548104E-3</v>
      </c>
      <c r="X1431" s="87">
        <v>4.5217444214882603E-4</v>
      </c>
    </row>
    <row r="1432" spans="1:24" x14ac:dyDescent="0.2">
      <c r="A1432" s="7">
        <v>1038</v>
      </c>
      <c r="B1432" s="4">
        <v>1162</v>
      </c>
      <c r="C1432" s="4" t="s">
        <v>2671</v>
      </c>
      <c r="D1432" s="4" t="s">
        <v>2672</v>
      </c>
      <c r="E1432" s="4" t="s">
        <v>426</v>
      </c>
      <c r="F1432" s="4" t="s">
        <v>2671</v>
      </c>
      <c r="G1432" s="4" t="s">
        <v>3799</v>
      </c>
      <c r="H1432" s="4" t="s">
        <v>76</v>
      </c>
      <c r="I1432" s="4" t="s">
        <v>73</v>
      </c>
      <c r="J1432" s="4" t="s">
        <v>61</v>
      </c>
      <c r="K1432" s="4" t="s">
        <v>314</v>
      </c>
      <c r="L1432" s="7" t="s">
        <v>799</v>
      </c>
      <c r="M1432" s="7" t="s">
        <v>102</v>
      </c>
      <c r="N1432" s="4" t="s">
        <v>1134</v>
      </c>
      <c r="O1432" s="4" t="s">
        <v>62</v>
      </c>
      <c r="P1432" s="4" t="s">
        <v>1206</v>
      </c>
      <c r="Q1432" s="86">
        <v>2600</v>
      </c>
      <c r="R1432" s="88">
        <v>3.71</v>
      </c>
      <c r="S1432" s="89">
        <v>1973</v>
      </c>
      <c r="T1432" s="80">
        <v>1.82</v>
      </c>
      <c r="U1432" s="86">
        <v>197.06800000000001</v>
      </c>
      <c r="V1432" s="87">
        <v>5.0000000000000004E-6</v>
      </c>
      <c r="W1432" s="87">
        <v>7.8475302170851705E-5</v>
      </c>
      <c r="X1432" s="87">
        <v>9.0333441787642494E-6</v>
      </c>
    </row>
    <row r="1433" spans="1:24" x14ac:dyDescent="0.2">
      <c r="A1433" s="7">
        <v>1038</v>
      </c>
      <c r="B1433" s="4">
        <v>1162</v>
      </c>
      <c r="C1433" s="4" t="s">
        <v>3697</v>
      </c>
      <c r="D1433" s="4" t="s">
        <v>3698</v>
      </c>
      <c r="E1433" s="4" t="s">
        <v>425</v>
      </c>
      <c r="F1433" s="4" t="s">
        <v>3699</v>
      </c>
      <c r="G1433" s="4" t="s">
        <v>3700</v>
      </c>
      <c r="H1433" s="4" t="s">
        <v>76</v>
      </c>
      <c r="I1433" s="4" t="s">
        <v>73</v>
      </c>
      <c r="J1433" s="4" t="s">
        <v>61</v>
      </c>
      <c r="K1433" s="4" t="s">
        <v>314</v>
      </c>
      <c r="L1433" s="7" t="s">
        <v>799</v>
      </c>
      <c r="M1433" s="7" t="s">
        <v>474</v>
      </c>
      <c r="N1433" s="4" t="s">
        <v>895</v>
      </c>
      <c r="O1433" s="4" t="s">
        <v>62</v>
      </c>
      <c r="P1433" s="4" t="s">
        <v>1206</v>
      </c>
      <c r="Q1433" s="86">
        <v>57561</v>
      </c>
      <c r="R1433" s="88">
        <v>3.71</v>
      </c>
      <c r="S1433" s="89">
        <v>1370</v>
      </c>
      <c r="T1433" s="7"/>
      <c r="U1433" s="86">
        <v>2925.6529999999998</v>
      </c>
      <c r="V1433" s="87">
        <v>7.4380000000000002E-3</v>
      </c>
      <c r="W1433" s="87">
        <v>1.1650382374169301E-3</v>
      </c>
      <c r="X1433" s="87">
        <v>1.3410832566270801E-4</v>
      </c>
    </row>
    <row r="1434" spans="1:24" x14ac:dyDescent="0.2">
      <c r="A1434" s="7">
        <v>1038</v>
      </c>
      <c r="B1434" s="4">
        <v>1162</v>
      </c>
      <c r="C1434" s="4" t="s">
        <v>3701</v>
      </c>
      <c r="D1434" s="4" t="s">
        <v>3702</v>
      </c>
      <c r="E1434" s="4" t="s">
        <v>426</v>
      </c>
      <c r="F1434" s="4" t="s">
        <v>3703</v>
      </c>
      <c r="G1434" s="4" t="s">
        <v>3704</v>
      </c>
      <c r="H1434" s="4" t="s">
        <v>76</v>
      </c>
      <c r="I1434" s="4" t="s">
        <v>73</v>
      </c>
      <c r="J1434" s="4" t="s">
        <v>61</v>
      </c>
      <c r="K1434" s="4" t="s">
        <v>188</v>
      </c>
      <c r="L1434" s="7" t="s">
        <v>799</v>
      </c>
      <c r="M1434" s="7" t="s">
        <v>471</v>
      </c>
      <c r="N1434" s="4" t="s">
        <v>876</v>
      </c>
      <c r="O1434" s="4" t="s">
        <v>62</v>
      </c>
      <c r="P1434" s="4" t="s">
        <v>1206</v>
      </c>
      <c r="Q1434" s="86">
        <v>23750</v>
      </c>
      <c r="R1434" s="88">
        <v>3.71</v>
      </c>
      <c r="S1434" s="89">
        <v>10612</v>
      </c>
      <c r="T1434" s="7"/>
      <c r="U1434" s="86">
        <v>9350.4979999999996</v>
      </c>
      <c r="V1434" s="87">
        <v>9.0000000000000002E-6</v>
      </c>
      <c r="W1434" s="87">
        <v>3.7235066799635899E-3</v>
      </c>
      <c r="X1434" s="87">
        <v>4.2861532815521099E-4</v>
      </c>
    </row>
    <row r="1435" spans="1:24" x14ac:dyDescent="0.2">
      <c r="A1435" s="7">
        <v>1038</v>
      </c>
      <c r="B1435" s="4">
        <v>1162</v>
      </c>
      <c r="C1435" s="4" t="s">
        <v>3705</v>
      </c>
      <c r="D1435" s="4" t="s">
        <v>3706</v>
      </c>
      <c r="E1435" s="4" t="s">
        <v>425</v>
      </c>
      <c r="F1435" s="4" t="s">
        <v>3707</v>
      </c>
      <c r="G1435" s="4" t="s">
        <v>3708</v>
      </c>
      <c r="H1435" s="4" t="s">
        <v>76</v>
      </c>
      <c r="I1435" s="4" t="s">
        <v>73</v>
      </c>
      <c r="J1435" s="4" t="s">
        <v>53</v>
      </c>
      <c r="K1435" s="4" t="s">
        <v>314</v>
      </c>
      <c r="L1435" s="7" t="s">
        <v>799</v>
      </c>
      <c r="M1435" s="7" t="s">
        <v>474</v>
      </c>
      <c r="N1435" s="4" t="s">
        <v>893</v>
      </c>
      <c r="O1435" s="4" t="s">
        <v>62</v>
      </c>
      <c r="P1435" s="4" t="s">
        <v>1206</v>
      </c>
      <c r="Q1435" s="86">
        <v>294509</v>
      </c>
      <c r="R1435" s="88">
        <v>3.71</v>
      </c>
      <c r="S1435" s="89">
        <v>1034</v>
      </c>
      <c r="T1435" s="7"/>
      <c r="U1435" s="86">
        <v>11297.778</v>
      </c>
      <c r="V1435" s="87">
        <v>1.9036000000000001E-2</v>
      </c>
      <c r="W1435" s="87">
        <v>4.49894197468176E-3</v>
      </c>
      <c r="X1435" s="87">
        <v>5.1787620019747797E-4</v>
      </c>
    </row>
    <row r="1436" spans="1:24" x14ac:dyDescent="0.2">
      <c r="A1436" s="7">
        <v>1038</v>
      </c>
      <c r="B1436" s="4">
        <v>1162</v>
      </c>
      <c r="C1436" s="4" t="s">
        <v>3800</v>
      </c>
      <c r="D1436" s="4" t="s">
        <v>3801</v>
      </c>
      <c r="E1436" s="4" t="s">
        <v>426</v>
      </c>
      <c r="F1436" s="4" t="s">
        <v>3802</v>
      </c>
      <c r="G1436" s="4" t="s">
        <v>3803</v>
      </c>
      <c r="H1436" s="4" t="s">
        <v>76</v>
      </c>
      <c r="I1436" s="4" t="s">
        <v>73</v>
      </c>
      <c r="J1436" s="4" t="s">
        <v>61</v>
      </c>
      <c r="K1436" s="4" t="s">
        <v>314</v>
      </c>
      <c r="L1436" s="7" t="s">
        <v>799</v>
      </c>
      <c r="M1436" s="7" t="s">
        <v>471</v>
      </c>
      <c r="N1436" s="4" t="s">
        <v>1134</v>
      </c>
      <c r="O1436" s="4" t="s">
        <v>62</v>
      </c>
      <c r="P1436" s="4" t="s">
        <v>1206</v>
      </c>
      <c r="Q1436" s="86">
        <v>3300</v>
      </c>
      <c r="R1436" s="88">
        <v>3.71</v>
      </c>
      <c r="S1436" s="89">
        <v>1457</v>
      </c>
      <c r="T1436" s="7"/>
      <c r="U1436" s="86">
        <v>178.381</v>
      </c>
      <c r="V1436" s="87">
        <v>7.9999999999999996E-6</v>
      </c>
      <c r="W1436" s="87">
        <v>7.1033755105175594E-5</v>
      </c>
      <c r="X1436" s="87">
        <v>8.1767427512173603E-6</v>
      </c>
    </row>
    <row r="1437" spans="1:24" x14ac:dyDescent="0.2">
      <c r="A1437" s="7">
        <v>1038</v>
      </c>
      <c r="B1437" s="4">
        <v>1162</v>
      </c>
      <c r="C1437" s="4" t="s">
        <v>3709</v>
      </c>
      <c r="D1437" s="4" t="s">
        <v>3710</v>
      </c>
      <c r="E1437" s="4" t="s">
        <v>425</v>
      </c>
      <c r="F1437" s="4" t="s">
        <v>3711</v>
      </c>
      <c r="G1437" s="4" t="s">
        <v>3712</v>
      </c>
      <c r="H1437" s="4" t="s">
        <v>76</v>
      </c>
      <c r="I1437" s="4" t="s">
        <v>73</v>
      </c>
      <c r="J1437" s="4" t="s">
        <v>53</v>
      </c>
      <c r="K1437" s="4" t="s">
        <v>314</v>
      </c>
      <c r="L1437" s="7" t="s">
        <v>799</v>
      </c>
      <c r="M1437" s="7" t="s">
        <v>474</v>
      </c>
      <c r="N1437" s="4" t="s">
        <v>893</v>
      </c>
      <c r="O1437" s="4" t="s">
        <v>62</v>
      </c>
      <c r="P1437" s="4" t="s">
        <v>1206</v>
      </c>
      <c r="Q1437" s="86">
        <v>115991</v>
      </c>
      <c r="R1437" s="88">
        <v>3.71</v>
      </c>
      <c r="S1437" s="89">
        <v>2228</v>
      </c>
      <c r="T1437" s="7"/>
      <c r="U1437" s="86">
        <v>9587.6769999999997</v>
      </c>
      <c r="V1437" s="87">
        <v>1.8649999999999999E-3</v>
      </c>
      <c r="W1437" s="87">
        <v>3.81795461212642E-3</v>
      </c>
      <c r="X1437" s="87">
        <v>4.3948729238596902E-4</v>
      </c>
    </row>
    <row r="1438" spans="1:24" x14ac:dyDescent="0.2">
      <c r="A1438" s="7">
        <v>1038</v>
      </c>
      <c r="B1438" s="4">
        <v>1162</v>
      </c>
      <c r="C1438" s="4" t="s">
        <v>3713</v>
      </c>
      <c r="D1438" s="4" t="s">
        <v>3714</v>
      </c>
      <c r="E1438" s="4" t="s">
        <v>426</v>
      </c>
      <c r="F1438" s="4" t="s">
        <v>3715</v>
      </c>
      <c r="G1438" s="4" t="s">
        <v>3716</v>
      </c>
      <c r="H1438" s="4" t="s">
        <v>76</v>
      </c>
      <c r="I1438" s="4" t="s">
        <v>73</v>
      </c>
      <c r="J1438" s="4" t="s">
        <v>61</v>
      </c>
      <c r="K1438" s="4" t="s">
        <v>314</v>
      </c>
      <c r="L1438" s="7" t="s">
        <v>799</v>
      </c>
      <c r="M1438" s="7" t="s">
        <v>474</v>
      </c>
      <c r="N1438" s="4" t="s">
        <v>202</v>
      </c>
      <c r="O1438" s="4" t="s">
        <v>62</v>
      </c>
      <c r="P1438" s="4" t="s">
        <v>1206</v>
      </c>
      <c r="Q1438" s="86">
        <v>3883</v>
      </c>
      <c r="R1438" s="88">
        <v>3.71</v>
      </c>
      <c r="S1438" s="89">
        <v>2291</v>
      </c>
      <c r="T1438" s="7"/>
      <c r="U1438" s="86">
        <v>330.04</v>
      </c>
      <c r="V1438" s="87">
        <v>6.7999999999999999E-5</v>
      </c>
      <c r="W1438" s="87">
        <v>1.3142674795223701E-4</v>
      </c>
      <c r="X1438" s="87">
        <v>1.5128620288247E-5</v>
      </c>
    </row>
    <row r="1439" spans="1:24" x14ac:dyDescent="0.2">
      <c r="A1439" s="7">
        <v>1038</v>
      </c>
      <c r="B1439" s="4">
        <v>1162</v>
      </c>
      <c r="C1439" s="4" t="s">
        <v>3717</v>
      </c>
      <c r="D1439" s="4">
        <v>511439507</v>
      </c>
      <c r="E1439" s="82" t="s">
        <v>425</v>
      </c>
      <c r="F1439" s="4" t="s">
        <v>3718</v>
      </c>
      <c r="G1439" s="4" t="s">
        <v>3719</v>
      </c>
      <c r="H1439" s="4" t="s">
        <v>76</v>
      </c>
      <c r="I1439" s="4" t="s">
        <v>73</v>
      </c>
      <c r="J1439" s="4" t="s">
        <v>61</v>
      </c>
      <c r="K1439" s="4" t="s">
        <v>314</v>
      </c>
      <c r="L1439" s="7" t="s">
        <v>799</v>
      </c>
      <c r="M1439" s="7" t="s">
        <v>474</v>
      </c>
      <c r="N1439" s="4" t="s">
        <v>1131</v>
      </c>
      <c r="O1439" s="4" t="s">
        <v>62</v>
      </c>
      <c r="P1439" s="4" t="s">
        <v>1206</v>
      </c>
      <c r="Q1439" s="86">
        <v>322150</v>
      </c>
      <c r="R1439" s="88">
        <v>3.71</v>
      </c>
      <c r="S1439" s="89">
        <v>456</v>
      </c>
      <c r="T1439" s="7"/>
      <c r="U1439" s="86">
        <v>5450.0050000000001</v>
      </c>
      <c r="V1439" s="87">
        <v>9.0390000000000002E-3</v>
      </c>
      <c r="W1439" s="87">
        <v>2.1702724648930598E-3</v>
      </c>
      <c r="X1439" s="87">
        <v>2.4982150555332301E-4</v>
      </c>
    </row>
    <row r="1440" spans="1:24" x14ac:dyDescent="0.2">
      <c r="A1440" s="7">
        <v>1038</v>
      </c>
      <c r="B1440" s="4">
        <v>1162</v>
      </c>
      <c r="C1440" s="4" t="s">
        <v>3720</v>
      </c>
      <c r="D1440" s="4" t="s">
        <v>3721</v>
      </c>
      <c r="E1440" s="4" t="s">
        <v>425</v>
      </c>
      <c r="F1440" s="4" t="s">
        <v>3722</v>
      </c>
      <c r="G1440" s="4" t="s">
        <v>3723</v>
      </c>
      <c r="H1440" s="4" t="s">
        <v>76</v>
      </c>
      <c r="I1440" s="4" t="s">
        <v>73</v>
      </c>
      <c r="J1440" s="4" t="s">
        <v>53</v>
      </c>
      <c r="K1440" s="4" t="s">
        <v>314</v>
      </c>
      <c r="L1440" s="7" t="s">
        <v>799</v>
      </c>
      <c r="M1440" s="7" t="s">
        <v>474</v>
      </c>
      <c r="N1440" s="4" t="s">
        <v>888</v>
      </c>
      <c r="O1440" s="4" t="s">
        <v>62</v>
      </c>
      <c r="P1440" s="4" t="s">
        <v>1206</v>
      </c>
      <c r="Q1440" s="86">
        <v>3358</v>
      </c>
      <c r="R1440" s="88">
        <v>3.71</v>
      </c>
      <c r="S1440" s="89">
        <v>344</v>
      </c>
      <c r="T1440" s="7"/>
      <c r="U1440" s="86">
        <v>42.856000000000002</v>
      </c>
      <c r="V1440" s="87">
        <v>6.9999999999999999E-4</v>
      </c>
      <c r="W1440" s="87">
        <v>1.7065947937283699E-5</v>
      </c>
      <c r="X1440" s="87">
        <v>1.96447260717419E-6</v>
      </c>
    </row>
    <row r="1441" spans="1:24" x14ac:dyDescent="0.2">
      <c r="A1441" s="7">
        <v>1038</v>
      </c>
      <c r="B1441" s="4">
        <v>1162</v>
      </c>
      <c r="C1441" s="4" t="s">
        <v>3724</v>
      </c>
      <c r="D1441" s="4" t="s">
        <v>2499</v>
      </c>
      <c r="E1441" s="4" t="s">
        <v>426</v>
      </c>
      <c r="F1441" s="4" t="s">
        <v>3725</v>
      </c>
      <c r="G1441" s="4" t="s">
        <v>3726</v>
      </c>
      <c r="H1441" s="4" t="s">
        <v>76</v>
      </c>
      <c r="I1441" s="4" t="s">
        <v>73</v>
      </c>
      <c r="J1441" s="4" t="s">
        <v>61</v>
      </c>
      <c r="K1441" s="4" t="s">
        <v>153</v>
      </c>
      <c r="L1441" s="7" t="s">
        <v>799</v>
      </c>
      <c r="M1441" s="7" t="s">
        <v>483</v>
      </c>
      <c r="N1441" s="4" t="s">
        <v>5161</v>
      </c>
      <c r="O1441" s="4" t="s">
        <v>62</v>
      </c>
      <c r="P1441" s="4" t="s">
        <v>1207</v>
      </c>
      <c r="Q1441" s="86">
        <v>689053</v>
      </c>
      <c r="R1441" s="88">
        <v>4.1524000000000001</v>
      </c>
      <c r="S1441" s="89">
        <v>282.3</v>
      </c>
      <c r="T1441" s="7"/>
      <c r="U1441" s="86">
        <v>8077.2340000000004</v>
      </c>
      <c r="V1441" s="87">
        <v>4.4799999999999999E-4</v>
      </c>
      <c r="W1441" s="87">
        <v>3.2164741158678301E-3</v>
      </c>
      <c r="X1441" s="87">
        <v>3.7025047278521698E-4</v>
      </c>
    </row>
    <row r="1442" spans="1:24" x14ac:dyDescent="0.2">
      <c r="A1442" s="7">
        <v>1038</v>
      </c>
      <c r="B1442" s="4">
        <v>1162</v>
      </c>
      <c r="C1442" s="4" t="s">
        <v>3727</v>
      </c>
      <c r="D1442" s="4" t="s">
        <v>3728</v>
      </c>
      <c r="E1442" s="4" t="s">
        <v>425</v>
      </c>
      <c r="F1442" s="4" t="s">
        <v>3729</v>
      </c>
      <c r="G1442" s="4" t="s">
        <v>3730</v>
      </c>
      <c r="H1442" s="4" t="s">
        <v>76</v>
      </c>
      <c r="I1442" s="4" t="s">
        <v>73</v>
      </c>
      <c r="J1442" s="4" t="s">
        <v>61</v>
      </c>
      <c r="K1442" s="4" t="s">
        <v>317</v>
      </c>
      <c r="L1442" s="7" t="s">
        <v>799</v>
      </c>
      <c r="M1442" s="7" t="s">
        <v>474</v>
      </c>
      <c r="N1442" s="4" t="s">
        <v>884</v>
      </c>
      <c r="O1442" s="4" t="s">
        <v>62</v>
      </c>
      <c r="P1442" s="4" t="s">
        <v>1206</v>
      </c>
      <c r="Q1442" s="86">
        <v>65910</v>
      </c>
      <c r="R1442" s="88">
        <v>3.71</v>
      </c>
      <c r="S1442" s="89">
        <v>1695</v>
      </c>
      <c r="T1442" s="7"/>
      <c r="U1442" s="86">
        <v>4144.7169999999996</v>
      </c>
      <c r="V1442" s="87">
        <v>7.7899999999999996E-4</v>
      </c>
      <c r="W1442" s="87">
        <v>1.6504877153708699E-3</v>
      </c>
      <c r="X1442" s="87">
        <v>1.8998873764522101E-4</v>
      </c>
    </row>
    <row r="1443" spans="1:24" x14ac:dyDescent="0.2">
      <c r="A1443" s="7">
        <v>1038</v>
      </c>
      <c r="B1443" s="4">
        <v>1162</v>
      </c>
      <c r="C1443" s="4" t="s">
        <v>3804</v>
      </c>
      <c r="D1443" s="4" t="s">
        <v>3805</v>
      </c>
      <c r="E1443" s="4" t="s">
        <v>426</v>
      </c>
      <c r="F1443" s="4" t="s">
        <v>3804</v>
      </c>
      <c r="G1443" s="4" t="s">
        <v>3806</v>
      </c>
      <c r="H1443" s="4" t="s">
        <v>76</v>
      </c>
      <c r="I1443" s="4" t="s">
        <v>73</v>
      </c>
      <c r="J1443" s="4" t="s">
        <v>61</v>
      </c>
      <c r="K1443" s="4" t="s">
        <v>314</v>
      </c>
      <c r="L1443" s="7" t="s">
        <v>799</v>
      </c>
      <c r="M1443" s="7" t="s">
        <v>471</v>
      </c>
      <c r="N1443" s="4" t="s">
        <v>5161</v>
      </c>
      <c r="O1443" s="4" t="s">
        <v>62</v>
      </c>
      <c r="P1443" s="4" t="s">
        <v>1206</v>
      </c>
      <c r="Q1443" s="86">
        <v>170</v>
      </c>
      <c r="R1443" s="88">
        <v>3.71</v>
      </c>
      <c r="S1443" s="89">
        <v>6342</v>
      </c>
      <c r="T1443" s="80">
        <v>3.4000000000000002E-2</v>
      </c>
      <c r="U1443" s="86">
        <v>40.124000000000002</v>
      </c>
      <c r="V1443" s="87">
        <v>0</v>
      </c>
      <c r="W1443" s="87">
        <v>1.5977830358405099E-5</v>
      </c>
      <c r="X1443" s="87">
        <v>1.83921866962866E-6</v>
      </c>
    </row>
    <row r="1444" spans="1:24" x14ac:dyDescent="0.2">
      <c r="A1444" s="7">
        <v>1038</v>
      </c>
      <c r="B1444" s="4">
        <v>1162</v>
      </c>
      <c r="C1444" s="4" t="s">
        <v>3807</v>
      </c>
      <c r="D1444" s="4" t="s">
        <v>3808</v>
      </c>
      <c r="E1444" s="4" t="s">
        <v>78</v>
      </c>
      <c r="F1444" s="4" t="s">
        <v>3809</v>
      </c>
      <c r="G1444" s="4" t="s">
        <v>3810</v>
      </c>
      <c r="H1444" s="4" t="s">
        <v>76</v>
      </c>
      <c r="I1444" s="4" t="s">
        <v>73</v>
      </c>
      <c r="J1444" s="4" t="s">
        <v>61</v>
      </c>
      <c r="K1444" s="4" t="s">
        <v>314</v>
      </c>
      <c r="L1444" s="7" t="s">
        <v>799</v>
      </c>
      <c r="M1444" s="7" t="s">
        <v>471</v>
      </c>
      <c r="N1444" s="4" t="s">
        <v>5161</v>
      </c>
      <c r="O1444" s="4" t="s">
        <v>62</v>
      </c>
      <c r="P1444" s="4" t="s">
        <v>1206</v>
      </c>
      <c r="Q1444" s="86">
        <v>71</v>
      </c>
      <c r="R1444" s="88">
        <v>3.71</v>
      </c>
      <c r="S1444" s="89">
        <v>18019</v>
      </c>
      <c r="T1444" s="7"/>
      <c r="U1444" s="86">
        <v>47.463999999999999</v>
      </c>
      <c r="V1444" s="87">
        <v>0</v>
      </c>
      <c r="W1444" s="87">
        <v>1.89008056321731E-5</v>
      </c>
      <c r="X1444" s="87">
        <v>2.1756842956733798E-6</v>
      </c>
    </row>
    <row r="1445" spans="1:24" x14ac:dyDescent="0.2">
      <c r="A1445" s="7">
        <v>1038</v>
      </c>
      <c r="B1445" s="4">
        <v>1162</v>
      </c>
      <c r="C1445" s="4" t="s">
        <v>3731</v>
      </c>
      <c r="D1445" s="4" t="s">
        <v>3732</v>
      </c>
      <c r="E1445" s="4" t="s">
        <v>426</v>
      </c>
      <c r="F1445" s="4" t="s">
        <v>3733</v>
      </c>
      <c r="G1445" s="4" t="s">
        <v>3734</v>
      </c>
      <c r="H1445" s="4" t="s">
        <v>76</v>
      </c>
      <c r="I1445" s="4" t="s">
        <v>73</v>
      </c>
      <c r="J1445" s="4" t="s">
        <v>61</v>
      </c>
      <c r="K1445" s="4" t="s">
        <v>314</v>
      </c>
      <c r="L1445" s="7" t="s">
        <v>799</v>
      </c>
      <c r="M1445" s="7" t="s">
        <v>471</v>
      </c>
      <c r="N1445" s="4" t="s">
        <v>859</v>
      </c>
      <c r="O1445" s="4" t="s">
        <v>62</v>
      </c>
      <c r="P1445" s="4" t="s">
        <v>1206</v>
      </c>
      <c r="Q1445" s="86">
        <v>60366</v>
      </c>
      <c r="R1445" s="88">
        <v>3.71</v>
      </c>
      <c r="S1445" s="89">
        <v>10493</v>
      </c>
      <c r="T1445" s="80">
        <v>18.11</v>
      </c>
      <c r="U1445" s="86">
        <v>23567.085999999999</v>
      </c>
      <c r="V1445" s="87">
        <v>2.1900000000000001E-4</v>
      </c>
      <c r="W1445" s="87">
        <v>9.3847617523190995E-3</v>
      </c>
      <c r="X1445" s="87">
        <v>1.0802861613687399E-3</v>
      </c>
    </row>
    <row r="1446" spans="1:24" x14ac:dyDescent="0.2">
      <c r="A1446" s="7">
        <v>1038</v>
      </c>
      <c r="B1446" s="4">
        <v>1162</v>
      </c>
      <c r="C1446" s="4" t="s">
        <v>3735</v>
      </c>
      <c r="D1446" s="4" t="s">
        <v>3736</v>
      </c>
      <c r="E1446" s="4" t="s">
        <v>78</v>
      </c>
      <c r="F1446" s="4" t="s">
        <v>3737</v>
      </c>
      <c r="G1446" s="4" t="s">
        <v>3738</v>
      </c>
      <c r="H1446" s="4" t="s">
        <v>76</v>
      </c>
      <c r="I1446" s="4" t="s">
        <v>73</v>
      </c>
      <c r="J1446" s="4" t="s">
        <v>61</v>
      </c>
      <c r="K1446" s="4" t="s">
        <v>314</v>
      </c>
      <c r="L1446" s="7" t="s">
        <v>799</v>
      </c>
      <c r="M1446" s="7" t="s">
        <v>494</v>
      </c>
      <c r="N1446" s="4" t="s">
        <v>5161</v>
      </c>
      <c r="O1446" s="4" t="s">
        <v>62</v>
      </c>
      <c r="P1446" s="4" t="s">
        <v>1206</v>
      </c>
      <c r="Q1446" s="86">
        <v>341477</v>
      </c>
      <c r="R1446" s="88">
        <v>3.71</v>
      </c>
      <c r="S1446" s="89">
        <v>25</v>
      </c>
      <c r="T1446" s="7"/>
      <c r="U1446" s="86">
        <v>316.72000000000003</v>
      </c>
      <c r="V1446" s="87">
        <v>5.8900000000000001E-4</v>
      </c>
      <c r="W1446" s="87">
        <v>1.2612255148629399E-4</v>
      </c>
      <c r="X1446" s="87">
        <v>1.45180507084787E-5</v>
      </c>
    </row>
    <row r="1447" spans="1:24" x14ac:dyDescent="0.2">
      <c r="A1447" s="7">
        <v>1038</v>
      </c>
      <c r="B1447" s="4">
        <v>1162</v>
      </c>
      <c r="C1447" s="4" t="s">
        <v>3739</v>
      </c>
      <c r="D1447" s="4" t="s">
        <v>3740</v>
      </c>
      <c r="E1447" s="4" t="s">
        <v>78</v>
      </c>
      <c r="F1447" s="4" t="s">
        <v>3739</v>
      </c>
      <c r="G1447" s="4" t="s">
        <v>3741</v>
      </c>
      <c r="H1447" s="4" t="s">
        <v>76</v>
      </c>
      <c r="I1447" s="4" t="s">
        <v>73</v>
      </c>
      <c r="J1447" s="4" t="s">
        <v>61</v>
      </c>
      <c r="K1447" s="4" t="s">
        <v>314</v>
      </c>
      <c r="L1447" s="7" t="s">
        <v>799</v>
      </c>
      <c r="M1447" s="7" t="s">
        <v>474</v>
      </c>
      <c r="N1447" s="4" t="s">
        <v>888</v>
      </c>
      <c r="O1447" s="4" t="s">
        <v>62</v>
      </c>
      <c r="P1447" s="4" t="s">
        <v>1206</v>
      </c>
      <c r="Q1447" s="86">
        <v>16452</v>
      </c>
      <c r="R1447" s="88">
        <v>3.71</v>
      </c>
      <c r="S1447" s="89">
        <v>2463</v>
      </c>
      <c r="T1447" s="7"/>
      <c r="U1447" s="86">
        <v>1503.3389999999999</v>
      </c>
      <c r="V1447" s="87">
        <v>2.41E-4</v>
      </c>
      <c r="W1447" s="87">
        <v>5.9865194066954298E-4</v>
      </c>
      <c r="X1447" s="87">
        <v>6.8911222687356393E-5</v>
      </c>
    </row>
    <row r="1448" spans="1:24" x14ac:dyDescent="0.2">
      <c r="A1448" s="7">
        <v>1038</v>
      </c>
      <c r="B1448" s="4">
        <v>1162</v>
      </c>
      <c r="C1448" s="4" t="s">
        <v>3742</v>
      </c>
      <c r="D1448" s="4" t="s">
        <v>3743</v>
      </c>
      <c r="E1448" s="4" t="s">
        <v>426</v>
      </c>
      <c r="F1448" s="4" t="s">
        <v>3744</v>
      </c>
      <c r="G1448" s="4" t="s">
        <v>3745</v>
      </c>
      <c r="H1448" s="4" t="s">
        <v>76</v>
      </c>
      <c r="I1448" s="4" t="s">
        <v>73</v>
      </c>
      <c r="J1448" s="4" t="s">
        <v>61</v>
      </c>
      <c r="K1448" s="4" t="s">
        <v>314</v>
      </c>
      <c r="L1448" s="7" t="s">
        <v>799</v>
      </c>
      <c r="M1448" s="7" t="s">
        <v>474</v>
      </c>
      <c r="N1448" s="4" t="s">
        <v>5161</v>
      </c>
      <c r="O1448" s="4" t="s">
        <v>62</v>
      </c>
      <c r="P1448" s="4" t="s">
        <v>1206</v>
      </c>
      <c r="Q1448" s="86">
        <v>135652</v>
      </c>
      <c r="R1448" s="88">
        <v>3.71</v>
      </c>
      <c r="S1448" s="89">
        <v>49.15</v>
      </c>
      <c r="T1448" s="7"/>
      <c r="U1448" s="86">
        <v>247.357</v>
      </c>
      <c r="V1448" s="87">
        <v>5.953E-3</v>
      </c>
      <c r="W1448" s="87">
        <v>9.8501082978924294E-5</v>
      </c>
      <c r="X1448" s="87">
        <v>1.13385251144677E-5</v>
      </c>
    </row>
    <row r="1449" spans="1:24" x14ac:dyDescent="0.2">
      <c r="A1449" s="7">
        <v>1038</v>
      </c>
      <c r="B1449" s="4">
        <v>1162</v>
      </c>
      <c r="C1449" s="4" t="s">
        <v>3746</v>
      </c>
      <c r="D1449" s="4" t="s">
        <v>3747</v>
      </c>
      <c r="E1449" s="4" t="s">
        <v>425</v>
      </c>
      <c r="F1449" s="4" t="s">
        <v>3748</v>
      </c>
      <c r="G1449" s="4" t="s">
        <v>3749</v>
      </c>
      <c r="H1449" s="4" t="s">
        <v>76</v>
      </c>
      <c r="I1449" s="4" t="s">
        <v>73</v>
      </c>
      <c r="J1449" s="4" t="s">
        <v>53</v>
      </c>
      <c r="K1449" s="4" t="s">
        <v>314</v>
      </c>
      <c r="L1449" s="7" t="s">
        <v>799</v>
      </c>
      <c r="M1449" s="7" t="s">
        <v>474</v>
      </c>
      <c r="N1449" s="4" t="s">
        <v>888</v>
      </c>
      <c r="O1449" s="4" t="s">
        <v>62</v>
      </c>
      <c r="P1449" s="4" t="s">
        <v>1206</v>
      </c>
      <c r="Q1449" s="86">
        <v>22669</v>
      </c>
      <c r="R1449" s="88">
        <v>3.71</v>
      </c>
      <c r="S1449" s="89">
        <v>1806</v>
      </c>
      <c r="T1449" s="7"/>
      <c r="U1449" s="86">
        <v>1518.8820000000001</v>
      </c>
      <c r="V1449" s="87">
        <v>2.4420000000000002E-3</v>
      </c>
      <c r="W1449" s="87">
        <v>6.0484123359112404E-4</v>
      </c>
      <c r="X1449" s="87">
        <v>6.9623676308268903E-5</v>
      </c>
    </row>
    <row r="1450" spans="1:24" x14ac:dyDescent="0.2">
      <c r="A1450" s="7">
        <v>1038</v>
      </c>
      <c r="B1450" s="4">
        <v>1162</v>
      </c>
      <c r="C1450" s="4" t="s">
        <v>3750</v>
      </c>
      <c r="D1450" s="4">
        <v>520015041</v>
      </c>
      <c r="E1450" s="82" t="s">
        <v>425</v>
      </c>
      <c r="F1450" s="4" t="s">
        <v>3751</v>
      </c>
      <c r="G1450" s="4" t="s">
        <v>3752</v>
      </c>
      <c r="H1450" s="4" t="s">
        <v>76</v>
      </c>
      <c r="I1450" s="4" t="s">
        <v>73</v>
      </c>
      <c r="J1450" s="4" t="s">
        <v>61</v>
      </c>
      <c r="K1450" s="4" t="s">
        <v>314</v>
      </c>
      <c r="L1450" s="7" t="s">
        <v>799</v>
      </c>
      <c r="M1450" s="7" t="s">
        <v>471</v>
      </c>
      <c r="N1450" s="4" t="s">
        <v>872</v>
      </c>
      <c r="O1450" s="4" t="s">
        <v>62</v>
      </c>
      <c r="P1450" s="4" t="s">
        <v>1206</v>
      </c>
      <c r="Q1450" s="86">
        <v>444257</v>
      </c>
      <c r="R1450" s="88">
        <v>3.71</v>
      </c>
      <c r="S1450" s="89">
        <v>2566</v>
      </c>
      <c r="T1450" s="7"/>
      <c r="U1450" s="86">
        <v>42292.644</v>
      </c>
      <c r="V1450" s="87">
        <v>3.6949999999999999E-3</v>
      </c>
      <c r="W1450" s="87">
        <v>1.6841555996871201E-2</v>
      </c>
      <c r="X1450" s="87">
        <v>1.93864270180761E-3</v>
      </c>
    </row>
    <row r="1451" spans="1:24" x14ac:dyDescent="0.2">
      <c r="A1451" s="7">
        <v>1038</v>
      </c>
      <c r="B1451" s="4">
        <v>1162</v>
      </c>
      <c r="C1451" s="4" t="s">
        <v>3746</v>
      </c>
      <c r="D1451" s="4" t="s">
        <v>3747</v>
      </c>
      <c r="E1451" s="4" t="s">
        <v>425</v>
      </c>
      <c r="F1451" s="4" t="s">
        <v>3757</v>
      </c>
      <c r="G1451" s="4" t="s">
        <v>3749</v>
      </c>
      <c r="H1451" s="4" t="s">
        <v>76</v>
      </c>
      <c r="I1451" s="4" t="s">
        <v>73</v>
      </c>
      <c r="J1451" s="4" t="s">
        <v>61</v>
      </c>
      <c r="K1451" s="4" t="s">
        <v>53</v>
      </c>
      <c r="L1451" s="7" t="s">
        <v>799</v>
      </c>
      <c r="M1451" s="7" t="s">
        <v>102</v>
      </c>
      <c r="N1451" s="4" t="s">
        <v>888</v>
      </c>
      <c r="O1451" s="4" t="s">
        <v>62</v>
      </c>
      <c r="P1451" s="4" t="s">
        <v>1206</v>
      </c>
      <c r="Q1451" s="86">
        <v>146000</v>
      </c>
      <c r="R1451" s="88">
        <v>3.71</v>
      </c>
      <c r="S1451" s="89">
        <v>1521.96</v>
      </c>
      <c r="T1451" s="7"/>
      <c r="U1451" s="86">
        <v>8243.8459999999995</v>
      </c>
      <c r="V1451" s="87">
        <v>1.5368E-2</v>
      </c>
      <c r="W1451" s="87">
        <v>3.2828213271683601E-3</v>
      </c>
      <c r="X1451" s="87">
        <v>3.7788774436492997E-4</v>
      </c>
    </row>
    <row r="1452" spans="1:24" x14ac:dyDescent="0.2">
      <c r="A1452" s="7">
        <v>1038</v>
      </c>
      <c r="B1452" s="4">
        <v>1319</v>
      </c>
      <c r="C1452" s="4" t="s">
        <v>3023</v>
      </c>
      <c r="D1452" s="4" t="s">
        <v>3024</v>
      </c>
      <c r="E1452" s="4" t="s">
        <v>425</v>
      </c>
      <c r="F1452" s="4" t="s">
        <v>3025</v>
      </c>
      <c r="G1452" s="4" t="s">
        <v>3026</v>
      </c>
      <c r="H1452" s="4" t="s">
        <v>76</v>
      </c>
      <c r="I1452" s="4" t="s">
        <v>73</v>
      </c>
      <c r="J1452" s="4" t="s">
        <v>53</v>
      </c>
      <c r="K1452" s="4" t="s">
        <v>53</v>
      </c>
      <c r="L1452" s="7" t="s">
        <v>799</v>
      </c>
      <c r="M1452" s="7" t="s">
        <v>311</v>
      </c>
      <c r="N1452" s="4" t="s">
        <v>686</v>
      </c>
      <c r="O1452" s="4" t="s">
        <v>62</v>
      </c>
      <c r="P1452" s="4" t="s">
        <v>1212</v>
      </c>
      <c r="Q1452" s="86">
        <v>7786</v>
      </c>
      <c r="R1452" s="88">
        <v>1</v>
      </c>
      <c r="S1452" s="89">
        <v>382.7</v>
      </c>
      <c r="T1452" s="7"/>
      <c r="U1452" s="86">
        <v>29.797000000000001</v>
      </c>
      <c r="V1452" s="87">
        <v>1.65E-4</v>
      </c>
      <c r="W1452" s="87">
        <v>2.1096534257945099E-3</v>
      </c>
      <c r="X1452" s="87">
        <v>4.5583922301386299E-5</v>
      </c>
    </row>
    <row r="1453" spans="1:24" x14ac:dyDescent="0.2">
      <c r="A1453" s="7">
        <v>1038</v>
      </c>
      <c r="B1453" s="4">
        <v>1319</v>
      </c>
      <c r="C1453" s="4" t="s">
        <v>3035</v>
      </c>
      <c r="D1453" s="4" t="s">
        <v>3036</v>
      </c>
      <c r="E1453" s="4" t="s">
        <v>425</v>
      </c>
      <c r="F1453" s="4" t="s">
        <v>3037</v>
      </c>
      <c r="G1453" s="4" t="s">
        <v>3038</v>
      </c>
      <c r="H1453" s="4" t="s">
        <v>76</v>
      </c>
      <c r="I1453" s="4" t="s">
        <v>73</v>
      </c>
      <c r="J1453" s="4" t="s">
        <v>53</v>
      </c>
      <c r="K1453" s="4" t="s">
        <v>53</v>
      </c>
      <c r="L1453" s="7" t="s">
        <v>799</v>
      </c>
      <c r="M1453" s="7" t="s">
        <v>311</v>
      </c>
      <c r="N1453" s="4" t="s">
        <v>686</v>
      </c>
      <c r="O1453" s="4" t="s">
        <v>62</v>
      </c>
      <c r="P1453" s="4" t="s">
        <v>1212</v>
      </c>
      <c r="Q1453" s="86">
        <v>15</v>
      </c>
      <c r="R1453" s="88">
        <v>1</v>
      </c>
      <c r="S1453" s="89">
        <v>208690</v>
      </c>
      <c r="T1453" s="7"/>
      <c r="U1453" s="86">
        <v>31.303000000000001</v>
      </c>
      <c r="V1453" s="87">
        <v>3.0000000000000001E-5</v>
      </c>
      <c r="W1453" s="87">
        <v>2.2163132951460202E-3</v>
      </c>
      <c r="X1453" s="87">
        <v>4.78885544925076E-5</v>
      </c>
    </row>
    <row r="1454" spans="1:24" x14ac:dyDescent="0.2">
      <c r="A1454" s="7">
        <v>1038</v>
      </c>
      <c r="B1454" s="4">
        <v>1319</v>
      </c>
      <c r="C1454" s="4" t="s">
        <v>3039</v>
      </c>
      <c r="D1454" s="4" t="s">
        <v>3040</v>
      </c>
      <c r="E1454" s="4" t="s">
        <v>425</v>
      </c>
      <c r="F1454" s="4" t="s">
        <v>3041</v>
      </c>
      <c r="G1454" s="4" t="s">
        <v>3042</v>
      </c>
      <c r="H1454" s="4" t="s">
        <v>76</v>
      </c>
      <c r="I1454" s="4" t="s">
        <v>73</v>
      </c>
      <c r="J1454" s="4" t="s">
        <v>53</v>
      </c>
      <c r="K1454" s="4" t="s">
        <v>53</v>
      </c>
      <c r="L1454" s="7" t="s">
        <v>799</v>
      </c>
      <c r="M1454" s="7" t="s">
        <v>311</v>
      </c>
      <c r="N1454" s="4" t="s">
        <v>252</v>
      </c>
      <c r="O1454" s="4" t="s">
        <v>62</v>
      </c>
      <c r="P1454" s="4" t="s">
        <v>1212</v>
      </c>
      <c r="Q1454" s="86">
        <v>242</v>
      </c>
      <c r="R1454" s="88">
        <v>1</v>
      </c>
      <c r="S1454" s="89">
        <v>5678</v>
      </c>
      <c r="T1454" s="7"/>
      <c r="U1454" s="86">
        <v>13.741</v>
      </c>
      <c r="V1454" s="87">
        <v>9.0000000000000002E-6</v>
      </c>
      <c r="W1454" s="87">
        <v>9.7285699916656602E-4</v>
      </c>
      <c r="X1454" s="87">
        <v>2.1020816650804799E-5</v>
      </c>
    </row>
    <row r="1455" spans="1:24" x14ac:dyDescent="0.2">
      <c r="A1455" s="7">
        <v>1038</v>
      </c>
      <c r="B1455" s="4">
        <v>1319</v>
      </c>
      <c r="C1455" s="4" t="s">
        <v>3043</v>
      </c>
      <c r="D1455" s="4" t="s">
        <v>3044</v>
      </c>
      <c r="E1455" s="4" t="s">
        <v>425</v>
      </c>
      <c r="F1455" s="4" t="s">
        <v>3045</v>
      </c>
      <c r="G1455" s="4" t="s">
        <v>3046</v>
      </c>
      <c r="H1455" s="4" t="s">
        <v>76</v>
      </c>
      <c r="I1455" s="4" t="s">
        <v>73</v>
      </c>
      <c r="J1455" s="4" t="s">
        <v>53</v>
      </c>
      <c r="K1455" s="4" t="s">
        <v>53</v>
      </c>
      <c r="L1455" s="7" t="s">
        <v>799</v>
      </c>
      <c r="M1455" s="7" t="s">
        <v>311</v>
      </c>
      <c r="N1455" s="4" t="s">
        <v>261</v>
      </c>
      <c r="O1455" s="4" t="s">
        <v>62</v>
      </c>
      <c r="P1455" s="4" t="s">
        <v>1212</v>
      </c>
      <c r="Q1455" s="86">
        <v>313</v>
      </c>
      <c r="R1455" s="88">
        <v>1</v>
      </c>
      <c r="S1455" s="89">
        <v>7104</v>
      </c>
      <c r="T1455" s="7"/>
      <c r="U1455" s="86">
        <v>22.236000000000001</v>
      </c>
      <c r="V1455" s="87">
        <v>8.3999999999999995E-5</v>
      </c>
      <c r="W1455" s="87">
        <v>1.5742929257266799E-3</v>
      </c>
      <c r="X1455" s="87">
        <v>3.4016225380204802E-5</v>
      </c>
    </row>
    <row r="1456" spans="1:24" x14ac:dyDescent="0.2">
      <c r="A1456" s="7">
        <v>1038</v>
      </c>
      <c r="B1456" s="4">
        <v>1319</v>
      </c>
      <c r="C1456" s="4" t="s">
        <v>1977</v>
      </c>
      <c r="D1456" s="4" t="s">
        <v>1978</v>
      </c>
      <c r="E1456" s="4" t="s">
        <v>425</v>
      </c>
      <c r="F1456" s="4" t="s">
        <v>3047</v>
      </c>
      <c r="G1456" s="4" t="s">
        <v>3048</v>
      </c>
      <c r="H1456" s="4" t="s">
        <v>76</v>
      </c>
      <c r="I1456" s="4" t="s">
        <v>73</v>
      </c>
      <c r="J1456" s="4" t="s">
        <v>53</v>
      </c>
      <c r="K1456" s="4" t="s">
        <v>53</v>
      </c>
      <c r="L1456" s="7" t="s">
        <v>799</v>
      </c>
      <c r="M1456" s="7" t="s">
        <v>311</v>
      </c>
      <c r="N1456" s="4" t="s">
        <v>269</v>
      </c>
      <c r="O1456" s="4" t="s">
        <v>62</v>
      </c>
      <c r="P1456" s="4" t="s">
        <v>1212</v>
      </c>
      <c r="Q1456" s="86">
        <v>1095</v>
      </c>
      <c r="R1456" s="88">
        <v>1</v>
      </c>
      <c r="S1456" s="89">
        <v>6329</v>
      </c>
      <c r="T1456" s="7"/>
      <c r="U1456" s="86">
        <v>69.302999999999997</v>
      </c>
      <c r="V1456" s="87">
        <v>1.4E-5</v>
      </c>
      <c r="W1456" s="87">
        <v>4.9066769834849597E-3</v>
      </c>
      <c r="X1456" s="87">
        <v>1.06020059806243E-4</v>
      </c>
    </row>
    <row r="1457" spans="1:24" x14ac:dyDescent="0.2">
      <c r="A1457" s="7">
        <v>1038</v>
      </c>
      <c r="B1457" s="4">
        <v>1319</v>
      </c>
      <c r="C1457" s="4" t="s">
        <v>3049</v>
      </c>
      <c r="D1457" s="4" t="s">
        <v>3050</v>
      </c>
      <c r="E1457" s="4" t="s">
        <v>425</v>
      </c>
      <c r="F1457" s="4" t="s">
        <v>3051</v>
      </c>
      <c r="G1457" s="4" t="s">
        <v>3052</v>
      </c>
      <c r="H1457" s="4" t="s">
        <v>76</v>
      </c>
      <c r="I1457" s="4" t="s">
        <v>73</v>
      </c>
      <c r="J1457" s="4" t="s">
        <v>53</v>
      </c>
      <c r="K1457" s="4" t="s">
        <v>53</v>
      </c>
      <c r="L1457" s="7" t="s">
        <v>799</v>
      </c>
      <c r="M1457" s="7" t="s">
        <v>311</v>
      </c>
      <c r="N1457" s="4" t="s">
        <v>629</v>
      </c>
      <c r="O1457" s="4" t="s">
        <v>62</v>
      </c>
      <c r="P1457" s="4" t="s">
        <v>1212</v>
      </c>
      <c r="Q1457" s="86">
        <v>19136</v>
      </c>
      <c r="R1457" s="88">
        <v>1</v>
      </c>
      <c r="S1457" s="89">
        <v>954</v>
      </c>
      <c r="T1457" s="7"/>
      <c r="U1457" s="86">
        <v>182.55699999999999</v>
      </c>
      <c r="V1457" s="87">
        <v>2.5999999999999998E-5</v>
      </c>
      <c r="W1457" s="87">
        <v>1.2925215435967899E-2</v>
      </c>
      <c r="X1457" s="87">
        <v>2.7927905548749102E-4</v>
      </c>
    </row>
    <row r="1458" spans="1:24" x14ac:dyDescent="0.2">
      <c r="A1458" s="7">
        <v>1038</v>
      </c>
      <c r="B1458" s="4">
        <v>1319</v>
      </c>
      <c r="C1458" s="4" t="s">
        <v>2135</v>
      </c>
      <c r="D1458" s="4" t="s">
        <v>2136</v>
      </c>
      <c r="E1458" s="4" t="s">
        <v>425</v>
      </c>
      <c r="F1458" s="4" t="s">
        <v>3053</v>
      </c>
      <c r="G1458" s="4" t="s">
        <v>3054</v>
      </c>
      <c r="H1458" s="4" t="s">
        <v>76</v>
      </c>
      <c r="I1458" s="4" t="s">
        <v>73</v>
      </c>
      <c r="J1458" s="4" t="s">
        <v>53</v>
      </c>
      <c r="K1458" s="4" t="s">
        <v>53</v>
      </c>
      <c r="L1458" s="7" t="s">
        <v>799</v>
      </c>
      <c r="M1458" s="7" t="s">
        <v>311</v>
      </c>
      <c r="N1458" s="4" t="s">
        <v>260</v>
      </c>
      <c r="O1458" s="4" t="s">
        <v>62</v>
      </c>
      <c r="P1458" s="4" t="s">
        <v>1212</v>
      </c>
      <c r="Q1458" s="86">
        <v>64976</v>
      </c>
      <c r="R1458" s="88">
        <v>1</v>
      </c>
      <c r="S1458" s="89">
        <v>428.6</v>
      </c>
      <c r="T1458" s="80">
        <v>9.5540000000000003</v>
      </c>
      <c r="U1458" s="86">
        <v>288.041</v>
      </c>
      <c r="V1458" s="87">
        <v>2.3E-5</v>
      </c>
      <c r="W1458" s="87">
        <v>2.0393545607983E-2</v>
      </c>
      <c r="X1458" s="87">
        <v>4.4064953374698399E-4</v>
      </c>
    </row>
    <row r="1459" spans="1:24" x14ac:dyDescent="0.2">
      <c r="A1459" s="7">
        <v>1038</v>
      </c>
      <c r="B1459" s="4">
        <v>1319</v>
      </c>
      <c r="C1459" s="4" t="s">
        <v>2172</v>
      </c>
      <c r="D1459" s="4" t="s">
        <v>2173</v>
      </c>
      <c r="E1459" s="4" t="s">
        <v>428</v>
      </c>
      <c r="F1459" s="4" t="s">
        <v>3055</v>
      </c>
      <c r="G1459" s="4" t="s">
        <v>3056</v>
      </c>
      <c r="H1459" s="4" t="s">
        <v>76</v>
      </c>
      <c r="I1459" s="4" t="s">
        <v>73</v>
      </c>
      <c r="J1459" s="4" t="s">
        <v>53</v>
      </c>
      <c r="K1459" s="4" t="s">
        <v>53</v>
      </c>
      <c r="L1459" s="7" t="s">
        <v>799</v>
      </c>
      <c r="M1459" s="7" t="s">
        <v>311</v>
      </c>
      <c r="N1459" s="4" t="s">
        <v>267</v>
      </c>
      <c r="O1459" s="4" t="s">
        <v>62</v>
      </c>
      <c r="P1459" s="4" t="s">
        <v>1212</v>
      </c>
      <c r="Q1459" s="86">
        <v>203950.6</v>
      </c>
      <c r="R1459" s="88">
        <v>1</v>
      </c>
      <c r="S1459" s="89">
        <v>161.9</v>
      </c>
      <c r="T1459" s="7"/>
      <c r="U1459" s="86">
        <v>330.19600000000003</v>
      </c>
      <c r="V1459" s="87">
        <v>7.8999999999999996E-5</v>
      </c>
      <c r="W1459" s="87">
        <v>2.3378147243379801E-2</v>
      </c>
      <c r="X1459" s="87">
        <v>5.05138727746837E-4</v>
      </c>
    </row>
    <row r="1460" spans="1:24" x14ac:dyDescent="0.2">
      <c r="A1460" s="7">
        <v>1038</v>
      </c>
      <c r="B1460" s="4">
        <v>1319</v>
      </c>
      <c r="C1460" s="4" t="s">
        <v>2111</v>
      </c>
      <c r="D1460" s="4" t="s">
        <v>2112</v>
      </c>
      <c r="E1460" s="4" t="s">
        <v>425</v>
      </c>
      <c r="F1460" s="4" t="s">
        <v>3059</v>
      </c>
      <c r="G1460" s="4" t="s">
        <v>3060</v>
      </c>
      <c r="H1460" s="4" t="s">
        <v>76</v>
      </c>
      <c r="I1460" s="4" t="s">
        <v>73</v>
      </c>
      <c r="J1460" s="4" t="s">
        <v>53</v>
      </c>
      <c r="K1460" s="4" t="s">
        <v>53</v>
      </c>
      <c r="L1460" s="7" t="s">
        <v>799</v>
      </c>
      <c r="M1460" s="7" t="s">
        <v>311</v>
      </c>
      <c r="N1460" s="4" t="s">
        <v>252</v>
      </c>
      <c r="O1460" s="4" t="s">
        <v>62</v>
      </c>
      <c r="P1460" s="4" t="s">
        <v>1212</v>
      </c>
      <c r="Q1460" s="86">
        <v>1970</v>
      </c>
      <c r="R1460" s="88">
        <v>1</v>
      </c>
      <c r="S1460" s="89">
        <v>29830</v>
      </c>
      <c r="T1460" s="7"/>
      <c r="U1460" s="86">
        <v>587.65099999999995</v>
      </c>
      <c r="V1460" s="87">
        <v>1.2799999999999999E-4</v>
      </c>
      <c r="W1460" s="87">
        <v>4.1606169412552997E-2</v>
      </c>
      <c r="X1460" s="87">
        <v>8.9899713885273401E-4</v>
      </c>
    </row>
    <row r="1461" spans="1:24" x14ac:dyDescent="0.2">
      <c r="A1461" s="7">
        <v>1038</v>
      </c>
      <c r="B1461" s="4">
        <v>1319</v>
      </c>
      <c r="C1461" s="4" t="s">
        <v>3069</v>
      </c>
      <c r="D1461" s="4" t="s">
        <v>3070</v>
      </c>
      <c r="E1461" s="4" t="s">
        <v>425</v>
      </c>
      <c r="F1461" s="4" t="s">
        <v>3071</v>
      </c>
      <c r="G1461" s="4" t="s">
        <v>3072</v>
      </c>
      <c r="H1461" s="4" t="s">
        <v>76</v>
      </c>
      <c r="I1461" s="4" t="s">
        <v>73</v>
      </c>
      <c r="J1461" s="4" t="s">
        <v>53</v>
      </c>
      <c r="K1461" s="4" t="s">
        <v>314</v>
      </c>
      <c r="L1461" s="7" t="s">
        <v>799</v>
      </c>
      <c r="M1461" s="7" t="s">
        <v>311</v>
      </c>
      <c r="N1461" s="4" t="s">
        <v>253</v>
      </c>
      <c r="O1461" s="4" t="s">
        <v>62</v>
      </c>
      <c r="P1461" s="4" t="s">
        <v>1212</v>
      </c>
      <c r="Q1461" s="86">
        <v>317</v>
      </c>
      <c r="R1461" s="88">
        <v>1</v>
      </c>
      <c r="S1461" s="89">
        <v>64880</v>
      </c>
      <c r="T1461" s="7"/>
      <c r="U1461" s="86">
        <v>205.67</v>
      </c>
      <c r="V1461" s="87">
        <v>5.0000000000000004E-6</v>
      </c>
      <c r="W1461" s="87">
        <v>1.45615751876743E-2</v>
      </c>
      <c r="X1461" s="87">
        <v>3.1463637762717403E-4</v>
      </c>
    </row>
    <row r="1462" spans="1:24" x14ac:dyDescent="0.2">
      <c r="A1462" s="7">
        <v>1038</v>
      </c>
      <c r="B1462" s="4">
        <v>1319</v>
      </c>
      <c r="C1462" s="4" t="s">
        <v>3077</v>
      </c>
      <c r="D1462" s="4" t="s">
        <v>3078</v>
      </c>
      <c r="E1462" s="4" t="s">
        <v>425</v>
      </c>
      <c r="F1462" s="4" t="s">
        <v>3079</v>
      </c>
      <c r="G1462" s="4" t="s">
        <v>3080</v>
      </c>
      <c r="H1462" s="4" t="s">
        <v>76</v>
      </c>
      <c r="I1462" s="4" t="s">
        <v>73</v>
      </c>
      <c r="J1462" s="4" t="s">
        <v>53</v>
      </c>
      <c r="K1462" s="4" t="s">
        <v>317</v>
      </c>
      <c r="L1462" s="7" t="s">
        <v>799</v>
      </c>
      <c r="M1462" s="7" t="s">
        <v>311</v>
      </c>
      <c r="N1462" s="4" t="s">
        <v>75</v>
      </c>
      <c r="O1462" s="4" t="s">
        <v>62</v>
      </c>
      <c r="P1462" s="4" t="s">
        <v>1212</v>
      </c>
      <c r="Q1462" s="86">
        <v>152</v>
      </c>
      <c r="R1462" s="88">
        <v>1</v>
      </c>
      <c r="S1462" s="89">
        <v>10710</v>
      </c>
      <c r="T1462" s="7"/>
      <c r="U1462" s="86">
        <v>16.279</v>
      </c>
      <c r="V1462" s="87">
        <v>1.2E-5</v>
      </c>
      <c r="W1462" s="87">
        <v>1.15258061859987E-3</v>
      </c>
      <c r="X1462" s="87">
        <v>2.4904159480391299E-5</v>
      </c>
    </row>
    <row r="1463" spans="1:24" x14ac:dyDescent="0.2">
      <c r="A1463" s="7">
        <v>1038</v>
      </c>
      <c r="B1463" s="4">
        <v>1319</v>
      </c>
      <c r="C1463" s="4" t="s">
        <v>2202</v>
      </c>
      <c r="D1463" s="4" t="s">
        <v>2203</v>
      </c>
      <c r="E1463" s="4" t="s">
        <v>425</v>
      </c>
      <c r="F1463" s="4" t="s">
        <v>3081</v>
      </c>
      <c r="G1463" s="4" t="s">
        <v>3082</v>
      </c>
      <c r="H1463" s="4" t="s">
        <v>76</v>
      </c>
      <c r="I1463" s="4" t="s">
        <v>73</v>
      </c>
      <c r="J1463" s="4" t="s">
        <v>53</v>
      </c>
      <c r="K1463" s="4" t="s">
        <v>53</v>
      </c>
      <c r="L1463" s="7" t="s">
        <v>799</v>
      </c>
      <c r="M1463" s="7" t="s">
        <v>311</v>
      </c>
      <c r="N1463" s="4" t="s">
        <v>629</v>
      </c>
      <c r="O1463" s="4" t="s">
        <v>62</v>
      </c>
      <c r="P1463" s="4" t="s">
        <v>1212</v>
      </c>
      <c r="Q1463" s="86">
        <v>644</v>
      </c>
      <c r="R1463" s="88">
        <v>1</v>
      </c>
      <c r="S1463" s="89">
        <v>28210</v>
      </c>
      <c r="T1463" s="7"/>
      <c r="U1463" s="86">
        <v>181.672</v>
      </c>
      <c r="V1463" s="87">
        <v>1.4E-5</v>
      </c>
      <c r="W1463" s="87">
        <v>1.2862553883146799E-2</v>
      </c>
      <c r="X1463" s="87">
        <v>2.77925108284525E-4</v>
      </c>
    </row>
    <row r="1464" spans="1:24" x14ac:dyDescent="0.2">
      <c r="A1464" s="7">
        <v>1038</v>
      </c>
      <c r="B1464" s="4">
        <v>1319</v>
      </c>
      <c r="C1464" s="4" t="s">
        <v>2212</v>
      </c>
      <c r="D1464" s="4" t="s">
        <v>2213</v>
      </c>
      <c r="E1464" s="4" t="s">
        <v>425</v>
      </c>
      <c r="F1464" s="4" t="s">
        <v>3083</v>
      </c>
      <c r="G1464" s="4" t="s">
        <v>3084</v>
      </c>
      <c r="H1464" s="4" t="s">
        <v>76</v>
      </c>
      <c r="I1464" s="4" t="s">
        <v>73</v>
      </c>
      <c r="J1464" s="4" t="s">
        <v>53</v>
      </c>
      <c r="K1464" s="4" t="s">
        <v>317</v>
      </c>
      <c r="L1464" s="7" t="s">
        <v>799</v>
      </c>
      <c r="M1464" s="7" t="s">
        <v>311</v>
      </c>
      <c r="N1464" s="4" t="s">
        <v>254</v>
      </c>
      <c r="O1464" s="4" t="s">
        <v>62</v>
      </c>
      <c r="P1464" s="4" t="s">
        <v>1212</v>
      </c>
      <c r="Q1464" s="86">
        <v>355</v>
      </c>
      <c r="R1464" s="88">
        <v>1</v>
      </c>
      <c r="S1464" s="89">
        <v>15700</v>
      </c>
      <c r="T1464" s="7"/>
      <c r="U1464" s="86">
        <v>55.734999999999999</v>
      </c>
      <c r="V1464" s="87">
        <v>2.6999999999999999E-5</v>
      </c>
      <c r="W1464" s="87">
        <v>3.9460833933893397E-3</v>
      </c>
      <c r="X1464" s="87">
        <v>8.5264222359797203E-5</v>
      </c>
    </row>
    <row r="1465" spans="1:24" x14ac:dyDescent="0.2">
      <c r="A1465" s="7">
        <v>1038</v>
      </c>
      <c r="B1465" s="4">
        <v>1319</v>
      </c>
      <c r="C1465" s="4" t="s">
        <v>3085</v>
      </c>
      <c r="D1465" s="4" t="s">
        <v>3086</v>
      </c>
      <c r="E1465" s="4" t="s">
        <v>425</v>
      </c>
      <c r="F1465" s="4" t="s">
        <v>3087</v>
      </c>
      <c r="G1465" s="4" t="s">
        <v>3088</v>
      </c>
      <c r="H1465" s="4" t="s">
        <v>76</v>
      </c>
      <c r="I1465" s="4" t="s">
        <v>73</v>
      </c>
      <c r="J1465" s="4" t="s">
        <v>53</v>
      </c>
      <c r="K1465" s="4" t="s">
        <v>53</v>
      </c>
      <c r="L1465" s="7" t="s">
        <v>799</v>
      </c>
      <c r="M1465" s="7" t="s">
        <v>311</v>
      </c>
      <c r="N1465" s="4" t="s">
        <v>627</v>
      </c>
      <c r="O1465" s="4" t="s">
        <v>62</v>
      </c>
      <c r="P1465" s="4" t="s">
        <v>1212</v>
      </c>
      <c r="Q1465" s="86">
        <v>3000</v>
      </c>
      <c r="R1465" s="88">
        <v>1</v>
      </c>
      <c r="S1465" s="89">
        <v>163.80000000000001</v>
      </c>
      <c r="T1465" s="7"/>
      <c r="U1465" s="86">
        <v>4.9139999999999997</v>
      </c>
      <c r="V1465" s="87">
        <v>1.2999999999999999E-5</v>
      </c>
      <c r="W1465" s="87">
        <v>3.4791520220893901E-4</v>
      </c>
      <c r="X1465" s="87">
        <v>7.5175094406754003E-6</v>
      </c>
    </row>
    <row r="1466" spans="1:24" x14ac:dyDescent="0.2">
      <c r="A1466" s="7">
        <v>1038</v>
      </c>
      <c r="B1466" s="4">
        <v>1319</v>
      </c>
      <c r="C1466" s="4" t="s">
        <v>3097</v>
      </c>
      <c r="D1466" s="4" t="s">
        <v>3098</v>
      </c>
      <c r="E1466" s="4" t="s">
        <v>425</v>
      </c>
      <c r="F1466" s="4" t="s">
        <v>3099</v>
      </c>
      <c r="G1466" s="4" t="s">
        <v>3100</v>
      </c>
      <c r="H1466" s="4" t="s">
        <v>76</v>
      </c>
      <c r="I1466" s="4" t="s">
        <v>73</v>
      </c>
      <c r="J1466" s="4" t="s">
        <v>53</v>
      </c>
      <c r="K1466" s="4" t="s">
        <v>314</v>
      </c>
      <c r="L1466" s="7" t="s">
        <v>799</v>
      </c>
      <c r="M1466" s="7" t="s">
        <v>311</v>
      </c>
      <c r="N1466" s="4" t="s">
        <v>631</v>
      </c>
      <c r="O1466" s="4" t="s">
        <v>62</v>
      </c>
      <c r="P1466" s="4" t="s">
        <v>1212</v>
      </c>
      <c r="Q1466" s="86">
        <v>253</v>
      </c>
      <c r="R1466" s="88">
        <v>1</v>
      </c>
      <c r="S1466" s="89">
        <v>17920</v>
      </c>
      <c r="T1466" s="7"/>
      <c r="U1466" s="86">
        <v>45.338000000000001</v>
      </c>
      <c r="V1466" s="87">
        <v>3.6000000000000001E-5</v>
      </c>
      <c r="W1466" s="87">
        <v>3.2099390052234399E-3</v>
      </c>
      <c r="X1466" s="87">
        <v>6.9358126987701396E-5</v>
      </c>
    </row>
    <row r="1467" spans="1:24" x14ac:dyDescent="0.2">
      <c r="A1467" s="7">
        <v>1038</v>
      </c>
      <c r="B1467" s="4">
        <v>1319</v>
      </c>
      <c r="C1467" s="4" t="s">
        <v>2216</v>
      </c>
      <c r="D1467" s="4" t="s">
        <v>2217</v>
      </c>
      <c r="E1467" s="4" t="s">
        <v>425</v>
      </c>
      <c r="F1467" s="4" t="s">
        <v>3101</v>
      </c>
      <c r="G1467" s="4" t="s">
        <v>3102</v>
      </c>
      <c r="H1467" s="4" t="s">
        <v>76</v>
      </c>
      <c r="I1467" s="4" t="s">
        <v>73</v>
      </c>
      <c r="J1467" s="4" t="s">
        <v>53</v>
      </c>
      <c r="K1467" s="4" t="s">
        <v>53</v>
      </c>
      <c r="L1467" s="7" t="s">
        <v>799</v>
      </c>
      <c r="M1467" s="7" t="s">
        <v>311</v>
      </c>
      <c r="N1467" s="4" t="s">
        <v>629</v>
      </c>
      <c r="O1467" s="4" t="s">
        <v>62</v>
      </c>
      <c r="P1467" s="4" t="s">
        <v>1212</v>
      </c>
      <c r="Q1467" s="86">
        <v>6161</v>
      </c>
      <c r="R1467" s="88">
        <v>1</v>
      </c>
      <c r="S1467" s="89">
        <v>217.1</v>
      </c>
      <c r="T1467" s="7"/>
      <c r="U1467" s="86">
        <v>13.375999999999999</v>
      </c>
      <c r="V1467" s="87">
        <v>2.0000000000000002E-5</v>
      </c>
      <c r="W1467" s="87">
        <v>9.4699848850568502E-4</v>
      </c>
      <c r="X1467" s="87">
        <v>2.0462083957376199E-5</v>
      </c>
    </row>
    <row r="1468" spans="1:24" x14ac:dyDescent="0.2">
      <c r="A1468" s="7">
        <v>1038</v>
      </c>
      <c r="B1468" s="4">
        <v>1319</v>
      </c>
      <c r="C1468" s="4" t="s">
        <v>3103</v>
      </c>
      <c r="D1468" s="4" t="s">
        <v>3104</v>
      </c>
      <c r="E1468" s="4" t="s">
        <v>425</v>
      </c>
      <c r="F1468" s="4" t="s">
        <v>3105</v>
      </c>
      <c r="G1468" s="4" t="s">
        <v>3106</v>
      </c>
      <c r="H1468" s="4" t="s">
        <v>76</v>
      </c>
      <c r="I1468" s="4" t="s">
        <v>73</v>
      </c>
      <c r="J1468" s="4" t="s">
        <v>53</v>
      </c>
      <c r="K1468" s="4" t="s">
        <v>53</v>
      </c>
      <c r="L1468" s="7" t="s">
        <v>799</v>
      </c>
      <c r="M1468" s="7" t="s">
        <v>311</v>
      </c>
      <c r="N1468" s="4" t="s">
        <v>75</v>
      </c>
      <c r="O1468" s="4" t="s">
        <v>62</v>
      </c>
      <c r="P1468" s="4" t="s">
        <v>1212</v>
      </c>
      <c r="Q1468" s="86">
        <v>340</v>
      </c>
      <c r="R1468" s="88">
        <v>1</v>
      </c>
      <c r="S1468" s="89">
        <v>2078</v>
      </c>
      <c r="T1468" s="7"/>
      <c r="U1468" s="86">
        <v>7.0650000000000004</v>
      </c>
      <c r="V1468" s="87">
        <v>2.5999999999999998E-5</v>
      </c>
      <c r="W1468" s="87">
        <v>5.00221914254497E-4</v>
      </c>
      <c r="X1468" s="87">
        <v>1.08084468254497E-5</v>
      </c>
    </row>
    <row r="1469" spans="1:24" x14ac:dyDescent="0.2">
      <c r="A1469" s="7">
        <v>1038</v>
      </c>
      <c r="B1469" s="4">
        <v>1319</v>
      </c>
      <c r="C1469" s="4" t="s">
        <v>3107</v>
      </c>
      <c r="D1469" s="4" t="s">
        <v>3108</v>
      </c>
      <c r="E1469" s="4" t="s">
        <v>425</v>
      </c>
      <c r="F1469" s="4" t="s">
        <v>3109</v>
      </c>
      <c r="G1469" s="4" t="s">
        <v>3110</v>
      </c>
      <c r="H1469" s="4" t="s">
        <v>76</v>
      </c>
      <c r="I1469" s="4" t="s">
        <v>73</v>
      </c>
      <c r="J1469" s="4" t="s">
        <v>53</v>
      </c>
      <c r="K1469" s="4" t="s">
        <v>53</v>
      </c>
      <c r="L1469" s="7" t="s">
        <v>799</v>
      </c>
      <c r="M1469" s="7" t="s">
        <v>311</v>
      </c>
      <c r="N1469" s="4" t="s">
        <v>252</v>
      </c>
      <c r="O1469" s="4" t="s">
        <v>62</v>
      </c>
      <c r="P1469" s="4" t="s">
        <v>1212</v>
      </c>
      <c r="Q1469" s="86">
        <v>539</v>
      </c>
      <c r="R1469" s="88">
        <v>1</v>
      </c>
      <c r="S1469" s="89">
        <v>823.3</v>
      </c>
      <c r="T1469" s="7"/>
      <c r="U1469" s="86">
        <v>4.4379999999999997</v>
      </c>
      <c r="V1469" s="87">
        <v>1.0000000000000001E-5</v>
      </c>
      <c r="W1469" s="87">
        <v>3.1418477379421199E-4</v>
      </c>
      <c r="X1469" s="87">
        <v>6.7886858295316301E-6</v>
      </c>
    </row>
    <row r="1470" spans="1:24" x14ac:dyDescent="0.2">
      <c r="A1470" s="7">
        <v>1038</v>
      </c>
      <c r="B1470" s="4">
        <v>1319</v>
      </c>
      <c r="C1470" s="4" t="s">
        <v>2221</v>
      </c>
      <c r="D1470" s="4" t="s">
        <v>2222</v>
      </c>
      <c r="E1470" s="4" t="s">
        <v>425</v>
      </c>
      <c r="F1470" s="4" t="s">
        <v>3111</v>
      </c>
      <c r="G1470" s="4" t="s">
        <v>3112</v>
      </c>
      <c r="H1470" s="4" t="s">
        <v>76</v>
      </c>
      <c r="I1470" s="4" t="s">
        <v>73</v>
      </c>
      <c r="J1470" s="4" t="s">
        <v>53</v>
      </c>
      <c r="K1470" s="4" t="s">
        <v>53</v>
      </c>
      <c r="L1470" s="7" t="s">
        <v>799</v>
      </c>
      <c r="M1470" s="7" t="s">
        <v>311</v>
      </c>
      <c r="N1470" s="4" t="s">
        <v>629</v>
      </c>
      <c r="O1470" s="4" t="s">
        <v>62</v>
      </c>
      <c r="P1470" s="4" t="s">
        <v>1212</v>
      </c>
      <c r="Q1470" s="86">
        <v>6336</v>
      </c>
      <c r="R1470" s="88">
        <v>1</v>
      </c>
      <c r="S1470" s="89">
        <v>2855</v>
      </c>
      <c r="T1470" s="7"/>
      <c r="U1470" s="86">
        <v>180.893</v>
      </c>
      <c r="V1470" s="87">
        <v>3.3000000000000003E-5</v>
      </c>
      <c r="W1470" s="87">
        <v>1.28073575682013E-2</v>
      </c>
      <c r="X1470" s="87">
        <v>2.76732464743632E-4</v>
      </c>
    </row>
    <row r="1471" spans="1:24" x14ac:dyDescent="0.2">
      <c r="A1471" s="7">
        <v>1038</v>
      </c>
      <c r="B1471" s="4">
        <v>1319</v>
      </c>
      <c r="C1471" s="4" t="s">
        <v>3113</v>
      </c>
      <c r="D1471" s="4" t="s">
        <v>3114</v>
      </c>
      <c r="E1471" s="4" t="s">
        <v>425</v>
      </c>
      <c r="F1471" s="4" t="s">
        <v>3115</v>
      </c>
      <c r="G1471" s="4" t="s">
        <v>3116</v>
      </c>
      <c r="H1471" s="4" t="s">
        <v>76</v>
      </c>
      <c r="I1471" s="4" t="s">
        <v>73</v>
      </c>
      <c r="J1471" s="4" t="s">
        <v>53</v>
      </c>
      <c r="K1471" s="4" t="s">
        <v>53</v>
      </c>
      <c r="L1471" s="7" t="s">
        <v>799</v>
      </c>
      <c r="M1471" s="7" t="s">
        <v>311</v>
      </c>
      <c r="N1471" s="4" t="s">
        <v>75</v>
      </c>
      <c r="O1471" s="4" t="s">
        <v>62</v>
      </c>
      <c r="P1471" s="4" t="s">
        <v>1212</v>
      </c>
      <c r="Q1471" s="86">
        <v>288</v>
      </c>
      <c r="R1471" s="88">
        <v>1</v>
      </c>
      <c r="S1471" s="89">
        <v>3531</v>
      </c>
      <c r="T1471" s="7"/>
      <c r="U1471" s="86">
        <v>10.169</v>
      </c>
      <c r="V1471" s="87">
        <v>6.7999999999999999E-5</v>
      </c>
      <c r="W1471" s="87">
        <v>7.1999330637348804E-4</v>
      </c>
      <c r="X1471" s="87">
        <v>1.55571140425054E-5</v>
      </c>
    </row>
    <row r="1472" spans="1:24" x14ac:dyDescent="0.2">
      <c r="A1472" s="7">
        <v>1038</v>
      </c>
      <c r="B1472" s="4">
        <v>1319</v>
      </c>
      <c r="C1472" s="4" t="s">
        <v>3117</v>
      </c>
      <c r="D1472" s="4" t="s">
        <v>3118</v>
      </c>
      <c r="E1472" s="4" t="s">
        <v>428</v>
      </c>
      <c r="F1472" s="4" t="s">
        <v>3119</v>
      </c>
      <c r="G1472" s="4" t="s">
        <v>3120</v>
      </c>
      <c r="H1472" s="4" t="s">
        <v>76</v>
      </c>
      <c r="I1472" s="4" t="s">
        <v>73</v>
      </c>
      <c r="J1472" s="4" t="s">
        <v>53</v>
      </c>
      <c r="K1472" s="4" t="s">
        <v>53</v>
      </c>
      <c r="L1472" s="7" t="s">
        <v>799</v>
      </c>
      <c r="M1472" s="7" t="s">
        <v>311</v>
      </c>
      <c r="N1472" s="4" t="s">
        <v>267</v>
      </c>
      <c r="O1472" s="4" t="s">
        <v>62</v>
      </c>
      <c r="P1472" s="4" t="s">
        <v>1212</v>
      </c>
      <c r="Q1472" s="86">
        <v>4648</v>
      </c>
      <c r="R1472" s="88">
        <v>1</v>
      </c>
      <c r="S1472" s="89">
        <v>303</v>
      </c>
      <c r="T1472" s="7"/>
      <c r="U1472" s="86">
        <v>14.083</v>
      </c>
      <c r="V1472" s="87">
        <v>3.9999999999999998E-6</v>
      </c>
      <c r="W1472" s="87">
        <v>9.9711902226240598E-4</v>
      </c>
      <c r="X1472" s="87">
        <v>2.1545053552540801E-5</v>
      </c>
    </row>
    <row r="1473" spans="1:24" x14ac:dyDescent="0.2">
      <c r="A1473" s="7">
        <v>1038</v>
      </c>
      <c r="B1473" s="4">
        <v>1319</v>
      </c>
      <c r="C1473" s="4" t="s">
        <v>3121</v>
      </c>
      <c r="D1473" s="4" t="s">
        <v>3122</v>
      </c>
      <c r="E1473" s="4" t="s">
        <v>425</v>
      </c>
      <c r="F1473" s="4" t="s">
        <v>3123</v>
      </c>
      <c r="G1473" s="4" t="s">
        <v>3124</v>
      </c>
      <c r="H1473" s="4" t="s">
        <v>76</v>
      </c>
      <c r="I1473" s="4" t="s">
        <v>73</v>
      </c>
      <c r="J1473" s="4" t="s">
        <v>53</v>
      </c>
      <c r="K1473" s="4" t="s">
        <v>53</v>
      </c>
      <c r="L1473" s="7" t="s">
        <v>799</v>
      </c>
      <c r="M1473" s="7" t="s">
        <v>311</v>
      </c>
      <c r="N1473" s="4" t="s">
        <v>140</v>
      </c>
      <c r="O1473" s="4" t="s">
        <v>62</v>
      </c>
      <c r="P1473" s="4" t="s">
        <v>1212</v>
      </c>
      <c r="Q1473" s="86">
        <v>229</v>
      </c>
      <c r="R1473" s="88">
        <v>1</v>
      </c>
      <c r="S1473" s="89">
        <v>20800</v>
      </c>
      <c r="T1473" s="7"/>
      <c r="U1473" s="86">
        <v>47.631999999999998</v>
      </c>
      <c r="V1473" s="87">
        <v>2.5000000000000001E-5</v>
      </c>
      <c r="W1473" s="87">
        <v>3.3723843938982898E-3</v>
      </c>
      <c r="X1473" s="87">
        <v>7.2868133837657802E-5</v>
      </c>
    </row>
    <row r="1474" spans="1:24" x14ac:dyDescent="0.2">
      <c r="A1474" s="7">
        <v>1038</v>
      </c>
      <c r="B1474" s="4">
        <v>1319</v>
      </c>
      <c r="C1474" s="4" t="s">
        <v>3131</v>
      </c>
      <c r="D1474" s="4" t="s">
        <v>3132</v>
      </c>
      <c r="E1474" s="4" t="s">
        <v>425</v>
      </c>
      <c r="F1474" s="4" t="s">
        <v>3133</v>
      </c>
      <c r="G1474" s="4" t="s">
        <v>3134</v>
      </c>
      <c r="H1474" s="4" t="s">
        <v>76</v>
      </c>
      <c r="I1474" s="4" t="s">
        <v>73</v>
      </c>
      <c r="J1474" s="4" t="s">
        <v>53</v>
      </c>
      <c r="K1474" s="4" t="s">
        <v>53</v>
      </c>
      <c r="L1474" s="7" t="s">
        <v>799</v>
      </c>
      <c r="M1474" s="7" t="s">
        <v>311</v>
      </c>
      <c r="N1474" s="4" t="s">
        <v>629</v>
      </c>
      <c r="O1474" s="4" t="s">
        <v>62</v>
      </c>
      <c r="P1474" s="4" t="s">
        <v>1212</v>
      </c>
      <c r="Q1474" s="86">
        <v>71</v>
      </c>
      <c r="R1474" s="88">
        <v>1</v>
      </c>
      <c r="S1474" s="89">
        <v>20160</v>
      </c>
      <c r="T1474" s="7"/>
      <c r="U1474" s="86">
        <v>14.314</v>
      </c>
      <c r="V1474" s="87">
        <v>6.9999999999999999E-6</v>
      </c>
      <c r="W1474" s="87">
        <v>1.0134145377162899E-3</v>
      </c>
      <c r="X1474" s="87">
        <v>2.1897155704121201E-5</v>
      </c>
    </row>
    <row r="1475" spans="1:24" x14ac:dyDescent="0.2">
      <c r="A1475" s="7">
        <v>1038</v>
      </c>
      <c r="B1475" s="4">
        <v>1319</v>
      </c>
      <c r="C1475" s="4" t="s">
        <v>3141</v>
      </c>
      <c r="D1475" s="4" t="s">
        <v>3142</v>
      </c>
      <c r="E1475" s="4" t="s">
        <v>425</v>
      </c>
      <c r="F1475" s="4" t="s">
        <v>3141</v>
      </c>
      <c r="G1475" s="4" t="s">
        <v>3143</v>
      </c>
      <c r="H1475" s="4" t="s">
        <v>76</v>
      </c>
      <c r="I1475" s="4" t="s">
        <v>73</v>
      </c>
      <c r="J1475" s="4" t="s">
        <v>53</v>
      </c>
      <c r="K1475" s="4" t="s">
        <v>53</v>
      </c>
      <c r="L1475" s="7" t="s">
        <v>799</v>
      </c>
      <c r="M1475" s="7" t="s">
        <v>311</v>
      </c>
      <c r="N1475" s="4" t="s">
        <v>263</v>
      </c>
      <c r="O1475" s="4" t="s">
        <v>62</v>
      </c>
      <c r="P1475" s="4" t="s">
        <v>1212</v>
      </c>
      <c r="Q1475" s="86">
        <v>2000</v>
      </c>
      <c r="R1475" s="88">
        <v>1</v>
      </c>
      <c r="S1475" s="89">
        <v>262.3</v>
      </c>
      <c r="T1475" s="7"/>
      <c r="U1475" s="86">
        <v>5.2460000000000004</v>
      </c>
      <c r="V1475" s="87">
        <v>4.3000000000000002E-5</v>
      </c>
      <c r="W1475" s="87">
        <v>3.7142107260645002E-4</v>
      </c>
      <c r="X1475" s="87">
        <v>8.0254079214047899E-6</v>
      </c>
    </row>
    <row r="1476" spans="1:24" x14ac:dyDescent="0.2">
      <c r="A1476" s="7">
        <v>1038</v>
      </c>
      <c r="B1476" s="4">
        <v>1319</v>
      </c>
      <c r="C1476" s="4" t="s">
        <v>3144</v>
      </c>
      <c r="D1476" s="4" t="s">
        <v>3145</v>
      </c>
      <c r="E1476" s="4" t="s">
        <v>428</v>
      </c>
      <c r="F1476" s="4" t="s">
        <v>3146</v>
      </c>
      <c r="G1476" s="4" t="s">
        <v>3147</v>
      </c>
      <c r="H1476" s="4" t="s">
        <v>76</v>
      </c>
      <c r="I1476" s="4" t="s">
        <v>73</v>
      </c>
      <c r="J1476" s="4" t="s">
        <v>53</v>
      </c>
      <c r="K1476" s="4" t="s">
        <v>53</v>
      </c>
      <c r="L1476" s="7" t="s">
        <v>799</v>
      </c>
      <c r="M1476" s="7" t="s">
        <v>311</v>
      </c>
      <c r="N1476" s="4" t="s">
        <v>267</v>
      </c>
      <c r="O1476" s="4" t="s">
        <v>62</v>
      </c>
      <c r="P1476" s="4" t="s">
        <v>1212</v>
      </c>
      <c r="Q1476" s="86">
        <v>8001</v>
      </c>
      <c r="R1476" s="88">
        <v>1</v>
      </c>
      <c r="S1476" s="89">
        <v>1025</v>
      </c>
      <c r="T1476" s="7"/>
      <c r="U1476" s="86">
        <v>82.01</v>
      </c>
      <c r="V1476" s="87">
        <v>6.9999999999999999E-6</v>
      </c>
      <c r="W1476" s="87">
        <v>5.8063924932754696E-3</v>
      </c>
      <c r="X1476" s="87">
        <v>1.25460486082041E-4</v>
      </c>
    </row>
    <row r="1477" spans="1:24" x14ac:dyDescent="0.2">
      <c r="A1477" s="7">
        <v>1038</v>
      </c>
      <c r="B1477" s="4">
        <v>1319</v>
      </c>
      <c r="C1477" s="4" t="s">
        <v>3152</v>
      </c>
      <c r="D1477" s="4" t="s">
        <v>3153</v>
      </c>
      <c r="E1477" s="4" t="s">
        <v>425</v>
      </c>
      <c r="F1477" s="4" t="s">
        <v>3154</v>
      </c>
      <c r="G1477" s="4" t="s">
        <v>3155</v>
      </c>
      <c r="H1477" s="4" t="s">
        <v>76</v>
      </c>
      <c r="I1477" s="4" t="s">
        <v>73</v>
      </c>
      <c r="J1477" s="4" t="s">
        <v>53</v>
      </c>
      <c r="K1477" s="4" t="s">
        <v>53</v>
      </c>
      <c r="L1477" s="7" t="s">
        <v>799</v>
      </c>
      <c r="M1477" s="7" t="s">
        <v>311</v>
      </c>
      <c r="N1477" s="4" t="s">
        <v>252</v>
      </c>
      <c r="O1477" s="4" t="s">
        <v>62</v>
      </c>
      <c r="P1477" s="4" t="s">
        <v>1212</v>
      </c>
      <c r="Q1477" s="86">
        <v>536</v>
      </c>
      <c r="R1477" s="88">
        <v>1</v>
      </c>
      <c r="S1477" s="89">
        <v>26690</v>
      </c>
      <c r="T1477" s="7"/>
      <c r="U1477" s="86">
        <v>143.05799999999999</v>
      </c>
      <c r="V1477" s="87">
        <v>1.15E-4</v>
      </c>
      <c r="W1477" s="87">
        <v>1.0128651233961601E-2</v>
      </c>
      <c r="X1477" s="87">
        <v>2.1885284342041501E-4</v>
      </c>
    </row>
    <row r="1478" spans="1:24" x14ac:dyDescent="0.2">
      <c r="A1478" s="7">
        <v>1038</v>
      </c>
      <c r="B1478" s="4">
        <v>1319</v>
      </c>
      <c r="C1478" s="4" t="s">
        <v>3160</v>
      </c>
      <c r="D1478" s="4" t="s">
        <v>3161</v>
      </c>
      <c r="E1478" s="4" t="s">
        <v>425</v>
      </c>
      <c r="F1478" s="4" t="s">
        <v>3162</v>
      </c>
      <c r="G1478" s="4" t="s">
        <v>3163</v>
      </c>
      <c r="H1478" s="4" t="s">
        <v>76</v>
      </c>
      <c r="I1478" s="4" t="s">
        <v>73</v>
      </c>
      <c r="J1478" s="4" t="s">
        <v>53</v>
      </c>
      <c r="K1478" s="4" t="s">
        <v>53</v>
      </c>
      <c r="L1478" s="7" t="s">
        <v>799</v>
      </c>
      <c r="M1478" s="7" t="s">
        <v>311</v>
      </c>
      <c r="N1478" s="4" t="s">
        <v>630</v>
      </c>
      <c r="O1478" s="4" t="s">
        <v>62</v>
      </c>
      <c r="P1478" s="4" t="s">
        <v>1212</v>
      </c>
      <c r="Q1478" s="86">
        <v>2624</v>
      </c>
      <c r="R1478" s="88">
        <v>1</v>
      </c>
      <c r="S1478" s="89">
        <v>738.5</v>
      </c>
      <c r="T1478" s="7"/>
      <c r="U1478" s="86">
        <v>19.378</v>
      </c>
      <c r="V1478" s="87">
        <v>9.7999999999999997E-5</v>
      </c>
      <c r="W1478" s="87">
        <v>1.37199517461403E-3</v>
      </c>
      <c r="X1478" s="87">
        <v>2.9645116431354001E-5</v>
      </c>
    </row>
    <row r="1479" spans="1:24" x14ac:dyDescent="0.2">
      <c r="A1479" s="7">
        <v>1038</v>
      </c>
      <c r="B1479" s="4">
        <v>1319</v>
      </c>
      <c r="C1479" s="4" t="s">
        <v>3164</v>
      </c>
      <c r="D1479" s="4" t="s">
        <v>3165</v>
      </c>
      <c r="E1479" s="4" t="s">
        <v>425</v>
      </c>
      <c r="F1479" s="4" t="s">
        <v>3166</v>
      </c>
      <c r="G1479" s="4" t="s">
        <v>3167</v>
      </c>
      <c r="H1479" s="4" t="s">
        <v>76</v>
      </c>
      <c r="I1479" s="4" t="s">
        <v>73</v>
      </c>
      <c r="J1479" s="4" t="s">
        <v>53</v>
      </c>
      <c r="K1479" s="4" t="s">
        <v>53</v>
      </c>
      <c r="L1479" s="7" t="s">
        <v>799</v>
      </c>
      <c r="M1479" s="7" t="s">
        <v>311</v>
      </c>
      <c r="N1479" s="4" t="s">
        <v>261</v>
      </c>
      <c r="O1479" s="4" t="s">
        <v>62</v>
      </c>
      <c r="P1479" s="4" t="s">
        <v>1212</v>
      </c>
      <c r="Q1479" s="86">
        <v>2229</v>
      </c>
      <c r="R1479" s="88">
        <v>1</v>
      </c>
      <c r="S1479" s="89">
        <v>3451</v>
      </c>
      <c r="T1479" s="7"/>
      <c r="U1479" s="86">
        <v>76.923000000000002</v>
      </c>
      <c r="V1479" s="87">
        <v>1.4100000000000001E-4</v>
      </c>
      <c r="W1479" s="87">
        <v>5.4461961817919803E-3</v>
      </c>
      <c r="X1479" s="87">
        <v>1.17677614983331E-4</v>
      </c>
    </row>
    <row r="1480" spans="1:24" x14ac:dyDescent="0.2">
      <c r="A1480" s="7">
        <v>1038</v>
      </c>
      <c r="B1480" s="4">
        <v>1319</v>
      </c>
      <c r="C1480" s="4" t="s">
        <v>2061</v>
      </c>
      <c r="D1480" s="4" t="s">
        <v>2062</v>
      </c>
      <c r="E1480" s="4" t="s">
        <v>425</v>
      </c>
      <c r="F1480" s="4" t="s">
        <v>3758</v>
      </c>
      <c r="G1480" s="4" t="s">
        <v>3759</v>
      </c>
      <c r="H1480" s="4" t="s">
        <v>76</v>
      </c>
      <c r="I1480" s="4" t="s">
        <v>73</v>
      </c>
      <c r="J1480" s="4" t="s">
        <v>53</v>
      </c>
      <c r="K1480" s="4" t="s">
        <v>53</v>
      </c>
      <c r="L1480" s="7" t="s">
        <v>799</v>
      </c>
      <c r="M1480" s="7" t="s">
        <v>311</v>
      </c>
      <c r="N1480" s="4" t="s">
        <v>140</v>
      </c>
      <c r="O1480" s="4" t="s">
        <v>62</v>
      </c>
      <c r="P1480" s="4" t="s">
        <v>1212</v>
      </c>
      <c r="Q1480" s="86">
        <v>1614</v>
      </c>
      <c r="R1480" s="88">
        <v>1</v>
      </c>
      <c r="S1480" s="89">
        <v>4563</v>
      </c>
      <c r="T1480" s="7"/>
      <c r="U1480" s="86">
        <v>73.647000000000006</v>
      </c>
      <c r="V1480" s="87">
        <v>1.05E-4</v>
      </c>
      <c r="W1480" s="87">
        <v>5.2142548376771201E-3</v>
      </c>
      <c r="X1480" s="87">
        <v>1.12665987917322E-4</v>
      </c>
    </row>
    <row r="1481" spans="1:24" x14ac:dyDescent="0.2">
      <c r="A1481" s="7">
        <v>1038</v>
      </c>
      <c r="B1481" s="4">
        <v>1319</v>
      </c>
      <c r="C1481" s="4" t="s">
        <v>3168</v>
      </c>
      <c r="D1481" s="4" t="s">
        <v>3169</v>
      </c>
      <c r="E1481" s="4" t="s">
        <v>425</v>
      </c>
      <c r="F1481" s="4" t="s">
        <v>3170</v>
      </c>
      <c r="G1481" s="4" t="s">
        <v>3171</v>
      </c>
      <c r="H1481" s="4" t="s">
        <v>76</v>
      </c>
      <c r="I1481" s="4" t="s">
        <v>73</v>
      </c>
      <c r="J1481" s="4" t="s">
        <v>53</v>
      </c>
      <c r="K1481" s="4" t="s">
        <v>53</v>
      </c>
      <c r="L1481" s="7" t="s">
        <v>799</v>
      </c>
      <c r="M1481" s="7" t="s">
        <v>311</v>
      </c>
      <c r="N1481" s="4" t="s">
        <v>269</v>
      </c>
      <c r="O1481" s="4" t="s">
        <v>62</v>
      </c>
      <c r="P1481" s="4" t="s">
        <v>1212</v>
      </c>
      <c r="Q1481" s="86">
        <v>545</v>
      </c>
      <c r="R1481" s="88">
        <v>1</v>
      </c>
      <c r="S1481" s="89">
        <v>10880</v>
      </c>
      <c r="T1481" s="7"/>
      <c r="U1481" s="86">
        <v>59.295999999999999</v>
      </c>
      <c r="V1481" s="87">
        <v>9.0000000000000002E-6</v>
      </c>
      <c r="W1481" s="87">
        <v>4.1982050936469799E-3</v>
      </c>
      <c r="X1481" s="87">
        <v>9.0711892510030202E-5</v>
      </c>
    </row>
    <row r="1482" spans="1:24" x14ac:dyDescent="0.2">
      <c r="A1482" s="7">
        <v>1038</v>
      </c>
      <c r="B1482" s="4">
        <v>1319</v>
      </c>
      <c r="C1482" s="4" t="s">
        <v>3172</v>
      </c>
      <c r="D1482" s="4" t="s">
        <v>3173</v>
      </c>
      <c r="E1482" s="4" t="s">
        <v>425</v>
      </c>
      <c r="F1482" s="4" t="s">
        <v>3174</v>
      </c>
      <c r="G1482" s="4" t="s">
        <v>3175</v>
      </c>
      <c r="H1482" s="4" t="s">
        <v>76</v>
      </c>
      <c r="I1482" s="4" t="s">
        <v>73</v>
      </c>
      <c r="J1482" s="4" t="s">
        <v>53</v>
      </c>
      <c r="K1482" s="4" t="s">
        <v>53</v>
      </c>
      <c r="L1482" s="7" t="s">
        <v>799</v>
      </c>
      <c r="M1482" s="7" t="s">
        <v>311</v>
      </c>
      <c r="N1482" s="4" t="s">
        <v>140</v>
      </c>
      <c r="O1482" s="4" t="s">
        <v>62</v>
      </c>
      <c r="P1482" s="4" t="s">
        <v>1212</v>
      </c>
      <c r="Q1482" s="86">
        <v>386</v>
      </c>
      <c r="R1482" s="88">
        <v>1</v>
      </c>
      <c r="S1482" s="89">
        <v>25820</v>
      </c>
      <c r="T1482" s="7"/>
      <c r="U1482" s="86">
        <v>99.665000000000006</v>
      </c>
      <c r="V1482" s="87">
        <v>1.06E-4</v>
      </c>
      <c r="W1482" s="87">
        <v>7.0563773323553897E-3</v>
      </c>
      <c r="X1482" s="87">
        <v>1.5246928813732199E-4</v>
      </c>
    </row>
    <row r="1483" spans="1:24" x14ac:dyDescent="0.2">
      <c r="A1483" s="7">
        <v>1038</v>
      </c>
      <c r="B1483" s="4">
        <v>1319</v>
      </c>
      <c r="C1483" s="4" t="s">
        <v>2250</v>
      </c>
      <c r="D1483" s="4" t="s">
        <v>2251</v>
      </c>
      <c r="E1483" s="4" t="s">
        <v>425</v>
      </c>
      <c r="F1483" s="4" t="s">
        <v>3176</v>
      </c>
      <c r="G1483" s="4" t="s">
        <v>3177</v>
      </c>
      <c r="H1483" s="4" t="s">
        <v>76</v>
      </c>
      <c r="I1483" s="4" t="s">
        <v>73</v>
      </c>
      <c r="J1483" s="4" t="s">
        <v>53</v>
      </c>
      <c r="K1483" s="4" t="s">
        <v>53</v>
      </c>
      <c r="L1483" s="7" t="s">
        <v>799</v>
      </c>
      <c r="M1483" s="7" t="s">
        <v>311</v>
      </c>
      <c r="N1483" s="4" t="s">
        <v>686</v>
      </c>
      <c r="O1483" s="4" t="s">
        <v>62</v>
      </c>
      <c r="P1483" s="4" t="s">
        <v>1212</v>
      </c>
      <c r="Q1483" s="86">
        <v>313</v>
      </c>
      <c r="R1483" s="88">
        <v>1</v>
      </c>
      <c r="S1483" s="89">
        <v>81100</v>
      </c>
      <c r="T1483" s="7"/>
      <c r="U1483" s="86">
        <v>253.84299999999999</v>
      </c>
      <c r="V1483" s="87">
        <v>4.1E-5</v>
      </c>
      <c r="W1483" s="87">
        <v>1.7972291142516E-2</v>
      </c>
      <c r="X1483" s="87">
        <v>3.8833275314394897E-4</v>
      </c>
    </row>
    <row r="1484" spans="1:24" x14ac:dyDescent="0.2">
      <c r="A1484" s="7">
        <v>1038</v>
      </c>
      <c r="B1484" s="4">
        <v>1319</v>
      </c>
      <c r="C1484" s="4" t="s">
        <v>1203</v>
      </c>
      <c r="D1484" s="4" t="s">
        <v>1452</v>
      </c>
      <c r="E1484" s="4" t="s">
        <v>425</v>
      </c>
      <c r="F1484" s="4" t="s">
        <v>3178</v>
      </c>
      <c r="G1484" s="4" t="s">
        <v>3179</v>
      </c>
      <c r="H1484" s="4" t="s">
        <v>76</v>
      </c>
      <c r="I1484" s="4" t="s">
        <v>73</v>
      </c>
      <c r="J1484" s="4" t="s">
        <v>53</v>
      </c>
      <c r="K1484" s="4" t="s">
        <v>53</v>
      </c>
      <c r="L1484" s="7" t="s">
        <v>799</v>
      </c>
      <c r="M1484" s="7" t="s">
        <v>311</v>
      </c>
      <c r="N1484" s="4" t="s">
        <v>256</v>
      </c>
      <c r="O1484" s="4" t="s">
        <v>62</v>
      </c>
      <c r="P1484" s="4" t="s">
        <v>1212</v>
      </c>
      <c r="Q1484" s="86">
        <v>23684</v>
      </c>
      <c r="R1484" s="88">
        <v>1</v>
      </c>
      <c r="S1484" s="89">
        <v>3644</v>
      </c>
      <c r="T1484" s="7"/>
      <c r="U1484" s="86">
        <v>863.04499999999996</v>
      </c>
      <c r="V1484" s="87">
        <v>1.5999999999999999E-5</v>
      </c>
      <c r="W1484" s="87">
        <v>6.1104286075255601E-2</v>
      </c>
      <c r="X1484" s="87">
        <v>1.32029886742518E-3</v>
      </c>
    </row>
    <row r="1485" spans="1:24" x14ac:dyDescent="0.2">
      <c r="A1485" s="7">
        <v>1038</v>
      </c>
      <c r="B1485" s="4">
        <v>1319</v>
      </c>
      <c r="C1485" s="4" t="s">
        <v>3182</v>
      </c>
      <c r="D1485" s="4" t="s">
        <v>3183</v>
      </c>
      <c r="E1485" s="4" t="s">
        <v>425</v>
      </c>
      <c r="F1485" s="4" t="s">
        <v>3184</v>
      </c>
      <c r="G1485" s="4" t="s">
        <v>3185</v>
      </c>
      <c r="H1485" s="4" t="s">
        <v>76</v>
      </c>
      <c r="I1485" s="4" t="s">
        <v>73</v>
      </c>
      <c r="J1485" s="4" t="s">
        <v>53</v>
      </c>
      <c r="K1485" s="4" t="s">
        <v>53</v>
      </c>
      <c r="L1485" s="7" t="s">
        <v>799</v>
      </c>
      <c r="M1485" s="7" t="s">
        <v>311</v>
      </c>
      <c r="N1485" s="4" t="s">
        <v>261</v>
      </c>
      <c r="O1485" s="4" t="s">
        <v>62</v>
      </c>
      <c r="P1485" s="4" t="s">
        <v>1212</v>
      </c>
      <c r="Q1485" s="86">
        <v>861</v>
      </c>
      <c r="R1485" s="88">
        <v>1</v>
      </c>
      <c r="S1485" s="89">
        <v>6665</v>
      </c>
      <c r="T1485" s="7"/>
      <c r="U1485" s="86">
        <v>57.386000000000003</v>
      </c>
      <c r="V1485" s="87">
        <v>6.7999999999999999E-5</v>
      </c>
      <c r="W1485" s="87">
        <v>4.0629507577617796E-3</v>
      </c>
      <c r="X1485" s="87">
        <v>8.7789410995989801E-5</v>
      </c>
    </row>
    <row r="1486" spans="1:24" x14ac:dyDescent="0.2">
      <c r="A1486" s="7">
        <v>1038</v>
      </c>
      <c r="B1486" s="4">
        <v>1319</v>
      </c>
      <c r="C1486" s="4" t="s">
        <v>1521</v>
      </c>
      <c r="D1486" s="4" t="s">
        <v>1522</v>
      </c>
      <c r="E1486" s="4" t="s">
        <v>425</v>
      </c>
      <c r="F1486" s="4" t="s">
        <v>3186</v>
      </c>
      <c r="G1486" s="4" t="s">
        <v>3187</v>
      </c>
      <c r="H1486" s="4" t="s">
        <v>76</v>
      </c>
      <c r="I1486" s="4" t="s">
        <v>73</v>
      </c>
      <c r="J1486" s="4" t="s">
        <v>53</v>
      </c>
      <c r="K1486" s="4" t="s">
        <v>314</v>
      </c>
      <c r="L1486" s="7" t="s">
        <v>799</v>
      </c>
      <c r="M1486" s="7" t="s">
        <v>311</v>
      </c>
      <c r="N1486" s="4" t="s">
        <v>85</v>
      </c>
      <c r="O1486" s="4" t="s">
        <v>62</v>
      </c>
      <c r="P1486" s="4" t="s">
        <v>1212</v>
      </c>
      <c r="Q1486" s="86">
        <v>3435</v>
      </c>
      <c r="R1486" s="88">
        <v>1</v>
      </c>
      <c r="S1486" s="89">
        <v>6629</v>
      </c>
      <c r="T1486" s="7"/>
      <c r="U1486" s="86">
        <v>227.70599999999999</v>
      </c>
      <c r="V1486" s="87">
        <v>3.0000000000000001E-6</v>
      </c>
      <c r="W1486" s="87">
        <v>1.6121780875349798E-2</v>
      </c>
      <c r="X1486" s="87">
        <v>3.48348215776322E-4</v>
      </c>
    </row>
    <row r="1487" spans="1:24" x14ac:dyDescent="0.2">
      <c r="A1487" s="7">
        <v>1038</v>
      </c>
      <c r="B1487" s="4">
        <v>1319</v>
      </c>
      <c r="C1487" s="4" t="s">
        <v>2275</v>
      </c>
      <c r="D1487" s="4" t="s">
        <v>2276</v>
      </c>
      <c r="E1487" s="4" t="s">
        <v>425</v>
      </c>
      <c r="F1487" s="4" t="s">
        <v>3188</v>
      </c>
      <c r="G1487" s="4" t="s">
        <v>3189</v>
      </c>
      <c r="H1487" s="4" t="s">
        <v>76</v>
      </c>
      <c r="I1487" s="4" t="s">
        <v>73</v>
      </c>
      <c r="J1487" s="4" t="s">
        <v>53</v>
      </c>
      <c r="K1487" s="4" t="s">
        <v>53</v>
      </c>
      <c r="L1487" s="7" t="s">
        <v>799</v>
      </c>
      <c r="M1487" s="7" t="s">
        <v>311</v>
      </c>
      <c r="N1487" s="4" t="s">
        <v>686</v>
      </c>
      <c r="O1487" s="4" t="s">
        <v>62</v>
      </c>
      <c r="P1487" s="4" t="s">
        <v>1212</v>
      </c>
      <c r="Q1487" s="86">
        <v>2532</v>
      </c>
      <c r="R1487" s="88">
        <v>1</v>
      </c>
      <c r="S1487" s="89">
        <v>5852</v>
      </c>
      <c r="T1487" s="7"/>
      <c r="U1487" s="86">
        <v>148.173</v>
      </c>
      <c r="V1487" s="87">
        <v>3.8999999999999999E-5</v>
      </c>
      <c r="W1487" s="87">
        <v>1.04907435912561E-2</v>
      </c>
      <c r="X1487" s="87">
        <v>2.26676682956817E-4</v>
      </c>
    </row>
    <row r="1488" spans="1:24" x14ac:dyDescent="0.2">
      <c r="A1488" s="7">
        <v>1038</v>
      </c>
      <c r="B1488" s="4">
        <v>1319</v>
      </c>
      <c r="C1488" s="4" t="s">
        <v>3194</v>
      </c>
      <c r="D1488" s="4" t="s">
        <v>3195</v>
      </c>
      <c r="E1488" s="4" t="s">
        <v>425</v>
      </c>
      <c r="F1488" s="4" t="s">
        <v>3196</v>
      </c>
      <c r="G1488" s="4" t="s">
        <v>3197</v>
      </c>
      <c r="H1488" s="4" t="s">
        <v>76</v>
      </c>
      <c r="I1488" s="4" t="s">
        <v>73</v>
      </c>
      <c r="J1488" s="4" t="s">
        <v>53</v>
      </c>
      <c r="K1488" s="4" t="s">
        <v>53</v>
      </c>
      <c r="L1488" s="7" t="s">
        <v>799</v>
      </c>
      <c r="M1488" s="7" t="s">
        <v>311</v>
      </c>
      <c r="N1488" s="4" t="s">
        <v>266</v>
      </c>
      <c r="O1488" s="4" t="s">
        <v>62</v>
      </c>
      <c r="P1488" s="4" t="s">
        <v>1212</v>
      </c>
      <c r="Q1488" s="86">
        <v>412</v>
      </c>
      <c r="R1488" s="88">
        <v>1</v>
      </c>
      <c r="S1488" s="89">
        <v>1383</v>
      </c>
      <c r="T1488" s="7"/>
      <c r="U1488" s="86">
        <v>5.6980000000000004</v>
      </c>
      <c r="V1488" s="87">
        <v>4.3999999999999999E-5</v>
      </c>
      <c r="W1488" s="87">
        <v>4.0342020870542299E-4</v>
      </c>
      <c r="X1488" s="87">
        <v>8.7168229736652007E-6</v>
      </c>
    </row>
    <row r="1489" spans="1:24" x14ac:dyDescent="0.2">
      <c r="A1489" s="7">
        <v>1038</v>
      </c>
      <c r="B1489" s="4">
        <v>1319</v>
      </c>
      <c r="C1489" s="4" t="s">
        <v>1215</v>
      </c>
      <c r="D1489" s="4" t="s">
        <v>1496</v>
      </c>
      <c r="E1489" s="4" t="s">
        <v>425</v>
      </c>
      <c r="F1489" s="4" t="s">
        <v>3198</v>
      </c>
      <c r="G1489" s="4" t="s">
        <v>3199</v>
      </c>
      <c r="H1489" s="4" t="s">
        <v>76</v>
      </c>
      <c r="I1489" s="4" t="s">
        <v>73</v>
      </c>
      <c r="J1489" s="4" t="s">
        <v>53</v>
      </c>
      <c r="K1489" s="4" t="s">
        <v>53</v>
      </c>
      <c r="L1489" s="7" t="s">
        <v>799</v>
      </c>
      <c r="M1489" s="7" t="s">
        <v>311</v>
      </c>
      <c r="N1489" s="4" t="s">
        <v>256</v>
      </c>
      <c r="O1489" s="4" t="s">
        <v>62</v>
      </c>
      <c r="P1489" s="4" t="s">
        <v>1212</v>
      </c>
      <c r="Q1489" s="86">
        <v>21688</v>
      </c>
      <c r="R1489" s="88">
        <v>1</v>
      </c>
      <c r="S1489" s="89">
        <v>3729</v>
      </c>
      <c r="T1489" s="7"/>
      <c r="U1489" s="86">
        <v>808.74599999999998</v>
      </c>
      <c r="V1489" s="87">
        <v>1.5999999999999999E-5</v>
      </c>
      <c r="W1489" s="87">
        <v>5.7259841499058599E-2</v>
      </c>
      <c r="X1489" s="87">
        <v>1.23723078585754E-3</v>
      </c>
    </row>
    <row r="1490" spans="1:24" x14ac:dyDescent="0.2">
      <c r="A1490" s="7">
        <v>1038</v>
      </c>
      <c r="B1490" s="4">
        <v>1319</v>
      </c>
      <c r="C1490" s="4" t="s">
        <v>2107</v>
      </c>
      <c r="D1490" s="4" t="s">
        <v>2108</v>
      </c>
      <c r="E1490" s="4" t="s">
        <v>425</v>
      </c>
      <c r="F1490" s="4" t="s">
        <v>3200</v>
      </c>
      <c r="G1490" s="4" t="s">
        <v>3201</v>
      </c>
      <c r="H1490" s="4" t="s">
        <v>76</v>
      </c>
      <c r="I1490" s="4" t="s">
        <v>73</v>
      </c>
      <c r="J1490" s="4" t="s">
        <v>53</v>
      </c>
      <c r="K1490" s="4" t="s">
        <v>53</v>
      </c>
      <c r="L1490" s="7" t="s">
        <v>799</v>
      </c>
      <c r="M1490" s="7" t="s">
        <v>311</v>
      </c>
      <c r="N1490" s="4" t="s">
        <v>261</v>
      </c>
      <c r="O1490" s="4" t="s">
        <v>62</v>
      </c>
      <c r="P1490" s="4" t="s">
        <v>1212</v>
      </c>
      <c r="Q1490" s="86">
        <v>138</v>
      </c>
      <c r="R1490" s="88">
        <v>1</v>
      </c>
      <c r="S1490" s="89">
        <v>15960</v>
      </c>
      <c r="T1490" s="7"/>
      <c r="U1490" s="86">
        <v>22.024999999999999</v>
      </c>
      <c r="V1490" s="87">
        <v>4.1E-5</v>
      </c>
      <c r="W1490" s="87">
        <v>1.55937377810571E-3</v>
      </c>
      <c r="X1490" s="87">
        <v>3.3693862826411797E-5</v>
      </c>
    </row>
    <row r="1491" spans="1:24" x14ac:dyDescent="0.2">
      <c r="A1491" s="7">
        <v>1038</v>
      </c>
      <c r="B1491" s="4">
        <v>1319</v>
      </c>
      <c r="C1491" s="4" t="s">
        <v>1217</v>
      </c>
      <c r="D1491" s="4" t="s">
        <v>2520</v>
      </c>
      <c r="E1491" s="4" t="s">
        <v>425</v>
      </c>
      <c r="F1491" s="4" t="s">
        <v>3202</v>
      </c>
      <c r="G1491" s="4" t="s">
        <v>3203</v>
      </c>
      <c r="H1491" s="4" t="s">
        <v>76</v>
      </c>
      <c r="I1491" s="4" t="s">
        <v>73</v>
      </c>
      <c r="J1491" s="4" t="s">
        <v>53</v>
      </c>
      <c r="K1491" s="4" t="s">
        <v>53</v>
      </c>
      <c r="L1491" s="7" t="s">
        <v>799</v>
      </c>
      <c r="M1491" s="7" t="s">
        <v>311</v>
      </c>
      <c r="N1491" s="4" t="s">
        <v>256</v>
      </c>
      <c r="O1491" s="4" t="s">
        <v>62</v>
      </c>
      <c r="P1491" s="4" t="s">
        <v>1212</v>
      </c>
      <c r="Q1491" s="86">
        <v>14717</v>
      </c>
      <c r="R1491" s="88">
        <v>1</v>
      </c>
      <c r="S1491" s="89">
        <v>2085</v>
      </c>
      <c r="T1491" s="7"/>
      <c r="U1491" s="86">
        <v>306.84899999999999</v>
      </c>
      <c r="V1491" s="87">
        <v>1.2E-5</v>
      </c>
      <c r="W1491" s="87">
        <v>2.1725190973636899E-2</v>
      </c>
      <c r="X1491" s="87">
        <v>4.6942279960135398E-4</v>
      </c>
    </row>
    <row r="1492" spans="1:24" x14ac:dyDescent="0.2">
      <c r="A1492" s="7">
        <v>1038</v>
      </c>
      <c r="B1492" s="4">
        <v>1319</v>
      </c>
      <c r="C1492" s="4" t="s">
        <v>3204</v>
      </c>
      <c r="D1492" s="4" t="s">
        <v>3205</v>
      </c>
      <c r="E1492" s="4" t="s">
        <v>425</v>
      </c>
      <c r="F1492" s="4" t="s">
        <v>3206</v>
      </c>
      <c r="G1492" s="4" t="s">
        <v>3207</v>
      </c>
      <c r="H1492" s="4" t="s">
        <v>76</v>
      </c>
      <c r="I1492" s="4" t="s">
        <v>73</v>
      </c>
      <c r="J1492" s="4" t="s">
        <v>53</v>
      </c>
      <c r="K1492" s="4" t="s">
        <v>53</v>
      </c>
      <c r="L1492" s="7" t="s">
        <v>799</v>
      </c>
      <c r="M1492" s="7" t="s">
        <v>311</v>
      </c>
      <c r="N1492" s="4" t="s">
        <v>686</v>
      </c>
      <c r="O1492" s="4" t="s">
        <v>62</v>
      </c>
      <c r="P1492" s="4" t="s">
        <v>1212</v>
      </c>
      <c r="Q1492" s="86">
        <v>820</v>
      </c>
      <c r="R1492" s="88">
        <v>1</v>
      </c>
      <c r="S1492" s="89">
        <v>11080</v>
      </c>
      <c r="T1492" s="7"/>
      <c r="U1492" s="86">
        <v>90.855999999999995</v>
      </c>
      <c r="V1492" s="87">
        <v>2.4000000000000001E-5</v>
      </c>
      <c r="W1492" s="87">
        <v>6.4326787976995096E-3</v>
      </c>
      <c r="X1492" s="87">
        <v>1.38992844473342E-4</v>
      </c>
    </row>
    <row r="1493" spans="1:24" x14ac:dyDescent="0.2">
      <c r="A1493" s="7">
        <v>1038</v>
      </c>
      <c r="B1493" s="4">
        <v>1319</v>
      </c>
      <c r="C1493" s="4" t="s">
        <v>3208</v>
      </c>
      <c r="D1493" s="4" t="s">
        <v>3209</v>
      </c>
      <c r="E1493" s="4" t="s">
        <v>425</v>
      </c>
      <c r="F1493" s="4" t="s">
        <v>3210</v>
      </c>
      <c r="G1493" s="4" t="s">
        <v>3211</v>
      </c>
      <c r="H1493" s="4" t="s">
        <v>76</v>
      </c>
      <c r="I1493" s="4" t="s">
        <v>73</v>
      </c>
      <c r="J1493" s="4" t="s">
        <v>53</v>
      </c>
      <c r="K1493" s="4" t="s">
        <v>53</v>
      </c>
      <c r="L1493" s="7" t="s">
        <v>799</v>
      </c>
      <c r="M1493" s="7" t="s">
        <v>311</v>
      </c>
      <c r="N1493" s="4" t="s">
        <v>256</v>
      </c>
      <c r="O1493" s="4" t="s">
        <v>62</v>
      </c>
      <c r="P1493" s="4" t="s">
        <v>1212</v>
      </c>
      <c r="Q1493" s="86">
        <v>2281</v>
      </c>
      <c r="R1493" s="88">
        <v>1</v>
      </c>
      <c r="S1493" s="89">
        <v>14550</v>
      </c>
      <c r="T1493" s="7"/>
      <c r="U1493" s="86">
        <v>331.88499999999999</v>
      </c>
      <c r="V1493" s="87">
        <v>9.0000000000000002E-6</v>
      </c>
      <c r="W1493" s="87">
        <v>2.34977637042562E-2</v>
      </c>
      <c r="X1493" s="87">
        <v>5.0772331694612805E-4</v>
      </c>
    </row>
    <row r="1494" spans="1:24" x14ac:dyDescent="0.2">
      <c r="A1494" s="7">
        <v>1038</v>
      </c>
      <c r="B1494" s="4">
        <v>1319</v>
      </c>
      <c r="C1494" s="4" t="s">
        <v>1503</v>
      </c>
      <c r="D1494" s="4" t="s">
        <v>1504</v>
      </c>
      <c r="E1494" s="4" t="s">
        <v>425</v>
      </c>
      <c r="F1494" s="4" t="s">
        <v>3212</v>
      </c>
      <c r="G1494" s="4" t="s">
        <v>3213</v>
      </c>
      <c r="H1494" s="4" t="s">
        <v>76</v>
      </c>
      <c r="I1494" s="4" t="s">
        <v>73</v>
      </c>
      <c r="J1494" s="4" t="s">
        <v>53</v>
      </c>
      <c r="K1494" s="4" t="s">
        <v>314</v>
      </c>
      <c r="L1494" s="7" t="s">
        <v>799</v>
      </c>
      <c r="M1494" s="7" t="s">
        <v>311</v>
      </c>
      <c r="N1494" s="4" t="s">
        <v>625</v>
      </c>
      <c r="O1494" s="4" t="s">
        <v>62</v>
      </c>
      <c r="P1494" s="4" t="s">
        <v>1212</v>
      </c>
      <c r="Q1494" s="86">
        <v>6738.5</v>
      </c>
      <c r="R1494" s="88">
        <v>1</v>
      </c>
      <c r="S1494" s="89">
        <v>6254</v>
      </c>
      <c r="T1494" s="7"/>
      <c r="U1494" s="86">
        <v>421.42599999999999</v>
      </c>
      <c r="V1494" s="87">
        <v>5.7000000000000003E-5</v>
      </c>
      <c r="W1494" s="87">
        <v>2.98372891623752E-2</v>
      </c>
      <c r="X1494" s="87">
        <v>6.4470336891922801E-4</v>
      </c>
    </row>
    <row r="1495" spans="1:24" x14ac:dyDescent="0.2">
      <c r="A1495" s="7">
        <v>1038</v>
      </c>
      <c r="B1495" s="4">
        <v>1319</v>
      </c>
      <c r="C1495" s="4" t="s">
        <v>3218</v>
      </c>
      <c r="D1495" s="4" t="s">
        <v>3219</v>
      </c>
      <c r="E1495" s="4" t="s">
        <v>425</v>
      </c>
      <c r="F1495" s="4" t="s">
        <v>3220</v>
      </c>
      <c r="G1495" s="4" t="s">
        <v>3221</v>
      </c>
      <c r="H1495" s="4" t="s">
        <v>76</v>
      </c>
      <c r="I1495" s="4" t="s">
        <v>73</v>
      </c>
      <c r="J1495" s="4" t="s">
        <v>53</v>
      </c>
      <c r="K1495" s="4" t="s">
        <v>53</v>
      </c>
      <c r="L1495" s="7" t="s">
        <v>799</v>
      </c>
      <c r="M1495" s="7" t="s">
        <v>311</v>
      </c>
      <c r="N1495" s="4" t="s">
        <v>252</v>
      </c>
      <c r="O1495" s="4" t="s">
        <v>62</v>
      </c>
      <c r="P1495" s="4" t="s">
        <v>1212</v>
      </c>
      <c r="Q1495" s="86">
        <v>1624</v>
      </c>
      <c r="R1495" s="88">
        <v>1</v>
      </c>
      <c r="S1495" s="89">
        <v>9030</v>
      </c>
      <c r="T1495" s="7"/>
      <c r="U1495" s="86">
        <v>146.64699999999999</v>
      </c>
      <c r="V1495" s="87">
        <v>2.5399999999999999E-4</v>
      </c>
      <c r="W1495" s="87">
        <v>1.0382741196861001E-2</v>
      </c>
      <c r="X1495" s="87">
        <v>2.24343042419335E-4</v>
      </c>
    </row>
    <row r="1496" spans="1:24" x14ac:dyDescent="0.2">
      <c r="A1496" s="7">
        <v>1038</v>
      </c>
      <c r="B1496" s="4">
        <v>1319</v>
      </c>
      <c r="C1496" s="4" t="s">
        <v>2295</v>
      </c>
      <c r="D1496" s="4" t="s">
        <v>2296</v>
      </c>
      <c r="E1496" s="4" t="s">
        <v>425</v>
      </c>
      <c r="F1496" s="4" t="s">
        <v>3222</v>
      </c>
      <c r="G1496" s="4" t="s">
        <v>3223</v>
      </c>
      <c r="H1496" s="4" t="s">
        <v>76</v>
      </c>
      <c r="I1496" s="4" t="s">
        <v>73</v>
      </c>
      <c r="J1496" s="4" t="s">
        <v>53</v>
      </c>
      <c r="K1496" s="4" t="s">
        <v>53</v>
      </c>
      <c r="L1496" s="7" t="s">
        <v>799</v>
      </c>
      <c r="M1496" s="7" t="s">
        <v>311</v>
      </c>
      <c r="N1496" s="4" t="s">
        <v>686</v>
      </c>
      <c r="O1496" s="4" t="s">
        <v>62</v>
      </c>
      <c r="P1496" s="4" t="s">
        <v>1212</v>
      </c>
      <c r="Q1496" s="86">
        <v>6</v>
      </c>
      <c r="R1496" s="88">
        <v>1</v>
      </c>
      <c r="S1496" s="89">
        <v>148500</v>
      </c>
      <c r="T1496" s="80">
        <v>0.20200000000000001</v>
      </c>
      <c r="U1496" s="86">
        <v>9.1120000000000001</v>
      </c>
      <c r="V1496" s="87">
        <v>1.9999999999999999E-6</v>
      </c>
      <c r="W1496" s="87">
        <v>6.4511153297823801E-4</v>
      </c>
      <c r="X1496" s="87">
        <v>1.39391208221481E-5</v>
      </c>
    </row>
    <row r="1497" spans="1:24" x14ac:dyDescent="0.2">
      <c r="A1497" s="7">
        <v>1038</v>
      </c>
      <c r="B1497" s="4">
        <v>1319</v>
      </c>
      <c r="C1497" s="4" t="s">
        <v>2299</v>
      </c>
      <c r="D1497" s="4" t="s">
        <v>2300</v>
      </c>
      <c r="E1497" s="4" t="s">
        <v>425</v>
      </c>
      <c r="F1497" s="4" t="s">
        <v>3224</v>
      </c>
      <c r="G1497" s="4" t="s">
        <v>3225</v>
      </c>
      <c r="H1497" s="4" t="s">
        <v>76</v>
      </c>
      <c r="I1497" s="4" t="s">
        <v>73</v>
      </c>
      <c r="J1497" s="4" t="s">
        <v>53</v>
      </c>
      <c r="K1497" s="4" t="s">
        <v>53</v>
      </c>
      <c r="L1497" s="7" t="s">
        <v>799</v>
      </c>
      <c r="M1497" s="7" t="s">
        <v>311</v>
      </c>
      <c r="N1497" s="4" t="s">
        <v>261</v>
      </c>
      <c r="O1497" s="4" t="s">
        <v>62</v>
      </c>
      <c r="P1497" s="4" t="s">
        <v>1212</v>
      </c>
      <c r="Q1497" s="86">
        <v>5155</v>
      </c>
      <c r="R1497" s="88">
        <v>1</v>
      </c>
      <c r="S1497" s="89">
        <v>5930</v>
      </c>
      <c r="T1497" s="7"/>
      <c r="U1497" s="86">
        <v>305.69200000000001</v>
      </c>
      <c r="V1497" s="87">
        <v>4.3999999999999999E-5</v>
      </c>
      <c r="W1497" s="87">
        <v>2.1643207170544201E-2</v>
      </c>
      <c r="X1497" s="87">
        <v>4.6765135066833999E-4</v>
      </c>
    </row>
    <row r="1498" spans="1:24" x14ac:dyDescent="0.2">
      <c r="A1498" s="7">
        <v>1038</v>
      </c>
      <c r="B1498" s="4">
        <v>1319</v>
      </c>
      <c r="C1498" s="4" t="s">
        <v>2310</v>
      </c>
      <c r="D1498" s="4" t="s">
        <v>2311</v>
      </c>
      <c r="E1498" s="4" t="s">
        <v>425</v>
      </c>
      <c r="F1498" s="4" t="s">
        <v>3230</v>
      </c>
      <c r="G1498" s="4" t="s">
        <v>3231</v>
      </c>
      <c r="H1498" s="4" t="s">
        <v>76</v>
      </c>
      <c r="I1498" s="4" t="s">
        <v>73</v>
      </c>
      <c r="J1498" s="4" t="s">
        <v>53</v>
      </c>
      <c r="K1498" s="4" t="s">
        <v>53</v>
      </c>
      <c r="L1498" s="7" t="s">
        <v>799</v>
      </c>
      <c r="M1498" s="7" t="s">
        <v>311</v>
      </c>
      <c r="N1498" s="4" t="s">
        <v>686</v>
      </c>
      <c r="O1498" s="4" t="s">
        <v>62</v>
      </c>
      <c r="P1498" s="4" t="s">
        <v>1212</v>
      </c>
      <c r="Q1498" s="86">
        <v>593</v>
      </c>
      <c r="R1498" s="88">
        <v>1</v>
      </c>
      <c r="S1498" s="89">
        <v>12550</v>
      </c>
      <c r="T1498" s="7"/>
      <c r="U1498" s="86">
        <v>74.421000000000006</v>
      </c>
      <c r="V1498" s="87">
        <v>1.5999999999999999E-5</v>
      </c>
      <c r="W1498" s="87">
        <v>5.2691028126155004E-3</v>
      </c>
      <c r="X1498" s="87">
        <v>1.13851104769887E-4</v>
      </c>
    </row>
    <row r="1499" spans="1:24" x14ac:dyDescent="0.2">
      <c r="A1499" s="7">
        <v>1038</v>
      </c>
      <c r="B1499" s="4">
        <v>1319</v>
      </c>
      <c r="C1499" s="4" t="s">
        <v>3232</v>
      </c>
      <c r="D1499" s="4" t="s">
        <v>3233</v>
      </c>
      <c r="E1499" s="4" t="s">
        <v>425</v>
      </c>
      <c r="F1499" s="4" t="s">
        <v>3234</v>
      </c>
      <c r="G1499" s="4" t="s">
        <v>3235</v>
      </c>
      <c r="H1499" s="4" t="s">
        <v>76</v>
      </c>
      <c r="I1499" s="4" t="s">
        <v>73</v>
      </c>
      <c r="J1499" s="4" t="s">
        <v>53</v>
      </c>
      <c r="K1499" s="4" t="s">
        <v>53</v>
      </c>
      <c r="L1499" s="7" t="s">
        <v>799</v>
      </c>
      <c r="M1499" s="7" t="s">
        <v>311</v>
      </c>
      <c r="N1499" s="4" t="s">
        <v>256</v>
      </c>
      <c r="O1499" s="4" t="s">
        <v>62</v>
      </c>
      <c r="P1499" s="4" t="s">
        <v>1212</v>
      </c>
      <c r="Q1499" s="86">
        <v>2798</v>
      </c>
      <c r="R1499" s="88">
        <v>1</v>
      </c>
      <c r="S1499" s="89">
        <v>16370</v>
      </c>
      <c r="T1499" s="7"/>
      <c r="U1499" s="86">
        <v>458.03300000000002</v>
      </c>
      <c r="V1499" s="87">
        <v>7.8999999999999996E-5</v>
      </c>
      <c r="W1499" s="87">
        <v>3.2429081124803902E-2</v>
      </c>
      <c r="X1499" s="87">
        <v>7.0070500501365402E-4</v>
      </c>
    </row>
    <row r="1500" spans="1:24" x14ac:dyDescent="0.2">
      <c r="A1500" s="7">
        <v>1038</v>
      </c>
      <c r="B1500" s="4">
        <v>1319</v>
      </c>
      <c r="C1500" s="4" t="s">
        <v>3236</v>
      </c>
      <c r="D1500" s="4" t="s">
        <v>3237</v>
      </c>
      <c r="E1500" s="4" t="s">
        <v>425</v>
      </c>
      <c r="F1500" s="4" t="s">
        <v>3238</v>
      </c>
      <c r="G1500" s="4" t="s">
        <v>3239</v>
      </c>
      <c r="H1500" s="4" t="s">
        <v>76</v>
      </c>
      <c r="I1500" s="4" t="s">
        <v>73</v>
      </c>
      <c r="J1500" s="4" t="s">
        <v>53</v>
      </c>
      <c r="K1500" s="4" t="s">
        <v>53</v>
      </c>
      <c r="L1500" s="7" t="s">
        <v>799</v>
      </c>
      <c r="M1500" s="7" t="s">
        <v>311</v>
      </c>
      <c r="N1500" s="4" t="s">
        <v>686</v>
      </c>
      <c r="O1500" s="4" t="s">
        <v>62</v>
      </c>
      <c r="P1500" s="4" t="s">
        <v>1212</v>
      </c>
      <c r="Q1500" s="86">
        <v>1898</v>
      </c>
      <c r="R1500" s="88">
        <v>1</v>
      </c>
      <c r="S1500" s="89">
        <v>2501</v>
      </c>
      <c r="T1500" s="7"/>
      <c r="U1500" s="86">
        <v>47.469000000000001</v>
      </c>
      <c r="V1500" s="87">
        <v>1.15E-4</v>
      </c>
      <c r="W1500" s="87">
        <v>3.3608424451265998E-3</v>
      </c>
      <c r="X1500" s="87">
        <v>7.2618743445102099E-5</v>
      </c>
    </row>
    <row r="1501" spans="1:24" x14ac:dyDescent="0.2">
      <c r="A1501" s="7">
        <v>1038</v>
      </c>
      <c r="B1501" s="4">
        <v>1319</v>
      </c>
      <c r="C1501" s="4" t="s">
        <v>1927</v>
      </c>
      <c r="D1501" s="4" t="s">
        <v>1928</v>
      </c>
      <c r="E1501" s="4" t="s">
        <v>425</v>
      </c>
      <c r="F1501" s="4" t="s">
        <v>3252</v>
      </c>
      <c r="G1501" s="4" t="s">
        <v>3253</v>
      </c>
      <c r="H1501" s="4" t="s">
        <v>76</v>
      </c>
      <c r="I1501" s="4" t="s">
        <v>73</v>
      </c>
      <c r="J1501" s="4" t="s">
        <v>53</v>
      </c>
      <c r="K1501" s="4" t="s">
        <v>53</v>
      </c>
      <c r="L1501" s="7" t="s">
        <v>799</v>
      </c>
      <c r="M1501" s="7" t="s">
        <v>311</v>
      </c>
      <c r="N1501" s="4" t="s">
        <v>140</v>
      </c>
      <c r="O1501" s="4" t="s">
        <v>62</v>
      </c>
      <c r="P1501" s="4" t="s">
        <v>1212</v>
      </c>
      <c r="Q1501" s="86">
        <v>2008</v>
      </c>
      <c r="R1501" s="88">
        <v>1</v>
      </c>
      <c r="S1501" s="89">
        <v>1628</v>
      </c>
      <c r="T1501" s="7"/>
      <c r="U1501" s="86">
        <v>32.69</v>
      </c>
      <c r="V1501" s="87">
        <v>3.3000000000000003E-5</v>
      </c>
      <c r="W1501" s="87">
        <v>2.31449561657687E-3</v>
      </c>
      <c r="X1501" s="87">
        <v>5.0010009730961402E-5</v>
      </c>
    </row>
    <row r="1502" spans="1:24" x14ac:dyDescent="0.2">
      <c r="A1502" s="7">
        <v>1038</v>
      </c>
      <c r="B1502" s="4">
        <v>1319</v>
      </c>
      <c r="C1502" s="4" t="s">
        <v>3262</v>
      </c>
      <c r="D1502" s="4" t="s">
        <v>3263</v>
      </c>
      <c r="E1502" s="4" t="s">
        <v>425</v>
      </c>
      <c r="F1502" s="4" t="s">
        <v>3264</v>
      </c>
      <c r="G1502" s="4" t="s">
        <v>3265</v>
      </c>
      <c r="H1502" s="4" t="s">
        <v>76</v>
      </c>
      <c r="I1502" s="4" t="s">
        <v>73</v>
      </c>
      <c r="J1502" s="4" t="s">
        <v>53</v>
      </c>
      <c r="K1502" s="4" t="s">
        <v>53</v>
      </c>
      <c r="L1502" s="7" t="s">
        <v>799</v>
      </c>
      <c r="M1502" s="7" t="s">
        <v>311</v>
      </c>
      <c r="N1502" s="4" t="s">
        <v>75</v>
      </c>
      <c r="O1502" s="4" t="s">
        <v>62</v>
      </c>
      <c r="P1502" s="4" t="s">
        <v>1212</v>
      </c>
      <c r="Q1502" s="86">
        <v>172</v>
      </c>
      <c r="R1502" s="88">
        <v>1</v>
      </c>
      <c r="S1502" s="89">
        <v>6387</v>
      </c>
      <c r="T1502" s="7"/>
      <c r="U1502" s="86">
        <v>10.986000000000001</v>
      </c>
      <c r="V1502" s="87">
        <v>1.5E-5</v>
      </c>
      <c r="W1502" s="87">
        <v>7.7779225925816303E-4</v>
      </c>
      <c r="X1502" s="87">
        <v>1.68059935718073E-5</v>
      </c>
    </row>
    <row r="1503" spans="1:24" x14ac:dyDescent="0.2">
      <c r="A1503" s="7">
        <v>1038</v>
      </c>
      <c r="B1503" s="4">
        <v>1319</v>
      </c>
      <c r="C1503" s="4" t="s">
        <v>3266</v>
      </c>
      <c r="D1503" s="4" t="s">
        <v>3267</v>
      </c>
      <c r="E1503" s="4" t="s">
        <v>425</v>
      </c>
      <c r="F1503" s="4" t="s">
        <v>3268</v>
      </c>
      <c r="G1503" s="4" t="s">
        <v>3269</v>
      </c>
      <c r="H1503" s="4" t="s">
        <v>76</v>
      </c>
      <c r="I1503" s="4" t="s">
        <v>73</v>
      </c>
      <c r="J1503" s="4" t="s">
        <v>53</v>
      </c>
      <c r="K1503" s="4" t="s">
        <v>53</v>
      </c>
      <c r="L1503" s="7" t="s">
        <v>799</v>
      </c>
      <c r="M1503" s="7" t="s">
        <v>311</v>
      </c>
      <c r="N1503" s="4" t="s">
        <v>266</v>
      </c>
      <c r="O1503" s="4" t="s">
        <v>62</v>
      </c>
      <c r="P1503" s="4" t="s">
        <v>1212</v>
      </c>
      <c r="Q1503" s="86">
        <v>2717</v>
      </c>
      <c r="R1503" s="88">
        <v>1</v>
      </c>
      <c r="S1503" s="89">
        <v>344.8</v>
      </c>
      <c r="T1503" s="80">
        <v>0.108</v>
      </c>
      <c r="U1503" s="86">
        <v>9.4760000000000009</v>
      </c>
      <c r="V1503" s="87">
        <v>4.3000000000000002E-5</v>
      </c>
      <c r="W1503" s="87">
        <v>6.7090398647923601E-4</v>
      </c>
      <c r="X1503" s="87">
        <v>1.4496426198460701E-5</v>
      </c>
    </row>
    <row r="1504" spans="1:24" x14ac:dyDescent="0.2">
      <c r="A1504" s="7">
        <v>1038</v>
      </c>
      <c r="B1504" s="4">
        <v>1319</v>
      </c>
      <c r="C1504" s="4" t="s">
        <v>1820</v>
      </c>
      <c r="D1504" s="4" t="s">
        <v>1821</v>
      </c>
      <c r="E1504" s="4" t="s">
        <v>425</v>
      </c>
      <c r="F1504" s="4" t="s">
        <v>3274</v>
      </c>
      <c r="G1504" s="4" t="s">
        <v>3275</v>
      </c>
      <c r="H1504" s="4" t="s">
        <v>76</v>
      </c>
      <c r="I1504" s="4" t="s">
        <v>73</v>
      </c>
      <c r="J1504" s="4" t="s">
        <v>53</v>
      </c>
      <c r="K1504" s="4" t="s">
        <v>53</v>
      </c>
      <c r="L1504" s="7" t="s">
        <v>799</v>
      </c>
      <c r="M1504" s="7" t="s">
        <v>311</v>
      </c>
      <c r="N1504" s="4" t="s">
        <v>632</v>
      </c>
      <c r="O1504" s="4" t="s">
        <v>62</v>
      </c>
      <c r="P1504" s="4" t="s">
        <v>1212</v>
      </c>
      <c r="Q1504" s="86">
        <v>119</v>
      </c>
      <c r="R1504" s="88">
        <v>1</v>
      </c>
      <c r="S1504" s="89">
        <v>74080</v>
      </c>
      <c r="T1504" s="7"/>
      <c r="U1504" s="86">
        <v>88.155000000000001</v>
      </c>
      <c r="V1504" s="87">
        <v>3.0000000000000001E-6</v>
      </c>
      <c r="W1504" s="87">
        <v>6.2414599580320499E-3</v>
      </c>
      <c r="X1504" s="87">
        <v>1.3486112092890299E-4</v>
      </c>
    </row>
    <row r="1505" spans="1:24" x14ac:dyDescent="0.2">
      <c r="A1505" s="7">
        <v>1038</v>
      </c>
      <c r="B1505" s="4">
        <v>1319</v>
      </c>
      <c r="C1505" s="4" t="s">
        <v>3276</v>
      </c>
      <c r="D1505" s="4" t="s">
        <v>3277</v>
      </c>
      <c r="E1505" s="4" t="s">
        <v>425</v>
      </c>
      <c r="F1505" s="4" t="s">
        <v>3278</v>
      </c>
      <c r="G1505" s="4" t="s">
        <v>3279</v>
      </c>
      <c r="H1505" s="4" t="s">
        <v>76</v>
      </c>
      <c r="I1505" s="4" t="s">
        <v>73</v>
      </c>
      <c r="J1505" s="4" t="s">
        <v>53</v>
      </c>
      <c r="K1505" s="4" t="s">
        <v>53</v>
      </c>
      <c r="L1505" s="7" t="s">
        <v>799</v>
      </c>
      <c r="M1505" s="7" t="s">
        <v>311</v>
      </c>
      <c r="N1505" s="4" t="s">
        <v>269</v>
      </c>
      <c r="O1505" s="4" t="s">
        <v>62</v>
      </c>
      <c r="P1505" s="4" t="s">
        <v>1212</v>
      </c>
      <c r="Q1505" s="86">
        <v>66253</v>
      </c>
      <c r="R1505" s="88">
        <v>1</v>
      </c>
      <c r="S1505" s="89">
        <v>508.2</v>
      </c>
      <c r="T1505" s="7"/>
      <c r="U1505" s="86">
        <v>336.69799999999998</v>
      </c>
      <c r="V1505" s="87">
        <v>6.3E-5</v>
      </c>
      <c r="W1505" s="87">
        <v>2.3838474640391499E-2</v>
      </c>
      <c r="X1505" s="87">
        <v>5.1508516162171902E-4</v>
      </c>
    </row>
    <row r="1506" spans="1:24" x14ac:dyDescent="0.2">
      <c r="A1506" s="7">
        <v>1038</v>
      </c>
      <c r="B1506" s="4">
        <v>1319</v>
      </c>
      <c r="C1506" s="4" t="s">
        <v>3284</v>
      </c>
      <c r="D1506" s="4" t="s">
        <v>3285</v>
      </c>
      <c r="E1506" s="4" t="s">
        <v>425</v>
      </c>
      <c r="F1506" s="4" t="s">
        <v>3286</v>
      </c>
      <c r="G1506" s="4" t="s">
        <v>3287</v>
      </c>
      <c r="H1506" s="4" t="s">
        <v>76</v>
      </c>
      <c r="I1506" s="4" t="s">
        <v>73</v>
      </c>
      <c r="J1506" s="4" t="s">
        <v>53</v>
      </c>
      <c r="K1506" s="4" t="s">
        <v>317</v>
      </c>
      <c r="L1506" s="7" t="s">
        <v>799</v>
      </c>
      <c r="M1506" s="7" t="s">
        <v>311</v>
      </c>
      <c r="N1506" s="4" t="s">
        <v>630</v>
      </c>
      <c r="O1506" s="4" t="s">
        <v>62</v>
      </c>
      <c r="P1506" s="4" t="s">
        <v>1212</v>
      </c>
      <c r="Q1506" s="86">
        <v>1466</v>
      </c>
      <c r="R1506" s="88">
        <v>1</v>
      </c>
      <c r="S1506" s="89">
        <v>5570</v>
      </c>
      <c r="T1506" s="7"/>
      <c r="U1506" s="86">
        <v>81.656000000000006</v>
      </c>
      <c r="V1506" s="87">
        <v>2.0000000000000002E-5</v>
      </c>
      <c r="W1506" s="87">
        <v>5.7813254649193299E-3</v>
      </c>
      <c r="X1506" s="87">
        <v>1.2491885518715499E-4</v>
      </c>
    </row>
    <row r="1507" spans="1:24" x14ac:dyDescent="0.2">
      <c r="A1507" s="7">
        <v>1038</v>
      </c>
      <c r="B1507" s="4">
        <v>1319</v>
      </c>
      <c r="C1507" s="4" t="s">
        <v>3288</v>
      </c>
      <c r="D1507" s="4" t="s">
        <v>3289</v>
      </c>
      <c r="E1507" s="4" t="s">
        <v>425</v>
      </c>
      <c r="F1507" s="4" t="s">
        <v>3290</v>
      </c>
      <c r="G1507" s="4" t="s">
        <v>3291</v>
      </c>
      <c r="H1507" s="4" t="s">
        <v>76</v>
      </c>
      <c r="I1507" s="4" t="s">
        <v>73</v>
      </c>
      <c r="J1507" s="4" t="s">
        <v>53</v>
      </c>
      <c r="K1507" s="4" t="s">
        <v>53</v>
      </c>
      <c r="L1507" s="7" t="s">
        <v>799</v>
      </c>
      <c r="M1507" s="7" t="s">
        <v>311</v>
      </c>
      <c r="N1507" s="4" t="s">
        <v>257</v>
      </c>
      <c r="O1507" s="4" t="s">
        <v>62</v>
      </c>
      <c r="P1507" s="4" t="s">
        <v>1212</v>
      </c>
      <c r="Q1507" s="86">
        <v>3039</v>
      </c>
      <c r="R1507" s="88">
        <v>1</v>
      </c>
      <c r="S1507" s="89">
        <v>1949</v>
      </c>
      <c r="T1507" s="7"/>
      <c r="U1507" s="86">
        <v>59.23</v>
      </c>
      <c r="V1507" s="87">
        <v>4.1999999999999998E-5</v>
      </c>
      <c r="W1507" s="87">
        <v>4.1935400279828504E-3</v>
      </c>
      <c r="X1507" s="87">
        <v>9.0611093019381806E-5</v>
      </c>
    </row>
    <row r="1508" spans="1:24" x14ac:dyDescent="0.2">
      <c r="A1508" s="7">
        <v>1038</v>
      </c>
      <c r="B1508" s="4">
        <v>1319</v>
      </c>
      <c r="C1508" s="4" t="s">
        <v>3292</v>
      </c>
      <c r="D1508" s="4" t="s">
        <v>3293</v>
      </c>
      <c r="E1508" s="4" t="s">
        <v>425</v>
      </c>
      <c r="F1508" s="4" t="s">
        <v>3294</v>
      </c>
      <c r="G1508" s="4" t="s">
        <v>3295</v>
      </c>
      <c r="H1508" s="4" t="s">
        <v>76</v>
      </c>
      <c r="I1508" s="4" t="s">
        <v>73</v>
      </c>
      <c r="J1508" s="4" t="s">
        <v>53</v>
      </c>
      <c r="K1508" s="4" t="s">
        <v>53</v>
      </c>
      <c r="L1508" s="7" t="s">
        <v>799</v>
      </c>
      <c r="M1508" s="7" t="s">
        <v>311</v>
      </c>
      <c r="N1508" s="4" t="s">
        <v>253</v>
      </c>
      <c r="O1508" s="4" t="s">
        <v>62</v>
      </c>
      <c r="P1508" s="4" t="s">
        <v>1212</v>
      </c>
      <c r="Q1508" s="86">
        <v>669</v>
      </c>
      <c r="R1508" s="88">
        <v>1</v>
      </c>
      <c r="S1508" s="89">
        <v>4432</v>
      </c>
      <c r="T1508" s="7"/>
      <c r="U1508" s="86">
        <v>29.65</v>
      </c>
      <c r="V1508" s="87">
        <v>1.4E-5</v>
      </c>
      <c r="W1508" s="87">
        <v>2.0992498125175498E-3</v>
      </c>
      <c r="X1508" s="87">
        <v>4.53591282695932E-5</v>
      </c>
    </row>
    <row r="1509" spans="1:24" x14ac:dyDescent="0.2">
      <c r="A1509" s="7">
        <v>1038</v>
      </c>
      <c r="B1509" s="4">
        <v>1319</v>
      </c>
      <c r="C1509" s="4" t="s">
        <v>3296</v>
      </c>
      <c r="D1509" s="4" t="s">
        <v>3297</v>
      </c>
      <c r="E1509" s="4" t="s">
        <v>425</v>
      </c>
      <c r="F1509" s="4" t="s">
        <v>3298</v>
      </c>
      <c r="G1509" s="4" t="s">
        <v>3299</v>
      </c>
      <c r="H1509" s="4" t="s">
        <v>76</v>
      </c>
      <c r="I1509" s="4" t="s">
        <v>73</v>
      </c>
      <c r="J1509" s="4" t="s">
        <v>53</v>
      </c>
      <c r="K1509" s="4" t="s">
        <v>53</v>
      </c>
      <c r="L1509" s="7" t="s">
        <v>799</v>
      </c>
      <c r="M1509" s="7" t="s">
        <v>311</v>
      </c>
      <c r="N1509" s="4" t="s">
        <v>75</v>
      </c>
      <c r="O1509" s="4" t="s">
        <v>62</v>
      </c>
      <c r="P1509" s="4" t="s">
        <v>1212</v>
      </c>
      <c r="Q1509" s="86">
        <v>94501</v>
      </c>
      <c r="R1509" s="88">
        <v>1</v>
      </c>
      <c r="S1509" s="89">
        <v>102.2</v>
      </c>
      <c r="T1509" s="7"/>
      <c r="U1509" s="86">
        <v>96.58</v>
      </c>
      <c r="V1509" s="87">
        <v>4.35E-4</v>
      </c>
      <c r="W1509" s="87">
        <v>6.8379442172311396E-3</v>
      </c>
      <c r="X1509" s="87">
        <v>1.4774953747774501E-4</v>
      </c>
    </row>
    <row r="1510" spans="1:24" x14ac:dyDescent="0.2">
      <c r="A1510" s="7">
        <v>1038</v>
      </c>
      <c r="B1510" s="4">
        <v>1319</v>
      </c>
      <c r="C1510" s="4" t="s">
        <v>3300</v>
      </c>
      <c r="D1510" s="4" t="s">
        <v>3301</v>
      </c>
      <c r="E1510" s="4" t="s">
        <v>425</v>
      </c>
      <c r="F1510" s="4" t="s">
        <v>3302</v>
      </c>
      <c r="G1510" s="4" t="s">
        <v>3303</v>
      </c>
      <c r="H1510" s="4" t="s">
        <v>76</v>
      </c>
      <c r="I1510" s="4" t="s">
        <v>73</v>
      </c>
      <c r="J1510" s="4" t="s">
        <v>53</v>
      </c>
      <c r="K1510" s="4" t="s">
        <v>317</v>
      </c>
      <c r="L1510" s="7" t="s">
        <v>799</v>
      </c>
      <c r="M1510" s="7" t="s">
        <v>311</v>
      </c>
      <c r="N1510" s="4" t="s">
        <v>254</v>
      </c>
      <c r="O1510" s="4" t="s">
        <v>62</v>
      </c>
      <c r="P1510" s="4" t="s">
        <v>1212</v>
      </c>
      <c r="Q1510" s="86">
        <v>1191</v>
      </c>
      <c r="R1510" s="88">
        <v>1</v>
      </c>
      <c r="S1510" s="89">
        <v>16470</v>
      </c>
      <c r="T1510" s="7"/>
      <c r="U1510" s="86">
        <v>196.15799999999999</v>
      </c>
      <c r="V1510" s="87">
        <v>1.1E-5</v>
      </c>
      <c r="W1510" s="87">
        <v>1.38881249207042E-2</v>
      </c>
      <c r="X1510" s="87">
        <v>3.0008493317280698E-4</v>
      </c>
    </row>
    <row r="1511" spans="1:24" x14ac:dyDescent="0.2">
      <c r="A1511" s="7">
        <v>1038</v>
      </c>
      <c r="B1511" s="4">
        <v>1319</v>
      </c>
      <c r="C1511" s="4" t="s">
        <v>3304</v>
      </c>
      <c r="D1511" s="4" t="s">
        <v>3305</v>
      </c>
      <c r="E1511" s="4" t="s">
        <v>425</v>
      </c>
      <c r="F1511" s="4" t="s">
        <v>3306</v>
      </c>
      <c r="G1511" s="4" t="s">
        <v>3307</v>
      </c>
      <c r="H1511" s="4" t="s">
        <v>76</v>
      </c>
      <c r="I1511" s="4" t="s">
        <v>73</v>
      </c>
      <c r="J1511" s="4" t="s">
        <v>53</v>
      </c>
      <c r="K1511" s="4" t="s">
        <v>314</v>
      </c>
      <c r="L1511" s="7" t="s">
        <v>799</v>
      </c>
      <c r="M1511" s="7" t="s">
        <v>311</v>
      </c>
      <c r="N1511" s="4" t="s">
        <v>624</v>
      </c>
      <c r="O1511" s="4" t="s">
        <v>62</v>
      </c>
      <c r="P1511" s="4" t="s">
        <v>1212</v>
      </c>
      <c r="Q1511" s="86">
        <v>2856</v>
      </c>
      <c r="R1511" s="88">
        <v>1</v>
      </c>
      <c r="S1511" s="89">
        <v>1947</v>
      </c>
      <c r="T1511" s="7"/>
      <c r="U1511" s="86">
        <v>55.606000000000002</v>
      </c>
      <c r="V1511" s="87">
        <v>5.0000000000000002E-5</v>
      </c>
      <c r="W1511" s="87">
        <v>3.9369727445858699E-3</v>
      </c>
      <c r="X1511" s="87">
        <v>8.5067365804073505E-5</v>
      </c>
    </row>
    <row r="1512" spans="1:24" x14ac:dyDescent="0.2">
      <c r="A1512" s="7">
        <v>1038</v>
      </c>
      <c r="B1512" s="4">
        <v>1319</v>
      </c>
      <c r="C1512" s="4" t="s">
        <v>1710</v>
      </c>
      <c r="D1512" s="4" t="s">
        <v>1711</v>
      </c>
      <c r="E1512" s="4" t="s">
        <v>425</v>
      </c>
      <c r="F1512" s="4" t="s">
        <v>3308</v>
      </c>
      <c r="G1512" s="4" t="s">
        <v>3309</v>
      </c>
      <c r="H1512" s="4" t="s">
        <v>76</v>
      </c>
      <c r="I1512" s="4" t="s">
        <v>73</v>
      </c>
      <c r="J1512" s="4" t="s">
        <v>53</v>
      </c>
      <c r="K1512" s="4" t="s">
        <v>53</v>
      </c>
      <c r="L1512" s="7" t="s">
        <v>799</v>
      </c>
      <c r="M1512" s="7" t="s">
        <v>311</v>
      </c>
      <c r="N1512" s="4" t="s">
        <v>625</v>
      </c>
      <c r="O1512" s="4" t="s">
        <v>62</v>
      </c>
      <c r="P1512" s="4" t="s">
        <v>1212</v>
      </c>
      <c r="Q1512" s="86">
        <v>828</v>
      </c>
      <c r="R1512" s="88">
        <v>1</v>
      </c>
      <c r="S1512" s="89">
        <v>4541</v>
      </c>
      <c r="T1512" s="7"/>
      <c r="U1512" s="86">
        <v>37.598999999999997</v>
      </c>
      <c r="V1512" s="87">
        <v>6.3999999999999997E-5</v>
      </c>
      <c r="W1512" s="87">
        <v>2.6620738069090301E-3</v>
      </c>
      <c r="X1512" s="87">
        <v>5.7520237253660103E-5</v>
      </c>
    </row>
    <row r="1513" spans="1:24" x14ac:dyDescent="0.2">
      <c r="A1513" s="7">
        <v>1038</v>
      </c>
      <c r="B1513" s="4">
        <v>1319</v>
      </c>
      <c r="C1513" s="4" t="s">
        <v>3314</v>
      </c>
      <c r="D1513" s="4" t="s">
        <v>3315</v>
      </c>
      <c r="E1513" s="4" t="s">
        <v>425</v>
      </c>
      <c r="F1513" s="4" t="s">
        <v>3316</v>
      </c>
      <c r="G1513" s="4" t="s">
        <v>3317</v>
      </c>
      <c r="H1513" s="4" t="s">
        <v>76</v>
      </c>
      <c r="I1513" s="4" t="s">
        <v>73</v>
      </c>
      <c r="J1513" s="4" t="s">
        <v>53</v>
      </c>
      <c r="K1513" s="4" t="s">
        <v>53</v>
      </c>
      <c r="L1513" s="7" t="s">
        <v>799</v>
      </c>
      <c r="M1513" s="7" t="s">
        <v>311</v>
      </c>
      <c r="N1513" s="4" t="s">
        <v>75</v>
      </c>
      <c r="O1513" s="4" t="s">
        <v>62</v>
      </c>
      <c r="P1513" s="4" t="s">
        <v>1212</v>
      </c>
      <c r="Q1513" s="86">
        <v>498</v>
      </c>
      <c r="R1513" s="88">
        <v>1</v>
      </c>
      <c r="S1513" s="89">
        <v>4166</v>
      </c>
      <c r="T1513" s="7"/>
      <c r="U1513" s="86">
        <v>20.747</v>
      </c>
      <c r="V1513" s="87">
        <v>3.6000000000000001E-5</v>
      </c>
      <c r="W1513" s="87">
        <v>1.46888184114045E-3</v>
      </c>
      <c r="X1513" s="87">
        <v>3.1738576060779699E-5</v>
      </c>
    </row>
    <row r="1514" spans="1:24" x14ac:dyDescent="0.2">
      <c r="A1514" s="7">
        <v>1038</v>
      </c>
      <c r="B1514" s="4">
        <v>1319</v>
      </c>
      <c r="C1514" s="4" t="s">
        <v>3318</v>
      </c>
      <c r="D1514" s="4" t="s">
        <v>3319</v>
      </c>
      <c r="E1514" s="4" t="s">
        <v>425</v>
      </c>
      <c r="F1514" s="4" t="s">
        <v>3320</v>
      </c>
      <c r="G1514" s="4" t="s">
        <v>3321</v>
      </c>
      <c r="H1514" s="4" t="s">
        <v>76</v>
      </c>
      <c r="I1514" s="4" t="s">
        <v>73</v>
      </c>
      <c r="J1514" s="4" t="s">
        <v>53</v>
      </c>
      <c r="K1514" s="4" t="s">
        <v>317</v>
      </c>
      <c r="L1514" s="7" t="s">
        <v>799</v>
      </c>
      <c r="M1514" s="7" t="s">
        <v>311</v>
      </c>
      <c r="N1514" s="4" t="s">
        <v>624</v>
      </c>
      <c r="O1514" s="4" t="s">
        <v>62</v>
      </c>
      <c r="P1514" s="4" t="s">
        <v>1212</v>
      </c>
      <c r="Q1514" s="86">
        <v>303</v>
      </c>
      <c r="R1514" s="88">
        <v>1</v>
      </c>
      <c r="S1514" s="89">
        <v>3635</v>
      </c>
      <c r="T1514" s="7"/>
      <c r="U1514" s="86">
        <v>11.013999999999999</v>
      </c>
      <c r="V1514" s="87">
        <v>5.0000000000000004E-6</v>
      </c>
      <c r="W1514" s="87">
        <v>7.7980371039669701E-4</v>
      </c>
      <c r="X1514" s="87">
        <v>1.6849455607462501E-5</v>
      </c>
    </row>
    <row r="1515" spans="1:24" x14ac:dyDescent="0.2">
      <c r="A1515" s="7">
        <v>1038</v>
      </c>
      <c r="B1515" s="4">
        <v>1319</v>
      </c>
      <c r="C1515" s="4" t="s">
        <v>3322</v>
      </c>
      <c r="D1515" s="4" t="s">
        <v>3323</v>
      </c>
      <c r="E1515" s="4" t="s">
        <v>425</v>
      </c>
      <c r="F1515" s="4" t="s">
        <v>3324</v>
      </c>
      <c r="G1515" s="4" t="s">
        <v>3325</v>
      </c>
      <c r="H1515" s="4" t="s">
        <v>76</v>
      </c>
      <c r="I1515" s="4" t="s">
        <v>73</v>
      </c>
      <c r="J1515" s="4" t="s">
        <v>53</v>
      </c>
      <c r="K1515" s="4" t="s">
        <v>53</v>
      </c>
      <c r="L1515" s="7" t="s">
        <v>799</v>
      </c>
      <c r="M1515" s="7" t="s">
        <v>311</v>
      </c>
      <c r="N1515" s="4" t="s">
        <v>260</v>
      </c>
      <c r="O1515" s="4" t="s">
        <v>62</v>
      </c>
      <c r="P1515" s="4" t="s">
        <v>1212</v>
      </c>
      <c r="Q1515" s="86">
        <v>2190</v>
      </c>
      <c r="R1515" s="88">
        <v>1</v>
      </c>
      <c r="S1515" s="89">
        <v>1606</v>
      </c>
      <c r="T1515" s="7"/>
      <c r="U1515" s="86">
        <v>35.170999999999999</v>
      </c>
      <c r="V1515" s="87">
        <v>1.2E-5</v>
      </c>
      <c r="W1515" s="87">
        <v>2.4901637653584599E-3</v>
      </c>
      <c r="X1515" s="87">
        <v>5.38057247744751E-5</v>
      </c>
    </row>
    <row r="1516" spans="1:24" x14ac:dyDescent="0.2">
      <c r="A1516" s="7">
        <v>1038</v>
      </c>
      <c r="B1516" s="4">
        <v>1319</v>
      </c>
      <c r="C1516" s="4" t="s">
        <v>3326</v>
      </c>
      <c r="D1516" s="4" t="s">
        <v>3327</v>
      </c>
      <c r="E1516" s="4" t="s">
        <v>425</v>
      </c>
      <c r="F1516" s="4" t="s">
        <v>3328</v>
      </c>
      <c r="G1516" s="4" t="s">
        <v>3329</v>
      </c>
      <c r="H1516" s="4" t="s">
        <v>76</v>
      </c>
      <c r="I1516" s="4" t="s">
        <v>73</v>
      </c>
      <c r="J1516" s="4" t="s">
        <v>53</v>
      </c>
      <c r="K1516" s="4" t="s">
        <v>314</v>
      </c>
      <c r="L1516" s="7" t="s">
        <v>799</v>
      </c>
      <c r="M1516" s="7" t="s">
        <v>311</v>
      </c>
      <c r="N1516" s="4" t="s">
        <v>254</v>
      </c>
      <c r="O1516" s="4" t="s">
        <v>62</v>
      </c>
      <c r="P1516" s="4" t="s">
        <v>1212</v>
      </c>
      <c r="Q1516" s="86">
        <v>1046</v>
      </c>
      <c r="R1516" s="88">
        <v>1</v>
      </c>
      <c r="S1516" s="89">
        <v>17840</v>
      </c>
      <c r="T1516" s="7"/>
      <c r="U1516" s="86">
        <v>186.60599999999999</v>
      </c>
      <c r="V1516" s="87">
        <v>2.43E-4</v>
      </c>
      <c r="W1516" s="87">
        <v>1.3211885101644699E-2</v>
      </c>
      <c r="X1516" s="87">
        <v>2.8547321401922E-4</v>
      </c>
    </row>
    <row r="1517" spans="1:24" x14ac:dyDescent="0.2">
      <c r="A1517" s="7">
        <v>1038</v>
      </c>
      <c r="B1517" s="4">
        <v>1319</v>
      </c>
      <c r="C1517" s="4" t="s">
        <v>3334</v>
      </c>
      <c r="D1517" s="4" t="s">
        <v>3335</v>
      </c>
      <c r="E1517" s="4" t="s">
        <v>425</v>
      </c>
      <c r="F1517" s="4" t="s">
        <v>3336</v>
      </c>
      <c r="G1517" s="4" t="s">
        <v>3337</v>
      </c>
      <c r="H1517" s="4" t="s">
        <v>76</v>
      </c>
      <c r="I1517" s="4" t="s">
        <v>73</v>
      </c>
      <c r="J1517" s="4" t="s">
        <v>53</v>
      </c>
      <c r="K1517" s="4" t="s">
        <v>317</v>
      </c>
      <c r="L1517" s="7" t="s">
        <v>799</v>
      </c>
      <c r="M1517" s="7" t="s">
        <v>311</v>
      </c>
      <c r="N1517" s="4" t="s">
        <v>254</v>
      </c>
      <c r="O1517" s="4" t="s">
        <v>62</v>
      </c>
      <c r="P1517" s="4" t="s">
        <v>1212</v>
      </c>
      <c r="Q1517" s="86">
        <v>96</v>
      </c>
      <c r="R1517" s="88">
        <v>1</v>
      </c>
      <c r="S1517" s="89">
        <v>77890</v>
      </c>
      <c r="T1517" s="7"/>
      <c r="U1517" s="86">
        <v>74.774000000000001</v>
      </c>
      <c r="V1517" s="87">
        <v>3.0000000000000001E-6</v>
      </c>
      <c r="W1517" s="87">
        <v>5.2940884200350204E-3</v>
      </c>
      <c r="X1517" s="87">
        <v>1.1439097637786701E-4</v>
      </c>
    </row>
    <row r="1518" spans="1:24" x14ac:dyDescent="0.2">
      <c r="A1518" s="7">
        <v>1038</v>
      </c>
      <c r="B1518" s="4">
        <v>1319</v>
      </c>
      <c r="C1518" s="4" t="s">
        <v>3338</v>
      </c>
      <c r="D1518" s="4" t="s">
        <v>3339</v>
      </c>
      <c r="E1518" s="4" t="s">
        <v>425</v>
      </c>
      <c r="F1518" s="4" t="s">
        <v>3340</v>
      </c>
      <c r="G1518" s="4" t="s">
        <v>3341</v>
      </c>
      <c r="H1518" s="4" t="s">
        <v>76</v>
      </c>
      <c r="I1518" s="4" t="s">
        <v>73</v>
      </c>
      <c r="J1518" s="4" t="s">
        <v>53</v>
      </c>
      <c r="K1518" s="4" t="s">
        <v>53</v>
      </c>
      <c r="L1518" s="7" t="s">
        <v>799</v>
      </c>
      <c r="M1518" s="7" t="s">
        <v>311</v>
      </c>
      <c r="N1518" s="4" t="s">
        <v>252</v>
      </c>
      <c r="O1518" s="4" t="s">
        <v>62</v>
      </c>
      <c r="P1518" s="4" t="s">
        <v>1212</v>
      </c>
      <c r="Q1518" s="86">
        <v>10</v>
      </c>
      <c r="R1518" s="88">
        <v>1</v>
      </c>
      <c r="S1518" s="89">
        <v>19560</v>
      </c>
      <c r="T1518" s="7"/>
      <c r="U1518" s="86">
        <v>1.956</v>
      </c>
      <c r="V1518" s="87">
        <v>0</v>
      </c>
      <c r="W1518" s="87">
        <v>1.3848639306485199E-4</v>
      </c>
      <c r="X1518" s="87">
        <v>2.9923175551406299E-6</v>
      </c>
    </row>
    <row r="1519" spans="1:24" x14ac:dyDescent="0.2">
      <c r="A1519" s="7">
        <v>1038</v>
      </c>
      <c r="B1519" s="4">
        <v>1319</v>
      </c>
      <c r="C1519" s="4" t="s">
        <v>3354</v>
      </c>
      <c r="D1519" s="4" t="s">
        <v>3355</v>
      </c>
      <c r="E1519" s="4" t="s">
        <v>425</v>
      </c>
      <c r="F1519" s="4" t="s">
        <v>3356</v>
      </c>
      <c r="G1519" s="4" t="s">
        <v>3357</v>
      </c>
      <c r="H1519" s="4" t="s">
        <v>76</v>
      </c>
      <c r="I1519" s="4" t="s">
        <v>73</v>
      </c>
      <c r="J1519" s="4" t="s">
        <v>53</v>
      </c>
      <c r="K1519" s="4" t="s">
        <v>53</v>
      </c>
      <c r="L1519" s="7" t="s">
        <v>799</v>
      </c>
      <c r="M1519" s="7" t="s">
        <v>311</v>
      </c>
      <c r="N1519" s="4" t="s">
        <v>628</v>
      </c>
      <c r="O1519" s="4" t="s">
        <v>62</v>
      </c>
      <c r="P1519" s="4" t="s">
        <v>1212</v>
      </c>
      <c r="Q1519" s="86">
        <v>126</v>
      </c>
      <c r="R1519" s="88">
        <v>1</v>
      </c>
      <c r="S1519" s="89">
        <v>28150</v>
      </c>
      <c r="T1519" s="7"/>
      <c r="U1519" s="86">
        <v>35.469000000000001</v>
      </c>
      <c r="V1519" s="87">
        <v>9.0000000000000002E-6</v>
      </c>
      <c r="W1519" s="87">
        <v>2.5112340877388802E-3</v>
      </c>
      <c r="X1519" s="87">
        <v>5.4260997629490403E-5</v>
      </c>
    </row>
    <row r="1520" spans="1:24" x14ac:dyDescent="0.2">
      <c r="A1520" s="7">
        <v>1038</v>
      </c>
      <c r="B1520" s="4">
        <v>1319</v>
      </c>
      <c r="C1520" s="4" t="s">
        <v>3358</v>
      </c>
      <c r="D1520" s="4" t="s">
        <v>3359</v>
      </c>
      <c r="E1520" s="4" t="s">
        <v>425</v>
      </c>
      <c r="F1520" s="4" t="s">
        <v>3360</v>
      </c>
      <c r="G1520" s="4" t="s">
        <v>3361</v>
      </c>
      <c r="H1520" s="4" t="s">
        <v>76</v>
      </c>
      <c r="I1520" s="4" t="s">
        <v>73</v>
      </c>
      <c r="J1520" s="4" t="s">
        <v>53</v>
      </c>
      <c r="K1520" s="4" t="s">
        <v>53</v>
      </c>
      <c r="L1520" s="7" t="s">
        <v>799</v>
      </c>
      <c r="M1520" s="7" t="s">
        <v>311</v>
      </c>
      <c r="N1520" s="4" t="s">
        <v>266</v>
      </c>
      <c r="O1520" s="4" t="s">
        <v>62</v>
      </c>
      <c r="P1520" s="4" t="s">
        <v>1212</v>
      </c>
      <c r="Q1520" s="86">
        <v>1762</v>
      </c>
      <c r="R1520" s="88">
        <v>1</v>
      </c>
      <c r="S1520" s="89">
        <v>416.3</v>
      </c>
      <c r="T1520" s="7"/>
      <c r="U1520" s="86">
        <v>7.335</v>
      </c>
      <c r="V1520" s="87">
        <v>2.6999999999999999E-5</v>
      </c>
      <c r="W1520" s="87">
        <v>5.1933855896097402E-4</v>
      </c>
      <c r="X1520" s="87">
        <v>1.12215059736058E-5</v>
      </c>
    </row>
    <row r="1521" spans="1:24" x14ac:dyDescent="0.2">
      <c r="A1521" s="7">
        <v>1038</v>
      </c>
      <c r="B1521" s="4">
        <v>1319</v>
      </c>
      <c r="C1521" s="4" t="s">
        <v>1618</v>
      </c>
      <c r="D1521" s="4" t="s">
        <v>1619</v>
      </c>
      <c r="E1521" s="4" t="s">
        <v>425</v>
      </c>
      <c r="F1521" s="4" t="s">
        <v>3362</v>
      </c>
      <c r="G1521" s="4" t="s">
        <v>3363</v>
      </c>
      <c r="H1521" s="4" t="s">
        <v>76</v>
      </c>
      <c r="I1521" s="4" t="s">
        <v>73</v>
      </c>
      <c r="J1521" s="4" t="s">
        <v>53</v>
      </c>
      <c r="K1521" s="4" t="s">
        <v>53</v>
      </c>
      <c r="L1521" s="7" t="s">
        <v>799</v>
      </c>
      <c r="M1521" s="7" t="s">
        <v>311</v>
      </c>
      <c r="N1521" s="4" t="s">
        <v>140</v>
      </c>
      <c r="O1521" s="4" t="s">
        <v>62</v>
      </c>
      <c r="P1521" s="4" t="s">
        <v>1212</v>
      </c>
      <c r="Q1521" s="86">
        <v>361</v>
      </c>
      <c r="R1521" s="88">
        <v>1</v>
      </c>
      <c r="S1521" s="89">
        <v>33200</v>
      </c>
      <c r="T1521" s="7"/>
      <c r="U1521" s="86">
        <v>119.852</v>
      </c>
      <c r="V1521" s="87">
        <v>1.8E-5</v>
      </c>
      <c r="W1521" s="87">
        <v>8.4856192135013796E-3</v>
      </c>
      <c r="X1521" s="87">
        <v>1.8335135154331001E-4</v>
      </c>
    </row>
    <row r="1522" spans="1:24" x14ac:dyDescent="0.2">
      <c r="A1522" s="7">
        <v>1038</v>
      </c>
      <c r="B1522" s="4">
        <v>1319</v>
      </c>
      <c r="C1522" s="4" t="s">
        <v>3364</v>
      </c>
      <c r="D1522" s="4" t="s">
        <v>3365</v>
      </c>
      <c r="E1522" s="4" t="s">
        <v>425</v>
      </c>
      <c r="F1522" s="4" t="s">
        <v>3366</v>
      </c>
      <c r="G1522" s="4" t="s">
        <v>3367</v>
      </c>
      <c r="H1522" s="4" t="s">
        <v>76</v>
      </c>
      <c r="I1522" s="4" t="s">
        <v>73</v>
      </c>
      <c r="J1522" s="4" t="s">
        <v>53</v>
      </c>
      <c r="K1522" s="4" t="s">
        <v>53</v>
      </c>
      <c r="L1522" s="7" t="s">
        <v>799</v>
      </c>
      <c r="M1522" s="7" t="s">
        <v>311</v>
      </c>
      <c r="N1522" s="4" t="s">
        <v>265</v>
      </c>
      <c r="O1522" s="4" t="s">
        <v>62</v>
      </c>
      <c r="P1522" s="4" t="s">
        <v>1212</v>
      </c>
      <c r="Q1522" s="86">
        <v>3723</v>
      </c>
      <c r="R1522" s="88">
        <v>1</v>
      </c>
      <c r="S1522" s="89">
        <v>1221</v>
      </c>
      <c r="T1522" s="7"/>
      <c r="U1522" s="86">
        <v>45.457999999999998</v>
      </c>
      <c r="V1522" s="87">
        <v>2.23E-4</v>
      </c>
      <c r="W1522" s="87">
        <v>3.2184513871448099E-3</v>
      </c>
      <c r="X1522" s="87">
        <v>6.9542056609201694E-5</v>
      </c>
    </row>
    <row r="1523" spans="1:24" x14ac:dyDescent="0.2">
      <c r="A1523" s="7">
        <v>1038</v>
      </c>
      <c r="B1523" s="4">
        <v>1319</v>
      </c>
      <c r="C1523" s="4" t="s">
        <v>3368</v>
      </c>
      <c r="D1523" s="4" t="s">
        <v>3369</v>
      </c>
      <c r="E1523" s="4" t="s">
        <v>425</v>
      </c>
      <c r="F1523" s="4" t="s">
        <v>3370</v>
      </c>
      <c r="G1523" s="4" t="s">
        <v>3371</v>
      </c>
      <c r="H1523" s="4" t="s">
        <v>76</v>
      </c>
      <c r="I1523" s="4" t="s">
        <v>73</v>
      </c>
      <c r="J1523" s="4" t="s">
        <v>53</v>
      </c>
      <c r="K1523" s="4" t="s">
        <v>314</v>
      </c>
      <c r="L1523" s="7" t="s">
        <v>799</v>
      </c>
      <c r="M1523" s="7" t="s">
        <v>311</v>
      </c>
      <c r="N1523" s="4" t="s">
        <v>623</v>
      </c>
      <c r="O1523" s="4" t="s">
        <v>62</v>
      </c>
      <c r="P1523" s="4" t="s">
        <v>1212</v>
      </c>
      <c r="Q1523" s="86">
        <v>134</v>
      </c>
      <c r="R1523" s="88">
        <v>1</v>
      </c>
      <c r="S1523" s="89">
        <v>837.8</v>
      </c>
      <c r="T1523" s="80">
        <v>2.4E-2</v>
      </c>
      <c r="U1523" s="86">
        <v>1.147</v>
      </c>
      <c r="V1523" s="87">
        <v>9.9999999999999995E-7</v>
      </c>
      <c r="W1523" s="87">
        <v>8.1213631833173004E-5</v>
      </c>
      <c r="X1523" s="87">
        <v>1.7548076086964599E-6</v>
      </c>
    </row>
    <row r="1524" spans="1:24" x14ac:dyDescent="0.2">
      <c r="A1524" s="7">
        <v>1038</v>
      </c>
      <c r="B1524" s="4">
        <v>1319</v>
      </c>
      <c r="C1524" s="4" t="s">
        <v>3372</v>
      </c>
      <c r="D1524" s="4" t="s">
        <v>3373</v>
      </c>
      <c r="E1524" s="4" t="s">
        <v>425</v>
      </c>
      <c r="F1524" s="4" t="s">
        <v>3374</v>
      </c>
      <c r="G1524" s="4" t="s">
        <v>3375</v>
      </c>
      <c r="H1524" s="4" t="s">
        <v>76</v>
      </c>
      <c r="I1524" s="4" t="s">
        <v>73</v>
      </c>
      <c r="J1524" s="4" t="s">
        <v>53</v>
      </c>
      <c r="K1524" s="4" t="s">
        <v>53</v>
      </c>
      <c r="L1524" s="7" t="s">
        <v>799</v>
      </c>
      <c r="M1524" s="7" t="s">
        <v>311</v>
      </c>
      <c r="N1524" s="4" t="s">
        <v>267</v>
      </c>
      <c r="O1524" s="4" t="s">
        <v>62</v>
      </c>
      <c r="P1524" s="4" t="s">
        <v>1212</v>
      </c>
      <c r="Q1524" s="86">
        <v>2130</v>
      </c>
      <c r="R1524" s="88">
        <v>1</v>
      </c>
      <c r="S1524" s="89">
        <v>105.1</v>
      </c>
      <c r="T1524" s="7"/>
      <c r="U1524" s="86">
        <v>2.2389999999999999</v>
      </c>
      <c r="V1524" s="87">
        <v>3.0000000000000001E-5</v>
      </c>
      <c r="W1524" s="87">
        <v>1.5849682725295E-4</v>
      </c>
      <c r="X1524" s="87">
        <v>3.42468908408204E-6</v>
      </c>
    </row>
    <row r="1525" spans="1:24" x14ac:dyDescent="0.2">
      <c r="A1525" s="7">
        <v>1038</v>
      </c>
      <c r="B1525" s="4">
        <v>1319</v>
      </c>
      <c r="C1525" s="4" t="s">
        <v>1786</v>
      </c>
      <c r="D1525" s="4" t="s">
        <v>1787</v>
      </c>
      <c r="E1525" s="4" t="s">
        <v>425</v>
      </c>
      <c r="F1525" s="4" t="s">
        <v>3376</v>
      </c>
      <c r="G1525" s="4" t="s">
        <v>3377</v>
      </c>
      <c r="H1525" s="4" t="s">
        <v>76</v>
      </c>
      <c r="I1525" s="4" t="s">
        <v>73</v>
      </c>
      <c r="J1525" s="4" t="s">
        <v>53</v>
      </c>
      <c r="K1525" s="4" t="s">
        <v>53</v>
      </c>
      <c r="L1525" s="7" t="s">
        <v>799</v>
      </c>
      <c r="M1525" s="7" t="s">
        <v>311</v>
      </c>
      <c r="N1525" s="4" t="s">
        <v>630</v>
      </c>
      <c r="O1525" s="4" t="s">
        <v>62</v>
      </c>
      <c r="P1525" s="4" t="s">
        <v>1212</v>
      </c>
      <c r="Q1525" s="86">
        <v>106</v>
      </c>
      <c r="R1525" s="88">
        <v>1</v>
      </c>
      <c r="S1525" s="89">
        <v>17130</v>
      </c>
      <c r="T1525" s="7"/>
      <c r="U1525" s="86">
        <v>18.158000000000001</v>
      </c>
      <c r="V1525" s="87">
        <v>3.0000000000000001E-6</v>
      </c>
      <c r="W1525" s="87">
        <v>1.2855870286262699E-3</v>
      </c>
      <c r="X1525" s="87">
        <v>2.7778069377675199E-5</v>
      </c>
    </row>
    <row r="1526" spans="1:24" x14ac:dyDescent="0.2">
      <c r="A1526" s="7">
        <v>1038</v>
      </c>
      <c r="B1526" s="4">
        <v>1319</v>
      </c>
      <c r="C1526" s="4" t="s">
        <v>3378</v>
      </c>
      <c r="D1526" s="4" t="s">
        <v>3379</v>
      </c>
      <c r="E1526" s="4" t="s">
        <v>425</v>
      </c>
      <c r="F1526" s="4" t="s">
        <v>3380</v>
      </c>
      <c r="G1526" s="4" t="s">
        <v>3381</v>
      </c>
      <c r="H1526" s="4" t="s">
        <v>76</v>
      </c>
      <c r="I1526" s="4" t="s">
        <v>73</v>
      </c>
      <c r="J1526" s="4" t="s">
        <v>53</v>
      </c>
      <c r="K1526" s="4" t="s">
        <v>317</v>
      </c>
      <c r="L1526" s="7" t="s">
        <v>799</v>
      </c>
      <c r="M1526" s="7" t="s">
        <v>311</v>
      </c>
      <c r="N1526" s="4" t="s">
        <v>631</v>
      </c>
      <c r="O1526" s="4" t="s">
        <v>62</v>
      </c>
      <c r="P1526" s="4" t="s">
        <v>1212</v>
      </c>
      <c r="Q1526" s="86">
        <v>1224</v>
      </c>
      <c r="R1526" s="88">
        <v>1</v>
      </c>
      <c r="S1526" s="89">
        <v>4823</v>
      </c>
      <c r="T1526" s="7"/>
      <c r="U1526" s="86">
        <v>59.033999999999999</v>
      </c>
      <c r="V1526" s="87">
        <v>4.8999999999999998E-5</v>
      </c>
      <c r="W1526" s="87">
        <v>4.1796212958700599E-3</v>
      </c>
      <c r="X1526" s="87">
        <v>9.0310346747313799E-5</v>
      </c>
    </row>
    <row r="1527" spans="1:24" x14ac:dyDescent="0.2">
      <c r="A1527" s="7">
        <v>1038</v>
      </c>
      <c r="B1527" s="4">
        <v>1319</v>
      </c>
      <c r="C1527" s="4" t="s">
        <v>3382</v>
      </c>
      <c r="D1527" s="4" t="s">
        <v>3383</v>
      </c>
      <c r="E1527" s="4" t="s">
        <v>425</v>
      </c>
      <c r="F1527" s="4" t="s">
        <v>3384</v>
      </c>
      <c r="G1527" s="4" t="s">
        <v>3385</v>
      </c>
      <c r="H1527" s="4" t="s">
        <v>76</v>
      </c>
      <c r="I1527" s="4" t="s">
        <v>73</v>
      </c>
      <c r="J1527" s="4" t="s">
        <v>53</v>
      </c>
      <c r="K1527" s="4" t="s">
        <v>53</v>
      </c>
      <c r="L1527" s="7" t="s">
        <v>799</v>
      </c>
      <c r="M1527" s="7" t="s">
        <v>311</v>
      </c>
      <c r="N1527" s="4" t="s">
        <v>631</v>
      </c>
      <c r="O1527" s="4" t="s">
        <v>62</v>
      </c>
      <c r="P1527" s="4" t="s">
        <v>1212</v>
      </c>
      <c r="Q1527" s="86">
        <v>1099</v>
      </c>
      <c r="R1527" s="88">
        <v>1</v>
      </c>
      <c r="S1527" s="89">
        <v>591.1</v>
      </c>
      <c r="T1527" s="7"/>
      <c r="U1527" s="86">
        <v>6.4960000000000004</v>
      </c>
      <c r="V1527" s="87">
        <v>1.5E-5</v>
      </c>
      <c r="W1527" s="87">
        <v>4.5993547202329802E-4</v>
      </c>
      <c r="X1527" s="87">
        <v>9.9379654326234598E-6</v>
      </c>
    </row>
    <row r="1528" spans="1:24" x14ac:dyDescent="0.2">
      <c r="A1528" s="7">
        <v>1038</v>
      </c>
      <c r="B1528" s="4">
        <v>1319</v>
      </c>
      <c r="C1528" s="4" t="s">
        <v>3386</v>
      </c>
      <c r="D1528" s="4" t="s">
        <v>3387</v>
      </c>
      <c r="E1528" s="4" t="s">
        <v>425</v>
      </c>
      <c r="F1528" s="4" t="s">
        <v>3388</v>
      </c>
      <c r="G1528" s="4" t="s">
        <v>3389</v>
      </c>
      <c r="H1528" s="4" t="s">
        <v>76</v>
      </c>
      <c r="I1528" s="4" t="s">
        <v>73</v>
      </c>
      <c r="J1528" s="4" t="s">
        <v>53</v>
      </c>
      <c r="K1528" s="4" t="s">
        <v>53</v>
      </c>
      <c r="L1528" s="7" t="s">
        <v>799</v>
      </c>
      <c r="M1528" s="7" t="s">
        <v>311</v>
      </c>
      <c r="N1528" s="4" t="s">
        <v>265</v>
      </c>
      <c r="O1528" s="4" t="s">
        <v>62</v>
      </c>
      <c r="P1528" s="4" t="s">
        <v>1212</v>
      </c>
      <c r="Q1528" s="86">
        <v>1050</v>
      </c>
      <c r="R1528" s="88">
        <v>1</v>
      </c>
      <c r="S1528" s="89">
        <v>943.2</v>
      </c>
      <c r="T1528" s="7"/>
      <c r="U1528" s="86">
        <v>9.9039999999999999</v>
      </c>
      <c r="V1528" s="87">
        <v>3.1000000000000001E-5</v>
      </c>
      <c r="W1528" s="87">
        <v>7.0118294599032401E-4</v>
      </c>
      <c r="X1528" s="87">
        <v>1.51506728727458E-5</v>
      </c>
    </row>
    <row r="1529" spans="1:24" x14ac:dyDescent="0.2">
      <c r="A1529" s="7">
        <v>1038</v>
      </c>
      <c r="B1529" s="4">
        <v>1319</v>
      </c>
      <c r="C1529" s="4" t="s">
        <v>3390</v>
      </c>
      <c r="D1529" s="4" t="s">
        <v>3391</v>
      </c>
      <c r="E1529" s="4" t="s">
        <v>425</v>
      </c>
      <c r="F1529" s="4" t="s">
        <v>3392</v>
      </c>
      <c r="G1529" s="4" t="s">
        <v>3393</v>
      </c>
      <c r="H1529" s="4" t="s">
        <v>76</v>
      </c>
      <c r="I1529" s="4" t="s">
        <v>73</v>
      </c>
      <c r="J1529" s="4" t="s">
        <v>53</v>
      </c>
      <c r="K1529" s="4" t="s">
        <v>53</v>
      </c>
      <c r="L1529" s="7" t="s">
        <v>799</v>
      </c>
      <c r="M1529" s="7" t="s">
        <v>311</v>
      </c>
      <c r="N1529" s="4" t="s">
        <v>75</v>
      </c>
      <c r="O1529" s="4" t="s">
        <v>62</v>
      </c>
      <c r="P1529" s="4" t="s">
        <v>1212</v>
      </c>
      <c r="Q1529" s="86">
        <v>9331</v>
      </c>
      <c r="R1529" s="88">
        <v>1</v>
      </c>
      <c r="S1529" s="89">
        <v>2727</v>
      </c>
      <c r="T1529" s="7"/>
      <c r="U1529" s="86">
        <v>254.45599999999999</v>
      </c>
      <c r="V1529" s="87">
        <v>7.45E-4</v>
      </c>
      <c r="W1529" s="87">
        <v>1.80157182380754E-2</v>
      </c>
      <c r="X1529" s="87">
        <v>3.8927109558709603E-4</v>
      </c>
    </row>
    <row r="1530" spans="1:24" x14ac:dyDescent="0.2">
      <c r="A1530" s="7">
        <v>1038</v>
      </c>
      <c r="B1530" s="4">
        <v>1319</v>
      </c>
      <c r="C1530" s="4" t="s">
        <v>3398</v>
      </c>
      <c r="D1530" s="4" t="s">
        <v>3399</v>
      </c>
      <c r="E1530" s="4" t="s">
        <v>425</v>
      </c>
      <c r="F1530" s="4" t="s">
        <v>3400</v>
      </c>
      <c r="G1530" s="4" t="s">
        <v>3401</v>
      </c>
      <c r="H1530" s="4" t="s">
        <v>76</v>
      </c>
      <c r="I1530" s="4" t="s">
        <v>73</v>
      </c>
      <c r="J1530" s="4" t="s">
        <v>53</v>
      </c>
      <c r="K1530" s="4" t="s">
        <v>317</v>
      </c>
      <c r="L1530" s="7" t="s">
        <v>799</v>
      </c>
      <c r="M1530" s="7" t="s">
        <v>311</v>
      </c>
      <c r="N1530" s="4" t="s">
        <v>254</v>
      </c>
      <c r="O1530" s="4" t="s">
        <v>62</v>
      </c>
      <c r="P1530" s="4" t="s">
        <v>1212</v>
      </c>
      <c r="Q1530" s="86">
        <v>309</v>
      </c>
      <c r="R1530" s="88">
        <v>1</v>
      </c>
      <c r="S1530" s="89">
        <v>29980</v>
      </c>
      <c r="T1530" s="7"/>
      <c r="U1530" s="86">
        <v>92.638000000000005</v>
      </c>
      <c r="V1530" s="87">
        <v>6.9999999999999999E-6</v>
      </c>
      <c r="W1530" s="87">
        <v>6.5588600092128897E-3</v>
      </c>
      <c r="X1530" s="87">
        <v>1.4171928023345E-4</v>
      </c>
    </row>
    <row r="1531" spans="1:24" x14ac:dyDescent="0.2">
      <c r="A1531" s="7">
        <v>1038</v>
      </c>
      <c r="B1531" s="4">
        <v>1319</v>
      </c>
      <c r="C1531" s="4" t="s">
        <v>3402</v>
      </c>
      <c r="D1531" s="4" t="s">
        <v>3403</v>
      </c>
      <c r="E1531" s="4" t="s">
        <v>425</v>
      </c>
      <c r="F1531" s="4" t="s">
        <v>3404</v>
      </c>
      <c r="G1531" s="4" t="s">
        <v>3405</v>
      </c>
      <c r="H1531" s="4" t="s">
        <v>76</v>
      </c>
      <c r="I1531" s="4" t="s">
        <v>73</v>
      </c>
      <c r="J1531" s="4" t="s">
        <v>53</v>
      </c>
      <c r="K1531" s="4" t="s">
        <v>317</v>
      </c>
      <c r="L1531" s="7" t="s">
        <v>799</v>
      </c>
      <c r="M1531" s="7" t="s">
        <v>311</v>
      </c>
      <c r="N1531" s="4" t="s">
        <v>253</v>
      </c>
      <c r="O1531" s="4" t="s">
        <v>62</v>
      </c>
      <c r="P1531" s="4" t="s">
        <v>1212</v>
      </c>
      <c r="Q1531" s="86">
        <v>344</v>
      </c>
      <c r="R1531" s="88">
        <v>1</v>
      </c>
      <c r="S1531" s="89">
        <v>2958</v>
      </c>
      <c r="T1531" s="7"/>
      <c r="U1531" s="86">
        <v>10.176</v>
      </c>
      <c r="V1531" s="87">
        <v>6.9999999999999999E-6</v>
      </c>
      <c r="W1531" s="87">
        <v>7.2043510345565795E-4</v>
      </c>
      <c r="X1531" s="87">
        <v>1.5566660086239601E-5</v>
      </c>
    </row>
    <row r="1532" spans="1:24" x14ac:dyDescent="0.2">
      <c r="A1532" s="7">
        <v>1038</v>
      </c>
      <c r="B1532" s="4">
        <v>1319</v>
      </c>
      <c r="C1532" s="4" t="s">
        <v>1576</v>
      </c>
      <c r="D1532" s="4" t="s">
        <v>1577</v>
      </c>
      <c r="E1532" s="4" t="s">
        <v>425</v>
      </c>
      <c r="F1532" s="4" t="s">
        <v>3406</v>
      </c>
      <c r="G1532" s="4" t="s">
        <v>3407</v>
      </c>
      <c r="H1532" s="4" t="s">
        <v>76</v>
      </c>
      <c r="I1532" s="4" t="s">
        <v>73</v>
      </c>
      <c r="J1532" s="4" t="s">
        <v>53</v>
      </c>
      <c r="K1532" s="4" t="s">
        <v>53</v>
      </c>
      <c r="L1532" s="7" t="s">
        <v>799</v>
      </c>
      <c r="M1532" s="7" t="s">
        <v>311</v>
      </c>
      <c r="N1532" s="4" t="s">
        <v>629</v>
      </c>
      <c r="O1532" s="4" t="s">
        <v>62</v>
      </c>
      <c r="P1532" s="4" t="s">
        <v>1212</v>
      </c>
      <c r="Q1532" s="86">
        <v>6453</v>
      </c>
      <c r="R1532" s="88">
        <v>1</v>
      </c>
      <c r="S1532" s="89">
        <v>5594</v>
      </c>
      <c r="T1532" s="7"/>
      <c r="U1532" s="86">
        <v>360.98099999999999</v>
      </c>
      <c r="V1532" s="87">
        <v>5.5000000000000002E-5</v>
      </c>
      <c r="W1532" s="87">
        <v>2.55577360569493E-2</v>
      </c>
      <c r="X1532" s="87">
        <v>5.5223376521219901E-4</v>
      </c>
    </row>
    <row r="1533" spans="1:24" x14ac:dyDescent="0.2">
      <c r="A1533" s="7">
        <v>1038</v>
      </c>
      <c r="B1533" s="4">
        <v>1319</v>
      </c>
      <c r="C1533" s="4" t="s">
        <v>3408</v>
      </c>
      <c r="D1533" s="4" t="s">
        <v>3409</v>
      </c>
      <c r="E1533" s="4" t="s">
        <v>425</v>
      </c>
      <c r="F1533" s="4" t="s">
        <v>3410</v>
      </c>
      <c r="G1533" s="4" t="s">
        <v>3411</v>
      </c>
      <c r="H1533" s="4" t="s">
        <v>76</v>
      </c>
      <c r="I1533" s="4" t="s">
        <v>73</v>
      </c>
      <c r="J1533" s="4" t="s">
        <v>53</v>
      </c>
      <c r="K1533" s="4" t="s">
        <v>53</v>
      </c>
      <c r="L1533" s="7" t="s">
        <v>799</v>
      </c>
      <c r="M1533" s="7" t="s">
        <v>311</v>
      </c>
      <c r="N1533" s="4" t="s">
        <v>265</v>
      </c>
      <c r="O1533" s="4" t="s">
        <v>62</v>
      </c>
      <c r="P1533" s="4" t="s">
        <v>1212</v>
      </c>
      <c r="Q1533" s="86">
        <v>3570</v>
      </c>
      <c r="R1533" s="88">
        <v>1</v>
      </c>
      <c r="S1533" s="89">
        <v>897.8</v>
      </c>
      <c r="T1533" s="7"/>
      <c r="U1533" s="86">
        <v>32.051000000000002</v>
      </c>
      <c r="V1533" s="87">
        <v>2.3499999999999999E-4</v>
      </c>
      <c r="W1533" s="87">
        <v>2.2692694723222902E-3</v>
      </c>
      <c r="X1533" s="87">
        <v>4.9032794696261699E-5</v>
      </c>
    </row>
    <row r="1534" spans="1:24" x14ac:dyDescent="0.2">
      <c r="A1534" s="7">
        <v>1038</v>
      </c>
      <c r="B1534" s="4">
        <v>1319</v>
      </c>
      <c r="C1534" s="4" t="s">
        <v>3412</v>
      </c>
      <c r="D1534" s="4" t="s">
        <v>3413</v>
      </c>
      <c r="E1534" s="4" t="s">
        <v>425</v>
      </c>
      <c r="F1534" s="4" t="s">
        <v>3414</v>
      </c>
      <c r="G1534" s="4" t="s">
        <v>3415</v>
      </c>
      <c r="H1534" s="4" t="s">
        <v>76</v>
      </c>
      <c r="I1534" s="4" t="s">
        <v>73</v>
      </c>
      <c r="J1534" s="4" t="s">
        <v>53</v>
      </c>
      <c r="K1534" s="4" t="s">
        <v>53</v>
      </c>
      <c r="L1534" s="7" t="s">
        <v>799</v>
      </c>
      <c r="M1534" s="7" t="s">
        <v>311</v>
      </c>
      <c r="N1534" s="4" t="s">
        <v>270</v>
      </c>
      <c r="O1534" s="4" t="s">
        <v>62</v>
      </c>
      <c r="P1534" s="4" t="s">
        <v>1212</v>
      </c>
      <c r="Q1534" s="86">
        <v>6312</v>
      </c>
      <c r="R1534" s="88">
        <v>1</v>
      </c>
      <c r="S1534" s="89">
        <v>49.8</v>
      </c>
      <c r="T1534" s="7"/>
      <c r="U1534" s="86">
        <v>3.1429999999999998</v>
      </c>
      <c r="V1534" s="87">
        <v>4.3000000000000002E-5</v>
      </c>
      <c r="W1534" s="87">
        <v>2.2255358092363199E-4</v>
      </c>
      <c r="X1534" s="87">
        <v>4.8087828155458802E-6</v>
      </c>
    </row>
    <row r="1535" spans="1:24" x14ac:dyDescent="0.2">
      <c r="A1535" s="7">
        <v>1038</v>
      </c>
      <c r="B1535" s="4">
        <v>1319</v>
      </c>
      <c r="C1535" s="4" t="s">
        <v>3416</v>
      </c>
      <c r="D1535" s="4" t="s">
        <v>3417</v>
      </c>
      <c r="E1535" s="4" t="s">
        <v>425</v>
      </c>
      <c r="F1535" s="4" t="s">
        <v>3418</v>
      </c>
      <c r="G1535" s="4" t="s">
        <v>3419</v>
      </c>
      <c r="H1535" s="4" t="s">
        <v>76</v>
      </c>
      <c r="I1535" s="4" t="s">
        <v>73</v>
      </c>
      <c r="J1535" s="4" t="s">
        <v>53</v>
      </c>
      <c r="K1535" s="4" t="s">
        <v>53</v>
      </c>
      <c r="L1535" s="7" t="s">
        <v>799</v>
      </c>
      <c r="M1535" s="7" t="s">
        <v>311</v>
      </c>
      <c r="N1535" s="4" t="s">
        <v>140</v>
      </c>
      <c r="O1535" s="4" t="s">
        <v>62</v>
      </c>
      <c r="P1535" s="4" t="s">
        <v>1212</v>
      </c>
      <c r="Q1535" s="86">
        <v>2103</v>
      </c>
      <c r="R1535" s="88">
        <v>1</v>
      </c>
      <c r="S1535" s="89">
        <v>903.4</v>
      </c>
      <c r="T1535" s="7"/>
      <c r="U1535" s="86">
        <v>18.998999999999999</v>
      </c>
      <c r="V1535" s="87">
        <v>3.3700000000000001E-4</v>
      </c>
      <c r="W1535" s="87">
        <v>1.3451094149362899E-3</v>
      </c>
      <c r="X1535" s="87">
        <v>2.9064187656428701E-5</v>
      </c>
    </row>
    <row r="1536" spans="1:24" x14ac:dyDescent="0.2">
      <c r="A1536" s="7">
        <v>1038</v>
      </c>
      <c r="B1536" s="4">
        <v>1319</v>
      </c>
      <c r="C1536" s="4" t="s">
        <v>1591</v>
      </c>
      <c r="D1536" s="4" t="s">
        <v>1592</v>
      </c>
      <c r="E1536" s="4" t="s">
        <v>425</v>
      </c>
      <c r="F1536" s="4" t="s">
        <v>3424</v>
      </c>
      <c r="G1536" s="4" t="s">
        <v>3425</v>
      </c>
      <c r="H1536" s="4" t="s">
        <v>76</v>
      </c>
      <c r="I1536" s="4" t="s">
        <v>73</v>
      </c>
      <c r="J1536" s="4" t="s">
        <v>53</v>
      </c>
      <c r="K1536" s="4" t="s">
        <v>53</v>
      </c>
      <c r="L1536" s="7" t="s">
        <v>799</v>
      </c>
      <c r="M1536" s="7" t="s">
        <v>311</v>
      </c>
      <c r="N1536" s="4" t="s">
        <v>629</v>
      </c>
      <c r="O1536" s="4" t="s">
        <v>62</v>
      </c>
      <c r="P1536" s="4" t="s">
        <v>1212</v>
      </c>
      <c r="Q1536" s="86">
        <v>4370</v>
      </c>
      <c r="R1536" s="88">
        <v>1</v>
      </c>
      <c r="S1536" s="89">
        <v>1513</v>
      </c>
      <c r="T1536" s="7"/>
      <c r="U1536" s="86">
        <v>66.117999999999995</v>
      </c>
      <c r="V1536" s="87">
        <v>2.1999999999999999E-5</v>
      </c>
      <c r="W1536" s="87">
        <v>4.6812153299086003E-3</v>
      </c>
      <c r="X1536" s="87">
        <v>1.0114844138166899E-4</v>
      </c>
    </row>
    <row r="1537" spans="1:24" x14ac:dyDescent="0.2">
      <c r="A1537" s="7">
        <v>1038</v>
      </c>
      <c r="B1537" s="4">
        <v>1319</v>
      </c>
      <c r="C1537" s="4" t="s">
        <v>1572</v>
      </c>
      <c r="D1537" s="4" t="s">
        <v>1573</v>
      </c>
      <c r="E1537" s="4" t="s">
        <v>425</v>
      </c>
      <c r="F1537" s="4" t="s">
        <v>3430</v>
      </c>
      <c r="G1537" s="4" t="s">
        <v>3431</v>
      </c>
      <c r="H1537" s="4" t="s">
        <v>76</v>
      </c>
      <c r="I1537" s="4" t="s">
        <v>73</v>
      </c>
      <c r="J1537" s="4" t="s">
        <v>53</v>
      </c>
      <c r="K1537" s="4" t="s">
        <v>53</v>
      </c>
      <c r="L1537" s="7" t="s">
        <v>799</v>
      </c>
      <c r="M1537" s="7" t="s">
        <v>311</v>
      </c>
      <c r="N1537" s="4" t="s">
        <v>266</v>
      </c>
      <c r="O1537" s="4" t="s">
        <v>62</v>
      </c>
      <c r="P1537" s="4" t="s">
        <v>1212</v>
      </c>
      <c r="Q1537" s="86">
        <v>6156</v>
      </c>
      <c r="R1537" s="88">
        <v>1</v>
      </c>
      <c r="S1537" s="89">
        <v>129.5</v>
      </c>
      <c r="T1537" s="7"/>
      <c r="U1537" s="86">
        <v>7.9720000000000004</v>
      </c>
      <c r="V1537" s="87">
        <v>2.0999999999999999E-5</v>
      </c>
      <c r="W1537" s="87">
        <v>5.6442550881434799E-4</v>
      </c>
      <c r="X1537" s="87">
        <v>1.2195713392603399E-5</v>
      </c>
    </row>
    <row r="1538" spans="1:24" x14ac:dyDescent="0.2">
      <c r="A1538" s="7">
        <v>1038</v>
      </c>
      <c r="B1538" s="4">
        <v>1319</v>
      </c>
      <c r="C1538" s="4" t="s">
        <v>2052</v>
      </c>
      <c r="D1538" s="4" t="s">
        <v>2053</v>
      </c>
      <c r="E1538" s="4" t="s">
        <v>425</v>
      </c>
      <c r="F1538" s="4" t="s">
        <v>3432</v>
      </c>
      <c r="G1538" s="4" t="s">
        <v>3433</v>
      </c>
      <c r="H1538" s="4" t="s">
        <v>76</v>
      </c>
      <c r="I1538" s="4" t="s">
        <v>73</v>
      </c>
      <c r="J1538" s="4" t="s">
        <v>53</v>
      </c>
      <c r="K1538" s="4" t="s">
        <v>53</v>
      </c>
      <c r="L1538" s="7" t="s">
        <v>799</v>
      </c>
      <c r="M1538" s="7" t="s">
        <v>311</v>
      </c>
      <c r="N1538" s="4" t="s">
        <v>140</v>
      </c>
      <c r="O1538" s="4" t="s">
        <v>62</v>
      </c>
      <c r="P1538" s="4" t="s">
        <v>1212</v>
      </c>
      <c r="Q1538" s="86">
        <v>546</v>
      </c>
      <c r="R1538" s="88">
        <v>1</v>
      </c>
      <c r="S1538" s="89">
        <v>9062</v>
      </c>
      <c r="T1538" s="7"/>
      <c r="U1538" s="86">
        <v>49.478999999999999</v>
      </c>
      <c r="V1538" s="87">
        <v>2.5999999999999998E-5</v>
      </c>
      <c r="W1538" s="87">
        <v>3.5031195137971202E-3</v>
      </c>
      <c r="X1538" s="87">
        <v>7.5692967279333798E-5</v>
      </c>
    </row>
    <row r="1539" spans="1:24" x14ac:dyDescent="0.2">
      <c r="A1539" s="7">
        <v>1038</v>
      </c>
      <c r="B1539" s="4">
        <v>1319</v>
      </c>
      <c r="C1539" s="4" t="s">
        <v>1719</v>
      </c>
      <c r="D1539" s="4" t="s">
        <v>1720</v>
      </c>
      <c r="E1539" s="4" t="s">
        <v>425</v>
      </c>
      <c r="F1539" s="4" t="s">
        <v>3760</v>
      </c>
      <c r="G1539" s="4" t="s">
        <v>3761</v>
      </c>
      <c r="H1539" s="4" t="s">
        <v>76</v>
      </c>
      <c r="I1539" s="4" t="s">
        <v>73</v>
      </c>
      <c r="J1539" s="4" t="s">
        <v>53</v>
      </c>
      <c r="K1539" s="4" t="s">
        <v>53</v>
      </c>
      <c r="L1539" s="7" t="s">
        <v>799</v>
      </c>
      <c r="M1539" s="7" t="s">
        <v>311</v>
      </c>
      <c r="N1539" s="4" t="s">
        <v>140</v>
      </c>
      <c r="O1539" s="4" t="s">
        <v>62</v>
      </c>
      <c r="P1539" s="4" t="s">
        <v>1212</v>
      </c>
      <c r="Q1539" s="86">
        <v>7785</v>
      </c>
      <c r="R1539" s="88">
        <v>1</v>
      </c>
      <c r="S1539" s="89">
        <v>185.7</v>
      </c>
      <c r="T1539" s="7"/>
      <c r="U1539" s="86">
        <v>14.457000000000001</v>
      </c>
      <c r="V1539" s="87">
        <v>4.3800000000000002E-4</v>
      </c>
      <c r="W1539" s="87">
        <v>1.0235493203007899E-3</v>
      </c>
      <c r="X1539" s="87">
        <v>2.2116141029494699E-5</v>
      </c>
    </row>
    <row r="1540" spans="1:24" x14ac:dyDescent="0.2">
      <c r="A1540" s="7">
        <v>1038</v>
      </c>
      <c r="B1540" s="4">
        <v>1319</v>
      </c>
      <c r="C1540" s="4" t="s">
        <v>1643</v>
      </c>
      <c r="D1540" s="4" t="s">
        <v>1644</v>
      </c>
      <c r="E1540" s="4" t="s">
        <v>425</v>
      </c>
      <c r="F1540" s="4" t="s">
        <v>3434</v>
      </c>
      <c r="G1540" s="4" t="s">
        <v>3435</v>
      </c>
      <c r="H1540" s="4" t="s">
        <v>76</v>
      </c>
      <c r="I1540" s="4" t="s">
        <v>73</v>
      </c>
      <c r="J1540" s="4" t="s">
        <v>53</v>
      </c>
      <c r="K1540" s="4" t="s">
        <v>53</v>
      </c>
      <c r="L1540" s="7" t="s">
        <v>799</v>
      </c>
      <c r="M1540" s="7" t="s">
        <v>311</v>
      </c>
      <c r="N1540" s="4" t="s">
        <v>258</v>
      </c>
      <c r="O1540" s="4" t="s">
        <v>62</v>
      </c>
      <c r="P1540" s="4" t="s">
        <v>1212</v>
      </c>
      <c r="Q1540" s="86">
        <v>600</v>
      </c>
      <c r="R1540" s="88">
        <v>1</v>
      </c>
      <c r="S1540" s="89">
        <v>2000</v>
      </c>
      <c r="T1540" s="7"/>
      <c r="U1540" s="86">
        <v>12</v>
      </c>
      <c r="V1540" s="87">
        <v>3.6000000000000001E-5</v>
      </c>
      <c r="W1540" s="87">
        <v>8.4960977340400303E-4</v>
      </c>
      <c r="X1540" s="87">
        <v>1.8357776411905698E-5</v>
      </c>
    </row>
    <row r="1541" spans="1:24" x14ac:dyDescent="0.2">
      <c r="A1541" s="7">
        <v>1038</v>
      </c>
      <c r="B1541" s="4">
        <v>1319</v>
      </c>
      <c r="C1541" s="4" t="s">
        <v>3440</v>
      </c>
      <c r="D1541" s="4" t="s">
        <v>3441</v>
      </c>
      <c r="E1541" s="4" t="s">
        <v>425</v>
      </c>
      <c r="F1541" s="4" t="s">
        <v>3442</v>
      </c>
      <c r="G1541" s="4" t="s">
        <v>3443</v>
      </c>
      <c r="H1541" s="4" t="s">
        <v>76</v>
      </c>
      <c r="I1541" s="4" t="s">
        <v>73</v>
      </c>
      <c r="J1541" s="4" t="s">
        <v>53</v>
      </c>
      <c r="K1541" s="4" t="s">
        <v>53</v>
      </c>
      <c r="L1541" s="7" t="s">
        <v>799</v>
      </c>
      <c r="M1541" s="7" t="s">
        <v>311</v>
      </c>
      <c r="N1541" s="4" t="s">
        <v>265</v>
      </c>
      <c r="O1541" s="4" t="s">
        <v>62</v>
      </c>
      <c r="P1541" s="4" t="s">
        <v>1212</v>
      </c>
      <c r="Q1541" s="86">
        <v>13251</v>
      </c>
      <c r="R1541" s="88">
        <v>1</v>
      </c>
      <c r="S1541" s="89">
        <v>194</v>
      </c>
      <c r="T1541" s="7"/>
      <c r="U1541" s="86">
        <v>25.707000000000001</v>
      </c>
      <c r="V1541" s="87">
        <v>1.6200000000000001E-4</v>
      </c>
      <c r="W1541" s="87">
        <v>1.8200722890258599E-3</v>
      </c>
      <c r="X1541" s="87">
        <v>3.9326854729523001E-5</v>
      </c>
    </row>
    <row r="1542" spans="1:24" x14ac:dyDescent="0.2">
      <c r="A1542" s="7">
        <v>1038</v>
      </c>
      <c r="B1542" s="4">
        <v>1319</v>
      </c>
      <c r="C1542" s="4" t="s">
        <v>1441</v>
      </c>
      <c r="D1542" s="4" t="s">
        <v>1442</v>
      </c>
      <c r="E1542" s="4" t="s">
        <v>425</v>
      </c>
      <c r="F1542" s="4" t="s">
        <v>3448</v>
      </c>
      <c r="G1542" s="4" t="s">
        <v>3449</v>
      </c>
      <c r="H1542" s="4" t="s">
        <v>76</v>
      </c>
      <c r="I1542" s="4" t="s">
        <v>73</v>
      </c>
      <c r="J1542" s="4" t="s">
        <v>53</v>
      </c>
      <c r="K1542" s="4" t="s">
        <v>53</v>
      </c>
      <c r="L1542" s="7" t="s">
        <v>799</v>
      </c>
      <c r="M1542" s="7" t="s">
        <v>311</v>
      </c>
      <c r="N1542" s="4" t="s">
        <v>629</v>
      </c>
      <c r="O1542" s="4" t="s">
        <v>62</v>
      </c>
      <c r="P1542" s="4" t="s">
        <v>1212</v>
      </c>
      <c r="Q1542" s="86">
        <v>1297</v>
      </c>
      <c r="R1542" s="88">
        <v>1</v>
      </c>
      <c r="S1542" s="89">
        <v>9550</v>
      </c>
      <c r="T1542" s="7"/>
      <c r="U1542" s="86">
        <v>123.864</v>
      </c>
      <c r="V1542" s="87">
        <v>3.4999999999999997E-5</v>
      </c>
      <c r="W1542" s="87">
        <v>8.7696366806688901E-3</v>
      </c>
      <c r="X1542" s="87">
        <v>1.8948820321633999E-4</v>
      </c>
    </row>
    <row r="1543" spans="1:24" x14ac:dyDescent="0.2">
      <c r="A1543" s="7">
        <v>1038</v>
      </c>
      <c r="B1543" s="4">
        <v>1319</v>
      </c>
      <c r="C1543" s="4" t="s">
        <v>3450</v>
      </c>
      <c r="D1543" s="4" t="s">
        <v>3451</v>
      </c>
      <c r="E1543" s="4" t="s">
        <v>425</v>
      </c>
      <c r="F1543" s="4" t="s">
        <v>3452</v>
      </c>
      <c r="G1543" s="4" t="s">
        <v>3453</v>
      </c>
      <c r="H1543" s="4" t="s">
        <v>76</v>
      </c>
      <c r="I1543" s="4" t="s">
        <v>73</v>
      </c>
      <c r="J1543" s="4" t="s">
        <v>53</v>
      </c>
      <c r="K1543" s="4" t="s">
        <v>53</v>
      </c>
      <c r="L1543" s="7" t="s">
        <v>799</v>
      </c>
      <c r="M1543" s="7" t="s">
        <v>311</v>
      </c>
      <c r="N1543" s="4" t="s">
        <v>258</v>
      </c>
      <c r="O1543" s="4" t="s">
        <v>62</v>
      </c>
      <c r="P1543" s="4" t="s">
        <v>1212</v>
      </c>
      <c r="Q1543" s="86">
        <v>152</v>
      </c>
      <c r="R1543" s="88">
        <v>1</v>
      </c>
      <c r="S1543" s="89">
        <v>4723</v>
      </c>
      <c r="T1543" s="7"/>
      <c r="U1543" s="86">
        <v>7.1790000000000003</v>
      </c>
      <c r="V1543" s="87">
        <v>1.5E-5</v>
      </c>
      <c r="W1543" s="87">
        <v>5.08276214906367E-4</v>
      </c>
      <c r="X1543" s="87">
        <v>1.0982478545834599E-5</v>
      </c>
    </row>
    <row r="1544" spans="1:24" x14ac:dyDescent="0.2">
      <c r="A1544" s="7">
        <v>1038</v>
      </c>
      <c r="B1544" s="4">
        <v>1319</v>
      </c>
      <c r="C1544" s="4" t="s">
        <v>3454</v>
      </c>
      <c r="D1544" s="4" t="s">
        <v>3455</v>
      </c>
      <c r="E1544" s="4" t="s">
        <v>425</v>
      </c>
      <c r="F1544" s="4" t="s">
        <v>3456</v>
      </c>
      <c r="G1544" s="4" t="s">
        <v>3457</v>
      </c>
      <c r="H1544" s="4" t="s">
        <v>76</v>
      </c>
      <c r="I1544" s="4" t="s">
        <v>73</v>
      </c>
      <c r="J1544" s="4" t="s">
        <v>53</v>
      </c>
      <c r="K1544" s="4" t="s">
        <v>53</v>
      </c>
      <c r="L1544" s="7" t="s">
        <v>799</v>
      </c>
      <c r="M1544" s="7" t="s">
        <v>311</v>
      </c>
      <c r="N1544" s="4" t="s">
        <v>75</v>
      </c>
      <c r="O1544" s="4" t="s">
        <v>62</v>
      </c>
      <c r="P1544" s="4" t="s">
        <v>1212</v>
      </c>
      <c r="Q1544" s="86">
        <v>1220</v>
      </c>
      <c r="R1544" s="88">
        <v>1</v>
      </c>
      <c r="S1544" s="89">
        <v>6557</v>
      </c>
      <c r="T1544" s="7"/>
      <c r="U1544" s="86">
        <v>79.995000000000005</v>
      </c>
      <c r="V1544" s="87">
        <v>5.8E-5</v>
      </c>
      <c r="W1544" s="87">
        <v>5.6637394722802098E-3</v>
      </c>
      <c r="X1544" s="87">
        <v>1.2237813893174699E-4</v>
      </c>
    </row>
    <row r="1545" spans="1:24" x14ac:dyDescent="0.2">
      <c r="A1545" s="7">
        <v>1038</v>
      </c>
      <c r="B1545" s="4">
        <v>1319</v>
      </c>
      <c r="C1545" s="4" t="s">
        <v>1639</v>
      </c>
      <c r="D1545" s="4" t="s">
        <v>1640</v>
      </c>
      <c r="E1545" s="4" t="s">
        <v>425</v>
      </c>
      <c r="F1545" s="4" t="s">
        <v>3458</v>
      </c>
      <c r="G1545" s="4" t="s">
        <v>3459</v>
      </c>
      <c r="H1545" s="4" t="s">
        <v>76</v>
      </c>
      <c r="I1545" s="4" t="s">
        <v>73</v>
      </c>
      <c r="J1545" s="4" t="s">
        <v>53</v>
      </c>
      <c r="K1545" s="4" t="s">
        <v>53</v>
      </c>
      <c r="L1545" s="7" t="s">
        <v>799</v>
      </c>
      <c r="M1545" s="7" t="s">
        <v>311</v>
      </c>
      <c r="N1545" s="4" t="s">
        <v>630</v>
      </c>
      <c r="O1545" s="4" t="s">
        <v>62</v>
      </c>
      <c r="P1545" s="4" t="s">
        <v>1212</v>
      </c>
      <c r="Q1545" s="86">
        <v>951</v>
      </c>
      <c r="R1545" s="88">
        <v>1</v>
      </c>
      <c r="S1545" s="89">
        <v>715.9</v>
      </c>
      <c r="T1545" s="7"/>
      <c r="U1545" s="86">
        <v>6.8079999999999998</v>
      </c>
      <c r="V1545" s="87">
        <v>2.6999999999999999E-5</v>
      </c>
      <c r="W1545" s="87">
        <v>4.8202674214809101E-4</v>
      </c>
      <c r="X1545" s="87">
        <v>1.0415298215627E-5</v>
      </c>
    </row>
    <row r="1546" spans="1:24" x14ac:dyDescent="0.2">
      <c r="A1546" s="7">
        <v>1038</v>
      </c>
      <c r="B1546" s="4">
        <v>1319</v>
      </c>
      <c r="C1546" s="4" t="s">
        <v>1558</v>
      </c>
      <c r="D1546" s="4" t="s">
        <v>1559</v>
      </c>
      <c r="E1546" s="4" t="s">
        <v>425</v>
      </c>
      <c r="F1546" s="4" t="s">
        <v>3464</v>
      </c>
      <c r="G1546" s="4" t="s">
        <v>3465</v>
      </c>
      <c r="H1546" s="4" t="s">
        <v>76</v>
      </c>
      <c r="I1546" s="4" t="s">
        <v>73</v>
      </c>
      <c r="J1546" s="4" t="s">
        <v>53</v>
      </c>
      <c r="K1546" s="4" t="s">
        <v>53</v>
      </c>
      <c r="L1546" s="7" t="s">
        <v>799</v>
      </c>
      <c r="M1546" s="7" t="s">
        <v>311</v>
      </c>
      <c r="N1546" s="4" t="s">
        <v>629</v>
      </c>
      <c r="O1546" s="4" t="s">
        <v>62</v>
      </c>
      <c r="P1546" s="4" t="s">
        <v>1212</v>
      </c>
      <c r="Q1546" s="86">
        <v>7506</v>
      </c>
      <c r="R1546" s="88">
        <v>1</v>
      </c>
      <c r="S1546" s="89">
        <v>730.9</v>
      </c>
      <c r="T1546" s="7"/>
      <c r="U1546" s="86">
        <v>54.860999999999997</v>
      </c>
      <c r="V1546" s="87">
        <v>3.4999999999999997E-5</v>
      </c>
      <c r="W1546" s="87">
        <v>3.88422854504807E-3</v>
      </c>
      <c r="X1546" s="87">
        <v>8.3927705865534207E-5</v>
      </c>
    </row>
    <row r="1547" spans="1:24" x14ac:dyDescent="0.2">
      <c r="A1547" s="7">
        <v>1038</v>
      </c>
      <c r="B1547" s="4">
        <v>1319</v>
      </c>
      <c r="C1547" s="4" t="s">
        <v>1581</v>
      </c>
      <c r="D1547" s="4" t="s">
        <v>1582</v>
      </c>
      <c r="E1547" s="4" t="s">
        <v>425</v>
      </c>
      <c r="F1547" s="4" t="s">
        <v>3469</v>
      </c>
      <c r="G1547" s="4" t="s">
        <v>3470</v>
      </c>
      <c r="H1547" s="4" t="s">
        <v>76</v>
      </c>
      <c r="I1547" s="4" t="s">
        <v>73</v>
      </c>
      <c r="J1547" s="4" t="s">
        <v>53</v>
      </c>
      <c r="K1547" s="4" t="s">
        <v>53</v>
      </c>
      <c r="L1547" s="7" t="s">
        <v>799</v>
      </c>
      <c r="M1547" s="7" t="s">
        <v>311</v>
      </c>
      <c r="N1547" s="4" t="s">
        <v>629</v>
      </c>
      <c r="O1547" s="4" t="s">
        <v>62</v>
      </c>
      <c r="P1547" s="4" t="s">
        <v>1212</v>
      </c>
      <c r="Q1547" s="86">
        <v>793</v>
      </c>
      <c r="R1547" s="88">
        <v>1</v>
      </c>
      <c r="S1547" s="89">
        <v>25940</v>
      </c>
      <c r="T1547" s="7"/>
      <c r="U1547" s="86">
        <v>205.70400000000001</v>
      </c>
      <c r="V1547" s="87">
        <v>6.9999999999999999E-6</v>
      </c>
      <c r="W1547" s="87">
        <v>1.4564024895854301E-2</v>
      </c>
      <c r="X1547" s="87">
        <v>3.1468930921582801E-4</v>
      </c>
    </row>
    <row r="1548" spans="1:24" x14ac:dyDescent="0.2">
      <c r="A1548" s="7">
        <v>1038</v>
      </c>
      <c r="B1548" s="4">
        <v>1319</v>
      </c>
      <c r="C1548" s="4" t="s">
        <v>3475</v>
      </c>
      <c r="D1548" s="4" t="s">
        <v>3476</v>
      </c>
      <c r="E1548" s="4" t="s">
        <v>425</v>
      </c>
      <c r="F1548" s="4" t="s">
        <v>3477</v>
      </c>
      <c r="G1548" s="4" t="s">
        <v>3478</v>
      </c>
      <c r="H1548" s="4" t="s">
        <v>76</v>
      </c>
      <c r="I1548" s="4" t="s">
        <v>73</v>
      </c>
      <c r="J1548" s="4" t="s">
        <v>53</v>
      </c>
      <c r="K1548" s="4" t="s">
        <v>53</v>
      </c>
      <c r="L1548" s="7" t="s">
        <v>799</v>
      </c>
      <c r="M1548" s="7" t="s">
        <v>311</v>
      </c>
      <c r="N1548" s="4" t="s">
        <v>75</v>
      </c>
      <c r="O1548" s="4" t="s">
        <v>62</v>
      </c>
      <c r="P1548" s="4" t="s">
        <v>1212</v>
      </c>
      <c r="Q1548" s="86">
        <v>1410</v>
      </c>
      <c r="R1548" s="88">
        <v>1</v>
      </c>
      <c r="S1548" s="89">
        <v>926</v>
      </c>
      <c r="T1548" s="7"/>
      <c r="U1548" s="86">
        <v>13.057</v>
      </c>
      <c r="V1548" s="87">
        <v>3.6000000000000001E-5</v>
      </c>
      <c r="W1548" s="87">
        <v>9.2441791395222496E-4</v>
      </c>
      <c r="X1548" s="87">
        <v>1.9974178624973999E-5</v>
      </c>
    </row>
    <row r="1549" spans="1:24" x14ac:dyDescent="0.2">
      <c r="A1549" s="7">
        <v>1038</v>
      </c>
      <c r="B1549" s="4">
        <v>1319</v>
      </c>
      <c r="C1549" s="4" t="s">
        <v>3479</v>
      </c>
      <c r="D1549" s="4" t="s">
        <v>3480</v>
      </c>
      <c r="E1549" s="4" t="s">
        <v>425</v>
      </c>
      <c r="F1549" s="4" t="s">
        <v>3481</v>
      </c>
      <c r="G1549" s="4" t="s">
        <v>3482</v>
      </c>
      <c r="H1549" s="4" t="s">
        <v>76</v>
      </c>
      <c r="I1549" s="4" t="s">
        <v>73</v>
      </c>
      <c r="J1549" s="4" t="s">
        <v>53</v>
      </c>
      <c r="K1549" s="4" t="s">
        <v>53</v>
      </c>
      <c r="L1549" s="7" t="s">
        <v>799</v>
      </c>
      <c r="M1549" s="7" t="s">
        <v>311</v>
      </c>
      <c r="N1549" s="4" t="s">
        <v>269</v>
      </c>
      <c r="O1549" s="4" t="s">
        <v>62</v>
      </c>
      <c r="P1549" s="4" t="s">
        <v>1212</v>
      </c>
      <c r="Q1549" s="86">
        <v>247</v>
      </c>
      <c r="R1549" s="88">
        <v>1</v>
      </c>
      <c r="S1549" s="89">
        <v>12010</v>
      </c>
      <c r="T1549" s="7"/>
      <c r="U1549" s="86">
        <v>29.664999999999999</v>
      </c>
      <c r="V1549" s="87">
        <v>1.7E-5</v>
      </c>
      <c r="W1549" s="87">
        <v>2.1002849204248102E-3</v>
      </c>
      <c r="X1549" s="87">
        <v>4.5381494160521698E-5</v>
      </c>
    </row>
    <row r="1550" spans="1:24" x14ac:dyDescent="0.2">
      <c r="A1550" s="7">
        <v>1038</v>
      </c>
      <c r="B1550" s="4">
        <v>1319</v>
      </c>
      <c r="C1550" s="4" t="s">
        <v>3495</v>
      </c>
      <c r="D1550" s="4" t="s">
        <v>3496</v>
      </c>
      <c r="E1550" s="4" t="s">
        <v>426</v>
      </c>
      <c r="F1550" s="4" t="s">
        <v>3497</v>
      </c>
      <c r="G1550" s="4" t="s">
        <v>3498</v>
      </c>
      <c r="H1550" s="4" t="s">
        <v>76</v>
      </c>
      <c r="I1550" s="4" t="s">
        <v>73</v>
      </c>
      <c r="J1550" s="4" t="s">
        <v>53</v>
      </c>
      <c r="K1550" s="4" t="s">
        <v>53</v>
      </c>
      <c r="L1550" s="7" t="s">
        <v>799</v>
      </c>
      <c r="M1550" s="7" t="s">
        <v>311</v>
      </c>
      <c r="N1550" s="4" t="s">
        <v>686</v>
      </c>
      <c r="O1550" s="4" t="s">
        <v>62</v>
      </c>
      <c r="P1550" s="4" t="s">
        <v>1212</v>
      </c>
      <c r="Q1550" s="86">
        <v>4079</v>
      </c>
      <c r="R1550" s="88">
        <v>1</v>
      </c>
      <c r="S1550" s="89">
        <v>10500</v>
      </c>
      <c r="T1550" s="7"/>
      <c r="U1550" s="86">
        <v>428.29500000000002</v>
      </c>
      <c r="V1550" s="87">
        <v>7.7000000000000001E-5</v>
      </c>
      <c r="W1550" s="87">
        <v>3.0323634825005601E-2</v>
      </c>
      <c r="X1550" s="87">
        <v>6.5521198736142997E-4</v>
      </c>
    </row>
    <row r="1551" spans="1:24" x14ac:dyDescent="0.2">
      <c r="A1551" s="7">
        <v>1038</v>
      </c>
      <c r="B1551" s="4">
        <v>1319</v>
      </c>
      <c r="C1551" s="4" t="s">
        <v>3499</v>
      </c>
      <c r="D1551" s="4" t="s">
        <v>3500</v>
      </c>
      <c r="E1551" s="4" t="s">
        <v>761</v>
      </c>
      <c r="F1551" s="4" t="s">
        <v>3501</v>
      </c>
      <c r="G1551" s="4" t="s">
        <v>3502</v>
      </c>
      <c r="H1551" s="4" t="s">
        <v>76</v>
      </c>
      <c r="I1551" s="4" t="s">
        <v>73</v>
      </c>
      <c r="J1551" s="4" t="s">
        <v>53</v>
      </c>
      <c r="K1551" s="4" t="s">
        <v>314</v>
      </c>
      <c r="L1551" s="7" t="s">
        <v>799</v>
      </c>
      <c r="M1551" s="7" t="s">
        <v>311</v>
      </c>
      <c r="N1551" s="4" t="s">
        <v>625</v>
      </c>
      <c r="O1551" s="4" t="s">
        <v>62</v>
      </c>
      <c r="P1551" s="4" t="s">
        <v>1212</v>
      </c>
      <c r="Q1551" s="86">
        <v>450</v>
      </c>
      <c r="R1551" s="88">
        <v>1</v>
      </c>
      <c r="S1551" s="89">
        <v>28560</v>
      </c>
      <c r="T1551" s="7"/>
      <c r="U1551" s="86">
        <v>128.52000000000001</v>
      </c>
      <c r="V1551" s="87">
        <v>7.9999999999999996E-6</v>
      </c>
      <c r="W1551" s="87">
        <v>9.0993206731568698E-3</v>
      </c>
      <c r="X1551" s="87">
        <v>1.9661178537151001E-4</v>
      </c>
    </row>
    <row r="1552" spans="1:24" x14ac:dyDescent="0.2">
      <c r="A1552" s="7">
        <v>1038</v>
      </c>
      <c r="B1552" s="4">
        <v>1319</v>
      </c>
      <c r="C1552" s="4" t="s">
        <v>3507</v>
      </c>
      <c r="D1552" s="4" t="s">
        <v>3508</v>
      </c>
      <c r="E1552" s="4" t="s">
        <v>425</v>
      </c>
      <c r="F1552" s="4" t="s">
        <v>3509</v>
      </c>
      <c r="G1552" s="4" t="s">
        <v>3510</v>
      </c>
      <c r="H1552" s="4" t="s">
        <v>76</v>
      </c>
      <c r="I1552" s="4" t="s">
        <v>73</v>
      </c>
      <c r="J1552" s="4" t="s">
        <v>53</v>
      </c>
      <c r="K1552" s="4" t="s">
        <v>53</v>
      </c>
      <c r="L1552" s="7" t="s">
        <v>799</v>
      </c>
      <c r="M1552" s="7" t="s">
        <v>311</v>
      </c>
      <c r="N1552" s="4" t="s">
        <v>258</v>
      </c>
      <c r="O1552" s="4" t="s">
        <v>62</v>
      </c>
      <c r="P1552" s="4" t="s">
        <v>1212</v>
      </c>
      <c r="Q1552" s="86">
        <v>11234</v>
      </c>
      <c r="R1552" s="88">
        <v>1</v>
      </c>
      <c r="S1552" s="89">
        <v>150.30000000000001</v>
      </c>
      <c r="T1552" s="7"/>
      <c r="U1552" s="86">
        <v>16.885000000000002</v>
      </c>
      <c r="V1552" s="87">
        <v>2.1999999999999999E-5</v>
      </c>
      <c r="W1552" s="87">
        <v>1.19545065335118E-3</v>
      </c>
      <c r="X1552" s="87">
        <v>2.5830465341471501E-5</v>
      </c>
    </row>
    <row r="1553" spans="1:24" x14ac:dyDescent="0.2">
      <c r="A1553" s="7">
        <v>1038</v>
      </c>
      <c r="B1553" s="4">
        <v>1319</v>
      </c>
      <c r="C1553" s="4" t="s">
        <v>2348</v>
      </c>
      <c r="D1553" s="4" t="s">
        <v>2349</v>
      </c>
      <c r="E1553" s="4" t="s">
        <v>425</v>
      </c>
      <c r="F1553" s="4" t="s">
        <v>3511</v>
      </c>
      <c r="G1553" s="4" t="s">
        <v>3512</v>
      </c>
      <c r="H1553" s="4" t="s">
        <v>76</v>
      </c>
      <c r="I1553" s="4" t="s">
        <v>73</v>
      </c>
      <c r="J1553" s="4" t="s">
        <v>53</v>
      </c>
      <c r="K1553" s="4" t="s">
        <v>53</v>
      </c>
      <c r="L1553" s="7" t="s">
        <v>799</v>
      </c>
      <c r="M1553" s="7" t="s">
        <v>311</v>
      </c>
      <c r="N1553" s="4" t="s">
        <v>257</v>
      </c>
      <c r="O1553" s="4" t="s">
        <v>62</v>
      </c>
      <c r="P1553" s="4" t="s">
        <v>1212</v>
      </c>
      <c r="Q1553" s="86">
        <v>1789</v>
      </c>
      <c r="R1553" s="88">
        <v>1</v>
      </c>
      <c r="S1553" s="89">
        <v>919.9</v>
      </c>
      <c r="T1553" s="80">
        <v>0.251</v>
      </c>
      <c r="U1553" s="86">
        <v>16.707999999999998</v>
      </c>
      <c r="V1553" s="87">
        <v>2.5000000000000001E-5</v>
      </c>
      <c r="W1553" s="87">
        <v>1.1829322905474E-3</v>
      </c>
      <c r="X1553" s="87">
        <v>2.55599772743743E-5</v>
      </c>
    </row>
    <row r="1554" spans="1:24" x14ac:dyDescent="0.2">
      <c r="A1554" s="7">
        <v>1038</v>
      </c>
      <c r="B1554" s="4">
        <v>1319</v>
      </c>
      <c r="C1554" s="4" t="s">
        <v>3513</v>
      </c>
      <c r="D1554" s="4" t="s">
        <v>3514</v>
      </c>
      <c r="E1554" s="4" t="s">
        <v>425</v>
      </c>
      <c r="F1554" s="4" t="s">
        <v>3515</v>
      </c>
      <c r="G1554" s="4" t="s">
        <v>3516</v>
      </c>
      <c r="H1554" s="4" t="s">
        <v>76</v>
      </c>
      <c r="I1554" s="4" t="s">
        <v>73</v>
      </c>
      <c r="J1554" s="4" t="s">
        <v>53</v>
      </c>
      <c r="K1554" s="4" t="s">
        <v>53</v>
      </c>
      <c r="L1554" s="7" t="s">
        <v>799</v>
      </c>
      <c r="M1554" s="7" t="s">
        <v>311</v>
      </c>
      <c r="N1554" s="4" t="s">
        <v>156</v>
      </c>
      <c r="O1554" s="4" t="s">
        <v>62</v>
      </c>
      <c r="P1554" s="4" t="s">
        <v>1212</v>
      </c>
      <c r="Q1554" s="86">
        <v>14529</v>
      </c>
      <c r="R1554" s="88">
        <v>1</v>
      </c>
      <c r="S1554" s="89">
        <v>3016</v>
      </c>
      <c r="T1554" s="7"/>
      <c r="U1554" s="86">
        <v>438.19499999999999</v>
      </c>
      <c r="V1554" s="87">
        <v>5.7000000000000003E-5</v>
      </c>
      <c r="W1554" s="87">
        <v>3.1024537399770701E-2</v>
      </c>
      <c r="X1554" s="87">
        <v>6.7035660216796002E-4</v>
      </c>
    </row>
    <row r="1555" spans="1:24" x14ac:dyDescent="0.2">
      <c r="A1555" s="7">
        <v>1038</v>
      </c>
      <c r="B1555" s="4">
        <v>1319</v>
      </c>
      <c r="C1555" s="4" t="s">
        <v>2819</v>
      </c>
      <c r="D1555" s="4" t="s">
        <v>2820</v>
      </c>
      <c r="E1555" s="4" t="s">
        <v>428</v>
      </c>
      <c r="F1555" s="4" t="s">
        <v>3517</v>
      </c>
      <c r="G1555" s="4" t="s">
        <v>3518</v>
      </c>
      <c r="H1555" s="4" t="s">
        <v>76</v>
      </c>
      <c r="I1555" s="4" t="s">
        <v>73</v>
      </c>
      <c r="J1555" s="4" t="s">
        <v>53</v>
      </c>
      <c r="K1555" s="4" t="s">
        <v>314</v>
      </c>
      <c r="L1555" s="7" t="s">
        <v>799</v>
      </c>
      <c r="M1555" s="7" t="s">
        <v>311</v>
      </c>
      <c r="N1555" s="4" t="s">
        <v>267</v>
      </c>
      <c r="O1555" s="4" t="s">
        <v>62</v>
      </c>
      <c r="P1555" s="4" t="s">
        <v>1212</v>
      </c>
      <c r="Q1555" s="86">
        <v>568</v>
      </c>
      <c r="R1555" s="88">
        <v>1</v>
      </c>
      <c r="S1555" s="89">
        <v>5205</v>
      </c>
      <c r="T1555" s="7"/>
      <c r="U1555" s="86">
        <v>29.564</v>
      </c>
      <c r="V1555" s="87">
        <v>6.0000000000000002E-6</v>
      </c>
      <c r="W1555" s="87">
        <v>2.0931835987354399E-3</v>
      </c>
      <c r="X1555" s="87">
        <v>4.5228053746012199E-5</v>
      </c>
    </row>
    <row r="1556" spans="1:24" x14ac:dyDescent="0.2">
      <c r="A1556" s="7">
        <v>1038</v>
      </c>
      <c r="B1556" s="4">
        <v>1319</v>
      </c>
      <c r="C1556" s="4" t="s">
        <v>3009</v>
      </c>
      <c r="D1556" s="4" t="s">
        <v>3010</v>
      </c>
      <c r="E1556" s="4" t="s">
        <v>425</v>
      </c>
      <c r="F1556" s="4" t="s">
        <v>3523</v>
      </c>
      <c r="G1556" s="4" t="s">
        <v>3524</v>
      </c>
      <c r="H1556" s="4" t="s">
        <v>76</v>
      </c>
      <c r="I1556" s="4" t="s">
        <v>73</v>
      </c>
      <c r="J1556" s="4" t="s">
        <v>53</v>
      </c>
      <c r="K1556" s="4" t="s">
        <v>53</v>
      </c>
      <c r="L1556" s="7" t="s">
        <v>799</v>
      </c>
      <c r="M1556" s="7" t="s">
        <v>311</v>
      </c>
      <c r="N1556" s="4" t="s">
        <v>259</v>
      </c>
      <c r="O1556" s="4" t="s">
        <v>62</v>
      </c>
      <c r="P1556" s="4" t="s">
        <v>1212</v>
      </c>
      <c r="Q1556" s="86">
        <v>400</v>
      </c>
      <c r="R1556" s="88">
        <v>1</v>
      </c>
      <c r="S1556" s="89">
        <v>42630</v>
      </c>
      <c r="T1556" s="7"/>
      <c r="U1556" s="86">
        <v>170.52</v>
      </c>
      <c r="V1556" s="87">
        <v>2.4000000000000001E-5</v>
      </c>
      <c r="W1556" s="87">
        <v>1.20729548800709E-2</v>
      </c>
      <c r="X1556" s="87">
        <v>2.6086400281318E-4</v>
      </c>
    </row>
    <row r="1557" spans="1:24" x14ac:dyDescent="0.2">
      <c r="A1557" s="7">
        <v>1038</v>
      </c>
      <c r="B1557" s="4">
        <v>1319</v>
      </c>
      <c r="C1557" s="4" t="s">
        <v>3529</v>
      </c>
      <c r="D1557" s="4" t="s">
        <v>3530</v>
      </c>
      <c r="E1557" s="4" t="s">
        <v>425</v>
      </c>
      <c r="F1557" s="4" t="s">
        <v>3531</v>
      </c>
      <c r="G1557" s="4" t="s">
        <v>3532</v>
      </c>
      <c r="H1557" s="4" t="s">
        <v>76</v>
      </c>
      <c r="I1557" s="4" t="s">
        <v>73</v>
      </c>
      <c r="J1557" s="4" t="s">
        <v>53</v>
      </c>
      <c r="K1557" s="4" t="s">
        <v>53</v>
      </c>
      <c r="L1557" s="7" t="s">
        <v>799</v>
      </c>
      <c r="M1557" s="7" t="s">
        <v>311</v>
      </c>
      <c r="N1557" s="4" t="s">
        <v>261</v>
      </c>
      <c r="O1557" s="4" t="s">
        <v>62</v>
      </c>
      <c r="P1557" s="4" t="s">
        <v>1212</v>
      </c>
      <c r="Q1557" s="86">
        <v>230</v>
      </c>
      <c r="R1557" s="88">
        <v>1</v>
      </c>
      <c r="S1557" s="89">
        <v>1803</v>
      </c>
      <c r="T1557" s="7"/>
      <c r="U1557" s="86">
        <v>4.1470000000000002</v>
      </c>
      <c r="V1557" s="87">
        <v>1.2999999999999999E-5</v>
      </c>
      <c r="W1557" s="87">
        <v>2.9360389744408798E-4</v>
      </c>
      <c r="X1557" s="87">
        <v>6.3439885835443198E-6</v>
      </c>
    </row>
    <row r="1558" spans="1:24" x14ac:dyDescent="0.2">
      <c r="A1558" s="7">
        <v>1038</v>
      </c>
      <c r="B1558" s="4">
        <v>1319</v>
      </c>
      <c r="C1558" s="4" t="s">
        <v>1527</v>
      </c>
      <c r="D1558" s="4" t="s">
        <v>5171</v>
      </c>
      <c r="E1558" s="82" t="s">
        <v>426</v>
      </c>
      <c r="F1558" s="4" t="s">
        <v>3533</v>
      </c>
      <c r="G1558" s="4" t="s">
        <v>3534</v>
      </c>
      <c r="H1558" s="4" t="s">
        <v>76</v>
      </c>
      <c r="I1558" s="4" t="s">
        <v>73</v>
      </c>
      <c r="J1558" s="4" t="s">
        <v>53</v>
      </c>
      <c r="K1558" s="4" t="s">
        <v>315</v>
      </c>
      <c r="L1558" s="7" t="s">
        <v>799</v>
      </c>
      <c r="M1558" s="7" t="s">
        <v>311</v>
      </c>
      <c r="N1558" s="4" t="s">
        <v>267</v>
      </c>
      <c r="O1558" s="4" t="s">
        <v>62</v>
      </c>
      <c r="P1558" s="4" t="s">
        <v>1212</v>
      </c>
      <c r="Q1558" s="86">
        <v>897</v>
      </c>
      <c r="R1558" s="88">
        <v>1</v>
      </c>
      <c r="S1558" s="89">
        <v>4556</v>
      </c>
      <c r="T1558" s="80">
        <v>0.997</v>
      </c>
      <c r="U1558" s="86">
        <v>41.863999999999997</v>
      </c>
      <c r="V1558" s="87">
        <v>5.0000000000000004E-6</v>
      </c>
      <c r="W1558" s="87">
        <v>2.9640095441976302E-3</v>
      </c>
      <c r="X1558" s="87">
        <v>6.4044254431217196E-5</v>
      </c>
    </row>
    <row r="1559" spans="1:24" x14ac:dyDescent="0.2">
      <c r="A1559" s="7">
        <v>1038</v>
      </c>
      <c r="B1559" s="4">
        <v>1319</v>
      </c>
      <c r="C1559" s="4" t="s">
        <v>1863</v>
      </c>
      <c r="D1559" s="4" t="s">
        <v>1864</v>
      </c>
      <c r="E1559" s="4" t="s">
        <v>425</v>
      </c>
      <c r="F1559" s="4" t="s">
        <v>3535</v>
      </c>
      <c r="G1559" s="4" t="s">
        <v>3536</v>
      </c>
      <c r="H1559" s="4" t="s">
        <v>76</v>
      </c>
      <c r="I1559" s="4" t="s">
        <v>73</v>
      </c>
      <c r="J1559" s="4" t="s">
        <v>53</v>
      </c>
      <c r="K1559" s="4" t="s">
        <v>53</v>
      </c>
      <c r="L1559" s="7" t="s">
        <v>799</v>
      </c>
      <c r="M1559" s="7" t="s">
        <v>311</v>
      </c>
      <c r="N1559" s="4" t="s">
        <v>686</v>
      </c>
      <c r="O1559" s="4" t="s">
        <v>62</v>
      </c>
      <c r="P1559" s="4" t="s">
        <v>1212</v>
      </c>
      <c r="Q1559" s="86">
        <v>268871</v>
      </c>
      <c r="R1559" s="88">
        <v>1</v>
      </c>
      <c r="S1559" s="89">
        <v>64.8</v>
      </c>
      <c r="T1559" s="7"/>
      <c r="U1559" s="86">
        <v>174.22800000000001</v>
      </c>
      <c r="V1559" s="87">
        <v>2.13E-4</v>
      </c>
      <c r="W1559" s="87">
        <v>1.2335513186785E-2</v>
      </c>
      <c r="X1559" s="87">
        <v>2.6653717988885702E-4</v>
      </c>
    </row>
    <row r="1560" spans="1:24" x14ac:dyDescent="0.2">
      <c r="A1560" s="7">
        <v>1038</v>
      </c>
      <c r="B1560" s="4">
        <v>1319</v>
      </c>
      <c r="C1560" s="4" t="s">
        <v>3537</v>
      </c>
      <c r="D1560" s="4" t="s">
        <v>3538</v>
      </c>
      <c r="E1560" s="4" t="s">
        <v>425</v>
      </c>
      <c r="F1560" s="4" t="s">
        <v>3539</v>
      </c>
      <c r="G1560" s="4" t="s">
        <v>3540</v>
      </c>
      <c r="H1560" s="4" t="s">
        <v>76</v>
      </c>
      <c r="I1560" s="4" t="s">
        <v>73</v>
      </c>
      <c r="J1560" s="4" t="s">
        <v>53</v>
      </c>
      <c r="K1560" s="4" t="s">
        <v>53</v>
      </c>
      <c r="L1560" s="7" t="s">
        <v>799</v>
      </c>
      <c r="M1560" s="7" t="s">
        <v>311</v>
      </c>
      <c r="N1560" s="4" t="s">
        <v>257</v>
      </c>
      <c r="O1560" s="4" t="s">
        <v>62</v>
      </c>
      <c r="P1560" s="4" t="s">
        <v>1212</v>
      </c>
      <c r="Q1560" s="86">
        <v>2769</v>
      </c>
      <c r="R1560" s="88">
        <v>1</v>
      </c>
      <c r="S1560" s="89">
        <v>1373</v>
      </c>
      <c r="T1560" s="7"/>
      <c r="U1560" s="86">
        <v>38.018000000000001</v>
      </c>
      <c r="V1560" s="87">
        <v>1.4E-5</v>
      </c>
      <c r="W1560" s="87">
        <v>2.69173156007413E-3</v>
      </c>
      <c r="X1560" s="87">
        <v>5.8161061333758697E-5</v>
      </c>
    </row>
    <row r="1561" spans="1:24" x14ac:dyDescent="0.2">
      <c r="A1561" s="7">
        <v>1038</v>
      </c>
      <c r="B1561" s="4">
        <v>1319</v>
      </c>
      <c r="C1561" s="4" t="s">
        <v>3541</v>
      </c>
      <c r="D1561" s="4" t="s">
        <v>3542</v>
      </c>
      <c r="E1561" s="4" t="s">
        <v>425</v>
      </c>
      <c r="F1561" s="4" t="s">
        <v>3543</v>
      </c>
      <c r="G1561" s="4" t="s">
        <v>3544</v>
      </c>
      <c r="H1561" s="4" t="s">
        <v>76</v>
      </c>
      <c r="I1561" s="4" t="s">
        <v>73</v>
      </c>
      <c r="J1561" s="4" t="s">
        <v>53</v>
      </c>
      <c r="K1561" s="4" t="s">
        <v>53</v>
      </c>
      <c r="L1561" s="7" t="s">
        <v>799</v>
      </c>
      <c r="M1561" s="7" t="s">
        <v>311</v>
      </c>
      <c r="N1561" s="4" t="s">
        <v>628</v>
      </c>
      <c r="O1561" s="4" t="s">
        <v>62</v>
      </c>
      <c r="P1561" s="4" t="s">
        <v>1212</v>
      </c>
      <c r="Q1561" s="86">
        <v>1451</v>
      </c>
      <c r="R1561" s="88">
        <v>1</v>
      </c>
      <c r="S1561" s="89">
        <v>22390</v>
      </c>
      <c r="T1561" s="7"/>
      <c r="U1561" s="86">
        <v>324.87900000000002</v>
      </c>
      <c r="V1561" s="87">
        <v>1E-4</v>
      </c>
      <c r="W1561" s="87">
        <v>2.30016907177285E-2</v>
      </c>
      <c r="X1561" s="87">
        <v>4.9700451726215704E-4</v>
      </c>
    </row>
    <row r="1562" spans="1:24" x14ac:dyDescent="0.2">
      <c r="A1562" s="7">
        <v>1038</v>
      </c>
      <c r="B1562" s="4">
        <v>1319</v>
      </c>
      <c r="C1562" s="4" t="s">
        <v>3545</v>
      </c>
      <c r="D1562" s="4" t="s">
        <v>3546</v>
      </c>
      <c r="E1562" s="4" t="s">
        <v>425</v>
      </c>
      <c r="F1562" s="4" t="s">
        <v>3547</v>
      </c>
      <c r="G1562" s="4" t="s">
        <v>3548</v>
      </c>
      <c r="H1562" s="4" t="s">
        <v>76</v>
      </c>
      <c r="I1562" s="4" t="s">
        <v>73</v>
      </c>
      <c r="J1562" s="4" t="s">
        <v>53</v>
      </c>
      <c r="K1562" s="4" t="s">
        <v>53</v>
      </c>
      <c r="L1562" s="7" t="s">
        <v>799</v>
      </c>
      <c r="M1562" s="7" t="s">
        <v>311</v>
      </c>
      <c r="N1562" s="4" t="s">
        <v>156</v>
      </c>
      <c r="O1562" s="4" t="s">
        <v>62</v>
      </c>
      <c r="P1562" s="4" t="s">
        <v>1212</v>
      </c>
      <c r="Q1562" s="86">
        <v>256</v>
      </c>
      <c r="R1562" s="88">
        <v>1</v>
      </c>
      <c r="S1562" s="89">
        <v>2007</v>
      </c>
      <c r="T1562" s="7"/>
      <c r="U1562" s="86">
        <v>5.1379999999999999</v>
      </c>
      <c r="V1562" s="87">
        <v>1.4E-5</v>
      </c>
      <c r="W1562" s="87">
        <v>3.6376892058065803E-4</v>
      </c>
      <c r="X1562" s="87">
        <v>7.8600655485215592E-6</v>
      </c>
    </row>
    <row r="1563" spans="1:24" x14ac:dyDescent="0.2">
      <c r="A1563" s="7">
        <v>1038</v>
      </c>
      <c r="B1563" s="4">
        <v>1319</v>
      </c>
      <c r="C1563" s="4" t="s">
        <v>3557</v>
      </c>
      <c r="D1563" s="4" t="s">
        <v>3558</v>
      </c>
      <c r="E1563" s="4" t="s">
        <v>425</v>
      </c>
      <c r="F1563" s="4" t="s">
        <v>3559</v>
      </c>
      <c r="G1563" s="4" t="s">
        <v>3560</v>
      </c>
      <c r="H1563" s="4" t="s">
        <v>76</v>
      </c>
      <c r="I1563" s="4" t="s">
        <v>73</v>
      </c>
      <c r="J1563" s="4" t="s">
        <v>53</v>
      </c>
      <c r="K1563" s="4" t="s">
        <v>53</v>
      </c>
      <c r="L1563" s="7" t="s">
        <v>799</v>
      </c>
      <c r="M1563" s="7" t="s">
        <v>311</v>
      </c>
      <c r="N1563" s="4" t="s">
        <v>623</v>
      </c>
      <c r="O1563" s="4" t="s">
        <v>62</v>
      </c>
      <c r="P1563" s="4" t="s">
        <v>1212</v>
      </c>
      <c r="Q1563" s="86">
        <v>500</v>
      </c>
      <c r="R1563" s="88">
        <v>1</v>
      </c>
      <c r="S1563" s="89">
        <v>96.5</v>
      </c>
      <c r="T1563" s="7"/>
      <c r="U1563" s="86">
        <v>0.48199999999999998</v>
      </c>
      <c r="V1563" s="87">
        <v>2.3E-5</v>
      </c>
      <c r="W1563" s="87">
        <v>3.4161392972285999E-5</v>
      </c>
      <c r="X1563" s="87">
        <v>7.3813559322871003E-7</v>
      </c>
    </row>
    <row r="1564" spans="1:24" x14ac:dyDescent="0.2">
      <c r="A1564" s="7">
        <v>1038</v>
      </c>
      <c r="B1564" s="4">
        <v>1319</v>
      </c>
      <c r="C1564" s="4" t="s">
        <v>1834</v>
      </c>
      <c r="D1564" s="4" t="s">
        <v>1835</v>
      </c>
      <c r="E1564" s="4" t="s">
        <v>425</v>
      </c>
      <c r="F1564" s="4" t="s">
        <v>3561</v>
      </c>
      <c r="G1564" s="4" t="s">
        <v>3562</v>
      </c>
      <c r="H1564" s="4" t="s">
        <v>76</v>
      </c>
      <c r="I1564" s="4" t="s">
        <v>73</v>
      </c>
      <c r="J1564" s="4" t="s">
        <v>53</v>
      </c>
      <c r="K1564" s="4" t="s">
        <v>53</v>
      </c>
      <c r="L1564" s="7" t="s">
        <v>799</v>
      </c>
      <c r="M1564" s="7" t="s">
        <v>311</v>
      </c>
      <c r="N1564" s="4" t="s">
        <v>625</v>
      </c>
      <c r="O1564" s="4" t="s">
        <v>62</v>
      </c>
      <c r="P1564" s="4" t="s">
        <v>1212</v>
      </c>
      <c r="Q1564" s="86">
        <v>127</v>
      </c>
      <c r="R1564" s="88">
        <v>1</v>
      </c>
      <c r="S1564" s="89">
        <v>8722</v>
      </c>
      <c r="T1564" s="7"/>
      <c r="U1564" s="86">
        <v>11.077</v>
      </c>
      <c r="V1564" s="87">
        <v>3.9999999999999998E-6</v>
      </c>
      <c r="W1564" s="87">
        <v>7.8425637361747799E-4</v>
      </c>
      <c r="X1564" s="87">
        <v>1.6945665654007901E-5</v>
      </c>
    </row>
    <row r="1565" spans="1:24" x14ac:dyDescent="0.2">
      <c r="A1565" s="7">
        <v>1038</v>
      </c>
      <c r="B1565" s="4">
        <v>1319</v>
      </c>
      <c r="C1565" s="4" t="s">
        <v>3578</v>
      </c>
      <c r="D1565" s="4" t="s">
        <v>3579</v>
      </c>
      <c r="E1565" s="4" t="s">
        <v>425</v>
      </c>
      <c r="F1565" s="4" t="s">
        <v>3580</v>
      </c>
      <c r="G1565" s="4" t="s">
        <v>3581</v>
      </c>
      <c r="H1565" s="4" t="s">
        <v>76</v>
      </c>
      <c r="I1565" s="4" t="s">
        <v>73</v>
      </c>
      <c r="J1565" s="4" t="s">
        <v>53</v>
      </c>
      <c r="K1565" s="4" t="s">
        <v>53</v>
      </c>
      <c r="L1565" s="7" t="s">
        <v>799</v>
      </c>
      <c r="M1565" s="7" t="s">
        <v>311</v>
      </c>
      <c r="N1565" s="4" t="s">
        <v>75</v>
      </c>
      <c r="O1565" s="4" t="s">
        <v>62</v>
      </c>
      <c r="P1565" s="4" t="s">
        <v>1212</v>
      </c>
      <c r="Q1565" s="86">
        <v>1415</v>
      </c>
      <c r="R1565" s="88">
        <v>1</v>
      </c>
      <c r="S1565" s="89">
        <v>3248</v>
      </c>
      <c r="T1565" s="7"/>
      <c r="U1565" s="86">
        <v>45.959000000000003</v>
      </c>
      <c r="V1565" s="87">
        <v>5.1999999999999997E-5</v>
      </c>
      <c r="W1565" s="87">
        <v>3.2539487914857701E-3</v>
      </c>
      <c r="X1565" s="87">
        <v>7.03090598058382E-5</v>
      </c>
    </row>
    <row r="1566" spans="1:24" x14ac:dyDescent="0.2">
      <c r="A1566" s="7">
        <v>1038</v>
      </c>
      <c r="B1566" s="4">
        <v>1319</v>
      </c>
      <c r="C1566" s="4" t="s">
        <v>3593</v>
      </c>
      <c r="D1566" s="4" t="s">
        <v>3594</v>
      </c>
      <c r="E1566" s="4" t="s">
        <v>425</v>
      </c>
      <c r="F1566" s="4" t="s">
        <v>3595</v>
      </c>
      <c r="G1566" s="4" t="s">
        <v>3596</v>
      </c>
      <c r="H1566" s="4" t="s">
        <v>76</v>
      </c>
      <c r="I1566" s="4" t="s">
        <v>73</v>
      </c>
      <c r="J1566" s="4" t="s">
        <v>53</v>
      </c>
      <c r="K1566" s="4" t="s">
        <v>317</v>
      </c>
      <c r="L1566" s="7" t="s">
        <v>799</v>
      </c>
      <c r="M1566" s="7" t="s">
        <v>311</v>
      </c>
      <c r="N1566" s="4" t="s">
        <v>261</v>
      </c>
      <c r="O1566" s="4" t="s">
        <v>62</v>
      </c>
      <c r="P1566" s="4" t="s">
        <v>1212</v>
      </c>
      <c r="Q1566" s="86">
        <v>1735</v>
      </c>
      <c r="R1566" s="88">
        <v>1</v>
      </c>
      <c r="S1566" s="89">
        <v>1757</v>
      </c>
      <c r="T1566" s="7"/>
      <c r="U1566" s="86">
        <v>30.484000000000002</v>
      </c>
      <c r="V1566" s="87">
        <v>1.7E-5</v>
      </c>
      <c r="W1566" s="87">
        <v>2.15828848766325E-3</v>
      </c>
      <c r="X1566" s="87">
        <v>4.6634794854309502E-5</v>
      </c>
    </row>
    <row r="1567" spans="1:24" x14ac:dyDescent="0.2">
      <c r="A1567" s="7">
        <v>1038</v>
      </c>
      <c r="B1567" s="4">
        <v>1319</v>
      </c>
      <c r="C1567" s="4" t="s">
        <v>3597</v>
      </c>
      <c r="D1567" s="4" t="s">
        <v>3598</v>
      </c>
      <c r="E1567" s="4" t="s">
        <v>425</v>
      </c>
      <c r="F1567" s="4" t="s">
        <v>3599</v>
      </c>
      <c r="G1567" s="4" t="s">
        <v>3600</v>
      </c>
      <c r="H1567" s="4" t="s">
        <v>76</v>
      </c>
      <c r="I1567" s="4" t="s">
        <v>73</v>
      </c>
      <c r="J1567" s="4" t="s">
        <v>53</v>
      </c>
      <c r="K1567" s="4" t="s">
        <v>53</v>
      </c>
      <c r="L1567" s="7" t="s">
        <v>799</v>
      </c>
      <c r="M1567" s="7" t="s">
        <v>311</v>
      </c>
      <c r="N1567" s="4" t="s">
        <v>627</v>
      </c>
      <c r="O1567" s="4" t="s">
        <v>62</v>
      </c>
      <c r="P1567" s="4" t="s">
        <v>1212</v>
      </c>
      <c r="Q1567" s="86">
        <v>2729</v>
      </c>
      <c r="R1567" s="88">
        <v>1</v>
      </c>
      <c r="S1567" s="89">
        <v>626.9</v>
      </c>
      <c r="T1567" s="7"/>
      <c r="U1567" s="86">
        <v>17.108000000000001</v>
      </c>
      <c r="V1567" s="87">
        <v>3.3000000000000003E-5</v>
      </c>
      <c r="W1567" s="87">
        <v>1.21126748449857E-3</v>
      </c>
      <c r="X1567" s="87">
        <v>2.61722244158584E-5</v>
      </c>
    </row>
    <row r="1568" spans="1:24" x14ac:dyDescent="0.2">
      <c r="A1568" s="7">
        <v>1038</v>
      </c>
      <c r="B1568" s="4">
        <v>1319</v>
      </c>
      <c r="C1568" s="4" t="s">
        <v>3605</v>
      </c>
      <c r="D1568" s="4" t="s">
        <v>3606</v>
      </c>
      <c r="E1568" s="4" t="s">
        <v>425</v>
      </c>
      <c r="F1568" s="4" t="s">
        <v>3607</v>
      </c>
      <c r="G1568" s="4" t="s">
        <v>3608</v>
      </c>
      <c r="H1568" s="4" t="s">
        <v>76</v>
      </c>
      <c r="I1568" s="4" t="s">
        <v>73</v>
      </c>
      <c r="J1568" s="4" t="s">
        <v>53</v>
      </c>
      <c r="K1568" s="4" t="s">
        <v>53</v>
      </c>
      <c r="L1568" s="7" t="s">
        <v>799</v>
      </c>
      <c r="M1568" s="7" t="s">
        <v>311</v>
      </c>
      <c r="N1568" s="4" t="s">
        <v>255</v>
      </c>
      <c r="O1568" s="4" t="s">
        <v>62</v>
      </c>
      <c r="P1568" s="4" t="s">
        <v>1212</v>
      </c>
      <c r="Q1568" s="86">
        <v>431</v>
      </c>
      <c r="R1568" s="88">
        <v>1</v>
      </c>
      <c r="S1568" s="89">
        <v>2254</v>
      </c>
      <c r="T1568" s="7"/>
      <c r="U1568" s="86">
        <v>9.7149999999999999</v>
      </c>
      <c r="V1568" s="87">
        <v>3.0000000000000001E-6</v>
      </c>
      <c r="W1568" s="87">
        <v>6.8781150417323396E-4</v>
      </c>
      <c r="X1568" s="87">
        <v>1.48617520683164E-5</v>
      </c>
    </row>
    <row r="1569" spans="1:24" x14ac:dyDescent="0.2">
      <c r="A1569" s="7">
        <v>1038</v>
      </c>
      <c r="B1569" s="4">
        <v>1319</v>
      </c>
      <c r="C1569" s="4" t="s">
        <v>3620</v>
      </c>
      <c r="D1569" s="4" t="s">
        <v>3621</v>
      </c>
      <c r="E1569" s="4" t="s">
        <v>425</v>
      </c>
      <c r="F1569" s="4" t="s">
        <v>3622</v>
      </c>
      <c r="G1569" s="4" t="s">
        <v>3623</v>
      </c>
      <c r="H1569" s="4" t="s">
        <v>76</v>
      </c>
      <c r="I1569" s="4" t="s">
        <v>73</v>
      </c>
      <c r="J1569" s="4" t="s">
        <v>53</v>
      </c>
      <c r="K1569" s="4" t="s">
        <v>53</v>
      </c>
      <c r="L1569" s="7" t="s">
        <v>799</v>
      </c>
      <c r="M1569" s="7" t="s">
        <v>311</v>
      </c>
      <c r="N1569" s="4" t="s">
        <v>629</v>
      </c>
      <c r="O1569" s="4" t="s">
        <v>62</v>
      </c>
      <c r="P1569" s="4" t="s">
        <v>1212</v>
      </c>
      <c r="Q1569" s="86">
        <v>1123</v>
      </c>
      <c r="R1569" s="88">
        <v>1</v>
      </c>
      <c r="S1569" s="89">
        <v>1130</v>
      </c>
      <c r="T1569" s="7"/>
      <c r="U1569" s="86">
        <v>12.69</v>
      </c>
      <c r="V1569" s="87">
        <v>1.5999999999999999E-5</v>
      </c>
      <c r="W1569" s="87">
        <v>8.9845525529328796E-4</v>
      </c>
      <c r="X1569" s="87">
        <v>1.9413195574120201E-5</v>
      </c>
    </row>
    <row r="1570" spans="1:24" x14ac:dyDescent="0.2">
      <c r="A1570" s="7">
        <v>1038</v>
      </c>
      <c r="B1570" s="4">
        <v>1319</v>
      </c>
      <c r="C1570" s="4" t="s">
        <v>3624</v>
      </c>
      <c r="D1570" s="4" t="s">
        <v>3625</v>
      </c>
      <c r="E1570" s="4" t="s">
        <v>425</v>
      </c>
      <c r="F1570" s="4" t="s">
        <v>3626</v>
      </c>
      <c r="G1570" s="4" t="s">
        <v>3627</v>
      </c>
      <c r="H1570" s="4" t="s">
        <v>76</v>
      </c>
      <c r="I1570" s="4" t="s">
        <v>73</v>
      </c>
      <c r="J1570" s="4" t="s">
        <v>53</v>
      </c>
      <c r="K1570" s="4" t="s">
        <v>317</v>
      </c>
      <c r="L1570" s="7" t="s">
        <v>799</v>
      </c>
      <c r="M1570" s="7" t="s">
        <v>311</v>
      </c>
      <c r="N1570" s="4" t="s">
        <v>632</v>
      </c>
      <c r="O1570" s="4" t="s">
        <v>62</v>
      </c>
      <c r="P1570" s="4" t="s">
        <v>1212</v>
      </c>
      <c r="Q1570" s="86">
        <v>70</v>
      </c>
      <c r="R1570" s="88">
        <v>1</v>
      </c>
      <c r="S1570" s="89">
        <v>1358</v>
      </c>
      <c r="T1570" s="7"/>
      <c r="U1570" s="86">
        <v>0.95099999999999996</v>
      </c>
      <c r="V1570" s="87">
        <v>9.9999999999999995E-7</v>
      </c>
      <c r="W1570" s="87">
        <v>6.7303254216487097E-5</v>
      </c>
      <c r="X1570" s="87">
        <v>1.4542418547631301E-6</v>
      </c>
    </row>
    <row r="1571" spans="1:24" x14ac:dyDescent="0.2">
      <c r="A1571" s="7">
        <v>1038</v>
      </c>
      <c r="B1571" s="4">
        <v>1319</v>
      </c>
      <c r="C1571" s="4" t="s">
        <v>3628</v>
      </c>
      <c r="D1571" s="4" t="s">
        <v>3629</v>
      </c>
      <c r="E1571" s="4" t="s">
        <v>425</v>
      </c>
      <c r="F1571" s="4" t="s">
        <v>3630</v>
      </c>
      <c r="G1571" s="4" t="s">
        <v>3631</v>
      </c>
      <c r="H1571" s="4" t="s">
        <v>76</v>
      </c>
      <c r="I1571" s="4" t="s">
        <v>73</v>
      </c>
      <c r="J1571" s="4" t="s">
        <v>53</v>
      </c>
      <c r="K1571" s="4" t="s">
        <v>53</v>
      </c>
      <c r="L1571" s="7" t="s">
        <v>799</v>
      </c>
      <c r="M1571" s="7" t="s">
        <v>311</v>
      </c>
      <c r="N1571" s="4" t="s">
        <v>257</v>
      </c>
      <c r="O1571" s="4" t="s">
        <v>62</v>
      </c>
      <c r="P1571" s="4" t="s">
        <v>1212</v>
      </c>
      <c r="Q1571" s="86">
        <v>4053</v>
      </c>
      <c r="R1571" s="88">
        <v>1</v>
      </c>
      <c r="S1571" s="89">
        <v>561</v>
      </c>
      <c r="T1571" s="7"/>
      <c r="U1571" s="86">
        <v>22.736999999999998</v>
      </c>
      <c r="V1571" s="87">
        <v>2.0000000000000002E-5</v>
      </c>
      <c r="W1571" s="87">
        <v>1.609821482426E-3</v>
      </c>
      <c r="X1571" s="87">
        <v>3.4783901695309702E-5</v>
      </c>
    </row>
    <row r="1572" spans="1:24" x14ac:dyDescent="0.2">
      <c r="A1572" s="7">
        <v>1038</v>
      </c>
      <c r="B1572" s="4">
        <v>1319</v>
      </c>
      <c r="C1572" s="4" t="s">
        <v>2949</v>
      </c>
      <c r="D1572" s="4" t="s">
        <v>2950</v>
      </c>
      <c r="E1572" s="4" t="s">
        <v>425</v>
      </c>
      <c r="F1572" s="4" t="s">
        <v>3645</v>
      </c>
      <c r="G1572" s="4" t="s">
        <v>3646</v>
      </c>
      <c r="H1572" s="4" t="s">
        <v>76</v>
      </c>
      <c r="I1572" s="4" t="s">
        <v>73</v>
      </c>
      <c r="J1572" s="4" t="s">
        <v>53</v>
      </c>
      <c r="K1572" s="4" t="s">
        <v>53</v>
      </c>
      <c r="L1572" s="7" t="s">
        <v>799</v>
      </c>
      <c r="M1572" s="7" t="s">
        <v>311</v>
      </c>
      <c r="N1572" s="4" t="s">
        <v>156</v>
      </c>
      <c r="O1572" s="4" t="s">
        <v>62</v>
      </c>
      <c r="P1572" s="4" t="s">
        <v>1212</v>
      </c>
      <c r="Q1572" s="86">
        <v>966</v>
      </c>
      <c r="R1572" s="88">
        <v>1</v>
      </c>
      <c r="S1572" s="89">
        <v>5597</v>
      </c>
      <c r="T1572" s="7"/>
      <c r="U1572" s="86">
        <v>54.067</v>
      </c>
      <c r="V1572" s="87">
        <v>7.7000000000000001E-5</v>
      </c>
      <c r="W1572" s="87">
        <v>3.8279890509024801E-3</v>
      </c>
      <c r="X1572" s="87">
        <v>8.2712522034836302E-5</v>
      </c>
    </row>
    <row r="1573" spans="1:24" x14ac:dyDescent="0.2">
      <c r="A1573" s="7">
        <v>1038</v>
      </c>
      <c r="B1573" s="4">
        <v>1319</v>
      </c>
      <c r="C1573" s="4" t="s">
        <v>3647</v>
      </c>
      <c r="D1573" s="4" t="s">
        <v>3648</v>
      </c>
      <c r="E1573" s="4" t="s">
        <v>425</v>
      </c>
      <c r="F1573" s="4" t="s">
        <v>3649</v>
      </c>
      <c r="G1573" s="4" t="s">
        <v>3650</v>
      </c>
      <c r="H1573" s="4" t="s">
        <v>76</v>
      </c>
      <c r="I1573" s="4" t="s">
        <v>73</v>
      </c>
      <c r="J1573" s="4" t="s">
        <v>53</v>
      </c>
      <c r="K1573" s="4" t="s">
        <v>53</v>
      </c>
      <c r="L1573" s="7" t="s">
        <v>799</v>
      </c>
      <c r="M1573" s="7" t="s">
        <v>311</v>
      </c>
      <c r="N1573" s="4" t="s">
        <v>629</v>
      </c>
      <c r="O1573" s="4" t="s">
        <v>62</v>
      </c>
      <c r="P1573" s="4" t="s">
        <v>1212</v>
      </c>
      <c r="Q1573" s="86">
        <v>569</v>
      </c>
      <c r="R1573" s="88">
        <v>1</v>
      </c>
      <c r="S1573" s="89">
        <v>34120</v>
      </c>
      <c r="T1573" s="7"/>
      <c r="U1573" s="86">
        <v>194.143</v>
      </c>
      <c r="V1573" s="87">
        <v>8.8999999999999995E-5</v>
      </c>
      <c r="W1573" s="87">
        <v>1.37454683596682E-2</v>
      </c>
      <c r="X1573" s="87">
        <v>2.9700250953177798E-4</v>
      </c>
    </row>
    <row r="1574" spans="1:24" x14ac:dyDescent="0.2">
      <c r="A1574" s="7">
        <v>1038</v>
      </c>
      <c r="B1574" s="4">
        <v>1319</v>
      </c>
      <c r="C1574" s="4" t="s">
        <v>2238</v>
      </c>
      <c r="D1574" s="4" t="s">
        <v>2239</v>
      </c>
      <c r="E1574" s="4" t="s">
        <v>425</v>
      </c>
      <c r="F1574" s="4" t="s">
        <v>3657</v>
      </c>
      <c r="G1574" s="4" t="s">
        <v>3658</v>
      </c>
      <c r="H1574" s="4" t="s">
        <v>76</v>
      </c>
      <c r="I1574" s="4" t="s">
        <v>73</v>
      </c>
      <c r="J1574" s="4" t="s">
        <v>53</v>
      </c>
      <c r="K1574" s="4" t="s">
        <v>53</v>
      </c>
      <c r="L1574" s="7" t="s">
        <v>799</v>
      </c>
      <c r="M1574" s="7" t="s">
        <v>311</v>
      </c>
      <c r="N1574" s="4" t="s">
        <v>628</v>
      </c>
      <c r="O1574" s="4" t="s">
        <v>62</v>
      </c>
      <c r="P1574" s="4" t="s">
        <v>1212</v>
      </c>
      <c r="Q1574" s="86">
        <v>107</v>
      </c>
      <c r="R1574" s="88">
        <v>1</v>
      </c>
      <c r="S1574" s="89">
        <v>7280</v>
      </c>
      <c r="T1574" s="7"/>
      <c r="U1574" s="86">
        <v>7.79</v>
      </c>
      <c r="V1574" s="87">
        <v>5.0000000000000004E-6</v>
      </c>
      <c r="W1574" s="87">
        <v>5.5151002424231796E-4</v>
      </c>
      <c r="X1574" s="87">
        <v>1.19166445948484E-5</v>
      </c>
    </row>
    <row r="1575" spans="1:24" x14ac:dyDescent="0.2">
      <c r="A1575" s="7">
        <v>1038</v>
      </c>
      <c r="B1575" s="4">
        <v>1319</v>
      </c>
      <c r="C1575" s="4" t="s">
        <v>3310</v>
      </c>
      <c r="D1575" s="4" t="s">
        <v>3311</v>
      </c>
      <c r="E1575" s="4" t="s">
        <v>425</v>
      </c>
      <c r="F1575" s="4" t="s">
        <v>3659</v>
      </c>
      <c r="G1575" s="4" t="s">
        <v>3313</v>
      </c>
      <c r="H1575" s="4" t="s">
        <v>76</v>
      </c>
      <c r="I1575" s="4" t="s">
        <v>73</v>
      </c>
      <c r="J1575" s="4" t="s">
        <v>53</v>
      </c>
      <c r="K1575" s="4" t="s">
        <v>317</v>
      </c>
      <c r="L1575" s="7" t="s">
        <v>799</v>
      </c>
      <c r="M1575" s="7" t="s">
        <v>311</v>
      </c>
      <c r="N1575" s="4" t="s">
        <v>264</v>
      </c>
      <c r="O1575" s="4" t="s">
        <v>62</v>
      </c>
      <c r="P1575" s="4" t="s">
        <v>1212</v>
      </c>
      <c r="Q1575" s="86">
        <v>680</v>
      </c>
      <c r="R1575" s="88">
        <v>1</v>
      </c>
      <c r="S1575" s="89">
        <v>6172.9650000000001</v>
      </c>
      <c r="T1575" s="7"/>
      <c r="U1575" s="86">
        <v>41.975999999999999</v>
      </c>
      <c r="V1575" s="87">
        <v>6.6000000000000005E-5</v>
      </c>
      <c r="W1575" s="87">
        <v>2.9719465533882502E-3</v>
      </c>
      <c r="X1575" s="87">
        <v>6.4215751799375799E-5</v>
      </c>
    </row>
    <row r="1576" spans="1:24" x14ac:dyDescent="0.2">
      <c r="A1576" s="7">
        <v>1038</v>
      </c>
      <c r="B1576" s="4">
        <v>1319</v>
      </c>
      <c r="C1576" s="4" t="s">
        <v>3450</v>
      </c>
      <c r="D1576" s="4" t="s">
        <v>3451</v>
      </c>
      <c r="E1576" s="4" t="s">
        <v>425</v>
      </c>
      <c r="F1576" s="4" t="s">
        <v>3661</v>
      </c>
      <c r="G1576" s="4" t="s">
        <v>3453</v>
      </c>
      <c r="H1576" s="4" t="s">
        <v>76</v>
      </c>
      <c r="I1576" s="4" t="s">
        <v>73</v>
      </c>
      <c r="J1576" s="4" t="s">
        <v>53</v>
      </c>
      <c r="K1576" s="4" t="s">
        <v>53</v>
      </c>
      <c r="L1576" s="7" t="s">
        <v>799</v>
      </c>
      <c r="M1576" s="7" t="s">
        <v>311</v>
      </c>
      <c r="N1576" s="4" t="s">
        <v>258</v>
      </c>
      <c r="O1576" s="4" t="s">
        <v>62</v>
      </c>
      <c r="P1576" s="4" t="s">
        <v>1212</v>
      </c>
      <c r="Q1576" s="86">
        <v>534</v>
      </c>
      <c r="R1576" s="88">
        <v>1</v>
      </c>
      <c r="S1576" s="89">
        <v>4092.0070000000001</v>
      </c>
      <c r="T1576" s="7"/>
      <c r="U1576" s="86">
        <v>21.850999999999999</v>
      </c>
      <c r="V1576" s="87">
        <v>0</v>
      </c>
      <c r="W1576" s="87">
        <v>1.547091142932E-3</v>
      </c>
      <c r="X1576" s="87">
        <v>3.3428468197811202E-5</v>
      </c>
    </row>
    <row r="1577" spans="1:24" x14ac:dyDescent="0.2">
      <c r="A1577" s="7">
        <v>1038</v>
      </c>
      <c r="B1577" s="4">
        <v>1319</v>
      </c>
      <c r="C1577" s="4" t="s">
        <v>3499</v>
      </c>
      <c r="D1577" s="4" t="s">
        <v>3500</v>
      </c>
      <c r="E1577" s="4" t="s">
        <v>761</v>
      </c>
      <c r="F1577" s="4" t="s">
        <v>3662</v>
      </c>
      <c r="G1577" s="4" t="s">
        <v>3502</v>
      </c>
      <c r="H1577" s="4" t="s">
        <v>76</v>
      </c>
      <c r="I1577" s="4" t="s">
        <v>73</v>
      </c>
      <c r="J1577" s="4" t="s">
        <v>61</v>
      </c>
      <c r="K1577" s="4" t="s">
        <v>314</v>
      </c>
      <c r="L1577" s="7" t="s">
        <v>799</v>
      </c>
      <c r="M1577" s="7" t="s">
        <v>471</v>
      </c>
      <c r="N1577" s="4" t="s">
        <v>902</v>
      </c>
      <c r="O1577" s="4" t="s">
        <v>62</v>
      </c>
      <c r="P1577" s="4" t="s">
        <v>1206</v>
      </c>
      <c r="Q1577" s="86">
        <v>168</v>
      </c>
      <c r="R1577" s="88">
        <v>3.71</v>
      </c>
      <c r="S1577" s="89">
        <v>7694</v>
      </c>
      <c r="T1577" s="7"/>
      <c r="U1577" s="86">
        <v>47.954999999999998</v>
      </c>
      <c r="V1577" s="87">
        <v>3.0000000000000001E-6</v>
      </c>
      <c r="W1577" s="87">
        <v>3.3952646116586602E-3</v>
      </c>
      <c r="X1577" s="87">
        <v>7.3362513651837501E-5</v>
      </c>
    </row>
    <row r="1578" spans="1:24" x14ac:dyDescent="0.2">
      <c r="A1578" s="7">
        <v>1038</v>
      </c>
      <c r="B1578" s="4">
        <v>1319</v>
      </c>
      <c r="C1578" s="4" t="s">
        <v>3663</v>
      </c>
      <c r="D1578" s="4" t="s">
        <v>3664</v>
      </c>
      <c r="E1578" s="4" t="s">
        <v>425</v>
      </c>
      <c r="F1578" s="4" t="s">
        <v>3665</v>
      </c>
      <c r="G1578" s="4" t="s">
        <v>3666</v>
      </c>
      <c r="H1578" s="4" t="s">
        <v>76</v>
      </c>
      <c r="I1578" s="4" t="s">
        <v>73</v>
      </c>
      <c r="J1578" s="4" t="s">
        <v>61</v>
      </c>
      <c r="K1578" s="4" t="s">
        <v>53</v>
      </c>
      <c r="L1578" s="7" t="s">
        <v>799</v>
      </c>
      <c r="M1578" s="7" t="s">
        <v>102</v>
      </c>
      <c r="N1578" s="4" t="s">
        <v>202</v>
      </c>
      <c r="O1578" s="4" t="s">
        <v>62</v>
      </c>
      <c r="P1578" s="4" t="s">
        <v>1206</v>
      </c>
      <c r="Q1578" s="86">
        <v>319</v>
      </c>
      <c r="R1578" s="88">
        <v>3.71</v>
      </c>
      <c r="S1578" s="89">
        <v>220</v>
      </c>
      <c r="T1578" s="7"/>
      <c r="U1578" s="86">
        <v>2.6040000000000001</v>
      </c>
      <c r="V1578" s="87">
        <v>6.0000000000000002E-6</v>
      </c>
      <c r="W1578" s="87">
        <v>1.8434252296641601E-4</v>
      </c>
      <c r="X1578" s="87">
        <v>3.9831448810498196E-6</v>
      </c>
    </row>
    <row r="1579" spans="1:24" x14ac:dyDescent="0.2">
      <c r="A1579" s="7">
        <v>1038</v>
      </c>
      <c r="B1579" s="4">
        <v>1319</v>
      </c>
      <c r="C1579" s="4" t="s">
        <v>1509</v>
      </c>
      <c r="D1579" s="4" t="s">
        <v>5176</v>
      </c>
      <c r="E1579" s="4" t="s">
        <v>426</v>
      </c>
      <c r="F1579" s="4" t="s">
        <v>3667</v>
      </c>
      <c r="G1579" s="4" t="s">
        <v>3668</v>
      </c>
      <c r="H1579" s="4" t="s">
        <v>76</v>
      </c>
      <c r="I1579" s="4" t="s">
        <v>73</v>
      </c>
      <c r="J1579" s="4" t="s">
        <v>61</v>
      </c>
      <c r="K1579" s="4" t="s">
        <v>315</v>
      </c>
      <c r="L1579" s="7" t="s">
        <v>799</v>
      </c>
      <c r="M1579" s="7" t="s">
        <v>489</v>
      </c>
      <c r="N1579" s="4" t="s">
        <v>856</v>
      </c>
      <c r="O1579" s="4" t="s">
        <v>62</v>
      </c>
      <c r="P1579" s="4" t="s">
        <v>1208</v>
      </c>
      <c r="Q1579" s="86">
        <v>17890</v>
      </c>
      <c r="R1579" s="88">
        <v>4.9748000000000001</v>
      </c>
      <c r="S1579" s="89">
        <v>108.8</v>
      </c>
      <c r="T1579" s="7"/>
      <c r="U1579" s="86">
        <v>96.831000000000003</v>
      </c>
      <c r="V1579" s="87">
        <v>1.8E-5</v>
      </c>
      <c r="W1579" s="87">
        <v>6.8557206829497896E-3</v>
      </c>
      <c r="X1579" s="87">
        <v>1.48133638971481E-4</v>
      </c>
    </row>
    <row r="1580" spans="1:24" x14ac:dyDescent="0.2">
      <c r="A1580" s="7">
        <v>1038</v>
      </c>
      <c r="B1580" s="4">
        <v>1319</v>
      </c>
      <c r="C1580" s="4" t="s">
        <v>3669</v>
      </c>
      <c r="D1580" s="4" t="s">
        <v>3670</v>
      </c>
      <c r="E1580" s="4" t="s">
        <v>426</v>
      </c>
      <c r="F1580" s="4" t="s">
        <v>3671</v>
      </c>
      <c r="G1580" s="4" t="s">
        <v>3672</v>
      </c>
      <c r="H1580" s="4" t="s">
        <v>76</v>
      </c>
      <c r="I1580" s="4" t="s">
        <v>73</v>
      </c>
      <c r="J1580" s="4" t="s">
        <v>61</v>
      </c>
      <c r="K1580" s="4" t="s">
        <v>314</v>
      </c>
      <c r="L1580" s="7" t="s">
        <v>799</v>
      </c>
      <c r="M1580" s="7" t="s">
        <v>474</v>
      </c>
      <c r="N1580" s="4" t="s">
        <v>888</v>
      </c>
      <c r="O1580" s="4" t="s">
        <v>62</v>
      </c>
      <c r="P1580" s="4" t="s">
        <v>1206</v>
      </c>
      <c r="Q1580" s="86">
        <v>127</v>
      </c>
      <c r="R1580" s="88">
        <v>3.71</v>
      </c>
      <c r="S1580" s="89">
        <v>1925</v>
      </c>
      <c r="T1580" s="7"/>
      <c r="U1580" s="86">
        <v>9.07</v>
      </c>
      <c r="V1580" s="87">
        <v>9.9999999999999995E-7</v>
      </c>
      <c r="W1580" s="87">
        <v>6.42164980082851E-4</v>
      </c>
      <c r="X1580" s="87">
        <v>1.38754537588295E-5</v>
      </c>
    </row>
    <row r="1581" spans="1:24" x14ac:dyDescent="0.2">
      <c r="A1581" s="7">
        <v>1038</v>
      </c>
      <c r="B1581" s="4">
        <v>1319</v>
      </c>
      <c r="C1581" s="4" t="s">
        <v>3673</v>
      </c>
      <c r="D1581" s="4" t="s">
        <v>3674</v>
      </c>
      <c r="E1581" s="4" t="s">
        <v>78</v>
      </c>
      <c r="F1581" s="4" t="s">
        <v>3675</v>
      </c>
      <c r="G1581" s="4" t="s">
        <v>3676</v>
      </c>
      <c r="H1581" s="4" t="s">
        <v>76</v>
      </c>
      <c r="I1581" s="4" t="s">
        <v>73</v>
      </c>
      <c r="J1581" s="4" t="s">
        <v>61</v>
      </c>
      <c r="K1581" s="4" t="s">
        <v>314</v>
      </c>
      <c r="L1581" s="7" t="s">
        <v>799</v>
      </c>
      <c r="M1581" s="7" t="s">
        <v>474</v>
      </c>
      <c r="N1581" s="4" t="s">
        <v>888</v>
      </c>
      <c r="O1581" s="4" t="s">
        <v>62</v>
      </c>
      <c r="P1581" s="4" t="s">
        <v>1206</v>
      </c>
      <c r="Q1581" s="86">
        <v>59</v>
      </c>
      <c r="R1581" s="88">
        <v>3.71</v>
      </c>
      <c r="S1581" s="89">
        <v>4000</v>
      </c>
      <c r="T1581" s="7"/>
      <c r="U1581" s="86">
        <v>8.7560000000000002</v>
      </c>
      <c r="V1581" s="87">
        <v>9.9999999999999995E-7</v>
      </c>
      <c r="W1581" s="87">
        <v>6.1990361100134098E-4</v>
      </c>
      <c r="X1581" s="87">
        <v>1.33944455960068E-5</v>
      </c>
    </row>
    <row r="1582" spans="1:24" x14ac:dyDescent="0.2">
      <c r="A1582" s="7">
        <v>1038</v>
      </c>
      <c r="B1582" s="4">
        <v>1319</v>
      </c>
      <c r="C1582" s="4" t="s">
        <v>3677</v>
      </c>
      <c r="D1582" s="4" t="s">
        <v>3678</v>
      </c>
      <c r="E1582" s="4" t="s">
        <v>426</v>
      </c>
      <c r="F1582" s="4" t="s">
        <v>3679</v>
      </c>
      <c r="G1582" s="4" t="s">
        <v>3680</v>
      </c>
      <c r="H1582" s="4" t="s">
        <v>76</v>
      </c>
      <c r="I1582" s="4" t="s">
        <v>73</v>
      </c>
      <c r="J1582" s="4" t="s">
        <v>61</v>
      </c>
      <c r="K1582" s="4" t="s">
        <v>314</v>
      </c>
      <c r="L1582" s="7" t="s">
        <v>799</v>
      </c>
      <c r="M1582" s="7" t="s">
        <v>471</v>
      </c>
      <c r="N1582" s="4" t="s">
        <v>888</v>
      </c>
      <c r="O1582" s="4" t="s">
        <v>62</v>
      </c>
      <c r="P1582" s="4" t="s">
        <v>1206</v>
      </c>
      <c r="Q1582" s="86">
        <v>418</v>
      </c>
      <c r="R1582" s="88">
        <v>3.71</v>
      </c>
      <c r="S1582" s="89">
        <v>2894</v>
      </c>
      <c r="T1582" s="7"/>
      <c r="U1582" s="86">
        <v>44.88</v>
      </c>
      <c r="V1582" s="87">
        <v>0</v>
      </c>
      <c r="W1582" s="87">
        <v>3.1775103347433599E-3</v>
      </c>
      <c r="X1582" s="87">
        <v>6.8657430855613004E-5</v>
      </c>
    </row>
    <row r="1583" spans="1:24" x14ac:dyDescent="0.2">
      <c r="A1583" s="7">
        <v>1038</v>
      </c>
      <c r="B1583" s="4">
        <v>1319</v>
      </c>
      <c r="C1583" s="4" t="s">
        <v>3682</v>
      </c>
      <c r="D1583" s="4" t="s">
        <v>3683</v>
      </c>
      <c r="E1583" s="4" t="s">
        <v>426</v>
      </c>
      <c r="F1583" s="4" t="s">
        <v>3684</v>
      </c>
      <c r="G1583" s="4" t="s">
        <v>3685</v>
      </c>
      <c r="H1583" s="4" t="s">
        <v>76</v>
      </c>
      <c r="I1583" s="4" t="s">
        <v>73</v>
      </c>
      <c r="J1583" s="4" t="s">
        <v>61</v>
      </c>
      <c r="K1583" s="4" t="s">
        <v>317</v>
      </c>
      <c r="L1583" s="7" t="s">
        <v>799</v>
      </c>
      <c r="M1583" s="7" t="s">
        <v>471</v>
      </c>
      <c r="N1583" s="4" t="s">
        <v>888</v>
      </c>
      <c r="O1583" s="4" t="s">
        <v>62</v>
      </c>
      <c r="P1583" s="4" t="s">
        <v>1206</v>
      </c>
      <c r="Q1583" s="86">
        <v>89</v>
      </c>
      <c r="R1583" s="88">
        <v>3.71</v>
      </c>
      <c r="S1583" s="89">
        <v>4088</v>
      </c>
      <c r="T1583" s="80">
        <v>3.4000000000000002E-2</v>
      </c>
      <c r="U1583" s="86">
        <v>13.625</v>
      </c>
      <c r="V1583" s="87">
        <v>0</v>
      </c>
      <c r="W1583" s="87">
        <v>9.6469610080845904E-4</v>
      </c>
      <c r="X1583" s="87">
        <v>2.0844481641406099E-5</v>
      </c>
    </row>
    <row r="1584" spans="1:24" x14ac:dyDescent="0.2">
      <c r="A1584" s="7">
        <v>1038</v>
      </c>
      <c r="B1584" s="4">
        <v>1319</v>
      </c>
      <c r="C1584" s="4" t="s">
        <v>3686</v>
      </c>
      <c r="D1584" s="4" t="s">
        <v>3687</v>
      </c>
      <c r="E1584" s="4" t="s">
        <v>425</v>
      </c>
      <c r="F1584" s="4" t="s">
        <v>3688</v>
      </c>
      <c r="G1584" s="4" t="s">
        <v>3689</v>
      </c>
      <c r="H1584" s="4" t="s">
        <v>76</v>
      </c>
      <c r="I1584" s="4" t="s">
        <v>73</v>
      </c>
      <c r="J1584" s="4" t="s">
        <v>53</v>
      </c>
      <c r="K1584" s="4" t="s">
        <v>314</v>
      </c>
      <c r="L1584" s="7" t="s">
        <v>799</v>
      </c>
      <c r="M1584" s="7" t="s">
        <v>474</v>
      </c>
      <c r="N1584" s="4" t="s">
        <v>1131</v>
      </c>
      <c r="O1584" s="4" t="s">
        <v>62</v>
      </c>
      <c r="P1584" s="4" t="s">
        <v>1206</v>
      </c>
      <c r="Q1584" s="86">
        <v>312</v>
      </c>
      <c r="R1584" s="88">
        <v>3.71</v>
      </c>
      <c r="S1584" s="89">
        <v>2583.5</v>
      </c>
      <c r="T1584" s="7"/>
      <c r="U1584" s="86">
        <v>29.905000000000001</v>
      </c>
      <c r="V1584" s="87">
        <v>6.0000000000000002E-6</v>
      </c>
      <c r="W1584" s="87">
        <v>2.1172650231137801E-3</v>
      </c>
      <c r="X1584" s="87">
        <v>4.5748388396408801E-5</v>
      </c>
    </row>
    <row r="1585" spans="1:24" x14ac:dyDescent="0.2">
      <c r="A1585" s="7">
        <v>1038</v>
      </c>
      <c r="B1585" s="4">
        <v>1319</v>
      </c>
      <c r="C1585" s="4" t="s">
        <v>1515</v>
      </c>
      <c r="D1585" s="4" t="s">
        <v>1516</v>
      </c>
      <c r="E1585" s="4" t="s">
        <v>426</v>
      </c>
      <c r="F1585" s="4" t="s">
        <v>3690</v>
      </c>
      <c r="G1585" s="4" t="s">
        <v>3691</v>
      </c>
      <c r="H1585" s="4" t="s">
        <v>76</v>
      </c>
      <c r="I1585" s="4" t="s">
        <v>73</v>
      </c>
      <c r="J1585" s="4" t="s">
        <v>61</v>
      </c>
      <c r="K1585" s="4" t="s">
        <v>317</v>
      </c>
      <c r="L1585" s="7" t="s">
        <v>799</v>
      </c>
      <c r="M1585" s="7" t="s">
        <v>474</v>
      </c>
      <c r="N1585" s="4" t="s">
        <v>888</v>
      </c>
      <c r="O1585" s="4" t="s">
        <v>62</v>
      </c>
      <c r="P1585" s="4" t="s">
        <v>1206</v>
      </c>
      <c r="Q1585" s="86">
        <v>673</v>
      </c>
      <c r="R1585" s="88">
        <v>3.71</v>
      </c>
      <c r="S1585" s="89">
        <v>1161</v>
      </c>
      <c r="T1585" s="7"/>
      <c r="U1585" s="86">
        <v>28.988</v>
      </c>
      <c r="V1585" s="87">
        <v>9.9999999999999995E-7</v>
      </c>
      <c r="W1585" s="87">
        <v>2.0523879074861502E-3</v>
      </c>
      <c r="X1585" s="87">
        <v>4.4346568854986098E-5</v>
      </c>
    </row>
    <row r="1586" spans="1:24" x14ac:dyDescent="0.2">
      <c r="A1586" s="7">
        <v>1038</v>
      </c>
      <c r="B1586" s="4">
        <v>1319</v>
      </c>
      <c r="C1586" s="4" t="s">
        <v>3693</v>
      </c>
      <c r="D1586" s="4" t="s">
        <v>3694</v>
      </c>
      <c r="E1586" s="4" t="s">
        <v>426</v>
      </c>
      <c r="F1586" s="4" t="s">
        <v>3695</v>
      </c>
      <c r="G1586" s="4" t="s">
        <v>3696</v>
      </c>
      <c r="H1586" s="4" t="s">
        <v>76</v>
      </c>
      <c r="I1586" s="4" t="s">
        <v>73</v>
      </c>
      <c r="J1586" s="4" t="s">
        <v>61</v>
      </c>
      <c r="K1586" s="4" t="s">
        <v>314</v>
      </c>
      <c r="L1586" s="7" t="s">
        <v>799</v>
      </c>
      <c r="M1586" s="7" t="s">
        <v>471</v>
      </c>
      <c r="N1586" s="4" t="s">
        <v>888</v>
      </c>
      <c r="O1586" s="4" t="s">
        <v>62</v>
      </c>
      <c r="P1586" s="4" t="s">
        <v>1206</v>
      </c>
      <c r="Q1586" s="86">
        <v>347</v>
      </c>
      <c r="R1586" s="88">
        <v>3.71</v>
      </c>
      <c r="S1586" s="89">
        <v>2623</v>
      </c>
      <c r="T1586" s="7"/>
      <c r="U1586" s="86">
        <v>33.768000000000001</v>
      </c>
      <c r="V1586" s="87">
        <v>3.0000000000000001E-6</v>
      </c>
      <c r="W1586" s="87">
        <v>2.3907817312068301E-3</v>
      </c>
      <c r="X1586" s="87">
        <v>5.16583469788944E-5</v>
      </c>
    </row>
    <row r="1587" spans="1:24" x14ac:dyDescent="0.2">
      <c r="A1587" s="7">
        <v>1038</v>
      </c>
      <c r="B1587" s="4">
        <v>1319</v>
      </c>
      <c r="C1587" s="4" t="s">
        <v>3697</v>
      </c>
      <c r="D1587" s="4" t="s">
        <v>3698</v>
      </c>
      <c r="E1587" s="4" t="s">
        <v>425</v>
      </c>
      <c r="F1587" s="4" t="s">
        <v>3699</v>
      </c>
      <c r="G1587" s="4" t="s">
        <v>3700</v>
      </c>
      <c r="H1587" s="4" t="s">
        <v>76</v>
      </c>
      <c r="I1587" s="4" t="s">
        <v>73</v>
      </c>
      <c r="J1587" s="4" t="s">
        <v>61</v>
      </c>
      <c r="K1587" s="4" t="s">
        <v>314</v>
      </c>
      <c r="L1587" s="7" t="s">
        <v>799</v>
      </c>
      <c r="M1587" s="7" t="s">
        <v>474</v>
      </c>
      <c r="N1587" s="4" t="s">
        <v>895</v>
      </c>
      <c r="O1587" s="4" t="s">
        <v>62</v>
      </c>
      <c r="P1587" s="4" t="s">
        <v>1206</v>
      </c>
      <c r="Q1587" s="86">
        <v>121</v>
      </c>
      <c r="R1587" s="88">
        <v>3.71</v>
      </c>
      <c r="S1587" s="89">
        <v>1370</v>
      </c>
      <c r="T1587" s="7"/>
      <c r="U1587" s="86">
        <v>6.15</v>
      </c>
      <c r="V1587" s="87">
        <v>1.5999999999999999E-5</v>
      </c>
      <c r="W1587" s="87">
        <v>4.3542975252411998E-4</v>
      </c>
      <c r="X1587" s="87">
        <v>9.4084629086866501E-6</v>
      </c>
    </row>
    <row r="1588" spans="1:24" x14ac:dyDescent="0.2">
      <c r="A1588" s="7">
        <v>1038</v>
      </c>
      <c r="B1588" s="4">
        <v>1319</v>
      </c>
      <c r="C1588" s="4" t="s">
        <v>3701</v>
      </c>
      <c r="D1588" s="4" t="s">
        <v>3702</v>
      </c>
      <c r="E1588" s="4" t="s">
        <v>426</v>
      </c>
      <c r="F1588" s="4" t="s">
        <v>3703</v>
      </c>
      <c r="G1588" s="4" t="s">
        <v>3704</v>
      </c>
      <c r="H1588" s="4" t="s">
        <v>76</v>
      </c>
      <c r="I1588" s="4" t="s">
        <v>73</v>
      </c>
      <c r="J1588" s="4" t="s">
        <v>61</v>
      </c>
      <c r="K1588" s="4" t="s">
        <v>188</v>
      </c>
      <c r="L1588" s="7" t="s">
        <v>799</v>
      </c>
      <c r="M1588" s="7" t="s">
        <v>471</v>
      </c>
      <c r="N1588" s="4" t="s">
        <v>876</v>
      </c>
      <c r="O1588" s="4" t="s">
        <v>62</v>
      </c>
      <c r="P1588" s="4" t="s">
        <v>1206</v>
      </c>
      <c r="Q1588" s="86">
        <v>68</v>
      </c>
      <c r="R1588" s="88">
        <v>3.71</v>
      </c>
      <c r="S1588" s="89">
        <v>10612</v>
      </c>
      <c r="T1588" s="7"/>
      <c r="U1588" s="86">
        <v>26.771999999999998</v>
      </c>
      <c r="V1588" s="87">
        <v>0</v>
      </c>
      <c r="W1588" s="87">
        <v>1.89547611930654E-3</v>
      </c>
      <c r="X1588" s="87">
        <v>4.09561281915596E-5</v>
      </c>
    </row>
    <row r="1589" spans="1:24" x14ac:dyDescent="0.2">
      <c r="A1589" s="7">
        <v>1038</v>
      </c>
      <c r="B1589" s="4">
        <v>1319</v>
      </c>
      <c r="C1589" s="4" t="s">
        <v>3713</v>
      </c>
      <c r="D1589" s="4" t="s">
        <v>3714</v>
      </c>
      <c r="E1589" s="4" t="s">
        <v>426</v>
      </c>
      <c r="F1589" s="4" t="s">
        <v>3715</v>
      </c>
      <c r="G1589" s="4" t="s">
        <v>3716</v>
      </c>
      <c r="H1589" s="4" t="s">
        <v>76</v>
      </c>
      <c r="I1589" s="4" t="s">
        <v>73</v>
      </c>
      <c r="J1589" s="4" t="s">
        <v>61</v>
      </c>
      <c r="K1589" s="4" t="s">
        <v>314</v>
      </c>
      <c r="L1589" s="7" t="s">
        <v>799</v>
      </c>
      <c r="M1589" s="7" t="s">
        <v>474</v>
      </c>
      <c r="N1589" s="4" t="s">
        <v>202</v>
      </c>
      <c r="O1589" s="4" t="s">
        <v>62</v>
      </c>
      <c r="P1589" s="4" t="s">
        <v>1206</v>
      </c>
      <c r="Q1589" s="86">
        <v>57</v>
      </c>
      <c r="R1589" s="88">
        <v>3.71</v>
      </c>
      <c r="S1589" s="89">
        <v>2291</v>
      </c>
      <c r="T1589" s="7"/>
      <c r="U1589" s="86">
        <v>4.8449999999999998</v>
      </c>
      <c r="V1589" s="87">
        <v>9.9999999999999995E-7</v>
      </c>
      <c r="W1589" s="87">
        <v>3.4301420699081402E-4</v>
      </c>
      <c r="X1589" s="87">
        <v>7.41161214849891E-6</v>
      </c>
    </row>
    <row r="1590" spans="1:24" x14ac:dyDescent="0.2">
      <c r="A1590" s="7">
        <v>1038</v>
      </c>
      <c r="B1590" s="4">
        <v>1319</v>
      </c>
      <c r="C1590" s="4" t="s">
        <v>3724</v>
      </c>
      <c r="D1590" s="4" t="s">
        <v>2499</v>
      </c>
      <c r="E1590" s="4" t="s">
        <v>426</v>
      </c>
      <c r="F1590" s="4" t="s">
        <v>3725</v>
      </c>
      <c r="G1590" s="4" t="s">
        <v>3726</v>
      </c>
      <c r="H1590" s="4" t="s">
        <v>76</v>
      </c>
      <c r="I1590" s="4" t="s">
        <v>73</v>
      </c>
      <c r="J1590" s="4" t="s">
        <v>61</v>
      </c>
      <c r="K1590" s="4" t="s">
        <v>153</v>
      </c>
      <c r="L1590" s="7" t="s">
        <v>799</v>
      </c>
      <c r="M1590" s="7" t="s">
        <v>483</v>
      </c>
      <c r="N1590" s="4" t="s">
        <v>5161</v>
      </c>
      <c r="O1590" s="4" t="s">
        <v>62</v>
      </c>
      <c r="P1590" s="4" t="s">
        <v>1207</v>
      </c>
      <c r="Q1590" s="86">
        <v>2372</v>
      </c>
      <c r="R1590" s="88">
        <v>4.1524000000000001</v>
      </c>
      <c r="S1590" s="89">
        <v>282.3</v>
      </c>
      <c r="T1590" s="7"/>
      <c r="U1590" s="86">
        <v>27.805</v>
      </c>
      <c r="V1590" s="87">
        <v>1.9999999999999999E-6</v>
      </c>
      <c r="W1590" s="87">
        <v>1.9686250126352898E-3</v>
      </c>
      <c r="X1590" s="87">
        <v>4.2536678546021001E-5</v>
      </c>
    </row>
    <row r="1591" spans="1:24" x14ac:dyDescent="0.2">
      <c r="A1591" s="7">
        <v>1038</v>
      </c>
      <c r="B1591" s="4">
        <v>1319</v>
      </c>
      <c r="C1591" s="4" t="s">
        <v>3727</v>
      </c>
      <c r="D1591" s="4" t="s">
        <v>3728</v>
      </c>
      <c r="E1591" s="4" t="s">
        <v>425</v>
      </c>
      <c r="F1591" s="4" t="s">
        <v>3729</v>
      </c>
      <c r="G1591" s="4" t="s">
        <v>3730</v>
      </c>
      <c r="H1591" s="4" t="s">
        <v>76</v>
      </c>
      <c r="I1591" s="4" t="s">
        <v>73</v>
      </c>
      <c r="J1591" s="4" t="s">
        <v>61</v>
      </c>
      <c r="K1591" s="4" t="s">
        <v>317</v>
      </c>
      <c r="L1591" s="7" t="s">
        <v>799</v>
      </c>
      <c r="M1591" s="7" t="s">
        <v>474</v>
      </c>
      <c r="N1591" s="4" t="s">
        <v>884</v>
      </c>
      <c r="O1591" s="4" t="s">
        <v>62</v>
      </c>
      <c r="P1591" s="4" t="s">
        <v>1206</v>
      </c>
      <c r="Q1591" s="86">
        <v>234</v>
      </c>
      <c r="R1591" s="88">
        <v>3.71</v>
      </c>
      <c r="S1591" s="89">
        <v>1695</v>
      </c>
      <c r="T1591" s="7"/>
      <c r="U1591" s="86">
        <v>14.715</v>
      </c>
      <c r="V1591" s="87">
        <v>3.0000000000000001E-6</v>
      </c>
      <c r="W1591" s="87">
        <v>1.04183207301467E-3</v>
      </c>
      <c r="X1591" s="87">
        <v>2.25111820201025E-5</v>
      </c>
    </row>
    <row r="1592" spans="1:24" x14ac:dyDescent="0.2">
      <c r="A1592" s="7">
        <v>1038</v>
      </c>
      <c r="B1592" s="4">
        <v>1319</v>
      </c>
      <c r="C1592" s="4" t="s">
        <v>3731</v>
      </c>
      <c r="D1592" s="4" t="s">
        <v>3732</v>
      </c>
      <c r="E1592" s="4" t="s">
        <v>426</v>
      </c>
      <c r="F1592" s="4" t="s">
        <v>3733</v>
      </c>
      <c r="G1592" s="4" t="s">
        <v>3734</v>
      </c>
      <c r="H1592" s="4" t="s">
        <v>76</v>
      </c>
      <c r="I1592" s="4" t="s">
        <v>73</v>
      </c>
      <c r="J1592" s="4" t="s">
        <v>61</v>
      </c>
      <c r="K1592" s="4" t="s">
        <v>314</v>
      </c>
      <c r="L1592" s="7" t="s">
        <v>799</v>
      </c>
      <c r="M1592" s="7" t="s">
        <v>471</v>
      </c>
      <c r="N1592" s="4" t="s">
        <v>859</v>
      </c>
      <c r="O1592" s="4" t="s">
        <v>62</v>
      </c>
      <c r="P1592" s="4" t="s">
        <v>1206</v>
      </c>
      <c r="Q1592" s="86">
        <v>182</v>
      </c>
      <c r="R1592" s="88">
        <v>3.71</v>
      </c>
      <c r="S1592" s="89">
        <v>10493</v>
      </c>
      <c r="T1592" s="80">
        <v>5.5E-2</v>
      </c>
      <c r="U1592" s="86">
        <v>71.052999999999997</v>
      </c>
      <c r="V1592" s="87">
        <v>9.9999999999999995E-7</v>
      </c>
      <c r="W1592" s="87">
        <v>5.0306386319458199E-3</v>
      </c>
      <c r="X1592" s="87">
        <v>1.08698536793364E-4</v>
      </c>
    </row>
    <row r="1593" spans="1:24" x14ac:dyDescent="0.2">
      <c r="A1593" s="7">
        <v>1038</v>
      </c>
      <c r="B1593" s="4">
        <v>1319</v>
      </c>
      <c r="C1593" s="4" t="s">
        <v>3739</v>
      </c>
      <c r="D1593" s="4" t="s">
        <v>3740</v>
      </c>
      <c r="E1593" s="4" t="s">
        <v>78</v>
      </c>
      <c r="F1593" s="4" t="s">
        <v>3739</v>
      </c>
      <c r="G1593" s="4" t="s">
        <v>3741</v>
      </c>
      <c r="H1593" s="4" t="s">
        <v>76</v>
      </c>
      <c r="I1593" s="4" t="s">
        <v>73</v>
      </c>
      <c r="J1593" s="4" t="s">
        <v>61</v>
      </c>
      <c r="K1593" s="4" t="s">
        <v>314</v>
      </c>
      <c r="L1593" s="7" t="s">
        <v>799</v>
      </c>
      <c r="M1593" s="7" t="s">
        <v>474</v>
      </c>
      <c r="N1593" s="4" t="s">
        <v>888</v>
      </c>
      <c r="O1593" s="4" t="s">
        <v>62</v>
      </c>
      <c r="P1593" s="4" t="s">
        <v>1206</v>
      </c>
      <c r="Q1593" s="86">
        <v>95</v>
      </c>
      <c r="R1593" s="88">
        <v>3.71</v>
      </c>
      <c r="S1593" s="89">
        <v>2463</v>
      </c>
      <c r="T1593" s="7"/>
      <c r="U1593" s="86">
        <v>8.6809999999999992</v>
      </c>
      <c r="V1593" s="87">
        <v>9.9999999999999995E-7</v>
      </c>
      <c r="W1593" s="87">
        <v>6.1461078991588403E-4</v>
      </c>
      <c r="X1593" s="87">
        <v>1.32800820033121E-5</v>
      </c>
    </row>
    <row r="1594" spans="1:24" x14ac:dyDescent="0.2">
      <c r="A1594" s="7">
        <v>1038</v>
      </c>
      <c r="B1594" s="4">
        <v>1319</v>
      </c>
      <c r="C1594" s="4" t="s">
        <v>3742</v>
      </c>
      <c r="D1594" s="4" t="s">
        <v>3743</v>
      </c>
      <c r="E1594" s="4" t="s">
        <v>426</v>
      </c>
      <c r="F1594" s="4" t="s">
        <v>3744</v>
      </c>
      <c r="G1594" s="4" t="s">
        <v>3745</v>
      </c>
      <c r="H1594" s="4" t="s">
        <v>76</v>
      </c>
      <c r="I1594" s="4" t="s">
        <v>73</v>
      </c>
      <c r="J1594" s="4" t="s">
        <v>61</v>
      </c>
      <c r="K1594" s="4" t="s">
        <v>314</v>
      </c>
      <c r="L1594" s="7" t="s">
        <v>799</v>
      </c>
      <c r="M1594" s="7" t="s">
        <v>474</v>
      </c>
      <c r="N1594" s="4" t="s">
        <v>5161</v>
      </c>
      <c r="O1594" s="4" t="s">
        <v>62</v>
      </c>
      <c r="P1594" s="4" t="s">
        <v>1206</v>
      </c>
      <c r="Q1594" s="86">
        <v>504</v>
      </c>
      <c r="R1594" s="88">
        <v>3.71</v>
      </c>
      <c r="S1594" s="89">
        <v>49.15</v>
      </c>
      <c r="T1594" s="7"/>
      <c r="U1594" s="86">
        <v>0.91900000000000004</v>
      </c>
      <c r="V1594" s="87">
        <v>2.1999999999999999E-5</v>
      </c>
      <c r="W1594" s="87">
        <v>6.5067814789325506E-5</v>
      </c>
      <c r="X1594" s="87">
        <v>1.4059400361273001E-6</v>
      </c>
    </row>
    <row r="1595" spans="1:24" x14ac:dyDescent="0.2">
      <c r="A1595" s="7">
        <v>1038</v>
      </c>
      <c r="B1595" s="4">
        <v>1319</v>
      </c>
      <c r="C1595" s="4" t="s">
        <v>3746</v>
      </c>
      <c r="D1595" s="4" t="s">
        <v>3747</v>
      </c>
      <c r="E1595" s="4" t="s">
        <v>425</v>
      </c>
      <c r="F1595" s="4" t="s">
        <v>3748</v>
      </c>
      <c r="G1595" s="4" t="s">
        <v>3749</v>
      </c>
      <c r="H1595" s="4" t="s">
        <v>76</v>
      </c>
      <c r="I1595" s="4" t="s">
        <v>73</v>
      </c>
      <c r="J1595" s="4" t="s">
        <v>53</v>
      </c>
      <c r="K1595" s="4" t="s">
        <v>314</v>
      </c>
      <c r="L1595" s="7" t="s">
        <v>799</v>
      </c>
      <c r="M1595" s="7" t="s">
        <v>474</v>
      </c>
      <c r="N1595" s="4" t="s">
        <v>888</v>
      </c>
      <c r="O1595" s="4" t="s">
        <v>62</v>
      </c>
      <c r="P1595" s="4" t="s">
        <v>1206</v>
      </c>
      <c r="Q1595" s="86">
        <v>112</v>
      </c>
      <c r="R1595" s="88">
        <v>3.71</v>
      </c>
      <c r="S1595" s="89">
        <v>1806</v>
      </c>
      <c r="T1595" s="7"/>
      <c r="U1595" s="86">
        <v>7.5039999999999996</v>
      </c>
      <c r="V1595" s="87">
        <v>1.2E-5</v>
      </c>
      <c r="W1595" s="87">
        <v>5.31309928832471E-4</v>
      </c>
      <c r="X1595" s="87">
        <v>1.1480174998286001E-5</v>
      </c>
    </row>
    <row r="1596" spans="1:24" x14ac:dyDescent="0.2">
      <c r="A1596" s="7">
        <v>1038</v>
      </c>
      <c r="B1596" s="4">
        <v>1319</v>
      </c>
      <c r="C1596" s="4" t="s">
        <v>3750</v>
      </c>
      <c r="D1596" s="4">
        <v>520015041</v>
      </c>
      <c r="E1596" s="82" t="s">
        <v>425</v>
      </c>
      <c r="F1596" s="4" t="s">
        <v>3751</v>
      </c>
      <c r="G1596" s="4" t="s">
        <v>3752</v>
      </c>
      <c r="H1596" s="4" t="s">
        <v>76</v>
      </c>
      <c r="I1596" s="4" t="s">
        <v>73</v>
      </c>
      <c r="J1596" s="4" t="s">
        <v>61</v>
      </c>
      <c r="K1596" s="4" t="s">
        <v>314</v>
      </c>
      <c r="L1596" s="7" t="s">
        <v>799</v>
      </c>
      <c r="M1596" s="7" t="s">
        <v>471</v>
      </c>
      <c r="N1596" s="4" t="s">
        <v>872</v>
      </c>
      <c r="O1596" s="4" t="s">
        <v>62</v>
      </c>
      <c r="P1596" s="4" t="s">
        <v>1206</v>
      </c>
      <c r="Q1596" s="86">
        <v>6944</v>
      </c>
      <c r="R1596" s="88">
        <v>3.71</v>
      </c>
      <c r="S1596" s="89">
        <v>2566</v>
      </c>
      <c r="T1596" s="7"/>
      <c r="U1596" s="86">
        <v>661.05899999999997</v>
      </c>
      <c r="V1596" s="87">
        <v>5.8E-5</v>
      </c>
      <c r="W1596" s="87">
        <v>4.6803521150506899E-2</v>
      </c>
      <c r="X1596" s="87">
        <v>1.01129789636064E-3</v>
      </c>
    </row>
    <row r="1597" spans="1:24" x14ac:dyDescent="0.2">
      <c r="A1597" s="7">
        <v>1038</v>
      </c>
      <c r="B1597" s="4">
        <v>1319</v>
      </c>
      <c r="C1597" s="4" t="s">
        <v>3746</v>
      </c>
      <c r="D1597" s="4" t="s">
        <v>3747</v>
      </c>
      <c r="E1597" s="4" t="s">
        <v>425</v>
      </c>
      <c r="F1597" s="4" t="s">
        <v>3757</v>
      </c>
      <c r="G1597" s="4" t="s">
        <v>3749</v>
      </c>
      <c r="H1597" s="4" t="s">
        <v>76</v>
      </c>
      <c r="I1597" s="4" t="s">
        <v>73</v>
      </c>
      <c r="J1597" s="4" t="s">
        <v>61</v>
      </c>
      <c r="K1597" s="4" t="s">
        <v>53</v>
      </c>
      <c r="L1597" s="7" t="s">
        <v>799</v>
      </c>
      <c r="M1597" s="7" t="s">
        <v>102</v>
      </c>
      <c r="N1597" s="4" t="s">
        <v>888</v>
      </c>
      <c r="O1597" s="4" t="s">
        <v>62</v>
      </c>
      <c r="P1597" s="4" t="s">
        <v>1206</v>
      </c>
      <c r="Q1597" s="86">
        <v>1000</v>
      </c>
      <c r="R1597" s="88">
        <v>3.71</v>
      </c>
      <c r="S1597" s="89">
        <v>1521.96</v>
      </c>
      <c r="T1597" s="7"/>
      <c r="U1597" s="86">
        <v>56.465000000000003</v>
      </c>
      <c r="V1597" s="87">
        <v>1.05E-4</v>
      </c>
      <c r="W1597" s="87">
        <v>3.9977466827269201E-3</v>
      </c>
      <c r="X1597" s="87">
        <v>8.6380526743353196E-5</v>
      </c>
    </row>
    <row r="1598" spans="1:24" x14ac:dyDescent="0.2">
      <c r="A1598" s="7">
        <v>1038</v>
      </c>
      <c r="B1598" s="4">
        <v>8563</v>
      </c>
      <c r="C1598" s="4" t="s">
        <v>2011</v>
      </c>
      <c r="D1598" s="4" t="s">
        <v>2012</v>
      </c>
      <c r="E1598" s="4" t="s">
        <v>425</v>
      </c>
      <c r="F1598" s="4" t="s">
        <v>3013</v>
      </c>
      <c r="G1598" s="4" t="s">
        <v>3014</v>
      </c>
      <c r="H1598" s="4" t="s">
        <v>76</v>
      </c>
      <c r="I1598" s="4" t="s">
        <v>73</v>
      </c>
      <c r="J1598" s="4" t="s">
        <v>53</v>
      </c>
      <c r="K1598" s="4" t="s">
        <v>317</v>
      </c>
      <c r="L1598" s="7" t="s">
        <v>799</v>
      </c>
      <c r="M1598" s="7" t="s">
        <v>311</v>
      </c>
      <c r="N1598" s="4" t="s">
        <v>630</v>
      </c>
      <c r="O1598" s="4" t="s">
        <v>62</v>
      </c>
      <c r="P1598" s="4" t="s">
        <v>1212</v>
      </c>
      <c r="Q1598" s="86">
        <v>287986</v>
      </c>
      <c r="R1598" s="88">
        <v>1</v>
      </c>
      <c r="S1598" s="89">
        <v>1370</v>
      </c>
      <c r="T1598" s="7"/>
      <c r="U1598" s="86">
        <v>3945.4079999999999</v>
      </c>
      <c r="V1598" s="87">
        <v>1.5870000000000001E-3</v>
      </c>
      <c r="W1598" s="87">
        <v>2.4381876468331201E-3</v>
      </c>
      <c r="X1598" s="87">
        <v>4.8962060869910996E-4</v>
      </c>
    </row>
    <row r="1599" spans="1:24" x14ac:dyDescent="0.2">
      <c r="A1599" s="7">
        <v>1038</v>
      </c>
      <c r="B1599" s="4">
        <v>8563</v>
      </c>
      <c r="C1599" s="4" t="s">
        <v>3015</v>
      </c>
      <c r="D1599" s="4" t="s">
        <v>3016</v>
      </c>
      <c r="E1599" s="4" t="s">
        <v>425</v>
      </c>
      <c r="F1599" s="4" t="s">
        <v>3017</v>
      </c>
      <c r="G1599" s="4" t="s">
        <v>3018</v>
      </c>
      <c r="H1599" s="4" t="s">
        <v>76</v>
      </c>
      <c r="I1599" s="4" t="s">
        <v>73</v>
      </c>
      <c r="J1599" s="4" t="s">
        <v>53</v>
      </c>
      <c r="K1599" s="4" t="s">
        <v>53</v>
      </c>
      <c r="L1599" s="7" t="s">
        <v>799</v>
      </c>
      <c r="M1599" s="7" t="s">
        <v>311</v>
      </c>
      <c r="N1599" s="4" t="s">
        <v>686</v>
      </c>
      <c r="O1599" s="4" t="s">
        <v>62</v>
      </c>
      <c r="P1599" s="4" t="s">
        <v>1212</v>
      </c>
      <c r="Q1599" s="86">
        <v>51968</v>
      </c>
      <c r="R1599" s="88">
        <v>1</v>
      </c>
      <c r="S1599" s="89">
        <v>16700</v>
      </c>
      <c r="T1599" s="7"/>
      <c r="U1599" s="86">
        <v>8678.6560000000009</v>
      </c>
      <c r="V1599" s="87">
        <v>4.914E-3</v>
      </c>
      <c r="W1599" s="87">
        <v>5.3632452658039604E-3</v>
      </c>
      <c r="X1599" s="87">
        <v>1.0770112034060701E-3</v>
      </c>
    </row>
    <row r="1600" spans="1:24" x14ac:dyDescent="0.2">
      <c r="A1600" s="7">
        <v>1038</v>
      </c>
      <c r="B1600" s="4">
        <v>8563</v>
      </c>
      <c r="C1600" s="4" t="s">
        <v>3019</v>
      </c>
      <c r="D1600" s="4" t="s">
        <v>3020</v>
      </c>
      <c r="E1600" s="4" t="s">
        <v>425</v>
      </c>
      <c r="F1600" s="4" t="s">
        <v>3021</v>
      </c>
      <c r="G1600" s="4" t="s">
        <v>3022</v>
      </c>
      <c r="H1600" s="4" t="s">
        <v>76</v>
      </c>
      <c r="I1600" s="4" t="s">
        <v>73</v>
      </c>
      <c r="J1600" s="4" t="s">
        <v>53</v>
      </c>
      <c r="K1600" s="4" t="s">
        <v>53</v>
      </c>
      <c r="L1600" s="7" t="s">
        <v>799</v>
      </c>
      <c r="M1600" s="7" t="s">
        <v>311</v>
      </c>
      <c r="N1600" s="4" t="s">
        <v>261</v>
      </c>
      <c r="O1600" s="4" t="s">
        <v>62</v>
      </c>
      <c r="P1600" s="4" t="s">
        <v>1212</v>
      </c>
      <c r="Q1600" s="86">
        <v>34573</v>
      </c>
      <c r="R1600" s="88">
        <v>1</v>
      </c>
      <c r="S1600" s="89">
        <v>3788</v>
      </c>
      <c r="T1600" s="7"/>
      <c r="U1600" s="86">
        <v>1309.625</v>
      </c>
      <c r="V1600" s="87">
        <v>2.4390000000000002E-3</v>
      </c>
      <c r="W1600" s="87">
        <v>8.0932362895906704E-4</v>
      </c>
      <c r="X1600" s="87">
        <v>1.6252298233083201E-4</v>
      </c>
    </row>
    <row r="1601" spans="1:24" x14ac:dyDescent="0.2">
      <c r="A1601" s="7">
        <v>1038</v>
      </c>
      <c r="B1601" s="4">
        <v>8563</v>
      </c>
      <c r="C1601" s="4" t="s">
        <v>3023</v>
      </c>
      <c r="D1601" s="4" t="s">
        <v>3024</v>
      </c>
      <c r="E1601" s="4" t="s">
        <v>425</v>
      </c>
      <c r="F1601" s="4" t="s">
        <v>3025</v>
      </c>
      <c r="G1601" s="4" t="s">
        <v>3026</v>
      </c>
      <c r="H1601" s="4" t="s">
        <v>76</v>
      </c>
      <c r="I1601" s="4" t="s">
        <v>73</v>
      </c>
      <c r="J1601" s="4" t="s">
        <v>53</v>
      </c>
      <c r="K1601" s="4" t="s">
        <v>53</v>
      </c>
      <c r="L1601" s="7" t="s">
        <v>799</v>
      </c>
      <c r="M1601" s="7" t="s">
        <v>311</v>
      </c>
      <c r="N1601" s="4" t="s">
        <v>686</v>
      </c>
      <c r="O1601" s="4" t="s">
        <v>62</v>
      </c>
      <c r="P1601" s="4" t="s">
        <v>1212</v>
      </c>
      <c r="Q1601" s="86">
        <v>937739</v>
      </c>
      <c r="R1601" s="88">
        <v>1</v>
      </c>
      <c r="S1601" s="89">
        <v>382.7</v>
      </c>
      <c r="T1601" s="7"/>
      <c r="U1601" s="86">
        <v>3588.7269999999999</v>
      </c>
      <c r="V1601" s="87">
        <v>1.9906E-2</v>
      </c>
      <c r="W1601" s="87">
        <v>2.2177655058098198E-3</v>
      </c>
      <c r="X1601" s="87">
        <v>4.4535690200747403E-4</v>
      </c>
    </row>
    <row r="1602" spans="1:24" x14ac:dyDescent="0.2">
      <c r="A1602" s="7">
        <v>1038</v>
      </c>
      <c r="B1602" s="4">
        <v>8563</v>
      </c>
      <c r="C1602" s="4" t="s">
        <v>3027</v>
      </c>
      <c r="D1602" s="4" t="s">
        <v>3028</v>
      </c>
      <c r="E1602" s="4" t="s">
        <v>425</v>
      </c>
      <c r="F1602" s="4" t="s">
        <v>3029</v>
      </c>
      <c r="G1602" s="4" t="s">
        <v>3030</v>
      </c>
      <c r="H1602" s="4" t="s">
        <v>76</v>
      </c>
      <c r="I1602" s="4" t="s">
        <v>73</v>
      </c>
      <c r="J1602" s="4" t="s">
        <v>53</v>
      </c>
      <c r="K1602" s="4" t="s">
        <v>53</v>
      </c>
      <c r="L1602" s="7" t="s">
        <v>799</v>
      </c>
      <c r="M1602" s="7" t="s">
        <v>311</v>
      </c>
      <c r="N1602" s="4" t="s">
        <v>686</v>
      </c>
      <c r="O1602" s="4" t="s">
        <v>62</v>
      </c>
      <c r="P1602" s="4" t="s">
        <v>1212</v>
      </c>
      <c r="Q1602" s="86">
        <v>22004</v>
      </c>
      <c r="R1602" s="88">
        <v>1</v>
      </c>
      <c r="S1602" s="89">
        <v>569.4</v>
      </c>
      <c r="T1602" s="7"/>
      <c r="U1602" s="86">
        <v>125.291</v>
      </c>
      <c r="V1602" s="87">
        <v>3.3649999999999999E-3</v>
      </c>
      <c r="W1602" s="87">
        <v>7.7427329903490203E-5</v>
      </c>
      <c r="X1602" s="87">
        <v>1.55484408456149E-5</v>
      </c>
    </row>
    <row r="1603" spans="1:24" x14ac:dyDescent="0.2">
      <c r="A1603" s="7">
        <v>1038</v>
      </c>
      <c r="B1603" s="4">
        <v>8563</v>
      </c>
      <c r="C1603" s="4" t="s">
        <v>3031</v>
      </c>
      <c r="D1603" s="4" t="s">
        <v>3032</v>
      </c>
      <c r="E1603" s="4" t="s">
        <v>425</v>
      </c>
      <c r="F1603" s="4" t="s">
        <v>3033</v>
      </c>
      <c r="G1603" s="4" t="s">
        <v>3034</v>
      </c>
      <c r="H1603" s="4" t="s">
        <v>76</v>
      </c>
      <c r="I1603" s="4" t="s">
        <v>73</v>
      </c>
      <c r="J1603" s="4" t="s">
        <v>53</v>
      </c>
      <c r="K1603" s="4" t="s">
        <v>53</v>
      </c>
      <c r="L1603" s="7" t="s">
        <v>799</v>
      </c>
      <c r="M1603" s="7" t="s">
        <v>311</v>
      </c>
      <c r="N1603" s="4" t="s">
        <v>258</v>
      </c>
      <c r="O1603" s="4" t="s">
        <v>62</v>
      </c>
      <c r="P1603" s="4" t="s">
        <v>1212</v>
      </c>
      <c r="Q1603" s="86">
        <v>1401</v>
      </c>
      <c r="R1603" s="88">
        <v>1</v>
      </c>
      <c r="S1603" s="89">
        <v>12500</v>
      </c>
      <c r="T1603" s="7"/>
      <c r="U1603" s="86">
        <v>175.125</v>
      </c>
      <c r="V1603" s="87">
        <v>3.4600000000000001E-4</v>
      </c>
      <c r="W1603" s="87">
        <v>1.0822393780487701E-4</v>
      </c>
      <c r="X1603" s="87">
        <v>2.17328105868568E-5</v>
      </c>
    </row>
    <row r="1604" spans="1:24" x14ac:dyDescent="0.2">
      <c r="A1604" s="7">
        <v>1038</v>
      </c>
      <c r="B1604" s="4">
        <v>8563</v>
      </c>
      <c r="C1604" s="4" t="s">
        <v>3035</v>
      </c>
      <c r="D1604" s="4" t="s">
        <v>3036</v>
      </c>
      <c r="E1604" s="4" t="s">
        <v>425</v>
      </c>
      <c r="F1604" s="4" t="s">
        <v>3037</v>
      </c>
      <c r="G1604" s="4" t="s">
        <v>3038</v>
      </c>
      <c r="H1604" s="4" t="s">
        <v>76</v>
      </c>
      <c r="I1604" s="4" t="s">
        <v>73</v>
      </c>
      <c r="J1604" s="4" t="s">
        <v>53</v>
      </c>
      <c r="K1604" s="4" t="s">
        <v>53</v>
      </c>
      <c r="L1604" s="7" t="s">
        <v>799</v>
      </c>
      <c r="M1604" s="7" t="s">
        <v>311</v>
      </c>
      <c r="N1604" s="4" t="s">
        <v>686</v>
      </c>
      <c r="O1604" s="4" t="s">
        <v>62</v>
      </c>
      <c r="P1604" s="4" t="s">
        <v>1212</v>
      </c>
      <c r="Q1604" s="86">
        <v>341</v>
      </c>
      <c r="R1604" s="88">
        <v>1</v>
      </c>
      <c r="S1604" s="89">
        <v>208690</v>
      </c>
      <c r="T1604" s="7"/>
      <c r="U1604" s="86">
        <v>711.63300000000004</v>
      </c>
      <c r="V1604" s="87">
        <v>6.9099999999999999E-4</v>
      </c>
      <c r="W1604" s="87">
        <v>4.3977567285940897E-4</v>
      </c>
      <c r="X1604" s="87">
        <v>8.8312822401573807E-5</v>
      </c>
    </row>
    <row r="1605" spans="1:24" x14ac:dyDescent="0.2">
      <c r="A1605" s="7">
        <v>1038</v>
      </c>
      <c r="B1605" s="4">
        <v>8563</v>
      </c>
      <c r="C1605" s="4" t="s">
        <v>3039</v>
      </c>
      <c r="D1605" s="4" t="s">
        <v>3040</v>
      </c>
      <c r="E1605" s="4" t="s">
        <v>425</v>
      </c>
      <c r="F1605" s="4" t="s">
        <v>3041</v>
      </c>
      <c r="G1605" s="4" t="s">
        <v>3042</v>
      </c>
      <c r="H1605" s="4" t="s">
        <v>76</v>
      </c>
      <c r="I1605" s="4" t="s">
        <v>73</v>
      </c>
      <c r="J1605" s="4" t="s">
        <v>53</v>
      </c>
      <c r="K1605" s="4" t="s">
        <v>53</v>
      </c>
      <c r="L1605" s="7" t="s">
        <v>799</v>
      </c>
      <c r="M1605" s="7" t="s">
        <v>311</v>
      </c>
      <c r="N1605" s="4" t="s">
        <v>252</v>
      </c>
      <c r="O1605" s="4" t="s">
        <v>62</v>
      </c>
      <c r="P1605" s="4" t="s">
        <v>1212</v>
      </c>
      <c r="Q1605" s="86">
        <v>97223</v>
      </c>
      <c r="R1605" s="88">
        <v>1</v>
      </c>
      <c r="S1605" s="89">
        <v>5678</v>
      </c>
      <c r="T1605" s="7"/>
      <c r="U1605" s="86">
        <v>5520.3220000000001</v>
      </c>
      <c r="V1605" s="87">
        <v>3.7190000000000001E-3</v>
      </c>
      <c r="W1605" s="87">
        <v>3.41145455130596E-3</v>
      </c>
      <c r="X1605" s="87">
        <v>6.8506558801136302E-4</v>
      </c>
    </row>
    <row r="1606" spans="1:24" x14ac:dyDescent="0.2">
      <c r="A1606" s="7">
        <v>1038</v>
      </c>
      <c r="B1606" s="4">
        <v>8563</v>
      </c>
      <c r="C1606" s="4" t="s">
        <v>3043</v>
      </c>
      <c r="D1606" s="4" t="s">
        <v>3044</v>
      </c>
      <c r="E1606" s="4" t="s">
        <v>425</v>
      </c>
      <c r="F1606" s="4" t="s">
        <v>3045</v>
      </c>
      <c r="G1606" s="4" t="s">
        <v>3046</v>
      </c>
      <c r="H1606" s="4" t="s">
        <v>76</v>
      </c>
      <c r="I1606" s="4" t="s">
        <v>73</v>
      </c>
      <c r="J1606" s="4" t="s">
        <v>53</v>
      </c>
      <c r="K1606" s="4" t="s">
        <v>53</v>
      </c>
      <c r="L1606" s="7" t="s">
        <v>799</v>
      </c>
      <c r="M1606" s="7" t="s">
        <v>311</v>
      </c>
      <c r="N1606" s="4" t="s">
        <v>261</v>
      </c>
      <c r="O1606" s="4" t="s">
        <v>62</v>
      </c>
      <c r="P1606" s="4" t="s">
        <v>1212</v>
      </c>
      <c r="Q1606" s="86">
        <v>42702</v>
      </c>
      <c r="R1606" s="88">
        <v>1</v>
      </c>
      <c r="S1606" s="89">
        <v>7104</v>
      </c>
      <c r="T1606" s="7"/>
      <c r="U1606" s="86">
        <v>3033.55</v>
      </c>
      <c r="V1606" s="87">
        <v>1.1512E-2</v>
      </c>
      <c r="W1606" s="87">
        <v>1.87467657493732E-3</v>
      </c>
      <c r="X1606" s="87">
        <v>3.7646006734837602E-4</v>
      </c>
    </row>
    <row r="1607" spans="1:24" x14ac:dyDescent="0.2">
      <c r="A1607" s="7">
        <v>1038</v>
      </c>
      <c r="B1607" s="4">
        <v>8563</v>
      </c>
      <c r="C1607" s="4" t="s">
        <v>1977</v>
      </c>
      <c r="D1607" s="4" t="s">
        <v>1978</v>
      </c>
      <c r="E1607" s="4" t="s">
        <v>425</v>
      </c>
      <c r="F1607" s="4" t="s">
        <v>3047</v>
      </c>
      <c r="G1607" s="4" t="s">
        <v>3048</v>
      </c>
      <c r="H1607" s="4" t="s">
        <v>76</v>
      </c>
      <c r="I1607" s="4" t="s">
        <v>73</v>
      </c>
      <c r="J1607" s="4" t="s">
        <v>53</v>
      </c>
      <c r="K1607" s="4" t="s">
        <v>53</v>
      </c>
      <c r="L1607" s="7" t="s">
        <v>799</v>
      </c>
      <c r="M1607" s="7" t="s">
        <v>311</v>
      </c>
      <c r="N1607" s="4" t="s">
        <v>269</v>
      </c>
      <c r="O1607" s="4" t="s">
        <v>62</v>
      </c>
      <c r="P1607" s="4" t="s">
        <v>1212</v>
      </c>
      <c r="Q1607" s="86">
        <v>290201</v>
      </c>
      <c r="R1607" s="88">
        <v>1</v>
      </c>
      <c r="S1607" s="89">
        <v>6329</v>
      </c>
      <c r="T1607" s="7"/>
      <c r="U1607" s="86">
        <v>18366.821</v>
      </c>
      <c r="V1607" s="87">
        <v>3.6700000000000001E-3</v>
      </c>
      <c r="W1607" s="87">
        <v>1.1350348179655899E-2</v>
      </c>
      <c r="X1607" s="87">
        <v>2.2793013457714198E-3</v>
      </c>
    </row>
    <row r="1608" spans="1:24" x14ac:dyDescent="0.2">
      <c r="A1608" s="7">
        <v>1038</v>
      </c>
      <c r="B1608" s="4">
        <v>8563</v>
      </c>
      <c r="C1608" s="4" t="s">
        <v>3049</v>
      </c>
      <c r="D1608" s="4" t="s">
        <v>3050</v>
      </c>
      <c r="E1608" s="4" t="s">
        <v>425</v>
      </c>
      <c r="F1608" s="4" t="s">
        <v>3051</v>
      </c>
      <c r="G1608" s="4" t="s">
        <v>3052</v>
      </c>
      <c r="H1608" s="4" t="s">
        <v>76</v>
      </c>
      <c r="I1608" s="4" t="s">
        <v>73</v>
      </c>
      <c r="J1608" s="4" t="s">
        <v>53</v>
      </c>
      <c r="K1608" s="4" t="s">
        <v>53</v>
      </c>
      <c r="L1608" s="7" t="s">
        <v>799</v>
      </c>
      <c r="M1608" s="7" t="s">
        <v>311</v>
      </c>
      <c r="N1608" s="4" t="s">
        <v>629</v>
      </c>
      <c r="O1608" s="4" t="s">
        <v>62</v>
      </c>
      <c r="P1608" s="4" t="s">
        <v>1212</v>
      </c>
      <c r="Q1608" s="86">
        <v>3100280</v>
      </c>
      <c r="R1608" s="88">
        <v>1</v>
      </c>
      <c r="S1608" s="89">
        <v>954</v>
      </c>
      <c r="T1608" s="7"/>
      <c r="U1608" s="86">
        <v>29576.670999999998</v>
      </c>
      <c r="V1608" s="87">
        <v>4.1520000000000003E-3</v>
      </c>
      <c r="W1608" s="87">
        <v>1.8277823408560101E-2</v>
      </c>
      <c r="X1608" s="87">
        <v>3.6704307950283701E-3</v>
      </c>
    </row>
    <row r="1609" spans="1:24" x14ac:dyDescent="0.2">
      <c r="A1609" s="7">
        <v>1038</v>
      </c>
      <c r="B1609" s="4">
        <v>8563</v>
      </c>
      <c r="C1609" s="4" t="s">
        <v>2135</v>
      </c>
      <c r="D1609" s="4" t="s">
        <v>2136</v>
      </c>
      <c r="E1609" s="4" t="s">
        <v>425</v>
      </c>
      <c r="F1609" s="4" t="s">
        <v>3053</v>
      </c>
      <c r="G1609" s="4" t="s">
        <v>3054</v>
      </c>
      <c r="H1609" s="4" t="s">
        <v>76</v>
      </c>
      <c r="I1609" s="4" t="s">
        <v>73</v>
      </c>
      <c r="J1609" s="4" t="s">
        <v>53</v>
      </c>
      <c r="K1609" s="4" t="s">
        <v>53</v>
      </c>
      <c r="L1609" s="7" t="s">
        <v>799</v>
      </c>
      <c r="M1609" s="7" t="s">
        <v>311</v>
      </c>
      <c r="N1609" s="4" t="s">
        <v>260</v>
      </c>
      <c r="O1609" s="4" t="s">
        <v>62</v>
      </c>
      <c r="P1609" s="4" t="s">
        <v>1212</v>
      </c>
      <c r="Q1609" s="86">
        <v>8481581</v>
      </c>
      <c r="R1609" s="88">
        <v>1</v>
      </c>
      <c r="S1609" s="89">
        <v>428.6</v>
      </c>
      <c r="T1609" s="80">
        <v>1247.1199999999999</v>
      </c>
      <c r="U1609" s="86">
        <v>37599.175999999999</v>
      </c>
      <c r="V1609" s="87">
        <v>3.0639999999999999E-3</v>
      </c>
      <c r="W1609" s="87">
        <v>2.3235579621750199E-2</v>
      </c>
      <c r="X1609" s="87">
        <v>4.6660143868149997E-3</v>
      </c>
    </row>
    <row r="1610" spans="1:24" x14ac:dyDescent="0.2">
      <c r="A1610" s="7">
        <v>1038</v>
      </c>
      <c r="B1610" s="4">
        <v>8563</v>
      </c>
      <c r="C1610" s="4" t="s">
        <v>2172</v>
      </c>
      <c r="D1610" s="4" t="s">
        <v>2173</v>
      </c>
      <c r="E1610" s="4" t="s">
        <v>428</v>
      </c>
      <c r="F1610" s="4" t="s">
        <v>3055</v>
      </c>
      <c r="G1610" s="4" t="s">
        <v>3056</v>
      </c>
      <c r="H1610" s="4" t="s">
        <v>76</v>
      </c>
      <c r="I1610" s="4" t="s">
        <v>73</v>
      </c>
      <c r="J1610" s="4" t="s">
        <v>53</v>
      </c>
      <c r="K1610" s="4" t="s">
        <v>53</v>
      </c>
      <c r="L1610" s="7" t="s">
        <v>799</v>
      </c>
      <c r="M1610" s="7" t="s">
        <v>311</v>
      </c>
      <c r="N1610" s="4" t="s">
        <v>267</v>
      </c>
      <c r="O1610" s="4" t="s">
        <v>62</v>
      </c>
      <c r="P1610" s="4" t="s">
        <v>1212</v>
      </c>
      <c r="Q1610" s="86">
        <v>20636801.199999999</v>
      </c>
      <c r="R1610" s="88">
        <v>1</v>
      </c>
      <c r="S1610" s="89">
        <v>161.9</v>
      </c>
      <c r="T1610" s="7"/>
      <c r="U1610" s="86">
        <v>33410.981</v>
      </c>
      <c r="V1610" s="87">
        <v>7.9500000000000005E-3</v>
      </c>
      <c r="W1610" s="87">
        <v>2.0647354433680501E-2</v>
      </c>
      <c r="X1610" s="87">
        <v>4.1462642381014502E-3</v>
      </c>
    </row>
    <row r="1611" spans="1:24" x14ac:dyDescent="0.2">
      <c r="A1611" s="7">
        <v>1038</v>
      </c>
      <c r="B1611" s="4">
        <v>8563</v>
      </c>
      <c r="C1611" s="4" t="s">
        <v>2180</v>
      </c>
      <c r="D1611" s="4" t="s">
        <v>2181</v>
      </c>
      <c r="E1611" s="4" t="s">
        <v>425</v>
      </c>
      <c r="F1611" s="4" t="s">
        <v>3057</v>
      </c>
      <c r="G1611" s="4" t="s">
        <v>3058</v>
      </c>
      <c r="H1611" s="4" t="s">
        <v>76</v>
      </c>
      <c r="I1611" s="4" t="s">
        <v>73</v>
      </c>
      <c r="J1611" s="4" t="s">
        <v>53</v>
      </c>
      <c r="K1611" s="4" t="s">
        <v>53</v>
      </c>
      <c r="L1611" s="7" t="s">
        <v>799</v>
      </c>
      <c r="M1611" s="7" t="s">
        <v>311</v>
      </c>
      <c r="N1611" s="4" t="s">
        <v>629</v>
      </c>
      <c r="O1611" s="4" t="s">
        <v>62</v>
      </c>
      <c r="P1611" s="4" t="s">
        <v>1212</v>
      </c>
      <c r="Q1611" s="86">
        <v>103571</v>
      </c>
      <c r="R1611" s="88">
        <v>1</v>
      </c>
      <c r="S1611" s="89">
        <v>2028</v>
      </c>
      <c r="T1611" s="7"/>
      <c r="U1611" s="86">
        <v>2100.42</v>
      </c>
      <c r="V1611" s="87">
        <v>5.7689999999999998E-3</v>
      </c>
      <c r="W1611" s="87">
        <v>1.2980197599271701E-3</v>
      </c>
      <c r="X1611" s="87">
        <v>2.6065968539562301E-4</v>
      </c>
    </row>
    <row r="1612" spans="1:24" x14ac:dyDescent="0.2">
      <c r="A1612" s="7">
        <v>1038</v>
      </c>
      <c r="B1612" s="4">
        <v>8563</v>
      </c>
      <c r="C1612" s="4" t="s">
        <v>2111</v>
      </c>
      <c r="D1612" s="4" t="s">
        <v>2112</v>
      </c>
      <c r="E1612" s="4" t="s">
        <v>425</v>
      </c>
      <c r="F1612" s="4" t="s">
        <v>3059</v>
      </c>
      <c r="G1612" s="4" t="s">
        <v>3060</v>
      </c>
      <c r="H1612" s="4" t="s">
        <v>76</v>
      </c>
      <c r="I1612" s="4" t="s">
        <v>73</v>
      </c>
      <c r="J1612" s="4" t="s">
        <v>53</v>
      </c>
      <c r="K1612" s="4" t="s">
        <v>53</v>
      </c>
      <c r="L1612" s="7" t="s">
        <v>799</v>
      </c>
      <c r="M1612" s="7" t="s">
        <v>311</v>
      </c>
      <c r="N1612" s="4" t="s">
        <v>252</v>
      </c>
      <c r="O1612" s="4" t="s">
        <v>62</v>
      </c>
      <c r="P1612" s="4" t="s">
        <v>1212</v>
      </c>
      <c r="Q1612" s="86">
        <v>151809</v>
      </c>
      <c r="R1612" s="88">
        <v>1</v>
      </c>
      <c r="S1612" s="89">
        <v>29830</v>
      </c>
      <c r="T1612" s="7"/>
      <c r="U1612" s="86">
        <v>45284.625</v>
      </c>
      <c r="V1612" s="87">
        <v>9.9010000000000001E-3</v>
      </c>
      <c r="W1612" s="87">
        <v>2.7985041582012701E-2</v>
      </c>
      <c r="X1612" s="87">
        <v>5.6197697136445299E-3</v>
      </c>
    </row>
    <row r="1613" spans="1:24" x14ac:dyDescent="0.2">
      <c r="A1613" s="7">
        <v>1038</v>
      </c>
      <c r="B1613" s="4">
        <v>8563</v>
      </c>
      <c r="C1613" s="4" t="s">
        <v>3061</v>
      </c>
      <c r="D1613" s="4" t="s">
        <v>3062</v>
      </c>
      <c r="E1613" s="4" t="s">
        <v>425</v>
      </c>
      <c r="F1613" s="4" t="s">
        <v>3063</v>
      </c>
      <c r="G1613" s="4" t="s">
        <v>3064</v>
      </c>
      <c r="H1613" s="4" t="s">
        <v>76</v>
      </c>
      <c r="I1613" s="4" t="s">
        <v>73</v>
      </c>
      <c r="J1613" s="4" t="s">
        <v>53</v>
      </c>
      <c r="K1613" s="4" t="s">
        <v>314</v>
      </c>
      <c r="L1613" s="7" t="s">
        <v>799</v>
      </c>
      <c r="M1613" s="7" t="s">
        <v>311</v>
      </c>
      <c r="N1613" s="4" t="s">
        <v>632</v>
      </c>
      <c r="O1613" s="4" t="s">
        <v>62</v>
      </c>
      <c r="P1613" s="4" t="s">
        <v>1212</v>
      </c>
      <c r="Q1613" s="86">
        <v>57492</v>
      </c>
      <c r="R1613" s="88">
        <v>1</v>
      </c>
      <c r="S1613" s="89">
        <v>2352</v>
      </c>
      <c r="T1613" s="7"/>
      <c r="U1613" s="86">
        <v>1352.212</v>
      </c>
      <c r="V1613" s="87">
        <v>3.0370000000000002E-3</v>
      </c>
      <c r="W1613" s="87">
        <v>8.3564134230508405E-4</v>
      </c>
      <c r="X1613" s="87">
        <v>1.67807930289937E-4</v>
      </c>
    </row>
    <row r="1614" spans="1:24" x14ac:dyDescent="0.2">
      <c r="A1614" s="7">
        <v>1038</v>
      </c>
      <c r="B1614" s="4">
        <v>8563</v>
      </c>
      <c r="C1614" s="4" t="s">
        <v>3065</v>
      </c>
      <c r="D1614" s="4" t="s">
        <v>3066</v>
      </c>
      <c r="E1614" s="4" t="s">
        <v>425</v>
      </c>
      <c r="F1614" s="4" t="s">
        <v>3067</v>
      </c>
      <c r="G1614" s="4" t="s">
        <v>3068</v>
      </c>
      <c r="H1614" s="4" t="s">
        <v>76</v>
      </c>
      <c r="I1614" s="4" t="s">
        <v>73</v>
      </c>
      <c r="J1614" s="4" t="s">
        <v>53</v>
      </c>
      <c r="K1614" s="4" t="s">
        <v>53</v>
      </c>
      <c r="L1614" s="7" t="s">
        <v>799</v>
      </c>
      <c r="M1614" s="7" t="s">
        <v>311</v>
      </c>
      <c r="N1614" s="4" t="s">
        <v>252</v>
      </c>
      <c r="O1614" s="4" t="s">
        <v>62</v>
      </c>
      <c r="P1614" s="4" t="s">
        <v>1212</v>
      </c>
      <c r="Q1614" s="86">
        <v>15077</v>
      </c>
      <c r="R1614" s="88">
        <v>1</v>
      </c>
      <c r="S1614" s="89">
        <v>680</v>
      </c>
      <c r="T1614" s="7"/>
      <c r="U1614" s="86">
        <v>102.524</v>
      </c>
      <c r="V1614" s="87">
        <v>1.5889999999999999E-3</v>
      </c>
      <c r="W1614" s="87">
        <v>6.3357645738369999E-5</v>
      </c>
      <c r="X1614" s="87">
        <v>1.2723060553791101E-5</v>
      </c>
    </row>
    <row r="1615" spans="1:24" x14ac:dyDescent="0.2">
      <c r="A1615" s="7">
        <v>1038</v>
      </c>
      <c r="B1615" s="4">
        <v>8563</v>
      </c>
      <c r="C1615" s="4" t="s">
        <v>3069</v>
      </c>
      <c r="D1615" s="4" t="s">
        <v>3070</v>
      </c>
      <c r="E1615" s="4" t="s">
        <v>425</v>
      </c>
      <c r="F1615" s="4" t="s">
        <v>3071</v>
      </c>
      <c r="G1615" s="4" t="s">
        <v>3072</v>
      </c>
      <c r="H1615" s="4" t="s">
        <v>76</v>
      </c>
      <c r="I1615" s="4" t="s">
        <v>73</v>
      </c>
      <c r="J1615" s="4" t="s">
        <v>53</v>
      </c>
      <c r="K1615" s="4" t="s">
        <v>314</v>
      </c>
      <c r="L1615" s="7" t="s">
        <v>799</v>
      </c>
      <c r="M1615" s="7" t="s">
        <v>311</v>
      </c>
      <c r="N1615" s="4" t="s">
        <v>253</v>
      </c>
      <c r="O1615" s="4" t="s">
        <v>62</v>
      </c>
      <c r="P1615" s="4" t="s">
        <v>1212</v>
      </c>
      <c r="Q1615" s="86">
        <v>41935</v>
      </c>
      <c r="R1615" s="88">
        <v>1</v>
      </c>
      <c r="S1615" s="89">
        <v>64880</v>
      </c>
      <c r="T1615" s="7"/>
      <c r="U1615" s="86">
        <v>27207.428</v>
      </c>
      <c r="V1615" s="87">
        <v>6.6699999999999995E-4</v>
      </c>
      <c r="W1615" s="87">
        <v>1.6813675921214299E-2</v>
      </c>
      <c r="X1615" s="87">
        <v>3.37641044556485E-3</v>
      </c>
    </row>
    <row r="1616" spans="1:24" x14ac:dyDescent="0.2">
      <c r="A1616" s="7">
        <v>1038</v>
      </c>
      <c r="B1616" s="4">
        <v>8563</v>
      </c>
      <c r="C1616" s="4" t="s">
        <v>3073</v>
      </c>
      <c r="D1616" s="4" t="s">
        <v>3074</v>
      </c>
      <c r="E1616" s="4" t="s">
        <v>425</v>
      </c>
      <c r="F1616" s="4" t="s">
        <v>3075</v>
      </c>
      <c r="G1616" s="4" t="s">
        <v>3076</v>
      </c>
      <c r="H1616" s="4" t="s">
        <v>76</v>
      </c>
      <c r="I1616" s="4" t="s">
        <v>73</v>
      </c>
      <c r="J1616" s="4" t="s">
        <v>53</v>
      </c>
      <c r="K1616" s="4" t="s">
        <v>53</v>
      </c>
      <c r="L1616" s="7" t="s">
        <v>799</v>
      </c>
      <c r="M1616" s="7" t="s">
        <v>311</v>
      </c>
      <c r="N1616" s="4" t="s">
        <v>632</v>
      </c>
      <c r="O1616" s="4" t="s">
        <v>62</v>
      </c>
      <c r="P1616" s="4" t="s">
        <v>1212</v>
      </c>
      <c r="Q1616" s="86">
        <v>3434</v>
      </c>
      <c r="R1616" s="88">
        <v>1</v>
      </c>
      <c r="S1616" s="89">
        <v>2993</v>
      </c>
      <c r="T1616" s="7"/>
      <c r="U1616" s="86">
        <v>102.78</v>
      </c>
      <c r="V1616" s="87">
        <v>6.38E-4</v>
      </c>
      <c r="W1616" s="87">
        <v>6.3515861256181896E-5</v>
      </c>
      <c r="X1616" s="87">
        <v>1.27548323406088E-5</v>
      </c>
    </row>
    <row r="1617" spans="1:24" x14ac:dyDescent="0.2">
      <c r="A1617" s="7">
        <v>1038</v>
      </c>
      <c r="B1617" s="4">
        <v>8563</v>
      </c>
      <c r="C1617" s="4" t="s">
        <v>3077</v>
      </c>
      <c r="D1617" s="4" t="s">
        <v>3078</v>
      </c>
      <c r="E1617" s="4" t="s">
        <v>425</v>
      </c>
      <c r="F1617" s="4" t="s">
        <v>3079</v>
      </c>
      <c r="G1617" s="4" t="s">
        <v>3080</v>
      </c>
      <c r="H1617" s="4" t="s">
        <v>76</v>
      </c>
      <c r="I1617" s="4" t="s">
        <v>73</v>
      </c>
      <c r="J1617" s="4" t="s">
        <v>53</v>
      </c>
      <c r="K1617" s="4" t="s">
        <v>317</v>
      </c>
      <c r="L1617" s="7" t="s">
        <v>799</v>
      </c>
      <c r="M1617" s="7" t="s">
        <v>311</v>
      </c>
      <c r="N1617" s="4" t="s">
        <v>75</v>
      </c>
      <c r="O1617" s="4" t="s">
        <v>62</v>
      </c>
      <c r="P1617" s="4" t="s">
        <v>1212</v>
      </c>
      <c r="Q1617" s="86">
        <v>59023</v>
      </c>
      <c r="R1617" s="88">
        <v>1</v>
      </c>
      <c r="S1617" s="89">
        <v>10710</v>
      </c>
      <c r="T1617" s="7"/>
      <c r="U1617" s="86">
        <v>6321.3630000000003</v>
      </c>
      <c r="V1617" s="87">
        <v>4.8409999999999998E-3</v>
      </c>
      <c r="W1617" s="87">
        <v>3.9064829614345702E-3</v>
      </c>
      <c r="X1617" s="87">
        <v>7.8447389721403597E-4</v>
      </c>
    </row>
    <row r="1618" spans="1:24" x14ac:dyDescent="0.2">
      <c r="A1618" s="7">
        <v>1038</v>
      </c>
      <c r="B1618" s="4">
        <v>8563</v>
      </c>
      <c r="C1618" s="4" t="s">
        <v>2202</v>
      </c>
      <c r="D1618" s="4" t="s">
        <v>2203</v>
      </c>
      <c r="E1618" s="4" t="s">
        <v>425</v>
      </c>
      <c r="F1618" s="4" t="s">
        <v>3081</v>
      </c>
      <c r="G1618" s="4" t="s">
        <v>3082</v>
      </c>
      <c r="H1618" s="4" t="s">
        <v>76</v>
      </c>
      <c r="I1618" s="4" t="s">
        <v>73</v>
      </c>
      <c r="J1618" s="4" t="s">
        <v>53</v>
      </c>
      <c r="K1618" s="4" t="s">
        <v>53</v>
      </c>
      <c r="L1618" s="7" t="s">
        <v>799</v>
      </c>
      <c r="M1618" s="7" t="s">
        <v>311</v>
      </c>
      <c r="N1618" s="4" t="s">
        <v>629</v>
      </c>
      <c r="O1618" s="4" t="s">
        <v>62</v>
      </c>
      <c r="P1618" s="4" t="s">
        <v>1212</v>
      </c>
      <c r="Q1618" s="86">
        <v>82038</v>
      </c>
      <c r="R1618" s="88">
        <v>1</v>
      </c>
      <c r="S1618" s="89">
        <v>28210</v>
      </c>
      <c r="T1618" s="7"/>
      <c r="U1618" s="86">
        <v>23142.92</v>
      </c>
      <c r="V1618" s="87">
        <v>1.7260000000000001E-3</v>
      </c>
      <c r="W1618" s="87">
        <v>1.43018867269576E-2</v>
      </c>
      <c r="X1618" s="87">
        <v>2.87200966418397E-3</v>
      </c>
    </row>
    <row r="1619" spans="1:24" x14ac:dyDescent="0.2">
      <c r="A1619" s="7">
        <v>1038</v>
      </c>
      <c r="B1619" s="4">
        <v>8563</v>
      </c>
      <c r="C1619" s="4" t="s">
        <v>2212</v>
      </c>
      <c r="D1619" s="4" t="s">
        <v>2213</v>
      </c>
      <c r="E1619" s="4" t="s">
        <v>425</v>
      </c>
      <c r="F1619" s="4" t="s">
        <v>3083</v>
      </c>
      <c r="G1619" s="4" t="s">
        <v>3084</v>
      </c>
      <c r="H1619" s="4" t="s">
        <v>76</v>
      </c>
      <c r="I1619" s="4" t="s">
        <v>73</v>
      </c>
      <c r="J1619" s="4" t="s">
        <v>53</v>
      </c>
      <c r="K1619" s="4" t="s">
        <v>317</v>
      </c>
      <c r="L1619" s="7" t="s">
        <v>799</v>
      </c>
      <c r="M1619" s="7" t="s">
        <v>311</v>
      </c>
      <c r="N1619" s="4" t="s">
        <v>254</v>
      </c>
      <c r="O1619" s="4" t="s">
        <v>62</v>
      </c>
      <c r="P1619" s="4" t="s">
        <v>1212</v>
      </c>
      <c r="Q1619" s="86">
        <v>57637</v>
      </c>
      <c r="R1619" s="88">
        <v>1</v>
      </c>
      <c r="S1619" s="89">
        <v>15700</v>
      </c>
      <c r="T1619" s="7"/>
      <c r="U1619" s="86">
        <v>9049.009</v>
      </c>
      <c r="V1619" s="87">
        <v>4.4539999999999996E-3</v>
      </c>
      <c r="W1619" s="87">
        <v>5.5921164151992503E-3</v>
      </c>
      <c r="X1619" s="87">
        <v>1.12297158370171E-3</v>
      </c>
    </row>
    <row r="1620" spans="1:24" x14ac:dyDescent="0.2">
      <c r="A1620" s="7">
        <v>1038</v>
      </c>
      <c r="B1620" s="4">
        <v>8563</v>
      </c>
      <c r="C1620" s="4" t="s">
        <v>3085</v>
      </c>
      <c r="D1620" s="4" t="s">
        <v>3086</v>
      </c>
      <c r="E1620" s="4" t="s">
        <v>425</v>
      </c>
      <c r="F1620" s="4" t="s">
        <v>3087</v>
      </c>
      <c r="G1620" s="4" t="s">
        <v>3088</v>
      </c>
      <c r="H1620" s="4" t="s">
        <v>76</v>
      </c>
      <c r="I1620" s="4" t="s">
        <v>73</v>
      </c>
      <c r="J1620" s="4" t="s">
        <v>53</v>
      </c>
      <c r="K1620" s="4" t="s">
        <v>53</v>
      </c>
      <c r="L1620" s="7" t="s">
        <v>799</v>
      </c>
      <c r="M1620" s="7" t="s">
        <v>311</v>
      </c>
      <c r="N1620" s="4" t="s">
        <v>627</v>
      </c>
      <c r="O1620" s="4" t="s">
        <v>62</v>
      </c>
      <c r="P1620" s="4" t="s">
        <v>1212</v>
      </c>
      <c r="Q1620" s="86">
        <v>845561</v>
      </c>
      <c r="R1620" s="88">
        <v>1</v>
      </c>
      <c r="S1620" s="89">
        <v>163.80000000000001</v>
      </c>
      <c r="T1620" s="7"/>
      <c r="U1620" s="86">
        <v>1385.029</v>
      </c>
      <c r="V1620" s="87">
        <v>3.8010000000000001E-3</v>
      </c>
      <c r="W1620" s="87">
        <v>8.5592167582919398E-4</v>
      </c>
      <c r="X1620" s="87">
        <v>1.7188049183276699E-4</v>
      </c>
    </row>
    <row r="1621" spans="1:24" x14ac:dyDescent="0.2">
      <c r="A1621" s="7">
        <v>1038</v>
      </c>
      <c r="B1621" s="4">
        <v>8563</v>
      </c>
      <c r="C1621" s="4" t="s">
        <v>3089</v>
      </c>
      <c r="D1621" s="4" t="s">
        <v>3090</v>
      </c>
      <c r="E1621" s="4" t="s">
        <v>425</v>
      </c>
      <c r="F1621" s="4" t="s">
        <v>3091</v>
      </c>
      <c r="G1621" s="4" t="s">
        <v>3092</v>
      </c>
      <c r="H1621" s="4" t="s">
        <v>76</v>
      </c>
      <c r="I1621" s="4" t="s">
        <v>73</v>
      </c>
      <c r="J1621" s="4" t="s">
        <v>53</v>
      </c>
      <c r="K1621" s="4" t="s">
        <v>53</v>
      </c>
      <c r="L1621" s="7" t="s">
        <v>799</v>
      </c>
      <c r="M1621" s="7" t="s">
        <v>311</v>
      </c>
      <c r="N1621" s="4" t="s">
        <v>264</v>
      </c>
      <c r="O1621" s="4" t="s">
        <v>62</v>
      </c>
      <c r="P1621" s="4" t="s">
        <v>1212</v>
      </c>
      <c r="Q1621" s="86">
        <v>13005</v>
      </c>
      <c r="R1621" s="88">
        <v>1</v>
      </c>
      <c r="S1621" s="89">
        <v>1898</v>
      </c>
      <c r="T1621" s="7"/>
      <c r="U1621" s="86">
        <v>246.83500000000001</v>
      </c>
      <c r="V1621" s="87">
        <v>9.3999999999999997E-4</v>
      </c>
      <c r="W1621" s="87">
        <v>1.5253929973260799E-4</v>
      </c>
      <c r="X1621" s="87">
        <v>3.0631926497791497E-5</v>
      </c>
    </row>
    <row r="1622" spans="1:24" x14ac:dyDescent="0.2">
      <c r="A1622" s="7">
        <v>1038</v>
      </c>
      <c r="B1622" s="4">
        <v>8563</v>
      </c>
      <c r="C1622" s="4" t="s">
        <v>3093</v>
      </c>
      <c r="D1622" s="4" t="s">
        <v>3094</v>
      </c>
      <c r="E1622" s="4" t="s">
        <v>425</v>
      </c>
      <c r="F1622" s="4" t="s">
        <v>3095</v>
      </c>
      <c r="G1622" s="4" t="s">
        <v>3096</v>
      </c>
      <c r="H1622" s="4" t="s">
        <v>76</v>
      </c>
      <c r="I1622" s="4" t="s">
        <v>73</v>
      </c>
      <c r="J1622" s="4" t="s">
        <v>53</v>
      </c>
      <c r="K1622" s="4" t="s">
        <v>53</v>
      </c>
      <c r="L1622" s="7" t="s">
        <v>799</v>
      </c>
      <c r="M1622" s="7" t="s">
        <v>311</v>
      </c>
      <c r="N1622" s="4" t="s">
        <v>263</v>
      </c>
      <c r="O1622" s="4" t="s">
        <v>62</v>
      </c>
      <c r="P1622" s="4" t="s">
        <v>1212</v>
      </c>
      <c r="Q1622" s="86">
        <v>25069</v>
      </c>
      <c r="R1622" s="88">
        <v>1</v>
      </c>
      <c r="S1622" s="89">
        <v>3602</v>
      </c>
      <c r="T1622" s="7"/>
      <c r="U1622" s="86">
        <v>902.98500000000001</v>
      </c>
      <c r="V1622" s="87">
        <v>2.0400000000000001E-3</v>
      </c>
      <c r="W1622" s="87">
        <v>5.5802788638876697E-4</v>
      </c>
      <c r="X1622" s="87">
        <v>1.1205944454669999E-4</v>
      </c>
    </row>
    <row r="1623" spans="1:24" x14ac:dyDescent="0.2">
      <c r="A1623" s="7">
        <v>1038</v>
      </c>
      <c r="B1623" s="4">
        <v>8563</v>
      </c>
      <c r="C1623" s="4" t="s">
        <v>3097</v>
      </c>
      <c r="D1623" s="4" t="s">
        <v>3098</v>
      </c>
      <c r="E1623" s="4" t="s">
        <v>425</v>
      </c>
      <c r="F1623" s="4" t="s">
        <v>3099</v>
      </c>
      <c r="G1623" s="4" t="s">
        <v>3100</v>
      </c>
      <c r="H1623" s="4" t="s">
        <v>76</v>
      </c>
      <c r="I1623" s="4" t="s">
        <v>73</v>
      </c>
      <c r="J1623" s="4" t="s">
        <v>53</v>
      </c>
      <c r="K1623" s="4" t="s">
        <v>314</v>
      </c>
      <c r="L1623" s="7" t="s">
        <v>799</v>
      </c>
      <c r="M1623" s="7" t="s">
        <v>311</v>
      </c>
      <c r="N1623" s="4" t="s">
        <v>631</v>
      </c>
      <c r="O1623" s="4" t="s">
        <v>62</v>
      </c>
      <c r="P1623" s="4" t="s">
        <v>1212</v>
      </c>
      <c r="Q1623" s="86">
        <v>9208</v>
      </c>
      <c r="R1623" s="88">
        <v>1</v>
      </c>
      <c r="S1623" s="89">
        <v>17920</v>
      </c>
      <c r="T1623" s="7"/>
      <c r="U1623" s="86">
        <v>1650.0740000000001</v>
      </c>
      <c r="V1623" s="87">
        <v>1.3029999999999999E-3</v>
      </c>
      <c r="W1623" s="87">
        <v>1.01971427643037E-3</v>
      </c>
      <c r="X1623" s="87">
        <v>2.0477223128150099E-4</v>
      </c>
    </row>
    <row r="1624" spans="1:24" x14ac:dyDescent="0.2">
      <c r="A1624" s="7">
        <v>1038</v>
      </c>
      <c r="B1624" s="4">
        <v>8563</v>
      </c>
      <c r="C1624" s="4" t="s">
        <v>2216</v>
      </c>
      <c r="D1624" s="4" t="s">
        <v>2217</v>
      </c>
      <c r="E1624" s="4" t="s">
        <v>425</v>
      </c>
      <c r="F1624" s="4" t="s">
        <v>3101</v>
      </c>
      <c r="G1624" s="4" t="s">
        <v>3102</v>
      </c>
      <c r="H1624" s="4" t="s">
        <v>76</v>
      </c>
      <c r="I1624" s="4" t="s">
        <v>73</v>
      </c>
      <c r="J1624" s="4" t="s">
        <v>53</v>
      </c>
      <c r="K1624" s="4" t="s">
        <v>53</v>
      </c>
      <c r="L1624" s="7" t="s">
        <v>799</v>
      </c>
      <c r="M1624" s="7" t="s">
        <v>311</v>
      </c>
      <c r="N1624" s="4" t="s">
        <v>629</v>
      </c>
      <c r="O1624" s="4" t="s">
        <v>62</v>
      </c>
      <c r="P1624" s="4" t="s">
        <v>1212</v>
      </c>
      <c r="Q1624" s="86">
        <v>1275058</v>
      </c>
      <c r="R1624" s="88">
        <v>1</v>
      </c>
      <c r="S1624" s="89">
        <v>217.1</v>
      </c>
      <c r="T1624" s="7"/>
      <c r="U1624" s="86">
        <v>2768.1509999999998</v>
      </c>
      <c r="V1624" s="87">
        <v>4.1149999999999997E-3</v>
      </c>
      <c r="W1624" s="87">
        <v>1.7106649124005401E-3</v>
      </c>
      <c r="X1624" s="87">
        <v>3.4352433734034403E-4</v>
      </c>
    </row>
    <row r="1625" spans="1:24" x14ac:dyDescent="0.2">
      <c r="A1625" s="7">
        <v>1038</v>
      </c>
      <c r="B1625" s="4">
        <v>8563</v>
      </c>
      <c r="C1625" s="4" t="s">
        <v>3103</v>
      </c>
      <c r="D1625" s="4" t="s">
        <v>3104</v>
      </c>
      <c r="E1625" s="4" t="s">
        <v>425</v>
      </c>
      <c r="F1625" s="4" t="s">
        <v>3105</v>
      </c>
      <c r="G1625" s="4" t="s">
        <v>3106</v>
      </c>
      <c r="H1625" s="4" t="s">
        <v>76</v>
      </c>
      <c r="I1625" s="4" t="s">
        <v>73</v>
      </c>
      <c r="J1625" s="4" t="s">
        <v>53</v>
      </c>
      <c r="K1625" s="4" t="s">
        <v>53</v>
      </c>
      <c r="L1625" s="7" t="s">
        <v>799</v>
      </c>
      <c r="M1625" s="7" t="s">
        <v>311</v>
      </c>
      <c r="N1625" s="4" t="s">
        <v>75</v>
      </c>
      <c r="O1625" s="4" t="s">
        <v>62</v>
      </c>
      <c r="P1625" s="4" t="s">
        <v>1212</v>
      </c>
      <c r="Q1625" s="86">
        <v>46883</v>
      </c>
      <c r="R1625" s="88">
        <v>1</v>
      </c>
      <c r="S1625" s="89">
        <v>2078</v>
      </c>
      <c r="T1625" s="7"/>
      <c r="U1625" s="86">
        <v>974.22900000000004</v>
      </c>
      <c r="V1625" s="87">
        <v>3.5230000000000001E-3</v>
      </c>
      <c r="W1625" s="87">
        <v>6.0205493542031898E-4</v>
      </c>
      <c r="X1625" s="87">
        <v>1.2090066338154001E-4</v>
      </c>
    </row>
    <row r="1626" spans="1:24" x14ac:dyDescent="0.2">
      <c r="A1626" s="7">
        <v>1038</v>
      </c>
      <c r="B1626" s="4">
        <v>8563</v>
      </c>
      <c r="C1626" s="4" t="s">
        <v>3107</v>
      </c>
      <c r="D1626" s="4" t="s">
        <v>3108</v>
      </c>
      <c r="E1626" s="4" t="s">
        <v>425</v>
      </c>
      <c r="F1626" s="4" t="s">
        <v>3109</v>
      </c>
      <c r="G1626" s="4" t="s">
        <v>3110</v>
      </c>
      <c r="H1626" s="4" t="s">
        <v>76</v>
      </c>
      <c r="I1626" s="4" t="s">
        <v>73</v>
      </c>
      <c r="J1626" s="4" t="s">
        <v>53</v>
      </c>
      <c r="K1626" s="4" t="s">
        <v>53</v>
      </c>
      <c r="L1626" s="7" t="s">
        <v>799</v>
      </c>
      <c r="M1626" s="7" t="s">
        <v>311</v>
      </c>
      <c r="N1626" s="4" t="s">
        <v>252</v>
      </c>
      <c r="O1626" s="4" t="s">
        <v>62</v>
      </c>
      <c r="P1626" s="4" t="s">
        <v>1212</v>
      </c>
      <c r="Q1626" s="86">
        <v>63780</v>
      </c>
      <c r="R1626" s="88">
        <v>1</v>
      </c>
      <c r="S1626" s="89">
        <v>823.3</v>
      </c>
      <c r="T1626" s="7"/>
      <c r="U1626" s="86">
        <v>525.101</v>
      </c>
      <c r="V1626" s="87">
        <v>1.2199999999999999E-3</v>
      </c>
      <c r="W1626" s="87">
        <v>3.2450232592179699E-4</v>
      </c>
      <c r="X1626" s="87">
        <v>6.5164396410782795E-5</v>
      </c>
    </row>
    <row r="1627" spans="1:24" x14ac:dyDescent="0.2">
      <c r="A1627" s="7">
        <v>1038</v>
      </c>
      <c r="B1627" s="4">
        <v>8563</v>
      </c>
      <c r="C1627" s="4" t="s">
        <v>2221</v>
      </c>
      <c r="D1627" s="4" t="s">
        <v>2222</v>
      </c>
      <c r="E1627" s="4" t="s">
        <v>425</v>
      </c>
      <c r="F1627" s="4" t="s">
        <v>3111</v>
      </c>
      <c r="G1627" s="4" t="s">
        <v>3112</v>
      </c>
      <c r="H1627" s="4" t="s">
        <v>76</v>
      </c>
      <c r="I1627" s="4" t="s">
        <v>73</v>
      </c>
      <c r="J1627" s="4" t="s">
        <v>53</v>
      </c>
      <c r="K1627" s="4" t="s">
        <v>53</v>
      </c>
      <c r="L1627" s="7" t="s">
        <v>799</v>
      </c>
      <c r="M1627" s="7" t="s">
        <v>311</v>
      </c>
      <c r="N1627" s="4" t="s">
        <v>629</v>
      </c>
      <c r="O1627" s="4" t="s">
        <v>62</v>
      </c>
      <c r="P1627" s="4" t="s">
        <v>1212</v>
      </c>
      <c r="Q1627" s="86">
        <v>1079811</v>
      </c>
      <c r="R1627" s="88">
        <v>1</v>
      </c>
      <c r="S1627" s="89">
        <v>2855</v>
      </c>
      <c r="T1627" s="7"/>
      <c r="U1627" s="86">
        <v>30828.603999999999</v>
      </c>
      <c r="V1627" s="87">
        <v>5.594E-3</v>
      </c>
      <c r="W1627" s="87">
        <v>1.9051494231653799E-2</v>
      </c>
      <c r="X1627" s="87">
        <v>3.8257942182775601E-3</v>
      </c>
    </row>
    <row r="1628" spans="1:24" x14ac:dyDescent="0.2">
      <c r="A1628" s="7">
        <v>1038</v>
      </c>
      <c r="B1628" s="4">
        <v>8563</v>
      </c>
      <c r="C1628" s="4" t="s">
        <v>3113</v>
      </c>
      <c r="D1628" s="4" t="s">
        <v>3114</v>
      </c>
      <c r="E1628" s="4" t="s">
        <v>425</v>
      </c>
      <c r="F1628" s="4" t="s">
        <v>3115</v>
      </c>
      <c r="G1628" s="4" t="s">
        <v>3116</v>
      </c>
      <c r="H1628" s="4" t="s">
        <v>76</v>
      </c>
      <c r="I1628" s="4" t="s">
        <v>73</v>
      </c>
      <c r="J1628" s="4" t="s">
        <v>53</v>
      </c>
      <c r="K1628" s="4" t="s">
        <v>53</v>
      </c>
      <c r="L1628" s="7" t="s">
        <v>799</v>
      </c>
      <c r="M1628" s="7" t="s">
        <v>311</v>
      </c>
      <c r="N1628" s="4" t="s">
        <v>75</v>
      </c>
      <c r="O1628" s="4" t="s">
        <v>62</v>
      </c>
      <c r="P1628" s="4" t="s">
        <v>1212</v>
      </c>
      <c r="Q1628" s="86">
        <v>7105</v>
      </c>
      <c r="R1628" s="88">
        <v>1</v>
      </c>
      <c r="S1628" s="89">
        <v>3531</v>
      </c>
      <c r="T1628" s="7"/>
      <c r="U1628" s="86">
        <v>250.87799999999999</v>
      </c>
      <c r="V1628" s="87">
        <v>1.6850000000000001E-3</v>
      </c>
      <c r="W1628" s="87">
        <v>1.5503758097267599E-4</v>
      </c>
      <c r="X1628" s="87">
        <v>3.1133614701754201E-5</v>
      </c>
    </row>
    <row r="1629" spans="1:24" x14ac:dyDescent="0.2">
      <c r="A1629" s="7">
        <v>1038</v>
      </c>
      <c r="B1629" s="4">
        <v>8563</v>
      </c>
      <c r="C1629" s="4" t="s">
        <v>3117</v>
      </c>
      <c r="D1629" s="4" t="s">
        <v>3118</v>
      </c>
      <c r="E1629" s="4" t="s">
        <v>428</v>
      </c>
      <c r="F1629" s="4" t="s">
        <v>3119</v>
      </c>
      <c r="G1629" s="4" t="s">
        <v>3120</v>
      </c>
      <c r="H1629" s="4" t="s">
        <v>76</v>
      </c>
      <c r="I1629" s="4" t="s">
        <v>73</v>
      </c>
      <c r="J1629" s="4" t="s">
        <v>53</v>
      </c>
      <c r="K1629" s="4" t="s">
        <v>53</v>
      </c>
      <c r="L1629" s="7" t="s">
        <v>799</v>
      </c>
      <c r="M1629" s="7" t="s">
        <v>311</v>
      </c>
      <c r="N1629" s="4" t="s">
        <v>267</v>
      </c>
      <c r="O1629" s="4" t="s">
        <v>62</v>
      </c>
      <c r="P1629" s="4" t="s">
        <v>1212</v>
      </c>
      <c r="Q1629" s="86">
        <v>1245804</v>
      </c>
      <c r="R1629" s="88">
        <v>1</v>
      </c>
      <c r="S1629" s="89">
        <v>303</v>
      </c>
      <c r="T1629" s="7"/>
      <c r="U1629" s="86">
        <v>3774.7860000000001</v>
      </c>
      <c r="V1629" s="87">
        <v>1.108E-3</v>
      </c>
      <c r="W1629" s="87">
        <v>2.3327464284230801E-3</v>
      </c>
      <c r="X1629" s="87">
        <v>4.6844660529254099E-4</v>
      </c>
    </row>
    <row r="1630" spans="1:24" x14ac:dyDescent="0.2">
      <c r="A1630" s="7">
        <v>1038</v>
      </c>
      <c r="B1630" s="4">
        <v>8563</v>
      </c>
      <c r="C1630" s="4" t="s">
        <v>3121</v>
      </c>
      <c r="D1630" s="4" t="s">
        <v>3122</v>
      </c>
      <c r="E1630" s="4" t="s">
        <v>425</v>
      </c>
      <c r="F1630" s="4" t="s">
        <v>3123</v>
      </c>
      <c r="G1630" s="4" t="s">
        <v>3124</v>
      </c>
      <c r="H1630" s="4" t="s">
        <v>76</v>
      </c>
      <c r="I1630" s="4" t="s">
        <v>73</v>
      </c>
      <c r="J1630" s="4" t="s">
        <v>53</v>
      </c>
      <c r="K1630" s="4" t="s">
        <v>53</v>
      </c>
      <c r="L1630" s="7" t="s">
        <v>799</v>
      </c>
      <c r="M1630" s="7" t="s">
        <v>311</v>
      </c>
      <c r="N1630" s="4" t="s">
        <v>140</v>
      </c>
      <c r="O1630" s="4" t="s">
        <v>62</v>
      </c>
      <c r="P1630" s="4" t="s">
        <v>1212</v>
      </c>
      <c r="Q1630" s="86">
        <v>2642</v>
      </c>
      <c r="R1630" s="88">
        <v>1</v>
      </c>
      <c r="S1630" s="89">
        <v>20800</v>
      </c>
      <c r="T1630" s="7"/>
      <c r="U1630" s="86">
        <v>549.53599999999994</v>
      </c>
      <c r="V1630" s="87">
        <v>2.9300000000000002E-4</v>
      </c>
      <c r="W1630" s="87">
        <v>3.3960285444991099E-4</v>
      </c>
      <c r="X1630" s="87">
        <v>6.8196784003762704E-5</v>
      </c>
    </row>
    <row r="1631" spans="1:24" x14ac:dyDescent="0.2">
      <c r="A1631" s="7">
        <v>1038</v>
      </c>
      <c r="B1631" s="4">
        <v>8563</v>
      </c>
      <c r="C1631" s="4" t="s">
        <v>3125</v>
      </c>
      <c r="D1631" s="4" t="s">
        <v>3126</v>
      </c>
      <c r="E1631" s="4" t="s">
        <v>425</v>
      </c>
      <c r="F1631" s="4" t="s">
        <v>3127</v>
      </c>
      <c r="G1631" s="4" t="s">
        <v>3128</v>
      </c>
      <c r="H1631" s="4" t="s">
        <v>76</v>
      </c>
      <c r="I1631" s="4" t="s">
        <v>73</v>
      </c>
      <c r="J1631" s="4" t="s">
        <v>53</v>
      </c>
      <c r="K1631" s="4" t="s">
        <v>53</v>
      </c>
      <c r="L1631" s="7" t="s">
        <v>799</v>
      </c>
      <c r="M1631" s="7" t="s">
        <v>311</v>
      </c>
      <c r="N1631" s="4" t="s">
        <v>629</v>
      </c>
      <c r="O1631" s="4" t="s">
        <v>62</v>
      </c>
      <c r="P1631" s="4" t="s">
        <v>1212</v>
      </c>
      <c r="Q1631" s="86">
        <v>36742</v>
      </c>
      <c r="R1631" s="88">
        <v>1</v>
      </c>
      <c r="S1631" s="89">
        <v>15900</v>
      </c>
      <c r="T1631" s="7"/>
      <c r="U1631" s="86">
        <v>5841.9780000000001</v>
      </c>
      <c r="V1631" s="87">
        <v>2.0739999999999999E-3</v>
      </c>
      <c r="W1631" s="87">
        <v>3.6102319128020399E-3</v>
      </c>
      <c r="X1631" s="87">
        <v>7.2498273419891303E-4</v>
      </c>
    </row>
    <row r="1632" spans="1:24" x14ac:dyDescent="0.2">
      <c r="A1632" s="7">
        <v>1038</v>
      </c>
      <c r="B1632" s="4">
        <v>8563</v>
      </c>
      <c r="C1632" s="4" t="s">
        <v>1909</v>
      </c>
      <c r="D1632" s="4" t="s">
        <v>1910</v>
      </c>
      <c r="E1632" s="4" t="s">
        <v>425</v>
      </c>
      <c r="F1632" s="4" t="s">
        <v>3129</v>
      </c>
      <c r="G1632" s="4" t="s">
        <v>3130</v>
      </c>
      <c r="H1632" s="4" t="s">
        <v>76</v>
      </c>
      <c r="I1632" s="4" t="s">
        <v>73</v>
      </c>
      <c r="J1632" s="4" t="s">
        <v>53</v>
      </c>
      <c r="K1632" s="4" t="s">
        <v>53</v>
      </c>
      <c r="L1632" s="7" t="s">
        <v>799</v>
      </c>
      <c r="M1632" s="7" t="s">
        <v>311</v>
      </c>
      <c r="N1632" s="4" t="s">
        <v>140</v>
      </c>
      <c r="O1632" s="4" t="s">
        <v>62</v>
      </c>
      <c r="P1632" s="4" t="s">
        <v>1212</v>
      </c>
      <c r="Q1632" s="86">
        <v>50243</v>
      </c>
      <c r="R1632" s="88">
        <v>1</v>
      </c>
      <c r="S1632" s="89">
        <v>1073</v>
      </c>
      <c r="T1632" s="7"/>
      <c r="U1632" s="86">
        <v>539.10699999999997</v>
      </c>
      <c r="V1632" s="87">
        <v>1.7799999999999999E-3</v>
      </c>
      <c r="W1632" s="87">
        <v>3.3315817070954699E-4</v>
      </c>
      <c r="X1632" s="87">
        <v>6.6902605526593796E-5</v>
      </c>
    </row>
    <row r="1633" spans="1:24" x14ac:dyDescent="0.2">
      <c r="A1633" s="7">
        <v>1038</v>
      </c>
      <c r="B1633" s="4">
        <v>8563</v>
      </c>
      <c r="C1633" s="4" t="s">
        <v>2229</v>
      </c>
      <c r="D1633" s="4" t="s">
        <v>2230</v>
      </c>
      <c r="E1633" s="4" t="s">
        <v>425</v>
      </c>
      <c r="F1633" s="4" t="s">
        <v>3762</v>
      </c>
      <c r="G1633" s="4" t="s">
        <v>3763</v>
      </c>
      <c r="H1633" s="4" t="s">
        <v>76</v>
      </c>
      <c r="I1633" s="4" t="s">
        <v>73</v>
      </c>
      <c r="J1633" s="4" t="s">
        <v>53</v>
      </c>
      <c r="K1633" s="4" t="s">
        <v>53</v>
      </c>
      <c r="L1633" s="7" t="s">
        <v>799</v>
      </c>
      <c r="M1633" s="7" t="s">
        <v>311</v>
      </c>
      <c r="N1633" s="4" t="s">
        <v>140</v>
      </c>
      <c r="O1633" s="4" t="s">
        <v>62</v>
      </c>
      <c r="P1633" s="4" t="s">
        <v>1212</v>
      </c>
      <c r="Q1633" s="86">
        <v>42293</v>
      </c>
      <c r="R1633" s="88">
        <v>1</v>
      </c>
      <c r="S1633" s="89">
        <v>3498</v>
      </c>
      <c r="T1633" s="7"/>
      <c r="U1633" s="86">
        <v>1479.4090000000001</v>
      </c>
      <c r="V1633" s="87">
        <v>2.2009999999999998E-3</v>
      </c>
      <c r="W1633" s="87">
        <v>9.14246867981876E-4</v>
      </c>
      <c r="X1633" s="87">
        <v>1.83592968565794E-4</v>
      </c>
    </row>
    <row r="1634" spans="1:24" x14ac:dyDescent="0.2">
      <c r="A1634" s="7">
        <v>1038</v>
      </c>
      <c r="B1634" s="4">
        <v>8563</v>
      </c>
      <c r="C1634" s="4" t="s">
        <v>3131</v>
      </c>
      <c r="D1634" s="4" t="s">
        <v>3132</v>
      </c>
      <c r="E1634" s="4" t="s">
        <v>425</v>
      </c>
      <c r="F1634" s="4" t="s">
        <v>3133</v>
      </c>
      <c r="G1634" s="4" t="s">
        <v>3134</v>
      </c>
      <c r="H1634" s="4" t="s">
        <v>76</v>
      </c>
      <c r="I1634" s="4" t="s">
        <v>73</v>
      </c>
      <c r="J1634" s="4" t="s">
        <v>53</v>
      </c>
      <c r="K1634" s="4" t="s">
        <v>53</v>
      </c>
      <c r="L1634" s="7" t="s">
        <v>799</v>
      </c>
      <c r="M1634" s="7" t="s">
        <v>311</v>
      </c>
      <c r="N1634" s="4" t="s">
        <v>629</v>
      </c>
      <c r="O1634" s="4" t="s">
        <v>62</v>
      </c>
      <c r="P1634" s="4" t="s">
        <v>1212</v>
      </c>
      <c r="Q1634" s="86">
        <v>55845</v>
      </c>
      <c r="R1634" s="88">
        <v>1</v>
      </c>
      <c r="S1634" s="89">
        <v>20160</v>
      </c>
      <c r="T1634" s="7"/>
      <c r="U1634" s="86">
        <v>11258.352000000001</v>
      </c>
      <c r="V1634" s="87">
        <v>5.4180000000000001E-3</v>
      </c>
      <c r="W1634" s="87">
        <v>6.9574486031886299E-3</v>
      </c>
      <c r="X1634" s="87">
        <v>1.3971485027047001E-3</v>
      </c>
    </row>
    <row r="1635" spans="1:24" x14ac:dyDescent="0.2">
      <c r="A1635" s="7">
        <v>1038</v>
      </c>
      <c r="B1635" s="4">
        <v>8563</v>
      </c>
      <c r="C1635" s="4" t="s">
        <v>3135</v>
      </c>
      <c r="D1635" s="4" t="s">
        <v>3136</v>
      </c>
      <c r="E1635" s="4" t="s">
        <v>425</v>
      </c>
      <c r="F1635" s="4" t="s">
        <v>3137</v>
      </c>
      <c r="G1635" s="4" t="s">
        <v>3138</v>
      </c>
      <c r="H1635" s="4" t="s">
        <v>76</v>
      </c>
      <c r="I1635" s="4" t="s">
        <v>73</v>
      </c>
      <c r="J1635" s="4" t="s">
        <v>53</v>
      </c>
      <c r="K1635" s="4" t="s">
        <v>53</v>
      </c>
      <c r="L1635" s="7" t="s">
        <v>799</v>
      </c>
      <c r="M1635" s="7" t="s">
        <v>311</v>
      </c>
      <c r="N1635" s="4" t="s">
        <v>631</v>
      </c>
      <c r="O1635" s="4" t="s">
        <v>62</v>
      </c>
      <c r="P1635" s="4" t="s">
        <v>1212</v>
      </c>
      <c r="Q1635" s="86">
        <v>4265</v>
      </c>
      <c r="R1635" s="88">
        <v>1</v>
      </c>
      <c r="S1635" s="89">
        <v>1285</v>
      </c>
      <c r="T1635" s="7"/>
      <c r="U1635" s="86">
        <v>54.805</v>
      </c>
      <c r="V1635" s="87">
        <v>3.8299999999999999E-4</v>
      </c>
      <c r="W1635" s="87">
        <v>3.3868607950782098E-5</v>
      </c>
      <c r="X1635" s="87">
        <v>6.8012683364187603E-6</v>
      </c>
    </row>
    <row r="1636" spans="1:24" x14ac:dyDescent="0.2">
      <c r="A1636" s="7">
        <v>1038</v>
      </c>
      <c r="B1636" s="4">
        <v>8563</v>
      </c>
      <c r="C1636" s="4" t="s">
        <v>1931</v>
      </c>
      <c r="D1636" s="4" t="s">
        <v>1932</v>
      </c>
      <c r="E1636" s="4" t="s">
        <v>425</v>
      </c>
      <c r="F1636" s="4" t="s">
        <v>3139</v>
      </c>
      <c r="G1636" s="4" t="s">
        <v>3140</v>
      </c>
      <c r="H1636" s="4" t="s">
        <v>76</v>
      </c>
      <c r="I1636" s="4" t="s">
        <v>73</v>
      </c>
      <c r="J1636" s="4" t="s">
        <v>53</v>
      </c>
      <c r="K1636" s="4" t="s">
        <v>53</v>
      </c>
      <c r="L1636" s="7" t="s">
        <v>799</v>
      </c>
      <c r="M1636" s="7" t="s">
        <v>102</v>
      </c>
      <c r="N1636" s="4" t="s">
        <v>140</v>
      </c>
      <c r="O1636" s="4" t="s">
        <v>62</v>
      </c>
      <c r="P1636" s="4" t="s">
        <v>1212</v>
      </c>
      <c r="Q1636" s="86">
        <v>50360</v>
      </c>
      <c r="R1636" s="88">
        <v>1</v>
      </c>
      <c r="S1636" s="89">
        <v>1497</v>
      </c>
      <c r="T1636" s="7"/>
      <c r="U1636" s="86">
        <v>753.88900000000001</v>
      </c>
      <c r="V1636" s="87">
        <v>3.6619999999999999E-3</v>
      </c>
      <c r="W1636" s="87">
        <v>4.6588926705249501E-4</v>
      </c>
      <c r="X1636" s="87">
        <v>9.3556780511503299E-5</v>
      </c>
    </row>
    <row r="1637" spans="1:24" x14ac:dyDescent="0.2">
      <c r="A1637" s="7">
        <v>1038</v>
      </c>
      <c r="B1637" s="4">
        <v>8563</v>
      </c>
      <c r="C1637" s="4" t="s">
        <v>3141</v>
      </c>
      <c r="D1637" s="4" t="s">
        <v>3142</v>
      </c>
      <c r="E1637" s="4" t="s">
        <v>425</v>
      </c>
      <c r="F1637" s="4" t="s">
        <v>3141</v>
      </c>
      <c r="G1637" s="4" t="s">
        <v>3143</v>
      </c>
      <c r="H1637" s="4" t="s">
        <v>76</v>
      </c>
      <c r="I1637" s="4" t="s">
        <v>73</v>
      </c>
      <c r="J1637" s="4" t="s">
        <v>53</v>
      </c>
      <c r="K1637" s="4" t="s">
        <v>53</v>
      </c>
      <c r="L1637" s="7" t="s">
        <v>799</v>
      </c>
      <c r="M1637" s="7" t="s">
        <v>311</v>
      </c>
      <c r="N1637" s="4" t="s">
        <v>263</v>
      </c>
      <c r="O1637" s="4" t="s">
        <v>62</v>
      </c>
      <c r="P1637" s="4" t="s">
        <v>1212</v>
      </c>
      <c r="Q1637" s="86">
        <v>509161</v>
      </c>
      <c r="R1637" s="88">
        <v>1</v>
      </c>
      <c r="S1637" s="89">
        <v>262.3</v>
      </c>
      <c r="T1637" s="7"/>
      <c r="U1637" s="86">
        <v>1335.529</v>
      </c>
      <c r="V1637" s="87">
        <v>1.0879E-2</v>
      </c>
      <c r="W1637" s="87">
        <v>8.2533184996123996E-4</v>
      </c>
      <c r="X1637" s="87">
        <v>1.6573764668263201E-4</v>
      </c>
    </row>
    <row r="1638" spans="1:24" x14ac:dyDescent="0.2">
      <c r="A1638" s="7">
        <v>1038</v>
      </c>
      <c r="B1638" s="4">
        <v>8563</v>
      </c>
      <c r="C1638" s="4" t="s">
        <v>3144</v>
      </c>
      <c r="D1638" s="4" t="s">
        <v>3145</v>
      </c>
      <c r="E1638" s="4" t="s">
        <v>428</v>
      </c>
      <c r="F1638" s="4" t="s">
        <v>3146</v>
      </c>
      <c r="G1638" s="4" t="s">
        <v>3147</v>
      </c>
      <c r="H1638" s="4" t="s">
        <v>76</v>
      </c>
      <c r="I1638" s="4" t="s">
        <v>73</v>
      </c>
      <c r="J1638" s="4" t="s">
        <v>53</v>
      </c>
      <c r="K1638" s="4" t="s">
        <v>53</v>
      </c>
      <c r="L1638" s="7" t="s">
        <v>799</v>
      </c>
      <c r="M1638" s="7" t="s">
        <v>311</v>
      </c>
      <c r="N1638" s="4" t="s">
        <v>267</v>
      </c>
      <c r="O1638" s="4" t="s">
        <v>62</v>
      </c>
      <c r="P1638" s="4" t="s">
        <v>1212</v>
      </c>
      <c r="Q1638" s="86">
        <v>1300156.97</v>
      </c>
      <c r="R1638" s="88">
        <v>1</v>
      </c>
      <c r="S1638" s="89">
        <v>1025</v>
      </c>
      <c r="T1638" s="7"/>
      <c r="U1638" s="86">
        <v>13326.609</v>
      </c>
      <c r="V1638" s="87">
        <v>1.108E-3</v>
      </c>
      <c r="W1638" s="87">
        <v>8.2355922760487203E-3</v>
      </c>
      <c r="X1638" s="87">
        <v>1.65381680463934E-3</v>
      </c>
    </row>
    <row r="1639" spans="1:24" x14ac:dyDescent="0.2">
      <c r="A1639" s="7">
        <v>1038</v>
      </c>
      <c r="B1639" s="4">
        <v>8563</v>
      </c>
      <c r="C1639" s="4" t="s">
        <v>3148</v>
      </c>
      <c r="D1639" s="4" t="s">
        <v>3149</v>
      </c>
      <c r="E1639" s="4" t="s">
        <v>425</v>
      </c>
      <c r="F1639" s="4" t="s">
        <v>3150</v>
      </c>
      <c r="G1639" s="4" t="s">
        <v>3151</v>
      </c>
      <c r="H1639" s="4" t="s">
        <v>76</v>
      </c>
      <c r="I1639" s="4" t="s">
        <v>73</v>
      </c>
      <c r="J1639" s="4" t="s">
        <v>53</v>
      </c>
      <c r="K1639" s="4" t="s">
        <v>53</v>
      </c>
      <c r="L1639" s="7" t="s">
        <v>799</v>
      </c>
      <c r="M1639" s="7" t="s">
        <v>311</v>
      </c>
      <c r="N1639" s="4" t="s">
        <v>140</v>
      </c>
      <c r="O1639" s="4" t="s">
        <v>62</v>
      </c>
      <c r="P1639" s="4" t="s">
        <v>1212</v>
      </c>
      <c r="Q1639" s="86">
        <v>112173</v>
      </c>
      <c r="R1639" s="88">
        <v>1</v>
      </c>
      <c r="S1639" s="89">
        <v>76.2</v>
      </c>
      <c r="T1639" s="7"/>
      <c r="U1639" s="86">
        <v>85.475999999999999</v>
      </c>
      <c r="V1639" s="87">
        <v>3.88E-4</v>
      </c>
      <c r="W1639" s="87">
        <v>5.2822443836370898E-5</v>
      </c>
      <c r="X1639" s="87">
        <v>1.06074514558923E-5</v>
      </c>
    </row>
    <row r="1640" spans="1:24" x14ac:dyDescent="0.2">
      <c r="A1640" s="7">
        <v>1038</v>
      </c>
      <c r="B1640" s="4">
        <v>8563</v>
      </c>
      <c r="C1640" s="4" t="s">
        <v>3152</v>
      </c>
      <c r="D1640" s="4" t="s">
        <v>3153</v>
      </c>
      <c r="E1640" s="4" t="s">
        <v>425</v>
      </c>
      <c r="F1640" s="4" t="s">
        <v>3154</v>
      </c>
      <c r="G1640" s="4" t="s">
        <v>3155</v>
      </c>
      <c r="H1640" s="4" t="s">
        <v>76</v>
      </c>
      <c r="I1640" s="4" t="s">
        <v>73</v>
      </c>
      <c r="J1640" s="4" t="s">
        <v>53</v>
      </c>
      <c r="K1640" s="4" t="s">
        <v>53</v>
      </c>
      <c r="L1640" s="7" t="s">
        <v>799</v>
      </c>
      <c r="M1640" s="7" t="s">
        <v>311</v>
      </c>
      <c r="N1640" s="4" t="s">
        <v>252</v>
      </c>
      <c r="O1640" s="4" t="s">
        <v>62</v>
      </c>
      <c r="P1640" s="4" t="s">
        <v>1212</v>
      </c>
      <c r="Q1640" s="86">
        <v>36932</v>
      </c>
      <c r="R1640" s="88">
        <v>1</v>
      </c>
      <c r="S1640" s="89">
        <v>26690</v>
      </c>
      <c r="T1640" s="7"/>
      <c r="U1640" s="86">
        <v>9857.1509999999998</v>
      </c>
      <c r="V1640" s="87">
        <v>7.9559999999999995E-3</v>
      </c>
      <c r="W1640" s="87">
        <v>6.0915327629549798E-3</v>
      </c>
      <c r="X1640" s="87">
        <v>1.2232610493218201E-3</v>
      </c>
    </row>
    <row r="1641" spans="1:24" x14ac:dyDescent="0.2">
      <c r="A1641" s="7">
        <v>1038</v>
      </c>
      <c r="B1641" s="4">
        <v>8563</v>
      </c>
      <c r="C1641" s="4" t="s">
        <v>3156</v>
      </c>
      <c r="D1641" s="4" t="s">
        <v>3157</v>
      </c>
      <c r="E1641" s="4" t="s">
        <v>425</v>
      </c>
      <c r="F1641" s="4" t="s">
        <v>3158</v>
      </c>
      <c r="G1641" s="4" t="s">
        <v>3159</v>
      </c>
      <c r="H1641" s="4" t="s">
        <v>76</v>
      </c>
      <c r="I1641" s="4" t="s">
        <v>73</v>
      </c>
      <c r="J1641" s="4" t="s">
        <v>53</v>
      </c>
      <c r="K1641" s="4" t="s">
        <v>53</v>
      </c>
      <c r="L1641" s="7" t="s">
        <v>799</v>
      </c>
      <c r="M1641" s="7" t="s">
        <v>311</v>
      </c>
      <c r="N1641" s="4" t="s">
        <v>265</v>
      </c>
      <c r="O1641" s="4" t="s">
        <v>62</v>
      </c>
      <c r="P1641" s="4" t="s">
        <v>1212</v>
      </c>
      <c r="Q1641" s="86">
        <v>119546</v>
      </c>
      <c r="R1641" s="88">
        <v>1</v>
      </c>
      <c r="S1641" s="89">
        <v>2502</v>
      </c>
      <c r="T1641" s="7"/>
      <c r="U1641" s="86">
        <v>2991.0410000000002</v>
      </c>
      <c r="V1641" s="87">
        <v>5.0090000000000004E-3</v>
      </c>
      <c r="W1641" s="87">
        <v>1.84840671804666E-3</v>
      </c>
      <c r="X1641" s="87">
        <v>3.7118472960398502E-4</v>
      </c>
    </row>
    <row r="1642" spans="1:24" x14ac:dyDescent="0.2">
      <c r="A1642" s="7">
        <v>1038</v>
      </c>
      <c r="B1642" s="4">
        <v>8563</v>
      </c>
      <c r="C1642" s="4" t="s">
        <v>3160</v>
      </c>
      <c r="D1642" s="4" t="s">
        <v>3161</v>
      </c>
      <c r="E1642" s="4" t="s">
        <v>425</v>
      </c>
      <c r="F1642" s="4" t="s">
        <v>3162</v>
      </c>
      <c r="G1642" s="4" t="s">
        <v>3163</v>
      </c>
      <c r="H1642" s="4" t="s">
        <v>76</v>
      </c>
      <c r="I1642" s="4" t="s">
        <v>73</v>
      </c>
      <c r="J1642" s="4" t="s">
        <v>53</v>
      </c>
      <c r="K1642" s="4" t="s">
        <v>53</v>
      </c>
      <c r="L1642" s="7" t="s">
        <v>799</v>
      </c>
      <c r="M1642" s="7" t="s">
        <v>311</v>
      </c>
      <c r="N1642" s="4" t="s">
        <v>630</v>
      </c>
      <c r="O1642" s="4" t="s">
        <v>62</v>
      </c>
      <c r="P1642" s="4" t="s">
        <v>1212</v>
      </c>
      <c r="Q1642" s="86">
        <v>248207</v>
      </c>
      <c r="R1642" s="88">
        <v>1</v>
      </c>
      <c r="S1642" s="89">
        <v>738.5</v>
      </c>
      <c r="T1642" s="7"/>
      <c r="U1642" s="86">
        <v>1833.009</v>
      </c>
      <c r="V1642" s="87">
        <v>9.2870000000000001E-3</v>
      </c>
      <c r="W1642" s="87">
        <v>1.1327647052304199E-3</v>
      </c>
      <c r="X1642" s="87">
        <v>2.27474265653085E-4</v>
      </c>
    </row>
    <row r="1643" spans="1:24" x14ac:dyDescent="0.2">
      <c r="A1643" s="7">
        <v>1038</v>
      </c>
      <c r="B1643" s="4">
        <v>8563</v>
      </c>
      <c r="C1643" s="4" t="s">
        <v>3164</v>
      </c>
      <c r="D1643" s="4" t="s">
        <v>3165</v>
      </c>
      <c r="E1643" s="4" t="s">
        <v>425</v>
      </c>
      <c r="F1643" s="4" t="s">
        <v>3166</v>
      </c>
      <c r="G1643" s="4" t="s">
        <v>3167</v>
      </c>
      <c r="H1643" s="4" t="s">
        <v>76</v>
      </c>
      <c r="I1643" s="4" t="s">
        <v>73</v>
      </c>
      <c r="J1643" s="4" t="s">
        <v>53</v>
      </c>
      <c r="K1643" s="4" t="s">
        <v>53</v>
      </c>
      <c r="L1643" s="7" t="s">
        <v>799</v>
      </c>
      <c r="M1643" s="7" t="s">
        <v>311</v>
      </c>
      <c r="N1643" s="4" t="s">
        <v>261</v>
      </c>
      <c r="O1643" s="4" t="s">
        <v>62</v>
      </c>
      <c r="P1643" s="4" t="s">
        <v>1212</v>
      </c>
      <c r="Q1643" s="86">
        <v>108436</v>
      </c>
      <c r="R1643" s="88">
        <v>1</v>
      </c>
      <c r="S1643" s="89">
        <v>3451</v>
      </c>
      <c r="T1643" s="7"/>
      <c r="U1643" s="86">
        <v>3742.1260000000002</v>
      </c>
      <c r="V1643" s="87">
        <v>6.8450000000000004E-3</v>
      </c>
      <c r="W1643" s="87">
        <v>2.3125633144475601E-3</v>
      </c>
      <c r="X1643" s="87">
        <v>4.6439356673212798E-4</v>
      </c>
    </row>
    <row r="1644" spans="1:24" x14ac:dyDescent="0.2">
      <c r="A1644" s="7">
        <v>1038</v>
      </c>
      <c r="B1644" s="4">
        <v>8563</v>
      </c>
      <c r="C1644" s="4" t="s">
        <v>3168</v>
      </c>
      <c r="D1644" s="4" t="s">
        <v>3169</v>
      </c>
      <c r="E1644" s="4" t="s">
        <v>425</v>
      </c>
      <c r="F1644" s="4" t="s">
        <v>3170</v>
      </c>
      <c r="G1644" s="4" t="s">
        <v>3171</v>
      </c>
      <c r="H1644" s="4" t="s">
        <v>76</v>
      </c>
      <c r="I1644" s="4" t="s">
        <v>73</v>
      </c>
      <c r="J1644" s="4" t="s">
        <v>53</v>
      </c>
      <c r="K1644" s="4" t="s">
        <v>53</v>
      </c>
      <c r="L1644" s="7" t="s">
        <v>799</v>
      </c>
      <c r="M1644" s="7" t="s">
        <v>311</v>
      </c>
      <c r="N1644" s="4" t="s">
        <v>269</v>
      </c>
      <c r="O1644" s="4" t="s">
        <v>62</v>
      </c>
      <c r="P1644" s="4" t="s">
        <v>1212</v>
      </c>
      <c r="Q1644" s="86">
        <v>75714</v>
      </c>
      <c r="R1644" s="88">
        <v>1</v>
      </c>
      <c r="S1644" s="89">
        <v>10880</v>
      </c>
      <c r="T1644" s="7"/>
      <c r="U1644" s="86">
        <v>8237.6830000000009</v>
      </c>
      <c r="V1644" s="87">
        <v>1.2210000000000001E-3</v>
      </c>
      <c r="W1644" s="87">
        <v>5.0907324156635398E-3</v>
      </c>
      <c r="X1644" s="87">
        <v>1.02228698735265E-3</v>
      </c>
    </row>
    <row r="1645" spans="1:24" x14ac:dyDescent="0.2">
      <c r="A1645" s="7">
        <v>1038</v>
      </c>
      <c r="B1645" s="4">
        <v>8563</v>
      </c>
      <c r="C1645" s="4" t="s">
        <v>3172</v>
      </c>
      <c r="D1645" s="4" t="s">
        <v>3173</v>
      </c>
      <c r="E1645" s="4" t="s">
        <v>425</v>
      </c>
      <c r="F1645" s="4" t="s">
        <v>3174</v>
      </c>
      <c r="G1645" s="4" t="s">
        <v>3175</v>
      </c>
      <c r="H1645" s="4" t="s">
        <v>76</v>
      </c>
      <c r="I1645" s="4" t="s">
        <v>73</v>
      </c>
      <c r="J1645" s="4" t="s">
        <v>53</v>
      </c>
      <c r="K1645" s="4" t="s">
        <v>53</v>
      </c>
      <c r="L1645" s="7" t="s">
        <v>799</v>
      </c>
      <c r="M1645" s="7" t="s">
        <v>311</v>
      </c>
      <c r="N1645" s="4" t="s">
        <v>140</v>
      </c>
      <c r="O1645" s="4" t="s">
        <v>62</v>
      </c>
      <c r="P1645" s="4" t="s">
        <v>1212</v>
      </c>
      <c r="Q1645" s="86">
        <v>14262</v>
      </c>
      <c r="R1645" s="88">
        <v>1</v>
      </c>
      <c r="S1645" s="89">
        <v>25820</v>
      </c>
      <c r="T1645" s="7"/>
      <c r="U1645" s="86">
        <v>3682.4479999999999</v>
      </c>
      <c r="V1645" s="87">
        <v>3.9069999999999999E-3</v>
      </c>
      <c r="W1645" s="87">
        <v>2.2756834638759001E-3</v>
      </c>
      <c r="X1645" s="87">
        <v>4.56987600702778E-4</v>
      </c>
    </row>
    <row r="1646" spans="1:24" x14ac:dyDescent="0.2">
      <c r="A1646" s="7">
        <v>1038</v>
      </c>
      <c r="B1646" s="4">
        <v>8563</v>
      </c>
      <c r="C1646" s="4" t="s">
        <v>2250</v>
      </c>
      <c r="D1646" s="4" t="s">
        <v>2251</v>
      </c>
      <c r="E1646" s="4" t="s">
        <v>425</v>
      </c>
      <c r="F1646" s="4" t="s">
        <v>3176</v>
      </c>
      <c r="G1646" s="4" t="s">
        <v>3177</v>
      </c>
      <c r="H1646" s="4" t="s">
        <v>76</v>
      </c>
      <c r="I1646" s="4" t="s">
        <v>73</v>
      </c>
      <c r="J1646" s="4" t="s">
        <v>53</v>
      </c>
      <c r="K1646" s="4" t="s">
        <v>53</v>
      </c>
      <c r="L1646" s="7" t="s">
        <v>799</v>
      </c>
      <c r="M1646" s="7" t="s">
        <v>311</v>
      </c>
      <c r="N1646" s="4" t="s">
        <v>686</v>
      </c>
      <c r="O1646" s="4" t="s">
        <v>62</v>
      </c>
      <c r="P1646" s="4" t="s">
        <v>1212</v>
      </c>
      <c r="Q1646" s="86">
        <v>40064</v>
      </c>
      <c r="R1646" s="88">
        <v>1</v>
      </c>
      <c r="S1646" s="89">
        <v>81100</v>
      </c>
      <c r="T1646" s="7"/>
      <c r="U1646" s="86">
        <v>32491.903999999999</v>
      </c>
      <c r="V1646" s="87">
        <v>5.2919999999999998E-3</v>
      </c>
      <c r="W1646" s="87">
        <v>2.0079382142229998E-2</v>
      </c>
      <c r="X1646" s="87">
        <v>4.0322078243445296E-3</v>
      </c>
    </row>
    <row r="1647" spans="1:24" x14ac:dyDescent="0.2">
      <c r="A1647" s="7">
        <v>1038</v>
      </c>
      <c r="B1647" s="4">
        <v>8563</v>
      </c>
      <c r="C1647" s="4" t="s">
        <v>1203</v>
      </c>
      <c r="D1647" s="4" t="s">
        <v>1452</v>
      </c>
      <c r="E1647" s="4" t="s">
        <v>425</v>
      </c>
      <c r="F1647" s="4" t="s">
        <v>3178</v>
      </c>
      <c r="G1647" s="4" t="s">
        <v>3179</v>
      </c>
      <c r="H1647" s="4" t="s">
        <v>76</v>
      </c>
      <c r="I1647" s="4" t="s">
        <v>73</v>
      </c>
      <c r="J1647" s="4" t="s">
        <v>53</v>
      </c>
      <c r="K1647" s="4" t="s">
        <v>53</v>
      </c>
      <c r="L1647" s="7" t="s">
        <v>799</v>
      </c>
      <c r="M1647" s="7" t="s">
        <v>311</v>
      </c>
      <c r="N1647" s="4" t="s">
        <v>256</v>
      </c>
      <c r="O1647" s="4" t="s">
        <v>62</v>
      </c>
      <c r="P1647" s="4" t="s">
        <v>1212</v>
      </c>
      <c r="Q1647" s="86">
        <v>2569455</v>
      </c>
      <c r="R1647" s="88">
        <v>1</v>
      </c>
      <c r="S1647" s="89">
        <v>3644</v>
      </c>
      <c r="T1647" s="7"/>
      <c r="U1647" s="86">
        <v>93630.94</v>
      </c>
      <c r="V1647" s="87">
        <v>1.6980000000000001E-3</v>
      </c>
      <c r="W1647" s="87">
        <v>5.7862150171688401E-2</v>
      </c>
      <c r="X1647" s="87">
        <v>1.16194917255441E-2</v>
      </c>
    </row>
    <row r="1648" spans="1:24" x14ac:dyDescent="0.2">
      <c r="A1648" s="7">
        <v>1038</v>
      </c>
      <c r="B1648" s="4">
        <v>8563</v>
      </c>
      <c r="C1648" s="4" t="s">
        <v>2267</v>
      </c>
      <c r="D1648" s="4" t="s">
        <v>2268</v>
      </c>
      <c r="E1648" s="4" t="s">
        <v>425</v>
      </c>
      <c r="F1648" s="4" t="s">
        <v>3180</v>
      </c>
      <c r="G1648" s="4" t="s">
        <v>3181</v>
      </c>
      <c r="H1648" s="4" t="s">
        <v>76</v>
      </c>
      <c r="I1648" s="4" t="s">
        <v>73</v>
      </c>
      <c r="J1648" s="4" t="s">
        <v>53</v>
      </c>
      <c r="K1648" s="4" t="s">
        <v>53</v>
      </c>
      <c r="L1648" s="7" t="s">
        <v>799</v>
      </c>
      <c r="M1648" s="7" t="s">
        <v>311</v>
      </c>
      <c r="N1648" s="4" t="s">
        <v>629</v>
      </c>
      <c r="O1648" s="4" t="s">
        <v>62</v>
      </c>
      <c r="P1648" s="4" t="s">
        <v>1212</v>
      </c>
      <c r="Q1648" s="86">
        <v>524</v>
      </c>
      <c r="R1648" s="88">
        <v>1</v>
      </c>
      <c r="S1648" s="89">
        <v>73900</v>
      </c>
      <c r="T1648" s="7"/>
      <c r="U1648" s="86">
        <v>387.23599999999999</v>
      </c>
      <c r="V1648" s="87">
        <v>1.0399999999999999E-4</v>
      </c>
      <c r="W1648" s="87">
        <v>2.3930452408170799E-4</v>
      </c>
      <c r="X1648" s="87">
        <v>4.8055541130118999E-5</v>
      </c>
    </row>
    <row r="1649" spans="1:24" x14ac:dyDescent="0.2">
      <c r="A1649" s="7">
        <v>1038</v>
      </c>
      <c r="B1649" s="4">
        <v>8563</v>
      </c>
      <c r="C1649" s="4" t="s">
        <v>3182</v>
      </c>
      <c r="D1649" s="4" t="s">
        <v>3183</v>
      </c>
      <c r="E1649" s="4" t="s">
        <v>425</v>
      </c>
      <c r="F1649" s="4" t="s">
        <v>3184</v>
      </c>
      <c r="G1649" s="4" t="s">
        <v>3185</v>
      </c>
      <c r="H1649" s="4" t="s">
        <v>76</v>
      </c>
      <c r="I1649" s="4" t="s">
        <v>73</v>
      </c>
      <c r="J1649" s="4" t="s">
        <v>53</v>
      </c>
      <c r="K1649" s="4" t="s">
        <v>53</v>
      </c>
      <c r="L1649" s="7" t="s">
        <v>799</v>
      </c>
      <c r="M1649" s="7" t="s">
        <v>311</v>
      </c>
      <c r="N1649" s="4" t="s">
        <v>261</v>
      </c>
      <c r="O1649" s="4" t="s">
        <v>62</v>
      </c>
      <c r="P1649" s="4" t="s">
        <v>1212</v>
      </c>
      <c r="Q1649" s="86">
        <v>113538</v>
      </c>
      <c r="R1649" s="88">
        <v>1</v>
      </c>
      <c r="S1649" s="89">
        <v>6665</v>
      </c>
      <c r="T1649" s="7"/>
      <c r="U1649" s="86">
        <v>7567.308</v>
      </c>
      <c r="V1649" s="87">
        <v>9.0270000000000003E-3</v>
      </c>
      <c r="W1649" s="87">
        <v>4.6764530356897304E-3</v>
      </c>
      <c r="X1649" s="87">
        <v>9.3909416072270198E-4</v>
      </c>
    </row>
    <row r="1650" spans="1:24" x14ac:dyDescent="0.2">
      <c r="A1650" s="7">
        <v>1038</v>
      </c>
      <c r="B1650" s="4">
        <v>8563</v>
      </c>
      <c r="C1650" s="4" t="s">
        <v>1521</v>
      </c>
      <c r="D1650" s="4" t="s">
        <v>1522</v>
      </c>
      <c r="E1650" s="4" t="s">
        <v>425</v>
      </c>
      <c r="F1650" s="4" t="s">
        <v>3186</v>
      </c>
      <c r="G1650" s="4" t="s">
        <v>3187</v>
      </c>
      <c r="H1650" s="4" t="s">
        <v>76</v>
      </c>
      <c r="I1650" s="4" t="s">
        <v>73</v>
      </c>
      <c r="J1650" s="4" t="s">
        <v>53</v>
      </c>
      <c r="K1650" s="4" t="s">
        <v>314</v>
      </c>
      <c r="L1650" s="7" t="s">
        <v>799</v>
      </c>
      <c r="M1650" s="7" t="s">
        <v>311</v>
      </c>
      <c r="N1650" s="4" t="s">
        <v>85</v>
      </c>
      <c r="O1650" s="4" t="s">
        <v>62</v>
      </c>
      <c r="P1650" s="4" t="s">
        <v>1212</v>
      </c>
      <c r="Q1650" s="86">
        <v>677146</v>
      </c>
      <c r="R1650" s="88">
        <v>1</v>
      </c>
      <c r="S1650" s="89">
        <v>6629</v>
      </c>
      <c r="T1650" s="7"/>
      <c r="U1650" s="86">
        <v>44888.008000000002</v>
      </c>
      <c r="V1650" s="87">
        <v>5.9800000000000001E-4</v>
      </c>
      <c r="W1650" s="87">
        <v>2.77399401728648E-2</v>
      </c>
      <c r="X1650" s="87">
        <v>5.5705500806536397E-3</v>
      </c>
    </row>
    <row r="1651" spans="1:24" x14ac:dyDescent="0.2">
      <c r="A1651" s="7">
        <v>1038</v>
      </c>
      <c r="B1651" s="4">
        <v>8563</v>
      </c>
      <c r="C1651" s="4" t="s">
        <v>2275</v>
      </c>
      <c r="D1651" s="4" t="s">
        <v>2276</v>
      </c>
      <c r="E1651" s="4" t="s">
        <v>425</v>
      </c>
      <c r="F1651" s="4" t="s">
        <v>3188</v>
      </c>
      <c r="G1651" s="4" t="s">
        <v>3189</v>
      </c>
      <c r="H1651" s="4" t="s">
        <v>76</v>
      </c>
      <c r="I1651" s="4" t="s">
        <v>73</v>
      </c>
      <c r="J1651" s="4" t="s">
        <v>53</v>
      </c>
      <c r="K1651" s="4" t="s">
        <v>53</v>
      </c>
      <c r="L1651" s="7" t="s">
        <v>799</v>
      </c>
      <c r="M1651" s="7" t="s">
        <v>311</v>
      </c>
      <c r="N1651" s="4" t="s">
        <v>686</v>
      </c>
      <c r="O1651" s="4" t="s">
        <v>62</v>
      </c>
      <c r="P1651" s="4" t="s">
        <v>1212</v>
      </c>
      <c r="Q1651" s="86">
        <v>195954</v>
      </c>
      <c r="R1651" s="88">
        <v>1</v>
      </c>
      <c r="S1651" s="89">
        <v>5852</v>
      </c>
      <c r="T1651" s="7"/>
      <c r="U1651" s="86">
        <v>11467.227999999999</v>
      </c>
      <c r="V1651" s="87">
        <v>3.0469999999999998E-3</v>
      </c>
      <c r="W1651" s="87">
        <v>7.0865300700885397E-3</v>
      </c>
      <c r="X1651" s="87">
        <v>1.42306978340571E-3</v>
      </c>
    </row>
    <row r="1652" spans="1:24" x14ac:dyDescent="0.2">
      <c r="A1652" s="7">
        <v>1038</v>
      </c>
      <c r="B1652" s="4">
        <v>8563</v>
      </c>
      <c r="C1652" s="4" t="s">
        <v>3190</v>
      </c>
      <c r="D1652" s="4" t="s">
        <v>3191</v>
      </c>
      <c r="E1652" s="4" t="s">
        <v>425</v>
      </c>
      <c r="F1652" s="4" t="s">
        <v>3192</v>
      </c>
      <c r="G1652" s="4" t="s">
        <v>3193</v>
      </c>
      <c r="H1652" s="4" t="s">
        <v>76</v>
      </c>
      <c r="I1652" s="4" t="s">
        <v>73</v>
      </c>
      <c r="J1652" s="4" t="s">
        <v>53</v>
      </c>
      <c r="K1652" s="4" t="s">
        <v>53</v>
      </c>
      <c r="L1652" s="7" t="s">
        <v>799</v>
      </c>
      <c r="M1652" s="7" t="s">
        <v>311</v>
      </c>
      <c r="N1652" s="4" t="s">
        <v>265</v>
      </c>
      <c r="O1652" s="4" t="s">
        <v>62</v>
      </c>
      <c r="P1652" s="4" t="s">
        <v>1212</v>
      </c>
      <c r="Q1652" s="86">
        <v>28740</v>
      </c>
      <c r="R1652" s="88">
        <v>1</v>
      </c>
      <c r="S1652" s="89">
        <v>6700</v>
      </c>
      <c r="T1652" s="7"/>
      <c r="U1652" s="86">
        <v>1925.58</v>
      </c>
      <c r="V1652" s="87">
        <v>1.1169999999999999E-3</v>
      </c>
      <c r="W1652" s="87">
        <v>1.1899720208897299E-3</v>
      </c>
      <c r="X1652" s="87">
        <v>2.3896225787203301E-4</v>
      </c>
    </row>
    <row r="1653" spans="1:24" x14ac:dyDescent="0.2">
      <c r="A1653" s="7">
        <v>1038</v>
      </c>
      <c r="B1653" s="4">
        <v>8563</v>
      </c>
      <c r="C1653" s="4" t="s">
        <v>3194</v>
      </c>
      <c r="D1653" s="4" t="s">
        <v>3195</v>
      </c>
      <c r="E1653" s="4" t="s">
        <v>425</v>
      </c>
      <c r="F1653" s="4" t="s">
        <v>3196</v>
      </c>
      <c r="G1653" s="4" t="s">
        <v>3197</v>
      </c>
      <c r="H1653" s="4" t="s">
        <v>76</v>
      </c>
      <c r="I1653" s="4" t="s">
        <v>73</v>
      </c>
      <c r="J1653" s="4" t="s">
        <v>53</v>
      </c>
      <c r="K1653" s="4" t="s">
        <v>53</v>
      </c>
      <c r="L1653" s="7" t="s">
        <v>799</v>
      </c>
      <c r="M1653" s="7" t="s">
        <v>311</v>
      </c>
      <c r="N1653" s="4" t="s">
        <v>266</v>
      </c>
      <c r="O1653" s="4" t="s">
        <v>62</v>
      </c>
      <c r="P1653" s="4" t="s">
        <v>1212</v>
      </c>
      <c r="Q1653" s="86">
        <v>96707</v>
      </c>
      <c r="R1653" s="88">
        <v>1</v>
      </c>
      <c r="S1653" s="89">
        <v>1383</v>
      </c>
      <c r="T1653" s="7"/>
      <c r="U1653" s="86">
        <v>1337.4580000000001</v>
      </c>
      <c r="V1653" s="87">
        <v>1.0343E-2</v>
      </c>
      <c r="W1653" s="87">
        <v>8.2652363081277096E-4</v>
      </c>
      <c r="X1653" s="87">
        <v>1.6597697217782899E-4</v>
      </c>
    </row>
    <row r="1654" spans="1:24" x14ac:dyDescent="0.2">
      <c r="A1654" s="7">
        <v>1038</v>
      </c>
      <c r="B1654" s="4">
        <v>8563</v>
      </c>
      <c r="C1654" s="4" t="s">
        <v>1215</v>
      </c>
      <c r="D1654" s="4" t="s">
        <v>1496</v>
      </c>
      <c r="E1654" s="4" t="s">
        <v>425</v>
      </c>
      <c r="F1654" s="4" t="s">
        <v>3198</v>
      </c>
      <c r="G1654" s="4" t="s">
        <v>3199</v>
      </c>
      <c r="H1654" s="4" t="s">
        <v>76</v>
      </c>
      <c r="I1654" s="4" t="s">
        <v>73</v>
      </c>
      <c r="J1654" s="4" t="s">
        <v>53</v>
      </c>
      <c r="K1654" s="4" t="s">
        <v>53</v>
      </c>
      <c r="L1654" s="7" t="s">
        <v>799</v>
      </c>
      <c r="M1654" s="7" t="s">
        <v>311</v>
      </c>
      <c r="N1654" s="4" t="s">
        <v>256</v>
      </c>
      <c r="O1654" s="4" t="s">
        <v>62</v>
      </c>
      <c r="P1654" s="4" t="s">
        <v>1212</v>
      </c>
      <c r="Q1654" s="86">
        <v>2520876</v>
      </c>
      <c r="R1654" s="88">
        <v>1</v>
      </c>
      <c r="S1654" s="89">
        <v>3729</v>
      </c>
      <c r="T1654" s="7"/>
      <c r="U1654" s="86">
        <v>94003.466</v>
      </c>
      <c r="V1654" s="87">
        <v>1.8890000000000001E-3</v>
      </c>
      <c r="W1654" s="87">
        <v>5.8092364095107998E-2</v>
      </c>
      <c r="X1654" s="87">
        <v>1.16657217527786E-2</v>
      </c>
    </row>
    <row r="1655" spans="1:24" x14ac:dyDescent="0.2">
      <c r="A1655" s="7">
        <v>1038</v>
      </c>
      <c r="B1655" s="4">
        <v>8563</v>
      </c>
      <c r="C1655" s="4" t="s">
        <v>2107</v>
      </c>
      <c r="D1655" s="4" t="s">
        <v>2108</v>
      </c>
      <c r="E1655" s="4" t="s">
        <v>425</v>
      </c>
      <c r="F1655" s="4" t="s">
        <v>3200</v>
      </c>
      <c r="G1655" s="4" t="s">
        <v>3201</v>
      </c>
      <c r="H1655" s="4" t="s">
        <v>76</v>
      </c>
      <c r="I1655" s="4" t="s">
        <v>73</v>
      </c>
      <c r="J1655" s="4" t="s">
        <v>53</v>
      </c>
      <c r="K1655" s="4" t="s">
        <v>53</v>
      </c>
      <c r="L1655" s="7" t="s">
        <v>799</v>
      </c>
      <c r="M1655" s="7" t="s">
        <v>311</v>
      </c>
      <c r="N1655" s="4" t="s">
        <v>261</v>
      </c>
      <c r="O1655" s="4" t="s">
        <v>62</v>
      </c>
      <c r="P1655" s="4" t="s">
        <v>1212</v>
      </c>
      <c r="Q1655" s="86">
        <v>14032</v>
      </c>
      <c r="R1655" s="88">
        <v>1</v>
      </c>
      <c r="S1655" s="89">
        <v>15960</v>
      </c>
      <c r="T1655" s="7"/>
      <c r="U1655" s="86">
        <v>2239.5070000000001</v>
      </c>
      <c r="V1655" s="87">
        <v>4.1780000000000003E-3</v>
      </c>
      <c r="W1655" s="87">
        <v>1.38397309308422E-3</v>
      </c>
      <c r="X1655" s="87">
        <v>2.7792026144469399E-4</v>
      </c>
    </row>
    <row r="1656" spans="1:24" x14ac:dyDescent="0.2">
      <c r="A1656" s="7">
        <v>1038</v>
      </c>
      <c r="B1656" s="4">
        <v>8563</v>
      </c>
      <c r="C1656" s="4" t="s">
        <v>1217</v>
      </c>
      <c r="D1656" s="4" t="s">
        <v>2520</v>
      </c>
      <c r="E1656" s="4" t="s">
        <v>425</v>
      </c>
      <c r="F1656" s="4" t="s">
        <v>3202</v>
      </c>
      <c r="G1656" s="4" t="s">
        <v>3203</v>
      </c>
      <c r="H1656" s="4" t="s">
        <v>76</v>
      </c>
      <c r="I1656" s="4" t="s">
        <v>73</v>
      </c>
      <c r="J1656" s="4" t="s">
        <v>53</v>
      </c>
      <c r="K1656" s="4" t="s">
        <v>53</v>
      </c>
      <c r="L1656" s="7" t="s">
        <v>799</v>
      </c>
      <c r="M1656" s="7" t="s">
        <v>311</v>
      </c>
      <c r="N1656" s="4" t="s">
        <v>256</v>
      </c>
      <c r="O1656" s="4" t="s">
        <v>62</v>
      </c>
      <c r="P1656" s="4" t="s">
        <v>1212</v>
      </c>
      <c r="Q1656" s="86">
        <v>1491966</v>
      </c>
      <c r="R1656" s="88">
        <v>1</v>
      </c>
      <c r="S1656" s="89">
        <v>2085</v>
      </c>
      <c r="T1656" s="7"/>
      <c r="U1656" s="86">
        <v>31107.491000000002</v>
      </c>
      <c r="V1656" s="87">
        <v>1.206E-3</v>
      </c>
      <c r="W1656" s="87">
        <v>1.9223841153873801E-2</v>
      </c>
      <c r="X1656" s="87">
        <v>3.86040377963531E-3</v>
      </c>
    </row>
    <row r="1657" spans="1:24" x14ac:dyDescent="0.2">
      <c r="A1657" s="7">
        <v>1038</v>
      </c>
      <c r="B1657" s="4">
        <v>8563</v>
      </c>
      <c r="C1657" s="4" t="s">
        <v>3204</v>
      </c>
      <c r="D1657" s="4" t="s">
        <v>3205</v>
      </c>
      <c r="E1657" s="4" t="s">
        <v>425</v>
      </c>
      <c r="F1657" s="4" t="s">
        <v>3206</v>
      </c>
      <c r="G1657" s="4" t="s">
        <v>3207</v>
      </c>
      <c r="H1657" s="4" t="s">
        <v>76</v>
      </c>
      <c r="I1657" s="4" t="s">
        <v>73</v>
      </c>
      <c r="J1657" s="4" t="s">
        <v>53</v>
      </c>
      <c r="K1657" s="4" t="s">
        <v>53</v>
      </c>
      <c r="L1657" s="7" t="s">
        <v>799</v>
      </c>
      <c r="M1657" s="7" t="s">
        <v>311</v>
      </c>
      <c r="N1657" s="4" t="s">
        <v>686</v>
      </c>
      <c r="O1657" s="4" t="s">
        <v>62</v>
      </c>
      <c r="P1657" s="4" t="s">
        <v>1212</v>
      </c>
      <c r="Q1657" s="86">
        <v>94254</v>
      </c>
      <c r="R1657" s="88">
        <v>1</v>
      </c>
      <c r="S1657" s="89">
        <v>11080</v>
      </c>
      <c r="T1657" s="7"/>
      <c r="U1657" s="86">
        <v>10443.343000000001</v>
      </c>
      <c r="V1657" s="87">
        <v>2.7239999999999999E-3</v>
      </c>
      <c r="W1657" s="87">
        <v>6.45378857931067E-3</v>
      </c>
      <c r="X1657" s="87">
        <v>1.2960068503020099E-3</v>
      </c>
    </row>
    <row r="1658" spans="1:24" x14ac:dyDescent="0.2">
      <c r="A1658" s="7">
        <v>1038</v>
      </c>
      <c r="B1658" s="4">
        <v>8563</v>
      </c>
      <c r="C1658" s="4" t="s">
        <v>3208</v>
      </c>
      <c r="D1658" s="4" t="s">
        <v>3209</v>
      </c>
      <c r="E1658" s="4" t="s">
        <v>425</v>
      </c>
      <c r="F1658" s="4" t="s">
        <v>3210</v>
      </c>
      <c r="G1658" s="4" t="s">
        <v>3211</v>
      </c>
      <c r="H1658" s="4" t="s">
        <v>76</v>
      </c>
      <c r="I1658" s="4" t="s">
        <v>73</v>
      </c>
      <c r="J1658" s="4" t="s">
        <v>53</v>
      </c>
      <c r="K1658" s="4" t="s">
        <v>53</v>
      </c>
      <c r="L1658" s="7" t="s">
        <v>799</v>
      </c>
      <c r="M1658" s="7" t="s">
        <v>311</v>
      </c>
      <c r="N1658" s="4" t="s">
        <v>256</v>
      </c>
      <c r="O1658" s="4" t="s">
        <v>62</v>
      </c>
      <c r="P1658" s="4" t="s">
        <v>1212</v>
      </c>
      <c r="Q1658" s="86">
        <v>139629</v>
      </c>
      <c r="R1658" s="88">
        <v>1</v>
      </c>
      <c r="S1658" s="89">
        <v>14550</v>
      </c>
      <c r="T1658" s="7"/>
      <c r="U1658" s="86">
        <v>20316.019</v>
      </c>
      <c r="V1658" s="87">
        <v>5.4100000000000003E-4</v>
      </c>
      <c r="W1658" s="87">
        <v>1.2554915807626899E-2</v>
      </c>
      <c r="X1658" s="87">
        <v>2.5211945962734599E-3</v>
      </c>
    </row>
    <row r="1659" spans="1:24" x14ac:dyDescent="0.2">
      <c r="A1659" s="7">
        <v>1038</v>
      </c>
      <c r="B1659" s="4">
        <v>8563</v>
      </c>
      <c r="C1659" s="4" t="s">
        <v>1503</v>
      </c>
      <c r="D1659" s="4" t="s">
        <v>1504</v>
      </c>
      <c r="E1659" s="4" t="s">
        <v>425</v>
      </c>
      <c r="F1659" s="4" t="s">
        <v>3212</v>
      </c>
      <c r="G1659" s="4" t="s">
        <v>3213</v>
      </c>
      <c r="H1659" s="4" t="s">
        <v>76</v>
      </c>
      <c r="I1659" s="4" t="s">
        <v>73</v>
      </c>
      <c r="J1659" s="4" t="s">
        <v>53</v>
      </c>
      <c r="K1659" s="4" t="s">
        <v>314</v>
      </c>
      <c r="L1659" s="7" t="s">
        <v>799</v>
      </c>
      <c r="M1659" s="7" t="s">
        <v>311</v>
      </c>
      <c r="N1659" s="4" t="s">
        <v>625</v>
      </c>
      <c r="O1659" s="4" t="s">
        <v>62</v>
      </c>
      <c r="P1659" s="4" t="s">
        <v>1212</v>
      </c>
      <c r="Q1659" s="86">
        <v>763667.1</v>
      </c>
      <c r="R1659" s="88">
        <v>1</v>
      </c>
      <c r="S1659" s="89">
        <v>6254</v>
      </c>
      <c r="T1659" s="7"/>
      <c r="U1659" s="86">
        <v>47759.74</v>
      </c>
      <c r="V1659" s="87">
        <v>6.4460000000000003E-3</v>
      </c>
      <c r="W1659" s="87">
        <v>2.9514616292969399E-2</v>
      </c>
      <c r="X1659" s="87">
        <v>5.9269287225100298E-3</v>
      </c>
    </row>
    <row r="1660" spans="1:24" x14ac:dyDescent="0.2">
      <c r="A1660" s="7">
        <v>1038</v>
      </c>
      <c r="B1660" s="4">
        <v>8563</v>
      </c>
      <c r="C1660" s="4" t="s">
        <v>3214</v>
      </c>
      <c r="D1660" s="4" t="s">
        <v>3215</v>
      </c>
      <c r="E1660" s="4" t="s">
        <v>425</v>
      </c>
      <c r="F1660" s="4" t="s">
        <v>3216</v>
      </c>
      <c r="G1660" s="4" t="s">
        <v>3217</v>
      </c>
      <c r="H1660" s="4" t="s">
        <v>76</v>
      </c>
      <c r="I1660" s="4" t="s">
        <v>73</v>
      </c>
      <c r="J1660" s="4" t="s">
        <v>53</v>
      </c>
      <c r="K1660" s="4" t="s">
        <v>53</v>
      </c>
      <c r="L1660" s="7" t="s">
        <v>799</v>
      </c>
      <c r="M1660" s="7" t="s">
        <v>311</v>
      </c>
      <c r="N1660" s="4" t="s">
        <v>256</v>
      </c>
      <c r="O1660" s="4" t="s">
        <v>62</v>
      </c>
      <c r="P1660" s="4" t="s">
        <v>1212</v>
      </c>
      <c r="Q1660" s="86">
        <v>155069</v>
      </c>
      <c r="R1660" s="88">
        <v>1</v>
      </c>
      <c r="S1660" s="89">
        <v>1219</v>
      </c>
      <c r="T1660" s="7"/>
      <c r="U1660" s="86">
        <v>1890.2909999999999</v>
      </c>
      <c r="V1660" s="87">
        <v>2.199E-3</v>
      </c>
      <c r="W1660" s="87">
        <v>1.1681641542997899E-3</v>
      </c>
      <c r="X1660" s="87">
        <v>2.3458294730991801E-4</v>
      </c>
    </row>
    <row r="1661" spans="1:24" x14ac:dyDescent="0.2">
      <c r="A1661" s="7">
        <v>1038</v>
      </c>
      <c r="B1661" s="4">
        <v>8563</v>
      </c>
      <c r="C1661" s="4" t="s">
        <v>3218</v>
      </c>
      <c r="D1661" s="4" t="s">
        <v>3219</v>
      </c>
      <c r="E1661" s="4" t="s">
        <v>425</v>
      </c>
      <c r="F1661" s="4" t="s">
        <v>3220</v>
      </c>
      <c r="G1661" s="4" t="s">
        <v>3221</v>
      </c>
      <c r="H1661" s="4" t="s">
        <v>76</v>
      </c>
      <c r="I1661" s="4" t="s">
        <v>73</v>
      </c>
      <c r="J1661" s="4" t="s">
        <v>53</v>
      </c>
      <c r="K1661" s="4" t="s">
        <v>53</v>
      </c>
      <c r="L1661" s="7" t="s">
        <v>799</v>
      </c>
      <c r="M1661" s="7" t="s">
        <v>311</v>
      </c>
      <c r="N1661" s="4" t="s">
        <v>252</v>
      </c>
      <c r="O1661" s="4" t="s">
        <v>62</v>
      </c>
      <c r="P1661" s="4" t="s">
        <v>1212</v>
      </c>
      <c r="Q1661" s="86">
        <v>97886</v>
      </c>
      <c r="R1661" s="88">
        <v>1</v>
      </c>
      <c r="S1661" s="89">
        <v>9030</v>
      </c>
      <c r="T1661" s="7"/>
      <c r="U1661" s="86">
        <v>8839.1059999999998</v>
      </c>
      <c r="V1661" s="87">
        <v>1.5291000000000001E-2</v>
      </c>
      <c r="W1661" s="87">
        <v>5.4624002075655898E-3</v>
      </c>
      <c r="X1661" s="87">
        <v>1.0969228385929301E-3</v>
      </c>
    </row>
    <row r="1662" spans="1:24" x14ac:dyDescent="0.2">
      <c r="A1662" s="7">
        <v>1038</v>
      </c>
      <c r="B1662" s="4">
        <v>8563</v>
      </c>
      <c r="C1662" s="4" t="s">
        <v>2295</v>
      </c>
      <c r="D1662" s="4" t="s">
        <v>2296</v>
      </c>
      <c r="E1662" s="4" t="s">
        <v>425</v>
      </c>
      <c r="F1662" s="4" t="s">
        <v>3222</v>
      </c>
      <c r="G1662" s="4" t="s">
        <v>3223</v>
      </c>
      <c r="H1662" s="4" t="s">
        <v>76</v>
      </c>
      <c r="I1662" s="4" t="s">
        <v>73</v>
      </c>
      <c r="J1662" s="4" t="s">
        <v>53</v>
      </c>
      <c r="K1662" s="4" t="s">
        <v>53</v>
      </c>
      <c r="L1662" s="7" t="s">
        <v>799</v>
      </c>
      <c r="M1662" s="7" t="s">
        <v>311</v>
      </c>
      <c r="N1662" s="4" t="s">
        <v>686</v>
      </c>
      <c r="O1662" s="4" t="s">
        <v>62</v>
      </c>
      <c r="P1662" s="4" t="s">
        <v>1212</v>
      </c>
      <c r="Q1662" s="86">
        <v>2655</v>
      </c>
      <c r="R1662" s="88">
        <v>1</v>
      </c>
      <c r="S1662" s="89">
        <v>148500</v>
      </c>
      <c r="T1662" s="80">
        <v>30.896000000000001</v>
      </c>
      <c r="U1662" s="86">
        <v>3973.5709999999999</v>
      </c>
      <c r="V1662" s="87">
        <v>6.9200000000000002E-4</v>
      </c>
      <c r="W1662" s="87">
        <v>2.45559176165994E-3</v>
      </c>
      <c r="X1662" s="87">
        <v>4.9311558715429504E-4</v>
      </c>
    </row>
    <row r="1663" spans="1:24" x14ac:dyDescent="0.2">
      <c r="A1663" s="7">
        <v>1038</v>
      </c>
      <c r="B1663" s="4">
        <v>8563</v>
      </c>
      <c r="C1663" s="4" t="s">
        <v>2299</v>
      </c>
      <c r="D1663" s="4" t="s">
        <v>2300</v>
      </c>
      <c r="E1663" s="4" t="s">
        <v>425</v>
      </c>
      <c r="F1663" s="4" t="s">
        <v>3224</v>
      </c>
      <c r="G1663" s="4" t="s">
        <v>3225</v>
      </c>
      <c r="H1663" s="4" t="s">
        <v>76</v>
      </c>
      <c r="I1663" s="4" t="s">
        <v>73</v>
      </c>
      <c r="J1663" s="4" t="s">
        <v>53</v>
      </c>
      <c r="K1663" s="4" t="s">
        <v>53</v>
      </c>
      <c r="L1663" s="7" t="s">
        <v>799</v>
      </c>
      <c r="M1663" s="7" t="s">
        <v>311</v>
      </c>
      <c r="N1663" s="4" t="s">
        <v>261</v>
      </c>
      <c r="O1663" s="4" t="s">
        <v>62</v>
      </c>
      <c r="P1663" s="4" t="s">
        <v>1212</v>
      </c>
      <c r="Q1663" s="86">
        <v>478455</v>
      </c>
      <c r="R1663" s="88">
        <v>1</v>
      </c>
      <c r="S1663" s="89">
        <v>5930</v>
      </c>
      <c r="T1663" s="7"/>
      <c r="U1663" s="86">
        <v>28372.381000000001</v>
      </c>
      <c r="V1663" s="87">
        <v>4.1050000000000001E-3</v>
      </c>
      <c r="W1663" s="87">
        <v>1.75335951510763E-2</v>
      </c>
      <c r="X1663" s="87">
        <v>3.5209798317632599E-3</v>
      </c>
    </row>
    <row r="1664" spans="1:24" x14ac:dyDescent="0.2">
      <c r="A1664" s="7">
        <v>1038</v>
      </c>
      <c r="B1664" s="4">
        <v>8563</v>
      </c>
      <c r="C1664" s="4" t="s">
        <v>3226</v>
      </c>
      <c r="D1664" s="4" t="s">
        <v>3227</v>
      </c>
      <c r="E1664" s="4" t="s">
        <v>425</v>
      </c>
      <c r="F1664" s="4" t="s">
        <v>3228</v>
      </c>
      <c r="G1664" s="4" t="s">
        <v>3229</v>
      </c>
      <c r="H1664" s="4" t="s">
        <v>76</v>
      </c>
      <c r="I1664" s="4" t="s">
        <v>73</v>
      </c>
      <c r="J1664" s="4" t="s">
        <v>53</v>
      </c>
      <c r="K1664" s="4" t="s">
        <v>53</v>
      </c>
      <c r="L1664" s="7" t="s">
        <v>799</v>
      </c>
      <c r="M1664" s="7" t="s">
        <v>311</v>
      </c>
      <c r="N1664" s="4" t="s">
        <v>630</v>
      </c>
      <c r="O1664" s="4" t="s">
        <v>62</v>
      </c>
      <c r="P1664" s="4" t="s">
        <v>1212</v>
      </c>
      <c r="Q1664" s="86">
        <v>3335</v>
      </c>
      <c r="R1664" s="88">
        <v>1</v>
      </c>
      <c r="S1664" s="89">
        <v>2423</v>
      </c>
      <c r="T1664" s="7"/>
      <c r="U1664" s="86">
        <v>80.807000000000002</v>
      </c>
      <c r="V1664" s="87">
        <v>7.54E-4</v>
      </c>
      <c r="W1664" s="87">
        <v>4.9937228570424299E-5</v>
      </c>
      <c r="X1664" s="87">
        <v>1.00280617372315E-5</v>
      </c>
    </row>
    <row r="1665" spans="1:24" x14ac:dyDescent="0.2">
      <c r="A1665" s="7">
        <v>1038</v>
      </c>
      <c r="B1665" s="4">
        <v>8563</v>
      </c>
      <c r="C1665" s="4" t="s">
        <v>2310</v>
      </c>
      <c r="D1665" s="4" t="s">
        <v>2311</v>
      </c>
      <c r="E1665" s="4" t="s">
        <v>425</v>
      </c>
      <c r="F1665" s="4" t="s">
        <v>3230</v>
      </c>
      <c r="G1665" s="4" t="s">
        <v>3231</v>
      </c>
      <c r="H1665" s="4" t="s">
        <v>76</v>
      </c>
      <c r="I1665" s="4" t="s">
        <v>73</v>
      </c>
      <c r="J1665" s="4" t="s">
        <v>53</v>
      </c>
      <c r="K1665" s="4" t="s">
        <v>53</v>
      </c>
      <c r="L1665" s="7" t="s">
        <v>799</v>
      </c>
      <c r="M1665" s="7" t="s">
        <v>311</v>
      </c>
      <c r="N1665" s="4" t="s">
        <v>686</v>
      </c>
      <c r="O1665" s="4" t="s">
        <v>62</v>
      </c>
      <c r="P1665" s="4" t="s">
        <v>1212</v>
      </c>
      <c r="Q1665" s="86">
        <v>108231</v>
      </c>
      <c r="R1665" s="88">
        <v>1</v>
      </c>
      <c r="S1665" s="89">
        <v>12550</v>
      </c>
      <c r="T1665" s="7"/>
      <c r="U1665" s="86">
        <v>13582.99</v>
      </c>
      <c r="V1665" s="87">
        <v>2.9789999999999999E-3</v>
      </c>
      <c r="W1665" s="87">
        <v>8.3940312295573399E-3</v>
      </c>
      <c r="X1665" s="87">
        <v>1.68563346032591E-3</v>
      </c>
    </row>
    <row r="1666" spans="1:24" x14ac:dyDescent="0.2">
      <c r="A1666" s="7">
        <v>1038</v>
      </c>
      <c r="B1666" s="4">
        <v>8563</v>
      </c>
      <c r="C1666" s="4" t="s">
        <v>3232</v>
      </c>
      <c r="D1666" s="4" t="s">
        <v>3233</v>
      </c>
      <c r="E1666" s="4" t="s">
        <v>425</v>
      </c>
      <c r="F1666" s="4" t="s">
        <v>3234</v>
      </c>
      <c r="G1666" s="4" t="s">
        <v>3235</v>
      </c>
      <c r="H1666" s="4" t="s">
        <v>76</v>
      </c>
      <c r="I1666" s="4" t="s">
        <v>73</v>
      </c>
      <c r="J1666" s="4" t="s">
        <v>53</v>
      </c>
      <c r="K1666" s="4" t="s">
        <v>53</v>
      </c>
      <c r="L1666" s="7" t="s">
        <v>799</v>
      </c>
      <c r="M1666" s="7" t="s">
        <v>311</v>
      </c>
      <c r="N1666" s="4" t="s">
        <v>256</v>
      </c>
      <c r="O1666" s="4" t="s">
        <v>62</v>
      </c>
      <c r="P1666" s="4" t="s">
        <v>1212</v>
      </c>
      <c r="Q1666" s="86">
        <v>197230</v>
      </c>
      <c r="R1666" s="88">
        <v>1</v>
      </c>
      <c r="S1666" s="89">
        <v>16370</v>
      </c>
      <c r="T1666" s="7"/>
      <c r="U1666" s="86">
        <v>32286.550999999999</v>
      </c>
      <c r="V1666" s="87">
        <v>5.5630000000000002E-3</v>
      </c>
      <c r="W1666" s="87">
        <v>1.9952477872136901E-2</v>
      </c>
      <c r="X1666" s="87">
        <v>4.0067237538095202E-3</v>
      </c>
    </row>
    <row r="1667" spans="1:24" x14ac:dyDescent="0.2">
      <c r="A1667" s="7">
        <v>1038</v>
      </c>
      <c r="B1667" s="4">
        <v>8563</v>
      </c>
      <c r="C1667" s="4" t="s">
        <v>3236</v>
      </c>
      <c r="D1667" s="4" t="s">
        <v>3237</v>
      </c>
      <c r="E1667" s="4" t="s">
        <v>425</v>
      </c>
      <c r="F1667" s="4" t="s">
        <v>3238</v>
      </c>
      <c r="G1667" s="4" t="s">
        <v>3239</v>
      </c>
      <c r="H1667" s="4" t="s">
        <v>76</v>
      </c>
      <c r="I1667" s="4" t="s">
        <v>73</v>
      </c>
      <c r="J1667" s="4" t="s">
        <v>53</v>
      </c>
      <c r="K1667" s="4" t="s">
        <v>53</v>
      </c>
      <c r="L1667" s="7" t="s">
        <v>799</v>
      </c>
      <c r="M1667" s="7" t="s">
        <v>311</v>
      </c>
      <c r="N1667" s="4" t="s">
        <v>686</v>
      </c>
      <c r="O1667" s="4" t="s">
        <v>62</v>
      </c>
      <c r="P1667" s="4" t="s">
        <v>1212</v>
      </c>
      <c r="Q1667" s="86">
        <v>117964</v>
      </c>
      <c r="R1667" s="88">
        <v>1</v>
      </c>
      <c r="S1667" s="89">
        <v>2501</v>
      </c>
      <c r="T1667" s="7"/>
      <c r="U1667" s="86">
        <v>2950.28</v>
      </c>
      <c r="V1667" s="87">
        <v>7.1339999999999997E-3</v>
      </c>
      <c r="W1667" s="87">
        <v>1.82321701793778E-3</v>
      </c>
      <c r="X1667" s="87">
        <v>3.66126301752349E-4</v>
      </c>
    </row>
    <row r="1668" spans="1:24" x14ac:dyDescent="0.2">
      <c r="A1668" s="7">
        <v>1038</v>
      </c>
      <c r="B1668" s="4">
        <v>8563</v>
      </c>
      <c r="C1668" s="4" t="s">
        <v>3240</v>
      </c>
      <c r="D1668" s="4" t="s">
        <v>3241</v>
      </c>
      <c r="E1668" s="4" t="s">
        <v>425</v>
      </c>
      <c r="F1668" s="4" t="s">
        <v>3242</v>
      </c>
      <c r="G1668" s="4" t="s">
        <v>3243</v>
      </c>
      <c r="H1668" s="4" t="s">
        <v>76</v>
      </c>
      <c r="I1668" s="4" t="s">
        <v>73</v>
      </c>
      <c r="J1668" s="4" t="s">
        <v>53</v>
      </c>
      <c r="K1668" s="4" t="s">
        <v>53</v>
      </c>
      <c r="L1668" s="7" t="s">
        <v>799</v>
      </c>
      <c r="M1668" s="7" t="s">
        <v>311</v>
      </c>
      <c r="N1668" s="4" t="s">
        <v>628</v>
      </c>
      <c r="O1668" s="4" t="s">
        <v>62</v>
      </c>
      <c r="P1668" s="4" t="s">
        <v>1212</v>
      </c>
      <c r="Q1668" s="86">
        <v>374267</v>
      </c>
      <c r="R1668" s="88">
        <v>1</v>
      </c>
      <c r="S1668" s="89">
        <v>3310</v>
      </c>
      <c r="T1668" s="7"/>
      <c r="U1668" s="86">
        <v>12388.237999999999</v>
      </c>
      <c r="V1668" s="87">
        <v>1.407E-3</v>
      </c>
      <c r="W1668" s="87">
        <v>7.6556965958990897E-3</v>
      </c>
      <c r="X1668" s="87">
        <v>1.5373660153550799E-3</v>
      </c>
    </row>
    <row r="1669" spans="1:24" x14ac:dyDescent="0.2">
      <c r="A1669" s="7">
        <v>1038</v>
      </c>
      <c r="B1669" s="4">
        <v>8563</v>
      </c>
      <c r="C1669" s="4" t="s">
        <v>3244</v>
      </c>
      <c r="D1669" s="4" t="s">
        <v>3245</v>
      </c>
      <c r="E1669" s="4" t="s">
        <v>425</v>
      </c>
      <c r="F1669" s="4" t="s">
        <v>3246</v>
      </c>
      <c r="G1669" s="4" t="s">
        <v>3247</v>
      </c>
      <c r="H1669" s="4" t="s">
        <v>76</v>
      </c>
      <c r="I1669" s="4" t="s">
        <v>73</v>
      </c>
      <c r="J1669" s="4" t="s">
        <v>53</v>
      </c>
      <c r="K1669" s="4" t="s">
        <v>53</v>
      </c>
      <c r="L1669" s="7" t="s">
        <v>799</v>
      </c>
      <c r="M1669" s="7" t="s">
        <v>311</v>
      </c>
      <c r="N1669" s="4" t="s">
        <v>263</v>
      </c>
      <c r="O1669" s="4" t="s">
        <v>62</v>
      </c>
      <c r="P1669" s="4" t="s">
        <v>1212</v>
      </c>
      <c r="Q1669" s="86">
        <v>2148</v>
      </c>
      <c r="R1669" s="88">
        <v>1</v>
      </c>
      <c r="S1669" s="89">
        <v>19700</v>
      </c>
      <c r="T1669" s="7"/>
      <c r="U1669" s="86">
        <v>423.15600000000001</v>
      </c>
      <c r="V1669" s="87">
        <v>9.68E-4</v>
      </c>
      <c r="W1669" s="87">
        <v>2.6150240471526298E-4</v>
      </c>
      <c r="X1669" s="87">
        <v>5.25131717155859E-5</v>
      </c>
    </row>
    <row r="1670" spans="1:24" x14ac:dyDescent="0.2">
      <c r="A1670" s="7">
        <v>1038</v>
      </c>
      <c r="B1670" s="4">
        <v>8563</v>
      </c>
      <c r="C1670" s="4" t="s">
        <v>3248</v>
      </c>
      <c r="D1670" s="4" t="s">
        <v>3249</v>
      </c>
      <c r="E1670" s="4" t="s">
        <v>425</v>
      </c>
      <c r="F1670" s="4" t="s">
        <v>3250</v>
      </c>
      <c r="G1670" s="4" t="s">
        <v>3251</v>
      </c>
      <c r="H1670" s="4" t="s">
        <v>76</v>
      </c>
      <c r="I1670" s="4" t="s">
        <v>73</v>
      </c>
      <c r="J1670" s="4" t="s">
        <v>53</v>
      </c>
      <c r="K1670" s="4" t="s">
        <v>53</v>
      </c>
      <c r="L1670" s="7" t="s">
        <v>799</v>
      </c>
      <c r="M1670" s="7" t="s">
        <v>311</v>
      </c>
      <c r="N1670" s="4" t="s">
        <v>265</v>
      </c>
      <c r="O1670" s="4" t="s">
        <v>62</v>
      </c>
      <c r="P1670" s="4" t="s">
        <v>1212</v>
      </c>
      <c r="Q1670" s="86">
        <v>4131</v>
      </c>
      <c r="R1670" s="88">
        <v>1</v>
      </c>
      <c r="S1670" s="89">
        <v>30650</v>
      </c>
      <c r="T1670" s="7"/>
      <c r="U1670" s="86">
        <v>1266.1510000000001</v>
      </c>
      <c r="V1670" s="87">
        <v>3.3599999999999998E-4</v>
      </c>
      <c r="W1670" s="87">
        <v>7.82457679871813E-4</v>
      </c>
      <c r="X1670" s="87">
        <v>1.5712794132056901E-4</v>
      </c>
    </row>
    <row r="1671" spans="1:24" x14ac:dyDescent="0.2">
      <c r="A1671" s="7">
        <v>1038</v>
      </c>
      <c r="B1671" s="4">
        <v>8563</v>
      </c>
      <c r="C1671" s="4" t="s">
        <v>1927</v>
      </c>
      <c r="D1671" s="4" t="s">
        <v>1928</v>
      </c>
      <c r="E1671" s="4" t="s">
        <v>425</v>
      </c>
      <c r="F1671" s="4" t="s">
        <v>3252</v>
      </c>
      <c r="G1671" s="4" t="s">
        <v>3253</v>
      </c>
      <c r="H1671" s="4" t="s">
        <v>76</v>
      </c>
      <c r="I1671" s="4" t="s">
        <v>73</v>
      </c>
      <c r="J1671" s="4" t="s">
        <v>53</v>
      </c>
      <c r="K1671" s="4" t="s">
        <v>53</v>
      </c>
      <c r="L1671" s="7" t="s">
        <v>799</v>
      </c>
      <c r="M1671" s="7" t="s">
        <v>311</v>
      </c>
      <c r="N1671" s="4" t="s">
        <v>140</v>
      </c>
      <c r="O1671" s="4" t="s">
        <v>62</v>
      </c>
      <c r="P1671" s="4" t="s">
        <v>1212</v>
      </c>
      <c r="Q1671" s="86">
        <v>286383</v>
      </c>
      <c r="R1671" s="88">
        <v>1</v>
      </c>
      <c r="S1671" s="89">
        <v>1628</v>
      </c>
      <c r="T1671" s="7"/>
      <c r="U1671" s="86">
        <v>4662.3149999999996</v>
      </c>
      <c r="V1671" s="87">
        <v>4.7289999999999997E-3</v>
      </c>
      <c r="W1671" s="87">
        <v>2.8812226384610298E-3</v>
      </c>
      <c r="X1671" s="87">
        <v>5.7858794579378095E-4</v>
      </c>
    </row>
    <row r="1672" spans="1:24" x14ac:dyDescent="0.2">
      <c r="A1672" s="7">
        <v>1038</v>
      </c>
      <c r="B1672" s="4">
        <v>8563</v>
      </c>
      <c r="C1672" s="4" t="s">
        <v>3254</v>
      </c>
      <c r="D1672" s="4" t="s">
        <v>3255</v>
      </c>
      <c r="E1672" s="4" t="s">
        <v>425</v>
      </c>
      <c r="F1672" s="4" t="s">
        <v>3256</v>
      </c>
      <c r="G1672" s="4" t="s">
        <v>3257</v>
      </c>
      <c r="H1672" s="4" t="s">
        <v>76</v>
      </c>
      <c r="I1672" s="4" t="s">
        <v>73</v>
      </c>
      <c r="J1672" s="4" t="s">
        <v>53</v>
      </c>
      <c r="K1672" s="4" t="s">
        <v>53</v>
      </c>
      <c r="L1672" s="7" t="s">
        <v>799</v>
      </c>
      <c r="M1672" s="7" t="s">
        <v>311</v>
      </c>
      <c r="N1672" s="4" t="s">
        <v>263</v>
      </c>
      <c r="O1672" s="4" t="s">
        <v>62</v>
      </c>
      <c r="P1672" s="4" t="s">
        <v>1212</v>
      </c>
      <c r="Q1672" s="86">
        <v>8145</v>
      </c>
      <c r="R1672" s="88">
        <v>1</v>
      </c>
      <c r="S1672" s="89">
        <v>2180</v>
      </c>
      <c r="T1672" s="7"/>
      <c r="U1672" s="86">
        <v>177.56100000000001</v>
      </c>
      <c r="V1672" s="87">
        <v>9.8299999999999993E-4</v>
      </c>
      <c r="W1672" s="87">
        <v>1.0972933973203E-4</v>
      </c>
      <c r="X1672" s="87">
        <v>2.2035115378232001E-5</v>
      </c>
    </row>
    <row r="1673" spans="1:24" x14ac:dyDescent="0.2">
      <c r="A1673" s="7">
        <v>1038</v>
      </c>
      <c r="B1673" s="4">
        <v>8563</v>
      </c>
      <c r="C1673" s="4" t="s">
        <v>3771</v>
      </c>
      <c r="D1673" s="4" t="s">
        <v>3772</v>
      </c>
      <c r="E1673" s="4" t="s">
        <v>425</v>
      </c>
      <c r="F1673" s="4" t="s">
        <v>3773</v>
      </c>
      <c r="G1673" s="4" t="s">
        <v>3774</v>
      </c>
      <c r="H1673" s="4" t="s">
        <v>76</v>
      </c>
      <c r="I1673" s="4" t="s">
        <v>73</v>
      </c>
      <c r="J1673" s="4" t="s">
        <v>53</v>
      </c>
      <c r="K1673" s="4" t="s">
        <v>53</v>
      </c>
      <c r="L1673" s="7" t="s">
        <v>799</v>
      </c>
      <c r="M1673" s="7" t="s">
        <v>311</v>
      </c>
      <c r="N1673" s="4" t="s">
        <v>75</v>
      </c>
      <c r="O1673" s="4" t="s">
        <v>62</v>
      </c>
      <c r="P1673" s="4" t="s">
        <v>1212</v>
      </c>
      <c r="Q1673" s="86">
        <v>1857</v>
      </c>
      <c r="R1673" s="88">
        <v>1</v>
      </c>
      <c r="S1673" s="89">
        <v>2141</v>
      </c>
      <c r="T1673" s="7"/>
      <c r="U1673" s="86">
        <v>39.758000000000003</v>
      </c>
      <c r="V1673" s="87">
        <v>1.9000000000000001E-5</v>
      </c>
      <c r="W1673" s="87">
        <v>2.4569920697234999E-5</v>
      </c>
      <c r="X1673" s="87">
        <v>4.9339678769574298E-6</v>
      </c>
    </row>
    <row r="1674" spans="1:24" x14ac:dyDescent="0.2">
      <c r="A1674" s="7">
        <v>1038</v>
      </c>
      <c r="B1674" s="4">
        <v>8563</v>
      </c>
      <c r="C1674" s="4" t="s">
        <v>3258</v>
      </c>
      <c r="D1674" s="4" t="s">
        <v>3259</v>
      </c>
      <c r="E1674" s="4" t="s">
        <v>425</v>
      </c>
      <c r="F1674" s="4" t="s">
        <v>3260</v>
      </c>
      <c r="G1674" s="4" t="s">
        <v>3261</v>
      </c>
      <c r="H1674" s="4" t="s">
        <v>76</v>
      </c>
      <c r="I1674" s="4" t="s">
        <v>73</v>
      </c>
      <c r="J1674" s="4" t="s">
        <v>53</v>
      </c>
      <c r="K1674" s="4" t="s">
        <v>53</v>
      </c>
      <c r="L1674" s="7" t="s">
        <v>799</v>
      </c>
      <c r="M1674" s="7" t="s">
        <v>311</v>
      </c>
      <c r="N1674" s="4" t="s">
        <v>257</v>
      </c>
      <c r="O1674" s="4" t="s">
        <v>62</v>
      </c>
      <c r="P1674" s="4" t="s">
        <v>1212</v>
      </c>
      <c r="Q1674" s="86">
        <v>73224</v>
      </c>
      <c r="R1674" s="88">
        <v>1</v>
      </c>
      <c r="S1674" s="89">
        <v>3767</v>
      </c>
      <c r="T1674" s="7"/>
      <c r="U1674" s="86">
        <v>2758.348</v>
      </c>
      <c r="V1674" s="87">
        <v>5.1770000000000002E-3</v>
      </c>
      <c r="W1674" s="87">
        <v>1.7046069439207499E-3</v>
      </c>
      <c r="X1674" s="87">
        <v>3.4230781644688203E-4</v>
      </c>
    </row>
    <row r="1675" spans="1:24" x14ac:dyDescent="0.2">
      <c r="A1675" s="7">
        <v>1038</v>
      </c>
      <c r="B1675" s="4">
        <v>8563</v>
      </c>
      <c r="C1675" s="4" t="s">
        <v>3262</v>
      </c>
      <c r="D1675" s="4" t="s">
        <v>3263</v>
      </c>
      <c r="E1675" s="4" t="s">
        <v>425</v>
      </c>
      <c r="F1675" s="4" t="s">
        <v>3264</v>
      </c>
      <c r="G1675" s="4" t="s">
        <v>3265</v>
      </c>
      <c r="H1675" s="4" t="s">
        <v>76</v>
      </c>
      <c r="I1675" s="4" t="s">
        <v>73</v>
      </c>
      <c r="J1675" s="4" t="s">
        <v>53</v>
      </c>
      <c r="K1675" s="4" t="s">
        <v>53</v>
      </c>
      <c r="L1675" s="7" t="s">
        <v>799</v>
      </c>
      <c r="M1675" s="7" t="s">
        <v>311</v>
      </c>
      <c r="N1675" s="4" t="s">
        <v>75</v>
      </c>
      <c r="O1675" s="4" t="s">
        <v>62</v>
      </c>
      <c r="P1675" s="4" t="s">
        <v>1212</v>
      </c>
      <c r="Q1675" s="86">
        <v>31187</v>
      </c>
      <c r="R1675" s="88">
        <v>1</v>
      </c>
      <c r="S1675" s="89">
        <v>6387</v>
      </c>
      <c r="T1675" s="7"/>
      <c r="U1675" s="86">
        <v>1991.914</v>
      </c>
      <c r="V1675" s="87">
        <v>2.7880000000000001E-3</v>
      </c>
      <c r="W1675" s="87">
        <v>1.2309649867194401E-3</v>
      </c>
      <c r="X1675" s="87">
        <v>2.4719419232055402E-4</v>
      </c>
    </row>
    <row r="1676" spans="1:24" x14ac:dyDescent="0.2">
      <c r="A1676" s="7">
        <v>1038</v>
      </c>
      <c r="B1676" s="4">
        <v>8563</v>
      </c>
      <c r="C1676" s="4" t="s">
        <v>3266</v>
      </c>
      <c r="D1676" s="4" t="s">
        <v>3267</v>
      </c>
      <c r="E1676" s="4" t="s">
        <v>425</v>
      </c>
      <c r="F1676" s="4" t="s">
        <v>3268</v>
      </c>
      <c r="G1676" s="4" t="s">
        <v>3269</v>
      </c>
      <c r="H1676" s="4" t="s">
        <v>76</v>
      </c>
      <c r="I1676" s="4" t="s">
        <v>73</v>
      </c>
      <c r="J1676" s="4" t="s">
        <v>53</v>
      </c>
      <c r="K1676" s="4" t="s">
        <v>53</v>
      </c>
      <c r="L1676" s="7" t="s">
        <v>799</v>
      </c>
      <c r="M1676" s="7" t="s">
        <v>311</v>
      </c>
      <c r="N1676" s="4" t="s">
        <v>266</v>
      </c>
      <c r="O1676" s="4" t="s">
        <v>62</v>
      </c>
      <c r="P1676" s="4" t="s">
        <v>1212</v>
      </c>
      <c r="Q1676" s="86">
        <v>333390</v>
      </c>
      <c r="R1676" s="88">
        <v>1</v>
      </c>
      <c r="S1676" s="89">
        <v>344.8</v>
      </c>
      <c r="T1676" s="80">
        <v>13.218</v>
      </c>
      <c r="U1676" s="86">
        <v>1162.7470000000001</v>
      </c>
      <c r="V1676" s="87">
        <v>5.2199999999999998E-3</v>
      </c>
      <c r="W1676" s="87">
        <v>7.18555364143076E-4</v>
      </c>
      <c r="X1676" s="87">
        <v>1.44295503765967E-4</v>
      </c>
    </row>
    <row r="1677" spans="1:24" x14ac:dyDescent="0.2">
      <c r="A1677" s="7">
        <v>1038</v>
      </c>
      <c r="B1677" s="4">
        <v>8563</v>
      </c>
      <c r="C1677" s="4" t="s">
        <v>3270</v>
      </c>
      <c r="D1677" s="4" t="s">
        <v>3271</v>
      </c>
      <c r="E1677" s="4" t="s">
        <v>425</v>
      </c>
      <c r="F1677" s="4" t="s">
        <v>3272</v>
      </c>
      <c r="G1677" s="4" t="s">
        <v>3273</v>
      </c>
      <c r="H1677" s="4" t="s">
        <v>76</v>
      </c>
      <c r="I1677" s="4" t="s">
        <v>73</v>
      </c>
      <c r="J1677" s="4" t="s">
        <v>53</v>
      </c>
      <c r="K1677" s="4" t="s">
        <v>53</v>
      </c>
      <c r="L1677" s="7" t="s">
        <v>799</v>
      </c>
      <c r="M1677" s="7" t="s">
        <v>311</v>
      </c>
      <c r="N1677" s="4" t="s">
        <v>85</v>
      </c>
      <c r="O1677" s="4" t="s">
        <v>62</v>
      </c>
      <c r="P1677" s="4" t="s">
        <v>1212</v>
      </c>
      <c r="Q1677" s="86">
        <v>25308</v>
      </c>
      <c r="R1677" s="88">
        <v>1</v>
      </c>
      <c r="S1677" s="89">
        <v>1435</v>
      </c>
      <c r="T1677" s="7"/>
      <c r="U1677" s="86">
        <v>363.17</v>
      </c>
      <c r="V1677" s="87">
        <v>2.196E-3</v>
      </c>
      <c r="W1677" s="87">
        <v>2.2443206765344499E-4</v>
      </c>
      <c r="X1677" s="87">
        <v>4.5068953457625497E-5</v>
      </c>
    </row>
    <row r="1678" spans="1:24" x14ac:dyDescent="0.2">
      <c r="A1678" s="7">
        <v>1038</v>
      </c>
      <c r="B1678" s="4">
        <v>8563</v>
      </c>
      <c r="C1678" s="4" t="s">
        <v>1820</v>
      </c>
      <c r="D1678" s="4" t="s">
        <v>1821</v>
      </c>
      <c r="E1678" s="4" t="s">
        <v>425</v>
      </c>
      <c r="F1678" s="4" t="s">
        <v>3274</v>
      </c>
      <c r="G1678" s="4" t="s">
        <v>3275</v>
      </c>
      <c r="H1678" s="4" t="s">
        <v>76</v>
      </c>
      <c r="I1678" s="4" t="s">
        <v>73</v>
      </c>
      <c r="J1678" s="4" t="s">
        <v>53</v>
      </c>
      <c r="K1678" s="4" t="s">
        <v>53</v>
      </c>
      <c r="L1678" s="7" t="s">
        <v>799</v>
      </c>
      <c r="M1678" s="7" t="s">
        <v>311</v>
      </c>
      <c r="N1678" s="4" t="s">
        <v>632</v>
      </c>
      <c r="O1678" s="4" t="s">
        <v>62</v>
      </c>
      <c r="P1678" s="4" t="s">
        <v>1212</v>
      </c>
      <c r="Q1678" s="86">
        <v>17748</v>
      </c>
      <c r="R1678" s="88">
        <v>1</v>
      </c>
      <c r="S1678" s="89">
        <v>74080</v>
      </c>
      <c r="T1678" s="7"/>
      <c r="U1678" s="86">
        <v>13147.718000000001</v>
      </c>
      <c r="V1678" s="87">
        <v>3.9899999999999999E-4</v>
      </c>
      <c r="W1678" s="87">
        <v>8.1250413041977602E-3</v>
      </c>
      <c r="X1678" s="87">
        <v>1.63161669456978E-3</v>
      </c>
    </row>
    <row r="1679" spans="1:24" x14ac:dyDescent="0.2">
      <c r="A1679" s="7">
        <v>1038</v>
      </c>
      <c r="B1679" s="4">
        <v>8563</v>
      </c>
      <c r="C1679" s="4" t="s">
        <v>3276</v>
      </c>
      <c r="D1679" s="4" t="s">
        <v>3277</v>
      </c>
      <c r="E1679" s="4" t="s">
        <v>425</v>
      </c>
      <c r="F1679" s="4" t="s">
        <v>3278</v>
      </c>
      <c r="G1679" s="4" t="s">
        <v>3279</v>
      </c>
      <c r="H1679" s="4" t="s">
        <v>76</v>
      </c>
      <c r="I1679" s="4" t="s">
        <v>73</v>
      </c>
      <c r="J1679" s="4" t="s">
        <v>53</v>
      </c>
      <c r="K1679" s="4" t="s">
        <v>53</v>
      </c>
      <c r="L1679" s="7" t="s">
        <v>799</v>
      </c>
      <c r="M1679" s="7" t="s">
        <v>311</v>
      </c>
      <c r="N1679" s="4" t="s">
        <v>269</v>
      </c>
      <c r="O1679" s="4" t="s">
        <v>62</v>
      </c>
      <c r="P1679" s="4" t="s">
        <v>1212</v>
      </c>
      <c r="Q1679" s="86">
        <v>2910456</v>
      </c>
      <c r="R1679" s="88">
        <v>1</v>
      </c>
      <c r="S1679" s="89">
        <v>508.2</v>
      </c>
      <c r="T1679" s="7"/>
      <c r="U1679" s="86">
        <v>14790.937</v>
      </c>
      <c r="V1679" s="87">
        <v>2.7620000000000001E-3</v>
      </c>
      <c r="W1679" s="87">
        <v>9.1405195625275208E-3</v>
      </c>
      <c r="X1679" s="87">
        <v>1.83553827690161E-3</v>
      </c>
    </row>
    <row r="1680" spans="1:24" x14ac:dyDescent="0.2">
      <c r="A1680" s="7">
        <v>1038</v>
      </c>
      <c r="B1680" s="4">
        <v>8563</v>
      </c>
      <c r="C1680" s="4" t="s">
        <v>3280</v>
      </c>
      <c r="D1680" s="4" t="s">
        <v>3281</v>
      </c>
      <c r="E1680" s="4" t="s">
        <v>425</v>
      </c>
      <c r="F1680" s="4" t="s">
        <v>3282</v>
      </c>
      <c r="G1680" s="4" t="s">
        <v>3283</v>
      </c>
      <c r="H1680" s="4" t="s">
        <v>76</v>
      </c>
      <c r="I1680" s="4" t="s">
        <v>73</v>
      </c>
      <c r="J1680" s="4" t="s">
        <v>53</v>
      </c>
      <c r="K1680" s="4" t="s">
        <v>53</v>
      </c>
      <c r="L1680" s="7" t="s">
        <v>799</v>
      </c>
      <c r="M1680" s="7" t="s">
        <v>311</v>
      </c>
      <c r="N1680" s="4" t="s">
        <v>263</v>
      </c>
      <c r="O1680" s="4" t="s">
        <v>62</v>
      </c>
      <c r="P1680" s="4" t="s">
        <v>1212</v>
      </c>
      <c r="Q1680" s="86">
        <v>5898</v>
      </c>
      <c r="R1680" s="88">
        <v>1</v>
      </c>
      <c r="S1680" s="89">
        <v>24950</v>
      </c>
      <c r="T1680" s="7"/>
      <c r="U1680" s="86">
        <v>1471.5509999999999</v>
      </c>
      <c r="V1680" s="87">
        <v>6.5499999999999998E-4</v>
      </c>
      <c r="W1680" s="87">
        <v>9.0939068608539004E-4</v>
      </c>
      <c r="X1680" s="87">
        <v>1.8261778245196099E-4</v>
      </c>
    </row>
    <row r="1681" spans="1:24" x14ac:dyDescent="0.2">
      <c r="A1681" s="7">
        <v>1038</v>
      </c>
      <c r="B1681" s="4">
        <v>8563</v>
      </c>
      <c r="C1681" s="4" t="s">
        <v>3284</v>
      </c>
      <c r="D1681" s="4" t="s">
        <v>3285</v>
      </c>
      <c r="E1681" s="4" t="s">
        <v>425</v>
      </c>
      <c r="F1681" s="4" t="s">
        <v>3286</v>
      </c>
      <c r="G1681" s="4" t="s">
        <v>3287</v>
      </c>
      <c r="H1681" s="4" t="s">
        <v>76</v>
      </c>
      <c r="I1681" s="4" t="s">
        <v>73</v>
      </c>
      <c r="J1681" s="4" t="s">
        <v>53</v>
      </c>
      <c r="K1681" s="4" t="s">
        <v>317</v>
      </c>
      <c r="L1681" s="7" t="s">
        <v>799</v>
      </c>
      <c r="M1681" s="7" t="s">
        <v>311</v>
      </c>
      <c r="N1681" s="4" t="s">
        <v>630</v>
      </c>
      <c r="O1681" s="4" t="s">
        <v>62</v>
      </c>
      <c r="P1681" s="4" t="s">
        <v>1212</v>
      </c>
      <c r="Q1681" s="86">
        <v>258938</v>
      </c>
      <c r="R1681" s="88">
        <v>1</v>
      </c>
      <c r="S1681" s="89">
        <v>5570</v>
      </c>
      <c r="T1681" s="7"/>
      <c r="U1681" s="86">
        <v>14422.847</v>
      </c>
      <c r="V1681" s="87">
        <v>3.503E-3</v>
      </c>
      <c r="W1681" s="87">
        <v>8.9130464148903694E-3</v>
      </c>
      <c r="X1681" s="87">
        <v>1.7898586340105199E-3</v>
      </c>
    </row>
    <row r="1682" spans="1:24" x14ac:dyDescent="0.2">
      <c r="A1682" s="7">
        <v>1038</v>
      </c>
      <c r="B1682" s="4">
        <v>8563</v>
      </c>
      <c r="C1682" s="4" t="s">
        <v>3288</v>
      </c>
      <c r="D1682" s="4" t="s">
        <v>3289</v>
      </c>
      <c r="E1682" s="4" t="s">
        <v>425</v>
      </c>
      <c r="F1682" s="4" t="s">
        <v>3290</v>
      </c>
      <c r="G1682" s="4" t="s">
        <v>3291</v>
      </c>
      <c r="H1682" s="4" t="s">
        <v>76</v>
      </c>
      <c r="I1682" s="4" t="s">
        <v>73</v>
      </c>
      <c r="J1682" s="4" t="s">
        <v>53</v>
      </c>
      <c r="K1682" s="4" t="s">
        <v>53</v>
      </c>
      <c r="L1682" s="7" t="s">
        <v>799</v>
      </c>
      <c r="M1682" s="7" t="s">
        <v>311</v>
      </c>
      <c r="N1682" s="4" t="s">
        <v>257</v>
      </c>
      <c r="O1682" s="4" t="s">
        <v>62</v>
      </c>
      <c r="P1682" s="4" t="s">
        <v>1212</v>
      </c>
      <c r="Q1682" s="86">
        <v>234873</v>
      </c>
      <c r="R1682" s="88">
        <v>1</v>
      </c>
      <c r="S1682" s="89">
        <v>1949</v>
      </c>
      <c r="T1682" s="7"/>
      <c r="U1682" s="86">
        <v>4577.6750000000002</v>
      </c>
      <c r="V1682" s="87">
        <v>3.2560000000000002E-3</v>
      </c>
      <c r="W1682" s="87">
        <v>2.8289164288333099E-3</v>
      </c>
      <c r="X1682" s="87">
        <v>5.6808416105435199E-4</v>
      </c>
    </row>
    <row r="1683" spans="1:24" x14ac:dyDescent="0.2">
      <c r="A1683" s="7">
        <v>1038</v>
      </c>
      <c r="B1683" s="4">
        <v>8563</v>
      </c>
      <c r="C1683" s="4" t="s">
        <v>3292</v>
      </c>
      <c r="D1683" s="4" t="s">
        <v>3293</v>
      </c>
      <c r="E1683" s="4" t="s">
        <v>425</v>
      </c>
      <c r="F1683" s="4" t="s">
        <v>3294</v>
      </c>
      <c r="G1683" s="4" t="s">
        <v>3295</v>
      </c>
      <c r="H1683" s="4" t="s">
        <v>76</v>
      </c>
      <c r="I1683" s="4" t="s">
        <v>73</v>
      </c>
      <c r="J1683" s="4" t="s">
        <v>53</v>
      </c>
      <c r="K1683" s="4" t="s">
        <v>53</v>
      </c>
      <c r="L1683" s="7" t="s">
        <v>799</v>
      </c>
      <c r="M1683" s="7" t="s">
        <v>311</v>
      </c>
      <c r="N1683" s="4" t="s">
        <v>253</v>
      </c>
      <c r="O1683" s="4" t="s">
        <v>62</v>
      </c>
      <c r="P1683" s="4" t="s">
        <v>1212</v>
      </c>
      <c r="Q1683" s="86">
        <v>162010</v>
      </c>
      <c r="R1683" s="88">
        <v>1</v>
      </c>
      <c r="S1683" s="89">
        <v>4432</v>
      </c>
      <c r="T1683" s="7"/>
      <c r="U1683" s="86">
        <v>7180.2830000000004</v>
      </c>
      <c r="V1683" s="87">
        <v>3.3E-3</v>
      </c>
      <c r="W1683" s="87">
        <v>4.4372792146078503E-3</v>
      </c>
      <c r="X1683" s="87">
        <v>8.9106486649872998E-4</v>
      </c>
    </row>
    <row r="1684" spans="1:24" x14ac:dyDescent="0.2">
      <c r="A1684" s="7">
        <v>1038</v>
      </c>
      <c r="B1684" s="4">
        <v>8563</v>
      </c>
      <c r="C1684" s="4" t="s">
        <v>3296</v>
      </c>
      <c r="D1684" s="4" t="s">
        <v>3297</v>
      </c>
      <c r="E1684" s="4" t="s">
        <v>425</v>
      </c>
      <c r="F1684" s="4" t="s">
        <v>3298</v>
      </c>
      <c r="G1684" s="4" t="s">
        <v>3299</v>
      </c>
      <c r="H1684" s="4" t="s">
        <v>76</v>
      </c>
      <c r="I1684" s="4" t="s">
        <v>73</v>
      </c>
      <c r="J1684" s="4" t="s">
        <v>53</v>
      </c>
      <c r="K1684" s="4" t="s">
        <v>53</v>
      </c>
      <c r="L1684" s="7" t="s">
        <v>799</v>
      </c>
      <c r="M1684" s="7" t="s">
        <v>311</v>
      </c>
      <c r="N1684" s="4" t="s">
        <v>75</v>
      </c>
      <c r="O1684" s="4" t="s">
        <v>62</v>
      </c>
      <c r="P1684" s="4" t="s">
        <v>1212</v>
      </c>
      <c r="Q1684" s="86">
        <v>3735071</v>
      </c>
      <c r="R1684" s="88">
        <v>1</v>
      </c>
      <c r="S1684" s="89">
        <v>102.2</v>
      </c>
      <c r="T1684" s="7"/>
      <c r="U1684" s="86">
        <v>3817.2429999999999</v>
      </c>
      <c r="V1684" s="87">
        <v>1.7188999999999999E-2</v>
      </c>
      <c r="W1684" s="87">
        <v>2.3589837065868102E-3</v>
      </c>
      <c r="X1684" s="87">
        <v>4.7371540079391302E-4</v>
      </c>
    </row>
    <row r="1685" spans="1:24" x14ac:dyDescent="0.2">
      <c r="A1685" s="7">
        <v>1038</v>
      </c>
      <c r="B1685" s="4">
        <v>8563</v>
      </c>
      <c r="C1685" s="4" t="s">
        <v>3300</v>
      </c>
      <c r="D1685" s="4" t="s">
        <v>3301</v>
      </c>
      <c r="E1685" s="4" t="s">
        <v>425</v>
      </c>
      <c r="F1685" s="4" t="s">
        <v>3302</v>
      </c>
      <c r="G1685" s="4" t="s">
        <v>3303</v>
      </c>
      <c r="H1685" s="4" t="s">
        <v>76</v>
      </c>
      <c r="I1685" s="4" t="s">
        <v>73</v>
      </c>
      <c r="J1685" s="4" t="s">
        <v>53</v>
      </c>
      <c r="K1685" s="4" t="s">
        <v>317</v>
      </c>
      <c r="L1685" s="7" t="s">
        <v>799</v>
      </c>
      <c r="M1685" s="7" t="s">
        <v>311</v>
      </c>
      <c r="N1685" s="4" t="s">
        <v>254</v>
      </c>
      <c r="O1685" s="4" t="s">
        <v>62</v>
      </c>
      <c r="P1685" s="4" t="s">
        <v>1212</v>
      </c>
      <c r="Q1685" s="86">
        <v>174416</v>
      </c>
      <c r="R1685" s="88">
        <v>1</v>
      </c>
      <c r="S1685" s="89">
        <v>16470</v>
      </c>
      <c r="T1685" s="7"/>
      <c r="U1685" s="86">
        <v>28726.314999999999</v>
      </c>
      <c r="V1685" s="87">
        <v>1.57E-3</v>
      </c>
      <c r="W1685" s="87">
        <v>1.7752319483615001E-2</v>
      </c>
      <c r="X1685" s="87">
        <v>3.5649025958597899E-3</v>
      </c>
    </row>
    <row r="1686" spans="1:24" x14ac:dyDescent="0.2">
      <c r="A1686" s="7">
        <v>1038</v>
      </c>
      <c r="B1686" s="4">
        <v>8563</v>
      </c>
      <c r="C1686" s="4" t="s">
        <v>3304</v>
      </c>
      <c r="D1686" s="4" t="s">
        <v>3305</v>
      </c>
      <c r="E1686" s="4" t="s">
        <v>425</v>
      </c>
      <c r="F1686" s="4" t="s">
        <v>3306</v>
      </c>
      <c r="G1686" s="4" t="s">
        <v>3307</v>
      </c>
      <c r="H1686" s="4" t="s">
        <v>76</v>
      </c>
      <c r="I1686" s="4" t="s">
        <v>73</v>
      </c>
      <c r="J1686" s="4" t="s">
        <v>53</v>
      </c>
      <c r="K1686" s="4" t="s">
        <v>314</v>
      </c>
      <c r="L1686" s="7" t="s">
        <v>799</v>
      </c>
      <c r="M1686" s="7" t="s">
        <v>311</v>
      </c>
      <c r="N1686" s="4" t="s">
        <v>624</v>
      </c>
      <c r="O1686" s="4" t="s">
        <v>62</v>
      </c>
      <c r="P1686" s="4" t="s">
        <v>1212</v>
      </c>
      <c r="Q1686" s="86">
        <v>473570</v>
      </c>
      <c r="R1686" s="88">
        <v>1</v>
      </c>
      <c r="S1686" s="89">
        <v>1947</v>
      </c>
      <c r="T1686" s="7"/>
      <c r="U1686" s="86">
        <v>9220.4079999999994</v>
      </c>
      <c r="V1686" s="87">
        <v>8.3059999999999991E-3</v>
      </c>
      <c r="W1686" s="87">
        <v>5.6980376936770502E-3</v>
      </c>
      <c r="X1686" s="87">
        <v>1.1442419895746399E-3</v>
      </c>
    </row>
    <row r="1687" spans="1:24" x14ac:dyDescent="0.2">
      <c r="A1687" s="7">
        <v>1038</v>
      </c>
      <c r="B1687" s="4">
        <v>8563</v>
      </c>
      <c r="C1687" s="4" t="s">
        <v>1710</v>
      </c>
      <c r="D1687" s="4" t="s">
        <v>1711</v>
      </c>
      <c r="E1687" s="4" t="s">
        <v>425</v>
      </c>
      <c r="F1687" s="4" t="s">
        <v>3308</v>
      </c>
      <c r="G1687" s="4" t="s">
        <v>3309</v>
      </c>
      <c r="H1687" s="4" t="s">
        <v>76</v>
      </c>
      <c r="I1687" s="4" t="s">
        <v>73</v>
      </c>
      <c r="J1687" s="4" t="s">
        <v>53</v>
      </c>
      <c r="K1687" s="4" t="s">
        <v>53</v>
      </c>
      <c r="L1687" s="7" t="s">
        <v>799</v>
      </c>
      <c r="M1687" s="7" t="s">
        <v>311</v>
      </c>
      <c r="N1687" s="4" t="s">
        <v>625</v>
      </c>
      <c r="O1687" s="4" t="s">
        <v>62</v>
      </c>
      <c r="P1687" s="4" t="s">
        <v>1212</v>
      </c>
      <c r="Q1687" s="86">
        <v>105026</v>
      </c>
      <c r="R1687" s="88">
        <v>1</v>
      </c>
      <c r="S1687" s="89">
        <v>4541</v>
      </c>
      <c r="T1687" s="7"/>
      <c r="U1687" s="86">
        <v>4769.2309999999998</v>
      </c>
      <c r="V1687" s="87">
        <v>8.1720000000000004E-3</v>
      </c>
      <c r="W1687" s="87">
        <v>2.9472943458955102E-3</v>
      </c>
      <c r="X1687" s="87">
        <v>5.9185602614595398E-4</v>
      </c>
    </row>
    <row r="1688" spans="1:24" x14ac:dyDescent="0.2">
      <c r="A1688" s="7">
        <v>1038</v>
      </c>
      <c r="B1688" s="4">
        <v>8563</v>
      </c>
      <c r="C1688" s="4" t="s">
        <v>3310</v>
      </c>
      <c r="D1688" s="4" t="s">
        <v>3311</v>
      </c>
      <c r="E1688" s="4" t="s">
        <v>425</v>
      </c>
      <c r="F1688" s="4" t="s">
        <v>3312</v>
      </c>
      <c r="G1688" s="4" t="s">
        <v>3313</v>
      </c>
      <c r="H1688" s="4" t="s">
        <v>76</v>
      </c>
      <c r="I1688" s="4" t="s">
        <v>73</v>
      </c>
      <c r="J1688" s="4" t="s">
        <v>53</v>
      </c>
      <c r="K1688" s="4" t="s">
        <v>317</v>
      </c>
      <c r="L1688" s="7" t="s">
        <v>799</v>
      </c>
      <c r="M1688" s="7" t="s">
        <v>311</v>
      </c>
      <c r="N1688" s="4" t="s">
        <v>264</v>
      </c>
      <c r="O1688" s="4" t="s">
        <v>62</v>
      </c>
      <c r="P1688" s="4" t="s">
        <v>1212</v>
      </c>
      <c r="Q1688" s="86">
        <v>32447</v>
      </c>
      <c r="R1688" s="88">
        <v>1</v>
      </c>
      <c r="S1688" s="89">
        <v>6800</v>
      </c>
      <c r="T1688" s="7"/>
      <c r="U1688" s="86">
        <v>2206.3960000000002</v>
      </c>
      <c r="V1688" s="87">
        <v>3.0299999999999999E-4</v>
      </c>
      <c r="W1688" s="87">
        <v>1.36351099772693E-3</v>
      </c>
      <c r="X1688" s="87">
        <v>2.7381119970077702E-4</v>
      </c>
    </row>
    <row r="1689" spans="1:24" x14ac:dyDescent="0.2">
      <c r="A1689" s="7">
        <v>1038</v>
      </c>
      <c r="B1689" s="4">
        <v>8563</v>
      </c>
      <c r="C1689" s="4" t="s">
        <v>3314</v>
      </c>
      <c r="D1689" s="4" t="s">
        <v>3315</v>
      </c>
      <c r="E1689" s="4" t="s">
        <v>425</v>
      </c>
      <c r="F1689" s="4" t="s">
        <v>3316</v>
      </c>
      <c r="G1689" s="4" t="s">
        <v>3317</v>
      </c>
      <c r="H1689" s="4" t="s">
        <v>76</v>
      </c>
      <c r="I1689" s="4" t="s">
        <v>73</v>
      </c>
      <c r="J1689" s="4" t="s">
        <v>53</v>
      </c>
      <c r="K1689" s="4" t="s">
        <v>53</v>
      </c>
      <c r="L1689" s="7" t="s">
        <v>799</v>
      </c>
      <c r="M1689" s="7" t="s">
        <v>311</v>
      </c>
      <c r="N1689" s="4" t="s">
        <v>75</v>
      </c>
      <c r="O1689" s="4" t="s">
        <v>62</v>
      </c>
      <c r="P1689" s="4" t="s">
        <v>1212</v>
      </c>
      <c r="Q1689" s="86">
        <v>133930</v>
      </c>
      <c r="R1689" s="88">
        <v>1</v>
      </c>
      <c r="S1689" s="89">
        <v>4166</v>
      </c>
      <c r="T1689" s="7"/>
      <c r="U1689" s="86">
        <v>5579.5240000000003</v>
      </c>
      <c r="V1689" s="87">
        <v>9.6419999999999995E-3</v>
      </c>
      <c r="W1689" s="87">
        <v>3.4480401810822502E-3</v>
      </c>
      <c r="X1689" s="87">
        <v>6.9241247057964101E-4</v>
      </c>
    </row>
    <row r="1690" spans="1:24" x14ac:dyDescent="0.2">
      <c r="A1690" s="7">
        <v>1038</v>
      </c>
      <c r="B1690" s="4">
        <v>8563</v>
      </c>
      <c r="C1690" s="4" t="s">
        <v>3318</v>
      </c>
      <c r="D1690" s="4" t="s">
        <v>3319</v>
      </c>
      <c r="E1690" s="4" t="s">
        <v>425</v>
      </c>
      <c r="F1690" s="4" t="s">
        <v>3320</v>
      </c>
      <c r="G1690" s="4" t="s">
        <v>3321</v>
      </c>
      <c r="H1690" s="4" t="s">
        <v>76</v>
      </c>
      <c r="I1690" s="4" t="s">
        <v>73</v>
      </c>
      <c r="J1690" s="4" t="s">
        <v>53</v>
      </c>
      <c r="K1690" s="4" t="s">
        <v>317</v>
      </c>
      <c r="L1690" s="7" t="s">
        <v>799</v>
      </c>
      <c r="M1690" s="7" t="s">
        <v>311</v>
      </c>
      <c r="N1690" s="4" t="s">
        <v>624</v>
      </c>
      <c r="O1690" s="4" t="s">
        <v>62</v>
      </c>
      <c r="P1690" s="4" t="s">
        <v>1212</v>
      </c>
      <c r="Q1690" s="86">
        <v>50585</v>
      </c>
      <c r="R1690" s="88">
        <v>1</v>
      </c>
      <c r="S1690" s="89">
        <v>3635</v>
      </c>
      <c r="T1690" s="7"/>
      <c r="U1690" s="86">
        <v>1838.7650000000001</v>
      </c>
      <c r="V1690" s="87">
        <v>7.9600000000000005E-4</v>
      </c>
      <c r="W1690" s="87">
        <v>1.13632183835432E-3</v>
      </c>
      <c r="X1690" s="87">
        <v>2.28188585442051E-4</v>
      </c>
    </row>
    <row r="1691" spans="1:24" x14ac:dyDescent="0.2">
      <c r="A1691" s="7">
        <v>1038</v>
      </c>
      <c r="B1691" s="4">
        <v>8563</v>
      </c>
      <c r="C1691" s="4" t="s">
        <v>3322</v>
      </c>
      <c r="D1691" s="4" t="s">
        <v>3323</v>
      </c>
      <c r="E1691" s="4" t="s">
        <v>425</v>
      </c>
      <c r="F1691" s="4" t="s">
        <v>3324</v>
      </c>
      <c r="G1691" s="4" t="s">
        <v>3325</v>
      </c>
      <c r="H1691" s="4" t="s">
        <v>76</v>
      </c>
      <c r="I1691" s="4" t="s">
        <v>73</v>
      </c>
      <c r="J1691" s="4" t="s">
        <v>53</v>
      </c>
      <c r="K1691" s="4" t="s">
        <v>53</v>
      </c>
      <c r="L1691" s="7" t="s">
        <v>799</v>
      </c>
      <c r="M1691" s="7" t="s">
        <v>311</v>
      </c>
      <c r="N1691" s="4" t="s">
        <v>260</v>
      </c>
      <c r="O1691" s="4" t="s">
        <v>62</v>
      </c>
      <c r="P1691" s="4" t="s">
        <v>1212</v>
      </c>
      <c r="Q1691" s="86">
        <v>325619</v>
      </c>
      <c r="R1691" s="88">
        <v>1</v>
      </c>
      <c r="S1691" s="89">
        <v>1606</v>
      </c>
      <c r="T1691" s="7"/>
      <c r="U1691" s="86">
        <v>5229.4409999999998</v>
      </c>
      <c r="V1691" s="87">
        <v>1.748E-3</v>
      </c>
      <c r="W1691" s="87">
        <v>3.2316957184275398E-3</v>
      </c>
      <c r="X1691" s="87">
        <v>6.4896761610699005E-4</v>
      </c>
    </row>
    <row r="1692" spans="1:24" x14ac:dyDescent="0.2">
      <c r="A1692" s="7">
        <v>1038</v>
      </c>
      <c r="B1692" s="4">
        <v>8563</v>
      </c>
      <c r="C1692" s="4" t="s">
        <v>3326</v>
      </c>
      <c r="D1692" s="4" t="s">
        <v>3327</v>
      </c>
      <c r="E1692" s="4" t="s">
        <v>425</v>
      </c>
      <c r="F1692" s="4" t="s">
        <v>3328</v>
      </c>
      <c r="G1692" s="4" t="s">
        <v>3329</v>
      </c>
      <c r="H1692" s="4" t="s">
        <v>76</v>
      </c>
      <c r="I1692" s="4" t="s">
        <v>73</v>
      </c>
      <c r="J1692" s="4" t="s">
        <v>53</v>
      </c>
      <c r="K1692" s="4" t="s">
        <v>314</v>
      </c>
      <c r="L1692" s="7" t="s">
        <v>799</v>
      </c>
      <c r="M1692" s="7" t="s">
        <v>311</v>
      </c>
      <c r="N1692" s="4" t="s">
        <v>254</v>
      </c>
      <c r="O1692" s="4" t="s">
        <v>62</v>
      </c>
      <c r="P1692" s="4" t="s">
        <v>1212</v>
      </c>
      <c r="Q1692" s="86">
        <v>26518</v>
      </c>
      <c r="R1692" s="88">
        <v>1</v>
      </c>
      <c r="S1692" s="89">
        <v>17840</v>
      </c>
      <c r="T1692" s="7"/>
      <c r="U1692" s="86">
        <v>4730.8109999999997</v>
      </c>
      <c r="V1692" s="87">
        <v>6.1520000000000004E-3</v>
      </c>
      <c r="W1692" s="87">
        <v>2.9235518462550399E-3</v>
      </c>
      <c r="X1692" s="87">
        <v>5.8708821545627905E-4</v>
      </c>
    </row>
    <row r="1693" spans="1:24" x14ac:dyDescent="0.2">
      <c r="A1693" s="7">
        <v>1038</v>
      </c>
      <c r="B1693" s="4">
        <v>8563</v>
      </c>
      <c r="C1693" s="4" t="s">
        <v>3330</v>
      </c>
      <c r="D1693" s="4" t="s">
        <v>3331</v>
      </c>
      <c r="E1693" s="4" t="s">
        <v>425</v>
      </c>
      <c r="F1693" s="4" t="s">
        <v>3332</v>
      </c>
      <c r="G1693" s="4" t="s">
        <v>3333</v>
      </c>
      <c r="H1693" s="4" t="s">
        <v>76</v>
      </c>
      <c r="I1693" s="4" t="s">
        <v>73</v>
      </c>
      <c r="J1693" s="4" t="s">
        <v>53</v>
      </c>
      <c r="K1693" s="4" t="s">
        <v>53</v>
      </c>
      <c r="L1693" s="7" t="s">
        <v>799</v>
      </c>
      <c r="M1693" s="7" t="s">
        <v>311</v>
      </c>
      <c r="N1693" s="4" t="s">
        <v>257</v>
      </c>
      <c r="O1693" s="4" t="s">
        <v>62</v>
      </c>
      <c r="P1693" s="4" t="s">
        <v>1212</v>
      </c>
      <c r="Q1693" s="86">
        <v>3300</v>
      </c>
      <c r="R1693" s="88">
        <v>1</v>
      </c>
      <c r="S1693" s="89">
        <v>639.5</v>
      </c>
      <c r="T1693" s="7"/>
      <c r="U1693" s="86">
        <v>21.103999999999999</v>
      </c>
      <c r="V1693" s="87">
        <v>1.4300000000000001E-4</v>
      </c>
      <c r="W1693" s="87">
        <v>1.3041563862756401E-5</v>
      </c>
      <c r="X1693" s="87">
        <v>2.6189200183853399E-6</v>
      </c>
    </row>
    <row r="1694" spans="1:24" x14ac:dyDescent="0.2">
      <c r="A1694" s="7">
        <v>1038</v>
      </c>
      <c r="B1694" s="4">
        <v>8563</v>
      </c>
      <c r="C1694" s="4" t="s">
        <v>3334</v>
      </c>
      <c r="D1694" s="4" t="s">
        <v>3335</v>
      </c>
      <c r="E1694" s="4" t="s">
        <v>425</v>
      </c>
      <c r="F1694" s="4" t="s">
        <v>3336</v>
      </c>
      <c r="G1694" s="4" t="s">
        <v>3337</v>
      </c>
      <c r="H1694" s="4" t="s">
        <v>76</v>
      </c>
      <c r="I1694" s="4" t="s">
        <v>73</v>
      </c>
      <c r="J1694" s="4" t="s">
        <v>53</v>
      </c>
      <c r="K1694" s="4" t="s">
        <v>317</v>
      </c>
      <c r="L1694" s="7" t="s">
        <v>799</v>
      </c>
      <c r="M1694" s="7" t="s">
        <v>311</v>
      </c>
      <c r="N1694" s="4" t="s">
        <v>254</v>
      </c>
      <c r="O1694" s="4" t="s">
        <v>62</v>
      </c>
      <c r="P1694" s="4" t="s">
        <v>1212</v>
      </c>
      <c r="Q1694" s="86">
        <v>20757</v>
      </c>
      <c r="R1694" s="88">
        <v>1</v>
      </c>
      <c r="S1694" s="89">
        <v>77890</v>
      </c>
      <c r="T1694" s="7"/>
      <c r="U1694" s="86">
        <v>16167.627</v>
      </c>
      <c r="V1694" s="87">
        <v>7.1400000000000001E-4</v>
      </c>
      <c r="W1694" s="87">
        <v>9.9912878878950801E-3</v>
      </c>
      <c r="X1694" s="87">
        <v>2.0063839072079698E-3</v>
      </c>
    </row>
    <row r="1695" spans="1:24" x14ac:dyDescent="0.2">
      <c r="A1695" s="7">
        <v>1038</v>
      </c>
      <c r="B1695" s="4">
        <v>8563</v>
      </c>
      <c r="C1695" s="4" t="s">
        <v>3338</v>
      </c>
      <c r="D1695" s="4" t="s">
        <v>3339</v>
      </c>
      <c r="E1695" s="4" t="s">
        <v>425</v>
      </c>
      <c r="F1695" s="4" t="s">
        <v>3340</v>
      </c>
      <c r="G1695" s="4" t="s">
        <v>3341</v>
      </c>
      <c r="H1695" s="4" t="s">
        <v>76</v>
      </c>
      <c r="I1695" s="4" t="s">
        <v>73</v>
      </c>
      <c r="J1695" s="4" t="s">
        <v>53</v>
      </c>
      <c r="K1695" s="4" t="s">
        <v>53</v>
      </c>
      <c r="L1695" s="7" t="s">
        <v>799</v>
      </c>
      <c r="M1695" s="7" t="s">
        <v>311</v>
      </c>
      <c r="N1695" s="4" t="s">
        <v>252</v>
      </c>
      <c r="O1695" s="4" t="s">
        <v>62</v>
      </c>
      <c r="P1695" s="4" t="s">
        <v>1212</v>
      </c>
      <c r="Q1695" s="86">
        <v>2897</v>
      </c>
      <c r="R1695" s="88">
        <v>1</v>
      </c>
      <c r="S1695" s="89">
        <v>19560</v>
      </c>
      <c r="T1695" s="7"/>
      <c r="U1695" s="86">
        <v>566.65300000000002</v>
      </c>
      <c r="V1695" s="87">
        <v>1.26E-4</v>
      </c>
      <c r="W1695" s="87">
        <v>3.5018096030683401E-4</v>
      </c>
      <c r="X1695" s="87">
        <v>7.0321008788215794E-5</v>
      </c>
    </row>
    <row r="1696" spans="1:24" x14ac:dyDescent="0.2">
      <c r="A1696" s="7">
        <v>1038</v>
      </c>
      <c r="B1696" s="4">
        <v>8563</v>
      </c>
      <c r="C1696" s="4" t="s">
        <v>3342</v>
      </c>
      <c r="D1696" s="4" t="s">
        <v>3343</v>
      </c>
      <c r="E1696" s="4" t="s">
        <v>425</v>
      </c>
      <c r="F1696" s="4" t="s">
        <v>3344</v>
      </c>
      <c r="G1696" s="4" t="s">
        <v>3345</v>
      </c>
      <c r="H1696" s="4" t="s">
        <v>76</v>
      </c>
      <c r="I1696" s="4" t="s">
        <v>73</v>
      </c>
      <c r="J1696" s="4" t="s">
        <v>53</v>
      </c>
      <c r="K1696" s="4" t="s">
        <v>53</v>
      </c>
      <c r="L1696" s="7" t="s">
        <v>799</v>
      </c>
      <c r="M1696" s="7" t="s">
        <v>311</v>
      </c>
      <c r="N1696" s="4" t="s">
        <v>253</v>
      </c>
      <c r="O1696" s="4" t="s">
        <v>62</v>
      </c>
      <c r="P1696" s="4" t="s">
        <v>1212</v>
      </c>
      <c r="Q1696" s="86">
        <v>2557</v>
      </c>
      <c r="R1696" s="88">
        <v>1</v>
      </c>
      <c r="S1696" s="89">
        <v>1375</v>
      </c>
      <c r="T1696" s="7"/>
      <c r="U1696" s="86">
        <v>35.158999999999999</v>
      </c>
      <c r="V1696" s="87">
        <v>4.4900000000000002E-4</v>
      </c>
      <c r="W1696" s="87">
        <v>2.17274425313188E-5</v>
      </c>
      <c r="X1696" s="87">
        <v>4.3631603381621796E-6</v>
      </c>
    </row>
    <row r="1697" spans="1:24" x14ac:dyDescent="0.2">
      <c r="A1697" s="7">
        <v>1038</v>
      </c>
      <c r="B1697" s="4">
        <v>8563</v>
      </c>
      <c r="C1697" s="4" t="s">
        <v>3346</v>
      </c>
      <c r="D1697" s="4" t="s">
        <v>3347</v>
      </c>
      <c r="E1697" s="4" t="s">
        <v>425</v>
      </c>
      <c r="F1697" s="4" t="s">
        <v>3348</v>
      </c>
      <c r="G1697" s="4" t="s">
        <v>3349</v>
      </c>
      <c r="H1697" s="4" t="s">
        <v>76</v>
      </c>
      <c r="I1697" s="4" t="s">
        <v>73</v>
      </c>
      <c r="J1697" s="4" t="s">
        <v>53</v>
      </c>
      <c r="K1697" s="4" t="s">
        <v>53</v>
      </c>
      <c r="L1697" s="7" t="s">
        <v>799</v>
      </c>
      <c r="M1697" s="7" t="s">
        <v>311</v>
      </c>
      <c r="N1697" s="4" t="s">
        <v>258</v>
      </c>
      <c r="O1697" s="4" t="s">
        <v>62</v>
      </c>
      <c r="P1697" s="4" t="s">
        <v>1212</v>
      </c>
      <c r="Q1697" s="86">
        <v>9787</v>
      </c>
      <c r="R1697" s="88">
        <v>1</v>
      </c>
      <c r="S1697" s="89">
        <v>1865</v>
      </c>
      <c r="T1697" s="7"/>
      <c r="U1697" s="86">
        <v>182.52799999999999</v>
      </c>
      <c r="V1697" s="87">
        <v>2.003E-3</v>
      </c>
      <c r="W1697" s="87">
        <v>1.12798573698081E-4</v>
      </c>
      <c r="X1697" s="87">
        <v>2.26514585069695E-5</v>
      </c>
    </row>
    <row r="1698" spans="1:24" x14ac:dyDescent="0.2">
      <c r="A1698" s="7">
        <v>1038</v>
      </c>
      <c r="B1698" s="4">
        <v>8563</v>
      </c>
      <c r="C1698" s="4" t="s">
        <v>3350</v>
      </c>
      <c r="D1698" s="4" t="s">
        <v>3351</v>
      </c>
      <c r="E1698" s="4" t="s">
        <v>425</v>
      </c>
      <c r="F1698" s="4" t="s">
        <v>3352</v>
      </c>
      <c r="G1698" s="4" t="s">
        <v>3353</v>
      </c>
      <c r="H1698" s="4" t="s">
        <v>76</v>
      </c>
      <c r="I1698" s="4" t="s">
        <v>73</v>
      </c>
      <c r="J1698" s="4" t="s">
        <v>53</v>
      </c>
      <c r="K1698" s="4" t="s">
        <v>53</v>
      </c>
      <c r="L1698" s="7" t="s">
        <v>799</v>
      </c>
      <c r="M1698" s="7" t="s">
        <v>311</v>
      </c>
      <c r="N1698" s="4" t="s">
        <v>122</v>
      </c>
      <c r="O1698" s="4" t="s">
        <v>62</v>
      </c>
      <c r="P1698" s="4" t="s">
        <v>1212</v>
      </c>
      <c r="Q1698" s="86">
        <v>3882</v>
      </c>
      <c r="R1698" s="88">
        <v>1</v>
      </c>
      <c r="S1698" s="89">
        <v>1088</v>
      </c>
      <c r="T1698" s="7"/>
      <c r="U1698" s="86">
        <v>42.235999999999997</v>
      </c>
      <c r="V1698" s="87">
        <v>8.6899999999999998E-4</v>
      </c>
      <c r="W1698" s="87">
        <v>2.6101148054000401E-5</v>
      </c>
      <c r="X1698" s="87">
        <v>5.2414587591501998E-6</v>
      </c>
    </row>
    <row r="1699" spans="1:24" x14ac:dyDescent="0.2">
      <c r="A1699" s="7">
        <v>1038</v>
      </c>
      <c r="B1699" s="4">
        <v>8563</v>
      </c>
      <c r="C1699" s="4" t="s">
        <v>3354</v>
      </c>
      <c r="D1699" s="4" t="s">
        <v>3355</v>
      </c>
      <c r="E1699" s="4" t="s">
        <v>425</v>
      </c>
      <c r="F1699" s="4" t="s">
        <v>3356</v>
      </c>
      <c r="G1699" s="4" t="s">
        <v>3357</v>
      </c>
      <c r="H1699" s="4" t="s">
        <v>76</v>
      </c>
      <c r="I1699" s="4" t="s">
        <v>73</v>
      </c>
      <c r="J1699" s="4" t="s">
        <v>53</v>
      </c>
      <c r="K1699" s="4" t="s">
        <v>53</v>
      </c>
      <c r="L1699" s="7" t="s">
        <v>799</v>
      </c>
      <c r="M1699" s="7" t="s">
        <v>311</v>
      </c>
      <c r="N1699" s="4" t="s">
        <v>628</v>
      </c>
      <c r="O1699" s="4" t="s">
        <v>62</v>
      </c>
      <c r="P1699" s="4" t="s">
        <v>1212</v>
      </c>
      <c r="Q1699" s="86">
        <v>34396</v>
      </c>
      <c r="R1699" s="88">
        <v>1</v>
      </c>
      <c r="S1699" s="89">
        <v>28150</v>
      </c>
      <c r="T1699" s="7"/>
      <c r="U1699" s="86">
        <v>9682.4740000000002</v>
      </c>
      <c r="V1699" s="87">
        <v>2.4910000000000002E-3</v>
      </c>
      <c r="W1699" s="87">
        <v>5.9835858042731503E-3</v>
      </c>
      <c r="X1699" s="87">
        <v>1.20158385983821E-3</v>
      </c>
    </row>
    <row r="1700" spans="1:24" x14ac:dyDescent="0.2">
      <c r="A1700" s="7">
        <v>1038</v>
      </c>
      <c r="B1700" s="4">
        <v>8563</v>
      </c>
      <c r="C1700" s="4" t="s">
        <v>3358</v>
      </c>
      <c r="D1700" s="4" t="s">
        <v>3359</v>
      </c>
      <c r="E1700" s="4" t="s">
        <v>425</v>
      </c>
      <c r="F1700" s="4" t="s">
        <v>3360</v>
      </c>
      <c r="G1700" s="4" t="s">
        <v>3361</v>
      </c>
      <c r="H1700" s="4" t="s">
        <v>76</v>
      </c>
      <c r="I1700" s="4" t="s">
        <v>73</v>
      </c>
      <c r="J1700" s="4" t="s">
        <v>53</v>
      </c>
      <c r="K1700" s="4" t="s">
        <v>53</v>
      </c>
      <c r="L1700" s="7" t="s">
        <v>799</v>
      </c>
      <c r="M1700" s="7" t="s">
        <v>311</v>
      </c>
      <c r="N1700" s="4" t="s">
        <v>266</v>
      </c>
      <c r="O1700" s="4" t="s">
        <v>62</v>
      </c>
      <c r="P1700" s="4" t="s">
        <v>1212</v>
      </c>
      <c r="Q1700" s="86">
        <v>584451</v>
      </c>
      <c r="R1700" s="88">
        <v>1</v>
      </c>
      <c r="S1700" s="89">
        <v>416.3</v>
      </c>
      <c r="T1700" s="7"/>
      <c r="U1700" s="86">
        <v>2433.0700000000002</v>
      </c>
      <c r="V1700" s="87">
        <v>8.8199999999999997E-3</v>
      </c>
      <c r="W1700" s="87">
        <v>1.5035909416123E-3</v>
      </c>
      <c r="X1700" s="87">
        <v>3.0194112131725899E-4</v>
      </c>
    </row>
    <row r="1701" spans="1:24" x14ac:dyDescent="0.2">
      <c r="A1701" s="7">
        <v>1038</v>
      </c>
      <c r="B1701" s="4">
        <v>8563</v>
      </c>
      <c r="C1701" s="4" t="s">
        <v>1618</v>
      </c>
      <c r="D1701" s="4" t="s">
        <v>1619</v>
      </c>
      <c r="E1701" s="4" t="s">
        <v>425</v>
      </c>
      <c r="F1701" s="4" t="s">
        <v>3362</v>
      </c>
      <c r="G1701" s="4" t="s">
        <v>3363</v>
      </c>
      <c r="H1701" s="4" t="s">
        <v>76</v>
      </c>
      <c r="I1701" s="4" t="s">
        <v>73</v>
      </c>
      <c r="J1701" s="4" t="s">
        <v>53</v>
      </c>
      <c r="K1701" s="4" t="s">
        <v>53</v>
      </c>
      <c r="L1701" s="7" t="s">
        <v>799</v>
      </c>
      <c r="M1701" s="7" t="s">
        <v>311</v>
      </c>
      <c r="N1701" s="4" t="s">
        <v>140</v>
      </c>
      <c r="O1701" s="4" t="s">
        <v>62</v>
      </c>
      <c r="P1701" s="4" t="s">
        <v>1212</v>
      </c>
      <c r="Q1701" s="86">
        <v>68304</v>
      </c>
      <c r="R1701" s="88">
        <v>1</v>
      </c>
      <c r="S1701" s="89">
        <v>33200</v>
      </c>
      <c r="T1701" s="7"/>
      <c r="U1701" s="86">
        <v>22676.928</v>
      </c>
      <c r="V1701" s="87">
        <v>3.48E-3</v>
      </c>
      <c r="W1701" s="87">
        <v>1.40139126080095E-2</v>
      </c>
      <c r="X1701" s="87">
        <v>2.8141806190766002E-3</v>
      </c>
    </row>
    <row r="1702" spans="1:24" x14ac:dyDescent="0.2">
      <c r="A1702" s="7">
        <v>1038</v>
      </c>
      <c r="B1702" s="4">
        <v>8563</v>
      </c>
      <c r="C1702" s="4" t="s">
        <v>3364</v>
      </c>
      <c r="D1702" s="4" t="s">
        <v>3365</v>
      </c>
      <c r="E1702" s="4" t="s">
        <v>425</v>
      </c>
      <c r="F1702" s="4" t="s">
        <v>3366</v>
      </c>
      <c r="G1702" s="4" t="s">
        <v>3367</v>
      </c>
      <c r="H1702" s="4" t="s">
        <v>76</v>
      </c>
      <c r="I1702" s="4" t="s">
        <v>73</v>
      </c>
      <c r="J1702" s="4" t="s">
        <v>53</v>
      </c>
      <c r="K1702" s="4" t="s">
        <v>53</v>
      </c>
      <c r="L1702" s="7" t="s">
        <v>799</v>
      </c>
      <c r="M1702" s="7" t="s">
        <v>311</v>
      </c>
      <c r="N1702" s="4" t="s">
        <v>265</v>
      </c>
      <c r="O1702" s="4" t="s">
        <v>62</v>
      </c>
      <c r="P1702" s="4" t="s">
        <v>1212</v>
      </c>
      <c r="Q1702" s="86">
        <v>352801</v>
      </c>
      <c r="R1702" s="88">
        <v>1</v>
      </c>
      <c r="S1702" s="89">
        <v>1221</v>
      </c>
      <c r="T1702" s="7"/>
      <c r="U1702" s="86">
        <v>4307.7</v>
      </c>
      <c r="V1702" s="87">
        <v>2.1159000000000001E-2</v>
      </c>
      <c r="W1702" s="87">
        <v>2.6620772568684901E-3</v>
      </c>
      <c r="X1702" s="87">
        <v>5.3458062942979799E-4</v>
      </c>
    </row>
    <row r="1703" spans="1:24" x14ac:dyDescent="0.2">
      <c r="A1703" s="7">
        <v>1038</v>
      </c>
      <c r="B1703" s="4">
        <v>8563</v>
      </c>
      <c r="C1703" s="4" t="s">
        <v>3368</v>
      </c>
      <c r="D1703" s="4" t="s">
        <v>3369</v>
      </c>
      <c r="E1703" s="4" t="s">
        <v>425</v>
      </c>
      <c r="F1703" s="4" t="s">
        <v>3370</v>
      </c>
      <c r="G1703" s="4" t="s">
        <v>3371</v>
      </c>
      <c r="H1703" s="4" t="s">
        <v>76</v>
      </c>
      <c r="I1703" s="4" t="s">
        <v>73</v>
      </c>
      <c r="J1703" s="4" t="s">
        <v>53</v>
      </c>
      <c r="K1703" s="4" t="s">
        <v>314</v>
      </c>
      <c r="L1703" s="7" t="s">
        <v>799</v>
      </c>
      <c r="M1703" s="7" t="s">
        <v>311</v>
      </c>
      <c r="N1703" s="4" t="s">
        <v>623</v>
      </c>
      <c r="O1703" s="4" t="s">
        <v>62</v>
      </c>
      <c r="P1703" s="4" t="s">
        <v>1212</v>
      </c>
      <c r="Q1703" s="86">
        <v>512142</v>
      </c>
      <c r="R1703" s="88">
        <v>1</v>
      </c>
      <c r="S1703" s="89">
        <v>837.8</v>
      </c>
      <c r="T1703" s="80">
        <v>84.366</v>
      </c>
      <c r="U1703" s="86">
        <v>4375.0919999999996</v>
      </c>
      <c r="V1703" s="87">
        <v>4.6670000000000001E-3</v>
      </c>
      <c r="W1703" s="87">
        <v>2.70372416163239E-3</v>
      </c>
      <c r="X1703" s="87">
        <v>5.4294388354086704E-4</v>
      </c>
    </row>
    <row r="1704" spans="1:24" x14ac:dyDescent="0.2">
      <c r="A1704" s="7">
        <v>1038</v>
      </c>
      <c r="B1704" s="4">
        <v>8563</v>
      </c>
      <c r="C1704" s="4" t="s">
        <v>3372</v>
      </c>
      <c r="D1704" s="4" t="s">
        <v>3373</v>
      </c>
      <c r="E1704" s="4" t="s">
        <v>425</v>
      </c>
      <c r="F1704" s="4" t="s">
        <v>3374</v>
      </c>
      <c r="G1704" s="4" t="s">
        <v>3375</v>
      </c>
      <c r="H1704" s="4" t="s">
        <v>76</v>
      </c>
      <c r="I1704" s="4" t="s">
        <v>73</v>
      </c>
      <c r="J1704" s="4" t="s">
        <v>53</v>
      </c>
      <c r="K1704" s="4" t="s">
        <v>53</v>
      </c>
      <c r="L1704" s="7" t="s">
        <v>799</v>
      </c>
      <c r="M1704" s="7" t="s">
        <v>311</v>
      </c>
      <c r="N1704" s="4" t="s">
        <v>267</v>
      </c>
      <c r="O1704" s="4" t="s">
        <v>62</v>
      </c>
      <c r="P1704" s="4" t="s">
        <v>1212</v>
      </c>
      <c r="Q1704" s="86">
        <v>1192101.3</v>
      </c>
      <c r="R1704" s="88">
        <v>1</v>
      </c>
      <c r="S1704" s="89">
        <v>105.1</v>
      </c>
      <c r="T1704" s="7"/>
      <c r="U1704" s="86">
        <v>1252.8979999999999</v>
      </c>
      <c r="V1704" s="87">
        <v>1.7000999999999999E-2</v>
      </c>
      <c r="W1704" s="87">
        <v>7.7426755570407697E-4</v>
      </c>
      <c r="X1704" s="87">
        <v>1.5548325511869401E-4</v>
      </c>
    </row>
    <row r="1705" spans="1:24" x14ac:dyDescent="0.2">
      <c r="A1705" s="7">
        <v>1038</v>
      </c>
      <c r="B1705" s="4">
        <v>8563</v>
      </c>
      <c r="C1705" s="4" t="s">
        <v>1786</v>
      </c>
      <c r="D1705" s="4" t="s">
        <v>1787</v>
      </c>
      <c r="E1705" s="4" t="s">
        <v>425</v>
      </c>
      <c r="F1705" s="4" t="s">
        <v>3376</v>
      </c>
      <c r="G1705" s="4" t="s">
        <v>3377</v>
      </c>
      <c r="H1705" s="4" t="s">
        <v>76</v>
      </c>
      <c r="I1705" s="4" t="s">
        <v>73</v>
      </c>
      <c r="J1705" s="4" t="s">
        <v>53</v>
      </c>
      <c r="K1705" s="4" t="s">
        <v>53</v>
      </c>
      <c r="L1705" s="7" t="s">
        <v>799</v>
      </c>
      <c r="M1705" s="7" t="s">
        <v>311</v>
      </c>
      <c r="N1705" s="4" t="s">
        <v>630</v>
      </c>
      <c r="O1705" s="4" t="s">
        <v>62</v>
      </c>
      <c r="P1705" s="4" t="s">
        <v>1212</v>
      </c>
      <c r="Q1705" s="86">
        <v>13997</v>
      </c>
      <c r="R1705" s="88">
        <v>1</v>
      </c>
      <c r="S1705" s="89">
        <v>17130</v>
      </c>
      <c r="T1705" s="7"/>
      <c r="U1705" s="86">
        <v>2397.6860000000001</v>
      </c>
      <c r="V1705" s="87">
        <v>3.68E-4</v>
      </c>
      <c r="W1705" s="87">
        <v>1.4817246615961E-3</v>
      </c>
      <c r="X1705" s="87">
        <v>2.9755008055982497E-4</v>
      </c>
    </row>
    <row r="1706" spans="1:24" x14ac:dyDescent="0.2">
      <c r="A1706" s="7">
        <v>1038</v>
      </c>
      <c r="B1706" s="4">
        <v>8563</v>
      </c>
      <c r="C1706" s="4" t="s">
        <v>3378</v>
      </c>
      <c r="D1706" s="4" t="s">
        <v>3379</v>
      </c>
      <c r="E1706" s="4" t="s">
        <v>425</v>
      </c>
      <c r="F1706" s="4" t="s">
        <v>3380</v>
      </c>
      <c r="G1706" s="4" t="s">
        <v>3381</v>
      </c>
      <c r="H1706" s="4" t="s">
        <v>76</v>
      </c>
      <c r="I1706" s="4" t="s">
        <v>73</v>
      </c>
      <c r="J1706" s="4" t="s">
        <v>53</v>
      </c>
      <c r="K1706" s="4" t="s">
        <v>317</v>
      </c>
      <c r="L1706" s="7" t="s">
        <v>799</v>
      </c>
      <c r="M1706" s="7" t="s">
        <v>311</v>
      </c>
      <c r="N1706" s="4" t="s">
        <v>631</v>
      </c>
      <c r="O1706" s="4" t="s">
        <v>62</v>
      </c>
      <c r="P1706" s="4" t="s">
        <v>1212</v>
      </c>
      <c r="Q1706" s="86">
        <v>123601</v>
      </c>
      <c r="R1706" s="88">
        <v>1</v>
      </c>
      <c r="S1706" s="89">
        <v>4823</v>
      </c>
      <c r="T1706" s="7"/>
      <c r="U1706" s="86">
        <v>5961.2759999999998</v>
      </c>
      <c r="V1706" s="87">
        <v>4.9979999999999998E-3</v>
      </c>
      <c r="W1706" s="87">
        <v>3.6839559626164701E-3</v>
      </c>
      <c r="X1706" s="87">
        <v>7.3978750699512795E-4</v>
      </c>
    </row>
    <row r="1707" spans="1:24" x14ac:dyDescent="0.2">
      <c r="A1707" s="7">
        <v>1038</v>
      </c>
      <c r="B1707" s="4">
        <v>8563</v>
      </c>
      <c r="C1707" s="4" t="s">
        <v>3382</v>
      </c>
      <c r="D1707" s="4" t="s">
        <v>3383</v>
      </c>
      <c r="E1707" s="4" t="s">
        <v>425</v>
      </c>
      <c r="F1707" s="4" t="s">
        <v>3384</v>
      </c>
      <c r="G1707" s="4" t="s">
        <v>3385</v>
      </c>
      <c r="H1707" s="4" t="s">
        <v>76</v>
      </c>
      <c r="I1707" s="4" t="s">
        <v>73</v>
      </c>
      <c r="J1707" s="4" t="s">
        <v>53</v>
      </c>
      <c r="K1707" s="4" t="s">
        <v>53</v>
      </c>
      <c r="L1707" s="7" t="s">
        <v>799</v>
      </c>
      <c r="M1707" s="7" t="s">
        <v>311</v>
      </c>
      <c r="N1707" s="4" t="s">
        <v>631</v>
      </c>
      <c r="O1707" s="4" t="s">
        <v>62</v>
      </c>
      <c r="P1707" s="4" t="s">
        <v>1212</v>
      </c>
      <c r="Q1707" s="86">
        <v>595547</v>
      </c>
      <c r="R1707" s="88">
        <v>1</v>
      </c>
      <c r="S1707" s="89">
        <v>591.1</v>
      </c>
      <c r="T1707" s="7"/>
      <c r="U1707" s="86">
        <v>3520.2779999999998</v>
      </c>
      <c r="V1707" s="87">
        <v>8.286E-3</v>
      </c>
      <c r="W1707" s="87">
        <v>2.17546541975654E-3</v>
      </c>
      <c r="X1707" s="87">
        <v>4.3686248037904399E-4</v>
      </c>
    </row>
    <row r="1708" spans="1:24" x14ac:dyDescent="0.2">
      <c r="A1708" s="7">
        <v>1038</v>
      </c>
      <c r="B1708" s="4">
        <v>8563</v>
      </c>
      <c r="C1708" s="4" t="s">
        <v>3386</v>
      </c>
      <c r="D1708" s="4" t="s">
        <v>3387</v>
      </c>
      <c r="E1708" s="4" t="s">
        <v>425</v>
      </c>
      <c r="F1708" s="4" t="s">
        <v>3388</v>
      </c>
      <c r="G1708" s="4" t="s">
        <v>3389</v>
      </c>
      <c r="H1708" s="4" t="s">
        <v>76</v>
      </c>
      <c r="I1708" s="4" t="s">
        <v>73</v>
      </c>
      <c r="J1708" s="4" t="s">
        <v>53</v>
      </c>
      <c r="K1708" s="4" t="s">
        <v>53</v>
      </c>
      <c r="L1708" s="7" t="s">
        <v>799</v>
      </c>
      <c r="M1708" s="7" t="s">
        <v>311</v>
      </c>
      <c r="N1708" s="4" t="s">
        <v>265</v>
      </c>
      <c r="O1708" s="4" t="s">
        <v>62</v>
      </c>
      <c r="P1708" s="4" t="s">
        <v>1212</v>
      </c>
      <c r="Q1708" s="86">
        <v>317861</v>
      </c>
      <c r="R1708" s="88">
        <v>1</v>
      </c>
      <c r="S1708" s="89">
        <v>943.2</v>
      </c>
      <c r="T1708" s="7"/>
      <c r="U1708" s="86">
        <v>2998.0650000000001</v>
      </c>
      <c r="V1708" s="87">
        <v>9.2860000000000009E-3</v>
      </c>
      <c r="W1708" s="87">
        <v>1.8527474369748899E-3</v>
      </c>
      <c r="X1708" s="87">
        <v>3.7205640387671598E-4</v>
      </c>
    </row>
    <row r="1709" spans="1:24" x14ac:dyDescent="0.2">
      <c r="A1709" s="7">
        <v>1038</v>
      </c>
      <c r="B1709" s="4">
        <v>8563</v>
      </c>
      <c r="C1709" s="4" t="s">
        <v>3390</v>
      </c>
      <c r="D1709" s="4" t="s">
        <v>3391</v>
      </c>
      <c r="E1709" s="4" t="s">
        <v>425</v>
      </c>
      <c r="F1709" s="4" t="s">
        <v>3392</v>
      </c>
      <c r="G1709" s="4" t="s">
        <v>3393</v>
      </c>
      <c r="H1709" s="4" t="s">
        <v>76</v>
      </c>
      <c r="I1709" s="4" t="s">
        <v>73</v>
      </c>
      <c r="J1709" s="4" t="s">
        <v>53</v>
      </c>
      <c r="K1709" s="4" t="s">
        <v>53</v>
      </c>
      <c r="L1709" s="7" t="s">
        <v>799</v>
      </c>
      <c r="M1709" s="7" t="s">
        <v>311</v>
      </c>
      <c r="N1709" s="4" t="s">
        <v>75</v>
      </c>
      <c r="O1709" s="4" t="s">
        <v>62</v>
      </c>
      <c r="P1709" s="4" t="s">
        <v>1212</v>
      </c>
      <c r="Q1709" s="86">
        <v>225825</v>
      </c>
      <c r="R1709" s="88">
        <v>1</v>
      </c>
      <c r="S1709" s="89">
        <v>2727</v>
      </c>
      <c r="T1709" s="7"/>
      <c r="U1709" s="86">
        <v>6158.2479999999996</v>
      </c>
      <c r="V1709" s="87">
        <v>1.8027999999999999E-2</v>
      </c>
      <c r="W1709" s="87">
        <v>3.8056806365911302E-3</v>
      </c>
      <c r="X1709" s="87">
        <v>7.6423144552569401E-4</v>
      </c>
    </row>
    <row r="1710" spans="1:24" x14ac:dyDescent="0.2">
      <c r="A1710" s="7">
        <v>1038</v>
      </c>
      <c r="B1710" s="4">
        <v>8563</v>
      </c>
      <c r="C1710" s="4" t="s">
        <v>3394</v>
      </c>
      <c r="D1710" s="4" t="s">
        <v>3395</v>
      </c>
      <c r="E1710" s="4" t="s">
        <v>425</v>
      </c>
      <c r="F1710" s="4" t="s">
        <v>3396</v>
      </c>
      <c r="G1710" s="4" t="s">
        <v>3397</v>
      </c>
      <c r="H1710" s="4" t="s">
        <v>76</v>
      </c>
      <c r="I1710" s="4" t="s">
        <v>73</v>
      </c>
      <c r="J1710" s="4" t="s">
        <v>53</v>
      </c>
      <c r="K1710" s="4" t="s">
        <v>53</v>
      </c>
      <c r="L1710" s="7" t="s">
        <v>799</v>
      </c>
      <c r="M1710" s="7" t="s">
        <v>311</v>
      </c>
      <c r="N1710" s="4" t="s">
        <v>75</v>
      </c>
      <c r="O1710" s="4" t="s">
        <v>62</v>
      </c>
      <c r="P1710" s="4" t="s">
        <v>1212</v>
      </c>
      <c r="Q1710" s="86">
        <v>66313</v>
      </c>
      <c r="R1710" s="88">
        <v>1</v>
      </c>
      <c r="S1710" s="89">
        <v>1216</v>
      </c>
      <c r="T1710" s="7"/>
      <c r="U1710" s="86">
        <v>806.36599999999999</v>
      </c>
      <c r="V1710" s="87">
        <v>6.3800000000000003E-3</v>
      </c>
      <c r="W1710" s="87">
        <v>4.9831898638048302E-4</v>
      </c>
      <c r="X1710" s="87">
        <v>1.00069100815453E-4</v>
      </c>
    </row>
    <row r="1711" spans="1:24" x14ac:dyDescent="0.2">
      <c r="A1711" s="7">
        <v>1038</v>
      </c>
      <c r="B1711" s="4">
        <v>8563</v>
      </c>
      <c r="C1711" s="4" t="s">
        <v>3398</v>
      </c>
      <c r="D1711" s="4" t="s">
        <v>3399</v>
      </c>
      <c r="E1711" s="4" t="s">
        <v>425</v>
      </c>
      <c r="F1711" s="4" t="s">
        <v>3400</v>
      </c>
      <c r="G1711" s="4" t="s">
        <v>3401</v>
      </c>
      <c r="H1711" s="4" t="s">
        <v>76</v>
      </c>
      <c r="I1711" s="4" t="s">
        <v>73</v>
      </c>
      <c r="J1711" s="4" t="s">
        <v>53</v>
      </c>
      <c r="K1711" s="4" t="s">
        <v>317</v>
      </c>
      <c r="L1711" s="7" t="s">
        <v>799</v>
      </c>
      <c r="M1711" s="7" t="s">
        <v>311</v>
      </c>
      <c r="N1711" s="4" t="s">
        <v>254</v>
      </c>
      <c r="O1711" s="4" t="s">
        <v>62</v>
      </c>
      <c r="P1711" s="4" t="s">
        <v>1212</v>
      </c>
      <c r="Q1711" s="86">
        <v>46991</v>
      </c>
      <c r="R1711" s="88">
        <v>1</v>
      </c>
      <c r="S1711" s="89">
        <v>29980</v>
      </c>
      <c r="T1711" s="7"/>
      <c r="U1711" s="86">
        <v>14087.902</v>
      </c>
      <c r="V1711" s="87">
        <v>1.062E-3</v>
      </c>
      <c r="W1711" s="87">
        <v>8.7060568634084803E-3</v>
      </c>
      <c r="X1711" s="87">
        <v>1.7482923705104301E-3</v>
      </c>
    </row>
    <row r="1712" spans="1:24" x14ac:dyDescent="0.2">
      <c r="A1712" s="7">
        <v>1038</v>
      </c>
      <c r="B1712" s="4">
        <v>8563</v>
      </c>
      <c r="C1712" s="4" t="s">
        <v>3402</v>
      </c>
      <c r="D1712" s="4" t="s">
        <v>3403</v>
      </c>
      <c r="E1712" s="4" t="s">
        <v>425</v>
      </c>
      <c r="F1712" s="4" t="s">
        <v>3404</v>
      </c>
      <c r="G1712" s="4" t="s">
        <v>3405</v>
      </c>
      <c r="H1712" s="4" t="s">
        <v>76</v>
      </c>
      <c r="I1712" s="4" t="s">
        <v>73</v>
      </c>
      <c r="J1712" s="4" t="s">
        <v>53</v>
      </c>
      <c r="K1712" s="4" t="s">
        <v>317</v>
      </c>
      <c r="L1712" s="7" t="s">
        <v>799</v>
      </c>
      <c r="M1712" s="7" t="s">
        <v>311</v>
      </c>
      <c r="N1712" s="4" t="s">
        <v>253</v>
      </c>
      <c r="O1712" s="4" t="s">
        <v>62</v>
      </c>
      <c r="P1712" s="4" t="s">
        <v>1212</v>
      </c>
      <c r="Q1712" s="86">
        <v>77802</v>
      </c>
      <c r="R1712" s="88">
        <v>1</v>
      </c>
      <c r="S1712" s="89">
        <v>2958</v>
      </c>
      <c r="T1712" s="7"/>
      <c r="U1712" s="86">
        <v>2301.3829999999998</v>
      </c>
      <c r="V1712" s="87">
        <v>1.621E-3</v>
      </c>
      <c r="W1712" s="87">
        <v>1.4222112660844E-3</v>
      </c>
      <c r="X1712" s="87">
        <v>2.8559899673982601E-4</v>
      </c>
    </row>
    <row r="1713" spans="1:24" x14ac:dyDescent="0.2">
      <c r="A1713" s="7">
        <v>1038</v>
      </c>
      <c r="B1713" s="4">
        <v>8563</v>
      </c>
      <c r="C1713" s="4" t="s">
        <v>1576</v>
      </c>
      <c r="D1713" s="4" t="s">
        <v>1577</v>
      </c>
      <c r="E1713" s="4" t="s">
        <v>425</v>
      </c>
      <c r="F1713" s="4" t="s">
        <v>3406</v>
      </c>
      <c r="G1713" s="4" t="s">
        <v>3407</v>
      </c>
      <c r="H1713" s="4" t="s">
        <v>76</v>
      </c>
      <c r="I1713" s="4" t="s">
        <v>73</v>
      </c>
      <c r="J1713" s="4" t="s">
        <v>53</v>
      </c>
      <c r="K1713" s="4" t="s">
        <v>53</v>
      </c>
      <c r="L1713" s="7" t="s">
        <v>799</v>
      </c>
      <c r="M1713" s="7" t="s">
        <v>311</v>
      </c>
      <c r="N1713" s="4" t="s">
        <v>629</v>
      </c>
      <c r="O1713" s="4" t="s">
        <v>62</v>
      </c>
      <c r="P1713" s="4" t="s">
        <v>1212</v>
      </c>
      <c r="Q1713" s="86">
        <v>352508</v>
      </c>
      <c r="R1713" s="88">
        <v>1</v>
      </c>
      <c r="S1713" s="89">
        <v>5594</v>
      </c>
      <c r="T1713" s="7"/>
      <c r="U1713" s="86">
        <v>19719.297999999999</v>
      </c>
      <c r="V1713" s="87">
        <v>3.0240000000000002E-3</v>
      </c>
      <c r="W1713" s="87">
        <v>1.2186152909980499E-2</v>
      </c>
      <c r="X1713" s="87">
        <v>2.4471420865555199E-3</v>
      </c>
    </row>
    <row r="1714" spans="1:24" x14ac:dyDescent="0.2">
      <c r="A1714" s="7">
        <v>1038</v>
      </c>
      <c r="B1714" s="4">
        <v>8563</v>
      </c>
      <c r="C1714" s="4" t="s">
        <v>3408</v>
      </c>
      <c r="D1714" s="4" t="s">
        <v>3409</v>
      </c>
      <c r="E1714" s="4" t="s">
        <v>425</v>
      </c>
      <c r="F1714" s="4" t="s">
        <v>3410</v>
      </c>
      <c r="G1714" s="4" t="s">
        <v>3411</v>
      </c>
      <c r="H1714" s="4" t="s">
        <v>76</v>
      </c>
      <c r="I1714" s="4" t="s">
        <v>73</v>
      </c>
      <c r="J1714" s="4" t="s">
        <v>53</v>
      </c>
      <c r="K1714" s="4" t="s">
        <v>53</v>
      </c>
      <c r="L1714" s="7" t="s">
        <v>799</v>
      </c>
      <c r="M1714" s="7" t="s">
        <v>311</v>
      </c>
      <c r="N1714" s="4" t="s">
        <v>265</v>
      </c>
      <c r="O1714" s="4" t="s">
        <v>62</v>
      </c>
      <c r="P1714" s="4" t="s">
        <v>1212</v>
      </c>
      <c r="Q1714" s="86">
        <v>356303</v>
      </c>
      <c r="R1714" s="88">
        <v>1</v>
      </c>
      <c r="S1714" s="89">
        <v>897.8</v>
      </c>
      <c r="T1714" s="7"/>
      <c r="U1714" s="86">
        <v>3198.8879999999999</v>
      </c>
      <c r="V1714" s="87">
        <v>2.3472E-2</v>
      </c>
      <c r="W1714" s="87">
        <v>1.9768524888140499E-3</v>
      </c>
      <c r="X1714" s="87">
        <v>3.9697835404041703E-4</v>
      </c>
    </row>
    <row r="1715" spans="1:24" x14ac:dyDescent="0.2">
      <c r="A1715" s="7">
        <v>1038</v>
      </c>
      <c r="B1715" s="4">
        <v>8563</v>
      </c>
      <c r="C1715" s="4" t="s">
        <v>3412</v>
      </c>
      <c r="D1715" s="4" t="s">
        <v>3413</v>
      </c>
      <c r="E1715" s="4" t="s">
        <v>425</v>
      </c>
      <c r="F1715" s="4" t="s">
        <v>3414</v>
      </c>
      <c r="G1715" s="4" t="s">
        <v>3415</v>
      </c>
      <c r="H1715" s="4" t="s">
        <v>76</v>
      </c>
      <c r="I1715" s="4" t="s">
        <v>73</v>
      </c>
      <c r="J1715" s="4" t="s">
        <v>53</v>
      </c>
      <c r="K1715" s="4" t="s">
        <v>53</v>
      </c>
      <c r="L1715" s="7" t="s">
        <v>799</v>
      </c>
      <c r="M1715" s="7" t="s">
        <v>311</v>
      </c>
      <c r="N1715" s="4" t="s">
        <v>270</v>
      </c>
      <c r="O1715" s="4" t="s">
        <v>62</v>
      </c>
      <c r="P1715" s="4" t="s">
        <v>1212</v>
      </c>
      <c r="Q1715" s="86">
        <v>907062</v>
      </c>
      <c r="R1715" s="88">
        <v>1</v>
      </c>
      <c r="S1715" s="89">
        <v>49.8</v>
      </c>
      <c r="T1715" s="7"/>
      <c r="U1715" s="86">
        <v>451.71699999999998</v>
      </c>
      <c r="V1715" s="87">
        <v>6.1130000000000004E-3</v>
      </c>
      <c r="W1715" s="87">
        <v>2.7915248590228202E-4</v>
      </c>
      <c r="X1715" s="87">
        <v>5.6057543497471402E-5</v>
      </c>
    </row>
    <row r="1716" spans="1:24" x14ac:dyDescent="0.2">
      <c r="A1716" s="7">
        <v>1038</v>
      </c>
      <c r="B1716" s="4">
        <v>8563</v>
      </c>
      <c r="C1716" s="4" t="s">
        <v>3416</v>
      </c>
      <c r="D1716" s="4" t="s">
        <v>3417</v>
      </c>
      <c r="E1716" s="4" t="s">
        <v>425</v>
      </c>
      <c r="F1716" s="4" t="s">
        <v>3418</v>
      </c>
      <c r="G1716" s="4" t="s">
        <v>3419</v>
      </c>
      <c r="H1716" s="4" t="s">
        <v>76</v>
      </c>
      <c r="I1716" s="4" t="s">
        <v>73</v>
      </c>
      <c r="J1716" s="4" t="s">
        <v>53</v>
      </c>
      <c r="K1716" s="4" t="s">
        <v>53</v>
      </c>
      <c r="L1716" s="7" t="s">
        <v>799</v>
      </c>
      <c r="M1716" s="7" t="s">
        <v>311</v>
      </c>
      <c r="N1716" s="4" t="s">
        <v>140</v>
      </c>
      <c r="O1716" s="4" t="s">
        <v>62</v>
      </c>
      <c r="P1716" s="4" t="s">
        <v>1212</v>
      </c>
      <c r="Q1716" s="86">
        <v>10186</v>
      </c>
      <c r="R1716" s="88">
        <v>1</v>
      </c>
      <c r="S1716" s="89">
        <v>903.4</v>
      </c>
      <c r="T1716" s="7"/>
      <c r="U1716" s="86">
        <v>92.02</v>
      </c>
      <c r="V1716" s="87">
        <v>1.632E-3</v>
      </c>
      <c r="W1716" s="87">
        <v>5.68668198221875E-5</v>
      </c>
      <c r="X1716" s="87">
        <v>1.14196161121096E-5</v>
      </c>
    </row>
    <row r="1717" spans="1:24" x14ac:dyDescent="0.2">
      <c r="A1717" s="7">
        <v>1038</v>
      </c>
      <c r="B1717" s="4">
        <v>8563</v>
      </c>
      <c r="C1717" s="4" t="s">
        <v>1599</v>
      </c>
      <c r="D1717" s="4" t="s">
        <v>1600</v>
      </c>
      <c r="E1717" s="4" t="s">
        <v>425</v>
      </c>
      <c r="F1717" s="4" t="s">
        <v>3420</v>
      </c>
      <c r="G1717" s="4" t="s">
        <v>3421</v>
      </c>
      <c r="H1717" s="4" t="s">
        <v>76</v>
      </c>
      <c r="I1717" s="4" t="s">
        <v>73</v>
      </c>
      <c r="J1717" s="4" t="s">
        <v>53</v>
      </c>
      <c r="K1717" s="4" t="s">
        <v>53</v>
      </c>
      <c r="L1717" s="7" t="s">
        <v>799</v>
      </c>
      <c r="M1717" s="7" t="s">
        <v>311</v>
      </c>
      <c r="N1717" s="4" t="s">
        <v>629</v>
      </c>
      <c r="O1717" s="4" t="s">
        <v>62</v>
      </c>
      <c r="P1717" s="4" t="s">
        <v>1212</v>
      </c>
      <c r="Q1717" s="86">
        <v>8624</v>
      </c>
      <c r="R1717" s="88">
        <v>1</v>
      </c>
      <c r="S1717" s="89">
        <v>41490</v>
      </c>
      <c r="T1717" s="7"/>
      <c r="U1717" s="86">
        <v>3578.098</v>
      </c>
      <c r="V1717" s="87">
        <v>3.5300000000000002E-4</v>
      </c>
      <c r="W1717" s="87">
        <v>2.2111966430959501E-3</v>
      </c>
      <c r="X1717" s="87">
        <v>4.4403778673568597E-4</v>
      </c>
    </row>
    <row r="1718" spans="1:24" x14ac:dyDescent="0.2">
      <c r="A1718" s="7">
        <v>1038</v>
      </c>
      <c r="B1718" s="4">
        <v>8563</v>
      </c>
      <c r="C1718" s="4" t="s">
        <v>1634</v>
      </c>
      <c r="D1718" s="4" t="s">
        <v>1635</v>
      </c>
      <c r="E1718" s="4" t="s">
        <v>425</v>
      </c>
      <c r="F1718" s="4" t="s">
        <v>3422</v>
      </c>
      <c r="G1718" s="4" t="s">
        <v>3423</v>
      </c>
      <c r="H1718" s="4" t="s">
        <v>76</v>
      </c>
      <c r="I1718" s="4" t="s">
        <v>73</v>
      </c>
      <c r="J1718" s="4" t="s">
        <v>53</v>
      </c>
      <c r="K1718" s="4" t="s">
        <v>53</v>
      </c>
      <c r="L1718" s="7" t="s">
        <v>799</v>
      </c>
      <c r="M1718" s="7" t="s">
        <v>311</v>
      </c>
      <c r="N1718" s="4" t="s">
        <v>140</v>
      </c>
      <c r="O1718" s="4" t="s">
        <v>62</v>
      </c>
      <c r="P1718" s="4" t="s">
        <v>1212</v>
      </c>
      <c r="Q1718" s="86">
        <v>22758</v>
      </c>
      <c r="R1718" s="88">
        <v>1</v>
      </c>
      <c r="S1718" s="89">
        <v>24250</v>
      </c>
      <c r="T1718" s="7"/>
      <c r="U1718" s="86">
        <v>5518.8149999999996</v>
      </c>
      <c r="V1718" s="87">
        <v>1.8E-3</v>
      </c>
      <c r="W1718" s="87">
        <v>3.4105232908872001E-3</v>
      </c>
      <c r="X1718" s="87">
        <v>6.8487857849481302E-4</v>
      </c>
    </row>
    <row r="1719" spans="1:24" x14ac:dyDescent="0.2">
      <c r="A1719" s="7">
        <v>1038</v>
      </c>
      <c r="B1719" s="4">
        <v>8563</v>
      </c>
      <c r="C1719" s="4" t="s">
        <v>1591</v>
      </c>
      <c r="D1719" s="4" t="s">
        <v>1592</v>
      </c>
      <c r="E1719" s="4" t="s">
        <v>425</v>
      </c>
      <c r="F1719" s="4" t="s">
        <v>3424</v>
      </c>
      <c r="G1719" s="4" t="s">
        <v>3425</v>
      </c>
      <c r="H1719" s="4" t="s">
        <v>76</v>
      </c>
      <c r="I1719" s="4" t="s">
        <v>73</v>
      </c>
      <c r="J1719" s="4" t="s">
        <v>53</v>
      </c>
      <c r="K1719" s="4" t="s">
        <v>53</v>
      </c>
      <c r="L1719" s="7" t="s">
        <v>799</v>
      </c>
      <c r="M1719" s="7" t="s">
        <v>311</v>
      </c>
      <c r="N1719" s="4" t="s">
        <v>629</v>
      </c>
      <c r="O1719" s="4" t="s">
        <v>62</v>
      </c>
      <c r="P1719" s="4" t="s">
        <v>1212</v>
      </c>
      <c r="Q1719" s="86">
        <v>731232</v>
      </c>
      <c r="R1719" s="88">
        <v>1</v>
      </c>
      <c r="S1719" s="89">
        <v>1513</v>
      </c>
      <c r="T1719" s="7"/>
      <c r="U1719" s="86">
        <v>11063.54</v>
      </c>
      <c r="V1719" s="87">
        <v>3.7569999999999999E-3</v>
      </c>
      <c r="W1719" s="87">
        <v>6.8370585706072498E-3</v>
      </c>
      <c r="X1719" s="87">
        <v>1.3729725779720999E-3</v>
      </c>
    </row>
    <row r="1720" spans="1:24" x14ac:dyDescent="0.2">
      <c r="A1720" s="7">
        <v>1038</v>
      </c>
      <c r="B1720" s="4">
        <v>8563</v>
      </c>
      <c r="C1720" s="4" t="s">
        <v>3426</v>
      </c>
      <c r="D1720" s="4" t="s">
        <v>3427</v>
      </c>
      <c r="E1720" s="4" t="s">
        <v>425</v>
      </c>
      <c r="F1720" s="4" t="s">
        <v>3428</v>
      </c>
      <c r="G1720" s="4" t="s">
        <v>3429</v>
      </c>
      <c r="H1720" s="4" t="s">
        <v>76</v>
      </c>
      <c r="I1720" s="4" t="s">
        <v>73</v>
      </c>
      <c r="J1720" s="4" t="s">
        <v>53</v>
      </c>
      <c r="K1720" s="4" t="s">
        <v>53</v>
      </c>
      <c r="L1720" s="7" t="s">
        <v>799</v>
      </c>
      <c r="M1720" s="7" t="s">
        <v>311</v>
      </c>
      <c r="N1720" s="4" t="s">
        <v>156</v>
      </c>
      <c r="O1720" s="4" t="s">
        <v>62</v>
      </c>
      <c r="P1720" s="4" t="s">
        <v>1212</v>
      </c>
      <c r="Q1720" s="86">
        <v>15467</v>
      </c>
      <c r="R1720" s="88">
        <v>1</v>
      </c>
      <c r="S1720" s="89">
        <v>39190</v>
      </c>
      <c r="T1720" s="80">
        <v>345.44299999999998</v>
      </c>
      <c r="U1720" s="86">
        <v>6406.96</v>
      </c>
      <c r="V1720" s="87">
        <v>1.449E-3</v>
      </c>
      <c r="W1720" s="87">
        <v>3.9593800104196497E-3</v>
      </c>
      <c r="X1720" s="87">
        <v>7.9509633037913802E-4</v>
      </c>
    </row>
    <row r="1721" spans="1:24" x14ac:dyDescent="0.2">
      <c r="A1721" s="7">
        <v>1038</v>
      </c>
      <c r="B1721" s="4">
        <v>8563</v>
      </c>
      <c r="C1721" s="4" t="s">
        <v>1572</v>
      </c>
      <c r="D1721" s="4" t="s">
        <v>1573</v>
      </c>
      <c r="E1721" s="4" t="s">
        <v>425</v>
      </c>
      <c r="F1721" s="4" t="s">
        <v>3430</v>
      </c>
      <c r="G1721" s="4" t="s">
        <v>3431</v>
      </c>
      <c r="H1721" s="4" t="s">
        <v>76</v>
      </c>
      <c r="I1721" s="4" t="s">
        <v>73</v>
      </c>
      <c r="J1721" s="4" t="s">
        <v>53</v>
      </c>
      <c r="K1721" s="4" t="s">
        <v>53</v>
      </c>
      <c r="L1721" s="7" t="s">
        <v>799</v>
      </c>
      <c r="M1721" s="7" t="s">
        <v>311</v>
      </c>
      <c r="N1721" s="4" t="s">
        <v>266</v>
      </c>
      <c r="O1721" s="4" t="s">
        <v>62</v>
      </c>
      <c r="P1721" s="4" t="s">
        <v>1212</v>
      </c>
      <c r="Q1721" s="86">
        <v>726158</v>
      </c>
      <c r="R1721" s="88">
        <v>1</v>
      </c>
      <c r="S1721" s="89">
        <v>129.5</v>
      </c>
      <c r="T1721" s="7"/>
      <c r="U1721" s="86">
        <v>940.375</v>
      </c>
      <c r="V1721" s="87">
        <v>2.4459999999999998E-3</v>
      </c>
      <c r="W1721" s="87">
        <v>5.8113372337430496E-4</v>
      </c>
      <c r="X1721" s="87">
        <v>1.1669940488119501E-4</v>
      </c>
    </row>
    <row r="1722" spans="1:24" x14ac:dyDescent="0.2">
      <c r="A1722" s="7">
        <v>1038</v>
      </c>
      <c r="B1722" s="4">
        <v>8563</v>
      </c>
      <c r="C1722" s="4" t="s">
        <v>2052</v>
      </c>
      <c r="D1722" s="4" t="s">
        <v>2053</v>
      </c>
      <c r="E1722" s="4" t="s">
        <v>425</v>
      </c>
      <c r="F1722" s="4" t="s">
        <v>3432</v>
      </c>
      <c r="G1722" s="4" t="s">
        <v>3433</v>
      </c>
      <c r="H1722" s="4" t="s">
        <v>76</v>
      </c>
      <c r="I1722" s="4" t="s">
        <v>73</v>
      </c>
      <c r="J1722" s="4" t="s">
        <v>53</v>
      </c>
      <c r="K1722" s="4" t="s">
        <v>53</v>
      </c>
      <c r="L1722" s="7" t="s">
        <v>799</v>
      </c>
      <c r="M1722" s="7" t="s">
        <v>311</v>
      </c>
      <c r="N1722" s="4" t="s">
        <v>140</v>
      </c>
      <c r="O1722" s="4" t="s">
        <v>62</v>
      </c>
      <c r="P1722" s="4" t="s">
        <v>1212</v>
      </c>
      <c r="Q1722" s="86">
        <v>130108</v>
      </c>
      <c r="R1722" s="88">
        <v>1</v>
      </c>
      <c r="S1722" s="89">
        <v>9062</v>
      </c>
      <c r="T1722" s="7"/>
      <c r="U1722" s="86">
        <v>11790.387000000001</v>
      </c>
      <c r="V1722" s="87">
        <v>6.1749999999999999E-3</v>
      </c>
      <c r="W1722" s="87">
        <v>7.2862361459213E-3</v>
      </c>
      <c r="X1722" s="87">
        <v>1.4631734278225601E-3</v>
      </c>
    </row>
    <row r="1723" spans="1:24" x14ac:dyDescent="0.2">
      <c r="A1723" s="7">
        <v>1038</v>
      </c>
      <c r="B1723" s="4">
        <v>8563</v>
      </c>
      <c r="C1723" s="4" t="s">
        <v>1643</v>
      </c>
      <c r="D1723" s="4" t="s">
        <v>1644</v>
      </c>
      <c r="E1723" s="4" t="s">
        <v>425</v>
      </c>
      <c r="F1723" s="4" t="s">
        <v>3434</v>
      </c>
      <c r="G1723" s="4" t="s">
        <v>3435</v>
      </c>
      <c r="H1723" s="4" t="s">
        <v>76</v>
      </c>
      <c r="I1723" s="4" t="s">
        <v>73</v>
      </c>
      <c r="J1723" s="4" t="s">
        <v>53</v>
      </c>
      <c r="K1723" s="4" t="s">
        <v>53</v>
      </c>
      <c r="L1723" s="7" t="s">
        <v>799</v>
      </c>
      <c r="M1723" s="7" t="s">
        <v>311</v>
      </c>
      <c r="N1723" s="4" t="s">
        <v>258</v>
      </c>
      <c r="O1723" s="4" t="s">
        <v>62</v>
      </c>
      <c r="P1723" s="4" t="s">
        <v>1212</v>
      </c>
      <c r="Q1723" s="86">
        <v>71171</v>
      </c>
      <c r="R1723" s="88">
        <v>1</v>
      </c>
      <c r="S1723" s="89">
        <v>2000</v>
      </c>
      <c r="T1723" s="7"/>
      <c r="U1723" s="86">
        <v>1423.42</v>
      </c>
      <c r="V1723" s="87">
        <v>4.2119999999999996E-3</v>
      </c>
      <c r="W1723" s="87">
        <v>8.79646638402384E-4</v>
      </c>
      <c r="X1723" s="87">
        <v>1.7664478084535999E-4</v>
      </c>
    </row>
    <row r="1724" spans="1:24" x14ac:dyDescent="0.2">
      <c r="A1724" s="7">
        <v>1038</v>
      </c>
      <c r="B1724" s="4">
        <v>8563</v>
      </c>
      <c r="C1724" s="4" t="s">
        <v>3436</v>
      </c>
      <c r="D1724" s="4" t="s">
        <v>3437</v>
      </c>
      <c r="E1724" s="4" t="s">
        <v>425</v>
      </c>
      <c r="F1724" s="4" t="s">
        <v>3438</v>
      </c>
      <c r="G1724" s="4" t="s">
        <v>3439</v>
      </c>
      <c r="H1724" s="4" t="s">
        <v>76</v>
      </c>
      <c r="I1724" s="4" t="s">
        <v>73</v>
      </c>
      <c r="J1724" s="4" t="s">
        <v>53</v>
      </c>
      <c r="K1724" s="4" t="s">
        <v>53</v>
      </c>
      <c r="L1724" s="7" t="s">
        <v>799</v>
      </c>
      <c r="M1724" s="7" t="s">
        <v>311</v>
      </c>
      <c r="N1724" s="4" t="s">
        <v>75</v>
      </c>
      <c r="O1724" s="4" t="s">
        <v>62</v>
      </c>
      <c r="P1724" s="4" t="s">
        <v>1212</v>
      </c>
      <c r="Q1724" s="86">
        <v>10584</v>
      </c>
      <c r="R1724" s="88">
        <v>1</v>
      </c>
      <c r="S1724" s="89">
        <v>1293</v>
      </c>
      <c r="T1724" s="7"/>
      <c r="U1724" s="86">
        <v>136.851</v>
      </c>
      <c r="V1724" s="87">
        <v>8.34E-4</v>
      </c>
      <c r="W1724" s="87">
        <v>8.4571403851007595E-5</v>
      </c>
      <c r="X1724" s="87">
        <v>1.69830662073331E-5</v>
      </c>
    </row>
    <row r="1725" spans="1:24" x14ac:dyDescent="0.2">
      <c r="A1725" s="7">
        <v>1038</v>
      </c>
      <c r="B1725" s="4">
        <v>8563</v>
      </c>
      <c r="C1725" s="4" t="s">
        <v>3440</v>
      </c>
      <c r="D1725" s="4" t="s">
        <v>3441</v>
      </c>
      <c r="E1725" s="4" t="s">
        <v>425</v>
      </c>
      <c r="F1725" s="4" t="s">
        <v>3442</v>
      </c>
      <c r="G1725" s="4" t="s">
        <v>3443</v>
      </c>
      <c r="H1725" s="4" t="s">
        <v>76</v>
      </c>
      <c r="I1725" s="4" t="s">
        <v>73</v>
      </c>
      <c r="J1725" s="4" t="s">
        <v>53</v>
      </c>
      <c r="K1725" s="4" t="s">
        <v>53</v>
      </c>
      <c r="L1725" s="7" t="s">
        <v>799</v>
      </c>
      <c r="M1725" s="7" t="s">
        <v>311</v>
      </c>
      <c r="N1725" s="4" t="s">
        <v>265</v>
      </c>
      <c r="O1725" s="4" t="s">
        <v>62</v>
      </c>
      <c r="P1725" s="4" t="s">
        <v>1212</v>
      </c>
      <c r="Q1725" s="86">
        <v>940675</v>
      </c>
      <c r="R1725" s="88">
        <v>1</v>
      </c>
      <c r="S1725" s="89">
        <v>194</v>
      </c>
      <c r="T1725" s="7"/>
      <c r="U1725" s="86">
        <v>1824.9090000000001</v>
      </c>
      <c r="V1725" s="87">
        <v>1.1467E-2</v>
      </c>
      <c r="W1725" s="87">
        <v>1.1277595559030899E-3</v>
      </c>
      <c r="X1725" s="87">
        <v>2.2646916489168099E-4</v>
      </c>
    </row>
    <row r="1726" spans="1:24" x14ac:dyDescent="0.2">
      <c r="A1726" s="7">
        <v>1038</v>
      </c>
      <c r="B1726" s="4">
        <v>8563</v>
      </c>
      <c r="C1726" s="4" t="s">
        <v>3444</v>
      </c>
      <c r="D1726" s="4" t="s">
        <v>3445</v>
      </c>
      <c r="E1726" s="4" t="s">
        <v>425</v>
      </c>
      <c r="F1726" s="4" t="s">
        <v>3446</v>
      </c>
      <c r="G1726" s="4" t="s">
        <v>3447</v>
      </c>
      <c r="H1726" s="4" t="s">
        <v>76</v>
      </c>
      <c r="I1726" s="4" t="s">
        <v>73</v>
      </c>
      <c r="J1726" s="4" t="s">
        <v>53</v>
      </c>
      <c r="K1726" s="4" t="s">
        <v>53</v>
      </c>
      <c r="L1726" s="7" t="s">
        <v>799</v>
      </c>
      <c r="M1726" s="7" t="s">
        <v>311</v>
      </c>
      <c r="N1726" s="4" t="s">
        <v>270</v>
      </c>
      <c r="O1726" s="4" t="s">
        <v>62</v>
      </c>
      <c r="P1726" s="4" t="s">
        <v>1212</v>
      </c>
      <c r="Q1726" s="86">
        <v>339353</v>
      </c>
      <c r="R1726" s="88">
        <v>1</v>
      </c>
      <c r="S1726" s="89">
        <v>40.4</v>
      </c>
      <c r="T1726" s="7"/>
      <c r="U1726" s="86">
        <v>137.09899999999999</v>
      </c>
      <c r="V1726" s="87">
        <v>2.104E-3</v>
      </c>
      <c r="W1726" s="87">
        <v>8.47243492261123E-5</v>
      </c>
      <c r="X1726" s="87">
        <v>1.7013779679183301E-5</v>
      </c>
    </row>
    <row r="1727" spans="1:24" x14ac:dyDescent="0.2">
      <c r="A1727" s="7">
        <v>1038</v>
      </c>
      <c r="B1727" s="4">
        <v>8563</v>
      </c>
      <c r="C1727" s="4" t="s">
        <v>1441</v>
      </c>
      <c r="D1727" s="4" t="s">
        <v>1442</v>
      </c>
      <c r="E1727" s="4" t="s">
        <v>425</v>
      </c>
      <c r="F1727" s="4" t="s">
        <v>3448</v>
      </c>
      <c r="G1727" s="4" t="s">
        <v>3449</v>
      </c>
      <c r="H1727" s="4" t="s">
        <v>76</v>
      </c>
      <c r="I1727" s="4" t="s">
        <v>73</v>
      </c>
      <c r="J1727" s="4" t="s">
        <v>53</v>
      </c>
      <c r="K1727" s="4" t="s">
        <v>53</v>
      </c>
      <c r="L1727" s="7" t="s">
        <v>799</v>
      </c>
      <c r="M1727" s="7" t="s">
        <v>311</v>
      </c>
      <c r="N1727" s="4" t="s">
        <v>629</v>
      </c>
      <c r="O1727" s="4" t="s">
        <v>62</v>
      </c>
      <c r="P1727" s="4" t="s">
        <v>1212</v>
      </c>
      <c r="Q1727" s="86">
        <v>163544</v>
      </c>
      <c r="R1727" s="88">
        <v>1</v>
      </c>
      <c r="S1727" s="89">
        <v>9550</v>
      </c>
      <c r="T1727" s="7"/>
      <c r="U1727" s="86">
        <v>15618.451999999999</v>
      </c>
      <c r="V1727" s="87">
        <v>4.4679999999999997E-3</v>
      </c>
      <c r="W1727" s="87">
        <v>9.6519079392231293E-3</v>
      </c>
      <c r="X1727" s="87">
        <v>1.93823188565833E-3</v>
      </c>
    </row>
    <row r="1728" spans="1:24" x14ac:dyDescent="0.2">
      <c r="A1728" s="7">
        <v>1038</v>
      </c>
      <c r="B1728" s="4">
        <v>8563</v>
      </c>
      <c r="C1728" s="4" t="s">
        <v>3450</v>
      </c>
      <c r="D1728" s="4" t="s">
        <v>3451</v>
      </c>
      <c r="E1728" s="4" t="s">
        <v>425</v>
      </c>
      <c r="F1728" s="4" t="s">
        <v>3452</v>
      </c>
      <c r="G1728" s="4" t="s">
        <v>3453</v>
      </c>
      <c r="H1728" s="4" t="s">
        <v>76</v>
      </c>
      <c r="I1728" s="4" t="s">
        <v>73</v>
      </c>
      <c r="J1728" s="4" t="s">
        <v>53</v>
      </c>
      <c r="K1728" s="4" t="s">
        <v>53</v>
      </c>
      <c r="L1728" s="7" t="s">
        <v>799</v>
      </c>
      <c r="M1728" s="7" t="s">
        <v>311</v>
      </c>
      <c r="N1728" s="4" t="s">
        <v>258</v>
      </c>
      <c r="O1728" s="4" t="s">
        <v>62</v>
      </c>
      <c r="P1728" s="4" t="s">
        <v>1212</v>
      </c>
      <c r="Q1728" s="86">
        <v>18994</v>
      </c>
      <c r="R1728" s="88">
        <v>1</v>
      </c>
      <c r="S1728" s="89">
        <v>4723</v>
      </c>
      <c r="T1728" s="7"/>
      <c r="U1728" s="86">
        <v>897.08699999999999</v>
      </c>
      <c r="V1728" s="87">
        <v>1.8619999999999999E-3</v>
      </c>
      <c r="W1728" s="87">
        <v>5.5438256427390101E-4</v>
      </c>
      <c r="X1728" s="87">
        <v>1.11327415231769E-4</v>
      </c>
    </row>
    <row r="1729" spans="1:24" x14ac:dyDescent="0.2">
      <c r="A1729" s="7">
        <v>1038</v>
      </c>
      <c r="B1729" s="4">
        <v>8563</v>
      </c>
      <c r="C1729" s="4" t="s">
        <v>3454</v>
      </c>
      <c r="D1729" s="4" t="s">
        <v>3455</v>
      </c>
      <c r="E1729" s="4" t="s">
        <v>425</v>
      </c>
      <c r="F1729" s="4" t="s">
        <v>3456</v>
      </c>
      <c r="G1729" s="4" t="s">
        <v>3457</v>
      </c>
      <c r="H1729" s="4" t="s">
        <v>76</v>
      </c>
      <c r="I1729" s="4" t="s">
        <v>73</v>
      </c>
      <c r="J1729" s="4" t="s">
        <v>53</v>
      </c>
      <c r="K1729" s="4" t="s">
        <v>53</v>
      </c>
      <c r="L1729" s="7" t="s">
        <v>799</v>
      </c>
      <c r="M1729" s="7" t="s">
        <v>311</v>
      </c>
      <c r="N1729" s="4" t="s">
        <v>75</v>
      </c>
      <c r="O1729" s="4" t="s">
        <v>62</v>
      </c>
      <c r="P1729" s="4" t="s">
        <v>1212</v>
      </c>
      <c r="Q1729" s="86">
        <v>217922</v>
      </c>
      <c r="R1729" s="88">
        <v>1</v>
      </c>
      <c r="S1729" s="89">
        <v>6557</v>
      </c>
      <c r="T1729" s="7"/>
      <c r="U1729" s="86">
        <v>14289.146000000001</v>
      </c>
      <c r="V1729" s="87">
        <v>1.0439E-2</v>
      </c>
      <c r="W1729" s="87">
        <v>8.8304216885412706E-3</v>
      </c>
      <c r="X1729" s="87">
        <v>1.77326648661727E-3</v>
      </c>
    </row>
    <row r="1730" spans="1:24" x14ac:dyDescent="0.2">
      <c r="A1730" s="7">
        <v>1038</v>
      </c>
      <c r="B1730" s="4">
        <v>8563</v>
      </c>
      <c r="C1730" s="4" t="s">
        <v>1639</v>
      </c>
      <c r="D1730" s="4" t="s">
        <v>1640</v>
      </c>
      <c r="E1730" s="4" t="s">
        <v>425</v>
      </c>
      <c r="F1730" s="4" t="s">
        <v>3458</v>
      </c>
      <c r="G1730" s="4" t="s">
        <v>3459</v>
      </c>
      <c r="H1730" s="4" t="s">
        <v>76</v>
      </c>
      <c r="I1730" s="4" t="s">
        <v>73</v>
      </c>
      <c r="J1730" s="4" t="s">
        <v>53</v>
      </c>
      <c r="K1730" s="4" t="s">
        <v>53</v>
      </c>
      <c r="L1730" s="7" t="s">
        <v>799</v>
      </c>
      <c r="M1730" s="7" t="s">
        <v>311</v>
      </c>
      <c r="N1730" s="4" t="s">
        <v>630</v>
      </c>
      <c r="O1730" s="4" t="s">
        <v>62</v>
      </c>
      <c r="P1730" s="4" t="s">
        <v>1212</v>
      </c>
      <c r="Q1730" s="86">
        <v>112895</v>
      </c>
      <c r="R1730" s="88">
        <v>1</v>
      </c>
      <c r="S1730" s="89">
        <v>715.9</v>
      </c>
      <c r="T1730" s="7"/>
      <c r="U1730" s="86">
        <v>808.21500000000003</v>
      </c>
      <c r="V1730" s="87">
        <v>3.1939999999999998E-3</v>
      </c>
      <c r="W1730" s="87">
        <v>4.9946177245550004E-4</v>
      </c>
      <c r="X1730" s="87">
        <v>1.0029858750586E-4</v>
      </c>
    </row>
    <row r="1731" spans="1:24" x14ac:dyDescent="0.2">
      <c r="A1731" s="7">
        <v>1038</v>
      </c>
      <c r="B1731" s="4">
        <v>8563</v>
      </c>
      <c r="C1731" s="4" t="s">
        <v>3460</v>
      </c>
      <c r="D1731" s="4" t="s">
        <v>3461</v>
      </c>
      <c r="E1731" s="4" t="s">
        <v>425</v>
      </c>
      <c r="F1731" s="4" t="s">
        <v>3462</v>
      </c>
      <c r="G1731" s="4" t="s">
        <v>3463</v>
      </c>
      <c r="H1731" s="4" t="s">
        <v>76</v>
      </c>
      <c r="I1731" s="4" t="s">
        <v>73</v>
      </c>
      <c r="J1731" s="4" t="s">
        <v>53</v>
      </c>
      <c r="K1731" s="4" t="s">
        <v>53</v>
      </c>
      <c r="L1731" s="7" t="s">
        <v>799</v>
      </c>
      <c r="M1731" s="7" t="s">
        <v>311</v>
      </c>
      <c r="N1731" s="4" t="s">
        <v>260</v>
      </c>
      <c r="O1731" s="4" t="s">
        <v>62</v>
      </c>
      <c r="P1731" s="4" t="s">
        <v>1212</v>
      </c>
      <c r="Q1731" s="86">
        <v>522399</v>
      </c>
      <c r="R1731" s="88">
        <v>1</v>
      </c>
      <c r="S1731" s="89">
        <v>1175</v>
      </c>
      <c r="T1731" s="7"/>
      <c r="U1731" s="86">
        <v>6138.1880000000001</v>
      </c>
      <c r="V1731" s="87">
        <v>4.4900000000000001E-3</v>
      </c>
      <c r="W1731" s="87">
        <v>3.79328424498287E-3</v>
      </c>
      <c r="X1731" s="87">
        <v>7.61742084703612E-4</v>
      </c>
    </row>
    <row r="1732" spans="1:24" x14ac:dyDescent="0.2">
      <c r="A1732" s="7">
        <v>1038</v>
      </c>
      <c r="B1732" s="4">
        <v>8563</v>
      </c>
      <c r="C1732" s="4" t="s">
        <v>1558</v>
      </c>
      <c r="D1732" s="4" t="s">
        <v>1559</v>
      </c>
      <c r="E1732" s="4" t="s">
        <v>425</v>
      </c>
      <c r="F1732" s="4" t="s">
        <v>3464</v>
      </c>
      <c r="G1732" s="4" t="s">
        <v>3465</v>
      </c>
      <c r="H1732" s="4" t="s">
        <v>76</v>
      </c>
      <c r="I1732" s="4" t="s">
        <v>73</v>
      </c>
      <c r="J1732" s="4" t="s">
        <v>53</v>
      </c>
      <c r="K1732" s="4" t="s">
        <v>53</v>
      </c>
      <c r="L1732" s="7" t="s">
        <v>799</v>
      </c>
      <c r="M1732" s="7" t="s">
        <v>311</v>
      </c>
      <c r="N1732" s="4" t="s">
        <v>629</v>
      </c>
      <c r="O1732" s="4" t="s">
        <v>62</v>
      </c>
      <c r="P1732" s="4" t="s">
        <v>1212</v>
      </c>
      <c r="Q1732" s="86">
        <v>976974</v>
      </c>
      <c r="R1732" s="88">
        <v>1</v>
      </c>
      <c r="S1732" s="89">
        <v>730.9</v>
      </c>
      <c r="T1732" s="7"/>
      <c r="U1732" s="86">
        <v>7140.7030000000004</v>
      </c>
      <c r="V1732" s="87">
        <v>4.4999999999999997E-3</v>
      </c>
      <c r="W1732" s="87">
        <v>4.4128193785894802E-3</v>
      </c>
      <c r="X1732" s="87">
        <v>8.8615300509398804E-4</v>
      </c>
    </row>
    <row r="1733" spans="1:24" x14ac:dyDescent="0.2">
      <c r="A1733" s="7">
        <v>1038</v>
      </c>
      <c r="B1733" s="4">
        <v>8563</v>
      </c>
      <c r="C1733" s="4" t="s">
        <v>1581</v>
      </c>
      <c r="D1733" s="4" t="s">
        <v>1582</v>
      </c>
      <c r="E1733" s="4" t="s">
        <v>425</v>
      </c>
      <c r="F1733" s="4" t="s">
        <v>3469</v>
      </c>
      <c r="G1733" s="4" t="s">
        <v>3470</v>
      </c>
      <c r="H1733" s="4" t="s">
        <v>76</v>
      </c>
      <c r="I1733" s="4" t="s">
        <v>73</v>
      </c>
      <c r="J1733" s="4" t="s">
        <v>53</v>
      </c>
      <c r="K1733" s="4" t="s">
        <v>53</v>
      </c>
      <c r="L1733" s="7" t="s">
        <v>799</v>
      </c>
      <c r="M1733" s="7" t="s">
        <v>311</v>
      </c>
      <c r="N1733" s="4" t="s">
        <v>629</v>
      </c>
      <c r="O1733" s="4" t="s">
        <v>62</v>
      </c>
      <c r="P1733" s="4" t="s">
        <v>1212</v>
      </c>
      <c r="Q1733" s="86">
        <v>97760</v>
      </c>
      <c r="R1733" s="88">
        <v>1</v>
      </c>
      <c r="S1733" s="89">
        <v>25940</v>
      </c>
      <c r="T1733" s="7"/>
      <c r="U1733" s="86">
        <v>25358.944</v>
      </c>
      <c r="V1733" s="87">
        <v>8.0599999999999997E-4</v>
      </c>
      <c r="W1733" s="87">
        <v>1.5671347770183301E-2</v>
      </c>
      <c r="X1733" s="87">
        <v>3.1470157124037601E-3</v>
      </c>
    </row>
    <row r="1734" spans="1:24" x14ac:dyDescent="0.2">
      <c r="A1734" s="7">
        <v>1038</v>
      </c>
      <c r="B1734" s="4">
        <v>8563</v>
      </c>
      <c r="C1734" s="4" t="s">
        <v>1738</v>
      </c>
      <c r="D1734" s="4" t="s">
        <v>1739</v>
      </c>
      <c r="E1734" s="4" t="s">
        <v>425</v>
      </c>
      <c r="F1734" s="4" t="s">
        <v>3471</v>
      </c>
      <c r="G1734" s="4" t="s">
        <v>3472</v>
      </c>
      <c r="H1734" s="4" t="s">
        <v>76</v>
      </c>
      <c r="I1734" s="4" t="s">
        <v>73</v>
      </c>
      <c r="J1734" s="4" t="s">
        <v>53</v>
      </c>
      <c r="K1734" s="4" t="s">
        <v>53</v>
      </c>
      <c r="L1734" s="7" t="s">
        <v>799</v>
      </c>
      <c r="M1734" s="7" t="s">
        <v>311</v>
      </c>
      <c r="N1734" s="4" t="s">
        <v>628</v>
      </c>
      <c r="O1734" s="4" t="s">
        <v>62</v>
      </c>
      <c r="P1734" s="4" t="s">
        <v>1212</v>
      </c>
      <c r="Q1734" s="86">
        <v>48393</v>
      </c>
      <c r="R1734" s="88">
        <v>1</v>
      </c>
      <c r="S1734" s="89">
        <v>5079</v>
      </c>
      <c r="T1734" s="7"/>
      <c r="U1734" s="86">
        <v>2457.88</v>
      </c>
      <c r="V1734" s="87">
        <v>3.3379999999999998E-3</v>
      </c>
      <c r="W1734" s="87">
        <v>1.51892364378073E-3</v>
      </c>
      <c r="X1734" s="87">
        <v>3.0502013247477299E-4</v>
      </c>
    </row>
    <row r="1735" spans="1:24" x14ac:dyDescent="0.2">
      <c r="A1735" s="7">
        <v>1038</v>
      </c>
      <c r="B1735" s="4">
        <v>8563</v>
      </c>
      <c r="C1735" s="4" t="s">
        <v>1586</v>
      </c>
      <c r="D1735" s="4" t="s">
        <v>1587</v>
      </c>
      <c r="E1735" s="4" t="s">
        <v>425</v>
      </c>
      <c r="F1735" s="4" t="s">
        <v>3473</v>
      </c>
      <c r="G1735" s="4" t="s">
        <v>3474</v>
      </c>
      <c r="H1735" s="4" t="s">
        <v>76</v>
      </c>
      <c r="I1735" s="4" t="s">
        <v>73</v>
      </c>
      <c r="J1735" s="4" t="s">
        <v>53</v>
      </c>
      <c r="K1735" s="4" t="s">
        <v>53</v>
      </c>
      <c r="L1735" s="7" t="s">
        <v>799</v>
      </c>
      <c r="M1735" s="7" t="s">
        <v>311</v>
      </c>
      <c r="N1735" s="4" t="s">
        <v>75</v>
      </c>
      <c r="O1735" s="4" t="s">
        <v>62</v>
      </c>
      <c r="P1735" s="4" t="s">
        <v>1212</v>
      </c>
      <c r="Q1735" s="86">
        <v>289154</v>
      </c>
      <c r="R1735" s="88">
        <v>1</v>
      </c>
      <c r="S1735" s="89">
        <v>1991</v>
      </c>
      <c r="T1735" s="7"/>
      <c r="U1735" s="86">
        <v>5757.0559999999996</v>
      </c>
      <c r="V1735" s="87">
        <v>3.163E-3</v>
      </c>
      <c r="W1735" s="87">
        <v>3.5577518094763302E-3</v>
      </c>
      <c r="X1735" s="87">
        <v>7.14444029284917E-4</v>
      </c>
    </row>
    <row r="1736" spans="1:24" x14ac:dyDescent="0.2">
      <c r="A1736" s="7">
        <v>1038</v>
      </c>
      <c r="B1736" s="4">
        <v>8563</v>
      </c>
      <c r="C1736" s="4" t="s">
        <v>3475</v>
      </c>
      <c r="D1736" s="4" t="s">
        <v>3476</v>
      </c>
      <c r="E1736" s="4" t="s">
        <v>425</v>
      </c>
      <c r="F1736" s="4" t="s">
        <v>3477</v>
      </c>
      <c r="G1736" s="4" t="s">
        <v>3478</v>
      </c>
      <c r="H1736" s="4" t="s">
        <v>76</v>
      </c>
      <c r="I1736" s="4" t="s">
        <v>73</v>
      </c>
      <c r="J1736" s="4" t="s">
        <v>53</v>
      </c>
      <c r="K1736" s="4" t="s">
        <v>53</v>
      </c>
      <c r="L1736" s="7" t="s">
        <v>799</v>
      </c>
      <c r="M1736" s="7" t="s">
        <v>311</v>
      </c>
      <c r="N1736" s="4" t="s">
        <v>75</v>
      </c>
      <c r="O1736" s="4" t="s">
        <v>62</v>
      </c>
      <c r="P1736" s="4" t="s">
        <v>1212</v>
      </c>
      <c r="Q1736" s="86">
        <v>167728</v>
      </c>
      <c r="R1736" s="88">
        <v>1</v>
      </c>
      <c r="S1736" s="89">
        <v>926</v>
      </c>
      <c r="T1736" s="7"/>
      <c r="U1736" s="86">
        <v>1553.1610000000001</v>
      </c>
      <c r="V1736" s="87">
        <v>4.2329999999999998E-3</v>
      </c>
      <c r="W1736" s="87">
        <v>9.5982429560406896E-4</v>
      </c>
      <c r="X1736" s="87">
        <v>1.92745524106096E-4</v>
      </c>
    </row>
    <row r="1737" spans="1:24" x14ac:dyDescent="0.2">
      <c r="A1737" s="7">
        <v>1038</v>
      </c>
      <c r="B1737" s="4">
        <v>8563</v>
      </c>
      <c r="C1737" s="4" t="s">
        <v>3479</v>
      </c>
      <c r="D1737" s="4" t="s">
        <v>3480</v>
      </c>
      <c r="E1737" s="4" t="s">
        <v>425</v>
      </c>
      <c r="F1737" s="4" t="s">
        <v>3481</v>
      </c>
      <c r="G1737" s="4" t="s">
        <v>3482</v>
      </c>
      <c r="H1737" s="4" t="s">
        <v>76</v>
      </c>
      <c r="I1737" s="4" t="s">
        <v>73</v>
      </c>
      <c r="J1737" s="4" t="s">
        <v>53</v>
      </c>
      <c r="K1737" s="4" t="s">
        <v>53</v>
      </c>
      <c r="L1737" s="7" t="s">
        <v>799</v>
      </c>
      <c r="M1737" s="7" t="s">
        <v>311</v>
      </c>
      <c r="N1737" s="4" t="s">
        <v>269</v>
      </c>
      <c r="O1737" s="4" t="s">
        <v>62</v>
      </c>
      <c r="P1737" s="4" t="s">
        <v>1212</v>
      </c>
      <c r="Q1737" s="86">
        <v>78672</v>
      </c>
      <c r="R1737" s="88">
        <v>1</v>
      </c>
      <c r="S1737" s="89">
        <v>12010</v>
      </c>
      <c r="T1737" s="7"/>
      <c r="U1737" s="86">
        <v>9448.5069999999996</v>
      </c>
      <c r="V1737" s="87">
        <v>5.3559999999999997E-3</v>
      </c>
      <c r="W1737" s="87">
        <v>5.8389987469620501E-3</v>
      </c>
      <c r="X1737" s="87">
        <v>1.1725488497139299E-3</v>
      </c>
    </row>
    <row r="1738" spans="1:24" x14ac:dyDescent="0.2">
      <c r="A1738" s="7">
        <v>1038</v>
      </c>
      <c r="B1738" s="4">
        <v>8563</v>
      </c>
      <c r="C1738" s="4" t="s">
        <v>3483</v>
      </c>
      <c r="D1738" s="4" t="s">
        <v>3484</v>
      </c>
      <c r="E1738" s="4" t="s">
        <v>425</v>
      </c>
      <c r="F1738" s="4" t="s">
        <v>3485</v>
      </c>
      <c r="G1738" s="4" t="s">
        <v>3486</v>
      </c>
      <c r="H1738" s="4" t="s">
        <v>76</v>
      </c>
      <c r="I1738" s="4" t="s">
        <v>73</v>
      </c>
      <c r="J1738" s="4" t="s">
        <v>53</v>
      </c>
      <c r="K1738" s="4" t="s">
        <v>53</v>
      </c>
      <c r="L1738" s="7" t="s">
        <v>799</v>
      </c>
      <c r="M1738" s="7" t="s">
        <v>311</v>
      </c>
      <c r="N1738" s="4" t="s">
        <v>629</v>
      </c>
      <c r="O1738" s="4" t="s">
        <v>62</v>
      </c>
      <c r="P1738" s="4" t="s">
        <v>1212</v>
      </c>
      <c r="Q1738" s="86">
        <v>128766</v>
      </c>
      <c r="R1738" s="88">
        <v>1</v>
      </c>
      <c r="S1738" s="89">
        <v>768.4</v>
      </c>
      <c r="T1738" s="7"/>
      <c r="U1738" s="86">
        <v>989.43799999999999</v>
      </c>
      <c r="V1738" s="87">
        <v>8.5499999999999997E-4</v>
      </c>
      <c r="W1738" s="87">
        <v>6.1145393583578005E-4</v>
      </c>
      <c r="X1738" s="87">
        <v>1.2278810806224701E-4</v>
      </c>
    </row>
    <row r="1739" spans="1:24" x14ac:dyDescent="0.2">
      <c r="A1739" s="7">
        <v>1038</v>
      </c>
      <c r="B1739" s="4">
        <v>8563</v>
      </c>
      <c r="C1739" s="4" t="s">
        <v>3487</v>
      </c>
      <c r="D1739" s="4" t="s">
        <v>3488</v>
      </c>
      <c r="E1739" s="4" t="s">
        <v>425</v>
      </c>
      <c r="F1739" s="4" t="s">
        <v>3489</v>
      </c>
      <c r="G1739" s="4" t="s">
        <v>3490</v>
      </c>
      <c r="H1739" s="4" t="s">
        <v>76</v>
      </c>
      <c r="I1739" s="4" t="s">
        <v>73</v>
      </c>
      <c r="J1739" s="4" t="s">
        <v>53</v>
      </c>
      <c r="K1739" s="4" t="s">
        <v>53</v>
      </c>
      <c r="L1739" s="7" t="s">
        <v>799</v>
      </c>
      <c r="M1739" s="7" t="s">
        <v>311</v>
      </c>
      <c r="N1739" s="4" t="s">
        <v>140</v>
      </c>
      <c r="O1739" s="4" t="s">
        <v>62</v>
      </c>
      <c r="P1739" s="4" t="s">
        <v>1212</v>
      </c>
      <c r="Q1739" s="86">
        <v>26882</v>
      </c>
      <c r="R1739" s="88">
        <v>1</v>
      </c>
      <c r="S1739" s="89">
        <v>5176</v>
      </c>
      <c r="T1739" s="7"/>
      <c r="U1739" s="86">
        <v>1391.412</v>
      </c>
      <c r="V1739" s="87">
        <v>2.6499999999999999E-4</v>
      </c>
      <c r="W1739" s="87">
        <v>8.5986649753387102E-4</v>
      </c>
      <c r="X1739" s="87">
        <v>1.72672664661122E-4</v>
      </c>
    </row>
    <row r="1740" spans="1:24" x14ac:dyDescent="0.2">
      <c r="A1740" s="7">
        <v>1038</v>
      </c>
      <c r="B1740" s="4">
        <v>8563</v>
      </c>
      <c r="C1740" s="4" t="s">
        <v>3491</v>
      </c>
      <c r="D1740" s="4" t="s">
        <v>3492</v>
      </c>
      <c r="E1740" s="4" t="s">
        <v>425</v>
      </c>
      <c r="F1740" s="4" t="s">
        <v>3493</v>
      </c>
      <c r="G1740" s="4" t="s">
        <v>3494</v>
      </c>
      <c r="H1740" s="4" t="s">
        <v>76</v>
      </c>
      <c r="I1740" s="4" t="s">
        <v>73</v>
      </c>
      <c r="J1740" s="4" t="s">
        <v>53</v>
      </c>
      <c r="K1740" s="4" t="s">
        <v>53</v>
      </c>
      <c r="L1740" s="7" t="s">
        <v>799</v>
      </c>
      <c r="M1740" s="7" t="s">
        <v>311</v>
      </c>
      <c r="N1740" s="4" t="s">
        <v>263</v>
      </c>
      <c r="O1740" s="4" t="s">
        <v>62</v>
      </c>
      <c r="P1740" s="4" t="s">
        <v>1212</v>
      </c>
      <c r="Q1740" s="86">
        <v>119635</v>
      </c>
      <c r="R1740" s="88">
        <v>1</v>
      </c>
      <c r="S1740" s="89">
        <v>1271</v>
      </c>
      <c r="T1740" s="7"/>
      <c r="U1740" s="86">
        <v>1520.5609999999999</v>
      </c>
      <c r="V1740" s="87">
        <v>8.2100000000000001E-4</v>
      </c>
      <c r="W1740" s="87">
        <v>9.3967784644642595E-4</v>
      </c>
      <c r="X1740" s="87">
        <v>1.88699848330278E-4</v>
      </c>
    </row>
    <row r="1741" spans="1:24" x14ac:dyDescent="0.2">
      <c r="A1741" s="7">
        <v>1038</v>
      </c>
      <c r="B1741" s="4">
        <v>8563</v>
      </c>
      <c r="C1741" s="4" t="s">
        <v>3495</v>
      </c>
      <c r="D1741" s="4" t="s">
        <v>3496</v>
      </c>
      <c r="E1741" s="4" t="s">
        <v>426</v>
      </c>
      <c r="F1741" s="4" t="s">
        <v>3497</v>
      </c>
      <c r="G1741" s="4" t="s">
        <v>3498</v>
      </c>
      <c r="H1741" s="4" t="s">
        <v>76</v>
      </c>
      <c r="I1741" s="4" t="s">
        <v>73</v>
      </c>
      <c r="J1741" s="4" t="s">
        <v>53</v>
      </c>
      <c r="K1741" s="4" t="s">
        <v>53</v>
      </c>
      <c r="L1741" s="7" t="s">
        <v>799</v>
      </c>
      <c r="M1741" s="7" t="s">
        <v>311</v>
      </c>
      <c r="N1741" s="4" t="s">
        <v>686</v>
      </c>
      <c r="O1741" s="4" t="s">
        <v>62</v>
      </c>
      <c r="P1741" s="4" t="s">
        <v>1212</v>
      </c>
      <c r="Q1741" s="86">
        <v>452659</v>
      </c>
      <c r="R1741" s="88">
        <v>1</v>
      </c>
      <c r="S1741" s="89">
        <v>10500</v>
      </c>
      <c r="T1741" s="7"/>
      <c r="U1741" s="86">
        <v>47529.195</v>
      </c>
      <c r="V1741" s="87">
        <v>8.5290000000000001E-3</v>
      </c>
      <c r="W1741" s="87">
        <v>2.93721435751369E-2</v>
      </c>
      <c r="X1741" s="87">
        <v>5.8983182999616402E-3</v>
      </c>
    </row>
    <row r="1742" spans="1:24" x14ac:dyDescent="0.2">
      <c r="A1742" s="7">
        <v>1038</v>
      </c>
      <c r="B1742" s="4">
        <v>8563</v>
      </c>
      <c r="C1742" s="4" t="s">
        <v>3499</v>
      </c>
      <c r="D1742" s="4" t="s">
        <v>3500</v>
      </c>
      <c r="E1742" s="4" t="s">
        <v>761</v>
      </c>
      <c r="F1742" s="4" t="s">
        <v>3501</v>
      </c>
      <c r="G1742" s="4" t="s">
        <v>3502</v>
      </c>
      <c r="H1742" s="4" t="s">
        <v>76</v>
      </c>
      <c r="I1742" s="4" t="s">
        <v>73</v>
      </c>
      <c r="J1742" s="4" t="s">
        <v>53</v>
      </c>
      <c r="K1742" s="4" t="s">
        <v>314</v>
      </c>
      <c r="L1742" s="7" t="s">
        <v>799</v>
      </c>
      <c r="M1742" s="7" t="s">
        <v>311</v>
      </c>
      <c r="N1742" s="4" t="s">
        <v>625</v>
      </c>
      <c r="O1742" s="4" t="s">
        <v>62</v>
      </c>
      <c r="P1742" s="4" t="s">
        <v>1212</v>
      </c>
      <c r="Q1742" s="86">
        <v>15400</v>
      </c>
      <c r="R1742" s="88">
        <v>1</v>
      </c>
      <c r="S1742" s="89">
        <v>28560</v>
      </c>
      <c r="T1742" s="7"/>
      <c r="U1742" s="86">
        <v>4398.24</v>
      </c>
      <c r="V1742" s="87">
        <v>2.7500000000000002E-4</v>
      </c>
      <c r="W1742" s="87">
        <v>2.7180291346804901E-3</v>
      </c>
      <c r="X1742" s="87">
        <v>5.4581651297951202E-4</v>
      </c>
    </row>
    <row r="1743" spans="1:24" x14ac:dyDescent="0.2">
      <c r="A1743" s="7">
        <v>1038</v>
      </c>
      <c r="B1743" s="4">
        <v>8563</v>
      </c>
      <c r="C1743" s="4" t="s">
        <v>3503</v>
      </c>
      <c r="D1743" s="4" t="s">
        <v>3504</v>
      </c>
      <c r="E1743" s="4" t="s">
        <v>425</v>
      </c>
      <c r="F1743" s="4" t="s">
        <v>3505</v>
      </c>
      <c r="G1743" s="4" t="s">
        <v>3506</v>
      </c>
      <c r="H1743" s="4" t="s">
        <v>76</v>
      </c>
      <c r="I1743" s="4" t="s">
        <v>73</v>
      </c>
      <c r="J1743" s="4" t="s">
        <v>53</v>
      </c>
      <c r="K1743" s="4" t="s">
        <v>53</v>
      </c>
      <c r="L1743" s="7" t="s">
        <v>799</v>
      </c>
      <c r="M1743" s="7" t="s">
        <v>311</v>
      </c>
      <c r="N1743" s="4" t="s">
        <v>258</v>
      </c>
      <c r="O1743" s="4" t="s">
        <v>62</v>
      </c>
      <c r="P1743" s="4" t="s">
        <v>1212</v>
      </c>
      <c r="Q1743" s="86">
        <v>309229</v>
      </c>
      <c r="R1743" s="88">
        <v>1</v>
      </c>
      <c r="S1743" s="89">
        <v>355.4</v>
      </c>
      <c r="T1743" s="7"/>
      <c r="U1743" s="86">
        <v>1099</v>
      </c>
      <c r="V1743" s="87">
        <v>5.6210000000000001E-3</v>
      </c>
      <c r="W1743" s="87">
        <v>6.7916113145211499E-4</v>
      </c>
      <c r="X1743" s="87">
        <v>1.36384616261293E-4</v>
      </c>
    </row>
    <row r="1744" spans="1:24" x14ac:dyDescent="0.2">
      <c r="A1744" s="7">
        <v>1038</v>
      </c>
      <c r="B1744" s="4">
        <v>8563</v>
      </c>
      <c r="C1744" s="4" t="s">
        <v>3507</v>
      </c>
      <c r="D1744" s="4" t="s">
        <v>3508</v>
      </c>
      <c r="E1744" s="4" t="s">
        <v>425</v>
      </c>
      <c r="F1744" s="4" t="s">
        <v>3509</v>
      </c>
      <c r="G1744" s="4" t="s">
        <v>3510</v>
      </c>
      <c r="H1744" s="4" t="s">
        <v>76</v>
      </c>
      <c r="I1744" s="4" t="s">
        <v>73</v>
      </c>
      <c r="J1744" s="4" t="s">
        <v>53</v>
      </c>
      <c r="K1744" s="4" t="s">
        <v>53</v>
      </c>
      <c r="L1744" s="7" t="s">
        <v>799</v>
      </c>
      <c r="M1744" s="7" t="s">
        <v>311</v>
      </c>
      <c r="N1744" s="4" t="s">
        <v>258</v>
      </c>
      <c r="O1744" s="4" t="s">
        <v>62</v>
      </c>
      <c r="P1744" s="4" t="s">
        <v>1212</v>
      </c>
      <c r="Q1744" s="86">
        <v>1226891</v>
      </c>
      <c r="R1744" s="88">
        <v>1</v>
      </c>
      <c r="S1744" s="89">
        <v>150.30000000000001</v>
      </c>
      <c r="T1744" s="7"/>
      <c r="U1744" s="86">
        <v>1844.0170000000001</v>
      </c>
      <c r="V1744" s="87">
        <v>2.4020000000000001E-3</v>
      </c>
      <c r="W1744" s="87">
        <v>1.13956773642756E-3</v>
      </c>
      <c r="X1744" s="87">
        <v>2.2884040508048601E-4</v>
      </c>
    </row>
    <row r="1745" spans="1:24" x14ac:dyDescent="0.2">
      <c r="A1745" s="7">
        <v>1038</v>
      </c>
      <c r="B1745" s="4">
        <v>8563</v>
      </c>
      <c r="C1745" s="4" t="s">
        <v>2348</v>
      </c>
      <c r="D1745" s="4" t="s">
        <v>2349</v>
      </c>
      <c r="E1745" s="4" t="s">
        <v>425</v>
      </c>
      <c r="F1745" s="4" t="s">
        <v>3511</v>
      </c>
      <c r="G1745" s="4" t="s">
        <v>3512</v>
      </c>
      <c r="H1745" s="4" t="s">
        <v>76</v>
      </c>
      <c r="I1745" s="4" t="s">
        <v>73</v>
      </c>
      <c r="J1745" s="4" t="s">
        <v>53</v>
      </c>
      <c r="K1745" s="4" t="s">
        <v>53</v>
      </c>
      <c r="L1745" s="7" t="s">
        <v>799</v>
      </c>
      <c r="M1745" s="7" t="s">
        <v>311</v>
      </c>
      <c r="N1745" s="4" t="s">
        <v>257</v>
      </c>
      <c r="O1745" s="4" t="s">
        <v>62</v>
      </c>
      <c r="P1745" s="4" t="s">
        <v>1212</v>
      </c>
      <c r="Q1745" s="86">
        <v>577319</v>
      </c>
      <c r="R1745" s="88">
        <v>1</v>
      </c>
      <c r="S1745" s="89">
        <v>919.9</v>
      </c>
      <c r="T1745" s="80">
        <v>79.906999999999996</v>
      </c>
      <c r="U1745" s="86">
        <v>5390.665</v>
      </c>
      <c r="V1745" s="87">
        <v>8.1320000000000003E-3</v>
      </c>
      <c r="W1745" s="87">
        <v>3.33132871243637E-3</v>
      </c>
      <c r="X1745" s="87">
        <v>6.6897525056304995E-4</v>
      </c>
    </row>
    <row r="1746" spans="1:24" x14ac:dyDescent="0.2">
      <c r="A1746" s="7">
        <v>1038</v>
      </c>
      <c r="B1746" s="4">
        <v>8563</v>
      </c>
      <c r="C1746" s="4" t="s">
        <v>3513</v>
      </c>
      <c r="D1746" s="4" t="s">
        <v>3514</v>
      </c>
      <c r="E1746" s="4" t="s">
        <v>425</v>
      </c>
      <c r="F1746" s="4" t="s">
        <v>3515</v>
      </c>
      <c r="G1746" s="4" t="s">
        <v>3516</v>
      </c>
      <c r="H1746" s="4" t="s">
        <v>76</v>
      </c>
      <c r="I1746" s="4" t="s">
        <v>73</v>
      </c>
      <c r="J1746" s="4" t="s">
        <v>53</v>
      </c>
      <c r="K1746" s="4" t="s">
        <v>53</v>
      </c>
      <c r="L1746" s="7" t="s">
        <v>799</v>
      </c>
      <c r="M1746" s="7" t="s">
        <v>311</v>
      </c>
      <c r="N1746" s="4" t="s">
        <v>156</v>
      </c>
      <c r="O1746" s="4" t="s">
        <v>62</v>
      </c>
      <c r="P1746" s="4" t="s">
        <v>1212</v>
      </c>
      <c r="Q1746" s="86">
        <v>1500030</v>
      </c>
      <c r="R1746" s="88">
        <v>1</v>
      </c>
      <c r="S1746" s="89">
        <v>3016</v>
      </c>
      <c r="T1746" s="7"/>
      <c r="U1746" s="86">
        <v>45240.904999999999</v>
      </c>
      <c r="V1746" s="87">
        <v>5.8659999999999997E-3</v>
      </c>
      <c r="W1746" s="87">
        <v>2.7958023510701199E-2</v>
      </c>
      <c r="X1746" s="87">
        <v>5.6143441244620798E-3</v>
      </c>
    </row>
    <row r="1747" spans="1:24" x14ac:dyDescent="0.2">
      <c r="A1747" s="7">
        <v>1038</v>
      </c>
      <c r="B1747" s="4">
        <v>8563</v>
      </c>
      <c r="C1747" s="4" t="s">
        <v>2819</v>
      </c>
      <c r="D1747" s="4" t="s">
        <v>2820</v>
      </c>
      <c r="E1747" s="4" t="s">
        <v>428</v>
      </c>
      <c r="F1747" s="4" t="s">
        <v>3517</v>
      </c>
      <c r="G1747" s="4" t="s">
        <v>3518</v>
      </c>
      <c r="H1747" s="4" t="s">
        <v>76</v>
      </c>
      <c r="I1747" s="4" t="s">
        <v>73</v>
      </c>
      <c r="J1747" s="4" t="s">
        <v>53</v>
      </c>
      <c r="K1747" s="4" t="s">
        <v>314</v>
      </c>
      <c r="L1747" s="7" t="s">
        <v>799</v>
      </c>
      <c r="M1747" s="7" t="s">
        <v>311</v>
      </c>
      <c r="N1747" s="4" t="s">
        <v>267</v>
      </c>
      <c r="O1747" s="4" t="s">
        <v>62</v>
      </c>
      <c r="P1747" s="4" t="s">
        <v>1212</v>
      </c>
      <c r="Q1747" s="86">
        <v>12890</v>
      </c>
      <c r="R1747" s="88">
        <v>1</v>
      </c>
      <c r="S1747" s="89">
        <v>5205</v>
      </c>
      <c r="T1747" s="7"/>
      <c r="U1747" s="86">
        <v>670.92399999999998</v>
      </c>
      <c r="V1747" s="87">
        <v>1.2899999999999999E-4</v>
      </c>
      <c r="W1747" s="87">
        <v>4.1461865159039498E-4</v>
      </c>
      <c r="X1747" s="87">
        <v>8.3260956896968495E-5</v>
      </c>
    </row>
    <row r="1748" spans="1:24" x14ac:dyDescent="0.2">
      <c r="A1748" s="7">
        <v>1038</v>
      </c>
      <c r="B1748" s="4">
        <v>8563</v>
      </c>
      <c r="C1748" s="4" t="s">
        <v>3519</v>
      </c>
      <c r="D1748" s="4" t="s">
        <v>3520</v>
      </c>
      <c r="E1748" s="4" t="s">
        <v>425</v>
      </c>
      <c r="F1748" s="4" t="s">
        <v>3521</v>
      </c>
      <c r="G1748" s="4" t="s">
        <v>3522</v>
      </c>
      <c r="H1748" s="4" t="s">
        <v>76</v>
      </c>
      <c r="I1748" s="4" t="s">
        <v>73</v>
      </c>
      <c r="J1748" s="4" t="s">
        <v>53</v>
      </c>
      <c r="K1748" s="4" t="s">
        <v>53</v>
      </c>
      <c r="L1748" s="7" t="s">
        <v>799</v>
      </c>
      <c r="M1748" s="7" t="s">
        <v>311</v>
      </c>
      <c r="N1748" s="4" t="s">
        <v>140</v>
      </c>
      <c r="O1748" s="4" t="s">
        <v>62</v>
      </c>
      <c r="P1748" s="4" t="s">
        <v>1212</v>
      </c>
      <c r="Q1748" s="86">
        <v>55583</v>
      </c>
      <c r="R1748" s="88">
        <v>1</v>
      </c>
      <c r="S1748" s="89">
        <v>40</v>
      </c>
      <c r="T1748" s="7"/>
      <c r="U1748" s="86">
        <v>22.233000000000001</v>
      </c>
      <c r="V1748" s="87">
        <v>3.0899999999999998E-4</v>
      </c>
      <c r="W1748" s="87">
        <v>1.37396970963791E-5</v>
      </c>
      <c r="X1748" s="87">
        <v>2.75911448587983E-6</v>
      </c>
    </row>
    <row r="1749" spans="1:24" x14ac:dyDescent="0.2">
      <c r="A1749" s="7">
        <v>1038</v>
      </c>
      <c r="B1749" s="4">
        <v>8563</v>
      </c>
      <c r="C1749" s="4" t="s">
        <v>3009</v>
      </c>
      <c r="D1749" s="4" t="s">
        <v>3010</v>
      </c>
      <c r="E1749" s="4" t="s">
        <v>425</v>
      </c>
      <c r="F1749" s="4" t="s">
        <v>3523</v>
      </c>
      <c r="G1749" s="4" t="s">
        <v>3524</v>
      </c>
      <c r="H1749" s="4" t="s">
        <v>76</v>
      </c>
      <c r="I1749" s="4" t="s">
        <v>73</v>
      </c>
      <c r="J1749" s="4" t="s">
        <v>53</v>
      </c>
      <c r="K1749" s="4" t="s">
        <v>53</v>
      </c>
      <c r="L1749" s="7" t="s">
        <v>799</v>
      </c>
      <c r="M1749" s="7" t="s">
        <v>311</v>
      </c>
      <c r="N1749" s="4" t="s">
        <v>259</v>
      </c>
      <c r="O1749" s="4" t="s">
        <v>62</v>
      </c>
      <c r="P1749" s="4" t="s">
        <v>1212</v>
      </c>
      <c r="Q1749" s="86">
        <v>25088</v>
      </c>
      <c r="R1749" s="88">
        <v>1</v>
      </c>
      <c r="S1749" s="89">
        <v>42630</v>
      </c>
      <c r="T1749" s="7"/>
      <c r="U1749" s="86">
        <v>10695.013999999999</v>
      </c>
      <c r="V1749" s="87">
        <v>1.526E-3</v>
      </c>
      <c r="W1749" s="87">
        <v>6.6093166209727902E-3</v>
      </c>
      <c r="X1749" s="87">
        <v>1.3272389560537101E-3</v>
      </c>
    </row>
    <row r="1750" spans="1:24" x14ac:dyDescent="0.2">
      <c r="A1750" s="7">
        <v>1038</v>
      </c>
      <c r="B1750" s="4">
        <v>8563</v>
      </c>
      <c r="C1750" s="4" t="s">
        <v>3525</v>
      </c>
      <c r="D1750" s="4" t="s">
        <v>3526</v>
      </c>
      <c r="E1750" s="4" t="s">
        <v>425</v>
      </c>
      <c r="F1750" s="4" t="s">
        <v>3527</v>
      </c>
      <c r="G1750" s="4" t="s">
        <v>3528</v>
      </c>
      <c r="H1750" s="4" t="s">
        <v>76</v>
      </c>
      <c r="I1750" s="4" t="s">
        <v>73</v>
      </c>
      <c r="J1750" s="4" t="s">
        <v>53</v>
      </c>
      <c r="K1750" s="4" t="s">
        <v>53</v>
      </c>
      <c r="L1750" s="7" t="s">
        <v>799</v>
      </c>
      <c r="M1750" s="7" t="s">
        <v>311</v>
      </c>
      <c r="N1750" s="4" t="s">
        <v>75</v>
      </c>
      <c r="O1750" s="4" t="s">
        <v>62</v>
      </c>
      <c r="P1750" s="4" t="s">
        <v>1212</v>
      </c>
      <c r="Q1750" s="86">
        <v>5169</v>
      </c>
      <c r="R1750" s="88">
        <v>1</v>
      </c>
      <c r="S1750" s="89">
        <v>40790</v>
      </c>
      <c r="T1750" s="7"/>
      <c r="U1750" s="86">
        <v>2108.4349999999999</v>
      </c>
      <c r="V1750" s="87">
        <v>4.2059999999999997E-3</v>
      </c>
      <c r="W1750" s="87">
        <v>1.3029730142927599E-3</v>
      </c>
      <c r="X1750" s="87">
        <v>2.6165436495634802E-4</v>
      </c>
    </row>
    <row r="1751" spans="1:24" x14ac:dyDescent="0.2">
      <c r="A1751" s="7">
        <v>1038</v>
      </c>
      <c r="B1751" s="4">
        <v>8563</v>
      </c>
      <c r="C1751" s="4" t="s">
        <v>3529</v>
      </c>
      <c r="D1751" s="4" t="s">
        <v>3530</v>
      </c>
      <c r="E1751" s="4" t="s">
        <v>425</v>
      </c>
      <c r="F1751" s="4" t="s">
        <v>3531</v>
      </c>
      <c r="G1751" s="4" t="s">
        <v>3532</v>
      </c>
      <c r="H1751" s="4" t="s">
        <v>76</v>
      </c>
      <c r="I1751" s="4" t="s">
        <v>73</v>
      </c>
      <c r="J1751" s="4" t="s">
        <v>53</v>
      </c>
      <c r="K1751" s="4" t="s">
        <v>53</v>
      </c>
      <c r="L1751" s="7" t="s">
        <v>799</v>
      </c>
      <c r="M1751" s="7" t="s">
        <v>311</v>
      </c>
      <c r="N1751" s="4" t="s">
        <v>261</v>
      </c>
      <c r="O1751" s="4" t="s">
        <v>62</v>
      </c>
      <c r="P1751" s="4" t="s">
        <v>1212</v>
      </c>
      <c r="Q1751" s="86">
        <v>39341</v>
      </c>
      <c r="R1751" s="88">
        <v>1</v>
      </c>
      <c r="S1751" s="89">
        <v>1803</v>
      </c>
      <c r="T1751" s="7"/>
      <c r="U1751" s="86">
        <v>709.31799999999998</v>
      </c>
      <c r="V1751" s="87">
        <v>2.2239999999999998E-3</v>
      </c>
      <c r="W1751" s="87">
        <v>4.3834525057750301E-4</v>
      </c>
      <c r="X1751" s="87">
        <v>8.8025574523309296E-5</v>
      </c>
    </row>
    <row r="1752" spans="1:24" x14ac:dyDescent="0.2">
      <c r="A1752" s="7">
        <v>1038</v>
      </c>
      <c r="B1752" s="4">
        <v>8563</v>
      </c>
      <c r="C1752" s="4" t="s">
        <v>1527</v>
      </c>
      <c r="D1752" s="4" t="s">
        <v>5171</v>
      </c>
      <c r="E1752" s="82" t="s">
        <v>426</v>
      </c>
      <c r="F1752" s="4" t="s">
        <v>3533</v>
      </c>
      <c r="G1752" s="4" t="s">
        <v>3534</v>
      </c>
      <c r="H1752" s="4" t="s">
        <v>76</v>
      </c>
      <c r="I1752" s="4" t="s">
        <v>73</v>
      </c>
      <c r="J1752" s="4" t="s">
        <v>53</v>
      </c>
      <c r="K1752" s="4" t="s">
        <v>315</v>
      </c>
      <c r="L1752" s="7" t="s">
        <v>799</v>
      </c>
      <c r="M1752" s="7" t="s">
        <v>311</v>
      </c>
      <c r="N1752" s="4" t="s">
        <v>267</v>
      </c>
      <c r="O1752" s="4" t="s">
        <v>62</v>
      </c>
      <c r="P1752" s="4" t="s">
        <v>1212</v>
      </c>
      <c r="Q1752" s="86">
        <v>102974</v>
      </c>
      <c r="R1752" s="88">
        <v>1</v>
      </c>
      <c r="S1752" s="89">
        <v>4556</v>
      </c>
      <c r="T1752" s="80">
        <v>114.425</v>
      </c>
      <c r="U1752" s="86">
        <v>4805.92</v>
      </c>
      <c r="V1752" s="87">
        <v>5.6099999999999998E-4</v>
      </c>
      <c r="W1752" s="87">
        <v>2.96996775061564E-3</v>
      </c>
      <c r="X1752" s="87">
        <v>5.9640914831223597E-4</v>
      </c>
    </row>
    <row r="1753" spans="1:24" x14ac:dyDescent="0.2">
      <c r="A1753" s="7">
        <v>1038</v>
      </c>
      <c r="B1753" s="4">
        <v>8563</v>
      </c>
      <c r="C1753" s="4" t="s">
        <v>1863</v>
      </c>
      <c r="D1753" s="4" t="s">
        <v>1864</v>
      </c>
      <c r="E1753" s="4" t="s">
        <v>425</v>
      </c>
      <c r="F1753" s="4" t="s">
        <v>3535</v>
      </c>
      <c r="G1753" s="4" t="s">
        <v>3536</v>
      </c>
      <c r="H1753" s="4" t="s">
        <v>76</v>
      </c>
      <c r="I1753" s="4" t="s">
        <v>73</v>
      </c>
      <c r="J1753" s="4" t="s">
        <v>53</v>
      </c>
      <c r="K1753" s="4" t="s">
        <v>53</v>
      </c>
      <c r="L1753" s="7" t="s">
        <v>799</v>
      </c>
      <c r="M1753" s="7" t="s">
        <v>311</v>
      </c>
      <c r="N1753" s="4" t="s">
        <v>686</v>
      </c>
      <c r="O1753" s="4" t="s">
        <v>62</v>
      </c>
      <c r="P1753" s="4" t="s">
        <v>1212</v>
      </c>
      <c r="Q1753" s="86">
        <v>5860778</v>
      </c>
      <c r="R1753" s="88">
        <v>1</v>
      </c>
      <c r="S1753" s="89">
        <v>64.8</v>
      </c>
      <c r="T1753" s="7"/>
      <c r="U1753" s="86">
        <v>3797.7840000000001</v>
      </c>
      <c r="V1753" s="87">
        <v>4.633E-3</v>
      </c>
      <c r="W1753" s="87">
        <v>2.3469587722861002E-3</v>
      </c>
      <c r="X1753" s="87">
        <v>4.71300633555004E-4</v>
      </c>
    </row>
    <row r="1754" spans="1:24" x14ac:dyDescent="0.2">
      <c r="A1754" s="7">
        <v>1038</v>
      </c>
      <c r="B1754" s="4">
        <v>8563</v>
      </c>
      <c r="C1754" s="4" t="s">
        <v>3537</v>
      </c>
      <c r="D1754" s="4" t="s">
        <v>3538</v>
      </c>
      <c r="E1754" s="4" t="s">
        <v>425</v>
      </c>
      <c r="F1754" s="4" t="s">
        <v>3539</v>
      </c>
      <c r="G1754" s="4" t="s">
        <v>3540</v>
      </c>
      <c r="H1754" s="4" t="s">
        <v>76</v>
      </c>
      <c r="I1754" s="4" t="s">
        <v>73</v>
      </c>
      <c r="J1754" s="4" t="s">
        <v>53</v>
      </c>
      <c r="K1754" s="4" t="s">
        <v>53</v>
      </c>
      <c r="L1754" s="7" t="s">
        <v>799</v>
      </c>
      <c r="M1754" s="7" t="s">
        <v>311</v>
      </c>
      <c r="N1754" s="4" t="s">
        <v>257</v>
      </c>
      <c r="O1754" s="4" t="s">
        <v>62</v>
      </c>
      <c r="P1754" s="4" t="s">
        <v>1212</v>
      </c>
      <c r="Q1754" s="86">
        <v>355039</v>
      </c>
      <c r="R1754" s="88">
        <v>1</v>
      </c>
      <c r="S1754" s="89">
        <v>1373</v>
      </c>
      <c r="T1754" s="7"/>
      <c r="U1754" s="86">
        <v>4874.6850000000004</v>
      </c>
      <c r="V1754" s="87">
        <v>1.771E-3</v>
      </c>
      <c r="W1754" s="87">
        <v>3.0124634239749601E-3</v>
      </c>
      <c r="X1754" s="87">
        <v>6.0494284648116004E-4</v>
      </c>
    </row>
    <row r="1755" spans="1:24" x14ac:dyDescent="0.2">
      <c r="A1755" s="7">
        <v>1038</v>
      </c>
      <c r="B1755" s="4">
        <v>8563</v>
      </c>
      <c r="C1755" s="4" t="s">
        <v>3541</v>
      </c>
      <c r="D1755" s="4" t="s">
        <v>3542</v>
      </c>
      <c r="E1755" s="4" t="s">
        <v>425</v>
      </c>
      <c r="F1755" s="4" t="s">
        <v>3543</v>
      </c>
      <c r="G1755" s="4" t="s">
        <v>3544</v>
      </c>
      <c r="H1755" s="4" t="s">
        <v>76</v>
      </c>
      <c r="I1755" s="4" t="s">
        <v>73</v>
      </c>
      <c r="J1755" s="4" t="s">
        <v>53</v>
      </c>
      <c r="K1755" s="4" t="s">
        <v>53</v>
      </c>
      <c r="L1755" s="7" t="s">
        <v>799</v>
      </c>
      <c r="M1755" s="7" t="s">
        <v>311</v>
      </c>
      <c r="N1755" s="4" t="s">
        <v>628</v>
      </c>
      <c r="O1755" s="4" t="s">
        <v>62</v>
      </c>
      <c r="P1755" s="4" t="s">
        <v>1212</v>
      </c>
      <c r="Q1755" s="86">
        <v>56142</v>
      </c>
      <c r="R1755" s="88">
        <v>1</v>
      </c>
      <c r="S1755" s="89">
        <v>22390</v>
      </c>
      <c r="T1755" s="7"/>
      <c r="U1755" s="86">
        <v>12570.194</v>
      </c>
      <c r="V1755" s="87">
        <v>3.875E-3</v>
      </c>
      <c r="W1755" s="87">
        <v>7.7681420243051903E-3</v>
      </c>
      <c r="X1755" s="87">
        <v>1.5599465575759099E-3</v>
      </c>
    </row>
    <row r="1756" spans="1:24" x14ac:dyDescent="0.2">
      <c r="A1756" s="7">
        <v>1038</v>
      </c>
      <c r="B1756" s="4">
        <v>8563</v>
      </c>
      <c r="C1756" s="4" t="s">
        <v>3545</v>
      </c>
      <c r="D1756" s="4" t="s">
        <v>3546</v>
      </c>
      <c r="E1756" s="4" t="s">
        <v>425</v>
      </c>
      <c r="F1756" s="4" t="s">
        <v>3547</v>
      </c>
      <c r="G1756" s="4" t="s">
        <v>3548</v>
      </c>
      <c r="H1756" s="4" t="s">
        <v>76</v>
      </c>
      <c r="I1756" s="4" t="s">
        <v>73</v>
      </c>
      <c r="J1756" s="4" t="s">
        <v>53</v>
      </c>
      <c r="K1756" s="4" t="s">
        <v>53</v>
      </c>
      <c r="L1756" s="7" t="s">
        <v>799</v>
      </c>
      <c r="M1756" s="7" t="s">
        <v>311</v>
      </c>
      <c r="N1756" s="4" t="s">
        <v>156</v>
      </c>
      <c r="O1756" s="4" t="s">
        <v>62</v>
      </c>
      <c r="P1756" s="4" t="s">
        <v>1212</v>
      </c>
      <c r="Q1756" s="86">
        <v>42638</v>
      </c>
      <c r="R1756" s="88">
        <v>1</v>
      </c>
      <c r="S1756" s="89">
        <v>2007</v>
      </c>
      <c r="T1756" s="7"/>
      <c r="U1756" s="86">
        <v>855.745</v>
      </c>
      <c r="V1756" s="87">
        <v>2.3830000000000001E-3</v>
      </c>
      <c r="W1756" s="87">
        <v>5.2883401490761101E-4</v>
      </c>
      <c r="X1756" s="87">
        <v>1.0619692566163701E-4</v>
      </c>
    </row>
    <row r="1757" spans="1:24" x14ac:dyDescent="0.2">
      <c r="A1757" s="7">
        <v>1038</v>
      </c>
      <c r="B1757" s="4">
        <v>8563</v>
      </c>
      <c r="C1757" s="4" t="s">
        <v>3549</v>
      </c>
      <c r="D1757" s="4" t="s">
        <v>3550</v>
      </c>
      <c r="E1757" s="4" t="s">
        <v>425</v>
      </c>
      <c r="F1757" s="4" t="s">
        <v>3551</v>
      </c>
      <c r="G1757" s="4" t="s">
        <v>3552</v>
      </c>
      <c r="H1757" s="4" t="s">
        <v>76</v>
      </c>
      <c r="I1757" s="4" t="s">
        <v>73</v>
      </c>
      <c r="J1757" s="4" t="s">
        <v>53</v>
      </c>
      <c r="K1757" s="4" t="s">
        <v>53</v>
      </c>
      <c r="L1757" s="7" t="s">
        <v>799</v>
      </c>
      <c r="M1757" s="7" t="s">
        <v>311</v>
      </c>
      <c r="N1757" s="4" t="s">
        <v>686</v>
      </c>
      <c r="O1757" s="4" t="s">
        <v>62</v>
      </c>
      <c r="P1757" s="4" t="s">
        <v>1212</v>
      </c>
      <c r="Q1757" s="86">
        <v>6354</v>
      </c>
      <c r="R1757" s="88">
        <v>1</v>
      </c>
      <c r="S1757" s="89">
        <v>6352</v>
      </c>
      <c r="T1757" s="7"/>
      <c r="U1757" s="86">
        <v>403.60599999999999</v>
      </c>
      <c r="V1757" s="87">
        <v>2.5399999999999999E-4</v>
      </c>
      <c r="W1757" s="87">
        <v>2.4942092390915099E-4</v>
      </c>
      <c r="X1757" s="87">
        <v>5.0087049183975899E-5</v>
      </c>
    </row>
    <row r="1758" spans="1:24" x14ac:dyDescent="0.2">
      <c r="A1758" s="7">
        <v>1038</v>
      </c>
      <c r="B1758" s="4">
        <v>8563</v>
      </c>
      <c r="C1758" s="4" t="s">
        <v>3553</v>
      </c>
      <c r="D1758" s="4" t="s">
        <v>3554</v>
      </c>
      <c r="E1758" s="4" t="s">
        <v>425</v>
      </c>
      <c r="F1758" s="4" t="s">
        <v>3555</v>
      </c>
      <c r="G1758" s="4" t="s">
        <v>3556</v>
      </c>
      <c r="H1758" s="4" t="s">
        <v>76</v>
      </c>
      <c r="I1758" s="4" t="s">
        <v>73</v>
      </c>
      <c r="J1758" s="4" t="s">
        <v>53</v>
      </c>
      <c r="K1758" s="4" t="s">
        <v>53</v>
      </c>
      <c r="L1758" s="7" t="s">
        <v>799</v>
      </c>
      <c r="M1758" s="7" t="s">
        <v>311</v>
      </c>
      <c r="N1758" s="4" t="s">
        <v>255</v>
      </c>
      <c r="O1758" s="4" t="s">
        <v>62</v>
      </c>
      <c r="P1758" s="4" t="s">
        <v>1212</v>
      </c>
      <c r="Q1758" s="86">
        <v>30892</v>
      </c>
      <c r="R1758" s="88">
        <v>1</v>
      </c>
      <c r="S1758" s="89">
        <v>53.2</v>
      </c>
      <c r="T1758" s="7"/>
      <c r="U1758" s="86">
        <v>16.434999999999999</v>
      </c>
      <c r="V1758" s="87">
        <v>2.81E-4</v>
      </c>
      <c r="W1758" s="87">
        <v>1.0156237360214201E-5</v>
      </c>
      <c r="X1758" s="87">
        <v>2.0395079619321302E-6</v>
      </c>
    </row>
    <row r="1759" spans="1:24" x14ac:dyDescent="0.2">
      <c r="A1759" s="7">
        <v>1038</v>
      </c>
      <c r="B1759" s="4">
        <v>8563</v>
      </c>
      <c r="C1759" s="4" t="s">
        <v>3557</v>
      </c>
      <c r="D1759" s="4" t="s">
        <v>3558</v>
      </c>
      <c r="E1759" s="4" t="s">
        <v>425</v>
      </c>
      <c r="F1759" s="4" t="s">
        <v>3559</v>
      </c>
      <c r="G1759" s="4" t="s">
        <v>3560</v>
      </c>
      <c r="H1759" s="4" t="s">
        <v>76</v>
      </c>
      <c r="I1759" s="4" t="s">
        <v>73</v>
      </c>
      <c r="J1759" s="4" t="s">
        <v>53</v>
      </c>
      <c r="K1759" s="4" t="s">
        <v>53</v>
      </c>
      <c r="L1759" s="7" t="s">
        <v>799</v>
      </c>
      <c r="M1759" s="7" t="s">
        <v>311</v>
      </c>
      <c r="N1759" s="4" t="s">
        <v>623</v>
      </c>
      <c r="O1759" s="4" t="s">
        <v>62</v>
      </c>
      <c r="P1759" s="4" t="s">
        <v>1212</v>
      </c>
      <c r="Q1759" s="86">
        <v>44100</v>
      </c>
      <c r="R1759" s="88">
        <v>1</v>
      </c>
      <c r="S1759" s="89">
        <v>96.5</v>
      </c>
      <c r="T1759" s="7"/>
      <c r="U1759" s="86">
        <v>42.555999999999997</v>
      </c>
      <c r="V1759" s="87">
        <v>2.0149999999999999E-3</v>
      </c>
      <c r="W1759" s="87">
        <v>2.62991121153075E-5</v>
      </c>
      <c r="X1759" s="87">
        <v>5.2812125838091197E-6</v>
      </c>
    </row>
    <row r="1760" spans="1:24" x14ac:dyDescent="0.2">
      <c r="A1760" s="7">
        <v>1038</v>
      </c>
      <c r="B1760" s="4">
        <v>8563</v>
      </c>
      <c r="C1760" s="4" t="s">
        <v>1834</v>
      </c>
      <c r="D1760" s="4" t="s">
        <v>1835</v>
      </c>
      <c r="E1760" s="4" t="s">
        <v>425</v>
      </c>
      <c r="F1760" s="4" t="s">
        <v>3561</v>
      </c>
      <c r="G1760" s="4" t="s">
        <v>3562</v>
      </c>
      <c r="H1760" s="4" t="s">
        <v>76</v>
      </c>
      <c r="I1760" s="4" t="s">
        <v>73</v>
      </c>
      <c r="J1760" s="4" t="s">
        <v>53</v>
      </c>
      <c r="K1760" s="4" t="s">
        <v>53</v>
      </c>
      <c r="L1760" s="7" t="s">
        <v>799</v>
      </c>
      <c r="M1760" s="7" t="s">
        <v>311</v>
      </c>
      <c r="N1760" s="4" t="s">
        <v>625</v>
      </c>
      <c r="O1760" s="4" t="s">
        <v>62</v>
      </c>
      <c r="P1760" s="4" t="s">
        <v>1212</v>
      </c>
      <c r="Q1760" s="86">
        <v>171911</v>
      </c>
      <c r="R1760" s="88">
        <v>1</v>
      </c>
      <c r="S1760" s="89">
        <v>8722</v>
      </c>
      <c r="T1760" s="7"/>
      <c r="U1760" s="86">
        <v>14994.076999999999</v>
      </c>
      <c r="V1760" s="87">
        <v>4.8370000000000002E-3</v>
      </c>
      <c r="W1760" s="87">
        <v>9.2660562577792094E-3</v>
      </c>
      <c r="X1760" s="87">
        <v>1.8607477201628901E-3</v>
      </c>
    </row>
    <row r="1761" spans="1:24" x14ac:dyDescent="0.2">
      <c r="A1761" s="7">
        <v>1038</v>
      </c>
      <c r="B1761" s="4">
        <v>8563</v>
      </c>
      <c r="C1761" s="4" t="s">
        <v>3563</v>
      </c>
      <c r="D1761" s="4" t="s">
        <v>3564</v>
      </c>
      <c r="E1761" s="4" t="s">
        <v>425</v>
      </c>
      <c r="F1761" s="4" t="s">
        <v>3565</v>
      </c>
      <c r="G1761" s="4" t="s">
        <v>3566</v>
      </c>
      <c r="H1761" s="4" t="s">
        <v>76</v>
      </c>
      <c r="I1761" s="4" t="s">
        <v>73</v>
      </c>
      <c r="J1761" s="4" t="s">
        <v>53</v>
      </c>
      <c r="K1761" s="4" t="s">
        <v>53</v>
      </c>
      <c r="L1761" s="7" t="s">
        <v>799</v>
      </c>
      <c r="M1761" s="7" t="s">
        <v>311</v>
      </c>
      <c r="N1761" s="4" t="s">
        <v>628</v>
      </c>
      <c r="O1761" s="4" t="s">
        <v>62</v>
      </c>
      <c r="P1761" s="4" t="s">
        <v>1212</v>
      </c>
      <c r="Q1761" s="86">
        <v>36045</v>
      </c>
      <c r="R1761" s="88">
        <v>1</v>
      </c>
      <c r="S1761" s="89">
        <v>589.5</v>
      </c>
      <c r="T1761" s="7"/>
      <c r="U1761" s="86">
        <v>212.48500000000001</v>
      </c>
      <c r="V1761" s="87">
        <v>1.5380000000000001E-3</v>
      </c>
      <c r="W1761" s="87">
        <v>1.3131188114804901E-4</v>
      </c>
      <c r="X1761" s="87">
        <v>2.6369177639235899E-5</v>
      </c>
    </row>
    <row r="1762" spans="1:24" x14ac:dyDescent="0.2">
      <c r="A1762" s="7">
        <v>1038</v>
      </c>
      <c r="B1762" s="4">
        <v>8563</v>
      </c>
      <c r="C1762" s="4" t="s">
        <v>3567</v>
      </c>
      <c r="D1762" s="4" t="s">
        <v>3568</v>
      </c>
      <c r="E1762" s="4" t="s">
        <v>425</v>
      </c>
      <c r="F1762" s="4" t="s">
        <v>3569</v>
      </c>
      <c r="G1762" s="4" t="s">
        <v>3570</v>
      </c>
      <c r="H1762" s="4" t="s">
        <v>76</v>
      </c>
      <c r="I1762" s="4" t="s">
        <v>73</v>
      </c>
      <c r="J1762" s="4" t="s">
        <v>53</v>
      </c>
      <c r="K1762" s="4" t="s">
        <v>53</v>
      </c>
      <c r="L1762" s="7" t="s">
        <v>799</v>
      </c>
      <c r="M1762" s="7" t="s">
        <v>311</v>
      </c>
      <c r="N1762" s="4" t="s">
        <v>255</v>
      </c>
      <c r="O1762" s="4" t="s">
        <v>62</v>
      </c>
      <c r="P1762" s="4" t="s">
        <v>1212</v>
      </c>
      <c r="Q1762" s="86">
        <v>119503</v>
      </c>
      <c r="R1762" s="88">
        <v>1</v>
      </c>
      <c r="S1762" s="89">
        <v>280.8</v>
      </c>
      <c r="T1762" s="7"/>
      <c r="U1762" s="86">
        <v>335.56400000000002</v>
      </c>
      <c r="V1762" s="87">
        <v>1.3680000000000001E-3</v>
      </c>
      <c r="W1762" s="87">
        <v>2.0737246739474801E-4</v>
      </c>
      <c r="X1762" s="87">
        <v>4.1643158124081097E-5</v>
      </c>
    </row>
    <row r="1763" spans="1:24" x14ac:dyDescent="0.2">
      <c r="A1763" s="7">
        <v>1038</v>
      </c>
      <c r="B1763" s="4">
        <v>8563</v>
      </c>
      <c r="C1763" s="4" t="s">
        <v>3571</v>
      </c>
      <c r="D1763" s="4" t="s">
        <v>3572</v>
      </c>
      <c r="E1763" s="4" t="s">
        <v>425</v>
      </c>
      <c r="F1763" s="4" t="s">
        <v>3571</v>
      </c>
      <c r="G1763" s="4" t="s">
        <v>3573</v>
      </c>
      <c r="H1763" s="4" t="s">
        <v>76</v>
      </c>
      <c r="I1763" s="4" t="s">
        <v>73</v>
      </c>
      <c r="J1763" s="4" t="s">
        <v>53</v>
      </c>
      <c r="K1763" s="4" t="s">
        <v>53</v>
      </c>
      <c r="L1763" s="7" t="s">
        <v>799</v>
      </c>
      <c r="M1763" s="7" t="s">
        <v>311</v>
      </c>
      <c r="N1763" s="4" t="s">
        <v>253</v>
      </c>
      <c r="O1763" s="4" t="s">
        <v>62</v>
      </c>
      <c r="P1763" s="4" t="s">
        <v>1212</v>
      </c>
      <c r="Q1763" s="86">
        <v>16215</v>
      </c>
      <c r="R1763" s="88">
        <v>1</v>
      </c>
      <c r="S1763" s="89">
        <v>3509</v>
      </c>
      <c r="T1763" s="7"/>
      <c r="U1763" s="86">
        <v>568.98400000000004</v>
      </c>
      <c r="V1763" s="87">
        <v>4.9940000000000002E-3</v>
      </c>
      <c r="W1763" s="87">
        <v>3.5162156691704899E-4</v>
      </c>
      <c r="X1763" s="87">
        <v>7.0610301815479499E-5</v>
      </c>
    </row>
    <row r="1764" spans="1:24" x14ac:dyDescent="0.2">
      <c r="A1764" s="7">
        <v>1038</v>
      </c>
      <c r="B1764" s="4">
        <v>8563</v>
      </c>
      <c r="C1764" s="4" t="s">
        <v>3574</v>
      </c>
      <c r="D1764" s="4" t="s">
        <v>3575</v>
      </c>
      <c r="E1764" s="4" t="s">
        <v>425</v>
      </c>
      <c r="F1764" s="4" t="s">
        <v>3576</v>
      </c>
      <c r="G1764" s="4" t="s">
        <v>3577</v>
      </c>
      <c r="H1764" s="4" t="s">
        <v>76</v>
      </c>
      <c r="I1764" s="4" t="s">
        <v>73</v>
      </c>
      <c r="J1764" s="4" t="s">
        <v>53</v>
      </c>
      <c r="K1764" s="4" t="s">
        <v>53</v>
      </c>
      <c r="L1764" s="7" t="s">
        <v>799</v>
      </c>
      <c r="M1764" s="7" t="s">
        <v>311</v>
      </c>
      <c r="N1764" s="4" t="s">
        <v>623</v>
      </c>
      <c r="O1764" s="4" t="s">
        <v>62</v>
      </c>
      <c r="P1764" s="4" t="s">
        <v>1212</v>
      </c>
      <c r="Q1764" s="86">
        <v>61200</v>
      </c>
      <c r="R1764" s="88">
        <v>1</v>
      </c>
      <c r="S1764" s="89">
        <v>40.9</v>
      </c>
      <c r="T1764" s="7"/>
      <c r="U1764" s="86">
        <v>25.030999999999999</v>
      </c>
      <c r="V1764" s="87">
        <v>1.7210000000000001E-3</v>
      </c>
      <c r="W1764" s="87">
        <v>1.5468560984475702E-5</v>
      </c>
      <c r="X1764" s="87">
        <v>3.1062934203425902E-6</v>
      </c>
    </row>
    <row r="1765" spans="1:24" x14ac:dyDescent="0.2">
      <c r="A1765" s="7">
        <v>1038</v>
      </c>
      <c r="B1765" s="4">
        <v>8563</v>
      </c>
      <c r="C1765" s="4" t="s">
        <v>3578</v>
      </c>
      <c r="D1765" s="4" t="s">
        <v>3579</v>
      </c>
      <c r="E1765" s="4" t="s">
        <v>425</v>
      </c>
      <c r="F1765" s="4" t="s">
        <v>3580</v>
      </c>
      <c r="G1765" s="4" t="s">
        <v>3581</v>
      </c>
      <c r="H1765" s="4" t="s">
        <v>76</v>
      </c>
      <c r="I1765" s="4" t="s">
        <v>73</v>
      </c>
      <c r="J1765" s="4" t="s">
        <v>53</v>
      </c>
      <c r="K1765" s="4" t="s">
        <v>53</v>
      </c>
      <c r="L1765" s="7" t="s">
        <v>799</v>
      </c>
      <c r="M1765" s="7" t="s">
        <v>311</v>
      </c>
      <c r="N1765" s="4" t="s">
        <v>75</v>
      </c>
      <c r="O1765" s="4" t="s">
        <v>62</v>
      </c>
      <c r="P1765" s="4" t="s">
        <v>1212</v>
      </c>
      <c r="Q1765" s="86">
        <v>263643</v>
      </c>
      <c r="R1765" s="88">
        <v>1</v>
      </c>
      <c r="S1765" s="89">
        <v>3248</v>
      </c>
      <c r="T1765" s="7"/>
      <c r="U1765" s="86">
        <v>8563.125</v>
      </c>
      <c r="V1765" s="87">
        <v>9.6329999999999992E-3</v>
      </c>
      <c r="W1765" s="87">
        <v>5.2918490704055203E-3</v>
      </c>
      <c r="X1765" s="87">
        <v>1.0626738948337801E-3</v>
      </c>
    </row>
    <row r="1766" spans="1:24" x14ac:dyDescent="0.2">
      <c r="A1766" s="7">
        <v>1038</v>
      </c>
      <c r="B1766" s="4">
        <v>8563</v>
      </c>
      <c r="C1766" s="4" t="s">
        <v>3582</v>
      </c>
      <c r="D1766" s="4" t="s">
        <v>3583</v>
      </c>
      <c r="E1766" s="4" t="s">
        <v>425</v>
      </c>
      <c r="F1766" s="4" t="s">
        <v>3584</v>
      </c>
      <c r="G1766" s="4" t="s">
        <v>3585</v>
      </c>
      <c r="H1766" s="4" t="s">
        <v>76</v>
      </c>
      <c r="I1766" s="4" t="s">
        <v>73</v>
      </c>
      <c r="J1766" s="4" t="s">
        <v>53</v>
      </c>
      <c r="K1766" s="4" t="s">
        <v>53</v>
      </c>
      <c r="L1766" s="7" t="s">
        <v>799</v>
      </c>
      <c r="M1766" s="7" t="s">
        <v>311</v>
      </c>
      <c r="N1766" s="4" t="s">
        <v>253</v>
      </c>
      <c r="O1766" s="4" t="s">
        <v>62</v>
      </c>
      <c r="P1766" s="4" t="s">
        <v>1212</v>
      </c>
      <c r="Q1766" s="86">
        <v>9292.2999999999993</v>
      </c>
      <c r="R1766" s="88">
        <v>1</v>
      </c>
      <c r="S1766" s="89">
        <v>9699</v>
      </c>
      <c r="T1766" s="7"/>
      <c r="U1766" s="86">
        <v>901.26</v>
      </c>
      <c r="V1766" s="87">
        <v>2.5900000000000001E-4</v>
      </c>
      <c r="W1766" s="87">
        <v>5.5696174356408305E-4</v>
      </c>
      <c r="X1766" s="87">
        <v>1.11845348843501E-4</v>
      </c>
    </row>
    <row r="1767" spans="1:24" x14ac:dyDescent="0.2">
      <c r="A1767" s="7">
        <v>1038</v>
      </c>
      <c r="B1767" s="4">
        <v>8563</v>
      </c>
      <c r="C1767" s="4" t="s">
        <v>3586</v>
      </c>
      <c r="D1767" s="4" t="s">
        <v>3587</v>
      </c>
      <c r="E1767" s="4" t="s">
        <v>425</v>
      </c>
      <c r="F1767" s="4" t="s">
        <v>3586</v>
      </c>
      <c r="G1767" s="4" t="s">
        <v>3588</v>
      </c>
      <c r="H1767" s="4" t="s">
        <v>76</v>
      </c>
      <c r="I1767" s="4" t="s">
        <v>73</v>
      </c>
      <c r="J1767" s="4" t="s">
        <v>53</v>
      </c>
      <c r="K1767" s="4" t="s">
        <v>53</v>
      </c>
      <c r="L1767" s="7" t="s">
        <v>799</v>
      </c>
      <c r="M1767" s="7" t="s">
        <v>311</v>
      </c>
      <c r="N1767" s="4" t="s">
        <v>71</v>
      </c>
      <c r="O1767" s="4" t="s">
        <v>62</v>
      </c>
      <c r="P1767" s="4" t="s">
        <v>1212</v>
      </c>
      <c r="Q1767" s="86">
        <v>93478</v>
      </c>
      <c r="R1767" s="88">
        <v>1</v>
      </c>
      <c r="S1767" s="89">
        <v>1704</v>
      </c>
      <c r="T1767" s="7"/>
      <c r="U1767" s="86">
        <v>1592.865</v>
      </c>
      <c r="V1767" s="87">
        <v>2.6930000000000001E-3</v>
      </c>
      <c r="W1767" s="87">
        <v>9.8436051779264696E-4</v>
      </c>
      <c r="X1767" s="87">
        <v>1.97672724872925E-4</v>
      </c>
    </row>
    <row r="1768" spans="1:24" x14ac:dyDescent="0.2">
      <c r="A1768" s="7">
        <v>1038</v>
      </c>
      <c r="B1768" s="4">
        <v>8563</v>
      </c>
      <c r="C1768" s="4" t="s">
        <v>3589</v>
      </c>
      <c r="D1768" s="4" t="s">
        <v>3590</v>
      </c>
      <c r="E1768" s="4" t="s">
        <v>425</v>
      </c>
      <c r="F1768" s="4" t="s">
        <v>3591</v>
      </c>
      <c r="G1768" s="4" t="s">
        <v>3592</v>
      </c>
      <c r="H1768" s="4" t="s">
        <v>76</v>
      </c>
      <c r="I1768" s="4" t="s">
        <v>73</v>
      </c>
      <c r="J1768" s="4" t="s">
        <v>53</v>
      </c>
      <c r="K1768" s="4" t="s">
        <v>53</v>
      </c>
      <c r="L1768" s="7" t="s">
        <v>799</v>
      </c>
      <c r="M1768" s="7" t="s">
        <v>311</v>
      </c>
      <c r="N1768" s="4" t="s">
        <v>75</v>
      </c>
      <c r="O1768" s="4" t="s">
        <v>62</v>
      </c>
      <c r="P1768" s="4" t="s">
        <v>1212</v>
      </c>
      <c r="Q1768" s="86">
        <v>26102</v>
      </c>
      <c r="R1768" s="88">
        <v>1</v>
      </c>
      <c r="S1768" s="89">
        <v>1136</v>
      </c>
      <c r="T1768" s="7"/>
      <c r="U1768" s="86">
        <v>296.51900000000001</v>
      </c>
      <c r="V1768" s="87">
        <v>1.794E-3</v>
      </c>
      <c r="W1768" s="87">
        <v>1.83242960806633E-4</v>
      </c>
      <c r="X1768" s="87">
        <v>3.6797631276044202E-5</v>
      </c>
    </row>
    <row r="1769" spans="1:24" x14ac:dyDescent="0.2">
      <c r="A1769" s="7">
        <v>1038</v>
      </c>
      <c r="B1769" s="4">
        <v>8563</v>
      </c>
      <c r="C1769" s="4" t="s">
        <v>3593</v>
      </c>
      <c r="D1769" s="4" t="s">
        <v>3594</v>
      </c>
      <c r="E1769" s="4" t="s">
        <v>425</v>
      </c>
      <c r="F1769" s="4" t="s">
        <v>3595</v>
      </c>
      <c r="G1769" s="4" t="s">
        <v>3596</v>
      </c>
      <c r="H1769" s="4" t="s">
        <v>76</v>
      </c>
      <c r="I1769" s="4" t="s">
        <v>73</v>
      </c>
      <c r="J1769" s="4" t="s">
        <v>53</v>
      </c>
      <c r="K1769" s="4" t="s">
        <v>317</v>
      </c>
      <c r="L1769" s="7" t="s">
        <v>799</v>
      </c>
      <c r="M1769" s="7" t="s">
        <v>311</v>
      </c>
      <c r="N1769" s="4" t="s">
        <v>261</v>
      </c>
      <c r="O1769" s="4" t="s">
        <v>62</v>
      </c>
      <c r="P1769" s="4" t="s">
        <v>1212</v>
      </c>
      <c r="Q1769" s="86">
        <v>201090</v>
      </c>
      <c r="R1769" s="88">
        <v>1</v>
      </c>
      <c r="S1769" s="89">
        <v>1757</v>
      </c>
      <c r="T1769" s="7"/>
      <c r="U1769" s="86">
        <v>3533.1509999999998</v>
      </c>
      <c r="V1769" s="87">
        <v>2.0040000000000001E-3</v>
      </c>
      <c r="W1769" s="87">
        <v>2.1834206797796902E-3</v>
      </c>
      <c r="X1769" s="87">
        <v>4.3846000272723402E-4</v>
      </c>
    </row>
    <row r="1770" spans="1:24" x14ac:dyDescent="0.2">
      <c r="A1770" s="7">
        <v>1038</v>
      </c>
      <c r="B1770" s="4">
        <v>8563</v>
      </c>
      <c r="C1770" s="4" t="s">
        <v>3597</v>
      </c>
      <c r="D1770" s="4" t="s">
        <v>3598</v>
      </c>
      <c r="E1770" s="4" t="s">
        <v>425</v>
      </c>
      <c r="F1770" s="4" t="s">
        <v>3599</v>
      </c>
      <c r="G1770" s="4" t="s">
        <v>3600</v>
      </c>
      <c r="H1770" s="4" t="s">
        <v>76</v>
      </c>
      <c r="I1770" s="4" t="s">
        <v>73</v>
      </c>
      <c r="J1770" s="4" t="s">
        <v>53</v>
      </c>
      <c r="K1770" s="4" t="s">
        <v>53</v>
      </c>
      <c r="L1770" s="7" t="s">
        <v>799</v>
      </c>
      <c r="M1770" s="7" t="s">
        <v>311</v>
      </c>
      <c r="N1770" s="4" t="s">
        <v>627</v>
      </c>
      <c r="O1770" s="4" t="s">
        <v>62</v>
      </c>
      <c r="P1770" s="4" t="s">
        <v>1212</v>
      </c>
      <c r="Q1770" s="86">
        <v>560726</v>
      </c>
      <c r="R1770" s="88">
        <v>1</v>
      </c>
      <c r="S1770" s="89">
        <v>626.9</v>
      </c>
      <c r="T1770" s="7"/>
      <c r="U1770" s="86">
        <v>3515.1909999999998</v>
      </c>
      <c r="V1770" s="87">
        <v>6.7349999999999997E-3</v>
      </c>
      <c r="W1770" s="87">
        <v>2.1723217357550299E-3</v>
      </c>
      <c r="X1770" s="87">
        <v>4.3623118668990798E-4</v>
      </c>
    </row>
    <row r="1771" spans="1:24" x14ac:dyDescent="0.2">
      <c r="A1771" s="7">
        <v>1038</v>
      </c>
      <c r="B1771" s="4">
        <v>8563</v>
      </c>
      <c r="C1771" s="4" t="s">
        <v>3601</v>
      </c>
      <c r="D1771" s="4" t="s">
        <v>3602</v>
      </c>
      <c r="E1771" s="4" t="s">
        <v>425</v>
      </c>
      <c r="F1771" s="4" t="s">
        <v>3603</v>
      </c>
      <c r="G1771" s="4" t="s">
        <v>3604</v>
      </c>
      <c r="H1771" s="4" t="s">
        <v>76</v>
      </c>
      <c r="I1771" s="4" t="s">
        <v>73</v>
      </c>
      <c r="J1771" s="4" t="s">
        <v>53</v>
      </c>
      <c r="K1771" s="4" t="s">
        <v>53</v>
      </c>
      <c r="L1771" s="7" t="s">
        <v>799</v>
      </c>
      <c r="M1771" s="7" t="s">
        <v>311</v>
      </c>
      <c r="N1771" s="4" t="s">
        <v>253</v>
      </c>
      <c r="O1771" s="4" t="s">
        <v>62</v>
      </c>
      <c r="P1771" s="4" t="s">
        <v>1212</v>
      </c>
      <c r="Q1771" s="86">
        <v>57999</v>
      </c>
      <c r="R1771" s="88">
        <v>1</v>
      </c>
      <c r="S1771" s="89">
        <v>3430</v>
      </c>
      <c r="T1771" s="7"/>
      <c r="U1771" s="86">
        <v>1989.366</v>
      </c>
      <c r="V1771" s="87">
        <v>4.8370000000000002E-3</v>
      </c>
      <c r="W1771" s="87">
        <v>1.2293903770903901E-3</v>
      </c>
      <c r="X1771" s="87">
        <v>2.4687798969929902E-4</v>
      </c>
    </row>
    <row r="1772" spans="1:24" x14ac:dyDescent="0.2">
      <c r="A1772" s="7">
        <v>1038</v>
      </c>
      <c r="B1772" s="4">
        <v>8563</v>
      </c>
      <c r="C1772" s="4" t="s">
        <v>3605</v>
      </c>
      <c r="D1772" s="4" t="s">
        <v>3606</v>
      </c>
      <c r="E1772" s="4" t="s">
        <v>425</v>
      </c>
      <c r="F1772" s="4" t="s">
        <v>3607</v>
      </c>
      <c r="G1772" s="4" t="s">
        <v>3608</v>
      </c>
      <c r="H1772" s="4" t="s">
        <v>76</v>
      </c>
      <c r="I1772" s="4" t="s">
        <v>73</v>
      </c>
      <c r="J1772" s="4" t="s">
        <v>53</v>
      </c>
      <c r="K1772" s="4" t="s">
        <v>53</v>
      </c>
      <c r="L1772" s="7" t="s">
        <v>799</v>
      </c>
      <c r="M1772" s="7" t="s">
        <v>311</v>
      </c>
      <c r="N1772" s="4" t="s">
        <v>255</v>
      </c>
      <c r="O1772" s="4" t="s">
        <v>62</v>
      </c>
      <c r="P1772" s="4" t="s">
        <v>1212</v>
      </c>
      <c r="Q1772" s="86">
        <v>93675</v>
      </c>
      <c r="R1772" s="88">
        <v>1</v>
      </c>
      <c r="S1772" s="89">
        <v>2254</v>
      </c>
      <c r="T1772" s="7"/>
      <c r="U1772" s="86">
        <v>2111.4340000000002</v>
      </c>
      <c r="V1772" s="87">
        <v>6.4499999999999996E-4</v>
      </c>
      <c r="W1772" s="87">
        <v>1.3048265867641399E-3</v>
      </c>
      <c r="X1772" s="87">
        <v>2.6202658703814298E-4</v>
      </c>
    </row>
    <row r="1773" spans="1:24" x14ac:dyDescent="0.2">
      <c r="A1773" s="7">
        <v>1038</v>
      </c>
      <c r="B1773" s="4">
        <v>8563</v>
      </c>
      <c r="C1773" s="4" t="s">
        <v>3609</v>
      </c>
      <c r="D1773" s="4" t="s">
        <v>3610</v>
      </c>
      <c r="E1773" s="4" t="s">
        <v>425</v>
      </c>
      <c r="F1773" s="4" t="s">
        <v>3611</v>
      </c>
      <c r="G1773" s="4" t="s">
        <v>3612</v>
      </c>
      <c r="H1773" s="4" t="s">
        <v>76</v>
      </c>
      <c r="I1773" s="4" t="s">
        <v>73</v>
      </c>
      <c r="J1773" s="4" t="s">
        <v>53</v>
      </c>
      <c r="K1773" s="4" t="s">
        <v>53</v>
      </c>
      <c r="L1773" s="7" t="s">
        <v>799</v>
      </c>
      <c r="M1773" s="7" t="s">
        <v>311</v>
      </c>
      <c r="N1773" s="4" t="s">
        <v>71</v>
      </c>
      <c r="O1773" s="4" t="s">
        <v>62</v>
      </c>
      <c r="P1773" s="4" t="s">
        <v>1212</v>
      </c>
      <c r="Q1773" s="86">
        <v>116698</v>
      </c>
      <c r="R1773" s="88">
        <v>1</v>
      </c>
      <c r="S1773" s="89">
        <v>402.3</v>
      </c>
      <c r="T1773" s="7"/>
      <c r="U1773" s="86">
        <v>469.476</v>
      </c>
      <c r="V1773" s="87">
        <v>2.33E-3</v>
      </c>
      <c r="W1773" s="87">
        <v>2.9012732202127E-4</v>
      </c>
      <c r="X1773" s="87">
        <v>5.8261437011545803E-5</v>
      </c>
    </row>
    <row r="1774" spans="1:24" x14ac:dyDescent="0.2">
      <c r="A1774" s="7">
        <v>1038</v>
      </c>
      <c r="B1774" s="4">
        <v>8563</v>
      </c>
      <c r="C1774" s="4" t="s">
        <v>578</v>
      </c>
      <c r="D1774" s="4" t="s">
        <v>3613</v>
      </c>
      <c r="E1774" s="4" t="s">
        <v>425</v>
      </c>
      <c r="F1774" s="4" t="s">
        <v>3614</v>
      </c>
      <c r="G1774" s="4" t="s">
        <v>3615</v>
      </c>
      <c r="H1774" s="4" t="s">
        <v>76</v>
      </c>
      <c r="I1774" s="4" t="s">
        <v>73</v>
      </c>
      <c r="J1774" s="4" t="s">
        <v>53</v>
      </c>
      <c r="K1774" s="4" t="s">
        <v>53</v>
      </c>
      <c r="L1774" s="7" t="s">
        <v>799</v>
      </c>
      <c r="M1774" s="7" t="s">
        <v>311</v>
      </c>
      <c r="N1774" s="4" t="s">
        <v>269</v>
      </c>
      <c r="O1774" s="4" t="s">
        <v>62</v>
      </c>
      <c r="P1774" s="4" t="s">
        <v>1212</v>
      </c>
      <c r="Q1774" s="86">
        <v>24685</v>
      </c>
      <c r="R1774" s="88">
        <v>1</v>
      </c>
      <c r="S1774" s="89">
        <v>620.79999999999995</v>
      </c>
      <c r="T1774" s="7"/>
      <c r="U1774" s="86">
        <v>153.244</v>
      </c>
      <c r="V1774" s="87">
        <v>5.4600000000000004E-4</v>
      </c>
      <c r="W1774" s="87">
        <v>9.4702190278147895E-5</v>
      </c>
      <c r="X1774" s="87">
        <v>1.9017463282349001E-5</v>
      </c>
    </row>
    <row r="1775" spans="1:24" x14ac:dyDescent="0.2">
      <c r="A1775" s="7">
        <v>1038</v>
      </c>
      <c r="B1775" s="4">
        <v>8563</v>
      </c>
      <c r="C1775" s="4" t="s">
        <v>3616</v>
      </c>
      <c r="D1775" s="4" t="s">
        <v>3617</v>
      </c>
      <c r="E1775" s="4" t="s">
        <v>425</v>
      </c>
      <c r="F1775" s="4" t="s">
        <v>3618</v>
      </c>
      <c r="G1775" s="4" t="s">
        <v>3619</v>
      </c>
      <c r="H1775" s="4" t="s">
        <v>76</v>
      </c>
      <c r="I1775" s="4" t="s">
        <v>73</v>
      </c>
      <c r="J1775" s="4" t="s">
        <v>53</v>
      </c>
      <c r="K1775" s="4" t="s">
        <v>53</v>
      </c>
      <c r="L1775" s="7" t="s">
        <v>799</v>
      </c>
      <c r="M1775" s="7" t="s">
        <v>311</v>
      </c>
      <c r="N1775" s="4" t="s">
        <v>625</v>
      </c>
      <c r="O1775" s="4" t="s">
        <v>62</v>
      </c>
      <c r="P1775" s="4" t="s">
        <v>1212</v>
      </c>
      <c r="Q1775" s="86">
        <v>42291</v>
      </c>
      <c r="R1775" s="88">
        <v>1</v>
      </c>
      <c r="S1775" s="89">
        <v>648.79999999999995</v>
      </c>
      <c r="T1775" s="7"/>
      <c r="U1775" s="86">
        <v>274.38400000000001</v>
      </c>
      <c r="V1775" s="87">
        <v>5.8100000000000003E-4</v>
      </c>
      <c r="W1775" s="87">
        <v>1.6956412743151901E-4</v>
      </c>
      <c r="X1775" s="87">
        <v>3.4050739037411002E-5</v>
      </c>
    </row>
    <row r="1776" spans="1:24" x14ac:dyDescent="0.2">
      <c r="A1776" s="7">
        <v>1038</v>
      </c>
      <c r="B1776" s="4">
        <v>8563</v>
      </c>
      <c r="C1776" s="4" t="s">
        <v>3620</v>
      </c>
      <c r="D1776" s="4" t="s">
        <v>3621</v>
      </c>
      <c r="E1776" s="4" t="s">
        <v>425</v>
      </c>
      <c r="F1776" s="4" t="s">
        <v>3622</v>
      </c>
      <c r="G1776" s="4" t="s">
        <v>3623</v>
      </c>
      <c r="H1776" s="4" t="s">
        <v>76</v>
      </c>
      <c r="I1776" s="4" t="s">
        <v>73</v>
      </c>
      <c r="J1776" s="4" t="s">
        <v>53</v>
      </c>
      <c r="K1776" s="4" t="s">
        <v>53</v>
      </c>
      <c r="L1776" s="7" t="s">
        <v>799</v>
      </c>
      <c r="M1776" s="7" t="s">
        <v>311</v>
      </c>
      <c r="N1776" s="4" t="s">
        <v>629</v>
      </c>
      <c r="O1776" s="4" t="s">
        <v>62</v>
      </c>
      <c r="P1776" s="4" t="s">
        <v>1212</v>
      </c>
      <c r="Q1776" s="86">
        <v>129408</v>
      </c>
      <c r="R1776" s="88">
        <v>1</v>
      </c>
      <c r="S1776" s="89">
        <v>1130</v>
      </c>
      <c r="T1776" s="7"/>
      <c r="U1776" s="86">
        <v>1462.31</v>
      </c>
      <c r="V1776" s="87">
        <v>1.8500000000000001E-3</v>
      </c>
      <c r="W1776" s="87">
        <v>9.0368017005581299E-4</v>
      </c>
      <c r="X1776" s="87">
        <v>1.8147103464605799E-4</v>
      </c>
    </row>
    <row r="1777" spans="1:24" x14ac:dyDescent="0.2">
      <c r="A1777" s="7">
        <v>1038</v>
      </c>
      <c r="B1777" s="4">
        <v>8563</v>
      </c>
      <c r="C1777" s="4" t="s">
        <v>3624</v>
      </c>
      <c r="D1777" s="4" t="s">
        <v>3625</v>
      </c>
      <c r="E1777" s="4" t="s">
        <v>425</v>
      </c>
      <c r="F1777" s="4" t="s">
        <v>3626</v>
      </c>
      <c r="G1777" s="4" t="s">
        <v>3627</v>
      </c>
      <c r="H1777" s="4" t="s">
        <v>76</v>
      </c>
      <c r="I1777" s="4" t="s">
        <v>73</v>
      </c>
      <c r="J1777" s="4" t="s">
        <v>53</v>
      </c>
      <c r="K1777" s="4" t="s">
        <v>317</v>
      </c>
      <c r="L1777" s="7" t="s">
        <v>799</v>
      </c>
      <c r="M1777" s="7" t="s">
        <v>311</v>
      </c>
      <c r="N1777" s="4" t="s">
        <v>632</v>
      </c>
      <c r="O1777" s="4" t="s">
        <v>62</v>
      </c>
      <c r="P1777" s="4" t="s">
        <v>1212</v>
      </c>
      <c r="Q1777" s="86">
        <v>56498</v>
      </c>
      <c r="R1777" s="88">
        <v>1</v>
      </c>
      <c r="S1777" s="89">
        <v>1358</v>
      </c>
      <c r="T1777" s="7"/>
      <c r="U1777" s="86">
        <v>767.24300000000005</v>
      </c>
      <c r="V1777" s="87">
        <v>9.2400000000000002E-4</v>
      </c>
      <c r="W1777" s="87">
        <v>4.7414156401083199E-4</v>
      </c>
      <c r="X1777" s="87">
        <v>9.5213951839212495E-5</v>
      </c>
    </row>
    <row r="1778" spans="1:24" x14ac:dyDescent="0.2">
      <c r="A1778" s="7">
        <v>1038</v>
      </c>
      <c r="B1778" s="4">
        <v>8563</v>
      </c>
      <c r="C1778" s="4" t="s">
        <v>3628</v>
      </c>
      <c r="D1778" s="4" t="s">
        <v>3629</v>
      </c>
      <c r="E1778" s="4" t="s">
        <v>425</v>
      </c>
      <c r="F1778" s="4" t="s">
        <v>3630</v>
      </c>
      <c r="G1778" s="4" t="s">
        <v>3631</v>
      </c>
      <c r="H1778" s="4" t="s">
        <v>76</v>
      </c>
      <c r="I1778" s="4" t="s">
        <v>73</v>
      </c>
      <c r="J1778" s="4" t="s">
        <v>53</v>
      </c>
      <c r="K1778" s="4" t="s">
        <v>53</v>
      </c>
      <c r="L1778" s="7" t="s">
        <v>799</v>
      </c>
      <c r="M1778" s="7" t="s">
        <v>311</v>
      </c>
      <c r="N1778" s="4" t="s">
        <v>257</v>
      </c>
      <c r="O1778" s="4" t="s">
        <v>62</v>
      </c>
      <c r="P1778" s="4" t="s">
        <v>1212</v>
      </c>
      <c r="Q1778" s="86">
        <v>1084109</v>
      </c>
      <c r="R1778" s="88">
        <v>1</v>
      </c>
      <c r="S1778" s="89">
        <v>561</v>
      </c>
      <c r="T1778" s="7"/>
      <c r="U1778" s="86">
        <v>6081.8509999999997</v>
      </c>
      <c r="V1778" s="87">
        <v>5.4809999999999998E-3</v>
      </c>
      <c r="W1778" s="87">
        <v>3.7584691928180202E-3</v>
      </c>
      <c r="X1778" s="87">
        <v>7.5475075774197203E-4</v>
      </c>
    </row>
    <row r="1779" spans="1:24" x14ac:dyDescent="0.2">
      <c r="A1779" s="7">
        <v>1038</v>
      </c>
      <c r="B1779" s="4">
        <v>8563</v>
      </c>
      <c r="C1779" s="4" t="s">
        <v>3632</v>
      </c>
      <c r="D1779" s="4" t="s">
        <v>3633</v>
      </c>
      <c r="E1779" s="4" t="s">
        <v>425</v>
      </c>
      <c r="F1779" s="4" t="s">
        <v>3634</v>
      </c>
      <c r="G1779" s="4" t="s">
        <v>3635</v>
      </c>
      <c r="H1779" s="4" t="s">
        <v>76</v>
      </c>
      <c r="I1779" s="4" t="s">
        <v>73</v>
      </c>
      <c r="J1779" s="4" t="s">
        <v>53</v>
      </c>
      <c r="K1779" s="4" t="s">
        <v>53</v>
      </c>
      <c r="L1779" s="7" t="s">
        <v>799</v>
      </c>
      <c r="M1779" s="7" t="s">
        <v>311</v>
      </c>
      <c r="N1779" s="4" t="s">
        <v>252</v>
      </c>
      <c r="O1779" s="4" t="s">
        <v>62</v>
      </c>
      <c r="P1779" s="4" t="s">
        <v>1212</v>
      </c>
      <c r="Q1779" s="86">
        <v>170353</v>
      </c>
      <c r="R1779" s="88">
        <v>1</v>
      </c>
      <c r="S1779" s="89">
        <v>1525</v>
      </c>
      <c r="T1779" s="7"/>
      <c r="U1779" s="86">
        <v>2597.8829999999998</v>
      </c>
      <c r="V1779" s="87">
        <v>3.64E-3</v>
      </c>
      <c r="W1779" s="87">
        <v>1.6054427139033901E-3</v>
      </c>
      <c r="X1779" s="87">
        <v>3.2239431605435E-4</v>
      </c>
    </row>
    <row r="1780" spans="1:24" x14ac:dyDescent="0.2">
      <c r="A1780" s="7">
        <v>1038</v>
      </c>
      <c r="B1780" s="4">
        <v>8563</v>
      </c>
      <c r="C1780" s="4" t="s">
        <v>1897</v>
      </c>
      <c r="D1780" s="4" t="s">
        <v>1898</v>
      </c>
      <c r="E1780" s="4" t="s">
        <v>425</v>
      </c>
      <c r="F1780" s="4" t="s">
        <v>3636</v>
      </c>
      <c r="G1780" s="4" t="s">
        <v>3637</v>
      </c>
      <c r="H1780" s="4" t="s">
        <v>76</v>
      </c>
      <c r="I1780" s="4" t="s">
        <v>73</v>
      </c>
      <c r="J1780" s="4" t="s">
        <v>53</v>
      </c>
      <c r="K1780" s="4" t="s">
        <v>53</v>
      </c>
      <c r="L1780" s="7" t="s">
        <v>799</v>
      </c>
      <c r="M1780" s="7" t="s">
        <v>311</v>
      </c>
      <c r="N1780" s="4" t="s">
        <v>140</v>
      </c>
      <c r="O1780" s="4" t="s">
        <v>62</v>
      </c>
      <c r="P1780" s="4" t="s">
        <v>1212</v>
      </c>
      <c r="Q1780" s="86">
        <v>174035</v>
      </c>
      <c r="R1780" s="88">
        <v>1</v>
      </c>
      <c r="S1780" s="89">
        <v>2761</v>
      </c>
      <c r="T1780" s="7"/>
      <c r="U1780" s="86">
        <v>4805.1059999999998</v>
      </c>
      <c r="V1780" s="87">
        <v>2.32E-3</v>
      </c>
      <c r="W1780" s="87">
        <v>2.9694648437871098E-3</v>
      </c>
      <c r="X1780" s="87">
        <v>5.9630815791150802E-4</v>
      </c>
    </row>
    <row r="1781" spans="1:24" x14ac:dyDescent="0.2">
      <c r="A1781" s="7">
        <v>1038</v>
      </c>
      <c r="B1781" s="4">
        <v>8563</v>
      </c>
      <c r="C1781" s="4" t="s">
        <v>3638</v>
      </c>
      <c r="D1781" s="4" t="s">
        <v>3639</v>
      </c>
      <c r="E1781" s="4" t="s">
        <v>425</v>
      </c>
      <c r="F1781" s="4" t="s">
        <v>3640</v>
      </c>
      <c r="G1781" s="4" t="s">
        <v>3641</v>
      </c>
      <c r="H1781" s="4" t="s">
        <v>76</v>
      </c>
      <c r="I1781" s="4" t="s">
        <v>73</v>
      </c>
      <c r="J1781" s="4" t="s">
        <v>53</v>
      </c>
      <c r="K1781" s="4" t="s">
        <v>53</v>
      </c>
      <c r="L1781" s="7" t="s">
        <v>799</v>
      </c>
      <c r="M1781" s="7" t="s">
        <v>311</v>
      </c>
      <c r="N1781" s="4" t="s">
        <v>629</v>
      </c>
      <c r="O1781" s="4" t="s">
        <v>62</v>
      </c>
      <c r="P1781" s="4" t="s">
        <v>1212</v>
      </c>
      <c r="Q1781" s="86">
        <v>7346.91</v>
      </c>
      <c r="R1781" s="88">
        <v>1</v>
      </c>
      <c r="S1781" s="89">
        <v>1306</v>
      </c>
      <c r="T1781" s="7"/>
      <c r="U1781" s="86">
        <v>95.950999999999993</v>
      </c>
      <c r="V1781" s="87">
        <v>3.2600000000000001E-4</v>
      </c>
      <c r="W1781" s="87">
        <v>5.9295683617577301E-5</v>
      </c>
      <c r="X1781" s="87">
        <v>1.19073643670442E-5</v>
      </c>
    </row>
    <row r="1782" spans="1:24" x14ac:dyDescent="0.2">
      <c r="A1782" s="7">
        <v>1038</v>
      </c>
      <c r="B1782" s="4">
        <v>8563</v>
      </c>
      <c r="C1782" s="4" t="s">
        <v>3642</v>
      </c>
      <c r="D1782" s="4" t="s">
        <v>3643</v>
      </c>
      <c r="E1782" s="4" t="s">
        <v>425</v>
      </c>
      <c r="F1782" s="4" t="s">
        <v>3642</v>
      </c>
      <c r="G1782" s="4" t="s">
        <v>3644</v>
      </c>
      <c r="H1782" s="4" t="s">
        <v>76</v>
      </c>
      <c r="I1782" s="4" t="s">
        <v>73</v>
      </c>
      <c r="J1782" s="4" t="s">
        <v>53</v>
      </c>
      <c r="K1782" s="4" t="s">
        <v>53</v>
      </c>
      <c r="L1782" s="7" t="s">
        <v>799</v>
      </c>
      <c r="M1782" s="7" t="s">
        <v>311</v>
      </c>
      <c r="N1782" s="4" t="s">
        <v>629</v>
      </c>
      <c r="O1782" s="4" t="s">
        <v>62</v>
      </c>
      <c r="P1782" s="4" t="s">
        <v>1212</v>
      </c>
      <c r="Q1782" s="86">
        <v>381369</v>
      </c>
      <c r="R1782" s="88">
        <v>1</v>
      </c>
      <c r="S1782" s="89">
        <v>196.2</v>
      </c>
      <c r="T1782" s="7"/>
      <c r="U1782" s="86">
        <v>748.24599999999998</v>
      </c>
      <c r="V1782" s="87">
        <v>0</v>
      </c>
      <c r="W1782" s="87">
        <v>4.6240186258855699E-4</v>
      </c>
      <c r="X1782" s="87">
        <v>9.2856463167745497E-5</v>
      </c>
    </row>
    <row r="1783" spans="1:24" x14ac:dyDescent="0.2">
      <c r="A1783" s="7">
        <v>1038</v>
      </c>
      <c r="B1783" s="4">
        <v>8563</v>
      </c>
      <c r="C1783" s="4" t="s">
        <v>2949</v>
      </c>
      <c r="D1783" s="4" t="s">
        <v>2950</v>
      </c>
      <c r="E1783" s="4" t="s">
        <v>425</v>
      </c>
      <c r="F1783" s="4" t="s">
        <v>3645</v>
      </c>
      <c r="G1783" s="4" t="s">
        <v>3646</v>
      </c>
      <c r="H1783" s="4" t="s">
        <v>76</v>
      </c>
      <c r="I1783" s="4" t="s">
        <v>73</v>
      </c>
      <c r="J1783" s="4" t="s">
        <v>53</v>
      </c>
      <c r="K1783" s="4" t="s">
        <v>53</v>
      </c>
      <c r="L1783" s="7" t="s">
        <v>799</v>
      </c>
      <c r="M1783" s="7" t="s">
        <v>311</v>
      </c>
      <c r="N1783" s="4" t="s">
        <v>156</v>
      </c>
      <c r="O1783" s="4" t="s">
        <v>62</v>
      </c>
      <c r="P1783" s="4" t="s">
        <v>1212</v>
      </c>
      <c r="Q1783" s="86">
        <v>168516</v>
      </c>
      <c r="R1783" s="88">
        <v>1</v>
      </c>
      <c r="S1783" s="89">
        <v>5597</v>
      </c>
      <c r="T1783" s="7"/>
      <c r="U1783" s="86">
        <v>9431.8410000000003</v>
      </c>
      <c r="V1783" s="87">
        <v>1.3488E-2</v>
      </c>
      <c r="W1783" s="87">
        <v>5.8286990539443001E-3</v>
      </c>
      <c r="X1783" s="87">
        <v>1.1704805339420501E-3</v>
      </c>
    </row>
    <row r="1784" spans="1:24" x14ac:dyDescent="0.2">
      <c r="A1784" s="7">
        <v>1038</v>
      </c>
      <c r="B1784" s="4">
        <v>8563</v>
      </c>
      <c r="C1784" s="4" t="s">
        <v>3647</v>
      </c>
      <c r="D1784" s="4" t="s">
        <v>3648</v>
      </c>
      <c r="E1784" s="4" t="s">
        <v>425</v>
      </c>
      <c r="F1784" s="4" t="s">
        <v>3649</v>
      </c>
      <c r="G1784" s="4" t="s">
        <v>3650</v>
      </c>
      <c r="H1784" s="4" t="s">
        <v>76</v>
      </c>
      <c r="I1784" s="4" t="s">
        <v>73</v>
      </c>
      <c r="J1784" s="4" t="s">
        <v>53</v>
      </c>
      <c r="K1784" s="4" t="s">
        <v>53</v>
      </c>
      <c r="L1784" s="7" t="s">
        <v>799</v>
      </c>
      <c r="M1784" s="7" t="s">
        <v>311</v>
      </c>
      <c r="N1784" s="4" t="s">
        <v>629</v>
      </c>
      <c r="O1784" s="4" t="s">
        <v>62</v>
      </c>
      <c r="P1784" s="4" t="s">
        <v>1212</v>
      </c>
      <c r="Q1784" s="86">
        <v>44486</v>
      </c>
      <c r="R1784" s="88">
        <v>1</v>
      </c>
      <c r="S1784" s="89">
        <v>34120</v>
      </c>
      <c r="T1784" s="7"/>
      <c r="U1784" s="86">
        <v>15178.623</v>
      </c>
      <c r="V1784" s="87">
        <v>6.9490000000000003E-3</v>
      </c>
      <c r="W1784" s="87">
        <v>9.3801020594458592E-3</v>
      </c>
      <c r="X1784" s="87">
        <v>1.88364963868591E-3</v>
      </c>
    </row>
    <row r="1785" spans="1:24" x14ac:dyDescent="0.2">
      <c r="A1785" s="7">
        <v>1038</v>
      </c>
      <c r="B1785" s="4">
        <v>8563</v>
      </c>
      <c r="C1785" s="4" t="s">
        <v>3651</v>
      </c>
      <c r="D1785" s="4" t="s">
        <v>3652</v>
      </c>
      <c r="E1785" s="4" t="s">
        <v>425</v>
      </c>
      <c r="F1785" s="4" t="s">
        <v>3653</v>
      </c>
      <c r="G1785" s="4" t="s">
        <v>3654</v>
      </c>
      <c r="H1785" s="4" t="s">
        <v>76</v>
      </c>
      <c r="I1785" s="4" t="s">
        <v>73</v>
      </c>
      <c r="J1785" s="4" t="s">
        <v>53</v>
      </c>
      <c r="K1785" s="4" t="s">
        <v>317</v>
      </c>
      <c r="L1785" s="7" t="s">
        <v>799</v>
      </c>
      <c r="M1785" s="7" t="s">
        <v>311</v>
      </c>
      <c r="N1785" s="4" t="s">
        <v>630</v>
      </c>
      <c r="O1785" s="4" t="s">
        <v>62</v>
      </c>
      <c r="P1785" s="4" t="s">
        <v>1212</v>
      </c>
      <c r="Q1785" s="86">
        <v>475207</v>
      </c>
      <c r="R1785" s="88">
        <v>1</v>
      </c>
      <c r="S1785" s="89">
        <v>455</v>
      </c>
      <c r="T1785" s="7"/>
      <c r="U1785" s="86">
        <v>2162.192</v>
      </c>
      <c r="V1785" s="87">
        <v>2.8830000000000001E-3</v>
      </c>
      <c r="W1785" s="87">
        <v>1.3361936690741501E-3</v>
      </c>
      <c r="X1785" s="87">
        <v>2.68325515651652E-4</v>
      </c>
    </row>
    <row r="1786" spans="1:24" x14ac:dyDescent="0.2">
      <c r="A1786" s="7">
        <v>1038</v>
      </c>
      <c r="B1786" s="4">
        <v>8563</v>
      </c>
      <c r="C1786" s="4" t="s">
        <v>2198</v>
      </c>
      <c r="D1786" s="4" t="s">
        <v>2199</v>
      </c>
      <c r="E1786" s="4" t="s">
        <v>425</v>
      </c>
      <c r="F1786" s="4" t="s">
        <v>3655</v>
      </c>
      <c r="G1786" s="4" t="s">
        <v>3656</v>
      </c>
      <c r="H1786" s="4" t="s">
        <v>76</v>
      </c>
      <c r="I1786" s="4" t="s">
        <v>73</v>
      </c>
      <c r="J1786" s="4" t="s">
        <v>53</v>
      </c>
      <c r="K1786" s="4" t="s">
        <v>53</v>
      </c>
      <c r="L1786" s="7" t="s">
        <v>799</v>
      </c>
      <c r="M1786" s="7" t="s">
        <v>311</v>
      </c>
      <c r="N1786" s="4" t="s">
        <v>156</v>
      </c>
      <c r="O1786" s="4" t="s">
        <v>62</v>
      </c>
      <c r="P1786" s="4" t="s">
        <v>1212</v>
      </c>
      <c r="Q1786" s="86">
        <v>20861171</v>
      </c>
      <c r="R1786" s="88">
        <v>1</v>
      </c>
      <c r="S1786" s="89">
        <v>96.1</v>
      </c>
      <c r="T1786" s="7"/>
      <c r="U1786" s="86">
        <v>20047.584999999999</v>
      </c>
      <c r="V1786" s="87">
        <v>6.672E-3</v>
      </c>
      <c r="W1786" s="87">
        <v>1.23890285681662E-2</v>
      </c>
      <c r="X1786" s="87">
        <v>2.4878822253959899E-3</v>
      </c>
    </row>
    <row r="1787" spans="1:24" x14ac:dyDescent="0.2">
      <c r="A1787" s="7">
        <v>1038</v>
      </c>
      <c r="B1787" s="4">
        <v>8563</v>
      </c>
      <c r="C1787" s="4" t="s">
        <v>2238</v>
      </c>
      <c r="D1787" s="4" t="s">
        <v>2239</v>
      </c>
      <c r="E1787" s="4" t="s">
        <v>425</v>
      </c>
      <c r="F1787" s="4" t="s">
        <v>3657</v>
      </c>
      <c r="G1787" s="4" t="s">
        <v>3658</v>
      </c>
      <c r="H1787" s="4" t="s">
        <v>76</v>
      </c>
      <c r="I1787" s="4" t="s">
        <v>73</v>
      </c>
      <c r="J1787" s="4" t="s">
        <v>53</v>
      </c>
      <c r="K1787" s="4" t="s">
        <v>53</v>
      </c>
      <c r="L1787" s="7" t="s">
        <v>799</v>
      </c>
      <c r="M1787" s="7" t="s">
        <v>311</v>
      </c>
      <c r="N1787" s="4" t="s">
        <v>628</v>
      </c>
      <c r="O1787" s="4" t="s">
        <v>62</v>
      </c>
      <c r="P1787" s="4" t="s">
        <v>1212</v>
      </c>
      <c r="Q1787" s="86">
        <v>74098</v>
      </c>
      <c r="R1787" s="88">
        <v>1</v>
      </c>
      <c r="S1787" s="89">
        <v>7280</v>
      </c>
      <c r="T1787" s="7"/>
      <c r="U1787" s="86">
        <v>5394.3339999999998</v>
      </c>
      <c r="V1787" s="87">
        <v>3.2109999999999999E-3</v>
      </c>
      <c r="W1787" s="87">
        <v>3.3335966344285898E-3</v>
      </c>
      <c r="X1787" s="87">
        <v>6.6943067955669297E-4</v>
      </c>
    </row>
    <row r="1788" spans="1:24" x14ac:dyDescent="0.2">
      <c r="A1788" s="7">
        <v>1038</v>
      </c>
      <c r="B1788" s="4">
        <v>8563</v>
      </c>
      <c r="C1788" s="4" t="s">
        <v>3310</v>
      </c>
      <c r="D1788" s="4" t="s">
        <v>3311</v>
      </c>
      <c r="E1788" s="4" t="s">
        <v>425</v>
      </c>
      <c r="F1788" s="4" t="s">
        <v>3659</v>
      </c>
      <c r="G1788" s="4" t="s">
        <v>3313</v>
      </c>
      <c r="H1788" s="4" t="s">
        <v>76</v>
      </c>
      <c r="I1788" s="4" t="s">
        <v>73</v>
      </c>
      <c r="J1788" s="4" t="s">
        <v>53</v>
      </c>
      <c r="K1788" s="4" t="s">
        <v>317</v>
      </c>
      <c r="L1788" s="7" t="s">
        <v>799</v>
      </c>
      <c r="M1788" s="7" t="s">
        <v>311</v>
      </c>
      <c r="N1788" s="4" t="s">
        <v>264</v>
      </c>
      <c r="O1788" s="4" t="s">
        <v>62</v>
      </c>
      <c r="P1788" s="4" t="s">
        <v>1212</v>
      </c>
      <c r="Q1788" s="86">
        <v>60543</v>
      </c>
      <c r="R1788" s="88">
        <v>1</v>
      </c>
      <c r="S1788" s="89">
        <v>6172.9650000000001</v>
      </c>
      <c r="T1788" s="7"/>
      <c r="U1788" s="86">
        <v>3737.2979999999998</v>
      </c>
      <c r="V1788" s="87">
        <v>5.8349999999999999E-3</v>
      </c>
      <c r="W1788" s="87">
        <v>2.3095796776820602E-3</v>
      </c>
      <c r="X1788" s="87">
        <v>4.6379441266326002E-4</v>
      </c>
    </row>
    <row r="1789" spans="1:24" x14ac:dyDescent="0.2">
      <c r="A1789" s="7">
        <v>1038</v>
      </c>
      <c r="B1789" s="4">
        <v>8563</v>
      </c>
      <c r="C1789" s="4" t="s">
        <v>3310</v>
      </c>
      <c r="D1789" s="4" t="s">
        <v>3311</v>
      </c>
      <c r="E1789" s="4" t="s">
        <v>425</v>
      </c>
      <c r="F1789" s="4" t="s">
        <v>3660</v>
      </c>
      <c r="G1789" s="4" t="s">
        <v>3313</v>
      </c>
      <c r="H1789" s="4" t="s">
        <v>76</v>
      </c>
      <c r="I1789" s="4" t="s">
        <v>73</v>
      </c>
      <c r="J1789" s="4" t="s">
        <v>53</v>
      </c>
      <c r="K1789" s="4" t="s">
        <v>53</v>
      </c>
      <c r="L1789" s="7" t="s">
        <v>799</v>
      </c>
      <c r="M1789" s="7" t="s">
        <v>102</v>
      </c>
      <c r="N1789" s="4" t="s">
        <v>264</v>
      </c>
      <c r="O1789" s="4" t="s">
        <v>62</v>
      </c>
      <c r="P1789" s="4" t="s">
        <v>1212</v>
      </c>
      <c r="Q1789" s="86">
        <v>46910</v>
      </c>
      <c r="R1789" s="88">
        <v>1</v>
      </c>
      <c r="S1789" s="89">
        <v>6355.96</v>
      </c>
      <c r="T1789" s="7"/>
      <c r="U1789" s="86">
        <v>2981.5810000000001</v>
      </c>
      <c r="V1789" s="87">
        <v>0</v>
      </c>
      <c r="W1789" s="87">
        <v>1.8425605650562501E-3</v>
      </c>
      <c r="X1789" s="87">
        <v>3.7001074408673899E-4</v>
      </c>
    </row>
    <row r="1790" spans="1:24" x14ac:dyDescent="0.2">
      <c r="A1790" s="7">
        <v>1038</v>
      </c>
      <c r="B1790" s="4">
        <v>8563</v>
      </c>
      <c r="C1790" s="4" t="s">
        <v>3450</v>
      </c>
      <c r="D1790" s="4" t="s">
        <v>3451</v>
      </c>
      <c r="E1790" s="4" t="s">
        <v>425</v>
      </c>
      <c r="F1790" s="4" t="s">
        <v>3661</v>
      </c>
      <c r="G1790" s="4" t="s">
        <v>3453</v>
      </c>
      <c r="H1790" s="4" t="s">
        <v>76</v>
      </c>
      <c r="I1790" s="4" t="s">
        <v>73</v>
      </c>
      <c r="J1790" s="4" t="s">
        <v>53</v>
      </c>
      <c r="K1790" s="4" t="s">
        <v>53</v>
      </c>
      <c r="L1790" s="7" t="s">
        <v>799</v>
      </c>
      <c r="M1790" s="7" t="s">
        <v>311</v>
      </c>
      <c r="N1790" s="4" t="s">
        <v>258</v>
      </c>
      <c r="O1790" s="4" t="s">
        <v>62</v>
      </c>
      <c r="P1790" s="4" t="s">
        <v>1212</v>
      </c>
      <c r="Q1790" s="86">
        <v>65466</v>
      </c>
      <c r="R1790" s="88">
        <v>1</v>
      </c>
      <c r="S1790" s="89">
        <v>4092.0070000000001</v>
      </c>
      <c r="T1790" s="7"/>
      <c r="U1790" s="86">
        <v>2678.873</v>
      </c>
      <c r="V1790" s="87">
        <v>0</v>
      </c>
      <c r="W1790" s="87">
        <v>1.65549311554528E-3</v>
      </c>
      <c r="X1790" s="87">
        <v>3.3244510445423802E-4</v>
      </c>
    </row>
    <row r="1791" spans="1:24" x14ac:dyDescent="0.2">
      <c r="A1791" s="7">
        <v>1038</v>
      </c>
      <c r="B1791" s="4">
        <v>8563</v>
      </c>
      <c r="C1791" s="4" t="s">
        <v>3499</v>
      </c>
      <c r="D1791" s="4" t="s">
        <v>3500</v>
      </c>
      <c r="E1791" s="4" t="s">
        <v>761</v>
      </c>
      <c r="F1791" s="4" t="s">
        <v>3662</v>
      </c>
      <c r="G1791" s="4" t="s">
        <v>3502</v>
      </c>
      <c r="H1791" s="4" t="s">
        <v>76</v>
      </c>
      <c r="I1791" s="4" t="s">
        <v>73</v>
      </c>
      <c r="J1791" s="4" t="s">
        <v>61</v>
      </c>
      <c r="K1791" s="4" t="s">
        <v>314</v>
      </c>
      <c r="L1791" s="7" t="s">
        <v>799</v>
      </c>
      <c r="M1791" s="7" t="s">
        <v>471</v>
      </c>
      <c r="N1791" s="4" t="s">
        <v>902</v>
      </c>
      <c r="O1791" s="4" t="s">
        <v>62</v>
      </c>
      <c r="P1791" s="4" t="s">
        <v>1206</v>
      </c>
      <c r="Q1791" s="86">
        <v>25013</v>
      </c>
      <c r="R1791" s="88">
        <v>3.71</v>
      </c>
      <c r="S1791" s="89">
        <v>7694</v>
      </c>
      <c r="T1791" s="7"/>
      <c r="U1791" s="86">
        <v>7139.8959999999997</v>
      </c>
      <c r="V1791" s="87">
        <v>4.1199999999999999E-4</v>
      </c>
      <c r="W1791" s="87">
        <v>4.4123205752789598E-3</v>
      </c>
      <c r="X1791" s="87">
        <v>8.8605283873442395E-4</v>
      </c>
    </row>
    <row r="1792" spans="1:24" x14ac:dyDescent="0.2">
      <c r="A1792" s="7">
        <v>1038</v>
      </c>
      <c r="B1792" s="4">
        <v>8563</v>
      </c>
      <c r="C1792" s="4" t="s">
        <v>3663</v>
      </c>
      <c r="D1792" s="4" t="s">
        <v>3664</v>
      </c>
      <c r="E1792" s="4" t="s">
        <v>425</v>
      </c>
      <c r="F1792" s="4" t="s">
        <v>3665</v>
      </c>
      <c r="G1792" s="4" t="s">
        <v>3666</v>
      </c>
      <c r="H1792" s="4" t="s">
        <v>76</v>
      </c>
      <c r="I1792" s="4" t="s">
        <v>73</v>
      </c>
      <c r="J1792" s="4" t="s">
        <v>61</v>
      </c>
      <c r="K1792" s="4" t="s">
        <v>53</v>
      </c>
      <c r="L1792" s="7" t="s">
        <v>799</v>
      </c>
      <c r="M1792" s="7" t="s">
        <v>102</v>
      </c>
      <c r="N1792" s="4" t="s">
        <v>202</v>
      </c>
      <c r="O1792" s="4" t="s">
        <v>62</v>
      </c>
      <c r="P1792" s="4" t="s">
        <v>1206</v>
      </c>
      <c r="Q1792" s="86">
        <v>37266</v>
      </c>
      <c r="R1792" s="88">
        <v>3.71</v>
      </c>
      <c r="S1792" s="89">
        <v>220</v>
      </c>
      <c r="T1792" s="7"/>
      <c r="U1792" s="86">
        <v>304.16500000000002</v>
      </c>
      <c r="V1792" s="87">
        <v>7.0600000000000003E-4</v>
      </c>
      <c r="W1792" s="87">
        <v>1.8796827408435401E-4</v>
      </c>
      <c r="X1792" s="87">
        <v>3.7746537225238403E-5</v>
      </c>
    </row>
    <row r="1793" spans="1:24" x14ac:dyDescent="0.2">
      <c r="A1793" s="7">
        <v>1038</v>
      </c>
      <c r="B1793" s="4">
        <v>8563</v>
      </c>
      <c r="C1793" s="4" t="s">
        <v>1509</v>
      </c>
      <c r="D1793" s="4" t="s">
        <v>5176</v>
      </c>
      <c r="E1793" s="4" t="s">
        <v>426</v>
      </c>
      <c r="F1793" s="4" t="s">
        <v>3667</v>
      </c>
      <c r="G1793" s="4" t="s">
        <v>3668</v>
      </c>
      <c r="H1793" s="4" t="s">
        <v>76</v>
      </c>
      <c r="I1793" s="4" t="s">
        <v>73</v>
      </c>
      <c r="J1793" s="4" t="s">
        <v>61</v>
      </c>
      <c r="K1793" s="4" t="s">
        <v>315</v>
      </c>
      <c r="L1793" s="7" t="s">
        <v>799</v>
      </c>
      <c r="M1793" s="7" t="s">
        <v>489</v>
      </c>
      <c r="N1793" s="4" t="s">
        <v>856</v>
      </c>
      <c r="O1793" s="4" t="s">
        <v>62</v>
      </c>
      <c r="P1793" s="4" t="s">
        <v>1208</v>
      </c>
      <c r="Q1793" s="86">
        <v>556702</v>
      </c>
      <c r="R1793" s="88">
        <v>4.9748000000000001</v>
      </c>
      <c r="S1793" s="89">
        <v>108.8</v>
      </c>
      <c r="T1793" s="7"/>
      <c r="U1793" s="86">
        <v>3013.1950000000002</v>
      </c>
      <c r="V1793" s="87">
        <v>5.4900000000000001E-4</v>
      </c>
      <c r="W1793" s="87">
        <v>1.8620977968682899E-3</v>
      </c>
      <c r="X1793" s="87">
        <v>3.7393408089165202E-4</v>
      </c>
    </row>
    <row r="1794" spans="1:24" x14ac:dyDescent="0.2">
      <c r="A1794" s="7">
        <v>1038</v>
      </c>
      <c r="B1794" s="4">
        <v>8563</v>
      </c>
      <c r="C1794" s="4" t="s">
        <v>3669</v>
      </c>
      <c r="D1794" s="4" t="s">
        <v>3670</v>
      </c>
      <c r="E1794" s="4" t="s">
        <v>426</v>
      </c>
      <c r="F1794" s="4" t="s">
        <v>3671</v>
      </c>
      <c r="G1794" s="4" t="s">
        <v>3672</v>
      </c>
      <c r="H1794" s="4" t="s">
        <v>76</v>
      </c>
      <c r="I1794" s="4" t="s">
        <v>73</v>
      </c>
      <c r="J1794" s="4" t="s">
        <v>61</v>
      </c>
      <c r="K1794" s="4" t="s">
        <v>314</v>
      </c>
      <c r="L1794" s="7" t="s">
        <v>799</v>
      </c>
      <c r="M1794" s="7" t="s">
        <v>474</v>
      </c>
      <c r="N1794" s="4" t="s">
        <v>888</v>
      </c>
      <c r="O1794" s="4" t="s">
        <v>62</v>
      </c>
      <c r="P1794" s="4" t="s">
        <v>1206</v>
      </c>
      <c r="Q1794" s="86">
        <v>18318</v>
      </c>
      <c r="R1794" s="88">
        <v>3.71</v>
      </c>
      <c r="S1794" s="89">
        <v>1925</v>
      </c>
      <c r="T1794" s="7"/>
      <c r="U1794" s="86">
        <v>1308.2260000000001</v>
      </c>
      <c r="V1794" s="87">
        <v>2.1599999999999999E-4</v>
      </c>
      <c r="W1794" s="87">
        <v>8.0845877987778504E-4</v>
      </c>
      <c r="X1794" s="87">
        <v>1.6234930909687901E-4</v>
      </c>
    </row>
    <row r="1795" spans="1:24" x14ac:dyDescent="0.2">
      <c r="A1795" s="7">
        <v>1038</v>
      </c>
      <c r="B1795" s="4">
        <v>8563</v>
      </c>
      <c r="C1795" s="4" t="s">
        <v>3673</v>
      </c>
      <c r="D1795" s="4" t="s">
        <v>3674</v>
      </c>
      <c r="E1795" s="4" t="s">
        <v>78</v>
      </c>
      <c r="F1795" s="4" t="s">
        <v>3675</v>
      </c>
      <c r="G1795" s="4" t="s">
        <v>3676</v>
      </c>
      <c r="H1795" s="4" t="s">
        <v>76</v>
      </c>
      <c r="I1795" s="4" t="s">
        <v>73</v>
      </c>
      <c r="J1795" s="4" t="s">
        <v>61</v>
      </c>
      <c r="K1795" s="4" t="s">
        <v>314</v>
      </c>
      <c r="L1795" s="7" t="s">
        <v>799</v>
      </c>
      <c r="M1795" s="7" t="s">
        <v>474</v>
      </c>
      <c r="N1795" s="4" t="s">
        <v>888</v>
      </c>
      <c r="O1795" s="4" t="s">
        <v>62</v>
      </c>
      <c r="P1795" s="4" t="s">
        <v>1206</v>
      </c>
      <c r="Q1795" s="86">
        <v>6132</v>
      </c>
      <c r="R1795" s="88">
        <v>3.71</v>
      </c>
      <c r="S1795" s="89">
        <v>4000</v>
      </c>
      <c r="T1795" s="7"/>
      <c r="U1795" s="86">
        <v>909.98900000000003</v>
      </c>
      <c r="V1795" s="87">
        <v>1.08E-4</v>
      </c>
      <c r="W1795" s="87">
        <v>5.6235586749084604E-4</v>
      </c>
      <c r="X1795" s="87">
        <v>1.12928560893996E-4</v>
      </c>
    </row>
    <row r="1796" spans="1:24" x14ac:dyDescent="0.2">
      <c r="A1796" s="7">
        <v>1038</v>
      </c>
      <c r="B1796" s="4">
        <v>8563</v>
      </c>
      <c r="C1796" s="4" t="s">
        <v>3677</v>
      </c>
      <c r="D1796" s="4" t="s">
        <v>3678</v>
      </c>
      <c r="E1796" s="4" t="s">
        <v>426</v>
      </c>
      <c r="F1796" s="4" t="s">
        <v>3679</v>
      </c>
      <c r="G1796" s="4" t="s">
        <v>3680</v>
      </c>
      <c r="H1796" s="4" t="s">
        <v>76</v>
      </c>
      <c r="I1796" s="4" t="s">
        <v>73</v>
      </c>
      <c r="J1796" s="4" t="s">
        <v>61</v>
      </c>
      <c r="K1796" s="4" t="s">
        <v>314</v>
      </c>
      <c r="L1796" s="7" t="s">
        <v>799</v>
      </c>
      <c r="M1796" s="7" t="s">
        <v>471</v>
      </c>
      <c r="N1796" s="4" t="s">
        <v>888</v>
      </c>
      <c r="O1796" s="4" t="s">
        <v>62</v>
      </c>
      <c r="P1796" s="4" t="s">
        <v>1206</v>
      </c>
      <c r="Q1796" s="86">
        <v>27686</v>
      </c>
      <c r="R1796" s="88">
        <v>3.71</v>
      </c>
      <c r="S1796" s="89">
        <v>2894</v>
      </c>
      <c r="T1796" s="7"/>
      <c r="U1796" s="86">
        <v>2972.5740000000001</v>
      </c>
      <c r="V1796" s="87">
        <v>3.0000000000000001E-6</v>
      </c>
      <c r="W1796" s="87">
        <v>1.8369944096557199E-3</v>
      </c>
      <c r="X1796" s="87">
        <v>3.6889298582114201E-4</v>
      </c>
    </row>
    <row r="1797" spans="1:24" x14ac:dyDescent="0.2">
      <c r="A1797" s="7">
        <v>1038</v>
      </c>
      <c r="B1797" s="4">
        <v>8563</v>
      </c>
      <c r="C1797" s="4" t="s">
        <v>2529</v>
      </c>
      <c r="D1797" s="4" t="s">
        <v>2530</v>
      </c>
      <c r="E1797" s="4" t="s">
        <v>426</v>
      </c>
      <c r="F1797" s="4" t="s">
        <v>2529</v>
      </c>
      <c r="G1797" s="4" t="s">
        <v>3681</v>
      </c>
      <c r="H1797" s="4" t="s">
        <v>76</v>
      </c>
      <c r="I1797" s="4" t="s">
        <v>73</v>
      </c>
      <c r="J1797" s="4" t="s">
        <v>61</v>
      </c>
      <c r="K1797" s="4" t="s">
        <v>314</v>
      </c>
      <c r="L1797" s="7" t="s">
        <v>799</v>
      </c>
      <c r="M1797" s="7" t="s">
        <v>474</v>
      </c>
      <c r="N1797" s="4" t="s">
        <v>202</v>
      </c>
      <c r="O1797" s="4" t="s">
        <v>62</v>
      </c>
      <c r="P1797" s="4" t="s">
        <v>1206</v>
      </c>
      <c r="Q1797" s="86">
        <v>9075</v>
      </c>
      <c r="R1797" s="88">
        <v>3.71</v>
      </c>
      <c r="S1797" s="89">
        <v>2346</v>
      </c>
      <c r="T1797" s="7"/>
      <c r="U1797" s="86">
        <v>789.85699999999997</v>
      </c>
      <c r="V1797" s="87">
        <v>1.9999999999999999E-6</v>
      </c>
      <c r="W1797" s="87">
        <v>4.8811677678924998E-4</v>
      </c>
      <c r="X1797" s="87">
        <v>9.8020361016191307E-5</v>
      </c>
    </row>
    <row r="1798" spans="1:24" x14ac:dyDescent="0.2">
      <c r="A1798" s="7">
        <v>1038</v>
      </c>
      <c r="B1798" s="4">
        <v>8563</v>
      </c>
      <c r="C1798" s="4" t="s">
        <v>3682</v>
      </c>
      <c r="D1798" s="4" t="s">
        <v>3683</v>
      </c>
      <c r="E1798" s="4" t="s">
        <v>426</v>
      </c>
      <c r="F1798" s="4" t="s">
        <v>3684</v>
      </c>
      <c r="G1798" s="4" t="s">
        <v>3685</v>
      </c>
      <c r="H1798" s="4" t="s">
        <v>76</v>
      </c>
      <c r="I1798" s="4" t="s">
        <v>73</v>
      </c>
      <c r="J1798" s="4" t="s">
        <v>61</v>
      </c>
      <c r="K1798" s="4" t="s">
        <v>317</v>
      </c>
      <c r="L1798" s="7" t="s">
        <v>799</v>
      </c>
      <c r="M1798" s="7" t="s">
        <v>471</v>
      </c>
      <c r="N1798" s="4" t="s">
        <v>888</v>
      </c>
      <c r="O1798" s="4" t="s">
        <v>62</v>
      </c>
      <c r="P1798" s="4" t="s">
        <v>1206</v>
      </c>
      <c r="Q1798" s="86">
        <v>10676</v>
      </c>
      <c r="R1798" s="88">
        <v>3.71</v>
      </c>
      <c r="S1798" s="89">
        <v>4088</v>
      </c>
      <c r="T1798" s="80">
        <v>4.117</v>
      </c>
      <c r="U1798" s="86">
        <v>1634.4490000000001</v>
      </c>
      <c r="V1798" s="87">
        <v>5.0000000000000004E-6</v>
      </c>
      <c r="W1798" s="87">
        <v>1.01005856660971E-3</v>
      </c>
      <c r="X1798" s="87">
        <v>2.0283323592732599E-4</v>
      </c>
    </row>
    <row r="1799" spans="1:24" x14ac:dyDescent="0.2">
      <c r="A1799" s="7">
        <v>1038</v>
      </c>
      <c r="B1799" s="4">
        <v>8563</v>
      </c>
      <c r="C1799" s="4" t="s">
        <v>3686</v>
      </c>
      <c r="D1799" s="4" t="s">
        <v>3687</v>
      </c>
      <c r="E1799" s="4" t="s">
        <v>425</v>
      </c>
      <c r="F1799" s="4" t="s">
        <v>3688</v>
      </c>
      <c r="G1799" s="4" t="s">
        <v>3689</v>
      </c>
      <c r="H1799" s="4" t="s">
        <v>76</v>
      </c>
      <c r="I1799" s="4" t="s">
        <v>73</v>
      </c>
      <c r="J1799" s="4" t="s">
        <v>53</v>
      </c>
      <c r="K1799" s="4" t="s">
        <v>314</v>
      </c>
      <c r="L1799" s="7" t="s">
        <v>799</v>
      </c>
      <c r="M1799" s="7" t="s">
        <v>474</v>
      </c>
      <c r="N1799" s="4" t="s">
        <v>1131</v>
      </c>
      <c r="O1799" s="4" t="s">
        <v>62</v>
      </c>
      <c r="P1799" s="4" t="s">
        <v>1206</v>
      </c>
      <c r="Q1799" s="86">
        <v>31160</v>
      </c>
      <c r="R1799" s="88">
        <v>3.71</v>
      </c>
      <c r="S1799" s="89">
        <v>2583.5</v>
      </c>
      <c r="T1799" s="7"/>
      <c r="U1799" s="86">
        <v>2986.6190000000001</v>
      </c>
      <c r="V1799" s="87">
        <v>6.3400000000000001E-4</v>
      </c>
      <c r="W1799" s="87">
        <v>1.8456740588277301E-3</v>
      </c>
      <c r="X1799" s="87">
        <v>3.7063597517490103E-4</v>
      </c>
    </row>
    <row r="1800" spans="1:24" x14ac:dyDescent="0.2">
      <c r="A1800" s="7">
        <v>1038</v>
      </c>
      <c r="B1800" s="4">
        <v>8563</v>
      </c>
      <c r="C1800" s="4" t="s">
        <v>1515</v>
      </c>
      <c r="D1800" s="4" t="s">
        <v>1516</v>
      </c>
      <c r="E1800" s="4" t="s">
        <v>426</v>
      </c>
      <c r="F1800" s="4" t="s">
        <v>3690</v>
      </c>
      <c r="G1800" s="4" t="s">
        <v>3691</v>
      </c>
      <c r="H1800" s="4" t="s">
        <v>76</v>
      </c>
      <c r="I1800" s="4" t="s">
        <v>73</v>
      </c>
      <c r="J1800" s="4" t="s">
        <v>61</v>
      </c>
      <c r="K1800" s="4" t="s">
        <v>317</v>
      </c>
      <c r="L1800" s="7" t="s">
        <v>799</v>
      </c>
      <c r="M1800" s="7" t="s">
        <v>474</v>
      </c>
      <c r="N1800" s="4" t="s">
        <v>888</v>
      </c>
      <c r="O1800" s="4" t="s">
        <v>62</v>
      </c>
      <c r="P1800" s="4" t="s">
        <v>1206</v>
      </c>
      <c r="Q1800" s="86">
        <v>84941</v>
      </c>
      <c r="R1800" s="88">
        <v>3.71</v>
      </c>
      <c r="S1800" s="89">
        <v>1161</v>
      </c>
      <c r="T1800" s="7"/>
      <c r="U1800" s="86">
        <v>3658.672</v>
      </c>
      <c r="V1800" s="87">
        <v>6.8999999999999997E-5</v>
      </c>
      <c r="W1800" s="87">
        <v>2.2609902139908199E-3</v>
      </c>
      <c r="X1800" s="87">
        <v>4.5403700009504899E-4</v>
      </c>
    </row>
    <row r="1801" spans="1:24" x14ac:dyDescent="0.2">
      <c r="A1801" s="7">
        <v>1038</v>
      </c>
      <c r="B1801" s="4">
        <v>8563</v>
      </c>
      <c r="C1801" s="4" t="s">
        <v>2989</v>
      </c>
      <c r="D1801" s="4" t="s">
        <v>2990</v>
      </c>
      <c r="E1801" s="4" t="s">
        <v>426</v>
      </c>
      <c r="F1801" s="4" t="s">
        <v>2989</v>
      </c>
      <c r="G1801" s="4" t="s">
        <v>3692</v>
      </c>
      <c r="H1801" s="4" t="s">
        <v>76</v>
      </c>
      <c r="I1801" s="4" t="s">
        <v>73</v>
      </c>
      <c r="J1801" s="4" t="s">
        <v>61</v>
      </c>
      <c r="K1801" s="4" t="s">
        <v>198</v>
      </c>
      <c r="L1801" s="7" t="s">
        <v>799</v>
      </c>
      <c r="M1801" s="7" t="s">
        <v>102</v>
      </c>
      <c r="N1801" s="4" t="s">
        <v>5161</v>
      </c>
      <c r="O1801" s="4" t="s">
        <v>62</v>
      </c>
      <c r="P1801" s="4" t="s">
        <v>1207</v>
      </c>
      <c r="Q1801" s="86">
        <v>39801</v>
      </c>
      <c r="R1801" s="88">
        <v>4.1524000000000001</v>
      </c>
      <c r="S1801" s="89">
        <v>416.2</v>
      </c>
      <c r="T1801" s="7"/>
      <c r="U1801" s="86">
        <v>687.85199999999998</v>
      </c>
      <c r="V1801" s="87">
        <v>2.1599999999999999E-4</v>
      </c>
      <c r="W1801" s="87">
        <v>4.2507975912285201E-4</v>
      </c>
      <c r="X1801" s="87">
        <v>8.53616868569292E-5</v>
      </c>
    </row>
    <row r="1802" spans="1:24" x14ac:dyDescent="0.2">
      <c r="A1802" s="7">
        <v>1038</v>
      </c>
      <c r="B1802" s="4">
        <v>8563</v>
      </c>
      <c r="C1802" s="4" t="s">
        <v>3693</v>
      </c>
      <c r="D1802" s="4" t="s">
        <v>3694</v>
      </c>
      <c r="E1802" s="4" t="s">
        <v>426</v>
      </c>
      <c r="F1802" s="4" t="s">
        <v>3695</v>
      </c>
      <c r="G1802" s="4" t="s">
        <v>3696</v>
      </c>
      <c r="H1802" s="4" t="s">
        <v>76</v>
      </c>
      <c r="I1802" s="4" t="s">
        <v>73</v>
      </c>
      <c r="J1802" s="4" t="s">
        <v>61</v>
      </c>
      <c r="K1802" s="4" t="s">
        <v>314</v>
      </c>
      <c r="L1802" s="7" t="s">
        <v>799</v>
      </c>
      <c r="M1802" s="7" t="s">
        <v>471</v>
      </c>
      <c r="N1802" s="4" t="s">
        <v>888</v>
      </c>
      <c r="O1802" s="4" t="s">
        <v>62</v>
      </c>
      <c r="P1802" s="4" t="s">
        <v>1206</v>
      </c>
      <c r="Q1802" s="86">
        <v>36186</v>
      </c>
      <c r="R1802" s="88">
        <v>3.71</v>
      </c>
      <c r="S1802" s="89">
        <v>2623</v>
      </c>
      <c r="T1802" s="7"/>
      <c r="U1802" s="86">
        <v>3521.3789999999999</v>
      </c>
      <c r="V1802" s="87">
        <v>2.6499999999999999E-4</v>
      </c>
      <c r="W1802" s="87">
        <v>2.1761456666399702E-3</v>
      </c>
      <c r="X1802" s="87">
        <v>4.3699908302878901E-4</v>
      </c>
    </row>
    <row r="1803" spans="1:24" x14ac:dyDescent="0.2">
      <c r="A1803" s="7">
        <v>1038</v>
      </c>
      <c r="B1803" s="4">
        <v>8563</v>
      </c>
      <c r="C1803" s="4" t="s">
        <v>3697</v>
      </c>
      <c r="D1803" s="4" t="s">
        <v>3698</v>
      </c>
      <c r="E1803" s="4" t="s">
        <v>425</v>
      </c>
      <c r="F1803" s="4" t="s">
        <v>3699</v>
      </c>
      <c r="G1803" s="4" t="s">
        <v>3700</v>
      </c>
      <c r="H1803" s="4" t="s">
        <v>76</v>
      </c>
      <c r="I1803" s="4" t="s">
        <v>73</v>
      </c>
      <c r="J1803" s="4" t="s">
        <v>61</v>
      </c>
      <c r="K1803" s="4" t="s">
        <v>314</v>
      </c>
      <c r="L1803" s="7" t="s">
        <v>799</v>
      </c>
      <c r="M1803" s="7" t="s">
        <v>474</v>
      </c>
      <c r="N1803" s="4" t="s">
        <v>895</v>
      </c>
      <c r="O1803" s="4" t="s">
        <v>62</v>
      </c>
      <c r="P1803" s="4" t="s">
        <v>1206</v>
      </c>
      <c r="Q1803" s="86">
        <v>14990</v>
      </c>
      <c r="R1803" s="88">
        <v>3.71</v>
      </c>
      <c r="S1803" s="89">
        <v>1370</v>
      </c>
      <c r="T1803" s="7"/>
      <c r="U1803" s="86">
        <v>761.89700000000005</v>
      </c>
      <c r="V1803" s="87">
        <v>1.9369999999999999E-3</v>
      </c>
      <c r="W1803" s="87">
        <v>4.7083776914352002E-4</v>
      </c>
      <c r="X1803" s="87">
        <v>9.4550505752094698E-5</v>
      </c>
    </row>
    <row r="1804" spans="1:24" x14ac:dyDescent="0.2">
      <c r="A1804" s="7">
        <v>1038</v>
      </c>
      <c r="B1804" s="4">
        <v>8563</v>
      </c>
      <c r="C1804" s="4" t="s">
        <v>3811</v>
      </c>
      <c r="D1804" s="4" t="s">
        <v>3812</v>
      </c>
      <c r="E1804" s="4" t="s">
        <v>425</v>
      </c>
      <c r="F1804" s="4" t="s">
        <v>3813</v>
      </c>
      <c r="G1804" s="4" t="s">
        <v>3814</v>
      </c>
      <c r="H1804" s="4" t="s">
        <v>76</v>
      </c>
      <c r="I1804" s="4" t="s">
        <v>73</v>
      </c>
      <c r="J1804" s="4" t="s">
        <v>61</v>
      </c>
      <c r="K1804" s="4" t="s">
        <v>53</v>
      </c>
      <c r="L1804" s="7" t="s">
        <v>799</v>
      </c>
      <c r="M1804" s="7" t="s">
        <v>474</v>
      </c>
      <c r="N1804" s="4" t="s">
        <v>866</v>
      </c>
      <c r="O1804" s="4" t="s">
        <v>62</v>
      </c>
      <c r="P1804" s="4" t="s">
        <v>1206</v>
      </c>
      <c r="Q1804" s="86">
        <v>51278</v>
      </c>
      <c r="R1804" s="88">
        <v>3.71</v>
      </c>
      <c r="S1804" s="89">
        <v>1091</v>
      </c>
      <c r="T1804" s="7"/>
      <c r="U1804" s="86">
        <v>2075.5329999999999</v>
      </c>
      <c r="V1804" s="87">
        <v>7.6439999999999998E-3</v>
      </c>
      <c r="W1804" s="87">
        <v>1.28264042045647E-3</v>
      </c>
      <c r="X1804" s="87">
        <v>2.5757130884559998E-4</v>
      </c>
    </row>
    <row r="1805" spans="1:24" x14ac:dyDescent="0.2">
      <c r="A1805" s="7">
        <v>1038</v>
      </c>
      <c r="B1805" s="4">
        <v>8563</v>
      </c>
      <c r="C1805" s="4" t="s">
        <v>3701</v>
      </c>
      <c r="D1805" s="4" t="s">
        <v>3702</v>
      </c>
      <c r="E1805" s="4" t="s">
        <v>426</v>
      </c>
      <c r="F1805" s="4" t="s">
        <v>3703</v>
      </c>
      <c r="G1805" s="4" t="s">
        <v>3704</v>
      </c>
      <c r="H1805" s="4" t="s">
        <v>76</v>
      </c>
      <c r="I1805" s="4" t="s">
        <v>73</v>
      </c>
      <c r="J1805" s="4" t="s">
        <v>61</v>
      </c>
      <c r="K1805" s="4" t="s">
        <v>188</v>
      </c>
      <c r="L1805" s="7" t="s">
        <v>799</v>
      </c>
      <c r="M1805" s="7" t="s">
        <v>471</v>
      </c>
      <c r="N1805" s="4" t="s">
        <v>876</v>
      </c>
      <c r="O1805" s="4" t="s">
        <v>62</v>
      </c>
      <c r="P1805" s="4" t="s">
        <v>1206</v>
      </c>
      <c r="Q1805" s="86">
        <v>8608</v>
      </c>
      <c r="R1805" s="88">
        <v>3.71</v>
      </c>
      <c r="S1805" s="89">
        <v>10612</v>
      </c>
      <c r="T1805" s="7"/>
      <c r="U1805" s="86">
        <v>3389.0140000000001</v>
      </c>
      <c r="V1805" s="87">
        <v>3.0000000000000001E-6</v>
      </c>
      <c r="W1805" s="87">
        <v>2.0943467779565E-3</v>
      </c>
      <c r="X1805" s="87">
        <v>4.2057277485676097E-4</v>
      </c>
    </row>
    <row r="1806" spans="1:24" x14ac:dyDescent="0.2">
      <c r="A1806" s="7">
        <v>1038</v>
      </c>
      <c r="B1806" s="4">
        <v>8563</v>
      </c>
      <c r="C1806" s="4" t="s">
        <v>3705</v>
      </c>
      <c r="D1806" s="4" t="s">
        <v>3706</v>
      </c>
      <c r="E1806" s="4" t="s">
        <v>425</v>
      </c>
      <c r="F1806" s="4" t="s">
        <v>3707</v>
      </c>
      <c r="G1806" s="4" t="s">
        <v>3708</v>
      </c>
      <c r="H1806" s="4" t="s">
        <v>76</v>
      </c>
      <c r="I1806" s="4" t="s">
        <v>73</v>
      </c>
      <c r="J1806" s="4" t="s">
        <v>53</v>
      </c>
      <c r="K1806" s="4" t="s">
        <v>314</v>
      </c>
      <c r="L1806" s="7" t="s">
        <v>799</v>
      </c>
      <c r="M1806" s="7" t="s">
        <v>474</v>
      </c>
      <c r="N1806" s="4" t="s">
        <v>893</v>
      </c>
      <c r="O1806" s="4" t="s">
        <v>62</v>
      </c>
      <c r="P1806" s="4" t="s">
        <v>1206</v>
      </c>
      <c r="Q1806" s="86">
        <v>85706</v>
      </c>
      <c r="R1806" s="88">
        <v>3.71</v>
      </c>
      <c r="S1806" s="89">
        <v>1034</v>
      </c>
      <c r="T1806" s="7"/>
      <c r="U1806" s="86">
        <v>3287.8020000000001</v>
      </c>
      <c r="V1806" s="87">
        <v>5.5399999999999998E-3</v>
      </c>
      <c r="W1806" s="87">
        <v>2.0317995444578498E-3</v>
      </c>
      <c r="X1806" s="87">
        <v>4.0801245589286602E-4</v>
      </c>
    </row>
    <row r="1807" spans="1:24" x14ac:dyDescent="0.2">
      <c r="A1807" s="7">
        <v>1038</v>
      </c>
      <c r="B1807" s="4">
        <v>8563</v>
      </c>
      <c r="C1807" s="4" t="s">
        <v>3709</v>
      </c>
      <c r="D1807" s="4" t="s">
        <v>3710</v>
      </c>
      <c r="E1807" s="4" t="s">
        <v>425</v>
      </c>
      <c r="F1807" s="4" t="s">
        <v>3711</v>
      </c>
      <c r="G1807" s="4" t="s">
        <v>3712</v>
      </c>
      <c r="H1807" s="4" t="s">
        <v>76</v>
      </c>
      <c r="I1807" s="4" t="s">
        <v>73</v>
      </c>
      <c r="J1807" s="4" t="s">
        <v>53</v>
      </c>
      <c r="K1807" s="4" t="s">
        <v>314</v>
      </c>
      <c r="L1807" s="7" t="s">
        <v>799</v>
      </c>
      <c r="M1807" s="7" t="s">
        <v>474</v>
      </c>
      <c r="N1807" s="4" t="s">
        <v>893</v>
      </c>
      <c r="O1807" s="4" t="s">
        <v>62</v>
      </c>
      <c r="P1807" s="4" t="s">
        <v>1206</v>
      </c>
      <c r="Q1807" s="86">
        <v>41520</v>
      </c>
      <c r="R1807" s="88">
        <v>3.71</v>
      </c>
      <c r="S1807" s="89">
        <v>2228</v>
      </c>
      <c r="T1807" s="7"/>
      <c r="U1807" s="86">
        <v>3431.9929999999999</v>
      </c>
      <c r="V1807" s="87">
        <v>6.6799999999999997E-4</v>
      </c>
      <c r="W1807" s="87">
        <v>2.1209069959798599E-3</v>
      </c>
      <c r="X1807" s="87">
        <v>4.2590642099046502E-4</v>
      </c>
    </row>
    <row r="1808" spans="1:24" x14ac:dyDescent="0.2">
      <c r="A1808" s="7">
        <v>1038</v>
      </c>
      <c r="B1808" s="4">
        <v>8563</v>
      </c>
      <c r="C1808" s="4" t="s">
        <v>3713</v>
      </c>
      <c r="D1808" s="4" t="s">
        <v>3714</v>
      </c>
      <c r="E1808" s="4" t="s">
        <v>426</v>
      </c>
      <c r="F1808" s="4" t="s">
        <v>3715</v>
      </c>
      <c r="G1808" s="4" t="s">
        <v>3716</v>
      </c>
      <c r="H1808" s="4" t="s">
        <v>76</v>
      </c>
      <c r="I1808" s="4" t="s">
        <v>73</v>
      </c>
      <c r="J1808" s="4" t="s">
        <v>61</v>
      </c>
      <c r="K1808" s="4" t="s">
        <v>314</v>
      </c>
      <c r="L1808" s="7" t="s">
        <v>799</v>
      </c>
      <c r="M1808" s="7" t="s">
        <v>474</v>
      </c>
      <c r="N1808" s="4" t="s">
        <v>202</v>
      </c>
      <c r="O1808" s="4" t="s">
        <v>62</v>
      </c>
      <c r="P1808" s="4" t="s">
        <v>1206</v>
      </c>
      <c r="Q1808" s="86">
        <v>1855</v>
      </c>
      <c r="R1808" s="88">
        <v>3.71</v>
      </c>
      <c r="S1808" s="89">
        <v>2291</v>
      </c>
      <c r="T1808" s="7"/>
      <c r="U1808" s="86">
        <v>157.66800000000001</v>
      </c>
      <c r="V1808" s="87">
        <v>3.1999999999999999E-5</v>
      </c>
      <c r="W1808" s="87">
        <v>9.7435697058134905E-5</v>
      </c>
      <c r="X1808" s="87">
        <v>1.95663879130019E-5</v>
      </c>
    </row>
    <row r="1809" spans="1:24" x14ac:dyDescent="0.2">
      <c r="A1809" s="7">
        <v>1038</v>
      </c>
      <c r="B1809" s="4">
        <v>8563</v>
      </c>
      <c r="C1809" s="4" t="s">
        <v>3717</v>
      </c>
      <c r="D1809" s="4">
        <v>511439507</v>
      </c>
      <c r="E1809" s="82" t="s">
        <v>425</v>
      </c>
      <c r="F1809" s="4" t="s">
        <v>3718</v>
      </c>
      <c r="G1809" s="4" t="s">
        <v>3719</v>
      </c>
      <c r="H1809" s="4" t="s">
        <v>76</v>
      </c>
      <c r="I1809" s="4" t="s">
        <v>73</v>
      </c>
      <c r="J1809" s="4" t="s">
        <v>61</v>
      </c>
      <c r="K1809" s="4" t="s">
        <v>314</v>
      </c>
      <c r="L1809" s="7" t="s">
        <v>799</v>
      </c>
      <c r="M1809" s="7" t="s">
        <v>474</v>
      </c>
      <c r="N1809" s="4" t="s">
        <v>1131</v>
      </c>
      <c r="O1809" s="4" t="s">
        <v>62</v>
      </c>
      <c r="P1809" s="4" t="s">
        <v>1206</v>
      </c>
      <c r="Q1809" s="86">
        <v>19719</v>
      </c>
      <c r="R1809" s="88">
        <v>3.71</v>
      </c>
      <c r="S1809" s="89">
        <v>456</v>
      </c>
      <c r="T1809" s="7"/>
      <c r="U1809" s="86">
        <v>333.59800000000001</v>
      </c>
      <c r="V1809" s="87">
        <v>5.53E-4</v>
      </c>
      <c r="W1809" s="87">
        <v>2.0615734997063399E-4</v>
      </c>
      <c r="X1809" s="87">
        <v>4.1399146333762803E-5</v>
      </c>
    </row>
    <row r="1810" spans="1:24" x14ac:dyDescent="0.2">
      <c r="A1810" s="7">
        <v>1038</v>
      </c>
      <c r="B1810" s="4">
        <v>8563</v>
      </c>
      <c r="C1810" s="4" t="s">
        <v>3720</v>
      </c>
      <c r="D1810" s="4" t="s">
        <v>3721</v>
      </c>
      <c r="E1810" s="4" t="s">
        <v>425</v>
      </c>
      <c r="F1810" s="4" t="s">
        <v>3722</v>
      </c>
      <c r="G1810" s="4" t="s">
        <v>3723</v>
      </c>
      <c r="H1810" s="4" t="s">
        <v>76</v>
      </c>
      <c r="I1810" s="4" t="s">
        <v>73</v>
      </c>
      <c r="J1810" s="4" t="s">
        <v>53</v>
      </c>
      <c r="K1810" s="4" t="s">
        <v>314</v>
      </c>
      <c r="L1810" s="7" t="s">
        <v>799</v>
      </c>
      <c r="M1810" s="7" t="s">
        <v>474</v>
      </c>
      <c r="N1810" s="4" t="s">
        <v>888</v>
      </c>
      <c r="O1810" s="4" t="s">
        <v>62</v>
      </c>
      <c r="P1810" s="4" t="s">
        <v>1206</v>
      </c>
      <c r="Q1810" s="86">
        <v>169</v>
      </c>
      <c r="R1810" s="88">
        <v>3.71</v>
      </c>
      <c r="S1810" s="89">
        <v>344</v>
      </c>
      <c r="T1810" s="7"/>
      <c r="U1810" s="86">
        <v>2.157</v>
      </c>
      <c r="V1810" s="87">
        <v>3.4999999999999997E-5</v>
      </c>
      <c r="W1810" s="87">
        <v>1.33288978768949E-6</v>
      </c>
      <c r="X1810" s="87">
        <v>2.67662052190695E-7</v>
      </c>
    </row>
    <row r="1811" spans="1:24" x14ac:dyDescent="0.2">
      <c r="A1811" s="7">
        <v>1038</v>
      </c>
      <c r="B1811" s="4">
        <v>8563</v>
      </c>
      <c r="C1811" s="4" t="s">
        <v>3724</v>
      </c>
      <c r="D1811" s="4" t="s">
        <v>2499</v>
      </c>
      <c r="E1811" s="4" t="s">
        <v>426</v>
      </c>
      <c r="F1811" s="4" t="s">
        <v>3725</v>
      </c>
      <c r="G1811" s="4" t="s">
        <v>3726</v>
      </c>
      <c r="H1811" s="4" t="s">
        <v>76</v>
      </c>
      <c r="I1811" s="4" t="s">
        <v>73</v>
      </c>
      <c r="J1811" s="4" t="s">
        <v>61</v>
      </c>
      <c r="K1811" s="4" t="s">
        <v>153</v>
      </c>
      <c r="L1811" s="7" t="s">
        <v>799</v>
      </c>
      <c r="M1811" s="7" t="s">
        <v>483</v>
      </c>
      <c r="N1811" s="4" t="s">
        <v>5161</v>
      </c>
      <c r="O1811" s="4" t="s">
        <v>62</v>
      </c>
      <c r="P1811" s="4" t="s">
        <v>1207</v>
      </c>
      <c r="Q1811" s="86">
        <v>255062</v>
      </c>
      <c r="R1811" s="88">
        <v>4.1524000000000001</v>
      </c>
      <c r="S1811" s="89">
        <v>282.3</v>
      </c>
      <c r="T1811" s="7"/>
      <c r="U1811" s="86">
        <v>2989.8939999999998</v>
      </c>
      <c r="V1811" s="87">
        <v>1.66E-4</v>
      </c>
      <c r="W1811" s="87">
        <v>1.8476980692236299E-3</v>
      </c>
      <c r="X1811" s="87">
        <v>3.7104242346584402E-4</v>
      </c>
    </row>
    <row r="1812" spans="1:24" x14ac:dyDescent="0.2">
      <c r="A1812" s="7">
        <v>1038</v>
      </c>
      <c r="B1812" s="4">
        <v>8563</v>
      </c>
      <c r="C1812" s="4" t="s">
        <v>3727</v>
      </c>
      <c r="D1812" s="4" t="s">
        <v>3728</v>
      </c>
      <c r="E1812" s="4" t="s">
        <v>425</v>
      </c>
      <c r="F1812" s="4" t="s">
        <v>3729</v>
      </c>
      <c r="G1812" s="4" t="s">
        <v>3730</v>
      </c>
      <c r="H1812" s="4" t="s">
        <v>76</v>
      </c>
      <c r="I1812" s="4" t="s">
        <v>73</v>
      </c>
      <c r="J1812" s="4" t="s">
        <v>61</v>
      </c>
      <c r="K1812" s="4" t="s">
        <v>317</v>
      </c>
      <c r="L1812" s="7" t="s">
        <v>799</v>
      </c>
      <c r="M1812" s="7" t="s">
        <v>474</v>
      </c>
      <c r="N1812" s="4" t="s">
        <v>884</v>
      </c>
      <c r="O1812" s="4" t="s">
        <v>62</v>
      </c>
      <c r="P1812" s="4" t="s">
        <v>1206</v>
      </c>
      <c r="Q1812" s="86">
        <v>28460</v>
      </c>
      <c r="R1812" s="88">
        <v>3.71</v>
      </c>
      <c r="S1812" s="89">
        <v>1695</v>
      </c>
      <c r="T1812" s="7"/>
      <c r="U1812" s="86">
        <v>1789.693</v>
      </c>
      <c r="V1812" s="87">
        <v>3.3599999999999998E-4</v>
      </c>
      <c r="W1812" s="87">
        <v>1.1059963446264701E-3</v>
      </c>
      <c r="X1812" s="87">
        <v>2.2209882171225201E-4</v>
      </c>
    </row>
    <row r="1813" spans="1:24" x14ac:dyDescent="0.2">
      <c r="A1813" s="7">
        <v>1038</v>
      </c>
      <c r="B1813" s="4">
        <v>8563</v>
      </c>
      <c r="C1813" s="4" t="s">
        <v>3731</v>
      </c>
      <c r="D1813" s="4" t="s">
        <v>3732</v>
      </c>
      <c r="E1813" s="4" t="s">
        <v>426</v>
      </c>
      <c r="F1813" s="4" t="s">
        <v>3733</v>
      </c>
      <c r="G1813" s="4" t="s">
        <v>3734</v>
      </c>
      <c r="H1813" s="4" t="s">
        <v>76</v>
      </c>
      <c r="I1813" s="4" t="s">
        <v>73</v>
      </c>
      <c r="J1813" s="4" t="s">
        <v>61</v>
      </c>
      <c r="K1813" s="4" t="s">
        <v>314</v>
      </c>
      <c r="L1813" s="7" t="s">
        <v>799</v>
      </c>
      <c r="M1813" s="7" t="s">
        <v>471</v>
      </c>
      <c r="N1813" s="4" t="s">
        <v>859</v>
      </c>
      <c r="O1813" s="4" t="s">
        <v>62</v>
      </c>
      <c r="P1813" s="4" t="s">
        <v>1206</v>
      </c>
      <c r="Q1813" s="86">
        <v>13505</v>
      </c>
      <c r="R1813" s="88">
        <v>3.71</v>
      </c>
      <c r="S1813" s="89">
        <v>10493</v>
      </c>
      <c r="T1813" s="80">
        <v>4.0510000000000002</v>
      </c>
      <c r="U1813" s="86">
        <v>5272.3969999999999</v>
      </c>
      <c r="V1813" s="87">
        <v>4.8999999999999998E-5</v>
      </c>
      <c r="W1813" s="87">
        <v>3.2582413595748198E-3</v>
      </c>
      <c r="X1813" s="87">
        <v>6.5429833500949995E-4</v>
      </c>
    </row>
    <row r="1814" spans="1:24" x14ac:dyDescent="0.2">
      <c r="A1814" s="7">
        <v>1038</v>
      </c>
      <c r="B1814" s="4">
        <v>8563</v>
      </c>
      <c r="C1814" s="4" t="s">
        <v>3735</v>
      </c>
      <c r="D1814" s="4" t="s">
        <v>3736</v>
      </c>
      <c r="E1814" s="4" t="s">
        <v>78</v>
      </c>
      <c r="F1814" s="4" t="s">
        <v>3737</v>
      </c>
      <c r="G1814" s="4" t="s">
        <v>3738</v>
      </c>
      <c r="H1814" s="4" t="s">
        <v>76</v>
      </c>
      <c r="I1814" s="4" t="s">
        <v>73</v>
      </c>
      <c r="J1814" s="4" t="s">
        <v>61</v>
      </c>
      <c r="K1814" s="4" t="s">
        <v>314</v>
      </c>
      <c r="L1814" s="7" t="s">
        <v>799</v>
      </c>
      <c r="M1814" s="7" t="s">
        <v>494</v>
      </c>
      <c r="N1814" s="4" t="s">
        <v>5161</v>
      </c>
      <c r="O1814" s="4" t="s">
        <v>62</v>
      </c>
      <c r="P1814" s="4" t="s">
        <v>1206</v>
      </c>
      <c r="Q1814" s="86">
        <v>903056</v>
      </c>
      <c r="R1814" s="88">
        <v>3.71</v>
      </c>
      <c r="S1814" s="89">
        <v>25</v>
      </c>
      <c r="T1814" s="7"/>
      <c r="U1814" s="86">
        <v>837.58399999999995</v>
      </c>
      <c r="V1814" s="87">
        <v>1.557E-3</v>
      </c>
      <c r="W1814" s="87">
        <v>5.1761134241765799E-4</v>
      </c>
      <c r="X1814" s="87">
        <v>1.0394326329774999E-4</v>
      </c>
    </row>
    <row r="1815" spans="1:24" x14ac:dyDescent="0.2">
      <c r="A1815" s="7">
        <v>1038</v>
      </c>
      <c r="B1815" s="4">
        <v>8563</v>
      </c>
      <c r="C1815" s="4" t="s">
        <v>3739</v>
      </c>
      <c r="D1815" s="4" t="s">
        <v>3740</v>
      </c>
      <c r="E1815" s="4" t="s">
        <v>78</v>
      </c>
      <c r="F1815" s="4" t="s">
        <v>3739</v>
      </c>
      <c r="G1815" s="4" t="s">
        <v>3741</v>
      </c>
      <c r="H1815" s="4" t="s">
        <v>76</v>
      </c>
      <c r="I1815" s="4" t="s">
        <v>73</v>
      </c>
      <c r="J1815" s="4" t="s">
        <v>61</v>
      </c>
      <c r="K1815" s="4" t="s">
        <v>314</v>
      </c>
      <c r="L1815" s="7" t="s">
        <v>799</v>
      </c>
      <c r="M1815" s="7" t="s">
        <v>474</v>
      </c>
      <c r="N1815" s="4" t="s">
        <v>888</v>
      </c>
      <c r="O1815" s="4" t="s">
        <v>62</v>
      </c>
      <c r="P1815" s="4" t="s">
        <v>1206</v>
      </c>
      <c r="Q1815" s="86">
        <v>8016</v>
      </c>
      <c r="R1815" s="88">
        <v>3.71</v>
      </c>
      <c r="S1815" s="89">
        <v>2463</v>
      </c>
      <c r="T1815" s="7"/>
      <c r="U1815" s="86">
        <v>732.48</v>
      </c>
      <c r="V1815" s="87">
        <v>1.17E-4</v>
      </c>
      <c r="W1815" s="87">
        <v>4.5265905630567898E-4</v>
      </c>
      <c r="X1815" s="87">
        <v>9.0899977681955995E-5</v>
      </c>
    </row>
    <row r="1816" spans="1:24" x14ac:dyDescent="0.2">
      <c r="A1816" s="7">
        <v>1038</v>
      </c>
      <c r="B1816" s="4">
        <v>8563</v>
      </c>
      <c r="C1816" s="4" t="s">
        <v>3742</v>
      </c>
      <c r="D1816" s="4" t="s">
        <v>3743</v>
      </c>
      <c r="E1816" s="4" t="s">
        <v>426</v>
      </c>
      <c r="F1816" s="4" t="s">
        <v>3744</v>
      </c>
      <c r="G1816" s="4" t="s">
        <v>3745</v>
      </c>
      <c r="H1816" s="4" t="s">
        <v>76</v>
      </c>
      <c r="I1816" s="4" t="s">
        <v>73</v>
      </c>
      <c r="J1816" s="4" t="s">
        <v>61</v>
      </c>
      <c r="K1816" s="4" t="s">
        <v>314</v>
      </c>
      <c r="L1816" s="7" t="s">
        <v>799</v>
      </c>
      <c r="M1816" s="7" t="s">
        <v>474</v>
      </c>
      <c r="N1816" s="4" t="s">
        <v>5161</v>
      </c>
      <c r="O1816" s="4" t="s">
        <v>62</v>
      </c>
      <c r="P1816" s="4" t="s">
        <v>1206</v>
      </c>
      <c r="Q1816" s="86">
        <v>52544</v>
      </c>
      <c r="R1816" s="88">
        <v>3.71</v>
      </c>
      <c r="S1816" s="89">
        <v>49.15</v>
      </c>
      <c r="T1816" s="7"/>
      <c r="U1816" s="86">
        <v>95.811999999999998</v>
      </c>
      <c r="V1816" s="87">
        <v>2.3059999999999999E-3</v>
      </c>
      <c r="W1816" s="87">
        <v>5.9210093459545201E-5</v>
      </c>
      <c r="X1816" s="87">
        <v>1.1890176721405601E-5</v>
      </c>
    </row>
    <row r="1817" spans="1:24" x14ac:dyDescent="0.2">
      <c r="A1817" s="7">
        <v>1038</v>
      </c>
      <c r="B1817" s="4">
        <v>8563</v>
      </c>
      <c r="C1817" s="4" t="s">
        <v>3746</v>
      </c>
      <c r="D1817" s="4" t="s">
        <v>3747</v>
      </c>
      <c r="E1817" s="4" t="s">
        <v>425</v>
      </c>
      <c r="F1817" s="4" t="s">
        <v>3748</v>
      </c>
      <c r="G1817" s="4" t="s">
        <v>3749</v>
      </c>
      <c r="H1817" s="4" t="s">
        <v>76</v>
      </c>
      <c r="I1817" s="4" t="s">
        <v>73</v>
      </c>
      <c r="J1817" s="4" t="s">
        <v>53</v>
      </c>
      <c r="K1817" s="4" t="s">
        <v>314</v>
      </c>
      <c r="L1817" s="7" t="s">
        <v>799</v>
      </c>
      <c r="M1817" s="7" t="s">
        <v>474</v>
      </c>
      <c r="N1817" s="4" t="s">
        <v>888</v>
      </c>
      <c r="O1817" s="4" t="s">
        <v>62</v>
      </c>
      <c r="P1817" s="4" t="s">
        <v>1206</v>
      </c>
      <c r="Q1817" s="86">
        <v>7820</v>
      </c>
      <c r="R1817" s="88">
        <v>3.71</v>
      </c>
      <c r="S1817" s="89">
        <v>1806</v>
      </c>
      <c r="T1817" s="7"/>
      <c r="U1817" s="86">
        <v>523.96</v>
      </c>
      <c r="V1817" s="87">
        <v>8.4199999999999998E-4</v>
      </c>
      <c r="W1817" s="87">
        <v>3.2379757534669798E-4</v>
      </c>
      <c r="X1817" s="87">
        <v>6.5022873092834306E-5</v>
      </c>
    </row>
    <row r="1818" spans="1:24" x14ac:dyDescent="0.2">
      <c r="A1818" s="7">
        <v>1038</v>
      </c>
      <c r="B1818" s="4">
        <v>8563</v>
      </c>
      <c r="C1818" s="4" t="s">
        <v>3750</v>
      </c>
      <c r="D1818" s="4">
        <v>520015041</v>
      </c>
      <c r="E1818" s="82" t="s">
        <v>425</v>
      </c>
      <c r="F1818" s="4" t="s">
        <v>3751</v>
      </c>
      <c r="G1818" s="4" t="s">
        <v>3752</v>
      </c>
      <c r="H1818" s="4" t="s">
        <v>76</v>
      </c>
      <c r="I1818" s="4" t="s">
        <v>73</v>
      </c>
      <c r="J1818" s="4" t="s">
        <v>61</v>
      </c>
      <c r="K1818" s="4" t="s">
        <v>314</v>
      </c>
      <c r="L1818" s="7" t="s">
        <v>799</v>
      </c>
      <c r="M1818" s="7" t="s">
        <v>471</v>
      </c>
      <c r="N1818" s="4" t="s">
        <v>872</v>
      </c>
      <c r="O1818" s="4" t="s">
        <v>62</v>
      </c>
      <c r="P1818" s="4" t="s">
        <v>1206</v>
      </c>
      <c r="Q1818" s="86">
        <v>238994</v>
      </c>
      <c r="R1818" s="88">
        <v>3.71</v>
      </c>
      <c r="S1818" s="89">
        <v>2566</v>
      </c>
      <c r="T1818" s="7"/>
      <c r="U1818" s="86">
        <v>22751.894</v>
      </c>
      <c r="V1818" s="87">
        <v>1.9880000000000002E-3</v>
      </c>
      <c r="W1818" s="87">
        <v>1.4060240306940801E-2</v>
      </c>
      <c r="X1818" s="87">
        <v>2.8234838391055601E-3</v>
      </c>
    </row>
    <row r="1819" spans="1:24" x14ac:dyDescent="0.2">
      <c r="A1819" s="7">
        <v>1038</v>
      </c>
      <c r="B1819" s="4">
        <v>8563</v>
      </c>
      <c r="C1819" s="4" t="s">
        <v>3753</v>
      </c>
      <c r="D1819" s="4" t="s">
        <v>3754</v>
      </c>
      <c r="E1819" s="4" t="s">
        <v>426</v>
      </c>
      <c r="F1819" s="4" t="s">
        <v>3755</v>
      </c>
      <c r="G1819" s="4" t="s">
        <v>3756</v>
      </c>
      <c r="H1819" s="4" t="s">
        <v>76</v>
      </c>
      <c r="I1819" s="4" t="s">
        <v>73</v>
      </c>
      <c r="J1819" s="4" t="s">
        <v>61</v>
      </c>
      <c r="K1819" s="4" t="s">
        <v>53</v>
      </c>
      <c r="L1819" s="7" t="s">
        <v>799</v>
      </c>
      <c r="M1819" s="7" t="s">
        <v>102</v>
      </c>
      <c r="N1819" s="4" t="s">
        <v>888</v>
      </c>
      <c r="O1819" s="4" t="s">
        <v>62</v>
      </c>
      <c r="P1819" s="4" t="s">
        <v>1206</v>
      </c>
      <c r="Q1819" s="86">
        <v>520717</v>
      </c>
      <c r="R1819" s="88">
        <v>3.71</v>
      </c>
      <c r="S1819" s="89">
        <v>157</v>
      </c>
      <c r="T1819" s="7"/>
      <c r="U1819" s="86">
        <v>3033.02</v>
      </c>
      <c r="V1819" s="87">
        <v>3.6658000000000003E-2</v>
      </c>
      <c r="W1819" s="87">
        <v>1.8743491870352299E-3</v>
      </c>
      <c r="X1819" s="87">
        <v>3.76394323489773E-4</v>
      </c>
    </row>
    <row r="1820" spans="1:24" x14ac:dyDescent="0.2">
      <c r="A1820" s="7">
        <v>1038</v>
      </c>
      <c r="B1820" s="4">
        <v>8563</v>
      </c>
      <c r="C1820" s="4" t="s">
        <v>3746</v>
      </c>
      <c r="D1820" s="4" t="s">
        <v>3747</v>
      </c>
      <c r="E1820" s="4" t="s">
        <v>425</v>
      </c>
      <c r="F1820" s="4" t="s">
        <v>3757</v>
      </c>
      <c r="G1820" s="4" t="s">
        <v>3749</v>
      </c>
      <c r="H1820" s="4" t="s">
        <v>76</v>
      </c>
      <c r="I1820" s="4" t="s">
        <v>73</v>
      </c>
      <c r="J1820" s="4" t="s">
        <v>61</v>
      </c>
      <c r="K1820" s="4" t="s">
        <v>53</v>
      </c>
      <c r="L1820" s="7" t="s">
        <v>799</v>
      </c>
      <c r="M1820" s="7" t="s">
        <v>102</v>
      </c>
      <c r="N1820" s="4" t="s">
        <v>888</v>
      </c>
      <c r="O1820" s="4" t="s">
        <v>62</v>
      </c>
      <c r="P1820" s="4" t="s">
        <v>1206</v>
      </c>
      <c r="Q1820" s="86">
        <v>94000</v>
      </c>
      <c r="R1820" s="88">
        <v>3.71</v>
      </c>
      <c r="S1820" s="89">
        <v>1521.96</v>
      </c>
      <c r="T1820" s="7"/>
      <c r="U1820" s="86">
        <v>5307.6819999999998</v>
      </c>
      <c r="V1820" s="87">
        <v>9.8949999999999993E-3</v>
      </c>
      <c r="W1820" s="87">
        <v>3.28004691321333E-3</v>
      </c>
      <c r="X1820" s="87">
        <v>6.5867718110011004E-4</v>
      </c>
    </row>
    <row r="1821" spans="1:24" x14ac:dyDescent="0.2">
      <c r="A1821" s="7">
        <v>1039</v>
      </c>
      <c r="B1821" s="4">
        <v>1039</v>
      </c>
      <c r="C1821" s="4" t="s">
        <v>3015</v>
      </c>
      <c r="D1821" s="4" t="s">
        <v>3016</v>
      </c>
      <c r="E1821" s="4" t="s">
        <v>425</v>
      </c>
      <c r="F1821" s="4" t="s">
        <v>3017</v>
      </c>
      <c r="G1821" s="4" t="s">
        <v>3018</v>
      </c>
      <c r="H1821" s="4" t="s">
        <v>76</v>
      </c>
      <c r="I1821" s="4" t="s">
        <v>73</v>
      </c>
      <c r="J1821" s="4" t="s">
        <v>53</v>
      </c>
      <c r="K1821" s="4" t="s">
        <v>53</v>
      </c>
      <c r="L1821" s="7" t="s">
        <v>799</v>
      </c>
      <c r="M1821" s="7" t="s">
        <v>311</v>
      </c>
      <c r="N1821" s="4" t="s">
        <v>686</v>
      </c>
      <c r="O1821" s="4" t="s">
        <v>62</v>
      </c>
      <c r="P1821" s="4" t="s">
        <v>1212</v>
      </c>
      <c r="Q1821" s="86">
        <v>561</v>
      </c>
      <c r="R1821" s="88">
        <v>1</v>
      </c>
      <c r="S1821" s="89">
        <v>16700</v>
      </c>
      <c r="T1821" s="7"/>
      <c r="U1821" s="86">
        <v>93.686999999999998</v>
      </c>
      <c r="V1821" s="87">
        <v>5.3000000000000001E-5</v>
      </c>
      <c r="W1821" s="87">
        <v>7.4852989419345898E-3</v>
      </c>
      <c r="X1821" s="87">
        <v>4.1132500041026002E-4</v>
      </c>
    </row>
    <row r="1822" spans="1:24" x14ac:dyDescent="0.2">
      <c r="A1822" s="7">
        <v>1039</v>
      </c>
      <c r="B1822" s="4">
        <v>1039</v>
      </c>
      <c r="C1822" s="4" t="s">
        <v>3023</v>
      </c>
      <c r="D1822" s="4" t="s">
        <v>3024</v>
      </c>
      <c r="E1822" s="4" t="s">
        <v>425</v>
      </c>
      <c r="F1822" s="4" t="s">
        <v>3025</v>
      </c>
      <c r="G1822" s="4" t="s">
        <v>3026</v>
      </c>
      <c r="H1822" s="4" t="s">
        <v>76</v>
      </c>
      <c r="I1822" s="4" t="s">
        <v>73</v>
      </c>
      <c r="J1822" s="4" t="s">
        <v>53</v>
      </c>
      <c r="K1822" s="4" t="s">
        <v>53</v>
      </c>
      <c r="L1822" s="7" t="s">
        <v>799</v>
      </c>
      <c r="M1822" s="7" t="s">
        <v>311</v>
      </c>
      <c r="N1822" s="4" t="s">
        <v>686</v>
      </c>
      <c r="O1822" s="4" t="s">
        <v>62</v>
      </c>
      <c r="P1822" s="4" t="s">
        <v>1212</v>
      </c>
      <c r="Q1822" s="86">
        <v>12356</v>
      </c>
      <c r="R1822" s="88">
        <v>1</v>
      </c>
      <c r="S1822" s="89">
        <v>382.7</v>
      </c>
      <c r="T1822" s="7"/>
      <c r="U1822" s="86">
        <v>47.286000000000001</v>
      </c>
      <c r="V1822" s="87">
        <v>2.6200000000000003E-4</v>
      </c>
      <c r="W1822" s="87">
        <v>3.7780367576236099E-3</v>
      </c>
      <c r="X1822" s="87">
        <v>2.07607068593292E-4</v>
      </c>
    </row>
    <row r="1823" spans="1:24" x14ac:dyDescent="0.2">
      <c r="A1823" s="7">
        <v>1039</v>
      </c>
      <c r="B1823" s="4">
        <v>1039</v>
      </c>
      <c r="C1823" s="4" t="s">
        <v>3027</v>
      </c>
      <c r="D1823" s="4" t="s">
        <v>3028</v>
      </c>
      <c r="E1823" s="4" t="s">
        <v>425</v>
      </c>
      <c r="F1823" s="4" t="s">
        <v>3029</v>
      </c>
      <c r="G1823" s="4" t="s">
        <v>3030</v>
      </c>
      <c r="H1823" s="4" t="s">
        <v>76</v>
      </c>
      <c r="I1823" s="4" t="s">
        <v>73</v>
      </c>
      <c r="J1823" s="4" t="s">
        <v>53</v>
      </c>
      <c r="K1823" s="4" t="s">
        <v>53</v>
      </c>
      <c r="L1823" s="7" t="s">
        <v>799</v>
      </c>
      <c r="M1823" s="7" t="s">
        <v>311</v>
      </c>
      <c r="N1823" s="4" t="s">
        <v>686</v>
      </c>
      <c r="O1823" s="4" t="s">
        <v>62</v>
      </c>
      <c r="P1823" s="4" t="s">
        <v>1212</v>
      </c>
      <c r="Q1823" s="86">
        <v>1377</v>
      </c>
      <c r="R1823" s="88">
        <v>1</v>
      </c>
      <c r="S1823" s="89">
        <v>569.4</v>
      </c>
      <c r="T1823" s="7"/>
      <c r="U1823" s="86">
        <v>7.8410000000000002</v>
      </c>
      <c r="V1823" s="87">
        <v>2.1100000000000001E-4</v>
      </c>
      <c r="W1823" s="87">
        <v>6.2644250883785505E-4</v>
      </c>
      <c r="X1823" s="87">
        <v>3.4423670611362298E-5</v>
      </c>
    </row>
    <row r="1824" spans="1:24" x14ac:dyDescent="0.2">
      <c r="A1824" s="7">
        <v>1039</v>
      </c>
      <c r="B1824" s="4">
        <v>1039</v>
      </c>
      <c r="C1824" s="4" t="s">
        <v>3035</v>
      </c>
      <c r="D1824" s="4" t="s">
        <v>3036</v>
      </c>
      <c r="E1824" s="4" t="s">
        <v>425</v>
      </c>
      <c r="F1824" s="4" t="s">
        <v>3037</v>
      </c>
      <c r="G1824" s="4" t="s">
        <v>3038</v>
      </c>
      <c r="H1824" s="4" t="s">
        <v>76</v>
      </c>
      <c r="I1824" s="4" t="s">
        <v>73</v>
      </c>
      <c r="J1824" s="4" t="s">
        <v>53</v>
      </c>
      <c r="K1824" s="4" t="s">
        <v>53</v>
      </c>
      <c r="L1824" s="7" t="s">
        <v>799</v>
      </c>
      <c r="M1824" s="7" t="s">
        <v>311</v>
      </c>
      <c r="N1824" s="4" t="s">
        <v>686</v>
      </c>
      <c r="O1824" s="4" t="s">
        <v>62</v>
      </c>
      <c r="P1824" s="4" t="s">
        <v>1212</v>
      </c>
      <c r="Q1824" s="86">
        <v>89</v>
      </c>
      <c r="R1824" s="88">
        <v>1</v>
      </c>
      <c r="S1824" s="89">
        <v>208690</v>
      </c>
      <c r="T1824" s="7"/>
      <c r="U1824" s="86">
        <v>185.73400000000001</v>
      </c>
      <c r="V1824" s="87">
        <v>1.8000000000000001E-4</v>
      </c>
      <c r="W1824" s="87">
        <v>1.48395749913133E-2</v>
      </c>
      <c r="X1824" s="87">
        <v>8.1545015593091099E-4</v>
      </c>
    </row>
    <row r="1825" spans="1:24" x14ac:dyDescent="0.2">
      <c r="A1825" s="7">
        <v>1039</v>
      </c>
      <c r="B1825" s="4">
        <v>1039</v>
      </c>
      <c r="C1825" s="4" t="s">
        <v>3043</v>
      </c>
      <c r="D1825" s="4" t="s">
        <v>3044</v>
      </c>
      <c r="E1825" s="4" t="s">
        <v>425</v>
      </c>
      <c r="F1825" s="4" t="s">
        <v>3045</v>
      </c>
      <c r="G1825" s="4" t="s">
        <v>3046</v>
      </c>
      <c r="H1825" s="4" t="s">
        <v>76</v>
      </c>
      <c r="I1825" s="4" t="s">
        <v>73</v>
      </c>
      <c r="J1825" s="4" t="s">
        <v>53</v>
      </c>
      <c r="K1825" s="4" t="s">
        <v>53</v>
      </c>
      <c r="L1825" s="7" t="s">
        <v>799</v>
      </c>
      <c r="M1825" s="7" t="s">
        <v>311</v>
      </c>
      <c r="N1825" s="4" t="s">
        <v>261</v>
      </c>
      <c r="O1825" s="4" t="s">
        <v>62</v>
      </c>
      <c r="P1825" s="4" t="s">
        <v>1212</v>
      </c>
      <c r="Q1825" s="86">
        <v>474</v>
      </c>
      <c r="R1825" s="88">
        <v>1</v>
      </c>
      <c r="S1825" s="89">
        <v>7104</v>
      </c>
      <c r="T1825" s="7"/>
      <c r="U1825" s="86">
        <v>33.673000000000002</v>
      </c>
      <c r="V1825" s="87">
        <v>1.2799999999999999E-4</v>
      </c>
      <c r="W1825" s="87">
        <v>2.6903644247313501E-3</v>
      </c>
      <c r="X1825" s="87">
        <v>1.4783833707787301E-4</v>
      </c>
    </row>
    <row r="1826" spans="1:24" x14ac:dyDescent="0.2">
      <c r="A1826" s="7">
        <v>1039</v>
      </c>
      <c r="B1826" s="4">
        <v>1039</v>
      </c>
      <c r="C1826" s="4" t="s">
        <v>1977</v>
      </c>
      <c r="D1826" s="4" t="s">
        <v>1978</v>
      </c>
      <c r="E1826" s="4" t="s">
        <v>425</v>
      </c>
      <c r="F1826" s="4" t="s">
        <v>3047</v>
      </c>
      <c r="G1826" s="4" t="s">
        <v>3048</v>
      </c>
      <c r="H1826" s="4" t="s">
        <v>76</v>
      </c>
      <c r="I1826" s="4" t="s">
        <v>73</v>
      </c>
      <c r="J1826" s="4" t="s">
        <v>53</v>
      </c>
      <c r="K1826" s="4" t="s">
        <v>53</v>
      </c>
      <c r="L1826" s="7" t="s">
        <v>799</v>
      </c>
      <c r="M1826" s="7" t="s">
        <v>311</v>
      </c>
      <c r="N1826" s="4" t="s">
        <v>269</v>
      </c>
      <c r="O1826" s="4" t="s">
        <v>62</v>
      </c>
      <c r="P1826" s="4" t="s">
        <v>1212</v>
      </c>
      <c r="Q1826" s="86">
        <v>3291</v>
      </c>
      <c r="R1826" s="88">
        <v>1</v>
      </c>
      <c r="S1826" s="89">
        <v>6329</v>
      </c>
      <c r="T1826" s="7"/>
      <c r="U1826" s="86">
        <v>208.28700000000001</v>
      </c>
      <c r="V1826" s="87">
        <v>4.1999999999999998E-5</v>
      </c>
      <c r="W1826" s="87">
        <v>1.66415124828986E-2</v>
      </c>
      <c r="X1826" s="87">
        <v>9.1446850445848398E-4</v>
      </c>
    </row>
    <row r="1827" spans="1:24" x14ac:dyDescent="0.2">
      <c r="A1827" s="7">
        <v>1039</v>
      </c>
      <c r="B1827" s="4">
        <v>1039</v>
      </c>
      <c r="C1827" s="4" t="s">
        <v>3049</v>
      </c>
      <c r="D1827" s="4" t="s">
        <v>3050</v>
      </c>
      <c r="E1827" s="4" t="s">
        <v>425</v>
      </c>
      <c r="F1827" s="4" t="s">
        <v>3051</v>
      </c>
      <c r="G1827" s="4" t="s">
        <v>3052</v>
      </c>
      <c r="H1827" s="4" t="s">
        <v>76</v>
      </c>
      <c r="I1827" s="4" t="s">
        <v>73</v>
      </c>
      <c r="J1827" s="4" t="s">
        <v>53</v>
      </c>
      <c r="K1827" s="4" t="s">
        <v>53</v>
      </c>
      <c r="L1827" s="7" t="s">
        <v>799</v>
      </c>
      <c r="M1827" s="7" t="s">
        <v>311</v>
      </c>
      <c r="N1827" s="4" t="s">
        <v>629</v>
      </c>
      <c r="O1827" s="4" t="s">
        <v>62</v>
      </c>
      <c r="P1827" s="4" t="s">
        <v>1212</v>
      </c>
      <c r="Q1827" s="86">
        <v>14223</v>
      </c>
      <c r="R1827" s="88">
        <v>1</v>
      </c>
      <c r="S1827" s="89">
        <v>954</v>
      </c>
      <c r="T1827" s="7"/>
      <c r="U1827" s="86">
        <v>135.68700000000001</v>
      </c>
      <c r="V1827" s="87">
        <v>1.9000000000000001E-5</v>
      </c>
      <c r="W1827" s="87">
        <v>1.08410014341353E-2</v>
      </c>
      <c r="X1827" s="87">
        <v>5.9572435969950104E-4</v>
      </c>
    </row>
    <row r="1828" spans="1:24" x14ac:dyDescent="0.2">
      <c r="A1828" s="7">
        <v>1039</v>
      </c>
      <c r="B1828" s="4">
        <v>1039</v>
      </c>
      <c r="C1828" s="4" t="s">
        <v>2135</v>
      </c>
      <c r="D1828" s="4" t="s">
        <v>2136</v>
      </c>
      <c r="E1828" s="4" t="s">
        <v>425</v>
      </c>
      <c r="F1828" s="4" t="s">
        <v>3053</v>
      </c>
      <c r="G1828" s="4" t="s">
        <v>3054</v>
      </c>
      <c r="H1828" s="4" t="s">
        <v>76</v>
      </c>
      <c r="I1828" s="4" t="s">
        <v>73</v>
      </c>
      <c r="J1828" s="4" t="s">
        <v>53</v>
      </c>
      <c r="K1828" s="4" t="s">
        <v>53</v>
      </c>
      <c r="L1828" s="7" t="s">
        <v>799</v>
      </c>
      <c r="M1828" s="7" t="s">
        <v>311</v>
      </c>
      <c r="N1828" s="4" t="s">
        <v>260</v>
      </c>
      <c r="O1828" s="4" t="s">
        <v>62</v>
      </c>
      <c r="P1828" s="4" t="s">
        <v>1212</v>
      </c>
      <c r="Q1828" s="86">
        <v>51323</v>
      </c>
      <c r="R1828" s="88">
        <v>1</v>
      </c>
      <c r="S1828" s="89">
        <v>428.6</v>
      </c>
      <c r="T1828" s="80">
        <v>7.5460000000000003</v>
      </c>
      <c r="U1828" s="86">
        <v>227.517</v>
      </c>
      <c r="V1828" s="87">
        <v>1.9000000000000001E-5</v>
      </c>
      <c r="W1828" s="87">
        <v>1.8177885371008801E-2</v>
      </c>
      <c r="X1828" s="87">
        <v>9.9889380045994707E-4</v>
      </c>
    </row>
    <row r="1829" spans="1:24" x14ac:dyDescent="0.2">
      <c r="A1829" s="7">
        <v>1039</v>
      </c>
      <c r="B1829" s="4">
        <v>1039</v>
      </c>
      <c r="C1829" s="4" t="s">
        <v>2172</v>
      </c>
      <c r="D1829" s="4" t="s">
        <v>2173</v>
      </c>
      <c r="E1829" s="4" t="s">
        <v>428</v>
      </c>
      <c r="F1829" s="4" t="s">
        <v>3055</v>
      </c>
      <c r="G1829" s="4" t="s">
        <v>3056</v>
      </c>
      <c r="H1829" s="4" t="s">
        <v>76</v>
      </c>
      <c r="I1829" s="4" t="s">
        <v>73</v>
      </c>
      <c r="J1829" s="4" t="s">
        <v>53</v>
      </c>
      <c r="K1829" s="4" t="s">
        <v>53</v>
      </c>
      <c r="L1829" s="7" t="s">
        <v>799</v>
      </c>
      <c r="M1829" s="7" t="s">
        <v>311</v>
      </c>
      <c r="N1829" s="4" t="s">
        <v>267</v>
      </c>
      <c r="O1829" s="4" t="s">
        <v>62</v>
      </c>
      <c r="P1829" s="4" t="s">
        <v>1212</v>
      </c>
      <c r="Q1829" s="86">
        <v>245416.2</v>
      </c>
      <c r="R1829" s="88">
        <v>1</v>
      </c>
      <c r="S1829" s="89">
        <v>161.9</v>
      </c>
      <c r="T1829" s="7"/>
      <c r="U1829" s="86">
        <v>397.32900000000001</v>
      </c>
      <c r="V1829" s="87">
        <v>9.5000000000000005E-5</v>
      </c>
      <c r="W1829" s="87">
        <v>3.1745333443609601E-2</v>
      </c>
      <c r="X1829" s="87">
        <v>1.74443925259474E-3</v>
      </c>
    </row>
    <row r="1830" spans="1:24" x14ac:dyDescent="0.2">
      <c r="A1830" s="7">
        <v>1039</v>
      </c>
      <c r="B1830" s="4">
        <v>1039</v>
      </c>
      <c r="C1830" s="4" t="s">
        <v>2111</v>
      </c>
      <c r="D1830" s="4" t="s">
        <v>2112</v>
      </c>
      <c r="E1830" s="4" t="s">
        <v>425</v>
      </c>
      <c r="F1830" s="4" t="s">
        <v>3059</v>
      </c>
      <c r="G1830" s="4" t="s">
        <v>3060</v>
      </c>
      <c r="H1830" s="4" t="s">
        <v>76</v>
      </c>
      <c r="I1830" s="4" t="s">
        <v>73</v>
      </c>
      <c r="J1830" s="4" t="s">
        <v>53</v>
      </c>
      <c r="K1830" s="4" t="s">
        <v>53</v>
      </c>
      <c r="L1830" s="7" t="s">
        <v>799</v>
      </c>
      <c r="M1830" s="7" t="s">
        <v>311</v>
      </c>
      <c r="N1830" s="4" t="s">
        <v>252</v>
      </c>
      <c r="O1830" s="4" t="s">
        <v>62</v>
      </c>
      <c r="P1830" s="4" t="s">
        <v>1212</v>
      </c>
      <c r="Q1830" s="86">
        <v>1348</v>
      </c>
      <c r="R1830" s="88">
        <v>1</v>
      </c>
      <c r="S1830" s="89">
        <v>29830</v>
      </c>
      <c r="T1830" s="7"/>
      <c r="U1830" s="86">
        <v>402.108</v>
      </c>
      <c r="V1830" s="87">
        <v>8.7999999999999998E-5</v>
      </c>
      <c r="W1830" s="87">
        <v>3.2127206347337497E-2</v>
      </c>
      <c r="X1830" s="87">
        <v>1.7654235677838899E-3</v>
      </c>
    </row>
    <row r="1831" spans="1:24" x14ac:dyDescent="0.2">
      <c r="A1831" s="7">
        <v>1039</v>
      </c>
      <c r="B1831" s="4">
        <v>1039</v>
      </c>
      <c r="C1831" s="4" t="s">
        <v>3069</v>
      </c>
      <c r="D1831" s="4" t="s">
        <v>3070</v>
      </c>
      <c r="E1831" s="4" t="s">
        <v>425</v>
      </c>
      <c r="F1831" s="4" t="s">
        <v>3071</v>
      </c>
      <c r="G1831" s="4" t="s">
        <v>3072</v>
      </c>
      <c r="H1831" s="4" t="s">
        <v>76</v>
      </c>
      <c r="I1831" s="4" t="s">
        <v>73</v>
      </c>
      <c r="J1831" s="4" t="s">
        <v>53</v>
      </c>
      <c r="K1831" s="4" t="s">
        <v>314</v>
      </c>
      <c r="L1831" s="7" t="s">
        <v>799</v>
      </c>
      <c r="M1831" s="7" t="s">
        <v>311</v>
      </c>
      <c r="N1831" s="4" t="s">
        <v>253</v>
      </c>
      <c r="O1831" s="4" t="s">
        <v>62</v>
      </c>
      <c r="P1831" s="4" t="s">
        <v>1212</v>
      </c>
      <c r="Q1831" s="86">
        <v>242</v>
      </c>
      <c r="R1831" s="88">
        <v>1</v>
      </c>
      <c r="S1831" s="89">
        <v>64880</v>
      </c>
      <c r="T1831" s="7"/>
      <c r="U1831" s="86">
        <v>157.01</v>
      </c>
      <c r="V1831" s="87">
        <v>3.9999999999999998E-6</v>
      </c>
      <c r="W1831" s="87">
        <v>1.25445770785015E-2</v>
      </c>
      <c r="X1831" s="87">
        <v>6.8933762191568501E-4</v>
      </c>
    </row>
    <row r="1832" spans="1:24" x14ac:dyDescent="0.2">
      <c r="A1832" s="7">
        <v>1039</v>
      </c>
      <c r="B1832" s="4">
        <v>1039</v>
      </c>
      <c r="C1832" s="4" t="s">
        <v>2202</v>
      </c>
      <c r="D1832" s="4" t="s">
        <v>2203</v>
      </c>
      <c r="E1832" s="4" t="s">
        <v>425</v>
      </c>
      <c r="F1832" s="4" t="s">
        <v>3081</v>
      </c>
      <c r="G1832" s="4" t="s">
        <v>3082</v>
      </c>
      <c r="H1832" s="4" t="s">
        <v>76</v>
      </c>
      <c r="I1832" s="4" t="s">
        <v>73</v>
      </c>
      <c r="J1832" s="4" t="s">
        <v>53</v>
      </c>
      <c r="K1832" s="4" t="s">
        <v>53</v>
      </c>
      <c r="L1832" s="7" t="s">
        <v>799</v>
      </c>
      <c r="M1832" s="7" t="s">
        <v>311</v>
      </c>
      <c r="N1832" s="4" t="s">
        <v>629</v>
      </c>
      <c r="O1832" s="4" t="s">
        <v>62</v>
      </c>
      <c r="P1832" s="4" t="s">
        <v>1212</v>
      </c>
      <c r="Q1832" s="86">
        <v>621</v>
      </c>
      <c r="R1832" s="88">
        <v>1</v>
      </c>
      <c r="S1832" s="89">
        <v>28210</v>
      </c>
      <c r="T1832" s="7"/>
      <c r="U1832" s="86">
        <v>175.184</v>
      </c>
      <c r="V1832" s="87">
        <v>1.2999999999999999E-5</v>
      </c>
      <c r="W1832" s="87">
        <v>1.39966629134647E-2</v>
      </c>
      <c r="X1832" s="87">
        <v>7.6913125625082497E-4</v>
      </c>
    </row>
    <row r="1833" spans="1:24" x14ac:dyDescent="0.2">
      <c r="A1833" s="7">
        <v>1039</v>
      </c>
      <c r="B1833" s="4">
        <v>1039</v>
      </c>
      <c r="C1833" s="4" t="s">
        <v>2212</v>
      </c>
      <c r="D1833" s="4" t="s">
        <v>2213</v>
      </c>
      <c r="E1833" s="4" t="s">
        <v>425</v>
      </c>
      <c r="F1833" s="4" t="s">
        <v>3083</v>
      </c>
      <c r="G1833" s="4" t="s">
        <v>3084</v>
      </c>
      <c r="H1833" s="4" t="s">
        <v>76</v>
      </c>
      <c r="I1833" s="4" t="s">
        <v>73</v>
      </c>
      <c r="J1833" s="4" t="s">
        <v>53</v>
      </c>
      <c r="K1833" s="4" t="s">
        <v>317</v>
      </c>
      <c r="L1833" s="7" t="s">
        <v>799</v>
      </c>
      <c r="M1833" s="7" t="s">
        <v>311</v>
      </c>
      <c r="N1833" s="4" t="s">
        <v>254</v>
      </c>
      <c r="O1833" s="4" t="s">
        <v>62</v>
      </c>
      <c r="P1833" s="4" t="s">
        <v>1212</v>
      </c>
      <c r="Q1833" s="86">
        <v>696</v>
      </c>
      <c r="R1833" s="88">
        <v>1</v>
      </c>
      <c r="S1833" s="89">
        <v>15700</v>
      </c>
      <c r="T1833" s="7"/>
      <c r="U1833" s="86">
        <v>109.27200000000001</v>
      </c>
      <c r="V1833" s="87">
        <v>5.3999999999999998E-5</v>
      </c>
      <c r="W1833" s="87">
        <v>8.7304918076475599E-3</v>
      </c>
      <c r="X1833" s="87">
        <v>4.7974964984287999E-4</v>
      </c>
    </row>
    <row r="1834" spans="1:24" x14ac:dyDescent="0.2">
      <c r="A1834" s="7">
        <v>1039</v>
      </c>
      <c r="B1834" s="4">
        <v>1039</v>
      </c>
      <c r="C1834" s="4" t="s">
        <v>3085</v>
      </c>
      <c r="D1834" s="4" t="s">
        <v>3086</v>
      </c>
      <c r="E1834" s="4" t="s">
        <v>425</v>
      </c>
      <c r="F1834" s="4" t="s">
        <v>3087</v>
      </c>
      <c r="G1834" s="4" t="s">
        <v>3088</v>
      </c>
      <c r="H1834" s="4" t="s">
        <v>76</v>
      </c>
      <c r="I1834" s="4" t="s">
        <v>73</v>
      </c>
      <c r="J1834" s="4" t="s">
        <v>53</v>
      </c>
      <c r="K1834" s="4" t="s">
        <v>53</v>
      </c>
      <c r="L1834" s="7" t="s">
        <v>799</v>
      </c>
      <c r="M1834" s="7" t="s">
        <v>311</v>
      </c>
      <c r="N1834" s="4" t="s">
        <v>627</v>
      </c>
      <c r="O1834" s="4" t="s">
        <v>62</v>
      </c>
      <c r="P1834" s="4" t="s">
        <v>1212</v>
      </c>
      <c r="Q1834" s="86">
        <v>10000</v>
      </c>
      <c r="R1834" s="88">
        <v>1</v>
      </c>
      <c r="S1834" s="89">
        <v>163.80000000000001</v>
      </c>
      <c r="T1834" s="7"/>
      <c r="U1834" s="86">
        <v>16.38</v>
      </c>
      <c r="V1834" s="87">
        <v>4.5000000000000003E-5</v>
      </c>
      <c r="W1834" s="87">
        <v>1.3087108848494301E-3</v>
      </c>
      <c r="X1834" s="87">
        <v>7.1915030972494106E-5</v>
      </c>
    </row>
    <row r="1835" spans="1:24" x14ac:dyDescent="0.2">
      <c r="A1835" s="7">
        <v>1039</v>
      </c>
      <c r="B1835" s="4">
        <v>1039</v>
      </c>
      <c r="C1835" s="4" t="s">
        <v>3089</v>
      </c>
      <c r="D1835" s="4" t="s">
        <v>3090</v>
      </c>
      <c r="E1835" s="4" t="s">
        <v>425</v>
      </c>
      <c r="F1835" s="4" t="s">
        <v>3091</v>
      </c>
      <c r="G1835" s="4" t="s">
        <v>3092</v>
      </c>
      <c r="H1835" s="4" t="s">
        <v>76</v>
      </c>
      <c r="I1835" s="4" t="s">
        <v>73</v>
      </c>
      <c r="J1835" s="4" t="s">
        <v>53</v>
      </c>
      <c r="K1835" s="4" t="s">
        <v>53</v>
      </c>
      <c r="L1835" s="7" t="s">
        <v>799</v>
      </c>
      <c r="M1835" s="7" t="s">
        <v>311</v>
      </c>
      <c r="N1835" s="4" t="s">
        <v>264</v>
      </c>
      <c r="O1835" s="4" t="s">
        <v>62</v>
      </c>
      <c r="P1835" s="4" t="s">
        <v>1212</v>
      </c>
      <c r="Q1835" s="86">
        <v>7315</v>
      </c>
      <c r="R1835" s="88">
        <v>1</v>
      </c>
      <c r="S1835" s="89">
        <v>1898</v>
      </c>
      <c r="T1835" s="7"/>
      <c r="U1835" s="86">
        <v>138.839</v>
      </c>
      <c r="V1835" s="87">
        <v>5.2899999999999996E-4</v>
      </c>
      <c r="W1835" s="87">
        <v>1.1092778872304299E-2</v>
      </c>
      <c r="X1835" s="87">
        <v>6.0955979308185699E-4</v>
      </c>
    </row>
    <row r="1836" spans="1:24" x14ac:dyDescent="0.2">
      <c r="A1836" s="7">
        <v>1039</v>
      </c>
      <c r="B1836" s="4">
        <v>1039</v>
      </c>
      <c r="C1836" s="4" t="s">
        <v>3097</v>
      </c>
      <c r="D1836" s="4" t="s">
        <v>3098</v>
      </c>
      <c r="E1836" s="4" t="s">
        <v>425</v>
      </c>
      <c r="F1836" s="4" t="s">
        <v>3099</v>
      </c>
      <c r="G1836" s="4" t="s">
        <v>3100</v>
      </c>
      <c r="H1836" s="4" t="s">
        <v>76</v>
      </c>
      <c r="I1836" s="4" t="s">
        <v>73</v>
      </c>
      <c r="J1836" s="4" t="s">
        <v>53</v>
      </c>
      <c r="K1836" s="4" t="s">
        <v>314</v>
      </c>
      <c r="L1836" s="7" t="s">
        <v>799</v>
      </c>
      <c r="M1836" s="7" t="s">
        <v>311</v>
      </c>
      <c r="N1836" s="4" t="s">
        <v>631</v>
      </c>
      <c r="O1836" s="4" t="s">
        <v>62</v>
      </c>
      <c r="P1836" s="4" t="s">
        <v>1212</v>
      </c>
      <c r="Q1836" s="86">
        <v>56</v>
      </c>
      <c r="R1836" s="88">
        <v>1</v>
      </c>
      <c r="S1836" s="89">
        <v>17920</v>
      </c>
      <c r="T1836" s="7"/>
      <c r="U1836" s="86">
        <v>10.035</v>
      </c>
      <c r="V1836" s="87">
        <v>7.9999999999999996E-6</v>
      </c>
      <c r="W1836" s="87">
        <v>8.01781164324848E-4</v>
      </c>
      <c r="X1836" s="87">
        <v>4.40587129923793E-5</v>
      </c>
    </row>
    <row r="1837" spans="1:24" x14ac:dyDescent="0.2">
      <c r="A1837" s="7">
        <v>1039</v>
      </c>
      <c r="B1837" s="4">
        <v>1039</v>
      </c>
      <c r="C1837" s="4" t="s">
        <v>2216</v>
      </c>
      <c r="D1837" s="4" t="s">
        <v>2217</v>
      </c>
      <c r="E1837" s="4" t="s">
        <v>425</v>
      </c>
      <c r="F1837" s="4" t="s">
        <v>3101</v>
      </c>
      <c r="G1837" s="4" t="s">
        <v>3102</v>
      </c>
      <c r="H1837" s="4" t="s">
        <v>76</v>
      </c>
      <c r="I1837" s="4" t="s">
        <v>73</v>
      </c>
      <c r="J1837" s="4" t="s">
        <v>53</v>
      </c>
      <c r="K1837" s="4" t="s">
        <v>53</v>
      </c>
      <c r="L1837" s="7" t="s">
        <v>799</v>
      </c>
      <c r="M1837" s="7" t="s">
        <v>311</v>
      </c>
      <c r="N1837" s="4" t="s">
        <v>629</v>
      </c>
      <c r="O1837" s="4" t="s">
        <v>62</v>
      </c>
      <c r="P1837" s="4" t="s">
        <v>1212</v>
      </c>
      <c r="Q1837" s="86">
        <v>15423</v>
      </c>
      <c r="R1837" s="88">
        <v>1</v>
      </c>
      <c r="S1837" s="89">
        <v>217.1</v>
      </c>
      <c r="T1837" s="7"/>
      <c r="U1837" s="86">
        <v>33.482999999999997</v>
      </c>
      <c r="V1837" s="87">
        <v>5.0000000000000002E-5</v>
      </c>
      <c r="W1837" s="87">
        <v>2.6752138191781499E-3</v>
      </c>
      <c r="X1837" s="87">
        <v>1.4700579546748099E-4</v>
      </c>
    </row>
    <row r="1838" spans="1:24" x14ac:dyDescent="0.2">
      <c r="A1838" s="7">
        <v>1039</v>
      </c>
      <c r="B1838" s="4">
        <v>1039</v>
      </c>
      <c r="C1838" s="4" t="s">
        <v>3103</v>
      </c>
      <c r="D1838" s="4" t="s">
        <v>3104</v>
      </c>
      <c r="E1838" s="4" t="s">
        <v>425</v>
      </c>
      <c r="F1838" s="4" t="s">
        <v>3105</v>
      </c>
      <c r="G1838" s="4" t="s">
        <v>3106</v>
      </c>
      <c r="H1838" s="4" t="s">
        <v>76</v>
      </c>
      <c r="I1838" s="4" t="s">
        <v>73</v>
      </c>
      <c r="J1838" s="4" t="s">
        <v>53</v>
      </c>
      <c r="K1838" s="4" t="s">
        <v>53</v>
      </c>
      <c r="L1838" s="7" t="s">
        <v>799</v>
      </c>
      <c r="M1838" s="7" t="s">
        <v>311</v>
      </c>
      <c r="N1838" s="4" t="s">
        <v>75</v>
      </c>
      <c r="O1838" s="4" t="s">
        <v>62</v>
      </c>
      <c r="P1838" s="4" t="s">
        <v>1212</v>
      </c>
      <c r="Q1838" s="86">
        <v>279</v>
      </c>
      <c r="R1838" s="88">
        <v>1</v>
      </c>
      <c r="S1838" s="89">
        <v>2078</v>
      </c>
      <c r="T1838" s="7"/>
      <c r="U1838" s="86">
        <v>5.798</v>
      </c>
      <c r="V1838" s="87">
        <v>2.0999999999999999E-5</v>
      </c>
      <c r="W1838" s="87">
        <v>4.6321174604522299E-4</v>
      </c>
      <c r="X1838" s="87">
        <v>2.5453969588934801E-5</v>
      </c>
    </row>
    <row r="1839" spans="1:24" x14ac:dyDescent="0.2">
      <c r="A1839" s="7">
        <v>1039</v>
      </c>
      <c r="B1839" s="4">
        <v>1039</v>
      </c>
      <c r="C1839" s="4" t="s">
        <v>3107</v>
      </c>
      <c r="D1839" s="4" t="s">
        <v>3108</v>
      </c>
      <c r="E1839" s="4" t="s">
        <v>425</v>
      </c>
      <c r="F1839" s="4" t="s">
        <v>3109</v>
      </c>
      <c r="G1839" s="4" t="s">
        <v>3110</v>
      </c>
      <c r="H1839" s="4" t="s">
        <v>76</v>
      </c>
      <c r="I1839" s="4" t="s">
        <v>73</v>
      </c>
      <c r="J1839" s="4" t="s">
        <v>53</v>
      </c>
      <c r="K1839" s="4" t="s">
        <v>53</v>
      </c>
      <c r="L1839" s="7" t="s">
        <v>799</v>
      </c>
      <c r="M1839" s="7" t="s">
        <v>311</v>
      </c>
      <c r="N1839" s="4" t="s">
        <v>252</v>
      </c>
      <c r="O1839" s="4" t="s">
        <v>62</v>
      </c>
      <c r="P1839" s="4" t="s">
        <v>1212</v>
      </c>
      <c r="Q1839" s="86">
        <v>840</v>
      </c>
      <c r="R1839" s="88">
        <v>1</v>
      </c>
      <c r="S1839" s="89">
        <v>823.3</v>
      </c>
      <c r="T1839" s="7"/>
      <c r="U1839" s="86">
        <v>6.9160000000000004</v>
      </c>
      <c r="V1839" s="87">
        <v>1.5999999999999999E-5</v>
      </c>
      <c r="W1839" s="87">
        <v>5.5254444692129996E-4</v>
      </c>
      <c r="X1839" s="87">
        <v>3.0362894871617601E-5</v>
      </c>
    </row>
    <row r="1840" spans="1:24" x14ac:dyDescent="0.2">
      <c r="A1840" s="7">
        <v>1039</v>
      </c>
      <c r="B1840" s="4">
        <v>1039</v>
      </c>
      <c r="C1840" s="4" t="s">
        <v>2221</v>
      </c>
      <c r="D1840" s="4" t="s">
        <v>2222</v>
      </c>
      <c r="E1840" s="4" t="s">
        <v>425</v>
      </c>
      <c r="F1840" s="4" t="s">
        <v>3111</v>
      </c>
      <c r="G1840" s="4" t="s">
        <v>3112</v>
      </c>
      <c r="H1840" s="4" t="s">
        <v>76</v>
      </c>
      <c r="I1840" s="4" t="s">
        <v>73</v>
      </c>
      <c r="J1840" s="4" t="s">
        <v>53</v>
      </c>
      <c r="K1840" s="4" t="s">
        <v>53</v>
      </c>
      <c r="L1840" s="7" t="s">
        <v>799</v>
      </c>
      <c r="M1840" s="7" t="s">
        <v>311</v>
      </c>
      <c r="N1840" s="4" t="s">
        <v>629</v>
      </c>
      <c r="O1840" s="4" t="s">
        <v>62</v>
      </c>
      <c r="P1840" s="4" t="s">
        <v>1212</v>
      </c>
      <c r="Q1840" s="86">
        <v>7412</v>
      </c>
      <c r="R1840" s="88">
        <v>1</v>
      </c>
      <c r="S1840" s="89">
        <v>2855</v>
      </c>
      <c r="T1840" s="7"/>
      <c r="U1840" s="86">
        <v>211.613</v>
      </c>
      <c r="V1840" s="87">
        <v>3.8000000000000002E-5</v>
      </c>
      <c r="W1840" s="87">
        <v>1.6907186385304598E-2</v>
      </c>
      <c r="X1840" s="87">
        <v>9.2906756307509198E-4</v>
      </c>
    </row>
    <row r="1841" spans="1:24" x14ac:dyDescent="0.2">
      <c r="A1841" s="7">
        <v>1039</v>
      </c>
      <c r="B1841" s="4">
        <v>1039</v>
      </c>
      <c r="C1841" s="4" t="s">
        <v>3113</v>
      </c>
      <c r="D1841" s="4" t="s">
        <v>3114</v>
      </c>
      <c r="E1841" s="4" t="s">
        <v>425</v>
      </c>
      <c r="F1841" s="4" t="s">
        <v>3115</v>
      </c>
      <c r="G1841" s="4" t="s">
        <v>3116</v>
      </c>
      <c r="H1841" s="4" t="s">
        <v>76</v>
      </c>
      <c r="I1841" s="4" t="s">
        <v>73</v>
      </c>
      <c r="J1841" s="4" t="s">
        <v>53</v>
      </c>
      <c r="K1841" s="4" t="s">
        <v>53</v>
      </c>
      <c r="L1841" s="7" t="s">
        <v>799</v>
      </c>
      <c r="M1841" s="7" t="s">
        <v>311</v>
      </c>
      <c r="N1841" s="4" t="s">
        <v>75</v>
      </c>
      <c r="O1841" s="4" t="s">
        <v>62</v>
      </c>
      <c r="P1841" s="4" t="s">
        <v>1212</v>
      </c>
      <c r="Q1841" s="86">
        <v>1473</v>
      </c>
      <c r="R1841" s="88">
        <v>1</v>
      </c>
      <c r="S1841" s="89">
        <v>3531</v>
      </c>
      <c r="T1841" s="7"/>
      <c r="U1841" s="86">
        <v>52.012</v>
      </c>
      <c r="V1841" s="87">
        <v>3.4900000000000003E-4</v>
      </c>
      <c r="W1841" s="87">
        <v>4.15556693038835E-3</v>
      </c>
      <c r="X1841" s="87">
        <v>2.2835274617703899E-4</v>
      </c>
    </row>
    <row r="1842" spans="1:24" x14ac:dyDescent="0.2">
      <c r="A1842" s="7">
        <v>1039</v>
      </c>
      <c r="B1842" s="4">
        <v>1039</v>
      </c>
      <c r="C1842" s="4" t="s">
        <v>3117</v>
      </c>
      <c r="D1842" s="4" t="s">
        <v>3118</v>
      </c>
      <c r="E1842" s="4" t="s">
        <v>428</v>
      </c>
      <c r="F1842" s="4" t="s">
        <v>3119</v>
      </c>
      <c r="G1842" s="4" t="s">
        <v>3120</v>
      </c>
      <c r="H1842" s="4" t="s">
        <v>76</v>
      </c>
      <c r="I1842" s="4" t="s">
        <v>73</v>
      </c>
      <c r="J1842" s="4" t="s">
        <v>53</v>
      </c>
      <c r="K1842" s="4" t="s">
        <v>53</v>
      </c>
      <c r="L1842" s="7" t="s">
        <v>799</v>
      </c>
      <c r="M1842" s="7" t="s">
        <v>311</v>
      </c>
      <c r="N1842" s="4" t="s">
        <v>267</v>
      </c>
      <c r="O1842" s="4" t="s">
        <v>62</v>
      </c>
      <c r="P1842" s="4" t="s">
        <v>1212</v>
      </c>
      <c r="Q1842" s="86">
        <v>13863</v>
      </c>
      <c r="R1842" s="88">
        <v>1</v>
      </c>
      <c r="S1842" s="89">
        <v>303</v>
      </c>
      <c r="T1842" s="7"/>
      <c r="U1842" s="86">
        <v>42.005000000000003</v>
      </c>
      <c r="V1842" s="87">
        <v>1.2E-5</v>
      </c>
      <c r="W1842" s="87">
        <v>3.35605963125171E-3</v>
      </c>
      <c r="X1842" s="87">
        <v>1.84418984453371E-4</v>
      </c>
    </row>
    <row r="1843" spans="1:24" x14ac:dyDescent="0.2">
      <c r="A1843" s="7">
        <v>1039</v>
      </c>
      <c r="B1843" s="4">
        <v>1039</v>
      </c>
      <c r="C1843" s="4" t="s">
        <v>3121</v>
      </c>
      <c r="D1843" s="4" t="s">
        <v>3122</v>
      </c>
      <c r="E1843" s="4" t="s">
        <v>425</v>
      </c>
      <c r="F1843" s="4" t="s">
        <v>3123</v>
      </c>
      <c r="G1843" s="4" t="s">
        <v>3124</v>
      </c>
      <c r="H1843" s="4" t="s">
        <v>76</v>
      </c>
      <c r="I1843" s="4" t="s">
        <v>73</v>
      </c>
      <c r="J1843" s="4" t="s">
        <v>53</v>
      </c>
      <c r="K1843" s="4" t="s">
        <v>53</v>
      </c>
      <c r="L1843" s="7" t="s">
        <v>799</v>
      </c>
      <c r="M1843" s="7" t="s">
        <v>311</v>
      </c>
      <c r="N1843" s="4" t="s">
        <v>140</v>
      </c>
      <c r="O1843" s="4" t="s">
        <v>62</v>
      </c>
      <c r="P1843" s="4" t="s">
        <v>1212</v>
      </c>
      <c r="Q1843" s="86">
        <v>188</v>
      </c>
      <c r="R1843" s="88">
        <v>1</v>
      </c>
      <c r="S1843" s="89">
        <v>20800</v>
      </c>
      <c r="T1843" s="7"/>
      <c r="U1843" s="86">
        <v>39.103999999999999</v>
      </c>
      <c r="V1843" s="87">
        <v>2.0999999999999999E-5</v>
      </c>
      <c r="W1843" s="87">
        <v>3.12428757271991E-3</v>
      </c>
      <c r="X1843" s="87">
        <v>1.71682867591478E-4</v>
      </c>
    </row>
    <row r="1844" spans="1:24" x14ac:dyDescent="0.2">
      <c r="A1844" s="7">
        <v>1039</v>
      </c>
      <c r="B1844" s="4">
        <v>1039</v>
      </c>
      <c r="C1844" s="4" t="s">
        <v>1909</v>
      </c>
      <c r="D1844" s="4" t="s">
        <v>1910</v>
      </c>
      <c r="E1844" s="4" t="s">
        <v>425</v>
      </c>
      <c r="F1844" s="4" t="s">
        <v>3129</v>
      </c>
      <c r="G1844" s="4" t="s">
        <v>3130</v>
      </c>
      <c r="H1844" s="4" t="s">
        <v>76</v>
      </c>
      <c r="I1844" s="4" t="s">
        <v>73</v>
      </c>
      <c r="J1844" s="4" t="s">
        <v>53</v>
      </c>
      <c r="K1844" s="4" t="s">
        <v>53</v>
      </c>
      <c r="L1844" s="7" t="s">
        <v>799</v>
      </c>
      <c r="M1844" s="7" t="s">
        <v>311</v>
      </c>
      <c r="N1844" s="4" t="s">
        <v>140</v>
      </c>
      <c r="O1844" s="4" t="s">
        <v>62</v>
      </c>
      <c r="P1844" s="4" t="s">
        <v>1212</v>
      </c>
      <c r="Q1844" s="86">
        <v>2157</v>
      </c>
      <c r="R1844" s="88">
        <v>1</v>
      </c>
      <c r="S1844" s="89">
        <v>1073</v>
      </c>
      <c r="T1844" s="7"/>
      <c r="U1844" s="86">
        <v>23.145</v>
      </c>
      <c r="V1844" s="87">
        <v>7.6000000000000004E-5</v>
      </c>
      <c r="W1844" s="87">
        <v>1.8491821143220399E-3</v>
      </c>
      <c r="X1844" s="87">
        <v>1.01614489926514E-4</v>
      </c>
    </row>
    <row r="1845" spans="1:24" x14ac:dyDescent="0.2">
      <c r="A1845" s="7">
        <v>1039</v>
      </c>
      <c r="B1845" s="4">
        <v>1039</v>
      </c>
      <c r="C1845" s="4" t="s">
        <v>3135</v>
      </c>
      <c r="D1845" s="4" t="s">
        <v>3136</v>
      </c>
      <c r="E1845" s="4" t="s">
        <v>425</v>
      </c>
      <c r="F1845" s="4" t="s">
        <v>3137</v>
      </c>
      <c r="G1845" s="4" t="s">
        <v>3138</v>
      </c>
      <c r="H1845" s="4" t="s">
        <v>76</v>
      </c>
      <c r="I1845" s="4" t="s">
        <v>73</v>
      </c>
      <c r="J1845" s="4" t="s">
        <v>53</v>
      </c>
      <c r="K1845" s="4" t="s">
        <v>53</v>
      </c>
      <c r="L1845" s="7" t="s">
        <v>799</v>
      </c>
      <c r="M1845" s="7" t="s">
        <v>311</v>
      </c>
      <c r="N1845" s="4" t="s">
        <v>631</v>
      </c>
      <c r="O1845" s="4" t="s">
        <v>62</v>
      </c>
      <c r="P1845" s="4" t="s">
        <v>1212</v>
      </c>
      <c r="Q1845" s="86">
        <v>5102</v>
      </c>
      <c r="R1845" s="88">
        <v>1</v>
      </c>
      <c r="S1845" s="89">
        <v>1285</v>
      </c>
      <c r="T1845" s="7"/>
      <c r="U1845" s="86">
        <v>65.561000000000007</v>
      </c>
      <c r="V1845" s="87">
        <v>4.5800000000000002E-4</v>
      </c>
      <c r="W1845" s="87">
        <v>5.2380953423899904E-3</v>
      </c>
      <c r="X1845" s="87">
        <v>2.8783881386315E-4</v>
      </c>
    </row>
    <row r="1846" spans="1:24" x14ac:dyDescent="0.2">
      <c r="A1846" s="7">
        <v>1039</v>
      </c>
      <c r="B1846" s="4">
        <v>1039</v>
      </c>
      <c r="C1846" s="4" t="s">
        <v>3144</v>
      </c>
      <c r="D1846" s="4" t="s">
        <v>3145</v>
      </c>
      <c r="E1846" s="4" t="s">
        <v>428</v>
      </c>
      <c r="F1846" s="4" t="s">
        <v>3146</v>
      </c>
      <c r="G1846" s="4" t="s">
        <v>3147</v>
      </c>
      <c r="H1846" s="4" t="s">
        <v>76</v>
      </c>
      <c r="I1846" s="4" t="s">
        <v>73</v>
      </c>
      <c r="J1846" s="4" t="s">
        <v>53</v>
      </c>
      <c r="K1846" s="4" t="s">
        <v>53</v>
      </c>
      <c r="L1846" s="7" t="s">
        <v>799</v>
      </c>
      <c r="M1846" s="7" t="s">
        <v>311</v>
      </c>
      <c r="N1846" s="4" t="s">
        <v>267</v>
      </c>
      <c r="O1846" s="4" t="s">
        <v>62</v>
      </c>
      <c r="P1846" s="4" t="s">
        <v>1212</v>
      </c>
      <c r="Q1846" s="86">
        <v>9733</v>
      </c>
      <c r="R1846" s="88">
        <v>1</v>
      </c>
      <c r="S1846" s="89">
        <v>1025</v>
      </c>
      <c r="T1846" s="7"/>
      <c r="U1846" s="86">
        <v>99.763000000000005</v>
      </c>
      <c r="V1846" s="87">
        <v>7.9999999999999996E-6</v>
      </c>
      <c r="W1846" s="87">
        <v>7.9707723554917499E-3</v>
      </c>
      <c r="X1846" s="87">
        <v>4.3800227189662202E-4</v>
      </c>
    </row>
    <row r="1847" spans="1:24" x14ac:dyDescent="0.2">
      <c r="A1847" s="7">
        <v>1039</v>
      </c>
      <c r="B1847" s="4">
        <v>1039</v>
      </c>
      <c r="C1847" s="4" t="s">
        <v>3152</v>
      </c>
      <c r="D1847" s="4" t="s">
        <v>3153</v>
      </c>
      <c r="E1847" s="4" t="s">
        <v>425</v>
      </c>
      <c r="F1847" s="4" t="s">
        <v>3154</v>
      </c>
      <c r="G1847" s="4" t="s">
        <v>3155</v>
      </c>
      <c r="H1847" s="4" t="s">
        <v>76</v>
      </c>
      <c r="I1847" s="4" t="s">
        <v>73</v>
      </c>
      <c r="J1847" s="4" t="s">
        <v>53</v>
      </c>
      <c r="K1847" s="4" t="s">
        <v>53</v>
      </c>
      <c r="L1847" s="7" t="s">
        <v>799</v>
      </c>
      <c r="M1847" s="7" t="s">
        <v>311</v>
      </c>
      <c r="N1847" s="4" t="s">
        <v>252</v>
      </c>
      <c r="O1847" s="4" t="s">
        <v>62</v>
      </c>
      <c r="P1847" s="4" t="s">
        <v>1212</v>
      </c>
      <c r="Q1847" s="86">
        <v>327</v>
      </c>
      <c r="R1847" s="88">
        <v>1</v>
      </c>
      <c r="S1847" s="89">
        <v>26690</v>
      </c>
      <c r="T1847" s="7"/>
      <c r="U1847" s="86">
        <v>87.275999999999996</v>
      </c>
      <c r="V1847" s="87">
        <v>6.9999999999999994E-5</v>
      </c>
      <c r="W1847" s="87">
        <v>6.97310401705643E-3</v>
      </c>
      <c r="X1847" s="87">
        <v>3.8317935394778301E-4</v>
      </c>
    </row>
    <row r="1848" spans="1:24" x14ac:dyDescent="0.2">
      <c r="A1848" s="7">
        <v>1039</v>
      </c>
      <c r="B1848" s="4">
        <v>1039</v>
      </c>
      <c r="C1848" s="4" t="s">
        <v>3164</v>
      </c>
      <c r="D1848" s="4" t="s">
        <v>3165</v>
      </c>
      <c r="E1848" s="4" t="s">
        <v>425</v>
      </c>
      <c r="F1848" s="4" t="s">
        <v>3166</v>
      </c>
      <c r="G1848" s="4" t="s">
        <v>3167</v>
      </c>
      <c r="H1848" s="4" t="s">
        <v>76</v>
      </c>
      <c r="I1848" s="4" t="s">
        <v>73</v>
      </c>
      <c r="J1848" s="4" t="s">
        <v>53</v>
      </c>
      <c r="K1848" s="4" t="s">
        <v>53</v>
      </c>
      <c r="L1848" s="7" t="s">
        <v>799</v>
      </c>
      <c r="M1848" s="7" t="s">
        <v>311</v>
      </c>
      <c r="N1848" s="4" t="s">
        <v>261</v>
      </c>
      <c r="O1848" s="4" t="s">
        <v>62</v>
      </c>
      <c r="P1848" s="4" t="s">
        <v>1212</v>
      </c>
      <c r="Q1848" s="86">
        <v>1546</v>
      </c>
      <c r="R1848" s="88">
        <v>1</v>
      </c>
      <c r="S1848" s="89">
        <v>3451</v>
      </c>
      <c r="T1848" s="7"/>
      <c r="U1848" s="86">
        <v>53.351999999999997</v>
      </c>
      <c r="V1848" s="87">
        <v>9.7999999999999997E-5</v>
      </c>
      <c r="W1848" s="87">
        <v>4.2626950632169598E-3</v>
      </c>
      <c r="X1848" s="87">
        <v>2.3423954904510099E-4</v>
      </c>
    </row>
    <row r="1849" spans="1:24" x14ac:dyDescent="0.2">
      <c r="A1849" s="7">
        <v>1039</v>
      </c>
      <c r="B1849" s="4">
        <v>1039</v>
      </c>
      <c r="C1849" s="4" t="s">
        <v>2061</v>
      </c>
      <c r="D1849" s="4" t="s">
        <v>2062</v>
      </c>
      <c r="E1849" s="4" t="s">
        <v>425</v>
      </c>
      <c r="F1849" s="4" t="s">
        <v>3758</v>
      </c>
      <c r="G1849" s="4" t="s">
        <v>3759</v>
      </c>
      <c r="H1849" s="4" t="s">
        <v>76</v>
      </c>
      <c r="I1849" s="4" t="s">
        <v>73</v>
      </c>
      <c r="J1849" s="4" t="s">
        <v>53</v>
      </c>
      <c r="K1849" s="4" t="s">
        <v>53</v>
      </c>
      <c r="L1849" s="7" t="s">
        <v>799</v>
      </c>
      <c r="M1849" s="7" t="s">
        <v>311</v>
      </c>
      <c r="N1849" s="4" t="s">
        <v>140</v>
      </c>
      <c r="O1849" s="4" t="s">
        <v>62</v>
      </c>
      <c r="P1849" s="4" t="s">
        <v>1212</v>
      </c>
      <c r="Q1849" s="86">
        <v>895</v>
      </c>
      <c r="R1849" s="88">
        <v>1</v>
      </c>
      <c r="S1849" s="89">
        <v>4563</v>
      </c>
      <c r="T1849" s="7"/>
      <c r="U1849" s="86">
        <v>40.838999999999999</v>
      </c>
      <c r="V1849" s="87">
        <v>5.8E-5</v>
      </c>
      <c r="W1849" s="87">
        <v>3.2628966739763799E-3</v>
      </c>
      <c r="X1849" s="87">
        <v>1.7929958257820801E-4</v>
      </c>
    </row>
    <row r="1850" spans="1:24" x14ac:dyDescent="0.2">
      <c r="A1850" s="7">
        <v>1039</v>
      </c>
      <c r="B1850" s="4">
        <v>1039</v>
      </c>
      <c r="C1850" s="4" t="s">
        <v>3168</v>
      </c>
      <c r="D1850" s="4" t="s">
        <v>3169</v>
      </c>
      <c r="E1850" s="4" t="s">
        <v>425</v>
      </c>
      <c r="F1850" s="4" t="s">
        <v>3170</v>
      </c>
      <c r="G1850" s="4" t="s">
        <v>3171</v>
      </c>
      <c r="H1850" s="4" t="s">
        <v>76</v>
      </c>
      <c r="I1850" s="4" t="s">
        <v>73</v>
      </c>
      <c r="J1850" s="4" t="s">
        <v>53</v>
      </c>
      <c r="K1850" s="4" t="s">
        <v>53</v>
      </c>
      <c r="L1850" s="7" t="s">
        <v>799</v>
      </c>
      <c r="M1850" s="7" t="s">
        <v>311</v>
      </c>
      <c r="N1850" s="4" t="s">
        <v>269</v>
      </c>
      <c r="O1850" s="4" t="s">
        <v>62</v>
      </c>
      <c r="P1850" s="4" t="s">
        <v>1212</v>
      </c>
      <c r="Q1850" s="86">
        <v>829</v>
      </c>
      <c r="R1850" s="88">
        <v>1</v>
      </c>
      <c r="S1850" s="89">
        <v>10880</v>
      </c>
      <c r="T1850" s="7"/>
      <c r="U1850" s="86">
        <v>90.194999999999993</v>
      </c>
      <c r="V1850" s="87">
        <v>1.2999999999999999E-5</v>
      </c>
      <c r="W1850" s="87">
        <v>7.2063150183865297E-3</v>
      </c>
      <c r="X1850" s="87">
        <v>3.9599454222040902E-4</v>
      </c>
    </row>
    <row r="1851" spans="1:24" x14ac:dyDescent="0.2">
      <c r="A1851" s="7">
        <v>1039</v>
      </c>
      <c r="B1851" s="4">
        <v>1039</v>
      </c>
      <c r="C1851" s="4" t="s">
        <v>3172</v>
      </c>
      <c r="D1851" s="4" t="s">
        <v>3173</v>
      </c>
      <c r="E1851" s="4" t="s">
        <v>425</v>
      </c>
      <c r="F1851" s="4" t="s">
        <v>3174</v>
      </c>
      <c r="G1851" s="4" t="s">
        <v>3175</v>
      </c>
      <c r="H1851" s="4" t="s">
        <v>76</v>
      </c>
      <c r="I1851" s="4" t="s">
        <v>73</v>
      </c>
      <c r="J1851" s="4" t="s">
        <v>53</v>
      </c>
      <c r="K1851" s="4" t="s">
        <v>53</v>
      </c>
      <c r="L1851" s="7" t="s">
        <v>799</v>
      </c>
      <c r="M1851" s="7" t="s">
        <v>311</v>
      </c>
      <c r="N1851" s="4" t="s">
        <v>140</v>
      </c>
      <c r="O1851" s="4" t="s">
        <v>62</v>
      </c>
      <c r="P1851" s="4" t="s">
        <v>1212</v>
      </c>
      <c r="Q1851" s="86">
        <v>38</v>
      </c>
      <c r="R1851" s="88">
        <v>1</v>
      </c>
      <c r="S1851" s="89">
        <v>25820</v>
      </c>
      <c r="T1851" s="7"/>
      <c r="U1851" s="86">
        <v>9.8119999999999994</v>
      </c>
      <c r="V1851" s="87">
        <v>1.0000000000000001E-5</v>
      </c>
      <c r="W1851" s="87">
        <v>7.8391622208721999E-4</v>
      </c>
      <c r="X1851" s="87">
        <v>4.3077015744183397E-5</v>
      </c>
    </row>
    <row r="1852" spans="1:24" x14ac:dyDescent="0.2">
      <c r="A1852" s="7">
        <v>1039</v>
      </c>
      <c r="B1852" s="4">
        <v>1039</v>
      </c>
      <c r="C1852" s="4" t="s">
        <v>2250</v>
      </c>
      <c r="D1852" s="4" t="s">
        <v>2251</v>
      </c>
      <c r="E1852" s="4" t="s">
        <v>425</v>
      </c>
      <c r="F1852" s="4" t="s">
        <v>3176</v>
      </c>
      <c r="G1852" s="4" t="s">
        <v>3177</v>
      </c>
      <c r="H1852" s="4" t="s">
        <v>76</v>
      </c>
      <c r="I1852" s="4" t="s">
        <v>73</v>
      </c>
      <c r="J1852" s="4" t="s">
        <v>53</v>
      </c>
      <c r="K1852" s="4" t="s">
        <v>53</v>
      </c>
      <c r="L1852" s="7" t="s">
        <v>799</v>
      </c>
      <c r="M1852" s="7" t="s">
        <v>311</v>
      </c>
      <c r="N1852" s="4" t="s">
        <v>686</v>
      </c>
      <c r="O1852" s="4" t="s">
        <v>62</v>
      </c>
      <c r="P1852" s="4" t="s">
        <v>1212</v>
      </c>
      <c r="Q1852" s="86">
        <v>399</v>
      </c>
      <c r="R1852" s="88">
        <v>1</v>
      </c>
      <c r="S1852" s="89">
        <v>81100</v>
      </c>
      <c r="T1852" s="7"/>
      <c r="U1852" s="86">
        <v>323.589</v>
      </c>
      <c r="V1852" s="87">
        <v>5.3000000000000001E-5</v>
      </c>
      <c r="W1852" s="87">
        <v>2.58537513136473E-2</v>
      </c>
      <c r="X1852" s="87">
        <v>1.42069065673739E-3</v>
      </c>
    </row>
    <row r="1853" spans="1:24" x14ac:dyDescent="0.2">
      <c r="A1853" s="7">
        <v>1039</v>
      </c>
      <c r="B1853" s="4">
        <v>1039</v>
      </c>
      <c r="C1853" s="4" t="s">
        <v>1203</v>
      </c>
      <c r="D1853" s="4" t="s">
        <v>1452</v>
      </c>
      <c r="E1853" s="4" t="s">
        <v>425</v>
      </c>
      <c r="F1853" s="4" t="s">
        <v>3178</v>
      </c>
      <c r="G1853" s="4" t="s">
        <v>3179</v>
      </c>
      <c r="H1853" s="4" t="s">
        <v>76</v>
      </c>
      <c r="I1853" s="4" t="s">
        <v>73</v>
      </c>
      <c r="J1853" s="4" t="s">
        <v>53</v>
      </c>
      <c r="K1853" s="4" t="s">
        <v>53</v>
      </c>
      <c r="L1853" s="7" t="s">
        <v>799</v>
      </c>
      <c r="M1853" s="7" t="s">
        <v>311</v>
      </c>
      <c r="N1853" s="4" t="s">
        <v>256</v>
      </c>
      <c r="O1853" s="4" t="s">
        <v>62</v>
      </c>
      <c r="P1853" s="4" t="s">
        <v>1212</v>
      </c>
      <c r="Q1853" s="86">
        <v>21526</v>
      </c>
      <c r="R1853" s="88">
        <v>1</v>
      </c>
      <c r="S1853" s="89">
        <v>3644</v>
      </c>
      <c r="T1853" s="7"/>
      <c r="U1853" s="86">
        <v>784.40700000000004</v>
      </c>
      <c r="V1853" s="87">
        <v>1.4E-5</v>
      </c>
      <c r="W1853" s="87">
        <v>6.2671706647428396E-2</v>
      </c>
      <c r="X1853" s="87">
        <v>3.4438757840448602E-3</v>
      </c>
    </row>
    <row r="1854" spans="1:24" x14ac:dyDescent="0.2">
      <c r="A1854" s="7">
        <v>1039</v>
      </c>
      <c r="B1854" s="4">
        <v>1039</v>
      </c>
      <c r="C1854" s="4" t="s">
        <v>3182</v>
      </c>
      <c r="D1854" s="4" t="s">
        <v>3183</v>
      </c>
      <c r="E1854" s="4" t="s">
        <v>425</v>
      </c>
      <c r="F1854" s="4" t="s">
        <v>3184</v>
      </c>
      <c r="G1854" s="4" t="s">
        <v>3185</v>
      </c>
      <c r="H1854" s="4" t="s">
        <v>76</v>
      </c>
      <c r="I1854" s="4" t="s">
        <v>73</v>
      </c>
      <c r="J1854" s="4" t="s">
        <v>53</v>
      </c>
      <c r="K1854" s="4" t="s">
        <v>53</v>
      </c>
      <c r="L1854" s="7" t="s">
        <v>799</v>
      </c>
      <c r="M1854" s="7" t="s">
        <v>311</v>
      </c>
      <c r="N1854" s="4" t="s">
        <v>261</v>
      </c>
      <c r="O1854" s="4" t="s">
        <v>62</v>
      </c>
      <c r="P1854" s="4" t="s">
        <v>1212</v>
      </c>
      <c r="Q1854" s="86">
        <v>195</v>
      </c>
      <c r="R1854" s="88">
        <v>1</v>
      </c>
      <c r="S1854" s="89">
        <v>6665</v>
      </c>
      <c r="T1854" s="7"/>
      <c r="U1854" s="86">
        <v>12.997</v>
      </c>
      <c r="V1854" s="87">
        <v>1.5999999999999999E-5</v>
      </c>
      <c r="W1854" s="87">
        <v>1.03839976756208E-3</v>
      </c>
      <c r="X1854" s="87">
        <v>5.7061152551389701E-5</v>
      </c>
    </row>
    <row r="1855" spans="1:24" x14ac:dyDescent="0.2">
      <c r="A1855" s="7">
        <v>1039</v>
      </c>
      <c r="B1855" s="4">
        <v>1039</v>
      </c>
      <c r="C1855" s="4" t="s">
        <v>1521</v>
      </c>
      <c r="D1855" s="4" t="s">
        <v>1522</v>
      </c>
      <c r="E1855" s="4" t="s">
        <v>425</v>
      </c>
      <c r="F1855" s="4" t="s">
        <v>3186</v>
      </c>
      <c r="G1855" s="4" t="s">
        <v>3187</v>
      </c>
      <c r="H1855" s="4" t="s">
        <v>76</v>
      </c>
      <c r="I1855" s="4" t="s">
        <v>73</v>
      </c>
      <c r="J1855" s="4" t="s">
        <v>53</v>
      </c>
      <c r="K1855" s="4" t="s">
        <v>314</v>
      </c>
      <c r="L1855" s="7" t="s">
        <v>799</v>
      </c>
      <c r="M1855" s="7" t="s">
        <v>311</v>
      </c>
      <c r="N1855" s="4" t="s">
        <v>85</v>
      </c>
      <c r="O1855" s="4" t="s">
        <v>62</v>
      </c>
      <c r="P1855" s="4" t="s">
        <v>1212</v>
      </c>
      <c r="Q1855" s="86">
        <v>2441</v>
      </c>
      <c r="R1855" s="88">
        <v>1</v>
      </c>
      <c r="S1855" s="89">
        <v>6629</v>
      </c>
      <c r="T1855" s="7"/>
      <c r="U1855" s="86">
        <v>161.81399999999999</v>
      </c>
      <c r="V1855" s="87">
        <v>1.9999999999999999E-6</v>
      </c>
      <c r="W1855" s="87">
        <v>1.2928424857315501E-2</v>
      </c>
      <c r="X1855" s="87">
        <v>7.1043045855492999E-4</v>
      </c>
    </row>
    <row r="1856" spans="1:24" x14ac:dyDescent="0.2">
      <c r="A1856" s="7">
        <v>1039</v>
      </c>
      <c r="B1856" s="4">
        <v>1039</v>
      </c>
      <c r="C1856" s="4" t="s">
        <v>2275</v>
      </c>
      <c r="D1856" s="4" t="s">
        <v>2276</v>
      </c>
      <c r="E1856" s="4" t="s">
        <v>425</v>
      </c>
      <c r="F1856" s="4" t="s">
        <v>3188</v>
      </c>
      <c r="G1856" s="4" t="s">
        <v>3189</v>
      </c>
      <c r="H1856" s="4" t="s">
        <v>76</v>
      </c>
      <c r="I1856" s="4" t="s">
        <v>73</v>
      </c>
      <c r="J1856" s="4" t="s">
        <v>53</v>
      </c>
      <c r="K1856" s="4" t="s">
        <v>53</v>
      </c>
      <c r="L1856" s="7" t="s">
        <v>799</v>
      </c>
      <c r="M1856" s="7" t="s">
        <v>311</v>
      </c>
      <c r="N1856" s="4" t="s">
        <v>686</v>
      </c>
      <c r="O1856" s="4" t="s">
        <v>62</v>
      </c>
      <c r="P1856" s="4" t="s">
        <v>1212</v>
      </c>
      <c r="Q1856" s="86">
        <v>1316</v>
      </c>
      <c r="R1856" s="88">
        <v>1</v>
      </c>
      <c r="S1856" s="89">
        <v>5852</v>
      </c>
      <c r="T1856" s="7"/>
      <c r="U1856" s="86">
        <v>77.012</v>
      </c>
      <c r="V1856" s="87">
        <v>2.0000000000000002E-5</v>
      </c>
      <c r="W1856" s="87">
        <v>6.1530440446585797E-3</v>
      </c>
      <c r="X1856" s="87">
        <v>3.3811620134698603E-4</v>
      </c>
    </row>
    <row r="1857" spans="1:24" x14ac:dyDescent="0.2">
      <c r="A1857" s="7">
        <v>1039</v>
      </c>
      <c r="B1857" s="4">
        <v>1039</v>
      </c>
      <c r="C1857" s="4" t="s">
        <v>1215</v>
      </c>
      <c r="D1857" s="4" t="s">
        <v>1496</v>
      </c>
      <c r="E1857" s="4" t="s">
        <v>425</v>
      </c>
      <c r="F1857" s="4" t="s">
        <v>3198</v>
      </c>
      <c r="G1857" s="4" t="s">
        <v>3199</v>
      </c>
      <c r="H1857" s="4" t="s">
        <v>76</v>
      </c>
      <c r="I1857" s="4" t="s">
        <v>73</v>
      </c>
      <c r="J1857" s="4" t="s">
        <v>53</v>
      </c>
      <c r="K1857" s="4" t="s">
        <v>53</v>
      </c>
      <c r="L1857" s="7" t="s">
        <v>799</v>
      </c>
      <c r="M1857" s="7" t="s">
        <v>311</v>
      </c>
      <c r="N1857" s="4" t="s">
        <v>256</v>
      </c>
      <c r="O1857" s="4" t="s">
        <v>62</v>
      </c>
      <c r="P1857" s="4" t="s">
        <v>1212</v>
      </c>
      <c r="Q1857" s="86">
        <v>25022</v>
      </c>
      <c r="R1857" s="88">
        <v>1</v>
      </c>
      <c r="S1857" s="89">
        <v>3729</v>
      </c>
      <c r="T1857" s="7"/>
      <c r="U1857" s="86">
        <v>933.07</v>
      </c>
      <c r="V1857" s="87">
        <v>1.9000000000000001E-5</v>
      </c>
      <c r="W1857" s="87">
        <v>7.4549411638375696E-2</v>
      </c>
      <c r="X1857" s="87">
        <v>4.0965680877421799E-3</v>
      </c>
    </row>
    <row r="1858" spans="1:24" x14ac:dyDescent="0.2">
      <c r="A1858" s="7">
        <v>1039</v>
      </c>
      <c r="B1858" s="4">
        <v>1039</v>
      </c>
      <c r="C1858" s="4" t="s">
        <v>2107</v>
      </c>
      <c r="D1858" s="4" t="s">
        <v>2108</v>
      </c>
      <c r="E1858" s="4" t="s">
        <v>425</v>
      </c>
      <c r="F1858" s="4" t="s">
        <v>3200</v>
      </c>
      <c r="G1858" s="4" t="s">
        <v>3201</v>
      </c>
      <c r="H1858" s="4" t="s">
        <v>76</v>
      </c>
      <c r="I1858" s="4" t="s">
        <v>73</v>
      </c>
      <c r="J1858" s="4" t="s">
        <v>53</v>
      </c>
      <c r="K1858" s="4" t="s">
        <v>53</v>
      </c>
      <c r="L1858" s="7" t="s">
        <v>799</v>
      </c>
      <c r="M1858" s="7" t="s">
        <v>311</v>
      </c>
      <c r="N1858" s="4" t="s">
        <v>261</v>
      </c>
      <c r="O1858" s="4" t="s">
        <v>62</v>
      </c>
      <c r="P1858" s="4" t="s">
        <v>1212</v>
      </c>
      <c r="Q1858" s="86">
        <v>80</v>
      </c>
      <c r="R1858" s="88">
        <v>1</v>
      </c>
      <c r="S1858" s="89">
        <v>15960</v>
      </c>
      <c r="T1858" s="7"/>
      <c r="U1858" s="86">
        <v>12.768000000000001</v>
      </c>
      <c r="V1858" s="87">
        <v>2.4000000000000001E-5</v>
      </c>
      <c r="W1858" s="87">
        <v>1.02012335639545E-3</v>
      </c>
      <c r="X1858" s="87">
        <v>5.6056844655482601E-5</v>
      </c>
    </row>
    <row r="1859" spans="1:24" x14ac:dyDescent="0.2">
      <c r="A1859" s="7">
        <v>1039</v>
      </c>
      <c r="B1859" s="4">
        <v>1039</v>
      </c>
      <c r="C1859" s="4" t="s">
        <v>1217</v>
      </c>
      <c r="D1859" s="4" t="s">
        <v>2520</v>
      </c>
      <c r="E1859" s="4" t="s">
        <v>425</v>
      </c>
      <c r="F1859" s="4" t="s">
        <v>3202</v>
      </c>
      <c r="G1859" s="4" t="s">
        <v>3203</v>
      </c>
      <c r="H1859" s="4" t="s">
        <v>76</v>
      </c>
      <c r="I1859" s="4" t="s">
        <v>73</v>
      </c>
      <c r="J1859" s="4" t="s">
        <v>53</v>
      </c>
      <c r="K1859" s="4" t="s">
        <v>53</v>
      </c>
      <c r="L1859" s="7" t="s">
        <v>799</v>
      </c>
      <c r="M1859" s="7" t="s">
        <v>311</v>
      </c>
      <c r="N1859" s="4" t="s">
        <v>256</v>
      </c>
      <c r="O1859" s="4" t="s">
        <v>62</v>
      </c>
      <c r="P1859" s="4" t="s">
        <v>1212</v>
      </c>
      <c r="Q1859" s="86">
        <v>13321</v>
      </c>
      <c r="R1859" s="88">
        <v>1</v>
      </c>
      <c r="S1859" s="89">
        <v>2085</v>
      </c>
      <c r="T1859" s="7"/>
      <c r="U1859" s="86">
        <v>277.74299999999999</v>
      </c>
      <c r="V1859" s="87">
        <v>1.1E-5</v>
      </c>
      <c r="W1859" s="87">
        <v>2.2190786995366502E-2</v>
      </c>
      <c r="X1859" s="87">
        <v>1.2194069389584101E-3</v>
      </c>
    </row>
    <row r="1860" spans="1:24" x14ac:dyDescent="0.2">
      <c r="A1860" s="7">
        <v>1039</v>
      </c>
      <c r="B1860" s="4">
        <v>1039</v>
      </c>
      <c r="C1860" s="4" t="s">
        <v>3204</v>
      </c>
      <c r="D1860" s="4" t="s">
        <v>3205</v>
      </c>
      <c r="E1860" s="4" t="s">
        <v>425</v>
      </c>
      <c r="F1860" s="4" t="s">
        <v>3206</v>
      </c>
      <c r="G1860" s="4" t="s">
        <v>3207</v>
      </c>
      <c r="H1860" s="4" t="s">
        <v>76</v>
      </c>
      <c r="I1860" s="4" t="s">
        <v>73</v>
      </c>
      <c r="J1860" s="4" t="s">
        <v>53</v>
      </c>
      <c r="K1860" s="4" t="s">
        <v>53</v>
      </c>
      <c r="L1860" s="7" t="s">
        <v>799</v>
      </c>
      <c r="M1860" s="7" t="s">
        <v>311</v>
      </c>
      <c r="N1860" s="4" t="s">
        <v>686</v>
      </c>
      <c r="O1860" s="4" t="s">
        <v>62</v>
      </c>
      <c r="P1860" s="4" t="s">
        <v>1212</v>
      </c>
      <c r="Q1860" s="86">
        <v>630</v>
      </c>
      <c r="R1860" s="88">
        <v>1</v>
      </c>
      <c r="S1860" s="89">
        <v>11080</v>
      </c>
      <c r="T1860" s="7"/>
      <c r="U1860" s="86">
        <v>69.804000000000002</v>
      </c>
      <c r="V1860" s="87">
        <v>1.8E-5</v>
      </c>
      <c r="W1860" s="87">
        <v>5.5771217708198801E-3</v>
      </c>
      <c r="X1860" s="87">
        <v>3.0646867045201298E-4</v>
      </c>
    </row>
    <row r="1861" spans="1:24" x14ac:dyDescent="0.2">
      <c r="A1861" s="7">
        <v>1039</v>
      </c>
      <c r="B1861" s="4">
        <v>1039</v>
      </c>
      <c r="C1861" s="4" t="s">
        <v>3208</v>
      </c>
      <c r="D1861" s="4" t="s">
        <v>3209</v>
      </c>
      <c r="E1861" s="4" t="s">
        <v>425</v>
      </c>
      <c r="F1861" s="4" t="s">
        <v>3210</v>
      </c>
      <c r="G1861" s="4" t="s">
        <v>3211</v>
      </c>
      <c r="H1861" s="4" t="s">
        <v>76</v>
      </c>
      <c r="I1861" s="4" t="s">
        <v>73</v>
      </c>
      <c r="J1861" s="4" t="s">
        <v>53</v>
      </c>
      <c r="K1861" s="4" t="s">
        <v>53</v>
      </c>
      <c r="L1861" s="7" t="s">
        <v>799</v>
      </c>
      <c r="M1861" s="7" t="s">
        <v>311</v>
      </c>
      <c r="N1861" s="4" t="s">
        <v>256</v>
      </c>
      <c r="O1861" s="4" t="s">
        <v>62</v>
      </c>
      <c r="P1861" s="4" t="s">
        <v>1212</v>
      </c>
      <c r="Q1861" s="86">
        <v>1127</v>
      </c>
      <c r="R1861" s="88">
        <v>1</v>
      </c>
      <c r="S1861" s="89">
        <v>14550</v>
      </c>
      <c r="T1861" s="7"/>
      <c r="U1861" s="86">
        <v>163.97800000000001</v>
      </c>
      <c r="V1861" s="87">
        <v>3.9999999999999998E-6</v>
      </c>
      <c r="W1861" s="87">
        <v>1.31013704414702E-2</v>
      </c>
      <c r="X1861" s="87">
        <v>7.1993399916502596E-4</v>
      </c>
    </row>
    <row r="1862" spans="1:24" x14ac:dyDescent="0.2">
      <c r="A1862" s="7">
        <v>1039</v>
      </c>
      <c r="B1862" s="4">
        <v>1039</v>
      </c>
      <c r="C1862" s="4" t="s">
        <v>1503</v>
      </c>
      <c r="D1862" s="4" t="s">
        <v>1504</v>
      </c>
      <c r="E1862" s="4" t="s">
        <v>425</v>
      </c>
      <c r="F1862" s="4" t="s">
        <v>3212</v>
      </c>
      <c r="G1862" s="4" t="s">
        <v>3213</v>
      </c>
      <c r="H1862" s="4" t="s">
        <v>76</v>
      </c>
      <c r="I1862" s="4" t="s">
        <v>73</v>
      </c>
      <c r="J1862" s="4" t="s">
        <v>53</v>
      </c>
      <c r="K1862" s="4" t="s">
        <v>314</v>
      </c>
      <c r="L1862" s="7" t="s">
        <v>799</v>
      </c>
      <c r="M1862" s="7" t="s">
        <v>311</v>
      </c>
      <c r="N1862" s="4" t="s">
        <v>625</v>
      </c>
      <c r="O1862" s="4" t="s">
        <v>62</v>
      </c>
      <c r="P1862" s="4" t="s">
        <v>1212</v>
      </c>
      <c r="Q1862" s="86">
        <v>6087.6</v>
      </c>
      <c r="R1862" s="88">
        <v>1</v>
      </c>
      <c r="S1862" s="89">
        <v>6254</v>
      </c>
      <c r="T1862" s="7"/>
      <c r="U1862" s="86">
        <v>380.71899999999999</v>
      </c>
      <c r="V1862" s="87">
        <v>5.1E-5</v>
      </c>
      <c r="W1862" s="87">
        <v>3.04182204058847E-2</v>
      </c>
      <c r="X1862" s="87">
        <v>1.67151300408801E-3</v>
      </c>
    </row>
    <row r="1863" spans="1:24" x14ac:dyDescent="0.2">
      <c r="A1863" s="7">
        <v>1039</v>
      </c>
      <c r="B1863" s="4">
        <v>1039</v>
      </c>
      <c r="C1863" s="4" t="s">
        <v>3218</v>
      </c>
      <c r="D1863" s="4" t="s">
        <v>3219</v>
      </c>
      <c r="E1863" s="4" t="s">
        <v>425</v>
      </c>
      <c r="F1863" s="4" t="s">
        <v>3220</v>
      </c>
      <c r="G1863" s="4" t="s">
        <v>3221</v>
      </c>
      <c r="H1863" s="4" t="s">
        <v>76</v>
      </c>
      <c r="I1863" s="4" t="s">
        <v>73</v>
      </c>
      <c r="J1863" s="4" t="s">
        <v>53</v>
      </c>
      <c r="K1863" s="4" t="s">
        <v>53</v>
      </c>
      <c r="L1863" s="7" t="s">
        <v>799</v>
      </c>
      <c r="M1863" s="7" t="s">
        <v>311</v>
      </c>
      <c r="N1863" s="4" t="s">
        <v>252</v>
      </c>
      <c r="O1863" s="4" t="s">
        <v>62</v>
      </c>
      <c r="P1863" s="4" t="s">
        <v>1212</v>
      </c>
      <c r="Q1863" s="86">
        <v>580</v>
      </c>
      <c r="R1863" s="88">
        <v>1</v>
      </c>
      <c r="S1863" s="89">
        <v>9030</v>
      </c>
      <c r="T1863" s="7"/>
      <c r="U1863" s="86">
        <v>52.374000000000002</v>
      </c>
      <c r="V1863" s="87">
        <v>9.1000000000000003E-5</v>
      </c>
      <c r="W1863" s="87">
        <v>4.1845191625826698E-3</v>
      </c>
      <c r="X1863" s="87">
        <v>2.29943701596667E-4</v>
      </c>
    </row>
    <row r="1864" spans="1:24" x14ac:dyDescent="0.2">
      <c r="A1864" s="7">
        <v>1039</v>
      </c>
      <c r="B1864" s="4">
        <v>1039</v>
      </c>
      <c r="C1864" s="4" t="s">
        <v>2295</v>
      </c>
      <c r="D1864" s="4" t="s">
        <v>2296</v>
      </c>
      <c r="E1864" s="4" t="s">
        <v>425</v>
      </c>
      <c r="F1864" s="4" t="s">
        <v>3222</v>
      </c>
      <c r="G1864" s="4" t="s">
        <v>3223</v>
      </c>
      <c r="H1864" s="4" t="s">
        <v>76</v>
      </c>
      <c r="I1864" s="4" t="s">
        <v>73</v>
      </c>
      <c r="J1864" s="4" t="s">
        <v>53</v>
      </c>
      <c r="K1864" s="4" t="s">
        <v>53</v>
      </c>
      <c r="L1864" s="7" t="s">
        <v>799</v>
      </c>
      <c r="M1864" s="7" t="s">
        <v>311</v>
      </c>
      <c r="N1864" s="4" t="s">
        <v>686</v>
      </c>
      <c r="O1864" s="4" t="s">
        <v>62</v>
      </c>
      <c r="P1864" s="4" t="s">
        <v>1212</v>
      </c>
      <c r="Q1864" s="86">
        <v>22</v>
      </c>
      <c r="R1864" s="88">
        <v>1</v>
      </c>
      <c r="S1864" s="89">
        <v>148500</v>
      </c>
      <c r="T1864" s="80">
        <v>0.29099999999999998</v>
      </c>
      <c r="U1864" s="86">
        <v>32.960999999999999</v>
      </c>
      <c r="V1864" s="87">
        <v>6.0000000000000002E-6</v>
      </c>
      <c r="W1864" s="87">
        <v>2.6335018156503102E-3</v>
      </c>
      <c r="X1864" s="87">
        <v>1.44713677276705E-4</v>
      </c>
    </row>
    <row r="1865" spans="1:24" x14ac:dyDescent="0.2">
      <c r="A1865" s="7">
        <v>1039</v>
      </c>
      <c r="B1865" s="4">
        <v>1039</v>
      </c>
      <c r="C1865" s="4" t="s">
        <v>2299</v>
      </c>
      <c r="D1865" s="4" t="s">
        <v>2300</v>
      </c>
      <c r="E1865" s="4" t="s">
        <v>425</v>
      </c>
      <c r="F1865" s="4" t="s">
        <v>3224</v>
      </c>
      <c r="G1865" s="4" t="s">
        <v>3225</v>
      </c>
      <c r="H1865" s="4" t="s">
        <v>76</v>
      </c>
      <c r="I1865" s="4" t="s">
        <v>73</v>
      </c>
      <c r="J1865" s="4" t="s">
        <v>53</v>
      </c>
      <c r="K1865" s="4" t="s">
        <v>53</v>
      </c>
      <c r="L1865" s="7" t="s">
        <v>799</v>
      </c>
      <c r="M1865" s="7" t="s">
        <v>311</v>
      </c>
      <c r="N1865" s="4" t="s">
        <v>261</v>
      </c>
      <c r="O1865" s="4" t="s">
        <v>62</v>
      </c>
      <c r="P1865" s="4" t="s">
        <v>1212</v>
      </c>
      <c r="Q1865" s="86">
        <v>2458</v>
      </c>
      <c r="R1865" s="88">
        <v>1</v>
      </c>
      <c r="S1865" s="89">
        <v>5930</v>
      </c>
      <c r="T1865" s="7"/>
      <c r="U1865" s="86">
        <v>145.75899999999999</v>
      </c>
      <c r="V1865" s="87">
        <v>2.0999999999999999E-5</v>
      </c>
      <c r="W1865" s="87">
        <v>1.16457212056851E-2</v>
      </c>
      <c r="X1865" s="87">
        <v>6.3994455223029105E-4</v>
      </c>
    </row>
    <row r="1866" spans="1:24" x14ac:dyDescent="0.2">
      <c r="A1866" s="7">
        <v>1039</v>
      </c>
      <c r="B1866" s="4">
        <v>1039</v>
      </c>
      <c r="C1866" s="4" t="s">
        <v>3226</v>
      </c>
      <c r="D1866" s="4" t="s">
        <v>3227</v>
      </c>
      <c r="E1866" s="4" t="s">
        <v>425</v>
      </c>
      <c r="F1866" s="4" t="s">
        <v>3228</v>
      </c>
      <c r="G1866" s="4" t="s">
        <v>3229</v>
      </c>
      <c r="H1866" s="4" t="s">
        <v>76</v>
      </c>
      <c r="I1866" s="4" t="s">
        <v>73</v>
      </c>
      <c r="J1866" s="4" t="s">
        <v>53</v>
      </c>
      <c r="K1866" s="4" t="s">
        <v>53</v>
      </c>
      <c r="L1866" s="7" t="s">
        <v>799</v>
      </c>
      <c r="M1866" s="7" t="s">
        <v>311</v>
      </c>
      <c r="N1866" s="4" t="s">
        <v>630</v>
      </c>
      <c r="O1866" s="4" t="s">
        <v>62</v>
      </c>
      <c r="P1866" s="4" t="s">
        <v>1212</v>
      </c>
      <c r="Q1866" s="86">
        <v>3274</v>
      </c>
      <c r="R1866" s="88">
        <v>1</v>
      </c>
      <c r="S1866" s="89">
        <v>2423</v>
      </c>
      <c r="T1866" s="7"/>
      <c r="U1866" s="86">
        <v>79.328999999999994</v>
      </c>
      <c r="V1866" s="87">
        <v>7.3999999999999999E-4</v>
      </c>
      <c r="W1866" s="87">
        <v>6.3381411452037902E-3</v>
      </c>
      <c r="X1866" s="87">
        <v>3.4828748048337002E-4</v>
      </c>
    </row>
    <row r="1867" spans="1:24" x14ac:dyDescent="0.2">
      <c r="A1867" s="7">
        <v>1039</v>
      </c>
      <c r="B1867" s="4">
        <v>1039</v>
      </c>
      <c r="C1867" s="4" t="s">
        <v>2310</v>
      </c>
      <c r="D1867" s="4" t="s">
        <v>2311</v>
      </c>
      <c r="E1867" s="4" t="s">
        <v>425</v>
      </c>
      <c r="F1867" s="4" t="s">
        <v>3230</v>
      </c>
      <c r="G1867" s="4" t="s">
        <v>3231</v>
      </c>
      <c r="H1867" s="4" t="s">
        <v>76</v>
      </c>
      <c r="I1867" s="4" t="s">
        <v>73</v>
      </c>
      <c r="J1867" s="4" t="s">
        <v>53</v>
      </c>
      <c r="K1867" s="4" t="s">
        <v>53</v>
      </c>
      <c r="L1867" s="7" t="s">
        <v>799</v>
      </c>
      <c r="M1867" s="7" t="s">
        <v>311</v>
      </c>
      <c r="N1867" s="4" t="s">
        <v>686</v>
      </c>
      <c r="O1867" s="4" t="s">
        <v>62</v>
      </c>
      <c r="P1867" s="4" t="s">
        <v>1212</v>
      </c>
      <c r="Q1867" s="86">
        <v>576</v>
      </c>
      <c r="R1867" s="88">
        <v>1</v>
      </c>
      <c r="S1867" s="89">
        <v>12550</v>
      </c>
      <c r="T1867" s="7"/>
      <c r="U1867" s="86">
        <v>72.287999999999997</v>
      </c>
      <c r="V1867" s="87">
        <v>1.5999999999999999E-5</v>
      </c>
      <c r="W1867" s="87">
        <v>5.7755856192915501E-3</v>
      </c>
      <c r="X1867" s="87">
        <v>3.1737446635773199E-4</v>
      </c>
    </row>
    <row r="1868" spans="1:24" x14ac:dyDescent="0.2">
      <c r="A1868" s="7">
        <v>1039</v>
      </c>
      <c r="B1868" s="4">
        <v>1039</v>
      </c>
      <c r="C1868" s="4" t="s">
        <v>3232</v>
      </c>
      <c r="D1868" s="4" t="s">
        <v>3233</v>
      </c>
      <c r="E1868" s="4" t="s">
        <v>425</v>
      </c>
      <c r="F1868" s="4" t="s">
        <v>3234</v>
      </c>
      <c r="G1868" s="4" t="s">
        <v>3235</v>
      </c>
      <c r="H1868" s="4" t="s">
        <v>76</v>
      </c>
      <c r="I1868" s="4" t="s">
        <v>73</v>
      </c>
      <c r="J1868" s="4" t="s">
        <v>53</v>
      </c>
      <c r="K1868" s="4" t="s">
        <v>53</v>
      </c>
      <c r="L1868" s="7" t="s">
        <v>799</v>
      </c>
      <c r="M1868" s="7" t="s">
        <v>311</v>
      </c>
      <c r="N1868" s="4" t="s">
        <v>256</v>
      </c>
      <c r="O1868" s="4" t="s">
        <v>62</v>
      </c>
      <c r="P1868" s="4" t="s">
        <v>1212</v>
      </c>
      <c r="Q1868" s="86">
        <v>1934</v>
      </c>
      <c r="R1868" s="88">
        <v>1</v>
      </c>
      <c r="S1868" s="89">
        <v>16370</v>
      </c>
      <c r="T1868" s="7"/>
      <c r="U1868" s="86">
        <v>316.596</v>
      </c>
      <c r="V1868" s="87">
        <v>5.5000000000000002E-5</v>
      </c>
      <c r="W1868" s="87">
        <v>2.5295016456508699E-2</v>
      </c>
      <c r="X1868" s="87">
        <v>1.3899875923541901E-3</v>
      </c>
    </row>
    <row r="1869" spans="1:24" x14ac:dyDescent="0.2">
      <c r="A1869" s="7">
        <v>1039</v>
      </c>
      <c r="B1869" s="4">
        <v>1039</v>
      </c>
      <c r="C1869" s="4" t="s">
        <v>3236</v>
      </c>
      <c r="D1869" s="4" t="s">
        <v>3237</v>
      </c>
      <c r="E1869" s="4" t="s">
        <v>425</v>
      </c>
      <c r="F1869" s="4" t="s">
        <v>3238</v>
      </c>
      <c r="G1869" s="4" t="s">
        <v>3239</v>
      </c>
      <c r="H1869" s="4" t="s">
        <v>76</v>
      </c>
      <c r="I1869" s="4" t="s">
        <v>73</v>
      </c>
      <c r="J1869" s="4" t="s">
        <v>53</v>
      </c>
      <c r="K1869" s="4" t="s">
        <v>53</v>
      </c>
      <c r="L1869" s="7" t="s">
        <v>799</v>
      </c>
      <c r="M1869" s="7" t="s">
        <v>311</v>
      </c>
      <c r="N1869" s="4" t="s">
        <v>686</v>
      </c>
      <c r="O1869" s="4" t="s">
        <v>62</v>
      </c>
      <c r="P1869" s="4" t="s">
        <v>1212</v>
      </c>
      <c r="Q1869" s="86">
        <v>1557</v>
      </c>
      <c r="R1869" s="88">
        <v>1</v>
      </c>
      <c r="S1869" s="89">
        <v>2501</v>
      </c>
      <c r="T1869" s="7"/>
      <c r="U1869" s="86">
        <v>38.941000000000003</v>
      </c>
      <c r="V1869" s="87">
        <v>9.3999999999999994E-5</v>
      </c>
      <c r="W1869" s="87">
        <v>3.1112300257168002E-3</v>
      </c>
      <c r="X1869" s="87">
        <v>1.7096534173605501E-4</v>
      </c>
    </row>
    <row r="1870" spans="1:24" x14ac:dyDescent="0.2">
      <c r="A1870" s="7">
        <v>1039</v>
      </c>
      <c r="B1870" s="4">
        <v>1039</v>
      </c>
      <c r="C1870" s="4" t="s">
        <v>1927</v>
      </c>
      <c r="D1870" s="4" t="s">
        <v>1928</v>
      </c>
      <c r="E1870" s="4" t="s">
        <v>425</v>
      </c>
      <c r="F1870" s="4" t="s">
        <v>3252</v>
      </c>
      <c r="G1870" s="4" t="s">
        <v>3253</v>
      </c>
      <c r="H1870" s="4" t="s">
        <v>76</v>
      </c>
      <c r="I1870" s="4" t="s">
        <v>73</v>
      </c>
      <c r="J1870" s="4" t="s">
        <v>53</v>
      </c>
      <c r="K1870" s="4" t="s">
        <v>53</v>
      </c>
      <c r="L1870" s="7" t="s">
        <v>799</v>
      </c>
      <c r="M1870" s="7" t="s">
        <v>311</v>
      </c>
      <c r="N1870" s="4" t="s">
        <v>140</v>
      </c>
      <c r="O1870" s="4" t="s">
        <v>62</v>
      </c>
      <c r="P1870" s="4" t="s">
        <v>1212</v>
      </c>
      <c r="Q1870" s="86">
        <v>1112</v>
      </c>
      <c r="R1870" s="88">
        <v>1</v>
      </c>
      <c r="S1870" s="89">
        <v>1628</v>
      </c>
      <c r="T1870" s="7"/>
      <c r="U1870" s="86">
        <v>18.103000000000002</v>
      </c>
      <c r="V1870" s="87">
        <v>1.8E-5</v>
      </c>
      <c r="W1870" s="87">
        <v>1.4464019709614E-3</v>
      </c>
      <c r="X1870" s="87">
        <v>7.9481300067534304E-5</v>
      </c>
    </row>
    <row r="1871" spans="1:24" x14ac:dyDescent="0.2">
      <c r="A1871" s="7">
        <v>1039</v>
      </c>
      <c r="B1871" s="4">
        <v>1039</v>
      </c>
      <c r="C1871" s="4" t="s">
        <v>3254</v>
      </c>
      <c r="D1871" s="4" t="s">
        <v>3255</v>
      </c>
      <c r="E1871" s="4" t="s">
        <v>425</v>
      </c>
      <c r="F1871" s="4" t="s">
        <v>3256</v>
      </c>
      <c r="G1871" s="4" t="s">
        <v>3257</v>
      </c>
      <c r="H1871" s="4" t="s">
        <v>76</v>
      </c>
      <c r="I1871" s="4" t="s">
        <v>73</v>
      </c>
      <c r="J1871" s="4" t="s">
        <v>53</v>
      </c>
      <c r="K1871" s="4" t="s">
        <v>53</v>
      </c>
      <c r="L1871" s="7" t="s">
        <v>799</v>
      </c>
      <c r="M1871" s="7" t="s">
        <v>311</v>
      </c>
      <c r="N1871" s="4" t="s">
        <v>263</v>
      </c>
      <c r="O1871" s="4" t="s">
        <v>62</v>
      </c>
      <c r="P1871" s="4" t="s">
        <v>1212</v>
      </c>
      <c r="Q1871" s="86">
        <v>12867</v>
      </c>
      <c r="R1871" s="88">
        <v>1</v>
      </c>
      <c r="S1871" s="89">
        <v>2180</v>
      </c>
      <c r="T1871" s="7"/>
      <c r="U1871" s="86">
        <v>280.50099999999998</v>
      </c>
      <c r="V1871" s="87">
        <v>1.552E-3</v>
      </c>
      <c r="W1871" s="87">
        <v>2.2411122614578501E-2</v>
      </c>
      <c r="X1871" s="87">
        <v>1.2315146115264501E-3</v>
      </c>
    </row>
    <row r="1872" spans="1:24" x14ac:dyDescent="0.2">
      <c r="A1872" s="7">
        <v>1039</v>
      </c>
      <c r="B1872" s="4">
        <v>1039</v>
      </c>
      <c r="C1872" s="4" t="s">
        <v>3262</v>
      </c>
      <c r="D1872" s="4" t="s">
        <v>3263</v>
      </c>
      <c r="E1872" s="4" t="s">
        <v>425</v>
      </c>
      <c r="F1872" s="4" t="s">
        <v>3264</v>
      </c>
      <c r="G1872" s="4" t="s">
        <v>3265</v>
      </c>
      <c r="H1872" s="4" t="s">
        <v>76</v>
      </c>
      <c r="I1872" s="4" t="s">
        <v>73</v>
      </c>
      <c r="J1872" s="4" t="s">
        <v>53</v>
      </c>
      <c r="K1872" s="4" t="s">
        <v>53</v>
      </c>
      <c r="L1872" s="7" t="s">
        <v>799</v>
      </c>
      <c r="M1872" s="7" t="s">
        <v>311</v>
      </c>
      <c r="N1872" s="4" t="s">
        <v>75</v>
      </c>
      <c r="O1872" s="4" t="s">
        <v>62</v>
      </c>
      <c r="P1872" s="4" t="s">
        <v>1212</v>
      </c>
      <c r="Q1872" s="86">
        <v>229</v>
      </c>
      <c r="R1872" s="88">
        <v>1</v>
      </c>
      <c r="S1872" s="89">
        <v>6387</v>
      </c>
      <c r="T1872" s="7"/>
      <c r="U1872" s="86">
        <v>14.625999999999999</v>
      </c>
      <c r="V1872" s="87">
        <v>2.0000000000000002E-5</v>
      </c>
      <c r="W1872" s="87">
        <v>1.16859013463439E-3</v>
      </c>
      <c r="X1872" s="87">
        <v>6.4215249295532494E-5</v>
      </c>
    </row>
    <row r="1873" spans="1:24" x14ac:dyDescent="0.2">
      <c r="A1873" s="7">
        <v>1039</v>
      </c>
      <c r="B1873" s="4">
        <v>1039</v>
      </c>
      <c r="C1873" s="4" t="s">
        <v>1820</v>
      </c>
      <c r="D1873" s="4" t="s">
        <v>1821</v>
      </c>
      <c r="E1873" s="4" t="s">
        <v>425</v>
      </c>
      <c r="F1873" s="4" t="s">
        <v>3274</v>
      </c>
      <c r="G1873" s="4" t="s">
        <v>3275</v>
      </c>
      <c r="H1873" s="4" t="s">
        <v>76</v>
      </c>
      <c r="I1873" s="4" t="s">
        <v>73</v>
      </c>
      <c r="J1873" s="4" t="s">
        <v>53</v>
      </c>
      <c r="K1873" s="4" t="s">
        <v>53</v>
      </c>
      <c r="L1873" s="7" t="s">
        <v>799</v>
      </c>
      <c r="M1873" s="7" t="s">
        <v>311</v>
      </c>
      <c r="N1873" s="4" t="s">
        <v>632</v>
      </c>
      <c r="O1873" s="4" t="s">
        <v>62</v>
      </c>
      <c r="P1873" s="4" t="s">
        <v>1212</v>
      </c>
      <c r="Q1873" s="86">
        <v>91</v>
      </c>
      <c r="R1873" s="88">
        <v>1</v>
      </c>
      <c r="S1873" s="89">
        <v>74080</v>
      </c>
      <c r="T1873" s="7"/>
      <c r="U1873" s="86">
        <v>67.412999999999997</v>
      </c>
      <c r="V1873" s="87">
        <v>1.9999999999999999E-6</v>
      </c>
      <c r="W1873" s="87">
        <v>5.3860723527581001E-3</v>
      </c>
      <c r="X1873" s="87">
        <v>2.95970305246798E-4</v>
      </c>
    </row>
    <row r="1874" spans="1:24" x14ac:dyDescent="0.2">
      <c r="A1874" s="7">
        <v>1039</v>
      </c>
      <c r="B1874" s="4">
        <v>1039</v>
      </c>
      <c r="C1874" s="4" t="s">
        <v>3276</v>
      </c>
      <c r="D1874" s="4" t="s">
        <v>3277</v>
      </c>
      <c r="E1874" s="4" t="s">
        <v>425</v>
      </c>
      <c r="F1874" s="4" t="s">
        <v>3278</v>
      </c>
      <c r="G1874" s="4" t="s">
        <v>3279</v>
      </c>
      <c r="H1874" s="4" t="s">
        <v>76</v>
      </c>
      <c r="I1874" s="4" t="s">
        <v>73</v>
      </c>
      <c r="J1874" s="4" t="s">
        <v>53</v>
      </c>
      <c r="K1874" s="4" t="s">
        <v>53</v>
      </c>
      <c r="L1874" s="7" t="s">
        <v>799</v>
      </c>
      <c r="M1874" s="7" t="s">
        <v>311</v>
      </c>
      <c r="N1874" s="4" t="s">
        <v>269</v>
      </c>
      <c r="O1874" s="4" t="s">
        <v>62</v>
      </c>
      <c r="P1874" s="4" t="s">
        <v>1212</v>
      </c>
      <c r="Q1874" s="86">
        <v>35113</v>
      </c>
      <c r="R1874" s="88">
        <v>1</v>
      </c>
      <c r="S1874" s="89">
        <v>508.2</v>
      </c>
      <c r="T1874" s="7"/>
      <c r="U1874" s="86">
        <v>178.44399999999999</v>
      </c>
      <c r="V1874" s="87">
        <v>3.3000000000000003E-5</v>
      </c>
      <c r="W1874" s="87">
        <v>1.42571400032459E-2</v>
      </c>
      <c r="X1874" s="87">
        <v>7.8344474458204999E-4</v>
      </c>
    </row>
    <row r="1875" spans="1:24" x14ac:dyDescent="0.2">
      <c r="A1875" s="7">
        <v>1039</v>
      </c>
      <c r="B1875" s="4">
        <v>1039</v>
      </c>
      <c r="C1875" s="4" t="s">
        <v>3292</v>
      </c>
      <c r="D1875" s="4" t="s">
        <v>3293</v>
      </c>
      <c r="E1875" s="4" t="s">
        <v>425</v>
      </c>
      <c r="F1875" s="4" t="s">
        <v>3294</v>
      </c>
      <c r="G1875" s="4" t="s">
        <v>3295</v>
      </c>
      <c r="H1875" s="4" t="s">
        <v>76</v>
      </c>
      <c r="I1875" s="4" t="s">
        <v>73</v>
      </c>
      <c r="J1875" s="4" t="s">
        <v>53</v>
      </c>
      <c r="K1875" s="4" t="s">
        <v>53</v>
      </c>
      <c r="L1875" s="7" t="s">
        <v>799</v>
      </c>
      <c r="M1875" s="7" t="s">
        <v>311</v>
      </c>
      <c r="N1875" s="4" t="s">
        <v>253</v>
      </c>
      <c r="O1875" s="4" t="s">
        <v>62</v>
      </c>
      <c r="P1875" s="4" t="s">
        <v>1212</v>
      </c>
      <c r="Q1875" s="86">
        <v>1288</v>
      </c>
      <c r="R1875" s="88">
        <v>1</v>
      </c>
      <c r="S1875" s="89">
        <v>4432</v>
      </c>
      <c r="T1875" s="7"/>
      <c r="U1875" s="86">
        <v>57.084000000000003</v>
      </c>
      <c r="V1875" s="87">
        <v>2.5999999999999998E-5</v>
      </c>
      <c r="W1875" s="87">
        <v>4.5608462481371501E-3</v>
      </c>
      <c r="X1875" s="87">
        <v>2.5062326828075802E-4</v>
      </c>
    </row>
    <row r="1876" spans="1:24" x14ac:dyDescent="0.2">
      <c r="A1876" s="7">
        <v>1039</v>
      </c>
      <c r="B1876" s="4">
        <v>1039</v>
      </c>
      <c r="C1876" s="4" t="s">
        <v>3296</v>
      </c>
      <c r="D1876" s="4" t="s">
        <v>3297</v>
      </c>
      <c r="E1876" s="4" t="s">
        <v>425</v>
      </c>
      <c r="F1876" s="4" t="s">
        <v>3298</v>
      </c>
      <c r="G1876" s="4" t="s">
        <v>3299</v>
      </c>
      <c r="H1876" s="4" t="s">
        <v>76</v>
      </c>
      <c r="I1876" s="4" t="s">
        <v>73</v>
      </c>
      <c r="J1876" s="4" t="s">
        <v>53</v>
      </c>
      <c r="K1876" s="4" t="s">
        <v>53</v>
      </c>
      <c r="L1876" s="7" t="s">
        <v>799</v>
      </c>
      <c r="M1876" s="7" t="s">
        <v>311</v>
      </c>
      <c r="N1876" s="4" t="s">
        <v>75</v>
      </c>
      <c r="O1876" s="4" t="s">
        <v>62</v>
      </c>
      <c r="P1876" s="4" t="s">
        <v>1212</v>
      </c>
      <c r="Q1876" s="86">
        <v>4415</v>
      </c>
      <c r="R1876" s="88">
        <v>1</v>
      </c>
      <c r="S1876" s="89">
        <v>102.2</v>
      </c>
      <c r="T1876" s="7"/>
      <c r="U1876" s="86">
        <v>4.5119999999999996</v>
      </c>
      <c r="V1876" s="87">
        <v>2.0000000000000002E-5</v>
      </c>
      <c r="W1876" s="87">
        <v>3.6050510652354401E-4</v>
      </c>
      <c r="X1876" s="87">
        <v>1.9810132399384599E-5</v>
      </c>
    </row>
    <row r="1877" spans="1:24" x14ac:dyDescent="0.2">
      <c r="A1877" s="7">
        <v>1039</v>
      </c>
      <c r="B1877" s="4">
        <v>1039</v>
      </c>
      <c r="C1877" s="4" t="s">
        <v>3300</v>
      </c>
      <c r="D1877" s="4" t="s">
        <v>3301</v>
      </c>
      <c r="E1877" s="4" t="s">
        <v>425</v>
      </c>
      <c r="F1877" s="4" t="s">
        <v>3302</v>
      </c>
      <c r="G1877" s="4" t="s">
        <v>3303</v>
      </c>
      <c r="H1877" s="4" t="s">
        <v>76</v>
      </c>
      <c r="I1877" s="4" t="s">
        <v>73</v>
      </c>
      <c r="J1877" s="4" t="s">
        <v>53</v>
      </c>
      <c r="K1877" s="4" t="s">
        <v>317</v>
      </c>
      <c r="L1877" s="7" t="s">
        <v>799</v>
      </c>
      <c r="M1877" s="7" t="s">
        <v>311</v>
      </c>
      <c r="N1877" s="4" t="s">
        <v>254</v>
      </c>
      <c r="O1877" s="4" t="s">
        <v>62</v>
      </c>
      <c r="P1877" s="4" t="s">
        <v>1212</v>
      </c>
      <c r="Q1877" s="86">
        <v>1786</v>
      </c>
      <c r="R1877" s="88">
        <v>1</v>
      </c>
      <c r="S1877" s="89">
        <v>16470</v>
      </c>
      <c r="T1877" s="7"/>
      <c r="U1877" s="86">
        <v>294.154</v>
      </c>
      <c r="V1877" s="87">
        <v>1.5999999999999999E-5</v>
      </c>
      <c r="W1877" s="87">
        <v>2.3502002647385601E-2</v>
      </c>
      <c r="X1877" s="87">
        <v>1.2914596095048401E-3</v>
      </c>
    </row>
    <row r="1878" spans="1:24" x14ac:dyDescent="0.2">
      <c r="A1878" s="7">
        <v>1039</v>
      </c>
      <c r="B1878" s="4">
        <v>1039</v>
      </c>
      <c r="C1878" s="4" t="s">
        <v>3304</v>
      </c>
      <c r="D1878" s="4" t="s">
        <v>3305</v>
      </c>
      <c r="E1878" s="4" t="s">
        <v>425</v>
      </c>
      <c r="F1878" s="4" t="s">
        <v>3306</v>
      </c>
      <c r="G1878" s="4" t="s">
        <v>3307</v>
      </c>
      <c r="H1878" s="4" t="s">
        <v>76</v>
      </c>
      <c r="I1878" s="4" t="s">
        <v>73</v>
      </c>
      <c r="J1878" s="4" t="s">
        <v>53</v>
      </c>
      <c r="K1878" s="4" t="s">
        <v>314</v>
      </c>
      <c r="L1878" s="7" t="s">
        <v>799</v>
      </c>
      <c r="M1878" s="7" t="s">
        <v>311</v>
      </c>
      <c r="N1878" s="4" t="s">
        <v>624</v>
      </c>
      <c r="O1878" s="4" t="s">
        <v>62</v>
      </c>
      <c r="P1878" s="4" t="s">
        <v>1212</v>
      </c>
      <c r="Q1878" s="86">
        <v>1433</v>
      </c>
      <c r="R1878" s="88">
        <v>1</v>
      </c>
      <c r="S1878" s="89">
        <v>1947</v>
      </c>
      <c r="T1878" s="7"/>
      <c r="U1878" s="86">
        <v>27.901</v>
      </c>
      <c r="V1878" s="87">
        <v>2.5000000000000001E-5</v>
      </c>
      <c r="W1878" s="87">
        <v>2.22916368314105E-3</v>
      </c>
      <c r="X1878" s="87">
        <v>1.22494874285616E-4</v>
      </c>
    </row>
    <row r="1879" spans="1:24" x14ac:dyDescent="0.2">
      <c r="A1879" s="7">
        <v>1039</v>
      </c>
      <c r="B1879" s="4">
        <v>1039</v>
      </c>
      <c r="C1879" s="4" t="s">
        <v>1710</v>
      </c>
      <c r="D1879" s="4" t="s">
        <v>1711</v>
      </c>
      <c r="E1879" s="4" t="s">
        <v>425</v>
      </c>
      <c r="F1879" s="4" t="s">
        <v>3308</v>
      </c>
      <c r="G1879" s="4" t="s">
        <v>3309</v>
      </c>
      <c r="H1879" s="4" t="s">
        <v>76</v>
      </c>
      <c r="I1879" s="4" t="s">
        <v>73</v>
      </c>
      <c r="J1879" s="4" t="s">
        <v>53</v>
      </c>
      <c r="K1879" s="4" t="s">
        <v>53</v>
      </c>
      <c r="L1879" s="7" t="s">
        <v>799</v>
      </c>
      <c r="M1879" s="7" t="s">
        <v>311</v>
      </c>
      <c r="N1879" s="4" t="s">
        <v>625</v>
      </c>
      <c r="O1879" s="4" t="s">
        <v>62</v>
      </c>
      <c r="P1879" s="4" t="s">
        <v>1212</v>
      </c>
      <c r="Q1879" s="86">
        <v>1070</v>
      </c>
      <c r="R1879" s="88">
        <v>1</v>
      </c>
      <c r="S1879" s="89">
        <v>4541</v>
      </c>
      <c r="T1879" s="7"/>
      <c r="U1879" s="86">
        <v>48.588999999999999</v>
      </c>
      <c r="V1879" s="87">
        <v>8.2999999999999998E-5</v>
      </c>
      <c r="W1879" s="87">
        <v>3.8820855049257301E-3</v>
      </c>
      <c r="X1879" s="87">
        <v>2.1332465600813299E-4</v>
      </c>
    </row>
    <row r="1880" spans="1:24" x14ac:dyDescent="0.2">
      <c r="A1880" s="7">
        <v>1039</v>
      </c>
      <c r="B1880" s="4">
        <v>1039</v>
      </c>
      <c r="C1880" s="4" t="s">
        <v>3314</v>
      </c>
      <c r="D1880" s="4" t="s">
        <v>3315</v>
      </c>
      <c r="E1880" s="4" t="s">
        <v>425</v>
      </c>
      <c r="F1880" s="4" t="s">
        <v>3316</v>
      </c>
      <c r="G1880" s="4" t="s">
        <v>3317</v>
      </c>
      <c r="H1880" s="4" t="s">
        <v>76</v>
      </c>
      <c r="I1880" s="4" t="s">
        <v>73</v>
      </c>
      <c r="J1880" s="4" t="s">
        <v>53</v>
      </c>
      <c r="K1880" s="4" t="s">
        <v>53</v>
      </c>
      <c r="L1880" s="7" t="s">
        <v>799</v>
      </c>
      <c r="M1880" s="7" t="s">
        <v>311</v>
      </c>
      <c r="N1880" s="4" t="s">
        <v>75</v>
      </c>
      <c r="O1880" s="4" t="s">
        <v>62</v>
      </c>
      <c r="P1880" s="4" t="s">
        <v>1212</v>
      </c>
      <c r="Q1880" s="86">
        <v>562</v>
      </c>
      <c r="R1880" s="88">
        <v>1</v>
      </c>
      <c r="S1880" s="89">
        <v>4166</v>
      </c>
      <c r="T1880" s="7"/>
      <c r="U1880" s="86">
        <v>23.413</v>
      </c>
      <c r="V1880" s="87">
        <v>4.0000000000000003E-5</v>
      </c>
      <c r="W1880" s="87">
        <v>1.8706192460384E-3</v>
      </c>
      <c r="X1880" s="87">
        <v>1.02792482720179E-4</v>
      </c>
    </row>
    <row r="1881" spans="1:24" x14ac:dyDescent="0.2">
      <c r="A1881" s="7">
        <v>1039</v>
      </c>
      <c r="B1881" s="4">
        <v>1039</v>
      </c>
      <c r="C1881" s="4" t="s">
        <v>3318</v>
      </c>
      <c r="D1881" s="4" t="s">
        <v>3319</v>
      </c>
      <c r="E1881" s="4" t="s">
        <v>425</v>
      </c>
      <c r="F1881" s="4" t="s">
        <v>3320</v>
      </c>
      <c r="G1881" s="4" t="s">
        <v>3321</v>
      </c>
      <c r="H1881" s="4" t="s">
        <v>76</v>
      </c>
      <c r="I1881" s="4" t="s">
        <v>73</v>
      </c>
      <c r="J1881" s="4" t="s">
        <v>53</v>
      </c>
      <c r="K1881" s="4" t="s">
        <v>317</v>
      </c>
      <c r="L1881" s="7" t="s">
        <v>799</v>
      </c>
      <c r="M1881" s="7" t="s">
        <v>311</v>
      </c>
      <c r="N1881" s="4" t="s">
        <v>624</v>
      </c>
      <c r="O1881" s="4" t="s">
        <v>62</v>
      </c>
      <c r="P1881" s="4" t="s">
        <v>1212</v>
      </c>
      <c r="Q1881" s="86">
        <v>535</v>
      </c>
      <c r="R1881" s="88">
        <v>1</v>
      </c>
      <c r="S1881" s="89">
        <v>3635</v>
      </c>
      <c r="T1881" s="7"/>
      <c r="U1881" s="86">
        <v>19.446999999999999</v>
      </c>
      <c r="V1881" s="87">
        <v>7.9999999999999996E-6</v>
      </c>
      <c r="W1881" s="87">
        <v>1.5537745882410301E-3</v>
      </c>
      <c r="X1881" s="87">
        <v>8.5381537611711606E-5</v>
      </c>
    </row>
    <row r="1882" spans="1:24" x14ac:dyDescent="0.2">
      <c r="A1882" s="7">
        <v>1039</v>
      </c>
      <c r="B1882" s="4">
        <v>1039</v>
      </c>
      <c r="C1882" s="4" t="s">
        <v>3322</v>
      </c>
      <c r="D1882" s="4" t="s">
        <v>3323</v>
      </c>
      <c r="E1882" s="4" t="s">
        <v>425</v>
      </c>
      <c r="F1882" s="4" t="s">
        <v>3324</v>
      </c>
      <c r="G1882" s="4" t="s">
        <v>3325</v>
      </c>
      <c r="H1882" s="4" t="s">
        <v>76</v>
      </c>
      <c r="I1882" s="4" t="s">
        <v>73</v>
      </c>
      <c r="J1882" s="4" t="s">
        <v>53</v>
      </c>
      <c r="K1882" s="4" t="s">
        <v>53</v>
      </c>
      <c r="L1882" s="7" t="s">
        <v>799</v>
      </c>
      <c r="M1882" s="7" t="s">
        <v>311</v>
      </c>
      <c r="N1882" s="4" t="s">
        <v>260</v>
      </c>
      <c r="O1882" s="4" t="s">
        <v>62</v>
      </c>
      <c r="P1882" s="4" t="s">
        <v>1212</v>
      </c>
      <c r="Q1882" s="86">
        <v>3062</v>
      </c>
      <c r="R1882" s="88">
        <v>1</v>
      </c>
      <c r="S1882" s="89">
        <v>1606</v>
      </c>
      <c r="T1882" s="7"/>
      <c r="U1882" s="86">
        <v>49.176000000000002</v>
      </c>
      <c r="V1882" s="87">
        <v>1.5999999999999999E-5</v>
      </c>
      <c r="W1882" s="87">
        <v>3.9289865710810598E-3</v>
      </c>
      <c r="X1882" s="87">
        <v>2.1590191861384E-4</v>
      </c>
    </row>
    <row r="1883" spans="1:24" x14ac:dyDescent="0.2">
      <c r="A1883" s="7">
        <v>1039</v>
      </c>
      <c r="B1883" s="4">
        <v>1039</v>
      </c>
      <c r="C1883" s="4" t="s">
        <v>3326</v>
      </c>
      <c r="D1883" s="4" t="s">
        <v>3327</v>
      </c>
      <c r="E1883" s="4" t="s">
        <v>425</v>
      </c>
      <c r="F1883" s="4" t="s">
        <v>3328</v>
      </c>
      <c r="G1883" s="4" t="s">
        <v>3329</v>
      </c>
      <c r="H1883" s="4" t="s">
        <v>76</v>
      </c>
      <c r="I1883" s="4" t="s">
        <v>73</v>
      </c>
      <c r="J1883" s="4" t="s">
        <v>53</v>
      </c>
      <c r="K1883" s="4" t="s">
        <v>314</v>
      </c>
      <c r="L1883" s="7" t="s">
        <v>799</v>
      </c>
      <c r="M1883" s="7" t="s">
        <v>311</v>
      </c>
      <c r="N1883" s="4" t="s">
        <v>254</v>
      </c>
      <c r="O1883" s="4" t="s">
        <v>62</v>
      </c>
      <c r="P1883" s="4" t="s">
        <v>1212</v>
      </c>
      <c r="Q1883" s="86">
        <v>188</v>
      </c>
      <c r="R1883" s="88">
        <v>1</v>
      </c>
      <c r="S1883" s="89">
        <v>17840</v>
      </c>
      <c r="T1883" s="7"/>
      <c r="U1883" s="86">
        <v>33.539000000000001</v>
      </c>
      <c r="V1883" s="87">
        <v>4.3999999999999999E-5</v>
      </c>
      <c r="W1883" s="87">
        <v>2.6796774181405401E-3</v>
      </c>
      <c r="X1883" s="87">
        <v>1.4725107489576799E-4</v>
      </c>
    </row>
    <row r="1884" spans="1:24" x14ac:dyDescent="0.2">
      <c r="A1884" s="7">
        <v>1039</v>
      </c>
      <c r="B1884" s="4">
        <v>1039</v>
      </c>
      <c r="C1884" s="4" t="s">
        <v>3334</v>
      </c>
      <c r="D1884" s="4" t="s">
        <v>3335</v>
      </c>
      <c r="E1884" s="4" t="s">
        <v>425</v>
      </c>
      <c r="F1884" s="4" t="s">
        <v>3336</v>
      </c>
      <c r="G1884" s="4" t="s">
        <v>3337</v>
      </c>
      <c r="H1884" s="4" t="s">
        <v>76</v>
      </c>
      <c r="I1884" s="4" t="s">
        <v>73</v>
      </c>
      <c r="J1884" s="4" t="s">
        <v>53</v>
      </c>
      <c r="K1884" s="4" t="s">
        <v>317</v>
      </c>
      <c r="L1884" s="7" t="s">
        <v>799</v>
      </c>
      <c r="M1884" s="7" t="s">
        <v>311</v>
      </c>
      <c r="N1884" s="4" t="s">
        <v>254</v>
      </c>
      <c r="O1884" s="4" t="s">
        <v>62</v>
      </c>
      <c r="P1884" s="4" t="s">
        <v>1212</v>
      </c>
      <c r="Q1884" s="86">
        <v>241</v>
      </c>
      <c r="R1884" s="88">
        <v>1</v>
      </c>
      <c r="S1884" s="89">
        <v>77890</v>
      </c>
      <c r="T1884" s="7"/>
      <c r="U1884" s="86">
        <v>187.715</v>
      </c>
      <c r="V1884" s="87">
        <v>7.9999999999999996E-6</v>
      </c>
      <c r="W1884" s="87">
        <v>1.4997834730062399E-2</v>
      </c>
      <c r="X1884" s="87">
        <v>8.24146693986486E-4</v>
      </c>
    </row>
    <row r="1885" spans="1:24" x14ac:dyDescent="0.2">
      <c r="A1885" s="7">
        <v>1039</v>
      </c>
      <c r="B1885" s="4">
        <v>1039</v>
      </c>
      <c r="C1885" s="4" t="s">
        <v>3346</v>
      </c>
      <c r="D1885" s="4" t="s">
        <v>3347</v>
      </c>
      <c r="E1885" s="4" t="s">
        <v>425</v>
      </c>
      <c r="F1885" s="4" t="s">
        <v>3348</v>
      </c>
      <c r="G1885" s="4" t="s">
        <v>3349</v>
      </c>
      <c r="H1885" s="4" t="s">
        <v>76</v>
      </c>
      <c r="I1885" s="4" t="s">
        <v>73</v>
      </c>
      <c r="J1885" s="4" t="s">
        <v>53</v>
      </c>
      <c r="K1885" s="4" t="s">
        <v>53</v>
      </c>
      <c r="L1885" s="7" t="s">
        <v>799</v>
      </c>
      <c r="M1885" s="7" t="s">
        <v>311</v>
      </c>
      <c r="N1885" s="4" t="s">
        <v>258</v>
      </c>
      <c r="O1885" s="4" t="s">
        <v>62</v>
      </c>
      <c r="P1885" s="4" t="s">
        <v>1212</v>
      </c>
      <c r="Q1885" s="86">
        <v>10521</v>
      </c>
      <c r="R1885" s="88">
        <v>1</v>
      </c>
      <c r="S1885" s="89">
        <v>1865</v>
      </c>
      <c r="T1885" s="7"/>
      <c r="U1885" s="86">
        <v>196.21700000000001</v>
      </c>
      <c r="V1885" s="87">
        <v>2.153E-3</v>
      </c>
      <c r="W1885" s="87">
        <v>1.5677098024645401E-2</v>
      </c>
      <c r="X1885" s="87">
        <v>8.6147292198223704E-4</v>
      </c>
    </row>
    <row r="1886" spans="1:24" x14ac:dyDescent="0.2">
      <c r="A1886" s="7">
        <v>1039</v>
      </c>
      <c r="B1886" s="4">
        <v>1039</v>
      </c>
      <c r="C1886" s="4" t="s">
        <v>3354</v>
      </c>
      <c r="D1886" s="4" t="s">
        <v>3355</v>
      </c>
      <c r="E1886" s="4" t="s">
        <v>425</v>
      </c>
      <c r="F1886" s="4" t="s">
        <v>3356</v>
      </c>
      <c r="G1886" s="4" t="s">
        <v>3357</v>
      </c>
      <c r="H1886" s="4" t="s">
        <v>76</v>
      </c>
      <c r="I1886" s="4" t="s">
        <v>73</v>
      </c>
      <c r="J1886" s="4" t="s">
        <v>53</v>
      </c>
      <c r="K1886" s="4" t="s">
        <v>53</v>
      </c>
      <c r="L1886" s="7" t="s">
        <v>799</v>
      </c>
      <c r="M1886" s="7" t="s">
        <v>311</v>
      </c>
      <c r="N1886" s="4" t="s">
        <v>628</v>
      </c>
      <c r="O1886" s="4" t="s">
        <v>62</v>
      </c>
      <c r="P1886" s="4" t="s">
        <v>1212</v>
      </c>
      <c r="Q1886" s="86">
        <v>101</v>
      </c>
      <c r="R1886" s="88">
        <v>1</v>
      </c>
      <c r="S1886" s="89">
        <v>28150</v>
      </c>
      <c r="T1886" s="7"/>
      <c r="U1886" s="86">
        <v>28.431000000000001</v>
      </c>
      <c r="V1886" s="87">
        <v>6.9999999999999999E-6</v>
      </c>
      <c r="W1886" s="87">
        <v>2.2715881271426499E-3</v>
      </c>
      <c r="X1886" s="87">
        <v>1.2482614182505899E-4</v>
      </c>
    </row>
    <row r="1887" spans="1:24" x14ac:dyDescent="0.2">
      <c r="A1887" s="7">
        <v>1039</v>
      </c>
      <c r="B1887" s="4">
        <v>1039</v>
      </c>
      <c r="C1887" s="4" t="s">
        <v>1618</v>
      </c>
      <c r="D1887" s="4" t="s">
        <v>1619</v>
      </c>
      <c r="E1887" s="4" t="s">
        <v>425</v>
      </c>
      <c r="F1887" s="4" t="s">
        <v>3362</v>
      </c>
      <c r="G1887" s="4" t="s">
        <v>3363</v>
      </c>
      <c r="H1887" s="4" t="s">
        <v>76</v>
      </c>
      <c r="I1887" s="4" t="s">
        <v>73</v>
      </c>
      <c r="J1887" s="4" t="s">
        <v>53</v>
      </c>
      <c r="K1887" s="4" t="s">
        <v>53</v>
      </c>
      <c r="L1887" s="7" t="s">
        <v>799</v>
      </c>
      <c r="M1887" s="7" t="s">
        <v>311</v>
      </c>
      <c r="N1887" s="4" t="s">
        <v>140</v>
      </c>
      <c r="O1887" s="4" t="s">
        <v>62</v>
      </c>
      <c r="P1887" s="4" t="s">
        <v>1212</v>
      </c>
      <c r="Q1887" s="86">
        <v>448</v>
      </c>
      <c r="R1887" s="88">
        <v>1</v>
      </c>
      <c r="S1887" s="89">
        <v>33200</v>
      </c>
      <c r="T1887" s="7"/>
      <c r="U1887" s="86">
        <v>148.73599999999999</v>
      </c>
      <c r="V1887" s="87">
        <v>2.3E-5</v>
      </c>
      <c r="W1887" s="87">
        <v>1.18835422569576E-2</v>
      </c>
      <c r="X1887" s="87">
        <v>6.5301306756562197E-4</v>
      </c>
    </row>
    <row r="1888" spans="1:24" x14ac:dyDescent="0.2">
      <c r="A1888" s="7">
        <v>1039</v>
      </c>
      <c r="B1888" s="4">
        <v>1039</v>
      </c>
      <c r="C1888" s="4" t="s">
        <v>3364</v>
      </c>
      <c r="D1888" s="4" t="s">
        <v>3365</v>
      </c>
      <c r="E1888" s="4" t="s">
        <v>425</v>
      </c>
      <c r="F1888" s="4" t="s">
        <v>3366</v>
      </c>
      <c r="G1888" s="4" t="s">
        <v>3367</v>
      </c>
      <c r="H1888" s="4" t="s">
        <v>76</v>
      </c>
      <c r="I1888" s="4" t="s">
        <v>73</v>
      </c>
      <c r="J1888" s="4" t="s">
        <v>53</v>
      </c>
      <c r="K1888" s="4" t="s">
        <v>53</v>
      </c>
      <c r="L1888" s="7" t="s">
        <v>799</v>
      </c>
      <c r="M1888" s="7" t="s">
        <v>311</v>
      </c>
      <c r="N1888" s="4" t="s">
        <v>265</v>
      </c>
      <c r="O1888" s="4" t="s">
        <v>62</v>
      </c>
      <c r="P1888" s="4" t="s">
        <v>1212</v>
      </c>
      <c r="Q1888" s="86">
        <v>3926</v>
      </c>
      <c r="R1888" s="88">
        <v>1</v>
      </c>
      <c r="S1888" s="89">
        <v>1221</v>
      </c>
      <c r="T1888" s="7"/>
      <c r="U1888" s="86">
        <v>47.936</v>
      </c>
      <c r="V1888" s="87">
        <v>2.3499999999999999E-4</v>
      </c>
      <c r="W1888" s="87">
        <v>3.82997356429483E-3</v>
      </c>
      <c r="X1888" s="87">
        <v>2.10461050403646E-4</v>
      </c>
    </row>
    <row r="1889" spans="1:24" x14ac:dyDescent="0.2">
      <c r="A1889" s="7">
        <v>1039</v>
      </c>
      <c r="B1889" s="4">
        <v>1039</v>
      </c>
      <c r="C1889" s="4" t="s">
        <v>3368</v>
      </c>
      <c r="D1889" s="4" t="s">
        <v>3369</v>
      </c>
      <c r="E1889" s="4" t="s">
        <v>425</v>
      </c>
      <c r="F1889" s="4" t="s">
        <v>3370</v>
      </c>
      <c r="G1889" s="4" t="s">
        <v>3371</v>
      </c>
      <c r="H1889" s="4" t="s">
        <v>76</v>
      </c>
      <c r="I1889" s="4" t="s">
        <v>73</v>
      </c>
      <c r="J1889" s="4" t="s">
        <v>53</v>
      </c>
      <c r="K1889" s="4" t="s">
        <v>314</v>
      </c>
      <c r="L1889" s="7" t="s">
        <v>799</v>
      </c>
      <c r="M1889" s="7" t="s">
        <v>311</v>
      </c>
      <c r="N1889" s="4" t="s">
        <v>623</v>
      </c>
      <c r="O1889" s="4" t="s">
        <v>62</v>
      </c>
      <c r="P1889" s="4" t="s">
        <v>1212</v>
      </c>
      <c r="Q1889" s="86">
        <v>898</v>
      </c>
      <c r="R1889" s="88">
        <v>1</v>
      </c>
      <c r="S1889" s="89">
        <v>837.8</v>
      </c>
      <c r="T1889" s="80">
        <v>0.16400000000000001</v>
      </c>
      <c r="U1889" s="86">
        <v>7.6870000000000003</v>
      </c>
      <c r="V1889" s="87">
        <v>7.9999999999999996E-6</v>
      </c>
      <c r="W1889" s="87">
        <v>6.1417562135345502E-4</v>
      </c>
      <c r="X1889" s="87">
        <v>3.3749592322880602E-5</v>
      </c>
    </row>
    <row r="1890" spans="1:24" x14ac:dyDescent="0.2">
      <c r="A1890" s="7">
        <v>1039</v>
      </c>
      <c r="B1890" s="4">
        <v>1039</v>
      </c>
      <c r="C1890" s="4" t="s">
        <v>1786</v>
      </c>
      <c r="D1890" s="4" t="s">
        <v>1787</v>
      </c>
      <c r="E1890" s="4" t="s">
        <v>425</v>
      </c>
      <c r="F1890" s="4" t="s">
        <v>3376</v>
      </c>
      <c r="G1890" s="4" t="s">
        <v>3377</v>
      </c>
      <c r="H1890" s="4" t="s">
        <v>76</v>
      </c>
      <c r="I1890" s="4" t="s">
        <v>73</v>
      </c>
      <c r="J1890" s="4" t="s">
        <v>53</v>
      </c>
      <c r="K1890" s="4" t="s">
        <v>53</v>
      </c>
      <c r="L1890" s="7" t="s">
        <v>799</v>
      </c>
      <c r="M1890" s="7" t="s">
        <v>311</v>
      </c>
      <c r="N1890" s="4" t="s">
        <v>630</v>
      </c>
      <c r="O1890" s="4" t="s">
        <v>62</v>
      </c>
      <c r="P1890" s="4" t="s">
        <v>1212</v>
      </c>
      <c r="Q1890" s="86">
        <v>40</v>
      </c>
      <c r="R1890" s="88">
        <v>1</v>
      </c>
      <c r="S1890" s="89">
        <v>17130</v>
      </c>
      <c r="T1890" s="7"/>
      <c r="U1890" s="86">
        <v>6.8520000000000003</v>
      </c>
      <c r="V1890" s="87">
        <v>9.9999999999999995E-7</v>
      </c>
      <c r="W1890" s="87">
        <v>5.4745341776485303E-4</v>
      </c>
      <c r="X1890" s="87">
        <v>3.0083137498383999E-5</v>
      </c>
    </row>
    <row r="1891" spans="1:24" x14ac:dyDescent="0.2">
      <c r="A1891" s="7">
        <v>1039</v>
      </c>
      <c r="B1891" s="4">
        <v>1039</v>
      </c>
      <c r="C1891" s="4" t="s">
        <v>3378</v>
      </c>
      <c r="D1891" s="4" t="s">
        <v>3379</v>
      </c>
      <c r="E1891" s="4" t="s">
        <v>425</v>
      </c>
      <c r="F1891" s="4" t="s">
        <v>3380</v>
      </c>
      <c r="G1891" s="4" t="s">
        <v>3381</v>
      </c>
      <c r="H1891" s="4" t="s">
        <v>76</v>
      </c>
      <c r="I1891" s="4" t="s">
        <v>73</v>
      </c>
      <c r="J1891" s="4" t="s">
        <v>53</v>
      </c>
      <c r="K1891" s="4" t="s">
        <v>317</v>
      </c>
      <c r="L1891" s="7" t="s">
        <v>799</v>
      </c>
      <c r="M1891" s="7" t="s">
        <v>311</v>
      </c>
      <c r="N1891" s="4" t="s">
        <v>631</v>
      </c>
      <c r="O1891" s="4" t="s">
        <v>62</v>
      </c>
      <c r="P1891" s="4" t="s">
        <v>1212</v>
      </c>
      <c r="Q1891" s="86">
        <v>1393</v>
      </c>
      <c r="R1891" s="88">
        <v>1</v>
      </c>
      <c r="S1891" s="89">
        <v>4823</v>
      </c>
      <c r="T1891" s="7"/>
      <c r="U1891" s="86">
        <v>67.183999999999997</v>
      </c>
      <c r="V1891" s="87">
        <v>5.5999999999999999E-5</v>
      </c>
      <c r="W1891" s="87">
        <v>5.3678231065304796E-3</v>
      </c>
      <c r="X1891" s="87">
        <v>2.9496749009268202E-4</v>
      </c>
    </row>
    <row r="1892" spans="1:24" x14ac:dyDescent="0.2">
      <c r="A1892" s="7">
        <v>1039</v>
      </c>
      <c r="B1892" s="4">
        <v>1039</v>
      </c>
      <c r="C1892" s="4" t="s">
        <v>3382</v>
      </c>
      <c r="D1892" s="4" t="s">
        <v>3383</v>
      </c>
      <c r="E1892" s="4" t="s">
        <v>425</v>
      </c>
      <c r="F1892" s="4" t="s">
        <v>3384</v>
      </c>
      <c r="G1892" s="4" t="s">
        <v>3385</v>
      </c>
      <c r="H1892" s="4" t="s">
        <v>76</v>
      </c>
      <c r="I1892" s="4" t="s">
        <v>73</v>
      </c>
      <c r="J1892" s="4" t="s">
        <v>53</v>
      </c>
      <c r="K1892" s="4" t="s">
        <v>53</v>
      </c>
      <c r="L1892" s="7" t="s">
        <v>799</v>
      </c>
      <c r="M1892" s="7" t="s">
        <v>311</v>
      </c>
      <c r="N1892" s="4" t="s">
        <v>631</v>
      </c>
      <c r="O1892" s="4" t="s">
        <v>62</v>
      </c>
      <c r="P1892" s="4" t="s">
        <v>1212</v>
      </c>
      <c r="Q1892" s="86">
        <v>13131</v>
      </c>
      <c r="R1892" s="88">
        <v>1</v>
      </c>
      <c r="S1892" s="89">
        <v>591.1</v>
      </c>
      <c r="T1892" s="7"/>
      <c r="U1892" s="86">
        <v>77.617000000000004</v>
      </c>
      <c r="V1892" s="87">
        <v>1.83E-4</v>
      </c>
      <c r="W1892" s="87">
        <v>6.20138333454029E-3</v>
      </c>
      <c r="X1892" s="87">
        <v>3.4077249584967299E-4</v>
      </c>
    </row>
    <row r="1893" spans="1:24" x14ac:dyDescent="0.2">
      <c r="A1893" s="7">
        <v>1039</v>
      </c>
      <c r="B1893" s="4">
        <v>1039</v>
      </c>
      <c r="C1893" s="4" t="s">
        <v>3386</v>
      </c>
      <c r="D1893" s="4" t="s">
        <v>3387</v>
      </c>
      <c r="E1893" s="4" t="s">
        <v>425</v>
      </c>
      <c r="F1893" s="4" t="s">
        <v>3388</v>
      </c>
      <c r="G1893" s="4" t="s">
        <v>3389</v>
      </c>
      <c r="H1893" s="4" t="s">
        <v>76</v>
      </c>
      <c r="I1893" s="4" t="s">
        <v>73</v>
      </c>
      <c r="J1893" s="4" t="s">
        <v>53</v>
      </c>
      <c r="K1893" s="4" t="s">
        <v>53</v>
      </c>
      <c r="L1893" s="7" t="s">
        <v>799</v>
      </c>
      <c r="M1893" s="7" t="s">
        <v>311</v>
      </c>
      <c r="N1893" s="4" t="s">
        <v>265</v>
      </c>
      <c r="O1893" s="4" t="s">
        <v>62</v>
      </c>
      <c r="P1893" s="4" t="s">
        <v>1212</v>
      </c>
      <c r="Q1893" s="86">
        <v>2681</v>
      </c>
      <c r="R1893" s="88">
        <v>1</v>
      </c>
      <c r="S1893" s="89">
        <v>943.2</v>
      </c>
      <c r="T1893" s="7"/>
      <c r="U1893" s="86">
        <v>25.286999999999999</v>
      </c>
      <c r="V1893" s="87">
        <v>7.7999999999999999E-5</v>
      </c>
      <c r="W1893" s="87">
        <v>2.02036773001694E-3</v>
      </c>
      <c r="X1893" s="87">
        <v>1.11021318430245E-4</v>
      </c>
    </row>
    <row r="1894" spans="1:24" x14ac:dyDescent="0.2">
      <c r="A1894" s="7">
        <v>1039</v>
      </c>
      <c r="B1894" s="4">
        <v>1039</v>
      </c>
      <c r="C1894" s="4" t="s">
        <v>3390</v>
      </c>
      <c r="D1894" s="4" t="s">
        <v>3391</v>
      </c>
      <c r="E1894" s="4" t="s">
        <v>425</v>
      </c>
      <c r="F1894" s="4" t="s">
        <v>3392</v>
      </c>
      <c r="G1894" s="4" t="s">
        <v>3393</v>
      </c>
      <c r="H1894" s="4" t="s">
        <v>76</v>
      </c>
      <c r="I1894" s="4" t="s">
        <v>73</v>
      </c>
      <c r="J1894" s="4" t="s">
        <v>53</v>
      </c>
      <c r="K1894" s="4" t="s">
        <v>53</v>
      </c>
      <c r="L1894" s="7" t="s">
        <v>799</v>
      </c>
      <c r="M1894" s="7" t="s">
        <v>311</v>
      </c>
      <c r="N1894" s="4" t="s">
        <v>75</v>
      </c>
      <c r="O1894" s="4" t="s">
        <v>62</v>
      </c>
      <c r="P1894" s="4" t="s">
        <v>1212</v>
      </c>
      <c r="Q1894" s="86">
        <v>916</v>
      </c>
      <c r="R1894" s="88">
        <v>1</v>
      </c>
      <c r="S1894" s="89">
        <v>2727</v>
      </c>
      <c r="T1894" s="7"/>
      <c r="U1894" s="86">
        <v>24.978999999999999</v>
      </c>
      <c r="V1894" s="87">
        <v>7.2999999999999999E-5</v>
      </c>
      <c r="W1894" s="87">
        <v>1.9957697179570901E-3</v>
      </c>
      <c r="X1894" s="87">
        <v>1.09669631957988E-4</v>
      </c>
    </row>
    <row r="1895" spans="1:24" x14ac:dyDescent="0.2">
      <c r="A1895" s="7">
        <v>1039</v>
      </c>
      <c r="B1895" s="4">
        <v>1039</v>
      </c>
      <c r="C1895" s="4" t="s">
        <v>3398</v>
      </c>
      <c r="D1895" s="4" t="s">
        <v>3399</v>
      </c>
      <c r="E1895" s="4" t="s">
        <v>425</v>
      </c>
      <c r="F1895" s="4" t="s">
        <v>3400</v>
      </c>
      <c r="G1895" s="4" t="s">
        <v>3401</v>
      </c>
      <c r="H1895" s="4" t="s">
        <v>76</v>
      </c>
      <c r="I1895" s="4" t="s">
        <v>73</v>
      </c>
      <c r="J1895" s="4" t="s">
        <v>53</v>
      </c>
      <c r="K1895" s="4" t="s">
        <v>317</v>
      </c>
      <c r="L1895" s="7" t="s">
        <v>799</v>
      </c>
      <c r="M1895" s="7" t="s">
        <v>311</v>
      </c>
      <c r="N1895" s="4" t="s">
        <v>254</v>
      </c>
      <c r="O1895" s="4" t="s">
        <v>62</v>
      </c>
      <c r="P1895" s="4" t="s">
        <v>1212</v>
      </c>
      <c r="Q1895" s="86">
        <v>472</v>
      </c>
      <c r="R1895" s="88">
        <v>1</v>
      </c>
      <c r="S1895" s="89">
        <v>29980</v>
      </c>
      <c r="T1895" s="7"/>
      <c r="U1895" s="86">
        <v>141.506</v>
      </c>
      <c r="V1895" s="87">
        <v>1.1E-5</v>
      </c>
      <c r="W1895" s="87">
        <v>1.1305855860021301E-2</v>
      </c>
      <c r="X1895" s="87">
        <v>6.2126859626259899E-4</v>
      </c>
    </row>
    <row r="1896" spans="1:24" x14ac:dyDescent="0.2">
      <c r="A1896" s="7">
        <v>1039</v>
      </c>
      <c r="B1896" s="4">
        <v>1039</v>
      </c>
      <c r="C1896" s="4" t="s">
        <v>1576</v>
      </c>
      <c r="D1896" s="4" t="s">
        <v>1577</v>
      </c>
      <c r="E1896" s="4" t="s">
        <v>425</v>
      </c>
      <c r="F1896" s="4" t="s">
        <v>3406</v>
      </c>
      <c r="G1896" s="4" t="s">
        <v>3407</v>
      </c>
      <c r="H1896" s="4" t="s">
        <v>76</v>
      </c>
      <c r="I1896" s="4" t="s">
        <v>73</v>
      </c>
      <c r="J1896" s="4" t="s">
        <v>53</v>
      </c>
      <c r="K1896" s="4" t="s">
        <v>53</v>
      </c>
      <c r="L1896" s="7" t="s">
        <v>799</v>
      </c>
      <c r="M1896" s="7" t="s">
        <v>311</v>
      </c>
      <c r="N1896" s="4" t="s">
        <v>629</v>
      </c>
      <c r="O1896" s="4" t="s">
        <v>62</v>
      </c>
      <c r="P1896" s="4" t="s">
        <v>1212</v>
      </c>
      <c r="Q1896" s="86">
        <v>3426</v>
      </c>
      <c r="R1896" s="88">
        <v>1</v>
      </c>
      <c r="S1896" s="89">
        <v>5594</v>
      </c>
      <c r="T1896" s="7"/>
      <c r="U1896" s="86">
        <v>191.65</v>
      </c>
      <c r="V1896" s="87">
        <v>2.9E-5</v>
      </c>
      <c r="W1896" s="87">
        <v>1.53122720948829E-2</v>
      </c>
      <c r="X1896" s="87">
        <v>8.4142535582980001E-4</v>
      </c>
    </row>
    <row r="1897" spans="1:24" x14ac:dyDescent="0.2">
      <c r="A1897" s="7">
        <v>1039</v>
      </c>
      <c r="B1897" s="4">
        <v>1039</v>
      </c>
      <c r="C1897" s="4" t="s">
        <v>3408</v>
      </c>
      <c r="D1897" s="4" t="s">
        <v>3409</v>
      </c>
      <c r="E1897" s="4" t="s">
        <v>425</v>
      </c>
      <c r="F1897" s="4" t="s">
        <v>3410</v>
      </c>
      <c r="G1897" s="4" t="s">
        <v>3411</v>
      </c>
      <c r="H1897" s="4" t="s">
        <v>76</v>
      </c>
      <c r="I1897" s="4" t="s">
        <v>73</v>
      </c>
      <c r="J1897" s="4" t="s">
        <v>53</v>
      </c>
      <c r="K1897" s="4" t="s">
        <v>53</v>
      </c>
      <c r="L1897" s="7" t="s">
        <v>799</v>
      </c>
      <c r="M1897" s="7" t="s">
        <v>311</v>
      </c>
      <c r="N1897" s="4" t="s">
        <v>265</v>
      </c>
      <c r="O1897" s="4" t="s">
        <v>62</v>
      </c>
      <c r="P1897" s="4" t="s">
        <v>1212</v>
      </c>
      <c r="Q1897" s="86">
        <v>3271</v>
      </c>
      <c r="R1897" s="88">
        <v>1</v>
      </c>
      <c r="S1897" s="89">
        <v>897.8</v>
      </c>
      <c r="T1897" s="7"/>
      <c r="U1897" s="86">
        <v>29.367000000000001</v>
      </c>
      <c r="V1897" s="87">
        <v>2.1499999999999999E-4</v>
      </c>
      <c r="W1897" s="87">
        <v>2.3463346939186099E-3</v>
      </c>
      <c r="X1897" s="87">
        <v>1.2893354379367599E-4</v>
      </c>
    </row>
    <row r="1898" spans="1:24" x14ac:dyDescent="0.2">
      <c r="A1898" s="7">
        <v>1039</v>
      </c>
      <c r="B1898" s="4">
        <v>1039</v>
      </c>
      <c r="C1898" s="4" t="s">
        <v>3412</v>
      </c>
      <c r="D1898" s="4" t="s">
        <v>3413</v>
      </c>
      <c r="E1898" s="4" t="s">
        <v>425</v>
      </c>
      <c r="F1898" s="4" t="s">
        <v>3414</v>
      </c>
      <c r="G1898" s="4" t="s">
        <v>3415</v>
      </c>
      <c r="H1898" s="4" t="s">
        <v>76</v>
      </c>
      <c r="I1898" s="4" t="s">
        <v>73</v>
      </c>
      <c r="J1898" s="4" t="s">
        <v>53</v>
      </c>
      <c r="K1898" s="4" t="s">
        <v>53</v>
      </c>
      <c r="L1898" s="7" t="s">
        <v>799</v>
      </c>
      <c r="M1898" s="7" t="s">
        <v>311</v>
      </c>
      <c r="N1898" s="4" t="s">
        <v>270</v>
      </c>
      <c r="O1898" s="4" t="s">
        <v>62</v>
      </c>
      <c r="P1898" s="4" t="s">
        <v>1212</v>
      </c>
      <c r="Q1898" s="86">
        <v>6797</v>
      </c>
      <c r="R1898" s="88">
        <v>1</v>
      </c>
      <c r="S1898" s="89">
        <v>49.8</v>
      </c>
      <c r="T1898" s="7"/>
      <c r="U1898" s="86">
        <v>3.3849999999999998</v>
      </c>
      <c r="V1898" s="87">
        <v>4.6E-5</v>
      </c>
      <c r="W1898" s="87">
        <v>2.7044342651966701E-4</v>
      </c>
      <c r="X1898" s="87">
        <v>1.48611489517083E-5</v>
      </c>
    </row>
    <row r="1899" spans="1:24" x14ac:dyDescent="0.2">
      <c r="A1899" s="7">
        <v>1039</v>
      </c>
      <c r="B1899" s="4">
        <v>1039</v>
      </c>
      <c r="C1899" s="4" t="s">
        <v>3416</v>
      </c>
      <c r="D1899" s="4" t="s">
        <v>3417</v>
      </c>
      <c r="E1899" s="4" t="s">
        <v>425</v>
      </c>
      <c r="F1899" s="4" t="s">
        <v>3418</v>
      </c>
      <c r="G1899" s="4" t="s">
        <v>3419</v>
      </c>
      <c r="H1899" s="4" t="s">
        <v>76</v>
      </c>
      <c r="I1899" s="4" t="s">
        <v>73</v>
      </c>
      <c r="J1899" s="4" t="s">
        <v>53</v>
      </c>
      <c r="K1899" s="4" t="s">
        <v>53</v>
      </c>
      <c r="L1899" s="7" t="s">
        <v>799</v>
      </c>
      <c r="M1899" s="7" t="s">
        <v>311</v>
      </c>
      <c r="N1899" s="4" t="s">
        <v>140</v>
      </c>
      <c r="O1899" s="4" t="s">
        <v>62</v>
      </c>
      <c r="P1899" s="4" t="s">
        <v>1212</v>
      </c>
      <c r="Q1899" s="86">
        <v>516</v>
      </c>
      <c r="R1899" s="88">
        <v>1</v>
      </c>
      <c r="S1899" s="89">
        <v>903.4</v>
      </c>
      <c r="T1899" s="7"/>
      <c r="U1899" s="86">
        <v>4.6619999999999999</v>
      </c>
      <c r="V1899" s="87">
        <v>8.2999999999999998E-5</v>
      </c>
      <c r="W1899" s="87">
        <v>3.7244281886474702E-4</v>
      </c>
      <c r="X1899" s="87">
        <v>2.04661221696974E-5</v>
      </c>
    </row>
    <row r="1900" spans="1:24" x14ac:dyDescent="0.2">
      <c r="A1900" s="7">
        <v>1039</v>
      </c>
      <c r="B1900" s="4">
        <v>1039</v>
      </c>
      <c r="C1900" s="4" t="s">
        <v>1591</v>
      </c>
      <c r="D1900" s="4" t="s">
        <v>1592</v>
      </c>
      <c r="E1900" s="4" t="s">
        <v>425</v>
      </c>
      <c r="F1900" s="4" t="s">
        <v>3424</v>
      </c>
      <c r="G1900" s="4" t="s">
        <v>3425</v>
      </c>
      <c r="H1900" s="4" t="s">
        <v>76</v>
      </c>
      <c r="I1900" s="4" t="s">
        <v>73</v>
      </c>
      <c r="J1900" s="4" t="s">
        <v>53</v>
      </c>
      <c r="K1900" s="4" t="s">
        <v>53</v>
      </c>
      <c r="L1900" s="7" t="s">
        <v>799</v>
      </c>
      <c r="M1900" s="7" t="s">
        <v>311</v>
      </c>
      <c r="N1900" s="4" t="s">
        <v>629</v>
      </c>
      <c r="O1900" s="4" t="s">
        <v>62</v>
      </c>
      <c r="P1900" s="4" t="s">
        <v>1212</v>
      </c>
      <c r="Q1900" s="86">
        <v>4000</v>
      </c>
      <c r="R1900" s="88">
        <v>1</v>
      </c>
      <c r="S1900" s="89">
        <v>1513</v>
      </c>
      <c r="T1900" s="7"/>
      <c r="U1900" s="86">
        <v>60.52</v>
      </c>
      <c r="V1900" s="87">
        <v>2.0999999999999999E-5</v>
      </c>
      <c r="W1900" s="87">
        <v>4.8353591423130398E-3</v>
      </c>
      <c r="X1900" s="87">
        <v>2.6570803873353799E-4</v>
      </c>
    </row>
    <row r="1901" spans="1:24" x14ac:dyDescent="0.2">
      <c r="A1901" s="7">
        <v>1039</v>
      </c>
      <c r="B1901" s="4">
        <v>1039</v>
      </c>
      <c r="C1901" s="4" t="s">
        <v>3426</v>
      </c>
      <c r="D1901" s="4" t="s">
        <v>3427</v>
      </c>
      <c r="E1901" s="4" t="s">
        <v>425</v>
      </c>
      <c r="F1901" s="4" t="s">
        <v>3428</v>
      </c>
      <c r="G1901" s="4" t="s">
        <v>3429</v>
      </c>
      <c r="H1901" s="4" t="s">
        <v>76</v>
      </c>
      <c r="I1901" s="4" t="s">
        <v>73</v>
      </c>
      <c r="J1901" s="4" t="s">
        <v>53</v>
      </c>
      <c r="K1901" s="4" t="s">
        <v>53</v>
      </c>
      <c r="L1901" s="7" t="s">
        <v>799</v>
      </c>
      <c r="M1901" s="7" t="s">
        <v>311</v>
      </c>
      <c r="N1901" s="4" t="s">
        <v>156</v>
      </c>
      <c r="O1901" s="4" t="s">
        <v>62</v>
      </c>
      <c r="P1901" s="4" t="s">
        <v>1212</v>
      </c>
      <c r="Q1901" s="86">
        <v>49</v>
      </c>
      <c r="R1901" s="88">
        <v>1</v>
      </c>
      <c r="S1901" s="89">
        <v>39190</v>
      </c>
      <c r="T1901" s="80">
        <v>1.276</v>
      </c>
      <c r="U1901" s="86">
        <v>20.478999999999999</v>
      </c>
      <c r="V1901" s="87">
        <v>5.0000000000000004E-6</v>
      </c>
      <c r="W1901" s="87">
        <v>1.6362417502688101E-3</v>
      </c>
      <c r="X1901" s="87">
        <v>8.9913194358896007E-5</v>
      </c>
    </row>
    <row r="1902" spans="1:24" x14ac:dyDescent="0.2">
      <c r="A1902" s="7">
        <v>1039</v>
      </c>
      <c r="B1902" s="4">
        <v>1039</v>
      </c>
      <c r="C1902" s="4" t="s">
        <v>1572</v>
      </c>
      <c r="D1902" s="4" t="s">
        <v>1573</v>
      </c>
      <c r="E1902" s="4" t="s">
        <v>425</v>
      </c>
      <c r="F1902" s="4" t="s">
        <v>3430</v>
      </c>
      <c r="G1902" s="4" t="s">
        <v>3431</v>
      </c>
      <c r="H1902" s="4" t="s">
        <v>76</v>
      </c>
      <c r="I1902" s="4" t="s">
        <v>73</v>
      </c>
      <c r="J1902" s="4" t="s">
        <v>53</v>
      </c>
      <c r="K1902" s="4" t="s">
        <v>53</v>
      </c>
      <c r="L1902" s="7" t="s">
        <v>799</v>
      </c>
      <c r="M1902" s="7" t="s">
        <v>311</v>
      </c>
      <c r="N1902" s="4" t="s">
        <v>266</v>
      </c>
      <c r="O1902" s="4" t="s">
        <v>62</v>
      </c>
      <c r="P1902" s="4" t="s">
        <v>1212</v>
      </c>
      <c r="Q1902" s="86">
        <v>9445</v>
      </c>
      <c r="R1902" s="88">
        <v>1</v>
      </c>
      <c r="S1902" s="89">
        <v>129.5</v>
      </c>
      <c r="T1902" s="7"/>
      <c r="U1902" s="86">
        <v>12.231</v>
      </c>
      <c r="V1902" s="87">
        <v>3.1999999999999999E-5</v>
      </c>
      <c r="W1902" s="87">
        <v>9.7724070379039802E-4</v>
      </c>
      <c r="X1902" s="87">
        <v>5.3700398074364702E-5</v>
      </c>
    </row>
    <row r="1903" spans="1:24" x14ac:dyDescent="0.2">
      <c r="A1903" s="7">
        <v>1039</v>
      </c>
      <c r="B1903" s="4">
        <v>1039</v>
      </c>
      <c r="C1903" s="4" t="s">
        <v>2052</v>
      </c>
      <c r="D1903" s="4" t="s">
        <v>2053</v>
      </c>
      <c r="E1903" s="4" t="s">
        <v>425</v>
      </c>
      <c r="F1903" s="4" t="s">
        <v>3432</v>
      </c>
      <c r="G1903" s="4" t="s">
        <v>3433</v>
      </c>
      <c r="H1903" s="4" t="s">
        <v>76</v>
      </c>
      <c r="I1903" s="4" t="s">
        <v>73</v>
      </c>
      <c r="J1903" s="4" t="s">
        <v>53</v>
      </c>
      <c r="K1903" s="4" t="s">
        <v>53</v>
      </c>
      <c r="L1903" s="7" t="s">
        <v>799</v>
      </c>
      <c r="M1903" s="7" t="s">
        <v>311</v>
      </c>
      <c r="N1903" s="4" t="s">
        <v>140</v>
      </c>
      <c r="O1903" s="4" t="s">
        <v>62</v>
      </c>
      <c r="P1903" s="4" t="s">
        <v>1212</v>
      </c>
      <c r="Q1903" s="86">
        <v>608</v>
      </c>
      <c r="R1903" s="88">
        <v>1</v>
      </c>
      <c r="S1903" s="89">
        <v>9062</v>
      </c>
      <c r="T1903" s="7"/>
      <c r="U1903" s="86">
        <v>55.097000000000001</v>
      </c>
      <c r="V1903" s="87">
        <v>2.9E-5</v>
      </c>
      <c r="W1903" s="87">
        <v>4.4020751693598101E-3</v>
      </c>
      <c r="X1903" s="87">
        <v>2.41898631556183E-4</v>
      </c>
    </row>
    <row r="1904" spans="1:24" x14ac:dyDescent="0.2">
      <c r="A1904" s="7">
        <v>1039</v>
      </c>
      <c r="B1904" s="4">
        <v>1039</v>
      </c>
      <c r="C1904" s="4" t="s">
        <v>1719</v>
      </c>
      <c r="D1904" s="4" t="s">
        <v>1720</v>
      </c>
      <c r="E1904" s="4" t="s">
        <v>425</v>
      </c>
      <c r="F1904" s="4" t="s">
        <v>3760</v>
      </c>
      <c r="G1904" s="4" t="s">
        <v>3761</v>
      </c>
      <c r="H1904" s="4" t="s">
        <v>76</v>
      </c>
      <c r="I1904" s="4" t="s">
        <v>73</v>
      </c>
      <c r="J1904" s="4" t="s">
        <v>53</v>
      </c>
      <c r="K1904" s="4" t="s">
        <v>53</v>
      </c>
      <c r="L1904" s="7" t="s">
        <v>799</v>
      </c>
      <c r="M1904" s="7" t="s">
        <v>311</v>
      </c>
      <c r="N1904" s="4" t="s">
        <v>140</v>
      </c>
      <c r="O1904" s="4" t="s">
        <v>62</v>
      </c>
      <c r="P1904" s="4" t="s">
        <v>1212</v>
      </c>
      <c r="Q1904" s="86">
        <v>2850</v>
      </c>
      <c r="R1904" s="88">
        <v>1</v>
      </c>
      <c r="S1904" s="89">
        <v>185.7</v>
      </c>
      <c r="T1904" s="7"/>
      <c r="U1904" s="86">
        <v>5.2919999999999998</v>
      </c>
      <c r="V1904" s="87">
        <v>1.6000000000000001E-4</v>
      </c>
      <c r="W1904" s="87">
        <v>4.2285023947016901E-4</v>
      </c>
      <c r="X1904" s="87">
        <v>2.3236062617239101E-5</v>
      </c>
    </row>
    <row r="1905" spans="1:24" x14ac:dyDescent="0.2">
      <c r="A1905" s="7">
        <v>1039</v>
      </c>
      <c r="B1905" s="4">
        <v>1039</v>
      </c>
      <c r="C1905" s="4" t="s">
        <v>1643</v>
      </c>
      <c r="D1905" s="4" t="s">
        <v>1644</v>
      </c>
      <c r="E1905" s="4" t="s">
        <v>425</v>
      </c>
      <c r="F1905" s="4" t="s">
        <v>3434</v>
      </c>
      <c r="G1905" s="4" t="s">
        <v>3435</v>
      </c>
      <c r="H1905" s="4" t="s">
        <v>76</v>
      </c>
      <c r="I1905" s="4" t="s">
        <v>73</v>
      </c>
      <c r="J1905" s="4" t="s">
        <v>53</v>
      </c>
      <c r="K1905" s="4" t="s">
        <v>53</v>
      </c>
      <c r="L1905" s="7" t="s">
        <v>799</v>
      </c>
      <c r="M1905" s="7" t="s">
        <v>311</v>
      </c>
      <c r="N1905" s="4" t="s">
        <v>258</v>
      </c>
      <c r="O1905" s="4" t="s">
        <v>62</v>
      </c>
      <c r="P1905" s="4" t="s">
        <v>1212</v>
      </c>
      <c r="Q1905" s="86">
        <v>862</v>
      </c>
      <c r="R1905" s="88">
        <v>1</v>
      </c>
      <c r="S1905" s="89">
        <v>2000</v>
      </c>
      <c r="T1905" s="7"/>
      <c r="U1905" s="86">
        <v>17.239999999999998</v>
      </c>
      <c r="V1905" s="87">
        <v>5.1E-5</v>
      </c>
      <c r="W1905" s="87">
        <v>1.3774222011480001E-3</v>
      </c>
      <c r="X1905" s="87">
        <v>7.5690789619401605E-5</v>
      </c>
    </row>
    <row r="1906" spans="1:24" x14ac:dyDescent="0.2">
      <c r="A1906" s="7">
        <v>1039</v>
      </c>
      <c r="B1906" s="4">
        <v>1039</v>
      </c>
      <c r="C1906" s="4" t="s">
        <v>3440</v>
      </c>
      <c r="D1906" s="4" t="s">
        <v>3441</v>
      </c>
      <c r="E1906" s="4" t="s">
        <v>425</v>
      </c>
      <c r="F1906" s="4" t="s">
        <v>3442</v>
      </c>
      <c r="G1906" s="4" t="s">
        <v>3443</v>
      </c>
      <c r="H1906" s="4" t="s">
        <v>76</v>
      </c>
      <c r="I1906" s="4" t="s">
        <v>73</v>
      </c>
      <c r="J1906" s="4" t="s">
        <v>53</v>
      </c>
      <c r="K1906" s="4" t="s">
        <v>53</v>
      </c>
      <c r="L1906" s="7" t="s">
        <v>799</v>
      </c>
      <c r="M1906" s="7" t="s">
        <v>311</v>
      </c>
      <c r="N1906" s="4" t="s">
        <v>265</v>
      </c>
      <c r="O1906" s="4" t="s">
        <v>62</v>
      </c>
      <c r="P1906" s="4" t="s">
        <v>1212</v>
      </c>
      <c r="Q1906" s="86">
        <v>8066</v>
      </c>
      <c r="R1906" s="88">
        <v>1</v>
      </c>
      <c r="S1906" s="89">
        <v>194</v>
      </c>
      <c r="T1906" s="7"/>
      <c r="U1906" s="86">
        <v>15.648</v>
      </c>
      <c r="V1906" s="87">
        <v>9.7999999999999997E-5</v>
      </c>
      <c r="W1906" s="87">
        <v>1.25022956499141E-3</v>
      </c>
      <c r="X1906" s="87">
        <v>6.8701421322272702E-5</v>
      </c>
    </row>
    <row r="1907" spans="1:24" x14ac:dyDescent="0.2">
      <c r="A1907" s="7">
        <v>1039</v>
      </c>
      <c r="B1907" s="4">
        <v>1039</v>
      </c>
      <c r="C1907" s="4" t="s">
        <v>1441</v>
      </c>
      <c r="D1907" s="4" t="s">
        <v>1442</v>
      </c>
      <c r="E1907" s="4" t="s">
        <v>425</v>
      </c>
      <c r="F1907" s="4" t="s">
        <v>3448</v>
      </c>
      <c r="G1907" s="4" t="s">
        <v>3449</v>
      </c>
      <c r="H1907" s="4" t="s">
        <v>76</v>
      </c>
      <c r="I1907" s="4" t="s">
        <v>73</v>
      </c>
      <c r="J1907" s="4" t="s">
        <v>53</v>
      </c>
      <c r="K1907" s="4" t="s">
        <v>53</v>
      </c>
      <c r="L1907" s="7" t="s">
        <v>799</v>
      </c>
      <c r="M1907" s="7" t="s">
        <v>311</v>
      </c>
      <c r="N1907" s="4" t="s">
        <v>629</v>
      </c>
      <c r="O1907" s="4" t="s">
        <v>62</v>
      </c>
      <c r="P1907" s="4" t="s">
        <v>1212</v>
      </c>
      <c r="Q1907" s="86">
        <v>1882</v>
      </c>
      <c r="R1907" s="88">
        <v>1</v>
      </c>
      <c r="S1907" s="89">
        <v>9550</v>
      </c>
      <c r="T1907" s="7"/>
      <c r="U1907" s="86">
        <v>179.73099999999999</v>
      </c>
      <c r="V1907" s="87">
        <v>5.1E-5</v>
      </c>
      <c r="W1907" s="87">
        <v>1.43599460344855E-2</v>
      </c>
      <c r="X1907" s="87">
        <v>7.8909404345038701E-4</v>
      </c>
    </row>
    <row r="1908" spans="1:24" x14ac:dyDescent="0.2">
      <c r="A1908" s="7">
        <v>1039</v>
      </c>
      <c r="B1908" s="4">
        <v>1039</v>
      </c>
      <c r="C1908" s="4" t="s">
        <v>3450</v>
      </c>
      <c r="D1908" s="4" t="s">
        <v>3451</v>
      </c>
      <c r="E1908" s="4" t="s">
        <v>425</v>
      </c>
      <c r="F1908" s="4" t="s">
        <v>3452</v>
      </c>
      <c r="G1908" s="4" t="s">
        <v>3453</v>
      </c>
      <c r="H1908" s="4" t="s">
        <v>76</v>
      </c>
      <c r="I1908" s="4" t="s">
        <v>73</v>
      </c>
      <c r="J1908" s="4" t="s">
        <v>53</v>
      </c>
      <c r="K1908" s="4" t="s">
        <v>53</v>
      </c>
      <c r="L1908" s="7" t="s">
        <v>799</v>
      </c>
      <c r="M1908" s="7" t="s">
        <v>311</v>
      </c>
      <c r="N1908" s="4" t="s">
        <v>258</v>
      </c>
      <c r="O1908" s="4" t="s">
        <v>62</v>
      </c>
      <c r="P1908" s="4" t="s">
        <v>1212</v>
      </c>
      <c r="Q1908" s="86">
        <v>197</v>
      </c>
      <c r="R1908" s="88">
        <v>1</v>
      </c>
      <c r="S1908" s="89">
        <v>4723</v>
      </c>
      <c r="T1908" s="7"/>
      <c r="U1908" s="86">
        <v>9.3040000000000003</v>
      </c>
      <c r="V1908" s="87">
        <v>1.9000000000000001E-5</v>
      </c>
      <c r="W1908" s="87">
        <v>7.4338533412780198E-4</v>
      </c>
      <c r="X1908" s="87">
        <v>4.0849801088381402E-5</v>
      </c>
    </row>
    <row r="1909" spans="1:24" x14ac:dyDescent="0.2">
      <c r="A1909" s="7">
        <v>1039</v>
      </c>
      <c r="B1909" s="4">
        <v>1039</v>
      </c>
      <c r="C1909" s="4" t="s">
        <v>3454</v>
      </c>
      <c r="D1909" s="4" t="s">
        <v>3455</v>
      </c>
      <c r="E1909" s="4" t="s">
        <v>425</v>
      </c>
      <c r="F1909" s="4" t="s">
        <v>3456</v>
      </c>
      <c r="G1909" s="4" t="s">
        <v>3457</v>
      </c>
      <c r="H1909" s="4" t="s">
        <v>76</v>
      </c>
      <c r="I1909" s="4" t="s">
        <v>73</v>
      </c>
      <c r="J1909" s="4" t="s">
        <v>53</v>
      </c>
      <c r="K1909" s="4" t="s">
        <v>53</v>
      </c>
      <c r="L1909" s="7" t="s">
        <v>799</v>
      </c>
      <c r="M1909" s="7" t="s">
        <v>311</v>
      </c>
      <c r="N1909" s="4" t="s">
        <v>75</v>
      </c>
      <c r="O1909" s="4" t="s">
        <v>62</v>
      </c>
      <c r="P1909" s="4" t="s">
        <v>1212</v>
      </c>
      <c r="Q1909" s="86">
        <v>1465</v>
      </c>
      <c r="R1909" s="88">
        <v>1</v>
      </c>
      <c r="S1909" s="89">
        <v>6557</v>
      </c>
      <c r="T1909" s="7"/>
      <c r="U1909" s="86">
        <v>96.06</v>
      </c>
      <c r="V1909" s="87">
        <v>6.9999999999999994E-5</v>
      </c>
      <c r="W1909" s="87">
        <v>7.6748982316349502E-3</v>
      </c>
      <c r="X1909" s="87">
        <v>4.2174367954635802E-4</v>
      </c>
    </row>
    <row r="1910" spans="1:24" x14ac:dyDescent="0.2">
      <c r="A1910" s="7">
        <v>1039</v>
      </c>
      <c r="B1910" s="4">
        <v>1039</v>
      </c>
      <c r="C1910" s="4" t="s">
        <v>1639</v>
      </c>
      <c r="D1910" s="4" t="s">
        <v>1640</v>
      </c>
      <c r="E1910" s="4" t="s">
        <v>425</v>
      </c>
      <c r="F1910" s="4" t="s">
        <v>3458</v>
      </c>
      <c r="G1910" s="4" t="s">
        <v>3459</v>
      </c>
      <c r="H1910" s="4" t="s">
        <v>76</v>
      </c>
      <c r="I1910" s="4" t="s">
        <v>73</v>
      </c>
      <c r="J1910" s="4" t="s">
        <v>53</v>
      </c>
      <c r="K1910" s="4" t="s">
        <v>53</v>
      </c>
      <c r="L1910" s="7" t="s">
        <v>799</v>
      </c>
      <c r="M1910" s="7" t="s">
        <v>311</v>
      </c>
      <c r="N1910" s="4" t="s">
        <v>630</v>
      </c>
      <c r="O1910" s="4" t="s">
        <v>62</v>
      </c>
      <c r="P1910" s="4" t="s">
        <v>1212</v>
      </c>
      <c r="Q1910" s="86">
        <v>1522</v>
      </c>
      <c r="R1910" s="88">
        <v>1</v>
      </c>
      <c r="S1910" s="89">
        <v>715.9</v>
      </c>
      <c r="T1910" s="7"/>
      <c r="U1910" s="86">
        <v>10.896000000000001</v>
      </c>
      <c r="V1910" s="87">
        <v>4.3000000000000002E-5</v>
      </c>
      <c r="W1910" s="87">
        <v>8.7055623833318801E-4</v>
      </c>
      <c r="X1910" s="87">
        <v>4.7837975192077802E-5</v>
      </c>
    </row>
    <row r="1911" spans="1:24" x14ac:dyDescent="0.2">
      <c r="A1911" s="7">
        <v>1039</v>
      </c>
      <c r="B1911" s="4">
        <v>1039</v>
      </c>
      <c r="C1911" s="4" t="s">
        <v>1558</v>
      </c>
      <c r="D1911" s="4" t="s">
        <v>1559</v>
      </c>
      <c r="E1911" s="4" t="s">
        <v>425</v>
      </c>
      <c r="F1911" s="4" t="s">
        <v>3464</v>
      </c>
      <c r="G1911" s="4" t="s">
        <v>3465</v>
      </c>
      <c r="H1911" s="4" t="s">
        <v>76</v>
      </c>
      <c r="I1911" s="4" t="s">
        <v>73</v>
      </c>
      <c r="J1911" s="4" t="s">
        <v>53</v>
      </c>
      <c r="K1911" s="4" t="s">
        <v>53</v>
      </c>
      <c r="L1911" s="7" t="s">
        <v>799</v>
      </c>
      <c r="M1911" s="7" t="s">
        <v>311</v>
      </c>
      <c r="N1911" s="4" t="s">
        <v>629</v>
      </c>
      <c r="O1911" s="4" t="s">
        <v>62</v>
      </c>
      <c r="P1911" s="4" t="s">
        <v>1212</v>
      </c>
      <c r="Q1911" s="86">
        <v>4054</v>
      </c>
      <c r="R1911" s="88">
        <v>1</v>
      </c>
      <c r="S1911" s="89">
        <v>730.9</v>
      </c>
      <c r="T1911" s="7"/>
      <c r="U1911" s="86">
        <v>29.631</v>
      </c>
      <c r="V1911" s="87">
        <v>1.9000000000000001E-5</v>
      </c>
      <c r="W1911" s="87">
        <v>2.3673993463831301E-3</v>
      </c>
      <c r="X1911" s="87">
        <v>1.3009106846314101E-4</v>
      </c>
    </row>
    <row r="1912" spans="1:24" x14ac:dyDescent="0.2">
      <c r="A1912" s="7">
        <v>1039</v>
      </c>
      <c r="B1912" s="4">
        <v>1039</v>
      </c>
      <c r="C1912" s="4" t="s">
        <v>1581</v>
      </c>
      <c r="D1912" s="4" t="s">
        <v>1582</v>
      </c>
      <c r="E1912" s="4" t="s">
        <v>425</v>
      </c>
      <c r="F1912" s="4" t="s">
        <v>3469</v>
      </c>
      <c r="G1912" s="4" t="s">
        <v>3470</v>
      </c>
      <c r="H1912" s="4" t="s">
        <v>76</v>
      </c>
      <c r="I1912" s="4" t="s">
        <v>73</v>
      </c>
      <c r="J1912" s="4" t="s">
        <v>53</v>
      </c>
      <c r="K1912" s="4" t="s">
        <v>53</v>
      </c>
      <c r="L1912" s="7" t="s">
        <v>799</v>
      </c>
      <c r="M1912" s="7" t="s">
        <v>311</v>
      </c>
      <c r="N1912" s="4" t="s">
        <v>629</v>
      </c>
      <c r="O1912" s="4" t="s">
        <v>62</v>
      </c>
      <c r="P1912" s="4" t="s">
        <v>1212</v>
      </c>
      <c r="Q1912" s="86">
        <v>1110</v>
      </c>
      <c r="R1912" s="88">
        <v>1</v>
      </c>
      <c r="S1912" s="89">
        <v>25940</v>
      </c>
      <c r="T1912" s="7"/>
      <c r="U1912" s="86">
        <v>287.93400000000003</v>
      </c>
      <c r="V1912" s="87">
        <v>9.0000000000000002E-6</v>
      </c>
      <c r="W1912" s="87">
        <v>2.3005028078036401E-2</v>
      </c>
      <c r="X1912" s="87">
        <v>1.2641503374868201E-3</v>
      </c>
    </row>
    <row r="1913" spans="1:24" x14ac:dyDescent="0.2">
      <c r="A1913" s="7">
        <v>1039</v>
      </c>
      <c r="B1913" s="4">
        <v>1039</v>
      </c>
      <c r="C1913" s="4" t="s">
        <v>3479</v>
      </c>
      <c r="D1913" s="4" t="s">
        <v>3480</v>
      </c>
      <c r="E1913" s="4" t="s">
        <v>425</v>
      </c>
      <c r="F1913" s="4" t="s">
        <v>3481</v>
      </c>
      <c r="G1913" s="4" t="s">
        <v>3482</v>
      </c>
      <c r="H1913" s="4" t="s">
        <v>76</v>
      </c>
      <c r="I1913" s="4" t="s">
        <v>73</v>
      </c>
      <c r="J1913" s="4" t="s">
        <v>53</v>
      </c>
      <c r="K1913" s="4" t="s">
        <v>53</v>
      </c>
      <c r="L1913" s="7" t="s">
        <v>799</v>
      </c>
      <c r="M1913" s="7" t="s">
        <v>311</v>
      </c>
      <c r="N1913" s="4" t="s">
        <v>269</v>
      </c>
      <c r="O1913" s="4" t="s">
        <v>62</v>
      </c>
      <c r="P1913" s="4" t="s">
        <v>1212</v>
      </c>
      <c r="Q1913" s="86">
        <v>476</v>
      </c>
      <c r="R1913" s="88">
        <v>1</v>
      </c>
      <c r="S1913" s="89">
        <v>12010</v>
      </c>
      <c r="T1913" s="7"/>
      <c r="U1913" s="86">
        <v>57.167999999999999</v>
      </c>
      <c r="V1913" s="87">
        <v>3.1999999999999999E-5</v>
      </c>
      <c r="W1913" s="87">
        <v>4.5675128437557E-3</v>
      </c>
      <c r="X1913" s="87">
        <v>2.5098960467784801E-4</v>
      </c>
    </row>
    <row r="1914" spans="1:24" x14ac:dyDescent="0.2">
      <c r="A1914" s="7">
        <v>1039</v>
      </c>
      <c r="B1914" s="4">
        <v>1039</v>
      </c>
      <c r="C1914" s="4" t="s">
        <v>3495</v>
      </c>
      <c r="D1914" s="4" t="s">
        <v>3496</v>
      </c>
      <c r="E1914" s="4" t="s">
        <v>426</v>
      </c>
      <c r="F1914" s="4" t="s">
        <v>3497</v>
      </c>
      <c r="G1914" s="4" t="s">
        <v>3498</v>
      </c>
      <c r="H1914" s="4" t="s">
        <v>76</v>
      </c>
      <c r="I1914" s="4" t="s">
        <v>73</v>
      </c>
      <c r="J1914" s="4" t="s">
        <v>53</v>
      </c>
      <c r="K1914" s="4" t="s">
        <v>53</v>
      </c>
      <c r="L1914" s="7" t="s">
        <v>799</v>
      </c>
      <c r="M1914" s="7" t="s">
        <v>311</v>
      </c>
      <c r="N1914" s="4" t="s">
        <v>686</v>
      </c>
      <c r="O1914" s="4" t="s">
        <v>62</v>
      </c>
      <c r="P1914" s="4" t="s">
        <v>1212</v>
      </c>
      <c r="Q1914" s="86">
        <v>3178</v>
      </c>
      <c r="R1914" s="88">
        <v>1</v>
      </c>
      <c r="S1914" s="89">
        <v>10500</v>
      </c>
      <c r="T1914" s="7"/>
      <c r="U1914" s="86">
        <v>333.69</v>
      </c>
      <c r="V1914" s="87">
        <v>6.0000000000000002E-5</v>
      </c>
      <c r="W1914" s="87">
        <v>2.6660789692637799E-2</v>
      </c>
      <c r="X1914" s="87">
        <v>1.46503825917043E-3</v>
      </c>
    </row>
    <row r="1915" spans="1:24" x14ac:dyDescent="0.2">
      <c r="A1915" s="7">
        <v>1039</v>
      </c>
      <c r="B1915" s="4">
        <v>1039</v>
      </c>
      <c r="C1915" s="4" t="s">
        <v>3499</v>
      </c>
      <c r="D1915" s="4" t="s">
        <v>3500</v>
      </c>
      <c r="E1915" s="4" t="s">
        <v>761</v>
      </c>
      <c r="F1915" s="4" t="s">
        <v>3501</v>
      </c>
      <c r="G1915" s="4" t="s">
        <v>3502</v>
      </c>
      <c r="H1915" s="4" t="s">
        <v>76</v>
      </c>
      <c r="I1915" s="4" t="s">
        <v>73</v>
      </c>
      <c r="J1915" s="4" t="s">
        <v>53</v>
      </c>
      <c r="K1915" s="4" t="s">
        <v>314</v>
      </c>
      <c r="L1915" s="7" t="s">
        <v>799</v>
      </c>
      <c r="M1915" s="7" t="s">
        <v>311</v>
      </c>
      <c r="N1915" s="4" t="s">
        <v>625</v>
      </c>
      <c r="O1915" s="4" t="s">
        <v>62</v>
      </c>
      <c r="P1915" s="4" t="s">
        <v>1212</v>
      </c>
      <c r="Q1915" s="86">
        <v>42</v>
      </c>
      <c r="R1915" s="88">
        <v>1</v>
      </c>
      <c r="S1915" s="89">
        <v>28560</v>
      </c>
      <c r="T1915" s="7"/>
      <c r="U1915" s="86">
        <v>11.994999999999999</v>
      </c>
      <c r="V1915" s="87">
        <v>9.9999999999999995E-7</v>
      </c>
      <c r="W1915" s="87">
        <v>9.5837904798204399E-4</v>
      </c>
      <c r="X1915" s="87">
        <v>5.2663930373703399E-5</v>
      </c>
    </row>
    <row r="1916" spans="1:24" x14ac:dyDescent="0.2">
      <c r="A1916" s="7">
        <v>1039</v>
      </c>
      <c r="B1916" s="4">
        <v>1039</v>
      </c>
      <c r="C1916" s="4" t="s">
        <v>3507</v>
      </c>
      <c r="D1916" s="4" t="s">
        <v>3508</v>
      </c>
      <c r="E1916" s="4" t="s">
        <v>425</v>
      </c>
      <c r="F1916" s="4" t="s">
        <v>3509</v>
      </c>
      <c r="G1916" s="4" t="s">
        <v>3510</v>
      </c>
      <c r="H1916" s="4" t="s">
        <v>76</v>
      </c>
      <c r="I1916" s="4" t="s">
        <v>73</v>
      </c>
      <c r="J1916" s="4" t="s">
        <v>53</v>
      </c>
      <c r="K1916" s="4" t="s">
        <v>53</v>
      </c>
      <c r="L1916" s="7" t="s">
        <v>799</v>
      </c>
      <c r="M1916" s="7" t="s">
        <v>311</v>
      </c>
      <c r="N1916" s="4" t="s">
        <v>258</v>
      </c>
      <c r="O1916" s="4" t="s">
        <v>62</v>
      </c>
      <c r="P1916" s="4" t="s">
        <v>1212</v>
      </c>
      <c r="Q1916" s="86">
        <v>10460</v>
      </c>
      <c r="R1916" s="88">
        <v>1</v>
      </c>
      <c r="S1916" s="89">
        <v>150.30000000000001</v>
      </c>
      <c r="T1916" s="7"/>
      <c r="U1916" s="86">
        <v>15.721</v>
      </c>
      <c r="V1916" s="87">
        <v>2.0000000000000002E-5</v>
      </c>
      <c r="W1916" s="87">
        <v>1.25608920212785E-3</v>
      </c>
      <c r="X1916" s="87">
        <v>6.9023414507347398E-5</v>
      </c>
    </row>
    <row r="1917" spans="1:24" x14ac:dyDescent="0.2">
      <c r="A1917" s="7">
        <v>1039</v>
      </c>
      <c r="B1917" s="4">
        <v>1039</v>
      </c>
      <c r="C1917" s="4" t="s">
        <v>2348</v>
      </c>
      <c r="D1917" s="4" t="s">
        <v>2349</v>
      </c>
      <c r="E1917" s="4" t="s">
        <v>425</v>
      </c>
      <c r="F1917" s="4" t="s">
        <v>3511</v>
      </c>
      <c r="G1917" s="4" t="s">
        <v>3512</v>
      </c>
      <c r="H1917" s="4" t="s">
        <v>76</v>
      </c>
      <c r="I1917" s="4" t="s">
        <v>73</v>
      </c>
      <c r="J1917" s="4" t="s">
        <v>53</v>
      </c>
      <c r="K1917" s="4" t="s">
        <v>53</v>
      </c>
      <c r="L1917" s="7" t="s">
        <v>799</v>
      </c>
      <c r="M1917" s="7" t="s">
        <v>311</v>
      </c>
      <c r="N1917" s="4" t="s">
        <v>257</v>
      </c>
      <c r="O1917" s="4" t="s">
        <v>62</v>
      </c>
      <c r="P1917" s="4" t="s">
        <v>1212</v>
      </c>
      <c r="Q1917" s="86">
        <v>1496</v>
      </c>
      <c r="R1917" s="88">
        <v>1</v>
      </c>
      <c r="S1917" s="89">
        <v>919.9</v>
      </c>
      <c r="T1917" s="80">
        <v>0.21</v>
      </c>
      <c r="U1917" s="86">
        <v>13.971</v>
      </c>
      <c r="V1917" s="87">
        <v>2.0999999999999999E-5</v>
      </c>
      <c r="W1917" s="87">
        <v>1.11627877139246E-3</v>
      </c>
      <c r="X1917" s="87">
        <v>6.1340685210135301E-5</v>
      </c>
    </row>
    <row r="1918" spans="1:24" x14ac:dyDescent="0.2">
      <c r="A1918" s="7">
        <v>1039</v>
      </c>
      <c r="B1918" s="4">
        <v>1039</v>
      </c>
      <c r="C1918" s="4" t="s">
        <v>3513</v>
      </c>
      <c r="D1918" s="4" t="s">
        <v>3514</v>
      </c>
      <c r="E1918" s="4" t="s">
        <v>425</v>
      </c>
      <c r="F1918" s="4" t="s">
        <v>3515</v>
      </c>
      <c r="G1918" s="4" t="s">
        <v>3516</v>
      </c>
      <c r="H1918" s="4" t="s">
        <v>76</v>
      </c>
      <c r="I1918" s="4" t="s">
        <v>73</v>
      </c>
      <c r="J1918" s="4" t="s">
        <v>53</v>
      </c>
      <c r="K1918" s="4" t="s">
        <v>53</v>
      </c>
      <c r="L1918" s="7" t="s">
        <v>799</v>
      </c>
      <c r="M1918" s="7" t="s">
        <v>311</v>
      </c>
      <c r="N1918" s="4" t="s">
        <v>156</v>
      </c>
      <c r="O1918" s="4" t="s">
        <v>62</v>
      </c>
      <c r="P1918" s="4" t="s">
        <v>1212</v>
      </c>
      <c r="Q1918" s="86">
        <v>7362</v>
      </c>
      <c r="R1918" s="88">
        <v>1</v>
      </c>
      <c r="S1918" s="89">
        <v>3016</v>
      </c>
      <c r="T1918" s="7"/>
      <c r="U1918" s="86">
        <v>222.03800000000001</v>
      </c>
      <c r="V1918" s="87">
        <v>2.9E-5</v>
      </c>
      <c r="W1918" s="87">
        <v>1.7740136920227498E-2</v>
      </c>
      <c r="X1918" s="87">
        <v>9.7483906555971805E-4</v>
      </c>
    </row>
    <row r="1919" spans="1:24" x14ac:dyDescent="0.2">
      <c r="A1919" s="7">
        <v>1039</v>
      </c>
      <c r="B1919" s="4">
        <v>1039</v>
      </c>
      <c r="C1919" s="4" t="s">
        <v>2819</v>
      </c>
      <c r="D1919" s="4" t="s">
        <v>2820</v>
      </c>
      <c r="E1919" s="4" t="s">
        <v>428</v>
      </c>
      <c r="F1919" s="4" t="s">
        <v>3517</v>
      </c>
      <c r="G1919" s="4" t="s">
        <v>3518</v>
      </c>
      <c r="H1919" s="4" t="s">
        <v>76</v>
      </c>
      <c r="I1919" s="4" t="s">
        <v>73</v>
      </c>
      <c r="J1919" s="4" t="s">
        <v>53</v>
      </c>
      <c r="K1919" s="4" t="s">
        <v>314</v>
      </c>
      <c r="L1919" s="7" t="s">
        <v>799</v>
      </c>
      <c r="M1919" s="7" t="s">
        <v>311</v>
      </c>
      <c r="N1919" s="4" t="s">
        <v>267</v>
      </c>
      <c r="O1919" s="4" t="s">
        <v>62</v>
      </c>
      <c r="P1919" s="4" t="s">
        <v>1212</v>
      </c>
      <c r="Q1919" s="86">
        <v>105</v>
      </c>
      <c r="R1919" s="88">
        <v>1</v>
      </c>
      <c r="S1919" s="89">
        <v>5205</v>
      </c>
      <c r="T1919" s="7"/>
      <c r="U1919" s="86">
        <v>5.4649999999999999</v>
      </c>
      <c r="V1919" s="87">
        <v>9.9999999999999995E-7</v>
      </c>
      <c r="W1919" s="87">
        <v>4.3665642023341599E-4</v>
      </c>
      <c r="X1919" s="87">
        <v>2.3994726680245601E-5</v>
      </c>
    </row>
    <row r="1920" spans="1:24" x14ac:dyDescent="0.2">
      <c r="A1920" s="7">
        <v>1039</v>
      </c>
      <c r="B1920" s="4">
        <v>1039</v>
      </c>
      <c r="C1920" s="4" t="s">
        <v>3009</v>
      </c>
      <c r="D1920" s="4" t="s">
        <v>3010</v>
      </c>
      <c r="E1920" s="4" t="s">
        <v>425</v>
      </c>
      <c r="F1920" s="4" t="s">
        <v>3523</v>
      </c>
      <c r="G1920" s="4" t="s">
        <v>3524</v>
      </c>
      <c r="H1920" s="4" t="s">
        <v>76</v>
      </c>
      <c r="I1920" s="4" t="s">
        <v>73</v>
      </c>
      <c r="J1920" s="4" t="s">
        <v>53</v>
      </c>
      <c r="K1920" s="4" t="s">
        <v>53</v>
      </c>
      <c r="L1920" s="7" t="s">
        <v>799</v>
      </c>
      <c r="M1920" s="7" t="s">
        <v>311</v>
      </c>
      <c r="N1920" s="4" t="s">
        <v>259</v>
      </c>
      <c r="O1920" s="4" t="s">
        <v>62</v>
      </c>
      <c r="P1920" s="4" t="s">
        <v>1212</v>
      </c>
      <c r="Q1920" s="86">
        <v>86</v>
      </c>
      <c r="R1920" s="88">
        <v>1</v>
      </c>
      <c r="S1920" s="89">
        <v>42630</v>
      </c>
      <c r="T1920" s="7"/>
      <c r="U1920" s="86">
        <v>36.661999999999999</v>
      </c>
      <c r="V1920" s="87">
        <v>5.0000000000000004E-6</v>
      </c>
      <c r="W1920" s="87">
        <v>2.9291634138078702E-3</v>
      </c>
      <c r="X1920" s="87">
        <v>1.60960591117667E-4</v>
      </c>
    </row>
    <row r="1921" spans="1:24" x14ac:dyDescent="0.2">
      <c r="A1921" s="7">
        <v>1039</v>
      </c>
      <c r="B1921" s="4">
        <v>1039</v>
      </c>
      <c r="C1921" s="4" t="s">
        <v>3529</v>
      </c>
      <c r="D1921" s="4" t="s">
        <v>3530</v>
      </c>
      <c r="E1921" s="4" t="s">
        <v>425</v>
      </c>
      <c r="F1921" s="4" t="s">
        <v>3531</v>
      </c>
      <c r="G1921" s="4" t="s">
        <v>3532</v>
      </c>
      <c r="H1921" s="4" t="s">
        <v>76</v>
      </c>
      <c r="I1921" s="4" t="s">
        <v>73</v>
      </c>
      <c r="J1921" s="4" t="s">
        <v>53</v>
      </c>
      <c r="K1921" s="4" t="s">
        <v>53</v>
      </c>
      <c r="L1921" s="7" t="s">
        <v>799</v>
      </c>
      <c r="M1921" s="7" t="s">
        <v>311</v>
      </c>
      <c r="N1921" s="4" t="s">
        <v>261</v>
      </c>
      <c r="O1921" s="4" t="s">
        <v>62</v>
      </c>
      <c r="P1921" s="4" t="s">
        <v>1212</v>
      </c>
      <c r="Q1921" s="86">
        <v>354</v>
      </c>
      <c r="R1921" s="88">
        <v>1</v>
      </c>
      <c r="S1921" s="89">
        <v>1803</v>
      </c>
      <c r="T1921" s="7"/>
      <c r="U1921" s="86">
        <v>6.383</v>
      </c>
      <c r="V1921" s="87">
        <v>2.0000000000000002E-5</v>
      </c>
      <c r="W1921" s="87">
        <v>5.09951420504131E-4</v>
      </c>
      <c r="X1921" s="87">
        <v>2.8022363552238099E-5</v>
      </c>
    </row>
    <row r="1922" spans="1:24" x14ac:dyDescent="0.2">
      <c r="A1922" s="7">
        <v>1039</v>
      </c>
      <c r="B1922" s="4">
        <v>1039</v>
      </c>
      <c r="C1922" s="4" t="s">
        <v>1527</v>
      </c>
      <c r="D1922" s="4" t="s">
        <v>5171</v>
      </c>
      <c r="E1922" s="82" t="s">
        <v>426</v>
      </c>
      <c r="F1922" s="4" t="s">
        <v>3533</v>
      </c>
      <c r="G1922" s="4" t="s">
        <v>3534</v>
      </c>
      <c r="H1922" s="4" t="s">
        <v>76</v>
      </c>
      <c r="I1922" s="4" t="s">
        <v>73</v>
      </c>
      <c r="J1922" s="4" t="s">
        <v>53</v>
      </c>
      <c r="K1922" s="4" t="s">
        <v>315</v>
      </c>
      <c r="L1922" s="7" t="s">
        <v>799</v>
      </c>
      <c r="M1922" s="7" t="s">
        <v>311</v>
      </c>
      <c r="N1922" s="4" t="s">
        <v>267</v>
      </c>
      <c r="O1922" s="4" t="s">
        <v>62</v>
      </c>
      <c r="P1922" s="4" t="s">
        <v>1212</v>
      </c>
      <c r="Q1922" s="86">
        <v>783</v>
      </c>
      <c r="R1922" s="88">
        <v>1</v>
      </c>
      <c r="S1922" s="89">
        <v>4556</v>
      </c>
      <c r="T1922" s="80">
        <v>0.87</v>
      </c>
      <c r="U1922" s="86">
        <v>36.543999999999997</v>
      </c>
      <c r="V1922" s="87">
        <v>3.9999999999999998E-6</v>
      </c>
      <c r="W1922" s="87">
        <v>2.9197148088480201E-3</v>
      </c>
      <c r="X1922" s="87">
        <v>1.60441380399547E-4</v>
      </c>
    </row>
    <row r="1923" spans="1:24" x14ac:dyDescent="0.2">
      <c r="A1923" s="7">
        <v>1039</v>
      </c>
      <c r="B1923" s="4">
        <v>1039</v>
      </c>
      <c r="C1923" s="4" t="s">
        <v>3537</v>
      </c>
      <c r="D1923" s="4" t="s">
        <v>3538</v>
      </c>
      <c r="E1923" s="4" t="s">
        <v>425</v>
      </c>
      <c r="F1923" s="4" t="s">
        <v>3539</v>
      </c>
      <c r="G1923" s="4" t="s">
        <v>3540</v>
      </c>
      <c r="H1923" s="4" t="s">
        <v>76</v>
      </c>
      <c r="I1923" s="4" t="s">
        <v>73</v>
      </c>
      <c r="J1923" s="4" t="s">
        <v>53</v>
      </c>
      <c r="K1923" s="4" t="s">
        <v>53</v>
      </c>
      <c r="L1923" s="7" t="s">
        <v>799</v>
      </c>
      <c r="M1923" s="7" t="s">
        <v>311</v>
      </c>
      <c r="N1923" s="4" t="s">
        <v>257</v>
      </c>
      <c r="O1923" s="4" t="s">
        <v>62</v>
      </c>
      <c r="P1923" s="4" t="s">
        <v>1212</v>
      </c>
      <c r="Q1923" s="86">
        <v>4013</v>
      </c>
      <c r="R1923" s="88">
        <v>1</v>
      </c>
      <c r="S1923" s="89">
        <v>1373</v>
      </c>
      <c r="T1923" s="7"/>
      <c r="U1923" s="86">
        <v>55.097999999999999</v>
      </c>
      <c r="V1923" s="87">
        <v>2.0000000000000002E-5</v>
      </c>
      <c r="W1923" s="87">
        <v>4.4021974115853197E-3</v>
      </c>
      <c r="X1923" s="87">
        <v>2.4190534889423999E-4</v>
      </c>
    </row>
    <row r="1924" spans="1:24" x14ac:dyDescent="0.2">
      <c r="A1924" s="7">
        <v>1039</v>
      </c>
      <c r="B1924" s="4">
        <v>1039</v>
      </c>
      <c r="C1924" s="4" t="s">
        <v>3545</v>
      </c>
      <c r="D1924" s="4" t="s">
        <v>3546</v>
      </c>
      <c r="E1924" s="4" t="s">
        <v>425</v>
      </c>
      <c r="F1924" s="4" t="s">
        <v>3547</v>
      </c>
      <c r="G1924" s="4" t="s">
        <v>3548</v>
      </c>
      <c r="H1924" s="4" t="s">
        <v>76</v>
      </c>
      <c r="I1924" s="4" t="s">
        <v>73</v>
      </c>
      <c r="J1924" s="4" t="s">
        <v>53</v>
      </c>
      <c r="K1924" s="4" t="s">
        <v>53</v>
      </c>
      <c r="L1924" s="7" t="s">
        <v>799</v>
      </c>
      <c r="M1924" s="7" t="s">
        <v>311</v>
      </c>
      <c r="N1924" s="4" t="s">
        <v>156</v>
      </c>
      <c r="O1924" s="4" t="s">
        <v>62</v>
      </c>
      <c r="P1924" s="4" t="s">
        <v>1212</v>
      </c>
      <c r="Q1924" s="86">
        <v>462</v>
      </c>
      <c r="R1924" s="88">
        <v>1</v>
      </c>
      <c r="S1924" s="89">
        <v>2007</v>
      </c>
      <c r="T1924" s="7"/>
      <c r="U1924" s="86">
        <v>9.2720000000000002</v>
      </c>
      <c r="V1924" s="87">
        <v>2.5999999999999998E-5</v>
      </c>
      <c r="W1924" s="87">
        <v>7.4083103089284303E-4</v>
      </c>
      <c r="X1924" s="87">
        <v>4.0709439455891103E-5</v>
      </c>
    </row>
    <row r="1925" spans="1:24" x14ac:dyDescent="0.2">
      <c r="A1925" s="7">
        <v>1039</v>
      </c>
      <c r="B1925" s="4">
        <v>1039</v>
      </c>
      <c r="C1925" s="4" t="s">
        <v>3557</v>
      </c>
      <c r="D1925" s="4" t="s">
        <v>3558</v>
      </c>
      <c r="E1925" s="4" t="s">
        <v>425</v>
      </c>
      <c r="F1925" s="4" t="s">
        <v>3559</v>
      </c>
      <c r="G1925" s="4" t="s">
        <v>3560</v>
      </c>
      <c r="H1925" s="4" t="s">
        <v>76</v>
      </c>
      <c r="I1925" s="4" t="s">
        <v>73</v>
      </c>
      <c r="J1925" s="4" t="s">
        <v>53</v>
      </c>
      <c r="K1925" s="4" t="s">
        <v>53</v>
      </c>
      <c r="L1925" s="7" t="s">
        <v>799</v>
      </c>
      <c r="M1925" s="7" t="s">
        <v>311</v>
      </c>
      <c r="N1925" s="4" t="s">
        <v>623</v>
      </c>
      <c r="O1925" s="4" t="s">
        <v>62</v>
      </c>
      <c r="P1925" s="4" t="s">
        <v>1212</v>
      </c>
      <c r="Q1925" s="86">
        <v>700</v>
      </c>
      <c r="R1925" s="88">
        <v>1</v>
      </c>
      <c r="S1925" s="89">
        <v>96.5</v>
      </c>
      <c r="T1925" s="7"/>
      <c r="U1925" s="86">
        <v>0.67500000000000004</v>
      </c>
      <c r="V1925" s="87">
        <v>3.1999999999999999E-5</v>
      </c>
      <c r="W1925" s="87">
        <v>5.3970342046140997E-5</v>
      </c>
      <c r="X1925" s="87">
        <v>2.9657267046349102E-6</v>
      </c>
    </row>
    <row r="1926" spans="1:24" x14ac:dyDescent="0.2">
      <c r="A1926" s="7">
        <v>1039</v>
      </c>
      <c r="B1926" s="4">
        <v>1039</v>
      </c>
      <c r="C1926" s="4" t="s">
        <v>1834</v>
      </c>
      <c r="D1926" s="4" t="s">
        <v>1835</v>
      </c>
      <c r="E1926" s="4" t="s">
        <v>425</v>
      </c>
      <c r="F1926" s="4" t="s">
        <v>3561</v>
      </c>
      <c r="G1926" s="4" t="s">
        <v>3562</v>
      </c>
      <c r="H1926" s="4" t="s">
        <v>76</v>
      </c>
      <c r="I1926" s="4" t="s">
        <v>73</v>
      </c>
      <c r="J1926" s="4" t="s">
        <v>53</v>
      </c>
      <c r="K1926" s="4" t="s">
        <v>53</v>
      </c>
      <c r="L1926" s="7" t="s">
        <v>799</v>
      </c>
      <c r="M1926" s="7" t="s">
        <v>311</v>
      </c>
      <c r="N1926" s="4" t="s">
        <v>625</v>
      </c>
      <c r="O1926" s="4" t="s">
        <v>62</v>
      </c>
      <c r="P1926" s="4" t="s">
        <v>1212</v>
      </c>
      <c r="Q1926" s="86">
        <v>147</v>
      </c>
      <c r="R1926" s="88">
        <v>1</v>
      </c>
      <c r="S1926" s="89">
        <v>8722</v>
      </c>
      <c r="T1926" s="7"/>
      <c r="U1926" s="86">
        <v>12.821</v>
      </c>
      <c r="V1926" s="87">
        <v>3.9999999999999998E-6</v>
      </c>
      <c r="W1926" s="87">
        <v>1.02438505594355E-3</v>
      </c>
      <c r="X1926" s="87">
        <v>5.6291029499931503E-5</v>
      </c>
    </row>
    <row r="1927" spans="1:24" x14ac:dyDescent="0.2">
      <c r="A1927" s="7">
        <v>1039</v>
      </c>
      <c r="B1927" s="4">
        <v>1039</v>
      </c>
      <c r="C1927" s="4" t="s">
        <v>3571</v>
      </c>
      <c r="D1927" s="4" t="s">
        <v>3572</v>
      </c>
      <c r="E1927" s="4" t="s">
        <v>425</v>
      </c>
      <c r="F1927" s="4" t="s">
        <v>3571</v>
      </c>
      <c r="G1927" s="4" t="s">
        <v>3573</v>
      </c>
      <c r="H1927" s="4" t="s">
        <v>76</v>
      </c>
      <c r="I1927" s="4" t="s">
        <v>73</v>
      </c>
      <c r="J1927" s="4" t="s">
        <v>53</v>
      </c>
      <c r="K1927" s="4" t="s">
        <v>53</v>
      </c>
      <c r="L1927" s="7" t="s">
        <v>799</v>
      </c>
      <c r="M1927" s="7" t="s">
        <v>311</v>
      </c>
      <c r="N1927" s="4" t="s">
        <v>253</v>
      </c>
      <c r="O1927" s="4" t="s">
        <v>62</v>
      </c>
      <c r="P1927" s="4" t="s">
        <v>1212</v>
      </c>
      <c r="Q1927" s="86">
        <v>118</v>
      </c>
      <c r="R1927" s="88">
        <v>1</v>
      </c>
      <c r="S1927" s="89">
        <v>3509</v>
      </c>
      <c r="T1927" s="7"/>
      <c r="U1927" s="86">
        <v>4.141</v>
      </c>
      <c r="V1927" s="87">
        <v>3.6000000000000001E-5</v>
      </c>
      <c r="W1927" s="87">
        <v>3.3082261685135801E-4</v>
      </c>
      <c r="X1927" s="87">
        <v>1.8179048568090901E-5</v>
      </c>
    </row>
    <row r="1928" spans="1:24" x14ac:dyDescent="0.2">
      <c r="A1928" s="7">
        <v>1039</v>
      </c>
      <c r="B1928" s="4">
        <v>1039</v>
      </c>
      <c r="C1928" s="4" t="s">
        <v>3574</v>
      </c>
      <c r="D1928" s="4" t="s">
        <v>3575</v>
      </c>
      <c r="E1928" s="4" t="s">
        <v>425</v>
      </c>
      <c r="F1928" s="4" t="s">
        <v>3576</v>
      </c>
      <c r="G1928" s="4" t="s">
        <v>3577</v>
      </c>
      <c r="H1928" s="4" t="s">
        <v>76</v>
      </c>
      <c r="I1928" s="4" t="s">
        <v>73</v>
      </c>
      <c r="J1928" s="4" t="s">
        <v>53</v>
      </c>
      <c r="K1928" s="4" t="s">
        <v>53</v>
      </c>
      <c r="L1928" s="7" t="s">
        <v>799</v>
      </c>
      <c r="M1928" s="7" t="s">
        <v>311</v>
      </c>
      <c r="N1928" s="4" t="s">
        <v>623</v>
      </c>
      <c r="O1928" s="4" t="s">
        <v>62</v>
      </c>
      <c r="P1928" s="4" t="s">
        <v>1212</v>
      </c>
      <c r="Q1928" s="86">
        <v>1600</v>
      </c>
      <c r="R1928" s="88">
        <v>1</v>
      </c>
      <c r="S1928" s="89">
        <v>40.9</v>
      </c>
      <c r="T1928" s="7"/>
      <c r="U1928" s="86">
        <v>0.65400000000000003</v>
      </c>
      <c r="V1928" s="87">
        <v>4.5000000000000003E-5</v>
      </c>
      <c r="W1928" s="87">
        <v>5.2284517890443701E-5</v>
      </c>
      <c r="X1928" s="87">
        <v>2.8730889052747402E-6</v>
      </c>
    </row>
    <row r="1929" spans="1:24" x14ac:dyDescent="0.2">
      <c r="A1929" s="7">
        <v>1039</v>
      </c>
      <c r="B1929" s="4">
        <v>1039</v>
      </c>
      <c r="C1929" s="4" t="s">
        <v>3578</v>
      </c>
      <c r="D1929" s="4" t="s">
        <v>3579</v>
      </c>
      <c r="E1929" s="4" t="s">
        <v>425</v>
      </c>
      <c r="F1929" s="4" t="s">
        <v>3580</v>
      </c>
      <c r="G1929" s="4" t="s">
        <v>3581</v>
      </c>
      <c r="H1929" s="4" t="s">
        <v>76</v>
      </c>
      <c r="I1929" s="4" t="s">
        <v>73</v>
      </c>
      <c r="J1929" s="4" t="s">
        <v>53</v>
      </c>
      <c r="K1929" s="4" t="s">
        <v>53</v>
      </c>
      <c r="L1929" s="7" t="s">
        <v>799</v>
      </c>
      <c r="M1929" s="7" t="s">
        <v>311</v>
      </c>
      <c r="N1929" s="4" t="s">
        <v>75</v>
      </c>
      <c r="O1929" s="4" t="s">
        <v>62</v>
      </c>
      <c r="P1929" s="4" t="s">
        <v>1212</v>
      </c>
      <c r="Q1929" s="86">
        <v>1989</v>
      </c>
      <c r="R1929" s="88">
        <v>1</v>
      </c>
      <c r="S1929" s="89">
        <v>3248</v>
      </c>
      <c r="T1929" s="7"/>
      <c r="U1929" s="86">
        <v>64.602999999999994</v>
      </c>
      <c r="V1929" s="87">
        <v>7.2999999999999999E-5</v>
      </c>
      <c r="W1929" s="87">
        <v>5.1615557298461496E-3</v>
      </c>
      <c r="X1929" s="87">
        <v>2.8363288215551701E-4</v>
      </c>
    </row>
    <row r="1930" spans="1:24" x14ac:dyDescent="0.2">
      <c r="A1930" s="7">
        <v>1039</v>
      </c>
      <c r="B1930" s="4">
        <v>1039</v>
      </c>
      <c r="C1930" s="4" t="s">
        <v>3593</v>
      </c>
      <c r="D1930" s="4" t="s">
        <v>3594</v>
      </c>
      <c r="E1930" s="4" t="s">
        <v>425</v>
      </c>
      <c r="F1930" s="4" t="s">
        <v>3595</v>
      </c>
      <c r="G1930" s="4" t="s">
        <v>3596</v>
      </c>
      <c r="H1930" s="4" t="s">
        <v>76</v>
      </c>
      <c r="I1930" s="4" t="s">
        <v>73</v>
      </c>
      <c r="J1930" s="4" t="s">
        <v>53</v>
      </c>
      <c r="K1930" s="4" t="s">
        <v>317</v>
      </c>
      <c r="L1930" s="7" t="s">
        <v>799</v>
      </c>
      <c r="M1930" s="7" t="s">
        <v>311</v>
      </c>
      <c r="N1930" s="4" t="s">
        <v>261</v>
      </c>
      <c r="O1930" s="4" t="s">
        <v>62</v>
      </c>
      <c r="P1930" s="4" t="s">
        <v>1212</v>
      </c>
      <c r="Q1930" s="86">
        <v>1849</v>
      </c>
      <c r="R1930" s="88">
        <v>1</v>
      </c>
      <c r="S1930" s="89">
        <v>1757</v>
      </c>
      <c r="T1930" s="7"/>
      <c r="U1930" s="86">
        <v>32.487000000000002</v>
      </c>
      <c r="V1930" s="87">
        <v>1.8E-5</v>
      </c>
      <c r="W1930" s="87">
        <v>2.5956043288364798E-3</v>
      </c>
      <c r="X1930" s="87">
        <v>1.42631170766254E-4</v>
      </c>
    </row>
    <row r="1931" spans="1:24" x14ac:dyDescent="0.2">
      <c r="A1931" s="7">
        <v>1039</v>
      </c>
      <c r="B1931" s="4">
        <v>1039</v>
      </c>
      <c r="C1931" s="4" t="s">
        <v>3597</v>
      </c>
      <c r="D1931" s="4" t="s">
        <v>3598</v>
      </c>
      <c r="E1931" s="4" t="s">
        <v>425</v>
      </c>
      <c r="F1931" s="4" t="s">
        <v>3599</v>
      </c>
      <c r="G1931" s="4" t="s">
        <v>3600</v>
      </c>
      <c r="H1931" s="4" t="s">
        <v>76</v>
      </c>
      <c r="I1931" s="4" t="s">
        <v>73</v>
      </c>
      <c r="J1931" s="4" t="s">
        <v>53</v>
      </c>
      <c r="K1931" s="4" t="s">
        <v>53</v>
      </c>
      <c r="L1931" s="7" t="s">
        <v>799</v>
      </c>
      <c r="M1931" s="7" t="s">
        <v>311</v>
      </c>
      <c r="N1931" s="4" t="s">
        <v>627</v>
      </c>
      <c r="O1931" s="4" t="s">
        <v>62</v>
      </c>
      <c r="P1931" s="4" t="s">
        <v>1212</v>
      </c>
      <c r="Q1931" s="86">
        <v>2858</v>
      </c>
      <c r="R1931" s="88">
        <v>1</v>
      </c>
      <c r="S1931" s="89">
        <v>626.9</v>
      </c>
      <c r="T1931" s="7"/>
      <c r="U1931" s="86">
        <v>17.917000000000002</v>
      </c>
      <c r="V1931" s="87">
        <v>3.4E-5</v>
      </c>
      <c r="W1931" s="87">
        <v>1.43149656893114E-3</v>
      </c>
      <c r="X1931" s="87">
        <v>7.8662232647011302E-5</v>
      </c>
    </row>
    <row r="1932" spans="1:24" x14ac:dyDescent="0.2">
      <c r="A1932" s="7">
        <v>1039</v>
      </c>
      <c r="B1932" s="4">
        <v>1039</v>
      </c>
      <c r="C1932" s="4" t="s">
        <v>3601</v>
      </c>
      <c r="D1932" s="4" t="s">
        <v>3602</v>
      </c>
      <c r="E1932" s="4" t="s">
        <v>425</v>
      </c>
      <c r="F1932" s="4" t="s">
        <v>3603</v>
      </c>
      <c r="G1932" s="4" t="s">
        <v>3604</v>
      </c>
      <c r="H1932" s="4" t="s">
        <v>76</v>
      </c>
      <c r="I1932" s="4" t="s">
        <v>73</v>
      </c>
      <c r="J1932" s="4" t="s">
        <v>53</v>
      </c>
      <c r="K1932" s="4" t="s">
        <v>53</v>
      </c>
      <c r="L1932" s="7" t="s">
        <v>799</v>
      </c>
      <c r="M1932" s="7" t="s">
        <v>311</v>
      </c>
      <c r="N1932" s="4" t="s">
        <v>253</v>
      </c>
      <c r="O1932" s="4" t="s">
        <v>62</v>
      </c>
      <c r="P1932" s="4" t="s">
        <v>1212</v>
      </c>
      <c r="Q1932" s="86">
        <v>244</v>
      </c>
      <c r="R1932" s="88">
        <v>1</v>
      </c>
      <c r="S1932" s="89">
        <v>3430</v>
      </c>
      <c r="T1932" s="7"/>
      <c r="U1932" s="86">
        <v>8.3689999999999998</v>
      </c>
      <c r="V1932" s="87">
        <v>2.0000000000000002E-5</v>
      </c>
      <c r="W1932" s="87">
        <v>6.6867296321623001E-4</v>
      </c>
      <c r="X1932" s="87">
        <v>3.67442782182538E-5</v>
      </c>
    </row>
    <row r="1933" spans="1:24" x14ac:dyDescent="0.2">
      <c r="A1933" s="7">
        <v>1039</v>
      </c>
      <c r="B1933" s="4">
        <v>1039</v>
      </c>
      <c r="C1933" s="4" t="s">
        <v>3620</v>
      </c>
      <c r="D1933" s="4" t="s">
        <v>3621</v>
      </c>
      <c r="E1933" s="4" t="s">
        <v>425</v>
      </c>
      <c r="F1933" s="4" t="s">
        <v>3622</v>
      </c>
      <c r="G1933" s="4" t="s">
        <v>3623</v>
      </c>
      <c r="H1933" s="4" t="s">
        <v>76</v>
      </c>
      <c r="I1933" s="4" t="s">
        <v>73</v>
      </c>
      <c r="J1933" s="4" t="s">
        <v>53</v>
      </c>
      <c r="K1933" s="4" t="s">
        <v>53</v>
      </c>
      <c r="L1933" s="7" t="s">
        <v>799</v>
      </c>
      <c r="M1933" s="7" t="s">
        <v>311</v>
      </c>
      <c r="N1933" s="4" t="s">
        <v>629</v>
      </c>
      <c r="O1933" s="4" t="s">
        <v>62</v>
      </c>
      <c r="P1933" s="4" t="s">
        <v>1212</v>
      </c>
      <c r="Q1933" s="86">
        <v>1206</v>
      </c>
      <c r="R1933" s="88">
        <v>1</v>
      </c>
      <c r="S1933" s="89">
        <v>1130</v>
      </c>
      <c r="T1933" s="7"/>
      <c r="U1933" s="86">
        <v>13.628</v>
      </c>
      <c r="V1933" s="87">
        <v>1.7E-5</v>
      </c>
      <c r="W1933" s="87">
        <v>1.08881869331814E-3</v>
      </c>
      <c r="X1933" s="87">
        <v>5.9831725218983801E-5</v>
      </c>
    </row>
    <row r="1934" spans="1:24" x14ac:dyDescent="0.2">
      <c r="A1934" s="7">
        <v>1039</v>
      </c>
      <c r="B1934" s="4">
        <v>1039</v>
      </c>
      <c r="C1934" s="4" t="s">
        <v>3624</v>
      </c>
      <c r="D1934" s="4" t="s">
        <v>3625</v>
      </c>
      <c r="E1934" s="4" t="s">
        <v>425</v>
      </c>
      <c r="F1934" s="4" t="s">
        <v>3626</v>
      </c>
      <c r="G1934" s="4" t="s">
        <v>3627</v>
      </c>
      <c r="H1934" s="4" t="s">
        <v>76</v>
      </c>
      <c r="I1934" s="4" t="s">
        <v>73</v>
      </c>
      <c r="J1934" s="4" t="s">
        <v>53</v>
      </c>
      <c r="K1934" s="4" t="s">
        <v>317</v>
      </c>
      <c r="L1934" s="7" t="s">
        <v>799</v>
      </c>
      <c r="M1934" s="7" t="s">
        <v>311</v>
      </c>
      <c r="N1934" s="4" t="s">
        <v>632</v>
      </c>
      <c r="O1934" s="4" t="s">
        <v>62</v>
      </c>
      <c r="P1934" s="4" t="s">
        <v>1212</v>
      </c>
      <c r="Q1934" s="86">
        <v>185</v>
      </c>
      <c r="R1934" s="88">
        <v>1</v>
      </c>
      <c r="S1934" s="89">
        <v>1358</v>
      </c>
      <c r="T1934" s="7"/>
      <c r="U1934" s="86">
        <v>2.512</v>
      </c>
      <c r="V1934" s="87">
        <v>3.0000000000000001E-6</v>
      </c>
      <c r="W1934" s="87">
        <v>2.0072493015917101E-4</v>
      </c>
      <c r="X1934" s="87">
        <v>1.1030044707704299E-5</v>
      </c>
    </row>
    <row r="1935" spans="1:24" x14ac:dyDescent="0.2">
      <c r="A1935" s="7">
        <v>1039</v>
      </c>
      <c r="B1935" s="4">
        <v>1039</v>
      </c>
      <c r="C1935" s="4" t="s">
        <v>3628</v>
      </c>
      <c r="D1935" s="4" t="s">
        <v>3629</v>
      </c>
      <c r="E1935" s="4" t="s">
        <v>425</v>
      </c>
      <c r="F1935" s="4" t="s">
        <v>3630</v>
      </c>
      <c r="G1935" s="4" t="s">
        <v>3631</v>
      </c>
      <c r="H1935" s="4" t="s">
        <v>76</v>
      </c>
      <c r="I1935" s="4" t="s">
        <v>73</v>
      </c>
      <c r="J1935" s="4" t="s">
        <v>53</v>
      </c>
      <c r="K1935" s="4" t="s">
        <v>53</v>
      </c>
      <c r="L1935" s="7" t="s">
        <v>799</v>
      </c>
      <c r="M1935" s="7" t="s">
        <v>311</v>
      </c>
      <c r="N1935" s="4" t="s">
        <v>257</v>
      </c>
      <c r="O1935" s="4" t="s">
        <v>62</v>
      </c>
      <c r="P1935" s="4" t="s">
        <v>1212</v>
      </c>
      <c r="Q1935" s="86">
        <v>4651</v>
      </c>
      <c r="R1935" s="88">
        <v>1</v>
      </c>
      <c r="S1935" s="89">
        <v>561</v>
      </c>
      <c r="T1935" s="7"/>
      <c r="U1935" s="86">
        <v>26.091999999999999</v>
      </c>
      <c r="V1935" s="87">
        <v>2.4000000000000001E-5</v>
      </c>
      <c r="W1935" s="87">
        <v>2.08467816640346E-3</v>
      </c>
      <c r="X1935" s="87">
        <v>1.14555244126235E-4</v>
      </c>
    </row>
    <row r="1936" spans="1:24" x14ac:dyDescent="0.2">
      <c r="A1936" s="7">
        <v>1039</v>
      </c>
      <c r="B1936" s="4">
        <v>1039</v>
      </c>
      <c r="C1936" s="4" t="s">
        <v>3642</v>
      </c>
      <c r="D1936" s="4" t="s">
        <v>3643</v>
      </c>
      <c r="E1936" s="4" t="s">
        <v>425</v>
      </c>
      <c r="F1936" s="4" t="s">
        <v>3642</v>
      </c>
      <c r="G1936" s="4" t="s">
        <v>3644</v>
      </c>
      <c r="H1936" s="4" t="s">
        <v>76</v>
      </c>
      <c r="I1936" s="4" t="s">
        <v>73</v>
      </c>
      <c r="J1936" s="4" t="s">
        <v>53</v>
      </c>
      <c r="K1936" s="4" t="s">
        <v>53</v>
      </c>
      <c r="L1936" s="7" t="s">
        <v>799</v>
      </c>
      <c r="M1936" s="7" t="s">
        <v>311</v>
      </c>
      <c r="N1936" s="4" t="s">
        <v>629</v>
      </c>
      <c r="O1936" s="4" t="s">
        <v>62</v>
      </c>
      <c r="P1936" s="4" t="s">
        <v>1212</v>
      </c>
      <c r="Q1936" s="86">
        <v>3595</v>
      </c>
      <c r="R1936" s="88">
        <v>1</v>
      </c>
      <c r="S1936" s="89">
        <v>196.2</v>
      </c>
      <c r="T1936" s="7"/>
      <c r="U1936" s="86">
        <v>7.0529999999999999</v>
      </c>
      <c r="V1936" s="87">
        <v>0</v>
      </c>
      <c r="W1936" s="87">
        <v>5.6354385031062997E-4</v>
      </c>
      <c r="X1936" s="87">
        <v>3.0967323584315E-5</v>
      </c>
    </row>
    <row r="1937" spans="1:24" x14ac:dyDescent="0.2">
      <c r="A1937" s="7">
        <v>1039</v>
      </c>
      <c r="B1937" s="4">
        <v>1039</v>
      </c>
      <c r="C1937" s="4" t="s">
        <v>2949</v>
      </c>
      <c r="D1937" s="4" t="s">
        <v>2950</v>
      </c>
      <c r="E1937" s="4" t="s">
        <v>425</v>
      </c>
      <c r="F1937" s="4" t="s">
        <v>3645</v>
      </c>
      <c r="G1937" s="4" t="s">
        <v>3646</v>
      </c>
      <c r="H1937" s="4" t="s">
        <v>76</v>
      </c>
      <c r="I1937" s="4" t="s">
        <v>73</v>
      </c>
      <c r="J1937" s="4" t="s">
        <v>53</v>
      </c>
      <c r="K1937" s="4" t="s">
        <v>53</v>
      </c>
      <c r="L1937" s="7" t="s">
        <v>799</v>
      </c>
      <c r="M1937" s="7" t="s">
        <v>311</v>
      </c>
      <c r="N1937" s="4" t="s">
        <v>156</v>
      </c>
      <c r="O1937" s="4" t="s">
        <v>62</v>
      </c>
      <c r="P1937" s="4" t="s">
        <v>1212</v>
      </c>
      <c r="Q1937" s="86">
        <v>645</v>
      </c>
      <c r="R1937" s="88">
        <v>1</v>
      </c>
      <c r="S1937" s="89">
        <v>5597</v>
      </c>
      <c r="T1937" s="7"/>
      <c r="U1937" s="86">
        <v>36.100999999999999</v>
      </c>
      <c r="V1937" s="87">
        <v>5.1999999999999997E-5</v>
      </c>
      <c r="W1937" s="87">
        <v>2.8843292799230502E-3</v>
      </c>
      <c r="X1937" s="87">
        <v>1.5849690860055999E-4</v>
      </c>
    </row>
    <row r="1938" spans="1:24" x14ac:dyDescent="0.2">
      <c r="A1938" s="7">
        <v>1039</v>
      </c>
      <c r="B1938" s="4">
        <v>1039</v>
      </c>
      <c r="C1938" s="4" t="s">
        <v>3647</v>
      </c>
      <c r="D1938" s="4" t="s">
        <v>3648</v>
      </c>
      <c r="E1938" s="4" t="s">
        <v>425</v>
      </c>
      <c r="F1938" s="4" t="s">
        <v>3649</v>
      </c>
      <c r="G1938" s="4" t="s">
        <v>3650</v>
      </c>
      <c r="H1938" s="4" t="s">
        <v>76</v>
      </c>
      <c r="I1938" s="4" t="s">
        <v>73</v>
      </c>
      <c r="J1938" s="4" t="s">
        <v>53</v>
      </c>
      <c r="K1938" s="4" t="s">
        <v>53</v>
      </c>
      <c r="L1938" s="7" t="s">
        <v>799</v>
      </c>
      <c r="M1938" s="7" t="s">
        <v>311</v>
      </c>
      <c r="N1938" s="4" t="s">
        <v>629</v>
      </c>
      <c r="O1938" s="4" t="s">
        <v>62</v>
      </c>
      <c r="P1938" s="4" t="s">
        <v>1212</v>
      </c>
      <c r="Q1938" s="86">
        <v>596</v>
      </c>
      <c r="R1938" s="88">
        <v>1</v>
      </c>
      <c r="S1938" s="89">
        <v>34120</v>
      </c>
      <c r="T1938" s="7"/>
      <c r="U1938" s="86">
        <v>203.35499999999999</v>
      </c>
      <c r="V1938" s="87">
        <v>9.2999999999999997E-5</v>
      </c>
      <c r="W1938" s="87">
        <v>1.6247445893207101E-2</v>
      </c>
      <c r="X1938" s="87">
        <v>8.9281413348093704E-4</v>
      </c>
    </row>
    <row r="1939" spans="1:24" x14ac:dyDescent="0.2">
      <c r="A1939" s="7">
        <v>1039</v>
      </c>
      <c r="B1939" s="4">
        <v>1039</v>
      </c>
      <c r="C1939" s="4" t="s">
        <v>2198</v>
      </c>
      <c r="D1939" s="4" t="s">
        <v>2199</v>
      </c>
      <c r="E1939" s="4" t="s">
        <v>425</v>
      </c>
      <c r="F1939" s="4" t="s">
        <v>3655</v>
      </c>
      <c r="G1939" s="4" t="s">
        <v>3656</v>
      </c>
      <c r="H1939" s="4" t="s">
        <v>76</v>
      </c>
      <c r="I1939" s="4" t="s">
        <v>73</v>
      </c>
      <c r="J1939" s="4" t="s">
        <v>53</v>
      </c>
      <c r="K1939" s="4" t="s">
        <v>53</v>
      </c>
      <c r="L1939" s="7" t="s">
        <v>799</v>
      </c>
      <c r="M1939" s="7" t="s">
        <v>311</v>
      </c>
      <c r="N1939" s="4" t="s">
        <v>156</v>
      </c>
      <c r="O1939" s="4" t="s">
        <v>62</v>
      </c>
      <c r="P1939" s="4" t="s">
        <v>1212</v>
      </c>
      <c r="Q1939" s="86">
        <v>104293</v>
      </c>
      <c r="R1939" s="88">
        <v>1</v>
      </c>
      <c r="S1939" s="89">
        <v>96.1</v>
      </c>
      <c r="T1939" s="7"/>
      <c r="U1939" s="86">
        <v>100.226</v>
      </c>
      <c r="V1939" s="87">
        <v>3.3000000000000003E-5</v>
      </c>
      <c r="W1939" s="87">
        <v>8.0077105204744304E-3</v>
      </c>
      <c r="X1939" s="87">
        <v>4.4003206266977798E-4</v>
      </c>
    </row>
    <row r="1940" spans="1:24" x14ac:dyDescent="0.2">
      <c r="A1940" s="7">
        <v>1039</v>
      </c>
      <c r="B1940" s="4">
        <v>1039</v>
      </c>
      <c r="C1940" s="4" t="s">
        <v>2238</v>
      </c>
      <c r="D1940" s="4" t="s">
        <v>2239</v>
      </c>
      <c r="E1940" s="4" t="s">
        <v>425</v>
      </c>
      <c r="F1940" s="4" t="s">
        <v>3657</v>
      </c>
      <c r="G1940" s="4" t="s">
        <v>3658</v>
      </c>
      <c r="H1940" s="4" t="s">
        <v>76</v>
      </c>
      <c r="I1940" s="4" t="s">
        <v>73</v>
      </c>
      <c r="J1940" s="4" t="s">
        <v>53</v>
      </c>
      <c r="K1940" s="4" t="s">
        <v>53</v>
      </c>
      <c r="L1940" s="7" t="s">
        <v>799</v>
      </c>
      <c r="M1940" s="7" t="s">
        <v>311</v>
      </c>
      <c r="N1940" s="4" t="s">
        <v>628</v>
      </c>
      <c r="O1940" s="4" t="s">
        <v>62</v>
      </c>
      <c r="P1940" s="4" t="s">
        <v>1212</v>
      </c>
      <c r="Q1940" s="86">
        <v>127</v>
      </c>
      <c r="R1940" s="88">
        <v>1</v>
      </c>
      <c r="S1940" s="89">
        <v>7280</v>
      </c>
      <c r="T1940" s="7"/>
      <c r="U1940" s="86">
        <v>9.2460000000000004</v>
      </c>
      <c r="V1940" s="87">
        <v>6.0000000000000002E-6</v>
      </c>
      <c r="W1940" s="87">
        <v>7.3869458833723399E-4</v>
      </c>
      <c r="X1940" s="87">
        <v>4.0592039704474497E-5</v>
      </c>
    </row>
    <row r="1941" spans="1:24" x14ac:dyDescent="0.2">
      <c r="A1941" s="7">
        <v>1039</v>
      </c>
      <c r="B1941" s="4">
        <v>1039</v>
      </c>
      <c r="C1941" s="4" t="s">
        <v>3450</v>
      </c>
      <c r="D1941" s="4" t="s">
        <v>3451</v>
      </c>
      <c r="E1941" s="4" t="s">
        <v>425</v>
      </c>
      <c r="F1941" s="4" t="s">
        <v>3661</v>
      </c>
      <c r="G1941" s="4" t="s">
        <v>3453</v>
      </c>
      <c r="H1941" s="4" t="s">
        <v>76</v>
      </c>
      <c r="I1941" s="4" t="s">
        <v>73</v>
      </c>
      <c r="J1941" s="4" t="s">
        <v>53</v>
      </c>
      <c r="K1941" s="4" t="s">
        <v>53</v>
      </c>
      <c r="L1941" s="7" t="s">
        <v>799</v>
      </c>
      <c r="M1941" s="7" t="s">
        <v>311</v>
      </c>
      <c r="N1941" s="4" t="s">
        <v>258</v>
      </c>
      <c r="O1941" s="4" t="s">
        <v>62</v>
      </c>
      <c r="P1941" s="4" t="s">
        <v>1212</v>
      </c>
      <c r="Q1941" s="86">
        <v>693</v>
      </c>
      <c r="R1941" s="88">
        <v>1</v>
      </c>
      <c r="S1941" s="89">
        <v>4092.0070000000001</v>
      </c>
      <c r="T1941" s="7"/>
      <c r="U1941" s="86">
        <v>28.358000000000001</v>
      </c>
      <c r="V1941" s="87">
        <v>0</v>
      </c>
      <c r="W1941" s="87">
        <v>2.2656845384132602E-3</v>
      </c>
      <c r="X1941" s="87">
        <v>1.24501733454014E-4</v>
      </c>
    </row>
    <row r="1942" spans="1:24" x14ac:dyDescent="0.2">
      <c r="A1942" s="7">
        <v>1039</v>
      </c>
      <c r="B1942" s="4">
        <v>1039</v>
      </c>
      <c r="C1942" s="4" t="s">
        <v>3499</v>
      </c>
      <c r="D1942" s="4" t="s">
        <v>3500</v>
      </c>
      <c r="E1942" s="4" t="s">
        <v>761</v>
      </c>
      <c r="F1942" s="4" t="s">
        <v>3662</v>
      </c>
      <c r="G1942" s="4" t="s">
        <v>3502</v>
      </c>
      <c r="H1942" s="4" t="s">
        <v>76</v>
      </c>
      <c r="I1942" s="4" t="s">
        <v>73</v>
      </c>
      <c r="J1942" s="4" t="s">
        <v>61</v>
      </c>
      <c r="K1942" s="4" t="s">
        <v>314</v>
      </c>
      <c r="L1942" s="7" t="s">
        <v>799</v>
      </c>
      <c r="M1942" s="7" t="s">
        <v>471</v>
      </c>
      <c r="N1942" s="4" t="s">
        <v>902</v>
      </c>
      <c r="O1942" s="4" t="s">
        <v>62</v>
      </c>
      <c r="P1942" s="4" t="s">
        <v>1206</v>
      </c>
      <c r="Q1942" s="86">
        <v>161</v>
      </c>
      <c r="R1942" s="88">
        <v>3.71</v>
      </c>
      <c r="S1942" s="89">
        <v>7694</v>
      </c>
      <c r="T1942" s="7"/>
      <c r="U1942" s="86">
        <v>45.957000000000001</v>
      </c>
      <c r="V1942" s="87">
        <v>3.0000000000000001E-6</v>
      </c>
      <c r="W1942" s="87">
        <v>3.6718233961261899E-3</v>
      </c>
      <c r="X1942" s="87">
        <v>2.01770533365988E-4</v>
      </c>
    </row>
    <row r="1943" spans="1:24" x14ac:dyDescent="0.2">
      <c r="A1943" s="7">
        <v>1039</v>
      </c>
      <c r="B1943" s="4">
        <v>1039</v>
      </c>
      <c r="C1943" s="4" t="s">
        <v>3663</v>
      </c>
      <c r="D1943" s="4" t="s">
        <v>3664</v>
      </c>
      <c r="E1943" s="4" t="s">
        <v>425</v>
      </c>
      <c r="F1943" s="4" t="s">
        <v>3665</v>
      </c>
      <c r="G1943" s="4" t="s">
        <v>3666</v>
      </c>
      <c r="H1943" s="4" t="s">
        <v>76</v>
      </c>
      <c r="I1943" s="4" t="s">
        <v>73</v>
      </c>
      <c r="J1943" s="4" t="s">
        <v>61</v>
      </c>
      <c r="K1943" s="4" t="s">
        <v>53</v>
      </c>
      <c r="L1943" s="7" t="s">
        <v>799</v>
      </c>
      <c r="M1943" s="7" t="s">
        <v>102</v>
      </c>
      <c r="N1943" s="4" t="s">
        <v>202</v>
      </c>
      <c r="O1943" s="4" t="s">
        <v>62</v>
      </c>
      <c r="P1943" s="4" t="s">
        <v>1206</v>
      </c>
      <c r="Q1943" s="86">
        <v>493</v>
      </c>
      <c r="R1943" s="88">
        <v>3.71</v>
      </c>
      <c r="S1943" s="89">
        <v>220</v>
      </c>
      <c r="T1943" s="7"/>
      <c r="U1943" s="86">
        <v>4.024</v>
      </c>
      <c r="V1943" s="87">
        <v>9.0000000000000002E-6</v>
      </c>
      <c r="W1943" s="87">
        <v>3.21494336591913E-4</v>
      </c>
      <c r="X1943" s="87">
        <v>1.7666449818019899E-5</v>
      </c>
    </row>
    <row r="1944" spans="1:24" x14ac:dyDescent="0.2">
      <c r="A1944" s="7">
        <v>1039</v>
      </c>
      <c r="B1944" s="4">
        <v>1039</v>
      </c>
      <c r="C1944" s="4" t="s">
        <v>1509</v>
      </c>
      <c r="D1944" s="4" t="s">
        <v>5176</v>
      </c>
      <c r="E1944" s="4" t="s">
        <v>426</v>
      </c>
      <c r="F1944" s="4" t="s">
        <v>3667</v>
      </c>
      <c r="G1944" s="4" t="s">
        <v>3668</v>
      </c>
      <c r="H1944" s="4" t="s">
        <v>76</v>
      </c>
      <c r="I1944" s="4" t="s">
        <v>73</v>
      </c>
      <c r="J1944" s="4" t="s">
        <v>61</v>
      </c>
      <c r="K1944" s="4" t="s">
        <v>315</v>
      </c>
      <c r="L1944" s="7" t="s">
        <v>799</v>
      </c>
      <c r="M1944" s="7" t="s">
        <v>489</v>
      </c>
      <c r="N1944" s="4" t="s">
        <v>856</v>
      </c>
      <c r="O1944" s="4" t="s">
        <v>62</v>
      </c>
      <c r="P1944" s="4" t="s">
        <v>1208</v>
      </c>
      <c r="Q1944" s="86">
        <v>1893</v>
      </c>
      <c r="R1944" s="88">
        <v>4.9748000000000001</v>
      </c>
      <c r="S1944" s="89">
        <v>108.8</v>
      </c>
      <c r="T1944" s="7"/>
      <c r="U1944" s="86">
        <v>10.246</v>
      </c>
      <c r="V1944" s="87">
        <v>1.9999999999999999E-6</v>
      </c>
      <c r="W1944" s="87">
        <v>8.1862490325593999E-4</v>
      </c>
      <c r="X1944" s="87">
        <v>4.4984294051530902E-5</v>
      </c>
    </row>
    <row r="1945" spans="1:24" x14ac:dyDescent="0.2">
      <c r="A1945" s="7">
        <v>1039</v>
      </c>
      <c r="B1945" s="4">
        <v>1039</v>
      </c>
      <c r="C1945" s="4" t="s">
        <v>3669</v>
      </c>
      <c r="D1945" s="4" t="s">
        <v>3670</v>
      </c>
      <c r="E1945" s="4" t="s">
        <v>426</v>
      </c>
      <c r="F1945" s="4" t="s">
        <v>3671</v>
      </c>
      <c r="G1945" s="4" t="s">
        <v>3672</v>
      </c>
      <c r="H1945" s="4" t="s">
        <v>76</v>
      </c>
      <c r="I1945" s="4" t="s">
        <v>73</v>
      </c>
      <c r="J1945" s="4" t="s">
        <v>61</v>
      </c>
      <c r="K1945" s="4" t="s">
        <v>314</v>
      </c>
      <c r="L1945" s="7" t="s">
        <v>799</v>
      </c>
      <c r="M1945" s="7" t="s">
        <v>474</v>
      </c>
      <c r="N1945" s="4" t="s">
        <v>888</v>
      </c>
      <c r="O1945" s="4" t="s">
        <v>62</v>
      </c>
      <c r="P1945" s="4" t="s">
        <v>1206</v>
      </c>
      <c r="Q1945" s="86">
        <v>198</v>
      </c>
      <c r="R1945" s="88">
        <v>3.71</v>
      </c>
      <c r="S1945" s="89">
        <v>1925</v>
      </c>
      <c r="T1945" s="7"/>
      <c r="U1945" s="86">
        <v>14.141</v>
      </c>
      <c r="V1945" s="87">
        <v>1.9999999999999999E-6</v>
      </c>
      <c r="W1945" s="87">
        <v>1.1297950063803E-3</v>
      </c>
      <c r="X1945" s="87">
        <v>6.2083416449735301E-5</v>
      </c>
    </row>
    <row r="1946" spans="1:24" x14ac:dyDescent="0.2">
      <c r="A1946" s="7">
        <v>1039</v>
      </c>
      <c r="B1946" s="4">
        <v>1039</v>
      </c>
      <c r="C1946" s="4" t="s">
        <v>3673</v>
      </c>
      <c r="D1946" s="4" t="s">
        <v>3674</v>
      </c>
      <c r="E1946" s="4" t="s">
        <v>78</v>
      </c>
      <c r="F1946" s="4" t="s">
        <v>3675</v>
      </c>
      <c r="G1946" s="4" t="s">
        <v>3676</v>
      </c>
      <c r="H1946" s="4" t="s">
        <v>76</v>
      </c>
      <c r="I1946" s="4" t="s">
        <v>73</v>
      </c>
      <c r="J1946" s="4" t="s">
        <v>61</v>
      </c>
      <c r="K1946" s="4" t="s">
        <v>314</v>
      </c>
      <c r="L1946" s="7" t="s">
        <v>799</v>
      </c>
      <c r="M1946" s="7" t="s">
        <v>474</v>
      </c>
      <c r="N1946" s="4" t="s">
        <v>888</v>
      </c>
      <c r="O1946" s="4" t="s">
        <v>62</v>
      </c>
      <c r="P1946" s="4" t="s">
        <v>1206</v>
      </c>
      <c r="Q1946" s="86">
        <v>78</v>
      </c>
      <c r="R1946" s="88">
        <v>3.71</v>
      </c>
      <c r="S1946" s="89">
        <v>4000</v>
      </c>
      <c r="T1946" s="7"/>
      <c r="U1946" s="86">
        <v>11.574999999999999</v>
      </c>
      <c r="V1946" s="87">
        <v>9.9999999999999995E-7</v>
      </c>
      <c r="W1946" s="87">
        <v>9.2482235862693105E-4</v>
      </c>
      <c r="X1946" s="87">
        <v>5.0819955220562502E-5</v>
      </c>
    </row>
    <row r="1947" spans="1:24" x14ac:dyDescent="0.2">
      <c r="A1947" s="7">
        <v>1039</v>
      </c>
      <c r="B1947" s="4">
        <v>1039</v>
      </c>
      <c r="C1947" s="4" t="s">
        <v>3677</v>
      </c>
      <c r="D1947" s="4" t="s">
        <v>3678</v>
      </c>
      <c r="E1947" s="4" t="s">
        <v>426</v>
      </c>
      <c r="F1947" s="4" t="s">
        <v>3679</v>
      </c>
      <c r="G1947" s="4" t="s">
        <v>3680</v>
      </c>
      <c r="H1947" s="4" t="s">
        <v>76</v>
      </c>
      <c r="I1947" s="4" t="s">
        <v>73</v>
      </c>
      <c r="J1947" s="4" t="s">
        <v>61</v>
      </c>
      <c r="K1947" s="4" t="s">
        <v>314</v>
      </c>
      <c r="L1947" s="7" t="s">
        <v>799</v>
      </c>
      <c r="M1947" s="7" t="s">
        <v>471</v>
      </c>
      <c r="N1947" s="4" t="s">
        <v>888</v>
      </c>
      <c r="O1947" s="4" t="s">
        <v>62</v>
      </c>
      <c r="P1947" s="4" t="s">
        <v>1206</v>
      </c>
      <c r="Q1947" s="86">
        <v>627</v>
      </c>
      <c r="R1947" s="88">
        <v>3.71</v>
      </c>
      <c r="S1947" s="89">
        <v>2894</v>
      </c>
      <c r="T1947" s="7"/>
      <c r="U1947" s="86">
        <v>67.319000000000003</v>
      </c>
      <c r="V1947" s="87">
        <v>0</v>
      </c>
      <c r="W1947" s="87">
        <v>5.3786067723660003E-3</v>
      </c>
      <c r="X1947" s="87">
        <v>2.9556006380131102E-4</v>
      </c>
    </row>
    <row r="1948" spans="1:24" x14ac:dyDescent="0.2">
      <c r="A1948" s="7">
        <v>1039</v>
      </c>
      <c r="B1948" s="4">
        <v>1039</v>
      </c>
      <c r="C1948" s="4" t="s">
        <v>2529</v>
      </c>
      <c r="D1948" s="4" t="s">
        <v>2530</v>
      </c>
      <c r="E1948" s="4" t="s">
        <v>426</v>
      </c>
      <c r="F1948" s="4" t="s">
        <v>2529</v>
      </c>
      <c r="G1948" s="4" t="s">
        <v>3681</v>
      </c>
      <c r="H1948" s="4" t="s">
        <v>76</v>
      </c>
      <c r="I1948" s="4" t="s">
        <v>73</v>
      </c>
      <c r="J1948" s="4" t="s">
        <v>61</v>
      </c>
      <c r="K1948" s="4" t="s">
        <v>314</v>
      </c>
      <c r="L1948" s="7" t="s">
        <v>799</v>
      </c>
      <c r="M1948" s="7" t="s">
        <v>474</v>
      </c>
      <c r="N1948" s="4" t="s">
        <v>202</v>
      </c>
      <c r="O1948" s="4" t="s">
        <v>62</v>
      </c>
      <c r="P1948" s="4" t="s">
        <v>1206</v>
      </c>
      <c r="Q1948" s="86">
        <v>160</v>
      </c>
      <c r="R1948" s="88">
        <v>3.71</v>
      </c>
      <c r="S1948" s="89">
        <v>2346</v>
      </c>
      <c r="T1948" s="7"/>
      <c r="U1948" s="86">
        <v>13.926</v>
      </c>
      <c r="V1948" s="87">
        <v>0</v>
      </c>
      <c r="W1948" s="87">
        <v>1.1126324376096301E-3</v>
      </c>
      <c r="X1948" s="87">
        <v>6.1140315357661399E-5</v>
      </c>
    </row>
    <row r="1949" spans="1:24" x14ac:dyDescent="0.2">
      <c r="A1949" s="7">
        <v>1039</v>
      </c>
      <c r="B1949" s="4">
        <v>1039</v>
      </c>
      <c r="C1949" s="4" t="s">
        <v>3682</v>
      </c>
      <c r="D1949" s="4" t="s">
        <v>3683</v>
      </c>
      <c r="E1949" s="4" t="s">
        <v>426</v>
      </c>
      <c r="F1949" s="4" t="s">
        <v>3684</v>
      </c>
      <c r="G1949" s="4" t="s">
        <v>3685</v>
      </c>
      <c r="H1949" s="4" t="s">
        <v>76</v>
      </c>
      <c r="I1949" s="4" t="s">
        <v>73</v>
      </c>
      <c r="J1949" s="4" t="s">
        <v>61</v>
      </c>
      <c r="K1949" s="4" t="s">
        <v>317</v>
      </c>
      <c r="L1949" s="7" t="s">
        <v>799</v>
      </c>
      <c r="M1949" s="7" t="s">
        <v>471</v>
      </c>
      <c r="N1949" s="4" t="s">
        <v>888</v>
      </c>
      <c r="O1949" s="4" t="s">
        <v>62</v>
      </c>
      <c r="P1949" s="4" t="s">
        <v>1206</v>
      </c>
      <c r="Q1949" s="86">
        <v>135</v>
      </c>
      <c r="R1949" s="88">
        <v>3.71</v>
      </c>
      <c r="S1949" s="89">
        <v>4088</v>
      </c>
      <c r="T1949" s="80">
        <v>5.1999999999999998E-2</v>
      </c>
      <c r="U1949" s="86">
        <v>20.667999999999999</v>
      </c>
      <c r="V1949" s="87">
        <v>0</v>
      </c>
      <c r="W1949" s="87">
        <v>1.65130292724487E-3</v>
      </c>
      <c r="X1949" s="87">
        <v>9.0740821775504797E-5</v>
      </c>
    </row>
    <row r="1950" spans="1:24" x14ac:dyDescent="0.2">
      <c r="A1950" s="7">
        <v>1039</v>
      </c>
      <c r="B1950" s="4">
        <v>1039</v>
      </c>
      <c r="C1950" s="4" t="s">
        <v>3686</v>
      </c>
      <c r="D1950" s="4" t="s">
        <v>3687</v>
      </c>
      <c r="E1950" s="4" t="s">
        <v>425</v>
      </c>
      <c r="F1950" s="4" t="s">
        <v>3688</v>
      </c>
      <c r="G1950" s="4" t="s">
        <v>3689</v>
      </c>
      <c r="H1950" s="4" t="s">
        <v>76</v>
      </c>
      <c r="I1950" s="4" t="s">
        <v>73</v>
      </c>
      <c r="J1950" s="4" t="s">
        <v>53</v>
      </c>
      <c r="K1950" s="4" t="s">
        <v>314</v>
      </c>
      <c r="L1950" s="7" t="s">
        <v>799</v>
      </c>
      <c r="M1950" s="7" t="s">
        <v>474</v>
      </c>
      <c r="N1950" s="4" t="s">
        <v>1131</v>
      </c>
      <c r="O1950" s="4" t="s">
        <v>62</v>
      </c>
      <c r="P1950" s="4" t="s">
        <v>1206</v>
      </c>
      <c r="Q1950" s="86">
        <v>407</v>
      </c>
      <c r="R1950" s="88">
        <v>3.71</v>
      </c>
      <c r="S1950" s="89">
        <v>2583.5</v>
      </c>
      <c r="T1950" s="7"/>
      <c r="U1950" s="86">
        <v>39.01</v>
      </c>
      <c r="V1950" s="87">
        <v>7.9999999999999996E-6</v>
      </c>
      <c r="W1950" s="87">
        <v>3.1167832543258301E-3</v>
      </c>
      <c r="X1950" s="87">
        <v>1.7127049745229399E-4</v>
      </c>
    </row>
    <row r="1951" spans="1:24" x14ac:dyDescent="0.2">
      <c r="A1951" s="7">
        <v>1039</v>
      </c>
      <c r="B1951" s="4">
        <v>1039</v>
      </c>
      <c r="C1951" s="4" t="s">
        <v>1515</v>
      </c>
      <c r="D1951" s="4" t="s">
        <v>1516</v>
      </c>
      <c r="E1951" s="4" t="s">
        <v>426</v>
      </c>
      <c r="F1951" s="4" t="s">
        <v>3690</v>
      </c>
      <c r="G1951" s="4" t="s">
        <v>3691</v>
      </c>
      <c r="H1951" s="4" t="s">
        <v>76</v>
      </c>
      <c r="I1951" s="4" t="s">
        <v>73</v>
      </c>
      <c r="J1951" s="4" t="s">
        <v>61</v>
      </c>
      <c r="K1951" s="4" t="s">
        <v>317</v>
      </c>
      <c r="L1951" s="7" t="s">
        <v>799</v>
      </c>
      <c r="M1951" s="7" t="s">
        <v>474</v>
      </c>
      <c r="N1951" s="4" t="s">
        <v>888</v>
      </c>
      <c r="O1951" s="4" t="s">
        <v>62</v>
      </c>
      <c r="P1951" s="4" t="s">
        <v>1206</v>
      </c>
      <c r="Q1951" s="86">
        <v>946</v>
      </c>
      <c r="R1951" s="88">
        <v>3.71</v>
      </c>
      <c r="S1951" s="89">
        <v>1161</v>
      </c>
      <c r="T1951" s="7"/>
      <c r="U1951" s="86">
        <v>40.747</v>
      </c>
      <c r="V1951" s="87">
        <v>9.9999999999999995E-7</v>
      </c>
      <c r="W1951" s="87">
        <v>3.2555703378657399E-3</v>
      </c>
      <c r="X1951" s="87">
        <v>1.78896992751523E-4</v>
      </c>
    </row>
    <row r="1952" spans="1:24" x14ac:dyDescent="0.2">
      <c r="A1952" s="7">
        <v>1039</v>
      </c>
      <c r="B1952" s="4">
        <v>1039</v>
      </c>
      <c r="C1952" s="4" t="s">
        <v>2989</v>
      </c>
      <c r="D1952" s="4" t="s">
        <v>2990</v>
      </c>
      <c r="E1952" s="4" t="s">
        <v>426</v>
      </c>
      <c r="F1952" s="4" t="s">
        <v>2989</v>
      </c>
      <c r="G1952" s="4" t="s">
        <v>3692</v>
      </c>
      <c r="H1952" s="4" t="s">
        <v>76</v>
      </c>
      <c r="I1952" s="4" t="s">
        <v>73</v>
      </c>
      <c r="J1952" s="4" t="s">
        <v>61</v>
      </c>
      <c r="K1952" s="4" t="s">
        <v>198</v>
      </c>
      <c r="L1952" s="7" t="s">
        <v>799</v>
      </c>
      <c r="M1952" s="7" t="s">
        <v>102</v>
      </c>
      <c r="N1952" s="4" t="s">
        <v>5161</v>
      </c>
      <c r="O1952" s="4" t="s">
        <v>62</v>
      </c>
      <c r="P1952" s="4" t="s">
        <v>1207</v>
      </c>
      <c r="Q1952" s="86">
        <v>441</v>
      </c>
      <c r="R1952" s="88">
        <v>4.1524000000000001</v>
      </c>
      <c r="S1952" s="89">
        <v>416.2</v>
      </c>
      <c r="T1952" s="7"/>
      <c r="U1952" s="86">
        <v>7.6210000000000004</v>
      </c>
      <c r="V1952" s="87">
        <v>1.9999999999999999E-6</v>
      </c>
      <c r="W1952" s="87">
        <v>6.0893321643730697E-4</v>
      </c>
      <c r="X1952" s="87">
        <v>3.3461516693435098E-5</v>
      </c>
    </row>
    <row r="1953" spans="1:24" x14ac:dyDescent="0.2">
      <c r="A1953" s="7">
        <v>1039</v>
      </c>
      <c r="B1953" s="4">
        <v>1039</v>
      </c>
      <c r="C1953" s="4" t="s">
        <v>3693</v>
      </c>
      <c r="D1953" s="4" t="s">
        <v>3694</v>
      </c>
      <c r="E1953" s="4" t="s">
        <v>426</v>
      </c>
      <c r="F1953" s="4" t="s">
        <v>3695</v>
      </c>
      <c r="G1953" s="4" t="s">
        <v>3696</v>
      </c>
      <c r="H1953" s="4" t="s">
        <v>76</v>
      </c>
      <c r="I1953" s="4" t="s">
        <v>73</v>
      </c>
      <c r="J1953" s="4" t="s">
        <v>61</v>
      </c>
      <c r="K1953" s="4" t="s">
        <v>314</v>
      </c>
      <c r="L1953" s="7" t="s">
        <v>799</v>
      </c>
      <c r="M1953" s="7" t="s">
        <v>471</v>
      </c>
      <c r="N1953" s="4" t="s">
        <v>888</v>
      </c>
      <c r="O1953" s="4" t="s">
        <v>62</v>
      </c>
      <c r="P1953" s="4" t="s">
        <v>1206</v>
      </c>
      <c r="Q1953" s="86">
        <v>487</v>
      </c>
      <c r="R1953" s="88">
        <v>3.71</v>
      </c>
      <c r="S1953" s="89">
        <v>2623</v>
      </c>
      <c r="T1953" s="7"/>
      <c r="U1953" s="86">
        <v>47.392000000000003</v>
      </c>
      <c r="V1953" s="87">
        <v>3.9999999999999998E-6</v>
      </c>
      <c r="W1953" s="87">
        <v>3.7864391209371799E-3</v>
      </c>
      <c r="X1953" s="87">
        <v>2.08068787239429E-4</v>
      </c>
    </row>
    <row r="1954" spans="1:24" x14ac:dyDescent="0.2">
      <c r="A1954" s="7">
        <v>1039</v>
      </c>
      <c r="B1954" s="4">
        <v>1039</v>
      </c>
      <c r="C1954" s="4" t="s">
        <v>3697</v>
      </c>
      <c r="D1954" s="4" t="s">
        <v>3698</v>
      </c>
      <c r="E1954" s="4" t="s">
        <v>425</v>
      </c>
      <c r="F1954" s="4" t="s">
        <v>3699</v>
      </c>
      <c r="G1954" s="4" t="s">
        <v>3700</v>
      </c>
      <c r="H1954" s="4" t="s">
        <v>76</v>
      </c>
      <c r="I1954" s="4" t="s">
        <v>73</v>
      </c>
      <c r="J1954" s="4" t="s">
        <v>61</v>
      </c>
      <c r="K1954" s="4" t="s">
        <v>314</v>
      </c>
      <c r="L1954" s="7" t="s">
        <v>799</v>
      </c>
      <c r="M1954" s="7" t="s">
        <v>474</v>
      </c>
      <c r="N1954" s="4" t="s">
        <v>895</v>
      </c>
      <c r="O1954" s="4" t="s">
        <v>62</v>
      </c>
      <c r="P1954" s="4" t="s">
        <v>1206</v>
      </c>
      <c r="Q1954" s="86">
        <v>252</v>
      </c>
      <c r="R1954" s="88">
        <v>3.71</v>
      </c>
      <c r="S1954" s="89">
        <v>1370</v>
      </c>
      <c r="T1954" s="7"/>
      <c r="U1954" s="86">
        <v>12.808</v>
      </c>
      <c r="V1954" s="87">
        <v>3.3000000000000003E-5</v>
      </c>
      <c r="W1954" s="87">
        <v>1.02335150991142E-3</v>
      </c>
      <c r="X1954" s="87">
        <v>5.6234235065214801E-5</v>
      </c>
    </row>
    <row r="1955" spans="1:24" x14ac:dyDescent="0.2">
      <c r="A1955" s="7">
        <v>1039</v>
      </c>
      <c r="B1955" s="4">
        <v>1039</v>
      </c>
      <c r="C1955" s="4" t="s">
        <v>3701</v>
      </c>
      <c r="D1955" s="4" t="s">
        <v>3702</v>
      </c>
      <c r="E1955" s="4" t="s">
        <v>426</v>
      </c>
      <c r="F1955" s="4" t="s">
        <v>3703</v>
      </c>
      <c r="G1955" s="4" t="s">
        <v>3704</v>
      </c>
      <c r="H1955" s="4" t="s">
        <v>76</v>
      </c>
      <c r="I1955" s="4" t="s">
        <v>73</v>
      </c>
      <c r="J1955" s="4" t="s">
        <v>61</v>
      </c>
      <c r="K1955" s="4" t="s">
        <v>188</v>
      </c>
      <c r="L1955" s="7" t="s">
        <v>799</v>
      </c>
      <c r="M1955" s="7" t="s">
        <v>471</v>
      </c>
      <c r="N1955" s="4" t="s">
        <v>876</v>
      </c>
      <c r="O1955" s="4" t="s">
        <v>62</v>
      </c>
      <c r="P1955" s="4" t="s">
        <v>1206</v>
      </c>
      <c r="Q1955" s="86">
        <v>196</v>
      </c>
      <c r="R1955" s="88">
        <v>3.71</v>
      </c>
      <c r="S1955" s="89">
        <v>10612</v>
      </c>
      <c r="T1955" s="7"/>
      <c r="U1955" s="86">
        <v>77.165999999999997</v>
      </c>
      <c r="V1955" s="87">
        <v>0</v>
      </c>
      <c r="W1955" s="87">
        <v>6.1653401104833404E-3</v>
      </c>
      <c r="X1955" s="87">
        <v>3.38791883015768E-4</v>
      </c>
    </row>
    <row r="1956" spans="1:24" x14ac:dyDescent="0.2">
      <c r="A1956" s="7">
        <v>1039</v>
      </c>
      <c r="B1956" s="4">
        <v>1039</v>
      </c>
      <c r="C1956" s="4" t="s">
        <v>3709</v>
      </c>
      <c r="D1956" s="4" t="s">
        <v>3710</v>
      </c>
      <c r="E1956" s="4" t="s">
        <v>425</v>
      </c>
      <c r="F1956" s="4" t="s">
        <v>3711</v>
      </c>
      <c r="G1956" s="4" t="s">
        <v>3712</v>
      </c>
      <c r="H1956" s="4" t="s">
        <v>76</v>
      </c>
      <c r="I1956" s="4" t="s">
        <v>73</v>
      </c>
      <c r="J1956" s="4" t="s">
        <v>53</v>
      </c>
      <c r="K1956" s="4" t="s">
        <v>314</v>
      </c>
      <c r="L1956" s="7" t="s">
        <v>799</v>
      </c>
      <c r="M1956" s="7" t="s">
        <v>474</v>
      </c>
      <c r="N1956" s="4" t="s">
        <v>893</v>
      </c>
      <c r="O1956" s="4" t="s">
        <v>62</v>
      </c>
      <c r="P1956" s="4" t="s">
        <v>1206</v>
      </c>
      <c r="Q1956" s="86">
        <v>350</v>
      </c>
      <c r="R1956" s="88">
        <v>3.71</v>
      </c>
      <c r="S1956" s="89">
        <v>2228</v>
      </c>
      <c r="T1956" s="7"/>
      <c r="U1956" s="86">
        <v>28.931000000000001</v>
      </c>
      <c r="V1956" s="87">
        <v>6.0000000000000002E-6</v>
      </c>
      <c r="W1956" s="87">
        <v>2.3114630617220499E-3</v>
      </c>
      <c r="X1956" s="87">
        <v>1.27017311157034E-4</v>
      </c>
    </row>
    <row r="1957" spans="1:24" x14ac:dyDescent="0.2">
      <c r="A1957" s="7">
        <v>1039</v>
      </c>
      <c r="B1957" s="4">
        <v>1039</v>
      </c>
      <c r="C1957" s="4" t="s">
        <v>3713</v>
      </c>
      <c r="D1957" s="4" t="s">
        <v>3714</v>
      </c>
      <c r="E1957" s="4" t="s">
        <v>426</v>
      </c>
      <c r="F1957" s="4" t="s">
        <v>3715</v>
      </c>
      <c r="G1957" s="4" t="s">
        <v>3716</v>
      </c>
      <c r="H1957" s="4" t="s">
        <v>76</v>
      </c>
      <c r="I1957" s="4" t="s">
        <v>73</v>
      </c>
      <c r="J1957" s="4" t="s">
        <v>61</v>
      </c>
      <c r="K1957" s="4" t="s">
        <v>314</v>
      </c>
      <c r="L1957" s="7" t="s">
        <v>799</v>
      </c>
      <c r="M1957" s="7" t="s">
        <v>474</v>
      </c>
      <c r="N1957" s="4" t="s">
        <v>202</v>
      </c>
      <c r="O1957" s="4" t="s">
        <v>62</v>
      </c>
      <c r="P1957" s="4" t="s">
        <v>1206</v>
      </c>
      <c r="Q1957" s="86">
        <v>21</v>
      </c>
      <c r="R1957" s="88">
        <v>3.71</v>
      </c>
      <c r="S1957" s="89">
        <v>2291</v>
      </c>
      <c r="T1957" s="7"/>
      <c r="U1957" s="86">
        <v>1.7849999999999999</v>
      </c>
      <c r="V1957" s="87">
        <v>0</v>
      </c>
      <c r="W1957" s="87">
        <v>1.4260938620480899E-4</v>
      </c>
      <c r="X1957" s="87">
        <v>7.8365348256938596E-6</v>
      </c>
    </row>
    <row r="1958" spans="1:24" x14ac:dyDescent="0.2">
      <c r="A1958" s="7">
        <v>1039</v>
      </c>
      <c r="B1958" s="4">
        <v>1039</v>
      </c>
      <c r="C1958" s="4" t="s">
        <v>3720</v>
      </c>
      <c r="D1958" s="4" t="s">
        <v>3721</v>
      </c>
      <c r="E1958" s="4" t="s">
        <v>425</v>
      </c>
      <c r="F1958" s="4" t="s">
        <v>3722</v>
      </c>
      <c r="G1958" s="4" t="s">
        <v>3723</v>
      </c>
      <c r="H1958" s="4" t="s">
        <v>76</v>
      </c>
      <c r="I1958" s="4" t="s">
        <v>73</v>
      </c>
      <c r="J1958" s="4" t="s">
        <v>53</v>
      </c>
      <c r="K1958" s="4" t="s">
        <v>314</v>
      </c>
      <c r="L1958" s="7" t="s">
        <v>799</v>
      </c>
      <c r="M1958" s="7" t="s">
        <v>474</v>
      </c>
      <c r="N1958" s="4" t="s">
        <v>888</v>
      </c>
      <c r="O1958" s="4" t="s">
        <v>62</v>
      </c>
      <c r="P1958" s="4" t="s">
        <v>1206</v>
      </c>
      <c r="Q1958" s="86">
        <v>38</v>
      </c>
      <c r="R1958" s="88">
        <v>3.71</v>
      </c>
      <c r="S1958" s="89">
        <v>344</v>
      </c>
      <c r="T1958" s="7"/>
      <c r="U1958" s="86">
        <v>0.48499999999999999</v>
      </c>
      <c r="V1958" s="87">
        <v>7.9999999999999996E-6</v>
      </c>
      <c r="W1958" s="87">
        <v>3.87476854870873E-5</v>
      </c>
      <c r="X1958" s="87">
        <v>2.1292258161640799E-6</v>
      </c>
    </row>
    <row r="1959" spans="1:24" x14ac:dyDescent="0.2">
      <c r="A1959" s="7">
        <v>1039</v>
      </c>
      <c r="B1959" s="4">
        <v>1039</v>
      </c>
      <c r="C1959" s="4" t="s">
        <v>3724</v>
      </c>
      <c r="D1959" s="4" t="s">
        <v>2499</v>
      </c>
      <c r="E1959" s="4" t="s">
        <v>426</v>
      </c>
      <c r="F1959" s="4" t="s">
        <v>3725</v>
      </c>
      <c r="G1959" s="4" t="s">
        <v>3726</v>
      </c>
      <c r="H1959" s="4" t="s">
        <v>76</v>
      </c>
      <c r="I1959" s="4" t="s">
        <v>73</v>
      </c>
      <c r="J1959" s="4" t="s">
        <v>61</v>
      </c>
      <c r="K1959" s="4" t="s">
        <v>153</v>
      </c>
      <c r="L1959" s="7" t="s">
        <v>799</v>
      </c>
      <c r="M1959" s="7" t="s">
        <v>483</v>
      </c>
      <c r="N1959" s="4" t="s">
        <v>5161</v>
      </c>
      <c r="O1959" s="4" t="s">
        <v>62</v>
      </c>
      <c r="P1959" s="4" t="s">
        <v>1207</v>
      </c>
      <c r="Q1959" s="86">
        <v>3199</v>
      </c>
      <c r="R1959" s="88">
        <v>4.1524000000000001</v>
      </c>
      <c r="S1959" s="89">
        <v>282.3</v>
      </c>
      <c r="T1959" s="7"/>
      <c r="U1959" s="86">
        <v>37.499000000000002</v>
      </c>
      <c r="V1959" s="87">
        <v>1.9999999999999999E-6</v>
      </c>
      <c r="W1959" s="87">
        <v>2.9960849133549598E-3</v>
      </c>
      <c r="X1959" s="87">
        <v>1.64637997463385E-4</v>
      </c>
    </row>
    <row r="1960" spans="1:24" x14ac:dyDescent="0.2">
      <c r="A1960" s="7">
        <v>1039</v>
      </c>
      <c r="B1960" s="4">
        <v>1039</v>
      </c>
      <c r="C1960" s="4" t="s">
        <v>3727</v>
      </c>
      <c r="D1960" s="4" t="s">
        <v>3728</v>
      </c>
      <c r="E1960" s="4" t="s">
        <v>425</v>
      </c>
      <c r="F1960" s="4" t="s">
        <v>3729</v>
      </c>
      <c r="G1960" s="4" t="s">
        <v>3730</v>
      </c>
      <c r="H1960" s="4" t="s">
        <v>76</v>
      </c>
      <c r="I1960" s="4" t="s">
        <v>73</v>
      </c>
      <c r="J1960" s="4" t="s">
        <v>61</v>
      </c>
      <c r="K1960" s="4" t="s">
        <v>317</v>
      </c>
      <c r="L1960" s="7" t="s">
        <v>799</v>
      </c>
      <c r="M1960" s="7" t="s">
        <v>474</v>
      </c>
      <c r="N1960" s="4" t="s">
        <v>884</v>
      </c>
      <c r="O1960" s="4" t="s">
        <v>62</v>
      </c>
      <c r="P1960" s="4" t="s">
        <v>1206</v>
      </c>
      <c r="Q1960" s="86">
        <v>313</v>
      </c>
      <c r="R1960" s="88">
        <v>3.71</v>
      </c>
      <c r="S1960" s="89">
        <v>1695</v>
      </c>
      <c r="T1960" s="7"/>
      <c r="U1960" s="86">
        <v>19.683</v>
      </c>
      <c r="V1960" s="87">
        <v>3.9999999999999998E-6</v>
      </c>
      <c r="W1960" s="87">
        <v>1.57259817318634E-3</v>
      </c>
      <c r="X1960" s="87">
        <v>8.6415913278657498E-5</v>
      </c>
    </row>
    <row r="1961" spans="1:24" x14ac:dyDescent="0.2">
      <c r="A1961" s="7">
        <v>1039</v>
      </c>
      <c r="B1961" s="4">
        <v>1039</v>
      </c>
      <c r="C1961" s="4" t="s">
        <v>3731</v>
      </c>
      <c r="D1961" s="4" t="s">
        <v>3732</v>
      </c>
      <c r="E1961" s="4" t="s">
        <v>426</v>
      </c>
      <c r="F1961" s="4" t="s">
        <v>3733</v>
      </c>
      <c r="G1961" s="4" t="s">
        <v>3734</v>
      </c>
      <c r="H1961" s="4" t="s">
        <v>76</v>
      </c>
      <c r="I1961" s="4" t="s">
        <v>73</v>
      </c>
      <c r="J1961" s="4" t="s">
        <v>61</v>
      </c>
      <c r="K1961" s="4" t="s">
        <v>314</v>
      </c>
      <c r="L1961" s="7" t="s">
        <v>799</v>
      </c>
      <c r="M1961" s="7" t="s">
        <v>471</v>
      </c>
      <c r="N1961" s="4" t="s">
        <v>859</v>
      </c>
      <c r="O1961" s="4" t="s">
        <v>62</v>
      </c>
      <c r="P1961" s="4" t="s">
        <v>1206</v>
      </c>
      <c r="Q1961" s="86">
        <v>266</v>
      </c>
      <c r="R1961" s="88">
        <v>3.71</v>
      </c>
      <c r="S1961" s="89">
        <v>10493</v>
      </c>
      <c r="T1961" s="80">
        <v>0.08</v>
      </c>
      <c r="U1961" s="86">
        <v>103.84699999999999</v>
      </c>
      <c r="V1961" s="87">
        <v>9.9999999999999995E-7</v>
      </c>
      <c r="W1961" s="87">
        <v>8.2970734321637703E-3</v>
      </c>
      <c r="X1961" s="87">
        <v>4.5593285710599499E-4</v>
      </c>
    </row>
    <row r="1962" spans="1:24" x14ac:dyDescent="0.2">
      <c r="A1962" s="7">
        <v>1039</v>
      </c>
      <c r="B1962" s="4">
        <v>1039</v>
      </c>
      <c r="C1962" s="4" t="s">
        <v>3739</v>
      </c>
      <c r="D1962" s="4" t="s">
        <v>3740</v>
      </c>
      <c r="E1962" s="4" t="s">
        <v>78</v>
      </c>
      <c r="F1962" s="4" t="s">
        <v>3739</v>
      </c>
      <c r="G1962" s="4" t="s">
        <v>3741</v>
      </c>
      <c r="H1962" s="4" t="s">
        <v>76</v>
      </c>
      <c r="I1962" s="4" t="s">
        <v>73</v>
      </c>
      <c r="J1962" s="4" t="s">
        <v>61</v>
      </c>
      <c r="K1962" s="4" t="s">
        <v>314</v>
      </c>
      <c r="L1962" s="7" t="s">
        <v>799</v>
      </c>
      <c r="M1962" s="7" t="s">
        <v>474</v>
      </c>
      <c r="N1962" s="4" t="s">
        <v>888</v>
      </c>
      <c r="O1962" s="4" t="s">
        <v>62</v>
      </c>
      <c r="P1962" s="4" t="s">
        <v>1206</v>
      </c>
      <c r="Q1962" s="86">
        <v>101</v>
      </c>
      <c r="R1962" s="88">
        <v>3.71</v>
      </c>
      <c r="S1962" s="89">
        <v>2463</v>
      </c>
      <c r="T1962" s="7"/>
      <c r="U1962" s="86">
        <v>9.2289999999999992</v>
      </c>
      <c r="V1962" s="87">
        <v>9.9999999999999995E-7</v>
      </c>
      <c r="W1962" s="87">
        <v>7.3737687307407396E-4</v>
      </c>
      <c r="X1962" s="87">
        <v>4.05196298735025E-5</v>
      </c>
    </row>
    <row r="1963" spans="1:24" x14ac:dyDescent="0.2">
      <c r="A1963" s="7">
        <v>1039</v>
      </c>
      <c r="B1963" s="4">
        <v>1039</v>
      </c>
      <c r="C1963" s="4" t="s">
        <v>3742</v>
      </c>
      <c r="D1963" s="4" t="s">
        <v>3743</v>
      </c>
      <c r="E1963" s="4" t="s">
        <v>426</v>
      </c>
      <c r="F1963" s="4" t="s">
        <v>3744</v>
      </c>
      <c r="G1963" s="4" t="s">
        <v>3745</v>
      </c>
      <c r="H1963" s="4" t="s">
        <v>76</v>
      </c>
      <c r="I1963" s="4" t="s">
        <v>73</v>
      </c>
      <c r="J1963" s="4" t="s">
        <v>61</v>
      </c>
      <c r="K1963" s="4" t="s">
        <v>314</v>
      </c>
      <c r="L1963" s="7" t="s">
        <v>799</v>
      </c>
      <c r="M1963" s="7" t="s">
        <v>474</v>
      </c>
      <c r="N1963" s="4" t="s">
        <v>5161</v>
      </c>
      <c r="O1963" s="4" t="s">
        <v>62</v>
      </c>
      <c r="P1963" s="4" t="s">
        <v>1206</v>
      </c>
      <c r="Q1963" s="86">
        <v>758</v>
      </c>
      <c r="R1963" s="88">
        <v>3.71</v>
      </c>
      <c r="S1963" s="89">
        <v>49.15</v>
      </c>
      <c r="T1963" s="7"/>
      <c r="U1963" s="86">
        <v>1.3819999999999999</v>
      </c>
      <c r="V1963" s="87">
        <v>3.3000000000000003E-5</v>
      </c>
      <c r="W1963" s="87">
        <v>1.10432385725312E-4</v>
      </c>
      <c r="X1963" s="87">
        <v>6.0683750183035597E-6</v>
      </c>
    </row>
    <row r="1964" spans="1:24" x14ac:dyDescent="0.2">
      <c r="A1964" s="7">
        <v>1039</v>
      </c>
      <c r="B1964" s="4">
        <v>1039</v>
      </c>
      <c r="C1964" s="4" t="s">
        <v>3746</v>
      </c>
      <c r="D1964" s="4" t="s">
        <v>3747</v>
      </c>
      <c r="E1964" s="4" t="s">
        <v>425</v>
      </c>
      <c r="F1964" s="4" t="s">
        <v>3748</v>
      </c>
      <c r="G1964" s="4" t="s">
        <v>3749</v>
      </c>
      <c r="H1964" s="4" t="s">
        <v>76</v>
      </c>
      <c r="I1964" s="4" t="s">
        <v>73</v>
      </c>
      <c r="J1964" s="4" t="s">
        <v>53</v>
      </c>
      <c r="K1964" s="4" t="s">
        <v>314</v>
      </c>
      <c r="L1964" s="7" t="s">
        <v>799</v>
      </c>
      <c r="M1964" s="7" t="s">
        <v>474</v>
      </c>
      <c r="N1964" s="4" t="s">
        <v>888</v>
      </c>
      <c r="O1964" s="4" t="s">
        <v>62</v>
      </c>
      <c r="P1964" s="4" t="s">
        <v>1206</v>
      </c>
      <c r="Q1964" s="86">
        <v>113</v>
      </c>
      <c r="R1964" s="88">
        <v>3.71</v>
      </c>
      <c r="S1964" s="89">
        <v>1806</v>
      </c>
      <c r="T1964" s="7"/>
      <c r="U1964" s="86">
        <v>7.5709999999999997</v>
      </c>
      <c r="V1964" s="87">
        <v>1.2E-5</v>
      </c>
      <c r="W1964" s="87">
        <v>6.0492274776880405E-4</v>
      </c>
      <c r="X1964" s="87">
        <v>3.3241137248403698E-5</v>
      </c>
    </row>
    <row r="1965" spans="1:24" x14ac:dyDescent="0.2">
      <c r="A1965" s="7">
        <v>1039</v>
      </c>
      <c r="B1965" s="4">
        <v>1039</v>
      </c>
      <c r="C1965" s="4" t="s">
        <v>3750</v>
      </c>
      <c r="D1965" s="4">
        <v>520015041</v>
      </c>
      <c r="E1965" s="82" t="s">
        <v>425</v>
      </c>
      <c r="F1965" s="4" t="s">
        <v>3751</v>
      </c>
      <c r="G1965" s="4" t="s">
        <v>3752</v>
      </c>
      <c r="H1965" s="4" t="s">
        <v>76</v>
      </c>
      <c r="I1965" s="4" t="s">
        <v>73</v>
      </c>
      <c r="J1965" s="4" t="s">
        <v>61</v>
      </c>
      <c r="K1965" s="4" t="s">
        <v>314</v>
      </c>
      <c r="L1965" s="7" t="s">
        <v>799</v>
      </c>
      <c r="M1965" s="7" t="s">
        <v>471</v>
      </c>
      <c r="N1965" s="4" t="s">
        <v>872</v>
      </c>
      <c r="O1965" s="4" t="s">
        <v>62</v>
      </c>
      <c r="P1965" s="4" t="s">
        <v>1206</v>
      </c>
      <c r="Q1965" s="86">
        <v>2262</v>
      </c>
      <c r="R1965" s="88">
        <v>3.71</v>
      </c>
      <c r="S1965" s="89">
        <v>2566</v>
      </c>
      <c r="T1965" s="7"/>
      <c r="U1965" s="86">
        <v>215.339</v>
      </c>
      <c r="V1965" s="87">
        <v>1.9000000000000001E-5</v>
      </c>
      <c r="W1965" s="87">
        <v>1.7204932748716099E-2</v>
      </c>
      <c r="X1965" s="87">
        <v>9.4542903694573501E-4</v>
      </c>
    </row>
    <row r="1966" spans="1:24" x14ac:dyDescent="0.2">
      <c r="A1966" s="7">
        <v>1039</v>
      </c>
      <c r="B1966" s="4">
        <v>1039</v>
      </c>
      <c r="C1966" s="4" t="s">
        <v>3746</v>
      </c>
      <c r="D1966" s="4" t="s">
        <v>3747</v>
      </c>
      <c r="E1966" s="4" t="s">
        <v>425</v>
      </c>
      <c r="F1966" s="4" t="s">
        <v>3757</v>
      </c>
      <c r="G1966" s="4" t="s">
        <v>3749</v>
      </c>
      <c r="H1966" s="4" t="s">
        <v>76</v>
      </c>
      <c r="I1966" s="4" t="s">
        <v>73</v>
      </c>
      <c r="J1966" s="4" t="s">
        <v>61</v>
      </c>
      <c r="K1966" s="4" t="s">
        <v>53</v>
      </c>
      <c r="L1966" s="7" t="s">
        <v>799</v>
      </c>
      <c r="M1966" s="7" t="s">
        <v>102</v>
      </c>
      <c r="N1966" s="4" t="s">
        <v>888</v>
      </c>
      <c r="O1966" s="4" t="s">
        <v>62</v>
      </c>
      <c r="P1966" s="4" t="s">
        <v>1206</v>
      </c>
      <c r="Q1966" s="86">
        <v>1000</v>
      </c>
      <c r="R1966" s="88">
        <v>3.71</v>
      </c>
      <c r="S1966" s="89">
        <v>1521.96</v>
      </c>
      <c r="T1966" s="7"/>
      <c r="U1966" s="86">
        <v>56.465000000000003</v>
      </c>
      <c r="V1966" s="87">
        <v>1.05E-4</v>
      </c>
      <c r="W1966" s="87">
        <v>4.5113532539001501E-3</v>
      </c>
      <c r="X1966" s="87">
        <v>2.4790357651790899E-4</v>
      </c>
    </row>
    <row r="1967" spans="1:24" x14ac:dyDescent="0.2">
      <c r="A1967" s="7">
        <v>1039</v>
      </c>
      <c r="B1967" s="4">
        <v>8056</v>
      </c>
      <c r="C1967" s="4" t="s">
        <v>2011</v>
      </c>
      <c r="D1967" s="4" t="s">
        <v>2012</v>
      </c>
      <c r="E1967" s="4" t="s">
        <v>425</v>
      </c>
      <c r="F1967" s="4" t="s">
        <v>3013</v>
      </c>
      <c r="G1967" s="4" t="s">
        <v>3014</v>
      </c>
      <c r="H1967" s="4" t="s">
        <v>76</v>
      </c>
      <c r="I1967" s="4" t="s">
        <v>73</v>
      </c>
      <c r="J1967" s="4" t="s">
        <v>53</v>
      </c>
      <c r="K1967" s="4" t="s">
        <v>317</v>
      </c>
      <c r="L1967" s="7" t="s">
        <v>799</v>
      </c>
      <c r="M1967" s="7" t="s">
        <v>311</v>
      </c>
      <c r="N1967" s="4" t="s">
        <v>630</v>
      </c>
      <c r="O1967" s="4" t="s">
        <v>62</v>
      </c>
      <c r="P1967" s="4" t="s">
        <v>1212</v>
      </c>
      <c r="Q1967" s="86">
        <v>5644</v>
      </c>
      <c r="R1967" s="88">
        <v>1</v>
      </c>
      <c r="S1967" s="89">
        <v>1370</v>
      </c>
      <c r="T1967" s="7"/>
      <c r="U1967" s="86">
        <v>77.322999999999993</v>
      </c>
      <c r="V1967" s="87">
        <v>3.1000000000000001E-5</v>
      </c>
      <c r="W1967" s="87">
        <v>2.5190470056242098E-3</v>
      </c>
      <c r="X1967" s="87">
        <v>2.2095885815116601E-4</v>
      </c>
    </row>
    <row r="1968" spans="1:24" x14ac:dyDescent="0.2">
      <c r="A1968" s="7">
        <v>1039</v>
      </c>
      <c r="B1968" s="4">
        <v>8056</v>
      </c>
      <c r="C1968" s="4" t="s">
        <v>3015</v>
      </c>
      <c r="D1968" s="4" t="s">
        <v>3016</v>
      </c>
      <c r="E1968" s="4" t="s">
        <v>425</v>
      </c>
      <c r="F1968" s="4" t="s">
        <v>3017</v>
      </c>
      <c r="G1968" s="4" t="s">
        <v>3018</v>
      </c>
      <c r="H1968" s="4" t="s">
        <v>76</v>
      </c>
      <c r="I1968" s="4" t="s">
        <v>73</v>
      </c>
      <c r="J1968" s="4" t="s">
        <v>53</v>
      </c>
      <c r="K1968" s="4" t="s">
        <v>53</v>
      </c>
      <c r="L1968" s="7" t="s">
        <v>799</v>
      </c>
      <c r="M1968" s="7" t="s">
        <v>311</v>
      </c>
      <c r="N1968" s="4" t="s">
        <v>686</v>
      </c>
      <c r="O1968" s="4" t="s">
        <v>62</v>
      </c>
      <c r="P1968" s="4" t="s">
        <v>1212</v>
      </c>
      <c r="Q1968" s="86">
        <v>1336</v>
      </c>
      <c r="R1968" s="88">
        <v>1</v>
      </c>
      <c r="S1968" s="89">
        <v>16700</v>
      </c>
      <c r="T1968" s="7"/>
      <c r="U1968" s="86">
        <v>223.11199999999999</v>
      </c>
      <c r="V1968" s="87">
        <v>1.26E-4</v>
      </c>
      <c r="W1968" s="87">
        <v>7.2686143740116598E-3</v>
      </c>
      <c r="X1968" s="87">
        <v>6.37568385519188E-4</v>
      </c>
    </row>
    <row r="1969" spans="1:24" x14ac:dyDescent="0.2">
      <c r="A1969" s="7">
        <v>1039</v>
      </c>
      <c r="B1969" s="4">
        <v>8056</v>
      </c>
      <c r="C1969" s="4" t="s">
        <v>3023</v>
      </c>
      <c r="D1969" s="4" t="s">
        <v>3024</v>
      </c>
      <c r="E1969" s="4" t="s">
        <v>425</v>
      </c>
      <c r="F1969" s="4" t="s">
        <v>3025</v>
      </c>
      <c r="G1969" s="4" t="s">
        <v>3026</v>
      </c>
      <c r="H1969" s="4" t="s">
        <v>76</v>
      </c>
      <c r="I1969" s="4" t="s">
        <v>73</v>
      </c>
      <c r="J1969" s="4" t="s">
        <v>53</v>
      </c>
      <c r="K1969" s="4" t="s">
        <v>53</v>
      </c>
      <c r="L1969" s="7" t="s">
        <v>799</v>
      </c>
      <c r="M1969" s="7" t="s">
        <v>311</v>
      </c>
      <c r="N1969" s="4" t="s">
        <v>686</v>
      </c>
      <c r="O1969" s="4" t="s">
        <v>62</v>
      </c>
      <c r="P1969" s="4" t="s">
        <v>1212</v>
      </c>
      <c r="Q1969" s="86">
        <v>26250</v>
      </c>
      <c r="R1969" s="88">
        <v>1</v>
      </c>
      <c r="S1969" s="89">
        <v>382.7</v>
      </c>
      <c r="T1969" s="7"/>
      <c r="U1969" s="86">
        <v>100.459</v>
      </c>
      <c r="V1969" s="87">
        <v>5.5699999999999999E-4</v>
      </c>
      <c r="W1969" s="87">
        <v>3.2727774133405798E-3</v>
      </c>
      <c r="X1969" s="87">
        <v>2.87072515367957E-4</v>
      </c>
    </row>
    <row r="1970" spans="1:24" x14ac:dyDescent="0.2">
      <c r="A1970" s="7">
        <v>1039</v>
      </c>
      <c r="B1970" s="4">
        <v>8056</v>
      </c>
      <c r="C1970" s="4" t="s">
        <v>3027</v>
      </c>
      <c r="D1970" s="4" t="s">
        <v>3028</v>
      </c>
      <c r="E1970" s="4" t="s">
        <v>425</v>
      </c>
      <c r="F1970" s="4" t="s">
        <v>3029</v>
      </c>
      <c r="G1970" s="4" t="s">
        <v>3030</v>
      </c>
      <c r="H1970" s="4" t="s">
        <v>76</v>
      </c>
      <c r="I1970" s="4" t="s">
        <v>73</v>
      </c>
      <c r="J1970" s="4" t="s">
        <v>53</v>
      </c>
      <c r="K1970" s="4" t="s">
        <v>53</v>
      </c>
      <c r="L1970" s="7" t="s">
        <v>799</v>
      </c>
      <c r="M1970" s="7" t="s">
        <v>311</v>
      </c>
      <c r="N1970" s="4" t="s">
        <v>686</v>
      </c>
      <c r="O1970" s="4" t="s">
        <v>62</v>
      </c>
      <c r="P1970" s="4" t="s">
        <v>1212</v>
      </c>
      <c r="Q1970" s="86">
        <v>2305</v>
      </c>
      <c r="R1970" s="88">
        <v>1</v>
      </c>
      <c r="S1970" s="89">
        <v>569.4</v>
      </c>
      <c r="T1970" s="7"/>
      <c r="U1970" s="86">
        <v>13.125</v>
      </c>
      <c r="V1970" s="87">
        <v>3.5199999999999999E-4</v>
      </c>
      <c r="W1970" s="87">
        <v>4.2757971340026397E-4</v>
      </c>
      <c r="X1970" s="87">
        <v>3.7505264900014902E-5</v>
      </c>
    </row>
    <row r="1971" spans="1:24" x14ac:dyDescent="0.2">
      <c r="A1971" s="7">
        <v>1039</v>
      </c>
      <c r="B1971" s="4">
        <v>8056</v>
      </c>
      <c r="C1971" s="4" t="s">
        <v>3035</v>
      </c>
      <c r="D1971" s="4" t="s">
        <v>3036</v>
      </c>
      <c r="E1971" s="4" t="s">
        <v>425</v>
      </c>
      <c r="F1971" s="4" t="s">
        <v>3037</v>
      </c>
      <c r="G1971" s="4" t="s">
        <v>3038</v>
      </c>
      <c r="H1971" s="4" t="s">
        <v>76</v>
      </c>
      <c r="I1971" s="4" t="s">
        <v>73</v>
      </c>
      <c r="J1971" s="4" t="s">
        <v>53</v>
      </c>
      <c r="K1971" s="4" t="s">
        <v>53</v>
      </c>
      <c r="L1971" s="7" t="s">
        <v>799</v>
      </c>
      <c r="M1971" s="7" t="s">
        <v>311</v>
      </c>
      <c r="N1971" s="4" t="s">
        <v>686</v>
      </c>
      <c r="O1971" s="4" t="s">
        <v>62</v>
      </c>
      <c r="P1971" s="4" t="s">
        <v>1212</v>
      </c>
      <c r="Q1971" s="86">
        <v>8</v>
      </c>
      <c r="R1971" s="88">
        <v>1</v>
      </c>
      <c r="S1971" s="89">
        <v>208690</v>
      </c>
      <c r="T1971" s="7"/>
      <c r="U1971" s="86">
        <v>16.695</v>
      </c>
      <c r="V1971" s="87">
        <v>1.5999999999999999E-5</v>
      </c>
      <c r="W1971" s="87">
        <v>5.4390158618541201E-4</v>
      </c>
      <c r="X1971" s="87">
        <v>4.7708467988812502E-5</v>
      </c>
    </row>
    <row r="1972" spans="1:24" x14ac:dyDescent="0.2">
      <c r="A1972" s="7">
        <v>1039</v>
      </c>
      <c r="B1972" s="4">
        <v>8056</v>
      </c>
      <c r="C1972" s="4" t="s">
        <v>3039</v>
      </c>
      <c r="D1972" s="4" t="s">
        <v>3040</v>
      </c>
      <c r="E1972" s="4" t="s">
        <v>425</v>
      </c>
      <c r="F1972" s="4" t="s">
        <v>3041</v>
      </c>
      <c r="G1972" s="4" t="s">
        <v>3042</v>
      </c>
      <c r="H1972" s="4" t="s">
        <v>76</v>
      </c>
      <c r="I1972" s="4" t="s">
        <v>73</v>
      </c>
      <c r="J1972" s="4" t="s">
        <v>53</v>
      </c>
      <c r="K1972" s="4" t="s">
        <v>53</v>
      </c>
      <c r="L1972" s="7" t="s">
        <v>799</v>
      </c>
      <c r="M1972" s="7" t="s">
        <v>311</v>
      </c>
      <c r="N1972" s="4" t="s">
        <v>252</v>
      </c>
      <c r="O1972" s="4" t="s">
        <v>62</v>
      </c>
      <c r="P1972" s="4" t="s">
        <v>1212</v>
      </c>
      <c r="Q1972" s="86">
        <v>1292</v>
      </c>
      <c r="R1972" s="88">
        <v>1</v>
      </c>
      <c r="S1972" s="89">
        <v>5678</v>
      </c>
      <c r="T1972" s="7"/>
      <c r="U1972" s="86">
        <v>73.36</v>
      </c>
      <c r="V1972" s="87">
        <v>4.8999999999999998E-5</v>
      </c>
      <c r="W1972" s="87">
        <v>2.3899378160298201E-3</v>
      </c>
      <c r="X1972" s="87">
        <v>2.0963401226861399E-4</v>
      </c>
    </row>
    <row r="1973" spans="1:24" x14ac:dyDescent="0.2">
      <c r="A1973" s="7">
        <v>1039</v>
      </c>
      <c r="B1973" s="4">
        <v>8056</v>
      </c>
      <c r="C1973" s="4" t="s">
        <v>3043</v>
      </c>
      <c r="D1973" s="4" t="s">
        <v>3044</v>
      </c>
      <c r="E1973" s="4" t="s">
        <v>425</v>
      </c>
      <c r="F1973" s="4" t="s">
        <v>3045</v>
      </c>
      <c r="G1973" s="4" t="s">
        <v>3046</v>
      </c>
      <c r="H1973" s="4" t="s">
        <v>76</v>
      </c>
      <c r="I1973" s="4" t="s">
        <v>73</v>
      </c>
      <c r="J1973" s="4" t="s">
        <v>53</v>
      </c>
      <c r="K1973" s="4" t="s">
        <v>53</v>
      </c>
      <c r="L1973" s="7" t="s">
        <v>799</v>
      </c>
      <c r="M1973" s="7" t="s">
        <v>311</v>
      </c>
      <c r="N1973" s="4" t="s">
        <v>261</v>
      </c>
      <c r="O1973" s="4" t="s">
        <v>62</v>
      </c>
      <c r="P1973" s="4" t="s">
        <v>1212</v>
      </c>
      <c r="Q1973" s="86">
        <v>957</v>
      </c>
      <c r="R1973" s="88">
        <v>1</v>
      </c>
      <c r="S1973" s="89">
        <v>7104</v>
      </c>
      <c r="T1973" s="7"/>
      <c r="U1973" s="86">
        <v>67.984999999999999</v>
      </c>
      <c r="V1973" s="87">
        <v>2.5799999999999998E-4</v>
      </c>
      <c r="W1973" s="87">
        <v>2.2148462809226202E-3</v>
      </c>
      <c r="X1973" s="87">
        <v>1.94275813083429E-4</v>
      </c>
    </row>
    <row r="1974" spans="1:24" x14ac:dyDescent="0.2">
      <c r="A1974" s="7">
        <v>1039</v>
      </c>
      <c r="B1974" s="4">
        <v>8056</v>
      </c>
      <c r="C1974" s="4" t="s">
        <v>1977</v>
      </c>
      <c r="D1974" s="4" t="s">
        <v>1978</v>
      </c>
      <c r="E1974" s="4" t="s">
        <v>425</v>
      </c>
      <c r="F1974" s="4" t="s">
        <v>3047</v>
      </c>
      <c r="G1974" s="4" t="s">
        <v>3048</v>
      </c>
      <c r="H1974" s="4" t="s">
        <v>76</v>
      </c>
      <c r="I1974" s="4" t="s">
        <v>73</v>
      </c>
      <c r="J1974" s="4" t="s">
        <v>53</v>
      </c>
      <c r="K1974" s="4" t="s">
        <v>53</v>
      </c>
      <c r="L1974" s="7" t="s">
        <v>799</v>
      </c>
      <c r="M1974" s="7" t="s">
        <v>311</v>
      </c>
      <c r="N1974" s="4" t="s">
        <v>269</v>
      </c>
      <c r="O1974" s="4" t="s">
        <v>62</v>
      </c>
      <c r="P1974" s="4" t="s">
        <v>1212</v>
      </c>
      <c r="Q1974" s="86">
        <v>6758</v>
      </c>
      <c r="R1974" s="88">
        <v>1</v>
      </c>
      <c r="S1974" s="89">
        <v>6329</v>
      </c>
      <c r="T1974" s="7"/>
      <c r="U1974" s="86">
        <v>427.714</v>
      </c>
      <c r="V1974" s="87">
        <v>8.5000000000000006E-5</v>
      </c>
      <c r="W1974" s="87">
        <v>1.3934198160634299E-2</v>
      </c>
      <c r="X1974" s="87">
        <v>1.2222417874504499E-3</v>
      </c>
    </row>
    <row r="1975" spans="1:24" x14ac:dyDescent="0.2">
      <c r="A1975" s="7">
        <v>1039</v>
      </c>
      <c r="B1975" s="4">
        <v>8056</v>
      </c>
      <c r="C1975" s="4" t="s">
        <v>3049</v>
      </c>
      <c r="D1975" s="4" t="s">
        <v>3050</v>
      </c>
      <c r="E1975" s="4" t="s">
        <v>425</v>
      </c>
      <c r="F1975" s="4" t="s">
        <v>3051</v>
      </c>
      <c r="G1975" s="4" t="s">
        <v>3052</v>
      </c>
      <c r="H1975" s="4" t="s">
        <v>76</v>
      </c>
      <c r="I1975" s="4" t="s">
        <v>73</v>
      </c>
      <c r="J1975" s="4" t="s">
        <v>53</v>
      </c>
      <c r="K1975" s="4" t="s">
        <v>53</v>
      </c>
      <c r="L1975" s="7" t="s">
        <v>799</v>
      </c>
      <c r="M1975" s="7" t="s">
        <v>311</v>
      </c>
      <c r="N1975" s="4" t="s">
        <v>629</v>
      </c>
      <c r="O1975" s="4" t="s">
        <v>62</v>
      </c>
      <c r="P1975" s="4" t="s">
        <v>1212</v>
      </c>
      <c r="Q1975" s="86">
        <v>6088</v>
      </c>
      <c r="R1975" s="88">
        <v>1</v>
      </c>
      <c r="S1975" s="89">
        <v>954</v>
      </c>
      <c r="T1975" s="7"/>
      <c r="U1975" s="86">
        <v>58.08</v>
      </c>
      <c r="V1975" s="87">
        <v>7.9999999999999996E-6</v>
      </c>
      <c r="W1975" s="87">
        <v>1.89213325104745E-3</v>
      </c>
      <c r="X1975" s="87">
        <v>1.65968956390196E-4</v>
      </c>
    </row>
    <row r="1976" spans="1:24" x14ac:dyDescent="0.2">
      <c r="A1976" s="7">
        <v>1039</v>
      </c>
      <c r="B1976" s="4">
        <v>8056</v>
      </c>
      <c r="C1976" s="4" t="s">
        <v>2135</v>
      </c>
      <c r="D1976" s="4" t="s">
        <v>2136</v>
      </c>
      <c r="E1976" s="4" t="s">
        <v>425</v>
      </c>
      <c r="F1976" s="4" t="s">
        <v>3053</v>
      </c>
      <c r="G1976" s="4" t="s">
        <v>3054</v>
      </c>
      <c r="H1976" s="4" t="s">
        <v>76</v>
      </c>
      <c r="I1976" s="4" t="s">
        <v>73</v>
      </c>
      <c r="J1976" s="4" t="s">
        <v>53</v>
      </c>
      <c r="K1976" s="4" t="s">
        <v>53</v>
      </c>
      <c r="L1976" s="7" t="s">
        <v>799</v>
      </c>
      <c r="M1976" s="7" t="s">
        <v>311</v>
      </c>
      <c r="N1976" s="4" t="s">
        <v>260</v>
      </c>
      <c r="O1976" s="4" t="s">
        <v>62</v>
      </c>
      <c r="P1976" s="4" t="s">
        <v>1212</v>
      </c>
      <c r="Q1976" s="86">
        <v>142775</v>
      </c>
      <c r="R1976" s="88">
        <v>1</v>
      </c>
      <c r="S1976" s="89">
        <v>428.6</v>
      </c>
      <c r="T1976" s="80">
        <v>20.992999999999999</v>
      </c>
      <c r="U1976" s="86">
        <v>632.92700000000002</v>
      </c>
      <c r="V1976" s="87">
        <v>5.1999999999999997E-5</v>
      </c>
      <c r="W1976" s="87">
        <v>2.0619701961684601E-2</v>
      </c>
      <c r="X1976" s="87">
        <v>1.80866247858769E-3</v>
      </c>
    </row>
    <row r="1977" spans="1:24" x14ac:dyDescent="0.2">
      <c r="A1977" s="7">
        <v>1039</v>
      </c>
      <c r="B1977" s="4">
        <v>8056</v>
      </c>
      <c r="C1977" s="4" t="s">
        <v>2172</v>
      </c>
      <c r="D1977" s="4" t="s">
        <v>2173</v>
      </c>
      <c r="E1977" s="4" t="s">
        <v>428</v>
      </c>
      <c r="F1977" s="4" t="s">
        <v>3055</v>
      </c>
      <c r="G1977" s="4" t="s">
        <v>3056</v>
      </c>
      <c r="H1977" s="4" t="s">
        <v>76</v>
      </c>
      <c r="I1977" s="4" t="s">
        <v>73</v>
      </c>
      <c r="J1977" s="4" t="s">
        <v>53</v>
      </c>
      <c r="K1977" s="4" t="s">
        <v>53</v>
      </c>
      <c r="L1977" s="7" t="s">
        <v>799</v>
      </c>
      <c r="M1977" s="7" t="s">
        <v>311</v>
      </c>
      <c r="N1977" s="4" t="s">
        <v>267</v>
      </c>
      <c r="O1977" s="4" t="s">
        <v>62</v>
      </c>
      <c r="P1977" s="4" t="s">
        <v>1212</v>
      </c>
      <c r="Q1977" s="86">
        <v>563866.19999999995</v>
      </c>
      <c r="R1977" s="88">
        <v>1</v>
      </c>
      <c r="S1977" s="89">
        <v>161.9</v>
      </c>
      <c r="T1977" s="7"/>
      <c r="U1977" s="86">
        <v>912.899</v>
      </c>
      <c r="V1977" s="87">
        <v>2.1699999999999999E-4</v>
      </c>
      <c r="W1977" s="87">
        <v>2.97407290486544E-2</v>
      </c>
      <c r="X1977" s="87">
        <v>2.6087157232484899E-3</v>
      </c>
    </row>
    <row r="1978" spans="1:24" x14ac:dyDescent="0.2">
      <c r="A1978" s="7">
        <v>1039</v>
      </c>
      <c r="B1978" s="4">
        <v>8056</v>
      </c>
      <c r="C1978" s="4" t="s">
        <v>2111</v>
      </c>
      <c r="D1978" s="4" t="s">
        <v>2112</v>
      </c>
      <c r="E1978" s="4" t="s">
        <v>425</v>
      </c>
      <c r="F1978" s="4" t="s">
        <v>3059</v>
      </c>
      <c r="G1978" s="4" t="s">
        <v>3060</v>
      </c>
      <c r="H1978" s="4" t="s">
        <v>76</v>
      </c>
      <c r="I1978" s="4" t="s">
        <v>73</v>
      </c>
      <c r="J1978" s="4" t="s">
        <v>53</v>
      </c>
      <c r="K1978" s="4" t="s">
        <v>53</v>
      </c>
      <c r="L1978" s="7" t="s">
        <v>799</v>
      </c>
      <c r="M1978" s="7" t="s">
        <v>311</v>
      </c>
      <c r="N1978" s="4" t="s">
        <v>252</v>
      </c>
      <c r="O1978" s="4" t="s">
        <v>62</v>
      </c>
      <c r="P1978" s="4" t="s">
        <v>1212</v>
      </c>
      <c r="Q1978" s="86">
        <v>3216</v>
      </c>
      <c r="R1978" s="88">
        <v>1</v>
      </c>
      <c r="S1978" s="89">
        <v>29830</v>
      </c>
      <c r="T1978" s="7"/>
      <c r="U1978" s="86">
        <v>959.33299999999997</v>
      </c>
      <c r="V1978" s="87">
        <v>2.1000000000000001E-4</v>
      </c>
      <c r="W1978" s="87">
        <v>3.1253451986181201E-2</v>
      </c>
      <c r="X1978" s="87">
        <v>2.7414046060794599E-3</v>
      </c>
    </row>
    <row r="1979" spans="1:24" x14ac:dyDescent="0.2">
      <c r="A1979" s="7">
        <v>1039</v>
      </c>
      <c r="B1979" s="4">
        <v>8056</v>
      </c>
      <c r="C1979" s="4" t="s">
        <v>3069</v>
      </c>
      <c r="D1979" s="4" t="s">
        <v>3070</v>
      </c>
      <c r="E1979" s="4" t="s">
        <v>425</v>
      </c>
      <c r="F1979" s="4" t="s">
        <v>3071</v>
      </c>
      <c r="G1979" s="4" t="s">
        <v>3072</v>
      </c>
      <c r="H1979" s="4" t="s">
        <v>76</v>
      </c>
      <c r="I1979" s="4" t="s">
        <v>73</v>
      </c>
      <c r="J1979" s="4" t="s">
        <v>53</v>
      </c>
      <c r="K1979" s="4" t="s">
        <v>314</v>
      </c>
      <c r="L1979" s="7" t="s">
        <v>799</v>
      </c>
      <c r="M1979" s="7" t="s">
        <v>311</v>
      </c>
      <c r="N1979" s="4" t="s">
        <v>253</v>
      </c>
      <c r="O1979" s="4" t="s">
        <v>62</v>
      </c>
      <c r="P1979" s="4" t="s">
        <v>1212</v>
      </c>
      <c r="Q1979" s="86">
        <v>614</v>
      </c>
      <c r="R1979" s="88">
        <v>1</v>
      </c>
      <c r="S1979" s="89">
        <v>64880</v>
      </c>
      <c r="T1979" s="7"/>
      <c r="U1979" s="86">
        <v>398.363</v>
      </c>
      <c r="V1979" s="87">
        <v>1.0000000000000001E-5</v>
      </c>
      <c r="W1979" s="87">
        <v>1.2978004238218E-2</v>
      </c>
      <c r="X1979" s="87">
        <v>1.1383689907950099E-3</v>
      </c>
    </row>
    <row r="1980" spans="1:24" x14ac:dyDescent="0.2">
      <c r="A1980" s="7">
        <v>1039</v>
      </c>
      <c r="B1980" s="4">
        <v>8056</v>
      </c>
      <c r="C1980" s="4" t="s">
        <v>3077</v>
      </c>
      <c r="D1980" s="4" t="s">
        <v>3078</v>
      </c>
      <c r="E1980" s="4" t="s">
        <v>425</v>
      </c>
      <c r="F1980" s="4" t="s">
        <v>3079</v>
      </c>
      <c r="G1980" s="4" t="s">
        <v>3080</v>
      </c>
      <c r="H1980" s="4" t="s">
        <v>76</v>
      </c>
      <c r="I1980" s="4" t="s">
        <v>73</v>
      </c>
      <c r="J1980" s="4" t="s">
        <v>53</v>
      </c>
      <c r="K1980" s="4" t="s">
        <v>317</v>
      </c>
      <c r="L1980" s="7" t="s">
        <v>799</v>
      </c>
      <c r="M1980" s="7" t="s">
        <v>311</v>
      </c>
      <c r="N1980" s="4" t="s">
        <v>75</v>
      </c>
      <c r="O1980" s="4" t="s">
        <v>62</v>
      </c>
      <c r="P1980" s="4" t="s">
        <v>1212</v>
      </c>
      <c r="Q1980" s="86">
        <v>1104</v>
      </c>
      <c r="R1980" s="88">
        <v>1</v>
      </c>
      <c r="S1980" s="89">
        <v>10710</v>
      </c>
      <c r="T1980" s="7"/>
      <c r="U1980" s="86">
        <v>118.238</v>
      </c>
      <c r="V1980" s="87">
        <v>9.1000000000000003E-5</v>
      </c>
      <c r="W1980" s="87">
        <v>3.8520085598270901E-3</v>
      </c>
      <c r="X1980" s="87">
        <v>3.3787992485555197E-4</v>
      </c>
    </row>
    <row r="1981" spans="1:24" x14ac:dyDescent="0.2">
      <c r="A1981" s="7">
        <v>1039</v>
      </c>
      <c r="B1981" s="4">
        <v>8056</v>
      </c>
      <c r="C1981" s="4" t="s">
        <v>2202</v>
      </c>
      <c r="D1981" s="4" t="s">
        <v>2203</v>
      </c>
      <c r="E1981" s="4" t="s">
        <v>425</v>
      </c>
      <c r="F1981" s="4" t="s">
        <v>3081</v>
      </c>
      <c r="G1981" s="4" t="s">
        <v>3082</v>
      </c>
      <c r="H1981" s="4" t="s">
        <v>76</v>
      </c>
      <c r="I1981" s="4" t="s">
        <v>73</v>
      </c>
      <c r="J1981" s="4" t="s">
        <v>53</v>
      </c>
      <c r="K1981" s="4" t="s">
        <v>53</v>
      </c>
      <c r="L1981" s="7" t="s">
        <v>799</v>
      </c>
      <c r="M1981" s="7" t="s">
        <v>311</v>
      </c>
      <c r="N1981" s="4" t="s">
        <v>629</v>
      </c>
      <c r="O1981" s="4" t="s">
        <v>62</v>
      </c>
      <c r="P1981" s="4" t="s">
        <v>1212</v>
      </c>
      <c r="Q1981" s="86">
        <v>1642</v>
      </c>
      <c r="R1981" s="88">
        <v>1</v>
      </c>
      <c r="S1981" s="89">
        <v>28210</v>
      </c>
      <c r="T1981" s="7"/>
      <c r="U1981" s="86">
        <v>463.20800000000003</v>
      </c>
      <c r="V1981" s="87">
        <v>3.4999999999999997E-5</v>
      </c>
      <c r="W1981" s="87">
        <v>1.50905454690024E-2</v>
      </c>
      <c r="X1981" s="87">
        <v>1.32367109000524E-3</v>
      </c>
    </row>
    <row r="1982" spans="1:24" x14ac:dyDescent="0.2">
      <c r="A1982" s="7">
        <v>1039</v>
      </c>
      <c r="B1982" s="4">
        <v>8056</v>
      </c>
      <c r="C1982" s="4" t="s">
        <v>2212</v>
      </c>
      <c r="D1982" s="4" t="s">
        <v>2213</v>
      </c>
      <c r="E1982" s="4" t="s">
        <v>425</v>
      </c>
      <c r="F1982" s="4" t="s">
        <v>3083</v>
      </c>
      <c r="G1982" s="4" t="s">
        <v>3084</v>
      </c>
      <c r="H1982" s="4" t="s">
        <v>76</v>
      </c>
      <c r="I1982" s="4" t="s">
        <v>73</v>
      </c>
      <c r="J1982" s="4" t="s">
        <v>53</v>
      </c>
      <c r="K1982" s="4" t="s">
        <v>317</v>
      </c>
      <c r="L1982" s="7" t="s">
        <v>799</v>
      </c>
      <c r="M1982" s="7" t="s">
        <v>311</v>
      </c>
      <c r="N1982" s="4" t="s">
        <v>254</v>
      </c>
      <c r="O1982" s="4" t="s">
        <v>62</v>
      </c>
      <c r="P1982" s="4" t="s">
        <v>1212</v>
      </c>
      <c r="Q1982" s="86">
        <v>1369</v>
      </c>
      <c r="R1982" s="88">
        <v>1</v>
      </c>
      <c r="S1982" s="89">
        <v>15700</v>
      </c>
      <c r="T1982" s="7"/>
      <c r="U1982" s="86">
        <v>214.93299999999999</v>
      </c>
      <c r="V1982" s="87">
        <v>1.06E-4</v>
      </c>
      <c r="W1982" s="87">
        <v>7.0021562858539601E-3</v>
      </c>
      <c r="X1982" s="87">
        <v>6.1419594555557502E-4</v>
      </c>
    </row>
    <row r="1983" spans="1:24" x14ac:dyDescent="0.2">
      <c r="A1983" s="7">
        <v>1039</v>
      </c>
      <c r="B1983" s="4">
        <v>8056</v>
      </c>
      <c r="C1983" s="4" t="s">
        <v>3085</v>
      </c>
      <c r="D1983" s="4" t="s">
        <v>3086</v>
      </c>
      <c r="E1983" s="4" t="s">
        <v>425</v>
      </c>
      <c r="F1983" s="4" t="s">
        <v>3087</v>
      </c>
      <c r="G1983" s="4" t="s">
        <v>3088</v>
      </c>
      <c r="H1983" s="4" t="s">
        <v>76</v>
      </c>
      <c r="I1983" s="4" t="s">
        <v>73</v>
      </c>
      <c r="J1983" s="4" t="s">
        <v>53</v>
      </c>
      <c r="K1983" s="4" t="s">
        <v>53</v>
      </c>
      <c r="L1983" s="7" t="s">
        <v>799</v>
      </c>
      <c r="M1983" s="7" t="s">
        <v>311</v>
      </c>
      <c r="N1983" s="4" t="s">
        <v>627</v>
      </c>
      <c r="O1983" s="4" t="s">
        <v>62</v>
      </c>
      <c r="P1983" s="4" t="s">
        <v>1212</v>
      </c>
      <c r="Q1983" s="86">
        <v>8800</v>
      </c>
      <c r="R1983" s="88">
        <v>1</v>
      </c>
      <c r="S1983" s="89">
        <v>163.80000000000001</v>
      </c>
      <c r="T1983" s="7"/>
      <c r="U1983" s="86">
        <v>14.414</v>
      </c>
      <c r="V1983" s="87">
        <v>4.0000000000000003E-5</v>
      </c>
      <c r="W1983" s="87">
        <v>4.6959695145377099E-4</v>
      </c>
      <c r="X1983" s="87">
        <v>4.1190817778639298E-5</v>
      </c>
    </row>
    <row r="1984" spans="1:24" x14ac:dyDescent="0.2">
      <c r="A1984" s="7">
        <v>1039</v>
      </c>
      <c r="B1984" s="4">
        <v>8056</v>
      </c>
      <c r="C1984" s="4" t="s">
        <v>3097</v>
      </c>
      <c r="D1984" s="4" t="s">
        <v>3098</v>
      </c>
      <c r="E1984" s="4" t="s">
        <v>425</v>
      </c>
      <c r="F1984" s="4" t="s">
        <v>3099</v>
      </c>
      <c r="G1984" s="4" t="s">
        <v>3100</v>
      </c>
      <c r="H1984" s="4" t="s">
        <v>76</v>
      </c>
      <c r="I1984" s="4" t="s">
        <v>73</v>
      </c>
      <c r="J1984" s="4" t="s">
        <v>53</v>
      </c>
      <c r="K1984" s="4" t="s">
        <v>314</v>
      </c>
      <c r="L1984" s="7" t="s">
        <v>799</v>
      </c>
      <c r="M1984" s="7" t="s">
        <v>311</v>
      </c>
      <c r="N1984" s="4" t="s">
        <v>631</v>
      </c>
      <c r="O1984" s="4" t="s">
        <v>62</v>
      </c>
      <c r="P1984" s="4" t="s">
        <v>1212</v>
      </c>
      <c r="Q1984" s="86">
        <v>487</v>
      </c>
      <c r="R1984" s="88">
        <v>1</v>
      </c>
      <c r="S1984" s="89">
        <v>17920</v>
      </c>
      <c r="T1984" s="7"/>
      <c r="U1984" s="86">
        <v>87.27</v>
      </c>
      <c r="V1984" s="87">
        <v>6.8999999999999997E-5</v>
      </c>
      <c r="W1984" s="87">
        <v>2.8431231124536002E-3</v>
      </c>
      <c r="X1984" s="87">
        <v>2.4938527749118701E-4</v>
      </c>
    </row>
    <row r="1985" spans="1:24" x14ac:dyDescent="0.2">
      <c r="A1985" s="7">
        <v>1039</v>
      </c>
      <c r="B1985" s="4">
        <v>8056</v>
      </c>
      <c r="C1985" s="4" t="s">
        <v>2216</v>
      </c>
      <c r="D1985" s="4" t="s">
        <v>2217</v>
      </c>
      <c r="E1985" s="4" t="s">
        <v>425</v>
      </c>
      <c r="F1985" s="4" t="s">
        <v>3101</v>
      </c>
      <c r="G1985" s="4" t="s">
        <v>3102</v>
      </c>
      <c r="H1985" s="4" t="s">
        <v>76</v>
      </c>
      <c r="I1985" s="4" t="s">
        <v>73</v>
      </c>
      <c r="J1985" s="4" t="s">
        <v>53</v>
      </c>
      <c r="K1985" s="4" t="s">
        <v>53</v>
      </c>
      <c r="L1985" s="7" t="s">
        <v>799</v>
      </c>
      <c r="M1985" s="7" t="s">
        <v>311</v>
      </c>
      <c r="N1985" s="4" t="s">
        <v>629</v>
      </c>
      <c r="O1985" s="4" t="s">
        <v>62</v>
      </c>
      <c r="P1985" s="4" t="s">
        <v>1212</v>
      </c>
      <c r="Q1985" s="86">
        <v>29976</v>
      </c>
      <c r="R1985" s="88">
        <v>1</v>
      </c>
      <c r="S1985" s="89">
        <v>217.1</v>
      </c>
      <c r="T1985" s="7"/>
      <c r="U1985" s="86">
        <v>65.078000000000003</v>
      </c>
      <c r="V1985" s="87">
        <v>9.7E-5</v>
      </c>
      <c r="W1985" s="87">
        <v>2.12012859145199E-3</v>
      </c>
      <c r="X1985" s="87">
        <v>1.85967626509133E-4</v>
      </c>
    </row>
    <row r="1986" spans="1:24" x14ac:dyDescent="0.2">
      <c r="A1986" s="7">
        <v>1039</v>
      </c>
      <c r="B1986" s="4">
        <v>8056</v>
      </c>
      <c r="C1986" s="4" t="s">
        <v>3103</v>
      </c>
      <c r="D1986" s="4" t="s">
        <v>3104</v>
      </c>
      <c r="E1986" s="4" t="s">
        <v>425</v>
      </c>
      <c r="F1986" s="4" t="s">
        <v>3105</v>
      </c>
      <c r="G1986" s="4" t="s">
        <v>3106</v>
      </c>
      <c r="H1986" s="4" t="s">
        <v>76</v>
      </c>
      <c r="I1986" s="4" t="s">
        <v>73</v>
      </c>
      <c r="J1986" s="4" t="s">
        <v>53</v>
      </c>
      <c r="K1986" s="4" t="s">
        <v>53</v>
      </c>
      <c r="L1986" s="7" t="s">
        <v>799</v>
      </c>
      <c r="M1986" s="7" t="s">
        <v>311</v>
      </c>
      <c r="N1986" s="4" t="s">
        <v>75</v>
      </c>
      <c r="O1986" s="4" t="s">
        <v>62</v>
      </c>
      <c r="P1986" s="4" t="s">
        <v>1212</v>
      </c>
      <c r="Q1986" s="86">
        <v>279</v>
      </c>
      <c r="R1986" s="88">
        <v>1</v>
      </c>
      <c r="S1986" s="89">
        <v>2078</v>
      </c>
      <c r="T1986" s="7"/>
      <c r="U1986" s="86">
        <v>5.798</v>
      </c>
      <c r="V1986" s="87">
        <v>2.0999999999999999E-5</v>
      </c>
      <c r="W1986" s="87">
        <v>1.8887672589128999E-4</v>
      </c>
      <c r="X1986" s="87">
        <v>1.65673707521503E-5</v>
      </c>
    </row>
    <row r="1987" spans="1:24" x14ac:dyDescent="0.2">
      <c r="A1987" s="7">
        <v>1039</v>
      </c>
      <c r="B1987" s="4">
        <v>8056</v>
      </c>
      <c r="C1987" s="4" t="s">
        <v>3107</v>
      </c>
      <c r="D1987" s="4" t="s">
        <v>3108</v>
      </c>
      <c r="E1987" s="4" t="s">
        <v>425</v>
      </c>
      <c r="F1987" s="4" t="s">
        <v>3109</v>
      </c>
      <c r="G1987" s="4" t="s">
        <v>3110</v>
      </c>
      <c r="H1987" s="4" t="s">
        <v>76</v>
      </c>
      <c r="I1987" s="4" t="s">
        <v>73</v>
      </c>
      <c r="J1987" s="4" t="s">
        <v>53</v>
      </c>
      <c r="K1987" s="4" t="s">
        <v>53</v>
      </c>
      <c r="L1987" s="7" t="s">
        <v>799</v>
      </c>
      <c r="M1987" s="7" t="s">
        <v>311</v>
      </c>
      <c r="N1987" s="4" t="s">
        <v>252</v>
      </c>
      <c r="O1987" s="4" t="s">
        <v>62</v>
      </c>
      <c r="P1987" s="4" t="s">
        <v>1212</v>
      </c>
      <c r="Q1987" s="86">
        <v>1864</v>
      </c>
      <c r="R1987" s="88">
        <v>1</v>
      </c>
      <c r="S1987" s="89">
        <v>823.3</v>
      </c>
      <c r="T1987" s="7"/>
      <c r="U1987" s="86">
        <v>15.346</v>
      </c>
      <c r="V1987" s="87">
        <v>3.6000000000000001E-5</v>
      </c>
      <c r="W1987" s="87">
        <v>4.9995707981313297E-4</v>
      </c>
      <c r="X1987" s="87">
        <v>4.38538642722656E-5</v>
      </c>
    </row>
    <row r="1988" spans="1:24" x14ac:dyDescent="0.2">
      <c r="A1988" s="7">
        <v>1039</v>
      </c>
      <c r="B1988" s="4">
        <v>8056</v>
      </c>
      <c r="C1988" s="4" t="s">
        <v>2221</v>
      </c>
      <c r="D1988" s="4" t="s">
        <v>2222</v>
      </c>
      <c r="E1988" s="4" t="s">
        <v>425</v>
      </c>
      <c r="F1988" s="4" t="s">
        <v>3111</v>
      </c>
      <c r="G1988" s="4" t="s">
        <v>3112</v>
      </c>
      <c r="H1988" s="4" t="s">
        <v>76</v>
      </c>
      <c r="I1988" s="4" t="s">
        <v>73</v>
      </c>
      <c r="J1988" s="4" t="s">
        <v>53</v>
      </c>
      <c r="K1988" s="4" t="s">
        <v>53</v>
      </c>
      <c r="L1988" s="7" t="s">
        <v>799</v>
      </c>
      <c r="M1988" s="7" t="s">
        <v>311</v>
      </c>
      <c r="N1988" s="4" t="s">
        <v>629</v>
      </c>
      <c r="O1988" s="4" t="s">
        <v>62</v>
      </c>
      <c r="P1988" s="4" t="s">
        <v>1212</v>
      </c>
      <c r="Q1988" s="86">
        <v>17876</v>
      </c>
      <c r="R1988" s="88">
        <v>1</v>
      </c>
      <c r="S1988" s="89">
        <v>2855</v>
      </c>
      <c r="T1988" s="7"/>
      <c r="U1988" s="86">
        <v>510.36</v>
      </c>
      <c r="V1988" s="87">
        <v>9.2999999999999997E-5</v>
      </c>
      <c r="W1988" s="87">
        <v>1.6626665433494E-2</v>
      </c>
      <c r="X1988" s="87">
        <v>1.4584122490941601E-3</v>
      </c>
    </row>
    <row r="1989" spans="1:24" x14ac:dyDescent="0.2">
      <c r="A1989" s="7">
        <v>1039</v>
      </c>
      <c r="B1989" s="4">
        <v>8056</v>
      </c>
      <c r="C1989" s="4" t="s">
        <v>3117</v>
      </c>
      <c r="D1989" s="4" t="s">
        <v>3118</v>
      </c>
      <c r="E1989" s="4" t="s">
        <v>428</v>
      </c>
      <c r="F1989" s="4" t="s">
        <v>3119</v>
      </c>
      <c r="G1989" s="4" t="s">
        <v>3120</v>
      </c>
      <c r="H1989" s="4" t="s">
        <v>76</v>
      </c>
      <c r="I1989" s="4" t="s">
        <v>73</v>
      </c>
      <c r="J1989" s="4" t="s">
        <v>53</v>
      </c>
      <c r="K1989" s="4" t="s">
        <v>53</v>
      </c>
      <c r="L1989" s="7" t="s">
        <v>799</v>
      </c>
      <c r="M1989" s="7" t="s">
        <v>311</v>
      </c>
      <c r="N1989" s="4" t="s">
        <v>267</v>
      </c>
      <c r="O1989" s="4" t="s">
        <v>62</v>
      </c>
      <c r="P1989" s="4" t="s">
        <v>1212</v>
      </c>
      <c r="Q1989" s="86">
        <v>32903</v>
      </c>
      <c r="R1989" s="88">
        <v>1</v>
      </c>
      <c r="S1989" s="89">
        <v>303</v>
      </c>
      <c r="T1989" s="7"/>
      <c r="U1989" s="86">
        <v>99.695999999999998</v>
      </c>
      <c r="V1989" s="87">
        <v>2.9E-5</v>
      </c>
      <c r="W1989" s="87">
        <v>3.2479312309815702E-3</v>
      </c>
      <c r="X1989" s="87">
        <v>2.8489312607065298E-4</v>
      </c>
    </row>
    <row r="1990" spans="1:24" x14ac:dyDescent="0.2">
      <c r="A1990" s="7">
        <v>1039</v>
      </c>
      <c r="B1990" s="4">
        <v>8056</v>
      </c>
      <c r="C1990" s="4" t="s">
        <v>3121</v>
      </c>
      <c r="D1990" s="4" t="s">
        <v>3122</v>
      </c>
      <c r="E1990" s="4" t="s">
        <v>425</v>
      </c>
      <c r="F1990" s="4" t="s">
        <v>3123</v>
      </c>
      <c r="G1990" s="4" t="s">
        <v>3124</v>
      </c>
      <c r="H1990" s="4" t="s">
        <v>76</v>
      </c>
      <c r="I1990" s="4" t="s">
        <v>73</v>
      </c>
      <c r="J1990" s="4" t="s">
        <v>53</v>
      </c>
      <c r="K1990" s="4" t="s">
        <v>53</v>
      </c>
      <c r="L1990" s="7" t="s">
        <v>799</v>
      </c>
      <c r="M1990" s="7" t="s">
        <v>311</v>
      </c>
      <c r="N1990" s="4" t="s">
        <v>140</v>
      </c>
      <c r="O1990" s="4" t="s">
        <v>62</v>
      </c>
      <c r="P1990" s="4" t="s">
        <v>1212</v>
      </c>
      <c r="Q1990" s="86">
        <v>726</v>
      </c>
      <c r="R1990" s="88">
        <v>1</v>
      </c>
      <c r="S1990" s="89">
        <v>20800</v>
      </c>
      <c r="T1990" s="7"/>
      <c r="U1990" s="86">
        <v>151.00800000000001</v>
      </c>
      <c r="V1990" s="87">
        <v>8.0000000000000007E-5</v>
      </c>
      <c r="W1990" s="87">
        <v>4.9195871104680796E-3</v>
      </c>
      <c r="X1990" s="87">
        <v>4.31522852919079E-4</v>
      </c>
    </row>
    <row r="1991" spans="1:24" x14ac:dyDescent="0.2">
      <c r="A1991" s="7">
        <v>1039</v>
      </c>
      <c r="B1991" s="4">
        <v>8056</v>
      </c>
      <c r="C1991" s="4" t="s">
        <v>3125</v>
      </c>
      <c r="D1991" s="4" t="s">
        <v>3126</v>
      </c>
      <c r="E1991" s="4" t="s">
        <v>425</v>
      </c>
      <c r="F1991" s="4" t="s">
        <v>3127</v>
      </c>
      <c r="G1991" s="4" t="s">
        <v>3128</v>
      </c>
      <c r="H1991" s="4" t="s">
        <v>76</v>
      </c>
      <c r="I1991" s="4" t="s">
        <v>73</v>
      </c>
      <c r="J1991" s="4" t="s">
        <v>53</v>
      </c>
      <c r="K1991" s="4" t="s">
        <v>53</v>
      </c>
      <c r="L1991" s="7" t="s">
        <v>799</v>
      </c>
      <c r="M1991" s="7" t="s">
        <v>311</v>
      </c>
      <c r="N1991" s="4" t="s">
        <v>629</v>
      </c>
      <c r="O1991" s="4" t="s">
        <v>62</v>
      </c>
      <c r="P1991" s="4" t="s">
        <v>1212</v>
      </c>
      <c r="Q1991" s="86">
        <v>241</v>
      </c>
      <c r="R1991" s="88">
        <v>1</v>
      </c>
      <c r="S1991" s="89">
        <v>15900</v>
      </c>
      <c r="T1991" s="7"/>
      <c r="U1991" s="86">
        <v>38.319000000000003</v>
      </c>
      <c r="V1991" s="87">
        <v>1.4E-5</v>
      </c>
      <c r="W1991" s="87">
        <v>1.2483686856724599E-3</v>
      </c>
      <c r="X1991" s="87">
        <v>1.0950098141162201E-4</v>
      </c>
    </row>
    <row r="1992" spans="1:24" x14ac:dyDescent="0.2">
      <c r="A1992" s="7">
        <v>1039</v>
      </c>
      <c r="B1992" s="4">
        <v>8056</v>
      </c>
      <c r="C1992" s="4" t="s">
        <v>1909</v>
      </c>
      <c r="D1992" s="4" t="s">
        <v>1910</v>
      </c>
      <c r="E1992" s="4" t="s">
        <v>425</v>
      </c>
      <c r="F1992" s="4" t="s">
        <v>3129</v>
      </c>
      <c r="G1992" s="4" t="s">
        <v>3130</v>
      </c>
      <c r="H1992" s="4" t="s">
        <v>76</v>
      </c>
      <c r="I1992" s="4" t="s">
        <v>73</v>
      </c>
      <c r="J1992" s="4" t="s">
        <v>53</v>
      </c>
      <c r="K1992" s="4" t="s">
        <v>53</v>
      </c>
      <c r="L1992" s="7" t="s">
        <v>799</v>
      </c>
      <c r="M1992" s="7" t="s">
        <v>311</v>
      </c>
      <c r="N1992" s="4" t="s">
        <v>140</v>
      </c>
      <c r="O1992" s="4" t="s">
        <v>62</v>
      </c>
      <c r="P1992" s="4" t="s">
        <v>1212</v>
      </c>
      <c r="Q1992" s="86">
        <v>4949</v>
      </c>
      <c r="R1992" s="88">
        <v>1</v>
      </c>
      <c r="S1992" s="89">
        <v>1073</v>
      </c>
      <c r="T1992" s="7"/>
      <c r="U1992" s="86">
        <v>53.103000000000002</v>
      </c>
      <c r="V1992" s="87">
        <v>1.75E-4</v>
      </c>
      <c r="W1992" s="87">
        <v>1.72999909158555E-3</v>
      </c>
      <c r="X1992" s="87">
        <v>1.5174731675345499E-4</v>
      </c>
    </row>
    <row r="1993" spans="1:24" x14ac:dyDescent="0.2">
      <c r="A1993" s="7">
        <v>1039</v>
      </c>
      <c r="B1993" s="4">
        <v>8056</v>
      </c>
      <c r="C1993" s="4" t="s">
        <v>3131</v>
      </c>
      <c r="D1993" s="4" t="s">
        <v>3132</v>
      </c>
      <c r="E1993" s="4" t="s">
        <v>425</v>
      </c>
      <c r="F1993" s="4" t="s">
        <v>3133</v>
      </c>
      <c r="G1993" s="4" t="s">
        <v>3134</v>
      </c>
      <c r="H1993" s="4" t="s">
        <v>76</v>
      </c>
      <c r="I1993" s="4" t="s">
        <v>73</v>
      </c>
      <c r="J1993" s="4" t="s">
        <v>53</v>
      </c>
      <c r="K1993" s="4" t="s">
        <v>53</v>
      </c>
      <c r="L1993" s="7" t="s">
        <v>799</v>
      </c>
      <c r="M1993" s="7" t="s">
        <v>311</v>
      </c>
      <c r="N1993" s="4" t="s">
        <v>629</v>
      </c>
      <c r="O1993" s="4" t="s">
        <v>62</v>
      </c>
      <c r="P1993" s="4" t="s">
        <v>1212</v>
      </c>
      <c r="Q1993" s="86">
        <v>221</v>
      </c>
      <c r="R1993" s="88">
        <v>1</v>
      </c>
      <c r="S1993" s="89">
        <v>20160</v>
      </c>
      <c r="T1993" s="7"/>
      <c r="U1993" s="86">
        <v>44.554000000000002</v>
      </c>
      <c r="V1993" s="87">
        <v>2.0999999999999999E-5</v>
      </c>
      <c r="W1993" s="87">
        <v>1.4514814863116599E-3</v>
      </c>
      <c r="X1993" s="87">
        <v>1.2731707313397601E-4</v>
      </c>
    </row>
    <row r="1994" spans="1:24" x14ac:dyDescent="0.2">
      <c r="A1994" s="7">
        <v>1039</v>
      </c>
      <c r="B1994" s="4">
        <v>8056</v>
      </c>
      <c r="C1994" s="4" t="s">
        <v>3141</v>
      </c>
      <c r="D1994" s="4" t="s">
        <v>3142</v>
      </c>
      <c r="E1994" s="4" t="s">
        <v>425</v>
      </c>
      <c r="F1994" s="4" t="s">
        <v>3141</v>
      </c>
      <c r="G1994" s="4" t="s">
        <v>3143</v>
      </c>
      <c r="H1994" s="4" t="s">
        <v>76</v>
      </c>
      <c r="I1994" s="4" t="s">
        <v>73</v>
      </c>
      <c r="J1994" s="4" t="s">
        <v>53</v>
      </c>
      <c r="K1994" s="4" t="s">
        <v>53</v>
      </c>
      <c r="L1994" s="7" t="s">
        <v>799</v>
      </c>
      <c r="M1994" s="7" t="s">
        <v>311</v>
      </c>
      <c r="N1994" s="4" t="s">
        <v>263</v>
      </c>
      <c r="O1994" s="4" t="s">
        <v>62</v>
      </c>
      <c r="P1994" s="4" t="s">
        <v>1212</v>
      </c>
      <c r="Q1994" s="86">
        <v>43544</v>
      </c>
      <c r="R1994" s="88">
        <v>1</v>
      </c>
      <c r="S1994" s="89">
        <v>262.3</v>
      </c>
      <c r="T1994" s="7"/>
      <c r="U1994" s="86">
        <v>114.21599999999999</v>
      </c>
      <c r="V1994" s="87">
        <v>9.3000000000000005E-4</v>
      </c>
      <c r="W1994" s="87">
        <v>3.7209626542008098E-3</v>
      </c>
      <c r="X1994" s="87">
        <v>3.2638519942648401E-4</v>
      </c>
    </row>
    <row r="1995" spans="1:24" x14ac:dyDescent="0.2">
      <c r="A1995" s="7">
        <v>1039</v>
      </c>
      <c r="B1995" s="4">
        <v>8056</v>
      </c>
      <c r="C1995" s="4" t="s">
        <v>3144</v>
      </c>
      <c r="D1995" s="4" t="s">
        <v>3145</v>
      </c>
      <c r="E1995" s="4" t="s">
        <v>428</v>
      </c>
      <c r="F1995" s="4" t="s">
        <v>3146</v>
      </c>
      <c r="G1995" s="4" t="s">
        <v>3147</v>
      </c>
      <c r="H1995" s="4" t="s">
        <v>76</v>
      </c>
      <c r="I1995" s="4" t="s">
        <v>73</v>
      </c>
      <c r="J1995" s="4" t="s">
        <v>53</v>
      </c>
      <c r="K1995" s="4" t="s">
        <v>53</v>
      </c>
      <c r="L1995" s="7" t="s">
        <v>799</v>
      </c>
      <c r="M1995" s="7" t="s">
        <v>311</v>
      </c>
      <c r="N1995" s="4" t="s">
        <v>267</v>
      </c>
      <c r="O1995" s="4" t="s">
        <v>62</v>
      </c>
      <c r="P1995" s="4" t="s">
        <v>1212</v>
      </c>
      <c r="Q1995" s="86">
        <v>27531.87</v>
      </c>
      <c r="R1995" s="88">
        <v>1</v>
      </c>
      <c r="S1995" s="89">
        <v>1025</v>
      </c>
      <c r="T1995" s="7"/>
      <c r="U1995" s="86">
        <v>282.202</v>
      </c>
      <c r="V1995" s="87">
        <v>2.3E-5</v>
      </c>
      <c r="W1995" s="87">
        <v>9.1936565346577501E-3</v>
      </c>
      <c r="X1995" s="87">
        <v>8.0642395540713905E-4</v>
      </c>
    </row>
    <row r="1996" spans="1:24" x14ac:dyDescent="0.2">
      <c r="A1996" s="7">
        <v>1039</v>
      </c>
      <c r="B1996" s="4">
        <v>8056</v>
      </c>
      <c r="C1996" s="4" t="s">
        <v>3152</v>
      </c>
      <c r="D1996" s="4" t="s">
        <v>3153</v>
      </c>
      <c r="E1996" s="4" t="s">
        <v>425</v>
      </c>
      <c r="F1996" s="4" t="s">
        <v>3154</v>
      </c>
      <c r="G1996" s="4" t="s">
        <v>3155</v>
      </c>
      <c r="H1996" s="4" t="s">
        <v>76</v>
      </c>
      <c r="I1996" s="4" t="s">
        <v>73</v>
      </c>
      <c r="J1996" s="4" t="s">
        <v>53</v>
      </c>
      <c r="K1996" s="4" t="s">
        <v>53</v>
      </c>
      <c r="L1996" s="7" t="s">
        <v>799</v>
      </c>
      <c r="M1996" s="7" t="s">
        <v>311</v>
      </c>
      <c r="N1996" s="4" t="s">
        <v>252</v>
      </c>
      <c r="O1996" s="4" t="s">
        <v>62</v>
      </c>
      <c r="P1996" s="4" t="s">
        <v>1212</v>
      </c>
      <c r="Q1996" s="86">
        <v>1446</v>
      </c>
      <c r="R1996" s="88">
        <v>1</v>
      </c>
      <c r="S1996" s="89">
        <v>26690</v>
      </c>
      <c r="T1996" s="7"/>
      <c r="U1996" s="86">
        <v>385.93700000000001</v>
      </c>
      <c r="V1996" s="87">
        <v>3.1199999999999999E-4</v>
      </c>
      <c r="W1996" s="87">
        <v>1.2573192536074701E-2</v>
      </c>
      <c r="X1996" s="87">
        <v>1.1028608278778099E-3</v>
      </c>
    </row>
    <row r="1997" spans="1:24" x14ac:dyDescent="0.2">
      <c r="A1997" s="7">
        <v>1039</v>
      </c>
      <c r="B1997" s="4">
        <v>8056</v>
      </c>
      <c r="C1997" s="4" t="s">
        <v>3160</v>
      </c>
      <c r="D1997" s="4" t="s">
        <v>3161</v>
      </c>
      <c r="E1997" s="4" t="s">
        <v>425</v>
      </c>
      <c r="F1997" s="4" t="s">
        <v>3162</v>
      </c>
      <c r="G1997" s="4" t="s">
        <v>3163</v>
      </c>
      <c r="H1997" s="4" t="s">
        <v>76</v>
      </c>
      <c r="I1997" s="4" t="s">
        <v>73</v>
      </c>
      <c r="J1997" s="4" t="s">
        <v>53</v>
      </c>
      <c r="K1997" s="4" t="s">
        <v>53</v>
      </c>
      <c r="L1997" s="7" t="s">
        <v>799</v>
      </c>
      <c r="M1997" s="7" t="s">
        <v>311</v>
      </c>
      <c r="N1997" s="4" t="s">
        <v>630</v>
      </c>
      <c r="O1997" s="4" t="s">
        <v>62</v>
      </c>
      <c r="P1997" s="4" t="s">
        <v>1212</v>
      </c>
      <c r="Q1997" s="86">
        <v>8089</v>
      </c>
      <c r="R1997" s="88">
        <v>1</v>
      </c>
      <c r="S1997" s="89">
        <v>738.5</v>
      </c>
      <c r="T1997" s="7"/>
      <c r="U1997" s="86">
        <v>59.737000000000002</v>
      </c>
      <c r="V1997" s="87">
        <v>3.0299999999999999E-4</v>
      </c>
      <c r="W1997" s="87">
        <v>1.94613979993521E-3</v>
      </c>
      <c r="X1997" s="87">
        <v>1.7070615476254901E-4</v>
      </c>
    </row>
    <row r="1998" spans="1:24" x14ac:dyDescent="0.2">
      <c r="A1998" s="7">
        <v>1039</v>
      </c>
      <c r="B1998" s="4">
        <v>8056</v>
      </c>
      <c r="C1998" s="4" t="s">
        <v>3164</v>
      </c>
      <c r="D1998" s="4" t="s">
        <v>3165</v>
      </c>
      <c r="E1998" s="4" t="s">
        <v>425</v>
      </c>
      <c r="F1998" s="4" t="s">
        <v>3166</v>
      </c>
      <c r="G1998" s="4" t="s">
        <v>3167</v>
      </c>
      <c r="H1998" s="4" t="s">
        <v>76</v>
      </c>
      <c r="I1998" s="4" t="s">
        <v>73</v>
      </c>
      <c r="J1998" s="4" t="s">
        <v>53</v>
      </c>
      <c r="K1998" s="4" t="s">
        <v>53</v>
      </c>
      <c r="L1998" s="7" t="s">
        <v>799</v>
      </c>
      <c r="M1998" s="7" t="s">
        <v>311</v>
      </c>
      <c r="N1998" s="4" t="s">
        <v>261</v>
      </c>
      <c r="O1998" s="4" t="s">
        <v>62</v>
      </c>
      <c r="P1998" s="4" t="s">
        <v>1212</v>
      </c>
      <c r="Q1998" s="86">
        <v>2267</v>
      </c>
      <c r="R1998" s="88">
        <v>1</v>
      </c>
      <c r="S1998" s="89">
        <v>3451</v>
      </c>
      <c r="T1998" s="7"/>
      <c r="U1998" s="86">
        <v>78.233999999999995</v>
      </c>
      <c r="V1998" s="87">
        <v>1.4300000000000001E-4</v>
      </c>
      <c r="W1998" s="87">
        <v>2.5487379101118402E-3</v>
      </c>
      <c r="X1998" s="87">
        <v>2.23563203500187E-4</v>
      </c>
    </row>
    <row r="1999" spans="1:24" x14ac:dyDescent="0.2">
      <c r="A1999" s="7">
        <v>1039</v>
      </c>
      <c r="B1999" s="4">
        <v>8056</v>
      </c>
      <c r="C1999" s="4" t="s">
        <v>2061</v>
      </c>
      <c r="D1999" s="4" t="s">
        <v>2062</v>
      </c>
      <c r="E1999" s="4" t="s">
        <v>425</v>
      </c>
      <c r="F1999" s="4" t="s">
        <v>3758</v>
      </c>
      <c r="G1999" s="4" t="s">
        <v>3759</v>
      </c>
      <c r="H1999" s="4" t="s">
        <v>76</v>
      </c>
      <c r="I1999" s="4" t="s">
        <v>73</v>
      </c>
      <c r="J1999" s="4" t="s">
        <v>53</v>
      </c>
      <c r="K1999" s="4" t="s">
        <v>53</v>
      </c>
      <c r="L1999" s="7" t="s">
        <v>799</v>
      </c>
      <c r="M1999" s="7" t="s">
        <v>311</v>
      </c>
      <c r="N1999" s="4" t="s">
        <v>140</v>
      </c>
      <c r="O1999" s="4" t="s">
        <v>62</v>
      </c>
      <c r="P1999" s="4" t="s">
        <v>1212</v>
      </c>
      <c r="Q1999" s="86">
        <v>1012</v>
      </c>
      <c r="R1999" s="88">
        <v>1</v>
      </c>
      <c r="S1999" s="89">
        <v>4563</v>
      </c>
      <c r="T1999" s="7"/>
      <c r="U1999" s="86">
        <v>46.177999999999997</v>
      </c>
      <c r="V1999" s="87">
        <v>6.6000000000000005E-5</v>
      </c>
      <c r="W1999" s="87">
        <v>1.50438737662154E-3</v>
      </c>
      <c r="X1999" s="87">
        <v>1.3195772695514101E-4</v>
      </c>
    </row>
    <row r="2000" spans="1:24" x14ac:dyDescent="0.2">
      <c r="A2000" s="7">
        <v>1039</v>
      </c>
      <c r="B2000" s="4">
        <v>8056</v>
      </c>
      <c r="C2000" s="4" t="s">
        <v>3168</v>
      </c>
      <c r="D2000" s="4" t="s">
        <v>3169</v>
      </c>
      <c r="E2000" s="4" t="s">
        <v>425</v>
      </c>
      <c r="F2000" s="4" t="s">
        <v>3170</v>
      </c>
      <c r="G2000" s="4" t="s">
        <v>3171</v>
      </c>
      <c r="H2000" s="4" t="s">
        <v>76</v>
      </c>
      <c r="I2000" s="4" t="s">
        <v>73</v>
      </c>
      <c r="J2000" s="4" t="s">
        <v>53</v>
      </c>
      <c r="K2000" s="4" t="s">
        <v>53</v>
      </c>
      <c r="L2000" s="7" t="s">
        <v>799</v>
      </c>
      <c r="M2000" s="7" t="s">
        <v>311</v>
      </c>
      <c r="N2000" s="4" t="s">
        <v>269</v>
      </c>
      <c r="O2000" s="4" t="s">
        <v>62</v>
      </c>
      <c r="P2000" s="4" t="s">
        <v>1212</v>
      </c>
      <c r="Q2000" s="86">
        <v>1687</v>
      </c>
      <c r="R2000" s="88">
        <v>1</v>
      </c>
      <c r="S2000" s="89">
        <v>10880</v>
      </c>
      <c r="T2000" s="7"/>
      <c r="U2000" s="86">
        <v>183.54599999999999</v>
      </c>
      <c r="V2000" s="87">
        <v>2.6999999999999999E-5</v>
      </c>
      <c r="W2000" s="87">
        <v>5.9796074906172496E-3</v>
      </c>
      <c r="X2000" s="87">
        <v>5.2450281410749099E-4</v>
      </c>
    </row>
    <row r="2001" spans="1:24" x14ac:dyDescent="0.2">
      <c r="A2001" s="7">
        <v>1039</v>
      </c>
      <c r="B2001" s="4">
        <v>8056</v>
      </c>
      <c r="C2001" s="4" t="s">
        <v>3172</v>
      </c>
      <c r="D2001" s="4" t="s">
        <v>3173</v>
      </c>
      <c r="E2001" s="4" t="s">
        <v>425</v>
      </c>
      <c r="F2001" s="4" t="s">
        <v>3174</v>
      </c>
      <c r="G2001" s="4" t="s">
        <v>3175</v>
      </c>
      <c r="H2001" s="4" t="s">
        <v>76</v>
      </c>
      <c r="I2001" s="4" t="s">
        <v>73</v>
      </c>
      <c r="J2001" s="4" t="s">
        <v>53</v>
      </c>
      <c r="K2001" s="4" t="s">
        <v>53</v>
      </c>
      <c r="L2001" s="7" t="s">
        <v>799</v>
      </c>
      <c r="M2001" s="7" t="s">
        <v>311</v>
      </c>
      <c r="N2001" s="4" t="s">
        <v>140</v>
      </c>
      <c r="O2001" s="4" t="s">
        <v>62</v>
      </c>
      <c r="P2001" s="4" t="s">
        <v>1212</v>
      </c>
      <c r="Q2001" s="86">
        <v>269</v>
      </c>
      <c r="R2001" s="88">
        <v>1</v>
      </c>
      <c r="S2001" s="89">
        <v>25820</v>
      </c>
      <c r="T2001" s="7"/>
      <c r="U2001" s="86">
        <v>69.456000000000003</v>
      </c>
      <c r="V2001" s="87">
        <v>7.3999999999999996E-5</v>
      </c>
      <c r="W2001" s="87">
        <v>2.2627533536451602E-3</v>
      </c>
      <c r="X2001" s="87">
        <v>1.9847799432994899E-4</v>
      </c>
    </row>
    <row r="2002" spans="1:24" x14ac:dyDescent="0.2">
      <c r="A2002" s="7">
        <v>1039</v>
      </c>
      <c r="B2002" s="4">
        <v>8056</v>
      </c>
      <c r="C2002" s="4" t="s">
        <v>2250</v>
      </c>
      <c r="D2002" s="4" t="s">
        <v>2251</v>
      </c>
      <c r="E2002" s="4" t="s">
        <v>425</v>
      </c>
      <c r="F2002" s="4" t="s">
        <v>3176</v>
      </c>
      <c r="G2002" s="4" t="s">
        <v>3177</v>
      </c>
      <c r="H2002" s="4" t="s">
        <v>76</v>
      </c>
      <c r="I2002" s="4" t="s">
        <v>73</v>
      </c>
      <c r="J2002" s="4" t="s">
        <v>53</v>
      </c>
      <c r="K2002" s="4" t="s">
        <v>53</v>
      </c>
      <c r="L2002" s="7" t="s">
        <v>799</v>
      </c>
      <c r="M2002" s="7" t="s">
        <v>311</v>
      </c>
      <c r="N2002" s="4" t="s">
        <v>686</v>
      </c>
      <c r="O2002" s="4" t="s">
        <v>62</v>
      </c>
      <c r="P2002" s="4" t="s">
        <v>1212</v>
      </c>
      <c r="Q2002" s="86">
        <v>1200</v>
      </c>
      <c r="R2002" s="88">
        <v>1</v>
      </c>
      <c r="S2002" s="89">
        <v>81100</v>
      </c>
      <c r="T2002" s="7"/>
      <c r="U2002" s="86">
        <v>973.2</v>
      </c>
      <c r="V2002" s="87">
        <v>1.5899999999999999E-4</v>
      </c>
      <c r="W2002" s="87">
        <v>3.1705222080336999E-2</v>
      </c>
      <c r="X2002" s="87">
        <v>2.7810317364699E-3</v>
      </c>
    </row>
    <row r="2003" spans="1:24" x14ac:dyDescent="0.2">
      <c r="A2003" s="7">
        <v>1039</v>
      </c>
      <c r="B2003" s="4">
        <v>8056</v>
      </c>
      <c r="C2003" s="4" t="s">
        <v>1203</v>
      </c>
      <c r="D2003" s="4" t="s">
        <v>1452</v>
      </c>
      <c r="E2003" s="4" t="s">
        <v>425</v>
      </c>
      <c r="F2003" s="4" t="s">
        <v>3178</v>
      </c>
      <c r="G2003" s="4" t="s">
        <v>3179</v>
      </c>
      <c r="H2003" s="4" t="s">
        <v>76</v>
      </c>
      <c r="I2003" s="4" t="s">
        <v>73</v>
      </c>
      <c r="J2003" s="4" t="s">
        <v>53</v>
      </c>
      <c r="K2003" s="4" t="s">
        <v>53</v>
      </c>
      <c r="L2003" s="7" t="s">
        <v>799</v>
      </c>
      <c r="M2003" s="7" t="s">
        <v>311</v>
      </c>
      <c r="N2003" s="4" t="s">
        <v>256</v>
      </c>
      <c r="O2003" s="4" t="s">
        <v>62</v>
      </c>
      <c r="P2003" s="4" t="s">
        <v>1212</v>
      </c>
      <c r="Q2003" s="86">
        <v>50666</v>
      </c>
      <c r="R2003" s="88">
        <v>1</v>
      </c>
      <c r="S2003" s="89">
        <v>3644</v>
      </c>
      <c r="T2003" s="7"/>
      <c r="U2003" s="86">
        <v>1846.269</v>
      </c>
      <c r="V2003" s="87">
        <v>3.3000000000000003E-5</v>
      </c>
      <c r="W2003" s="87">
        <v>6.0148345595201998E-2</v>
      </c>
      <c r="X2003" s="87">
        <v>5.2759276554683798E-3</v>
      </c>
    </row>
    <row r="2004" spans="1:24" x14ac:dyDescent="0.2">
      <c r="A2004" s="7">
        <v>1039</v>
      </c>
      <c r="B2004" s="4">
        <v>8056</v>
      </c>
      <c r="C2004" s="4" t="s">
        <v>3182</v>
      </c>
      <c r="D2004" s="4" t="s">
        <v>3183</v>
      </c>
      <c r="E2004" s="4" t="s">
        <v>425</v>
      </c>
      <c r="F2004" s="4" t="s">
        <v>3184</v>
      </c>
      <c r="G2004" s="4" t="s">
        <v>3185</v>
      </c>
      <c r="H2004" s="4" t="s">
        <v>76</v>
      </c>
      <c r="I2004" s="4" t="s">
        <v>73</v>
      </c>
      <c r="J2004" s="4" t="s">
        <v>53</v>
      </c>
      <c r="K2004" s="4" t="s">
        <v>53</v>
      </c>
      <c r="L2004" s="7" t="s">
        <v>799</v>
      </c>
      <c r="M2004" s="7" t="s">
        <v>311</v>
      </c>
      <c r="N2004" s="4" t="s">
        <v>261</v>
      </c>
      <c r="O2004" s="4" t="s">
        <v>62</v>
      </c>
      <c r="P2004" s="4" t="s">
        <v>1212</v>
      </c>
      <c r="Q2004" s="86">
        <v>1465</v>
      </c>
      <c r="R2004" s="88">
        <v>1</v>
      </c>
      <c r="S2004" s="89">
        <v>6665</v>
      </c>
      <c r="T2004" s="7"/>
      <c r="U2004" s="86">
        <v>97.641999999999996</v>
      </c>
      <c r="V2004" s="87">
        <v>1.16E-4</v>
      </c>
      <c r="W2004" s="87">
        <v>3.1810205720034799E-3</v>
      </c>
      <c r="X2004" s="87">
        <v>2.7902404035175601E-4</v>
      </c>
    </row>
    <row r="2005" spans="1:24" x14ac:dyDescent="0.2">
      <c r="A2005" s="7">
        <v>1039</v>
      </c>
      <c r="B2005" s="4">
        <v>8056</v>
      </c>
      <c r="C2005" s="4" t="s">
        <v>1521</v>
      </c>
      <c r="D2005" s="4" t="s">
        <v>1522</v>
      </c>
      <c r="E2005" s="4" t="s">
        <v>425</v>
      </c>
      <c r="F2005" s="4" t="s">
        <v>3186</v>
      </c>
      <c r="G2005" s="4" t="s">
        <v>3187</v>
      </c>
      <c r="H2005" s="4" t="s">
        <v>76</v>
      </c>
      <c r="I2005" s="4" t="s">
        <v>73</v>
      </c>
      <c r="J2005" s="4" t="s">
        <v>53</v>
      </c>
      <c r="K2005" s="4" t="s">
        <v>314</v>
      </c>
      <c r="L2005" s="7" t="s">
        <v>799</v>
      </c>
      <c r="M2005" s="7" t="s">
        <v>311</v>
      </c>
      <c r="N2005" s="4" t="s">
        <v>85</v>
      </c>
      <c r="O2005" s="4" t="s">
        <v>62</v>
      </c>
      <c r="P2005" s="4" t="s">
        <v>1212</v>
      </c>
      <c r="Q2005" s="86">
        <v>8514</v>
      </c>
      <c r="R2005" s="88">
        <v>1</v>
      </c>
      <c r="S2005" s="89">
        <v>6629</v>
      </c>
      <c r="T2005" s="7"/>
      <c r="U2005" s="86">
        <v>564.39300000000003</v>
      </c>
      <c r="V2005" s="87">
        <v>7.9999999999999996E-6</v>
      </c>
      <c r="W2005" s="87">
        <v>1.83869783270664E-2</v>
      </c>
      <c r="X2005" s="87">
        <v>1.6128185488115099E-3</v>
      </c>
    </row>
    <row r="2006" spans="1:24" x14ac:dyDescent="0.2">
      <c r="A2006" s="7">
        <v>1039</v>
      </c>
      <c r="B2006" s="4">
        <v>8056</v>
      </c>
      <c r="C2006" s="4" t="s">
        <v>2275</v>
      </c>
      <c r="D2006" s="4" t="s">
        <v>2276</v>
      </c>
      <c r="E2006" s="4" t="s">
        <v>425</v>
      </c>
      <c r="F2006" s="4" t="s">
        <v>3188</v>
      </c>
      <c r="G2006" s="4" t="s">
        <v>3189</v>
      </c>
      <c r="H2006" s="4" t="s">
        <v>76</v>
      </c>
      <c r="I2006" s="4" t="s">
        <v>73</v>
      </c>
      <c r="J2006" s="4" t="s">
        <v>53</v>
      </c>
      <c r="K2006" s="4" t="s">
        <v>53</v>
      </c>
      <c r="L2006" s="7" t="s">
        <v>799</v>
      </c>
      <c r="M2006" s="7" t="s">
        <v>311</v>
      </c>
      <c r="N2006" s="4" t="s">
        <v>686</v>
      </c>
      <c r="O2006" s="4" t="s">
        <v>62</v>
      </c>
      <c r="P2006" s="4" t="s">
        <v>1212</v>
      </c>
      <c r="Q2006" s="86">
        <v>3618</v>
      </c>
      <c r="R2006" s="88">
        <v>1</v>
      </c>
      <c r="S2006" s="89">
        <v>5852</v>
      </c>
      <c r="T2006" s="7"/>
      <c r="U2006" s="86">
        <v>211.72499999999999</v>
      </c>
      <c r="V2006" s="87">
        <v>5.5999999999999999E-5</v>
      </c>
      <c r="W2006" s="87">
        <v>6.8976567600074999E-3</v>
      </c>
      <c r="X2006" s="87">
        <v>6.05029742679322E-4</v>
      </c>
    </row>
    <row r="2007" spans="1:24" x14ac:dyDescent="0.2">
      <c r="A2007" s="7">
        <v>1039</v>
      </c>
      <c r="B2007" s="4">
        <v>8056</v>
      </c>
      <c r="C2007" s="4" t="s">
        <v>1215</v>
      </c>
      <c r="D2007" s="4" t="s">
        <v>1496</v>
      </c>
      <c r="E2007" s="4" t="s">
        <v>425</v>
      </c>
      <c r="F2007" s="4" t="s">
        <v>3198</v>
      </c>
      <c r="G2007" s="4" t="s">
        <v>3199</v>
      </c>
      <c r="H2007" s="4" t="s">
        <v>76</v>
      </c>
      <c r="I2007" s="4" t="s">
        <v>73</v>
      </c>
      <c r="J2007" s="4" t="s">
        <v>53</v>
      </c>
      <c r="K2007" s="4" t="s">
        <v>53</v>
      </c>
      <c r="L2007" s="7" t="s">
        <v>799</v>
      </c>
      <c r="M2007" s="7" t="s">
        <v>311</v>
      </c>
      <c r="N2007" s="4" t="s">
        <v>256</v>
      </c>
      <c r="O2007" s="4" t="s">
        <v>62</v>
      </c>
      <c r="P2007" s="4" t="s">
        <v>1212</v>
      </c>
      <c r="Q2007" s="86">
        <v>62322</v>
      </c>
      <c r="R2007" s="88">
        <v>1</v>
      </c>
      <c r="S2007" s="89">
        <v>3729</v>
      </c>
      <c r="T2007" s="7"/>
      <c r="U2007" s="86">
        <v>2323.9870000000001</v>
      </c>
      <c r="V2007" s="87">
        <v>4.6999999999999997E-5</v>
      </c>
      <c r="W2007" s="87">
        <v>7.5711607064119002E-2</v>
      </c>
      <c r="X2007" s="87">
        <v>6.6410631513928696E-3</v>
      </c>
    </row>
    <row r="2008" spans="1:24" x14ac:dyDescent="0.2">
      <c r="A2008" s="7">
        <v>1039</v>
      </c>
      <c r="B2008" s="4">
        <v>8056</v>
      </c>
      <c r="C2008" s="4" t="s">
        <v>2107</v>
      </c>
      <c r="D2008" s="4" t="s">
        <v>2108</v>
      </c>
      <c r="E2008" s="4" t="s">
        <v>425</v>
      </c>
      <c r="F2008" s="4" t="s">
        <v>3200</v>
      </c>
      <c r="G2008" s="4" t="s">
        <v>3201</v>
      </c>
      <c r="H2008" s="4" t="s">
        <v>76</v>
      </c>
      <c r="I2008" s="4" t="s">
        <v>73</v>
      </c>
      <c r="J2008" s="4" t="s">
        <v>53</v>
      </c>
      <c r="K2008" s="4" t="s">
        <v>53</v>
      </c>
      <c r="L2008" s="7" t="s">
        <v>799</v>
      </c>
      <c r="M2008" s="7" t="s">
        <v>311</v>
      </c>
      <c r="N2008" s="4" t="s">
        <v>261</v>
      </c>
      <c r="O2008" s="4" t="s">
        <v>62</v>
      </c>
      <c r="P2008" s="4" t="s">
        <v>1212</v>
      </c>
      <c r="Q2008" s="86">
        <v>218</v>
      </c>
      <c r="R2008" s="88">
        <v>1</v>
      </c>
      <c r="S2008" s="89">
        <v>15960</v>
      </c>
      <c r="T2008" s="7"/>
      <c r="U2008" s="86">
        <v>34.792999999999999</v>
      </c>
      <c r="V2008" s="87">
        <v>6.4999999999999994E-5</v>
      </c>
      <c r="W2008" s="87">
        <v>1.1334910098610301E-3</v>
      </c>
      <c r="X2008" s="87">
        <v>9.9424456433055999E-5</v>
      </c>
    </row>
    <row r="2009" spans="1:24" x14ac:dyDescent="0.2">
      <c r="A2009" s="7">
        <v>1039</v>
      </c>
      <c r="B2009" s="4">
        <v>8056</v>
      </c>
      <c r="C2009" s="4" t="s">
        <v>1217</v>
      </c>
      <c r="D2009" s="4" t="s">
        <v>2520</v>
      </c>
      <c r="E2009" s="4" t="s">
        <v>425</v>
      </c>
      <c r="F2009" s="4" t="s">
        <v>3202</v>
      </c>
      <c r="G2009" s="4" t="s">
        <v>3203</v>
      </c>
      <c r="H2009" s="4" t="s">
        <v>76</v>
      </c>
      <c r="I2009" s="4" t="s">
        <v>73</v>
      </c>
      <c r="J2009" s="4" t="s">
        <v>53</v>
      </c>
      <c r="K2009" s="4" t="s">
        <v>53</v>
      </c>
      <c r="L2009" s="7" t="s">
        <v>799</v>
      </c>
      <c r="M2009" s="7" t="s">
        <v>311</v>
      </c>
      <c r="N2009" s="4" t="s">
        <v>256</v>
      </c>
      <c r="O2009" s="4" t="s">
        <v>62</v>
      </c>
      <c r="P2009" s="4" t="s">
        <v>1212</v>
      </c>
      <c r="Q2009" s="86">
        <v>29236</v>
      </c>
      <c r="R2009" s="88">
        <v>1</v>
      </c>
      <c r="S2009" s="89">
        <v>2085</v>
      </c>
      <c r="T2009" s="7"/>
      <c r="U2009" s="86">
        <v>609.57100000000003</v>
      </c>
      <c r="V2009" s="87">
        <v>2.4000000000000001E-5</v>
      </c>
      <c r="W2009" s="87">
        <v>1.9858786731035999E-2</v>
      </c>
      <c r="X2009" s="87">
        <v>1.74191860277333E-3</v>
      </c>
    </row>
    <row r="2010" spans="1:24" x14ac:dyDescent="0.2">
      <c r="A2010" s="7">
        <v>1039</v>
      </c>
      <c r="B2010" s="4">
        <v>8056</v>
      </c>
      <c r="C2010" s="4" t="s">
        <v>3204</v>
      </c>
      <c r="D2010" s="4" t="s">
        <v>3205</v>
      </c>
      <c r="E2010" s="4" t="s">
        <v>425</v>
      </c>
      <c r="F2010" s="4" t="s">
        <v>3206</v>
      </c>
      <c r="G2010" s="4" t="s">
        <v>3207</v>
      </c>
      <c r="H2010" s="4" t="s">
        <v>76</v>
      </c>
      <c r="I2010" s="4" t="s">
        <v>73</v>
      </c>
      <c r="J2010" s="4" t="s">
        <v>53</v>
      </c>
      <c r="K2010" s="4" t="s">
        <v>53</v>
      </c>
      <c r="L2010" s="7" t="s">
        <v>799</v>
      </c>
      <c r="M2010" s="7" t="s">
        <v>311</v>
      </c>
      <c r="N2010" s="4" t="s">
        <v>686</v>
      </c>
      <c r="O2010" s="4" t="s">
        <v>62</v>
      </c>
      <c r="P2010" s="4" t="s">
        <v>1212</v>
      </c>
      <c r="Q2010" s="86">
        <v>1644</v>
      </c>
      <c r="R2010" s="88">
        <v>1</v>
      </c>
      <c r="S2010" s="89">
        <v>11080</v>
      </c>
      <c r="T2010" s="7"/>
      <c r="U2010" s="86">
        <v>182.155</v>
      </c>
      <c r="V2010" s="87">
        <v>4.8000000000000001E-5</v>
      </c>
      <c r="W2010" s="87">
        <v>5.9343105929800704E-3</v>
      </c>
      <c r="X2010" s="87">
        <v>5.2052958504215203E-4</v>
      </c>
    </row>
    <row r="2011" spans="1:24" x14ac:dyDescent="0.2">
      <c r="A2011" s="7">
        <v>1039</v>
      </c>
      <c r="B2011" s="4">
        <v>8056</v>
      </c>
      <c r="C2011" s="4" t="s">
        <v>3208</v>
      </c>
      <c r="D2011" s="4" t="s">
        <v>3209</v>
      </c>
      <c r="E2011" s="4" t="s">
        <v>425</v>
      </c>
      <c r="F2011" s="4" t="s">
        <v>3210</v>
      </c>
      <c r="G2011" s="4" t="s">
        <v>3211</v>
      </c>
      <c r="H2011" s="4" t="s">
        <v>76</v>
      </c>
      <c r="I2011" s="4" t="s">
        <v>73</v>
      </c>
      <c r="J2011" s="4" t="s">
        <v>53</v>
      </c>
      <c r="K2011" s="4" t="s">
        <v>53</v>
      </c>
      <c r="L2011" s="7" t="s">
        <v>799</v>
      </c>
      <c r="M2011" s="7" t="s">
        <v>311</v>
      </c>
      <c r="N2011" s="4" t="s">
        <v>256</v>
      </c>
      <c r="O2011" s="4" t="s">
        <v>62</v>
      </c>
      <c r="P2011" s="4" t="s">
        <v>1212</v>
      </c>
      <c r="Q2011" s="86">
        <v>2803</v>
      </c>
      <c r="R2011" s="88">
        <v>1</v>
      </c>
      <c r="S2011" s="89">
        <v>14550</v>
      </c>
      <c r="T2011" s="7"/>
      <c r="U2011" s="86">
        <v>407.83699999999999</v>
      </c>
      <c r="V2011" s="87">
        <v>1.1E-5</v>
      </c>
      <c r="W2011" s="87">
        <v>1.3286628447356501E-2</v>
      </c>
      <c r="X2011" s="87">
        <v>1.1654400429416401E-3</v>
      </c>
    </row>
    <row r="2012" spans="1:24" x14ac:dyDescent="0.2">
      <c r="A2012" s="7">
        <v>1039</v>
      </c>
      <c r="B2012" s="4">
        <v>8056</v>
      </c>
      <c r="C2012" s="4" t="s">
        <v>1503</v>
      </c>
      <c r="D2012" s="4" t="s">
        <v>1504</v>
      </c>
      <c r="E2012" s="4" t="s">
        <v>425</v>
      </c>
      <c r="F2012" s="4" t="s">
        <v>3212</v>
      </c>
      <c r="G2012" s="4" t="s">
        <v>3213</v>
      </c>
      <c r="H2012" s="4" t="s">
        <v>76</v>
      </c>
      <c r="I2012" s="4" t="s">
        <v>73</v>
      </c>
      <c r="J2012" s="4" t="s">
        <v>53</v>
      </c>
      <c r="K2012" s="4" t="s">
        <v>314</v>
      </c>
      <c r="L2012" s="7" t="s">
        <v>799</v>
      </c>
      <c r="M2012" s="7" t="s">
        <v>311</v>
      </c>
      <c r="N2012" s="4" t="s">
        <v>625</v>
      </c>
      <c r="O2012" s="4" t="s">
        <v>62</v>
      </c>
      <c r="P2012" s="4" t="s">
        <v>1212</v>
      </c>
      <c r="Q2012" s="86">
        <v>13950.4</v>
      </c>
      <c r="R2012" s="88">
        <v>1</v>
      </c>
      <c r="S2012" s="89">
        <v>6254</v>
      </c>
      <c r="T2012" s="7"/>
      <c r="U2012" s="86">
        <v>872.45799999999997</v>
      </c>
      <c r="V2012" s="87">
        <v>1.18E-4</v>
      </c>
      <c r="W2012" s="87">
        <v>2.8423217378802101E-2</v>
      </c>
      <c r="X2012" s="87">
        <v>2.4931498471368299E-3</v>
      </c>
    </row>
    <row r="2013" spans="1:24" x14ac:dyDescent="0.2">
      <c r="A2013" s="7">
        <v>1039</v>
      </c>
      <c r="B2013" s="4">
        <v>8056</v>
      </c>
      <c r="C2013" s="4" t="s">
        <v>3218</v>
      </c>
      <c r="D2013" s="4" t="s">
        <v>3219</v>
      </c>
      <c r="E2013" s="4" t="s">
        <v>425</v>
      </c>
      <c r="F2013" s="4" t="s">
        <v>3220</v>
      </c>
      <c r="G2013" s="4" t="s">
        <v>3221</v>
      </c>
      <c r="H2013" s="4" t="s">
        <v>76</v>
      </c>
      <c r="I2013" s="4" t="s">
        <v>73</v>
      </c>
      <c r="J2013" s="4" t="s">
        <v>53</v>
      </c>
      <c r="K2013" s="4" t="s">
        <v>53</v>
      </c>
      <c r="L2013" s="7" t="s">
        <v>799</v>
      </c>
      <c r="M2013" s="7" t="s">
        <v>311</v>
      </c>
      <c r="N2013" s="4" t="s">
        <v>252</v>
      </c>
      <c r="O2013" s="4" t="s">
        <v>62</v>
      </c>
      <c r="P2013" s="4" t="s">
        <v>1212</v>
      </c>
      <c r="Q2013" s="86">
        <v>1493</v>
      </c>
      <c r="R2013" s="88">
        <v>1</v>
      </c>
      <c r="S2013" s="89">
        <v>9030</v>
      </c>
      <c r="T2013" s="7"/>
      <c r="U2013" s="86">
        <v>134.81800000000001</v>
      </c>
      <c r="V2013" s="87">
        <v>2.33E-4</v>
      </c>
      <c r="W2013" s="87">
        <v>4.3921408342629097E-3</v>
      </c>
      <c r="X2013" s="87">
        <v>3.8525776669156003E-4</v>
      </c>
    </row>
    <row r="2014" spans="1:24" x14ac:dyDescent="0.2">
      <c r="A2014" s="7">
        <v>1039</v>
      </c>
      <c r="B2014" s="4">
        <v>8056</v>
      </c>
      <c r="C2014" s="4" t="s">
        <v>2295</v>
      </c>
      <c r="D2014" s="4" t="s">
        <v>2296</v>
      </c>
      <c r="E2014" s="4" t="s">
        <v>425</v>
      </c>
      <c r="F2014" s="4" t="s">
        <v>3222</v>
      </c>
      <c r="G2014" s="4" t="s">
        <v>3223</v>
      </c>
      <c r="H2014" s="4" t="s">
        <v>76</v>
      </c>
      <c r="I2014" s="4" t="s">
        <v>73</v>
      </c>
      <c r="J2014" s="4" t="s">
        <v>53</v>
      </c>
      <c r="K2014" s="4" t="s">
        <v>53</v>
      </c>
      <c r="L2014" s="7" t="s">
        <v>799</v>
      </c>
      <c r="M2014" s="7" t="s">
        <v>311</v>
      </c>
      <c r="N2014" s="4" t="s">
        <v>686</v>
      </c>
      <c r="O2014" s="4" t="s">
        <v>62</v>
      </c>
      <c r="P2014" s="4" t="s">
        <v>1212</v>
      </c>
      <c r="Q2014" s="86">
        <v>57</v>
      </c>
      <c r="R2014" s="88">
        <v>1</v>
      </c>
      <c r="S2014" s="89">
        <v>148500</v>
      </c>
      <c r="T2014" s="80">
        <v>0.69499999999999995</v>
      </c>
      <c r="U2014" s="86">
        <v>85.34</v>
      </c>
      <c r="V2014" s="87">
        <v>1.5E-5</v>
      </c>
      <c r="W2014" s="87">
        <v>2.7802192611858E-3</v>
      </c>
      <c r="X2014" s="87">
        <v>2.4386764994457501E-4</v>
      </c>
    </row>
    <row r="2015" spans="1:24" x14ac:dyDescent="0.2">
      <c r="A2015" s="7">
        <v>1039</v>
      </c>
      <c r="B2015" s="4">
        <v>8056</v>
      </c>
      <c r="C2015" s="4" t="s">
        <v>2299</v>
      </c>
      <c r="D2015" s="4" t="s">
        <v>2300</v>
      </c>
      <c r="E2015" s="4" t="s">
        <v>425</v>
      </c>
      <c r="F2015" s="4" t="s">
        <v>3224</v>
      </c>
      <c r="G2015" s="4" t="s">
        <v>3225</v>
      </c>
      <c r="H2015" s="4" t="s">
        <v>76</v>
      </c>
      <c r="I2015" s="4" t="s">
        <v>73</v>
      </c>
      <c r="J2015" s="4" t="s">
        <v>53</v>
      </c>
      <c r="K2015" s="4" t="s">
        <v>53</v>
      </c>
      <c r="L2015" s="7" t="s">
        <v>799</v>
      </c>
      <c r="M2015" s="7" t="s">
        <v>311</v>
      </c>
      <c r="N2015" s="4" t="s">
        <v>261</v>
      </c>
      <c r="O2015" s="4" t="s">
        <v>62</v>
      </c>
      <c r="P2015" s="4" t="s">
        <v>1212</v>
      </c>
      <c r="Q2015" s="86">
        <v>6719</v>
      </c>
      <c r="R2015" s="88">
        <v>1</v>
      </c>
      <c r="S2015" s="89">
        <v>5930</v>
      </c>
      <c r="T2015" s="7"/>
      <c r="U2015" s="86">
        <v>398.43700000000001</v>
      </c>
      <c r="V2015" s="87">
        <v>5.8E-5</v>
      </c>
      <c r="W2015" s="87">
        <v>1.2980398744817699E-2</v>
      </c>
      <c r="X2015" s="87">
        <v>1.1385790255593301E-3</v>
      </c>
    </row>
    <row r="2016" spans="1:24" x14ac:dyDescent="0.2">
      <c r="A2016" s="7">
        <v>1039</v>
      </c>
      <c r="B2016" s="4">
        <v>8056</v>
      </c>
      <c r="C2016" s="4" t="s">
        <v>2310</v>
      </c>
      <c r="D2016" s="4" t="s">
        <v>2311</v>
      </c>
      <c r="E2016" s="4" t="s">
        <v>425</v>
      </c>
      <c r="F2016" s="4" t="s">
        <v>3230</v>
      </c>
      <c r="G2016" s="4" t="s">
        <v>3231</v>
      </c>
      <c r="H2016" s="4" t="s">
        <v>76</v>
      </c>
      <c r="I2016" s="4" t="s">
        <v>73</v>
      </c>
      <c r="J2016" s="4" t="s">
        <v>53</v>
      </c>
      <c r="K2016" s="4" t="s">
        <v>53</v>
      </c>
      <c r="L2016" s="7" t="s">
        <v>799</v>
      </c>
      <c r="M2016" s="7" t="s">
        <v>311</v>
      </c>
      <c r="N2016" s="4" t="s">
        <v>686</v>
      </c>
      <c r="O2016" s="4" t="s">
        <v>62</v>
      </c>
      <c r="P2016" s="4" t="s">
        <v>1212</v>
      </c>
      <c r="Q2016" s="86">
        <v>3221</v>
      </c>
      <c r="R2016" s="88">
        <v>1</v>
      </c>
      <c r="S2016" s="89">
        <v>12550</v>
      </c>
      <c r="T2016" s="7"/>
      <c r="U2016" s="86">
        <v>404.23599999999999</v>
      </c>
      <c r="V2016" s="87">
        <v>8.8999999999999995E-5</v>
      </c>
      <c r="W2016" s="87">
        <v>1.31693139131279E-2</v>
      </c>
      <c r="X2016" s="87">
        <v>1.1551497682981699E-3</v>
      </c>
    </row>
    <row r="2017" spans="1:24" x14ac:dyDescent="0.2">
      <c r="A2017" s="7">
        <v>1039</v>
      </c>
      <c r="B2017" s="4">
        <v>8056</v>
      </c>
      <c r="C2017" s="4" t="s">
        <v>3232</v>
      </c>
      <c r="D2017" s="4" t="s">
        <v>3233</v>
      </c>
      <c r="E2017" s="4" t="s">
        <v>425</v>
      </c>
      <c r="F2017" s="4" t="s">
        <v>3234</v>
      </c>
      <c r="G2017" s="4" t="s">
        <v>3235</v>
      </c>
      <c r="H2017" s="4" t="s">
        <v>76</v>
      </c>
      <c r="I2017" s="4" t="s">
        <v>73</v>
      </c>
      <c r="J2017" s="4" t="s">
        <v>53</v>
      </c>
      <c r="K2017" s="4" t="s">
        <v>53</v>
      </c>
      <c r="L2017" s="7" t="s">
        <v>799</v>
      </c>
      <c r="M2017" s="7" t="s">
        <v>311</v>
      </c>
      <c r="N2017" s="4" t="s">
        <v>256</v>
      </c>
      <c r="O2017" s="4" t="s">
        <v>62</v>
      </c>
      <c r="P2017" s="4" t="s">
        <v>1212</v>
      </c>
      <c r="Q2017" s="86">
        <v>4450</v>
      </c>
      <c r="R2017" s="88">
        <v>1</v>
      </c>
      <c r="S2017" s="89">
        <v>16370</v>
      </c>
      <c r="T2017" s="7"/>
      <c r="U2017" s="86">
        <v>728.46500000000003</v>
      </c>
      <c r="V2017" s="87">
        <v>1.26E-4</v>
      </c>
      <c r="W2017" s="87">
        <v>2.3732166669495201E-2</v>
      </c>
      <c r="X2017" s="87">
        <v>2.0816731236205799E-3</v>
      </c>
    </row>
    <row r="2018" spans="1:24" x14ac:dyDescent="0.2">
      <c r="A2018" s="7">
        <v>1039</v>
      </c>
      <c r="B2018" s="4">
        <v>8056</v>
      </c>
      <c r="C2018" s="4" t="s">
        <v>3236</v>
      </c>
      <c r="D2018" s="4" t="s">
        <v>3237</v>
      </c>
      <c r="E2018" s="4" t="s">
        <v>425</v>
      </c>
      <c r="F2018" s="4" t="s">
        <v>3238</v>
      </c>
      <c r="G2018" s="4" t="s">
        <v>3239</v>
      </c>
      <c r="H2018" s="4" t="s">
        <v>76</v>
      </c>
      <c r="I2018" s="4" t="s">
        <v>73</v>
      </c>
      <c r="J2018" s="4" t="s">
        <v>53</v>
      </c>
      <c r="K2018" s="4" t="s">
        <v>53</v>
      </c>
      <c r="L2018" s="7" t="s">
        <v>799</v>
      </c>
      <c r="M2018" s="7" t="s">
        <v>311</v>
      </c>
      <c r="N2018" s="4" t="s">
        <v>686</v>
      </c>
      <c r="O2018" s="4" t="s">
        <v>62</v>
      </c>
      <c r="P2018" s="4" t="s">
        <v>1212</v>
      </c>
      <c r="Q2018" s="86">
        <v>2391</v>
      </c>
      <c r="R2018" s="88">
        <v>1</v>
      </c>
      <c r="S2018" s="89">
        <v>2501</v>
      </c>
      <c r="T2018" s="7"/>
      <c r="U2018" s="86">
        <v>59.798999999999999</v>
      </c>
      <c r="V2018" s="87">
        <v>1.45E-4</v>
      </c>
      <c r="W2018" s="87">
        <v>1.9481480905385201E-3</v>
      </c>
      <c r="X2018" s="87">
        <v>1.7088231249106801E-4</v>
      </c>
    </row>
    <row r="2019" spans="1:24" x14ac:dyDescent="0.2">
      <c r="A2019" s="7">
        <v>1039</v>
      </c>
      <c r="B2019" s="4">
        <v>8056</v>
      </c>
      <c r="C2019" s="4" t="s">
        <v>3240</v>
      </c>
      <c r="D2019" s="4" t="s">
        <v>3241</v>
      </c>
      <c r="E2019" s="4" t="s">
        <v>425</v>
      </c>
      <c r="F2019" s="4" t="s">
        <v>3242</v>
      </c>
      <c r="G2019" s="4" t="s">
        <v>3243</v>
      </c>
      <c r="H2019" s="4" t="s">
        <v>76</v>
      </c>
      <c r="I2019" s="4" t="s">
        <v>73</v>
      </c>
      <c r="J2019" s="4" t="s">
        <v>53</v>
      </c>
      <c r="K2019" s="4" t="s">
        <v>53</v>
      </c>
      <c r="L2019" s="7" t="s">
        <v>799</v>
      </c>
      <c r="M2019" s="7" t="s">
        <v>311</v>
      </c>
      <c r="N2019" s="4" t="s">
        <v>628</v>
      </c>
      <c r="O2019" s="4" t="s">
        <v>62</v>
      </c>
      <c r="P2019" s="4" t="s">
        <v>1212</v>
      </c>
      <c r="Q2019" s="86">
        <v>7274</v>
      </c>
      <c r="R2019" s="88">
        <v>1</v>
      </c>
      <c r="S2019" s="89">
        <v>3310</v>
      </c>
      <c r="T2019" s="7"/>
      <c r="U2019" s="86">
        <v>240.76900000000001</v>
      </c>
      <c r="V2019" s="87">
        <v>2.6999999999999999E-5</v>
      </c>
      <c r="W2019" s="87">
        <v>7.8438628207454699E-3</v>
      </c>
      <c r="X2019" s="87">
        <v>6.8802645147021896E-4</v>
      </c>
    </row>
    <row r="2020" spans="1:24" x14ac:dyDescent="0.2">
      <c r="A2020" s="7">
        <v>1039</v>
      </c>
      <c r="B2020" s="4">
        <v>8056</v>
      </c>
      <c r="C2020" s="4" t="s">
        <v>1927</v>
      </c>
      <c r="D2020" s="4" t="s">
        <v>1928</v>
      </c>
      <c r="E2020" s="4" t="s">
        <v>425</v>
      </c>
      <c r="F2020" s="4" t="s">
        <v>3252</v>
      </c>
      <c r="G2020" s="4" t="s">
        <v>3253</v>
      </c>
      <c r="H2020" s="4" t="s">
        <v>76</v>
      </c>
      <c r="I2020" s="4" t="s">
        <v>73</v>
      </c>
      <c r="J2020" s="4" t="s">
        <v>53</v>
      </c>
      <c r="K2020" s="4" t="s">
        <v>53</v>
      </c>
      <c r="L2020" s="7" t="s">
        <v>799</v>
      </c>
      <c r="M2020" s="7" t="s">
        <v>311</v>
      </c>
      <c r="N2020" s="4" t="s">
        <v>140</v>
      </c>
      <c r="O2020" s="4" t="s">
        <v>62</v>
      </c>
      <c r="P2020" s="4" t="s">
        <v>1212</v>
      </c>
      <c r="Q2020" s="86">
        <v>3211</v>
      </c>
      <c r="R2020" s="88">
        <v>1</v>
      </c>
      <c r="S2020" s="89">
        <v>1628</v>
      </c>
      <c r="T2020" s="7"/>
      <c r="U2020" s="86">
        <v>52.274999999999999</v>
      </c>
      <c r="V2020" s="87">
        <v>5.3000000000000001E-5</v>
      </c>
      <c r="W2020" s="87">
        <v>1.7030343410063501E-3</v>
      </c>
      <c r="X2020" s="87">
        <v>1.4938209669800999E-4</v>
      </c>
    </row>
    <row r="2021" spans="1:24" x14ac:dyDescent="0.2">
      <c r="A2021" s="7">
        <v>1039</v>
      </c>
      <c r="B2021" s="4">
        <v>8056</v>
      </c>
      <c r="C2021" s="4" t="s">
        <v>3258</v>
      </c>
      <c r="D2021" s="4" t="s">
        <v>3259</v>
      </c>
      <c r="E2021" s="4" t="s">
        <v>425</v>
      </c>
      <c r="F2021" s="4" t="s">
        <v>3260</v>
      </c>
      <c r="G2021" s="4" t="s">
        <v>3261</v>
      </c>
      <c r="H2021" s="4" t="s">
        <v>76</v>
      </c>
      <c r="I2021" s="4" t="s">
        <v>73</v>
      </c>
      <c r="J2021" s="4" t="s">
        <v>53</v>
      </c>
      <c r="K2021" s="4" t="s">
        <v>53</v>
      </c>
      <c r="L2021" s="7" t="s">
        <v>799</v>
      </c>
      <c r="M2021" s="7" t="s">
        <v>311</v>
      </c>
      <c r="N2021" s="4" t="s">
        <v>257</v>
      </c>
      <c r="O2021" s="4" t="s">
        <v>62</v>
      </c>
      <c r="P2021" s="4" t="s">
        <v>1212</v>
      </c>
      <c r="Q2021" s="86">
        <v>1050</v>
      </c>
      <c r="R2021" s="88">
        <v>1</v>
      </c>
      <c r="S2021" s="89">
        <v>3767</v>
      </c>
      <c r="T2021" s="7"/>
      <c r="U2021" s="86">
        <v>39.552999999999997</v>
      </c>
      <c r="V2021" s="87">
        <v>7.3999999999999996E-5</v>
      </c>
      <c r="W2021" s="87">
        <v>1.28858662305242E-3</v>
      </c>
      <c r="X2021" s="87">
        <v>1.13028708167347E-4</v>
      </c>
    </row>
    <row r="2022" spans="1:24" x14ac:dyDescent="0.2">
      <c r="A2022" s="7">
        <v>1039</v>
      </c>
      <c r="B2022" s="4">
        <v>8056</v>
      </c>
      <c r="C2022" s="4" t="s">
        <v>3262</v>
      </c>
      <c r="D2022" s="4" t="s">
        <v>3263</v>
      </c>
      <c r="E2022" s="4" t="s">
        <v>425</v>
      </c>
      <c r="F2022" s="4" t="s">
        <v>3264</v>
      </c>
      <c r="G2022" s="4" t="s">
        <v>3265</v>
      </c>
      <c r="H2022" s="4" t="s">
        <v>76</v>
      </c>
      <c r="I2022" s="4" t="s">
        <v>73</v>
      </c>
      <c r="J2022" s="4" t="s">
        <v>53</v>
      </c>
      <c r="K2022" s="4" t="s">
        <v>53</v>
      </c>
      <c r="L2022" s="7" t="s">
        <v>799</v>
      </c>
      <c r="M2022" s="7" t="s">
        <v>311</v>
      </c>
      <c r="N2022" s="4" t="s">
        <v>75</v>
      </c>
      <c r="O2022" s="4" t="s">
        <v>62</v>
      </c>
      <c r="P2022" s="4" t="s">
        <v>1212</v>
      </c>
      <c r="Q2022" s="86">
        <v>609</v>
      </c>
      <c r="R2022" s="88">
        <v>1</v>
      </c>
      <c r="S2022" s="89">
        <v>6387</v>
      </c>
      <c r="T2022" s="7"/>
      <c r="U2022" s="86">
        <v>38.896999999999998</v>
      </c>
      <c r="V2022" s="87">
        <v>5.3999999999999998E-5</v>
      </c>
      <c r="W2022" s="87">
        <v>1.26719341694525E-3</v>
      </c>
      <c r="X2022" s="87">
        <v>1.11152197573032E-4</v>
      </c>
    </row>
    <row r="2023" spans="1:24" x14ac:dyDescent="0.2">
      <c r="A2023" s="7">
        <v>1039</v>
      </c>
      <c r="B2023" s="4">
        <v>8056</v>
      </c>
      <c r="C2023" s="4" t="s">
        <v>3266</v>
      </c>
      <c r="D2023" s="4" t="s">
        <v>3267</v>
      </c>
      <c r="E2023" s="4" t="s">
        <v>425</v>
      </c>
      <c r="F2023" s="4" t="s">
        <v>3268</v>
      </c>
      <c r="G2023" s="4" t="s">
        <v>3269</v>
      </c>
      <c r="H2023" s="4" t="s">
        <v>76</v>
      </c>
      <c r="I2023" s="4" t="s">
        <v>73</v>
      </c>
      <c r="J2023" s="4" t="s">
        <v>53</v>
      </c>
      <c r="K2023" s="4" t="s">
        <v>53</v>
      </c>
      <c r="L2023" s="7" t="s">
        <v>799</v>
      </c>
      <c r="M2023" s="7" t="s">
        <v>311</v>
      </c>
      <c r="N2023" s="4" t="s">
        <v>266</v>
      </c>
      <c r="O2023" s="4" t="s">
        <v>62</v>
      </c>
      <c r="P2023" s="4" t="s">
        <v>1212</v>
      </c>
      <c r="Q2023" s="86">
        <v>9638</v>
      </c>
      <c r="R2023" s="88">
        <v>1</v>
      </c>
      <c r="S2023" s="89">
        <v>344.8</v>
      </c>
      <c r="T2023" s="80">
        <v>0.38200000000000001</v>
      </c>
      <c r="U2023" s="86">
        <v>33.613999999999997</v>
      </c>
      <c r="V2023" s="87">
        <v>1.5100000000000001E-4</v>
      </c>
      <c r="W2023" s="87">
        <v>1.09508553479633E-3</v>
      </c>
      <c r="X2023" s="87">
        <v>9.6055710277029101E-5</v>
      </c>
    </row>
    <row r="2024" spans="1:24" x14ac:dyDescent="0.2">
      <c r="A2024" s="7">
        <v>1039</v>
      </c>
      <c r="B2024" s="4">
        <v>8056</v>
      </c>
      <c r="C2024" s="4" t="s">
        <v>3270</v>
      </c>
      <c r="D2024" s="4" t="s">
        <v>3271</v>
      </c>
      <c r="E2024" s="4" t="s">
        <v>425</v>
      </c>
      <c r="F2024" s="4" t="s">
        <v>3272</v>
      </c>
      <c r="G2024" s="4" t="s">
        <v>3273</v>
      </c>
      <c r="H2024" s="4" t="s">
        <v>76</v>
      </c>
      <c r="I2024" s="4" t="s">
        <v>73</v>
      </c>
      <c r="J2024" s="4" t="s">
        <v>53</v>
      </c>
      <c r="K2024" s="4" t="s">
        <v>53</v>
      </c>
      <c r="L2024" s="7" t="s">
        <v>799</v>
      </c>
      <c r="M2024" s="7" t="s">
        <v>311</v>
      </c>
      <c r="N2024" s="4" t="s">
        <v>85</v>
      </c>
      <c r="O2024" s="4" t="s">
        <v>62</v>
      </c>
      <c r="P2024" s="4" t="s">
        <v>1212</v>
      </c>
      <c r="Q2024" s="86">
        <v>946</v>
      </c>
      <c r="R2024" s="88">
        <v>1</v>
      </c>
      <c r="S2024" s="89">
        <v>1435</v>
      </c>
      <c r="T2024" s="7"/>
      <c r="U2024" s="86">
        <v>13.574999999999999</v>
      </c>
      <c r="V2024" s="87">
        <v>8.2000000000000001E-5</v>
      </c>
      <c r="W2024" s="87">
        <v>4.42253966566773E-4</v>
      </c>
      <c r="X2024" s="87">
        <v>3.8792420803280497E-5</v>
      </c>
    </row>
    <row r="2025" spans="1:24" x14ac:dyDescent="0.2">
      <c r="A2025" s="7">
        <v>1039</v>
      </c>
      <c r="B2025" s="4">
        <v>8056</v>
      </c>
      <c r="C2025" s="4" t="s">
        <v>1820</v>
      </c>
      <c r="D2025" s="4" t="s">
        <v>1821</v>
      </c>
      <c r="E2025" s="4" t="s">
        <v>425</v>
      </c>
      <c r="F2025" s="4" t="s">
        <v>3274</v>
      </c>
      <c r="G2025" s="4" t="s">
        <v>3275</v>
      </c>
      <c r="H2025" s="4" t="s">
        <v>76</v>
      </c>
      <c r="I2025" s="4" t="s">
        <v>73</v>
      </c>
      <c r="J2025" s="4" t="s">
        <v>53</v>
      </c>
      <c r="K2025" s="4" t="s">
        <v>53</v>
      </c>
      <c r="L2025" s="7" t="s">
        <v>799</v>
      </c>
      <c r="M2025" s="7" t="s">
        <v>311</v>
      </c>
      <c r="N2025" s="4" t="s">
        <v>632</v>
      </c>
      <c r="O2025" s="4" t="s">
        <v>62</v>
      </c>
      <c r="P2025" s="4" t="s">
        <v>1212</v>
      </c>
      <c r="Q2025" s="86">
        <v>264</v>
      </c>
      <c r="R2025" s="88">
        <v>1</v>
      </c>
      <c r="S2025" s="89">
        <v>74080</v>
      </c>
      <c r="T2025" s="7"/>
      <c r="U2025" s="86">
        <v>195.571</v>
      </c>
      <c r="V2025" s="87">
        <v>6.0000000000000002E-6</v>
      </c>
      <c r="W2025" s="87">
        <v>6.3713813486621501E-3</v>
      </c>
      <c r="X2025" s="87">
        <v>5.5886735916512798E-4</v>
      </c>
    </row>
    <row r="2026" spans="1:24" x14ac:dyDescent="0.2">
      <c r="A2026" s="7">
        <v>1039</v>
      </c>
      <c r="B2026" s="4">
        <v>8056</v>
      </c>
      <c r="C2026" s="4" t="s">
        <v>3276</v>
      </c>
      <c r="D2026" s="4" t="s">
        <v>3277</v>
      </c>
      <c r="E2026" s="4" t="s">
        <v>425</v>
      </c>
      <c r="F2026" s="4" t="s">
        <v>3278</v>
      </c>
      <c r="G2026" s="4" t="s">
        <v>3279</v>
      </c>
      <c r="H2026" s="4" t="s">
        <v>76</v>
      </c>
      <c r="I2026" s="4" t="s">
        <v>73</v>
      </c>
      <c r="J2026" s="4" t="s">
        <v>53</v>
      </c>
      <c r="K2026" s="4" t="s">
        <v>53</v>
      </c>
      <c r="L2026" s="7" t="s">
        <v>799</v>
      </c>
      <c r="M2026" s="7" t="s">
        <v>311</v>
      </c>
      <c r="N2026" s="4" t="s">
        <v>269</v>
      </c>
      <c r="O2026" s="4" t="s">
        <v>62</v>
      </c>
      <c r="P2026" s="4" t="s">
        <v>1212</v>
      </c>
      <c r="Q2026" s="86">
        <v>79831</v>
      </c>
      <c r="R2026" s="88">
        <v>1</v>
      </c>
      <c r="S2026" s="89">
        <v>508.2</v>
      </c>
      <c r="T2026" s="7"/>
      <c r="U2026" s="86">
        <v>405.70100000000002</v>
      </c>
      <c r="V2026" s="87">
        <v>7.6000000000000004E-5</v>
      </c>
      <c r="W2026" s="87">
        <v>1.32170620688002E-2</v>
      </c>
      <c r="X2026" s="87">
        <v>1.15933801009462E-3</v>
      </c>
    </row>
    <row r="2027" spans="1:24" x14ac:dyDescent="0.2">
      <c r="A2027" s="7">
        <v>1039</v>
      </c>
      <c r="B2027" s="4">
        <v>8056</v>
      </c>
      <c r="C2027" s="4" t="s">
        <v>3284</v>
      </c>
      <c r="D2027" s="4" t="s">
        <v>3285</v>
      </c>
      <c r="E2027" s="4" t="s">
        <v>425</v>
      </c>
      <c r="F2027" s="4" t="s">
        <v>3286</v>
      </c>
      <c r="G2027" s="4" t="s">
        <v>3287</v>
      </c>
      <c r="H2027" s="4" t="s">
        <v>76</v>
      </c>
      <c r="I2027" s="4" t="s">
        <v>73</v>
      </c>
      <c r="J2027" s="4" t="s">
        <v>53</v>
      </c>
      <c r="K2027" s="4" t="s">
        <v>317</v>
      </c>
      <c r="L2027" s="7" t="s">
        <v>799</v>
      </c>
      <c r="M2027" s="7" t="s">
        <v>311</v>
      </c>
      <c r="N2027" s="4" t="s">
        <v>630</v>
      </c>
      <c r="O2027" s="4" t="s">
        <v>62</v>
      </c>
      <c r="P2027" s="4" t="s">
        <v>1212</v>
      </c>
      <c r="Q2027" s="86">
        <v>5569</v>
      </c>
      <c r="R2027" s="88">
        <v>1</v>
      </c>
      <c r="S2027" s="89">
        <v>5570</v>
      </c>
      <c r="T2027" s="7"/>
      <c r="U2027" s="86">
        <v>310.19299999999998</v>
      </c>
      <c r="V2027" s="87">
        <v>7.4999999999999993E-5</v>
      </c>
      <c r="W2027" s="87">
        <v>1.0105576925948E-2</v>
      </c>
      <c r="X2027" s="87">
        <v>8.8641328785483997E-4</v>
      </c>
    </row>
    <row r="2028" spans="1:24" x14ac:dyDescent="0.2">
      <c r="A2028" s="7">
        <v>1039</v>
      </c>
      <c r="B2028" s="4">
        <v>8056</v>
      </c>
      <c r="C2028" s="4" t="s">
        <v>3288</v>
      </c>
      <c r="D2028" s="4" t="s">
        <v>3289</v>
      </c>
      <c r="E2028" s="4" t="s">
        <v>425</v>
      </c>
      <c r="F2028" s="4" t="s">
        <v>3290</v>
      </c>
      <c r="G2028" s="4" t="s">
        <v>3291</v>
      </c>
      <c r="H2028" s="4" t="s">
        <v>76</v>
      </c>
      <c r="I2028" s="4" t="s">
        <v>73</v>
      </c>
      <c r="J2028" s="4" t="s">
        <v>53</v>
      </c>
      <c r="K2028" s="4" t="s">
        <v>53</v>
      </c>
      <c r="L2028" s="7" t="s">
        <v>799</v>
      </c>
      <c r="M2028" s="7" t="s">
        <v>311</v>
      </c>
      <c r="N2028" s="4" t="s">
        <v>257</v>
      </c>
      <c r="O2028" s="4" t="s">
        <v>62</v>
      </c>
      <c r="P2028" s="4" t="s">
        <v>1212</v>
      </c>
      <c r="Q2028" s="86">
        <v>922</v>
      </c>
      <c r="R2028" s="88">
        <v>1</v>
      </c>
      <c r="S2028" s="89">
        <v>1949</v>
      </c>
      <c r="T2028" s="7"/>
      <c r="U2028" s="86">
        <v>17.97</v>
      </c>
      <c r="V2028" s="87">
        <v>1.2999999999999999E-5</v>
      </c>
      <c r="W2028" s="87">
        <v>5.8542526267447396E-4</v>
      </c>
      <c r="X2028" s="87">
        <v>5.1350727987445697E-5</v>
      </c>
    </row>
    <row r="2029" spans="1:24" x14ac:dyDescent="0.2">
      <c r="A2029" s="7">
        <v>1039</v>
      </c>
      <c r="B2029" s="4">
        <v>8056</v>
      </c>
      <c r="C2029" s="4" t="s">
        <v>3292</v>
      </c>
      <c r="D2029" s="4" t="s">
        <v>3293</v>
      </c>
      <c r="E2029" s="4" t="s">
        <v>425</v>
      </c>
      <c r="F2029" s="4" t="s">
        <v>3294</v>
      </c>
      <c r="G2029" s="4" t="s">
        <v>3295</v>
      </c>
      <c r="H2029" s="4" t="s">
        <v>76</v>
      </c>
      <c r="I2029" s="4" t="s">
        <v>73</v>
      </c>
      <c r="J2029" s="4" t="s">
        <v>53</v>
      </c>
      <c r="K2029" s="4" t="s">
        <v>53</v>
      </c>
      <c r="L2029" s="7" t="s">
        <v>799</v>
      </c>
      <c r="M2029" s="7" t="s">
        <v>311</v>
      </c>
      <c r="N2029" s="4" t="s">
        <v>253</v>
      </c>
      <c r="O2029" s="4" t="s">
        <v>62</v>
      </c>
      <c r="P2029" s="4" t="s">
        <v>1212</v>
      </c>
      <c r="Q2029" s="86">
        <v>4218</v>
      </c>
      <c r="R2029" s="88">
        <v>1</v>
      </c>
      <c r="S2029" s="89">
        <v>4432</v>
      </c>
      <c r="T2029" s="7"/>
      <c r="U2029" s="86">
        <v>186.94200000000001</v>
      </c>
      <c r="V2029" s="87">
        <v>8.6000000000000003E-5</v>
      </c>
      <c r="W2029" s="87">
        <v>6.0902486815547297E-3</v>
      </c>
      <c r="X2029" s="87">
        <v>5.3420773472209195E-4</v>
      </c>
    </row>
    <row r="2030" spans="1:24" x14ac:dyDescent="0.2">
      <c r="A2030" s="7">
        <v>1039</v>
      </c>
      <c r="B2030" s="4">
        <v>8056</v>
      </c>
      <c r="C2030" s="4" t="s">
        <v>3296</v>
      </c>
      <c r="D2030" s="4" t="s">
        <v>3297</v>
      </c>
      <c r="E2030" s="4" t="s">
        <v>425</v>
      </c>
      <c r="F2030" s="4" t="s">
        <v>3298</v>
      </c>
      <c r="G2030" s="4" t="s">
        <v>3299</v>
      </c>
      <c r="H2030" s="4" t="s">
        <v>76</v>
      </c>
      <c r="I2030" s="4" t="s">
        <v>73</v>
      </c>
      <c r="J2030" s="4" t="s">
        <v>53</v>
      </c>
      <c r="K2030" s="4" t="s">
        <v>53</v>
      </c>
      <c r="L2030" s="7" t="s">
        <v>799</v>
      </c>
      <c r="M2030" s="7" t="s">
        <v>311</v>
      </c>
      <c r="N2030" s="4" t="s">
        <v>75</v>
      </c>
      <c r="O2030" s="4" t="s">
        <v>62</v>
      </c>
      <c r="P2030" s="4" t="s">
        <v>1212</v>
      </c>
      <c r="Q2030" s="86">
        <v>33569</v>
      </c>
      <c r="R2030" s="88">
        <v>1</v>
      </c>
      <c r="S2030" s="89">
        <v>102.2</v>
      </c>
      <c r="T2030" s="7"/>
      <c r="U2030" s="86">
        <v>34.308</v>
      </c>
      <c r="V2030" s="87">
        <v>1.54E-4</v>
      </c>
      <c r="W2030" s="87">
        <v>1.11768133704805E-3</v>
      </c>
      <c r="X2030" s="87">
        <v>9.8037706902499505E-5</v>
      </c>
    </row>
    <row r="2031" spans="1:24" x14ac:dyDescent="0.2">
      <c r="A2031" s="7">
        <v>1039</v>
      </c>
      <c r="B2031" s="4">
        <v>8056</v>
      </c>
      <c r="C2031" s="4" t="s">
        <v>3300</v>
      </c>
      <c r="D2031" s="4" t="s">
        <v>3301</v>
      </c>
      <c r="E2031" s="4" t="s">
        <v>425</v>
      </c>
      <c r="F2031" s="4" t="s">
        <v>3302</v>
      </c>
      <c r="G2031" s="4" t="s">
        <v>3303</v>
      </c>
      <c r="H2031" s="4" t="s">
        <v>76</v>
      </c>
      <c r="I2031" s="4" t="s">
        <v>73</v>
      </c>
      <c r="J2031" s="4" t="s">
        <v>53</v>
      </c>
      <c r="K2031" s="4" t="s">
        <v>317</v>
      </c>
      <c r="L2031" s="7" t="s">
        <v>799</v>
      </c>
      <c r="M2031" s="7" t="s">
        <v>311</v>
      </c>
      <c r="N2031" s="4" t="s">
        <v>254</v>
      </c>
      <c r="O2031" s="4" t="s">
        <v>62</v>
      </c>
      <c r="P2031" s="4" t="s">
        <v>1212</v>
      </c>
      <c r="Q2031" s="86">
        <v>3766</v>
      </c>
      <c r="R2031" s="88">
        <v>1</v>
      </c>
      <c r="S2031" s="89">
        <v>16470</v>
      </c>
      <c r="T2031" s="7"/>
      <c r="U2031" s="86">
        <v>620.26</v>
      </c>
      <c r="V2031" s="87">
        <v>3.4E-5</v>
      </c>
      <c r="W2031" s="87">
        <v>2.0207035952110802E-2</v>
      </c>
      <c r="X2031" s="87">
        <v>1.7724653730673799E-3</v>
      </c>
    </row>
    <row r="2032" spans="1:24" x14ac:dyDescent="0.2">
      <c r="A2032" s="7">
        <v>1039</v>
      </c>
      <c r="B2032" s="4">
        <v>8056</v>
      </c>
      <c r="C2032" s="4" t="s">
        <v>3304</v>
      </c>
      <c r="D2032" s="4" t="s">
        <v>3305</v>
      </c>
      <c r="E2032" s="4" t="s">
        <v>425</v>
      </c>
      <c r="F2032" s="4" t="s">
        <v>3306</v>
      </c>
      <c r="G2032" s="4" t="s">
        <v>3307</v>
      </c>
      <c r="H2032" s="4" t="s">
        <v>76</v>
      </c>
      <c r="I2032" s="4" t="s">
        <v>73</v>
      </c>
      <c r="J2032" s="4" t="s">
        <v>53</v>
      </c>
      <c r="K2032" s="4" t="s">
        <v>314</v>
      </c>
      <c r="L2032" s="7" t="s">
        <v>799</v>
      </c>
      <c r="M2032" s="7" t="s">
        <v>311</v>
      </c>
      <c r="N2032" s="4" t="s">
        <v>624</v>
      </c>
      <c r="O2032" s="4" t="s">
        <v>62</v>
      </c>
      <c r="P2032" s="4" t="s">
        <v>1212</v>
      </c>
      <c r="Q2032" s="86">
        <v>3996</v>
      </c>
      <c r="R2032" s="88">
        <v>1</v>
      </c>
      <c r="S2032" s="89">
        <v>1947</v>
      </c>
      <c r="T2032" s="7"/>
      <c r="U2032" s="86">
        <v>77.802000000000007</v>
      </c>
      <c r="V2032" s="87">
        <v>6.9999999999999994E-5</v>
      </c>
      <c r="W2032" s="87">
        <v>2.53466244648688E-3</v>
      </c>
      <c r="X2032" s="87">
        <v>2.22328570576079E-4</v>
      </c>
    </row>
    <row r="2033" spans="1:24" x14ac:dyDescent="0.2">
      <c r="A2033" s="7">
        <v>1039</v>
      </c>
      <c r="B2033" s="4">
        <v>8056</v>
      </c>
      <c r="C2033" s="4" t="s">
        <v>1710</v>
      </c>
      <c r="D2033" s="4" t="s">
        <v>1711</v>
      </c>
      <c r="E2033" s="4" t="s">
        <v>425</v>
      </c>
      <c r="F2033" s="4" t="s">
        <v>3308</v>
      </c>
      <c r="G2033" s="4" t="s">
        <v>3309</v>
      </c>
      <c r="H2033" s="4" t="s">
        <v>76</v>
      </c>
      <c r="I2033" s="4" t="s">
        <v>73</v>
      </c>
      <c r="J2033" s="4" t="s">
        <v>53</v>
      </c>
      <c r="K2033" s="4" t="s">
        <v>53</v>
      </c>
      <c r="L2033" s="7" t="s">
        <v>799</v>
      </c>
      <c r="M2033" s="7" t="s">
        <v>311</v>
      </c>
      <c r="N2033" s="4" t="s">
        <v>625</v>
      </c>
      <c r="O2033" s="4" t="s">
        <v>62</v>
      </c>
      <c r="P2033" s="4" t="s">
        <v>1212</v>
      </c>
      <c r="Q2033" s="86">
        <v>2606</v>
      </c>
      <c r="R2033" s="88">
        <v>1</v>
      </c>
      <c r="S2033" s="89">
        <v>4541</v>
      </c>
      <c r="T2033" s="7"/>
      <c r="U2033" s="86">
        <v>118.33799999999999</v>
      </c>
      <c r="V2033" s="87">
        <v>2.03E-4</v>
      </c>
      <c r="W2033" s="87">
        <v>3.8552683466348899E-3</v>
      </c>
      <c r="X2033" s="87">
        <v>3.3816585789660301E-4</v>
      </c>
    </row>
    <row r="2034" spans="1:24" x14ac:dyDescent="0.2">
      <c r="A2034" s="7">
        <v>1039</v>
      </c>
      <c r="B2034" s="4">
        <v>8056</v>
      </c>
      <c r="C2034" s="4" t="s">
        <v>3314</v>
      </c>
      <c r="D2034" s="4" t="s">
        <v>3315</v>
      </c>
      <c r="E2034" s="4" t="s">
        <v>425</v>
      </c>
      <c r="F2034" s="4" t="s">
        <v>3316</v>
      </c>
      <c r="G2034" s="4" t="s">
        <v>3317</v>
      </c>
      <c r="H2034" s="4" t="s">
        <v>76</v>
      </c>
      <c r="I2034" s="4" t="s">
        <v>73</v>
      </c>
      <c r="J2034" s="4" t="s">
        <v>53</v>
      </c>
      <c r="K2034" s="4" t="s">
        <v>53</v>
      </c>
      <c r="L2034" s="7" t="s">
        <v>799</v>
      </c>
      <c r="M2034" s="7" t="s">
        <v>311</v>
      </c>
      <c r="N2034" s="4" t="s">
        <v>75</v>
      </c>
      <c r="O2034" s="4" t="s">
        <v>62</v>
      </c>
      <c r="P2034" s="4" t="s">
        <v>1212</v>
      </c>
      <c r="Q2034" s="86">
        <v>1466</v>
      </c>
      <c r="R2034" s="88">
        <v>1</v>
      </c>
      <c r="S2034" s="89">
        <v>4166</v>
      </c>
      <c r="T2034" s="7"/>
      <c r="U2034" s="86">
        <v>61.073999999999998</v>
      </c>
      <c r="V2034" s="87">
        <v>1.06E-4</v>
      </c>
      <c r="W2034" s="87">
        <v>1.98967404751006E-3</v>
      </c>
      <c r="X2034" s="87">
        <v>1.7452477252281E-4</v>
      </c>
    </row>
    <row r="2035" spans="1:24" x14ac:dyDescent="0.2">
      <c r="A2035" s="7">
        <v>1039</v>
      </c>
      <c r="B2035" s="4">
        <v>8056</v>
      </c>
      <c r="C2035" s="4" t="s">
        <v>3318</v>
      </c>
      <c r="D2035" s="4" t="s">
        <v>3319</v>
      </c>
      <c r="E2035" s="4" t="s">
        <v>425</v>
      </c>
      <c r="F2035" s="4" t="s">
        <v>3320</v>
      </c>
      <c r="G2035" s="4" t="s">
        <v>3321</v>
      </c>
      <c r="H2035" s="4" t="s">
        <v>76</v>
      </c>
      <c r="I2035" s="4" t="s">
        <v>73</v>
      </c>
      <c r="J2035" s="4" t="s">
        <v>53</v>
      </c>
      <c r="K2035" s="4" t="s">
        <v>317</v>
      </c>
      <c r="L2035" s="7" t="s">
        <v>799</v>
      </c>
      <c r="M2035" s="7" t="s">
        <v>311</v>
      </c>
      <c r="N2035" s="4" t="s">
        <v>624</v>
      </c>
      <c r="O2035" s="4" t="s">
        <v>62</v>
      </c>
      <c r="P2035" s="4" t="s">
        <v>1212</v>
      </c>
      <c r="Q2035" s="86">
        <v>3164</v>
      </c>
      <c r="R2035" s="88">
        <v>1</v>
      </c>
      <c r="S2035" s="89">
        <v>3635</v>
      </c>
      <c r="T2035" s="7"/>
      <c r="U2035" s="86">
        <v>115.011</v>
      </c>
      <c r="V2035" s="87">
        <v>5.0000000000000002E-5</v>
      </c>
      <c r="W2035" s="87">
        <v>3.7468783176844199E-3</v>
      </c>
      <c r="X2035" s="87">
        <v>3.2865839853661599E-4</v>
      </c>
    </row>
    <row r="2036" spans="1:24" x14ac:dyDescent="0.2">
      <c r="A2036" s="7">
        <v>1039</v>
      </c>
      <c r="B2036" s="4">
        <v>8056</v>
      </c>
      <c r="C2036" s="4" t="s">
        <v>3322</v>
      </c>
      <c r="D2036" s="4" t="s">
        <v>3323</v>
      </c>
      <c r="E2036" s="4" t="s">
        <v>425</v>
      </c>
      <c r="F2036" s="4" t="s">
        <v>3324</v>
      </c>
      <c r="G2036" s="4" t="s">
        <v>3325</v>
      </c>
      <c r="H2036" s="4" t="s">
        <v>76</v>
      </c>
      <c r="I2036" s="4" t="s">
        <v>73</v>
      </c>
      <c r="J2036" s="4" t="s">
        <v>53</v>
      </c>
      <c r="K2036" s="4" t="s">
        <v>53</v>
      </c>
      <c r="L2036" s="7" t="s">
        <v>799</v>
      </c>
      <c r="M2036" s="7" t="s">
        <v>311</v>
      </c>
      <c r="N2036" s="4" t="s">
        <v>260</v>
      </c>
      <c r="O2036" s="4" t="s">
        <v>62</v>
      </c>
      <c r="P2036" s="4" t="s">
        <v>1212</v>
      </c>
      <c r="Q2036" s="86">
        <v>5911</v>
      </c>
      <c r="R2036" s="88">
        <v>1</v>
      </c>
      <c r="S2036" s="89">
        <v>1606</v>
      </c>
      <c r="T2036" s="7"/>
      <c r="U2036" s="86">
        <v>94.930999999999997</v>
      </c>
      <c r="V2036" s="87">
        <v>3.1999999999999999E-5</v>
      </c>
      <c r="W2036" s="87">
        <v>3.0926815223314501E-3</v>
      </c>
      <c r="X2036" s="87">
        <v>2.7127535781343401E-4</v>
      </c>
    </row>
    <row r="2037" spans="1:24" x14ac:dyDescent="0.2">
      <c r="A2037" s="7">
        <v>1039</v>
      </c>
      <c r="B2037" s="4">
        <v>8056</v>
      </c>
      <c r="C2037" s="4" t="s">
        <v>3326</v>
      </c>
      <c r="D2037" s="4" t="s">
        <v>3327</v>
      </c>
      <c r="E2037" s="4" t="s">
        <v>425</v>
      </c>
      <c r="F2037" s="4" t="s">
        <v>3328</v>
      </c>
      <c r="G2037" s="4" t="s">
        <v>3329</v>
      </c>
      <c r="H2037" s="4" t="s">
        <v>76</v>
      </c>
      <c r="I2037" s="4" t="s">
        <v>73</v>
      </c>
      <c r="J2037" s="4" t="s">
        <v>53</v>
      </c>
      <c r="K2037" s="4" t="s">
        <v>314</v>
      </c>
      <c r="L2037" s="7" t="s">
        <v>799</v>
      </c>
      <c r="M2037" s="7" t="s">
        <v>311</v>
      </c>
      <c r="N2037" s="4" t="s">
        <v>254</v>
      </c>
      <c r="O2037" s="4" t="s">
        <v>62</v>
      </c>
      <c r="P2037" s="4" t="s">
        <v>1212</v>
      </c>
      <c r="Q2037" s="86">
        <v>478</v>
      </c>
      <c r="R2037" s="88">
        <v>1</v>
      </c>
      <c r="S2037" s="89">
        <v>17840</v>
      </c>
      <c r="T2037" s="7"/>
      <c r="U2037" s="86">
        <v>85.275000000000006</v>
      </c>
      <c r="V2037" s="87">
        <v>1.11E-4</v>
      </c>
      <c r="W2037" s="87">
        <v>2.7781228462239599E-3</v>
      </c>
      <c r="X2037" s="87">
        <v>2.43683762365206E-4</v>
      </c>
    </row>
    <row r="2038" spans="1:24" x14ac:dyDescent="0.2">
      <c r="A2038" s="7">
        <v>1039</v>
      </c>
      <c r="B2038" s="4">
        <v>8056</v>
      </c>
      <c r="C2038" s="4" t="s">
        <v>3334</v>
      </c>
      <c r="D2038" s="4" t="s">
        <v>3335</v>
      </c>
      <c r="E2038" s="4" t="s">
        <v>425</v>
      </c>
      <c r="F2038" s="4" t="s">
        <v>3336</v>
      </c>
      <c r="G2038" s="4" t="s">
        <v>3337</v>
      </c>
      <c r="H2038" s="4" t="s">
        <v>76</v>
      </c>
      <c r="I2038" s="4" t="s">
        <v>73</v>
      </c>
      <c r="J2038" s="4" t="s">
        <v>53</v>
      </c>
      <c r="K2038" s="4" t="s">
        <v>317</v>
      </c>
      <c r="L2038" s="7" t="s">
        <v>799</v>
      </c>
      <c r="M2038" s="7" t="s">
        <v>311</v>
      </c>
      <c r="N2038" s="4" t="s">
        <v>254</v>
      </c>
      <c r="O2038" s="4" t="s">
        <v>62</v>
      </c>
      <c r="P2038" s="4" t="s">
        <v>1212</v>
      </c>
      <c r="Q2038" s="86">
        <v>768</v>
      </c>
      <c r="R2038" s="88">
        <v>1</v>
      </c>
      <c r="S2038" s="89">
        <v>77890</v>
      </c>
      <c r="T2038" s="7"/>
      <c r="U2038" s="86">
        <v>598.19500000000005</v>
      </c>
      <c r="V2038" s="87">
        <v>2.5999999999999998E-5</v>
      </c>
      <c r="W2038" s="87">
        <v>1.94881952973609E-2</v>
      </c>
      <c r="X2038" s="87">
        <v>1.7094120795355099E-3</v>
      </c>
    </row>
    <row r="2039" spans="1:24" x14ac:dyDescent="0.2">
      <c r="A2039" s="7">
        <v>1039</v>
      </c>
      <c r="B2039" s="4">
        <v>8056</v>
      </c>
      <c r="C2039" s="4" t="s">
        <v>3338</v>
      </c>
      <c r="D2039" s="4" t="s">
        <v>3339</v>
      </c>
      <c r="E2039" s="4" t="s">
        <v>425</v>
      </c>
      <c r="F2039" s="4" t="s">
        <v>3340</v>
      </c>
      <c r="G2039" s="4" t="s">
        <v>3341</v>
      </c>
      <c r="H2039" s="4" t="s">
        <v>76</v>
      </c>
      <c r="I2039" s="4" t="s">
        <v>73</v>
      </c>
      <c r="J2039" s="4" t="s">
        <v>53</v>
      </c>
      <c r="K2039" s="4" t="s">
        <v>53</v>
      </c>
      <c r="L2039" s="7" t="s">
        <v>799</v>
      </c>
      <c r="M2039" s="7" t="s">
        <v>311</v>
      </c>
      <c r="N2039" s="4" t="s">
        <v>252</v>
      </c>
      <c r="O2039" s="4" t="s">
        <v>62</v>
      </c>
      <c r="P2039" s="4" t="s">
        <v>1212</v>
      </c>
      <c r="Q2039" s="86">
        <v>39</v>
      </c>
      <c r="R2039" s="88">
        <v>1</v>
      </c>
      <c r="S2039" s="89">
        <v>19560</v>
      </c>
      <c r="T2039" s="7"/>
      <c r="U2039" s="86">
        <v>7.6280000000000001</v>
      </c>
      <c r="V2039" s="87">
        <v>1.9999999999999999E-6</v>
      </c>
      <c r="W2039" s="87">
        <v>2.4852046456806703E-4</v>
      </c>
      <c r="X2039" s="87">
        <v>2.17990366815526E-5</v>
      </c>
    </row>
    <row r="2040" spans="1:24" x14ac:dyDescent="0.2">
      <c r="A2040" s="7">
        <v>1039</v>
      </c>
      <c r="B2040" s="4">
        <v>8056</v>
      </c>
      <c r="C2040" s="4" t="s">
        <v>3342</v>
      </c>
      <c r="D2040" s="4" t="s">
        <v>3343</v>
      </c>
      <c r="E2040" s="4" t="s">
        <v>425</v>
      </c>
      <c r="F2040" s="4" t="s">
        <v>3344</v>
      </c>
      <c r="G2040" s="4" t="s">
        <v>3345</v>
      </c>
      <c r="H2040" s="4" t="s">
        <v>76</v>
      </c>
      <c r="I2040" s="4" t="s">
        <v>73</v>
      </c>
      <c r="J2040" s="4" t="s">
        <v>53</v>
      </c>
      <c r="K2040" s="4" t="s">
        <v>53</v>
      </c>
      <c r="L2040" s="7" t="s">
        <v>799</v>
      </c>
      <c r="M2040" s="7" t="s">
        <v>311</v>
      </c>
      <c r="N2040" s="4" t="s">
        <v>253</v>
      </c>
      <c r="O2040" s="4" t="s">
        <v>62</v>
      </c>
      <c r="P2040" s="4" t="s">
        <v>1212</v>
      </c>
      <c r="Q2040" s="86">
        <v>637</v>
      </c>
      <c r="R2040" s="88">
        <v>1</v>
      </c>
      <c r="S2040" s="89">
        <v>1375</v>
      </c>
      <c r="T2040" s="7"/>
      <c r="U2040" s="86">
        <v>8.7590000000000003</v>
      </c>
      <c r="V2040" s="87">
        <v>1.12E-4</v>
      </c>
      <c r="W2040" s="87">
        <v>2.8534536980697898E-4</v>
      </c>
      <c r="X2040" s="87">
        <v>2.5029142747437101E-5</v>
      </c>
    </row>
    <row r="2041" spans="1:24" x14ac:dyDescent="0.2">
      <c r="A2041" s="7">
        <v>1039</v>
      </c>
      <c r="B2041" s="4">
        <v>8056</v>
      </c>
      <c r="C2041" s="4" t="s">
        <v>3354</v>
      </c>
      <c r="D2041" s="4" t="s">
        <v>3355</v>
      </c>
      <c r="E2041" s="4" t="s">
        <v>425</v>
      </c>
      <c r="F2041" s="4" t="s">
        <v>3356</v>
      </c>
      <c r="G2041" s="4" t="s">
        <v>3357</v>
      </c>
      <c r="H2041" s="4" t="s">
        <v>76</v>
      </c>
      <c r="I2041" s="4" t="s">
        <v>73</v>
      </c>
      <c r="J2041" s="4" t="s">
        <v>53</v>
      </c>
      <c r="K2041" s="4" t="s">
        <v>53</v>
      </c>
      <c r="L2041" s="7" t="s">
        <v>799</v>
      </c>
      <c r="M2041" s="7" t="s">
        <v>311</v>
      </c>
      <c r="N2041" s="4" t="s">
        <v>628</v>
      </c>
      <c r="O2041" s="4" t="s">
        <v>62</v>
      </c>
      <c r="P2041" s="4" t="s">
        <v>1212</v>
      </c>
      <c r="Q2041" s="86">
        <v>670</v>
      </c>
      <c r="R2041" s="88">
        <v>1</v>
      </c>
      <c r="S2041" s="89">
        <v>28150</v>
      </c>
      <c r="T2041" s="7"/>
      <c r="U2041" s="86">
        <v>188.60499999999999</v>
      </c>
      <c r="V2041" s="87">
        <v>4.8999999999999998E-5</v>
      </c>
      <c r="W2041" s="87">
        <v>6.14443424831686E-3</v>
      </c>
      <c r="X2041" s="87">
        <v>5.3896063569349199E-4</v>
      </c>
    </row>
    <row r="2042" spans="1:24" x14ac:dyDescent="0.2">
      <c r="A2042" s="7">
        <v>1039</v>
      </c>
      <c r="B2042" s="4">
        <v>8056</v>
      </c>
      <c r="C2042" s="4" t="s">
        <v>3358</v>
      </c>
      <c r="D2042" s="4" t="s">
        <v>3359</v>
      </c>
      <c r="E2042" s="4" t="s">
        <v>425</v>
      </c>
      <c r="F2042" s="4" t="s">
        <v>3360</v>
      </c>
      <c r="G2042" s="4" t="s">
        <v>3361</v>
      </c>
      <c r="H2042" s="4" t="s">
        <v>76</v>
      </c>
      <c r="I2042" s="4" t="s">
        <v>73</v>
      </c>
      <c r="J2042" s="4" t="s">
        <v>53</v>
      </c>
      <c r="K2042" s="4" t="s">
        <v>53</v>
      </c>
      <c r="L2042" s="7" t="s">
        <v>799</v>
      </c>
      <c r="M2042" s="7" t="s">
        <v>311</v>
      </c>
      <c r="N2042" s="4" t="s">
        <v>266</v>
      </c>
      <c r="O2042" s="4" t="s">
        <v>62</v>
      </c>
      <c r="P2042" s="4" t="s">
        <v>1212</v>
      </c>
      <c r="Q2042" s="86">
        <v>18612</v>
      </c>
      <c r="R2042" s="88">
        <v>1</v>
      </c>
      <c r="S2042" s="89">
        <v>416.3</v>
      </c>
      <c r="T2042" s="7"/>
      <c r="U2042" s="86">
        <v>77.481999999999999</v>
      </c>
      <c r="V2042" s="87">
        <v>2.81E-4</v>
      </c>
      <c r="W2042" s="87">
        <v>2.5242255252306699E-3</v>
      </c>
      <c r="X2042" s="87">
        <v>2.2141309333479001E-4</v>
      </c>
    </row>
    <row r="2043" spans="1:24" x14ac:dyDescent="0.2">
      <c r="A2043" s="7">
        <v>1039</v>
      </c>
      <c r="B2043" s="4">
        <v>8056</v>
      </c>
      <c r="C2043" s="4" t="s">
        <v>1618</v>
      </c>
      <c r="D2043" s="4" t="s">
        <v>1619</v>
      </c>
      <c r="E2043" s="4" t="s">
        <v>425</v>
      </c>
      <c r="F2043" s="4" t="s">
        <v>3362</v>
      </c>
      <c r="G2043" s="4" t="s">
        <v>3363</v>
      </c>
      <c r="H2043" s="4" t="s">
        <v>76</v>
      </c>
      <c r="I2043" s="4" t="s">
        <v>73</v>
      </c>
      <c r="J2043" s="4" t="s">
        <v>53</v>
      </c>
      <c r="K2043" s="4" t="s">
        <v>53</v>
      </c>
      <c r="L2043" s="7" t="s">
        <v>799</v>
      </c>
      <c r="M2043" s="7" t="s">
        <v>311</v>
      </c>
      <c r="N2043" s="4" t="s">
        <v>140</v>
      </c>
      <c r="O2043" s="4" t="s">
        <v>62</v>
      </c>
      <c r="P2043" s="4" t="s">
        <v>1212</v>
      </c>
      <c r="Q2043" s="86">
        <v>1003</v>
      </c>
      <c r="R2043" s="88">
        <v>1</v>
      </c>
      <c r="S2043" s="89">
        <v>33200</v>
      </c>
      <c r="T2043" s="7"/>
      <c r="U2043" s="86">
        <v>332.99599999999998</v>
      </c>
      <c r="V2043" s="87">
        <v>5.1E-5</v>
      </c>
      <c r="W2043" s="87">
        <v>1.08484506081627E-2</v>
      </c>
      <c r="X2043" s="87">
        <v>9.5157464459261405E-4</v>
      </c>
    </row>
    <row r="2044" spans="1:24" x14ac:dyDescent="0.2">
      <c r="A2044" s="7">
        <v>1039</v>
      </c>
      <c r="B2044" s="4">
        <v>8056</v>
      </c>
      <c r="C2044" s="4" t="s">
        <v>3364</v>
      </c>
      <c r="D2044" s="4" t="s">
        <v>3365</v>
      </c>
      <c r="E2044" s="4" t="s">
        <v>425</v>
      </c>
      <c r="F2044" s="4" t="s">
        <v>3366</v>
      </c>
      <c r="G2044" s="4" t="s">
        <v>3367</v>
      </c>
      <c r="H2044" s="4" t="s">
        <v>76</v>
      </c>
      <c r="I2044" s="4" t="s">
        <v>73</v>
      </c>
      <c r="J2044" s="4" t="s">
        <v>53</v>
      </c>
      <c r="K2044" s="4" t="s">
        <v>53</v>
      </c>
      <c r="L2044" s="7" t="s">
        <v>799</v>
      </c>
      <c r="M2044" s="7" t="s">
        <v>311</v>
      </c>
      <c r="N2044" s="4" t="s">
        <v>265</v>
      </c>
      <c r="O2044" s="4" t="s">
        <v>62</v>
      </c>
      <c r="P2044" s="4" t="s">
        <v>1212</v>
      </c>
      <c r="Q2044" s="86">
        <v>6835</v>
      </c>
      <c r="R2044" s="88">
        <v>1</v>
      </c>
      <c r="S2044" s="89">
        <v>1221</v>
      </c>
      <c r="T2044" s="7"/>
      <c r="U2044" s="86">
        <v>83.454999999999998</v>
      </c>
      <c r="V2044" s="87">
        <v>4.0999999999999999E-4</v>
      </c>
      <c r="W2044" s="87">
        <v>2.7188351885966402E-3</v>
      </c>
      <c r="X2044" s="87">
        <v>2.3848333017694601E-4</v>
      </c>
    </row>
    <row r="2045" spans="1:24" x14ac:dyDescent="0.2">
      <c r="A2045" s="7">
        <v>1039</v>
      </c>
      <c r="B2045" s="4">
        <v>8056</v>
      </c>
      <c r="C2045" s="4" t="s">
        <v>3368</v>
      </c>
      <c r="D2045" s="4" t="s">
        <v>3369</v>
      </c>
      <c r="E2045" s="4" t="s">
        <v>425</v>
      </c>
      <c r="F2045" s="4" t="s">
        <v>3370</v>
      </c>
      <c r="G2045" s="4" t="s">
        <v>3371</v>
      </c>
      <c r="H2045" s="4" t="s">
        <v>76</v>
      </c>
      <c r="I2045" s="4" t="s">
        <v>73</v>
      </c>
      <c r="J2045" s="4" t="s">
        <v>53</v>
      </c>
      <c r="K2045" s="4" t="s">
        <v>314</v>
      </c>
      <c r="L2045" s="7" t="s">
        <v>799</v>
      </c>
      <c r="M2045" s="7" t="s">
        <v>311</v>
      </c>
      <c r="N2045" s="4" t="s">
        <v>623</v>
      </c>
      <c r="O2045" s="4" t="s">
        <v>62</v>
      </c>
      <c r="P2045" s="4" t="s">
        <v>1212</v>
      </c>
      <c r="Q2045" s="86">
        <v>4222</v>
      </c>
      <c r="R2045" s="88">
        <v>1</v>
      </c>
      <c r="S2045" s="89">
        <v>837.8</v>
      </c>
      <c r="T2045" s="80">
        <v>0.65800000000000003</v>
      </c>
      <c r="U2045" s="86">
        <v>36.03</v>
      </c>
      <c r="V2045" s="87">
        <v>3.8000000000000002E-5</v>
      </c>
      <c r="W2045" s="87">
        <v>1.17378537598225E-3</v>
      </c>
      <c r="X2045" s="87">
        <v>1.02958887155545E-4</v>
      </c>
    </row>
    <row r="2046" spans="1:24" x14ac:dyDescent="0.2">
      <c r="A2046" s="7">
        <v>1039</v>
      </c>
      <c r="B2046" s="4">
        <v>8056</v>
      </c>
      <c r="C2046" s="4" t="s">
        <v>3372</v>
      </c>
      <c r="D2046" s="4" t="s">
        <v>3373</v>
      </c>
      <c r="E2046" s="4" t="s">
        <v>425</v>
      </c>
      <c r="F2046" s="4" t="s">
        <v>3374</v>
      </c>
      <c r="G2046" s="4" t="s">
        <v>3375</v>
      </c>
      <c r="H2046" s="4" t="s">
        <v>76</v>
      </c>
      <c r="I2046" s="4" t="s">
        <v>73</v>
      </c>
      <c r="J2046" s="4" t="s">
        <v>53</v>
      </c>
      <c r="K2046" s="4" t="s">
        <v>53</v>
      </c>
      <c r="L2046" s="7" t="s">
        <v>799</v>
      </c>
      <c r="M2046" s="7" t="s">
        <v>311</v>
      </c>
      <c r="N2046" s="4" t="s">
        <v>267</v>
      </c>
      <c r="O2046" s="4" t="s">
        <v>62</v>
      </c>
      <c r="P2046" s="4" t="s">
        <v>1212</v>
      </c>
      <c r="Q2046" s="86">
        <v>23902</v>
      </c>
      <c r="R2046" s="88">
        <v>1</v>
      </c>
      <c r="S2046" s="89">
        <v>105.1</v>
      </c>
      <c r="T2046" s="7"/>
      <c r="U2046" s="86">
        <v>25.120999999999999</v>
      </c>
      <c r="V2046" s="87">
        <v>3.4099999999999999E-4</v>
      </c>
      <c r="W2046" s="87">
        <v>8.1840006914363998E-4</v>
      </c>
      <c r="X2046" s="87">
        <v>7.1786173257217404E-5</v>
      </c>
    </row>
    <row r="2047" spans="1:24" x14ac:dyDescent="0.2">
      <c r="A2047" s="7">
        <v>1039</v>
      </c>
      <c r="B2047" s="4">
        <v>8056</v>
      </c>
      <c r="C2047" s="4" t="s">
        <v>1786</v>
      </c>
      <c r="D2047" s="4" t="s">
        <v>1787</v>
      </c>
      <c r="E2047" s="4" t="s">
        <v>425</v>
      </c>
      <c r="F2047" s="4" t="s">
        <v>3376</v>
      </c>
      <c r="G2047" s="4" t="s">
        <v>3377</v>
      </c>
      <c r="H2047" s="4" t="s">
        <v>76</v>
      </c>
      <c r="I2047" s="4" t="s">
        <v>73</v>
      </c>
      <c r="J2047" s="4" t="s">
        <v>53</v>
      </c>
      <c r="K2047" s="4" t="s">
        <v>53</v>
      </c>
      <c r="L2047" s="7" t="s">
        <v>799</v>
      </c>
      <c r="M2047" s="7" t="s">
        <v>311</v>
      </c>
      <c r="N2047" s="4" t="s">
        <v>630</v>
      </c>
      <c r="O2047" s="4" t="s">
        <v>62</v>
      </c>
      <c r="P2047" s="4" t="s">
        <v>1212</v>
      </c>
      <c r="Q2047" s="86">
        <v>147</v>
      </c>
      <c r="R2047" s="88">
        <v>1</v>
      </c>
      <c r="S2047" s="89">
        <v>17130</v>
      </c>
      <c r="T2047" s="7"/>
      <c r="U2047" s="86">
        <v>25.181000000000001</v>
      </c>
      <c r="V2047" s="87">
        <v>3.9999999999999998E-6</v>
      </c>
      <c r="W2047" s="87">
        <v>8.2035796108423202E-4</v>
      </c>
      <c r="X2047" s="87">
        <v>7.1957910254030302E-5</v>
      </c>
    </row>
    <row r="2048" spans="1:24" x14ac:dyDescent="0.2">
      <c r="A2048" s="7">
        <v>1039</v>
      </c>
      <c r="B2048" s="4">
        <v>8056</v>
      </c>
      <c r="C2048" s="4" t="s">
        <v>3378</v>
      </c>
      <c r="D2048" s="4" t="s">
        <v>3379</v>
      </c>
      <c r="E2048" s="4" t="s">
        <v>425</v>
      </c>
      <c r="F2048" s="4" t="s">
        <v>3380</v>
      </c>
      <c r="G2048" s="4" t="s">
        <v>3381</v>
      </c>
      <c r="H2048" s="4" t="s">
        <v>76</v>
      </c>
      <c r="I2048" s="4" t="s">
        <v>73</v>
      </c>
      <c r="J2048" s="4" t="s">
        <v>53</v>
      </c>
      <c r="K2048" s="4" t="s">
        <v>317</v>
      </c>
      <c r="L2048" s="7" t="s">
        <v>799</v>
      </c>
      <c r="M2048" s="7" t="s">
        <v>311</v>
      </c>
      <c r="N2048" s="4" t="s">
        <v>631</v>
      </c>
      <c r="O2048" s="4" t="s">
        <v>62</v>
      </c>
      <c r="P2048" s="4" t="s">
        <v>1212</v>
      </c>
      <c r="Q2048" s="86">
        <v>3107</v>
      </c>
      <c r="R2048" s="88">
        <v>1</v>
      </c>
      <c r="S2048" s="89">
        <v>4823</v>
      </c>
      <c r="T2048" s="7"/>
      <c r="U2048" s="86">
        <v>149.851</v>
      </c>
      <c r="V2048" s="87">
        <v>1.26E-4</v>
      </c>
      <c r="W2048" s="87">
        <v>4.8818812874270199E-3</v>
      </c>
      <c r="X2048" s="87">
        <v>4.2821547692085298E-4</v>
      </c>
    </row>
    <row r="2049" spans="1:24" x14ac:dyDescent="0.2">
      <c r="A2049" s="7">
        <v>1039</v>
      </c>
      <c r="B2049" s="4">
        <v>8056</v>
      </c>
      <c r="C2049" s="4" t="s">
        <v>3382</v>
      </c>
      <c r="D2049" s="4" t="s">
        <v>3383</v>
      </c>
      <c r="E2049" s="4" t="s">
        <v>425</v>
      </c>
      <c r="F2049" s="4" t="s">
        <v>3384</v>
      </c>
      <c r="G2049" s="4" t="s">
        <v>3385</v>
      </c>
      <c r="H2049" s="4" t="s">
        <v>76</v>
      </c>
      <c r="I2049" s="4" t="s">
        <v>73</v>
      </c>
      <c r="J2049" s="4" t="s">
        <v>53</v>
      </c>
      <c r="K2049" s="4" t="s">
        <v>53</v>
      </c>
      <c r="L2049" s="7" t="s">
        <v>799</v>
      </c>
      <c r="M2049" s="7" t="s">
        <v>311</v>
      </c>
      <c r="N2049" s="4" t="s">
        <v>631</v>
      </c>
      <c r="O2049" s="4" t="s">
        <v>62</v>
      </c>
      <c r="P2049" s="4" t="s">
        <v>1212</v>
      </c>
      <c r="Q2049" s="86">
        <v>5053</v>
      </c>
      <c r="R2049" s="88">
        <v>1</v>
      </c>
      <c r="S2049" s="89">
        <v>591.1</v>
      </c>
      <c r="T2049" s="7"/>
      <c r="U2049" s="86">
        <v>29.867999999999999</v>
      </c>
      <c r="V2049" s="87">
        <v>6.9999999999999994E-5</v>
      </c>
      <c r="W2049" s="87">
        <v>9.7305851384438399E-4</v>
      </c>
      <c r="X2049" s="87">
        <v>8.5352078644538099E-5</v>
      </c>
    </row>
    <row r="2050" spans="1:24" x14ac:dyDescent="0.2">
      <c r="A2050" s="7">
        <v>1039</v>
      </c>
      <c r="B2050" s="4">
        <v>8056</v>
      </c>
      <c r="C2050" s="4" t="s">
        <v>3386</v>
      </c>
      <c r="D2050" s="4" t="s">
        <v>3387</v>
      </c>
      <c r="E2050" s="4" t="s">
        <v>425</v>
      </c>
      <c r="F2050" s="4" t="s">
        <v>3388</v>
      </c>
      <c r="G2050" s="4" t="s">
        <v>3389</v>
      </c>
      <c r="H2050" s="4" t="s">
        <v>76</v>
      </c>
      <c r="I2050" s="4" t="s">
        <v>73</v>
      </c>
      <c r="J2050" s="4" t="s">
        <v>53</v>
      </c>
      <c r="K2050" s="4" t="s">
        <v>53</v>
      </c>
      <c r="L2050" s="7" t="s">
        <v>799</v>
      </c>
      <c r="M2050" s="7" t="s">
        <v>311</v>
      </c>
      <c r="N2050" s="4" t="s">
        <v>265</v>
      </c>
      <c r="O2050" s="4" t="s">
        <v>62</v>
      </c>
      <c r="P2050" s="4" t="s">
        <v>1212</v>
      </c>
      <c r="Q2050" s="86">
        <v>3598</v>
      </c>
      <c r="R2050" s="88">
        <v>1</v>
      </c>
      <c r="S2050" s="89">
        <v>943.2</v>
      </c>
      <c r="T2050" s="7"/>
      <c r="U2050" s="86">
        <v>33.936</v>
      </c>
      <c r="V2050" s="87">
        <v>1.05E-4</v>
      </c>
      <c r="W2050" s="87">
        <v>1.10558885067092E-3</v>
      </c>
      <c r="X2050" s="87">
        <v>9.6977011339402104E-5</v>
      </c>
    </row>
    <row r="2051" spans="1:24" x14ac:dyDescent="0.2">
      <c r="A2051" s="7">
        <v>1039</v>
      </c>
      <c r="B2051" s="4">
        <v>8056</v>
      </c>
      <c r="C2051" s="4" t="s">
        <v>3390</v>
      </c>
      <c r="D2051" s="4" t="s">
        <v>3391</v>
      </c>
      <c r="E2051" s="4" t="s">
        <v>425</v>
      </c>
      <c r="F2051" s="4" t="s">
        <v>3392</v>
      </c>
      <c r="G2051" s="4" t="s">
        <v>3393</v>
      </c>
      <c r="H2051" s="4" t="s">
        <v>76</v>
      </c>
      <c r="I2051" s="4" t="s">
        <v>73</v>
      </c>
      <c r="J2051" s="4" t="s">
        <v>53</v>
      </c>
      <c r="K2051" s="4" t="s">
        <v>53</v>
      </c>
      <c r="L2051" s="7" t="s">
        <v>799</v>
      </c>
      <c r="M2051" s="7" t="s">
        <v>311</v>
      </c>
      <c r="N2051" s="4" t="s">
        <v>75</v>
      </c>
      <c r="O2051" s="4" t="s">
        <v>62</v>
      </c>
      <c r="P2051" s="4" t="s">
        <v>1212</v>
      </c>
      <c r="Q2051" s="86">
        <v>4419</v>
      </c>
      <c r="R2051" s="88">
        <v>1</v>
      </c>
      <c r="S2051" s="89">
        <v>2727</v>
      </c>
      <c r="T2051" s="7"/>
      <c r="U2051" s="86">
        <v>120.506</v>
      </c>
      <c r="V2051" s="87">
        <v>3.5300000000000002E-4</v>
      </c>
      <c r="W2051" s="87">
        <v>3.9258873959021404E-3</v>
      </c>
      <c r="X2051" s="87">
        <v>3.4436022602668298E-4</v>
      </c>
    </row>
    <row r="2052" spans="1:24" x14ac:dyDescent="0.2">
      <c r="A2052" s="7">
        <v>1039</v>
      </c>
      <c r="B2052" s="4">
        <v>8056</v>
      </c>
      <c r="C2052" s="4" t="s">
        <v>3394</v>
      </c>
      <c r="D2052" s="4" t="s">
        <v>3395</v>
      </c>
      <c r="E2052" s="4" t="s">
        <v>425</v>
      </c>
      <c r="F2052" s="4" t="s">
        <v>3396</v>
      </c>
      <c r="G2052" s="4" t="s">
        <v>3397</v>
      </c>
      <c r="H2052" s="4" t="s">
        <v>76</v>
      </c>
      <c r="I2052" s="4" t="s">
        <v>73</v>
      </c>
      <c r="J2052" s="4" t="s">
        <v>53</v>
      </c>
      <c r="K2052" s="4" t="s">
        <v>53</v>
      </c>
      <c r="L2052" s="7" t="s">
        <v>799</v>
      </c>
      <c r="M2052" s="7" t="s">
        <v>311</v>
      </c>
      <c r="N2052" s="4" t="s">
        <v>75</v>
      </c>
      <c r="O2052" s="4" t="s">
        <v>62</v>
      </c>
      <c r="P2052" s="4" t="s">
        <v>1212</v>
      </c>
      <c r="Q2052" s="86">
        <v>3864</v>
      </c>
      <c r="R2052" s="88">
        <v>1</v>
      </c>
      <c r="S2052" s="89">
        <v>1216</v>
      </c>
      <c r="T2052" s="7"/>
      <c r="U2052" s="86">
        <v>46.985999999999997</v>
      </c>
      <c r="V2052" s="87">
        <v>3.7199999999999999E-4</v>
      </c>
      <c r="W2052" s="87">
        <v>1.5307328133169101E-3</v>
      </c>
      <c r="X2052" s="87">
        <v>1.34268623733448E-4</v>
      </c>
    </row>
    <row r="2053" spans="1:24" x14ac:dyDescent="0.2">
      <c r="A2053" s="7">
        <v>1039</v>
      </c>
      <c r="B2053" s="4">
        <v>8056</v>
      </c>
      <c r="C2053" s="4" t="s">
        <v>3398</v>
      </c>
      <c r="D2053" s="4" t="s">
        <v>3399</v>
      </c>
      <c r="E2053" s="4" t="s">
        <v>425</v>
      </c>
      <c r="F2053" s="4" t="s">
        <v>3400</v>
      </c>
      <c r="G2053" s="4" t="s">
        <v>3401</v>
      </c>
      <c r="H2053" s="4" t="s">
        <v>76</v>
      </c>
      <c r="I2053" s="4" t="s">
        <v>73</v>
      </c>
      <c r="J2053" s="4" t="s">
        <v>53</v>
      </c>
      <c r="K2053" s="4" t="s">
        <v>317</v>
      </c>
      <c r="L2053" s="7" t="s">
        <v>799</v>
      </c>
      <c r="M2053" s="7" t="s">
        <v>311</v>
      </c>
      <c r="N2053" s="4" t="s">
        <v>254</v>
      </c>
      <c r="O2053" s="4" t="s">
        <v>62</v>
      </c>
      <c r="P2053" s="4" t="s">
        <v>1212</v>
      </c>
      <c r="Q2053" s="86">
        <v>1149</v>
      </c>
      <c r="R2053" s="88">
        <v>1</v>
      </c>
      <c r="S2053" s="89">
        <v>29980</v>
      </c>
      <c r="T2053" s="7"/>
      <c r="U2053" s="86">
        <v>344.47</v>
      </c>
      <c r="V2053" s="87">
        <v>2.5999999999999998E-5</v>
      </c>
      <c r="W2053" s="87">
        <v>1.12222607799611E-2</v>
      </c>
      <c r="X2053" s="87">
        <v>9.8436350027551896E-4</v>
      </c>
    </row>
    <row r="2054" spans="1:24" x14ac:dyDescent="0.2">
      <c r="A2054" s="7">
        <v>1039</v>
      </c>
      <c r="B2054" s="4">
        <v>8056</v>
      </c>
      <c r="C2054" s="4" t="s">
        <v>3402</v>
      </c>
      <c r="D2054" s="4" t="s">
        <v>3403</v>
      </c>
      <c r="E2054" s="4" t="s">
        <v>425</v>
      </c>
      <c r="F2054" s="4" t="s">
        <v>3404</v>
      </c>
      <c r="G2054" s="4" t="s">
        <v>3405</v>
      </c>
      <c r="H2054" s="4" t="s">
        <v>76</v>
      </c>
      <c r="I2054" s="4" t="s">
        <v>73</v>
      </c>
      <c r="J2054" s="4" t="s">
        <v>53</v>
      </c>
      <c r="K2054" s="4" t="s">
        <v>317</v>
      </c>
      <c r="L2054" s="7" t="s">
        <v>799</v>
      </c>
      <c r="M2054" s="7" t="s">
        <v>311</v>
      </c>
      <c r="N2054" s="4" t="s">
        <v>253</v>
      </c>
      <c r="O2054" s="4" t="s">
        <v>62</v>
      </c>
      <c r="P2054" s="4" t="s">
        <v>1212</v>
      </c>
      <c r="Q2054" s="86">
        <v>918</v>
      </c>
      <c r="R2054" s="88">
        <v>1</v>
      </c>
      <c r="S2054" s="89">
        <v>2958</v>
      </c>
      <c r="T2054" s="7"/>
      <c r="U2054" s="86">
        <v>27.154</v>
      </c>
      <c r="V2054" s="87">
        <v>1.9000000000000001E-5</v>
      </c>
      <c r="W2054" s="87">
        <v>8.8464606521494705E-4</v>
      </c>
      <c r="X2054" s="87">
        <v>7.7596957897726898E-5</v>
      </c>
    </row>
    <row r="2055" spans="1:24" x14ac:dyDescent="0.2">
      <c r="A2055" s="7">
        <v>1039</v>
      </c>
      <c r="B2055" s="4">
        <v>8056</v>
      </c>
      <c r="C2055" s="4" t="s">
        <v>1576</v>
      </c>
      <c r="D2055" s="4" t="s">
        <v>1577</v>
      </c>
      <c r="E2055" s="4" t="s">
        <v>425</v>
      </c>
      <c r="F2055" s="4" t="s">
        <v>3406</v>
      </c>
      <c r="G2055" s="4" t="s">
        <v>3407</v>
      </c>
      <c r="H2055" s="4" t="s">
        <v>76</v>
      </c>
      <c r="I2055" s="4" t="s">
        <v>73</v>
      </c>
      <c r="J2055" s="4" t="s">
        <v>53</v>
      </c>
      <c r="K2055" s="4" t="s">
        <v>53</v>
      </c>
      <c r="L2055" s="7" t="s">
        <v>799</v>
      </c>
      <c r="M2055" s="7" t="s">
        <v>311</v>
      </c>
      <c r="N2055" s="4" t="s">
        <v>629</v>
      </c>
      <c r="O2055" s="4" t="s">
        <v>62</v>
      </c>
      <c r="P2055" s="4" t="s">
        <v>1212</v>
      </c>
      <c r="Q2055" s="86">
        <v>6948</v>
      </c>
      <c r="R2055" s="88">
        <v>1</v>
      </c>
      <c r="S2055" s="89">
        <v>5594</v>
      </c>
      <c r="T2055" s="7"/>
      <c r="U2055" s="86">
        <v>388.67099999999999</v>
      </c>
      <c r="V2055" s="87">
        <v>6.0000000000000002E-5</v>
      </c>
      <c r="W2055" s="87">
        <v>1.26622525439923E-2</v>
      </c>
      <c r="X2055" s="87">
        <v>1.11067274945469E-3</v>
      </c>
    </row>
    <row r="2056" spans="1:24" x14ac:dyDescent="0.2">
      <c r="A2056" s="7">
        <v>1039</v>
      </c>
      <c r="B2056" s="4">
        <v>8056</v>
      </c>
      <c r="C2056" s="4" t="s">
        <v>3408</v>
      </c>
      <c r="D2056" s="4" t="s">
        <v>3409</v>
      </c>
      <c r="E2056" s="4" t="s">
        <v>425</v>
      </c>
      <c r="F2056" s="4" t="s">
        <v>3410</v>
      </c>
      <c r="G2056" s="4" t="s">
        <v>3411</v>
      </c>
      <c r="H2056" s="4" t="s">
        <v>76</v>
      </c>
      <c r="I2056" s="4" t="s">
        <v>73</v>
      </c>
      <c r="J2056" s="4" t="s">
        <v>53</v>
      </c>
      <c r="K2056" s="4" t="s">
        <v>53</v>
      </c>
      <c r="L2056" s="7" t="s">
        <v>799</v>
      </c>
      <c r="M2056" s="7" t="s">
        <v>311</v>
      </c>
      <c r="N2056" s="4" t="s">
        <v>265</v>
      </c>
      <c r="O2056" s="4" t="s">
        <v>62</v>
      </c>
      <c r="P2056" s="4" t="s">
        <v>1212</v>
      </c>
      <c r="Q2056" s="86">
        <v>8876</v>
      </c>
      <c r="R2056" s="88">
        <v>1</v>
      </c>
      <c r="S2056" s="89">
        <v>897.8</v>
      </c>
      <c r="T2056" s="7"/>
      <c r="U2056" s="86">
        <v>79.688999999999993</v>
      </c>
      <c r="V2056" s="87">
        <v>5.8500000000000002E-4</v>
      </c>
      <c r="W2056" s="87">
        <v>2.5961249676732098E-3</v>
      </c>
      <c r="X2056" s="87">
        <v>2.27719771482653E-4</v>
      </c>
    </row>
    <row r="2057" spans="1:24" x14ac:dyDescent="0.2">
      <c r="A2057" s="7">
        <v>1039</v>
      </c>
      <c r="B2057" s="4">
        <v>8056</v>
      </c>
      <c r="C2057" s="4" t="s">
        <v>3412</v>
      </c>
      <c r="D2057" s="4" t="s">
        <v>3413</v>
      </c>
      <c r="E2057" s="4" t="s">
        <v>425</v>
      </c>
      <c r="F2057" s="4" t="s">
        <v>3414</v>
      </c>
      <c r="G2057" s="4" t="s">
        <v>3415</v>
      </c>
      <c r="H2057" s="4" t="s">
        <v>76</v>
      </c>
      <c r="I2057" s="4" t="s">
        <v>73</v>
      </c>
      <c r="J2057" s="4" t="s">
        <v>53</v>
      </c>
      <c r="K2057" s="4" t="s">
        <v>53</v>
      </c>
      <c r="L2057" s="7" t="s">
        <v>799</v>
      </c>
      <c r="M2057" s="7" t="s">
        <v>311</v>
      </c>
      <c r="N2057" s="4" t="s">
        <v>270</v>
      </c>
      <c r="O2057" s="4" t="s">
        <v>62</v>
      </c>
      <c r="P2057" s="4" t="s">
        <v>1212</v>
      </c>
      <c r="Q2057" s="86">
        <v>29633</v>
      </c>
      <c r="R2057" s="88">
        <v>1</v>
      </c>
      <c r="S2057" s="89">
        <v>49.8</v>
      </c>
      <c r="T2057" s="7"/>
      <c r="U2057" s="86">
        <v>14.757</v>
      </c>
      <c r="V2057" s="87">
        <v>2.0000000000000001E-4</v>
      </c>
      <c r="W2057" s="87">
        <v>4.8076590758477201E-4</v>
      </c>
      <c r="X2057" s="87">
        <v>4.2170505647875802E-5</v>
      </c>
    </row>
    <row r="2058" spans="1:24" x14ac:dyDescent="0.2">
      <c r="A2058" s="7">
        <v>1039</v>
      </c>
      <c r="B2058" s="4">
        <v>8056</v>
      </c>
      <c r="C2058" s="4" t="s">
        <v>1591</v>
      </c>
      <c r="D2058" s="4" t="s">
        <v>1592</v>
      </c>
      <c r="E2058" s="4" t="s">
        <v>425</v>
      </c>
      <c r="F2058" s="4" t="s">
        <v>3424</v>
      </c>
      <c r="G2058" s="4" t="s">
        <v>3425</v>
      </c>
      <c r="H2058" s="4" t="s">
        <v>76</v>
      </c>
      <c r="I2058" s="4" t="s">
        <v>73</v>
      </c>
      <c r="J2058" s="4" t="s">
        <v>53</v>
      </c>
      <c r="K2058" s="4" t="s">
        <v>53</v>
      </c>
      <c r="L2058" s="7" t="s">
        <v>799</v>
      </c>
      <c r="M2058" s="7" t="s">
        <v>311</v>
      </c>
      <c r="N2058" s="4" t="s">
        <v>629</v>
      </c>
      <c r="O2058" s="4" t="s">
        <v>62</v>
      </c>
      <c r="P2058" s="4" t="s">
        <v>1212</v>
      </c>
      <c r="Q2058" s="86">
        <v>11848</v>
      </c>
      <c r="R2058" s="88">
        <v>1</v>
      </c>
      <c r="S2058" s="89">
        <v>1513</v>
      </c>
      <c r="T2058" s="7"/>
      <c r="U2058" s="86">
        <v>179.26</v>
      </c>
      <c r="V2058" s="87">
        <v>6.0999999999999999E-5</v>
      </c>
      <c r="W2058" s="87">
        <v>5.8399976565706004E-3</v>
      </c>
      <c r="X2058" s="87">
        <v>5.1225690148706501E-4</v>
      </c>
    </row>
    <row r="2059" spans="1:24" x14ac:dyDescent="0.2">
      <c r="A2059" s="7">
        <v>1039</v>
      </c>
      <c r="B2059" s="4">
        <v>8056</v>
      </c>
      <c r="C2059" s="4" t="s">
        <v>3426</v>
      </c>
      <c r="D2059" s="4" t="s">
        <v>3427</v>
      </c>
      <c r="E2059" s="4" t="s">
        <v>425</v>
      </c>
      <c r="F2059" s="4" t="s">
        <v>3428</v>
      </c>
      <c r="G2059" s="4" t="s">
        <v>3429</v>
      </c>
      <c r="H2059" s="4" t="s">
        <v>76</v>
      </c>
      <c r="I2059" s="4" t="s">
        <v>73</v>
      </c>
      <c r="J2059" s="4" t="s">
        <v>53</v>
      </c>
      <c r="K2059" s="4" t="s">
        <v>53</v>
      </c>
      <c r="L2059" s="7" t="s">
        <v>799</v>
      </c>
      <c r="M2059" s="7" t="s">
        <v>311</v>
      </c>
      <c r="N2059" s="4" t="s">
        <v>156</v>
      </c>
      <c r="O2059" s="4" t="s">
        <v>62</v>
      </c>
      <c r="P2059" s="4" t="s">
        <v>1212</v>
      </c>
      <c r="Q2059" s="86">
        <v>0</v>
      </c>
      <c r="R2059" s="88">
        <v>1</v>
      </c>
      <c r="S2059" s="89">
        <v>0</v>
      </c>
      <c r="T2059" s="80">
        <v>2.7949999999999999</v>
      </c>
      <c r="U2059" s="86">
        <v>2.7949999999999999</v>
      </c>
      <c r="V2059" s="87">
        <v>0</v>
      </c>
      <c r="W2059" s="87">
        <v>9.1046633937441301E-5</v>
      </c>
      <c r="X2059" s="87">
        <v>7.9861789908676998E-6</v>
      </c>
    </row>
    <row r="2060" spans="1:24" x14ac:dyDescent="0.2">
      <c r="A2060" s="7">
        <v>1039</v>
      </c>
      <c r="B2060" s="4">
        <v>8056</v>
      </c>
      <c r="C2060" s="4" t="s">
        <v>1572</v>
      </c>
      <c r="D2060" s="4" t="s">
        <v>1573</v>
      </c>
      <c r="E2060" s="4" t="s">
        <v>425</v>
      </c>
      <c r="F2060" s="4" t="s">
        <v>3430</v>
      </c>
      <c r="G2060" s="4" t="s">
        <v>3431</v>
      </c>
      <c r="H2060" s="4" t="s">
        <v>76</v>
      </c>
      <c r="I2060" s="4" t="s">
        <v>73</v>
      </c>
      <c r="J2060" s="4" t="s">
        <v>53</v>
      </c>
      <c r="K2060" s="4" t="s">
        <v>53</v>
      </c>
      <c r="L2060" s="7" t="s">
        <v>799</v>
      </c>
      <c r="M2060" s="7" t="s">
        <v>311</v>
      </c>
      <c r="N2060" s="4" t="s">
        <v>266</v>
      </c>
      <c r="O2060" s="4" t="s">
        <v>62</v>
      </c>
      <c r="P2060" s="4" t="s">
        <v>1212</v>
      </c>
      <c r="Q2060" s="86">
        <v>22510</v>
      </c>
      <c r="R2060" s="88">
        <v>1</v>
      </c>
      <c r="S2060" s="89">
        <v>129.5</v>
      </c>
      <c r="T2060" s="7"/>
      <c r="U2060" s="86">
        <v>29.15</v>
      </c>
      <c r="V2060" s="87">
        <v>7.6000000000000004E-5</v>
      </c>
      <c r="W2060" s="87">
        <v>9.4967271988466895E-4</v>
      </c>
      <c r="X2060" s="87">
        <v>8.3300787692539198E-5</v>
      </c>
    </row>
    <row r="2061" spans="1:24" x14ac:dyDescent="0.2">
      <c r="A2061" s="7">
        <v>1039</v>
      </c>
      <c r="B2061" s="4">
        <v>8056</v>
      </c>
      <c r="C2061" s="4" t="s">
        <v>2052</v>
      </c>
      <c r="D2061" s="4" t="s">
        <v>2053</v>
      </c>
      <c r="E2061" s="4" t="s">
        <v>425</v>
      </c>
      <c r="F2061" s="4" t="s">
        <v>3432</v>
      </c>
      <c r="G2061" s="4" t="s">
        <v>3433</v>
      </c>
      <c r="H2061" s="4" t="s">
        <v>76</v>
      </c>
      <c r="I2061" s="4" t="s">
        <v>73</v>
      </c>
      <c r="J2061" s="4" t="s">
        <v>53</v>
      </c>
      <c r="K2061" s="4" t="s">
        <v>53</v>
      </c>
      <c r="L2061" s="7" t="s">
        <v>799</v>
      </c>
      <c r="M2061" s="7" t="s">
        <v>311</v>
      </c>
      <c r="N2061" s="4" t="s">
        <v>140</v>
      </c>
      <c r="O2061" s="4" t="s">
        <v>62</v>
      </c>
      <c r="P2061" s="4" t="s">
        <v>1212</v>
      </c>
      <c r="Q2061" s="86">
        <v>1570</v>
      </c>
      <c r="R2061" s="88">
        <v>1</v>
      </c>
      <c r="S2061" s="89">
        <v>9062</v>
      </c>
      <c r="T2061" s="7"/>
      <c r="U2061" s="86">
        <v>142.273</v>
      </c>
      <c r="V2061" s="87">
        <v>7.4999999999999993E-5</v>
      </c>
      <c r="W2061" s="87">
        <v>4.6350285071153101E-3</v>
      </c>
      <c r="X2061" s="87">
        <v>4.06562721594202E-4</v>
      </c>
    </row>
    <row r="2062" spans="1:24" x14ac:dyDescent="0.2">
      <c r="A2062" s="7">
        <v>1039</v>
      </c>
      <c r="B2062" s="4">
        <v>8056</v>
      </c>
      <c r="C2062" s="4" t="s">
        <v>1719</v>
      </c>
      <c r="D2062" s="4" t="s">
        <v>1720</v>
      </c>
      <c r="E2062" s="4" t="s">
        <v>425</v>
      </c>
      <c r="F2062" s="4" t="s">
        <v>3760</v>
      </c>
      <c r="G2062" s="4" t="s">
        <v>3761</v>
      </c>
      <c r="H2062" s="4" t="s">
        <v>76</v>
      </c>
      <c r="I2062" s="4" t="s">
        <v>73</v>
      </c>
      <c r="J2062" s="4" t="s">
        <v>53</v>
      </c>
      <c r="K2062" s="4" t="s">
        <v>53</v>
      </c>
      <c r="L2062" s="7" t="s">
        <v>799</v>
      </c>
      <c r="M2062" s="7" t="s">
        <v>311</v>
      </c>
      <c r="N2062" s="4" t="s">
        <v>140</v>
      </c>
      <c r="O2062" s="4" t="s">
        <v>62</v>
      </c>
      <c r="P2062" s="4" t="s">
        <v>1212</v>
      </c>
      <c r="Q2062" s="86">
        <v>1926</v>
      </c>
      <c r="R2062" s="88">
        <v>1</v>
      </c>
      <c r="S2062" s="89">
        <v>185.7</v>
      </c>
      <c r="T2062" s="7"/>
      <c r="U2062" s="86">
        <v>3.577</v>
      </c>
      <c r="V2062" s="87">
        <v>1.08E-4</v>
      </c>
      <c r="W2062" s="87">
        <v>1.16519036784357E-4</v>
      </c>
      <c r="X2062" s="87">
        <v>1.02204973798675E-5</v>
      </c>
    </row>
    <row r="2063" spans="1:24" x14ac:dyDescent="0.2">
      <c r="A2063" s="7">
        <v>1039</v>
      </c>
      <c r="B2063" s="4">
        <v>8056</v>
      </c>
      <c r="C2063" s="4" t="s">
        <v>1643</v>
      </c>
      <c r="D2063" s="4" t="s">
        <v>1644</v>
      </c>
      <c r="E2063" s="4" t="s">
        <v>425</v>
      </c>
      <c r="F2063" s="4" t="s">
        <v>3434</v>
      </c>
      <c r="G2063" s="4" t="s">
        <v>3435</v>
      </c>
      <c r="H2063" s="4" t="s">
        <v>76</v>
      </c>
      <c r="I2063" s="4" t="s">
        <v>73</v>
      </c>
      <c r="J2063" s="4" t="s">
        <v>53</v>
      </c>
      <c r="K2063" s="4" t="s">
        <v>53</v>
      </c>
      <c r="L2063" s="7" t="s">
        <v>799</v>
      </c>
      <c r="M2063" s="7" t="s">
        <v>311</v>
      </c>
      <c r="N2063" s="4" t="s">
        <v>258</v>
      </c>
      <c r="O2063" s="4" t="s">
        <v>62</v>
      </c>
      <c r="P2063" s="4" t="s">
        <v>1212</v>
      </c>
      <c r="Q2063" s="86">
        <v>303</v>
      </c>
      <c r="R2063" s="88">
        <v>1</v>
      </c>
      <c r="S2063" s="89">
        <v>2000</v>
      </c>
      <c r="T2063" s="7"/>
      <c r="U2063" s="86">
        <v>6.06</v>
      </c>
      <c r="V2063" s="87">
        <v>1.8E-5</v>
      </c>
      <c r="W2063" s="87">
        <v>1.9742462577768401E-4</v>
      </c>
      <c r="X2063" s="87">
        <v>1.7317151996514201E-5</v>
      </c>
    </row>
    <row r="2064" spans="1:24" x14ac:dyDescent="0.2">
      <c r="A2064" s="7">
        <v>1039</v>
      </c>
      <c r="B2064" s="4">
        <v>8056</v>
      </c>
      <c r="C2064" s="4" t="s">
        <v>3436</v>
      </c>
      <c r="D2064" s="4" t="s">
        <v>3437</v>
      </c>
      <c r="E2064" s="4" t="s">
        <v>425</v>
      </c>
      <c r="F2064" s="4" t="s">
        <v>3438</v>
      </c>
      <c r="G2064" s="4" t="s">
        <v>3439</v>
      </c>
      <c r="H2064" s="4" t="s">
        <v>76</v>
      </c>
      <c r="I2064" s="4" t="s">
        <v>73</v>
      </c>
      <c r="J2064" s="4" t="s">
        <v>53</v>
      </c>
      <c r="K2064" s="4" t="s">
        <v>53</v>
      </c>
      <c r="L2064" s="7" t="s">
        <v>799</v>
      </c>
      <c r="M2064" s="7" t="s">
        <v>311</v>
      </c>
      <c r="N2064" s="4" t="s">
        <v>75</v>
      </c>
      <c r="O2064" s="4" t="s">
        <v>62</v>
      </c>
      <c r="P2064" s="4" t="s">
        <v>1212</v>
      </c>
      <c r="Q2064" s="86">
        <v>3502</v>
      </c>
      <c r="R2064" s="88">
        <v>1</v>
      </c>
      <c r="S2064" s="89">
        <v>1293</v>
      </c>
      <c r="T2064" s="7"/>
      <c r="U2064" s="86">
        <v>45.280999999999999</v>
      </c>
      <c r="V2064" s="87">
        <v>2.7599999999999999E-4</v>
      </c>
      <c r="W2064" s="87">
        <v>1.47517439610424E-3</v>
      </c>
      <c r="X2064" s="87">
        <v>1.2939530283050799E-4</v>
      </c>
    </row>
    <row r="2065" spans="1:24" x14ac:dyDescent="0.2">
      <c r="A2065" s="7">
        <v>1039</v>
      </c>
      <c r="B2065" s="4">
        <v>8056</v>
      </c>
      <c r="C2065" s="4" t="s">
        <v>3440</v>
      </c>
      <c r="D2065" s="4" t="s">
        <v>3441</v>
      </c>
      <c r="E2065" s="4" t="s">
        <v>425</v>
      </c>
      <c r="F2065" s="4" t="s">
        <v>3442</v>
      </c>
      <c r="G2065" s="4" t="s">
        <v>3443</v>
      </c>
      <c r="H2065" s="4" t="s">
        <v>76</v>
      </c>
      <c r="I2065" s="4" t="s">
        <v>73</v>
      </c>
      <c r="J2065" s="4" t="s">
        <v>53</v>
      </c>
      <c r="K2065" s="4" t="s">
        <v>53</v>
      </c>
      <c r="L2065" s="7" t="s">
        <v>799</v>
      </c>
      <c r="M2065" s="7" t="s">
        <v>311</v>
      </c>
      <c r="N2065" s="4" t="s">
        <v>265</v>
      </c>
      <c r="O2065" s="4" t="s">
        <v>62</v>
      </c>
      <c r="P2065" s="4" t="s">
        <v>1212</v>
      </c>
      <c r="Q2065" s="86">
        <v>19356</v>
      </c>
      <c r="R2065" s="88">
        <v>1</v>
      </c>
      <c r="S2065" s="89">
        <v>194</v>
      </c>
      <c r="T2065" s="7"/>
      <c r="U2065" s="86">
        <v>37.551000000000002</v>
      </c>
      <c r="V2065" s="87">
        <v>2.3599999999999999E-4</v>
      </c>
      <c r="W2065" s="87">
        <v>1.2233368068832601E-3</v>
      </c>
      <c r="X2065" s="87">
        <v>1.07305303704024E-4</v>
      </c>
    </row>
    <row r="2066" spans="1:24" x14ac:dyDescent="0.2">
      <c r="A2066" s="7">
        <v>1039</v>
      </c>
      <c r="B2066" s="4">
        <v>8056</v>
      </c>
      <c r="C2066" s="4" t="s">
        <v>1441</v>
      </c>
      <c r="D2066" s="4" t="s">
        <v>1442</v>
      </c>
      <c r="E2066" s="4" t="s">
        <v>425</v>
      </c>
      <c r="F2066" s="4" t="s">
        <v>3448</v>
      </c>
      <c r="G2066" s="4" t="s">
        <v>3449</v>
      </c>
      <c r="H2066" s="4" t="s">
        <v>76</v>
      </c>
      <c r="I2066" s="4" t="s">
        <v>73</v>
      </c>
      <c r="J2066" s="4" t="s">
        <v>53</v>
      </c>
      <c r="K2066" s="4" t="s">
        <v>53</v>
      </c>
      <c r="L2066" s="7" t="s">
        <v>799</v>
      </c>
      <c r="M2066" s="7" t="s">
        <v>311</v>
      </c>
      <c r="N2066" s="4" t="s">
        <v>629</v>
      </c>
      <c r="O2066" s="4" t="s">
        <v>62</v>
      </c>
      <c r="P2066" s="4" t="s">
        <v>1212</v>
      </c>
      <c r="Q2066" s="86">
        <v>4227</v>
      </c>
      <c r="R2066" s="88">
        <v>1</v>
      </c>
      <c r="S2066" s="89">
        <v>9550</v>
      </c>
      <c r="T2066" s="7"/>
      <c r="U2066" s="86">
        <v>403.678</v>
      </c>
      <c r="V2066" s="87">
        <v>1.15E-4</v>
      </c>
      <c r="W2066" s="87">
        <v>1.31511677882833E-2</v>
      </c>
      <c r="X2066" s="87">
        <v>1.1535580762747301E-3</v>
      </c>
    </row>
    <row r="2067" spans="1:24" x14ac:dyDescent="0.2">
      <c r="A2067" s="7">
        <v>1039</v>
      </c>
      <c r="B2067" s="4">
        <v>8056</v>
      </c>
      <c r="C2067" s="4" t="s">
        <v>3450</v>
      </c>
      <c r="D2067" s="4" t="s">
        <v>3451</v>
      </c>
      <c r="E2067" s="4" t="s">
        <v>425</v>
      </c>
      <c r="F2067" s="4" t="s">
        <v>3452</v>
      </c>
      <c r="G2067" s="4" t="s">
        <v>3453</v>
      </c>
      <c r="H2067" s="4" t="s">
        <v>76</v>
      </c>
      <c r="I2067" s="4" t="s">
        <v>73</v>
      </c>
      <c r="J2067" s="4" t="s">
        <v>53</v>
      </c>
      <c r="K2067" s="4" t="s">
        <v>53</v>
      </c>
      <c r="L2067" s="7" t="s">
        <v>799</v>
      </c>
      <c r="M2067" s="7" t="s">
        <v>311</v>
      </c>
      <c r="N2067" s="4" t="s">
        <v>258</v>
      </c>
      <c r="O2067" s="4" t="s">
        <v>62</v>
      </c>
      <c r="P2067" s="4" t="s">
        <v>1212</v>
      </c>
      <c r="Q2067" s="86">
        <v>431</v>
      </c>
      <c r="R2067" s="88">
        <v>1</v>
      </c>
      <c r="S2067" s="89">
        <v>4723</v>
      </c>
      <c r="T2067" s="7"/>
      <c r="U2067" s="86">
        <v>20.356000000000002</v>
      </c>
      <c r="V2067" s="87">
        <v>4.1999999999999998E-5</v>
      </c>
      <c r="W2067" s="87">
        <v>6.6316853919668199E-4</v>
      </c>
      <c r="X2067" s="87">
        <v>5.81699995496374E-5</v>
      </c>
    </row>
    <row r="2068" spans="1:24" x14ac:dyDescent="0.2">
      <c r="A2068" s="7">
        <v>1039</v>
      </c>
      <c r="B2068" s="4">
        <v>8056</v>
      </c>
      <c r="C2068" s="4" t="s">
        <v>3454</v>
      </c>
      <c r="D2068" s="4" t="s">
        <v>3455</v>
      </c>
      <c r="E2068" s="4" t="s">
        <v>425</v>
      </c>
      <c r="F2068" s="4" t="s">
        <v>3456</v>
      </c>
      <c r="G2068" s="4" t="s">
        <v>3457</v>
      </c>
      <c r="H2068" s="4" t="s">
        <v>76</v>
      </c>
      <c r="I2068" s="4" t="s">
        <v>73</v>
      </c>
      <c r="J2068" s="4" t="s">
        <v>53</v>
      </c>
      <c r="K2068" s="4" t="s">
        <v>53</v>
      </c>
      <c r="L2068" s="7" t="s">
        <v>799</v>
      </c>
      <c r="M2068" s="7" t="s">
        <v>311</v>
      </c>
      <c r="N2068" s="4" t="s">
        <v>75</v>
      </c>
      <c r="O2068" s="4" t="s">
        <v>62</v>
      </c>
      <c r="P2068" s="4" t="s">
        <v>1212</v>
      </c>
      <c r="Q2068" s="86">
        <v>3684</v>
      </c>
      <c r="R2068" s="88">
        <v>1</v>
      </c>
      <c r="S2068" s="89">
        <v>6557</v>
      </c>
      <c r="T2068" s="7"/>
      <c r="U2068" s="86">
        <v>241.56</v>
      </c>
      <c r="V2068" s="87">
        <v>1.76E-4</v>
      </c>
      <c r="W2068" s="87">
        <v>7.8696153319970808E-3</v>
      </c>
      <c r="X2068" s="87">
        <v>6.9028533964022004E-4</v>
      </c>
    </row>
    <row r="2069" spans="1:24" x14ac:dyDescent="0.2">
      <c r="A2069" s="7">
        <v>1039</v>
      </c>
      <c r="B2069" s="4">
        <v>8056</v>
      </c>
      <c r="C2069" s="4" t="s">
        <v>1639</v>
      </c>
      <c r="D2069" s="4" t="s">
        <v>1640</v>
      </c>
      <c r="E2069" s="4" t="s">
        <v>425</v>
      </c>
      <c r="F2069" s="4" t="s">
        <v>3458</v>
      </c>
      <c r="G2069" s="4" t="s">
        <v>3459</v>
      </c>
      <c r="H2069" s="4" t="s">
        <v>76</v>
      </c>
      <c r="I2069" s="4" t="s">
        <v>73</v>
      </c>
      <c r="J2069" s="4" t="s">
        <v>53</v>
      </c>
      <c r="K2069" s="4" t="s">
        <v>53</v>
      </c>
      <c r="L2069" s="7" t="s">
        <v>799</v>
      </c>
      <c r="M2069" s="7" t="s">
        <v>311</v>
      </c>
      <c r="N2069" s="4" t="s">
        <v>630</v>
      </c>
      <c r="O2069" s="4" t="s">
        <v>62</v>
      </c>
      <c r="P2069" s="4" t="s">
        <v>1212</v>
      </c>
      <c r="Q2069" s="86">
        <v>3594</v>
      </c>
      <c r="R2069" s="88">
        <v>1</v>
      </c>
      <c r="S2069" s="89">
        <v>715.9</v>
      </c>
      <c r="T2069" s="7"/>
      <c r="U2069" s="86">
        <v>25.728999999999999</v>
      </c>
      <c r="V2069" s="87">
        <v>1.02E-4</v>
      </c>
      <c r="W2069" s="87">
        <v>8.3822215313814096E-4</v>
      </c>
      <c r="X2069" s="87">
        <v>7.3524872469984194E-5</v>
      </c>
    </row>
    <row r="2070" spans="1:24" x14ac:dyDescent="0.2">
      <c r="A2070" s="7">
        <v>1039</v>
      </c>
      <c r="B2070" s="4">
        <v>8056</v>
      </c>
      <c r="C2070" s="4" t="s">
        <v>3460</v>
      </c>
      <c r="D2070" s="4" t="s">
        <v>3461</v>
      </c>
      <c r="E2070" s="4" t="s">
        <v>425</v>
      </c>
      <c r="F2070" s="4" t="s">
        <v>3462</v>
      </c>
      <c r="G2070" s="4" t="s">
        <v>3463</v>
      </c>
      <c r="H2070" s="4" t="s">
        <v>76</v>
      </c>
      <c r="I2070" s="4" t="s">
        <v>73</v>
      </c>
      <c r="J2070" s="4" t="s">
        <v>53</v>
      </c>
      <c r="K2070" s="4" t="s">
        <v>53</v>
      </c>
      <c r="L2070" s="7" t="s">
        <v>799</v>
      </c>
      <c r="M2070" s="7" t="s">
        <v>311</v>
      </c>
      <c r="N2070" s="4" t="s">
        <v>260</v>
      </c>
      <c r="O2070" s="4" t="s">
        <v>62</v>
      </c>
      <c r="P2070" s="4" t="s">
        <v>1212</v>
      </c>
      <c r="Q2070" s="86">
        <v>2551</v>
      </c>
      <c r="R2070" s="88">
        <v>1</v>
      </c>
      <c r="S2070" s="89">
        <v>1175</v>
      </c>
      <c r="T2070" s="7"/>
      <c r="U2070" s="86">
        <v>29.974</v>
      </c>
      <c r="V2070" s="87">
        <v>2.1999999999999999E-5</v>
      </c>
      <c r="W2070" s="87">
        <v>9.7651074079484397E-4</v>
      </c>
      <c r="X2070" s="87">
        <v>8.5654891622362399E-5</v>
      </c>
    </row>
    <row r="2071" spans="1:24" x14ac:dyDescent="0.2">
      <c r="A2071" s="7">
        <v>1039</v>
      </c>
      <c r="B2071" s="4">
        <v>8056</v>
      </c>
      <c r="C2071" s="4" t="s">
        <v>1558</v>
      </c>
      <c r="D2071" s="4" t="s">
        <v>1559</v>
      </c>
      <c r="E2071" s="4" t="s">
        <v>425</v>
      </c>
      <c r="F2071" s="4" t="s">
        <v>3464</v>
      </c>
      <c r="G2071" s="4" t="s">
        <v>3465</v>
      </c>
      <c r="H2071" s="4" t="s">
        <v>76</v>
      </c>
      <c r="I2071" s="4" t="s">
        <v>73</v>
      </c>
      <c r="J2071" s="4" t="s">
        <v>53</v>
      </c>
      <c r="K2071" s="4" t="s">
        <v>53</v>
      </c>
      <c r="L2071" s="7" t="s">
        <v>799</v>
      </c>
      <c r="M2071" s="7" t="s">
        <v>311</v>
      </c>
      <c r="N2071" s="4" t="s">
        <v>629</v>
      </c>
      <c r="O2071" s="4" t="s">
        <v>62</v>
      </c>
      <c r="P2071" s="4" t="s">
        <v>1212</v>
      </c>
      <c r="Q2071" s="86">
        <v>15470</v>
      </c>
      <c r="R2071" s="88">
        <v>1</v>
      </c>
      <c r="S2071" s="89">
        <v>730.9</v>
      </c>
      <c r="T2071" s="7"/>
      <c r="U2071" s="86">
        <v>113.07</v>
      </c>
      <c r="V2071" s="87">
        <v>7.1000000000000005E-5</v>
      </c>
      <c r="W2071" s="87">
        <v>3.6836382581430199E-3</v>
      </c>
      <c r="X2071" s="87">
        <v>3.2311128039452499E-4</v>
      </c>
    </row>
    <row r="2072" spans="1:24" x14ac:dyDescent="0.2">
      <c r="A2072" s="7">
        <v>1039</v>
      </c>
      <c r="B2072" s="4">
        <v>8056</v>
      </c>
      <c r="C2072" s="4" t="s">
        <v>1581</v>
      </c>
      <c r="D2072" s="4" t="s">
        <v>1582</v>
      </c>
      <c r="E2072" s="4" t="s">
        <v>425</v>
      </c>
      <c r="F2072" s="4" t="s">
        <v>3469</v>
      </c>
      <c r="G2072" s="4" t="s">
        <v>3470</v>
      </c>
      <c r="H2072" s="4" t="s">
        <v>76</v>
      </c>
      <c r="I2072" s="4" t="s">
        <v>73</v>
      </c>
      <c r="J2072" s="4" t="s">
        <v>53</v>
      </c>
      <c r="K2072" s="4" t="s">
        <v>53</v>
      </c>
      <c r="L2072" s="7" t="s">
        <v>799</v>
      </c>
      <c r="M2072" s="7" t="s">
        <v>311</v>
      </c>
      <c r="N2072" s="4" t="s">
        <v>629</v>
      </c>
      <c r="O2072" s="4" t="s">
        <v>62</v>
      </c>
      <c r="P2072" s="4" t="s">
        <v>1212</v>
      </c>
      <c r="Q2072" s="86">
        <v>2291</v>
      </c>
      <c r="R2072" s="88">
        <v>1</v>
      </c>
      <c r="S2072" s="89">
        <v>25940</v>
      </c>
      <c r="T2072" s="7"/>
      <c r="U2072" s="86">
        <v>594.28499999999997</v>
      </c>
      <c r="V2072" s="87">
        <v>1.9000000000000001E-5</v>
      </c>
      <c r="W2072" s="87">
        <v>1.9360820577581098E-2</v>
      </c>
      <c r="X2072" s="87">
        <v>1.69823937312034E-3</v>
      </c>
    </row>
    <row r="2073" spans="1:24" x14ac:dyDescent="0.2">
      <c r="A2073" s="7">
        <v>1039</v>
      </c>
      <c r="B2073" s="4">
        <v>8056</v>
      </c>
      <c r="C2073" s="4" t="s">
        <v>1738</v>
      </c>
      <c r="D2073" s="4" t="s">
        <v>1739</v>
      </c>
      <c r="E2073" s="4" t="s">
        <v>425</v>
      </c>
      <c r="F2073" s="4" t="s">
        <v>3471</v>
      </c>
      <c r="G2073" s="4" t="s">
        <v>3472</v>
      </c>
      <c r="H2073" s="4" t="s">
        <v>76</v>
      </c>
      <c r="I2073" s="4" t="s">
        <v>73</v>
      </c>
      <c r="J2073" s="4" t="s">
        <v>53</v>
      </c>
      <c r="K2073" s="4" t="s">
        <v>53</v>
      </c>
      <c r="L2073" s="7" t="s">
        <v>799</v>
      </c>
      <c r="M2073" s="7" t="s">
        <v>311</v>
      </c>
      <c r="N2073" s="4" t="s">
        <v>628</v>
      </c>
      <c r="O2073" s="4" t="s">
        <v>62</v>
      </c>
      <c r="P2073" s="4" t="s">
        <v>1212</v>
      </c>
      <c r="Q2073" s="86">
        <v>1358</v>
      </c>
      <c r="R2073" s="88">
        <v>1</v>
      </c>
      <c r="S2073" s="89">
        <v>5079</v>
      </c>
      <c r="T2073" s="7"/>
      <c r="U2073" s="86">
        <v>68.972999999999999</v>
      </c>
      <c r="V2073" s="87">
        <v>9.3999999999999994E-5</v>
      </c>
      <c r="W2073" s="87">
        <v>2.2470186761273199E-3</v>
      </c>
      <c r="X2073" s="87">
        <v>1.97097823031059E-4</v>
      </c>
    </row>
    <row r="2074" spans="1:24" x14ac:dyDescent="0.2">
      <c r="A2074" s="7">
        <v>1039</v>
      </c>
      <c r="B2074" s="4">
        <v>8056</v>
      </c>
      <c r="C2074" s="4" t="s">
        <v>1586</v>
      </c>
      <c r="D2074" s="4" t="s">
        <v>1587</v>
      </c>
      <c r="E2074" s="4" t="s">
        <v>425</v>
      </c>
      <c r="F2074" s="4" t="s">
        <v>3473</v>
      </c>
      <c r="G2074" s="4" t="s">
        <v>3474</v>
      </c>
      <c r="H2074" s="4" t="s">
        <v>76</v>
      </c>
      <c r="I2074" s="4" t="s">
        <v>73</v>
      </c>
      <c r="J2074" s="4" t="s">
        <v>53</v>
      </c>
      <c r="K2074" s="4" t="s">
        <v>53</v>
      </c>
      <c r="L2074" s="7" t="s">
        <v>799</v>
      </c>
      <c r="M2074" s="7" t="s">
        <v>311</v>
      </c>
      <c r="N2074" s="4" t="s">
        <v>75</v>
      </c>
      <c r="O2074" s="4" t="s">
        <v>62</v>
      </c>
      <c r="P2074" s="4" t="s">
        <v>1212</v>
      </c>
      <c r="Q2074" s="86">
        <v>2609</v>
      </c>
      <c r="R2074" s="88">
        <v>1</v>
      </c>
      <c r="S2074" s="89">
        <v>1991</v>
      </c>
      <c r="T2074" s="7"/>
      <c r="U2074" s="86">
        <v>51.945</v>
      </c>
      <c r="V2074" s="87">
        <v>2.9E-5</v>
      </c>
      <c r="W2074" s="87">
        <v>1.69228707866348E-3</v>
      </c>
      <c r="X2074" s="87">
        <v>1.48439397808219E-4</v>
      </c>
    </row>
    <row r="2075" spans="1:24" x14ac:dyDescent="0.2">
      <c r="A2075" s="7">
        <v>1039</v>
      </c>
      <c r="B2075" s="4">
        <v>8056</v>
      </c>
      <c r="C2075" s="4" t="s">
        <v>3479</v>
      </c>
      <c r="D2075" s="4" t="s">
        <v>3480</v>
      </c>
      <c r="E2075" s="4" t="s">
        <v>425</v>
      </c>
      <c r="F2075" s="4" t="s">
        <v>3481</v>
      </c>
      <c r="G2075" s="4" t="s">
        <v>3482</v>
      </c>
      <c r="H2075" s="4" t="s">
        <v>76</v>
      </c>
      <c r="I2075" s="4" t="s">
        <v>73</v>
      </c>
      <c r="J2075" s="4" t="s">
        <v>53</v>
      </c>
      <c r="K2075" s="4" t="s">
        <v>53</v>
      </c>
      <c r="L2075" s="7" t="s">
        <v>799</v>
      </c>
      <c r="M2075" s="7" t="s">
        <v>311</v>
      </c>
      <c r="N2075" s="4" t="s">
        <v>269</v>
      </c>
      <c r="O2075" s="4" t="s">
        <v>62</v>
      </c>
      <c r="P2075" s="4" t="s">
        <v>1212</v>
      </c>
      <c r="Q2075" s="86">
        <v>1128</v>
      </c>
      <c r="R2075" s="88">
        <v>1</v>
      </c>
      <c r="S2075" s="89">
        <v>12010</v>
      </c>
      <c r="T2075" s="7"/>
      <c r="U2075" s="86">
        <v>135.47300000000001</v>
      </c>
      <c r="V2075" s="87">
        <v>7.7000000000000001E-5</v>
      </c>
      <c r="W2075" s="87">
        <v>4.4134763767417597E-3</v>
      </c>
      <c r="X2075" s="87">
        <v>3.8712921930583602E-4</v>
      </c>
    </row>
    <row r="2076" spans="1:24" x14ac:dyDescent="0.2">
      <c r="A2076" s="7">
        <v>1039</v>
      </c>
      <c r="B2076" s="4">
        <v>8056</v>
      </c>
      <c r="C2076" s="4" t="s">
        <v>3487</v>
      </c>
      <c r="D2076" s="4" t="s">
        <v>3488</v>
      </c>
      <c r="E2076" s="4" t="s">
        <v>425</v>
      </c>
      <c r="F2076" s="4" t="s">
        <v>3489</v>
      </c>
      <c r="G2076" s="4" t="s">
        <v>3490</v>
      </c>
      <c r="H2076" s="4" t="s">
        <v>76</v>
      </c>
      <c r="I2076" s="4" t="s">
        <v>73</v>
      </c>
      <c r="J2076" s="4" t="s">
        <v>53</v>
      </c>
      <c r="K2076" s="4" t="s">
        <v>53</v>
      </c>
      <c r="L2076" s="7" t="s">
        <v>799</v>
      </c>
      <c r="M2076" s="7" t="s">
        <v>311</v>
      </c>
      <c r="N2076" s="4" t="s">
        <v>140</v>
      </c>
      <c r="O2076" s="4" t="s">
        <v>62</v>
      </c>
      <c r="P2076" s="4" t="s">
        <v>1212</v>
      </c>
      <c r="Q2076" s="86">
        <v>309</v>
      </c>
      <c r="R2076" s="88">
        <v>1</v>
      </c>
      <c r="S2076" s="89">
        <v>5176</v>
      </c>
      <c r="T2076" s="7"/>
      <c r="U2076" s="86">
        <v>15.994</v>
      </c>
      <c r="V2076" s="87">
        <v>3.0000000000000001E-6</v>
      </c>
      <c r="W2076" s="87">
        <v>5.2105245490893695E-4</v>
      </c>
      <c r="X2076" s="87">
        <v>4.5704250542562501E-5</v>
      </c>
    </row>
    <row r="2077" spans="1:24" x14ac:dyDescent="0.2">
      <c r="A2077" s="7">
        <v>1039</v>
      </c>
      <c r="B2077" s="4">
        <v>8056</v>
      </c>
      <c r="C2077" s="4" t="s">
        <v>3495</v>
      </c>
      <c r="D2077" s="4" t="s">
        <v>3496</v>
      </c>
      <c r="E2077" s="4" t="s">
        <v>426</v>
      </c>
      <c r="F2077" s="4" t="s">
        <v>3497</v>
      </c>
      <c r="G2077" s="4" t="s">
        <v>3498</v>
      </c>
      <c r="H2077" s="4" t="s">
        <v>76</v>
      </c>
      <c r="I2077" s="4" t="s">
        <v>73</v>
      </c>
      <c r="J2077" s="4" t="s">
        <v>53</v>
      </c>
      <c r="K2077" s="4" t="s">
        <v>53</v>
      </c>
      <c r="L2077" s="7" t="s">
        <v>799</v>
      </c>
      <c r="M2077" s="7" t="s">
        <v>311</v>
      </c>
      <c r="N2077" s="4" t="s">
        <v>686</v>
      </c>
      <c r="O2077" s="4" t="s">
        <v>62</v>
      </c>
      <c r="P2077" s="4" t="s">
        <v>1212</v>
      </c>
      <c r="Q2077" s="86">
        <v>8080</v>
      </c>
      <c r="R2077" s="88">
        <v>1</v>
      </c>
      <c r="S2077" s="89">
        <v>10500</v>
      </c>
      <c r="T2077" s="7"/>
      <c r="U2077" s="86">
        <v>848.4</v>
      </c>
      <c r="V2077" s="87">
        <v>1.5200000000000001E-4</v>
      </c>
      <c r="W2077" s="87">
        <v>2.7639447608875801E-2</v>
      </c>
      <c r="X2077" s="87">
        <v>2.42440127951199E-3</v>
      </c>
    </row>
    <row r="2078" spans="1:24" x14ac:dyDescent="0.2">
      <c r="A2078" s="7">
        <v>1039</v>
      </c>
      <c r="B2078" s="4">
        <v>8056</v>
      </c>
      <c r="C2078" s="4" t="s">
        <v>3499</v>
      </c>
      <c r="D2078" s="4" t="s">
        <v>3500</v>
      </c>
      <c r="E2078" s="4" t="s">
        <v>761</v>
      </c>
      <c r="F2078" s="4" t="s">
        <v>3501</v>
      </c>
      <c r="G2078" s="4" t="s">
        <v>3502</v>
      </c>
      <c r="H2078" s="4" t="s">
        <v>76</v>
      </c>
      <c r="I2078" s="4" t="s">
        <v>73</v>
      </c>
      <c r="J2078" s="4" t="s">
        <v>53</v>
      </c>
      <c r="K2078" s="4" t="s">
        <v>314</v>
      </c>
      <c r="L2078" s="7" t="s">
        <v>799</v>
      </c>
      <c r="M2078" s="7" t="s">
        <v>311</v>
      </c>
      <c r="N2078" s="4" t="s">
        <v>625</v>
      </c>
      <c r="O2078" s="4" t="s">
        <v>62</v>
      </c>
      <c r="P2078" s="4" t="s">
        <v>1212</v>
      </c>
      <c r="Q2078" s="86">
        <v>308</v>
      </c>
      <c r="R2078" s="88">
        <v>1</v>
      </c>
      <c r="S2078" s="89">
        <v>28560</v>
      </c>
      <c r="T2078" s="7"/>
      <c r="U2078" s="86">
        <v>87.965000000000003</v>
      </c>
      <c r="V2078" s="87">
        <v>5.0000000000000004E-6</v>
      </c>
      <c r="W2078" s="87">
        <v>2.8657454986153199E-3</v>
      </c>
      <c r="X2078" s="87">
        <v>2.5136960593118401E-4</v>
      </c>
    </row>
    <row r="2079" spans="1:24" x14ac:dyDescent="0.2">
      <c r="A2079" s="7">
        <v>1039</v>
      </c>
      <c r="B2079" s="4">
        <v>8056</v>
      </c>
      <c r="C2079" s="4" t="s">
        <v>3507</v>
      </c>
      <c r="D2079" s="4" t="s">
        <v>3508</v>
      </c>
      <c r="E2079" s="4" t="s">
        <v>425</v>
      </c>
      <c r="F2079" s="4" t="s">
        <v>3509</v>
      </c>
      <c r="G2079" s="4" t="s">
        <v>3510</v>
      </c>
      <c r="H2079" s="4" t="s">
        <v>76</v>
      </c>
      <c r="I2079" s="4" t="s">
        <v>73</v>
      </c>
      <c r="J2079" s="4" t="s">
        <v>53</v>
      </c>
      <c r="K2079" s="4" t="s">
        <v>53</v>
      </c>
      <c r="L2079" s="7" t="s">
        <v>799</v>
      </c>
      <c r="M2079" s="7" t="s">
        <v>311</v>
      </c>
      <c r="N2079" s="4" t="s">
        <v>258</v>
      </c>
      <c r="O2079" s="4" t="s">
        <v>62</v>
      </c>
      <c r="P2079" s="4" t="s">
        <v>1212</v>
      </c>
      <c r="Q2079" s="86">
        <v>79171</v>
      </c>
      <c r="R2079" s="88">
        <v>1</v>
      </c>
      <c r="S2079" s="89">
        <v>150.30000000000001</v>
      </c>
      <c r="T2079" s="7"/>
      <c r="U2079" s="86">
        <v>118.994</v>
      </c>
      <c r="V2079" s="87">
        <v>1.55E-4</v>
      </c>
      <c r="W2079" s="87">
        <v>3.8766251627574098E-3</v>
      </c>
      <c r="X2079" s="87">
        <v>3.4003917653402399E-4</v>
      </c>
    </row>
    <row r="2080" spans="1:24" x14ac:dyDescent="0.2">
      <c r="A2080" s="7">
        <v>1039</v>
      </c>
      <c r="B2080" s="4">
        <v>8056</v>
      </c>
      <c r="C2080" s="4" t="s">
        <v>2348</v>
      </c>
      <c r="D2080" s="4" t="s">
        <v>2349</v>
      </c>
      <c r="E2080" s="4" t="s">
        <v>425</v>
      </c>
      <c r="F2080" s="4" t="s">
        <v>3511</v>
      </c>
      <c r="G2080" s="4" t="s">
        <v>3512</v>
      </c>
      <c r="H2080" s="4" t="s">
        <v>76</v>
      </c>
      <c r="I2080" s="4" t="s">
        <v>73</v>
      </c>
      <c r="J2080" s="4" t="s">
        <v>53</v>
      </c>
      <c r="K2080" s="4" t="s">
        <v>53</v>
      </c>
      <c r="L2080" s="7" t="s">
        <v>799</v>
      </c>
      <c r="M2080" s="7" t="s">
        <v>311</v>
      </c>
      <c r="N2080" s="4" t="s">
        <v>257</v>
      </c>
      <c r="O2080" s="4" t="s">
        <v>62</v>
      </c>
      <c r="P2080" s="4" t="s">
        <v>1212</v>
      </c>
      <c r="Q2080" s="86">
        <v>3733</v>
      </c>
      <c r="R2080" s="88">
        <v>1</v>
      </c>
      <c r="S2080" s="89">
        <v>919.9</v>
      </c>
      <c r="T2080" s="80">
        <v>0.52300000000000002</v>
      </c>
      <c r="U2080" s="86">
        <v>34.863</v>
      </c>
      <c r="V2080" s="87">
        <v>5.3000000000000001E-5</v>
      </c>
      <c r="W2080" s="87">
        <v>1.1357896384618499E-3</v>
      </c>
      <c r="X2080" s="87">
        <v>9.9626081233949998E-5</v>
      </c>
    </row>
    <row r="2081" spans="1:24" x14ac:dyDescent="0.2">
      <c r="A2081" s="7">
        <v>1039</v>
      </c>
      <c r="B2081" s="4">
        <v>8056</v>
      </c>
      <c r="C2081" s="4" t="s">
        <v>3513</v>
      </c>
      <c r="D2081" s="4" t="s">
        <v>3514</v>
      </c>
      <c r="E2081" s="4" t="s">
        <v>425</v>
      </c>
      <c r="F2081" s="4" t="s">
        <v>3515</v>
      </c>
      <c r="G2081" s="4" t="s">
        <v>3516</v>
      </c>
      <c r="H2081" s="4" t="s">
        <v>76</v>
      </c>
      <c r="I2081" s="4" t="s">
        <v>73</v>
      </c>
      <c r="J2081" s="4" t="s">
        <v>53</v>
      </c>
      <c r="K2081" s="4" t="s">
        <v>53</v>
      </c>
      <c r="L2081" s="7" t="s">
        <v>799</v>
      </c>
      <c r="M2081" s="7" t="s">
        <v>311</v>
      </c>
      <c r="N2081" s="4" t="s">
        <v>156</v>
      </c>
      <c r="O2081" s="4" t="s">
        <v>62</v>
      </c>
      <c r="P2081" s="4" t="s">
        <v>1212</v>
      </c>
      <c r="Q2081" s="86">
        <v>18061</v>
      </c>
      <c r="R2081" s="88">
        <v>1</v>
      </c>
      <c r="S2081" s="89">
        <v>3016</v>
      </c>
      <c r="T2081" s="7"/>
      <c r="U2081" s="86">
        <v>544.72</v>
      </c>
      <c r="V2081" s="87">
        <v>7.1000000000000005E-5</v>
      </c>
      <c r="W2081" s="87">
        <v>1.7746055242856398E-2</v>
      </c>
      <c r="X2081" s="87">
        <v>1.5565998150865899E-3</v>
      </c>
    </row>
    <row r="2082" spans="1:24" x14ac:dyDescent="0.2">
      <c r="A2082" s="7">
        <v>1039</v>
      </c>
      <c r="B2082" s="4">
        <v>8056</v>
      </c>
      <c r="C2082" s="4" t="s">
        <v>2819</v>
      </c>
      <c r="D2082" s="4" t="s">
        <v>2820</v>
      </c>
      <c r="E2082" s="4" t="s">
        <v>428</v>
      </c>
      <c r="F2082" s="4" t="s">
        <v>3517</v>
      </c>
      <c r="G2082" s="4" t="s">
        <v>3518</v>
      </c>
      <c r="H2082" s="4" t="s">
        <v>76</v>
      </c>
      <c r="I2082" s="4" t="s">
        <v>73</v>
      </c>
      <c r="J2082" s="4" t="s">
        <v>53</v>
      </c>
      <c r="K2082" s="4" t="s">
        <v>314</v>
      </c>
      <c r="L2082" s="7" t="s">
        <v>799</v>
      </c>
      <c r="M2082" s="7" t="s">
        <v>311</v>
      </c>
      <c r="N2082" s="4" t="s">
        <v>267</v>
      </c>
      <c r="O2082" s="4" t="s">
        <v>62</v>
      </c>
      <c r="P2082" s="4" t="s">
        <v>1212</v>
      </c>
      <c r="Q2082" s="86">
        <v>156</v>
      </c>
      <c r="R2082" s="88">
        <v>1</v>
      </c>
      <c r="S2082" s="89">
        <v>5205</v>
      </c>
      <c r="T2082" s="7"/>
      <c r="U2082" s="86">
        <v>8.1199999999999992</v>
      </c>
      <c r="V2082" s="87">
        <v>1.9999999999999999E-6</v>
      </c>
      <c r="W2082" s="87">
        <v>2.64529451549446E-4</v>
      </c>
      <c r="X2082" s="87">
        <v>2.3203269105824401E-5</v>
      </c>
    </row>
    <row r="2083" spans="1:24" x14ac:dyDescent="0.2">
      <c r="A2083" s="7">
        <v>1039</v>
      </c>
      <c r="B2083" s="4">
        <v>8056</v>
      </c>
      <c r="C2083" s="4" t="s">
        <v>3009</v>
      </c>
      <c r="D2083" s="4" t="s">
        <v>3010</v>
      </c>
      <c r="E2083" s="4" t="s">
        <v>425</v>
      </c>
      <c r="F2083" s="4" t="s">
        <v>3523</v>
      </c>
      <c r="G2083" s="4" t="s">
        <v>3524</v>
      </c>
      <c r="H2083" s="4" t="s">
        <v>76</v>
      </c>
      <c r="I2083" s="4" t="s">
        <v>73</v>
      </c>
      <c r="J2083" s="4" t="s">
        <v>53</v>
      </c>
      <c r="K2083" s="4" t="s">
        <v>53</v>
      </c>
      <c r="L2083" s="7" t="s">
        <v>799</v>
      </c>
      <c r="M2083" s="7" t="s">
        <v>311</v>
      </c>
      <c r="N2083" s="4" t="s">
        <v>259</v>
      </c>
      <c r="O2083" s="4" t="s">
        <v>62</v>
      </c>
      <c r="P2083" s="4" t="s">
        <v>1212</v>
      </c>
      <c r="Q2083" s="86">
        <v>379</v>
      </c>
      <c r="R2083" s="88">
        <v>1</v>
      </c>
      <c r="S2083" s="89">
        <v>42630</v>
      </c>
      <c r="T2083" s="7"/>
      <c r="U2083" s="86">
        <v>161.56800000000001</v>
      </c>
      <c r="V2083" s="87">
        <v>2.3E-5</v>
      </c>
      <c r="W2083" s="87">
        <v>5.2636044076338501E-3</v>
      </c>
      <c r="X2083" s="87">
        <v>4.6169841891538098E-4</v>
      </c>
    </row>
    <row r="2084" spans="1:24" x14ac:dyDescent="0.2">
      <c r="A2084" s="7">
        <v>1039</v>
      </c>
      <c r="B2084" s="4">
        <v>8056</v>
      </c>
      <c r="C2084" s="4" t="s">
        <v>1527</v>
      </c>
      <c r="D2084" s="4" t="s">
        <v>5171</v>
      </c>
      <c r="E2084" s="82" t="s">
        <v>426</v>
      </c>
      <c r="F2084" s="4" t="s">
        <v>3533</v>
      </c>
      <c r="G2084" s="4" t="s">
        <v>3534</v>
      </c>
      <c r="H2084" s="4" t="s">
        <v>76</v>
      </c>
      <c r="I2084" s="4" t="s">
        <v>73</v>
      </c>
      <c r="J2084" s="4" t="s">
        <v>53</v>
      </c>
      <c r="K2084" s="4" t="s">
        <v>315</v>
      </c>
      <c r="L2084" s="7" t="s">
        <v>799</v>
      </c>
      <c r="M2084" s="7" t="s">
        <v>311</v>
      </c>
      <c r="N2084" s="4" t="s">
        <v>267</v>
      </c>
      <c r="O2084" s="4" t="s">
        <v>62</v>
      </c>
      <c r="P2084" s="4" t="s">
        <v>1212</v>
      </c>
      <c r="Q2084" s="86">
        <v>1451</v>
      </c>
      <c r="R2084" s="88">
        <v>1</v>
      </c>
      <c r="S2084" s="89">
        <v>4556</v>
      </c>
      <c r="T2084" s="80">
        <v>1.6120000000000001</v>
      </c>
      <c r="U2084" s="86">
        <v>67.72</v>
      </c>
      <c r="V2084" s="87">
        <v>7.9999999999999996E-6</v>
      </c>
      <c r="W2084" s="87">
        <v>2.2062009718561799E-3</v>
      </c>
      <c r="X2084" s="87">
        <v>1.9351748756770001E-4</v>
      </c>
    </row>
    <row r="2085" spans="1:24" x14ac:dyDescent="0.2">
      <c r="A2085" s="7">
        <v>1039</v>
      </c>
      <c r="B2085" s="4">
        <v>8056</v>
      </c>
      <c r="C2085" s="4" t="s">
        <v>1863</v>
      </c>
      <c r="D2085" s="4" t="s">
        <v>1864</v>
      </c>
      <c r="E2085" s="4" t="s">
        <v>425</v>
      </c>
      <c r="F2085" s="4" t="s">
        <v>3535</v>
      </c>
      <c r="G2085" s="4" t="s">
        <v>3536</v>
      </c>
      <c r="H2085" s="4" t="s">
        <v>76</v>
      </c>
      <c r="I2085" s="4" t="s">
        <v>73</v>
      </c>
      <c r="J2085" s="4" t="s">
        <v>53</v>
      </c>
      <c r="K2085" s="4" t="s">
        <v>53</v>
      </c>
      <c r="L2085" s="7" t="s">
        <v>799</v>
      </c>
      <c r="M2085" s="7" t="s">
        <v>311</v>
      </c>
      <c r="N2085" s="4" t="s">
        <v>686</v>
      </c>
      <c r="O2085" s="4" t="s">
        <v>62</v>
      </c>
      <c r="P2085" s="4" t="s">
        <v>1212</v>
      </c>
      <c r="Q2085" s="86">
        <v>88770</v>
      </c>
      <c r="R2085" s="88">
        <v>1</v>
      </c>
      <c r="S2085" s="89">
        <v>64.8</v>
      </c>
      <c r="T2085" s="7"/>
      <c r="U2085" s="86">
        <v>57.523000000000003</v>
      </c>
      <c r="V2085" s="87">
        <v>6.9999999999999994E-5</v>
      </c>
      <c r="W2085" s="87">
        <v>1.87400146066414E-3</v>
      </c>
      <c r="X2085" s="87">
        <v>1.64378521717724E-4</v>
      </c>
    </row>
    <row r="2086" spans="1:24" x14ac:dyDescent="0.2">
      <c r="A2086" s="7">
        <v>1039</v>
      </c>
      <c r="B2086" s="4">
        <v>8056</v>
      </c>
      <c r="C2086" s="4" t="s">
        <v>3537</v>
      </c>
      <c r="D2086" s="4" t="s">
        <v>3538</v>
      </c>
      <c r="E2086" s="4" t="s">
        <v>425</v>
      </c>
      <c r="F2086" s="4" t="s">
        <v>3539</v>
      </c>
      <c r="G2086" s="4" t="s">
        <v>3540</v>
      </c>
      <c r="H2086" s="4" t="s">
        <v>76</v>
      </c>
      <c r="I2086" s="4" t="s">
        <v>73</v>
      </c>
      <c r="J2086" s="4" t="s">
        <v>53</v>
      </c>
      <c r="K2086" s="4" t="s">
        <v>53</v>
      </c>
      <c r="L2086" s="7" t="s">
        <v>799</v>
      </c>
      <c r="M2086" s="7" t="s">
        <v>311</v>
      </c>
      <c r="N2086" s="4" t="s">
        <v>257</v>
      </c>
      <c r="O2086" s="4" t="s">
        <v>62</v>
      </c>
      <c r="P2086" s="4" t="s">
        <v>1212</v>
      </c>
      <c r="Q2086" s="86">
        <v>9721</v>
      </c>
      <c r="R2086" s="88">
        <v>1</v>
      </c>
      <c r="S2086" s="89">
        <v>1373</v>
      </c>
      <c r="T2086" s="7"/>
      <c r="U2086" s="86">
        <v>133.46899999999999</v>
      </c>
      <c r="V2086" s="87">
        <v>4.8000000000000001E-5</v>
      </c>
      <c r="W2086" s="87">
        <v>4.34820668779674E-3</v>
      </c>
      <c r="X2086" s="87">
        <v>3.8140407169685002E-4</v>
      </c>
    </row>
    <row r="2087" spans="1:24" x14ac:dyDescent="0.2">
      <c r="A2087" s="7">
        <v>1039</v>
      </c>
      <c r="B2087" s="4">
        <v>8056</v>
      </c>
      <c r="C2087" s="4" t="s">
        <v>3541</v>
      </c>
      <c r="D2087" s="4" t="s">
        <v>3542</v>
      </c>
      <c r="E2087" s="4" t="s">
        <v>425</v>
      </c>
      <c r="F2087" s="4" t="s">
        <v>3543</v>
      </c>
      <c r="G2087" s="4" t="s">
        <v>3544</v>
      </c>
      <c r="H2087" s="4" t="s">
        <v>76</v>
      </c>
      <c r="I2087" s="4" t="s">
        <v>73</v>
      </c>
      <c r="J2087" s="4" t="s">
        <v>53</v>
      </c>
      <c r="K2087" s="4" t="s">
        <v>53</v>
      </c>
      <c r="L2087" s="7" t="s">
        <v>799</v>
      </c>
      <c r="M2087" s="7" t="s">
        <v>311</v>
      </c>
      <c r="N2087" s="4" t="s">
        <v>628</v>
      </c>
      <c r="O2087" s="4" t="s">
        <v>62</v>
      </c>
      <c r="P2087" s="4" t="s">
        <v>1212</v>
      </c>
      <c r="Q2087" s="86">
        <v>553</v>
      </c>
      <c r="R2087" s="88">
        <v>1</v>
      </c>
      <c r="S2087" s="89">
        <v>22390</v>
      </c>
      <c r="T2087" s="7"/>
      <c r="U2087" s="86">
        <v>123.81699999999999</v>
      </c>
      <c r="V2087" s="87">
        <v>3.8000000000000002E-5</v>
      </c>
      <c r="W2087" s="87">
        <v>4.0337402083379199E-3</v>
      </c>
      <c r="X2087" s="87">
        <v>3.53820563301452E-4</v>
      </c>
    </row>
    <row r="2088" spans="1:24" x14ac:dyDescent="0.2">
      <c r="A2088" s="7">
        <v>1039</v>
      </c>
      <c r="B2088" s="4">
        <v>8056</v>
      </c>
      <c r="C2088" s="4" t="s">
        <v>3545</v>
      </c>
      <c r="D2088" s="4" t="s">
        <v>3546</v>
      </c>
      <c r="E2088" s="4" t="s">
        <v>425</v>
      </c>
      <c r="F2088" s="4" t="s">
        <v>3547</v>
      </c>
      <c r="G2088" s="4" t="s">
        <v>3548</v>
      </c>
      <c r="H2088" s="4" t="s">
        <v>76</v>
      </c>
      <c r="I2088" s="4" t="s">
        <v>73</v>
      </c>
      <c r="J2088" s="4" t="s">
        <v>53</v>
      </c>
      <c r="K2088" s="4" t="s">
        <v>53</v>
      </c>
      <c r="L2088" s="7" t="s">
        <v>799</v>
      </c>
      <c r="M2088" s="7" t="s">
        <v>311</v>
      </c>
      <c r="N2088" s="4" t="s">
        <v>156</v>
      </c>
      <c r="O2088" s="4" t="s">
        <v>62</v>
      </c>
      <c r="P2088" s="4" t="s">
        <v>1212</v>
      </c>
      <c r="Q2088" s="86">
        <v>1895</v>
      </c>
      <c r="R2088" s="88">
        <v>1</v>
      </c>
      <c r="S2088" s="89">
        <v>2007</v>
      </c>
      <c r="T2088" s="7"/>
      <c r="U2088" s="86">
        <v>38.033000000000001</v>
      </c>
      <c r="V2088" s="87">
        <v>1.06E-4</v>
      </c>
      <c r="W2088" s="87">
        <v>1.2390398834296399E-3</v>
      </c>
      <c r="X2088" s="87">
        <v>1.0868270311554901E-4</v>
      </c>
    </row>
    <row r="2089" spans="1:24" x14ac:dyDescent="0.2">
      <c r="A2089" s="7">
        <v>1039</v>
      </c>
      <c r="B2089" s="4">
        <v>8056</v>
      </c>
      <c r="C2089" s="4" t="s">
        <v>3557</v>
      </c>
      <c r="D2089" s="4" t="s">
        <v>3558</v>
      </c>
      <c r="E2089" s="4" t="s">
        <v>425</v>
      </c>
      <c r="F2089" s="4" t="s">
        <v>3559</v>
      </c>
      <c r="G2089" s="4" t="s">
        <v>3560</v>
      </c>
      <c r="H2089" s="4" t="s">
        <v>76</v>
      </c>
      <c r="I2089" s="4" t="s">
        <v>73</v>
      </c>
      <c r="J2089" s="4" t="s">
        <v>53</v>
      </c>
      <c r="K2089" s="4" t="s">
        <v>53</v>
      </c>
      <c r="L2089" s="7" t="s">
        <v>799</v>
      </c>
      <c r="M2089" s="7" t="s">
        <v>311</v>
      </c>
      <c r="N2089" s="4" t="s">
        <v>623</v>
      </c>
      <c r="O2089" s="4" t="s">
        <v>62</v>
      </c>
      <c r="P2089" s="4" t="s">
        <v>1212</v>
      </c>
      <c r="Q2089" s="86">
        <v>1500</v>
      </c>
      <c r="R2089" s="88">
        <v>1</v>
      </c>
      <c r="S2089" s="89">
        <v>96.5</v>
      </c>
      <c r="T2089" s="7"/>
      <c r="U2089" s="86">
        <v>1.448</v>
      </c>
      <c r="V2089" s="87">
        <v>6.8999999999999997E-5</v>
      </c>
      <c r="W2089" s="87">
        <v>4.7157119771154802E-5</v>
      </c>
      <c r="X2089" s="87">
        <v>4.1363989298604497E-6</v>
      </c>
    </row>
    <row r="2090" spans="1:24" x14ac:dyDescent="0.2">
      <c r="A2090" s="7">
        <v>1039</v>
      </c>
      <c r="B2090" s="4">
        <v>8056</v>
      </c>
      <c r="C2090" s="4" t="s">
        <v>1834</v>
      </c>
      <c r="D2090" s="4" t="s">
        <v>1835</v>
      </c>
      <c r="E2090" s="4" t="s">
        <v>425</v>
      </c>
      <c r="F2090" s="4" t="s">
        <v>3561</v>
      </c>
      <c r="G2090" s="4" t="s">
        <v>3562</v>
      </c>
      <c r="H2090" s="4" t="s">
        <v>76</v>
      </c>
      <c r="I2090" s="4" t="s">
        <v>73</v>
      </c>
      <c r="J2090" s="4" t="s">
        <v>53</v>
      </c>
      <c r="K2090" s="4" t="s">
        <v>53</v>
      </c>
      <c r="L2090" s="7" t="s">
        <v>799</v>
      </c>
      <c r="M2090" s="7" t="s">
        <v>311</v>
      </c>
      <c r="N2090" s="4" t="s">
        <v>625</v>
      </c>
      <c r="O2090" s="4" t="s">
        <v>62</v>
      </c>
      <c r="P2090" s="4" t="s">
        <v>1212</v>
      </c>
      <c r="Q2090" s="86">
        <v>662</v>
      </c>
      <c r="R2090" s="88">
        <v>1</v>
      </c>
      <c r="S2090" s="89">
        <v>8722</v>
      </c>
      <c r="T2090" s="7"/>
      <c r="U2090" s="86">
        <v>57.74</v>
      </c>
      <c r="V2090" s="87">
        <v>1.9000000000000001E-5</v>
      </c>
      <c r="W2090" s="87">
        <v>1.8810605312769299E-3</v>
      </c>
      <c r="X2090" s="87">
        <v>1.64997709918154E-4</v>
      </c>
    </row>
    <row r="2091" spans="1:24" x14ac:dyDescent="0.2">
      <c r="A2091" s="7">
        <v>1039</v>
      </c>
      <c r="B2091" s="4">
        <v>8056</v>
      </c>
      <c r="C2091" s="4" t="s">
        <v>3571</v>
      </c>
      <c r="D2091" s="4" t="s">
        <v>3572</v>
      </c>
      <c r="E2091" s="4" t="s">
        <v>425</v>
      </c>
      <c r="F2091" s="4" t="s">
        <v>3571</v>
      </c>
      <c r="G2091" s="4" t="s">
        <v>3573</v>
      </c>
      <c r="H2091" s="4" t="s">
        <v>76</v>
      </c>
      <c r="I2091" s="4" t="s">
        <v>73</v>
      </c>
      <c r="J2091" s="4" t="s">
        <v>53</v>
      </c>
      <c r="K2091" s="4" t="s">
        <v>53</v>
      </c>
      <c r="L2091" s="7" t="s">
        <v>799</v>
      </c>
      <c r="M2091" s="7" t="s">
        <v>311</v>
      </c>
      <c r="N2091" s="4" t="s">
        <v>253</v>
      </c>
      <c r="O2091" s="4" t="s">
        <v>62</v>
      </c>
      <c r="P2091" s="4" t="s">
        <v>1212</v>
      </c>
      <c r="Q2091" s="86">
        <v>230</v>
      </c>
      <c r="R2091" s="88">
        <v>1</v>
      </c>
      <c r="S2091" s="89">
        <v>3509</v>
      </c>
      <c r="T2091" s="7"/>
      <c r="U2091" s="86">
        <v>8.0709999999999997</v>
      </c>
      <c r="V2091" s="87">
        <v>7.1000000000000005E-5</v>
      </c>
      <c r="W2091" s="87">
        <v>2.6292985598415098E-4</v>
      </c>
      <c r="X2091" s="87">
        <v>2.3062960168030899E-5</v>
      </c>
    </row>
    <row r="2092" spans="1:24" x14ac:dyDescent="0.2">
      <c r="A2092" s="7">
        <v>1039</v>
      </c>
      <c r="B2092" s="4">
        <v>8056</v>
      </c>
      <c r="C2092" s="4" t="s">
        <v>3578</v>
      </c>
      <c r="D2092" s="4" t="s">
        <v>3579</v>
      </c>
      <c r="E2092" s="4" t="s">
        <v>425</v>
      </c>
      <c r="F2092" s="4" t="s">
        <v>3580</v>
      </c>
      <c r="G2092" s="4" t="s">
        <v>3581</v>
      </c>
      <c r="H2092" s="4" t="s">
        <v>76</v>
      </c>
      <c r="I2092" s="4" t="s">
        <v>73</v>
      </c>
      <c r="J2092" s="4" t="s">
        <v>53</v>
      </c>
      <c r="K2092" s="4" t="s">
        <v>53</v>
      </c>
      <c r="L2092" s="7" t="s">
        <v>799</v>
      </c>
      <c r="M2092" s="7" t="s">
        <v>311</v>
      </c>
      <c r="N2092" s="4" t="s">
        <v>75</v>
      </c>
      <c r="O2092" s="4" t="s">
        <v>62</v>
      </c>
      <c r="P2092" s="4" t="s">
        <v>1212</v>
      </c>
      <c r="Q2092" s="86">
        <v>9662</v>
      </c>
      <c r="R2092" s="88">
        <v>1</v>
      </c>
      <c r="S2092" s="89">
        <v>3248</v>
      </c>
      <c r="T2092" s="7"/>
      <c r="U2092" s="86">
        <v>313.822</v>
      </c>
      <c r="V2092" s="87">
        <v>3.5300000000000002E-4</v>
      </c>
      <c r="W2092" s="87">
        <v>1.02237860608736E-2</v>
      </c>
      <c r="X2092" s="87">
        <v>8.9678203262930696E-4</v>
      </c>
    </row>
    <row r="2093" spans="1:24" x14ac:dyDescent="0.2">
      <c r="A2093" s="7">
        <v>1039</v>
      </c>
      <c r="B2093" s="4">
        <v>8056</v>
      </c>
      <c r="C2093" s="4" t="s">
        <v>3589</v>
      </c>
      <c r="D2093" s="4" t="s">
        <v>3590</v>
      </c>
      <c r="E2093" s="4" t="s">
        <v>425</v>
      </c>
      <c r="F2093" s="4" t="s">
        <v>3591</v>
      </c>
      <c r="G2093" s="4" t="s">
        <v>3592</v>
      </c>
      <c r="H2093" s="4" t="s">
        <v>76</v>
      </c>
      <c r="I2093" s="4" t="s">
        <v>73</v>
      </c>
      <c r="J2093" s="4" t="s">
        <v>53</v>
      </c>
      <c r="K2093" s="4" t="s">
        <v>53</v>
      </c>
      <c r="L2093" s="7" t="s">
        <v>799</v>
      </c>
      <c r="M2093" s="7" t="s">
        <v>311</v>
      </c>
      <c r="N2093" s="4" t="s">
        <v>75</v>
      </c>
      <c r="O2093" s="4" t="s">
        <v>62</v>
      </c>
      <c r="P2093" s="4" t="s">
        <v>1212</v>
      </c>
      <c r="Q2093" s="86">
        <v>1724</v>
      </c>
      <c r="R2093" s="88">
        <v>1</v>
      </c>
      <c r="S2093" s="89">
        <v>1136</v>
      </c>
      <c r="T2093" s="7"/>
      <c r="U2093" s="86">
        <v>19.585000000000001</v>
      </c>
      <c r="V2093" s="87">
        <v>1.18E-4</v>
      </c>
      <c r="W2093" s="87">
        <v>6.3803469026248595E-4</v>
      </c>
      <c r="X2093" s="87">
        <v>5.5965377504457399E-5</v>
      </c>
    </row>
    <row r="2094" spans="1:24" x14ac:dyDescent="0.2">
      <c r="A2094" s="7">
        <v>1039</v>
      </c>
      <c r="B2094" s="4">
        <v>8056</v>
      </c>
      <c r="C2094" s="4" t="s">
        <v>3593</v>
      </c>
      <c r="D2094" s="4" t="s">
        <v>3594</v>
      </c>
      <c r="E2094" s="4" t="s">
        <v>425</v>
      </c>
      <c r="F2094" s="4" t="s">
        <v>3595</v>
      </c>
      <c r="G2094" s="4" t="s">
        <v>3596</v>
      </c>
      <c r="H2094" s="4" t="s">
        <v>76</v>
      </c>
      <c r="I2094" s="4" t="s">
        <v>73</v>
      </c>
      <c r="J2094" s="4" t="s">
        <v>53</v>
      </c>
      <c r="K2094" s="4" t="s">
        <v>317</v>
      </c>
      <c r="L2094" s="7" t="s">
        <v>799</v>
      </c>
      <c r="M2094" s="7" t="s">
        <v>311</v>
      </c>
      <c r="N2094" s="4" t="s">
        <v>261</v>
      </c>
      <c r="O2094" s="4" t="s">
        <v>62</v>
      </c>
      <c r="P2094" s="4" t="s">
        <v>1212</v>
      </c>
      <c r="Q2094" s="86">
        <v>4811</v>
      </c>
      <c r="R2094" s="88">
        <v>1</v>
      </c>
      <c r="S2094" s="89">
        <v>1757</v>
      </c>
      <c r="T2094" s="7"/>
      <c r="U2094" s="86">
        <v>84.528999999999996</v>
      </c>
      <c r="V2094" s="87">
        <v>4.8000000000000001E-5</v>
      </c>
      <c r="W2094" s="87">
        <v>2.7538216991767101E-3</v>
      </c>
      <c r="X2094" s="87">
        <v>2.41552180980922E-4</v>
      </c>
    </row>
    <row r="2095" spans="1:24" x14ac:dyDescent="0.2">
      <c r="A2095" s="7">
        <v>1039</v>
      </c>
      <c r="B2095" s="4">
        <v>8056</v>
      </c>
      <c r="C2095" s="4" t="s">
        <v>3597</v>
      </c>
      <c r="D2095" s="4" t="s">
        <v>3598</v>
      </c>
      <c r="E2095" s="4" t="s">
        <v>425</v>
      </c>
      <c r="F2095" s="4" t="s">
        <v>3599</v>
      </c>
      <c r="G2095" s="4" t="s">
        <v>3600</v>
      </c>
      <c r="H2095" s="4" t="s">
        <v>76</v>
      </c>
      <c r="I2095" s="4" t="s">
        <v>73</v>
      </c>
      <c r="J2095" s="4" t="s">
        <v>53</v>
      </c>
      <c r="K2095" s="4" t="s">
        <v>53</v>
      </c>
      <c r="L2095" s="7" t="s">
        <v>799</v>
      </c>
      <c r="M2095" s="7" t="s">
        <v>311</v>
      </c>
      <c r="N2095" s="4" t="s">
        <v>627</v>
      </c>
      <c r="O2095" s="4" t="s">
        <v>62</v>
      </c>
      <c r="P2095" s="4" t="s">
        <v>1212</v>
      </c>
      <c r="Q2095" s="86">
        <v>5500</v>
      </c>
      <c r="R2095" s="88">
        <v>1</v>
      </c>
      <c r="S2095" s="89">
        <v>626.9</v>
      </c>
      <c r="T2095" s="7"/>
      <c r="U2095" s="86">
        <v>34.479999999999997</v>
      </c>
      <c r="V2095" s="87">
        <v>6.6000000000000005E-5</v>
      </c>
      <c r="W2095" s="87">
        <v>1.12328422186496E-3</v>
      </c>
      <c r="X2095" s="87">
        <v>9.8529165390067898E-5</v>
      </c>
    </row>
    <row r="2096" spans="1:24" x14ac:dyDescent="0.2">
      <c r="A2096" s="7">
        <v>1039</v>
      </c>
      <c r="B2096" s="4">
        <v>8056</v>
      </c>
      <c r="C2096" s="4" t="s">
        <v>3601</v>
      </c>
      <c r="D2096" s="4" t="s">
        <v>3602</v>
      </c>
      <c r="E2096" s="4" t="s">
        <v>425</v>
      </c>
      <c r="F2096" s="4" t="s">
        <v>3603</v>
      </c>
      <c r="G2096" s="4" t="s">
        <v>3604</v>
      </c>
      <c r="H2096" s="4" t="s">
        <v>76</v>
      </c>
      <c r="I2096" s="4" t="s">
        <v>73</v>
      </c>
      <c r="J2096" s="4" t="s">
        <v>53</v>
      </c>
      <c r="K2096" s="4" t="s">
        <v>53</v>
      </c>
      <c r="L2096" s="7" t="s">
        <v>799</v>
      </c>
      <c r="M2096" s="7" t="s">
        <v>311</v>
      </c>
      <c r="N2096" s="4" t="s">
        <v>253</v>
      </c>
      <c r="O2096" s="4" t="s">
        <v>62</v>
      </c>
      <c r="P2096" s="4" t="s">
        <v>1212</v>
      </c>
      <c r="Q2096" s="86">
        <v>656</v>
      </c>
      <c r="R2096" s="88">
        <v>1</v>
      </c>
      <c r="S2096" s="89">
        <v>3430</v>
      </c>
      <c r="T2096" s="7"/>
      <c r="U2096" s="86">
        <v>22.501000000000001</v>
      </c>
      <c r="V2096" s="87">
        <v>5.5000000000000002E-5</v>
      </c>
      <c r="W2096" s="87">
        <v>7.3303828707896302E-4</v>
      </c>
      <c r="X2096" s="87">
        <v>6.4298642515373994E-5</v>
      </c>
    </row>
    <row r="2097" spans="1:24" x14ac:dyDescent="0.2">
      <c r="A2097" s="7">
        <v>1039</v>
      </c>
      <c r="B2097" s="4">
        <v>8056</v>
      </c>
      <c r="C2097" s="4" t="s">
        <v>3605</v>
      </c>
      <c r="D2097" s="4" t="s">
        <v>3606</v>
      </c>
      <c r="E2097" s="4" t="s">
        <v>425</v>
      </c>
      <c r="F2097" s="4" t="s">
        <v>3607</v>
      </c>
      <c r="G2097" s="4" t="s">
        <v>3608</v>
      </c>
      <c r="H2097" s="4" t="s">
        <v>76</v>
      </c>
      <c r="I2097" s="4" t="s">
        <v>73</v>
      </c>
      <c r="J2097" s="4" t="s">
        <v>53</v>
      </c>
      <c r="K2097" s="4" t="s">
        <v>53</v>
      </c>
      <c r="L2097" s="7" t="s">
        <v>799</v>
      </c>
      <c r="M2097" s="7" t="s">
        <v>311</v>
      </c>
      <c r="N2097" s="4" t="s">
        <v>255</v>
      </c>
      <c r="O2097" s="4" t="s">
        <v>62</v>
      </c>
      <c r="P2097" s="4" t="s">
        <v>1212</v>
      </c>
      <c r="Q2097" s="86">
        <v>2395</v>
      </c>
      <c r="R2097" s="88">
        <v>1</v>
      </c>
      <c r="S2097" s="89">
        <v>2254</v>
      </c>
      <c r="T2097" s="7"/>
      <c r="U2097" s="86">
        <v>53.982999999999997</v>
      </c>
      <c r="V2097" s="87">
        <v>1.5999999999999999E-5</v>
      </c>
      <c r="W2097" s="87">
        <v>1.7586852806508999E-3</v>
      </c>
      <c r="X2097" s="87">
        <v>1.5426353322993801E-4</v>
      </c>
    </row>
    <row r="2098" spans="1:24" x14ac:dyDescent="0.2">
      <c r="A2098" s="7">
        <v>1039</v>
      </c>
      <c r="B2098" s="4">
        <v>8056</v>
      </c>
      <c r="C2098" s="4" t="s">
        <v>3620</v>
      </c>
      <c r="D2098" s="4" t="s">
        <v>3621</v>
      </c>
      <c r="E2098" s="4" t="s">
        <v>425</v>
      </c>
      <c r="F2098" s="4" t="s">
        <v>3622</v>
      </c>
      <c r="G2098" s="4" t="s">
        <v>3623</v>
      </c>
      <c r="H2098" s="4" t="s">
        <v>76</v>
      </c>
      <c r="I2098" s="4" t="s">
        <v>73</v>
      </c>
      <c r="J2098" s="4" t="s">
        <v>53</v>
      </c>
      <c r="K2098" s="4" t="s">
        <v>53</v>
      </c>
      <c r="L2098" s="7" t="s">
        <v>799</v>
      </c>
      <c r="M2098" s="7" t="s">
        <v>311</v>
      </c>
      <c r="N2098" s="4" t="s">
        <v>629</v>
      </c>
      <c r="O2098" s="4" t="s">
        <v>62</v>
      </c>
      <c r="P2098" s="4" t="s">
        <v>1212</v>
      </c>
      <c r="Q2098" s="86">
        <v>3370</v>
      </c>
      <c r="R2098" s="88">
        <v>1</v>
      </c>
      <c r="S2098" s="89">
        <v>1130</v>
      </c>
      <c r="T2098" s="7"/>
      <c r="U2098" s="86">
        <v>38.081000000000003</v>
      </c>
      <c r="V2098" s="87">
        <v>4.8000000000000001E-5</v>
      </c>
      <c r="W2098" s="87">
        <v>1.2406150452541199E-3</v>
      </c>
      <c r="X2098" s="87">
        <v>1.08820868841462E-4</v>
      </c>
    </row>
    <row r="2099" spans="1:24" x14ac:dyDescent="0.2">
      <c r="A2099" s="7">
        <v>1039</v>
      </c>
      <c r="B2099" s="4">
        <v>8056</v>
      </c>
      <c r="C2099" s="4" t="s">
        <v>3624</v>
      </c>
      <c r="D2099" s="4" t="s">
        <v>3625</v>
      </c>
      <c r="E2099" s="4" t="s">
        <v>425</v>
      </c>
      <c r="F2099" s="4" t="s">
        <v>3626</v>
      </c>
      <c r="G2099" s="4" t="s">
        <v>3627</v>
      </c>
      <c r="H2099" s="4" t="s">
        <v>76</v>
      </c>
      <c r="I2099" s="4" t="s">
        <v>73</v>
      </c>
      <c r="J2099" s="4" t="s">
        <v>53</v>
      </c>
      <c r="K2099" s="4" t="s">
        <v>317</v>
      </c>
      <c r="L2099" s="7" t="s">
        <v>799</v>
      </c>
      <c r="M2099" s="7" t="s">
        <v>311</v>
      </c>
      <c r="N2099" s="4" t="s">
        <v>632</v>
      </c>
      <c r="O2099" s="4" t="s">
        <v>62</v>
      </c>
      <c r="P2099" s="4" t="s">
        <v>1212</v>
      </c>
      <c r="Q2099" s="86">
        <v>549</v>
      </c>
      <c r="R2099" s="88">
        <v>1</v>
      </c>
      <c r="S2099" s="89">
        <v>1358</v>
      </c>
      <c r="T2099" s="7"/>
      <c r="U2099" s="86">
        <v>7.4550000000000001</v>
      </c>
      <c r="V2099" s="87">
        <v>9.0000000000000002E-6</v>
      </c>
      <c r="W2099" s="87">
        <v>2.4288506658671E-4</v>
      </c>
      <c r="X2099" s="87">
        <v>2.13047262933749E-5</v>
      </c>
    </row>
    <row r="2100" spans="1:24" x14ac:dyDescent="0.2">
      <c r="A2100" s="7">
        <v>1039</v>
      </c>
      <c r="B2100" s="4">
        <v>8056</v>
      </c>
      <c r="C2100" s="4" t="s">
        <v>3628</v>
      </c>
      <c r="D2100" s="4" t="s">
        <v>3629</v>
      </c>
      <c r="E2100" s="4" t="s">
        <v>425</v>
      </c>
      <c r="F2100" s="4" t="s">
        <v>3630</v>
      </c>
      <c r="G2100" s="4" t="s">
        <v>3631</v>
      </c>
      <c r="H2100" s="4" t="s">
        <v>76</v>
      </c>
      <c r="I2100" s="4" t="s">
        <v>73</v>
      </c>
      <c r="J2100" s="4" t="s">
        <v>53</v>
      </c>
      <c r="K2100" s="4" t="s">
        <v>53</v>
      </c>
      <c r="L2100" s="7" t="s">
        <v>799</v>
      </c>
      <c r="M2100" s="7" t="s">
        <v>311</v>
      </c>
      <c r="N2100" s="4" t="s">
        <v>257</v>
      </c>
      <c r="O2100" s="4" t="s">
        <v>62</v>
      </c>
      <c r="P2100" s="4" t="s">
        <v>1212</v>
      </c>
      <c r="Q2100" s="86">
        <v>13926</v>
      </c>
      <c r="R2100" s="88">
        <v>1</v>
      </c>
      <c r="S2100" s="89">
        <v>561</v>
      </c>
      <c r="T2100" s="7"/>
      <c r="U2100" s="86">
        <v>78.125</v>
      </c>
      <c r="V2100" s="87">
        <v>6.9999999999999994E-5</v>
      </c>
      <c r="W2100" s="87">
        <v>2.5451767738339901E-3</v>
      </c>
      <c r="X2100" s="87">
        <v>2.2325083751260601E-4</v>
      </c>
    </row>
    <row r="2101" spans="1:24" x14ac:dyDescent="0.2">
      <c r="A2101" s="7">
        <v>1039</v>
      </c>
      <c r="B2101" s="4">
        <v>8056</v>
      </c>
      <c r="C2101" s="4" t="s">
        <v>3632</v>
      </c>
      <c r="D2101" s="4" t="s">
        <v>3633</v>
      </c>
      <c r="E2101" s="4" t="s">
        <v>425</v>
      </c>
      <c r="F2101" s="4" t="s">
        <v>3634</v>
      </c>
      <c r="G2101" s="4" t="s">
        <v>3635</v>
      </c>
      <c r="H2101" s="4" t="s">
        <v>76</v>
      </c>
      <c r="I2101" s="4" t="s">
        <v>73</v>
      </c>
      <c r="J2101" s="4" t="s">
        <v>53</v>
      </c>
      <c r="K2101" s="4" t="s">
        <v>53</v>
      </c>
      <c r="L2101" s="7" t="s">
        <v>799</v>
      </c>
      <c r="M2101" s="7" t="s">
        <v>311</v>
      </c>
      <c r="N2101" s="4" t="s">
        <v>252</v>
      </c>
      <c r="O2101" s="4" t="s">
        <v>62</v>
      </c>
      <c r="P2101" s="4" t="s">
        <v>1212</v>
      </c>
      <c r="Q2101" s="86">
        <v>1849</v>
      </c>
      <c r="R2101" s="88">
        <v>1</v>
      </c>
      <c r="S2101" s="89">
        <v>1525</v>
      </c>
      <c r="T2101" s="7"/>
      <c r="U2101" s="86">
        <v>28.196999999999999</v>
      </c>
      <c r="V2101" s="87">
        <v>4.0000000000000003E-5</v>
      </c>
      <c r="W2101" s="87">
        <v>9.1861906422604101E-4</v>
      </c>
      <c r="X2101" s="87">
        <v>8.0576908272889404E-5</v>
      </c>
    </row>
    <row r="2102" spans="1:24" x14ac:dyDescent="0.2">
      <c r="A2102" s="7">
        <v>1039</v>
      </c>
      <c r="B2102" s="4">
        <v>8056</v>
      </c>
      <c r="C2102" s="4" t="s">
        <v>3638</v>
      </c>
      <c r="D2102" s="4" t="s">
        <v>3639</v>
      </c>
      <c r="E2102" s="4" t="s">
        <v>425</v>
      </c>
      <c r="F2102" s="4" t="s">
        <v>3640</v>
      </c>
      <c r="G2102" s="4" t="s">
        <v>3641</v>
      </c>
      <c r="H2102" s="4" t="s">
        <v>76</v>
      </c>
      <c r="I2102" s="4" t="s">
        <v>73</v>
      </c>
      <c r="J2102" s="4" t="s">
        <v>53</v>
      </c>
      <c r="K2102" s="4" t="s">
        <v>53</v>
      </c>
      <c r="L2102" s="7" t="s">
        <v>799</v>
      </c>
      <c r="M2102" s="7" t="s">
        <v>311</v>
      </c>
      <c r="N2102" s="4" t="s">
        <v>629</v>
      </c>
      <c r="O2102" s="4" t="s">
        <v>62</v>
      </c>
      <c r="P2102" s="4" t="s">
        <v>1212</v>
      </c>
      <c r="Q2102" s="86">
        <v>1871.86</v>
      </c>
      <c r="R2102" s="88">
        <v>1</v>
      </c>
      <c r="S2102" s="89">
        <v>1306</v>
      </c>
      <c r="T2102" s="7"/>
      <c r="U2102" s="86">
        <v>24.446000000000002</v>
      </c>
      <c r="V2102" s="87">
        <v>8.2999999999999998E-5</v>
      </c>
      <c r="W2102" s="87">
        <v>7.9642565275698E-4</v>
      </c>
      <c r="X2102" s="87">
        <v>6.9858681653252094E-5</v>
      </c>
    </row>
    <row r="2103" spans="1:24" x14ac:dyDescent="0.2">
      <c r="A2103" s="7">
        <v>1039</v>
      </c>
      <c r="B2103" s="4">
        <v>8056</v>
      </c>
      <c r="C2103" s="4" t="s">
        <v>3642</v>
      </c>
      <c r="D2103" s="4" t="s">
        <v>3643</v>
      </c>
      <c r="E2103" s="4" t="s">
        <v>425</v>
      </c>
      <c r="F2103" s="4" t="s">
        <v>3642</v>
      </c>
      <c r="G2103" s="4" t="s">
        <v>3644</v>
      </c>
      <c r="H2103" s="4" t="s">
        <v>76</v>
      </c>
      <c r="I2103" s="4" t="s">
        <v>73</v>
      </c>
      <c r="J2103" s="4" t="s">
        <v>53</v>
      </c>
      <c r="K2103" s="4" t="s">
        <v>53</v>
      </c>
      <c r="L2103" s="7" t="s">
        <v>799</v>
      </c>
      <c r="M2103" s="7" t="s">
        <v>311</v>
      </c>
      <c r="N2103" s="4" t="s">
        <v>629</v>
      </c>
      <c r="O2103" s="4" t="s">
        <v>62</v>
      </c>
      <c r="P2103" s="4" t="s">
        <v>1212</v>
      </c>
      <c r="Q2103" s="86">
        <v>8248</v>
      </c>
      <c r="R2103" s="88">
        <v>1</v>
      </c>
      <c r="S2103" s="89">
        <v>196.2</v>
      </c>
      <c r="T2103" s="7"/>
      <c r="U2103" s="86">
        <v>16.183</v>
      </c>
      <c r="V2103" s="87">
        <v>0</v>
      </c>
      <c r="W2103" s="87">
        <v>5.2720115691731598E-4</v>
      </c>
      <c r="X2103" s="87">
        <v>4.6243585525931198E-5</v>
      </c>
    </row>
    <row r="2104" spans="1:24" x14ac:dyDescent="0.2">
      <c r="A2104" s="7">
        <v>1039</v>
      </c>
      <c r="B2104" s="4">
        <v>8056</v>
      </c>
      <c r="C2104" s="4" t="s">
        <v>2949</v>
      </c>
      <c r="D2104" s="4" t="s">
        <v>2950</v>
      </c>
      <c r="E2104" s="4" t="s">
        <v>425</v>
      </c>
      <c r="F2104" s="4" t="s">
        <v>3645</v>
      </c>
      <c r="G2104" s="4" t="s">
        <v>3646</v>
      </c>
      <c r="H2104" s="4" t="s">
        <v>76</v>
      </c>
      <c r="I2104" s="4" t="s">
        <v>73</v>
      </c>
      <c r="J2104" s="4" t="s">
        <v>53</v>
      </c>
      <c r="K2104" s="4" t="s">
        <v>53</v>
      </c>
      <c r="L2104" s="7" t="s">
        <v>799</v>
      </c>
      <c r="M2104" s="7" t="s">
        <v>311</v>
      </c>
      <c r="N2104" s="4" t="s">
        <v>156</v>
      </c>
      <c r="O2104" s="4" t="s">
        <v>62</v>
      </c>
      <c r="P2104" s="4" t="s">
        <v>1212</v>
      </c>
      <c r="Q2104" s="86">
        <v>1894</v>
      </c>
      <c r="R2104" s="88">
        <v>1</v>
      </c>
      <c r="S2104" s="89">
        <v>5597</v>
      </c>
      <c r="T2104" s="7"/>
      <c r="U2104" s="86">
        <v>106.00700000000001</v>
      </c>
      <c r="V2104" s="87">
        <v>1.5200000000000001E-4</v>
      </c>
      <c r="W2104" s="87">
        <v>3.4535359474006E-3</v>
      </c>
      <c r="X2104" s="87">
        <v>3.0292779682868602E-4</v>
      </c>
    </row>
    <row r="2105" spans="1:24" x14ac:dyDescent="0.2">
      <c r="A2105" s="7">
        <v>1039</v>
      </c>
      <c r="B2105" s="4">
        <v>8056</v>
      </c>
      <c r="C2105" s="4" t="s">
        <v>3647</v>
      </c>
      <c r="D2105" s="4" t="s">
        <v>3648</v>
      </c>
      <c r="E2105" s="4" t="s">
        <v>425</v>
      </c>
      <c r="F2105" s="4" t="s">
        <v>3649</v>
      </c>
      <c r="G2105" s="4" t="s">
        <v>3650</v>
      </c>
      <c r="H2105" s="4" t="s">
        <v>76</v>
      </c>
      <c r="I2105" s="4" t="s">
        <v>73</v>
      </c>
      <c r="J2105" s="4" t="s">
        <v>53</v>
      </c>
      <c r="K2105" s="4" t="s">
        <v>53</v>
      </c>
      <c r="L2105" s="7" t="s">
        <v>799</v>
      </c>
      <c r="M2105" s="7" t="s">
        <v>311</v>
      </c>
      <c r="N2105" s="4" t="s">
        <v>629</v>
      </c>
      <c r="O2105" s="4" t="s">
        <v>62</v>
      </c>
      <c r="P2105" s="4" t="s">
        <v>1212</v>
      </c>
      <c r="Q2105" s="86">
        <v>1419</v>
      </c>
      <c r="R2105" s="88">
        <v>1</v>
      </c>
      <c r="S2105" s="89">
        <v>34120</v>
      </c>
      <c r="T2105" s="7"/>
      <c r="U2105" s="86">
        <v>484.16300000000001</v>
      </c>
      <c r="V2105" s="87">
        <v>2.22E-4</v>
      </c>
      <c r="W2105" s="87">
        <v>1.5773211156019099E-2</v>
      </c>
      <c r="X2105" s="87">
        <v>1.3835512869072499E-3</v>
      </c>
    </row>
    <row r="2106" spans="1:24" x14ac:dyDescent="0.2">
      <c r="A2106" s="7">
        <v>1039</v>
      </c>
      <c r="B2106" s="4">
        <v>8056</v>
      </c>
      <c r="C2106" s="4" t="s">
        <v>3651</v>
      </c>
      <c r="D2106" s="4" t="s">
        <v>3652</v>
      </c>
      <c r="E2106" s="4" t="s">
        <v>425</v>
      </c>
      <c r="F2106" s="4" t="s">
        <v>3653</v>
      </c>
      <c r="G2106" s="4" t="s">
        <v>3654</v>
      </c>
      <c r="H2106" s="4" t="s">
        <v>76</v>
      </c>
      <c r="I2106" s="4" t="s">
        <v>73</v>
      </c>
      <c r="J2106" s="4" t="s">
        <v>53</v>
      </c>
      <c r="K2106" s="4" t="s">
        <v>317</v>
      </c>
      <c r="L2106" s="7" t="s">
        <v>799</v>
      </c>
      <c r="M2106" s="7" t="s">
        <v>311</v>
      </c>
      <c r="N2106" s="4" t="s">
        <v>630</v>
      </c>
      <c r="O2106" s="4" t="s">
        <v>62</v>
      </c>
      <c r="P2106" s="4" t="s">
        <v>1212</v>
      </c>
      <c r="Q2106" s="86">
        <v>7992</v>
      </c>
      <c r="R2106" s="88">
        <v>1</v>
      </c>
      <c r="S2106" s="89">
        <v>455</v>
      </c>
      <c r="T2106" s="7"/>
      <c r="U2106" s="86">
        <v>36.363999999999997</v>
      </c>
      <c r="V2106" s="87">
        <v>4.8000000000000001E-5</v>
      </c>
      <c r="W2106" s="87">
        <v>1.18466503662201E-3</v>
      </c>
      <c r="X2106" s="87">
        <v>1.03913199396113E-4</v>
      </c>
    </row>
    <row r="2107" spans="1:24" x14ac:dyDescent="0.2">
      <c r="A2107" s="7">
        <v>1039</v>
      </c>
      <c r="B2107" s="4">
        <v>8056</v>
      </c>
      <c r="C2107" s="4" t="s">
        <v>2198</v>
      </c>
      <c r="D2107" s="4" t="s">
        <v>2199</v>
      </c>
      <c r="E2107" s="4" t="s">
        <v>425</v>
      </c>
      <c r="F2107" s="4" t="s">
        <v>3655</v>
      </c>
      <c r="G2107" s="4" t="s">
        <v>3656</v>
      </c>
      <c r="H2107" s="4" t="s">
        <v>76</v>
      </c>
      <c r="I2107" s="4" t="s">
        <v>73</v>
      </c>
      <c r="J2107" s="4" t="s">
        <v>53</v>
      </c>
      <c r="K2107" s="4" t="s">
        <v>53</v>
      </c>
      <c r="L2107" s="7" t="s">
        <v>799</v>
      </c>
      <c r="M2107" s="7" t="s">
        <v>311</v>
      </c>
      <c r="N2107" s="4" t="s">
        <v>156</v>
      </c>
      <c r="O2107" s="4" t="s">
        <v>62</v>
      </c>
      <c r="P2107" s="4" t="s">
        <v>1212</v>
      </c>
      <c r="Q2107" s="86">
        <v>351271</v>
      </c>
      <c r="R2107" s="88">
        <v>1</v>
      </c>
      <c r="S2107" s="89">
        <v>96.1</v>
      </c>
      <c r="T2107" s="7"/>
      <c r="U2107" s="86">
        <v>337.57100000000003</v>
      </c>
      <c r="V2107" s="87">
        <v>1.12E-4</v>
      </c>
      <c r="W2107" s="87">
        <v>1.0997510468384901E-2</v>
      </c>
      <c r="X2107" s="87">
        <v>9.6464946869765798E-4</v>
      </c>
    </row>
    <row r="2108" spans="1:24" x14ac:dyDescent="0.2">
      <c r="A2108" s="7">
        <v>1039</v>
      </c>
      <c r="B2108" s="4">
        <v>8056</v>
      </c>
      <c r="C2108" s="4" t="s">
        <v>2238</v>
      </c>
      <c r="D2108" s="4" t="s">
        <v>2239</v>
      </c>
      <c r="E2108" s="4" t="s">
        <v>425</v>
      </c>
      <c r="F2108" s="4" t="s">
        <v>3657</v>
      </c>
      <c r="G2108" s="4" t="s">
        <v>3658</v>
      </c>
      <c r="H2108" s="4" t="s">
        <v>76</v>
      </c>
      <c r="I2108" s="4" t="s">
        <v>73</v>
      </c>
      <c r="J2108" s="4" t="s">
        <v>53</v>
      </c>
      <c r="K2108" s="4" t="s">
        <v>53</v>
      </c>
      <c r="L2108" s="7" t="s">
        <v>799</v>
      </c>
      <c r="M2108" s="7" t="s">
        <v>311</v>
      </c>
      <c r="N2108" s="4" t="s">
        <v>628</v>
      </c>
      <c r="O2108" s="4" t="s">
        <v>62</v>
      </c>
      <c r="P2108" s="4" t="s">
        <v>1212</v>
      </c>
      <c r="Q2108" s="86">
        <v>306</v>
      </c>
      <c r="R2108" s="88">
        <v>1</v>
      </c>
      <c r="S2108" s="89">
        <v>7280</v>
      </c>
      <c r="T2108" s="7"/>
      <c r="U2108" s="86">
        <v>22.277000000000001</v>
      </c>
      <c r="V2108" s="87">
        <v>1.2999999999999999E-5</v>
      </c>
      <c r="W2108" s="87">
        <v>7.25740743155828E-4</v>
      </c>
      <c r="X2108" s="87">
        <v>6.3658536566988004E-5</v>
      </c>
    </row>
    <row r="2109" spans="1:24" x14ac:dyDescent="0.2">
      <c r="A2109" s="7">
        <v>1039</v>
      </c>
      <c r="B2109" s="4">
        <v>8056</v>
      </c>
      <c r="C2109" s="4" t="s">
        <v>3310</v>
      </c>
      <c r="D2109" s="4" t="s">
        <v>3311</v>
      </c>
      <c r="E2109" s="4" t="s">
        <v>425</v>
      </c>
      <c r="F2109" s="4" t="s">
        <v>3659</v>
      </c>
      <c r="G2109" s="4" t="s">
        <v>3313</v>
      </c>
      <c r="H2109" s="4" t="s">
        <v>76</v>
      </c>
      <c r="I2109" s="4" t="s">
        <v>73</v>
      </c>
      <c r="J2109" s="4" t="s">
        <v>53</v>
      </c>
      <c r="K2109" s="4" t="s">
        <v>317</v>
      </c>
      <c r="L2109" s="7" t="s">
        <v>799</v>
      </c>
      <c r="M2109" s="7" t="s">
        <v>311</v>
      </c>
      <c r="N2109" s="4" t="s">
        <v>264</v>
      </c>
      <c r="O2109" s="4" t="s">
        <v>62</v>
      </c>
      <c r="P2109" s="4" t="s">
        <v>1212</v>
      </c>
      <c r="Q2109" s="86">
        <v>680</v>
      </c>
      <c r="R2109" s="88">
        <v>1</v>
      </c>
      <c r="S2109" s="89">
        <v>6172.9650000000001</v>
      </c>
      <c r="T2109" s="7"/>
      <c r="U2109" s="86">
        <v>41.975999999999999</v>
      </c>
      <c r="V2109" s="87">
        <v>6.6000000000000005E-5</v>
      </c>
      <c r="W2109" s="87">
        <v>1.3675129278763901E-3</v>
      </c>
      <c r="X2109" s="87">
        <v>1.19951749362315E-4</v>
      </c>
    </row>
    <row r="2110" spans="1:24" x14ac:dyDescent="0.2">
      <c r="A2110" s="7">
        <v>1039</v>
      </c>
      <c r="B2110" s="4">
        <v>8056</v>
      </c>
      <c r="C2110" s="4" t="s">
        <v>3310</v>
      </c>
      <c r="D2110" s="4" t="s">
        <v>3311</v>
      </c>
      <c r="E2110" s="4" t="s">
        <v>425</v>
      </c>
      <c r="F2110" s="4" t="s">
        <v>3660</v>
      </c>
      <c r="G2110" s="4" t="s">
        <v>3313</v>
      </c>
      <c r="H2110" s="4" t="s">
        <v>76</v>
      </c>
      <c r="I2110" s="4" t="s">
        <v>73</v>
      </c>
      <c r="J2110" s="4" t="s">
        <v>53</v>
      </c>
      <c r="K2110" s="4" t="s">
        <v>53</v>
      </c>
      <c r="L2110" s="7" t="s">
        <v>799</v>
      </c>
      <c r="M2110" s="7" t="s">
        <v>102</v>
      </c>
      <c r="N2110" s="4" t="s">
        <v>264</v>
      </c>
      <c r="O2110" s="4" t="s">
        <v>62</v>
      </c>
      <c r="P2110" s="4" t="s">
        <v>1212</v>
      </c>
      <c r="Q2110" s="86">
        <v>247</v>
      </c>
      <c r="R2110" s="88">
        <v>1</v>
      </c>
      <c r="S2110" s="89">
        <v>6355.96</v>
      </c>
      <c r="T2110" s="7"/>
      <c r="U2110" s="86">
        <v>15.699</v>
      </c>
      <c r="V2110" s="87">
        <v>0</v>
      </c>
      <c r="W2110" s="87">
        <v>5.1145426904473403E-4</v>
      </c>
      <c r="X2110" s="87">
        <v>4.48623431926234E-5</v>
      </c>
    </row>
    <row r="2111" spans="1:24" x14ac:dyDescent="0.2">
      <c r="A2111" s="7">
        <v>1039</v>
      </c>
      <c r="B2111" s="4">
        <v>8056</v>
      </c>
      <c r="C2111" s="4" t="s">
        <v>3450</v>
      </c>
      <c r="D2111" s="4" t="s">
        <v>3451</v>
      </c>
      <c r="E2111" s="4" t="s">
        <v>425</v>
      </c>
      <c r="F2111" s="4" t="s">
        <v>3661</v>
      </c>
      <c r="G2111" s="4" t="s">
        <v>3453</v>
      </c>
      <c r="H2111" s="4" t="s">
        <v>76</v>
      </c>
      <c r="I2111" s="4" t="s">
        <v>73</v>
      </c>
      <c r="J2111" s="4" t="s">
        <v>53</v>
      </c>
      <c r="K2111" s="4" t="s">
        <v>53</v>
      </c>
      <c r="L2111" s="7" t="s">
        <v>799</v>
      </c>
      <c r="M2111" s="7" t="s">
        <v>311</v>
      </c>
      <c r="N2111" s="4" t="s">
        <v>258</v>
      </c>
      <c r="O2111" s="4" t="s">
        <v>62</v>
      </c>
      <c r="P2111" s="4" t="s">
        <v>1212</v>
      </c>
      <c r="Q2111" s="86">
        <v>2023</v>
      </c>
      <c r="R2111" s="88">
        <v>1</v>
      </c>
      <c r="S2111" s="89">
        <v>4092.0070000000001</v>
      </c>
      <c r="T2111" s="7"/>
      <c r="U2111" s="86">
        <v>82.781000000000006</v>
      </c>
      <c r="V2111" s="87">
        <v>0</v>
      </c>
      <c r="W2111" s="87">
        <v>2.6968759555319999E-3</v>
      </c>
      <c r="X2111" s="87">
        <v>2.3655717038198901E-4</v>
      </c>
    </row>
    <row r="2112" spans="1:24" x14ac:dyDescent="0.2">
      <c r="A2112" s="7">
        <v>1039</v>
      </c>
      <c r="B2112" s="4">
        <v>8056</v>
      </c>
      <c r="C2112" s="4" t="s">
        <v>3499</v>
      </c>
      <c r="D2112" s="4" t="s">
        <v>3500</v>
      </c>
      <c r="E2112" s="4" t="s">
        <v>761</v>
      </c>
      <c r="F2112" s="4" t="s">
        <v>3662</v>
      </c>
      <c r="G2112" s="4" t="s">
        <v>3502</v>
      </c>
      <c r="H2112" s="4" t="s">
        <v>76</v>
      </c>
      <c r="I2112" s="4" t="s">
        <v>73</v>
      </c>
      <c r="J2112" s="4" t="s">
        <v>61</v>
      </c>
      <c r="K2112" s="4" t="s">
        <v>314</v>
      </c>
      <c r="L2112" s="7" t="s">
        <v>799</v>
      </c>
      <c r="M2112" s="7" t="s">
        <v>471</v>
      </c>
      <c r="N2112" s="4" t="s">
        <v>902</v>
      </c>
      <c r="O2112" s="4" t="s">
        <v>62</v>
      </c>
      <c r="P2112" s="4" t="s">
        <v>1206</v>
      </c>
      <c r="Q2112" s="86">
        <v>377</v>
      </c>
      <c r="R2112" s="88">
        <v>3.71</v>
      </c>
      <c r="S2112" s="89">
        <v>7694</v>
      </c>
      <c r="T2112" s="7"/>
      <c r="U2112" s="86">
        <v>107.614</v>
      </c>
      <c r="V2112" s="87">
        <v>6.0000000000000002E-6</v>
      </c>
      <c r="W2112" s="87">
        <v>3.5058726879254598E-3</v>
      </c>
      <c r="X2112" s="87">
        <v>3.0751852752958599E-4</v>
      </c>
    </row>
    <row r="2113" spans="1:24" x14ac:dyDescent="0.2">
      <c r="A2113" s="7">
        <v>1039</v>
      </c>
      <c r="B2113" s="4">
        <v>8056</v>
      </c>
      <c r="C2113" s="4" t="s">
        <v>3663</v>
      </c>
      <c r="D2113" s="4" t="s">
        <v>3664</v>
      </c>
      <c r="E2113" s="4" t="s">
        <v>425</v>
      </c>
      <c r="F2113" s="4" t="s">
        <v>3665</v>
      </c>
      <c r="G2113" s="4" t="s">
        <v>3666</v>
      </c>
      <c r="H2113" s="4" t="s">
        <v>76</v>
      </c>
      <c r="I2113" s="4" t="s">
        <v>73</v>
      </c>
      <c r="J2113" s="4" t="s">
        <v>61</v>
      </c>
      <c r="K2113" s="4" t="s">
        <v>53</v>
      </c>
      <c r="L2113" s="7" t="s">
        <v>799</v>
      </c>
      <c r="M2113" s="7" t="s">
        <v>102</v>
      </c>
      <c r="N2113" s="4" t="s">
        <v>202</v>
      </c>
      <c r="O2113" s="4" t="s">
        <v>62</v>
      </c>
      <c r="P2113" s="4" t="s">
        <v>1206</v>
      </c>
      <c r="Q2113" s="86">
        <v>1066</v>
      </c>
      <c r="R2113" s="88">
        <v>3.71</v>
      </c>
      <c r="S2113" s="89">
        <v>220</v>
      </c>
      <c r="T2113" s="7"/>
      <c r="U2113" s="86">
        <v>8.7010000000000005</v>
      </c>
      <c r="V2113" s="87">
        <v>2.0000000000000002E-5</v>
      </c>
      <c r="W2113" s="87">
        <v>2.8345393764140102E-4</v>
      </c>
      <c r="X2113" s="87">
        <v>2.4863235286939799E-5</v>
      </c>
    </row>
    <row r="2114" spans="1:24" x14ac:dyDescent="0.2">
      <c r="A2114" s="7">
        <v>1039</v>
      </c>
      <c r="B2114" s="4">
        <v>8056</v>
      </c>
      <c r="C2114" s="4" t="s">
        <v>1509</v>
      </c>
      <c r="D2114" s="4" t="s">
        <v>5176</v>
      </c>
      <c r="E2114" s="4" t="s">
        <v>426</v>
      </c>
      <c r="F2114" s="4" t="s">
        <v>3667</v>
      </c>
      <c r="G2114" s="4" t="s">
        <v>3668</v>
      </c>
      <c r="H2114" s="4" t="s">
        <v>76</v>
      </c>
      <c r="I2114" s="4" t="s">
        <v>73</v>
      </c>
      <c r="J2114" s="4" t="s">
        <v>61</v>
      </c>
      <c r="K2114" s="4" t="s">
        <v>315</v>
      </c>
      <c r="L2114" s="7" t="s">
        <v>799</v>
      </c>
      <c r="M2114" s="7" t="s">
        <v>489</v>
      </c>
      <c r="N2114" s="4" t="s">
        <v>856</v>
      </c>
      <c r="O2114" s="4" t="s">
        <v>62</v>
      </c>
      <c r="P2114" s="4" t="s">
        <v>1208</v>
      </c>
      <c r="Q2114" s="86">
        <v>9593</v>
      </c>
      <c r="R2114" s="88">
        <v>4.9748000000000001</v>
      </c>
      <c r="S2114" s="89">
        <v>108.8</v>
      </c>
      <c r="T2114" s="7"/>
      <c r="U2114" s="86">
        <v>51.923000000000002</v>
      </c>
      <c r="V2114" s="87">
        <v>9.0000000000000002E-6</v>
      </c>
      <c r="W2114" s="87">
        <v>1.69156100442257E-3</v>
      </c>
      <c r="X2114" s="87">
        <v>1.4837571001881101E-4</v>
      </c>
    </row>
    <row r="2115" spans="1:24" x14ac:dyDescent="0.2">
      <c r="A2115" s="7">
        <v>1039</v>
      </c>
      <c r="B2115" s="4">
        <v>8056</v>
      </c>
      <c r="C2115" s="4" t="s">
        <v>3669</v>
      </c>
      <c r="D2115" s="4" t="s">
        <v>3670</v>
      </c>
      <c r="E2115" s="4" t="s">
        <v>426</v>
      </c>
      <c r="F2115" s="4" t="s">
        <v>3671</v>
      </c>
      <c r="G2115" s="4" t="s">
        <v>3672</v>
      </c>
      <c r="H2115" s="4" t="s">
        <v>76</v>
      </c>
      <c r="I2115" s="4" t="s">
        <v>73</v>
      </c>
      <c r="J2115" s="4" t="s">
        <v>61</v>
      </c>
      <c r="K2115" s="4" t="s">
        <v>314</v>
      </c>
      <c r="L2115" s="7" t="s">
        <v>799</v>
      </c>
      <c r="M2115" s="7" t="s">
        <v>474</v>
      </c>
      <c r="N2115" s="4" t="s">
        <v>888</v>
      </c>
      <c r="O2115" s="4" t="s">
        <v>62</v>
      </c>
      <c r="P2115" s="4" t="s">
        <v>1206</v>
      </c>
      <c r="Q2115" s="86">
        <v>398</v>
      </c>
      <c r="R2115" s="88">
        <v>3.71</v>
      </c>
      <c r="S2115" s="89">
        <v>1925</v>
      </c>
      <c r="T2115" s="7"/>
      <c r="U2115" s="86">
        <v>28.423999999999999</v>
      </c>
      <c r="V2115" s="87">
        <v>5.0000000000000004E-6</v>
      </c>
      <c r="W2115" s="87">
        <v>9.2601157395513995E-4</v>
      </c>
      <c r="X2115" s="87">
        <v>8.1225344171451995E-5</v>
      </c>
    </row>
    <row r="2116" spans="1:24" x14ac:dyDescent="0.2">
      <c r="A2116" s="7">
        <v>1039</v>
      </c>
      <c r="B2116" s="4">
        <v>8056</v>
      </c>
      <c r="C2116" s="4" t="s">
        <v>3673</v>
      </c>
      <c r="D2116" s="4" t="s">
        <v>3674</v>
      </c>
      <c r="E2116" s="4" t="s">
        <v>78</v>
      </c>
      <c r="F2116" s="4" t="s">
        <v>3675</v>
      </c>
      <c r="G2116" s="4" t="s">
        <v>3676</v>
      </c>
      <c r="H2116" s="4" t="s">
        <v>76</v>
      </c>
      <c r="I2116" s="4" t="s">
        <v>73</v>
      </c>
      <c r="J2116" s="4" t="s">
        <v>61</v>
      </c>
      <c r="K2116" s="4" t="s">
        <v>314</v>
      </c>
      <c r="L2116" s="7" t="s">
        <v>799</v>
      </c>
      <c r="M2116" s="7" t="s">
        <v>474</v>
      </c>
      <c r="N2116" s="4" t="s">
        <v>888</v>
      </c>
      <c r="O2116" s="4" t="s">
        <v>62</v>
      </c>
      <c r="P2116" s="4" t="s">
        <v>1206</v>
      </c>
      <c r="Q2116" s="86">
        <v>157</v>
      </c>
      <c r="R2116" s="88">
        <v>3.71</v>
      </c>
      <c r="S2116" s="89">
        <v>4000</v>
      </c>
      <c r="T2116" s="7"/>
      <c r="U2116" s="86">
        <v>23.298999999999999</v>
      </c>
      <c r="V2116" s="87">
        <v>3.0000000000000001E-6</v>
      </c>
      <c r="W2116" s="87">
        <v>7.5903578730513398E-4</v>
      </c>
      <c r="X2116" s="87">
        <v>6.6579019956499195E-5</v>
      </c>
    </row>
    <row r="2117" spans="1:24" x14ac:dyDescent="0.2">
      <c r="A2117" s="7">
        <v>1039</v>
      </c>
      <c r="B2117" s="4">
        <v>8056</v>
      </c>
      <c r="C2117" s="4" t="s">
        <v>3677</v>
      </c>
      <c r="D2117" s="4" t="s">
        <v>3678</v>
      </c>
      <c r="E2117" s="4" t="s">
        <v>426</v>
      </c>
      <c r="F2117" s="4" t="s">
        <v>3679</v>
      </c>
      <c r="G2117" s="4" t="s">
        <v>3680</v>
      </c>
      <c r="H2117" s="4" t="s">
        <v>76</v>
      </c>
      <c r="I2117" s="4" t="s">
        <v>73</v>
      </c>
      <c r="J2117" s="4" t="s">
        <v>61</v>
      </c>
      <c r="K2117" s="4" t="s">
        <v>314</v>
      </c>
      <c r="L2117" s="7" t="s">
        <v>799</v>
      </c>
      <c r="M2117" s="7" t="s">
        <v>471</v>
      </c>
      <c r="N2117" s="4" t="s">
        <v>888</v>
      </c>
      <c r="O2117" s="4" t="s">
        <v>62</v>
      </c>
      <c r="P2117" s="4" t="s">
        <v>1206</v>
      </c>
      <c r="Q2117" s="86">
        <v>1477</v>
      </c>
      <c r="R2117" s="88">
        <v>3.71</v>
      </c>
      <c r="S2117" s="89">
        <v>2894</v>
      </c>
      <c r="T2117" s="7"/>
      <c r="U2117" s="86">
        <v>158.58199999999999</v>
      </c>
      <c r="V2117" s="87">
        <v>0</v>
      </c>
      <c r="W2117" s="87">
        <v>5.1663239054410498E-3</v>
      </c>
      <c r="X2117" s="87">
        <v>4.5316543456181302E-4</v>
      </c>
    </row>
    <row r="2118" spans="1:24" x14ac:dyDescent="0.2">
      <c r="A2118" s="7">
        <v>1039</v>
      </c>
      <c r="B2118" s="4">
        <v>8056</v>
      </c>
      <c r="C2118" s="4" t="s">
        <v>3682</v>
      </c>
      <c r="D2118" s="4" t="s">
        <v>3683</v>
      </c>
      <c r="E2118" s="4" t="s">
        <v>426</v>
      </c>
      <c r="F2118" s="4" t="s">
        <v>3684</v>
      </c>
      <c r="G2118" s="4" t="s">
        <v>3685</v>
      </c>
      <c r="H2118" s="4" t="s">
        <v>76</v>
      </c>
      <c r="I2118" s="4" t="s">
        <v>73</v>
      </c>
      <c r="J2118" s="4" t="s">
        <v>61</v>
      </c>
      <c r="K2118" s="4" t="s">
        <v>317</v>
      </c>
      <c r="L2118" s="7" t="s">
        <v>799</v>
      </c>
      <c r="M2118" s="7" t="s">
        <v>471</v>
      </c>
      <c r="N2118" s="4" t="s">
        <v>888</v>
      </c>
      <c r="O2118" s="4" t="s">
        <v>62</v>
      </c>
      <c r="P2118" s="4" t="s">
        <v>1206</v>
      </c>
      <c r="Q2118" s="86">
        <v>275</v>
      </c>
      <c r="R2118" s="88">
        <v>3.71</v>
      </c>
      <c r="S2118" s="89">
        <v>4088</v>
      </c>
      <c r="T2118" s="80">
        <v>0.106</v>
      </c>
      <c r="U2118" s="86">
        <v>42.100999999999999</v>
      </c>
      <c r="V2118" s="87">
        <v>0</v>
      </c>
      <c r="W2118" s="87">
        <v>1.3715897542175E-3</v>
      </c>
      <c r="X2118" s="87">
        <v>1.2030934923687101E-4</v>
      </c>
    </row>
    <row r="2119" spans="1:24" x14ac:dyDescent="0.2">
      <c r="A2119" s="7">
        <v>1039</v>
      </c>
      <c r="B2119" s="4">
        <v>8056</v>
      </c>
      <c r="C2119" s="4" t="s">
        <v>3686</v>
      </c>
      <c r="D2119" s="4" t="s">
        <v>3687</v>
      </c>
      <c r="E2119" s="4" t="s">
        <v>425</v>
      </c>
      <c r="F2119" s="4" t="s">
        <v>3688</v>
      </c>
      <c r="G2119" s="4" t="s">
        <v>3689</v>
      </c>
      <c r="H2119" s="4" t="s">
        <v>76</v>
      </c>
      <c r="I2119" s="4" t="s">
        <v>73</v>
      </c>
      <c r="J2119" s="4" t="s">
        <v>53</v>
      </c>
      <c r="K2119" s="4" t="s">
        <v>314</v>
      </c>
      <c r="L2119" s="7" t="s">
        <v>799</v>
      </c>
      <c r="M2119" s="7" t="s">
        <v>474</v>
      </c>
      <c r="N2119" s="4" t="s">
        <v>1131</v>
      </c>
      <c r="O2119" s="4" t="s">
        <v>62</v>
      </c>
      <c r="P2119" s="4" t="s">
        <v>1206</v>
      </c>
      <c r="Q2119" s="86">
        <v>946</v>
      </c>
      <c r="R2119" s="88">
        <v>3.71</v>
      </c>
      <c r="S2119" s="89">
        <v>2583.5</v>
      </c>
      <c r="T2119" s="7"/>
      <c r="U2119" s="86">
        <v>90.671999999999997</v>
      </c>
      <c r="V2119" s="87">
        <v>1.9000000000000001E-5</v>
      </c>
      <c r="W2119" s="87">
        <v>2.95394368288481E-3</v>
      </c>
      <c r="X2119" s="87">
        <v>2.5910593242437001E-4</v>
      </c>
    </row>
    <row r="2120" spans="1:24" x14ac:dyDescent="0.2">
      <c r="A2120" s="7">
        <v>1039</v>
      </c>
      <c r="B2120" s="4">
        <v>8056</v>
      </c>
      <c r="C2120" s="4" t="s">
        <v>1515</v>
      </c>
      <c r="D2120" s="4" t="s">
        <v>1516</v>
      </c>
      <c r="E2120" s="4" t="s">
        <v>426</v>
      </c>
      <c r="F2120" s="4" t="s">
        <v>3690</v>
      </c>
      <c r="G2120" s="4" t="s">
        <v>3691</v>
      </c>
      <c r="H2120" s="4" t="s">
        <v>76</v>
      </c>
      <c r="I2120" s="4" t="s">
        <v>73</v>
      </c>
      <c r="J2120" s="4" t="s">
        <v>61</v>
      </c>
      <c r="K2120" s="4" t="s">
        <v>317</v>
      </c>
      <c r="L2120" s="7" t="s">
        <v>799</v>
      </c>
      <c r="M2120" s="7" t="s">
        <v>474</v>
      </c>
      <c r="N2120" s="4" t="s">
        <v>888</v>
      </c>
      <c r="O2120" s="4" t="s">
        <v>62</v>
      </c>
      <c r="P2120" s="4" t="s">
        <v>1206</v>
      </c>
      <c r="Q2120" s="86">
        <v>2160</v>
      </c>
      <c r="R2120" s="88">
        <v>3.71</v>
      </c>
      <c r="S2120" s="89">
        <v>1161</v>
      </c>
      <c r="T2120" s="7"/>
      <c r="U2120" s="86">
        <v>93.037999999999997</v>
      </c>
      <c r="V2120" s="87">
        <v>1.9999999999999999E-6</v>
      </c>
      <c r="W2120" s="87">
        <v>3.0310184490005099E-3</v>
      </c>
      <c r="X2120" s="87">
        <v>2.65866565423743E-4</v>
      </c>
    </row>
    <row r="2121" spans="1:24" x14ac:dyDescent="0.2">
      <c r="A2121" s="7">
        <v>1039</v>
      </c>
      <c r="B2121" s="4">
        <v>8056</v>
      </c>
      <c r="C2121" s="4" t="s">
        <v>2989</v>
      </c>
      <c r="D2121" s="4" t="s">
        <v>2990</v>
      </c>
      <c r="E2121" s="4" t="s">
        <v>426</v>
      </c>
      <c r="F2121" s="4" t="s">
        <v>2989</v>
      </c>
      <c r="G2121" s="4" t="s">
        <v>3692</v>
      </c>
      <c r="H2121" s="4" t="s">
        <v>76</v>
      </c>
      <c r="I2121" s="4" t="s">
        <v>73</v>
      </c>
      <c r="J2121" s="4" t="s">
        <v>61</v>
      </c>
      <c r="K2121" s="4" t="s">
        <v>198</v>
      </c>
      <c r="L2121" s="7" t="s">
        <v>799</v>
      </c>
      <c r="M2121" s="7" t="s">
        <v>102</v>
      </c>
      <c r="N2121" s="4" t="s">
        <v>5161</v>
      </c>
      <c r="O2121" s="4" t="s">
        <v>62</v>
      </c>
      <c r="P2121" s="4" t="s">
        <v>1207</v>
      </c>
      <c r="Q2121" s="86">
        <v>1265</v>
      </c>
      <c r="R2121" s="88">
        <v>4.1524000000000001</v>
      </c>
      <c r="S2121" s="89">
        <v>416.2</v>
      </c>
      <c r="T2121" s="7"/>
      <c r="U2121" s="86">
        <v>21.861999999999998</v>
      </c>
      <c r="V2121" s="87">
        <v>6.9999999999999999E-6</v>
      </c>
      <c r="W2121" s="87">
        <v>7.1223036132609904E-4</v>
      </c>
      <c r="X2121" s="87">
        <v>6.2473469938370901E-5</v>
      </c>
    </row>
    <row r="2122" spans="1:24" x14ac:dyDescent="0.2">
      <c r="A2122" s="7">
        <v>1039</v>
      </c>
      <c r="B2122" s="4">
        <v>8056</v>
      </c>
      <c r="C2122" s="4" t="s">
        <v>3693</v>
      </c>
      <c r="D2122" s="4" t="s">
        <v>3694</v>
      </c>
      <c r="E2122" s="4" t="s">
        <v>426</v>
      </c>
      <c r="F2122" s="4" t="s">
        <v>3695</v>
      </c>
      <c r="G2122" s="4" t="s">
        <v>3696</v>
      </c>
      <c r="H2122" s="4" t="s">
        <v>76</v>
      </c>
      <c r="I2122" s="4" t="s">
        <v>73</v>
      </c>
      <c r="J2122" s="4" t="s">
        <v>61</v>
      </c>
      <c r="K2122" s="4" t="s">
        <v>314</v>
      </c>
      <c r="L2122" s="7" t="s">
        <v>799</v>
      </c>
      <c r="M2122" s="7" t="s">
        <v>471</v>
      </c>
      <c r="N2122" s="4" t="s">
        <v>888</v>
      </c>
      <c r="O2122" s="4" t="s">
        <v>62</v>
      </c>
      <c r="P2122" s="4" t="s">
        <v>1206</v>
      </c>
      <c r="Q2122" s="86">
        <v>1163</v>
      </c>
      <c r="R2122" s="88">
        <v>3.71</v>
      </c>
      <c r="S2122" s="89">
        <v>2623</v>
      </c>
      <c r="T2122" s="7"/>
      <c r="U2122" s="86">
        <v>113.175</v>
      </c>
      <c r="V2122" s="87">
        <v>9.0000000000000002E-6</v>
      </c>
      <c r="W2122" s="87">
        <v>3.6870634744074699E-3</v>
      </c>
      <c r="X2122" s="87">
        <v>3.2341172412305499E-4</v>
      </c>
    </row>
    <row r="2123" spans="1:24" x14ac:dyDescent="0.2">
      <c r="A2123" s="7">
        <v>1039</v>
      </c>
      <c r="B2123" s="4">
        <v>8056</v>
      </c>
      <c r="C2123" s="4" t="s">
        <v>3697</v>
      </c>
      <c r="D2123" s="4" t="s">
        <v>3698</v>
      </c>
      <c r="E2123" s="4" t="s">
        <v>425</v>
      </c>
      <c r="F2123" s="4" t="s">
        <v>3699</v>
      </c>
      <c r="G2123" s="4" t="s">
        <v>3700</v>
      </c>
      <c r="H2123" s="4" t="s">
        <v>76</v>
      </c>
      <c r="I2123" s="4" t="s">
        <v>73</v>
      </c>
      <c r="J2123" s="4" t="s">
        <v>61</v>
      </c>
      <c r="K2123" s="4" t="s">
        <v>314</v>
      </c>
      <c r="L2123" s="7" t="s">
        <v>799</v>
      </c>
      <c r="M2123" s="7" t="s">
        <v>474</v>
      </c>
      <c r="N2123" s="4" t="s">
        <v>895</v>
      </c>
      <c r="O2123" s="4" t="s">
        <v>62</v>
      </c>
      <c r="P2123" s="4" t="s">
        <v>1206</v>
      </c>
      <c r="Q2123" s="86">
        <v>680</v>
      </c>
      <c r="R2123" s="88">
        <v>3.71</v>
      </c>
      <c r="S2123" s="89">
        <v>1370</v>
      </c>
      <c r="T2123" s="7"/>
      <c r="U2123" s="86">
        <v>34.561999999999998</v>
      </c>
      <c r="V2123" s="87">
        <v>8.7999999999999998E-5</v>
      </c>
      <c r="W2123" s="87">
        <v>1.1259836615501E-3</v>
      </c>
      <c r="X2123" s="87">
        <v>9.8765947438653906E-5</v>
      </c>
    </row>
    <row r="2124" spans="1:24" x14ac:dyDescent="0.2">
      <c r="A2124" s="7">
        <v>1039</v>
      </c>
      <c r="B2124" s="4">
        <v>8056</v>
      </c>
      <c r="C2124" s="4" t="s">
        <v>3701</v>
      </c>
      <c r="D2124" s="4" t="s">
        <v>3702</v>
      </c>
      <c r="E2124" s="4" t="s">
        <v>426</v>
      </c>
      <c r="F2124" s="4" t="s">
        <v>3703</v>
      </c>
      <c r="G2124" s="4" t="s">
        <v>3704</v>
      </c>
      <c r="H2124" s="4" t="s">
        <v>76</v>
      </c>
      <c r="I2124" s="4" t="s">
        <v>73</v>
      </c>
      <c r="J2124" s="4" t="s">
        <v>61</v>
      </c>
      <c r="K2124" s="4" t="s">
        <v>188</v>
      </c>
      <c r="L2124" s="7" t="s">
        <v>799</v>
      </c>
      <c r="M2124" s="7" t="s">
        <v>471</v>
      </c>
      <c r="N2124" s="4" t="s">
        <v>876</v>
      </c>
      <c r="O2124" s="4" t="s">
        <v>62</v>
      </c>
      <c r="P2124" s="4" t="s">
        <v>1206</v>
      </c>
      <c r="Q2124" s="86">
        <v>249</v>
      </c>
      <c r="R2124" s="88">
        <v>3.71</v>
      </c>
      <c r="S2124" s="89">
        <v>10612</v>
      </c>
      <c r="T2124" s="7"/>
      <c r="U2124" s="86">
        <v>98.033000000000001</v>
      </c>
      <c r="V2124" s="87">
        <v>0</v>
      </c>
      <c r="W2124" s="87">
        <v>3.1937373502319102E-3</v>
      </c>
      <c r="X2124" s="87">
        <v>2.8013949583569102E-4</v>
      </c>
    </row>
    <row r="2125" spans="1:24" x14ac:dyDescent="0.2">
      <c r="A2125" s="7">
        <v>1039</v>
      </c>
      <c r="B2125" s="4">
        <v>8056</v>
      </c>
      <c r="C2125" s="4" t="s">
        <v>3705</v>
      </c>
      <c r="D2125" s="4" t="s">
        <v>3706</v>
      </c>
      <c r="E2125" s="4" t="s">
        <v>425</v>
      </c>
      <c r="F2125" s="4" t="s">
        <v>3707</v>
      </c>
      <c r="G2125" s="4" t="s">
        <v>3708</v>
      </c>
      <c r="H2125" s="4" t="s">
        <v>76</v>
      </c>
      <c r="I2125" s="4" t="s">
        <v>73</v>
      </c>
      <c r="J2125" s="4" t="s">
        <v>53</v>
      </c>
      <c r="K2125" s="4" t="s">
        <v>314</v>
      </c>
      <c r="L2125" s="7" t="s">
        <v>799</v>
      </c>
      <c r="M2125" s="7" t="s">
        <v>474</v>
      </c>
      <c r="N2125" s="4" t="s">
        <v>893</v>
      </c>
      <c r="O2125" s="4" t="s">
        <v>62</v>
      </c>
      <c r="P2125" s="4" t="s">
        <v>1206</v>
      </c>
      <c r="Q2125" s="86">
        <v>1613</v>
      </c>
      <c r="R2125" s="88">
        <v>3.71</v>
      </c>
      <c r="S2125" s="89">
        <v>1034</v>
      </c>
      <c r="T2125" s="7"/>
      <c r="U2125" s="86">
        <v>61.877000000000002</v>
      </c>
      <c r="V2125" s="87">
        <v>1.0399999999999999E-4</v>
      </c>
      <c r="W2125" s="87">
        <v>2.0158467604626902E-3</v>
      </c>
      <c r="X2125" s="87">
        <v>1.7682051879345099E-4</v>
      </c>
    </row>
    <row r="2126" spans="1:24" x14ac:dyDescent="0.2">
      <c r="A2126" s="7">
        <v>1039</v>
      </c>
      <c r="B2126" s="4">
        <v>8056</v>
      </c>
      <c r="C2126" s="4" t="s">
        <v>3709</v>
      </c>
      <c r="D2126" s="4" t="s">
        <v>3710</v>
      </c>
      <c r="E2126" s="4" t="s">
        <v>425</v>
      </c>
      <c r="F2126" s="4" t="s">
        <v>3711</v>
      </c>
      <c r="G2126" s="4" t="s">
        <v>3712</v>
      </c>
      <c r="H2126" s="4" t="s">
        <v>76</v>
      </c>
      <c r="I2126" s="4" t="s">
        <v>73</v>
      </c>
      <c r="J2126" s="4" t="s">
        <v>53</v>
      </c>
      <c r="K2126" s="4" t="s">
        <v>314</v>
      </c>
      <c r="L2126" s="7" t="s">
        <v>799</v>
      </c>
      <c r="M2126" s="7" t="s">
        <v>474</v>
      </c>
      <c r="N2126" s="4" t="s">
        <v>893</v>
      </c>
      <c r="O2126" s="4" t="s">
        <v>62</v>
      </c>
      <c r="P2126" s="4" t="s">
        <v>1206</v>
      </c>
      <c r="Q2126" s="86">
        <v>1094</v>
      </c>
      <c r="R2126" s="88">
        <v>3.71</v>
      </c>
      <c r="S2126" s="89">
        <v>2228</v>
      </c>
      <c r="T2126" s="7"/>
      <c r="U2126" s="86">
        <v>90.429000000000002</v>
      </c>
      <c r="V2126" s="87">
        <v>1.8E-5</v>
      </c>
      <c r="W2126" s="87">
        <v>2.9460161100680398E-3</v>
      </c>
      <c r="X2126" s="87">
        <v>2.5841056332899601E-4</v>
      </c>
    </row>
    <row r="2127" spans="1:24" x14ac:dyDescent="0.2">
      <c r="A2127" s="7">
        <v>1039</v>
      </c>
      <c r="B2127" s="4">
        <v>8056</v>
      </c>
      <c r="C2127" s="4" t="s">
        <v>3713</v>
      </c>
      <c r="D2127" s="4" t="s">
        <v>3714</v>
      </c>
      <c r="E2127" s="4" t="s">
        <v>426</v>
      </c>
      <c r="F2127" s="4" t="s">
        <v>3715</v>
      </c>
      <c r="G2127" s="4" t="s">
        <v>3716</v>
      </c>
      <c r="H2127" s="4" t="s">
        <v>76</v>
      </c>
      <c r="I2127" s="4" t="s">
        <v>73</v>
      </c>
      <c r="J2127" s="4" t="s">
        <v>61</v>
      </c>
      <c r="K2127" s="4" t="s">
        <v>314</v>
      </c>
      <c r="L2127" s="7" t="s">
        <v>799</v>
      </c>
      <c r="M2127" s="7" t="s">
        <v>474</v>
      </c>
      <c r="N2127" s="4" t="s">
        <v>202</v>
      </c>
      <c r="O2127" s="4" t="s">
        <v>62</v>
      </c>
      <c r="P2127" s="4" t="s">
        <v>1206</v>
      </c>
      <c r="Q2127" s="86">
        <v>45</v>
      </c>
      <c r="R2127" s="88">
        <v>3.71</v>
      </c>
      <c r="S2127" s="89">
        <v>2291</v>
      </c>
      <c r="T2127" s="7"/>
      <c r="U2127" s="86">
        <v>3.8250000000000002</v>
      </c>
      <c r="V2127" s="87">
        <v>9.9999999999999995E-7</v>
      </c>
      <c r="W2127" s="87">
        <v>1.24606360656406E-4</v>
      </c>
      <c r="X2127" s="87">
        <v>1.09298790802791E-5</v>
      </c>
    </row>
    <row r="2128" spans="1:24" x14ac:dyDescent="0.2">
      <c r="A2128" s="7">
        <v>1039</v>
      </c>
      <c r="B2128" s="4">
        <v>8056</v>
      </c>
      <c r="C2128" s="4" t="s">
        <v>3717</v>
      </c>
      <c r="D2128" s="4">
        <v>511439507</v>
      </c>
      <c r="E2128" s="82" t="s">
        <v>425</v>
      </c>
      <c r="F2128" s="4" t="s">
        <v>3718</v>
      </c>
      <c r="G2128" s="4" t="s">
        <v>3719</v>
      </c>
      <c r="H2128" s="4" t="s">
        <v>76</v>
      </c>
      <c r="I2128" s="4" t="s">
        <v>73</v>
      </c>
      <c r="J2128" s="4" t="s">
        <v>61</v>
      </c>
      <c r="K2128" s="4" t="s">
        <v>314</v>
      </c>
      <c r="L2128" s="7" t="s">
        <v>799</v>
      </c>
      <c r="M2128" s="7" t="s">
        <v>474</v>
      </c>
      <c r="N2128" s="4" t="s">
        <v>1131</v>
      </c>
      <c r="O2128" s="4" t="s">
        <v>62</v>
      </c>
      <c r="P2128" s="4" t="s">
        <v>1206</v>
      </c>
      <c r="Q2128" s="86">
        <v>427</v>
      </c>
      <c r="R2128" s="88">
        <v>3.71</v>
      </c>
      <c r="S2128" s="89">
        <v>456</v>
      </c>
      <c r="T2128" s="7"/>
      <c r="U2128" s="86">
        <v>7.2240000000000002</v>
      </c>
      <c r="V2128" s="87">
        <v>1.2E-5</v>
      </c>
      <c r="W2128" s="87">
        <v>2.35339771047384E-4</v>
      </c>
      <c r="X2128" s="87">
        <v>2.0642888748041198E-5</v>
      </c>
    </row>
    <row r="2129" spans="1:24" x14ac:dyDescent="0.2">
      <c r="A2129" s="7">
        <v>1039</v>
      </c>
      <c r="B2129" s="4">
        <v>8056</v>
      </c>
      <c r="C2129" s="4" t="s">
        <v>3724</v>
      </c>
      <c r="D2129" s="4" t="s">
        <v>2499</v>
      </c>
      <c r="E2129" s="4" t="s">
        <v>426</v>
      </c>
      <c r="F2129" s="4" t="s">
        <v>3725</v>
      </c>
      <c r="G2129" s="4" t="s">
        <v>3726</v>
      </c>
      <c r="H2129" s="4" t="s">
        <v>76</v>
      </c>
      <c r="I2129" s="4" t="s">
        <v>73</v>
      </c>
      <c r="J2129" s="4" t="s">
        <v>61</v>
      </c>
      <c r="K2129" s="4" t="s">
        <v>153</v>
      </c>
      <c r="L2129" s="7" t="s">
        <v>799</v>
      </c>
      <c r="M2129" s="7" t="s">
        <v>483</v>
      </c>
      <c r="N2129" s="4" t="s">
        <v>5161</v>
      </c>
      <c r="O2129" s="4" t="s">
        <v>62</v>
      </c>
      <c r="P2129" s="4" t="s">
        <v>1207</v>
      </c>
      <c r="Q2129" s="86">
        <v>8146</v>
      </c>
      <c r="R2129" s="88">
        <v>4.1524000000000001</v>
      </c>
      <c r="S2129" s="89">
        <v>282.3</v>
      </c>
      <c r="T2129" s="7"/>
      <c r="U2129" s="86">
        <v>95.489000000000004</v>
      </c>
      <c r="V2129" s="87">
        <v>5.0000000000000004E-6</v>
      </c>
      <c r="W2129" s="87">
        <v>3.1108793320047999E-3</v>
      </c>
      <c r="X2129" s="87">
        <v>2.7287158338496902E-4</v>
      </c>
    </row>
    <row r="2130" spans="1:24" x14ac:dyDescent="0.2">
      <c r="A2130" s="7">
        <v>1039</v>
      </c>
      <c r="B2130" s="4">
        <v>8056</v>
      </c>
      <c r="C2130" s="4" t="s">
        <v>3727</v>
      </c>
      <c r="D2130" s="4" t="s">
        <v>3728</v>
      </c>
      <c r="E2130" s="4" t="s">
        <v>425</v>
      </c>
      <c r="F2130" s="4" t="s">
        <v>3729</v>
      </c>
      <c r="G2130" s="4" t="s">
        <v>3730</v>
      </c>
      <c r="H2130" s="4" t="s">
        <v>76</v>
      </c>
      <c r="I2130" s="4" t="s">
        <v>73</v>
      </c>
      <c r="J2130" s="4" t="s">
        <v>61</v>
      </c>
      <c r="K2130" s="4" t="s">
        <v>317</v>
      </c>
      <c r="L2130" s="7" t="s">
        <v>799</v>
      </c>
      <c r="M2130" s="7" t="s">
        <v>474</v>
      </c>
      <c r="N2130" s="4" t="s">
        <v>884</v>
      </c>
      <c r="O2130" s="4" t="s">
        <v>62</v>
      </c>
      <c r="P2130" s="4" t="s">
        <v>1206</v>
      </c>
      <c r="Q2130" s="86">
        <v>700</v>
      </c>
      <c r="R2130" s="88">
        <v>3.71</v>
      </c>
      <c r="S2130" s="89">
        <v>1695</v>
      </c>
      <c r="T2130" s="7"/>
      <c r="U2130" s="86">
        <v>44.018999999999998</v>
      </c>
      <c r="V2130" s="87">
        <v>7.9999999999999996E-6</v>
      </c>
      <c r="W2130" s="87">
        <v>1.43407000260755E-3</v>
      </c>
      <c r="X2130" s="87">
        <v>1.25789820347749E-4</v>
      </c>
    </row>
    <row r="2131" spans="1:24" x14ac:dyDescent="0.2">
      <c r="A2131" s="7">
        <v>1039</v>
      </c>
      <c r="B2131" s="4">
        <v>8056</v>
      </c>
      <c r="C2131" s="4" t="s">
        <v>3731</v>
      </c>
      <c r="D2131" s="4" t="s">
        <v>3732</v>
      </c>
      <c r="E2131" s="4" t="s">
        <v>426</v>
      </c>
      <c r="F2131" s="4" t="s">
        <v>3733</v>
      </c>
      <c r="G2131" s="4" t="s">
        <v>3734</v>
      </c>
      <c r="H2131" s="4" t="s">
        <v>76</v>
      </c>
      <c r="I2131" s="4" t="s">
        <v>73</v>
      </c>
      <c r="J2131" s="4" t="s">
        <v>61</v>
      </c>
      <c r="K2131" s="4" t="s">
        <v>314</v>
      </c>
      <c r="L2131" s="7" t="s">
        <v>799</v>
      </c>
      <c r="M2131" s="7" t="s">
        <v>471</v>
      </c>
      <c r="N2131" s="4" t="s">
        <v>859</v>
      </c>
      <c r="O2131" s="4" t="s">
        <v>62</v>
      </c>
      <c r="P2131" s="4" t="s">
        <v>1206</v>
      </c>
      <c r="Q2131" s="86">
        <v>488</v>
      </c>
      <c r="R2131" s="88">
        <v>3.71</v>
      </c>
      <c r="S2131" s="89">
        <v>10493</v>
      </c>
      <c r="T2131" s="80">
        <v>0.14599999999999999</v>
      </c>
      <c r="U2131" s="86">
        <v>190.517</v>
      </c>
      <c r="V2131" s="87">
        <v>1.9999999999999999E-6</v>
      </c>
      <c r="W2131" s="87">
        <v>6.2067178213825102E-3</v>
      </c>
      <c r="X2131" s="87">
        <v>5.4442385537753805E-4</v>
      </c>
    </row>
    <row r="2132" spans="1:24" x14ac:dyDescent="0.2">
      <c r="A2132" s="7">
        <v>1039</v>
      </c>
      <c r="B2132" s="4">
        <v>8056</v>
      </c>
      <c r="C2132" s="4" t="s">
        <v>3739</v>
      </c>
      <c r="D2132" s="4" t="s">
        <v>3740</v>
      </c>
      <c r="E2132" s="4" t="s">
        <v>78</v>
      </c>
      <c r="F2132" s="4" t="s">
        <v>3739</v>
      </c>
      <c r="G2132" s="4" t="s">
        <v>3741</v>
      </c>
      <c r="H2132" s="4" t="s">
        <v>76</v>
      </c>
      <c r="I2132" s="4" t="s">
        <v>73</v>
      </c>
      <c r="J2132" s="4" t="s">
        <v>61</v>
      </c>
      <c r="K2132" s="4" t="s">
        <v>314</v>
      </c>
      <c r="L2132" s="7" t="s">
        <v>799</v>
      </c>
      <c r="M2132" s="7" t="s">
        <v>474</v>
      </c>
      <c r="N2132" s="4" t="s">
        <v>888</v>
      </c>
      <c r="O2132" s="4" t="s">
        <v>62</v>
      </c>
      <c r="P2132" s="4" t="s">
        <v>1206</v>
      </c>
      <c r="Q2132" s="86">
        <v>208</v>
      </c>
      <c r="R2132" s="88">
        <v>3.71</v>
      </c>
      <c r="S2132" s="89">
        <v>2463</v>
      </c>
      <c r="T2132" s="7"/>
      <c r="U2132" s="86">
        <v>19.006</v>
      </c>
      <c r="V2132" s="87">
        <v>3.0000000000000001E-6</v>
      </c>
      <c r="W2132" s="87">
        <v>6.19199156018422E-4</v>
      </c>
      <c r="X2132" s="87">
        <v>5.4313213757634301E-5</v>
      </c>
    </row>
    <row r="2133" spans="1:24" x14ac:dyDescent="0.2">
      <c r="A2133" s="7">
        <v>1039</v>
      </c>
      <c r="B2133" s="4">
        <v>8056</v>
      </c>
      <c r="C2133" s="4" t="s">
        <v>3742</v>
      </c>
      <c r="D2133" s="4" t="s">
        <v>3743</v>
      </c>
      <c r="E2133" s="4" t="s">
        <v>426</v>
      </c>
      <c r="F2133" s="4" t="s">
        <v>3744</v>
      </c>
      <c r="G2133" s="4" t="s">
        <v>3745</v>
      </c>
      <c r="H2133" s="4" t="s">
        <v>76</v>
      </c>
      <c r="I2133" s="4" t="s">
        <v>73</v>
      </c>
      <c r="J2133" s="4" t="s">
        <v>61</v>
      </c>
      <c r="K2133" s="4" t="s">
        <v>314</v>
      </c>
      <c r="L2133" s="7" t="s">
        <v>799</v>
      </c>
      <c r="M2133" s="7" t="s">
        <v>474</v>
      </c>
      <c r="N2133" s="4" t="s">
        <v>5161</v>
      </c>
      <c r="O2133" s="4" t="s">
        <v>62</v>
      </c>
      <c r="P2133" s="4" t="s">
        <v>1206</v>
      </c>
      <c r="Q2133" s="86">
        <v>1716</v>
      </c>
      <c r="R2133" s="88">
        <v>3.71</v>
      </c>
      <c r="S2133" s="89">
        <v>49.15</v>
      </c>
      <c r="T2133" s="7"/>
      <c r="U2133" s="86">
        <v>3.129</v>
      </c>
      <c r="V2133" s="87">
        <v>7.4999999999999993E-5</v>
      </c>
      <c r="W2133" s="87">
        <v>1.0193971489079201E-4</v>
      </c>
      <c r="X2133" s="87">
        <v>8.9416683977055402E-6</v>
      </c>
    </row>
    <row r="2134" spans="1:24" x14ac:dyDescent="0.2">
      <c r="A2134" s="7">
        <v>1039</v>
      </c>
      <c r="B2134" s="4">
        <v>8056</v>
      </c>
      <c r="C2134" s="4" t="s">
        <v>3746</v>
      </c>
      <c r="D2134" s="4" t="s">
        <v>3747</v>
      </c>
      <c r="E2134" s="4" t="s">
        <v>425</v>
      </c>
      <c r="F2134" s="4" t="s">
        <v>3748</v>
      </c>
      <c r="G2134" s="4" t="s">
        <v>3749</v>
      </c>
      <c r="H2134" s="4" t="s">
        <v>76</v>
      </c>
      <c r="I2134" s="4" t="s">
        <v>73</v>
      </c>
      <c r="J2134" s="4" t="s">
        <v>53</v>
      </c>
      <c r="K2134" s="4" t="s">
        <v>314</v>
      </c>
      <c r="L2134" s="7" t="s">
        <v>799</v>
      </c>
      <c r="M2134" s="7" t="s">
        <v>474</v>
      </c>
      <c r="N2134" s="4" t="s">
        <v>888</v>
      </c>
      <c r="O2134" s="4" t="s">
        <v>62</v>
      </c>
      <c r="P2134" s="4" t="s">
        <v>1206</v>
      </c>
      <c r="Q2134" s="86">
        <v>287</v>
      </c>
      <c r="R2134" s="88">
        <v>3.71</v>
      </c>
      <c r="S2134" s="89">
        <v>1806</v>
      </c>
      <c r="T2134" s="7"/>
      <c r="U2134" s="86">
        <v>19.23</v>
      </c>
      <c r="V2134" s="87">
        <v>3.1000000000000001E-5</v>
      </c>
      <c r="W2134" s="87">
        <v>6.2647284609485899E-4</v>
      </c>
      <c r="X2134" s="87">
        <v>5.4951227359701503E-5</v>
      </c>
    </row>
    <row r="2135" spans="1:24" x14ac:dyDescent="0.2">
      <c r="A2135" s="7">
        <v>1039</v>
      </c>
      <c r="B2135" s="4">
        <v>8056</v>
      </c>
      <c r="C2135" s="4" t="s">
        <v>3750</v>
      </c>
      <c r="D2135" s="4">
        <v>520015041</v>
      </c>
      <c r="E2135" s="82" t="s">
        <v>425</v>
      </c>
      <c r="F2135" s="4" t="s">
        <v>3751</v>
      </c>
      <c r="G2135" s="4" t="s">
        <v>3752</v>
      </c>
      <c r="H2135" s="4" t="s">
        <v>76</v>
      </c>
      <c r="I2135" s="4" t="s">
        <v>73</v>
      </c>
      <c r="J2135" s="4" t="s">
        <v>61</v>
      </c>
      <c r="K2135" s="4" t="s">
        <v>314</v>
      </c>
      <c r="L2135" s="7" t="s">
        <v>799</v>
      </c>
      <c r="M2135" s="7" t="s">
        <v>471</v>
      </c>
      <c r="N2135" s="4" t="s">
        <v>872</v>
      </c>
      <c r="O2135" s="4" t="s">
        <v>62</v>
      </c>
      <c r="P2135" s="4" t="s">
        <v>1206</v>
      </c>
      <c r="Q2135" s="86">
        <v>5559</v>
      </c>
      <c r="R2135" s="88">
        <v>3.71</v>
      </c>
      <c r="S2135" s="89">
        <v>2566</v>
      </c>
      <c r="T2135" s="7"/>
      <c r="U2135" s="86">
        <v>529.20899999999995</v>
      </c>
      <c r="V2135" s="87">
        <v>4.6E-5</v>
      </c>
      <c r="W2135" s="87">
        <v>1.7240741290160198E-2</v>
      </c>
      <c r="X2135" s="87">
        <v>1.5122760713270199E-3</v>
      </c>
    </row>
    <row r="2136" spans="1:24" x14ac:dyDescent="0.2">
      <c r="A2136" s="7">
        <v>1039</v>
      </c>
      <c r="B2136" s="4">
        <v>8056</v>
      </c>
      <c r="C2136" s="4" t="s">
        <v>3746</v>
      </c>
      <c r="D2136" s="4" t="s">
        <v>3747</v>
      </c>
      <c r="E2136" s="4" t="s">
        <v>425</v>
      </c>
      <c r="F2136" s="4" t="s">
        <v>3757</v>
      </c>
      <c r="G2136" s="4" t="s">
        <v>3749</v>
      </c>
      <c r="H2136" s="4" t="s">
        <v>76</v>
      </c>
      <c r="I2136" s="4" t="s">
        <v>73</v>
      </c>
      <c r="J2136" s="4" t="s">
        <v>61</v>
      </c>
      <c r="K2136" s="4" t="s">
        <v>53</v>
      </c>
      <c r="L2136" s="7" t="s">
        <v>799</v>
      </c>
      <c r="M2136" s="7" t="s">
        <v>102</v>
      </c>
      <c r="N2136" s="4" t="s">
        <v>888</v>
      </c>
      <c r="O2136" s="4" t="s">
        <v>62</v>
      </c>
      <c r="P2136" s="4" t="s">
        <v>1206</v>
      </c>
      <c r="Q2136" s="86">
        <v>2000</v>
      </c>
      <c r="R2136" s="88">
        <v>3.71</v>
      </c>
      <c r="S2136" s="89">
        <v>1521.96</v>
      </c>
      <c r="T2136" s="7"/>
      <c r="U2136" s="86">
        <v>112.929</v>
      </c>
      <c r="V2136" s="87">
        <v>2.1100000000000001E-4</v>
      </c>
      <c r="W2136" s="87">
        <v>3.6790501933968199E-3</v>
      </c>
      <c r="X2136" s="87">
        <v>3.2270883711133902E-4</v>
      </c>
    </row>
    <row r="2137" spans="1:24" x14ac:dyDescent="0.2">
      <c r="A2137" s="7">
        <v>11389</v>
      </c>
      <c r="B2137" s="4">
        <v>11390</v>
      </c>
      <c r="C2137" s="4" t="s">
        <v>2011</v>
      </c>
      <c r="D2137" s="4" t="s">
        <v>2012</v>
      </c>
      <c r="E2137" s="4" t="s">
        <v>425</v>
      </c>
      <c r="F2137" s="4" t="s">
        <v>3013</v>
      </c>
      <c r="G2137" s="4" t="s">
        <v>3014</v>
      </c>
      <c r="H2137" s="4" t="s">
        <v>76</v>
      </c>
      <c r="I2137" s="4" t="s">
        <v>73</v>
      </c>
      <c r="J2137" s="4" t="s">
        <v>53</v>
      </c>
      <c r="K2137" s="4" t="s">
        <v>317</v>
      </c>
      <c r="L2137" s="7" t="s">
        <v>799</v>
      </c>
      <c r="M2137" s="7" t="s">
        <v>311</v>
      </c>
      <c r="N2137" s="4" t="s">
        <v>630</v>
      </c>
      <c r="O2137" s="4" t="s">
        <v>62</v>
      </c>
      <c r="P2137" s="4" t="s">
        <v>1212</v>
      </c>
      <c r="Q2137" s="86">
        <v>47706</v>
      </c>
      <c r="R2137" s="88">
        <v>1</v>
      </c>
      <c r="S2137" s="89">
        <v>1370</v>
      </c>
      <c r="T2137" s="7"/>
      <c r="U2137" s="86">
        <v>653.572</v>
      </c>
      <c r="V2137" s="87">
        <v>2.63E-4</v>
      </c>
      <c r="W2137" s="87">
        <v>2.3385855517974201E-3</v>
      </c>
      <c r="X2137" s="87">
        <v>2.4270039679518801E-4</v>
      </c>
    </row>
    <row r="2138" spans="1:24" x14ac:dyDescent="0.2">
      <c r="A2138" s="7">
        <v>11389</v>
      </c>
      <c r="B2138" s="4">
        <v>11390</v>
      </c>
      <c r="C2138" s="4" t="s">
        <v>3015</v>
      </c>
      <c r="D2138" s="4" t="s">
        <v>3016</v>
      </c>
      <c r="E2138" s="4" t="s">
        <v>425</v>
      </c>
      <c r="F2138" s="4" t="s">
        <v>3017</v>
      </c>
      <c r="G2138" s="4" t="s">
        <v>3018</v>
      </c>
      <c r="H2138" s="4" t="s">
        <v>76</v>
      </c>
      <c r="I2138" s="4" t="s">
        <v>73</v>
      </c>
      <c r="J2138" s="4" t="s">
        <v>53</v>
      </c>
      <c r="K2138" s="4" t="s">
        <v>53</v>
      </c>
      <c r="L2138" s="7" t="s">
        <v>799</v>
      </c>
      <c r="M2138" s="7" t="s">
        <v>311</v>
      </c>
      <c r="N2138" s="4" t="s">
        <v>686</v>
      </c>
      <c r="O2138" s="4" t="s">
        <v>62</v>
      </c>
      <c r="P2138" s="4" t="s">
        <v>1212</v>
      </c>
      <c r="Q2138" s="86">
        <v>5198</v>
      </c>
      <c r="R2138" s="88">
        <v>1</v>
      </c>
      <c r="S2138" s="89">
        <v>16700</v>
      </c>
      <c r="T2138" s="7"/>
      <c r="U2138" s="86">
        <v>868.06600000000003</v>
      </c>
      <c r="V2138" s="87">
        <v>4.9100000000000001E-4</v>
      </c>
      <c r="W2138" s="87">
        <v>3.1060785718954602E-3</v>
      </c>
      <c r="X2138" s="87">
        <v>3.22351474931785E-4</v>
      </c>
    </row>
    <row r="2139" spans="1:24" x14ac:dyDescent="0.2">
      <c r="A2139" s="7">
        <v>11389</v>
      </c>
      <c r="B2139" s="4">
        <v>11390</v>
      </c>
      <c r="C2139" s="4" t="s">
        <v>3019</v>
      </c>
      <c r="D2139" s="4" t="s">
        <v>3020</v>
      </c>
      <c r="E2139" s="4" t="s">
        <v>425</v>
      </c>
      <c r="F2139" s="4" t="s">
        <v>3021</v>
      </c>
      <c r="G2139" s="4" t="s">
        <v>3022</v>
      </c>
      <c r="H2139" s="4" t="s">
        <v>76</v>
      </c>
      <c r="I2139" s="4" t="s">
        <v>73</v>
      </c>
      <c r="J2139" s="4" t="s">
        <v>53</v>
      </c>
      <c r="K2139" s="4" t="s">
        <v>53</v>
      </c>
      <c r="L2139" s="7" t="s">
        <v>799</v>
      </c>
      <c r="M2139" s="7" t="s">
        <v>311</v>
      </c>
      <c r="N2139" s="4" t="s">
        <v>261</v>
      </c>
      <c r="O2139" s="4" t="s">
        <v>62</v>
      </c>
      <c r="P2139" s="4" t="s">
        <v>1212</v>
      </c>
      <c r="Q2139" s="86">
        <v>4959</v>
      </c>
      <c r="R2139" s="88">
        <v>1</v>
      </c>
      <c r="S2139" s="89">
        <v>3788</v>
      </c>
      <c r="T2139" s="7"/>
      <c r="U2139" s="86">
        <v>187.84700000000001</v>
      </c>
      <c r="V2139" s="87">
        <v>3.5E-4</v>
      </c>
      <c r="W2139" s="87">
        <v>6.7214623428237105E-4</v>
      </c>
      <c r="X2139" s="87">
        <v>6.9755907642267902E-5</v>
      </c>
    </row>
    <row r="2140" spans="1:24" x14ac:dyDescent="0.2">
      <c r="A2140" s="7">
        <v>11389</v>
      </c>
      <c r="B2140" s="4">
        <v>11390</v>
      </c>
      <c r="C2140" s="4" t="s">
        <v>3023</v>
      </c>
      <c r="D2140" s="4" t="s">
        <v>3024</v>
      </c>
      <c r="E2140" s="4" t="s">
        <v>425</v>
      </c>
      <c r="F2140" s="4" t="s">
        <v>3025</v>
      </c>
      <c r="G2140" s="4" t="s">
        <v>3026</v>
      </c>
      <c r="H2140" s="4" t="s">
        <v>76</v>
      </c>
      <c r="I2140" s="4" t="s">
        <v>73</v>
      </c>
      <c r="J2140" s="4" t="s">
        <v>53</v>
      </c>
      <c r="K2140" s="4" t="s">
        <v>53</v>
      </c>
      <c r="L2140" s="7" t="s">
        <v>799</v>
      </c>
      <c r="M2140" s="7" t="s">
        <v>311</v>
      </c>
      <c r="N2140" s="4" t="s">
        <v>686</v>
      </c>
      <c r="O2140" s="4" t="s">
        <v>62</v>
      </c>
      <c r="P2140" s="4" t="s">
        <v>1212</v>
      </c>
      <c r="Q2140" s="86">
        <v>115036</v>
      </c>
      <c r="R2140" s="88">
        <v>1</v>
      </c>
      <c r="S2140" s="89">
        <v>382.7</v>
      </c>
      <c r="T2140" s="7"/>
      <c r="U2140" s="86">
        <v>440.24299999999999</v>
      </c>
      <c r="V2140" s="87">
        <v>2.4420000000000002E-3</v>
      </c>
      <c r="W2140" s="87">
        <v>1.5752588403889301E-3</v>
      </c>
      <c r="X2140" s="87">
        <v>1.6348170171652499E-4</v>
      </c>
    </row>
    <row r="2141" spans="1:24" x14ac:dyDescent="0.2">
      <c r="A2141" s="7">
        <v>11389</v>
      </c>
      <c r="B2141" s="4">
        <v>11390</v>
      </c>
      <c r="C2141" s="4" t="s">
        <v>3027</v>
      </c>
      <c r="D2141" s="4" t="s">
        <v>3028</v>
      </c>
      <c r="E2141" s="4" t="s">
        <v>425</v>
      </c>
      <c r="F2141" s="4" t="s">
        <v>3029</v>
      </c>
      <c r="G2141" s="4" t="s">
        <v>3030</v>
      </c>
      <c r="H2141" s="4" t="s">
        <v>76</v>
      </c>
      <c r="I2141" s="4" t="s">
        <v>73</v>
      </c>
      <c r="J2141" s="4" t="s">
        <v>53</v>
      </c>
      <c r="K2141" s="4" t="s">
        <v>53</v>
      </c>
      <c r="L2141" s="7" t="s">
        <v>799</v>
      </c>
      <c r="M2141" s="7" t="s">
        <v>311</v>
      </c>
      <c r="N2141" s="4" t="s">
        <v>686</v>
      </c>
      <c r="O2141" s="4" t="s">
        <v>62</v>
      </c>
      <c r="P2141" s="4" t="s">
        <v>1212</v>
      </c>
      <c r="Q2141" s="86">
        <v>2742</v>
      </c>
      <c r="R2141" s="88">
        <v>1</v>
      </c>
      <c r="S2141" s="89">
        <v>569.4</v>
      </c>
      <c r="T2141" s="7"/>
      <c r="U2141" s="86">
        <v>15.613</v>
      </c>
      <c r="V2141" s="87">
        <v>4.1899999999999999E-4</v>
      </c>
      <c r="W2141" s="87">
        <v>5.5865617622298399E-5</v>
      </c>
      <c r="X2141" s="87">
        <v>5.7977812929353998E-6</v>
      </c>
    </row>
    <row r="2142" spans="1:24" x14ac:dyDescent="0.2">
      <c r="A2142" s="7">
        <v>11389</v>
      </c>
      <c r="B2142" s="4">
        <v>11390</v>
      </c>
      <c r="C2142" s="4" t="s">
        <v>3031</v>
      </c>
      <c r="D2142" s="4" t="s">
        <v>3032</v>
      </c>
      <c r="E2142" s="4" t="s">
        <v>425</v>
      </c>
      <c r="F2142" s="4" t="s">
        <v>3033</v>
      </c>
      <c r="G2142" s="4" t="s">
        <v>3034</v>
      </c>
      <c r="H2142" s="4" t="s">
        <v>76</v>
      </c>
      <c r="I2142" s="4" t="s">
        <v>73</v>
      </c>
      <c r="J2142" s="4" t="s">
        <v>53</v>
      </c>
      <c r="K2142" s="4" t="s">
        <v>53</v>
      </c>
      <c r="L2142" s="7" t="s">
        <v>799</v>
      </c>
      <c r="M2142" s="7" t="s">
        <v>311</v>
      </c>
      <c r="N2142" s="4" t="s">
        <v>258</v>
      </c>
      <c r="O2142" s="4" t="s">
        <v>62</v>
      </c>
      <c r="P2142" s="4" t="s">
        <v>1212</v>
      </c>
      <c r="Q2142" s="86">
        <v>368</v>
      </c>
      <c r="R2142" s="88">
        <v>1</v>
      </c>
      <c r="S2142" s="89">
        <v>12500</v>
      </c>
      <c r="T2142" s="7"/>
      <c r="U2142" s="86">
        <v>46</v>
      </c>
      <c r="V2142" s="87">
        <v>9.1000000000000003E-5</v>
      </c>
      <c r="W2142" s="87">
        <v>1.6459533527080999E-4</v>
      </c>
      <c r="X2142" s="87">
        <v>1.7081843830840199E-5</v>
      </c>
    </row>
    <row r="2143" spans="1:24" x14ac:dyDescent="0.2">
      <c r="A2143" s="7">
        <v>11389</v>
      </c>
      <c r="B2143" s="4">
        <v>11390</v>
      </c>
      <c r="C2143" s="4" t="s">
        <v>3035</v>
      </c>
      <c r="D2143" s="4" t="s">
        <v>3036</v>
      </c>
      <c r="E2143" s="4" t="s">
        <v>425</v>
      </c>
      <c r="F2143" s="4" t="s">
        <v>3037</v>
      </c>
      <c r="G2143" s="4" t="s">
        <v>3038</v>
      </c>
      <c r="H2143" s="4" t="s">
        <v>76</v>
      </c>
      <c r="I2143" s="4" t="s">
        <v>73</v>
      </c>
      <c r="J2143" s="4" t="s">
        <v>53</v>
      </c>
      <c r="K2143" s="4" t="s">
        <v>53</v>
      </c>
      <c r="L2143" s="7" t="s">
        <v>799</v>
      </c>
      <c r="M2143" s="7" t="s">
        <v>311</v>
      </c>
      <c r="N2143" s="4" t="s">
        <v>686</v>
      </c>
      <c r="O2143" s="4" t="s">
        <v>62</v>
      </c>
      <c r="P2143" s="4" t="s">
        <v>1212</v>
      </c>
      <c r="Q2143" s="86">
        <v>104</v>
      </c>
      <c r="R2143" s="88">
        <v>1</v>
      </c>
      <c r="S2143" s="89">
        <v>208690</v>
      </c>
      <c r="T2143" s="7"/>
      <c r="U2143" s="86">
        <v>217.03800000000001</v>
      </c>
      <c r="V2143" s="87">
        <v>2.1100000000000001E-4</v>
      </c>
      <c r="W2143" s="87">
        <v>7.7659514213852202E-4</v>
      </c>
      <c r="X2143" s="87">
        <v>8.0595704100442498E-5</v>
      </c>
    </row>
    <row r="2144" spans="1:24" x14ac:dyDescent="0.2">
      <c r="A2144" s="7">
        <v>11389</v>
      </c>
      <c r="B2144" s="4">
        <v>11390</v>
      </c>
      <c r="C2144" s="4" t="s">
        <v>3039</v>
      </c>
      <c r="D2144" s="4" t="s">
        <v>3040</v>
      </c>
      <c r="E2144" s="4" t="s">
        <v>425</v>
      </c>
      <c r="F2144" s="4" t="s">
        <v>3041</v>
      </c>
      <c r="G2144" s="4" t="s">
        <v>3042</v>
      </c>
      <c r="H2144" s="4" t="s">
        <v>76</v>
      </c>
      <c r="I2144" s="4" t="s">
        <v>73</v>
      </c>
      <c r="J2144" s="4" t="s">
        <v>53</v>
      </c>
      <c r="K2144" s="4" t="s">
        <v>53</v>
      </c>
      <c r="L2144" s="7" t="s">
        <v>799</v>
      </c>
      <c r="M2144" s="7" t="s">
        <v>311</v>
      </c>
      <c r="N2144" s="4" t="s">
        <v>252</v>
      </c>
      <c r="O2144" s="4" t="s">
        <v>62</v>
      </c>
      <c r="P2144" s="4" t="s">
        <v>1212</v>
      </c>
      <c r="Q2144" s="86">
        <v>77541</v>
      </c>
      <c r="R2144" s="88">
        <v>1</v>
      </c>
      <c r="S2144" s="89">
        <v>5678</v>
      </c>
      <c r="T2144" s="7"/>
      <c r="U2144" s="86">
        <v>4402.7780000000002</v>
      </c>
      <c r="V2144" s="87">
        <v>2.9659999999999999E-3</v>
      </c>
      <c r="W2144" s="87">
        <v>1.5753841690022599E-2</v>
      </c>
      <c r="X2144" s="87">
        <v>1.63494708426569E-3</v>
      </c>
    </row>
    <row r="2145" spans="1:24" x14ac:dyDescent="0.2">
      <c r="A2145" s="7">
        <v>11389</v>
      </c>
      <c r="B2145" s="4">
        <v>11390</v>
      </c>
      <c r="C2145" s="4" t="s">
        <v>3043</v>
      </c>
      <c r="D2145" s="4" t="s">
        <v>3044</v>
      </c>
      <c r="E2145" s="4" t="s">
        <v>425</v>
      </c>
      <c r="F2145" s="4" t="s">
        <v>3045</v>
      </c>
      <c r="G2145" s="4" t="s">
        <v>3046</v>
      </c>
      <c r="H2145" s="4" t="s">
        <v>76</v>
      </c>
      <c r="I2145" s="4" t="s">
        <v>73</v>
      </c>
      <c r="J2145" s="4" t="s">
        <v>53</v>
      </c>
      <c r="K2145" s="4" t="s">
        <v>53</v>
      </c>
      <c r="L2145" s="7" t="s">
        <v>799</v>
      </c>
      <c r="M2145" s="7" t="s">
        <v>311</v>
      </c>
      <c r="N2145" s="4" t="s">
        <v>261</v>
      </c>
      <c r="O2145" s="4" t="s">
        <v>62</v>
      </c>
      <c r="P2145" s="4" t="s">
        <v>1212</v>
      </c>
      <c r="Q2145" s="86">
        <v>9381</v>
      </c>
      <c r="R2145" s="88">
        <v>1</v>
      </c>
      <c r="S2145" s="89">
        <v>7104</v>
      </c>
      <c r="T2145" s="7"/>
      <c r="U2145" s="86">
        <v>666.42600000000004</v>
      </c>
      <c r="V2145" s="87">
        <v>2.529E-3</v>
      </c>
      <c r="W2145" s="87">
        <v>2.3845793566535998E-3</v>
      </c>
      <c r="X2145" s="87">
        <v>2.4747367296639101E-4</v>
      </c>
    </row>
    <row r="2146" spans="1:24" x14ac:dyDescent="0.2">
      <c r="A2146" s="7">
        <v>11389</v>
      </c>
      <c r="B2146" s="4">
        <v>11390</v>
      </c>
      <c r="C2146" s="4" t="s">
        <v>1977</v>
      </c>
      <c r="D2146" s="4" t="s">
        <v>1978</v>
      </c>
      <c r="E2146" s="4" t="s">
        <v>425</v>
      </c>
      <c r="F2146" s="4" t="s">
        <v>3047</v>
      </c>
      <c r="G2146" s="4" t="s">
        <v>3048</v>
      </c>
      <c r="H2146" s="4" t="s">
        <v>76</v>
      </c>
      <c r="I2146" s="4" t="s">
        <v>73</v>
      </c>
      <c r="J2146" s="4" t="s">
        <v>53</v>
      </c>
      <c r="K2146" s="4" t="s">
        <v>53</v>
      </c>
      <c r="L2146" s="7" t="s">
        <v>799</v>
      </c>
      <c r="M2146" s="7" t="s">
        <v>311</v>
      </c>
      <c r="N2146" s="4" t="s">
        <v>269</v>
      </c>
      <c r="O2146" s="4" t="s">
        <v>62</v>
      </c>
      <c r="P2146" s="4" t="s">
        <v>1212</v>
      </c>
      <c r="Q2146" s="86">
        <v>45512</v>
      </c>
      <c r="R2146" s="88">
        <v>1</v>
      </c>
      <c r="S2146" s="89">
        <v>6329</v>
      </c>
      <c r="T2146" s="7"/>
      <c r="U2146" s="86">
        <v>2880.4540000000002</v>
      </c>
      <c r="V2146" s="87">
        <v>5.7600000000000001E-4</v>
      </c>
      <c r="W2146" s="87">
        <v>1.03067254536502E-2</v>
      </c>
      <c r="X2146" s="87">
        <v>1.06964073020008E-3</v>
      </c>
    </row>
    <row r="2147" spans="1:24" x14ac:dyDescent="0.2">
      <c r="A2147" s="7">
        <v>11389</v>
      </c>
      <c r="B2147" s="4">
        <v>11390</v>
      </c>
      <c r="C2147" s="4" t="s">
        <v>3049</v>
      </c>
      <c r="D2147" s="4" t="s">
        <v>3050</v>
      </c>
      <c r="E2147" s="4" t="s">
        <v>425</v>
      </c>
      <c r="F2147" s="4" t="s">
        <v>3051</v>
      </c>
      <c r="G2147" s="4" t="s">
        <v>3052</v>
      </c>
      <c r="H2147" s="4" t="s">
        <v>76</v>
      </c>
      <c r="I2147" s="4" t="s">
        <v>73</v>
      </c>
      <c r="J2147" s="4" t="s">
        <v>53</v>
      </c>
      <c r="K2147" s="4" t="s">
        <v>53</v>
      </c>
      <c r="L2147" s="7" t="s">
        <v>799</v>
      </c>
      <c r="M2147" s="7" t="s">
        <v>311</v>
      </c>
      <c r="N2147" s="4" t="s">
        <v>629</v>
      </c>
      <c r="O2147" s="4" t="s">
        <v>62</v>
      </c>
      <c r="P2147" s="4" t="s">
        <v>1212</v>
      </c>
      <c r="Q2147" s="86">
        <v>336032</v>
      </c>
      <c r="R2147" s="88">
        <v>1</v>
      </c>
      <c r="S2147" s="89">
        <v>954</v>
      </c>
      <c r="T2147" s="7"/>
      <c r="U2147" s="86">
        <v>3205.7449999999999</v>
      </c>
      <c r="V2147" s="87">
        <v>4.4999999999999999E-4</v>
      </c>
      <c r="W2147" s="87">
        <v>1.14706678077047E-2</v>
      </c>
      <c r="X2147" s="87">
        <v>1.19043565726985E-3</v>
      </c>
    </row>
    <row r="2148" spans="1:24" x14ac:dyDescent="0.2">
      <c r="A2148" s="7">
        <v>11389</v>
      </c>
      <c r="B2148" s="4">
        <v>11390</v>
      </c>
      <c r="C2148" s="4" t="s">
        <v>2135</v>
      </c>
      <c r="D2148" s="4" t="s">
        <v>2136</v>
      </c>
      <c r="E2148" s="4" t="s">
        <v>425</v>
      </c>
      <c r="F2148" s="4" t="s">
        <v>3053</v>
      </c>
      <c r="G2148" s="4" t="s">
        <v>3054</v>
      </c>
      <c r="H2148" s="4" t="s">
        <v>76</v>
      </c>
      <c r="I2148" s="4" t="s">
        <v>73</v>
      </c>
      <c r="J2148" s="4" t="s">
        <v>53</v>
      </c>
      <c r="K2148" s="4" t="s">
        <v>53</v>
      </c>
      <c r="L2148" s="7" t="s">
        <v>799</v>
      </c>
      <c r="M2148" s="7" t="s">
        <v>311</v>
      </c>
      <c r="N2148" s="4" t="s">
        <v>260</v>
      </c>
      <c r="O2148" s="4" t="s">
        <v>62</v>
      </c>
      <c r="P2148" s="4" t="s">
        <v>1212</v>
      </c>
      <c r="Q2148" s="86">
        <v>1136917</v>
      </c>
      <c r="R2148" s="88">
        <v>1</v>
      </c>
      <c r="S2148" s="89">
        <v>428.6</v>
      </c>
      <c r="T2148" s="80">
        <v>161.596</v>
      </c>
      <c r="U2148" s="86">
        <v>5034.4229999999998</v>
      </c>
      <c r="V2148" s="87">
        <v>4.1100000000000002E-4</v>
      </c>
      <c r="W2148" s="87">
        <v>1.80139667279853E-2</v>
      </c>
      <c r="X2148" s="87">
        <v>1.86950478222918E-3</v>
      </c>
    </row>
    <row r="2149" spans="1:24" x14ac:dyDescent="0.2">
      <c r="A2149" s="7">
        <v>11389</v>
      </c>
      <c r="B2149" s="4">
        <v>11390</v>
      </c>
      <c r="C2149" s="4" t="s">
        <v>2172</v>
      </c>
      <c r="D2149" s="4" t="s">
        <v>2173</v>
      </c>
      <c r="E2149" s="4" t="s">
        <v>428</v>
      </c>
      <c r="F2149" s="4" t="s">
        <v>3055</v>
      </c>
      <c r="G2149" s="4" t="s">
        <v>3056</v>
      </c>
      <c r="H2149" s="4" t="s">
        <v>76</v>
      </c>
      <c r="I2149" s="4" t="s">
        <v>73</v>
      </c>
      <c r="J2149" s="4" t="s">
        <v>53</v>
      </c>
      <c r="K2149" s="4" t="s">
        <v>53</v>
      </c>
      <c r="L2149" s="7" t="s">
        <v>799</v>
      </c>
      <c r="M2149" s="7" t="s">
        <v>311</v>
      </c>
      <c r="N2149" s="4" t="s">
        <v>267</v>
      </c>
      <c r="O2149" s="4" t="s">
        <v>62</v>
      </c>
      <c r="P2149" s="4" t="s">
        <v>1212</v>
      </c>
      <c r="Q2149" s="86">
        <v>3656293.1</v>
      </c>
      <c r="R2149" s="88">
        <v>1</v>
      </c>
      <c r="S2149" s="89">
        <v>161.9</v>
      </c>
      <c r="T2149" s="7"/>
      <c r="U2149" s="86">
        <v>5919.5389999999998</v>
      </c>
      <c r="V2149" s="87">
        <v>1.4090000000000001E-3</v>
      </c>
      <c r="W2149" s="87">
        <v>2.1181052800277701E-2</v>
      </c>
      <c r="X2149" s="87">
        <v>2.1981876674198098E-3</v>
      </c>
    </row>
    <row r="2150" spans="1:24" x14ac:dyDescent="0.2">
      <c r="A2150" s="7">
        <v>11389</v>
      </c>
      <c r="B2150" s="4">
        <v>11390</v>
      </c>
      <c r="C2150" s="4" t="s">
        <v>2180</v>
      </c>
      <c r="D2150" s="4" t="s">
        <v>2181</v>
      </c>
      <c r="E2150" s="4" t="s">
        <v>425</v>
      </c>
      <c r="F2150" s="4" t="s">
        <v>3057</v>
      </c>
      <c r="G2150" s="4" t="s">
        <v>3058</v>
      </c>
      <c r="H2150" s="4" t="s">
        <v>76</v>
      </c>
      <c r="I2150" s="4" t="s">
        <v>73</v>
      </c>
      <c r="J2150" s="4" t="s">
        <v>53</v>
      </c>
      <c r="K2150" s="4" t="s">
        <v>53</v>
      </c>
      <c r="L2150" s="7" t="s">
        <v>799</v>
      </c>
      <c r="M2150" s="7" t="s">
        <v>311</v>
      </c>
      <c r="N2150" s="4" t="s">
        <v>629</v>
      </c>
      <c r="O2150" s="4" t="s">
        <v>62</v>
      </c>
      <c r="P2150" s="4" t="s">
        <v>1212</v>
      </c>
      <c r="Q2150" s="86">
        <v>26474</v>
      </c>
      <c r="R2150" s="88">
        <v>1</v>
      </c>
      <c r="S2150" s="89">
        <v>2028</v>
      </c>
      <c r="T2150" s="7"/>
      <c r="U2150" s="86">
        <v>536.89300000000003</v>
      </c>
      <c r="V2150" s="87">
        <v>1.475E-3</v>
      </c>
      <c r="W2150" s="87">
        <v>1.92108776636646E-3</v>
      </c>
      <c r="X2150" s="87">
        <v>1.9937212167293501E-4</v>
      </c>
    </row>
    <row r="2151" spans="1:24" x14ac:dyDescent="0.2">
      <c r="A2151" s="7">
        <v>11389</v>
      </c>
      <c r="B2151" s="4">
        <v>11390</v>
      </c>
      <c r="C2151" s="4" t="s">
        <v>2111</v>
      </c>
      <c r="D2151" s="4" t="s">
        <v>2112</v>
      </c>
      <c r="E2151" s="4" t="s">
        <v>425</v>
      </c>
      <c r="F2151" s="4" t="s">
        <v>3059</v>
      </c>
      <c r="G2151" s="4" t="s">
        <v>3060</v>
      </c>
      <c r="H2151" s="4" t="s">
        <v>76</v>
      </c>
      <c r="I2151" s="4" t="s">
        <v>73</v>
      </c>
      <c r="J2151" s="4" t="s">
        <v>53</v>
      </c>
      <c r="K2151" s="4" t="s">
        <v>53</v>
      </c>
      <c r="L2151" s="7" t="s">
        <v>799</v>
      </c>
      <c r="M2151" s="7" t="s">
        <v>311</v>
      </c>
      <c r="N2151" s="4" t="s">
        <v>252</v>
      </c>
      <c r="O2151" s="4" t="s">
        <v>62</v>
      </c>
      <c r="P2151" s="4" t="s">
        <v>1212</v>
      </c>
      <c r="Q2151" s="86">
        <v>30567</v>
      </c>
      <c r="R2151" s="88">
        <v>1</v>
      </c>
      <c r="S2151" s="89">
        <v>29830</v>
      </c>
      <c r="T2151" s="7"/>
      <c r="U2151" s="86">
        <v>9118.1360000000004</v>
      </c>
      <c r="V2151" s="87">
        <v>1.9940000000000001E-3</v>
      </c>
      <c r="W2151" s="87">
        <v>3.2626144965747401E-2</v>
      </c>
      <c r="X2151" s="87">
        <v>3.3859690627944801E-3</v>
      </c>
    </row>
    <row r="2152" spans="1:24" x14ac:dyDescent="0.2">
      <c r="A2152" s="7">
        <v>11389</v>
      </c>
      <c r="B2152" s="4">
        <v>11390</v>
      </c>
      <c r="C2152" s="4" t="s">
        <v>3061</v>
      </c>
      <c r="D2152" s="4" t="s">
        <v>3062</v>
      </c>
      <c r="E2152" s="4" t="s">
        <v>425</v>
      </c>
      <c r="F2152" s="4" t="s">
        <v>3063</v>
      </c>
      <c r="G2152" s="4" t="s">
        <v>3064</v>
      </c>
      <c r="H2152" s="4" t="s">
        <v>76</v>
      </c>
      <c r="I2152" s="4" t="s">
        <v>73</v>
      </c>
      <c r="J2152" s="4" t="s">
        <v>53</v>
      </c>
      <c r="K2152" s="4" t="s">
        <v>314</v>
      </c>
      <c r="L2152" s="7" t="s">
        <v>799</v>
      </c>
      <c r="M2152" s="7" t="s">
        <v>311</v>
      </c>
      <c r="N2152" s="4" t="s">
        <v>632</v>
      </c>
      <c r="O2152" s="4" t="s">
        <v>62</v>
      </c>
      <c r="P2152" s="4" t="s">
        <v>1212</v>
      </c>
      <c r="Q2152" s="86">
        <v>4651</v>
      </c>
      <c r="R2152" s="88">
        <v>1</v>
      </c>
      <c r="S2152" s="89">
        <v>2352</v>
      </c>
      <c r="T2152" s="7"/>
      <c r="U2152" s="86">
        <v>109.392</v>
      </c>
      <c r="V2152" s="87">
        <v>2.4600000000000002E-4</v>
      </c>
      <c r="W2152" s="87">
        <v>3.9142030239529502E-4</v>
      </c>
      <c r="X2152" s="87">
        <v>4.06219317621354E-5</v>
      </c>
    </row>
    <row r="2153" spans="1:24" x14ac:dyDescent="0.2">
      <c r="A2153" s="7">
        <v>11389</v>
      </c>
      <c r="B2153" s="4">
        <v>11390</v>
      </c>
      <c r="C2153" s="4" t="s">
        <v>3065</v>
      </c>
      <c r="D2153" s="4" t="s">
        <v>3066</v>
      </c>
      <c r="E2153" s="4" t="s">
        <v>425</v>
      </c>
      <c r="F2153" s="4" t="s">
        <v>3067</v>
      </c>
      <c r="G2153" s="4" t="s">
        <v>3068</v>
      </c>
      <c r="H2153" s="4" t="s">
        <v>76</v>
      </c>
      <c r="I2153" s="4" t="s">
        <v>73</v>
      </c>
      <c r="J2153" s="4" t="s">
        <v>53</v>
      </c>
      <c r="K2153" s="4" t="s">
        <v>53</v>
      </c>
      <c r="L2153" s="7" t="s">
        <v>799</v>
      </c>
      <c r="M2153" s="7" t="s">
        <v>311</v>
      </c>
      <c r="N2153" s="4" t="s">
        <v>252</v>
      </c>
      <c r="O2153" s="4" t="s">
        <v>62</v>
      </c>
      <c r="P2153" s="4" t="s">
        <v>1212</v>
      </c>
      <c r="Q2153" s="86">
        <v>16904</v>
      </c>
      <c r="R2153" s="88">
        <v>1</v>
      </c>
      <c r="S2153" s="89">
        <v>680</v>
      </c>
      <c r="T2153" s="7"/>
      <c r="U2153" s="86">
        <v>114.947</v>
      </c>
      <c r="V2153" s="87">
        <v>1.7819999999999999E-3</v>
      </c>
      <c r="W2153" s="87">
        <v>4.1129941135741098E-4</v>
      </c>
      <c r="X2153" s="87">
        <v>4.2685002591138E-5</v>
      </c>
    </row>
    <row r="2154" spans="1:24" x14ac:dyDescent="0.2">
      <c r="A2154" s="7">
        <v>11389</v>
      </c>
      <c r="B2154" s="4">
        <v>11390</v>
      </c>
      <c r="C2154" s="4" t="s">
        <v>3069</v>
      </c>
      <c r="D2154" s="4" t="s">
        <v>3070</v>
      </c>
      <c r="E2154" s="4" t="s">
        <v>425</v>
      </c>
      <c r="F2154" s="4" t="s">
        <v>3071</v>
      </c>
      <c r="G2154" s="4" t="s">
        <v>3072</v>
      </c>
      <c r="H2154" s="4" t="s">
        <v>76</v>
      </c>
      <c r="I2154" s="4" t="s">
        <v>73</v>
      </c>
      <c r="J2154" s="4" t="s">
        <v>53</v>
      </c>
      <c r="K2154" s="4" t="s">
        <v>314</v>
      </c>
      <c r="L2154" s="7" t="s">
        <v>799</v>
      </c>
      <c r="M2154" s="7" t="s">
        <v>311</v>
      </c>
      <c r="N2154" s="4" t="s">
        <v>253</v>
      </c>
      <c r="O2154" s="4" t="s">
        <v>62</v>
      </c>
      <c r="P2154" s="4" t="s">
        <v>1212</v>
      </c>
      <c r="Q2154" s="86">
        <v>7016</v>
      </c>
      <c r="R2154" s="88">
        <v>1</v>
      </c>
      <c r="S2154" s="89">
        <v>64880</v>
      </c>
      <c r="T2154" s="7"/>
      <c r="U2154" s="86">
        <v>4551.9809999999998</v>
      </c>
      <c r="V2154" s="87">
        <v>1.12E-4</v>
      </c>
      <c r="W2154" s="87">
        <v>1.6287713172223699E-2</v>
      </c>
      <c r="X2154" s="87">
        <v>1.6903527205778899E-3</v>
      </c>
    </row>
    <row r="2155" spans="1:24" x14ac:dyDescent="0.2">
      <c r="A2155" s="7">
        <v>11389</v>
      </c>
      <c r="B2155" s="4">
        <v>11390</v>
      </c>
      <c r="C2155" s="4" t="s">
        <v>3077</v>
      </c>
      <c r="D2155" s="4" t="s">
        <v>3078</v>
      </c>
      <c r="E2155" s="4" t="s">
        <v>425</v>
      </c>
      <c r="F2155" s="4" t="s">
        <v>3079</v>
      </c>
      <c r="G2155" s="4" t="s">
        <v>3080</v>
      </c>
      <c r="H2155" s="4" t="s">
        <v>76</v>
      </c>
      <c r="I2155" s="4" t="s">
        <v>73</v>
      </c>
      <c r="J2155" s="4" t="s">
        <v>53</v>
      </c>
      <c r="K2155" s="4" t="s">
        <v>317</v>
      </c>
      <c r="L2155" s="7" t="s">
        <v>799</v>
      </c>
      <c r="M2155" s="7" t="s">
        <v>311</v>
      </c>
      <c r="N2155" s="4" t="s">
        <v>75</v>
      </c>
      <c r="O2155" s="4" t="s">
        <v>62</v>
      </c>
      <c r="P2155" s="4" t="s">
        <v>1212</v>
      </c>
      <c r="Q2155" s="86">
        <v>7653</v>
      </c>
      <c r="R2155" s="88">
        <v>1</v>
      </c>
      <c r="S2155" s="89">
        <v>10710</v>
      </c>
      <c r="T2155" s="7"/>
      <c r="U2155" s="86">
        <v>819.63599999999997</v>
      </c>
      <c r="V2155" s="87">
        <v>6.2799999999999998E-4</v>
      </c>
      <c r="W2155" s="87">
        <v>2.93278938257884E-3</v>
      </c>
      <c r="X2155" s="87">
        <v>3.04367375536688E-4</v>
      </c>
    </row>
    <row r="2156" spans="1:24" x14ac:dyDescent="0.2">
      <c r="A2156" s="7">
        <v>11389</v>
      </c>
      <c r="B2156" s="4">
        <v>11390</v>
      </c>
      <c r="C2156" s="4" t="s">
        <v>2202</v>
      </c>
      <c r="D2156" s="4" t="s">
        <v>2203</v>
      </c>
      <c r="E2156" s="4" t="s">
        <v>425</v>
      </c>
      <c r="F2156" s="4" t="s">
        <v>3081</v>
      </c>
      <c r="G2156" s="4" t="s">
        <v>3082</v>
      </c>
      <c r="H2156" s="4" t="s">
        <v>76</v>
      </c>
      <c r="I2156" s="4" t="s">
        <v>73</v>
      </c>
      <c r="J2156" s="4" t="s">
        <v>53</v>
      </c>
      <c r="K2156" s="4" t="s">
        <v>53</v>
      </c>
      <c r="L2156" s="7" t="s">
        <v>799</v>
      </c>
      <c r="M2156" s="7" t="s">
        <v>311</v>
      </c>
      <c r="N2156" s="4" t="s">
        <v>629</v>
      </c>
      <c r="O2156" s="4" t="s">
        <v>62</v>
      </c>
      <c r="P2156" s="4" t="s">
        <v>1212</v>
      </c>
      <c r="Q2156" s="86">
        <v>15599</v>
      </c>
      <c r="R2156" s="88">
        <v>1</v>
      </c>
      <c r="S2156" s="89">
        <v>28210</v>
      </c>
      <c r="T2156" s="7"/>
      <c r="U2156" s="86">
        <v>4400.4780000000001</v>
      </c>
      <c r="V2156" s="87">
        <v>3.28E-4</v>
      </c>
      <c r="W2156" s="87">
        <v>1.5745611637006302E-2</v>
      </c>
      <c r="X2156" s="87">
        <v>1.6340929623666E-3</v>
      </c>
    </row>
    <row r="2157" spans="1:24" x14ac:dyDescent="0.2">
      <c r="A2157" s="7">
        <v>11389</v>
      </c>
      <c r="B2157" s="4">
        <v>11390</v>
      </c>
      <c r="C2157" s="4" t="s">
        <v>2212</v>
      </c>
      <c r="D2157" s="4" t="s">
        <v>2213</v>
      </c>
      <c r="E2157" s="4" t="s">
        <v>425</v>
      </c>
      <c r="F2157" s="4" t="s">
        <v>3083</v>
      </c>
      <c r="G2157" s="4" t="s">
        <v>3084</v>
      </c>
      <c r="H2157" s="4" t="s">
        <v>76</v>
      </c>
      <c r="I2157" s="4" t="s">
        <v>73</v>
      </c>
      <c r="J2157" s="4" t="s">
        <v>53</v>
      </c>
      <c r="K2157" s="4" t="s">
        <v>317</v>
      </c>
      <c r="L2157" s="7" t="s">
        <v>799</v>
      </c>
      <c r="M2157" s="7" t="s">
        <v>311</v>
      </c>
      <c r="N2157" s="4" t="s">
        <v>254</v>
      </c>
      <c r="O2157" s="4" t="s">
        <v>62</v>
      </c>
      <c r="P2157" s="4" t="s">
        <v>1212</v>
      </c>
      <c r="Q2157" s="86">
        <v>7881</v>
      </c>
      <c r="R2157" s="88">
        <v>1</v>
      </c>
      <c r="S2157" s="89">
        <v>15700</v>
      </c>
      <c r="T2157" s="7"/>
      <c r="U2157" s="86">
        <v>1237.317</v>
      </c>
      <c r="V2157" s="87">
        <v>6.0899999999999995E-4</v>
      </c>
      <c r="W2157" s="87">
        <v>4.42731753154942E-3</v>
      </c>
      <c r="X2157" s="87">
        <v>4.5947077746181798E-4</v>
      </c>
    </row>
    <row r="2158" spans="1:24" x14ac:dyDescent="0.2">
      <c r="A2158" s="7">
        <v>11389</v>
      </c>
      <c r="B2158" s="4">
        <v>11390</v>
      </c>
      <c r="C2158" s="4" t="s">
        <v>3085</v>
      </c>
      <c r="D2158" s="4" t="s">
        <v>3086</v>
      </c>
      <c r="E2158" s="4" t="s">
        <v>425</v>
      </c>
      <c r="F2158" s="4" t="s">
        <v>3087</v>
      </c>
      <c r="G2158" s="4" t="s">
        <v>3088</v>
      </c>
      <c r="H2158" s="4" t="s">
        <v>76</v>
      </c>
      <c r="I2158" s="4" t="s">
        <v>73</v>
      </c>
      <c r="J2158" s="4" t="s">
        <v>53</v>
      </c>
      <c r="K2158" s="4" t="s">
        <v>53</v>
      </c>
      <c r="L2158" s="7" t="s">
        <v>799</v>
      </c>
      <c r="M2158" s="7" t="s">
        <v>311</v>
      </c>
      <c r="N2158" s="4" t="s">
        <v>627</v>
      </c>
      <c r="O2158" s="4" t="s">
        <v>62</v>
      </c>
      <c r="P2158" s="4" t="s">
        <v>1212</v>
      </c>
      <c r="Q2158" s="86">
        <v>348342</v>
      </c>
      <c r="R2158" s="88">
        <v>1</v>
      </c>
      <c r="S2158" s="89">
        <v>163.80000000000001</v>
      </c>
      <c r="T2158" s="7"/>
      <c r="U2158" s="86">
        <v>570.58399999999995</v>
      </c>
      <c r="V2158" s="87">
        <v>1.5659999999999999E-3</v>
      </c>
      <c r="W2158" s="87">
        <v>2.04164124001839E-3</v>
      </c>
      <c r="X2158" s="87">
        <v>2.1188326366125001E-4</v>
      </c>
    </row>
    <row r="2159" spans="1:24" x14ac:dyDescent="0.2">
      <c r="A2159" s="7">
        <v>11389</v>
      </c>
      <c r="B2159" s="4">
        <v>11390</v>
      </c>
      <c r="C2159" s="4" t="s">
        <v>3089</v>
      </c>
      <c r="D2159" s="4" t="s">
        <v>3090</v>
      </c>
      <c r="E2159" s="4" t="s">
        <v>425</v>
      </c>
      <c r="F2159" s="4" t="s">
        <v>3091</v>
      </c>
      <c r="G2159" s="4" t="s">
        <v>3092</v>
      </c>
      <c r="H2159" s="4" t="s">
        <v>76</v>
      </c>
      <c r="I2159" s="4" t="s">
        <v>73</v>
      </c>
      <c r="J2159" s="4" t="s">
        <v>53</v>
      </c>
      <c r="K2159" s="4" t="s">
        <v>53</v>
      </c>
      <c r="L2159" s="7" t="s">
        <v>799</v>
      </c>
      <c r="M2159" s="7" t="s">
        <v>311</v>
      </c>
      <c r="N2159" s="4" t="s">
        <v>264</v>
      </c>
      <c r="O2159" s="4" t="s">
        <v>62</v>
      </c>
      <c r="P2159" s="4" t="s">
        <v>1212</v>
      </c>
      <c r="Q2159" s="86">
        <v>688</v>
      </c>
      <c r="R2159" s="88">
        <v>1</v>
      </c>
      <c r="S2159" s="89">
        <v>1898</v>
      </c>
      <c r="T2159" s="7"/>
      <c r="U2159" s="86">
        <v>13.058</v>
      </c>
      <c r="V2159" s="87">
        <v>5.0000000000000002E-5</v>
      </c>
      <c r="W2159" s="87">
        <v>4.6724465018406602E-5</v>
      </c>
      <c r="X2159" s="87">
        <v>4.8491047040354399E-6</v>
      </c>
    </row>
    <row r="2160" spans="1:24" x14ac:dyDescent="0.2">
      <c r="A2160" s="7">
        <v>11389</v>
      </c>
      <c r="B2160" s="4">
        <v>11390</v>
      </c>
      <c r="C2160" s="4" t="s">
        <v>3093</v>
      </c>
      <c r="D2160" s="4" t="s">
        <v>3094</v>
      </c>
      <c r="E2160" s="4" t="s">
        <v>425</v>
      </c>
      <c r="F2160" s="4" t="s">
        <v>3095</v>
      </c>
      <c r="G2160" s="4" t="s">
        <v>3096</v>
      </c>
      <c r="H2160" s="4" t="s">
        <v>76</v>
      </c>
      <c r="I2160" s="4" t="s">
        <v>73</v>
      </c>
      <c r="J2160" s="4" t="s">
        <v>53</v>
      </c>
      <c r="K2160" s="4" t="s">
        <v>53</v>
      </c>
      <c r="L2160" s="7" t="s">
        <v>799</v>
      </c>
      <c r="M2160" s="7" t="s">
        <v>311</v>
      </c>
      <c r="N2160" s="4" t="s">
        <v>263</v>
      </c>
      <c r="O2160" s="4" t="s">
        <v>62</v>
      </c>
      <c r="P2160" s="4" t="s">
        <v>1212</v>
      </c>
      <c r="Q2160" s="86">
        <v>5354</v>
      </c>
      <c r="R2160" s="88">
        <v>1</v>
      </c>
      <c r="S2160" s="89">
        <v>3602</v>
      </c>
      <c r="T2160" s="7"/>
      <c r="U2160" s="86">
        <v>192.851</v>
      </c>
      <c r="V2160" s="87">
        <v>4.3600000000000003E-4</v>
      </c>
      <c r="W2160" s="87">
        <v>6.9005191673777999E-4</v>
      </c>
      <c r="X2160" s="87">
        <v>7.1614174590627406E-5</v>
      </c>
    </row>
    <row r="2161" spans="1:24" x14ac:dyDescent="0.2">
      <c r="A2161" s="7">
        <v>11389</v>
      </c>
      <c r="B2161" s="4">
        <v>11390</v>
      </c>
      <c r="C2161" s="4" t="s">
        <v>3097</v>
      </c>
      <c r="D2161" s="4" t="s">
        <v>3098</v>
      </c>
      <c r="E2161" s="4" t="s">
        <v>425</v>
      </c>
      <c r="F2161" s="4" t="s">
        <v>3099</v>
      </c>
      <c r="G2161" s="4" t="s">
        <v>3100</v>
      </c>
      <c r="H2161" s="4" t="s">
        <v>76</v>
      </c>
      <c r="I2161" s="4" t="s">
        <v>73</v>
      </c>
      <c r="J2161" s="4" t="s">
        <v>53</v>
      </c>
      <c r="K2161" s="4" t="s">
        <v>314</v>
      </c>
      <c r="L2161" s="7" t="s">
        <v>799</v>
      </c>
      <c r="M2161" s="7" t="s">
        <v>311</v>
      </c>
      <c r="N2161" s="4" t="s">
        <v>631</v>
      </c>
      <c r="O2161" s="4" t="s">
        <v>62</v>
      </c>
      <c r="P2161" s="4" t="s">
        <v>1212</v>
      </c>
      <c r="Q2161" s="86">
        <v>5167</v>
      </c>
      <c r="R2161" s="88">
        <v>1</v>
      </c>
      <c r="S2161" s="89">
        <v>17920</v>
      </c>
      <c r="T2161" s="7"/>
      <c r="U2161" s="86">
        <v>925.92600000000004</v>
      </c>
      <c r="V2161" s="87">
        <v>7.3099999999999999E-4</v>
      </c>
      <c r="W2161" s="87">
        <v>3.3131123096542302E-3</v>
      </c>
      <c r="X2161" s="87">
        <v>3.4383761225330502E-4</v>
      </c>
    </row>
    <row r="2162" spans="1:24" x14ac:dyDescent="0.2">
      <c r="A2162" s="7">
        <v>11389</v>
      </c>
      <c r="B2162" s="4">
        <v>11390</v>
      </c>
      <c r="C2162" s="4" t="s">
        <v>2216</v>
      </c>
      <c r="D2162" s="4" t="s">
        <v>2217</v>
      </c>
      <c r="E2162" s="4" t="s">
        <v>425</v>
      </c>
      <c r="F2162" s="4" t="s">
        <v>3101</v>
      </c>
      <c r="G2162" s="4" t="s">
        <v>3102</v>
      </c>
      <c r="H2162" s="4" t="s">
        <v>76</v>
      </c>
      <c r="I2162" s="4" t="s">
        <v>73</v>
      </c>
      <c r="J2162" s="4" t="s">
        <v>53</v>
      </c>
      <c r="K2162" s="4" t="s">
        <v>53</v>
      </c>
      <c r="L2162" s="7" t="s">
        <v>799</v>
      </c>
      <c r="M2162" s="7" t="s">
        <v>311</v>
      </c>
      <c r="N2162" s="4" t="s">
        <v>629</v>
      </c>
      <c r="O2162" s="4" t="s">
        <v>62</v>
      </c>
      <c r="P2162" s="4" t="s">
        <v>1212</v>
      </c>
      <c r="Q2162" s="86">
        <v>204351</v>
      </c>
      <c r="R2162" s="88">
        <v>1</v>
      </c>
      <c r="S2162" s="89">
        <v>217.1</v>
      </c>
      <c r="T2162" s="7"/>
      <c r="U2162" s="86">
        <v>443.64600000000002</v>
      </c>
      <c r="V2162" s="87">
        <v>6.6E-4</v>
      </c>
      <c r="W2162" s="87">
        <v>1.58743620800122E-3</v>
      </c>
      <c r="X2162" s="87">
        <v>1.6474547928033999E-4</v>
      </c>
    </row>
    <row r="2163" spans="1:24" x14ac:dyDescent="0.2">
      <c r="A2163" s="7">
        <v>11389</v>
      </c>
      <c r="B2163" s="4">
        <v>11390</v>
      </c>
      <c r="C2163" s="4" t="s">
        <v>3103</v>
      </c>
      <c r="D2163" s="4" t="s">
        <v>3104</v>
      </c>
      <c r="E2163" s="4" t="s">
        <v>425</v>
      </c>
      <c r="F2163" s="4" t="s">
        <v>3105</v>
      </c>
      <c r="G2163" s="4" t="s">
        <v>3106</v>
      </c>
      <c r="H2163" s="4" t="s">
        <v>76</v>
      </c>
      <c r="I2163" s="4" t="s">
        <v>73</v>
      </c>
      <c r="J2163" s="4" t="s">
        <v>53</v>
      </c>
      <c r="K2163" s="4" t="s">
        <v>53</v>
      </c>
      <c r="L2163" s="7" t="s">
        <v>799</v>
      </c>
      <c r="M2163" s="7" t="s">
        <v>311</v>
      </c>
      <c r="N2163" s="4" t="s">
        <v>75</v>
      </c>
      <c r="O2163" s="4" t="s">
        <v>62</v>
      </c>
      <c r="P2163" s="4" t="s">
        <v>1212</v>
      </c>
      <c r="Q2163" s="86">
        <v>13907</v>
      </c>
      <c r="R2163" s="88">
        <v>1</v>
      </c>
      <c r="S2163" s="89">
        <v>2078</v>
      </c>
      <c r="T2163" s="7"/>
      <c r="U2163" s="86">
        <v>288.98700000000002</v>
      </c>
      <c r="V2163" s="87">
        <v>1.0449999999999999E-3</v>
      </c>
      <c r="W2163" s="87">
        <v>1.0340432145165199E-3</v>
      </c>
      <c r="X2163" s="87">
        <v>1.07313883930243E-4</v>
      </c>
    </row>
    <row r="2164" spans="1:24" x14ac:dyDescent="0.2">
      <c r="A2164" s="7">
        <v>11389</v>
      </c>
      <c r="B2164" s="4">
        <v>11390</v>
      </c>
      <c r="C2164" s="4" t="s">
        <v>3107</v>
      </c>
      <c r="D2164" s="4" t="s">
        <v>3108</v>
      </c>
      <c r="E2164" s="4" t="s">
        <v>425</v>
      </c>
      <c r="F2164" s="4" t="s">
        <v>3109</v>
      </c>
      <c r="G2164" s="4" t="s">
        <v>3110</v>
      </c>
      <c r="H2164" s="4" t="s">
        <v>76</v>
      </c>
      <c r="I2164" s="4" t="s">
        <v>73</v>
      </c>
      <c r="J2164" s="4" t="s">
        <v>53</v>
      </c>
      <c r="K2164" s="4" t="s">
        <v>53</v>
      </c>
      <c r="L2164" s="7" t="s">
        <v>799</v>
      </c>
      <c r="M2164" s="7" t="s">
        <v>311</v>
      </c>
      <c r="N2164" s="4" t="s">
        <v>252</v>
      </c>
      <c r="O2164" s="4" t="s">
        <v>62</v>
      </c>
      <c r="P2164" s="4" t="s">
        <v>1212</v>
      </c>
      <c r="Q2164" s="86">
        <v>7807</v>
      </c>
      <c r="R2164" s="88">
        <v>1</v>
      </c>
      <c r="S2164" s="89">
        <v>823.3</v>
      </c>
      <c r="T2164" s="7"/>
      <c r="U2164" s="86">
        <v>64.275000000000006</v>
      </c>
      <c r="V2164" s="87">
        <v>1.4899999999999999E-4</v>
      </c>
      <c r="W2164" s="87">
        <v>2.2998631036927699E-4</v>
      </c>
      <c r="X2164" s="87">
        <v>2.3868174820965398E-5</v>
      </c>
    </row>
    <row r="2165" spans="1:24" x14ac:dyDescent="0.2">
      <c r="A2165" s="7">
        <v>11389</v>
      </c>
      <c r="B2165" s="4">
        <v>11390</v>
      </c>
      <c r="C2165" s="4" t="s">
        <v>2221</v>
      </c>
      <c r="D2165" s="4" t="s">
        <v>2222</v>
      </c>
      <c r="E2165" s="4" t="s">
        <v>425</v>
      </c>
      <c r="F2165" s="4" t="s">
        <v>3111</v>
      </c>
      <c r="G2165" s="4" t="s">
        <v>3112</v>
      </c>
      <c r="H2165" s="4" t="s">
        <v>76</v>
      </c>
      <c r="I2165" s="4" t="s">
        <v>73</v>
      </c>
      <c r="J2165" s="4" t="s">
        <v>53</v>
      </c>
      <c r="K2165" s="4" t="s">
        <v>53</v>
      </c>
      <c r="L2165" s="7" t="s">
        <v>799</v>
      </c>
      <c r="M2165" s="7" t="s">
        <v>311</v>
      </c>
      <c r="N2165" s="4" t="s">
        <v>629</v>
      </c>
      <c r="O2165" s="4" t="s">
        <v>62</v>
      </c>
      <c r="P2165" s="4" t="s">
        <v>1212</v>
      </c>
      <c r="Q2165" s="86">
        <v>189762</v>
      </c>
      <c r="R2165" s="88">
        <v>1</v>
      </c>
      <c r="S2165" s="89">
        <v>2855</v>
      </c>
      <c r="T2165" s="7"/>
      <c r="U2165" s="86">
        <v>5417.7049999999999</v>
      </c>
      <c r="V2165" s="87">
        <v>9.8299999999999993E-4</v>
      </c>
      <c r="W2165" s="87">
        <v>1.9385412768106101E-2</v>
      </c>
      <c r="X2165" s="87">
        <v>2.0118346182553498E-3</v>
      </c>
    </row>
    <row r="2166" spans="1:24" x14ac:dyDescent="0.2">
      <c r="A2166" s="7">
        <v>11389</v>
      </c>
      <c r="B2166" s="4">
        <v>11390</v>
      </c>
      <c r="C2166" s="4" t="s">
        <v>3117</v>
      </c>
      <c r="D2166" s="4" t="s">
        <v>3118</v>
      </c>
      <c r="E2166" s="4" t="s">
        <v>428</v>
      </c>
      <c r="F2166" s="4" t="s">
        <v>3119</v>
      </c>
      <c r="G2166" s="4" t="s">
        <v>3120</v>
      </c>
      <c r="H2166" s="4" t="s">
        <v>76</v>
      </c>
      <c r="I2166" s="4" t="s">
        <v>73</v>
      </c>
      <c r="J2166" s="4" t="s">
        <v>53</v>
      </c>
      <c r="K2166" s="4" t="s">
        <v>53</v>
      </c>
      <c r="L2166" s="7" t="s">
        <v>799</v>
      </c>
      <c r="M2166" s="7" t="s">
        <v>311</v>
      </c>
      <c r="N2166" s="4" t="s">
        <v>267</v>
      </c>
      <c r="O2166" s="4" t="s">
        <v>62</v>
      </c>
      <c r="P2166" s="4" t="s">
        <v>1212</v>
      </c>
      <c r="Q2166" s="86">
        <v>179357</v>
      </c>
      <c r="R2166" s="88">
        <v>1</v>
      </c>
      <c r="S2166" s="89">
        <v>303</v>
      </c>
      <c r="T2166" s="7"/>
      <c r="U2166" s="86">
        <v>543.452</v>
      </c>
      <c r="V2166" s="87">
        <v>1.6000000000000001E-4</v>
      </c>
      <c r="W2166" s="87">
        <v>1.94455687849881E-3</v>
      </c>
      <c r="X2166" s="87">
        <v>2.0180776608310901E-4</v>
      </c>
    </row>
    <row r="2167" spans="1:24" x14ac:dyDescent="0.2">
      <c r="A2167" s="7">
        <v>11389</v>
      </c>
      <c r="B2167" s="4">
        <v>11390</v>
      </c>
      <c r="C2167" s="4" t="s">
        <v>3121</v>
      </c>
      <c r="D2167" s="4" t="s">
        <v>3122</v>
      </c>
      <c r="E2167" s="4" t="s">
        <v>425</v>
      </c>
      <c r="F2167" s="4" t="s">
        <v>3123</v>
      </c>
      <c r="G2167" s="4" t="s">
        <v>3124</v>
      </c>
      <c r="H2167" s="4" t="s">
        <v>76</v>
      </c>
      <c r="I2167" s="4" t="s">
        <v>73</v>
      </c>
      <c r="J2167" s="4" t="s">
        <v>53</v>
      </c>
      <c r="K2167" s="4" t="s">
        <v>53</v>
      </c>
      <c r="L2167" s="7" t="s">
        <v>799</v>
      </c>
      <c r="M2167" s="7" t="s">
        <v>311</v>
      </c>
      <c r="N2167" s="4" t="s">
        <v>140</v>
      </c>
      <c r="O2167" s="4" t="s">
        <v>62</v>
      </c>
      <c r="P2167" s="4" t="s">
        <v>1212</v>
      </c>
      <c r="Q2167" s="86">
        <v>4752</v>
      </c>
      <c r="R2167" s="88">
        <v>1</v>
      </c>
      <c r="S2167" s="89">
        <v>20800</v>
      </c>
      <c r="T2167" s="7"/>
      <c r="U2167" s="86">
        <v>988.41600000000005</v>
      </c>
      <c r="V2167" s="87">
        <v>5.2700000000000002E-4</v>
      </c>
      <c r="W2167" s="87">
        <v>3.5367100631963802E-3</v>
      </c>
      <c r="X2167" s="87">
        <v>3.6704277721529802E-4</v>
      </c>
    </row>
    <row r="2168" spans="1:24" x14ac:dyDescent="0.2">
      <c r="A2168" s="7">
        <v>11389</v>
      </c>
      <c r="B2168" s="4">
        <v>11390</v>
      </c>
      <c r="C2168" s="4" t="s">
        <v>3125</v>
      </c>
      <c r="D2168" s="4" t="s">
        <v>3126</v>
      </c>
      <c r="E2168" s="4" t="s">
        <v>425</v>
      </c>
      <c r="F2168" s="4" t="s">
        <v>3127</v>
      </c>
      <c r="G2168" s="4" t="s">
        <v>3128</v>
      </c>
      <c r="H2168" s="4" t="s">
        <v>76</v>
      </c>
      <c r="I2168" s="4" t="s">
        <v>73</v>
      </c>
      <c r="J2168" s="4" t="s">
        <v>53</v>
      </c>
      <c r="K2168" s="4" t="s">
        <v>53</v>
      </c>
      <c r="L2168" s="7" t="s">
        <v>799</v>
      </c>
      <c r="M2168" s="7" t="s">
        <v>311</v>
      </c>
      <c r="N2168" s="4" t="s">
        <v>629</v>
      </c>
      <c r="O2168" s="4" t="s">
        <v>62</v>
      </c>
      <c r="P2168" s="4" t="s">
        <v>1212</v>
      </c>
      <c r="Q2168" s="86">
        <v>5108</v>
      </c>
      <c r="R2168" s="88">
        <v>1</v>
      </c>
      <c r="S2168" s="89">
        <v>15900</v>
      </c>
      <c r="T2168" s="7"/>
      <c r="U2168" s="86">
        <v>812.17200000000003</v>
      </c>
      <c r="V2168" s="87">
        <v>2.8800000000000001E-4</v>
      </c>
      <c r="W2168" s="87">
        <v>2.9060809269035801E-3</v>
      </c>
      <c r="X2168" s="87">
        <v>3.0159554929958898E-4</v>
      </c>
    </row>
    <row r="2169" spans="1:24" x14ac:dyDescent="0.2">
      <c r="A2169" s="7">
        <v>11389</v>
      </c>
      <c r="B2169" s="4">
        <v>11390</v>
      </c>
      <c r="C2169" s="4" t="s">
        <v>1909</v>
      </c>
      <c r="D2169" s="4" t="s">
        <v>1910</v>
      </c>
      <c r="E2169" s="4" t="s">
        <v>425</v>
      </c>
      <c r="F2169" s="4" t="s">
        <v>3129</v>
      </c>
      <c r="G2169" s="4" t="s">
        <v>3130</v>
      </c>
      <c r="H2169" s="4" t="s">
        <v>76</v>
      </c>
      <c r="I2169" s="4" t="s">
        <v>73</v>
      </c>
      <c r="J2169" s="4" t="s">
        <v>53</v>
      </c>
      <c r="K2169" s="4" t="s">
        <v>53</v>
      </c>
      <c r="L2169" s="7" t="s">
        <v>799</v>
      </c>
      <c r="M2169" s="7" t="s">
        <v>311</v>
      </c>
      <c r="N2169" s="4" t="s">
        <v>140</v>
      </c>
      <c r="O2169" s="4" t="s">
        <v>62</v>
      </c>
      <c r="P2169" s="4" t="s">
        <v>1212</v>
      </c>
      <c r="Q2169" s="86">
        <v>16903</v>
      </c>
      <c r="R2169" s="88">
        <v>1</v>
      </c>
      <c r="S2169" s="89">
        <v>1073</v>
      </c>
      <c r="T2169" s="7"/>
      <c r="U2169" s="86">
        <v>181.369</v>
      </c>
      <c r="V2169" s="87">
        <v>5.9900000000000003E-4</v>
      </c>
      <c r="W2169" s="87">
        <v>6.48967883387941E-4</v>
      </c>
      <c r="X2169" s="87">
        <v>6.7350438680564704E-5</v>
      </c>
    </row>
    <row r="2170" spans="1:24" x14ac:dyDescent="0.2">
      <c r="A2170" s="7">
        <v>11389</v>
      </c>
      <c r="B2170" s="4">
        <v>11390</v>
      </c>
      <c r="C2170" s="4" t="s">
        <v>2229</v>
      </c>
      <c r="D2170" s="4" t="s">
        <v>2230</v>
      </c>
      <c r="E2170" s="4" t="s">
        <v>425</v>
      </c>
      <c r="F2170" s="4" t="s">
        <v>3762</v>
      </c>
      <c r="G2170" s="4" t="s">
        <v>3763</v>
      </c>
      <c r="H2170" s="4" t="s">
        <v>76</v>
      </c>
      <c r="I2170" s="4" t="s">
        <v>73</v>
      </c>
      <c r="J2170" s="4" t="s">
        <v>53</v>
      </c>
      <c r="K2170" s="4" t="s">
        <v>53</v>
      </c>
      <c r="L2170" s="7" t="s">
        <v>799</v>
      </c>
      <c r="M2170" s="7" t="s">
        <v>311</v>
      </c>
      <c r="N2170" s="4" t="s">
        <v>140</v>
      </c>
      <c r="O2170" s="4" t="s">
        <v>62</v>
      </c>
      <c r="P2170" s="4" t="s">
        <v>1212</v>
      </c>
      <c r="Q2170" s="86">
        <v>7161</v>
      </c>
      <c r="R2170" s="88">
        <v>1</v>
      </c>
      <c r="S2170" s="89">
        <v>3498</v>
      </c>
      <c r="T2170" s="7"/>
      <c r="U2170" s="86">
        <v>250.49199999999999</v>
      </c>
      <c r="V2170" s="87">
        <v>3.7300000000000001E-4</v>
      </c>
      <c r="W2170" s="87">
        <v>8.9629953286265399E-4</v>
      </c>
      <c r="X2170" s="87">
        <v>9.3018727540634098E-5</v>
      </c>
    </row>
    <row r="2171" spans="1:24" x14ac:dyDescent="0.2">
      <c r="A2171" s="7">
        <v>11389</v>
      </c>
      <c r="B2171" s="4">
        <v>11390</v>
      </c>
      <c r="C2171" s="4" t="s">
        <v>3131</v>
      </c>
      <c r="D2171" s="4" t="s">
        <v>3132</v>
      </c>
      <c r="E2171" s="4" t="s">
        <v>425</v>
      </c>
      <c r="F2171" s="4" t="s">
        <v>3133</v>
      </c>
      <c r="G2171" s="4" t="s">
        <v>3134</v>
      </c>
      <c r="H2171" s="4" t="s">
        <v>76</v>
      </c>
      <c r="I2171" s="4" t="s">
        <v>73</v>
      </c>
      <c r="J2171" s="4" t="s">
        <v>53</v>
      </c>
      <c r="K2171" s="4" t="s">
        <v>53</v>
      </c>
      <c r="L2171" s="7" t="s">
        <v>799</v>
      </c>
      <c r="M2171" s="7" t="s">
        <v>311</v>
      </c>
      <c r="N2171" s="4" t="s">
        <v>629</v>
      </c>
      <c r="O2171" s="4" t="s">
        <v>62</v>
      </c>
      <c r="P2171" s="4" t="s">
        <v>1212</v>
      </c>
      <c r="Q2171" s="86">
        <v>5605</v>
      </c>
      <c r="R2171" s="88">
        <v>1</v>
      </c>
      <c r="S2171" s="89">
        <v>20160</v>
      </c>
      <c r="T2171" s="7"/>
      <c r="U2171" s="86">
        <v>1129.9680000000001</v>
      </c>
      <c r="V2171" s="87">
        <v>5.44E-4</v>
      </c>
      <c r="W2171" s="87">
        <v>4.0432056914192797E-3</v>
      </c>
      <c r="X2171" s="87">
        <v>4.1960732412710402E-4</v>
      </c>
    </row>
    <row r="2172" spans="1:24" x14ac:dyDescent="0.2">
      <c r="A2172" s="7">
        <v>11389</v>
      </c>
      <c r="B2172" s="4">
        <v>11390</v>
      </c>
      <c r="C2172" s="4" t="s">
        <v>3135</v>
      </c>
      <c r="D2172" s="4" t="s">
        <v>3136</v>
      </c>
      <c r="E2172" s="4" t="s">
        <v>425</v>
      </c>
      <c r="F2172" s="4" t="s">
        <v>3137</v>
      </c>
      <c r="G2172" s="4" t="s">
        <v>3138</v>
      </c>
      <c r="H2172" s="4" t="s">
        <v>76</v>
      </c>
      <c r="I2172" s="4" t="s">
        <v>73</v>
      </c>
      <c r="J2172" s="4" t="s">
        <v>53</v>
      </c>
      <c r="K2172" s="4" t="s">
        <v>53</v>
      </c>
      <c r="L2172" s="7" t="s">
        <v>799</v>
      </c>
      <c r="M2172" s="7" t="s">
        <v>311</v>
      </c>
      <c r="N2172" s="4" t="s">
        <v>631</v>
      </c>
      <c r="O2172" s="4" t="s">
        <v>62</v>
      </c>
      <c r="P2172" s="4" t="s">
        <v>1212</v>
      </c>
      <c r="Q2172" s="86">
        <v>611</v>
      </c>
      <c r="R2172" s="88">
        <v>1</v>
      </c>
      <c r="S2172" s="89">
        <v>1285</v>
      </c>
      <c r="T2172" s="7"/>
      <c r="U2172" s="86">
        <v>7.851</v>
      </c>
      <c r="V2172" s="87">
        <v>5.5000000000000002E-5</v>
      </c>
      <c r="W2172" s="87">
        <v>2.8093382295184299E-5</v>
      </c>
      <c r="X2172" s="87">
        <v>2.9155550991579801E-6</v>
      </c>
    </row>
    <row r="2173" spans="1:24" x14ac:dyDescent="0.2">
      <c r="A2173" s="7">
        <v>11389</v>
      </c>
      <c r="B2173" s="4">
        <v>11390</v>
      </c>
      <c r="C2173" s="4" t="s">
        <v>1931</v>
      </c>
      <c r="D2173" s="4" t="s">
        <v>1932</v>
      </c>
      <c r="E2173" s="4" t="s">
        <v>425</v>
      </c>
      <c r="F2173" s="4" t="s">
        <v>3139</v>
      </c>
      <c r="G2173" s="4" t="s">
        <v>3140</v>
      </c>
      <c r="H2173" s="4" t="s">
        <v>76</v>
      </c>
      <c r="I2173" s="4" t="s">
        <v>73</v>
      </c>
      <c r="J2173" s="4" t="s">
        <v>53</v>
      </c>
      <c r="K2173" s="4" t="s">
        <v>53</v>
      </c>
      <c r="L2173" s="7" t="s">
        <v>799</v>
      </c>
      <c r="M2173" s="7" t="s">
        <v>102</v>
      </c>
      <c r="N2173" s="4" t="s">
        <v>140</v>
      </c>
      <c r="O2173" s="4" t="s">
        <v>62</v>
      </c>
      <c r="P2173" s="4" t="s">
        <v>1212</v>
      </c>
      <c r="Q2173" s="86">
        <v>9990</v>
      </c>
      <c r="R2173" s="88">
        <v>1</v>
      </c>
      <c r="S2173" s="89">
        <v>1497</v>
      </c>
      <c r="T2173" s="7"/>
      <c r="U2173" s="86">
        <v>149.55000000000001</v>
      </c>
      <c r="V2173" s="87">
        <v>7.27E-4</v>
      </c>
      <c r="W2173" s="87">
        <v>5.3511482105109305E-4</v>
      </c>
      <c r="X2173" s="87">
        <v>5.5534671075115101E-5</v>
      </c>
    </row>
    <row r="2174" spans="1:24" x14ac:dyDescent="0.2">
      <c r="A2174" s="7">
        <v>11389</v>
      </c>
      <c r="B2174" s="4">
        <v>11390</v>
      </c>
      <c r="C2174" s="4" t="s">
        <v>3141</v>
      </c>
      <c r="D2174" s="4" t="s">
        <v>3142</v>
      </c>
      <c r="E2174" s="4" t="s">
        <v>425</v>
      </c>
      <c r="F2174" s="4" t="s">
        <v>3141</v>
      </c>
      <c r="G2174" s="4" t="s">
        <v>3143</v>
      </c>
      <c r="H2174" s="4" t="s">
        <v>76</v>
      </c>
      <c r="I2174" s="4" t="s">
        <v>73</v>
      </c>
      <c r="J2174" s="4" t="s">
        <v>53</v>
      </c>
      <c r="K2174" s="4" t="s">
        <v>53</v>
      </c>
      <c r="L2174" s="7" t="s">
        <v>799</v>
      </c>
      <c r="M2174" s="7" t="s">
        <v>311</v>
      </c>
      <c r="N2174" s="4" t="s">
        <v>263</v>
      </c>
      <c r="O2174" s="4" t="s">
        <v>62</v>
      </c>
      <c r="P2174" s="4" t="s">
        <v>1212</v>
      </c>
      <c r="Q2174" s="86">
        <v>125277</v>
      </c>
      <c r="R2174" s="88">
        <v>1</v>
      </c>
      <c r="S2174" s="89">
        <v>262.3</v>
      </c>
      <c r="T2174" s="7"/>
      <c r="U2174" s="86">
        <v>328.60199999999998</v>
      </c>
      <c r="V2174" s="87">
        <v>2.6770000000000001E-3</v>
      </c>
      <c r="W2174" s="87">
        <v>1.17578882063609E-3</v>
      </c>
      <c r="X2174" s="87">
        <v>1.22024363443277E-4</v>
      </c>
    </row>
    <row r="2175" spans="1:24" x14ac:dyDescent="0.2">
      <c r="A2175" s="7">
        <v>11389</v>
      </c>
      <c r="B2175" s="4">
        <v>11390</v>
      </c>
      <c r="C2175" s="4" t="s">
        <v>3144</v>
      </c>
      <c r="D2175" s="4" t="s">
        <v>3145</v>
      </c>
      <c r="E2175" s="4" t="s">
        <v>428</v>
      </c>
      <c r="F2175" s="4" t="s">
        <v>3146</v>
      </c>
      <c r="G2175" s="4" t="s">
        <v>3147</v>
      </c>
      <c r="H2175" s="4" t="s">
        <v>76</v>
      </c>
      <c r="I2175" s="4" t="s">
        <v>73</v>
      </c>
      <c r="J2175" s="4" t="s">
        <v>53</v>
      </c>
      <c r="K2175" s="4" t="s">
        <v>53</v>
      </c>
      <c r="L2175" s="7" t="s">
        <v>799</v>
      </c>
      <c r="M2175" s="7" t="s">
        <v>311</v>
      </c>
      <c r="N2175" s="4" t="s">
        <v>267</v>
      </c>
      <c r="O2175" s="4" t="s">
        <v>62</v>
      </c>
      <c r="P2175" s="4" t="s">
        <v>1212</v>
      </c>
      <c r="Q2175" s="86">
        <v>274359.08</v>
      </c>
      <c r="R2175" s="88">
        <v>1</v>
      </c>
      <c r="S2175" s="89">
        <v>1025</v>
      </c>
      <c r="T2175" s="7"/>
      <c r="U2175" s="86">
        <v>2812.181</v>
      </c>
      <c r="V2175" s="87">
        <v>2.34E-4</v>
      </c>
      <c r="W2175" s="87">
        <v>1.0062430516547999E-2</v>
      </c>
      <c r="X2175" s="87">
        <v>1.0442875939318101E-3</v>
      </c>
    </row>
    <row r="2176" spans="1:24" x14ac:dyDescent="0.2">
      <c r="A2176" s="7">
        <v>11389</v>
      </c>
      <c r="B2176" s="4">
        <v>11390</v>
      </c>
      <c r="C2176" s="4" t="s">
        <v>3148</v>
      </c>
      <c r="D2176" s="4" t="s">
        <v>3149</v>
      </c>
      <c r="E2176" s="4" t="s">
        <v>425</v>
      </c>
      <c r="F2176" s="4" t="s">
        <v>3150</v>
      </c>
      <c r="G2176" s="4" t="s">
        <v>3151</v>
      </c>
      <c r="H2176" s="4" t="s">
        <v>76</v>
      </c>
      <c r="I2176" s="4" t="s">
        <v>73</v>
      </c>
      <c r="J2176" s="4" t="s">
        <v>53</v>
      </c>
      <c r="K2176" s="4" t="s">
        <v>53</v>
      </c>
      <c r="L2176" s="7" t="s">
        <v>799</v>
      </c>
      <c r="M2176" s="7" t="s">
        <v>311</v>
      </c>
      <c r="N2176" s="4" t="s">
        <v>140</v>
      </c>
      <c r="O2176" s="4" t="s">
        <v>62</v>
      </c>
      <c r="P2176" s="4" t="s">
        <v>1212</v>
      </c>
      <c r="Q2176" s="86">
        <v>42802</v>
      </c>
      <c r="R2176" s="88">
        <v>1</v>
      </c>
      <c r="S2176" s="89">
        <v>76.2</v>
      </c>
      <c r="T2176" s="7"/>
      <c r="U2176" s="86">
        <v>32.615000000000002</v>
      </c>
      <c r="V2176" s="87">
        <v>1.4799999999999999E-4</v>
      </c>
      <c r="W2176" s="87">
        <v>1.1670211455824001E-4</v>
      </c>
      <c r="X2176" s="87">
        <v>1.21114446672062E-5</v>
      </c>
    </row>
    <row r="2177" spans="1:24" x14ac:dyDescent="0.2">
      <c r="A2177" s="7">
        <v>11389</v>
      </c>
      <c r="B2177" s="4">
        <v>11390</v>
      </c>
      <c r="C2177" s="4" t="s">
        <v>3152</v>
      </c>
      <c r="D2177" s="4" t="s">
        <v>3153</v>
      </c>
      <c r="E2177" s="4" t="s">
        <v>425</v>
      </c>
      <c r="F2177" s="4" t="s">
        <v>3154</v>
      </c>
      <c r="G2177" s="4" t="s">
        <v>3155</v>
      </c>
      <c r="H2177" s="4" t="s">
        <v>76</v>
      </c>
      <c r="I2177" s="4" t="s">
        <v>73</v>
      </c>
      <c r="J2177" s="4" t="s">
        <v>53</v>
      </c>
      <c r="K2177" s="4" t="s">
        <v>53</v>
      </c>
      <c r="L2177" s="7" t="s">
        <v>799</v>
      </c>
      <c r="M2177" s="7" t="s">
        <v>311</v>
      </c>
      <c r="N2177" s="4" t="s">
        <v>252</v>
      </c>
      <c r="O2177" s="4" t="s">
        <v>62</v>
      </c>
      <c r="P2177" s="4" t="s">
        <v>1212</v>
      </c>
      <c r="Q2177" s="86">
        <v>7212</v>
      </c>
      <c r="R2177" s="88">
        <v>1</v>
      </c>
      <c r="S2177" s="89">
        <v>26690</v>
      </c>
      <c r="T2177" s="7"/>
      <c r="U2177" s="86">
        <v>1924.883</v>
      </c>
      <c r="V2177" s="87">
        <v>1.554E-3</v>
      </c>
      <c r="W2177" s="87">
        <v>6.8875376048481802E-3</v>
      </c>
      <c r="X2177" s="87">
        <v>7.1479450831022501E-4</v>
      </c>
    </row>
    <row r="2178" spans="1:24" x14ac:dyDescent="0.2">
      <c r="A2178" s="7">
        <v>11389</v>
      </c>
      <c r="B2178" s="4">
        <v>11390</v>
      </c>
      <c r="C2178" s="4" t="s">
        <v>3156</v>
      </c>
      <c r="D2178" s="4" t="s">
        <v>3157</v>
      </c>
      <c r="E2178" s="4" t="s">
        <v>425</v>
      </c>
      <c r="F2178" s="4" t="s">
        <v>3158</v>
      </c>
      <c r="G2178" s="4" t="s">
        <v>3159</v>
      </c>
      <c r="H2178" s="4" t="s">
        <v>76</v>
      </c>
      <c r="I2178" s="4" t="s">
        <v>73</v>
      </c>
      <c r="J2178" s="4" t="s">
        <v>53</v>
      </c>
      <c r="K2178" s="4" t="s">
        <v>53</v>
      </c>
      <c r="L2178" s="7" t="s">
        <v>799</v>
      </c>
      <c r="M2178" s="7" t="s">
        <v>311</v>
      </c>
      <c r="N2178" s="4" t="s">
        <v>265</v>
      </c>
      <c r="O2178" s="4" t="s">
        <v>62</v>
      </c>
      <c r="P2178" s="4" t="s">
        <v>1212</v>
      </c>
      <c r="Q2178" s="86">
        <v>14034</v>
      </c>
      <c r="R2178" s="88">
        <v>1</v>
      </c>
      <c r="S2178" s="89">
        <v>2502</v>
      </c>
      <c r="T2178" s="7"/>
      <c r="U2178" s="86">
        <v>351.13099999999997</v>
      </c>
      <c r="V2178" s="87">
        <v>5.8799999999999998E-4</v>
      </c>
      <c r="W2178" s="87">
        <v>1.25640156518408E-3</v>
      </c>
      <c r="X2178" s="87">
        <v>1.3039042260818901E-4</v>
      </c>
    </row>
    <row r="2179" spans="1:24" x14ac:dyDescent="0.2">
      <c r="A2179" s="7">
        <v>11389</v>
      </c>
      <c r="B2179" s="4">
        <v>11390</v>
      </c>
      <c r="C2179" s="4" t="s">
        <v>3160</v>
      </c>
      <c r="D2179" s="4" t="s">
        <v>3161</v>
      </c>
      <c r="E2179" s="4" t="s">
        <v>425</v>
      </c>
      <c r="F2179" s="4" t="s">
        <v>3162</v>
      </c>
      <c r="G2179" s="4" t="s">
        <v>3163</v>
      </c>
      <c r="H2179" s="4" t="s">
        <v>76</v>
      </c>
      <c r="I2179" s="4" t="s">
        <v>73</v>
      </c>
      <c r="J2179" s="4" t="s">
        <v>53</v>
      </c>
      <c r="K2179" s="4" t="s">
        <v>53</v>
      </c>
      <c r="L2179" s="7" t="s">
        <v>799</v>
      </c>
      <c r="M2179" s="7" t="s">
        <v>311</v>
      </c>
      <c r="N2179" s="4" t="s">
        <v>630</v>
      </c>
      <c r="O2179" s="4" t="s">
        <v>62</v>
      </c>
      <c r="P2179" s="4" t="s">
        <v>1212</v>
      </c>
      <c r="Q2179" s="86">
        <v>46042</v>
      </c>
      <c r="R2179" s="88">
        <v>1</v>
      </c>
      <c r="S2179" s="89">
        <v>738.5</v>
      </c>
      <c r="T2179" s="7"/>
      <c r="U2179" s="86">
        <v>340.02</v>
      </c>
      <c r="V2179" s="87">
        <v>1.7229999999999999E-3</v>
      </c>
      <c r="W2179" s="87">
        <v>1.2166463886953899E-3</v>
      </c>
      <c r="X2179" s="87">
        <v>1.2626459659294999E-4</v>
      </c>
    </row>
    <row r="2180" spans="1:24" x14ac:dyDescent="0.2">
      <c r="A2180" s="7">
        <v>11389</v>
      </c>
      <c r="B2180" s="4">
        <v>11390</v>
      </c>
      <c r="C2180" s="4" t="s">
        <v>3164</v>
      </c>
      <c r="D2180" s="4" t="s">
        <v>3165</v>
      </c>
      <c r="E2180" s="4" t="s">
        <v>425</v>
      </c>
      <c r="F2180" s="4" t="s">
        <v>3166</v>
      </c>
      <c r="G2180" s="4" t="s">
        <v>3167</v>
      </c>
      <c r="H2180" s="4" t="s">
        <v>76</v>
      </c>
      <c r="I2180" s="4" t="s">
        <v>73</v>
      </c>
      <c r="J2180" s="4" t="s">
        <v>53</v>
      </c>
      <c r="K2180" s="4" t="s">
        <v>53</v>
      </c>
      <c r="L2180" s="7" t="s">
        <v>799</v>
      </c>
      <c r="M2180" s="7" t="s">
        <v>311</v>
      </c>
      <c r="N2180" s="4" t="s">
        <v>261</v>
      </c>
      <c r="O2180" s="4" t="s">
        <v>62</v>
      </c>
      <c r="P2180" s="4" t="s">
        <v>1212</v>
      </c>
      <c r="Q2180" s="86">
        <v>16909</v>
      </c>
      <c r="R2180" s="88">
        <v>1</v>
      </c>
      <c r="S2180" s="89">
        <v>3451</v>
      </c>
      <c r="T2180" s="7"/>
      <c r="U2180" s="86">
        <v>583.53</v>
      </c>
      <c r="V2180" s="87">
        <v>1.067E-3</v>
      </c>
      <c r="W2180" s="87">
        <v>2.0879619240540999E-3</v>
      </c>
      <c r="X2180" s="87">
        <v>2.1669046363161299E-4</v>
      </c>
    </row>
    <row r="2181" spans="1:24" x14ac:dyDescent="0.2">
      <c r="A2181" s="7">
        <v>11389</v>
      </c>
      <c r="B2181" s="4">
        <v>11390</v>
      </c>
      <c r="C2181" s="4" t="s">
        <v>2061</v>
      </c>
      <c r="D2181" s="4" t="s">
        <v>2062</v>
      </c>
      <c r="E2181" s="4" t="s">
        <v>425</v>
      </c>
      <c r="F2181" s="4" t="s">
        <v>3758</v>
      </c>
      <c r="G2181" s="4" t="s">
        <v>3759</v>
      </c>
      <c r="H2181" s="4" t="s">
        <v>76</v>
      </c>
      <c r="I2181" s="4" t="s">
        <v>73</v>
      </c>
      <c r="J2181" s="4" t="s">
        <v>53</v>
      </c>
      <c r="K2181" s="4" t="s">
        <v>53</v>
      </c>
      <c r="L2181" s="7" t="s">
        <v>799</v>
      </c>
      <c r="M2181" s="7" t="s">
        <v>311</v>
      </c>
      <c r="N2181" s="4" t="s">
        <v>140</v>
      </c>
      <c r="O2181" s="4" t="s">
        <v>62</v>
      </c>
      <c r="P2181" s="4" t="s">
        <v>1212</v>
      </c>
      <c r="Q2181" s="86">
        <v>2915</v>
      </c>
      <c r="R2181" s="88">
        <v>1</v>
      </c>
      <c r="S2181" s="89">
        <v>4563</v>
      </c>
      <c r="T2181" s="7"/>
      <c r="U2181" s="86">
        <v>133.011</v>
      </c>
      <c r="V2181" s="87">
        <v>1.8900000000000001E-4</v>
      </c>
      <c r="W2181" s="87">
        <v>4.7593617842623098E-4</v>
      </c>
      <c r="X2181" s="87">
        <v>4.9393061230730501E-5</v>
      </c>
    </row>
    <row r="2182" spans="1:24" x14ac:dyDescent="0.2">
      <c r="A2182" s="7">
        <v>11389</v>
      </c>
      <c r="B2182" s="4">
        <v>11390</v>
      </c>
      <c r="C2182" s="4" t="s">
        <v>3168</v>
      </c>
      <c r="D2182" s="4" t="s">
        <v>3169</v>
      </c>
      <c r="E2182" s="4" t="s">
        <v>425</v>
      </c>
      <c r="F2182" s="4" t="s">
        <v>3170</v>
      </c>
      <c r="G2182" s="4" t="s">
        <v>3171</v>
      </c>
      <c r="H2182" s="4" t="s">
        <v>76</v>
      </c>
      <c r="I2182" s="4" t="s">
        <v>73</v>
      </c>
      <c r="J2182" s="4" t="s">
        <v>53</v>
      </c>
      <c r="K2182" s="4" t="s">
        <v>53</v>
      </c>
      <c r="L2182" s="7" t="s">
        <v>799</v>
      </c>
      <c r="M2182" s="7" t="s">
        <v>311</v>
      </c>
      <c r="N2182" s="4" t="s">
        <v>269</v>
      </c>
      <c r="O2182" s="4" t="s">
        <v>62</v>
      </c>
      <c r="P2182" s="4" t="s">
        <v>1212</v>
      </c>
      <c r="Q2182" s="86">
        <v>10564</v>
      </c>
      <c r="R2182" s="88">
        <v>1</v>
      </c>
      <c r="S2182" s="89">
        <v>10880</v>
      </c>
      <c r="T2182" s="7"/>
      <c r="U2182" s="86">
        <v>1149.3630000000001</v>
      </c>
      <c r="V2182" s="87">
        <v>1.7000000000000001E-4</v>
      </c>
      <c r="W2182" s="87">
        <v>4.1126048098246003E-3</v>
      </c>
      <c r="X2182" s="87">
        <v>4.2680962363727599E-4</v>
      </c>
    </row>
    <row r="2183" spans="1:24" x14ac:dyDescent="0.2">
      <c r="A2183" s="7">
        <v>11389</v>
      </c>
      <c r="B2183" s="4">
        <v>11390</v>
      </c>
      <c r="C2183" s="4" t="s">
        <v>3172</v>
      </c>
      <c r="D2183" s="4" t="s">
        <v>3173</v>
      </c>
      <c r="E2183" s="4" t="s">
        <v>425</v>
      </c>
      <c r="F2183" s="4" t="s">
        <v>3174</v>
      </c>
      <c r="G2183" s="4" t="s">
        <v>3175</v>
      </c>
      <c r="H2183" s="4" t="s">
        <v>76</v>
      </c>
      <c r="I2183" s="4" t="s">
        <v>73</v>
      </c>
      <c r="J2183" s="4" t="s">
        <v>53</v>
      </c>
      <c r="K2183" s="4" t="s">
        <v>53</v>
      </c>
      <c r="L2183" s="7" t="s">
        <v>799</v>
      </c>
      <c r="M2183" s="7" t="s">
        <v>311</v>
      </c>
      <c r="N2183" s="4" t="s">
        <v>140</v>
      </c>
      <c r="O2183" s="4" t="s">
        <v>62</v>
      </c>
      <c r="P2183" s="4" t="s">
        <v>1212</v>
      </c>
      <c r="Q2183" s="86">
        <v>4089</v>
      </c>
      <c r="R2183" s="88">
        <v>1</v>
      </c>
      <c r="S2183" s="89">
        <v>25820</v>
      </c>
      <c r="T2183" s="7"/>
      <c r="U2183" s="86">
        <v>1055.78</v>
      </c>
      <c r="V2183" s="87">
        <v>1.1199999999999999E-3</v>
      </c>
      <c r="W2183" s="87">
        <v>3.7777484815902001E-3</v>
      </c>
      <c r="X2183" s="87">
        <v>3.9205794920338399E-4</v>
      </c>
    </row>
    <row r="2184" spans="1:24" x14ac:dyDescent="0.2">
      <c r="A2184" s="7">
        <v>11389</v>
      </c>
      <c r="B2184" s="4">
        <v>11390</v>
      </c>
      <c r="C2184" s="4" t="s">
        <v>2250</v>
      </c>
      <c r="D2184" s="4" t="s">
        <v>2251</v>
      </c>
      <c r="E2184" s="4" t="s">
        <v>425</v>
      </c>
      <c r="F2184" s="4" t="s">
        <v>3176</v>
      </c>
      <c r="G2184" s="4" t="s">
        <v>3177</v>
      </c>
      <c r="H2184" s="4" t="s">
        <v>76</v>
      </c>
      <c r="I2184" s="4" t="s">
        <v>73</v>
      </c>
      <c r="J2184" s="4" t="s">
        <v>53</v>
      </c>
      <c r="K2184" s="4" t="s">
        <v>53</v>
      </c>
      <c r="L2184" s="7" t="s">
        <v>799</v>
      </c>
      <c r="M2184" s="7" t="s">
        <v>311</v>
      </c>
      <c r="N2184" s="4" t="s">
        <v>686</v>
      </c>
      <c r="O2184" s="4" t="s">
        <v>62</v>
      </c>
      <c r="P2184" s="4" t="s">
        <v>1212</v>
      </c>
      <c r="Q2184" s="86">
        <v>7076</v>
      </c>
      <c r="R2184" s="88">
        <v>1</v>
      </c>
      <c r="S2184" s="89">
        <v>81100</v>
      </c>
      <c r="T2184" s="7"/>
      <c r="U2184" s="86">
        <v>5738.6360000000004</v>
      </c>
      <c r="V2184" s="87">
        <v>9.3499999999999996E-4</v>
      </c>
      <c r="W2184" s="87">
        <v>2.0533754704720499E-2</v>
      </c>
      <c r="X2184" s="87">
        <v>2.1310105207399399E-3</v>
      </c>
    </row>
    <row r="2185" spans="1:24" x14ac:dyDescent="0.2">
      <c r="A2185" s="7">
        <v>11389</v>
      </c>
      <c r="B2185" s="4">
        <v>11390</v>
      </c>
      <c r="C2185" s="4" t="s">
        <v>1203</v>
      </c>
      <c r="D2185" s="4" t="s">
        <v>1452</v>
      </c>
      <c r="E2185" s="4" t="s">
        <v>425</v>
      </c>
      <c r="F2185" s="4" t="s">
        <v>3178</v>
      </c>
      <c r="G2185" s="4" t="s">
        <v>3179</v>
      </c>
      <c r="H2185" s="4" t="s">
        <v>76</v>
      </c>
      <c r="I2185" s="4" t="s">
        <v>73</v>
      </c>
      <c r="J2185" s="4" t="s">
        <v>53</v>
      </c>
      <c r="K2185" s="4" t="s">
        <v>53</v>
      </c>
      <c r="L2185" s="7" t="s">
        <v>799</v>
      </c>
      <c r="M2185" s="7" t="s">
        <v>311</v>
      </c>
      <c r="N2185" s="4" t="s">
        <v>256</v>
      </c>
      <c r="O2185" s="4" t="s">
        <v>62</v>
      </c>
      <c r="P2185" s="4" t="s">
        <v>1212</v>
      </c>
      <c r="Q2185" s="86">
        <v>448006</v>
      </c>
      <c r="R2185" s="88">
        <v>1</v>
      </c>
      <c r="S2185" s="89">
        <v>3644</v>
      </c>
      <c r="T2185" s="7"/>
      <c r="U2185" s="86">
        <v>16325.339</v>
      </c>
      <c r="V2185" s="87">
        <v>2.9599999999999998E-4</v>
      </c>
      <c r="W2185" s="87">
        <v>5.8414664931745998E-2</v>
      </c>
      <c r="X2185" s="87">
        <v>6.0623235898708801E-3</v>
      </c>
    </row>
    <row r="2186" spans="1:24" x14ac:dyDescent="0.2">
      <c r="A2186" s="7">
        <v>11389</v>
      </c>
      <c r="B2186" s="4">
        <v>11390</v>
      </c>
      <c r="C2186" s="4" t="s">
        <v>2267</v>
      </c>
      <c r="D2186" s="4" t="s">
        <v>2268</v>
      </c>
      <c r="E2186" s="4" t="s">
        <v>425</v>
      </c>
      <c r="F2186" s="4" t="s">
        <v>3180</v>
      </c>
      <c r="G2186" s="4" t="s">
        <v>3181</v>
      </c>
      <c r="H2186" s="4" t="s">
        <v>76</v>
      </c>
      <c r="I2186" s="4" t="s">
        <v>73</v>
      </c>
      <c r="J2186" s="4" t="s">
        <v>53</v>
      </c>
      <c r="K2186" s="4" t="s">
        <v>53</v>
      </c>
      <c r="L2186" s="7" t="s">
        <v>799</v>
      </c>
      <c r="M2186" s="7" t="s">
        <v>311</v>
      </c>
      <c r="N2186" s="4" t="s">
        <v>629</v>
      </c>
      <c r="O2186" s="4" t="s">
        <v>62</v>
      </c>
      <c r="P2186" s="4" t="s">
        <v>1212</v>
      </c>
      <c r="Q2186" s="86">
        <v>90</v>
      </c>
      <c r="R2186" s="88">
        <v>1</v>
      </c>
      <c r="S2186" s="89">
        <v>73900</v>
      </c>
      <c r="T2186" s="7"/>
      <c r="U2186" s="86">
        <v>66.510000000000005</v>
      </c>
      <c r="V2186" s="87">
        <v>1.8E-5</v>
      </c>
      <c r="W2186" s="87">
        <v>2.37983385844817E-4</v>
      </c>
      <c r="X2186" s="87">
        <v>2.4698118112808199E-5</v>
      </c>
    </row>
    <row r="2187" spans="1:24" x14ac:dyDescent="0.2">
      <c r="A2187" s="7">
        <v>11389</v>
      </c>
      <c r="B2187" s="4">
        <v>11390</v>
      </c>
      <c r="C2187" s="4" t="s">
        <v>3182</v>
      </c>
      <c r="D2187" s="4" t="s">
        <v>3183</v>
      </c>
      <c r="E2187" s="4" t="s">
        <v>425</v>
      </c>
      <c r="F2187" s="4" t="s">
        <v>3184</v>
      </c>
      <c r="G2187" s="4" t="s">
        <v>3185</v>
      </c>
      <c r="H2187" s="4" t="s">
        <v>76</v>
      </c>
      <c r="I2187" s="4" t="s">
        <v>73</v>
      </c>
      <c r="J2187" s="4" t="s">
        <v>53</v>
      </c>
      <c r="K2187" s="4" t="s">
        <v>53</v>
      </c>
      <c r="L2187" s="7" t="s">
        <v>799</v>
      </c>
      <c r="M2187" s="7" t="s">
        <v>311</v>
      </c>
      <c r="N2187" s="4" t="s">
        <v>261</v>
      </c>
      <c r="O2187" s="4" t="s">
        <v>62</v>
      </c>
      <c r="P2187" s="4" t="s">
        <v>1212</v>
      </c>
      <c r="Q2187" s="86">
        <v>14292</v>
      </c>
      <c r="R2187" s="88">
        <v>1</v>
      </c>
      <c r="S2187" s="89">
        <v>6665</v>
      </c>
      <c r="T2187" s="7"/>
      <c r="U2187" s="86">
        <v>952.56200000000001</v>
      </c>
      <c r="V2187" s="87">
        <v>1.1360000000000001E-3</v>
      </c>
      <c r="W2187" s="87">
        <v>3.4084180181992701E-3</v>
      </c>
      <c r="X2187" s="87">
        <v>3.5372851971356497E-4</v>
      </c>
    </row>
    <row r="2188" spans="1:24" x14ac:dyDescent="0.2">
      <c r="A2188" s="7">
        <v>11389</v>
      </c>
      <c r="B2188" s="4">
        <v>11390</v>
      </c>
      <c r="C2188" s="4" t="s">
        <v>1521</v>
      </c>
      <c r="D2188" s="4" t="s">
        <v>1522</v>
      </c>
      <c r="E2188" s="4" t="s">
        <v>425</v>
      </c>
      <c r="F2188" s="4" t="s">
        <v>3186</v>
      </c>
      <c r="G2188" s="4" t="s">
        <v>3187</v>
      </c>
      <c r="H2188" s="4" t="s">
        <v>76</v>
      </c>
      <c r="I2188" s="4" t="s">
        <v>73</v>
      </c>
      <c r="J2188" s="4" t="s">
        <v>53</v>
      </c>
      <c r="K2188" s="4" t="s">
        <v>314</v>
      </c>
      <c r="L2188" s="7" t="s">
        <v>799</v>
      </c>
      <c r="M2188" s="7" t="s">
        <v>311</v>
      </c>
      <c r="N2188" s="4" t="s">
        <v>85</v>
      </c>
      <c r="O2188" s="4" t="s">
        <v>62</v>
      </c>
      <c r="P2188" s="4" t="s">
        <v>1212</v>
      </c>
      <c r="Q2188" s="86">
        <v>104334</v>
      </c>
      <c r="R2188" s="88">
        <v>1</v>
      </c>
      <c r="S2188" s="89">
        <v>6629</v>
      </c>
      <c r="T2188" s="7"/>
      <c r="U2188" s="86">
        <v>6916.3010000000004</v>
      </c>
      <c r="V2188" s="87">
        <v>9.2E-5</v>
      </c>
      <c r="W2188" s="87">
        <v>2.4747627367075999E-2</v>
      </c>
      <c r="X2188" s="87">
        <v>2.5683298082092498E-3</v>
      </c>
    </row>
    <row r="2189" spans="1:24" x14ac:dyDescent="0.2">
      <c r="A2189" s="7">
        <v>11389</v>
      </c>
      <c r="B2189" s="4">
        <v>11390</v>
      </c>
      <c r="C2189" s="4" t="s">
        <v>2275</v>
      </c>
      <c r="D2189" s="4" t="s">
        <v>2276</v>
      </c>
      <c r="E2189" s="4" t="s">
        <v>425</v>
      </c>
      <c r="F2189" s="4" t="s">
        <v>3188</v>
      </c>
      <c r="G2189" s="4" t="s">
        <v>3189</v>
      </c>
      <c r="H2189" s="4" t="s">
        <v>76</v>
      </c>
      <c r="I2189" s="4" t="s">
        <v>73</v>
      </c>
      <c r="J2189" s="4" t="s">
        <v>53</v>
      </c>
      <c r="K2189" s="4" t="s">
        <v>53</v>
      </c>
      <c r="L2189" s="7" t="s">
        <v>799</v>
      </c>
      <c r="M2189" s="7" t="s">
        <v>311</v>
      </c>
      <c r="N2189" s="4" t="s">
        <v>686</v>
      </c>
      <c r="O2189" s="4" t="s">
        <v>62</v>
      </c>
      <c r="P2189" s="4" t="s">
        <v>1212</v>
      </c>
      <c r="Q2189" s="86">
        <v>33496</v>
      </c>
      <c r="R2189" s="88">
        <v>1</v>
      </c>
      <c r="S2189" s="89">
        <v>5852</v>
      </c>
      <c r="T2189" s="7"/>
      <c r="U2189" s="86">
        <v>1960.1859999999999</v>
      </c>
      <c r="V2189" s="87">
        <v>5.2099999999999998E-4</v>
      </c>
      <c r="W2189" s="87">
        <v>7.0138577977287304E-3</v>
      </c>
      <c r="X2189" s="87">
        <v>7.2790412532286399E-4</v>
      </c>
    </row>
    <row r="2190" spans="1:24" x14ac:dyDescent="0.2">
      <c r="A2190" s="7">
        <v>11389</v>
      </c>
      <c r="B2190" s="4">
        <v>11390</v>
      </c>
      <c r="C2190" s="4" t="s">
        <v>3190</v>
      </c>
      <c r="D2190" s="4" t="s">
        <v>3191</v>
      </c>
      <c r="E2190" s="4" t="s">
        <v>425</v>
      </c>
      <c r="F2190" s="4" t="s">
        <v>3192</v>
      </c>
      <c r="G2190" s="4" t="s">
        <v>3193</v>
      </c>
      <c r="H2190" s="4" t="s">
        <v>76</v>
      </c>
      <c r="I2190" s="4" t="s">
        <v>73</v>
      </c>
      <c r="J2190" s="4" t="s">
        <v>53</v>
      </c>
      <c r="K2190" s="4" t="s">
        <v>53</v>
      </c>
      <c r="L2190" s="7" t="s">
        <v>799</v>
      </c>
      <c r="M2190" s="7" t="s">
        <v>311</v>
      </c>
      <c r="N2190" s="4" t="s">
        <v>265</v>
      </c>
      <c r="O2190" s="4" t="s">
        <v>62</v>
      </c>
      <c r="P2190" s="4" t="s">
        <v>1212</v>
      </c>
      <c r="Q2190" s="86">
        <v>3806</v>
      </c>
      <c r="R2190" s="88">
        <v>1</v>
      </c>
      <c r="S2190" s="89">
        <v>6700</v>
      </c>
      <c r="T2190" s="7"/>
      <c r="U2190" s="86">
        <v>255.00200000000001</v>
      </c>
      <c r="V2190" s="87">
        <v>1.4799999999999999E-4</v>
      </c>
      <c r="W2190" s="87">
        <v>9.1243781923319896E-4</v>
      </c>
      <c r="X2190" s="87">
        <v>9.4693572620693507E-5</v>
      </c>
    </row>
    <row r="2191" spans="1:24" x14ac:dyDescent="0.2">
      <c r="A2191" s="7">
        <v>11389</v>
      </c>
      <c r="B2191" s="4">
        <v>11390</v>
      </c>
      <c r="C2191" s="4" t="s">
        <v>3194</v>
      </c>
      <c r="D2191" s="4" t="s">
        <v>3195</v>
      </c>
      <c r="E2191" s="4" t="s">
        <v>425</v>
      </c>
      <c r="F2191" s="4" t="s">
        <v>3196</v>
      </c>
      <c r="G2191" s="4" t="s">
        <v>3197</v>
      </c>
      <c r="H2191" s="4" t="s">
        <v>76</v>
      </c>
      <c r="I2191" s="4" t="s">
        <v>73</v>
      </c>
      <c r="J2191" s="4" t="s">
        <v>53</v>
      </c>
      <c r="K2191" s="4" t="s">
        <v>53</v>
      </c>
      <c r="L2191" s="7" t="s">
        <v>799</v>
      </c>
      <c r="M2191" s="7" t="s">
        <v>311</v>
      </c>
      <c r="N2191" s="4" t="s">
        <v>266</v>
      </c>
      <c r="O2191" s="4" t="s">
        <v>62</v>
      </c>
      <c r="P2191" s="4" t="s">
        <v>1212</v>
      </c>
      <c r="Q2191" s="86">
        <v>5483</v>
      </c>
      <c r="R2191" s="88">
        <v>1</v>
      </c>
      <c r="S2191" s="89">
        <v>1383</v>
      </c>
      <c r="T2191" s="7"/>
      <c r="U2191" s="86">
        <v>75.83</v>
      </c>
      <c r="V2191" s="87">
        <v>5.8600000000000004E-4</v>
      </c>
      <c r="W2191" s="87">
        <v>2.7133143843692802E-4</v>
      </c>
      <c r="X2191" s="87">
        <v>2.8159007362821499E-5</v>
      </c>
    </row>
    <row r="2192" spans="1:24" x14ac:dyDescent="0.2">
      <c r="A2192" s="7">
        <v>11389</v>
      </c>
      <c r="B2192" s="4">
        <v>11390</v>
      </c>
      <c r="C2192" s="4" t="s">
        <v>1215</v>
      </c>
      <c r="D2192" s="4" t="s">
        <v>1496</v>
      </c>
      <c r="E2192" s="4" t="s">
        <v>425</v>
      </c>
      <c r="F2192" s="4" t="s">
        <v>3198</v>
      </c>
      <c r="G2192" s="4" t="s">
        <v>3199</v>
      </c>
      <c r="H2192" s="4" t="s">
        <v>76</v>
      </c>
      <c r="I2192" s="4" t="s">
        <v>73</v>
      </c>
      <c r="J2192" s="4" t="s">
        <v>53</v>
      </c>
      <c r="K2192" s="4" t="s">
        <v>53</v>
      </c>
      <c r="L2192" s="7" t="s">
        <v>799</v>
      </c>
      <c r="M2192" s="7" t="s">
        <v>311</v>
      </c>
      <c r="N2192" s="4" t="s">
        <v>256</v>
      </c>
      <c r="O2192" s="4" t="s">
        <v>62</v>
      </c>
      <c r="P2192" s="4" t="s">
        <v>1212</v>
      </c>
      <c r="Q2192" s="86">
        <v>494425</v>
      </c>
      <c r="R2192" s="88">
        <v>1</v>
      </c>
      <c r="S2192" s="89">
        <v>3729</v>
      </c>
      <c r="T2192" s="7"/>
      <c r="U2192" s="86">
        <v>18437.108</v>
      </c>
      <c r="V2192" s="87">
        <v>3.6999999999999999E-4</v>
      </c>
      <c r="W2192" s="87">
        <v>6.5970913344195095E-2</v>
      </c>
      <c r="X2192" s="87">
        <v>6.8465174743216201E-3</v>
      </c>
    </row>
    <row r="2193" spans="1:24" x14ac:dyDescent="0.2">
      <c r="A2193" s="7">
        <v>11389</v>
      </c>
      <c r="B2193" s="4">
        <v>11390</v>
      </c>
      <c r="C2193" s="4" t="s">
        <v>2107</v>
      </c>
      <c r="D2193" s="4" t="s">
        <v>2108</v>
      </c>
      <c r="E2193" s="4" t="s">
        <v>425</v>
      </c>
      <c r="F2193" s="4" t="s">
        <v>3200</v>
      </c>
      <c r="G2193" s="4" t="s">
        <v>3201</v>
      </c>
      <c r="H2193" s="4" t="s">
        <v>76</v>
      </c>
      <c r="I2193" s="4" t="s">
        <v>73</v>
      </c>
      <c r="J2193" s="4" t="s">
        <v>53</v>
      </c>
      <c r="K2193" s="4" t="s">
        <v>53</v>
      </c>
      <c r="L2193" s="7" t="s">
        <v>799</v>
      </c>
      <c r="M2193" s="7" t="s">
        <v>311</v>
      </c>
      <c r="N2193" s="4" t="s">
        <v>261</v>
      </c>
      <c r="O2193" s="4" t="s">
        <v>62</v>
      </c>
      <c r="P2193" s="4" t="s">
        <v>1212</v>
      </c>
      <c r="Q2193" s="86">
        <v>8496</v>
      </c>
      <c r="R2193" s="88">
        <v>1</v>
      </c>
      <c r="S2193" s="89">
        <v>15960</v>
      </c>
      <c r="T2193" s="7"/>
      <c r="U2193" s="86">
        <v>1355.962</v>
      </c>
      <c r="V2193" s="87">
        <v>2.5300000000000001E-3</v>
      </c>
      <c r="W2193" s="87">
        <v>4.8518468297031403E-3</v>
      </c>
      <c r="X2193" s="87">
        <v>5.03528788952525E-4</v>
      </c>
    </row>
    <row r="2194" spans="1:24" x14ac:dyDescent="0.2">
      <c r="A2194" s="7">
        <v>11389</v>
      </c>
      <c r="B2194" s="4">
        <v>11390</v>
      </c>
      <c r="C2194" s="4" t="s">
        <v>1217</v>
      </c>
      <c r="D2194" s="4" t="s">
        <v>2520</v>
      </c>
      <c r="E2194" s="4" t="s">
        <v>425</v>
      </c>
      <c r="F2194" s="4" t="s">
        <v>3202</v>
      </c>
      <c r="G2194" s="4" t="s">
        <v>3203</v>
      </c>
      <c r="H2194" s="4" t="s">
        <v>76</v>
      </c>
      <c r="I2194" s="4" t="s">
        <v>73</v>
      </c>
      <c r="J2194" s="4" t="s">
        <v>53</v>
      </c>
      <c r="K2194" s="4" t="s">
        <v>53</v>
      </c>
      <c r="L2194" s="7" t="s">
        <v>799</v>
      </c>
      <c r="M2194" s="7" t="s">
        <v>311</v>
      </c>
      <c r="N2194" s="4" t="s">
        <v>256</v>
      </c>
      <c r="O2194" s="4" t="s">
        <v>62</v>
      </c>
      <c r="P2194" s="4" t="s">
        <v>1212</v>
      </c>
      <c r="Q2194" s="86">
        <v>246806</v>
      </c>
      <c r="R2194" s="88">
        <v>1</v>
      </c>
      <c r="S2194" s="89">
        <v>2085</v>
      </c>
      <c r="T2194" s="7"/>
      <c r="U2194" s="86">
        <v>5145.9049999999997</v>
      </c>
      <c r="V2194" s="87">
        <v>2.0000000000000001E-4</v>
      </c>
      <c r="W2194" s="87">
        <v>1.84128690262233E-2</v>
      </c>
      <c r="X2194" s="87">
        <v>1.9109032018809499E-3</v>
      </c>
    </row>
    <row r="2195" spans="1:24" x14ac:dyDescent="0.2">
      <c r="A2195" s="7">
        <v>11389</v>
      </c>
      <c r="B2195" s="4">
        <v>11390</v>
      </c>
      <c r="C2195" s="4" t="s">
        <v>3204</v>
      </c>
      <c r="D2195" s="4" t="s">
        <v>3205</v>
      </c>
      <c r="E2195" s="4" t="s">
        <v>425</v>
      </c>
      <c r="F2195" s="4" t="s">
        <v>3206</v>
      </c>
      <c r="G2195" s="4" t="s">
        <v>3207</v>
      </c>
      <c r="H2195" s="4" t="s">
        <v>76</v>
      </c>
      <c r="I2195" s="4" t="s">
        <v>73</v>
      </c>
      <c r="J2195" s="4" t="s">
        <v>53</v>
      </c>
      <c r="K2195" s="4" t="s">
        <v>53</v>
      </c>
      <c r="L2195" s="7" t="s">
        <v>799</v>
      </c>
      <c r="M2195" s="7" t="s">
        <v>311</v>
      </c>
      <c r="N2195" s="4" t="s">
        <v>686</v>
      </c>
      <c r="O2195" s="4" t="s">
        <v>62</v>
      </c>
      <c r="P2195" s="4" t="s">
        <v>1212</v>
      </c>
      <c r="Q2195" s="86">
        <v>14012</v>
      </c>
      <c r="R2195" s="88">
        <v>1</v>
      </c>
      <c r="S2195" s="89">
        <v>11080</v>
      </c>
      <c r="T2195" s="7"/>
      <c r="U2195" s="86">
        <v>1552.53</v>
      </c>
      <c r="V2195" s="87">
        <v>4.0499999999999998E-4</v>
      </c>
      <c r="W2195" s="87">
        <v>5.5551984789099403E-3</v>
      </c>
      <c r="X2195" s="87">
        <v>5.7652322108601604E-4</v>
      </c>
    </row>
    <row r="2196" spans="1:24" x14ac:dyDescent="0.2">
      <c r="A2196" s="7">
        <v>11389</v>
      </c>
      <c r="B2196" s="4">
        <v>11390</v>
      </c>
      <c r="C2196" s="4" t="s">
        <v>3208</v>
      </c>
      <c r="D2196" s="4" t="s">
        <v>3209</v>
      </c>
      <c r="E2196" s="4" t="s">
        <v>425</v>
      </c>
      <c r="F2196" s="4" t="s">
        <v>3210</v>
      </c>
      <c r="G2196" s="4" t="s">
        <v>3211</v>
      </c>
      <c r="H2196" s="4" t="s">
        <v>76</v>
      </c>
      <c r="I2196" s="4" t="s">
        <v>73</v>
      </c>
      <c r="J2196" s="4" t="s">
        <v>53</v>
      </c>
      <c r="K2196" s="4" t="s">
        <v>53</v>
      </c>
      <c r="L2196" s="7" t="s">
        <v>799</v>
      </c>
      <c r="M2196" s="7" t="s">
        <v>311</v>
      </c>
      <c r="N2196" s="4" t="s">
        <v>256</v>
      </c>
      <c r="O2196" s="4" t="s">
        <v>62</v>
      </c>
      <c r="P2196" s="4" t="s">
        <v>1212</v>
      </c>
      <c r="Q2196" s="86">
        <v>22626</v>
      </c>
      <c r="R2196" s="88">
        <v>1</v>
      </c>
      <c r="S2196" s="89">
        <v>14550</v>
      </c>
      <c r="T2196" s="7"/>
      <c r="U2196" s="86">
        <v>3292.0830000000001</v>
      </c>
      <c r="V2196" s="87">
        <v>8.7999999999999998E-5</v>
      </c>
      <c r="W2196" s="87">
        <v>1.17795979374855E-2</v>
      </c>
      <c r="X2196" s="87">
        <v>1.22249668878617E-3</v>
      </c>
    </row>
    <row r="2197" spans="1:24" x14ac:dyDescent="0.2">
      <c r="A2197" s="7">
        <v>11389</v>
      </c>
      <c r="B2197" s="4">
        <v>11390</v>
      </c>
      <c r="C2197" s="4" t="s">
        <v>1503</v>
      </c>
      <c r="D2197" s="4" t="s">
        <v>1504</v>
      </c>
      <c r="E2197" s="4" t="s">
        <v>425</v>
      </c>
      <c r="F2197" s="4" t="s">
        <v>3212</v>
      </c>
      <c r="G2197" s="4" t="s">
        <v>3213</v>
      </c>
      <c r="H2197" s="4" t="s">
        <v>76</v>
      </c>
      <c r="I2197" s="4" t="s">
        <v>73</v>
      </c>
      <c r="J2197" s="4" t="s">
        <v>53</v>
      </c>
      <c r="K2197" s="4" t="s">
        <v>314</v>
      </c>
      <c r="L2197" s="7" t="s">
        <v>799</v>
      </c>
      <c r="M2197" s="7" t="s">
        <v>311</v>
      </c>
      <c r="N2197" s="4" t="s">
        <v>625</v>
      </c>
      <c r="O2197" s="4" t="s">
        <v>62</v>
      </c>
      <c r="P2197" s="4" t="s">
        <v>1212</v>
      </c>
      <c r="Q2197" s="86">
        <v>124899.7</v>
      </c>
      <c r="R2197" s="88">
        <v>1</v>
      </c>
      <c r="S2197" s="89">
        <v>6254</v>
      </c>
      <c r="T2197" s="7"/>
      <c r="U2197" s="86">
        <v>7811.2269999999999</v>
      </c>
      <c r="V2197" s="87">
        <v>1.054E-3</v>
      </c>
      <c r="W2197" s="87">
        <v>2.7949816654676E-2</v>
      </c>
      <c r="X2197" s="87">
        <v>2.9006557349287201E-3</v>
      </c>
    </row>
    <row r="2198" spans="1:24" x14ac:dyDescent="0.2">
      <c r="A2198" s="7">
        <v>11389</v>
      </c>
      <c r="B2198" s="4">
        <v>11390</v>
      </c>
      <c r="C2198" s="4" t="s">
        <v>3214</v>
      </c>
      <c r="D2198" s="4" t="s">
        <v>3215</v>
      </c>
      <c r="E2198" s="4" t="s">
        <v>425</v>
      </c>
      <c r="F2198" s="4" t="s">
        <v>3216</v>
      </c>
      <c r="G2198" s="4" t="s">
        <v>3217</v>
      </c>
      <c r="H2198" s="4" t="s">
        <v>76</v>
      </c>
      <c r="I2198" s="4" t="s">
        <v>73</v>
      </c>
      <c r="J2198" s="4" t="s">
        <v>53</v>
      </c>
      <c r="K2198" s="4" t="s">
        <v>53</v>
      </c>
      <c r="L2198" s="7" t="s">
        <v>799</v>
      </c>
      <c r="M2198" s="7" t="s">
        <v>311</v>
      </c>
      <c r="N2198" s="4" t="s">
        <v>256</v>
      </c>
      <c r="O2198" s="4" t="s">
        <v>62</v>
      </c>
      <c r="P2198" s="4" t="s">
        <v>1212</v>
      </c>
      <c r="Q2198" s="86">
        <v>6961</v>
      </c>
      <c r="R2198" s="88">
        <v>1</v>
      </c>
      <c r="S2198" s="89">
        <v>1219</v>
      </c>
      <c r="T2198" s="7"/>
      <c r="U2198" s="86">
        <v>84.855000000000004</v>
      </c>
      <c r="V2198" s="87">
        <v>9.8999999999999994E-5</v>
      </c>
      <c r="W2198" s="87">
        <v>3.0362325413732901E-4</v>
      </c>
      <c r="X2198" s="87">
        <v>3.15102794502168E-5</v>
      </c>
    </row>
    <row r="2199" spans="1:24" x14ac:dyDescent="0.2">
      <c r="A2199" s="7">
        <v>11389</v>
      </c>
      <c r="B2199" s="4">
        <v>11390</v>
      </c>
      <c r="C2199" s="4" t="s">
        <v>3218</v>
      </c>
      <c r="D2199" s="4" t="s">
        <v>3219</v>
      </c>
      <c r="E2199" s="4" t="s">
        <v>425</v>
      </c>
      <c r="F2199" s="4" t="s">
        <v>3220</v>
      </c>
      <c r="G2199" s="4" t="s">
        <v>3221</v>
      </c>
      <c r="H2199" s="4" t="s">
        <v>76</v>
      </c>
      <c r="I2199" s="4" t="s">
        <v>73</v>
      </c>
      <c r="J2199" s="4" t="s">
        <v>53</v>
      </c>
      <c r="K2199" s="4" t="s">
        <v>53</v>
      </c>
      <c r="L2199" s="7" t="s">
        <v>799</v>
      </c>
      <c r="M2199" s="7" t="s">
        <v>311</v>
      </c>
      <c r="N2199" s="4" t="s">
        <v>252</v>
      </c>
      <c r="O2199" s="4" t="s">
        <v>62</v>
      </c>
      <c r="P2199" s="4" t="s">
        <v>1212</v>
      </c>
      <c r="Q2199" s="86">
        <v>14829</v>
      </c>
      <c r="R2199" s="88">
        <v>1</v>
      </c>
      <c r="S2199" s="89">
        <v>9030</v>
      </c>
      <c r="T2199" s="7"/>
      <c r="U2199" s="86">
        <v>1339.059</v>
      </c>
      <c r="V2199" s="87">
        <v>2.317E-3</v>
      </c>
      <c r="W2199" s="87">
        <v>4.7913655581259904E-3</v>
      </c>
      <c r="X2199" s="87">
        <v>4.9725199116799597E-4</v>
      </c>
    </row>
    <row r="2200" spans="1:24" x14ac:dyDescent="0.2">
      <c r="A2200" s="7">
        <v>11389</v>
      </c>
      <c r="B2200" s="4">
        <v>11390</v>
      </c>
      <c r="C2200" s="4" t="s">
        <v>2295</v>
      </c>
      <c r="D2200" s="4" t="s">
        <v>2296</v>
      </c>
      <c r="E2200" s="4" t="s">
        <v>425</v>
      </c>
      <c r="F2200" s="4" t="s">
        <v>3222</v>
      </c>
      <c r="G2200" s="4" t="s">
        <v>3223</v>
      </c>
      <c r="H2200" s="4" t="s">
        <v>76</v>
      </c>
      <c r="I2200" s="4" t="s">
        <v>73</v>
      </c>
      <c r="J2200" s="4" t="s">
        <v>53</v>
      </c>
      <c r="K2200" s="4" t="s">
        <v>53</v>
      </c>
      <c r="L2200" s="7" t="s">
        <v>799</v>
      </c>
      <c r="M2200" s="7" t="s">
        <v>311</v>
      </c>
      <c r="N2200" s="4" t="s">
        <v>686</v>
      </c>
      <c r="O2200" s="4" t="s">
        <v>62</v>
      </c>
      <c r="P2200" s="4" t="s">
        <v>1212</v>
      </c>
      <c r="Q2200" s="86">
        <v>566</v>
      </c>
      <c r="R2200" s="88">
        <v>1</v>
      </c>
      <c r="S2200" s="89">
        <v>148500</v>
      </c>
      <c r="T2200" s="80">
        <v>6.7889999999999997</v>
      </c>
      <c r="U2200" s="86">
        <v>847.29899999999998</v>
      </c>
      <c r="V2200" s="87">
        <v>1.47E-4</v>
      </c>
      <c r="W2200" s="87">
        <v>3.0317695746390201E-3</v>
      </c>
      <c r="X2200" s="87">
        <v>3.1463962402013902E-4</v>
      </c>
    </row>
    <row r="2201" spans="1:24" x14ac:dyDescent="0.2">
      <c r="A2201" s="7">
        <v>11389</v>
      </c>
      <c r="B2201" s="4">
        <v>11390</v>
      </c>
      <c r="C2201" s="4" t="s">
        <v>2299</v>
      </c>
      <c r="D2201" s="4" t="s">
        <v>2300</v>
      </c>
      <c r="E2201" s="4" t="s">
        <v>425</v>
      </c>
      <c r="F2201" s="4" t="s">
        <v>3224</v>
      </c>
      <c r="G2201" s="4" t="s">
        <v>3225</v>
      </c>
      <c r="H2201" s="4" t="s">
        <v>76</v>
      </c>
      <c r="I2201" s="4" t="s">
        <v>73</v>
      </c>
      <c r="J2201" s="4" t="s">
        <v>53</v>
      </c>
      <c r="K2201" s="4" t="s">
        <v>53</v>
      </c>
      <c r="L2201" s="7" t="s">
        <v>799</v>
      </c>
      <c r="M2201" s="7" t="s">
        <v>311</v>
      </c>
      <c r="N2201" s="4" t="s">
        <v>261</v>
      </c>
      <c r="O2201" s="4" t="s">
        <v>62</v>
      </c>
      <c r="P2201" s="4" t="s">
        <v>1212</v>
      </c>
      <c r="Q2201" s="86">
        <v>90339</v>
      </c>
      <c r="R2201" s="88">
        <v>1</v>
      </c>
      <c r="S2201" s="89">
        <v>5930</v>
      </c>
      <c r="T2201" s="7"/>
      <c r="U2201" s="86">
        <v>5357.1030000000001</v>
      </c>
      <c r="V2201" s="87">
        <v>7.7499999999999997E-4</v>
      </c>
      <c r="W2201" s="87">
        <v>1.91685677171014E-2</v>
      </c>
      <c r="X2201" s="87">
        <v>1.9893302545037398E-3</v>
      </c>
    </row>
    <row r="2202" spans="1:24" x14ac:dyDescent="0.2">
      <c r="A2202" s="7">
        <v>11389</v>
      </c>
      <c r="B2202" s="4">
        <v>11390</v>
      </c>
      <c r="C2202" s="4" t="s">
        <v>3226</v>
      </c>
      <c r="D2202" s="4" t="s">
        <v>3227</v>
      </c>
      <c r="E2202" s="4" t="s">
        <v>425</v>
      </c>
      <c r="F2202" s="4" t="s">
        <v>3228</v>
      </c>
      <c r="G2202" s="4" t="s">
        <v>3229</v>
      </c>
      <c r="H2202" s="4" t="s">
        <v>76</v>
      </c>
      <c r="I2202" s="4" t="s">
        <v>73</v>
      </c>
      <c r="J2202" s="4" t="s">
        <v>53</v>
      </c>
      <c r="K2202" s="4" t="s">
        <v>53</v>
      </c>
      <c r="L2202" s="7" t="s">
        <v>799</v>
      </c>
      <c r="M2202" s="7" t="s">
        <v>311</v>
      </c>
      <c r="N2202" s="4" t="s">
        <v>630</v>
      </c>
      <c r="O2202" s="4" t="s">
        <v>62</v>
      </c>
      <c r="P2202" s="4" t="s">
        <v>1212</v>
      </c>
      <c r="Q2202" s="86">
        <v>600</v>
      </c>
      <c r="R2202" s="88">
        <v>1</v>
      </c>
      <c r="S2202" s="89">
        <v>2423</v>
      </c>
      <c r="T2202" s="7"/>
      <c r="U2202" s="86">
        <v>14.538</v>
      </c>
      <c r="V2202" s="87">
        <v>1.36E-4</v>
      </c>
      <c r="W2202" s="87">
        <v>5.2019282264500901E-5</v>
      </c>
      <c r="X2202" s="87">
        <v>5.3986053394077001E-6</v>
      </c>
    </row>
    <row r="2203" spans="1:24" x14ac:dyDescent="0.2">
      <c r="A2203" s="7">
        <v>11389</v>
      </c>
      <c r="B2203" s="4">
        <v>11390</v>
      </c>
      <c r="C2203" s="4" t="s">
        <v>2310</v>
      </c>
      <c r="D2203" s="4" t="s">
        <v>2311</v>
      </c>
      <c r="E2203" s="4" t="s">
        <v>425</v>
      </c>
      <c r="F2203" s="4" t="s">
        <v>3230</v>
      </c>
      <c r="G2203" s="4" t="s">
        <v>3231</v>
      </c>
      <c r="H2203" s="4" t="s">
        <v>76</v>
      </c>
      <c r="I2203" s="4" t="s">
        <v>73</v>
      </c>
      <c r="J2203" s="4" t="s">
        <v>53</v>
      </c>
      <c r="K2203" s="4" t="s">
        <v>53</v>
      </c>
      <c r="L2203" s="7" t="s">
        <v>799</v>
      </c>
      <c r="M2203" s="7" t="s">
        <v>311</v>
      </c>
      <c r="N2203" s="4" t="s">
        <v>686</v>
      </c>
      <c r="O2203" s="4" t="s">
        <v>62</v>
      </c>
      <c r="P2203" s="4" t="s">
        <v>1212</v>
      </c>
      <c r="Q2203" s="86">
        <v>16079</v>
      </c>
      <c r="R2203" s="88">
        <v>1</v>
      </c>
      <c r="S2203" s="89">
        <v>12550</v>
      </c>
      <c r="T2203" s="7"/>
      <c r="U2203" s="86">
        <v>2017.915</v>
      </c>
      <c r="V2203" s="87">
        <v>4.4299999999999998E-4</v>
      </c>
      <c r="W2203" s="87">
        <v>7.2204198625071599E-3</v>
      </c>
      <c r="X2203" s="87">
        <v>7.4934131202147598E-4</v>
      </c>
    </row>
    <row r="2204" spans="1:24" x14ac:dyDescent="0.2">
      <c r="A2204" s="7">
        <v>11389</v>
      </c>
      <c r="B2204" s="4">
        <v>11390</v>
      </c>
      <c r="C2204" s="4" t="s">
        <v>3232</v>
      </c>
      <c r="D2204" s="4" t="s">
        <v>3233</v>
      </c>
      <c r="E2204" s="4" t="s">
        <v>425</v>
      </c>
      <c r="F2204" s="4" t="s">
        <v>3234</v>
      </c>
      <c r="G2204" s="4" t="s">
        <v>3235</v>
      </c>
      <c r="H2204" s="4" t="s">
        <v>76</v>
      </c>
      <c r="I2204" s="4" t="s">
        <v>73</v>
      </c>
      <c r="J2204" s="4" t="s">
        <v>53</v>
      </c>
      <c r="K2204" s="4" t="s">
        <v>53</v>
      </c>
      <c r="L2204" s="7" t="s">
        <v>799</v>
      </c>
      <c r="M2204" s="7" t="s">
        <v>311</v>
      </c>
      <c r="N2204" s="4" t="s">
        <v>256</v>
      </c>
      <c r="O2204" s="4" t="s">
        <v>62</v>
      </c>
      <c r="P2204" s="4" t="s">
        <v>1212</v>
      </c>
      <c r="Q2204" s="86">
        <v>30207</v>
      </c>
      <c r="R2204" s="88">
        <v>1</v>
      </c>
      <c r="S2204" s="89">
        <v>16370</v>
      </c>
      <c r="T2204" s="7"/>
      <c r="U2204" s="86">
        <v>4944.8860000000004</v>
      </c>
      <c r="V2204" s="87">
        <v>8.52E-4</v>
      </c>
      <c r="W2204" s="87">
        <v>1.7693590273617402E-2</v>
      </c>
      <c r="X2204" s="87">
        <v>1.83625584141573E-3</v>
      </c>
    </row>
    <row r="2205" spans="1:24" x14ac:dyDescent="0.2">
      <c r="A2205" s="7">
        <v>11389</v>
      </c>
      <c r="B2205" s="4">
        <v>11390</v>
      </c>
      <c r="C2205" s="4" t="s">
        <v>3236</v>
      </c>
      <c r="D2205" s="4" t="s">
        <v>3237</v>
      </c>
      <c r="E2205" s="4" t="s">
        <v>425</v>
      </c>
      <c r="F2205" s="4" t="s">
        <v>3238</v>
      </c>
      <c r="G2205" s="4" t="s">
        <v>3239</v>
      </c>
      <c r="H2205" s="4" t="s">
        <v>76</v>
      </c>
      <c r="I2205" s="4" t="s">
        <v>73</v>
      </c>
      <c r="J2205" s="4" t="s">
        <v>53</v>
      </c>
      <c r="K2205" s="4" t="s">
        <v>53</v>
      </c>
      <c r="L2205" s="7" t="s">
        <v>799</v>
      </c>
      <c r="M2205" s="7" t="s">
        <v>311</v>
      </c>
      <c r="N2205" s="4" t="s">
        <v>686</v>
      </c>
      <c r="O2205" s="4" t="s">
        <v>62</v>
      </c>
      <c r="P2205" s="4" t="s">
        <v>1212</v>
      </c>
      <c r="Q2205" s="86">
        <v>23401</v>
      </c>
      <c r="R2205" s="88">
        <v>1</v>
      </c>
      <c r="S2205" s="89">
        <v>2501</v>
      </c>
      <c r="T2205" s="7"/>
      <c r="U2205" s="86">
        <v>585.25900000000001</v>
      </c>
      <c r="V2205" s="87">
        <v>1.415E-3</v>
      </c>
      <c r="W2205" s="87">
        <v>2.0941500645915798E-3</v>
      </c>
      <c r="X2205" s="87">
        <v>2.1733267411765499E-4</v>
      </c>
    </row>
    <row r="2206" spans="1:24" x14ac:dyDescent="0.2">
      <c r="A2206" s="7">
        <v>11389</v>
      </c>
      <c r="B2206" s="4">
        <v>11390</v>
      </c>
      <c r="C2206" s="4" t="s">
        <v>3244</v>
      </c>
      <c r="D2206" s="4" t="s">
        <v>3245</v>
      </c>
      <c r="E2206" s="4" t="s">
        <v>425</v>
      </c>
      <c r="F2206" s="4" t="s">
        <v>3246</v>
      </c>
      <c r="G2206" s="4" t="s">
        <v>3247</v>
      </c>
      <c r="H2206" s="4" t="s">
        <v>76</v>
      </c>
      <c r="I2206" s="4" t="s">
        <v>73</v>
      </c>
      <c r="J2206" s="4" t="s">
        <v>53</v>
      </c>
      <c r="K2206" s="4" t="s">
        <v>53</v>
      </c>
      <c r="L2206" s="7" t="s">
        <v>799</v>
      </c>
      <c r="M2206" s="7" t="s">
        <v>311</v>
      </c>
      <c r="N2206" s="4" t="s">
        <v>263</v>
      </c>
      <c r="O2206" s="4" t="s">
        <v>62</v>
      </c>
      <c r="P2206" s="4" t="s">
        <v>1212</v>
      </c>
      <c r="Q2206" s="86">
        <v>318</v>
      </c>
      <c r="R2206" s="88">
        <v>1</v>
      </c>
      <c r="S2206" s="89">
        <v>19700</v>
      </c>
      <c r="T2206" s="7"/>
      <c r="U2206" s="86">
        <v>62.646000000000001</v>
      </c>
      <c r="V2206" s="87">
        <v>1.4300000000000001E-4</v>
      </c>
      <c r="W2206" s="87">
        <v>2.24157377682069E-4</v>
      </c>
      <c r="X2206" s="87">
        <v>2.3263243231017701E-5</v>
      </c>
    </row>
    <row r="2207" spans="1:24" x14ac:dyDescent="0.2">
      <c r="A2207" s="7">
        <v>11389</v>
      </c>
      <c r="B2207" s="4">
        <v>11390</v>
      </c>
      <c r="C2207" s="4" t="s">
        <v>3248</v>
      </c>
      <c r="D2207" s="4" t="s">
        <v>3249</v>
      </c>
      <c r="E2207" s="4" t="s">
        <v>425</v>
      </c>
      <c r="F2207" s="4" t="s">
        <v>3250</v>
      </c>
      <c r="G2207" s="4" t="s">
        <v>3251</v>
      </c>
      <c r="H2207" s="4" t="s">
        <v>76</v>
      </c>
      <c r="I2207" s="4" t="s">
        <v>73</v>
      </c>
      <c r="J2207" s="4" t="s">
        <v>53</v>
      </c>
      <c r="K2207" s="4" t="s">
        <v>53</v>
      </c>
      <c r="L2207" s="7" t="s">
        <v>799</v>
      </c>
      <c r="M2207" s="7" t="s">
        <v>311</v>
      </c>
      <c r="N2207" s="4" t="s">
        <v>265</v>
      </c>
      <c r="O2207" s="4" t="s">
        <v>62</v>
      </c>
      <c r="P2207" s="4" t="s">
        <v>1212</v>
      </c>
      <c r="Q2207" s="86">
        <v>703</v>
      </c>
      <c r="R2207" s="88">
        <v>1</v>
      </c>
      <c r="S2207" s="89">
        <v>30650</v>
      </c>
      <c r="T2207" s="7"/>
      <c r="U2207" s="86">
        <v>215.47</v>
      </c>
      <c r="V2207" s="87">
        <v>5.7000000000000003E-5</v>
      </c>
      <c r="W2207" s="87">
        <v>7.7098423028551901E-4</v>
      </c>
      <c r="X2207" s="87">
        <v>8.0013398898026394E-5</v>
      </c>
    </row>
    <row r="2208" spans="1:24" x14ac:dyDescent="0.2">
      <c r="A2208" s="7">
        <v>11389</v>
      </c>
      <c r="B2208" s="4">
        <v>11390</v>
      </c>
      <c r="C2208" s="4" t="s">
        <v>1927</v>
      </c>
      <c r="D2208" s="4" t="s">
        <v>1928</v>
      </c>
      <c r="E2208" s="4" t="s">
        <v>425</v>
      </c>
      <c r="F2208" s="4" t="s">
        <v>3252</v>
      </c>
      <c r="G2208" s="4" t="s">
        <v>3253</v>
      </c>
      <c r="H2208" s="4" t="s">
        <v>76</v>
      </c>
      <c r="I2208" s="4" t="s">
        <v>73</v>
      </c>
      <c r="J2208" s="4" t="s">
        <v>53</v>
      </c>
      <c r="K2208" s="4" t="s">
        <v>53</v>
      </c>
      <c r="L2208" s="7" t="s">
        <v>799</v>
      </c>
      <c r="M2208" s="7" t="s">
        <v>311</v>
      </c>
      <c r="N2208" s="4" t="s">
        <v>140</v>
      </c>
      <c r="O2208" s="4" t="s">
        <v>62</v>
      </c>
      <c r="P2208" s="4" t="s">
        <v>1212</v>
      </c>
      <c r="Q2208" s="86">
        <v>32327</v>
      </c>
      <c r="R2208" s="88">
        <v>1</v>
      </c>
      <c r="S2208" s="89">
        <v>1628</v>
      </c>
      <c r="T2208" s="7"/>
      <c r="U2208" s="86">
        <v>526.28399999999999</v>
      </c>
      <c r="V2208" s="87">
        <v>5.3399999999999997E-4</v>
      </c>
      <c r="W2208" s="87">
        <v>1.8831265001242499E-3</v>
      </c>
      <c r="X2208" s="87">
        <v>1.9543246918823001E-4</v>
      </c>
    </row>
    <row r="2209" spans="1:24" x14ac:dyDescent="0.2">
      <c r="A2209" s="7">
        <v>11389</v>
      </c>
      <c r="B2209" s="4">
        <v>11390</v>
      </c>
      <c r="C2209" s="4" t="s">
        <v>3258</v>
      </c>
      <c r="D2209" s="4" t="s">
        <v>3259</v>
      </c>
      <c r="E2209" s="4" t="s">
        <v>425</v>
      </c>
      <c r="F2209" s="4" t="s">
        <v>3260</v>
      </c>
      <c r="G2209" s="4" t="s">
        <v>3261</v>
      </c>
      <c r="H2209" s="4" t="s">
        <v>76</v>
      </c>
      <c r="I2209" s="4" t="s">
        <v>73</v>
      </c>
      <c r="J2209" s="4" t="s">
        <v>53</v>
      </c>
      <c r="K2209" s="4" t="s">
        <v>53</v>
      </c>
      <c r="L2209" s="7" t="s">
        <v>799</v>
      </c>
      <c r="M2209" s="7" t="s">
        <v>311</v>
      </c>
      <c r="N2209" s="4" t="s">
        <v>257</v>
      </c>
      <c r="O2209" s="4" t="s">
        <v>62</v>
      </c>
      <c r="P2209" s="4" t="s">
        <v>1212</v>
      </c>
      <c r="Q2209" s="86">
        <v>2120</v>
      </c>
      <c r="R2209" s="88">
        <v>1</v>
      </c>
      <c r="S2209" s="89">
        <v>3767</v>
      </c>
      <c r="T2209" s="7"/>
      <c r="U2209" s="86">
        <v>79.86</v>
      </c>
      <c r="V2209" s="87">
        <v>1.4999999999999999E-4</v>
      </c>
      <c r="W2209" s="87">
        <v>2.8575324593176099E-4</v>
      </c>
      <c r="X2209" s="87">
        <v>2.9655714805835399E-5</v>
      </c>
    </row>
    <row r="2210" spans="1:24" x14ac:dyDescent="0.2">
      <c r="A2210" s="7">
        <v>11389</v>
      </c>
      <c r="B2210" s="4">
        <v>11390</v>
      </c>
      <c r="C2210" s="4" t="s">
        <v>3262</v>
      </c>
      <c r="D2210" s="4" t="s">
        <v>3263</v>
      </c>
      <c r="E2210" s="4" t="s">
        <v>425</v>
      </c>
      <c r="F2210" s="4" t="s">
        <v>3264</v>
      </c>
      <c r="G2210" s="4" t="s">
        <v>3265</v>
      </c>
      <c r="H2210" s="4" t="s">
        <v>76</v>
      </c>
      <c r="I2210" s="4" t="s">
        <v>73</v>
      </c>
      <c r="J2210" s="4" t="s">
        <v>53</v>
      </c>
      <c r="K2210" s="4" t="s">
        <v>53</v>
      </c>
      <c r="L2210" s="7" t="s">
        <v>799</v>
      </c>
      <c r="M2210" s="7" t="s">
        <v>311</v>
      </c>
      <c r="N2210" s="4" t="s">
        <v>75</v>
      </c>
      <c r="O2210" s="4" t="s">
        <v>62</v>
      </c>
      <c r="P2210" s="4" t="s">
        <v>1212</v>
      </c>
      <c r="Q2210" s="86">
        <v>11426</v>
      </c>
      <c r="R2210" s="88">
        <v>1</v>
      </c>
      <c r="S2210" s="89">
        <v>6387</v>
      </c>
      <c r="T2210" s="7"/>
      <c r="U2210" s="86">
        <v>729.779</v>
      </c>
      <c r="V2210" s="87">
        <v>1.021E-3</v>
      </c>
      <c r="W2210" s="87">
        <v>2.6112642746167198E-3</v>
      </c>
      <c r="X2210" s="87">
        <v>2.7099922647665298E-4</v>
      </c>
    </row>
    <row r="2211" spans="1:24" x14ac:dyDescent="0.2">
      <c r="A2211" s="7">
        <v>11389</v>
      </c>
      <c r="B2211" s="4">
        <v>11390</v>
      </c>
      <c r="C2211" s="4" t="s">
        <v>3266</v>
      </c>
      <c r="D2211" s="4" t="s">
        <v>3267</v>
      </c>
      <c r="E2211" s="4" t="s">
        <v>425</v>
      </c>
      <c r="F2211" s="4" t="s">
        <v>3268</v>
      </c>
      <c r="G2211" s="4" t="s">
        <v>3269</v>
      </c>
      <c r="H2211" s="4" t="s">
        <v>76</v>
      </c>
      <c r="I2211" s="4" t="s">
        <v>73</v>
      </c>
      <c r="J2211" s="4" t="s">
        <v>53</v>
      </c>
      <c r="K2211" s="4" t="s">
        <v>53</v>
      </c>
      <c r="L2211" s="7" t="s">
        <v>799</v>
      </c>
      <c r="M2211" s="7" t="s">
        <v>311</v>
      </c>
      <c r="N2211" s="4" t="s">
        <v>266</v>
      </c>
      <c r="O2211" s="4" t="s">
        <v>62</v>
      </c>
      <c r="P2211" s="4" t="s">
        <v>1212</v>
      </c>
      <c r="Q2211" s="86">
        <v>66766</v>
      </c>
      <c r="R2211" s="88">
        <v>1</v>
      </c>
      <c r="S2211" s="89">
        <v>344.8</v>
      </c>
      <c r="T2211" s="80">
        <v>2.6469999999999998</v>
      </c>
      <c r="U2211" s="86">
        <v>232.85599999999999</v>
      </c>
      <c r="V2211" s="87">
        <v>1.0449999999999999E-3</v>
      </c>
      <c r="W2211" s="87">
        <v>8.3319667981745398E-4</v>
      </c>
      <c r="X2211" s="87">
        <v>8.6469859802523302E-5</v>
      </c>
    </row>
    <row r="2212" spans="1:24" x14ac:dyDescent="0.2">
      <c r="A2212" s="7">
        <v>11389</v>
      </c>
      <c r="B2212" s="4">
        <v>11390</v>
      </c>
      <c r="C2212" s="4" t="s">
        <v>3270</v>
      </c>
      <c r="D2212" s="4" t="s">
        <v>3271</v>
      </c>
      <c r="E2212" s="4" t="s">
        <v>425</v>
      </c>
      <c r="F2212" s="4" t="s">
        <v>3272</v>
      </c>
      <c r="G2212" s="4" t="s">
        <v>3273</v>
      </c>
      <c r="H2212" s="4" t="s">
        <v>76</v>
      </c>
      <c r="I2212" s="4" t="s">
        <v>73</v>
      </c>
      <c r="J2212" s="4" t="s">
        <v>53</v>
      </c>
      <c r="K2212" s="4" t="s">
        <v>53</v>
      </c>
      <c r="L2212" s="7" t="s">
        <v>799</v>
      </c>
      <c r="M2212" s="7" t="s">
        <v>311</v>
      </c>
      <c r="N2212" s="4" t="s">
        <v>85</v>
      </c>
      <c r="O2212" s="4" t="s">
        <v>62</v>
      </c>
      <c r="P2212" s="4" t="s">
        <v>1212</v>
      </c>
      <c r="Q2212" s="86">
        <v>4294</v>
      </c>
      <c r="R2212" s="88">
        <v>1</v>
      </c>
      <c r="S2212" s="89">
        <v>1435</v>
      </c>
      <c r="T2212" s="7"/>
      <c r="U2212" s="86">
        <v>61.619</v>
      </c>
      <c r="V2212" s="87">
        <v>3.7300000000000001E-4</v>
      </c>
      <c r="W2212" s="87">
        <v>2.20482250098229E-4</v>
      </c>
      <c r="X2212" s="87">
        <v>2.2881835365829499E-5</v>
      </c>
    </row>
    <row r="2213" spans="1:24" x14ac:dyDescent="0.2">
      <c r="A2213" s="7">
        <v>11389</v>
      </c>
      <c r="B2213" s="4">
        <v>11390</v>
      </c>
      <c r="C2213" s="4" t="s">
        <v>1820</v>
      </c>
      <c r="D2213" s="4" t="s">
        <v>1821</v>
      </c>
      <c r="E2213" s="4" t="s">
        <v>425</v>
      </c>
      <c r="F2213" s="4" t="s">
        <v>3274</v>
      </c>
      <c r="G2213" s="4" t="s">
        <v>3275</v>
      </c>
      <c r="H2213" s="4" t="s">
        <v>76</v>
      </c>
      <c r="I2213" s="4" t="s">
        <v>73</v>
      </c>
      <c r="J2213" s="4" t="s">
        <v>53</v>
      </c>
      <c r="K2213" s="4" t="s">
        <v>53</v>
      </c>
      <c r="L2213" s="7" t="s">
        <v>799</v>
      </c>
      <c r="M2213" s="7" t="s">
        <v>311</v>
      </c>
      <c r="N2213" s="4" t="s">
        <v>632</v>
      </c>
      <c r="O2213" s="4" t="s">
        <v>62</v>
      </c>
      <c r="P2213" s="4" t="s">
        <v>1212</v>
      </c>
      <c r="Q2213" s="86">
        <v>2519</v>
      </c>
      <c r="R2213" s="88">
        <v>1</v>
      </c>
      <c r="S2213" s="89">
        <v>74080</v>
      </c>
      <c r="T2213" s="7"/>
      <c r="U2213" s="86">
        <v>1866.075</v>
      </c>
      <c r="V2213" s="87">
        <v>5.7000000000000003E-5</v>
      </c>
      <c r="W2213" s="87">
        <v>6.6771146344466199E-3</v>
      </c>
      <c r="X2213" s="87">
        <v>6.9295663354356103E-4</v>
      </c>
    </row>
    <row r="2214" spans="1:24" x14ac:dyDescent="0.2">
      <c r="A2214" s="7">
        <v>11389</v>
      </c>
      <c r="B2214" s="4">
        <v>11390</v>
      </c>
      <c r="C2214" s="4" t="s">
        <v>3276</v>
      </c>
      <c r="D2214" s="4" t="s">
        <v>3277</v>
      </c>
      <c r="E2214" s="4" t="s">
        <v>425</v>
      </c>
      <c r="F2214" s="4" t="s">
        <v>3278</v>
      </c>
      <c r="G2214" s="4" t="s">
        <v>3279</v>
      </c>
      <c r="H2214" s="4" t="s">
        <v>76</v>
      </c>
      <c r="I2214" s="4" t="s">
        <v>73</v>
      </c>
      <c r="J2214" s="4" t="s">
        <v>53</v>
      </c>
      <c r="K2214" s="4" t="s">
        <v>53</v>
      </c>
      <c r="L2214" s="7" t="s">
        <v>799</v>
      </c>
      <c r="M2214" s="7" t="s">
        <v>311</v>
      </c>
      <c r="N2214" s="4" t="s">
        <v>269</v>
      </c>
      <c r="O2214" s="4" t="s">
        <v>62</v>
      </c>
      <c r="P2214" s="4" t="s">
        <v>1212</v>
      </c>
      <c r="Q2214" s="86">
        <v>634684</v>
      </c>
      <c r="R2214" s="88">
        <v>1</v>
      </c>
      <c r="S2214" s="89">
        <v>508.2</v>
      </c>
      <c r="T2214" s="7"/>
      <c r="U2214" s="86">
        <v>3225.4639999999999</v>
      </c>
      <c r="V2214" s="87">
        <v>6.02E-4</v>
      </c>
      <c r="W2214" s="87">
        <v>1.1541224847137399E-2</v>
      </c>
      <c r="X2214" s="87">
        <v>1.19775812680868E-3</v>
      </c>
    </row>
    <row r="2215" spans="1:24" x14ac:dyDescent="0.2">
      <c r="A2215" s="7">
        <v>11389</v>
      </c>
      <c r="B2215" s="4">
        <v>11390</v>
      </c>
      <c r="C2215" s="4" t="s">
        <v>3280</v>
      </c>
      <c r="D2215" s="4" t="s">
        <v>3281</v>
      </c>
      <c r="E2215" s="4" t="s">
        <v>425</v>
      </c>
      <c r="F2215" s="4" t="s">
        <v>3282</v>
      </c>
      <c r="G2215" s="4" t="s">
        <v>3283</v>
      </c>
      <c r="H2215" s="4" t="s">
        <v>76</v>
      </c>
      <c r="I2215" s="4" t="s">
        <v>73</v>
      </c>
      <c r="J2215" s="4" t="s">
        <v>53</v>
      </c>
      <c r="K2215" s="4" t="s">
        <v>53</v>
      </c>
      <c r="L2215" s="7" t="s">
        <v>799</v>
      </c>
      <c r="M2215" s="7" t="s">
        <v>311</v>
      </c>
      <c r="N2215" s="4" t="s">
        <v>263</v>
      </c>
      <c r="O2215" s="4" t="s">
        <v>62</v>
      </c>
      <c r="P2215" s="4" t="s">
        <v>1212</v>
      </c>
      <c r="Q2215" s="86">
        <v>930</v>
      </c>
      <c r="R2215" s="88">
        <v>1</v>
      </c>
      <c r="S2215" s="89">
        <v>24950</v>
      </c>
      <c r="T2215" s="7"/>
      <c r="U2215" s="86">
        <v>232.035</v>
      </c>
      <c r="V2215" s="87">
        <v>1.03E-4</v>
      </c>
      <c r="W2215" s="87">
        <v>8.3025823086005401E-4</v>
      </c>
      <c r="X2215" s="87">
        <v>8.6164905071499894E-5</v>
      </c>
    </row>
    <row r="2216" spans="1:24" x14ac:dyDescent="0.2">
      <c r="A2216" s="7">
        <v>11389</v>
      </c>
      <c r="B2216" s="4">
        <v>11390</v>
      </c>
      <c r="C2216" s="4" t="s">
        <v>3284</v>
      </c>
      <c r="D2216" s="4" t="s">
        <v>3285</v>
      </c>
      <c r="E2216" s="4" t="s">
        <v>425</v>
      </c>
      <c r="F2216" s="4" t="s">
        <v>3286</v>
      </c>
      <c r="G2216" s="4" t="s">
        <v>3287</v>
      </c>
      <c r="H2216" s="4" t="s">
        <v>76</v>
      </c>
      <c r="I2216" s="4" t="s">
        <v>73</v>
      </c>
      <c r="J2216" s="4" t="s">
        <v>53</v>
      </c>
      <c r="K2216" s="4" t="s">
        <v>317</v>
      </c>
      <c r="L2216" s="7" t="s">
        <v>799</v>
      </c>
      <c r="M2216" s="7" t="s">
        <v>311</v>
      </c>
      <c r="N2216" s="4" t="s">
        <v>630</v>
      </c>
      <c r="O2216" s="4" t="s">
        <v>62</v>
      </c>
      <c r="P2216" s="4" t="s">
        <v>1212</v>
      </c>
      <c r="Q2216" s="86">
        <v>37380</v>
      </c>
      <c r="R2216" s="88">
        <v>1</v>
      </c>
      <c r="S2216" s="89">
        <v>5570</v>
      </c>
      <c r="T2216" s="7"/>
      <c r="U2216" s="86">
        <v>2082.0659999999998</v>
      </c>
      <c r="V2216" s="87">
        <v>5.0600000000000005E-4</v>
      </c>
      <c r="W2216" s="87">
        <v>7.4499641592598899E-3</v>
      </c>
      <c r="X2216" s="87">
        <v>7.7316361429352295E-4</v>
      </c>
    </row>
    <row r="2217" spans="1:24" x14ac:dyDescent="0.2">
      <c r="A2217" s="7">
        <v>11389</v>
      </c>
      <c r="B2217" s="4">
        <v>11390</v>
      </c>
      <c r="C2217" s="4" t="s">
        <v>3288</v>
      </c>
      <c r="D2217" s="4" t="s">
        <v>3289</v>
      </c>
      <c r="E2217" s="4" t="s">
        <v>425</v>
      </c>
      <c r="F2217" s="4" t="s">
        <v>3290</v>
      </c>
      <c r="G2217" s="4" t="s">
        <v>3291</v>
      </c>
      <c r="H2217" s="4" t="s">
        <v>76</v>
      </c>
      <c r="I2217" s="4" t="s">
        <v>73</v>
      </c>
      <c r="J2217" s="4" t="s">
        <v>53</v>
      </c>
      <c r="K2217" s="4" t="s">
        <v>53</v>
      </c>
      <c r="L2217" s="7" t="s">
        <v>799</v>
      </c>
      <c r="M2217" s="7" t="s">
        <v>311</v>
      </c>
      <c r="N2217" s="4" t="s">
        <v>257</v>
      </c>
      <c r="O2217" s="4" t="s">
        <v>62</v>
      </c>
      <c r="P2217" s="4" t="s">
        <v>1212</v>
      </c>
      <c r="Q2217" s="86">
        <v>27088</v>
      </c>
      <c r="R2217" s="88">
        <v>1</v>
      </c>
      <c r="S2217" s="89">
        <v>1949</v>
      </c>
      <c r="T2217" s="7"/>
      <c r="U2217" s="86">
        <v>527.94500000000005</v>
      </c>
      <c r="V2217" s="87">
        <v>3.7599999999999998E-4</v>
      </c>
      <c r="W2217" s="87">
        <v>1.88907182676061E-3</v>
      </c>
      <c r="X2217" s="87">
        <v>1.9604948024117799E-4</v>
      </c>
    </row>
    <row r="2218" spans="1:24" x14ac:dyDescent="0.2">
      <c r="A2218" s="7">
        <v>11389</v>
      </c>
      <c r="B2218" s="4">
        <v>11390</v>
      </c>
      <c r="C2218" s="4" t="s">
        <v>3292</v>
      </c>
      <c r="D2218" s="4" t="s">
        <v>3293</v>
      </c>
      <c r="E2218" s="4" t="s">
        <v>425</v>
      </c>
      <c r="F2218" s="4" t="s">
        <v>3294</v>
      </c>
      <c r="G2218" s="4" t="s">
        <v>3295</v>
      </c>
      <c r="H2218" s="4" t="s">
        <v>76</v>
      </c>
      <c r="I2218" s="4" t="s">
        <v>73</v>
      </c>
      <c r="J2218" s="4" t="s">
        <v>53</v>
      </c>
      <c r="K2218" s="4" t="s">
        <v>53</v>
      </c>
      <c r="L2218" s="7" t="s">
        <v>799</v>
      </c>
      <c r="M2218" s="7" t="s">
        <v>311</v>
      </c>
      <c r="N2218" s="4" t="s">
        <v>253</v>
      </c>
      <c r="O2218" s="4" t="s">
        <v>62</v>
      </c>
      <c r="P2218" s="4" t="s">
        <v>1212</v>
      </c>
      <c r="Q2218" s="86">
        <v>27759</v>
      </c>
      <c r="R2218" s="88">
        <v>1</v>
      </c>
      <c r="S2218" s="89">
        <v>4432</v>
      </c>
      <c r="T2218" s="7"/>
      <c r="U2218" s="86">
        <v>1230.279</v>
      </c>
      <c r="V2218" s="87">
        <v>5.6499999999999996E-4</v>
      </c>
      <c r="W2218" s="87">
        <v>4.4021340158738502E-3</v>
      </c>
      <c r="X2218" s="87">
        <v>4.5685721079436798E-4</v>
      </c>
    </row>
    <row r="2219" spans="1:24" x14ac:dyDescent="0.2">
      <c r="A2219" s="7">
        <v>11389</v>
      </c>
      <c r="B2219" s="4">
        <v>11390</v>
      </c>
      <c r="C2219" s="4" t="s">
        <v>3296</v>
      </c>
      <c r="D2219" s="4" t="s">
        <v>3297</v>
      </c>
      <c r="E2219" s="4" t="s">
        <v>425</v>
      </c>
      <c r="F2219" s="4" t="s">
        <v>3298</v>
      </c>
      <c r="G2219" s="4" t="s">
        <v>3299</v>
      </c>
      <c r="H2219" s="4" t="s">
        <v>76</v>
      </c>
      <c r="I2219" s="4" t="s">
        <v>73</v>
      </c>
      <c r="J2219" s="4" t="s">
        <v>53</v>
      </c>
      <c r="K2219" s="4" t="s">
        <v>53</v>
      </c>
      <c r="L2219" s="7" t="s">
        <v>799</v>
      </c>
      <c r="M2219" s="7" t="s">
        <v>311</v>
      </c>
      <c r="N2219" s="4" t="s">
        <v>75</v>
      </c>
      <c r="O2219" s="4" t="s">
        <v>62</v>
      </c>
      <c r="P2219" s="4" t="s">
        <v>1212</v>
      </c>
      <c r="Q2219" s="86">
        <v>560748</v>
      </c>
      <c r="R2219" s="88">
        <v>1</v>
      </c>
      <c r="S2219" s="89">
        <v>102.2</v>
      </c>
      <c r="T2219" s="7"/>
      <c r="U2219" s="86">
        <v>573.08399999999995</v>
      </c>
      <c r="V2219" s="87">
        <v>2.581E-3</v>
      </c>
      <c r="W2219" s="87">
        <v>2.0505875689958699E-3</v>
      </c>
      <c r="X2219" s="87">
        <v>2.1281172128856499E-4</v>
      </c>
    </row>
    <row r="2220" spans="1:24" x14ac:dyDescent="0.2">
      <c r="A2220" s="7">
        <v>11389</v>
      </c>
      <c r="B2220" s="4">
        <v>11390</v>
      </c>
      <c r="C2220" s="4" t="s">
        <v>3300</v>
      </c>
      <c r="D2220" s="4" t="s">
        <v>3301</v>
      </c>
      <c r="E2220" s="4" t="s">
        <v>425</v>
      </c>
      <c r="F2220" s="4" t="s">
        <v>3302</v>
      </c>
      <c r="G2220" s="4" t="s">
        <v>3303</v>
      </c>
      <c r="H2220" s="4" t="s">
        <v>76</v>
      </c>
      <c r="I2220" s="4" t="s">
        <v>73</v>
      </c>
      <c r="J2220" s="4" t="s">
        <v>53</v>
      </c>
      <c r="K2220" s="4" t="s">
        <v>317</v>
      </c>
      <c r="L2220" s="7" t="s">
        <v>799</v>
      </c>
      <c r="M2220" s="7" t="s">
        <v>311</v>
      </c>
      <c r="N2220" s="4" t="s">
        <v>254</v>
      </c>
      <c r="O2220" s="4" t="s">
        <v>62</v>
      </c>
      <c r="P2220" s="4" t="s">
        <v>1212</v>
      </c>
      <c r="Q2220" s="86">
        <v>28727</v>
      </c>
      <c r="R2220" s="88">
        <v>1</v>
      </c>
      <c r="S2220" s="89">
        <v>16470</v>
      </c>
      <c r="T2220" s="7"/>
      <c r="U2220" s="86">
        <v>4731.3370000000004</v>
      </c>
      <c r="V2220" s="87">
        <v>2.5900000000000001E-4</v>
      </c>
      <c r="W2220" s="87">
        <v>1.6929477898579501E-2</v>
      </c>
      <c r="X2220" s="87">
        <v>1.75695560949764E-3</v>
      </c>
    </row>
    <row r="2221" spans="1:24" x14ac:dyDescent="0.2">
      <c r="A2221" s="7">
        <v>11389</v>
      </c>
      <c r="B2221" s="4">
        <v>11390</v>
      </c>
      <c r="C2221" s="4" t="s">
        <v>3304</v>
      </c>
      <c r="D2221" s="4" t="s">
        <v>3305</v>
      </c>
      <c r="E2221" s="4" t="s">
        <v>425</v>
      </c>
      <c r="F2221" s="4" t="s">
        <v>3306</v>
      </c>
      <c r="G2221" s="4" t="s">
        <v>3307</v>
      </c>
      <c r="H2221" s="4" t="s">
        <v>76</v>
      </c>
      <c r="I2221" s="4" t="s">
        <v>73</v>
      </c>
      <c r="J2221" s="4" t="s">
        <v>53</v>
      </c>
      <c r="K2221" s="4" t="s">
        <v>314</v>
      </c>
      <c r="L2221" s="7" t="s">
        <v>799</v>
      </c>
      <c r="M2221" s="7" t="s">
        <v>311</v>
      </c>
      <c r="N2221" s="4" t="s">
        <v>624</v>
      </c>
      <c r="O2221" s="4" t="s">
        <v>62</v>
      </c>
      <c r="P2221" s="4" t="s">
        <v>1212</v>
      </c>
      <c r="Q2221" s="86">
        <v>81904</v>
      </c>
      <c r="R2221" s="88">
        <v>1</v>
      </c>
      <c r="S2221" s="89">
        <v>1947</v>
      </c>
      <c r="T2221" s="7"/>
      <c r="U2221" s="86">
        <v>1594.671</v>
      </c>
      <c r="V2221" s="87">
        <v>1.436E-3</v>
      </c>
      <c r="W2221" s="87">
        <v>5.7059866986999604E-3</v>
      </c>
      <c r="X2221" s="87">
        <v>5.9217215073366196E-4</v>
      </c>
    </row>
    <row r="2222" spans="1:24" x14ac:dyDescent="0.2">
      <c r="A2222" s="7">
        <v>11389</v>
      </c>
      <c r="B2222" s="4">
        <v>11390</v>
      </c>
      <c r="C2222" s="4" t="s">
        <v>1710</v>
      </c>
      <c r="D2222" s="4" t="s">
        <v>1711</v>
      </c>
      <c r="E2222" s="4" t="s">
        <v>425</v>
      </c>
      <c r="F2222" s="4" t="s">
        <v>3308</v>
      </c>
      <c r="G2222" s="4" t="s">
        <v>3309</v>
      </c>
      <c r="H2222" s="4" t="s">
        <v>76</v>
      </c>
      <c r="I2222" s="4" t="s">
        <v>73</v>
      </c>
      <c r="J2222" s="4" t="s">
        <v>53</v>
      </c>
      <c r="K2222" s="4" t="s">
        <v>53</v>
      </c>
      <c r="L2222" s="7" t="s">
        <v>799</v>
      </c>
      <c r="M2222" s="7" t="s">
        <v>311</v>
      </c>
      <c r="N2222" s="4" t="s">
        <v>625</v>
      </c>
      <c r="O2222" s="4" t="s">
        <v>62</v>
      </c>
      <c r="P2222" s="4" t="s">
        <v>1212</v>
      </c>
      <c r="Q2222" s="86">
        <v>18695</v>
      </c>
      <c r="R2222" s="88">
        <v>1</v>
      </c>
      <c r="S2222" s="89">
        <v>4541</v>
      </c>
      <c r="T2222" s="7"/>
      <c r="U2222" s="86">
        <v>848.94</v>
      </c>
      <c r="V2222" s="87">
        <v>1.4549999999999999E-3</v>
      </c>
      <c r="W2222" s="87">
        <v>3.03764251510946E-3</v>
      </c>
      <c r="X2222" s="87">
        <v>3.1524912277524502E-4</v>
      </c>
    </row>
    <row r="2223" spans="1:24" x14ac:dyDescent="0.2">
      <c r="A2223" s="7">
        <v>11389</v>
      </c>
      <c r="B2223" s="4">
        <v>11390</v>
      </c>
      <c r="C2223" s="4" t="s">
        <v>3310</v>
      </c>
      <c r="D2223" s="4" t="s">
        <v>3311</v>
      </c>
      <c r="E2223" s="4" t="s">
        <v>425</v>
      </c>
      <c r="F2223" s="4" t="s">
        <v>3312</v>
      </c>
      <c r="G2223" s="4" t="s">
        <v>3313</v>
      </c>
      <c r="H2223" s="4" t="s">
        <v>76</v>
      </c>
      <c r="I2223" s="4" t="s">
        <v>73</v>
      </c>
      <c r="J2223" s="4" t="s">
        <v>53</v>
      </c>
      <c r="K2223" s="4" t="s">
        <v>317</v>
      </c>
      <c r="L2223" s="7" t="s">
        <v>799</v>
      </c>
      <c r="M2223" s="7" t="s">
        <v>311</v>
      </c>
      <c r="N2223" s="4" t="s">
        <v>264</v>
      </c>
      <c r="O2223" s="4" t="s">
        <v>62</v>
      </c>
      <c r="P2223" s="4" t="s">
        <v>1212</v>
      </c>
      <c r="Q2223" s="86">
        <v>1346</v>
      </c>
      <c r="R2223" s="88">
        <v>1</v>
      </c>
      <c r="S2223" s="89">
        <v>6800</v>
      </c>
      <c r="T2223" s="7"/>
      <c r="U2223" s="86">
        <v>91.528000000000006</v>
      </c>
      <c r="V2223" s="87">
        <v>1.2999999999999999E-5</v>
      </c>
      <c r="W2223" s="87">
        <v>3.2750177927536403E-4</v>
      </c>
      <c r="X2223" s="87">
        <v>3.3988413090198597E-5</v>
      </c>
    </row>
    <row r="2224" spans="1:24" x14ac:dyDescent="0.2">
      <c r="A2224" s="7">
        <v>11389</v>
      </c>
      <c r="B2224" s="4">
        <v>11390</v>
      </c>
      <c r="C2224" s="4" t="s">
        <v>3314</v>
      </c>
      <c r="D2224" s="4" t="s">
        <v>3315</v>
      </c>
      <c r="E2224" s="4" t="s">
        <v>425</v>
      </c>
      <c r="F2224" s="4" t="s">
        <v>3316</v>
      </c>
      <c r="G2224" s="4" t="s">
        <v>3317</v>
      </c>
      <c r="H2224" s="4" t="s">
        <v>76</v>
      </c>
      <c r="I2224" s="4" t="s">
        <v>73</v>
      </c>
      <c r="J2224" s="4" t="s">
        <v>53</v>
      </c>
      <c r="K2224" s="4" t="s">
        <v>53</v>
      </c>
      <c r="L2224" s="7" t="s">
        <v>799</v>
      </c>
      <c r="M2224" s="7" t="s">
        <v>311</v>
      </c>
      <c r="N2224" s="4" t="s">
        <v>75</v>
      </c>
      <c r="O2224" s="4" t="s">
        <v>62</v>
      </c>
      <c r="P2224" s="4" t="s">
        <v>1212</v>
      </c>
      <c r="Q2224" s="86">
        <v>23878</v>
      </c>
      <c r="R2224" s="88">
        <v>1</v>
      </c>
      <c r="S2224" s="89">
        <v>4166</v>
      </c>
      <c r="T2224" s="7"/>
      <c r="U2224" s="86">
        <v>994.75699999999995</v>
      </c>
      <c r="V2224" s="87">
        <v>1.719E-3</v>
      </c>
      <c r="W2224" s="87">
        <v>3.55940088986405E-3</v>
      </c>
      <c r="X2224" s="87">
        <v>3.6939765049826299E-4</v>
      </c>
    </row>
    <row r="2225" spans="1:24" x14ac:dyDescent="0.2">
      <c r="A2225" s="7">
        <v>11389</v>
      </c>
      <c r="B2225" s="4">
        <v>11390</v>
      </c>
      <c r="C2225" s="4" t="s">
        <v>3318</v>
      </c>
      <c r="D2225" s="4" t="s">
        <v>3319</v>
      </c>
      <c r="E2225" s="4" t="s">
        <v>425</v>
      </c>
      <c r="F2225" s="4" t="s">
        <v>3320</v>
      </c>
      <c r="G2225" s="4" t="s">
        <v>3321</v>
      </c>
      <c r="H2225" s="4" t="s">
        <v>76</v>
      </c>
      <c r="I2225" s="4" t="s">
        <v>73</v>
      </c>
      <c r="J2225" s="4" t="s">
        <v>53</v>
      </c>
      <c r="K2225" s="4" t="s">
        <v>317</v>
      </c>
      <c r="L2225" s="7" t="s">
        <v>799</v>
      </c>
      <c r="M2225" s="7" t="s">
        <v>311</v>
      </c>
      <c r="N2225" s="4" t="s">
        <v>624</v>
      </c>
      <c r="O2225" s="4" t="s">
        <v>62</v>
      </c>
      <c r="P2225" s="4" t="s">
        <v>1212</v>
      </c>
      <c r="Q2225" s="86">
        <v>6340</v>
      </c>
      <c r="R2225" s="88">
        <v>1</v>
      </c>
      <c r="S2225" s="89">
        <v>3635</v>
      </c>
      <c r="T2225" s="7"/>
      <c r="U2225" s="86">
        <v>230.459</v>
      </c>
      <c r="V2225" s="87">
        <v>1E-4</v>
      </c>
      <c r="W2225" s="87">
        <v>8.2461905154729699E-4</v>
      </c>
      <c r="X2225" s="87">
        <v>8.5579666248078098E-5</v>
      </c>
    </row>
    <row r="2226" spans="1:24" x14ac:dyDescent="0.2">
      <c r="A2226" s="7">
        <v>11389</v>
      </c>
      <c r="B2226" s="4">
        <v>11390</v>
      </c>
      <c r="C2226" s="4" t="s">
        <v>3322</v>
      </c>
      <c r="D2226" s="4" t="s">
        <v>3323</v>
      </c>
      <c r="E2226" s="4" t="s">
        <v>425</v>
      </c>
      <c r="F2226" s="4" t="s">
        <v>3324</v>
      </c>
      <c r="G2226" s="4" t="s">
        <v>3325</v>
      </c>
      <c r="H2226" s="4" t="s">
        <v>76</v>
      </c>
      <c r="I2226" s="4" t="s">
        <v>73</v>
      </c>
      <c r="J2226" s="4" t="s">
        <v>53</v>
      </c>
      <c r="K2226" s="4" t="s">
        <v>53</v>
      </c>
      <c r="L2226" s="7" t="s">
        <v>799</v>
      </c>
      <c r="M2226" s="7" t="s">
        <v>311</v>
      </c>
      <c r="N2226" s="4" t="s">
        <v>260</v>
      </c>
      <c r="O2226" s="4" t="s">
        <v>62</v>
      </c>
      <c r="P2226" s="4" t="s">
        <v>1212</v>
      </c>
      <c r="Q2226" s="86">
        <v>47961</v>
      </c>
      <c r="R2226" s="88">
        <v>1</v>
      </c>
      <c r="S2226" s="89">
        <v>1606</v>
      </c>
      <c r="T2226" s="7"/>
      <c r="U2226" s="86">
        <v>770.25400000000002</v>
      </c>
      <c r="V2226" s="87">
        <v>2.5799999999999998E-4</v>
      </c>
      <c r="W2226" s="87">
        <v>2.7560904219841001E-3</v>
      </c>
      <c r="X2226" s="87">
        <v>2.8602940717941397E-4</v>
      </c>
    </row>
    <row r="2227" spans="1:24" x14ac:dyDescent="0.2">
      <c r="A2227" s="7">
        <v>11389</v>
      </c>
      <c r="B2227" s="4">
        <v>11390</v>
      </c>
      <c r="C2227" s="4" t="s">
        <v>3326</v>
      </c>
      <c r="D2227" s="4" t="s">
        <v>3327</v>
      </c>
      <c r="E2227" s="4" t="s">
        <v>425</v>
      </c>
      <c r="F2227" s="4" t="s">
        <v>3328</v>
      </c>
      <c r="G2227" s="4" t="s">
        <v>3329</v>
      </c>
      <c r="H2227" s="4" t="s">
        <v>76</v>
      </c>
      <c r="I2227" s="4" t="s">
        <v>73</v>
      </c>
      <c r="J2227" s="4" t="s">
        <v>53</v>
      </c>
      <c r="K2227" s="4" t="s">
        <v>314</v>
      </c>
      <c r="L2227" s="7" t="s">
        <v>799</v>
      </c>
      <c r="M2227" s="7" t="s">
        <v>311</v>
      </c>
      <c r="N2227" s="4" t="s">
        <v>254</v>
      </c>
      <c r="O2227" s="4" t="s">
        <v>62</v>
      </c>
      <c r="P2227" s="4" t="s">
        <v>1212</v>
      </c>
      <c r="Q2227" s="86">
        <v>7234</v>
      </c>
      <c r="R2227" s="88">
        <v>1</v>
      </c>
      <c r="S2227" s="89">
        <v>17840</v>
      </c>
      <c r="T2227" s="7"/>
      <c r="U2227" s="86">
        <v>1290.546</v>
      </c>
      <c r="V2227" s="87">
        <v>1.678E-3</v>
      </c>
      <c r="W2227" s="87">
        <v>4.6177779503102003E-3</v>
      </c>
      <c r="X2227" s="87">
        <v>4.7923692164734602E-4</v>
      </c>
    </row>
    <row r="2228" spans="1:24" x14ac:dyDescent="0.2">
      <c r="A2228" s="7">
        <v>11389</v>
      </c>
      <c r="B2228" s="4">
        <v>11390</v>
      </c>
      <c r="C2228" s="4" t="s">
        <v>3334</v>
      </c>
      <c r="D2228" s="4" t="s">
        <v>3335</v>
      </c>
      <c r="E2228" s="4" t="s">
        <v>425</v>
      </c>
      <c r="F2228" s="4" t="s">
        <v>3336</v>
      </c>
      <c r="G2228" s="4" t="s">
        <v>3337</v>
      </c>
      <c r="H2228" s="4" t="s">
        <v>76</v>
      </c>
      <c r="I2228" s="4" t="s">
        <v>73</v>
      </c>
      <c r="J2228" s="4" t="s">
        <v>53</v>
      </c>
      <c r="K2228" s="4" t="s">
        <v>317</v>
      </c>
      <c r="L2228" s="7" t="s">
        <v>799</v>
      </c>
      <c r="M2228" s="7" t="s">
        <v>311</v>
      </c>
      <c r="N2228" s="4" t="s">
        <v>254</v>
      </c>
      <c r="O2228" s="4" t="s">
        <v>62</v>
      </c>
      <c r="P2228" s="4" t="s">
        <v>1212</v>
      </c>
      <c r="Q2228" s="86">
        <v>2920</v>
      </c>
      <c r="R2228" s="88">
        <v>1</v>
      </c>
      <c r="S2228" s="89">
        <v>77890</v>
      </c>
      <c r="T2228" s="7"/>
      <c r="U2228" s="86">
        <v>2274.3879999999999</v>
      </c>
      <c r="V2228" s="87">
        <v>1E-4</v>
      </c>
      <c r="W2228" s="87">
        <v>8.1381229433893001E-3</v>
      </c>
      <c r="X2228" s="87">
        <v>8.4458131797254105E-4</v>
      </c>
    </row>
    <row r="2229" spans="1:24" x14ac:dyDescent="0.2">
      <c r="A2229" s="7">
        <v>11389</v>
      </c>
      <c r="B2229" s="4">
        <v>11390</v>
      </c>
      <c r="C2229" s="4" t="s">
        <v>3338</v>
      </c>
      <c r="D2229" s="4" t="s">
        <v>3339</v>
      </c>
      <c r="E2229" s="4" t="s">
        <v>425</v>
      </c>
      <c r="F2229" s="4" t="s">
        <v>3340</v>
      </c>
      <c r="G2229" s="4" t="s">
        <v>3341</v>
      </c>
      <c r="H2229" s="4" t="s">
        <v>76</v>
      </c>
      <c r="I2229" s="4" t="s">
        <v>73</v>
      </c>
      <c r="J2229" s="4" t="s">
        <v>53</v>
      </c>
      <c r="K2229" s="4" t="s">
        <v>53</v>
      </c>
      <c r="L2229" s="7" t="s">
        <v>799</v>
      </c>
      <c r="M2229" s="7" t="s">
        <v>311</v>
      </c>
      <c r="N2229" s="4" t="s">
        <v>252</v>
      </c>
      <c r="O2229" s="4" t="s">
        <v>62</v>
      </c>
      <c r="P2229" s="4" t="s">
        <v>1212</v>
      </c>
      <c r="Q2229" s="86">
        <v>310</v>
      </c>
      <c r="R2229" s="88">
        <v>1</v>
      </c>
      <c r="S2229" s="89">
        <v>19560</v>
      </c>
      <c r="T2229" s="7"/>
      <c r="U2229" s="86">
        <v>60.636000000000003</v>
      </c>
      <c r="V2229" s="87">
        <v>1.4E-5</v>
      </c>
      <c r="W2229" s="87">
        <v>2.16965277162627E-4</v>
      </c>
      <c r="X2229" s="87">
        <v>2.2516840924496201E-5</v>
      </c>
    </row>
    <row r="2230" spans="1:24" x14ac:dyDescent="0.2">
      <c r="A2230" s="7">
        <v>11389</v>
      </c>
      <c r="B2230" s="4">
        <v>11390</v>
      </c>
      <c r="C2230" s="4" t="s">
        <v>3342</v>
      </c>
      <c r="D2230" s="4" t="s">
        <v>3343</v>
      </c>
      <c r="E2230" s="4" t="s">
        <v>425</v>
      </c>
      <c r="F2230" s="4" t="s">
        <v>3344</v>
      </c>
      <c r="G2230" s="4" t="s">
        <v>3345</v>
      </c>
      <c r="H2230" s="4" t="s">
        <v>76</v>
      </c>
      <c r="I2230" s="4" t="s">
        <v>73</v>
      </c>
      <c r="J2230" s="4" t="s">
        <v>53</v>
      </c>
      <c r="K2230" s="4" t="s">
        <v>53</v>
      </c>
      <c r="L2230" s="7" t="s">
        <v>799</v>
      </c>
      <c r="M2230" s="7" t="s">
        <v>311</v>
      </c>
      <c r="N2230" s="4" t="s">
        <v>253</v>
      </c>
      <c r="O2230" s="4" t="s">
        <v>62</v>
      </c>
      <c r="P2230" s="4" t="s">
        <v>1212</v>
      </c>
      <c r="Q2230" s="86">
        <v>1636</v>
      </c>
      <c r="R2230" s="88">
        <v>1</v>
      </c>
      <c r="S2230" s="89">
        <v>1375</v>
      </c>
      <c r="T2230" s="7"/>
      <c r="U2230" s="86">
        <v>22.495000000000001</v>
      </c>
      <c r="V2230" s="87">
        <v>2.8699999999999998E-4</v>
      </c>
      <c r="W2230" s="87">
        <v>8.0490697106888595E-5</v>
      </c>
      <c r="X2230" s="87">
        <v>8.3533929777119403E-6</v>
      </c>
    </row>
    <row r="2231" spans="1:24" x14ac:dyDescent="0.2">
      <c r="A2231" s="7">
        <v>11389</v>
      </c>
      <c r="B2231" s="4">
        <v>11390</v>
      </c>
      <c r="C2231" s="4" t="s">
        <v>3346</v>
      </c>
      <c r="D2231" s="4" t="s">
        <v>3347</v>
      </c>
      <c r="E2231" s="4" t="s">
        <v>425</v>
      </c>
      <c r="F2231" s="4" t="s">
        <v>3348</v>
      </c>
      <c r="G2231" s="4" t="s">
        <v>3349</v>
      </c>
      <c r="H2231" s="4" t="s">
        <v>76</v>
      </c>
      <c r="I2231" s="4" t="s">
        <v>73</v>
      </c>
      <c r="J2231" s="4" t="s">
        <v>53</v>
      </c>
      <c r="K2231" s="4" t="s">
        <v>53</v>
      </c>
      <c r="L2231" s="7" t="s">
        <v>799</v>
      </c>
      <c r="M2231" s="7" t="s">
        <v>311</v>
      </c>
      <c r="N2231" s="4" t="s">
        <v>258</v>
      </c>
      <c r="O2231" s="4" t="s">
        <v>62</v>
      </c>
      <c r="P2231" s="4" t="s">
        <v>1212</v>
      </c>
      <c r="Q2231" s="86">
        <v>1484</v>
      </c>
      <c r="R2231" s="88">
        <v>1</v>
      </c>
      <c r="S2231" s="89">
        <v>1865</v>
      </c>
      <c r="T2231" s="7"/>
      <c r="U2231" s="86">
        <v>27.677</v>
      </c>
      <c r="V2231" s="87">
        <v>3.0400000000000002E-4</v>
      </c>
      <c r="W2231" s="87">
        <v>9.9031288177306705E-5</v>
      </c>
      <c r="X2231" s="87">
        <v>1.0277551281926799E-5</v>
      </c>
    </row>
    <row r="2232" spans="1:24" x14ac:dyDescent="0.2">
      <c r="A2232" s="7">
        <v>11389</v>
      </c>
      <c r="B2232" s="4">
        <v>11390</v>
      </c>
      <c r="C2232" s="4" t="s">
        <v>3350</v>
      </c>
      <c r="D2232" s="4" t="s">
        <v>3351</v>
      </c>
      <c r="E2232" s="4" t="s">
        <v>425</v>
      </c>
      <c r="F2232" s="4" t="s">
        <v>3352</v>
      </c>
      <c r="G2232" s="4" t="s">
        <v>3353</v>
      </c>
      <c r="H2232" s="4" t="s">
        <v>76</v>
      </c>
      <c r="I2232" s="4" t="s">
        <v>73</v>
      </c>
      <c r="J2232" s="4" t="s">
        <v>53</v>
      </c>
      <c r="K2232" s="4" t="s">
        <v>53</v>
      </c>
      <c r="L2232" s="7" t="s">
        <v>799</v>
      </c>
      <c r="M2232" s="7" t="s">
        <v>311</v>
      </c>
      <c r="N2232" s="4" t="s">
        <v>122</v>
      </c>
      <c r="O2232" s="4" t="s">
        <v>62</v>
      </c>
      <c r="P2232" s="4" t="s">
        <v>1212</v>
      </c>
      <c r="Q2232" s="86">
        <v>2452</v>
      </c>
      <c r="R2232" s="88">
        <v>1</v>
      </c>
      <c r="S2232" s="89">
        <v>1088</v>
      </c>
      <c r="T2232" s="7"/>
      <c r="U2232" s="86">
        <v>26.678000000000001</v>
      </c>
      <c r="V2232" s="87">
        <v>5.4900000000000001E-4</v>
      </c>
      <c r="W2232" s="87">
        <v>9.5457279379874206E-5</v>
      </c>
      <c r="X2232" s="87">
        <v>9.9066376103616204E-6</v>
      </c>
    </row>
    <row r="2233" spans="1:24" x14ac:dyDescent="0.2">
      <c r="A2233" s="7">
        <v>11389</v>
      </c>
      <c r="B2233" s="4">
        <v>11390</v>
      </c>
      <c r="C2233" s="4" t="s">
        <v>3354</v>
      </c>
      <c r="D2233" s="4" t="s">
        <v>3355</v>
      </c>
      <c r="E2233" s="4" t="s">
        <v>425</v>
      </c>
      <c r="F2233" s="4" t="s">
        <v>3356</v>
      </c>
      <c r="G2233" s="4" t="s">
        <v>3357</v>
      </c>
      <c r="H2233" s="4" t="s">
        <v>76</v>
      </c>
      <c r="I2233" s="4" t="s">
        <v>73</v>
      </c>
      <c r="J2233" s="4" t="s">
        <v>53</v>
      </c>
      <c r="K2233" s="4" t="s">
        <v>53</v>
      </c>
      <c r="L2233" s="7" t="s">
        <v>799</v>
      </c>
      <c r="M2233" s="7" t="s">
        <v>311</v>
      </c>
      <c r="N2233" s="4" t="s">
        <v>628</v>
      </c>
      <c r="O2233" s="4" t="s">
        <v>62</v>
      </c>
      <c r="P2233" s="4" t="s">
        <v>1212</v>
      </c>
      <c r="Q2233" s="86">
        <v>6902</v>
      </c>
      <c r="R2233" s="88">
        <v>1</v>
      </c>
      <c r="S2233" s="89">
        <v>28150</v>
      </c>
      <c r="T2233" s="7"/>
      <c r="U2233" s="86">
        <v>1942.913</v>
      </c>
      <c r="V2233" s="87">
        <v>5.0000000000000001E-4</v>
      </c>
      <c r="W2233" s="87">
        <v>6.9520525355872996E-3</v>
      </c>
      <c r="X2233" s="87">
        <v>7.2148992267193795E-4</v>
      </c>
    </row>
    <row r="2234" spans="1:24" x14ac:dyDescent="0.2">
      <c r="A2234" s="7">
        <v>11389</v>
      </c>
      <c r="B2234" s="4">
        <v>11390</v>
      </c>
      <c r="C2234" s="4" t="s">
        <v>3358</v>
      </c>
      <c r="D2234" s="4" t="s">
        <v>3359</v>
      </c>
      <c r="E2234" s="4" t="s">
        <v>425</v>
      </c>
      <c r="F2234" s="4" t="s">
        <v>3360</v>
      </c>
      <c r="G2234" s="4" t="s">
        <v>3361</v>
      </c>
      <c r="H2234" s="4" t="s">
        <v>76</v>
      </c>
      <c r="I2234" s="4" t="s">
        <v>73</v>
      </c>
      <c r="J2234" s="4" t="s">
        <v>53</v>
      </c>
      <c r="K2234" s="4" t="s">
        <v>53</v>
      </c>
      <c r="L2234" s="7" t="s">
        <v>799</v>
      </c>
      <c r="M2234" s="7" t="s">
        <v>311</v>
      </c>
      <c r="N2234" s="4" t="s">
        <v>266</v>
      </c>
      <c r="O2234" s="4" t="s">
        <v>62</v>
      </c>
      <c r="P2234" s="4" t="s">
        <v>1212</v>
      </c>
      <c r="Q2234" s="86">
        <v>146033</v>
      </c>
      <c r="R2234" s="88">
        <v>1</v>
      </c>
      <c r="S2234" s="89">
        <v>416.3</v>
      </c>
      <c r="T2234" s="7"/>
      <c r="U2234" s="86">
        <v>607.93499999999995</v>
      </c>
      <c r="V2234" s="87">
        <v>2.2039999999999998E-3</v>
      </c>
      <c r="W2234" s="87">
        <v>2.1752897289019999E-3</v>
      </c>
      <c r="X2234" s="87">
        <v>2.25753417463492E-4</v>
      </c>
    </row>
    <row r="2235" spans="1:24" x14ac:dyDescent="0.2">
      <c r="A2235" s="7">
        <v>11389</v>
      </c>
      <c r="B2235" s="4">
        <v>11390</v>
      </c>
      <c r="C2235" s="4" t="s">
        <v>1618</v>
      </c>
      <c r="D2235" s="4" t="s">
        <v>1619</v>
      </c>
      <c r="E2235" s="4" t="s">
        <v>425</v>
      </c>
      <c r="F2235" s="4" t="s">
        <v>3362</v>
      </c>
      <c r="G2235" s="4" t="s">
        <v>3363</v>
      </c>
      <c r="H2235" s="4" t="s">
        <v>76</v>
      </c>
      <c r="I2235" s="4" t="s">
        <v>73</v>
      </c>
      <c r="J2235" s="4" t="s">
        <v>53</v>
      </c>
      <c r="K2235" s="4" t="s">
        <v>53</v>
      </c>
      <c r="L2235" s="7" t="s">
        <v>799</v>
      </c>
      <c r="M2235" s="7" t="s">
        <v>311</v>
      </c>
      <c r="N2235" s="4" t="s">
        <v>140</v>
      </c>
      <c r="O2235" s="4" t="s">
        <v>62</v>
      </c>
      <c r="P2235" s="4" t="s">
        <v>1212</v>
      </c>
      <c r="Q2235" s="86">
        <v>11343</v>
      </c>
      <c r="R2235" s="88">
        <v>1</v>
      </c>
      <c r="S2235" s="89">
        <v>33200</v>
      </c>
      <c r="T2235" s="7"/>
      <c r="U2235" s="86">
        <v>3765.8760000000002</v>
      </c>
      <c r="V2235" s="87">
        <v>5.7799999999999995E-4</v>
      </c>
      <c r="W2235" s="87">
        <v>1.34749048436587E-2</v>
      </c>
      <c r="X2235" s="87">
        <v>1.3984370808328001E-3</v>
      </c>
    </row>
    <row r="2236" spans="1:24" x14ac:dyDescent="0.2">
      <c r="A2236" s="7">
        <v>11389</v>
      </c>
      <c r="B2236" s="4">
        <v>11390</v>
      </c>
      <c r="C2236" s="4" t="s">
        <v>3364</v>
      </c>
      <c r="D2236" s="4" t="s">
        <v>3365</v>
      </c>
      <c r="E2236" s="4" t="s">
        <v>425</v>
      </c>
      <c r="F2236" s="4" t="s">
        <v>3366</v>
      </c>
      <c r="G2236" s="4" t="s">
        <v>3367</v>
      </c>
      <c r="H2236" s="4" t="s">
        <v>76</v>
      </c>
      <c r="I2236" s="4" t="s">
        <v>73</v>
      </c>
      <c r="J2236" s="4" t="s">
        <v>53</v>
      </c>
      <c r="K2236" s="4" t="s">
        <v>53</v>
      </c>
      <c r="L2236" s="7" t="s">
        <v>799</v>
      </c>
      <c r="M2236" s="7" t="s">
        <v>311</v>
      </c>
      <c r="N2236" s="4" t="s">
        <v>265</v>
      </c>
      <c r="O2236" s="4" t="s">
        <v>62</v>
      </c>
      <c r="P2236" s="4" t="s">
        <v>1212</v>
      </c>
      <c r="Q2236" s="86">
        <v>139106</v>
      </c>
      <c r="R2236" s="88">
        <v>1</v>
      </c>
      <c r="S2236" s="89">
        <v>1221</v>
      </c>
      <c r="T2236" s="7"/>
      <c r="U2236" s="86">
        <v>1698.4839999999999</v>
      </c>
      <c r="V2236" s="87">
        <v>8.3429999999999997E-3</v>
      </c>
      <c r="W2236" s="87">
        <v>6.0774475266716097E-3</v>
      </c>
      <c r="X2236" s="87">
        <v>6.3072267127087201E-4</v>
      </c>
    </row>
    <row r="2237" spans="1:24" x14ac:dyDescent="0.2">
      <c r="A2237" s="7">
        <v>11389</v>
      </c>
      <c r="B2237" s="4">
        <v>11390</v>
      </c>
      <c r="C2237" s="4" t="s">
        <v>3368</v>
      </c>
      <c r="D2237" s="4" t="s">
        <v>3369</v>
      </c>
      <c r="E2237" s="4" t="s">
        <v>425</v>
      </c>
      <c r="F2237" s="4" t="s">
        <v>3370</v>
      </c>
      <c r="G2237" s="4" t="s">
        <v>3371</v>
      </c>
      <c r="H2237" s="4" t="s">
        <v>76</v>
      </c>
      <c r="I2237" s="4" t="s">
        <v>73</v>
      </c>
      <c r="J2237" s="4" t="s">
        <v>53</v>
      </c>
      <c r="K2237" s="4" t="s">
        <v>314</v>
      </c>
      <c r="L2237" s="7" t="s">
        <v>799</v>
      </c>
      <c r="M2237" s="7" t="s">
        <v>311</v>
      </c>
      <c r="N2237" s="4" t="s">
        <v>623</v>
      </c>
      <c r="O2237" s="4" t="s">
        <v>62</v>
      </c>
      <c r="P2237" s="4" t="s">
        <v>1212</v>
      </c>
      <c r="Q2237" s="86">
        <v>82778</v>
      </c>
      <c r="R2237" s="88">
        <v>1</v>
      </c>
      <c r="S2237" s="89">
        <v>837.8</v>
      </c>
      <c r="T2237" s="80">
        <v>12.77</v>
      </c>
      <c r="U2237" s="86">
        <v>706.28399999999999</v>
      </c>
      <c r="V2237" s="87">
        <v>7.54E-4</v>
      </c>
      <c r="W2237" s="87">
        <v>2.5271976508189301E-3</v>
      </c>
      <c r="X2237" s="87">
        <v>2.6227472078676101E-4</v>
      </c>
    </row>
    <row r="2238" spans="1:24" x14ac:dyDescent="0.2">
      <c r="A2238" s="7">
        <v>11389</v>
      </c>
      <c r="B2238" s="4">
        <v>11390</v>
      </c>
      <c r="C2238" s="4" t="s">
        <v>3372</v>
      </c>
      <c r="D2238" s="4" t="s">
        <v>3373</v>
      </c>
      <c r="E2238" s="4" t="s">
        <v>425</v>
      </c>
      <c r="F2238" s="4" t="s">
        <v>3374</v>
      </c>
      <c r="G2238" s="4" t="s">
        <v>3375</v>
      </c>
      <c r="H2238" s="4" t="s">
        <v>76</v>
      </c>
      <c r="I2238" s="4" t="s">
        <v>73</v>
      </c>
      <c r="J2238" s="4" t="s">
        <v>53</v>
      </c>
      <c r="K2238" s="4" t="s">
        <v>53</v>
      </c>
      <c r="L2238" s="7" t="s">
        <v>799</v>
      </c>
      <c r="M2238" s="7" t="s">
        <v>311</v>
      </c>
      <c r="N2238" s="4" t="s">
        <v>267</v>
      </c>
      <c r="O2238" s="4" t="s">
        <v>62</v>
      </c>
      <c r="P2238" s="4" t="s">
        <v>1212</v>
      </c>
      <c r="Q2238" s="86">
        <v>147358</v>
      </c>
      <c r="R2238" s="88">
        <v>1</v>
      </c>
      <c r="S2238" s="89">
        <v>105.1</v>
      </c>
      <c r="T2238" s="7"/>
      <c r="U2238" s="86">
        <v>154.87299999999999</v>
      </c>
      <c r="V2238" s="87">
        <v>2.1020000000000001E-3</v>
      </c>
      <c r="W2238" s="87">
        <v>5.5416121358679805E-4</v>
      </c>
      <c r="X2238" s="87">
        <v>5.7511321885422097E-5</v>
      </c>
    </row>
    <row r="2239" spans="1:24" x14ac:dyDescent="0.2">
      <c r="A2239" s="7">
        <v>11389</v>
      </c>
      <c r="B2239" s="4">
        <v>11390</v>
      </c>
      <c r="C2239" s="4" t="s">
        <v>1786</v>
      </c>
      <c r="D2239" s="4" t="s">
        <v>1787</v>
      </c>
      <c r="E2239" s="4" t="s">
        <v>425</v>
      </c>
      <c r="F2239" s="4" t="s">
        <v>3376</v>
      </c>
      <c r="G2239" s="4" t="s">
        <v>3377</v>
      </c>
      <c r="H2239" s="4" t="s">
        <v>76</v>
      </c>
      <c r="I2239" s="4" t="s">
        <v>73</v>
      </c>
      <c r="J2239" s="4" t="s">
        <v>53</v>
      </c>
      <c r="K2239" s="4" t="s">
        <v>53</v>
      </c>
      <c r="L2239" s="7" t="s">
        <v>799</v>
      </c>
      <c r="M2239" s="7" t="s">
        <v>311</v>
      </c>
      <c r="N2239" s="4" t="s">
        <v>630</v>
      </c>
      <c r="O2239" s="4" t="s">
        <v>62</v>
      </c>
      <c r="P2239" s="4" t="s">
        <v>1212</v>
      </c>
      <c r="Q2239" s="86">
        <v>4386</v>
      </c>
      <c r="R2239" s="88">
        <v>1</v>
      </c>
      <c r="S2239" s="89">
        <v>17130</v>
      </c>
      <c r="T2239" s="7"/>
      <c r="U2239" s="86">
        <v>751.322</v>
      </c>
      <c r="V2239" s="87">
        <v>1.15E-4</v>
      </c>
      <c r="W2239" s="87">
        <v>2.6883492079841E-3</v>
      </c>
      <c r="X2239" s="87">
        <v>2.7899916639795102E-4</v>
      </c>
    </row>
    <row r="2240" spans="1:24" x14ac:dyDescent="0.2">
      <c r="A2240" s="7">
        <v>11389</v>
      </c>
      <c r="B2240" s="4">
        <v>11390</v>
      </c>
      <c r="C2240" s="4" t="s">
        <v>3378</v>
      </c>
      <c r="D2240" s="4" t="s">
        <v>3379</v>
      </c>
      <c r="E2240" s="4" t="s">
        <v>425</v>
      </c>
      <c r="F2240" s="4" t="s">
        <v>3380</v>
      </c>
      <c r="G2240" s="4" t="s">
        <v>3381</v>
      </c>
      <c r="H2240" s="4" t="s">
        <v>76</v>
      </c>
      <c r="I2240" s="4" t="s">
        <v>73</v>
      </c>
      <c r="J2240" s="4" t="s">
        <v>53</v>
      </c>
      <c r="K2240" s="4" t="s">
        <v>317</v>
      </c>
      <c r="L2240" s="7" t="s">
        <v>799</v>
      </c>
      <c r="M2240" s="7" t="s">
        <v>311</v>
      </c>
      <c r="N2240" s="4" t="s">
        <v>631</v>
      </c>
      <c r="O2240" s="4" t="s">
        <v>62</v>
      </c>
      <c r="P2240" s="4" t="s">
        <v>1212</v>
      </c>
      <c r="Q2240" s="86">
        <v>21700</v>
      </c>
      <c r="R2240" s="88">
        <v>1</v>
      </c>
      <c r="S2240" s="89">
        <v>4823</v>
      </c>
      <c r="T2240" s="7"/>
      <c r="U2240" s="86">
        <v>1046.5909999999999</v>
      </c>
      <c r="V2240" s="87">
        <v>8.7699999999999996E-4</v>
      </c>
      <c r="W2240" s="87">
        <v>3.7448694899220101E-3</v>
      </c>
      <c r="X2240" s="87">
        <v>3.8864573949484401E-4</v>
      </c>
    </row>
    <row r="2241" spans="1:24" x14ac:dyDescent="0.2">
      <c r="A2241" s="7">
        <v>11389</v>
      </c>
      <c r="B2241" s="4">
        <v>11390</v>
      </c>
      <c r="C2241" s="4" t="s">
        <v>3382</v>
      </c>
      <c r="D2241" s="4" t="s">
        <v>3383</v>
      </c>
      <c r="E2241" s="4" t="s">
        <v>425</v>
      </c>
      <c r="F2241" s="4" t="s">
        <v>3384</v>
      </c>
      <c r="G2241" s="4" t="s">
        <v>3385</v>
      </c>
      <c r="H2241" s="4" t="s">
        <v>76</v>
      </c>
      <c r="I2241" s="4" t="s">
        <v>73</v>
      </c>
      <c r="J2241" s="4" t="s">
        <v>53</v>
      </c>
      <c r="K2241" s="4" t="s">
        <v>53</v>
      </c>
      <c r="L2241" s="7" t="s">
        <v>799</v>
      </c>
      <c r="M2241" s="7" t="s">
        <v>311</v>
      </c>
      <c r="N2241" s="4" t="s">
        <v>631</v>
      </c>
      <c r="O2241" s="4" t="s">
        <v>62</v>
      </c>
      <c r="P2241" s="4" t="s">
        <v>1212</v>
      </c>
      <c r="Q2241" s="86">
        <v>184264</v>
      </c>
      <c r="R2241" s="88">
        <v>1</v>
      </c>
      <c r="S2241" s="89">
        <v>591.1</v>
      </c>
      <c r="T2241" s="7"/>
      <c r="U2241" s="86">
        <v>1089.1849999999999</v>
      </c>
      <c r="V2241" s="87">
        <v>2.5639999999999999E-3</v>
      </c>
      <c r="W2241" s="87">
        <v>3.8972758392967701E-3</v>
      </c>
      <c r="X2241" s="87">
        <v>4.0446260000650202E-4</v>
      </c>
    </row>
    <row r="2242" spans="1:24" x14ac:dyDescent="0.2">
      <c r="A2242" s="7">
        <v>11389</v>
      </c>
      <c r="B2242" s="4">
        <v>11390</v>
      </c>
      <c r="C2242" s="4" t="s">
        <v>3386</v>
      </c>
      <c r="D2242" s="4" t="s">
        <v>3387</v>
      </c>
      <c r="E2242" s="4" t="s">
        <v>425</v>
      </c>
      <c r="F2242" s="4" t="s">
        <v>3388</v>
      </c>
      <c r="G2242" s="4" t="s">
        <v>3389</v>
      </c>
      <c r="H2242" s="4" t="s">
        <v>76</v>
      </c>
      <c r="I2242" s="4" t="s">
        <v>73</v>
      </c>
      <c r="J2242" s="4" t="s">
        <v>53</v>
      </c>
      <c r="K2242" s="4" t="s">
        <v>53</v>
      </c>
      <c r="L2242" s="7" t="s">
        <v>799</v>
      </c>
      <c r="M2242" s="7" t="s">
        <v>311</v>
      </c>
      <c r="N2242" s="4" t="s">
        <v>265</v>
      </c>
      <c r="O2242" s="4" t="s">
        <v>62</v>
      </c>
      <c r="P2242" s="4" t="s">
        <v>1212</v>
      </c>
      <c r="Q2242" s="86">
        <v>29174</v>
      </c>
      <c r="R2242" s="88">
        <v>1</v>
      </c>
      <c r="S2242" s="89">
        <v>943.2</v>
      </c>
      <c r="T2242" s="7"/>
      <c r="U2242" s="86">
        <v>275.16899999999998</v>
      </c>
      <c r="V2242" s="87">
        <v>8.52E-4</v>
      </c>
      <c r="W2242" s="87">
        <v>9.8459916224238994E-4</v>
      </c>
      <c r="X2242" s="87">
        <v>1.02182538148657E-4</v>
      </c>
    </row>
    <row r="2243" spans="1:24" x14ac:dyDescent="0.2">
      <c r="A2243" s="7">
        <v>11389</v>
      </c>
      <c r="B2243" s="4">
        <v>11390</v>
      </c>
      <c r="C2243" s="4" t="s">
        <v>3390</v>
      </c>
      <c r="D2243" s="4" t="s">
        <v>3391</v>
      </c>
      <c r="E2243" s="4" t="s">
        <v>425</v>
      </c>
      <c r="F2243" s="4" t="s">
        <v>3392</v>
      </c>
      <c r="G2243" s="4" t="s">
        <v>3393</v>
      </c>
      <c r="H2243" s="4" t="s">
        <v>76</v>
      </c>
      <c r="I2243" s="4" t="s">
        <v>73</v>
      </c>
      <c r="J2243" s="4" t="s">
        <v>53</v>
      </c>
      <c r="K2243" s="4" t="s">
        <v>53</v>
      </c>
      <c r="L2243" s="7" t="s">
        <v>799</v>
      </c>
      <c r="M2243" s="7" t="s">
        <v>311</v>
      </c>
      <c r="N2243" s="4" t="s">
        <v>75</v>
      </c>
      <c r="O2243" s="4" t="s">
        <v>62</v>
      </c>
      <c r="P2243" s="4" t="s">
        <v>1212</v>
      </c>
      <c r="Q2243" s="86">
        <v>66424</v>
      </c>
      <c r="R2243" s="88">
        <v>1</v>
      </c>
      <c r="S2243" s="89">
        <v>2727</v>
      </c>
      <c r="T2243" s="7"/>
      <c r="U2243" s="86">
        <v>1811.3820000000001</v>
      </c>
      <c r="V2243" s="87">
        <v>5.3030000000000004E-3</v>
      </c>
      <c r="W2243" s="87">
        <v>6.48141536085374E-3</v>
      </c>
      <c r="X2243" s="87">
        <v>6.7264679654956399E-4</v>
      </c>
    </row>
    <row r="2244" spans="1:24" x14ac:dyDescent="0.2">
      <c r="A2244" s="7">
        <v>11389</v>
      </c>
      <c r="B2244" s="4">
        <v>11390</v>
      </c>
      <c r="C2244" s="4" t="s">
        <v>3394</v>
      </c>
      <c r="D2244" s="4" t="s">
        <v>3395</v>
      </c>
      <c r="E2244" s="4" t="s">
        <v>425</v>
      </c>
      <c r="F2244" s="4" t="s">
        <v>3396</v>
      </c>
      <c r="G2244" s="4" t="s">
        <v>3397</v>
      </c>
      <c r="H2244" s="4" t="s">
        <v>76</v>
      </c>
      <c r="I2244" s="4" t="s">
        <v>73</v>
      </c>
      <c r="J2244" s="4" t="s">
        <v>53</v>
      </c>
      <c r="K2244" s="4" t="s">
        <v>53</v>
      </c>
      <c r="L2244" s="7" t="s">
        <v>799</v>
      </c>
      <c r="M2244" s="7" t="s">
        <v>311</v>
      </c>
      <c r="N2244" s="4" t="s">
        <v>75</v>
      </c>
      <c r="O2244" s="4" t="s">
        <v>62</v>
      </c>
      <c r="P2244" s="4" t="s">
        <v>1212</v>
      </c>
      <c r="Q2244" s="86">
        <v>7756</v>
      </c>
      <c r="R2244" s="88">
        <v>1</v>
      </c>
      <c r="S2244" s="89">
        <v>1216</v>
      </c>
      <c r="T2244" s="7"/>
      <c r="U2244" s="86">
        <v>94.313000000000002</v>
      </c>
      <c r="V2244" s="87">
        <v>7.4600000000000003E-4</v>
      </c>
      <c r="W2244" s="87">
        <v>3.3746681025179401E-4</v>
      </c>
      <c r="X2244" s="87">
        <v>3.50225924770494E-5</v>
      </c>
    </row>
    <row r="2245" spans="1:24" x14ac:dyDescent="0.2">
      <c r="A2245" s="7">
        <v>11389</v>
      </c>
      <c r="B2245" s="4">
        <v>11390</v>
      </c>
      <c r="C2245" s="4" t="s">
        <v>3398</v>
      </c>
      <c r="D2245" s="4" t="s">
        <v>3399</v>
      </c>
      <c r="E2245" s="4" t="s">
        <v>425</v>
      </c>
      <c r="F2245" s="4" t="s">
        <v>3400</v>
      </c>
      <c r="G2245" s="4" t="s">
        <v>3401</v>
      </c>
      <c r="H2245" s="4" t="s">
        <v>76</v>
      </c>
      <c r="I2245" s="4" t="s">
        <v>73</v>
      </c>
      <c r="J2245" s="4" t="s">
        <v>53</v>
      </c>
      <c r="K2245" s="4" t="s">
        <v>317</v>
      </c>
      <c r="L2245" s="7" t="s">
        <v>799</v>
      </c>
      <c r="M2245" s="7" t="s">
        <v>311</v>
      </c>
      <c r="N2245" s="4" t="s">
        <v>254</v>
      </c>
      <c r="O2245" s="4" t="s">
        <v>62</v>
      </c>
      <c r="P2245" s="4" t="s">
        <v>1212</v>
      </c>
      <c r="Q2245" s="86">
        <v>6548</v>
      </c>
      <c r="R2245" s="88">
        <v>1</v>
      </c>
      <c r="S2245" s="89">
        <v>29980</v>
      </c>
      <c r="T2245" s="7"/>
      <c r="U2245" s="86">
        <v>1963.09</v>
      </c>
      <c r="V2245" s="87">
        <v>1.4799999999999999E-4</v>
      </c>
      <c r="W2245" s="87">
        <v>7.0242504903241104E-3</v>
      </c>
      <c r="X2245" s="87">
        <v>7.2898268779611995E-4</v>
      </c>
    </row>
    <row r="2246" spans="1:24" x14ac:dyDescent="0.2">
      <c r="A2246" s="7">
        <v>11389</v>
      </c>
      <c r="B2246" s="4">
        <v>11390</v>
      </c>
      <c r="C2246" s="4" t="s">
        <v>3402</v>
      </c>
      <c r="D2246" s="4" t="s">
        <v>3403</v>
      </c>
      <c r="E2246" s="4" t="s">
        <v>425</v>
      </c>
      <c r="F2246" s="4" t="s">
        <v>3404</v>
      </c>
      <c r="G2246" s="4" t="s">
        <v>3405</v>
      </c>
      <c r="H2246" s="4" t="s">
        <v>76</v>
      </c>
      <c r="I2246" s="4" t="s">
        <v>73</v>
      </c>
      <c r="J2246" s="4" t="s">
        <v>53</v>
      </c>
      <c r="K2246" s="4" t="s">
        <v>317</v>
      </c>
      <c r="L2246" s="7" t="s">
        <v>799</v>
      </c>
      <c r="M2246" s="7" t="s">
        <v>311</v>
      </c>
      <c r="N2246" s="4" t="s">
        <v>253</v>
      </c>
      <c r="O2246" s="4" t="s">
        <v>62</v>
      </c>
      <c r="P2246" s="4" t="s">
        <v>1212</v>
      </c>
      <c r="Q2246" s="86">
        <v>13977</v>
      </c>
      <c r="R2246" s="88">
        <v>1</v>
      </c>
      <c r="S2246" s="89">
        <v>2958</v>
      </c>
      <c r="T2246" s="7"/>
      <c r="U2246" s="86">
        <v>413.44</v>
      </c>
      <c r="V2246" s="87">
        <v>2.9100000000000003E-4</v>
      </c>
      <c r="W2246" s="87">
        <v>1.4793530315641301E-3</v>
      </c>
      <c r="X2246" s="87">
        <v>1.5352851533903601E-4</v>
      </c>
    </row>
    <row r="2247" spans="1:24" x14ac:dyDescent="0.2">
      <c r="A2247" s="7">
        <v>11389</v>
      </c>
      <c r="B2247" s="4">
        <v>11390</v>
      </c>
      <c r="C2247" s="4" t="s">
        <v>1576</v>
      </c>
      <c r="D2247" s="4" t="s">
        <v>1577</v>
      </c>
      <c r="E2247" s="4" t="s">
        <v>425</v>
      </c>
      <c r="F2247" s="4" t="s">
        <v>3406</v>
      </c>
      <c r="G2247" s="4" t="s">
        <v>3407</v>
      </c>
      <c r="H2247" s="4" t="s">
        <v>76</v>
      </c>
      <c r="I2247" s="4" t="s">
        <v>73</v>
      </c>
      <c r="J2247" s="4" t="s">
        <v>53</v>
      </c>
      <c r="K2247" s="4" t="s">
        <v>53</v>
      </c>
      <c r="L2247" s="7" t="s">
        <v>799</v>
      </c>
      <c r="M2247" s="7" t="s">
        <v>311</v>
      </c>
      <c r="N2247" s="4" t="s">
        <v>629</v>
      </c>
      <c r="O2247" s="4" t="s">
        <v>62</v>
      </c>
      <c r="P2247" s="4" t="s">
        <v>1212</v>
      </c>
      <c r="Q2247" s="86">
        <v>60422</v>
      </c>
      <c r="R2247" s="88">
        <v>1</v>
      </c>
      <c r="S2247" s="89">
        <v>5594</v>
      </c>
      <c r="T2247" s="7"/>
      <c r="U2247" s="86">
        <v>3380.0070000000001</v>
      </c>
      <c r="V2247" s="87">
        <v>5.1800000000000001E-4</v>
      </c>
      <c r="W2247" s="87">
        <v>1.20942028850474E-2</v>
      </c>
      <c r="X2247" s="87">
        <v>1.25514665771645E-3</v>
      </c>
    </row>
    <row r="2248" spans="1:24" x14ac:dyDescent="0.2">
      <c r="A2248" s="7">
        <v>11389</v>
      </c>
      <c r="B2248" s="4">
        <v>11390</v>
      </c>
      <c r="C2248" s="4" t="s">
        <v>3408</v>
      </c>
      <c r="D2248" s="4" t="s">
        <v>3409</v>
      </c>
      <c r="E2248" s="4" t="s">
        <v>425</v>
      </c>
      <c r="F2248" s="4" t="s">
        <v>3410</v>
      </c>
      <c r="G2248" s="4" t="s">
        <v>3411</v>
      </c>
      <c r="H2248" s="4" t="s">
        <v>76</v>
      </c>
      <c r="I2248" s="4" t="s">
        <v>73</v>
      </c>
      <c r="J2248" s="4" t="s">
        <v>53</v>
      </c>
      <c r="K2248" s="4" t="s">
        <v>53</v>
      </c>
      <c r="L2248" s="7" t="s">
        <v>799</v>
      </c>
      <c r="M2248" s="7" t="s">
        <v>311</v>
      </c>
      <c r="N2248" s="4" t="s">
        <v>265</v>
      </c>
      <c r="O2248" s="4" t="s">
        <v>62</v>
      </c>
      <c r="P2248" s="4" t="s">
        <v>1212</v>
      </c>
      <c r="Q2248" s="86">
        <v>57543</v>
      </c>
      <c r="R2248" s="88">
        <v>1</v>
      </c>
      <c r="S2248" s="89">
        <v>897.8</v>
      </c>
      <c r="T2248" s="7"/>
      <c r="U2248" s="86">
        <v>516.62099999999998</v>
      </c>
      <c r="V2248" s="87">
        <v>3.7910000000000001E-3</v>
      </c>
      <c r="W2248" s="87">
        <v>1.8485525128497701E-3</v>
      </c>
      <c r="X2248" s="87">
        <v>1.9184435139461001E-4</v>
      </c>
    </row>
    <row r="2249" spans="1:24" x14ac:dyDescent="0.2">
      <c r="A2249" s="7">
        <v>11389</v>
      </c>
      <c r="B2249" s="4">
        <v>11390</v>
      </c>
      <c r="C2249" s="4" t="s">
        <v>3412</v>
      </c>
      <c r="D2249" s="4" t="s">
        <v>3413</v>
      </c>
      <c r="E2249" s="4" t="s">
        <v>425</v>
      </c>
      <c r="F2249" s="4" t="s">
        <v>3414</v>
      </c>
      <c r="G2249" s="4" t="s">
        <v>3415</v>
      </c>
      <c r="H2249" s="4" t="s">
        <v>76</v>
      </c>
      <c r="I2249" s="4" t="s">
        <v>73</v>
      </c>
      <c r="J2249" s="4" t="s">
        <v>53</v>
      </c>
      <c r="K2249" s="4" t="s">
        <v>53</v>
      </c>
      <c r="L2249" s="7" t="s">
        <v>799</v>
      </c>
      <c r="M2249" s="7" t="s">
        <v>311</v>
      </c>
      <c r="N2249" s="4" t="s">
        <v>270</v>
      </c>
      <c r="O2249" s="4" t="s">
        <v>62</v>
      </c>
      <c r="P2249" s="4" t="s">
        <v>1212</v>
      </c>
      <c r="Q2249" s="86">
        <v>88770</v>
      </c>
      <c r="R2249" s="88">
        <v>1</v>
      </c>
      <c r="S2249" s="89">
        <v>49.8</v>
      </c>
      <c r="T2249" s="7"/>
      <c r="U2249" s="86">
        <v>44.207000000000001</v>
      </c>
      <c r="V2249" s="87">
        <v>5.9800000000000001E-4</v>
      </c>
      <c r="W2249" s="87">
        <v>1.58181341308064E-4</v>
      </c>
      <c r="X2249" s="87">
        <v>1.6416194084306799E-5</v>
      </c>
    </row>
    <row r="2250" spans="1:24" x14ac:dyDescent="0.2">
      <c r="A2250" s="7">
        <v>11389</v>
      </c>
      <c r="B2250" s="4">
        <v>11390</v>
      </c>
      <c r="C2250" s="4" t="s">
        <v>3416</v>
      </c>
      <c r="D2250" s="4" t="s">
        <v>3417</v>
      </c>
      <c r="E2250" s="4" t="s">
        <v>425</v>
      </c>
      <c r="F2250" s="4" t="s">
        <v>3418</v>
      </c>
      <c r="G2250" s="4" t="s">
        <v>3419</v>
      </c>
      <c r="H2250" s="4" t="s">
        <v>76</v>
      </c>
      <c r="I2250" s="4" t="s">
        <v>73</v>
      </c>
      <c r="J2250" s="4" t="s">
        <v>53</v>
      </c>
      <c r="K2250" s="4" t="s">
        <v>53</v>
      </c>
      <c r="L2250" s="7" t="s">
        <v>799</v>
      </c>
      <c r="M2250" s="7" t="s">
        <v>311</v>
      </c>
      <c r="N2250" s="4" t="s">
        <v>140</v>
      </c>
      <c r="O2250" s="4" t="s">
        <v>62</v>
      </c>
      <c r="P2250" s="4" t="s">
        <v>1212</v>
      </c>
      <c r="Q2250" s="86">
        <v>6662</v>
      </c>
      <c r="R2250" s="88">
        <v>1</v>
      </c>
      <c r="S2250" s="89">
        <v>903.4</v>
      </c>
      <c r="T2250" s="7"/>
      <c r="U2250" s="86">
        <v>60.185000000000002</v>
      </c>
      <c r="V2250" s="87">
        <v>1.0679999999999999E-3</v>
      </c>
      <c r="W2250" s="87">
        <v>2.1534976679062499E-4</v>
      </c>
      <c r="X2250" s="87">
        <v>2.2349181884607601E-5</v>
      </c>
    </row>
    <row r="2251" spans="1:24" x14ac:dyDescent="0.2">
      <c r="A2251" s="7">
        <v>11389</v>
      </c>
      <c r="B2251" s="4">
        <v>11390</v>
      </c>
      <c r="C2251" s="4" t="s">
        <v>1599</v>
      </c>
      <c r="D2251" s="4" t="s">
        <v>1600</v>
      </c>
      <c r="E2251" s="4" t="s">
        <v>425</v>
      </c>
      <c r="F2251" s="4" t="s">
        <v>3420</v>
      </c>
      <c r="G2251" s="4" t="s">
        <v>3421</v>
      </c>
      <c r="H2251" s="4" t="s">
        <v>76</v>
      </c>
      <c r="I2251" s="4" t="s">
        <v>73</v>
      </c>
      <c r="J2251" s="4" t="s">
        <v>53</v>
      </c>
      <c r="K2251" s="4" t="s">
        <v>53</v>
      </c>
      <c r="L2251" s="7" t="s">
        <v>799</v>
      </c>
      <c r="M2251" s="7" t="s">
        <v>311</v>
      </c>
      <c r="N2251" s="4" t="s">
        <v>629</v>
      </c>
      <c r="O2251" s="4" t="s">
        <v>62</v>
      </c>
      <c r="P2251" s="4" t="s">
        <v>1212</v>
      </c>
      <c r="Q2251" s="86">
        <v>565</v>
      </c>
      <c r="R2251" s="88">
        <v>1</v>
      </c>
      <c r="S2251" s="89">
        <v>41490</v>
      </c>
      <c r="T2251" s="7"/>
      <c r="U2251" s="86">
        <v>234.41800000000001</v>
      </c>
      <c r="V2251" s="87">
        <v>2.3E-5</v>
      </c>
      <c r="W2251" s="87">
        <v>8.3878677393870501E-4</v>
      </c>
      <c r="X2251" s="87">
        <v>8.7050004523039199E-5</v>
      </c>
    </row>
    <row r="2252" spans="1:24" x14ac:dyDescent="0.2">
      <c r="A2252" s="7">
        <v>11389</v>
      </c>
      <c r="B2252" s="4">
        <v>11390</v>
      </c>
      <c r="C2252" s="4" t="s">
        <v>1634</v>
      </c>
      <c r="D2252" s="4" t="s">
        <v>1635</v>
      </c>
      <c r="E2252" s="4" t="s">
        <v>425</v>
      </c>
      <c r="F2252" s="4" t="s">
        <v>3422</v>
      </c>
      <c r="G2252" s="4" t="s">
        <v>3423</v>
      </c>
      <c r="H2252" s="4" t="s">
        <v>76</v>
      </c>
      <c r="I2252" s="4" t="s">
        <v>73</v>
      </c>
      <c r="J2252" s="4" t="s">
        <v>53</v>
      </c>
      <c r="K2252" s="4" t="s">
        <v>53</v>
      </c>
      <c r="L2252" s="7" t="s">
        <v>799</v>
      </c>
      <c r="M2252" s="7" t="s">
        <v>311</v>
      </c>
      <c r="N2252" s="4" t="s">
        <v>140</v>
      </c>
      <c r="O2252" s="4" t="s">
        <v>62</v>
      </c>
      <c r="P2252" s="4" t="s">
        <v>1212</v>
      </c>
      <c r="Q2252" s="86">
        <v>4019</v>
      </c>
      <c r="R2252" s="88">
        <v>1</v>
      </c>
      <c r="S2252" s="89">
        <v>24250</v>
      </c>
      <c r="T2252" s="7"/>
      <c r="U2252" s="86">
        <v>974.60699999999997</v>
      </c>
      <c r="V2252" s="87">
        <v>3.1799999999999998E-4</v>
      </c>
      <c r="W2252" s="87">
        <v>3.4873010482597E-3</v>
      </c>
      <c r="X2252" s="87">
        <v>3.6191506763838202E-4</v>
      </c>
    </row>
    <row r="2253" spans="1:24" x14ac:dyDescent="0.2">
      <c r="A2253" s="7">
        <v>11389</v>
      </c>
      <c r="B2253" s="4">
        <v>11390</v>
      </c>
      <c r="C2253" s="4" t="s">
        <v>1591</v>
      </c>
      <c r="D2253" s="4" t="s">
        <v>1592</v>
      </c>
      <c r="E2253" s="4" t="s">
        <v>425</v>
      </c>
      <c r="F2253" s="4" t="s">
        <v>3424</v>
      </c>
      <c r="G2253" s="4" t="s">
        <v>3425</v>
      </c>
      <c r="H2253" s="4" t="s">
        <v>76</v>
      </c>
      <c r="I2253" s="4" t="s">
        <v>73</v>
      </c>
      <c r="J2253" s="4" t="s">
        <v>53</v>
      </c>
      <c r="K2253" s="4" t="s">
        <v>53</v>
      </c>
      <c r="L2253" s="7" t="s">
        <v>799</v>
      </c>
      <c r="M2253" s="7" t="s">
        <v>311</v>
      </c>
      <c r="N2253" s="4" t="s">
        <v>629</v>
      </c>
      <c r="O2253" s="4" t="s">
        <v>62</v>
      </c>
      <c r="P2253" s="4" t="s">
        <v>1212</v>
      </c>
      <c r="Q2253" s="86">
        <v>124525</v>
      </c>
      <c r="R2253" s="88">
        <v>1</v>
      </c>
      <c r="S2253" s="89">
        <v>1513</v>
      </c>
      <c r="T2253" s="7"/>
      <c r="U2253" s="86">
        <v>1884.0630000000001</v>
      </c>
      <c r="V2253" s="87">
        <v>6.4000000000000005E-4</v>
      </c>
      <c r="W2253" s="87">
        <v>6.7414787457644003E-3</v>
      </c>
      <c r="X2253" s="87">
        <v>6.99636395737503E-4</v>
      </c>
    </row>
    <row r="2254" spans="1:24" x14ac:dyDescent="0.2">
      <c r="A2254" s="7">
        <v>11389</v>
      </c>
      <c r="B2254" s="4">
        <v>11390</v>
      </c>
      <c r="C2254" s="4" t="s">
        <v>3426</v>
      </c>
      <c r="D2254" s="4" t="s">
        <v>3427</v>
      </c>
      <c r="E2254" s="4" t="s">
        <v>425</v>
      </c>
      <c r="F2254" s="4" t="s">
        <v>3428</v>
      </c>
      <c r="G2254" s="4" t="s">
        <v>3429</v>
      </c>
      <c r="H2254" s="4" t="s">
        <v>76</v>
      </c>
      <c r="I2254" s="4" t="s">
        <v>73</v>
      </c>
      <c r="J2254" s="4" t="s">
        <v>53</v>
      </c>
      <c r="K2254" s="4" t="s">
        <v>53</v>
      </c>
      <c r="L2254" s="7" t="s">
        <v>799</v>
      </c>
      <c r="M2254" s="7" t="s">
        <v>311</v>
      </c>
      <c r="N2254" s="4" t="s">
        <v>156</v>
      </c>
      <c r="O2254" s="4" t="s">
        <v>62</v>
      </c>
      <c r="P2254" s="4" t="s">
        <v>1212</v>
      </c>
      <c r="Q2254" s="86">
        <v>2030</v>
      </c>
      <c r="R2254" s="88">
        <v>1</v>
      </c>
      <c r="S2254" s="89">
        <v>39190</v>
      </c>
      <c r="T2254" s="80">
        <v>54.09</v>
      </c>
      <c r="U2254" s="86">
        <v>849.64700000000005</v>
      </c>
      <c r="V2254" s="87">
        <v>1.9000000000000001E-4</v>
      </c>
      <c r="W2254" s="87">
        <v>3.0401708425855899E-3</v>
      </c>
      <c r="X2254" s="87">
        <v>3.1551151475026399E-4</v>
      </c>
    </row>
    <row r="2255" spans="1:24" x14ac:dyDescent="0.2">
      <c r="A2255" s="7">
        <v>11389</v>
      </c>
      <c r="B2255" s="4">
        <v>11390</v>
      </c>
      <c r="C2255" s="4" t="s">
        <v>1572</v>
      </c>
      <c r="D2255" s="4" t="s">
        <v>1573</v>
      </c>
      <c r="E2255" s="4" t="s">
        <v>425</v>
      </c>
      <c r="F2255" s="4" t="s">
        <v>3430</v>
      </c>
      <c r="G2255" s="4" t="s">
        <v>3431</v>
      </c>
      <c r="H2255" s="4" t="s">
        <v>76</v>
      </c>
      <c r="I2255" s="4" t="s">
        <v>73</v>
      </c>
      <c r="J2255" s="4" t="s">
        <v>53</v>
      </c>
      <c r="K2255" s="4" t="s">
        <v>53</v>
      </c>
      <c r="L2255" s="7" t="s">
        <v>799</v>
      </c>
      <c r="M2255" s="7" t="s">
        <v>311</v>
      </c>
      <c r="N2255" s="4" t="s">
        <v>266</v>
      </c>
      <c r="O2255" s="4" t="s">
        <v>62</v>
      </c>
      <c r="P2255" s="4" t="s">
        <v>1212</v>
      </c>
      <c r="Q2255" s="86">
        <v>108079</v>
      </c>
      <c r="R2255" s="88">
        <v>1</v>
      </c>
      <c r="S2255" s="89">
        <v>129.5</v>
      </c>
      <c r="T2255" s="7"/>
      <c r="U2255" s="86">
        <v>139.96199999999999</v>
      </c>
      <c r="V2255" s="87">
        <v>3.6400000000000001E-4</v>
      </c>
      <c r="W2255" s="87">
        <v>5.00807446016313E-4</v>
      </c>
      <c r="X2255" s="87">
        <v>5.1974222526400397E-5</v>
      </c>
    </row>
    <row r="2256" spans="1:24" x14ac:dyDescent="0.2">
      <c r="A2256" s="7">
        <v>11389</v>
      </c>
      <c r="B2256" s="4">
        <v>11390</v>
      </c>
      <c r="C2256" s="4" t="s">
        <v>2052</v>
      </c>
      <c r="D2256" s="4" t="s">
        <v>2053</v>
      </c>
      <c r="E2256" s="4" t="s">
        <v>425</v>
      </c>
      <c r="F2256" s="4" t="s">
        <v>3432</v>
      </c>
      <c r="G2256" s="4" t="s">
        <v>3433</v>
      </c>
      <c r="H2256" s="4" t="s">
        <v>76</v>
      </c>
      <c r="I2256" s="4" t="s">
        <v>73</v>
      </c>
      <c r="J2256" s="4" t="s">
        <v>53</v>
      </c>
      <c r="K2256" s="4" t="s">
        <v>53</v>
      </c>
      <c r="L2256" s="7" t="s">
        <v>799</v>
      </c>
      <c r="M2256" s="7" t="s">
        <v>311</v>
      </c>
      <c r="N2256" s="4" t="s">
        <v>140</v>
      </c>
      <c r="O2256" s="4" t="s">
        <v>62</v>
      </c>
      <c r="P2256" s="4" t="s">
        <v>1212</v>
      </c>
      <c r="Q2256" s="86">
        <v>29705</v>
      </c>
      <c r="R2256" s="88">
        <v>1</v>
      </c>
      <c r="S2256" s="89">
        <v>9062</v>
      </c>
      <c r="T2256" s="7"/>
      <c r="U2256" s="86">
        <v>2691.8670000000002</v>
      </c>
      <c r="V2256" s="87">
        <v>1.41E-3</v>
      </c>
      <c r="W2256" s="87">
        <v>9.6319297354122597E-3</v>
      </c>
      <c r="X2256" s="87">
        <v>9.9960985686036005E-4</v>
      </c>
    </row>
    <row r="2257" spans="1:24" x14ac:dyDescent="0.2">
      <c r="A2257" s="7">
        <v>11389</v>
      </c>
      <c r="B2257" s="4">
        <v>11390</v>
      </c>
      <c r="C2257" s="4" t="s">
        <v>1719</v>
      </c>
      <c r="D2257" s="4" t="s">
        <v>1720</v>
      </c>
      <c r="E2257" s="4" t="s">
        <v>425</v>
      </c>
      <c r="F2257" s="4" t="s">
        <v>3760</v>
      </c>
      <c r="G2257" s="4" t="s">
        <v>3761</v>
      </c>
      <c r="H2257" s="4" t="s">
        <v>76</v>
      </c>
      <c r="I2257" s="4" t="s">
        <v>73</v>
      </c>
      <c r="J2257" s="4" t="s">
        <v>53</v>
      </c>
      <c r="K2257" s="4" t="s">
        <v>53</v>
      </c>
      <c r="L2257" s="7" t="s">
        <v>799</v>
      </c>
      <c r="M2257" s="7" t="s">
        <v>311</v>
      </c>
      <c r="N2257" s="4" t="s">
        <v>140</v>
      </c>
      <c r="O2257" s="4" t="s">
        <v>62</v>
      </c>
      <c r="P2257" s="4" t="s">
        <v>1212</v>
      </c>
      <c r="Q2257" s="86">
        <v>11615</v>
      </c>
      <c r="R2257" s="88">
        <v>1</v>
      </c>
      <c r="S2257" s="89">
        <v>185.7</v>
      </c>
      <c r="T2257" s="7"/>
      <c r="U2257" s="86">
        <v>21.568999999999999</v>
      </c>
      <c r="V2257" s="87">
        <v>6.5399999999999996E-4</v>
      </c>
      <c r="W2257" s="87">
        <v>7.7177518243468399E-5</v>
      </c>
      <c r="X2257" s="87">
        <v>8.0095484584522203E-6</v>
      </c>
    </row>
    <row r="2258" spans="1:24" x14ac:dyDescent="0.2">
      <c r="A2258" s="7">
        <v>11389</v>
      </c>
      <c r="B2258" s="4">
        <v>11390</v>
      </c>
      <c r="C2258" s="4" t="s">
        <v>1643</v>
      </c>
      <c r="D2258" s="4" t="s">
        <v>1644</v>
      </c>
      <c r="E2258" s="4" t="s">
        <v>425</v>
      </c>
      <c r="F2258" s="4" t="s">
        <v>3434</v>
      </c>
      <c r="G2258" s="4" t="s">
        <v>3435</v>
      </c>
      <c r="H2258" s="4" t="s">
        <v>76</v>
      </c>
      <c r="I2258" s="4" t="s">
        <v>73</v>
      </c>
      <c r="J2258" s="4" t="s">
        <v>53</v>
      </c>
      <c r="K2258" s="4" t="s">
        <v>53</v>
      </c>
      <c r="L2258" s="7" t="s">
        <v>799</v>
      </c>
      <c r="M2258" s="7" t="s">
        <v>311</v>
      </c>
      <c r="N2258" s="4" t="s">
        <v>258</v>
      </c>
      <c r="O2258" s="4" t="s">
        <v>62</v>
      </c>
      <c r="P2258" s="4" t="s">
        <v>1212</v>
      </c>
      <c r="Q2258" s="86">
        <v>13650</v>
      </c>
      <c r="R2258" s="88">
        <v>1</v>
      </c>
      <c r="S2258" s="89">
        <v>2000</v>
      </c>
      <c r="T2258" s="7"/>
      <c r="U2258" s="86">
        <v>273</v>
      </c>
      <c r="V2258" s="87">
        <v>8.0800000000000002E-4</v>
      </c>
      <c r="W2258" s="87">
        <v>9.7683753323763497E-4</v>
      </c>
      <c r="X2258" s="87">
        <v>1.0137702969172501E-4</v>
      </c>
    </row>
    <row r="2259" spans="1:24" x14ac:dyDescent="0.2">
      <c r="A2259" s="7">
        <v>11389</v>
      </c>
      <c r="B2259" s="4">
        <v>11390</v>
      </c>
      <c r="C2259" s="4" t="s">
        <v>3436</v>
      </c>
      <c r="D2259" s="4" t="s">
        <v>3437</v>
      </c>
      <c r="E2259" s="4" t="s">
        <v>425</v>
      </c>
      <c r="F2259" s="4" t="s">
        <v>3438</v>
      </c>
      <c r="G2259" s="4" t="s">
        <v>3439</v>
      </c>
      <c r="H2259" s="4" t="s">
        <v>76</v>
      </c>
      <c r="I2259" s="4" t="s">
        <v>73</v>
      </c>
      <c r="J2259" s="4" t="s">
        <v>53</v>
      </c>
      <c r="K2259" s="4" t="s">
        <v>53</v>
      </c>
      <c r="L2259" s="7" t="s">
        <v>799</v>
      </c>
      <c r="M2259" s="7" t="s">
        <v>311</v>
      </c>
      <c r="N2259" s="4" t="s">
        <v>75</v>
      </c>
      <c r="O2259" s="4" t="s">
        <v>62</v>
      </c>
      <c r="P2259" s="4" t="s">
        <v>1212</v>
      </c>
      <c r="Q2259" s="86">
        <v>1000</v>
      </c>
      <c r="R2259" s="88">
        <v>1</v>
      </c>
      <c r="S2259" s="89">
        <v>1293</v>
      </c>
      <c r="T2259" s="7"/>
      <c r="U2259" s="86">
        <v>12.93</v>
      </c>
      <c r="V2259" s="87">
        <v>7.8999999999999996E-5</v>
      </c>
      <c r="W2259" s="87">
        <v>4.6265601848947298E-5</v>
      </c>
      <c r="X2259" s="87">
        <v>4.8014834941905004E-6</v>
      </c>
    </row>
    <row r="2260" spans="1:24" x14ac:dyDescent="0.2">
      <c r="A2260" s="7">
        <v>11389</v>
      </c>
      <c r="B2260" s="4">
        <v>11390</v>
      </c>
      <c r="C2260" s="4" t="s">
        <v>3440</v>
      </c>
      <c r="D2260" s="4" t="s">
        <v>3441</v>
      </c>
      <c r="E2260" s="4" t="s">
        <v>425</v>
      </c>
      <c r="F2260" s="4" t="s">
        <v>3442</v>
      </c>
      <c r="G2260" s="4" t="s">
        <v>3443</v>
      </c>
      <c r="H2260" s="4" t="s">
        <v>76</v>
      </c>
      <c r="I2260" s="4" t="s">
        <v>73</v>
      </c>
      <c r="J2260" s="4" t="s">
        <v>53</v>
      </c>
      <c r="K2260" s="4" t="s">
        <v>53</v>
      </c>
      <c r="L2260" s="7" t="s">
        <v>799</v>
      </c>
      <c r="M2260" s="7" t="s">
        <v>311</v>
      </c>
      <c r="N2260" s="4" t="s">
        <v>265</v>
      </c>
      <c r="O2260" s="4" t="s">
        <v>62</v>
      </c>
      <c r="P2260" s="4" t="s">
        <v>1212</v>
      </c>
      <c r="Q2260" s="86">
        <v>229682</v>
      </c>
      <c r="R2260" s="88">
        <v>1</v>
      </c>
      <c r="S2260" s="89">
        <v>194</v>
      </c>
      <c r="T2260" s="7"/>
      <c r="U2260" s="86">
        <v>445.58300000000003</v>
      </c>
      <c r="V2260" s="87">
        <v>2.8E-3</v>
      </c>
      <c r="W2260" s="87">
        <v>1.5943673139913099E-3</v>
      </c>
      <c r="X2260" s="87">
        <v>1.6546479535271201E-4</v>
      </c>
    </row>
    <row r="2261" spans="1:24" x14ac:dyDescent="0.2">
      <c r="A2261" s="7">
        <v>11389</v>
      </c>
      <c r="B2261" s="4">
        <v>11390</v>
      </c>
      <c r="C2261" s="4" t="s">
        <v>3444</v>
      </c>
      <c r="D2261" s="4" t="s">
        <v>3445</v>
      </c>
      <c r="E2261" s="4" t="s">
        <v>425</v>
      </c>
      <c r="F2261" s="4" t="s">
        <v>3446</v>
      </c>
      <c r="G2261" s="4" t="s">
        <v>3447</v>
      </c>
      <c r="H2261" s="4" t="s">
        <v>76</v>
      </c>
      <c r="I2261" s="4" t="s">
        <v>73</v>
      </c>
      <c r="J2261" s="4" t="s">
        <v>53</v>
      </c>
      <c r="K2261" s="4" t="s">
        <v>53</v>
      </c>
      <c r="L2261" s="7" t="s">
        <v>799</v>
      </c>
      <c r="M2261" s="7" t="s">
        <v>311</v>
      </c>
      <c r="N2261" s="4" t="s">
        <v>270</v>
      </c>
      <c r="O2261" s="4" t="s">
        <v>62</v>
      </c>
      <c r="P2261" s="4" t="s">
        <v>1212</v>
      </c>
      <c r="Q2261" s="86">
        <v>26978</v>
      </c>
      <c r="R2261" s="88">
        <v>1</v>
      </c>
      <c r="S2261" s="89">
        <v>40.4</v>
      </c>
      <c r="T2261" s="7"/>
      <c r="U2261" s="86">
        <v>10.898999999999999</v>
      </c>
      <c r="V2261" s="87">
        <v>1.6699999999999999E-4</v>
      </c>
      <c r="W2261" s="87">
        <v>3.89987607346546E-5</v>
      </c>
      <c r="X2261" s="87">
        <v>4.0473245451920797E-6</v>
      </c>
    </row>
    <row r="2262" spans="1:24" x14ac:dyDescent="0.2">
      <c r="A2262" s="7">
        <v>11389</v>
      </c>
      <c r="B2262" s="4">
        <v>11390</v>
      </c>
      <c r="C2262" s="4" t="s">
        <v>1441</v>
      </c>
      <c r="D2262" s="4" t="s">
        <v>1442</v>
      </c>
      <c r="E2262" s="4" t="s">
        <v>425</v>
      </c>
      <c r="F2262" s="4" t="s">
        <v>3448</v>
      </c>
      <c r="G2262" s="4" t="s">
        <v>3449</v>
      </c>
      <c r="H2262" s="4" t="s">
        <v>76</v>
      </c>
      <c r="I2262" s="4" t="s">
        <v>73</v>
      </c>
      <c r="J2262" s="4" t="s">
        <v>53</v>
      </c>
      <c r="K2262" s="4" t="s">
        <v>53</v>
      </c>
      <c r="L2262" s="7" t="s">
        <v>799</v>
      </c>
      <c r="M2262" s="7" t="s">
        <v>311</v>
      </c>
      <c r="N2262" s="4" t="s">
        <v>629</v>
      </c>
      <c r="O2262" s="4" t="s">
        <v>62</v>
      </c>
      <c r="P2262" s="4" t="s">
        <v>1212</v>
      </c>
      <c r="Q2262" s="86">
        <v>23160</v>
      </c>
      <c r="R2262" s="88">
        <v>1</v>
      </c>
      <c r="S2262" s="89">
        <v>9550</v>
      </c>
      <c r="T2262" s="7"/>
      <c r="U2262" s="86">
        <v>2211.7800000000002</v>
      </c>
      <c r="V2262" s="87">
        <v>6.3299999999999999E-4</v>
      </c>
      <c r="W2262" s="87">
        <v>7.9141015357668005E-3</v>
      </c>
      <c r="X2262" s="87">
        <v>8.2133218582990499E-4</v>
      </c>
    </row>
    <row r="2263" spans="1:24" x14ac:dyDescent="0.2">
      <c r="A2263" s="7">
        <v>11389</v>
      </c>
      <c r="B2263" s="4">
        <v>11390</v>
      </c>
      <c r="C2263" s="4" t="s">
        <v>3450</v>
      </c>
      <c r="D2263" s="4" t="s">
        <v>3451</v>
      </c>
      <c r="E2263" s="4" t="s">
        <v>425</v>
      </c>
      <c r="F2263" s="4" t="s">
        <v>3452</v>
      </c>
      <c r="G2263" s="4" t="s">
        <v>3453</v>
      </c>
      <c r="H2263" s="4" t="s">
        <v>76</v>
      </c>
      <c r="I2263" s="4" t="s">
        <v>73</v>
      </c>
      <c r="J2263" s="4" t="s">
        <v>53</v>
      </c>
      <c r="K2263" s="4" t="s">
        <v>53</v>
      </c>
      <c r="L2263" s="7" t="s">
        <v>799</v>
      </c>
      <c r="M2263" s="7" t="s">
        <v>311</v>
      </c>
      <c r="N2263" s="4" t="s">
        <v>258</v>
      </c>
      <c r="O2263" s="4" t="s">
        <v>62</v>
      </c>
      <c r="P2263" s="4" t="s">
        <v>1212</v>
      </c>
      <c r="Q2263" s="86">
        <v>2899</v>
      </c>
      <c r="R2263" s="88">
        <v>1</v>
      </c>
      <c r="S2263" s="89">
        <v>4723</v>
      </c>
      <c r="T2263" s="7"/>
      <c r="U2263" s="86">
        <v>136.91999999999999</v>
      </c>
      <c r="V2263" s="87">
        <v>2.8400000000000002E-4</v>
      </c>
      <c r="W2263" s="87">
        <v>4.8992077061635298E-4</v>
      </c>
      <c r="X2263" s="87">
        <v>5.0844394097707698E-5</v>
      </c>
    </row>
    <row r="2264" spans="1:24" x14ac:dyDescent="0.2">
      <c r="A2264" s="7">
        <v>11389</v>
      </c>
      <c r="B2264" s="4">
        <v>11390</v>
      </c>
      <c r="C2264" s="4" t="s">
        <v>3454</v>
      </c>
      <c r="D2264" s="4" t="s">
        <v>3455</v>
      </c>
      <c r="E2264" s="4" t="s">
        <v>425</v>
      </c>
      <c r="F2264" s="4" t="s">
        <v>3456</v>
      </c>
      <c r="G2264" s="4" t="s">
        <v>3457</v>
      </c>
      <c r="H2264" s="4" t="s">
        <v>76</v>
      </c>
      <c r="I2264" s="4" t="s">
        <v>73</v>
      </c>
      <c r="J2264" s="4" t="s">
        <v>53</v>
      </c>
      <c r="K2264" s="4" t="s">
        <v>53</v>
      </c>
      <c r="L2264" s="7" t="s">
        <v>799</v>
      </c>
      <c r="M2264" s="7" t="s">
        <v>311</v>
      </c>
      <c r="N2264" s="4" t="s">
        <v>75</v>
      </c>
      <c r="O2264" s="4" t="s">
        <v>62</v>
      </c>
      <c r="P2264" s="4" t="s">
        <v>1212</v>
      </c>
      <c r="Q2264" s="86">
        <v>56625</v>
      </c>
      <c r="R2264" s="88">
        <v>1</v>
      </c>
      <c r="S2264" s="89">
        <v>6557</v>
      </c>
      <c r="T2264" s="7"/>
      <c r="U2264" s="86">
        <v>3712.9009999999998</v>
      </c>
      <c r="V2264" s="87">
        <v>2.712E-3</v>
      </c>
      <c r="W2264" s="87">
        <v>1.32853527406774E-2</v>
      </c>
      <c r="X2264" s="87">
        <v>1.37876520243111E-3</v>
      </c>
    </row>
    <row r="2265" spans="1:24" x14ac:dyDescent="0.2">
      <c r="A2265" s="7">
        <v>11389</v>
      </c>
      <c r="B2265" s="4">
        <v>11390</v>
      </c>
      <c r="C2265" s="4" t="s">
        <v>1639</v>
      </c>
      <c r="D2265" s="4" t="s">
        <v>1640</v>
      </c>
      <c r="E2265" s="4" t="s">
        <v>425</v>
      </c>
      <c r="F2265" s="4" t="s">
        <v>3458</v>
      </c>
      <c r="G2265" s="4" t="s">
        <v>3459</v>
      </c>
      <c r="H2265" s="4" t="s">
        <v>76</v>
      </c>
      <c r="I2265" s="4" t="s">
        <v>73</v>
      </c>
      <c r="J2265" s="4" t="s">
        <v>53</v>
      </c>
      <c r="K2265" s="4" t="s">
        <v>53</v>
      </c>
      <c r="L2265" s="7" t="s">
        <v>799</v>
      </c>
      <c r="M2265" s="7" t="s">
        <v>311</v>
      </c>
      <c r="N2265" s="4" t="s">
        <v>630</v>
      </c>
      <c r="O2265" s="4" t="s">
        <v>62</v>
      </c>
      <c r="P2265" s="4" t="s">
        <v>1212</v>
      </c>
      <c r="Q2265" s="86">
        <v>12983</v>
      </c>
      <c r="R2265" s="88">
        <v>1</v>
      </c>
      <c r="S2265" s="89">
        <v>715.9</v>
      </c>
      <c r="T2265" s="7"/>
      <c r="U2265" s="86">
        <v>92.944999999999993</v>
      </c>
      <c r="V2265" s="87">
        <v>3.6699999999999998E-4</v>
      </c>
      <c r="W2265" s="87">
        <v>3.32573093946957E-4</v>
      </c>
      <c r="X2265" s="87">
        <v>3.4514718438370802E-5</v>
      </c>
    </row>
    <row r="2266" spans="1:24" x14ac:dyDescent="0.2">
      <c r="A2266" s="7">
        <v>11389</v>
      </c>
      <c r="B2266" s="4">
        <v>11390</v>
      </c>
      <c r="C2266" s="4" t="s">
        <v>3460</v>
      </c>
      <c r="D2266" s="4" t="s">
        <v>3461</v>
      </c>
      <c r="E2266" s="4" t="s">
        <v>425</v>
      </c>
      <c r="F2266" s="4" t="s">
        <v>3462</v>
      </c>
      <c r="G2266" s="4" t="s">
        <v>3463</v>
      </c>
      <c r="H2266" s="4" t="s">
        <v>76</v>
      </c>
      <c r="I2266" s="4" t="s">
        <v>73</v>
      </c>
      <c r="J2266" s="4" t="s">
        <v>53</v>
      </c>
      <c r="K2266" s="4" t="s">
        <v>53</v>
      </c>
      <c r="L2266" s="7" t="s">
        <v>799</v>
      </c>
      <c r="M2266" s="7" t="s">
        <v>311</v>
      </c>
      <c r="N2266" s="4" t="s">
        <v>260</v>
      </c>
      <c r="O2266" s="4" t="s">
        <v>62</v>
      </c>
      <c r="P2266" s="4" t="s">
        <v>1212</v>
      </c>
      <c r="Q2266" s="86">
        <v>44101</v>
      </c>
      <c r="R2266" s="88">
        <v>1</v>
      </c>
      <c r="S2266" s="89">
        <v>1175</v>
      </c>
      <c r="T2266" s="7"/>
      <c r="U2266" s="86">
        <v>518.18700000000001</v>
      </c>
      <c r="V2266" s="87">
        <v>3.79E-4</v>
      </c>
      <c r="W2266" s="87">
        <v>1.85415482280743E-3</v>
      </c>
      <c r="X2266" s="87">
        <v>1.92425763885013E-4</v>
      </c>
    </row>
    <row r="2267" spans="1:24" x14ac:dyDescent="0.2">
      <c r="A2267" s="7">
        <v>11389</v>
      </c>
      <c r="B2267" s="4">
        <v>11390</v>
      </c>
      <c r="C2267" s="4" t="s">
        <v>1558</v>
      </c>
      <c r="D2267" s="4" t="s">
        <v>1559</v>
      </c>
      <c r="E2267" s="4" t="s">
        <v>425</v>
      </c>
      <c r="F2267" s="4" t="s">
        <v>3464</v>
      </c>
      <c r="G2267" s="4" t="s">
        <v>3465</v>
      </c>
      <c r="H2267" s="4" t="s">
        <v>76</v>
      </c>
      <c r="I2267" s="4" t="s">
        <v>73</v>
      </c>
      <c r="J2267" s="4" t="s">
        <v>53</v>
      </c>
      <c r="K2267" s="4" t="s">
        <v>53</v>
      </c>
      <c r="L2267" s="7" t="s">
        <v>799</v>
      </c>
      <c r="M2267" s="7" t="s">
        <v>311</v>
      </c>
      <c r="N2267" s="4" t="s">
        <v>629</v>
      </c>
      <c r="O2267" s="4" t="s">
        <v>62</v>
      </c>
      <c r="P2267" s="4" t="s">
        <v>1212</v>
      </c>
      <c r="Q2267" s="86">
        <v>171815</v>
      </c>
      <c r="R2267" s="88">
        <v>1</v>
      </c>
      <c r="S2267" s="89">
        <v>730.9</v>
      </c>
      <c r="T2267" s="7"/>
      <c r="U2267" s="86">
        <v>1255.796</v>
      </c>
      <c r="V2267" s="87">
        <v>7.9100000000000004E-4</v>
      </c>
      <c r="W2267" s="87">
        <v>4.4934377498589599E-3</v>
      </c>
      <c r="X2267" s="87">
        <v>4.6633278993238097E-4</v>
      </c>
    </row>
    <row r="2268" spans="1:24" x14ac:dyDescent="0.2">
      <c r="A2268" s="7">
        <v>11389</v>
      </c>
      <c r="B2268" s="4">
        <v>11390</v>
      </c>
      <c r="C2268" s="4" t="s">
        <v>3466</v>
      </c>
      <c r="D2268" s="4" t="s">
        <v>3467</v>
      </c>
      <c r="E2268" s="4" t="s">
        <v>425</v>
      </c>
      <c r="F2268" s="4" t="s">
        <v>3466</v>
      </c>
      <c r="G2268" s="4" t="s">
        <v>3468</v>
      </c>
      <c r="H2268" s="4" t="s">
        <v>76</v>
      </c>
      <c r="I2268" s="4" t="s">
        <v>73</v>
      </c>
      <c r="J2268" s="4" t="s">
        <v>53</v>
      </c>
      <c r="K2268" s="4" t="s">
        <v>53</v>
      </c>
      <c r="L2268" s="7" t="s">
        <v>799</v>
      </c>
      <c r="M2268" s="7" t="s">
        <v>311</v>
      </c>
      <c r="N2268" s="4" t="s">
        <v>629</v>
      </c>
      <c r="O2268" s="4" t="s">
        <v>62</v>
      </c>
      <c r="P2268" s="4" t="s">
        <v>1212</v>
      </c>
      <c r="Q2268" s="86">
        <v>281</v>
      </c>
      <c r="R2268" s="88">
        <v>1</v>
      </c>
      <c r="S2268" s="89">
        <v>5722</v>
      </c>
      <c r="T2268" s="7"/>
      <c r="U2268" s="86">
        <v>16.079000000000001</v>
      </c>
      <c r="V2268" s="87">
        <v>2.0000000000000002E-5</v>
      </c>
      <c r="W2268" s="87">
        <v>5.7532581927369801E-5</v>
      </c>
      <c r="X2268" s="87">
        <v>5.9707802657432498E-6</v>
      </c>
    </row>
    <row r="2269" spans="1:24" x14ac:dyDescent="0.2">
      <c r="A2269" s="7">
        <v>11389</v>
      </c>
      <c r="B2269" s="4">
        <v>11390</v>
      </c>
      <c r="C2269" s="4" t="s">
        <v>1581</v>
      </c>
      <c r="D2269" s="4" t="s">
        <v>1582</v>
      </c>
      <c r="E2269" s="4" t="s">
        <v>425</v>
      </c>
      <c r="F2269" s="4" t="s">
        <v>3469</v>
      </c>
      <c r="G2269" s="4" t="s">
        <v>3470</v>
      </c>
      <c r="H2269" s="4" t="s">
        <v>76</v>
      </c>
      <c r="I2269" s="4" t="s">
        <v>73</v>
      </c>
      <c r="J2269" s="4" t="s">
        <v>53</v>
      </c>
      <c r="K2269" s="4" t="s">
        <v>53</v>
      </c>
      <c r="L2269" s="7" t="s">
        <v>799</v>
      </c>
      <c r="M2269" s="7" t="s">
        <v>311</v>
      </c>
      <c r="N2269" s="4" t="s">
        <v>629</v>
      </c>
      <c r="O2269" s="4" t="s">
        <v>62</v>
      </c>
      <c r="P2269" s="4" t="s">
        <v>1212</v>
      </c>
      <c r="Q2269" s="86">
        <v>16517</v>
      </c>
      <c r="R2269" s="88">
        <v>1</v>
      </c>
      <c r="S2269" s="89">
        <v>25940</v>
      </c>
      <c r="T2269" s="7"/>
      <c r="U2269" s="86">
        <v>4284.51</v>
      </c>
      <c r="V2269" s="87">
        <v>1.36E-4</v>
      </c>
      <c r="W2269" s="87">
        <v>1.5330659282653701E-2</v>
      </c>
      <c r="X2269" s="87">
        <v>1.5910288542457401E-3</v>
      </c>
    </row>
    <row r="2270" spans="1:24" x14ac:dyDescent="0.2">
      <c r="A2270" s="7">
        <v>11389</v>
      </c>
      <c r="B2270" s="4">
        <v>11390</v>
      </c>
      <c r="C2270" s="4" t="s">
        <v>1738</v>
      </c>
      <c r="D2270" s="4" t="s">
        <v>1739</v>
      </c>
      <c r="E2270" s="4" t="s">
        <v>425</v>
      </c>
      <c r="F2270" s="4" t="s">
        <v>3471</v>
      </c>
      <c r="G2270" s="4" t="s">
        <v>3472</v>
      </c>
      <c r="H2270" s="4" t="s">
        <v>76</v>
      </c>
      <c r="I2270" s="4" t="s">
        <v>73</v>
      </c>
      <c r="J2270" s="4" t="s">
        <v>53</v>
      </c>
      <c r="K2270" s="4" t="s">
        <v>53</v>
      </c>
      <c r="L2270" s="7" t="s">
        <v>799</v>
      </c>
      <c r="M2270" s="7" t="s">
        <v>311</v>
      </c>
      <c r="N2270" s="4" t="s">
        <v>628</v>
      </c>
      <c r="O2270" s="4" t="s">
        <v>62</v>
      </c>
      <c r="P2270" s="4" t="s">
        <v>1212</v>
      </c>
      <c r="Q2270" s="86">
        <v>13702</v>
      </c>
      <c r="R2270" s="88">
        <v>1</v>
      </c>
      <c r="S2270" s="89">
        <v>5079</v>
      </c>
      <c r="T2270" s="7"/>
      <c r="U2270" s="86">
        <v>695.92499999999995</v>
      </c>
      <c r="V2270" s="87">
        <v>9.4499999999999998E-4</v>
      </c>
      <c r="W2270" s="87">
        <v>2.4901291210499498E-3</v>
      </c>
      <c r="X2270" s="87">
        <v>2.5842771725224001E-4</v>
      </c>
    </row>
    <row r="2271" spans="1:24" x14ac:dyDescent="0.2">
      <c r="A2271" s="7">
        <v>11389</v>
      </c>
      <c r="B2271" s="4">
        <v>11390</v>
      </c>
      <c r="C2271" s="4" t="s">
        <v>1586</v>
      </c>
      <c r="D2271" s="4" t="s">
        <v>1587</v>
      </c>
      <c r="E2271" s="4" t="s">
        <v>425</v>
      </c>
      <c r="F2271" s="4" t="s">
        <v>3473</v>
      </c>
      <c r="G2271" s="4" t="s">
        <v>3474</v>
      </c>
      <c r="H2271" s="4" t="s">
        <v>76</v>
      </c>
      <c r="I2271" s="4" t="s">
        <v>73</v>
      </c>
      <c r="J2271" s="4" t="s">
        <v>53</v>
      </c>
      <c r="K2271" s="4" t="s">
        <v>53</v>
      </c>
      <c r="L2271" s="7" t="s">
        <v>799</v>
      </c>
      <c r="M2271" s="7" t="s">
        <v>311</v>
      </c>
      <c r="N2271" s="4" t="s">
        <v>75</v>
      </c>
      <c r="O2271" s="4" t="s">
        <v>62</v>
      </c>
      <c r="P2271" s="4" t="s">
        <v>1212</v>
      </c>
      <c r="Q2271" s="86">
        <v>37245</v>
      </c>
      <c r="R2271" s="88">
        <v>1</v>
      </c>
      <c r="S2271" s="89">
        <v>1991</v>
      </c>
      <c r="T2271" s="7"/>
      <c r="U2271" s="86">
        <v>741.548</v>
      </c>
      <c r="V2271" s="87">
        <v>4.0700000000000003E-4</v>
      </c>
      <c r="W2271" s="87">
        <v>2.6533768141224399E-3</v>
      </c>
      <c r="X2271" s="87">
        <v>2.7536970162999301E-4</v>
      </c>
    </row>
    <row r="2272" spans="1:24" x14ac:dyDescent="0.2">
      <c r="A2272" s="7">
        <v>11389</v>
      </c>
      <c r="B2272" s="4">
        <v>11390</v>
      </c>
      <c r="C2272" s="4" t="s">
        <v>3475</v>
      </c>
      <c r="D2272" s="4" t="s">
        <v>3476</v>
      </c>
      <c r="E2272" s="4" t="s">
        <v>425</v>
      </c>
      <c r="F2272" s="4" t="s">
        <v>3477</v>
      </c>
      <c r="G2272" s="4" t="s">
        <v>3478</v>
      </c>
      <c r="H2272" s="4" t="s">
        <v>76</v>
      </c>
      <c r="I2272" s="4" t="s">
        <v>73</v>
      </c>
      <c r="J2272" s="4" t="s">
        <v>53</v>
      </c>
      <c r="K2272" s="4" t="s">
        <v>53</v>
      </c>
      <c r="L2272" s="7" t="s">
        <v>799</v>
      </c>
      <c r="M2272" s="7" t="s">
        <v>311</v>
      </c>
      <c r="N2272" s="4" t="s">
        <v>75</v>
      </c>
      <c r="O2272" s="4" t="s">
        <v>62</v>
      </c>
      <c r="P2272" s="4" t="s">
        <v>1212</v>
      </c>
      <c r="Q2272" s="86">
        <v>28245</v>
      </c>
      <c r="R2272" s="88">
        <v>1</v>
      </c>
      <c r="S2272" s="89">
        <v>926</v>
      </c>
      <c r="T2272" s="7"/>
      <c r="U2272" s="86">
        <v>261.54899999999998</v>
      </c>
      <c r="V2272" s="87">
        <v>7.1299999999999998E-4</v>
      </c>
      <c r="W2272" s="87">
        <v>9.3586295578575195E-4</v>
      </c>
      <c r="X2272" s="87">
        <v>9.7124653207810094E-5</v>
      </c>
    </row>
    <row r="2273" spans="1:24" x14ac:dyDescent="0.2">
      <c r="A2273" s="7">
        <v>11389</v>
      </c>
      <c r="B2273" s="4">
        <v>11390</v>
      </c>
      <c r="C2273" s="4" t="s">
        <v>3479</v>
      </c>
      <c r="D2273" s="4" t="s">
        <v>3480</v>
      </c>
      <c r="E2273" s="4" t="s">
        <v>425</v>
      </c>
      <c r="F2273" s="4" t="s">
        <v>3481</v>
      </c>
      <c r="G2273" s="4" t="s">
        <v>3482</v>
      </c>
      <c r="H2273" s="4" t="s">
        <v>76</v>
      </c>
      <c r="I2273" s="4" t="s">
        <v>73</v>
      </c>
      <c r="J2273" s="4" t="s">
        <v>53</v>
      </c>
      <c r="K2273" s="4" t="s">
        <v>53</v>
      </c>
      <c r="L2273" s="7" t="s">
        <v>799</v>
      </c>
      <c r="M2273" s="7" t="s">
        <v>311</v>
      </c>
      <c r="N2273" s="4" t="s">
        <v>269</v>
      </c>
      <c r="O2273" s="4" t="s">
        <v>62</v>
      </c>
      <c r="P2273" s="4" t="s">
        <v>1212</v>
      </c>
      <c r="Q2273" s="86">
        <v>16677</v>
      </c>
      <c r="R2273" s="88">
        <v>1</v>
      </c>
      <c r="S2273" s="89">
        <v>12010</v>
      </c>
      <c r="T2273" s="7"/>
      <c r="U2273" s="86">
        <v>2002.9079999999999</v>
      </c>
      <c r="V2273" s="87">
        <v>1.1349999999999999E-3</v>
      </c>
      <c r="W2273" s="87">
        <v>7.1667231390866804E-3</v>
      </c>
      <c r="X2273" s="87">
        <v>7.4376862041276599E-4</v>
      </c>
    </row>
    <row r="2274" spans="1:24" x14ac:dyDescent="0.2">
      <c r="A2274" s="7">
        <v>11389</v>
      </c>
      <c r="B2274" s="4">
        <v>11390</v>
      </c>
      <c r="C2274" s="4" t="s">
        <v>3483</v>
      </c>
      <c r="D2274" s="4" t="s">
        <v>3484</v>
      </c>
      <c r="E2274" s="4" t="s">
        <v>425</v>
      </c>
      <c r="F2274" s="4" t="s">
        <v>3485</v>
      </c>
      <c r="G2274" s="4" t="s">
        <v>3486</v>
      </c>
      <c r="H2274" s="4" t="s">
        <v>76</v>
      </c>
      <c r="I2274" s="4" t="s">
        <v>73</v>
      </c>
      <c r="J2274" s="4" t="s">
        <v>53</v>
      </c>
      <c r="K2274" s="4" t="s">
        <v>53</v>
      </c>
      <c r="L2274" s="7" t="s">
        <v>799</v>
      </c>
      <c r="M2274" s="7" t="s">
        <v>311</v>
      </c>
      <c r="N2274" s="4" t="s">
        <v>629</v>
      </c>
      <c r="O2274" s="4" t="s">
        <v>62</v>
      </c>
      <c r="P2274" s="4" t="s">
        <v>1212</v>
      </c>
      <c r="Q2274" s="86">
        <v>31475</v>
      </c>
      <c r="R2274" s="88">
        <v>1</v>
      </c>
      <c r="S2274" s="89">
        <v>768.4</v>
      </c>
      <c r="T2274" s="7"/>
      <c r="U2274" s="86">
        <v>241.85400000000001</v>
      </c>
      <c r="V2274" s="87">
        <v>2.0900000000000001E-4</v>
      </c>
      <c r="W2274" s="87">
        <v>8.6539182080550101E-4</v>
      </c>
      <c r="X2274" s="87">
        <v>8.9811098906079003E-5</v>
      </c>
    </row>
    <row r="2275" spans="1:24" x14ac:dyDescent="0.2">
      <c r="A2275" s="7">
        <v>11389</v>
      </c>
      <c r="B2275" s="4">
        <v>11390</v>
      </c>
      <c r="C2275" s="4" t="s">
        <v>3491</v>
      </c>
      <c r="D2275" s="4" t="s">
        <v>3492</v>
      </c>
      <c r="E2275" s="4" t="s">
        <v>425</v>
      </c>
      <c r="F2275" s="4" t="s">
        <v>3493</v>
      </c>
      <c r="G2275" s="4" t="s">
        <v>3494</v>
      </c>
      <c r="H2275" s="4" t="s">
        <v>76</v>
      </c>
      <c r="I2275" s="4" t="s">
        <v>73</v>
      </c>
      <c r="J2275" s="4" t="s">
        <v>53</v>
      </c>
      <c r="K2275" s="4" t="s">
        <v>53</v>
      </c>
      <c r="L2275" s="7" t="s">
        <v>799</v>
      </c>
      <c r="M2275" s="7" t="s">
        <v>311</v>
      </c>
      <c r="N2275" s="4" t="s">
        <v>263</v>
      </c>
      <c r="O2275" s="4" t="s">
        <v>62</v>
      </c>
      <c r="P2275" s="4" t="s">
        <v>1212</v>
      </c>
      <c r="Q2275" s="86">
        <v>5484</v>
      </c>
      <c r="R2275" s="88">
        <v>1</v>
      </c>
      <c r="S2275" s="89">
        <v>1271</v>
      </c>
      <c r="T2275" s="7"/>
      <c r="U2275" s="86">
        <v>69.701999999999998</v>
      </c>
      <c r="V2275" s="87">
        <v>3.8000000000000002E-5</v>
      </c>
      <c r="W2275" s="87">
        <v>2.4940358271142001E-4</v>
      </c>
      <c r="X2275" s="87">
        <v>2.5883315852900901E-5</v>
      </c>
    </row>
    <row r="2276" spans="1:24" x14ac:dyDescent="0.2">
      <c r="A2276" s="7">
        <v>11389</v>
      </c>
      <c r="B2276" s="4">
        <v>11390</v>
      </c>
      <c r="C2276" s="4" t="s">
        <v>3495</v>
      </c>
      <c r="D2276" s="4" t="s">
        <v>3496</v>
      </c>
      <c r="E2276" s="4" t="s">
        <v>426</v>
      </c>
      <c r="F2276" s="4" t="s">
        <v>3497</v>
      </c>
      <c r="G2276" s="4" t="s">
        <v>3498</v>
      </c>
      <c r="H2276" s="4" t="s">
        <v>76</v>
      </c>
      <c r="I2276" s="4" t="s">
        <v>73</v>
      </c>
      <c r="J2276" s="4" t="s">
        <v>53</v>
      </c>
      <c r="K2276" s="4" t="s">
        <v>53</v>
      </c>
      <c r="L2276" s="7" t="s">
        <v>799</v>
      </c>
      <c r="M2276" s="7" t="s">
        <v>311</v>
      </c>
      <c r="N2276" s="4" t="s">
        <v>686</v>
      </c>
      <c r="O2276" s="4" t="s">
        <v>62</v>
      </c>
      <c r="P2276" s="4" t="s">
        <v>1212</v>
      </c>
      <c r="Q2276" s="86">
        <v>81211</v>
      </c>
      <c r="R2276" s="88">
        <v>1</v>
      </c>
      <c r="S2276" s="89">
        <v>10500</v>
      </c>
      <c r="T2276" s="7"/>
      <c r="U2276" s="86">
        <v>8527.1550000000007</v>
      </c>
      <c r="V2276" s="87">
        <v>1.5299999999999999E-3</v>
      </c>
      <c r="W2276" s="87">
        <v>3.0511520350677501E-2</v>
      </c>
      <c r="X2276" s="87">
        <v>3.1665115224210399E-3</v>
      </c>
    </row>
    <row r="2277" spans="1:24" x14ac:dyDescent="0.2">
      <c r="A2277" s="7">
        <v>11389</v>
      </c>
      <c r="B2277" s="4">
        <v>11390</v>
      </c>
      <c r="C2277" s="4" t="s">
        <v>3499</v>
      </c>
      <c r="D2277" s="4" t="s">
        <v>3500</v>
      </c>
      <c r="E2277" s="4" t="s">
        <v>761</v>
      </c>
      <c r="F2277" s="4" t="s">
        <v>3501</v>
      </c>
      <c r="G2277" s="4" t="s">
        <v>3502</v>
      </c>
      <c r="H2277" s="4" t="s">
        <v>76</v>
      </c>
      <c r="I2277" s="4" t="s">
        <v>73</v>
      </c>
      <c r="J2277" s="4" t="s">
        <v>53</v>
      </c>
      <c r="K2277" s="4" t="s">
        <v>314</v>
      </c>
      <c r="L2277" s="7" t="s">
        <v>799</v>
      </c>
      <c r="M2277" s="7" t="s">
        <v>311</v>
      </c>
      <c r="N2277" s="4" t="s">
        <v>625</v>
      </c>
      <c r="O2277" s="4" t="s">
        <v>62</v>
      </c>
      <c r="P2277" s="4" t="s">
        <v>1212</v>
      </c>
      <c r="Q2277" s="86">
        <v>2778</v>
      </c>
      <c r="R2277" s="88">
        <v>1</v>
      </c>
      <c r="S2277" s="89">
        <v>28560</v>
      </c>
      <c r="T2277" s="7"/>
      <c r="U2277" s="86">
        <v>793.39700000000005</v>
      </c>
      <c r="V2277" s="87">
        <v>5.0000000000000002E-5</v>
      </c>
      <c r="W2277" s="87">
        <v>2.8389002673649601E-3</v>
      </c>
      <c r="X2277" s="87">
        <v>2.9462348333670301E-4</v>
      </c>
    </row>
    <row r="2278" spans="1:24" x14ac:dyDescent="0.2">
      <c r="A2278" s="7">
        <v>11389</v>
      </c>
      <c r="B2278" s="4">
        <v>11390</v>
      </c>
      <c r="C2278" s="4" t="s">
        <v>3503</v>
      </c>
      <c r="D2278" s="4" t="s">
        <v>3504</v>
      </c>
      <c r="E2278" s="4" t="s">
        <v>425</v>
      </c>
      <c r="F2278" s="4" t="s">
        <v>3505</v>
      </c>
      <c r="G2278" s="4" t="s">
        <v>3506</v>
      </c>
      <c r="H2278" s="4" t="s">
        <v>76</v>
      </c>
      <c r="I2278" s="4" t="s">
        <v>73</v>
      </c>
      <c r="J2278" s="4" t="s">
        <v>53</v>
      </c>
      <c r="K2278" s="4" t="s">
        <v>53</v>
      </c>
      <c r="L2278" s="7" t="s">
        <v>799</v>
      </c>
      <c r="M2278" s="7" t="s">
        <v>311</v>
      </c>
      <c r="N2278" s="4" t="s">
        <v>258</v>
      </c>
      <c r="O2278" s="4" t="s">
        <v>62</v>
      </c>
      <c r="P2278" s="4" t="s">
        <v>1212</v>
      </c>
      <c r="Q2278" s="86">
        <v>95235</v>
      </c>
      <c r="R2278" s="88">
        <v>1</v>
      </c>
      <c r="S2278" s="89">
        <v>355.4</v>
      </c>
      <c r="T2278" s="7"/>
      <c r="U2278" s="86">
        <v>338.46499999999997</v>
      </c>
      <c r="V2278" s="87">
        <v>1.7309999999999999E-3</v>
      </c>
      <c r="W2278" s="87">
        <v>1.2110824222945299E-3</v>
      </c>
      <c r="X2278" s="87">
        <v>1.2568716342946999E-4</v>
      </c>
    </row>
    <row r="2279" spans="1:24" x14ac:dyDescent="0.2">
      <c r="A2279" s="7">
        <v>11389</v>
      </c>
      <c r="B2279" s="4">
        <v>11390</v>
      </c>
      <c r="C2279" s="4" t="s">
        <v>3507</v>
      </c>
      <c r="D2279" s="4" t="s">
        <v>3508</v>
      </c>
      <c r="E2279" s="4" t="s">
        <v>425</v>
      </c>
      <c r="F2279" s="4" t="s">
        <v>3509</v>
      </c>
      <c r="G2279" s="4" t="s">
        <v>3510</v>
      </c>
      <c r="H2279" s="4" t="s">
        <v>76</v>
      </c>
      <c r="I2279" s="4" t="s">
        <v>73</v>
      </c>
      <c r="J2279" s="4" t="s">
        <v>53</v>
      </c>
      <c r="K2279" s="4" t="s">
        <v>53</v>
      </c>
      <c r="L2279" s="7" t="s">
        <v>799</v>
      </c>
      <c r="M2279" s="7" t="s">
        <v>311</v>
      </c>
      <c r="N2279" s="4" t="s">
        <v>258</v>
      </c>
      <c r="O2279" s="4" t="s">
        <v>62</v>
      </c>
      <c r="P2279" s="4" t="s">
        <v>1212</v>
      </c>
      <c r="Q2279" s="86">
        <v>265861</v>
      </c>
      <c r="R2279" s="88">
        <v>1</v>
      </c>
      <c r="S2279" s="89">
        <v>150.30000000000001</v>
      </c>
      <c r="T2279" s="7"/>
      <c r="U2279" s="86">
        <v>399.589</v>
      </c>
      <c r="V2279" s="87">
        <v>5.2099999999999998E-4</v>
      </c>
      <c r="W2279" s="87">
        <v>1.4297934584117499E-3</v>
      </c>
      <c r="X2279" s="87">
        <v>1.4838518070249199E-4</v>
      </c>
    </row>
    <row r="2280" spans="1:24" x14ac:dyDescent="0.2">
      <c r="A2280" s="7">
        <v>11389</v>
      </c>
      <c r="B2280" s="4">
        <v>11390</v>
      </c>
      <c r="C2280" s="4" t="s">
        <v>2348</v>
      </c>
      <c r="D2280" s="4" t="s">
        <v>2349</v>
      </c>
      <c r="E2280" s="4" t="s">
        <v>425</v>
      </c>
      <c r="F2280" s="4" t="s">
        <v>3511</v>
      </c>
      <c r="G2280" s="4" t="s">
        <v>3512</v>
      </c>
      <c r="H2280" s="4" t="s">
        <v>76</v>
      </c>
      <c r="I2280" s="4" t="s">
        <v>73</v>
      </c>
      <c r="J2280" s="4" t="s">
        <v>53</v>
      </c>
      <c r="K2280" s="4" t="s">
        <v>53</v>
      </c>
      <c r="L2280" s="7" t="s">
        <v>799</v>
      </c>
      <c r="M2280" s="7" t="s">
        <v>311</v>
      </c>
      <c r="N2280" s="4" t="s">
        <v>257</v>
      </c>
      <c r="O2280" s="4" t="s">
        <v>62</v>
      </c>
      <c r="P2280" s="4" t="s">
        <v>1212</v>
      </c>
      <c r="Q2280" s="86">
        <v>75729</v>
      </c>
      <c r="R2280" s="88">
        <v>1</v>
      </c>
      <c r="S2280" s="89">
        <v>919.9</v>
      </c>
      <c r="T2280" s="80">
        <v>10.548999999999999</v>
      </c>
      <c r="U2280" s="86">
        <v>707.18</v>
      </c>
      <c r="V2280" s="87">
        <v>1.067E-3</v>
      </c>
      <c r="W2280" s="87">
        <v>2.5304019534462298E-3</v>
      </c>
      <c r="X2280" s="87">
        <v>2.6260726603767099E-4</v>
      </c>
    </row>
    <row r="2281" spans="1:24" x14ac:dyDescent="0.2">
      <c r="A2281" s="7">
        <v>11389</v>
      </c>
      <c r="B2281" s="4">
        <v>11390</v>
      </c>
      <c r="C2281" s="4" t="s">
        <v>3513</v>
      </c>
      <c r="D2281" s="4" t="s">
        <v>3514</v>
      </c>
      <c r="E2281" s="4" t="s">
        <v>425</v>
      </c>
      <c r="F2281" s="4" t="s">
        <v>3515</v>
      </c>
      <c r="G2281" s="4" t="s">
        <v>3516</v>
      </c>
      <c r="H2281" s="4" t="s">
        <v>76</v>
      </c>
      <c r="I2281" s="4" t="s">
        <v>73</v>
      </c>
      <c r="J2281" s="4" t="s">
        <v>53</v>
      </c>
      <c r="K2281" s="4" t="s">
        <v>53</v>
      </c>
      <c r="L2281" s="7" t="s">
        <v>799</v>
      </c>
      <c r="M2281" s="7" t="s">
        <v>311</v>
      </c>
      <c r="N2281" s="4" t="s">
        <v>156</v>
      </c>
      <c r="O2281" s="4" t="s">
        <v>62</v>
      </c>
      <c r="P2281" s="4" t="s">
        <v>1212</v>
      </c>
      <c r="Q2281" s="86">
        <v>260540</v>
      </c>
      <c r="R2281" s="88">
        <v>1</v>
      </c>
      <c r="S2281" s="89">
        <v>3016</v>
      </c>
      <c r="T2281" s="7"/>
      <c r="U2281" s="86">
        <v>7857.8860000000004</v>
      </c>
      <c r="V2281" s="87">
        <v>1.0189999999999999E-3</v>
      </c>
      <c r="W2281" s="87">
        <v>2.81167705766944E-2</v>
      </c>
      <c r="X2281" s="87">
        <v>2.9179823548974499E-3</v>
      </c>
    </row>
    <row r="2282" spans="1:24" x14ac:dyDescent="0.2">
      <c r="A2282" s="7">
        <v>11389</v>
      </c>
      <c r="B2282" s="4">
        <v>11390</v>
      </c>
      <c r="C2282" s="4" t="s">
        <v>2819</v>
      </c>
      <c r="D2282" s="4" t="s">
        <v>2820</v>
      </c>
      <c r="E2282" s="4" t="s">
        <v>428</v>
      </c>
      <c r="F2282" s="4" t="s">
        <v>3517</v>
      </c>
      <c r="G2282" s="4" t="s">
        <v>3518</v>
      </c>
      <c r="H2282" s="4" t="s">
        <v>76</v>
      </c>
      <c r="I2282" s="4" t="s">
        <v>73</v>
      </c>
      <c r="J2282" s="4" t="s">
        <v>53</v>
      </c>
      <c r="K2282" s="4" t="s">
        <v>314</v>
      </c>
      <c r="L2282" s="7" t="s">
        <v>799</v>
      </c>
      <c r="M2282" s="7" t="s">
        <v>311</v>
      </c>
      <c r="N2282" s="4" t="s">
        <v>267</v>
      </c>
      <c r="O2282" s="4" t="s">
        <v>62</v>
      </c>
      <c r="P2282" s="4" t="s">
        <v>1212</v>
      </c>
      <c r="Q2282" s="86">
        <v>1859</v>
      </c>
      <c r="R2282" s="88">
        <v>1</v>
      </c>
      <c r="S2282" s="89">
        <v>5205</v>
      </c>
      <c r="T2282" s="7"/>
      <c r="U2282" s="86">
        <v>96.760999999999996</v>
      </c>
      <c r="V2282" s="87">
        <v>1.9000000000000001E-5</v>
      </c>
      <c r="W2282" s="87">
        <v>3.4622610883417598E-4</v>
      </c>
      <c r="X2282" s="87">
        <v>3.5931639930950697E-5</v>
      </c>
    </row>
    <row r="2283" spans="1:24" x14ac:dyDescent="0.2">
      <c r="A2283" s="7">
        <v>11389</v>
      </c>
      <c r="B2283" s="4">
        <v>11390</v>
      </c>
      <c r="C2283" s="4" t="s">
        <v>3519</v>
      </c>
      <c r="D2283" s="4" t="s">
        <v>3520</v>
      </c>
      <c r="E2283" s="4" t="s">
        <v>425</v>
      </c>
      <c r="F2283" s="4" t="s">
        <v>3521</v>
      </c>
      <c r="G2283" s="4" t="s">
        <v>3522</v>
      </c>
      <c r="H2283" s="4" t="s">
        <v>76</v>
      </c>
      <c r="I2283" s="4" t="s">
        <v>73</v>
      </c>
      <c r="J2283" s="4" t="s">
        <v>53</v>
      </c>
      <c r="K2283" s="4" t="s">
        <v>53</v>
      </c>
      <c r="L2283" s="7" t="s">
        <v>799</v>
      </c>
      <c r="M2283" s="7" t="s">
        <v>311</v>
      </c>
      <c r="N2283" s="4" t="s">
        <v>140</v>
      </c>
      <c r="O2283" s="4" t="s">
        <v>62</v>
      </c>
      <c r="P2283" s="4" t="s">
        <v>1212</v>
      </c>
      <c r="Q2283" s="86">
        <v>11447</v>
      </c>
      <c r="R2283" s="88">
        <v>1</v>
      </c>
      <c r="S2283" s="89">
        <v>40</v>
      </c>
      <c r="T2283" s="7"/>
      <c r="U2283" s="86">
        <v>4.5789999999999997</v>
      </c>
      <c r="V2283" s="87">
        <v>6.3999999999999997E-5</v>
      </c>
      <c r="W2283" s="87">
        <v>1.6383676546478002E-5</v>
      </c>
      <c r="X2283" s="87">
        <v>1.7003118811445901E-6</v>
      </c>
    </row>
    <row r="2284" spans="1:24" x14ac:dyDescent="0.2">
      <c r="A2284" s="7">
        <v>11389</v>
      </c>
      <c r="B2284" s="4">
        <v>11390</v>
      </c>
      <c r="C2284" s="4" t="s">
        <v>3009</v>
      </c>
      <c r="D2284" s="4" t="s">
        <v>3010</v>
      </c>
      <c r="E2284" s="4" t="s">
        <v>425</v>
      </c>
      <c r="F2284" s="4" t="s">
        <v>3523</v>
      </c>
      <c r="G2284" s="4" t="s">
        <v>3524</v>
      </c>
      <c r="H2284" s="4" t="s">
        <v>76</v>
      </c>
      <c r="I2284" s="4" t="s">
        <v>73</v>
      </c>
      <c r="J2284" s="4" t="s">
        <v>53</v>
      </c>
      <c r="K2284" s="4" t="s">
        <v>53</v>
      </c>
      <c r="L2284" s="7" t="s">
        <v>799</v>
      </c>
      <c r="M2284" s="7" t="s">
        <v>311</v>
      </c>
      <c r="N2284" s="4" t="s">
        <v>259</v>
      </c>
      <c r="O2284" s="4" t="s">
        <v>62</v>
      </c>
      <c r="P2284" s="4" t="s">
        <v>1212</v>
      </c>
      <c r="Q2284" s="86">
        <v>3469</v>
      </c>
      <c r="R2284" s="88">
        <v>1</v>
      </c>
      <c r="S2284" s="89">
        <v>42630</v>
      </c>
      <c r="T2284" s="7"/>
      <c r="U2284" s="86">
        <v>1478.835</v>
      </c>
      <c r="V2284" s="87">
        <v>2.1100000000000001E-4</v>
      </c>
      <c r="W2284" s="87">
        <v>5.2915063751436597E-3</v>
      </c>
      <c r="X2284" s="87">
        <v>5.4915703037016004E-4</v>
      </c>
    </row>
    <row r="2285" spans="1:24" x14ac:dyDescent="0.2">
      <c r="A2285" s="7">
        <v>11389</v>
      </c>
      <c r="B2285" s="4">
        <v>11390</v>
      </c>
      <c r="C2285" s="4" t="s">
        <v>3525</v>
      </c>
      <c r="D2285" s="4" t="s">
        <v>3526</v>
      </c>
      <c r="E2285" s="4" t="s">
        <v>425</v>
      </c>
      <c r="F2285" s="4" t="s">
        <v>3527</v>
      </c>
      <c r="G2285" s="4" t="s">
        <v>3528</v>
      </c>
      <c r="H2285" s="4" t="s">
        <v>76</v>
      </c>
      <c r="I2285" s="4" t="s">
        <v>73</v>
      </c>
      <c r="J2285" s="4" t="s">
        <v>53</v>
      </c>
      <c r="K2285" s="4" t="s">
        <v>53</v>
      </c>
      <c r="L2285" s="7" t="s">
        <v>799</v>
      </c>
      <c r="M2285" s="7" t="s">
        <v>311</v>
      </c>
      <c r="N2285" s="4" t="s">
        <v>75</v>
      </c>
      <c r="O2285" s="4" t="s">
        <v>62</v>
      </c>
      <c r="P2285" s="4" t="s">
        <v>1212</v>
      </c>
      <c r="Q2285" s="86">
        <v>675</v>
      </c>
      <c r="R2285" s="88">
        <v>1</v>
      </c>
      <c r="S2285" s="89">
        <v>40790</v>
      </c>
      <c r="T2285" s="7"/>
      <c r="U2285" s="86">
        <v>275.33199999999999</v>
      </c>
      <c r="V2285" s="87">
        <v>5.4900000000000001E-4</v>
      </c>
      <c r="W2285" s="87">
        <v>9.8518359018370393E-4</v>
      </c>
      <c r="X2285" s="87">
        <v>1.02243190577278E-4</v>
      </c>
    </row>
    <row r="2286" spans="1:24" x14ac:dyDescent="0.2">
      <c r="A2286" s="7">
        <v>11389</v>
      </c>
      <c r="B2286" s="4">
        <v>11390</v>
      </c>
      <c r="C2286" s="4" t="s">
        <v>3529</v>
      </c>
      <c r="D2286" s="4" t="s">
        <v>3530</v>
      </c>
      <c r="E2286" s="4" t="s">
        <v>425</v>
      </c>
      <c r="F2286" s="4" t="s">
        <v>3531</v>
      </c>
      <c r="G2286" s="4" t="s">
        <v>3532</v>
      </c>
      <c r="H2286" s="4" t="s">
        <v>76</v>
      </c>
      <c r="I2286" s="4" t="s">
        <v>73</v>
      </c>
      <c r="J2286" s="4" t="s">
        <v>53</v>
      </c>
      <c r="K2286" s="4" t="s">
        <v>53</v>
      </c>
      <c r="L2286" s="7" t="s">
        <v>799</v>
      </c>
      <c r="M2286" s="7" t="s">
        <v>311</v>
      </c>
      <c r="N2286" s="4" t="s">
        <v>261</v>
      </c>
      <c r="O2286" s="4" t="s">
        <v>62</v>
      </c>
      <c r="P2286" s="4" t="s">
        <v>1212</v>
      </c>
      <c r="Q2286" s="86">
        <v>4815</v>
      </c>
      <c r="R2286" s="88">
        <v>1</v>
      </c>
      <c r="S2286" s="89">
        <v>1803</v>
      </c>
      <c r="T2286" s="7"/>
      <c r="U2286" s="86">
        <v>86.813999999999993</v>
      </c>
      <c r="V2286" s="87">
        <v>2.72E-4</v>
      </c>
      <c r="W2286" s="87">
        <v>3.1063594574132599E-4</v>
      </c>
      <c r="X2286" s="87">
        <v>3.2238062546962603E-5</v>
      </c>
    </row>
    <row r="2287" spans="1:24" x14ac:dyDescent="0.2">
      <c r="A2287" s="7">
        <v>11389</v>
      </c>
      <c r="B2287" s="4">
        <v>11390</v>
      </c>
      <c r="C2287" s="4" t="s">
        <v>1527</v>
      </c>
      <c r="D2287" s="4" t="s">
        <v>5171</v>
      </c>
      <c r="E2287" s="82" t="s">
        <v>426</v>
      </c>
      <c r="F2287" s="4" t="s">
        <v>3533</v>
      </c>
      <c r="G2287" s="4" t="s">
        <v>3534</v>
      </c>
      <c r="H2287" s="4" t="s">
        <v>76</v>
      </c>
      <c r="I2287" s="4" t="s">
        <v>73</v>
      </c>
      <c r="J2287" s="4" t="s">
        <v>53</v>
      </c>
      <c r="K2287" s="4" t="s">
        <v>315</v>
      </c>
      <c r="L2287" s="7" t="s">
        <v>799</v>
      </c>
      <c r="M2287" s="7" t="s">
        <v>311</v>
      </c>
      <c r="N2287" s="4" t="s">
        <v>267</v>
      </c>
      <c r="O2287" s="4" t="s">
        <v>62</v>
      </c>
      <c r="P2287" s="4" t="s">
        <v>1212</v>
      </c>
      <c r="Q2287" s="86">
        <v>23043</v>
      </c>
      <c r="R2287" s="88">
        <v>1</v>
      </c>
      <c r="S2287" s="89">
        <v>4556</v>
      </c>
      <c r="T2287" s="80">
        <v>24.466000000000001</v>
      </c>
      <c r="U2287" s="86">
        <v>1074.3050000000001</v>
      </c>
      <c r="V2287" s="87">
        <v>1.26E-4</v>
      </c>
      <c r="W2287" s="87">
        <v>3.8440363187797599E-3</v>
      </c>
      <c r="X2287" s="87">
        <v>3.98937357303821E-4</v>
      </c>
    </row>
    <row r="2288" spans="1:24" x14ac:dyDescent="0.2">
      <c r="A2288" s="7">
        <v>11389</v>
      </c>
      <c r="B2288" s="4">
        <v>11390</v>
      </c>
      <c r="C2288" s="4" t="s">
        <v>1863</v>
      </c>
      <c r="D2288" s="4" t="s">
        <v>1864</v>
      </c>
      <c r="E2288" s="4" t="s">
        <v>425</v>
      </c>
      <c r="F2288" s="4" t="s">
        <v>3535</v>
      </c>
      <c r="G2288" s="4" t="s">
        <v>3536</v>
      </c>
      <c r="H2288" s="4" t="s">
        <v>76</v>
      </c>
      <c r="I2288" s="4" t="s">
        <v>73</v>
      </c>
      <c r="J2288" s="4" t="s">
        <v>53</v>
      </c>
      <c r="K2288" s="4" t="s">
        <v>53</v>
      </c>
      <c r="L2288" s="7" t="s">
        <v>799</v>
      </c>
      <c r="M2288" s="7" t="s">
        <v>311</v>
      </c>
      <c r="N2288" s="4" t="s">
        <v>686</v>
      </c>
      <c r="O2288" s="4" t="s">
        <v>62</v>
      </c>
      <c r="P2288" s="4" t="s">
        <v>1212</v>
      </c>
      <c r="Q2288" s="86">
        <v>1315468</v>
      </c>
      <c r="R2288" s="88">
        <v>1</v>
      </c>
      <c r="S2288" s="89">
        <v>64.8</v>
      </c>
      <c r="T2288" s="7"/>
      <c r="U2288" s="86">
        <v>852.423</v>
      </c>
      <c r="V2288" s="87">
        <v>1.0399999999999999E-3</v>
      </c>
      <c r="W2288" s="87">
        <v>3.0501063680591E-3</v>
      </c>
      <c r="X2288" s="87">
        <v>3.1654263203093497E-4</v>
      </c>
    </row>
    <row r="2289" spans="1:24" x14ac:dyDescent="0.2">
      <c r="A2289" s="7">
        <v>11389</v>
      </c>
      <c r="B2289" s="4">
        <v>11390</v>
      </c>
      <c r="C2289" s="4" t="s">
        <v>3537</v>
      </c>
      <c r="D2289" s="4" t="s">
        <v>3538</v>
      </c>
      <c r="E2289" s="4" t="s">
        <v>425</v>
      </c>
      <c r="F2289" s="4" t="s">
        <v>3539</v>
      </c>
      <c r="G2289" s="4" t="s">
        <v>3540</v>
      </c>
      <c r="H2289" s="4" t="s">
        <v>76</v>
      </c>
      <c r="I2289" s="4" t="s">
        <v>73</v>
      </c>
      <c r="J2289" s="4" t="s">
        <v>53</v>
      </c>
      <c r="K2289" s="4" t="s">
        <v>53</v>
      </c>
      <c r="L2289" s="7" t="s">
        <v>799</v>
      </c>
      <c r="M2289" s="7" t="s">
        <v>311</v>
      </c>
      <c r="N2289" s="4" t="s">
        <v>257</v>
      </c>
      <c r="O2289" s="4" t="s">
        <v>62</v>
      </c>
      <c r="P2289" s="4" t="s">
        <v>1212</v>
      </c>
      <c r="Q2289" s="86">
        <v>51253</v>
      </c>
      <c r="R2289" s="88">
        <v>1</v>
      </c>
      <c r="S2289" s="89">
        <v>1373</v>
      </c>
      <c r="T2289" s="7"/>
      <c r="U2289" s="86">
        <v>703.70399999999995</v>
      </c>
      <c r="V2289" s="87">
        <v>2.5599999999999999E-4</v>
      </c>
      <c r="W2289" s="87">
        <v>2.5179640171055701E-3</v>
      </c>
      <c r="X2289" s="87">
        <v>2.6131644642969501E-4</v>
      </c>
    </row>
    <row r="2290" spans="1:24" x14ac:dyDescent="0.2">
      <c r="A2290" s="7">
        <v>11389</v>
      </c>
      <c r="B2290" s="4">
        <v>11390</v>
      </c>
      <c r="C2290" s="4" t="s">
        <v>3541</v>
      </c>
      <c r="D2290" s="4" t="s">
        <v>3542</v>
      </c>
      <c r="E2290" s="4" t="s">
        <v>425</v>
      </c>
      <c r="F2290" s="4" t="s">
        <v>3543</v>
      </c>
      <c r="G2290" s="4" t="s">
        <v>3544</v>
      </c>
      <c r="H2290" s="4" t="s">
        <v>76</v>
      </c>
      <c r="I2290" s="4" t="s">
        <v>73</v>
      </c>
      <c r="J2290" s="4" t="s">
        <v>53</v>
      </c>
      <c r="K2290" s="4" t="s">
        <v>53</v>
      </c>
      <c r="L2290" s="7" t="s">
        <v>799</v>
      </c>
      <c r="M2290" s="7" t="s">
        <v>311</v>
      </c>
      <c r="N2290" s="4" t="s">
        <v>628</v>
      </c>
      <c r="O2290" s="4" t="s">
        <v>62</v>
      </c>
      <c r="P2290" s="4" t="s">
        <v>1212</v>
      </c>
      <c r="Q2290" s="86">
        <v>6501</v>
      </c>
      <c r="R2290" s="88">
        <v>1</v>
      </c>
      <c r="S2290" s="89">
        <v>22390</v>
      </c>
      <c r="T2290" s="7"/>
      <c r="U2290" s="86">
        <v>1455.5740000000001</v>
      </c>
      <c r="V2290" s="87">
        <v>4.4900000000000002E-4</v>
      </c>
      <c r="W2290" s="87">
        <v>5.2082755235204501E-3</v>
      </c>
      <c r="X2290" s="87">
        <v>5.40519261827108E-4</v>
      </c>
    </row>
    <row r="2291" spans="1:24" x14ac:dyDescent="0.2">
      <c r="A2291" s="7">
        <v>11389</v>
      </c>
      <c r="B2291" s="4">
        <v>11390</v>
      </c>
      <c r="C2291" s="4" t="s">
        <v>3545</v>
      </c>
      <c r="D2291" s="4" t="s">
        <v>3546</v>
      </c>
      <c r="E2291" s="4" t="s">
        <v>425</v>
      </c>
      <c r="F2291" s="4" t="s">
        <v>3547</v>
      </c>
      <c r="G2291" s="4" t="s">
        <v>3548</v>
      </c>
      <c r="H2291" s="4" t="s">
        <v>76</v>
      </c>
      <c r="I2291" s="4" t="s">
        <v>73</v>
      </c>
      <c r="J2291" s="4" t="s">
        <v>53</v>
      </c>
      <c r="K2291" s="4" t="s">
        <v>53</v>
      </c>
      <c r="L2291" s="7" t="s">
        <v>799</v>
      </c>
      <c r="M2291" s="7" t="s">
        <v>311</v>
      </c>
      <c r="N2291" s="4" t="s">
        <v>156</v>
      </c>
      <c r="O2291" s="4" t="s">
        <v>62</v>
      </c>
      <c r="P2291" s="4" t="s">
        <v>1212</v>
      </c>
      <c r="Q2291" s="86">
        <v>6338</v>
      </c>
      <c r="R2291" s="88">
        <v>1</v>
      </c>
      <c r="S2291" s="89">
        <v>2007</v>
      </c>
      <c r="T2291" s="7"/>
      <c r="U2291" s="86">
        <v>127.20399999999999</v>
      </c>
      <c r="V2291" s="87">
        <v>3.5399999999999999E-4</v>
      </c>
      <c r="W2291" s="87">
        <v>4.5515497968204701E-4</v>
      </c>
      <c r="X2291" s="87">
        <v>4.7236370757201903E-5</v>
      </c>
    </row>
    <row r="2292" spans="1:24" x14ac:dyDescent="0.2">
      <c r="A2292" s="7">
        <v>11389</v>
      </c>
      <c r="B2292" s="4">
        <v>11390</v>
      </c>
      <c r="C2292" s="4" t="s">
        <v>3553</v>
      </c>
      <c r="D2292" s="4" t="s">
        <v>3554</v>
      </c>
      <c r="E2292" s="4" t="s">
        <v>425</v>
      </c>
      <c r="F2292" s="4" t="s">
        <v>3555</v>
      </c>
      <c r="G2292" s="4" t="s">
        <v>3556</v>
      </c>
      <c r="H2292" s="4" t="s">
        <v>76</v>
      </c>
      <c r="I2292" s="4" t="s">
        <v>73</v>
      </c>
      <c r="J2292" s="4" t="s">
        <v>53</v>
      </c>
      <c r="K2292" s="4" t="s">
        <v>53</v>
      </c>
      <c r="L2292" s="7" t="s">
        <v>799</v>
      </c>
      <c r="M2292" s="7" t="s">
        <v>311</v>
      </c>
      <c r="N2292" s="4" t="s">
        <v>255</v>
      </c>
      <c r="O2292" s="4" t="s">
        <v>62</v>
      </c>
      <c r="P2292" s="4" t="s">
        <v>1212</v>
      </c>
      <c r="Q2292" s="86">
        <v>6830</v>
      </c>
      <c r="R2292" s="88">
        <v>1</v>
      </c>
      <c r="S2292" s="89">
        <v>53.2</v>
      </c>
      <c r="T2292" s="7"/>
      <c r="U2292" s="86">
        <v>3.6339999999999999</v>
      </c>
      <c r="V2292" s="87">
        <v>6.2000000000000003E-5</v>
      </c>
      <c r="W2292" s="87">
        <v>1.30014570962306E-5</v>
      </c>
      <c r="X2292" s="87">
        <v>1.34930227108669E-6</v>
      </c>
    </row>
    <row r="2293" spans="1:24" x14ac:dyDescent="0.2">
      <c r="A2293" s="7">
        <v>11389</v>
      </c>
      <c r="B2293" s="4">
        <v>11390</v>
      </c>
      <c r="C2293" s="4" t="s">
        <v>3557</v>
      </c>
      <c r="D2293" s="4" t="s">
        <v>3558</v>
      </c>
      <c r="E2293" s="4" t="s">
        <v>425</v>
      </c>
      <c r="F2293" s="4" t="s">
        <v>3559</v>
      </c>
      <c r="G2293" s="4" t="s">
        <v>3560</v>
      </c>
      <c r="H2293" s="4" t="s">
        <v>76</v>
      </c>
      <c r="I2293" s="4" t="s">
        <v>73</v>
      </c>
      <c r="J2293" s="4" t="s">
        <v>53</v>
      </c>
      <c r="K2293" s="4" t="s">
        <v>53</v>
      </c>
      <c r="L2293" s="7" t="s">
        <v>799</v>
      </c>
      <c r="M2293" s="7" t="s">
        <v>311</v>
      </c>
      <c r="N2293" s="4" t="s">
        <v>623</v>
      </c>
      <c r="O2293" s="4" t="s">
        <v>62</v>
      </c>
      <c r="P2293" s="4" t="s">
        <v>1212</v>
      </c>
      <c r="Q2293" s="86">
        <v>7154.9</v>
      </c>
      <c r="R2293" s="88">
        <v>1</v>
      </c>
      <c r="S2293" s="89">
        <v>96.5</v>
      </c>
      <c r="T2293" s="7"/>
      <c r="U2293" s="86">
        <v>6.9039999999999999</v>
      </c>
      <c r="V2293" s="87">
        <v>3.2699999999999998E-4</v>
      </c>
      <c r="W2293" s="87">
        <v>2.4705325077773902E-5</v>
      </c>
      <c r="X2293" s="87">
        <v>2.5639396406607301E-6</v>
      </c>
    </row>
    <row r="2294" spans="1:24" x14ac:dyDescent="0.2">
      <c r="A2294" s="7">
        <v>11389</v>
      </c>
      <c r="B2294" s="4">
        <v>11390</v>
      </c>
      <c r="C2294" s="4" t="s">
        <v>1834</v>
      </c>
      <c r="D2294" s="4" t="s">
        <v>1835</v>
      </c>
      <c r="E2294" s="4" t="s">
        <v>425</v>
      </c>
      <c r="F2294" s="4" t="s">
        <v>3561</v>
      </c>
      <c r="G2294" s="4" t="s">
        <v>3562</v>
      </c>
      <c r="H2294" s="4" t="s">
        <v>76</v>
      </c>
      <c r="I2294" s="4" t="s">
        <v>73</v>
      </c>
      <c r="J2294" s="4" t="s">
        <v>53</v>
      </c>
      <c r="K2294" s="4" t="s">
        <v>53</v>
      </c>
      <c r="L2294" s="7" t="s">
        <v>799</v>
      </c>
      <c r="M2294" s="7" t="s">
        <v>311</v>
      </c>
      <c r="N2294" s="4" t="s">
        <v>625</v>
      </c>
      <c r="O2294" s="4" t="s">
        <v>62</v>
      </c>
      <c r="P2294" s="4" t="s">
        <v>1212</v>
      </c>
      <c r="Q2294" s="86">
        <v>15089</v>
      </c>
      <c r="R2294" s="88">
        <v>1</v>
      </c>
      <c r="S2294" s="89">
        <v>8722</v>
      </c>
      <c r="T2294" s="7"/>
      <c r="U2294" s="86">
        <v>1316.0630000000001</v>
      </c>
      <c r="V2294" s="87">
        <v>4.2499999999999998E-4</v>
      </c>
      <c r="W2294" s="87">
        <v>4.7090817737493003E-3</v>
      </c>
      <c r="X2294" s="87">
        <v>4.8871251006896903E-4</v>
      </c>
    </row>
    <row r="2295" spans="1:24" x14ac:dyDescent="0.2">
      <c r="A2295" s="7">
        <v>11389</v>
      </c>
      <c r="B2295" s="4">
        <v>11390</v>
      </c>
      <c r="C2295" s="4" t="s">
        <v>3563</v>
      </c>
      <c r="D2295" s="4" t="s">
        <v>3564</v>
      </c>
      <c r="E2295" s="4" t="s">
        <v>425</v>
      </c>
      <c r="F2295" s="4" t="s">
        <v>3565</v>
      </c>
      <c r="G2295" s="4" t="s">
        <v>3566</v>
      </c>
      <c r="H2295" s="4" t="s">
        <v>76</v>
      </c>
      <c r="I2295" s="4" t="s">
        <v>73</v>
      </c>
      <c r="J2295" s="4" t="s">
        <v>53</v>
      </c>
      <c r="K2295" s="4" t="s">
        <v>53</v>
      </c>
      <c r="L2295" s="7" t="s">
        <v>799</v>
      </c>
      <c r="M2295" s="7" t="s">
        <v>311</v>
      </c>
      <c r="N2295" s="4" t="s">
        <v>628</v>
      </c>
      <c r="O2295" s="4" t="s">
        <v>62</v>
      </c>
      <c r="P2295" s="4" t="s">
        <v>1212</v>
      </c>
      <c r="Q2295" s="86">
        <v>9578</v>
      </c>
      <c r="R2295" s="88">
        <v>1</v>
      </c>
      <c r="S2295" s="89">
        <v>589.5</v>
      </c>
      <c r="T2295" s="7"/>
      <c r="U2295" s="86">
        <v>56.462000000000003</v>
      </c>
      <c r="V2295" s="87">
        <v>4.0900000000000002E-4</v>
      </c>
      <c r="W2295" s="87">
        <v>2.02031148795966E-4</v>
      </c>
      <c r="X2295" s="87">
        <v>2.0966964385836598E-5</v>
      </c>
    </row>
    <row r="2296" spans="1:24" x14ac:dyDescent="0.2">
      <c r="A2296" s="7">
        <v>11389</v>
      </c>
      <c r="B2296" s="4">
        <v>11390</v>
      </c>
      <c r="C2296" s="4" t="s">
        <v>3567</v>
      </c>
      <c r="D2296" s="4" t="s">
        <v>3568</v>
      </c>
      <c r="E2296" s="4" t="s">
        <v>425</v>
      </c>
      <c r="F2296" s="4" t="s">
        <v>3569</v>
      </c>
      <c r="G2296" s="4" t="s">
        <v>3570</v>
      </c>
      <c r="H2296" s="4" t="s">
        <v>76</v>
      </c>
      <c r="I2296" s="4" t="s">
        <v>73</v>
      </c>
      <c r="J2296" s="4" t="s">
        <v>53</v>
      </c>
      <c r="K2296" s="4" t="s">
        <v>53</v>
      </c>
      <c r="L2296" s="7" t="s">
        <v>799</v>
      </c>
      <c r="M2296" s="7" t="s">
        <v>311</v>
      </c>
      <c r="N2296" s="4" t="s">
        <v>255</v>
      </c>
      <c r="O2296" s="4" t="s">
        <v>62</v>
      </c>
      <c r="P2296" s="4" t="s">
        <v>1212</v>
      </c>
      <c r="Q2296" s="86">
        <v>19235</v>
      </c>
      <c r="R2296" s="88">
        <v>1</v>
      </c>
      <c r="S2296" s="89">
        <v>280.8</v>
      </c>
      <c r="T2296" s="7"/>
      <c r="U2296" s="86">
        <v>54.012</v>
      </c>
      <c r="V2296" s="87">
        <v>2.2000000000000001E-4</v>
      </c>
      <c r="W2296" s="87">
        <v>1.93263119504495E-4</v>
      </c>
      <c r="X2296" s="87">
        <v>2.0057010851523501E-5</v>
      </c>
    </row>
    <row r="2297" spans="1:24" x14ac:dyDescent="0.2">
      <c r="A2297" s="7">
        <v>11389</v>
      </c>
      <c r="B2297" s="4">
        <v>11390</v>
      </c>
      <c r="C2297" s="4" t="s">
        <v>3571</v>
      </c>
      <c r="D2297" s="4" t="s">
        <v>3572</v>
      </c>
      <c r="E2297" s="4" t="s">
        <v>425</v>
      </c>
      <c r="F2297" s="4" t="s">
        <v>3571</v>
      </c>
      <c r="G2297" s="4" t="s">
        <v>3573</v>
      </c>
      <c r="H2297" s="4" t="s">
        <v>76</v>
      </c>
      <c r="I2297" s="4" t="s">
        <v>73</v>
      </c>
      <c r="J2297" s="4" t="s">
        <v>53</v>
      </c>
      <c r="K2297" s="4" t="s">
        <v>53</v>
      </c>
      <c r="L2297" s="7" t="s">
        <v>799</v>
      </c>
      <c r="M2297" s="7" t="s">
        <v>311</v>
      </c>
      <c r="N2297" s="4" t="s">
        <v>253</v>
      </c>
      <c r="O2297" s="4" t="s">
        <v>62</v>
      </c>
      <c r="P2297" s="4" t="s">
        <v>1212</v>
      </c>
      <c r="Q2297" s="86">
        <v>5866</v>
      </c>
      <c r="R2297" s="88">
        <v>1</v>
      </c>
      <c r="S2297" s="89">
        <v>3509</v>
      </c>
      <c r="T2297" s="7"/>
      <c r="U2297" s="86">
        <v>205.83799999999999</v>
      </c>
      <c r="V2297" s="87">
        <v>1.807E-3</v>
      </c>
      <c r="W2297" s="87">
        <v>7.3652097273376003E-4</v>
      </c>
      <c r="X2297" s="87">
        <v>7.6436772729170606E-5</v>
      </c>
    </row>
    <row r="2298" spans="1:24" x14ac:dyDescent="0.2">
      <c r="A2298" s="7">
        <v>11389</v>
      </c>
      <c r="B2298" s="4">
        <v>11390</v>
      </c>
      <c r="C2298" s="4" t="s">
        <v>3574</v>
      </c>
      <c r="D2298" s="4" t="s">
        <v>3575</v>
      </c>
      <c r="E2298" s="4" t="s">
        <v>425</v>
      </c>
      <c r="F2298" s="4" t="s">
        <v>3576</v>
      </c>
      <c r="G2298" s="4" t="s">
        <v>3577</v>
      </c>
      <c r="H2298" s="4" t="s">
        <v>76</v>
      </c>
      <c r="I2298" s="4" t="s">
        <v>73</v>
      </c>
      <c r="J2298" s="4" t="s">
        <v>53</v>
      </c>
      <c r="K2298" s="4" t="s">
        <v>53</v>
      </c>
      <c r="L2298" s="7" t="s">
        <v>799</v>
      </c>
      <c r="M2298" s="7" t="s">
        <v>311</v>
      </c>
      <c r="N2298" s="4" t="s">
        <v>623</v>
      </c>
      <c r="O2298" s="4" t="s">
        <v>62</v>
      </c>
      <c r="P2298" s="4" t="s">
        <v>1212</v>
      </c>
      <c r="Q2298" s="86">
        <v>8200</v>
      </c>
      <c r="R2298" s="88">
        <v>1</v>
      </c>
      <c r="S2298" s="89">
        <v>40.9</v>
      </c>
      <c r="T2298" s="7"/>
      <c r="U2298" s="86">
        <v>3.3540000000000001</v>
      </c>
      <c r="V2298" s="87">
        <v>2.31E-4</v>
      </c>
      <c r="W2298" s="87">
        <v>1.2000431205027001E-5</v>
      </c>
      <c r="X2298" s="87">
        <v>1.2454149530406901E-6</v>
      </c>
    </row>
    <row r="2299" spans="1:24" x14ac:dyDescent="0.2">
      <c r="A2299" s="7">
        <v>11389</v>
      </c>
      <c r="B2299" s="4">
        <v>11390</v>
      </c>
      <c r="C2299" s="4" t="s">
        <v>3578</v>
      </c>
      <c r="D2299" s="4" t="s">
        <v>3579</v>
      </c>
      <c r="E2299" s="4" t="s">
        <v>425</v>
      </c>
      <c r="F2299" s="4" t="s">
        <v>3580</v>
      </c>
      <c r="G2299" s="4" t="s">
        <v>3581</v>
      </c>
      <c r="H2299" s="4" t="s">
        <v>76</v>
      </c>
      <c r="I2299" s="4" t="s">
        <v>73</v>
      </c>
      <c r="J2299" s="4" t="s">
        <v>53</v>
      </c>
      <c r="K2299" s="4" t="s">
        <v>53</v>
      </c>
      <c r="L2299" s="7" t="s">
        <v>799</v>
      </c>
      <c r="M2299" s="7" t="s">
        <v>311</v>
      </c>
      <c r="N2299" s="4" t="s">
        <v>75</v>
      </c>
      <c r="O2299" s="4" t="s">
        <v>62</v>
      </c>
      <c r="P2299" s="4" t="s">
        <v>1212</v>
      </c>
      <c r="Q2299" s="86">
        <v>48164</v>
      </c>
      <c r="R2299" s="88">
        <v>1</v>
      </c>
      <c r="S2299" s="89">
        <v>3248</v>
      </c>
      <c r="T2299" s="7"/>
      <c r="U2299" s="86">
        <v>1564.367</v>
      </c>
      <c r="V2299" s="87">
        <v>1.7600000000000001E-3</v>
      </c>
      <c r="W2299" s="87">
        <v>5.5975535818456098E-3</v>
      </c>
      <c r="X2299" s="87">
        <v>5.8091886967834001E-4</v>
      </c>
    </row>
    <row r="2300" spans="1:24" x14ac:dyDescent="0.2">
      <c r="A2300" s="7">
        <v>11389</v>
      </c>
      <c r="B2300" s="4">
        <v>11390</v>
      </c>
      <c r="C2300" s="4" t="s">
        <v>3582</v>
      </c>
      <c r="D2300" s="4" t="s">
        <v>3583</v>
      </c>
      <c r="E2300" s="4" t="s">
        <v>425</v>
      </c>
      <c r="F2300" s="4" t="s">
        <v>3584</v>
      </c>
      <c r="G2300" s="4" t="s">
        <v>3585</v>
      </c>
      <c r="H2300" s="4" t="s">
        <v>76</v>
      </c>
      <c r="I2300" s="4" t="s">
        <v>73</v>
      </c>
      <c r="J2300" s="4" t="s">
        <v>53</v>
      </c>
      <c r="K2300" s="4" t="s">
        <v>53</v>
      </c>
      <c r="L2300" s="7" t="s">
        <v>799</v>
      </c>
      <c r="M2300" s="7" t="s">
        <v>311</v>
      </c>
      <c r="N2300" s="4" t="s">
        <v>253</v>
      </c>
      <c r="O2300" s="4" t="s">
        <v>62</v>
      </c>
      <c r="P2300" s="4" t="s">
        <v>1212</v>
      </c>
      <c r="Q2300" s="86">
        <v>1233.5999999999999</v>
      </c>
      <c r="R2300" s="88">
        <v>1</v>
      </c>
      <c r="S2300" s="89">
        <v>9699</v>
      </c>
      <c r="T2300" s="7"/>
      <c r="U2300" s="86">
        <v>119.64700000000001</v>
      </c>
      <c r="V2300" s="87">
        <v>3.4E-5</v>
      </c>
      <c r="W2300" s="87">
        <v>4.2811555856915302E-4</v>
      </c>
      <c r="X2300" s="87">
        <v>4.4430196645603697E-5</v>
      </c>
    </row>
    <row r="2301" spans="1:24" x14ac:dyDescent="0.2">
      <c r="A2301" s="7">
        <v>11389</v>
      </c>
      <c r="B2301" s="4">
        <v>11390</v>
      </c>
      <c r="C2301" s="4" t="s">
        <v>3586</v>
      </c>
      <c r="D2301" s="4" t="s">
        <v>3587</v>
      </c>
      <c r="E2301" s="4" t="s">
        <v>425</v>
      </c>
      <c r="F2301" s="4" t="s">
        <v>3586</v>
      </c>
      <c r="G2301" s="4" t="s">
        <v>3588</v>
      </c>
      <c r="H2301" s="4" t="s">
        <v>76</v>
      </c>
      <c r="I2301" s="4" t="s">
        <v>73</v>
      </c>
      <c r="J2301" s="4" t="s">
        <v>53</v>
      </c>
      <c r="K2301" s="4" t="s">
        <v>53</v>
      </c>
      <c r="L2301" s="7" t="s">
        <v>799</v>
      </c>
      <c r="M2301" s="7" t="s">
        <v>311</v>
      </c>
      <c r="N2301" s="4" t="s">
        <v>71</v>
      </c>
      <c r="O2301" s="4" t="s">
        <v>62</v>
      </c>
      <c r="P2301" s="4" t="s">
        <v>1212</v>
      </c>
      <c r="Q2301" s="86">
        <v>7595</v>
      </c>
      <c r="R2301" s="88">
        <v>1</v>
      </c>
      <c r="S2301" s="89">
        <v>1704</v>
      </c>
      <c r="T2301" s="7"/>
      <c r="U2301" s="86">
        <v>129.41900000000001</v>
      </c>
      <c r="V2301" s="87">
        <v>2.1900000000000001E-4</v>
      </c>
      <c r="W2301" s="87">
        <v>4.6308110383360801E-4</v>
      </c>
      <c r="X2301" s="87">
        <v>4.8058950660320402E-5</v>
      </c>
    </row>
    <row r="2302" spans="1:24" x14ac:dyDescent="0.2">
      <c r="A2302" s="7">
        <v>11389</v>
      </c>
      <c r="B2302" s="4">
        <v>11390</v>
      </c>
      <c r="C2302" s="4" t="s">
        <v>3589</v>
      </c>
      <c r="D2302" s="4" t="s">
        <v>3590</v>
      </c>
      <c r="E2302" s="4" t="s">
        <v>425</v>
      </c>
      <c r="F2302" s="4" t="s">
        <v>3591</v>
      </c>
      <c r="G2302" s="4" t="s">
        <v>3592</v>
      </c>
      <c r="H2302" s="4" t="s">
        <v>76</v>
      </c>
      <c r="I2302" s="4" t="s">
        <v>73</v>
      </c>
      <c r="J2302" s="4" t="s">
        <v>53</v>
      </c>
      <c r="K2302" s="4" t="s">
        <v>53</v>
      </c>
      <c r="L2302" s="7" t="s">
        <v>799</v>
      </c>
      <c r="M2302" s="7" t="s">
        <v>311</v>
      </c>
      <c r="N2302" s="4" t="s">
        <v>75</v>
      </c>
      <c r="O2302" s="4" t="s">
        <v>62</v>
      </c>
      <c r="P2302" s="4" t="s">
        <v>1212</v>
      </c>
      <c r="Q2302" s="86">
        <v>1625</v>
      </c>
      <c r="R2302" s="88">
        <v>1</v>
      </c>
      <c r="S2302" s="89">
        <v>1136</v>
      </c>
      <c r="T2302" s="7"/>
      <c r="U2302" s="86">
        <v>18.46</v>
      </c>
      <c r="V2302" s="87">
        <v>1.12E-4</v>
      </c>
      <c r="W2302" s="87">
        <v>6.6052823676068605E-5</v>
      </c>
      <c r="X2302" s="87">
        <v>6.8550181982023796E-6</v>
      </c>
    </row>
    <row r="2303" spans="1:24" x14ac:dyDescent="0.2">
      <c r="A2303" s="7">
        <v>11389</v>
      </c>
      <c r="B2303" s="4">
        <v>11390</v>
      </c>
      <c r="C2303" s="4" t="s">
        <v>3593</v>
      </c>
      <c r="D2303" s="4" t="s">
        <v>3594</v>
      </c>
      <c r="E2303" s="4" t="s">
        <v>425</v>
      </c>
      <c r="F2303" s="4" t="s">
        <v>3595</v>
      </c>
      <c r="G2303" s="4" t="s">
        <v>3596</v>
      </c>
      <c r="H2303" s="4" t="s">
        <v>76</v>
      </c>
      <c r="I2303" s="4" t="s">
        <v>73</v>
      </c>
      <c r="J2303" s="4" t="s">
        <v>53</v>
      </c>
      <c r="K2303" s="4" t="s">
        <v>317</v>
      </c>
      <c r="L2303" s="7" t="s">
        <v>799</v>
      </c>
      <c r="M2303" s="7" t="s">
        <v>311</v>
      </c>
      <c r="N2303" s="4" t="s">
        <v>261</v>
      </c>
      <c r="O2303" s="4" t="s">
        <v>62</v>
      </c>
      <c r="P2303" s="4" t="s">
        <v>1212</v>
      </c>
      <c r="Q2303" s="86">
        <v>44175</v>
      </c>
      <c r="R2303" s="88">
        <v>1</v>
      </c>
      <c r="S2303" s="89">
        <v>1757</v>
      </c>
      <c r="T2303" s="7"/>
      <c r="U2303" s="86">
        <v>776.15499999999997</v>
      </c>
      <c r="V2303" s="87">
        <v>4.4000000000000002E-4</v>
      </c>
      <c r="W2303" s="87">
        <v>2.77720546300613E-3</v>
      </c>
      <c r="X2303" s="87">
        <v>2.8822074408836498E-4</v>
      </c>
    </row>
    <row r="2304" spans="1:24" x14ac:dyDescent="0.2">
      <c r="A2304" s="7">
        <v>11389</v>
      </c>
      <c r="B2304" s="4">
        <v>11390</v>
      </c>
      <c r="C2304" s="4" t="s">
        <v>3597</v>
      </c>
      <c r="D2304" s="4" t="s">
        <v>3598</v>
      </c>
      <c r="E2304" s="4" t="s">
        <v>425</v>
      </c>
      <c r="F2304" s="4" t="s">
        <v>3599</v>
      </c>
      <c r="G2304" s="4" t="s">
        <v>3600</v>
      </c>
      <c r="H2304" s="4" t="s">
        <v>76</v>
      </c>
      <c r="I2304" s="4" t="s">
        <v>73</v>
      </c>
      <c r="J2304" s="4" t="s">
        <v>53</v>
      </c>
      <c r="K2304" s="4" t="s">
        <v>53</v>
      </c>
      <c r="L2304" s="7" t="s">
        <v>799</v>
      </c>
      <c r="M2304" s="7" t="s">
        <v>311</v>
      </c>
      <c r="N2304" s="4" t="s">
        <v>627</v>
      </c>
      <c r="O2304" s="4" t="s">
        <v>62</v>
      </c>
      <c r="P2304" s="4" t="s">
        <v>1212</v>
      </c>
      <c r="Q2304" s="86">
        <v>336680</v>
      </c>
      <c r="R2304" s="88">
        <v>1</v>
      </c>
      <c r="S2304" s="89">
        <v>626.9</v>
      </c>
      <c r="T2304" s="7"/>
      <c r="U2304" s="86">
        <v>2110.6469999999999</v>
      </c>
      <c r="V2304" s="87">
        <v>4.0439999999999999E-3</v>
      </c>
      <c r="W2304" s="87">
        <v>7.5522312486022399E-3</v>
      </c>
      <c r="X2304" s="87">
        <v>7.8377697977138601E-4</v>
      </c>
    </row>
    <row r="2305" spans="1:24" x14ac:dyDescent="0.2">
      <c r="A2305" s="7">
        <v>11389</v>
      </c>
      <c r="B2305" s="4">
        <v>11390</v>
      </c>
      <c r="C2305" s="4" t="s">
        <v>3601</v>
      </c>
      <c r="D2305" s="4" t="s">
        <v>3602</v>
      </c>
      <c r="E2305" s="4" t="s">
        <v>425</v>
      </c>
      <c r="F2305" s="4" t="s">
        <v>3603</v>
      </c>
      <c r="G2305" s="4" t="s">
        <v>3604</v>
      </c>
      <c r="H2305" s="4" t="s">
        <v>76</v>
      </c>
      <c r="I2305" s="4" t="s">
        <v>73</v>
      </c>
      <c r="J2305" s="4" t="s">
        <v>53</v>
      </c>
      <c r="K2305" s="4" t="s">
        <v>53</v>
      </c>
      <c r="L2305" s="7" t="s">
        <v>799</v>
      </c>
      <c r="M2305" s="7" t="s">
        <v>311</v>
      </c>
      <c r="N2305" s="4" t="s">
        <v>253</v>
      </c>
      <c r="O2305" s="4" t="s">
        <v>62</v>
      </c>
      <c r="P2305" s="4" t="s">
        <v>1212</v>
      </c>
      <c r="Q2305" s="86">
        <v>5301</v>
      </c>
      <c r="R2305" s="88">
        <v>1</v>
      </c>
      <c r="S2305" s="89">
        <v>3430</v>
      </c>
      <c r="T2305" s="7"/>
      <c r="U2305" s="86">
        <v>181.82400000000001</v>
      </c>
      <c r="V2305" s="87">
        <v>4.4200000000000001E-4</v>
      </c>
      <c r="W2305" s="87">
        <v>6.5059633954087797E-4</v>
      </c>
      <c r="X2305" s="87">
        <v>6.7519441244604997E-5</v>
      </c>
    </row>
    <row r="2306" spans="1:24" x14ac:dyDescent="0.2">
      <c r="A2306" s="7">
        <v>11389</v>
      </c>
      <c r="B2306" s="4">
        <v>11390</v>
      </c>
      <c r="C2306" s="4" t="s">
        <v>3815</v>
      </c>
      <c r="D2306" s="4" t="s">
        <v>3816</v>
      </c>
      <c r="E2306" s="4" t="s">
        <v>425</v>
      </c>
      <c r="F2306" s="4" t="s">
        <v>3817</v>
      </c>
      <c r="G2306" s="4" t="s">
        <v>3818</v>
      </c>
      <c r="H2306" s="4" t="s">
        <v>76</v>
      </c>
      <c r="I2306" s="4" t="s">
        <v>73</v>
      </c>
      <c r="J2306" s="4" t="s">
        <v>53</v>
      </c>
      <c r="K2306" s="4" t="s">
        <v>53</v>
      </c>
      <c r="L2306" s="7" t="s">
        <v>799</v>
      </c>
      <c r="M2306" s="7" t="s">
        <v>311</v>
      </c>
      <c r="N2306" s="4" t="s">
        <v>253</v>
      </c>
      <c r="O2306" s="4" t="s">
        <v>62</v>
      </c>
      <c r="P2306" s="4" t="s">
        <v>1212</v>
      </c>
      <c r="Q2306" s="86">
        <v>33436</v>
      </c>
      <c r="R2306" s="88">
        <v>1</v>
      </c>
      <c r="S2306" s="89">
        <v>323</v>
      </c>
      <c r="T2306" s="7"/>
      <c r="U2306" s="86">
        <v>107.998</v>
      </c>
      <c r="V2306" s="87">
        <v>2.9260000000000002E-3</v>
      </c>
      <c r="W2306" s="87">
        <v>3.86435067505888E-4</v>
      </c>
      <c r="X2306" s="87">
        <v>4.0104559846942298E-5</v>
      </c>
    </row>
    <row r="2307" spans="1:24" x14ac:dyDescent="0.2">
      <c r="A2307" s="7">
        <v>11389</v>
      </c>
      <c r="B2307" s="4">
        <v>11390</v>
      </c>
      <c r="C2307" s="4" t="s">
        <v>3605</v>
      </c>
      <c r="D2307" s="4" t="s">
        <v>3606</v>
      </c>
      <c r="E2307" s="4" t="s">
        <v>425</v>
      </c>
      <c r="F2307" s="4" t="s">
        <v>3607</v>
      </c>
      <c r="G2307" s="4" t="s">
        <v>3608</v>
      </c>
      <c r="H2307" s="4" t="s">
        <v>76</v>
      </c>
      <c r="I2307" s="4" t="s">
        <v>73</v>
      </c>
      <c r="J2307" s="4" t="s">
        <v>53</v>
      </c>
      <c r="K2307" s="4" t="s">
        <v>53</v>
      </c>
      <c r="L2307" s="7" t="s">
        <v>799</v>
      </c>
      <c r="M2307" s="7" t="s">
        <v>311</v>
      </c>
      <c r="N2307" s="4" t="s">
        <v>255</v>
      </c>
      <c r="O2307" s="4" t="s">
        <v>62</v>
      </c>
      <c r="P2307" s="4" t="s">
        <v>1212</v>
      </c>
      <c r="Q2307" s="86">
        <v>12572</v>
      </c>
      <c r="R2307" s="88">
        <v>1</v>
      </c>
      <c r="S2307" s="89">
        <v>2254</v>
      </c>
      <c r="T2307" s="7"/>
      <c r="U2307" s="86">
        <v>283.37299999999999</v>
      </c>
      <c r="V2307" s="87">
        <v>8.7000000000000001E-5</v>
      </c>
      <c r="W2307" s="87">
        <v>1.0139533519620699E-3</v>
      </c>
      <c r="X2307" s="87">
        <v>1.0522894091424799E-4</v>
      </c>
    </row>
    <row r="2308" spans="1:24" x14ac:dyDescent="0.2">
      <c r="A2308" s="7">
        <v>11389</v>
      </c>
      <c r="B2308" s="4">
        <v>11390</v>
      </c>
      <c r="C2308" s="4" t="s">
        <v>3609</v>
      </c>
      <c r="D2308" s="4" t="s">
        <v>3610</v>
      </c>
      <c r="E2308" s="4" t="s">
        <v>425</v>
      </c>
      <c r="F2308" s="4" t="s">
        <v>3611</v>
      </c>
      <c r="G2308" s="4" t="s">
        <v>3612</v>
      </c>
      <c r="H2308" s="4" t="s">
        <v>76</v>
      </c>
      <c r="I2308" s="4" t="s">
        <v>73</v>
      </c>
      <c r="J2308" s="4" t="s">
        <v>53</v>
      </c>
      <c r="K2308" s="4" t="s">
        <v>53</v>
      </c>
      <c r="L2308" s="7" t="s">
        <v>799</v>
      </c>
      <c r="M2308" s="7" t="s">
        <v>311</v>
      </c>
      <c r="N2308" s="4" t="s">
        <v>71</v>
      </c>
      <c r="O2308" s="4" t="s">
        <v>62</v>
      </c>
      <c r="P2308" s="4" t="s">
        <v>1212</v>
      </c>
      <c r="Q2308" s="86">
        <v>57719</v>
      </c>
      <c r="R2308" s="88">
        <v>1</v>
      </c>
      <c r="S2308" s="89">
        <v>402.3</v>
      </c>
      <c r="T2308" s="7"/>
      <c r="U2308" s="86">
        <v>232.20400000000001</v>
      </c>
      <c r="V2308" s="87">
        <v>1.152E-3</v>
      </c>
      <c r="W2308" s="87">
        <v>8.3086128312137E-4</v>
      </c>
      <c r="X2308" s="87">
        <v>8.6227490347885098E-5</v>
      </c>
    </row>
    <row r="2309" spans="1:24" x14ac:dyDescent="0.2">
      <c r="A2309" s="7">
        <v>11389</v>
      </c>
      <c r="B2309" s="4">
        <v>11390</v>
      </c>
      <c r="C2309" s="4" t="s">
        <v>578</v>
      </c>
      <c r="D2309" s="4" t="s">
        <v>3613</v>
      </c>
      <c r="E2309" s="4" t="s">
        <v>425</v>
      </c>
      <c r="F2309" s="4" t="s">
        <v>3614</v>
      </c>
      <c r="G2309" s="4" t="s">
        <v>3615</v>
      </c>
      <c r="H2309" s="4" t="s">
        <v>76</v>
      </c>
      <c r="I2309" s="4" t="s">
        <v>73</v>
      </c>
      <c r="J2309" s="4" t="s">
        <v>53</v>
      </c>
      <c r="K2309" s="4" t="s">
        <v>53</v>
      </c>
      <c r="L2309" s="7" t="s">
        <v>799</v>
      </c>
      <c r="M2309" s="7" t="s">
        <v>311</v>
      </c>
      <c r="N2309" s="4" t="s">
        <v>269</v>
      </c>
      <c r="O2309" s="4" t="s">
        <v>62</v>
      </c>
      <c r="P2309" s="4" t="s">
        <v>1212</v>
      </c>
      <c r="Q2309" s="86">
        <v>17034</v>
      </c>
      <c r="R2309" s="88">
        <v>1</v>
      </c>
      <c r="S2309" s="89">
        <v>620.79999999999995</v>
      </c>
      <c r="T2309" s="7"/>
      <c r="U2309" s="86">
        <v>105.747</v>
      </c>
      <c r="V2309" s="87">
        <v>3.77E-4</v>
      </c>
      <c r="W2309" s="87">
        <v>3.7837988629883698E-4</v>
      </c>
      <c r="X2309" s="87">
        <v>3.9268586292882797E-5</v>
      </c>
    </row>
    <row r="2310" spans="1:24" x14ac:dyDescent="0.2">
      <c r="A2310" s="7">
        <v>11389</v>
      </c>
      <c r="B2310" s="4">
        <v>11390</v>
      </c>
      <c r="C2310" s="4" t="s">
        <v>3620</v>
      </c>
      <c r="D2310" s="4" t="s">
        <v>3621</v>
      </c>
      <c r="E2310" s="4" t="s">
        <v>425</v>
      </c>
      <c r="F2310" s="4" t="s">
        <v>3622</v>
      </c>
      <c r="G2310" s="4" t="s">
        <v>3623</v>
      </c>
      <c r="H2310" s="4" t="s">
        <v>76</v>
      </c>
      <c r="I2310" s="4" t="s">
        <v>73</v>
      </c>
      <c r="J2310" s="4" t="s">
        <v>53</v>
      </c>
      <c r="K2310" s="4" t="s">
        <v>53</v>
      </c>
      <c r="L2310" s="7" t="s">
        <v>799</v>
      </c>
      <c r="M2310" s="7" t="s">
        <v>311</v>
      </c>
      <c r="N2310" s="4" t="s">
        <v>629</v>
      </c>
      <c r="O2310" s="4" t="s">
        <v>62</v>
      </c>
      <c r="P2310" s="4" t="s">
        <v>1212</v>
      </c>
      <c r="Q2310" s="86">
        <v>35617</v>
      </c>
      <c r="R2310" s="88">
        <v>1</v>
      </c>
      <c r="S2310" s="89">
        <v>1130</v>
      </c>
      <c r="T2310" s="7"/>
      <c r="U2310" s="86">
        <v>402.47199999999998</v>
      </c>
      <c r="V2310" s="87">
        <v>5.0900000000000001E-4</v>
      </c>
      <c r="W2310" s="87">
        <v>1.44010935297059E-3</v>
      </c>
      <c r="X2310" s="87">
        <v>1.49455773010224E-4</v>
      </c>
    </row>
    <row r="2311" spans="1:24" x14ac:dyDescent="0.2">
      <c r="A2311" s="7">
        <v>11389</v>
      </c>
      <c r="B2311" s="4">
        <v>11390</v>
      </c>
      <c r="C2311" s="4" t="s">
        <v>3624</v>
      </c>
      <c r="D2311" s="4" t="s">
        <v>3625</v>
      </c>
      <c r="E2311" s="4" t="s">
        <v>425</v>
      </c>
      <c r="F2311" s="4" t="s">
        <v>3626</v>
      </c>
      <c r="G2311" s="4" t="s">
        <v>3627</v>
      </c>
      <c r="H2311" s="4" t="s">
        <v>76</v>
      </c>
      <c r="I2311" s="4" t="s">
        <v>73</v>
      </c>
      <c r="J2311" s="4" t="s">
        <v>53</v>
      </c>
      <c r="K2311" s="4" t="s">
        <v>317</v>
      </c>
      <c r="L2311" s="7" t="s">
        <v>799</v>
      </c>
      <c r="M2311" s="7" t="s">
        <v>311</v>
      </c>
      <c r="N2311" s="4" t="s">
        <v>632</v>
      </c>
      <c r="O2311" s="4" t="s">
        <v>62</v>
      </c>
      <c r="P2311" s="4" t="s">
        <v>1212</v>
      </c>
      <c r="Q2311" s="86">
        <v>17320</v>
      </c>
      <c r="R2311" s="88">
        <v>1</v>
      </c>
      <c r="S2311" s="89">
        <v>1358</v>
      </c>
      <c r="T2311" s="7"/>
      <c r="U2311" s="86">
        <v>235.20599999999999</v>
      </c>
      <c r="V2311" s="87">
        <v>2.8299999999999999E-4</v>
      </c>
      <c r="W2311" s="87">
        <v>8.4160314325156698E-4</v>
      </c>
      <c r="X2311" s="87">
        <v>8.7342289724762104E-5</v>
      </c>
    </row>
    <row r="2312" spans="1:24" x14ac:dyDescent="0.2">
      <c r="A2312" s="7">
        <v>11389</v>
      </c>
      <c r="B2312" s="4">
        <v>11390</v>
      </c>
      <c r="C2312" s="4" t="s">
        <v>798</v>
      </c>
      <c r="D2312" s="4" t="s">
        <v>3764</v>
      </c>
      <c r="E2312" s="4" t="s">
        <v>425</v>
      </c>
      <c r="F2312" s="4" t="s">
        <v>3765</v>
      </c>
      <c r="G2312" s="4" t="s">
        <v>3766</v>
      </c>
      <c r="H2312" s="4" t="s">
        <v>76</v>
      </c>
      <c r="I2312" s="4" t="s">
        <v>73</v>
      </c>
      <c r="J2312" s="4" t="s">
        <v>53</v>
      </c>
      <c r="K2312" s="4" t="s">
        <v>53</v>
      </c>
      <c r="L2312" s="7" t="s">
        <v>799</v>
      </c>
      <c r="M2312" s="7" t="s">
        <v>311</v>
      </c>
      <c r="N2312" s="4" t="s">
        <v>257</v>
      </c>
      <c r="O2312" s="4" t="s">
        <v>62</v>
      </c>
      <c r="P2312" s="4" t="s">
        <v>1212</v>
      </c>
      <c r="Q2312" s="86">
        <v>8583</v>
      </c>
      <c r="R2312" s="88">
        <v>1</v>
      </c>
      <c r="S2312" s="89">
        <v>551.4</v>
      </c>
      <c r="T2312" s="7"/>
      <c r="U2312" s="86">
        <v>47.326999999999998</v>
      </c>
      <c r="V2312" s="87">
        <v>6.7000000000000002E-5</v>
      </c>
      <c r="W2312" s="87">
        <v>1.69342343459529E-4</v>
      </c>
      <c r="X2312" s="87">
        <v>1.7574492376499098E-5</v>
      </c>
    </row>
    <row r="2313" spans="1:24" x14ac:dyDescent="0.2">
      <c r="A2313" s="7">
        <v>11389</v>
      </c>
      <c r="B2313" s="4">
        <v>11390</v>
      </c>
      <c r="C2313" s="4" t="s">
        <v>3628</v>
      </c>
      <c r="D2313" s="4" t="s">
        <v>3629</v>
      </c>
      <c r="E2313" s="4" t="s">
        <v>425</v>
      </c>
      <c r="F2313" s="4" t="s">
        <v>3630</v>
      </c>
      <c r="G2313" s="4" t="s">
        <v>3631</v>
      </c>
      <c r="H2313" s="4" t="s">
        <v>76</v>
      </c>
      <c r="I2313" s="4" t="s">
        <v>73</v>
      </c>
      <c r="J2313" s="4" t="s">
        <v>53</v>
      </c>
      <c r="K2313" s="4" t="s">
        <v>53</v>
      </c>
      <c r="L2313" s="7" t="s">
        <v>799</v>
      </c>
      <c r="M2313" s="7" t="s">
        <v>311</v>
      </c>
      <c r="N2313" s="4" t="s">
        <v>257</v>
      </c>
      <c r="O2313" s="4" t="s">
        <v>62</v>
      </c>
      <c r="P2313" s="4" t="s">
        <v>1212</v>
      </c>
      <c r="Q2313" s="86">
        <v>364252</v>
      </c>
      <c r="R2313" s="88">
        <v>1</v>
      </c>
      <c r="S2313" s="89">
        <v>561</v>
      </c>
      <c r="T2313" s="7"/>
      <c r="U2313" s="86">
        <v>2043.454</v>
      </c>
      <c r="V2313" s="87">
        <v>1.8420000000000001E-3</v>
      </c>
      <c r="W2313" s="87">
        <v>7.3118032642127103E-3</v>
      </c>
      <c r="X2313" s="87">
        <v>7.5882515914324695E-4</v>
      </c>
    </row>
    <row r="2314" spans="1:24" x14ac:dyDescent="0.2">
      <c r="A2314" s="7">
        <v>11389</v>
      </c>
      <c r="B2314" s="4">
        <v>11390</v>
      </c>
      <c r="C2314" s="4" t="s">
        <v>3632</v>
      </c>
      <c r="D2314" s="4" t="s">
        <v>3633</v>
      </c>
      <c r="E2314" s="4" t="s">
        <v>425</v>
      </c>
      <c r="F2314" s="4" t="s">
        <v>3634</v>
      </c>
      <c r="G2314" s="4" t="s">
        <v>3635</v>
      </c>
      <c r="H2314" s="4" t="s">
        <v>76</v>
      </c>
      <c r="I2314" s="4" t="s">
        <v>73</v>
      </c>
      <c r="J2314" s="4" t="s">
        <v>53</v>
      </c>
      <c r="K2314" s="4" t="s">
        <v>53</v>
      </c>
      <c r="L2314" s="7" t="s">
        <v>799</v>
      </c>
      <c r="M2314" s="7" t="s">
        <v>311</v>
      </c>
      <c r="N2314" s="4" t="s">
        <v>252</v>
      </c>
      <c r="O2314" s="4" t="s">
        <v>62</v>
      </c>
      <c r="P2314" s="4" t="s">
        <v>1212</v>
      </c>
      <c r="Q2314" s="86">
        <v>15230</v>
      </c>
      <c r="R2314" s="88">
        <v>1</v>
      </c>
      <c r="S2314" s="89">
        <v>1525</v>
      </c>
      <c r="T2314" s="7"/>
      <c r="U2314" s="86">
        <v>232.25700000000001</v>
      </c>
      <c r="V2314" s="87">
        <v>3.2499999999999999E-4</v>
      </c>
      <c r="W2314" s="87">
        <v>8.3105437134043997E-4</v>
      </c>
      <c r="X2314" s="87">
        <v>8.6247529207420794E-5</v>
      </c>
    </row>
    <row r="2315" spans="1:24" x14ac:dyDescent="0.2">
      <c r="A2315" s="7">
        <v>11389</v>
      </c>
      <c r="B2315" s="4">
        <v>11390</v>
      </c>
      <c r="C2315" s="4" t="s">
        <v>1897</v>
      </c>
      <c r="D2315" s="4" t="s">
        <v>1898</v>
      </c>
      <c r="E2315" s="4" t="s">
        <v>425</v>
      </c>
      <c r="F2315" s="4" t="s">
        <v>3636</v>
      </c>
      <c r="G2315" s="4" t="s">
        <v>3637</v>
      </c>
      <c r="H2315" s="4" t="s">
        <v>76</v>
      </c>
      <c r="I2315" s="4" t="s">
        <v>73</v>
      </c>
      <c r="J2315" s="4" t="s">
        <v>53</v>
      </c>
      <c r="K2315" s="4" t="s">
        <v>53</v>
      </c>
      <c r="L2315" s="7" t="s">
        <v>799</v>
      </c>
      <c r="M2315" s="7" t="s">
        <v>311</v>
      </c>
      <c r="N2315" s="4" t="s">
        <v>140</v>
      </c>
      <c r="O2315" s="4" t="s">
        <v>62</v>
      </c>
      <c r="P2315" s="4" t="s">
        <v>1212</v>
      </c>
      <c r="Q2315" s="86">
        <v>9562</v>
      </c>
      <c r="R2315" s="88">
        <v>1</v>
      </c>
      <c r="S2315" s="89">
        <v>2761</v>
      </c>
      <c r="T2315" s="7"/>
      <c r="U2315" s="86">
        <v>264.00700000000001</v>
      </c>
      <c r="V2315" s="87">
        <v>1.27E-4</v>
      </c>
      <c r="W2315" s="87">
        <v>9.44658501123488E-4</v>
      </c>
      <c r="X2315" s="87">
        <v>9.80374623807984E-5</v>
      </c>
    </row>
    <row r="2316" spans="1:24" x14ac:dyDescent="0.2">
      <c r="A2316" s="7">
        <v>11389</v>
      </c>
      <c r="B2316" s="4">
        <v>11390</v>
      </c>
      <c r="C2316" s="4" t="s">
        <v>3638</v>
      </c>
      <c r="D2316" s="4" t="s">
        <v>3639</v>
      </c>
      <c r="E2316" s="4" t="s">
        <v>425</v>
      </c>
      <c r="F2316" s="4" t="s">
        <v>3640</v>
      </c>
      <c r="G2316" s="4" t="s">
        <v>3641</v>
      </c>
      <c r="H2316" s="4" t="s">
        <v>76</v>
      </c>
      <c r="I2316" s="4" t="s">
        <v>73</v>
      </c>
      <c r="J2316" s="4" t="s">
        <v>53</v>
      </c>
      <c r="K2316" s="4" t="s">
        <v>53</v>
      </c>
      <c r="L2316" s="7" t="s">
        <v>799</v>
      </c>
      <c r="M2316" s="7" t="s">
        <v>311</v>
      </c>
      <c r="N2316" s="4" t="s">
        <v>629</v>
      </c>
      <c r="O2316" s="4" t="s">
        <v>62</v>
      </c>
      <c r="P2316" s="4" t="s">
        <v>1212</v>
      </c>
      <c r="Q2316" s="86">
        <v>4899.9399999999996</v>
      </c>
      <c r="R2316" s="88">
        <v>1</v>
      </c>
      <c r="S2316" s="89">
        <v>1306</v>
      </c>
      <c r="T2316" s="7"/>
      <c r="U2316" s="86">
        <v>63.993000000000002</v>
      </c>
      <c r="V2316" s="87">
        <v>2.1699999999999999E-4</v>
      </c>
      <c r="W2316" s="87">
        <v>2.28977932791642E-4</v>
      </c>
      <c r="X2316" s="87">
        <v>2.37635245386513E-5</v>
      </c>
    </row>
    <row r="2317" spans="1:24" x14ac:dyDescent="0.2">
      <c r="A2317" s="7">
        <v>11389</v>
      </c>
      <c r="B2317" s="4">
        <v>11390</v>
      </c>
      <c r="C2317" s="4" t="s">
        <v>3642</v>
      </c>
      <c r="D2317" s="4" t="s">
        <v>3643</v>
      </c>
      <c r="E2317" s="4" t="s">
        <v>425</v>
      </c>
      <c r="F2317" s="4" t="s">
        <v>3642</v>
      </c>
      <c r="G2317" s="4" t="s">
        <v>3644</v>
      </c>
      <c r="H2317" s="4" t="s">
        <v>76</v>
      </c>
      <c r="I2317" s="4" t="s">
        <v>73</v>
      </c>
      <c r="J2317" s="4" t="s">
        <v>53</v>
      </c>
      <c r="K2317" s="4" t="s">
        <v>53</v>
      </c>
      <c r="L2317" s="7" t="s">
        <v>799</v>
      </c>
      <c r="M2317" s="7" t="s">
        <v>311</v>
      </c>
      <c r="N2317" s="4" t="s">
        <v>629</v>
      </c>
      <c r="O2317" s="4" t="s">
        <v>62</v>
      </c>
      <c r="P2317" s="4" t="s">
        <v>1212</v>
      </c>
      <c r="Q2317" s="86">
        <v>85574</v>
      </c>
      <c r="R2317" s="88">
        <v>1</v>
      </c>
      <c r="S2317" s="89">
        <v>196.2</v>
      </c>
      <c r="T2317" s="7"/>
      <c r="U2317" s="86">
        <v>167.89599999999999</v>
      </c>
      <c r="V2317" s="87">
        <v>0</v>
      </c>
      <c r="W2317" s="87">
        <v>6.0075933379458699E-4</v>
      </c>
      <c r="X2317" s="87">
        <v>6.2347314417595195E-5</v>
      </c>
    </row>
    <row r="2318" spans="1:24" x14ac:dyDescent="0.2">
      <c r="A2318" s="7">
        <v>11389</v>
      </c>
      <c r="B2318" s="4">
        <v>11390</v>
      </c>
      <c r="C2318" s="4" t="s">
        <v>2949</v>
      </c>
      <c r="D2318" s="4" t="s">
        <v>2950</v>
      </c>
      <c r="E2318" s="4" t="s">
        <v>425</v>
      </c>
      <c r="F2318" s="4" t="s">
        <v>3645</v>
      </c>
      <c r="G2318" s="4" t="s">
        <v>3646</v>
      </c>
      <c r="H2318" s="4" t="s">
        <v>76</v>
      </c>
      <c r="I2318" s="4" t="s">
        <v>73</v>
      </c>
      <c r="J2318" s="4" t="s">
        <v>53</v>
      </c>
      <c r="K2318" s="4" t="s">
        <v>53</v>
      </c>
      <c r="L2318" s="7" t="s">
        <v>799</v>
      </c>
      <c r="M2318" s="7" t="s">
        <v>311</v>
      </c>
      <c r="N2318" s="4" t="s">
        <v>156</v>
      </c>
      <c r="O2318" s="4" t="s">
        <v>62</v>
      </c>
      <c r="P2318" s="4" t="s">
        <v>1212</v>
      </c>
      <c r="Q2318" s="86">
        <v>31393</v>
      </c>
      <c r="R2318" s="88">
        <v>1</v>
      </c>
      <c r="S2318" s="89">
        <v>5597</v>
      </c>
      <c r="T2318" s="7"/>
      <c r="U2318" s="86">
        <v>1757.066</v>
      </c>
      <c r="V2318" s="87">
        <v>2.513E-3</v>
      </c>
      <c r="W2318" s="87">
        <v>6.2870630853904801E-3</v>
      </c>
      <c r="X2318" s="87">
        <v>6.5247675216665603E-4</v>
      </c>
    </row>
    <row r="2319" spans="1:24" x14ac:dyDescent="0.2">
      <c r="A2319" s="7">
        <v>11389</v>
      </c>
      <c r="B2319" s="4">
        <v>11390</v>
      </c>
      <c r="C2319" s="4" t="s">
        <v>3647</v>
      </c>
      <c r="D2319" s="4" t="s">
        <v>3648</v>
      </c>
      <c r="E2319" s="4" t="s">
        <v>425</v>
      </c>
      <c r="F2319" s="4" t="s">
        <v>3649</v>
      </c>
      <c r="G2319" s="4" t="s">
        <v>3650</v>
      </c>
      <c r="H2319" s="4" t="s">
        <v>76</v>
      </c>
      <c r="I2319" s="4" t="s">
        <v>73</v>
      </c>
      <c r="J2319" s="4" t="s">
        <v>53</v>
      </c>
      <c r="K2319" s="4" t="s">
        <v>53</v>
      </c>
      <c r="L2319" s="7" t="s">
        <v>799</v>
      </c>
      <c r="M2319" s="7" t="s">
        <v>311</v>
      </c>
      <c r="N2319" s="4" t="s">
        <v>629</v>
      </c>
      <c r="O2319" s="4" t="s">
        <v>62</v>
      </c>
      <c r="P2319" s="4" t="s">
        <v>1212</v>
      </c>
      <c r="Q2319" s="86">
        <v>9858</v>
      </c>
      <c r="R2319" s="88">
        <v>1</v>
      </c>
      <c r="S2319" s="89">
        <v>34120</v>
      </c>
      <c r="T2319" s="7"/>
      <c r="U2319" s="86">
        <v>3363.55</v>
      </c>
      <c r="V2319" s="87">
        <v>1.5399999999999999E-3</v>
      </c>
      <c r="W2319" s="87">
        <v>1.20353168285217E-2</v>
      </c>
      <c r="X2319" s="87">
        <v>1.2490354127061901E-3</v>
      </c>
    </row>
    <row r="2320" spans="1:24" x14ac:dyDescent="0.2">
      <c r="A2320" s="7">
        <v>11389</v>
      </c>
      <c r="B2320" s="4">
        <v>11390</v>
      </c>
      <c r="C2320" s="4" t="s">
        <v>3651</v>
      </c>
      <c r="D2320" s="4" t="s">
        <v>3652</v>
      </c>
      <c r="E2320" s="4" t="s">
        <v>425</v>
      </c>
      <c r="F2320" s="4" t="s">
        <v>3653</v>
      </c>
      <c r="G2320" s="4" t="s">
        <v>3654</v>
      </c>
      <c r="H2320" s="4" t="s">
        <v>76</v>
      </c>
      <c r="I2320" s="4" t="s">
        <v>73</v>
      </c>
      <c r="J2320" s="4" t="s">
        <v>53</v>
      </c>
      <c r="K2320" s="4" t="s">
        <v>317</v>
      </c>
      <c r="L2320" s="7" t="s">
        <v>799</v>
      </c>
      <c r="M2320" s="7" t="s">
        <v>311</v>
      </c>
      <c r="N2320" s="4" t="s">
        <v>630</v>
      </c>
      <c r="O2320" s="4" t="s">
        <v>62</v>
      </c>
      <c r="P2320" s="4" t="s">
        <v>1212</v>
      </c>
      <c r="Q2320" s="86">
        <v>66873</v>
      </c>
      <c r="R2320" s="88">
        <v>1</v>
      </c>
      <c r="S2320" s="89">
        <v>455</v>
      </c>
      <c r="T2320" s="7"/>
      <c r="U2320" s="86">
        <v>304.27199999999999</v>
      </c>
      <c r="V2320" s="87">
        <v>4.06E-4</v>
      </c>
      <c r="W2320" s="87">
        <v>1.0887342726700101E-3</v>
      </c>
      <c r="X2320" s="87">
        <v>1.12989768442912E-4</v>
      </c>
    </row>
    <row r="2321" spans="1:24" x14ac:dyDescent="0.2">
      <c r="A2321" s="7">
        <v>11389</v>
      </c>
      <c r="B2321" s="4">
        <v>11390</v>
      </c>
      <c r="C2321" s="4" t="s">
        <v>2198</v>
      </c>
      <c r="D2321" s="4" t="s">
        <v>2199</v>
      </c>
      <c r="E2321" s="4" t="s">
        <v>425</v>
      </c>
      <c r="F2321" s="4" t="s">
        <v>3655</v>
      </c>
      <c r="G2321" s="4" t="s">
        <v>3656</v>
      </c>
      <c r="H2321" s="4" t="s">
        <v>76</v>
      </c>
      <c r="I2321" s="4" t="s">
        <v>73</v>
      </c>
      <c r="J2321" s="4" t="s">
        <v>53</v>
      </c>
      <c r="K2321" s="4" t="s">
        <v>53</v>
      </c>
      <c r="L2321" s="7" t="s">
        <v>799</v>
      </c>
      <c r="M2321" s="7" t="s">
        <v>311</v>
      </c>
      <c r="N2321" s="4" t="s">
        <v>156</v>
      </c>
      <c r="O2321" s="4" t="s">
        <v>62</v>
      </c>
      <c r="P2321" s="4" t="s">
        <v>1212</v>
      </c>
      <c r="Q2321" s="86">
        <v>2575349</v>
      </c>
      <c r="R2321" s="88">
        <v>1</v>
      </c>
      <c r="S2321" s="89">
        <v>96.1</v>
      </c>
      <c r="T2321" s="7"/>
      <c r="U2321" s="86">
        <v>2474.91</v>
      </c>
      <c r="V2321" s="87">
        <v>8.2399999999999997E-4</v>
      </c>
      <c r="W2321" s="87">
        <v>8.8556240270144908E-3</v>
      </c>
      <c r="X2321" s="87">
        <v>9.1904419043960597E-4</v>
      </c>
    </row>
    <row r="2322" spans="1:24" x14ac:dyDescent="0.2">
      <c r="A2322" s="7">
        <v>11389</v>
      </c>
      <c r="B2322" s="4">
        <v>11390</v>
      </c>
      <c r="C2322" s="4" t="s">
        <v>2238</v>
      </c>
      <c r="D2322" s="4" t="s">
        <v>2239</v>
      </c>
      <c r="E2322" s="4" t="s">
        <v>425</v>
      </c>
      <c r="F2322" s="4" t="s">
        <v>3657</v>
      </c>
      <c r="G2322" s="4" t="s">
        <v>3658</v>
      </c>
      <c r="H2322" s="4" t="s">
        <v>76</v>
      </c>
      <c r="I2322" s="4" t="s">
        <v>73</v>
      </c>
      <c r="J2322" s="4" t="s">
        <v>53</v>
      </c>
      <c r="K2322" s="4" t="s">
        <v>53</v>
      </c>
      <c r="L2322" s="7" t="s">
        <v>799</v>
      </c>
      <c r="M2322" s="7" t="s">
        <v>311</v>
      </c>
      <c r="N2322" s="4" t="s">
        <v>628</v>
      </c>
      <c r="O2322" s="4" t="s">
        <v>62</v>
      </c>
      <c r="P2322" s="4" t="s">
        <v>1212</v>
      </c>
      <c r="Q2322" s="86">
        <v>14437</v>
      </c>
      <c r="R2322" s="88">
        <v>1</v>
      </c>
      <c r="S2322" s="89">
        <v>7280</v>
      </c>
      <c r="T2322" s="7"/>
      <c r="U2322" s="86">
        <v>1051.0139999999999</v>
      </c>
      <c r="V2322" s="87">
        <v>6.2600000000000004E-4</v>
      </c>
      <c r="W2322" s="87">
        <v>3.76069425796046E-3</v>
      </c>
      <c r="X2322" s="87">
        <v>3.9028804737585002E-4</v>
      </c>
    </row>
    <row r="2323" spans="1:24" x14ac:dyDescent="0.2">
      <c r="A2323" s="7">
        <v>11389</v>
      </c>
      <c r="B2323" s="4">
        <v>11390</v>
      </c>
      <c r="C2323" s="4" t="s">
        <v>3310</v>
      </c>
      <c r="D2323" s="4" t="s">
        <v>3311</v>
      </c>
      <c r="E2323" s="4" t="s">
        <v>425</v>
      </c>
      <c r="F2323" s="4" t="s">
        <v>3659</v>
      </c>
      <c r="G2323" s="4" t="s">
        <v>3313</v>
      </c>
      <c r="H2323" s="4" t="s">
        <v>76</v>
      </c>
      <c r="I2323" s="4" t="s">
        <v>73</v>
      </c>
      <c r="J2323" s="4" t="s">
        <v>53</v>
      </c>
      <c r="K2323" s="4" t="s">
        <v>317</v>
      </c>
      <c r="L2323" s="7" t="s">
        <v>799</v>
      </c>
      <c r="M2323" s="7" t="s">
        <v>311</v>
      </c>
      <c r="N2323" s="4" t="s">
        <v>264</v>
      </c>
      <c r="O2323" s="4" t="s">
        <v>62</v>
      </c>
      <c r="P2323" s="4" t="s">
        <v>1212</v>
      </c>
      <c r="Q2323" s="86">
        <v>9524</v>
      </c>
      <c r="R2323" s="88">
        <v>1</v>
      </c>
      <c r="S2323" s="89">
        <v>6172.9650000000001</v>
      </c>
      <c r="T2323" s="7"/>
      <c r="U2323" s="86">
        <v>587.91300000000001</v>
      </c>
      <c r="V2323" s="87">
        <v>9.1799999999999998E-4</v>
      </c>
      <c r="W2323" s="87">
        <v>2.10364719986455E-3</v>
      </c>
      <c r="X2323" s="87">
        <v>2.1831829489060299E-4</v>
      </c>
    </row>
    <row r="2324" spans="1:24" x14ac:dyDescent="0.2">
      <c r="A2324" s="7">
        <v>11389</v>
      </c>
      <c r="B2324" s="4">
        <v>11390</v>
      </c>
      <c r="C2324" s="4" t="s">
        <v>3310</v>
      </c>
      <c r="D2324" s="4" t="s">
        <v>3311</v>
      </c>
      <c r="E2324" s="4" t="s">
        <v>425</v>
      </c>
      <c r="F2324" s="4" t="s">
        <v>3660</v>
      </c>
      <c r="G2324" s="4" t="s">
        <v>3313</v>
      </c>
      <c r="H2324" s="4" t="s">
        <v>76</v>
      </c>
      <c r="I2324" s="4" t="s">
        <v>73</v>
      </c>
      <c r="J2324" s="4" t="s">
        <v>53</v>
      </c>
      <c r="K2324" s="4" t="s">
        <v>53</v>
      </c>
      <c r="L2324" s="7" t="s">
        <v>799</v>
      </c>
      <c r="M2324" s="7" t="s">
        <v>102</v>
      </c>
      <c r="N2324" s="4" t="s">
        <v>264</v>
      </c>
      <c r="O2324" s="4" t="s">
        <v>62</v>
      </c>
      <c r="P2324" s="4" t="s">
        <v>1212</v>
      </c>
      <c r="Q2324" s="86">
        <v>7177</v>
      </c>
      <c r="R2324" s="88">
        <v>1</v>
      </c>
      <c r="S2324" s="89">
        <v>6355.96</v>
      </c>
      <c r="T2324" s="7"/>
      <c r="U2324" s="86">
        <v>456.16699999999997</v>
      </c>
      <c r="V2324" s="87">
        <v>0</v>
      </c>
      <c r="W2324" s="87">
        <v>1.6322391591660299E-3</v>
      </c>
      <c r="X2324" s="87">
        <v>1.6939516764300701E-4</v>
      </c>
    </row>
    <row r="2325" spans="1:24" x14ac:dyDescent="0.2">
      <c r="A2325" s="7">
        <v>11389</v>
      </c>
      <c r="B2325" s="4">
        <v>11390</v>
      </c>
      <c r="C2325" s="4" t="s">
        <v>3450</v>
      </c>
      <c r="D2325" s="4" t="s">
        <v>3451</v>
      </c>
      <c r="E2325" s="4" t="s">
        <v>425</v>
      </c>
      <c r="F2325" s="4" t="s">
        <v>3661</v>
      </c>
      <c r="G2325" s="4" t="s">
        <v>3453</v>
      </c>
      <c r="H2325" s="4" t="s">
        <v>76</v>
      </c>
      <c r="I2325" s="4" t="s">
        <v>73</v>
      </c>
      <c r="J2325" s="4" t="s">
        <v>53</v>
      </c>
      <c r="K2325" s="4" t="s">
        <v>53</v>
      </c>
      <c r="L2325" s="7" t="s">
        <v>799</v>
      </c>
      <c r="M2325" s="7" t="s">
        <v>311</v>
      </c>
      <c r="N2325" s="4" t="s">
        <v>258</v>
      </c>
      <c r="O2325" s="4" t="s">
        <v>62</v>
      </c>
      <c r="P2325" s="4" t="s">
        <v>1212</v>
      </c>
      <c r="Q2325" s="86">
        <v>10210</v>
      </c>
      <c r="R2325" s="88">
        <v>1</v>
      </c>
      <c r="S2325" s="89">
        <v>4092.0070000000001</v>
      </c>
      <c r="T2325" s="7"/>
      <c r="U2325" s="86">
        <v>417.79399999999998</v>
      </c>
      <c r="V2325" s="87">
        <v>0</v>
      </c>
      <c r="W2325" s="87">
        <v>1.4949333222866899E-3</v>
      </c>
      <c r="X2325" s="87">
        <v>1.5514545115634799E-4</v>
      </c>
    </row>
    <row r="2326" spans="1:24" x14ac:dyDescent="0.2">
      <c r="A2326" s="7">
        <v>11389</v>
      </c>
      <c r="B2326" s="4">
        <v>11390</v>
      </c>
      <c r="C2326" s="4" t="s">
        <v>3499</v>
      </c>
      <c r="D2326" s="4" t="s">
        <v>3500</v>
      </c>
      <c r="E2326" s="4" t="s">
        <v>761</v>
      </c>
      <c r="F2326" s="4" t="s">
        <v>3662</v>
      </c>
      <c r="G2326" s="4" t="s">
        <v>3502</v>
      </c>
      <c r="H2326" s="4" t="s">
        <v>76</v>
      </c>
      <c r="I2326" s="4" t="s">
        <v>73</v>
      </c>
      <c r="J2326" s="4" t="s">
        <v>61</v>
      </c>
      <c r="K2326" s="4" t="s">
        <v>314</v>
      </c>
      <c r="L2326" s="7" t="s">
        <v>799</v>
      </c>
      <c r="M2326" s="7" t="s">
        <v>471</v>
      </c>
      <c r="N2326" s="4" t="s">
        <v>902</v>
      </c>
      <c r="O2326" s="4" t="s">
        <v>62</v>
      </c>
      <c r="P2326" s="4" t="s">
        <v>1206</v>
      </c>
      <c r="Q2326" s="86">
        <v>2766</v>
      </c>
      <c r="R2326" s="88">
        <v>3.71</v>
      </c>
      <c r="S2326" s="89">
        <v>7694</v>
      </c>
      <c r="T2326" s="7"/>
      <c r="U2326" s="86">
        <v>789.548</v>
      </c>
      <c r="V2326" s="87">
        <v>4.6E-5</v>
      </c>
      <c r="W2326" s="87">
        <v>2.8251268882028501E-3</v>
      </c>
      <c r="X2326" s="87">
        <v>2.9319407033734298E-4</v>
      </c>
    </row>
    <row r="2327" spans="1:24" x14ac:dyDescent="0.2">
      <c r="A2327" s="7">
        <v>11389</v>
      </c>
      <c r="B2327" s="4">
        <v>11390</v>
      </c>
      <c r="C2327" s="4" t="s">
        <v>3663</v>
      </c>
      <c r="D2327" s="4" t="s">
        <v>3664</v>
      </c>
      <c r="E2327" s="4" t="s">
        <v>425</v>
      </c>
      <c r="F2327" s="4" t="s">
        <v>3665</v>
      </c>
      <c r="G2327" s="4" t="s">
        <v>3666</v>
      </c>
      <c r="H2327" s="4" t="s">
        <v>76</v>
      </c>
      <c r="I2327" s="4" t="s">
        <v>73</v>
      </c>
      <c r="J2327" s="4" t="s">
        <v>61</v>
      </c>
      <c r="K2327" s="4" t="s">
        <v>53</v>
      </c>
      <c r="L2327" s="7" t="s">
        <v>799</v>
      </c>
      <c r="M2327" s="7" t="s">
        <v>102</v>
      </c>
      <c r="N2327" s="4" t="s">
        <v>202</v>
      </c>
      <c r="O2327" s="4" t="s">
        <v>62</v>
      </c>
      <c r="P2327" s="4" t="s">
        <v>1206</v>
      </c>
      <c r="Q2327" s="86">
        <v>2902</v>
      </c>
      <c r="R2327" s="88">
        <v>3.71</v>
      </c>
      <c r="S2327" s="89">
        <v>220</v>
      </c>
      <c r="T2327" s="7"/>
      <c r="U2327" s="86">
        <v>23.686</v>
      </c>
      <c r="V2327" s="87">
        <v>5.5000000000000002E-5</v>
      </c>
      <c r="W2327" s="87">
        <v>8.4752728718391E-5</v>
      </c>
      <c r="X2327" s="87">
        <v>8.7957102418677206E-6</v>
      </c>
    </row>
    <row r="2328" spans="1:24" x14ac:dyDescent="0.2">
      <c r="A2328" s="7">
        <v>11389</v>
      </c>
      <c r="B2328" s="4">
        <v>11390</v>
      </c>
      <c r="C2328" s="4" t="s">
        <v>1509</v>
      </c>
      <c r="D2328" s="4" t="s">
        <v>5176</v>
      </c>
      <c r="E2328" s="4" t="s">
        <v>426</v>
      </c>
      <c r="F2328" s="4" t="s">
        <v>3667</v>
      </c>
      <c r="G2328" s="4" t="s">
        <v>3668</v>
      </c>
      <c r="H2328" s="4" t="s">
        <v>76</v>
      </c>
      <c r="I2328" s="4" t="s">
        <v>73</v>
      </c>
      <c r="J2328" s="4" t="s">
        <v>61</v>
      </c>
      <c r="K2328" s="4" t="s">
        <v>315</v>
      </c>
      <c r="L2328" s="7" t="s">
        <v>799</v>
      </c>
      <c r="M2328" s="7" t="s">
        <v>489</v>
      </c>
      <c r="N2328" s="4" t="s">
        <v>856</v>
      </c>
      <c r="O2328" s="4" t="s">
        <v>62</v>
      </c>
      <c r="P2328" s="4" t="s">
        <v>1208</v>
      </c>
      <c r="Q2328" s="86">
        <v>74642</v>
      </c>
      <c r="R2328" s="88">
        <v>4.9748000000000001</v>
      </c>
      <c r="S2328" s="89">
        <v>108.8</v>
      </c>
      <c r="T2328" s="7"/>
      <c r="U2328" s="86">
        <v>404.00599999999997</v>
      </c>
      <c r="V2328" s="87">
        <v>7.3999999999999996E-5</v>
      </c>
      <c r="W2328" s="87">
        <v>1.4455978041079301E-3</v>
      </c>
      <c r="X2328" s="87">
        <v>1.50025369135454E-4</v>
      </c>
    </row>
    <row r="2329" spans="1:24" x14ac:dyDescent="0.2">
      <c r="A2329" s="7">
        <v>11389</v>
      </c>
      <c r="B2329" s="4">
        <v>11390</v>
      </c>
      <c r="C2329" s="4" t="s">
        <v>3669</v>
      </c>
      <c r="D2329" s="4" t="s">
        <v>3670</v>
      </c>
      <c r="E2329" s="4" t="s">
        <v>426</v>
      </c>
      <c r="F2329" s="4" t="s">
        <v>3671</v>
      </c>
      <c r="G2329" s="4" t="s">
        <v>3672</v>
      </c>
      <c r="H2329" s="4" t="s">
        <v>76</v>
      </c>
      <c r="I2329" s="4" t="s">
        <v>73</v>
      </c>
      <c r="J2329" s="4" t="s">
        <v>61</v>
      </c>
      <c r="K2329" s="4" t="s">
        <v>314</v>
      </c>
      <c r="L2329" s="7" t="s">
        <v>799</v>
      </c>
      <c r="M2329" s="7" t="s">
        <v>474</v>
      </c>
      <c r="N2329" s="4" t="s">
        <v>888</v>
      </c>
      <c r="O2329" s="4" t="s">
        <v>62</v>
      </c>
      <c r="P2329" s="4" t="s">
        <v>1206</v>
      </c>
      <c r="Q2329" s="86">
        <v>2964</v>
      </c>
      <c r="R2329" s="88">
        <v>3.71</v>
      </c>
      <c r="S2329" s="89">
        <v>1925</v>
      </c>
      <c r="T2329" s="7"/>
      <c r="U2329" s="86">
        <v>211.68100000000001</v>
      </c>
      <c r="V2329" s="87">
        <v>3.4999999999999997E-5</v>
      </c>
      <c r="W2329" s="87">
        <v>7.5743005489713004E-4</v>
      </c>
      <c r="X2329" s="87">
        <v>7.8606735052666899E-5</v>
      </c>
    </row>
    <row r="2330" spans="1:24" x14ac:dyDescent="0.2">
      <c r="A2330" s="7">
        <v>11389</v>
      </c>
      <c r="B2330" s="4">
        <v>11390</v>
      </c>
      <c r="C2330" s="4" t="s">
        <v>3673</v>
      </c>
      <c r="D2330" s="4" t="s">
        <v>3674</v>
      </c>
      <c r="E2330" s="4" t="s">
        <v>78</v>
      </c>
      <c r="F2330" s="4" t="s">
        <v>3675</v>
      </c>
      <c r="G2330" s="4" t="s">
        <v>3676</v>
      </c>
      <c r="H2330" s="4" t="s">
        <v>76</v>
      </c>
      <c r="I2330" s="4" t="s">
        <v>73</v>
      </c>
      <c r="J2330" s="4" t="s">
        <v>61</v>
      </c>
      <c r="K2330" s="4" t="s">
        <v>314</v>
      </c>
      <c r="L2330" s="7" t="s">
        <v>799</v>
      </c>
      <c r="M2330" s="7" t="s">
        <v>474</v>
      </c>
      <c r="N2330" s="4" t="s">
        <v>888</v>
      </c>
      <c r="O2330" s="4" t="s">
        <v>62</v>
      </c>
      <c r="P2330" s="4" t="s">
        <v>1206</v>
      </c>
      <c r="Q2330" s="86">
        <v>991</v>
      </c>
      <c r="R2330" s="88">
        <v>3.71</v>
      </c>
      <c r="S2330" s="89">
        <v>4000</v>
      </c>
      <c r="T2330" s="7"/>
      <c r="U2330" s="86">
        <v>147.06399999999999</v>
      </c>
      <c r="V2330" s="87">
        <v>1.7E-5</v>
      </c>
      <c r="W2330" s="87">
        <v>5.2621987444349003E-4</v>
      </c>
      <c r="X2330" s="87">
        <v>5.4611545953830602E-5</v>
      </c>
    </row>
    <row r="2331" spans="1:24" x14ac:dyDescent="0.2">
      <c r="A2331" s="7">
        <v>11389</v>
      </c>
      <c r="B2331" s="4">
        <v>11390</v>
      </c>
      <c r="C2331" s="4" t="s">
        <v>3677</v>
      </c>
      <c r="D2331" s="4" t="s">
        <v>3678</v>
      </c>
      <c r="E2331" s="4" t="s">
        <v>426</v>
      </c>
      <c r="F2331" s="4" t="s">
        <v>3679</v>
      </c>
      <c r="G2331" s="4" t="s">
        <v>3680</v>
      </c>
      <c r="H2331" s="4" t="s">
        <v>76</v>
      </c>
      <c r="I2331" s="4" t="s">
        <v>73</v>
      </c>
      <c r="J2331" s="4" t="s">
        <v>61</v>
      </c>
      <c r="K2331" s="4" t="s">
        <v>314</v>
      </c>
      <c r="L2331" s="7" t="s">
        <v>799</v>
      </c>
      <c r="M2331" s="7" t="s">
        <v>471</v>
      </c>
      <c r="N2331" s="4" t="s">
        <v>888</v>
      </c>
      <c r="O2331" s="4" t="s">
        <v>62</v>
      </c>
      <c r="P2331" s="4" t="s">
        <v>1206</v>
      </c>
      <c r="Q2331" s="86">
        <v>6034</v>
      </c>
      <c r="R2331" s="88">
        <v>3.71</v>
      </c>
      <c r="S2331" s="89">
        <v>2894</v>
      </c>
      <c r="T2331" s="7"/>
      <c r="U2331" s="86">
        <v>647.85500000000002</v>
      </c>
      <c r="V2331" s="87">
        <v>9.9999999999999995E-7</v>
      </c>
      <c r="W2331" s="87">
        <v>2.31812811064644E-3</v>
      </c>
      <c r="X2331" s="87">
        <v>2.4057730615993601E-4</v>
      </c>
    </row>
    <row r="2332" spans="1:24" x14ac:dyDescent="0.2">
      <c r="A2332" s="7">
        <v>11389</v>
      </c>
      <c r="B2332" s="4">
        <v>11390</v>
      </c>
      <c r="C2332" s="4" t="s">
        <v>2529</v>
      </c>
      <c r="D2332" s="4" t="s">
        <v>2530</v>
      </c>
      <c r="E2332" s="4" t="s">
        <v>426</v>
      </c>
      <c r="F2332" s="4" t="s">
        <v>2529</v>
      </c>
      <c r="G2332" s="4" t="s">
        <v>3681</v>
      </c>
      <c r="H2332" s="4" t="s">
        <v>76</v>
      </c>
      <c r="I2332" s="4" t="s">
        <v>73</v>
      </c>
      <c r="J2332" s="4" t="s">
        <v>61</v>
      </c>
      <c r="K2332" s="4" t="s">
        <v>314</v>
      </c>
      <c r="L2332" s="7" t="s">
        <v>799</v>
      </c>
      <c r="M2332" s="7" t="s">
        <v>474</v>
      </c>
      <c r="N2332" s="4" t="s">
        <v>202</v>
      </c>
      <c r="O2332" s="4" t="s">
        <v>62</v>
      </c>
      <c r="P2332" s="4" t="s">
        <v>1206</v>
      </c>
      <c r="Q2332" s="86">
        <v>1715</v>
      </c>
      <c r="R2332" s="88">
        <v>3.71</v>
      </c>
      <c r="S2332" s="89">
        <v>2346</v>
      </c>
      <c r="T2332" s="7"/>
      <c r="U2332" s="86">
        <v>149.268</v>
      </c>
      <c r="V2332" s="87">
        <v>0</v>
      </c>
      <c r="W2332" s="87">
        <v>5.3410388008001903E-4</v>
      </c>
      <c r="X2332" s="87">
        <v>5.5429754761650498E-5</v>
      </c>
    </row>
    <row r="2333" spans="1:24" x14ac:dyDescent="0.2">
      <c r="A2333" s="7">
        <v>11389</v>
      </c>
      <c r="B2333" s="4">
        <v>11390</v>
      </c>
      <c r="C2333" s="4" t="s">
        <v>3682</v>
      </c>
      <c r="D2333" s="4" t="s">
        <v>3683</v>
      </c>
      <c r="E2333" s="4" t="s">
        <v>426</v>
      </c>
      <c r="F2333" s="4" t="s">
        <v>3684</v>
      </c>
      <c r="G2333" s="4" t="s">
        <v>3685</v>
      </c>
      <c r="H2333" s="4" t="s">
        <v>76</v>
      </c>
      <c r="I2333" s="4" t="s">
        <v>73</v>
      </c>
      <c r="J2333" s="4" t="s">
        <v>61</v>
      </c>
      <c r="K2333" s="4" t="s">
        <v>317</v>
      </c>
      <c r="L2333" s="7" t="s">
        <v>799</v>
      </c>
      <c r="M2333" s="7" t="s">
        <v>471</v>
      </c>
      <c r="N2333" s="4" t="s">
        <v>888</v>
      </c>
      <c r="O2333" s="4" t="s">
        <v>62</v>
      </c>
      <c r="P2333" s="4" t="s">
        <v>1206</v>
      </c>
      <c r="Q2333" s="86">
        <v>1729</v>
      </c>
      <c r="R2333" s="88">
        <v>3.71</v>
      </c>
      <c r="S2333" s="89">
        <v>4088</v>
      </c>
      <c r="T2333" s="80">
        <v>0.66700000000000004</v>
      </c>
      <c r="U2333" s="86">
        <v>264.702</v>
      </c>
      <c r="V2333" s="87">
        <v>9.9999999999999995E-7</v>
      </c>
      <c r="W2333" s="87">
        <v>9.4714718760220598E-4</v>
      </c>
      <c r="X2333" s="87">
        <v>9.8295740379403002E-5</v>
      </c>
    </row>
    <row r="2334" spans="1:24" x14ac:dyDescent="0.2">
      <c r="A2334" s="7">
        <v>11389</v>
      </c>
      <c r="B2334" s="4">
        <v>11390</v>
      </c>
      <c r="C2334" s="4" t="s">
        <v>3686</v>
      </c>
      <c r="D2334" s="4" t="s">
        <v>3687</v>
      </c>
      <c r="E2334" s="4" t="s">
        <v>425</v>
      </c>
      <c r="F2334" s="4" t="s">
        <v>3688</v>
      </c>
      <c r="G2334" s="4" t="s">
        <v>3689</v>
      </c>
      <c r="H2334" s="4" t="s">
        <v>76</v>
      </c>
      <c r="I2334" s="4" t="s">
        <v>73</v>
      </c>
      <c r="J2334" s="4" t="s">
        <v>53</v>
      </c>
      <c r="K2334" s="4" t="s">
        <v>314</v>
      </c>
      <c r="L2334" s="7" t="s">
        <v>799</v>
      </c>
      <c r="M2334" s="7" t="s">
        <v>474</v>
      </c>
      <c r="N2334" s="4" t="s">
        <v>1131</v>
      </c>
      <c r="O2334" s="4" t="s">
        <v>62</v>
      </c>
      <c r="P2334" s="4" t="s">
        <v>1206</v>
      </c>
      <c r="Q2334" s="86">
        <v>6332</v>
      </c>
      <c r="R2334" s="88">
        <v>3.71</v>
      </c>
      <c r="S2334" s="89">
        <v>2583.5</v>
      </c>
      <c r="T2334" s="7"/>
      <c r="U2334" s="86">
        <v>606.90899999999999</v>
      </c>
      <c r="V2334" s="87">
        <v>1.2899999999999999E-4</v>
      </c>
      <c r="W2334" s="87">
        <v>2.17161570052875E-3</v>
      </c>
      <c r="X2334" s="87">
        <v>2.2537212367531299E-4</v>
      </c>
    </row>
    <row r="2335" spans="1:24" x14ac:dyDescent="0.2">
      <c r="A2335" s="7">
        <v>11389</v>
      </c>
      <c r="B2335" s="4">
        <v>11390</v>
      </c>
      <c r="C2335" s="4" t="s">
        <v>1515</v>
      </c>
      <c r="D2335" s="4" t="s">
        <v>1516</v>
      </c>
      <c r="E2335" s="4" t="s">
        <v>426</v>
      </c>
      <c r="F2335" s="4" t="s">
        <v>3690</v>
      </c>
      <c r="G2335" s="4" t="s">
        <v>3691</v>
      </c>
      <c r="H2335" s="4" t="s">
        <v>76</v>
      </c>
      <c r="I2335" s="4" t="s">
        <v>73</v>
      </c>
      <c r="J2335" s="4" t="s">
        <v>61</v>
      </c>
      <c r="K2335" s="4" t="s">
        <v>317</v>
      </c>
      <c r="L2335" s="7" t="s">
        <v>799</v>
      </c>
      <c r="M2335" s="7" t="s">
        <v>474</v>
      </c>
      <c r="N2335" s="4" t="s">
        <v>888</v>
      </c>
      <c r="O2335" s="4" t="s">
        <v>62</v>
      </c>
      <c r="P2335" s="4" t="s">
        <v>1206</v>
      </c>
      <c r="Q2335" s="86">
        <v>19047</v>
      </c>
      <c r="R2335" s="88">
        <v>3.71</v>
      </c>
      <c r="S2335" s="89">
        <v>1161</v>
      </c>
      <c r="T2335" s="7"/>
      <c r="U2335" s="86">
        <v>820.41300000000001</v>
      </c>
      <c r="V2335" s="87">
        <v>1.5E-5</v>
      </c>
      <c r="W2335" s="87">
        <v>2.93556974022142E-3</v>
      </c>
      <c r="X2335" s="87">
        <v>3.0465592341665301E-4</v>
      </c>
    </row>
    <row r="2336" spans="1:24" x14ac:dyDescent="0.2">
      <c r="A2336" s="7">
        <v>11389</v>
      </c>
      <c r="B2336" s="4">
        <v>11390</v>
      </c>
      <c r="C2336" s="4" t="s">
        <v>2989</v>
      </c>
      <c r="D2336" s="4" t="s">
        <v>2990</v>
      </c>
      <c r="E2336" s="4" t="s">
        <v>426</v>
      </c>
      <c r="F2336" s="4" t="s">
        <v>2989</v>
      </c>
      <c r="G2336" s="4" t="s">
        <v>3692</v>
      </c>
      <c r="H2336" s="4" t="s">
        <v>76</v>
      </c>
      <c r="I2336" s="4" t="s">
        <v>73</v>
      </c>
      <c r="J2336" s="4" t="s">
        <v>61</v>
      </c>
      <c r="K2336" s="4" t="s">
        <v>198</v>
      </c>
      <c r="L2336" s="7" t="s">
        <v>799</v>
      </c>
      <c r="M2336" s="7" t="s">
        <v>102</v>
      </c>
      <c r="N2336" s="4" t="s">
        <v>5161</v>
      </c>
      <c r="O2336" s="4" t="s">
        <v>62</v>
      </c>
      <c r="P2336" s="4" t="s">
        <v>1207</v>
      </c>
      <c r="Q2336" s="86">
        <v>7953</v>
      </c>
      <c r="R2336" s="88">
        <v>4.1524000000000001</v>
      </c>
      <c r="S2336" s="89">
        <v>416.2</v>
      </c>
      <c r="T2336" s="7"/>
      <c r="U2336" s="86">
        <v>137.446</v>
      </c>
      <c r="V2336" s="87">
        <v>4.3000000000000002E-5</v>
      </c>
      <c r="W2336" s="87">
        <v>4.9180385870994502E-4</v>
      </c>
      <c r="X2336" s="87">
        <v>5.1039822581033301E-5</v>
      </c>
    </row>
    <row r="2337" spans="1:24" x14ac:dyDescent="0.2">
      <c r="A2337" s="7">
        <v>11389</v>
      </c>
      <c r="B2337" s="4">
        <v>11390</v>
      </c>
      <c r="C2337" s="4" t="s">
        <v>3693</v>
      </c>
      <c r="D2337" s="4" t="s">
        <v>3694</v>
      </c>
      <c r="E2337" s="4" t="s">
        <v>426</v>
      </c>
      <c r="F2337" s="4" t="s">
        <v>3695</v>
      </c>
      <c r="G2337" s="4" t="s">
        <v>3696</v>
      </c>
      <c r="H2337" s="4" t="s">
        <v>76</v>
      </c>
      <c r="I2337" s="4" t="s">
        <v>73</v>
      </c>
      <c r="J2337" s="4" t="s">
        <v>61</v>
      </c>
      <c r="K2337" s="4" t="s">
        <v>314</v>
      </c>
      <c r="L2337" s="7" t="s">
        <v>799</v>
      </c>
      <c r="M2337" s="7" t="s">
        <v>471</v>
      </c>
      <c r="N2337" s="4" t="s">
        <v>888</v>
      </c>
      <c r="O2337" s="4" t="s">
        <v>62</v>
      </c>
      <c r="P2337" s="4" t="s">
        <v>1206</v>
      </c>
      <c r="Q2337" s="86">
        <v>7347</v>
      </c>
      <c r="R2337" s="88">
        <v>3.71</v>
      </c>
      <c r="S2337" s="89">
        <v>2623</v>
      </c>
      <c r="T2337" s="7"/>
      <c r="U2337" s="86">
        <v>714.96100000000001</v>
      </c>
      <c r="V2337" s="87">
        <v>5.3999999999999998E-5</v>
      </c>
      <c r="W2337" s="87">
        <v>2.5582438058016602E-3</v>
      </c>
      <c r="X2337" s="87">
        <v>2.6549671714583398E-4</v>
      </c>
    </row>
    <row r="2338" spans="1:24" x14ac:dyDescent="0.2">
      <c r="A2338" s="7">
        <v>11389</v>
      </c>
      <c r="B2338" s="4">
        <v>11390</v>
      </c>
      <c r="C2338" s="4" t="s">
        <v>3697</v>
      </c>
      <c r="D2338" s="4" t="s">
        <v>3698</v>
      </c>
      <c r="E2338" s="4" t="s">
        <v>425</v>
      </c>
      <c r="F2338" s="4" t="s">
        <v>3699</v>
      </c>
      <c r="G2338" s="4" t="s">
        <v>3700</v>
      </c>
      <c r="H2338" s="4" t="s">
        <v>76</v>
      </c>
      <c r="I2338" s="4" t="s">
        <v>73</v>
      </c>
      <c r="J2338" s="4" t="s">
        <v>61</v>
      </c>
      <c r="K2338" s="4" t="s">
        <v>314</v>
      </c>
      <c r="L2338" s="7" t="s">
        <v>799</v>
      </c>
      <c r="M2338" s="7" t="s">
        <v>474</v>
      </c>
      <c r="N2338" s="4" t="s">
        <v>895</v>
      </c>
      <c r="O2338" s="4" t="s">
        <v>62</v>
      </c>
      <c r="P2338" s="4" t="s">
        <v>1206</v>
      </c>
      <c r="Q2338" s="86">
        <v>3216</v>
      </c>
      <c r="R2338" s="88">
        <v>3.71</v>
      </c>
      <c r="S2338" s="89">
        <v>1370</v>
      </c>
      <c r="T2338" s="7"/>
      <c r="U2338" s="86">
        <v>163.46</v>
      </c>
      <c r="V2338" s="87">
        <v>4.1599999999999997E-4</v>
      </c>
      <c r="W2338" s="87">
        <v>5.8488462896268004E-4</v>
      </c>
      <c r="X2338" s="87">
        <v>6.0699824053708703E-5</v>
      </c>
    </row>
    <row r="2339" spans="1:24" x14ac:dyDescent="0.2">
      <c r="A2339" s="7">
        <v>11389</v>
      </c>
      <c r="B2339" s="4">
        <v>11390</v>
      </c>
      <c r="C2339" s="4" t="s">
        <v>3701</v>
      </c>
      <c r="D2339" s="4" t="s">
        <v>3702</v>
      </c>
      <c r="E2339" s="4" t="s">
        <v>426</v>
      </c>
      <c r="F2339" s="4" t="s">
        <v>3703</v>
      </c>
      <c r="G2339" s="4" t="s">
        <v>3704</v>
      </c>
      <c r="H2339" s="4" t="s">
        <v>76</v>
      </c>
      <c r="I2339" s="4" t="s">
        <v>73</v>
      </c>
      <c r="J2339" s="4" t="s">
        <v>61</v>
      </c>
      <c r="K2339" s="4" t="s">
        <v>188</v>
      </c>
      <c r="L2339" s="7" t="s">
        <v>799</v>
      </c>
      <c r="M2339" s="7" t="s">
        <v>471</v>
      </c>
      <c r="N2339" s="4" t="s">
        <v>876</v>
      </c>
      <c r="O2339" s="4" t="s">
        <v>62</v>
      </c>
      <c r="P2339" s="4" t="s">
        <v>1206</v>
      </c>
      <c r="Q2339" s="86">
        <v>1026</v>
      </c>
      <c r="R2339" s="88">
        <v>3.71</v>
      </c>
      <c r="S2339" s="89">
        <v>10612</v>
      </c>
      <c r="T2339" s="7"/>
      <c r="U2339" s="86">
        <v>403.94200000000001</v>
      </c>
      <c r="V2339" s="87">
        <v>0</v>
      </c>
      <c r="W2339" s="87">
        <v>1.44536722643587E-3</v>
      </c>
      <c r="X2339" s="87">
        <v>1.5000143958861399E-4</v>
      </c>
    </row>
    <row r="2340" spans="1:24" x14ac:dyDescent="0.2">
      <c r="A2340" s="7">
        <v>11389</v>
      </c>
      <c r="B2340" s="4">
        <v>11390</v>
      </c>
      <c r="C2340" s="4" t="s">
        <v>3705</v>
      </c>
      <c r="D2340" s="4" t="s">
        <v>3706</v>
      </c>
      <c r="E2340" s="4" t="s">
        <v>425</v>
      </c>
      <c r="F2340" s="4" t="s">
        <v>3707</v>
      </c>
      <c r="G2340" s="4" t="s">
        <v>3708</v>
      </c>
      <c r="H2340" s="4" t="s">
        <v>76</v>
      </c>
      <c r="I2340" s="4" t="s">
        <v>73</v>
      </c>
      <c r="J2340" s="4" t="s">
        <v>53</v>
      </c>
      <c r="K2340" s="4" t="s">
        <v>314</v>
      </c>
      <c r="L2340" s="7" t="s">
        <v>799</v>
      </c>
      <c r="M2340" s="7" t="s">
        <v>474</v>
      </c>
      <c r="N2340" s="4" t="s">
        <v>893</v>
      </c>
      <c r="O2340" s="4" t="s">
        <v>62</v>
      </c>
      <c r="P2340" s="4" t="s">
        <v>1206</v>
      </c>
      <c r="Q2340" s="86">
        <v>7459</v>
      </c>
      <c r="R2340" s="88">
        <v>3.71</v>
      </c>
      <c r="S2340" s="89">
        <v>1034</v>
      </c>
      <c r="T2340" s="7"/>
      <c r="U2340" s="86">
        <v>286.13799999999998</v>
      </c>
      <c r="V2340" s="87">
        <v>4.8200000000000001E-4</v>
      </c>
      <c r="W2340" s="87">
        <v>1.02384625654695E-3</v>
      </c>
      <c r="X2340" s="87">
        <v>1.06255634962863E-4</v>
      </c>
    </row>
    <row r="2341" spans="1:24" x14ac:dyDescent="0.2">
      <c r="A2341" s="7">
        <v>11389</v>
      </c>
      <c r="B2341" s="4">
        <v>11390</v>
      </c>
      <c r="C2341" s="4" t="s">
        <v>3709</v>
      </c>
      <c r="D2341" s="4" t="s">
        <v>3710</v>
      </c>
      <c r="E2341" s="4" t="s">
        <v>425</v>
      </c>
      <c r="F2341" s="4" t="s">
        <v>3711</v>
      </c>
      <c r="G2341" s="4" t="s">
        <v>3712</v>
      </c>
      <c r="H2341" s="4" t="s">
        <v>76</v>
      </c>
      <c r="I2341" s="4" t="s">
        <v>73</v>
      </c>
      <c r="J2341" s="4" t="s">
        <v>53</v>
      </c>
      <c r="K2341" s="4" t="s">
        <v>314</v>
      </c>
      <c r="L2341" s="7" t="s">
        <v>799</v>
      </c>
      <c r="M2341" s="7" t="s">
        <v>474</v>
      </c>
      <c r="N2341" s="4" t="s">
        <v>893</v>
      </c>
      <c r="O2341" s="4" t="s">
        <v>62</v>
      </c>
      <c r="P2341" s="4" t="s">
        <v>1206</v>
      </c>
      <c r="Q2341" s="86">
        <v>9965</v>
      </c>
      <c r="R2341" s="88">
        <v>3.71</v>
      </c>
      <c r="S2341" s="89">
        <v>2228</v>
      </c>
      <c r="T2341" s="7"/>
      <c r="U2341" s="86">
        <v>823.69500000000005</v>
      </c>
      <c r="V2341" s="87">
        <v>1.6000000000000001E-4</v>
      </c>
      <c r="W2341" s="87">
        <v>2.94731185085567E-3</v>
      </c>
      <c r="X2341" s="87">
        <v>3.0587452964123802E-4</v>
      </c>
    </row>
    <row r="2342" spans="1:24" x14ac:dyDescent="0.2">
      <c r="A2342" s="7">
        <v>11389</v>
      </c>
      <c r="B2342" s="4">
        <v>11390</v>
      </c>
      <c r="C2342" s="4" t="s">
        <v>3713</v>
      </c>
      <c r="D2342" s="4" t="s">
        <v>3714</v>
      </c>
      <c r="E2342" s="4" t="s">
        <v>426</v>
      </c>
      <c r="F2342" s="4" t="s">
        <v>3715</v>
      </c>
      <c r="G2342" s="4" t="s">
        <v>3716</v>
      </c>
      <c r="H2342" s="4" t="s">
        <v>76</v>
      </c>
      <c r="I2342" s="4" t="s">
        <v>73</v>
      </c>
      <c r="J2342" s="4" t="s">
        <v>61</v>
      </c>
      <c r="K2342" s="4" t="s">
        <v>314</v>
      </c>
      <c r="L2342" s="7" t="s">
        <v>799</v>
      </c>
      <c r="M2342" s="7" t="s">
        <v>474</v>
      </c>
      <c r="N2342" s="4" t="s">
        <v>202</v>
      </c>
      <c r="O2342" s="4" t="s">
        <v>62</v>
      </c>
      <c r="P2342" s="4" t="s">
        <v>1206</v>
      </c>
      <c r="Q2342" s="86">
        <v>323</v>
      </c>
      <c r="R2342" s="88">
        <v>3.71</v>
      </c>
      <c r="S2342" s="89">
        <v>2291</v>
      </c>
      <c r="T2342" s="7"/>
      <c r="U2342" s="86">
        <v>27.454000000000001</v>
      </c>
      <c r="V2342" s="87">
        <v>6.0000000000000002E-6</v>
      </c>
      <c r="W2342" s="87">
        <v>9.8233860632962106E-5</v>
      </c>
      <c r="X2342" s="87">
        <v>1.0194793573414001E-5</v>
      </c>
    </row>
    <row r="2343" spans="1:24" x14ac:dyDescent="0.2">
      <c r="A2343" s="7">
        <v>11389</v>
      </c>
      <c r="B2343" s="4">
        <v>11390</v>
      </c>
      <c r="C2343" s="4" t="s">
        <v>3717</v>
      </c>
      <c r="D2343" s="4">
        <v>511439507</v>
      </c>
      <c r="E2343" s="82" t="s">
        <v>425</v>
      </c>
      <c r="F2343" s="4" t="s">
        <v>3718</v>
      </c>
      <c r="G2343" s="4" t="s">
        <v>3719</v>
      </c>
      <c r="H2343" s="4" t="s">
        <v>76</v>
      </c>
      <c r="I2343" s="4" t="s">
        <v>73</v>
      </c>
      <c r="J2343" s="4" t="s">
        <v>61</v>
      </c>
      <c r="K2343" s="4" t="s">
        <v>314</v>
      </c>
      <c r="L2343" s="7" t="s">
        <v>799</v>
      </c>
      <c r="M2343" s="7" t="s">
        <v>474</v>
      </c>
      <c r="N2343" s="4" t="s">
        <v>1131</v>
      </c>
      <c r="O2343" s="4" t="s">
        <v>62</v>
      </c>
      <c r="P2343" s="4" t="s">
        <v>1206</v>
      </c>
      <c r="Q2343" s="86">
        <v>1681</v>
      </c>
      <c r="R2343" s="88">
        <v>3.71</v>
      </c>
      <c r="S2343" s="89">
        <v>456</v>
      </c>
      <c r="T2343" s="7"/>
      <c r="U2343" s="86">
        <v>28.437999999999999</v>
      </c>
      <c r="V2343" s="87">
        <v>4.6999999999999997E-5</v>
      </c>
      <c r="W2343" s="87">
        <v>1.0175743634622E-4</v>
      </c>
      <c r="X2343" s="87">
        <v>1.0560473256626E-5</v>
      </c>
    </row>
    <row r="2344" spans="1:24" x14ac:dyDescent="0.2">
      <c r="A2344" s="7">
        <v>11389</v>
      </c>
      <c r="B2344" s="4">
        <v>11390</v>
      </c>
      <c r="C2344" s="4" t="s">
        <v>3724</v>
      </c>
      <c r="D2344" s="4" t="s">
        <v>2499</v>
      </c>
      <c r="E2344" s="4" t="s">
        <v>426</v>
      </c>
      <c r="F2344" s="4" t="s">
        <v>3725</v>
      </c>
      <c r="G2344" s="4" t="s">
        <v>3726</v>
      </c>
      <c r="H2344" s="4" t="s">
        <v>76</v>
      </c>
      <c r="I2344" s="4" t="s">
        <v>73</v>
      </c>
      <c r="J2344" s="4" t="s">
        <v>61</v>
      </c>
      <c r="K2344" s="4" t="s">
        <v>153</v>
      </c>
      <c r="L2344" s="7" t="s">
        <v>799</v>
      </c>
      <c r="M2344" s="7" t="s">
        <v>483</v>
      </c>
      <c r="N2344" s="4" t="s">
        <v>5161</v>
      </c>
      <c r="O2344" s="4" t="s">
        <v>62</v>
      </c>
      <c r="P2344" s="4" t="s">
        <v>1207</v>
      </c>
      <c r="Q2344" s="86">
        <v>48894</v>
      </c>
      <c r="R2344" s="88">
        <v>4.1524000000000001</v>
      </c>
      <c r="S2344" s="89">
        <v>282.3</v>
      </c>
      <c r="T2344" s="7"/>
      <c r="U2344" s="86">
        <v>573.14599999999996</v>
      </c>
      <c r="V2344" s="87">
        <v>3.1999999999999999E-5</v>
      </c>
      <c r="W2344" s="87">
        <v>2.0508094969254398E-3</v>
      </c>
      <c r="X2344" s="87">
        <v>2.1283475315777599E-4</v>
      </c>
    </row>
    <row r="2345" spans="1:24" x14ac:dyDescent="0.2">
      <c r="A2345" s="7">
        <v>11389</v>
      </c>
      <c r="B2345" s="4">
        <v>11390</v>
      </c>
      <c r="C2345" s="4" t="s">
        <v>3727</v>
      </c>
      <c r="D2345" s="4" t="s">
        <v>3728</v>
      </c>
      <c r="E2345" s="4" t="s">
        <v>425</v>
      </c>
      <c r="F2345" s="4" t="s">
        <v>3729</v>
      </c>
      <c r="G2345" s="4" t="s">
        <v>3730</v>
      </c>
      <c r="H2345" s="4" t="s">
        <v>76</v>
      </c>
      <c r="I2345" s="4" t="s">
        <v>73</v>
      </c>
      <c r="J2345" s="4" t="s">
        <v>61</v>
      </c>
      <c r="K2345" s="4" t="s">
        <v>317</v>
      </c>
      <c r="L2345" s="7" t="s">
        <v>799</v>
      </c>
      <c r="M2345" s="7" t="s">
        <v>474</v>
      </c>
      <c r="N2345" s="4" t="s">
        <v>884</v>
      </c>
      <c r="O2345" s="4" t="s">
        <v>62</v>
      </c>
      <c r="P2345" s="4" t="s">
        <v>1206</v>
      </c>
      <c r="Q2345" s="86">
        <v>4821</v>
      </c>
      <c r="R2345" s="88">
        <v>3.71</v>
      </c>
      <c r="S2345" s="89">
        <v>1695</v>
      </c>
      <c r="T2345" s="7"/>
      <c r="U2345" s="86">
        <v>303.166</v>
      </c>
      <c r="V2345" s="87">
        <v>5.7000000000000003E-5</v>
      </c>
      <c r="W2345" s="87">
        <v>1.0847769159694899E-3</v>
      </c>
      <c r="X2345" s="87">
        <v>1.1257907060004899E-4</v>
      </c>
    </row>
    <row r="2346" spans="1:24" x14ac:dyDescent="0.2">
      <c r="A2346" s="7">
        <v>11389</v>
      </c>
      <c r="B2346" s="4">
        <v>11390</v>
      </c>
      <c r="C2346" s="4" t="s">
        <v>3731</v>
      </c>
      <c r="D2346" s="4" t="s">
        <v>3732</v>
      </c>
      <c r="E2346" s="4" t="s">
        <v>426</v>
      </c>
      <c r="F2346" s="4" t="s">
        <v>3733</v>
      </c>
      <c r="G2346" s="4" t="s">
        <v>3734</v>
      </c>
      <c r="H2346" s="4" t="s">
        <v>76</v>
      </c>
      <c r="I2346" s="4" t="s">
        <v>73</v>
      </c>
      <c r="J2346" s="4" t="s">
        <v>61</v>
      </c>
      <c r="K2346" s="4" t="s">
        <v>314</v>
      </c>
      <c r="L2346" s="7" t="s">
        <v>799</v>
      </c>
      <c r="M2346" s="7" t="s">
        <v>471</v>
      </c>
      <c r="N2346" s="4" t="s">
        <v>859</v>
      </c>
      <c r="O2346" s="4" t="s">
        <v>62</v>
      </c>
      <c r="P2346" s="4" t="s">
        <v>1206</v>
      </c>
      <c r="Q2346" s="86">
        <v>1404</v>
      </c>
      <c r="R2346" s="88">
        <v>3.71</v>
      </c>
      <c r="S2346" s="89">
        <v>10493</v>
      </c>
      <c r="T2346" s="80">
        <v>0.42099999999999999</v>
      </c>
      <c r="U2346" s="86">
        <v>548.12599999999998</v>
      </c>
      <c r="V2346" s="87">
        <v>5.0000000000000004E-6</v>
      </c>
      <c r="W2346" s="87">
        <v>1.9612830679191398E-3</v>
      </c>
      <c r="X2346" s="87">
        <v>2.0354362424150201E-4</v>
      </c>
    </row>
    <row r="2347" spans="1:24" x14ac:dyDescent="0.2">
      <c r="A2347" s="7">
        <v>11389</v>
      </c>
      <c r="B2347" s="4">
        <v>11390</v>
      </c>
      <c r="C2347" s="4" t="s">
        <v>3735</v>
      </c>
      <c r="D2347" s="4" t="s">
        <v>3736</v>
      </c>
      <c r="E2347" s="4" t="s">
        <v>78</v>
      </c>
      <c r="F2347" s="4" t="s">
        <v>3737</v>
      </c>
      <c r="G2347" s="4" t="s">
        <v>3738</v>
      </c>
      <c r="H2347" s="4" t="s">
        <v>76</v>
      </c>
      <c r="I2347" s="4" t="s">
        <v>73</v>
      </c>
      <c r="J2347" s="4" t="s">
        <v>61</v>
      </c>
      <c r="K2347" s="4" t="s">
        <v>314</v>
      </c>
      <c r="L2347" s="7" t="s">
        <v>799</v>
      </c>
      <c r="M2347" s="7" t="s">
        <v>494</v>
      </c>
      <c r="N2347" s="4" t="s">
        <v>5161</v>
      </c>
      <c r="O2347" s="4" t="s">
        <v>62</v>
      </c>
      <c r="P2347" s="4" t="s">
        <v>1206</v>
      </c>
      <c r="Q2347" s="86">
        <v>13839</v>
      </c>
      <c r="R2347" s="88">
        <v>3.71</v>
      </c>
      <c r="S2347" s="89">
        <v>25</v>
      </c>
      <c r="T2347" s="7"/>
      <c r="U2347" s="86">
        <v>12.836</v>
      </c>
      <c r="V2347" s="87">
        <v>2.4000000000000001E-5</v>
      </c>
      <c r="W2347" s="87">
        <v>4.5928083012256999E-5</v>
      </c>
      <c r="X2347" s="87">
        <v>4.7664555023654301E-6</v>
      </c>
    </row>
    <row r="2348" spans="1:24" x14ac:dyDescent="0.2">
      <c r="A2348" s="7">
        <v>11389</v>
      </c>
      <c r="B2348" s="4">
        <v>11390</v>
      </c>
      <c r="C2348" s="4" t="s">
        <v>3739</v>
      </c>
      <c r="D2348" s="4" t="s">
        <v>3740</v>
      </c>
      <c r="E2348" s="4" t="s">
        <v>78</v>
      </c>
      <c r="F2348" s="4" t="s">
        <v>3739</v>
      </c>
      <c r="G2348" s="4" t="s">
        <v>3741</v>
      </c>
      <c r="H2348" s="4" t="s">
        <v>76</v>
      </c>
      <c r="I2348" s="4" t="s">
        <v>73</v>
      </c>
      <c r="J2348" s="4" t="s">
        <v>61</v>
      </c>
      <c r="K2348" s="4" t="s">
        <v>314</v>
      </c>
      <c r="L2348" s="7" t="s">
        <v>799</v>
      </c>
      <c r="M2348" s="7" t="s">
        <v>474</v>
      </c>
      <c r="N2348" s="4" t="s">
        <v>888</v>
      </c>
      <c r="O2348" s="4" t="s">
        <v>62</v>
      </c>
      <c r="P2348" s="4" t="s">
        <v>1206</v>
      </c>
      <c r="Q2348" s="86">
        <v>1295</v>
      </c>
      <c r="R2348" s="88">
        <v>3.71</v>
      </c>
      <c r="S2348" s="89">
        <v>2463</v>
      </c>
      <c r="T2348" s="7"/>
      <c r="U2348" s="86">
        <v>118.334</v>
      </c>
      <c r="V2348" s="87">
        <v>1.9000000000000001E-5</v>
      </c>
      <c r="W2348" s="87">
        <v>4.2341650308447E-4</v>
      </c>
      <c r="X2348" s="87">
        <v>4.3942524672338298E-5</v>
      </c>
    </row>
    <row r="2349" spans="1:24" x14ac:dyDescent="0.2">
      <c r="A2349" s="7">
        <v>11389</v>
      </c>
      <c r="B2349" s="4">
        <v>11390</v>
      </c>
      <c r="C2349" s="4" t="s">
        <v>3742</v>
      </c>
      <c r="D2349" s="4" t="s">
        <v>3743</v>
      </c>
      <c r="E2349" s="4" t="s">
        <v>426</v>
      </c>
      <c r="F2349" s="4" t="s">
        <v>3744</v>
      </c>
      <c r="G2349" s="4" t="s">
        <v>3745</v>
      </c>
      <c r="H2349" s="4" t="s">
        <v>76</v>
      </c>
      <c r="I2349" s="4" t="s">
        <v>73</v>
      </c>
      <c r="J2349" s="4" t="s">
        <v>61</v>
      </c>
      <c r="K2349" s="4" t="s">
        <v>314</v>
      </c>
      <c r="L2349" s="7" t="s">
        <v>799</v>
      </c>
      <c r="M2349" s="7" t="s">
        <v>474</v>
      </c>
      <c r="N2349" s="4" t="s">
        <v>5161</v>
      </c>
      <c r="O2349" s="4" t="s">
        <v>62</v>
      </c>
      <c r="P2349" s="4" t="s">
        <v>1206</v>
      </c>
      <c r="Q2349" s="86">
        <v>8912</v>
      </c>
      <c r="R2349" s="88">
        <v>3.71</v>
      </c>
      <c r="S2349" s="89">
        <v>49.15</v>
      </c>
      <c r="T2349" s="7"/>
      <c r="U2349" s="86">
        <v>16.251000000000001</v>
      </c>
      <c r="V2349" s="87">
        <v>3.9100000000000002E-4</v>
      </c>
      <c r="W2349" s="87">
        <v>5.8147667825210602E-5</v>
      </c>
      <c r="X2349" s="87">
        <v>6.03461440315779E-6</v>
      </c>
    </row>
    <row r="2350" spans="1:24" x14ac:dyDescent="0.2">
      <c r="A2350" s="7">
        <v>11389</v>
      </c>
      <c r="B2350" s="4">
        <v>11390</v>
      </c>
      <c r="C2350" s="4" t="s">
        <v>3746</v>
      </c>
      <c r="D2350" s="4" t="s">
        <v>3747</v>
      </c>
      <c r="E2350" s="4" t="s">
        <v>425</v>
      </c>
      <c r="F2350" s="4" t="s">
        <v>3748</v>
      </c>
      <c r="G2350" s="4" t="s">
        <v>3749</v>
      </c>
      <c r="H2350" s="4" t="s">
        <v>76</v>
      </c>
      <c r="I2350" s="4" t="s">
        <v>73</v>
      </c>
      <c r="J2350" s="4" t="s">
        <v>53</v>
      </c>
      <c r="K2350" s="4" t="s">
        <v>314</v>
      </c>
      <c r="L2350" s="7" t="s">
        <v>799</v>
      </c>
      <c r="M2350" s="7" t="s">
        <v>474</v>
      </c>
      <c r="N2350" s="4" t="s">
        <v>888</v>
      </c>
      <c r="O2350" s="4" t="s">
        <v>62</v>
      </c>
      <c r="P2350" s="4" t="s">
        <v>1206</v>
      </c>
      <c r="Q2350" s="86">
        <v>2272</v>
      </c>
      <c r="R2350" s="88">
        <v>3.71</v>
      </c>
      <c r="S2350" s="89">
        <v>1806</v>
      </c>
      <c r="T2350" s="7"/>
      <c r="U2350" s="86">
        <v>152.22999999999999</v>
      </c>
      <c r="V2350" s="87">
        <v>2.4499999999999999E-4</v>
      </c>
      <c r="W2350" s="87">
        <v>5.4470288290931195E-4</v>
      </c>
      <c r="X2350" s="87">
        <v>5.6529728286384603E-5</v>
      </c>
    </row>
    <row r="2351" spans="1:24" x14ac:dyDescent="0.2">
      <c r="A2351" s="7">
        <v>11389</v>
      </c>
      <c r="B2351" s="4">
        <v>11390</v>
      </c>
      <c r="C2351" s="4" t="s">
        <v>3750</v>
      </c>
      <c r="D2351" s="4">
        <v>520015041</v>
      </c>
      <c r="E2351" s="82" t="s">
        <v>425</v>
      </c>
      <c r="F2351" s="4" t="s">
        <v>3751</v>
      </c>
      <c r="G2351" s="4" t="s">
        <v>3752</v>
      </c>
      <c r="H2351" s="4" t="s">
        <v>76</v>
      </c>
      <c r="I2351" s="4" t="s">
        <v>73</v>
      </c>
      <c r="J2351" s="4" t="s">
        <v>61</v>
      </c>
      <c r="K2351" s="4" t="s">
        <v>314</v>
      </c>
      <c r="L2351" s="7" t="s">
        <v>799</v>
      </c>
      <c r="M2351" s="7" t="s">
        <v>471</v>
      </c>
      <c r="N2351" s="4" t="s">
        <v>872</v>
      </c>
      <c r="O2351" s="4" t="s">
        <v>62</v>
      </c>
      <c r="P2351" s="4" t="s">
        <v>1206</v>
      </c>
      <c r="Q2351" s="86">
        <v>46430</v>
      </c>
      <c r="R2351" s="88">
        <v>3.71</v>
      </c>
      <c r="S2351" s="89">
        <v>2566</v>
      </c>
      <c r="T2351" s="7"/>
      <c r="U2351" s="86">
        <v>4420.0709999999999</v>
      </c>
      <c r="V2351" s="87">
        <v>3.86E-4</v>
      </c>
      <c r="W2351" s="87">
        <v>1.58157188660129E-2</v>
      </c>
      <c r="X2351" s="87">
        <v>1.641368750197E-3</v>
      </c>
    </row>
    <row r="2352" spans="1:24" x14ac:dyDescent="0.2">
      <c r="A2352" s="7">
        <v>11389</v>
      </c>
      <c r="B2352" s="4">
        <v>11390</v>
      </c>
      <c r="C2352" s="4" t="s">
        <v>3746</v>
      </c>
      <c r="D2352" s="4" t="s">
        <v>3747</v>
      </c>
      <c r="E2352" s="4" t="s">
        <v>425</v>
      </c>
      <c r="F2352" s="4" t="s">
        <v>3757</v>
      </c>
      <c r="G2352" s="4" t="s">
        <v>3749</v>
      </c>
      <c r="H2352" s="4" t="s">
        <v>76</v>
      </c>
      <c r="I2352" s="4" t="s">
        <v>73</v>
      </c>
      <c r="J2352" s="4" t="s">
        <v>61</v>
      </c>
      <c r="K2352" s="4" t="s">
        <v>53</v>
      </c>
      <c r="L2352" s="7" t="s">
        <v>799</v>
      </c>
      <c r="M2352" s="7" t="s">
        <v>102</v>
      </c>
      <c r="N2352" s="4" t="s">
        <v>888</v>
      </c>
      <c r="O2352" s="4" t="s">
        <v>62</v>
      </c>
      <c r="P2352" s="4" t="s">
        <v>1206</v>
      </c>
      <c r="Q2352" s="86">
        <v>15000</v>
      </c>
      <c r="R2352" s="88">
        <v>3.71</v>
      </c>
      <c r="S2352" s="89">
        <v>1521.96</v>
      </c>
      <c r="T2352" s="7"/>
      <c r="U2352" s="86">
        <v>846.97</v>
      </c>
      <c r="V2352" s="87">
        <v>1.5790000000000001E-3</v>
      </c>
      <c r="W2352" s="87">
        <v>3.0305954597064301E-3</v>
      </c>
      <c r="X2352" s="87">
        <v>3.1451777337422002E-4</v>
      </c>
    </row>
    <row r="2353" spans="1:24" x14ac:dyDescent="0.2">
      <c r="A2353" s="7">
        <v>11389</v>
      </c>
      <c r="B2353" s="4">
        <v>11391</v>
      </c>
      <c r="C2353" s="4" t="s">
        <v>3043</v>
      </c>
      <c r="D2353" s="4" t="s">
        <v>3044</v>
      </c>
      <c r="E2353" s="4" t="s">
        <v>425</v>
      </c>
      <c r="F2353" s="4" t="s">
        <v>3045</v>
      </c>
      <c r="G2353" s="4" t="s">
        <v>3046</v>
      </c>
      <c r="H2353" s="4" t="s">
        <v>76</v>
      </c>
      <c r="I2353" s="4" t="s">
        <v>73</v>
      </c>
      <c r="J2353" s="4" t="s">
        <v>53</v>
      </c>
      <c r="K2353" s="4" t="s">
        <v>53</v>
      </c>
      <c r="L2353" s="7" t="s">
        <v>799</v>
      </c>
      <c r="M2353" s="7" t="s">
        <v>311</v>
      </c>
      <c r="N2353" s="4" t="s">
        <v>261</v>
      </c>
      <c r="O2353" s="4" t="s">
        <v>62</v>
      </c>
      <c r="P2353" s="4" t="s">
        <v>1212</v>
      </c>
      <c r="Q2353" s="86">
        <v>51</v>
      </c>
      <c r="R2353" s="88">
        <v>1</v>
      </c>
      <c r="S2353" s="89">
        <v>7104</v>
      </c>
      <c r="T2353" s="7"/>
      <c r="U2353" s="86">
        <v>3.6230000000000002</v>
      </c>
      <c r="V2353" s="87">
        <v>1.4E-5</v>
      </c>
      <c r="W2353" s="87">
        <v>2.2521839789198098E-3</v>
      </c>
      <c r="X2353" s="87">
        <v>4.3562987235386899E-5</v>
      </c>
    </row>
    <row r="2354" spans="1:24" x14ac:dyDescent="0.2">
      <c r="A2354" s="7">
        <v>11389</v>
      </c>
      <c r="B2354" s="4">
        <v>11391</v>
      </c>
      <c r="C2354" s="4" t="s">
        <v>1977</v>
      </c>
      <c r="D2354" s="4" t="s">
        <v>1978</v>
      </c>
      <c r="E2354" s="4" t="s">
        <v>425</v>
      </c>
      <c r="F2354" s="4" t="s">
        <v>3047</v>
      </c>
      <c r="G2354" s="4" t="s">
        <v>3048</v>
      </c>
      <c r="H2354" s="4" t="s">
        <v>76</v>
      </c>
      <c r="I2354" s="4" t="s">
        <v>73</v>
      </c>
      <c r="J2354" s="4" t="s">
        <v>53</v>
      </c>
      <c r="K2354" s="4" t="s">
        <v>53</v>
      </c>
      <c r="L2354" s="7" t="s">
        <v>799</v>
      </c>
      <c r="M2354" s="7" t="s">
        <v>311</v>
      </c>
      <c r="N2354" s="4" t="s">
        <v>269</v>
      </c>
      <c r="O2354" s="4" t="s">
        <v>62</v>
      </c>
      <c r="P2354" s="4" t="s">
        <v>1212</v>
      </c>
      <c r="Q2354" s="86">
        <v>148</v>
      </c>
      <c r="R2354" s="88">
        <v>1</v>
      </c>
      <c r="S2354" s="89">
        <v>6329</v>
      </c>
      <c r="T2354" s="7"/>
      <c r="U2354" s="86">
        <v>9.3670000000000009</v>
      </c>
      <c r="V2354" s="87">
        <v>1.9999999999999999E-6</v>
      </c>
      <c r="W2354" s="87">
        <v>5.8227419945193898E-3</v>
      </c>
      <c r="X2354" s="87">
        <v>1.12626693714364E-4</v>
      </c>
    </row>
    <row r="2355" spans="1:24" x14ac:dyDescent="0.2">
      <c r="A2355" s="7">
        <v>11389</v>
      </c>
      <c r="B2355" s="4">
        <v>11391</v>
      </c>
      <c r="C2355" s="4" t="s">
        <v>2135</v>
      </c>
      <c r="D2355" s="4" t="s">
        <v>2136</v>
      </c>
      <c r="E2355" s="4" t="s">
        <v>425</v>
      </c>
      <c r="F2355" s="4" t="s">
        <v>3053</v>
      </c>
      <c r="G2355" s="4" t="s">
        <v>3054</v>
      </c>
      <c r="H2355" s="4" t="s">
        <v>76</v>
      </c>
      <c r="I2355" s="4" t="s">
        <v>73</v>
      </c>
      <c r="J2355" s="4" t="s">
        <v>53</v>
      </c>
      <c r="K2355" s="4" t="s">
        <v>53</v>
      </c>
      <c r="L2355" s="7" t="s">
        <v>799</v>
      </c>
      <c r="M2355" s="7" t="s">
        <v>311</v>
      </c>
      <c r="N2355" s="4" t="s">
        <v>260</v>
      </c>
      <c r="O2355" s="4" t="s">
        <v>62</v>
      </c>
      <c r="P2355" s="4" t="s">
        <v>1212</v>
      </c>
      <c r="Q2355" s="86">
        <v>4427</v>
      </c>
      <c r="R2355" s="88">
        <v>1</v>
      </c>
      <c r="S2355" s="89">
        <v>428.6</v>
      </c>
      <c r="T2355" s="80">
        <v>0.65100000000000002</v>
      </c>
      <c r="U2355" s="86">
        <v>19.625</v>
      </c>
      <c r="V2355" s="87">
        <v>1.9999999999999999E-6</v>
      </c>
      <c r="W2355" s="87">
        <v>1.21994927524145E-2</v>
      </c>
      <c r="X2355" s="87">
        <v>2.3596933111411301E-4</v>
      </c>
    </row>
    <row r="2356" spans="1:24" x14ac:dyDescent="0.2">
      <c r="A2356" s="7">
        <v>11389</v>
      </c>
      <c r="B2356" s="4">
        <v>11391</v>
      </c>
      <c r="C2356" s="4" t="s">
        <v>2172</v>
      </c>
      <c r="D2356" s="4" t="s">
        <v>2173</v>
      </c>
      <c r="E2356" s="4" t="s">
        <v>428</v>
      </c>
      <c r="F2356" s="4" t="s">
        <v>3055</v>
      </c>
      <c r="G2356" s="4" t="s">
        <v>3056</v>
      </c>
      <c r="H2356" s="4" t="s">
        <v>76</v>
      </c>
      <c r="I2356" s="4" t="s">
        <v>73</v>
      </c>
      <c r="J2356" s="4" t="s">
        <v>53</v>
      </c>
      <c r="K2356" s="4" t="s">
        <v>53</v>
      </c>
      <c r="L2356" s="7" t="s">
        <v>799</v>
      </c>
      <c r="M2356" s="7" t="s">
        <v>311</v>
      </c>
      <c r="N2356" s="4" t="s">
        <v>267</v>
      </c>
      <c r="O2356" s="4" t="s">
        <v>62</v>
      </c>
      <c r="P2356" s="4" t="s">
        <v>1212</v>
      </c>
      <c r="Q2356" s="86">
        <v>38800.199999999997</v>
      </c>
      <c r="R2356" s="88">
        <v>1</v>
      </c>
      <c r="S2356" s="89">
        <v>161.9</v>
      </c>
      <c r="T2356" s="7"/>
      <c r="U2356" s="86">
        <v>62.817999999999998</v>
      </c>
      <c r="V2356" s="87">
        <v>1.5E-5</v>
      </c>
      <c r="W2356" s="87">
        <v>3.9049146765637102E-2</v>
      </c>
      <c r="X2356" s="87">
        <v>7.5531017804330398E-4</v>
      </c>
    </row>
    <row r="2357" spans="1:24" x14ac:dyDescent="0.2">
      <c r="A2357" s="7">
        <v>11389</v>
      </c>
      <c r="B2357" s="4">
        <v>11391</v>
      </c>
      <c r="C2357" s="4" t="s">
        <v>2111</v>
      </c>
      <c r="D2357" s="4" t="s">
        <v>2112</v>
      </c>
      <c r="E2357" s="4" t="s">
        <v>425</v>
      </c>
      <c r="F2357" s="4" t="s">
        <v>3059</v>
      </c>
      <c r="G2357" s="4" t="s">
        <v>3060</v>
      </c>
      <c r="H2357" s="4" t="s">
        <v>76</v>
      </c>
      <c r="I2357" s="4" t="s">
        <v>73</v>
      </c>
      <c r="J2357" s="4" t="s">
        <v>53</v>
      </c>
      <c r="K2357" s="4" t="s">
        <v>53</v>
      </c>
      <c r="L2357" s="7" t="s">
        <v>799</v>
      </c>
      <c r="M2357" s="7" t="s">
        <v>311</v>
      </c>
      <c r="N2357" s="4" t="s">
        <v>252</v>
      </c>
      <c r="O2357" s="4" t="s">
        <v>62</v>
      </c>
      <c r="P2357" s="4" t="s">
        <v>1212</v>
      </c>
      <c r="Q2357" s="86">
        <v>247</v>
      </c>
      <c r="R2357" s="88">
        <v>1</v>
      </c>
      <c r="S2357" s="89">
        <v>29830</v>
      </c>
      <c r="T2357" s="7"/>
      <c r="U2357" s="86">
        <v>73.680000000000007</v>
      </c>
      <c r="V2357" s="87">
        <v>1.5999999999999999E-5</v>
      </c>
      <c r="W2357" s="87">
        <v>4.5801630891519098E-2</v>
      </c>
      <c r="X2357" s="87">
        <v>8.8592045790331596E-4</v>
      </c>
    </row>
    <row r="2358" spans="1:24" x14ac:dyDescent="0.2">
      <c r="A2358" s="7">
        <v>11389</v>
      </c>
      <c r="B2358" s="4">
        <v>11391</v>
      </c>
      <c r="C2358" s="4" t="s">
        <v>3077</v>
      </c>
      <c r="D2358" s="4" t="s">
        <v>3078</v>
      </c>
      <c r="E2358" s="4" t="s">
        <v>425</v>
      </c>
      <c r="F2358" s="4" t="s">
        <v>3079</v>
      </c>
      <c r="G2358" s="4" t="s">
        <v>3080</v>
      </c>
      <c r="H2358" s="4" t="s">
        <v>76</v>
      </c>
      <c r="I2358" s="4" t="s">
        <v>73</v>
      </c>
      <c r="J2358" s="4" t="s">
        <v>53</v>
      </c>
      <c r="K2358" s="4" t="s">
        <v>317</v>
      </c>
      <c r="L2358" s="7" t="s">
        <v>799</v>
      </c>
      <c r="M2358" s="7" t="s">
        <v>311</v>
      </c>
      <c r="N2358" s="4" t="s">
        <v>75</v>
      </c>
      <c r="O2358" s="4" t="s">
        <v>62</v>
      </c>
      <c r="P2358" s="4" t="s">
        <v>1212</v>
      </c>
      <c r="Q2358" s="86">
        <v>17</v>
      </c>
      <c r="R2358" s="88">
        <v>1</v>
      </c>
      <c r="S2358" s="89">
        <v>10710</v>
      </c>
      <c r="T2358" s="7"/>
      <c r="U2358" s="86">
        <v>1.821</v>
      </c>
      <c r="V2358" s="87">
        <v>9.9999999999999995E-7</v>
      </c>
      <c r="W2358" s="87">
        <v>1.13179853670379E-3</v>
      </c>
      <c r="X2358" s="87">
        <v>2.1891872808323599E-5</v>
      </c>
    </row>
    <row r="2359" spans="1:24" x14ac:dyDescent="0.2">
      <c r="A2359" s="7">
        <v>11389</v>
      </c>
      <c r="B2359" s="4">
        <v>11391</v>
      </c>
      <c r="C2359" s="4" t="s">
        <v>2202</v>
      </c>
      <c r="D2359" s="4" t="s">
        <v>2203</v>
      </c>
      <c r="E2359" s="4" t="s">
        <v>425</v>
      </c>
      <c r="F2359" s="4" t="s">
        <v>3081</v>
      </c>
      <c r="G2359" s="4" t="s">
        <v>3082</v>
      </c>
      <c r="H2359" s="4" t="s">
        <v>76</v>
      </c>
      <c r="I2359" s="4" t="s">
        <v>73</v>
      </c>
      <c r="J2359" s="4" t="s">
        <v>53</v>
      </c>
      <c r="K2359" s="4" t="s">
        <v>53</v>
      </c>
      <c r="L2359" s="7" t="s">
        <v>799</v>
      </c>
      <c r="M2359" s="7" t="s">
        <v>311</v>
      </c>
      <c r="N2359" s="4" t="s">
        <v>629</v>
      </c>
      <c r="O2359" s="4" t="s">
        <v>62</v>
      </c>
      <c r="P2359" s="4" t="s">
        <v>1212</v>
      </c>
      <c r="Q2359" s="86">
        <v>70</v>
      </c>
      <c r="R2359" s="88">
        <v>1</v>
      </c>
      <c r="S2359" s="89">
        <v>28210</v>
      </c>
      <c r="T2359" s="7"/>
      <c r="U2359" s="86">
        <v>19.747</v>
      </c>
      <c r="V2359" s="87">
        <v>9.9999999999999995E-7</v>
      </c>
      <c r="W2359" s="87">
        <v>1.22752928567527E-2</v>
      </c>
      <c r="X2359" s="87">
        <v>2.3743549862468701E-4</v>
      </c>
    </row>
    <row r="2360" spans="1:24" x14ac:dyDescent="0.2">
      <c r="A2360" s="7">
        <v>11389</v>
      </c>
      <c r="B2360" s="4">
        <v>11391</v>
      </c>
      <c r="C2360" s="4" t="s">
        <v>3085</v>
      </c>
      <c r="D2360" s="4" t="s">
        <v>3086</v>
      </c>
      <c r="E2360" s="4" t="s">
        <v>425</v>
      </c>
      <c r="F2360" s="4" t="s">
        <v>3087</v>
      </c>
      <c r="G2360" s="4" t="s">
        <v>3088</v>
      </c>
      <c r="H2360" s="4" t="s">
        <v>76</v>
      </c>
      <c r="I2360" s="4" t="s">
        <v>73</v>
      </c>
      <c r="J2360" s="4" t="s">
        <v>53</v>
      </c>
      <c r="K2360" s="4" t="s">
        <v>53</v>
      </c>
      <c r="L2360" s="7" t="s">
        <v>799</v>
      </c>
      <c r="M2360" s="7" t="s">
        <v>311</v>
      </c>
      <c r="N2360" s="4" t="s">
        <v>627</v>
      </c>
      <c r="O2360" s="4" t="s">
        <v>62</v>
      </c>
      <c r="P2360" s="4" t="s">
        <v>1212</v>
      </c>
      <c r="Q2360" s="86">
        <v>2706</v>
      </c>
      <c r="R2360" s="88">
        <v>1</v>
      </c>
      <c r="S2360" s="89">
        <v>163.80000000000001</v>
      </c>
      <c r="T2360" s="7"/>
      <c r="U2360" s="86">
        <v>4.4320000000000004</v>
      </c>
      <c r="V2360" s="87">
        <v>1.2E-5</v>
      </c>
      <c r="W2360" s="87">
        <v>2.7553224168972898E-3</v>
      </c>
      <c r="X2360" s="87">
        <v>5.3294968972401999E-5</v>
      </c>
    </row>
    <row r="2361" spans="1:24" x14ac:dyDescent="0.2">
      <c r="A2361" s="7">
        <v>11389</v>
      </c>
      <c r="B2361" s="4">
        <v>11391</v>
      </c>
      <c r="C2361" s="4" t="s">
        <v>2221</v>
      </c>
      <c r="D2361" s="4" t="s">
        <v>2222</v>
      </c>
      <c r="E2361" s="4" t="s">
        <v>425</v>
      </c>
      <c r="F2361" s="4" t="s">
        <v>3111</v>
      </c>
      <c r="G2361" s="4" t="s">
        <v>3112</v>
      </c>
      <c r="H2361" s="4" t="s">
        <v>76</v>
      </c>
      <c r="I2361" s="4" t="s">
        <v>73</v>
      </c>
      <c r="J2361" s="4" t="s">
        <v>53</v>
      </c>
      <c r="K2361" s="4" t="s">
        <v>53</v>
      </c>
      <c r="L2361" s="7" t="s">
        <v>799</v>
      </c>
      <c r="M2361" s="7" t="s">
        <v>311</v>
      </c>
      <c r="N2361" s="4" t="s">
        <v>629</v>
      </c>
      <c r="O2361" s="4" t="s">
        <v>62</v>
      </c>
      <c r="P2361" s="4" t="s">
        <v>1212</v>
      </c>
      <c r="Q2361" s="86">
        <v>700</v>
      </c>
      <c r="R2361" s="88">
        <v>1</v>
      </c>
      <c r="S2361" s="89">
        <v>2855</v>
      </c>
      <c r="T2361" s="7"/>
      <c r="U2361" s="86">
        <v>19.984999999999999</v>
      </c>
      <c r="V2361" s="87">
        <v>3.9999999999999998E-6</v>
      </c>
      <c r="W2361" s="87">
        <v>1.24232403778905E-2</v>
      </c>
      <c r="X2361" s="87">
        <v>2.4029718134472899E-4</v>
      </c>
    </row>
    <row r="2362" spans="1:24" x14ac:dyDescent="0.2">
      <c r="A2362" s="7">
        <v>11389</v>
      </c>
      <c r="B2362" s="4">
        <v>11391</v>
      </c>
      <c r="C2362" s="4" t="s">
        <v>3141</v>
      </c>
      <c r="D2362" s="4" t="s">
        <v>3142</v>
      </c>
      <c r="E2362" s="4" t="s">
        <v>425</v>
      </c>
      <c r="F2362" s="4" t="s">
        <v>3141</v>
      </c>
      <c r="G2362" s="4" t="s">
        <v>3143</v>
      </c>
      <c r="H2362" s="4" t="s">
        <v>76</v>
      </c>
      <c r="I2362" s="4" t="s">
        <v>73</v>
      </c>
      <c r="J2362" s="4" t="s">
        <v>53</v>
      </c>
      <c r="K2362" s="4" t="s">
        <v>53</v>
      </c>
      <c r="L2362" s="7" t="s">
        <v>799</v>
      </c>
      <c r="M2362" s="7" t="s">
        <v>311</v>
      </c>
      <c r="N2362" s="4" t="s">
        <v>263</v>
      </c>
      <c r="O2362" s="4" t="s">
        <v>62</v>
      </c>
      <c r="P2362" s="4" t="s">
        <v>1212</v>
      </c>
      <c r="Q2362" s="86">
        <v>2133</v>
      </c>
      <c r="R2362" s="88">
        <v>1</v>
      </c>
      <c r="S2362" s="89">
        <v>262.3</v>
      </c>
      <c r="T2362" s="7"/>
      <c r="U2362" s="86">
        <v>5.5949999999999998</v>
      </c>
      <c r="V2362" s="87">
        <v>4.6E-5</v>
      </c>
      <c r="W2362" s="87">
        <v>3.47792235363543E-3</v>
      </c>
      <c r="X2362" s="87">
        <v>6.7271896308290595E-5</v>
      </c>
    </row>
    <row r="2363" spans="1:24" x14ac:dyDescent="0.2">
      <c r="A2363" s="7">
        <v>11389</v>
      </c>
      <c r="B2363" s="4">
        <v>11391</v>
      </c>
      <c r="C2363" s="4" t="s">
        <v>3144</v>
      </c>
      <c r="D2363" s="4" t="s">
        <v>3145</v>
      </c>
      <c r="E2363" s="4" t="s">
        <v>428</v>
      </c>
      <c r="F2363" s="4" t="s">
        <v>3146</v>
      </c>
      <c r="G2363" s="4" t="s">
        <v>3147</v>
      </c>
      <c r="H2363" s="4" t="s">
        <v>76</v>
      </c>
      <c r="I2363" s="4" t="s">
        <v>73</v>
      </c>
      <c r="J2363" s="4" t="s">
        <v>53</v>
      </c>
      <c r="K2363" s="4" t="s">
        <v>53</v>
      </c>
      <c r="L2363" s="7" t="s">
        <v>799</v>
      </c>
      <c r="M2363" s="7" t="s">
        <v>311</v>
      </c>
      <c r="N2363" s="4" t="s">
        <v>267</v>
      </c>
      <c r="O2363" s="4" t="s">
        <v>62</v>
      </c>
      <c r="P2363" s="4" t="s">
        <v>1212</v>
      </c>
      <c r="Q2363" s="86">
        <v>427.61</v>
      </c>
      <c r="R2363" s="88">
        <v>1</v>
      </c>
      <c r="S2363" s="89">
        <v>1025</v>
      </c>
      <c r="T2363" s="7"/>
      <c r="U2363" s="86">
        <v>4.383</v>
      </c>
      <c r="V2363" s="87">
        <v>0</v>
      </c>
      <c r="W2363" s="87">
        <v>2.7245981303174898E-3</v>
      </c>
      <c r="X2363" s="87">
        <v>5.2700682840975699E-5</v>
      </c>
    </row>
    <row r="2364" spans="1:24" x14ac:dyDescent="0.2">
      <c r="A2364" s="7">
        <v>11389</v>
      </c>
      <c r="B2364" s="4">
        <v>11391</v>
      </c>
      <c r="C2364" s="4" t="s">
        <v>3152</v>
      </c>
      <c r="D2364" s="4" t="s">
        <v>3153</v>
      </c>
      <c r="E2364" s="4" t="s">
        <v>425</v>
      </c>
      <c r="F2364" s="4" t="s">
        <v>3154</v>
      </c>
      <c r="G2364" s="4" t="s">
        <v>3155</v>
      </c>
      <c r="H2364" s="4" t="s">
        <v>76</v>
      </c>
      <c r="I2364" s="4" t="s">
        <v>73</v>
      </c>
      <c r="J2364" s="4" t="s">
        <v>53</v>
      </c>
      <c r="K2364" s="4" t="s">
        <v>53</v>
      </c>
      <c r="L2364" s="7" t="s">
        <v>799</v>
      </c>
      <c r="M2364" s="7" t="s">
        <v>311</v>
      </c>
      <c r="N2364" s="4" t="s">
        <v>252</v>
      </c>
      <c r="O2364" s="4" t="s">
        <v>62</v>
      </c>
      <c r="P2364" s="4" t="s">
        <v>1212</v>
      </c>
      <c r="Q2364" s="86">
        <v>94</v>
      </c>
      <c r="R2364" s="88">
        <v>1</v>
      </c>
      <c r="S2364" s="89">
        <v>26690</v>
      </c>
      <c r="T2364" s="7"/>
      <c r="U2364" s="86">
        <v>25.088999999999999</v>
      </c>
      <c r="V2364" s="87">
        <v>2.0000000000000002E-5</v>
      </c>
      <c r="W2364" s="87">
        <v>1.55957822639351E-2</v>
      </c>
      <c r="X2364" s="87">
        <v>3.0166223987417398E-4</v>
      </c>
    </row>
    <row r="2365" spans="1:24" x14ac:dyDescent="0.2">
      <c r="A2365" s="7">
        <v>11389</v>
      </c>
      <c r="B2365" s="4">
        <v>11391</v>
      </c>
      <c r="C2365" s="4" t="s">
        <v>3160</v>
      </c>
      <c r="D2365" s="4" t="s">
        <v>3161</v>
      </c>
      <c r="E2365" s="4" t="s">
        <v>425</v>
      </c>
      <c r="F2365" s="4" t="s">
        <v>3162</v>
      </c>
      <c r="G2365" s="4" t="s">
        <v>3163</v>
      </c>
      <c r="H2365" s="4" t="s">
        <v>76</v>
      </c>
      <c r="I2365" s="4" t="s">
        <v>73</v>
      </c>
      <c r="J2365" s="4" t="s">
        <v>53</v>
      </c>
      <c r="K2365" s="4" t="s">
        <v>53</v>
      </c>
      <c r="L2365" s="7" t="s">
        <v>799</v>
      </c>
      <c r="M2365" s="7" t="s">
        <v>311</v>
      </c>
      <c r="N2365" s="4" t="s">
        <v>630</v>
      </c>
      <c r="O2365" s="4" t="s">
        <v>62</v>
      </c>
      <c r="P2365" s="4" t="s">
        <v>1212</v>
      </c>
      <c r="Q2365" s="86">
        <v>360</v>
      </c>
      <c r="R2365" s="88">
        <v>1</v>
      </c>
      <c r="S2365" s="89">
        <v>738.5</v>
      </c>
      <c r="T2365" s="7"/>
      <c r="U2365" s="86">
        <v>2.6589999999999998</v>
      </c>
      <c r="V2365" s="87">
        <v>1.2999999999999999E-5</v>
      </c>
      <c r="W2365" s="87">
        <v>1.65266083906228E-3</v>
      </c>
      <c r="X2365" s="87">
        <v>3.1966679325649002E-5</v>
      </c>
    </row>
    <row r="2366" spans="1:24" x14ac:dyDescent="0.2">
      <c r="A2366" s="7">
        <v>11389</v>
      </c>
      <c r="B2366" s="4">
        <v>11391</v>
      </c>
      <c r="C2366" s="4" t="s">
        <v>2250</v>
      </c>
      <c r="D2366" s="4" t="s">
        <v>2251</v>
      </c>
      <c r="E2366" s="4" t="s">
        <v>425</v>
      </c>
      <c r="F2366" s="4" t="s">
        <v>3176</v>
      </c>
      <c r="G2366" s="4" t="s">
        <v>3177</v>
      </c>
      <c r="H2366" s="4" t="s">
        <v>76</v>
      </c>
      <c r="I2366" s="4" t="s">
        <v>73</v>
      </c>
      <c r="J2366" s="4" t="s">
        <v>53</v>
      </c>
      <c r="K2366" s="4" t="s">
        <v>53</v>
      </c>
      <c r="L2366" s="7" t="s">
        <v>799</v>
      </c>
      <c r="M2366" s="7" t="s">
        <v>311</v>
      </c>
      <c r="N2366" s="4" t="s">
        <v>686</v>
      </c>
      <c r="O2366" s="4" t="s">
        <v>62</v>
      </c>
      <c r="P2366" s="4" t="s">
        <v>1212</v>
      </c>
      <c r="Q2366" s="86">
        <v>105</v>
      </c>
      <c r="R2366" s="88">
        <v>1</v>
      </c>
      <c r="S2366" s="89">
        <v>81100</v>
      </c>
      <c r="T2366" s="7"/>
      <c r="U2366" s="86">
        <v>85.155000000000001</v>
      </c>
      <c r="V2366" s="87">
        <v>1.4E-5</v>
      </c>
      <c r="W2366" s="87">
        <v>5.2934752783550899E-2</v>
      </c>
      <c r="X2366" s="87">
        <v>1.02389324380337E-3</v>
      </c>
    </row>
    <row r="2367" spans="1:24" x14ac:dyDescent="0.2">
      <c r="A2367" s="7">
        <v>11389</v>
      </c>
      <c r="B2367" s="4">
        <v>11391</v>
      </c>
      <c r="C2367" s="4" t="s">
        <v>1203</v>
      </c>
      <c r="D2367" s="4" t="s">
        <v>1452</v>
      </c>
      <c r="E2367" s="4" t="s">
        <v>425</v>
      </c>
      <c r="F2367" s="4" t="s">
        <v>3178</v>
      </c>
      <c r="G2367" s="4" t="s">
        <v>3179</v>
      </c>
      <c r="H2367" s="4" t="s">
        <v>76</v>
      </c>
      <c r="I2367" s="4" t="s">
        <v>73</v>
      </c>
      <c r="J2367" s="4" t="s">
        <v>53</v>
      </c>
      <c r="K2367" s="4" t="s">
        <v>53</v>
      </c>
      <c r="L2367" s="7" t="s">
        <v>799</v>
      </c>
      <c r="M2367" s="7" t="s">
        <v>311</v>
      </c>
      <c r="N2367" s="4" t="s">
        <v>256</v>
      </c>
      <c r="O2367" s="4" t="s">
        <v>62</v>
      </c>
      <c r="P2367" s="4" t="s">
        <v>1212</v>
      </c>
      <c r="Q2367" s="86">
        <v>2692</v>
      </c>
      <c r="R2367" s="88">
        <v>1</v>
      </c>
      <c r="S2367" s="89">
        <v>3644</v>
      </c>
      <c r="T2367" s="7"/>
      <c r="U2367" s="86">
        <v>98.096000000000004</v>
      </c>
      <c r="V2367" s="87">
        <v>1.9999999999999999E-6</v>
      </c>
      <c r="W2367" s="87">
        <v>6.0979542219911302E-2</v>
      </c>
      <c r="X2367" s="87">
        <v>1.1795000071973801E-3</v>
      </c>
    </row>
    <row r="2368" spans="1:24" x14ac:dyDescent="0.2">
      <c r="A2368" s="7">
        <v>11389</v>
      </c>
      <c r="B2368" s="4">
        <v>11391</v>
      </c>
      <c r="C2368" s="4" t="s">
        <v>1521</v>
      </c>
      <c r="D2368" s="4" t="s">
        <v>1522</v>
      </c>
      <c r="E2368" s="4" t="s">
        <v>425</v>
      </c>
      <c r="F2368" s="4" t="s">
        <v>3186</v>
      </c>
      <c r="G2368" s="4" t="s">
        <v>3187</v>
      </c>
      <c r="H2368" s="4" t="s">
        <v>76</v>
      </c>
      <c r="I2368" s="4" t="s">
        <v>73</v>
      </c>
      <c r="J2368" s="4" t="s">
        <v>53</v>
      </c>
      <c r="K2368" s="4" t="s">
        <v>314</v>
      </c>
      <c r="L2368" s="7" t="s">
        <v>799</v>
      </c>
      <c r="M2368" s="7" t="s">
        <v>311</v>
      </c>
      <c r="N2368" s="4" t="s">
        <v>85</v>
      </c>
      <c r="O2368" s="4" t="s">
        <v>62</v>
      </c>
      <c r="P2368" s="4" t="s">
        <v>1212</v>
      </c>
      <c r="Q2368" s="86">
        <v>446</v>
      </c>
      <c r="R2368" s="88">
        <v>1</v>
      </c>
      <c r="S2368" s="89">
        <v>6629</v>
      </c>
      <c r="T2368" s="7"/>
      <c r="U2368" s="86">
        <v>29.565000000000001</v>
      </c>
      <c r="V2368" s="87">
        <v>0</v>
      </c>
      <c r="W2368" s="87">
        <v>1.8378650271406598E-2</v>
      </c>
      <c r="X2368" s="87">
        <v>3.55490010883091E-4</v>
      </c>
    </row>
    <row r="2369" spans="1:24" x14ac:dyDescent="0.2">
      <c r="A2369" s="7">
        <v>11389</v>
      </c>
      <c r="B2369" s="4">
        <v>11391</v>
      </c>
      <c r="C2369" s="4" t="s">
        <v>2275</v>
      </c>
      <c r="D2369" s="4" t="s">
        <v>2276</v>
      </c>
      <c r="E2369" s="4" t="s">
        <v>425</v>
      </c>
      <c r="F2369" s="4" t="s">
        <v>3188</v>
      </c>
      <c r="G2369" s="4" t="s">
        <v>3189</v>
      </c>
      <c r="H2369" s="4" t="s">
        <v>76</v>
      </c>
      <c r="I2369" s="4" t="s">
        <v>73</v>
      </c>
      <c r="J2369" s="4" t="s">
        <v>53</v>
      </c>
      <c r="K2369" s="4" t="s">
        <v>53</v>
      </c>
      <c r="L2369" s="7" t="s">
        <v>799</v>
      </c>
      <c r="M2369" s="7" t="s">
        <v>311</v>
      </c>
      <c r="N2369" s="4" t="s">
        <v>686</v>
      </c>
      <c r="O2369" s="4" t="s">
        <v>62</v>
      </c>
      <c r="P2369" s="4" t="s">
        <v>1212</v>
      </c>
      <c r="Q2369" s="86">
        <v>189</v>
      </c>
      <c r="R2369" s="88">
        <v>1</v>
      </c>
      <c r="S2369" s="89">
        <v>5852</v>
      </c>
      <c r="T2369" s="7"/>
      <c r="U2369" s="86">
        <v>11.06</v>
      </c>
      <c r="V2369" s="87">
        <v>3.0000000000000001E-6</v>
      </c>
      <c r="W2369" s="87">
        <v>6.87538239113208E-3</v>
      </c>
      <c r="X2369" s="87">
        <v>1.3298744602869501E-4</v>
      </c>
    </row>
    <row r="2370" spans="1:24" x14ac:dyDescent="0.2">
      <c r="A2370" s="7">
        <v>11389</v>
      </c>
      <c r="B2370" s="4">
        <v>11391</v>
      </c>
      <c r="C2370" s="4" t="s">
        <v>1215</v>
      </c>
      <c r="D2370" s="4" t="s">
        <v>1496</v>
      </c>
      <c r="E2370" s="4" t="s">
        <v>425</v>
      </c>
      <c r="F2370" s="4" t="s">
        <v>3198</v>
      </c>
      <c r="G2370" s="4" t="s">
        <v>3199</v>
      </c>
      <c r="H2370" s="4" t="s">
        <v>76</v>
      </c>
      <c r="I2370" s="4" t="s">
        <v>73</v>
      </c>
      <c r="J2370" s="4" t="s">
        <v>53</v>
      </c>
      <c r="K2370" s="4" t="s">
        <v>53</v>
      </c>
      <c r="L2370" s="7" t="s">
        <v>799</v>
      </c>
      <c r="M2370" s="7" t="s">
        <v>311</v>
      </c>
      <c r="N2370" s="4" t="s">
        <v>256</v>
      </c>
      <c r="O2370" s="4" t="s">
        <v>62</v>
      </c>
      <c r="P2370" s="4" t="s">
        <v>1212</v>
      </c>
      <c r="Q2370" s="86">
        <v>2643</v>
      </c>
      <c r="R2370" s="88">
        <v>1</v>
      </c>
      <c r="S2370" s="89">
        <v>3729</v>
      </c>
      <c r="T2370" s="7"/>
      <c r="U2370" s="86">
        <v>98.557000000000002</v>
      </c>
      <c r="V2370" s="87">
        <v>1.9999999999999999E-6</v>
      </c>
      <c r="W2370" s="87">
        <v>6.12661066223033E-2</v>
      </c>
      <c r="X2370" s="87">
        <v>1.1850428942440699E-3</v>
      </c>
    </row>
    <row r="2371" spans="1:24" x14ac:dyDescent="0.2">
      <c r="A2371" s="7">
        <v>11389</v>
      </c>
      <c r="B2371" s="4">
        <v>11391</v>
      </c>
      <c r="C2371" s="4" t="s">
        <v>2107</v>
      </c>
      <c r="D2371" s="4" t="s">
        <v>2108</v>
      </c>
      <c r="E2371" s="4" t="s">
        <v>425</v>
      </c>
      <c r="F2371" s="4" t="s">
        <v>3200</v>
      </c>
      <c r="G2371" s="4" t="s">
        <v>3201</v>
      </c>
      <c r="H2371" s="4" t="s">
        <v>76</v>
      </c>
      <c r="I2371" s="4" t="s">
        <v>73</v>
      </c>
      <c r="J2371" s="4" t="s">
        <v>53</v>
      </c>
      <c r="K2371" s="4" t="s">
        <v>53</v>
      </c>
      <c r="L2371" s="7" t="s">
        <v>799</v>
      </c>
      <c r="M2371" s="7" t="s">
        <v>311</v>
      </c>
      <c r="N2371" s="4" t="s">
        <v>261</v>
      </c>
      <c r="O2371" s="4" t="s">
        <v>62</v>
      </c>
      <c r="P2371" s="4" t="s">
        <v>1212</v>
      </c>
      <c r="Q2371" s="86">
        <v>69</v>
      </c>
      <c r="R2371" s="88">
        <v>1</v>
      </c>
      <c r="S2371" s="89">
        <v>15960</v>
      </c>
      <c r="T2371" s="7"/>
      <c r="U2371" s="86">
        <v>11.012</v>
      </c>
      <c r="V2371" s="87">
        <v>2.0999999999999999E-5</v>
      </c>
      <c r="W2371" s="87">
        <v>6.8456188309973104E-3</v>
      </c>
      <c r="X2371" s="87">
        <v>1.32411742799134E-4</v>
      </c>
    </row>
    <row r="2372" spans="1:24" x14ac:dyDescent="0.2">
      <c r="A2372" s="7">
        <v>11389</v>
      </c>
      <c r="B2372" s="4">
        <v>11391</v>
      </c>
      <c r="C2372" s="4" t="s">
        <v>1217</v>
      </c>
      <c r="D2372" s="4" t="s">
        <v>2520</v>
      </c>
      <c r="E2372" s="4" t="s">
        <v>425</v>
      </c>
      <c r="F2372" s="4" t="s">
        <v>3202</v>
      </c>
      <c r="G2372" s="4" t="s">
        <v>3203</v>
      </c>
      <c r="H2372" s="4" t="s">
        <v>76</v>
      </c>
      <c r="I2372" s="4" t="s">
        <v>73</v>
      </c>
      <c r="J2372" s="4" t="s">
        <v>53</v>
      </c>
      <c r="K2372" s="4" t="s">
        <v>53</v>
      </c>
      <c r="L2372" s="7" t="s">
        <v>799</v>
      </c>
      <c r="M2372" s="7" t="s">
        <v>311</v>
      </c>
      <c r="N2372" s="4" t="s">
        <v>256</v>
      </c>
      <c r="O2372" s="4" t="s">
        <v>62</v>
      </c>
      <c r="P2372" s="4" t="s">
        <v>1212</v>
      </c>
      <c r="Q2372" s="86">
        <v>1390</v>
      </c>
      <c r="R2372" s="88">
        <v>1</v>
      </c>
      <c r="S2372" s="89">
        <v>2085</v>
      </c>
      <c r="T2372" s="7"/>
      <c r="U2372" s="86">
        <v>28.981999999999999</v>
      </c>
      <c r="V2372" s="87">
        <v>9.9999999999999995E-7</v>
      </c>
      <c r="W2372" s="87">
        <v>1.8015718839721501E-2</v>
      </c>
      <c r="X2372" s="87">
        <v>3.4846999055002602E-4</v>
      </c>
    </row>
    <row r="2373" spans="1:24" x14ac:dyDescent="0.2">
      <c r="A2373" s="7">
        <v>11389</v>
      </c>
      <c r="B2373" s="4">
        <v>11391</v>
      </c>
      <c r="C2373" s="4" t="s">
        <v>3208</v>
      </c>
      <c r="D2373" s="4" t="s">
        <v>3209</v>
      </c>
      <c r="E2373" s="4" t="s">
        <v>425</v>
      </c>
      <c r="F2373" s="4" t="s">
        <v>3210</v>
      </c>
      <c r="G2373" s="4" t="s">
        <v>3211</v>
      </c>
      <c r="H2373" s="4" t="s">
        <v>76</v>
      </c>
      <c r="I2373" s="4" t="s">
        <v>73</v>
      </c>
      <c r="J2373" s="4" t="s">
        <v>53</v>
      </c>
      <c r="K2373" s="4" t="s">
        <v>53</v>
      </c>
      <c r="L2373" s="7" t="s">
        <v>799</v>
      </c>
      <c r="M2373" s="7" t="s">
        <v>311</v>
      </c>
      <c r="N2373" s="4" t="s">
        <v>256</v>
      </c>
      <c r="O2373" s="4" t="s">
        <v>62</v>
      </c>
      <c r="P2373" s="4" t="s">
        <v>1212</v>
      </c>
      <c r="Q2373" s="86">
        <v>265</v>
      </c>
      <c r="R2373" s="88">
        <v>1</v>
      </c>
      <c r="S2373" s="89">
        <v>14550</v>
      </c>
      <c r="T2373" s="7"/>
      <c r="U2373" s="86">
        <v>38.557000000000002</v>
      </c>
      <c r="V2373" s="87">
        <v>9.9999999999999995E-7</v>
      </c>
      <c r="W2373" s="87">
        <v>2.3968430866675602E-2</v>
      </c>
      <c r="X2373" s="87">
        <v>4.63610636462316E-4</v>
      </c>
    </row>
    <row r="2374" spans="1:24" x14ac:dyDescent="0.2">
      <c r="A2374" s="7">
        <v>11389</v>
      </c>
      <c r="B2374" s="4">
        <v>11391</v>
      </c>
      <c r="C2374" s="4" t="s">
        <v>1503</v>
      </c>
      <c r="D2374" s="4" t="s">
        <v>1504</v>
      </c>
      <c r="E2374" s="4" t="s">
        <v>425</v>
      </c>
      <c r="F2374" s="4" t="s">
        <v>3212</v>
      </c>
      <c r="G2374" s="4" t="s">
        <v>3213</v>
      </c>
      <c r="H2374" s="4" t="s">
        <v>76</v>
      </c>
      <c r="I2374" s="4" t="s">
        <v>73</v>
      </c>
      <c r="J2374" s="4" t="s">
        <v>53</v>
      </c>
      <c r="K2374" s="4" t="s">
        <v>314</v>
      </c>
      <c r="L2374" s="7" t="s">
        <v>799</v>
      </c>
      <c r="M2374" s="7" t="s">
        <v>311</v>
      </c>
      <c r="N2374" s="4" t="s">
        <v>625</v>
      </c>
      <c r="O2374" s="4" t="s">
        <v>62</v>
      </c>
      <c r="P2374" s="4" t="s">
        <v>1212</v>
      </c>
      <c r="Q2374" s="86">
        <v>1183.8</v>
      </c>
      <c r="R2374" s="88">
        <v>1</v>
      </c>
      <c r="S2374" s="89">
        <v>6254</v>
      </c>
      <c r="T2374" s="7"/>
      <c r="U2374" s="86">
        <v>74.034999999999997</v>
      </c>
      <c r="V2374" s="87">
        <v>1.0000000000000001E-5</v>
      </c>
      <c r="W2374" s="87">
        <v>4.60221547529421E-2</v>
      </c>
      <c r="X2374" s="87">
        <v>8.9018595230793904E-4</v>
      </c>
    </row>
    <row r="2375" spans="1:24" x14ac:dyDescent="0.2">
      <c r="A2375" s="7">
        <v>11389</v>
      </c>
      <c r="B2375" s="4">
        <v>11391</v>
      </c>
      <c r="C2375" s="4" t="s">
        <v>3218</v>
      </c>
      <c r="D2375" s="4" t="s">
        <v>3219</v>
      </c>
      <c r="E2375" s="4" t="s">
        <v>425</v>
      </c>
      <c r="F2375" s="4" t="s">
        <v>3220</v>
      </c>
      <c r="G2375" s="4" t="s">
        <v>3221</v>
      </c>
      <c r="H2375" s="4" t="s">
        <v>76</v>
      </c>
      <c r="I2375" s="4" t="s">
        <v>73</v>
      </c>
      <c r="J2375" s="4" t="s">
        <v>53</v>
      </c>
      <c r="K2375" s="4" t="s">
        <v>53</v>
      </c>
      <c r="L2375" s="7" t="s">
        <v>799</v>
      </c>
      <c r="M2375" s="7" t="s">
        <v>311</v>
      </c>
      <c r="N2375" s="4" t="s">
        <v>252</v>
      </c>
      <c r="O2375" s="4" t="s">
        <v>62</v>
      </c>
      <c r="P2375" s="4" t="s">
        <v>1212</v>
      </c>
      <c r="Q2375" s="86">
        <v>71</v>
      </c>
      <c r="R2375" s="88">
        <v>1</v>
      </c>
      <c r="S2375" s="89">
        <v>9030</v>
      </c>
      <c r="T2375" s="7"/>
      <c r="U2375" s="86">
        <v>6.4109999999999996</v>
      </c>
      <c r="V2375" s="87">
        <v>1.1E-5</v>
      </c>
      <c r="W2375" s="87">
        <v>3.9854451355901604E-3</v>
      </c>
      <c r="X2375" s="87">
        <v>7.7088682449610201E-5</v>
      </c>
    </row>
    <row r="2376" spans="1:24" x14ac:dyDescent="0.2">
      <c r="A2376" s="7">
        <v>11389</v>
      </c>
      <c r="B2376" s="4">
        <v>11391</v>
      </c>
      <c r="C2376" s="4" t="s">
        <v>2299</v>
      </c>
      <c r="D2376" s="4" t="s">
        <v>2300</v>
      </c>
      <c r="E2376" s="4" t="s">
        <v>425</v>
      </c>
      <c r="F2376" s="4" t="s">
        <v>3224</v>
      </c>
      <c r="G2376" s="4" t="s">
        <v>3225</v>
      </c>
      <c r="H2376" s="4" t="s">
        <v>76</v>
      </c>
      <c r="I2376" s="4" t="s">
        <v>73</v>
      </c>
      <c r="J2376" s="4" t="s">
        <v>53</v>
      </c>
      <c r="K2376" s="4" t="s">
        <v>53</v>
      </c>
      <c r="L2376" s="7" t="s">
        <v>799</v>
      </c>
      <c r="M2376" s="7" t="s">
        <v>311</v>
      </c>
      <c r="N2376" s="4" t="s">
        <v>261</v>
      </c>
      <c r="O2376" s="4" t="s">
        <v>62</v>
      </c>
      <c r="P2376" s="4" t="s">
        <v>1212</v>
      </c>
      <c r="Q2376" s="86">
        <v>657</v>
      </c>
      <c r="R2376" s="88">
        <v>1</v>
      </c>
      <c r="S2376" s="89">
        <v>5930</v>
      </c>
      <c r="T2376" s="7"/>
      <c r="U2376" s="86">
        <v>38.96</v>
      </c>
      <c r="V2376" s="87">
        <v>6.0000000000000002E-6</v>
      </c>
      <c r="W2376" s="87">
        <v>2.4218698396129699E-2</v>
      </c>
      <c r="X2376" s="87">
        <v>4.68451449332438E-4</v>
      </c>
    </row>
    <row r="2377" spans="1:24" x14ac:dyDescent="0.2">
      <c r="A2377" s="7">
        <v>11389</v>
      </c>
      <c r="B2377" s="4">
        <v>11391</v>
      </c>
      <c r="C2377" s="4" t="s">
        <v>3232</v>
      </c>
      <c r="D2377" s="4" t="s">
        <v>3233</v>
      </c>
      <c r="E2377" s="4" t="s">
        <v>425</v>
      </c>
      <c r="F2377" s="4" t="s">
        <v>3234</v>
      </c>
      <c r="G2377" s="4" t="s">
        <v>3235</v>
      </c>
      <c r="H2377" s="4" t="s">
        <v>76</v>
      </c>
      <c r="I2377" s="4" t="s">
        <v>73</v>
      </c>
      <c r="J2377" s="4" t="s">
        <v>53</v>
      </c>
      <c r="K2377" s="4" t="s">
        <v>53</v>
      </c>
      <c r="L2377" s="7" t="s">
        <v>799</v>
      </c>
      <c r="M2377" s="7" t="s">
        <v>311</v>
      </c>
      <c r="N2377" s="4" t="s">
        <v>256</v>
      </c>
      <c r="O2377" s="4" t="s">
        <v>62</v>
      </c>
      <c r="P2377" s="4" t="s">
        <v>1212</v>
      </c>
      <c r="Q2377" s="86">
        <v>358</v>
      </c>
      <c r="R2377" s="88">
        <v>1</v>
      </c>
      <c r="S2377" s="89">
        <v>16370</v>
      </c>
      <c r="T2377" s="7"/>
      <c r="U2377" s="86">
        <v>58.604999999999997</v>
      </c>
      <c r="V2377" s="87">
        <v>1.0000000000000001E-5</v>
      </c>
      <c r="W2377" s="87">
        <v>3.6430274358274797E-2</v>
      </c>
      <c r="X2377" s="87">
        <v>7.0465450056719E-4</v>
      </c>
    </row>
    <row r="2378" spans="1:24" x14ac:dyDescent="0.2">
      <c r="A2378" s="7">
        <v>11389</v>
      </c>
      <c r="B2378" s="4">
        <v>11391</v>
      </c>
      <c r="C2378" s="4" t="s">
        <v>3266</v>
      </c>
      <c r="D2378" s="4" t="s">
        <v>3267</v>
      </c>
      <c r="E2378" s="4" t="s">
        <v>425</v>
      </c>
      <c r="F2378" s="4" t="s">
        <v>3268</v>
      </c>
      <c r="G2378" s="4" t="s">
        <v>3269</v>
      </c>
      <c r="H2378" s="4" t="s">
        <v>76</v>
      </c>
      <c r="I2378" s="4" t="s">
        <v>73</v>
      </c>
      <c r="J2378" s="4" t="s">
        <v>53</v>
      </c>
      <c r="K2378" s="4" t="s">
        <v>53</v>
      </c>
      <c r="L2378" s="7" t="s">
        <v>799</v>
      </c>
      <c r="M2378" s="7" t="s">
        <v>311</v>
      </c>
      <c r="N2378" s="4" t="s">
        <v>266</v>
      </c>
      <c r="O2378" s="4" t="s">
        <v>62</v>
      </c>
      <c r="P2378" s="4" t="s">
        <v>1212</v>
      </c>
      <c r="Q2378" s="86">
        <v>2025</v>
      </c>
      <c r="R2378" s="88">
        <v>1</v>
      </c>
      <c r="S2378" s="89">
        <v>344.8</v>
      </c>
      <c r="T2378" s="80">
        <v>0.08</v>
      </c>
      <c r="U2378" s="86">
        <v>7.0620000000000003</v>
      </c>
      <c r="V2378" s="87">
        <v>3.1999999999999999E-5</v>
      </c>
      <c r="W2378" s="87">
        <v>4.3902370129619301E-3</v>
      </c>
      <c r="X2378" s="87">
        <v>8.4918390658169594E-5</v>
      </c>
    </row>
    <row r="2379" spans="1:24" x14ac:dyDescent="0.2">
      <c r="A2379" s="7">
        <v>11389</v>
      </c>
      <c r="B2379" s="4">
        <v>11391</v>
      </c>
      <c r="C2379" s="4" t="s">
        <v>1820</v>
      </c>
      <c r="D2379" s="4" t="s">
        <v>1821</v>
      </c>
      <c r="E2379" s="4" t="s">
        <v>425</v>
      </c>
      <c r="F2379" s="4" t="s">
        <v>3274</v>
      </c>
      <c r="G2379" s="4" t="s">
        <v>3275</v>
      </c>
      <c r="H2379" s="4" t="s">
        <v>76</v>
      </c>
      <c r="I2379" s="4" t="s">
        <v>73</v>
      </c>
      <c r="J2379" s="4" t="s">
        <v>53</v>
      </c>
      <c r="K2379" s="4" t="s">
        <v>53</v>
      </c>
      <c r="L2379" s="7" t="s">
        <v>799</v>
      </c>
      <c r="M2379" s="7" t="s">
        <v>311</v>
      </c>
      <c r="N2379" s="4" t="s">
        <v>632</v>
      </c>
      <c r="O2379" s="4" t="s">
        <v>62</v>
      </c>
      <c r="P2379" s="4" t="s">
        <v>1212</v>
      </c>
      <c r="Q2379" s="86">
        <v>7</v>
      </c>
      <c r="R2379" s="88">
        <v>1</v>
      </c>
      <c r="S2379" s="89">
        <v>74080</v>
      </c>
      <c r="T2379" s="7"/>
      <c r="U2379" s="86">
        <v>5.1859999999999999</v>
      </c>
      <c r="V2379" s="87">
        <v>0</v>
      </c>
      <c r="W2379" s="87">
        <v>3.2235154017307499E-3</v>
      </c>
      <c r="X2379" s="87">
        <v>6.2351016441392396E-5</v>
      </c>
    </row>
    <row r="2380" spans="1:24" x14ac:dyDescent="0.2">
      <c r="A2380" s="7">
        <v>11389</v>
      </c>
      <c r="B2380" s="4">
        <v>11391</v>
      </c>
      <c r="C2380" s="4" t="s">
        <v>3276</v>
      </c>
      <c r="D2380" s="4" t="s">
        <v>3277</v>
      </c>
      <c r="E2380" s="4" t="s">
        <v>425</v>
      </c>
      <c r="F2380" s="4" t="s">
        <v>3278</v>
      </c>
      <c r="G2380" s="4" t="s">
        <v>3279</v>
      </c>
      <c r="H2380" s="4" t="s">
        <v>76</v>
      </c>
      <c r="I2380" s="4" t="s">
        <v>73</v>
      </c>
      <c r="J2380" s="4" t="s">
        <v>53</v>
      </c>
      <c r="K2380" s="4" t="s">
        <v>53</v>
      </c>
      <c r="L2380" s="7" t="s">
        <v>799</v>
      </c>
      <c r="M2380" s="7" t="s">
        <v>311</v>
      </c>
      <c r="N2380" s="4" t="s">
        <v>269</v>
      </c>
      <c r="O2380" s="4" t="s">
        <v>62</v>
      </c>
      <c r="P2380" s="4" t="s">
        <v>1212</v>
      </c>
      <c r="Q2380" s="86">
        <v>2779</v>
      </c>
      <c r="R2380" s="88">
        <v>1</v>
      </c>
      <c r="S2380" s="89">
        <v>508.2</v>
      </c>
      <c r="T2380" s="7"/>
      <c r="U2380" s="86">
        <v>14.122999999999999</v>
      </c>
      <c r="V2380" s="87">
        <v>3.0000000000000001E-6</v>
      </c>
      <c r="W2380" s="87">
        <v>8.7791797959280108E-3</v>
      </c>
      <c r="X2380" s="87">
        <v>1.6981174760447699E-4</v>
      </c>
    </row>
    <row r="2381" spans="1:24" x14ac:dyDescent="0.2">
      <c r="A2381" s="7">
        <v>11389</v>
      </c>
      <c r="B2381" s="4">
        <v>11391</v>
      </c>
      <c r="C2381" s="4" t="s">
        <v>3288</v>
      </c>
      <c r="D2381" s="4" t="s">
        <v>3289</v>
      </c>
      <c r="E2381" s="4" t="s">
        <v>425</v>
      </c>
      <c r="F2381" s="4" t="s">
        <v>3290</v>
      </c>
      <c r="G2381" s="4" t="s">
        <v>3291</v>
      </c>
      <c r="H2381" s="4" t="s">
        <v>76</v>
      </c>
      <c r="I2381" s="4" t="s">
        <v>73</v>
      </c>
      <c r="J2381" s="4" t="s">
        <v>53</v>
      </c>
      <c r="K2381" s="4" t="s">
        <v>53</v>
      </c>
      <c r="L2381" s="7" t="s">
        <v>799</v>
      </c>
      <c r="M2381" s="7" t="s">
        <v>311</v>
      </c>
      <c r="N2381" s="4" t="s">
        <v>257</v>
      </c>
      <c r="O2381" s="4" t="s">
        <v>62</v>
      </c>
      <c r="P2381" s="4" t="s">
        <v>1212</v>
      </c>
      <c r="Q2381" s="86">
        <v>93</v>
      </c>
      <c r="R2381" s="88">
        <v>1</v>
      </c>
      <c r="S2381" s="89">
        <v>1949</v>
      </c>
      <c r="T2381" s="7"/>
      <c r="U2381" s="86">
        <v>1.8129999999999999</v>
      </c>
      <c r="V2381" s="87">
        <v>9.9999999999999995E-7</v>
      </c>
      <c r="W2381" s="87">
        <v>1.1267446991119799E-3</v>
      </c>
      <c r="X2381" s="87">
        <v>2.17941186885172E-5</v>
      </c>
    </row>
    <row r="2382" spans="1:24" x14ac:dyDescent="0.2">
      <c r="A2382" s="7">
        <v>11389</v>
      </c>
      <c r="B2382" s="4">
        <v>11391</v>
      </c>
      <c r="C2382" s="4" t="s">
        <v>3292</v>
      </c>
      <c r="D2382" s="4" t="s">
        <v>3293</v>
      </c>
      <c r="E2382" s="4" t="s">
        <v>425</v>
      </c>
      <c r="F2382" s="4" t="s">
        <v>3294</v>
      </c>
      <c r="G2382" s="4" t="s">
        <v>3295</v>
      </c>
      <c r="H2382" s="4" t="s">
        <v>76</v>
      </c>
      <c r="I2382" s="4" t="s">
        <v>73</v>
      </c>
      <c r="J2382" s="4" t="s">
        <v>53</v>
      </c>
      <c r="K2382" s="4" t="s">
        <v>53</v>
      </c>
      <c r="L2382" s="7" t="s">
        <v>799</v>
      </c>
      <c r="M2382" s="7" t="s">
        <v>311</v>
      </c>
      <c r="N2382" s="4" t="s">
        <v>253</v>
      </c>
      <c r="O2382" s="4" t="s">
        <v>62</v>
      </c>
      <c r="P2382" s="4" t="s">
        <v>1212</v>
      </c>
      <c r="Q2382" s="86">
        <v>30</v>
      </c>
      <c r="R2382" s="88">
        <v>1</v>
      </c>
      <c r="S2382" s="89">
        <v>4432</v>
      </c>
      <c r="T2382" s="7"/>
      <c r="U2382" s="86">
        <v>1.33</v>
      </c>
      <c r="V2382" s="87">
        <v>9.9999999999999995E-7</v>
      </c>
      <c r="W2382" s="87">
        <v>8.2651690800316301E-4</v>
      </c>
      <c r="X2382" s="87">
        <v>1.5986946825916999E-5</v>
      </c>
    </row>
    <row r="2383" spans="1:24" x14ac:dyDescent="0.2">
      <c r="A2383" s="7">
        <v>11389</v>
      </c>
      <c r="B2383" s="4">
        <v>11391</v>
      </c>
      <c r="C2383" s="4" t="s">
        <v>3296</v>
      </c>
      <c r="D2383" s="4" t="s">
        <v>3297</v>
      </c>
      <c r="E2383" s="4" t="s">
        <v>425</v>
      </c>
      <c r="F2383" s="4" t="s">
        <v>3298</v>
      </c>
      <c r="G2383" s="4" t="s">
        <v>3299</v>
      </c>
      <c r="H2383" s="4" t="s">
        <v>76</v>
      </c>
      <c r="I2383" s="4" t="s">
        <v>73</v>
      </c>
      <c r="J2383" s="4" t="s">
        <v>53</v>
      </c>
      <c r="K2383" s="4" t="s">
        <v>53</v>
      </c>
      <c r="L2383" s="7" t="s">
        <v>799</v>
      </c>
      <c r="M2383" s="7" t="s">
        <v>311</v>
      </c>
      <c r="N2383" s="4" t="s">
        <v>75</v>
      </c>
      <c r="O2383" s="4" t="s">
        <v>62</v>
      </c>
      <c r="P2383" s="4" t="s">
        <v>1212</v>
      </c>
      <c r="Q2383" s="86">
        <v>10916</v>
      </c>
      <c r="R2383" s="88">
        <v>1</v>
      </c>
      <c r="S2383" s="89">
        <v>102.2</v>
      </c>
      <c r="T2383" s="7"/>
      <c r="U2383" s="86">
        <v>11.156000000000001</v>
      </c>
      <c r="V2383" s="87">
        <v>5.0000000000000002E-5</v>
      </c>
      <c r="W2383" s="87">
        <v>6.9349791337645203E-3</v>
      </c>
      <c r="X2383" s="87">
        <v>1.3414019916204001E-4</v>
      </c>
    </row>
    <row r="2384" spans="1:24" x14ac:dyDescent="0.2">
      <c r="A2384" s="7">
        <v>11389</v>
      </c>
      <c r="B2384" s="4">
        <v>11391</v>
      </c>
      <c r="C2384" s="4" t="s">
        <v>3300</v>
      </c>
      <c r="D2384" s="4" t="s">
        <v>3301</v>
      </c>
      <c r="E2384" s="4" t="s">
        <v>425</v>
      </c>
      <c r="F2384" s="4" t="s">
        <v>3302</v>
      </c>
      <c r="G2384" s="4" t="s">
        <v>3303</v>
      </c>
      <c r="H2384" s="4" t="s">
        <v>76</v>
      </c>
      <c r="I2384" s="4" t="s">
        <v>73</v>
      </c>
      <c r="J2384" s="4" t="s">
        <v>53</v>
      </c>
      <c r="K2384" s="4" t="s">
        <v>317</v>
      </c>
      <c r="L2384" s="7" t="s">
        <v>799</v>
      </c>
      <c r="M2384" s="7" t="s">
        <v>311</v>
      </c>
      <c r="N2384" s="4" t="s">
        <v>254</v>
      </c>
      <c r="O2384" s="4" t="s">
        <v>62</v>
      </c>
      <c r="P2384" s="4" t="s">
        <v>1212</v>
      </c>
      <c r="Q2384" s="86">
        <v>193</v>
      </c>
      <c r="R2384" s="88">
        <v>1</v>
      </c>
      <c r="S2384" s="89">
        <v>16470</v>
      </c>
      <c r="T2384" s="7"/>
      <c r="U2384" s="86">
        <v>31.786999999999999</v>
      </c>
      <c r="V2384" s="87">
        <v>1.9999999999999999E-6</v>
      </c>
      <c r="W2384" s="87">
        <v>1.9759759030074701E-2</v>
      </c>
      <c r="X2384" s="87">
        <v>3.82204179790995E-4</v>
      </c>
    </row>
    <row r="2385" spans="1:24" x14ac:dyDescent="0.2">
      <c r="A2385" s="7">
        <v>11389</v>
      </c>
      <c r="B2385" s="4">
        <v>11391</v>
      </c>
      <c r="C2385" s="4" t="s">
        <v>3304</v>
      </c>
      <c r="D2385" s="4" t="s">
        <v>3305</v>
      </c>
      <c r="E2385" s="4" t="s">
        <v>425</v>
      </c>
      <c r="F2385" s="4" t="s">
        <v>3306</v>
      </c>
      <c r="G2385" s="4" t="s">
        <v>3307</v>
      </c>
      <c r="H2385" s="4" t="s">
        <v>76</v>
      </c>
      <c r="I2385" s="4" t="s">
        <v>73</v>
      </c>
      <c r="J2385" s="4" t="s">
        <v>53</v>
      </c>
      <c r="K2385" s="4" t="s">
        <v>314</v>
      </c>
      <c r="L2385" s="7" t="s">
        <v>799</v>
      </c>
      <c r="M2385" s="7" t="s">
        <v>311</v>
      </c>
      <c r="N2385" s="4" t="s">
        <v>624</v>
      </c>
      <c r="O2385" s="4" t="s">
        <v>62</v>
      </c>
      <c r="P2385" s="4" t="s">
        <v>1212</v>
      </c>
      <c r="Q2385" s="86">
        <v>211</v>
      </c>
      <c r="R2385" s="88">
        <v>1</v>
      </c>
      <c r="S2385" s="89">
        <v>1947</v>
      </c>
      <c r="T2385" s="7"/>
      <c r="U2385" s="86">
        <v>4.1079999999999997</v>
      </c>
      <c r="V2385" s="87">
        <v>3.9999999999999998E-6</v>
      </c>
      <c r="W2385" s="87">
        <v>2.5537544870271899E-3</v>
      </c>
      <c r="X2385" s="87">
        <v>4.9396130672252898E-5</v>
      </c>
    </row>
    <row r="2386" spans="1:24" x14ac:dyDescent="0.2">
      <c r="A2386" s="7">
        <v>11389</v>
      </c>
      <c r="B2386" s="4">
        <v>11391</v>
      </c>
      <c r="C2386" s="4" t="s">
        <v>1710</v>
      </c>
      <c r="D2386" s="4" t="s">
        <v>1711</v>
      </c>
      <c r="E2386" s="4" t="s">
        <v>425</v>
      </c>
      <c r="F2386" s="4" t="s">
        <v>3308</v>
      </c>
      <c r="G2386" s="4" t="s">
        <v>3309</v>
      </c>
      <c r="H2386" s="4" t="s">
        <v>76</v>
      </c>
      <c r="I2386" s="4" t="s">
        <v>73</v>
      </c>
      <c r="J2386" s="4" t="s">
        <v>53</v>
      </c>
      <c r="K2386" s="4" t="s">
        <v>53</v>
      </c>
      <c r="L2386" s="7" t="s">
        <v>799</v>
      </c>
      <c r="M2386" s="7" t="s">
        <v>311</v>
      </c>
      <c r="N2386" s="4" t="s">
        <v>625</v>
      </c>
      <c r="O2386" s="4" t="s">
        <v>62</v>
      </c>
      <c r="P2386" s="4" t="s">
        <v>1212</v>
      </c>
      <c r="Q2386" s="86">
        <v>122</v>
      </c>
      <c r="R2386" s="88">
        <v>1</v>
      </c>
      <c r="S2386" s="89">
        <v>4541</v>
      </c>
      <c r="T2386" s="7"/>
      <c r="U2386" s="86">
        <v>5.54</v>
      </c>
      <c r="V2386" s="87">
        <v>9.0000000000000002E-6</v>
      </c>
      <c r="W2386" s="87">
        <v>3.4438328825779799E-3</v>
      </c>
      <c r="X2386" s="87">
        <v>6.6612518918860402E-5</v>
      </c>
    </row>
    <row r="2387" spans="1:24" x14ac:dyDescent="0.2">
      <c r="A2387" s="7">
        <v>11389</v>
      </c>
      <c r="B2387" s="4">
        <v>11391</v>
      </c>
      <c r="C2387" s="4" t="s">
        <v>3314</v>
      </c>
      <c r="D2387" s="4" t="s">
        <v>3315</v>
      </c>
      <c r="E2387" s="4" t="s">
        <v>425</v>
      </c>
      <c r="F2387" s="4" t="s">
        <v>3316</v>
      </c>
      <c r="G2387" s="4" t="s">
        <v>3317</v>
      </c>
      <c r="H2387" s="4" t="s">
        <v>76</v>
      </c>
      <c r="I2387" s="4" t="s">
        <v>73</v>
      </c>
      <c r="J2387" s="4" t="s">
        <v>53</v>
      </c>
      <c r="K2387" s="4" t="s">
        <v>53</v>
      </c>
      <c r="L2387" s="7" t="s">
        <v>799</v>
      </c>
      <c r="M2387" s="7" t="s">
        <v>311</v>
      </c>
      <c r="N2387" s="4" t="s">
        <v>75</v>
      </c>
      <c r="O2387" s="4" t="s">
        <v>62</v>
      </c>
      <c r="P2387" s="4" t="s">
        <v>1212</v>
      </c>
      <c r="Q2387" s="86">
        <v>30</v>
      </c>
      <c r="R2387" s="88">
        <v>1</v>
      </c>
      <c r="S2387" s="89">
        <v>4166</v>
      </c>
      <c r="T2387" s="7"/>
      <c r="U2387" s="86">
        <v>1.25</v>
      </c>
      <c r="V2387" s="87">
        <v>1.9999999999999999E-6</v>
      </c>
      <c r="W2387" s="87">
        <v>7.7691097444521095E-4</v>
      </c>
      <c r="X2387" s="87">
        <v>1.50274414433146E-5</v>
      </c>
    </row>
    <row r="2388" spans="1:24" x14ac:dyDescent="0.2">
      <c r="A2388" s="7">
        <v>11389</v>
      </c>
      <c r="B2388" s="4">
        <v>11391</v>
      </c>
      <c r="C2388" s="4" t="s">
        <v>3318</v>
      </c>
      <c r="D2388" s="4" t="s">
        <v>3319</v>
      </c>
      <c r="E2388" s="4" t="s">
        <v>425</v>
      </c>
      <c r="F2388" s="4" t="s">
        <v>3320</v>
      </c>
      <c r="G2388" s="4" t="s">
        <v>3321</v>
      </c>
      <c r="H2388" s="4" t="s">
        <v>76</v>
      </c>
      <c r="I2388" s="4" t="s">
        <v>73</v>
      </c>
      <c r="J2388" s="4" t="s">
        <v>53</v>
      </c>
      <c r="K2388" s="4" t="s">
        <v>317</v>
      </c>
      <c r="L2388" s="7" t="s">
        <v>799</v>
      </c>
      <c r="M2388" s="7" t="s">
        <v>311</v>
      </c>
      <c r="N2388" s="4" t="s">
        <v>624</v>
      </c>
      <c r="O2388" s="4" t="s">
        <v>62</v>
      </c>
      <c r="P2388" s="4" t="s">
        <v>1212</v>
      </c>
      <c r="Q2388" s="86">
        <v>54</v>
      </c>
      <c r="R2388" s="88">
        <v>1</v>
      </c>
      <c r="S2388" s="89">
        <v>3635</v>
      </c>
      <c r="T2388" s="7"/>
      <c r="U2388" s="86">
        <v>1.9630000000000001</v>
      </c>
      <c r="V2388" s="87">
        <v>9.9999999999999995E-7</v>
      </c>
      <c r="W2388" s="87">
        <v>1.2201940724423899E-3</v>
      </c>
      <c r="X2388" s="87">
        <v>2.3601668114163999E-5</v>
      </c>
    </row>
    <row r="2389" spans="1:24" x14ac:dyDescent="0.2">
      <c r="A2389" s="7">
        <v>11389</v>
      </c>
      <c r="B2389" s="4">
        <v>11391</v>
      </c>
      <c r="C2389" s="4" t="s">
        <v>3322</v>
      </c>
      <c r="D2389" s="4" t="s">
        <v>3323</v>
      </c>
      <c r="E2389" s="4" t="s">
        <v>425</v>
      </c>
      <c r="F2389" s="4" t="s">
        <v>3324</v>
      </c>
      <c r="G2389" s="4" t="s">
        <v>3325</v>
      </c>
      <c r="H2389" s="4" t="s">
        <v>76</v>
      </c>
      <c r="I2389" s="4" t="s">
        <v>73</v>
      </c>
      <c r="J2389" s="4" t="s">
        <v>53</v>
      </c>
      <c r="K2389" s="4" t="s">
        <v>53</v>
      </c>
      <c r="L2389" s="7" t="s">
        <v>799</v>
      </c>
      <c r="M2389" s="7" t="s">
        <v>311</v>
      </c>
      <c r="N2389" s="4" t="s">
        <v>260</v>
      </c>
      <c r="O2389" s="4" t="s">
        <v>62</v>
      </c>
      <c r="P2389" s="4" t="s">
        <v>1212</v>
      </c>
      <c r="Q2389" s="86">
        <v>339</v>
      </c>
      <c r="R2389" s="88">
        <v>1</v>
      </c>
      <c r="S2389" s="89">
        <v>1606</v>
      </c>
      <c r="T2389" s="7"/>
      <c r="U2389" s="86">
        <v>5.444</v>
      </c>
      <c r="V2389" s="87">
        <v>1.9999999999999999E-6</v>
      </c>
      <c r="W2389" s="87">
        <v>3.3843554925676398E-3</v>
      </c>
      <c r="X2389" s="87">
        <v>6.54620743698955E-5</v>
      </c>
    </row>
    <row r="2390" spans="1:24" x14ac:dyDescent="0.2">
      <c r="A2390" s="7">
        <v>11389</v>
      </c>
      <c r="B2390" s="4">
        <v>11391</v>
      </c>
      <c r="C2390" s="4" t="s">
        <v>3334</v>
      </c>
      <c r="D2390" s="4" t="s">
        <v>3335</v>
      </c>
      <c r="E2390" s="4" t="s">
        <v>425</v>
      </c>
      <c r="F2390" s="4" t="s">
        <v>3336</v>
      </c>
      <c r="G2390" s="4" t="s">
        <v>3337</v>
      </c>
      <c r="H2390" s="4" t="s">
        <v>76</v>
      </c>
      <c r="I2390" s="4" t="s">
        <v>73</v>
      </c>
      <c r="J2390" s="4" t="s">
        <v>53</v>
      </c>
      <c r="K2390" s="4" t="s">
        <v>317</v>
      </c>
      <c r="L2390" s="7" t="s">
        <v>799</v>
      </c>
      <c r="M2390" s="7" t="s">
        <v>311</v>
      </c>
      <c r="N2390" s="4" t="s">
        <v>254</v>
      </c>
      <c r="O2390" s="4" t="s">
        <v>62</v>
      </c>
      <c r="P2390" s="4" t="s">
        <v>1212</v>
      </c>
      <c r="Q2390" s="86">
        <v>21</v>
      </c>
      <c r="R2390" s="88">
        <v>1</v>
      </c>
      <c r="S2390" s="89">
        <v>77890</v>
      </c>
      <c r="T2390" s="7"/>
      <c r="U2390" s="86">
        <v>16.356999999999999</v>
      </c>
      <c r="V2390" s="87">
        <v>9.9999999999999995E-7</v>
      </c>
      <c r="W2390" s="87">
        <v>1.0167910960075899E-2</v>
      </c>
      <c r="X2390" s="87">
        <v>1.96673353291849E-4</v>
      </c>
    </row>
    <row r="2391" spans="1:24" x14ac:dyDescent="0.2">
      <c r="A2391" s="7">
        <v>11389</v>
      </c>
      <c r="B2391" s="4">
        <v>11391</v>
      </c>
      <c r="C2391" s="4" t="s">
        <v>3354</v>
      </c>
      <c r="D2391" s="4" t="s">
        <v>3355</v>
      </c>
      <c r="E2391" s="4" t="s">
        <v>425</v>
      </c>
      <c r="F2391" s="4" t="s">
        <v>3356</v>
      </c>
      <c r="G2391" s="4" t="s">
        <v>3357</v>
      </c>
      <c r="H2391" s="4" t="s">
        <v>76</v>
      </c>
      <c r="I2391" s="4" t="s">
        <v>73</v>
      </c>
      <c r="J2391" s="4" t="s">
        <v>53</v>
      </c>
      <c r="K2391" s="4" t="s">
        <v>53</v>
      </c>
      <c r="L2391" s="7" t="s">
        <v>799</v>
      </c>
      <c r="M2391" s="7" t="s">
        <v>311</v>
      </c>
      <c r="N2391" s="4" t="s">
        <v>628</v>
      </c>
      <c r="O2391" s="4" t="s">
        <v>62</v>
      </c>
      <c r="P2391" s="4" t="s">
        <v>1212</v>
      </c>
      <c r="Q2391" s="86">
        <v>19</v>
      </c>
      <c r="R2391" s="88">
        <v>1</v>
      </c>
      <c r="S2391" s="89">
        <v>28150</v>
      </c>
      <c r="T2391" s="7"/>
      <c r="U2391" s="86">
        <v>5.3479999999999999</v>
      </c>
      <c r="V2391" s="87">
        <v>9.9999999999999995E-7</v>
      </c>
      <c r="W2391" s="87">
        <v>3.3247786420388999E-3</v>
      </c>
      <c r="X2391" s="87">
        <v>6.4309706000614602E-5</v>
      </c>
    </row>
    <row r="2392" spans="1:24" x14ac:dyDescent="0.2">
      <c r="A2392" s="7">
        <v>11389</v>
      </c>
      <c r="B2392" s="4">
        <v>11391</v>
      </c>
      <c r="C2392" s="4" t="s">
        <v>1618</v>
      </c>
      <c r="D2392" s="4" t="s">
        <v>1619</v>
      </c>
      <c r="E2392" s="4" t="s">
        <v>425</v>
      </c>
      <c r="F2392" s="4" t="s">
        <v>3362</v>
      </c>
      <c r="G2392" s="4" t="s">
        <v>3363</v>
      </c>
      <c r="H2392" s="4" t="s">
        <v>76</v>
      </c>
      <c r="I2392" s="4" t="s">
        <v>73</v>
      </c>
      <c r="J2392" s="4" t="s">
        <v>53</v>
      </c>
      <c r="K2392" s="4" t="s">
        <v>53</v>
      </c>
      <c r="L2392" s="7" t="s">
        <v>799</v>
      </c>
      <c r="M2392" s="7" t="s">
        <v>311</v>
      </c>
      <c r="N2392" s="4" t="s">
        <v>140</v>
      </c>
      <c r="O2392" s="4" t="s">
        <v>62</v>
      </c>
      <c r="P2392" s="4" t="s">
        <v>1212</v>
      </c>
      <c r="Q2392" s="86">
        <v>76</v>
      </c>
      <c r="R2392" s="88">
        <v>1</v>
      </c>
      <c r="S2392" s="89">
        <v>33200</v>
      </c>
      <c r="T2392" s="7"/>
      <c r="U2392" s="86">
        <v>25.231999999999999</v>
      </c>
      <c r="V2392" s="87">
        <v>3.9999999999999998E-6</v>
      </c>
      <c r="W2392" s="87">
        <v>1.56849237535618E-2</v>
      </c>
      <c r="X2392" s="87">
        <v>3.0338646383238401E-4</v>
      </c>
    </row>
    <row r="2393" spans="1:24" x14ac:dyDescent="0.2">
      <c r="A2393" s="7">
        <v>11389</v>
      </c>
      <c r="B2393" s="4">
        <v>11391</v>
      </c>
      <c r="C2393" s="4" t="s">
        <v>3364</v>
      </c>
      <c r="D2393" s="4" t="s">
        <v>3365</v>
      </c>
      <c r="E2393" s="4" t="s">
        <v>425</v>
      </c>
      <c r="F2393" s="4" t="s">
        <v>3366</v>
      </c>
      <c r="G2393" s="4" t="s">
        <v>3367</v>
      </c>
      <c r="H2393" s="4" t="s">
        <v>76</v>
      </c>
      <c r="I2393" s="4" t="s">
        <v>73</v>
      </c>
      <c r="J2393" s="4" t="s">
        <v>53</v>
      </c>
      <c r="K2393" s="4" t="s">
        <v>53</v>
      </c>
      <c r="L2393" s="7" t="s">
        <v>799</v>
      </c>
      <c r="M2393" s="7" t="s">
        <v>311</v>
      </c>
      <c r="N2393" s="4" t="s">
        <v>265</v>
      </c>
      <c r="O2393" s="4" t="s">
        <v>62</v>
      </c>
      <c r="P2393" s="4" t="s">
        <v>1212</v>
      </c>
      <c r="Q2393" s="86">
        <v>1749</v>
      </c>
      <c r="R2393" s="88">
        <v>1</v>
      </c>
      <c r="S2393" s="89">
        <v>1221</v>
      </c>
      <c r="T2393" s="7"/>
      <c r="U2393" s="86">
        <v>21.355</v>
      </c>
      <c r="V2393" s="87">
        <v>1.05E-4</v>
      </c>
      <c r="W2393" s="87">
        <v>1.32750513389823E-2</v>
      </c>
      <c r="X2393" s="87">
        <v>2.5677337972475703E-4</v>
      </c>
    </row>
    <row r="2394" spans="1:24" x14ac:dyDescent="0.2">
      <c r="A2394" s="7">
        <v>11389</v>
      </c>
      <c r="B2394" s="4">
        <v>11391</v>
      </c>
      <c r="C2394" s="4" t="s">
        <v>3382</v>
      </c>
      <c r="D2394" s="4" t="s">
        <v>3383</v>
      </c>
      <c r="E2394" s="4" t="s">
        <v>425</v>
      </c>
      <c r="F2394" s="4" t="s">
        <v>3384</v>
      </c>
      <c r="G2394" s="4" t="s">
        <v>3385</v>
      </c>
      <c r="H2394" s="4" t="s">
        <v>76</v>
      </c>
      <c r="I2394" s="4" t="s">
        <v>73</v>
      </c>
      <c r="J2394" s="4" t="s">
        <v>53</v>
      </c>
      <c r="K2394" s="4" t="s">
        <v>53</v>
      </c>
      <c r="L2394" s="7" t="s">
        <v>799</v>
      </c>
      <c r="M2394" s="7" t="s">
        <v>311</v>
      </c>
      <c r="N2394" s="4" t="s">
        <v>631</v>
      </c>
      <c r="O2394" s="4" t="s">
        <v>62</v>
      </c>
      <c r="P2394" s="4" t="s">
        <v>1212</v>
      </c>
      <c r="Q2394" s="86">
        <v>2300</v>
      </c>
      <c r="R2394" s="88">
        <v>1</v>
      </c>
      <c r="S2394" s="89">
        <v>591.1</v>
      </c>
      <c r="T2394" s="7"/>
      <c r="U2394" s="86">
        <v>13.595000000000001</v>
      </c>
      <c r="V2394" s="87">
        <v>3.1999999999999999E-5</v>
      </c>
      <c r="W2394" s="87">
        <v>8.4512224122859497E-3</v>
      </c>
      <c r="X2394" s="87">
        <v>1.6346821463777801E-4</v>
      </c>
    </row>
    <row r="2395" spans="1:24" x14ac:dyDescent="0.2">
      <c r="A2395" s="7">
        <v>11389</v>
      </c>
      <c r="B2395" s="4">
        <v>11391</v>
      </c>
      <c r="C2395" s="4" t="s">
        <v>3390</v>
      </c>
      <c r="D2395" s="4" t="s">
        <v>3391</v>
      </c>
      <c r="E2395" s="4" t="s">
        <v>425</v>
      </c>
      <c r="F2395" s="4" t="s">
        <v>3392</v>
      </c>
      <c r="G2395" s="4" t="s">
        <v>3393</v>
      </c>
      <c r="H2395" s="4" t="s">
        <v>76</v>
      </c>
      <c r="I2395" s="4" t="s">
        <v>73</v>
      </c>
      <c r="J2395" s="4" t="s">
        <v>53</v>
      </c>
      <c r="K2395" s="4" t="s">
        <v>53</v>
      </c>
      <c r="L2395" s="7" t="s">
        <v>799</v>
      </c>
      <c r="M2395" s="7" t="s">
        <v>311</v>
      </c>
      <c r="N2395" s="4" t="s">
        <v>75</v>
      </c>
      <c r="O2395" s="4" t="s">
        <v>62</v>
      </c>
      <c r="P2395" s="4" t="s">
        <v>1212</v>
      </c>
      <c r="Q2395" s="86">
        <v>539</v>
      </c>
      <c r="R2395" s="88">
        <v>1</v>
      </c>
      <c r="S2395" s="89">
        <v>2727</v>
      </c>
      <c r="T2395" s="7"/>
      <c r="U2395" s="86">
        <v>14.699</v>
      </c>
      <c r="V2395" s="87">
        <v>4.3000000000000002E-5</v>
      </c>
      <c r="W2395" s="87">
        <v>9.1370213355834295E-3</v>
      </c>
      <c r="X2395" s="87">
        <v>1.76733316432872E-4</v>
      </c>
    </row>
    <row r="2396" spans="1:24" x14ac:dyDescent="0.2">
      <c r="A2396" s="7">
        <v>11389</v>
      </c>
      <c r="B2396" s="4">
        <v>11391</v>
      </c>
      <c r="C2396" s="4" t="s">
        <v>3398</v>
      </c>
      <c r="D2396" s="4" t="s">
        <v>3399</v>
      </c>
      <c r="E2396" s="4" t="s">
        <v>425</v>
      </c>
      <c r="F2396" s="4" t="s">
        <v>3400</v>
      </c>
      <c r="G2396" s="4" t="s">
        <v>3401</v>
      </c>
      <c r="H2396" s="4" t="s">
        <v>76</v>
      </c>
      <c r="I2396" s="4" t="s">
        <v>73</v>
      </c>
      <c r="J2396" s="4" t="s">
        <v>53</v>
      </c>
      <c r="K2396" s="4" t="s">
        <v>317</v>
      </c>
      <c r="L2396" s="7" t="s">
        <v>799</v>
      </c>
      <c r="M2396" s="7" t="s">
        <v>311</v>
      </c>
      <c r="N2396" s="4" t="s">
        <v>254</v>
      </c>
      <c r="O2396" s="4" t="s">
        <v>62</v>
      </c>
      <c r="P2396" s="4" t="s">
        <v>1212</v>
      </c>
      <c r="Q2396" s="86">
        <v>39</v>
      </c>
      <c r="R2396" s="88">
        <v>1</v>
      </c>
      <c r="S2396" s="89">
        <v>29980</v>
      </c>
      <c r="T2396" s="7"/>
      <c r="U2396" s="86">
        <v>11.692</v>
      </c>
      <c r="V2396" s="87">
        <v>9.9999999999999995E-7</v>
      </c>
      <c r="W2396" s="87">
        <v>7.26820170860002E-3</v>
      </c>
      <c r="X2396" s="87">
        <v>1.4058557436671701E-4</v>
      </c>
    </row>
    <row r="2397" spans="1:24" x14ac:dyDescent="0.2">
      <c r="A2397" s="7">
        <v>11389</v>
      </c>
      <c r="B2397" s="4">
        <v>11391</v>
      </c>
      <c r="C2397" s="4" t="s">
        <v>1576</v>
      </c>
      <c r="D2397" s="4" t="s">
        <v>1577</v>
      </c>
      <c r="E2397" s="4" t="s">
        <v>425</v>
      </c>
      <c r="F2397" s="4" t="s">
        <v>3406</v>
      </c>
      <c r="G2397" s="4" t="s">
        <v>3407</v>
      </c>
      <c r="H2397" s="4" t="s">
        <v>76</v>
      </c>
      <c r="I2397" s="4" t="s">
        <v>73</v>
      </c>
      <c r="J2397" s="4" t="s">
        <v>53</v>
      </c>
      <c r="K2397" s="4" t="s">
        <v>53</v>
      </c>
      <c r="L2397" s="7" t="s">
        <v>799</v>
      </c>
      <c r="M2397" s="7" t="s">
        <v>311</v>
      </c>
      <c r="N2397" s="4" t="s">
        <v>629</v>
      </c>
      <c r="O2397" s="4" t="s">
        <v>62</v>
      </c>
      <c r="P2397" s="4" t="s">
        <v>1212</v>
      </c>
      <c r="Q2397" s="86">
        <v>310</v>
      </c>
      <c r="R2397" s="88">
        <v>1</v>
      </c>
      <c r="S2397" s="89">
        <v>5594</v>
      </c>
      <c r="T2397" s="7"/>
      <c r="U2397" s="86">
        <v>17.341000000000001</v>
      </c>
      <c r="V2397" s="87">
        <v>3.0000000000000001E-6</v>
      </c>
      <c r="W2397" s="87">
        <v>1.07799039624293E-2</v>
      </c>
      <c r="X2397" s="87">
        <v>2.0851086017370399E-4</v>
      </c>
    </row>
    <row r="2398" spans="1:24" x14ac:dyDescent="0.2">
      <c r="A2398" s="7">
        <v>11389</v>
      </c>
      <c r="B2398" s="4">
        <v>11391</v>
      </c>
      <c r="C2398" s="4" t="s">
        <v>3408</v>
      </c>
      <c r="D2398" s="4" t="s">
        <v>3409</v>
      </c>
      <c r="E2398" s="4" t="s">
        <v>425</v>
      </c>
      <c r="F2398" s="4" t="s">
        <v>3410</v>
      </c>
      <c r="G2398" s="4" t="s">
        <v>3411</v>
      </c>
      <c r="H2398" s="4" t="s">
        <v>76</v>
      </c>
      <c r="I2398" s="4" t="s">
        <v>73</v>
      </c>
      <c r="J2398" s="4" t="s">
        <v>53</v>
      </c>
      <c r="K2398" s="4" t="s">
        <v>53</v>
      </c>
      <c r="L2398" s="7" t="s">
        <v>799</v>
      </c>
      <c r="M2398" s="7" t="s">
        <v>311</v>
      </c>
      <c r="N2398" s="4" t="s">
        <v>265</v>
      </c>
      <c r="O2398" s="4" t="s">
        <v>62</v>
      </c>
      <c r="P2398" s="4" t="s">
        <v>1212</v>
      </c>
      <c r="Q2398" s="86">
        <v>460</v>
      </c>
      <c r="R2398" s="88">
        <v>1</v>
      </c>
      <c r="S2398" s="89">
        <v>897.8</v>
      </c>
      <c r="T2398" s="7"/>
      <c r="U2398" s="86">
        <v>4.13</v>
      </c>
      <c r="V2398" s="87">
        <v>3.0000000000000001E-5</v>
      </c>
      <c r="W2398" s="87">
        <v>2.5672500361192101E-3</v>
      </c>
      <c r="X2398" s="87">
        <v>4.9657169041379502E-5</v>
      </c>
    </row>
    <row r="2399" spans="1:24" x14ac:dyDescent="0.2">
      <c r="A2399" s="7">
        <v>11389</v>
      </c>
      <c r="B2399" s="4">
        <v>11391</v>
      </c>
      <c r="C2399" s="4" t="s">
        <v>1572</v>
      </c>
      <c r="D2399" s="4" t="s">
        <v>1573</v>
      </c>
      <c r="E2399" s="4" t="s">
        <v>425</v>
      </c>
      <c r="F2399" s="4" t="s">
        <v>3430</v>
      </c>
      <c r="G2399" s="4" t="s">
        <v>3431</v>
      </c>
      <c r="H2399" s="4" t="s">
        <v>76</v>
      </c>
      <c r="I2399" s="4" t="s">
        <v>73</v>
      </c>
      <c r="J2399" s="4" t="s">
        <v>53</v>
      </c>
      <c r="K2399" s="4" t="s">
        <v>53</v>
      </c>
      <c r="L2399" s="7" t="s">
        <v>799</v>
      </c>
      <c r="M2399" s="7" t="s">
        <v>311</v>
      </c>
      <c r="N2399" s="4" t="s">
        <v>266</v>
      </c>
      <c r="O2399" s="4" t="s">
        <v>62</v>
      </c>
      <c r="P2399" s="4" t="s">
        <v>1212</v>
      </c>
      <c r="Q2399" s="86">
        <v>1025</v>
      </c>
      <c r="R2399" s="88">
        <v>1</v>
      </c>
      <c r="S2399" s="89">
        <v>129.5</v>
      </c>
      <c r="T2399" s="7"/>
      <c r="U2399" s="86">
        <v>1.327</v>
      </c>
      <c r="V2399" s="87">
        <v>3.0000000000000001E-6</v>
      </c>
      <c r="W2399" s="87">
        <v>8.2513378516899701E-4</v>
      </c>
      <c r="X2399" s="87">
        <v>1.5960193699647701E-5</v>
      </c>
    </row>
    <row r="2400" spans="1:24" x14ac:dyDescent="0.2">
      <c r="A2400" s="7">
        <v>11389</v>
      </c>
      <c r="B2400" s="4">
        <v>11391</v>
      </c>
      <c r="C2400" s="4" t="s">
        <v>1719</v>
      </c>
      <c r="D2400" s="4" t="s">
        <v>1720</v>
      </c>
      <c r="E2400" s="4" t="s">
        <v>425</v>
      </c>
      <c r="F2400" s="4" t="s">
        <v>3760</v>
      </c>
      <c r="G2400" s="4" t="s">
        <v>3761</v>
      </c>
      <c r="H2400" s="4" t="s">
        <v>76</v>
      </c>
      <c r="I2400" s="4" t="s">
        <v>73</v>
      </c>
      <c r="J2400" s="4" t="s">
        <v>53</v>
      </c>
      <c r="K2400" s="4" t="s">
        <v>53</v>
      </c>
      <c r="L2400" s="7" t="s">
        <v>799</v>
      </c>
      <c r="M2400" s="7" t="s">
        <v>311</v>
      </c>
      <c r="N2400" s="4" t="s">
        <v>140</v>
      </c>
      <c r="O2400" s="4" t="s">
        <v>62</v>
      </c>
      <c r="P2400" s="4" t="s">
        <v>1212</v>
      </c>
      <c r="Q2400" s="86">
        <v>1433</v>
      </c>
      <c r="R2400" s="88">
        <v>1</v>
      </c>
      <c r="S2400" s="89">
        <v>185.7</v>
      </c>
      <c r="T2400" s="7"/>
      <c r="U2400" s="86">
        <v>2.661</v>
      </c>
      <c r="V2400" s="87">
        <v>8.1000000000000004E-5</v>
      </c>
      <c r="W2400" s="87">
        <v>1.65420309872591E-3</v>
      </c>
      <c r="X2400" s="87">
        <v>3.1996510564423899E-5</v>
      </c>
    </row>
    <row r="2401" spans="1:24" x14ac:dyDescent="0.2">
      <c r="A2401" s="7">
        <v>11389</v>
      </c>
      <c r="B2401" s="4">
        <v>11391</v>
      </c>
      <c r="C2401" s="4" t="s">
        <v>3450</v>
      </c>
      <c r="D2401" s="4" t="s">
        <v>3451</v>
      </c>
      <c r="E2401" s="4" t="s">
        <v>425</v>
      </c>
      <c r="F2401" s="4" t="s">
        <v>3452</v>
      </c>
      <c r="G2401" s="4" t="s">
        <v>3453</v>
      </c>
      <c r="H2401" s="4" t="s">
        <v>76</v>
      </c>
      <c r="I2401" s="4" t="s">
        <v>73</v>
      </c>
      <c r="J2401" s="4" t="s">
        <v>53</v>
      </c>
      <c r="K2401" s="4" t="s">
        <v>53</v>
      </c>
      <c r="L2401" s="7" t="s">
        <v>799</v>
      </c>
      <c r="M2401" s="7" t="s">
        <v>311</v>
      </c>
      <c r="N2401" s="4" t="s">
        <v>258</v>
      </c>
      <c r="O2401" s="4" t="s">
        <v>62</v>
      </c>
      <c r="P2401" s="4" t="s">
        <v>1212</v>
      </c>
      <c r="Q2401" s="86">
        <v>67</v>
      </c>
      <c r="R2401" s="88">
        <v>1</v>
      </c>
      <c r="S2401" s="89">
        <v>4723</v>
      </c>
      <c r="T2401" s="7"/>
      <c r="U2401" s="86">
        <v>3.1640000000000001</v>
      </c>
      <c r="V2401" s="87">
        <v>6.9999999999999999E-6</v>
      </c>
      <c r="W2401" s="87">
        <v>1.9670866191744E-3</v>
      </c>
      <c r="X2401" s="87">
        <v>3.8048476538357398E-5</v>
      </c>
    </row>
    <row r="2402" spans="1:24" x14ac:dyDescent="0.2">
      <c r="A2402" s="7">
        <v>11389</v>
      </c>
      <c r="B2402" s="4">
        <v>11391</v>
      </c>
      <c r="C2402" s="4" t="s">
        <v>3454</v>
      </c>
      <c r="D2402" s="4" t="s">
        <v>3455</v>
      </c>
      <c r="E2402" s="4" t="s">
        <v>425</v>
      </c>
      <c r="F2402" s="4" t="s">
        <v>3456</v>
      </c>
      <c r="G2402" s="4" t="s">
        <v>3457</v>
      </c>
      <c r="H2402" s="4" t="s">
        <v>76</v>
      </c>
      <c r="I2402" s="4" t="s">
        <v>73</v>
      </c>
      <c r="J2402" s="4" t="s">
        <v>53</v>
      </c>
      <c r="K2402" s="4" t="s">
        <v>53</v>
      </c>
      <c r="L2402" s="7" t="s">
        <v>799</v>
      </c>
      <c r="M2402" s="7" t="s">
        <v>311</v>
      </c>
      <c r="N2402" s="4" t="s">
        <v>75</v>
      </c>
      <c r="O2402" s="4" t="s">
        <v>62</v>
      </c>
      <c r="P2402" s="4" t="s">
        <v>1212</v>
      </c>
      <c r="Q2402" s="86">
        <v>836</v>
      </c>
      <c r="R2402" s="88">
        <v>1</v>
      </c>
      <c r="S2402" s="89">
        <v>6557</v>
      </c>
      <c r="T2402" s="7"/>
      <c r="U2402" s="86">
        <v>54.817</v>
      </c>
      <c r="V2402" s="87">
        <v>4.0000000000000003E-5</v>
      </c>
      <c r="W2402" s="87">
        <v>3.4075496854613099E-2</v>
      </c>
      <c r="X2402" s="87">
        <v>6.5910709267585498E-4</v>
      </c>
    </row>
    <row r="2403" spans="1:24" x14ac:dyDescent="0.2">
      <c r="A2403" s="7">
        <v>11389</v>
      </c>
      <c r="B2403" s="4">
        <v>11391</v>
      </c>
      <c r="C2403" s="4" t="s">
        <v>1558</v>
      </c>
      <c r="D2403" s="4" t="s">
        <v>1559</v>
      </c>
      <c r="E2403" s="4" t="s">
        <v>425</v>
      </c>
      <c r="F2403" s="4" t="s">
        <v>3464</v>
      </c>
      <c r="G2403" s="4" t="s">
        <v>3465</v>
      </c>
      <c r="H2403" s="4" t="s">
        <v>76</v>
      </c>
      <c r="I2403" s="4" t="s">
        <v>73</v>
      </c>
      <c r="J2403" s="4" t="s">
        <v>53</v>
      </c>
      <c r="K2403" s="4" t="s">
        <v>53</v>
      </c>
      <c r="L2403" s="7" t="s">
        <v>799</v>
      </c>
      <c r="M2403" s="7" t="s">
        <v>311</v>
      </c>
      <c r="N2403" s="4" t="s">
        <v>629</v>
      </c>
      <c r="O2403" s="4" t="s">
        <v>62</v>
      </c>
      <c r="P2403" s="4" t="s">
        <v>1212</v>
      </c>
      <c r="Q2403" s="86">
        <v>1274</v>
      </c>
      <c r="R2403" s="88">
        <v>1</v>
      </c>
      <c r="S2403" s="89">
        <v>730.9</v>
      </c>
      <c r="T2403" s="7"/>
      <c r="U2403" s="86">
        <v>9.3119999999999994</v>
      </c>
      <c r="V2403" s="87">
        <v>6.0000000000000002E-6</v>
      </c>
      <c r="W2403" s="87">
        <v>5.7883945477423104E-3</v>
      </c>
      <c r="X2403" s="87">
        <v>1.11962326415989E-4</v>
      </c>
    </row>
    <row r="2404" spans="1:24" x14ac:dyDescent="0.2">
      <c r="A2404" s="7">
        <v>11389</v>
      </c>
      <c r="B2404" s="4">
        <v>11391</v>
      </c>
      <c r="C2404" s="4" t="s">
        <v>1581</v>
      </c>
      <c r="D2404" s="4" t="s">
        <v>1582</v>
      </c>
      <c r="E2404" s="4" t="s">
        <v>425</v>
      </c>
      <c r="F2404" s="4" t="s">
        <v>3469</v>
      </c>
      <c r="G2404" s="4" t="s">
        <v>3470</v>
      </c>
      <c r="H2404" s="4" t="s">
        <v>76</v>
      </c>
      <c r="I2404" s="4" t="s">
        <v>73</v>
      </c>
      <c r="J2404" s="4" t="s">
        <v>53</v>
      </c>
      <c r="K2404" s="4" t="s">
        <v>53</v>
      </c>
      <c r="L2404" s="7" t="s">
        <v>799</v>
      </c>
      <c r="M2404" s="7" t="s">
        <v>311</v>
      </c>
      <c r="N2404" s="4" t="s">
        <v>629</v>
      </c>
      <c r="O2404" s="4" t="s">
        <v>62</v>
      </c>
      <c r="P2404" s="4" t="s">
        <v>1212</v>
      </c>
      <c r="Q2404" s="86">
        <v>126</v>
      </c>
      <c r="R2404" s="88">
        <v>1</v>
      </c>
      <c r="S2404" s="89">
        <v>25940</v>
      </c>
      <c r="T2404" s="7"/>
      <c r="U2404" s="86">
        <v>32.683999999999997</v>
      </c>
      <c r="V2404" s="87">
        <v>9.9999999999999995E-7</v>
      </c>
      <c r="W2404" s="87">
        <v>2.0317546049893598E-2</v>
      </c>
      <c r="X2404" s="87">
        <v>3.92993204600633E-4</v>
      </c>
    </row>
    <row r="2405" spans="1:24" x14ac:dyDescent="0.2">
      <c r="A2405" s="7">
        <v>11389</v>
      </c>
      <c r="B2405" s="4">
        <v>11391</v>
      </c>
      <c r="C2405" s="4" t="s">
        <v>3479</v>
      </c>
      <c r="D2405" s="4" t="s">
        <v>3480</v>
      </c>
      <c r="E2405" s="4" t="s">
        <v>425</v>
      </c>
      <c r="F2405" s="4" t="s">
        <v>3481</v>
      </c>
      <c r="G2405" s="4" t="s">
        <v>3482</v>
      </c>
      <c r="H2405" s="4" t="s">
        <v>76</v>
      </c>
      <c r="I2405" s="4" t="s">
        <v>73</v>
      </c>
      <c r="J2405" s="4" t="s">
        <v>53</v>
      </c>
      <c r="K2405" s="4" t="s">
        <v>53</v>
      </c>
      <c r="L2405" s="7" t="s">
        <v>799</v>
      </c>
      <c r="M2405" s="7" t="s">
        <v>311</v>
      </c>
      <c r="N2405" s="4" t="s">
        <v>269</v>
      </c>
      <c r="O2405" s="4" t="s">
        <v>62</v>
      </c>
      <c r="P2405" s="4" t="s">
        <v>1212</v>
      </c>
      <c r="Q2405" s="86">
        <v>42</v>
      </c>
      <c r="R2405" s="88">
        <v>1</v>
      </c>
      <c r="S2405" s="89">
        <v>12010</v>
      </c>
      <c r="T2405" s="7"/>
      <c r="U2405" s="86">
        <v>5.0439999999999996</v>
      </c>
      <c r="V2405" s="87">
        <v>3.0000000000000001E-6</v>
      </c>
      <c r="W2405" s="87">
        <v>3.1356171685841998E-3</v>
      </c>
      <c r="X2405" s="87">
        <v>6.0650840237131903E-5</v>
      </c>
    </row>
    <row r="2406" spans="1:24" x14ac:dyDescent="0.2">
      <c r="A2406" s="7">
        <v>11389</v>
      </c>
      <c r="B2406" s="4">
        <v>11391</v>
      </c>
      <c r="C2406" s="4" t="s">
        <v>3495</v>
      </c>
      <c r="D2406" s="4" t="s">
        <v>3496</v>
      </c>
      <c r="E2406" s="4" t="s">
        <v>426</v>
      </c>
      <c r="F2406" s="4" t="s">
        <v>3497</v>
      </c>
      <c r="G2406" s="4" t="s">
        <v>3498</v>
      </c>
      <c r="H2406" s="4" t="s">
        <v>76</v>
      </c>
      <c r="I2406" s="4" t="s">
        <v>73</v>
      </c>
      <c r="J2406" s="4" t="s">
        <v>53</v>
      </c>
      <c r="K2406" s="4" t="s">
        <v>53</v>
      </c>
      <c r="L2406" s="7" t="s">
        <v>799</v>
      </c>
      <c r="M2406" s="7" t="s">
        <v>311</v>
      </c>
      <c r="N2406" s="4" t="s">
        <v>686</v>
      </c>
      <c r="O2406" s="4" t="s">
        <v>62</v>
      </c>
      <c r="P2406" s="4" t="s">
        <v>1212</v>
      </c>
      <c r="Q2406" s="86">
        <v>480</v>
      </c>
      <c r="R2406" s="88">
        <v>1</v>
      </c>
      <c r="S2406" s="89">
        <v>10500</v>
      </c>
      <c r="T2406" s="7"/>
      <c r="U2406" s="86">
        <v>50.4</v>
      </c>
      <c r="V2406" s="87">
        <v>9.0000000000000002E-6</v>
      </c>
      <c r="W2406" s="87">
        <v>3.1330063299758897E-2</v>
      </c>
      <c r="X2406" s="87">
        <v>6.0600339953836998E-4</v>
      </c>
    </row>
    <row r="2407" spans="1:24" x14ac:dyDescent="0.2">
      <c r="A2407" s="7">
        <v>11389</v>
      </c>
      <c r="B2407" s="4">
        <v>11391</v>
      </c>
      <c r="C2407" s="4" t="s">
        <v>3513</v>
      </c>
      <c r="D2407" s="4" t="s">
        <v>3514</v>
      </c>
      <c r="E2407" s="4" t="s">
        <v>425</v>
      </c>
      <c r="F2407" s="4" t="s">
        <v>3515</v>
      </c>
      <c r="G2407" s="4" t="s">
        <v>3516</v>
      </c>
      <c r="H2407" s="4" t="s">
        <v>76</v>
      </c>
      <c r="I2407" s="4" t="s">
        <v>73</v>
      </c>
      <c r="J2407" s="4" t="s">
        <v>53</v>
      </c>
      <c r="K2407" s="4" t="s">
        <v>53</v>
      </c>
      <c r="L2407" s="7" t="s">
        <v>799</v>
      </c>
      <c r="M2407" s="7" t="s">
        <v>311</v>
      </c>
      <c r="N2407" s="4" t="s">
        <v>156</v>
      </c>
      <c r="O2407" s="4" t="s">
        <v>62</v>
      </c>
      <c r="P2407" s="4" t="s">
        <v>1212</v>
      </c>
      <c r="Q2407" s="86">
        <v>1778</v>
      </c>
      <c r="R2407" s="88">
        <v>1</v>
      </c>
      <c r="S2407" s="89">
        <v>3016</v>
      </c>
      <c r="T2407" s="7"/>
      <c r="U2407" s="86">
        <v>53.624000000000002</v>
      </c>
      <c r="V2407" s="87">
        <v>6.9999999999999999E-6</v>
      </c>
      <c r="W2407" s="87">
        <v>3.3334491127314597E-2</v>
      </c>
      <c r="X2407" s="87">
        <v>6.4477415036661399E-4</v>
      </c>
    </row>
    <row r="2408" spans="1:24" x14ac:dyDescent="0.2">
      <c r="A2408" s="7">
        <v>11389</v>
      </c>
      <c r="B2408" s="4">
        <v>11391</v>
      </c>
      <c r="C2408" s="4" t="s">
        <v>3009</v>
      </c>
      <c r="D2408" s="4" t="s">
        <v>3010</v>
      </c>
      <c r="E2408" s="4" t="s">
        <v>425</v>
      </c>
      <c r="F2408" s="4" t="s">
        <v>3523</v>
      </c>
      <c r="G2408" s="4" t="s">
        <v>3524</v>
      </c>
      <c r="H2408" s="4" t="s">
        <v>76</v>
      </c>
      <c r="I2408" s="4" t="s">
        <v>73</v>
      </c>
      <c r="J2408" s="4" t="s">
        <v>53</v>
      </c>
      <c r="K2408" s="4" t="s">
        <v>53</v>
      </c>
      <c r="L2408" s="7" t="s">
        <v>799</v>
      </c>
      <c r="M2408" s="7" t="s">
        <v>311</v>
      </c>
      <c r="N2408" s="4" t="s">
        <v>259</v>
      </c>
      <c r="O2408" s="4" t="s">
        <v>62</v>
      </c>
      <c r="P2408" s="4" t="s">
        <v>1212</v>
      </c>
      <c r="Q2408" s="86">
        <v>158</v>
      </c>
      <c r="R2408" s="88">
        <v>1</v>
      </c>
      <c r="S2408" s="89">
        <v>42630</v>
      </c>
      <c r="T2408" s="7"/>
      <c r="U2408" s="86">
        <v>67.355000000000004</v>
      </c>
      <c r="V2408" s="87">
        <v>1.0000000000000001E-5</v>
      </c>
      <c r="W2408" s="87">
        <v>4.1870018761519398E-2</v>
      </c>
      <c r="X2408" s="87">
        <v>8.0987304319973699E-4</v>
      </c>
    </row>
    <row r="2409" spans="1:24" x14ac:dyDescent="0.2">
      <c r="A2409" s="7">
        <v>11389</v>
      </c>
      <c r="B2409" s="4">
        <v>11391</v>
      </c>
      <c r="C2409" s="4" t="s">
        <v>1527</v>
      </c>
      <c r="D2409" s="4" t="s">
        <v>5171</v>
      </c>
      <c r="E2409" s="82" t="s">
        <v>426</v>
      </c>
      <c r="F2409" s="4" t="s">
        <v>3533</v>
      </c>
      <c r="G2409" s="4" t="s">
        <v>3534</v>
      </c>
      <c r="H2409" s="4" t="s">
        <v>76</v>
      </c>
      <c r="I2409" s="4" t="s">
        <v>73</v>
      </c>
      <c r="J2409" s="4" t="s">
        <v>53</v>
      </c>
      <c r="K2409" s="4" t="s">
        <v>315</v>
      </c>
      <c r="L2409" s="7" t="s">
        <v>799</v>
      </c>
      <c r="M2409" s="7" t="s">
        <v>311</v>
      </c>
      <c r="N2409" s="4" t="s">
        <v>267</v>
      </c>
      <c r="O2409" s="4" t="s">
        <v>62</v>
      </c>
      <c r="P2409" s="4" t="s">
        <v>1212</v>
      </c>
      <c r="Q2409" s="86">
        <v>118</v>
      </c>
      <c r="R2409" s="88">
        <v>1</v>
      </c>
      <c r="S2409" s="89">
        <v>4556</v>
      </c>
      <c r="T2409" s="80">
        <v>0.13100000000000001</v>
      </c>
      <c r="U2409" s="86">
        <v>5.5069999999999997</v>
      </c>
      <c r="V2409" s="87">
        <v>9.9999999999999995E-7</v>
      </c>
      <c r="W2409" s="87">
        <v>3.4234310437387299E-3</v>
      </c>
      <c r="X2409" s="87">
        <v>6.6217895276541995E-5</v>
      </c>
    </row>
    <row r="2410" spans="1:24" x14ac:dyDescent="0.2">
      <c r="A2410" s="7">
        <v>11389</v>
      </c>
      <c r="B2410" s="4">
        <v>11391</v>
      </c>
      <c r="C2410" s="4" t="s">
        <v>3537</v>
      </c>
      <c r="D2410" s="4" t="s">
        <v>3538</v>
      </c>
      <c r="E2410" s="4" t="s">
        <v>425</v>
      </c>
      <c r="F2410" s="4" t="s">
        <v>3539</v>
      </c>
      <c r="G2410" s="4" t="s">
        <v>3540</v>
      </c>
      <c r="H2410" s="4" t="s">
        <v>76</v>
      </c>
      <c r="I2410" s="4" t="s">
        <v>73</v>
      </c>
      <c r="J2410" s="4" t="s">
        <v>53</v>
      </c>
      <c r="K2410" s="4" t="s">
        <v>53</v>
      </c>
      <c r="L2410" s="7" t="s">
        <v>799</v>
      </c>
      <c r="M2410" s="7" t="s">
        <v>311</v>
      </c>
      <c r="N2410" s="4" t="s">
        <v>257</v>
      </c>
      <c r="O2410" s="4" t="s">
        <v>62</v>
      </c>
      <c r="P2410" s="4" t="s">
        <v>1212</v>
      </c>
      <c r="Q2410" s="86">
        <v>444</v>
      </c>
      <c r="R2410" s="88">
        <v>1</v>
      </c>
      <c r="S2410" s="89">
        <v>1373</v>
      </c>
      <c r="T2410" s="7"/>
      <c r="U2410" s="86">
        <v>6.0960000000000001</v>
      </c>
      <c r="V2410" s="87">
        <v>1.9999999999999999E-6</v>
      </c>
      <c r="W2410" s="87">
        <v>3.7895203468834501E-3</v>
      </c>
      <c r="X2410" s="87">
        <v>7.3298996904639895E-5</v>
      </c>
    </row>
    <row r="2411" spans="1:24" x14ac:dyDescent="0.2">
      <c r="A2411" s="7">
        <v>11389</v>
      </c>
      <c r="B2411" s="4">
        <v>11391</v>
      </c>
      <c r="C2411" s="4" t="s">
        <v>3557</v>
      </c>
      <c r="D2411" s="4" t="s">
        <v>3558</v>
      </c>
      <c r="E2411" s="4" t="s">
        <v>425</v>
      </c>
      <c r="F2411" s="4" t="s">
        <v>3559</v>
      </c>
      <c r="G2411" s="4" t="s">
        <v>3560</v>
      </c>
      <c r="H2411" s="4" t="s">
        <v>76</v>
      </c>
      <c r="I2411" s="4" t="s">
        <v>73</v>
      </c>
      <c r="J2411" s="4" t="s">
        <v>53</v>
      </c>
      <c r="K2411" s="4" t="s">
        <v>53</v>
      </c>
      <c r="L2411" s="7" t="s">
        <v>799</v>
      </c>
      <c r="M2411" s="7" t="s">
        <v>311</v>
      </c>
      <c r="N2411" s="4" t="s">
        <v>623</v>
      </c>
      <c r="O2411" s="4" t="s">
        <v>62</v>
      </c>
      <c r="P2411" s="4" t="s">
        <v>1212</v>
      </c>
      <c r="Q2411" s="86">
        <v>97</v>
      </c>
      <c r="R2411" s="88">
        <v>1</v>
      </c>
      <c r="S2411" s="89">
        <v>96.5</v>
      </c>
      <c r="T2411" s="7"/>
      <c r="U2411" s="86">
        <v>9.4E-2</v>
      </c>
      <c r="V2411" s="87">
        <v>3.9999999999999998E-6</v>
      </c>
      <c r="W2411" s="87">
        <v>5.8187511412181101E-5</v>
      </c>
      <c r="X2411" s="87">
        <v>1.1254950042418501E-6</v>
      </c>
    </row>
    <row r="2412" spans="1:24" x14ac:dyDescent="0.2">
      <c r="A2412" s="7">
        <v>11389</v>
      </c>
      <c r="B2412" s="4">
        <v>11391</v>
      </c>
      <c r="C2412" s="4" t="s">
        <v>1834</v>
      </c>
      <c r="D2412" s="4" t="s">
        <v>1835</v>
      </c>
      <c r="E2412" s="4" t="s">
        <v>425</v>
      </c>
      <c r="F2412" s="4" t="s">
        <v>3561</v>
      </c>
      <c r="G2412" s="4" t="s">
        <v>3562</v>
      </c>
      <c r="H2412" s="4" t="s">
        <v>76</v>
      </c>
      <c r="I2412" s="4" t="s">
        <v>73</v>
      </c>
      <c r="J2412" s="4" t="s">
        <v>53</v>
      </c>
      <c r="K2412" s="4" t="s">
        <v>53</v>
      </c>
      <c r="L2412" s="7" t="s">
        <v>799</v>
      </c>
      <c r="M2412" s="7" t="s">
        <v>311</v>
      </c>
      <c r="N2412" s="4" t="s">
        <v>625</v>
      </c>
      <c r="O2412" s="4" t="s">
        <v>62</v>
      </c>
      <c r="P2412" s="4" t="s">
        <v>1212</v>
      </c>
      <c r="Q2412" s="86">
        <v>80</v>
      </c>
      <c r="R2412" s="88">
        <v>1</v>
      </c>
      <c r="S2412" s="89">
        <v>8722</v>
      </c>
      <c r="T2412" s="7"/>
      <c r="U2412" s="86">
        <v>6.9779999999999998</v>
      </c>
      <c r="V2412" s="87">
        <v>1.9999999999999999E-6</v>
      </c>
      <c r="W2412" s="87">
        <v>4.3374732079444001E-3</v>
      </c>
      <c r="X2412" s="87">
        <v>8.3897803980534396E-5</v>
      </c>
    </row>
    <row r="2413" spans="1:24" x14ac:dyDescent="0.2">
      <c r="A2413" s="7">
        <v>11389</v>
      </c>
      <c r="B2413" s="4">
        <v>11391</v>
      </c>
      <c r="C2413" s="4" t="s">
        <v>3578</v>
      </c>
      <c r="D2413" s="4" t="s">
        <v>3579</v>
      </c>
      <c r="E2413" s="4" t="s">
        <v>425</v>
      </c>
      <c r="F2413" s="4" t="s">
        <v>3580</v>
      </c>
      <c r="G2413" s="4" t="s">
        <v>3581</v>
      </c>
      <c r="H2413" s="4" t="s">
        <v>76</v>
      </c>
      <c r="I2413" s="4" t="s">
        <v>73</v>
      </c>
      <c r="J2413" s="4" t="s">
        <v>53</v>
      </c>
      <c r="K2413" s="4" t="s">
        <v>53</v>
      </c>
      <c r="L2413" s="7" t="s">
        <v>799</v>
      </c>
      <c r="M2413" s="7" t="s">
        <v>311</v>
      </c>
      <c r="N2413" s="4" t="s">
        <v>75</v>
      </c>
      <c r="O2413" s="4" t="s">
        <v>62</v>
      </c>
      <c r="P2413" s="4" t="s">
        <v>1212</v>
      </c>
      <c r="Q2413" s="86">
        <v>395</v>
      </c>
      <c r="R2413" s="88">
        <v>1</v>
      </c>
      <c r="S2413" s="89">
        <v>3248</v>
      </c>
      <c r="T2413" s="7"/>
      <c r="U2413" s="86">
        <v>12.83</v>
      </c>
      <c r="V2413" s="87">
        <v>1.4E-5</v>
      </c>
      <c r="W2413" s="87">
        <v>7.9752416688608392E-3</v>
      </c>
      <c r="X2413" s="87">
        <v>1.5426153203804499E-4</v>
      </c>
    </row>
    <row r="2414" spans="1:24" x14ac:dyDescent="0.2">
      <c r="A2414" s="7">
        <v>11389</v>
      </c>
      <c r="B2414" s="4">
        <v>11391</v>
      </c>
      <c r="C2414" s="4" t="s">
        <v>3593</v>
      </c>
      <c r="D2414" s="4" t="s">
        <v>3594</v>
      </c>
      <c r="E2414" s="4" t="s">
        <v>425</v>
      </c>
      <c r="F2414" s="4" t="s">
        <v>3595</v>
      </c>
      <c r="G2414" s="4" t="s">
        <v>3596</v>
      </c>
      <c r="H2414" s="4" t="s">
        <v>76</v>
      </c>
      <c r="I2414" s="4" t="s">
        <v>73</v>
      </c>
      <c r="J2414" s="4" t="s">
        <v>53</v>
      </c>
      <c r="K2414" s="4" t="s">
        <v>317</v>
      </c>
      <c r="L2414" s="7" t="s">
        <v>799</v>
      </c>
      <c r="M2414" s="7" t="s">
        <v>311</v>
      </c>
      <c r="N2414" s="4" t="s">
        <v>261</v>
      </c>
      <c r="O2414" s="4" t="s">
        <v>62</v>
      </c>
      <c r="P2414" s="4" t="s">
        <v>1212</v>
      </c>
      <c r="Q2414" s="86">
        <v>963</v>
      </c>
      <c r="R2414" s="88">
        <v>1</v>
      </c>
      <c r="S2414" s="89">
        <v>1757</v>
      </c>
      <c r="T2414" s="7"/>
      <c r="U2414" s="86">
        <v>16.920000000000002</v>
      </c>
      <c r="V2414" s="87">
        <v>1.0000000000000001E-5</v>
      </c>
      <c r="W2414" s="87">
        <v>1.0517893875520301E-2</v>
      </c>
      <c r="X2414" s="87">
        <v>2.0344291626752501E-4</v>
      </c>
    </row>
    <row r="2415" spans="1:24" x14ac:dyDescent="0.2">
      <c r="A2415" s="7">
        <v>11389</v>
      </c>
      <c r="B2415" s="4">
        <v>11391</v>
      </c>
      <c r="C2415" s="4" t="s">
        <v>3605</v>
      </c>
      <c r="D2415" s="4" t="s">
        <v>3606</v>
      </c>
      <c r="E2415" s="4" t="s">
        <v>425</v>
      </c>
      <c r="F2415" s="4" t="s">
        <v>3607</v>
      </c>
      <c r="G2415" s="4" t="s">
        <v>3608</v>
      </c>
      <c r="H2415" s="4" t="s">
        <v>76</v>
      </c>
      <c r="I2415" s="4" t="s">
        <v>73</v>
      </c>
      <c r="J2415" s="4" t="s">
        <v>53</v>
      </c>
      <c r="K2415" s="4" t="s">
        <v>53</v>
      </c>
      <c r="L2415" s="7" t="s">
        <v>799</v>
      </c>
      <c r="M2415" s="7" t="s">
        <v>311</v>
      </c>
      <c r="N2415" s="4" t="s">
        <v>255</v>
      </c>
      <c r="O2415" s="4" t="s">
        <v>62</v>
      </c>
      <c r="P2415" s="4" t="s">
        <v>1212</v>
      </c>
      <c r="Q2415" s="86">
        <v>486</v>
      </c>
      <c r="R2415" s="88">
        <v>1</v>
      </c>
      <c r="S2415" s="89">
        <v>2254</v>
      </c>
      <c r="T2415" s="7"/>
      <c r="U2415" s="86">
        <v>10.954000000000001</v>
      </c>
      <c r="V2415" s="87">
        <v>3.0000000000000001E-6</v>
      </c>
      <c r="W2415" s="87">
        <v>6.80958925820259E-3</v>
      </c>
      <c r="X2415" s="87">
        <v>1.3171483888966499E-4</v>
      </c>
    </row>
    <row r="2416" spans="1:24" x14ac:dyDescent="0.2">
      <c r="A2416" s="7">
        <v>11389</v>
      </c>
      <c r="B2416" s="4">
        <v>11391</v>
      </c>
      <c r="C2416" s="4" t="s">
        <v>3628</v>
      </c>
      <c r="D2416" s="4" t="s">
        <v>3629</v>
      </c>
      <c r="E2416" s="4" t="s">
        <v>425</v>
      </c>
      <c r="F2416" s="4" t="s">
        <v>3630</v>
      </c>
      <c r="G2416" s="4" t="s">
        <v>3631</v>
      </c>
      <c r="H2416" s="4" t="s">
        <v>76</v>
      </c>
      <c r="I2416" s="4" t="s">
        <v>73</v>
      </c>
      <c r="J2416" s="4" t="s">
        <v>53</v>
      </c>
      <c r="K2416" s="4" t="s">
        <v>53</v>
      </c>
      <c r="L2416" s="7" t="s">
        <v>799</v>
      </c>
      <c r="M2416" s="7" t="s">
        <v>311</v>
      </c>
      <c r="N2416" s="4" t="s">
        <v>257</v>
      </c>
      <c r="O2416" s="4" t="s">
        <v>62</v>
      </c>
      <c r="P2416" s="4" t="s">
        <v>1212</v>
      </c>
      <c r="Q2416" s="86">
        <v>922</v>
      </c>
      <c r="R2416" s="88">
        <v>1</v>
      </c>
      <c r="S2416" s="89">
        <v>561</v>
      </c>
      <c r="T2416" s="7"/>
      <c r="U2416" s="86">
        <v>5.1719999999999997</v>
      </c>
      <c r="V2416" s="87">
        <v>5.0000000000000004E-6</v>
      </c>
      <c r="W2416" s="87">
        <v>3.2153223415265601E-3</v>
      </c>
      <c r="X2416" s="87">
        <v>6.2192541742862298E-5</v>
      </c>
    </row>
    <row r="2417" spans="1:24" x14ac:dyDescent="0.2">
      <c r="A2417" s="7">
        <v>11389</v>
      </c>
      <c r="B2417" s="4">
        <v>11391</v>
      </c>
      <c r="C2417" s="4" t="s">
        <v>2949</v>
      </c>
      <c r="D2417" s="4" t="s">
        <v>2950</v>
      </c>
      <c r="E2417" s="4" t="s">
        <v>425</v>
      </c>
      <c r="F2417" s="4" t="s">
        <v>3645</v>
      </c>
      <c r="G2417" s="4" t="s">
        <v>3646</v>
      </c>
      <c r="H2417" s="4" t="s">
        <v>76</v>
      </c>
      <c r="I2417" s="4" t="s">
        <v>73</v>
      </c>
      <c r="J2417" s="4" t="s">
        <v>53</v>
      </c>
      <c r="K2417" s="4" t="s">
        <v>53</v>
      </c>
      <c r="L2417" s="7" t="s">
        <v>799</v>
      </c>
      <c r="M2417" s="7" t="s">
        <v>311</v>
      </c>
      <c r="N2417" s="4" t="s">
        <v>156</v>
      </c>
      <c r="O2417" s="4" t="s">
        <v>62</v>
      </c>
      <c r="P2417" s="4" t="s">
        <v>1212</v>
      </c>
      <c r="Q2417" s="86">
        <v>47</v>
      </c>
      <c r="R2417" s="88">
        <v>1</v>
      </c>
      <c r="S2417" s="89">
        <v>5597</v>
      </c>
      <c r="T2417" s="7"/>
      <c r="U2417" s="86">
        <v>2.6309999999999998</v>
      </c>
      <c r="V2417" s="87">
        <v>3.9999999999999998E-6</v>
      </c>
      <c r="W2417" s="87">
        <v>1.6352490320577901E-3</v>
      </c>
      <c r="X2417" s="87">
        <v>3.1629890531580198E-5</v>
      </c>
    </row>
    <row r="2418" spans="1:24" x14ac:dyDescent="0.2">
      <c r="A2418" s="7">
        <v>11389</v>
      </c>
      <c r="B2418" s="4">
        <v>11391</v>
      </c>
      <c r="C2418" s="4" t="s">
        <v>3647</v>
      </c>
      <c r="D2418" s="4" t="s">
        <v>3648</v>
      </c>
      <c r="E2418" s="4" t="s">
        <v>425</v>
      </c>
      <c r="F2418" s="4" t="s">
        <v>3649</v>
      </c>
      <c r="G2418" s="4" t="s">
        <v>3650</v>
      </c>
      <c r="H2418" s="4" t="s">
        <v>76</v>
      </c>
      <c r="I2418" s="4" t="s">
        <v>73</v>
      </c>
      <c r="J2418" s="4" t="s">
        <v>53</v>
      </c>
      <c r="K2418" s="4" t="s">
        <v>53</v>
      </c>
      <c r="L2418" s="7" t="s">
        <v>799</v>
      </c>
      <c r="M2418" s="7" t="s">
        <v>311</v>
      </c>
      <c r="N2418" s="4" t="s">
        <v>629</v>
      </c>
      <c r="O2418" s="4" t="s">
        <v>62</v>
      </c>
      <c r="P2418" s="4" t="s">
        <v>1212</v>
      </c>
      <c r="Q2418" s="86">
        <v>71</v>
      </c>
      <c r="R2418" s="88">
        <v>1</v>
      </c>
      <c r="S2418" s="89">
        <v>34120</v>
      </c>
      <c r="T2418" s="7"/>
      <c r="U2418" s="86">
        <v>24.225000000000001</v>
      </c>
      <c r="V2418" s="87">
        <v>1.1E-5</v>
      </c>
      <c r="W2418" s="87">
        <v>1.5059068441454699E-2</v>
      </c>
      <c r="X2418" s="87">
        <v>2.9128082449398702E-4</v>
      </c>
    </row>
    <row r="2419" spans="1:24" x14ac:dyDescent="0.2">
      <c r="A2419" s="7">
        <v>11389</v>
      </c>
      <c r="B2419" s="4">
        <v>11391</v>
      </c>
      <c r="C2419" s="4" t="s">
        <v>3450</v>
      </c>
      <c r="D2419" s="4" t="s">
        <v>3451</v>
      </c>
      <c r="E2419" s="4" t="s">
        <v>425</v>
      </c>
      <c r="F2419" s="4" t="s">
        <v>3661</v>
      </c>
      <c r="G2419" s="4" t="s">
        <v>3453</v>
      </c>
      <c r="H2419" s="4" t="s">
        <v>76</v>
      </c>
      <c r="I2419" s="4" t="s">
        <v>73</v>
      </c>
      <c r="J2419" s="4" t="s">
        <v>53</v>
      </c>
      <c r="K2419" s="4" t="s">
        <v>53</v>
      </c>
      <c r="L2419" s="7" t="s">
        <v>799</v>
      </c>
      <c r="M2419" s="7" t="s">
        <v>311</v>
      </c>
      <c r="N2419" s="4" t="s">
        <v>258</v>
      </c>
      <c r="O2419" s="4" t="s">
        <v>62</v>
      </c>
      <c r="P2419" s="4" t="s">
        <v>1212</v>
      </c>
      <c r="Q2419" s="86">
        <v>237</v>
      </c>
      <c r="R2419" s="88">
        <v>1</v>
      </c>
      <c r="S2419" s="89">
        <v>4092.0070000000001</v>
      </c>
      <c r="T2419" s="7"/>
      <c r="U2419" s="86">
        <v>9.6980000000000004</v>
      </c>
      <c r="V2419" s="87">
        <v>0</v>
      </c>
      <c r="W2419" s="87">
        <v>6.0285861448371803E-3</v>
      </c>
      <c r="X2419" s="87">
        <v>1.16608245033752E-4</v>
      </c>
    </row>
    <row r="2420" spans="1:24" x14ac:dyDescent="0.2">
      <c r="A2420" s="7">
        <v>11389</v>
      </c>
      <c r="B2420" s="4">
        <v>11391</v>
      </c>
      <c r="C2420" s="4" t="s">
        <v>3663</v>
      </c>
      <c r="D2420" s="4" t="s">
        <v>3664</v>
      </c>
      <c r="E2420" s="4" t="s">
        <v>425</v>
      </c>
      <c r="F2420" s="4" t="s">
        <v>3665</v>
      </c>
      <c r="G2420" s="4" t="s">
        <v>3666</v>
      </c>
      <c r="H2420" s="4" t="s">
        <v>76</v>
      </c>
      <c r="I2420" s="4" t="s">
        <v>73</v>
      </c>
      <c r="J2420" s="4" t="s">
        <v>61</v>
      </c>
      <c r="K2420" s="4" t="s">
        <v>53</v>
      </c>
      <c r="L2420" s="7" t="s">
        <v>799</v>
      </c>
      <c r="M2420" s="7" t="s">
        <v>102</v>
      </c>
      <c r="N2420" s="4" t="s">
        <v>202</v>
      </c>
      <c r="O2420" s="4" t="s">
        <v>62</v>
      </c>
      <c r="P2420" s="4" t="s">
        <v>1206</v>
      </c>
      <c r="Q2420" s="86">
        <v>65</v>
      </c>
      <c r="R2420" s="88">
        <v>3.71</v>
      </c>
      <c r="S2420" s="89">
        <v>220</v>
      </c>
      <c r="T2420" s="7"/>
      <c r="U2420" s="86">
        <v>0.53100000000000003</v>
      </c>
      <c r="V2420" s="87">
        <v>9.9999999999999995E-7</v>
      </c>
      <c r="W2420" s="87">
        <v>3.29792430206767E-4</v>
      </c>
      <c r="X2420" s="87">
        <v>6.3790274515295997E-6</v>
      </c>
    </row>
    <row r="2421" spans="1:24" x14ac:dyDescent="0.2">
      <c r="A2421" s="7">
        <v>11389</v>
      </c>
      <c r="B2421" s="4">
        <v>11391</v>
      </c>
      <c r="C2421" s="4" t="s">
        <v>3677</v>
      </c>
      <c r="D2421" s="4" t="s">
        <v>3678</v>
      </c>
      <c r="E2421" s="4" t="s">
        <v>426</v>
      </c>
      <c r="F2421" s="4" t="s">
        <v>3679</v>
      </c>
      <c r="G2421" s="4" t="s">
        <v>3680</v>
      </c>
      <c r="H2421" s="4" t="s">
        <v>76</v>
      </c>
      <c r="I2421" s="4" t="s">
        <v>73</v>
      </c>
      <c r="J2421" s="4" t="s">
        <v>61</v>
      </c>
      <c r="K2421" s="4" t="s">
        <v>314</v>
      </c>
      <c r="L2421" s="7" t="s">
        <v>799</v>
      </c>
      <c r="M2421" s="7" t="s">
        <v>471</v>
      </c>
      <c r="N2421" s="4" t="s">
        <v>888</v>
      </c>
      <c r="O2421" s="4" t="s">
        <v>62</v>
      </c>
      <c r="P2421" s="4" t="s">
        <v>1206</v>
      </c>
      <c r="Q2421" s="86">
        <v>72</v>
      </c>
      <c r="R2421" s="88">
        <v>3.71</v>
      </c>
      <c r="S2421" s="89">
        <v>2894</v>
      </c>
      <c r="T2421" s="7"/>
      <c r="U2421" s="86">
        <v>7.73</v>
      </c>
      <c r="V2421" s="87">
        <v>0</v>
      </c>
      <c r="W2421" s="87">
        <v>4.8054677690436204E-3</v>
      </c>
      <c r="X2421" s="87">
        <v>9.2950013427994403E-5</v>
      </c>
    </row>
    <row r="2422" spans="1:24" x14ac:dyDescent="0.2">
      <c r="A2422" s="7">
        <v>11389</v>
      </c>
      <c r="B2422" s="4">
        <v>11391</v>
      </c>
      <c r="C2422" s="4" t="s">
        <v>3686</v>
      </c>
      <c r="D2422" s="4" t="s">
        <v>3687</v>
      </c>
      <c r="E2422" s="4" t="s">
        <v>425</v>
      </c>
      <c r="F2422" s="4" t="s">
        <v>3688</v>
      </c>
      <c r="G2422" s="4" t="s">
        <v>3689</v>
      </c>
      <c r="H2422" s="4" t="s">
        <v>76</v>
      </c>
      <c r="I2422" s="4" t="s">
        <v>73</v>
      </c>
      <c r="J2422" s="4" t="s">
        <v>53</v>
      </c>
      <c r="K2422" s="4" t="s">
        <v>314</v>
      </c>
      <c r="L2422" s="7" t="s">
        <v>799</v>
      </c>
      <c r="M2422" s="7" t="s">
        <v>474</v>
      </c>
      <c r="N2422" s="4" t="s">
        <v>1131</v>
      </c>
      <c r="O2422" s="4" t="s">
        <v>62</v>
      </c>
      <c r="P2422" s="4" t="s">
        <v>1206</v>
      </c>
      <c r="Q2422" s="86">
        <v>141</v>
      </c>
      <c r="R2422" s="88">
        <v>3.71</v>
      </c>
      <c r="S2422" s="89">
        <v>2583.5</v>
      </c>
      <c r="T2422" s="7"/>
      <c r="U2422" s="86">
        <v>13.515000000000001</v>
      </c>
      <c r="V2422" s="87">
        <v>3.0000000000000001E-6</v>
      </c>
      <c r="W2422" s="87">
        <v>8.4010239737709706E-3</v>
      </c>
      <c r="X2422" s="87">
        <v>1.62497248696837E-4</v>
      </c>
    </row>
    <row r="2423" spans="1:24" x14ac:dyDescent="0.2">
      <c r="A2423" s="7">
        <v>11389</v>
      </c>
      <c r="B2423" s="4">
        <v>11391</v>
      </c>
      <c r="C2423" s="4" t="s">
        <v>1515</v>
      </c>
      <c r="D2423" s="4" t="s">
        <v>1516</v>
      </c>
      <c r="E2423" s="4" t="s">
        <v>426</v>
      </c>
      <c r="F2423" s="4" t="s">
        <v>3690</v>
      </c>
      <c r="G2423" s="4" t="s">
        <v>3691</v>
      </c>
      <c r="H2423" s="4" t="s">
        <v>76</v>
      </c>
      <c r="I2423" s="4" t="s">
        <v>73</v>
      </c>
      <c r="J2423" s="4" t="s">
        <v>61</v>
      </c>
      <c r="K2423" s="4" t="s">
        <v>317</v>
      </c>
      <c r="L2423" s="7" t="s">
        <v>799</v>
      </c>
      <c r="M2423" s="7" t="s">
        <v>474</v>
      </c>
      <c r="N2423" s="4" t="s">
        <v>888</v>
      </c>
      <c r="O2423" s="4" t="s">
        <v>62</v>
      </c>
      <c r="P2423" s="4" t="s">
        <v>1206</v>
      </c>
      <c r="Q2423" s="86">
        <v>466</v>
      </c>
      <c r="R2423" s="88">
        <v>3.71</v>
      </c>
      <c r="S2423" s="89">
        <v>1161</v>
      </c>
      <c r="T2423" s="7"/>
      <c r="U2423" s="86">
        <v>20.071999999999999</v>
      </c>
      <c r="V2423" s="87">
        <v>0</v>
      </c>
      <c r="W2423" s="87">
        <v>1.24773621919613E-2</v>
      </c>
      <c r="X2423" s="87">
        <v>2.4134403538400399E-4</v>
      </c>
    </row>
    <row r="2424" spans="1:24" x14ac:dyDescent="0.2">
      <c r="A2424" s="7">
        <v>11389</v>
      </c>
      <c r="B2424" s="4">
        <v>11391</v>
      </c>
      <c r="C2424" s="4" t="s">
        <v>3693</v>
      </c>
      <c r="D2424" s="4" t="s">
        <v>3694</v>
      </c>
      <c r="E2424" s="4" t="s">
        <v>426</v>
      </c>
      <c r="F2424" s="4" t="s">
        <v>3695</v>
      </c>
      <c r="G2424" s="4" t="s">
        <v>3696</v>
      </c>
      <c r="H2424" s="4" t="s">
        <v>76</v>
      </c>
      <c r="I2424" s="4" t="s">
        <v>73</v>
      </c>
      <c r="J2424" s="4" t="s">
        <v>61</v>
      </c>
      <c r="K2424" s="4" t="s">
        <v>314</v>
      </c>
      <c r="L2424" s="7" t="s">
        <v>799</v>
      </c>
      <c r="M2424" s="7" t="s">
        <v>471</v>
      </c>
      <c r="N2424" s="4" t="s">
        <v>888</v>
      </c>
      <c r="O2424" s="4" t="s">
        <v>62</v>
      </c>
      <c r="P2424" s="4" t="s">
        <v>1206</v>
      </c>
      <c r="Q2424" s="86">
        <v>73</v>
      </c>
      <c r="R2424" s="88">
        <v>3.71</v>
      </c>
      <c r="S2424" s="89">
        <v>2623</v>
      </c>
      <c r="T2424" s="7"/>
      <c r="U2424" s="86">
        <v>7.1040000000000001</v>
      </c>
      <c r="V2424" s="87">
        <v>9.9999999999999995E-7</v>
      </c>
      <c r="W2424" s="87">
        <v>4.4159667652840301E-3</v>
      </c>
      <c r="X2424" s="87">
        <v>8.5416069747652895E-5</v>
      </c>
    </row>
    <row r="2425" spans="1:24" x14ac:dyDescent="0.2">
      <c r="A2425" s="7">
        <v>11389</v>
      </c>
      <c r="B2425" s="4">
        <v>11391</v>
      </c>
      <c r="C2425" s="4" t="s">
        <v>3701</v>
      </c>
      <c r="D2425" s="4" t="s">
        <v>3702</v>
      </c>
      <c r="E2425" s="4" t="s">
        <v>426</v>
      </c>
      <c r="F2425" s="4" t="s">
        <v>3703</v>
      </c>
      <c r="G2425" s="4" t="s">
        <v>3704</v>
      </c>
      <c r="H2425" s="4" t="s">
        <v>76</v>
      </c>
      <c r="I2425" s="4" t="s">
        <v>73</v>
      </c>
      <c r="J2425" s="4" t="s">
        <v>61</v>
      </c>
      <c r="K2425" s="4" t="s">
        <v>188</v>
      </c>
      <c r="L2425" s="7" t="s">
        <v>799</v>
      </c>
      <c r="M2425" s="7" t="s">
        <v>471</v>
      </c>
      <c r="N2425" s="4" t="s">
        <v>876</v>
      </c>
      <c r="O2425" s="4" t="s">
        <v>62</v>
      </c>
      <c r="P2425" s="4" t="s">
        <v>1206</v>
      </c>
      <c r="Q2425" s="86">
        <v>13</v>
      </c>
      <c r="R2425" s="88">
        <v>3.71</v>
      </c>
      <c r="S2425" s="89">
        <v>10612</v>
      </c>
      <c r="T2425" s="7"/>
      <c r="U2425" s="86">
        <v>5.1180000000000003</v>
      </c>
      <c r="V2425" s="87">
        <v>0</v>
      </c>
      <c r="W2425" s="87">
        <v>3.1815975175947401E-3</v>
      </c>
      <c r="X2425" s="87">
        <v>6.1540217559665497E-5</v>
      </c>
    </row>
    <row r="2426" spans="1:24" x14ac:dyDescent="0.2">
      <c r="A2426" s="7">
        <v>11389</v>
      </c>
      <c r="B2426" s="4">
        <v>11391</v>
      </c>
      <c r="C2426" s="4" t="s">
        <v>3705</v>
      </c>
      <c r="D2426" s="4" t="s">
        <v>3706</v>
      </c>
      <c r="E2426" s="4" t="s">
        <v>425</v>
      </c>
      <c r="F2426" s="4" t="s">
        <v>3707</v>
      </c>
      <c r="G2426" s="4" t="s">
        <v>3708</v>
      </c>
      <c r="H2426" s="4" t="s">
        <v>76</v>
      </c>
      <c r="I2426" s="4" t="s">
        <v>73</v>
      </c>
      <c r="J2426" s="4" t="s">
        <v>53</v>
      </c>
      <c r="K2426" s="4" t="s">
        <v>314</v>
      </c>
      <c r="L2426" s="7" t="s">
        <v>799</v>
      </c>
      <c r="M2426" s="7" t="s">
        <v>474</v>
      </c>
      <c r="N2426" s="4" t="s">
        <v>893</v>
      </c>
      <c r="O2426" s="4" t="s">
        <v>62</v>
      </c>
      <c r="P2426" s="4" t="s">
        <v>1206</v>
      </c>
      <c r="Q2426" s="86">
        <v>129</v>
      </c>
      <c r="R2426" s="88">
        <v>3.71</v>
      </c>
      <c r="S2426" s="89">
        <v>1034</v>
      </c>
      <c r="T2426" s="7"/>
      <c r="U2426" s="86">
        <v>4.9489999999999998</v>
      </c>
      <c r="V2426" s="87">
        <v>7.9999999999999996E-6</v>
      </c>
      <c r="W2426" s="87">
        <v>3.0762023143748201E-3</v>
      </c>
      <c r="X2426" s="87">
        <v>5.9501605290190703E-5</v>
      </c>
    </row>
    <row r="2427" spans="1:24" x14ac:dyDescent="0.2">
      <c r="A2427" s="7">
        <v>11389</v>
      </c>
      <c r="B2427" s="4">
        <v>11391</v>
      </c>
      <c r="C2427" s="4" t="s">
        <v>3709</v>
      </c>
      <c r="D2427" s="4" t="s">
        <v>3710</v>
      </c>
      <c r="E2427" s="4" t="s">
        <v>425</v>
      </c>
      <c r="F2427" s="4" t="s">
        <v>3711</v>
      </c>
      <c r="G2427" s="4" t="s">
        <v>3712</v>
      </c>
      <c r="H2427" s="4" t="s">
        <v>76</v>
      </c>
      <c r="I2427" s="4" t="s">
        <v>73</v>
      </c>
      <c r="J2427" s="4" t="s">
        <v>53</v>
      </c>
      <c r="K2427" s="4" t="s">
        <v>314</v>
      </c>
      <c r="L2427" s="7" t="s">
        <v>799</v>
      </c>
      <c r="M2427" s="7" t="s">
        <v>474</v>
      </c>
      <c r="N2427" s="4" t="s">
        <v>893</v>
      </c>
      <c r="O2427" s="4" t="s">
        <v>62</v>
      </c>
      <c r="P2427" s="4" t="s">
        <v>1206</v>
      </c>
      <c r="Q2427" s="86">
        <v>35</v>
      </c>
      <c r="R2427" s="88">
        <v>3.71</v>
      </c>
      <c r="S2427" s="89">
        <v>2228</v>
      </c>
      <c r="T2427" s="7"/>
      <c r="U2427" s="86">
        <v>2.8929999999999998</v>
      </c>
      <c r="V2427" s="87">
        <v>9.9999999999999995E-7</v>
      </c>
      <c r="W2427" s="87">
        <v>1.7984065529736901E-3</v>
      </c>
      <c r="X2427" s="87">
        <v>3.4785773473445997E-5</v>
      </c>
    </row>
    <row r="2428" spans="1:24" x14ac:dyDescent="0.2">
      <c r="A2428" s="7">
        <v>11389</v>
      </c>
      <c r="B2428" s="4">
        <v>11391</v>
      </c>
      <c r="C2428" s="4" t="s">
        <v>3717</v>
      </c>
      <c r="D2428" s="4">
        <v>511439507</v>
      </c>
      <c r="E2428" s="82" t="s">
        <v>425</v>
      </c>
      <c r="F2428" s="4" t="s">
        <v>3718</v>
      </c>
      <c r="G2428" s="4" t="s">
        <v>3719</v>
      </c>
      <c r="H2428" s="4" t="s">
        <v>76</v>
      </c>
      <c r="I2428" s="4" t="s">
        <v>73</v>
      </c>
      <c r="J2428" s="4" t="s">
        <v>61</v>
      </c>
      <c r="K2428" s="4" t="s">
        <v>314</v>
      </c>
      <c r="L2428" s="7" t="s">
        <v>799</v>
      </c>
      <c r="M2428" s="7" t="s">
        <v>474</v>
      </c>
      <c r="N2428" s="4" t="s">
        <v>1131</v>
      </c>
      <c r="O2428" s="4" t="s">
        <v>62</v>
      </c>
      <c r="P2428" s="4" t="s">
        <v>1206</v>
      </c>
      <c r="Q2428" s="86">
        <v>153</v>
      </c>
      <c r="R2428" s="88">
        <v>3.71</v>
      </c>
      <c r="S2428" s="89">
        <v>456</v>
      </c>
      <c r="T2428" s="7"/>
      <c r="U2428" s="86">
        <v>2.5880000000000001</v>
      </c>
      <c r="V2428" s="87">
        <v>3.9999999999999998E-6</v>
      </c>
      <c r="W2428" s="87">
        <v>1.6090180608857199E-3</v>
      </c>
      <c r="X2428" s="87">
        <v>3.1122516590092099E-5</v>
      </c>
    </row>
    <row r="2429" spans="1:24" x14ac:dyDescent="0.2">
      <c r="A2429" s="7">
        <v>11389</v>
      </c>
      <c r="B2429" s="4">
        <v>11391</v>
      </c>
      <c r="C2429" s="4" t="s">
        <v>3724</v>
      </c>
      <c r="D2429" s="4" t="s">
        <v>2499</v>
      </c>
      <c r="E2429" s="4" t="s">
        <v>426</v>
      </c>
      <c r="F2429" s="4" t="s">
        <v>3725</v>
      </c>
      <c r="G2429" s="4" t="s">
        <v>3726</v>
      </c>
      <c r="H2429" s="4" t="s">
        <v>76</v>
      </c>
      <c r="I2429" s="4" t="s">
        <v>73</v>
      </c>
      <c r="J2429" s="4" t="s">
        <v>61</v>
      </c>
      <c r="K2429" s="4" t="s">
        <v>153</v>
      </c>
      <c r="L2429" s="7" t="s">
        <v>799</v>
      </c>
      <c r="M2429" s="7" t="s">
        <v>483</v>
      </c>
      <c r="N2429" s="4" t="s">
        <v>5161</v>
      </c>
      <c r="O2429" s="4" t="s">
        <v>62</v>
      </c>
      <c r="P2429" s="4" t="s">
        <v>1207</v>
      </c>
      <c r="Q2429" s="86">
        <v>971</v>
      </c>
      <c r="R2429" s="88">
        <v>4.1524000000000001</v>
      </c>
      <c r="S2429" s="89">
        <v>282.3</v>
      </c>
      <c r="T2429" s="7"/>
      <c r="U2429" s="86">
        <v>11.382</v>
      </c>
      <c r="V2429" s="87">
        <v>9.9999999999999995E-7</v>
      </c>
      <c r="W2429" s="87">
        <v>7.0755471004297198E-3</v>
      </c>
      <c r="X2429" s="87">
        <v>1.3685914246101301E-4</v>
      </c>
    </row>
    <row r="2430" spans="1:24" x14ac:dyDescent="0.2">
      <c r="A2430" s="7">
        <v>11389</v>
      </c>
      <c r="B2430" s="4">
        <v>11391</v>
      </c>
      <c r="C2430" s="4" t="s">
        <v>3727</v>
      </c>
      <c r="D2430" s="4" t="s">
        <v>3728</v>
      </c>
      <c r="E2430" s="4" t="s">
        <v>425</v>
      </c>
      <c r="F2430" s="4" t="s">
        <v>3729</v>
      </c>
      <c r="G2430" s="4" t="s">
        <v>3730</v>
      </c>
      <c r="H2430" s="4" t="s">
        <v>76</v>
      </c>
      <c r="I2430" s="4" t="s">
        <v>73</v>
      </c>
      <c r="J2430" s="4" t="s">
        <v>61</v>
      </c>
      <c r="K2430" s="4" t="s">
        <v>317</v>
      </c>
      <c r="L2430" s="7" t="s">
        <v>799</v>
      </c>
      <c r="M2430" s="7" t="s">
        <v>474</v>
      </c>
      <c r="N2430" s="4" t="s">
        <v>884</v>
      </c>
      <c r="O2430" s="4" t="s">
        <v>62</v>
      </c>
      <c r="P2430" s="4" t="s">
        <v>1206</v>
      </c>
      <c r="Q2430" s="86">
        <v>37</v>
      </c>
      <c r="R2430" s="88">
        <v>3.71</v>
      </c>
      <c r="S2430" s="89">
        <v>1695</v>
      </c>
      <c r="T2430" s="7"/>
      <c r="U2430" s="86">
        <v>2.327</v>
      </c>
      <c r="V2430" s="87">
        <v>0</v>
      </c>
      <c r="W2430" s="87">
        <v>1.4463588993298901E-3</v>
      </c>
      <c r="X2430" s="87">
        <v>2.7976273190397101E-5</v>
      </c>
    </row>
    <row r="2431" spans="1:24" x14ac:dyDescent="0.2">
      <c r="A2431" s="7">
        <v>11389</v>
      </c>
      <c r="B2431" s="4">
        <v>11391</v>
      </c>
      <c r="C2431" s="4" t="s">
        <v>3731</v>
      </c>
      <c r="D2431" s="4" t="s">
        <v>3732</v>
      </c>
      <c r="E2431" s="4" t="s">
        <v>426</v>
      </c>
      <c r="F2431" s="4" t="s">
        <v>3733</v>
      </c>
      <c r="G2431" s="4" t="s">
        <v>3734</v>
      </c>
      <c r="H2431" s="4" t="s">
        <v>76</v>
      </c>
      <c r="I2431" s="4" t="s">
        <v>73</v>
      </c>
      <c r="J2431" s="4" t="s">
        <v>61</v>
      </c>
      <c r="K2431" s="4" t="s">
        <v>314</v>
      </c>
      <c r="L2431" s="7" t="s">
        <v>799</v>
      </c>
      <c r="M2431" s="7" t="s">
        <v>471</v>
      </c>
      <c r="N2431" s="4" t="s">
        <v>859</v>
      </c>
      <c r="O2431" s="4" t="s">
        <v>62</v>
      </c>
      <c r="P2431" s="4" t="s">
        <v>1206</v>
      </c>
      <c r="Q2431" s="86">
        <v>27</v>
      </c>
      <c r="R2431" s="88">
        <v>3.71</v>
      </c>
      <c r="S2431" s="89">
        <v>10493</v>
      </c>
      <c r="T2431" s="80">
        <v>8.0000000000000002E-3</v>
      </c>
      <c r="U2431" s="86">
        <v>10.541</v>
      </c>
      <c r="V2431" s="87">
        <v>0</v>
      </c>
      <c r="W2431" s="87">
        <v>6.5525143400543299E-3</v>
      </c>
      <c r="X2431" s="87">
        <v>1.2674235374517801E-4</v>
      </c>
    </row>
    <row r="2432" spans="1:24" x14ac:dyDescent="0.2">
      <c r="A2432" s="7">
        <v>11389</v>
      </c>
      <c r="B2432" s="4">
        <v>11391</v>
      </c>
      <c r="C2432" s="4" t="s">
        <v>3742</v>
      </c>
      <c r="D2432" s="4" t="s">
        <v>3743</v>
      </c>
      <c r="E2432" s="4" t="s">
        <v>426</v>
      </c>
      <c r="F2432" s="4" t="s">
        <v>3744</v>
      </c>
      <c r="G2432" s="4" t="s">
        <v>3745</v>
      </c>
      <c r="H2432" s="4" t="s">
        <v>76</v>
      </c>
      <c r="I2432" s="4" t="s">
        <v>73</v>
      </c>
      <c r="J2432" s="4" t="s">
        <v>61</v>
      </c>
      <c r="K2432" s="4" t="s">
        <v>314</v>
      </c>
      <c r="L2432" s="7" t="s">
        <v>799</v>
      </c>
      <c r="M2432" s="7" t="s">
        <v>474</v>
      </c>
      <c r="N2432" s="4" t="s">
        <v>5161</v>
      </c>
      <c r="O2432" s="4" t="s">
        <v>62</v>
      </c>
      <c r="P2432" s="4" t="s">
        <v>1206</v>
      </c>
      <c r="Q2432" s="86">
        <v>89</v>
      </c>
      <c r="R2432" s="88">
        <v>3.71</v>
      </c>
      <c r="S2432" s="89">
        <v>49.15</v>
      </c>
      <c r="T2432" s="7"/>
      <c r="U2432" s="86">
        <v>0.16200000000000001</v>
      </c>
      <c r="V2432" s="87">
        <v>3.9999999999999998E-6</v>
      </c>
      <c r="W2432" s="87">
        <v>1.0088304315209599E-4</v>
      </c>
      <c r="X2432" s="87">
        <v>1.9513355757061898E-6</v>
      </c>
    </row>
    <row r="2433" spans="1:24" x14ac:dyDescent="0.2">
      <c r="A2433" s="7">
        <v>11389</v>
      </c>
      <c r="B2433" s="4">
        <v>11391</v>
      </c>
      <c r="C2433" s="4" t="s">
        <v>3746</v>
      </c>
      <c r="D2433" s="4" t="s">
        <v>3747</v>
      </c>
      <c r="E2433" s="4" t="s">
        <v>425</v>
      </c>
      <c r="F2433" s="4" t="s">
        <v>3748</v>
      </c>
      <c r="G2433" s="4" t="s">
        <v>3749</v>
      </c>
      <c r="H2433" s="4" t="s">
        <v>76</v>
      </c>
      <c r="I2433" s="4" t="s">
        <v>73</v>
      </c>
      <c r="J2433" s="4" t="s">
        <v>53</v>
      </c>
      <c r="K2433" s="4" t="s">
        <v>314</v>
      </c>
      <c r="L2433" s="7" t="s">
        <v>799</v>
      </c>
      <c r="M2433" s="7" t="s">
        <v>474</v>
      </c>
      <c r="N2433" s="4" t="s">
        <v>888</v>
      </c>
      <c r="O2433" s="4" t="s">
        <v>62</v>
      </c>
      <c r="P2433" s="4" t="s">
        <v>1206</v>
      </c>
      <c r="Q2433" s="86">
        <v>8</v>
      </c>
      <c r="R2433" s="88">
        <v>3.71</v>
      </c>
      <c r="S2433" s="89">
        <v>1806</v>
      </c>
      <c r="T2433" s="7"/>
      <c r="U2433" s="86">
        <v>0.53600000000000003</v>
      </c>
      <c r="V2433" s="87">
        <v>9.9999999999999995E-7</v>
      </c>
      <c r="W2433" s="87">
        <v>3.3320566654736899E-4</v>
      </c>
      <c r="X2433" s="87">
        <v>6.4450481552237501E-6</v>
      </c>
    </row>
    <row r="2434" spans="1:24" x14ac:dyDescent="0.2">
      <c r="A2434" s="7">
        <v>11389</v>
      </c>
      <c r="B2434" s="4">
        <v>11391</v>
      </c>
      <c r="C2434" s="4" t="s">
        <v>3750</v>
      </c>
      <c r="D2434" s="4">
        <v>520015041</v>
      </c>
      <c r="E2434" s="82" t="s">
        <v>425</v>
      </c>
      <c r="F2434" s="4" t="s">
        <v>3751</v>
      </c>
      <c r="G2434" s="4" t="s">
        <v>3752</v>
      </c>
      <c r="H2434" s="4" t="s">
        <v>76</v>
      </c>
      <c r="I2434" s="4" t="s">
        <v>73</v>
      </c>
      <c r="J2434" s="4" t="s">
        <v>61</v>
      </c>
      <c r="K2434" s="4" t="s">
        <v>314</v>
      </c>
      <c r="L2434" s="7" t="s">
        <v>799</v>
      </c>
      <c r="M2434" s="7" t="s">
        <v>471</v>
      </c>
      <c r="N2434" s="4" t="s">
        <v>872</v>
      </c>
      <c r="O2434" s="4" t="s">
        <v>62</v>
      </c>
      <c r="P2434" s="4" t="s">
        <v>1206</v>
      </c>
      <c r="Q2434" s="86">
        <v>304</v>
      </c>
      <c r="R2434" s="88">
        <v>3.71</v>
      </c>
      <c r="S2434" s="89">
        <v>2566</v>
      </c>
      <c r="T2434" s="7"/>
      <c r="U2434" s="86">
        <v>28.94</v>
      </c>
      <c r="V2434" s="87">
        <v>3.0000000000000001E-6</v>
      </c>
      <c r="W2434" s="87">
        <v>1.7990154005371399E-2</v>
      </c>
      <c r="X2434" s="87">
        <v>3.4797550139510403E-4</v>
      </c>
    </row>
    <row r="2435" spans="1:24" x14ac:dyDescent="0.2">
      <c r="A2435" s="7">
        <v>11389</v>
      </c>
      <c r="B2435" s="4">
        <v>11391</v>
      </c>
      <c r="C2435" s="4" t="s">
        <v>3746</v>
      </c>
      <c r="D2435" s="4" t="s">
        <v>3747</v>
      </c>
      <c r="E2435" s="4" t="s">
        <v>425</v>
      </c>
      <c r="F2435" s="4" t="s">
        <v>3757</v>
      </c>
      <c r="G2435" s="4" t="s">
        <v>3749</v>
      </c>
      <c r="H2435" s="4" t="s">
        <v>76</v>
      </c>
      <c r="I2435" s="4" t="s">
        <v>73</v>
      </c>
      <c r="J2435" s="4" t="s">
        <v>61</v>
      </c>
      <c r="K2435" s="4" t="s">
        <v>53</v>
      </c>
      <c r="L2435" s="7" t="s">
        <v>799</v>
      </c>
      <c r="M2435" s="7" t="s">
        <v>102</v>
      </c>
      <c r="N2435" s="4" t="s">
        <v>888</v>
      </c>
      <c r="O2435" s="4" t="s">
        <v>62</v>
      </c>
      <c r="P2435" s="4" t="s">
        <v>1206</v>
      </c>
      <c r="Q2435" s="86">
        <v>1000</v>
      </c>
      <c r="R2435" s="88">
        <v>3.71</v>
      </c>
      <c r="S2435" s="89">
        <v>1521.96</v>
      </c>
      <c r="T2435" s="7"/>
      <c r="U2435" s="86">
        <v>56.465000000000003</v>
      </c>
      <c r="V2435" s="87">
        <v>1.05E-4</v>
      </c>
      <c r="W2435" s="87">
        <v>3.5100051516933101E-2</v>
      </c>
      <c r="X2435" s="87">
        <v>6.7892459519534702E-4</v>
      </c>
    </row>
    <row r="2436" spans="1:24" x14ac:dyDescent="0.2">
      <c r="A2436" s="7">
        <v>11389</v>
      </c>
      <c r="B2436" s="4">
        <v>11392</v>
      </c>
      <c r="C2436" s="4" t="s">
        <v>3023</v>
      </c>
      <c r="D2436" s="4" t="s">
        <v>3024</v>
      </c>
      <c r="E2436" s="4" t="s">
        <v>425</v>
      </c>
      <c r="F2436" s="4" t="s">
        <v>3025</v>
      </c>
      <c r="G2436" s="4" t="s">
        <v>3026</v>
      </c>
      <c r="H2436" s="4" t="s">
        <v>76</v>
      </c>
      <c r="I2436" s="4" t="s">
        <v>73</v>
      </c>
      <c r="J2436" s="4" t="s">
        <v>53</v>
      </c>
      <c r="K2436" s="4" t="s">
        <v>53</v>
      </c>
      <c r="L2436" s="7" t="s">
        <v>799</v>
      </c>
      <c r="M2436" s="7" t="s">
        <v>311</v>
      </c>
      <c r="N2436" s="4" t="s">
        <v>686</v>
      </c>
      <c r="O2436" s="4" t="s">
        <v>62</v>
      </c>
      <c r="P2436" s="4" t="s">
        <v>1212</v>
      </c>
      <c r="Q2436" s="86">
        <v>8869</v>
      </c>
      <c r="R2436" s="88">
        <v>1</v>
      </c>
      <c r="S2436" s="89">
        <v>382.7</v>
      </c>
      <c r="T2436" s="7"/>
      <c r="U2436" s="86">
        <v>33.942</v>
      </c>
      <c r="V2436" s="87">
        <v>1.8799999999999999E-4</v>
      </c>
      <c r="W2436" s="87">
        <v>2.5741481786682799E-3</v>
      </c>
      <c r="X2436" s="87">
        <v>1.2319831796794999E-4</v>
      </c>
    </row>
    <row r="2437" spans="1:24" x14ac:dyDescent="0.2">
      <c r="A2437" s="7">
        <v>11389</v>
      </c>
      <c r="B2437" s="4">
        <v>11392</v>
      </c>
      <c r="C2437" s="4" t="s">
        <v>3043</v>
      </c>
      <c r="D2437" s="4" t="s">
        <v>3044</v>
      </c>
      <c r="E2437" s="4" t="s">
        <v>425</v>
      </c>
      <c r="F2437" s="4" t="s">
        <v>3045</v>
      </c>
      <c r="G2437" s="4" t="s">
        <v>3046</v>
      </c>
      <c r="H2437" s="4" t="s">
        <v>76</v>
      </c>
      <c r="I2437" s="4" t="s">
        <v>73</v>
      </c>
      <c r="J2437" s="4" t="s">
        <v>53</v>
      </c>
      <c r="K2437" s="4" t="s">
        <v>53</v>
      </c>
      <c r="L2437" s="7" t="s">
        <v>799</v>
      </c>
      <c r="M2437" s="7" t="s">
        <v>311</v>
      </c>
      <c r="N2437" s="4" t="s">
        <v>261</v>
      </c>
      <c r="O2437" s="4" t="s">
        <v>62</v>
      </c>
      <c r="P2437" s="4" t="s">
        <v>1212</v>
      </c>
      <c r="Q2437" s="86">
        <v>525</v>
      </c>
      <c r="R2437" s="88">
        <v>1</v>
      </c>
      <c r="S2437" s="89">
        <v>7104</v>
      </c>
      <c r="T2437" s="7"/>
      <c r="U2437" s="86">
        <v>37.295999999999999</v>
      </c>
      <c r="V2437" s="87">
        <v>1.4200000000000001E-4</v>
      </c>
      <c r="W2437" s="87">
        <v>2.8285423278055699E-3</v>
      </c>
      <c r="X2437" s="87">
        <v>1.3537358104500201E-4</v>
      </c>
    </row>
    <row r="2438" spans="1:24" x14ac:dyDescent="0.2">
      <c r="A2438" s="7">
        <v>11389</v>
      </c>
      <c r="B2438" s="4">
        <v>11392</v>
      </c>
      <c r="C2438" s="4" t="s">
        <v>1977</v>
      </c>
      <c r="D2438" s="4" t="s">
        <v>1978</v>
      </c>
      <c r="E2438" s="4" t="s">
        <v>425</v>
      </c>
      <c r="F2438" s="4" t="s">
        <v>3047</v>
      </c>
      <c r="G2438" s="4" t="s">
        <v>3048</v>
      </c>
      <c r="H2438" s="4" t="s">
        <v>76</v>
      </c>
      <c r="I2438" s="4" t="s">
        <v>73</v>
      </c>
      <c r="J2438" s="4" t="s">
        <v>53</v>
      </c>
      <c r="K2438" s="4" t="s">
        <v>53</v>
      </c>
      <c r="L2438" s="7" t="s">
        <v>799</v>
      </c>
      <c r="M2438" s="7" t="s">
        <v>311</v>
      </c>
      <c r="N2438" s="4" t="s">
        <v>269</v>
      </c>
      <c r="O2438" s="4" t="s">
        <v>62</v>
      </c>
      <c r="P2438" s="4" t="s">
        <v>1212</v>
      </c>
      <c r="Q2438" s="86">
        <v>1960</v>
      </c>
      <c r="R2438" s="88">
        <v>1</v>
      </c>
      <c r="S2438" s="89">
        <v>6329</v>
      </c>
      <c r="T2438" s="7"/>
      <c r="U2438" s="86">
        <v>124.048</v>
      </c>
      <c r="V2438" s="87">
        <v>2.5000000000000001E-5</v>
      </c>
      <c r="W2438" s="87">
        <v>9.40787618234009E-3</v>
      </c>
      <c r="X2438" s="87">
        <v>4.5025944151927503E-4</v>
      </c>
    </row>
    <row r="2439" spans="1:24" x14ac:dyDescent="0.2">
      <c r="A2439" s="7">
        <v>11389</v>
      </c>
      <c r="B2439" s="4">
        <v>11392</v>
      </c>
      <c r="C2439" s="4" t="s">
        <v>3049</v>
      </c>
      <c r="D2439" s="4" t="s">
        <v>3050</v>
      </c>
      <c r="E2439" s="4" t="s">
        <v>425</v>
      </c>
      <c r="F2439" s="4" t="s">
        <v>3051</v>
      </c>
      <c r="G2439" s="4" t="s">
        <v>3052</v>
      </c>
      <c r="H2439" s="4" t="s">
        <v>76</v>
      </c>
      <c r="I2439" s="4" t="s">
        <v>73</v>
      </c>
      <c r="J2439" s="4" t="s">
        <v>53</v>
      </c>
      <c r="K2439" s="4" t="s">
        <v>53</v>
      </c>
      <c r="L2439" s="7" t="s">
        <v>799</v>
      </c>
      <c r="M2439" s="7" t="s">
        <v>311</v>
      </c>
      <c r="N2439" s="4" t="s">
        <v>629</v>
      </c>
      <c r="O2439" s="4" t="s">
        <v>62</v>
      </c>
      <c r="P2439" s="4" t="s">
        <v>1212</v>
      </c>
      <c r="Q2439" s="86">
        <v>12326</v>
      </c>
      <c r="R2439" s="88">
        <v>1</v>
      </c>
      <c r="S2439" s="89">
        <v>954</v>
      </c>
      <c r="T2439" s="7"/>
      <c r="U2439" s="86">
        <v>117.59</v>
      </c>
      <c r="V2439" s="87">
        <v>1.7E-5</v>
      </c>
      <c r="W2439" s="87">
        <v>8.9180717896919105E-3</v>
      </c>
      <c r="X2439" s="87">
        <v>4.2681748203627902E-4</v>
      </c>
    </row>
    <row r="2440" spans="1:24" x14ac:dyDescent="0.2">
      <c r="A2440" s="7">
        <v>11389</v>
      </c>
      <c r="B2440" s="4">
        <v>11392</v>
      </c>
      <c r="C2440" s="4" t="s">
        <v>2135</v>
      </c>
      <c r="D2440" s="4" t="s">
        <v>2136</v>
      </c>
      <c r="E2440" s="4" t="s">
        <v>425</v>
      </c>
      <c r="F2440" s="4" t="s">
        <v>3053</v>
      </c>
      <c r="G2440" s="4" t="s">
        <v>3054</v>
      </c>
      <c r="H2440" s="4" t="s">
        <v>76</v>
      </c>
      <c r="I2440" s="4" t="s">
        <v>73</v>
      </c>
      <c r="J2440" s="4" t="s">
        <v>53</v>
      </c>
      <c r="K2440" s="4" t="s">
        <v>53</v>
      </c>
      <c r="L2440" s="7" t="s">
        <v>799</v>
      </c>
      <c r="M2440" s="7" t="s">
        <v>311</v>
      </c>
      <c r="N2440" s="4" t="s">
        <v>260</v>
      </c>
      <c r="O2440" s="4" t="s">
        <v>62</v>
      </c>
      <c r="P2440" s="4" t="s">
        <v>1212</v>
      </c>
      <c r="Q2440" s="86">
        <v>40515</v>
      </c>
      <c r="R2440" s="88">
        <v>1</v>
      </c>
      <c r="S2440" s="89">
        <v>428.6</v>
      </c>
      <c r="T2440" s="80">
        <v>5.9569999999999999</v>
      </c>
      <c r="U2440" s="86">
        <v>179.60499999999999</v>
      </c>
      <c r="V2440" s="87">
        <v>1.5E-5</v>
      </c>
      <c r="W2440" s="87">
        <v>1.36212757461094E-2</v>
      </c>
      <c r="X2440" s="87">
        <v>6.5191206722468897E-4</v>
      </c>
    </row>
    <row r="2441" spans="1:24" x14ac:dyDescent="0.2">
      <c r="A2441" s="7">
        <v>11389</v>
      </c>
      <c r="B2441" s="4">
        <v>11392</v>
      </c>
      <c r="C2441" s="4" t="s">
        <v>2172</v>
      </c>
      <c r="D2441" s="4" t="s">
        <v>2173</v>
      </c>
      <c r="E2441" s="4" t="s">
        <v>428</v>
      </c>
      <c r="F2441" s="4" t="s">
        <v>3055</v>
      </c>
      <c r="G2441" s="4" t="s">
        <v>3056</v>
      </c>
      <c r="H2441" s="4" t="s">
        <v>76</v>
      </c>
      <c r="I2441" s="4" t="s">
        <v>73</v>
      </c>
      <c r="J2441" s="4" t="s">
        <v>53</v>
      </c>
      <c r="K2441" s="4" t="s">
        <v>53</v>
      </c>
      <c r="L2441" s="7" t="s">
        <v>799</v>
      </c>
      <c r="M2441" s="7" t="s">
        <v>311</v>
      </c>
      <c r="N2441" s="4" t="s">
        <v>267</v>
      </c>
      <c r="O2441" s="4" t="s">
        <v>62</v>
      </c>
      <c r="P2441" s="4" t="s">
        <v>1212</v>
      </c>
      <c r="Q2441" s="86">
        <v>391261.9</v>
      </c>
      <c r="R2441" s="88">
        <v>1</v>
      </c>
      <c r="S2441" s="89">
        <v>161.9</v>
      </c>
      <c r="T2441" s="7"/>
      <c r="U2441" s="86">
        <v>633.45299999999997</v>
      </c>
      <c r="V2441" s="87">
        <v>1.5100000000000001E-4</v>
      </c>
      <c r="W2441" s="87">
        <v>4.8041309221228803E-2</v>
      </c>
      <c r="X2441" s="87">
        <v>2.2992493354036499E-3</v>
      </c>
    </row>
    <row r="2442" spans="1:24" x14ac:dyDescent="0.2">
      <c r="A2442" s="7">
        <v>11389</v>
      </c>
      <c r="B2442" s="4">
        <v>11392</v>
      </c>
      <c r="C2442" s="4" t="s">
        <v>2180</v>
      </c>
      <c r="D2442" s="4" t="s">
        <v>2181</v>
      </c>
      <c r="E2442" s="4" t="s">
        <v>425</v>
      </c>
      <c r="F2442" s="4" t="s">
        <v>3057</v>
      </c>
      <c r="G2442" s="4" t="s">
        <v>3058</v>
      </c>
      <c r="H2442" s="4" t="s">
        <v>76</v>
      </c>
      <c r="I2442" s="4" t="s">
        <v>73</v>
      </c>
      <c r="J2442" s="4" t="s">
        <v>53</v>
      </c>
      <c r="K2442" s="4" t="s">
        <v>53</v>
      </c>
      <c r="L2442" s="7" t="s">
        <v>799</v>
      </c>
      <c r="M2442" s="7" t="s">
        <v>311</v>
      </c>
      <c r="N2442" s="4" t="s">
        <v>629</v>
      </c>
      <c r="O2442" s="4" t="s">
        <v>62</v>
      </c>
      <c r="P2442" s="4" t="s">
        <v>1212</v>
      </c>
      <c r="Q2442" s="86">
        <v>981</v>
      </c>
      <c r="R2442" s="88">
        <v>1</v>
      </c>
      <c r="S2442" s="89">
        <v>2028</v>
      </c>
      <c r="T2442" s="7"/>
      <c r="U2442" s="86">
        <v>19.895</v>
      </c>
      <c r="V2442" s="87">
        <v>5.5000000000000002E-5</v>
      </c>
      <c r="W2442" s="87">
        <v>1.50881983264015E-3</v>
      </c>
      <c r="X2442" s="87">
        <v>7.2211874607045997E-5</v>
      </c>
    </row>
    <row r="2443" spans="1:24" x14ac:dyDescent="0.2">
      <c r="A2443" s="7">
        <v>11389</v>
      </c>
      <c r="B2443" s="4">
        <v>11392</v>
      </c>
      <c r="C2443" s="4" t="s">
        <v>2111</v>
      </c>
      <c r="D2443" s="4" t="s">
        <v>2112</v>
      </c>
      <c r="E2443" s="4" t="s">
        <v>425</v>
      </c>
      <c r="F2443" s="4" t="s">
        <v>3059</v>
      </c>
      <c r="G2443" s="4" t="s">
        <v>3060</v>
      </c>
      <c r="H2443" s="4" t="s">
        <v>76</v>
      </c>
      <c r="I2443" s="4" t="s">
        <v>73</v>
      </c>
      <c r="J2443" s="4" t="s">
        <v>53</v>
      </c>
      <c r="K2443" s="4" t="s">
        <v>53</v>
      </c>
      <c r="L2443" s="7" t="s">
        <v>799</v>
      </c>
      <c r="M2443" s="7" t="s">
        <v>311</v>
      </c>
      <c r="N2443" s="4" t="s">
        <v>252</v>
      </c>
      <c r="O2443" s="4" t="s">
        <v>62</v>
      </c>
      <c r="P2443" s="4" t="s">
        <v>1212</v>
      </c>
      <c r="Q2443" s="86">
        <v>1420</v>
      </c>
      <c r="R2443" s="88">
        <v>1</v>
      </c>
      <c r="S2443" s="89">
        <v>29830</v>
      </c>
      <c r="T2443" s="7"/>
      <c r="U2443" s="86">
        <v>423.58600000000001</v>
      </c>
      <c r="V2443" s="87">
        <v>9.2999999999999997E-5</v>
      </c>
      <c r="W2443" s="87">
        <v>3.2124917698033301E-2</v>
      </c>
      <c r="X2443" s="87">
        <v>1.53749339608881E-3</v>
      </c>
    </row>
    <row r="2444" spans="1:24" x14ac:dyDescent="0.2">
      <c r="A2444" s="7">
        <v>11389</v>
      </c>
      <c r="B2444" s="4">
        <v>11392</v>
      </c>
      <c r="C2444" s="4" t="s">
        <v>3069</v>
      </c>
      <c r="D2444" s="4" t="s">
        <v>3070</v>
      </c>
      <c r="E2444" s="4" t="s">
        <v>425</v>
      </c>
      <c r="F2444" s="4" t="s">
        <v>3071</v>
      </c>
      <c r="G2444" s="4" t="s">
        <v>3072</v>
      </c>
      <c r="H2444" s="4" t="s">
        <v>76</v>
      </c>
      <c r="I2444" s="4" t="s">
        <v>73</v>
      </c>
      <c r="J2444" s="4" t="s">
        <v>53</v>
      </c>
      <c r="K2444" s="4" t="s">
        <v>314</v>
      </c>
      <c r="L2444" s="7" t="s">
        <v>799</v>
      </c>
      <c r="M2444" s="7" t="s">
        <v>311</v>
      </c>
      <c r="N2444" s="4" t="s">
        <v>253</v>
      </c>
      <c r="O2444" s="4" t="s">
        <v>62</v>
      </c>
      <c r="P2444" s="4" t="s">
        <v>1212</v>
      </c>
      <c r="Q2444" s="86">
        <v>210</v>
      </c>
      <c r="R2444" s="88">
        <v>1</v>
      </c>
      <c r="S2444" s="89">
        <v>64880</v>
      </c>
      <c r="T2444" s="7"/>
      <c r="U2444" s="86">
        <v>136.24799999999999</v>
      </c>
      <c r="V2444" s="87">
        <v>3.0000000000000001E-6</v>
      </c>
      <c r="W2444" s="87">
        <v>1.03330983236501E-2</v>
      </c>
      <c r="X2444" s="87">
        <v>4.9454042444818398E-4</v>
      </c>
    </row>
    <row r="2445" spans="1:24" x14ac:dyDescent="0.2">
      <c r="A2445" s="7">
        <v>11389</v>
      </c>
      <c r="B2445" s="4">
        <v>11392</v>
      </c>
      <c r="C2445" s="4" t="s">
        <v>3077</v>
      </c>
      <c r="D2445" s="4" t="s">
        <v>3078</v>
      </c>
      <c r="E2445" s="4" t="s">
        <v>425</v>
      </c>
      <c r="F2445" s="4" t="s">
        <v>3079</v>
      </c>
      <c r="G2445" s="4" t="s">
        <v>3080</v>
      </c>
      <c r="H2445" s="4" t="s">
        <v>76</v>
      </c>
      <c r="I2445" s="4" t="s">
        <v>73</v>
      </c>
      <c r="J2445" s="4" t="s">
        <v>53</v>
      </c>
      <c r="K2445" s="4" t="s">
        <v>317</v>
      </c>
      <c r="L2445" s="7" t="s">
        <v>799</v>
      </c>
      <c r="M2445" s="7" t="s">
        <v>311</v>
      </c>
      <c r="N2445" s="4" t="s">
        <v>75</v>
      </c>
      <c r="O2445" s="4" t="s">
        <v>62</v>
      </c>
      <c r="P2445" s="4" t="s">
        <v>1212</v>
      </c>
      <c r="Q2445" s="86">
        <v>230</v>
      </c>
      <c r="R2445" s="88">
        <v>1</v>
      </c>
      <c r="S2445" s="89">
        <v>10710</v>
      </c>
      <c r="T2445" s="7"/>
      <c r="U2445" s="86">
        <v>24.632999999999999</v>
      </c>
      <c r="V2445" s="87">
        <v>1.9000000000000001E-5</v>
      </c>
      <c r="W2445" s="87">
        <v>1.8681757604256399E-3</v>
      </c>
      <c r="X2445" s="87">
        <v>8.9410591534790402E-5</v>
      </c>
    </row>
    <row r="2446" spans="1:24" x14ac:dyDescent="0.2">
      <c r="A2446" s="7">
        <v>11389</v>
      </c>
      <c r="B2446" s="4">
        <v>11392</v>
      </c>
      <c r="C2446" s="4" t="s">
        <v>2202</v>
      </c>
      <c r="D2446" s="4" t="s">
        <v>2203</v>
      </c>
      <c r="E2446" s="4" t="s">
        <v>425</v>
      </c>
      <c r="F2446" s="4" t="s">
        <v>3081</v>
      </c>
      <c r="G2446" s="4" t="s">
        <v>3082</v>
      </c>
      <c r="H2446" s="4" t="s">
        <v>76</v>
      </c>
      <c r="I2446" s="4" t="s">
        <v>73</v>
      </c>
      <c r="J2446" s="4" t="s">
        <v>53</v>
      </c>
      <c r="K2446" s="4" t="s">
        <v>53</v>
      </c>
      <c r="L2446" s="7" t="s">
        <v>799</v>
      </c>
      <c r="M2446" s="7" t="s">
        <v>311</v>
      </c>
      <c r="N2446" s="4" t="s">
        <v>629</v>
      </c>
      <c r="O2446" s="4" t="s">
        <v>62</v>
      </c>
      <c r="P2446" s="4" t="s">
        <v>1212</v>
      </c>
      <c r="Q2446" s="86">
        <v>777</v>
      </c>
      <c r="R2446" s="88">
        <v>1</v>
      </c>
      <c r="S2446" s="89">
        <v>28210</v>
      </c>
      <c r="T2446" s="7"/>
      <c r="U2446" s="86">
        <v>219.19200000000001</v>
      </c>
      <c r="V2446" s="87">
        <v>1.5999999999999999E-5</v>
      </c>
      <c r="W2446" s="87">
        <v>1.6623578972374001E-2</v>
      </c>
      <c r="X2446" s="87">
        <v>7.9560181693323303E-4</v>
      </c>
    </row>
    <row r="2447" spans="1:24" x14ac:dyDescent="0.2">
      <c r="A2447" s="7">
        <v>11389</v>
      </c>
      <c r="B2447" s="4">
        <v>11392</v>
      </c>
      <c r="C2447" s="4" t="s">
        <v>2212</v>
      </c>
      <c r="D2447" s="4" t="s">
        <v>2213</v>
      </c>
      <c r="E2447" s="4" t="s">
        <v>425</v>
      </c>
      <c r="F2447" s="4" t="s">
        <v>3083</v>
      </c>
      <c r="G2447" s="4" t="s">
        <v>3084</v>
      </c>
      <c r="H2447" s="4" t="s">
        <v>76</v>
      </c>
      <c r="I2447" s="4" t="s">
        <v>73</v>
      </c>
      <c r="J2447" s="4" t="s">
        <v>53</v>
      </c>
      <c r="K2447" s="4" t="s">
        <v>317</v>
      </c>
      <c r="L2447" s="7" t="s">
        <v>799</v>
      </c>
      <c r="M2447" s="7" t="s">
        <v>311</v>
      </c>
      <c r="N2447" s="4" t="s">
        <v>254</v>
      </c>
      <c r="O2447" s="4" t="s">
        <v>62</v>
      </c>
      <c r="P2447" s="4" t="s">
        <v>1212</v>
      </c>
      <c r="Q2447" s="86">
        <v>491</v>
      </c>
      <c r="R2447" s="88">
        <v>1</v>
      </c>
      <c r="S2447" s="89">
        <v>15700</v>
      </c>
      <c r="T2447" s="7"/>
      <c r="U2447" s="86">
        <v>77.087000000000003</v>
      </c>
      <c r="V2447" s="87">
        <v>3.8000000000000002E-5</v>
      </c>
      <c r="W2447" s="87">
        <v>5.84630637128774E-3</v>
      </c>
      <c r="X2447" s="87">
        <v>2.7980328297983999E-4</v>
      </c>
    </row>
    <row r="2448" spans="1:24" x14ac:dyDescent="0.2">
      <c r="A2448" s="7">
        <v>11389</v>
      </c>
      <c r="B2448" s="4">
        <v>11392</v>
      </c>
      <c r="C2448" s="4" t="s">
        <v>3085</v>
      </c>
      <c r="D2448" s="4" t="s">
        <v>3086</v>
      </c>
      <c r="E2448" s="4" t="s">
        <v>425</v>
      </c>
      <c r="F2448" s="4" t="s">
        <v>3087</v>
      </c>
      <c r="G2448" s="4" t="s">
        <v>3088</v>
      </c>
      <c r="H2448" s="4" t="s">
        <v>76</v>
      </c>
      <c r="I2448" s="4" t="s">
        <v>73</v>
      </c>
      <c r="J2448" s="4" t="s">
        <v>53</v>
      </c>
      <c r="K2448" s="4" t="s">
        <v>53</v>
      </c>
      <c r="L2448" s="7" t="s">
        <v>799</v>
      </c>
      <c r="M2448" s="7" t="s">
        <v>311</v>
      </c>
      <c r="N2448" s="4" t="s">
        <v>627</v>
      </c>
      <c r="O2448" s="4" t="s">
        <v>62</v>
      </c>
      <c r="P2448" s="4" t="s">
        <v>1212</v>
      </c>
      <c r="Q2448" s="86">
        <v>8000</v>
      </c>
      <c r="R2448" s="88">
        <v>1</v>
      </c>
      <c r="S2448" s="89">
        <v>163.80000000000001</v>
      </c>
      <c r="T2448" s="7"/>
      <c r="U2448" s="86">
        <v>13.103999999999999</v>
      </c>
      <c r="V2448" s="87">
        <v>3.6000000000000001E-5</v>
      </c>
      <c r="W2448" s="87">
        <v>9.9381216922898299E-4</v>
      </c>
      <c r="X2448" s="87">
        <v>4.7563690637433302E-5</v>
      </c>
    </row>
    <row r="2449" spans="1:24" x14ac:dyDescent="0.2">
      <c r="A2449" s="7">
        <v>11389</v>
      </c>
      <c r="B2449" s="4">
        <v>11392</v>
      </c>
      <c r="C2449" s="4" t="s">
        <v>2216</v>
      </c>
      <c r="D2449" s="4" t="s">
        <v>2217</v>
      </c>
      <c r="E2449" s="4" t="s">
        <v>425</v>
      </c>
      <c r="F2449" s="4" t="s">
        <v>3101</v>
      </c>
      <c r="G2449" s="4" t="s">
        <v>3102</v>
      </c>
      <c r="H2449" s="4" t="s">
        <v>76</v>
      </c>
      <c r="I2449" s="4" t="s">
        <v>73</v>
      </c>
      <c r="J2449" s="4" t="s">
        <v>53</v>
      </c>
      <c r="K2449" s="4" t="s">
        <v>53</v>
      </c>
      <c r="L2449" s="7" t="s">
        <v>799</v>
      </c>
      <c r="M2449" s="7" t="s">
        <v>311</v>
      </c>
      <c r="N2449" s="4" t="s">
        <v>629</v>
      </c>
      <c r="O2449" s="4" t="s">
        <v>62</v>
      </c>
      <c r="P2449" s="4" t="s">
        <v>1212</v>
      </c>
      <c r="Q2449" s="86">
        <v>10320</v>
      </c>
      <c r="R2449" s="88">
        <v>1</v>
      </c>
      <c r="S2449" s="89">
        <v>217.1</v>
      </c>
      <c r="T2449" s="7"/>
      <c r="U2449" s="86">
        <v>22.405000000000001</v>
      </c>
      <c r="V2449" s="87">
        <v>3.3000000000000003E-5</v>
      </c>
      <c r="W2449" s="87">
        <v>1.6991821874365099E-3</v>
      </c>
      <c r="X2449" s="87">
        <v>8.1322586301763898E-5</v>
      </c>
    </row>
    <row r="2450" spans="1:24" x14ac:dyDescent="0.2">
      <c r="A2450" s="7">
        <v>11389</v>
      </c>
      <c r="B2450" s="4">
        <v>11392</v>
      </c>
      <c r="C2450" s="4" t="s">
        <v>3107</v>
      </c>
      <c r="D2450" s="4" t="s">
        <v>3108</v>
      </c>
      <c r="E2450" s="4" t="s">
        <v>425</v>
      </c>
      <c r="F2450" s="4" t="s">
        <v>3109</v>
      </c>
      <c r="G2450" s="4" t="s">
        <v>3110</v>
      </c>
      <c r="H2450" s="4" t="s">
        <v>76</v>
      </c>
      <c r="I2450" s="4" t="s">
        <v>73</v>
      </c>
      <c r="J2450" s="4" t="s">
        <v>53</v>
      </c>
      <c r="K2450" s="4" t="s">
        <v>53</v>
      </c>
      <c r="L2450" s="7" t="s">
        <v>799</v>
      </c>
      <c r="M2450" s="7" t="s">
        <v>311</v>
      </c>
      <c r="N2450" s="4" t="s">
        <v>252</v>
      </c>
      <c r="O2450" s="4" t="s">
        <v>62</v>
      </c>
      <c r="P2450" s="4" t="s">
        <v>1212</v>
      </c>
      <c r="Q2450" s="86">
        <v>579</v>
      </c>
      <c r="R2450" s="88">
        <v>1</v>
      </c>
      <c r="S2450" s="89">
        <v>823.3</v>
      </c>
      <c r="T2450" s="7"/>
      <c r="U2450" s="86">
        <v>4.7670000000000003</v>
      </c>
      <c r="V2450" s="87">
        <v>1.1E-5</v>
      </c>
      <c r="W2450" s="87">
        <v>3.6152397635705297E-4</v>
      </c>
      <c r="X2450" s="87">
        <v>1.7302479383807601E-5</v>
      </c>
    </row>
    <row r="2451" spans="1:24" x14ac:dyDescent="0.2">
      <c r="A2451" s="7">
        <v>11389</v>
      </c>
      <c r="B2451" s="4">
        <v>11392</v>
      </c>
      <c r="C2451" s="4" t="s">
        <v>2221</v>
      </c>
      <c r="D2451" s="4" t="s">
        <v>2222</v>
      </c>
      <c r="E2451" s="4" t="s">
        <v>425</v>
      </c>
      <c r="F2451" s="4" t="s">
        <v>3111</v>
      </c>
      <c r="G2451" s="4" t="s">
        <v>3112</v>
      </c>
      <c r="H2451" s="4" t="s">
        <v>76</v>
      </c>
      <c r="I2451" s="4" t="s">
        <v>73</v>
      </c>
      <c r="J2451" s="4" t="s">
        <v>53</v>
      </c>
      <c r="K2451" s="4" t="s">
        <v>53</v>
      </c>
      <c r="L2451" s="7" t="s">
        <v>799</v>
      </c>
      <c r="M2451" s="7" t="s">
        <v>311</v>
      </c>
      <c r="N2451" s="4" t="s">
        <v>629</v>
      </c>
      <c r="O2451" s="4" t="s">
        <v>62</v>
      </c>
      <c r="P2451" s="4" t="s">
        <v>1212</v>
      </c>
      <c r="Q2451" s="86">
        <v>19726</v>
      </c>
      <c r="R2451" s="88">
        <v>1</v>
      </c>
      <c r="S2451" s="89">
        <v>2855</v>
      </c>
      <c r="T2451" s="7"/>
      <c r="U2451" s="86">
        <v>563.17700000000002</v>
      </c>
      <c r="V2451" s="87">
        <v>1.02E-4</v>
      </c>
      <c r="W2451" s="87">
        <v>4.2711573120690002E-2</v>
      </c>
      <c r="X2451" s="87">
        <v>2.04416902252938E-3</v>
      </c>
    </row>
    <row r="2452" spans="1:24" x14ac:dyDescent="0.2">
      <c r="A2452" s="7">
        <v>11389</v>
      </c>
      <c r="B2452" s="4">
        <v>11392</v>
      </c>
      <c r="C2452" s="4" t="s">
        <v>3117</v>
      </c>
      <c r="D2452" s="4" t="s">
        <v>3118</v>
      </c>
      <c r="E2452" s="4" t="s">
        <v>428</v>
      </c>
      <c r="F2452" s="4" t="s">
        <v>3119</v>
      </c>
      <c r="G2452" s="4" t="s">
        <v>3120</v>
      </c>
      <c r="H2452" s="4" t="s">
        <v>76</v>
      </c>
      <c r="I2452" s="4" t="s">
        <v>73</v>
      </c>
      <c r="J2452" s="4" t="s">
        <v>53</v>
      </c>
      <c r="K2452" s="4" t="s">
        <v>53</v>
      </c>
      <c r="L2452" s="7" t="s">
        <v>799</v>
      </c>
      <c r="M2452" s="7" t="s">
        <v>311</v>
      </c>
      <c r="N2452" s="4" t="s">
        <v>267</v>
      </c>
      <c r="O2452" s="4" t="s">
        <v>62</v>
      </c>
      <c r="P2452" s="4" t="s">
        <v>1212</v>
      </c>
      <c r="Q2452" s="86">
        <v>14575</v>
      </c>
      <c r="R2452" s="88">
        <v>1</v>
      </c>
      <c r="S2452" s="89">
        <v>303</v>
      </c>
      <c r="T2452" s="7"/>
      <c r="U2452" s="86">
        <v>44.161999999999999</v>
      </c>
      <c r="V2452" s="87">
        <v>1.2999999999999999E-5</v>
      </c>
      <c r="W2452" s="87">
        <v>3.34928124775127E-3</v>
      </c>
      <c r="X2452" s="87">
        <v>1.60296062030906E-4</v>
      </c>
    </row>
    <row r="2453" spans="1:24" x14ac:dyDescent="0.2">
      <c r="A2453" s="7">
        <v>11389</v>
      </c>
      <c r="B2453" s="4">
        <v>11392</v>
      </c>
      <c r="C2453" s="4" t="s">
        <v>1931</v>
      </c>
      <c r="D2453" s="4" t="s">
        <v>1932</v>
      </c>
      <c r="E2453" s="4" t="s">
        <v>425</v>
      </c>
      <c r="F2453" s="4" t="s">
        <v>3139</v>
      </c>
      <c r="G2453" s="4" t="s">
        <v>3140</v>
      </c>
      <c r="H2453" s="4" t="s">
        <v>76</v>
      </c>
      <c r="I2453" s="4" t="s">
        <v>73</v>
      </c>
      <c r="J2453" s="4" t="s">
        <v>53</v>
      </c>
      <c r="K2453" s="4" t="s">
        <v>53</v>
      </c>
      <c r="L2453" s="7" t="s">
        <v>799</v>
      </c>
      <c r="M2453" s="7" t="s">
        <v>102</v>
      </c>
      <c r="N2453" s="4" t="s">
        <v>140</v>
      </c>
      <c r="O2453" s="4" t="s">
        <v>62</v>
      </c>
      <c r="P2453" s="4" t="s">
        <v>1212</v>
      </c>
      <c r="Q2453" s="86">
        <v>2773</v>
      </c>
      <c r="R2453" s="88">
        <v>1</v>
      </c>
      <c r="S2453" s="89">
        <v>1497</v>
      </c>
      <c r="T2453" s="7"/>
      <c r="U2453" s="86">
        <v>41.512</v>
      </c>
      <c r="V2453" s="87">
        <v>2.02E-4</v>
      </c>
      <c r="W2453" s="87">
        <v>3.1482709054274599E-3</v>
      </c>
      <c r="X2453" s="87">
        <v>1.50675739365072E-4</v>
      </c>
    </row>
    <row r="2454" spans="1:24" x14ac:dyDescent="0.2">
      <c r="A2454" s="7">
        <v>11389</v>
      </c>
      <c r="B2454" s="4">
        <v>11392</v>
      </c>
      <c r="C2454" s="4" t="s">
        <v>3141</v>
      </c>
      <c r="D2454" s="4" t="s">
        <v>3142</v>
      </c>
      <c r="E2454" s="4" t="s">
        <v>425</v>
      </c>
      <c r="F2454" s="4" t="s">
        <v>3141</v>
      </c>
      <c r="G2454" s="4" t="s">
        <v>3143</v>
      </c>
      <c r="H2454" s="4" t="s">
        <v>76</v>
      </c>
      <c r="I2454" s="4" t="s">
        <v>73</v>
      </c>
      <c r="J2454" s="4" t="s">
        <v>53</v>
      </c>
      <c r="K2454" s="4" t="s">
        <v>53</v>
      </c>
      <c r="L2454" s="7" t="s">
        <v>799</v>
      </c>
      <c r="M2454" s="7" t="s">
        <v>311</v>
      </c>
      <c r="N2454" s="4" t="s">
        <v>263</v>
      </c>
      <c r="O2454" s="4" t="s">
        <v>62</v>
      </c>
      <c r="P2454" s="4" t="s">
        <v>1212</v>
      </c>
      <c r="Q2454" s="86">
        <v>17745</v>
      </c>
      <c r="R2454" s="88">
        <v>1</v>
      </c>
      <c r="S2454" s="89">
        <v>262.3</v>
      </c>
      <c r="T2454" s="7"/>
      <c r="U2454" s="86">
        <v>46.545000000000002</v>
      </c>
      <c r="V2454" s="87">
        <v>3.79E-4</v>
      </c>
      <c r="W2454" s="87">
        <v>3.5300001206811601E-3</v>
      </c>
      <c r="X2454" s="87">
        <v>1.68945238233941E-4</v>
      </c>
    </row>
    <row r="2455" spans="1:24" x14ac:dyDescent="0.2">
      <c r="A2455" s="7">
        <v>11389</v>
      </c>
      <c r="B2455" s="4">
        <v>11392</v>
      </c>
      <c r="C2455" s="4" t="s">
        <v>3144</v>
      </c>
      <c r="D2455" s="4" t="s">
        <v>3145</v>
      </c>
      <c r="E2455" s="4" t="s">
        <v>428</v>
      </c>
      <c r="F2455" s="4" t="s">
        <v>3146</v>
      </c>
      <c r="G2455" s="4" t="s">
        <v>3147</v>
      </c>
      <c r="H2455" s="4" t="s">
        <v>76</v>
      </c>
      <c r="I2455" s="4" t="s">
        <v>73</v>
      </c>
      <c r="J2455" s="4" t="s">
        <v>53</v>
      </c>
      <c r="K2455" s="4" t="s">
        <v>53</v>
      </c>
      <c r="L2455" s="7" t="s">
        <v>799</v>
      </c>
      <c r="M2455" s="7" t="s">
        <v>311</v>
      </c>
      <c r="N2455" s="4" t="s">
        <v>267</v>
      </c>
      <c r="O2455" s="4" t="s">
        <v>62</v>
      </c>
      <c r="P2455" s="4" t="s">
        <v>1212</v>
      </c>
      <c r="Q2455" s="86">
        <v>4319.6899999999996</v>
      </c>
      <c r="R2455" s="88">
        <v>1</v>
      </c>
      <c r="S2455" s="89">
        <v>1025</v>
      </c>
      <c r="T2455" s="7"/>
      <c r="U2455" s="86">
        <v>44.277000000000001</v>
      </c>
      <c r="V2455" s="87">
        <v>3.9999999999999998E-6</v>
      </c>
      <c r="W2455" s="87">
        <v>3.3579704681999099E-3</v>
      </c>
      <c r="X2455" s="87">
        <v>1.6071192672455301E-4</v>
      </c>
    </row>
    <row r="2456" spans="1:24" x14ac:dyDescent="0.2">
      <c r="A2456" s="7">
        <v>11389</v>
      </c>
      <c r="B2456" s="4">
        <v>11392</v>
      </c>
      <c r="C2456" s="4" t="s">
        <v>3152</v>
      </c>
      <c r="D2456" s="4" t="s">
        <v>3153</v>
      </c>
      <c r="E2456" s="4" t="s">
        <v>425</v>
      </c>
      <c r="F2456" s="4" t="s">
        <v>3154</v>
      </c>
      <c r="G2456" s="4" t="s">
        <v>3155</v>
      </c>
      <c r="H2456" s="4" t="s">
        <v>76</v>
      </c>
      <c r="I2456" s="4" t="s">
        <v>73</v>
      </c>
      <c r="J2456" s="4" t="s">
        <v>53</v>
      </c>
      <c r="K2456" s="4" t="s">
        <v>53</v>
      </c>
      <c r="L2456" s="7" t="s">
        <v>799</v>
      </c>
      <c r="M2456" s="7" t="s">
        <v>311</v>
      </c>
      <c r="N2456" s="4" t="s">
        <v>252</v>
      </c>
      <c r="O2456" s="4" t="s">
        <v>62</v>
      </c>
      <c r="P2456" s="4" t="s">
        <v>1212</v>
      </c>
      <c r="Q2456" s="86">
        <v>553</v>
      </c>
      <c r="R2456" s="88">
        <v>1</v>
      </c>
      <c r="S2456" s="89">
        <v>26690</v>
      </c>
      <c r="T2456" s="7"/>
      <c r="U2456" s="86">
        <v>147.596</v>
      </c>
      <c r="V2456" s="87">
        <v>1.1900000000000001E-4</v>
      </c>
      <c r="W2456" s="87">
        <v>1.1193712056308799E-2</v>
      </c>
      <c r="X2456" s="87">
        <v>5.35729259326573E-4</v>
      </c>
    </row>
    <row r="2457" spans="1:24" x14ac:dyDescent="0.2">
      <c r="A2457" s="7">
        <v>11389</v>
      </c>
      <c r="B2457" s="4">
        <v>11392</v>
      </c>
      <c r="C2457" s="4" t="s">
        <v>3168</v>
      </c>
      <c r="D2457" s="4" t="s">
        <v>3169</v>
      </c>
      <c r="E2457" s="4" t="s">
        <v>425</v>
      </c>
      <c r="F2457" s="4" t="s">
        <v>3170</v>
      </c>
      <c r="G2457" s="4" t="s">
        <v>3171</v>
      </c>
      <c r="H2457" s="4" t="s">
        <v>76</v>
      </c>
      <c r="I2457" s="4" t="s">
        <v>73</v>
      </c>
      <c r="J2457" s="4" t="s">
        <v>53</v>
      </c>
      <c r="K2457" s="4" t="s">
        <v>53</v>
      </c>
      <c r="L2457" s="7" t="s">
        <v>799</v>
      </c>
      <c r="M2457" s="7" t="s">
        <v>311</v>
      </c>
      <c r="N2457" s="4" t="s">
        <v>269</v>
      </c>
      <c r="O2457" s="4" t="s">
        <v>62</v>
      </c>
      <c r="P2457" s="4" t="s">
        <v>1212</v>
      </c>
      <c r="Q2457" s="86">
        <v>571</v>
      </c>
      <c r="R2457" s="88">
        <v>1</v>
      </c>
      <c r="S2457" s="89">
        <v>10880</v>
      </c>
      <c r="T2457" s="7"/>
      <c r="U2457" s="86">
        <v>62.125</v>
      </c>
      <c r="V2457" s="87">
        <v>9.0000000000000002E-6</v>
      </c>
      <c r="W2457" s="87">
        <v>4.7115676320907103E-3</v>
      </c>
      <c r="X2457" s="87">
        <v>2.25494869361448E-4</v>
      </c>
    </row>
    <row r="2458" spans="1:24" x14ac:dyDescent="0.2">
      <c r="A2458" s="7">
        <v>11389</v>
      </c>
      <c r="B2458" s="4">
        <v>11392</v>
      </c>
      <c r="C2458" s="4" t="s">
        <v>2250</v>
      </c>
      <c r="D2458" s="4" t="s">
        <v>2251</v>
      </c>
      <c r="E2458" s="4" t="s">
        <v>425</v>
      </c>
      <c r="F2458" s="4" t="s">
        <v>3176</v>
      </c>
      <c r="G2458" s="4" t="s">
        <v>3177</v>
      </c>
      <c r="H2458" s="4" t="s">
        <v>76</v>
      </c>
      <c r="I2458" s="4" t="s">
        <v>73</v>
      </c>
      <c r="J2458" s="4" t="s">
        <v>53</v>
      </c>
      <c r="K2458" s="4" t="s">
        <v>53</v>
      </c>
      <c r="L2458" s="7" t="s">
        <v>799</v>
      </c>
      <c r="M2458" s="7" t="s">
        <v>311</v>
      </c>
      <c r="N2458" s="4" t="s">
        <v>686</v>
      </c>
      <c r="O2458" s="4" t="s">
        <v>62</v>
      </c>
      <c r="P2458" s="4" t="s">
        <v>1212</v>
      </c>
      <c r="Q2458" s="86">
        <v>513</v>
      </c>
      <c r="R2458" s="88">
        <v>1</v>
      </c>
      <c r="S2458" s="89">
        <v>81100</v>
      </c>
      <c r="T2458" s="7"/>
      <c r="U2458" s="86">
        <v>416.04300000000001</v>
      </c>
      <c r="V2458" s="87">
        <v>6.7999999999999999E-5</v>
      </c>
      <c r="W2458" s="87">
        <v>3.1552853809717202E-2</v>
      </c>
      <c r="X2458" s="87">
        <v>1.51011451036856E-3</v>
      </c>
    </row>
    <row r="2459" spans="1:24" x14ac:dyDescent="0.2">
      <c r="A2459" s="7">
        <v>11389</v>
      </c>
      <c r="B2459" s="4">
        <v>11392</v>
      </c>
      <c r="C2459" s="4" t="s">
        <v>1203</v>
      </c>
      <c r="D2459" s="4" t="s">
        <v>1452</v>
      </c>
      <c r="E2459" s="4" t="s">
        <v>425</v>
      </c>
      <c r="F2459" s="4" t="s">
        <v>3178</v>
      </c>
      <c r="G2459" s="4" t="s">
        <v>3179</v>
      </c>
      <c r="H2459" s="4" t="s">
        <v>76</v>
      </c>
      <c r="I2459" s="4" t="s">
        <v>73</v>
      </c>
      <c r="J2459" s="4" t="s">
        <v>53</v>
      </c>
      <c r="K2459" s="4" t="s">
        <v>53</v>
      </c>
      <c r="L2459" s="7" t="s">
        <v>799</v>
      </c>
      <c r="M2459" s="7" t="s">
        <v>311</v>
      </c>
      <c r="N2459" s="4" t="s">
        <v>256</v>
      </c>
      <c r="O2459" s="4" t="s">
        <v>62</v>
      </c>
      <c r="P2459" s="4" t="s">
        <v>1212</v>
      </c>
      <c r="Q2459" s="86">
        <v>23154</v>
      </c>
      <c r="R2459" s="88">
        <v>1</v>
      </c>
      <c r="S2459" s="89">
        <v>3644</v>
      </c>
      <c r="T2459" s="7"/>
      <c r="U2459" s="86">
        <v>843.73199999999997</v>
      </c>
      <c r="V2459" s="87">
        <v>1.5E-5</v>
      </c>
      <c r="W2459" s="87">
        <v>6.3988926331882398E-2</v>
      </c>
      <c r="X2459" s="87">
        <v>3.0624997263138799E-3</v>
      </c>
    </row>
    <row r="2460" spans="1:24" x14ac:dyDescent="0.2">
      <c r="A2460" s="7">
        <v>11389</v>
      </c>
      <c r="B2460" s="4">
        <v>11392</v>
      </c>
      <c r="C2460" s="4" t="s">
        <v>3182</v>
      </c>
      <c r="D2460" s="4" t="s">
        <v>3183</v>
      </c>
      <c r="E2460" s="4" t="s">
        <v>425</v>
      </c>
      <c r="F2460" s="4" t="s">
        <v>3184</v>
      </c>
      <c r="G2460" s="4" t="s">
        <v>3185</v>
      </c>
      <c r="H2460" s="4" t="s">
        <v>76</v>
      </c>
      <c r="I2460" s="4" t="s">
        <v>73</v>
      </c>
      <c r="J2460" s="4" t="s">
        <v>53</v>
      </c>
      <c r="K2460" s="4" t="s">
        <v>53</v>
      </c>
      <c r="L2460" s="7" t="s">
        <v>799</v>
      </c>
      <c r="M2460" s="7" t="s">
        <v>311</v>
      </c>
      <c r="N2460" s="4" t="s">
        <v>261</v>
      </c>
      <c r="O2460" s="4" t="s">
        <v>62</v>
      </c>
      <c r="P2460" s="4" t="s">
        <v>1212</v>
      </c>
      <c r="Q2460" s="86">
        <v>324</v>
      </c>
      <c r="R2460" s="88">
        <v>1</v>
      </c>
      <c r="S2460" s="89">
        <v>6665</v>
      </c>
      <c r="T2460" s="7"/>
      <c r="U2460" s="86">
        <v>21.594999999999999</v>
      </c>
      <c r="V2460" s="87">
        <v>2.5999999999999998E-5</v>
      </c>
      <c r="W2460" s="87">
        <v>1.6377423893187001E-3</v>
      </c>
      <c r="X2460" s="87">
        <v>7.8382087441934996E-5</v>
      </c>
    </row>
    <row r="2461" spans="1:24" x14ac:dyDescent="0.2">
      <c r="A2461" s="7">
        <v>11389</v>
      </c>
      <c r="B2461" s="4">
        <v>11392</v>
      </c>
      <c r="C2461" s="4" t="s">
        <v>1521</v>
      </c>
      <c r="D2461" s="4" t="s">
        <v>1522</v>
      </c>
      <c r="E2461" s="4" t="s">
        <v>425</v>
      </c>
      <c r="F2461" s="4" t="s">
        <v>3186</v>
      </c>
      <c r="G2461" s="4" t="s">
        <v>3187</v>
      </c>
      <c r="H2461" s="4" t="s">
        <v>76</v>
      </c>
      <c r="I2461" s="4" t="s">
        <v>73</v>
      </c>
      <c r="J2461" s="4" t="s">
        <v>53</v>
      </c>
      <c r="K2461" s="4" t="s">
        <v>314</v>
      </c>
      <c r="L2461" s="7" t="s">
        <v>799</v>
      </c>
      <c r="M2461" s="7" t="s">
        <v>311</v>
      </c>
      <c r="N2461" s="4" t="s">
        <v>85</v>
      </c>
      <c r="O2461" s="4" t="s">
        <v>62</v>
      </c>
      <c r="P2461" s="4" t="s">
        <v>1212</v>
      </c>
      <c r="Q2461" s="86">
        <v>6772</v>
      </c>
      <c r="R2461" s="88">
        <v>1</v>
      </c>
      <c r="S2461" s="89">
        <v>6629</v>
      </c>
      <c r="T2461" s="7"/>
      <c r="U2461" s="86">
        <v>448.916</v>
      </c>
      <c r="V2461" s="87">
        <v>6.0000000000000002E-6</v>
      </c>
      <c r="W2461" s="87">
        <v>3.4045945093417102E-2</v>
      </c>
      <c r="X2461" s="87">
        <v>1.62943345837539E-3</v>
      </c>
    </row>
    <row r="2462" spans="1:24" x14ac:dyDescent="0.2">
      <c r="A2462" s="7">
        <v>11389</v>
      </c>
      <c r="B2462" s="4">
        <v>11392</v>
      </c>
      <c r="C2462" s="4" t="s">
        <v>2275</v>
      </c>
      <c r="D2462" s="4" t="s">
        <v>2276</v>
      </c>
      <c r="E2462" s="4" t="s">
        <v>425</v>
      </c>
      <c r="F2462" s="4" t="s">
        <v>3188</v>
      </c>
      <c r="G2462" s="4" t="s">
        <v>3189</v>
      </c>
      <c r="H2462" s="4" t="s">
        <v>76</v>
      </c>
      <c r="I2462" s="4" t="s">
        <v>73</v>
      </c>
      <c r="J2462" s="4" t="s">
        <v>53</v>
      </c>
      <c r="K2462" s="4" t="s">
        <v>53</v>
      </c>
      <c r="L2462" s="7" t="s">
        <v>799</v>
      </c>
      <c r="M2462" s="7" t="s">
        <v>311</v>
      </c>
      <c r="N2462" s="4" t="s">
        <v>686</v>
      </c>
      <c r="O2462" s="4" t="s">
        <v>62</v>
      </c>
      <c r="P2462" s="4" t="s">
        <v>1212</v>
      </c>
      <c r="Q2462" s="86">
        <v>2079</v>
      </c>
      <c r="R2462" s="88">
        <v>1</v>
      </c>
      <c r="S2462" s="89">
        <v>5852</v>
      </c>
      <c r="T2462" s="7"/>
      <c r="U2462" s="86">
        <v>121.663</v>
      </c>
      <c r="V2462" s="87">
        <v>3.1999999999999999E-5</v>
      </c>
      <c r="W2462" s="87">
        <v>9.2269726381165491E-3</v>
      </c>
      <c r="X2462" s="87">
        <v>4.4160142697781602E-4</v>
      </c>
    </row>
    <row r="2463" spans="1:24" x14ac:dyDescent="0.2">
      <c r="A2463" s="7">
        <v>11389</v>
      </c>
      <c r="B2463" s="4">
        <v>11392</v>
      </c>
      <c r="C2463" s="4" t="s">
        <v>3194</v>
      </c>
      <c r="D2463" s="4" t="s">
        <v>3195</v>
      </c>
      <c r="E2463" s="4" t="s">
        <v>425</v>
      </c>
      <c r="F2463" s="4" t="s">
        <v>3196</v>
      </c>
      <c r="G2463" s="4" t="s">
        <v>3197</v>
      </c>
      <c r="H2463" s="4" t="s">
        <v>76</v>
      </c>
      <c r="I2463" s="4" t="s">
        <v>73</v>
      </c>
      <c r="J2463" s="4" t="s">
        <v>53</v>
      </c>
      <c r="K2463" s="4" t="s">
        <v>53</v>
      </c>
      <c r="L2463" s="7" t="s">
        <v>799</v>
      </c>
      <c r="M2463" s="7" t="s">
        <v>311</v>
      </c>
      <c r="N2463" s="4" t="s">
        <v>266</v>
      </c>
      <c r="O2463" s="4" t="s">
        <v>62</v>
      </c>
      <c r="P2463" s="4" t="s">
        <v>1212</v>
      </c>
      <c r="Q2463" s="86">
        <v>412</v>
      </c>
      <c r="R2463" s="88">
        <v>1</v>
      </c>
      <c r="S2463" s="89">
        <v>1383</v>
      </c>
      <c r="T2463" s="7"/>
      <c r="U2463" s="86">
        <v>5.6980000000000004</v>
      </c>
      <c r="V2463" s="87">
        <v>4.3999999999999999E-5</v>
      </c>
      <c r="W2463" s="87">
        <v>4.3213537757783699E-4</v>
      </c>
      <c r="X2463" s="87">
        <v>2.0681929693564501E-5</v>
      </c>
    </row>
    <row r="2464" spans="1:24" x14ac:dyDescent="0.2">
      <c r="A2464" s="7">
        <v>11389</v>
      </c>
      <c r="B2464" s="4">
        <v>11392</v>
      </c>
      <c r="C2464" s="4" t="s">
        <v>1215</v>
      </c>
      <c r="D2464" s="4" t="s">
        <v>1496</v>
      </c>
      <c r="E2464" s="4" t="s">
        <v>425</v>
      </c>
      <c r="F2464" s="4" t="s">
        <v>3198</v>
      </c>
      <c r="G2464" s="4" t="s">
        <v>3199</v>
      </c>
      <c r="H2464" s="4" t="s">
        <v>76</v>
      </c>
      <c r="I2464" s="4" t="s">
        <v>73</v>
      </c>
      <c r="J2464" s="4" t="s">
        <v>53</v>
      </c>
      <c r="K2464" s="4" t="s">
        <v>53</v>
      </c>
      <c r="L2464" s="7" t="s">
        <v>799</v>
      </c>
      <c r="M2464" s="7" t="s">
        <v>311</v>
      </c>
      <c r="N2464" s="4" t="s">
        <v>256</v>
      </c>
      <c r="O2464" s="4" t="s">
        <v>62</v>
      </c>
      <c r="P2464" s="4" t="s">
        <v>1212</v>
      </c>
      <c r="Q2464" s="86">
        <v>24732</v>
      </c>
      <c r="R2464" s="88">
        <v>1</v>
      </c>
      <c r="S2464" s="89">
        <v>3729</v>
      </c>
      <c r="T2464" s="7"/>
      <c r="U2464" s="86">
        <v>922.25599999999997</v>
      </c>
      <c r="V2464" s="87">
        <v>1.9000000000000001E-5</v>
      </c>
      <c r="W2464" s="87">
        <v>6.9944254747546702E-2</v>
      </c>
      <c r="X2464" s="87">
        <v>3.3475207868093699E-3</v>
      </c>
    </row>
    <row r="2465" spans="1:24" x14ac:dyDescent="0.2">
      <c r="A2465" s="7">
        <v>11389</v>
      </c>
      <c r="B2465" s="4">
        <v>11392</v>
      </c>
      <c r="C2465" s="4" t="s">
        <v>2107</v>
      </c>
      <c r="D2465" s="4" t="s">
        <v>2108</v>
      </c>
      <c r="E2465" s="4" t="s">
        <v>425</v>
      </c>
      <c r="F2465" s="4" t="s">
        <v>3200</v>
      </c>
      <c r="G2465" s="4" t="s">
        <v>3201</v>
      </c>
      <c r="H2465" s="4" t="s">
        <v>76</v>
      </c>
      <c r="I2465" s="4" t="s">
        <v>73</v>
      </c>
      <c r="J2465" s="4" t="s">
        <v>53</v>
      </c>
      <c r="K2465" s="4" t="s">
        <v>53</v>
      </c>
      <c r="L2465" s="7" t="s">
        <v>799</v>
      </c>
      <c r="M2465" s="7" t="s">
        <v>311</v>
      </c>
      <c r="N2465" s="4" t="s">
        <v>261</v>
      </c>
      <c r="O2465" s="4" t="s">
        <v>62</v>
      </c>
      <c r="P2465" s="4" t="s">
        <v>1212</v>
      </c>
      <c r="Q2465" s="86">
        <v>59</v>
      </c>
      <c r="R2465" s="88">
        <v>1</v>
      </c>
      <c r="S2465" s="89">
        <v>15960</v>
      </c>
      <c r="T2465" s="7"/>
      <c r="U2465" s="86">
        <v>9.4160000000000004</v>
      </c>
      <c r="V2465" s="87">
        <v>1.8E-5</v>
      </c>
      <c r="W2465" s="87">
        <v>7.1414323186262197E-4</v>
      </c>
      <c r="X2465" s="87">
        <v>3.4178780259335099E-5</v>
      </c>
    </row>
    <row r="2466" spans="1:24" x14ac:dyDescent="0.2">
      <c r="A2466" s="7">
        <v>11389</v>
      </c>
      <c r="B2466" s="4">
        <v>11392</v>
      </c>
      <c r="C2466" s="4" t="s">
        <v>1217</v>
      </c>
      <c r="D2466" s="4" t="s">
        <v>2520</v>
      </c>
      <c r="E2466" s="4" t="s">
        <v>425</v>
      </c>
      <c r="F2466" s="4" t="s">
        <v>3202</v>
      </c>
      <c r="G2466" s="4" t="s">
        <v>3203</v>
      </c>
      <c r="H2466" s="4" t="s">
        <v>76</v>
      </c>
      <c r="I2466" s="4" t="s">
        <v>73</v>
      </c>
      <c r="J2466" s="4" t="s">
        <v>53</v>
      </c>
      <c r="K2466" s="4" t="s">
        <v>53</v>
      </c>
      <c r="L2466" s="7" t="s">
        <v>799</v>
      </c>
      <c r="M2466" s="7" t="s">
        <v>311</v>
      </c>
      <c r="N2466" s="4" t="s">
        <v>256</v>
      </c>
      <c r="O2466" s="4" t="s">
        <v>62</v>
      </c>
      <c r="P2466" s="4" t="s">
        <v>1212</v>
      </c>
      <c r="Q2466" s="86">
        <v>13125</v>
      </c>
      <c r="R2466" s="88">
        <v>1</v>
      </c>
      <c r="S2466" s="89">
        <v>2085</v>
      </c>
      <c r="T2466" s="7"/>
      <c r="U2466" s="86">
        <v>273.65600000000001</v>
      </c>
      <c r="V2466" s="87">
        <v>1.1E-5</v>
      </c>
      <c r="W2466" s="87">
        <v>2.0754190433117301E-2</v>
      </c>
      <c r="X2466" s="87">
        <v>9.9329221733822489E-4</v>
      </c>
    </row>
    <row r="2467" spans="1:24" x14ac:dyDescent="0.2">
      <c r="A2467" s="7">
        <v>11389</v>
      </c>
      <c r="B2467" s="4">
        <v>11392</v>
      </c>
      <c r="C2467" s="4" t="s">
        <v>3204</v>
      </c>
      <c r="D2467" s="4" t="s">
        <v>3205</v>
      </c>
      <c r="E2467" s="4" t="s">
        <v>425</v>
      </c>
      <c r="F2467" s="4" t="s">
        <v>3206</v>
      </c>
      <c r="G2467" s="4" t="s">
        <v>3207</v>
      </c>
      <c r="H2467" s="4" t="s">
        <v>76</v>
      </c>
      <c r="I2467" s="4" t="s">
        <v>73</v>
      </c>
      <c r="J2467" s="4" t="s">
        <v>53</v>
      </c>
      <c r="K2467" s="4" t="s">
        <v>53</v>
      </c>
      <c r="L2467" s="7" t="s">
        <v>799</v>
      </c>
      <c r="M2467" s="7" t="s">
        <v>311</v>
      </c>
      <c r="N2467" s="4" t="s">
        <v>686</v>
      </c>
      <c r="O2467" s="4" t="s">
        <v>62</v>
      </c>
      <c r="P2467" s="4" t="s">
        <v>1212</v>
      </c>
      <c r="Q2467" s="86">
        <v>1291</v>
      </c>
      <c r="R2467" s="88">
        <v>1</v>
      </c>
      <c r="S2467" s="89">
        <v>11080</v>
      </c>
      <c r="T2467" s="7"/>
      <c r="U2467" s="86">
        <v>143.04300000000001</v>
      </c>
      <c r="V2467" s="87">
        <v>3.6999999999999998E-5</v>
      </c>
      <c r="W2467" s="87">
        <v>1.0848418449373299E-2</v>
      </c>
      <c r="X2467" s="87">
        <v>5.1920356281381604E-4</v>
      </c>
    </row>
    <row r="2468" spans="1:24" x14ac:dyDescent="0.2">
      <c r="A2468" s="7">
        <v>11389</v>
      </c>
      <c r="B2468" s="4">
        <v>11392</v>
      </c>
      <c r="C2468" s="4" t="s">
        <v>3208</v>
      </c>
      <c r="D2468" s="4" t="s">
        <v>3209</v>
      </c>
      <c r="E2468" s="4" t="s">
        <v>425</v>
      </c>
      <c r="F2468" s="4" t="s">
        <v>3210</v>
      </c>
      <c r="G2468" s="4" t="s">
        <v>3211</v>
      </c>
      <c r="H2468" s="4" t="s">
        <v>76</v>
      </c>
      <c r="I2468" s="4" t="s">
        <v>73</v>
      </c>
      <c r="J2468" s="4" t="s">
        <v>53</v>
      </c>
      <c r="K2468" s="4" t="s">
        <v>53</v>
      </c>
      <c r="L2468" s="7" t="s">
        <v>799</v>
      </c>
      <c r="M2468" s="7" t="s">
        <v>311</v>
      </c>
      <c r="N2468" s="4" t="s">
        <v>256</v>
      </c>
      <c r="O2468" s="4" t="s">
        <v>62</v>
      </c>
      <c r="P2468" s="4" t="s">
        <v>1212</v>
      </c>
      <c r="Q2468" s="86">
        <v>1819</v>
      </c>
      <c r="R2468" s="88">
        <v>1</v>
      </c>
      <c r="S2468" s="89">
        <v>14550</v>
      </c>
      <c r="T2468" s="7"/>
      <c r="U2468" s="86">
        <v>264.66399999999999</v>
      </c>
      <c r="V2468" s="87">
        <v>6.9999999999999999E-6</v>
      </c>
      <c r="W2468" s="87">
        <v>2.0072252813103202E-2</v>
      </c>
      <c r="X2468" s="87">
        <v>9.6065479248404705E-4</v>
      </c>
    </row>
    <row r="2469" spans="1:24" x14ac:dyDescent="0.2">
      <c r="A2469" s="7">
        <v>11389</v>
      </c>
      <c r="B2469" s="4">
        <v>11392</v>
      </c>
      <c r="C2469" s="4" t="s">
        <v>1503</v>
      </c>
      <c r="D2469" s="4" t="s">
        <v>1504</v>
      </c>
      <c r="E2469" s="4" t="s">
        <v>425</v>
      </c>
      <c r="F2469" s="4" t="s">
        <v>3212</v>
      </c>
      <c r="G2469" s="4" t="s">
        <v>3213</v>
      </c>
      <c r="H2469" s="4" t="s">
        <v>76</v>
      </c>
      <c r="I2469" s="4" t="s">
        <v>73</v>
      </c>
      <c r="J2469" s="4" t="s">
        <v>53</v>
      </c>
      <c r="K2469" s="4" t="s">
        <v>314</v>
      </c>
      <c r="L2469" s="7" t="s">
        <v>799</v>
      </c>
      <c r="M2469" s="7" t="s">
        <v>311</v>
      </c>
      <c r="N2469" s="4" t="s">
        <v>625</v>
      </c>
      <c r="O2469" s="4" t="s">
        <v>62</v>
      </c>
      <c r="P2469" s="4" t="s">
        <v>1212</v>
      </c>
      <c r="Q2469" s="86">
        <v>6678.5</v>
      </c>
      <c r="R2469" s="88">
        <v>1</v>
      </c>
      <c r="S2469" s="89">
        <v>6254</v>
      </c>
      <c r="T2469" s="7"/>
      <c r="U2469" s="86">
        <v>417.673</v>
      </c>
      <c r="V2469" s="87">
        <v>5.5999999999999999E-5</v>
      </c>
      <c r="W2469" s="87">
        <v>3.1676503185677898E-2</v>
      </c>
      <c r="X2469" s="87">
        <v>1.5160323496221E-3</v>
      </c>
    </row>
    <row r="2470" spans="1:24" x14ac:dyDescent="0.2">
      <c r="A2470" s="7">
        <v>11389</v>
      </c>
      <c r="B2470" s="4">
        <v>11392</v>
      </c>
      <c r="C2470" s="4" t="s">
        <v>3218</v>
      </c>
      <c r="D2470" s="4" t="s">
        <v>3219</v>
      </c>
      <c r="E2470" s="4" t="s">
        <v>425</v>
      </c>
      <c r="F2470" s="4" t="s">
        <v>3220</v>
      </c>
      <c r="G2470" s="4" t="s">
        <v>3221</v>
      </c>
      <c r="H2470" s="4" t="s">
        <v>76</v>
      </c>
      <c r="I2470" s="4" t="s">
        <v>73</v>
      </c>
      <c r="J2470" s="4" t="s">
        <v>53</v>
      </c>
      <c r="K2470" s="4" t="s">
        <v>53</v>
      </c>
      <c r="L2470" s="7" t="s">
        <v>799</v>
      </c>
      <c r="M2470" s="7" t="s">
        <v>311</v>
      </c>
      <c r="N2470" s="4" t="s">
        <v>252</v>
      </c>
      <c r="O2470" s="4" t="s">
        <v>62</v>
      </c>
      <c r="P2470" s="4" t="s">
        <v>1212</v>
      </c>
      <c r="Q2470" s="86">
        <v>1386</v>
      </c>
      <c r="R2470" s="88">
        <v>1</v>
      </c>
      <c r="S2470" s="89">
        <v>9030</v>
      </c>
      <c r="T2470" s="7"/>
      <c r="U2470" s="86">
        <v>125.15600000000001</v>
      </c>
      <c r="V2470" s="87">
        <v>2.1699999999999999E-4</v>
      </c>
      <c r="W2470" s="87">
        <v>9.4918618047610398E-3</v>
      </c>
      <c r="X2470" s="87">
        <v>4.5427897990540803E-4</v>
      </c>
    </row>
    <row r="2471" spans="1:24" x14ac:dyDescent="0.2">
      <c r="A2471" s="7">
        <v>11389</v>
      </c>
      <c r="B2471" s="4">
        <v>11392</v>
      </c>
      <c r="C2471" s="4" t="s">
        <v>2295</v>
      </c>
      <c r="D2471" s="4" t="s">
        <v>2296</v>
      </c>
      <c r="E2471" s="4" t="s">
        <v>425</v>
      </c>
      <c r="F2471" s="4" t="s">
        <v>3222</v>
      </c>
      <c r="G2471" s="4" t="s">
        <v>3223</v>
      </c>
      <c r="H2471" s="4" t="s">
        <v>76</v>
      </c>
      <c r="I2471" s="4" t="s">
        <v>73</v>
      </c>
      <c r="J2471" s="4" t="s">
        <v>53</v>
      </c>
      <c r="K2471" s="4" t="s">
        <v>53</v>
      </c>
      <c r="L2471" s="7" t="s">
        <v>799</v>
      </c>
      <c r="M2471" s="7" t="s">
        <v>311</v>
      </c>
      <c r="N2471" s="4" t="s">
        <v>686</v>
      </c>
      <c r="O2471" s="4" t="s">
        <v>62</v>
      </c>
      <c r="P2471" s="4" t="s">
        <v>1212</v>
      </c>
      <c r="Q2471" s="86">
        <v>12</v>
      </c>
      <c r="R2471" s="88">
        <v>1</v>
      </c>
      <c r="S2471" s="89">
        <v>148500</v>
      </c>
      <c r="T2471" s="80">
        <v>0.21299999999999999</v>
      </c>
      <c r="U2471" s="86">
        <v>18.033000000000001</v>
      </c>
      <c r="V2471" s="87">
        <v>3.0000000000000001E-6</v>
      </c>
      <c r="W2471" s="87">
        <v>1.3676172037362E-3</v>
      </c>
      <c r="X2471" s="87">
        <v>6.5453939489799499E-5</v>
      </c>
    </row>
    <row r="2472" spans="1:24" x14ac:dyDescent="0.2">
      <c r="A2472" s="7">
        <v>11389</v>
      </c>
      <c r="B2472" s="4">
        <v>11392</v>
      </c>
      <c r="C2472" s="4" t="s">
        <v>2299</v>
      </c>
      <c r="D2472" s="4" t="s">
        <v>2300</v>
      </c>
      <c r="E2472" s="4" t="s">
        <v>425</v>
      </c>
      <c r="F2472" s="4" t="s">
        <v>3224</v>
      </c>
      <c r="G2472" s="4" t="s">
        <v>3225</v>
      </c>
      <c r="H2472" s="4" t="s">
        <v>76</v>
      </c>
      <c r="I2472" s="4" t="s">
        <v>73</v>
      </c>
      <c r="J2472" s="4" t="s">
        <v>53</v>
      </c>
      <c r="K2472" s="4" t="s">
        <v>53</v>
      </c>
      <c r="L2472" s="7" t="s">
        <v>799</v>
      </c>
      <c r="M2472" s="7" t="s">
        <v>311</v>
      </c>
      <c r="N2472" s="4" t="s">
        <v>261</v>
      </c>
      <c r="O2472" s="4" t="s">
        <v>62</v>
      </c>
      <c r="P2472" s="4" t="s">
        <v>1212</v>
      </c>
      <c r="Q2472" s="86">
        <v>2920</v>
      </c>
      <c r="R2472" s="88">
        <v>1</v>
      </c>
      <c r="S2472" s="89">
        <v>5930</v>
      </c>
      <c r="T2472" s="7"/>
      <c r="U2472" s="86">
        <v>173.15600000000001</v>
      </c>
      <c r="V2472" s="87">
        <v>2.5000000000000001E-5</v>
      </c>
      <c r="W2472" s="87">
        <v>1.31322145890578E-2</v>
      </c>
      <c r="X2472" s="87">
        <v>6.2850567887785401E-4</v>
      </c>
    </row>
    <row r="2473" spans="1:24" x14ac:dyDescent="0.2">
      <c r="A2473" s="7">
        <v>11389</v>
      </c>
      <c r="B2473" s="4">
        <v>11392</v>
      </c>
      <c r="C2473" s="4" t="s">
        <v>2310</v>
      </c>
      <c r="D2473" s="4" t="s">
        <v>2311</v>
      </c>
      <c r="E2473" s="4" t="s">
        <v>425</v>
      </c>
      <c r="F2473" s="4" t="s">
        <v>3230</v>
      </c>
      <c r="G2473" s="4" t="s">
        <v>3231</v>
      </c>
      <c r="H2473" s="4" t="s">
        <v>76</v>
      </c>
      <c r="I2473" s="4" t="s">
        <v>73</v>
      </c>
      <c r="J2473" s="4" t="s">
        <v>53</v>
      </c>
      <c r="K2473" s="4" t="s">
        <v>53</v>
      </c>
      <c r="L2473" s="7" t="s">
        <v>799</v>
      </c>
      <c r="M2473" s="7" t="s">
        <v>311</v>
      </c>
      <c r="N2473" s="4" t="s">
        <v>686</v>
      </c>
      <c r="O2473" s="4" t="s">
        <v>62</v>
      </c>
      <c r="P2473" s="4" t="s">
        <v>1212</v>
      </c>
      <c r="Q2473" s="86">
        <v>571</v>
      </c>
      <c r="R2473" s="88">
        <v>1</v>
      </c>
      <c r="S2473" s="89">
        <v>12550</v>
      </c>
      <c r="T2473" s="7"/>
      <c r="U2473" s="86">
        <v>71.66</v>
      </c>
      <c r="V2473" s="87">
        <v>1.5999999999999999E-5</v>
      </c>
      <c r="W2473" s="87">
        <v>5.4347586197369896E-3</v>
      </c>
      <c r="X2473" s="87">
        <v>2.6010667375792003E-4</v>
      </c>
    </row>
    <row r="2474" spans="1:24" x14ac:dyDescent="0.2">
      <c r="A2474" s="7">
        <v>11389</v>
      </c>
      <c r="B2474" s="4">
        <v>11392</v>
      </c>
      <c r="C2474" s="4" t="s">
        <v>3232</v>
      </c>
      <c r="D2474" s="4" t="s">
        <v>3233</v>
      </c>
      <c r="E2474" s="4" t="s">
        <v>425</v>
      </c>
      <c r="F2474" s="4" t="s">
        <v>3234</v>
      </c>
      <c r="G2474" s="4" t="s">
        <v>3235</v>
      </c>
      <c r="H2474" s="4" t="s">
        <v>76</v>
      </c>
      <c r="I2474" s="4" t="s">
        <v>73</v>
      </c>
      <c r="J2474" s="4" t="s">
        <v>53</v>
      </c>
      <c r="K2474" s="4" t="s">
        <v>53</v>
      </c>
      <c r="L2474" s="7" t="s">
        <v>799</v>
      </c>
      <c r="M2474" s="7" t="s">
        <v>311</v>
      </c>
      <c r="N2474" s="4" t="s">
        <v>256</v>
      </c>
      <c r="O2474" s="4" t="s">
        <v>62</v>
      </c>
      <c r="P2474" s="4" t="s">
        <v>1212</v>
      </c>
      <c r="Q2474" s="86">
        <v>2401</v>
      </c>
      <c r="R2474" s="88">
        <v>1</v>
      </c>
      <c r="S2474" s="89">
        <v>16370</v>
      </c>
      <c r="T2474" s="7"/>
      <c r="U2474" s="86">
        <v>393.04399999999998</v>
      </c>
      <c r="V2474" s="87">
        <v>6.7999999999999999E-5</v>
      </c>
      <c r="W2474" s="87">
        <v>2.9808578456867001E-2</v>
      </c>
      <c r="X2474" s="87">
        <v>1.4266337724200299E-3</v>
      </c>
    </row>
    <row r="2475" spans="1:24" x14ac:dyDescent="0.2">
      <c r="A2475" s="7">
        <v>11389</v>
      </c>
      <c r="B2475" s="4">
        <v>11392</v>
      </c>
      <c r="C2475" s="4" t="s">
        <v>3236</v>
      </c>
      <c r="D2475" s="4" t="s">
        <v>3237</v>
      </c>
      <c r="E2475" s="4" t="s">
        <v>425</v>
      </c>
      <c r="F2475" s="4" t="s">
        <v>3238</v>
      </c>
      <c r="G2475" s="4" t="s">
        <v>3239</v>
      </c>
      <c r="H2475" s="4" t="s">
        <v>76</v>
      </c>
      <c r="I2475" s="4" t="s">
        <v>73</v>
      </c>
      <c r="J2475" s="4" t="s">
        <v>53</v>
      </c>
      <c r="K2475" s="4" t="s">
        <v>53</v>
      </c>
      <c r="L2475" s="7" t="s">
        <v>799</v>
      </c>
      <c r="M2475" s="7" t="s">
        <v>311</v>
      </c>
      <c r="N2475" s="4" t="s">
        <v>686</v>
      </c>
      <c r="O2475" s="4" t="s">
        <v>62</v>
      </c>
      <c r="P2475" s="4" t="s">
        <v>1212</v>
      </c>
      <c r="Q2475" s="86">
        <v>2755</v>
      </c>
      <c r="R2475" s="88">
        <v>1</v>
      </c>
      <c r="S2475" s="89">
        <v>2501</v>
      </c>
      <c r="T2475" s="7"/>
      <c r="U2475" s="86">
        <v>68.903000000000006</v>
      </c>
      <c r="V2475" s="87">
        <v>1.6699999999999999E-4</v>
      </c>
      <c r="W2475" s="87">
        <v>5.2255946795565101E-3</v>
      </c>
      <c r="X2475" s="87">
        <v>2.5009612120957601E-4</v>
      </c>
    </row>
    <row r="2476" spans="1:24" x14ac:dyDescent="0.2">
      <c r="A2476" s="7">
        <v>11389</v>
      </c>
      <c r="B2476" s="4">
        <v>11392</v>
      </c>
      <c r="C2476" s="4" t="s">
        <v>1927</v>
      </c>
      <c r="D2476" s="4" t="s">
        <v>1928</v>
      </c>
      <c r="E2476" s="4" t="s">
        <v>425</v>
      </c>
      <c r="F2476" s="4" t="s">
        <v>3252</v>
      </c>
      <c r="G2476" s="4" t="s">
        <v>3253</v>
      </c>
      <c r="H2476" s="4" t="s">
        <v>76</v>
      </c>
      <c r="I2476" s="4" t="s">
        <v>73</v>
      </c>
      <c r="J2476" s="4" t="s">
        <v>53</v>
      </c>
      <c r="K2476" s="4" t="s">
        <v>53</v>
      </c>
      <c r="L2476" s="7" t="s">
        <v>799</v>
      </c>
      <c r="M2476" s="7" t="s">
        <v>311</v>
      </c>
      <c r="N2476" s="4" t="s">
        <v>140</v>
      </c>
      <c r="O2476" s="4" t="s">
        <v>62</v>
      </c>
      <c r="P2476" s="4" t="s">
        <v>1212</v>
      </c>
      <c r="Q2476" s="86">
        <v>1292</v>
      </c>
      <c r="R2476" s="88">
        <v>1</v>
      </c>
      <c r="S2476" s="89">
        <v>1628</v>
      </c>
      <c r="T2476" s="7"/>
      <c r="U2476" s="86">
        <v>21.033999999999999</v>
      </c>
      <c r="V2476" s="87">
        <v>2.0999999999999999E-5</v>
      </c>
      <c r="W2476" s="87">
        <v>1.59520807788781E-3</v>
      </c>
      <c r="X2476" s="87">
        <v>7.6346402135379904E-5</v>
      </c>
    </row>
    <row r="2477" spans="1:24" x14ac:dyDescent="0.2">
      <c r="A2477" s="7">
        <v>11389</v>
      </c>
      <c r="B2477" s="4">
        <v>11392</v>
      </c>
      <c r="C2477" s="4" t="s">
        <v>3258</v>
      </c>
      <c r="D2477" s="4" t="s">
        <v>3259</v>
      </c>
      <c r="E2477" s="4" t="s">
        <v>425</v>
      </c>
      <c r="F2477" s="4" t="s">
        <v>3260</v>
      </c>
      <c r="G2477" s="4" t="s">
        <v>3261</v>
      </c>
      <c r="H2477" s="4" t="s">
        <v>76</v>
      </c>
      <c r="I2477" s="4" t="s">
        <v>73</v>
      </c>
      <c r="J2477" s="4" t="s">
        <v>53</v>
      </c>
      <c r="K2477" s="4" t="s">
        <v>53</v>
      </c>
      <c r="L2477" s="7" t="s">
        <v>799</v>
      </c>
      <c r="M2477" s="7" t="s">
        <v>311</v>
      </c>
      <c r="N2477" s="4" t="s">
        <v>257</v>
      </c>
      <c r="O2477" s="4" t="s">
        <v>62</v>
      </c>
      <c r="P2477" s="4" t="s">
        <v>1212</v>
      </c>
      <c r="Q2477" s="86">
        <v>695</v>
      </c>
      <c r="R2477" s="88">
        <v>1</v>
      </c>
      <c r="S2477" s="89">
        <v>3767</v>
      </c>
      <c r="T2477" s="7"/>
      <c r="U2477" s="86">
        <v>26.181000000000001</v>
      </c>
      <c r="V2477" s="87">
        <v>4.8999999999999998E-5</v>
      </c>
      <c r="W2477" s="87">
        <v>1.9855501044203899E-3</v>
      </c>
      <c r="X2477" s="87">
        <v>9.5028108767316604E-5</v>
      </c>
    </row>
    <row r="2478" spans="1:24" x14ac:dyDescent="0.2">
      <c r="A2478" s="7">
        <v>11389</v>
      </c>
      <c r="B2478" s="4">
        <v>11392</v>
      </c>
      <c r="C2478" s="4" t="s">
        <v>3262</v>
      </c>
      <c r="D2478" s="4" t="s">
        <v>3263</v>
      </c>
      <c r="E2478" s="4" t="s">
        <v>425</v>
      </c>
      <c r="F2478" s="4" t="s">
        <v>3264</v>
      </c>
      <c r="G2478" s="4" t="s">
        <v>3265</v>
      </c>
      <c r="H2478" s="4" t="s">
        <v>76</v>
      </c>
      <c r="I2478" s="4" t="s">
        <v>73</v>
      </c>
      <c r="J2478" s="4" t="s">
        <v>53</v>
      </c>
      <c r="K2478" s="4" t="s">
        <v>53</v>
      </c>
      <c r="L2478" s="7" t="s">
        <v>799</v>
      </c>
      <c r="M2478" s="7" t="s">
        <v>311</v>
      </c>
      <c r="N2478" s="4" t="s">
        <v>75</v>
      </c>
      <c r="O2478" s="4" t="s">
        <v>62</v>
      </c>
      <c r="P2478" s="4" t="s">
        <v>1212</v>
      </c>
      <c r="Q2478" s="86">
        <v>192</v>
      </c>
      <c r="R2478" s="88">
        <v>1</v>
      </c>
      <c r="S2478" s="89">
        <v>6387</v>
      </c>
      <c r="T2478" s="7"/>
      <c r="U2478" s="86">
        <v>12.263</v>
      </c>
      <c r="V2478" s="87">
        <v>1.7E-5</v>
      </c>
      <c r="W2478" s="87">
        <v>9.3003345419274898E-4</v>
      </c>
      <c r="X2478" s="87">
        <v>4.4511251589932103E-5</v>
      </c>
    </row>
    <row r="2479" spans="1:24" x14ac:dyDescent="0.2">
      <c r="A2479" s="7">
        <v>11389</v>
      </c>
      <c r="B2479" s="4">
        <v>11392</v>
      </c>
      <c r="C2479" s="4" t="s">
        <v>3266</v>
      </c>
      <c r="D2479" s="4" t="s">
        <v>3267</v>
      </c>
      <c r="E2479" s="4" t="s">
        <v>425</v>
      </c>
      <c r="F2479" s="4" t="s">
        <v>3268</v>
      </c>
      <c r="G2479" s="4" t="s">
        <v>3269</v>
      </c>
      <c r="H2479" s="4" t="s">
        <v>76</v>
      </c>
      <c r="I2479" s="4" t="s">
        <v>73</v>
      </c>
      <c r="J2479" s="4" t="s">
        <v>53</v>
      </c>
      <c r="K2479" s="4" t="s">
        <v>53</v>
      </c>
      <c r="L2479" s="7" t="s">
        <v>799</v>
      </c>
      <c r="M2479" s="7" t="s">
        <v>311</v>
      </c>
      <c r="N2479" s="4" t="s">
        <v>266</v>
      </c>
      <c r="O2479" s="4" t="s">
        <v>62</v>
      </c>
      <c r="P2479" s="4" t="s">
        <v>1212</v>
      </c>
      <c r="Q2479" s="86">
        <v>2863</v>
      </c>
      <c r="R2479" s="88">
        <v>1</v>
      </c>
      <c r="S2479" s="89">
        <v>344.8</v>
      </c>
      <c r="T2479" s="80">
        <v>0.114</v>
      </c>
      <c r="U2479" s="86">
        <v>9.9849999999999994</v>
      </c>
      <c r="V2479" s="87">
        <v>4.5000000000000003E-5</v>
      </c>
      <c r="W2479" s="87">
        <v>7.5727622715064604E-4</v>
      </c>
      <c r="X2479" s="87">
        <v>3.6243118479038197E-5</v>
      </c>
    </row>
    <row r="2480" spans="1:24" x14ac:dyDescent="0.2">
      <c r="A2480" s="7">
        <v>11389</v>
      </c>
      <c r="B2480" s="4">
        <v>11392</v>
      </c>
      <c r="C2480" s="4" t="s">
        <v>3270</v>
      </c>
      <c r="D2480" s="4" t="s">
        <v>3271</v>
      </c>
      <c r="E2480" s="4" t="s">
        <v>425</v>
      </c>
      <c r="F2480" s="4" t="s">
        <v>3272</v>
      </c>
      <c r="G2480" s="4" t="s">
        <v>3273</v>
      </c>
      <c r="H2480" s="4" t="s">
        <v>76</v>
      </c>
      <c r="I2480" s="4" t="s">
        <v>73</v>
      </c>
      <c r="J2480" s="4" t="s">
        <v>53</v>
      </c>
      <c r="K2480" s="4" t="s">
        <v>53</v>
      </c>
      <c r="L2480" s="7" t="s">
        <v>799</v>
      </c>
      <c r="M2480" s="7" t="s">
        <v>311</v>
      </c>
      <c r="N2480" s="4" t="s">
        <v>85</v>
      </c>
      <c r="O2480" s="4" t="s">
        <v>62</v>
      </c>
      <c r="P2480" s="4" t="s">
        <v>1212</v>
      </c>
      <c r="Q2480" s="86">
        <v>243</v>
      </c>
      <c r="R2480" s="88">
        <v>1</v>
      </c>
      <c r="S2480" s="89">
        <v>1435</v>
      </c>
      <c r="T2480" s="7"/>
      <c r="U2480" s="86">
        <v>3.4870000000000001</v>
      </c>
      <c r="V2480" s="87">
        <v>2.0999999999999999E-5</v>
      </c>
      <c r="W2480" s="87">
        <v>2.6445915176357798E-4</v>
      </c>
      <c r="X2480" s="87">
        <v>1.26569724845285E-5</v>
      </c>
    </row>
    <row r="2481" spans="1:24" x14ac:dyDescent="0.2">
      <c r="A2481" s="7">
        <v>11389</v>
      </c>
      <c r="B2481" s="4">
        <v>11392</v>
      </c>
      <c r="C2481" s="4" t="s">
        <v>1820</v>
      </c>
      <c r="D2481" s="4" t="s">
        <v>1821</v>
      </c>
      <c r="E2481" s="4" t="s">
        <v>425</v>
      </c>
      <c r="F2481" s="4" t="s">
        <v>3274</v>
      </c>
      <c r="G2481" s="4" t="s">
        <v>3275</v>
      </c>
      <c r="H2481" s="4" t="s">
        <v>76</v>
      </c>
      <c r="I2481" s="4" t="s">
        <v>73</v>
      </c>
      <c r="J2481" s="4" t="s">
        <v>53</v>
      </c>
      <c r="K2481" s="4" t="s">
        <v>53</v>
      </c>
      <c r="L2481" s="7" t="s">
        <v>799</v>
      </c>
      <c r="M2481" s="7" t="s">
        <v>311</v>
      </c>
      <c r="N2481" s="4" t="s">
        <v>632</v>
      </c>
      <c r="O2481" s="4" t="s">
        <v>62</v>
      </c>
      <c r="P2481" s="4" t="s">
        <v>1212</v>
      </c>
      <c r="Q2481" s="86">
        <v>105</v>
      </c>
      <c r="R2481" s="88">
        <v>1</v>
      </c>
      <c r="S2481" s="89">
        <v>74080</v>
      </c>
      <c r="T2481" s="7"/>
      <c r="U2481" s="86">
        <v>77.784000000000006</v>
      </c>
      <c r="V2481" s="87">
        <v>1.9999999999999999E-6</v>
      </c>
      <c r="W2481" s="87">
        <v>5.89916710708999E-3</v>
      </c>
      <c r="X2481" s="87">
        <v>2.8233318929655901E-4</v>
      </c>
    </row>
    <row r="2482" spans="1:24" x14ac:dyDescent="0.2">
      <c r="A2482" s="7">
        <v>11389</v>
      </c>
      <c r="B2482" s="4">
        <v>11392</v>
      </c>
      <c r="C2482" s="4" t="s">
        <v>3276</v>
      </c>
      <c r="D2482" s="4" t="s">
        <v>3277</v>
      </c>
      <c r="E2482" s="4" t="s">
        <v>425</v>
      </c>
      <c r="F2482" s="4" t="s">
        <v>3278</v>
      </c>
      <c r="G2482" s="4" t="s">
        <v>3279</v>
      </c>
      <c r="H2482" s="4" t="s">
        <v>76</v>
      </c>
      <c r="I2482" s="4" t="s">
        <v>73</v>
      </c>
      <c r="J2482" s="4" t="s">
        <v>53</v>
      </c>
      <c r="K2482" s="4" t="s">
        <v>53</v>
      </c>
      <c r="L2482" s="7" t="s">
        <v>799</v>
      </c>
      <c r="M2482" s="7" t="s">
        <v>311</v>
      </c>
      <c r="N2482" s="4" t="s">
        <v>269</v>
      </c>
      <c r="O2482" s="4" t="s">
        <v>62</v>
      </c>
      <c r="P2482" s="4" t="s">
        <v>1212</v>
      </c>
      <c r="Q2482" s="86">
        <v>25458</v>
      </c>
      <c r="R2482" s="88">
        <v>1</v>
      </c>
      <c r="S2482" s="89">
        <v>508.2</v>
      </c>
      <c r="T2482" s="7"/>
      <c r="U2482" s="86">
        <v>129.37799999999999</v>
      </c>
      <c r="V2482" s="87">
        <v>2.4000000000000001E-5</v>
      </c>
      <c r="W2482" s="87">
        <v>9.8120413292051394E-3</v>
      </c>
      <c r="X2482" s="87">
        <v>4.6960272046788799E-4</v>
      </c>
    </row>
    <row r="2483" spans="1:24" x14ac:dyDescent="0.2">
      <c r="A2483" s="7">
        <v>11389</v>
      </c>
      <c r="B2483" s="4">
        <v>11392</v>
      </c>
      <c r="C2483" s="4" t="s">
        <v>3284</v>
      </c>
      <c r="D2483" s="4" t="s">
        <v>3285</v>
      </c>
      <c r="E2483" s="4" t="s">
        <v>425</v>
      </c>
      <c r="F2483" s="4" t="s">
        <v>3286</v>
      </c>
      <c r="G2483" s="4" t="s">
        <v>3287</v>
      </c>
      <c r="H2483" s="4" t="s">
        <v>76</v>
      </c>
      <c r="I2483" s="4" t="s">
        <v>73</v>
      </c>
      <c r="J2483" s="4" t="s">
        <v>53</v>
      </c>
      <c r="K2483" s="4" t="s">
        <v>317</v>
      </c>
      <c r="L2483" s="7" t="s">
        <v>799</v>
      </c>
      <c r="M2483" s="7" t="s">
        <v>311</v>
      </c>
      <c r="N2483" s="4" t="s">
        <v>630</v>
      </c>
      <c r="O2483" s="4" t="s">
        <v>62</v>
      </c>
      <c r="P2483" s="4" t="s">
        <v>1212</v>
      </c>
      <c r="Q2483" s="86">
        <v>1779</v>
      </c>
      <c r="R2483" s="88">
        <v>1</v>
      </c>
      <c r="S2483" s="89">
        <v>5570</v>
      </c>
      <c r="T2483" s="7"/>
      <c r="U2483" s="86">
        <v>99.09</v>
      </c>
      <c r="V2483" s="87">
        <v>2.4000000000000001E-5</v>
      </c>
      <c r="W2483" s="87">
        <v>7.5150447186012404E-3</v>
      </c>
      <c r="X2483" s="87">
        <v>3.5966883198797699E-4</v>
      </c>
    </row>
    <row r="2484" spans="1:24" x14ac:dyDescent="0.2">
      <c r="A2484" s="7">
        <v>11389</v>
      </c>
      <c r="B2484" s="4">
        <v>11392</v>
      </c>
      <c r="C2484" s="4" t="s">
        <v>3288</v>
      </c>
      <c r="D2484" s="4" t="s">
        <v>3289</v>
      </c>
      <c r="E2484" s="4" t="s">
        <v>425</v>
      </c>
      <c r="F2484" s="4" t="s">
        <v>3290</v>
      </c>
      <c r="G2484" s="4" t="s">
        <v>3291</v>
      </c>
      <c r="H2484" s="4" t="s">
        <v>76</v>
      </c>
      <c r="I2484" s="4" t="s">
        <v>73</v>
      </c>
      <c r="J2484" s="4" t="s">
        <v>53</v>
      </c>
      <c r="K2484" s="4" t="s">
        <v>53</v>
      </c>
      <c r="L2484" s="7" t="s">
        <v>799</v>
      </c>
      <c r="M2484" s="7" t="s">
        <v>311</v>
      </c>
      <c r="N2484" s="4" t="s">
        <v>257</v>
      </c>
      <c r="O2484" s="4" t="s">
        <v>62</v>
      </c>
      <c r="P2484" s="4" t="s">
        <v>1212</v>
      </c>
      <c r="Q2484" s="86">
        <v>601</v>
      </c>
      <c r="R2484" s="88">
        <v>1</v>
      </c>
      <c r="S2484" s="89">
        <v>1949</v>
      </c>
      <c r="T2484" s="7"/>
      <c r="U2484" s="86">
        <v>11.712999999999999</v>
      </c>
      <c r="V2484" s="87">
        <v>7.9999999999999996E-6</v>
      </c>
      <c r="W2484" s="87">
        <v>8.8835538050534204E-4</v>
      </c>
      <c r="X2484" s="87">
        <v>4.2516545684116902E-5</v>
      </c>
    </row>
    <row r="2485" spans="1:24" x14ac:dyDescent="0.2">
      <c r="A2485" s="7">
        <v>11389</v>
      </c>
      <c r="B2485" s="4">
        <v>11392</v>
      </c>
      <c r="C2485" s="4" t="s">
        <v>3292</v>
      </c>
      <c r="D2485" s="4" t="s">
        <v>3293</v>
      </c>
      <c r="E2485" s="4" t="s">
        <v>425</v>
      </c>
      <c r="F2485" s="4" t="s">
        <v>3294</v>
      </c>
      <c r="G2485" s="4" t="s">
        <v>3295</v>
      </c>
      <c r="H2485" s="4" t="s">
        <v>76</v>
      </c>
      <c r="I2485" s="4" t="s">
        <v>73</v>
      </c>
      <c r="J2485" s="4" t="s">
        <v>53</v>
      </c>
      <c r="K2485" s="4" t="s">
        <v>53</v>
      </c>
      <c r="L2485" s="7" t="s">
        <v>799</v>
      </c>
      <c r="M2485" s="7" t="s">
        <v>311</v>
      </c>
      <c r="N2485" s="4" t="s">
        <v>253</v>
      </c>
      <c r="O2485" s="4" t="s">
        <v>62</v>
      </c>
      <c r="P2485" s="4" t="s">
        <v>1212</v>
      </c>
      <c r="Q2485" s="86">
        <v>899</v>
      </c>
      <c r="R2485" s="88">
        <v>1</v>
      </c>
      <c r="S2485" s="89">
        <v>4432</v>
      </c>
      <c r="T2485" s="7"/>
      <c r="U2485" s="86">
        <v>39.844000000000001</v>
      </c>
      <c r="V2485" s="87">
        <v>1.8E-5</v>
      </c>
      <c r="W2485" s="87">
        <v>3.02175931401598E-3</v>
      </c>
      <c r="X2485" s="87">
        <v>1.44620914940239E-4</v>
      </c>
    </row>
    <row r="2486" spans="1:24" x14ac:dyDescent="0.2">
      <c r="A2486" s="7">
        <v>11389</v>
      </c>
      <c r="B2486" s="4">
        <v>11392</v>
      </c>
      <c r="C2486" s="4" t="s">
        <v>3296</v>
      </c>
      <c r="D2486" s="4" t="s">
        <v>3297</v>
      </c>
      <c r="E2486" s="4" t="s">
        <v>425</v>
      </c>
      <c r="F2486" s="4" t="s">
        <v>3298</v>
      </c>
      <c r="G2486" s="4" t="s">
        <v>3299</v>
      </c>
      <c r="H2486" s="4" t="s">
        <v>76</v>
      </c>
      <c r="I2486" s="4" t="s">
        <v>73</v>
      </c>
      <c r="J2486" s="4" t="s">
        <v>53</v>
      </c>
      <c r="K2486" s="4" t="s">
        <v>53</v>
      </c>
      <c r="L2486" s="7" t="s">
        <v>799</v>
      </c>
      <c r="M2486" s="7" t="s">
        <v>311</v>
      </c>
      <c r="N2486" s="4" t="s">
        <v>75</v>
      </c>
      <c r="O2486" s="4" t="s">
        <v>62</v>
      </c>
      <c r="P2486" s="4" t="s">
        <v>1212</v>
      </c>
      <c r="Q2486" s="86">
        <v>18079</v>
      </c>
      <c r="R2486" s="88">
        <v>1</v>
      </c>
      <c r="S2486" s="89">
        <v>102.2</v>
      </c>
      <c r="T2486" s="7"/>
      <c r="U2486" s="86">
        <v>18.477</v>
      </c>
      <c r="V2486" s="87">
        <v>8.2999999999999998E-5</v>
      </c>
      <c r="W2486" s="87">
        <v>1.4012825909688301E-3</v>
      </c>
      <c r="X2486" s="87">
        <v>6.7065159510142503E-5</v>
      </c>
    </row>
    <row r="2487" spans="1:24" x14ac:dyDescent="0.2">
      <c r="A2487" s="7">
        <v>11389</v>
      </c>
      <c r="B2487" s="4">
        <v>11392</v>
      </c>
      <c r="C2487" s="4" t="s">
        <v>3300</v>
      </c>
      <c r="D2487" s="4" t="s">
        <v>3301</v>
      </c>
      <c r="E2487" s="4" t="s">
        <v>425</v>
      </c>
      <c r="F2487" s="4" t="s">
        <v>3302</v>
      </c>
      <c r="G2487" s="4" t="s">
        <v>3303</v>
      </c>
      <c r="H2487" s="4" t="s">
        <v>76</v>
      </c>
      <c r="I2487" s="4" t="s">
        <v>73</v>
      </c>
      <c r="J2487" s="4" t="s">
        <v>53</v>
      </c>
      <c r="K2487" s="4" t="s">
        <v>317</v>
      </c>
      <c r="L2487" s="7" t="s">
        <v>799</v>
      </c>
      <c r="M2487" s="7" t="s">
        <v>311</v>
      </c>
      <c r="N2487" s="4" t="s">
        <v>254</v>
      </c>
      <c r="O2487" s="4" t="s">
        <v>62</v>
      </c>
      <c r="P2487" s="4" t="s">
        <v>1212</v>
      </c>
      <c r="Q2487" s="86">
        <v>1836</v>
      </c>
      <c r="R2487" s="88">
        <v>1</v>
      </c>
      <c r="S2487" s="89">
        <v>16470</v>
      </c>
      <c r="T2487" s="7"/>
      <c r="U2487" s="86">
        <v>302.38900000000001</v>
      </c>
      <c r="V2487" s="87">
        <v>1.7E-5</v>
      </c>
      <c r="W2487" s="87">
        <v>2.2933307906243601E-2</v>
      </c>
      <c r="X2487" s="87">
        <v>1.0975844292506799E-3</v>
      </c>
    </row>
    <row r="2488" spans="1:24" x14ac:dyDescent="0.2">
      <c r="A2488" s="7">
        <v>11389</v>
      </c>
      <c r="B2488" s="4">
        <v>11392</v>
      </c>
      <c r="C2488" s="4" t="s">
        <v>3304</v>
      </c>
      <c r="D2488" s="4" t="s">
        <v>3305</v>
      </c>
      <c r="E2488" s="4" t="s">
        <v>425</v>
      </c>
      <c r="F2488" s="4" t="s">
        <v>3306</v>
      </c>
      <c r="G2488" s="4" t="s">
        <v>3307</v>
      </c>
      <c r="H2488" s="4" t="s">
        <v>76</v>
      </c>
      <c r="I2488" s="4" t="s">
        <v>73</v>
      </c>
      <c r="J2488" s="4" t="s">
        <v>53</v>
      </c>
      <c r="K2488" s="4" t="s">
        <v>314</v>
      </c>
      <c r="L2488" s="7" t="s">
        <v>799</v>
      </c>
      <c r="M2488" s="7" t="s">
        <v>311</v>
      </c>
      <c r="N2488" s="4" t="s">
        <v>624</v>
      </c>
      <c r="O2488" s="4" t="s">
        <v>62</v>
      </c>
      <c r="P2488" s="4" t="s">
        <v>1212</v>
      </c>
      <c r="Q2488" s="86">
        <v>5546</v>
      </c>
      <c r="R2488" s="88">
        <v>1</v>
      </c>
      <c r="S2488" s="89">
        <v>1947</v>
      </c>
      <c r="T2488" s="7"/>
      <c r="U2488" s="86">
        <v>107.98099999999999</v>
      </c>
      <c r="V2488" s="87">
        <v>9.7E-5</v>
      </c>
      <c r="W2488" s="87">
        <v>8.1892898501900596E-3</v>
      </c>
      <c r="X2488" s="87">
        <v>3.9193809558289402E-4</v>
      </c>
    </row>
    <row r="2489" spans="1:24" x14ac:dyDescent="0.2">
      <c r="A2489" s="7">
        <v>11389</v>
      </c>
      <c r="B2489" s="4">
        <v>11392</v>
      </c>
      <c r="C2489" s="4" t="s">
        <v>1710</v>
      </c>
      <c r="D2489" s="4" t="s">
        <v>1711</v>
      </c>
      <c r="E2489" s="4" t="s">
        <v>425</v>
      </c>
      <c r="F2489" s="4" t="s">
        <v>3308</v>
      </c>
      <c r="G2489" s="4" t="s">
        <v>3309</v>
      </c>
      <c r="H2489" s="4" t="s">
        <v>76</v>
      </c>
      <c r="I2489" s="4" t="s">
        <v>73</v>
      </c>
      <c r="J2489" s="4" t="s">
        <v>53</v>
      </c>
      <c r="K2489" s="4" t="s">
        <v>53</v>
      </c>
      <c r="L2489" s="7" t="s">
        <v>799</v>
      </c>
      <c r="M2489" s="7" t="s">
        <v>311</v>
      </c>
      <c r="N2489" s="4" t="s">
        <v>625</v>
      </c>
      <c r="O2489" s="4" t="s">
        <v>62</v>
      </c>
      <c r="P2489" s="4" t="s">
        <v>1212</v>
      </c>
      <c r="Q2489" s="86">
        <v>1183</v>
      </c>
      <c r="R2489" s="88">
        <v>1</v>
      </c>
      <c r="S2489" s="89">
        <v>4541</v>
      </c>
      <c r="T2489" s="7"/>
      <c r="U2489" s="86">
        <v>53.72</v>
      </c>
      <c r="V2489" s="87">
        <v>9.2E-5</v>
      </c>
      <c r="W2489" s="87">
        <v>4.0741467907010097E-3</v>
      </c>
      <c r="X2489" s="87">
        <v>1.9498801037497201E-4</v>
      </c>
    </row>
    <row r="2490" spans="1:24" x14ac:dyDescent="0.2">
      <c r="A2490" s="7">
        <v>11389</v>
      </c>
      <c r="B2490" s="4">
        <v>11392</v>
      </c>
      <c r="C2490" s="4" t="s">
        <v>3314</v>
      </c>
      <c r="D2490" s="4" t="s">
        <v>3315</v>
      </c>
      <c r="E2490" s="4" t="s">
        <v>425</v>
      </c>
      <c r="F2490" s="4" t="s">
        <v>3316</v>
      </c>
      <c r="G2490" s="4" t="s">
        <v>3317</v>
      </c>
      <c r="H2490" s="4" t="s">
        <v>76</v>
      </c>
      <c r="I2490" s="4" t="s">
        <v>73</v>
      </c>
      <c r="J2490" s="4" t="s">
        <v>53</v>
      </c>
      <c r="K2490" s="4" t="s">
        <v>53</v>
      </c>
      <c r="L2490" s="7" t="s">
        <v>799</v>
      </c>
      <c r="M2490" s="7" t="s">
        <v>311</v>
      </c>
      <c r="N2490" s="4" t="s">
        <v>75</v>
      </c>
      <c r="O2490" s="4" t="s">
        <v>62</v>
      </c>
      <c r="P2490" s="4" t="s">
        <v>1212</v>
      </c>
      <c r="Q2490" s="86">
        <v>503</v>
      </c>
      <c r="R2490" s="88">
        <v>1</v>
      </c>
      <c r="S2490" s="89">
        <v>4166</v>
      </c>
      <c r="T2490" s="7"/>
      <c r="U2490" s="86">
        <v>20.954999999999998</v>
      </c>
      <c r="V2490" s="87">
        <v>3.6000000000000001E-5</v>
      </c>
      <c r="W2490" s="87">
        <v>1.5892333737751801E-3</v>
      </c>
      <c r="X2490" s="87">
        <v>7.6060453757142998E-5</v>
      </c>
    </row>
    <row r="2491" spans="1:24" x14ac:dyDescent="0.2">
      <c r="A2491" s="7">
        <v>11389</v>
      </c>
      <c r="B2491" s="4">
        <v>11392</v>
      </c>
      <c r="C2491" s="4" t="s">
        <v>3318</v>
      </c>
      <c r="D2491" s="4" t="s">
        <v>3319</v>
      </c>
      <c r="E2491" s="4" t="s">
        <v>425</v>
      </c>
      <c r="F2491" s="4" t="s">
        <v>3320</v>
      </c>
      <c r="G2491" s="4" t="s">
        <v>3321</v>
      </c>
      <c r="H2491" s="4" t="s">
        <v>76</v>
      </c>
      <c r="I2491" s="4" t="s">
        <v>73</v>
      </c>
      <c r="J2491" s="4" t="s">
        <v>53</v>
      </c>
      <c r="K2491" s="4" t="s">
        <v>317</v>
      </c>
      <c r="L2491" s="7" t="s">
        <v>799</v>
      </c>
      <c r="M2491" s="7" t="s">
        <v>311</v>
      </c>
      <c r="N2491" s="4" t="s">
        <v>624</v>
      </c>
      <c r="O2491" s="4" t="s">
        <v>62</v>
      </c>
      <c r="P2491" s="4" t="s">
        <v>1212</v>
      </c>
      <c r="Q2491" s="86">
        <v>371</v>
      </c>
      <c r="R2491" s="88">
        <v>1</v>
      </c>
      <c r="S2491" s="89">
        <v>3635</v>
      </c>
      <c r="T2491" s="7"/>
      <c r="U2491" s="86">
        <v>13.486000000000001</v>
      </c>
      <c r="V2491" s="87">
        <v>6.0000000000000002E-6</v>
      </c>
      <c r="W2491" s="87">
        <v>1.0227718133697099E-3</v>
      </c>
      <c r="X2491" s="87">
        <v>4.8949694549971703E-5</v>
      </c>
    </row>
    <row r="2492" spans="1:24" x14ac:dyDescent="0.2">
      <c r="A2492" s="7">
        <v>11389</v>
      </c>
      <c r="B2492" s="4">
        <v>11392</v>
      </c>
      <c r="C2492" s="4" t="s">
        <v>3322</v>
      </c>
      <c r="D2492" s="4" t="s">
        <v>3323</v>
      </c>
      <c r="E2492" s="4" t="s">
        <v>425</v>
      </c>
      <c r="F2492" s="4" t="s">
        <v>3324</v>
      </c>
      <c r="G2492" s="4" t="s">
        <v>3325</v>
      </c>
      <c r="H2492" s="4" t="s">
        <v>76</v>
      </c>
      <c r="I2492" s="4" t="s">
        <v>73</v>
      </c>
      <c r="J2492" s="4" t="s">
        <v>53</v>
      </c>
      <c r="K2492" s="4" t="s">
        <v>53</v>
      </c>
      <c r="L2492" s="7" t="s">
        <v>799</v>
      </c>
      <c r="M2492" s="7" t="s">
        <v>311</v>
      </c>
      <c r="N2492" s="4" t="s">
        <v>260</v>
      </c>
      <c r="O2492" s="4" t="s">
        <v>62</v>
      </c>
      <c r="P2492" s="4" t="s">
        <v>1212</v>
      </c>
      <c r="Q2492" s="86">
        <v>2344</v>
      </c>
      <c r="R2492" s="88">
        <v>1</v>
      </c>
      <c r="S2492" s="89">
        <v>1606</v>
      </c>
      <c r="T2492" s="7"/>
      <c r="U2492" s="86">
        <v>37.645000000000003</v>
      </c>
      <c r="V2492" s="87">
        <v>1.2999999999999999E-5</v>
      </c>
      <c r="W2492" s="87">
        <v>2.8549833133580701E-3</v>
      </c>
      <c r="X2492" s="87">
        <v>1.3663904236245E-4</v>
      </c>
    </row>
    <row r="2493" spans="1:24" x14ac:dyDescent="0.2">
      <c r="A2493" s="7">
        <v>11389</v>
      </c>
      <c r="B2493" s="4">
        <v>11392</v>
      </c>
      <c r="C2493" s="4" t="s">
        <v>3326</v>
      </c>
      <c r="D2493" s="4" t="s">
        <v>3327</v>
      </c>
      <c r="E2493" s="4" t="s">
        <v>425</v>
      </c>
      <c r="F2493" s="4" t="s">
        <v>3328</v>
      </c>
      <c r="G2493" s="4" t="s">
        <v>3329</v>
      </c>
      <c r="H2493" s="4" t="s">
        <v>76</v>
      </c>
      <c r="I2493" s="4" t="s">
        <v>73</v>
      </c>
      <c r="J2493" s="4" t="s">
        <v>53</v>
      </c>
      <c r="K2493" s="4" t="s">
        <v>314</v>
      </c>
      <c r="L2493" s="7" t="s">
        <v>799</v>
      </c>
      <c r="M2493" s="7" t="s">
        <v>311</v>
      </c>
      <c r="N2493" s="4" t="s">
        <v>254</v>
      </c>
      <c r="O2493" s="4" t="s">
        <v>62</v>
      </c>
      <c r="P2493" s="4" t="s">
        <v>1212</v>
      </c>
      <c r="Q2493" s="86">
        <v>801</v>
      </c>
      <c r="R2493" s="88">
        <v>1</v>
      </c>
      <c r="S2493" s="89">
        <v>17840</v>
      </c>
      <c r="T2493" s="7"/>
      <c r="U2493" s="86">
        <v>142.898</v>
      </c>
      <c r="V2493" s="87">
        <v>1.8599999999999999E-4</v>
      </c>
      <c r="W2493" s="87">
        <v>1.08374671003778E-2</v>
      </c>
      <c r="X2493" s="87">
        <v>5.1867943301161395E-4</v>
      </c>
    </row>
    <row r="2494" spans="1:24" x14ac:dyDescent="0.2">
      <c r="A2494" s="7">
        <v>11389</v>
      </c>
      <c r="B2494" s="4">
        <v>11392</v>
      </c>
      <c r="C2494" s="4" t="s">
        <v>3334</v>
      </c>
      <c r="D2494" s="4" t="s">
        <v>3335</v>
      </c>
      <c r="E2494" s="4" t="s">
        <v>425</v>
      </c>
      <c r="F2494" s="4" t="s">
        <v>3336</v>
      </c>
      <c r="G2494" s="4" t="s">
        <v>3337</v>
      </c>
      <c r="H2494" s="4" t="s">
        <v>76</v>
      </c>
      <c r="I2494" s="4" t="s">
        <v>73</v>
      </c>
      <c r="J2494" s="4" t="s">
        <v>53</v>
      </c>
      <c r="K2494" s="4" t="s">
        <v>317</v>
      </c>
      <c r="L2494" s="7" t="s">
        <v>799</v>
      </c>
      <c r="M2494" s="7" t="s">
        <v>311</v>
      </c>
      <c r="N2494" s="4" t="s">
        <v>254</v>
      </c>
      <c r="O2494" s="4" t="s">
        <v>62</v>
      </c>
      <c r="P2494" s="4" t="s">
        <v>1212</v>
      </c>
      <c r="Q2494" s="86">
        <v>150</v>
      </c>
      <c r="R2494" s="88">
        <v>1</v>
      </c>
      <c r="S2494" s="89">
        <v>77890</v>
      </c>
      <c r="T2494" s="7"/>
      <c r="U2494" s="86">
        <v>116.83499999999999</v>
      </c>
      <c r="V2494" s="87">
        <v>5.0000000000000004E-6</v>
      </c>
      <c r="W2494" s="87">
        <v>8.86080927898872E-3</v>
      </c>
      <c r="X2494" s="87">
        <v>4.2407690748050303E-4</v>
      </c>
    </row>
    <row r="2495" spans="1:24" x14ac:dyDescent="0.2">
      <c r="A2495" s="7">
        <v>11389</v>
      </c>
      <c r="B2495" s="4">
        <v>11392</v>
      </c>
      <c r="C2495" s="4" t="s">
        <v>3338</v>
      </c>
      <c r="D2495" s="4" t="s">
        <v>3339</v>
      </c>
      <c r="E2495" s="4" t="s">
        <v>425</v>
      </c>
      <c r="F2495" s="4" t="s">
        <v>3340</v>
      </c>
      <c r="G2495" s="4" t="s">
        <v>3341</v>
      </c>
      <c r="H2495" s="4" t="s">
        <v>76</v>
      </c>
      <c r="I2495" s="4" t="s">
        <v>73</v>
      </c>
      <c r="J2495" s="4" t="s">
        <v>53</v>
      </c>
      <c r="K2495" s="4" t="s">
        <v>53</v>
      </c>
      <c r="L2495" s="7" t="s">
        <v>799</v>
      </c>
      <c r="M2495" s="7" t="s">
        <v>311</v>
      </c>
      <c r="N2495" s="4" t="s">
        <v>252</v>
      </c>
      <c r="O2495" s="4" t="s">
        <v>62</v>
      </c>
      <c r="P2495" s="4" t="s">
        <v>1212</v>
      </c>
      <c r="Q2495" s="86">
        <v>11</v>
      </c>
      <c r="R2495" s="88">
        <v>1</v>
      </c>
      <c r="S2495" s="89">
        <v>19560</v>
      </c>
      <c r="T2495" s="7"/>
      <c r="U2495" s="86">
        <v>2.1520000000000001</v>
      </c>
      <c r="V2495" s="87">
        <v>0</v>
      </c>
      <c r="W2495" s="87">
        <v>1.63178133647213E-4</v>
      </c>
      <c r="X2495" s="87">
        <v>7.8096792411096903E-6</v>
      </c>
    </row>
    <row r="2496" spans="1:24" x14ac:dyDescent="0.2">
      <c r="A2496" s="7">
        <v>11389</v>
      </c>
      <c r="B2496" s="4">
        <v>11392</v>
      </c>
      <c r="C2496" s="4" t="s">
        <v>3358</v>
      </c>
      <c r="D2496" s="4" t="s">
        <v>3359</v>
      </c>
      <c r="E2496" s="4" t="s">
        <v>425</v>
      </c>
      <c r="F2496" s="4" t="s">
        <v>3360</v>
      </c>
      <c r="G2496" s="4" t="s">
        <v>3361</v>
      </c>
      <c r="H2496" s="4" t="s">
        <v>76</v>
      </c>
      <c r="I2496" s="4" t="s">
        <v>73</v>
      </c>
      <c r="J2496" s="4" t="s">
        <v>53</v>
      </c>
      <c r="K2496" s="4" t="s">
        <v>53</v>
      </c>
      <c r="L2496" s="7" t="s">
        <v>799</v>
      </c>
      <c r="M2496" s="7" t="s">
        <v>311</v>
      </c>
      <c r="N2496" s="4" t="s">
        <v>266</v>
      </c>
      <c r="O2496" s="4" t="s">
        <v>62</v>
      </c>
      <c r="P2496" s="4" t="s">
        <v>1212</v>
      </c>
      <c r="Q2496" s="86">
        <v>1873</v>
      </c>
      <c r="R2496" s="88">
        <v>1</v>
      </c>
      <c r="S2496" s="89">
        <v>416.3</v>
      </c>
      <c r="T2496" s="7"/>
      <c r="U2496" s="86">
        <v>7.7969999999999997</v>
      </c>
      <c r="V2496" s="87">
        <v>2.8E-5</v>
      </c>
      <c r="W2496" s="87">
        <v>5.9135001780501997E-4</v>
      </c>
      <c r="X2496" s="87">
        <v>2.8301916776829001E-5</v>
      </c>
    </row>
    <row r="2497" spans="1:24" x14ac:dyDescent="0.2">
      <c r="A2497" s="7">
        <v>11389</v>
      </c>
      <c r="B2497" s="4">
        <v>11392</v>
      </c>
      <c r="C2497" s="4" t="s">
        <v>1618</v>
      </c>
      <c r="D2497" s="4" t="s">
        <v>1619</v>
      </c>
      <c r="E2497" s="4" t="s">
        <v>425</v>
      </c>
      <c r="F2497" s="4" t="s">
        <v>3362</v>
      </c>
      <c r="G2497" s="4" t="s">
        <v>3363</v>
      </c>
      <c r="H2497" s="4" t="s">
        <v>76</v>
      </c>
      <c r="I2497" s="4" t="s">
        <v>73</v>
      </c>
      <c r="J2497" s="4" t="s">
        <v>53</v>
      </c>
      <c r="K2497" s="4" t="s">
        <v>53</v>
      </c>
      <c r="L2497" s="7" t="s">
        <v>799</v>
      </c>
      <c r="M2497" s="7" t="s">
        <v>311</v>
      </c>
      <c r="N2497" s="4" t="s">
        <v>140</v>
      </c>
      <c r="O2497" s="4" t="s">
        <v>62</v>
      </c>
      <c r="P2497" s="4" t="s">
        <v>1212</v>
      </c>
      <c r="Q2497" s="86">
        <v>468</v>
      </c>
      <c r="R2497" s="88">
        <v>1</v>
      </c>
      <c r="S2497" s="89">
        <v>33200</v>
      </c>
      <c r="T2497" s="7"/>
      <c r="U2497" s="86">
        <v>155.376</v>
      </c>
      <c r="V2497" s="87">
        <v>2.4000000000000001E-5</v>
      </c>
      <c r="W2497" s="87">
        <v>1.1783772863715101E-2</v>
      </c>
      <c r="X2497" s="87">
        <v>5.63969474700994E-4</v>
      </c>
    </row>
    <row r="2498" spans="1:24" x14ac:dyDescent="0.2">
      <c r="A2498" s="7">
        <v>11389</v>
      </c>
      <c r="B2498" s="4">
        <v>11392</v>
      </c>
      <c r="C2498" s="4" t="s">
        <v>3364</v>
      </c>
      <c r="D2498" s="4" t="s">
        <v>3365</v>
      </c>
      <c r="E2498" s="4" t="s">
        <v>425</v>
      </c>
      <c r="F2498" s="4" t="s">
        <v>3366</v>
      </c>
      <c r="G2498" s="4" t="s">
        <v>3367</v>
      </c>
      <c r="H2498" s="4" t="s">
        <v>76</v>
      </c>
      <c r="I2498" s="4" t="s">
        <v>73</v>
      </c>
      <c r="J2498" s="4" t="s">
        <v>53</v>
      </c>
      <c r="K2498" s="4" t="s">
        <v>53</v>
      </c>
      <c r="L2498" s="7" t="s">
        <v>799</v>
      </c>
      <c r="M2498" s="7" t="s">
        <v>311</v>
      </c>
      <c r="N2498" s="4" t="s">
        <v>265</v>
      </c>
      <c r="O2498" s="4" t="s">
        <v>62</v>
      </c>
      <c r="P2498" s="4" t="s">
        <v>1212</v>
      </c>
      <c r="Q2498" s="86">
        <v>1965</v>
      </c>
      <c r="R2498" s="88">
        <v>1</v>
      </c>
      <c r="S2498" s="89">
        <v>1221</v>
      </c>
      <c r="T2498" s="7"/>
      <c r="U2498" s="86">
        <v>23.992999999999999</v>
      </c>
      <c r="V2498" s="87">
        <v>1.18E-4</v>
      </c>
      <c r="W2498" s="87">
        <v>1.81961138141421E-3</v>
      </c>
      <c r="X2498" s="87">
        <v>8.7086308163325207E-5</v>
      </c>
    </row>
    <row r="2499" spans="1:24" x14ac:dyDescent="0.2">
      <c r="A2499" s="7">
        <v>11389</v>
      </c>
      <c r="B2499" s="4">
        <v>11392</v>
      </c>
      <c r="C2499" s="4" t="s">
        <v>3368</v>
      </c>
      <c r="D2499" s="4" t="s">
        <v>3369</v>
      </c>
      <c r="E2499" s="4" t="s">
        <v>425</v>
      </c>
      <c r="F2499" s="4" t="s">
        <v>3370</v>
      </c>
      <c r="G2499" s="4" t="s">
        <v>3371</v>
      </c>
      <c r="H2499" s="4" t="s">
        <v>76</v>
      </c>
      <c r="I2499" s="4" t="s">
        <v>73</v>
      </c>
      <c r="J2499" s="4" t="s">
        <v>53</v>
      </c>
      <c r="K2499" s="4" t="s">
        <v>314</v>
      </c>
      <c r="L2499" s="7" t="s">
        <v>799</v>
      </c>
      <c r="M2499" s="7" t="s">
        <v>311</v>
      </c>
      <c r="N2499" s="4" t="s">
        <v>623</v>
      </c>
      <c r="O2499" s="4" t="s">
        <v>62</v>
      </c>
      <c r="P2499" s="4" t="s">
        <v>1212</v>
      </c>
      <c r="Q2499" s="86">
        <v>142</v>
      </c>
      <c r="R2499" s="88">
        <v>1</v>
      </c>
      <c r="S2499" s="89">
        <v>837.8</v>
      </c>
      <c r="T2499" s="80">
        <v>2.5999999999999999E-2</v>
      </c>
      <c r="U2499" s="86">
        <v>1.216</v>
      </c>
      <c r="V2499" s="87">
        <v>9.9999999999999995E-7</v>
      </c>
      <c r="W2499" s="87">
        <v>9.2188213154708896E-5</v>
      </c>
      <c r="X2499" s="87">
        <v>4.4121130598653701E-6</v>
      </c>
    </row>
    <row r="2500" spans="1:24" x14ac:dyDescent="0.2">
      <c r="A2500" s="7">
        <v>11389</v>
      </c>
      <c r="B2500" s="4">
        <v>11392</v>
      </c>
      <c r="C2500" s="4" t="s">
        <v>3372</v>
      </c>
      <c r="D2500" s="4" t="s">
        <v>3373</v>
      </c>
      <c r="E2500" s="4" t="s">
        <v>425</v>
      </c>
      <c r="F2500" s="4" t="s">
        <v>3374</v>
      </c>
      <c r="G2500" s="4" t="s">
        <v>3375</v>
      </c>
      <c r="H2500" s="4" t="s">
        <v>76</v>
      </c>
      <c r="I2500" s="4" t="s">
        <v>73</v>
      </c>
      <c r="J2500" s="4" t="s">
        <v>53</v>
      </c>
      <c r="K2500" s="4" t="s">
        <v>53</v>
      </c>
      <c r="L2500" s="7" t="s">
        <v>799</v>
      </c>
      <c r="M2500" s="7" t="s">
        <v>311</v>
      </c>
      <c r="N2500" s="4" t="s">
        <v>267</v>
      </c>
      <c r="O2500" s="4" t="s">
        <v>62</v>
      </c>
      <c r="P2500" s="4" t="s">
        <v>1212</v>
      </c>
      <c r="Q2500" s="86">
        <v>8052</v>
      </c>
      <c r="R2500" s="88">
        <v>1</v>
      </c>
      <c r="S2500" s="89">
        <v>105.1</v>
      </c>
      <c r="T2500" s="7"/>
      <c r="U2500" s="86">
        <v>8.4629999999999992</v>
      </c>
      <c r="V2500" s="87">
        <v>1.15E-4</v>
      </c>
      <c r="W2500" s="87">
        <v>6.4181063351266695E-4</v>
      </c>
      <c r="X2500" s="87">
        <v>3.0716953731704501E-5</v>
      </c>
    </row>
    <row r="2501" spans="1:24" x14ac:dyDescent="0.2">
      <c r="A2501" s="7">
        <v>11389</v>
      </c>
      <c r="B2501" s="4">
        <v>11392</v>
      </c>
      <c r="C2501" s="4" t="s">
        <v>3378</v>
      </c>
      <c r="D2501" s="4" t="s">
        <v>3379</v>
      </c>
      <c r="E2501" s="4" t="s">
        <v>425</v>
      </c>
      <c r="F2501" s="4" t="s">
        <v>3380</v>
      </c>
      <c r="G2501" s="4" t="s">
        <v>3381</v>
      </c>
      <c r="H2501" s="4" t="s">
        <v>76</v>
      </c>
      <c r="I2501" s="4" t="s">
        <v>73</v>
      </c>
      <c r="J2501" s="4" t="s">
        <v>53</v>
      </c>
      <c r="K2501" s="4" t="s">
        <v>317</v>
      </c>
      <c r="L2501" s="7" t="s">
        <v>799</v>
      </c>
      <c r="M2501" s="7" t="s">
        <v>311</v>
      </c>
      <c r="N2501" s="4" t="s">
        <v>631</v>
      </c>
      <c r="O2501" s="4" t="s">
        <v>62</v>
      </c>
      <c r="P2501" s="4" t="s">
        <v>1212</v>
      </c>
      <c r="Q2501" s="86">
        <v>1299</v>
      </c>
      <c r="R2501" s="88">
        <v>1</v>
      </c>
      <c r="S2501" s="89">
        <v>4823</v>
      </c>
      <c r="T2501" s="7"/>
      <c r="U2501" s="86">
        <v>62.651000000000003</v>
      </c>
      <c r="V2501" s="87">
        <v>5.3000000000000001E-5</v>
      </c>
      <c r="W2501" s="87">
        <v>4.75145738992415E-3</v>
      </c>
      <c r="X2501" s="87">
        <v>2.2740398675801199E-4</v>
      </c>
    </row>
    <row r="2502" spans="1:24" x14ac:dyDescent="0.2">
      <c r="A2502" s="7">
        <v>11389</v>
      </c>
      <c r="B2502" s="4">
        <v>11392</v>
      </c>
      <c r="C2502" s="4" t="s">
        <v>3382</v>
      </c>
      <c r="D2502" s="4" t="s">
        <v>3383</v>
      </c>
      <c r="E2502" s="4" t="s">
        <v>425</v>
      </c>
      <c r="F2502" s="4" t="s">
        <v>3384</v>
      </c>
      <c r="G2502" s="4" t="s">
        <v>3385</v>
      </c>
      <c r="H2502" s="4" t="s">
        <v>76</v>
      </c>
      <c r="I2502" s="4" t="s">
        <v>73</v>
      </c>
      <c r="J2502" s="4" t="s">
        <v>53</v>
      </c>
      <c r="K2502" s="4" t="s">
        <v>53</v>
      </c>
      <c r="L2502" s="7" t="s">
        <v>799</v>
      </c>
      <c r="M2502" s="7" t="s">
        <v>311</v>
      </c>
      <c r="N2502" s="4" t="s">
        <v>631</v>
      </c>
      <c r="O2502" s="4" t="s">
        <v>62</v>
      </c>
      <c r="P2502" s="4" t="s">
        <v>1212</v>
      </c>
      <c r="Q2502" s="86">
        <v>16555</v>
      </c>
      <c r="R2502" s="88">
        <v>1</v>
      </c>
      <c r="S2502" s="89">
        <v>591.1</v>
      </c>
      <c r="T2502" s="7"/>
      <c r="U2502" s="86">
        <v>97.856999999999999</v>
      </c>
      <c r="V2502" s="87">
        <v>2.3000000000000001E-4</v>
      </c>
      <c r="W2502" s="87">
        <v>7.4214808370294399E-3</v>
      </c>
      <c r="X2502" s="87">
        <v>3.5519087965884503E-4</v>
      </c>
    </row>
    <row r="2503" spans="1:24" x14ac:dyDescent="0.2">
      <c r="A2503" s="7">
        <v>11389</v>
      </c>
      <c r="B2503" s="4">
        <v>11392</v>
      </c>
      <c r="C2503" s="4" t="s">
        <v>3386</v>
      </c>
      <c r="D2503" s="4" t="s">
        <v>3387</v>
      </c>
      <c r="E2503" s="4" t="s">
        <v>425</v>
      </c>
      <c r="F2503" s="4" t="s">
        <v>3388</v>
      </c>
      <c r="G2503" s="4" t="s">
        <v>3389</v>
      </c>
      <c r="H2503" s="4" t="s">
        <v>76</v>
      </c>
      <c r="I2503" s="4" t="s">
        <v>73</v>
      </c>
      <c r="J2503" s="4" t="s">
        <v>53</v>
      </c>
      <c r="K2503" s="4" t="s">
        <v>53</v>
      </c>
      <c r="L2503" s="7" t="s">
        <v>799</v>
      </c>
      <c r="M2503" s="7" t="s">
        <v>311</v>
      </c>
      <c r="N2503" s="4" t="s">
        <v>265</v>
      </c>
      <c r="O2503" s="4" t="s">
        <v>62</v>
      </c>
      <c r="P2503" s="4" t="s">
        <v>1212</v>
      </c>
      <c r="Q2503" s="86">
        <v>792</v>
      </c>
      <c r="R2503" s="88">
        <v>1</v>
      </c>
      <c r="S2503" s="89">
        <v>943.2</v>
      </c>
      <c r="T2503" s="7"/>
      <c r="U2503" s="86">
        <v>7.47</v>
      </c>
      <c r="V2503" s="87">
        <v>2.3E-5</v>
      </c>
      <c r="W2503" s="87">
        <v>5.6653846253761195E-4</v>
      </c>
      <c r="X2503" s="87">
        <v>2.7114439730851498E-5</v>
      </c>
    </row>
    <row r="2504" spans="1:24" x14ac:dyDescent="0.2">
      <c r="A2504" s="7">
        <v>11389</v>
      </c>
      <c r="B2504" s="4">
        <v>11392</v>
      </c>
      <c r="C2504" s="4" t="s">
        <v>3390</v>
      </c>
      <c r="D2504" s="4" t="s">
        <v>3391</v>
      </c>
      <c r="E2504" s="4" t="s">
        <v>425</v>
      </c>
      <c r="F2504" s="4" t="s">
        <v>3392</v>
      </c>
      <c r="G2504" s="4" t="s">
        <v>3393</v>
      </c>
      <c r="H2504" s="4" t="s">
        <v>76</v>
      </c>
      <c r="I2504" s="4" t="s">
        <v>73</v>
      </c>
      <c r="J2504" s="4" t="s">
        <v>53</v>
      </c>
      <c r="K2504" s="4" t="s">
        <v>53</v>
      </c>
      <c r="L2504" s="7" t="s">
        <v>799</v>
      </c>
      <c r="M2504" s="7" t="s">
        <v>311</v>
      </c>
      <c r="N2504" s="4" t="s">
        <v>75</v>
      </c>
      <c r="O2504" s="4" t="s">
        <v>62</v>
      </c>
      <c r="P2504" s="4" t="s">
        <v>1212</v>
      </c>
      <c r="Q2504" s="86">
        <v>5089</v>
      </c>
      <c r="R2504" s="88">
        <v>1</v>
      </c>
      <c r="S2504" s="89">
        <v>2727</v>
      </c>
      <c r="T2504" s="7"/>
      <c r="U2504" s="86">
        <v>138.77699999999999</v>
      </c>
      <c r="V2504" s="87">
        <v>4.06E-4</v>
      </c>
      <c r="W2504" s="87">
        <v>1.05249008870158E-2</v>
      </c>
      <c r="X2504" s="87">
        <v>5.0372006429348301E-4</v>
      </c>
    </row>
    <row r="2505" spans="1:24" x14ac:dyDescent="0.2">
      <c r="A2505" s="7">
        <v>11389</v>
      </c>
      <c r="B2505" s="4">
        <v>11392</v>
      </c>
      <c r="C2505" s="4" t="s">
        <v>3402</v>
      </c>
      <c r="D2505" s="4" t="s">
        <v>3403</v>
      </c>
      <c r="E2505" s="4" t="s">
        <v>425</v>
      </c>
      <c r="F2505" s="4" t="s">
        <v>3404</v>
      </c>
      <c r="G2505" s="4" t="s">
        <v>3405</v>
      </c>
      <c r="H2505" s="4" t="s">
        <v>76</v>
      </c>
      <c r="I2505" s="4" t="s">
        <v>73</v>
      </c>
      <c r="J2505" s="4" t="s">
        <v>53</v>
      </c>
      <c r="K2505" s="4" t="s">
        <v>317</v>
      </c>
      <c r="L2505" s="7" t="s">
        <v>799</v>
      </c>
      <c r="M2505" s="7" t="s">
        <v>311</v>
      </c>
      <c r="N2505" s="4" t="s">
        <v>253</v>
      </c>
      <c r="O2505" s="4" t="s">
        <v>62</v>
      </c>
      <c r="P2505" s="4" t="s">
        <v>1212</v>
      </c>
      <c r="Q2505" s="86">
        <v>318</v>
      </c>
      <c r="R2505" s="88">
        <v>1</v>
      </c>
      <c r="S2505" s="89">
        <v>2958</v>
      </c>
      <c r="T2505" s="7"/>
      <c r="U2505" s="86">
        <v>9.4060000000000006</v>
      </c>
      <c r="V2505" s="87">
        <v>6.9999999999999999E-6</v>
      </c>
      <c r="W2505" s="87">
        <v>7.1338786180725501E-4</v>
      </c>
      <c r="X2505" s="87">
        <v>3.4142628369931202E-5</v>
      </c>
    </row>
    <row r="2506" spans="1:24" x14ac:dyDescent="0.2">
      <c r="A2506" s="7">
        <v>11389</v>
      </c>
      <c r="B2506" s="4">
        <v>11392</v>
      </c>
      <c r="C2506" s="4" t="s">
        <v>1576</v>
      </c>
      <c r="D2506" s="4" t="s">
        <v>1577</v>
      </c>
      <c r="E2506" s="4" t="s">
        <v>425</v>
      </c>
      <c r="F2506" s="4" t="s">
        <v>3406</v>
      </c>
      <c r="G2506" s="4" t="s">
        <v>3407</v>
      </c>
      <c r="H2506" s="4" t="s">
        <v>76</v>
      </c>
      <c r="I2506" s="4" t="s">
        <v>73</v>
      </c>
      <c r="J2506" s="4" t="s">
        <v>53</v>
      </c>
      <c r="K2506" s="4" t="s">
        <v>53</v>
      </c>
      <c r="L2506" s="7" t="s">
        <v>799</v>
      </c>
      <c r="M2506" s="7" t="s">
        <v>311</v>
      </c>
      <c r="N2506" s="4" t="s">
        <v>629</v>
      </c>
      <c r="O2506" s="4" t="s">
        <v>62</v>
      </c>
      <c r="P2506" s="4" t="s">
        <v>1212</v>
      </c>
      <c r="Q2506" s="86">
        <v>2478</v>
      </c>
      <c r="R2506" s="88">
        <v>1</v>
      </c>
      <c r="S2506" s="89">
        <v>5594</v>
      </c>
      <c r="T2506" s="7"/>
      <c r="U2506" s="86">
        <v>138.619</v>
      </c>
      <c r="V2506" s="87">
        <v>2.0999999999999999E-5</v>
      </c>
      <c r="W2506" s="87">
        <v>1.0512940102735501E-2</v>
      </c>
      <c r="X2506" s="87">
        <v>5.0314762308084301E-4</v>
      </c>
    </row>
    <row r="2507" spans="1:24" x14ac:dyDescent="0.2">
      <c r="A2507" s="7">
        <v>11389</v>
      </c>
      <c r="B2507" s="4">
        <v>11392</v>
      </c>
      <c r="C2507" s="4" t="s">
        <v>3408</v>
      </c>
      <c r="D2507" s="4" t="s">
        <v>3409</v>
      </c>
      <c r="E2507" s="4" t="s">
        <v>425</v>
      </c>
      <c r="F2507" s="4" t="s">
        <v>3410</v>
      </c>
      <c r="G2507" s="4" t="s">
        <v>3411</v>
      </c>
      <c r="H2507" s="4" t="s">
        <v>76</v>
      </c>
      <c r="I2507" s="4" t="s">
        <v>73</v>
      </c>
      <c r="J2507" s="4" t="s">
        <v>53</v>
      </c>
      <c r="K2507" s="4" t="s">
        <v>53</v>
      </c>
      <c r="L2507" s="7" t="s">
        <v>799</v>
      </c>
      <c r="M2507" s="7" t="s">
        <v>311</v>
      </c>
      <c r="N2507" s="4" t="s">
        <v>265</v>
      </c>
      <c r="O2507" s="4" t="s">
        <v>62</v>
      </c>
      <c r="P2507" s="4" t="s">
        <v>1212</v>
      </c>
      <c r="Q2507" s="86">
        <v>2393</v>
      </c>
      <c r="R2507" s="88">
        <v>1</v>
      </c>
      <c r="S2507" s="89">
        <v>897.8</v>
      </c>
      <c r="T2507" s="7"/>
      <c r="U2507" s="86">
        <v>21.484000000000002</v>
      </c>
      <c r="V2507" s="87">
        <v>1.5799999999999999E-4</v>
      </c>
      <c r="W2507" s="87">
        <v>1.6293812922178999E-3</v>
      </c>
      <c r="X2507" s="87">
        <v>7.7981926678960805E-5</v>
      </c>
    </row>
    <row r="2508" spans="1:24" x14ac:dyDescent="0.2">
      <c r="A2508" s="7">
        <v>11389</v>
      </c>
      <c r="B2508" s="4">
        <v>11392</v>
      </c>
      <c r="C2508" s="4" t="s">
        <v>3412</v>
      </c>
      <c r="D2508" s="4" t="s">
        <v>3413</v>
      </c>
      <c r="E2508" s="4" t="s">
        <v>425</v>
      </c>
      <c r="F2508" s="4" t="s">
        <v>3414</v>
      </c>
      <c r="G2508" s="4" t="s">
        <v>3415</v>
      </c>
      <c r="H2508" s="4" t="s">
        <v>76</v>
      </c>
      <c r="I2508" s="4" t="s">
        <v>73</v>
      </c>
      <c r="J2508" s="4" t="s">
        <v>53</v>
      </c>
      <c r="K2508" s="4" t="s">
        <v>53</v>
      </c>
      <c r="L2508" s="7" t="s">
        <v>799</v>
      </c>
      <c r="M2508" s="7" t="s">
        <v>311</v>
      </c>
      <c r="N2508" s="4" t="s">
        <v>270</v>
      </c>
      <c r="O2508" s="4" t="s">
        <v>62</v>
      </c>
      <c r="P2508" s="4" t="s">
        <v>1212</v>
      </c>
      <c r="Q2508" s="86">
        <v>6245</v>
      </c>
      <c r="R2508" s="88">
        <v>1</v>
      </c>
      <c r="S2508" s="89">
        <v>49.8</v>
      </c>
      <c r="T2508" s="7"/>
      <c r="U2508" s="86">
        <v>3.11</v>
      </c>
      <c r="V2508" s="87">
        <v>4.1999999999999998E-5</v>
      </c>
      <c r="W2508" s="87">
        <v>2.35864299788143E-4</v>
      </c>
      <c r="X2508" s="87">
        <v>1.12884274663709E-5</v>
      </c>
    </row>
    <row r="2509" spans="1:24" x14ac:dyDescent="0.2">
      <c r="A2509" s="7">
        <v>11389</v>
      </c>
      <c r="B2509" s="4">
        <v>11392</v>
      </c>
      <c r="C2509" s="4" t="s">
        <v>3416</v>
      </c>
      <c r="D2509" s="4" t="s">
        <v>3417</v>
      </c>
      <c r="E2509" s="4" t="s">
        <v>425</v>
      </c>
      <c r="F2509" s="4" t="s">
        <v>3418</v>
      </c>
      <c r="G2509" s="4" t="s">
        <v>3419</v>
      </c>
      <c r="H2509" s="4" t="s">
        <v>76</v>
      </c>
      <c r="I2509" s="4" t="s">
        <v>73</v>
      </c>
      <c r="J2509" s="4" t="s">
        <v>53</v>
      </c>
      <c r="K2509" s="4" t="s">
        <v>53</v>
      </c>
      <c r="L2509" s="7" t="s">
        <v>799</v>
      </c>
      <c r="M2509" s="7" t="s">
        <v>311</v>
      </c>
      <c r="N2509" s="4" t="s">
        <v>140</v>
      </c>
      <c r="O2509" s="4" t="s">
        <v>62</v>
      </c>
      <c r="P2509" s="4" t="s">
        <v>1212</v>
      </c>
      <c r="Q2509" s="86">
        <v>128</v>
      </c>
      <c r="R2509" s="88">
        <v>1</v>
      </c>
      <c r="S2509" s="89">
        <v>903.4</v>
      </c>
      <c r="T2509" s="7"/>
      <c r="U2509" s="86">
        <v>1.1559999999999999</v>
      </c>
      <c r="V2509" s="87">
        <v>2.0999999999999999E-5</v>
      </c>
      <c r="W2509" s="87">
        <v>8.7698160066565403E-5</v>
      </c>
      <c r="X2509" s="87">
        <v>4.1972198409628497E-6</v>
      </c>
    </row>
    <row r="2510" spans="1:24" x14ac:dyDescent="0.2">
      <c r="A2510" s="7">
        <v>11389</v>
      </c>
      <c r="B2510" s="4">
        <v>11392</v>
      </c>
      <c r="C2510" s="4" t="s">
        <v>1591</v>
      </c>
      <c r="D2510" s="4" t="s">
        <v>1592</v>
      </c>
      <c r="E2510" s="4" t="s">
        <v>425</v>
      </c>
      <c r="F2510" s="4" t="s">
        <v>3424</v>
      </c>
      <c r="G2510" s="4" t="s">
        <v>3425</v>
      </c>
      <c r="H2510" s="4" t="s">
        <v>76</v>
      </c>
      <c r="I2510" s="4" t="s">
        <v>73</v>
      </c>
      <c r="J2510" s="4" t="s">
        <v>53</v>
      </c>
      <c r="K2510" s="4" t="s">
        <v>53</v>
      </c>
      <c r="L2510" s="7" t="s">
        <v>799</v>
      </c>
      <c r="M2510" s="7" t="s">
        <v>311</v>
      </c>
      <c r="N2510" s="4" t="s">
        <v>629</v>
      </c>
      <c r="O2510" s="4" t="s">
        <v>62</v>
      </c>
      <c r="P2510" s="4" t="s">
        <v>1212</v>
      </c>
      <c r="Q2510" s="86">
        <v>5982</v>
      </c>
      <c r="R2510" s="88">
        <v>1</v>
      </c>
      <c r="S2510" s="89">
        <v>1513</v>
      </c>
      <c r="T2510" s="7"/>
      <c r="U2510" s="86">
        <v>90.507999999999996</v>
      </c>
      <c r="V2510" s="87">
        <v>3.1000000000000001E-5</v>
      </c>
      <c r="W2510" s="87">
        <v>6.86413415113242E-3</v>
      </c>
      <c r="X2510" s="87">
        <v>3.2851635688018903E-4</v>
      </c>
    </row>
    <row r="2511" spans="1:24" x14ac:dyDescent="0.2">
      <c r="A2511" s="7">
        <v>11389</v>
      </c>
      <c r="B2511" s="4">
        <v>11392</v>
      </c>
      <c r="C2511" s="4" t="s">
        <v>1572</v>
      </c>
      <c r="D2511" s="4" t="s">
        <v>1573</v>
      </c>
      <c r="E2511" s="4" t="s">
        <v>425</v>
      </c>
      <c r="F2511" s="4" t="s">
        <v>3430</v>
      </c>
      <c r="G2511" s="4" t="s">
        <v>3431</v>
      </c>
      <c r="H2511" s="4" t="s">
        <v>76</v>
      </c>
      <c r="I2511" s="4" t="s">
        <v>73</v>
      </c>
      <c r="J2511" s="4" t="s">
        <v>53</v>
      </c>
      <c r="K2511" s="4" t="s">
        <v>53</v>
      </c>
      <c r="L2511" s="7" t="s">
        <v>799</v>
      </c>
      <c r="M2511" s="7" t="s">
        <v>311</v>
      </c>
      <c r="N2511" s="4" t="s">
        <v>266</v>
      </c>
      <c r="O2511" s="4" t="s">
        <v>62</v>
      </c>
      <c r="P2511" s="4" t="s">
        <v>1212</v>
      </c>
      <c r="Q2511" s="86">
        <v>6434</v>
      </c>
      <c r="R2511" s="88">
        <v>1</v>
      </c>
      <c r="S2511" s="89">
        <v>129.5</v>
      </c>
      <c r="T2511" s="7"/>
      <c r="U2511" s="86">
        <v>8.3320000000000007</v>
      </c>
      <c r="V2511" s="87">
        <v>2.1999999999999999E-5</v>
      </c>
      <c r="W2511" s="87">
        <v>6.3190421309378499E-4</v>
      </c>
      <c r="X2511" s="87">
        <v>3.0242834043178701E-5</v>
      </c>
    </row>
    <row r="2512" spans="1:24" x14ac:dyDescent="0.2">
      <c r="A2512" s="7">
        <v>11389</v>
      </c>
      <c r="B2512" s="4">
        <v>11392</v>
      </c>
      <c r="C2512" s="4" t="s">
        <v>2052</v>
      </c>
      <c r="D2512" s="4" t="s">
        <v>2053</v>
      </c>
      <c r="E2512" s="4" t="s">
        <v>425</v>
      </c>
      <c r="F2512" s="4" t="s">
        <v>3432</v>
      </c>
      <c r="G2512" s="4" t="s">
        <v>3433</v>
      </c>
      <c r="H2512" s="4" t="s">
        <v>76</v>
      </c>
      <c r="I2512" s="4" t="s">
        <v>73</v>
      </c>
      <c r="J2512" s="4" t="s">
        <v>53</v>
      </c>
      <c r="K2512" s="4" t="s">
        <v>53</v>
      </c>
      <c r="L2512" s="7" t="s">
        <v>799</v>
      </c>
      <c r="M2512" s="7" t="s">
        <v>311</v>
      </c>
      <c r="N2512" s="4" t="s">
        <v>140</v>
      </c>
      <c r="O2512" s="4" t="s">
        <v>62</v>
      </c>
      <c r="P2512" s="4" t="s">
        <v>1212</v>
      </c>
      <c r="Q2512" s="86">
        <v>672</v>
      </c>
      <c r="R2512" s="88">
        <v>1</v>
      </c>
      <c r="S2512" s="89">
        <v>9062</v>
      </c>
      <c r="T2512" s="7"/>
      <c r="U2512" s="86">
        <v>60.896999999999998</v>
      </c>
      <c r="V2512" s="87">
        <v>3.1999999999999999E-5</v>
      </c>
      <c r="W2512" s="87">
        <v>4.6184235269502803E-3</v>
      </c>
      <c r="X2512" s="87">
        <v>2.2103700746483099E-4</v>
      </c>
    </row>
    <row r="2513" spans="1:24" x14ac:dyDescent="0.2">
      <c r="A2513" s="7">
        <v>11389</v>
      </c>
      <c r="B2513" s="4">
        <v>11392</v>
      </c>
      <c r="C2513" s="4" t="s">
        <v>1719</v>
      </c>
      <c r="D2513" s="4" t="s">
        <v>1720</v>
      </c>
      <c r="E2513" s="4" t="s">
        <v>425</v>
      </c>
      <c r="F2513" s="4" t="s">
        <v>3760</v>
      </c>
      <c r="G2513" s="4" t="s">
        <v>3761</v>
      </c>
      <c r="H2513" s="4" t="s">
        <v>76</v>
      </c>
      <c r="I2513" s="4" t="s">
        <v>73</v>
      </c>
      <c r="J2513" s="4" t="s">
        <v>53</v>
      </c>
      <c r="K2513" s="4" t="s">
        <v>53</v>
      </c>
      <c r="L2513" s="7" t="s">
        <v>799</v>
      </c>
      <c r="M2513" s="7" t="s">
        <v>311</v>
      </c>
      <c r="N2513" s="4" t="s">
        <v>140</v>
      </c>
      <c r="O2513" s="4" t="s">
        <v>62</v>
      </c>
      <c r="P2513" s="4" t="s">
        <v>1212</v>
      </c>
      <c r="Q2513" s="86">
        <v>2899</v>
      </c>
      <c r="R2513" s="88">
        <v>1</v>
      </c>
      <c r="S2513" s="89">
        <v>185.7</v>
      </c>
      <c r="T2513" s="7"/>
      <c r="U2513" s="86">
        <v>5.383</v>
      </c>
      <c r="V2513" s="87">
        <v>1.63E-4</v>
      </c>
      <c r="W2513" s="87">
        <v>4.0828229286863401E-4</v>
      </c>
      <c r="X2513" s="87">
        <v>1.9540324894402901E-5</v>
      </c>
    </row>
    <row r="2514" spans="1:24" x14ac:dyDescent="0.2">
      <c r="A2514" s="7">
        <v>11389</v>
      </c>
      <c r="B2514" s="4">
        <v>11392</v>
      </c>
      <c r="C2514" s="4" t="s">
        <v>1643</v>
      </c>
      <c r="D2514" s="4" t="s">
        <v>1644</v>
      </c>
      <c r="E2514" s="4" t="s">
        <v>425</v>
      </c>
      <c r="F2514" s="4" t="s">
        <v>3434</v>
      </c>
      <c r="G2514" s="4" t="s">
        <v>3435</v>
      </c>
      <c r="H2514" s="4" t="s">
        <v>76</v>
      </c>
      <c r="I2514" s="4" t="s">
        <v>73</v>
      </c>
      <c r="J2514" s="4" t="s">
        <v>53</v>
      </c>
      <c r="K2514" s="4" t="s">
        <v>53</v>
      </c>
      <c r="L2514" s="7" t="s">
        <v>799</v>
      </c>
      <c r="M2514" s="7" t="s">
        <v>311</v>
      </c>
      <c r="N2514" s="4" t="s">
        <v>258</v>
      </c>
      <c r="O2514" s="4" t="s">
        <v>62</v>
      </c>
      <c r="P2514" s="4" t="s">
        <v>1212</v>
      </c>
      <c r="Q2514" s="86">
        <v>479</v>
      </c>
      <c r="R2514" s="88">
        <v>1</v>
      </c>
      <c r="S2514" s="89">
        <v>2000</v>
      </c>
      <c r="T2514" s="7"/>
      <c r="U2514" s="86">
        <v>9.58</v>
      </c>
      <c r="V2514" s="87">
        <v>2.8E-5</v>
      </c>
      <c r="W2514" s="87">
        <v>7.2655071590458297E-4</v>
      </c>
      <c r="X2514" s="87">
        <v>3.4772600450748698E-5</v>
      </c>
    </row>
    <row r="2515" spans="1:24" x14ac:dyDescent="0.2">
      <c r="A2515" s="7">
        <v>11389</v>
      </c>
      <c r="B2515" s="4">
        <v>11392</v>
      </c>
      <c r="C2515" s="4" t="s">
        <v>3440</v>
      </c>
      <c r="D2515" s="4" t="s">
        <v>3441</v>
      </c>
      <c r="E2515" s="4" t="s">
        <v>425</v>
      </c>
      <c r="F2515" s="4" t="s">
        <v>3442</v>
      </c>
      <c r="G2515" s="4" t="s">
        <v>3443</v>
      </c>
      <c r="H2515" s="4" t="s">
        <v>76</v>
      </c>
      <c r="I2515" s="4" t="s">
        <v>73</v>
      </c>
      <c r="J2515" s="4" t="s">
        <v>53</v>
      </c>
      <c r="K2515" s="4" t="s">
        <v>53</v>
      </c>
      <c r="L2515" s="7" t="s">
        <v>799</v>
      </c>
      <c r="M2515" s="7" t="s">
        <v>311</v>
      </c>
      <c r="N2515" s="4" t="s">
        <v>265</v>
      </c>
      <c r="O2515" s="4" t="s">
        <v>62</v>
      </c>
      <c r="P2515" s="4" t="s">
        <v>1212</v>
      </c>
      <c r="Q2515" s="86">
        <v>8268</v>
      </c>
      <c r="R2515" s="88">
        <v>1</v>
      </c>
      <c r="S2515" s="89">
        <v>194</v>
      </c>
      <c r="T2515" s="7"/>
      <c r="U2515" s="86">
        <v>16.04</v>
      </c>
      <c r="V2515" s="87">
        <v>1.01E-4</v>
      </c>
      <c r="W2515" s="87">
        <v>1.21647341952529E-3</v>
      </c>
      <c r="X2515" s="87">
        <v>5.8220222277867697E-5</v>
      </c>
    </row>
    <row r="2516" spans="1:24" x14ac:dyDescent="0.2">
      <c r="A2516" s="7">
        <v>11389</v>
      </c>
      <c r="B2516" s="4">
        <v>11392</v>
      </c>
      <c r="C2516" s="4" t="s">
        <v>1441</v>
      </c>
      <c r="D2516" s="4" t="s">
        <v>1442</v>
      </c>
      <c r="E2516" s="4" t="s">
        <v>425</v>
      </c>
      <c r="F2516" s="4" t="s">
        <v>3448</v>
      </c>
      <c r="G2516" s="4" t="s">
        <v>3449</v>
      </c>
      <c r="H2516" s="4" t="s">
        <v>76</v>
      </c>
      <c r="I2516" s="4" t="s">
        <v>73</v>
      </c>
      <c r="J2516" s="4" t="s">
        <v>53</v>
      </c>
      <c r="K2516" s="4" t="s">
        <v>53</v>
      </c>
      <c r="L2516" s="7" t="s">
        <v>799</v>
      </c>
      <c r="M2516" s="7" t="s">
        <v>311</v>
      </c>
      <c r="N2516" s="4" t="s">
        <v>629</v>
      </c>
      <c r="O2516" s="4" t="s">
        <v>62</v>
      </c>
      <c r="P2516" s="4" t="s">
        <v>1212</v>
      </c>
      <c r="Q2516" s="86">
        <v>1137</v>
      </c>
      <c r="R2516" s="88">
        <v>1</v>
      </c>
      <c r="S2516" s="89">
        <v>9550</v>
      </c>
      <c r="T2516" s="7"/>
      <c r="U2516" s="86">
        <v>108.584</v>
      </c>
      <c r="V2516" s="87">
        <v>3.1000000000000001E-5</v>
      </c>
      <c r="W2516" s="87">
        <v>8.2350124906498193E-3</v>
      </c>
      <c r="X2516" s="87">
        <v>3.9412637380416201E-4</v>
      </c>
    </row>
    <row r="2517" spans="1:24" x14ac:dyDescent="0.2">
      <c r="A2517" s="7">
        <v>11389</v>
      </c>
      <c r="B2517" s="4">
        <v>11392</v>
      </c>
      <c r="C2517" s="4" t="s">
        <v>3454</v>
      </c>
      <c r="D2517" s="4" t="s">
        <v>3455</v>
      </c>
      <c r="E2517" s="4" t="s">
        <v>425</v>
      </c>
      <c r="F2517" s="4" t="s">
        <v>3456</v>
      </c>
      <c r="G2517" s="4" t="s">
        <v>3457</v>
      </c>
      <c r="H2517" s="4" t="s">
        <v>76</v>
      </c>
      <c r="I2517" s="4" t="s">
        <v>73</v>
      </c>
      <c r="J2517" s="4" t="s">
        <v>53</v>
      </c>
      <c r="K2517" s="4" t="s">
        <v>53</v>
      </c>
      <c r="L2517" s="7" t="s">
        <v>799</v>
      </c>
      <c r="M2517" s="7" t="s">
        <v>311</v>
      </c>
      <c r="N2517" s="4" t="s">
        <v>75</v>
      </c>
      <c r="O2517" s="4" t="s">
        <v>62</v>
      </c>
      <c r="P2517" s="4" t="s">
        <v>1212</v>
      </c>
      <c r="Q2517" s="86">
        <v>1120</v>
      </c>
      <c r="R2517" s="88">
        <v>1</v>
      </c>
      <c r="S2517" s="89">
        <v>6557</v>
      </c>
      <c r="T2517" s="7"/>
      <c r="U2517" s="86">
        <v>73.438000000000002</v>
      </c>
      <c r="V2517" s="87">
        <v>5.3999999999999998E-5</v>
      </c>
      <c r="W2517" s="87">
        <v>5.5695952082345599E-3</v>
      </c>
      <c r="X2517" s="87">
        <v>2.6655993120482899E-4</v>
      </c>
    </row>
    <row r="2518" spans="1:24" x14ac:dyDescent="0.2">
      <c r="A2518" s="7">
        <v>11389</v>
      </c>
      <c r="B2518" s="4">
        <v>11392</v>
      </c>
      <c r="C2518" s="4" t="s">
        <v>1639</v>
      </c>
      <c r="D2518" s="4" t="s">
        <v>1640</v>
      </c>
      <c r="E2518" s="4" t="s">
        <v>425</v>
      </c>
      <c r="F2518" s="4" t="s">
        <v>3458</v>
      </c>
      <c r="G2518" s="4" t="s">
        <v>3459</v>
      </c>
      <c r="H2518" s="4" t="s">
        <v>76</v>
      </c>
      <c r="I2518" s="4" t="s">
        <v>73</v>
      </c>
      <c r="J2518" s="4" t="s">
        <v>53</v>
      </c>
      <c r="K2518" s="4" t="s">
        <v>53</v>
      </c>
      <c r="L2518" s="7" t="s">
        <v>799</v>
      </c>
      <c r="M2518" s="7" t="s">
        <v>311</v>
      </c>
      <c r="N2518" s="4" t="s">
        <v>630</v>
      </c>
      <c r="O2518" s="4" t="s">
        <v>62</v>
      </c>
      <c r="P2518" s="4" t="s">
        <v>1212</v>
      </c>
      <c r="Q2518" s="86">
        <v>1018</v>
      </c>
      <c r="R2518" s="88">
        <v>1</v>
      </c>
      <c r="S2518" s="89">
        <v>715.9</v>
      </c>
      <c r="T2518" s="7"/>
      <c r="U2518" s="86">
        <v>7.2880000000000003</v>
      </c>
      <c r="V2518" s="87">
        <v>2.9E-5</v>
      </c>
      <c r="W2518" s="87">
        <v>5.5271412875927E-4</v>
      </c>
      <c r="X2518" s="87">
        <v>2.64528093388512E-5</v>
      </c>
    </row>
    <row r="2519" spans="1:24" x14ac:dyDescent="0.2">
      <c r="A2519" s="7">
        <v>11389</v>
      </c>
      <c r="B2519" s="4">
        <v>11392</v>
      </c>
      <c r="C2519" s="4" t="s">
        <v>1558</v>
      </c>
      <c r="D2519" s="4" t="s">
        <v>1559</v>
      </c>
      <c r="E2519" s="4" t="s">
        <v>425</v>
      </c>
      <c r="F2519" s="4" t="s">
        <v>3464</v>
      </c>
      <c r="G2519" s="4" t="s">
        <v>3465</v>
      </c>
      <c r="H2519" s="4" t="s">
        <v>76</v>
      </c>
      <c r="I2519" s="4" t="s">
        <v>73</v>
      </c>
      <c r="J2519" s="4" t="s">
        <v>53</v>
      </c>
      <c r="K2519" s="4" t="s">
        <v>53</v>
      </c>
      <c r="L2519" s="7" t="s">
        <v>799</v>
      </c>
      <c r="M2519" s="7" t="s">
        <v>311</v>
      </c>
      <c r="N2519" s="4" t="s">
        <v>629</v>
      </c>
      <c r="O2519" s="4" t="s">
        <v>62</v>
      </c>
      <c r="P2519" s="4" t="s">
        <v>1212</v>
      </c>
      <c r="Q2519" s="86">
        <v>5412</v>
      </c>
      <c r="R2519" s="88">
        <v>1</v>
      </c>
      <c r="S2519" s="89">
        <v>730.9</v>
      </c>
      <c r="T2519" s="7"/>
      <c r="U2519" s="86">
        <v>39.555999999999997</v>
      </c>
      <c r="V2519" s="87">
        <v>2.5000000000000001E-5</v>
      </c>
      <c r="W2519" s="87">
        <v>2.9999649160691198E-3</v>
      </c>
      <c r="X2519" s="87">
        <v>1.4357783855853401E-4</v>
      </c>
    </row>
    <row r="2520" spans="1:24" x14ac:dyDescent="0.2">
      <c r="A2520" s="7">
        <v>11389</v>
      </c>
      <c r="B2520" s="4">
        <v>11392</v>
      </c>
      <c r="C2520" s="4" t="s">
        <v>1581</v>
      </c>
      <c r="D2520" s="4" t="s">
        <v>1582</v>
      </c>
      <c r="E2520" s="4" t="s">
        <v>425</v>
      </c>
      <c r="F2520" s="4" t="s">
        <v>3469</v>
      </c>
      <c r="G2520" s="4" t="s">
        <v>3470</v>
      </c>
      <c r="H2520" s="4" t="s">
        <v>76</v>
      </c>
      <c r="I2520" s="4" t="s">
        <v>73</v>
      </c>
      <c r="J2520" s="4" t="s">
        <v>53</v>
      </c>
      <c r="K2520" s="4" t="s">
        <v>53</v>
      </c>
      <c r="L2520" s="7" t="s">
        <v>799</v>
      </c>
      <c r="M2520" s="7" t="s">
        <v>311</v>
      </c>
      <c r="N2520" s="4" t="s">
        <v>629</v>
      </c>
      <c r="O2520" s="4" t="s">
        <v>62</v>
      </c>
      <c r="P2520" s="4" t="s">
        <v>1212</v>
      </c>
      <c r="Q2520" s="86">
        <v>1301</v>
      </c>
      <c r="R2520" s="88">
        <v>1</v>
      </c>
      <c r="S2520" s="89">
        <v>25940</v>
      </c>
      <c r="T2520" s="7"/>
      <c r="U2520" s="86">
        <v>337.47899999999998</v>
      </c>
      <c r="V2520" s="87">
        <v>1.1E-5</v>
      </c>
      <c r="W2520" s="87">
        <v>2.55945615525103E-2</v>
      </c>
      <c r="X2520" s="87">
        <v>1.22495160089336E-3</v>
      </c>
    </row>
    <row r="2521" spans="1:24" x14ac:dyDescent="0.2">
      <c r="A2521" s="7">
        <v>11389</v>
      </c>
      <c r="B2521" s="4">
        <v>11392</v>
      </c>
      <c r="C2521" s="4" t="s">
        <v>3475</v>
      </c>
      <c r="D2521" s="4" t="s">
        <v>3476</v>
      </c>
      <c r="E2521" s="4" t="s">
        <v>425</v>
      </c>
      <c r="F2521" s="4" t="s">
        <v>3477</v>
      </c>
      <c r="G2521" s="4" t="s">
        <v>3478</v>
      </c>
      <c r="H2521" s="4" t="s">
        <v>76</v>
      </c>
      <c r="I2521" s="4" t="s">
        <v>73</v>
      </c>
      <c r="J2521" s="4" t="s">
        <v>53</v>
      </c>
      <c r="K2521" s="4" t="s">
        <v>53</v>
      </c>
      <c r="L2521" s="7" t="s">
        <v>799</v>
      </c>
      <c r="M2521" s="7" t="s">
        <v>311</v>
      </c>
      <c r="N2521" s="4" t="s">
        <v>75</v>
      </c>
      <c r="O2521" s="4" t="s">
        <v>62</v>
      </c>
      <c r="P2521" s="4" t="s">
        <v>1212</v>
      </c>
      <c r="Q2521" s="86">
        <v>1561</v>
      </c>
      <c r="R2521" s="88">
        <v>1</v>
      </c>
      <c r="S2521" s="89">
        <v>926</v>
      </c>
      <c r="T2521" s="7"/>
      <c r="U2521" s="86">
        <v>14.455</v>
      </c>
      <c r="V2521" s="87">
        <v>3.8999999999999999E-5</v>
      </c>
      <c r="W2521" s="87">
        <v>1.09626188740089E-3</v>
      </c>
      <c r="X2521" s="87">
        <v>5.2466917677610499E-5</v>
      </c>
    </row>
    <row r="2522" spans="1:24" x14ac:dyDescent="0.2">
      <c r="A2522" s="7">
        <v>11389</v>
      </c>
      <c r="B2522" s="4">
        <v>11392</v>
      </c>
      <c r="C2522" s="4" t="s">
        <v>3479</v>
      </c>
      <c r="D2522" s="4" t="s">
        <v>3480</v>
      </c>
      <c r="E2522" s="4" t="s">
        <v>425</v>
      </c>
      <c r="F2522" s="4" t="s">
        <v>3481</v>
      </c>
      <c r="G2522" s="4" t="s">
        <v>3482</v>
      </c>
      <c r="H2522" s="4" t="s">
        <v>76</v>
      </c>
      <c r="I2522" s="4" t="s">
        <v>73</v>
      </c>
      <c r="J2522" s="4" t="s">
        <v>53</v>
      </c>
      <c r="K2522" s="4" t="s">
        <v>53</v>
      </c>
      <c r="L2522" s="7" t="s">
        <v>799</v>
      </c>
      <c r="M2522" s="7" t="s">
        <v>311</v>
      </c>
      <c r="N2522" s="4" t="s">
        <v>269</v>
      </c>
      <c r="O2522" s="4" t="s">
        <v>62</v>
      </c>
      <c r="P2522" s="4" t="s">
        <v>1212</v>
      </c>
      <c r="Q2522" s="86">
        <v>676</v>
      </c>
      <c r="R2522" s="88">
        <v>1</v>
      </c>
      <c r="S2522" s="89">
        <v>12010</v>
      </c>
      <c r="T2522" s="7"/>
      <c r="U2522" s="86">
        <v>81.188000000000002</v>
      </c>
      <c r="V2522" s="87">
        <v>4.6E-5</v>
      </c>
      <c r="W2522" s="87">
        <v>6.1572973802270304E-3</v>
      </c>
      <c r="X2522" s="87">
        <v>2.9468726266755803E-4</v>
      </c>
    </row>
    <row r="2523" spans="1:24" x14ac:dyDescent="0.2">
      <c r="A2523" s="7">
        <v>11389</v>
      </c>
      <c r="B2523" s="4">
        <v>11392</v>
      </c>
      <c r="C2523" s="4" t="s">
        <v>3495</v>
      </c>
      <c r="D2523" s="4" t="s">
        <v>3496</v>
      </c>
      <c r="E2523" s="4" t="s">
        <v>426</v>
      </c>
      <c r="F2523" s="4" t="s">
        <v>3497</v>
      </c>
      <c r="G2523" s="4" t="s">
        <v>3498</v>
      </c>
      <c r="H2523" s="4" t="s">
        <v>76</v>
      </c>
      <c r="I2523" s="4" t="s">
        <v>73</v>
      </c>
      <c r="J2523" s="4" t="s">
        <v>53</v>
      </c>
      <c r="K2523" s="4" t="s">
        <v>53</v>
      </c>
      <c r="L2523" s="7" t="s">
        <v>799</v>
      </c>
      <c r="M2523" s="7" t="s">
        <v>311</v>
      </c>
      <c r="N2523" s="4" t="s">
        <v>686</v>
      </c>
      <c r="O2523" s="4" t="s">
        <v>62</v>
      </c>
      <c r="P2523" s="4" t="s">
        <v>1212</v>
      </c>
      <c r="Q2523" s="86">
        <v>3896</v>
      </c>
      <c r="R2523" s="88">
        <v>1</v>
      </c>
      <c r="S2523" s="89">
        <v>10500</v>
      </c>
      <c r="T2523" s="7"/>
      <c r="U2523" s="86">
        <v>409.08</v>
      </c>
      <c r="V2523" s="87">
        <v>7.2999999999999999E-5</v>
      </c>
      <c r="W2523" s="87">
        <v>3.1024777334263801E-2</v>
      </c>
      <c r="X2523" s="87">
        <v>1.4848408551557701E-3</v>
      </c>
    </row>
    <row r="2524" spans="1:24" x14ac:dyDescent="0.2">
      <c r="A2524" s="7">
        <v>11389</v>
      </c>
      <c r="B2524" s="4">
        <v>11392</v>
      </c>
      <c r="C2524" s="4" t="s">
        <v>3499</v>
      </c>
      <c r="D2524" s="4" t="s">
        <v>3500</v>
      </c>
      <c r="E2524" s="4" t="s">
        <v>761</v>
      </c>
      <c r="F2524" s="4" t="s">
        <v>3501</v>
      </c>
      <c r="G2524" s="4" t="s">
        <v>3502</v>
      </c>
      <c r="H2524" s="4" t="s">
        <v>76</v>
      </c>
      <c r="I2524" s="4" t="s">
        <v>73</v>
      </c>
      <c r="J2524" s="4" t="s">
        <v>53</v>
      </c>
      <c r="K2524" s="4" t="s">
        <v>314</v>
      </c>
      <c r="L2524" s="7" t="s">
        <v>799</v>
      </c>
      <c r="M2524" s="7" t="s">
        <v>311</v>
      </c>
      <c r="N2524" s="4" t="s">
        <v>625</v>
      </c>
      <c r="O2524" s="4" t="s">
        <v>62</v>
      </c>
      <c r="P2524" s="4" t="s">
        <v>1212</v>
      </c>
      <c r="Q2524" s="86">
        <v>188</v>
      </c>
      <c r="R2524" s="88">
        <v>1</v>
      </c>
      <c r="S2524" s="89">
        <v>28560</v>
      </c>
      <c r="T2524" s="7"/>
      <c r="U2524" s="86">
        <v>53.692999999999998</v>
      </c>
      <c r="V2524" s="87">
        <v>3.0000000000000001E-6</v>
      </c>
      <c r="W2524" s="87">
        <v>4.0720816575074703E-3</v>
      </c>
      <c r="X2524" s="87">
        <v>1.94889173432355E-4</v>
      </c>
    </row>
    <row r="2525" spans="1:24" x14ac:dyDescent="0.2">
      <c r="A2525" s="7">
        <v>11389</v>
      </c>
      <c r="B2525" s="4">
        <v>11392</v>
      </c>
      <c r="C2525" s="4" t="s">
        <v>3507</v>
      </c>
      <c r="D2525" s="4" t="s">
        <v>3508</v>
      </c>
      <c r="E2525" s="4" t="s">
        <v>425</v>
      </c>
      <c r="F2525" s="4" t="s">
        <v>3509</v>
      </c>
      <c r="G2525" s="4" t="s">
        <v>3510</v>
      </c>
      <c r="H2525" s="4" t="s">
        <v>76</v>
      </c>
      <c r="I2525" s="4" t="s">
        <v>73</v>
      </c>
      <c r="J2525" s="4" t="s">
        <v>53</v>
      </c>
      <c r="K2525" s="4" t="s">
        <v>53</v>
      </c>
      <c r="L2525" s="7" t="s">
        <v>799</v>
      </c>
      <c r="M2525" s="7" t="s">
        <v>311</v>
      </c>
      <c r="N2525" s="4" t="s">
        <v>258</v>
      </c>
      <c r="O2525" s="4" t="s">
        <v>62</v>
      </c>
      <c r="P2525" s="4" t="s">
        <v>1212</v>
      </c>
      <c r="Q2525" s="86">
        <v>38377</v>
      </c>
      <c r="R2525" s="88">
        <v>1</v>
      </c>
      <c r="S2525" s="89">
        <v>150.30000000000001</v>
      </c>
      <c r="T2525" s="7"/>
      <c r="U2525" s="86">
        <v>57.680999999999997</v>
      </c>
      <c r="V2525" s="87">
        <v>7.4999999999999993E-5</v>
      </c>
      <c r="W2525" s="87">
        <v>4.37452022410001E-3</v>
      </c>
      <c r="X2525" s="87">
        <v>2.09363834604391E-4</v>
      </c>
    </row>
    <row r="2526" spans="1:24" x14ac:dyDescent="0.2">
      <c r="A2526" s="7">
        <v>11389</v>
      </c>
      <c r="B2526" s="4">
        <v>11392</v>
      </c>
      <c r="C2526" s="4" t="s">
        <v>2348</v>
      </c>
      <c r="D2526" s="4" t="s">
        <v>2349</v>
      </c>
      <c r="E2526" s="4" t="s">
        <v>425</v>
      </c>
      <c r="F2526" s="4" t="s">
        <v>3511</v>
      </c>
      <c r="G2526" s="4" t="s">
        <v>3512</v>
      </c>
      <c r="H2526" s="4" t="s">
        <v>76</v>
      </c>
      <c r="I2526" s="4" t="s">
        <v>73</v>
      </c>
      <c r="J2526" s="4" t="s">
        <v>53</v>
      </c>
      <c r="K2526" s="4" t="s">
        <v>53</v>
      </c>
      <c r="L2526" s="7" t="s">
        <v>799</v>
      </c>
      <c r="M2526" s="7" t="s">
        <v>311</v>
      </c>
      <c r="N2526" s="4" t="s">
        <v>257</v>
      </c>
      <c r="O2526" s="4" t="s">
        <v>62</v>
      </c>
      <c r="P2526" s="4" t="s">
        <v>1212</v>
      </c>
      <c r="Q2526" s="86">
        <v>1921</v>
      </c>
      <c r="R2526" s="88">
        <v>1</v>
      </c>
      <c r="S2526" s="89">
        <v>919.9</v>
      </c>
      <c r="T2526" s="80">
        <v>0.26900000000000002</v>
      </c>
      <c r="U2526" s="86">
        <v>17.940999999999999</v>
      </c>
      <c r="V2526" s="87">
        <v>2.6999999999999999E-5</v>
      </c>
      <c r="W2526" s="87">
        <v>1.3606269212690101E-3</v>
      </c>
      <c r="X2526" s="87">
        <v>6.5119385694794704E-5</v>
      </c>
    </row>
    <row r="2527" spans="1:24" x14ac:dyDescent="0.2">
      <c r="A2527" s="7">
        <v>11389</v>
      </c>
      <c r="B2527" s="4">
        <v>11392</v>
      </c>
      <c r="C2527" s="4" t="s">
        <v>3513</v>
      </c>
      <c r="D2527" s="4" t="s">
        <v>3514</v>
      </c>
      <c r="E2527" s="4" t="s">
        <v>425</v>
      </c>
      <c r="F2527" s="4" t="s">
        <v>3515</v>
      </c>
      <c r="G2527" s="4" t="s">
        <v>3516</v>
      </c>
      <c r="H2527" s="4" t="s">
        <v>76</v>
      </c>
      <c r="I2527" s="4" t="s">
        <v>73</v>
      </c>
      <c r="J2527" s="4" t="s">
        <v>53</v>
      </c>
      <c r="K2527" s="4" t="s">
        <v>53</v>
      </c>
      <c r="L2527" s="7" t="s">
        <v>799</v>
      </c>
      <c r="M2527" s="7" t="s">
        <v>311</v>
      </c>
      <c r="N2527" s="4" t="s">
        <v>156</v>
      </c>
      <c r="O2527" s="4" t="s">
        <v>62</v>
      </c>
      <c r="P2527" s="4" t="s">
        <v>1212</v>
      </c>
      <c r="Q2527" s="86">
        <v>11763</v>
      </c>
      <c r="R2527" s="88">
        <v>1</v>
      </c>
      <c r="S2527" s="89">
        <v>3016</v>
      </c>
      <c r="T2527" s="7"/>
      <c r="U2527" s="86">
        <v>354.77199999999999</v>
      </c>
      <c r="V2527" s="87">
        <v>4.6E-5</v>
      </c>
      <c r="W2527" s="87">
        <v>2.6906044750204399E-2</v>
      </c>
      <c r="X2527" s="87">
        <v>1.2877189758790199E-3</v>
      </c>
    </row>
    <row r="2528" spans="1:24" x14ac:dyDescent="0.2">
      <c r="A2528" s="7">
        <v>11389</v>
      </c>
      <c r="B2528" s="4">
        <v>11392</v>
      </c>
      <c r="C2528" s="4" t="s">
        <v>1527</v>
      </c>
      <c r="D2528" s="4" t="s">
        <v>5171</v>
      </c>
      <c r="E2528" s="82" t="s">
        <v>426</v>
      </c>
      <c r="F2528" s="4" t="s">
        <v>3533</v>
      </c>
      <c r="G2528" s="4" t="s">
        <v>3534</v>
      </c>
      <c r="H2528" s="4" t="s">
        <v>76</v>
      </c>
      <c r="I2528" s="4" t="s">
        <v>73</v>
      </c>
      <c r="J2528" s="4" t="s">
        <v>53</v>
      </c>
      <c r="K2528" s="4" t="s">
        <v>315</v>
      </c>
      <c r="L2528" s="7" t="s">
        <v>799</v>
      </c>
      <c r="M2528" s="7" t="s">
        <v>311</v>
      </c>
      <c r="N2528" s="4" t="s">
        <v>267</v>
      </c>
      <c r="O2528" s="4" t="s">
        <v>62</v>
      </c>
      <c r="P2528" s="4" t="s">
        <v>1212</v>
      </c>
      <c r="Q2528" s="86">
        <v>483</v>
      </c>
      <c r="R2528" s="88">
        <v>1</v>
      </c>
      <c r="S2528" s="89">
        <v>4556</v>
      </c>
      <c r="T2528" s="80">
        <v>0.53700000000000003</v>
      </c>
      <c r="U2528" s="86">
        <v>22.542000000000002</v>
      </c>
      <c r="V2528" s="87">
        <v>3.0000000000000001E-6</v>
      </c>
      <c r="W2528" s="87">
        <v>1.7096072042849699E-3</v>
      </c>
      <c r="X2528" s="87">
        <v>8.1821525932031095E-5</v>
      </c>
    </row>
    <row r="2529" spans="1:24" x14ac:dyDescent="0.2">
      <c r="A2529" s="7">
        <v>11389</v>
      </c>
      <c r="B2529" s="4">
        <v>11392</v>
      </c>
      <c r="C2529" s="4" t="s">
        <v>1863</v>
      </c>
      <c r="D2529" s="4" t="s">
        <v>1864</v>
      </c>
      <c r="E2529" s="4" t="s">
        <v>425</v>
      </c>
      <c r="F2529" s="4" t="s">
        <v>3535</v>
      </c>
      <c r="G2529" s="4" t="s">
        <v>3536</v>
      </c>
      <c r="H2529" s="4" t="s">
        <v>76</v>
      </c>
      <c r="I2529" s="4" t="s">
        <v>73</v>
      </c>
      <c r="J2529" s="4" t="s">
        <v>53</v>
      </c>
      <c r="K2529" s="4" t="s">
        <v>53</v>
      </c>
      <c r="L2529" s="7" t="s">
        <v>799</v>
      </c>
      <c r="M2529" s="7" t="s">
        <v>311</v>
      </c>
      <c r="N2529" s="4" t="s">
        <v>686</v>
      </c>
      <c r="O2529" s="4" t="s">
        <v>62</v>
      </c>
      <c r="P2529" s="4" t="s">
        <v>1212</v>
      </c>
      <c r="Q2529" s="86">
        <v>206291</v>
      </c>
      <c r="R2529" s="88">
        <v>1</v>
      </c>
      <c r="S2529" s="89">
        <v>64.8</v>
      </c>
      <c r="T2529" s="7"/>
      <c r="U2529" s="86">
        <v>133.67699999999999</v>
      </c>
      <c r="V2529" s="87">
        <v>1.63E-4</v>
      </c>
      <c r="W2529" s="87">
        <v>1.0138079977042601E-2</v>
      </c>
      <c r="X2529" s="87">
        <v>4.8520687773396002E-4</v>
      </c>
    </row>
    <row r="2530" spans="1:24" x14ac:dyDescent="0.2">
      <c r="A2530" s="7">
        <v>11389</v>
      </c>
      <c r="B2530" s="4">
        <v>11392</v>
      </c>
      <c r="C2530" s="4" t="s">
        <v>3537</v>
      </c>
      <c r="D2530" s="4" t="s">
        <v>3538</v>
      </c>
      <c r="E2530" s="4" t="s">
        <v>425</v>
      </c>
      <c r="F2530" s="4" t="s">
        <v>3539</v>
      </c>
      <c r="G2530" s="4" t="s">
        <v>3540</v>
      </c>
      <c r="H2530" s="4" t="s">
        <v>76</v>
      </c>
      <c r="I2530" s="4" t="s">
        <v>73</v>
      </c>
      <c r="J2530" s="4" t="s">
        <v>53</v>
      </c>
      <c r="K2530" s="4" t="s">
        <v>53</v>
      </c>
      <c r="L2530" s="7" t="s">
        <v>799</v>
      </c>
      <c r="M2530" s="7" t="s">
        <v>311</v>
      </c>
      <c r="N2530" s="4" t="s">
        <v>257</v>
      </c>
      <c r="O2530" s="4" t="s">
        <v>62</v>
      </c>
      <c r="P2530" s="4" t="s">
        <v>1212</v>
      </c>
      <c r="Q2530" s="86">
        <v>2966</v>
      </c>
      <c r="R2530" s="88">
        <v>1</v>
      </c>
      <c r="S2530" s="89">
        <v>1373</v>
      </c>
      <c r="T2530" s="7"/>
      <c r="U2530" s="86">
        <v>40.722999999999999</v>
      </c>
      <c r="V2530" s="87">
        <v>1.5E-5</v>
      </c>
      <c r="W2530" s="87">
        <v>3.08846091679658E-3</v>
      </c>
      <c r="X2530" s="87">
        <v>1.47813242925253E-4</v>
      </c>
    </row>
    <row r="2531" spans="1:24" x14ac:dyDescent="0.2">
      <c r="A2531" s="7">
        <v>11389</v>
      </c>
      <c r="B2531" s="4">
        <v>11392</v>
      </c>
      <c r="C2531" s="4" t="s">
        <v>3541</v>
      </c>
      <c r="D2531" s="4" t="s">
        <v>3542</v>
      </c>
      <c r="E2531" s="4" t="s">
        <v>425</v>
      </c>
      <c r="F2531" s="4" t="s">
        <v>3543</v>
      </c>
      <c r="G2531" s="4" t="s">
        <v>3544</v>
      </c>
      <c r="H2531" s="4" t="s">
        <v>76</v>
      </c>
      <c r="I2531" s="4" t="s">
        <v>73</v>
      </c>
      <c r="J2531" s="4" t="s">
        <v>53</v>
      </c>
      <c r="K2531" s="4" t="s">
        <v>53</v>
      </c>
      <c r="L2531" s="7" t="s">
        <v>799</v>
      </c>
      <c r="M2531" s="7" t="s">
        <v>311</v>
      </c>
      <c r="N2531" s="4" t="s">
        <v>628</v>
      </c>
      <c r="O2531" s="4" t="s">
        <v>62</v>
      </c>
      <c r="P2531" s="4" t="s">
        <v>1212</v>
      </c>
      <c r="Q2531" s="86">
        <v>1570</v>
      </c>
      <c r="R2531" s="88">
        <v>1</v>
      </c>
      <c r="S2531" s="89">
        <v>22390</v>
      </c>
      <c r="T2531" s="7"/>
      <c r="U2531" s="86">
        <v>351.52300000000002</v>
      </c>
      <c r="V2531" s="87">
        <v>1.08E-4</v>
      </c>
      <c r="W2531" s="87">
        <v>2.6659633330576901E-2</v>
      </c>
      <c r="X2531" s="87">
        <v>1.2759257649528699E-3</v>
      </c>
    </row>
    <row r="2532" spans="1:24" x14ac:dyDescent="0.2">
      <c r="A2532" s="7">
        <v>11389</v>
      </c>
      <c r="B2532" s="4">
        <v>11392</v>
      </c>
      <c r="C2532" s="4" t="s">
        <v>3545</v>
      </c>
      <c r="D2532" s="4" t="s">
        <v>3546</v>
      </c>
      <c r="E2532" s="4" t="s">
        <v>425</v>
      </c>
      <c r="F2532" s="4" t="s">
        <v>3547</v>
      </c>
      <c r="G2532" s="4" t="s">
        <v>3548</v>
      </c>
      <c r="H2532" s="4" t="s">
        <v>76</v>
      </c>
      <c r="I2532" s="4" t="s">
        <v>73</v>
      </c>
      <c r="J2532" s="4" t="s">
        <v>53</v>
      </c>
      <c r="K2532" s="4" t="s">
        <v>53</v>
      </c>
      <c r="L2532" s="7" t="s">
        <v>799</v>
      </c>
      <c r="M2532" s="7" t="s">
        <v>311</v>
      </c>
      <c r="N2532" s="4" t="s">
        <v>156</v>
      </c>
      <c r="O2532" s="4" t="s">
        <v>62</v>
      </c>
      <c r="P2532" s="4" t="s">
        <v>1212</v>
      </c>
      <c r="Q2532" s="86">
        <v>443</v>
      </c>
      <c r="R2532" s="88">
        <v>1</v>
      </c>
      <c r="S2532" s="89">
        <v>2007</v>
      </c>
      <c r="T2532" s="7"/>
      <c r="U2532" s="86">
        <v>8.891</v>
      </c>
      <c r="V2532" s="87">
        <v>2.5000000000000001E-5</v>
      </c>
      <c r="W2532" s="87">
        <v>6.7429746144204703E-4</v>
      </c>
      <c r="X2532" s="87">
        <v>3.2271768093278803E-5</v>
      </c>
    </row>
    <row r="2533" spans="1:24" x14ac:dyDescent="0.2">
      <c r="A2533" s="7">
        <v>11389</v>
      </c>
      <c r="B2533" s="4">
        <v>11392</v>
      </c>
      <c r="C2533" s="4" t="s">
        <v>3557</v>
      </c>
      <c r="D2533" s="4" t="s">
        <v>3558</v>
      </c>
      <c r="E2533" s="4" t="s">
        <v>425</v>
      </c>
      <c r="F2533" s="4" t="s">
        <v>3559</v>
      </c>
      <c r="G2533" s="4" t="s">
        <v>3560</v>
      </c>
      <c r="H2533" s="4" t="s">
        <v>76</v>
      </c>
      <c r="I2533" s="4" t="s">
        <v>73</v>
      </c>
      <c r="J2533" s="4" t="s">
        <v>53</v>
      </c>
      <c r="K2533" s="4" t="s">
        <v>53</v>
      </c>
      <c r="L2533" s="7" t="s">
        <v>799</v>
      </c>
      <c r="M2533" s="7" t="s">
        <v>311</v>
      </c>
      <c r="N2533" s="4" t="s">
        <v>623</v>
      </c>
      <c r="O2533" s="4" t="s">
        <v>62</v>
      </c>
      <c r="P2533" s="4" t="s">
        <v>1212</v>
      </c>
      <c r="Q2533" s="86">
        <v>500</v>
      </c>
      <c r="R2533" s="88">
        <v>1</v>
      </c>
      <c r="S2533" s="89">
        <v>96.5</v>
      </c>
      <c r="T2533" s="7"/>
      <c r="U2533" s="86">
        <v>0.48199999999999998</v>
      </c>
      <c r="V2533" s="87">
        <v>2.3E-5</v>
      </c>
      <c r="W2533" s="87">
        <v>3.6592977079745398E-5</v>
      </c>
      <c r="X2533" s="87">
        <v>1.7513339997375999E-6</v>
      </c>
    </row>
    <row r="2534" spans="1:24" x14ac:dyDescent="0.2">
      <c r="A2534" s="7">
        <v>11389</v>
      </c>
      <c r="B2534" s="4">
        <v>11392</v>
      </c>
      <c r="C2534" s="4" t="s">
        <v>1834</v>
      </c>
      <c r="D2534" s="4" t="s">
        <v>1835</v>
      </c>
      <c r="E2534" s="4" t="s">
        <v>425</v>
      </c>
      <c r="F2534" s="4" t="s">
        <v>3561</v>
      </c>
      <c r="G2534" s="4" t="s">
        <v>3562</v>
      </c>
      <c r="H2534" s="4" t="s">
        <v>76</v>
      </c>
      <c r="I2534" s="4" t="s">
        <v>73</v>
      </c>
      <c r="J2534" s="4" t="s">
        <v>53</v>
      </c>
      <c r="K2534" s="4" t="s">
        <v>53</v>
      </c>
      <c r="L2534" s="7" t="s">
        <v>799</v>
      </c>
      <c r="M2534" s="7" t="s">
        <v>311</v>
      </c>
      <c r="N2534" s="4" t="s">
        <v>625</v>
      </c>
      <c r="O2534" s="4" t="s">
        <v>62</v>
      </c>
      <c r="P2534" s="4" t="s">
        <v>1212</v>
      </c>
      <c r="Q2534" s="86">
        <v>151</v>
      </c>
      <c r="R2534" s="88">
        <v>1</v>
      </c>
      <c r="S2534" s="89">
        <v>8722</v>
      </c>
      <c r="T2534" s="7"/>
      <c r="U2534" s="86">
        <v>13.17</v>
      </c>
      <c r="V2534" s="87">
        <v>3.9999999999999998E-6</v>
      </c>
      <c r="W2534" s="87">
        <v>9.9883431833203097E-4</v>
      </c>
      <c r="X2534" s="87">
        <v>4.7804049886060498E-5</v>
      </c>
    </row>
    <row r="2535" spans="1:24" x14ac:dyDescent="0.2">
      <c r="A2535" s="7">
        <v>11389</v>
      </c>
      <c r="B2535" s="4">
        <v>11392</v>
      </c>
      <c r="C2535" s="4" t="s">
        <v>3571</v>
      </c>
      <c r="D2535" s="4" t="s">
        <v>3572</v>
      </c>
      <c r="E2535" s="4" t="s">
        <v>425</v>
      </c>
      <c r="F2535" s="4" t="s">
        <v>3571</v>
      </c>
      <c r="G2535" s="4" t="s">
        <v>3573</v>
      </c>
      <c r="H2535" s="4" t="s">
        <v>76</v>
      </c>
      <c r="I2535" s="4" t="s">
        <v>73</v>
      </c>
      <c r="J2535" s="4" t="s">
        <v>53</v>
      </c>
      <c r="K2535" s="4" t="s">
        <v>53</v>
      </c>
      <c r="L2535" s="7" t="s">
        <v>799</v>
      </c>
      <c r="M2535" s="7" t="s">
        <v>311</v>
      </c>
      <c r="N2535" s="4" t="s">
        <v>253</v>
      </c>
      <c r="O2535" s="4" t="s">
        <v>62</v>
      </c>
      <c r="P2535" s="4" t="s">
        <v>1212</v>
      </c>
      <c r="Q2535" s="86">
        <v>113</v>
      </c>
      <c r="R2535" s="88">
        <v>1</v>
      </c>
      <c r="S2535" s="89">
        <v>3509</v>
      </c>
      <c r="T2535" s="7"/>
      <c r="U2535" s="86">
        <v>3.9649999999999999</v>
      </c>
      <c r="V2535" s="87">
        <v>3.4999999999999997E-5</v>
      </c>
      <c r="W2535" s="87">
        <v>3.0071994803584299E-4</v>
      </c>
      <c r="X2535" s="87">
        <v>1.4392408364227E-5</v>
      </c>
    </row>
    <row r="2536" spans="1:24" x14ac:dyDescent="0.2">
      <c r="A2536" s="7">
        <v>11389</v>
      </c>
      <c r="B2536" s="4">
        <v>11392</v>
      </c>
      <c r="C2536" s="4" t="s">
        <v>3574</v>
      </c>
      <c r="D2536" s="4" t="s">
        <v>3575</v>
      </c>
      <c r="E2536" s="4" t="s">
        <v>425</v>
      </c>
      <c r="F2536" s="4" t="s">
        <v>3576</v>
      </c>
      <c r="G2536" s="4" t="s">
        <v>3577</v>
      </c>
      <c r="H2536" s="4" t="s">
        <v>76</v>
      </c>
      <c r="I2536" s="4" t="s">
        <v>73</v>
      </c>
      <c r="J2536" s="4" t="s">
        <v>53</v>
      </c>
      <c r="K2536" s="4" t="s">
        <v>53</v>
      </c>
      <c r="L2536" s="7" t="s">
        <v>799</v>
      </c>
      <c r="M2536" s="7" t="s">
        <v>311</v>
      </c>
      <c r="N2536" s="4" t="s">
        <v>623</v>
      </c>
      <c r="O2536" s="4" t="s">
        <v>62</v>
      </c>
      <c r="P2536" s="4" t="s">
        <v>1212</v>
      </c>
      <c r="Q2536" s="86">
        <v>900</v>
      </c>
      <c r="R2536" s="88">
        <v>1</v>
      </c>
      <c r="S2536" s="89">
        <v>40.9</v>
      </c>
      <c r="T2536" s="7"/>
      <c r="U2536" s="86">
        <v>0.36799999999999999</v>
      </c>
      <c r="V2536" s="87">
        <v>2.5000000000000001E-5</v>
      </c>
      <c r="W2536" s="87">
        <v>2.7916839094413E-5</v>
      </c>
      <c r="X2536" s="87">
        <v>1.33609543068065E-6</v>
      </c>
    </row>
    <row r="2537" spans="1:24" x14ac:dyDescent="0.2">
      <c r="A2537" s="7">
        <v>11389</v>
      </c>
      <c r="B2537" s="4">
        <v>11392</v>
      </c>
      <c r="C2537" s="4" t="s">
        <v>3578</v>
      </c>
      <c r="D2537" s="4" t="s">
        <v>3579</v>
      </c>
      <c r="E2537" s="4" t="s">
        <v>425</v>
      </c>
      <c r="F2537" s="4" t="s">
        <v>3580</v>
      </c>
      <c r="G2537" s="4" t="s">
        <v>3581</v>
      </c>
      <c r="H2537" s="4" t="s">
        <v>76</v>
      </c>
      <c r="I2537" s="4" t="s">
        <v>73</v>
      </c>
      <c r="J2537" s="4" t="s">
        <v>53</v>
      </c>
      <c r="K2537" s="4" t="s">
        <v>53</v>
      </c>
      <c r="L2537" s="7" t="s">
        <v>799</v>
      </c>
      <c r="M2537" s="7" t="s">
        <v>311</v>
      </c>
      <c r="N2537" s="4" t="s">
        <v>75</v>
      </c>
      <c r="O2537" s="4" t="s">
        <v>62</v>
      </c>
      <c r="P2537" s="4" t="s">
        <v>1212</v>
      </c>
      <c r="Q2537" s="86">
        <v>1376</v>
      </c>
      <c r="R2537" s="88">
        <v>1</v>
      </c>
      <c r="S2537" s="89">
        <v>3248</v>
      </c>
      <c r="T2537" s="7"/>
      <c r="U2537" s="86">
        <v>44.692</v>
      </c>
      <c r="V2537" s="87">
        <v>5.0000000000000002E-5</v>
      </c>
      <c r="W2537" s="87">
        <v>3.38949408554815E-3</v>
      </c>
      <c r="X2537" s="87">
        <v>1.6222064198257599E-4</v>
      </c>
    </row>
    <row r="2538" spans="1:24" x14ac:dyDescent="0.2">
      <c r="A2538" s="7">
        <v>11389</v>
      </c>
      <c r="B2538" s="4">
        <v>11392</v>
      </c>
      <c r="C2538" s="4" t="s">
        <v>3593</v>
      </c>
      <c r="D2538" s="4" t="s">
        <v>3594</v>
      </c>
      <c r="E2538" s="4" t="s">
        <v>425</v>
      </c>
      <c r="F2538" s="4" t="s">
        <v>3595</v>
      </c>
      <c r="G2538" s="4" t="s">
        <v>3596</v>
      </c>
      <c r="H2538" s="4" t="s">
        <v>76</v>
      </c>
      <c r="I2538" s="4" t="s">
        <v>73</v>
      </c>
      <c r="J2538" s="4" t="s">
        <v>53</v>
      </c>
      <c r="K2538" s="4" t="s">
        <v>317</v>
      </c>
      <c r="L2538" s="7" t="s">
        <v>799</v>
      </c>
      <c r="M2538" s="7" t="s">
        <v>311</v>
      </c>
      <c r="N2538" s="4" t="s">
        <v>261</v>
      </c>
      <c r="O2538" s="4" t="s">
        <v>62</v>
      </c>
      <c r="P2538" s="4" t="s">
        <v>1212</v>
      </c>
      <c r="Q2538" s="86">
        <v>1352</v>
      </c>
      <c r="R2538" s="88">
        <v>1</v>
      </c>
      <c r="S2538" s="89">
        <v>1757</v>
      </c>
      <c r="T2538" s="7"/>
      <c r="U2538" s="86">
        <v>23.754999999999999</v>
      </c>
      <c r="V2538" s="87">
        <v>1.2999999999999999E-5</v>
      </c>
      <c r="W2538" s="87">
        <v>1.80156061566343E-3</v>
      </c>
      <c r="X2538" s="87">
        <v>8.6222401416636004E-5</v>
      </c>
    </row>
    <row r="2539" spans="1:24" x14ac:dyDescent="0.2">
      <c r="A2539" s="7">
        <v>11389</v>
      </c>
      <c r="B2539" s="4">
        <v>11392</v>
      </c>
      <c r="C2539" s="4" t="s">
        <v>3597</v>
      </c>
      <c r="D2539" s="4" t="s">
        <v>3598</v>
      </c>
      <c r="E2539" s="4" t="s">
        <v>425</v>
      </c>
      <c r="F2539" s="4" t="s">
        <v>3599</v>
      </c>
      <c r="G2539" s="4" t="s">
        <v>3600</v>
      </c>
      <c r="H2539" s="4" t="s">
        <v>76</v>
      </c>
      <c r="I2539" s="4" t="s">
        <v>73</v>
      </c>
      <c r="J2539" s="4" t="s">
        <v>53</v>
      </c>
      <c r="K2539" s="4" t="s">
        <v>53</v>
      </c>
      <c r="L2539" s="7" t="s">
        <v>799</v>
      </c>
      <c r="M2539" s="7" t="s">
        <v>311</v>
      </c>
      <c r="N2539" s="4" t="s">
        <v>627</v>
      </c>
      <c r="O2539" s="4" t="s">
        <v>62</v>
      </c>
      <c r="P2539" s="4" t="s">
        <v>1212</v>
      </c>
      <c r="Q2539" s="86">
        <v>3641</v>
      </c>
      <c r="R2539" s="88">
        <v>1</v>
      </c>
      <c r="S2539" s="89">
        <v>626.9</v>
      </c>
      <c r="T2539" s="7"/>
      <c r="U2539" s="86">
        <v>22.824999999999999</v>
      </c>
      <c r="V2539" s="87">
        <v>4.3999999999999999E-5</v>
      </c>
      <c r="W2539" s="87">
        <v>1.7310889123986701E-3</v>
      </c>
      <c r="X2539" s="87">
        <v>8.2849637028594106E-5</v>
      </c>
    </row>
    <row r="2540" spans="1:24" x14ac:dyDescent="0.2">
      <c r="A2540" s="7">
        <v>11389</v>
      </c>
      <c r="B2540" s="4">
        <v>11392</v>
      </c>
      <c r="C2540" s="4" t="s">
        <v>3605</v>
      </c>
      <c r="D2540" s="4" t="s">
        <v>3606</v>
      </c>
      <c r="E2540" s="4" t="s">
        <v>425</v>
      </c>
      <c r="F2540" s="4" t="s">
        <v>3607</v>
      </c>
      <c r="G2540" s="4" t="s">
        <v>3608</v>
      </c>
      <c r="H2540" s="4" t="s">
        <v>76</v>
      </c>
      <c r="I2540" s="4" t="s">
        <v>73</v>
      </c>
      <c r="J2540" s="4" t="s">
        <v>53</v>
      </c>
      <c r="K2540" s="4" t="s">
        <v>53</v>
      </c>
      <c r="L2540" s="7" t="s">
        <v>799</v>
      </c>
      <c r="M2540" s="7" t="s">
        <v>311</v>
      </c>
      <c r="N2540" s="4" t="s">
        <v>255</v>
      </c>
      <c r="O2540" s="4" t="s">
        <v>62</v>
      </c>
      <c r="P2540" s="4" t="s">
        <v>1212</v>
      </c>
      <c r="Q2540" s="86">
        <v>814</v>
      </c>
      <c r="R2540" s="88">
        <v>1</v>
      </c>
      <c r="S2540" s="89">
        <v>2254</v>
      </c>
      <c r="T2540" s="7"/>
      <c r="U2540" s="86">
        <v>18.347999999999999</v>
      </c>
      <c r="V2540" s="87">
        <v>6.0000000000000002E-6</v>
      </c>
      <c r="W2540" s="87">
        <v>1.39148568403991E-3</v>
      </c>
      <c r="X2540" s="87">
        <v>6.65962811196387E-5</v>
      </c>
    </row>
    <row r="2541" spans="1:24" x14ac:dyDescent="0.2">
      <c r="A2541" s="7">
        <v>11389</v>
      </c>
      <c r="B2541" s="4">
        <v>11392</v>
      </c>
      <c r="C2541" s="4" t="s">
        <v>3620</v>
      </c>
      <c r="D2541" s="4" t="s">
        <v>3621</v>
      </c>
      <c r="E2541" s="4" t="s">
        <v>425</v>
      </c>
      <c r="F2541" s="4" t="s">
        <v>3622</v>
      </c>
      <c r="G2541" s="4" t="s">
        <v>3623</v>
      </c>
      <c r="H2541" s="4" t="s">
        <v>76</v>
      </c>
      <c r="I2541" s="4" t="s">
        <v>73</v>
      </c>
      <c r="J2541" s="4" t="s">
        <v>53</v>
      </c>
      <c r="K2541" s="4" t="s">
        <v>53</v>
      </c>
      <c r="L2541" s="7" t="s">
        <v>799</v>
      </c>
      <c r="M2541" s="7" t="s">
        <v>311</v>
      </c>
      <c r="N2541" s="4" t="s">
        <v>629</v>
      </c>
      <c r="O2541" s="4" t="s">
        <v>62</v>
      </c>
      <c r="P2541" s="4" t="s">
        <v>1212</v>
      </c>
      <c r="Q2541" s="86">
        <v>999</v>
      </c>
      <c r="R2541" s="88">
        <v>1</v>
      </c>
      <c r="S2541" s="89">
        <v>1130</v>
      </c>
      <c r="T2541" s="7"/>
      <c r="U2541" s="86">
        <v>11.289</v>
      </c>
      <c r="V2541" s="87">
        <v>1.4E-5</v>
      </c>
      <c r="W2541" s="87">
        <v>8.5613915100543495E-4</v>
      </c>
      <c r="X2541" s="87">
        <v>4.0974682119871198E-5</v>
      </c>
    </row>
    <row r="2542" spans="1:24" x14ac:dyDescent="0.2">
      <c r="A2542" s="7">
        <v>11389</v>
      </c>
      <c r="B2542" s="4">
        <v>11392</v>
      </c>
      <c r="C2542" s="4" t="s">
        <v>3628</v>
      </c>
      <c r="D2542" s="4" t="s">
        <v>3629</v>
      </c>
      <c r="E2542" s="4" t="s">
        <v>425</v>
      </c>
      <c r="F2542" s="4" t="s">
        <v>3630</v>
      </c>
      <c r="G2542" s="4" t="s">
        <v>3631</v>
      </c>
      <c r="H2542" s="4" t="s">
        <v>76</v>
      </c>
      <c r="I2542" s="4" t="s">
        <v>73</v>
      </c>
      <c r="J2542" s="4" t="s">
        <v>53</v>
      </c>
      <c r="K2542" s="4" t="s">
        <v>53</v>
      </c>
      <c r="L2542" s="7" t="s">
        <v>799</v>
      </c>
      <c r="M2542" s="7" t="s">
        <v>311</v>
      </c>
      <c r="N2542" s="4" t="s">
        <v>257</v>
      </c>
      <c r="O2542" s="4" t="s">
        <v>62</v>
      </c>
      <c r="P2542" s="4" t="s">
        <v>1212</v>
      </c>
      <c r="Q2542" s="86">
        <v>4618</v>
      </c>
      <c r="R2542" s="88">
        <v>1</v>
      </c>
      <c r="S2542" s="89">
        <v>561</v>
      </c>
      <c r="T2542" s="7"/>
      <c r="U2542" s="86">
        <v>25.907</v>
      </c>
      <c r="V2542" s="87">
        <v>2.3E-5</v>
      </c>
      <c r="W2542" s="87">
        <v>1.9647948711822199E-3</v>
      </c>
      <c r="X2542" s="87">
        <v>9.4034766641496598E-5</v>
      </c>
    </row>
    <row r="2543" spans="1:24" x14ac:dyDescent="0.2">
      <c r="A2543" s="7">
        <v>11389</v>
      </c>
      <c r="B2543" s="4">
        <v>11392</v>
      </c>
      <c r="C2543" s="4" t="s">
        <v>2949</v>
      </c>
      <c r="D2543" s="4" t="s">
        <v>2950</v>
      </c>
      <c r="E2543" s="4" t="s">
        <v>425</v>
      </c>
      <c r="F2543" s="4" t="s">
        <v>3645</v>
      </c>
      <c r="G2543" s="4" t="s">
        <v>3646</v>
      </c>
      <c r="H2543" s="4" t="s">
        <v>76</v>
      </c>
      <c r="I2543" s="4" t="s">
        <v>73</v>
      </c>
      <c r="J2543" s="4" t="s">
        <v>53</v>
      </c>
      <c r="K2543" s="4" t="s">
        <v>53</v>
      </c>
      <c r="L2543" s="7" t="s">
        <v>799</v>
      </c>
      <c r="M2543" s="7" t="s">
        <v>311</v>
      </c>
      <c r="N2543" s="4" t="s">
        <v>156</v>
      </c>
      <c r="O2543" s="4" t="s">
        <v>62</v>
      </c>
      <c r="P2543" s="4" t="s">
        <v>1212</v>
      </c>
      <c r="Q2543" s="86">
        <v>701</v>
      </c>
      <c r="R2543" s="88">
        <v>1</v>
      </c>
      <c r="S2543" s="89">
        <v>5597</v>
      </c>
      <c r="T2543" s="7"/>
      <c r="U2543" s="86">
        <v>39.234999999999999</v>
      </c>
      <c r="V2543" s="87">
        <v>5.5999999999999999E-5</v>
      </c>
      <c r="W2543" s="87">
        <v>2.9755945242165801E-3</v>
      </c>
      <c r="X2543" s="87">
        <v>1.42411475522663E-4</v>
      </c>
    </row>
    <row r="2544" spans="1:24" x14ac:dyDescent="0.2">
      <c r="A2544" s="7">
        <v>11389</v>
      </c>
      <c r="B2544" s="4">
        <v>11392</v>
      </c>
      <c r="C2544" s="4" t="s">
        <v>3647</v>
      </c>
      <c r="D2544" s="4" t="s">
        <v>3648</v>
      </c>
      <c r="E2544" s="4" t="s">
        <v>425</v>
      </c>
      <c r="F2544" s="4" t="s">
        <v>3649</v>
      </c>
      <c r="G2544" s="4" t="s">
        <v>3650</v>
      </c>
      <c r="H2544" s="4" t="s">
        <v>76</v>
      </c>
      <c r="I2544" s="4" t="s">
        <v>73</v>
      </c>
      <c r="J2544" s="4" t="s">
        <v>53</v>
      </c>
      <c r="K2544" s="4" t="s">
        <v>53</v>
      </c>
      <c r="L2544" s="7" t="s">
        <v>799</v>
      </c>
      <c r="M2544" s="7" t="s">
        <v>311</v>
      </c>
      <c r="N2544" s="4" t="s">
        <v>629</v>
      </c>
      <c r="O2544" s="4" t="s">
        <v>62</v>
      </c>
      <c r="P2544" s="4" t="s">
        <v>1212</v>
      </c>
      <c r="Q2544" s="86">
        <v>396</v>
      </c>
      <c r="R2544" s="88">
        <v>1</v>
      </c>
      <c r="S2544" s="89">
        <v>34120</v>
      </c>
      <c r="T2544" s="7"/>
      <c r="U2544" s="86">
        <v>135.11500000000001</v>
      </c>
      <c r="V2544" s="87">
        <v>6.2000000000000003E-5</v>
      </c>
      <c r="W2544" s="87">
        <v>1.02471863559072E-2</v>
      </c>
      <c r="X2544" s="87">
        <v>4.9042869148465502E-4</v>
      </c>
    </row>
    <row r="2545" spans="1:24" x14ac:dyDescent="0.2">
      <c r="A2545" s="7">
        <v>11389</v>
      </c>
      <c r="B2545" s="4">
        <v>11392</v>
      </c>
      <c r="C2545" s="4" t="s">
        <v>2198</v>
      </c>
      <c r="D2545" s="4" t="s">
        <v>2199</v>
      </c>
      <c r="E2545" s="4" t="s">
        <v>425</v>
      </c>
      <c r="F2545" s="4" t="s">
        <v>3655</v>
      </c>
      <c r="G2545" s="4" t="s">
        <v>3656</v>
      </c>
      <c r="H2545" s="4" t="s">
        <v>76</v>
      </c>
      <c r="I2545" s="4" t="s">
        <v>73</v>
      </c>
      <c r="J2545" s="4" t="s">
        <v>53</v>
      </c>
      <c r="K2545" s="4" t="s">
        <v>53</v>
      </c>
      <c r="L2545" s="7" t="s">
        <v>799</v>
      </c>
      <c r="M2545" s="7" t="s">
        <v>311</v>
      </c>
      <c r="N2545" s="4" t="s">
        <v>156</v>
      </c>
      <c r="O2545" s="4" t="s">
        <v>62</v>
      </c>
      <c r="P2545" s="4" t="s">
        <v>1212</v>
      </c>
      <c r="Q2545" s="86">
        <v>59560</v>
      </c>
      <c r="R2545" s="88">
        <v>1</v>
      </c>
      <c r="S2545" s="89">
        <v>96.1</v>
      </c>
      <c r="T2545" s="7"/>
      <c r="U2545" s="86">
        <v>57.237000000000002</v>
      </c>
      <c r="V2545" s="87">
        <v>1.9000000000000001E-5</v>
      </c>
      <c r="W2545" s="87">
        <v>4.3408872207040903E-3</v>
      </c>
      <c r="X2545" s="87">
        <v>2.07754164469267E-4</v>
      </c>
    </row>
    <row r="2546" spans="1:24" x14ac:dyDescent="0.2">
      <c r="A2546" s="7">
        <v>11389</v>
      </c>
      <c r="B2546" s="4">
        <v>11392</v>
      </c>
      <c r="C2546" s="4" t="s">
        <v>2238</v>
      </c>
      <c r="D2546" s="4" t="s">
        <v>2239</v>
      </c>
      <c r="E2546" s="4" t="s">
        <v>425</v>
      </c>
      <c r="F2546" s="4" t="s">
        <v>3657</v>
      </c>
      <c r="G2546" s="4" t="s">
        <v>3658</v>
      </c>
      <c r="H2546" s="4" t="s">
        <v>76</v>
      </c>
      <c r="I2546" s="4" t="s">
        <v>73</v>
      </c>
      <c r="J2546" s="4" t="s">
        <v>53</v>
      </c>
      <c r="K2546" s="4" t="s">
        <v>53</v>
      </c>
      <c r="L2546" s="7" t="s">
        <v>799</v>
      </c>
      <c r="M2546" s="7" t="s">
        <v>311</v>
      </c>
      <c r="N2546" s="4" t="s">
        <v>628</v>
      </c>
      <c r="O2546" s="4" t="s">
        <v>62</v>
      </c>
      <c r="P2546" s="4" t="s">
        <v>1212</v>
      </c>
      <c r="Q2546" s="86">
        <v>68</v>
      </c>
      <c r="R2546" s="88">
        <v>1</v>
      </c>
      <c r="S2546" s="89">
        <v>7280</v>
      </c>
      <c r="T2546" s="7"/>
      <c r="U2546" s="86">
        <v>4.95</v>
      </c>
      <c r="V2546" s="87">
        <v>3.0000000000000001E-6</v>
      </c>
      <c r="W2546" s="87">
        <v>3.75440152819838E-4</v>
      </c>
      <c r="X2546" s="87">
        <v>1.7968505351919201E-5</v>
      </c>
    </row>
    <row r="2547" spans="1:24" x14ac:dyDescent="0.2">
      <c r="A2547" s="7">
        <v>11389</v>
      </c>
      <c r="B2547" s="4">
        <v>11392</v>
      </c>
      <c r="C2547" s="4" t="s">
        <v>3310</v>
      </c>
      <c r="D2547" s="4" t="s">
        <v>3311</v>
      </c>
      <c r="E2547" s="4" t="s">
        <v>425</v>
      </c>
      <c r="F2547" s="4" t="s">
        <v>3659</v>
      </c>
      <c r="G2547" s="4" t="s">
        <v>3313</v>
      </c>
      <c r="H2547" s="4" t="s">
        <v>76</v>
      </c>
      <c r="I2547" s="4" t="s">
        <v>73</v>
      </c>
      <c r="J2547" s="4" t="s">
        <v>53</v>
      </c>
      <c r="K2547" s="4" t="s">
        <v>317</v>
      </c>
      <c r="L2547" s="7" t="s">
        <v>799</v>
      </c>
      <c r="M2547" s="7" t="s">
        <v>311</v>
      </c>
      <c r="N2547" s="4" t="s">
        <v>264</v>
      </c>
      <c r="O2547" s="4" t="s">
        <v>62</v>
      </c>
      <c r="P2547" s="4" t="s">
        <v>1212</v>
      </c>
      <c r="Q2547" s="86">
        <v>680</v>
      </c>
      <c r="R2547" s="88">
        <v>1</v>
      </c>
      <c r="S2547" s="89">
        <v>6172.9650000000001</v>
      </c>
      <c r="T2547" s="7"/>
      <c r="U2547" s="86">
        <v>41.975999999999999</v>
      </c>
      <c r="V2547" s="87">
        <v>6.6000000000000005E-5</v>
      </c>
      <c r="W2547" s="87">
        <v>3.1834876346697001E-3</v>
      </c>
      <c r="X2547" s="87">
        <v>1.5236120636457601E-4</v>
      </c>
    </row>
    <row r="2548" spans="1:24" x14ac:dyDescent="0.2">
      <c r="A2548" s="7">
        <v>11389</v>
      </c>
      <c r="B2548" s="4">
        <v>11392</v>
      </c>
      <c r="C2548" s="4" t="s">
        <v>3450</v>
      </c>
      <c r="D2548" s="4" t="s">
        <v>3451</v>
      </c>
      <c r="E2548" s="4" t="s">
        <v>425</v>
      </c>
      <c r="F2548" s="4" t="s">
        <v>3661</v>
      </c>
      <c r="G2548" s="4" t="s">
        <v>3453</v>
      </c>
      <c r="H2548" s="4" t="s">
        <v>76</v>
      </c>
      <c r="I2548" s="4" t="s">
        <v>73</v>
      </c>
      <c r="J2548" s="4" t="s">
        <v>53</v>
      </c>
      <c r="K2548" s="4" t="s">
        <v>53</v>
      </c>
      <c r="L2548" s="7" t="s">
        <v>799</v>
      </c>
      <c r="M2548" s="7" t="s">
        <v>311</v>
      </c>
      <c r="N2548" s="4" t="s">
        <v>258</v>
      </c>
      <c r="O2548" s="4" t="s">
        <v>62</v>
      </c>
      <c r="P2548" s="4" t="s">
        <v>1212</v>
      </c>
      <c r="Q2548" s="86">
        <v>542</v>
      </c>
      <c r="R2548" s="88">
        <v>1</v>
      </c>
      <c r="S2548" s="89">
        <v>4092.0070000000001</v>
      </c>
      <c r="T2548" s="7"/>
      <c r="U2548" s="86">
        <v>22.178999999999998</v>
      </c>
      <c r="V2548" s="87">
        <v>0</v>
      </c>
      <c r="W2548" s="87">
        <v>1.6820391568585799E-3</v>
      </c>
      <c r="X2548" s="87">
        <v>8.0502123614504398E-5</v>
      </c>
    </row>
    <row r="2549" spans="1:24" x14ac:dyDescent="0.2">
      <c r="A2549" s="7">
        <v>11389</v>
      </c>
      <c r="B2549" s="4">
        <v>11392</v>
      </c>
      <c r="C2549" s="4" t="s">
        <v>3499</v>
      </c>
      <c r="D2549" s="4" t="s">
        <v>3500</v>
      </c>
      <c r="E2549" s="4" t="s">
        <v>761</v>
      </c>
      <c r="F2549" s="4" t="s">
        <v>3662</v>
      </c>
      <c r="G2549" s="4" t="s">
        <v>3502</v>
      </c>
      <c r="H2549" s="4" t="s">
        <v>76</v>
      </c>
      <c r="I2549" s="4" t="s">
        <v>73</v>
      </c>
      <c r="J2549" s="4" t="s">
        <v>61</v>
      </c>
      <c r="K2549" s="4" t="s">
        <v>314</v>
      </c>
      <c r="L2549" s="7" t="s">
        <v>799</v>
      </c>
      <c r="M2549" s="7" t="s">
        <v>471</v>
      </c>
      <c r="N2549" s="4" t="s">
        <v>902</v>
      </c>
      <c r="O2549" s="4" t="s">
        <v>62</v>
      </c>
      <c r="P2549" s="4" t="s">
        <v>1206</v>
      </c>
      <c r="Q2549" s="86">
        <v>139</v>
      </c>
      <c r="R2549" s="88">
        <v>3.71</v>
      </c>
      <c r="S2549" s="89">
        <v>7694</v>
      </c>
      <c r="T2549" s="7"/>
      <c r="U2549" s="86">
        <v>39.677</v>
      </c>
      <c r="V2549" s="87">
        <v>1.9999999999999999E-6</v>
      </c>
      <c r="W2549" s="87">
        <v>3.00913254513686E-3</v>
      </c>
      <c r="X2549" s="87">
        <v>1.4401659981177499E-4</v>
      </c>
    </row>
    <row r="2550" spans="1:24" x14ac:dyDescent="0.2">
      <c r="A2550" s="7">
        <v>11389</v>
      </c>
      <c r="B2550" s="4">
        <v>11392</v>
      </c>
      <c r="C2550" s="4" t="s">
        <v>3663</v>
      </c>
      <c r="D2550" s="4" t="s">
        <v>3664</v>
      </c>
      <c r="E2550" s="4" t="s">
        <v>425</v>
      </c>
      <c r="F2550" s="4" t="s">
        <v>3665</v>
      </c>
      <c r="G2550" s="4" t="s">
        <v>3666</v>
      </c>
      <c r="H2550" s="4" t="s">
        <v>76</v>
      </c>
      <c r="I2550" s="4" t="s">
        <v>73</v>
      </c>
      <c r="J2550" s="4" t="s">
        <v>61</v>
      </c>
      <c r="K2550" s="4" t="s">
        <v>53</v>
      </c>
      <c r="L2550" s="7" t="s">
        <v>799</v>
      </c>
      <c r="M2550" s="7" t="s">
        <v>102</v>
      </c>
      <c r="N2550" s="4" t="s">
        <v>202</v>
      </c>
      <c r="O2550" s="4" t="s">
        <v>62</v>
      </c>
      <c r="P2550" s="4" t="s">
        <v>1206</v>
      </c>
      <c r="Q2550" s="86">
        <v>342</v>
      </c>
      <c r="R2550" s="88">
        <v>3.71</v>
      </c>
      <c r="S2550" s="89">
        <v>220</v>
      </c>
      <c r="T2550" s="7"/>
      <c r="U2550" s="86">
        <v>2.7909999999999999</v>
      </c>
      <c r="V2550" s="87">
        <v>6.0000000000000002E-6</v>
      </c>
      <c r="W2550" s="87">
        <v>2.1170110381825899E-4</v>
      </c>
      <c r="X2550" s="87">
        <v>1.01319807921317E-5</v>
      </c>
    </row>
    <row r="2551" spans="1:24" x14ac:dyDescent="0.2">
      <c r="A2551" s="7">
        <v>11389</v>
      </c>
      <c r="B2551" s="4">
        <v>11392</v>
      </c>
      <c r="C2551" s="4" t="s">
        <v>1509</v>
      </c>
      <c r="D2551" s="4" t="s">
        <v>5176</v>
      </c>
      <c r="E2551" s="4" t="s">
        <v>426</v>
      </c>
      <c r="F2551" s="4" t="s">
        <v>3667</v>
      </c>
      <c r="G2551" s="4" t="s">
        <v>3668</v>
      </c>
      <c r="H2551" s="4" t="s">
        <v>76</v>
      </c>
      <c r="I2551" s="4" t="s">
        <v>73</v>
      </c>
      <c r="J2551" s="4" t="s">
        <v>61</v>
      </c>
      <c r="K2551" s="4" t="s">
        <v>315</v>
      </c>
      <c r="L2551" s="7" t="s">
        <v>799</v>
      </c>
      <c r="M2551" s="7" t="s">
        <v>489</v>
      </c>
      <c r="N2551" s="4" t="s">
        <v>856</v>
      </c>
      <c r="O2551" s="4" t="s">
        <v>62</v>
      </c>
      <c r="P2551" s="4" t="s">
        <v>1208</v>
      </c>
      <c r="Q2551" s="86">
        <v>8190</v>
      </c>
      <c r="R2551" s="88">
        <v>4.9748000000000001</v>
      </c>
      <c r="S2551" s="89">
        <v>108.8</v>
      </c>
      <c r="T2551" s="7"/>
      <c r="U2551" s="86">
        <v>44.329000000000001</v>
      </c>
      <c r="V2551" s="87">
        <v>7.9999999999999996E-6</v>
      </c>
      <c r="W2551" s="87">
        <v>3.3619314100466302E-3</v>
      </c>
      <c r="X2551" s="87">
        <v>1.6090149676451E-4</v>
      </c>
    </row>
    <row r="2552" spans="1:24" x14ac:dyDescent="0.2">
      <c r="A2552" s="7">
        <v>11389</v>
      </c>
      <c r="B2552" s="4">
        <v>11392</v>
      </c>
      <c r="C2552" s="4" t="s">
        <v>3669</v>
      </c>
      <c r="D2552" s="4" t="s">
        <v>3670</v>
      </c>
      <c r="E2552" s="4" t="s">
        <v>426</v>
      </c>
      <c r="F2552" s="4" t="s">
        <v>3671</v>
      </c>
      <c r="G2552" s="4" t="s">
        <v>3672</v>
      </c>
      <c r="H2552" s="4" t="s">
        <v>76</v>
      </c>
      <c r="I2552" s="4" t="s">
        <v>73</v>
      </c>
      <c r="J2552" s="4" t="s">
        <v>61</v>
      </c>
      <c r="K2552" s="4" t="s">
        <v>314</v>
      </c>
      <c r="L2552" s="7" t="s">
        <v>799</v>
      </c>
      <c r="M2552" s="7" t="s">
        <v>474</v>
      </c>
      <c r="N2552" s="4" t="s">
        <v>888</v>
      </c>
      <c r="O2552" s="4" t="s">
        <v>62</v>
      </c>
      <c r="P2552" s="4" t="s">
        <v>1206</v>
      </c>
      <c r="Q2552" s="86">
        <v>132</v>
      </c>
      <c r="R2552" s="88">
        <v>3.71</v>
      </c>
      <c r="S2552" s="89">
        <v>1925</v>
      </c>
      <c r="T2552" s="7"/>
      <c r="U2552" s="86">
        <v>9.4269999999999996</v>
      </c>
      <c r="V2552" s="87">
        <v>1.9999999999999999E-6</v>
      </c>
      <c r="W2552" s="87">
        <v>7.1495548219324202E-4</v>
      </c>
      <c r="X2552" s="87">
        <v>3.4217654429567599E-5</v>
      </c>
    </row>
    <row r="2553" spans="1:24" x14ac:dyDescent="0.2">
      <c r="A2553" s="7">
        <v>11389</v>
      </c>
      <c r="B2553" s="4">
        <v>11392</v>
      </c>
      <c r="C2553" s="4" t="s">
        <v>3677</v>
      </c>
      <c r="D2553" s="4" t="s">
        <v>3678</v>
      </c>
      <c r="E2553" s="4" t="s">
        <v>426</v>
      </c>
      <c r="F2553" s="4" t="s">
        <v>3679</v>
      </c>
      <c r="G2553" s="4" t="s">
        <v>3680</v>
      </c>
      <c r="H2553" s="4" t="s">
        <v>76</v>
      </c>
      <c r="I2553" s="4" t="s">
        <v>73</v>
      </c>
      <c r="J2553" s="4" t="s">
        <v>61</v>
      </c>
      <c r="K2553" s="4" t="s">
        <v>314</v>
      </c>
      <c r="L2553" s="7" t="s">
        <v>799</v>
      </c>
      <c r="M2553" s="7" t="s">
        <v>471</v>
      </c>
      <c r="N2553" s="4" t="s">
        <v>888</v>
      </c>
      <c r="O2553" s="4" t="s">
        <v>62</v>
      </c>
      <c r="P2553" s="4" t="s">
        <v>1206</v>
      </c>
      <c r="Q2553" s="86">
        <v>455</v>
      </c>
      <c r="R2553" s="88">
        <v>3.71</v>
      </c>
      <c r="S2553" s="89">
        <v>2894</v>
      </c>
      <c r="T2553" s="7"/>
      <c r="U2553" s="86">
        <v>48.851999999999997</v>
      </c>
      <c r="V2553" s="87">
        <v>0</v>
      </c>
      <c r="W2553" s="87">
        <v>3.7049662742526402E-3</v>
      </c>
      <c r="X2553" s="87">
        <v>1.77319090213387E-4</v>
      </c>
    </row>
    <row r="2554" spans="1:24" x14ac:dyDescent="0.2">
      <c r="A2554" s="7">
        <v>11389</v>
      </c>
      <c r="B2554" s="4">
        <v>11392</v>
      </c>
      <c r="C2554" s="4" t="s">
        <v>2529</v>
      </c>
      <c r="D2554" s="4" t="s">
        <v>2530</v>
      </c>
      <c r="E2554" s="4" t="s">
        <v>426</v>
      </c>
      <c r="F2554" s="4" t="s">
        <v>2529</v>
      </c>
      <c r="G2554" s="4" t="s">
        <v>3681</v>
      </c>
      <c r="H2554" s="4" t="s">
        <v>76</v>
      </c>
      <c r="I2554" s="4" t="s">
        <v>73</v>
      </c>
      <c r="J2554" s="4" t="s">
        <v>61</v>
      </c>
      <c r="K2554" s="4" t="s">
        <v>314</v>
      </c>
      <c r="L2554" s="7" t="s">
        <v>799</v>
      </c>
      <c r="M2554" s="7" t="s">
        <v>474</v>
      </c>
      <c r="N2554" s="4" t="s">
        <v>202</v>
      </c>
      <c r="O2554" s="4" t="s">
        <v>62</v>
      </c>
      <c r="P2554" s="4" t="s">
        <v>1206</v>
      </c>
      <c r="Q2554" s="86">
        <v>113</v>
      </c>
      <c r="R2554" s="88">
        <v>3.71</v>
      </c>
      <c r="S2554" s="89">
        <v>2346</v>
      </c>
      <c r="T2554" s="7"/>
      <c r="U2554" s="86">
        <v>9.8350000000000009</v>
      </c>
      <c r="V2554" s="87">
        <v>0</v>
      </c>
      <c r="W2554" s="87">
        <v>7.4590030861260896E-4</v>
      </c>
      <c r="X2554" s="87">
        <v>3.5698668846790598E-5</v>
      </c>
    </row>
    <row r="2555" spans="1:24" x14ac:dyDescent="0.2">
      <c r="A2555" s="7">
        <v>11389</v>
      </c>
      <c r="B2555" s="4">
        <v>11392</v>
      </c>
      <c r="C2555" s="4" t="s">
        <v>3682</v>
      </c>
      <c r="D2555" s="4" t="s">
        <v>3683</v>
      </c>
      <c r="E2555" s="4" t="s">
        <v>426</v>
      </c>
      <c r="F2555" s="4" t="s">
        <v>3684</v>
      </c>
      <c r="G2555" s="4" t="s">
        <v>3685</v>
      </c>
      <c r="H2555" s="4" t="s">
        <v>76</v>
      </c>
      <c r="I2555" s="4" t="s">
        <v>73</v>
      </c>
      <c r="J2555" s="4" t="s">
        <v>61</v>
      </c>
      <c r="K2555" s="4" t="s">
        <v>317</v>
      </c>
      <c r="L2555" s="7" t="s">
        <v>799</v>
      </c>
      <c r="M2555" s="7" t="s">
        <v>471</v>
      </c>
      <c r="N2555" s="4" t="s">
        <v>888</v>
      </c>
      <c r="O2555" s="4" t="s">
        <v>62</v>
      </c>
      <c r="P2555" s="4" t="s">
        <v>1206</v>
      </c>
      <c r="Q2555" s="86">
        <v>93</v>
      </c>
      <c r="R2555" s="88">
        <v>3.71</v>
      </c>
      <c r="S2555" s="89">
        <v>4088</v>
      </c>
      <c r="T2555" s="80">
        <v>3.5999999999999997E-2</v>
      </c>
      <c r="U2555" s="86">
        <v>14.238</v>
      </c>
      <c r="V2555" s="87">
        <v>0</v>
      </c>
      <c r="W2555" s="87">
        <v>1.0798078723210599E-3</v>
      </c>
      <c r="X2555" s="87">
        <v>5.16794311613128E-5</v>
      </c>
    </row>
    <row r="2556" spans="1:24" x14ac:dyDescent="0.2">
      <c r="A2556" s="7">
        <v>11389</v>
      </c>
      <c r="B2556" s="4">
        <v>11392</v>
      </c>
      <c r="C2556" s="4" t="s">
        <v>3686</v>
      </c>
      <c r="D2556" s="4" t="s">
        <v>3687</v>
      </c>
      <c r="E2556" s="4" t="s">
        <v>425</v>
      </c>
      <c r="F2556" s="4" t="s">
        <v>3688</v>
      </c>
      <c r="G2556" s="4" t="s">
        <v>3689</v>
      </c>
      <c r="H2556" s="4" t="s">
        <v>76</v>
      </c>
      <c r="I2556" s="4" t="s">
        <v>73</v>
      </c>
      <c r="J2556" s="4" t="s">
        <v>53</v>
      </c>
      <c r="K2556" s="4" t="s">
        <v>314</v>
      </c>
      <c r="L2556" s="7" t="s">
        <v>799</v>
      </c>
      <c r="M2556" s="7" t="s">
        <v>474</v>
      </c>
      <c r="N2556" s="4" t="s">
        <v>1131</v>
      </c>
      <c r="O2556" s="4" t="s">
        <v>62</v>
      </c>
      <c r="P2556" s="4" t="s">
        <v>1206</v>
      </c>
      <c r="Q2556" s="86">
        <v>325</v>
      </c>
      <c r="R2556" s="88">
        <v>3.71</v>
      </c>
      <c r="S2556" s="89">
        <v>2583.5</v>
      </c>
      <c r="T2556" s="7"/>
      <c r="U2556" s="86">
        <v>31.151</v>
      </c>
      <c r="V2556" s="87">
        <v>6.9999999999999999E-6</v>
      </c>
      <c r="W2556" s="87">
        <v>2.3624692391972799E-3</v>
      </c>
      <c r="X2556" s="87">
        <v>1.13067397957914E-4</v>
      </c>
    </row>
    <row r="2557" spans="1:24" x14ac:dyDescent="0.2">
      <c r="A2557" s="7">
        <v>11389</v>
      </c>
      <c r="B2557" s="4">
        <v>11392</v>
      </c>
      <c r="C2557" s="4" t="s">
        <v>1515</v>
      </c>
      <c r="D2557" s="4" t="s">
        <v>1516</v>
      </c>
      <c r="E2557" s="4" t="s">
        <v>426</v>
      </c>
      <c r="F2557" s="4" t="s">
        <v>3690</v>
      </c>
      <c r="G2557" s="4" t="s">
        <v>3691</v>
      </c>
      <c r="H2557" s="4" t="s">
        <v>76</v>
      </c>
      <c r="I2557" s="4" t="s">
        <v>73</v>
      </c>
      <c r="J2557" s="4" t="s">
        <v>61</v>
      </c>
      <c r="K2557" s="4" t="s">
        <v>317</v>
      </c>
      <c r="L2557" s="7" t="s">
        <v>799</v>
      </c>
      <c r="M2557" s="7" t="s">
        <v>474</v>
      </c>
      <c r="N2557" s="4" t="s">
        <v>888</v>
      </c>
      <c r="O2557" s="4" t="s">
        <v>62</v>
      </c>
      <c r="P2557" s="4" t="s">
        <v>1206</v>
      </c>
      <c r="Q2557" s="86">
        <v>1785</v>
      </c>
      <c r="R2557" s="88">
        <v>3.71</v>
      </c>
      <c r="S2557" s="89">
        <v>1161</v>
      </c>
      <c r="T2557" s="7"/>
      <c r="U2557" s="86">
        <v>76.885000000000005</v>
      </c>
      <c r="V2557" s="87">
        <v>9.9999999999999995E-7</v>
      </c>
      <c r="W2557" s="87">
        <v>5.8310232859702504E-3</v>
      </c>
      <c r="X2557" s="87">
        <v>2.7907183697370902E-4</v>
      </c>
    </row>
    <row r="2558" spans="1:24" x14ac:dyDescent="0.2">
      <c r="A2558" s="7">
        <v>11389</v>
      </c>
      <c r="B2558" s="4">
        <v>11392</v>
      </c>
      <c r="C2558" s="4" t="s">
        <v>3693</v>
      </c>
      <c r="D2558" s="4" t="s">
        <v>3694</v>
      </c>
      <c r="E2558" s="4" t="s">
        <v>426</v>
      </c>
      <c r="F2558" s="4" t="s">
        <v>3695</v>
      </c>
      <c r="G2558" s="4" t="s">
        <v>3696</v>
      </c>
      <c r="H2558" s="4" t="s">
        <v>76</v>
      </c>
      <c r="I2558" s="4" t="s">
        <v>73</v>
      </c>
      <c r="J2558" s="4" t="s">
        <v>61</v>
      </c>
      <c r="K2558" s="4" t="s">
        <v>314</v>
      </c>
      <c r="L2558" s="7" t="s">
        <v>799</v>
      </c>
      <c r="M2558" s="7" t="s">
        <v>471</v>
      </c>
      <c r="N2558" s="4" t="s">
        <v>888</v>
      </c>
      <c r="O2558" s="4" t="s">
        <v>62</v>
      </c>
      <c r="P2558" s="4" t="s">
        <v>1206</v>
      </c>
      <c r="Q2558" s="86">
        <v>380</v>
      </c>
      <c r="R2558" s="88">
        <v>3.71</v>
      </c>
      <c r="S2558" s="89">
        <v>2623</v>
      </c>
      <c r="T2558" s="7"/>
      <c r="U2558" s="86">
        <v>36.978999999999999</v>
      </c>
      <c r="V2558" s="87">
        <v>3.0000000000000001E-6</v>
      </c>
      <c r="W2558" s="87">
        <v>2.8045050268449101E-3</v>
      </c>
      <c r="X2558" s="87">
        <v>1.3422315968566399E-4</v>
      </c>
    </row>
    <row r="2559" spans="1:24" x14ac:dyDescent="0.2">
      <c r="A2559" s="7">
        <v>11389</v>
      </c>
      <c r="B2559" s="4">
        <v>11392</v>
      </c>
      <c r="C2559" s="4" t="s">
        <v>3701</v>
      </c>
      <c r="D2559" s="4" t="s">
        <v>3702</v>
      </c>
      <c r="E2559" s="4" t="s">
        <v>426</v>
      </c>
      <c r="F2559" s="4" t="s">
        <v>3703</v>
      </c>
      <c r="G2559" s="4" t="s">
        <v>3704</v>
      </c>
      <c r="H2559" s="4" t="s">
        <v>76</v>
      </c>
      <c r="I2559" s="4" t="s">
        <v>73</v>
      </c>
      <c r="J2559" s="4" t="s">
        <v>61</v>
      </c>
      <c r="K2559" s="4" t="s">
        <v>188</v>
      </c>
      <c r="L2559" s="7" t="s">
        <v>799</v>
      </c>
      <c r="M2559" s="7" t="s">
        <v>471</v>
      </c>
      <c r="N2559" s="4" t="s">
        <v>876</v>
      </c>
      <c r="O2559" s="4" t="s">
        <v>62</v>
      </c>
      <c r="P2559" s="4" t="s">
        <v>1206</v>
      </c>
      <c r="Q2559" s="86">
        <v>76</v>
      </c>
      <c r="R2559" s="88">
        <v>3.71</v>
      </c>
      <c r="S2559" s="89">
        <v>10612</v>
      </c>
      <c r="T2559" s="7"/>
      <c r="U2559" s="86">
        <v>29.922000000000001</v>
      </c>
      <c r="V2559" s="87">
        <v>0</v>
      </c>
      <c r="W2559" s="87">
        <v>2.26926476133269E-3</v>
      </c>
      <c r="X2559" s="87">
        <v>1.08606646632426E-4</v>
      </c>
    </row>
    <row r="2560" spans="1:24" x14ac:dyDescent="0.2">
      <c r="A2560" s="7">
        <v>11389</v>
      </c>
      <c r="B2560" s="4">
        <v>11392</v>
      </c>
      <c r="C2560" s="4" t="s">
        <v>3705</v>
      </c>
      <c r="D2560" s="4" t="s">
        <v>3706</v>
      </c>
      <c r="E2560" s="4" t="s">
        <v>425</v>
      </c>
      <c r="F2560" s="4" t="s">
        <v>3707</v>
      </c>
      <c r="G2560" s="4" t="s">
        <v>3708</v>
      </c>
      <c r="H2560" s="4" t="s">
        <v>76</v>
      </c>
      <c r="I2560" s="4" t="s">
        <v>73</v>
      </c>
      <c r="J2560" s="4" t="s">
        <v>53</v>
      </c>
      <c r="K2560" s="4" t="s">
        <v>314</v>
      </c>
      <c r="L2560" s="7" t="s">
        <v>799</v>
      </c>
      <c r="M2560" s="7" t="s">
        <v>474</v>
      </c>
      <c r="N2560" s="4" t="s">
        <v>893</v>
      </c>
      <c r="O2560" s="4" t="s">
        <v>62</v>
      </c>
      <c r="P2560" s="4" t="s">
        <v>1206</v>
      </c>
      <c r="Q2560" s="86">
        <v>981</v>
      </c>
      <c r="R2560" s="88">
        <v>3.71</v>
      </c>
      <c r="S2560" s="89">
        <v>1034</v>
      </c>
      <c r="T2560" s="7"/>
      <c r="U2560" s="86">
        <v>37.633000000000003</v>
      </c>
      <c r="V2560" s="87">
        <v>6.3E-5</v>
      </c>
      <c r="W2560" s="87">
        <v>2.8540651443708901E-3</v>
      </c>
      <c r="X2560" s="87">
        <v>1.36595098942344E-4</v>
      </c>
    </row>
    <row r="2561" spans="1:24" x14ac:dyDescent="0.2">
      <c r="A2561" s="7">
        <v>11389</v>
      </c>
      <c r="B2561" s="4">
        <v>11392</v>
      </c>
      <c r="C2561" s="4" t="s">
        <v>3713</v>
      </c>
      <c r="D2561" s="4" t="s">
        <v>3714</v>
      </c>
      <c r="E2561" s="4" t="s">
        <v>426</v>
      </c>
      <c r="F2561" s="4" t="s">
        <v>3715</v>
      </c>
      <c r="G2561" s="4" t="s">
        <v>3716</v>
      </c>
      <c r="H2561" s="4" t="s">
        <v>76</v>
      </c>
      <c r="I2561" s="4" t="s">
        <v>73</v>
      </c>
      <c r="J2561" s="4" t="s">
        <v>61</v>
      </c>
      <c r="K2561" s="4" t="s">
        <v>314</v>
      </c>
      <c r="L2561" s="7" t="s">
        <v>799</v>
      </c>
      <c r="M2561" s="7" t="s">
        <v>474</v>
      </c>
      <c r="N2561" s="4" t="s">
        <v>202</v>
      </c>
      <c r="O2561" s="4" t="s">
        <v>62</v>
      </c>
      <c r="P2561" s="4" t="s">
        <v>1206</v>
      </c>
      <c r="Q2561" s="86">
        <v>82</v>
      </c>
      <c r="R2561" s="88">
        <v>3.71</v>
      </c>
      <c r="S2561" s="89">
        <v>2291</v>
      </c>
      <c r="T2561" s="7"/>
      <c r="U2561" s="86">
        <v>6.97</v>
      </c>
      <c r="V2561" s="87">
        <v>9.9999999999999995E-7</v>
      </c>
      <c r="W2561" s="87">
        <v>5.2858310427306902E-4</v>
      </c>
      <c r="X2561" s="87">
        <v>2.52979023866487E-5</v>
      </c>
    </row>
    <row r="2562" spans="1:24" x14ac:dyDescent="0.2">
      <c r="A2562" s="7">
        <v>11389</v>
      </c>
      <c r="B2562" s="4">
        <v>11392</v>
      </c>
      <c r="C2562" s="4" t="s">
        <v>3717</v>
      </c>
      <c r="D2562" s="4">
        <v>511439507</v>
      </c>
      <c r="E2562" s="82" t="s">
        <v>425</v>
      </c>
      <c r="F2562" s="4" t="s">
        <v>3718</v>
      </c>
      <c r="G2562" s="4" t="s">
        <v>3719</v>
      </c>
      <c r="H2562" s="4" t="s">
        <v>76</v>
      </c>
      <c r="I2562" s="4" t="s">
        <v>73</v>
      </c>
      <c r="J2562" s="4" t="s">
        <v>61</v>
      </c>
      <c r="K2562" s="4" t="s">
        <v>314</v>
      </c>
      <c r="L2562" s="7" t="s">
        <v>799</v>
      </c>
      <c r="M2562" s="7" t="s">
        <v>474</v>
      </c>
      <c r="N2562" s="4" t="s">
        <v>1131</v>
      </c>
      <c r="O2562" s="4" t="s">
        <v>62</v>
      </c>
      <c r="P2562" s="4" t="s">
        <v>1206</v>
      </c>
      <c r="Q2562" s="86">
        <v>459</v>
      </c>
      <c r="R2562" s="88">
        <v>3.71</v>
      </c>
      <c r="S2562" s="89">
        <v>456</v>
      </c>
      <c r="T2562" s="7"/>
      <c r="U2562" s="86">
        <v>7.7649999999999997</v>
      </c>
      <c r="V2562" s="87">
        <v>1.2999999999999999E-5</v>
      </c>
      <c r="W2562" s="87">
        <v>5.8891397971261002E-4</v>
      </c>
      <c r="X2562" s="87">
        <v>2.81853283853845E-5</v>
      </c>
    </row>
    <row r="2563" spans="1:24" x14ac:dyDescent="0.2">
      <c r="A2563" s="7">
        <v>11389</v>
      </c>
      <c r="B2563" s="4">
        <v>11392</v>
      </c>
      <c r="C2563" s="4" t="s">
        <v>3724</v>
      </c>
      <c r="D2563" s="4" t="s">
        <v>2499</v>
      </c>
      <c r="E2563" s="4" t="s">
        <v>426</v>
      </c>
      <c r="F2563" s="4" t="s">
        <v>3725</v>
      </c>
      <c r="G2563" s="4" t="s">
        <v>3726</v>
      </c>
      <c r="H2563" s="4" t="s">
        <v>76</v>
      </c>
      <c r="I2563" s="4" t="s">
        <v>73</v>
      </c>
      <c r="J2563" s="4" t="s">
        <v>61</v>
      </c>
      <c r="K2563" s="4" t="s">
        <v>153</v>
      </c>
      <c r="L2563" s="7" t="s">
        <v>799</v>
      </c>
      <c r="M2563" s="7" t="s">
        <v>483</v>
      </c>
      <c r="N2563" s="4" t="s">
        <v>5161</v>
      </c>
      <c r="O2563" s="4" t="s">
        <v>62</v>
      </c>
      <c r="P2563" s="4" t="s">
        <v>1207</v>
      </c>
      <c r="Q2563" s="86">
        <v>2542</v>
      </c>
      <c r="R2563" s="88">
        <v>4.1524000000000001</v>
      </c>
      <c r="S2563" s="89">
        <v>282.3</v>
      </c>
      <c r="T2563" s="7"/>
      <c r="U2563" s="86">
        <v>29.797999999999998</v>
      </c>
      <c r="V2563" s="87">
        <v>1.9999999999999999E-6</v>
      </c>
      <c r="W2563" s="87">
        <v>2.25988340337173E-3</v>
      </c>
      <c r="X2563" s="87">
        <v>1.08157656348718E-4</v>
      </c>
    </row>
    <row r="2564" spans="1:24" x14ac:dyDescent="0.2">
      <c r="A2564" s="7">
        <v>11389</v>
      </c>
      <c r="B2564" s="4">
        <v>11392</v>
      </c>
      <c r="C2564" s="4" t="s">
        <v>3727</v>
      </c>
      <c r="D2564" s="4" t="s">
        <v>3728</v>
      </c>
      <c r="E2564" s="4" t="s">
        <v>425</v>
      </c>
      <c r="F2564" s="4" t="s">
        <v>3729</v>
      </c>
      <c r="G2564" s="4" t="s">
        <v>3730</v>
      </c>
      <c r="H2564" s="4" t="s">
        <v>76</v>
      </c>
      <c r="I2564" s="4" t="s">
        <v>73</v>
      </c>
      <c r="J2564" s="4" t="s">
        <v>61</v>
      </c>
      <c r="K2564" s="4" t="s">
        <v>317</v>
      </c>
      <c r="L2564" s="7" t="s">
        <v>799</v>
      </c>
      <c r="M2564" s="7" t="s">
        <v>474</v>
      </c>
      <c r="N2564" s="4" t="s">
        <v>884</v>
      </c>
      <c r="O2564" s="4" t="s">
        <v>62</v>
      </c>
      <c r="P2564" s="4" t="s">
        <v>1206</v>
      </c>
      <c r="Q2564" s="86">
        <v>234</v>
      </c>
      <c r="R2564" s="88">
        <v>3.71</v>
      </c>
      <c r="S2564" s="89">
        <v>1695</v>
      </c>
      <c r="T2564" s="7"/>
      <c r="U2564" s="86">
        <v>14.715</v>
      </c>
      <c r="V2564" s="87">
        <v>3.0000000000000001E-6</v>
      </c>
      <c r="W2564" s="87">
        <v>1.11598895278357E-3</v>
      </c>
      <c r="X2564" s="87">
        <v>5.3411051855172697E-5</v>
      </c>
    </row>
    <row r="2565" spans="1:24" x14ac:dyDescent="0.2">
      <c r="A2565" s="7">
        <v>11389</v>
      </c>
      <c r="B2565" s="4">
        <v>11392</v>
      </c>
      <c r="C2565" s="4" t="s">
        <v>3731</v>
      </c>
      <c r="D2565" s="4" t="s">
        <v>3732</v>
      </c>
      <c r="E2565" s="4" t="s">
        <v>426</v>
      </c>
      <c r="F2565" s="4" t="s">
        <v>3733</v>
      </c>
      <c r="G2565" s="4" t="s">
        <v>3734</v>
      </c>
      <c r="H2565" s="4" t="s">
        <v>76</v>
      </c>
      <c r="I2565" s="4" t="s">
        <v>73</v>
      </c>
      <c r="J2565" s="4" t="s">
        <v>61</v>
      </c>
      <c r="K2565" s="4" t="s">
        <v>314</v>
      </c>
      <c r="L2565" s="7" t="s">
        <v>799</v>
      </c>
      <c r="M2565" s="7" t="s">
        <v>471</v>
      </c>
      <c r="N2565" s="4" t="s">
        <v>859</v>
      </c>
      <c r="O2565" s="4" t="s">
        <v>62</v>
      </c>
      <c r="P2565" s="4" t="s">
        <v>1206</v>
      </c>
      <c r="Q2565" s="86">
        <v>127</v>
      </c>
      <c r="R2565" s="88">
        <v>3.71</v>
      </c>
      <c r="S2565" s="89">
        <v>10493</v>
      </c>
      <c r="T2565" s="80">
        <v>3.7999999999999999E-2</v>
      </c>
      <c r="U2565" s="86">
        <v>49.581000000000003</v>
      </c>
      <c r="V2565" s="87">
        <v>0</v>
      </c>
      <c r="W2565" s="87">
        <v>3.76025785308215E-3</v>
      </c>
      <c r="X2565" s="87">
        <v>1.7996533628656899E-4</v>
      </c>
    </row>
    <row r="2566" spans="1:24" x14ac:dyDescent="0.2">
      <c r="A2566" s="7">
        <v>11389</v>
      </c>
      <c r="B2566" s="4">
        <v>11392</v>
      </c>
      <c r="C2566" s="4" t="s">
        <v>3742</v>
      </c>
      <c r="D2566" s="4" t="s">
        <v>3743</v>
      </c>
      <c r="E2566" s="4" t="s">
        <v>426</v>
      </c>
      <c r="F2566" s="4" t="s">
        <v>3744</v>
      </c>
      <c r="G2566" s="4" t="s">
        <v>3745</v>
      </c>
      <c r="H2566" s="4" t="s">
        <v>76</v>
      </c>
      <c r="I2566" s="4" t="s">
        <v>73</v>
      </c>
      <c r="J2566" s="4" t="s">
        <v>61</v>
      </c>
      <c r="K2566" s="4" t="s">
        <v>314</v>
      </c>
      <c r="L2566" s="7" t="s">
        <v>799</v>
      </c>
      <c r="M2566" s="7" t="s">
        <v>474</v>
      </c>
      <c r="N2566" s="4" t="s">
        <v>5161</v>
      </c>
      <c r="O2566" s="4" t="s">
        <v>62</v>
      </c>
      <c r="P2566" s="4" t="s">
        <v>1206</v>
      </c>
      <c r="Q2566" s="86">
        <v>522</v>
      </c>
      <c r="R2566" s="88">
        <v>3.71</v>
      </c>
      <c r="S2566" s="89">
        <v>49.15</v>
      </c>
      <c r="T2566" s="7"/>
      <c r="U2566" s="86">
        <v>0.95199999999999996</v>
      </c>
      <c r="V2566" s="87">
        <v>2.3E-5</v>
      </c>
      <c r="W2566" s="87">
        <v>7.2188557016113593E-5</v>
      </c>
      <c r="X2566" s="87">
        <v>3.45493273255142E-6</v>
      </c>
    </row>
    <row r="2567" spans="1:24" x14ac:dyDescent="0.2">
      <c r="A2567" s="7">
        <v>11389</v>
      </c>
      <c r="B2567" s="4">
        <v>11392</v>
      </c>
      <c r="C2567" s="4" t="s">
        <v>3746</v>
      </c>
      <c r="D2567" s="4" t="s">
        <v>3747</v>
      </c>
      <c r="E2567" s="4" t="s">
        <v>425</v>
      </c>
      <c r="F2567" s="4" t="s">
        <v>3748</v>
      </c>
      <c r="G2567" s="4" t="s">
        <v>3749</v>
      </c>
      <c r="H2567" s="4" t="s">
        <v>76</v>
      </c>
      <c r="I2567" s="4" t="s">
        <v>73</v>
      </c>
      <c r="J2567" s="4" t="s">
        <v>53</v>
      </c>
      <c r="K2567" s="4" t="s">
        <v>314</v>
      </c>
      <c r="L2567" s="7" t="s">
        <v>799</v>
      </c>
      <c r="M2567" s="7" t="s">
        <v>474</v>
      </c>
      <c r="N2567" s="4" t="s">
        <v>888</v>
      </c>
      <c r="O2567" s="4" t="s">
        <v>62</v>
      </c>
      <c r="P2567" s="4" t="s">
        <v>1206</v>
      </c>
      <c r="Q2567" s="86">
        <v>73</v>
      </c>
      <c r="R2567" s="88">
        <v>3.71</v>
      </c>
      <c r="S2567" s="89">
        <v>1806</v>
      </c>
      <c r="T2567" s="7"/>
      <c r="U2567" s="86">
        <v>4.891</v>
      </c>
      <c r="V2567" s="87">
        <v>7.9999999999999996E-6</v>
      </c>
      <c r="W2567" s="87">
        <v>3.7094962952141902E-4</v>
      </c>
      <c r="X2567" s="87">
        <v>1.7753589628828501E-5</v>
      </c>
    </row>
    <row r="2568" spans="1:24" x14ac:dyDescent="0.2">
      <c r="A2568" s="7">
        <v>11389</v>
      </c>
      <c r="B2568" s="4">
        <v>11392</v>
      </c>
      <c r="C2568" s="4" t="s">
        <v>3750</v>
      </c>
      <c r="D2568" s="4">
        <v>520015041</v>
      </c>
      <c r="E2568" s="82" t="s">
        <v>425</v>
      </c>
      <c r="F2568" s="4" t="s">
        <v>3751</v>
      </c>
      <c r="G2568" s="4" t="s">
        <v>3752</v>
      </c>
      <c r="H2568" s="4" t="s">
        <v>76</v>
      </c>
      <c r="I2568" s="4" t="s">
        <v>73</v>
      </c>
      <c r="J2568" s="4" t="s">
        <v>61</v>
      </c>
      <c r="K2568" s="4" t="s">
        <v>314</v>
      </c>
      <c r="L2568" s="7" t="s">
        <v>799</v>
      </c>
      <c r="M2568" s="7" t="s">
        <v>471</v>
      </c>
      <c r="N2568" s="4" t="s">
        <v>872</v>
      </c>
      <c r="O2568" s="4" t="s">
        <v>62</v>
      </c>
      <c r="P2568" s="4" t="s">
        <v>1206</v>
      </c>
      <c r="Q2568" s="86">
        <v>2534</v>
      </c>
      <c r="R2568" s="88">
        <v>3.71</v>
      </c>
      <c r="S2568" s="89">
        <v>2566</v>
      </c>
      <c r="T2568" s="7"/>
      <c r="U2568" s="86">
        <v>241.233</v>
      </c>
      <c r="V2568" s="87">
        <v>2.0999999999999999E-5</v>
      </c>
      <c r="W2568" s="87">
        <v>1.8295218395742299E-2</v>
      </c>
      <c r="X2568" s="87">
        <v>8.7560621097492798E-4</v>
      </c>
    </row>
    <row r="2569" spans="1:24" x14ac:dyDescent="0.2">
      <c r="A2569" s="7">
        <v>11389</v>
      </c>
      <c r="B2569" s="4">
        <v>11394</v>
      </c>
      <c r="C2569" s="4" t="s">
        <v>2011</v>
      </c>
      <c r="D2569" s="4" t="s">
        <v>2012</v>
      </c>
      <c r="E2569" s="4" t="s">
        <v>425</v>
      </c>
      <c r="F2569" s="4" t="s">
        <v>3013</v>
      </c>
      <c r="G2569" s="4" t="s">
        <v>3014</v>
      </c>
      <c r="H2569" s="4" t="s">
        <v>76</v>
      </c>
      <c r="I2569" s="4" t="s">
        <v>73</v>
      </c>
      <c r="J2569" s="4" t="s">
        <v>53</v>
      </c>
      <c r="K2569" s="4" t="s">
        <v>317</v>
      </c>
      <c r="L2569" s="7" t="s">
        <v>799</v>
      </c>
      <c r="M2569" s="7" t="s">
        <v>311</v>
      </c>
      <c r="N2569" s="4" t="s">
        <v>630</v>
      </c>
      <c r="O2569" s="4" t="s">
        <v>62</v>
      </c>
      <c r="P2569" s="4" t="s">
        <v>1212</v>
      </c>
      <c r="Q2569" s="86">
        <v>71107</v>
      </c>
      <c r="R2569" s="88">
        <v>1</v>
      </c>
      <c r="S2569" s="89">
        <v>1370</v>
      </c>
      <c r="T2569" s="7"/>
      <c r="U2569" s="86">
        <v>974.16600000000005</v>
      </c>
      <c r="V2569" s="87">
        <v>3.9199999999999999E-4</v>
      </c>
      <c r="W2569" s="87">
        <v>2.2838669384173298E-3</v>
      </c>
      <c r="X2569" s="87">
        <v>4.6627435901327302E-4</v>
      </c>
    </row>
    <row r="2570" spans="1:24" x14ac:dyDescent="0.2">
      <c r="A2570" s="7">
        <v>11389</v>
      </c>
      <c r="B2570" s="4">
        <v>11394</v>
      </c>
      <c r="C2570" s="4" t="s">
        <v>3015</v>
      </c>
      <c r="D2570" s="4" t="s">
        <v>3016</v>
      </c>
      <c r="E2570" s="4" t="s">
        <v>425</v>
      </c>
      <c r="F2570" s="4" t="s">
        <v>3017</v>
      </c>
      <c r="G2570" s="4" t="s">
        <v>3018</v>
      </c>
      <c r="H2570" s="4" t="s">
        <v>76</v>
      </c>
      <c r="I2570" s="4" t="s">
        <v>73</v>
      </c>
      <c r="J2570" s="4" t="s">
        <v>53</v>
      </c>
      <c r="K2570" s="4" t="s">
        <v>53</v>
      </c>
      <c r="L2570" s="7" t="s">
        <v>799</v>
      </c>
      <c r="M2570" s="7" t="s">
        <v>311</v>
      </c>
      <c r="N2570" s="4" t="s">
        <v>686</v>
      </c>
      <c r="O2570" s="4" t="s">
        <v>62</v>
      </c>
      <c r="P2570" s="4" t="s">
        <v>1212</v>
      </c>
      <c r="Q2570" s="86">
        <v>11535</v>
      </c>
      <c r="R2570" s="88">
        <v>1</v>
      </c>
      <c r="S2570" s="89">
        <v>16700</v>
      </c>
      <c r="T2570" s="7"/>
      <c r="U2570" s="86">
        <v>1926.345</v>
      </c>
      <c r="V2570" s="87">
        <v>1.091E-3</v>
      </c>
      <c r="W2570" s="87">
        <v>4.5161872915953404E-3</v>
      </c>
      <c r="X2570" s="87">
        <v>9.22024965268671E-4</v>
      </c>
    </row>
    <row r="2571" spans="1:24" x14ac:dyDescent="0.2">
      <c r="A2571" s="7">
        <v>11389</v>
      </c>
      <c r="B2571" s="4">
        <v>11394</v>
      </c>
      <c r="C2571" s="4" t="s">
        <v>3019</v>
      </c>
      <c r="D2571" s="4" t="s">
        <v>3020</v>
      </c>
      <c r="E2571" s="4" t="s">
        <v>425</v>
      </c>
      <c r="F2571" s="4" t="s">
        <v>3021</v>
      </c>
      <c r="G2571" s="4" t="s">
        <v>3022</v>
      </c>
      <c r="H2571" s="4" t="s">
        <v>76</v>
      </c>
      <c r="I2571" s="4" t="s">
        <v>73</v>
      </c>
      <c r="J2571" s="4" t="s">
        <v>53</v>
      </c>
      <c r="K2571" s="4" t="s">
        <v>53</v>
      </c>
      <c r="L2571" s="7" t="s">
        <v>799</v>
      </c>
      <c r="M2571" s="7" t="s">
        <v>311</v>
      </c>
      <c r="N2571" s="4" t="s">
        <v>261</v>
      </c>
      <c r="O2571" s="4" t="s">
        <v>62</v>
      </c>
      <c r="P2571" s="4" t="s">
        <v>1212</v>
      </c>
      <c r="Q2571" s="86">
        <v>5339</v>
      </c>
      <c r="R2571" s="88">
        <v>1</v>
      </c>
      <c r="S2571" s="89">
        <v>3788</v>
      </c>
      <c r="T2571" s="7"/>
      <c r="U2571" s="86">
        <v>202.24100000000001</v>
      </c>
      <c r="V2571" s="87">
        <v>3.77E-4</v>
      </c>
      <c r="W2571" s="87">
        <v>4.74141277507127E-4</v>
      </c>
      <c r="X2571" s="87">
        <v>9.6800700834424899E-5</v>
      </c>
    </row>
    <row r="2572" spans="1:24" x14ac:dyDescent="0.2">
      <c r="A2572" s="7">
        <v>11389</v>
      </c>
      <c r="B2572" s="4">
        <v>11394</v>
      </c>
      <c r="C2572" s="4" t="s">
        <v>3023</v>
      </c>
      <c r="D2572" s="4" t="s">
        <v>3024</v>
      </c>
      <c r="E2572" s="4" t="s">
        <v>425</v>
      </c>
      <c r="F2572" s="4" t="s">
        <v>3025</v>
      </c>
      <c r="G2572" s="4" t="s">
        <v>3026</v>
      </c>
      <c r="H2572" s="4" t="s">
        <v>76</v>
      </c>
      <c r="I2572" s="4" t="s">
        <v>73</v>
      </c>
      <c r="J2572" s="4" t="s">
        <v>53</v>
      </c>
      <c r="K2572" s="4" t="s">
        <v>53</v>
      </c>
      <c r="L2572" s="7" t="s">
        <v>799</v>
      </c>
      <c r="M2572" s="7" t="s">
        <v>311</v>
      </c>
      <c r="N2572" s="4" t="s">
        <v>686</v>
      </c>
      <c r="O2572" s="4" t="s">
        <v>62</v>
      </c>
      <c r="P2572" s="4" t="s">
        <v>1212</v>
      </c>
      <c r="Q2572" s="86">
        <v>168277</v>
      </c>
      <c r="R2572" s="88">
        <v>1</v>
      </c>
      <c r="S2572" s="89">
        <v>382.7</v>
      </c>
      <c r="T2572" s="7"/>
      <c r="U2572" s="86">
        <v>643.99599999999998</v>
      </c>
      <c r="V2572" s="87">
        <v>3.5720000000000001E-3</v>
      </c>
      <c r="W2572" s="87">
        <v>1.50980582804068E-3</v>
      </c>
      <c r="X2572" s="87">
        <v>3.0824201395551401E-4</v>
      </c>
    </row>
    <row r="2573" spans="1:24" x14ac:dyDescent="0.2">
      <c r="A2573" s="7">
        <v>11389</v>
      </c>
      <c r="B2573" s="4">
        <v>11394</v>
      </c>
      <c r="C2573" s="4" t="s">
        <v>3027</v>
      </c>
      <c r="D2573" s="4" t="s">
        <v>3028</v>
      </c>
      <c r="E2573" s="4" t="s">
        <v>425</v>
      </c>
      <c r="F2573" s="4" t="s">
        <v>3029</v>
      </c>
      <c r="G2573" s="4" t="s">
        <v>3030</v>
      </c>
      <c r="H2573" s="4" t="s">
        <v>76</v>
      </c>
      <c r="I2573" s="4" t="s">
        <v>73</v>
      </c>
      <c r="J2573" s="4" t="s">
        <v>53</v>
      </c>
      <c r="K2573" s="4" t="s">
        <v>53</v>
      </c>
      <c r="L2573" s="7" t="s">
        <v>799</v>
      </c>
      <c r="M2573" s="7" t="s">
        <v>311</v>
      </c>
      <c r="N2573" s="4" t="s">
        <v>686</v>
      </c>
      <c r="O2573" s="4" t="s">
        <v>62</v>
      </c>
      <c r="P2573" s="4" t="s">
        <v>1212</v>
      </c>
      <c r="Q2573" s="86">
        <v>7570</v>
      </c>
      <c r="R2573" s="88">
        <v>1</v>
      </c>
      <c r="S2573" s="89">
        <v>569.4</v>
      </c>
      <c r="T2573" s="7"/>
      <c r="U2573" s="86">
        <v>43.103999999999999</v>
      </c>
      <c r="V2573" s="87">
        <v>1.157E-3</v>
      </c>
      <c r="W2573" s="87">
        <v>1.01053466652268E-4</v>
      </c>
      <c r="X2573" s="87">
        <v>2.0631079506762999E-5</v>
      </c>
    </row>
    <row r="2574" spans="1:24" x14ac:dyDescent="0.2">
      <c r="A2574" s="7">
        <v>11389</v>
      </c>
      <c r="B2574" s="4">
        <v>11394</v>
      </c>
      <c r="C2574" s="4" t="s">
        <v>3031</v>
      </c>
      <c r="D2574" s="4" t="s">
        <v>3032</v>
      </c>
      <c r="E2574" s="4" t="s">
        <v>425</v>
      </c>
      <c r="F2574" s="4" t="s">
        <v>3033</v>
      </c>
      <c r="G2574" s="4" t="s">
        <v>3034</v>
      </c>
      <c r="H2574" s="4" t="s">
        <v>76</v>
      </c>
      <c r="I2574" s="4" t="s">
        <v>73</v>
      </c>
      <c r="J2574" s="4" t="s">
        <v>53</v>
      </c>
      <c r="K2574" s="4" t="s">
        <v>53</v>
      </c>
      <c r="L2574" s="7" t="s">
        <v>799</v>
      </c>
      <c r="M2574" s="7" t="s">
        <v>311</v>
      </c>
      <c r="N2574" s="4" t="s">
        <v>258</v>
      </c>
      <c r="O2574" s="4" t="s">
        <v>62</v>
      </c>
      <c r="P2574" s="4" t="s">
        <v>1212</v>
      </c>
      <c r="Q2574" s="86">
        <v>476</v>
      </c>
      <c r="R2574" s="88">
        <v>1</v>
      </c>
      <c r="S2574" s="89">
        <v>12500</v>
      </c>
      <c r="T2574" s="7"/>
      <c r="U2574" s="86">
        <v>59.5</v>
      </c>
      <c r="V2574" s="87">
        <v>1.17E-4</v>
      </c>
      <c r="W2574" s="87">
        <v>1.39493779073802E-4</v>
      </c>
      <c r="X2574" s="87">
        <v>2.84790551191432E-5</v>
      </c>
    </row>
    <row r="2575" spans="1:24" x14ac:dyDescent="0.2">
      <c r="A2575" s="7">
        <v>11389</v>
      </c>
      <c r="B2575" s="4">
        <v>11394</v>
      </c>
      <c r="C2575" s="4" t="s">
        <v>3035</v>
      </c>
      <c r="D2575" s="4" t="s">
        <v>3036</v>
      </c>
      <c r="E2575" s="4" t="s">
        <v>425</v>
      </c>
      <c r="F2575" s="4" t="s">
        <v>3037</v>
      </c>
      <c r="G2575" s="4" t="s">
        <v>3038</v>
      </c>
      <c r="H2575" s="4" t="s">
        <v>76</v>
      </c>
      <c r="I2575" s="4" t="s">
        <v>73</v>
      </c>
      <c r="J2575" s="4" t="s">
        <v>53</v>
      </c>
      <c r="K2575" s="4" t="s">
        <v>53</v>
      </c>
      <c r="L2575" s="7" t="s">
        <v>799</v>
      </c>
      <c r="M2575" s="7" t="s">
        <v>311</v>
      </c>
      <c r="N2575" s="4" t="s">
        <v>686</v>
      </c>
      <c r="O2575" s="4" t="s">
        <v>62</v>
      </c>
      <c r="P2575" s="4" t="s">
        <v>1212</v>
      </c>
      <c r="Q2575" s="86">
        <v>107</v>
      </c>
      <c r="R2575" s="88">
        <v>1</v>
      </c>
      <c r="S2575" s="89">
        <v>208690</v>
      </c>
      <c r="T2575" s="7"/>
      <c r="U2575" s="86">
        <v>223.298</v>
      </c>
      <c r="V2575" s="87">
        <v>2.1699999999999999E-4</v>
      </c>
      <c r="W2575" s="87">
        <v>5.2350796181101699E-4</v>
      </c>
      <c r="X2575" s="87">
        <v>1.06879404936319E-4</v>
      </c>
    </row>
    <row r="2576" spans="1:24" x14ac:dyDescent="0.2">
      <c r="A2576" s="7">
        <v>11389</v>
      </c>
      <c r="B2576" s="4">
        <v>11394</v>
      </c>
      <c r="C2576" s="4" t="s">
        <v>3039</v>
      </c>
      <c r="D2576" s="4" t="s">
        <v>3040</v>
      </c>
      <c r="E2576" s="4" t="s">
        <v>425</v>
      </c>
      <c r="F2576" s="4" t="s">
        <v>3041</v>
      </c>
      <c r="G2576" s="4" t="s">
        <v>3042</v>
      </c>
      <c r="H2576" s="4" t="s">
        <v>76</v>
      </c>
      <c r="I2576" s="4" t="s">
        <v>73</v>
      </c>
      <c r="J2576" s="4" t="s">
        <v>53</v>
      </c>
      <c r="K2576" s="4" t="s">
        <v>53</v>
      </c>
      <c r="L2576" s="7" t="s">
        <v>799</v>
      </c>
      <c r="M2576" s="7" t="s">
        <v>311</v>
      </c>
      <c r="N2576" s="4" t="s">
        <v>252</v>
      </c>
      <c r="O2576" s="4" t="s">
        <v>62</v>
      </c>
      <c r="P2576" s="4" t="s">
        <v>1212</v>
      </c>
      <c r="Q2576" s="86">
        <v>68024</v>
      </c>
      <c r="R2576" s="88">
        <v>1</v>
      </c>
      <c r="S2576" s="89">
        <v>5678</v>
      </c>
      <c r="T2576" s="7"/>
      <c r="U2576" s="86">
        <v>3862.4029999999998</v>
      </c>
      <c r="V2576" s="87">
        <v>2.6020000000000001E-3</v>
      </c>
      <c r="W2576" s="87">
        <v>9.0551454070206903E-3</v>
      </c>
      <c r="X2576" s="87">
        <v>1.84869882277662E-3</v>
      </c>
    </row>
    <row r="2577" spans="1:24" x14ac:dyDescent="0.2">
      <c r="A2577" s="7">
        <v>11389</v>
      </c>
      <c r="B2577" s="4">
        <v>11394</v>
      </c>
      <c r="C2577" s="4" t="s">
        <v>3043</v>
      </c>
      <c r="D2577" s="4" t="s">
        <v>3044</v>
      </c>
      <c r="E2577" s="4" t="s">
        <v>425</v>
      </c>
      <c r="F2577" s="4" t="s">
        <v>3045</v>
      </c>
      <c r="G2577" s="4" t="s">
        <v>3046</v>
      </c>
      <c r="H2577" s="4" t="s">
        <v>76</v>
      </c>
      <c r="I2577" s="4" t="s">
        <v>73</v>
      </c>
      <c r="J2577" s="4" t="s">
        <v>53</v>
      </c>
      <c r="K2577" s="4" t="s">
        <v>53</v>
      </c>
      <c r="L2577" s="7" t="s">
        <v>799</v>
      </c>
      <c r="M2577" s="7" t="s">
        <v>311</v>
      </c>
      <c r="N2577" s="4" t="s">
        <v>261</v>
      </c>
      <c r="O2577" s="4" t="s">
        <v>62</v>
      </c>
      <c r="P2577" s="4" t="s">
        <v>1212</v>
      </c>
      <c r="Q2577" s="86">
        <v>13049</v>
      </c>
      <c r="R2577" s="88">
        <v>1</v>
      </c>
      <c r="S2577" s="89">
        <v>7104</v>
      </c>
      <c r="T2577" s="7"/>
      <c r="U2577" s="86">
        <v>927.00099999999998</v>
      </c>
      <c r="V2577" s="87">
        <v>3.5179999999999999E-3</v>
      </c>
      <c r="W2577" s="87">
        <v>2.1732918842931499E-3</v>
      </c>
      <c r="X2577" s="87">
        <v>4.4369935185443099E-4</v>
      </c>
    </row>
    <row r="2578" spans="1:24" x14ac:dyDescent="0.2">
      <c r="A2578" s="7">
        <v>11389</v>
      </c>
      <c r="B2578" s="4">
        <v>11394</v>
      </c>
      <c r="C2578" s="4" t="s">
        <v>1977</v>
      </c>
      <c r="D2578" s="4" t="s">
        <v>1978</v>
      </c>
      <c r="E2578" s="4" t="s">
        <v>425</v>
      </c>
      <c r="F2578" s="4" t="s">
        <v>3047</v>
      </c>
      <c r="G2578" s="4" t="s">
        <v>3048</v>
      </c>
      <c r="H2578" s="4" t="s">
        <v>76</v>
      </c>
      <c r="I2578" s="4" t="s">
        <v>73</v>
      </c>
      <c r="J2578" s="4" t="s">
        <v>53</v>
      </c>
      <c r="K2578" s="4" t="s">
        <v>53</v>
      </c>
      <c r="L2578" s="7" t="s">
        <v>799</v>
      </c>
      <c r="M2578" s="7" t="s">
        <v>311</v>
      </c>
      <c r="N2578" s="4" t="s">
        <v>269</v>
      </c>
      <c r="O2578" s="4" t="s">
        <v>62</v>
      </c>
      <c r="P2578" s="4" t="s">
        <v>1212</v>
      </c>
      <c r="Q2578" s="86">
        <v>55563</v>
      </c>
      <c r="R2578" s="88">
        <v>1</v>
      </c>
      <c r="S2578" s="89">
        <v>6329</v>
      </c>
      <c r="T2578" s="7"/>
      <c r="U2578" s="86">
        <v>3516.5819999999999</v>
      </c>
      <c r="V2578" s="87">
        <v>7.0299999999999996E-4</v>
      </c>
      <c r="W2578" s="87">
        <v>8.2443924414492206E-3</v>
      </c>
      <c r="X2578" s="87">
        <v>1.68317546719885E-3</v>
      </c>
    </row>
    <row r="2579" spans="1:24" x14ac:dyDescent="0.2">
      <c r="A2579" s="7">
        <v>11389</v>
      </c>
      <c r="B2579" s="4">
        <v>11394</v>
      </c>
      <c r="C2579" s="4" t="s">
        <v>3049</v>
      </c>
      <c r="D2579" s="4" t="s">
        <v>3050</v>
      </c>
      <c r="E2579" s="4" t="s">
        <v>425</v>
      </c>
      <c r="F2579" s="4" t="s">
        <v>3051</v>
      </c>
      <c r="G2579" s="4" t="s">
        <v>3052</v>
      </c>
      <c r="H2579" s="4" t="s">
        <v>76</v>
      </c>
      <c r="I2579" s="4" t="s">
        <v>73</v>
      </c>
      <c r="J2579" s="4" t="s">
        <v>53</v>
      </c>
      <c r="K2579" s="4" t="s">
        <v>53</v>
      </c>
      <c r="L2579" s="7" t="s">
        <v>799</v>
      </c>
      <c r="M2579" s="7" t="s">
        <v>311</v>
      </c>
      <c r="N2579" s="4" t="s">
        <v>629</v>
      </c>
      <c r="O2579" s="4" t="s">
        <v>62</v>
      </c>
      <c r="P2579" s="4" t="s">
        <v>1212</v>
      </c>
      <c r="Q2579" s="86">
        <v>934784</v>
      </c>
      <c r="R2579" s="88">
        <v>1</v>
      </c>
      <c r="S2579" s="89">
        <v>954</v>
      </c>
      <c r="T2579" s="7"/>
      <c r="U2579" s="86">
        <v>8917.8389999999999</v>
      </c>
      <c r="V2579" s="87">
        <v>1.2520000000000001E-3</v>
      </c>
      <c r="W2579" s="87">
        <v>2.0907279218478899E-2</v>
      </c>
      <c r="X2579" s="87">
        <v>4.26843090213622E-3</v>
      </c>
    </row>
    <row r="2580" spans="1:24" x14ac:dyDescent="0.2">
      <c r="A2580" s="7">
        <v>11389</v>
      </c>
      <c r="B2580" s="4">
        <v>11394</v>
      </c>
      <c r="C2580" s="4" t="s">
        <v>2135</v>
      </c>
      <c r="D2580" s="4" t="s">
        <v>2136</v>
      </c>
      <c r="E2580" s="4" t="s">
        <v>425</v>
      </c>
      <c r="F2580" s="4" t="s">
        <v>3053</v>
      </c>
      <c r="G2580" s="4" t="s">
        <v>3054</v>
      </c>
      <c r="H2580" s="4" t="s">
        <v>76</v>
      </c>
      <c r="I2580" s="4" t="s">
        <v>73</v>
      </c>
      <c r="J2580" s="4" t="s">
        <v>53</v>
      </c>
      <c r="K2580" s="4" t="s">
        <v>53</v>
      </c>
      <c r="L2580" s="7" t="s">
        <v>799</v>
      </c>
      <c r="M2580" s="7" t="s">
        <v>311</v>
      </c>
      <c r="N2580" s="4" t="s">
        <v>260</v>
      </c>
      <c r="O2580" s="4" t="s">
        <v>62</v>
      </c>
      <c r="P2580" s="4" t="s">
        <v>1212</v>
      </c>
      <c r="Q2580" s="86">
        <v>1835042</v>
      </c>
      <c r="R2580" s="88">
        <v>1</v>
      </c>
      <c r="S2580" s="89">
        <v>428.6</v>
      </c>
      <c r="T2580" s="80">
        <v>269.822</v>
      </c>
      <c r="U2580" s="86">
        <v>8134.8119999999999</v>
      </c>
      <c r="V2580" s="87">
        <v>6.6299999999999996E-4</v>
      </c>
      <c r="W2580" s="87">
        <v>1.90715238824164E-2</v>
      </c>
      <c r="X2580" s="87">
        <v>3.8936430245110399E-3</v>
      </c>
    </row>
    <row r="2581" spans="1:24" x14ac:dyDescent="0.2">
      <c r="A2581" s="7">
        <v>11389</v>
      </c>
      <c r="B2581" s="4">
        <v>11394</v>
      </c>
      <c r="C2581" s="4" t="s">
        <v>2172</v>
      </c>
      <c r="D2581" s="4" t="s">
        <v>2173</v>
      </c>
      <c r="E2581" s="4" t="s">
        <v>428</v>
      </c>
      <c r="F2581" s="4" t="s">
        <v>3055</v>
      </c>
      <c r="G2581" s="4" t="s">
        <v>3056</v>
      </c>
      <c r="H2581" s="4" t="s">
        <v>76</v>
      </c>
      <c r="I2581" s="4" t="s">
        <v>73</v>
      </c>
      <c r="J2581" s="4" t="s">
        <v>53</v>
      </c>
      <c r="K2581" s="4" t="s">
        <v>53</v>
      </c>
      <c r="L2581" s="7" t="s">
        <v>799</v>
      </c>
      <c r="M2581" s="7" t="s">
        <v>311</v>
      </c>
      <c r="N2581" s="4" t="s">
        <v>267</v>
      </c>
      <c r="O2581" s="4" t="s">
        <v>62</v>
      </c>
      <c r="P2581" s="4" t="s">
        <v>1212</v>
      </c>
      <c r="Q2581" s="86">
        <v>5428977.7999999998</v>
      </c>
      <c r="R2581" s="88">
        <v>1</v>
      </c>
      <c r="S2581" s="89">
        <v>161.9</v>
      </c>
      <c r="T2581" s="7"/>
      <c r="U2581" s="86">
        <v>8789.5149999999994</v>
      </c>
      <c r="V2581" s="87">
        <v>2.091E-3</v>
      </c>
      <c r="W2581" s="87">
        <v>2.06064314570488E-2</v>
      </c>
      <c r="X2581" s="87">
        <v>4.2070098119834799E-3</v>
      </c>
    </row>
    <row r="2582" spans="1:24" x14ac:dyDescent="0.2">
      <c r="A2582" s="7">
        <v>11389</v>
      </c>
      <c r="B2582" s="4">
        <v>11394</v>
      </c>
      <c r="C2582" s="4" t="s">
        <v>2180</v>
      </c>
      <c r="D2582" s="4" t="s">
        <v>2181</v>
      </c>
      <c r="E2582" s="4" t="s">
        <v>425</v>
      </c>
      <c r="F2582" s="4" t="s">
        <v>3057</v>
      </c>
      <c r="G2582" s="4" t="s">
        <v>3058</v>
      </c>
      <c r="H2582" s="4" t="s">
        <v>76</v>
      </c>
      <c r="I2582" s="4" t="s">
        <v>73</v>
      </c>
      <c r="J2582" s="4" t="s">
        <v>53</v>
      </c>
      <c r="K2582" s="4" t="s">
        <v>53</v>
      </c>
      <c r="L2582" s="7" t="s">
        <v>799</v>
      </c>
      <c r="M2582" s="7" t="s">
        <v>311</v>
      </c>
      <c r="N2582" s="4" t="s">
        <v>629</v>
      </c>
      <c r="O2582" s="4" t="s">
        <v>62</v>
      </c>
      <c r="P2582" s="4" t="s">
        <v>1212</v>
      </c>
      <c r="Q2582" s="86">
        <v>29468</v>
      </c>
      <c r="R2582" s="88">
        <v>1</v>
      </c>
      <c r="S2582" s="89">
        <v>2028</v>
      </c>
      <c r="T2582" s="7"/>
      <c r="U2582" s="86">
        <v>597.61099999999999</v>
      </c>
      <c r="V2582" s="87">
        <v>1.6410000000000001E-3</v>
      </c>
      <c r="W2582" s="87">
        <v>1.4010591997617599E-3</v>
      </c>
      <c r="X2582" s="87">
        <v>2.8604029828518501E-4</v>
      </c>
    </row>
    <row r="2583" spans="1:24" x14ac:dyDescent="0.2">
      <c r="A2583" s="7">
        <v>11389</v>
      </c>
      <c r="B2583" s="4">
        <v>11394</v>
      </c>
      <c r="C2583" s="4" t="s">
        <v>2111</v>
      </c>
      <c r="D2583" s="4" t="s">
        <v>2112</v>
      </c>
      <c r="E2583" s="4" t="s">
        <v>425</v>
      </c>
      <c r="F2583" s="4" t="s">
        <v>3059</v>
      </c>
      <c r="G2583" s="4" t="s">
        <v>3060</v>
      </c>
      <c r="H2583" s="4" t="s">
        <v>76</v>
      </c>
      <c r="I2583" s="4" t="s">
        <v>73</v>
      </c>
      <c r="J2583" s="4" t="s">
        <v>53</v>
      </c>
      <c r="K2583" s="4" t="s">
        <v>53</v>
      </c>
      <c r="L2583" s="7" t="s">
        <v>799</v>
      </c>
      <c r="M2583" s="7" t="s">
        <v>311</v>
      </c>
      <c r="N2583" s="4" t="s">
        <v>252</v>
      </c>
      <c r="O2583" s="4" t="s">
        <v>62</v>
      </c>
      <c r="P2583" s="4" t="s">
        <v>1212</v>
      </c>
      <c r="Q2583" s="86">
        <v>39669</v>
      </c>
      <c r="R2583" s="88">
        <v>1</v>
      </c>
      <c r="S2583" s="89">
        <v>29830</v>
      </c>
      <c r="T2583" s="7"/>
      <c r="U2583" s="86">
        <v>11833.263000000001</v>
      </c>
      <c r="V2583" s="87">
        <v>2.5869999999999999E-3</v>
      </c>
      <c r="W2583" s="87">
        <v>2.7742294668841299E-2</v>
      </c>
      <c r="X2583" s="87">
        <v>5.6638679104638904E-3</v>
      </c>
    </row>
    <row r="2584" spans="1:24" x14ac:dyDescent="0.2">
      <c r="A2584" s="7">
        <v>11389</v>
      </c>
      <c r="B2584" s="4">
        <v>11394</v>
      </c>
      <c r="C2584" s="4" t="s">
        <v>3767</v>
      </c>
      <c r="D2584" s="4" t="s">
        <v>3768</v>
      </c>
      <c r="E2584" s="4" t="s">
        <v>425</v>
      </c>
      <c r="F2584" s="4" t="s">
        <v>3769</v>
      </c>
      <c r="G2584" s="4" t="s">
        <v>3770</v>
      </c>
      <c r="H2584" s="4" t="s">
        <v>76</v>
      </c>
      <c r="I2584" s="4" t="s">
        <v>73</v>
      </c>
      <c r="J2584" s="4" t="s">
        <v>53</v>
      </c>
      <c r="K2584" s="4" t="s">
        <v>53</v>
      </c>
      <c r="L2584" s="7" t="s">
        <v>799</v>
      </c>
      <c r="M2584" s="7" t="s">
        <v>311</v>
      </c>
      <c r="N2584" s="4" t="s">
        <v>75</v>
      </c>
      <c r="O2584" s="4" t="s">
        <v>62</v>
      </c>
      <c r="P2584" s="4" t="s">
        <v>1212</v>
      </c>
      <c r="Q2584" s="86">
        <v>67</v>
      </c>
      <c r="R2584" s="88">
        <v>1</v>
      </c>
      <c r="S2584" s="89">
        <v>19990</v>
      </c>
      <c r="T2584" s="7"/>
      <c r="U2584" s="86">
        <v>13.393000000000001</v>
      </c>
      <c r="V2584" s="87">
        <v>7.9999999999999996E-6</v>
      </c>
      <c r="W2584" s="87">
        <v>3.13996980045235E-5</v>
      </c>
      <c r="X2584" s="87">
        <v>6.4105635113818598E-6</v>
      </c>
    </row>
    <row r="2585" spans="1:24" x14ac:dyDescent="0.2">
      <c r="A2585" s="7">
        <v>11389</v>
      </c>
      <c r="B2585" s="4">
        <v>11394</v>
      </c>
      <c r="C2585" s="4" t="s">
        <v>3061</v>
      </c>
      <c r="D2585" s="4" t="s">
        <v>3062</v>
      </c>
      <c r="E2585" s="4" t="s">
        <v>425</v>
      </c>
      <c r="F2585" s="4" t="s">
        <v>3063</v>
      </c>
      <c r="G2585" s="4" t="s">
        <v>3064</v>
      </c>
      <c r="H2585" s="4" t="s">
        <v>76</v>
      </c>
      <c r="I2585" s="4" t="s">
        <v>73</v>
      </c>
      <c r="J2585" s="4" t="s">
        <v>53</v>
      </c>
      <c r="K2585" s="4" t="s">
        <v>314</v>
      </c>
      <c r="L2585" s="7" t="s">
        <v>799</v>
      </c>
      <c r="M2585" s="7" t="s">
        <v>311</v>
      </c>
      <c r="N2585" s="4" t="s">
        <v>632</v>
      </c>
      <c r="O2585" s="4" t="s">
        <v>62</v>
      </c>
      <c r="P2585" s="4" t="s">
        <v>1212</v>
      </c>
      <c r="Q2585" s="86">
        <v>14965</v>
      </c>
      <c r="R2585" s="88">
        <v>1</v>
      </c>
      <c r="S2585" s="89">
        <v>2352</v>
      </c>
      <c r="T2585" s="7"/>
      <c r="U2585" s="86">
        <v>351.97699999999998</v>
      </c>
      <c r="V2585" s="87">
        <v>7.9000000000000001E-4</v>
      </c>
      <c r="W2585" s="87">
        <v>8.2518611728241598E-4</v>
      </c>
      <c r="X2585" s="87">
        <v>1.68470028367389E-4</v>
      </c>
    </row>
    <row r="2586" spans="1:24" x14ac:dyDescent="0.2">
      <c r="A2586" s="7">
        <v>11389</v>
      </c>
      <c r="B2586" s="4">
        <v>11394</v>
      </c>
      <c r="C2586" s="4" t="s">
        <v>3065</v>
      </c>
      <c r="D2586" s="4" t="s">
        <v>3066</v>
      </c>
      <c r="E2586" s="4" t="s">
        <v>425</v>
      </c>
      <c r="F2586" s="4" t="s">
        <v>3067</v>
      </c>
      <c r="G2586" s="4" t="s">
        <v>3068</v>
      </c>
      <c r="H2586" s="4" t="s">
        <v>76</v>
      </c>
      <c r="I2586" s="4" t="s">
        <v>73</v>
      </c>
      <c r="J2586" s="4" t="s">
        <v>53</v>
      </c>
      <c r="K2586" s="4" t="s">
        <v>53</v>
      </c>
      <c r="L2586" s="7" t="s">
        <v>799</v>
      </c>
      <c r="M2586" s="7" t="s">
        <v>311</v>
      </c>
      <c r="N2586" s="4" t="s">
        <v>252</v>
      </c>
      <c r="O2586" s="4" t="s">
        <v>62</v>
      </c>
      <c r="P2586" s="4" t="s">
        <v>1212</v>
      </c>
      <c r="Q2586" s="86">
        <v>14336</v>
      </c>
      <c r="R2586" s="88">
        <v>1</v>
      </c>
      <c r="S2586" s="89">
        <v>680</v>
      </c>
      <c r="T2586" s="7"/>
      <c r="U2586" s="86">
        <v>97.484999999999999</v>
      </c>
      <c r="V2586" s="87">
        <v>1.511E-3</v>
      </c>
      <c r="W2586" s="87">
        <v>2.2854660763451699E-4</v>
      </c>
      <c r="X2586" s="87">
        <v>4.66600839072042E-5</v>
      </c>
    </row>
    <row r="2587" spans="1:24" x14ac:dyDescent="0.2">
      <c r="A2587" s="7">
        <v>11389</v>
      </c>
      <c r="B2587" s="4">
        <v>11394</v>
      </c>
      <c r="C2587" s="4" t="s">
        <v>3069</v>
      </c>
      <c r="D2587" s="4" t="s">
        <v>3070</v>
      </c>
      <c r="E2587" s="4" t="s">
        <v>425</v>
      </c>
      <c r="F2587" s="4" t="s">
        <v>3071</v>
      </c>
      <c r="G2587" s="4" t="s">
        <v>3072</v>
      </c>
      <c r="H2587" s="4" t="s">
        <v>76</v>
      </c>
      <c r="I2587" s="4" t="s">
        <v>73</v>
      </c>
      <c r="J2587" s="4" t="s">
        <v>53</v>
      </c>
      <c r="K2587" s="4" t="s">
        <v>314</v>
      </c>
      <c r="L2587" s="7" t="s">
        <v>799</v>
      </c>
      <c r="M2587" s="7" t="s">
        <v>311</v>
      </c>
      <c r="N2587" s="4" t="s">
        <v>253</v>
      </c>
      <c r="O2587" s="4" t="s">
        <v>62</v>
      </c>
      <c r="P2587" s="4" t="s">
        <v>1212</v>
      </c>
      <c r="Q2587" s="86">
        <v>11079</v>
      </c>
      <c r="R2587" s="88">
        <v>1</v>
      </c>
      <c r="S2587" s="89">
        <v>64880</v>
      </c>
      <c r="T2587" s="7"/>
      <c r="U2587" s="86">
        <v>7188.0550000000003</v>
      </c>
      <c r="V2587" s="87">
        <v>1.76E-4</v>
      </c>
      <c r="W2587" s="87">
        <v>1.6851915698135999E-2</v>
      </c>
      <c r="X2587" s="87">
        <v>3.4404877351301502E-3</v>
      </c>
    </row>
    <row r="2588" spans="1:24" x14ac:dyDescent="0.2">
      <c r="A2588" s="7">
        <v>11389</v>
      </c>
      <c r="B2588" s="4">
        <v>11394</v>
      </c>
      <c r="C2588" s="4" t="s">
        <v>3073</v>
      </c>
      <c r="D2588" s="4" t="s">
        <v>3074</v>
      </c>
      <c r="E2588" s="4" t="s">
        <v>425</v>
      </c>
      <c r="F2588" s="4" t="s">
        <v>3075</v>
      </c>
      <c r="G2588" s="4" t="s">
        <v>3076</v>
      </c>
      <c r="H2588" s="4" t="s">
        <v>76</v>
      </c>
      <c r="I2588" s="4" t="s">
        <v>73</v>
      </c>
      <c r="J2588" s="4" t="s">
        <v>53</v>
      </c>
      <c r="K2588" s="4" t="s">
        <v>53</v>
      </c>
      <c r="L2588" s="7" t="s">
        <v>799</v>
      </c>
      <c r="M2588" s="7" t="s">
        <v>311</v>
      </c>
      <c r="N2588" s="4" t="s">
        <v>632</v>
      </c>
      <c r="O2588" s="4" t="s">
        <v>62</v>
      </c>
      <c r="P2588" s="4" t="s">
        <v>1212</v>
      </c>
      <c r="Q2588" s="86">
        <v>756</v>
      </c>
      <c r="R2588" s="88">
        <v>1</v>
      </c>
      <c r="S2588" s="89">
        <v>2993</v>
      </c>
      <c r="T2588" s="7"/>
      <c r="U2588" s="86">
        <v>22.626999999999999</v>
      </c>
      <c r="V2588" s="87">
        <v>1.3999999999999999E-4</v>
      </c>
      <c r="W2588" s="87">
        <v>5.3047678968155301E-5</v>
      </c>
      <c r="X2588" s="87">
        <v>1.08302161093322E-5</v>
      </c>
    </row>
    <row r="2589" spans="1:24" x14ac:dyDescent="0.2">
      <c r="A2589" s="7">
        <v>11389</v>
      </c>
      <c r="B2589" s="4">
        <v>11394</v>
      </c>
      <c r="C2589" s="4" t="s">
        <v>3077</v>
      </c>
      <c r="D2589" s="4" t="s">
        <v>3078</v>
      </c>
      <c r="E2589" s="4" t="s">
        <v>425</v>
      </c>
      <c r="F2589" s="4" t="s">
        <v>3079</v>
      </c>
      <c r="G2589" s="4" t="s">
        <v>3080</v>
      </c>
      <c r="H2589" s="4" t="s">
        <v>76</v>
      </c>
      <c r="I2589" s="4" t="s">
        <v>73</v>
      </c>
      <c r="J2589" s="4" t="s">
        <v>53</v>
      </c>
      <c r="K2589" s="4" t="s">
        <v>317</v>
      </c>
      <c r="L2589" s="7" t="s">
        <v>799</v>
      </c>
      <c r="M2589" s="7" t="s">
        <v>311</v>
      </c>
      <c r="N2589" s="4" t="s">
        <v>75</v>
      </c>
      <c r="O2589" s="4" t="s">
        <v>62</v>
      </c>
      <c r="P2589" s="4" t="s">
        <v>1212</v>
      </c>
      <c r="Q2589" s="86">
        <v>20345</v>
      </c>
      <c r="R2589" s="88">
        <v>1</v>
      </c>
      <c r="S2589" s="89">
        <v>10710</v>
      </c>
      <c r="T2589" s="7"/>
      <c r="U2589" s="86">
        <v>2178.9499999999998</v>
      </c>
      <c r="V2589" s="87">
        <v>1.6689999999999999E-3</v>
      </c>
      <c r="W2589" s="87">
        <v>5.1084016834616998E-3</v>
      </c>
      <c r="X2589" s="87">
        <v>1.04293147751814E-3</v>
      </c>
    </row>
    <row r="2590" spans="1:24" x14ac:dyDescent="0.2">
      <c r="A2590" s="7">
        <v>11389</v>
      </c>
      <c r="B2590" s="4">
        <v>11394</v>
      </c>
      <c r="C2590" s="4" t="s">
        <v>2202</v>
      </c>
      <c r="D2590" s="4" t="s">
        <v>2203</v>
      </c>
      <c r="E2590" s="4" t="s">
        <v>425</v>
      </c>
      <c r="F2590" s="4" t="s">
        <v>3081</v>
      </c>
      <c r="G2590" s="4" t="s">
        <v>3082</v>
      </c>
      <c r="H2590" s="4" t="s">
        <v>76</v>
      </c>
      <c r="I2590" s="4" t="s">
        <v>73</v>
      </c>
      <c r="J2590" s="4" t="s">
        <v>53</v>
      </c>
      <c r="K2590" s="4" t="s">
        <v>53</v>
      </c>
      <c r="L2590" s="7" t="s">
        <v>799</v>
      </c>
      <c r="M2590" s="7" t="s">
        <v>311</v>
      </c>
      <c r="N2590" s="4" t="s">
        <v>629</v>
      </c>
      <c r="O2590" s="4" t="s">
        <v>62</v>
      </c>
      <c r="P2590" s="4" t="s">
        <v>1212</v>
      </c>
      <c r="Q2590" s="86">
        <v>21975</v>
      </c>
      <c r="R2590" s="88">
        <v>1</v>
      </c>
      <c r="S2590" s="89">
        <v>28210</v>
      </c>
      <c r="T2590" s="7"/>
      <c r="U2590" s="86">
        <v>6199.1480000000001</v>
      </c>
      <c r="V2590" s="87">
        <v>4.6200000000000001E-4</v>
      </c>
      <c r="W2590" s="87">
        <v>1.45334875934607E-2</v>
      </c>
      <c r="X2590" s="87">
        <v>2.96715736712939E-3</v>
      </c>
    </row>
    <row r="2591" spans="1:24" x14ac:dyDescent="0.2">
      <c r="A2591" s="7">
        <v>11389</v>
      </c>
      <c r="B2591" s="4">
        <v>11394</v>
      </c>
      <c r="C2591" s="4" t="s">
        <v>2212</v>
      </c>
      <c r="D2591" s="4" t="s">
        <v>2213</v>
      </c>
      <c r="E2591" s="4" t="s">
        <v>425</v>
      </c>
      <c r="F2591" s="4" t="s">
        <v>3083</v>
      </c>
      <c r="G2591" s="4" t="s">
        <v>3084</v>
      </c>
      <c r="H2591" s="4" t="s">
        <v>76</v>
      </c>
      <c r="I2591" s="4" t="s">
        <v>73</v>
      </c>
      <c r="J2591" s="4" t="s">
        <v>53</v>
      </c>
      <c r="K2591" s="4" t="s">
        <v>317</v>
      </c>
      <c r="L2591" s="7" t="s">
        <v>799</v>
      </c>
      <c r="M2591" s="7" t="s">
        <v>311</v>
      </c>
      <c r="N2591" s="4" t="s">
        <v>254</v>
      </c>
      <c r="O2591" s="4" t="s">
        <v>62</v>
      </c>
      <c r="P2591" s="4" t="s">
        <v>1212</v>
      </c>
      <c r="Q2591" s="86">
        <v>14240</v>
      </c>
      <c r="R2591" s="88">
        <v>1</v>
      </c>
      <c r="S2591" s="89">
        <v>15700</v>
      </c>
      <c r="T2591" s="7"/>
      <c r="U2591" s="86">
        <v>2235.6799999999998</v>
      </c>
      <c r="V2591" s="87">
        <v>1.1000000000000001E-3</v>
      </c>
      <c r="W2591" s="87">
        <v>5.2414025546170997E-3</v>
      </c>
      <c r="X2591" s="87">
        <v>1.0700849403154E-3</v>
      </c>
    </row>
    <row r="2592" spans="1:24" x14ac:dyDescent="0.2">
      <c r="A2592" s="7">
        <v>11389</v>
      </c>
      <c r="B2592" s="4">
        <v>11394</v>
      </c>
      <c r="C2592" s="4" t="s">
        <v>3085</v>
      </c>
      <c r="D2592" s="4" t="s">
        <v>3086</v>
      </c>
      <c r="E2592" s="4" t="s">
        <v>425</v>
      </c>
      <c r="F2592" s="4" t="s">
        <v>3087</v>
      </c>
      <c r="G2592" s="4" t="s">
        <v>3088</v>
      </c>
      <c r="H2592" s="4" t="s">
        <v>76</v>
      </c>
      <c r="I2592" s="4" t="s">
        <v>73</v>
      </c>
      <c r="J2592" s="4" t="s">
        <v>53</v>
      </c>
      <c r="K2592" s="4" t="s">
        <v>53</v>
      </c>
      <c r="L2592" s="7" t="s">
        <v>799</v>
      </c>
      <c r="M2592" s="7" t="s">
        <v>311</v>
      </c>
      <c r="N2592" s="4" t="s">
        <v>627</v>
      </c>
      <c r="O2592" s="4" t="s">
        <v>62</v>
      </c>
      <c r="P2592" s="4" t="s">
        <v>1212</v>
      </c>
      <c r="Q2592" s="86">
        <v>463500</v>
      </c>
      <c r="R2592" s="88">
        <v>1</v>
      </c>
      <c r="S2592" s="89">
        <v>163.80000000000001</v>
      </c>
      <c r="T2592" s="7"/>
      <c r="U2592" s="86">
        <v>759.21299999999997</v>
      </c>
      <c r="V2592" s="87">
        <v>2.0830000000000002E-3</v>
      </c>
      <c r="W2592" s="87">
        <v>1.7799242099488799E-3</v>
      </c>
      <c r="X2592" s="87">
        <v>3.63389392843194E-4</v>
      </c>
    </row>
    <row r="2593" spans="1:24" x14ac:dyDescent="0.2">
      <c r="A2593" s="7">
        <v>11389</v>
      </c>
      <c r="B2593" s="4">
        <v>11394</v>
      </c>
      <c r="C2593" s="4" t="s">
        <v>3089</v>
      </c>
      <c r="D2593" s="4" t="s">
        <v>3090</v>
      </c>
      <c r="E2593" s="4" t="s">
        <v>425</v>
      </c>
      <c r="F2593" s="4" t="s">
        <v>3091</v>
      </c>
      <c r="G2593" s="4" t="s">
        <v>3092</v>
      </c>
      <c r="H2593" s="4" t="s">
        <v>76</v>
      </c>
      <c r="I2593" s="4" t="s">
        <v>73</v>
      </c>
      <c r="J2593" s="4" t="s">
        <v>53</v>
      </c>
      <c r="K2593" s="4" t="s">
        <v>53</v>
      </c>
      <c r="L2593" s="7" t="s">
        <v>799</v>
      </c>
      <c r="M2593" s="7" t="s">
        <v>311</v>
      </c>
      <c r="N2593" s="4" t="s">
        <v>264</v>
      </c>
      <c r="O2593" s="4" t="s">
        <v>62</v>
      </c>
      <c r="P2593" s="4" t="s">
        <v>1212</v>
      </c>
      <c r="Q2593" s="86">
        <v>1797</v>
      </c>
      <c r="R2593" s="88">
        <v>1</v>
      </c>
      <c r="S2593" s="89">
        <v>1898</v>
      </c>
      <c r="T2593" s="7"/>
      <c r="U2593" s="86">
        <v>34.106999999999999</v>
      </c>
      <c r="V2593" s="87">
        <v>1.2999999999999999E-4</v>
      </c>
      <c r="W2593" s="87">
        <v>7.9961725924317703E-5</v>
      </c>
      <c r="X2593" s="87">
        <v>1.6324988935998699E-5</v>
      </c>
    </row>
    <row r="2594" spans="1:24" x14ac:dyDescent="0.2">
      <c r="A2594" s="7">
        <v>11389</v>
      </c>
      <c r="B2594" s="4">
        <v>11394</v>
      </c>
      <c r="C2594" s="4" t="s">
        <v>3093</v>
      </c>
      <c r="D2594" s="4" t="s">
        <v>3094</v>
      </c>
      <c r="E2594" s="4" t="s">
        <v>425</v>
      </c>
      <c r="F2594" s="4" t="s">
        <v>3095</v>
      </c>
      <c r="G2594" s="4" t="s">
        <v>3096</v>
      </c>
      <c r="H2594" s="4" t="s">
        <v>76</v>
      </c>
      <c r="I2594" s="4" t="s">
        <v>73</v>
      </c>
      <c r="J2594" s="4" t="s">
        <v>53</v>
      </c>
      <c r="K2594" s="4" t="s">
        <v>53</v>
      </c>
      <c r="L2594" s="7" t="s">
        <v>799</v>
      </c>
      <c r="M2594" s="7" t="s">
        <v>311</v>
      </c>
      <c r="N2594" s="4" t="s">
        <v>263</v>
      </c>
      <c r="O2594" s="4" t="s">
        <v>62</v>
      </c>
      <c r="P2594" s="4" t="s">
        <v>1212</v>
      </c>
      <c r="Q2594" s="86">
        <v>9652</v>
      </c>
      <c r="R2594" s="88">
        <v>1</v>
      </c>
      <c r="S2594" s="89">
        <v>3602</v>
      </c>
      <c r="T2594" s="7"/>
      <c r="U2594" s="86">
        <v>347.66500000000002</v>
      </c>
      <c r="V2594" s="87">
        <v>7.85E-4</v>
      </c>
      <c r="W2594" s="87">
        <v>8.15077483721756E-4</v>
      </c>
      <c r="X2594" s="87">
        <v>1.6640624936401901E-4</v>
      </c>
    </row>
    <row r="2595" spans="1:24" x14ac:dyDescent="0.2">
      <c r="A2595" s="7">
        <v>11389</v>
      </c>
      <c r="B2595" s="4">
        <v>11394</v>
      </c>
      <c r="C2595" s="4" t="s">
        <v>3097</v>
      </c>
      <c r="D2595" s="4" t="s">
        <v>3098</v>
      </c>
      <c r="E2595" s="4" t="s">
        <v>425</v>
      </c>
      <c r="F2595" s="4" t="s">
        <v>3099</v>
      </c>
      <c r="G2595" s="4" t="s">
        <v>3100</v>
      </c>
      <c r="H2595" s="4" t="s">
        <v>76</v>
      </c>
      <c r="I2595" s="4" t="s">
        <v>73</v>
      </c>
      <c r="J2595" s="4" t="s">
        <v>53</v>
      </c>
      <c r="K2595" s="4" t="s">
        <v>314</v>
      </c>
      <c r="L2595" s="7" t="s">
        <v>799</v>
      </c>
      <c r="M2595" s="7" t="s">
        <v>311</v>
      </c>
      <c r="N2595" s="4" t="s">
        <v>631</v>
      </c>
      <c r="O2595" s="4" t="s">
        <v>62</v>
      </c>
      <c r="P2595" s="4" t="s">
        <v>1212</v>
      </c>
      <c r="Q2595" s="86">
        <v>2372</v>
      </c>
      <c r="R2595" s="88">
        <v>1</v>
      </c>
      <c r="S2595" s="89">
        <v>17920</v>
      </c>
      <c r="T2595" s="7"/>
      <c r="U2595" s="86">
        <v>425.06200000000001</v>
      </c>
      <c r="V2595" s="87">
        <v>3.3599999999999998E-4</v>
      </c>
      <c r="W2595" s="87">
        <v>9.9653042887697389E-4</v>
      </c>
      <c r="X2595" s="87">
        <v>2.03451689389501E-4</v>
      </c>
    </row>
    <row r="2596" spans="1:24" x14ac:dyDescent="0.2">
      <c r="A2596" s="7">
        <v>11389</v>
      </c>
      <c r="B2596" s="4">
        <v>11394</v>
      </c>
      <c r="C2596" s="4" t="s">
        <v>2216</v>
      </c>
      <c r="D2596" s="4" t="s">
        <v>2217</v>
      </c>
      <c r="E2596" s="4" t="s">
        <v>425</v>
      </c>
      <c r="F2596" s="4" t="s">
        <v>3101</v>
      </c>
      <c r="G2596" s="4" t="s">
        <v>3102</v>
      </c>
      <c r="H2596" s="4" t="s">
        <v>76</v>
      </c>
      <c r="I2596" s="4" t="s">
        <v>73</v>
      </c>
      <c r="J2596" s="4" t="s">
        <v>53</v>
      </c>
      <c r="K2596" s="4" t="s">
        <v>53</v>
      </c>
      <c r="L2596" s="7" t="s">
        <v>799</v>
      </c>
      <c r="M2596" s="7" t="s">
        <v>311</v>
      </c>
      <c r="N2596" s="4" t="s">
        <v>629</v>
      </c>
      <c r="O2596" s="4" t="s">
        <v>62</v>
      </c>
      <c r="P2596" s="4" t="s">
        <v>1212</v>
      </c>
      <c r="Q2596" s="86">
        <v>369167</v>
      </c>
      <c r="R2596" s="88">
        <v>1</v>
      </c>
      <c r="S2596" s="89">
        <v>217.1</v>
      </c>
      <c r="T2596" s="7"/>
      <c r="U2596" s="86">
        <v>801.46199999999999</v>
      </c>
      <c r="V2596" s="87">
        <v>1.1919999999999999E-3</v>
      </c>
      <c r="W2596" s="87">
        <v>1.87897313224039E-3</v>
      </c>
      <c r="X2596" s="87">
        <v>3.8361122449877901E-4</v>
      </c>
    </row>
    <row r="2597" spans="1:24" x14ac:dyDescent="0.2">
      <c r="A2597" s="7">
        <v>11389</v>
      </c>
      <c r="B2597" s="4">
        <v>11394</v>
      </c>
      <c r="C2597" s="4" t="s">
        <v>3103</v>
      </c>
      <c r="D2597" s="4" t="s">
        <v>3104</v>
      </c>
      <c r="E2597" s="4" t="s">
        <v>425</v>
      </c>
      <c r="F2597" s="4" t="s">
        <v>3105</v>
      </c>
      <c r="G2597" s="4" t="s">
        <v>3106</v>
      </c>
      <c r="H2597" s="4" t="s">
        <v>76</v>
      </c>
      <c r="I2597" s="4" t="s">
        <v>73</v>
      </c>
      <c r="J2597" s="4" t="s">
        <v>53</v>
      </c>
      <c r="K2597" s="4" t="s">
        <v>53</v>
      </c>
      <c r="L2597" s="7" t="s">
        <v>799</v>
      </c>
      <c r="M2597" s="7" t="s">
        <v>311</v>
      </c>
      <c r="N2597" s="4" t="s">
        <v>75</v>
      </c>
      <c r="O2597" s="4" t="s">
        <v>62</v>
      </c>
      <c r="P2597" s="4" t="s">
        <v>1212</v>
      </c>
      <c r="Q2597" s="86">
        <v>19259</v>
      </c>
      <c r="R2597" s="88">
        <v>1</v>
      </c>
      <c r="S2597" s="89">
        <v>2078</v>
      </c>
      <c r="T2597" s="7"/>
      <c r="U2597" s="86">
        <v>400.202</v>
      </c>
      <c r="V2597" s="87">
        <v>1.4469999999999999E-3</v>
      </c>
      <c r="W2597" s="87">
        <v>9.3824692710536503E-4</v>
      </c>
      <c r="X2597" s="87">
        <v>1.9155252750205801E-4</v>
      </c>
    </row>
    <row r="2598" spans="1:24" x14ac:dyDescent="0.2">
      <c r="A2598" s="7">
        <v>11389</v>
      </c>
      <c r="B2598" s="4">
        <v>11394</v>
      </c>
      <c r="C2598" s="4" t="s">
        <v>3107</v>
      </c>
      <c r="D2598" s="4" t="s">
        <v>3108</v>
      </c>
      <c r="E2598" s="4" t="s">
        <v>425</v>
      </c>
      <c r="F2598" s="4" t="s">
        <v>3109</v>
      </c>
      <c r="G2598" s="4" t="s">
        <v>3110</v>
      </c>
      <c r="H2598" s="4" t="s">
        <v>76</v>
      </c>
      <c r="I2598" s="4" t="s">
        <v>73</v>
      </c>
      <c r="J2598" s="4" t="s">
        <v>53</v>
      </c>
      <c r="K2598" s="4" t="s">
        <v>53</v>
      </c>
      <c r="L2598" s="7" t="s">
        <v>799</v>
      </c>
      <c r="M2598" s="7" t="s">
        <v>311</v>
      </c>
      <c r="N2598" s="4" t="s">
        <v>252</v>
      </c>
      <c r="O2598" s="4" t="s">
        <v>62</v>
      </c>
      <c r="P2598" s="4" t="s">
        <v>1212</v>
      </c>
      <c r="Q2598" s="86">
        <v>12276</v>
      </c>
      <c r="R2598" s="88">
        <v>1</v>
      </c>
      <c r="S2598" s="89">
        <v>823.3</v>
      </c>
      <c r="T2598" s="7"/>
      <c r="U2598" s="86">
        <v>101.068</v>
      </c>
      <c r="V2598" s="87">
        <v>2.3499999999999999E-4</v>
      </c>
      <c r="W2598" s="87">
        <v>2.3694790298344501E-4</v>
      </c>
      <c r="X2598" s="87">
        <v>4.83752926778242E-5</v>
      </c>
    </row>
    <row r="2599" spans="1:24" x14ac:dyDescent="0.2">
      <c r="A2599" s="7">
        <v>11389</v>
      </c>
      <c r="B2599" s="4">
        <v>11394</v>
      </c>
      <c r="C2599" s="4" t="s">
        <v>2221</v>
      </c>
      <c r="D2599" s="4" t="s">
        <v>2222</v>
      </c>
      <c r="E2599" s="4" t="s">
        <v>425</v>
      </c>
      <c r="F2599" s="4" t="s">
        <v>3111</v>
      </c>
      <c r="G2599" s="4" t="s">
        <v>3112</v>
      </c>
      <c r="H2599" s="4" t="s">
        <v>76</v>
      </c>
      <c r="I2599" s="4" t="s">
        <v>73</v>
      </c>
      <c r="J2599" s="4" t="s">
        <v>53</v>
      </c>
      <c r="K2599" s="4" t="s">
        <v>53</v>
      </c>
      <c r="L2599" s="7" t="s">
        <v>799</v>
      </c>
      <c r="M2599" s="7" t="s">
        <v>311</v>
      </c>
      <c r="N2599" s="4" t="s">
        <v>629</v>
      </c>
      <c r="O2599" s="4" t="s">
        <v>62</v>
      </c>
      <c r="P2599" s="4" t="s">
        <v>1212</v>
      </c>
      <c r="Q2599" s="86">
        <v>267723</v>
      </c>
      <c r="R2599" s="88">
        <v>1</v>
      </c>
      <c r="S2599" s="89">
        <v>2855</v>
      </c>
      <c r="T2599" s="7"/>
      <c r="U2599" s="86">
        <v>7643.4920000000002</v>
      </c>
      <c r="V2599" s="87">
        <v>1.387E-3</v>
      </c>
      <c r="W2599" s="87">
        <v>1.7919656060126899E-2</v>
      </c>
      <c r="X2599" s="87">
        <v>3.6584776471102701E-3</v>
      </c>
    </row>
    <row r="2600" spans="1:24" x14ac:dyDescent="0.2">
      <c r="A2600" s="7">
        <v>11389</v>
      </c>
      <c r="B2600" s="4">
        <v>11394</v>
      </c>
      <c r="C2600" s="4" t="s">
        <v>3113</v>
      </c>
      <c r="D2600" s="4" t="s">
        <v>3114</v>
      </c>
      <c r="E2600" s="4" t="s">
        <v>425</v>
      </c>
      <c r="F2600" s="4" t="s">
        <v>3115</v>
      </c>
      <c r="G2600" s="4" t="s">
        <v>3116</v>
      </c>
      <c r="H2600" s="4" t="s">
        <v>76</v>
      </c>
      <c r="I2600" s="4" t="s">
        <v>73</v>
      </c>
      <c r="J2600" s="4" t="s">
        <v>53</v>
      </c>
      <c r="K2600" s="4" t="s">
        <v>53</v>
      </c>
      <c r="L2600" s="7" t="s">
        <v>799</v>
      </c>
      <c r="M2600" s="7" t="s">
        <v>311</v>
      </c>
      <c r="N2600" s="4" t="s">
        <v>75</v>
      </c>
      <c r="O2600" s="4" t="s">
        <v>62</v>
      </c>
      <c r="P2600" s="4" t="s">
        <v>1212</v>
      </c>
      <c r="Q2600" s="86">
        <v>856</v>
      </c>
      <c r="R2600" s="88">
        <v>1</v>
      </c>
      <c r="S2600" s="89">
        <v>3531</v>
      </c>
      <c r="T2600" s="7"/>
      <c r="U2600" s="86">
        <v>30.225000000000001</v>
      </c>
      <c r="V2600" s="87">
        <v>2.03E-4</v>
      </c>
      <c r="W2600" s="87">
        <v>7.08613393322038E-5</v>
      </c>
      <c r="X2600" s="87">
        <v>1.4467053671192399E-5</v>
      </c>
    </row>
    <row r="2601" spans="1:24" x14ac:dyDescent="0.2">
      <c r="A2601" s="7">
        <v>11389</v>
      </c>
      <c r="B2601" s="4">
        <v>11394</v>
      </c>
      <c r="C2601" s="4" t="s">
        <v>3117</v>
      </c>
      <c r="D2601" s="4" t="s">
        <v>3118</v>
      </c>
      <c r="E2601" s="4" t="s">
        <v>428</v>
      </c>
      <c r="F2601" s="4" t="s">
        <v>3119</v>
      </c>
      <c r="G2601" s="4" t="s">
        <v>3120</v>
      </c>
      <c r="H2601" s="4" t="s">
        <v>76</v>
      </c>
      <c r="I2601" s="4" t="s">
        <v>73</v>
      </c>
      <c r="J2601" s="4" t="s">
        <v>53</v>
      </c>
      <c r="K2601" s="4" t="s">
        <v>53</v>
      </c>
      <c r="L2601" s="7" t="s">
        <v>799</v>
      </c>
      <c r="M2601" s="7" t="s">
        <v>311</v>
      </c>
      <c r="N2601" s="4" t="s">
        <v>267</v>
      </c>
      <c r="O2601" s="4" t="s">
        <v>62</v>
      </c>
      <c r="P2601" s="4" t="s">
        <v>1212</v>
      </c>
      <c r="Q2601" s="86">
        <v>275103</v>
      </c>
      <c r="R2601" s="88">
        <v>1</v>
      </c>
      <c r="S2601" s="89">
        <v>303</v>
      </c>
      <c r="T2601" s="7"/>
      <c r="U2601" s="86">
        <v>833.56200000000001</v>
      </c>
      <c r="V2601" s="87">
        <v>2.4499999999999999E-4</v>
      </c>
      <c r="W2601" s="87">
        <v>1.95423068952532E-3</v>
      </c>
      <c r="X2601" s="87">
        <v>3.9897581019055802E-4</v>
      </c>
    </row>
    <row r="2602" spans="1:24" x14ac:dyDescent="0.2">
      <c r="A2602" s="7">
        <v>11389</v>
      </c>
      <c r="B2602" s="4">
        <v>11394</v>
      </c>
      <c r="C2602" s="4" t="s">
        <v>3121</v>
      </c>
      <c r="D2602" s="4" t="s">
        <v>3122</v>
      </c>
      <c r="E2602" s="4" t="s">
        <v>425</v>
      </c>
      <c r="F2602" s="4" t="s">
        <v>3123</v>
      </c>
      <c r="G2602" s="4" t="s">
        <v>3124</v>
      </c>
      <c r="H2602" s="4" t="s">
        <v>76</v>
      </c>
      <c r="I2602" s="4" t="s">
        <v>73</v>
      </c>
      <c r="J2602" s="4" t="s">
        <v>53</v>
      </c>
      <c r="K2602" s="4" t="s">
        <v>53</v>
      </c>
      <c r="L2602" s="7" t="s">
        <v>799</v>
      </c>
      <c r="M2602" s="7" t="s">
        <v>311</v>
      </c>
      <c r="N2602" s="4" t="s">
        <v>140</v>
      </c>
      <c r="O2602" s="4" t="s">
        <v>62</v>
      </c>
      <c r="P2602" s="4" t="s">
        <v>1212</v>
      </c>
      <c r="Q2602" s="86">
        <v>875</v>
      </c>
      <c r="R2602" s="88">
        <v>1</v>
      </c>
      <c r="S2602" s="89">
        <v>20800</v>
      </c>
      <c r="T2602" s="7"/>
      <c r="U2602" s="86">
        <v>182</v>
      </c>
      <c r="V2602" s="87">
        <v>9.7E-5</v>
      </c>
      <c r="W2602" s="87">
        <v>4.2668685363751198E-4</v>
      </c>
      <c r="X2602" s="87">
        <v>8.7112403893849805E-5</v>
      </c>
    </row>
    <row r="2603" spans="1:24" x14ac:dyDescent="0.2">
      <c r="A2603" s="7">
        <v>11389</v>
      </c>
      <c r="B2603" s="4">
        <v>11394</v>
      </c>
      <c r="C2603" s="4" t="s">
        <v>3125</v>
      </c>
      <c r="D2603" s="4" t="s">
        <v>3126</v>
      </c>
      <c r="E2603" s="4" t="s">
        <v>425</v>
      </c>
      <c r="F2603" s="4" t="s">
        <v>3127</v>
      </c>
      <c r="G2603" s="4" t="s">
        <v>3128</v>
      </c>
      <c r="H2603" s="4" t="s">
        <v>76</v>
      </c>
      <c r="I2603" s="4" t="s">
        <v>73</v>
      </c>
      <c r="J2603" s="4" t="s">
        <v>53</v>
      </c>
      <c r="K2603" s="4" t="s">
        <v>53</v>
      </c>
      <c r="L2603" s="7" t="s">
        <v>799</v>
      </c>
      <c r="M2603" s="7" t="s">
        <v>311</v>
      </c>
      <c r="N2603" s="4" t="s">
        <v>629</v>
      </c>
      <c r="O2603" s="4" t="s">
        <v>62</v>
      </c>
      <c r="P2603" s="4" t="s">
        <v>1212</v>
      </c>
      <c r="Q2603" s="86">
        <v>5786</v>
      </c>
      <c r="R2603" s="88">
        <v>1</v>
      </c>
      <c r="S2603" s="89">
        <v>15900</v>
      </c>
      <c r="T2603" s="7"/>
      <c r="U2603" s="86">
        <v>919.97400000000005</v>
      </c>
      <c r="V2603" s="87">
        <v>3.2699999999999998E-4</v>
      </c>
      <c r="W2603" s="87">
        <v>2.1568176455402E-3</v>
      </c>
      <c r="X2603" s="87">
        <v>4.4033597065846499E-4</v>
      </c>
    </row>
    <row r="2604" spans="1:24" x14ac:dyDescent="0.2">
      <c r="A2604" s="7">
        <v>11389</v>
      </c>
      <c r="B2604" s="4">
        <v>11394</v>
      </c>
      <c r="C2604" s="4" t="s">
        <v>1909</v>
      </c>
      <c r="D2604" s="4" t="s">
        <v>1910</v>
      </c>
      <c r="E2604" s="4" t="s">
        <v>425</v>
      </c>
      <c r="F2604" s="4" t="s">
        <v>3129</v>
      </c>
      <c r="G2604" s="4" t="s">
        <v>3130</v>
      </c>
      <c r="H2604" s="4" t="s">
        <v>76</v>
      </c>
      <c r="I2604" s="4" t="s">
        <v>73</v>
      </c>
      <c r="J2604" s="4" t="s">
        <v>53</v>
      </c>
      <c r="K2604" s="4" t="s">
        <v>53</v>
      </c>
      <c r="L2604" s="7" t="s">
        <v>799</v>
      </c>
      <c r="M2604" s="7" t="s">
        <v>311</v>
      </c>
      <c r="N2604" s="4" t="s">
        <v>140</v>
      </c>
      <c r="O2604" s="4" t="s">
        <v>62</v>
      </c>
      <c r="P2604" s="4" t="s">
        <v>1212</v>
      </c>
      <c r="Q2604" s="86">
        <v>49352</v>
      </c>
      <c r="R2604" s="88">
        <v>1</v>
      </c>
      <c r="S2604" s="89">
        <v>1073</v>
      </c>
      <c r="T2604" s="7"/>
      <c r="U2604" s="86">
        <v>529.54700000000003</v>
      </c>
      <c r="V2604" s="87">
        <v>1.748E-3</v>
      </c>
      <c r="W2604" s="87">
        <v>1.24148750667972E-3</v>
      </c>
      <c r="X2604" s="87">
        <v>2.53462135496046E-4</v>
      </c>
    </row>
    <row r="2605" spans="1:24" x14ac:dyDescent="0.2">
      <c r="A2605" s="7">
        <v>11389</v>
      </c>
      <c r="B2605" s="4">
        <v>11394</v>
      </c>
      <c r="C2605" s="4" t="s">
        <v>2229</v>
      </c>
      <c r="D2605" s="4" t="s">
        <v>2230</v>
      </c>
      <c r="E2605" s="4" t="s">
        <v>425</v>
      </c>
      <c r="F2605" s="4" t="s">
        <v>3762</v>
      </c>
      <c r="G2605" s="4" t="s">
        <v>3763</v>
      </c>
      <c r="H2605" s="4" t="s">
        <v>76</v>
      </c>
      <c r="I2605" s="4" t="s">
        <v>73</v>
      </c>
      <c r="J2605" s="4" t="s">
        <v>53</v>
      </c>
      <c r="K2605" s="4" t="s">
        <v>53</v>
      </c>
      <c r="L2605" s="7" t="s">
        <v>799</v>
      </c>
      <c r="M2605" s="7" t="s">
        <v>311</v>
      </c>
      <c r="N2605" s="4" t="s">
        <v>140</v>
      </c>
      <c r="O2605" s="4" t="s">
        <v>62</v>
      </c>
      <c r="P2605" s="4" t="s">
        <v>1212</v>
      </c>
      <c r="Q2605" s="86">
        <v>10344</v>
      </c>
      <c r="R2605" s="88">
        <v>1</v>
      </c>
      <c r="S2605" s="89">
        <v>3498</v>
      </c>
      <c r="T2605" s="7"/>
      <c r="U2605" s="86">
        <v>361.83300000000003</v>
      </c>
      <c r="V2605" s="87">
        <v>5.3799999999999996E-4</v>
      </c>
      <c r="W2605" s="87">
        <v>8.4829360172881398E-4</v>
      </c>
      <c r="X2605" s="87">
        <v>1.73187653250614E-4</v>
      </c>
    </row>
    <row r="2606" spans="1:24" x14ac:dyDescent="0.2">
      <c r="A2606" s="7">
        <v>11389</v>
      </c>
      <c r="B2606" s="4">
        <v>11394</v>
      </c>
      <c r="C2606" s="4" t="s">
        <v>3131</v>
      </c>
      <c r="D2606" s="4" t="s">
        <v>3132</v>
      </c>
      <c r="E2606" s="4" t="s">
        <v>425</v>
      </c>
      <c r="F2606" s="4" t="s">
        <v>3133</v>
      </c>
      <c r="G2606" s="4" t="s">
        <v>3134</v>
      </c>
      <c r="H2606" s="4" t="s">
        <v>76</v>
      </c>
      <c r="I2606" s="4" t="s">
        <v>73</v>
      </c>
      <c r="J2606" s="4" t="s">
        <v>53</v>
      </c>
      <c r="K2606" s="4" t="s">
        <v>53</v>
      </c>
      <c r="L2606" s="7" t="s">
        <v>799</v>
      </c>
      <c r="M2606" s="7" t="s">
        <v>311</v>
      </c>
      <c r="N2606" s="4" t="s">
        <v>629</v>
      </c>
      <c r="O2606" s="4" t="s">
        <v>62</v>
      </c>
      <c r="P2606" s="4" t="s">
        <v>1212</v>
      </c>
      <c r="Q2606" s="86">
        <v>13333</v>
      </c>
      <c r="R2606" s="88">
        <v>1</v>
      </c>
      <c r="S2606" s="89">
        <v>20160</v>
      </c>
      <c r="T2606" s="7"/>
      <c r="U2606" s="86">
        <v>2687.933</v>
      </c>
      <c r="V2606" s="87">
        <v>1.294E-3</v>
      </c>
      <c r="W2606" s="87">
        <v>6.3016790616542097E-3</v>
      </c>
      <c r="X2606" s="87">
        <v>1.28655103139081E-3</v>
      </c>
    </row>
    <row r="2607" spans="1:24" x14ac:dyDescent="0.2">
      <c r="A2607" s="7">
        <v>11389</v>
      </c>
      <c r="B2607" s="4">
        <v>11394</v>
      </c>
      <c r="C2607" s="4" t="s">
        <v>3135</v>
      </c>
      <c r="D2607" s="4" t="s">
        <v>3136</v>
      </c>
      <c r="E2607" s="4" t="s">
        <v>425</v>
      </c>
      <c r="F2607" s="4" t="s">
        <v>3137</v>
      </c>
      <c r="G2607" s="4" t="s">
        <v>3138</v>
      </c>
      <c r="H2607" s="4" t="s">
        <v>76</v>
      </c>
      <c r="I2607" s="4" t="s">
        <v>73</v>
      </c>
      <c r="J2607" s="4" t="s">
        <v>53</v>
      </c>
      <c r="K2607" s="4" t="s">
        <v>53</v>
      </c>
      <c r="L2607" s="7" t="s">
        <v>799</v>
      </c>
      <c r="M2607" s="7" t="s">
        <v>311</v>
      </c>
      <c r="N2607" s="4" t="s">
        <v>631</v>
      </c>
      <c r="O2607" s="4" t="s">
        <v>62</v>
      </c>
      <c r="P2607" s="4" t="s">
        <v>1212</v>
      </c>
      <c r="Q2607" s="86">
        <v>1136</v>
      </c>
      <c r="R2607" s="88">
        <v>1</v>
      </c>
      <c r="S2607" s="89">
        <v>1285</v>
      </c>
      <c r="T2607" s="7"/>
      <c r="U2607" s="86">
        <v>14.598000000000001</v>
      </c>
      <c r="V2607" s="87">
        <v>1.02E-4</v>
      </c>
      <c r="W2607" s="87">
        <v>3.4223098981642497E-5</v>
      </c>
      <c r="X2607" s="87">
        <v>6.9869891597849602E-6</v>
      </c>
    </row>
    <row r="2608" spans="1:24" x14ac:dyDescent="0.2">
      <c r="A2608" s="7">
        <v>11389</v>
      </c>
      <c r="B2608" s="4">
        <v>11394</v>
      </c>
      <c r="C2608" s="4" t="s">
        <v>1931</v>
      </c>
      <c r="D2608" s="4" t="s">
        <v>1932</v>
      </c>
      <c r="E2608" s="4" t="s">
        <v>425</v>
      </c>
      <c r="F2608" s="4" t="s">
        <v>3139</v>
      </c>
      <c r="G2608" s="4" t="s">
        <v>3140</v>
      </c>
      <c r="H2608" s="4" t="s">
        <v>76</v>
      </c>
      <c r="I2608" s="4" t="s">
        <v>73</v>
      </c>
      <c r="J2608" s="4" t="s">
        <v>53</v>
      </c>
      <c r="K2608" s="4" t="s">
        <v>53</v>
      </c>
      <c r="L2608" s="7" t="s">
        <v>799</v>
      </c>
      <c r="M2608" s="7" t="s">
        <v>102</v>
      </c>
      <c r="N2608" s="4" t="s">
        <v>140</v>
      </c>
      <c r="O2608" s="4" t="s">
        <v>62</v>
      </c>
      <c r="P2608" s="4" t="s">
        <v>1212</v>
      </c>
      <c r="Q2608" s="86">
        <v>26110</v>
      </c>
      <c r="R2608" s="88">
        <v>1</v>
      </c>
      <c r="S2608" s="89">
        <v>1497</v>
      </c>
      <c r="T2608" s="7"/>
      <c r="U2608" s="86">
        <v>390.86700000000002</v>
      </c>
      <c r="V2608" s="87">
        <v>1.8990000000000001E-3</v>
      </c>
      <c r="W2608" s="87">
        <v>9.1636089238833604E-4</v>
      </c>
      <c r="X2608" s="87">
        <v>1.8708427384096801E-4</v>
      </c>
    </row>
    <row r="2609" spans="1:24" x14ac:dyDescent="0.2">
      <c r="A2609" s="7">
        <v>11389</v>
      </c>
      <c r="B2609" s="4">
        <v>11394</v>
      </c>
      <c r="C2609" s="4" t="s">
        <v>3141</v>
      </c>
      <c r="D2609" s="4" t="s">
        <v>3142</v>
      </c>
      <c r="E2609" s="4" t="s">
        <v>425</v>
      </c>
      <c r="F2609" s="4" t="s">
        <v>3141</v>
      </c>
      <c r="G2609" s="4" t="s">
        <v>3143</v>
      </c>
      <c r="H2609" s="4" t="s">
        <v>76</v>
      </c>
      <c r="I2609" s="4" t="s">
        <v>73</v>
      </c>
      <c r="J2609" s="4" t="s">
        <v>53</v>
      </c>
      <c r="K2609" s="4" t="s">
        <v>53</v>
      </c>
      <c r="L2609" s="7" t="s">
        <v>799</v>
      </c>
      <c r="M2609" s="7" t="s">
        <v>311</v>
      </c>
      <c r="N2609" s="4" t="s">
        <v>263</v>
      </c>
      <c r="O2609" s="4" t="s">
        <v>62</v>
      </c>
      <c r="P2609" s="4" t="s">
        <v>1212</v>
      </c>
      <c r="Q2609" s="86">
        <v>131506</v>
      </c>
      <c r="R2609" s="88">
        <v>1</v>
      </c>
      <c r="S2609" s="89">
        <v>262.3</v>
      </c>
      <c r="T2609" s="7"/>
      <c r="U2609" s="86">
        <v>344.94</v>
      </c>
      <c r="V2609" s="87">
        <v>2.81E-3</v>
      </c>
      <c r="W2609" s="87">
        <v>8.0868936728128798E-4</v>
      </c>
      <c r="X2609" s="87">
        <v>1.6510205127415799E-4</v>
      </c>
    </row>
    <row r="2610" spans="1:24" x14ac:dyDescent="0.2">
      <c r="A2610" s="7">
        <v>11389</v>
      </c>
      <c r="B2610" s="4">
        <v>11394</v>
      </c>
      <c r="C2610" s="4" t="s">
        <v>3144</v>
      </c>
      <c r="D2610" s="4" t="s">
        <v>3145</v>
      </c>
      <c r="E2610" s="4" t="s">
        <v>428</v>
      </c>
      <c r="F2610" s="4" t="s">
        <v>3146</v>
      </c>
      <c r="G2610" s="4" t="s">
        <v>3147</v>
      </c>
      <c r="H2610" s="4" t="s">
        <v>76</v>
      </c>
      <c r="I2610" s="4" t="s">
        <v>73</v>
      </c>
      <c r="J2610" s="4" t="s">
        <v>53</v>
      </c>
      <c r="K2610" s="4" t="s">
        <v>53</v>
      </c>
      <c r="L2610" s="7" t="s">
        <v>799</v>
      </c>
      <c r="M2610" s="7" t="s">
        <v>311</v>
      </c>
      <c r="N2610" s="4" t="s">
        <v>267</v>
      </c>
      <c r="O2610" s="4" t="s">
        <v>62</v>
      </c>
      <c r="P2610" s="4" t="s">
        <v>1212</v>
      </c>
      <c r="Q2610" s="86">
        <v>342317.21</v>
      </c>
      <c r="R2610" s="88">
        <v>1</v>
      </c>
      <c r="S2610" s="89">
        <v>1025</v>
      </c>
      <c r="T2610" s="7"/>
      <c r="U2610" s="86">
        <v>3508.7510000000002</v>
      </c>
      <c r="V2610" s="87">
        <v>2.92E-4</v>
      </c>
      <c r="W2610" s="87">
        <v>8.2260334952139001E-3</v>
      </c>
      <c r="X2610" s="87">
        <v>1.6794273040532501E-3</v>
      </c>
    </row>
    <row r="2611" spans="1:24" x14ac:dyDescent="0.2">
      <c r="A2611" s="7">
        <v>11389</v>
      </c>
      <c r="B2611" s="4">
        <v>11394</v>
      </c>
      <c r="C2611" s="4" t="s">
        <v>3148</v>
      </c>
      <c r="D2611" s="4" t="s">
        <v>3149</v>
      </c>
      <c r="E2611" s="4" t="s">
        <v>425</v>
      </c>
      <c r="F2611" s="4" t="s">
        <v>3150</v>
      </c>
      <c r="G2611" s="4" t="s">
        <v>3151</v>
      </c>
      <c r="H2611" s="4" t="s">
        <v>76</v>
      </c>
      <c r="I2611" s="4" t="s">
        <v>73</v>
      </c>
      <c r="J2611" s="4" t="s">
        <v>53</v>
      </c>
      <c r="K2611" s="4" t="s">
        <v>53</v>
      </c>
      <c r="L2611" s="7" t="s">
        <v>799</v>
      </c>
      <c r="M2611" s="7" t="s">
        <v>311</v>
      </c>
      <c r="N2611" s="4" t="s">
        <v>140</v>
      </c>
      <c r="O2611" s="4" t="s">
        <v>62</v>
      </c>
      <c r="P2611" s="4" t="s">
        <v>1212</v>
      </c>
      <c r="Q2611" s="86">
        <v>193427</v>
      </c>
      <c r="R2611" s="88">
        <v>1</v>
      </c>
      <c r="S2611" s="89">
        <v>76.2</v>
      </c>
      <c r="T2611" s="7"/>
      <c r="U2611" s="86">
        <v>147.39099999999999</v>
      </c>
      <c r="V2611" s="87">
        <v>6.7000000000000002E-4</v>
      </c>
      <c r="W2611" s="87">
        <v>3.4554923969983399E-4</v>
      </c>
      <c r="X2611" s="87">
        <v>7.0547345617348801E-5</v>
      </c>
    </row>
    <row r="2612" spans="1:24" x14ac:dyDescent="0.2">
      <c r="A2612" s="7">
        <v>11389</v>
      </c>
      <c r="B2612" s="4">
        <v>11394</v>
      </c>
      <c r="C2612" s="4" t="s">
        <v>3152</v>
      </c>
      <c r="D2612" s="4" t="s">
        <v>3153</v>
      </c>
      <c r="E2612" s="4" t="s">
        <v>425</v>
      </c>
      <c r="F2612" s="4" t="s">
        <v>3154</v>
      </c>
      <c r="G2612" s="4" t="s">
        <v>3155</v>
      </c>
      <c r="H2612" s="4" t="s">
        <v>76</v>
      </c>
      <c r="I2612" s="4" t="s">
        <v>73</v>
      </c>
      <c r="J2612" s="4" t="s">
        <v>53</v>
      </c>
      <c r="K2612" s="4" t="s">
        <v>53</v>
      </c>
      <c r="L2612" s="7" t="s">
        <v>799</v>
      </c>
      <c r="M2612" s="7" t="s">
        <v>311</v>
      </c>
      <c r="N2612" s="4" t="s">
        <v>252</v>
      </c>
      <c r="O2612" s="4" t="s">
        <v>62</v>
      </c>
      <c r="P2612" s="4" t="s">
        <v>1212</v>
      </c>
      <c r="Q2612" s="86">
        <v>6511</v>
      </c>
      <c r="R2612" s="88">
        <v>1</v>
      </c>
      <c r="S2612" s="89">
        <v>26690</v>
      </c>
      <c r="T2612" s="7"/>
      <c r="U2612" s="86">
        <v>1737.7860000000001</v>
      </c>
      <c r="V2612" s="87">
        <v>1.403E-3</v>
      </c>
      <c r="W2612" s="87">
        <v>4.0741230657507198E-3</v>
      </c>
      <c r="X2612" s="87">
        <v>8.3177311649361104E-4</v>
      </c>
    </row>
    <row r="2613" spans="1:24" x14ac:dyDescent="0.2">
      <c r="A2613" s="7">
        <v>11389</v>
      </c>
      <c r="B2613" s="4">
        <v>11394</v>
      </c>
      <c r="C2613" s="4" t="s">
        <v>3156</v>
      </c>
      <c r="D2613" s="4" t="s">
        <v>3157</v>
      </c>
      <c r="E2613" s="4" t="s">
        <v>425</v>
      </c>
      <c r="F2613" s="4" t="s">
        <v>3158</v>
      </c>
      <c r="G2613" s="4" t="s">
        <v>3159</v>
      </c>
      <c r="H2613" s="4" t="s">
        <v>76</v>
      </c>
      <c r="I2613" s="4" t="s">
        <v>73</v>
      </c>
      <c r="J2613" s="4" t="s">
        <v>53</v>
      </c>
      <c r="K2613" s="4" t="s">
        <v>53</v>
      </c>
      <c r="L2613" s="7" t="s">
        <v>799</v>
      </c>
      <c r="M2613" s="7" t="s">
        <v>311</v>
      </c>
      <c r="N2613" s="4" t="s">
        <v>265</v>
      </c>
      <c r="O2613" s="4" t="s">
        <v>62</v>
      </c>
      <c r="P2613" s="4" t="s">
        <v>1212</v>
      </c>
      <c r="Q2613" s="86">
        <v>14725</v>
      </c>
      <c r="R2613" s="88">
        <v>1</v>
      </c>
      <c r="S2613" s="89">
        <v>2502</v>
      </c>
      <c r="T2613" s="7"/>
      <c r="U2613" s="86">
        <v>368.42</v>
      </c>
      <c r="V2613" s="87">
        <v>6.1700000000000004E-4</v>
      </c>
      <c r="W2613" s="87">
        <v>8.6373493007530302E-4</v>
      </c>
      <c r="X2613" s="87">
        <v>1.7634015541961599E-4</v>
      </c>
    </row>
    <row r="2614" spans="1:24" x14ac:dyDescent="0.2">
      <c r="A2614" s="7">
        <v>11389</v>
      </c>
      <c r="B2614" s="4">
        <v>11394</v>
      </c>
      <c r="C2614" s="4" t="s">
        <v>3160</v>
      </c>
      <c r="D2614" s="4" t="s">
        <v>3161</v>
      </c>
      <c r="E2614" s="4" t="s">
        <v>425</v>
      </c>
      <c r="F2614" s="4" t="s">
        <v>3162</v>
      </c>
      <c r="G2614" s="4" t="s">
        <v>3163</v>
      </c>
      <c r="H2614" s="4" t="s">
        <v>76</v>
      </c>
      <c r="I2614" s="4" t="s">
        <v>73</v>
      </c>
      <c r="J2614" s="4" t="s">
        <v>53</v>
      </c>
      <c r="K2614" s="4" t="s">
        <v>53</v>
      </c>
      <c r="L2614" s="7" t="s">
        <v>799</v>
      </c>
      <c r="M2614" s="7" t="s">
        <v>311</v>
      </c>
      <c r="N2614" s="4" t="s">
        <v>630</v>
      </c>
      <c r="O2614" s="4" t="s">
        <v>62</v>
      </c>
      <c r="P2614" s="4" t="s">
        <v>1212</v>
      </c>
      <c r="Q2614" s="86">
        <v>69020</v>
      </c>
      <c r="R2614" s="88">
        <v>1</v>
      </c>
      <c r="S2614" s="89">
        <v>738.5</v>
      </c>
      <c r="T2614" s="7"/>
      <c r="U2614" s="86">
        <v>509.71300000000002</v>
      </c>
      <c r="V2614" s="87">
        <v>2.5820000000000001E-3</v>
      </c>
      <c r="W2614" s="87">
        <v>1.1949874078136301E-3</v>
      </c>
      <c r="X2614" s="87">
        <v>2.43968673583652E-4</v>
      </c>
    </row>
    <row r="2615" spans="1:24" x14ac:dyDescent="0.2">
      <c r="A2615" s="7">
        <v>11389</v>
      </c>
      <c r="B2615" s="4">
        <v>11394</v>
      </c>
      <c r="C2615" s="4" t="s">
        <v>3164</v>
      </c>
      <c r="D2615" s="4" t="s">
        <v>3165</v>
      </c>
      <c r="E2615" s="4" t="s">
        <v>425</v>
      </c>
      <c r="F2615" s="4" t="s">
        <v>3166</v>
      </c>
      <c r="G2615" s="4" t="s">
        <v>3167</v>
      </c>
      <c r="H2615" s="4" t="s">
        <v>76</v>
      </c>
      <c r="I2615" s="4" t="s">
        <v>73</v>
      </c>
      <c r="J2615" s="4" t="s">
        <v>53</v>
      </c>
      <c r="K2615" s="4" t="s">
        <v>53</v>
      </c>
      <c r="L2615" s="7" t="s">
        <v>799</v>
      </c>
      <c r="M2615" s="7" t="s">
        <v>311</v>
      </c>
      <c r="N2615" s="4" t="s">
        <v>261</v>
      </c>
      <c r="O2615" s="4" t="s">
        <v>62</v>
      </c>
      <c r="P2615" s="4" t="s">
        <v>1212</v>
      </c>
      <c r="Q2615" s="86">
        <v>24199</v>
      </c>
      <c r="R2615" s="88">
        <v>1</v>
      </c>
      <c r="S2615" s="89">
        <v>3451</v>
      </c>
      <c r="T2615" s="7"/>
      <c r="U2615" s="86">
        <v>835.10699999999997</v>
      </c>
      <c r="V2615" s="87">
        <v>1.5269999999999999E-3</v>
      </c>
      <c r="W2615" s="87">
        <v>1.9578537766880202E-3</v>
      </c>
      <c r="X2615" s="87">
        <v>3.9971549980032502E-4</v>
      </c>
    </row>
    <row r="2616" spans="1:24" x14ac:dyDescent="0.2">
      <c r="A2616" s="7">
        <v>11389</v>
      </c>
      <c r="B2616" s="4">
        <v>11394</v>
      </c>
      <c r="C2616" s="4" t="s">
        <v>3168</v>
      </c>
      <c r="D2616" s="4" t="s">
        <v>3169</v>
      </c>
      <c r="E2616" s="4" t="s">
        <v>425</v>
      </c>
      <c r="F2616" s="4" t="s">
        <v>3170</v>
      </c>
      <c r="G2616" s="4" t="s">
        <v>3171</v>
      </c>
      <c r="H2616" s="4" t="s">
        <v>76</v>
      </c>
      <c r="I2616" s="4" t="s">
        <v>73</v>
      </c>
      <c r="J2616" s="4" t="s">
        <v>53</v>
      </c>
      <c r="K2616" s="4" t="s">
        <v>53</v>
      </c>
      <c r="L2616" s="7" t="s">
        <v>799</v>
      </c>
      <c r="M2616" s="7" t="s">
        <v>311</v>
      </c>
      <c r="N2616" s="4" t="s">
        <v>269</v>
      </c>
      <c r="O2616" s="4" t="s">
        <v>62</v>
      </c>
      <c r="P2616" s="4" t="s">
        <v>1212</v>
      </c>
      <c r="Q2616" s="86">
        <v>17622</v>
      </c>
      <c r="R2616" s="88">
        <v>1</v>
      </c>
      <c r="S2616" s="89">
        <v>10880</v>
      </c>
      <c r="T2616" s="7"/>
      <c r="U2616" s="86">
        <v>1917.2739999999999</v>
      </c>
      <c r="V2616" s="87">
        <v>2.8400000000000002E-4</v>
      </c>
      <c r="W2616" s="87">
        <v>4.4949199997047504E-3</v>
      </c>
      <c r="X2616" s="87">
        <v>9.1768303416601895E-4</v>
      </c>
    </row>
    <row r="2617" spans="1:24" x14ac:dyDescent="0.2">
      <c r="A2617" s="7">
        <v>11389</v>
      </c>
      <c r="B2617" s="4">
        <v>11394</v>
      </c>
      <c r="C2617" s="4" t="s">
        <v>3172</v>
      </c>
      <c r="D2617" s="4" t="s">
        <v>3173</v>
      </c>
      <c r="E2617" s="4" t="s">
        <v>425</v>
      </c>
      <c r="F2617" s="4" t="s">
        <v>3174</v>
      </c>
      <c r="G2617" s="4" t="s">
        <v>3175</v>
      </c>
      <c r="H2617" s="4" t="s">
        <v>76</v>
      </c>
      <c r="I2617" s="4" t="s">
        <v>73</v>
      </c>
      <c r="J2617" s="4" t="s">
        <v>53</v>
      </c>
      <c r="K2617" s="4" t="s">
        <v>53</v>
      </c>
      <c r="L2617" s="7" t="s">
        <v>799</v>
      </c>
      <c r="M2617" s="7" t="s">
        <v>311</v>
      </c>
      <c r="N2617" s="4" t="s">
        <v>140</v>
      </c>
      <c r="O2617" s="4" t="s">
        <v>62</v>
      </c>
      <c r="P2617" s="4" t="s">
        <v>1212</v>
      </c>
      <c r="Q2617" s="86">
        <v>3296</v>
      </c>
      <c r="R2617" s="88">
        <v>1</v>
      </c>
      <c r="S2617" s="89">
        <v>25820</v>
      </c>
      <c r="T2617" s="7"/>
      <c r="U2617" s="86">
        <v>851.02700000000004</v>
      </c>
      <c r="V2617" s="87">
        <v>9.0300000000000005E-4</v>
      </c>
      <c r="W2617" s="87">
        <v>1.9951764743293501E-3</v>
      </c>
      <c r="X2617" s="87">
        <v>4.0733530313764898E-4</v>
      </c>
    </row>
    <row r="2618" spans="1:24" x14ac:dyDescent="0.2">
      <c r="A2618" s="7">
        <v>11389</v>
      </c>
      <c r="B2618" s="4">
        <v>11394</v>
      </c>
      <c r="C2618" s="4" t="s">
        <v>2250</v>
      </c>
      <c r="D2618" s="4" t="s">
        <v>2251</v>
      </c>
      <c r="E2618" s="4" t="s">
        <v>425</v>
      </c>
      <c r="F2618" s="4" t="s">
        <v>3176</v>
      </c>
      <c r="G2618" s="4" t="s">
        <v>3177</v>
      </c>
      <c r="H2618" s="4" t="s">
        <v>76</v>
      </c>
      <c r="I2618" s="4" t="s">
        <v>73</v>
      </c>
      <c r="J2618" s="4" t="s">
        <v>53</v>
      </c>
      <c r="K2618" s="4" t="s">
        <v>53</v>
      </c>
      <c r="L2618" s="7" t="s">
        <v>799</v>
      </c>
      <c r="M2618" s="7" t="s">
        <v>311</v>
      </c>
      <c r="N2618" s="4" t="s">
        <v>686</v>
      </c>
      <c r="O2618" s="4" t="s">
        <v>62</v>
      </c>
      <c r="P2618" s="4" t="s">
        <v>1212</v>
      </c>
      <c r="Q2618" s="86">
        <v>10509</v>
      </c>
      <c r="R2618" s="88">
        <v>1</v>
      </c>
      <c r="S2618" s="89">
        <v>81100</v>
      </c>
      <c r="T2618" s="7"/>
      <c r="U2618" s="86">
        <v>8522.7990000000009</v>
      </c>
      <c r="V2618" s="87">
        <v>1.3879999999999999E-3</v>
      </c>
      <c r="W2618" s="87">
        <v>1.99811334587633E-2</v>
      </c>
      <c r="X2618" s="87">
        <v>4.0793489494181301E-3</v>
      </c>
    </row>
    <row r="2619" spans="1:24" x14ac:dyDescent="0.2">
      <c r="A2619" s="7">
        <v>11389</v>
      </c>
      <c r="B2619" s="4">
        <v>11394</v>
      </c>
      <c r="C2619" s="4" t="s">
        <v>1203</v>
      </c>
      <c r="D2619" s="4" t="s">
        <v>1452</v>
      </c>
      <c r="E2619" s="4" t="s">
        <v>425</v>
      </c>
      <c r="F2619" s="4" t="s">
        <v>3178</v>
      </c>
      <c r="G2619" s="4" t="s">
        <v>3179</v>
      </c>
      <c r="H2619" s="4" t="s">
        <v>76</v>
      </c>
      <c r="I2619" s="4" t="s">
        <v>73</v>
      </c>
      <c r="J2619" s="4" t="s">
        <v>53</v>
      </c>
      <c r="K2619" s="4" t="s">
        <v>53</v>
      </c>
      <c r="L2619" s="7" t="s">
        <v>799</v>
      </c>
      <c r="M2619" s="7" t="s">
        <v>311</v>
      </c>
      <c r="N2619" s="4" t="s">
        <v>256</v>
      </c>
      <c r="O2619" s="4" t="s">
        <v>62</v>
      </c>
      <c r="P2619" s="4" t="s">
        <v>1212</v>
      </c>
      <c r="Q2619" s="86">
        <v>644378</v>
      </c>
      <c r="R2619" s="88">
        <v>1</v>
      </c>
      <c r="S2619" s="89">
        <v>3644</v>
      </c>
      <c r="T2619" s="7"/>
      <c r="U2619" s="86">
        <v>23481.133999999998</v>
      </c>
      <c r="V2619" s="87">
        <v>4.26E-4</v>
      </c>
      <c r="W2619" s="87">
        <v>5.50499523232999E-2</v>
      </c>
      <c r="X2619" s="87">
        <v>1.1239000311920801E-2</v>
      </c>
    </row>
    <row r="2620" spans="1:24" x14ac:dyDescent="0.2">
      <c r="A2620" s="7">
        <v>11389</v>
      </c>
      <c r="B2620" s="4">
        <v>11394</v>
      </c>
      <c r="C2620" s="4" t="s">
        <v>2267</v>
      </c>
      <c r="D2620" s="4" t="s">
        <v>2268</v>
      </c>
      <c r="E2620" s="4" t="s">
        <v>425</v>
      </c>
      <c r="F2620" s="4" t="s">
        <v>3180</v>
      </c>
      <c r="G2620" s="4" t="s">
        <v>3181</v>
      </c>
      <c r="H2620" s="4" t="s">
        <v>76</v>
      </c>
      <c r="I2620" s="4" t="s">
        <v>73</v>
      </c>
      <c r="J2620" s="4" t="s">
        <v>53</v>
      </c>
      <c r="K2620" s="4" t="s">
        <v>53</v>
      </c>
      <c r="L2620" s="7" t="s">
        <v>799</v>
      </c>
      <c r="M2620" s="7" t="s">
        <v>311</v>
      </c>
      <c r="N2620" s="4" t="s">
        <v>629</v>
      </c>
      <c r="O2620" s="4" t="s">
        <v>62</v>
      </c>
      <c r="P2620" s="4" t="s">
        <v>1212</v>
      </c>
      <c r="Q2620" s="86">
        <v>135</v>
      </c>
      <c r="R2620" s="88">
        <v>1</v>
      </c>
      <c r="S2620" s="89">
        <v>73900</v>
      </c>
      <c r="T2620" s="7"/>
      <c r="U2620" s="86">
        <v>99.765000000000001</v>
      </c>
      <c r="V2620" s="87">
        <v>2.6999999999999999E-5</v>
      </c>
      <c r="W2620" s="87">
        <v>2.33892384357947E-4</v>
      </c>
      <c r="X2620" s="87">
        <v>4.7751477881702902E-5</v>
      </c>
    </row>
    <row r="2621" spans="1:24" x14ac:dyDescent="0.2">
      <c r="A2621" s="7">
        <v>11389</v>
      </c>
      <c r="B2621" s="4">
        <v>11394</v>
      </c>
      <c r="C2621" s="4" t="s">
        <v>3182</v>
      </c>
      <c r="D2621" s="4" t="s">
        <v>3183</v>
      </c>
      <c r="E2621" s="4" t="s">
        <v>425</v>
      </c>
      <c r="F2621" s="4" t="s">
        <v>3184</v>
      </c>
      <c r="G2621" s="4" t="s">
        <v>3185</v>
      </c>
      <c r="H2621" s="4" t="s">
        <v>76</v>
      </c>
      <c r="I2621" s="4" t="s">
        <v>73</v>
      </c>
      <c r="J2621" s="4" t="s">
        <v>53</v>
      </c>
      <c r="K2621" s="4" t="s">
        <v>53</v>
      </c>
      <c r="L2621" s="7" t="s">
        <v>799</v>
      </c>
      <c r="M2621" s="7" t="s">
        <v>311</v>
      </c>
      <c r="N2621" s="4" t="s">
        <v>261</v>
      </c>
      <c r="O2621" s="4" t="s">
        <v>62</v>
      </c>
      <c r="P2621" s="4" t="s">
        <v>1212</v>
      </c>
      <c r="Q2621" s="86">
        <v>29774</v>
      </c>
      <c r="R2621" s="88">
        <v>1</v>
      </c>
      <c r="S2621" s="89">
        <v>6665</v>
      </c>
      <c r="T2621" s="7"/>
      <c r="U2621" s="86">
        <v>1984.4369999999999</v>
      </c>
      <c r="V2621" s="87">
        <v>2.3670000000000002E-3</v>
      </c>
      <c r="W2621" s="87">
        <v>4.6523803430799301E-3</v>
      </c>
      <c r="X2621" s="87">
        <v>9.4983014372055003E-4</v>
      </c>
    </row>
    <row r="2622" spans="1:24" x14ac:dyDescent="0.2">
      <c r="A2622" s="7">
        <v>11389</v>
      </c>
      <c r="B2622" s="4">
        <v>11394</v>
      </c>
      <c r="C2622" s="4" t="s">
        <v>1521</v>
      </c>
      <c r="D2622" s="4" t="s">
        <v>1522</v>
      </c>
      <c r="E2622" s="4" t="s">
        <v>425</v>
      </c>
      <c r="F2622" s="4" t="s">
        <v>3186</v>
      </c>
      <c r="G2622" s="4" t="s">
        <v>3187</v>
      </c>
      <c r="H2622" s="4" t="s">
        <v>76</v>
      </c>
      <c r="I2622" s="4" t="s">
        <v>73</v>
      </c>
      <c r="J2622" s="4" t="s">
        <v>53</v>
      </c>
      <c r="K2622" s="4" t="s">
        <v>314</v>
      </c>
      <c r="L2622" s="7" t="s">
        <v>799</v>
      </c>
      <c r="M2622" s="7" t="s">
        <v>311</v>
      </c>
      <c r="N2622" s="4" t="s">
        <v>85</v>
      </c>
      <c r="O2622" s="4" t="s">
        <v>62</v>
      </c>
      <c r="P2622" s="4" t="s">
        <v>1212</v>
      </c>
      <c r="Q2622" s="86">
        <v>183191</v>
      </c>
      <c r="R2622" s="88">
        <v>1</v>
      </c>
      <c r="S2622" s="89">
        <v>6629</v>
      </c>
      <c r="T2622" s="7"/>
      <c r="U2622" s="86">
        <v>12143.731</v>
      </c>
      <c r="V2622" s="87">
        <v>1.6200000000000001E-4</v>
      </c>
      <c r="W2622" s="87">
        <v>2.8470167792407599E-2</v>
      </c>
      <c r="X2622" s="87">
        <v>5.8124705144181402E-3</v>
      </c>
    </row>
    <row r="2623" spans="1:24" x14ac:dyDescent="0.2">
      <c r="A2623" s="7">
        <v>11389</v>
      </c>
      <c r="B2623" s="4">
        <v>11394</v>
      </c>
      <c r="C2623" s="4" t="s">
        <v>2275</v>
      </c>
      <c r="D2623" s="4" t="s">
        <v>2276</v>
      </c>
      <c r="E2623" s="4" t="s">
        <v>425</v>
      </c>
      <c r="F2623" s="4" t="s">
        <v>3188</v>
      </c>
      <c r="G2623" s="4" t="s">
        <v>3189</v>
      </c>
      <c r="H2623" s="4" t="s">
        <v>76</v>
      </c>
      <c r="I2623" s="4" t="s">
        <v>73</v>
      </c>
      <c r="J2623" s="4" t="s">
        <v>53</v>
      </c>
      <c r="K2623" s="4" t="s">
        <v>53</v>
      </c>
      <c r="L2623" s="7" t="s">
        <v>799</v>
      </c>
      <c r="M2623" s="7" t="s">
        <v>311</v>
      </c>
      <c r="N2623" s="4" t="s">
        <v>686</v>
      </c>
      <c r="O2623" s="4" t="s">
        <v>62</v>
      </c>
      <c r="P2623" s="4" t="s">
        <v>1212</v>
      </c>
      <c r="Q2623" s="86">
        <v>50901</v>
      </c>
      <c r="R2623" s="88">
        <v>1</v>
      </c>
      <c r="S2623" s="89">
        <v>5852</v>
      </c>
      <c r="T2623" s="7"/>
      <c r="U2623" s="86">
        <v>2978.7269999999999</v>
      </c>
      <c r="V2623" s="87">
        <v>7.9199999999999995E-4</v>
      </c>
      <c r="W2623" s="87">
        <v>6.9834255311286503E-3</v>
      </c>
      <c r="X2623" s="87">
        <v>1.4257364159316599E-3</v>
      </c>
    </row>
    <row r="2624" spans="1:24" x14ac:dyDescent="0.2">
      <c r="A2624" s="7">
        <v>11389</v>
      </c>
      <c r="B2624" s="4">
        <v>11394</v>
      </c>
      <c r="C2624" s="4" t="s">
        <v>3190</v>
      </c>
      <c r="D2624" s="4" t="s">
        <v>3191</v>
      </c>
      <c r="E2624" s="4" t="s">
        <v>425</v>
      </c>
      <c r="F2624" s="4" t="s">
        <v>3192</v>
      </c>
      <c r="G2624" s="4" t="s">
        <v>3193</v>
      </c>
      <c r="H2624" s="4" t="s">
        <v>76</v>
      </c>
      <c r="I2624" s="4" t="s">
        <v>73</v>
      </c>
      <c r="J2624" s="4" t="s">
        <v>53</v>
      </c>
      <c r="K2624" s="4" t="s">
        <v>53</v>
      </c>
      <c r="L2624" s="7" t="s">
        <v>799</v>
      </c>
      <c r="M2624" s="7" t="s">
        <v>311</v>
      </c>
      <c r="N2624" s="4" t="s">
        <v>265</v>
      </c>
      <c r="O2624" s="4" t="s">
        <v>62</v>
      </c>
      <c r="P2624" s="4" t="s">
        <v>1212</v>
      </c>
      <c r="Q2624" s="86">
        <v>15576</v>
      </c>
      <c r="R2624" s="88">
        <v>1</v>
      </c>
      <c r="S2624" s="89">
        <v>6700</v>
      </c>
      <c r="T2624" s="7"/>
      <c r="U2624" s="86">
        <v>1043.5920000000001</v>
      </c>
      <c r="V2624" s="87">
        <v>6.0499999999999996E-4</v>
      </c>
      <c r="W2624" s="87">
        <v>2.4466317964905401E-3</v>
      </c>
      <c r="X2624" s="87">
        <v>4.9950443848566196E-4</v>
      </c>
    </row>
    <row r="2625" spans="1:24" x14ac:dyDescent="0.2">
      <c r="A2625" s="7">
        <v>11389</v>
      </c>
      <c r="B2625" s="4">
        <v>11394</v>
      </c>
      <c r="C2625" s="4" t="s">
        <v>3194</v>
      </c>
      <c r="D2625" s="4" t="s">
        <v>3195</v>
      </c>
      <c r="E2625" s="4" t="s">
        <v>425</v>
      </c>
      <c r="F2625" s="4" t="s">
        <v>3196</v>
      </c>
      <c r="G2625" s="4" t="s">
        <v>3197</v>
      </c>
      <c r="H2625" s="4" t="s">
        <v>76</v>
      </c>
      <c r="I2625" s="4" t="s">
        <v>73</v>
      </c>
      <c r="J2625" s="4" t="s">
        <v>53</v>
      </c>
      <c r="K2625" s="4" t="s">
        <v>53</v>
      </c>
      <c r="L2625" s="7" t="s">
        <v>799</v>
      </c>
      <c r="M2625" s="7" t="s">
        <v>311</v>
      </c>
      <c r="N2625" s="4" t="s">
        <v>266</v>
      </c>
      <c r="O2625" s="4" t="s">
        <v>62</v>
      </c>
      <c r="P2625" s="4" t="s">
        <v>1212</v>
      </c>
      <c r="Q2625" s="86">
        <v>9638</v>
      </c>
      <c r="R2625" s="88">
        <v>1</v>
      </c>
      <c r="S2625" s="89">
        <v>1383</v>
      </c>
      <c r="T2625" s="7"/>
      <c r="U2625" s="86">
        <v>133.29400000000001</v>
      </c>
      <c r="V2625" s="87">
        <v>1.031E-3</v>
      </c>
      <c r="W2625" s="87">
        <v>3.1249780875168001E-4</v>
      </c>
      <c r="X2625" s="87">
        <v>6.37995642468188E-5</v>
      </c>
    </row>
    <row r="2626" spans="1:24" x14ac:dyDescent="0.2">
      <c r="A2626" s="7">
        <v>11389</v>
      </c>
      <c r="B2626" s="4">
        <v>11394</v>
      </c>
      <c r="C2626" s="4" t="s">
        <v>1215</v>
      </c>
      <c r="D2626" s="4" t="s">
        <v>1496</v>
      </c>
      <c r="E2626" s="4" t="s">
        <v>425</v>
      </c>
      <c r="F2626" s="4" t="s">
        <v>3198</v>
      </c>
      <c r="G2626" s="4" t="s">
        <v>3199</v>
      </c>
      <c r="H2626" s="4" t="s">
        <v>76</v>
      </c>
      <c r="I2626" s="4" t="s">
        <v>73</v>
      </c>
      <c r="J2626" s="4" t="s">
        <v>53</v>
      </c>
      <c r="K2626" s="4" t="s">
        <v>53</v>
      </c>
      <c r="L2626" s="7" t="s">
        <v>799</v>
      </c>
      <c r="M2626" s="7" t="s">
        <v>311</v>
      </c>
      <c r="N2626" s="4" t="s">
        <v>256</v>
      </c>
      <c r="O2626" s="4" t="s">
        <v>62</v>
      </c>
      <c r="P2626" s="4" t="s">
        <v>1212</v>
      </c>
      <c r="Q2626" s="86">
        <v>657505</v>
      </c>
      <c r="R2626" s="88">
        <v>1</v>
      </c>
      <c r="S2626" s="89">
        <v>3729</v>
      </c>
      <c r="T2626" s="7"/>
      <c r="U2626" s="86">
        <v>24518.361000000001</v>
      </c>
      <c r="V2626" s="87">
        <v>4.9299999999999995E-4</v>
      </c>
      <c r="W2626" s="87">
        <v>5.7481662106855798E-2</v>
      </c>
      <c r="X2626" s="87">
        <v>1.17354582716912E-2</v>
      </c>
    </row>
    <row r="2627" spans="1:24" x14ac:dyDescent="0.2">
      <c r="A2627" s="7">
        <v>11389</v>
      </c>
      <c r="B2627" s="4">
        <v>11394</v>
      </c>
      <c r="C2627" s="4" t="s">
        <v>2107</v>
      </c>
      <c r="D2627" s="4" t="s">
        <v>2108</v>
      </c>
      <c r="E2627" s="4" t="s">
        <v>425</v>
      </c>
      <c r="F2627" s="4" t="s">
        <v>3200</v>
      </c>
      <c r="G2627" s="4" t="s">
        <v>3201</v>
      </c>
      <c r="H2627" s="4" t="s">
        <v>76</v>
      </c>
      <c r="I2627" s="4" t="s">
        <v>73</v>
      </c>
      <c r="J2627" s="4" t="s">
        <v>53</v>
      </c>
      <c r="K2627" s="4" t="s">
        <v>53</v>
      </c>
      <c r="L2627" s="7" t="s">
        <v>799</v>
      </c>
      <c r="M2627" s="7" t="s">
        <v>311</v>
      </c>
      <c r="N2627" s="4" t="s">
        <v>261</v>
      </c>
      <c r="O2627" s="4" t="s">
        <v>62</v>
      </c>
      <c r="P2627" s="4" t="s">
        <v>1212</v>
      </c>
      <c r="Q2627" s="86">
        <v>8243</v>
      </c>
      <c r="R2627" s="88">
        <v>1</v>
      </c>
      <c r="S2627" s="89">
        <v>15960</v>
      </c>
      <c r="T2627" s="7"/>
      <c r="U2627" s="86">
        <v>1315.5830000000001</v>
      </c>
      <c r="V2627" s="87">
        <v>2.4550000000000002E-3</v>
      </c>
      <c r="W2627" s="87">
        <v>3.0842960748990499E-3</v>
      </c>
      <c r="X2627" s="87">
        <v>6.2969000126044999E-4</v>
      </c>
    </row>
    <row r="2628" spans="1:24" x14ac:dyDescent="0.2">
      <c r="A2628" s="7">
        <v>11389</v>
      </c>
      <c r="B2628" s="4">
        <v>11394</v>
      </c>
      <c r="C2628" s="4" t="s">
        <v>1217</v>
      </c>
      <c r="D2628" s="4" t="s">
        <v>2520</v>
      </c>
      <c r="E2628" s="4" t="s">
        <v>425</v>
      </c>
      <c r="F2628" s="4" t="s">
        <v>3202</v>
      </c>
      <c r="G2628" s="4" t="s">
        <v>3203</v>
      </c>
      <c r="H2628" s="4" t="s">
        <v>76</v>
      </c>
      <c r="I2628" s="4" t="s">
        <v>73</v>
      </c>
      <c r="J2628" s="4" t="s">
        <v>53</v>
      </c>
      <c r="K2628" s="4" t="s">
        <v>53</v>
      </c>
      <c r="L2628" s="7" t="s">
        <v>799</v>
      </c>
      <c r="M2628" s="7" t="s">
        <v>311</v>
      </c>
      <c r="N2628" s="4" t="s">
        <v>256</v>
      </c>
      <c r="O2628" s="4" t="s">
        <v>62</v>
      </c>
      <c r="P2628" s="4" t="s">
        <v>1212</v>
      </c>
      <c r="Q2628" s="86">
        <v>371862</v>
      </c>
      <c r="R2628" s="88">
        <v>1</v>
      </c>
      <c r="S2628" s="89">
        <v>2085</v>
      </c>
      <c r="T2628" s="7"/>
      <c r="U2628" s="86">
        <v>7753.3230000000003</v>
      </c>
      <c r="V2628" s="87">
        <v>3.01E-4</v>
      </c>
      <c r="W2628" s="87">
        <v>1.8177147626919202E-2</v>
      </c>
      <c r="X2628" s="87">
        <v>3.7110471349546901E-3</v>
      </c>
    </row>
    <row r="2629" spans="1:24" x14ac:dyDescent="0.2">
      <c r="A2629" s="7">
        <v>11389</v>
      </c>
      <c r="B2629" s="4">
        <v>11394</v>
      </c>
      <c r="C2629" s="4" t="s">
        <v>3204</v>
      </c>
      <c r="D2629" s="4" t="s">
        <v>3205</v>
      </c>
      <c r="E2629" s="4" t="s">
        <v>425</v>
      </c>
      <c r="F2629" s="4" t="s">
        <v>3206</v>
      </c>
      <c r="G2629" s="4" t="s">
        <v>3207</v>
      </c>
      <c r="H2629" s="4" t="s">
        <v>76</v>
      </c>
      <c r="I2629" s="4" t="s">
        <v>73</v>
      </c>
      <c r="J2629" s="4" t="s">
        <v>53</v>
      </c>
      <c r="K2629" s="4" t="s">
        <v>53</v>
      </c>
      <c r="L2629" s="7" t="s">
        <v>799</v>
      </c>
      <c r="M2629" s="7" t="s">
        <v>311</v>
      </c>
      <c r="N2629" s="4" t="s">
        <v>686</v>
      </c>
      <c r="O2629" s="4" t="s">
        <v>62</v>
      </c>
      <c r="P2629" s="4" t="s">
        <v>1212</v>
      </c>
      <c r="Q2629" s="86">
        <v>30480</v>
      </c>
      <c r="R2629" s="88">
        <v>1</v>
      </c>
      <c r="S2629" s="89">
        <v>11080</v>
      </c>
      <c r="T2629" s="7"/>
      <c r="U2629" s="86">
        <v>3377.1840000000002</v>
      </c>
      <c r="V2629" s="87">
        <v>8.8099999999999995E-4</v>
      </c>
      <c r="W2629" s="87">
        <v>7.9175825006315703E-3</v>
      </c>
      <c r="X2629" s="87">
        <v>1.6164539375376199E-3</v>
      </c>
    </row>
    <row r="2630" spans="1:24" x14ac:dyDescent="0.2">
      <c r="A2630" s="7">
        <v>11389</v>
      </c>
      <c r="B2630" s="4">
        <v>11394</v>
      </c>
      <c r="C2630" s="4" t="s">
        <v>3208</v>
      </c>
      <c r="D2630" s="4" t="s">
        <v>3209</v>
      </c>
      <c r="E2630" s="4" t="s">
        <v>425</v>
      </c>
      <c r="F2630" s="4" t="s">
        <v>3210</v>
      </c>
      <c r="G2630" s="4" t="s">
        <v>3211</v>
      </c>
      <c r="H2630" s="4" t="s">
        <v>76</v>
      </c>
      <c r="I2630" s="4" t="s">
        <v>73</v>
      </c>
      <c r="J2630" s="4" t="s">
        <v>53</v>
      </c>
      <c r="K2630" s="4" t="s">
        <v>53</v>
      </c>
      <c r="L2630" s="7" t="s">
        <v>799</v>
      </c>
      <c r="M2630" s="7" t="s">
        <v>311</v>
      </c>
      <c r="N2630" s="4" t="s">
        <v>256</v>
      </c>
      <c r="O2630" s="4" t="s">
        <v>62</v>
      </c>
      <c r="P2630" s="4" t="s">
        <v>1212</v>
      </c>
      <c r="Q2630" s="86">
        <v>36819</v>
      </c>
      <c r="R2630" s="88">
        <v>1</v>
      </c>
      <c r="S2630" s="89">
        <v>14550</v>
      </c>
      <c r="T2630" s="7"/>
      <c r="U2630" s="86">
        <v>5357.1639999999998</v>
      </c>
      <c r="V2630" s="87">
        <v>1.4300000000000001E-4</v>
      </c>
      <c r="W2630" s="87">
        <v>1.25595146424372E-2</v>
      </c>
      <c r="X2630" s="87">
        <v>2.5641509760977702E-3</v>
      </c>
    </row>
    <row r="2631" spans="1:24" x14ac:dyDescent="0.2">
      <c r="A2631" s="7">
        <v>11389</v>
      </c>
      <c r="B2631" s="4">
        <v>11394</v>
      </c>
      <c r="C2631" s="4" t="s">
        <v>1503</v>
      </c>
      <c r="D2631" s="4" t="s">
        <v>1504</v>
      </c>
      <c r="E2631" s="4" t="s">
        <v>425</v>
      </c>
      <c r="F2631" s="4" t="s">
        <v>3212</v>
      </c>
      <c r="G2631" s="4" t="s">
        <v>3213</v>
      </c>
      <c r="H2631" s="4" t="s">
        <v>76</v>
      </c>
      <c r="I2631" s="4" t="s">
        <v>73</v>
      </c>
      <c r="J2631" s="4" t="s">
        <v>53</v>
      </c>
      <c r="K2631" s="4" t="s">
        <v>314</v>
      </c>
      <c r="L2631" s="7" t="s">
        <v>799</v>
      </c>
      <c r="M2631" s="7" t="s">
        <v>311</v>
      </c>
      <c r="N2631" s="4" t="s">
        <v>625</v>
      </c>
      <c r="O2631" s="4" t="s">
        <v>62</v>
      </c>
      <c r="P2631" s="4" t="s">
        <v>1212</v>
      </c>
      <c r="Q2631" s="86">
        <v>195038.1</v>
      </c>
      <c r="R2631" s="88">
        <v>1</v>
      </c>
      <c r="S2631" s="89">
        <v>6254</v>
      </c>
      <c r="T2631" s="7"/>
      <c r="U2631" s="86">
        <v>12197.683000000001</v>
      </c>
      <c r="V2631" s="87">
        <v>1.6459999999999999E-3</v>
      </c>
      <c r="W2631" s="87">
        <v>2.85966532115744E-2</v>
      </c>
      <c r="X2631" s="87">
        <v>5.8382937822952898E-3</v>
      </c>
    </row>
    <row r="2632" spans="1:24" x14ac:dyDescent="0.2">
      <c r="A2632" s="7">
        <v>11389</v>
      </c>
      <c r="B2632" s="4">
        <v>11394</v>
      </c>
      <c r="C2632" s="4" t="s">
        <v>3218</v>
      </c>
      <c r="D2632" s="4" t="s">
        <v>3219</v>
      </c>
      <c r="E2632" s="4" t="s">
        <v>425</v>
      </c>
      <c r="F2632" s="4" t="s">
        <v>3220</v>
      </c>
      <c r="G2632" s="4" t="s">
        <v>3221</v>
      </c>
      <c r="H2632" s="4" t="s">
        <v>76</v>
      </c>
      <c r="I2632" s="4" t="s">
        <v>73</v>
      </c>
      <c r="J2632" s="4" t="s">
        <v>53</v>
      </c>
      <c r="K2632" s="4" t="s">
        <v>53</v>
      </c>
      <c r="L2632" s="7" t="s">
        <v>799</v>
      </c>
      <c r="M2632" s="7" t="s">
        <v>311</v>
      </c>
      <c r="N2632" s="4" t="s">
        <v>252</v>
      </c>
      <c r="O2632" s="4" t="s">
        <v>62</v>
      </c>
      <c r="P2632" s="4" t="s">
        <v>1212</v>
      </c>
      <c r="Q2632" s="86">
        <v>26183</v>
      </c>
      <c r="R2632" s="88">
        <v>1</v>
      </c>
      <c r="S2632" s="89">
        <v>9030</v>
      </c>
      <c r="T2632" s="7"/>
      <c r="U2632" s="86">
        <v>2364.3249999999998</v>
      </c>
      <c r="V2632" s="87">
        <v>4.0899999999999999E-3</v>
      </c>
      <c r="W2632" s="87">
        <v>5.5430019371309003E-3</v>
      </c>
      <c r="X2632" s="87">
        <v>1.13165948145652E-3</v>
      </c>
    </row>
    <row r="2633" spans="1:24" x14ac:dyDescent="0.2">
      <c r="A2633" s="7">
        <v>11389</v>
      </c>
      <c r="B2633" s="4">
        <v>11394</v>
      </c>
      <c r="C2633" s="4" t="s">
        <v>2295</v>
      </c>
      <c r="D2633" s="4" t="s">
        <v>2296</v>
      </c>
      <c r="E2633" s="4" t="s">
        <v>425</v>
      </c>
      <c r="F2633" s="4" t="s">
        <v>3222</v>
      </c>
      <c r="G2633" s="4" t="s">
        <v>3223</v>
      </c>
      <c r="H2633" s="4" t="s">
        <v>76</v>
      </c>
      <c r="I2633" s="4" t="s">
        <v>73</v>
      </c>
      <c r="J2633" s="4" t="s">
        <v>53</v>
      </c>
      <c r="K2633" s="4" t="s">
        <v>53</v>
      </c>
      <c r="L2633" s="7" t="s">
        <v>799</v>
      </c>
      <c r="M2633" s="7" t="s">
        <v>311</v>
      </c>
      <c r="N2633" s="4" t="s">
        <v>686</v>
      </c>
      <c r="O2633" s="4" t="s">
        <v>62</v>
      </c>
      <c r="P2633" s="4" t="s">
        <v>1212</v>
      </c>
      <c r="Q2633" s="86">
        <v>674</v>
      </c>
      <c r="R2633" s="88">
        <v>1</v>
      </c>
      <c r="S2633" s="89">
        <v>148500</v>
      </c>
      <c r="T2633" s="80">
        <v>7.8529999999999998</v>
      </c>
      <c r="U2633" s="86">
        <v>1008.7430000000001</v>
      </c>
      <c r="V2633" s="87">
        <v>1.76E-4</v>
      </c>
      <c r="W2633" s="87">
        <v>2.3649302666426801E-3</v>
      </c>
      <c r="X2633" s="87">
        <v>4.8282425111598399E-4</v>
      </c>
    </row>
    <row r="2634" spans="1:24" x14ac:dyDescent="0.2">
      <c r="A2634" s="7">
        <v>11389</v>
      </c>
      <c r="B2634" s="4">
        <v>11394</v>
      </c>
      <c r="C2634" s="4" t="s">
        <v>2299</v>
      </c>
      <c r="D2634" s="4" t="s">
        <v>2300</v>
      </c>
      <c r="E2634" s="4" t="s">
        <v>425</v>
      </c>
      <c r="F2634" s="4" t="s">
        <v>3224</v>
      </c>
      <c r="G2634" s="4" t="s">
        <v>3225</v>
      </c>
      <c r="H2634" s="4" t="s">
        <v>76</v>
      </c>
      <c r="I2634" s="4" t="s">
        <v>73</v>
      </c>
      <c r="J2634" s="4" t="s">
        <v>53</v>
      </c>
      <c r="K2634" s="4" t="s">
        <v>53</v>
      </c>
      <c r="L2634" s="7" t="s">
        <v>799</v>
      </c>
      <c r="M2634" s="7" t="s">
        <v>311</v>
      </c>
      <c r="N2634" s="4" t="s">
        <v>261</v>
      </c>
      <c r="O2634" s="4" t="s">
        <v>62</v>
      </c>
      <c r="P2634" s="4" t="s">
        <v>1212</v>
      </c>
      <c r="Q2634" s="86">
        <v>110909</v>
      </c>
      <c r="R2634" s="88">
        <v>1</v>
      </c>
      <c r="S2634" s="89">
        <v>5930</v>
      </c>
      <c r="T2634" s="7"/>
      <c r="U2634" s="86">
        <v>6576.9040000000005</v>
      </c>
      <c r="V2634" s="87">
        <v>9.5100000000000002E-4</v>
      </c>
      <c r="W2634" s="87">
        <v>1.5419111793570899E-2</v>
      </c>
      <c r="X2634" s="87">
        <v>3.1479664367327202E-3</v>
      </c>
    </row>
    <row r="2635" spans="1:24" x14ac:dyDescent="0.2">
      <c r="A2635" s="7">
        <v>11389</v>
      </c>
      <c r="B2635" s="4">
        <v>11394</v>
      </c>
      <c r="C2635" s="4" t="s">
        <v>3226</v>
      </c>
      <c r="D2635" s="4" t="s">
        <v>3227</v>
      </c>
      <c r="E2635" s="4" t="s">
        <v>425</v>
      </c>
      <c r="F2635" s="4" t="s">
        <v>3228</v>
      </c>
      <c r="G2635" s="4" t="s">
        <v>3229</v>
      </c>
      <c r="H2635" s="4" t="s">
        <v>76</v>
      </c>
      <c r="I2635" s="4" t="s">
        <v>73</v>
      </c>
      <c r="J2635" s="4" t="s">
        <v>53</v>
      </c>
      <c r="K2635" s="4" t="s">
        <v>53</v>
      </c>
      <c r="L2635" s="7" t="s">
        <v>799</v>
      </c>
      <c r="M2635" s="7" t="s">
        <v>311</v>
      </c>
      <c r="N2635" s="4" t="s">
        <v>630</v>
      </c>
      <c r="O2635" s="4" t="s">
        <v>62</v>
      </c>
      <c r="P2635" s="4" t="s">
        <v>1212</v>
      </c>
      <c r="Q2635" s="86">
        <v>800</v>
      </c>
      <c r="R2635" s="88">
        <v>1</v>
      </c>
      <c r="S2635" s="89">
        <v>2423</v>
      </c>
      <c r="T2635" s="7"/>
      <c r="U2635" s="86">
        <v>19.384</v>
      </c>
      <c r="V2635" s="87">
        <v>1.8100000000000001E-4</v>
      </c>
      <c r="W2635" s="87">
        <v>4.5444494345656702E-5</v>
      </c>
      <c r="X2635" s="87">
        <v>9.2779496542768396E-6</v>
      </c>
    </row>
    <row r="2636" spans="1:24" x14ac:dyDescent="0.2">
      <c r="A2636" s="7">
        <v>11389</v>
      </c>
      <c r="B2636" s="4">
        <v>11394</v>
      </c>
      <c r="C2636" s="4" t="s">
        <v>2310</v>
      </c>
      <c r="D2636" s="4" t="s">
        <v>2311</v>
      </c>
      <c r="E2636" s="4" t="s">
        <v>425</v>
      </c>
      <c r="F2636" s="4" t="s">
        <v>3230</v>
      </c>
      <c r="G2636" s="4" t="s">
        <v>3231</v>
      </c>
      <c r="H2636" s="4" t="s">
        <v>76</v>
      </c>
      <c r="I2636" s="4" t="s">
        <v>73</v>
      </c>
      <c r="J2636" s="4" t="s">
        <v>53</v>
      </c>
      <c r="K2636" s="4" t="s">
        <v>53</v>
      </c>
      <c r="L2636" s="7" t="s">
        <v>799</v>
      </c>
      <c r="M2636" s="7" t="s">
        <v>311</v>
      </c>
      <c r="N2636" s="4" t="s">
        <v>686</v>
      </c>
      <c r="O2636" s="4" t="s">
        <v>62</v>
      </c>
      <c r="P2636" s="4" t="s">
        <v>1212</v>
      </c>
      <c r="Q2636" s="86">
        <v>30646</v>
      </c>
      <c r="R2636" s="88">
        <v>1</v>
      </c>
      <c r="S2636" s="89">
        <v>12550</v>
      </c>
      <c r="T2636" s="7"/>
      <c r="U2636" s="86">
        <v>3846.0729999999999</v>
      </c>
      <c r="V2636" s="87">
        <v>8.4400000000000002E-4</v>
      </c>
      <c r="W2636" s="87">
        <v>9.0168614682977193E-3</v>
      </c>
      <c r="X2636" s="87">
        <v>1.84088277242434E-3</v>
      </c>
    </row>
    <row r="2637" spans="1:24" x14ac:dyDescent="0.2">
      <c r="A2637" s="7">
        <v>11389</v>
      </c>
      <c r="B2637" s="4">
        <v>11394</v>
      </c>
      <c r="C2637" s="4" t="s">
        <v>3232</v>
      </c>
      <c r="D2637" s="4" t="s">
        <v>3233</v>
      </c>
      <c r="E2637" s="4" t="s">
        <v>425</v>
      </c>
      <c r="F2637" s="4" t="s">
        <v>3234</v>
      </c>
      <c r="G2637" s="4" t="s">
        <v>3235</v>
      </c>
      <c r="H2637" s="4" t="s">
        <v>76</v>
      </c>
      <c r="I2637" s="4" t="s">
        <v>73</v>
      </c>
      <c r="J2637" s="4" t="s">
        <v>53</v>
      </c>
      <c r="K2637" s="4" t="s">
        <v>53</v>
      </c>
      <c r="L2637" s="7" t="s">
        <v>799</v>
      </c>
      <c r="M2637" s="7" t="s">
        <v>311</v>
      </c>
      <c r="N2637" s="4" t="s">
        <v>256</v>
      </c>
      <c r="O2637" s="4" t="s">
        <v>62</v>
      </c>
      <c r="P2637" s="4" t="s">
        <v>1212</v>
      </c>
      <c r="Q2637" s="86">
        <v>69316</v>
      </c>
      <c r="R2637" s="88">
        <v>1</v>
      </c>
      <c r="S2637" s="89">
        <v>16370</v>
      </c>
      <c r="T2637" s="7"/>
      <c r="U2637" s="86">
        <v>11347.029</v>
      </c>
      <c r="V2637" s="87">
        <v>1.9550000000000001E-3</v>
      </c>
      <c r="W2637" s="87">
        <v>2.66023526784669E-2</v>
      </c>
      <c r="X2637" s="87">
        <v>5.4311373113500403E-3</v>
      </c>
    </row>
    <row r="2638" spans="1:24" x14ac:dyDescent="0.2">
      <c r="A2638" s="7">
        <v>11389</v>
      </c>
      <c r="B2638" s="4">
        <v>11394</v>
      </c>
      <c r="C2638" s="4" t="s">
        <v>3236</v>
      </c>
      <c r="D2638" s="4" t="s">
        <v>3237</v>
      </c>
      <c r="E2638" s="4" t="s">
        <v>425</v>
      </c>
      <c r="F2638" s="4" t="s">
        <v>3238</v>
      </c>
      <c r="G2638" s="4" t="s">
        <v>3239</v>
      </c>
      <c r="H2638" s="4" t="s">
        <v>76</v>
      </c>
      <c r="I2638" s="4" t="s">
        <v>73</v>
      </c>
      <c r="J2638" s="4" t="s">
        <v>53</v>
      </c>
      <c r="K2638" s="4" t="s">
        <v>53</v>
      </c>
      <c r="L2638" s="7" t="s">
        <v>799</v>
      </c>
      <c r="M2638" s="7" t="s">
        <v>311</v>
      </c>
      <c r="N2638" s="4" t="s">
        <v>686</v>
      </c>
      <c r="O2638" s="4" t="s">
        <v>62</v>
      </c>
      <c r="P2638" s="4" t="s">
        <v>1212</v>
      </c>
      <c r="Q2638" s="86">
        <v>27722</v>
      </c>
      <c r="R2638" s="88">
        <v>1</v>
      </c>
      <c r="S2638" s="89">
        <v>2501</v>
      </c>
      <c r="T2638" s="7"/>
      <c r="U2638" s="86">
        <v>693.327</v>
      </c>
      <c r="V2638" s="87">
        <v>1.6770000000000001E-3</v>
      </c>
      <c r="W2638" s="87">
        <v>1.6254593958408899E-3</v>
      </c>
      <c r="X2638" s="87">
        <v>3.3185385065516502E-4</v>
      </c>
    </row>
    <row r="2639" spans="1:24" x14ac:dyDescent="0.2">
      <c r="A2639" s="7">
        <v>11389</v>
      </c>
      <c r="B2639" s="4">
        <v>11394</v>
      </c>
      <c r="C2639" s="4" t="s">
        <v>3240</v>
      </c>
      <c r="D2639" s="4" t="s">
        <v>3241</v>
      </c>
      <c r="E2639" s="4" t="s">
        <v>425</v>
      </c>
      <c r="F2639" s="4" t="s">
        <v>3242</v>
      </c>
      <c r="G2639" s="4" t="s">
        <v>3243</v>
      </c>
      <c r="H2639" s="4" t="s">
        <v>76</v>
      </c>
      <c r="I2639" s="4" t="s">
        <v>73</v>
      </c>
      <c r="J2639" s="4" t="s">
        <v>53</v>
      </c>
      <c r="K2639" s="4" t="s">
        <v>53</v>
      </c>
      <c r="L2639" s="7" t="s">
        <v>799</v>
      </c>
      <c r="M2639" s="7" t="s">
        <v>311</v>
      </c>
      <c r="N2639" s="4" t="s">
        <v>628</v>
      </c>
      <c r="O2639" s="4" t="s">
        <v>62</v>
      </c>
      <c r="P2639" s="4" t="s">
        <v>1212</v>
      </c>
      <c r="Q2639" s="86">
        <v>27663</v>
      </c>
      <c r="R2639" s="88">
        <v>1</v>
      </c>
      <c r="S2639" s="89">
        <v>3310</v>
      </c>
      <c r="T2639" s="7"/>
      <c r="U2639" s="86">
        <v>915.64499999999998</v>
      </c>
      <c r="V2639" s="87">
        <v>1.0399999999999999E-4</v>
      </c>
      <c r="W2639" s="87">
        <v>2.1466692972800798E-3</v>
      </c>
      <c r="X2639" s="87">
        <v>4.3826408350057798E-4</v>
      </c>
    </row>
    <row r="2640" spans="1:24" x14ac:dyDescent="0.2">
      <c r="A2640" s="7">
        <v>11389</v>
      </c>
      <c r="B2640" s="4">
        <v>11394</v>
      </c>
      <c r="C2640" s="4" t="s">
        <v>3244</v>
      </c>
      <c r="D2640" s="4" t="s">
        <v>3245</v>
      </c>
      <c r="E2640" s="4" t="s">
        <v>425</v>
      </c>
      <c r="F2640" s="4" t="s">
        <v>3246</v>
      </c>
      <c r="G2640" s="4" t="s">
        <v>3247</v>
      </c>
      <c r="H2640" s="4" t="s">
        <v>76</v>
      </c>
      <c r="I2640" s="4" t="s">
        <v>73</v>
      </c>
      <c r="J2640" s="4" t="s">
        <v>53</v>
      </c>
      <c r="K2640" s="4" t="s">
        <v>53</v>
      </c>
      <c r="L2640" s="7" t="s">
        <v>799</v>
      </c>
      <c r="M2640" s="7" t="s">
        <v>311</v>
      </c>
      <c r="N2640" s="4" t="s">
        <v>263</v>
      </c>
      <c r="O2640" s="4" t="s">
        <v>62</v>
      </c>
      <c r="P2640" s="4" t="s">
        <v>1212</v>
      </c>
      <c r="Q2640" s="86">
        <v>461</v>
      </c>
      <c r="R2640" s="88">
        <v>1</v>
      </c>
      <c r="S2640" s="89">
        <v>19700</v>
      </c>
      <c r="T2640" s="7"/>
      <c r="U2640" s="86">
        <v>90.816999999999993</v>
      </c>
      <c r="V2640" s="87">
        <v>2.0799999999999999E-4</v>
      </c>
      <c r="W2640" s="87">
        <v>2.1291439553185599E-4</v>
      </c>
      <c r="X2640" s="87">
        <v>4.3468610903449197E-5</v>
      </c>
    </row>
    <row r="2641" spans="1:24" x14ac:dyDescent="0.2">
      <c r="A2641" s="7">
        <v>11389</v>
      </c>
      <c r="B2641" s="4">
        <v>11394</v>
      </c>
      <c r="C2641" s="4" t="s">
        <v>3248</v>
      </c>
      <c r="D2641" s="4" t="s">
        <v>3249</v>
      </c>
      <c r="E2641" s="4" t="s">
        <v>425</v>
      </c>
      <c r="F2641" s="4" t="s">
        <v>3250</v>
      </c>
      <c r="G2641" s="4" t="s">
        <v>3251</v>
      </c>
      <c r="H2641" s="4" t="s">
        <v>76</v>
      </c>
      <c r="I2641" s="4" t="s">
        <v>73</v>
      </c>
      <c r="J2641" s="4" t="s">
        <v>53</v>
      </c>
      <c r="K2641" s="4" t="s">
        <v>53</v>
      </c>
      <c r="L2641" s="7" t="s">
        <v>799</v>
      </c>
      <c r="M2641" s="7" t="s">
        <v>311</v>
      </c>
      <c r="N2641" s="4" t="s">
        <v>265</v>
      </c>
      <c r="O2641" s="4" t="s">
        <v>62</v>
      </c>
      <c r="P2641" s="4" t="s">
        <v>1212</v>
      </c>
      <c r="Q2641" s="86">
        <v>960</v>
      </c>
      <c r="R2641" s="88">
        <v>1</v>
      </c>
      <c r="S2641" s="89">
        <v>30650</v>
      </c>
      <c r="T2641" s="7"/>
      <c r="U2641" s="86">
        <v>294.24</v>
      </c>
      <c r="V2641" s="87">
        <v>7.7999999999999999E-5</v>
      </c>
      <c r="W2641" s="87">
        <v>6.8982604293572197E-4</v>
      </c>
      <c r="X2641" s="87">
        <v>1.40834910558936E-4</v>
      </c>
    </row>
    <row r="2642" spans="1:24" x14ac:dyDescent="0.2">
      <c r="A2642" s="7">
        <v>11389</v>
      </c>
      <c r="B2642" s="4">
        <v>11394</v>
      </c>
      <c r="C2642" s="4" t="s">
        <v>1927</v>
      </c>
      <c r="D2642" s="4" t="s">
        <v>1928</v>
      </c>
      <c r="E2642" s="4" t="s">
        <v>425</v>
      </c>
      <c r="F2642" s="4" t="s">
        <v>3252</v>
      </c>
      <c r="G2642" s="4" t="s">
        <v>3253</v>
      </c>
      <c r="H2642" s="4" t="s">
        <v>76</v>
      </c>
      <c r="I2642" s="4" t="s">
        <v>73</v>
      </c>
      <c r="J2642" s="4" t="s">
        <v>53</v>
      </c>
      <c r="K2642" s="4" t="s">
        <v>53</v>
      </c>
      <c r="L2642" s="7" t="s">
        <v>799</v>
      </c>
      <c r="M2642" s="7" t="s">
        <v>311</v>
      </c>
      <c r="N2642" s="4" t="s">
        <v>140</v>
      </c>
      <c r="O2642" s="4" t="s">
        <v>62</v>
      </c>
      <c r="P2642" s="4" t="s">
        <v>1212</v>
      </c>
      <c r="Q2642" s="86">
        <v>73490</v>
      </c>
      <c r="R2642" s="88">
        <v>1</v>
      </c>
      <c r="S2642" s="89">
        <v>1628</v>
      </c>
      <c r="T2642" s="7"/>
      <c r="U2642" s="86">
        <v>1196.4169999999999</v>
      </c>
      <c r="V2642" s="87">
        <v>1.214E-3</v>
      </c>
      <c r="W2642" s="87">
        <v>2.8049202786033E-3</v>
      </c>
      <c r="X2642" s="87">
        <v>5.7265262830741097E-4</v>
      </c>
    </row>
    <row r="2643" spans="1:24" x14ac:dyDescent="0.2">
      <c r="A2643" s="7">
        <v>11389</v>
      </c>
      <c r="B2643" s="4">
        <v>11394</v>
      </c>
      <c r="C2643" s="4" t="s">
        <v>3254</v>
      </c>
      <c r="D2643" s="4" t="s">
        <v>3255</v>
      </c>
      <c r="E2643" s="4" t="s">
        <v>425</v>
      </c>
      <c r="F2643" s="4" t="s">
        <v>3256</v>
      </c>
      <c r="G2643" s="4" t="s">
        <v>3257</v>
      </c>
      <c r="H2643" s="4" t="s">
        <v>76</v>
      </c>
      <c r="I2643" s="4" t="s">
        <v>73</v>
      </c>
      <c r="J2643" s="4" t="s">
        <v>53</v>
      </c>
      <c r="K2643" s="4" t="s">
        <v>53</v>
      </c>
      <c r="L2643" s="7" t="s">
        <v>799</v>
      </c>
      <c r="M2643" s="7" t="s">
        <v>311</v>
      </c>
      <c r="N2643" s="4" t="s">
        <v>263</v>
      </c>
      <c r="O2643" s="4" t="s">
        <v>62</v>
      </c>
      <c r="P2643" s="4" t="s">
        <v>1212</v>
      </c>
      <c r="Q2643" s="86">
        <v>8451</v>
      </c>
      <c r="R2643" s="88">
        <v>1</v>
      </c>
      <c r="S2643" s="89">
        <v>2180</v>
      </c>
      <c r="T2643" s="7"/>
      <c r="U2643" s="86">
        <v>184.232</v>
      </c>
      <c r="V2643" s="87">
        <v>1.0189999999999999E-3</v>
      </c>
      <c r="W2643" s="87">
        <v>4.3191915979107302E-4</v>
      </c>
      <c r="X2643" s="87">
        <v>8.8180631712587702E-5</v>
      </c>
    </row>
    <row r="2644" spans="1:24" x14ac:dyDescent="0.2">
      <c r="A2644" s="7">
        <v>11389</v>
      </c>
      <c r="B2644" s="4">
        <v>11394</v>
      </c>
      <c r="C2644" s="4" t="s">
        <v>3771</v>
      </c>
      <c r="D2644" s="4" t="s">
        <v>3772</v>
      </c>
      <c r="E2644" s="4" t="s">
        <v>425</v>
      </c>
      <c r="F2644" s="4" t="s">
        <v>3773</v>
      </c>
      <c r="G2644" s="4" t="s">
        <v>3774</v>
      </c>
      <c r="H2644" s="4" t="s">
        <v>76</v>
      </c>
      <c r="I2644" s="4" t="s">
        <v>73</v>
      </c>
      <c r="J2644" s="4" t="s">
        <v>53</v>
      </c>
      <c r="K2644" s="4" t="s">
        <v>53</v>
      </c>
      <c r="L2644" s="7" t="s">
        <v>799</v>
      </c>
      <c r="M2644" s="7" t="s">
        <v>311</v>
      </c>
      <c r="N2644" s="4" t="s">
        <v>75</v>
      </c>
      <c r="O2644" s="4" t="s">
        <v>62</v>
      </c>
      <c r="P2644" s="4" t="s">
        <v>1212</v>
      </c>
      <c r="Q2644" s="86">
        <v>1981</v>
      </c>
      <c r="R2644" s="88">
        <v>1</v>
      </c>
      <c r="S2644" s="89">
        <v>2141</v>
      </c>
      <c r="T2644" s="7"/>
      <c r="U2644" s="86">
        <v>42.412999999999997</v>
      </c>
      <c r="V2644" s="87">
        <v>2.0000000000000002E-5</v>
      </c>
      <c r="W2644" s="87">
        <v>9.9434940261357405E-5</v>
      </c>
      <c r="X2644" s="87">
        <v>2.0300641098651998E-5</v>
      </c>
    </row>
    <row r="2645" spans="1:24" x14ac:dyDescent="0.2">
      <c r="A2645" s="7">
        <v>11389</v>
      </c>
      <c r="B2645" s="4">
        <v>11394</v>
      </c>
      <c r="C2645" s="4" t="s">
        <v>3258</v>
      </c>
      <c r="D2645" s="4" t="s">
        <v>3259</v>
      </c>
      <c r="E2645" s="4" t="s">
        <v>425</v>
      </c>
      <c r="F2645" s="4" t="s">
        <v>3260</v>
      </c>
      <c r="G2645" s="4" t="s">
        <v>3261</v>
      </c>
      <c r="H2645" s="4" t="s">
        <v>76</v>
      </c>
      <c r="I2645" s="4" t="s">
        <v>73</v>
      </c>
      <c r="J2645" s="4" t="s">
        <v>53</v>
      </c>
      <c r="K2645" s="4" t="s">
        <v>53</v>
      </c>
      <c r="L2645" s="7" t="s">
        <v>799</v>
      </c>
      <c r="M2645" s="7" t="s">
        <v>311</v>
      </c>
      <c r="N2645" s="4" t="s">
        <v>257</v>
      </c>
      <c r="O2645" s="4" t="s">
        <v>62</v>
      </c>
      <c r="P2645" s="4" t="s">
        <v>1212</v>
      </c>
      <c r="Q2645" s="86">
        <v>5596</v>
      </c>
      <c r="R2645" s="88">
        <v>1</v>
      </c>
      <c r="S2645" s="89">
        <v>3767</v>
      </c>
      <c r="T2645" s="7"/>
      <c r="U2645" s="86">
        <v>210.80099999999999</v>
      </c>
      <c r="V2645" s="87">
        <v>3.9599999999999998E-4</v>
      </c>
      <c r="W2645" s="87">
        <v>4.9420962622766099E-4</v>
      </c>
      <c r="X2645" s="87">
        <v>1.0089785565492701E-4</v>
      </c>
    </row>
    <row r="2646" spans="1:24" x14ac:dyDescent="0.2">
      <c r="A2646" s="7">
        <v>11389</v>
      </c>
      <c r="B2646" s="4">
        <v>11394</v>
      </c>
      <c r="C2646" s="4" t="s">
        <v>3262</v>
      </c>
      <c r="D2646" s="4" t="s">
        <v>3263</v>
      </c>
      <c r="E2646" s="4" t="s">
        <v>425</v>
      </c>
      <c r="F2646" s="4" t="s">
        <v>3264</v>
      </c>
      <c r="G2646" s="4" t="s">
        <v>3265</v>
      </c>
      <c r="H2646" s="4" t="s">
        <v>76</v>
      </c>
      <c r="I2646" s="4" t="s">
        <v>73</v>
      </c>
      <c r="J2646" s="4" t="s">
        <v>53</v>
      </c>
      <c r="K2646" s="4" t="s">
        <v>53</v>
      </c>
      <c r="L2646" s="7" t="s">
        <v>799</v>
      </c>
      <c r="M2646" s="7" t="s">
        <v>311</v>
      </c>
      <c r="N2646" s="4" t="s">
        <v>75</v>
      </c>
      <c r="O2646" s="4" t="s">
        <v>62</v>
      </c>
      <c r="P2646" s="4" t="s">
        <v>1212</v>
      </c>
      <c r="Q2646" s="86">
        <v>12500</v>
      </c>
      <c r="R2646" s="88">
        <v>1</v>
      </c>
      <c r="S2646" s="89">
        <v>6387</v>
      </c>
      <c r="T2646" s="7"/>
      <c r="U2646" s="86">
        <v>798.375</v>
      </c>
      <c r="V2646" s="87">
        <v>1.1169999999999999E-3</v>
      </c>
      <c r="W2646" s="87">
        <v>1.8717369053453199E-3</v>
      </c>
      <c r="X2646" s="87">
        <v>3.82133876146991E-4</v>
      </c>
    </row>
    <row r="2647" spans="1:24" x14ac:dyDescent="0.2">
      <c r="A2647" s="7">
        <v>11389</v>
      </c>
      <c r="B2647" s="4">
        <v>11394</v>
      </c>
      <c r="C2647" s="4" t="s">
        <v>3266</v>
      </c>
      <c r="D2647" s="4" t="s">
        <v>3267</v>
      </c>
      <c r="E2647" s="4" t="s">
        <v>425</v>
      </c>
      <c r="F2647" s="4" t="s">
        <v>3268</v>
      </c>
      <c r="G2647" s="4" t="s">
        <v>3269</v>
      </c>
      <c r="H2647" s="4" t="s">
        <v>76</v>
      </c>
      <c r="I2647" s="4" t="s">
        <v>73</v>
      </c>
      <c r="J2647" s="4" t="s">
        <v>53</v>
      </c>
      <c r="K2647" s="4" t="s">
        <v>53</v>
      </c>
      <c r="L2647" s="7" t="s">
        <v>799</v>
      </c>
      <c r="M2647" s="7" t="s">
        <v>311</v>
      </c>
      <c r="N2647" s="4" t="s">
        <v>266</v>
      </c>
      <c r="O2647" s="4" t="s">
        <v>62</v>
      </c>
      <c r="P2647" s="4" t="s">
        <v>1212</v>
      </c>
      <c r="Q2647" s="86">
        <v>95217</v>
      </c>
      <c r="R2647" s="88">
        <v>1</v>
      </c>
      <c r="S2647" s="89">
        <v>344.8</v>
      </c>
      <c r="T2647" s="80">
        <v>3.7749999999999999</v>
      </c>
      <c r="U2647" s="86">
        <v>332.08300000000003</v>
      </c>
      <c r="V2647" s="87">
        <v>1.4909999999999999E-3</v>
      </c>
      <c r="W2647" s="87">
        <v>7.7854703103483701E-4</v>
      </c>
      <c r="X2647" s="87">
        <v>1.5894819078602601E-4</v>
      </c>
    </row>
    <row r="2648" spans="1:24" x14ac:dyDescent="0.2">
      <c r="A2648" s="7">
        <v>11389</v>
      </c>
      <c r="B2648" s="4">
        <v>11394</v>
      </c>
      <c r="C2648" s="4" t="s">
        <v>3270</v>
      </c>
      <c r="D2648" s="4" t="s">
        <v>3271</v>
      </c>
      <c r="E2648" s="4" t="s">
        <v>425</v>
      </c>
      <c r="F2648" s="4" t="s">
        <v>3272</v>
      </c>
      <c r="G2648" s="4" t="s">
        <v>3273</v>
      </c>
      <c r="H2648" s="4" t="s">
        <v>76</v>
      </c>
      <c r="I2648" s="4" t="s">
        <v>73</v>
      </c>
      <c r="J2648" s="4" t="s">
        <v>53</v>
      </c>
      <c r="K2648" s="4" t="s">
        <v>53</v>
      </c>
      <c r="L2648" s="7" t="s">
        <v>799</v>
      </c>
      <c r="M2648" s="7" t="s">
        <v>311</v>
      </c>
      <c r="N2648" s="4" t="s">
        <v>85</v>
      </c>
      <c r="O2648" s="4" t="s">
        <v>62</v>
      </c>
      <c r="P2648" s="4" t="s">
        <v>1212</v>
      </c>
      <c r="Q2648" s="86">
        <v>5283</v>
      </c>
      <c r="R2648" s="88">
        <v>1</v>
      </c>
      <c r="S2648" s="89">
        <v>1435</v>
      </c>
      <c r="T2648" s="7"/>
      <c r="U2648" s="86">
        <v>75.811000000000007</v>
      </c>
      <c r="V2648" s="87">
        <v>4.5800000000000002E-4</v>
      </c>
      <c r="W2648" s="87">
        <v>1.7773394722778101E-4</v>
      </c>
      <c r="X2648" s="87">
        <v>3.6286169270422201E-5</v>
      </c>
    </row>
    <row r="2649" spans="1:24" x14ac:dyDescent="0.2">
      <c r="A2649" s="7">
        <v>11389</v>
      </c>
      <c r="B2649" s="4">
        <v>11394</v>
      </c>
      <c r="C2649" s="4" t="s">
        <v>1820</v>
      </c>
      <c r="D2649" s="4" t="s">
        <v>1821</v>
      </c>
      <c r="E2649" s="4" t="s">
        <v>425</v>
      </c>
      <c r="F2649" s="4" t="s">
        <v>3274</v>
      </c>
      <c r="G2649" s="4" t="s">
        <v>3275</v>
      </c>
      <c r="H2649" s="4" t="s">
        <v>76</v>
      </c>
      <c r="I2649" s="4" t="s">
        <v>73</v>
      </c>
      <c r="J2649" s="4" t="s">
        <v>53</v>
      </c>
      <c r="K2649" s="4" t="s">
        <v>53</v>
      </c>
      <c r="L2649" s="7" t="s">
        <v>799</v>
      </c>
      <c r="M2649" s="7" t="s">
        <v>311</v>
      </c>
      <c r="N2649" s="4" t="s">
        <v>632</v>
      </c>
      <c r="O2649" s="4" t="s">
        <v>62</v>
      </c>
      <c r="P2649" s="4" t="s">
        <v>1212</v>
      </c>
      <c r="Q2649" s="86">
        <v>4260</v>
      </c>
      <c r="R2649" s="88">
        <v>1</v>
      </c>
      <c r="S2649" s="89">
        <v>74080</v>
      </c>
      <c r="T2649" s="7"/>
      <c r="U2649" s="86">
        <v>3155.808</v>
      </c>
      <c r="V2649" s="87">
        <v>9.6000000000000002E-5</v>
      </c>
      <c r="W2649" s="87">
        <v>7.3985812428795997E-3</v>
      </c>
      <c r="X2649" s="87">
        <v>1.5104946214694599E-3</v>
      </c>
    </row>
    <row r="2650" spans="1:24" x14ac:dyDescent="0.2">
      <c r="A2650" s="7">
        <v>11389</v>
      </c>
      <c r="B2650" s="4">
        <v>11394</v>
      </c>
      <c r="C2650" s="4" t="s">
        <v>3276</v>
      </c>
      <c r="D2650" s="4" t="s">
        <v>3277</v>
      </c>
      <c r="E2650" s="4" t="s">
        <v>425</v>
      </c>
      <c r="F2650" s="4" t="s">
        <v>3278</v>
      </c>
      <c r="G2650" s="4" t="s">
        <v>3279</v>
      </c>
      <c r="H2650" s="4" t="s">
        <v>76</v>
      </c>
      <c r="I2650" s="4" t="s">
        <v>73</v>
      </c>
      <c r="J2650" s="4" t="s">
        <v>53</v>
      </c>
      <c r="K2650" s="4" t="s">
        <v>53</v>
      </c>
      <c r="L2650" s="7" t="s">
        <v>799</v>
      </c>
      <c r="M2650" s="7" t="s">
        <v>311</v>
      </c>
      <c r="N2650" s="4" t="s">
        <v>269</v>
      </c>
      <c r="O2650" s="4" t="s">
        <v>62</v>
      </c>
      <c r="P2650" s="4" t="s">
        <v>1212</v>
      </c>
      <c r="Q2650" s="86">
        <v>770214</v>
      </c>
      <c r="R2650" s="88">
        <v>1</v>
      </c>
      <c r="S2650" s="89">
        <v>508.2</v>
      </c>
      <c r="T2650" s="7"/>
      <c r="U2650" s="86">
        <v>3914.2280000000001</v>
      </c>
      <c r="V2650" s="87">
        <v>7.3099999999999999E-4</v>
      </c>
      <c r="W2650" s="87">
        <v>9.1766452575680803E-3</v>
      </c>
      <c r="X2650" s="87">
        <v>1.8735042367791701E-3</v>
      </c>
    </row>
    <row r="2651" spans="1:24" x14ac:dyDescent="0.2">
      <c r="A2651" s="7">
        <v>11389</v>
      </c>
      <c r="B2651" s="4">
        <v>11394</v>
      </c>
      <c r="C2651" s="4" t="s">
        <v>3280</v>
      </c>
      <c r="D2651" s="4" t="s">
        <v>3281</v>
      </c>
      <c r="E2651" s="4" t="s">
        <v>425</v>
      </c>
      <c r="F2651" s="4" t="s">
        <v>3282</v>
      </c>
      <c r="G2651" s="4" t="s">
        <v>3283</v>
      </c>
      <c r="H2651" s="4" t="s">
        <v>76</v>
      </c>
      <c r="I2651" s="4" t="s">
        <v>73</v>
      </c>
      <c r="J2651" s="4" t="s">
        <v>53</v>
      </c>
      <c r="K2651" s="4" t="s">
        <v>53</v>
      </c>
      <c r="L2651" s="7" t="s">
        <v>799</v>
      </c>
      <c r="M2651" s="7" t="s">
        <v>311</v>
      </c>
      <c r="N2651" s="4" t="s">
        <v>263</v>
      </c>
      <c r="O2651" s="4" t="s">
        <v>62</v>
      </c>
      <c r="P2651" s="4" t="s">
        <v>1212</v>
      </c>
      <c r="Q2651" s="86">
        <v>1316</v>
      </c>
      <c r="R2651" s="88">
        <v>1</v>
      </c>
      <c r="S2651" s="89">
        <v>24950</v>
      </c>
      <c r="T2651" s="7"/>
      <c r="U2651" s="86">
        <v>328.34199999999998</v>
      </c>
      <c r="V2651" s="87">
        <v>1.46E-4</v>
      </c>
      <c r="W2651" s="87">
        <v>7.6977590602773504E-4</v>
      </c>
      <c r="X2651" s="87">
        <v>1.57157477578651E-4</v>
      </c>
    </row>
    <row r="2652" spans="1:24" x14ac:dyDescent="0.2">
      <c r="A2652" s="7">
        <v>11389</v>
      </c>
      <c r="B2652" s="4">
        <v>11394</v>
      </c>
      <c r="C2652" s="4" t="s">
        <v>3284</v>
      </c>
      <c r="D2652" s="4" t="s">
        <v>3285</v>
      </c>
      <c r="E2652" s="4" t="s">
        <v>425</v>
      </c>
      <c r="F2652" s="4" t="s">
        <v>3286</v>
      </c>
      <c r="G2652" s="4" t="s">
        <v>3287</v>
      </c>
      <c r="H2652" s="4" t="s">
        <v>76</v>
      </c>
      <c r="I2652" s="4" t="s">
        <v>73</v>
      </c>
      <c r="J2652" s="4" t="s">
        <v>53</v>
      </c>
      <c r="K2652" s="4" t="s">
        <v>317</v>
      </c>
      <c r="L2652" s="7" t="s">
        <v>799</v>
      </c>
      <c r="M2652" s="7" t="s">
        <v>311</v>
      </c>
      <c r="N2652" s="4" t="s">
        <v>630</v>
      </c>
      <c r="O2652" s="4" t="s">
        <v>62</v>
      </c>
      <c r="P2652" s="4" t="s">
        <v>1212</v>
      </c>
      <c r="Q2652" s="86">
        <v>56353</v>
      </c>
      <c r="R2652" s="88">
        <v>1</v>
      </c>
      <c r="S2652" s="89">
        <v>5570</v>
      </c>
      <c r="T2652" s="7"/>
      <c r="U2652" s="86">
        <v>3138.8620000000001</v>
      </c>
      <c r="V2652" s="87">
        <v>7.6199999999999998E-4</v>
      </c>
      <c r="W2652" s="87">
        <v>7.3588527112694096E-3</v>
      </c>
      <c r="X2652" s="87">
        <v>1.5023836429796599E-3</v>
      </c>
    </row>
    <row r="2653" spans="1:24" x14ac:dyDescent="0.2">
      <c r="A2653" s="7">
        <v>11389</v>
      </c>
      <c r="B2653" s="4">
        <v>11394</v>
      </c>
      <c r="C2653" s="4" t="s">
        <v>3288</v>
      </c>
      <c r="D2653" s="4" t="s">
        <v>3289</v>
      </c>
      <c r="E2653" s="4" t="s">
        <v>425</v>
      </c>
      <c r="F2653" s="4" t="s">
        <v>3290</v>
      </c>
      <c r="G2653" s="4" t="s">
        <v>3291</v>
      </c>
      <c r="H2653" s="4" t="s">
        <v>76</v>
      </c>
      <c r="I2653" s="4" t="s">
        <v>73</v>
      </c>
      <c r="J2653" s="4" t="s">
        <v>53</v>
      </c>
      <c r="K2653" s="4" t="s">
        <v>53</v>
      </c>
      <c r="L2653" s="7" t="s">
        <v>799</v>
      </c>
      <c r="M2653" s="7" t="s">
        <v>311</v>
      </c>
      <c r="N2653" s="4" t="s">
        <v>257</v>
      </c>
      <c r="O2653" s="4" t="s">
        <v>62</v>
      </c>
      <c r="P2653" s="4" t="s">
        <v>1212</v>
      </c>
      <c r="Q2653" s="86">
        <v>118304</v>
      </c>
      <c r="R2653" s="88">
        <v>1</v>
      </c>
      <c r="S2653" s="89">
        <v>1949</v>
      </c>
      <c r="T2653" s="7"/>
      <c r="U2653" s="86">
        <v>2305.7449999999999</v>
      </c>
      <c r="V2653" s="87">
        <v>1.64E-3</v>
      </c>
      <c r="W2653" s="87">
        <v>5.4056651773239E-3</v>
      </c>
      <c r="X2653" s="87">
        <v>1.10362080347104E-3</v>
      </c>
    </row>
    <row r="2654" spans="1:24" x14ac:dyDescent="0.2">
      <c r="A2654" s="7">
        <v>11389</v>
      </c>
      <c r="B2654" s="4">
        <v>11394</v>
      </c>
      <c r="C2654" s="4" t="s">
        <v>3292</v>
      </c>
      <c r="D2654" s="4" t="s">
        <v>3293</v>
      </c>
      <c r="E2654" s="4" t="s">
        <v>425</v>
      </c>
      <c r="F2654" s="4" t="s">
        <v>3294</v>
      </c>
      <c r="G2654" s="4" t="s">
        <v>3295</v>
      </c>
      <c r="H2654" s="4" t="s">
        <v>76</v>
      </c>
      <c r="I2654" s="4" t="s">
        <v>73</v>
      </c>
      <c r="J2654" s="4" t="s">
        <v>53</v>
      </c>
      <c r="K2654" s="4" t="s">
        <v>53</v>
      </c>
      <c r="L2654" s="7" t="s">
        <v>799</v>
      </c>
      <c r="M2654" s="7" t="s">
        <v>311</v>
      </c>
      <c r="N2654" s="4" t="s">
        <v>253</v>
      </c>
      <c r="O2654" s="4" t="s">
        <v>62</v>
      </c>
      <c r="P2654" s="4" t="s">
        <v>1212</v>
      </c>
      <c r="Q2654" s="86">
        <v>34004</v>
      </c>
      <c r="R2654" s="88">
        <v>1</v>
      </c>
      <c r="S2654" s="89">
        <v>4432</v>
      </c>
      <c r="T2654" s="7"/>
      <c r="U2654" s="86">
        <v>1507.057</v>
      </c>
      <c r="V2654" s="87">
        <v>6.9300000000000004E-4</v>
      </c>
      <c r="W2654" s="87">
        <v>3.5331952145862999E-3</v>
      </c>
      <c r="X2654" s="87">
        <v>7.2133726629959702E-4</v>
      </c>
    </row>
    <row r="2655" spans="1:24" x14ac:dyDescent="0.2">
      <c r="A2655" s="7">
        <v>11389</v>
      </c>
      <c r="B2655" s="4">
        <v>11394</v>
      </c>
      <c r="C2655" s="4" t="s">
        <v>3296</v>
      </c>
      <c r="D2655" s="4" t="s">
        <v>3297</v>
      </c>
      <c r="E2655" s="4" t="s">
        <v>425</v>
      </c>
      <c r="F2655" s="4" t="s">
        <v>3298</v>
      </c>
      <c r="G2655" s="4" t="s">
        <v>3299</v>
      </c>
      <c r="H2655" s="4" t="s">
        <v>76</v>
      </c>
      <c r="I2655" s="4" t="s">
        <v>73</v>
      </c>
      <c r="J2655" s="4" t="s">
        <v>53</v>
      </c>
      <c r="K2655" s="4" t="s">
        <v>53</v>
      </c>
      <c r="L2655" s="7" t="s">
        <v>799</v>
      </c>
      <c r="M2655" s="7" t="s">
        <v>311</v>
      </c>
      <c r="N2655" s="4" t="s">
        <v>75</v>
      </c>
      <c r="O2655" s="4" t="s">
        <v>62</v>
      </c>
      <c r="P2655" s="4" t="s">
        <v>1212</v>
      </c>
      <c r="Q2655" s="86">
        <v>1065273</v>
      </c>
      <c r="R2655" s="88">
        <v>1</v>
      </c>
      <c r="S2655" s="89">
        <v>102.2</v>
      </c>
      <c r="T2655" s="7"/>
      <c r="U2655" s="86">
        <v>1088.7090000000001</v>
      </c>
      <c r="V2655" s="87">
        <v>4.9020000000000001E-3</v>
      </c>
      <c r="W2655" s="87">
        <v>2.5524056060272698E-3</v>
      </c>
      <c r="X2655" s="87">
        <v>5.2109922337112001E-4</v>
      </c>
    </row>
    <row r="2656" spans="1:24" x14ac:dyDescent="0.2">
      <c r="A2656" s="7">
        <v>11389</v>
      </c>
      <c r="B2656" s="4">
        <v>11394</v>
      </c>
      <c r="C2656" s="4" t="s">
        <v>3300</v>
      </c>
      <c r="D2656" s="4" t="s">
        <v>3301</v>
      </c>
      <c r="E2656" s="4" t="s">
        <v>425</v>
      </c>
      <c r="F2656" s="4" t="s">
        <v>3302</v>
      </c>
      <c r="G2656" s="4" t="s">
        <v>3303</v>
      </c>
      <c r="H2656" s="4" t="s">
        <v>76</v>
      </c>
      <c r="I2656" s="4" t="s">
        <v>73</v>
      </c>
      <c r="J2656" s="4" t="s">
        <v>53</v>
      </c>
      <c r="K2656" s="4" t="s">
        <v>317</v>
      </c>
      <c r="L2656" s="7" t="s">
        <v>799</v>
      </c>
      <c r="M2656" s="7" t="s">
        <v>311</v>
      </c>
      <c r="N2656" s="4" t="s">
        <v>254</v>
      </c>
      <c r="O2656" s="4" t="s">
        <v>62</v>
      </c>
      <c r="P2656" s="4" t="s">
        <v>1212</v>
      </c>
      <c r="Q2656" s="86">
        <v>49502</v>
      </c>
      <c r="R2656" s="88">
        <v>1</v>
      </c>
      <c r="S2656" s="89">
        <v>16470</v>
      </c>
      <c r="T2656" s="7"/>
      <c r="U2656" s="86">
        <v>8152.9790000000003</v>
      </c>
      <c r="V2656" s="87">
        <v>4.46E-4</v>
      </c>
      <c r="W2656" s="87">
        <v>1.9114116087678299E-2</v>
      </c>
      <c r="X2656" s="87">
        <v>3.9023386507199801E-3</v>
      </c>
    </row>
    <row r="2657" spans="1:24" x14ac:dyDescent="0.2">
      <c r="A2657" s="7">
        <v>11389</v>
      </c>
      <c r="B2657" s="4">
        <v>11394</v>
      </c>
      <c r="C2657" s="4" t="s">
        <v>3304</v>
      </c>
      <c r="D2657" s="4" t="s">
        <v>3305</v>
      </c>
      <c r="E2657" s="4" t="s">
        <v>425</v>
      </c>
      <c r="F2657" s="4" t="s">
        <v>3306</v>
      </c>
      <c r="G2657" s="4" t="s">
        <v>3307</v>
      </c>
      <c r="H2657" s="4" t="s">
        <v>76</v>
      </c>
      <c r="I2657" s="4" t="s">
        <v>73</v>
      </c>
      <c r="J2657" s="4" t="s">
        <v>53</v>
      </c>
      <c r="K2657" s="4" t="s">
        <v>314</v>
      </c>
      <c r="L2657" s="7" t="s">
        <v>799</v>
      </c>
      <c r="M2657" s="7" t="s">
        <v>311</v>
      </c>
      <c r="N2657" s="4" t="s">
        <v>624</v>
      </c>
      <c r="O2657" s="4" t="s">
        <v>62</v>
      </c>
      <c r="P2657" s="4" t="s">
        <v>1212</v>
      </c>
      <c r="Q2657" s="86">
        <v>142161</v>
      </c>
      <c r="R2657" s="88">
        <v>1</v>
      </c>
      <c r="S2657" s="89">
        <v>1947</v>
      </c>
      <c r="T2657" s="7"/>
      <c r="U2657" s="86">
        <v>2767.875</v>
      </c>
      <c r="V2657" s="87">
        <v>2.493E-3</v>
      </c>
      <c r="W2657" s="87">
        <v>6.4890974406882698E-3</v>
      </c>
      <c r="X2657" s="87">
        <v>1.32481437461866E-3</v>
      </c>
    </row>
    <row r="2658" spans="1:24" x14ac:dyDescent="0.2">
      <c r="A2658" s="7">
        <v>11389</v>
      </c>
      <c r="B2658" s="4">
        <v>11394</v>
      </c>
      <c r="C2658" s="4" t="s">
        <v>1710</v>
      </c>
      <c r="D2658" s="4" t="s">
        <v>1711</v>
      </c>
      <c r="E2658" s="4" t="s">
        <v>425</v>
      </c>
      <c r="F2658" s="4" t="s">
        <v>3308</v>
      </c>
      <c r="G2658" s="4" t="s">
        <v>3309</v>
      </c>
      <c r="H2658" s="4" t="s">
        <v>76</v>
      </c>
      <c r="I2658" s="4" t="s">
        <v>73</v>
      </c>
      <c r="J2658" s="4" t="s">
        <v>53</v>
      </c>
      <c r="K2658" s="4" t="s">
        <v>53</v>
      </c>
      <c r="L2658" s="7" t="s">
        <v>799</v>
      </c>
      <c r="M2658" s="7" t="s">
        <v>311</v>
      </c>
      <c r="N2658" s="4" t="s">
        <v>625</v>
      </c>
      <c r="O2658" s="4" t="s">
        <v>62</v>
      </c>
      <c r="P2658" s="4" t="s">
        <v>1212</v>
      </c>
      <c r="Q2658" s="86">
        <v>29121</v>
      </c>
      <c r="R2658" s="88">
        <v>1</v>
      </c>
      <c r="S2658" s="89">
        <v>4541</v>
      </c>
      <c r="T2658" s="7"/>
      <c r="U2658" s="86">
        <v>1322.385</v>
      </c>
      <c r="V2658" s="87">
        <v>2.2659999999999998E-3</v>
      </c>
      <c r="W2658" s="87">
        <v>3.10024246450312E-3</v>
      </c>
      <c r="X2658" s="87">
        <v>6.3294561675456603E-4</v>
      </c>
    </row>
    <row r="2659" spans="1:24" x14ac:dyDescent="0.2">
      <c r="A2659" s="7">
        <v>11389</v>
      </c>
      <c r="B2659" s="4">
        <v>11394</v>
      </c>
      <c r="C2659" s="4" t="s">
        <v>3310</v>
      </c>
      <c r="D2659" s="4" t="s">
        <v>3311</v>
      </c>
      <c r="E2659" s="4" t="s">
        <v>425</v>
      </c>
      <c r="F2659" s="4" t="s">
        <v>3312</v>
      </c>
      <c r="G2659" s="4" t="s">
        <v>3313</v>
      </c>
      <c r="H2659" s="4" t="s">
        <v>76</v>
      </c>
      <c r="I2659" s="4" t="s">
        <v>73</v>
      </c>
      <c r="J2659" s="4" t="s">
        <v>53</v>
      </c>
      <c r="K2659" s="4" t="s">
        <v>317</v>
      </c>
      <c r="L2659" s="7" t="s">
        <v>799</v>
      </c>
      <c r="M2659" s="7" t="s">
        <v>311</v>
      </c>
      <c r="N2659" s="4" t="s">
        <v>264</v>
      </c>
      <c r="O2659" s="4" t="s">
        <v>62</v>
      </c>
      <c r="P2659" s="4" t="s">
        <v>1212</v>
      </c>
      <c r="Q2659" s="86">
        <v>7969</v>
      </c>
      <c r="R2659" s="88">
        <v>1</v>
      </c>
      <c r="S2659" s="89">
        <v>6800</v>
      </c>
      <c r="T2659" s="7"/>
      <c r="U2659" s="86">
        <v>541.89200000000005</v>
      </c>
      <c r="V2659" s="87">
        <v>7.3999999999999996E-5</v>
      </c>
      <c r="W2659" s="87">
        <v>1.27042962907329E-3</v>
      </c>
      <c r="X2659" s="87">
        <v>2.5937096027937401E-4</v>
      </c>
    </row>
    <row r="2660" spans="1:24" x14ac:dyDescent="0.2">
      <c r="A2660" s="7">
        <v>11389</v>
      </c>
      <c r="B2660" s="4">
        <v>11394</v>
      </c>
      <c r="C2660" s="4" t="s">
        <v>3314</v>
      </c>
      <c r="D2660" s="4" t="s">
        <v>3315</v>
      </c>
      <c r="E2660" s="4" t="s">
        <v>425</v>
      </c>
      <c r="F2660" s="4" t="s">
        <v>3316</v>
      </c>
      <c r="G2660" s="4" t="s">
        <v>3317</v>
      </c>
      <c r="H2660" s="4" t="s">
        <v>76</v>
      </c>
      <c r="I2660" s="4" t="s">
        <v>73</v>
      </c>
      <c r="J2660" s="4" t="s">
        <v>53</v>
      </c>
      <c r="K2660" s="4" t="s">
        <v>53</v>
      </c>
      <c r="L2660" s="7" t="s">
        <v>799</v>
      </c>
      <c r="M2660" s="7" t="s">
        <v>311</v>
      </c>
      <c r="N2660" s="4" t="s">
        <v>75</v>
      </c>
      <c r="O2660" s="4" t="s">
        <v>62</v>
      </c>
      <c r="P2660" s="4" t="s">
        <v>1212</v>
      </c>
      <c r="Q2660" s="86">
        <v>53874</v>
      </c>
      <c r="R2660" s="88">
        <v>1</v>
      </c>
      <c r="S2660" s="89">
        <v>4166</v>
      </c>
      <c r="T2660" s="7"/>
      <c r="U2660" s="86">
        <v>2244.3910000000001</v>
      </c>
      <c r="V2660" s="87">
        <v>3.8779999999999999E-3</v>
      </c>
      <c r="W2660" s="87">
        <v>5.2618245376508301E-3</v>
      </c>
      <c r="X2660" s="87">
        <v>1.0742542931304201E-3</v>
      </c>
    </row>
    <row r="2661" spans="1:24" x14ac:dyDescent="0.2">
      <c r="A2661" s="7">
        <v>11389</v>
      </c>
      <c r="B2661" s="4">
        <v>11394</v>
      </c>
      <c r="C2661" s="4" t="s">
        <v>3318</v>
      </c>
      <c r="D2661" s="4" t="s">
        <v>3319</v>
      </c>
      <c r="E2661" s="4" t="s">
        <v>425</v>
      </c>
      <c r="F2661" s="4" t="s">
        <v>3320</v>
      </c>
      <c r="G2661" s="4" t="s">
        <v>3321</v>
      </c>
      <c r="H2661" s="4" t="s">
        <v>76</v>
      </c>
      <c r="I2661" s="4" t="s">
        <v>73</v>
      </c>
      <c r="J2661" s="4" t="s">
        <v>53</v>
      </c>
      <c r="K2661" s="4" t="s">
        <v>317</v>
      </c>
      <c r="L2661" s="7" t="s">
        <v>799</v>
      </c>
      <c r="M2661" s="7" t="s">
        <v>311</v>
      </c>
      <c r="N2661" s="4" t="s">
        <v>624</v>
      </c>
      <c r="O2661" s="4" t="s">
        <v>62</v>
      </c>
      <c r="P2661" s="4" t="s">
        <v>1212</v>
      </c>
      <c r="Q2661" s="86">
        <v>9089</v>
      </c>
      <c r="R2661" s="88">
        <v>1</v>
      </c>
      <c r="S2661" s="89">
        <v>3635</v>
      </c>
      <c r="T2661" s="7"/>
      <c r="U2661" s="86">
        <v>330.38499999999999</v>
      </c>
      <c r="V2661" s="87">
        <v>1.4300000000000001E-4</v>
      </c>
      <c r="W2661" s="87">
        <v>7.7456593484646799E-4</v>
      </c>
      <c r="X2661" s="87">
        <v>1.5813541004027599E-4</v>
      </c>
    </row>
    <row r="2662" spans="1:24" x14ac:dyDescent="0.2">
      <c r="A2662" s="7">
        <v>11389</v>
      </c>
      <c r="B2662" s="4">
        <v>11394</v>
      </c>
      <c r="C2662" s="4" t="s">
        <v>3322</v>
      </c>
      <c r="D2662" s="4" t="s">
        <v>3323</v>
      </c>
      <c r="E2662" s="4" t="s">
        <v>425</v>
      </c>
      <c r="F2662" s="4" t="s">
        <v>3324</v>
      </c>
      <c r="G2662" s="4" t="s">
        <v>3325</v>
      </c>
      <c r="H2662" s="4" t="s">
        <v>76</v>
      </c>
      <c r="I2662" s="4" t="s">
        <v>73</v>
      </c>
      <c r="J2662" s="4" t="s">
        <v>53</v>
      </c>
      <c r="K2662" s="4" t="s">
        <v>53</v>
      </c>
      <c r="L2662" s="7" t="s">
        <v>799</v>
      </c>
      <c r="M2662" s="7" t="s">
        <v>311</v>
      </c>
      <c r="N2662" s="4" t="s">
        <v>260</v>
      </c>
      <c r="O2662" s="4" t="s">
        <v>62</v>
      </c>
      <c r="P2662" s="4" t="s">
        <v>1212</v>
      </c>
      <c r="Q2662" s="86">
        <v>83365</v>
      </c>
      <c r="R2662" s="88">
        <v>1</v>
      </c>
      <c r="S2662" s="89">
        <v>1606</v>
      </c>
      <c r="T2662" s="7"/>
      <c r="U2662" s="86">
        <v>1338.8420000000001</v>
      </c>
      <c r="V2662" s="87">
        <v>4.4799999999999999E-4</v>
      </c>
      <c r="W2662" s="87">
        <v>3.1388254825773002E-3</v>
      </c>
      <c r="X2662" s="87">
        <v>6.4082272715829298E-4</v>
      </c>
    </row>
    <row r="2663" spans="1:24" x14ac:dyDescent="0.2">
      <c r="A2663" s="7">
        <v>11389</v>
      </c>
      <c r="B2663" s="4">
        <v>11394</v>
      </c>
      <c r="C2663" s="4" t="s">
        <v>3326</v>
      </c>
      <c r="D2663" s="4" t="s">
        <v>3327</v>
      </c>
      <c r="E2663" s="4" t="s">
        <v>425</v>
      </c>
      <c r="F2663" s="4" t="s">
        <v>3328</v>
      </c>
      <c r="G2663" s="4" t="s">
        <v>3329</v>
      </c>
      <c r="H2663" s="4" t="s">
        <v>76</v>
      </c>
      <c r="I2663" s="4" t="s">
        <v>73</v>
      </c>
      <c r="J2663" s="4" t="s">
        <v>53</v>
      </c>
      <c r="K2663" s="4" t="s">
        <v>314</v>
      </c>
      <c r="L2663" s="7" t="s">
        <v>799</v>
      </c>
      <c r="M2663" s="7" t="s">
        <v>311</v>
      </c>
      <c r="N2663" s="4" t="s">
        <v>254</v>
      </c>
      <c r="O2663" s="4" t="s">
        <v>62</v>
      </c>
      <c r="P2663" s="4" t="s">
        <v>1212</v>
      </c>
      <c r="Q2663" s="86">
        <v>13067</v>
      </c>
      <c r="R2663" s="88">
        <v>1</v>
      </c>
      <c r="S2663" s="89">
        <v>17840</v>
      </c>
      <c r="T2663" s="7"/>
      <c r="U2663" s="86">
        <v>2331.1529999999998</v>
      </c>
      <c r="V2663" s="87">
        <v>3.032E-3</v>
      </c>
      <c r="W2663" s="87">
        <v>5.4652321625289803E-3</v>
      </c>
      <c r="X2663" s="87">
        <v>1.1157820013839501E-3</v>
      </c>
    </row>
    <row r="2664" spans="1:24" x14ac:dyDescent="0.2">
      <c r="A2664" s="7">
        <v>11389</v>
      </c>
      <c r="B2664" s="4">
        <v>11394</v>
      </c>
      <c r="C2664" s="4" t="s">
        <v>3334</v>
      </c>
      <c r="D2664" s="4" t="s">
        <v>3335</v>
      </c>
      <c r="E2664" s="4" t="s">
        <v>425</v>
      </c>
      <c r="F2664" s="4" t="s">
        <v>3336</v>
      </c>
      <c r="G2664" s="4" t="s">
        <v>3337</v>
      </c>
      <c r="H2664" s="4" t="s">
        <v>76</v>
      </c>
      <c r="I2664" s="4" t="s">
        <v>73</v>
      </c>
      <c r="J2664" s="4" t="s">
        <v>53</v>
      </c>
      <c r="K2664" s="4" t="s">
        <v>317</v>
      </c>
      <c r="L2664" s="7" t="s">
        <v>799</v>
      </c>
      <c r="M2664" s="7" t="s">
        <v>311</v>
      </c>
      <c r="N2664" s="4" t="s">
        <v>254</v>
      </c>
      <c r="O2664" s="4" t="s">
        <v>62</v>
      </c>
      <c r="P2664" s="4" t="s">
        <v>1212</v>
      </c>
      <c r="Q2664" s="86">
        <v>5192</v>
      </c>
      <c r="R2664" s="88">
        <v>1</v>
      </c>
      <c r="S2664" s="89">
        <v>77890</v>
      </c>
      <c r="T2664" s="7"/>
      <c r="U2664" s="86">
        <v>4044.049</v>
      </c>
      <c r="V2664" s="87">
        <v>1.7799999999999999E-4</v>
      </c>
      <c r="W2664" s="87">
        <v>9.4810025188382108E-3</v>
      </c>
      <c r="X2664" s="87">
        <v>1.93564182654966E-3</v>
      </c>
    </row>
    <row r="2665" spans="1:24" x14ac:dyDescent="0.2">
      <c r="A2665" s="7">
        <v>11389</v>
      </c>
      <c r="B2665" s="4">
        <v>11394</v>
      </c>
      <c r="C2665" s="4" t="s">
        <v>3338</v>
      </c>
      <c r="D2665" s="4" t="s">
        <v>3339</v>
      </c>
      <c r="E2665" s="4" t="s">
        <v>425</v>
      </c>
      <c r="F2665" s="4" t="s">
        <v>3340</v>
      </c>
      <c r="G2665" s="4" t="s">
        <v>3341</v>
      </c>
      <c r="H2665" s="4" t="s">
        <v>76</v>
      </c>
      <c r="I2665" s="4" t="s">
        <v>73</v>
      </c>
      <c r="J2665" s="4" t="s">
        <v>53</v>
      </c>
      <c r="K2665" s="4" t="s">
        <v>53</v>
      </c>
      <c r="L2665" s="7" t="s">
        <v>799</v>
      </c>
      <c r="M2665" s="7" t="s">
        <v>311</v>
      </c>
      <c r="N2665" s="4" t="s">
        <v>252</v>
      </c>
      <c r="O2665" s="4" t="s">
        <v>62</v>
      </c>
      <c r="P2665" s="4" t="s">
        <v>1212</v>
      </c>
      <c r="Q2665" s="86">
        <v>594</v>
      </c>
      <c r="R2665" s="88">
        <v>1</v>
      </c>
      <c r="S2665" s="89">
        <v>19560</v>
      </c>
      <c r="T2665" s="7"/>
      <c r="U2665" s="86">
        <v>116.18600000000001</v>
      </c>
      <c r="V2665" s="87">
        <v>2.5999999999999998E-5</v>
      </c>
      <c r="W2665" s="87">
        <v>2.7239126072235899E-4</v>
      </c>
      <c r="X2665" s="87">
        <v>5.5611409910837302E-5</v>
      </c>
    </row>
    <row r="2666" spans="1:24" x14ac:dyDescent="0.2">
      <c r="A2666" s="7">
        <v>11389</v>
      </c>
      <c r="B2666" s="4">
        <v>11394</v>
      </c>
      <c r="C2666" s="4" t="s">
        <v>3346</v>
      </c>
      <c r="D2666" s="4" t="s">
        <v>3347</v>
      </c>
      <c r="E2666" s="4" t="s">
        <v>425</v>
      </c>
      <c r="F2666" s="4" t="s">
        <v>3348</v>
      </c>
      <c r="G2666" s="4" t="s">
        <v>3349</v>
      </c>
      <c r="H2666" s="4" t="s">
        <v>76</v>
      </c>
      <c r="I2666" s="4" t="s">
        <v>73</v>
      </c>
      <c r="J2666" s="4" t="s">
        <v>53</v>
      </c>
      <c r="K2666" s="4" t="s">
        <v>53</v>
      </c>
      <c r="L2666" s="7" t="s">
        <v>799</v>
      </c>
      <c r="M2666" s="7" t="s">
        <v>311</v>
      </c>
      <c r="N2666" s="4" t="s">
        <v>258</v>
      </c>
      <c r="O2666" s="4" t="s">
        <v>62</v>
      </c>
      <c r="P2666" s="4" t="s">
        <v>1212</v>
      </c>
      <c r="Q2666" s="86">
        <v>4398</v>
      </c>
      <c r="R2666" s="88">
        <v>1</v>
      </c>
      <c r="S2666" s="89">
        <v>1865</v>
      </c>
      <c r="T2666" s="7"/>
      <c r="U2666" s="86">
        <v>82.022999999999996</v>
      </c>
      <c r="V2666" s="87">
        <v>8.9999999999999998E-4</v>
      </c>
      <c r="W2666" s="87">
        <v>1.9229674609809599E-4</v>
      </c>
      <c r="X2666" s="87">
        <v>3.9259310828923497E-5</v>
      </c>
    </row>
    <row r="2667" spans="1:24" x14ac:dyDescent="0.2">
      <c r="A2667" s="7">
        <v>11389</v>
      </c>
      <c r="B2667" s="4">
        <v>11394</v>
      </c>
      <c r="C2667" s="4" t="s">
        <v>3350</v>
      </c>
      <c r="D2667" s="4" t="s">
        <v>3351</v>
      </c>
      <c r="E2667" s="4" t="s">
        <v>425</v>
      </c>
      <c r="F2667" s="4" t="s">
        <v>3352</v>
      </c>
      <c r="G2667" s="4" t="s">
        <v>3353</v>
      </c>
      <c r="H2667" s="4" t="s">
        <v>76</v>
      </c>
      <c r="I2667" s="4" t="s">
        <v>73</v>
      </c>
      <c r="J2667" s="4" t="s">
        <v>53</v>
      </c>
      <c r="K2667" s="4" t="s">
        <v>53</v>
      </c>
      <c r="L2667" s="7" t="s">
        <v>799</v>
      </c>
      <c r="M2667" s="7" t="s">
        <v>311</v>
      </c>
      <c r="N2667" s="4" t="s">
        <v>122</v>
      </c>
      <c r="O2667" s="4" t="s">
        <v>62</v>
      </c>
      <c r="P2667" s="4" t="s">
        <v>1212</v>
      </c>
      <c r="Q2667" s="86">
        <v>6830</v>
      </c>
      <c r="R2667" s="88">
        <v>1</v>
      </c>
      <c r="S2667" s="89">
        <v>1088</v>
      </c>
      <c r="T2667" s="7"/>
      <c r="U2667" s="86">
        <v>74.31</v>
      </c>
      <c r="V2667" s="87">
        <v>1.5280000000000001E-3</v>
      </c>
      <c r="W2667" s="87">
        <v>1.7421577345354399E-4</v>
      </c>
      <c r="X2667" s="87">
        <v>3.55678987819425E-5</v>
      </c>
    </row>
    <row r="2668" spans="1:24" x14ac:dyDescent="0.2">
      <c r="A2668" s="7">
        <v>11389</v>
      </c>
      <c r="B2668" s="4">
        <v>11394</v>
      </c>
      <c r="C2668" s="4" t="s">
        <v>3354</v>
      </c>
      <c r="D2668" s="4" t="s">
        <v>3355</v>
      </c>
      <c r="E2668" s="4" t="s">
        <v>425</v>
      </c>
      <c r="F2668" s="4" t="s">
        <v>3356</v>
      </c>
      <c r="G2668" s="4" t="s">
        <v>3357</v>
      </c>
      <c r="H2668" s="4" t="s">
        <v>76</v>
      </c>
      <c r="I2668" s="4" t="s">
        <v>73</v>
      </c>
      <c r="J2668" s="4" t="s">
        <v>53</v>
      </c>
      <c r="K2668" s="4" t="s">
        <v>53</v>
      </c>
      <c r="L2668" s="7" t="s">
        <v>799</v>
      </c>
      <c r="M2668" s="7" t="s">
        <v>311</v>
      </c>
      <c r="N2668" s="4" t="s">
        <v>628</v>
      </c>
      <c r="O2668" s="4" t="s">
        <v>62</v>
      </c>
      <c r="P2668" s="4" t="s">
        <v>1212</v>
      </c>
      <c r="Q2668" s="86">
        <v>8283</v>
      </c>
      <c r="R2668" s="88">
        <v>1</v>
      </c>
      <c r="S2668" s="89">
        <v>28150</v>
      </c>
      <c r="T2668" s="7"/>
      <c r="U2668" s="86">
        <v>2331.6640000000002</v>
      </c>
      <c r="V2668" s="87">
        <v>5.9999999999999995E-4</v>
      </c>
      <c r="W2668" s="87">
        <v>5.4664318090290199E-3</v>
      </c>
      <c r="X2668" s="87">
        <v>1.1160269212579701E-3</v>
      </c>
    </row>
    <row r="2669" spans="1:24" x14ac:dyDescent="0.2">
      <c r="A2669" s="7">
        <v>11389</v>
      </c>
      <c r="B2669" s="4">
        <v>11394</v>
      </c>
      <c r="C2669" s="4" t="s">
        <v>3358</v>
      </c>
      <c r="D2669" s="4" t="s">
        <v>3359</v>
      </c>
      <c r="E2669" s="4" t="s">
        <v>425</v>
      </c>
      <c r="F2669" s="4" t="s">
        <v>3360</v>
      </c>
      <c r="G2669" s="4" t="s">
        <v>3361</v>
      </c>
      <c r="H2669" s="4" t="s">
        <v>76</v>
      </c>
      <c r="I2669" s="4" t="s">
        <v>73</v>
      </c>
      <c r="J2669" s="4" t="s">
        <v>53</v>
      </c>
      <c r="K2669" s="4" t="s">
        <v>53</v>
      </c>
      <c r="L2669" s="7" t="s">
        <v>799</v>
      </c>
      <c r="M2669" s="7" t="s">
        <v>311</v>
      </c>
      <c r="N2669" s="4" t="s">
        <v>266</v>
      </c>
      <c r="O2669" s="4" t="s">
        <v>62</v>
      </c>
      <c r="P2669" s="4" t="s">
        <v>1212</v>
      </c>
      <c r="Q2669" s="86">
        <v>242074</v>
      </c>
      <c r="R2669" s="88">
        <v>1</v>
      </c>
      <c r="S2669" s="89">
        <v>416.3</v>
      </c>
      <c r="T2669" s="7"/>
      <c r="U2669" s="86">
        <v>1007.754</v>
      </c>
      <c r="V2669" s="87">
        <v>3.653E-3</v>
      </c>
      <c r="W2669" s="87">
        <v>2.3626121426109999E-3</v>
      </c>
      <c r="X2669" s="87">
        <v>4.8235098282753701E-4</v>
      </c>
    </row>
    <row r="2670" spans="1:24" x14ac:dyDescent="0.2">
      <c r="A2670" s="7">
        <v>11389</v>
      </c>
      <c r="B2670" s="4">
        <v>11394</v>
      </c>
      <c r="C2670" s="4" t="s">
        <v>1618</v>
      </c>
      <c r="D2670" s="4" t="s">
        <v>1619</v>
      </c>
      <c r="E2670" s="4" t="s">
        <v>425</v>
      </c>
      <c r="F2670" s="4" t="s">
        <v>3362</v>
      </c>
      <c r="G2670" s="4" t="s">
        <v>3363</v>
      </c>
      <c r="H2670" s="4" t="s">
        <v>76</v>
      </c>
      <c r="I2670" s="4" t="s">
        <v>73</v>
      </c>
      <c r="J2670" s="4" t="s">
        <v>53</v>
      </c>
      <c r="K2670" s="4" t="s">
        <v>53</v>
      </c>
      <c r="L2670" s="7" t="s">
        <v>799</v>
      </c>
      <c r="M2670" s="7" t="s">
        <v>311</v>
      </c>
      <c r="N2670" s="4" t="s">
        <v>140</v>
      </c>
      <c r="O2670" s="4" t="s">
        <v>62</v>
      </c>
      <c r="P2670" s="4" t="s">
        <v>1212</v>
      </c>
      <c r="Q2670" s="86">
        <v>19383</v>
      </c>
      <c r="R2670" s="88">
        <v>1</v>
      </c>
      <c r="S2670" s="89">
        <v>33200</v>
      </c>
      <c r="T2670" s="7"/>
      <c r="U2670" s="86">
        <v>6435.1559999999999</v>
      </c>
      <c r="V2670" s="87">
        <v>9.8799999999999995E-4</v>
      </c>
      <c r="W2670" s="87">
        <v>1.50867937709151E-2</v>
      </c>
      <c r="X2670" s="87">
        <v>3.08012037687874E-3</v>
      </c>
    </row>
    <row r="2671" spans="1:24" x14ac:dyDescent="0.2">
      <c r="A2671" s="7">
        <v>11389</v>
      </c>
      <c r="B2671" s="4">
        <v>11394</v>
      </c>
      <c r="C2671" s="4" t="s">
        <v>3364</v>
      </c>
      <c r="D2671" s="4" t="s">
        <v>3365</v>
      </c>
      <c r="E2671" s="4" t="s">
        <v>425</v>
      </c>
      <c r="F2671" s="4" t="s">
        <v>3366</v>
      </c>
      <c r="G2671" s="4" t="s">
        <v>3367</v>
      </c>
      <c r="H2671" s="4" t="s">
        <v>76</v>
      </c>
      <c r="I2671" s="4" t="s">
        <v>73</v>
      </c>
      <c r="J2671" s="4" t="s">
        <v>53</v>
      </c>
      <c r="K2671" s="4" t="s">
        <v>53</v>
      </c>
      <c r="L2671" s="7" t="s">
        <v>799</v>
      </c>
      <c r="M2671" s="7" t="s">
        <v>311</v>
      </c>
      <c r="N2671" s="4" t="s">
        <v>265</v>
      </c>
      <c r="O2671" s="4" t="s">
        <v>62</v>
      </c>
      <c r="P2671" s="4" t="s">
        <v>1212</v>
      </c>
      <c r="Q2671" s="86">
        <v>149206</v>
      </c>
      <c r="R2671" s="88">
        <v>1</v>
      </c>
      <c r="S2671" s="89">
        <v>1221</v>
      </c>
      <c r="T2671" s="7"/>
      <c r="U2671" s="86">
        <v>1821.8050000000001</v>
      </c>
      <c r="V2671" s="87">
        <v>8.9479999999999994E-3</v>
      </c>
      <c r="W2671" s="87">
        <v>4.2711008479652101E-3</v>
      </c>
      <c r="X2671" s="87">
        <v>8.7198810783E-4</v>
      </c>
    </row>
    <row r="2672" spans="1:24" x14ac:dyDescent="0.2">
      <c r="A2672" s="7">
        <v>11389</v>
      </c>
      <c r="B2672" s="4">
        <v>11394</v>
      </c>
      <c r="C2672" s="4" t="s">
        <v>3368</v>
      </c>
      <c r="D2672" s="4" t="s">
        <v>3369</v>
      </c>
      <c r="E2672" s="4" t="s">
        <v>425</v>
      </c>
      <c r="F2672" s="4" t="s">
        <v>3370</v>
      </c>
      <c r="G2672" s="4" t="s">
        <v>3371</v>
      </c>
      <c r="H2672" s="4" t="s">
        <v>76</v>
      </c>
      <c r="I2672" s="4" t="s">
        <v>73</v>
      </c>
      <c r="J2672" s="4" t="s">
        <v>53</v>
      </c>
      <c r="K2672" s="4" t="s">
        <v>314</v>
      </c>
      <c r="L2672" s="7" t="s">
        <v>799</v>
      </c>
      <c r="M2672" s="7" t="s">
        <v>311</v>
      </c>
      <c r="N2672" s="4" t="s">
        <v>623</v>
      </c>
      <c r="O2672" s="4" t="s">
        <v>62</v>
      </c>
      <c r="P2672" s="4" t="s">
        <v>1212</v>
      </c>
      <c r="Q2672" s="86">
        <v>128181</v>
      </c>
      <c r="R2672" s="88">
        <v>1</v>
      </c>
      <c r="S2672" s="89">
        <v>837.8</v>
      </c>
      <c r="T2672" s="80">
        <v>20.728999999999999</v>
      </c>
      <c r="U2672" s="86">
        <v>1094.6300000000001</v>
      </c>
      <c r="V2672" s="87">
        <v>1.168E-3</v>
      </c>
      <c r="W2672" s="87">
        <v>2.5662865311722699E-3</v>
      </c>
      <c r="X2672" s="87">
        <v>5.2393315356452305E-4</v>
      </c>
    </row>
    <row r="2673" spans="1:24" x14ac:dyDescent="0.2">
      <c r="A2673" s="7">
        <v>11389</v>
      </c>
      <c r="B2673" s="4">
        <v>11394</v>
      </c>
      <c r="C2673" s="4" t="s">
        <v>3372</v>
      </c>
      <c r="D2673" s="4" t="s">
        <v>3373</v>
      </c>
      <c r="E2673" s="4" t="s">
        <v>425</v>
      </c>
      <c r="F2673" s="4" t="s">
        <v>3374</v>
      </c>
      <c r="G2673" s="4" t="s">
        <v>3375</v>
      </c>
      <c r="H2673" s="4" t="s">
        <v>76</v>
      </c>
      <c r="I2673" s="4" t="s">
        <v>73</v>
      </c>
      <c r="J2673" s="4" t="s">
        <v>53</v>
      </c>
      <c r="K2673" s="4" t="s">
        <v>53</v>
      </c>
      <c r="L2673" s="7" t="s">
        <v>799</v>
      </c>
      <c r="M2673" s="7" t="s">
        <v>311</v>
      </c>
      <c r="N2673" s="4" t="s">
        <v>267</v>
      </c>
      <c r="O2673" s="4" t="s">
        <v>62</v>
      </c>
      <c r="P2673" s="4" t="s">
        <v>1212</v>
      </c>
      <c r="Q2673" s="86">
        <v>164833</v>
      </c>
      <c r="R2673" s="88">
        <v>1</v>
      </c>
      <c r="S2673" s="89">
        <v>105.1</v>
      </c>
      <c r="T2673" s="7"/>
      <c r="U2673" s="86">
        <v>173.239</v>
      </c>
      <c r="V2673" s="87">
        <v>2.3509999999999998E-3</v>
      </c>
      <c r="W2673" s="87">
        <v>4.0614840619263302E-4</v>
      </c>
      <c r="X2673" s="87">
        <v>8.2919273700317195E-5</v>
      </c>
    </row>
    <row r="2674" spans="1:24" x14ac:dyDescent="0.2">
      <c r="A2674" s="7">
        <v>11389</v>
      </c>
      <c r="B2674" s="4">
        <v>11394</v>
      </c>
      <c r="C2674" s="4" t="s">
        <v>1786</v>
      </c>
      <c r="D2674" s="4" t="s">
        <v>1787</v>
      </c>
      <c r="E2674" s="4" t="s">
        <v>425</v>
      </c>
      <c r="F2674" s="4" t="s">
        <v>3376</v>
      </c>
      <c r="G2674" s="4" t="s">
        <v>3377</v>
      </c>
      <c r="H2674" s="4" t="s">
        <v>76</v>
      </c>
      <c r="I2674" s="4" t="s">
        <v>73</v>
      </c>
      <c r="J2674" s="4" t="s">
        <v>53</v>
      </c>
      <c r="K2674" s="4" t="s">
        <v>53</v>
      </c>
      <c r="L2674" s="7" t="s">
        <v>799</v>
      </c>
      <c r="M2674" s="7" t="s">
        <v>311</v>
      </c>
      <c r="N2674" s="4" t="s">
        <v>630</v>
      </c>
      <c r="O2674" s="4" t="s">
        <v>62</v>
      </c>
      <c r="P2674" s="4" t="s">
        <v>1212</v>
      </c>
      <c r="Q2674" s="86">
        <v>1057</v>
      </c>
      <c r="R2674" s="88">
        <v>1</v>
      </c>
      <c r="S2674" s="89">
        <v>17130</v>
      </c>
      <c r="T2674" s="7"/>
      <c r="U2674" s="86">
        <v>181.06399999999999</v>
      </c>
      <c r="V2674" s="87">
        <v>2.8E-5</v>
      </c>
      <c r="W2674" s="87">
        <v>4.24492698547845E-4</v>
      </c>
      <c r="X2674" s="87">
        <v>8.6664445109211E-5</v>
      </c>
    </row>
    <row r="2675" spans="1:24" x14ac:dyDescent="0.2">
      <c r="A2675" s="7">
        <v>11389</v>
      </c>
      <c r="B2675" s="4">
        <v>11394</v>
      </c>
      <c r="C2675" s="4" t="s">
        <v>3378</v>
      </c>
      <c r="D2675" s="4" t="s">
        <v>3379</v>
      </c>
      <c r="E2675" s="4" t="s">
        <v>425</v>
      </c>
      <c r="F2675" s="4" t="s">
        <v>3380</v>
      </c>
      <c r="G2675" s="4" t="s">
        <v>3381</v>
      </c>
      <c r="H2675" s="4" t="s">
        <v>76</v>
      </c>
      <c r="I2675" s="4" t="s">
        <v>73</v>
      </c>
      <c r="J2675" s="4" t="s">
        <v>53</v>
      </c>
      <c r="K2675" s="4" t="s">
        <v>317</v>
      </c>
      <c r="L2675" s="7" t="s">
        <v>799</v>
      </c>
      <c r="M2675" s="7" t="s">
        <v>311</v>
      </c>
      <c r="N2675" s="4" t="s">
        <v>631</v>
      </c>
      <c r="O2675" s="4" t="s">
        <v>62</v>
      </c>
      <c r="P2675" s="4" t="s">
        <v>1212</v>
      </c>
      <c r="Q2675" s="86">
        <v>29179</v>
      </c>
      <c r="R2675" s="88">
        <v>1</v>
      </c>
      <c r="S2675" s="89">
        <v>4823</v>
      </c>
      <c r="T2675" s="7"/>
      <c r="U2675" s="86">
        <v>1407.3030000000001</v>
      </c>
      <c r="V2675" s="87">
        <v>1.1800000000000001E-3</v>
      </c>
      <c r="W2675" s="87">
        <v>3.2993283611065698E-3</v>
      </c>
      <c r="X2675" s="87">
        <v>6.7359100080294004E-4</v>
      </c>
    </row>
    <row r="2676" spans="1:24" x14ac:dyDescent="0.2">
      <c r="A2676" s="7">
        <v>11389</v>
      </c>
      <c r="B2676" s="4">
        <v>11394</v>
      </c>
      <c r="C2676" s="4" t="s">
        <v>3382</v>
      </c>
      <c r="D2676" s="4" t="s">
        <v>3383</v>
      </c>
      <c r="E2676" s="4" t="s">
        <v>425</v>
      </c>
      <c r="F2676" s="4" t="s">
        <v>3384</v>
      </c>
      <c r="G2676" s="4" t="s">
        <v>3385</v>
      </c>
      <c r="H2676" s="4" t="s">
        <v>76</v>
      </c>
      <c r="I2676" s="4" t="s">
        <v>73</v>
      </c>
      <c r="J2676" s="4" t="s">
        <v>53</v>
      </c>
      <c r="K2676" s="4" t="s">
        <v>53</v>
      </c>
      <c r="L2676" s="7" t="s">
        <v>799</v>
      </c>
      <c r="M2676" s="7" t="s">
        <v>311</v>
      </c>
      <c r="N2676" s="4" t="s">
        <v>631</v>
      </c>
      <c r="O2676" s="4" t="s">
        <v>62</v>
      </c>
      <c r="P2676" s="4" t="s">
        <v>1212</v>
      </c>
      <c r="Q2676" s="86">
        <v>215517</v>
      </c>
      <c r="R2676" s="88">
        <v>1</v>
      </c>
      <c r="S2676" s="89">
        <v>591.1</v>
      </c>
      <c r="T2676" s="7"/>
      <c r="U2676" s="86">
        <v>1273.921</v>
      </c>
      <c r="V2676" s="87">
        <v>2.9989999999999999E-3</v>
      </c>
      <c r="W2676" s="87">
        <v>2.9866227347572702E-3</v>
      </c>
      <c r="X2676" s="87">
        <v>6.0974900850766899E-4</v>
      </c>
    </row>
    <row r="2677" spans="1:24" x14ac:dyDescent="0.2">
      <c r="A2677" s="7">
        <v>11389</v>
      </c>
      <c r="B2677" s="4">
        <v>11394</v>
      </c>
      <c r="C2677" s="4" t="s">
        <v>3386</v>
      </c>
      <c r="D2677" s="4" t="s">
        <v>3387</v>
      </c>
      <c r="E2677" s="4" t="s">
        <v>425</v>
      </c>
      <c r="F2677" s="4" t="s">
        <v>3388</v>
      </c>
      <c r="G2677" s="4" t="s">
        <v>3389</v>
      </c>
      <c r="H2677" s="4" t="s">
        <v>76</v>
      </c>
      <c r="I2677" s="4" t="s">
        <v>73</v>
      </c>
      <c r="J2677" s="4" t="s">
        <v>53</v>
      </c>
      <c r="K2677" s="4" t="s">
        <v>53</v>
      </c>
      <c r="L2677" s="7" t="s">
        <v>799</v>
      </c>
      <c r="M2677" s="7" t="s">
        <v>311</v>
      </c>
      <c r="N2677" s="4" t="s">
        <v>265</v>
      </c>
      <c r="O2677" s="4" t="s">
        <v>62</v>
      </c>
      <c r="P2677" s="4" t="s">
        <v>1212</v>
      </c>
      <c r="Q2677" s="86">
        <v>90318</v>
      </c>
      <c r="R2677" s="88">
        <v>1</v>
      </c>
      <c r="S2677" s="89">
        <v>943.2</v>
      </c>
      <c r="T2677" s="7"/>
      <c r="U2677" s="86">
        <v>851.87900000000002</v>
      </c>
      <c r="V2677" s="87">
        <v>2.6380000000000002E-3</v>
      </c>
      <c r="W2677" s="87">
        <v>1.99717434408861E-3</v>
      </c>
      <c r="X2677" s="87">
        <v>4.0774318830193802E-4</v>
      </c>
    </row>
    <row r="2678" spans="1:24" x14ac:dyDescent="0.2">
      <c r="A2678" s="7">
        <v>11389</v>
      </c>
      <c r="B2678" s="4">
        <v>11394</v>
      </c>
      <c r="C2678" s="4" t="s">
        <v>3390</v>
      </c>
      <c r="D2678" s="4" t="s">
        <v>3391</v>
      </c>
      <c r="E2678" s="4" t="s">
        <v>425</v>
      </c>
      <c r="F2678" s="4" t="s">
        <v>3392</v>
      </c>
      <c r="G2678" s="4" t="s">
        <v>3393</v>
      </c>
      <c r="H2678" s="4" t="s">
        <v>76</v>
      </c>
      <c r="I2678" s="4" t="s">
        <v>73</v>
      </c>
      <c r="J2678" s="4" t="s">
        <v>53</v>
      </c>
      <c r="K2678" s="4" t="s">
        <v>53</v>
      </c>
      <c r="L2678" s="7" t="s">
        <v>799</v>
      </c>
      <c r="M2678" s="7" t="s">
        <v>311</v>
      </c>
      <c r="N2678" s="4" t="s">
        <v>75</v>
      </c>
      <c r="O2678" s="4" t="s">
        <v>62</v>
      </c>
      <c r="P2678" s="4" t="s">
        <v>1212</v>
      </c>
      <c r="Q2678" s="86">
        <v>64917</v>
      </c>
      <c r="R2678" s="88">
        <v>1</v>
      </c>
      <c r="S2678" s="89">
        <v>2727</v>
      </c>
      <c r="T2678" s="7"/>
      <c r="U2678" s="86">
        <v>1770.287</v>
      </c>
      <c r="V2678" s="87">
        <v>5.182E-3</v>
      </c>
      <c r="W2678" s="87">
        <v>4.1503187644163697E-3</v>
      </c>
      <c r="X2678" s="87">
        <v>8.4732923316453896E-4</v>
      </c>
    </row>
    <row r="2679" spans="1:24" x14ac:dyDescent="0.2">
      <c r="A2679" s="7">
        <v>11389</v>
      </c>
      <c r="B2679" s="4">
        <v>11394</v>
      </c>
      <c r="C2679" s="4" t="s">
        <v>3394</v>
      </c>
      <c r="D2679" s="4" t="s">
        <v>3395</v>
      </c>
      <c r="E2679" s="4" t="s">
        <v>425</v>
      </c>
      <c r="F2679" s="4" t="s">
        <v>3396</v>
      </c>
      <c r="G2679" s="4" t="s">
        <v>3397</v>
      </c>
      <c r="H2679" s="4" t="s">
        <v>76</v>
      </c>
      <c r="I2679" s="4" t="s">
        <v>73</v>
      </c>
      <c r="J2679" s="4" t="s">
        <v>53</v>
      </c>
      <c r="K2679" s="4" t="s">
        <v>53</v>
      </c>
      <c r="L2679" s="7" t="s">
        <v>799</v>
      </c>
      <c r="M2679" s="7" t="s">
        <v>311</v>
      </c>
      <c r="N2679" s="4" t="s">
        <v>75</v>
      </c>
      <c r="O2679" s="4" t="s">
        <v>62</v>
      </c>
      <c r="P2679" s="4" t="s">
        <v>1212</v>
      </c>
      <c r="Q2679" s="86">
        <v>17823</v>
      </c>
      <c r="R2679" s="88">
        <v>1</v>
      </c>
      <c r="S2679" s="89">
        <v>1216</v>
      </c>
      <c r="T2679" s="7"/>
      <c r="U2679" s="86">
        <v>216.72800000000001</v>
      </c>
      <c r="V2679" s="87">
        <v>1.7149999999999999E-3</v>
      </c>
      <c r="W2679" s="87">
        <v>5.0810358173273304E-4</v>
      </c>
      <c r="X2679" s="87">
        <v>1.03734446127127E-4</v>
      </c>
    </row>
    <row r="2680" spans="1:24" x14ac:dyDescent="0.2">
      <c r="A2680" s="7">
        <v>11389</v>
      </c>
      <c r="B2680" s="4">
        <v>11394</v>
      </c>
      <c r="C2680" s="4" t="s">
        <v>3398</v>
      </c>
      <c r="D2680" s="4" t="s">
        <v>3399</v>
      </c>
      <c r="E2680" s="4" t="s">
        <v>425</v>
      </c>
      <c r="F2680" s="4" t="s">
        <v>3400</v>
      </c>
      <c r="G2680" s="4" t="s">
        <v>3401</v>
      </c>
      <c r="H2680" s="4" t="s">
        <v>76</v>
      </c>
      <c r="I2680" s="4" t="s">
        <v>73</v>
      </c>
      <c r="J2680" s="4" t="s">
        <v>53</v>
      </c>
      <c r="K2680" s="4" t="s">
        <v>317</v>
      </c>
      <c r="L2680" s="7" t="s">
        <v>799</v>
      </c>
      <c r="M2680" s="7" t="s">
        <v>311</v>
      </c>
      <c r="N2680" s="4" t="s">
        <v>254</v>
      </c>
      <c r="O2680" s="4" t="s">
        <v>62</v>
      </c>
      <c r="P2680" s="4" t="s">
        <v>1212</v>
      </c>
      <c r="Q2680" s="86">
        <v>11878</v>
      </c>
      <c r="R2680" s="88">
        <v>1</v>
      </c>
      <c r="S2680" s="89">
        <v>29980</v>
      </c>
      <c r="T2680" s="7"/>
      <c r="U2680" s="86">
        <v>3561.0239999999999</v>
      </c>
      <c r="V2680" s="87">
        <v>2.6800000000000001E-4</v>
      </c>
      <c r="W2680" s="87">
        <v>8.3485840492440004E-3</v>
      </c>
      <c r="X2680" s="87">
        <v>1.7044472297178799E-3</v>
      </c>
    </row>
    <row r="2681" spans="1:24" x14ac:dyDescent="0.2">
      <c r="A2681" s="7">
        <v>11389</v>
      </c>
      <c r="B2681" s="4">
        <v>11394</v>
      </c>
      <c r="C2681" s="4" t="s">
        <v>3402</v>
      </c>
      <c r="D2681" s="4" t="s">
        <v>3403</v>
      </c>
      <c r="E2681" s="4" t="s">
        <v>425</v>
      </c>
      <c r="F2681" s="4" t="s">
        <v>3404</v>
      </c>
      <c r="G2681" s="4" t="s">
        <v>3405</v>
      </c>
      <c r="H2681" s="4" t="s">
        <v>76</v>
      </c>
      <c r="I2681" s="4" t="s">
        <v>73</v>
      </c>
      <c r="J2681" s="4" t="s">
        <v>53</v>
      </c>
      <c r="K2681" s="4" t="s">
        <v>317</v>
      </c>
      <c r="L2681" s="7" t="s">
        <v>799</v>
      </c>
      <c r="M2681" s="7" t="s">
        <v>311</v>
      </c>
      <c r="N2681" s="4" t="s">
        <v>253</v>
      </c>
      <c r="O2681" s="4" t="s">
        <v>62</v>
      </c>
      <c r="P2681" s="4" t="s">
        <v>1212</v>
      </c>
      <c r="Q2681" s="86">
        <v>28335</v>
      </c>
      <c r="R2681" s="88">
        <v>1</v>
      </c>
      <c r="S2681" s="89">
        <v>2958</v>
      </c>
      <c r="T2681" s="7"/>
      <c r="U2681" s="86">
        <v>838.149</v>
      </c>
      <c r="V2681" s="87">
        <v>5.9000000000000003E-4</v>
      </c>
      <c r="W2681" s="87">
        <v>1.96498509722793E-3</v>
      </c>
      <c r="X2681" s="87">
        <v>4.0117143046674398E-4</v>
      </c>
    </row>
    <row r="2682" spans="1:24" x14ac:dyDescent="0.2">
      <c r="A2682" s="7">
        <v>11389</v>
      </c>
      <c r="B2682" s="4">
        <v>11394</v>
      </c>
      <c r="C2682" s="4" t="s">
        <v>1576</v>
      </c>
      <c r="D2682" s="4" t="s">
        <v>1577</v>
      </c>
      <c r="E2682" s="4" t="s">
        <v>425</v>
      </c>
      <c r="F2682" s="4" t="s">
        <v>3406</v>
      </c>
      <c r="G2682" s="4" t="s">
        <v>3407</v>
      </c>
      <c r="H2682" s="4" t="s">
        <v>76</v>
      </c>
      <c r="I2682" s="4" t="s">
        <v>73</v>
      </c>
      <c r="J2682" s="4" t="s">
        <v>53</v>
      </c>
      <c r="K2682" s="4" t="s">
        <v>53</v>
      </c>
      <c r="L2682" s="7" t="s">
        <v>799</v>
      </c>
      <c r="M2682" s="7" t="s">
        <v>311</v>
      </c>
      <c r="N2682" s="4" t="s">
        <v>629</v>
      </c>
      <c r="O2682" s="4" t="s">
        <v>62</v>
      </c>
      <c r="P2682" s="4" t="s">
        <v>1212</v>
      </c>
      <c r="Q2682" s="86">
        <v>91712</v>
      </c>
      <c r="R2682" s="88">
        <v>1</v>
      </c>
      <c r="S2682" s="89">
        <v>5594</v>
      </c>
      <c r="T2682" s="7"/>
      <c r="U2682" s="86">
        <v>5130.3689999999997</v>
      </c>
      <c r="V2682" s="87">
        <v>7.8700000000000005E-4</v>
      </c>
      <c r="W2682" s="87">
        <v>1.20278083850645E-2</v>
      </c>
      <c r="X2682" s="87">
        <v>2.4555978068349399E-3</v>
      </c>
    </row>
    <row r="2683" spans="1:24" x14ac:dyDescent="0.2">
      <c r="A2683" s="7">
        <v>11389</v>
      </c>
      <c r="B2683" s="4">
        <v>11394</v>
      </c>
      <c r="C2683" s="4" t="s">
        <v>3408</v>
      </c>
      <c r="D2683" s="4" t="s">
        <v>3409</v>
      </c>
      <c r="E2683" s="4" t="s">
        <v>425</v>
      </c>
      <c r="F2683" s="4" t="s">
        <v>3410</v>
      </c>
      <c r="G2683" s="4" t="s">
        <v>3411</v>
      </c>
      <c r="H2683" s="4" t="s">
        <v>76</v>
      </c>
      <c r="I2683" s="4" t="s">
        <v>73</v>
      </c>
      <c r="J2683" s="4" t="s">
        <v>53</v>
      </c>
      <c r="K2683" s="4" t="s">
        <v>53</v>
      </c>
      <c r="L2683" s="7" t="s">
        <v>799</v>
      </c>
      <c r="M2683" s="7" t="s">
        <v>311</v>
      </c>
      <c r="N2683" s="4" t="s">
        <v>265</v>
      </c>
      <c r="O2683" s="4" t="s">
        <v>62</v>
      </c>
      <c r="P2683" s="4" t="s">
        <v>1212</v>
      </c>
      <c r="Q2683" s="86">
        <v>98652</v>
      </c>
      <c r="R2683" s="88">
        <v>1</v>
      </c>
      <c r="S2683" s="89">
        <v>897.8</v>
      </c>
      <c r="T2683" s="7"/>
      <c r="U2683" s="86">
        <v>885.69799999999998</v>
      </c>
      <c r="V2683" s="87">
        <v>6.4989999999999996E-3</v>
      </c>
      <c r="W2683" s="87">
        <v>2.0764590445755998E-3</v>
      </c>
      <c r="X2683" s="87">
        <v>4.2392995569949499E-4</v>
      </c>
    </row>
    <row r="2684" spans="1:24" x14ac:dyDescent="0.2">
      <c r="A2684" s="7">
        <v>11389</v>
      </c>
      <c r="B2684" s="4">
        <v>11394</v>
      </c>
      <c r="C2684" s="4" t="s">
        <v>3412</v>
      </c>
      <c r="D2684" s="4" t="s">
        <v>3413</v>
      </c>
      <c r="E2684" s="4" t="s">
        <v>425</v>
      </c>
      <c r="F2684" s="4" t="s">
        <v>3414</v>
      </c>
      <c r="G2684" s="4" t="s">
        <v>3415</v>
      </c>
      <c r="H2684" s="4" t="s">
        <v>76</v>
      </c>
      <c r="I2684" s="4" t="s">
        <v>73</v>
      </c>
      <c r="J2684" s="4" t="s">
        <v>53</v>
      </c>
      <c r="K2684" s="4" t="s">
        <v>53</v>
      </c>
      <c r="L2684" s="7" t="s">
        <v>799</v>
      </c>
      <c r="M2684" s="7" t="s">
        <v>311</v>
      </c>
      <c r="N2684" s="4" t="s">
        <v>270</v>
      </c>
      <c r="O2684" s="4" t="s">
        <v>62</v>
      </c>
      <c r="P2684" s="4" t="s">
        <v>1212</v>
      </c>
      <c r="Q2684" s="86">
        <v>663694</v>
      </c>
      <c r="R2684" s="88">
        <v>1</v>
      </c>
      <c r="S2684" s="89">
        <v>49.8</v>
      </c>
      <c r="T2684" s="7"/>
      <c r="U2684" s="86">
        <v>330.52</v>
      </c>
      <c r="V2684" s="87">
        <v>4.4730000000000004E-3</v>
      </c>
      <c r="W2684" s="87">
        <v>7.7488117203170902E-4</v>
      </c>
      <c r="X2684" s="87">
        <v>1.5819976887572801E-4</v>
      </c>
    </row>
    <row r="2685" spans="1:24" x14ac:dyDescent="0.2">
      <c r="A2685" s="7">
        <v>11389</v>
      </c>
      <c r="B2685" s="4">
        <v>11394</v>
      </c>
      <c r="C2685" s="4" t="s">
        <v>3416</v>
      </c>
      <c r="D2685" s="4" t="s">
        <v>3417</v>
      </c>
      <c r="E2685" s="4" t="s">
        <v>425</v>
      </c>
      <c r="F2685" s="4" t="s">
        <v>3418</v>
      </c>
      <c r="G2685" s="4" t="s">
        <v>3419</v>
      </c>
      <c r="H2685" s="4" t="s">
        <v>76</v>
      </c>
      <c r="I2685" s="4" t="s">
        <v>73</v>
      </c>
      <c r="J2685" s="4" t="s">
        <v>53</v>
      </c>
      <c r="K2685" s="4" t="s">
        <v>53</v>
      </c>
      <c r="L2685" s="7" t="s">
        <v>799</v>
      </c>
      <c r="M2685" s="7" t="s">
        <v>311</v>
      </c>
      <c r="N2685" s="4" t="s">
        <v>140</v>
      </c>
      <c r="O2685" s="4" t="s">
        <v>62</v>
      </c>
      <c r="P2685" s="4" t="s">
        <v>1212</v>
      </c>
      <c r="Q2685" s="86">
        <v>8471</v>
      </c>
      <c r="R2685" s="88">
        <v>1</v>
      </c>
      <c r="S2685" s="89">
        <v>903.4</v>
      </c>
      <c r="T2685" s="7"/>
      <c r="U2685" s="86">
        <v>76.527000000000001</v>
      </c>
      <c r="V2685" s="87">
        <v>1.3569999999999999E-3</v>
      </c>
      <c r="W2685" s="87">
        <v>1.7941247704359199E-4</v>
      </c>
      <c r="X2685" s="87">
        <v>3.6628857979990598E-5</v>
      </c>
    </row>
    <row r="2686" spans="1:24" x14ac:dyDescent="0.2">
      <c r="A2686" s="7">
        <v>11389</v>
      </c>
      <c r="B2686" s="4">
        <v>11394</v>
      </c>
      <c r="C2686" s="4" t="s">
        <v>1599</v>
      </c>
      <c r="D2686" s="4" t="s">
        <v>1600</v>
      </c>
      <c r="E2686" s="4" t="s">
        <v>425</v>
      </c>
      <c r="F2686" s="4" t="s">
        <v>3420</v>
      </c>
      <c r="G2686" s="4" t="s">
        <v>3421</v>
      </c>
      <c r="H2686" s="4" t="s">
        <v>76</v>
      </c>
      <c r="I2686" s="4" t="s">
        <v>73</v>
      </c>
      <c r="J2686" s="4" t="s">
        <v>53</v>
      </c>
      <c r="K2686" s="4" t="s">
        <v>53</v>
      </c>
      <c r="L2686" s="7" t="s">
        <v>799</v>
      </c>
      <c r="M2686" s="7" t="s">
        <v>311</v>
      </c>
      <c r="N2686" s="4" t="s">
        <v>629</v>
      </c>
      <c r="O2686" s="4" t="s">
        <v>62</v>
      </c>
      <c r="P2686" s="4" t="s">
        <v>1212</v>
      </c>
      <c r="Q2686" s="86">
        <v>2047</v>
      </c>
      <c r="R2686" s="88">
        <v>1</v>
      </c>
      <c r="S2686" s="89">
        <v>41490</v>
      </c>
      <c r="T2686" s="7"/>
      <c r="U2686" s="86">
        <v>849.3</v>
      </c>
      <c r="V2686" s="87">
        <v>8.3999999999999995E-5</v>
      </c>
      <c r="W2686" s="87">
        <v>1.9911278725296402E-3</v>
      </c>
      <c r="X2686" s="87">
        <v>4.0650874044377902E-4</v>
      </c>
    </row>
    <row r="2687" spans="1:24" x14ac:dyDescent="0.2">
      <c r="A2687" s="7">
        <v>11389</v>
      </c>
      <c r="B2687" s="4">
        <v>11394</v>
      </c>
      <c r="C2687" s="4" t="s">
        <v>1634</v>
      </c>
      <c r="D2687" s="4" t="s">
        <v>1635</v>
      </c>
      <c r="E2687" s="4" t="s">
        <v>425</v>
      </c>
      <c r="F2687" s="4" t="s">
        <v>3422</v>
      </c>
      <c r="G2687" s="4" t="s">
        <v>3423</v>
      </c>
      <c r="H2687" s="4" t="s">
        <v>76</v>
      </c>
      <c r="I2687" s="4" t="s">
        <v>73</v>
      </c>
      <c r="J2687" s="4" t="s">
        <v>53</v>
      </c>
      <c r="K2687" s="4" t="s">
        <v>53</v>
      </c>
      <c r="L2687" s="7" t="s">
        <v>799</v>
      </c>
      <c r="M2687" s="7" t="s">
        <v>311</v>
      </c>
      <c r="N2687" s="4" t="s">
        <v>140</v>
      </c>
      <c r="O2687" s="4" t="s">
        <v>62</v>
      </c>
      <c r="P2687" s="4" t="s">
        <v>1212</v>
      </c>
      <c r="Q2687" s="86">
        <v>5332</v>
      </c>
      <c r="R2687" s="88">
        <v>1</v>
      </c>
      <c r="S2687" s="89">
        <v>24250</v>
      </c>
      <c r="T2687" s="7"/>
      <c r="U2687" s="86">
        <v>1293.01</v>
      </c>
      <c r="V2687" s="87">
        <v>4.2200000000000001E-4</v>
      </c>
      <c r="W2687" s="87">
        <v>3.03137565176834E-3</v>
      </c>
      <c r="X2687" s="87">
        <v>6.1888576570761895E-4</v>
      </c>
    </row>
    <row r="2688" spans="1:24" x14ac:dyDescent="0.2">
      <c r="A2688" s="7">
        <v>11389</v>
      </c>
      <c r="B2688" s="4">
        <v>11394</v>
      </c>
      <c r="C2688" s="4" t="s">
        <v>1591</v>
      </c>
      <c r="D2688" s="4" t="s">
        <v>1592</v>
      </c>
      <c r="E2688" s="4" t="s">
        <v>425</v>
      </c>
      <c r="F2688" s="4" t="s">
        <v>3424</v>
      </c>
      <c r="G2688" s="4" t="s">
        <v>3425</v>
      </c>
      <c r="H2688" s="4" t="s">
        <v>76</v>
      </c>
      <c r="I2688" s="4" t="s">
        <v>73</v>
      </c>
      <c r="J2688" s="4" t="s">
        <v>53</v>
      </c>
      <c r="K2688" s="4" t="s">
        <v>53</v>
      </c>
      <c r="L2688" s="7" t="s">
        <v>799</v>
      </c>
      <c r="M2688" s="7" t="s">
        <v>311</v>
      </c>
      <c r="N2688" s="4" t="s">
        <v>629</v>
      </c>
      <c r="O2688" s="4" t="s">
        <v>62</v>
      </c>
      <c r="P2688" s="4" t="s">
        <v>1212</v>
      </c>
      <c r="Q2688" s="86">
        <v>182516</v>
      </c>
      <c r="R2688" s="88">
        <v>1</v>
      </c>
      <c r="S2688" s="89">
        <v>1513</v>
      </c>
      <c r="T2688" s="7"/>
      <c r="U2688" s="86">
        <v>2761.4670000000001</v>
      </c>
      <c r="V2688" s="87">
        <v>9.3800000000000003E-4</v>
      </c>
      <c r="W2688" s="87">
        <v>6.4740752735646502E-3</v>
      </c>
      <c r="X2688" s="87">
        <v>1.32174744842049E-3</v>
      </c>
    </row>
    <row r="2689" spans="1:24" x14ac:dyDescent="0.2">
      <c r="A2689" s="7">
        <v>11389</v>
      </c>
      <c r="B2689" s="4">
        <v>11394</v>
      </c>
      <c r="C2689" s="4" t="s">
        <v>3426</v>
      </c>
      <c r="D2689" s="4" t="s">
        <v>3427</v>
      </c>
      <c r="E2689" s="4" t="s">
        <v>425</v>
      </c>
      <c r="F2689" s="4" t="s">
        <v>3428</v>
      </c>
      <c r="G2689" s="4" t="s">
        <v>3429</v>
      </c>
      <c r="H2689" s="4" t="s">
        <v>76</v>
      </c>
      <c r="I2689" s="4" t="s">
        <v>73</v>
      </c>
      <c r="J2689" s="4" t="s">
        <v>53</v>
      </c>
      <c r="K2689" s="4" t="s">
        <v>53</v>
      </c>
      <c r="L2689" s="7" t="s">
        <v>799</v>
      </c>
      <c r="M2689" s="7" t="s">
        <v>311</v>
      </c>
      <c r="N2689" s="4" t="s">
        <v>156</v>
      </c>
      <c r="O2689" s="4" t="s">
        <v>62</v>
      </c>
      <c r="P2689" s="4" t="s">
        <v>1212</v>
      </c>
      <c r="Q2689" s="86">
        <v>4006</v>
      </c>
      <c r="R2689" s="88">
        <v>1</v>
      </c>
      <c r="S2689" s="89">
        <v>39190</v>
      </c>
      <c r="T2689" s="80">
        <v>89.495999999999995</v>
      </c>
      <c r="U2689" s="86">
        <v>1659.4480000000001</v>
      </c>
      <c r="V2689" s="87">
        <v>3.7500000000000001E-4</v>
      </c>
      <c r="W2689" s="87">
        <v>3.8904646653375101E-3</v>
      </c>
      <c r="X2689" s="87">
        <v>7.9427741064070603E-4</v>
      </c>
    </row>
    <row r="2690" spans="1:24" x14ac:dyDescent="0.2">
      <c r="A2690" s="7">
        <v>11389</v>
      </c>
      <c r="B2690" s="4">
        <v>11394</v>
      </c>
      <c r="C2690" s="4" t="s">
        <v>1572</v>
      </c>
      <c r="D2690" s="4" t="s">
        <v>1573</v>
      </c>
      <c r="E2690" s="4" t="s">
        <v>425</v>
      </c>
      <c r="F2690" s="4" t="s">
        <v>3430</v>
      </c>
      <c r="G2690" s="4" t="s">
        <v>3431</v>
      </c>
      <c r="H2690" s="4" t="s">
        <v>76</v>
      </c>
      <c r="I2690" s="4" t="s">
        <v>73</v>
      </c>
      <c r="J2690" s="4" t="s">
        <v>53</v>
      </c>
      <c r="K2690" s="4" t="s">
        <v>53</v>
      </c>
      <c r="L2690" s="7" t="s">
        <v>799</v>
      </c>
      <c r="M2690" s="7" t="s">
        <v>311</v>
      </c>
      <c r="N2690" s="4" t="s">
        <v>266</v>
      </c>
      <c r="O2690" s="4" t="s">
        <v>62</v>
      </c>
      <c r="P2690" s="4" t="s">
        <v>1212</v>
      </c>
      <c r="Q2690" s="86">
        <v>142097</v>
      </c>
      <c r="R2690" s="88">
        <v>1</v>
      </c>
      <c r="S2690" s="89">
        <v>129.5</v>
      </c>
      <c r="T2690" s="7"/>
      <c r="U2690" s="86">
        <v>184.01599999999999</v>
      </c>
      <c r="V2690" s="87">
        <v>4.7899999999999999E-4</v>
      </c>
      <c r="W2690" s="87">
        <v>4.31412328486383E-4</v>
      </c>
      <c r="X2690" s="87">
        <v>8.8077157014588794E-5</v>
      </c>
    </row>
    <row r="2691" spans="1:24" x14ac:dyDescent="0.2">
      <c r="A2691" s="7">
        <v>11389</v>
      </c>
      <c r="B2691" s="4">
        <v>11394</v>
      </c>
      <c r="C2691" s="4" t="s">
        <v>2052</v>
      </c>
      <c r="D2691" s="4" t="s">
        <v>2053</v>
      </c>
      <c r="E2691" s="4" t="s">
        <v>425</v>
      </c>
      <c r="F2691" s="4" t="s">
        <v>3432</v>
      </c>
      <c r="G2691" s="4" t="s">
        <v>3433</v>
      </c>
      <c r="H2691" s="4" t="s">
        <v>76</v>
      </c>
      <c r="I2691" s="4" t="s">
        <v>73</v>
      </c>
      <c r="J2691" s="4" t="s">
        <v>53</v>
      </c>
      <c r="K2691" s="4" t="s">
        <v>53</v>
      </c>
      <c r="L2691" s="7" t="s">
        <v>799</v>
      </c>
      <c r="M2691" s="7" t="s">
        <v>311</v>
      </c>
      <c r="N2691" s="4" t="s">
        <v>140</v>
      </c>
      <c r="O2691" s="4" t="s">
        <v>62</v>
      </c>
      <c r="P2691" s="4" t="s">
        <v>1212</v>
      </c>
      <c r="Q2691" s="86">
        <v>37717</v>
      </c>
      <c r="R2691" s="88">
        <v>1</v>
      </c>
      <c r="S2691" s="89">
        <v>9062</v>
      </c>
      <c r="T2691" s="7"/>
      <c r="U2691" s="86">
        <v>3417.915</v>
      </c>
      <c r="V2691" s="87">
        <v>1.7899999999999999E-3</v>
      </c>
      <c r="W2691" s="87">
        <v>8.0130725333763895E-3</v>
      </c>
      <c r="X2691" s="87">
        <v>1.63594918617111E-3</v>
      </c>
    </row>
    <row r="2692" spans="1:24" x14ac:dyDescent="0.2">
      <c r="A2692" s="7">
        <v>11389</v>
      </c>
      <c r="B2692" s="4">
        <v>11394</v>
      </c>
      <c r="C2692" s="4" t="s">
        <v>1643</v>
      </c>
      <c r="D2692" s="4" t="s">
        <v>1644</v>
      </c>
      <c r="E2692" s="4" t="s">
        <v>425</v>
      </c>
      <c r="F2692" s="4" t="s">
        <v>3434</v>
      </c>
      <c r="G2692" s="4" t="s">
        <v>3435</v>
      </c>
      <c r="H2692" s="4" t="s">
        <v>76</v>
      </c>
      <c r="I2692" s="4" t="s">
        <v>73</v>
      </c>
      <c r="J2692" s="4" t="s">
        <v>53</v>
      </c>
      <c r="K2692" s="4" t="s">
        <v>53</v>
      </c>
      <c r="L2692" s="7" t="s">
        <v>799</v>
      </c>
      <c r="M2692" s="7" t="s">
        <v>311</v>
      </c>
      <c r="N2692" s="4" t="s">
        <v>258</v>
      </c>
      <c r="O2692" s="4" t="s">
        <v>62</v>
      </c>
      <c r="P2692" s="4" t="s">
        <v>1212</v>
      </c>
      <c r="Q2692" s="86">
        <v>17415</v>
      </c>
      <c r="R2692" s="88">
        <v>1</v>
      </c>
      <c r="S2692" s="89">
        <v>2000</v>
      </c>
      <c r="T2692" s="7"/>
      <c r="U2692" s="86">
        <v>348.3</v>
      </c>
      <c r="V2692" s="87">
        <v>1.031E-3</v>
      </c>
      <c r="W2692" s="87">
        <v>8.1656610506563297E-4</v>
      </c>
      <c r="X2692" s="87">
        <v>1.667101663529E-4</v>
      </c>
    </row>
    <row r="2693" spans="1:24" x14ac:dyDescent="0.2">
      <c r="A2693" s="7">
        <v>11389</v>
      </c>
      <c r="B2693" s="4">
        <v>11394</v>
      </c>
      <c r="C2693" s="4" t="s">
        <v>3440</v>
      </c>
      <c r="D2693" s="4" t="s">
        <v>3441</v>
      </c>
      <c r="E2693" s="4" t="s">
        <v>425</v>
      </c>
      <c r="F2693" s="4" t="s">
        <v>3442</v>
      </c>
      <c r="G2693" s="4" t="s">
        <v>3443</v>
      </c>
      <c r="H2693" s="4" t="s">
        <v>76</v>
      </c>
      <c r="I2693" s="4" t="s">
        <v>73</v>
      </c>
      <c r="J2693" s="4" t="s">
        <v>53</v>
      </c>
      <c r="K2693" s="4" t="s">
        <v>53</v>
      </c>
      <c r="L2693" s="7" t="s">
        <v>799</v>
      </c>
      <c r="M2693" s="7" t="s">
        <v>311</v>
      </c>
      <c r="N2693" s="4" t="s">
        <v>265</v>
      </c>
      <c r="O2693" s="4" t="s">
        <v>62</v>
      </c>
      <c r="P2693" s="4" t="s">
        <v>1212</v>
      </c>
      <c r="Q2693" s="86">
        <v>417850</v>
      </c>
      <c r="R2693" s="88">
        <v>1</v>
      </c>
      <c r="S2693" s="89">
        <v>194</v>
      </c>
      <c r="T2693" s="7"/>
      <c r="U2693" s="86">
        <v>810.62900000000002</v>
      </c>
      <c r="V2693" s="87">
        <v>5.0939999999999996E-3</v>
      </c>
      <c r="W2693" s="87">
        <v>1.9004655905347401E-3</v>
      </c>
      <c r="X2693" s="87">
        <v>3.87999125582789E-4</v>
      </c>
    </row>
    <row r="2694" spans="1:24" x14ac:dyDescent="0.2">
      <c r="A2694" s="7">
        <v>11389</v>
      </c>
      <c r="B2694" s="4">
        <v>11394</v>
      </c>
      <c r="C2694" s="4" t="s">
        <v>3444</v>
      </c>
      <c r="D2694" s="4" t="s">
        <v>3445</v>
      </c>
      <c r="E2694" s="4" t="s">
        <v>425</v>
      </c>
      <c r="F2694" s="4" t="s">
        <v>3446</v>
      </c>
      <c r="G2694" s="4" t="s">
        <v>3447</v>
      </c>
      <c r="H2694" s="4" t="s">
        <v>76</v>
      </c>
      <c r="I2694" s="4" t="s">
        <v>73</v>
      </c>
      <c r="J2694" s="4" t="s">
        <v>53</v>
      </c>
      <c r="K2694" s="4" t="s">
        <v>53</v>
      </c>
      <c r="L2694" s="7" t="s">
        <v>799</v>
      </c>
      <c r="M2694" s="7" t="s">
        <v>311</v>
      </c>
      <c r="N2694" s="4" t="s">
        <v>270</v>
      </c>
      <c r="O2694" s="4" t="s">
        <v>62</v>
      </c>
      <c r="P2694" s="4" t="s">
        <v>1212</v>
      </c>
      <c r="Q2694" s="86">
        <v>85017</v>
      </c>
      <c r="R2694" s="88">
        <v>1</v>
      </c>
      <c r="S2694" s="89">
        <v>40.4</v>
      </c>
      <c r="T2694" s="7"/>
      <c r="U2694" s="86">
        <v>34.347000000000001</v>
      </c>
      <c r="V2694" s="87">
        <v>5.2700000000000002E-4</v>
      </c>
      <c r="W2694" s="87">
        <v>8.0523939775950203E-5</v>
      </c>
      <c r="X2694" s="87">
        <v>1.64397705368393E-5</v>
      </c>
    </row>
    <row r="2695" spans="1:24" x14ac:dyDescent="0.2">
      <c r="A2695" s="7">
        <v>11389</v>
      </c>
      <c r="B2695" s="4">
        <v>11394</v>
      </c>
      <c r="C2695" s="4" t="s">
        <v>1441</v>
      </c>
      <c r="D2695" s="4" t="s">
        <v>1442</v>
      </c>
      <c r="E2695" s="4" t="s">
        <v>425</v>
      </c>
      <c r="F2695" s="4" t="s">
        <v>3448</v>
      </c>
      <c r="G2695" s="4" t="s">
        <v>3449</v>
      </c>
      <c r="H2695" s="4" t="s">
        <v>76</v>
      </c>
      <c r="I2695" s="4" t="s">
        <v>73</v>
      </c>
      <c r="J2695" s="4" t="s">
        <v>53</v>
      </c>
      <c r="K2695" s="4" t="s">
        <v>53</v>
      </c>
      <c r="L2695" s="7" t="s">
        <v>799</v>
      </c>
      <c r="M2695" s="7" t="s">
        <v>311</v>
      </c>
      <c r="N2695" s="4" t="s">
        <v>629</v>
      </c>
      <c r="O2695" s="4" t="s">
        <v>62</v>
      </c>
      <c r="P2695" s="4" t="s">
        <v>1212</v>
      </c>
      <c r="Q2695" s="86">
        <v>32326</v>
      </c>
      <c r="R2695" s="88">
        <v>1</v>
      </c>
      <c r="S2695" s="89">
        <v>9550</v>
      </c>
      <c r="T2695" s="7"/>
      <c r="U2695" s="86">
        <v>3087.1329999999998</v>
      </c>
      <c r="V2695" s="87">
        <v>8.83E-4</v>
      </c>
      <c r="W2695" s="87">
        <v>7.23757728862929E-3</v>
      </c>
      <c r="X2695" s="87">
        <v>1.4776240481869901E-3</v>
      </c>
    </row>
    <row r="2696" spans="1:24" x14ac:dyDescent="0.2">
      <c r="A2696" s="7">
        <v>11389</v>
      </c>
      <c r="B2696" s="4">
        <v>11394</v>
      </c>
      <c r="C2696" s="4" t="s">
        <v>3450</v>
      </c>
      <c r="D2696" s="4" t="s">
        <v>3451</v>
      </c>
      <c r="E2696" s="4" t="s">
        <v>425</v>
      </c>
      <c r="F2696" s="4" t="s">
        <v>3452</v>
      </c>
      <c r="G2696" s="4" t="s">
        <v>3453</v>
      </c>
      <c r="H2696" s="4" t="s">
        <v>76</v>
      </c>
      <c r="I2696" s="4" t="s">
        <v>73</v>
      </c>
      <c r="J2696" s="4" t="s">
        <v>53</v>
      </c>
      <c r="K2696" s="4" t="s">
        <v>53</v>
      </c>
      <c r="L2696" s="7" t="s">
        <v>799</v>
      </c>
      <c r="M2696" s="7" t="s">
        <v>311</v>
      </c>
      <c r="N2696" s="4" t="s">
        <v>258</v>
      </c>
      <c r="O2696" s="4" t="s">
        <v>62</v>
      </c>
      <c r="P2696" s="4" t="s">
        <v>1212</v>
      </c>
      <c r="Q2696" s="86">
        <v>4168</v>
      </c>
      <c r="R2696" s="88">
        <v>1</v>
      </c>
      <c r="S2696" s="89">
        <v>4723</v>
      </c>
      <c r="T2696" s="7"/>
      <c r="U2696" s="86">
        <v>196.85499999999999</v>
      </c>
      <c r="V2696" s="87">
        <v>4.0900000000000002E-4</v>
      </c>
      <c r="W2696" s="87">
        <v>4.6151256574475299E-4</v>
      </c>
      <c r="X2696" s="87">
        <v>9.4222422571749504E-5</v>
      </c>
    </row>
    <row r="2697" spans="1:24" x14ac:dyDescent="0.2">
      <c r="A2697" s="7">
        <v>11389</v>
      </c>
      <c r="B2697" s="4">
        <v>11394</v>
      </c>
      <c r="C2697" s="4" t="s">
        <v>3454</v>
      </c>
      <c r="D2697" s="4" t="s">
        <v>3455</v>
      </c>
      <c r="E2697" s="4" t="s">
        <v>425</v>
      </c>
      <c r="F2697" s="4" t="s">
        <v>3456</v>
      </c>
      <c r="G2697" s="4" t="s">
        <v>3457</v>
      </c>
      <c r="H2697" s="4" t="s">
        <v>76</v>
      </c>
      <c r="I2697" s="4" t="s">
        <v>73</v>
      </c>
      <c r="J2697" s="4" t="s">
        <v>53</v>
      </c>
      <c r="K2697" s="4" t="s">
        <v>53</v>
      </c>
      <c r="L2697" s="7" t="s">
        <v>799</v>
      </c>
      <c r="M2697" s="7" t="s">
        <v>311</v>
      </c>
      <c r="N2697" s="4" t="s">
        <v>75</v>
      </c>
      <c r="O2697" s="4" t="s">
        <v>62</v>
      </c>
      <c r="P2697" s="4" t="s">
        <v>1212</v>
      </c>
      <c r="Q2697" s="86">
        <v>69564</v>
      </c>
      <c r="R2697" s="88">
        <v>1</v>
      </c>
      <c r="S2697" s="89">
        <v>6557</v>
      </c>
      <c r="T2697" s="7"/>
      <c r="U2697" s="86">
        <v>4561.3109999999997</v>
      </c>
      <c r="V2697" s="87">
        <v>3.3319999999999999E-3</v>
      </c>
      <c r="W2697" s="87">
        <v>1.0693690350889301E-2</v>
      </c>
      <c r="X2697" s="87">
        <v>2.1832242194033701E-3</v>
      </c>
    </row>
    <row r="2698" spans="1:24" x14ac:dyDescent="0.2">
      <c r="A2698" s="7">
        <v>11389</v>
      </c>
      <c r="B2698" s="4">
        <v>11394</v>
      </c>
      <c r="C2698" s="4" t="s">
        <v>1639</v>
      </c>
      <c r="D2698" s="4" t="s">
        <v>1640</v>
      </c>
      <c r="E2698" s="4" t="s">
        <v>425</v>
      </c>
      <c r="F2698" s="4" t="s">
        <v>3458</v>
      </c>
      <c r="G2698" s="4" t="s">
        <v>3459</v>
      </c>
      <c r="H2698" s="4" t="s">
        <v>76</v>
      </c>
      <c r="I2698" s="4" t="s">
        <v>73</v>
      </c>
      <c r="J2698" s="4" t="s">
        <v>53</v>
      </c>
      <c r="K2698" s="4" t="s">
        <v>53</v>
      </c>
      <c r="L2698" s="7" t="s">
        <v>799</v>
      </c>
      <c r="M2698" s="7" t="s">
        <v>311</v>
      </c>
      <c r="N2698" s="4" t="s">
        <v>630</v>
      </c>
      <c r="O2698" s="4" t="s">
        <v>62</v>
      </c>
      <c r="P2698" s="4" t="s">
        <v>1212</v>
      </c>
      <c r="Q2698" s="86">
        <v>26175</v>
      </c>
      <c r="R2698" s="88">
        <v>1</v>
      </c>
      <c r="S2698" s="89">
        <v>715.9</v>
      </c>
      <c r="T2698" s="7"/>
      <c r="U2698" s="86">
        <v>187.387</v>
      </c>
      <c r="V2698" s="87">
        <v>7.4100000000000001E-4</v>
      </c>
      <c r="W2698" s="87">
        <v>4.3931590534270902E-4</v>
      </c>
      <c r="X2698" s="87">
        <v>8.9690751559264601E-5</v>
      </c>
    </row>
    <row r="2699" spans="1:24" x14ac:dyDescent="0.2">
      <c r="A2699" s="7">
        <v>11389</v>
      </c>
      <c r="B2699" s="4">
        <v>11394</v>
      </c>
      <c r="C2699" s="4" t="s">
        <v>3460</v>
      </c>
      <c r="D2699" s="4" t="s">
        <v>3461</v>
      </c>
      <c r="E2699" s="4" t="s">
        <v>425</v>
      </c>
      <c r="F2699" s="4" t="s">
        <v>3462</v>
      </c>
      <c r="G2699" s="4" t="s">
        <v>3463</v>
      </c>
      <c r="H2699" s="4" t="s">
        <v>76</v>
      </c>
      <c r="I2699" s="4" t="s">
        <v>73</v>
      </c>
      <c r="J2699" s="4" t="s">
        <v>53</v>
      </c>
      <c r="K2699" s="4" t="s">
        <v>53</v>
      </c>
      <c r="L2699" s="7" t="s">
        <v>799</v>
      </c>
      <c r="M2699" s="7" t="s">
        <v>311</v>
      </c>
      <c r="N2699" s="4" t="s">
        <v>260</v>
      </c>
      <c r="O2699" s="4" t="s">
        <v>62</v>
      </c>
      <c r="P2699" s="4" t="s">
        <v>1212</v>
      </c>
      <c r="Q2699" s="86">
        <v>125372</v>
      </c>
      <c r="R2699" s="88">
        <v>1</v>
      </c>
      <c r="S2699" s="89">
        <v>1175</v>
      </c>
      <c r="T2699" s="7"/>
      <c r="U2699" s="86">
        <v>1473.1210000000001</v>
      </c>
      <c r="V2699" s="87">
        <v>1.078E-3</v>
      </c>
      <c r="W2699" s="87">
        <v>3.45363387097442E-3</v>
      </c>
      <c r="X2699" s="87">
        <v>7.0509401943138399E-4</v>
      </c>
    </row>
    <row r="2700" spans="1:24" x14ac:dyDescent="0.2">
      <c r="A2700" s="7">
        <v>11389</v>
      </c>
      <c r="B2700" s="4">
        <v>11394</v>
      </c>
      <c r="C2700" s="4" t="s">
        <v>1558</v>
      </c>
      <c r="D2700" s="4" t="s">
        <v>1559</v>
      </c>
      <c r="E2700" s="4" t="s">
        <v>425</v>
      </c>
      <c r="F2700" s="4" t="s">
        <v>3464</v>
      </c>
      <c r="G2700" s="4" t="s">
        <v>3465</v>
      </c>
      <c r="H2700" s="4" t="s">
        <v>76</v>
      </c>
      <c r="I2700" s="4" t="s">
        <v>73</v>
      </c>
      <c r="J2700" s="4" t="s">
        <v>53</v>
      </c>
      <c r="K2700" s="4" t="s">
        <v>53</v>
      </c>
      <c r="L2700" s="7" t="s">
        <v>799</v>
      </c>
      <c r="M2700" s="7" t="s">
        <v>311</v>
      </c>
      <c r="N2700" s="4" t="s">
        <v>629</v>
      </c>
      <c r="O2700" s="4" t="s">
        <v>62</v>
      </c>
      <c r="P2700" s="4" t="s">
        <v>1212</v>
      </c>
      <c r="Q2700" s="86">
        <v>247205</v>
      </c>
      <c r="R2700" s="88">
        <v>1</v>
      </c>
      <c r="S2700" s="89">
        <v>730.9</v>
      </c>
      <c r="T2700" s="7"/>
      <c r="U2700" s="86">
        <v>1806.8209999999999</v>
      </c>
      <c r="V2700" s="87">
        <v>1.139E-3</v>
      </c>
      <c r="W2700" s="87">
        <v>4.2359720592480598E-3</v>
      </c>
      <c r="X2700" s="87">
        <v>8.6481621302015904E-4</v>
      </c>
    </row>
    <row r="2701" spans="1:24" x14ac:dyDescent="0.2">
      <c r="A2701" s="7">
        <v>11389</v>
      </c>
      <c r="B2701" s="4">
        <v>11394</v>
      </c>
      <c r="C2701" s="4" t="s">
        <v>1581</v>
      </c>
      <c r="D2701" s="4" t="s">
        <v>1582</v>
      </c>
      <c r="E2701" s="4" t="s">
        <v>425</v>
      </c>
      <c r="F2701" s="4" t="s">
        <v>3469</v>
      </c>
      <c r="G2701" s="4" t="s">
        <v>3470</v>
      </c>
      <c r="H2701" s="4" t="s">
        <v>76</v>
      </c>
      <c r="I2701" s="4" t="s">
        <v>73</v>
      </c>
      <c r="J2701" s="4" t="s">
        <v>53</v>
      </c>
      <c r="K2701" s="4" t="s">
        <v>53</v>
      </c>
      <c r="L2701" s="7" t="s">
        <v>799</v>
      </c>
      <c r="M2701" s="7" t="s">
        <v>311</v>
      </c>
      <c r="N2701" s="4" t="s">
        <v>629</v>
      </c>
      <c r="O2701" s="4" t="s">
        <v>62</v>
      </c>
      <c r="P2701" s="4" t="s">
        <v>1212</v>
      </c>
      <c r="Q2701" s="86">
        <v>27721</v>
      </c>
      <c r="R2701" s="88">
        <v>1</v>
      </c>
      <c r="S2701" s="89">
        <v>25940</v>
      </c>
      <c r="T2701" s="7"/>
      <c r="U2701" s="86">
        <v>7190.8270000000002</v>
      </c>
      <c r="V2701" s="87">
        <v>2.2900000000000001E-4</v>
      </c>
      <c r="W2701" s="87">
        <v>1.6858414936024201E-2</v>
      </c>
      <c r="X2701" s="87">
        <v>3.4418146197789101E-3</v>
      </c>
    </row>
    <row r="2702" spans="1:24" x14ac:dyDescent="0.2">
      <c r="A2702" s="7">
        <v>11389</v>
      </c>
      <c r="B2702" s="4">
        <v>11394</v>
      </c>
      <c r="C2702" s="4" t="s">
        <v>1738</v>
      </c>
      <c r="D2702" s="4" t="s">
        <v>1739</v>
      </c>
      <c r="E2702" s="4" t="s">
        <v>425</v>
      </c>
      <c r="F2702" s="4" t="s">
        <v>3471</v>
      </c>
      <c r="G2702" s="4" t="s">
        <v>3472</v>
      </c>
      <c r="H2702" s="4" t="s">
        <v>76</v>
      </c>
      <c r="I2702" s="4" t="s">
        <v>73</v>
      </c>
      <c r="J2702" s="4" t="s">
        <v>53</v>
      </c>
      <c r="K2702" s="4" t="s">
        <v>53</v>
      </c>
      <c r="L2702" s="7" t="s">
        <v>799</v>
      </c>
      <c r="M2702" s="7" t="s">
        <v>311</v>
      </c>
      <c r="N2702" s="4" t="s">
        <v>628</v>
      </c>
      <c r="O2702" s="4" t="s">
        <v>62</v>
      </c>
      <c r="P2702" s="4" t="s">
        <v>1212</v>
      </c>
      <c r="Q2702" s="86">
        <v>16278</v>
      </c>
      <c r="R2702" s="88">
        <v>1</v>
      </c>
      <c r="S2702" s="89">
        <v>5079</v>
      </c>
      <c r="T2702" s="7"/>
      <c r="U2702" s="86">
        <v>826.76</v>
      </c>
      <c r="V2702" s="87">
        <v>1.1230000000000001E-3</v>
      </c>
      <c r="W2702" s="87">
        <v>1.9382827525953E-3</v>
      </c>
      <c r="X2702" s="87">
        <v>3.9571987879431802E-4</v>
      </c>
    </row>
    <row r="2703" spans="1:24" x14ac:dyDescent="0.2">
      <c r="A2703" s="7">
        <v>11389</v>
      </c>
      <c r="B2703" s="4">
        <v>11394</v>
      </c>
      <c r="C2703" s="4" t="s">
        <v>1586</v>
      </c>
      <c r="D2703" s="4" t="s">
        <v>1587</v>
      </c>
      <c r="E2703" s="4" t="s">
        <v>425</v>
      </c>
      <c r="F2703" s="4" t="s">
        <v>3473</v>
      </c>
      <c r="G2703" s="4" t="s">
        <v>3474</v>
      </c>
      <c r="H2703" s="4" t="s">
        <v>76</v>
      </c>
      <c r="I2703" s="4" t="s">
        <v>73</v>
      </c>
      <c r="J2703" s="4" t="s">
        <v>53</v>
      </c>
      <c r="K2703" s="4" t="s">
        <v>53</v>
      </c>
      <c r="L2703" s="7" t="s">
        <v>799</v>
      </c>
      <c r="M2703" s="7" t="s">
        <v>311</v>
      </c>
      <c r="N2703" s="4" t="s">
        <v>75</v>
      </c>
      <c r="O2703" s="4" t="s">
        <v>62</v>
      </c>
      <c r="P2703" s="4" t="s">
        <v>1212</v>
      </c>
      <c r="Q2703" s="86">
        <v>64993</v>
      </c>
      <c r="R2703" s="88">
        <v>1</v>
      </c>
      <c r="S2703" s="89">
        <v>1991</v>
      </c>
      <c r="T2703" s="7"/>
      <c r="U2703" s="86">
        <v>1294.011</v>
      </c>
      <c r="V2703" s="87">
        <v>7.1100000000000004E-4</v>
      </c>
      <c r="W2703" s="87">
        <v>3.0337215620230402E-3</v>
      </c>
      <c r="X2703" s="87">
        <v>6.1936470683239E-4</v>
      </c>
    </row>
    <row r="2704" spans="1:24" x14ac:dyDescent="0.2">
      <c r="A2704" s="7">
        <v>11389</v>
      </c>
      <c r="B2704" s="4">
        <v>11394</v>
      </c>
      <c r="C2704" s="4" t="s">
        <v>3475</v>
      </c>
      <c r="D2704" s="4" t="s">
        <v>3476</v>
      </c>
      <c r="E2704" s="4" t="s">
        <v>425</v>
      </c>
      <c r="F2704" s="4" t="s">
        <v>3477</v>
      </c>
      <c r="G2704" s="4" t="s">
        <v>3478</v>
      </c>
      <c r="H2704" s="4" t="s">
        <v>76</v>
      </c>
      <c r="I2704" s="4" t="s">
        <v>73</v>
      </c>
      <c r="J2704" s="4" t="s">
        <v>53</v>
      </c>
      <c r="K2704" s="4" t="s">
        <v>53</v>
      </c>
      <c r="L2704" s="7" t="s">
        <v>799</v>
      </c>
      <c r="M2704" s="7" t="s">
        <v>311</v>
      </c>
      <c r="N2704" s="4" t="s">
        <v>75</v>
      </c>
      <c r="O2704" s="4" t="s">
        <v>62</v>
      </c>
      <c r="P2704" s="4" t="s">
        <v>1212</v>
      </c>
      <c r="Q2704" s="86">
        <v>34054</v>
      </c>
      <c r="R2704" s="88">
        <v>1</v>
      </c>
      <c r="S2704" s="89">
        <v>926</v>
      </c>
      <c r="T2704" s="7"/>
      <c r="U2704" s="86">
        <v>315.33999999999997</v>
      </c>
      <c r="V2704" s="87">
        <v>8.5999999999999998E-4</v>
      </c>
      <c r="W2704" s="87">
        <v>7.3929367853586305E-4</v>
      </c>
      <c r="X2704" s="87">
        <v>1.50934224881224E-4</v>
      </c>
    </row>
    <row r="2705" spans="1:24" x14ac:dyDescent="0.2">
      <c r="A2705" s="7">
        <v>11389</v>
      </c>
      <c r="B2705" s="4">
        <v>11394</v>
      </c>
      <c r="C2705" s="4" t="s">
        <v>3479</v>
      </c>
      <c r="D2705" s="4" t="s">
        <v>3480</v>
      </c>
      <c r="E2705" s="4" t="s">
        <v>425</v>
      </c>
      <c r="F2705" s="4" t="s">
        <v>3481</v>
      </c>
      <c r="G2705" s="4" t="s">
        <v>3482</v>
      </c>
      <c r="H2705" s="4" t="s">
        <v>76</v>
      </c>
      <c r="I2705" s="4" t="s">
        <v>73</v>
      </c>
      <c r="J2705" s="4" t="s">
        <v>53</v>
      </c>
      <c r="K2705" s="4" t="s">
        <v>53</v>
      </c>
      <c r="L2705" s="7" t="s">
        <v>799</v>
      </c>
      <c r="M2705" s="7" t="s">
        <v>311</v>
      </c>
      <c r="N2705" s="4" t="s">
        <v>269</v>
      </c>
      <c r="O2705" s="4" t="s">
        <v>62</v>
      </c>
      <c r="P2705" s="4" t="s">
        <v>1212</v>
      </c>
      <c r="Q2705" s="86">
        <v>16797</v>
      </c>
      <c r="R2705" s="88">
        <v>1</v>
      </c>
      <c r="S2705" s="89">
        <v>12010</v>
      </c>
      <c r="T2705" s="7"/>
      <c r="U2705" s="86">
        <v>2017.32</v>
      </c>
      <c r="V2705" s="87">
        <v>1.1429999999999999E-3</v>
      </c>
      <c r="W2705" s="87">
        <v>4.72947140425258E-3</v>
      </c>
      <c r="X2705" s="87">
        <v>9.6556905763417499E-4</v>
      </c>
    </row>
    <row r="2706" spans="1:24" x14ac:dyDescent="0.2">
      <c r="A2706" s="7">
        <v>11389</v>
      </c>
      <c r="B2706" s="4">
        <v>11394</v>
      </c>
      <c r="C2706" s="4" t="s">
        <v>3483</v>
      </c>
      <c r="D2706" s="4" t="s">
        <v>3484</v>
      </c>
      <c r="E2706" s="4" t="s">
        <v>425</v>
      </c>
      <c r="F2706" s="4" t="s">
        <v>3485</v>
      </c>
      <c r="G2706" s="4" t="s">
        <v>3486</v>
      </c>
      <c r="H2706" s="4" t="s">
        <v>76</v>
      </c>
      <c r="I2706" s="4" t="s">
        <v>73</v>
      </c>
      <c r="J2706" s="4" t="s">
        <v>53</v>
      </c>
      <c r="K2706" s="4" t="s">
        <v>53</v>
      </c>
      <c r="L2706" s="7" t="s">
        <v>799</v>
      </c>
      <c r="M2706" s="7" t="s">
        <v>311</v>
      </c>
      <c r="N2706" s="4" t="s">
        <v>629</v>
      </c>
      <c r="O2706" s="4" t="s">
        <v>62</v>
      </c>
      <c r="P2706" s="4" t="s">
        <v>1212</v>
      </c>
      <c r="Q2706" s="86">
        <v>50779</v>
      </c>
      <c r="R2706" s="88">
        <v>1</v>
      </c>
      <c r="S2706" s="89">
        <v>768.4</v>
      </c>
      <c r="T2706" s="7"/>
      <c r="U2706" s="86">
        <v>390.18599999999998</v>
      </c>
      <c r="V2706" s="87">
        <v>3.3700000000000001E-4</v>
      </c>
      <c r="W2706" s="87">
        <v>9.1476465218001104E-4</v>
      </c>
      <c r="X2706" s="87">
        <v>1.8675838538072199E-4</v>
      </c>
    </row>
    <row r="2707" spans="1:24" x14ac:dyDescent="0.2">
      <c r="A2707" s="7">
        <v>11389</v>
      </c>
      <c r="B2707" s="4">
        <v>11394</v>
      </c>
      <c r="C2707" s="4" t="s">
        <v>3487</v>
      </c>
      <c r="D2707" s="4" t="s">
        <v>3488</v>
      </c>
      <c r="E2707" s="4" t="s">
        <v>425</v>
      </c>
      <c r="F2707" s="4" t="s">
        <v>3489</v>
      </c>
      <c r="G2707" s="4" t="s">
        <v>3490</v>
      </c>
      <c r="H2707" s="4" t="s">
        <v>76</v>
      </c>
      <c r="I2707" s="4" t="s">
        <v>73</v>
      </c>
      <c r="J2707" s="4" t="s">
        <v>53</v>
      </c>
      <c r="K2707" s="4" t="s">
        <v>53</v>
      </c>
      <c r="L2707" s="7" t="s">
        <v>799</v>
      </c>
      <c r="M2707" s="7" t="s">
        <v>311</v>
      </c>
      <c r="N2707" s="4" t="s">
        <v>140</v>
      </c>
      <c r="O2707" s="4" t="s">
        <v>62</v>
      </c>
      <c r="P2707" s="4" t="s">
        <v>1212</v>
      </c>
      <c r="Q2707" s="86">
        <v>542</v>
      </c>
      <c r="R2707" s="88">
        <v>1</v>
      </c>
      <c r="S2707" s="89">
        <v>5176</v>
      </c>
      <c r="T2707" s="7"/>
      <c r="U2707" s="86">
        <v>28.053999999999998</v>
      </c>
      <c r="V2707" s="87">
        <v>5.0000000000000004E-6</v>
      </c>
      <c r="W2707" s="87">
        <v>6.5770543170321196E-5</v>
      </c>
      <c r="X2707" s="87">
        <v>1.3427716537613999E-5</v>
      </c>
    </row>
    <row r="2708" spans="1:24" x14ac:dyDescent="0.2">
      <c r="A2708" s="7">
        <v>11389</v>
      </c>
      <c r="B2708" s="4">
        <v>11394</v>
      </c>
      <c r="C2708" s="4" t="s">
        <v>3491</v>
      </c>
      <c r="D2708" s="4" t="s">
        <v>3492</v>
      </c>
      <c r="E2708" s="4" t="s">
        <v>425</v>
      </c>
      <c r="F2708" s="4" t="s">
        <v>3493</v>
      </c>
      <c r="G2708" s="4" t="s">
        <v>3494</v>
      </c>
      <c r="H2708" s="4" t="s">
        <v>76</v>
      </c>
      <c r="I2708" s="4" t="s">
        <v>73</v>
      </c>
      <c r="J2708" s="4" t="s">
        <v>53</v>
      </c>
      <c r="K2708" s="4" t="s">
        <v>53</v>
      </c>
      <c r="L2708" s="7" t="s">
        <v>799</v>
      </c>
      <c r="M2708" s="7" t="s">
        <v>311</v>
      </c>
      <c r="N2708" s="4" t="s">
        <v>263</v>
      </c>
      <c r="O2708" s="4" t="s">
        <v>62</v>
      </c>
      <c r="P2708" s="4" t="s">
        <v>1212</v>
      </c>
      <c r="Q2708" s="86">
        <v>27605</v>
      </c>
      <c r="R2708" s="88">
        <v>1</v>
      </c>
      <c r="S2708" s="89">
        <v>1271</v>
      </c>
      <c r="T2708" s="7"/>
      <c r="U2708" s="86">
        <v>350.86</v>
      </c>
      <c r="V2708" s="87">
        <v>1.8900000000000001E-4</v>
      </c>
      <c r="W2708" s="87">
        <v>8.2256679922073197E-4</v>
      </c>
      <c r="X2708" s="87">
        <v>1.6793526829458501E-4</v>
      </c>
    </row>
    <row r="2709" spans="1:24" x14ac:dyDescent="0.2">
      <c r="A2709" s="7">
        <v>11389</v>
      </c>
      <c r="B2709" s="4">
        <v>11394</v>
      </c>
      <c r="C2709" s="4" t="s">
        <v>3495</v>
      </c>
      <c r="D2709" s="4" t="s">
        <v>3496</v>
      </c>
      <c r="E2709" s="4" t="s">
        <v>426</v>
      </c>
      <c r="F2709" s="4" t="s">
        <v>3497</v>
      </c>
      <c r="G2709" s="4" t="s">
        <v>3498</v>
      </c>
      <c r="H2709" s="4" t="s">
        <v>76</v>
      </c>
      <c r="I2709" s="4" t="s">
        <v>73</v>
      </c>
      <c r="J2709" s="4" t="s">
        <v>53</v>
      </c>
      <c r="K2709" s="4" t="s">
        <v>53</v>
      </c>
      <c r="L2709" s="7" t="s">
        <v>799</v>
      </c>
      <c r="M2709" s="7" t="s">
        <v>311</v>
      </c>
      <c r="N2709" s="4" t="s">
        <v>686</v>
      </c>
      <c r="O2709" s="4" t="s">
        <v>62</v>
      </c>
      <c r="P2709" s="4" t="s">
        <v>1212</v>
      </c>
      <c r="Q2709" s="86">
        <v>119456</v>
      </c>
      <c r="R2709" s="88">
        <v>1</v>
      </c>
      <c r="S2709" s="89">
        <v>10500</v>
      </c>
      <c r="T2709" s="7"/>
      <c r="U2709" s="86">
        <v>12542.88</v>
      </c>
      <c r="V2709" s="87">
        <v>2.251E-3</v>
      </c>
      <c r="W2709" s="87">
        <v>2.9405945070070699E-2</v>
      </c>
      <c r="X2709" s="87">
        <v>6.0035188381983001E-3</v>
      </c>
    </row>
    <row r="2710" spans="1:24" x14ac:dyDescent="0.2">
      <c r="A2710" s="7">
        <v>11389</v>
      </c>
      <c r="B2710" s="4">
        <v>11394</v>
      </c>
      <c r="C2710" s="4" t="s">
        <v>3499</v>
      </c>
      <c r="D2710" s="4" t="s">
        <v>3500</v>
      </c>
      <c r="E2710" s="4" t="s">
        <v>761</v>
      </c>
      <c r="F2710" s="4" t="s">
        <v>3501</v>
      </c>
      <c r="G2710" s="4" t="s">
        <v>3502</v>
      </c>
      <c r="H2710" s="4" t="s">
        <v>76</v>
      </c>
      <c r="I2710" s="4" t="s">
        <v>73</v>
      </c>
      <c r="J2710" s="4" t="s">
        <v>53</v>
      </c>
      <c r="K2710" s="4" t="s">
        <v>314</v>
      </c>
      <c r="L2710" s="7" t="s">
        <v>799</v>
      </c>
      <c r="M2710" s="7" t="s">
        <v>311</v>
      </c>
      <c r="N2710" s="4" t="s">
        <v>625</v>
      </c>
      <c r="O2710" s="4" t="s">
        <v>62</v>
      </c>
      <c r="P2710" s="4" t="s">
        <v>1212</v>
      </c>
      <c r="Q2710" s="86">
        <v>3387</v>
      </c>
      <c r="R2710" s="88">
        <v>1</v>
      </c>
      <c r="S2710" s="89">
        <v>28560</v>
      </c>
      <c r="T2710" s="7"/>
      <c r="U2710" s="86">
        <v>967.327</v>
      </c>
      <c r="V2710" s="87">
        <v>6.0000000000000002E-5</v>
      </c>
      <c r="W2710" s="87">
        <v>2.2678340626702399E-3</v>
      </c>
      <c r="X2710" s="87">
        <v>4.6300108650498302E-4</v>
      </c>
    </row>
    <row r="2711" spans="1:24" x14ac:dyDescent="0.2">
      <c r="A2711" s="7">
        <v>11389</v>
      </c>
      <c r="B2711" s="4">
        <v>11394</v>
      </c>
      <c r="C2711" s="4" t="s">
        <v>3503</v>
      </c>
      <c r="D2711" s="4" t="s">
        <v>3504</v>
      </c>
      <c r="E2711" s="4" t="s">
        <v>425</v>
      </c>
      <c r="F2711" s="4" t="s">
        <v>3505</v>
      </c>
      <c r="G2711" s="4" t="s">
        <v>3506</v>
      </c>
      <c r="H2711" s="4" t="s">
        <v>76</v>
      </c>
      <c r="I2711" s="4" t="s">
        <v>73</v>
      </c>
      <c r="J2711" s="4" t="s">
        <v>53</v>
      </c>
      <c r="K2711" s="4" t="s">
        <v>53</v>
      </c>
      <c r="L2711" s="7" t="s">
        <v>799</v>
      </c>
      <c r="M2711" s="7" t="s">
        <v>311</v>
      </c>
      <c r="N2711" s="4" t="s">
        <v>258</v>
      </c>
      <c r="O2711" s="4" t="s">
        <v>62</v>
      </c>
      <c r="P2711" s="4" t="s">
        <v>1212</v>
      </c>
      <c r="Q2711" s="86">
        <v>157143</v>
      </c>
      <c r="R2711" s="88">
        <v>1</v>
      </c>
      <c r="S2711" s="89">
        <v>355.4</v>
      </c>
      <c r="T2711" s="7"/>
      <c r="U2711" s="86">
        <v>558.48599999999999</v>
      </c>
      <c r="V2711" s="87">
        <v>2.8570000000000002E-3</v>
      </c>
      <c r="W2711" s="87">
        <v>1.30933367508286E-3</v>
      </c>
      <c r="X2711" s="87">
        <v>2.6731361175831998E-4</v>
      </c>
    </row>
    <row r="2712" spans="1:24" x14ac:dyDescent="0.2">
      <c r="A2712" s="7">
        <v>11389</v>
      </c>
      <c r="B2712" s="4">
        <v>11394</v>
      </c>
      <c r="C2712" s="4" t="s">
        <v>3507</v>
      </c>
      <c r="D2712" s="4" t="s">
        <v>3508</v>
      </c>
      <c r="E2712" s="4" t="s">
        <v>425</v>
      </c>
      <c r="F2712" s="4" t="s">
        <v>3509</v>
      </c>
      <c r="G2712" s="4" t="s">
        <v>3510</v>
      </c>
      <c r="H2712" s="4" t="s">
        <v>76</v>
      </c>
      <c r="I2712" s="4" t="s">
        <v>73</v>
      </c>
      <c r="J2712" s="4" t="s">
        <v>53</v>
      </c>
      <c r="K2712" s="4" t="s">
        <v>53</v>
      </c>
      <c r="L2712" s="7" t="s">
        <v>799</v>
      </c>
      <c r="M2712" s="7" t="s">
        <v>311</v>
      </c>
      <c r="N2712" s="4" t="s">
        <v>258</v>
      </c>
      <c r="O2712" s="4" t="s">
        <v>62</v>
      </c>
      <c r="P2712" s="4" t="s">
        <v>1212</v>
      </c>
      <c r="Q2712" s="86">
        <v>285254</v>
      </c>
      <c r="R2712" s="88">
        <v>1</v>
      </c>
      <c r="S2712" s="89">
        <v>150.30000000000001</v>
      </c>
      <c r="T2712" s="7"/>
      <c r="U2712" s="86">
        <v>428.73700000000002</v>
      </c>
      <c r="V2712" s="87">
        <v>5.5900000000000004E-4</v>
      </c>
      <c r="W2712" s="87">
        <v>1.0051447253654601E-3</v>
      </c>
      <c r="X2712" s="87">
        <v>2.0521038448068901E-4</v>
      </c>
    </row>
    <row r="2713" spans="1:24" x14ac:dyDescent="0.2">
      <c r="A2713" s="7">
        <v>11389</v>
      </c>
      <c r="B2713" s="4">
        <v>11394</v>
      </c>
      <c r="C2713" s="4" t="s">
        <v>2348</v>
      </c>
      <c r="D2713" s="4" t="s">
        <v>2349</v>
      </c>
      <c r="E2713" s="4" t="s">
        <v>425</v>
      </c>
      <c r="F2713" s="4" t="s">
        <v>3511</v>
      </c>
      <c r="G2713" s="4" t="s">
        <v>3512</v>
      </c>
      <c r="H2713" s="4" t="s">
        <v>76</v>
      </c>
      <c r="I2713" s="4" t="s">
        <v>73</v>
      </c>
      <c r="J2713" s="4" t="s">
        <v>53</v>
      </c>
      <c r="K2713" s="4" t="s">
        <v>53</v>
      </c>
      <c r="L2713" s="7" t="s">
        <v>799</v>
      </c>
      <c r="M2713" s="7" t="s">
        <v>311</v>
      </c>
      <c r="N2713" s="4" t="s">
        <v>257</v>
      </c>
      <c r="O2713" s="4" t="s">
        <v>62</v>
      </c>
      <c r="P2713" s="4" t="s">
        <v>1212</v>
      </c>
      <c r="Q2713" s="86">
        <v>149240</v>
      </c>
      <c r="R2713" s="88">
        <v>1</v>
      </c>
      <c r="S2713" s="89">
        <v>919.9</v>
      </c>
      <c r="T2713" s="80">
        <v>20.928000000000001</v>
      </c>
      <c r="U2713" s="86">
        <v>1393.787</v>
      </c>
      <c r="V2713" s="87">
        <v>2.1020000000000001E-3</v>
      </c>
      <c r="W2713" s="87">
        <v>3.2676406729201701E-3</v>
      </c>
      <c r="X2713" s="87">
        <v>6.6712164120532604E-4</v>
      </c>
    </row>
    <row r="2714" spans="1:24" x14ac:dyDescent="0.2">
      <c r="A2714" s="7">
        <v>11389</v>
      </c>
      <c r="B2714" s="4">
        <v>11394</v>
      </c>
      <c r="C2714" s="4" t="s">
        <v>3513</v>
      </c>
      <c r="D2714" s="4" t="s">
        <v>3514</v>
      </c>
      <c r="E2714" s="4" t="s">
        <v>425</v>
      </c>
      <c r="F2714" s="4" t="s">
        <v>3515</v>
      </c>
      <c r="G2714" s="4" t="s">
        <v>3516</v>
      </c>
      <c r="H2714" s="4" t="s">
        <v>76</v>
      </c>
      <c r="I2714" s="4" t="s">
        <v>73</v>
      </c>
      <c r="J2714" s="4" t="s">
        <v>53</v>
      </c>
      <c r="K2714" s="4" t="s">
        <v>53</v>
      </c>
      <c r="L2714" s="7" t="s">
        <v>799</v>
      </c>
      <c r="M2714" s="7" t="s">
        <v>311</v>
      </c>
      <c r="N2714" s="4" t="s">
        <v>156</v>
      </c>
      <c r="O2714" s="4" t="s">
        <v>62</v>
      </c>
      <c r="P2714" s="4" t="s">
        <v>1212</v>
      </c>
      <c r="Q2714" s="86">
        <v>386807</v>
      </c>
      <c r="R2714" s="88">
        <v>1</v>
      </c>
      <c r="S2714" s="89">
        <v>3016</v>
      </c>
      <c r="T2714" s="7"/>
      <c r="U2714" s="86">
        <v>11666.099</v>
      </c>
      <c r="V2714" s="87">
        <v>1.513E-3</v>
      </c>
      <c r="W2714" s="87">
        <v>2.7350390811736999E-2</v>
      </c>
      <c r="X2714" s="87">
        <v>5.58385680443476E-3</v>
      </c>
    </row>
    <row r="2715" spans="1:24" x14ac:dyDescent="0.2">
      <c r="A2715" s="7">
        <v>11389</v>
      </c>
      <c r="B2715" s="4">
        <v>11394</v>
      </c>
      <c r="C2715" s="4" t="s">
        <v>2819</v>
      </c>
      <c r="D2715" s="4" t="s">
        <v>2820</v>
      </c>
      <c r="E2715" s="4" t="s">
        <v>428</v>
      </c>
      <c r="F2715" s="4" t="s">
        <v>3517</v>
      </c>
      <c r="G2715" s="4" t="s">
        <v>3518</v>
      </c>
      <c r="H2715" s="4" t="s">
        <v>76</v>
      </c>
      <c r="I2715" s="4" t="s">
        <v>73</v>
      </c>
      <c r="J2715" s="4" t="s">
        <v>53</v>
      </c>
      <c r="K2715" s="4" t="s">
        <v>314</v>
      </c>
      <c r="L2715" s="7" t="s">
        <v>799</v>
      </c>
      <c r="M2715" s="7" t="s">
        <v>311</v>
      </c>
      <c r="N2715" s="4" t="s">
        <v>267</v>
      </c>
      <c r="O2715" s="4" t="s">
        <v>62</v>
      </c>
      <c r="P2715" s="4" t="s">
        <v>1212</v>
      </c>
      <c r="Q2715" s="86">
        <v>1652</v>
      </c>
      <c r="R2715" s="88">
        <v>1</v>
      </c>
      <c r="S2715" s="89">
        <v>5205</v>
      </c>
      <c r="T2715" s="7"/>
      <c r="U2715" s="86">
        <v>85.986999999999995</v>
      </c>
      <c r="V2715" s="87">
        <v>1.5999999999999999E-5</v>
      </c>
      <c r="W2715" s="87">
        <v>2.0158984510432599E-4</v>
      </c>
      <c r="X2715" s="87">
        <v>4.1156590267356603E-5</v>
      </c>
    </row>
    <row r="2716" spans="1:24" x14ac:dyDescent="0.2">
      <c r="A2716" s="7">
        <v>11389</v>
      </c>
      <c r="B2716" s="4">
        <v>11394</v>
      </c>
      <c r="C2716" s="4" t="s">
        <v>3519</v>
      </c>
      <c r="D2716" s="4" t="s">
        <v>3520</v>
      </c>
      <c r="E2716" s="4" t="s">
        <v>425</v>
      </c>
      <c r="F2716" s="4" t="s">
        <v>3521</v>
      </c>
      <c r="G2716" s="4" t="s">
        <v>3522</v>
      </c>
      <c r="H2716" s="4" t="s">
        <v>76</v>
      </c>
      <c r="I2716" s="4" t="s">
        <v>73</v>
      </c>
      <c r="J2716" s="4" t="s">
        <v>53</v>
      </c>
      <c r="K2716" s="4" t="s">
        <v>53</v>
      </c>
      <c r="L2716" s="7" t="s">
        <v>799</v>
      </c>
      <c r="M2716" s="7" t="s">
        <v>311</v>
      </c>
      <c r="N2716" s="4" t="s">
        <v>140</v>
      </c>
      <c r="O2716" s="4" t="s">
        <v>62</v>
      </c>
      <c r="P2716" s="4" t="s">
        <v>1212</v>
      </c>
      <c r="Q2716" s="86">
        <v>20109</v>
      </c>
      <c r="R2716" s="88">
        <v>1</v>
      </c>
      <c r="S2716" s="89">
        <v>40</v>
      </c>
      <c r="T2716" s="7"/>
      <c r="U2716" s="86">
        <v>8.0440000000000005</v>
      </c>
      <c r="V2716" s="87">
        <v>1.12E-4</v>
      </c>
      <c r="W2716" s="87">
        <v>1.8857683384168599E-5</v>
      </c>
      <c r="X2716" s="87">
        <v>3.8499853404426901E-6</v>
      </c>
    </row>
    <row r="2717" spans="1:24" x14ac:dyDescent="0.2">
      <c r="A2717" s="7">
        <v>11389</v>
      </c>
      <c r="B2717" s="4">
        <v>11394</v>
      </c>
      <c r="C2717" s="4" t="s">
        <v>3009</v>
      </c>
      <c r="D2717" s="4" t="s">
        <v>3010</v>
      </c>
      <c r="E2717" s="4" t="s">
        <v>425</v>
      </c>
      <c r="F2717" s="4" t="s">
        <v>3523</v>
      </c>
      <c r="G2717" s="4" t="s">
        <v>3524</v>
      </c>
      <c r="H2717" s="4" t="s">
        <v>76</v>
      </c>
      <c r="I2717" s="4" t="s">
        <v>73</v>
      </c>
      <c r="J2717" s="4" t="s">
        <v>53</v>
      </c>
      <c r="K2717" s="4" t="s">
        <v>53</v>
      </c>
      <c r="L2717" s="7" t="s">
        <v>799</v>
      </c>
      <c r="M2717" s="7" t="s">
        <v>311</v>
      </c>
      <c r="N2717" s="4" t="s">
        <v>259</v>
      </c>
      <c r="O2717" s="4" t="s">
        <v>62</v>
      </c>
      <c r="P2717" s="4" t="s">
        <v>1212</v>
      </c>
      <c r="Q2717" s="86">
        <v>6214</v>
      </c>
      <c r="R2717" s="88">
        <v>1</v>
      </c>
      <c r="S2717" s="89">
        <v>42630</v>
      </c>
      <c r="T2717" s="7"/>
      <c r="U2717" s="86">
        <v>2649.0279999999998</v>
      </c>
      <c r="V2717" s="87">
        <v>3.7800000000000003E-4</v>
      </c>
      <c r="W2717" s="87">
        <v>6.2104698233793401E-3</v>
      </c>
      <c r="X2717" s="87">
        <v>1.2679297499153699E-3</v>
      </c>
    </row>
    <row r="2718" spans="1:24" x14ac:dyDescent="0.2">
      <c r="A2718" s="7">
        <v>11389</v>
      </c>
      <c r="B2718" s="4">
        <v>11394</v>
      </c>
      <c r="C2718" s="4" t="s">
        <v>3525</v>
      </c>
      <c r="D2718" s="4" t="s">
        <v>3526</v>
      </c>
      <c r="E2718" s="4" t="s">
        <v>425</v>
      </c>
      <c r="F2718" s="4" t="s">
        <v>3527</v>
      </c>
      <c r="G2718" s="4" t="s">
        <v>3528</v>
      </c>
      <c r="H2718" s="4" t="s">
        <v>76</v>
      </c>
      <c r="I2718" s="4" t="s">
        <v>73</v>
      </c>
      <c r="J2718" s="4" t="s">
        <v>53</v>
      </c>
      <c r="K2718" s="4" t="s">
        <v>53</v>
      </c>
      <c r="L2718" s="7" t="s">
        <v>799</v>
      </c>
      <c r="M2718" s="7" t="s">
        <v>311</v>
      </c>
      <c r="N2718" s="4" t="s">
        <v>75</v>
      </c>
      <c r="O2718" s="4" t="s">
        <v>62</v>
      </c>
      <c r="P2718" s="4" t="s">
        <v>1212</v>
      </c>
      <c r="Q2718" s="86">
        <v>865</v>
      </c>
      <c r="R2718" s="88">
        <v>1</v>
      </c>
      <c r="S2718" s="89">
        <v>40790</v>
      </c>
      <c r="T2718" s="7"/>
      <c r="U2718" s="86">
        <v>352.834</v>
      </c>
      <c r="V2718" s="87">
        <v>7.0399999999999998E-4</v>
      </c>
      <c r="W2718" s="87">
        <v>8.2719459325775201E-4</v>
      </c>
      <c r="X2718" s="87">
        <v>1.68880078897146E-4</v>
      </c>
    </row>
    <row r="2719" spans="1:24" x14ac:dyDescent="0.2">
      <c r="A2719" s="7">
        <v>11389</v>
      </c>
      <c r="B2719" s="4">
        <v>11394</v>
      </c>
      <c r="C2719" s="4" t="s">
        <v>3529</v>
      </c>
      <c r="D2719" s="4" t="s">
        <v>3530</v>
      </c>
      <c r="E2719" s="4" t="s">
        <v>425</v>
      </c>
      <c r="F2719" s="4" t="s">
        <v>3531</v>
      </c>
      <c r="G2719" s="4" t="s">
        <v>3532</v>
      </c>
      <c r="H2719" s="4" t="s">
        <v>76</v>
      </c>
      <c r="I2719" s="4" t="s">
        <v>73</v>
      </c>
      <c r="J2719" s="4" t="s">
        <v>53</v>
      </c>
      <c r="K2719" s="4" t="s">
        <v>53</v>
      </c>
      <c r="L2719" s="7" t="s">
        <v>799</v>
      </c>
      <c r="M2719" s="7" t="s">
        <v>311</v>
      </c>
      <c r="N2719" s="4" t="s">
        <v>261</v>
      </c>
      <c r="O2719" s="4" t="s">
        <v>62</v>
      </c>
      <c r="P2719" s="4" t="s">
        <v>1212</v>
      </c>
      <c r="Q2719" s="86">
        <v>6239</v>
      </c>
      <c r="R2719" s="88">
        <v>1</v>
      </c>
      <c r="S2719" s="89">
        <v>1803</v>
      </c>
      <c r="T2719" s="7"/>
      <c r="U2719" s="86">
        <v>112.489</v>
      </c>
      <c r="V2719" s="87">
        <v>3.5300000000000002E-4</v>
      </c>
      <c r="W2719" s="87">
        <v>2.6372335173403903E-4</v>
      </c>
      <c r="X2719" s="87">
        <v>5.3841769289691901E-5</v>
      </c>
    </row>
    <row r="2720" spans="1:24" x14ac:dyDescent="0.2">
      <c r="A2720" s="7">
        <v>11389</v>
      </c>
      <c r="B2720" s="4">
        <v>11394</v>
      </c>
      <c r="C2720" s="4" t="s">
        <v>1527</v>
      </c>
      <c r="D2720" s="4" t="s">
        <v>5171</v>
      </c>
      <c r="E2720" s="82" t="s">
        <v>426</v>
      </c>
      <c r="F2720" s="4" t="s">
        <v>3533</v>
      </c>
      <c r="G2720" s="4" t="s">
        <v>3534</v>
      </c>
      <c r="H2720" s="4" t="s">
        <v>76</v>
      </c>
      <c r="I2720" s="4" t="s">
        <v>73</v>
      </c>
      <c r="J2720" s="4" t="s">
        <v>53</v>
      </c>
      <c r="K2720" s="4" t="s">
        <v>315</v>
      </c>
      <c r="L2720" s="7" t="s">
        <v>799</v>
      </c>
      <c r="M2720" s="7" t="s">
        <v>311</v>
      </c>
      <c r="N2720" s="4" t="s">
        <v>267</v>
      </c>
      <c r="O2720" s="4" t="s">
        <v>62</v>
      </c>
      <c r="P2720" s="4" t="s">
        <v>1212</v>
      </c>
      <c r="Q2720" s="86">
        <v>31391</v>
      </c>
      <c r="R2720" s="88">
        <v>1</v>
      </c>
      <c r="S2720" s="89">
        <v>4556</v>
      </c>
      <c r="T2720" s="80">
        <v>34.881999999999998</v>
      </c>
      <c r="U2720" s="86">
        <v>1465.056</v>
      </c>
      <c r="V2720" s="87">
        <v>1.7100000000000001E-4</v>
      </c>
      <c r="W2720" s="87">
        <v>3.4347251492781402E-3</v>
      </c>
      <c r="X2720" s="87">
        <v>7.0123361410724498E-4</v>
      </c>
    </row>
    <row r="2721" spans="1:24" x14ac:dyDescent="0.2">
      <c r="A2721" s="7">
        <v>11389</v>
      </c>
      <c r="B2721" s="4">
        <v>11394</v>
      </c>
      <c r="C2721" s="4" t="s">
        <v>1863</v>
      </c>
      <c r="D2721" s="4" t="s">
        <v>1864</v>
      </c>
      <c r="E2721" s="4" t="s">
        <v>425</v>
      </c>
      <c r="F2721" s="4" t="s">
        <v>3535</v>
      </c>
      <c r="G2721" s="4" t="s">
        <v>3536</v>
      </c>
      <c r="H2721" s="4" t="s">
        <v>76</v>
      </c>
      <c r="I2721" s="4" t="s">
        <v>73</v>
      </c>
      <c r="J2721" s="4" t="s">
        <v>53</v>
      </c>
      <c r="K2721" s="4" t="s">
        <v>53</v>
      </c>
      <c r="L2721" s="7" t="s">
        <v>799</v>
      </c>
      <c r="M2721" s="7" t="s">
        <v>311</v>
      </c>
      <c r="N2721" s="4" t="s">
        <v>686</v>
      </c>
      <c r="O2721" s="4" t="s">
        <v>62</v>
      </c>
      <c r="P2721" s="4" t="s">
        <v>1212</v>
      </c>
      <c r="Q2721" s="86">
        <v>2070386</v>
      </c>
      <c r="R2721" s="88">
        <v>1</v>
      </c>
      <c r="S2721" s="89">
        <v>64.8</v>
      </c>
      <c r="T2721" s="7"/>
      <c r="U2721" s="86">
        <v>1341.61</v>
      </c>
      <c r="V2721" s="87">
        <v>1.637E-3</v>
      </c>
      <c r="W2721" s="87">
        <v>3.14531540837659E-3</v>
      </c>
      <c r="X2721" s="87">
        <v>6.4214771065063505E-4</v>
      </c>
    </row>
    <row r="2722" spans="1:24" x14ac:dyDescent="0.2">
      <c r="A2722" s="7">
        <v>11389</v>
      </c>
      <c r="B2722" s="4">
        <v>11394</v>
      </c>
      <c r="C2722" s="4" t="s">
        <v>3537</v>
      </c>
      <c r="D2722" s="4" t="s">
        <v>3538</v>
      </c>
      <c r="E2722" s="4" t="s">
        <v>425</v>
      </c>
      <c r="F2722" s="4" t="s">
        <v>3539</v>
      </c>
      <c r="G2722" s="4" t="s">
        <v>3540</v>
      </c>
      <c r="H2722" s="4" t="s">
        <v>76</v>
      </c>
      <c r="I2722" s="4" t="s">
        <v>73</v>
      </c>
      <c r="J2722" s="4" t="s">
        <v>53</v>
      </c>
      <c r="K2722" s="4" t="s">
        <v>53</v>
      </c>
      <c r="L2722" s="7" t="s">
        <v>799</v>
      </c>
      <c r="M2722" s="7" t="s">
        <v>311</v>
      </c>
      <c r="N2722" s="4" t="s">
        <v>257</v>
      </c>
      <c r="O2722" s="4" t="s">
        <v>62</v>
      </c>
      <c r="P2722" s="4" t="s">
        <v>1212</v>
      </c>
      <c r="Q2722" s="86">
        <v>88157</v>
      </c>
      <c r="R2722" s="88">
        <v>1</v>
      </c>
      <c r="S2722" s="89">
        <v>1373</v>
      </c>
      <c r="T2722" s="7"/>
      <c r="U2722" s="86">
        <v>1210.396</v>
      </c>
      <c r="V2722" s="87">
        <v>4.4000000000000002E-4</v>
      </c>
      <c r="W2722" s="87">
        <v>2.83769172795361E-3</v>
      </c>
      <c r="X2722" s="87">
        <v>5.7934324862452002E-4</v>
      </c>
    </row>
    <row r="2723" spans="1:24" x14ac:dyDescent="0.2">
      <c r="A2723" s="7">
        <v>11389</v>
      </c>
      <c r="B2723" s="4">
        <v>11394</v>
      </c>
      <c r="C2723" s="4" t="s">
        <v>3541</v>
      </c>
      <c r="D2723" s="4" t="s">
        <v>3542</v>
      </c>
      <c r="E2723" s="4" t="s">
        <v>425</v>
      </c>
      <c r="F2723" s="4" t="s">
        <v>3543</v>
      </c>
      <c r="G2723" s="4" t="s">
        <v>3544</v>
      </c>
      <c r="H2723" s="4" t="s">
        <v>76</v>
      </c>
      <c r="I2723" s="4" t="s">
        <v>73</v>
      </c>
      <c r="J2723" s="4" t="s">
        <v>53</v>
      </c>
      <c r="K2723" s="4" t="s">
        <v>53</v>
      </c>
      <c r="L2723" s="7" t="s">
        <v>799</v>
      </c>
      <c r="M2723" s="7" t="s">
        <v>311</v>
      </c>
      <c r="N2723" s="4" t="s">
        <v>628</v>
      </c>
      <c r="O2723" s="4" t="s">
        <v>62</v>
      </c>
      <c r="P2723" s="4" t="s">
        <v>1212</v>
      </c>
      <c r="Q2723" s="86">
        <v>11179</v>
      </c>
      <c r="R2723" s="88">
        <v>1</v>
      </c>
      <c r="S2723" s="89">
        <v>22390</v>
      </c>
      <c r="T2723" s="7"/>
      <c r="U2723" s="86">
        <v>2502.9780000000001</v>
      </c>
      <c r="V2723" s="87">
        <v>7.7200000000000001E-4</v>
      </c>
      <c r="W2723" s="87">
        <v>5.8680651110582203E-3</v>
      </c>
      <c r="X2723" s="87">
        <v>1.19802439112451E-3</v>
      </c>
    </row>
    <row r="2724" spans="1:24" x14ac:dyDescent="0.2">
      <c r="A2724" s="7">
        <v>11389</v>
      </c>
      <c r="B2724" s="4">
        <v>11394</v>
      </c>
      <c r="C2724" s="4" t="s">
        <v>3545</v>
      </c>
      <c r="D2724" s="4" t="s">
        <v>3546</v>
      </c>
      <c r="E2724" s="4" t="s">
        <v>425</v>
      </c>
      <c r="F2724" s="4" t="s">
        <v>3547</v>
      </c>
      <c r="G2724" s="4" t="s">
        <v>3548</v>
      </c>
      <c r="H2724" s="4" t="s">
        <v>76</v>
      </c>
      <c r="I2724" s="4" t="s">
        <v>73</v>
      </c>
      <c r="J2724" s="4" t="s">
        <v>53</v>
      </c>
      <c r="K2724" s="4" t="s">
        <v>53</v>
      </c>
      <c r="L2724" s="7" t="s">
        <v>799</v>
      </c>
      <c r="M2724" s="7" t="s">
        <v>311</v>
      </c>
      <c r="N2724" s="4" t="s">
        <v>156</v>
      </c>
      <c r="O2724" s="4" t="s">
        <v>62</v>
      </c>
      <c r="P2724" s="4" t="s">
        <v>1212</v>
      </c>
      <c r="Q2724" s="86">
        <v>8555</v>
      </c>
      <c r="R2724" s="88">
        <v>1</v>
      </c>
      <c r="S2724" s="89">
        <v>2007</v>
      </c>
      <c r="T2724" s="7"/>
      <c r="U2724" s="86">
        <v>171.69900000000001</v>
      </c>
      <c r="V2724" s="87">
        <v>4.7800000000000002E-4</v>
      </c>
      <c r="W2724" s="87">
        <v>4.0253649494329099E-4</v>
      </c>
      <c r="X2724" s="87">
        <v>8.2181865765436994E-5</v>
      </c>
    </row>
    <row r="2725" spans="1:24" x14ac:dyDescent="0.2">
      <c r="A2725" s="7">
        <v>11389</v>
      </c>
      <c r="B2725" s="4">
        <v>11394</v>
      </c>
      <c r="C2725" s="4" t="s">
        <v>3549</v>
      </c>
      <c r="D2725" s="4" t="s">
        <v>3550</v>
      </c>
      <c r="E2725" s="4" t="s">
        <v>425</v>
      </c>
      <c r="F2725" s="4" t="s">
        <v>3551</v>
      </c>
      <c r="G2725" s="4" t="s">
        <v>3552</v>
      </c>
      <c r="H2725" s="4" t="s">
        <v>76</v>
      </c>
      <c r="I2725" s="4" t="s">
        <v>73</v>
      </c>
      <c r="J2725" s="4" t="s">
        <v>53</v>
      </c>
      <c r="K2725" s="4" t="s">
        <v>53</v>
      </c>
      <c r="L2725" s="7" t="s">
        <v>799</v>
      </c>
      <c r="M2725" s="7" t="s">
        <v>311</v>
      </c>
      <c r="N2725" s="4" t="s">
        <v>686</v>
      </c>
      <c r="O2725" s="4" t="s">
        <v>62</v>
      </c>
      <c r="P2725" s="4" t="s">
        <v>1212</v>
      </c>
      <c r="Q2725" s="86">
        <v>1614</v>
      </c>
      <c r="R2725" s="88">
        <v>1</v>
      </c>
      <c r="S2725" s="89">
        <v>6352</v>
      </c>
      <c r="T2725" s="7"/>
      <c r="U2725" s="86">
        <v>102.521</v>
      </c>
      <c r="V2725" s="87">
        <v>6.4999999999999994E-5</v>
      </c>
      <c r="W2725" s="87">
        <v>2.40354298868628E-4</v>
      </c>
      <c r="X2725" s="87">
        <v>4.90707425883212E-5</v>
      </c>
    </row>
    <row r="2726" spans="1:24" x14ac:dyDescent="0.2">
      <c r="A2726" s="7">
        <v>11389</v>
      </c>
      <c r="B2726" s="4">
        <v>11394</v>
      </c>
      <c r="C2726" s="4" t="s">
        <v>3553</v>
      </c>
      <c r="D2726" s="4" t="s">
        <v>3554</v>
      </c>
      <c r="E2726" s="4" t="s">
        <v>425</v>
      </c>
      <c r="F2726" s="4" t="s">
        <v>3555</v>
      </c>
      <c r="G2726" s="4" t="s">
        <v>3556</v>
      </c>
      <c r="H2726" s="4" t="s">
        <v>76</v>
      </c>
      <c r="I2726" s="4" t="s">
        <v>73</v>
      </c>
      <c r="J2726" s="4" t="s">
        <v>53</v>
      </c>
      <c r="K2726" s="4" t="s">
        <v>53</v>
      </c>
      <c r="L2726" s="7" t="s">
        <v>799</v>
      </c>
      <c r="M2726" s="7" t="s">
        <v>311</v>
      </c>
      <c r="N2726" s="4" t="s">
        <v>255</v>
      </c>
      <c r="O2726" s="4" t="s">
        <v>62</v>
      </c>
      <c r="P2726" s="4" t="s">
        <v>1212</v>
      </c>
      <c r="Q2726" s="86">
        <v>14475</v>
      </c>
      <c r="R2726" s="88">
        <v>1</v>
      </c>
      <c r="S2726" s="89">
        <v>53.2</v>
      </c>
      <c r="T2726" s="7"/>
      <c r="U2726" s="86">
        <v>7.7009999999999996</v>
      </c>
      <c r="V2726" s="87">
        <v>1.3100000000000001E-4</v>
      </c>
      <c r="W2726" s="87">
        <v>1.8053777218716399E-5</v>
      </c>
      <c r="X2726" s="87">
        <v>3.6858598278317002E-6</v>
      </c>
    </row>
    <row r="2727" spans="1:24" x14ac:dyDescent="0.2">
      <c r="A2727" s="7">
        <v>11389</v>
      </c>
      <c r="B2727" s="4">
        <v>11394</v>
      </c>
      <c r="C2727" s="4" t="s">
        <v>3557</v>
      </c>
      <c r="D2727" s="4" t="s">
        <v>3558</v>
      </c>
      <c r="E2727" s="4" t="s">
        <v>425</v>
      </c>
      <c r="F2727" s="4" t="s">
        <v>3559</v>
      </c>
      <c r="G2727" s="4" t="s">
        <v>3560</v>
      </c>
      <c r="H2727" s="4" t="s">
        <v>76</v>
      </c>
      <c r="I2727" s="4" t="s">
        <v>73</v>
      </c>
      <c r="J2727" s="4" t="s">
        <v>53</v>
      </c>
      <c r="K2727" s="4" t="s">
        <v>53</v>
      </c>
      <c r="L2727" s="7" t="s">
        <v>799</v>
      </c>
      <c r="M2727" s="7" t="s">
        <v>311</v>
      </c>
      <c r="N2727" s="4" t="s">
        <v>623</v>
      </c>
      <c r="O2727" s="4" t="s">
        <v>62</v>
      </c>
      <c r="P2727" s="4" t="s">
        <v>1212</v>
      </c>
      <c r="Q2727" s="86">
        <v>9358.1</v>
      </c>
      <c r="R2727" s="88">
        <v>1</v>
      </c>
      <c r="S2727" s="89">
        <v>96.5</v>
      </c>
      <c r="T2727" s="7"/>
      <c r="U2727" s="86">
        <v>9.0310000000000006</v>
      </c>
      <c r="V2727" s="87">
        <v>4.28E-4</v>
      </c>
      <c r="W2727" s="87">
        <v>2.1171560474996202E-5</v>
      </c>
      <c r="X2727" s="87">
        <v>4.3223865732871999E-6</v>
      </c>
    </row>
    <row r="2728" spans="1:24" x14ac:dyDescent="0.2">
      <c r="A2728" s="7">
        <v>11389</v>
      </c>
      <c r="B2728" s="4">
        <v>11394</v>
      </c>
      <c r="C2728" s="4" t="s">
        <v>1834</v>
      </c>
      <c r="D2728" s="4" t="s">
        <v>1835</v>
      </c>
      <c r="E2728" s="4" t="s">
        <v>425</v>
      </c>
      <c r="F2728" s="4" t="s">
        <v>3561</v>
      </c>
      <c r="G2728" s="4" t="s">
        <v>3562</v>
      </c>
      <c r="H2728" s="4" t="s">
        <v>76</v>
      </c>
      <c r="I2728" s="4" t="s">
        <v>73</v>
      </c>
      <c r="J2728" s="4" t="s">
        <v>53</v>
      </c>
      <c r="K2728" s="4" t="s">
        <v>53</v>
      </c>
      <c r="L2728" s="7" t="s">
        <v>799</v>
      </c>
      <c r="M2728" s="7" t="s">
        <v>311</v>
      </c>
      <c r="N2728" s="4" t="s">
        <v>625</v>
      </c>
      <c r="O2728" s="4" t="s">
        <v>62</v>
      </c>
      <c r="P2728" s="4" t="s">
        <v>1212</v>
      </c>
      <c r="Q2728" s="86">
        <v>41313</v>
      </c>
      <c r="R2728" s="88">
        <v>1</v>
      </c>
      <c r="S2728" s="89">
        <v>8722</v>
      </c>
      <c r="T2728" s="7"/>
      <c r="U2728" s="86">
        <v>3603.32</v>
      </c>
      <c r="V2728" s="87">
        <v>1.1620000000000001E-3</v>
      </c>
      <c r="W2728" s="87">
        <v>8.44774293248878E-3</v>
      </c>
      <c r="X2728" s="87">
        <v>1.72469151100577E-3</v>
      </c>
    </row>
    <row r="2729" spans="1:24" x14ac:dyDescent="0.2">
      <c r="A2729" s="7">
        <v>11389</v>
      </c>
      <c r="B2729" s="4">
        <v>11394</v>
      </c>
      <c r="C2729" s="4" t="s">
        <v>3563</v>
      </c>
      <c r="D2729" s="4" t="s">
        <v>3564</v>
      </c>
      <c r="E2729" s="4" t="s">
        <v>425</v>
      </c>
      <c r="F2729" s="4" t="s">
        <v>3565</v>
      </c>
      <c r="G2729" s="4" t="s">
        <v>3566</v>
      </c>
      <c r="H2729" s="4" t="s">
        <v>76</v>
      </c>
      <c r="I2729" s="4" t="s">
        <v>73</v>
      </c>
      <c r="J2729" s="4" t="s">
        <v>53</v>
      </c>
      <c r="K2729" s="4" t="s">
        <v>53</v>
      </c>
      <c r="L2729" s="7" t="s">
        <v>799</v>
      </c>
      <c r="M2729" s="7" t="s">
        <v>311</v>
      </c>
      <c r="N2729" s="4" t="s">
        <v>628</v>
      </c>
      <c r="O2729" s="4" t="s">
        <v>62</v>
      </c>
      <c r="P2729" s="4" t="s">
        <v>1212</v>
      </c>
      <c r="Q2729" s="86">
        <v>9605</v>
      </c>
      <c r="R2729" s="88">
        <v>1</v>
      </c>
      <c r="S2729" s="89">
        <v>589.5</v>
      </c>
      <c r="T2729" s="7"/>
      <c r="U2729" s="86">
        <v>56.621000000000002</v>
      </c>
      <c r="V2729" s="87">
        <v>4.0999999999999999E-4</v>
      </c>
      <c r="W2729" s="87">
        <v>1.32745269319039E-4</v>
      </c>
      <c r="X2729" s="87">
        <v>2.7101279116843499E-5</v>
      </c>
    </row>
    <row r="2730" spans="1:24" x14ac:dyDescent="0.2">
      <c r="A2730" s="7">
        <v>11389</v>
      </c>
      <c r="B2730" s="4">
        <v>11394</v>
      </c>
      <c r="C2730" s="4" t="s">
        <v>3567</v>
      </c>
      <c r="D2730" s="4" t="s">
        <v>3568</v>
      </c>
      <c r="E2730" s="4" t="s">
        <v>425</v>
      </c>
      <c r="F2730" s="4" t="s">
        <v>3569</v>
      </c>
      <c r="G2730" s="4" t="s">
        <v>3570</v>
      </c>
      <c r="H2730" s="4" t="s">
        <v>76</v>
      </c>
      <c r="I2730" s="4" t="s">
        <v>73</v>
      </c>
      <c r="J2730" s="4" t="s">
        <v>53</v>
      </c>
      <c r="K2730" s="4" t="s">
        <v>53</v>
      </c>
      <c r="L2730" s="7" t="s">
        <v>799</v>
      </c>
      <c r="M2730" s="7" t="s">
        <v>311</v>
      </c>
      <c r="N2730" s="4" t="s">
        <v>255</v>
      </c>
      <c r="O2730" s="4" t="s">
        <v>62</v>
      </c>
      <c r="P2730" s="4" t="s">
        <v>1212</v>
      </c>
      <c r="Q2730" s="86">
        <v>7794</v>
      </c>
      <c r="R2730" s="88">
        <v>1</v>
      </c>
      <c r="S2730" s="89">
        <v>280.8</v>
      </c>
      <c r="T2730" s="7"/>
      <c r="U2730" s="86">
        <v>21.885999999999999</v>
      </c>
      <c r="V2730" s="87">
        <v>8.8999999999999995E-5</v>
      </c>
      <c r="W2730" s="87">
        <v>5.1309216060440399E-5</v>
      </c>
      <c r="X2730" s="87">
        <v>1.0475291457493699E-5</v>
      </c>
    </row>
    <row r="2731" spans="1:24" x14ac:dyDescent="0.2">
      <c r="A2731" s="7">
        <v>11389</v>
      </c>
      <c r="B2731" s="4">
        <v>11394</v>
      </c>
      <c r="C2731" s="4" t="s">
        <v>3571</v>
      </c>
      <c r="D2731" s="4" t="s">
        <v>3572</v>
      </c>
      <c r="E2731" s="4" t="s">
        <v>425</v>
      </c>
      <c r="F2731" s="4" t="s">
        <v>3571</v>
      </c>
      <c r="G2731" s="4" t="s">
        <v>3573</v>
      </c>
      <c r="H2731" s="4" t="s">
        <v>76</v>
      </c>
      <c r="I2731" s="4" t="s">
        <v>73</v>
      </c>
      <c r="J2731" s="4" t="s">
        <v>53</v>
      </c>
      <c r="K2731" s="4" t="s">
        <v>53</v>
      </c>
      <c r="L2731" s="7" t="s">
        <v>799</v>
      </c>
      <c r="M2731" s="7" t="s">
        <v>311</v>
      </c>
      <c r="N2731" s="4" t="s">
        <v>253</v>
      </c>
      <c r="O2731" s="4" t="s">
        <v>62</v>
      </c>
      <c r="P2731" s="4" t="s">
        <v>1212</v>
      </c>
      <c r="Q2731" s="86">
        <v>4385</v>
      </c>
      <c r="R2731" s="88">
        <v>1</v>
      </c>
      <c r="S2731" s="89">
        <v>3509</v>
      </c>
      <c r="T2731" s="7"/>
      <c r="U2731" s="86">
        <v>153.87</v>
      </c>
      <c r="V2731" s="87">
        <v>1.351E-3</v>
      </c>
      <c r="W2731" s="87">
        <v>3.6073712543299502E-4</v>
      </c>
      <c r="X2731" s="87">
        <v>7.3648104932996195E-5</v>
      </c>
    </row>
    <row r="2732" spans="1:24" x14ac:dyDescent="0.2">
      <c r="A2732" s="7">
        <v>11389</v>
      </c>
      <c r="B2732" s="4">
        <v>11394</v>
      </c>
      <c r="C2732" s="4" t="s">
        <v>3574</v>
      </c>
      <c r="D2732" s="4" t="s">
        <v>3575</v>
      </c>
      <c r="E2732" s="4" t="s">
        <v>425</v>
      </c>
      <c r="F2732" s="4" t="s">
        <v>3576</v>
      </c>
      <c r="G2732" s="4" t="s">
        <v>3577</v>
      </c>
      <c r="H2732" s="4" t="s">
        <v>76</v>
      </c>
      <c r="I2732" s="4" t="s">
        <v>73</v>
      </c>
      <c r="J2732" s="4" t="s">
        <v>53</v>
      </c>
      <c r="K2732" s="4" t="s">
        <v>53</v>
      </c>
      <c r="L2732" s="7" t="s">
        <v>799</v>
      </c>
      <c r="M2732" s="7" t="s">
        <v>311</v>
      </c>
      <c r="N2732" s="4" t="s">
        <v>623</v>
      </c>
      <c r="O2732" s="4" t="s">
        <v>62</v>
      </c>
      <c r="P2732" s="4" t="s">
        <v>1212</v>
      </c>
      <c r="Q2732" s="86">
        <v>10300</v>
      </c>
      <c r="R2732" s="88">
        <v>1</v>
      </c>
      <c r="S2732" s="89">
        <v>40.9</v>
      </c>
      <c r="T2732" s="7"/>
      <c r="U2732" s="86">
        <v>4.2130000000000001</v>
      </c>
      <c r="V2732" s="87">
        <v>2.9E-4</v>
      </c>
      <c r="W2732" s="87">
        <v>9.87639400175134E-6</v>
      </c>
      <c r="X2732" s="87">
        <v>2.0163649663935201E-6</v>
      </c>
    </row>
    <row r="2733" spans="1:24" x14ac:dyDescent="0.2">
      <c r="A2733" s="7">
        <v>11389</v>
      </c>
      <c r="B2733" s="4">
        <v>11394</v>
      </c>
      <c r="C2733" s="4" t="s">
        <v>3578</v>
      </c>
      <c r="D2733" s="4" t="s">
        <v>3579</v>
      </c>
      <c r="E2733" s="4" t="s">
        <v>425</v>
      </c>
      <c r="F2733" s="4" t="s">
        <v>3580</v>
      </c>
      <c r="G2733" s="4" t="s">
        <v>3581</v>
      </c>
      <c r="H2733" s="4" t="s">
        <v>76</v>
      </c>
      <c r="I2733" s="4" t="s">
        <v>73</v>
      </c>
      <c r="J2733" s="4" t="s">
        <v>53</v>
      </c>
      <c r="K2733" s="4" t="s">
        <v>53</v>
      </c>
      <c r="L2733" s="7" t="s">
        <v>799</v>
      </c>
      <c r="M2733" s="7" t="s">
        <v>311</v>
      </c>
      <c r="N2733" s="4" t="s">
        <v>75</v>
      </c>
      <c r="O2733" s="4" t="s">
        <v>62</v>
      </c>
      <c r="P2733" s="4" t="s">
        <v>1212</v>
      </c>
      <c r="Q2733" s="86">
        <v>67776</v>
      </c>
      <c r="R2733" s="88">
        <v>1</v>
      </c>
      <c r="S2733" s="89">
        <v>3248</v>
      </c>
      <c r="T2733" s="7"/>
      <c r="U2733" s="86">
        <v>2201.364</v>
      </c>
      <c r="V2733" s="87">
        <v>2.4759999999999999E-3</v>
      </c>
      <c r="W2733" s="87">
        <v>5.1609521081350399E-3</v>
      </c>
      <c r="X2733" s="87">
        <v>1.0536601741721701E-3</v>
      </c>
    </row>
    <row r="2734" spans="1:24" x14ac:dyDescent="0.2">
      <c r="A2734" s="7">
        <v>11389</v>
      </c>
      <c r="B2734" s="4">
        <v>11394</v>
      </c>
      <c r="C2734" s="4" t="s">
        <v>3582</v>
      </c>
      <c r="D2734" s="4" t="s">
        <v>3583</v>
      </c>
      <c r="E2734" s="4" t="s">
        <v>425</v>
      </c>
      <c r="F2734" s="4" t="s">
        <v>3584</v>
      </c>
      <c r="G2734" s="4" t="s">
        <v>3585</v>
      </c>
      <c r="H2734" s="4" t="s">
        <v>76</v>
      </c>
      <c r="I2734" s="4" t="s">
        <v>73</v>
      </c>
      <c r="J2734" s="4" t="s">
        <v>53</v>
      </c>
      <c r="K2734" s="4" t="s">
        <v>53</v>
      </c>
      <c r="L2734" s="7" t="s">
        <v>799</v>
      </c>
      <c r="M2734" s="7" t="s">
        <v>311</v>
      </c>
      <c r="N2734" s="4" t="s">
        <v>253</v>
      </c>
      <c r="O2734" s="4" t="s">
        <v>62</v>
      </c>
      <c r="P2734" s="4" t="s">
        <v>1212</v>
      </c>
      <c r="Q2734" s="86">
        <v>2754</v>
      </c>
      <c r="R2734" s="88">
        <v>1</v>
      </c>
      <c r="S2734" s="89">
        <v>9699</v>
      </c>
      <c r="T2734" s="7"/>
      <c r="U2734" s="86">
        <v>267.11</v>
      </c>
      <c r="V2734" s="87">
        <v>7.7000000000000001E-5</v>
      </c>
      <c r="W2734" s="87">
        <v>6.2622264698389198E-4</v>
      </c>
      <c r="X2734" s="87">
        <v>1.27849638877978E-4</v>
      </c>
    </row>
    <row r="2735" spans="1:24" x14ac:dyDescent="0.2">
      <c r="A2735" s="7">
        <v>11389</v>
      </c>
      <c r="B2735" s="4">
        <v>11394</v>
      </c>
      <c r="C2735" s="4" t="s">
        <v>3586</v>
      </c>
      <c r="D2735" s="4" t="s">
        <v>3587</v>
      </c>
      <c r="E2735" s="4" t="s">
        <v>425</v>
      </c>
      <c r="F2735" s="4" t="s">
        <v>3586</v>
      </c>
      <c r="G2735" s="4" t="s">
        <v>3588</v>
      </c>
      <c r="H2735" s="4" t="s">
        <v>76</v>
      </c>
      <c r="I2735" s="4" t="s">
        <v>73</v>
      </c>
      <c r="J2735" s="4" t="s">
        <v>53</v>
      </c>
      <c r="K2735" s="4" t="s">
        <v>53</v>
      </c>
      <c r="L2735" s="7" t="s">
        <v>799</v>
      </c>
      <c r="M2735" s="7" t="s">
        <v>311</v>
      </c>
      <c r="N2735" s="4" t="s">
        <v>71</v>
      </c>
      <c r="O2735" s="4" t="s">
        <v>62</v>
      </c>
      <c r="P2735" s="4" t="s">
        <v>1212</v>
      </c>
      <c r="Q2735" s="86">
        <v>27592</v>
      </c>
      <c r="R2735" s="88">
        <v>1</v>
      </c>
      <c r="S2735" s="89">
        <v>1704</v>
      </c>
      <c r="T2735" s="7"/>
      <c r="U2735" s="86">
        <v>470.16800000000001</v>
      </c>
      <c r="V2735" s="87">
        <v>7.9500000000000003E-4</v>
      </c>
      <c r="W2735" s="87">
        <v>1.1022767475892801E-3</v>
      </c>
      <c r="X2735" s="87">
        <v>2.25040861747222E-4</v>
      </c>
    </row>
    <row r="2736" spans="1:24" x14ac:dyDescent="0.2">
      <c r="A2736" s="7">
        <v>11389</v>
      </c>
      <c r="B2736" s="4">
        <v>11394</v>
      </c>
      <c r="C2736" s="4" t="s">
        <v>3589</v>
      </c>
      <c r="D2736" s="4" t="s">
        <v>3590</v>
      </c>
      <c r="E2736" s="4" t="s">
        <v>425</v>
      </c>
      <c r="F2736" s="4" t="s">
        <v>3591</v>
      </c>
      <c r="G2736" s="4" t="s">
        <v>3592</v>
      </c>
      <c r="H2736" s="4" t="s">
        <v>76</v>
      </c>
      <c r="I2736" s="4" t="s">
        <v>73</v>
      </c>
      <c r="J2736" s="4" t="s">
        <v>53</v>
      </c>
      <c r="K2736" s="4" t="s">
        <v>53</v>
      </c>
      <c r="L2736" s="7" t="s">
        <v>799</v>
      </c>
      <c r="M2736" s="7" t="s">
        <v>311</v>
      </c>
      <c r="N2736" s="4" t="s">
        <v>75</v>
      </c>
      <c r="O2736" s="4" t="s">
        <v>62</v>
      </c>
      <c r="P2736" s="4" t="s">
        <v>1212</v>
      </c>
      <c r="Q2736" s="86">
        <v>2398</v>
      </c>
      <c r="R2736" s="88">
        <v>1</v>
      </c>
      <c r="S2736" s="89">
        <v>1136</v>
      </c>
      <c r="T2736" s="7"/>
      <c r="U2736" s="86">
        <v>27.241</v>
      </c>
      <c r="V2736" s="87">
        <v>1.65E-4</v>
      </c>
      <c r="W2736" s="87">
        <v>6.3865362924497095E-5</v>
      </c>
      <c r="X2736" s="87">
        <v>1.3038754867832201E-5</v>
      </c>
    </row>
    <row r="2737" spans="1:24" x14ac:dyDescent="0.2">
      <c r="A2737" s="7">
        <v>11389</v>
      </c>
      <c r="B2737" s="4">
        <v>11394</v>
      </c>
      <c r="C2737" s="4" t="s">
        <v>3593</v>
      </c>
      <c r="D2737" s="4" t="s">
        <v>3594</v>
      </c>
      <c r="E2737" s="4" t="s">
        <v>425</v>
      </c>
      <c r="F2737" s="4" t="s">
        <v>3595</v>
      </c>
      <c r="G2737" s="4" t="s">
        <v>3596</v>
      </c>
      <c r="H2737" s="4" t="s">
        <v>76</v>
      </c>
      <c r="I2737" s="4" t="s">
        <v>73</v>
      </c>
      <c r="J2737" s="4" t="s">
        <v>53</v>
      </c>
      <c r="K2737" s="4" t="s">
        <v>317</v>
      </c>
      <c r="L2737" s="7" t="s">
        <v>799</v>
      </c>
      <c r="M2737" s="7" t="s">
        <v>311</v>
      </c>
      <c r="N2737" s="4" t="s">
        <v>261</v>
      </c>
      <c r="O2737" s="4" t="s">
        <v>62</v>
      </c>
      <c r="P2737" s="4" t="s">
        <v>1212</v>
      </c>
      <c r="Q2737" s="86">
        <v>49825</v>
      </c>
      <c r="R2737" s="88">
        <v>1</v>
      </c>
      <c r="S2737" s="89">
        <v>1757</v>
      </c>
      <c r="T2737" s="7"/>
      <c r="U2737" s="86">
        <v>875.42499999999995</v>
      </c>
      <c r="V2737" s="87">
        <v>4.9600000000000002E-4</v>
      </c>
      <c r="W2737" s="87">
        <v>2.0523760742710501E-3</v>
      </c>
      <c r="X2737" s="87">
        <v>4.1901317558722199E-4</v>
      </c>
    </row>
    <row r="2738" spans="1:24" x14ac:dyDescent="0.2">
      <c r="A2738" s="7">
        <v>11389</v>
      </c>
      <c r="B2738" s="4">
        <v>11394</v>
      </c>
      <c r="C2738" s="4" t="s">
        <v>3597</v>
      </c>
      <c r="D2738" s="4" t="s">
        <v>3598</v>
      </c>
      <c r="E2738" s="4" t="s">
        <v>425</v>
      </c>
      <c r="F2738" s="4" t="s">
        <v>3599</v>
      </c>
      <c r="G2738" s="4" t="s">
        <v>3600</v>
      </c>
      <c r="H2738" s="4" t="s">
        <v>76</v>
      </c>
      <c r="I2738" s="4" t="s">
        <v>73</v>
      </c>
      <c r="J2738" s="4" t="s">
        <v>53</v>
      </c>
      <c r="K2738" s="4" t="s">
        <v>53</v>
      </c>
      <c r="L2738" s="7" t="s">
        <v>799</v>
      </c>
      <c r="M2738" s="7" t="s">
        <v>311</v>
      </c>
      <c r="N2738" s="4" t="s">
        <v>627</v>
      </c>
      <c r="O2738" s="4" t="s">
        <v>62</v>
      </c>
      <c r="P2738" s="4" t="s">
        <v>1212</v>
      </c>
      <c r="Q2738" s="86">
        <v>571039</v>
      </c>
      <c r="R2738" s="88">
        <v>1</v>
      </c>
      <c r="S2738" s="89">
        <v>626.9</v>
      </c>
      <c r="T2738" s="7"/>
      <c r="U2738" s="86">
        <v>3579.8429999999998</v>
      </c>
      <c r="V2738" s="87">
        <v>6.8589999999999996E-3</v>
      </c>
      <c r="W2738" s="87">
        <v>8.3927041521401902E-3</v>
      </c>
      <c r="X2738" s="87">
        <v>1.7134547915646199E-3</v>
      </c>
    </row>
    <row r="2739" spans="1:24" x14ac:dyDescent="0.2">
      <c r="A2739" s="7">
        <v>11389</v>
      </c>
      <c r="B2739" s="4">
        <v>11394</v>
      </c>
      <c r="C2739" s="4" t="s">
        <v>3601</v>
      </c>
      <c r="D2739" s="4" t="s">
        <v>3602</v>
      </c>
      <c r="E2739" s="4" t="s">
        <v>425</v>
      </c>
      <c r="F2739" s="4" t="s">
        <v>3603</v>
      </c>
      <c r="G2739" s="4" t="s">
        <v>3604</v>
      </c>
      <c r="H2739" s="4" t="s">
        <v>76</v>
      </c>
      <c r="I2739" s="4" t="s">
        <v>73</v>
      </c>
      <c r="J2739" s="4" t="s">
        <v>53</v>
      </c>
      <c r="K2739" s="4" t="s">
        <v>53</v>
      </c>
      <c r="L2739" s="7" t="s">
        <v>799</v>
      </c>
      <c r="M2739" s="7" t="s">
        <v>311</v>
      </c>
      <c r="N2739" s="4" t="s">
        <v>253</v>
      </c>
      <c r="O2739" s="4" t="s">
        <v>62</v>
      </c>
      <c r="P2739" s="4" t="s">
        <v>1212</v>
      </c>
      <c r="Q2739" s="86">
        <v>14336</v>
      </c>
      <c r="R2739" s="88">
        <v>1</v>
      </c>
      <c r="S2739" s="89">
        <v>3430</v>
      </c>
      <c r="T2739" s="7"/>
      <c r="U2739" s="86">
        <v>491.72500000000002</v>
      </c>
      <c r="V2739" s="87">
        <v>1.196E-3</v>
      </c>
      <c r="W2739" s="87">
        <v>1.1528159767447001E-3</v>
      </c>
      <c r="X2739" s="87">
        <v>2.3535895264957399E-4</v>
      </c>
    </row>
    <row r="2740" spans="1:24" x14ac:dyDescent="0.2">
      <c r="A2740" s="7">
        <v>11389</v>
      </c>
      <c r="B2740" s="4">
        <v>11394</v>
      </c>
      <c r="C2740" s="4" t="s">
        <v>3815</v>
      </c>
      <c r="D2740" s="4" t="s">
        <v>3816</v>
      </c>
      <c r="E2740" s="4" t="s">
        <v>425</v>
      </c>
      <c r="F2740" s="4" t="s">
        <v>3817</v>
      </c>
      <c r="G2740" s="4" t="s">
        <v>3818</v>
      </c>
      <c r="H2740" s="4" t="s">
        <v>76</v>
      </c>
      <c r="I2740" s="4" t="s">
        <v>73</v>
      </c>
      <c r="J2740" s="4" t="s">
        <v>53</v>
      </c>
      <c r="K2740" s="4" t="s">
        <v>53</v>
      </c>
      <c r="L2740" s="7" t="s">
        <v>799</v>
      </c>
      <c r="M2740" s="7" t="s">
        <v>311</v>
      </c>
      <c r="N2740" s="4" t="s">
        <v>253</v>
      </c>
      <c r="O2740" s="4" t="s">
        <v>62</v>
      </c>
      <c r="P2740" s="4" t="s">
        <v>1212</v>
      </c>
      <c r="Q2740" s="86">
        <v>54990</v>
      </c>
      <c r="R2740" s="88">
        <v>1</v>
      </c>
      <c r="S2740" s="89">
        <v>323</v>
      </c>
      <c r="T2740" s="7"/>
      <c r="U2740" s="86">
        <v>177.61799999999999</v>
      </c>
      <c r="V2740" s="87">
        <v>4.8120000000000003E-3</v>
      </c>
      <c r="W2740" s="87">
        <v>4.1641284375456801E-4</v>
      </c>
      <c r="X2740" s="87">
        <v>8.5014861654377199E-5</v>
      </c>
    </row>
    <row r="2741" spans="1:24" x14ac:dyDescent="0.2">
      <c r="A2741" s="7">
        <v>11389</v>
      </c>
      <c r="B2741" s="4">
        <v>11394</v>
      </c>
      <c r="C2741" s="4" t="s">
        <v>3605</v>
      </c>
      <c r="D2741" s="4" t="s">
        <v>3606</v>
      </c>
      <c r="E2741" s="4" t="s">
        <v>425</v>
      </c>
      <c r="F2741" s="4" t="s">
        <v>3607</v>
      </c>
      <c r="G2741" s="4" t="s">
        <v>3608</v>
      </c>
      <c r="H2741" s="4" t="s">
        <v>76</v>
      </c>
      <c r="I2741" s="4" t="s">
        <v>73</v>
      </c>
      <c r="J2741" s="4" t="s">
        <v>53</v>
      </c>
      <c r="K2741" s="4" t="s">
        <v>53</v>
      </c>
      <c r="L2741" s="7" t="s">
        <v>799</v>
      </c>
      <c r="M2741" s="7" t="s">
        <v>311</v>
      </c>
      <c r="N2741" s="4" t="s">
        <v>255</v>
      </c>
      <c r="O2741" s="4" t="s">
        <v>62</v>
      </c>
      <c r="P2741" s="4" t="s">
        <v>1212</v>
      </c>
      <c r="Q2741" s="86">
        <v>31256</v>
      </c>
      <c r="R2741" s="88">
        <v>1</v>
      </c>
      <c r="S2741" s="89">
        <v>2254</v>
      </c>
      <c r="T2741" s="7"/>
      <c r="U2741" s="86">
        <v>704.51</v>
      </c>
      <c r="V2741" s="87">
        <v>2.1499999999999999E-4</v>
      </c>
      <c r="W2741" s="87">
        <v>1.6516772398956501E-3</v>
      </c>
      <c r="X2741" s="87">
        <v>3.3720648667161002E-4</v>
      </c>
    </row>
    <row r="2742" spans="1:24" x14ac:dyDescent="0.2">
      <c r="A2742" s="7">
        <v>11389</v>
      </c>
      <c r="B2742" s="4">
        <v>11394</v>
      </c>
      <c r="C2742" s="4" t="s">
        <v>3609</v>
      </c>
      <c r="D2742" s="4" t="s">
        <v>3610</v>
      </c>
      <c r="E2742" s="4" t="s">
        <v>425</v>
      </c>
      <c r="F2742" s="4" t="s">
        <v>3611</v>
      </c>
      <c r="G2742" s="4" t="s">
        <v>3612</v>
      </c>
      <c r="H2742" s="4" t="s">
        <v>76</v>
      </c>
      <c r="I2742" s="4" t="s">
        <v>73</v>
      </c>
      <c r="J2742" s="4" t="s">
        <v>53</v>
      </c>
      <c r="K2742" s="4" t="s">
        <v>53</v>
      </c>
      <c r="L2742" s="7" t="s">
        <v>799</v>
      </c>
      <c r="M2742" s="7" t="s">
        <v>311</v>
      </c>
      <c r="N2742" s="4" t="s">
        <v>71</v>
      </c>
      <c r="O2742" s="4" t="s">
        <v>62</v>
      </c>
      <c r="P2742" s="4" t="s">
        <v>1212</v>
      </c>
      <c r="Q2742" s="86">
        <v>38058</v>
      </c>
      <c r="R2742" s="88">
        <v>1</v>
      </c>
      <c r="S2742" s="89">
        <v>402.3</v>
      </c>
      <c r="T2742" s="7"/>
      <c r="U2742" s="86">
        <v>153.107</v>
      </c>
      <c r="V2742" s="87">
        <v>7.6000000000000004E-4</v>
      </c>
      <c r="W2742" s="87">
        <v>3.5894992644663502E-4</v>
      </c>
      <c r="X2742" s="87">
        <v>7.3283230321530602E-5</v>
      </c>
    </row>
    <row r="2743" spans="1:24" x14ac:dyDescent="0.2">
      <c r="A2743" s="7">
        <v>11389</v>
      </c>
      <c r="B2743" s="4">
        <v>11394</v>
      </c>
      <c r="C2743" s="4" t="s">
        <v>578</v>
      </c>
      <c r="D2743" s="4" t="s">
        <v>3613</v>
      </c>
      <c r="E2743" s="4" t="s">
        <v>425</v>
      </c>
      <c r="F2743" s="4" t="s">
        <v>3614</v>
      </c>
      <c r="G2743" s="4" t="s">
        <v>3615</v>
      </c>
      <c r="H2743" s="4" t="s">
        <v>76</v>
      </c>
      <c r="I2743" s="4" t="s">
        <v>73</v>
      </c>
      <c r="J2743" s="4" t="s">
        <v>53</v>
      </c>
      <c r="K2743" s="4" t="s">
        <v>53</v>
      </c>
      <c r="L2743" s="7" t="s">
        <v>799</v>
      </c>
      <c r="M2743" s="7" t="s">
        <v>311</v>
      </c>
      <c r="N2743" s="4" t="s">
        <v>269</v>
      </c>
      <c r="O2743" s="4" t="s">
        <v>62</v>
      </c>
      <c r="P2743" s="4" t="s">
        <v>1212</v>
      </c>
      <c r="Q2743" s="86">
        <v>4287</v>
      </c>
      <c r="R2743" s="88">
        <v>1</v>
      </c>
      <c r="S2743" s="89">
        <v>620.79999999999995</v>
      </c>
      <c r="T2743" s="7"/>
      <c r="U2743" s="86">
        <v>26.614000000000001</v>
      </c>
      <c r="V2743" s="87">
        <v>9.5000000000000005E-5</v>
      </c>
      <c r="W2743" s="87">
        <v>6.2394034120358393E-5</v>
      </c>
      <c r="X2743" s="87">
        <v>1.27383683245062E-5</v>
      </c>
    </row>
    <row r="2744" spans="1:24" x14ac:dyDescent="0.2">
      <c r="A2744" s="7">
        <v>11389</v>
      </c>
      <c r="B2744" s="4">
        <v>11394</v>
      </c>
      <c r="C2744" s="4" t="s">
        <v>3616</v>
      </c>
      <c r="D2744" s="4" t="s">
        <v>3617</v>
      </c>
      <c r="E2744" s="4" t="s">
        <v>425</v>
      </c>
      <c r="F2744" s="4" t="s">
        <v>3618</v>
      </c>
      <c r="G2744" s="4" t="s">
        <v>3619</v>
      </c>
      <c r="H2744" s="4" t="s">
        <v>76</v>
      </c>
      <c r="I2744" s="4" t="s">
        <v>73</v>
      </c>
      <c r="J2744" s="4" t="s">
        <v>53</v>
      </c>
      <c r="K2744" s="4" t="s">
        <v>53</v>
      </c>
      <c r="L2744" s="7" t="s">
        <v>799</v>
      </c>
      <c r="M2744" s="7" t="s">
        <v>311</v>
      </c>
      <c r="N2744" s="4" t="s">
        <v>625</v>
      </c>
      <c r="O2744" s="4" t="s">
        <v>62</v>
      </c>
      <c r="P2744" s="4" t="s">
        <v>1212</v>
      </c>
      <c r="Q2744" s="86">
        <v>9631</v>
      </c>
      <c r="R2744" s="88">
        <v>1</v>
      </c>
      <c r="S2744" s="89">
        <v>648.79999999999995</v>
      </c>
      <c r="T2744" s="7"/>
      <c r="U2744" s="86">
        <v>62.485999999999997</v>
      </c>
      <c r="V2744" s="87">
        <v>1.3200000000000001E-4</v>
      </c>
      <c r="W2744" s="87">
        <v>1.4649408799417599E-4</v>
      </c>
      <c r="X2744" s="87">
        <v>2.9908238448450599E-5</v>
      </c>
    </row>
    <row r="2745" spans="1:24" x14ac:dyDescent="0.2">
      <c r="A2745" s="7">
        <v>11389</v>
      </c>
      <c r="B2745" s="4">
        <v>11394</v>
      </c>
      <c r="C2745" s="4" t="s">
        <v>3620</v>
      </c>
      <c r="D2745" s="4" t="s">
        <v>3621</v>
      </c>
      <c r="E2745" s="4" t="s">
        <v>425</v>
      </c>
      <c r="F2745" s="4" t="s">
        <v>3622</v>
      </c>
      <c r="G2745" s="4" t="s">
        <v>3623</v>
      </c>
      <c r="H2745" s="4" t="s">
        <v>76</v>
      </c>
      <c r="I2745" s="4" t="s">
        <v>73</v>
      </c>
      <c r="J2745" s="4" t="s">
        <v>53</v>
      </c>
      <c r="K2745" s="4" t="s">
        <v>53</v>
      </c>
      <c r="L2745" s="7" t="s">
        <v>799</v>
      </c>
      <c r="M2745" s="7" t="s">
        <v>311</v>
      </c>
      <c r="N2745" s="4" t="s">
        <v>629</v>
      </c>
      <c r="O2745" s="4" t="s">
        <v>62</v>
      </c>
      <c r="P2745" s="4" t="s">
        <v>1212</v>
      </c>
      <c r="Q2745" s="86">
        <v>33246</v>
      </c>
      <c r="R2745" s="88">
        <v>1</v>
      </c>
      <c r="S2745" s="89">
        <v>1130</v>
      </c>
      <c r="T2745" s="7"/>
      <c r="U2745" s="86">
        <v>375.68</v>
      </c>
      <c r="V2745" s="87">
        <v>4.75E-4</v>
      </c>
      <c r="W2745" s="87">
        <v>8.8075621888554696E-4</v>
      </c>
      <c r="X2745" s="87">
        <v>1.79815222375608E-4</v>
      </c>
    </row>
    <row r="2746" spans="1:24" x14ac:dyDescent="0.2">
      <c r="A2746" s="7">
        <v>11389</v>
      </c>
      <c r="B2746" s="4">
        <v>11394</v>
      </c>
      <c r="C2746" s="4" t="s">
        <v>3624</v>
      </c>
      <c r="D2746" s="4" t="s">
        <v>3625</v>
      </c>
      <c r="E2746" s="4" t="s">
        <v>425</v>
      </c>
      <c r="F2746" s="4" t="s">
        <v>3626</v>
      </c>
      <c r="G2746" s="4" t="s">
        <v>3627</v>
      </c>
      <c r="H2746" s="4" t="s">
        <v>76</v>
      </c>
      <c r="I2746" s="4" t="s">
        <v>73</v>
      </c>
      <c r="J2746" s="4" t="s">
        <v>53</v>
      </c>
      <c r="K2746" s="4" t="s">
        <v>317</v>
      </c>
      <c r="L2746" s="7" t="s">
        <v>799</v>
      </c>
      <c r="M2746" s="7" t="s">
        <v>311</v>
      </c>
      <c r="N2746" s="4" t="s">
        <v>632</v>
      </c>
      <c r="O2746" s="4" t="s">
        <v>62</v>
      </c>
      <c r="P2746" s="4" t="s">
        <v>1212</v>
      </c>
      <c r="Q2746" s="86">
        <v>16117</v>
      </c>
      <c r="R2746" s="88">
        <v>1</v>
      </c>
      <c r="S2746" s="89">
        <v>1358</v>
      </c>
      <c r="T2746" s="7"/>
      <c r="U2746" s="86">
        <v>218.869</v>
      </c>
      <c r="V2746" s="87">
        <v>2.63E-4</v>
      </c>
      <c r="W2746" s="87">
        <v>5.1312343534411502E-4</v>
      </c>
      <c r="X2746" s="87">
        <v>1.04759299626959E-4</v>
      </c>
    </row>
    <row r="2747" spans="1:24" x14ac:dyDescent="0.2">
      <c r="A2747" s="7">
        <v>11389</v>
      </c>
      <c r="B2747" s="4">
        <v>11394</v>
      </c>
      <c r="C2747" s="4" t="s">
        <v>798</v>
      </c>
      <c r="D2747" s="4" t="s">
        <v>3764</v>
      </c>
      <c r="E2747" s="4" t="s">
        <v>425</v>
      </c>
      <c r="F2747" s="4" t="s">
        <v>3765</v>
      </c>
      <c r="G2747" s="4" t="s">
        <v>3766</v>
      </c>
      <c r="H2747" s="4" t="s">
        <v>76</v>
      </c>
      <c r="I2747" s="4" t="s">
        <v>73</v>
      </c>
      <c r="J2747" s="4" t="s">
        <v>53</v>
      </c>
      <c r="K2747" s="4" t="s">
        <v>53</v>
      </c>
      <c r="L2747" s="7" t="s">
        <v>799</v>
      </c>
      <c r="M2747" s="7" t="s">
        <v>311</v>
      </c>
      <c r="N2747" s="4" t="s">
        <v>257</v>
      </c>
      <c r="O2747" s="4" t="s">
        <v>62</v>
      </c>
      <c r="P2747" s="4" t="s">
        <v>1212</v>
      </c>
      <c r="Q2747" s="86">
        <v>26000</v>
      </c>
      <c r="R2747" s="88">
        <v>1</v>
      </c>
      <c r="S2747" s="89">
        <v>551.4</v>
      </c>
      <c r="T2747" s="7"/>
      <c r="U2747" s="86">
        <v>143.364</v>
      </c>
      <c r="V2747" s="87">
        <v>2.03E-4</v>
      </c>
      <c r="W2747" s="87">
        <v>3.36107330136748E-4</v>
      </c>
      <c r="X2747" s="87">
        <v>6.8619685010098302E-5</v>
      </c>
    </row>
    <row r="2748" spans="1:24" x14ac:dyDescent="0.2">
      <c r="A2748" s="7">
        <v>11389</v>
      </c>
      <c r="B2748" s="4">
        <v>11394</v>
      </c>
      <c r="C2748" s="4" t="s">
        <v>3628</v>
      </c>
      <c r="D2748" s="4" t="s">
        <v>3629</v>
      </c>
      <c r="E2748" s="4" t="s">
        <v>425</v>
      </c>
      <c r="F2748" s="4" t="s">
        <v>3630</v>
      </c>
      <c r="G2748" s="4" t="s">
        <v>3631</v>
      </c>
      <c r="H2748" s="4" t="s">
        <v>76</v>
      </c>
      <c r="I2748" s="4" t="s">
        <v>73</v>
      </c>
      <c r="J2748" s="4" t="s">
        <v>53</v>
      </c>
      <c r="K2748" s="4" t="s">
        <v>53</v>
      </c>
      <c r="L2748" s="7" t="s">
        <v>799</v>
      </c>
      <c r="M2748" s="7" t="s">
        <v>311</v>
      </c>
      <c r="N2748" s="4" t="s">
        <v>257</v>
      </c>
      <c r="O2748" s="4" t="s">
        <v>62</v>
      </c>
      <c r="P2748" s="4" t="s">
        <v>1212</v>
      </c>
      <c r="Q2748" s="86">
        <v>350792</v>
      </c>
      <c r="R2748" s="88">
        <v>1</v>
      </c>
      <c r="S2748" s="89">
        <v>561</v>
      </c>
      <c r="T2748" s="7"/>
      <c r="U2748" s="86">
        <v>1967.943</v>
      </c>
      <c r="V2748" s="87">
        <v>1.774E-3</v>
      </c>
      <c r="W2748" s="87">
        <v>4.6137113077493802E-3</v>
      </c>
      <c r="X2748" s="87">
        <v>9.4193547203056597E-4</v>
      </c>
    </row>
    <row r="2749" spans="1:24" x14ac:dyDescent="0.2">
      <c r="A2749" s="7">
        <v>11389</v>
      </c>
      <c r="B2749" s="4">
        <v>11394</v>
      </c>
      <c r="C2749" s="4" t="s">
        <v>3632</v>
      </c>
      <c r="D2749" s="4" t="s">
        <v>3633</v>
      </c>
      <c r="E2749" s="4" t="s">
        <v>425</v>
      </c>
      <c r="F2749" s="4" t="s">
        <v>3634</v>
      </c>
      <c r="G2749" s="4" t="s">
        <v>3635</v>
      </c>
      <c r="H2749" s="4" t="s">
        <v>76</v>
      </c>
      <c r="I2749" s="4" t="s">
        <v>73</v>
      </c>
      <c r="J2749" s="4" t="s">
        <v>53</v>
      </c>
      <c r="K2749" s="4" t="s">
        <v>53</v>
      </c>
      <c r="L2749" s="7" t="s">
        <v>799</v>
      </c>
      <c r="M2749" s="7" t="s">
        <v>311</v>
      </c>
      <c r="N2749" s="4" t="s">
        <v>252</v>
      </c>
      <c r="O2749" s="4" t="s">
        <v>62</v>
      </c>
      <c r="P2749" s="4" t="s">
        <v>1212</v>
      </c>
      <c r="Q2749" s="86">
        <v>39951</v>
      </c>
      <c r="R2749" s="88">
        <v>1</v>
      </c>
      <c r="S2749" s="89">
        <v>1525</v>
      </c>
      <c r="T2749" s="7"/>
      <c r="U2749" s="86">
        <v>609.25300000000004</v>
      </c>
      <c r="V2749" s="87">
        <v>8.5400000000000005E-4</v>
      </c>
      <c r="W2749" s="87">
        <v>1.4283524119093501E-3</v>
      </c>
      <c r="X2749" s="87">
        <v>2.9161248149142102E-4</v>
      </c>
    </row>
    <row r="2750" spans="1:24" x14ac:dyDescent="0.2">
      <c r="A2750" s="7">
        <v>11389</v>
      </c>
      <c r="B2750" s="4">
        <v>11394</v>
      </c>
      <c r="C2750" s="4" t="s">
        <v>1897</v>
      </c>
      <c r="D2750" s="4" t="s">
        <v>1898</v>
      </c>
      <c r="E2750" s="4" t="s">
        <v>425</v>
      </c>
      <c r="F2750" s="4" t="s">
        <v>3636</v>
      </c>
      <c r="G2750" s="4" t="s">
        <v>3637</v>
      </c>
      <c r="H2750" s="4" t="s">
        <v>76</v>
      </c>
      <c r="I2750" s="4" t="s">
        <v>73</v>
      </c>
      <c r="J2750" s="4" t="s">
        <v>53</v>
      </c>
      <c r="K2750" s="4" t="s">
        <v>53</v>
      </c>
      <c r="L2750" s="7" t="s">
        <v>799</v>
      </c>
      <c r="M2750" s="7" t="s">
        <v>311</v>
      </c>
      <c r="N2750" s="4" t="s">
        <v>140</v>
      </c>
      <c r="O2750" s="4" t="s">
        <v>62</v>
      </c>
      <c r="P2750" s="4" t="s">
        <v>1212</v>
      </c>
      <c r="Q2750" s="86">
        <v>41816</v>
      </c>
      <c r="R2750" s="88">
        <v>1</v>
      </c>
      <c r="S2750" s="89">
        <v>2761</v>
      </c>
      <c r="T2750" s="7"/>
      <c r="U2750" s="86">
        <v>1154.54</v>
      </c>
      <c r="V2750" s="87">
        <v>5.5699999999999999E-4</v>
      </c>
      <c r="W2750" s="87">
        <v>2.7067414153505902E-3</v>
      </c>
      <c r="X2750" s="87">
        <v>5.5260842793751898E-4</v>
      </c>
    </row>
    <row r="2751" spans="1:24" x14ac:dyDescent="0.2">
      <c r="A2751" s="7">
        <v>11389</v>
      </c>
      <c r="B2751" s="4">
        <v>11394</v>
      </c>
      <c r="C2751" s="4" t="s">
        <v>3642</v>
      </c>
      <c r="D2751" s="4" t="s">
        <v>3643</v>
      </c>
      <c r="E2751" s="4" t="s">
        <v>425</v>
      </c>
      <c r="F2751" s="4" t="s">
        <v>3642</v>
      </c>
      <c r="G2751" s="4" t="s">
        <v>3644</v>
      </c>
      <c r="H2751" s="4" t="s">
        <v>76</v>
      </c>
      <c r="I2751" s="4" t="s">
        <v>73</v>
      </c>
      <c r="J2751" s="4" t="s">
        <v>53</v>
      </c>
      <c r="K2751" s="4" t="s">
        <v>53</v>
      </c>
      <c r="L2751" s="7" t="s">
        <v>799</v>
      </c>
      <c r="M2751" s="7" t="s">
        <v>311</v>
      </c>
      <c r="N2751" s="4" t="s">
        <v>629</v>
      </c>
      <c r="O2751" s="4" t="s">
        <v>62</v>
      </c>
      <c r="P2751" s="4" t="s">
        <v>1212</v>
      </c>
      <c r="Q2751" s="86">
        <v>107088</v>
      </c>
      <c r="R2751" s="88">
        <v>1</v>
      </c>
      <c r="S2751" s="89">
        <v>196.2</v>
      </c>
      <c r="T2751" s="7"/>
      <c r="U2751" s="86">
        <v>210.107</v>
      </c>
      <c r="V2751" s="87">
        <v>0</v>
      </c>
      <c r="W2751" s="87">
        <v>4.9258103284032396E-4</v>
      </c>
      <c r="X2751" s="87">
        <v>1.00565361968451E-4</v>
      </c>
    </row>
    <row r="2752" spans="1:24" x14ac:dyDescent="0.2">
      <c r="A2752" s="7">
        <v>11389</v>
      </c>
      <c r="B2752" s="4">
        <v>11394</v>
      </c>
      <c r="C2752" s="4" t="s">
        <v>2949</v>
      </c>
      <c r="D2752" s="4" t="s">
        <v>2950</v>
      </c>
      <c r="E2752" s="4" t="s">
        <v>425</v>
      </c>
      <c r="F2752" s="4" t="s">
        <v>3645</v>
      </c>
      <c r="G2752" s="4" t="s">
        <v>3646</v>
      </c>
      <c r="H2752" s="4" t="s">
        <v>76</v>
      </c>
      <c r="I2752" s="4" t="s">
        <v>73</v>
      </c>
      <c r="J2752" s="4" t="s">
        <v>53</v>
      </c>
      <c r="K2752" s="4" t="s">
        <v>53</v>
      </c>
      <c r="L2752" s="7" t="s">
        <v>799</v>
      </c>
      <c r="M2752" s="7" t="s">
        <v>311</v>
      </c>
      <c r="N2752" s="4" t="s">
        <v>156</v>
      </c>
      <c r="O2752" s="4" t="s">
        <v>62</v>
      </c>
      <c r="P2752" s="4" t="s">
        <v>1212</v>
      </c>
      <c r="Q2752" s="86">
        <v>43920</v>
      </c>
      <c r="R2752" s="88">
        <v>1</v>
      </c>
      <c r="S2752" s="89">
        <v>5597</v>
      </c>
      <c r="T2752" s="7"/>
      <c r="U2752" s="86">
        <v>2458.2020000000002</v>
      </c>
      <c r="V2752" s="87">
        <v>3.5149999999999999E-3</v>
      </c>
      <c r="W2752" s="87">
        <v>5.7630914706603299E-3</v>
      </c>
      <c r="X2752" s="87">
        <v>1.17659296880017E-3</v>
      </c>
    </row>
    <row r="2753" spans="1:24" x14ac:dyDescent="0.2">
      <c r="A2753" s="7">
        <v>11389</v>
      </c>
      <c r="B2753" s="4">
        <v>11394</v>
      </c>
      <c r="C2753" s="4" t="s">
        <v>3647</v>
      </c>
      <c r="D2753" s="4" t="s">
        <v>3648</v>
      </c>
      <c r="E2753" s="4" t="s">
        <v>425</v>
      </c>
      <c r="F2753" s="4" t="s">
        <v>3649</v>
      </c>
      <c r="G2753" s="4" t="s">
        <v>3650</v>
      </c>
      <c r="H2753" s="4" t="s">
        <v>76</v>
      </c>
      <c r="I2753" s="4" t="s">
        <v>73</v>
      </c>
      <c r="J2753" s="4" t="s">
        <v>53</v>
      </c>
      <c r="K2753" s="4" t="s">
        <v>53</v>
      </c>
      <c r="L2753" s="7" t="s">
        <v>799</v>
      </c>
      <c r="M2753" s="7" t="s">
        <v>311</v>
      </c>
      <c r="N2753" s="4" t="s">
        <v>629</v>
      </c>
      <c r="O2753" s="4" t="s">
        <v>62</v>
      </c>
      <c r="P2753" s="4" t="s">
        <v>1212</v>
      </c>
      <c r="Q2753" s="86">
        <v>11376</v>
      </c>
      <c r="R2753" s="88">
        <v>1</v>
      </c>
      <c r="S2753" s="89">
        <v>34120</v>
      </c>
      <c r="T2753" s="7"/>
      <c r="U2753" s="86">
        <v>3881.491</v>
      </c>
      <c r="V2753" s="87">
        <v>1.7769999999999999E-3</v>
      </c>
      <c r="W2753" s="87">
        <v>9.0998970744488403E-3</v>
      </c>
      <c r="X2753" s="87">
        <v>1.8578353248616701E-3</v>
      </c>
    </row>
    <row r="2754" spans="1:24" x14ac:dyDescent="0.2">
      <c r="A2754" s="7">
        <v>11389</v>
      </c>
      <c r="B2754" s="4">
        <v>11394</v>
      </c>
      <c r="C2754" s="4" t="s">
        <v>3651</v>
      </c>
      <c r="D2754" s="4" t="s">
        <v>3652</v>
      </c>
      <c r="E2754" s="4" t="s">
        <v>425</v>
      </c>
      <c r="F2754" s="4" t="s">
        <v>3653</v>
      </c>
      <c r="G2754" s="4" t="s">
        <v>3654</v>
      </c>
      <c r="H2754" s="4" t="s">
        <v>76</v>
      </c>
      <c r="I2754" s="4" t="s">
        <v>73</v>
      </c>
      <c r="J2754" s="4" t="s">
        <v>53</v>
      </c>
      <c r="K2754" s="4" t="s">
        <v>317</v>
      </c>
      <c r="L2754" s="7" t="s">
        <v>799</v>
      </c>
      <c r="M2754" s="7" t="s">
        <v>311</v>
      </c>
      <c r="N2754" s="4" t="s">
        <v>630</v>
      </c>
      <c r="O2754" s="4" t="s">
        <v>62</v>
      </c>
      <c r="P2754" s="4" t="s">
        <v>1212</v>
      </c>
      <c r="Q2754" s="86">
        <v>108957</v>
      </c>
      <c r="R2754" s="88">
        <v>1</v>
      </c>
      <c r="S2754" s="89">
        <v>455</v>
      </c>
      <c r="T2754" s="7"/>
      <c r="U2754" s="86">
        <v>495.75400000000002</v>
      </c>
      <c r="V2754" s="87">
        <v>6.6100000000000002E-4</v>
      </c>
      <c r="W2754" s="87">
        <v>1.16226298779456E-3</v>
      </c>
      <c r="X2754" s="87">
        <v>2.37287654776555E-4</v>
      </c>
    </row>
    <row r="2755" spans="1:24" x14ac:dyDescent="0.2">
      <c r="A2755" s="7">
        <v>11389</v>
      </c>
      <c r="B2755" s="4">
        <v>11394</v>
      </c>
      <c r="C2755" s="4" t="s">
        <v>2198</v>
      </c>
      <c r="D2755" s="4" t="s">
        <v>2199</v>
      </c>
      <c r="E2755" s="4" t="s">
        <v>425</v>
      </c>
      <c r="F2755" s="4" t="s">
        <v>3655</v>
      </c>
      <c r="G2755" s="4" t="s">
        <v>3656</v>
      </c>
      <c r="H2755" s="4" t="s">
        <v>76</v>
      </c>
      <c r="I2755" s="4" t="s">
        <v>73</v>
      </c>
      <c r="J2755" s="4" t="s">
        <v>53</v>
      </c>
      <c r="K2755" s="4" t="s">
        <v>53</v>
      </c>
      <c r="L2755" s="7" t="s">
        <v>799</v>
      </c>
      <c r="M2755" s="7" t="s">
        <v>311</v>
      </c>
      <c r="N2755" s="4" t="s">
        <v>156</v>
      </c>
      <c r="O2755" s="4" t="s">
        <v>62</v>
      </c>
      <c r="P2755" s="4" t="s">
        <v>1212</v>
      </c>
      <c r="Q2755" s="86">
        <v>6019636</v>
      </c>
      <c r="R2755" s="88">
        <v>1</v>
      </c>
      <c r="S2755" s="89">
        <v>96.1</v>
      </c>
      <c r="T2755" s="7"/>
      <c r="U2755" s="86">
        <v>5784.87</v>
      </c>
      <c r="V2755" s="87">
        <v>1.9250000000000001E-3</v>
      </c>
      <c r="W2755" s="87">
        <v>1.3562242102377201E-2</v>
      </c>
      <c r="X2755" s="87">
        <v>2.7688678515793699E-3</v>
      </c>
    </row>
    <row r="2756" spans="1:24" x14ac:dyDescent="0.2">
      <c r="A2756" s="7">
        <v>11389</v>
      </c>
      <c r="B2756" s="4">
        <v>11394</v>
      </c>
      <c r="C2756" s="4" t="s">
        <v>2238</v>
      </c>
      <c r="D2756" s="4" t="s">
        <v>2239</v>
      </c>
      <c r="E2756" s="4" t="s">
        <v>425</v>
      </c>
      <c r="F2756" s="4" t="s">
        <v>3657</v>
      </c>
      <c r="G2756" s="4" t="s">
        <v>3658</v>
      </c>
      <c r="H2756" s="4" t="s">
        <v>76</v>
      </c>
      <c r="I2756" s="4" t="s">
        <v>73</v>
      </c>
      <c r="J2756" s="4" t="s">
        <v>53</v>
      </c>
      <c r="K2756" s="4" t="s">
        <v>53</v>
      </c>
      <c r="L2756" s="7" t="s">
        <v>799</v>
      </c>
      <c r="M2756" s="7" t="s">
        <v>311</v>
      </c>
      <c r="N2756" s="4" t="s">
        <v>628</v>
      </c>
      <c r="O2756" s="4" t="s">
        <v>62</v>
      </c>
      <c r="P2756" s="4" t="s">
        <v>1212</v>
      </c>
      <c r="Q2756" s="86">
        <v>22814</v>
      </c>
      <c r="R2756" s="88">
        <v>1</v>
      </c>
      <c r="S2756" s="89">
        <v>7280</v>
      </c>
      <c r="T2756" s="7"/>
      <c r="U2756" s="86">
        <v>1660.8589999999999</v>
      </c>
      <c r="V2756" s="87">
        <v>9.8900000000000008E-4</v>
      </c>
      <c r="W2756" s="87">
        <v>3.8937735515544702E-3</v>
      </c>
      <c r="X2756" s="87">
        <v>7.9495295297371603E-4</v>
      </c>
    </row>
    <row r="2757" spans="1:24" x14ac:dyDescent="0.2">
      <c r="A2757" s="7">
        <v>11389</v>
      </c>
      <c r="B2757" s="4">
        <v>11394</v>
      </c>
      <c r="C2757" s="4" t="s">
        <v>3310</v>
      </c>
      <c r="D2757" s="4" t="s">
        <v>3311</v>
      </c>
      <c r="E2757" s="4" t="s">
        <v>425</v>
      </c>
      <c r="F2757" s="4" t="s">
        <v>3659</v>
      </c>
      <c r="G2757" s="4" t="s">
        <v>3313</v>
      </c>
      <c r="H2757" s="4" t="s">
        <v>76</v>
      </c>
      <c r="I2757" s="4" t="s">
        <v>73</v>
      </c>
      <c r="J2757" s="4" t="s">
        <v>53</v>
      </c>
      <c r="K2757" s="4" t="s">
        <v>317</v>
      </c>
      <c r="L2757" s="7" t="s">
        <v>799</v>
      </c>
      <c r="M2757" s="7" t="s">
        <v>311</v>
      </c>
      <c r="N2757" s="4" t="s">
        <v>264</v>
      </c>
      <c r="O2757" s="4" t="s">
        <v>62</v>
      </c>
      <c r="P2757" s="4" t="s">
        <v>1212</v>
      </c>
      <c r="Q2757" s="86">
        <v>19727</v>
      </c>
      <c r="R2757" s="88">
        <v>1</v>
      </c>
      <c r="S2757" s="89">
        <v>6172.9650000000001</v>
      </c>
      <c r="T2757" s="7"/>
      <c r="U2757" s="86">
        <v>1217.741</v>
      </c>
      <c r="V2757" s="87">
        <v>1.9009999999999999E-3</v>
      </c>
      <c r="W2757" s="87">
        <v>2.8549121412123099E-3</v>
      </c>
      <c r="X2757" s="87">
        <v>5.8285896883530995E-4</v>
      </c>
    </row>
    <row r="2758" spans="1:24" x14ac:dyDescent="0.2">
      <c r="A2758" s="7">
        <v>11389</v>
      </c>
      <c r="B2758" s="4">
        <v>11394</v>
      </c>
      <c r="C2758" s="4" t="s">
        <v>3310</v>
      </c>
      <c r="D2758" s="4" t="s">
        <v>3311</v>
      </c>
      <c r="E2758" s="4" t="s">
        <v>425</v>
      </c>
      <c r="F2758" s="4" t="s">
        <v>3660</v>
      </c>
      <c r="G2758" s="4" t="s">
        <v>3313</v>
      </c>
      <c r="H2758" s="4" t="s">
        <v>76</v>
      </c>
      <c r="I2758" s="4" t="s">
        <v>73</v>
      </c>
      <c r="J2758" s="4" t="s">
        <v>53</v>
      </c>
      <c r="K2758" s="4" t="s">
        <v>53</v>
      </c>
      <c r="L2758" s="7" t="s">
        <v>799</v>
      </c>
      <c r="M2758" s="7" t="s">
        <v>102</v>
      </c>
      <c r="N2758" s="4" t="s">
        <v>264</v>
      </c>
      <c r="O2758" s="4" t="s">
        <v>62</v>
      </c>
      <c r="P2758" s="4" t="s">
        <v>1212</v>
      </c>
      <c r="Q2758" s="86">
        <v>10518</v>
      </c>
      <c r="R2758" s="88">
        <v>1</v>
      </c>
      <c r="S2758" s="89">
        <v>6355.96</v>
      </c>
      <c r="T2758" s="7"/>
      <c r="U2758" s="86">
        <v>668.52</v>
      </c>
      <c r="V2758" s="87">
        <v>0</v>
      </c>
      <c r="W2758" s="87">
        <v>1.56730022592957E-3</v>
      </c>
      <c r="X2758" s="87">
        <v>3.1998007236493803E-4</v>
      </c>
    </row>
    <row r="2759" spans="1:24" x14ac:dyDescent="0.2">
      <c r="A2759" s="7">
        <v>11389</v>
      </c>
      <c r="B2759" s="4">
        <v>11394</v>
      </c>
      <c r="C2759" s="4" t="s">
        <v>3450</v>
      </c>
      <c r="D2759" s="4" t="s">
        <v>3451</v>
      </c>
      <c r="E2759" s="4" t="s">
        <v>425</v>
      </c>
      <c r="F2759" s="4" t="s">
        <v>3661</v>
      </c>
      <c r="G2759" s="4" t="s">
        <v>3453</v>
      </c>
      <c r="H2759" s="4" t="s">
        <v>76</v>
      </c>
      <c r="I2759" s="4" t="s">
        <v>73</v>
      </c>
      <c r="J2759" s="4" t="s">
        <v>53</v>
      </c>
      <c r="K2759" s="4" t="s">
        <v>53</v>
      </c>
      <c r="L2759" s="7" t="s">
        <v>799</v>
      </c>
      <c r="M2759" s="7" t="s">
        <v>311</v>
      </c>
      <c r="N2759" s="4" t="s">
        <v>258</v>
      </c>
      <c r="O2759" s="4" t="s">
        <v>62</v>
      </c>
      <c r="P2759" s="4" t="s">
        <v>1212</v>
      </c>
      <c r="Q2759" s="86">
        <v>16145</v>
      </c>
      <c r="R2759" s="88">
        <v>1</v>
      </c>
      <c r="S2759" s="89">
        <v>4092.0070000000001</v>
      </c>
      <c r="T2759" s="7"/>
      <c r="U2759" s="86">
        <v>660.65499999999997</v>
      </c>
      <c r="V2759" s="87">
        <v>0</v>
      </c>
      <c r="W2759" s="87">
        <v>1.5488605307076399E-3</v>
      </c>
      <c r="X2759" s="87">
        <v>3.1621542350323E-4</v>
      </c>
    </row>
    <row r="2760" spans="1:24" x14ac:dyDescent="0.2">
      <c r="A2760" s="7">
        <v>11389</v>
      </c>
      <c r="B2760" s="4">
        <v>11394</v>
      </c>
      <c r="C2760" s="4" t="s">
        <v>3499</v>
      </c>
      <c r="D2760" s="4" t="s">
        <v>3500</v>
      </c>
      <c r="E2760" s="4" t="s">
        <v>761</v>
      </c>
      <c r="F2760" s="4" t="s">
        <v>3662</v>
      </c>
      <c r="G2760" s="4" t="s">
        <v>3502</v>
      </c>
      <c r="H2760" s="4" t="s">
        <v>76</v>
      </c>
      <c r="I2760" s="4" t="s">
        <v>73</v>
      </c>
      <c r="J2760" s="4" t="s">
        <v>61</v>
      </c>
      <c r="K2760" s="4" t="s">
        <v>314</v>
      </c>
      <c r="L2760" s="7" t="s">
        <v>799</v>
      </c>
      <c r="M2760" s="7" t="s">
        <v>471</v>
      </c>
      <c r="N2760" s="4" t="s">
        <v>902</v>
      </c>
      <c r="O2760" s="4" t="s">
        <v>62</v>
      </c>
      <c r="P2760" s="4" t="s">
        <v>1206</v>
      </c>
      <c r="Q2760" s="86">
        <v>6600</v>
      </c>
      <c r="R2760" s="88">
        <v>3.71</v>
      </c>
      <c r="S2760" s="89">
        <v>7694</v>
      </c>
      <c r="T2760" s="7"/>
      <c r="U2760" s="86">
        <v>1883.953</v>
      </c>
      <c r="V2760" s="87">
        <v>1.0900000000000001E-4</v>
      </c>
      <c r="W2760" s="87">
        <v>4.4168017016541399E-3</v>
      </c>
      <c r="X2760" s="87">
        <v>9.0173439953321604E-4</v>
      </c>
    </row>
    <row r="2761" spans="1:24" x14ac:dyDescent="0.2">
      <c r="A2761" s="7">
        <v>11389</v>
      </c>
      <c r="B2761" s="4">
        <v>11394</v>
      </c>
      <c r="C2761" s="4" t="s">
        <v>3663</v>
      </c>
      <c r="D2761" s="4" t="s">
        <v>3664</v>
      </c>
      <c r="E2761" s="4" t="s">
        <v>425</v>
      </c>
      <c r="F2761" s="4" t="s">
        <v>3665</v>
      </c>
      <c r="G2761" s="4" t="s">
        <v>3666</v>
      </c>
      <c r="H2761" s="4" t="s">
        <v>76</v>
      </c>
      <c r="I2761" s="4" t="s">
        <v>73</v>
      </c>
      <c r="J2761" s="4" t="s">
        <v>61</v>
      </c>
      <c r="K2761" s="4" t="s">
        <v>53</v>
      </c>
      <c r="L2761" s="7" t="s">
        <v>799</v>
      </c>
      <c r="M2761" s="7" t="s">
        <v>102</v>
      </c>
      <c r="N2761" s="4" t="s">
        <v>202</v>
      </c>
      <c r="O2761" s="4" t="s">
        <v>62</v>
      </c>
      <c r="P2761" s="4" t="s">
        <v>1206</v>
      </c>
      <c r="Q2761" s="86">
        <v>7305</v>
      </c>
      <c r="R2761" s="88">
        <v>3.71</v>
      </c>
      <c r="S2761" s="89">
        <v>220</v>
      </c>
      <c r="T2761" s="7"/>
      <c r="U2761" s="86">
        <v>59.622999999999998</v>
      </c>
      <c r="V2761" s="87">
        <v>1.3799999999999999E-4</v>
      </c>
      <c r="W2761" s="87">
        <v>1.3978310558263401E-4</v>
      </c>
      <c r="X2761" s="87">
        <v>2.85381240299374E-5</v>
      </c>
    </row>
    <row r="2762" spans="1:24" x14ac:dyDescent="0.2">
      <c r="A2762" s="7">
        <v>11389</v>
      </c>
      <c r="B2762" s="4">
        <v>11394</v>
      </c>
      <c r="C2762" s="4" t="s">
        <v>1509</v>
      </c>
      <c r="D2762" s="4" t="s">
        <v>5176</v>
      </c>
      <c r="E2762" s="4" t="s">
        <v>426</v>
      </c>
      <c r="F2762" s="4" t="s">
        <v>3667</v>
      </c>
      <c r="G2762" s="4" t="s">
        <v>3668</v>
      </c>
      <c r="H2762" s="4" t="s">
        <v>76</v>
      </c>
      <c r="I2762" s="4" t="s">
        <v>73</v>
      </c>
      <c r="J2762" s="4" t="s">
        <v>61</v>
      </c>
      <c r="K2762" s="4" t="s">
        <v>315</v>
      </c>
      <c r="L2762" s="7" t="s">
        <v>799</v>
      </c>
      <c r="M2762" s="7" t="s">
        <v>489</v>
      </c>
      <c r="N2762" s="4" t="s">
        <v>856</v>
      </c>
      <c r="O2762" s="4" t="s">
        <v>62</v>
      </c>
      <c r="P2762" s="4" t="s">
        <v>1208</v>
      </c>
      <c r="Q2762" s="86">
        <v>142215</v>
      </c>
      <c r="R2762" s="88">
        <v>4.9748000000000001</v>
      </c>
      <c r="S2762" s="89">
        <v>108.8</v>
      </c>
      <c r="T2762" s="7"/>
      <c r="U2762" s="86">
        <v>769.75</v>
      </c>
      <c r="V2762" s="87">
        <v>1.3999999999999999E-4</v>
      </c>
      <c r="W2762" s="87">
        <v>1.8046284551053E-3</v>
      </c>
      <c r="X2762" s="87">
        <v>3.6843301245231098E-4</v>
      </c>
    </row>
    <row r="2763" spans="1:24" x14ac:dyDescent="0.2">
      <c r="A2763" s="7">
        <v>11389</v>
      </c>
      <c r="B2763" s="4">
        <v>11394</v>
      </c>
      <c r="C2763" s="4" t="s">
        <v>3669</v>
      </c>
      <c r="D2763" s="4" t="s">
        <v>3670</v>
      </c>
      <c r="E2763" s="4" t="s">
        <v>426</v>
      </c>
      <c r="F2763" s="4" t="s">
        <v>3671</v>
      </c>
      <c r="G2763" s="4" t="s">
        <v>3672</v>
      </c>
      <c r="H2763" s="4" t="s">
        <v>76</v>
      </c>
      <c r="I2763" s="4" t="s">
        <v>73</v>
      </c>
      <c r="J2763" s="4" t="s">
        <v>61</v>
      </c>
      <c r="K2763" s="4" t="s">
        <v>314</v>
      </c>
      <c r="L2763" s="7" t="s">
        <v>799</v>
      </c>
      <c r="M2763" s="7" t="s">
        <v>474</v>
      </c>
      <c r="N2763" s="4" t="s">
        <v>888</v>
      </c>
      <c r="O2763" s="4" t="s">
        <v>62</v>
      </c>
      <c r="P2763" s="4" t="s">
        <v>1206</v>
      </c>
      <c r="Q2763" s="86">
        <v>4551</v>
      </c>
      <c r="R2763" s="88">
        <v>3.71</v>
      </c>
      <c r="S2763" s="89">
        <v>1925</v>
      </c>
      <c r="T2763" s="7"/>
      <c r="U2763" s="86">
        <v>325.02100000000002</v>
      </c>
      <c r="V2763" s="87">
        <v>5.3999999999999998E-5</v>
      </c>
      <c r="W2763" s="87">
        <v>7.6199014280389505E-4</v>
      </c>
      <c r="X2763" s="87">
        <v>1.55567935869561E-4</v>
      </c>
    </row>
    <row r="2764" spans="1:24" x14ac:dyDescent="0.2">
      <c r="A2764" s="7">
        <v>11389</v>
      </c>
      <c r="B2764" s="4">
        <v>11394</v>
      </c>
      <c r="C2764" s="4" t="s">
        <v>3673</v>
      </c>
      <c r="D2764" s="4" t="s">
        <v>3674</v>
      </c>
      <c r="E2764" s="4" t="s">
        <v>78</v>
      </c>
      <c r="F2764" s="4" t="s">
        <v>3675</v>
      </c>
      <c r="G2764" s="4" t="s">
        <v>3676</v>
      </c>
      <c r="H2764" s="4" t="s">
        <v>76</v>
      </c>
      <c r="I2764" s="4" t="s">
        <v>73</v>
      </c>
      <c r="J2764" s="4" t="s">
        <v>61</v>
      </c>
      <c r="K2764" s="4" t="s">
        <v>314</v>
      </c>
      <c r="L2764" s="7" t="s">
        <v>799</v>
      </c>
      <c r="M2764" s="7" t="s">
        <v>474</v>
      </c>
      <c r="N2764" s="4" t="s">
        <v>888</v>
      </c>
      <c r="O2764" s="4" t="s">
        <v>62</v>
      </c>
      <c r="P2764" s="4" t="s">
        <v>1206</v>
      </c>
      <c r="Q2764" s="86">
        <v>1539</v>
      </c>
      <c r="R2764" s="88">
        <v>3.71</v>
      </c>
      <c r="S2764" s="89">
        <v>4000</v>
      </c>
      <c r="T2764" s="7"/>
      <c r="U2764" s="86">
        <v>228.38800000000001</v>
      </c>
      <c r="V2764" s="87">
        <v>2.6999999999999999E-5</v>
      </c>
      <c r="W2764" s="87">
        <v>5.3543948601001399E-4</v>
      </c>
      <c r="X2764" s="87">
        <v>1.09315345360148E-4</v>
      </c>
    </row>
    <row r="2765" spans="1:24" x14ac:dyDescent="0.2">
      <c r="A2765" s="7">
        <v>11389</v>
      </c>
      <c r="B2765" s="4">
        <v>11394</v>
      </c>
      <c r="C2765" s="4" t="s">
        <v>3677</v>
      </c>
      <c r="D2765" s="4" t="s">
        <v>3678</v>
      </c>
      <c r="E2765" s="4" t="s">
        <v>426</v>
      </c>
      <c r="F2765" s="4" t="s">
        <v>3679</v>
      </c>
      <c r="G2765" s="4" t="s">
        <v>3680</v>
      </c>
      <c r="H2765" s="4" t="s">
        <v>76</v>
      </c>
      <c r="I2765" s="4" t="s">
        <v>73</v>
      </c>
      <c r="J2765" s="4" t="s">
        <v>61</v>
      </c>
      <c r="K2765" s="4" t="s">
        <v>314</v>
      </c>
      <c r="L2765" s="7" t="s">
        <v>799</v>
      </c>
      <c r="M2765" s="7" t="s">
        <v>471</v>
      </c>
      <c r="N2765" s="4" t="s">
        <v>888</v>
      </c>
      <c r="O2765" s="4" t="s">
        <v>62</v>
      </c>
      <c r="P2765" s="4" t="s">
        <v>1206</v>
      </c>
      <c r="Q2765" s="86">
        <v>4535</v>
      </c>
      <c r="R2765" s="88">
        <v>3.71</v>
      </c>
      <c r="S2765" s="89">
        <v>2894</v>
      </c>
      <c r="T2765" s="7"/>
      <c r="U2765" s="86">
        <v>486.911</v>
      </c>
      <c r="V2765" s="87">
        <v>0</v>
      </c>
      <c r="W2765" s="87">
        <v>1.1415307166742E-3</v>
      </c>
      <c r="X2765" s="87">
        <v>2.33054953534234E-4</v>
      </c>
    </row>
    <row r="2766" spans="1:24" x14ac:dyDescent="0.2">
      <c r="A2766" s="7">
        <v>11389</v>
      </c>
      <c r="B2766" s="4">
        <v>11394</v>
      </c>
      <c r="C2766" s="4" t="s">
        <v>2529</v>
      </c>
      <c r="D2766" s="4" t="s">
        <v>2530</v>
      </c>
      <c r="E2766" s="4" t="s">
        <v>426</v>
      </c>
      <c r="F2766" s="4" t="s">
        <v>2529</v>
      </c>
      <c r="G2766" s="4" t="s">
        <v>3681</v>
      </c>
      <c r="H2766" s="4" t="s">
        <v>76</v>
      </c>
      <c r="I2766" s="4" t="s">
        <v>73</v>
      </c>
      <c r="J2766" s="4" t="s">
        <v>61</v>
      </c>
      <c r="K2766" s="4" t="s">
        <v>314</v>
      </c>
      <c r="L2766" s="7" t="s">
        <v>799</v>
      </c>
      <c r="M2766" s="7" t="s">
        <v>474</v>
      </c>
      <c r="N2766" s="4" t="s">
        <v>202</v>
      </c>
      <c r="O2766" s="4" t="s">
        <v>62</v>
      </c>
      <c r="P2766" s="4" t="s">
        <v>1206</v>
      </c>
      <c r="Q2766" s="86">
        <v>2468</v>
      </c>
      <c r="R2766" s="88">
        <v>3.71</v>
      </c>
      <c r="S2766" s="89">
        <v>2346</v>
      </c>
      <c r="T2766" s="7"/>
      <c r="U2766" s="86">
        <v>214.80600000000001</v>
      </c>
      <c r="V2766" s="87">
        <v>9.9999999999999995E-7</v>
      </c>
      <c r="W2766" s="87">
        <v>5.0359910207196002E-4</v>
      </c>
      <c r="X2766" s="87">
        <v>1.02814811392202E-4</v>
      </c>
    </row>
    <row r="2767" spans="1:24" x14ac:dyDescent="0.2">
      <c r="A2767" s="7">
        <v>11389</v>
      </c>
      <c r="B2767" s="4">
        <v>11394</v>
      </c>
      <c r="C2767" s="4" t="s">
        <v>3682</v>
      </c>
      <c r="D2767" s="4" t="s">
        <v>3683</v>
      </c>
      <c r="E2767" s="4" t="s">
        <v>426</v>
      </c>
      <c r="F2767" s="4" t="s">
        <v>3684</v>
      </c>
      <c r="G2767" s="4" t="s">
        <v>3685</v>
      </c>
      <c r="H2767" s="4" t="s">
        <v>76</v>
      </c>
      <c r="I2767" s="4" t="s">
        <v>73</v>
      </c>
      <c r="J2767" s="4" t="s">
        <v>61</v>
      </c>
      <c r="K2767" s="4" t="s">
        <v>317</v>
      </c>
      <c r="L2767" s="7" t="s">
        <v>799</v>
      </c>
      <c r="M2767" s="7" t="s">
        <v>471</v>
      </c>
      <c r="N2767" s="4" t="s">
        <v>888</v>
      </c>
      <c r="O2767" s="4" t="s">
        <v>62</v>
      </c>
      <c r="P2767" s="4" t="s">
        <v>1206</v>
      </c>
      <c r="Q2767" s="86">
        <v>2678</v>
      </c>
      <c r="R2767" s="88">
        <v>3.71</v>
      </c>
      <c r="S2767" s="89">
        <v>4088</v>
      </c>
      <c r="T2767" s="80">
        <v>1.0329999999999999</v>
      </c>
      <c r="U2767" s="86">
        <v>409.99</v>
      </c>
      <c r="V2767" s="87">
        <v>9.9999999999999995E-7</v>
      </c>
      <c r="W2767" s="87">
        <v>9.6119441945490902E-4</v>
      </c>
      <c r="X2767" s="87">
        <v>1.96237488392844E-4</v>
      </c>
    </row>
    <row r="2768" spans="1:24" x14ac:dyDescent="0.2">
      <c r="A2768" s="7">
        <v>11389</v>
      </c>
      <c r="B2768" s="4">
        <v>11394</v>
      </c>
      <c r="C2768" s="4" t="s">
        <v>3686</v>
      </c>
      <c r="D2768" s="4" t="s">
        <v>3687</v>
      </c>
      <c r="E2768" s="4" t="s">
        <v>425</v>
      </c>
      <c r="F2768" s="4" t="s">
        <v>3688</v>
      </c>
      <c r="G2768" s="4" t="s">
        <v>3689</v>
      </c>
      <c r="H2768" s="4" t="s">
        <v>76</v>
      </c>
      <c r="I2768" s="4" t="s">
        <v>73</v>
      </c>
      <c r="J2768" s="4" t="s">
        <v>53</v>
      </c>
      <c r="K2768" s="4" t="s">
        <v>314</v>
      </c>
      <c r="L2768" s="7" t="s">
        <v>799</v>
      </c>
      <c r="M2768" s="7" t="s">
        <v>474</v>
      </c>
      <c r="N2768" s="4" t="s">
        <v>1131</v>
      </c>
      <c r="O2768" s="4" t="s">
        <v>62</v>
      </c>
      <c r="P2768" s="4" t="s">
        <v>1206</v>
      </c>
      <c r="Q2768" s="86">
        <v>9135</v>
      </c>
      <c r="R2768" s="88">
        <v>3.71</v>
      </c>
      <c r="S2768" s="89">
        <v>2583.5</v>
      </c>
      <c r="T2768" s="7"/>
      <c r="U2768" s="86">
        <v>875.57</v>
      </c>
      <c r="V2768" s="87">
        <v>1.8599999999999999E-4</v>
      </c>
      <c r="W2768" s="87">
        <v>2.0527156882872398E-3</v>
      </c>
      <c r="X2768" s="87">
        <v>4.1908251119738698E-4</v>
      </c>
    </row>
    <row r="2769" spans="1:24" x14ac:dyDescent="0.2">
      <c r="A2769" s="7">
        <v>11389</v>
      </c>
      <c r="B2769" s="4">
        <v>11394</v>
      </c>
      <c r="C2769" s="4" t="s">
        <v>1515</v>
      </c>
      <c r="D2769" s="4" t="s">
        <v>1516</v>
      </c>
      <c r="E2769" s="4" t="s">
        <v>426</v>
      </c>
      <c r="F2769" s="4" t="s">
        <v>3690</v>
      </c>
      <c r="G2769" s="4" t="s">
        <v>3691</v>
      </c>
      <c r="H2769" s="4" t="s">
        <v>76</v>
      </c>
      <c r="I2769" s="4" t="s">
        <v>73</v>
      </c>
      <c r="J2769" s="4" t="s">
        <v>61</v>
      </c>
      <c r="K2769" s="4" t="s">
        <v>317</v>
      </c>
      <c r="L2769" s="7" t="s">
        <v>799</v>
      </c>
      <c r="M2769" s="7" t="s">
        <v>474</v>
      </c>
      <c r="N2769" s="4" t="s">
        <v>888</v>
      </c>
      <c r="O2769" s="4" t="s">
        <v>62</v>
      </c>
      <c r="P2769" s="4" t="s">
        <v>1206</v>
      </c>
      <c r="Q2769" s="86">
        <v>20616</v>
      </c>
      <c r="R2769" s="88">
        <v>3.71</v>
      </c>
      <c r="S2769" s="89">
        <v>1161</v>
      </c>
      <c r="T2769" s="7"/>
      <c r="U2769" s="86">
        <v>887.995</v>
      </c>
      <c r="V2769" s="87">
        <v>1.7E-5</v>
      </c>
      <c r="W2769" s="87">
        <v>2.0818450836580901E-3</v>
      </c>
      <c r="X2769" s="87">
        <v>4.2502956963871602E-4</v>
      </c>
    </row>
    <row r="2770" spans="1:24" x14ac:dyDescent="0.2">
      <c r="A2770" s="7">
        <v>11389</v>
      </c>
      <c r="B2770" s="4">
        <v>11394</v>
      </c>
      <c r="C2770" s="4" t="s">
        <v>2989</v>
      </c>
      <c r="D2770" s="4" t="s">
        <v>2990</v>
      </c>
      <c r="E2770" s="4" t="s">
        <v>426</v>
      </c>
      <c r="F2770" s="4" t="s">
        <v>2989</v>
      </c>
      <c r="G2770" s="4" t="s">
        <v>3692</v>
      </c>
      <c r="H2770" s="4" t="s">
        <v>76</v>
      </c>
      <c r="I2770" s="4" t="s">
        <v>73</v>
      </c>
      <c r="J2770" s="4" t="s">
        <v>61</v>
      </c>
      <c r="K2770" s="4" t="s">
        <v>198</v>
      </c>
      <c r="L2770" s="7" t="s">
        <v>799</v>
      </c>
      <c r="M2770" s="7" t="s">
        <v>102</v>
      </c>
      <c r="N2770" s="4" t="s">
        <v>5161</v>
      </c>
      <c r="O2770" s="4" t="s">
        <v>62</v>
      </c>
      <c r="P2770" s="4" t="s">
        <v>1207</v>
      </c>
      <c r="Q2770" s="86">
        <v>11616</v>
      </c>
      <c r="R2770" s="88">
        <v>4.1524000000000001</v>
      </c>
      <c r="S2770" s="89">
        <v>416.2</v>
      </c>
      <c r="T2770" s="7"/>
      <c r="U2770" s="86">
        <v>200.751</v>
      </c>
      <c r="V2770" s="87">
        <v>6.3E-5</v>
      </c>
      <c r="W2770" s="87">
        <v>4.7064747810405801E-4</v>
      </c>
      <c r="X2770" s="87">
        <v>9.60874066184685E-5</v>
      </c>
    </row>
    <row r="2771" spans="1:24" x14ac:dyDescent="0.2">
      <c r="A2771" s="7">
        <v>11389</v>
      </c>
      <c r="B2771" s="4">
        <v>11394</v>
      </c>
      <c r="C2771" s="4" t="s">
        <v>3693</v>
      </c>
      <c r="D2771" s="4" t="s">
        <v>3694</v>
      </c>
      <c r="E2771" s="4" t="s">
        <v>426</v>
      </c>
      <c r="F2771" s="4" t="s">
        <v>3695</v>
      </c>
      <c r="G2771" s="4" t="s">
        <v>3696</v>
      </c>
      <c r="H2771" s="4" t="s">
        <v>76</v>
      </c>
      <c r="I2771" s="4" t="s">
        <v>73</v>
      </c>
      <c r="J2771" s="4" t="s">
        <v>61</v>
      </c>
      <c r="K2771" s="4" t="s">
        <v>314</v>
      </c>
      <c r="L2771" s="7" t="s">
        <v>799</v>
      </c>
      <c r="M2771" s="7" t="s">
        <v>471</v>
      </c>
      <c r="N2771" s="4" t="s">
        <v>888</v>
      </c>
      <c r="O2771" s="4" t="s">
        <v>62</v>
      </c>
      <c r="P2771" s="4" t="s">
        <v>1206</v>
      </c>
      <c r="Q2771" s="86">
        <v>11665</v>
      </c>
      <c r="R2771" s="88">
        <v>3.71</v>
      </c>
      <c r="S2771" s="89">
        <v>2623</v>
      </c>
      <c r="T2771" s="7"/>
      <c r="U2771" s="86">
        <v>1135.1600000000001</v>
      </c>
      <c r="V2771" s="87">
        <v>8.6000000000000003E-5</v>
      </c>
      <c r="W2771" s="87">
        <v>2.6613060279559401E-3</v>
      </c>
      <c r="X2771" s="87">
        <v>5.43332337558698E-4</v>
      </c>
    </row>
    <row r="2772" spans="1:24" x14ac:dyDescent="0.2">
      <c r="A2772" s="7">
        <v>11389</v>
      </c>
      <c r="B2772" s="4">
        <v>11394</v>
      </c>
      <c r="C2772" s="4" t="s">
        <v>3697</v>
      </c>
      <c r="D2772" s="4" t="s">
        <v>3698</v>
      </c>
      <c r="E2772" s="4" t="s">
        <v>425</v>
      </c>
      <c r="F2772" s="4" t="s">
        <v>3699</v>
      </c>
      <c r="G2772" s="4" t="s">
        <v>3700</v>
      </c>
      <c r="H2772" s="4" t="s">
        <v>76</v>
      </c>
      <c r="I2772" s="4" t="s">
        <v>73</v>
      </c>
      <c r="J2772" s="4" t="s">
        <v>61</v>
      </c>
      <c r="K2772" s="4" t="s">
        <v>314</v>
      </c>
      <c r="L2772" s="7" t="s">
        <v>799</v>
      </c>
      <c r="M2772" s="7" t="s">
        <v>474</v>
      </c>
      <c r="N2772" s="4" t="s">
        <v>895</v>
      </c>
      <c r="O2772" s="4" t="s">
        <v>62</v>
      </c>
      <c r="P2772" s="4" t="s">
        <v>1206</v>
      </c>
      <c r="Q2772" s="86">
        <v>179</v>
      </c>
      <c r="R2772" s="88">
        <v>3.71</v>
      </c>
      <c r="S2772" s="89">
        <v>1370</v>
      </c>
      <c r="T2772" s="7"/>
      <c r="U2772" s="86">
        <v>9.0980000000000008</v>
      </c>
      <c r="V2772" s="87">
        <v>2.3E-5</v>
      </c>
      <c r="W2772" s="87">
        <v>2.13297311816497E-5</v>
      </c>
      <c r="X2772" s="87">
        <v>4.3546787106350198E-6</v>
      </c>
    </row>
    <row r="2773" spans="1:24" x14ac:dyDescent="0.2">
      <c r="A2773" s="7">
        <v>11389</v>
      </c>
      <c r="B2773" s="4">
        <v>11394</v>
      </c>
      <c r="C2773" s="4" t="s">
        <v>3811</v>
      </c>
      <c r="D2773" s="4" t="s">
        <v>3812</v>
      </c>
      <c r="E2773" s="4" t="s">
        <v>425</v>
      </c>
      <c r="F2773" s="4" t="s">
        <v>3813</v>
      </c>
      <c r="G2773" s="4" t="s">
        <v>3814</v>
      </c>
      <c r="H2773" s="4" t="s">
        <v>76</v>
      </c>
      <c r="I2773" s="4" t="s">
        <v>73</v>
      </c>
      <c r="J2773" s="4" t="s">
        <v>61</v>
      </c>
      <c r="K2773" s="4" t="s">
        <v>53</v>
      </c>
      <c r="L2773" s="7" t="s">
        <v>799</v>
      </c>
      <c r="M2773" s="7" t="s">
        <v>474</v>
      </c>
      <c r="N2773" s="4" t="s">
        <v>866</v>
      </c>
      <c r="O2773" s="4" t="s">
        <v>62</v>
      </c>
      <c r="P2773" s="4" t="s">
        <v>1206</v>
      </c>
      <c r="Q2773" s="86">
        <v>16878</v>
      </c>
      <c r="R2773" s="88">
        <v>3.71</v>
      </c>
      <c r="S2773" s="89">
        <v>1091</v>
      </c>
      <c r="T2773" s="7"/>
      <c r="U2773" s="86">
        <v>683.15599999999995</v>
      </c>
      <c r="V2773" s="87">
        <v>2.516E-3</v>
      </c>
      <c r="W2773" s="87">
        <v>1.60161274862911E-3</v>
      </c>
      <c r="X2773" s="87">
        <v>3.26985318274293E-4</v>
      </c>
    </row>
    <row r="2774" spans="1:24" x14ac:dyDescent="0.2">
      <c r="A2774" s="7">
        <v>11389</v>
      </c>
      <c r="B2774" s="4">
        <v>11394</v>
      </c>
      <c r="C2774" s="4" t="s">
        <v>3701</v>
      </c>
      <c r="D2774" s="4" t="s">
        <v>3702</v>
      </c>
      <c r="E2774" s="4" t="s">
        <v>426</v>
      </c>
      <c r="F2774" s="4" t="s">
        <v>3703</v>
      </c>
      <c r="G2774" s="4" t="s">
        <v>3704</v>
      </c>
      <c r="H2774" s="4" t="s">
        <v>76</v>
      </c>
      <c r="I2774" s="4" t="s">
        <v>73</v>
      </c>
      <c r="J2774" s="4" t="s">
        <v>61</v>
      </c>
      <c r="K2774" s="4" t="s">
        <v>188</v>
      </c>
      <c r="L2774" s="7" t="s">
        <v>799</v>
      </c>
      <c r="M2774" s="7" t="s">
        <v>471</v>
      </c>
      <c r="N2774" s="4" t="s">
        <v>876</v>
      </c>
      <c r="O2774" s="4" t="s">
        <v>62</v>
      </c>
      <c r="P2774" s="4" t="s">
        <v>1206</v>
      </c>
      <c r="Q2774" s="86">
        <v>1673</v>
      </c>
      <c r="R2774" s="88">
        <v>3.71</v>
      </c>
      <c r="S2774" s="89">
        <v>10612</v>
      </c>
      <c r="T2774" s="7"/>
      <c r="U2774" s="86">
        <v>658.66899999999998</v>
      </c>
      <c r="V2774" s="87">
        <v>9.9999999999999995E-7</v>
      </c>
      <c r="W2774" s="87">
        <v>1.5442050422556099E-3</v>
      </c>
      <c r="X2774" s="87">
        <v>3.1526495880787001E-4</v>
      </c>
    </row>
    <row r="2775" spans="1:24" x14ac:dyDescent="0.2">
      <c r="A2775" s="7">
        <v>11389</v>
      </c>
      <c r="B2775" s="4">
        <v>11394</v>
      </c>
      <c r="C2775" s="4" t="s">
        <v>3705</v>
      </c>
      <c r="D2775" s="4" t="s">
        <v>3706</v>
      </c>
      <c r="E2775" s="4" t="s">
        <v>425</v>
      </c>
      <c r="F2775" s="4" t="s">
        <v>3707</v>
      </c>
      <c r="G2775" s="4" t="s">
        <v>3708</v>
      </c>
      <c r="H2775" s="4" t="s">
        <v>76</v>
      </c>
      <c r="I2775" s="4" t="s">
        <v>73</v>
      </c>
      <c r="J2775" s="4" t="s">
        <v>53</v>
      </c>
      <c r="K2775" s="4" t="s">
        <v>314</v>
      </c>
      <c r="L2775" s="7" t="s">
        <v>799</v>
      </c>
      <c r="M2775" s="7" t="s">
        <v>474</v>
      </c>
      <c r="N2775" s="4" t="s">
        <v>893</v>
      </c>
      <c r="O2775" s="4" t="s">
        <v>62</v>
      </c>
      <c r="P2775" s="4" t="s">
        <v>1206</v>
      </c>
      <c r="Q2775" s="86">
        <v>5608</v>
      </c>
      <c r="R2775" s="88">
        <v>3.71</v>
      </c>
      <c r="S2775" s="89">
        <v>1034</v>
      </c>
      <c r="T2775" s="7"/>
      <c r="U2775" s="86">
        <v>215.131</v>
      </c>
      <c r="V2775" s="87">
        <v>3.6200000000000002E-4</v>
      </c>
      <c r="W2775" s="87">
        <v>5.0435964184871005E-4</v>
      </c>
      <c r="X2775" s="87">
        <v>1.02970083221284E-4</v>
      </c>
    </row>
    <row r="2776" spans="1:24" x14ac:dyDescent="0.2">
      <c r="A2776" s="7">
        <v>11389</v>
      </c>
      <c r="B2776" s="4">
        <v>11394</v>
      </c>
      <c r="C2776" s="4" t="s">
        <v>3709</v>
      </c>
      <c r="D2776" s="4" t="s">
        <v>3710</v>
      </c>
      <c r="E2776" s="4" t="s">
        <v>425</v>
      </c>
      <c r="F2776" s="4" t="s">
        <v>3711</v>
      </c>
      <c r="G2776" s="4" t="s">
        <v>3712</v>
      </c>
      <c r="H2776" s="4" t="s">
        <v>76</v>
      </c>
      <c r="I2776" s="4" t="s">
        <v>73</v>
      </c>
      <c r="J2776" s="4" t="s">
        <v>53</v>
      </c>
      <c r="K2776" s="4" t="s">
        <v>314</v>
      </c>
      <c r="L2776" s="7" t="s">
        <v>799</v>
      </c>
      <c r="M2776" s="7" t="s">
        <v>474</v>
      </c>
      <c r="N2776" s="4" t="s">
        <v>893</v>
      </c>
      <c r="O2776" s="4" t="s">
        <v>62</v>
      </c>
      <c r="P2776" s="4" t="s">
        <v>1206</v>
      </c>
      <c r="Q2776" s="86">
        <v>12594</v>
      </c>
      <c r="R2776" s="88">
        <v>3.71</v>
      </c>
      <c r="S2776" s="89">
        <v>2228</v>
      </c>
      <c r="T2776" s="7"/>
      <c r="U2776" s="86">
        <v>1041.0050000000001</v>
      </c>
      <c r="V2776" s="87">
        <v>2.03E-4</v>
      </c>
      <c r="W2776" s="87">
        <v>2.4405665769676602E-3</v>
      </c>
      <c r="X2776" s="87">
        <v>4.9826616304249501E-4</v>
      </c>
    </row>
    <row r="2777" spans="1:24" x14ac:dyDescent="0.2">
      <c r="A2777" s="7">
        <v>11389</v>
      </c>
      <c r="B2777" s="4">
        <v>11394</v>
      </c>
      <c r="C2777" s="4" t="s">
        <v>3713</v>
      </c>
      <c r="D2777" s="4" t="s">
        <v>3714</v>
      </c>
      <c r="E2777" s="4" t="s">
        <v>426</v>
      </c>
      <c r="F2777" s="4" t="s">
        <v>3715</v>
      </c>
      <c r="G2777" s="4" t="s">
        <v>3716</v>
      </c>
      <c r="H2777" s="4" t="s">
        <v>76</v>
      </c>
      <c r="I2777" s="4" t="s">
        <v>73</v>
      </c>
      <c r="J2777" s="4" t="s">
        <v>61</v>
      </c>
      <c r="K2777" s="4" t="s">
        <v>314</v>
      </c>
      <c r="L2777" s="7" t="s">
        <v>799</v>
      </c>
      <c r="M2777" s="7" t="s">
        <v>474</v>
      </c>
      <c r="N2777" s="4" t="s">
        <v>202</v>
      </c>
      <c r="O2777" s="4" t="s">
        <v>62</v>
      </c>
      <c r="P2777" s="4" t="s">
        <v>1206</v>
      </c>
      <c r="Q2777" s="86">
        <v>463</v>
      </c>
      <c r="R2777" s="88">
        <v>3.71</v>
      </c>
      <c r="S2777" s="89">
        <v>2291</v>
      </c>
      <c r="T2777" s="7"/>
      <c r="U2777" s="86">
        <v>39.353000000000002</v>
      </c>
      <c r="V2777" s="87">
        <v>7.9999999999999996E-6</v>
      </c>
      <c r="W2777" s="87">
        <v>9.2260937672816794E-5</v>
      </c>
      <c r="X2777" s="87">
        <v>1.88359964635975E-5</v>
      </c>
    </row>
    <row r="2778" spans="1:24" x14ac:dyDescent="0.2">
      <c r="A2778" s="7">
        <v>11389</v>
      </c>
      <c r="B2778" s="4">
        <v>11394</v>
      </c>
      <c r="C2778" s="4" t="s">
        <v>3717</v>
      </c>
      <c r="D2778" s="4">
        <v>511439507</v>
      </c>
      <c r="E2778" s="82" t="s">
        <v>425</v>
      </c>
      <c r="F2778" s="4" t="s">
        <v>3718</v>
      </c>
      <c r="G2778" s="4" t="s">
        <v>3719</v>
      </c>
      <c r="H2778" s="4" t="s">
        <v>76</v>
      </c>
      <c r="I2778" s="4" t="s">
        <v>73</v>
      </c>
      <c r="J2778" s="4" t="s">
        <v>61</v>
      </c>
      <c r="K2778" s="4" t="s">
        <v>314</v>
      </c>
      <c r="L2778" s="7" t="s">
        <v>799</v>
      </c>
      <c r="M2778" s="7" t="s">
        <v>474</v>
      </c>
      <c r="N2778" s="4" t="s">
        <v>1131</v>
      </c>
      <c r="O2778" s="4" t="s">
        <v>62</v>
      </c>
      <c r="P2778" s="4" t="s">
        <v>1206</v>
      </c>
      <c r="Q2778" s="86">
        <v>1207</v>
      </c>
      <c r="R2778" s="88">
        <v>3.71</v>
      </c>
      <c r="S2778" s="89">
        <v>456</v>
      </c>
      <c r="T2778" s="7"/>
      <c r="U2778" s="86">
        <v>20.420000000000002</v>
      </c>
      <c r="V2778" s="87">
        <v>3.4E-5</v>
      </c>
      <c r="W2778" s="87">
        <v>4.7872256267710101E-5</v>
      </c>
      <c r="X2778" s="87">
        <v>9.7736016184962296E-6</v>
      </c>
    </row>
    <row r="2779" spans="1:24" x14ac:dyDescent="0.2">
      <c r="A2779" s="7">
        <v>11389</v>
      </c>
      <c r="B2779" s="4">
        <v>11394</v>
      </c>
      <c r="C2779" s="4" t="s">
        <v>3724</v>
      </c>
      <c r="D2779" s="4" t="s">
        <v>2499</v>
      </c>
      <c r="E2779" s="4" t="s">
        <v>426</v>
      </c>
      <c r="F2779" s="4" t="s">
        <v>3725</v>
      </c>
      <c r="G2779" s="4" t="s">
        <v>3726</v>
      </c>
      <c r="H2779" s="4" t="s">
        <v>76</v>
      </c>
      <c r="I2779" s="4" t="s">
        <v>73</v>
      </c>
      <c r="J2779" s="4" t="s">
        <v>61</v>
      </c>
      <c r="K2779" s="4" t="s">
        <v>153</v>
      </c>
      <c r="L2779" s="7" t="s">
        <v>799</v>
      </c>
      <c r="M2779" s="7" t="s">
        <v>483</v>
      </c>
      <c r="N2779" s="4" t="s">
        <v>5161</v>
      </c>
      <c r="O2779" s="4" t="s">
        <v>62</v>
      </c>
      <c r="P2779" s="4" t="s">
        <v>1207</v>
      </c>
      <c r="Q2779" s="86">
        <v>73081</v>
      </c>
      <c r="R2779" s="88">
        <v>4.1524000000000001</v>
      </c>
      <c r="S2779" s="89">
        <v>282.3</v>
      </c>
      <c r="T2779" s="7"/>
      <c r="U2779" s="86">
        <v>856.67200000000003</v>
      </c>
      <c r="V2779" s="87">
        <v>4.8000000000000001E-5</v>
      </c>
      <c r="W2779" s="87">
        <v>2.0084101901669499E-3</v>
      </c>
      <c r="X2779" s="87">
        <v>4.10037099054804E-4</v>
      </c>
    </row>
    <row r="2780" spans="1:24" x14ac:dyDescent="0.2">
      <c r="A2780" s="7">
        <v>11389</v>
      </c>
      <c r="B2780" s="4">
        <v>11394</v>
      </c>
      <c r="C2780" s="4" t="s">
        <v>3727</v>
      </c>
      <c r="D2780" s="4" t="s">
        <v>3728</v>
      </c>
      <c r="E2780" s="4" t="s">
        <v>425</v>
      </c>
      <c r="F2780" s="4" t="s">
        <v>3729</v>
      </c>
      <c r="G2780" s="4" t="s">
        <v>3730</v>
      </c>
      <c r="H2780" s="4" t="s">
        <v>76</v>
      </c>
      <c r="I2780" s="4" t="s">
        <v>73</v>
      </c>
      <c r="J2780" s="4" t="s">
        <v>61</v>
      </c>
      <c r="K2780" s="4" t="s">
        <v>317</v>
      </c>
      <c r="L2780" s="7" t="s">
        <v>799</v>
      </c>
      <c r="M2780" s="7" t="s">
        <v>474</v>
      </c>
      <c r="N2780" s="4" t="s">
        <v>884</v>
      </c>
      <c r="O2780" s="4" t="s">
        <v>62</v>
      </c>
      <c r="P2780" s="4" t="s">
        <v>1206</v>
      </c>
      <c r="Q2780" s="86">
        <v>7014</v>
      </c>
      <c r="R2780" s="88">
        <v>3.71</v>
      </c>
      <c r="S2780" s="89">
        <v>1695</v>
      </c>
      <c r="T2780" s="7"/>
      <c r="U2780" s="86">
        <v>441.072</v>
      </c>
      <c r="V2780" s="87">
        <v>8.2999999999999998E-5</v>
      </c>
      <c r="W2780" s="87">
        <v>1.03406359332551E-3</v>
      </c>
      <c r="X2780" s="87">
        <v>2.1111446163800499E-4</v>
      </c>
    </row>
    <row r="2781" spans="1:24" x14ac:dyDescent="0.2">
      <c r="A2781" s="7">
        <v>11389</v>
      </c>
      <c r="B2781" s="4">
        <v>11394</v>
      </c>
      <c r="C2781" s="4" t="s">
        <v>3731</v>
      </c>
      <c r="D2781" s="4" t="s">
        <v>3732</v>
      </c>
      <c r="E2781" s="4" t="s">
        <v>426</v>
      </c>
      <c r="F2781" s="4" t="s">
        <v>3733</v>
      </c>
      <c r="G2781" s="4" t="s">
        <v>3734</v>
      </c>
      <c r="H2781" s="4" t="s">
        <v>76</v>
      </c>
      <c r="I2781" s="4" t="s">
        <v>73</v>
      </c>
      <c r="J2781" s="4" t="s">
        <v>61</v>
      </c>
      <c r="K2781" s="4" t="s">
        <v>314</v>
      </c>
      <c r="L2781" s="7" t="s">
        <v>799</v>
      </c>
      <c r="M2781" s="7" t="s">
        <v>471</v>
      </c>
      <c r="N2781" s="4" t="s">
        <v>859</v>
      </c>
      <c r="O2781" s="4" t="s">
        <v>62</v>
      </c>
      <c r="P2781" s="4" t="s">
        <v>1206</v>
      </c>
      <c r="Q2781" s="86">
        <v>2106</v>
      </c>
      <c r="R2781" s="88">
        <v>3.71</v>
      </c>
      <c r="S2781" s="89">
        <v>10493</v>
      </c>
      <c r="T2781" s="80">
        <v>0.63200000000000001</v>
      </c>
      <c r="U2781" s="86">
        <v>822.18899999999996</v>
      </c>
      <c r="V2781" s="87">
        <v>7.9999999999999996E-6</v>
      </c>
      <c r="W2781" s="87">
        <v>1.9275680591232601E-3</v>
      </c>
      <c r="X2781" s="87">
        <v>3.9353236657692001E-4</v>
      </c>
    </row>
    <row r="2782" spans="1:24" x14ac:dyDescent="0.2">
      <c r="A2782" s="7">
        <v>11389</v>
      </c>
      <c r="B2782" s="4">
        <v>11394</v>
      </c>
      <c r="C2782" s="4" t="s">
        <v>3735</v>
      </c>
      <c r="D2782" s="4" t="s">
        <v>3736</v>
      </c>
      <c r="E2782" s="4" t="s">
        <v>78</v>
      </c>
      <c r="F2782" s="4" t="s">
        <v>3737</v>
      </c>
      <c r="G2782" s="4" t="s">
        <v>3738</v>
      </c>
      <c r="H2782" s="4" t="s">
        <v>76</v>
      </c>
      <c r="I2782" s="4" t="s">
        <v>73</v>
      </c>
      <c r="J2782" s="4" t="s">
        <v>61</v>
      </c>
      <c r="K2782" s="4" t="s">
        <v>314</v>
      </c>
      <c r="L2782" s="7" t="s">
        <v>799</v>
      </c>
      <c r="M2782" s="7" t="s">
        <v>494</v>
      </c>
      <c r="N2782" s="4" t="s">
        <v>5161</v>
      </c>
      <c r="O2782" s="4" t="s">
        <v>62</v>
      </c>
      <c r="P2782" s="4" t="s">
        <v>1206</v>
      </c>
      <c r="Q2782" s="86">
        <v>115209</v>
      </c>
      <c r="R2782" s="88">
        <v>3.71</v>
      </c>
      <c r="S2782" s="89">
        <v>25</v>
      </c>
      <c r="T2782" s="7"/>
      <c r="U2782" s="86">
        <v>106.85599999999999</v>
      </c>
      <c r="V2782" s="87">
        <v>1.9900000000000001E-4</v>
      </c>
      <c r="W2782" s="87">
        <v>2.50517575307536E-4</v>
      </c>
      <c r="X2782" s="87">
        <v>5.1145677483744898E-5</v>
      </c>
    </row>
    <row r="2783" spans="1:24" x14ac:dyDescent="0.2">
      <c r="A2783" s="7">
        <v>11389</v>
      </c>
      <c r="B2783" s="4">
        <v>11394</v>
      </c>
      <c r="C2783" s="4" t="s">
        <v>3739</v>
      </c>
      <c r="D2783" s="4" t="s">
        <v>3740</v>
      </c>
      <c r="E2783" s="4" t="s">
        <v>78</v>
      </c>
      <c r="F2783" s="4" t="s">
        <v>3739</v>
      </c>
      <c r="G2783" s="4" t="s">
        <v>3741</v>
      </c>
      <c r="H2783" s="4" t="s">
        <v>76</v>
      </c>
      <c r="I2783" s="4" t="s">
        <v>73</v>
      </c>
      <c r="J2783" s="4" t="s">
        <v>61</v>
      </c>
      <c r="K2783" s="4" t="s">
        <v>314</v>
      </c>
      <c r="L2783" s="7" t="s">
        <v>799</v>
      </c>
      <c r="M2783" s="7" t="s">
        <v>474</v>
      </c>
      <c r="N2783" s="4" t="s">
        <v>888</v>
      </c>
      <c r="O2783" s="4" t="s">
        <v>62</v>
      </c>
      <c r="P2783" s="4" t="s">
        <v>1206</v>
      </c>
      <c r="Q2783" s="86">
        <v>2014</v>
      </c>
      <c r="R2783" s="88">
        <v>3.71</v>
      </c>
      <c r="S2783" s="89">
        <v>2463</v>
      </c>
      <c r="T2783" s="7"/>
      <c r="U2783" s="86">
        <v>184.03399999999999</v>
      </c>
      <c r="V2783" s="87">
        <v>2.9E-5</v>
      </c>
      <c r="W2783" s="87">
        <v>4.3145515471766199E-4</v>
      </c>
      <c r="X2783" s="87">
        <v>8.8085900419558095E-5</v>
      </c>
    </row>
    <row r="2784" spans="1:24" x14ac:dyDescent="0.2">
      <c r="A2784" s="7">
        <v>11389</v>
      </c>
      <c r="B2784" s="4">
        <v>11394</v>
      </c>
      <c r="C2784" s="4" t="s">
        <v>3742</v>
      </c>
      <c r="D2784" s="4" t="s">
        <v>3743</v>
      </c>
      <c r="E2784" s="4" t="s">
        <v>426</v>
      </c>
      <c r="F2784" s="4" t="s">
        <v>3744</v>
      </c>
      <c r="G2784" s="4" t="s">
        <v>3745</v>
      </c>
      <c r="H2784" s="4" t="s">
        <v>76</v>
      </c>
      <c r="I2784" s="4" t="s">
        <v>73</v>
      </c>
      <c r="J2784" s="4" t="s">
        <v>61</v>
      </c>
      <c r="K2784" s="4" t="s">
        <v>314</v>
      </c>
      <c r="L2784" s="7" t="s">
        <v>799</v>
      </c>
      <c r="M2784" s="7" t="s">
        <v>474</v>
      </c>
      <c r="N2784" s="4" t="s">
        <v>5161</v>
      </c>
      <c r="O2784" s="4" t="s">
        <v>62</v>
      </c>
      <c r="P2784" s="4" t="s">
        <v>1206</v>
      </c>
      <c r="Q2784" s="86">
        <v>11339</v>
      </c>
      <c r="R2784" s="88">
        <v>3.71</v>
      </c>
      <c r="S2784" s="89">
        <v>49.15</v>
      </c>
      <c r="T2784" s="7"/>
      <c r="U2784" s="86">
        <v>20.675999999999998</v>
      </c>
      <c r="V2784" s="87">
        <v>4.9799999999999996E-4</v>
      </c>
      <c r="W2784" s="87">
        <v>4.84741342610932E-5</v>
      </c>
      <c r="X2784" s="87">
        <v>9.8964810519904594E-6</v>
      </c>
    </row>
    <row r="2785" spans="1:24" x14ac:dyDescent="0.2">
      <c r="A2785" s="7">
        <v>11389</v>
      </c>
      <c r="B2785" s="4">
        <v>11394</v>
      </c>
      <c r="C2785" s="4" t="s">
        <v>3746</v>
      </c>
      <c r="D2785" s="4" t="s">
        <v>3747</v>
      </c>
      <c r="E2785" s="4" t="s">
        <v>425</v>
      </c>
      <c r="F2785" s="4" t="s">
        <v>3748</v>
      </c>
      <c r="G2785" s="4" t="s">
        <v>3749</v>
      </c>
      <c r="H2785" s="4" t="s">
        <v>76</v>
      </c>
      <c r="I2785" s="4" t="s">
        <v>73</v>
      </c>
      <c r="J2785" s="4" t="s">
        <v>53</v>
      </c>
      <c r="K2785" s="4" t="s">
        <v>314</v>
      </c>
      <c r="L2785" s="7" t="s">
        <v>799</v>
      </c>
      <c r="M2785" s="7" t="s">
        <v>474</v>
      </c>
      <c r="N2785" s="4" t="s">
        <v>888</v>
      </c>
      <c r="O2785" s="4" t="s">
        <v>62</v>
      </c>
      <c r="P2785" s="4" t="s">
        <v>1206</v>
      </c>
      <c r="Q2785" s="86">
        <v>1381</v>
      </c>
      <c r="R2785" s="88">
        <v>3.71</v>
      </c>
      <c r="S2785" s="89">
        <v>1806</v>
      </c>
      <c r="T2785" s="7"/>
      <c r="U2785" s="86">
        <v>92.531000000000006</v>
      </c>
      <c r="V2785" s="87">
        <v>1.4899999999999999E-4</v>
      </c>
      <c r="W2785" s="87">
        <v>2.16931794331509E-4</v>
      </c>
      <c r="X2785" s="87">
        <v>4.4288803191668503E-5</v>
      </c>
    </row>
    <row r="2786" spans="1:24" x14ac:dyDescent="0.2">
      <c r="A2786" s="7">
        <v>11389</v>
      </c>
      <c r="B2786" s="4">
        <v>11394</v>
      </c>
      <c r="C2786" s="4" t="s">
        <v>3750</v>
      </c>
      <c r="D2786" s="4">
        <v>520015041</v>
      </c>
      <c r="E2786" s="82" t="s">
        <v>425</v>
      </c>
      <c r="F2786" s="4" t="s">
        <v>3751</v>
      </c>
      <c r="G2786" s="4" t="s">
        <v>3752</v>
      </c>
      <c r="H2786" s="4" t="s">
        <v>76</v>
      </c>
      <c r="I2786" s="4" t="s">
        <v>73</v>
      </c>
      <c r="J2786" s="4" t="s">
        <v>61</v>
      </c>
      <c r="K2786" s="4" t="s">
        <v>314</v>
      </c>
      <c r="L2786" s="7" t="s">
        <v>799</v>
      </c>
      <c r="M2786" s="7" t="s">
        <v>471</v>
      </c>
      <c r="N2786" s="4" t="s">
        <v>872</v>
      </c>
      <c r="O2786" s="4" t="s">
        <v>62</v>
      </c>
      <c r="P2786" s="4" t="s">
        <v>1206</v>
      </c>
      <c r="Q2786" s="86">
        <v>62301</v>
      </c>
      <c r="R2786" s="88">
        <v>3.71</v>
      </c>
      <c r="S2786" s="89">
        <v>2566</v>
      </c>
      <c r="T2786" s="7"/>
      <c r="U2786" s="86">
        <v>5930.9679999999998</v>
      </c>
      <c r="V2786" s="87">
        <v>5.1800000000000001E-4</v>
      </c>
      <c r="W2786" s="87">
        <v>1.39047586033718E-2</v>
      </c>
      <c r="X2786" s="87">
        <v>2.83879603314996E-3</v>
      </c>
    </row>
    <row r="2787" spans="1:24" x14ac:dyDescent="0.2">
      <c r="A2787" s="7">
        <v>11389</v>
      </c>
      <c r="B2787" s="4">
        <v>11394</v>
      </c>
      <c r="C2787" s="4" t="s">
        <v>3753</v>
      </c>
      <c r="D2787" s="4" t="s">
        <v>3754</v>
      </c>
      <c r="E2787" s="4" t="s">
        <v>426</v>
      </c>
      <c r="F2787" s="4" t="s">
        <v>3755</v>
      </c>
      <c r="G2787" s="4" t="s">
        <v>3756</v>
      </c>
      <c r="H2787" s="4" t="s">
        <v>76</v>
      </c>
      <c r="I2787" s="4" t="s">
        <v>73</v>
      </c>
      <c r="J2787" s="4" t="s">
        <v>61</v>
      </c>
      <c r="K2787" s="4" t="s">
        <v>53</v>
      </c>
      <c r="L2787" s="7" t="s">
        <v>799</v>
      </c>
      <c r="M2787" s="7" t="s">
        <v>102</v>
      </c>
      <c r="N2787" s="4" t="s">
        <v>888</v>
      </c>
      <c r="O2787" s="4" t="s">
        <v>62</v>
      </c>
      <c r="P2787" s="4" t="s">
        <v>1206</v>
      </c>
      <c r="Q2787" s="86">
        <v>135000</v>
      </c>
      <c r="R2787" s="88">
        <v>3.71</v>
      </c>
      <c r="S2787" s="89">
        <v>157</v>
      </c>
      <c r="T2787" s="7"/>
      <c r="U2787" s="86">
        <v>786.33500000000004</v>
      </c>
      <c r="V2787" s="87">
        <v>9.5040000000000003E-3</v>
      </c>
      <c r="W2787" s="87">
        <v>1.84350875665728E-3</v>
      </c>
      <c r="X2787" s="87">
        <v>3.7637081626191402E-4</v>
      </c>
    </row>
    <row r="2788" spans="1:24" x14ac:dyDescent="0.2">
      <c r="A2788" s="7">
        <v>11389</v>
      </c>
      <c r="B2788" s="4">
        <v>11394</v>
      </c>
      <c r="C2788" s="4" t="s">
        <v>3746</v>
      </c>
      <c r="D2788" s="4" t="s">
        <v>3747</v>
      </c>
      <c r="E2788" s="4" t="s">
        <v>425</v>
      </c>
      <c r="F2788" s="4" t="s">
        <v>3757</v>
      </c>
      <c r="G2788" s="4" t="s">
        <v>3749</v>
      </c>
      <c r="H2788" s="4" t="s">
        <v>76</v>
      </c>
      <c r="I2788" s="4" t="s">
        <v>73</v>
      </c>
      <c r="J2788" s="4" t="s">
        <v>61</v>
      </c>
      <c r="K2788" s="4" t="s">
        <v>53</v>
      </c>
      <c r="L2788" s="7" t="s">
        <v>799</v>
      </c>
      <c r="M2788" s="7" t="s">
        <v>102</v>
      </c>
      <c r="N2788" s="4" t="s">
        <v>888</v>
      </c>
      <c r="O2788" s="4" t="s">
        <v>62</v>
      </c>
      <c r="P2788" s="4" t="s">
        <v>1206</v>
      </c>
      <c r="Q2788" s="86">
        <v>25000</v>
      </c>
      <c r="R2788" s="88">
        <v>3.71</v>
      </c>
      <c r="S2788" s="89">
        <v>1521.96</v>
      </c>
      <c r="T2788" s="7"/>
      <c r="U2788" s="86">
        <v>1411.617</v>
      </c>
      <c r="V2788" s="87">
        <v>2.6319999999999998E-3</v>
      </c>
      <c r="W2788" s="87">
        <v>3.3094429660794102E-3</v>
      </c>
      <c r="X2788" s="87">
        <v>6.7565599893004398E-4</v>
      </c>
    </row>
  </sheetData>
  <sheetProtection formatColumns="0"/>
  <autoFilter ref="A1:Z2788" xr:uid="{00000000-0001-0000-0600-000000000000}"/>
  <customSheetViews>
    <customSheetView guid="{AE318230-F718-49FC-82EB-7CAC3DCD05F1}" showGridLines="0" hiddenRows="1" topLeftCell="O1">
      <selection activeCell="X26" sqref="X26"/>
      <pageMargins left="0.7" right="0.7" top="0.75" bottom="0.75" header="0.3" footer="0.3"/>
    </customSheetView>
  </customSheetViews>
  <dataValidations count="8">
    <dataValidation type="list" allowBlank="1" showInputMessage="1" showErrorMessage="1" sqref="J2:J19" xr:uid="{3BCB62EC-53C5-450D-9F13-EC5E7A34152A}">
      <formula1>israel_abroad</formula1>
    </dataValidation>
    <dataValidation type="list" allowBlank="1" showInputMessage="1" showErrorMessage="1" sqref="O2:O19" xr:uid="{B63B3BAE-49E6-4D90-A86E-DE39825E4C4C}">
      <formula1>Holding_interest</formula1>
    </dataValidation>
    <dataValidation type="list" allowBlank="1" showInputMessage="1" showErrorMessage="1" sqref="K2:K20" xr:uid="{CFF94800-CE24-4896-81EF-4CDD4743C252}">
      <formula1>Country_list</formula1>
    </dataValidation>
    <dataValidation type="list" allowBlank="1" showInputMessage="1" showErrorMessage="1" sqref="E2:E20 E211 E484 E704 E904 E1215 E1439 E1809 E2128 E2343 E2428 E2562 E2778 E220 E281 E492 E713 E912 E1075 E1221 E1450 E1596 E1818 E1965 E2135 E2351 E2434 E2568 E2786 E155 E274 E429 E647 E852 E1038 E1186 E1376 E1558 E1752 E1922 E2084 E2287 E2409 E2528 E2720" xr:uid="{55C48253-780B-4A32-B8CF-83EC49E0007F}">
      <formula1>Issuer_Number_Type_2</formula1>
    </dataValidation>
    <dataValidation type="list" allowBlank="1" showInputMessage="1" showErrorMessage="1" sqref="H2:H20" xr:uid="{5F2D904F-16E3-4220-9092-6EDEA5A2992F}">
      <formula1>Security_ID_Number_Type</formula1>
    </dataValidation>
    <dataValidation type="list" allowBlank="1" showInputMessage="1" showErrorMessage="1" sqref="N2:N21" xr:uid="{06CB8001-30F2-4E10-B090-172AB7FA5B36}">
      <formula1>Industry_Sector</formula1>
    </dataValidation>
    <dataValidation type="list" allowBlank="1" showInputMessage="1" showErrorMessage="1" sqref="L2:L20" xr:uid="{D8CFF222-26BD-430E-8389-D5D9AD2E7BFE}">
      <formula1>Tradeable_Status</formula1>
    </dataValidation>
    <dataValidation type="list" allowBlank="1" showInputMessage="1" showErrorMessage="1" sqref="M2:M20" xr:uid="{4495B455-CA68-49E0-8C90-4DFB31589CA8}">
      <formula1>Stock_Exchange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X225"/>
  <sheetViews>
    <sheetView rightToLeft="1" workbookViewId="0">
      <selection activeCell="M11" sqref="M11"/>
    </sheetView>
  </sheetViews>
  <sheetFormatPr defaultColWidth="0" defaultRowHeight="14.25" x14ac:dyDescent="0.2"/>
  <cols>
    <col min="1" max="4" width="11.625" style="2" customWidth="1"/>
    <col min="5" max="5" width="11.625" style="4" customWidth="1"/>
    <col min="6" max="6" width="31.375" style="2" bestFit="1" customWidth="1"/>
    <col min="7" max="8" width="11.625" style="2" customWidth="1"/>
    <col min="9" max="9" width="22.5" style="2" bestFit="1" customWidth="1"/>
    <col min="10" max="10" width="11.625" style="2" customWidth="1"/>
    <col min="11" max="11" width="14.75" style="2" bestFit="1" customWidth="1"/>
    <col min="12" max="12" width="12.375" style="2" bestFit="1" customWidth="1"/>
    <col min="13" max="13" width="36.25" style="2" customWidth="1"/>
    <col min="14" max="15" width="11.625" style="2" customWidth="1"/>
    <col min="16" max="16" width="11.625" style="4" customWidth="1"/>
    <col min="17" max="23" width="11.625" style="2" customWidth="1"/>
    <col min="24" max="24" width="11.625" style="2" hidden="1" customWidth="1"/>
    <col min="25" max="16384" width="9" style="2" hidden="1"/>
  </cols>
  <sheetData>
    <row r="1" spans="1:23" ht="51" x14ac:dyDescent="0.2">
      <c r="A1" s="11" t="s">
        <v>645</v>
      </c>
      <c r="B1" s="11" t="s">
        <v>0</v>
      </c>
      <c r="C1" s="11" t="s">
        <v>718</v>
      </c>
      <c r="D1" s="11" t="s">
        <v>2</v>
      </c>
      <c r="E1" s="11" t="s">
        <v>734</v>
      </c>
      <c r="F1" s="11" t="s">
        <v>1138</v>
      </c>
      <c r="G1" s="11" t="s">
        <v>29</v>
      </c>
      <c r="H1" s="11" t="s">
        <v>28</v>
      </c>
      <c r="I1" s="11" t="s">
        <v>1</v>
      </c>
      <c r="J1" s="11" t="s">
        <v>598</v>
      </c>
      <c r="K1" s="11" t="s">
        <v>599</v>
      </c>
      <c r="L1" s="11" t="s">
        <v>5</v>
      </c>
      <c r="M1" s="11" t="s">
        <v>300</v>
      </c>
      <c r="N1" s="11" t="s">
        <v>600</v>
      </c>
      <c r="O1" s="11" t="s">
        <v>393</v>
      </c>
      <c r="P1" s="11" t="s">
        <v>767</v>
      </c>
      <c r="Q1" s="11" t="s">
        <v>11</v>
      </c>
      <c r="R1" s="11" t="s">
        <v>15</v>
      </c>
      <c r="S1" s="11" t="s">
        <v>931</v>
      </c>
      <c r="T1" s="11" t="s">
        <v>1146</v>
      </c>
      <c r="U1" s="11" t="s">
        <v>18</v>
      </c>
      <c r="V1" s="11" t="s">
        <v>19</v>
      </c>
      <c r="W1" s="11" t="s">
        <v>30</v>
      </c>
    </row>
    <row r="2" spans="1:23" x14ac:dyDescent="0.2">
      <c r="A2" s="7">
        <v>1035</v>
      </c>
      <c r="B2" s="93">
        <v>1036</v>
      </c>
      <c r="C2" s="93" t="s">
        <v>3819</v>
      </c>
      <c r="D2" s="93" t="s">
        <v>3820</v>
      </c>
      <c r="E2" s="82" t="s">
        <v>425</v>
      </c>
      <c r="F2" s="93" t="s">
        <v>3821</v>
      </c>
      <c r="G2" s="93" t="s">
        <v>3822</v>
      </c>
      <c r="H2" s="82" t="s">
        <v>76</v>
      </c>
      <c r="I2" s="93" t="s">
        <v>235</v>
      </c>
      <c r="J2" s="82" t="s">
        <v>53</v>
      </c>
      <c r="K2" s="82" t="s">
        <v>316</v>
      </c>
      <c r="L2" s="82" t="s">
        <v>311</v>
      </c>
      <c r="M2" s="93" t="s">
        <v>1041</v>
      </c>
      <c r="N2" s="93" t="s">
        <v>62</v>
      </c>
      <c r="O2" s="82" t="s">
        <v>1212</v>
      </c>
      <c r="P2" s="92">
        <v>216301</v>
      </c>
      <c r="Q2" s="102">
        <v>1</v>
      </c>
      <c r="R2" s="98">
        <v>11510</v>
      </c>
      <c r="S2" s="105"/>
      <c r="T2" s="99">
        <v>24896.244999999999</v>
      </c>
      <c r="U2" s="101">
        <v>1.9698E-2</v>
      </c>
      <c r="V2" s="101">
        <v>7.7542994816248198E-2</v>
      </c>
      <c r="W2" s="101">
        <v>5.9248280846283096E-3</v>
      </c>
    </row>
    <row r="3" spans="1:23" x14ac:dyDescent="0.2">
      <c r="A3" s="7">
        <v>1035</v>
      </c>
      <c r="B3" s="93">
        <v>1036</v>
      </c>
      <c r="C3" s="93" t="s">
        <v>3823</v>
      </c>
      <c r="D3" s="93" t="s">
        <v>3824</v>
      </c>
      <c r="E3" s="82" t="s">
        <v>426</v>
      </c>
      <c r="F3" s="93" t="s">
        <v>3825</v>
      </c>
      <c r="G3" s="93" t="s">
        <v>3826</v>
      </c>
      <c r="H3" s="82" t="s">
        <v>76</v>
      </c>
      <c r="I3" s="93" t="s">
        <v>235</v>
      </c>
      <c r="J3" s="82" t="s">
        <v>61</v>
      </c>
      <c r="K3" s="82" t="s">
        <v>314</v>
      </c>
      <c r="L3" s="82" t="s">
        <v>102</v>
      </c>
      <c r="M3" s="93" t="s">
        <v>1067</v>
      </c>
      <c r="N3" s="93" t="s">
        <v>62</v>
      </c>
      <c r="O3" s="82" t="s">
        <v>1206</v>
      </c>
      <c r="P3" s="92">
        <v>1248900</v>
      </c>
      <c r="Q3" s="102">
        <v>3.71</v>
      </c>
      <c r="R3" s="98">
        <v>940.36</v>
      </c>
      <c r="S3" s="105"/>
      <c r="T3" s="99">
        <v>43570.819000000003</v>
      </c>
      <c r="U3" s="101">
        <v>1.761E-3</v>
      </c>
      <c r="V3" s="101">
        <v>0.13570768488111301</v>
      </c>
      <c r="W3" s="101">
        <v>1.03690179182379E-2</v>
      </c>
    </row>
    <row r="4" spans="1:23" x14ac:dyDescent="0.2">
      <c r="A4" s="7">
        <v>1035</v>
      </c>
      <c r="B4" s="93">
        <v>1036</v>
      </c>
      <c r="C4" s="93" t="s">
        <v>3827</v>
      </c>
      <c r="D4" s="93" t="s">
        <v>3828</v>
      </c>
      <c r="E4" s="82" t="s">
        <v>426</v>
      </c>
      <c r="F4" s="93" t="s">
        <v>3829</v>
      </c>
      <c r="G4" s="93" t="s">
        <v>3830</v>
      </c>
      <c r="H4" s="82" t="s">
        <v>76</v>
      </c>
      <c r="I4" s="93" t="s">
        <v>235</v>
      </c>
      <c r="J4" s="82" t="s">
        <v>61</v>
      </c>
      <c r="K4" s="82" t="s">
        <v>317</v>
      </c>
      <c r="L4" s="82" t="s">
        <v>471</v>
      </c>
      <c r="M4" s="93" t="s">
        <v>1052</v>
      </c>
      <c r="N4" s="93" t="s">
        <v>62</v>
      </c>
      <c r="O4" s="82" t="s">
        <v>1206</v>
      </c>
      <c r="P4" s="92">
        <v>2695</v>
      </c>
      <c r="Q4" s="102">
        <v>3.71</v>
      </c>
      <c r="R4" s="98">
        <v>15402</v>
      </c>
      <c r="S4" s="105"/>
      <c r="T4" s="99">
        <v>1539.961</v>
      </c>
      <c r="U4" s="101">
        <v>1.0000000000000001E-5</v>
      </c>
      <c r="V4" s="101">
        <v>4.79643449121129E-3</v>
      </c>
      <c r="W4" s="101">
        <v>3.66481199842102E-4</v>
      </c>
    </row>
    <row r="5" spans="1:23" x14ac:dyDescent="0.2">
      <c r="A5" s="7">
        <v>1035</v>
      </c>
      <c r="B5" s="93">
        <v>1036</v>
      </c>
      <c r="C5" s="93" t="s">
        <v>3831</v>
      </c>
      <c r="D5" s="93" t="s">
        <v>3832</v>
      </c>
      <c r="E5" s="82" t="s">
        <v>426</v>
      </c>
      <c r="F5" s="93" t="s">
        <v>3833</v>
      </c>
      <c r="G5" s="93" t="s">
        <v>3834</v>
      </c>
      <c r="H5" s="82" t="s">
        <v>76</v>
      </c>
      <c r="I5" s="93" t="s">
        <v>235</v>
      </c>
      <c r="J5" s="82" t="s">
        <v>61</v>
      </c>
      <c r="K5" s="82" t="s">
        <v>1162</v>
      </c>
      <c r="L5" s="82" t="s">
        <v>102</v>
      </c>
      <c r="M5" s="93" t="s">
        <v>1059</v>
      </c>
      <c r="N5" s="93" t="s">
        <v>62</v>
      </c>
      <c r="O5" s="82" t="s">
        <v>1207</v>
      </c>
      <c r="P5" s="92">
        <v>2050</v>
      </c>
      <c r="Q5" s="102">
        <v>4.1524000000000001</v>
      </c>
      <c r="R5" s="98">
        <v>5072</v>
      </c>
      <c r="S5" s="105"/>
      <c r="T5" s="99">
        <v>431.75</v>
      </c>
      <c r="U5" s="101">
        <v>1.83E-4</v>
      </c>
      <c r="V5" s="101">
        <v>1.3447483108783599E-3</v>
      </c>
      <c r="W5" s="101">
        <v>1.0274819250828201E-4</v>
      </c>
    </row>
    <row r="6" spans="1:23" x14ac:dyDescent="0.2">
      <c r="A6" s="7">
        <v>1035</v>
      </c>
      <c r="B6" s="93">
        <v>1036</v>
      </c>
      <c r="C6" s="93" t="s">
        <v>3823</v>
      </c>
      <c r="D6" t="s">
        <v>5178</v>
      </c>
      <c r="E6" s="82" t="s">
        <v>426</v>
      </c>
      <c r="F6" s="93" t="s">
        <v>3835</v>
      </c>
      <c r="G6" s="93" t="s">
        <v>3836</v>
      </c>
      <c r="H6" s="82" t="s">
        <v>76</v>
      </c>
      <c r="I6" s="93" t="s">
        <v>235</v>
      </c>
      <c r="J6" s="82" t="s">
        <v>61</v>
      </c>
      <c r="K6" s="82" t="s">
        <v>314</v>
      </c>
      <c r="L6" s="82" t="s">
        <v>102</v>
      </c>
      <c r="M6" s="93" t="s">
        <v>1067</v>
      </c>
      <c r="N6" s="93" t="s">
        <v>62</v>
      </c>
      <c r="O6" s="82" t="s">
        <v>1206</v>
      </c>
      <c r="P6" s="92">
        <v>1321300</v>
      </c>
      <c r="Q6" s="102">
        <v>3.71</v>
      </c>
      <c r="R6" s="98">
        <v>634.17999999999995</v>
      </c>
      <c r="S6" s="105"/>
      <c r="T6" s="99">
        <v>31087.649000000001</v>
      </c>
      <c r="U6" s="101">
        <v>0</v>
      </c>
      <c r="V6" s="101">
        <v>9.6827028788959102E-2</v>
      </c>
      <c r="W6" s="101">
        <v>7.3982633876778E-3</v>
      </c>
    </row>
    <row r="7" spans="1:23" x14ac:dyDescent="0.2">
      <c r="A7" s="7">
        <v>1035</v>
      </c>
      <c r="B7" s="93">
        <v>1036</v>
      </c>
      <c r="C7" s="93" t="s">
        <v>3837</v>
      </c>
      <c r="D7" s="93" t="s">
        <v>3832</v>
      </c>
      <c r="E7" s="82" t="s">
        <v>426</v>
      </c>
      <c r="F7" s="93" t="s">
        <v>3838</v>
      </c>
      <c r="G7" s="93" t="s">
        <v>3839</v>
      </c>
      <c r="H7" s="82" t="s">
        <v>76</v>
      </c>
      <c r="I7" s="93" t="s">
        <v>235</v>
      </c>
      <c r="J7" s="82" t="s">
        <v>61</v>
      </c>
      <c r="K7" s="82" t="s">
        <v>313</v>
      </c>
      <c r="L7" s="82" t="s">
        <v>102</v>
      </c>
      <c r="M7" s="93" t="s">
        <v>1095</v>
      </c>
      <c r="N7" s="93" t="s">
        <v>62</v>
      </c>
      <c r="O7" s="82" t="s">
        <v>1207</v>
      </c>
      <c r="P7" s="92">
        <v>33883</v>
      </c>
      <c r="Q7" s="102">
        <v>4.1524000000000001</v>
      </c>
      <c r="R7" s="98">
        <v>24366</v>
      </c>
      <c r="S7" s="105"/>
      <c r="T7" s="99">
        <v>34281.930999999997</v>
      </c>
      <c r="U7" s="101">
        <v>9.8499999999999998E-4</v>
      </c>
      <c r="V7" s="101">
        <v>0.106776085980245</v>
      </c>
      <c r="W7" s="101">
        <v>8.1584410620401202E-3</v>
      </c>
    </row>
    <row r="8" spans="1:23" x14ac:dyDescent="0.2">
      <c r="A8" s="7">
        <v>1035</v>
      </c>
      <c r="B8" s="93">
        <v>1036</v>
      </c>
      <c r="C8" s="93" t="s">
        <v>3840</v>
      </c>
      <c r="D8" s="93" t="s">
        <v>3841</v>
      </c>
      <c r="E8" s="82" t="s">
        <v>426</v>
      </c>
      <c r="F8" s="93" t="s">
        <v>3842</v>
      </c>
      <c r="G8" s="93" t="s">
        <v>3843</v>
      </c>
      <c r="H8" s="82" t="s">
        <v>76</v>
      </c>
      <c r="I8" s="93" t="s">
        <v>235</v>
      </c>
      <c r="J8" s="82" t="s">
        <v>61</v>
      </c>
      <c r="K8" s="82" t="s">
        <v>314</v>
      </c>
      <c r="L8" s="82" t="s">
        <v>471</v>
      </c>
      <c r="M8" s="93" t="s">
        <v>1095</v>
      </c>
      <c r="N8" s="93" t="s">
        <v>62</v>
      </c>
      <c r="O8" s="82" t="s">
        <v>1206</v>
      </c>
      <c r="P8" s="92">
        <v>60468</v>
      </c>
      <c r="Q8" s="102">
        <v>3.71</v>
      </c>
      <c r="R8" s="98">
        <v>2072</v>
      </c>
      <c r="S8" s="105"/>
      <c r="T8" s="99">
        <v>4648.2479999999996</v>
      </c>
      <c r="U8" s="101">
        <v>4.2400000000000001E-4</v>
      </c>
      <c r="V8" s="101">
        <v>1.4477647032028401E-2</v>
      </c>
      <c r="W8" s="101">
        <v>1.10619366633907E-3</v>
      </c>
    </row>
    <row r="9" spans="1:23" x14ac:dyDescent="0.2">
      <c r="A9" s="7">
        <v>1035</v>
      </c>
      <c r="B9" s="93">
        <v>1036</v>
      </c>
      <c r="C9" s="93" t="s">
        <v>3827</v>
      </c>
      <c r="D9" s="93" t="s">
        <v>3828</v>
      </c>
      <c r="E9" s="82" t="s">
        <v>426</v>
      </c>
      <c r="F9" s="93" t="s">
        <v>3844</v>
      </c>
      <c r="G9" s="93" t="s">
        <v>3845</v>
      </c>
      <c r="H9" s="82" t="s">
        <v>76</v>
      </c>
      <c r="I9" s="93" t="s">
        <v>235</v>
      </c>
      <c r="J9" s="82" t="s">
        <v>61</v>
      </c>
      <c r="K9" s="82" t="s">
        <v>314</v>
      </c>
      <c r="L9" s="82" t="s">
        <v>471</v>
      </c>
      <c r="M9" s="93" t="s">
        <v>1049</v>
      </c>
      <c r="N9" s="93" t="s">
        <v>62</v>
      </c>
      <c r="O9" s="82" t="s">
        <v>1206</v>
      </c>
      <c r="P9" s="92">
        <v>13466</v>
      </c>
      <c r="Q9" s="102">
        <v>3.71</v>
      </c>
      <c r="R9" s="98">
        <v>4532</v>
      </c>
      <c r="S9" s="105"/>
      <c r="T9" s="99">
        <v>2264.136</v>
      </c>
      <c r="U9" s="101">
        <v>1.5E-5</v>
      </c>
      <c r="V9" s="101">
        <v>7.0519811065523699E-3</v>
      </c>
      <c r="W9" s="101">
        <v>5.3882076403392605E-4</v>
      </c>
    </row>
    <row r="10" spans="1:23" x14ac:dyDescent="0.2">
      <c r="A10" s="7">
        <v>1035</v>
      </c>
      <c r="B10" s="93">
        <v>1036</v>
      </c>
      <c r="C10" s="93" t="s">
        <v>3827</v>
      </c>
      <c r="D10" s="93" t="s">
        <v>3828</v>
      </c>
      <c r="E10" s="82" t="s">
        <v>426</v>
      </c>
      <c r="F10" s="93" t="s">
        <v>3846</v>
      </c>
      <c r="G10" s="93" t="s">
        <v>3847</v>
      </c>
      <c r="H10" s="82" t="s">
        <v>76</v>
      </c>
      <c r="I10" s="93" t="s">
        <v>235</v>
      </c>
      <c r="J10" s="82" t="s">
        <v>61</v>
      </c>
      <c r="K10" s="82" t="s">
        <v>314</v>
      </c>
      <c r="L10" s="82" t="s">
        <v>471</v>
      </c>
      <c r="M10" s="93" t="s">
        <v>1074</v>
      </c>
      <c r="N10" s="93" t="s">
        <v>62</v>
      </c>
      <c r="O10" s="82" t="s">
        <v>1206</v>
      </c>
      <c r="P10" s="92">
        <v>7971</v>
      </c>
      <c r="Q10" s="102">
        <v>3.71</v>
      </c>
      <c r="R10" s="98">
        <v>9880</v>
      </c>
      <c r="S10" s="105"/>
      <c r="T10" s="99">
        <v>2921.7539999999999</v>
      </c>
      <c r="U10" s="101">
        <v>1.07E-4</v>
      </c>
      <c r="V10" s="101">
        <v>9.1002302853692603E-3</v>
      </c>
      <c r="W10" s="101">
        <v>6.9532135171084604E-4</v>
      </c>
    </row>
    <row r="11" spans="1:23" x14ac:dyDescent="0.2">
      <c r="A11" s="7">
        <v>1035</v>
      </c>
      <c r="B11" s="93">
        <v>1036</v>
      </c>
      <c r="C11" s="93" t="s">
        <v>3823</v>
      </c>
      <c r="D11" s="7" t="s">
        <v>5178</v>
      </c>
      <c r="E11" s="82" t="s">
        <v>426</v>
      </c>
      <c r="F11" s="93" t="s">
        <v>3848</v>
      </c>
      <c r="G11" s="93" t="s">
        <v>3849</v>
      </c>
      <c r="H11" s="82" t="s">
        <v>76</v>
      </c>
      <c r="I11" s="93" t="s">
        <v>235</v>
      </c>
      <c r="J11" s="82" t="s">
        <v>61</v>
      </c>
      <c r="K11" s="82" t="s">
        <v>157</v>
      </c>
      <c r="L11" s="82" t="s">
        <v>102</v>
      </c>
      <c r="M11" s="93" t="s">
        <v>1041</v>
      </c>
      <c r="N11" s="93" t="s">
        <v>62</v>
      </c>
      <c r="O11" s="82" t="s">
        <v>1206</v>
      </c>
      <c r="P11" s="92">
        <v>535260</v>
      </c>
      <c r="Q11" s="102">
        <v>3.71</v>
      </c>
      <c r="R11" s="98">
        <v>1052.5999999999999</v>
      </c>
      <c r="S11" s="105"/>
      <c r="T11" s="99">
        <v>20902.684000000001</v>
      </c>
      <c r="U11" s="101">
        <v>0</v>
      </c>
      <c r="V11" s="101">
        <v>6.5104466466201993E-2</v>
      </c>
      <c r="W11" s="101">
        <v>4.9744373720380097E-3</v>
      </c>
    </row>
    <row r="12" spans="1:23" x14ac:dyDescent="0.2">
      <c r="A12" s="7">
        <v>1035</v>
      </c>
      <c r="B12" s="93">
        <v>1036</v>
      </c>
      <c r="C12" s="93" t="s">
        <v>3850</v>
      </c>
      <c r="D12" t="s">
        <v>5177</v>
      </c>
      <c r="E12" s="82" t="s">
        <v>426</v>
      </c>
      <c r="F12" s="93" t="s">
        <v>3851</v>
      </c>
      <c r="G12" s="93" t="s">
        <v>3852</v>
      </c>
      <c r="H12" s="82" t="s">
        <v>76</v>
      </c>
      <c r="I12" s="93" t="s">
        <v>235</v>
      </c>
      <c r="J12" s="82" t="s">
        <v>61</v>
      </c>
      <c r="K12" s="82" t="s">
        <v>314</v>
      </c>
      <c r="L12" s="82" t="s">
        <v>474</v>
      </c>
      <c r="M12" s="93" t="s">
        <v>1060</v>
      </c>
      <c r="N12" s="93" t="s">
        <v>62</v>
      </c>
      <c r="O12" s="82" t="s">
        <v>1206</v>
      </c>
      <c r="P12" s="92">
        <v>83238</v>
      </c>
      <c r="Q12" s="102">
        <v>3.71</v>
      </c>
      <c r="R12" s="98">
        <v>20085</v>
      </c>
      <c r="S12" s="105"/>
      <c r="T12" s="99">
        <v>62025.087</v>
      </c>
      <c r="U12" s="101">
        <v>2.2200000000000002E-3</v>
      </c>
      <c r="V12" s="101">
        <v>0.193186200688443</v>
      </c>
      <c r="W12" s="101">
        <v>1.4760779231107199E-2</v>
      </c>
    </row>
    <row r="13" spans="1:23" x14ac:dyDescent="0.2">
      <c r="A13" s="7">
        <v>1035</v>
      </c>
      <c r="B13" s="93">
        <v>1036</v>
      </c>
      <c r="C13" s="93" t="s">
        <v>3850</v>
      </c>
      <c r="D13" s="7" t="s">
        <v>5177</v>
      </c>
      <c r="E13" s="82" t="s">
        <v>426</v>
      </c>
      <c r="F13" s="93" t="s">
        <v>3853</v>
      </c>
      <c r="G13" s="93" t="s">
        <v>3854</v>
      </c>
      <c r="H13" s="82" t="s">
        <v>76</v>
      </c>
      <c r="I13" s="93" t="s">
        <v>235</v>
      </c>
      <c r="J13" s="82" t="s">
        <v>61</v>
      </c>
      <c r="K13" s="82" t="s">
        <v>314</v>
      </c>
      <c r="L13" s="82" t="s">
        <v>489</v>
      </c>
      <c r="M13" s="93" t="s">
        <v>1067</v>
      </c>
      <c r="N13" s="93" t="s">
        <v>62</v>
      </c>
      <c r="O13" s="82" t="s">
        <v>1206</v>
      </c>
      <c r="P13" s="92">
        <v>18081</v>
      </c>
      <c r="Q13" s="102">
        <v>3.71</v>
      </c>
      <c r="R13" s="98">
        <v>112716</v>
      </c>
      <c r="S13" s="105"/>
      <c r="T13" s="99">
        <v>75610.467999999993</v>
      </c>
      <c r="U13" s="101">
        <v>8.3100000000000003E-4</v>
      </c>
      <c r="V13" s="101">
        <v>0.235499854601051</v>
      </c>
      <c r="W13" s="101">
        <v>1.7993838847372198E-2</v>
      </c>
    </row>
    <row r="14" spans="1:23" x14ac:dyDescent="0.2">
      <c r="A14" s="7">
        <v>1035</v>
      </c>
      <c r="B14" s="93">
        <v>1036</v>
      </c>
      <c r="C14" s="93" t="s">
        <v>3855</v>
      </c>
      <c r="D14" s="93" t="s">
        <v>3828</v>
      </c>
      <c r="E14" s="82" t="s">
        <v>426</v>
      </c>
      <c r="F14" s="93" t="s">
        <v>3856</v>
      </c>
      <c r="G14" s="93" t="s">
        <v>3857</v>
      </c>
      <c r="H14" s="82" t="s">
        <v>76</v>
      </c>
      <c r="I14" s="93" t="s">
        <v>235</v>
      </c>
      <c r="J14" s="82" t="s">
        <v>61</v>
      </c>
      <c r="K14" s="82" t="s">
        <v>314</v>
      </c>
      <c r="L14" s="82" t="s">
        <v>489</v>
      </c>
      <c r="M14" s="93" t="s">
        <v>1058</v>
      </c>
      <c r="N14" s="93" t="s">
        <v>62</v>
      </c>
      <c r="O14" s="82" t="s">
        <v>1206</v>
      </c>
      <c r="P14" s="92">
        <v>116000</v>
      </c>
      <c r="Q14" s="102">
        <v>3.71</v>
      </c>
      <c r="R14" s="98">
        <v>3923</v>
      </c>
      <c r="S14" s="105"/>
      <c r="T14" s="99">
        <v>16883.023000000001</v>
      </c>
      <c r="U14" s="101">
        <v>5.2999999999999998E-4</v>
      </c>
      <c r="V14" s="101">
        <v>5.2584642551699499E-2</v>
      </c>
      <c r="W14" s="101">
        <v>4.0178351087514002E-3</v>
      </c>
    </row>
    <row r="15" spans="1:23" x14ac:dyDescent="0.2">
      <c r="A15" s="7">
        <v>1035</v>
      </c>
      <c r="B15" s="93">
        <v>1037</v>
      </c>
      <c r="C15" s="93" t="s">
        <v>3819</v>
      </c>
      <c r="D15" s="93" t="s">
        <v>3820</v>
      </c>
      <c r="E15" s="82" t="s">
        <v>425</v>
      </c>
      <c r="F15" s="93" t="s">
        <v>3821</v>
      </c>
      <c r="G15" s="93" t="s">
        <v>3822</v>
      </c>
      <c r="H15" s="82" t="s">
        <v>76</v>
      </c>
      <c r="I15" s="93" t="s">
        <v>235</v>
      </c>
      <c r="J15" s="82" t="s">
        <v>53</v>
      </c>
      <c r="K15" s="82" t="s">
        <v>316</v>
      </c>
      <c r="L15" s="82" t="s">
        <v>311</v>
      </c>
      <c r="M15" s="93" t="s">
        <v>1041</v>
      </c>
      <c r="N15" s="93" t="s">
        <v>62</v>
      </c>
      <c r="O15" s="82" t="s">
        <v>1212</v>
      </c>
      <c r="P15" s="92">
        <v>1577</v>
      </c>
      <c r="Q15" s="102">
        <v>1</v>
      </c>
      <c r="R15" s="98">
        <v>11510</v>
      </c>
      <c r="S15" s="105"/>
      <c r="T15" s="99">
        <v>181.51300000000001</v>
      </c>
      <c r="U15" s="101">
        <v>1.44E-4</v>
      </c>
      <c r="V15" s="101">
        <v>2.6233693497205099E-2</v>
      </c>
      <c r="W15" s="101">
        <v>3.5017999360611898E-4</v>
      </c>
    </row>
    <row r="16" spans="1:23" x14ac:dyDescent="0.2">
      <c r="A16" s="7">
        <v>1035</v>
      </c>
      <c r="B16" s="93">
        <v>1037</v>
      </c>
      <c r="C16" s="93" t="s">
        <v>3827</v>
      </c>
      <c r="D16" s="93" t="s">
        <v>3828</v>
      </c>
      <c r="E16" s="82" t="s">
        <v>426</v>
      </c>
      <c r="F16" s="93" t="s">
        <v>3858</v>
      </c>
      <c r="G16" s="93" t="s">
        <v>3859</v>
      </c>
      <c r="H16" s="82" t="s">
        <v>76</v>
      </c>
      <c r="I16" s="93" t="s">
        <v>237</v>
      </c>
      <c r="J16" s="82" t="s">
        <v>61</v>
      </c>
      <c r="K16" s="82" t="s">
        <v>314</v>
      </c>
      <c r="L16" s="82" t="s">
        <v>482</v>
      </c>
      <c r="M16" s="93" t="s">
        <v>1079</v>
      </c>
      <c r="N16" s="93" t="s">
        <v>62</v>
      </c>
      <c r="O16" s="82" t="s">
        <v>1206</v>
      </c>
      <c r="P16" s="92">
        <v>152500</v>
      </c>
      <c r="Q16" s="102">
        <v>3.71</v>
      </c>
      <c r="R16" s="98">
        <v>1075.2</v>
      </c>
      <c r="S16" s="105"/>
      <c r="T16" s="99">
        <v>6083.2129999999997</v>
      </c>
      <c r="U16" s="101">
        <v>9.3559999999999997E-3</v>
      </c>
      <c r="V16" s="101">
        <v>0.87919545064050597</v>
      </c>
      <c r="W16" s="101">
        <v>1.17359249210037E-2</v>
      </c>
    </row>
    <row r="17" spans="1:23" x14ac:dyDescent="0.2">
      <c r="A17" s="7">
        <v>1035</v>
      </c>
      <c r="B17" s="93">
        <v>1037</v>
      </c>
      <c r="C17" s="93" t="s">
        <v>3823</v>
      </c>
      <c r="D17" s="7" t="s">
        <v>5178</v>
      </c>
      <c r="E17" s="82" t="s">
        <v>426</v>
      </c>
      <c r="F17" s="93" t="s">
        <v>3860</v>
      </c>
      <c r="G17" s="93" t="s">
        <v>3861</v>
      </c>
      <c r="H17" s="82" t="s">
        <v>76</v>
      </c>
      <c r="I17" s="93" t="s">
        <v>237</v>
      </c>
      <c r="J17" s="82" t="s">
        <v>61</v>
      </c>
      <c r="K17" s="82" t="s">
        <v>317</v>
      </c>
      <c r="L17" s="82" t="s">
        <v>489</v>
      </c>
      <c r="M17" s="93" t="s">
        <v>1079</v>
      </c>
      <c r="N17" s="93" t="s">
        <v>62</v>
      </c>
      <c r="O17" s="82" t="s">
        <v>1206</v>
      </c>
      <c r="P17" s="92">
        <v>22523</v>
      </c>
      <c r="Q17" s="102">
        <v>3.71</v>
      </c>
      <c r="R17" s="98">
        <v>608.9</v>
      </c>
      <c r="S17" s="105"/>
      <c r="T17" s="99">
        <v>508.79899999999998</v>
      </c>
      <c r="U17" s="101">
        <v>6.6000000000000005E-5</v>
      </c>
      <c r="V17" s="101">
        <v>7.3535752958901607E-2</v>
      </c>
      <c r="W17" s="101">
        <v>9.8159069761613008E-4</v>
      </c>
    </row>
    <row r="18" spans="1:23" x14ac:dyDescent="0.2">
      <c r="A18" s="7">
        <v>1035</v>
      </c>
      <c r="B18" s="93">
        <v>1037</v>
      </c>
      <c r="C18" s="93" t="s">
        <v>3855</v>
      </c>
      <c r="D18" s="93" t="s">
        <v>3828</v>
      </c>
      <c r="E18" s="82" t="s">
        <v>426</v>
      </c>
      <c r="F18" s="93" t="s">
        <v>3856</v>
      </c>
      <c r="G18" s="93" t="s">
        <v>3857</v>
      </c>
      <c r="H18" s="82" t="s">
        <v>76</v>
      </c>
      <c r="I18" s="93" t="s">
        <v>235</v>
      </c>
      <c r="J18" s="82" t="s">
        <v>61</v>
      </c>
      <c r="K18" s="82" t="s">
        <v>314</v>
      </c>
      <c r="L18" s="82" t="s">
        <v>489</v>
      </c>
      <c r="M18" s="93" t="s">
        <v>1058</v>
      </c>
      <c r="N18" s="93" t="s">
        <v>62</v>
      </c>
      <c r="O18" s="82" t="s">
        <v>1206</v>
      </c>
      <c r="P18" s="92">
        <v>1000</v>
      </c>
      <c r="Q18" s="102">
        <v>3.71</v>
      </c>
      <c r="R18" s="98">
        <v>3923</v>
      </c>
      <c r="S18" s="105"/>
      <c r="T18" s="99">
        <v>145.54300000000001</v>
      </c>
      <c r="U18" s="101">
        <v>5.0000000000000004E-6</v>
      </c>
      <c r="V18" s="101">
        <v>2.1035102903387899E-2</v>
      </c>
      <c r="W18" s="101">
        <v>2.8078669902113399E-4</v>
      </c>
    </row>
    <row r="19" spans="1:23" x14ac:dyDescent="0.2">
      <c r="A19" s="7">
        <v>1035</v>
      </c>
      <c r="B19" s="93">
        <v>9939</v>
      </c>
      <c r="C19" s="93" t="s">
        <v>3819</v>
      </c>
      <c r="D19" s="93" t="s">
        <v>3820</v>
      </c>
      <c r="E19" s="82" t="s">
        <v>425</v>
      </c>
      <c r="F19" s="93" t="s">
        <v>3821</v>
      </c>
      <c r="G19" s="93" t="s">
        <v>3822</v>
      </c>
      <c r="H19" s="82" t="s">
        <v>76</v>
      </c>
      <c r="I19" s="93" t="s">
        <v>235</v>
      </c>
      <c r="J19" s="82" t="s">
        <v>53</v>
      </c>
      <c r="K19" s="82" t="s">
        <v>316</v>
      </c>
      <c r="L19" s="82" t="s">
        <v>311</v>
      </c>
      <c r="M19" s="93" t="s">
        <v>1041</v>
      </c>
      <c r="N19" s="93" t="s">
        <v>62</v>
      </c>
      <c r="O19" s="82" t="s">
        <v>1212</v>
      </c>
      <c r="P19" s="92">
        <v>97673</v>
      </c>
      <c r="Q19" s="102">
        <v>1</v>
      </c>
      <c r="R19" s="98">
        <v>11510</v>
      </c>
      <c r="S19" s="105"/>
      <c r="T19" s="99">
        <v>11242.162</v>
      </c>
      <c r="U19" s="101">
        <v>8.8950000000000001E-3</v>
      </c>
      <c r="V19" s="101">
        <v>8.1606042364740602E-2</v>
      </c>
      <c r="W19" s="101">
        <v>3.2139446783361202E-3</v>
      </c>
    </row>
    <row r="20" spans="1:23" x14ac:dyDescent="0.2">
      <c r="A20" s="7">
        <v>1035</v>
      </c>
      <c r="B20" s="7">
        <v>9939</v>
      </c>
      <c r="C20" s="7" t="s">
        <v>3831</v>
      </c>
      <c r="D20" s="7" t="s">
        <v>3832</v>
      </c>
      <c r="E20" s="82" t="s">
        <v>426</v>
      </c>
      <c r="F20" s="7" t="s">
        <v>3833</v>
      </c>
      <c r="G20" s="7" t="s">
        <v>3862</v>
      </c>
      <c r="H20" s="82" t="s">
        <v>76</v>
      </c>
      <c r="I20" s="93" t="s">
        <v>235</v>
      </c>
      <c r="J20" s="82" t="s">
        <v>61</v>
      </c>
      <c r="K20" s="82" t="s">
        <v>153</v>
      </c>
      <c r="L20" s="82" t="s">
        <v>483</v>
      </c>
      <c r="M20" s="93" t="s">
        <v>1059</v>
      </c>
      <c r="N20" s="93" t="s">
        <v>62</v>
      </c>
      <c r="O20" s="7" t="s">
        <v>1207</v>
      </c>
      <c r="P20" s="92">
        <v>5248</v>
      </c>
      <c r="Q20" s="78">
        <v>4.1524000000000001</v>
      </c>
      <c r="R20" s="103">
        <v>4684.1000000000004</v>
      </c>
      <c r="S20" s="106"/>
      <c r="T20" s="80">
        <v>1020.749</v>
      </c>
      <c r="U20" s="81">
        <v>2.7500000000000002E-4</v>
      </c>
      <c r="V20" s="81">
        <v>7.4095465802035097E-3</v>
      </c>
      <c r="W20" s="81">
        <v>2.9181506798101899E-4</v>
      </c>
    </row>
    <row r="21" spans="1:23" s="26" customFormat="1" x14ac:dyDescent="0.2">
      <c r="A21" s="7">
        <v>1035</v>
      </c>
      <c r="B21" s="7">
        <v>9939</v>
      </c>
      <c r="C21" s="7" t="s">
        <v>3827</v>
      </c>
      <c r="D21" s="7" t="s">
        <v>3828</v>
      </c>
      <c r="E21" s="4" t="s">
        <v>426</v>
      </c>
      <c r="F21" s="7" t="s">
        <v>3829</v>
      </c>
      <c r="G21" s="7" t="s">
        <v>3830</v>
      </c>
      <c r="H21" s="4" t="s">
        <v>76</v>
      </c>
      <c r="I21" s="93" t="s">
        <v>235</v>
      </c>
      <c r="J21" s="7" t="s">
        <v>61</v>
      </c>
      <c r="K21" s="7" t="s">
        <v>317</v>
      </c>
      <c r="L21" s="4" t="s">
        <v>471</v>
      </c>
      <c r="M21" s="7" t="s">
        <v>1052</v>
      </c>
      <c r="N21" s="7" t="s">
        <v>62</v>
      </c>
      <c r="O21" s="7" t="s">
        <v>1206</v>
      </c>
      <c r="P21" s="86">
        <v>10617</v>
      </c>
      <c r="Q21" s="78">
        <v>3.71</v>
      </c>
      <c r="R21" s="103">
        <v>15402</v>
      </c>
      <c r="S21" s="106"/>
      <c r="T21" s="80">
        <v>6066.7049999999999</v>
      </c>
      <c r="U21" s="81">
        <v>3.8000000000000002E-5</v>
      </c>
      <c r="V21" s="81">
        <v>4.40377692689932E-2</v>
      </c>
      <c r="W21" s="81">
        <v>1.73436856005441E-3</v>
      </c>
    </row>
    <row r="22" spans="1:23" x14ac:dyDescent="0.2">
      <c r="A22" s="7">
        <v>1035</v>
      </c>
      <c r="B22" s="7">
        <v>9939</v>
      </c>
      <c r="C22" s="7" t="s">
        <v>3823</v>
      </c>
      <c r="D22" s="7" t="s">
        <v>5178</v>
      </c>
      <c r="E22" s="4" t="s">
        <v>426</v>
      </c>
      <c r="F22" s="7" t="s">
        <v>3835</v>
      </c>
      <c r="G22" s="7" t="s">
        <v>3836</v>
      </c>
      <c r="H22" s="7" t="s">
        <v>76</v>
      </c>
      <c r="I22" s="93" t="s">
        <v>235</v>
      </c>
      <c r="J22" s="7" t="s">
        <v>61</v>
      </c>
      <c r="K22" s="7" t="s">
        <v>314</v>
      </c>
      <c r="L22" s="4" t="s">
        <v>102</v>
      </c>
      <c r="M22" s="7" t="s">
        <v>1067</v>
      </c>
      <c r="N22" s="7" t="s">
        <v>62</v>
      </c>
      <c r="O22" s="7" t="s">
        <v>1206</v>
      </c>
      <c r="P22" s="86">
        <v>717000</v>
      </c>
      <c r="Q22" s="78">
        <v>3.71</v>
      </c>
      <c r="R22" s="103">
        <v>634.17999999999995</v>
      </c>
      <c r="S22" s="106"/>
      <c r="T22" s="80">
        <v>16869.632000000001</v>
      </c>
      <c r="U22" s="81">
        <v>0</v>
      </c>
      <c r="V22" s="81">
        <v>0.122455437031961</v>
      </c>
      <c r="W22" s="81">
        <v>4.8227433750940201E-3</v>
      </c>
    </row>
    <row r="23" spans="1:23" x14ac:dyDescent="0.2">
      <c r="A23" s="7">
        <v>1035</v>
      </c>
      <c r="B23" s="7">
        <v>9939</v>
      </c>
      <c r="C23" s="7" t="s">
        <v>3827</v>
      </c>
      <c r="D23" s="7" t="s">
        <v>3828</v>
      </c>
      <c r="E23" s="4" t="s">
        <v>426</v>
      </c>
      <c r="F23" s="7" t="s">
        <v>3858</v>
      </c>
      <c r="G23" s="7" t="s">
        <v>3859</v>
      </c>
      <c r="H23" s="7" t="s">
        <v>76</v>
      </c>
      <c r="I23" s="93" t="s">
        <v>237</v>
      </c>
      <c r="J23" s="7" t="s">
        <v>61</v>
      </c>
      <c r="K23" s="7" t="s">
        <v>314</v>
      </c>
      <c r="L23" s="7" t="s">
        <v>482</v>
      </c>
      <c r="M23" s="7" t="s">
        <v>1079</v>
      </c>
      <c r="N23" s="7" t="s">
        <v>62</v>
      </c>
      <c r="O23" s="7" t="s">
        <v>1206</v>
      </c>
      <c r="P23" s="86">
        <v>288700</v>
      </c>
      <c r="Q23" s="78">
        <v>3.71</v>
      </c>
      <c r="R23" s="103">
        <v>1075.2</v>
      </c>
      <c r="S23" s="106"/>
      <c r="T23" s="80">
        <v>11516.22</v>
      </c>
      <c r="U23" s="81">
        <v>1.7711999999999999E-2</v>
      </c>
      <c r="V23" s="81">
        <v>8.3595406674345299E-2</v>
      </c>
      <c r="W23" s="81">
        <v>3.2922931271868699E-3</v>
      </c>
    </row>
    <row r="24" spans="1:23" x14ac:dyDescent="0.2">
      <c r="A24" s="7">
        <v>1035</v>
      </c>
      <c r="B24" s="7">
        <v>9939</v>
      </c>
      <c r="C24" s="7" t="s">
        <v>3823</v>
      </c>
      <c r="D24" s="7" t="s">
        <v>5178</v>
      </c>
      <c r="E24" s="4" t="s">
        <v>426</v>
      </c>
      <c r="F24" s="7" t="s">
        <v>3860</v>
      </c>
      <c r="G24" s="7" t="s">
        <v>3861</v>
      </c>
      <c r="H24" s="7" t="s">
        <v>76</v>
      </c>
      <c r="I24" s="93" t="s">
        <v>237</v>
      </c>
      <c r="J24" s="7" t="s">
        <v>61</v>
      </c>
      <c r="K24" s="7" t="s">
        <v>317</v>
      </c>
      <c r="L24" s="7" t="s">
        <v>489</v>
      </c>
      <c r="M24" s="7" t="s">
        <v>1079</v>
      </c>
      <c r="N24" s="7" t="s">
        <v>62</v>
      </c>
      <c r="O24" s="7" t="s">
        <v>1206</v>
      </c>
      <c r="P24" s="86">
        <v>43856</v>
      </c>
      <c r="Q24" s="78">
        <v>3.71</v>
      </c>
      <c r="R24" s="103">
        <v>608.9</v>
      </c>
      <c r="S24" s="106"/>
      <c r="T24" s="80">
        <v>990.71500000000003</v>
      </c>
      <c r="U24" s="81">
        <v>1.2899999999999999E-4</v>
      </c>
      <c r="V24" s="81">
        <v>7.191531176441E-3</v>
      </c>
      <c r="W24" s="81">
        <v>2.8322882330582603E-4</v>
      </c>
    </row>
    <row r="25" spans="1:23" x14ac:dyDescent="0.2">
      <c r="A25" s="7">
        <v>1035</v>
      </c>
      <c r="B25" s="7">
        <v>9939</v>
      </c>
      <c r="C25" s="7" t="s">
        <v>3837</v>
      </c>
      <c r="D25" s="7" t="s">
        <v>3832</v>
      </c>
      <c r="E25" s="4" t="s">
        <v>426</v>
      </c>
      <c r="F25" s="7" t="s">
        <v>3838</v>
      </c>
      <c r="G25" s="7" t="s">
        <v>3839</v>
      </c>
      <c r="H25" s="7" t="s">
        <v>76</v>
      </c>
      <c r="I25" s="93" t="s">
        <v>235</v>
      </c>
      <c r="J25" s="7" t="s">
        <v>61</v>
      </c>
      <c r="K25" s="7" t="s">
        <v>313</v>
      </c>
      <c r="L25" s="7" t="s">
        <v>102</v>
      </c>
      <c r="M25" s="7" t="s">
        <v>1095</v>
      </c>
      <c r="N25" s="7" t="s">
        <v>62</v>
      </c>
      <c r="O25" s="7" t="s">
        <v>1207</v>
      </c>
      <c r="P25" s="86">
        <v>23528</v>
      </c>
      <c r="Q25" s="78">
        <v>4.1524000000000001</v>
      </c>
      <c r="R25" s="103">
        <v>24366</v>
      </c>
      <c r="S25" s="106"/>
      <c r="T25" s="80">
        <v>23805.013999999999</v>
      </c>
      <c r="U25" s="81">
        <v>6.8400000000000004E-4</v>
      </c>
      <c r="V25" s="81">
        <v>0.17279887050864301</v>
      </c>
      <c r="W25" s="81">
        <v>6.8054520743883297E-3</v>
      </c>
    </row>
    <row r="26" spans="1:23" x14ac:dyDescent="0.2">
      <c r="A26" s="7">
        <v>1035</v>
      </c>
      <c r="B26" s="7">
        <v>9939</v>
      </c>
      <c r="C26" s="7" t="s">
        <v>3840</v>
      </c>
      <c r="D26" s="7" t="s">
        <v>3841</v>
      </c>
      <c r="E26" s="4" t="s">
        <v>426</v>
      </c>
      <c r="F26" s="7" t="s">
        <v>3842</v>
      </c>
      <c r="G26" s="7" t="s">
        <v>3843</v>
      </c>
      <c r="H26" s="7" t="s">
        <v>76</v>
      </c>
      <c r="I26" s="93" t="s">
        <v>235</v>
      </c>
      <c r="J26" s="7" t="s">
        <v>61</v>
      </c>
      <c r="K26" s="7" t="s">
        <v>314</v>
      </c>
      <c r="L26" s="7" t="s">
        <v>471</v>
      </c>
      <c r="M26" s="7" t="s">
        <v>1095</v>
      </c>
      <c r="N26" s="7" t="s">
        <v>62</v>
      </c>
      <c r="O26" s="7" t="s">
        <v>1206</v>
      </c>
      <c r="P26" s="86">
        <v>47575</v>
      </c>
      <c r="Q26" s="78">
        <v>3.71</v>
      </c>
      <c r="R26" s="103">
        <v>2072</v>
      </c>
      <c r="S26" s="106"/>
      <c r="T26" s="80">
        <v>3657.1469999999999</v>
      </c>
      <c r="U26" s="81">
        <v>3.3399999999999999E-4</v>
      </c>
      <c r="V26" s="81">
        <v>2.65469678161592E-2</v>
      </c>
      <c r="W26" s="81">
        <v>1.04551677138517E-3</v>
      </c>
    </row>
    <row r="27" spans="1:23" x14ac:dyDescent="0.2">
      <c r="A27" s="7">
        <v>1035</v>
      </c>
      <c r="B27" s="7">
        <v>9939</v>
      </c>
      <c r="C27" s="7" t="s">
        <v>3827</v>
      </c>
      <c r="D27" s="7" t="s">
        <v>3828</v>
      </c>
      <c r="E27" s="4" t="s">
        <v>426</v>
      </c>
      <c r="F27" s="7" t="s">
        <v>3844</v>
      </c>
      <c r="G27" s="7" t="s">
        <v>3845</v>
      </c>
      <c r="H27" s="7" t="s">
        <v>76</v>
      </c>
      <c r="I27" s="93" t="s">
        <v>235</v>
      </c>
      <c r="J27" s="7" t="s">
        <v>61</v>
      </c>
      <c r="K27" s="7" t="s">
        <v>314</v>
      </c>
      <c r="L27" s="7" t="s">
        <v>471</v>
      </c>
      <c r="M27" s="7" t="s">
        <v>1049</v>
      </c>
      <c r="N27" s="7" t="s">
        <v>62</v>
      </c>
      <c r="O27" s="7" t="s">
        <v>1206</v>
      </c>
      <c r="P27" s="86">
        <v>39553</v>
      </c>
      <c r="Q27" s="78">
        <v>3.71</v>
      </c>
      <c r="R27" s="103">
        <v>4532</v>
      </c>
      <c r="S27" s="106"/>
      <c r="T27" s="80">
        <v>6650.3310000000001</v>
      </c>
      <c r="U27" s="81">
        <v>4.3999999999999999E-5</v>
      </c>
      <c r="V27" s="81">
        <v>4.8274268956793397E-2</v>
      </c>
      <c r="W27" s="81">
        <v>1.90121742604306E-3</v>
      </c>
    </row>
    <row r="28" spans="1:23" x14ac:dyDescent="0.2">
      <c r="A28" s="7">
        <v>1035</v>
      </c>
      <c r="B28" s="7">
        <v>9939</v>
      </c>
      <c r="C28" s="7" t="s">
        <v>3827</v>
      </c>
      <c r="D28" s="7" t="s">
        <v>3828</v>
      </c>
      <c r="E28" s="4" t="s">
        <v>426</v>
      </c>
      <c r="F28" s="7" t="s">
        <v>3846</v>
      </c>
      <c r="G28" s="7" t="s">
        <v>3847</v>
      </c>
      <c r="H28" s="7" t="s">
        <v>76</v>
      </c>
      <c r="I28" s="93" t="s">
        <v>235</v>
      </c>
      <c r="J28" s="7" t="s">
        <v>61</v>
      </c>
      <c r="K28" s="7" t="s">
        <v>314</v>
      </c>
      <c r="L28" s="7" t="s">
        <v>471</v>
      </c>
      <c r="M28" s="7" t="s">
        <v>1074</v>
      </c>
      <c r="N28" s="7" t="s">
        <v>62</v>
      </c>
      <c r="O28" s="7" t="s">
        <v>1206</v>
      </c>
      <c r="P28" s="86">
        <v>5145</v>
      </c>
      <c r="Q28" s="78">
        <v>3.71</v>
      </c>
      <c r="R28" s="103">
        <v>9880</v>
      </c>
      <c r="S28" s="106"/>
      <c r="T28" s="80">
        <v>1885.8889999999999</v>
      </c>
      <c r="U28" s="81">
        <v>6.8999999999999997E-5</v>
      </c>
      <c r="V28" s="81">
        <v>1.36895350788502E-2</v>
      </c>
      <c r="W28" s="81">
        <v>5.3914400380940795E-4</v>
      </c>
    </row>
    <row r="29" spans="1:23" x14ac:dyDescent="0.2">
      <c r="A29" s="7">
        <v>1035</v>
      </c>
      <c r="B29" s="7">
        <v>9939</v>
      </c>
      <c r="C29" s="7" t="s">
        <v>3823</v>
      </c>
      <c r="D29" s="7" t="s">
        <v>5178</v>
      </c>
      <c r="E29" s="4" t="s">
        <v>426</v>
      </c>
      <c r="F29" s="7" t="s">
        <v>3848</v>
      </c>
      <c r="G29" s="7" t="s">
        <v>3849</v>
      </c>
      <c r="H29" s="7" t="s">
        <v>76</v>
      </c>
      <c r="I29" s="93" t="s">
        <v>235</v>
      </c>
      <c r="J29" s="7" t="s">
        <v>61</v>
      </c>
      <c r="K29" s="7" t="s">
        <v>157</v>
      </c>
      <c r="L29" s="7" t="s">
        <v>102</v>
      </c>
      <c r="M29" s="7" t="s">
        <v>1041</v>
      </c>
      <c r="N29" s="7" t="s">
        <v>62</v>
      </c>
      <c r="O29" s="7" t="s">
        <v>1206</v>
      </c>
      <c r="P29" s="86">
        <v>245040</v>
      </c>
      <c r="Q29" s="78">
        <v>3.71</v>
      </c>
      <c r="R29" s="103">
        <v>1052.5999999999999</v>
      </c>
      <c r="S29" s="106"/>
      <c r="T29" s="80">
        <v>9569.17</v>
      </c>
      <c r="U29" s="81">
        <v>0</v>
      </c>
      <c r="V29" s="81">
        <v>6.9461910605879196E-2</v>
      </c>
      <c r="W29" s="81">
        <v>2.7356643144268301E-3</v>
      </c>
    </row>
    <row r="30" spans="1:23" x14ac:dyDescent="0.2">
      <c r="A30" s="7">
        <v>1035</v>
      </c>
      <c r="B30" s="7">
        <v>9939</v>
      </c>
      <c r="C30" s="7" t="s">
        <v>3850</v>
      </c>
      <c r="D30" t="s">
        <v>5177</v>
      </c>
      <c r="E30" s="4" t="s">
        <v>426</v>
      </c>
      <c r="F30" s="7" t="s">
        <v>3851</v>
      </c>
      <c r="G30" s="7" t="s">
        <v>3852</v>
      </c>
      <c r="H30" s="7" t="s">
        <v>76</v>
      </c>
      <c r="I30" s="93" t="s">
        <v>235</v>
      </c>
      <c r="J30" s="7" t="s">
        <v>61</v>
      </c>
      <c r="K30" s="7" t="s">
        <v>314</v>
      </c>
      <c r="L30" s="7" t="s">
        <v>474</v>
      </c>
      <c r="M30" s="7" t="s">
        <v>1060</v>
      </c>
      <c r="N30" s="7" t="s">
        <v>62</v>
      </c>
      <c r="O30" s="7" t="s">
        <v>1206</v>
      </c>
      <c r="P30" s="86">
        <v>32012</v>
      </c>
      <c r="Q30" s="78">
        <v>3.71</v>
      </c>
      <c r="R30" s="103">
        <v>20085</v>
      </c>
      <c r="S30" s="106"/>
      <c r="T30" s="80">
        <v>23853.853999999999</v>
      </c>
      <c r="U30" s="81">
        <v>8.5400000000000005E-4</v>
      </c>
      <c r="V30" s="81">
        <v>0.17315339836292701</v>
      </c>
      <c r="W30" s="81">
        <v>6.8194146790874497E-3</v>
      </c>
    </row>
    <row r="31" spans="1:23" x14ac:dyDescent="0.2">
      <c r="A31" s="7">
        <v>1035</v>
      </c>
      <c r="B31" s="7">
        <v>9939</v>
      </c>
      <c r="C31" s="7" t="s">
        <v>3850</v>
      </c>
      <c r="D31" s="7" t="s">
        <v>5177</v>
      </c>
      <c r="E31" s="4" t="s">
        <v>426</v>
      </c>
      <c r="F31" s="7" t="s">
        <v>3853</v>
      </c>
      <c r="G31" s="7" t="s">
        <v>3854</v>
      </c>
      <c r="H31" s="7" t="s">
        <v>76</v>
      </c>
      <c r="I31" s="93" t="s">
        <v>235</v>
      </c>
      <c r="J31" s="7" t="s">
        <v>61</v>
      </c>
      <c r="K31" s="7" t="s">
        <v>314</v>
      </c>
      <c r="L31" s="7" t="s">
        <v>489</v>
      </c>
      <c r="M31" s="7" t="s">
        <v>1067</v>
      </c>
      <c r="N31" s="7" t="s">
        <v>62</v>
      </c>
      <c r="O31" s="7" t="s">
        <v>1206</v>
      </c>
      <c r="P31" s="86">
        <v>3020</v>
      </c>
      <c r="Q31" s="78">
        <v>3.71</v>
      </c>
      <c r="R31" s="103">
        <v>112716</v>
      </c>
      <c r="S31" s="106"/>
      <c r="T31" s="80">
        <v>12628.925999999999</v>
      </c>
      <c r="U31" s="81">
        <v>1.3899999999999999E-4</v>
      </c>
      <c r="V31" s="81">
        <v>9.1672460203924402E-2</v>
      </c>
      <c r="W31" s="81">
        <v>3.6103970623342402E-3</v>
      </c>
    </row>
    <row r="32" spans="1:23" x14ac:dyDescent="0.2">
      <c r="A32" s="7">
        <v>1035</v>
      </c>
      <c r="B32" s="7">
        <v>9939</v>
      </c>
      <c r="C32" s="7" t="s">
        <v>3855</v>
      </c>
      <c r="D32" s="7" t="s">
        <v>3828</v>
      </c>
      <c r="E32" s="4" t="s">
        <v>426</v>
      </c>
      <c r="F32" s="7" t="s">
        <v>3856</v>
      </c>
      <c r="G32" s="7" t="s">
        <v>3857</v>
      </c>
      <c r="H32" s="7" t="s">
        <v>76</v>
      </c>
      <c r="I32" s="93" t="s">
        <v>235</v>
      </c>
      <c r="J32" s="7" t="s">
        <v>61</v>
      </c>
      <c r="K32" s="7" t="s">
        <v>314</v>
      </c>
      <c r="L32" s="7" t="s">
        <v>489</v>
      </c>
      <c r="M32" s="7" t="s">
        <v>1058</v>
      </c>
      <c r="N32" s="7" t="s">
        <v>62</v>
      </c>
      <c r="O32" s="7" t="s">
        <v>1206</v>
      </c>
      <c r="P32" s="86">
        <v>55000</v>
      </c>
      <c r="Q32" s="78">
        <v>3.71</v>
      </c>
      <c r="R32" s="103">
        <v>3923</v>
      </c>
      <c r="S32" s="106"/>
      <c r="T32" s="80">
        <v>8004.8810000000003</v>
      </c>
      <c r="U32" s="81">
        <v>2.5099999999999998E-4</v>
      </c>
      <c r="V32" s="81">
        <v>5.8106855370138898E-2</v>
      </c>
      <c r="W32" s="81">
        <v>2.2884606725199399E-3</v>
      </c>
    </row>
    <row r="33" spans="1:23" x14ac:dyDescent="0.2">
      <c r="A33" s="7">
        <v>1035</v>
      </c>
      <c r="B33" s="7">
        <v>9940</v>
      </c>
      <c r="C33" s="7" t="s">
        <v>3819</v>
      </c>
      <c r="D33" s="7" t="s">
        <v>3820</v>
      </c>
      <c r="E33" s="4" t="s">
        <v>425</v>
      </c>
      <c r="F33" s="7" t="s">
        <v>3821</v>
      </c>
      <c r="G33" s="7" t="s">
        <v>3822</v>
      </c>
      <c r="H33" s="7" t="s">
        <v>76</v>
      </c>
      <c r="I33" s="93" t="s">
        <v>235</v>
      </c>
      <c r="J33" s="7" t="s">
        <v>53</v>
      </c>
      <c r="K33" s="7" t="s">
        <v>316</v>
      </c>
      <c r="L33" s="7" t="s">
        <v>311</v>
      </c>
      <c r="M33" s="7" t="s">
        <v>1041</v>
      </c>
      <c r="N33" s="7" t="s">
        <v>62</v>
      </c>
      <c r="O33" s="7" t="s">
        <v>1212</v>
      </c>
      <c r="P33" s="86">
        <v>246391</v>
      </c>
      <c r="Q33" s="78">
        <v>1</v>
      </c>
      <c r="R33" s="103">
        <v>11510</v>
      </c>
      <c r="S33" s="106"/>
      <c r="T33" s="80">
        <v>28359.603999999999</v>
      </c>
      <c r="U33" s="81">
        <v>2.2438E-2</v>
      </c>
      <c r="V33" s="81">
        <v>7.0549230597583598E-2</v>
      </c>
      <c r="W33" s="81">
        <v>2.4272181242970098E-3</v>
      </c>
    </row>
    <row r="34" spans="1:23" x14ac:dyDescent="0.2">
      <c r="A34" s="7">
        <v>1035</v>
      </c>
      <c r="B34" s="7">
        <v>9940</v>
      </c>
      <c r="C34" s="7" t="s">
        <v>3831</v>
      </c>
      <c r="D34" s="7" t="s">
        <v>3832</v>
      </c>
      <c r="E34" s="4" t="s">
        <v>426</v>
      </c>
      <c r="F34" s="7" t="s">
        <v>3833</v>
      </c>
      <c r="G34" s="7" t="s">
        <v>3862</v>
      </c>
      <c r="H34" s="7" t="s">
        <v>76</v>
      </c>
      <c r="I34" s="93" t="s">
        <v>235</v>
      </c>
      <c r="J34" s="7" t="s">
        <v>61</v>
      </c>
      <c r="K34" s="82" t="s">
        <v>153</v>
      </c>
      <c r="L34" s="7" t="s">
        <v>483</v>
      </c>
      <c r="M34" s="7" t="s">
        <v>1059</v>
      </c>
      <c r="N34" s="7" t="s">
        <v>62</v>
      </c>
      <c r="O34" s="7" t="s">
        <v>1207</v>
      </c>
      <c r="P34" s="86">
        <v>21045</v>
      </c>
      <c r="Q34" s="78">
        <v>4.1524000000000001</v>
      </c>
      <c r="R34" s="103">
        <v>4684.1000000000004</v>
      </c>
      <c r="S34" s="106"/>
      <c r="T34" s="80">
        <v>4093.3069999999998</v>
      </c>
      <c r="U34" s="81">
        <v>1.103E-3</v>
      </c>
      <c r="V34" s="81">
        <v>1.0182780648975801E-2</v>
      </c>
      <c r="W34" s="81">
        <v>3.5033450453790798E-4</v>
      </c>
    </row>
    <row r="35" spans="1:23" x14ac:dyDescent="0.2">
      <c r="A35" s="7">
        <v>1035</v>
      </c>
      <c r="B35" s="7">
        <v>9940</v>
      </c>
      <c r="C35" s="7" t="s">
        <v>3827</v>
      </c>
      <c r="D35" s="7" t="s">
        <v>3828</v>
      </c>
      <c r="E35" s="4" t="s">
        <v>426</v>
      </c>
      <c r="F35" s="7" t="s">
        <v>3829</v>
      </c>
      <c r="G35" s="7" t="s">
        <v>3830</v>
      </c>
      <c r="H35" s="7" t="s">
        <v>76</v>
      </c>
      <c r="I35" s="93" t="s">
        <v>235</v>
      </c>
      <c r="J35" s="7" t="s">
        <v>61</v>
      </c>
      <c r="K35" s="7" t="s">
        <v>317</v>
      </c>
      <c r="L35" s="7" t="s">
        <v>471</v>
      </c>
      <c r="M35" s="7" t="s">
        <v>1052</v>
      </c>
      <c r="N35" s="7" t="s">
        <v>62</v>
      </c>
      <c r="O35" s="7" t="s">
        <v>1206</v>
      </c>
      <c r="P35" s="86">
        <v>36247</v>
      </c>
      <c r="Q35" s="78">
        <v>3.71</v>
      </c>
      <c r="R35" s="103">
        <v>15402</v>
      </c>
      <c r="S35" s="106"/>
      <c r="T35" s="80">
        <v>20712.050999999999</v>
      </c>
      <c r="U35" s="81">
        <v>1.3100000000000001E-4</v>
      </c>
      <c r="V35" s="81">
        <v>5.1524669464457003E-2</v>
      </c>
      <c r="W35" s="81">
        <v>1.77268569073277E-3</v>
      </c>
    </row>
    <row r="36" spans="1:23" x14ac:dyDescent="0.2">
      <c r="A36" s="7">
        <v>1035</v>
      </c>
      <c r="B36" s="7">
        <v>9940</v>
      </c>
      <c r="C36" s="7" t="s">
        <v>3823</v>
      </c>
      <c r="D36" s="7" t="s">
        <v>5178</v>
      </c>
      <c r="E36" s="4" t="s">
        <v>426</v>
      </c>
      <c r="F36" s="7" t="s">
        <v>3835</v>
      </c>
      <c r="G36" s="7" t="s">
        <v>3836</v>
      </c>
      <c r="H36" s="7" t="s">
        <v>76</v>
      </c>
      <c r="I36" s="93" t="s">
        <v>235</v>
      </c>
      <c r="J36" s="7" t="s">
        <v>61</v>
      </c>
      <c r="K36" s="7" t="s">
        <v>314</v>
      </c>
      <c r="L36" s="7" t="s">
        <v>102</v>
      </c>
      <c r="M36" s="7" t="s">
        <v>1067</v>
      </c>
      <c r="N36" s="7" t="s">
        <v>62</v>
      </c>
      <c r="O36" s="7" t="s">
        <v>1206</v>
      </c>
      <c r="P36" s="86">
        <v>1550000</v>
      </c>
      <c r="Q36" s="78">
        <v>3.71</v>
      </c>
      <c r="R36" s="103">
        <v>634.17999999999995</v>
      </c>
      <c r="S36" s="106"/>
      <c r="T36" s="80">
        <v>36468.521000000001</v>
      </c>
      <c r="U36" s="81">
        <v>0</v>
      </c>
      <c r="V36" s="81">
        <v>9.0721509420750204E-2</v>
      </c>
      <c r="W36" s="81">
        <v>3.1212373269619898E-3</v>
      </c>
    </row>
    <row r="37" spans="1:23" x14ac:dyDescent="0.2">
      <c r="A37" s="7">
        <v>1035</v>
      </c>
      <c r="B37" s="7">
        <v>9940</v>
      </c>
      <c r="C37" s="7" t="s">
        <v>3827</v>
      </c>
      <c r="D37" s="7" t="s">
        <v>3828</v>
      </c>
      <c r="E37" s="4" t="s">
        <v>426</v>
      </c>
      <c r="F37" s="7" t="s">
        <v>3858</v>
      </c>
      <c r="G37" s="7" t="s">
        <v>3859</v>
      </c>
      <c r="H37" s="7" t="s">
        <v>76</v>
      </c>
      <c r="I37" s="93" t="s">
        <v>237</v>
      </c>
      <c r="J37" s="7" t="s">
        <v>61</v>
      </c>
      <c r="K37" s="7" t="s">
        <v>314</v>
      </c>
      <c r="L37" s="7" t="s">
        <v>482</v>
      </c>
      <c r="M37" s="7" t="s">
        <v>1079</v>
      </c>
      <c r="N37" s="7" t="s">
        <v>62</v>
      </c>
      <c r="O37" s="7" t="s">
        <v>1206</v>
      </c>
      <c r="P37" s="86">
        <v>1589900</v>
      </c>
      <c r="Q37" s="78">
        <v>3.71</v>
      </c>
      <c r="R37" s="103">
        <v>1075.2</v>
      </c>
      <c r="S37" s="106"/>
      <c r="T37" s="80">
        <v>63420.983999999997</v>
      </c>
      <c r="U37" s="81">
        <v>9.7540000000000002E-2</v>
      </c>
      <c r="V37" s="81">
        <v>0.15777024233551301</v>
      </c>
      <c r="W37" s="81">
        <v>5.4280222254416101E-3</v>
      </c>
    </row>
    <row r="38" spans="1:23" x14ac:dyDescent="0.2">
      <c r="A38" s="7">
        <v>1035</v>
      </c>
      <c r="B38" s="7">
        <v>9940</v>
      </c>
      <c r="C38" s="7" t="s">
        <v>3823</v>
      </c>
      <c r="D38" s="7" t="s">
        <v>5178</v>
      </c>
      <c r="E38" s="4" t="s">
        <v>426</v>
      </c>
      <c r="F38" s="7" t="s">
        <v>3860</v>
      </c>
      <c r="G38" s="7" t="s">
        <v>3861</v>
      </c>
      <c r="H38" s="7" t="s">
        <v>76</v>
      </c>
      <c r="I38" s="93" t="s">
        <v>237</v>
      </c>
      <c r="J38" s="7" t="s">
        <v>61</v>
      </c>
      <c r="K38" s="7" t="s">
        <v>317</v>
      </c>
      <c r="L38" s="7" t="s">
        <v>489</v>
      </c>
      <c r="M38" s="7" t="s">
        <v>1079</v>
      </c>
      <c r="N38" s="7" t="s">
        <v>62</v>
      </c>
      <c r="O38" s="7" t="s">
        <v>1206</v>
      </c>
      <c r="P38" s="86">
        <v>240882</v>
      </c>
      <c r="Q38" s="78">
        <v>3.71</v>
      </c>
      <c r="R38" s="103">
        <v>608.9</v>
      </c>
      <c r="S38" s="106"/>
      <c r="T38" s="80">
        <v>5441.57</v>
      </c>
      <c r="U38" s="81">
        <v>7.1100000000000004E-4</v>
      </c>
      <c r="V38" s="81">
        <v>1.35368105210802E-2</v>
      </c>
      <c r="W38" s="81">
        <v>4.65728563779201E-4</v>
      </c>
    </row>
    <row r="39" spans="1:23" x14ac:dyDescent="0.2">
      <c r="A39" s="7">
        <v>1035</v>
      </c>
      <c r="B39" s="7">
        <v>9940</v>
      </c>
      <c r="C39" s="7" t="s">
        <v>3837</v>
      </c>
      <c r="D39" s="7" t="s">
        <v>3832</v>
      </c>
      <c r="E39" s="4" t="s">
        <v>426</v>
      </c>
      <c r="F39" s="7" t="s">
        <v>3838</v>
      </c>
      <c r="G39" s="7" t="s">
        <v>3839</v>
      </c>
      <c r="H39" s="7" t="s">
        <v>76</v>
      </c>
      <c r="I39" s="93" t="s">
        <v>235</v>
      </c>
      <c r="J39" s="7" t="s">
        <v>61</v>
      </c>
      <c r="K39" s="7" t="s">
        <v>313</v>
      </c>
      <c r="L39" s="7" t="s">
        <v>102</v>
      </c>
      <c r="M39" s="7" t="s">
        <v>1095</v>
      </c>
      <c r="N39" s="7" t="s">
        <v>62</v>
      </c>
      <c r="O39" s="7" t="s">
        <v>1207</v>
      </c>
      <c r="P39" s="86">
        <v>76706</v>
      </c>
      <c r="Q39" s="78">
        <v>4.1524000000000001</v>
      </c>
      <c r="R39" s="103">
        <v>24366</v>
      </c>
      <c r="S39" s="106"/>
      <c r="T39" s="80">
        <v>77609.119999999995</v>
      </c>
      <c r="U39" s="81">
        <v>2.2300000000000002E-3</v>
      </c>
      <c r="V39" s="81">
        <v>0.19306558988855699</v>
      </c>
      <c r="W39" s="81">
        <v>6.6423445725239498E-3</v>
      </c>
    </row>
    <row r="40" spans="1:23" x14ac:dyDescent="0.2">
      <c r="A40" s="7">
        <v>1035</v>
      </c>
      <c r="B40" s="7">
        <v>9940</v>
      </c>
      <c r="C40" s="7" t="s">
        <v>3840</v>
      </c>
      <c r="D40" s="7" t="s">
        <v>3841</v>
      </c>
      <c r="E40" s="4" t="s">
        <v>426</v>
      </c>
      <c r="F40" s="7" t="s">
        <v>3842</v>
      </c>
      <c r="G40" s="7" t="s">
        <v>3843</v>
      </c>
      <c r="H40" s="7" t="s">
        <v>76</v>
      </c>
      <c r="I40" s="93" t="s">
        <v>235</v>
      </c>
      <c r="J40" s="7" t="s">
        <v>61</v>
      </c>
      <c r="K40" s="7" t="s">
        <v>314</v>
      </c>
      <c r="L40" s="7" t="s">
        <v>471</v>
      </c>
      <c r="M40" s="7" t="s">
        <v>1095</v>
      </c>
      <c r="N40" s="7" t="s">
        <v>62</v>
      </c>
      <c r="O40" s="7" t="s">
        <v>1206</v>
      </c>
      <c r="P40" s="86">
        <v>168004</v>
      </c>
      <c r="Q40" s="78">
        <v>3.71</v>
      </c>
      <c r="R40" s="103">
        <v>2072</v>
      </c>
      <c r="S40" s="106"/>
      <c r="T40" s="80">
        <v>12914.669</v>
      </c>
      <c r="U40" s="81">
        <v>1.178E-3</v>
      </c>
      <c r="V40" s="81">
        <v>3.2127386692081497E-2</v>
      </c>
      <c r="W40" s="81">
        <v>1.1053299179139399E-3</v>
      </c>
    </row>
    <row r="41" spans="1:23" x14ac:dyDescent="0.2">
      <c r="A41" s="7">
        <v>1035</v>
      </c>
      <c r="B41" s="7">
        <v>9940</v>
      </c>
      <c r="C41" s="7" t="s">
        <v>3827</v>
      </c>
      <c r="D41" s="7" t="s">
        <v>3828</v>
      </c>
      <c r="E41" s="4" t="s">
        <v>426</v>
      </c>
      <c r="F41" s="7" t="s">
        <v>3844</v>
      </c>
      <c r="G41" s="7" t="s">
        <v>3845</v>
      </c>
      <c r="H41" s="7" t="s">
        <v>76</v>
      </c>
      <c r="I41" s="93" t="s">
        <v>235</v>
      </c>
      <c r="J41" s="7" t="s">
        <v>61</v>
      </c>
      <c r="K41" s="7" t="s">
        <v>314</v>
      </c>
      <c r="L41" s="7" t="s">
        <v>471</v>
      </c>
      <c r="M41" s="7" t="s">
        <v>1049</v>
      </c>
      <c r="N41" s="7" t="s">
        <v>62</v>
      </c>
      <c r="O41" s="7" t="s">
        <v>1206</v>
      </c>
      <c r="P41" s="86">
        <v>138120</v>
      </c>
      <c r="Q41" s="78">
        <v>3.71</v>
      </c>
      <c r="R41" s="103">
        <v>4532</v>
      </c>
      <c r="S41" s="106"/>
      <c r="T41" s="80">
        <v>23223.11</v>
      </c>
      <c r="U41" s="81">
        <v>1.5300000000000001E-4</v>
      </c>
      <c r="V41" s="81">
        <v>5.7771347629574303E-2</v>
      </c>
      <c r="W41" s="81">
        <v>1.9876001601124302E-3</v>
      </c>
    </row>
    <row r="42" spans="1:23" x14ac:dyDescent="0.2">
      <c r="A42" s="7">
        <v>1035</v>
      </c>
      <c r="B42" s="7">
        <v>9940</v>
      </c>
      <c r="C42" s="7" t="s">
        <v>3827</v>
      </c>
      <c r="D42" s="7" t="s">
        <v>3828</v>
      </c>
      <c r="E42" s="4" t="s">
        <v>426</v>
      </c>
      <c r="F42" s="7" t="s">
        <v>3846</v>
      </c>
      <c r="G42" s="7" t="s">
        <v>3847</v>
      </c>
      <c r="H42" s="7" t="s">
        <v>76</v>
      </c>
      <c r="I42" s="93" t="s">
        <v>235</v>
      </c>
      <c r="J42" s="7" t="s">
        <v>61</v>
      </c>
      <c r="K42" s="7" t="s">
        <v>314</v>
      </c>
      <c r="L42" s="7" t="s">
        <v>471</v>
      </c>
      <c r="M42" s="7" t="s">
        <v>1074</v>
      </c>
      <c r="N42" s="7" t="s">
        <v>62</v>
      </c>
      <c r="O42" s="7" t="s">
        <v>1206</v>
      </c>
      <c r="P42" s="86">
        <v>18928</v>
      </c>
      <c r="Q42" s="78">
        <v>3.71</v>
      </c>
      <c r="R42" s="103">
        <v>9880</v>
      </c>
      <c r="S42" s="106"/>
      <c r="T42" s="80">
        <v>6938.0209999999997</v>
      </c>
      <c r="U42" s="81">
        <v>2.5399999999999999E-4</v>
      </c>
      <c r="V42" s="81">
        <v>1.7259479699486598E-2</v>
      </c>
      <c r="W42" s="81">
        <v>5.9380551123920005E-4</v>
      </c>
    </row>
    <row r="43" spans="1:23" x14ac:dyDescent="0.2">
      <c r="A43" s="7">
        <v>1035</v>
      </c>
      <c r="B43" s="7">
        <v>9940</v>
      </c>
      <c r="C43" s="7" t="s">
        <v>3823</v>
      </c>
      <c r="D43" s="7" t="s">
        <v>5178</v>
      </c>
      <c r="E43" s="4" t="s">
        <v>426</v>
      </c>
      <c r="F43" s="7" t="s">
        <v>3848</v>
      </c>
      <c r="G43" s="7" t="s">
        <v>3849</v>
      </c>
      <c r="H43" s="7" t="s">
        <v>76</v>
      </c>
      <c r="I43" s="93" t="s">
        <v>235</v>
      </c>
      <c r="J43" s="7" t="s">
        <v>61</v>
      </c>
      <c r="K43" s="7" t="s">
        <v>157</v>
      </c>
      <c r="L43" s="7" t="s">
        <v>102</v>
      </c>
      <c r="M43" s="7" t="s">
        <v>1041</v>
      </c>
      <c r="N43" s="7" t="s">
        <v>62</v>
      </c>
      <c r="O43" s="7" t="s">
        <v>1206</v>
      </c>
      <c r="P43" s="86">
        <v>577376</v>
      </c>
      <c r="Q43" s="78">
        <v>3.71</v>
      </c>
      <c r="R43" s="103">
        <v>1052.5999999999999</v>
      </c>
      <c r="S43" s="106"/>
      <c r="T43" s="80">
        <v>22547.376</v>
      </c>
      <c r="U43" s="81">
        <v>0</v>
      </c>
      <c r="V43" s="81">
        <v>5.6090346215190198E-2</v>
      </c>
      <c r="W43" s="81">
        <v>1.9297659772956801E-3</v>
      </c>
    </row>
    <row r="44" spans="1:23" x14ac:dyDescent="0.2">
      <c r="A44" s="7">
        <v>1035</v>
      </c>
      <c r="B44" s="7">
        <v>9940</v>
      </c>
      <c r="C44" s="7" t="s">
        <v>3850</v>
      </c>
      <c r="D44" t="s">
        <v>5177</v>
      </c>
      <c r="E44" s="4" t="s">
        <v>426</v>
      </c>
      <c r="F44" s="7" t="s">
        <v>3851</v>
      </c>
      <c r="G44" s="7" t="s">
        <v>3852</v>
      </c>
      <c r="H44" s="7" t="s">
        <v>76</v>
      </c>
      <c r="I44" s="93" t="s">
        <v>235</v>
      </c>
      <c r="J44" s="7" t="s">
        <v>61</v>
      </c>
      <c r="K44" s="7" t="s">
        <v>314</v>
      </c>
      <c r="L44" s="7" t="s">
        <v>474</v>
      </c>
      <c r="M44" s="7" t="s">
        <v>1060</v>
      </c>
      <c r="N44" s="7" t="s">
        <v>62</v>
      </c>
      <c r="O44" s="7" t="s">
        <v>1206</v>
      </c>
      <c r="P44" s="86">
        <v>44016</v>
      </c>
      <c r="Q44" s="78">
        <v>3.71</v>
      </c>
      <c r="R44" s="103">
        <v>20085</v>
      </c>
      <c r="S44" s="106"/>
      <c r="T44" s="80">
        <v>32798.675999999999</v>
      </c>
      <c r="U44" s="81">
        <v>1.1739999999999999E-3</v>
      </c>
      <c r="V44" s="81">
        <v>8.1592161175122996E-2</v>
      </c>
      <c r="W44" s="81">
        <v>2.8071457438630801E-3</v>
      </c>
    </row>
    <row r="45" spans="1:23" x14ac:dyDescent="0.2">
      <c r="A45" s="7">
        <v>1035</v>
      </c>
      <c r="B45" s="7">
        <v>9940</v>
      </c>
      <c r="C45" s="7" t="s">
        <v>3850</v>
      </c>
      <c r="D45" s="7" t="s">
        <v>5177</v>
      </c>
      <c r="E45" s="4" t="s">
        <v>426</v>
      </c>
      <c r="F45" s="7" t="s">
        <v>3853</v>
      </c>
      <c r="G45" s="7" t="s">
        <v>3854</v>
      </c>
      <c r="H45" s="7" t="s">
        <v>76</v>
      </c>
      <c r="I45" s="93" t="s">
        <v>235</v>
      </c>
      <c r="J45" s="7" t="s">
        <v>61</v>
      </c>
      <c r="K45" s="7" t="s">
        <v>314</v>
      </c>
      <c r="L45" s="7" t="s">
        <v>489</v>
      </c>
      <c r="M45" s="7" t="s">
        <v>1067</v>
      </c>
      <c r="N45" s="7" t="s">
        <v>62</v>
      </c>
      <c r="O45" s="7" t="s">
        <v>1206</v>
      </c>
      <c r="P45" s="86">
        <v>10980</v>
      </c>
      <c r="Q45" s="78">
        <v>3.71</v>
      </c>
      <c r="R45" s="103">
        <v>112716</v>
      </c>
      <c r="S45" s="106"/>
      <c r="T45" s="80">
        <v>45915.764000000003</v>
      </c>
      <c r="U45" s="81">
        <v>5.0500000000000002E-4</v>
      </c>
      <c r="V45" s="81">
        <v>0.114223098256875</v>
      </c>
      <c r="W45" s="81">
        <v>3.9298001119794203E-3</v>
      </c>
    </row>
    <row r="46" spans="1:23" x14ac:dyDescent="0.2">
      <c r="A46" s="7">
        <v>1035</v>
      </c>
      <c r="B46" s="7">
        <v>9940</v>
      </c>
      <c r="C46" s="7" t="s">
        <v>3855</v>
      </c>
      <c r="D46" s="7" t="s">
        <v>3828</v>
      </c>
      <c r="E46" s="4" t="s">
        <v>426</v>
      </c>
      <c r="F46" s="7" t="s">
        <v>3856</v>
      </c>
      <c r="G46" s="7" t="s">
        <v>3857</v>
      </c>
      <c r="H46" s="7" t="s">
        <v>76</v>
      </c>
      <c r="I46" s="93" t="s">
        <v>235</v>
      </c>
      <c r="J46" s="7" t="s">
        <v>61</v>
      </c>
      <c r="K46" s="7" t="s">
        <v>314</v>
      </c>
      <c r="L46" s="7" t="s">
        <v>489</v>
      </c>
      <c r="M46" s="7" t="s">
        <v>1058</v>
      </c>
      <c r="N46" s="7" t="s">
        <v>62</v>
      </c>
      <c r="O46" s="7" t="s">
        <v>1206</v>
      </c>
      <c r="P46" s="86">
        <v>148000</v>
      </c>
      <c r="Q46" s="78">
        <v>3.71</v>
      </c>
      <c r="R46" s="103">
        <v>3923</v>
      </c>
      <c r="S46" s="106"/>
      <c r="T46" s="80">
        <v>21540.407999999999</v>
      </c>
      <c r="U46" s="81">
        <v>6.7599999999999995E-4</v>
      </c>
      <c r="V46" s="81">
        <v>5.3585347454752602E-2</v>
      </c>
      <c r="W46" s="81">
        <v>1.84358249462444E-3</v>
      </c>
    </row>
    <row r="47" spans="1:23" x14ac:dyDescent="0.2">
      <c r="A47" s="7">
        <v>1035</v>
      </c>
      <c r="B47" s="7">
        <v>9941</v>
      </c>
      <c r="C47" s="7" t="s">
        <v>3819</v>
      </c>
      <c r="D47" s="7" t="s">
        <v>3820</v>
      </c>
      <c r="E47" s="4" t="s">
        <v>425</v>
      </c>
      <c r="F47" s="7" t="s">
        <v>3821</v>
      </c>
      <c r="G47" s="7" t="s">
        <v>3822</v>
      </c>
      <c r="H47" s="7" t="s">
        <v>76</v>
      </c>
      <c r="I47" s="93" t="s">
        <v>235</v>
      </c>
      <c r="J47" s="7" t="s">
        <v>53</v>
      </c>
      <c r="K47" s="7" t="s">
        <v>316</v>
      </c>
      <c r="L47" s="7" t="s">
        <v>311</v>
      </c>
      <c r="M47" s="7" t="s">
        <v>1041</v>
      </c>
      <c r="N47" s="7" t="s">
        <v>62</v>
      </c>
      <c r="O47" s="7" t="s">
        <v>1212</v>
      </c>
      <c r="P47" s="86">
        <v>80535</v>
      </c>
      <c r="Q47" s="78">
        <v>1</v>
      </c>
      <c r="R47" s="103">
        <v>11510</v>
      </c>
      <c r="S47" s="106"/>
      <c r="T47" s="80">
        <v>9269.5779999999995</v>
      </c>
      <c r="U47" s="81">
        <v>7.3340000000000002E-3</v>
      </c>
      <c r="V47" s="81">
        <v>5.4989759998372197E-2</v>
      </c>
      <c r="W47" s="81">
        <v>1.2533672024837299E-3</v>
      </c>
    </row>
    <row r="48" spans="1:23" x14ac:dyDescent="0.2">
      <c r="A48" s="7">
        <v>1035</v>
      </c>
      <c r="B48" s="7">
        <v>9941</v>
      </c>
      <c r="C48" s="7" t="s">
        <v>3831</v>
      </c>
      <c r="D48" s="7" t="s">
        <v>3832</v>
      </c>
      <c r="E48" s="4" t="s">
        <v>426</v>
      </c>
      <c r="F48" s="7" t="s">
        <v>3833</v>
      </c>
      <c r="G48" s="7" t="s">
        <v>3862</v>
      </c>
      <c r="H48" s="7" t="s">
        <v>76</v>
      </c>
      <c r="I48" s="93" t="s">
        <v>235</v>
      </c>
      <c r="J48" s="7" t="s">
        <v>61</v>
      </c>
      <c r="K48" s="82" t="s">
        <v>153</v>
      </c>
      <c r="L48" s="7" t="s">
        <v>483</v>
      </c>
      <c r="M48" s="7" t="s">
        <v>1059</v>
      </c>
      <c r="N48" s="7" t="s">
        <v>62</v>
      </c>
      <c r="O48" s="7" t="s">
        <v>1207</v>
      </c>
      <c r="P48" s="86">
        <v>6822</v>
      </c>
      <c r="Q48" s="78">
        <v>4.1524000000000001</v>
      </c>
      <c r="R48" s="103">
        <v>4684.1000000000004</v>
      </c>
      <c r="S48" s="106"/>
      <c r="T48" s="80">
        <v>1326.8969999999999</v>
      </c>
      <c r="U48" s="81">
        <v>3.5799999999999997E-4</v>
      </c>
      <c r="V48" s="81">
        <v>7.8715252550935998E-3</v>
      </c>
      <c r="W48" s="81">
        <v>1.79413614253794E-4</v>
      </c>
    </row>
    <row r="49" spans="1:23" x14ac:dyDescent="0.2">
      <c r="A49" s="7">
        <v>1035</v>
      </c>
      <c r="B49" s="7">
        <v>9941</v>
      </c>
      <c r="C49" s="7" t="s">
        <v>3827</v>
      </c>
      <c r="D49" s="7" t="s">
        <v>3828</v>
      </c>
      <c r="E49" s="4" t="s">
        <v>426</v>
      </c>
      <c r="F49" s="7" t="s">
        <v>3829</v>
      </c>
      <c r="G49" s="7" t="s">
        <v>3830</v>
      </c>
      <c r="H49" s="7" t="s">
        <v>76</v>
      </c>
      <c r="I49" s="93" t="s">
        <v>235</v>
      </c>
      <c r="J49" s="7" t="s">
        <v>61</v>
      </c>
      <c r="K49" s="7" t="s">
        <v>317</v>
      </c>
      <c r="L49" s="7" t="s">
        <v>471</v>
      </c>
      <c r="M49" s="7" t="s">
        <v>1052</v>
      </c>
      <c r="N49" s="7" t="s">
        <v>62</v>
      </c>
      <c r="O49" s="7" t="s">
        <v>1206</v>
      </c>
      <c r="P49" s="86">
        <v>15351</v>
      </c>
      <c r="Q49" s="78">
        <v>3.71</v>
      </c>
      <c r="R49" s="103">
        <v>15402</v>
      </c>
      <c r="S49" s="106"/>
      <c r="T49" s="80">
        <v>8771.7790000000005</v>
      </c>
      <c r="U49" s="81">
        <v>5.5999999999999999E-5</v>
      </c>
      <c r="V49" s="81">
        <v>5.20366749249523E-2</v>
      </c>
      <c r="W49" s="81">
        <v>1.1860583075680501E-3</v>
      </c>
    </row>
    <row r="50" spans="1:23" x14ac:dyDescent="0.2">
      <c r="A50" s="7">
        <v>1035</v>
      </c>
      <c r="B50" s="7">
        <v>9941</v>
      </c>
      <c r="C50" s="7" t="s">
        <v>3831</v>
      </c>
      <c r="D50" s="7" t="s">
        <v>3832</v>
      </c>
      <c r="E50" s="4" t="s">
        <v>426</v>
      </c>
      <c r="F50" s="7" t="s">
        <v>3863</v>
      </c>
      <c r="G50" s="7" t="s">
        <v>3864</v>
      </c>
      <c r="H50" s="7" t="s">
        <v>76</v>
      </c>
      <c r="I50" s="93" t="s">
        <v>237</v>
      </c>
      <c r="J50" s="7" t="s">
        <v>61</v>
      </c>
      <c r="K50" s="7" t="s">
        <v>314</v>
      </c>
      <c r="L50" s="7" t="s">
        <v>481</v>
      </c>
      <c r="M50" s="7" t="s">
        <v>1079</v>
      </c>
      <c r="N50" s="7" t="s">
        <v>62</v>
      </c>
      <c r="O50" s="7" t="s">
        <v>1206</v>
      </c>
      <c r="P50" s="86">
        <v>5200</v>
      </c>
      <c r="Q50" s="78">
        <v>3.71</v>
      </c>
      <c r="R50" s="103">
        <v>6002.6</v>
      </c>
      <c r="S50" s="106"/>
      <c r="T50" s="80">
        <v>1158.0219999999999</v>
      </c>
      <c r="U50" s="81">
        <v>6.2699999999999995E-4</v>
      </c>
      <c r="V50" s="81">
        <v>6.8697114347769902E-3</v>
      </c>
      <c r="W50" s="81">
        <v>1.5657953413747899E-4</v>
      </c>
    </row>
    <row r="51" spans="1:23" x14ac:dyDescent="0.2">
      <c r="A51" s="7">
        <v>1035</v>
      </c>
      <c r="B51" s="7">
        <v>9941</v>
      </c>
      <c r="C51" s="7" t="s">
        <v>3831</v>
      </c>
      <c r="D51" s="7" t="s">
        <v>3832</v>
      </c>
      <c r="E51" s="4" t="s">
        <v>426</v>
      </c>
      <c r="F51" s="7" t="s">
        <v>3833</v>
      </c>
      <c r="G51" s="7" t="s">
        <v>3834</v>
      </c>
      <c r="H51" s="7" t="s">
        <v>76</v>
      </c>
      <c r="I51" s="93" t="s">
        <v>235</v>
      </c>
      <c r="J51" s="7" t="s">
        <v>61</v>
      </c>
      <c r="K51" s="82" t="s">
        <v>1162</v>
      </c>
      <c r="L51" s="7" t="s">
        <v>102</v>
      </c>
      <c r="M51" s="7" t="s">
        <v>1059</v>
      </c>
      <c r="N51" s="7" t="s">
        <v>62</v>
      </c>
      <c r="O51" s="7" t="s">
        <v>1207</v>
      </c>
      <c r="P51" s="86">
        <v>1025</v>
      </c>
      <c r="Q51" s="78">
        <v>4.1524000000000001</v>
      </c>
      <c r="R51" s="103">
        <v>5072</v>
      </c>
      <c r="S51" s="106"/>
      <c r="T51" s="80">
        <v>215.875</v>
      </c>
      <c r="U51" s="81">
        <v>9.2E-5</v>
      </c>
      <c r="V51" s="81">
        <v>1.2806313529729E-3</v>
      </c>
      <c r="W51" s="81">
        <v>2.91890951394607E-5</v>
      </c>
    </row>
    <row r="52" spans="1:23" x14ac:dyDescent="0.2">
      <c r="A52" s="7">
        <v>1035</v>
      </c>
      <c r="B52" s="7">
        <v>9941</v>
      </c>
      <c r="C52" s="7" t="s">
        <v>3823</v>
      </c>
      <c r="D52" s="7" t="s">
        <v>5178</v>
      </c>
      <c r="E52" s="4" t="s">
        <v>426</v>
      </c>
      <c r="F52" s="7" t="s">
        <v>3835</v>
      </c>
      <c r="G52" s="7" t="s">
        <v>3836</v>
      </c>
      <c r="H52" s="7" t="s">
        <v>76</v>
      </c>
      <c r="I52" s="93" t="s">
        <v>235</v>
      </c>
      <c r="J52" s="7" t="s">
        <v>61</v>
      </c>
      <c r="K52" s="7" t="s">
        <v>314</v>
      </c>
      <c r="L52" s="7" t="s">
        <v>102</v>
      </c>
      <c r="M52" s="7" t="s">
        <v>1067</v>
      </c>
      <c r="N52" s="7" t="s">
        <v>62</v>
      </c>
      <c r="O52" s="7" t="s">
        <v>1206</v>
      </c>
      <c r="P52" s="86">
        <v>287000</v>
      </c>
      <c r="Q52" s="78">
        <v>3.71</v>
      </c>
      <c r="R52" s="103">
        <v>634.17999999999995</v>
      </c>
      <c r="S52" s="106"/>
      <c r="T52" s="80">
        <v>6752.558</v>
      </c>
      <c r="U52" s="81">
        <v>0</v>
      </c>
      <c r="V52" s="81">
        <v>4.00580851676412E-2</v>
      </c>
      <c r="W52" s="81">
        <v>9.13033447407437E-4</v>
      </c>
    </row>
    <row r="53" spans="1:23" x14ac:dyDescent="0.2">
      <c r="A53" s="7">
        <v>1035</v>
      </c>
      <c r="B53" s="7">
        <v>9941</v>
      </c>
      <c r="C53" s="7" t="s">
        <v>3827</v>
      </c>
      <c r="D53" s="7" t="s">
        <v>3828</v>
      </c>
      <c r="E53" s="4" t="s">
        <v>426</v>
      </c>
      <c r="F53" s="7" t="s">
        <v>3858</v>
      </c>
      <c r="G53" s="7" t="s">
        <v>3859</v>
      </c>
      <c r="H53" s="7" t="s">
        <v>76</v>
      </c>
      <c r="I53" s="93" t="s">
        <v>237</v>
      </c>
      <c r="J53" s="7" t="s">
        <v>61</v>
      </c>
      <c r="K53" s="7" t="s">
        <v>314</v>
      </c>
      <c r="L53" s="7" t="s">
        <v>482</v>
      </c>
      <c r="M53" s="7" t="s">
        <v>1079</v>
      </c>
      <c r="N53" s="7" t="s">
        <v>62</v>
      </c>
      <c r="O53" s="7" t="s">
        <v>1206</v>
      </c>
      <c r="P53" s="86">
        <v>1452200</v>
      </c>
      <c r="Q53" s="78">
        <v>3.71</v>
      </c>
      <c r="R53" s="103">
        <v>1075.2</v>
      </c>
      <c r="S53" s="106"/>
      <c r="T53" s="80">
        <v>57928.142</v>
      </c>
      <c r="U53" s="81">
        <v>8.9092000000000005E-2</v>
      </c>
      <c r="V53" s="81">
        <v>0.34364611250160199</v>
      </c>
      <c r="W53" s="81">
        <v>7.8326358704473506E-3</v>
      </c>
    </row>
    <row r="54" spans="1:23" x14ac:dyDescent="0.2">
      <c r="A54" s="7">
        <v>1035</v>
      </c>
      <c r="B54" s="7">
        <v>9941</v>
      </c>
      <c r="C54" s="7" t="s">
        <v>3823</v>
      </c>
      <c r="D54" s="7" t="s">
        <v>5178</v>
      </c>
      <c r="E54" s="4" t="s">
        <v>426</v>
      </c>
      <c r="F54" s="7" t="s">
        <v>3860</v>
      </c>
      <c r="G54" s="7" t="s">
        <v>3861</v>
      </c>
      <c r="H54" s="7" t="s">
        <v>76</v>
      </c>
      <c r="I54" s="93" t="s">
        <v>237</v>
      </c>
      <c r="J54" s="7" t="s">
        <v>61</v>
      </c>
      <c r="K54" s="7" t="s">
        <v>317</v>
      </c>
      <c r="L54" s="7" t="s">
        <v>489</v>
      </c>
      <c r="M54" s="7" t="s">
        <v>1079</v>
      </c>
      <c r="N54" s="7" t="s">
        <v>62</v>
      </c>
      <c r="O54" s="7" t="s">
        <v>1206</v>
      </c>
      <c r="P54" s="86">
        <v>216477</v>
      </c>
      <c r="Q54" s="78">
        <v>3.71</v>
      </c>
      <c r="R54" s="103">
        <v>608.9</v>
      </c>
      <c r="S54" s="106"/>
      <c r="T54" s="80">
        <v>4890.2569999999996</v>
      </c>
      <c r="U54" s="81">
        <v>6.3900000000000003E-4</v>
      </c>
      <c r="V54" s="81">
        <v>2.9010384301671199E-2</v>
      </c>
      <c r="W54" s="81">
        <v>6.6122609402623005E-4</v>
      </c>
    </row>
    <row r="55" spans="1:23" x14ac:dyDescent="0.2">
      <c r="A55" s="7">
        <v>1035</v>
      </c>
      <c r="B55" s="7">
        <v>9941</v>
      </c>
      <c r="C55" s="7" t="s">
        <v>3837</v>
      </c>
      <c r="D55" s="7" t="s">
        <v>3832</v>
      </c>
      <c r="E55" s="4" t="s">
        <v>426</v>
      </c>
      <c r="F55" s="7" t="s">
        <v>3838</v>
      </c>
      <c r="G55" s="7" t="s">
        <v>3839</v>
      </c>
      <c r="H55" s="7" t="s">
        <v>76</v>
      </c>
      <c r="I55" s="93" t="s">
        <v>235</v>
      </c>
      <c r="J55" s="7" t="s">
        <v>61</v>
      </c>
      <c r="K55" s="7" t="s">
        <v>313</v>
      </c>
      <c r="L55" s="7" t="s">
        <v>102</v>
      </c>
      <c r="M55" s="7" t="s">
        <v>1095</v>
      </c>
      <c r="N55" s="7" t="s">
        <v>62</v>
      </c>
      <c r="O55" s="7" t="s">
        <v>1207</v>
      </c>
      <c r="P55" s="86">
        <v>26519</v>
      </c>
      <c r="Q55" s="78">
        <v>4.1524000000000001</v>
      </c>
      <c r="R55" s="103">
        <v>24366</v>
      </c>
      <c r="S55" s="106"/>
      <c r="T55" s="80">
        <v>26831.228999999999</v>
      </c>
      <c r="U55" s="81">
        <v>7.7099999999999998E-4</v>
      </c>
      <c r="V55" s="81">
        <v>0.159170434983195</v>
      </c>
      <c r="W55" s="81">
        <v>3.6279300513206601E-3</v>
      </c>
    </row>
    <row r="56" spans="1:23" x14ac:dyDescent="0.2">
      <c r="A56" s="7">
        <v>1035</v>
      </c>
      <c r="B56" s="7">
        <v>9941</v>
      </c>
      <c r="C56" s="7" t="s">
        <v>3840</v>
      </c>
      <c r="D56" s="7" t="s">
        <v>3841</v>
      </c>
      <c r="E56" s="4" t="s">
        <v>426</v>
      </c>
      <c r="F56" s="7" t="s">
        <v>3842</v>
      </c>
      <c r="G56" s="7" t="s">
        <v>3843</v>
      </c>
      <c r="H56" s="7" t="s">
        <v>76</v>
      </c>
      <c r="I56" s="93" t="s">
        <v>235</v>
      </c>
      <c r="J56" s="7" t="s">
        <v>61</v>
      </c>
      <c r="K56" s="7" t="s">
        <v>314</v>
      </c>
      <c r="L56" s="7" t="s">
        <v>471</v>
      </c>
      <c r="M56" s="7" t="s">
        <v>1095</v>
      </c>
      <c r="N56" s="7" t="s">
        <v>62</v>
      </c>
      <c r="O56" s="7" t="s">
        <v>1206</v>
      </c>
      <c r="P56" s="86">
        <v>67441</v>
      </c>
      <c r="Q56" s="78">
        <v>3.71</v>
      </c>
      <c r="R56" s="103">
        <v>2072</v>
      </c>
      <c r="S56" s="106"/>
      <c r="T56" s="80">
        <v>5184.2709999999997</v>
      </c>
      <c r="U56" s="81">
        <v>4.73E-4</v>
      </c>
      <c r="V56" s="81">
        <v>3.0754558690735002E-2</v>
      </c>
      <c r="W56" s="81">
        <v>7.0098060422466295E-4</v>
      </c>
    </row>
    <row r="57" spans="1:23" x14ac:dyDescent="0.2">
      <c r="A57" s="7">
        <v>1035</v>
      </c>
      <c r="B57" s="7">
        <v>9941</v>
      </c>
      <c r="C57" s="7" t="s">
        <v>3827</v>
      </c>
      <c r="D57" s="7" t="s">
        <v>3828</v>
      </c>
      <c r="E57" s="4" t="s">
        <v>426</v>
      </c>
      <c r="F57" s="7" t="s">
        <v>3844</v>
      </c>
      <c r="G57" s="7" t="s">
        <v>3845</v>
      </c>
      <c r="H57" s="7" t="s">
        <v>76</v>
      </c>
      <c r="I57" s="93" t="s">
        <v>235</v>
      </c>
      <c r="J57" s="7" t="s">
        <v>61</v>
      </c>
      <c r="K57" s="7" t="s">
        <v>314</v>
      </c>
      <c r="L57" s="7" t="s">
        <v>471</v>
      </c>
      <c r="M57" s="7" t="s">
        <v>1049</v>
      </c>
      <c r="N57" s="7" t="s">
        <v>62</v>
      </c>
      <c r="O57" s="7" t="s">
        <v>1206</v>
      </c>
      <c r="P57" s="86">
        <v>58489</v>
      </c>
      <c r="Q57" s="78">
        <v>3.71</v>
      </c>
      <c r="R57" s="103">
        <v>4532</v>
      </c>
      <c r="S57" s="106"/>
      <c r="T57" s="80">
        <v>9834.1769999999997</v>
      </c>
      <c r="U57" s="81">
        <v>6.4999999999999994E-5</v>
      </c>
      <c r="V57" s="81">
        <v>5.8339116067540497E-2</v>
      </c>
      <c r="W57" s="81">
        <v>1.3297081984557E-3</v>
      </c>
    </row>
    <row r="58" spans="1:23" x14ac:dyDescent="0.2">
      <c r="A58" s="7">
        <v>1035</v>
      </c>
      <c r="B58" s="7">
        <v>9941</v>
      </c>
      <c r="C58" s="7" t="s">
        <v>3827</v>
      </c>
      <c r="D58" s="7" t="s">
        <v>3828</v>
      </c>
      <c r="E58" s="4" t="s">
        <v>426</v>
      </c>
      <c r="F58" s="7" t="s">
        <v>3865</v>
      </c>
      <c r="G58" s="7" t="s">
        <v>3866</v>
      </c>
      <c r="H58" s="7" t="s">
        <v>76</v>
      </c>
      <c r="I58" s="93" t="s">
        <v>237</v>
      </c>
      <c r="J58" s="7" t="s">
        <v>61</v>
      </c>
      <c r="K58" s="7" t="s">
        <v>314</v>
      </c>
      <c r="L58" s="7" t="s">
        <v>489</v>
      </c>
      <c r="M58" s="7" t="s">
        <v>1079</v>
      </c>
      <c r="N58" s="7" t="s">
        <v>62</v>
      </c>
      <c r="O58" s="7" t="s">
        <v>1206</v>
      </c>
      <c r="P58" s="86">
        <v>16920</v>
      </c>
      <c r="Q58" s="78">
        <v>3.71</v>
      </c>
      <c r="R58" s="103">
        <v>2915.25</v>
      </c>
      <c r="S58" s="106"/>
      <c r="T58" s="80">
        <v>1829.9960000000001</v>
      </c>
      <c r="U58" s="81">
        <v>6.7999999999999999E-5</v>
      </c>
      <c r="V58" s="81">
        <v>1.0856051875057801E-2</v>
      </c>
      <c r="W58" s="81">
        <v>2.4743914810797799E-4</v>
      </c>
    </row>
    <row r="59" spans="1:23" x14ac:dyDescent="0.2">
      <c r="A59" s="7">
        <v>1035</v>
      </c>
      <c r="B59" s="7">
        <v>9941</v>
      </c>
      <c r="C59" s="7" t="s">
        <v>3827</v>
      </c>
      <c r="D59" s="7" t="s">
        <v>3828</v>
      </c>
      <c r="E59" s="4" t="s">
        <v>426</v>
      </c>
      <c r="F59" s="7" t="s">
        <v>3846</v>
      </c>
      <c r="G59" s="7" t="s">
        <v>3847</v>
      </c>
      <c r="H59" s="7" t="s">
        <v>76</v>
      </c>
      <c r="I59" s="93" t="s">
        <v>235</v>
      </c>
      <c r="J59" s="7" t="s">
        <v>61</v>
      </c>
      <c r="K59" s="7" t="s">
        <v>314</v>
      </c>
      <c r="L59" s="7" t="s">
        <v>471</v>
      </c>
      <c r="M59" s="7" t="s">
        <v>1074</v>
      </c>
      <c r="N59" s="7" t="s">
        <v>62</v>
      </c>
      <c r="O59" s="7" t="s">
        <v>1206</v>
      </c>
      <c r="P59" s="86">
        <v>6400</v>
      </c>
      <c r="Q59" s="78">
        <v>3.71</v>
      </c>
      <c r="R59" s="103">
        <v>9880</v>
      </c>
      <c r="S59" s="106"/>
      <c r="T59" s="80">
        <v>2345.9070000000002</v>
      </c>
      <c r="U59" s="81">
        <v>8.6000000000000003E-5</v>
      </c>
      <c r="V59" s="81">
        <v>1.39165846544644E-2</v>
      </c>
      <c r="W59" s="81">
        <v>3.1719707045476102E-4</v>
      </c>
    </row>
    <row r="60" spans="1:23" x14ac:dyDescent="0.2">
      <c r="A60" s="7">
        <v>1035</v>
      </c>
      <c r="B60" s="7">
        <v>9941</v>
      </c>
      <c r="C60" s="7" t="s">
        <v>3823</v>
      </c>
      <c r="D60" s="7" t="s">
        <v>5178</v>
      </c>
      <c r="E60" s="4" t="s">
        <v>426</v>
      </c>
      <c r="F60" s="7" t="s">
        <v>3848</v>
      </c>
      <c r="G60" s="7" t="s">
        <v>3849</v>
      </c>
      <c r="H60" s="7" t="s">
        <v>76</v>
      </c>
      <c r="I60" s="93" t="s">
        <v>235</v>
      </c>
      <c r="J60" s="7" t="s">
        <v>61</v>
      </c>
      <c r="K60" s="7" t="s">
        <v>157</v>
      </c>
      <c r="L60" s="7" t="s">
        <v>102</v>
      </c>
      <c r="M60" s="7" t="s">
        <v>1041</v>
      </c>
      <c r="N60" s="7" t="s">
        <v>62</v>
      </c>
      <c r="O60" s="7" t="s">
        <v>1206</v>
      </c>
      <c r="P60" s="86">
        <v>214410</v>
      </c>
      <c r="Q60" s="78">
        <v>3.71</v>
      </c>
      <c r="R60" s="103">
        <v>1052.5999999999999</v>
      </c>
      <c r="S60" s="106"/>
      <c r="T60" s="80">
        <v>8373.0239999999994</v>
      </c>
      <c r="U60" s="81">
        <v>0</v>
      </c>
      <c r="V60" s="81">
        <v>4.9671142528037802E-2</v>
      </c>
      <c r="W60" s="81">
        <v>1.1321413469777E-3</v>
      </c>
    </row>
    <row r="61" spans="1:23" x14ac:dyDescent="0.2">
      <c r="A61" s="7">
        <v>1035</v>
      </c>
      <c r="B61" s="7">
        <v>9941</v>
      </c>
      <c r="C61" s="7" t="s">
        <v>3850</v>
      </c>
      <c r="D61" t="s">
        <v>5177</v>
      </c>
      <c r="E61" s="4" t="s">
        <v>426</v>
      </c>
      <c r="F61" s="7" t="s">
        <v>3851</v>
      </c>
      <c r="G61" s="7" t="s">
        <v>3852</v>
      </c>
      <c r="H61" s="7" t="s">
        <v>76</v>
      </c>
      <c r="I61" s="93" t="s">
        <v>235</v>
      </c>
      <c r="J61" s="7" t="s">
        <v>61</v>
      </c>
      <c r="K61" s="7" t="s">
        <v>314</v>
      </c>
      <c r="L61" s="7" t="s">
        <v>474</v>
      </c>
      <c r="M61" s="7" t="s">
        <v>1060</v>
      </c>
      <c r="N61" s="7" t="s">
        <v>62</v>
      </c>
      <c r="O61" s="7" t="s">
        <v>1206</v>
      </c>
      <c r="P61" s="86">
        <v>12005</v>
      </c>
      <c r="Q61" s="78">
        <v>3.71</v>
      </c>
      <c r="R61" s="103">
        <v>20085</v>
      </c>
      <c r="S61" s="106"/>
      <c r="T61" s="80">
        <v>8945.5679999999993</v>
      </c>
      <c r="U61" s="81">
        <v>3.2000000000000003E-4</v>
      </c>
      <c r="V61" s="81">
        <v>5.30676367414116E-2</v>
      </c>
      <c r="W61" s="81">
        <v>1.20955675032906E-3</v>
      </c>
    </row>
    <row r="62" spans="1:23" x14ac:dyDescent="0.2">
      <c r="A62" s="7">
        <v>1035</v>
      </c>
      <c r="B62" s="7">
        <v>9941</v>
      </c>
      <c r="C62" s="7" t="s">
        <v>3850</v>
      </c>
      <c r="D62" s="7" t="s">
        <v>5177</v>
      </c>
      <c r="E62" s="4" t="s">
        <v>426</v>
      </c>
      <c r="F62" s="7" t="s">
        <v>3853</v>
      </c>
      <c r="G62" s="7" t="s">
        <v>3854</v>
      </c>
      <c r="H62" s="7" t="s">
        <v>76</v>
      </c>
      <c r="I62" s="93" t="s">
        <v>235</v>
      </c>
      <c r="J62" s="7" t="s">
        <v>61</v>
      </c>
      <c r="K62" s="7" t="s">
        <v>314</v>
      </c>
      <c r="L62" s="7" t="s">
        <v>489</v>
      </c>
      <c r="M62" s="7" t="s">
        <v>1067</v>
      </c>
      <c r="N62" s="7" t="s">
        <v>62</v>
      </c>
      <c r="O62" s="7" t="s">
        <v>1206</v>
      </c>
      <c r="P62" s="86">
        <v>1485</v>
      </c>
      <c r="Q62" s="78">
        <v>3.71</v>
      </c>
      <c r="R62" s="103">
        <v>112716</v>
      </c>
      <c r="S62" s="106"/>
      <c r="T62" s="80">
        <v>6209.9189999999999</v>
      </c>
      <c r="U62" s="81">
        <v>6.7999999999999999E-5</v>
      </c>
      <c r="V62" s="81">
        <v>3.6838994615546398E-2</v>
      </c>
      <c r="W62" s="81">
        <v>8.39661559260621E-4</v>
      </c>
    </row>
    <row r="63" spans="1:23" x14ac:dyDescent="0.2">
      <c r="A63" s="7">
        <v>1035</v>
      </c>
      <c r="B63" s="7">
        <v>9941</v>
      </c>
      <c r="C63" s="7" t="s">
        <v>3855</v>
      </c>
      <c r="D63" s="7" t="s">
        <v>3828</v>
      </c>
      <c r="E63" s="4" t="s">
        <v>426</v>
      </c>
      <c r="F63" s="7" t="s">
        <v>3856</v>
      </c>
      <c r="G63" s="7" t="s">
        <v>3857</v>
      </c>
      <c r="H63" s="7" t="s">
        <v>76</v>
      </c>
      <c r="I63" s="93" t="s">
        <v>235</v>
      </c>
      <c r="J63" s="7" t="s">
        <v>61</v>
      </c>
      <c r="K63" s="7" t="s">
        <v>314</v>
      </c>
      <c r="L63" s="7" t="s">
        <v>489</v>
      </c>
      <c r="M63" s="7" t="s">
        <v>1058</v>
      </c>
      <c r="N63" s="7" t="s">
        <v>62</v>
      </c>
      <c r="O63" s="7" t="s">
        <v>1206</v>
      </c>
      <c r="P63" s="86">
        <v>56000</v>
      </c>
      <c r="Q63" s="78">
        <v>3.71</v>
      </c>
      <c r="R63" s="103">
        <v>3923</v>
      </c>
      <c r="S63" s="106"/>
      <c r="T63" s="80">
        <v>8150.4250000000002</v>
      </c>
      <c r="U63" s="81">
        <v>2.5599999999999999E-4</v>
      </c>
      <c r="V63" s="81">
        <v>4.8350623886164901E-2</v>
      </c>
      <c r="W63" s="81">
        <v>1.1020431113054399E-3</v>
      </c>
    </row>
    <row r="64" spans="1:23" x14ac:dyDescent="0.2">
      <c r="A64" s="7">
        <v>1035</v>
      </c>
      <c r="B64" s="7">
        <v>9941</v>
      </c>
      <c r="C64" s="7" t="s">
        <v>3823</v>
      </c>
      <c r="D64" s="7" t="s">
        <v>3824</v>
      </c>
      <c r="E64" s="4" t="s">
        <v>426</v>
      </c>
      <c r="F64" s="7" t="s">
        <v>3867</v>
      </c>
      <c r="G64" s="7" t="s">
        <v>3868</v>
      </c>
      <c r="H64" s="7" t="s">
        <v>76</v>
      </c>
      <c r="I64" s="93" t="s">
        <v>235</v>
      </c>
      <c r="J64" s="7" t="s">
        <v>61</v>
      </c>
      <c r="K64" s="7" t="s">
        <v>314</v>
      </c>
      <c r="L64" s="7" t="s">
        <v>489</v>
      </c>
      <c r="M64" s="7" t="s">
        <v>753</v>
      </c>
      <c r="N64" s="7" t="s">
        <v>62</v>
      </c>
      <c r="O64" s="7" t="s">
        <v>1206</v>
      </c>
      <c r="P64" s="86">
        <v>4030</v>
      </c>
      <c r="Q64" s="78">
        <v>3.71</v>
      </c>
      <c r="R64" s="103">
        <v>3689</v>
      </c>
      <c r="S64" s="106"/>
      <c r="T64" s="80">
        <v>551.553</v>
      </c>
      <c r="U64" s="81">
        <v>1.2E-5</v>
      </c>
      <c r="V64" s="81">
        <v>3.27197102076459E-3</v>
      </c>
      <c r="W64" s="81">
        <v>7.4577178824292804E-5</v>
      </c>
    </row>
    <row r="65" spans="1:23" x14ac:dyDescent="0.2">
      <c r="A65" s="7">
        <v>1035</v>
      </c>
      <c r="B65" s="7">
        <v>14293</v>
      </c>
      <c r="C65" s="7" t="s">
        <v>3823</v>
      </c>
      <c r="D65" s="7" t="s">
        <v>3824</v>
      </c>
      <c r="E65" s="4" t="s">
        <v>426</v>
      </c>
      <c r="F65" s="7" t="s">
        <v>3869</v>
      </c>
      <c r="G65" s="7" t="s">
        <v>3870</v>
      </c>
      <c r="H65" s="7" t="s">
        <v>76</v>
      </c>
      <c r="I65" s="93" t="s">
        <v>237</v>
      </c>
      <c r="J65" s="7" t="s">
        <v>53</v>
      </c>
      <c r="K65" s="7" t="s">
        <v>314</v>
      </c>
      <c r="L65" s="7" t="s">
        <v>489</v>
      </c>
      <c r="M65" s="7" t="s">
        <v>1079</v>
      </c>
      <c r="N65" s="7" t="s">
        <v>62</v>
      </c>
      <c r="O65" s="7" t="s">
        <v>1206</v>
      </c>
      <c r="P65" s="86">
        <v>5151174</v>
      </c>
      <c r="Q65" s="78">
        <v>3.71</v>
      </c>
      <c r="R65" s="103">
        <v>562.29999999999995</v>
      </c>
      <c r="S65" s="106"/>
      <c r="T65" s="80">
        <v>107460.341</v>
      </c>
      <c r="U65" s="81">
        <v>6.9959999999999996E-3</v>
      </c>
      <c r="V65" s="81">
        <v>0.18284864944257501</v>
      </c>
      <c r="W65" s="81">
        <v>0.120523655880902</v>
      </c>
    </row>
    <row r="66" spans="1:23" x14ac:dyDescent="0.2">
      <c r="A66" s="7">
        <v>1035</v>
      </c>
      <c r="B66" s="7">
        <v>14293</v>
      </c>
      <c r="C66" s="7" t="s">
        <v>3871</v>
      </c>
      <c r="D66" s="7" t="s">
        <v>3872</v>
      </c>
      <c r="E66" s="4" t="s">
        <v>426</v>
      </c>
      <c r="F66" s="7" t="s">
        <v>3873</v>
      </c>
      <c r="G66" s="7" t="s">
        <v>3874</v>
      </c>
      <c r="H66" s="7" t="s">
        <v>76</v>
      </c>
      <c r="I66" s="93" t="s">
        <v>237</v>
      </c>
      <c r="J66" s="7" t="s">
        <v>53</v>
      </c>
      <c r="K66" s="7" t="s">
        <v>314</v>
      </c>
      <c r="L66" s="7" t="s">
        <v>489</v>
      </c>
      <c r="M66" s="7" t="s">
        <v>1079</v>
      </c>
      <c r="N66" s="7" t="s">
        <v>62</v>
      </c>
      <c r="O66" s="7" t="s">
        <v>1206</v>
      </c>
      <c r="P66" s="86">
        <v>3974200</v>
      </c>
      <c r="Q66" s="78">
        <v>3.71</v>
      </c>
      <c r="R66" s="103">
        <v>771</v>
      </c>
      <c r="S66" s="106"/>
      <c r="T66" s="80">
        <v>113678.414</v>
      </c>
      <c r="U66" s="81">
        <v>0.184281</v>
      </c>
      <c r="V66" s="81">
        <v>0.19342898389513499</v>
      </c>
      <c r="W66" s="81">
        <v>0.12749762365453601</v>
      </c>
    </row>
    <row r="67" spans="1:23" x14ac:dyDescent="0.2">
      <c r="A67" s="7">
        <v>1035</v>
      </c>
      <c r="B67" s="7">
        <v>14293</v>
      </c>
      <c r="C67" s="7" t="s">
        <v>3819</v>
      </c>
      <c r="D67" s="7" t="s">
        <v>3820</v>
      </c>
      <c r="E67" s="4" t="s">
        <v>425</v>
      </c>
      <c r="F67" s="7" t="s">
        <v>3875</v>
      </c>
      <c r="G67" s="7" t="s">
        <v>3876</v>
      </c>
      <c r="H67" s="7" t="s">
        <v>76</v>
      </c>
      <c r="I67" s="93" t="s">
        <v>237</v>
      </c>
      <c r="J67" s="7" t="s">
        <v>53</v>
      </c>
      <c r="K67" s="7" t="s">
        <v>314</v>
      </c>
      <c r="L67" s="7" t="s">
        <v>311</v>
      </c>
      <c r="M67" s="7" t="s">
        <v>1079</v>
      </c>
      <c r="N67" s="7" t="s">
        <v>62</v>
      </c>
      <c r="O67" s="7" t="s">
        <v>1212</v>
      </c>
      <c r="P67" s="86">
        <v>459380</v>
      </c>
      <c r="Q67" s="78">
        <v>1</v>
      </c>
      <c r="R67" s="103">
        <v>13304</v>
      </c>
      <c r="S67" s="106"/>
      <c r="T67" s="80">
        <v>61115.915000000001</v>
      </c>
      <c r="U67" s="81">
        <v>8.8342000000000004E-2</v>
      </c>
      <c r="V67" s="81">
        <v>0.103991504966625</v>
      </c>
      <c r="W67" s="81">
        <v>6.8545413911141898E-2</v>
      </c>
    </row>
    <row r="68" spans="1:23" x14ac:dyDescent="0.2">
      <c r="A68" s="7">
        <v>1035</v>
      </c>
      <c r="B68" s="7">
        <v>14293</v>
      </c>
      <c r="C68" s="7" t="s">
        <v>3831</v>
      </c>
      <c r="D68" s="7" t="s">
        <v>3832</v>
      </c>
      <c r="E68" s="4" t="s">
        <v>426</v>
      </c>
      <c r="F68" s="7" t="s">
        <v>3863</v>
      </c>
      <c r="G68" s="7" t="s">
        <v>3864</v>
      </c>
      <c r="H68" s="7" t="s">
        <v>76</v>
      </c>
      <c r="I68" s="93" t="s">
        <v>237</v>
      </c>
      <c r="J68" s="7" t="s">
        <v>61</v>
      </c>
      <c r="K68" s="7" t="s">
        <v>314</v>
      </c>
      <c r="L68" s="7" t="s">
        <v>481</v>
      </c>
      <c r="M68" s="7" t="s">
        <v>1079</v>
      </c>
      <c r="N68" s="7" t="s">
        <v>62</v>
      </c>
      <c r="O68" s="7" t="s">
        <v>1206</v>
      </c>
      <c r="P68" s="86">
        <v>450714</v>
      </c>
      <c r="Q68" s="78">
        <v>3.71</v>
      </c>
      <c r="R68" s="103">
        <v>6002.6</v>
      </c>
      <c r="S68" s="106"/>
      <c r="T68" s="80">
        <v>100372.412</v>
      </c>
      <c r="U68" s="81">
        <v>5.4302999999999997E-2</v>
      </c>
      <c r="V68" s="81">
        <v>0.17078821736014199</v>
      </c>
      <c r="W68" s="81">
        <v>0.112574090103361</v>
      </c>
    </row>
    <row r="69" spans="1:23" x14ac:dyDescent="0.2">
      <c r="A69" s="7">
        <v>1035</v>
      </c>
      <c r="B69" s="7">
        <v>14293</v>
      </c>
      <c r="C69" s="7" t="s">
        <v>3823</v>
      </c>
      <c r="D69" s="7" t="s">
        <v>5178</v>
      </c>
      <c r="E69" s="4" t="s">
        <v>426</v>
      </c>
      <c r="F69" s="7" t="s">
        <v>3835</v>
      </c>
      <c r="G69" s="7" t="s">
        <v>3836</v>
      </c>
      <c r="H69" s="7" t="s">
        <v>76</v>
      </c>
      <c r="I69" s="93" t="s">
        <v>235</v>
      </c>
      <c r="J69" s="7" t="s">
        <v>61</v>
      </c>
      <c r="K69" s="7" t="s">
        <v>314</v>
      </c>
      <c r="L69" s="7" t="s">
        <v>102</v>
      </c>
      <c r="M69" s="7" t="s">
        <v>1067</v>
      </c>
      <c r="N69" s="7" t="s">
        <v>62</v>
      </c>
      <c r="O69" s="7" t="s">
        <v>1206</v>
      </c>
      <c r="P69" s="86">
        <v>134000</v>
      </c>
      <c r="Q69" s="78">
        <v>3.71</v>
      </c>
      <c r="R69" s="103">
        <v>634.17999999999995</v>
      </c>
      <c r="S69" s="106"/>
      <c r="T69" s="80">
        <v>3152.7620000000002</v>
      </c>
      <c r="U69" s="81">
        <v>0</v>
      </c>
      <c r="V69" s="81">
        <v>5.3645684779952E-3</v>
      </c>
      <c r="W69" s="81">
        <v>3.5360250522084402E-3</v>
      </c>
    </row>
    <row r="70" spans="1:23" x14ac:dyDescent="0.2">
      <c r="A70" s="7">
        <v>1035</v>
      </c>
      <c r="B70" s="7">
        <v>14293</v>
      </c>
      <c r="C70" s="7" t="s">
        <v>3827</v>
      </c>
      <c r="D70" s="7" t="s">
        <v>3828</v>
      </c>
      <c r="E70" s="4" t="s">
        <v>426</v>
      </c>
      <c r="F70" s="7" t="s">
        <v>3858</v>
      </c>
      <c r="G70" s="7" t="s">
        <v>3859</v>
      </c>
      <c r="H70" s="7" t="s">
        <v>76</v>
      </c>
      <c r="I70" s="93" t="s">
        <v>237</v>
      </c>
      <c r="J70" s="7" t="s">
        <v>61</v>
      </c>
      <c r="K70" s="7" t="s">
        <v>314</v>
      </c>
      <c r="L70" s="7" t="s">
        <v>482</v>
      </c>
      <c r="M70" s="7" t="s">
        <v>1079</v>
      </c>
      <c r="N70" s="7" t="s">
        <v>62</v>
      </c>
      <c r="O70" s="7" t="s">
        <v>1206</v>
      </c>
      <c r="P70" s="86">
        <v>1450397</v>
      </c>
      <c r="Q70" s="78">
        <v>3.71</v>
      </c>
      <c r="R70" s="103">
        <v>1075.2</v>
      </c>
      <c r="S70" s="106"/>
      <c r="T70" s="80">
        <v>57856.22</v>
      </c>
      <c r="U70" s="81">
        <v>8.8981000000000005E-2</v>
      </c>
      <c r="V70" s="81">
        <v>9.8444986069595605E-2</v>
      </c>
      <c r="W70" s="81">
        <v>6.4889457266559397E-2</v>
      </c>
    </row>
    <row r="71" spans="1:23" x14ac:dyDescent="0.2">
      <c r="A71" s="7">
        <v>1035</v>
      </c>
      <c r="B71" s="7">
        <v>14293</v>
      </c>
      <c r="C71" s="7" t="s">
        <v>3823</v>
      </c>
      <c r="D71" s="7" t="s">
        <v>5178</v>
      </c>
      <c r="E71" s="4" t="s">
        <v>426</v>
      </c>
      <c r="F71" s="7" t="s">
        <v>3860</v>
      </c>
      <c r="G71" s="7" t="s">
        <v>3861</v>
      </c>
      <c r="H71" s="7" t="s">
        <v>76</v>
      </c>
      <c r="I71" s="93" t="s">
        <v>237</v>
      </c>
      <c r="J71" s="7" t="s">
        <v>61</v>
      </c>
      <c r="K71" s="7" t="s">
        <v>317</v>
      </c>
      <c r="L71" s="7" t="s">
        <v>489</v>
      </c>
      <c r="M71" s="7" t="s">
        <v>1079</v>
      </c>
      <c r="N71" s="7" t="s">
        <v>62</v>
      </c>
      <c r="O71" s="7" t="s">
        <v>1206</v>
      </c>
      <c r="P71" s="86">
        <v>1282558</v>
      </c>
      <c r="Q71" s="78">
        <v>3.71</v>
      </c>
      <c r="R71" s="103">
        <v>608.9</v>
      </c>
      <c r="S71" s="106"/>
      <c r="T71" s="80">
        <v>28973.228999999999</v>
      </c>
      <c r="U71" s="81">
        <v>3.7829999999999999E-3</v>
      </c>
      <c r="V71" s="81">
        <v>4.9299264648491201E-2</v>
      </c>
      <c r="W71" s="81">
        <v>3.2495332209398098E-2</v>
      </c>
    </row>
    <row r="72" spans="1:23" x14ac:dyDescent="0.2">
      <c r="A72" s="7">
        <v>1035</v>
      </c>
      <c r="B72" s="7">
        <v>14293</v>
      </c>
      <c r="C72" s="7" t="s">
        <v>3827</v>
      </c>
      <c r="D72" s="7" t="s">
        <v>3828</v>
      </c>
      <c r="E72" s="4" t="s">
        <v>426</v>
      </c>
      <c r="F72" s="7" t="s">
        <v>3865</v>
      </c>
      <c r="G72" s="7" t="s">
        <v>3866</v>
      </c>
      <c r="H72" s="7" t="s">
        <v>76</v>
      </c>
      <c r="I72" s="93" t="s">
        <v>237</v>
      </c>
      <c r="J72" s="7" t="s">
        <v>61</v>
      </c>
      <c r="K72" s="7" t="s">
        <v>314</v>
      </c>
      <c r="L72" s="7" t="s">
        <v>489</v>
      </c>
      <c r="M72" s="7" t="s">
        <v>1079</v>
      </c>
      <c r="N72" s="7" t="s">
        <v>62</v>
      </c>
      <c r="O72" s="7" t="s">
        <v>1206</v>
      </c>
      <c r="P72" s="86">
        <v>1036564</v>
      </c>
      <c r="Q72" s="78">
        <v>3.71</v>
      </c>
      <c r="R72" s="103">
        <v>2915.25</v>
      </c>
      <c r="S72" s="106"/>
      <c r="T72" s="80">
        <v>112110.383</v>
      </c>
      <c r="U72" s="81">
        <v>4.1920000000000004E-3</v>
      </c>
      <c r="V72" s="81">
        <v>0.190760907157212</v>
      </c>
      <c r="W72" s="81">
        <v>0.12573897592262501</v>
      </c>
    </row>
    <row r="73" spans="1:23" x14ac:dyDescent="0.2">
      <c r="A73" s="7">
        <v>1035</v>
      </c>
      <c r="B73" s="7">
        <v>14293</v>
      </c>
      <c r="C73" s="7" t="s">
        <v>3850</v>
      </c>
      <c r="D73" t="s">
        <v>5177</v>
      </c>
      <c r="E73" s="4" t="s">
        <v>426</v>
      </c>
      <c r="F73" s="7" t="s">
        <v>3851</v>
      </c>
      <c r="G73" s="7" t="s">
        <v>3852</v>
      </c>
      <c r="H73" s="7" t="s">
        <v>76</v>
      </c>
      <c r="I73" s="93" t="s">
        <v>235</v>
      </c>
      <c r="J73" s="7" t="s">
        <v>61</v>
      </c>
      <c r="K73" s="7" t="s">
        <v>314</v>
      </c>
      <c r="L73" s="7" t="s">
        <v>474</v>
      </c>
      <c r="M73" s="7" t="s">
        <v>1060</v>
      </c>
      <c r="N73" s="7" t="s">
        <v>62</v>
      </c>
      <c r="O73" s="7" t="s">
        <v>1206</v>
      </c>
      <c r="P73" s="86">
        <v>4001</v>
      </c>
      <c r="Q73" s="78">
        <v>3.71</v>
      </c>
      <c r="R73" s="103">
        <v>20085</v>
      </c>
      <c r="S73" s="106"/>
      <c r="T73" s="80">
        <v>2981.3589999999999</v>
      </c>
      <c r="U73" s="81">
        <v>1.07E-4</v>
      </c>
      <c r="V73" s="81">
        <v>5.0729179822294303E-3</v>
      </c>
      <c r="W73" s="81">
        <v>3.3437852730450299E-3</v>
      </c>
    </row>
    <row r="74" spans="1:23" x14ac:dyDescent="0.2">
      <c r="A74" s="7">
        <v>1035</v>
      </c>
      <c r="B74" s="7">
        <v>15419</v>
      </c>
      <c r="C74" s="7" t="s">
        <v>3850</v>
      </c>
      <c r="D74" s="7" t="s">
        <v>5177</v>
      </c>
      <c r="E74" s="4" t="s">
        <v>426</v>
      </c>
      <c r="F74" s="7" t="s">
        <v>3853</v>
      </c>
      <c r="G74" s="7" t="s">
        <v>3854</v>
      </c>
      <c r="H74" s="7" t="s">
        <v>76</v>
      </c>
      <c r="I74" s="93" t="s">
        <v>235</v>
      </c>
      <c r="J74" s="7" t="s">
        <v>61</v>
      </c>
      <c r="K74" s="7" t="s">
        <v>314</v>
      </c>
      <c r="L74" s="7" t="s">
        <v>489</v>
      </c>
      <c r="M74" s="7" t="s">
        <v>1067</v>
      </c>
      <c r="N74" s="7" t="s">
        <v>62</v>
      </c>
      <c r="O74" s="7" t="s">
        <v>1206</v>
      </c>
      <c r="P74" s="86">
        <v>218</v>
      </c>
      <c r="Q74" s="78">
        <v>3.71</v>
      </c>
      <c r="R74" s="103">
        <v>112716</v>
      </c>
      <c r="S74" s="106"/>
      <c r="T74" s="80">
        <v>911.62400000000002</v>
      </c>
      <c r="U74" s="81">
        <v>1.0000000000000001E-5</v>
      </c>
      <c r="V74" s="81">
        <v>1</v>
      </c>
      <c r="W74" s="81">
        <v>0.108262306899371</v>
      </c>
    </row>
    <row r="75" spans="1:23" x14ac:dyDescent="0.2">
      <c r="A75" s="7">
        <v>1038</v>
      </c>
      <c r="B75" s="7">
        <v>1038</v>
      </c>
      <c r="C75" s="7" t="s">
        <v>3819</v>
      </c>
      <c r="D75" s="7" t="s">
        <v>3820</v>
      </c>
      <c r="E75" s="4" t="s">
        <v>425</v>
      </c>
      <c r="F75" s="7" t="s">
        <v>3821</v>
      </c>
      <c r="G75" s="7" t="s">
        <v>3822</v>
      </c>
      <c r="H75" s="7" t="s">
        <v>76</v>
      </c>
      <c r="I75" s="93" t="s">
        <v>235</v>
      </c>
      <c r="J75" s="7" t="s">
        <v>53</v>
      </c>
      <c r="K75" s="7" t="s">
        <v>316</v>
      </c>
      <c r="L75" s="7" t="s">
        <v>311</v>
      </c>
      <c r="M75" s="7" t="s">
        <v>1041</v>
      </c>
      <c r="N75" s="7" t="s">
        <v>62</v>
      </c>
      <c r="O75" s="7" t="s">
        <v>1212</v>
      </c>
      <c r="P75" s="86">
        <v>37008</v>
      </c>
      <c r="Q75" s="78">
        <v>1</v>
      </c>
      <c r="R75" s="103">
        <v>11510</v>
      </c>
      <c r="S75" s="106"/>
      <c r="T75" s="80">
        <v>4259.6210000000001</v>
      </c>
      <c r="U75" s="81">
        <v>3.3700000000000002E-3</v>
      </c>
      <c r="V75" s="81">
        <v>4.2896762225469502E-2</v>
      </c>
      <c r="W75" s="81">
        <v>8.6737045274791805E-4</v>
      </c>
    </row>
    <row r="76" spans="1:23" x14ac:dyDescent="0.2">
      <c r="A76" s="7">
        <v>1038</v>
      </c>
      <c r="B76" s="7">
        <v>1038</v>
      </c>
      <c r="C76" s="7" t="s">
        <v>3827</v>
      </c>
      <c r="D76" s="7" t="s">
        <v>3828</v>
      </c>
      <c r="E76" s="4" t="s">
        <v>426</v>
      </c>
      <c r="F76" s="7" t="s">
        <v>3829</v>
      </c>
      <c r="G76" s="7" t="s">
        <v>3830</v>
      </c>
      <c r="H76" s="7" t="s">
        <v>76</v>
      </c>
      <c r="I76" s="93" t="s">
        <v>235</v>
      </c>
      <c r="J76" s="7" t="s">
        <v>61</v>
      </c>
      <c r="K76" s="7" t="s">
        <v>317</v>
      </c>
      <c r="L76" s="7" t="s">
        <v>471</v>
      </c>
      <c r="M76" s="7" t="s">
        <v>1052</v>
      </c>
      <c r="N76" s="7" t="s">
        <v>62</v>
      </c>
      <c r="O76" s="7" t="s">
        <v>1206</v>
      </c>
      <c r="P76" s="86">
        <v>9405</v>
      </c>
      <c r="Q76" s="78">
        <v>3.71</v>
      </c>
      <c r="R76" s="103">
        <v>15402</v>
      </c>
      <c r="S76" s="106"/>
      <c r="T76" s="80">
        <v>5374.1509999999998</v>
      </c>
      <c r="U76" s="81">
        <v>3.4E-5</v>
      </c>
      <c r="V76" s="81">
        <v>5.4120699746353799E-2</v>
      </c>
      <c r="W76" s="81">
        <v>1.09431792533184E-3</v>
      </c>
    </row>
    <row r="77" spans="1:23" x14ac:dyDescent="0.2">
      <c r="A77" s="7">
        <v>1038</v>
      </c>
      <c r="B77" s="7">
        <v>1038</v>
      </c>
      <c r="C77" s="7" t="s">
        <v>3827</v>
      </c>
      <c r="D77" s="7" t="s">
        <v>3828</v>
      </c>
      <c r="E77" s="4" t="s">
        <v>426</v>
      </c>
      <c r="F77" s="7" t="s">
        <v>3858</v>
      </c>
      <c r="G77" s="7" t="s">
        <v>3859</v>
      </c>
      <c r="H77" s="7" t="s">
        <v>76</v>
      </c>
      <c r="I77" s="93" t="s">
        <v>237</v>
      </c>
      <c r="J77" s="7" t="s">
        <v>61</v>
      </c>
      <c r="K77" s="7" t="s">
        <v>314</v>
      </c>
      <c r="L77" s="7" t="s">
        <v>482</v>
      </c>
      <c r="M77" s="7" t="s">
        <v>1079</v>
      </c>
      <c r="N77" s="7" t="s">
        <v>62</v>
      </c>
      <c r="O77" s="7" t="s">
        <v>1206</v>
      </c>
      <c r="P77" s="86">
        <v>1278700</v>
      </c>
      <c r="Q77" s="78">
        <v>3.71</v>
      </c>
      <c r="R77" s="103">
        <v>1075.2</v>
      </c>
      <c r="S77" s="106"/>
      <c r="T77" s="80">
        <v>51007.241000000002</v>
      </c>
      <c r="U77" s="81">
        <v>7.8448000000000004E-2</v>
      </c>
      <c r="V77" s="81">
        <v>0.51367142264325005</v>
      </c>
      <c r="W77" s="81">
        <v>1.0386411265258799E-2</v>
      </c>
    </row>
    <row r="78" spans="1:23" x14ac:dyDescent="0.2">
      <c r="A78" s="7">
        <v>1038</v>
      </c>
      <c r="B78" s="7">
        <v>1038</v>
      </c>
      <c r="C78" s="7" t="s">
        <v>3823</v>
      </c>
      <c r="D78" s="7" t="s">
        <v>5178</v>
      </c>
      <c r="E78" s="4" t="s">
        <v>426</v>
      </c>
      <c r="F78" s="7" t="s">
        <v>3860</v>
      </c>
      <c r="G78" s="7" t="s">
        <v>3861</v>
      </c>
      <c r="H78" s="7" t="s">
        <v>76</v>
      </c>
      <c r="I78" s="93" t="s">
        <v>237</v>
      </c>
      <c r="J78" s="7" t="s">
        <v>61</v>
      </c>
      <c r="K78" s="7" t="s">
        <v>317</v>
      </c>
      <c r="L78" s="7" t="s">
        <v>489</v>
      </c>
      <c r="M78" s="7" t="s">
        <v>1079</v>
      </c>
      <c r="N78" s="7" t="s">
        <v>62</v>
      </c>
      <c r="O78" s="7" t="s">
        <v>1206</v>
      </c>
      <c r="P78" s="86">
        <v>189953</v>
      </c>
      <c r="Q78" s="78">
        <v>3.71</v>
      </c>
      <c r="R78" s="103">
        <v>608.9</v>
      </c>
      <c r="S78" s="106"/>
      <c r="T78" s="80">
        <v>4291.0739999999996</v>
      </c>
      <c r="U78" s="81">
        <v>5.5999999999999995E-4</v>
      </c>
      <c r="V78" s="81">
        <v>4.3213517165337501E-2</v>
      </c>
      <c r="W78" s="81">
        <v>8.7377522227712599E-4</v>
      </c>
    </row>
    <row r="79" spans="1:23" x14ac:dyDescent="0.2">
      <c r="A79" s="7">
        <v>1038</v>
      </c>
      <c r="B79" s="7">
        <v>1038</v>
      </c>
      <c r="C79" s="7" t="s">
        <v>3837</v>
      </c>
      <c r="D79" s="7" t="s">
        <v>3832</v>
      </c>
      <c r="E79" s="4" t="s">
        <v>426</v>
      </c>
      <c r="F79" s="7" t="s">
        <v>3838</v>
      </c>
      <c r="G79" s="7" t="s">
        <v>3839</v>
      </c>
      <c r="H79" s="7" t="s">
        <v>76</v>
      </c>
      <c r="I79" s="93" t="s">
        <v>235</v>
      </c>
      <c r="J79" s="7" t="s">
        <v>61</v>
      </c>
      <c r="K79" s="7" t="s">
        <v>313</v>
      </c>
      <c r="L79" s="7" t="s">
        <v>102</v>
      </c>
      <c r="M79" s="7" t="s">
        <v>1095</v>
      </c>
      <c r="N79" s="7" t="s">
        <v>62</v>
      </c>
      <c r="O79" s="7" t="s">
        <v>1207</v>
      </c>
      <c r="P79" s="86">
        <v>18188</v>
      </c>
      <c r="Q79" s="78">
        <v>4.1524000000000001</v>
      </c>
      <c r="R79" s="103">
        <v>24366</v>
      </c>
      <c r="S79" s="106"/>
      <c r="T79" s="80">
        <v>18402.142</v>
      </c>
      <c r="U79" s="81">
        <v>5.2899999999999996E-4</v>
      </c>
      <c r="V79" s="81">
        <v>0.185319850992885</v>
      </c>
      <c r="W79" s="81">
        <v>3.74715840356447E-3</v>
      </c>
    </row>
    <row r="80" spans="1:23" x14ac:dyDescent="0.2">
      <c r="A80" s="7">
        <v>1038</v>
      </c>
      <c r="B80" s="7">
        <v>1038</v>
      </c>
      <c r="C80" s="7" t="s">
        <v>3827</v>
      </c>
      <c r="D80" s="7" t="s">
        <v>3828</v>
      </c>
      <c r="E80" s="4" t="s">
        <v>426</v>
      </c>
      <c r="F80" s="7" t="s">
        <v>3844</v>
      </c>
      <c r="G80" s="7" t="s">
        <v>3845</v>
      </c>
      <c r="H80" s="7" t="s">
        <v>76</v>
      </c>
      <c r="I80" s="93" t="s">
        <v>235</v>
      </c>
      <c r="J80" s="7" t="s">
        <v>61</v>
      </c>
      <c r="K80" s="7" t="s">
        <v>314</v>
      </c>
      <c r="L80" s="7" t="s">
        <v>471</v>
      </c>
      <c r="M80" s="7" t="s">
        <v>1049</v>
      </c>
      <c r="N80" s="7" t="s">
        <v>62</v>
      </c>
      <c r="O80" s="7" t="s">
        <v>1206</v>
      </c>
      <c r="P80" s="86">
        <v>32526</v>
      </c>
      <c r="Q80" s="78">
        <v>3.71</v>
      </c>
      <c r="R80" s="103">
        <v>4532</v>
      </c>
      <c r="S80" s="106"/>
      <c r="T80" s="80">
        <v>5468.8310000000001</v>
      </c>
      <c r="U80" s="81">
        <v>3.6000000000000001E-5</v>
      </c>
      <c r="V80" s="81">
        <v>5.5074180427647002E-2</v>
      </c>
      <c r="W80" s="81">
        <v>1.11359725848693E-3</v>
      </c>
    </row>
    <row r="81" spans="1:23" x14ac:dyDescent="0.2">
      <c r="A81" s="7">
        <v>1038</v>
      </c>
      <c r="B81" s="7">
        <v>1038</v>
      </c>
      <c r="C81" s="7" t="s">
        <v>3827</v>
      </c>
      <c r="D81" s="7" t="s">
        <v>3828</v>
      </c>
      <c r="E81" s="4" t="s">
        <v>426</v>
      </c>
      <c r="F81" s="7" t="s">
        <v>3846</v>
      </c>
      <c r="G81" s="7" t="s">
        <v>3847</v>
      </c>
      <c r="H81" s="7" t="s">
        <v>76</v>
      </c>
      <c r="I81" s="93" t="s">
        <v>235</v>
      </c>
      <c r="J81" s="7" t="s">
        <v>61</v>
      </c>
      <c r="K81" s="7" t="s">
        <v>314</v>
      </c>
      <c r="L81" s="7" t="s">
        <v>471</v>
      </c>
      <c r="M81" s="7" t="s">
        <v>1074</v>
      </c>
      <c r="N81" s="7" t="s">
        <v>62</v>
      </c>
      <c r="O81" s="7" t="s">
        <v>1206</v>
      </c>
      <c r="P81" s="86">
        <v>3703</v>
      </c>
      <c r="Q81" s="78">
        <v>3.71</v>
      </c>
      <c r="R81" s="103">
        <v>9880</v>
      </c>
      <c r="S81" s="106"/>
      <c r="T81" s="80">
        <v>1357.327</v>
      </c>
      <c r="U81" s="81">
        <v>5.0000000000000002E-5</v>
      </c>
      <c r="V81" s="81">
        <v>1.36690439787551E-2</v>
      </c>
      <c r="W81" s="81">
        <v>2.76387406633793E-4</v>
      </c>
    </row>
    <row r="82" spans="1:23" x14ac:dyDescent="0.2">
      <c r="A82" s="7">
        <v>1038</v>
      </c>
      <c r="B82" s="7">
        <v>1038</v>
      </c>
      <c r="C82" s="7" t="s">
        <v>3823</v>
      </c>
      <c r="D82" s="7" t="s">
        <v>5178</v>
      </c>
      <c r="E82" s="4" t="s">
        <v>426</v>
      </c>
      <c r="F82" s="7" t="s">
        <v>3848</v>
      </c>
      <c r="G82" s="7" t="s">
        <v>3849</v>
      </c>
      <c r="H82" s="7" t="s">
        <v>76</v>
      </c>
      <c r="I82" s="93" t="s">
        <v>235</v>
      </c>
      <c r="J82" s="7" t="s">
        <v>61</v>
      </c>
      <c r="K82" s="7" t="s">
        <v>157</v>
      </c>
      <c r="L82" s="7" t="s">
        <v>102</v>
      </c>
      <c r="M82" s="7" t="s">
        <v>1041</v>
      </c>
      <c r="N82" s="7" t="s">
        <v>62</v>
      </c>
      <c r="O82" s="7" t="s">
        <v>1206</v>
      </c>
      <c r="P82" s="86">
        <v>111034</v>
      </c>
      <c r="Q82" s="78">
        <v>3.71</v>
      </c>
      <c r="R82" s="103">
        <v>1052.5999999999999</v>
      </c>
      <c r="S82" s="106"/>
      <c r="T82" s="80">
        <v>4336.04</v>
      </c>
      <c r="U82" s="81">
        <v>0</v>
      </c>
      <c r="V82" s="81">
        <v>4.3666344364338097E-2</v>
      </c>
      <c r="W82" s="81">
        <v>8.8293136628979905E-4</v>
      </c>
    </row>
    <row r="83" spans="1:23" x14ac:dyDescent="0.2">
      <c r="A83" s="7">
        <v>1038</v>
      </c>
      <c r="B83" s="7">
        <v>1038</v>
      </c>
      <c r="C83" s="7" t="s">
        <v>3855</v>
      </c>
      <c r="D83" s="7" t="s">
        <v>3828</v>
      </c>
      <c r="E83" s="4" t="s">
        <v>426</v>
      </c>
      <c r="F83" s="7" t="s">
        <v>3856</v>
      </c>
      <c r="G83" s="7" t="s">
        <v>3857</v>
      </c>
      <c r="H83" s="7" t="s">
        <v>76</v>
      </c>
      <c r="I83" s="93" t="s">
        <v>235</v>
      </c>
      <c r="J83" s="7" t="s">
        <v>61</v>
      </c>
      <c r="K83" s="7" t="s">
        <v>314</v>
      </c>
      <c r="L83" s="7" t="s">
        <v>489</v>
      </c>
      <c r="M83" s="7" t="s">
        <v>1058</v>
      </c>
      <c r="N83" s="7" t="s">
        <v>62</v>
      </c>
      <c r="O83" s="7" t="s">
        <v>1206</v>
      </c>
      <c r="P83" s="86">
        <v>33000</v>
      </c>
      <c r="Q83" s="78">
        <v>3.71</v>
      </c>
      <c r="R83" s="103">
        <v>3923</v>
      </c>
      <c r="S83" s="106"/>
      <c r="T83" s="80">
        <v>4802.9290000000001</v>
      </c>
      <c r="U83" s="81">
        <v>1.5100000000000001E-4</v>
      </c>
      <c r="V83" s="81">
        <v>4.8368178455964E-2</v>
      </c>
      <c r="W83" s="81">
        <v>9.7800222369772002E-4</v>
      </c>
    </row>
    <row r="84" spans="1:23" x14ac:dyDescent="0.2">
      <c r="A84" s="7">
        <v>1038</v>
      </c>
      <c r="B84" s="7">
        <v>1162</v>
      </c>
      <c r="C84" s="7" t="s">
        <v>3819</v>
      </c>
      <c r="D84" s="7" t="s">
        <v>3820</v>
      </c>
      <c r="E84" s="4" t="s">
        <v>425</v>
      </c>
      <c r="F84" s="7" t="s">
        <v>3821</v>
      </c>
      <c r="G84" s="7" t="s">
        <v>3822</v>
      </c>
      <c r="H84" s="7" t="s">
        <v>76</v>
      </c>
      <c r="I84" s="93" t="s">
        <v>235</v>
      </c>
      <c r="J84" s="7" t="s">
        <v>53</v>
      </c>
      <c r="K84" s="7" t="s">
        <v>316</v>
      </c>
      <c r="L84" s="7" t="s">
        <v>311</v>
      </c>
      <c r="M84" s="7" t="s">
        <v>1041</v>
      </c>
      <c r="N84" s="7" t="s">
        <v>62</v>
      </c>
      <c r="O84" s="7" t="s">
        <v>1212</v>
      </c>
      <c r="P84" s="86">
        <v>457700</v>
      </c>
      <c r="Q84" s="78">
        <v>1</v>
      </c>
      <c r="R84" s="103">
        <v>11510</v>
      </c>
      <c r="S84" s="106"/>
      <c r="T84" s="80">
        <v>52681.27</v>
      </c>
      <c r="U84" s="81">
        <v>4.1681000000000003E-2</v>
      </c>
      <c r="V84" s="81">
        <v>7.09602315456479E-2</v>
      </c>
      <c r="W84" s="81">
        <v>2.4148444950483901E-3</v>
      </c>
    </row>
    <row r="85" spans="1:23" x14ac:dyDescent="0.2">
      <c r="A85" s="7">
        <v>1038</v>
      </c>
      <c r="B85" s="7">
        <v>1162</v>
      </c>
      <c r="C85" s="7" t="s">
        <v>3831</v>
      </c>
      <c r="D85" s="7" t="s">
        <v>3832</v>
      </c>
      <c r="E85" s="4" t="s">
        <v>426</v>
      </c>
      <c r="F85" s="7" t="s">
        <v>3833</v>
      </c>
      <c r="G85" s="7" t="s">
        <v>3862</v>
      </c>
      <c r="H85" s="7" t="s">
        <v>76</v>
      </c>
      <c r="I85" s="93" t="s">
        <v>235</v>
      </c>
      <c r="J85" s="7" t="s">
        <v>61</v>
      </c>
      <c r="K85" s="82" t="s">
        <v>153</v>
      </c>
      <c r="L85" s="7" t="s">
        <v>483</v>
      </c>
      <c r="M85" s="7" t="s">
        <v>1059</v>
      </c>
      <c r="N85" s="7" t="s">
        <v>62</v>
      </c>
      <c r="O85" s="7" t="s">
        <v>1207</v>
      </c>
      <c r="P85" s="86">
        <v>36840</v>
      </c>
      <c r="Q85" s="78">
        <v>4.1524000000000001</v>
      </c>
      <c r="R85" s="103">
        <v>4684.1000000000004</v>
      </c>
      <c r="S85" s="106"/>
      <c r="T85" s="80">
        <v>7165.4750000000004</v>
      </c>
      <c r="U85" s="81">
        <v>1.9319999999999999E-3</v>
      </c>
      <c r="V85" s="81">
        <v>9.6516985668615302E-3</v>
      </c>
      <c r="W85" s="81">
        <v>3.2845652620311198E-4</v>
      </c>
    </row>
    <row r="86" spans="1:23" x14ac:dyDescent="0.2">
      <c r="A86" s="7">
        <v>1038</v>
      </c>
      <c r="B86" s="7">
        <v>1162</v>
      </c>
      <c r="C86" s="7" t="s">
        <v>3827</v>
      </c>
      <c r="D86" s="7" t="s">
        <v>3828</v>
      </c>
      <c r="E86" s="4" t="s">
        <v>426</v>
      </c>
      <c r="F86" s="7" t="s">
        <v>3829</v>
      </c>
      <c r="G86" s="7" t="s">
        <v>3830</v>
      </c>
      <c r="H86" s="7" t="s">
        <v>76</v>
      </c>
      <c r="I86" s="93" t="s">
        <v>235</v>
      </c>
      <c r="J86" s="7" t="s">
        <v>61</v>
      </c>
      <c r="K86" s="7" t="s">
        <v>317</v>
      </c>
      <c r="L86" s="7" t="s">
        <v>471</v>
      </c>
      <c r="M86" s="7" t="s">
        <v>1052</v>
      </c>
      <c r="N86" s="7" t="s">
        <v>62</v>
      </c>
      <c r="O86" s="7" t="s">
        <v>1206</v>
      </c>
      <c r="P86" s="86">
        <v>72700</v>
      </c>
      <c r="Q86" s="78">
        <v>3.71</v>
      </c>
      <c r="R86" s="103">
        <v>15402</v>
      </c>
      <c r="S86" s="106"/>
      <c r="T86" s="80">
        <v>41541.811999999998</v>
      </c>
      <c r="U86" s="81">
        <v>2.6400000000000002E-4</v>
      </c>
      <c r="V86" s="81">
        <v>5.5955686384786402E-2</v>
      </c>
      <c r="W86" s="81">
        <v>1.90422548362221E-3</v>
      </c>
    </row>
    <row r="87" spans="1:23" x14ac:dyDescent="0.2">
      <c r="A87" s="7">
        <v>1038</v>
      </c>
      <c r="B87" s="7">
        <v>1162</v>
      </c>
      <c r="C87" s="7" t="s">
        <v>3831</v>
      </c>
      <c r="D87" s="7" t="s">
        <v>3832</v>
      </c>
      <c r="E87" s="4" t="s">
        <v>426</v>
      </c>
      <c r="F87" s="7" t="s">
        <v>3833</v>
      </c>
      <c r="G87" s="7" t="s">
        <v>3834</v>
      </c>
      <c r="H87" s="7" t="s">
        <v>76</v>
      </c>
      <c r="I87" s="93" t="s">
        <v>235</v>
      </c>
      <c r="J87" s="7" t="s">
        <v>61</v>
      </c>
      <c r="K87" s="82" t="s">
        <v>1162</v>
      </c>
      <c r="L87" s="7" t="s">
        <v>102</v>
      </c>
      <c r="M87" s="7" t="s">
        <v>1059</v>
      </c>
      <c r="N87" s="7" t="s">
        <v>62</v>
      </c>
      <c r="O87" s="7" t="s">
        <v>1207</v>
      </c>
      <c r="P87" s="86">
        <v>12809</v>
      </c>
      <c r="Q87" s="78">
        <v>4.1524000000000001</v>
      </c>
      <c r="R87" s="103">
        <v>5072</v>
      </c>
      <c r="S87" s="106"/>
      <c r="T87" s="80">
        <v>2697.7</v>
      </c>
      <c r="U87" s="81">
        <v>1.1440000000000001E-3</v>
      </c>
      <c r="V87" s="81">
        <v>3.6337282123807902E-3</v>
      </c>
      <c r="W87" s="81">
        <v>1.2365924376282501E-4</v>
      </c>
    </row>
    <row r="88" spans="1:23" x14ac:dyDescent="0.2">
      <c r="A88" s="7">
        <v>1038</v>
      </c>
      <c r="B88" s="7">
        <v>1162</v>
      </c>
      <c r="C88" s="7" t="s">
        <v>3823</v>
      </c>
      <c r="D88" s="7" t="s">
        <v>5178</v>
      </c>
      <c r="E88" s="4" t="s">
        <v>426</v>
      </c>
      <c r="F88" s="7" t="s">
        <v>3835</v>
      </c>
      <c r="G88" s="7" t="s">
        <v>3836</v>
      </c>
      <c r="H88" s="7" t="s">
        <v>76</v>
      </c>
      <c r="I88" s="93" t="s">
        <v>235</v>
      </c>
      <c r="J88" s="7" t="s">
        <v>61</v>
      </c>
      <c r="K88" s="7" t="s">
        <v>314</v>
      </c>
      <c r="L88" s="7" t="s">
        <v>102</v>
      </c>
      <c r="M88" s="7" t="s">
        <v>1067</v>
      </c>
      <c r="N88" s="7" t="s">
        <v>62</v>
      </c>
      <c r="O88" s="7" t="s">
        <v>1206</v>
      </c>
      <c r="P88" s="86">
        <v>2277700</v>
      </c>
      <c r="Q88" s="78">
        <v>3.71</v>
      </c>
      <c r="R88" s="103">
        <v>634.17999999999995</v>
      </c>
      <c r="S88" s="106"/>
      <c r="T88" s="80">
        <v>53589.902999999998</v>
      </c>
      <c r="U88" s="81">
        <v>0</v>
      </c>
      <c r="V88" s="81">
        <v>7.2184135725677306E-2</v>
      </c>
      <c r="W88" s="81">
        <v>2.4564951239602999E-3</v>
      </c>
    </row>
    <row r="89" spans="1:23" x14ac:dyDescent="0.2">
      <c r="A89" s="7">
        <v>1038</v>
      </c>
      <c r="B89" s="7">
        <v>1162</v>
      </c>
      <c r="C89" s="7" t="s">
        <v>3827</v>
      </c>
      <c r="D89" s="7" t="s">
        <v>3828</v>
      </c>
      <c r="E89" s="4" t="s">
        <v>426</v>
      </c>
      <c r="F89" s="7" t="s">
        <v>3858</v>
      </c>
      <c r="G89" s="7" t="s">
        <v>3859</v>
      </c>
      <c r="H89" s="7" t="s">
        <v>76</v>
      </c>
      <c r="I89" s="93" t="s">
        <v>237</v>
      </c>
      <c r="J89" s="7" t="s">
        <v>61</v>
      </c>
      <c r="K89" s="7" t="s">
        <v>314</v>
      </c>
      <c r="L89" s="7" t="s">
        <v>482</v>
      </c>
      <c r="M89" s="7" t="s">
        <v>1079</v>
      </c>
      <c r="N89" s="7" t="s">
        <v>62</v>
      </c>
      <c r="O89" s="7" t="s">
        <v>1206</v>
      </c>
      <c r="P89" s="86">
        <v>3172400</v>
      </c>
      <c r="Q89" s="78">
        <v>3.71</v>
      </c>
      <c r="R89" s="103">
        <v>1075.2</v>
      </c>
      <c r="S89" s="106"/>
      <c r="T89" s="80">
        <v>126546.78200000001</v>
      </c>
      <c r="U89" s="81">
        <v>0.19462599999999999</v>
      </c>
      <c r="V89" s="81">
        <v>0.17045505863538099</v>
      </c>
      <c r="W89" s="81">
        <v>5.8007485465152398E-3</v>
      </c>
    </row>
    <row r="90" spans="1:23" x14ac:dyDescent="0.2">
      <c r="A90" s="7">
        <v>1038</v>
      </c>
      <c r="B90" s="7">
        <v>1162</v>
      </c>
      <c r="C90" s="7" t="s">
        <v>3823</v>
      </c>
      <c r="D90" s="7" t="s">
        <v>5178</v>
      </c>
      <c r="E90" s="4" t="s">
        <v>426</v>
      </c>
      <c r="F90" s="7" t="s">
        <v>3860</v>
      </c>
      <c r="G90" s="7" t="s">
        <v>3861</v>
      </c>
      <c r="H90" s="7" t="s">
        <v>76</v>
      </c>
      <c r="I90" s="93" t="s">
        <v>237</v>
      </c>
      <c r="J90" s="7" t="s">
        <v>61</v>
      </c>
      <c r="K90" s="7" t="s">
        <v>317</v>
      </c>
      <c r="L90" s="7" t="s">
        <v>489</v>
      </c>
      <c r="M90" s="7" t="s">
        <v>1079</v>
      </c>
      <c r="N90" s="7" t="s">
        <v>62</v>
      </c>
      <c r="O90" s="7" t="s">
        <v>1206</v>
      </c>
      <c r="P90" s="86">
        <v>472272</v>
      </c>
      <c r="Q90" s="78">
        <v>3.71</v>
      </c>
      <c r="R90" s="103">
        <v>608.9</v>
      </c>
      <c r="S90" s="106"/>
      <c r="T90" s="80">
        <v>10668.714</v>
      </c>
      <c r="U90" s="81">
        <v>1.3929999999999999E-3</v>
      </c>
      <c r="V90" s="81">
        <v>1.4370466595721E-2</v>
      </c>
      <c r="W90" s="81">
        <v>4.8904071187577702E-4</v>
      </c>
    </row>
    <row r="91" spans="1:23" x14ac:dyDescent="0.2">
      <c r="A91" s="7">
        <v>1038</v>
      </c>
      <c r="B91" s="7">
        <v>1162</v>
      </c>
      <c r="C91" s="7" t="s">
        <v>3837</v>
      </c>
      <c r="D91" s="7" t="s">
        <v>3832</v>
      </c>
      <c r="E91" s="4" t="s">
        <v>426</v>
      </c>
      <c r="F91" s="7" t="s">
        <v>3838</v>
      </c>
      <c r="G91" s="7" t="s">
        <v>3839</v>
      </c>
      <c r="H91" s="7" t="s">
        <v>76</v>
      </c>
      <c r="I91" s="93" t="s">
        <v>235</v>
      </c>
      <c r="J91" s="7" t="s">
        <v>61</v>
      </c>
      <c r="K91" s="7" t="s">
        <v>313</v>
      </c>
      <c r="L91" s="7" t="s">
        <v>102</v>
      </c>
      <c r="M91" s="7" t="s">
        <v>1095</v>
      </c>
      <c r="N91" s="7" t="s">
        <v>62</v>
      </c>
      <c r="O91" s="7" t="s">
        <v>1207</v>
      </c>
      <c r="P91" s="86">
        <v>159799</v>
      </c>
      <c r="Q91" s="78">
        <v>4.1524000000000001</v>
      </c>
      <c r="R91" s="103">
        <v>24366</v>
      </c>
      <c r="S91" s="106"/>
      <c r="T91" s="80">
        <v>161680.43900000001</v>
      </c>
      <c r="U91" s="81">
        <v>4.646E-3</v>
      </c>
      <c r="V91" s="81">
        <v>0.21777913443267699</v>
      </c>
      <c r="W91" s="81">
        <v>7.4112320727539602E-3</v>
      </c>
    </row>
    <row r="92" spans="1:23" x14ac:dyDescent="0.2">
      <c r="A92" s="7">
        <v>1038</v>
      </c>
      <c r="B92" s="7">
        <v>1162</v>
      </c>
      <c r="C92" s="7" t="s">
        <v>3840</v>
      </c>
      <c r="D92" s="7" t="s">
        <v>3841</v>
      </c>
      <c r="E92" s="4" t="s">
        <v>426</v>
      </c>
      <c r="F92" s="7" t="s">
        <v>3842</v>
      </c>
      <c r="G92" s="7" t="s">
        <v>3843</v>
      </c>
      <c r="H92" s="7" t="s">
        <v>76</v>
      </c>
      <c r="I92" s="93" t="s">
        <v>235</v>
      </c>
      <c r="J92" s="7" t="s">
        <v>61</v>
      </c>
      <c r="K92" s="7" t="s">
        <v>314</v>
      </c>
      <c r="L92" s="7" t="s">
        <v>471</v>
      </c>
      <c r="M92" s="7" t="s">
        <v>1095</v>
      </c>
      <c r="N92" s="7" t="s">
        <v>62</v>
      </c>
      <c r="O92" s="7" t="s">
        <v>1206</v>
      </c>
      <c r="P92" s="86">
        <v>339837</v>
      </c>
      <c r="Q92" s="78">
        <v>3.71</v>
      </c>
      <c r="R92" s="103">
        <v>2072</v>
      </c>
      <c r="S92" s="106"/>
      <c r="T92" s="80">
        <v>26123.678</v>
      </c>
      <c r="U92" s="81">
        <v>2.382E-3</v>
      </c>
      <c r="V92" s="81">
        <v>3.5187880613101602E-2</v>
      </c>
      <c r="W92" s="81">
        <v>1.19747720575441E-3</v>
      </c>
    </row>
    <row r="93" spans="1:23" x14ac:dyDescent="0.2">
      <c r="A93" s="7">
        <v>1038</v>
      </c>
      <c r="B93" s="7">
        <v>1162</v>
      </c>
      <c r="C93" s="7" t="s">
        <v>3827</v>
      </c>
      <c r="D93" s="7" t="s">
        <v>3828</v>
      </c>
      <c r="E93" s="4" t="s">
        <v>426</v>
      </c>
      <c r="F93" s="7" t="s">
        <v>3844</v>
      </c>
      <c r="G93" s="7" t="s">
        <v>3845</v>
      </c>
      <c r="H93" s="7" t="s">
        <v>76</v>
      </c>
      <c r="I93" s="93" t="s">
        <v>235</v>
      </c>
      <c r="J93" s="7" t="s">
        <v>61</v>
      </c>
      <c r="K93" s="7" t="s">
        <v>314</v>
      </c>
      <c r="L93" s="7" t="s">
        <v>471</v>
      </c>
      <c r="M93" s="7" t="s">
        <v>1049</v>
      </c>
      <c r="N93" s="7" t="s">
        <v>62</v>
      </c>
      <c r="O93" s="7" t="s">
        <v>1206</v>
      </c>
      <c r="P93" s="86">
        <v>280092</v>
      </c>
      <c r="Q93" s="78">
        <v>3.71</v>
      </c>
      <c r="R93" s="103">
        <v>4532</v>
      </c>
      <c r="S93" s="106"/>
      <c r="T93" s="80">
        <v>47093.885000000002</v>
      </c>
      <c r="U93" s="81">
        <v>3.1100000000000002E-4</v>
      </c>
      <c r="V93" s="81">
        <v>6.3434176077940704E-2</v>
      </c>
      <c r="W93" s="81">
        <v>2.15872563495236E-3</v>
      </c>
    </row>
    <row r="94" spans="1:23" x14ac:dyDescent="0.2">
      <c r="A94" s="7">
        <v>1038</v>
      </c>
      <c r="B94" s="7">
        <v>1162</v>
      </c>
      <c r="C94" s="7" t="s">
        <v>3827</v>
      </c>
      <c r="D94" s="7" t="s">
        <v>3828</v>
      </c>
      <c r="E94" s="4" t="s">
        <v>426</v>
      </c>
      <c r="F94" s="7" t="s">
        <v>3846</v>
      </c>
      <c r="G94" s="7" t="s">
        <v>3847</v>
      </c>
      <c r="H94" s="7" t="s">
        <v>76</v>
      </c>
      <c r="I94" s="93" t="s">
        <v>235</v>
      </c>
      <c r="J94" s="7" t="s">
        <v>61</v>
      </c>
      <c r="K94" s="7" t="s">
        <v>314</v>
      </c>
      <c r="L94" s="7" t="s">
        <v>471</v>
      </c>
      <c r="M94" s="7" t="s">
        <v>1074</v>
      </c>
      <c r="N94" s="7" t="s">
        <v>62</v>
      </c>
      <c r="O94" s="7" t="s">
        <v>1206</v>
      </c>
      <c r="P94" s="86">
        <v>37020</v>
      </c>
      <c r="Q94" s="78">
        <v>3.71</v>
      </c>
      <c r="R94" s="103">
        <v>9880</v>
      </c>
      <c r="S94" s="106"/>
      <c r="T94" s="80">
        <v>13569.607</v>
      </c>
      <c r="U94" s="81">
        <v>4.9700000000000005E-4</v>
      </c>
      <c r="V94" s="81">
        <v>1.82778898812621E-2</v>
      </c>
      <c r="W94" s="81">
        <v>6.22014060544219E-4</v>
      </c>
    </row>
    <row r="95" spans="1:23" x14ac:dyDescent="0.2">
      <c r="A95" s="7">
        <v>1038</v>
      </c>
      <c r="B95" s="7">
        <v>1162</v>
      </c>
      <c r="C95" s="7" t="s">
        <v>3823</v>
      </c>
      <c r="D95" s="7" t="s">
        <v>5178</v>
      </c>
      <c r="E95" s="4" t="s">
        <v>426</v>
      </c>
      <c r="F95" s="7" t="s">
        <v>3848</v>
      </c>
      <c r="G95" s="7" t="s">
        <v>3849</v>
      </c>
      <c r="H95" s="7" t="s">
        <v>76</v>
      </c>
      <c r="I95" s="93" t="s">
        <v>235</v>
      </c>
      <c r="J95" s="7" t="s">
        <v>61</v>
      </c>
      <c r="K95" s="7" t="s">
        <v>157</v>
      </c>
      <c r="L95" s="7" t="s">
        <v>102</v>
      </c>
      <c r="M95" s="7" t="s">
        <v>1041</v>
      </c>
      <c r="N95" s="7" t="s">
        <v>62</v>
      </c>
      <c r="O95" s="7" t="s">
        <v>1206</v>
      </c>
      <c r="P95" s="86">
        <v>1113402</v>
      </c>
      <c r="Q95" s="78">
        <v>3.71</v>
      </c>
      <c r="R95" s="103">
        <v>1052.5999999999999</v>
      </c>
      <c r="S95" s="106"/>
      <c r="T95" s="80">
        <v>43479.974000000002</v>
      </c>
      <c r="U95" s="81">
        <v>0</v>
      </c>
      <c r="V95" s="81">
        <v>5.8566336745551499E-2</v>
      </c>
      <c r="W95" s="81">
        <v>1.9930684103555401E-3</v>
      </c>
    </row>
    <row r="96" spans="1:23" x14ac:dyDescent="0.2">
      <c r="A96" s="7">
        <v>1038</v>
      </c>
      <c r="B96" s="7">
        <v>1162</v>
      </c>
      <c r="C96" s="7" t="s">
        <v>3850</v>
      </c>
      <c r="D96" t="s">
        <v>5177</v>
      </c>
      <c r="E96" s="4" t="s">
        <v>426</v>
      </c>
      <c r="F96" s="7" t="s">
        <v>3851</v>
      </c>
      <c r="G96" s="7" t="s">
        <v>3852</v>
      </c>
      <c r="H96" s="7" t="s">
        <v>76</v>
      </c>
      <c r="I96" s="93" t="s">
        <v>235</v>
      </c>
      <c r="J96" s="7" t="s">
        <v>61</v>
      </c>
      <c r="K96" s="7" t="s">
        <v>314</v>
      </c>
      <c r="L96" s="7" t="s">
        <v>474</v>
      </c>
      <c r="M96" s="7" t="s">
        <v>1060</v>
      </c>
      <c r="N96" s="7" t="s">
        <v>62</v>
      </c>
      <c r="O96" s="7" t="s">
        <v>1206</v>
      </c>
      <c r="P96" s="86">
        <v>40014</v>
      </c>
      <c r="Q96" s="78">
        <v>3.71</v>
      </c>
      <c r="R96" s="103">
        <v>20085</v>
      </c>
      <c r="S96" s="106"/>
      <c r="T96" s="80">
        <v>29816.572</v>
      </c>
      <c r="U96" s="81">
        <v>1.067E-3</v>
      </c>
      <c r="V96" s="81">
        <v>4.0162108157046301E-2</v>
      </c>
      <c r="W96" s="81">
        <v>1.3667549228639699E-3</v>
      </c>
    </row>
    <row r="97" spans="1:23" x14ac:dyDescent="0.2">
      <c r="A97" s="7">
        <v>1038</v>
      </c>
      <c r="B97" s="7">
        <v>1162</v>
      </c>
      <c r="C97" s="7" t="s">
        <v>3850</v>
      </c>
      <c r="D97" s="7" t="s">
        <v>5177</v>
      </c>
      <c r="E97" s="4" t="s">
        <v>426</v>
      </c>
      <c r="F97" s="7" t="s">
        <v>3853</v>
      </c>
      <c r="G97" s="7" t="s">
        <v>3854</v>
      </c>
      <c r="H97" s="7" t="s">
        <v>76</v>
      </c>
      <c r="I97" s="93" t="s">
        <v>235</v>
      </c>
      <c r="J97" s="7" t="s">
        <v>61</v>
      </c>
      <c r="K97" s="7" t="s">
        <v>314</v>
      </c>
      <c r="L97" s="7" t="s">
        <v>489</v>
      </c>
      <c r="M97" s="7" t="s">
        <v>1067</v>
      </c>
      <c r="N97" s="7" t="s">
        <v>62</v>
      </c>
      <c r="O97" s="7" t="s">
        <v>1206</v>
      </c>
      <c r="P97" s="86">
        <v>20465</v>
      </c>
      <c r="Q97" s="78">
        <v>3.71</v>
      </c>
      <c r="R97" s="103">
        <v>112716</v>
      </c>
      <c r="S97" s="106"/>
      <c r="T97" s="80">
        <v>85579.792000000001</v>
      </c>
      <c r="U97" s="81">
        <v>9.41E-4</v>
      </c>
      <c r="V97" s="81">
        <v>0.115273642059112</v>
      </c>
      <c r="W97" s="81">
        <v>3.92287220443404E-3</v>
      </c>
    </row>
    <row r="98" spans="1:23" x14ac:dyDescent="0.2">
      <c r="A98" s="7">
        <v>1038</v>
      </c>
      <c r="B98" s="7">
        <v>1162</v>
      </c>
      <c r="C98" s="7" t="s">
        <v>3855</v>
      </c>
      <c r="D98" s="7" t="s">
        <v>3828</v>
      </c>
      <c r="E98" s="4" t="s">
        <v>426</v>
      </c>
      <c r="F98" s="7" t="s">
        <v>3856</v>
      </c>
      <c r="G98" s="7" t="s">
        <v>3857</v>
      </c>
      <c r="H98" s="7" t="s">
        <v>76</v>
      </c>
      <c r="I98" s="93" t="s">
        <v>235</v>
      </c>
      <c r="J98" s="7" t="s">
        <v>61</v>
      </c>
      <c r="K98" s="7" t="s">
        <v>314</v>
      </c>
      <c r="L98" s="7" t="s">
        <v>489</v>
      </c>
      <c r="M98" s="7" t="s">
        <v>1058</v>
      </c>
      <c r="N98" s="7" t="s">
        <v>62</v>
      </c>
      <c r="O98" s="7" t="s">
        <v>1206</v>
      </c>
      <c r="P98" s="86">
        <v>276000</v>
      </c>
      <c r="Q98" s="78">
        <v>3.71</v>
      </c>
      <c r="R98" s="103">
        <v>3923</v>
      </c>
      <c r="S98" s="106"/>
      <c r="T98" s="80">
        <v>40169.951000000001</v>
      </c>
      <c r="U98" s="81">
        <v>1.2600000000000001E-3</v>
      </c>
      <c r="V98" s="81">
        <v>5.4107826366852699E-2</v>
      </c>
      <c r="W98" s="81">
        <v>1.8413410412418799E-3</v>
      </c>
    </row>
    <row r="99" spans="1:23" x14ac:dyDescent="0.2">
      <c r="A99" s="7">
        <v>1038</v>
      </c>
      <c r="B99" s="7">
        <v>1319</v>
      </c>
      <c r="C99" s="7" t="s">
        <v>3819</v>
      </c>
      <c r="D99" s="7" t="s">
        <v>3820</v>
      </c>
      <c r="E99" s="4" t="s">
        <v>425</v>
      </c>
      <c r="F99" s="7" t="s">
        <v>3821</v>
      </c>
      <c r="G99" s="7" t="s">
        <v>3822</v>
      </c>
      <c r="H99" s="7" t="s">
        <v>76</v>
      </c>
      <c r="I99" s="93" t="s">
        <v>235</v>
      </c>
      <c r="J99" s="7" t="s">
        <v>53</v>
      </c>
      <c r="K99" s="7" t="s">
        <v>316</v>
      </c>
      <c r="L99" s="7" t="s">
        <v>311</v>
      </c>
      <c r="M99" s="7" t="s">
        <v>1041</v>
      </c>
      <c r="N99" s="7" t="s">
        <v>62</v>
      </c>
      <c r="O99" s="7" t="s">
        <v>1212</v>
      </c>
      <c r="P99" s="86">
        <v>2902</v>
      </c>
      <c r="Q99" s="78">
        <v>1</v>
      </c>
      <c r="R99" s="103">
        <v>11510</v>
      </c>
      <c r="S99" s="106"/>
      <c r="T99" s="80">
        <v>334.02</v>
      </c>
      <c r="U99" s="81">
        <v>2.6400000000000002E-4</v>
      </c>
      <c r="V99" s="81">
        <v>3.2123114089388803E-2</v>
      </c>
      <c r="W99" s="81">
        <v>5.1098901238833601E-4</v>
      </c>
    </row>
    <row r="100" spans="1:23" x14ac:dyDescent="0.2">
      <c r="A100" s="7">
        <v>1038</v>
      </c>
      <c r="B100" s="7">
        <v>1319</v>
      </c>
      <c r="C100" s="7" t="s">
        <v>3827</v>
      </c>
      <c r="D100" s="7" t="s">
        <v>3828</v>
      </c>
      <c r="E100" s="4" t="s">
        <v>426</v>
      </c>
      <c r="F100" s="7" t="s">
        <v>3858</v>
      </c>
      <c r="G100" s="7" t="s">
        <v>3859</v>
      </c>
      <c r="H100" s="7" t="s">
        <v>76</v>
      </c>
      <c r="I100" s="93" t="s">
        <v>237</v>
      </c>
      <c r="J100" s="7" t="s">
        <v>61</v>
      </c>
      <c r="K100" s="7" t="s">
        <v>314</v>
      </c>
      <c r="L100" s="7" t="s">
        <v>482</v>
      </c>
      <c r="M100" s="7" t="s">
        <v>1079</v>
      </c>
      <c r="N100" s="7" t="s">
        <v>62</v>
      </c>
      <c r="O100" s="7" t="s">
        <v>1206</v>
      </c>
      <c r="P100" s="86">
        <v>167400</v>
      </c>
      <c r="Q100" s="78">
        <v>3.71</v>
      </c>
      <c r="R100" s="103">
        <v>1075.2</v>
      </c>
      <c r="S100" s="106"/>
      <c r="T100" s="80">
        <v>6677.5730000000003</v>
      </c>
      <c r="U100" s="81">
        <v>1.027E-2</v>
      </c>
      <c r="V100" s="81">
        <v>0.64218998350088197</v>
      </c>
      <c r="W100" s="81">
        <v>1.02154487426609E-2</v>
      </c>
    </row>
    <row r="101" spans="1:23" x14ac:dyDescent="0.2">
      <c r="A101" s="7">
        <v>1038</v>
      </c>
      <c r="B101" s="7">
        <v>1319</v>
      </c>
      <c r="C101" s="7" t="s">
        <v>3823</v>
      </c>
      <c r="D101" s="7" t="s">
        <v>5178</v>
      </c>
      <c r="E101" s="4" t="s">
        <v>426</v>
      </c>
      <c r="F101" s="7" t="s">
        <v>3860</v>
      </c>
      <c r="G101" s="7" t="s">
        <v>3861</v>
      </c>
      <c r="H101" s="7" t="s">
        <v>76</v>
      </c>
      <c r="I101" s="93" t="s">
        <v>237</v>
      </c>
      <c r="J101" s="7" t="s">
        <v>61</v>
      </c>
      <c r="K101" s="7" t="s">
        <v>317</v>
      </c>
      <c r="L101" s="7" t="s">
        <v>489</v>
      </c>
      <c r="M101" s="7" t="s">
        <v>1079</v>
      </c>
      <c r="N101" s="7" t="s">
        <v>62</v>
      </c>
      <c r="O101" s="7" t="s">
        <v>1206</v>
      </c>
      <c r="P101" s="86">
        <v>24205</v>
      </c>
      <c r="Q101" s="78">
        <v>3.71</v>
      </c>
      <c r="R101" s="103">
        <v>608.9</v>
      </c>
      <c r="S101" s="106"/>
      <c r="T101" s="80">
        <v>546.79600000000005</v>
      </c>
      <c r="U101" s="81">
        <v>7.1000000000000005E-5</v>
      </c>
      <c r="V101" s="81">
        <v>5.25859687602451E-2</v>
      </c>
      <c r="W101" s="81">
        <v>8.3649586922078002E-4</v>
      </c>
    </row>
    <row r="102" spans="1:23" x14ac:dyDescent="0.2">
      <c r="A102" s="7">
        <v>1038</v>
      </c>
      <c r="B102" s="7">
        <v>1319</v>
      </c>
      <c r="C102" s="7" t="s">
        <v>3837</v>
      </c>
      <c r="D102" s="7" t="s">
        <v>3832</v>
      </c>
      <c r="E102" s="4" t="s">
        <v>426</v>
      </c>
      <c r="F102" s="7" t="s">
        <v>3838</v>
      </c>
      <c r="G102" s="7" t="s">
        <v>3839</v>
      </c>
      <c r="H102" s="7" t="s">
        <v>76</v>
      </c>
      <c r="I102" s="93" t="s">
        <v>235</v>
      </c>
      <c r="J102" s="7" t="s">
        <v>61</v>
      </c>
      <c r="K102" s="7" t="s">
        <v>313</v>
      </c>
      <c r="L102" s="7" t="s">
        <v>102</v>
      </c>
      <c r="M102" s="7" t="s">
        <v>1095</v>
      </c>
      <c r="N102" s="7" t="s">
        <v>62</v>
      </c>
      <c r="O102" s="7" t="s">
        <v>1207</v>
      </c>
      <c r="P102" s="86">
        <v>1817</v>
      </c>
      <c r="Q102" s="78">
        <v>4.1524000000000001</v>
      </c>
      <c r="R102" s="103">
        <v>24366</v>
      </c>
      <c r="S102" s="106"/>
      <c r="T102" s="80">
        <v>1838.393</v>
      </c>
      <c r="U102" s="81">
        <v>5.3000000000000001E-5</v>
      </c>
      <c r="V102" s="81">
        <v>0.17680040600175001</v>
      </c>
      <c r="W102" s="81">
        <v>2.81240058486528E-3</v>
      </c>
    </row>
    <row r="103" spans="1:23" x14ac:dyDescent="0.2">
      <c r="A103" s="7">
        <v>1038</v>
      </c>
      <c r="B103" s="7">
        <v>1319</v>
      </c>
      <c r="C103" s="7" t="s">
        <v>3840</v>
      </c>
      <c r="D103" s="7" t="s">
        <v>3841</v>
      </c>
      <c r="E103" s="4" t="s">
        <v>426</v>
      </c>
      <c r="F103" s="7" t="s">
        <v>3842</v>
      </c>
      <c r="G103" s="7" t="s">
        <v>3843</v>
      </c>
      <c r="H103" s="7" t="s">
        <v>76</v>
      </c>
      <c r="I103" s="93" t="s">
        <v>235</v>
      </c>
      <c r="J103" s="7" t="s">
        <v>61</v>
      </c>
      <c r="K103" s="7" t="s">
        <v>314</v>
      </c>
      <c r="L103" s="7" t="s">
        <v>471</v>
      </c>
      <c r="M103" s="7" t="s">
        <v>1095</v>
      </c>
      <c r="N103" s="7" t="s">
        <v>62</v>
      </c>
      <c r="O103" s="7" t="s">
        <v>1206</v>
      </c>
      <c r="P103" s="86">
        <v>1121</v>
      </c>
      <c r="Q103" s="78">
        <v>3.71</v>
      </c>
      <c r="R103" s="103">
        <v>2072</v>
      </c>
      <c r="S103" s="106"/>
      <c r="T103" s="80">
        <v>86.173000000000002</v>
      </c>
      <c r="U103" s="81">
        <v>7.9999999999999996E-6</v>
      </c>
      <c r="V103" s="81">
        <v>8.2873213938875496E-3</v>
      </c>
      <c r="W103" s="81">
        <v>1.3182813355589899E-4</v>
      </c>
    </row>
    <row r="104" spans="1:23" x14ac:dyDescent="0.2">
      <c r="A104" s="7">
        <v>1038</v>
      </c>
      <c r="B104" s="7">
        <v>1319</v>
      </c>
      <c r="C104" s="7" t="s">
        <v>3827</v>
      </c>
      <c r="D104" s="7" t="s">
        <v>3828</v>
      </c>
      <c r="E104" s="4" t="s">
        <v>426</v>
      </c>
      <c r="F104" s="7" t="s">
        <v>3844</v>
      </c>
      <c r="G104" s="7" t="s">
        <v>3845</v>
      </c>
      <c r="H104" s="7" t="s">
        <v>76</v>
      </c>
      <c r="I104" s="93" t="s">
        <v>235</v>
      </c>
      <c r="J104" s="7" t="s">
        <v>61</v>
      </c>
      <c r="K104" s="7" t="s">
        <v>314</v>
      </c>
      <c r="L104" s="7" t="s">
        <v>471</v>
      </c>
      <c r="M104" s="7" t="s">
        <v>1049</v>
      </c>
      <c r="N104" s="7" t="s">
        <v>62</v>
      </c>
      <c r="O104" s="7" t="s">
        <v>1206</v>
      </c>
      <c r="P104" s="86">
        <v>600</v>
      </c>
      <c r="Q104" s="78">
        <v>3.71</v>
      </c>
      <c r="R104" s="103">
        <v>4532</v>
      </c>
      <c r="S104" s="106"/>
      <c r="T104" s="80">
        <v>100.88200000000001</v>
      </c>
      <c r="U104" s="81">
        <v>9.9999999999999995E-7</v>
      </c>
      <c r="V104" s="81">
        <v>9.7019709435603799E-3</v>
      </c>
      <c r="W104" s="81">
        <v>1.5433125620619399E-4</v>
      </c>
    </row>
    <row r="105" spans="1:23" x14ac:dyDescent="0.2">
      <c r="A105" s="7">
        <v>1038</v>
      </c>
      <c r="B105" s="7">
        <v>1319</v>
      </c>
      <c r="C105" s="7" t="s">
        <v>3827</v>
      </c>
      <c r="D105" s="7" t="s">
        <v>3828</v>
      </c>
      <c r="E105" s="4" t="s">
        <v>426</v>
      </c>
      <c r="F105" s="7" t="s">
        <v>3846</v>
      </c>
      <c r="G105" s="7" t="s">
        <v>3847</v>
      </c>
      <c r="H105" s="7" t="s">
        <v>76</v>
      </c>
      <c r="I105" s="93" t="s">
        <v>235</v>
      </c>
      <c r="J105" s="7" t="s">
        <v>61</v>
      </c>
      <c r="K105" s="7" t="s">
        <v>314</v>
      </c>
      <c r="L105" s="7" t="s">
        <v>471</v>
      </c>
      <c r="M105" s="7" t="s">
        <v>1074</v>
      </c>
      <c r="N105" s="7" t="s">
        <v>62</v>
      </c>
      <c r="O105" s="7" t="s">
        <v>1206</v>
      </c>
      <c r="P105" s="86">
        <v>161</v>
      </c>
      <c r="Q105" s="78">
        <v>3.71</v>
      </c>
      <c r="R105" s="103">
        <v>9880</v>
      </c>
      <c r="S105" s="106"/>
      <c r="T105" s="80">
        <v>59.014000000000003</v>
      </c>
      <c r="U105" s="81">
        <v>1.9999999999999999E-6</v>
      </c>
      <c r="V105" s="81">
        <v>5.6754674685578904E-3</v>
      </c>
      <c r="W105" s="81">
        <v>9.0280833562102206E-5</v>
      </c>
    </row>
    <row r="106" spans="1:23" x14ac:dyDescent="0.2">
      <c r="A106" s="7">
        <v>1038</v>
      </c>
      <c r="B106" s="7">
        <v>1319</v>
      </c>
      <c r="C106" s="7" t="s">
        <v>3823</v>
      </c>
      <c r="D106" s="7" t="s">
        <v>5178</v>
      </c>
      <c r="E106" s="4" t="s">
        <v>426</v>
      </c>
      <c r="F106" s="7" t="s">
        <v>3848</v>
      </c>
      <c r="G106" s="7" t="s">
        <v>3849</v>
      </c>
      <c r="H106" s="7" t="s">
        <v>76</v>
      </c>
      <c r="I106" s="93" t="s">
        <v>235</v>
      </c>
      <c r="J106" s="7" t="s">
        <v>61</v>
      </c>
      <c r="K106" s="7" t="s">
        <v>157</v>
      </c>
      <c r="L106" s="7" t="s">
        <v>102</v>
      </c>
      <c r="M106" s="7" t="s">
        <v>1041</v>
      </c>
      <c r="N106" s="7" t="s">
        <v>62</v>
      </c>
      <c r="O106" s="7" t="s">
        <v>1206</v>
      </c>
      <c r="P106" s="86">
        <v>7658</v>
      </c>
      <c r="Q106" s="78">
        <v>3.71</v>
      </c>
      <c r="R106" s="103">
        <v>1052.5999999999999</v>
      </c>
      <c r="S106" s="106"/>
      <c r="T106" s="80">
        <v>299.05599999999998</v>
      </c>
      <c r="U106" s="81">
        <v>0</v>
      </c>
      <c r="V106" s="81">
        <v>2.8760573758141301E-2</v>
      </c>
      <c r="W106" s="81">
        <v>4.5750038864535701E-4</v>
      </c>
    </row>
    <row r="107" spans="1:23" x14ac:dyDescent="0.2">
      <c r="A107" s="7">
        <v>1038</v>
      </c>
      <c r="B107" s="7">
        <v>1319</v>
      </c>
      <c r="C107" s="7" t="s">
        <v>3855</v>
      </c>
      <c r="D107" s="7" t="s">
        <v>3828</v>
      </c>
      <c r="E107" s="4" t="s">
        <v>426</v>
      </c>
      <c r="F107" s="7" t="s">
        <v>3856</v>
      </c>
      <c r="G107" s="7" t="s">
        <v>3857</v>
      </c>
      <c r="H107" s="7" t="s">
        <v>76</v>
      </c>
      <c r="I107" s="93" t="s">
        <v>235</v>
      </c>
      <c r="J107" s="7" t="s">
        <v>61</v>
      </c>
      <c r="K107" s="7" t="s">
        <v>314</v>
      </c>
      <c r="L107" s="7" t="s">
        <v>489</v>
      </c>
      <c r="M107" s="7" t="s">
        <v>1058</v>
      </c>
      <c r="N107" s="7" t="s">
        <v>62</v>
      </c>
      <c r="O107" s="7" t="s">
        <v>1206</v>
      </c>
      <c r="P107" s="86">
        <v>1000</v>
      </c>
      <c r="Q107" s="78">
        <v>3.71</v>
      </c>
      <c r="R107" s="103">
        <v>3923</v>
      </c>
      <c r="S107" s="106"/>
      <c r="T107" s="80">
        <v>145.54300000000001</v>
      </c>
      <c r="U107" s="81">
        <v>5.0000000000000004E-6</v>
      </c>
      <c r="V107" s="81">
        <v>1.39970697306514E-2</v>
      </c>
      <c r="W107" s="81">
        <v>2.2265427997091001E-4</v>
      </c>
    </row>
    <row r="108" spans="1:23" x14ac:dyDescent="0.2">
      <c r="A108" s="7">
        <v>1038</v>
      </c>
      <c r="B108" s="7">
        <v>1319</v>
      </c>
      <c r="C108" s="7" t="s">
        <v>3823</v>
      </c>
      <c r="D108" s="7" t="s">
        <v>3824</v>
      </c>
      <c r="E108" s="4" t="s">
        <v>426</v>
      </c>
      <c r="F108" s="7" t="s">
        <v>3867</v>
      </c>
      <c r="G108" s="7" t="s">
        <v>3868</v>
      </c>
      <c r="H108" s="7" t="s">
        <v>76</v>
      </c>
      <c r="I108" s="93" t="s">
        <v>235</v>
      </c>
      <c r="J108" s="7" t="s">
        <v>61</v>
      </c>
      <c r="K108" s="7" t="s">
        <v>314</v>
      </c>
      <c r="L108" s="7" t="s">
        <v>489</v>
      </c>
      <c r="M108" s="7" t="s">
        <v>753</v>
      </c>
      <c r="N108" s="7" t="s">
        <v>62</v>
      </c>
      <c r="O108" s="7" t="s">
        <v>1206</v>
      </c>
      <c r="P108" s="86">
        <v>2270</v>
      </c>
      <c r="Q108" s="78">
        <v>3.71</v>
      </c>
      <c r="R108" s="103">
        <v>3689</v>
      </c>
      <c r="S108" s="106"/>
      <c r="T108" s="80">
        <v>310.67700000000002</v>
      </c>
      <c r="U108" s="81">
        <v>6.9999999999999999E-6</v>
      </c>
      <c r="V108" s="81">
        <v>2.9878124352935801E-2</v>
      </c>
      <c r="W108" s="81">
        <v>4.7527749684037702E-4</v>
      </c>
    </row>
    <row r="109" spans="1:23" x14ac:dyDescent="0.2">
      <c r="A109" s="7">
        <v>1038</v>
      </c>
      <c r="B109" s="7">
        <v>8563</v>
      </c>
      <c r="C109" s="7" t="s">
        <v>3819</v>
      </c>
      <c r="D109" s="7" t="s">
        <v>3820</v>
      </c>
      <c r="E109" s="4" t="s">
        <v>425</v>
      </c>
      <c r="F109" s="7" t="s">
        <v>3821</v>
      </c>
      <c r="G109" s="7" t="s">
        <v>3822</v>
      </c>
      <c r="H109" s="7" t="s">
        <v>76</v>
      </c>
      <c r="I109" s="93" t="s">
        <v>235</v>
      </c>
      <c r="J109" s="7" t="s">
        <v>53</v>
      </c>
      <c r="K109" s="7" t="s">
        <v>316</v>
      </c>
      <c r="L109" s="7" t="s">
        <v>311</v>
      </c>
      <c r="M109" s="7" t="s">
        <v>1041</v>
      </c>
      <c r="N109" s="7" t="s">
        <v>62</v>
      </c>
      <c r="O109" s="7" t="s">
        <v>1212</v>
      </c>
      <c r="P109" s="86">
        <v>432624</v>
      </c>
      <c r="Q109" s="78">
        <v>1</v>
      </c>
      <c r="R109" s="103">
        <v>11510</v>
      </c>
      <c r="S109" s="106"/>
      <c r="T109" s="80">
        <v>49795.021999999997</v>
      </c>
      <c r="U109" s="81">
        <v>3.9397000000000001E-2</v>
      </c>
      <c r="V109" s="81">
        <v>7.9365040375286106E-2</v>
      </c>
      <c r="W109" s="81">
        <v>6.1795048678800401E-3</v>
      </c>
    </row>
    <row r="110" spans="1:23" x14ac:dyDescent="0.2">
      <c r="A110" s="7">
        <v>1038</v>
      </c>
      <c r="B110" s="7">
        <v>8563</v>
      </c>
      <c r="C110" s="7" t="s">
        <v>3831</v>
      </c>
      <c r="D110" s="7" t="s">
        <v>3832</v>
      </c>
      <c r="E110" s="4" t="s">
        <v>426</v>
      </c>
      <c r="F110" s="7" t="s">
        <v>3833</v>
      </c>
      <c r="G110" s="7" t="s">
        <v>3862</v>
      </c>
      <c r="H110" s="7" t="s">
        <v>76</v>
      </c>
      <c r="I110" s="93" t="s">
        <v>235</v>
      </c>
      <c r="J110" s="7" t="s">
        <v>61</v>
      </c>
      <c r="K110" s="82" t="s">
        <v>153</v>
      </c>
      <c r="L110" s="7" t="s">
        <v>483</v>
      </c>
      <c r="M110" s="7" t="s">
        <v>1059</v>
      </c>
      <c r="N110" s="7" t="s">
        <v>62</v>
      </c>
      <c r="O110" s="7" t="s">
        <v>1207</v>
      </c>
      <c r="P110" s="86">
        <v>5247</v>
      </c>
      <c r="Q110" s="78">
        <v>4.1524000000000001</v>
      </c>
      <c r="R110" s="103">
        <v>4684.1000000000004</v>
      </c>
      <c r="S110" s="106"/>
      <c r="T110" s="80">
        <v>1020.5549999999999</v>
      </c>
      <c r="U110" s="81">
        <v>2.7500000000000002E-4</v>
      </c>
      <c r="V110" s="81">
        <v>1.6265960532387E-3</v>
      </c>
      <c r="W110" s="81">
        <v>1.26649695905566E-4</v>
      </c>
    </row>
    <row r="111" spans="1:23" x14ac:dyDescent="0.2">
      <c r="A111" s="7">
        <v>1038</v>
      </c>
      <c r="B111" s="7">
        <v>8563</v>
      </c>
      <c r="C111" s="7" t="s">
        <v>3823</v>
      </c>
      <c r="D111" s="7" t="s">
        <v>3824</v>
      </c>
      <c r="E111" s="4" t="s">
        <v>426</v>
      </c>
      <c r="F111" s="7" t="s">
        <v>3825</v>
      </c>
      <c r="G111" s="7" t="s">
        <v>3826</v>
      </c>
      <c r="H111" s="7" t="s">
        <v>76</v>
      </c>
      <c r="I111" s="93" t="s">
        <v>235</v>
      </c>
      <c r="J111" s="7" t="s">
        <v>61</v>
      </c>
      <c r="K111" s="7" t="s">
        <v>314</v>
      </c>
      <c r="L111" s="7" t="s">
        <v>102</v>
      </c>
      <c r="M111" s="7" t="s">
        <v>1067</v>
      </c>
      <c r="N111" s="7" t="s">
        <v>62</v>
      </c>
      <c r="O111" s="7" t="s">
        <v>1206</v>
      </c>
      <c r="P111" s="86">
        <v>1233400</v>
      </c>
      <c r="Q111" s="78">
        <v>3.71</v>
      </c>
      <c r="R111" s="103">
        <v>940.36</v>
      </c>
      <c r="S111" s="106"/>
      <c r="T111" s="80">
        <v>43030.065000000002</v>
      </c>
      <c r="U111" s="81">
        <v>1.7390000000000001E-3</v>
      </c>
      <c r="V111" s="81">
        <v>6.8582815566275906E-2</v>
      </c>
      <c r="W111" s="81">
        <v>5.33998144070362E-3</v>
      </c>
    </row>
    <row r="112" spans="1:23" x14ac:dyDescent="0.2">
      <c r="A112" s="7">
        <v>1038</v>
      </c>
      <c r="B112" s="7">
        <v>8563</v>
      </c>
      <c r="C112" s="7" t="s">
        <v>3827</v>
      </c>
      <c r="D112" s="7" t="s">
        <v>3828</v>
      </c>
      <c r="E112" s="4" t="s">
        <v>426</v>
      </c>
      <c r="F112" s="7" t="s">
        <v>3829</v>
      </c>
      <c r="G112" s="7" t="s">
        <v>3830</v>
      </c>
      <c r="H112" s="7" t="s">
        <v>76</v>
      </c>
      <c r="I112" s="93" t="s">
        <v>235</v>
      </c>
      <c r="J112" s="7" t="s">
        <v>61</v>
      </c>
      <c r="K112" s="7" t="s">
        <v>317</v>
      </c>
      <c r="L112" s="7" t="s">
        <v>471</v>
      </c>
      <c r="M112" s="7" t="s">
        <v>1052</v>
      </c>
      <c r="N112" s="7" t="s">
        <v>62</v>
      </c>
      <c r="O112" s="7" t="s">
        <v>1206</v>
      </c>
      <c r="P112" s="86">
        <v>4070</v>
      </c>
      <c r="Q112" s="78">
        <v>3.71</v>
      </c>
      <c r="R112" s="103">
        <v>15402</v>
      </c>
      <c r="S112" s="106"/>
      <c r="T112" s="80">
        <v>2325.6559999999999</v>
      </c>
      <c r="U112" s="81">
        <v>1.5E-5</v>
      </c>
      <c r="V112" s="81">
        <v>3.70671117500749E-3</v>
      </c>
      <c r="W112" s="81">
        <v>2.8861120263370802E-4</v>
      </c>
    </row>
    <row r="113" spans="1:23" x14ac:dyDescent="0.2">
      <c r="A113" s="7">
        <v>1038</v>
      </c>
      <c r="B113" s="7">
        <v>8563</v>
      </c>
      <c r="C113" s="7" t="s">
        <v>3831</v>
      </c>
      <c r="D113" s="7" t="s">
        <v>3832</v>
      </c>
      <c r="E113" s="4" t="s">
        <v>426</v>
      </c>
      <c r="F113" s="7" t="s">
        <v>3833</v>
      </c>
      <c r="G113" s="7" t="s">
        <v>3834</v>
      </c>
      <c r="H113" s="7" t="s">
        <v>76</v>
      </c>
      <c r="I113" s="93" t="s">
        <v>235</v>
      </c>
      <c r="J113" s="7" t="s">
        <v>61</v>
      </c>
      <c r="K113" s="82" t="s">
        <v>1162</v>
      </c>
      <c r="L113" s="7" t="s">
        <v>102</v>
      </c>
      <c r="M113" s="7" t="s">
        <v>1059</v>
      </c>
      <c r="N113" s="7" t="s">
        <v>62</v>
      </c>
      <c r="O113" s="7" t="s">
        <v>1207</v>
      </c>
      <c r="P113" s="86">
        <v>15373</v>
      </c>
      <c r="Q113" s="78">
        <v>4.1524000000000001</v>
      </c>
      <c r="R113" s="103">
        <v>5072</v>
      </c>
      <c r="S113" s="106"/>
      <c r="T113" s="80">
        <v>3237.703</v>
      </c>
      <c r="U113" s="81">
        <v>1.3730000000000001E-3</v>
      </c>
      <c r="V113" s="81">
        <v>5.1603643214827404E-3</v>
      </c>
      <c r="W113" s="81">
        <v>4.0179525259294101E-4</v>
      </c>
    </row>
    <row r="114" spans="1:23" x14ac:dyDescent="0.2">
      <c r="A114" s="7">
        <v>1038</v>
      </c>
      <c r="B114" s="7">
        <v>8563</v>
      </c>
      <c r="C114" s="7" t="s">
        <v>3823</v>
      </c>
      <c r="D114" s="7" t="s">
        <v>5178</v>
      </c>
      <c r="E114" s="4" t="s">
        <v>426</v>
      </c>
      <c r="F114" s="7" t="s">
        <v>3835</v>
      </c>
      <c r="G114" s="7" t="s">
        <v>3836</v>
      </c>
      <c r="H114" s="7" t="s">
        <v>76</v>
      </c>
      <c r="I114" s="93" t="s">
        <v>235</v>
      </c>
      <c r="J114" s="7" t="s">
        <v>61</v>
      </c>
      <c r="K114" s="7" t="s">
        <v>314</v>
      </c>
      <c r="L114" s="7" t="s">
        <v>102</v>
      </c>
      <c r="M114" s="7" t="s">
        <v>1067</v>
      </c>
      <c r="N114" s="7" t="s">
        <v>62</v>
      </c>
      <c r="O114" s="7" t="s">
        <v>1206</v>
      </c>
      <c r="P114" s="86">
        <v>3121000</v>
      </c>
      <c r="Q114" s="78">
        <v>3.71</v>
      </c>
      <c r="R114" s="103">
        <v>634.17999999999995</v>
      </c>
      <c r="S114" s="106"/>
      <c r="T114" s="80">
        <v>73431.130999999994</v>
      </c>
      <c r="U114" s="81">
        <v>0</v>
      </c>
      <c r="V114" s="81">
        <v>0.11703709387988601</v>
      </c>
      <c r="W114" s="81">
        <v>9.11271874786947E-3</v>
      </c>
    </row>
    <row r="115" spans="1:23" x14ac:dyDescent="0.2">
      <c r="A115" s="7">
        <v>1038</v>
      </c>
      <c r="B115" s="7">
        <v>8563</v>
      </c>
      <c r="C115" s="7" t="s">
        <v>3837</v>
      </c>
      <c r="D115" s="7" t="s">
        <v>3832</v>
      </c>
      <c r="E115" s="4" t="s">
        <v>426</v>
      </c>
      <c r="F115" s="7" t="s">
        <v>3838</v>
      </c>
      <c r="G115" s="7" t="s">
        <v>3839</v>
      </c>
      <c r="H115" s="7" t="s">
        <v>76</v>
      </c>
      <c r="I115" s="93" t="s">
        <v>235</v>
      </c>
      <c r="J115" s="7" t="s">
        <v>61</v>
      </c>
      <c r="K115" s="7" t="s">
        <v>313</v>
      </c>
      <c r="L115" s="7" t="s">
        <v>102</v>
      </c>
      <c r="M115" s="7" t="s">
        <v>1095</v>
      </c>
      <c r="N115" s="7" t="s">
        <v>62</v>
      </c>
      <c r="O115" s="7" t="s">
        <v>1207</v>
      </c>
      <c r="P115" s="86">
        <v>68159</v>
      </c>
      <c r="Q115" s="78">
        <v>4.1524000000000001</v>
      </c>
      <c r="R115" s="103">
        <v>24366</v>
      </c>
      <c r="S115" s="106"/>
      <c r="T115" s="80">
        <v>68961.489000000001</v>
      </c>
      <c r="U115" s="81">
        <v>1.9810000000000001E-3</v>
      </c>
      <c r="V115" s="81">
        <v>0.10991322269390399</v>
      </c>
      <c r="W115" s="81">
        <v>8.5580413173060397E-3</v>
      </c>
    </row>
    <row r="116" spans="1:23" x14ac:dyDescent="0.2">
      <c r="A116" s="7">
        <v>1038</v>
      </c>
      <c r="B116" s="7">
        <v>8563</v>
      </c>
      <c r="C116" s="7" t="s">
        <v>3827</v>
      </c>
      <c r="D116" s="7" t="s">
        <v>3828</v>
      </c>
      <c r="E116" s="4" t="s">
        <v>426</v>
      </c>
      <c r="F116" s="7" t="s">
        <v>3877</v>
      </c>
      <c r="G116" s="7" t="s">
        <v>3878</v>
      </c>
      <c r="H116" s="7" t="s">
        <v>76</v>
      </c>
      <c r="I116" s="93" t="s">
        <v>235</v>
      </c>
      <c r="J116" s="7" t="s">
        <v>61</v>
      </c>
      <c r="K116" s="7" t="s">
        <v>314</v>
      </c>
      <c r="L116" s="7" t="s">
        <v>471</v>
      </c>
      <c r="M116" s="7" t="s">
        <v>1095</v>
      </c>
      <c r="N116" s="7" t="s">
        <v>62</v>
      </c>
      <c r="O116" s="7" t="s">
        <v>1206</v>
      </c>
      <c r="P116" s="86">
        <v>43611</v>
      </c>
      <c r="Q116" s="78">
        <v>3.71</v>
      </c>
      <c r="R116" s="103">
        <v>8300</v>
      </c>
      <c r="S116" s="106"/>
      <c r="T116" s="80">
        <v>13429.135</v>
      </c>
      <c r="U116" s="81">
        <v>2.0900000000000001E-4</v>
      </c>
      <c r="V116" s="81">
        <v>2.14038232812227E-2</v>
      </c>
      <c r="W116" s="81">
        <v>1.6665401987087801E-3</v>
      </c>
    </row>
    <row r="117" spans="1:23" x14ac:dyDescent="0.2">
      <c r="A117" s="7">
        <v>1038</v>
      </c>
      <c r="B117" s="7">
        <v>8563</v>
      </c>
      <c r="C117" s="7" t="s">
        <v>3840</v>
      </c>
      <c r="D117" s="7" t="s">
        <v>3841</v>
      </c>
      <c r="E117" s="4" t="s">
        <v>426</v>
      </c>
      <c r="F117" s="7" t="s">
        <v>3842</v>
      </c>
      <c r="G117" s="7" t="s">
        <v>3843</v>
      </c>
      <c r="H117" s="7" t="s">
        <v>76</v>
      </c>
      <c r="I117" s="93" t="s">
        <v>235</v>
      </c>
      <c r="J117" s="7" t="s">
        <v>61</v>
      </c>
      <c r="K117" s="7" t="s">
        <v>314</v>
      </c>
      <c r="L117" s="7" t="s">
        <v>471</v>
      </c>
      <c r="M117" s="7" t="s">
        <v>1095</v>
      </c>
      <c r="N117" s="7" t="s">
        <v>62</v>
      </c>
      <c r="O117" s="7" t="s">
        <v>1206</v>
      </c>
      <c r="P117" s="86">
        <v>109177</v>
      </c>
      <c r="Q117" s="78">
        <v>3.71</v>
      </c>
      <c r="R117" s="103">
        <v>2072</v>
      </c>
      <c r="S117" s="106"/>
      <c r="T117" s="80">
        <v>8392.5669999999991</v>
      </c>
      <c r="U117" s="81">
        <v>7.6499999999999995E-4</v>
      </c>
      <c r="V117" s="81">
        <v>1.33763654858356E-2</v>
      </c>
      <c r="W117" s="81">
        <v>1.0415078886547499E-3</v>
      </c>
    </row>
    <row r="118" spans="1:23" x14ac:dyDescent="0.2">
      <c r="A118" s="7">
        <v>1038</v>
      </c>
      <c r="B118" s="7">
        <v>8563</v>
      </c>
      <c r="C118" s="7" t="s">
        <v>3827</v>
      </c>
      <c r="D118" s="7" t="s">
        <v>3828</v>
      </c>
      <c r="E118" s="4" t="s">
        <v>426</v>
      </c>
      <c r="F118" s="7" t="s">
        <v>3844</v>
      </c>
      <c r="G118" s="7" t="s">
        <v>3845</v>
      </c>
      <c r="H118" s="7" t="s">
        <v>76</v>
      </c>
      <c r="I118" s="93" t="s">
        <v>235</v>
      </c>
      <c r="J118" s="7" t="s">
        <v>61</v>
      </c>
      <c r="K118" s="7" t="s">
        <v>314</v>
      </c>
      <c r="L118" s="7" t="s">
        <v>471</v>
      </c>
      <c r="M118" s="7" t="s">
        <v>1049</v>
      </c>
      <c r="N118" s="7" t="s">
        <v>62</v>
      </c>
      <c r="O118" s="7" t="s">
        <v>1206</v>
      </c>
      <c r="P118" s="86">
        <v>99466</v>
      </c>
      <c r="Q118" s="78">
        <v>3.71</v>
      </c>
      <c r="R118" s="103">
        <v>4532</v>
      </c>
      <c r="S118" s="106"/>
      <c r="T118" s="80">
        <v>16723.935000000001</v>
      </c>
      <c r="U118" s="81">
        <v>1.1E-4</v>
      </c>
      <c r="V118" s="81">
        <v>2.6655189445055801E-2</v>
      </c>
      <c r="W118" s="81">
        <v>2.0754210185128198E-3</v>
      </c>
    </row>
    <row r="119" spans="1:23" x14ac:dyDescent="0.2">
      <c r="A119" s="7">
        <v>1038</v>
      </c>
      <c r="B119" s="7">
        <v>8563</v>
      </c>
      <c r="C119" s="7" t="s">
        <v>3827</v>
      </c>
      <c r="D119" s="7" t="s">
        <v>3828</v>
      </c>
      <c r="E119" s="4" t="s">
        <v>426</v>
      </c>
      <c r="F119" s="7" t="s">
        <v>3846</v>
      </c>
      <c r="G119" s="7" t="s">
        <v>3847</v>
      </c>
      <c r="H119" s="7" t="s">
        <v>76</v>
      </c>
      <c r="I119" s="93" t="s">
        <v>235</v>
      </c>
      <c r="J119" s="7" t="s">
        <v>61</v>
      </c>
      <c r="K119" s="7" t="s">
        <v>314</v>
      </c>
      <c r="L119" s="7" t="s">
        <v>471</v>
      </c>
      <c r="M119" s="7" t="s">
        <v>1074</v>
      </c>
      <c r="N119" s="7" t="s">
        <v>62</v>
      </c>
      <c r="O119" s="7" t="s">
        <v>1206</v>
      </c>
      <c r="P119" s="86">
        <v>16216</v>
      </c>
      <c r="Q119" s="78">
        <v>3.71</v>
      </c>
      <c r="R119" s="103">
        <v>9880</v>
      </c>
      <c r="S119" s="106"/>
      <c r="T119" s="80">
        <v>5943.942</v>
      </c>
      <c r="U119" s="81">
        <v>2.1800000000000001E-4</v>
      </c>
      <c r="V119" s="81">
        <v>9.4736622916890903E-3</v>
      </c>
      <c r="W119" s="81">
        <v>7.3763639470627901E-4</v>
      </c>
    </row>
    <row r="120" spans="1:23" x14ac:dyDescent="0.2">
      <c r="A120" s="7">
        <v>1038</v>
      </c>
      <c r="B120" s="7">
        <v>8563</v>
      </c>
      <c r="C120" s="7" t="s">
        <v>3823</v>
      </c>
      <c r="D120" s="7" t="s">
        <v>5178</v>
      </c>
      <c r="E120" s="4" t="s">
        <v>426</v>
      </c>
      <c r="F120" s="7" t="s">
        <v>3848</v>
      </c>
      <c r="G120" s="7" t="s">
        <v>3849</v>
      </c>
      <c r="H120" s="7" t="s">
        <v>76</v>
      </c>
      <c r="I120" s="93" t="s">
        <v>235</v>
      </c>
      <c r="J120" s="7" t="s">
        <v>61</v>
      </c>
      <c r="K120" s="7" t="s">
        <v>157</v>
      </c>
      <c r="L120" s="7" t="s">
        <v>102</v>
      </c>
      <c r="M120" s="7" t="s">
        <v>1041</v>
      </c>
      <c r="N120" s="7" t="s">
        <v>62</v>
      </c>
      <c r="O120" s="7" t="s">
        <v>1206</v>
      </c>
      <c r="P120" s="86">
        <v>1062097</v>
      </c>
      <c r="Q120" s="78">
        <v>3.71</v>
      </c>
      <c r="R120" s="103">
        <v>1052.5999999999999</v>
      </c>
      <c r="S120" s="106"/>
      <c r="T120" s="80">
        <v>41476.438999999998</v>
      </c>
      <c r="U120" s="81">
        <v>0</v>
      </c>
      <c r="V120" s="81">
        <v>6.6106591752387603E-2</v>
      </c>
      <c r="W120" s="81">
        <v>5.1471781983751597E-3</v>
      </c>
    </row>
    <row r="121" spans="1:23" x14ac:dyDescent="0.2">
      <c r="A121" s="7">
        <v>1038</v>
      </c>
      <c r="B121" s="7">
        <v>8563</v>
      </c>
      <c r="C121" s="7" t="s">
        <v>3850</v>
      </c>
      <c r="D121" t="s">
        <v>5177</v>
      </c>
      <c r="E121" s="4" t="s">
        <v>426</v>
      </c>
      <c r="F121" s="7" t="s">
        <v>3851</v>
      </c>
      <c r="G121" s="7" t="s">
        <v>3852</v>
      </c>
      <c r="H121" s="7" t="s">
        <v>76</v>
      </c>
      <c r="I121" s="93" t="s">
        <v>235</v>
      </c>
      <c r="J121" s="7" t="s">
        <v>61</v>
      </c>
      <c r="K121" s="7" t="s">
        <v>314</v>
      </c>
      <c r="L121" s="7" t="s">
        <v>474</v>
      </c>
      <c r="M121" s="7" t="s">
        <v>1060</v>
      </c>
      <c r="N121" s="7" t="s">
        <v>62</v>
      </c>
      <c r="O121" s="7" t="s">
        <v>1206</v>
      </c>
      <c r="P121" s="86">
        <v>161129</v>
      </c>
      <c r="Q121" s="78">
        <v>3.71</v>
      </c>
      <c r="R121" s="103">
        <v>20085</v>
      </c>
      <c r="S121" s="106"/>
      <c r="T121" s="80">
        <v>120065.838</v>
      </c>
      <c r="U121" s="81">
        <v>4.2979999999999997E-3</v>
      </c>
      <c r="V121" s="81">
        <v>0.19136511332287501</v>
      </c>
      <c r="W121" s="81">
        <v>1.49000321014057E-2</v>
      </c>
    </row>
    <row r="122" spans="1:23" x14ac:dyDescent="0.2">
      <c r="A122" s="7">
        <v>1038</v>
      </c>
      <c r="B122" s="7">
        <v>8563</v>
      </c>
      <c r="C122" s="7" t="s">
        <v>3850</v>
      </c>
      <c r="D122" s="7" t="s">
        <v>5177</v>
      </c>
      <c r="E122" s="4" t="s">
        <v>426</v>
      </c>
      <c r="F122" s="7" t="s">
        <v>3853</v>
      </c>
      <c r="G122" s="7" t="s">
        <v>3854</v>
      </c>
      <c r="H122" s="7" t="s">
        <v>76</v>
      </c>
      <c r="I122" s="93" t="s">
        <v>235</v>
      </c>
      <c r="J122" s="7" t="s">
        <v>61</v>
      </c>
      <c r="K122" s="7" t="s">
        <v>314</v>
      </c>
      <c r="L122" s="7" t="s">
        <v>489</v>
      </c>
      <c r="M122" s="7" t="s">
        <v>1067</v>
      </c>
      <c r="N122" s="7" t="s">
        <v>62</v>
      </c>
      <c r="O122" s="7" t="s">
        <v>1206</v>
      </c>
      <c r="P122" s="86">
        <v>34541</v>
      </c>
      <c r="Q122" s="78">
        <v>3.71</v>
      </c>
      <c r="R122" s="103">
        <v>112716</v>
      </c>
      <c r="S122" s="106"/>
      <c r="T122" s="80">
        <v>144442.29699999999</v>
      </c>
      <c r="U122" s="81">
        <v>1.588E-3</v>
      </c>
      <c r="V122" s="81">
        <v>0.23021716110774801</v>
      </c>
      <c r="W122" s="81">
        <v>1.7925122459559101E-2</v>
      </c>
    </row>
    <row r="123" spans="1:23" x14ac:dyDescent="0.2">
      <c r="A123" s="7">
        <v>1038</v>
      </c>
      <c r="B123" s="7">
        <v>8563</v>
      </c>
      <c r="C123" s="7" t="s">
        <v>3855</v>
      </c>
      <c r="D123" s="7" t="s">
        <v>3828</v>
      </c>
      <c r="E123" s="4" t="s">
        <v>426</v>
      </c>
      <c r="F123" s="7" t="s">
        <v>3856</v>
      </c>
      <c r="G123" s="7" t="s">
        <v>3857</v>
      </c>
      <c r="H123" s="7" t="s">
        <v>76</v>
      </c>
      <c r="I123" s="93" t="s">
        <v>235</v>
      </c>
      <c r="J123" s="7" t="s">
        <v>61</v>
      </c>
      <c r="K123" s="7" t="s">
        <v>314</v>
      </c>
      <c r="L123" s="7" t="s">
        <v>489</v>
      </c>
      <c r="M123" s="7" t="s">
        <v>1058</v>
      </c>
      <c r="N123" s="7" t="s">
        <v>62</v>
      </c>
      <c r="O123" s="7" t="s">
        <v>1206</v>
      </c>
      <c r="P123" s="86">
        <v>221000</v>
      </c>
      <c r="Q123" s="78">
        <v>3.71</v>
      </c>
      <c r="R123" s="103">
        <v>3923</v>
      </c>
      <c r="S123" s="106"/>
      <c r="T123" s="80">
        <v>32165.069</v>
      </c>
      <c r="U123" s="81">
        <v>1.0089999999999999E-3</v>
      </c>
      <c r="V123" s="81">
        <v>5.1265807316282601E-2</v>
      </c>
      <c r="W123" s="81">
        <v>3.9916480149037696E-3</v>
      </c>
    </row>
    <row r="124" spans="1:23" x14ac:dyDescent="0.2">
      <c r="A124" s="7">
        <v>1038</v>
      </c>
      <c r="B124" s="7">
        <v>8563</v>
      </c>
      <c r="C124" s="7" t="s">
        <v>3823</v>
      </c>
      <c r="D124" s="7" t="s">
        <v>3824</v>
      </c>
      <c r="E124" s="4" t="s">
        <v>426</v>
      </c>
      <c r="F124" s="7" t="s">
        <v>3867</v>
      </c>
      <c r="G124" s="7" t="s">
        <v>3868</v>
      </c>
      <c r="H124" s="7" t="s">
        <v>76</v>
      </c>
      <c r="I124" s="93" t="s">
        <v>235</v>
      </c>
      <c r="J124" s="7" t="s">
        <v>61</v>
      </c>
      <c r="K124" s="7" t="s">
        <v>314</v>
      </c>
      <c r="L124" s="7" t="s">
        <v>489</v>
      </c>
      <c r="M124" s="7" t="s">
        <v>753</v>
      </c>
      <c r="N124" s="7" t="s">
        <v>62</v>
      </c>
      <c r="O124" s="7" t="s">
        <v>1206</v>
      </c>
      <c r="P124" s="86">
        <v>21750</v>
      </c>
      <c r="Q124" s="78">
        <v>3.71</v>
      </c>
      <c r="R124" s="103">
        <v>3689</v>
      </c>
      <c r="S124" s="106"/>
      <c r="T124" s="80">
        <v>2976.7460000000001</v>
      </c>
      <c r="U124" s="81">
        <v>6.4999999999999994E-5</v>
      </c>
      <c r="V124" s="81">
        <v>4.7444419318226801E-3</v>
      </c>
      <c r="W124" s="81">
        <v>3.6941078684566499E-4</v>
      </c>
    </row>
    <row r="125" spans="1:23" x14ac:dyDescent="0.2">
      <c r="A125" s="7">
        <v>1038</v>
      </c>
      <c r="B125" s="7">
        <v>14657</v>
      </c>
      <c r="C125" s="7" t="s">
        <v>3823</v>
      </c>
      <c r="D125" s="7" t="s">
        <v>3824</v>
      </c>
      <c r="E125" s="4" t="s">
        <v>426</v>
      </c>
      <c r="F125" s="7" t="s">
        <v>3869</v>
      </c>
      <c r="G125" s="7" t="s">
        <v>3870</v>
      </c>
      <c r="H125" s="7" t="s">
        <v>76</v>
      </c>
      <c r="I125" s="93" t="s">
        <v>237</v>
      </c>
      <c r="J125" s="7" t="s">
        <v>53</v>
      </c>
      <c r="K125" s="7" t="s">
        <v>314</v>
      </c>
      <c r="L125" s="7" t="s">
        <v>489</v>
      </c>
      <c r="M125" s="7" t="s">
        <v>1079</v>
      </c>
      <c r="N125" s="7" t="s">
        <v>62</v>
      </c>
      <c r="O125" s="7" t="s">
        <v>1206</v>
      </c>
      <c r="P125" s="86">
        <v>3267537</v>
      </c>
      <c r="Q125" s="78">
        <v>3.71</v>
      </c>
      <c r="R125" s="103">
        <v>562.29999999999995</v>
      </c>
      <c r="S125" s="106"/>
      <c r="T125" s="80">
        <v>68165.168000000005</v>
      </c>
      <c r="U125" s="81">
        <v>4.4380000000000001E-3</v>
      </c>
      <c r="V125" s="81">
        <v>0.18293453507108501</v>
      </c>
      <c r="W125" s="81">
        <v>0.11516312596208</v>
      </c>
    </row>
    <row r="126" spans="1:23" x14ac:dyDescent="0.2">
      <c r="A126" s="7">
        <v>1038</v>
      </c>
      <c r="B126" s="7">
        <v>14657</v>
      </c>
      <c r="C126" s="7" t="s">
        <v>3871</v>
      </c>
      <c r="D126" s="7" t="s">
        <v>3872</v>
      </c>
      <c r="E126" s="4" t="s">
        <v>426</v>
      </c>
      <c r="F126" s="7" t="s">
        <v>3873</v>
      </c>
      <c r="G126" s="7" t="s">
        <v>3874</v>
      </c>
      <c r="H126" s="7" t="s">
        <v>76</v>
      </c>
      <c r="I126" s="93" t="s">
        <v>237</v>
      </c>
      <c r="J126" s="7" t="s">
        <v>53</v>
      </c>
      <c r="K126" s="7" t="s">
        <v>314</v>
      </c>
      <c r="L126" s="7" t="s">
        <v>489</v>
      </c>
      <c r="M126" s="7" t="s">
        <v>1079</v>
      </c>
      <c r="N126" s="7" t="s">
        <v>62</v>
      </c>
      <c r="O126" s="7" t="s">
        <v>1206</v>
      </c>
      <c r="P126" s="86">
        <v>2546590</v>
      </c>
      <c r="Q126" s="78">
        <v>3.71</v>
      </c>
      <c r="R126" s="103">
        <v>771</v>
      </c>
      <c r="S126" s="106"/>
      <c r="T126" s="80">
        <v>72842.914999999994</v>
      </c>
      <c r="U126" s="81">
        <v>0.11808399999999999</v>
      </c>
      <c r="V126" s="81">
        <v>0.19548818337506399</v>
      </c>
      <c r="W126" s="81">
        <v>0.123066048066718</v>
      </c>
    </row>
    <row r="127" spans="1:23" x14ac:dyDescent="0.2">
      <c r="A127" s="7">
        <v>1038</v>
      </c>
      <c r="B127" s="7">
        <v>14657</v>
      </c>
      <c r="C127" s="7" t="s">
        <v>3879</v>
      </c>
      <c r="D127" s="7" t="s">
        <v>3872</v>
      </c>
      <c r="E127" s="4" t="s">
        <v>426</v>
      </c>
      <c r="F127" s="7" t="s">
        <v>3880</v>
      </c>
      <c r="G127" s="7" t="s">
        <v>3881</v>
      </c>
      <c r="H127" s="7" t="s">
        <v>76</v>
      </c>
      <c r="I127" s="93" t="s">
        <v>237</v>
      </c>
      <c r="J127" s="7" t="s">
        <v>53</v>
      </c>
      <c r="K127" s="7" t="s">
        <v>314</v>
      </c>
      <c r="L127" s="7" t="s">
        <v>489</v>
      </c>
      <c r="M127" s="7" t="s">
        <v>1079</v>
      </c>
      <c r="N127" s="7" t="s">
        <v>62</v>
      </c>
      <c r="O127" s="7" t="s">
        <v>1206</v>
      </c>
      <c r="P127" s="86">
        <v>155</v>
      </c>
      <c r="Q127" s="78">
        <v>3.71</v>
      </c>
      <c r="R127" s="103">
        <v>16602.5</v>
      </c>
      <c r="S127" s="106"/>
      <c r="T127" s="80">
        <v>95.472999999999999</v>
      </c>
      <c r="U127" s="81">
        <v>3.6200000000000002E-4</v>
      </c>
      <c r="V127" s="81">
        <v>2.56219565584381E-4</v>
      </c>
      <c r="W127" s="81">
        <v>1.6129839067225701E-4</v>
      </c>
    </row>
    <row r="128" spans="1:23" x14ac:dyDescent="0.2">
      <c r="A128" s="7">
        <v>1038</v>
      </c>
      <c r="B128" s="7">
        <v>14657</v>
      </c>
      <c r="C128" s="7" t="s">
        <v>3819</v>
      </c>
      <c r="D128" s="7" t="s">
        <v>3820</v>
      </c>
      <c r="E128" s="4" t="s">
        <v>425</v>
      </c>
      <c r="F128" s="7" t="s">
        <v>3875</v>
      </c>
      <c r="G128" s="7" t="s">
        <v>3876</v>
      </c>
      <c r="H128" s="7" t="s">
        <v>76</v>
      </c>
      <c r="I128" s="93" t="s">
        <v>237</v>
      </c>
      <c r="J128" s="7" t="s">
        <v>53</v>
      </c>
      <c r="K128" s="7" t="s">
        <v>314</v>
      </c>
      <c r="L128" s="7" t="s">
        <v>311</v>
      </c>
      <c r="M128" s="7" t="s">
        <v>1079</v>
      </c>
      <c r="N128" s="7" t="s">
        <v>62</v>
      </c>
      <c r="O128" s="7" t="s">
        <v>1212</v>
      </c>
      <c r="P128" s="86">
        <v>260428</v>
      </c>
      <c r="Q128" s="78">
        <v>1</v>
      </c>
      <c r="R128" s="103">
        <v>13304</v>
      </c>
      <c r="S128" s="106"/>
      <c r="T128" s="80">
        <v>34647.341</v>
      </c>
      <c r="U128" s="81">
        <v>5.0082000000000002E-2</v>
      </c>
      <c r="V128" s="81">
        <v>9.2982904000454697E-2</v>
      </c>
      <c r="W128" s="81">
        <v>5.8535704488840198E-2</v>
      </c>
    </row>
    <row r="129" spans="1:23" x14ac:dyDescent="0.2">
      <c r="A129" s="7">
        <v>1038</v>
      </c>
      <c r="B129" s="7">
        <v>14657</v>
      </c>
      <c r="C129" s="7" t="s">
        <v>3831</v>
      </c>
      <c r="D129" s="7" t="s">
        <v>3832</v>
      </c>
      <c r="E129" s="4" t="s">
        <v>426</v>
      </c>
      <c r="F129" s="7" t="s">
        <v>3863</v>
      </c>
      <c r="G129" s="7" t="s">
        <v>3864</v>
      </c>
      <c r="H129" s="7" t="s">
        <v>76</v>
      </c>
      <c r="I129" s="93" t="s">
        <v>237</v>
      </c>
      <c r="J129" s="7" t="s">
        <v>61</v>
      </c>
      <c r="K129" s="7" t="s">
        <v>314</v>
      </c>
      <c r="L129" s="7" t="s">
        <v>481</v>
      </c>
      <c r="M129" s="7" t="s">
        <v>1079</v>
      </c>
      <c r="N129" s="7" t="s">
        <v>62</v>
      </c>
      <c r="O129" s="7" t="s">
        <v>1206</v>
      </c>
      <c r="P129" s="86">
        <v>304608</v>
      </c>
      <c r="Q129" s="78">
        <v>3.71</v>
      </c>
      <c r="R129" s="103">
        <v>6002.6</v>
      </c>
      <c r="S129" s="106"/>
      <c r="T129" s="80">
        <v>67835.123000000007</v>
      </c>
      <c r="U129" s="81">
        <v>3.6700000000000003E-2</v>
      </c>
      <c r="V129" s="81">
        <v>0.18204879660668599</v>
      </c>
      <c r="W129" s="81">
        <v>0.114605525341152</v>
      </c>
    </row>
    <row r="130" spans="1:23" x14ac:dyDescent="0.2">
      <c r="A130" s="7">
        <v>1038</v>
      </c>
      <c r="B130" s="7">
        <v>14657</v>
      </c>
      <c r="C130" s="7" t="s">
        <v>3823</v>
      </c>
      <c r="D130" s="7" t="s">
        <v>5178</v>
      </c>
      <c r="E130" s="4" t="s">
        <v>426</v>
      </c>
      <c r="F130" s="7" t="s">
        <v>3835</v>
      </c>
      <c r="G130" s="7" t="s">
        <v>3836</v>
      </c>
      <c r="H130" s="7" t="s">
        <v>76</v>
      </c>
      <c r="I130" s="93" t="s">
        <v>235</v>
      </c>
      <c r="J130" s="7" t="s">
        <v>61</v>
      </c>
      <c r="K130" s="7" t="s">
        <v>314</v>
      </c>
      <c r="L130" s="7" t="s">
        <v>102</v>
      </c>
      <c r="M130" s="7" t="s">
        <v>1067</v>
      </c>
      <c r="N130" s="7" t="s">
        <v>62</v>
      </c>
      <c r="O130" s="7" t="s">
        <v>1206</v>
      </c>
      <c r="P130" s="86">
        <v>89000</v>
      </c>
      <c r="Q130" s="78">
        <v>3.71</v>
      </c>
      <c r="R130" s="103">
        <v>634.17999999999995</v>
      </c>
      <c r="S130" s="106"/>
      <c r="T130" s="80">
        <v>2093.9989999999998</v>
      </c>
      <c r="U130" s="81">
        <v>0</v>
      </c>
      <c r="V130" s="81">
        <v>5.6196549665003502E-3</v>
      </c>
      <c r="W130" s="81">
        <v>3.5377520844767198E-3</v>
      </c>
    </row>
    <row r="131" spans="1:23" x14ac:dyDescent="0.2">
      <c r="A131" s="7">
        <v>1038</v>
      </c>
      <c r="B131" s="7">
        <v>14657</v>
      </c>
      <c r="C131" s="7" t="s">
        <v>3827</v>
      </c>
      <c r="D131" s="7" t="s">
        <v>3828</v>
      </c>
      <c r="E131" s="4" t="s">
        <v>426</v>
      </c>
      <c r="F131" s="7" t="s">
        <v>3858</v>
      </c>
      <c r="G131" s="7" t="s">
        <v>3859</v>
      </c>
      <c r="H131" s="7" t="s">
        <v>76</v>
      </c>
      <c r="I131" s="93" t="s">
        <v>237</v>
      </c>
      <c r="J131" s="7" t="s">
        <v>61</v>
      </c>
      <c r="K131" s="7" t="s">
        <v>314</v>
      </c>
      <c r="L131" s="7" t="s">
        <v>482</v>
      </c>
      <c r="M131" s="7" t="s">
        <v>1079</v>
      </c>
      <c r="N131" s="7" t="s">
        <v>62</v>
      </c>
      <c r="O131" s="7" t="s">
        <v>1206</v>
      </c>
      <c r="P131" s="86">
        <v>952847</v>
      </c>
      <c r="Q131" s="78">
        <v>3.71</v>
      </c>
      <c r="R131" s="103">
        <v>1075.2</v>
      </c>
      <c r="S131" s="106"/>
      <c r="T131" s="80">
        <v>38008.991000000002</v>
      </c>
      <c r="U131" s="81">
        <v>5.8457000000000002E-2</v>
      </c>
      <c r="V131" s="81">
        <v>0.102004546671611</v>
      </c>
      <c r="W131" s="81">
        <v>6.4215116366534805E-2</v>
      </c>
    </row>
    <row r="132" spans="1:23" x14ac:dyDescent="0.2">
      <c r="A132" s="7">
        <v>1038</v>
      </c>
      <c r="B132" s="7">
        <v>14657</v>
      </c>
      <c r="C132" s="7" t="s">
        <v>3823</v>
      </c>
      <c r="D132" s="7" t="s">
        <v>5178</v>
      </c>
      <c r="E132" s="4" t="s">
        <v>426</v>
      </c>
      <c r="F132" s="7" t="s">
        <v>3860</v>
      </c>
      <c r="G132" s="7" t="s">
        <v>3861</v>
      </c>
      <c r="H132" s="7" t="s">
        <v>76</v>
      </c>
      <c r="I132" s="93" t="s">
        <v>237</v>
      </c>
      <c r="J132" s="7" t="s">
        <v>61</v>
      </c>
      <c r="K132" s="7" t="s">
        <v>317</v>
      </c>
      <c r="L132" s="7" t="s">
        <v>489</v>
      </c>
      <c r="M132" s="7" t="s">
        <v>1079</v>
      </c>
      <c r="N132" s="7" t="s">
        <v>62</v>
      </c>
      <c r="O132" s="7" t="s">
        <v>1206</v>
      </c>
      <c r="P132" s="86">
        <v>615200</v>
      </c>
      <c r="Q132" s="78">
        <v>3.71</v>
      </c>
      <c r="R132" s="103">
        <v>608.9</v>
      </c>
      <c r="S132" s="106"/>
      <c r="T132" s="80">
        <v>13897.485000000001</v>
      </c>
      <c r="U132" s="81">
        <v>1.815E-3</v>
      </c>
      <c r="V132" s="81">
        <v>3.7296613864627598E-2</v>
      </c>
      <c r="W132" s="81">
        <v>2.3479408296427799E-2</v>
      </c>
    </row>
    <row r="133" spans="1:23" x14ac:dyDescent="0.2">
      <c r="A133" s="7">
        <v>1038</v>
      </c>
      <c r="B133" s="7">
        <v>14657</v>
      </c>
      <c r="C133" s="7" t="s">
        <v>3827</v>
      </c>
      <c r="D133" s="7" t="s">
        <v>3828</v>
      </c>
      <c r="E133" s="4" t="s">
        <v>426</v>
      </c>
      <c r="F133" s="7" t="s">
        <v>3865</v>
      </c>
      <c r="G133" s="7" t="s">
        <v>3866</v>
      </c>
      <c r="H133" s="7" t="s">
        <v>76</v>
      </c>
      <c r="I133" s="93" t="s">
        <v>237</v>
      </c>
      <c r="J133" s="7" t="s">
        <v>61</v>
      </c>
      <c r="K133" s="7" t="s">
        <v>314</v>
      </c>
      <c r="L133" s="7" t="s">
        <v>489</v>
      </c>
      <c r="M133" s="7" t="s">
        <v>1079</v>
      </c>
      <c r="N133" s="7" t="s">
        <v>62</v>
      </c>
      <c r="O133" s="7" t="s">
        <v>1206</v>
      </c>
      <c r="P133" s="86">
        <v>679973</v>
      </c>
      <c r="Q133" s="78">
        <v>3.71</v>
      </c>
      <c r="R133" s="103">
        <v>2915.25</v>
      </c>
      <c r="S133" s="106"/>
      <c r="T133" s="80">
        <v>73543.006999999998</v>
      </c>
      <c r="U133" s="81">
        <v>2.7499999999999998E-3</v>
      </c>
      <c r="V133" s="81">
        <v>0.19736701633046599</v>
      </c>
      <c r="W133" s="81">
        <v>0.12424883335228799</v>
      </c>
    </row>
    <row r="134" spans="1:23" x14ac:dyDescent="0.2">
      <c r="A134" s="7">
        <v>1038</v>
      </c>
      <c r="B134" s="7">
        <v>14657</v>
      </c>
      <c r="C134" s="7" t="s">
        <v>3850</v>
      </c>
      <c r="D134" t="s">
        <v>5177</v>
      </c>
      <c r="E134" s="4" t="s">
        <v>426</v>
      </c>
      <c r="F134" s="7" t="s">
        <v>3851</v>
      </c>
      <c r="G134" s="7" t="s">
        <v>3852</v>
      </c>
      <c r="H134" s="7" t="s">
        <v>76</v>
      </c>
      <c r="I134" s="93" t="s">
        <v>235</v>
      </c>
      <c r="J134" s="7" t="s">
        <v>61</v>
      </c>
      <c r="K134" s="7" t="s">
        <v>314</v>
      </c>
      <c r="L134" s="7" t="s">
        <v>474</v>
      </c>
      <c r="M134" s="7" t="s">
        <v>1060</v>
      </c>
      <c r="N134" s="7" t="s">
        <v>62</v>
      </c>
      <c r="O134" s="7" t="s">
        <v>1206</v>
      </c>
      <c r="P134" s="86">
        <v>2001</v>
      </c>
      <c r="Q134" s="78">
        <v>3.71</v>
      </c>
      <c r="R134" s="103">
        <v>20085</v>
      </c>
      <c r="S134" s="106"/>
      <c r="T134" s="80">
        <v>1491.0519999999999</v>
      </c>
      <c r="U134" s="81">
        <v>5.3000000000000001E-5</v>
      </c>
      <c r="V134" s="81">
        <v>4.0015295479205199E-3</v>
      </c>
      <c r="W134" s="81">
        <v>2.5190905106522899E-3</v>
      </c>
    </row>
    <row r="135" spans="1:23" x14ac:dyDescent="0.2">
      <c r="A135" s="7">
        <v>1038</v>
      </c>
      <c r="B135" s="7">
        <v>14849</v>
      </c>
      <c r="C135" s="7" t="s">
        <v>3882</v>
      </c>
      <c r="D135" s="7" t="s">
        <v>3883</v>
      </c>
      <c r="E135" s="4" t="s">
        <v>425</v>
      </c>
      <c r="F135" s="7" t="s">
        <v>3884</v>
      </c>
      <c r="G135" s="7" t="s">
        <v>3885</v>
      </c>
      <c r="H135" s="7" t="s">
        <v>76</v>
      </c>
      <c r="I135" s="93" t="s">
        <v>235</v>
      </c>
      <c r="J135" s="7" t="s">
        <v>53</v>
      </c>
      <c r="K135" s="7" t="s">
        <v>314</v>
      </c>
      <c r="L135" s="7" t="s">
        <v>311</v>
      </c>
      <c r="M135" s="7" t="s">
        <v>1067</v>
      </c>
      <c r="N135" s="7" t="s">
        <v>62</v>
      </c>
      <c r="O135" s="7" t="s">
        <v>1212</v>
      </c>
      <c r="P135" s="86">
        <v>9740</v>
      </c>
      <c r="Q135" s="78">
        <v>1</v>
      </c>
      <c r="R135" s="103">
        <v>24940</v>
      </c>
      <c r="S135" s="106"/>
      <c r="T135" s="80">
        <v>2429.1559999999999</v>
      </c>
      <c r="U135" s="81">
        <v>3.2499999999999999E-4</v>
      </c>
      <c r="V135" s="81">
        <v>1.22658681326394E-2</v>
      </c>
      <c r="W135" s="81">
        <v>2.7574600173291301E-3</v>
      </c>
    </row>
    <row r="136" spans="1:23" x14ac:dyDescent="0.2">
      <c r="A136" s="7">
        <v>1038</v>
      </c>
      <c r="B136" s="7">
        <v>14849</v>
      </c>
      <c r="C136" s="7" t="s">
        <v>3819</v>
      </c>
      <c r="D136" s="7" t="s">
        <v>3820</v>
      </c>
      <c r="E136" s="4" t="s">
        <v>425</v>
      </c>
      <c r="F136" s="7" t="s">
        <v>3886</v>
      </c>
      <c r="G136" s="7" t="s">
        <v>3887</v>
      </c>
      <c r="H136" s="7" t="s">
        <v>76</v>
      </c>
      <c r="I136" s="93" t="s">
        <v>235</v>
      </c>
      <c r="J136" s="7" t="s">
        <v>53</v>
      </c>
      <c r="K136" s="7" t="s">
        <v>314</v>
      </c>
      <c r="L136" s="7" t="s">
        <v>311</v>
      </c>
      <c r="M136" s="7" t="s">
        <v>1067</v>
      </c>
      <c r="N136" s="7" t="s">
        <v>62</v>
      </c>
      <c r="O136" s="7" t="s">
        <v>1212</v>
      </c>
      <c r="P136" s="86">
        <v>11050</v>
      </c>
      <c r="Q136" s="78">
        <v>1</v>
      </c>
      <c r="R136" s="103">
        <v>23280</v>
      </c>
      <c r="S136" s="106"/>
      <c r="T136" s="80">
        <v>2572.44</v>
      </c>
      <c r="U136" s="81">
        <v>5.4799999999999998E-4</v>
      </c>
      <c r="V136" s="81">
        <v>1.2989371542678501E-2</v>
      </c>
      <c r="W136" s="81">
        <v>2.92010906132753E-3</v>
      </c>
    </row>
    <row r="137" spans="1:23" x14ac:dyDescent="0.2">
      <c r="A137" s="7">
        <v>1038</v>
      </c>
      <c r="B137" s="7">
        <v>14849</v>
      </c>
      <c r="C137" s="7" t="s">
        <v>3888</v>
      </c>
      <c r="D137" s="7" t="s">
        <v>3889</v>
      </c>
      <c r="E137" s="4" t="s">
        <v>425</v>
      </c>
      <c r="F137" s="7" t="s">
        <v>3890</v>
      </c>
      <c r="G137" s="7" t="s">
        <v>3891</v>
      </c>
      <c r="H137" s="7" t="s">
        <v>76</v>
      </c>
      <c r="I137" s="93" t="s">
        <v>235</v>
      </c>
      <c r="J137" s="7" t="s">
        <v>53</v>
      </c>
      <c r="K137" s="7" t="s">
        <v>314</v>
      </c>
      <c r="L137" s="7" t="s">
        <v>311</v>
      </c>
      <c r="M137" s="7" t="s">
        <v>1067</v>
      </c>
      <c r="N137" s="7" t="s">
        <v>62</v>
      </c>
      <c r="O137" s="7" t="s">
        <v>1212</v>
      </c>
      <c r="P137" s="86">
        <v>80700</v>
      </c>
      <c r="Q137" s="78">
        <v>1</v>
      </c>
      <c r="R137" s="103">
        <v>2470</v>
      </c>
      <c r="S137" s="106"/>
      <c r="T137" s="80">
        <v>1993.29</v>
      </c>
      <c r="U137" s="81">
        <v>2.13E-4</v>
      </c>
      <c r="V137" s="81">
        <v>1.0064990593485401E-2</v>
      </c>
      <c r="W137" s="81">
        <v>2.2626860843609799E-3</v>
      </c>
    </row>
    <row r="138" spans="1:23" x14ac:dyDescent="0.2">
      <c r="A138" s="7">
        <v>1038</v>
      </c>
      <c r="B138" s="7">
        <v>14849</v>
      </c>
      <c r="C138" s="7" t="s">
        <v>3892</v>
      </c>
      <c r="D138" s="7" t="s">
        <v>3893</v>
      </c>
      <c r="E138" s="4" t="s">
        <v>425</v>
      </c>
      <c r="F138" s="7" t="s">
        <v>3894</v>
      </c>
      <c r="G138" s="7" t="s">
        <v>3895</v>
      </c>
      <c r="H138" s="7" t="s">
        <v>76</v>
      </c>
      <c r="I138" s="93" t="s">
        <v>235</v>
      </c>
      <c r="J138" s="7" t="s">
        <v>53</v>
      </c>
      <c r="K138" s="7" t="s">
        <v>314</v>
      </c>
      <c r="L138" s="7" t="s">
        <v>311</v>
      </c>
      <c r="M138" s="7" t="s">
        <v>1067</v>
      </c>
      <c r="N138" s="7" t="s">
        <v>62</v>
      </c>
      <c r="O138" s="7" t="s">
        <v>1212</v>
      </c>
      <c r="P138" s="86">
        <v>21995</v>
      </c>
      <c r="Q138" s="78">
        <v>1</v>
      </c>
      <c r="R138" s="103">
        <v>9106</v>
      </c>
      <c r="S138" s="106"/>
      <c r="T138" s="80">
        <v>2002.865</v>
      </c>
      <c r="U138" s="81">
        <v>2.9500000000000001E-4</v>
      </c>
      <c r="V138" s="81">
        <v>1.01133374298391E-2</v>
      </c>
      <c r="W138" s="81">
        <v>2.2735548191923E-3</v>
      </c>
    </row>
    <row r="139" spans="1:23" x14ac:dyDescent="0.2">
      <c r="A139" s="7">
        <v>1038</v>
      </c>
      <c r="B139" s="7">
        <v>14849</v>
      </c>
      <c r="C139" s="7" t="s">
        <v>3823</v>
      </c>
      <c r="D139" s="7" t="s">
        <v>3824</v>
      </c>
      <c r="E139" s="4" t="s">
        <v>426</v>
      </c>
      <c r="F139" s="7" t="s">
        <v>3825</v>
      </c>
      <c r="G139" s="7" t="s">
        <v>3826</v>
      </c>
      <c r="H139" s="7" t="s">
        <v>76</v>
      </c>
      <c r="I139" s="93" t="s">
        <v>235</v>
      </c>
      <c r="J139" s="7" t="s">
        <v>61</v>
      </c>
      <c r="K139" s="7" t="s">
        <v>314</v>
      </c>
      <c r="L139" s="7" t="s">
        <v>102</v>
      </c>
      <c r="M139" s="7" t="s">
        <v>1067</v>
      </c>
      <c r="N139" s="7" t="s">
        <v>62</v>
      </c>
      <c r="O139" s="7" t="s">
        <v>1206</v>
      </c>
      <c r="P139" s="86">
        <v>2602000</v>
      </c>
      <c r="Q139" s="78">
        <v>3.71</v>
      </c>
      <c r="R139" s="103">
        <v>940.36</v>
      </c>
      <c r="S139" s="106"/>
      <c r="T139" s="80">
        <v>90776.9</v>
      </c>
      <c r="U139" s="81">
        <v>3.6679999999999998E-3</v>
      </c>
      <c r="V139" s="81">
        <v>0.458372162478137</v>
      </c>
      <c r="W139" s="81">
        <v>0.103045532319625</v>
      </c>
    </row>
    <row r="140" spans="1:23" x14ac:dyDescent="0.2">
      <c r="A140" s="7">
        <v>1038</v>
      </c>
      <c r="B140" s="7">
        <v>14849</v>
      </c>
      <c r="C140" s="7" t="s">
        <v>3850</v>
      </c>
      <c r="D140" s="7" t="s">
        <v>5177</v>
      </c>
      <c r="E140" s="4" t="s">
        <v>426</v>
      </c>
      <c r="F140" s="7" t="s">
        <v>3853</v>
      </c>
      <c r="G140" s="7" t="s">
        <v>3854</v>
      </c>
      <c r="H140" s="7" t="s">
        <v>76</v>
      </c>
      <c r="I140" s="93" t="s">
        <v>235</v>
      </c>
      <c r="J140" s="7" t="s">
        <v>61</v>
      </c>
      <c r="K140" s="7" t="s">
        <v>314</v>
      </c>
      <c r="L140" s="7" t="s">
        <v>489</v>
      </c>
      <c r="M140" s="7" t="s">
        <v>1067</v>
      </c>
      <c r="N140" s="7" t="s">
        <v>62</v>
      </c>
      <c r="O140" s="7" t="s">
        <v>1206</v>
      </c>
      <c r="P140" s="86">
        <v>23499</v>
      </c>
      <c r="Q140" s="78">
        <v>3.71</v>
      </c>
      <c r="R140" s="103">
        <v>112716</v>
      </c>
      <c r="S140" s="106"/>
      <c r="T140" s="80">
        <v>98267.263000000006</v>
      </c>
      <c r="U140" s="81">
        <v>1.0809999999999999E-3</v>
      </c>
      <c r="V140" s="81">
        <v>0.49619426982322101</v>
      </c>
      <c r="W140" s="81">
        <v>0.111548228390332</v>
      </c>
    </row>
    <row r="141" spans="1:23" x14ac:dyDescent="0.2">
      <c r="A141" s="7">
        <v>1039</v>
      </c>
      <c r="B141" s="7">
        <v>1039</v>
      </c>
      <c r="C141" s="7" t="s">
        <v>3819</v>
      </c>
      <c r="D141" s="7" t="s">
        <v>3820</v>
      </c>
      <c r="E141" s="4" t="s">
        <v>425</v>
      </c>
      <c r="F141" s="7" t="s">
        <v>3821</v>
      </c>
      <c r="G141" s="7" t="s">
        <v>3822</v>
      </c>
      <c r="H141" s="7" t="s">
        <v>76</v>
      </c>
      <c r="I141" s="93" t="s">
        <v>235</v>
      </c>
      <c r="J141" s="7" t="s">
        <v>53</v>
      </c>
      <c r="K141" s="7" t="s">
        <v>316</v>
      </c>
      <c r="L141" s="7" t="s">
        <v>311</v>
      </c>
      <c r="M141" s="7" t="s">
        <v>1041</v>
      </c>
      <c r="N141" s="7" t="s">
        <v>62</v>
      </c>
      <c r="O141" s="7" t="s">
        <v>1212</v>
      </c>
      <c r="P141" s="86">
        <v>2102</v>
      </c>
      <c r="Q141" s="78">
        <v>1</v>
      </c>
      <c r="R141" s="103">
        <v>11510</v>
      </c>
      <c r="S141" s="106"/>
      <c r="T141" s="80">
        <v>241.94</v>
      </c>
      <c r="U141" s="81">
        <v>1.9100000000000001E-4</v>
      </c>
      <c r="V141" s="81">
        <v>4.6151625329616398E-2</v>
      </c>
      <c r="W141" s="81">
        <v>1.0622183746331799E-3</v>
      </c>
    </row>
    <row r="142" spans="1:23" x14ac:dyDescent="0.2">
      <c r="A142" s="7">
        <v>1039</v>
      </c>
      <c r="B142" s="7">
        <v>1039</v>
      </c>
      <c r="C142" s="7" t="s">
        <v>3827</v>
      </c>
      <c r="D142" s="7" t="s">
        <v>3828</v>
      </c>
      <c r="E142" s="4" t="s">
        <v>426</v>
      </c>
      <c r="F142" s="7" t="s">
        <v>3829</v>
      </c>
      <c r="G142" s="7" t="s">
        <v>3830</v>
      </c>
      <c r="H142" s="7" t="s">
        <v>76</v>
      </c>
      <c r="I142" s="93" t="s">
        <v>235</v>
      </c>
      <c r="J142" s="7" t="s">
        <v>61</v>
      </c>
      <c r="K142" s="7" t="s">
        <v>317</v>
      </c>
      <c r="L142" s="7" t="s">
        <v>471</v>
      </c>
      <c r="M142" s="7" t="s">
        <v>1052</v>
      </c>
      <c r="N142" s="7" t="s">
        <v>62</v>
      </c>
      <c r="O142" s="7" t="s">
        <v>1206</v>
      </c>
      <c r="P142" s="86">
        <v>450</v>
      </c>
      <c r="Q142" s="78">
        <v>3.71</v>
      </c>
      <c r="R142" s="103">
        <v>15402</v>
      </c>
      <c r="S142" s="106"/>
      <c r="T142" s="80">
        <v>257.13600000000002</v>
      </c>
      <c r="U142" s="81">
        <v>1.9999999999999999E-6</v>
      </c>
      <c r="V142" s="81">
        <v>4.9050394807849701E-2</v>
      </c>
      <c r="W142" s="81">
        <v>1.1289359860198599E-3</v>
      </c>
    </row>
    <row r="143" spans="1:23" x14ac:dyDescent="0.2">
      <c r="A143" s="7">
        <v>1039</v>
      </c>
      <c r="B143" s="7">
        <v>1039</v>
      </c>
      <c r="C143" s="7" t="s">
        <v>3823</v>
      </c>
      <c r="D143" s="7" t="s">
        <v>5178</v>
      </c>
      <c r="E143" s="4" t="s">
        <v>426</v>
      </c>
      <c r="F143" s="7" t="s">
        <v>3835</v>
      </c>
      <c r="G143" s="7" t="s">
        <v>3836</v>
      </c>
      <c r="H143" s="7" t="s">
        <v>76</v>
      </c>
      <c r="I143" s="93" t="s">
        <v>235</v>
      </c>
      <c r="J143" s="7" t="s">
        <v>61</v>
      </c>
      <c r="K143" s="7" t="s">
        <v>314</v>
      </c>
      <c r="L143" s="7" t="s">
        <v>102</v>
      </c>
      <c r="M143" s="7" t="s">
        <v>1067</v>
      </c>
      <c r="N143" s="7" t="s">
        <v>62</v>
      </c>
      <c r="O143" s="7" t="s">
        <v>1206</v>
      </c>
      <c r="P143" s="86">
        <v>1000</v>
      </c>
      <c r="Q143" s="78">
        <v>3.71</v>
      </c>
      <c r="R143" s="103">
        <v>634.17999999999995</v>
      </c>
      <c r="S143" s="106"/>
      <c r="T143" s="80">
        <v>23.527999999999999</v>
      </c>
      <c r="U143" s="81">
        <v>0</v>
      </c>
      <c r="V143" s="81">
        <v>4.4881298791271101E-3</v>
      </c>
      <c r="W143" s="81">
        <v>1.03298074364668E-4</v>
      </c>
    </row>
    <row r="144" spans="1:23" x14ac:dyDescent="0.2">
      <c r="A144" s="7">
        <v>1039</v>
      </c>
      <c r="B144" s="7">
        <v>1039</v>
      </c>
      <c r="C144" s="7" t="s">
        <v>3827</v>
      </c>
      <c r="D144" s="7" t="s">
        <v>3828</v>
      </c>
      <c r="E144" s="4" t="s">
        <v>426</v>
      </c>
      <c r="F144" s="7" t="s">
        <v>3858</v>
      </c>
      <c r="G144" s="7" t="s">
        <v>3859</v>
      </c>
      <c r="H144" s="7" t="s">
        <v>76</v>
      </c>
      <c r="I144" s="93" t="s">
        <v>237</v>
      </c>
      <c r="J144" s="7" t="s">
        <v>61</v>
      </c>
      <c r="K144" s="7" t="s">
        <v>314</v>
      </c>
      <c r="L144" s="7" t="s">
        <v>482</v>
      </c>
      <c r="M144" s="7" t="s">
        <v>1079</v>
      </c>
      <c r="N144" s="7" t="s">
        <v>62</v>
      </c>
      <c r="O144" s="7" t="s">
        <v>1206</v>
      </c>
      <c r="P144" s="86">
        <v>29600</v>
      </c>
      <c r="Q144" s="78">
        <v>3.71</v>
      </c>
      <c r="R144" s="103">
        <v>1075.2</v>
      </c>
      <c r="S144" s="106"/>
      <c r="T144" s="80">
        <v>1180.742</v>
      </c>
      <c r="U144" s="81">
        <v>1.8159999999999999E-3</v>
      </c>
      <c r="V144" s="81">
        <v>0.22523394380571601</v>
      </c>
      <c r="W144" s="81">
        <v>5.1839481706833501E-3</v>
      </c>
    </row>
    <row r="145" spans="1:23" x14ac:dyDescent="0.2">
      <c r="A145" s="7">
        <v>1039</v>
      </c>
      <c r="B145" s="7">
        <v>1039</v>
      </c>
      <c r="C145" s="7" t="s">
        <v>3823</v>
      </c>
      <c r="D145" s="7" t="s">
        <v>5178</v>
      </c>
      <c r="E145" s="4" t="s">
        <v>426</v>
      </c>
      <c r="F145" s="7" t="s">
        <v>3860</v>
      </c>
      <c r="G145" s="7" t="s">
        <v>3861</v>
      </c>
      <c r="H145" s="7" t="s">
        <v>76</v>
      </c>
      <c r="I145" s="93" t="s">
        <v>237</v>
      </c>
      <c r="J145" s="7" t="s">
        <v>61</v>
      </c>
      <c r="K145" s="7" t="s">
        <v>317</v>
      </c>
      <c r="L145" s="7" t="s">
        <v>489</v>
      </c>
      <c r="M145" s="7" t="s">
        <v>1079</v>
      </c>
      <c r="N145" s="7" t="s">
        <v>62</v>
      </c>
      <c r="O145" s="7" t="s">
        <v>1206</v>
      </c>
      <c r="P145" s="86">
        <v>6281</v>
      </c>
      <c r="Q145" s="78">
        <v>3.71</v>
      </c>
      <c r="R145" s="103">
        <v>608.9</v>
      </c>
      <c r="S145" s="106"/>
      <c r="T145" s="80">
        <v>141.88900000000001</v>
      </c>
      <c r="U145" s="81">
        <v>1.9000000000000001E-5</v>
      </c>
      <c r="V145" s="81">
        <v>2.70662221483467E-2</v>
      </c>
      <c r="W145" s="81">
        <v>6.2295180922756804E-4</v>
      </c>
    </row>
    <row r="146" spans="1:23" x14ac:dyDescent="0.2">
      <c r="A146" s="7">
        <v>1039</v>
      </c>
      <c r="B146" s="7">
        <v>1039</v>
      </c>
      <c r="C146" s="7" t="s">
        <v>3837</v>
      </c>
      <c r="D146" s="7" t="s">
        <v>3832</v>
      </c>
      <c r="E146" s="4" t="s">
        <v>426</v>
      </c>
      <c r="F146" s="7" t="s">
        <v>3838</v>
      </c>
      <c r="G146" s="7" t="s">
        <v>3839</v>
      </c>
      <c r="H146" s="7" t="s">
        <v>76</v>
      </c>
      <c r="I146" s="93" t="s">
        <v>235</v>
      </c>
      <c r="J146" s="7" t="s">
        <v>61</v>
      </c>
      <c r="K146" s="7" t="s">
        <v>313</v>
      </c>
      <c r="L146" s="7" t="s">
        <v>102</v>
      </c>
      <c r="M146" s="7" t="s">
        <v>1095</v>
      </c>
      <c r="N146" s="7" t="s">
        <v>62</v>
      </c>
      <c r="O146" s="7" t="s">
        <v>1207</v>
      </c>
      <c r="P146" s="86">
        <v>1065</v>
      </c>
      <c r="Q146" s="78">
        <v>4.1524000000000001</v>
      </c>
      <c r="R146" s="103">
        <v>24366</v>
      </c>
      <c r="S146" s="106"/>
      <c r="T146" s="80">
        <v>1077.539</v>
      </c>
      <c r="U146" s="81">
        <v>3.1000000000000001E-5</v>
      </c>
      <c r="V146" s="81">
        <v>0.205547403434127</v>
      </c>
      <c r="W146" s="81">
        <v>4.7308459285345704E-3</v>
      </c>
    </row>
    <row r="147" spans="1:23" x14ac:dyDescent="0.2">
      <c r="A147" s="7">
        <v>1039</v>
      </c>
      <c r="B147" s="7">
        <v>1039</v>
      </c>
      <c r="C147" s="7" t="s">
        <v>3840</v>
      </c>
      <c r="D147" s="7" t="s">
        <v>3841</v>
      </c>
      <c r="E147" s="4" t="s">
        <v>426</v>
      </c>
      <c r="F147" s="7" t="s">
        <v>3842</v>
      </c>
      <c r="G147" s="7" t="s">
        <v>3843</v>
      </c>
      <c r="H147" s="7" t="s">
        <v>76</v>
      </c>
      <c r="I147" s="93" t="s">
        <v>235</v>
      </c>
      <c r="J147" s="7" t="s">
        <v>61</v>
      </c>
      <c r="K147" s="7" t="s">
        <v>314</v>
      </c>
      <c r="L147" s="7" t="s">
        <v>471</v>
      </c>
      <c r="M147" s="7" t="s">
        <v>1095</v>
      </c>
      <c r="N147" s="7" t="s">
        <v>62</v>
      </c>
      <c r="O147" s="7" t="s">
        <v>1206</v>
      </c>
      <c r="P147" s="86">
        <v>2687</v>
      </c>
      <c r="Q147" s="78">
        <v>3.71</v>
      </c>
      <c r="R147" s="103">
        <v>2072</v>
      </c>
      <c r="S147" s="106"/>
      <c r="T147" s="80">
        <v>206.553</v>
      </c>
      <c r="U147" s="81">
        <v>1.9000000000000001E-5</v>
      </c>
      <c r="V147" s="81">
        <v>3.9401276497783799E-2</v>
      </c>
      <c r="W147" s="81">
        <v>9.0685343324389096E-4</v>
      </c>
    </row>
    <row r="148" spans="1:23" x14ac:dyDescent="0.2">
      <c r="A148" s="7">
        <v>1039</v>
      </c>
      <c r="B148" s="7">
        <v>1039</v>
      </c>
      <c r="C148" s="7" t="s">
        <v>3827</v>
      </c>
      <c r="D148" s="7" t="s">
        <v>3828</v>
      </c>
      <c r="E148" s="4" t="s">
        <v>426</v>
      </c>
      <c r="F148" s="7" t="s">
        <v>3844</v>
      </c>
      <c r="G148" s="7" t="s">
        <v>3845</v>
      </c>
      <c r="H148" s="7" t="s">
        <v>76</v>
      </c>
      <c r="I148" s="93" t="s">
        <v>235</v>
      </c>
      <c r="J148" s="7" t="s">
        <v>61</v>
      </c>
      <c r="K148" s="7" t="s">
        <v>314</v>
      </c>
      <c r="L148" s="7" t="s">
        <v>471</v>
      </c>
      <c r="M148" s="7" t="s">
        <v>1049</v>
      </c>
      <c r="N148" s="7" t="s">
        <v>62</v>
      </c>
      <c r="O148" s="7" t="s">
        <v>1206</v>
      </c>
      <c r="P148" s="86">
        <v>1670</v>
      </c>
      <c r="Q148" s="78">
        <v>3.71</v>
      </c>
      <c r="R148" s="103">
        <v>4532</v>
      </c>
      <c r="S148" s="106"/>
      <c r="T148" s="80">
        <v>280.78899999999999</v>
      </c>
      <c r="U148" s="81">
        <v>1.9999999999999999E-6</v>
      </c>
      <c r="V148" s="81">
        <v>5.3562303608409002E-2</v>
      </c>
      <c r="W148" s="81">
        <v>1.23278135220998E-3</v>
      </c>
    </row>
    <row r="149" spans="1:23" x14ac:dyDescent="0.2">
      <c r="A149" s="7">
        <v>1039</v>
      </c>
      <c r="B149" s="7">
        <v>1039</v>
      </c>
      <c r="C149" s="7" t="s">
        <v>3827</v>
      </c>
      <c r="D149" s="7" t="s">
        <v>3828</v>
      </c>
      <c r="E149" s="4" t="s">
        <v>426</v>
      </c>
      <c r="F149" s="7" t="s">
        <v>3846</v>
      </c>
      <c r="G149" s="7" t="s">
        <v>3847</v>
      </c>
      <c r="H149" s="7" t="s">
        <v>76</v>
      </c>
      <c r="I149" s="93" t="s">
        <v>235</v>
      </c>
      <c r="J149" s="7" t="s">
        <v>61</v>
      </c>
      <c r="K149" s="7" t="s">
        <v>314</v>
      </c>
      <c r="L149" s="7" t="s">
        <v>471</v>
      </c>
      <c r="M149" s="7" t="s">
        <v>1074</v>
      </c>
      <c r="N149" s="7" t="s">
        <v>62</v>
      </c>
      <c r="O149" s="7" t="s">
        <v>1206</v>
      </c>
      <c r="P149" s="86">
        <v>216</v>
      </c>
      <c r="Q149" s="78">
        <v>3.71</v>
      </c>
      <c r="R149" s="103">
        <v>9880</v>
      </c>
      <c r="S149" s="106"/>
      <c r="T149" s="80">
        <v>79.174000000000007</v>
      </c>
      <c r="U149" s="81">
        <v>3.0000000000000001E-6</v>
      </c>
      <c r="V149" s="81">
        <v>1.5103012098217501E-2</v>
      </c>
      <c r="W149" s="81">
        <v>3.4760849370864798E-4</v>
      </c>
    </row>
    <row r="150" spans="1:23" x14ac:dyDescent="0.2">
      <c r="A150" s="7">
        <v>1039</v>
      </c>
      <c r="B150" s="7">
        <v>1039</v>
      </c>
      <c r="C150" s="7" t="s">
        <v>3823</v>
      </c>
      <c r="D150" s="7" t="s">
        <v>5178</v>
      </c>
      <c r="E150" s="4" t="s">
        <v>426</v>
      </c>
      <c r="F150" s="7" t="s">
        <v>3848</v>
      </c>
      <c r="G150" s="7" t="s">
        <v>3849</v>
      </c>
      <c r="H150" s="7" t="s">
        <v>76</v>
      </c>
      <c r="I150" s="93" t="s">
        <v>235</v>
      </c>
      <c r="J150" s="7" t="s">
        <v>61</v>
      </c>
      <c r="K150" s="7" t="s">
        <v>157</v>
      </c>
      <c r="L150" s="7" t="s">
        <v>102</v>
      </c>
      <c r="M150" s="7" t="s">
        <v>1041</v>
      </c>
      <c r="N150" s="7" t="s">
        <v>62</v>
      </c>
      <c r="O150" s="7" t="s">
        <v>1206</v>
      </c>
      <c r="P150" s="86">
        <v>7658</v>
      </c>
      <c r="Q150" s="78">
        <v>3.71</v>
      </c>
      <c r="R150" s="103">
        <v>1052.5999999999999</v>
      </c>
      <c r="S150" s="106"/>
      <c r="T150" s="80">
        <v>299.05599999999998</v>
      </c>
      <c r="U150" s="81">
        <v>0</v>
      </c>
      <c r="V150" s="81">
        <v>5.7046841277666502E-2</v>
      </c>
      <c r="W150" s="81">
        <v>1.31298090992765E-3</v>
      </c>
    </row>
    <row r="151" spans="1:23" x14ac:dyDescent="0.2">
      <c r="A151" s="7">
        <v>1039</v>
      </c>
      <c r="B151" s="7">
        <v>1039</v>
      </c>
      <c r="C151" s="7" t="s">
        <v>3855</v>
      </c>
      <c r="D151" s="7" t="s">
        <v>3828</v>
      </c>
      <c r="E151" s="4" t="s">
        <v>426</v>
      </c>
      <c r="F151" s="7" t="s">
        <v>3856</v>
      </c>
      <c r="G151" s="7" t="s">
        <v>3857</v>
      </c>
      <c r="H151" s="7" t="s">
        <v>76</v>
      </c>
      <c r="I151" s="93" t="s">
        <v>235</v>
      </c>
      <c r="J151" s="7" t="s">
        <v>61</v>
      </c>
      <c r="K151" s="7" t="s">
        <v>314</v>
      </c>
      <c r="L151" s="7" t="s">
        <v>489</v>
      </c>
      <c r="M151" s="7" t="s">
        <v>1058</v>
      </c>
      <c r="N151" s="7" t="s">
        <v>62</v>
      </c>
      <c r="O151" s="7" t="s">
        <v>1206</v>
      </c>
      <c r="P151" s="86">
        <v>1000</v>
      </c>
      <c r="Q151" s="78">
        <v>3.71</v>
      </c>
      <c r="R151" s="103">
        <v>3923</v>
      </c>
      <c r="S151" s="106"/>
      <c r="T151" s="80">
        <v>145.54300000000001</v>
      </c>
      <c r="U151" s="81">
        <v>5.0000000000000004E-6</v>
      </c>
      <c r="V151" s="81">
        <v>2.77633061840734E-2</v>
      </c>
      <c r="W151" s="81">
        <v>6.3899578310982899E-4</v>
      </c>
    </row>
    <row r="152" spans="1:23" x14ac:dyDescent="0.2">
      <c r="A152" s="7">
        <v>1039</v>
      </c>
      <c r="B152" s="7">
        <v>1039</v>
      </c>
      <c r="C152" s="7" t="s">
        <v>3823</v>
      </c>
      <c r="D152" s="7" t="s">
        <v>3824</v>
      </c>
      <c r="E152" s="4" t="s">
        <v>426</v>
      </c>
      <c r="F152" s="7" t="s">
        <v>3867</v>
      </c>
      <c r="G152" s="7" t="s">
        <v>3868</v>
      </c>
      <c r="H152" s="7" t="s">
        <v>76</v>
      </c>
      <c r="I152" s="93" t="s">
        <v>235</v>
      </c>
      <c r="J152" s="7" t="s">
        <v>61</v>
      </c>
      <c r="K152" s="7" t="s">
        <v>314</v>
      </c>
      <c r="L152" s="7" t="s">
        <v>489</v>
      </c>
      <c r="M152" s="7" t="s">
        <v>753</v>
      </c>
      <c r="N152" s="7" t="s">
        <v>62</v>
      </c>
      <c r="O152" s="7" t="s">
        <v>1206</v>
      </c>
      <c r="P152" s="86">
        <v>9560</v>
      </c>
      <c r="Q152" s="78">
        <v>3.71</v>
      </c>
      <c r="R152" s="103">
        <v>3689</v>
      </c>
      <c r="S152" s="106"/>
      <c r="T152" s="80">
        <v>1308.4000000000001</v>
      </c>
      <c r="U152" s="81">
        <v>2.9E-5</v>
      </c>
      <c r="V152" s="81">
        <v>0.24958554092906601</v>
      </c>
      <c r="W152" s="81">
        <v>5.7444206075985401E-3</v>
      </c>
    </row>
    <row r="153" spans="1:23" x14ac:dyDescent="0.2">
      <c r="A153" s="7">
        <v>1039</v>
      </c>
      <c r="B153" s="7">
        <v>8056</v>
      </c>
      <c r="C153" s="7" t="s">
        <v>3819</v>
      </c>
      <c r="D153" s="7" t="s">
        <v>3820</v>
      </c>
      <c r="E153" s="4" t="s">
        <v>425</v>
      </c>
      <c r="F153" s="7" t="s">
        <v>3821</v>
      </c>
      <c r="G153" s="7" t="s">
        <v>3822</v>
      </c>
      <c r="H153" s="7" t="s">
        <v>76</v>
      </c>
      <c r="I153" s="93" t="s">
        <v>235</v>
      </c>
      <c r="J153" s="7" t="s">
        <v>53</v>
      </c>
      <c r="K153" s="7" t="s">
        <v>316</v>
      </c>
      <c r="L153" s="7" t="s">
        <v>311</v>
      </c>
      <c r="M153" s="7" t="s">
        <v>1041</v>
      </c>
      <c r="N153" s="7" t="s">
        <v>62</v>
      </c>
      <c r="O153" s="7" t="s">
        <v>1212</v>
      </c>
      <c r="P153" s="86">
        <v>8110</v>
      </c>
      <c r="Q153" s="78">
        <v>1</v>
      </c>
      <c r="R153" s="103">
        <v>11510</v>
      </c>
      <c r="S153" s="106"/>
      <c r="T153" s="80">
        <v>933.46100000000001</v>
      </c>
      <c r="U153" s="81">
        <v>7.3899999999999997E-4</v>
      </c>
      <c r="V153" s="81">
        <v>5.5216774227243498E-2</v>
      </c>
      <c r="W153" s="81">
        <v>2.66747294056405E-3</v>
      </c>
    </row>
    <row r="154" spans="1:23" x14ac:dyDescent="0.2">
      <c r="A154" s="7">
        <v>1039</v>
      </c>
      <c r="B154" s="7">
        <v>8056</v>
      </c>
      <c r="C154" s="7" t="s">
        <v>3831</v>
      </c>
      <c r="D154" s="7" t="s">
        <v>3832</v>
      </c>
      <c r="E154" s="4" t="s">
        <v>426</v>
      </c>
      <c r="F154" s="7" t="s">
        <v>3833</v>
      </c>
      <c r="G154" s="7" t="s">
        <v>3862</v>
      </c>
      <c r="H154" s="7" t="s">
        <v>76</v>
      </c>
      <c r="I154" s="93" t="s">
        <v>235</v>
      </c>
      <c r="J154" s="7" t="s">
        <v>61</v>
      </c>
      <c r="K154" s="82" t="s">
        <v>153</v>
      </c>
      <c r="L154" s="7" t="s">
        <v>483</v>
      </c>
      <c r="M154" s="7" t="s">
        <v>1059</v>
      </c>
      <c r="N154" s="7" t="s">
        <v>62</v>
      </c>
      <c r="O154" s="7" t="s">
        <v>1207</v>
      </c>
      <c r="P154" s="86">
        <v>2100</v>
      </c>
      <c r="Q154" s="78">
        <v>4.1524000000000001</v>
      </c>
      <c r="R154" s="103">
        <v>4684.1000000000004</v>
      </c>
      <c r="S154" s="106"/>
      <c r="T154" s="80">
        <v>408.45499999999998</v>
      </c>
      <c r="U154" s="81">
        <v>1.1E-4</v>
      </c>
      <c r="V154" s="81">
        <v>2.4161254998891001E-2</v>
      </c>
      <c r="W154" s="81">
        <v>1.16720860321121E-3</v>
      </c>
    </row>
    <row r="155" spans="1:23" x14ac:dyDescent="0.2">
      <c r="A155" s="7">
        <v>1039</v>
      </c>
      <c r="B155" s="7">
        <v>8056</v>
      </c>
      <c r="C155" s="7" t="s">
        <v>3827</v>
      </c>
      <c r="D155" s="7" t="s">
        <v>3828</v>
      </c>
      <c r="E155" s="4" t="s">
        <v>426</v>
      </c>
      <c r="F155" s="7" t="s">
        <v>3829</v>
      </c>
      <c r="G155" s="7" t="s">
        <v>3830</v>
      </c>
      <c r="H155" s="7" t="s">
        <v>76</v>
      </c>
      <c r="I155" s="93" t="s">
        <v>235</v>
      </c>
      <c r="J155" s="7" t="s">
        <v>61</v>
      </c>
      <c r="K155" s="7" t="s">
        <v>317</v>
      </c>
      <c r="L155" s="7" t="s">
        <v>471</v>
      </c>
      <c r="M155" s="7" t="s">
        <v>1052</v>
      </c>
      <c r="N155" s="7" t="s">
        <v>62</v>
      </c>
      <c r="O155" s="7" t="s">
        <v>1206</v>
      </c>
      <c r="P155" s="86">
        <v>3186</v>
      </c>
      <c r="Q155" s="78">
        <v>3.71</v>
      </c>
      <c r="R155" s="103">
        <v>15402</v>
      </c>
      <c r="S155" s="106"/>
      <c r="T155" s="80">
        <v>1820.5260000000001</v>
      </c>
      <c r="U155" s="81">
        <v>1.2E-5</v>
      </c>
      <c r="V155" s="81">
        <v>0.107689076785263</v>
      </c>
      <c r="W155" s="81">
        <v>5.20236291125609E-3</v>
      </c>
    </row>
    <row r="156" spans="1:23" x14ac:dyDescent="0.2">
      <c r="A156" s="7">
        <v>1039</v>
      </c>
      <c r="B156" s="7">
        <v>8056</v>
      </c>
      <c r="C156" s="7" t="s">
        <v>3827</v>
      </c>
      <c r="D156" s="7" t="s">
        <v>3828</v>
      </c>
      <c r="E156" s="4" t="s">
        <v>426</v>
      </c>
      <c r="F156" s="7" t="s">
        <v>3858</v>
      </c>
      <c r="G156" s="7" t="s">
        <v>3859</v>
      </c>
      <c r="H156" s="7" t="s">
        <v>76</v>
      </c>
      <c r="I156" s="93" t="s">
        <v>237</v>
      </c>
      <c r="J156" s="7" t="s">
        <v>61</v>
      </c>
      <c r="K156" s="7" t="s">
        <v>314</v>
      </c>
      <c r="L156" s="7" t="s">
        <v>482</v>
      </c>
      <c r="M156" s="7" t="s">
        <v>1079</v>
      </c>
      <c r="N156" s="7" t="s">
        <v>62</v>
      </c>
      <c r="O156" s="7" t="s">
        <v>1206</v>
      </c>
      <c r="P156" s="86">
        <v>40000</v>
      </c>
      <c r="Q156" s="78">
        <v>3.71</v>
      </c>
      <c r="R156" s="103">
        <v>1075.2</v>
      </c>
      <c r="S156" s="106"/>
      <c r="T156" s="80">
        <v>1595.597</v>
      </c>
      <c r="U156" s="81">
        <v>2.454E-3</v>
      </c>
      <c r="V156" s="81">
        <v>9.4383919910218203E-2</v>
      </c>
      <c r="W156" s="81">
        <v>4.5596026915431798E-3</v>
      </c>
    </row>
    <row r="157" spans="1:23" x14ac:dyDescent="0.2">
      <c r="A157" s="7">
        <v>1039</v>
      </c>
      <c r="B157" s="7">
        <v>8056</v>
      </c>
      <c r="C157" s="7" t="s">
        <v>3823</v>
      </c>
      <c r="D157" s="7" t="s">
        <v>5178</v>
      </c>
      <c r="E157" s="4" t="s">
        <v>426</v>
      </c>
      <c r="F157" s="7" t="s">
        <v>3860</v>
      </c>
      <c r="G157" s="7" t="s">
        <v>3861</v>
      </c>
      <c r="H157" s="7" t="s">
        <v>76</v>
      </c>
      <c r="I157" s="93" t="s">
        <v>237</v>
      </c>
      <c r="J157" s="7" t="s">
        <v>61</v>
      </c>
      <c r="K157" s="7" t="s">
        <v>317</v>
      </c>
      <c r="L157" s="7" t="s">
        <v>489</v>
      </c>
      <c r="M157" s="7" t="s">
        <v>1079</v>
      </c>
      <c r="N157" s="7" t="s">
        <v>62</v>
      </c>
      <c r="O157" s="7" t="s">
        <v>1206</v>
      </c>
      <c r="P157" s="86">
        <v>9447</v>
      </c>
      <c r="Q157" s="78">
        <v>3.71</v>
      </c>
      <c r="R157" s="103">
        <v>608.9</v>
      </c>
      <c r="S157" s="106"/>
      <c r="T157" s="80">
        <v>213.41</v>
      </c>
      <c r="U157" s="81">
        <v>2.8E-5</v>
      </c>
      <c r="V157" s="81">
        <v>1.2623757774564899E-2</v>
      </c>
      <c r="W157" s="81">
        <v>6.0984243906216096E-4</v>
      </c>
    </row>
    <row r="158" spans="1:23" x14ac:dyDescent="0.2">
      <c r="A158" s="7">
        <v>1039</v>
      </c>
      <c r="B158" s="7">
        <v>8056</v>
      </c>
      <c r="C158" s="7" t="s">
        <v>3837</v>
      </c>
      <c r="D158" s="7" t="s">
        <v>3832</v>
      </c>
      <c r="E158" s="4" t="s">
        <v>426</v>
      </c>
      <c r="F158" s="7" t="s">
        <v>3838</v>
      </c>
      <c r="G158" s="7" t="s">
        <v>3839</v>
      </c>
      <c r="H158" s="7" t="s">
        <v>76</v>
      </c>
      <c r="I158" s="93" t="s">
        <v>235</v>
      </c>
      <c r="J158" s="7" t="s">
        <v>61</v>
      </c>
      <c r="K158" s="7" t="s">
        <v>313</v>
      </c>
      <c r="L158" s="7" t="s">
        <v>102</v>
      </c>
      <c r="M158" s="7" t="s">
        <v>1095</v>
      </c>
      <c r="N158" s="7" t="s">
        <v>62</v>
      </c>
      <c r="O158" s="7" t="s">
        <v>1207</v>
      </c>
      <c r="P158" s="86">
        <v>5957</v>
      </c>
      <c r="Q158" s="78">
        <v>4.1524000000000001</v>
      </c>
      <c r="R158" s="103">
        <v>24366</v>
      </c>
      <c r="S158" s="106"/>
      <c r="T158" s="80">
        <v>6027.1360000000004</v>
      </c>
      <c r="U158" s="81">
        <v>1.73E-4</v>
      </c>
      <c r="V158" s="81">
        <v>0.35652162389561398</v>
      </c>
      <c r="W158" s="81">
        <v>1.7223240541970702E-2</v>
      </c>
    </row>
    <row r="159" spans="1:23" x14ac:dyDescent="0.2">
      <c r="A159" s="7">
        <v>1039</v>
      </c>
      <c r="B159" s="7">
        <v>8056</v>
      </c>
      <c r="C159" s="7" t="s">
        <v>3840</v>
      </c>
      <c r="D159" s="7" t="s">
        <v>3841</v>
      </c>
      <c r="E159" s="4" t="s">
        <v>426</v>
      </c>
      <c r="F159" s="7" t="s">
        <v>3842</v>
      </c>
      <c r="G159" s="7" t="s">
        <v>3843</v>
      </c>
      <c r="H159" s="7" t="s">
        <v>76</v>
      </c>
      <c r="I159" s="93" t="s">
        <v>235</v>
      </c>
      <c r="J159" s="7" t="s">
        <v>61</v>
      </c>
      <c r="K159" s="7" t="s">
        <v>314</v>
      </c>
      <c r="L159" s="7" t="s">
        <v>471</v>
      </c>
      <c r="M159" s="7" t="s">
        <v>1095</v>
      </c>
      <c r="N159" s="7" t="s">
        <v>62</v>
      </c>
      <c r="O159" s="7" t="s">
        <v>1206</v>
      </c>
      <c r="P159" s="86">
        <v>4967</v>
      </c>
      <c r="Q159" s="78">
        <v>3.71</v>
      </c>
      <c r="R159" s="103">
        <v>2072</v>
      </c>
      <c r="S159" s="106"/>
      <c r="T159" s="80">
        <v>381.81900000000002</v>
      </c>
      <c r="U159" s="81">
        <v>3.4999999999999997E-5</v>
      </c>
      <c r="V159" s="81">
        <v>2.2585654189036401E-2</v>
      </c>
      <c r="W159" s="81">
        <v>1.0910927383452E-3</v>
      </c>
    </row>
    <row r="160" spans="1:23" x14ac:dyDescent="0.2">
      <c r="A160" s="7">
        <v>1039</v>
      </c>
      <c r="B160" s="7">
        <v>8056</v>
      </c>
      <c r="C160" s="7" t="s">
        <v>3827</v>
      </c>
      <c r="D160" s="7" t="s">
        <v>3828</v>
      </c>
      <c r="E160" s="4" t="s">
        <v>426</v>
      </c>
      <c r="F160" s="7" t="s">
        <v>3844</v>
      </c>
      <c r="G160" s="7" t="s">
        <v>3845</v>
      </c>
      <c r="H160" s="7" t="s">
        <v>76</v>
      </c>
      <c r="I160" s="93" t="s">
        <v>235</v>
      </c>
      <c r="J160" s="7" t="s">
        <v>61</v>
      </c>
      <c r="K160" s="7" t="s">
        <v>314</v>
      </c>
      <c r="L160" s="7" t="s">
        <v>471</v>
      </c>
      <c r="M160" s="7" t="s">
        <v>1049</v>
      </c>
      <c r="N160" s="7" t="s">
        <v>62</v>
      </c>
      <c r="O160" s="7" t="s">
        <v>1206</v>
      </c>
      <c r="P160" s="86">
        <v>12323</v>
      </c>
      <c r="Q160" s="78">
        <v>3.71</v>
      </c>
      <c r="R160" s="103">
        <v>4532</v>
      </c>
      <c r="S160" s="106"/>
      <c r="T160" s="80">
        <v>2071.9549999999999</v>
      </c>
      <c r="U160" s="81">
        <v>1.4E-5</v>
      </c>
      <c r="V160" s="81">
        <v>0.122561795019136</v>
      </c>
      <c r="W160" s="81">
        <v>5.9208506171517404E-3</v>
      </c>
    </row>
    <row r="161" spans="1:23" x14ac:dyDescent="0.2">
      <c r="A161" s="7">
        <v>1039</v>
      </c>
      <c r="B161" s="7">
        <v>8056</v>
      </c>
      <c r="C161" s="7" t="s">
        <v>3827</v>
      </c>
      <c r="D161" s="7" t="s">
        <v>3828</v>
      </c>
      <c r="E161" s="4" t="s">
        <v>426</v>
      </c>
      <c r="F161" s="7" t="s">
        <v>3846</v>
      </c>
      <c r="G161" s="7" t="s">
        <v>3847</v>
      </c>
      <c r="H161" s="7" t="s">
        <v>76</v>
      </c>
      <c r="I161" s="93" t="s">
        <v>235</v>
      </c>
      <c r="J161" s="7" t="s">
        <v>61</v>
      </c>
      <c r="K161" s="7" t="s">
        <v>314</v>
      </c>
      <c r="L161" s="7" t="s">
        <v>471</v>
      </c>
      <c r="M161" s="7" t="s">
        <v>1074</v>
      </c>
      <c r="N161" s="7" t="s">
        <v>62</v>
      </c>
      <c r="O161" s="7" t="s">
        <v>1206</v>
      </c>
      <c r="P161" s="86">
        <v>499</v>
      </c>
      <c r="Q161" s="78">
        <v>3.71</v>
      </c>
      <c r="R161" s="103">
        <v>9880</v>
      </c>
      <c r="S161" s="106"/>
      <c r="T161" s="80">
        <v>182.90700000000001</v>
      </c>
      <c r="U161" s="81">
        <v>6.9999999999999999E-6</v>
      </c>
      <c r="V161" s="81">
        <v>1.08194766375503E-2</v>
      </c>
      <c r="W161" s="81">
        <v>5.2267923227378296E-4</v>
      </c>
    </row>
    <row r="162" spans="1:23" x14ac:dyDescent="0.2">
      <c r="A162" s="7">
        <v>1039</v>
      </c>
      <c r="B162" s="7">
        <v>8056</v>
      </c>
      <c r="C162" s="7" t="s">
        <v>3823</v>
      </c>
      <c r="D162" s="7" t="s">
        <v>5178</v>
      </c>
      <c r="E162" s="4" t="s">
        <v>426</v>
      </c>
      <c r="F162" s="7" t="s">
        <v>3848</v>
      </c>
      <c r="G162" s="7" t="s">
        <v>3849</v>
      </c>
      <c r="H162" s="7" t="s">
        <v>76</v>
      </c>
      <c r="I162" s="93" t="s">
        <v>235</v>
      </c>
      <c r="J162" s="7" t="s">
        <v>61</v>
      </c>
      <c r="K162" s="7" t="s">
        <v>157</v>
      </c>
      <c r="L162" s="7" t="s">
        <v>102</v>
      </c>
      <c r="M162" s="7" t="s">
        <v>1041</v>
      </c>
      <c r="N162" s="7" t="s">
        <v>62</v>
      </c>
      <c r="O162" s="7" t="s">
        <v>1206</v>
      </c>
      <c r="P162" s="86">
        <v>22207</v>
      </c>
      <c r="Q162" s="78">
        <v>3.71</v>
      </c>
      <c r="R162" s="103">
        <v>1052.5999999999999</v>
      </c>
      <c r="S162" s="106"/>
      <c r="T162" s="80">
        <v>867.21600000000001</v>
      </c>
      <c r="U162" s="81">
        <v>0</v>
      </c>
      <c r="V162" s="81">
        <v>5.1298187606098597E-2</v>
      </c>
      <c r="W162" s="81">
        <v>2.4781695282686798E-3</v>
      </c>
    </row>
    <row r="163" spans="1:23" x14ac:dyDescent="0.2">
      <c r="A163" s="7">
        <v>1039</v>
      </c>
      <c r="B163" s="7">
        <v>8056</v>
      </c>
      <c r="C163" s="7" t="s">
        <v>3855</v>
      </c>
      <c r="D163" s="7" t="s">
        <v>3828</v>
      </c>
      <c r="E163" s="4" t="s">
        <v>426</v>
      </c>
      <c r="F163" s="7" t="s">
        <v>3856</v>
      </c>
      <c r="G163" s="7" t="s">
        <v>3857</v>
      </c>
      <c r="H163" s="7" t="s">
        <v>76</v>
      </c>
      <c r="I163" s="93" t="s">
        <v>235</v>
      </c>
      <c r="J163" s="7" t="s">
        <v>61</v>
      </c>
      <c r="K163" s="7" t="s">
        <v>314</v>
      </c>
      <c r="L163" s="7" t="s">
        <v>489</v>
      </c>
      <c r="M163" s="7" t="s">
        <v>1058</v>
      </c>
      <c r="N163" s="7" t="s">
        <v>62</v>
      </c>
      <c r="O163" s="7" t="s">
        <v>1206</v>
      </c>
      <c r="P163" s="86">
        <v>5000</v>
      </c>
      <c r="Q163" s="78">
        <v>3.71</v>
      </c>
      <c r="R163" s="103">
        <v>3923</v>
      </c>
      <c r="S163" s="106"/>
      <c r="T163" s="80">
        <v>727.71600000000001</v>
      </c>
      <c r="U163" s="81">
        <v>2.3E-5</v>
      </c>
      <c r="V163" s="81">
        <v>4.3046423666269797E-2</v>
      </c>
      <c r="W163" s="81">
        <v>2.0795341981635798E-3</v>
      </c>
    </row>
    <row r="164" spans="1:23" x14ac:dyDescent="0.2">
      <c r="A164" s="7">
        <v>1039</v>
      </c>
      <c r="B164" s="7">
        <v>8056</v>
      </c>
      <c r="C164" s="7" t="s">
        <v>3823</v>
      </c>
      <c r="D164" s="7" t="s">
        <v>3824</v>
      </c>
      <c r="E164" s="4" t="s">
        <v>426</v>
      </c>
      <c r="F164" s="7" t="s">
        <v>3867</v>
      </c>
      <c r="G164" s="7" t="s">
        <v>3868</v>
      </c>
      <c r="H164" s="7" t="s">
        <v>76</v>
      </c>
      <c r="I164" s="93" t="s">
        <v>235</v>
      </c>
      <c r="J164" s="7" t="s">
        <v>61</v>
      </c>
      <c r="K164" s="7" t="s">
        <v>314</v>
      </c>
      <c r="L164" s="7" t="s">
        <v>489</v>
      </c>
      <c r="M164" s="7" t="s">
        <v>753</v>
      </c>
      <c r="N164" s="7" t="s">
        <v>62</v>
      </c>
      <c r="O164" s="7" t="s">
        <v>1206</v>
      </c>
      <c r="P164" s="86">
        <v>12240</v>
      </c>
      <c r="Q164" s="78">
        <v>3.71</v>
      </c>
      <c r="R164" s="103">
        <v>3689</v>
      </c>
      <c r="S164" s="106"/>
      <c r="T164" s="80">
        <v>1675.19</v>
      </c>
      <c r="U164" s="81">
        <v>3.6999999999999998E-5</v>
      </c>
      <c r="V164" s="81">
        <v>9.9092055290114597E-2</v>
      </c>
      <c r="W164" s="81">
        <v>4.7870484976799202E-3</v>
      </c>
    </row>
    <row r="165" spans="1:23" x14ac:dyDescent="0.2">
      <c r="A165" s="7">
        <v>11389</v>
      </c>
      <c r="B165" s="7">
        <v>11390</v>
      </c>
      <c r="C165" s="7" t="s">
        <v>3819</v>
      </c>
      <c r="D165" s="7" t="s">
        <v>3820</v>
      </c>
      <c r="E165" s="4" t="s">
        <v>425</v>
      </c>
      <c r="F165" s="7" t="s">
        <v>3821</v>
      </c>
      <c r="G165" s="7" t="s">
        <v>3822</v>
      </c>
      <c r="H165" s="7" t="s">
        <v>76</v>
      </c>
      <c r="I165" s="93" t="s">
        <v>235</v>
      </c>
      <c r="J165" s="7" t="s">
        <v>53</v>
      </c>
      <c r="K165" s="7" t="s">
        <v>316</v>
      </c>
      <c r="L165" s="7" t="s">
        <v>311</v>
      </c>
      <c r="M165" s="7" t="s">
        <v>1041</v>
      </c>
      <c r="N165" s="7" t="s">
        <v>62</v>
      </c>
      <c r="O165" s="7" t="s">
        <v>1212</v>
      </c>
      <c r="P165" s="86">
        <v>55863</v>
      </c>
      <c r="Q165" s="78">
        <v>1</v>
      </c>
      <c r="R165" s="103">
        <v>11510</v>
      </c>
      <c r="S165" s="106"/>
      <c r="T165" s="80">
        <v>6429.8310000000001</v>
      </c>
      <c r="U165" s="81">
        <v>5.0870000000000004E-3</v>
      </c>
      <c r="V165" s="81">
        <v>7.8660398153440295E-2</v>
      </c>
      <c r="W165" s="81">
        <v>2.3876820462010399E-3</v>
      </c>
    </row>
    <row r="166" spans="1:23" x14ac:dyDescent="0.2">
      <c r="A166" s="7">
        <v>11389</v>
      </c>
      <c r="B166" s="7">
        <v>11390</v>
      </c>
      <c r="C166" s="7" t="s">
        <v>3831</v>
      </c>
      <c r="D166" s="7" t="s">
        <v>3832</v>
      </c>
      <c r="E166" s="4" t="s">
        <v>426</v>
      </c>
      <c r="F166" s="7" t="s">
        <v>3833</v>
      </c>
      <c r="G166" s="7" t="s">
        <v>3862</v>
      </c>
      <c r="H166" s="7" t="s">
        <v>76</v>
      </c>
      <c r="I166" s="93" t="s">
        <v>235</v>
      </c>
      <c r="J166" s="7" t="s">
        <v>61</v>
      </c>
      <c r="K166" s="82" t="s">
        <v>153</v>
      </c>
      <c r="L166" s="7" t="s">
        <v>483</v>
      </c>
      <c r="M166" s="7" t="s">
        <v>1059</v>
      </c>
      <c r="N166" s="7" t="s">
        <v>62</v>
      </c>
      <c r="O166" s="7" t="s">
        <v>1207</v>
      </c>
      <c r="P166" s="86">
        <v>3710</v>
      </c>
      <c r="Q166" s="78">
        <v>4.1524000000000001</v>
      </c>
      <c r="R166" s="103">
        <v>4684.1000000000004</v>
      </c>
      <c r="S166" s="106"/>
      <c r="T166" s="80">
        <v>721.60500000000002</v>
      </c>
      <c r="U166" s="81">
        <v>1.95E-4</v>
      </c>
      <c r="V166" s="81">
        <v>8.8278676210217094E-3</v>
      </c>
      <c r="W166" s="81">
        <v>2.6796382321681901E-4</v>
      </c>
    </row>
    <row r="167" spans="1:23" x14ac:dyDescent="0.2">
      <c r="A167" s="7">
        <v>11389</v>
      </c>
      <c r="B167" s="7">
        <v>11390</v>
      </c>
      <c r="C167" s="7" t="s">
        <v>3827</v>
      </c>
      <c r="D167" s="7" t="s">
        <v>3828</v>
      </c>
      <c r="E167" s="4" t="s">
        <v>426</v>
      </c>
      <c r="F167" s="7" t="s">
        <v>3829</v>
      </c>
      <c r="G167" s="7" t="s">
        <v>3830</v>
      </c>
      <c r="H167" s="7" t="s">
        <v>76</v>
      </c>
      <c r="I167" s="93" t="s">
        <v>235</v>
      </c>
      <c r="J167" s="7" t="s">
        <v>61</v>
      </c>
      <c r="K167" s="7" t="s">
        <v>317</v>
      </c>
      <c r="L167" s="7" t="s">
        <v>471</v>
      </c>
      <c r="M167" s="7" t="s">
        <v>1052</v>
      </c>
      <c r="N167" s="7" t="s">
        <v>62</v>
      </c>
      <c r="O167" s="7" t="s">
        <v>1206</v>
      </c>
      <c r="P167" s="86">
        <v>4874</v>
      </c>
      <c r="Q167" s="78">
        <v>3.71</v>
      </c>
      <c r="R167" s="103">
        <v>15402</v>
      </c>
      <c r="S167" s="106"/>
      <c r="T167" s="80">
        <v>2785.0729999999999</v>
      </c>
      <c r="U167" s="81">
        <v>1.8E-5</v>
      </c>
      <c r="V167" s="81">
        <v>3.4071646045184603E-2</v>
      </c>
      <c r="W167" s="81">
        <v>1.0342212785131399E-3</v>
      </c>
    </row>
    <row r="168" spans="1:23" x14ac:dyDescent="0.2">
      <c r="A168" s="7">
        <v>11389</v>
      </c>
      <c r="B168" s="7">
        <v>11390</v>
      </c>
      <c r="C168" s="7" t="s">
        <v>3823</v>
      </c>
      <c r="D168" s="7" t="s">
        <v>5178</v>
      </c>
      <c r="E168" s="4" t="s">
        <v>426</v>
      </c>
      <c r="F168" s="7" t="s">
        <v>3835</v>
      </c>
      <c r="G168" s="7" t="s">
        <v>3836</v>
      </c>
      <c r="H168" s="7" t="s">
        <v>76</v>
      </c>
      <c r="I168" s="93" t="s">
        <v>235</v>
      </c>
      <c r="J168" s="7" t="s">
        <v>61</v>
      </c>
      <c r="K168" s="7" t="s">
        <v>314</v>
      </c>
      <c r="L168" s="7" t="s">
        <v>102</v>
      </c>
      <c r="M168" s="7" t="s">
        <v>1067</v>
      </c>
      <c r="N168" s="7" t="s">
        <v>62</v>
      </c>
      <c r="O168" s="7" t="s">
        <v>1206</v>
      </c>
      <c r="P168" s="86">
        <v>391000</v>
      </c>
      <c r="Q168" s="78">
        <v>3.71</v>
      </c>
      <c r="R168" s="103">
        <v>634.17999999999995</v>
      </c>
      <c r="S168" s="106"/>
      <c r="T168" s="80">
        <v>9199.4779999999992</v>
      </c>
      <c r="U168" s="81">
        <v>0</v>
      </c>
      <c r="V168" s="81">
        <v>0.112543332428752</v>
      </c>
      <c r="W168" s="81">
        <v>3.4161751093045199E-3</v>
      </c>
    </row>
    <row r="169" spans="1:23" x14ac:dyDescent="0.2">
      <c r="A169" s="7">
        <v>11389</v>
      </c>
      <c r="B169" s="7">
        <v>11390</v>
      </c>
      <c r="C169" s="7" t="s">
        <v>3827</v>
      </c>
      <c r="D169" s="7" t="s">
        <v>3828</v>
      </c>
      <c r="E169" s="4" t="s">
        <v>426</v>
      </c>
      <c r="F169" s="7" t="s">
        <v>3858</v>
      </c>
      <c r="G169" s="7" t="s">
        <v>3859</v>
      </c>
      <c r="H169" s="7" t="s">
        <v>76</v>
      </c>
      <c r="I169" s="93" t="s">
        <v>237</v>
      </c>
      <c r="J169" s="7" t="s">
        <v>61</v>
      </c>
      <c r="K169" s="7" t="s">
        <v>314</v>
      </c>
      <c r="L169" s="7" t="s">
        <v>482</v>
      </c>
      <c r="M169" s="7" t="s">
        <v>1079</v>
      </c>
      <c r="N169" s="7" t="s">
        <v>62</v>
      </c>
      <c r="O169" s="7" t="s">
        <v>1206</v>
      </c>
      <c r="P169" s="86">
        <v>245500</v>
      </c>
      <c r="Q169" s="78">
        <v>3.71</v>
      </c>
      <c r="R169" s="103">
        <v>1075.2</v>
      </c>
      <c r="S169" s="106"/>
      <c r="T169" s="80">
        <v>9792.9750000000004</v>
      </c>
      <c r="U169" s="81">
        <v>1.5061E-2</v>
      </c>
      <c r="V169" s="81">
        <v>0.119803973849894</v>
      </c>
      <c r="W169" s="81">
        <v>3.6365668638866401E-3</v>
      </c>
    </row>
    <row r="170" spans="1:23" x14ac:dyDescent="0.2">
      <c r="A170" s="7">
        <v>11389</v>
      </c>
      <c r="B170" s="7">
        <v>11390</v>
      </c>
      <c r="C170" s="7" t="s">
        <v>3823</v>
      </c>
      <c r="D170" s="7" t="s">
        <v>5178</v>
      </c>
      <c r="E170" s="4" t="s">
        <v>426</v>
      </c>
      <c r="F170" s="7" t="s">
        <v>3860</v>
      </c>
      <c r="G170" s="7" t="s">
        <v>3861</v>
      </c>
      <c r="H170" s="7" t="s">
        <v>76</v>
      </c>
      <c r="I170" s="93" t="s">
        <v>237</v>
      </c>
      <c r="J170" s="7" t="s">
        <v>61</v>
      </c>
      <c r="K170" s="7" t="s">
        <v>317</v>
      </c>
      <c r="L170" s="7" t="s">
        <v>489</v>
      </c>
      <c r="M170" s="7" t="s">
        <v>1079</v>
      </c>
      <c r="N170" s="7" t="s">
        <v>62</v>
      </c>
      <c r="O170" s="7" t="s">
        <v>1206</v>
      </c>
      <c r="P170" s="86">
        <v>38445</v>
      </c>
      <c r="Q170" s="78">
        <v>3.71</v>
      </c>
      <c r="R170" s="103">
        <v>608.9</v>
      </c>
      <c r="S170" s="106"/>
      <c r="T170" s="80">
        <v>868.48</v>
      </c>
      <c r="U170" s="81">
        <v>1.13E-4</v>
      </c>
      <c r="V170" s="81">
        <v>1.06246910626014E-2</v>
      </c>
      <c r="W170" s="81">
        <v>3.22505157514215E-4</v>
      </c>
    </row>
    <row r="171" spans="1:23" x14ac:dyDescent="0.2">
      <c r="A171" s="7">
        <v>11389</v>
      </c>
      <c r="B171" s="7">
        <v>11390</v>
      </c>
      <c r="C171" s="7" t="s">
        <v>3837</v>
      </c>
      <c r="D171" s="7" t="s">
        <v>3832</v>
      </c>
      <c r="E171" s="4" t="s">
        <v>426</v>
      </c>
      <c r="F171" s="7" t="s">
        <v>3838</v>
      </c>
      <c r="G171" s="7" t="s">
        <v>3839</v>
      </c>
      <c r="H171" s="7" t="s">
        <v>76</v>
      </c>
      <c r="I171" s="93" t="s">
        <v>235</v>
      </c>
      <c r="J171" s="7" t="s">
        <v>61</v>
      </c>
      <c r="K171" s="7" t="s">
        <v>313</v>
      </c>
      <c r="L171" s="7" t="s">
        <v>102</v>
      </c>
      <c r="M171" s="7" t="s">
        <v>1095</v>
      </c>
      <c r="N171" s="7" t="s">
        <v>62</v>
      </c>
      <c r="O171" s="7" t="s">
        <v>1207</v>
      </c>
      <c r="P171" s="86">
        <v>11133</v>
      </c>
      <c r="Q171" s="78">
        <v>4.1524000000000001</v>
      </c>
      <c r="R171" s="103">
        <v>24366</v>
      </c>
      <c r="S171" s="106"/>
      <c r="T171" s="80">
        <v>11264.078</v>
      </c>
      <c r="U171" s="81">
        <v>3.2400000000000001E-4</v>
      </c>
      <c r="V171" s="81">
        <v>0.13780094415743699</v>
      </c>
      <c r="W171" s="81">
        <v>4.1828524650033699E-3</v>
      </c>
    </row>
    <row r="172" spans="1:23" x14ac:dyDescent="0.2">
      <c r="A172" s="7">
        <v>11389</v>
      </c>
      <c r="B172" s="7">
        <v>11390</v>
      </c>
      <c r="C172" s="7" t="s">
        <v>3840</v>
      </c>
      <c r="D172" s="7" t="s">
        <v>3841</v>
      </c>
      <c r="E172" s="4" t="s">
        <v>426</v>
      </c>
      <c r="F172" s="7" t="s">
        <v>3842</v>
      </c>
      <c r="G172" s="7" t="s">
        <v>3843</v>
      </c>
      <c r="H172" s="7" t="s">
        <v>76</v>
      </c>
      <c r="I172" s="93" t="s">
        <v>235</v>
      </c>
      <c r="J172" s="7" t="s">
        <v>61</v>
      </c>
      <c r="K172" s="7" t="s">
        <v>314</v>
      </c>
      <c r="L172" s="7" t="s">
        <v>471</v>
      </c>
      <c r="M172" s="7" t="s">
        <v>1095</v>
      </c>
      <c r="N172" s="7" t="s">
        <v>62</v>
      </c>
      <c r="O172" s="7" t="s">
        <v>1206</v>
      </c>
      <c r="P172" s="86">
        <v>25063</v>
      </c>
      <c r="Q172" s="78">
        <v>3.71</v>
      </c>
      <c r="R172" s="103">
        <v>2072</v>
      </c>
      <c r="S172" s="106"/>
      <c r="T172" s="80">
        <v>1926.623</v>
      </c>
      <c r="U172" s="81">
        <v>1.76E-4</v>
      </c>
      <c r="V172" s="81">
        <v>2.3569657772020601E-2</v>
      </c>
      <c r="W172" s="81">
        <v>7.1544067940743105E-4</v>
      </c>
    </row>
    <row r="173" spans="1:23" x14ac:dyDescent="0.2">
      <c r="A173" s="7">
        <v>11389</v>
      </c>
      <c r="B173" s="7">
        <v>11390</v>
      </c>
      <c r="C173" s="7" t="s">
        <v>3827</v>
      </c>
      <c r="D173" s="7" t="s">
        <v>3828</v>
      </c>
      <c r="E173" s="4" t="s">
        <v>426</v>
      </c>
      <c r="F173" s="7" t="s">
        <v>3844</v>
      </c>
      <c r="G173" s="7" t="s">
        <v>3845</v>
      </c>
      <c r="H173" s="7" t="s">
        <v>76</v>
      </c>
      <c r="I173" s="93" t="s">
        <v>235</v>
      </c>
      <c r="J173" s="7" t="s">
        <v>61</v>
      </c>
      <c r="K173" s="7" t="s">
        <v>314</v>
      </c>
      <c r="L173" s="7" t="s">
        <v>471</v>
      </c>
      <c r="M173" s="7" t="s">
        <v>1049</v>
      </c>
      <c r="N173" s="7" t="s">
        <v>62</v>
      </c>
      <c r="O173" s="7" t="s">
        <v>1206</v>
      </c>
      <c r="P173" s="86">
        <v>18617</v>
      </c>
      <c r="Q173" s="78">
        <v>3.71</v>
      </c>
      <c r="R173" s="103">
        <v>4532</v>
      </c>
      <c r="S173" s="106"/>
      <c r="T173" s="80">
        <v>3130.21</v>
      </c>
      <c r="U173" s="81">
        <v>2.0999999999999999E-5</v>
      </c>
      <c r="V173" s="81">
        <v>3.8293941671185799E-2</v>
      </c>
      <c r="W173" s="81">
        <v>1.16238614541721E-3</v>
      </c>
    </row>
    <row r="174" spans="1:23" x14ac:dyDescent="0.2">
      <c r="A174" s="7">
        <v>11389</v>
      </c>
      <c r="B174" s="7">
        <v>11390</v>
      </c>
      <c r="C174" s="7" t="s">
        <v>3827</v>
      </c>
      <c r="D174" s="7" t="s">
        <v>3828</v>
      </c>
      <c r="E174" s="4" t="s">
        <v>426</v>
      </c>
      <c r="F174" s="7" t="s">
        <v>3846</v>
      </c>
      <c r="G174" s="7" t="s">
        <v>3847</v>
      </c>
      <c r="H174" s="7" t="s">
        <v>76</v>
      </c>
      <c r="I174" s="93" t="s">
        <v>235</v>
      </c>
      <c r="J174" s="7" t="s">
        <v>61</v>
      </c>
      <c r="K174" s="7" t="s">
        <v>314</v>
      </c>
      <c r="L174" s="7" t="s">
        <v>471</v>
      </c>
      <c r="M174" s="7" t="s">
        <v>1074</v>
      </c>
      <c r="N174" s="7" t="s">
        <v>62</v>
      </c>
      <c r="O174" s="7" t="s">
        <v>1206</v>
      </c>
      <c r="P174" s="86">
        <v>3338</v>
      </c>
      <c r="Q174" s="78">
        <v>3.71</v>
      </c>
      <c r="R174" s="103">
        <v>9880</v>
      </c>
      <c r="S174" s="106"/>
      <c r="T174" s="80">
        <v>1223.537</v>
      </c>
      <c r="U174" s="81">
        <v>4.5000000000000003E-5</v>
      </c>
      <c r="V174" s="81">
        <v>1.49683437566076E-2</v>
      </c>
      <c r="W174" s="81">
        <v>4.5435373438234102E-4</v>
      </c>
    </row>
    <row r="175" spans="1:23" x14ac:dyDescent="0.2">
      <c r="A175" s="7">
        <v>11389</v>
      </c>
      <c r="B175" s="7">
        <v>11390</v>
      </c>
      <c r="C175" s="7" t="s">
        <v>3823</v>
      </c>
      <c r="D175" s="7" t="s">
        <v>5178</v>
      </c>
      <c r="E175" s="4" t="s">
        <v>426</v>
      </c>
      <c r="F175" s="7" t="s">
        <v>3848</v>
      </c>
      <c r="G175" s="7" t="s">
        <v>3849</v>
      </c>
      <c r="H175" s="7" t="s">
        <v>76</v>
      </c>
      <c r="I175" s="93" t="s">
        <v>235</v>
      </c>
      <c r="J175" s="7" t="s">
        <v>61</v>
      </c>
      <c r="K175" s="7" t="s">
        <v>157</v>
      </c>
      <c r="L175" s="7" t="s">
        <v>102</v>
      </c>
      <c r="M175" s="7" t="s">
        <v>1041</v>
      </c>
      <c r="N175" s="7" t="s">
        <v>62</v>
      </c>
      <c r="O175" s="7" t="s">
        <v>1206</v>
      </c>
      <c r="P175" s="86">
        <v>159276</v>
      </c>
      <c r="Q175" s="78">
        <v>3.71</v>
      </c>
      <c r="R175" s="103">
        <v>1052.5999999999999</v>
      </c>
      <c r="S175" s="106"/>
      <c r="T175" s="80">
        <v>6219.96</v>
      </c>
      <c r="U175" s="81">
        <v>0</v>
      </c>
      <c r="V175" s="81">
        <v>7.6092907301602605E-2</v>
      </c>
      <c r="W175" s="81">
        <v>2.3097476350535202E-3</v>
      </c>
    </row>
    <row r="176" spans="1:23" x14ac:dyDescent="0.2">
      <c r="A176" s="7">
        <v>11389</v>
      </c>
      <c r="B176" s="7">
        <v>11390</v>
      </c>
      <c r="C176" s="7" t="s">
        <v>3850</v>
      </c>
      <c r="D176" t="s">
        <v>5177</v>
      </c>
      <c r="E176" s="4" t="s">
        <v>426</v>
      </c>
      <c r="F176" s="7" t="s">
        <v>3851</v>
      </c>
      <c r="G176" s="7" t="s">
        <v>3852</v>
      </c>
      <c r="H176" s="7" t="s">
        <v>76</v>
      </c>
      <c r="I176" s="93" t="s">
        <v>235</v>
      </c>
      <c r="J176" s="7" t="s">
        <v>61</v>
      </c>
      <c r="K176" s="7" t="s">
        <v>314</v>
      </c>
      <c r="L176" s="7" t="s">
        <v>474</v>
      </c>
      <c r="M176" s="7" t="s">
        <v>1060</v>
      </c>
      <c r="N176" s="7" t="s">
        <v>62</v>
      </c>
      <c r="O176" s="7" t="s">
        <v>1206</v>
      </c>
      <c r="P176" s="86">
        <v>18006</v>
      </c>
      <c r="Q176" s="78">
        <v>3.71</v>
      </c>
      <c r="R176" s="103">
        <v>20085</v>
      </c>
      <c r="S176" s="106"/>
      <c r="T176" s="80">
        <v>13417.234</v>
      </c>
      <c r="U176" s="81">
        <v>4.8000000000000001E-4</v>
      </c>
      <c r="V176" s="81">
        <v>0.16414193671670799</v>
      </c>
      <c r="W176" s="81">
        <v>4.9824150973994197E-3</v>
      </c>
    </row>
    <row r="177" spans="1:23" x14ac:dyDescent="0.2">
      <c r="A177" s="7">
        <v>11389</v>
      </c>
      <c r="B177" s="7">
        <v>11390</v>
      </c>
      <c r="C177" s="7" t="s">
        <v>3850</v>
      </c>
      <c r="D177" s="7" t="s">
        <v>5177</v>
      </c>
      <c r="E177" s="4" t="s">
        <v>426</v>
      </c>
      <c r="F177" s="7" t="s">
        <v>3853</v>
      </c>
      <c r="G177" s="7" t="s">
        <v>3854</v>
      </c>
      <c r="H177" s="7" t="s">
        <v>76</v>
      </c>
      <c r="I177" s="93" t="s">
        <v>235</v>
      </c>
      <c r="J177" s="7" t="s">
        <v>61</v>
      </c>
      <c r="K177" s="7" t="s">
        <v>314</v>
      </c>
      <c r="L177" s="7" t="s">
        <v>489</v>
      </c>
      <c r="M177" s="7" t="s">
        <v>1067</v>
      </c>
      <c r="N177" s="7" t="s">
        <v>62</v>
      </c>
      <c r="O177" s="7" t="s">
        <v>1206</v>
      </c>
      <c r="P177" s="86">
        <v>2190</v>
      </c>
      <c r="Q177" s="78">
        <v>3.71</v>
      </c>
      <c r="R177" s="103">
        <v>112716</v>
      </c>
      <c r="S177" s="106"/>
      <c r="T177" s="80">
        <v>9158.0619999999999</v>
      </c>
      <c r="U177" s="81">
        <v>1.01E-4</v>
      </c>
      <c r="V177" s="81">
        <v>0.11203666036672601</v>
      </c>
      <c r="W177" s="81">
        <v>3.4007954288781598E-3</v>
      </c>
    </row>
    <row r="178" spans="1:23" x14ac:dyDescent="0.2">
      <c r="A178" s="7">
        <v>11389</v>
      </c>
      <c r="B178" s="7">
        <v>11390</v>
      </c>
      <c r="C178" s="7" t="s">
        <v>3855</v>
      </c>
      <c r="D178" s="7" t="s">
        <v>3828</v>
      </c>
      <c r="E178" s="4" t="s">
        <v>426</v>
      </c>
      <c r="F178" s="7" t="s">
        <v>3856</v>
      </c>
      <c r="G178" s="7" t="s">
        <v>3857</v>
      </c>
      <c r="H178" s="7" t="s">
        <v>76</v>
      </c>
      <c r="I178" s="93" t="s">
        <v>235</v>
      </c>
      <c r="J178" s="7" t="s">
        <v>61</v>
      </c>
      <c r="K178" s="7" t="s">
        <v>314</v>
      </c>
      <c r="L178" s="7" t="s">
        <v>489</v>
      </c>
      <c r="M178" s="7" t="s">
        <v>1058</v>
      </c>
      <c r="N178" s="7" t="s">
        <v>62</v>
      </c>
      <c r="O178" s="7" t="s">
        <v>1206</v>
      </c>
      <c r="P178" s="86">
        <v>35000</v>
      </c>
      <c r="Q178" s="78">
        <v>3.71</v>
      </c>
      <c r="R178" s="103">
        <v>3923</v>
      </c>
      <c r="S178" s="106"/>
      <c r="T178" s="80">
        <v>5094.0159999999996</v>
      </c>
      <c r="U178" s="81">
        <v>1.6000000000000001E-4</v>
      </c>
      <c r="V178" s="81">
        <v>6.23184759808234E-2</v>
      </c>
      <c r="W178" s="81">
        <v>1.89163428788868E-3</v>
      </c>
    </row>
    <row r="179" spans="1:23" x14ac:dyDescent="0.2">
      <c r="A179" s="7">
        <v>11389</v>
      </c>
      <c r="B179" s="7">
        <v>11390</v>
      </c>
      <c r="C179" s="7" t="s">
        <v>3823</v>
      </c>
      <c r="D179" s="7" t="s">
        <v>3824</v>
      </c>
      <c r="E179" s="4" t="s">
        <v>426</v>
      </c>
      <c r="F179" s="7" t="s">
        <v>3867</v>
      </c>
      <c r="G179" s="7" t="s">
        <v>3868</v>
      </c>
      <c r="H179" s="7" t="s">
        <v>76</v>
      </c>
      <c r="I179" s="93" t="s">
        <v>235</v>
      </c>
      <c r="J179" s="7" t="s">
        <v>61</v>
      </c>
      <c r="K179" s="7" t="s">
        <v>314</v>
      </c>
      <c r="L179" s="7" t="s">
        <v>489</v>
      </c>
      <c r="M179" s="7" t="s">
        <v>753</v>
      </c>
      <c r="N179" s="7" t="s">
        <v>62</v>
      </c>
      <c r="O179" s="7" t="s">
        <v>1206</v>
      </c>
      <c r="P179" s="86">
        <v>3730</v>
      </c>
      <c r="Q179" s="78">
        <v>3.71</v>
      </c>
      <c r="R179" s="103">
        <v>3689</v>
      </c>
      <c r="S179" s="106"/>
      <c r="T179" s="80">
        <v>510.495</v>
      </c>
      <c r="U179" s="81">
        <v>1.1E-5</v>
      </c>
      <c r="V179" s="81">
        <v>6.24522311599614E-3</v>
      </c>
      <c r="W179" s="81">
        <v>1.89569433395139E-4</v>
      </c>
    </row>
    <row r="180" spans="1:23" x14ac:dyDescent="0.2">
      <c r="A180" s="7">
        <v>11389</v>
      </c>
      <c r="B180" s="7">
        <v>11391</v>
      </c>
      <c r="C180" s="7" t="s">
        <v>3819</v>
      </c>
      <c r="D180" s="7" t="s">
        <v>3820</v>
      </c>
      <c r="E180" s="4" t="s">
        <v>425</v>
      </c>
      <c r="F180" s="7" t="s">
        <v>3821</v>
      </c>
      <c r="G180" s="7" t="s">
        <v>3822</v>
      </c>
      <c r="H180" s="7" t="s">
        <v>76</v>
      </c>
      <c r="I180" s="93" t="s">
        <v>235</v>
      </c>
      <c r="J180" s="7" t="s">
        <v>53</v>
      </c>
      <c r="K180" s="7" t="s">
        <v>316</v>
      </c>
      <c r="L180" s="7" t="s">
        <v>311</v>
      </c>
      <c r="M180" s="7" t="s">
        <v>1041</v>
      </c>
      <c r="N180" s="7" t="s">
        <v>62</v>
      </c>
      <c r="O180" s="7" t="s">
        <v>1212</v>
      </c>
      <c r="P180" s="86">
        <v>463</v>
      </c>
      <c r="Q180" s="78">
        <v>1</v>
      </c>
      <c r="R180" s="103">
        <v>11510</v>
      </c>
      <c r="S180" s="106"/>
      <c r="T180" s="80">
        <v>53.290999999999997</v>
      </c>
      <c r="U180" s="81">
        <v>4.1999999999999998E-5</v>
      </c>
      <c r="V180" s="81">
        <v>3.9874112363029499E-2</v>
      </c>
      <c r="W180" s="81">
        <v>6.4076803503609501E-4</v>
      </c>
    </row>
    <row r="181" spans="1:23" x14ac:dyDescent="0.2">
      <c r="A181" s="7">
        <v>11389</v>
      </c>
      <c r="B181" s="7">
        <v>11391</v>
      </c>
      <c r="C181" s="7" t="s">
        <v>3819</v>
      </c>
      <c r="D181" s="7" t="s">
        <v>3820</v>
      </c>
      <c r="E181" s="4" t="s">
        <v>425</v>
      </c>
      <c r="F181" s="7" t="s">
        <v>3886</v>
      </c>
      <c r="G181" s="7" t="s">
        <v>3887</v>
      </c>
      <c r="H181" s="7" t="s">
        <v>76</v>
      </c>
      <c r="I181" s="93" t="s">
        <v>235</v>
      </c>
      <c r="J181" s="7" t="s">
        <v>53</v>
      </c>
      <c r="K181" s="7" t="s">
        <v>314</v>
      </c>
      <c r="L181" s="7" t="s">
        <v>311</v>
      </c>
      <c r="M181" s="7" t="s">
        <v>1067</v>
      </c>
      <c r="N181" s="7" t="s">
        <v>62</v>
      </c>
      <c r="O181" s="7" t="s">
        <v>1212</v>
      </c>
      <c r="P181" s="86">
        <v>235</v>
      </c>
      <c r="Q181" s="78">
        <v>1</v>
      </c>
      <c r="R181" s="103">
        <v>23280</v>
      </c>
      <c r="S181" s="106"/>
      <c r="T181" s="80">
        <v>54.707999999999998</v>
      </c>
      <c r="U181" s="81">
        <v>1.2E-5</v>
      </c>
      <c r="V181" s="81">
        <v>4.0934128819462401E-2</v>
      </c>
      <c r="W181" s="81">
        <v>6.5780226154653104E-4</v>
      </c>
    </row>
    <row r="182" spans="1:23" x14ac:dyDescent="0.2">
      <c r="A182" s="7">
        <v>11389</v>
      </c>
      <c r="B182" s="7">
        <v>11391</v>
      </c>
      <c r="C182" s="7" t="s">
        <v>3827</v>
      </c>
      <c r="D182" s="7" t="s">
        <v>3828</v>
      </c>
      <c r="E182" s="4" t="s">
        <v>426</v>
      </c>
      <c r="F182" s="7" t="s">
        <v>3858</v>
      </c>
      <c r="G182" s="7" t="s">
        <v>3859</v>
      </c>
      <c r="H182" s="7" t="s">
        <v>76</v>
      </c>
      <c r="I182" s="93" t="s">
        <v>237</v>
      </c>
      <c r="J182" s="7" t="s">
        <v>61</v>
      </c>
      <c r="K182" s="7" t="s">
        <v>314</v>
      </c>
      <c r="L182" s="7" t="s">
        <v>482</v>
      </c>
      <c r="M182" s="7" t="s">
        <v>1079</v>
      </c>
      <c r="N182" s="7" t="s">
        <v>62</v>
      </c>
      <c r="O182" s="7" t="s">
        <v>1206</v>
      </c>
      <c r="P182" s="86">
        <v>22400</v>
      </c>
      <c r="Q182" s="78">
        <v>3.71</v>
      </c>
      <c r="R182" s="103">
        <v>1075.2</v>
      </c>
      <c r="S182" s="106"/>
      <c r="T182" s="80">
        <v>893.53399999999999</v>
      </c>
      <c r="U182" s="81">
        <v>1.374E-3</v>
      </c>
      <c r="V182" s="81">
        <v>0.66856847947043097</v>
      </c>
      <c r="W182" s="81">
        <v>1.07437453899172E-2</v>
      </c>
    </row>
    <row r="183" spans="1:23" x14ac:dyDescent="0.2">
      <c r="A183" s="7">
        <v>11389</v>
      </c>
      <c r="B183" s="7">
        <v>11391</v>
      </c>
      <c r="C183" s="7" t="s">
        <v>3823</v>
      </c>
      <c r="D183" s="7" t="s">
        <v>5178</v>
      </c>
      <c r="E183" s="4" t="s">
        <v>426</v>
      </c>
      <c r="F183" s="7" t="s">
        <v>3860</v>
      </c>
      <c r="G183" s="7" t="s">
        <v>3861</v>
      </c>
      <c r="H183" s="7" t="s">
        <v>76</v>
      </c>
      <c r="I183" s="93" t="s">
        <v>237</v>
      </c>
      <c r="J183" s="7" t="s">
        <v>61</v>
      </c>
      <c r="K183" s="7" t="s">
        <v>317</v>
      </c>
      <c r="L183" s="7" t="s">
        <v>489</v>
      </c>
      <c r="M183" s="7" t="s">
        <v>1079</v>
      </c>
      <c r="N183" s="7" t="s">
        <v>62</v>
      </c>
      <c r="O183" s="7" t="s">
        <v>1206</v>
      </c>
      <c r="P183" s="86">
        <v>3202</v>
      </c>
      <c r="Q183" s="78">
        <v>3.71</v>
      </c>
      <c r="R183" s="103">
        <v>608.9</v>
      </c>
      <c r="S183" s="106"/>
      <c r="T183" s="80">
        <v>72.334000000000003</v>
      </c>
      <c r="U183" s="81">
        <v>9.0000000000000002E-6</v>
      </c>
      <c r="V183" s="81">
        <v>5.41222602095974E-2</v>
      </c>
      <c r="W183" s="81">
        <v>8.6973257261446595E-4</v>
      </c>
    </row>
    <row r="184" spans="1:23" x14ac:dyDescent="0.2">
      <c r="A184" s="7">
        <v>11389</v>
      </c>
      <c r="B184" s="7">
        <v>11391</v>
      </c>
      <c r="C184" s="7" t="s">
        <v>3837</v>
      </c>
      <c r="D184" s="7" t="s">
        <v>3832</v>
      </c>
      <c r="E184" s="4" t="s">
        <v>426</v>
      </c>
      <c r="F184" s="7" t="s">
        <v>3838</v>
      </c>
      <c r="G184" s="7" t="s">
        <v>3839</v>
      </c>
      <c r="H184" s="7" t="s">
        <v>76</v>
      </c>
      <c r="I184" s="93" t="s">
        <v>235</v>
      </c>
      <c r="J184" s="7" t="s">
        <v>61</v>
      </c>
      <c r="K184" s="7" t="s">
        <v>313</v>
      </c>
      <c r="L184" s="7" t="s">
        <v>102</v>
      </c>
      <c r="M184" s="7" t="s">
        <v>1095</v>
      </c>
      <c r="N184" s="7" t="s">
        <v>62</v>
      </c>
      <c r="O184" s="7" t="s">
        <v>1207</v>
      </c>
      <c r="P184" s="86">
        <v>230</v>
      </c>
      <c r="Q184" s="78">
        <v>4.1524000000000001</v>
      </c>
      <c r="R184" s="103">
        <v>24366</v>
      </c>
      <c r="S184" s="106"/>
      <c r="T184" s="80">
        <v>232.708</v>
      </c>
      <c r="U184" s="81">
        <v>6.9999999999999999E-6</v>
      </c>
      <c r="V184" s="81">
        <v>0.17411892290697001</v>
      </c>
      <c r="W184" s="81">
        <v>2.7980520062221102E-3</v>
      </c>
    </row>
    <row r="185" spans="1:23" x14ac:dyDescent="0.2">
      <c r="A185" s="7">
        <v>11389</v>
      </c>
      <c r="B185" s="7">
        <v>11391</v>
      </c>
      <c r="C185" s="7" t="s">
        <v>3823</v>
      </c>
      <c r="D185" s="7" t="s">
        <v>5178</v>
      </c>
      <c r="E185" s="4" t="s">
        <v>426</v>
      </c>
      <c r="F185" s="7" t="s">
        <v>3848</v>
      </c>
      <c r="G185" s="7" t="s">
        <v>3849</v>
      </c>
      <c r="H185" s="7" t="s">
        <v>76</v>
      </c>
      <c r="I185" s="93" t="s">
        <v>235</v>
      </c>
      <c r="J185" s="7" t="s">
        <v>61</v>
      </c>
      <c r="K185" s="7" t="s">
        <v>157</v>
      </c>
      <c r="L185" s="7" t="s">
        <v>102</v>
      </c>
      <c r="M185" s="7" t="s">
        <v>1041</v>
      </c>
      <c r="N185" s="7" t="s">
        <v>62</v>
      </c>
      <c r="O185" s="7" t="s">
        <v>1206</v>
      </c>
      <c r="P185" s="86">
        <v>766</v>
      </c>
      <c r="Q185" s="78">
        <v>3.71</v>
      </c>
      <c r="R185" s="103">
        <v>1052.5999999999999</v>
      </c>
      <c r="S185" s="106"/>
      <c r="T185" s="80">
        <v>29.913</v>
      </c>
      <c r="U185" s="81">
        <v>0</v>
      </c>
      <c r="V185" s="81">
        <v>2.2382096230509501E-2</v>
      </c>
      <c r="W185" s="81">
        <v>3.5967526226137901E-4</v>
      </c>
    </row>
    <row r="186" spans="1:23" x14ac:dyDescent="0.2">
      <c r="A186" s="7">
        <v>11389</v>
      </c>
      <c r="B186" s="7">
        <v>11392</v>
      </c>
      <c r="C186" s="7" t="s">
        <v>3819</v>
      </c>
      <c r="D186" s="7" t="s">
        <v>3820</v>
      </c>
      <c r="E186" s="4" t="s">
        <v>425</v>
      </c>
      <c r="F186" s="7" t="s">
        <v>3821</v>
      </c>
      <c r="G186" s="7" t="s">
        <v>3822</v>
      </c>
      <c r="H186" s="7" t="s">
        <v>76</v>
      </c>
      <c r="I186" s="93" t="s">
        <v>235</v>
      </c>
      <c r="J186" s="7" t="s">
        <v>53</v>
      </c>
      <c r="K186" s="7" t="s">
        <v>316</v>
      </c>
      <c r="L186" s="7" t="s">
        <v>311</v>
      </c>
      <c r="M186" s="7" t="s">
        <v>1041</v>
      </c>
      <c r="N186" s="7" t="s">
        <v>62</v>
      </c>
      <c r="O186" s="7" t="s">
        <v>1212</v>
      </c>
      <c r="P186" s="86">
        <v>2660</v>
      </c>
      <c r="Q186" s="78">
        <v>1</v>
      </c>
      <c r="R186" s="103">
        <v>11510</v>
      </c>
      <c r="S186" s="106"/>
      <c r="T186" s="80">
        <v>306.166</v>
      </c>
      <c r="U186" s="81">
        <v>2.42E-4</v>
      </c>
      <c r="V186" s="81">
        <v>5.1929981619130303E-2</v>
      </c>
      <c r="W186" s="81">
        <v>1.1112931095620001E-3</v>
      </c>
    </row>
    <row r="187" spans="1:23" x14ac:dyDescent="0.2">
      <c r="A187" s="7">
        <v>11389</v>
      </c>
      <c r="B187" s="7">
        <v>11392</v>
      </c>
      <c r="C187" s="7" t="s">
        <v>3831</v>
      </c>
      <c r="D187" s="7" t="s">
        <v>3832</v>
      </c>
      <c r="E187" s="4" t="s">
        <v>426</v>
      </c>
      <c r="F187" s="7" t="s">
        <v>3833</v>
      </c>
      <c r="G187" s="7" t="s">
        <v>3862</v>
      </c>
      <c r="H187" s="7" t="s">
        <v>76</v>
      </c>
      <c r="I187" s="93" t="s">
        <v>235</v>
      </c>
      <c r="J187" s="7" t="s">
        <v>61</v>
      </c>
      <c r="K187" s="82" t="s">
        <v>153</v>
      </c>
      <c r="L187" s="7" t="s">
        <v>483</v>
      </c>
      <c r="M187" s="7" t="s">
        <v>1059</v>
      </c>
      <c r="N187" s="7" t="s">
        <v>62</v>
      </c>
      <c r="O187" s="7" t="s">
        <v>1207</v>
      </c>
      <c r="P187" s="86">
        <v>1049</v>
      </c>
      <c r="Q187" s="78">
        <v>4.1524000000000001</v>
      </c>
      <c r="R187" s="103">
        <v>4684.1000000000004</v>
      </c>
      <c r="S187" s="106"/>
      <c r="T187" s="80">
        <v>204.03299999999999</v>
      </c>
      <c r="U187" s="81">
        <v>5.5000000000000002E-5</v>
      </c>
      <c r="V187" s="81">
        <v>3.4606847354631202E-2</v>
      </c>
      <c r="W187" s="81">
        <v>7.4058087081428799E-4</v>
      </c>
    </row>
    <row r="188" spans="1:23" x14ac:dyDescent="0.2">
      <c r="A188" s="7">
        <v>11389</v>
      </c>
      <c r="B188" s="7">
        <v>11392</v>
      </c>
      <c r="C188" s="7" t="s">
        <v>3827</v>
      </c>
      <c r="D188" s="7" t="s">
        <v>3828</v>
      </c>
      <c r="E188" s="4" t="s">
        <v>426</v>
      </c>
      <c r="F188" s="7" t="s">
        <v>3829</v>
      </c>
      <c r="G188" s="7" t="s">
        <v>3830</v>
      </c>
      <c r="H188" s="7" t="s">
        <v>76</v>
      </c>
      <c r="I188" s="93" t="s">
        <v>235</v>
      </c>
      <c r="J188" s="7" t="s">
        <v>61</v>
      </c>
      <c r="K188" s="7" t="s">
        <v>317</v>
      </c>
      <c r="L188" s="7" t="s">
        <v>471</v>
      </c>
      <c r="M188" s="7" t="s">
        <v>1052</v>
      </c>
      <c r="N188" s="7" t="s">
        <v>62</v>
      </c>
      <c r="O188" s="7" t="s">
        <v>1206</v>
      </c>
      <c r="P188" s="86">
        <v>130</v>
      </c>
      <c r="Q188" s="78">
        <v>3.71</v>
      </c>
      <c r="R188" s="103">
        <v>15402</v>
      </c>
      <c r="S188" s="106"/>
      <c r="T188" s="80">
        <v>74.284000000000006</v>
      </c>
      <c r="U188" s="81">
        <v>0</v>
      </c>
      <c r="V188" s="81">
        <v>1.2599566109164E-2</v>
      </c>
      <c r="W188" s="81">
        <v>2.6962865312139302E-4</v>
      </c>
    </row>
    <row r="189" spans="1:23" x14ac:dyDescent="0.2">
      <c r="A189" s="7">
        <v>11389</v>
      </c>
      <c r="B189" s="7">
        <v>11392</v>
      </c>
      <c r="C189" s="7" t="s">
        <v>3827</v>
      </c>
      <c r="D189" s="7" t="s">
        <v>3828</v>
      </c>
      <c r="E189" s="4" t="s">
        <v>426</v>
      </c>
      <c r="F189" s="7" t="s">
        <v>3858</v>
      </c>
      <c r="G189" s="7" t="s">
        <v>3859</v>
      </c>
      <c r="H189" s="7" t="s">
        <v>76</v>
      </c>
      <c r="I189" s="93" t="s">
        <v>237</v>
      </c>
      <c r="J189" s="7" t="s">
        <v>61</v>
      </c>
      <c r="K189" s="7" t="s">
        <v>314</v>
      </c>
      <c r="L189" s="7" t="s">
        <v>482</v>
      </c>
      <c r="M189" s="7" t="s">
        <v>1079</v>
      </c>
      <c r="N189" s="7" t="s">
        <v>62</v>
      </c>
      <c r="O189" s="7" t="s">
        <v>1206</v>
      </c>
      <c r="P189" s="86">
        <v>50400</v>
      </c>
      <c r="Q189" s="78">
        <v>3.71</v>
      </c>
      <c r="R189" s="103">
        <v>1075.2</v>
      </c>
      <c r="S189" s="106"/>
      <c r="T189" s="80">
        <v>2010.452</v>
      </c>
      <c r="U189" s="81">
        <v>3.0920000000000001E-3</v>
      </c>
      <c r="V189" s="81">
        <v>0.34100041723896302</v>
      </c>
      <c r="W189" s="81">
        <v>7.2973531324306198E-3</v>
      </c>
    </row>
    <row r="190" spans="1:23" x14ac:dyDescent="0.2">
      <c r="A190" s="7">
        <v>11389</v>
      </c>
      <c r="B190" s="7">
        <v>11392</v>
      </c>
      <c r="C190" s="7" t="s">
        <v>3823</v>
      </c>
      <c r="D190" s="7" t="s">
        <v>5178</v>
      </c>
      <c r="E190" s="4" t="s">
        <v>426</v>
      </c>
      <c r="F190" s="7" t="s">
        <v>3860</v>
      </c>
      <c r="G190" s="7" t="s">
        <v>3861</v>
      </c>
      <c r="H190" s="7" t="s">
        <v>76</v>
      </c>
      <c r="I190" s="93" t="s">
        <v>237</v>
      </c>
      <c r="J190" s="7" t="s">
        <v>61</v>
      </c>
      <c r="K190" s="7" t="s">
        <v>317</v>
      </c>
      <c r="L190" s="7" t="s">
        <v>489</v>
      </c>
      <c r="M190" s="7" t="s">
        <v>1079</v>
      </c>
      <c r="N190" s="7" t="s">
        <v>62</v>
      </c>
      <c r="O190" s="7" t="s">
        <v>1206</v>
      </c>
      <c r="P190" s="86">
        <v>7457</v>
      </c>
      <c r="Q190" s="78">
        <v>3.71</v>
      </c>
      <c r="R190" s="103">
        <v>608.9</v>
      </c>
      <c r="S190" s="106"/>
      <c r="T190" s="80">
        <v>168.45500000000001</v>
      </c>
      <c r="U190" s="81">
        <v>2.1999999999999999E-5</v>
      </c>
      <c r="V190" s="81">
        <v>2.8572302233205601E-2</v>
      </c>
      <c r="W190" s="81">
        <v>6.1144259262335601E-4</v>
      </c>
    </row>
    <row r="191" spans="1:23" x14ac:dyDescent="0.2">
      <c r="A191" s="7">
        <v>11389</v>
      </c>
      <c r="B191" s="7">
        <v>11392</v>
      </c>
      <c r="C191" s="7" t="s">
        <v>3837</v>
      </c>
      <c r="D191" s="7" t="s">
        <v>3832</v>
      </c>
      <c r="E191" s="4" t="s">
        <v>426</v>
      </c>
      <c r="F191" s="7" t="s">
        <v>3838</v>
      </c>
      <c r="G191" s="7" t="s">
        <v>3839</v>
      </c>
      <c r="H191" s="7" t="s">
        <v>76</v>
      </c>
      <c r="I191" s="93" t="s">
        <v>235</v>
      </c>
      <c r="J191" s="7" t="s">
        <v>61</v>
      </c>
      <c r="K191" s="7" t="s">
        <v>313</v>
      </c>
      <c r="L191" s="7" t="s">
        <v>102</v>
      </c>
      <c r="M191" s="7" t="s">
        <v>1095</v>
      </c>
      <c r="N191" s="7" t="s">
        <v>62</v>
      </c>
      <c r="O191" s="7" t="s">
        <v>1207</v>
      </c>
      <c r="P191" s="86">
        <v>1990</v>
      </c>
      <c r="Q191" s="78">
        <v>4.1524000000000001</v>
      </c>
      <c r="R191" s="103">
        <v>24366</v>
      </c>
      <c r="S191" s="106"/>
      <c r="T191" s="80">
        <v>2013.43</v>
      </c>
      <c r="U191" s="81">
        <v>5.8E-5</v>
      </c>
      <c r="V191" s="81">
        <v>0.34150550378427802</v>
      </c>
      <c r="W191" s="81">
        <v>7.3081619018551596E-3</v>
      </c>
    </row>
    <row r="192" spans="1:23" x14ac:dyDescent="0.2">
      <c r="A192" s="7">
        <v>11389</v>
      </c>
      <c r="B192" s="7">
        <v>11392</v>
      </c>
      <c r="C192" s="7" t="s">
        <v>3840</v>
      </c>
      <c r="D192" s="7" t="s">
        <v>3841</v>
      </c>
      <c r="E192" s="4" t="s">
        <v>426</v>
      </c>
      <c r="F192" s="7" t="s">
        <v>3842</v>
      </c>
      <c r="G192" s="7" t="s">
        <v>3843</v>
      </c>
      <c r="H192" s="7" t="s">
        <v>76</v>
      </c>
      <c r="I192" s="93" t="s">
        <v>235</v>
      </c>
      <c r="J192" s="7" t="s">
        <v>61</v>
      </c>
      <c r="K192" s="7" t="s">
        <v>314</v>
      </c>
      <c r="L192" s="7" t="s">
        <v>471</v>
      </c>
      <c r="M192" s="7" t="s">
        <v>1095</v>
      </c>
      <c r="N192" s="7" t="s">
        <v>62</v>
      </c>
      <c r="O192" s="7" t="s">
        <v>1206</v>
      </c>
      <c r="P192" s="86">
        <v>1883</v>
      </c>
      <c r="Q192" s="78">
        <v>3.71</v>
      </c>
      <c r="R192" s="103">
        <v>2072</v>
      </c>
      <c r="S192" s="106"/>
      <c r="T192" s="80">
        <v>144.74799999999999</v>
      </c>
      <c r="U192" s="81">
        <v>1.2999999999999999E-5</v>
      </c>
      <c r="V192" s="81">
        <v>2.45513393574898E-2</v>
      </c>
      <c r="W192" s="81">
        <v>5.2539464501650699E-4</v>
      </c>
    </row>
    <row r="193" spans="1:23" x14ac:dyDescent="0.2">
      <c r="A193" s="7">
        <v>11389</v>
      </c>
      <c r="B193" s="7">
        <v>11392</v>
      </c>
      <c r="C193" s="7" t="s">
        <v>3827</v>
      </c>
      <c r="D193" s="7" t="s">
        <v>3828</v>
      </c>
      <c r="E193" s="4" t="s">
        <v>426</v>
      </c>
      <c r="F193" s="7" t="s">
        <v>3844</v>
      </c>
      <c r="G193" s="7" t="s">
        <v>3845</v>
      </c>
      <c r="H193" s="7" t="s">
        <v>76</v>
      </c>
      <c r="I193" s="93" t="s">
        <v>235</v>
      </c>
      <c r="J193" s="7" t="s">
        <v>61</v>
      </c>
      <c r="K193" s="7" t="s">
        <v>314</v>
      </c>
      <c r="L193" s="7" t="s">
        <v>471</v>
      </c>
      <c r="M193" s="7" t="s">
        <v>1049</v>
      </c>
      <c r="N193" s="7" t="s">
        <v>62</v>
      </c>
      <c r="O193" s="7" t="s">
        <v>1206</v>
      </c>
      <c r="P193" s="86">
        <v>624</v>
      </c>
      <c r="Q193" s="78">
        <v>3.71</v>
      </c>
      <c r="R193" s="103">
        <v>4532</v>
      </c>
      <c r="S193" s="106"/>
      <c r="T193" s="80">
        <v>104.91800000000001</v>
      </c>
      <c r="U193" s="81">
        <v>9.9999999999999995E-7</v>
      </c>
      <c r="V193" s="81">
        <v>1.7795475997423E-2</v>
      </c>
      <c r="W193" s="81">
        <v>3.80820274544964E-4</v>
      </c>
    </row>
    <row r="194" spans="1:23" x14ac:dyDescent="0.2">
      <c r="A194" s="7">
        <v>11389</v>
      </c>
      <c r="B194" s="7">
        <v>11392</v>
      </c>
      <c r="C194" s="7" t="s">
        <v>3827</v>
      </c>
      <c r="D194" s="7" t="s">
        <v>3828</v>
      </c>
      <c r="E194" s="4" t="s">
        <v>426</v>
      </c>
      <c r="F194" s="7" t="s">
        <v>3846</v>
      </c>
      <c r="G194" s="7" t="s">
        <v>3847</v>
      </c>
      <c r="H194" s="7" t="s">
        <v>76</v>
      </c>
      <c r="I194" s="93" t="s">
        <v>235</v>
      </c>
      <c r="J194" s="7" t="s">
        <v>61</v>
      </c>
      <c r="K194" s="7" t="s">
        <v>314</v>
      </c>
      <c r="L194" s="7" t="s">
        <v>471</v>
      </c>
      <c r="M194" s="7" t="s">
        <v>1074</v>
      </c>
      <c r="N194" s="7" t="s">
        <v>62</v>
      </c>
      <c r="O194" s="7" t="s">
        <v>1206</v>
      </c>
      <c r="P194" s="86">
        <v>171</v>
      </c>
      <c r="Q194" s="78">
        <v>3.71</v>
      </c>
      <c r="R194" s="103">
        <v>9880</v>
      </c>
      <c r="S194" s="106"/>
      <c r="T194" s="80">
        <v>62.68</v>
      </c>
      <c r="U194" s="81">
        <v>1.9999999999999999E-6</v>
      </c>
      <c r="V194" s="81">
        <v>1.0631344056271599E-2</v>
      </c>
      <c r="W194" s="81">
        <v>2.2750902324150299E-4</v>
      </c>
    </row>
    <row r="195" spans="1:23" x14ac:dyDescent="0.2">
      <c r="A195" s="7">
        <v>11389</v>
      </c>
      <c r="B195" s="7">
        <v>11392</v>
      </c>
      <c r="C195" s="7" t="s">
        <v>3823</v>
      </c>
      <c r="D195" s="7" t="s">
        <v>5178</v>
      </c>
      <c r="E195" s="4" t="s">
        <v>426</v>
      </c>
      <c r="F195" s="7" t="s">
        <v>3848</v>
      </c>
      <c r="G195" s="7" t="s">
        <v>3849</v>
      </c>
      <c r="H195" s="7" t="s">
        <v>76</v>
      </c>
      <c r="I195" s="93" t="s">
        <v>235</v>
      </c>
      <c r="J195" s="7" t="s">
        <v>61</v>
      </c>
      <c r="K195" s="7" t="s">
        <v>157</v>
      </c>
      <c r="L195" s="7" t="s">
        <v>102</v>
      </c>
      <c r="M195" s="7" t="s">
        <v>1041</v>
      </c>
      <c r="N195" s="7" t="s">
        <v>62</v>
      </c>
      <c r="O195" s="7" t="s">
        <v>1206</v>
      </c>
      <c r="P195" s="86">
        <v>6892</v>
      </c>
      <c r="Q195" s="78">
        <v>3.71</v>
      </c>
      <c r="R195" s="103">
        <v>1052.5999999999999</v>
      </c>
      <c r="S195" s="106"/>
      <c r="T195" s="80">
        <v>269.14299999999997</v>
      </c>
      <c r="U195" s="81">
        <v>0</v>
      </c>
      <c r="V195" s="81">
        <v>4.5650312272431902E-2</v>
      </c>
      <c r="W195" s="81">
        <v>9.7690921305888605E-4</v>
      </c>
    </row>
    <row r="196" spans="1:23" x14ac:dyDescent="0.2">
      <c r="A196" s="7">
        <v>11389</v>
      </c>
      <c r="B196" s="7">
        <v>11392</v>
      </c>
      <c r="C196" s="7" t="s">
        <v>3855</v>
      </c>
      <c r="D196" s="7" t="s">
        <v>3828</v>
      </c>
      <c r="E196" s="4" t="s">
        <v>426</v>
      </c>
      <c r="F196" s="7" t="s">
        <v>3856</v>
      </c>
      <c r="G196" s="7" t="s">
        <v>3857</v>
      </c>
      <c r="H196" s="7" t="s">
        <v>76</v>
      </c>
      <c r="I196" s="93" t="s">
        <v>235</v>
      </c>
      <c r="J196" s="7" t="s">
        <v>61</v>
      </c>
      <c r="K196" s="7" t="s">
        <v>314</v>
      </c>
      <c r="L196" s="7" t="s">
        <v>489</v>
      </c>
      <c r="M196" s="7" t="s">
        <v>1058</v>
      </c>
      <c r="N196" s="7" t="s">
        <v>62</v>
      </c>
      <c r="O196" s="7" t="s">
        <v>1206</v>
      </c>
      <c r="P196" s="86">
        <v>2000</v>
      </c>
      <c r="Q196" s="78">
        <v>3.71</v>
      </c>
      <c r="R196" s="103">
        <v>3923</v>
      </c>
      <c r="S196" s="106"/>
      <c r="T196" s="80">
        <v>291.08699999999999</v>
      </c>
      <c r="U196" s="81">
        <v>9.0000000000000002E-6</v>
      </c>
      <c r="V196" s="81">
        <v>4.9372307139183003E-2</v>
      </c>
      <c r="W196" s="81">
        <v>1.05655929419279E-3</v>
      </c>
    </row>
    <row r="197" spans="1:23" x14ac:dyDescent="0.2">
      <c r="A197" s="7">
        <v>11389</v>
      </c>
      <c r="B197" s="7">
        <v>11392</v>
      </c>
      <c r="C197" s="7" t="s">
        <v>3823</v>
      </c>
      <c r="D197" s="7" t="s">
        <v>3824</v>
      </c>
      <c r="E197" s="4" t="s">
        <v>426</v>
      </c>
      <c r="F197" s="7" t="s">
        <v>3867</v>
      </c>
      <c r="G197" s="7" t="s">
        <v>3868</v>
      </c>
      <c r="H197" s="7" t="s">
        <v>76</v>
      </c>
      <c r="I197" s="93" t="s">
        <v>235</v>
      </c>
      <c r="J197" s="7" t="s">
        <v>61</v>
      </c>
      <c r="K197" s="7" t="s">
        <v>314</v>
      </c>
      <c r="L197" s="7" t="s">
        <v>489</v>
      </c>
      <c r="M197" s="7" t="s">
        <v>753</v>
      </c>
      <c r="N197" s="7" t="s">
        <v>62</v>
      </c>
      <c r="O197" s="7" t="s">
        <v>1206</v>
      </c>
      <c r="P197" s="86">
        <v>1800</v>
      </c>
      <c r="Q197" s="78">
        <v>3.71</v>
      </c>
      <c r="R197" s="103">
        <v>3689</v>
      </c>
      <c r="S197" s="106"/>
      <c r="T197" s="80">
        <v>246.351</v>
      </c>
      <c r="U197" s="81">
        <v>5.0000000000000004E-6</v>
      </c>
      <c r="V197" s="81">
        <v>4.1784602837828602E-2</v>
      </c>
      <c r="W197" s="81">
        <v>8.9418366368836902E-4</v>
      </c>
    </row>
    <row r="198" spans="1:23" x14ac:dyDescent="0.2">
      <c r="A198" s="7">
        <v>11389</v>
      </c>
      <c r="B198" s="7">
        <v>11394</v>
      </c>
      <c r="C198" s="7" t="s">
        <v>3819</v>
      </c>
      <c r="D198" s="7" t="s">
        <v>3820</v>
      </c>
      <c r="E198" s="4" t="s">
        <v>425</v>
      </c>
      <c r="F198" s="7" t="s">
        <v>3821</v>
      </c>
      <c r="G198" s="7" t="s">
        <v>3822</v>
      </c>
      <c r="H198" s="7" t="s">
        <v>76</v>
      </c>
      <c r="I198" s="93" t="s">
        <v>235</v>
      </c>
      <c r="J198" s="7" t="s">
        <v>53</v>
      </c>
      <c r="K198" s="7" t="s">
        <v>316</v>
      </c>
      <c r="L198" s="7" t="s">
        <v>311</v>
      </c>
      <c r="M198" s="7" t="s">
        <v>1041</v>
      </c>
      <c r="N198" s="7" t="s">
        <v>62</v>
      </c>
      <c r="O198" s="7" t="s">
        <v>1212</v>
      </c>
      <c r="P198" s="86">
        <v>113791</v>
      </c>
      <c r="Q198" s="78">
        <v>1</v>
      </c>
      <c r="R198" s="103">
        <v>11510</v>
      </c>
      <c r="S198" s="106"/>
      <c r="T198" s="80">
        <v>13097.343999999999</v>
      </c>
      <c r="U198" s="81">
        <v>1.0362E-2</v>
      </c>
      <c r="V198" s="81">
        <v>7.9470666975856696E-2</v>
      </c>
      <c r="W198" s="81">
        <v>6.2689073031644603E-3</v>
      </c>
    </row>
    <row r="199" spans="1:23" x14ac:dyDescent="0.2">
      <c r="A199" s="7">
        <v>11389</v>
      </c>
      <c r="B199" s="7">
        <v>11394</v>
      </c>
      <c r="C199" s="7" t="s">
        <v>3831</v>
      </c>
      <c r="D199" s="7" t="s">
        <v>3832</v>
      </c>
      <c r="E199" s="4" t="s">
        <v>426</v>
      </c>
      <c r="F199" s="7" t="s">
        <v>3833</v>
      </c>
      <c r="G199" s="7" t="s">
        <v>3862</v>
      </c>
      <c r="H199" s="7" t="s">
        <v>76</v>
      </c>
      <c r="I199" s="93" t="s">
        <v>235</v>
      </c>
      <c r="J199" s="7" t="s">
        <v>61</v>
      </c>
      <c r="K199" s="82" t="s">
        <v>153</v>
      </c>
      <c r="L199" s="7" t="s">
        <v>483</v>
      </c>
      <c r="M199" s="7" t="s">
        <v>1059</v>
      </c>
      <c r="N199" s="7" t="s">
        <v>62</v>
      </c>
      <c r="O199" s="7" t="s">
        <v>1207</v>
      </c>
      <c r="P199" s="86">
        <v>3169</v>
      </c>
      <c r="Q199" s="78">
        <v>4.1524000000000001</v>
      </c>
      <c r="R199" s="103">
        <v>4684.1000000000004</v>
      </c>
      <c r="S199" s="106"/>
      <c r="T199" s="80">
        <v>616.37900000000002</v>
      </c>
      <c r="U199" s="81">
        <v>1.66E-4</v>
      </c>
      <c r="V199" s="81">
        <v>3.73999653652158E-3</v>
      </c>
      <c r="W199" s="81">
        <v>2.95023214146834E-4</v>
      </c>
    </row>
    <row r="200" spans="1:23" x14ac:dyDescent="0.2">
      <c r="A200" s="7">
        <v>11389</v>
      </c>
      <c r="B200" s="7">
        <v>11394</v>
      </c>
      <c r="C200" s="7" t="s">
        <v>3823</v>
      </c>
      <c r="D200" s="7" t="s">
        <v>3824</v>
      </c>
      <c r="E200" s="4" t="s">
        <v>426</v>
      </c>
      <c r="F200" s="7" t="s">
        <v>3825</v>
      </c>
      <c r="G200" s="7" t="s">
        <v>3826</v>
      </c>
      <c r="H200" s="7" t="s">
        <v>76</v>
      </c>
      <c r="I200" s="93" t="s">
        <v>235</v>
      </c>
      <c r="J200" s="7" t="s">
        <v>61</v>
      </c>
      <c r="K200" s="7" t="s">
        <v>314</v>
      </c>
      <c r="L200" s="7" t="s">
        <v>102</v>
      </c>
      <c r="M200" s="7" t="s">
        <v>1067</v>
      </c>
      <c r="N200" s="7" t="s">
        <v>62</v>
      </c>
      <c r="O200" s="7" t="s">
        <v>1206</v>
      </c>
      <c r="P200" s="86">
        <v>338800</v>
      </c>
      <c r="Q200" s="78">
        <v>3.71</v>
      </c>
      <c r="R200" s="103">
        <v>940.36</v>
      </c>
      <c r="S200" s="106"/>
      <c r="T200" s="80">
        <v>11819.835999999999</v>
      </c>
      <c r="U200" s="81">
        <v>4.7800000000000002E-4</v>
      </c>
      <c r="V200" s="81">
        <v>7.1719140934580802E-2</v>
      </c>
      <c r="W200" s="81">
        <v>5.6574414622449802E-3</v>
      </c>
    </row>
    <row r="201" spans="1:23" x14ac:dyDescent="0.2">
      <c r="A201" s="7">
        <v>11389</v>
      </c>
      <c r="B201" s="7">
        <v>11394</v>
      </c>
      <c r="C201" s="7" t="s">
        <v>3827</v>
      </c>
      <c r="D201" s="7" t="s">
        <v>3828</v>
      </c>
      <c r="E201" s="4" t="s">
        <v>426</v>
      </c>
      <c r="F201" s="7" t="s">
        <v>3829</v>
      </c>
      <c r="G201" s="7" t="s">
        <v>3830</v>
      </c>
      <c r="H201" s="7" t="s">
        <v>76</v>
      </c>
      <c r="I201" s="93" t="s">
        <v>235</v>
      </c>
      <c r="J201" s="7" t="s">
        <v>61</v>
      </c>
      <c r="K201" s="7" t="s">
        <v>317</v>
      </c>
      <c r="L201" s="7" t="s">
        <v>471</v>
      </c>
      <c r="M201" s="7" t="s">
        <v>1052</v>
      </c>
      <c r="N201" s="7" t="s">
        <v>62</v>
      </c>
      <c r="O201" s="7" t="s">
        <v>1206</v>
      </c>
      <c r="P201" s="86">
        <v>9644</v>
      </c>
      <c r="Q201" s="78">
        <v>3.71</v>
      </c>
      <c r="R201" s="103">
        <v>15402</v>
      </c>
      <c r="S201" s="106"/>
      <c r="T201" s="80">
        <v>5510.7190000000001</v>
      </c>
      <c r="U201" s="81">
        <v>3.4999999999999997E-5</v>
      </c>
      <c r="V201" s="81">
        <v>3.3437349964064701E-2</v>
      </c>
      <c r="W201" s="81">
        <v>2.6376480198898101E-3</v>
      </c>
    </row>
    <row r="202" spans="1:23" x14ac:dyDescent="0.2">
      <c r="A202" s="7">
        <v>11389</v>
      </c>
      <c r="B202" s="7">
        <v>11394</v>
      </c>
      <c r="C202" s="7" t="s">
        <v>3823</v>
      </c>
      <c r="D202" s="7" t="s">
        <v>5178</v>
      </c>
      <c r="E202" s="4" t="s">
        <v>426</v>
      </c>
      <c r="F202" s="7" t="s">
        <v>3835</v>
      </c>
      <c r="G202" s="7" t="s">
        <v>3836</v>
      </c>
      <c r="H202" s="7" t="s">
        <v>76</v>
      </c>
      <c r="I202" s="93" t="s">
        <v>235</v>
      </c>
      <c r="J202" s="7" t="s">
        <v>61</v>
      </c>
      <c r="K202" s="7" t="s">
        <v>314</v>
      </c>
      <c r="L202" s="7" t="s">
        <v>102</v>
      </c>
      <c r="M202" s="7" t="s">
        <v>1067</v>
      </c>
      <c r="N202" s="7" t="s">
        <v>62</v>
      </c>
      <c r="O202" s="7" t="s">
        <v>1206</v>
      </c>
      <c r="P202" s="86">
        <v>727000</v>
      </c>
      <c r="Q202" s="78">
        <v>3.71</v>
      </c>
      <c r="R202" s="103">
        <v>634.17999999999995</v>
      </c>
      <c r="S202" s="106"/>
      <c r="T202" s="80">
        <v>17104.913</v>
      </c>
      <c r="U202" s="81">
        <v>0</v>
      </c>
      <c r="V202" s="81">
        <v>0.10378736413511699</v>
      </c>
      <c r="W202" s="81">
        <v>8.1870882649127206E-3</v>
      </c>
    </row>
    <row r="203" spans="1:23" x14ac:dyDescent="0.2">
      <c r="A203" s="7">
        <v>11389</v>
      </c>
      <c r="B203" s="7">
        <v>11394</v>
      </c>
      <c r="C203" s="7" t="s">
        <v>3837</v>
      </c>
      <c r="D203" s="7" t="s">
        <v>3832</v>
      </c>
      <c r="E203" s="4" t="s">
        <v>426</v>
      </c>
      <c r="F203" s="7" t="s">
        <v>3838</v>
      </c>
      <c r="G203" s="7" t="s">
        <v>3839</v>
      </c>
      <c r="H203" s="7" t="s">
        <v>76</v>
      </c>
      <c r="I203" s="93" t="s">
        <v>235</v>
      </c>
      <c r="J203" s="7" t="s">
        <v>61</v>
      </c>
      <c r="K203" s="7" t="s">
        <v>313</v>
      </c>
      <c r="L203" s="7" t="s">
        <v>102</v>
      </c>
      <c r="M203" s="7" t="s">
        <v>1095</v>
      </c>
      <c r="N203" s="7" t="s">
        <v>62</v>
      </c>
      <c r="O203" s="7" t="s">
        <v>1207</v>
      </c>
      <c r="P203" s="86">
        <v>17647</v>
      </c>
      <c r="Q203" s="78">
        <v>4.1524000000000001</v>
      </c>
      <c r="R203" s="103">
        <v>24366</v>
      </c>
      <c r="S203" s="106"/>
      <c r="T203" s="80">
        <v>17854.772000000001</v>
      </c>
      <c r="U203" s="81">
        <v>5.13E-4</v>
      </c>
      <c r="V203" s="81">
        <v>0.108337280140602</v>
      </c>
      <c r="W203" s="81">
        <v>8.5460005876724296E-3</v>
      </c>
    </row>
    <row r="204" spans="1:23" x14ac:dyDescent="0.2">
      <c r="A204" s="7">
        <v>11389</v>
      </c>
      <c r="B204" s="7">
        <v>11394</v>
      </c>
      <c r="C204" s="7" t="s">
        <v>3840</v>
      </c>
      <c r="D204" s="7" t="s">
        <v>3841</v>
      </c>
      <c r="E204" s="4" t="s">
        <v>426</v>
      </c>
      <c r="F204" s="7" t="s">
        <v>3842</v>
      </c>
      <c r="G204" s="7" t="s">
        <v>3843</v>
      </c>
      <c r="H204" s="7" t="s">
        <v>76</v>
      </c>
      <c r="I204" s="93" t="s">
        <v>235</v>
      </c>
      <c r="J204" s="7" t="s">
        <v>61</v>
      </c>
      <c r="K204" s="7" t="s">
        <v>314</v>
      </c>
      <c r="L204" s="7" t="s">
        <v>471</v>
      </c>
      <c r="M204" s="7" t="s">
        <v>1095</v>
      </c>
      <c r="N204" s="7" t="s">
        <v>62</v>
      </c>
      <c r="O204" s="7" t="s">
        <v>1206</v>
      </c>
      <c r="P204" s="86">
        <v>29378</v>
      </c>
      <c r="Q204" s="78">
        <v>3.71</v>
      </c>
      <c r="R204" s="103">
        <v>2072</v>
      </c>
      <c r="S204" s="106"/>
      <c r="T204" s="80">
        <v>2258.3220000000001</v>
      </c>
      <c r="U204" s="81">
        <v>2.0599999999999999E-4</v>
      </c>
      <c r="V204" s="81">
        <v>1.3702805946292499E-2</v>
      </c>
      <c r="W204" s="81">
        <v>1.08092235210075E-3</v>
      </c>
    </row>
    <row r="205" spans="1:23" x14ac:dyDescent="0.2">
      <c r="A205" s="7">
        <v>11389</v>
      </c>
      <c r="B205" s="7">
        <v>11394</v>
      </c>
      <c r="C205" s="7" t="s">
        <v>3827</v>
      </c>
      <c r="D205" s="7" t="s">
        <v>3828</v>
      </c>
      <c r="E205" s="4" t="s">
        <v>426</v>
      </c>
      <c r="F205" s="7" t="s">
        <v>3844</v>
      </c>
      <c r="G205" s="7" t="s">
        <v>3845</v>
      </c>
      <c r="H205" s="7" t="s">
        <v>76</v>
      </c>
      <c r="I205" s="93" t="s">
        <v>235</v>
      </c>
      <c r="J205" s="7" t="s">
        <v>61</v>
      </c>
      <c r="K205" s="7" t="s">
        <v>314</v>
      </c>
      <c r="L205" s="7" t="s">
        <v>471</v>
      </c>
      <c r="M205" s="7" t="s">
        <v>1049</v>
      </c>
      <c r="N205" s="7" t="s">
        <v>62</v>
      </c>
      <c r="O205" s="7" t="s">
        <v>1206</v>
      </c>
      <c r="P205" s="86">
        <v>35764</v>
      </c>
      <c r="Q205" s="78">
        <v>3.71</v>
      </c>
      <c r="R205" s="103">
        <v>4532</v>
      </c>
      <c r="S205" s="106"/>
      <c r="T205" s="80">
        <v>6013.259</v>
      </c>
      <c r="U205" s="81">
        <v>4.0000000000000003E-5</v>
      </c>
      <c r="V205" s="81">
        <v>3.6486610227139803E-2</v>
      </c>
      <c r="W205" s="81">
        <v>2.8781836874493699E-3</v>
      </c>
    </row>
    <row r="206" spans="1:23" x14ac:dyDescent="0.2">
      <c r="A206" s="7">
        <v>11389</v>
      </c>
      <c r="B206" s="7">
        <v>11394</v>
      </c>
      <c r="C206" s="7" t="s">
        <v>3827</v>
      </c>
      <c r="D206" s="7" t="s">
        <v>3828</v>
      </c>
      <c r="E206" s="4" t="s">
        <v>426</v>
      </c>
      <c r="F206" s="7" t="s">
        <v>3846</v>
      </c>
      <c r="G206" s="7" t="s">
        <v>3847</v>
      </c>
      <c r="H206" s="7" t="s">
        <v>76</v>
      </c>
      <c r="I206" s="93" t="s">
        <v>235</v>
      </c>
      <c r="J206" s="7" t="s">
        <v>61</v>
      </c>
      <c r="K206" s="7" t="s">
        <v>314</v>
      </c>
      <c r="L206" s="7" t="s">
        <v>471</v>
      </c>
      <c r="M206" s="7" t="s">
        <v>1074</v>
      </c>
      <c r="N206" s="7" t="s">
        <v>62</v>
      </c>
      <c r="O206" s="7" t="s">
        <v>1206</v>
      </c>
      <c r="P206" s="86">
        <v>4764</v>
      </c>
      <c r="Q206" s="78">
        <v>3.71</v>
      </c>
      <c r="R206" s="103">
        <v>9880</v>
      </c>
      <c r="S206" s="106"/>
      <c r="T206" s="80">
        <v>1746.2349999999999</v>
      </c>
      <c r="U206" s="81">
        <v>6.3999999999999997E-5</v>
      </c>
      <c r="V206" s="81">
        <v>1.0595616410521499E-2</v>
      </c>
      <c r="W206" s="81">
        <v>8.3581703319070505E-4</v>
      </c>
    </row>
    <row r="207" spans="1:23" x14ac:dyDescent="0.2">
      <c r="A207" s="7">
        <v>11389</v>
      </c>
      <c r="B207" s="7">
        <v>11394</v>
      </c>
      <c r="C207" s="7" t="s">
        <v>3823</v>
      </c>
      <c r="D207" s="7" t="s">
        <v>5178</v>
      </c>
      <c r="E207" s="4" t="s">
        <v>426</v>
      </c>
      <c r="F207" s="7" t="s">
        <v>3848</v>
      </c>
      <c r="G207" s="7" t="s">
        <v>3849</v>
      </c>
      <c r="H207" s="7" t="s">
        <v>76</v>
      </c>
      <c r="I207" s="93" t="s">
        <v>235</v>
      </c>
      <c r="J207" s="7" t="s">
        <v>61</v>
      </c>
      <c r="K207" s="7" t="s">
        <v>157</v>
      </c>
      <c r="L207" s="7" t="s">
        <v>102</v>
      </c>
      <c r="M207" s="7" t="s">
        <v>1041</v>
      </c>
      <c r="N207" s="7" t="s">
        <v>62</v>
      </c>
      <c r="O207" s="7" t="s">
        <v>1206</v>
      </c>
      <c r="P207" s="86">
        <v>277202</v>
      </c>
      <c r="Q207" s="78">
        <v>3.71</v>
      </c>
      <c r="R207" s="103">
        <v>1052.5999999999999</v>
      </c>
      <c r="S207" s="106"/>
      <c r="T207" s="80">
        <v>10825.143</v>
      </c>
      <c r="U207" s="81">
        <v>0</v>
      </c>
      <c r="V207" s="81">
        <v>6.5683646473836996E-2</v>
      </c>
      <c r="W207" s="81">
        <v>5.1813418302303097E-3</v>
      </c>
    </row>
    <row r="208" spans="1:23" x14ac:dyDescent="0.2">
      <c r="A208" s="7">
        <v>11389</v>
      </c>
      <c r="B208" s="7">
        <v>11394</v>
      </c>
      <c r="C208" s="7" t="s">
        <v>3850</v>
      </c>
      <c r="D208" t="s">
        <v>5177</v>
      </c>
      <c r="E208" s="4" t="s">
        <v>426</v>
      </c>
      <c r="F208" s="7" t="s">
        <v>3851</v>
      </c>
      <c r="G208" s="7" t="s">
        <v>3852</v>
      </c>
      <c r="H208" s="7" t="s">
        <v>76</v>
      </c>
      <c r="I208" s="93" t="s">
        <v>235</v>
      </c>
      <c r="J208" s="7" t="s">
        <v>61</v>
      </c>
      <c r="K208" s="7" t="s">
        <v>314</v>
      </c>
      <c r="L208" s="7" t="s">
        <v>474</v>
      </c>
      <c r="M208" s="7" t="s">
        <v>1060</v>
      </c>
      <c r="N208" s="7" t="s">
        <v>62</v>
      </c>
      <c r="O208" s="7" t="s">
        <v>1206</v>
      </c>
      <c r="P208" s="86">
        <v>42511</v>
      </c>
      <c r="Q208" s="78">
        <v>3.71</v>
      </c>
      <c r="R208" s="103">
        <v>20085</v>
      </c>
      <c r="S208" s="106"/>
      <c r="T208" s="80">
        <v>31677.22</v>
      </c>
      <c r="U208" s="81">
        <v>1.134E-3</v>
      </c>
      <c r="V208" s="81">
        <v>0.192207658054035</v>
      </c>
      <c r="W208" s="81">
        <v>1.51619715443578E-2</v>
      </c>
    </row>
    <row r="209" spans="1:23" x14ac:dyDescent="0.2">
      <c r="A209" s="7">
        <v>11389</v>
      </c>
      <c r="B209" s="7">
        <v>11394</v>
      </c>
      <c r="C209" s="7" t="s">
        <v>3850</v>
      </c>
      <c r="D209" s="7" t="s">
        <v>5177</v>
      </c>
      <c r="E209" s="4" t="s">
        <v>426</v>
      </c>
      <c r="F209" s="7" t="s">
        <v>3853</v>
      </c>
      <c r="G209" s="7" t="s">
        <v>3854</v>
      </c>
      <c r="H209" s="7" t="s">
        <v>76</v>
      </c>
      <c r="I209" s="93" t="s">
        <v>235</v>
      </c>
      <c r="J209" s="7" t="s">
        <v>61</v>
      </c>
      <c r="K209" s="7" t="s">
        <v>314</v>
      </c>
      <c r="L209" s="7" t="s">
        <v>489</v>
      </c>
      <c r="M209" s="7" t="s">
        <v>1067</v>
      </c>
      <c r="N209" s="7" t="s">
        <v>62</v>
      </c>
      <c r="O209" s="7" t="s">
        <v>1206</v>
      </c>
      <c r="P209" s="86">
        <v>8988</v>
      </c>
      <c r="Q209" s="78">
        <v>3.71</v>
      </c>
      <c r="R209" s="103">
        <v>112716</v>
      </c>
      <c r="S209" s="106"/>
      <c r="T209" s="80">
        <v>37585.690999999999</v>
      </c>
      <c r="U209" s="81">
        <v>4.1300000000000001E-4</v>
      </c>
      <c r="V209" s="81">
        <v>0.22805844669967201</v>
      </c>
      <c r="W209" s="81">
        <v>1.7989999536536599E-2</v>
      </c>
    </row>
    <row r="210" spans="1:23" x14ac:dyDescent="0.2">
      <c r="A210" s="7">
        <v>11389</v>
      </c>
      <c r="B210" s="7">
        <v>11394</v>
      </c>
      <c r="C210" s="7" t="s">
        <v>3855</v>
      </c>
      <c r="D210" s="7" t="s">
        <v>3828</v>
      </c>
      <c r="E210" s="4" t="s">
        <v>426</v>
      </c>
      <c r="F210" s="7" t="s">
        <v>3856</v>
      </c>
      <c r="G210" s="7" t="s">
        <v>3857</v>
      </c>
      <c r="H210" s="7" t="s">
        <v>76</v>
      </c>
      <c r="I210" s="93" t="s">
        <v>235</v>
      </c>
      <c r="J210" s="7" t="s">
        <v>61</v>
      </c>
      <c r="K210" s="7" t="s">
        <v>314</v>
      </c>
      <c r="L210" s="7" t="s">
        <v>489</v>
      </c>
      <c r="M210" s="7" t="s">
        <v>1058</v>
      </c>
      <c r="N210" s="7" t="s">
        <v>62</v>
      </c>
      <c r="O210" s="7" t="s">
        <v>1206</v>
      </c>
      <c r="P210" s="86">
        <v>58000</v>
      </c>
      <c r="Q210" s="78">
        <v>3.71</v>
      </c>
      <c r="R210" s="103">
        <v>3923</v>
      </c>
      <c r="S210" s="106"/>
      <c r="T210" s="80">
        <v>8441.5110000000004</v>
      </c>
      <c r="U210" s="81">
        <v>2.6499999999999999E-4</v>
      </c>
      <c r="V210" s="81">
        <v>5.1220502120143403E-2</v>
      </c>
      <c r="W210" s="81">
        <v>4.0404414865458102E-3</v>
      </c>
    </row>
    <row r="211" spans="1:23" x14ac:dyDescent="0.2">
      <c r="A211" s="7">
        <v>11389</v>
      </c>
      <c r="B211" s="7">
        <v>11394</v>
      </c>
      <c r="C211" s="7" t="s">
        <v>3823</v>
      </c>
      <c r="D211" s="7" t="s">
        <v>3824</v>
      </c>
      <c r="E211" s="4" t="s">
        <v>426</v>
      </c>
      <c r="F211" s="7" t="s">
        <v>3867</v>
      </c>
      <c r="G211" s="7" t="s">
        <v>3868</v>
      </c>
      <c r="H211" s="7" t="s">
        <v>76</v>
      </c>
      <c r="I211" s="93" t="s">
        <v>235</v>
      </c>
      <c r="J211" s="7" t="s">
        <v>61</v>
      </c>
      <c r="K211" s="7" t="s">
        <v>314</v>
      </c>
      <c r="L211" s="7" t="s">
        <v>489</v>
      </c>
      <c r="M211" s="7" t="s">
        <v>753</v>
      </c>
      <c r="N211" s="7" t="s">
        <v>62</v>
      </c>
      <c r="O211" s="7" t="s">
        <v>1206</v>
      </c>
      <c r="P211" s="86">
        <v>1870</v>
      </c>
      <c r="Q211" s="78">
        <v>3.71</v>
      </c>
      <c r="R211" s="103">
        <v>3689</v>
      </c>
      <c r="S211" s="106"/>
      <c r="T211" s="80">
        <v>255.93199999999999</v>
      </c>
      <c r="U211" s="81">
        <v>6.0000000000000002E-6</v>
      </c>
      <c r="V211" s="81">
        <v>1.5529153816162E-3</v>
      </c>
      <c r="W211" s="81">
        <v>1.2249906723404901E-4</v>
      </c>
    </row>
    <row r="212" spans="1:23" x14ac:dyDescent="0.2">
      <c r="A212" s="7">
        <v>11389</v>
      </c>
      <c r="B212" s="7">
        <v>14658</v>
      </c>
      <c r="C212" s="7" t="s">
        <v>3823</v>
      </c>
      <c r="D212" s="7" t="s">
        <v>3824</v>
      </c>
      <c r="E212" s="4" t="s">
        <v>426</v>
      </c>
      <c r="F212" s="7" t="s">
        <v>3869</v>
      </c>
      <c r="G212" s="7" t="s">
        <v>3870</v>
      </c>
      <c r="H212" s="7" t="s">
        <v>76</v>
      </c>
      <c r="I212" s="93" t="s">
        <v>237</v>
      </c>
      <c r="J212" s="7" t="s">
        <v>53</v>
      </c>
      <c r="K212" s="7" t="s">
        <v>314</v>
      </c>
      <c r="L212" s="7" t="s">
        <v>489</v>
      </c>
      <c r="M212" s="7" t="s">
        <v>1079</v>
      </c>
      <c r="N212" s="7" t="s">
        <v>62</v>
      </c>
      <c r="O212" s="7" t="s">
        <v>1206</v>
      </c>
      <c r="P212" s="86">
        <v>706153</v>
      </c>
      <c r="Q212" s="78">
        <v>3.71</v>
      </c>
      <c r="R212" s="103">
        <v>562.29999999999995</v>
      </c>
      <c r="S212" s="106"/>
      <c r="T212" s="80">
        <v>14731.290999999999</v>
      </c>
      <c r="U212" s="81">
        <v>9.59E-4</v>
      </c>
      <c r="V212" s="81">
        <v>0.18514141706302201</v>
      </c>
      <c r="W212" s="81">
        <v>0.11635531321535</v>
      </c>
    </row>
    <row r="213" spans="1:23" x14ac:dyDescent="0.2">
      <c r="A213" s="7">
        <v>11389</v>
      </c>
      <c r="B213" s="7">
        <v>14658</v>
      </c>
      <c r="C213" s="7" t="s">
        <v>3871</v>
      </c>
      <c r="D213" s="7" t="s">
        <v>3872</v>
      </c>
      <c r="E213" s="4" t="s">
        <v>426</v>
      </c>
      <c r="F213" s="7" t="s">
        <v>3873</v>
      </c>
      <c r="G213" s="7" t="s">
        <v>3874</v>
      </c>
      <c r="H213" s="7" t="s">
        <v>76</v>
      </c>
      <c r="I213" s="93" t="s">
        <v>237</v>
      </c>
      <c r="J213" s="7" t="s">
        <v>53</v>
      </c>
      <c r="K213" s="7" t="s">
        <v>314</v>
      </c>
      <c r="L213" s="7" t="s">
        <v>489</v>
      </c>
      <c r="M213" s="7" t="s">
        <v>1079</v>
      </c>
      <c r="N213" s="7" t="s">
        <v>62</v>
      </c>
      <c r="O213" s="7" t="s">
        <v>1206</v>
      </c>
      <c r="P213" s="86">
        <v>565480</v>
      </c>
      <c r="Q213" s="78">
        <v>3.71</v>
      </c>
      <c r="R213" s="103">
        <v>771</v>
      </c>
      <c r="S213" s="106"/>
      <c r="T213" s="80">
        <v>16175.046</v>
      </c>
      <c r="U213" s="81">
        <v>2.6221000000000001E-2</v>
      </c>
      <c r="V213" s="81">
        <v>0.203286397113805</v>
      </c>
      <c r="W213" s="81">
        <v>0.12775883853446501</v>
      </c>
    </row>
    <row r="214" spans="1:23" x14ac:dyDescent="0.2">
      <c r="A214" s="7">
        <v>11389</v>
      </c>
      <c r="B214" s="7">
        <v>14658</v>
      </c>
      <c r="C214" s="7" t="s">
        <v>3879</v>
      </c>
      <c r="D214" s="7" t="s">
        <v>3872</v>
      </c>
      <c r="E214" s="4" t="s">
        <v>426</v>
      </c>
      <c r="F214" s="7" t="s">
        <v>3880</v>
      </c>
      <c r="G214" s="7" t="s">
        <v>3881</v>
      </c>
      <c r="H214" s="7" t="s">
        <v>76</v>
      </c>
      <c r="I214" s="93" t="s">
        <v>237</v>
      </c>
      <c r="J214" s="7" t="s">
        <v>53</v>
      </c>
      <c r="K214" s="7" t="s">
        <v>314</v>
      </c>
      <c r="L214" s="7" t="s">
        <v>489</v>
      </c>
      <c r="M214" s="7" t="s">
        <v>1079</v>
      </c>
      <c r="N214" s="7" t="s">
        <v>62</v>
      </c>
      <c r="O214" s="7" t="s">
        <v>1206</v>
      </c>
      <c r="P214" s="86">
        <v>20</v>
      </c>
      <c r="Q214" s="78">
        <v>3.71</v>
      </c>
      <c r="R214" s="103">
        <v>16602.5</v>
      </c>
      <c r="S214" s="106"/>
      <c r="T214" s="80">
        <v>12.319000000000001</v>
      </c>
      <c r="U214" s="81">
        <v>4.6999999999999997E-5</v>
      </c>
      <c r="V214" s="81">
        <v>1.5482467464629501E-4</v>
      </c>
      <c r="W214" s="81">
        <v>9.7302234139225895E-5</v>
      </c>
    </row>
    <row r="215" spans="1:23" x14ac:dyDescent="0.2">
      <c r="A215" s="7">
        <v>11389</v>
      </c>
      <c r="B215" s="7">
        <v>14658</v>
      </c>
      <c r="C215" s="7" t="s">
        <v>3819</v>
      </c>
      <c r="D215" s="7" t="s">
        <v>3820</v>
      </c>
      <c r="E215" s="4" t="s">
        <v>425</v>
      </c>
      <c r="F215" s="7" t="s">
        <v>3875</v>
      </c>
      <c r="G215" s="7" t="s">
        <v>3876</v>
      </c>
      <c r="H215" s="7" t="s">
        <v>76</v>
      </c>
      <c r="I215" s="93" t="s">
        <v>237</v>
      </c>
      <c r="J215" s="7" t="s">
        <v>53</v>
      </c>
      <c r="K215" s="7" t="s">
        <v>314</v>
      </c>
      <c r="L215" s="7" t="s">
        <v>311</v>
      </c>
      <c r="M215" s="7" t="s">
        <v>1079</v>
      </c>
      <c r="N215" s="7" t="s">
        <v>62</v>
      </c>
      <c r="O215" s="7" t="s">
        <v>1212</v>
      </c>
      <c r="P215" s="86">
        <v>37821</v>
      </c>
      <c r="Q215" s="78">
        <v>1</v>
      </c>
      <c r="R215" s="103">
        <v>13304</v>
      </c>
      <c r="S215" s="106"/>
      <c r="T215" s="80">
        <v>5031.7060000000001</v>
      </c>
      <c r="U215" s="81">
        <v>7.273E-3</v>
      </c>
      <c r="V215" s="81">
        <v>6.3237985348215606E-2</v>
      </c>
      <c r="W215" s="81">
        <v>3.9743001371727801E-2</v>
      </c>
    </row>
    <row r="216" spans="1:23" x14ac:dyDescent="0.2">
      <c r="A216" s="7">
        <v>11389</v>
      </c>
      <c r="B216" s="7">
        <v>14658</v>
      </c>
      <c r="C216" s="7" t="s">
        <v>3831</v>
      </c>
      <c r="D216" s="7" t="s">
        <v>3832</v>
      </c>
      <c r="E216" s="4" t="s">
        <v>426</v>
      </c>
      <c r="F216" s="7" t="s">
        <v>3833</v>
      </c>
      <c r="G216" s="7" t="s">
        <v>3834</v>
      </c>
      <c r="H216" s="7" t="s">
        <v>76</v>
      </c>
      <c r="I216" s="93" t="s">
        <v>235</v>
      </c>
      <c r="J216" s="7" t="s">
        <v>61</v>
      </c>
      <c r="K216" s="82" t="s">
        <v>1162</v>
      </c>
      <c r="L216" s="7" t="s">
        <v>102</v>
      </c>
      <c r="M216" s="7" t="s">
        <v>1059</v>
      </c>
      <c r="N216" s="7" t="s">
        <v>62</v>
      </c>
      <c r="O216" s="7" t="s">
        <v>1206</v>
      </c>
      <c r="P216" s="86">
        <v>130</v>
      </c>
      <c r="Q216" s="78">
        <v>3.71</v>
      </c>
      <c r="R216" s="103">
        <v>5653</v>
      </c>
      <c r="S216" s="106"/>
      <c r="T216" s="80">
        <v>27.263999999999999</v>
      </c>
      <c r="U216" s="81">
        <v>1.2E-5</v>
      </c>
      <c r="V216" s="81">
        <v>3.4265654314354999E-4</v>
      </c>
      <c r="W216" s="81">
        <v>2.15348407910181E-4</v>
      </c>
    </row>
    <row r="217" spans="1:23" x14ac:dyDescent="0.2">
      <c r="A217" s="7">
        <v>11389</v>
      </c>
      <c r="B217" s="7">
        <v>14658</v>
      </c>
      <c r="C217" s="7" t="s">
        <v>3831</v>
      </c>
      <c r="D217" s="7" t="s">
        <v>3832</v>
      </c>
      <c r="E217" s="4" t="s">
        <v>426</v>
      </c>
      <c r="F217" s="7" t="s">
        <v>3863</v>
      </c>
      <c r="G217" s="7" t="s">
        <v>3864</v>
      </c>
      <c r="H217" s="7" t="s">
        <v>76</v>
      </c>
      <c r="I217" s="93" t="s">
        <v>237</v>
      </c>
      <c r="J217" s="7" t="s">
        <v>61</v>
      </c>
      <c r="K217" s="7" t="s">
        <v>314</v>
      </c>
      <c r="L217" s="7" t="s">
        <v>481</v>
      </c>
      <c r="M217" s="7" t="s">
        <v>1079</v>
      </c>
      <c r="N217" s="7" t="s">
        <v>62</v>
      </c>
      <c r="O217" s="7" t="s">
        <v>1206</v>
      </c>
      <c r="P217" s="86">
        <v>71224</v>
      </c>
      <c r="Q217" s="78">
        <v>3.71</v>
      </c>
      <c r="R217" s="103">
        <v>6002.6</v>
      </c>
      <c r="S217" s="106"/>
      <c r="T217" s="80">
        <v>15861.333000000001</v>
      </c>
      <c r="U217" s="81">
        <v>8.5810000000000001E-3</v>
      </c>
      <c r="V217" s="81">
        <v>0.19934367284106799</v>
      </c>
      <c r="W217" s="81">
        <v>0.12528096553903501</v>
      </c>
    </row>
    <row r="218" spans="1:23" x14ac:dyDescent="0.2">
      <c r="A218" s="7">
        <v>11389</v>
      </c>
      <c r="B218" s="7">
        <v>14658</v>
      </c>
      <c r="C218" s="7" t="s">
        <v>3823</v>
      </c>
      <c r="D218" s="7" t="s">
        <v>5178</v>
      </c>
      <c r="E218" s="4" t="s">
        <v>426</v>
      </c>
      <c r="F218" s="7" t="s">
        <v>3835</v>
      </c>
      <c r="G218" s="7" t="s">
        <v>3836</v>
      </c>
      <c r="H218" s="7" t="s">
        <v>76</v>
      </c>
      <c r="I218" s="93" t="s">
        <v>235</v>
      </c>
      <c r="J218" s="7" t="s">
        <v>61</v>
      </c>
      <c r="K218" s="7" t="s">
        <v>314</v>
      </c>
      <c r="L218" s="7" t="s">
        <v>102</v>
      </c>
      <c r="M218" s="7" t="s">
        <v>1067</v>
      </c>
      <c r="N218" s="7" t="s">
        <v>62</v>
      </c>
      <c r="O218" s="7" t="s">
        <v>1206</v>
      </c>
      <c r="P218" s="86">
        <v>27000</v>
      </c>
      <c r="Q218" s="78">
        <v>3.71</v>
      </c>
      <c r="R218" s="103">
        <v>634.17999999999995</v>
      </c>
      <c r="S218" s="106"/>
      <c r="T218" s="80">
        <v>635.25800000000004</v>
      </c>
      <c r="U218" s="81">
        <v>0</v>
      </c>
      <c r="V218" s="81">
        <v>7.9838615525193706E-3</v>
      </c>
      <c r="W218" s="81">
        <v>5.01759534062094E-3</v>
      </c>
    </row>
    <row r="219" spans="1:23" x14ac:dyDescent="0.2">
      <c r="A219" s="7">
        <v>11389</v>
      </c>
      <c r="B219" s="7">
        <v>14658</v>
      </c>
      <c r="C219" s="7" t="s">
        <v>3827</v>
      </c>
      <c r="D219" s="7" t="s">
        <v>3828</v>
      </c>
      <c r="E219" s="4" t="s">
        <v>426</v>
      </c>
      <c r="F219" s="7" t="s">
        <v>3858</v>
      </c>
      <c r="G219" s="7" t="s">
        <v>3859</v>
      </c>
      <c r="H219" s="7" t="s">
        <v>76</v>
      </c>
      <c r="I219" s="93" t="s">
        <v>237</v>
      </c>
      <c r="J219" s="7" t="s">
        <v>61</v>
      </c>
      <c r="K219" s="7" t="s">
        <v>314</v>
      </c>
      <c r="L219" s="7" t="s">
        <v>482</v>
      </c>
      <c r="M219" s="7" t="s">
        <v>1079</v>
      </c>
      <c r="N219" s="7" t="s">
        <v>62</v>
      </c>
      <c r="O219" s="7" t="s">
        <v>1206</v>
      </c>
      <c r="P219" s="86">
        <v>206866</v>
      </c>
      <c r="Q219" s="78">
        <v>3.71</v>
      </c>
      <c r="R219" s="103">
        <v>1075.2</v>
      </c>
      <c r="S219" s="106"/>
      <c r="T219" s="80">
        <v>8251.8680000000004</v>
      </c>
      <c r="U219" s="81">
        <v>1.2690999999999999E-2</v>
      </c>
      <c r="V219" s="81">
        <v>0.10370866984946001</v>
      </c>
      <c r="W219" s="81">
        <v>6.5177500285490006E-2</v>
      </c>
    </row>
    <row r="220" spans="1:23" x14ac:dyDescent="0.2">
      <c r="A220" s="7">
        <v>11389</v>
      </c>
      <c r="B220" s="7">
        <v>14658</v>
      </c>
      <c r="C220" s="7" t="s">
        <v>3823</v>
      </c>
      <c r="D220" s="7" t="s">
        <v>5178</v>
      </c>
      <c r="E220" s="4" t="s">
        <v>426</v>
      </c>
      <c r="F220" s="7" t="s">
        <v>3860</v>
      </c>
      <c r="G220" s="7" t="s">
        <v>3861</v>
      </c>
      <c r="H220" s="7" t="s">
        <v>76</v>
      </c>
      <c r="I220" s="93" t="s">
        <v>237</v>
      </c>
      <c r="J220" s="7" t="s">
        <v>61</v>
      </c>
      <c r="K220" s="7" t="s">
        <v>317</v>
      </c>
      <c r="L220" s="7" t="s">
        <v>489</v>
      </c>
      <c r="M220" s="7" t="s">
        <v>1079</v>
      </c>
      <c r="N220" s="7" t="s">
        <v>62</v>
      </c>
      <c r="O220" s="7" t="s">
        <v>1206</v>
      </c>
      <c r="P220" s="86">
        <v>115485</v>
      </c>
      <c r="Q220" s="78">
        <v>3.71</v>
      </c>
      <c r="R220" s="103">
        <v>608.9</v>
      </c>
      <c r="S220" s="106"/>
      <c r="T220" s="80">
        <v>2608.828</v>
      </c>
      <c r="U220" s="81">
        <v>3.4099999999999999E-4</v>
      </c>
      <c r="V220" s="81">
        <v>3.2787495516112097E-2</v>
      </c>
      <c r="W220" s="81">
        <v>2.06058664281773E-2</v>
      </c>
    </row>
    <row r="221" spans="1:23" x14ac:dyDescent="0.2">
      <c r="A221" s="7">
        <v>11389</v>
      </c>
      <c r="B221" s="7">
        <v>14658</v>
      </c>
      <c r="C221" s="7" t="s">
        <v>3837</v>
      </c>
      <c r="D221" s="7" t="s">
        <v>3832</v>
      </c>
      <c r="E221" s="4" t="s">
        <v>426</v>
      </c>
      <c r="F221" s="7" t="s">
        <v>3838</v>
      </c>
      <c r="G221" s="7" t="s">
        <v>3839</v>
      </c>
      <c r="H221" s="7" t="s">
        <v>76</v>
      </c>
      <c r="I221" s="93" t="s">
        <v>235</v>
      </c>
      <c r="J221" s="7" t="s">
        <v>61</v>
      </c>
      <c r="K221" s="7" t="s">
        <v>313</v>
      </c>
      <c r="L221" s="7" t="s">
        <v>102</v>
      </c>
      <c r="M221" s="7" t="s">
        <v>1095</v>
      </c>
      <c r="N221" s="7" t="s">
        <v>62</v>
      </c>
      <c r="O221" s="7" t="s">
        <v>1207</v>
      </c>
      <c r="P221" s="86">
        <v>70</v>
      </c>
      <c r="Q221" s="78">
        <v>4.1524000000000001</v>
      </c>
      <c r="R221" s="103">
        <v>24366</v>
      </c>
      <c r="S221" s="106"/>
      <c r="T221" s="80">
        <v>70.823999999999998</v>
      </c>
      <c r="U221" s="81">
        <v>1.9999999999999999E-6</v>
      </c>
      <c r="V221" s="81">
        <v>8.9011115581849002E-4</v>
      </c>
      <c r="W221" s="81">
        <v>5.5940569092912502E-4</v>
      </c>
    </row>
    <row r="222" spans="1:23" x14ac:dyDescent="0.2">
      <c r="A222" s="7">
        <v>11389</v>
      </c>
      <c r="B222" s="7">
        <v>14658</v>
      </c>
      <c r="C222" s="7" t="s">
        <v>3827</v>
      </c>
      <c r="D222" s="7" t="s">
        <v>3828</v>
      </c>
      <c r="E222" s="4" t="s">
        <v>426</v>
      </c>
      <c r="F222" s="7" t="s">
        <v>3865</v>
      </c>
      <c r="G222" s="7" t="s">
        <v>3866</v>
      </c>
      <c r="H222" s="7" t="s">
        <v>76</v>
      </c>
      <c r="I222" s="93" t="s">
        <v>237</v>
      </c>
      <c r="J222" s="7" t="s">
        <v>61</v>
      </c>
      <c r="K222" s="7" t="s">
        <v>314</v>
      </c>
      <c r="L222" s="7" t="s">
        <v>489</v>
      </c>
      <c r="M222" s="7" t="s">
        <v>1079</v>
      </c>
      <c r="N222" s="7" t="s">
        <v>62</v>
      </c>
      <c r="O222" s="7" t="s">
        <v>1206</v>
      </c>
      <c r="P222" s="86">
        <v>148853</v>
      </c>
      <c r="Q222" s="78">
        <v>3.71</v>
      </c>
      <c r="R222" s="103">
        <v>2915.25</v>
      </c>
      <c r="S222" s="106"/>
      <c r="T222" s="80">
        <v>16099.312</v>
      </c>
      <c r="U222" s="81">
        <v>6.02E-4</v>
      </c>
      <c r="V222" s="81">
        <v>0.20233456842226499</v>
      </c>
      <c r="W222" s="81">
        <v>0.127160645394927</v>
      </c>
    </row>
    <row r="223" spans="1:23" x14ac:dyDescent="0.2">
      <c r="A223" s="7">
        <v>11389</v>
      </c>
      <c r="B223" s="7">
        <v>14658</v>
      </c>
      <c r="C223" s="7" t="s">
        <v>3850</v>
      </c>
      <c r="D223" s="7" t="s">
        <v>5177</v>
      </c>
      <c r="E223" s="4" t="s">
        <v>426</v>
      </c>
      <c r="F223" s="7" t="s">
        <v>3853</v>
      </c>
      <c r="G223" s="7" t="s">
        <v>3854</v>
      </c>
      <c r="H223" s="7" t="s">
        <v>76</v>
      </c>
      <c r="I223" s="93" t="s">
        <v>235</v>
      </c>
      <c r="J223" s="7" t="s">
        <v>61</v>
      </c>
      <c r="K223" s="7" t="s">
        <v>314</v>
      </c>
      <c r="L223" s="7" t="s">
        <v>489</v>
      </c>
      <c r="M223" s="7" t="s">
        <v>1067</v>
      </c>
      <c r="N223" s="7" t="s">
        <v>62</v>
      </c>
      <c r="O223" s="7" t="s">
        <v>1206</v>
      </c>
      <c r="P223" s="86">
        <v>15</v>
      </c>
      <c r="Q223" s="78">
        <v>3.71</v>
      </c>
      <c r="R223" s="103">
        <v>112716</v>
      </c>
      <c r="S223" s="106"/>
      <c r="T223" s="80">
        <v>62.725999999999999</v>
      </c>
      <c r="U223" s="81">
        <v>9.9999999999999995E-7</v>
      </c>
      <c r="V223" s="81">
        <v>7.8833991992614599E-4</v>
      </c>
      <c r="W223" s="81">
        <v>4.9544580439257605E-4</v>
      </c>
    </row>
    <row r="224" spans="1:23" x14ac:dyDescent="0.2">
      <c r="A224" s="7">
        <v>11389</v>
      </c>
      <c r="B224" s="7">
        <v>15420</v>
      </c>
      <c r="C224" s="7" t="s">
        <v>3850</v>
      </c>
      <c r="D224" s="7" t="s">
        <v>5177</v>
      </c>
      <c r="E224" s="4" t="s">
        <v>426</v>
      </c>
      <c r="F224" s="7" t="s">
        <v>3853</v>
      </c>
      <c r="G224" s="7" t="s">
        <v>3854</v>
      </c>
      <c r="H224" s="7" t="s">
        <v>76</v>
      </c>
      <c r="I224" s="93" t="s">
        <v>235</v>
      </c>
      <c r="J224" s="7" t="s">
        <v>61</v>
      </c>
      <c r="K224" s="7" t="s">
        <v>314</v>
      </c>
      <c r="L224" s="7" t="s">
        <v>489</v>
      </c>
      <c r="M224" s="7" t="s">
        <v>1067</v>
      </c>
      <c r="N224" s="7" t="s">
        <v>62</v>
      </c>
      <c r="O224" s="7" t="s">
        <v>1206</v>
      </c>
      <c r="P224" s="86">
        <v>153</v>
      </c>
      <c r="Q224" s="78">
        <v>3.71</v>
      </c>
      <c r="R224" s="103">
        <v>112716</v>
      </c>
      <c r="S224" s="106"/>
      <c r="T224" s="80">
        <v>639.80999999999995</v>
      </c>
      <c r="U224" s="81">
        <v>6.9999999999999999E-6</v>
      </c>
      <c r="V224" s="81">
        <v>1</v>
      </c>
      <c r="W224" s="81">
        <v>0.101655312146459</v>
      </c>
    </row>
    <row r="225" spans="4:4" x14ac:dyDescent="0.2">
      <c r="D225" s="7"/>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C86C188B-600C-40C4-A519-FCD75143ECDD}">
      <formula1>israel_abroad</formula1>
    </dataValidation>
    <dataValidation type="list" allowBlank="1" showInputMessage="1" showErrorMessage="1" sqref="N2:N20" xr:uid="{D0B28865-FF6A-4E96-84D2-B1282138AFF2}">
      <formula1>Holding_interest</formula1>
    </dataValidation>
    <dataValidation type="list" allowBlank="1" showInputMessage="1" showErrorMessage="1" sqref="K216 K51 K87 K113 K3:K20 K34 K48 K85 K110 K154 K166 K187 K199" xr:uid="{7CEC7812-6D37-49A6-A2D3-68AE4D62CF43}">
      <formula1>Country_list</formula1>
    </dataValidation>
    <dataValidation type="list" allowBlank="1" showInputMessage="1" showErrorMessage="1" sqref="M2:M20" xr:uid="{3238E535-6D7B-42ED-930D-DBD90AB78301}">
      <formula1>Fund_type</formula1>
    </dataValidation>
    <dataValidation type="list" allowBlank="1" showInputMessage="1" showErrorMessage="1" sqref="E2:E20" xr:uid="{6BAC73BA-B8A9-4D89-B8DA-977105CAF0AD}">
      <formula1>Issuer_Type_TFunds</formula1>
    </dataValidation>
    <dataValidation type="list" allowBlank="1" showInputMessage="1" showErrorMessage="1" sqref="H2:H20" xr:uid="{69E28AD1-B87F-4801-B40D-1367E6A4851A}">
      <formula1>Security_ID_Number_Type</formula1>
    </dataValidation>
    <dataValidation type="list" allowBlank="1" showInputMessage="1" showErrorMessage="1" sqref="K2" xr:uid="{52D79423-AFA6-47AA-B92E-FFFDAAAC5355}">
      <formula1>Country_list_funds</formula1>
    </dataValidation>
    <dataValidation type="list" allowBlank="1" showInputMessage="1" showErrorMessage="1" sqref="L2:L20" xr:uid="{A19ED509-8990-44EB-A037-725E761ACE44}">
      <formula1>Stock_Exchange</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X35"/>
  <sheetViews>
    <sheetView rightToLeft="1" topLeftCell="N1" workbookViewId="0">
      <selection activeCell="W10" sqref="W10"/>
    </sheetView>
  </sheetViews>
  <sheetFormatPr defaultColWidth="0" defaultRowHeight="14.25" x14ac:dyDescent="0.2"/>
  <cols>
    <col min="1" max="2" width="11.625" style="4" customWidth="1"/>
    <col min="3" max="3" width="24.75" style="4" bestFit="1" customWidth="1"/>
    <col min="4" max="12" width="11.625" style="4" customWidth="1"/>
    <col min="13" max="13" width="11.625" style="2" customWidth="1"/>
    <col min="14" max="14" width="46.875" style="4" customWidth="1"/>
    <col min="15" max="23" width="11.625" style="4" customWidth="1"/>
    <col min="24" max="24" width="11.625" style="4" hidden="1" customWidth="1"/>
    <col min="25" max="16384" width="9" style="4" hidden="1"/>
  </cols>
  <sheetData>
    <row r="1" spans="1:23" ht="51" x14ac:dyDescent="0.2">
      <c r="A1" s="11" t="s">
        <v>645</v>
      </c>
      <c r="B1" s="11" t="s">
        <v>0</v>
      </c>
      <c r="C1" s="11" t="s">
        <v>718</v>
      </c>
      <c r="D1" s="11" t="s">
        <v>2</v>
      </c>
      <c r="E1" s="11" t="s">
        <v>734</v>
      </c>
      <c r="F1" s="11" t="s">
        <v>3</v>
      </c>
      <c r="G1" s="11" t="s">
        <v>29</v>
      </c>
      <c r="H1" s="11" t="s">
        <v>28</v>
      </c>
      <c r="I1" s="11" t="s">
        <v>1</v>
      </c>
      <c r="J1" s="11" t="s">
        <v>598</v>
      </c>
      <c r="K1" s="11" t="s">
        <v>599</v>
      </c>
      <c r="L1" s="11" t="s">
        <v>603</v>
      </c>
      <c r="M1" s="11" t="s">
        <v>5</v>
      </c>
      <c r="N1" s="11" t="s">
        <v>300</v>
      </c>
      <c r="O1" s="11" t="s">
        <v>600</v>
      </c>
      <c r="P1" s="11" t="s">
        <v>393</v>
      </c>
      <c r="Q1" s="11" t="s">
        <v>767</v>
      </c>
      <c r="R1" s="11" t="s">
        <v>11</v>
      </c>
      <c r="S1" s="11" t="s">
        <v>15</v>
      </c>
      <c r="T1" s="11" t="s">
        <v>1146</v>
      </c>
      <c r="U1" s="11" t="s">
        <v>18</v>
      </c>
      <c r="V1" s="11" t="s">
        <v>19</v>
      </c>
      <c r="W1" s="11" t="s">
        <v>30</v>
      </c>
    </row>
    <row r="2" spans="1:23" x14ac:dyDescent="0.2">
      <c r="A2" s="7">
        <v>1035</v>
      </c>
      <c r="B2" s="82">
        <v>1036</v>
      </c>
      <c r="C2" s="82" t="s">
        <v>3896</v>
      </c>
      <c r="D2" s="82" t="s">
        <v>3897</v>
      </c>
      <c r="E2" s="82" t="s">
        <v>425</v>
      </c>
      <c r="F2" s="82" t="s">
        <v>3898</v>
      </c>
      <c r="G2" s="82" t="s">
        <v>3899</v>
      </c>
      <c r="H2" s="82" t="s">
        <v>76</v>
      </c>
      <c r="I2" s="82" t="s">
        <v>73</v>
      </c>
      <c r="J2" s="82" t="s">
        <v>53</v>
      </c>
      <c r="K2" s="82" t="s">
        <v>53</v>
      </c>
      <c r="L2" s="4" t="s">
        <v>799</v>
      </c>
      <c r="M2" s="82" t="s">
        <v>311</v>
      </c>
      <c r="N2" t="s">
        <v>1036</v>
      </c>
      <c r="O2" s="93" t="s">
        <v>62</v>
      </c>
      <c r="P2" s="82" t="s">
        <v>1212</v>
      </c>
      <c r="Q2" s="92">
        <v>685218.34</v>
      </c>
      <c r="R2" s="95">
        <v>1</v>
      </c>
      <c r="S2" s="96">
        <v>72.400000000000006</v>
      </c>
      <c r="T2" s="92">
        <v>496.09800000000001</v>
      </c>
      <c r="U2" s="97">
        <v>1.8710000000000001E-3</v>
      </c>
      <c r="V2" s="97">
        <v>1.06632921445426E-2</v>
      </c>
      <c r="W2" s="97">
        <v>1.18061812711367E-4</v>
      </c>
    </row>
    <row r="3" spans="1:23" x14ac:dyDescent="0.2">
      <c r="A3" s="7">
        <v>1035</v>
      </c>
      <c r="B3" s="82">
        <v>1036</v>
      </c>
      <c r="C3" s="82" t="s">
        <v>3900</v>
      </c>
      <c r="D3" s="82" t="s">
        <v>3901</v>
      </c>
      <c r="E3" s="82" t="s">
        <v>426</v>
      </c>
      <c r="F3" s="82" t="s">
        <v>3902</v>
      </c>
      <c r="G3" s="82" t="s">
        <v>3903</v>
      </c>
      <c r="H3" s="82" t="s">
        <v>76</v>
      </c>
      <c r="I3" s="82" t="s">
        <v>73</v>
      </c>
      <c r="J3" s="82" t="s">
        <v>61</v>
      </c>
      <c r="K3" s="82" t="s">
        <v>157</v>
      </c>
      <c r="L3" s="4" t="s">
        <v>799</v>
      </c>
      <c r="M3" s="82" t="s">
        <v>102</v>
      </c>
      <c r="N3" t="s">
        <v>1041</v>
      </c>
      <c r="O3" s="93" t="s">
        <v>62</v>
      </c>
      <c r="P3" s="82" t="s">
        <v>1206</v>
      </c>
      <c r="Q3" s="92">
        <v>334866.06</v>
      </c>
      <c r="R3" s="95">
        <v>3.71</v>
      </c>
      <c r="S3" s="96">
        <v>3704.89</v>
      </c>
      <c r="T3" s="92">
        <v>46027.815000000002</v>
      </c>
      <c r="U3" s="97">
        <v>2.5240000000000002E-3</v>
      </c>
      <c r="V3" s="97">
        <v>0.98933670785545702</v>
      </c>
      <c r="W3" s="97">
        <v>1.09537358189225E-2</v>
      </c>
    </row>
    <row r="4" spans="1:23" x14ac:dyDescent="0.2">
      <c r="A4" s="7">
        <v>1035</v>
      </c>
      <c r="B4" s="82">
        <v>1037</v>
      </c>
      <c r="C4" s="82" t="s">
        <v>3900</v>
      </c>
      <c r="D4" s="82" t="s">
        <v>3901</v>
      </c>
      <c r="E4" s="82" t="s">
        <v>426</v>
      </c>
      <c r="F4" s="82" t="s">
        <v>3902</v>
      </c>
      <c r="G4" s="82" t="s">
        <v>3903</v>
      </c>
      <c r="H4" s="82" t="s">
        <v>76</v>
      </c>
      <c r="I4" s="82" t="s">
        <v>73</v>
      </c>
      <c r="J4" s="82" t="s">
        <v>61</v>
      </c>
      <c r="K4" s="82" t="s">
        <v>157</v>
      </c>
      <c r="L4" s="4" t="s">
        <v>799</v>
      </c>
      <c r="M4" s="82" t="s">
        <v>102</v>
      </c>
      <c r="N4" t="s">
        <v>1052</v>
      </c>
      <c r="O4" s="93" t="s">
        <v>62</v>
      </c>
      <c r="P4" s="82" t="s">
        <v>1206</v>
      </c>
      <c r="Q4" s="92">
        <v>804</v>
      </c>
      <c r="R4" s="95">
        <v>3.71</v>
      </c>
      <c r="S4" s="96">
        <v>3704.89</v>
      </c>
      <c r="T4" s="92">
        <v>110.511</v>
      </c>
      <c r="U4" s="97">
        <v>6.0000000000000002E-6</v>
      </c>
      <c r="V4" s="97">
        <v>1</v>
      </c>
      <c r="W4" s="97">
        <v>2.1320117308245599E-4</v>
      </c>
    </row>
    <row r="5" spans="1:23" x14ac:dyDescent="0.2">
      <c r="A5" s="7">
        <v>1035</v>
      </c>
      <c r="B5" s="82">
        <v>9939</v>
      </c>
      <c r="C5" s="82" t="s">
        <v>3896</v>
      </c>
      <c r="D5" s="82" t="s">
        <v>3897</v>
      </c>
      <c r="E5" s="82" t="s">
        <v>425</v>
      </c>
      <c r="F5" s="82" t="s">
        <v>3898</v>
      </c>
      <c r="G5" s="82" t="s">
        <v>3899</v>
      </c>
      <c r="H5" s="82" t="s">
        <v>76</v>
      </c>
      <c r="I5" s="82" t="s">
        <v>73</v>
      </c>
      <c r="J5" s="82" t="s">
        <v>53</v>
      </c>
      <c r="K5" s="82" t="s">
        <v>53</v>
      </c>
      <c r="L5" s="4" t="s">
        <v>799</v>
      </c>
      <c r="M5" s="82" t="s">
        <v>311</v>
      </c>
      <c r="N5" t="s">
        <v>1036</v>
      </c>
      <c r="O5" s="93" t="s">
        <v>62</v>
      </c>
      <c r="P5" s="82" t="s">
        <v>1212</v>
      </c>
      <c r="Q5" s="92">
        <v>457333.74</v>
      </c>
      <c r="R5" s="95">
        <v>1</v>
      </c>
      <c r="S5" s="96">
        <v>72.400000000000006</v>
      </c>
      <c r="T5" s="92">
        <v>331.11</v>
      </c>
      <c r="U5" s="97">
        <v>1.2489999999999999E-3</v>
      </c>
      <c r="V5" s="97">
        <v>1.1717300950129799E-2</v>
      </c>
      <c r="W5" s="97">
        <v>9.4658660646191304E-5</v>
      </c>
    </row>
    <row r="6" spans="1:23" x14ac:dyDescent="0.2">
      <c r="A6" s="7">
        <v>1035</v>
      </c>
      <c r="B6" s="82">
        <v>9939</v>
      </c>
      <c r="C6" s="82" t="s">
        <v>3900</v>
      </c>
      <c r="D6" s="82" t="s">
        <v>3901</v>
      </c>
      <c r="E6" s="82" t="s">
        <v>426</v>
      </c>
      <c r="F6" s="82" t="s">
        <v>3902</v>
      </c>
      <c r="G6" s="82" t="s">
        <v>3903</v>
      </c>
      <c r="H6" s="82" t="s">
        <v>76</v>
      </c>
      <c r="I6" s="82" t="s">
        <v>73</v>
      </c>
      <c r="J6" s="82" t="s">
        <v>61</v>
      </c>
      <c r="K6" s="82" t="s">
        <v>157</v>
      </c>
      <c r="L6" s="4" t="s">
        <v>799</v>
      </c>
      <c r="M6" s="82" t="s">
        <v>102</v>
      </c>
      <c r="N6" t="s">
        <v>1041</v>
      </c>
      <c r="O6" s="93" t="s">
        <v>62</v>
      </c>
      <c r="P6" s="82" t="s">
        <v>1206</v>
      </c>
      <c r="Q6" s="92">
        <v>203177.77</v>
      </c>
      <c r="R6" s="95">
        <v>3.71</v>
      </c>
      <c r="S6" s="96">
        <v>3704.89</v>
      </c>
      <c r="T6" s="92">
        <v>27927.073</v>
      </c>
      <c r="U6" s="97">
        <v>1.5319999999999999E-3</v>
      </c>
      <c r="V6" s="97">
        <v>0.98828269904986998</v>
      </c>
      <c r="W6" s="97">
        <v>7.9838793106041805E-3</v>
      </c>
    </row>
    <row r="7" spans="1:23" x14ac:dyDescent="0.2">
      <c r="A7" s="7">
        <v>1035</v>
      </c>
      <c r="B7" s="82">
        <v>9940</v>
      </c>
      <c r="C7" s="82" t="s">
        <v>3900</v>
      </c>
      <c r="D7" s="82" t="s">
        <v>3901</v>
      </c>
      <c r="E7" s="82" t="s">
        <v>426</v>
      </c>
      <c r="F7" s="82" t="s">
        <v>3902</v>
      </c>
      <c r="G7" s="82" t="s">
        <v>3903</v>
      </c>
      <c r="H7" s="82" t="s">
        <v>76</v>
      </c>
      <c r="I7" s="82" t="s">
        <v>73</v>
      </c>
      <c r="J7" s="82" t="s">
        <v>61</v>
      </c>
      <c r="K7" s="82" t="s">
        <v>157</v>
      </c>
      <c r="L7" s="4" t="s">
        <v>799</v>
      </c>
      <c r="M7" s="82" t="s">
        <v>102</v>
      </c>
      <c r="N7" t="s">
        <v>1041</v>
      </c>
      <c r="O7" s="93" t="s">
        <v>62</v>
      </c>
      <c r="P7" s="82" t="s">
        <v>1206</v>
      </c>
      <c r="Q7" s="92">
        <v>608919.92000000004</v>
      </c>
      <c r="R7" s="95">
        <v>3.71</v>
      </c>
      <c r="S7" s="96">
        <v>3704.89</v>
      </c>
      <c r="T7" s="92">
        <v>83696.907000000007</v>
      </c>
      <c r="U7" s="97">
        <v>4.5900000000000003E-3</v>
      </c>
      <c r="V7" s="97">
        <v>1</v>
      </c>
      <c r="W7" s="97">
        <v>7.1633810207862303E-3</v>
      </c>
    </row>
    <row r="8" spans="1:23" x14ac:dyDescent="0.2">
      <c r="A8" s="7">
        <v>1035</v>
      </c>
      <c r="B8" s="82">
        <v>9941</v>
      </c>
      <c r="C8" s="82" t="s">
        <v>3896</v>
      </c>
      <c r="D8" s="82" t="s">
        <v>3897</v>
      </c>
      <c r="E8" s="82" t="s">
        <v>425</v>
      </c>
      <c r="F8" s="82" t="s">
        <v>3898</v>
      </c>
      <c r="G8" s="82" t="s">
        <v>3899</v>
      </c>
      <c r="H8" s="82" t="s">
        <v>76</v>
      </c>
      <c r="I8" s="82" t="s">
        <v>73</v>
      </c>
      <c r="J8" s="82" t="s">
        <v>53</v>
      </c>
      <c r="K8" s="82" t="s">
        <v>53</v>
      </c>
      <c r="L8" s="4" t="s">
        <v>799</v>
      </c>
      <c r="M8" s="82" t="s">
        <v>311</v>
      </c>
      <c r="N8" t="s">
        <v>1095</v>
      </c>
      <c r="O8" s="93" t="s">
        <v>62</v>
      </c>
      <c r="P8" s="82" t="s">
        <v>1212</v>
      </c>
      <c r="Q8" s="92">
        <v>100243.72</v>
      </c>
      <c r="R8" s="95">
        <v>1</v>
      </c>
      <c r="S8" s="96">
        <v>72.400000000000006</v>
      </c>
      <c r="T8" s="92">
        <v>72.575999999999993</v>
      </c>
      <c r="U8" s="97">
        <v>2.7399999999999999E-4</v>
      </c>
      <c r="V8" s="97">
        <v>2.12298231577933E-3</v>
      </c>
      <c r="W8" s="97">
        <v>9.8132775091925299E-6</v>
      </c>
    </row>
    <row r="9" spans="1:23" x14ac:dyDescent="0.2">
      <c r="A9" s="7">
        <v>1035</v>
      </c>
      <c r="B9" s="82">
        <v>9941</v>
      </c>
      <c r="C9" s="82" t="s">
        <v>3900</v>
      </c>
      <c r="D9" s="82" t="s">
        <v>3901</v>
      </c>
      <c r="E9" s="82" t="s">
        <v>426</v>
      </c>
      <c r="F9" s="82" t="s">
        <v>3902</v>
      </c>
      <c r="G9" s="82" t="s">
        <v>3903</v>
      </c>
      <c r="H9" s="82" t="s">
        <v>76</v>
      </c>
      <c r="I9" s="82" t="s">
        <v>73</v>
      </c>
      <c r="J9" s="82" t="s">
        <v>61</v>
      </c>
      <c r="K9" s="82" t="s">
        <v>157</v>
      </c>
      <c r="L9" s="4" t="s">
        <v>799</v>
      </c>
      <c r="M9" s="82" t="s">
        <v>102</v>
      </c>
      <c r="N9" t="s">
        <v>1041</v>
      </c>
      <c r="O9" s="93" t="s">
        <v>62</v>
      </c>
      <c r="P9" s="82" t="s">
        <v>1206</v>
      </c>
      <c r="Q9" s="92">
        <v>248185.93</v>
      </c>
      <c r="R9" s="95">
        <v>3.71</v>
      </c>
      <c r="S9" s="96">
        <v>3704.89</v>
      </c>
      <c r="T9" s="92">
        <v>34113.508000000002</v>
      </c>
      <c r="U9" s="97">
        <v>1.8710000000000001E-3</v>
      </c>
      <c r="V9" s="97">
        <v>0.99787701768422099</v>
      </c>
      <c r="W9" s="97">
        <v>4.6125886314724099E-3</v>
      </c>
    </row>
    <row r="10" spans="1:23" x14ac:dyDescent="0.2">
      <c r="A10" s="7">
        <v>1035</v>
      </c>
      <c r="B10" s="82">
        <v>15419</v>
      </c>
      <c r="C10" s="82" t="s">
        <v>3888</v>
      </c>
      <c r="D10" s="82" t="s">
        <v>3889</v>
      </c>
      <c r="E10" s="82" t="s">
        <v>425</v>
      </c>
      <c r="F10" s="82" t="s">
        <v>3904</v>
      </c>
      <c r="G10" s="82" t="s">
        <v>3905</v>
      </c>
      <c r="H10" s="82" t="s">
        <v>76</v>
      </c>
      <c r="I10" s="82" t="s">
        <v>73</v>
      </c>
      <c r="J10" s="82" t="s">
        <v>53</v>
      </c>
      <c r="K10" s="82" t="s">
        <v>314</v>
      </c>
      <c r="L10" s="4" t="s">
        <v>799</v>
      </c>
      <c r="M10" s="82" t="s">
        <v>311</v>
      </c>
      <c r="N10" t="s">
        <v>1067</v>
      </c>
      <c r="O10" s="93" t="s">
        <v>62</v>
      </c>
      <c r="P10" s="82" t="s">
        <v>1212</v>
      </c>
      <c r="Q10" s="92">
        <v>5500</v>
      </c>
      <c r="R10" s="95">
        <v>1</v>
      </c>
      <c r="S10" s="96">
        <v>231.72</v>
      </c>
      <c r="T10" s="92">
        <v>12.744999999999999</v>
      </c>
      <c r="U10" s="97">
        <v>2.3800000000000001E-4</v>
      </c>
      <c r="V10" s="97">
        <v>0.33603594339547999</v>
      </c>
      <c r="W10" s="97">
        <v>1.51351773650834E-3</v>
      </c>
    </row>
    <row r="11" spans="1:23" x14ac:dyDescent="0.2">
      <c r="A11" s="7">
        <v>1035</v>
      </c>
      <c r="B11" s="82">
        <v>15419</v>
      </c>
      <c r="C11" s="82" t="s">
        <v>3819</v>
      </c>
      <c r="D11" s="82" t="s">
        <v>3820</v>
      </c>
      <c r="E11" s="82" t="s">
        <v>425</v>
      </c>
      <c r="F11" s="82" t="s">
        <v>3906</v>
      </c>
      <c r="G11" s="82" t="s">
        <v>3907</v>
      </c>
      <c r="H11" s="82" t="s">
        <v>76</v>
      </c>
      <c r="I11" s="82" t="s">
        <v>73</v>
      </c>
      <c r="J11" s="82" t="s">
        <v>53</v>
      </c>
      <c r="K11" s="82" t="s">
        <v>314</v>
      </c>
      <c r="L11" s="4" t="s">
        <v>799</v>
      </c>
      <c r="M11" s="82" t="s">
        <v>311</v>
      </c>
      <c r="N11" t="s">
        <v>1067</v>
      </c>
      <c r="O11" s="93" t="s">
        <v>62</v>
      </c>
      <c r="P11" s="82" t="s">
        <v>1212</v>
      </c>
      <c r="Q11" s="92">
        <v>4400</v>
      </c>
      <c r="R11" s="95">
        <v>1</v>
      </c>
      <c r="S11" s="96">
        <v>286.27999999999997</v>
      </c>
      <c r="T11" s="92">
        <v>12.596</v>
      </c>
      <c r="U11" s="97">
        <v>3.0000000000000001E-6</v>
      </c>
      <c r="V11" s="97">
        <v>0.33212625539533203</v>
      </c>
      <c r="W11" s="97">
        <v>1.4959083639137099E-3</v>
      </c>
    </row>
    <row r="12" spans="1:23" x14ac:dyDescent="0.2">
      <c r="A12" s="7">
        <v>1035</v>
      </c>
      <c r="B12" s="82">
        <v>15419</v>
      </c>
      <c r="C12" s="82" t="s">
        <v>3908</v>
      </c>
      <c r="D12" s="82" t="s">
        <v>3909</v>
      </c>
      <c r="E12" s="82" t="s">
        <v>425</v>
      </c>
      <c r="F12" s="82" t="s">
        <v>3910</v>
      </c>
      <c r="G12" s="82" t="s">
        <v>3911</v>
      </c>
      <c r="H12" s="82" t="s">
        <v>76</v>
      </c>
      <c r="I12" s="82" t="s">
        <v>73</v>
      </c>
      <c r="J12" s="82" t="s">
        <v>53</v>
      </c>
      <c r="K12" s="82" t="s">
        <v>314</v>
      </c>
      <c r="L12" s="4" t="s">
        <v>799</v>
      </c>
      <c r="M12" s="82" t="s">
        <v>311</v>
      </c>
      <c r="N12" t="s">
        <v>1060</v>
      </c>
      <c r="O12" s="93" t="s">
        <v>62</v>
      </c>
      <c r="P12" s="82" t="s">
        <v>1212</v>
      </c>
      <c r="Q12" s="92">
        <v>5300</v>
      </c>
      <c r="R12" s="95">
        <v>1</v>
      </c>
      <c r="S12" s="96">
        <v>237.46</v>
      </c>
      <c r="T12" s="92">
        <v>12.585000000000001</v>
      </c>
      <c r="U12" s="97">
        <v>6.9999999999999999E-6</v>
      </c>
      <c r="V12" s="97">
        <v>0.33183780120918699</v>
      </c>
      <c r="W12" s="97">
        <v>1.4946091560894301E-3</v>
      </c>
    </row>
    <row r="13" spans="1:23" x14ac:dyDescent="0.2">
      <c r="A13" s="7">
        <v>1038</v>
      </c>
      <c r="B13" s="82">
        <v>1038</v>
      </c>
      <c r="C13" s="82" t="s">
        <v>3900</v>
      </c>
      <c r="D13" s="82" t="s">
        <v>3901</v>
      </c>
      <c r="E13" s="82" t="s">
        <v>426</v>
      </c>
      <c r="F13" s="82" t="s">
        <v>3902</v>
      </c>
      <c r="G13" s="82" t="s">
        <v>3903</v>
      </c>
      <c r="H13" s="82" t="s">
        <v>76</v>
      </c>
      <c r="I13" s="82" t="s">
        <v>73</v>
      </c>
      <c r="J13" s="82" t="s">
        <v>61</v>
      </c>
      <c r="K13" s="82" t="s">
        <v>157</v>
      </c>
      <c r="L13" s="4" t="s">
        <v>799</v>
      </c>
      <c r="M13" s="82" t="s">
        <v>102</v>
      </c>
      <c r="N13" t="s">
        <v>1041</v>
      </c>
      <c r="O13" s="93" t="s">
        <v>62</v>
      </c>
      <c r="P13" s="82" t="s">
        <v>1206</v>
      </c>
      <c r="Q13" s="92">
        <v>186261.96</v>
      </c>
      <c r="R13" s="95">
        <v>3.71</v>
      </c>
      <c r="S13" s="96">
        <v>3704.89</v>
      </c>
      <c r="T13" s="92">
        <v>25601.971000000001</v>
      </c>
      <c r="U13" s="97">
        <v>1.4040000000000001E-3</v>
      </c>
      <c r="V13" s="97">
        <v>1</v>
      </c>
      <c r="W13" s="97">
        <v>5.2132323431219804E-3</v>
      </c>
    </row>
    <row r="14" spans="1:23" x14ac:dyDescent="0.2">
      <c r="A14" s="7">
        <v>1038</v>
      </c>
      <c r="B14" s="82">
        <v>1162</v>
      </c>
      <c r="C14" s="82" t="s">
        <v>3900</v>
      </c>
      <c r="D14" s="82" t="s">
        <v>3901</v>
      </c>
      <c r="E14" s="82" t="s">
        <v>426</v>
      </c>
      <c r="F14" s="82" t="s">
        <v>3902</v>
      </c>
      <c r="G14" s="82" t="s">
        <v>3903</v>
      </c>
      <c r="H14" s="82" t="s">
        <v>76</v>
      </c>
      <c r="I14" s="82" t="s">
        <v>73</v>
      </c>
      <c r="J14" s="82" t="s">
        <v>61</v>
      </c>
      <c r="K14" s="82" t="s">
        <v>157</v>
      </c>
      <c r="L14" s="4" t="s">
        <v>799</v>
      </c>
      <c r="M14" s="82" t="s">
        <v>102</v>
      </c>
      <c r="N14" t="s">
        <v>1041</v>
      </c>
      <c r="O14" s="93" t="s">
        <v>62</v>
      </c>
      <c r="P14" s="82" t="s">
        <v>1206</v>
      </c>
      <c r="Q14" s="92">
        <v>1133963.26</v>
      </c>
      <c r="R14" s="95">
        <v>3.71</v>
      </c>
      <c r="S14" s="96">
        <v>3704.89</v>
      </c>
      <c r="T14" s="92">
        <v>155864.859</v>
      </c>
      <c r="U14" s="97">
        <v>8.548E-3</v>
      </c>
      <c r="V14" s="97">
        <v>1</v>
      </c>
      <c r="W14" s="97">
        <v>7.1446530648256396E-3</v>
      </c>
    </row>
    <row r="15" spans="1:23" x14ac:dyDescent="0.2">
      <c r="A15" s="7">
        <v>1038</v>
      </c>
      <c r="B15" s="82">
        <v>1319</v>
      </c>
      <c r="C15" s="82" t="s">
        <v>3896</v>
      </c>
      <c r="D15" s="82" t="s">
        <v>3897</v>
      </c>
      <c r="E15" s="82" t="s">
        <v>425</v>
      </c>
      <c r="F15" s="82" t="s">
        <v>3898</v>
      </c>
      <c r="G15" s="82" t="s">
        <v>3899</v>
      </c>
      <c r="H15" s="82" t="s">
        <v>76</v>
      </c>
      <c r="I15" s="82" t="s">
        <v>73</v>
      </c>
      <c r="J15" s="82" t="s">
        <v>53</v>
      </c>
      <c r="K15" s="82" t="s">
        <v>53</v>
      </c>
      <c r="L15" s="4" t="s">
        <v>799</v>
      </c>
      <c r="M15" s="82" t="s">
        <v>311</v>
      </c>
      <c r="N15" t="s">
        <v>1036</v>
      </c>
      <c r="O15" s="93" t="s">
        <v>62</v>
      </c>
      <c r="P15" s="82" t="s">
        <v>1212</v>
      </c>
      <c r="Q15" s="92">
        <v>45880.61</v>
      </c>
      <c r="R15" s="95">
        <v>1</v>
      </c>
      <c r="S15" s="96">
        <v>72.400000000000006</v>
      </c>
      <c r="T15" s="92">
        <v>33.218000000000004</v>
      </c>
      <c r="U15" s="97">
        <v>1.25E-4</v>
      </c>
      <c r="V15" s="97">
        <v>5.3489990532101801E-2</v>
      </c>
      <c r="W15" s="97">
        <v>5.0816714127984702E-5</v>
      </c>
    </row>
    <row r="16" spans="1:23" x14ac:dyDescent="0.2">
      <c r="A16" s="7">
        <v>1038</v>
      </c>
      <c r="B16" s="82">
        <v>1319</v>
      </c>
      <c r="C16" s="82" t="s">
        <v>3900</v>
      </c>
      <c r="D16" s="82" t="s">
        <v>3901</v>
      </c>
      <c r="E16" s="82" t="s">
        <v>426</v>
      </c>
      <c r="F16" s="82" t="s">
        <v>3902</v>
      </c>
      <c r="G16" s="82" t="s">
        <v>3903</v>
      </c>
      <c r="H16" s="82" t="s">
        <v>76</v>
      </c>
      <c r="I16" s="82" t="s">
        <v>73</v>
      </c>
      <c r="J16" s="82" t="s">
        <v>61</v>
      </c>
      <c r="K16" s="82" t="s">
        <v>157</v>
      </c>
      <c r="L16" s="4" t="s">
        <v>799</v>
      </c>
      <c r="M16" s="82" t="s">
        <v>102</v>
      </c>
      <c r="N16" t="s">
        <v>1041</v>
      </c>
      <c r="O16" s="93" t="s">
        <v>62</v>
      </c>
      <c r="P16" s="82" t="s">
        <v>1206</v>
      </c>
      <c r="Q16" s="92">
        <v>4276.33</v>
      </c>
      <c r="R16" s="95">
        <v>3.71</v>
      </c>
      <c r="S16" s="96">
        <v>3704.89</v>
      </c>
      <c r="T16" s="92">
        <v>587.78800000000001</v>
      </c>
      <c r="U16" s="97">
        <v>3.1999999999999999E-5</v>
      </c>
      <c r="V16" s="97">
        <v>0.94651000946789798</v>
      </c>
      <c r="W16" s="97">
        <v>8.9920615225273196E-4</v>
      </c>
    </row>
    <row r="17" spans="1:23" x14ac:dyDescent="0.2">
      <c r="A17" s="7">
        <v>1038</v>
      </c>
      <c r="B17" s="82">
        <v>8563</v>
      </c>
      <c r="C17" s="82" t="s">
        <v>3896</v>
      </c>
      <c r="D17" s="82" t="s">
        <v>3897</v>
      </c>
      <c r="E17" s="82" t="s">
        <v>425</v>
      </c>
      <c r="F17" s="82" t="s">
        <v>3898</v>
      </c>
      <c r="G17" s="82" t="s">
        <v>3899</v>
      </c>
      <c r="H17" s="82" t="s">
        <v>76</v>
      </c>
      <c r="I17" s="82" t="s">
        <v>73</v>
      </c>
      <c r="J17" s="82" t="s">
        <v>53</v>
      </c>
      <c r="K17" s="82" t="s">
        <v>53</v>
      </c>
      <c r="L17" s="4" t="s">
        <v>799</v>
      </c>
      <c r="M17" s="82" t="s">
        <v>311</v>
      </c>
      <c r="N17" t="s">
        <v>1036</v>
      </c>
      <c r="O17" s="93" t="s">
        <v>62</v>
      </c>
      <c r="P17" s="82" t="s">
        <v>1212</v>
      </c>
      <c r="Q17" s="92">
        <v>1409871.95</v>
      </c>
      <c r="R17" s="95">
        <v>1</v>
      </c>
      <c r="S17" s="96">
        <v>72.400000000000006</v>
      </c>
      <c r="T17" s="92">
        <v>1020.747</v>
      </c>
      <c r="U17" s="97">
        <v>3.8500000000000001E-3</v>
      </c>
      <c r="V17" s="97">
        <v>1.1915599331707801E-2</v>
      </c>
      <c r="W17" s="97">
        <v>1.2667356202561899E-4</v>
      </c>
    </row>
    <row r="18" spans="1:23" x14ac:dyDescent="0.2">
      <c r="A18" s="7">
        <v>1038</v>
      </c>
      <c r="B18" s="82">
        <v>8563</v>
      </c>
      <c r="C18" s="82" t="s">
        <v>3900</v>
      </c>
      <c r="D18" s="82" t="s">
        <v>3901</v>
      </c>
      <c r="E18" s="82" t="s">
        <v>426</v>
      </c>
      <c r="F18" s="82" t="s">
        <v>3902</v>
      </c>
      <c r="G18" s="82" t="s">
        <v>3903</v>
      </c>
      <c r="H18" s="82" t="s">
        <v>76</v>
      </c>
      <c r="I18" s="82" t="s">
        <v>73</v>
      </c>
      <c r="J18" s="82" t="s">
        <v>61</v>
      </c>
      <c r="K18" s="82" t="s">
        <v>157</v>
      </c>
      <c r="L18" s="4" t="s">
        <v>799</v>
      </c>
      <c r="M18" s="82" t="s">
        <v>102</v>
      </c>
      <c r="N18" t="s">
        <v>1041</v>
      </c>
      <c r="O18" s="93" t="s">
        <v>62</v>
      </c>
      <c r="P18" s="82" t="s">
        <v>1206</v>
      </c>
      <c r="Q18" s="92">
        <v>615810.6</v>
      </c>
      <c r="R18" s="95">
        <v>3.71</v>
      </c>
      <c r="S18" s="96">
        <v>3704.89</v>
      </c>
      <c r="T18" s="92">
        <v>84644.040999999997</v>
      </c>
      <c r="U18" s="97">
        <v>4.6420000000000003E-3</v>
      </c>
      <c r="V18" s="97">
        <v>0.98808440066829195</v>
      </c>
      <c r="W18" s="97">
        <v>1.0504227872242601E-2</v>
      </c>
    </row>
    <row r="19" spans="1:23" x14ac:dyDescent="0.2">
      <c r="A19" s="7">
        <v>1038</v>
      </c>
      <c r="B19" s="82">
        <v>14849</v>
      </c>
      <c r="C19" s="82" t="s">
        <v>3888</v>
      </c>
      <c r="D19" s="82" t="s">
        <v>3889</v>
      </c>
      <c r="E19" s="82" t="s">
        <v>425</v>
      </c>
      <c r="F19" s="82" t="s">
        <v>3904</v>
      </c>
      <c r="G19" s="82" t="s">
        <v>3905</v>
      </c>
      <c r="H19" s="82" t="s">
        <v>76</v>
      </c>
      <c r="I19" s="82" t="s">
        <v>73</v>
      </c>
      <c r="J19" s="82" t="s">
        <v>53</v>
      </c>
      <c r="K19" s="82" t="s">
        <v>314</v>
      </c>
      <c r="L19" s="4" t="s">
        <v>799</v>
      </c>
      <c r="M19" s="82" t="s">
        <v>311</v>
      </c>
      <c r="N19" t="s">
        <v>1067</v>
      </c>
      <c r="O19" s="93" t="s">
        <v>62</v>
      </c>
      <c r="P19" s="82" t="s">
        <v>1212</v>
      </c>
      <c r="Q19" s="92">
        <v>3612000</v>
      </c>
      <c r="R19" s="95">
        <v>1</v>
      </c>
      <c r="S19" s="96">
        <v>231.72</v>
      </c>
      <c r="T19" s="92">
        <v>8369.7260000000006</v>
      </c>
      <c r="U19" s="97">
        <v>0.15624199999999999</v>
      </c>
      <c r="V19" s="97">
        <v>0.250879912874861</v>
      </c>
      <c r="W19" s="97">
        <v>9.5009072714902099E-3</v>
      </c>
    </row>
    <row r="20" spans="1:23" x14ac:dyDescent="0.2">
      <c r="A20" s="7">
        <v>1038</v>
      </c>
      <c r="B20" s="4">
        <v>14849</v>
      </c>
      <c r="C20" s="4" t="s">
        <v>3892</v>
      </c>
      <c r="D20" s="4" t="s">
        <v>3893</v>
      </c>
      <c r="E20" s="82" t="s">
        <v>425</v>
      </c>
      <c r="F20" s="4" t="s">
        <v>3912</v>
      </c>
      <c r="G20" s="4" t="s">
        <v>3913</v>
      </c>
      <c r="H20" s="82" t="s">
        <v>76</v>
      </c>
      <c r="I20" s="82" t="s">
        <v>73</v>
      </c>
      <c r="J20" s="82" t="s">
        <v>53</v>
      </c>
      <c r="K20" s="82" t="s">
        <v>314</v>
      </c>
      <c r="L20" s="4" t="s">
        <v>799</v>
      </c>
      <c r="M20" s="82" t="s">
        <v>311</v>
      </c>
      <c r="N20" t="s">
        <v>1067</v>
      </c>
      <c r="O20" s="93" t="s">
        <v>62</v>
      </c>
      <c r="P20" s="4" t="s">
        <v>1212</v>
      </c>
      <c r="Q20" s="86">
        <v>2751000</v>
      </c>
      <c r="R20" s="88">
        <v>1</v>
      </c>
      <c r="S20" s="89">
        <v>302.04000000000002</v>
      </c>
      <c r="T20" s="86">
        <v>8309.1200000000008</v>
      </c>
      <c r="U20" s="87">
        <v>0</v>
      </c>
      <c r="V20" s="87">
        <v>0.24906326711214</v>
      </c>
      <c r="W20" s="87">
        <v>9.4321102811733004E-3</v>
      </c>
    </row>
    <row r="21" spans="1:23" x14ac:dyDescent="0.2">
      <c r="A21" s="7">
        <v>1038</v>
      </c>
      <c r="B21" s="4">
        <v>14849</v>
      </c>
      <c r="C21" s="4" t="s">
        <v>3819</v>
      </c>
      <c r="D21" s="4" t="s">
        <v>3820</v>
      </c>
      <c r="E21" s="4" t="s">
        <v>425</v>
      </c>
      <c r="F21" s="4" t="s">
        <v>3906</v>
      </c>
      <c r="G21" s="4" t="s">
        <v>3907</v>
      </c>
      <c r="H21" s="4" t="s">
        <v>76</v>
      </c>
      <c r="I21" s="4" t="s">
        <v>73</v>
      </c>
      <c r="J21" s="4" t="s">
        <v>53</v>
      </c>
      <c r="K21" s="4" t="s">
        <v>314</v>
      </c>
      <c r="L21" s="4" t="s">
        <v>799</v>
      </c>
      <c r="M21" s="4" t="s">
        <v>311</v>
      </c>
      <c r="N21" t="s">
        <v>1052</v>
      </c>
      <c r="O21" s="4" t="s">
        <v>62</v>
      </c>
      <c r="P21" s="4" t="s">
        <v>1212</v>
      </c>
      <c r="Q21" s="86">
        <v>2906000</v>
      </c>
      <c r="R21" s="88">
        <v>1</v>
      </c>
      <c r="S21" s="89">
        <v>286.27999999999997</v>
      </c>
      <c r="T21" s="86">
        <v>8319.2970000000005</v>
      </c>
      <c r="U21" s="87">
        <v>1.895E-3</v>
      </c>
      <c r="V21" s="87">
        <v>0.24936830149718001</v>
      </c>
      <c r="W21" s="87">
        <v>9.4436620366473607E-3</v>
      </c>
    </row>
    <row r="22" spans="1:23" x14ac:dyDescent="0.2">
      <c r="A22" s="7">
        <v>1038</v>
      </c>
      <c r="B22" s="4">
        <v>14849</v>
      </c>
      <c r="C22" s="4" t="s">
        <v>3908</v>
      </c>
      <c r="D22" s="4" t="s">
        <v>3909</v>
      </c>
      <c r="E22" s="4" t="s">
        <v>425</v>
      </c>
      <c r="F22" s="4" t="s">
        <v>3910</v>
      </c>
      <c r="G22" s="4" t="s">
        <v>3911</v>
      </c>
      <c r="H22" s="7" t="s">
        <v>76</v>
      </c>
      <c r="I22" s="4" t="s">
        <v>73</v>
      </c>
      <c r="J22" s="4" t="s">
        <v>53</v>
      </c>
      <c r="K22" s="4" t="s">
        <v>314</v>
      </c>
      <c r="L22" s="4" t="s">
        <v>799</v>
      </c>
      <c r="M22" s="4" t="s">
        <v>311</v>
      </c>
      <c r="N22" t="s">
        <v>1067</v>
      </c>
      <c r="O22" s="4" t="s">
        <v>62</v>
      </c>
      <c r="P22" s="4" t="s">
        <v>1212</v>
      </c>
      <c r="Q22" s="86">
        <v>3522000</v>
      </c>
      <c r="R22" s="88">
        <v>1</v>
      </c>
      <c r="S22" s="89">
        <v>237.46</v>
      </c>
      <c r="T22" s="86">
        <v>8363.3410000000003</v>
      </c>
      <c r="U22" s="87">
        <v>4.9540000000000001E-3</v>
      </c>
      <c r="V22" s="87">
        <v>0.25068851851581903</v>
      </c>
      <c r="W22" s="87">
        <v>9.4936591022896106E-3</v>
      </c>
    </row>
    <row r="23" spans="1:23" x14ac:dyDescent="0.2">
      <c r="A23" s="7">
        <v>1039</v>
      </c>
      <c r="B23" s="4">
        <v>1039</v>
      </c>
      <c r="C23" s="4" t="s">
        <v>3896</v>
      </c>
      <c r="D23" s="4" t="s">
        <v>3897</v>
      </c>
      <c r="E23" s="4" t="s">
        <v>425</v>
      </c>
      <c r="F23" s="4" t="s">
        <v>3898</v>
      </c>
      <c r="G23" s="4" t="s">
        <v>3899</v>
      </c>
      <c r="H23" s="7" t="s">
        <v>76</v>
      </c>
      <c r="I23" s="4" t="s">
        <v>73</v>
      </c>
      <c r="J23" s="4" t="s">
        <v>53</v>
      </c>
      <c r="K23" s="4" t="s">
        <v>53</v>
      </c>
      <c r="L23" s="4" t="s">
        <v>799</v>
      </c>
      <c r="M23" s="7" t="s">
        <v>311</v>
      </c>
      <c r="N23" t="s">
        <v>1036</v>
      </c>
      <c r="O23" s="4" t="s">
        <v>62</v>
      </c>
      <c r="P23" s="4" t="s">
        <v>1212</v>
      </c>
      <c r="Q23" s="86">
        <v>43696.58</v>
      </c>
      <c r="R23" s="88">
        <v>1</v>
      </c>
      <c r="S23" s="89">
        <v>72.400000000000006</v>
      </c>
      <c r="T23" s="86">
        <v>31.635999999999999</v>
      </c>
      <c r="U23" s="87">
        <v>1.1900000000000001E-4</v>
      </c>
      <c r="V23" s="87">
        <v>5.2667060874460103E-2</v>
      </c>
      <c r="W23" s="87">
        <v>1.3889665534570601E-4</v>
      </c>
    </row>
    <row r="24" spans="1:23" x14ac:dyDescent="0.2">
      <c r="A24" s="7">
        <v>1039</v>
      </c>
      <c r="B24" s="4">
        <v>1039</v>
      </c>
      <c r="C24" s="4" t="s">
        <v>3900</v>
      </c>
      <c r="D24" s="4" t="s">
        <v>3901</v>
      </c>
      <c r="E24" s="4" t="s">
        <v>426</v>
      </c>
      <c r="F24" s="4" t="s">
        <v>3902</v>
      </c>
      <c r="G24" s="4" t="s">
        <v>3903</v>
      </c>
      <c r="H24" s="7" t="s">
        <v>76</v>
      </c>
      <c r="I24" s="4" t="s">
        <v>73</v>
      </c>
      <c r="J24" s="4" t="s">
        <v>61</v>
      </c>
      <c r="K24" s="4" t="s">
        <v>157</v>
      </c>
      <c r="L24" s="4" t="s">
        <v>799</v>
      </c>
      <c r="M24" s="7" t="s">
        <v>102</v>
      </c>
      <c r="N24" t="s">
        <v>1041</v>
      </c>
      <c r="O24" s="4" t="s">
        <v>62</v>
      </c>
      <c r="P24" s="4" t="s">
        <v>1206</v>
      </c>
      <c r="Q24" s="86">
        <v>4140</v>
      </c>
      <c r="R24" s="88">
        <v>3.71</v>
      </c>
      <c r="S24" s="89">
        <v>3704.89</v>
      </c>
      <c r="T24" s="86">
        <v>569.04899999999998</v>
      </c>
      <c r="U24" s="87">
        <v>3.1000000000000001E-5</v>
      </c>
      <c r="V24" s="87">
        <v>0.94733293912553995</v>
      </c>
      <c r="W24" s="87">
        <v>2.4983618709424199E-3</v>
      </c>
    </row>
    <row r="25" spans="1:23" x14ac:dyDescent="0.2">
      <c r="A25" s="7">
        <v>1039</v>
      </c>
      <c r="B25" s="4">
        <v>8056</v>
      </c>
      <c r="C25" s="4" t="s">
        <v>3900</v>
      </c>
      <c r="D25" s="4" t="s">
        <v>3901</v>
      </c>
      <c r="E25" s="4" t="s">
        <v>426</v>
      </c>
      <c r="F25" s="4" t="s">
        <v>3902</v>
      </c>
      <c r="G25" s="4" t="s">
        <v>3903</v>
      </c>
      <c r="H25" s="7" t="s">
        <v>76</v>
      </c>
      <c r="I25" s="4" t="s">
        <v>73</v>
      </c>
      <c r="J25" s="4" t="s">
        <v>61</v>
      </c>
      <c r="K25" s="4" t="s">
        <v>157</v>
      </c>
      <c r="L25" s="4" t="s">
        <v>799</v>
      </c>
      <c r="M25" s="7" t="s">
        <v>102</v>
      </c>
      <c r="N25" t="s">
        <v>1041</v>
      </c>
      <c r="O25" s="4" t="s">
        <v>62</v>
      </c>
      <c r="P25" s="4" t="s">
        <v>1206</v>
      </c>
      <c r="Q25" s="86">
        <v>18453.580000000002</v>
      </c>
      <c r="R25" s="88">
        <v>3.71</v>
      </c>
      <c r="S25" s="89">
        <v>3704.89</v>
      </c>
      <c r="T25" s="86">
        <v>2536.471</v>
      </c>
      <c r="U25" s="87">
        <v>1.3899999999999999E-4</v>
      </c>
      <c r="V25" s="87">
        <v>1</v>
      </c>
      <c r="W25" s="87">
        <v>7.2482590144018902E-3</v>
      </c>
    </row>
    <row r="26" spans="1:23" x14ac:dyDescent="0.2">
      <c r="A26" s="7">
        <v>11389</v>
      </c>
      <c r="B26" s="4">
        <v>11390</v>
      </c>
      <c r="C26" s="4" t="s">
        <v>3896</v>
      </c>
      <c r="D26" s="4" t="s">
        <v>3897</v>
      </c>
      <c r="E26" s="4" t="s">
        <v>425</v>
      </c>
      <c r="F26" s="4" t="s">
        <v>3898</v>
      </c>
      <c r="G26" s="4" t="s">
        <v>3899</v>
      </c>
      <c r="H26" s="7" t="s">
        <v>76</v>
      </c>
      <c r="I26" s="4" t="s">
        <v>73</v>
      </c>
      <c r="J26" s="4" t="s">
        <v>53</v>
      </c>
      <c r="K26" s="4" t="s">
        <v>53</v>
      </c>
      <c r="L26" s="4" t="s">
        <v>799</v>
      </c>
      <c r="M26" s="7" t="s">
        <v>311</v>
      </c>
      <c r="N26" t="s">
        <v>1095</v>
      </c>
      <c r="O26" s="4" t="s">
        <v>62</v>
      </c>
      <c r="P26" s="4" t="s">
        <v>1212</v>
      </c>
      <c r="Q26" s="86">
        <v>1040769.07</v>
      </c>
      <c r="R26" s="88">
        <v>1</v>
      </c>
      <c r="S26" s="89">
        <v>72.400000000000006</v>
      </c>
      <c r="T26" s="86">
        <v>753.51700000000005</v>
      </c>
      <c r="U26" s="87">
        <v>2.8419999999999999E-3</v>
      </c>
      <c r="V26" s="87">
        <v>3.9659209142541001E-2</v>
      </c>
      <c r="W26" s="87">
        <v>2.7981426990480697E-4</v>
      </c>
    </row>
    <row r="27" spans="1:23" x14ac:dyDescent="0.2">
      <c r="A27" s="7">
        <v>11389</v>
      </c>
      <c r="B27" s="4">
        <v>11390</v>
      </c>
      <c r="C27" s="4" t="s">
        <v>3900</v>
      </c>
      <c r="D27" s="4" t="s">
        <v>3901</v>
      </c>
      <c r="E27" s="4" t="s">
        <v>426</v>
      </c>
      <c r="F27" s="4" t="s">
        <v>3902</v>
      </c>
      <c r="G27" s="4" t="s">
        <v>3903</v>
      </c>
      <c r="H27" s="7" t="s">
        <v>76</v>
      </c>
      <c r="I27" s="4" t="s">
        <v>73</v>
      </c>
      <c r="J27" s="4" t="s">
        <v>61</v>
      </c>
      <c r="K27" s="4" t="s">
        <v>157</v>
      </c>
      <c r="L27" s="4" t="s">
        <v>799</v>
      </c>
      <c r="M27" s="7" t="s">
        <v>102</v>
      </c>
      <c r="N27" t="s">
        <v>1041</v>
      </c>
      <c r="O27" s="4" t="s">
        <v>62</v>
      </c>
      <c r="P27" s="4" t="s">
        <v>1206</v>
      </c>
      <c r="Q27" s="86">
        <v>132747.1</v>
      </c>
      <c r="R27" s="88">
        <v>3.71</v>
      </c>
      <c r="S27" s="89">
        <v>3704.89</v>
      </c>
      <c r="T27" s="86">
        <v>18246.276999999998</v>
      </c>
      <c r="U27" s="87">
        <v>1.0009999999999999E-3</v>
      </c>
      <c r="V27" s="87">
        <v>0.96034079085745905</v>
      </c>
      <c r="W27" s="87">
        <v>6.7756534500669598E-3</v>
      </c>
    </row>
    <row r="28" spans="1:23" x14ac:dyDescent="0.2">
      <c r="A28" s="7">
        <v>11389</v>
      </c>
      <c r="B28" s="4">
        <v>11391</v>
      </c>
      <c r="C28" s="4" t="s">
        <v>3896</v>
      </c>
      <c r="D28" s="4" t="s">
        <v>3897</v>
      </c>
      <c r="E28" s="4" t="s">
        <v>425</v>
      </c>
      <c r="F28" s="4" t="s">
        <v>3898</v>
      </c>
      <c r="G28" s="4" t="s">
        <v>3899</v>
      </c>
      <c r="H28" s="7" t="s">
        <v>76</v>
      </c>
      <c r="I28" s="4" t="s">
        <v>73</v>
      </c>
      <c r="J28" s="4" t="s">
        <v>53</v>
      </c>
      <c r="K28" s="4" t="s">
        <v>53</v>
      </c>
      <c r="L28" s="4" t="s">
        <v>799</v>
      </c>
      <c r="M28" s="7" t="s">
        <v>311</v>
      </c>
      <c r="N28" t="s">
        <v>1036</v>
      </c>
      <c r="O28" s="4" t="s">
        <v>62</v>
      </c>
      <c r="P28" s="4" t="s">
        <v>1212</v>
      </c>
      <c r="Q28" s="86">
        <v>18351.48</v>
      </c>
      <c r="R28" s="88">
        <v>1</v>
      </c>
      <c r="S28" s="89">
        <v>72.400000000000006</v>
      </c>
      <c r="T28" s="86">
        <v>13.286</v>
      </c>
      <c r="U28" s="87">
        <v>5.0000000000000002E-5</v>
      </c>
      <c r="V28" s="87">
        <v>0.107049748460027</v>
      </c>
      <c r="W28" s="87">
        <v>1.5975489898789201E-4</v>
      </c>
    </row>
    <row r="29" spans="1:23" x14ac:dyDescent="0.2">
      <c r="A29" s="7">
        <v>11389</v>
      </c>
      <c r="B29" s="4">
        <v>11391</v>
      </c>
      <c r="C29" s="4" t="s">
        <v>3900</v>
      </c>
      <c r="D29" s="4" t="s">
        <v>3901</v>
      </c>
      <c r="E29" s="4" t="s">
        <v>426</v>
      </c>
      <c r="F29" s="4" t="s">
        <v>3902</v>
      </c>
      <c r="G29" s="4" t="s">
        <v>3903</v>
      </c>
      <c r="H29" s="4" t="s">
        <v>76</v>
      </c>
      <c r="I29" s="4" t="s">
        <v>73</v>
      </c>
      <c r="J29" s="4" t="s">
        <v>61</v>
      </c>
      <c r="K29" s="4" t="s">
        <v>157</v>
      </c>
      <c r="L29" s="4" t="s">
        <v>799</v>
      </c>
      <c r="M29" s="7" t="s">
        <v>102</v>
      </c>
      <c r="N29" t="s">
        <v>1041</v>
      </c>
      <c r="O29" s="4" t="s">
        <v>62</v>
      </c>
      <c r="P29" s="4" t="s">
        <v>1206</v>
      </c>
      <c r="Q29" s="86">
        <v>806.31</v>
      </c>
      <c r="R29" s="88">
        <v>3.71</v>
      </c>
      <c r="S29" s="89">
        <v>3704.89</v>
      </c>
      <c r="T29" s="86">
        <v>110.828</v>
      </c>
      <c r="U29" s="87">
        <v>6.0000000000000002E-6</v>
      </c>
      <c r="V29" s="87">
        <v>0.89295025153997298</v>
      </c>
      <c r="W29" s="87">
        <v>1.3325876920602801E-3</v>
      </c>
    </row>
    <row r="30" spans="1:23" x14ac:dyDescent="0.2">
      <c r="A30" s="7">
        <v>11389</v>
      </c>
      <c r="B30" s="4">
        <v>11392</v>
      </c>
      <c r="C30" s="4" t="s">
        <v>3896</v>
      </c>
      <c r="D30" s="4" t="s">
        <v>3897</v>
      </c>
      <c r="E30" s="4" t="s">
        <v>425</v>
      </c>
      <c r="F30" s="4" t="s">
        <v>3898</v>
      </c>
      <c r="G30" s="4" t="s">
        <v>3899</v>
      </c>
      <c r="H30" s="4" t="s">
        <v>76</v>
      </c>
      <c r="I30" s="4" t="s">
        <v>73</v>
      </c>
      <c r="J30" s="4" t="s">
        <v>53</v>
      </c>
      <c r="K30" s="4" t="s">
        <v>53</v>
      </c>
      <c r="L30" s="4" t="s">
        <v>799</v>
      </c>
      <c r="M30" s="7" t="s">
        <v>311</v>
      </c>
      <c r="N30" t="s">
        <v>1060</v>
      </c>
      <c r="O30" s="4" t="s">
        <v>62</v>
      </c>
      <c r="P30" s="4" t="s">
        <v>1212</v>
      </c>
      <c r="Q30" s="86">
        <v>60538.879999999997</v>
      </c>
      <c r="R30" s="88">
        <v>1</v>
      </c>
      <c r="S30" s="89">
        <v>72.400000000000006</v>
      </c>
      <c r="T30" s="86">
        <v>43.83</v>
      </c>
      <c r="U30" s="87">
        <v>1.65E-4</v>
      </c>
      <c r="V30" s="87">
        <v>4.3181944146795499E-2</v>
      </c>
      <c r="W30" s="87">
        <v>1.5909063288585499E-4</v>
      </c>
    </row>
    <row r="31" spans="1:23" x14ac:dyDescent="0.2">
      <c r="A31" s="7">
        <v>11389</v>
      </c>
      <c r="B31" s="4">
        <v>11392</v>
      </c>
      <c r="C31" s="4" t="s">
        <v>3900</v>
      </c>
      <c r="D31" s="4" t="s">
        <v>3901</v>
      </c>
      <c r="E31" s="4" t="s">
        <v>426</v>
      </c>
      <c r="F31" s="4" t="s">
        <v>3902</v>
      </c>
      <c r="G31" s="4" t="s">
        <v>3903</v>
      </c>
      <c r="H31" s="4" t="s">
        <v>76</v>
      </c>
      <c r="I31" s="4" t="s">
        <v>73</v>
      </c>
      <c r="J31" s="4" t="s">
        <v>61</v>
      </c>
      <c r="K31" s="4" t="s">
        <v>157</v>
      </c>
      <c r="L31" s="4" t="s">
        <v>799</v>
      </c>
      <c r="M31" s="7" t="s">
        <v>102</v>
      </c>
      <c r="N31" t="s">
        <v>1041</v>
      </c>
      <c r="O31" s="4" t="s">
        <v>62</v>
      </c>
      <c r="P31" s="4" t="s">
        <v>1206</v>
      </c>
      <c r="Q31" s="86">
        <v>7065.63</v>
      </c>
      <c r="R31" s="88">
        <v>3.71</v>
      </c>
      <c r="S31" s="89">
        <v>3704.89</v>
      </c>
      <c r="T31" s="86">
        <v>971.18100000000004</v>
      </c>
      <c r="U31" s="87">
        <v>5.3000000000000001E-5</v>
      </c>
      <c r="V31" s="87">
        <v>0.95681805585320401</v>
      </c>
      <c r="W31" s="87">
        <v>3.5251027500019599E-3</v>
      </c>
    </row>
    <row r="32" spans="1:23" x14ac:dyDescent="0.2">
      <c r="A32" s="7">
        <v>11389</v>
      </c>
      <c r="B32" s="4">
        <v>11394</v>
      </c>
      <c r="C32" s="4" t="s">
        <v>3896</v>
      </c>
      <c r="D32" s="4" t="s">
        <v>3897</v>
      </c>
      <c r="E32" s="4" t="s">
        <v>425</v>
      </c>
      <c r="F32" s="4" t="s">
        <v>3898</v>
      </c>
      <c r="G32" s="4" t="s">
        <v>3899</v>
      </c>
      <c r="H32" s="4" t="s">
        <v>76</v>
      </c>
      <c r="I32" s="4" t="s">
        <v>73</v>
      </c>
      <c r="J32" s="4" t="s">
        <v>53</v>
      </c>
      <c r="K32" s="4" t="s">
        <v>53</v>
      </c>
      <c r="L32" s="4" t="s">
        <v>799</v>
      </c>
      <c r="M32" s="7" t="s">
        <v>311</v>
      </c>
      <c r="N32" t="s">
        <v>1036</v>
      </c>
      <c r="O32" s="4" t="s">
        <v>62</v>
      </c>
      <c r="P32" s="4" t="s">
        <v>1212</v>
      </c>
      <c r="Q32" s="86">
        <v>849887.22</v>
      </c>
      <c r="R32" s="88">
        <v>1</v>
      </c>
      <c r="S32" s="89">
        <v>72.400000000000006</v>
      </c>
      <c r="T32" s="86">
        <v>615.31799999999998</v>
      </c>
      <c r="U32" s="87">
        <v>2.3210000000000001E-3</v>
      </c>
      <c r="V32" s="87">
        <v>2.7429691193163401E-2</v>
      </c>
      <c r="W32" s="87">
        <v>2.9451571643709598E-4</v>
      </c>
    </row>
    <row r="33" spans="1:23" x14ac:dyDescent="0.2">
      <c r="A33" s="7">
        <v>11389</v>
      </c>
      <c r="B33" s="4">
        <v>11394</v>
      </c>
      <c r="C33" s="4" t="s">
        <v>3900</v>
      </c>
      <c r="D33" s="4" t="s">
        <v>3901</v>
      </c>
      <c r="E33" s="4" t="s">
        <v>426</v>
      </c>
      <c r="F33" s="4" t="s">
        <v>3902</v>
      </c>
      <c r="G33" s="4" t="s">
        <v>3903</v>
      </c>
      <c r="H33" s="4" t="s">
        <v>76</v>
      </c>
      <c r="I33" s="4" t="s">
        <v>73</v>
      </c>
      <c r="J33" s="4" t="s">
        <v>61</v>
      </c>
      <c r="K33" s="4" t="s">
        <v>157</v>
      </c>
      <c r="L33" s="4" t="s">
        <v>799</v>
      </c>
      <c r="M33" s="7" t="s">
        <v>102</v>
      </c>
      <c r="N33" t="s">
        <v>1041</v>
      </c>
      <c r="O33" s="4" t="s">
        <v>62</v>
      </c>
      <c r="P33" s="4" t="s">
        <v>1206</v>
      </c>
      <c r="Q33" s="86">
        <v>158726.97</v>
      </c>
      <c r="R33" s="88">
        <v>3.71</v>
      </c>
      <c r="S33" s="89">
        <v>3704.89</v>
      </c>
      <c r="T33" s="86">
        <v>21817.246999999999</v>
      </c>
      <c r="U33" s="87">
        <v>1.1969999999999999E-3</v>
      </c>
      <c r="V33" s="87">
        <v>0.97257030880683604</v>
      </c>
      <c r="W33" s="87">
        <v>1.0442598105336501E-2</v>
      </c>
    </row>
    <row r="34" spans="1:23" x14ac:dyDescent="0.2">
      <c r="A34" s="7">
        <v>11389</v>
      </c>
      <c r="B34" s="4">
        <v>15420</v>
      </c>
      <c r="C34" s="4" t="s">
        <v>3888</v>
      </c>
      <c r="D34" s="4" t="s">
        <v>3889</v>
      </c>
      <c r="E34" s="4" t="s">
        <v>425</v>
      </c>
      <c r="F34" s="4" t="s">
        <v>3904</v>
      </c>
      <c r="G34" s="4" t="s">
        <v>3905</v>
      </c>
      <c r="H34" s="4" t="s">
        <v>76</v>
      </c>
      <c r="I34" s="4" t="s">
        <v>73</v>
      </c>
      <c r="J34" s="4" t="s">
        <v>53</v>
      </c>
      <c r="K34" s="4" t="s">
        <v>314</v>
      </c>
      <c r="L34" s="4" t="s">
        <v>799</v>
      </c>
      <c r="M34" s="7" t="s">
        <v>311</v>
      </c>
      <c r="N34" t="s">
        <v>1067</v>
      </c>
      <c r="O34" s="4" t="s">
        <v>62</v>
      </c>
      <c r="P34" s="4" t="s">
        <v>1212</v>
      </c>
      <c r="Q34" s="86">
        <v>5485</v>
      </c>
      <c r="R34" s="88">
        <v>1</v>
      </c>
      <c r="S34" s="89">
        <v>231.72</v>
      </c>
      <c r="T34" s="86">
        <v>12.71</v>
      </c>
      <c r="U34" s="87">
        <v>2.3699999999999999E-4</v>
      </c>
      <c r="V34" s="87">
        <v>0.49113097625145502</v>
      </c>
      <c r="W34" s="87">
        <v>2.0193859075698598E-3</v>
      </c>
    </row>
    <row r="35" spans="1:23" x14ac:dyDescent="0.2">
      <c r="A35" s="7">
        <v>11389</v>
      </c>
      <c r="B35" s="4">
        <v>15420</v>
      </c>
      <c r="C35" s="4" t="s">
        <v>3819</v>
      </c>
      <c r="D35" s="4" t="s">
        <v>3820</v>
      </c>
      <c r="E35" s="4" t="s">
        <v>425</v>
      </c>
      <c r="F35" s="4" t="s">
        <v>3906</v>
      </c>
      <c r="G35" s="4" t="s">
        <v>3907</v>
      </c>
      <c r="H35" s="4" t="s">
        <v>76</v>
      </c>
      <c r="I35" s="4" t="s">
        <v>73</v>
      </c>
      <c r="J35" s="4" t="s">
        <v>53</v>
      </c>
      <c r="K35" s="4" t="s">
        <v>314</v>
      </c>
      <c r="L35" s="4" t="s">
        <v>799</v>
      </c>
      <c r="M35" s="7" t="s">
        <v>311</v>
      </c>
      <c r="N35" t="s">
        <v>1052</v>
      </c>
      <c r="O35" s="4" t="s">
        <v>62</v>
      </c>
      <c r="P35" s="4" t="s">
        <v>1212</v>
      </c>
      <c r="Q35" s="86">
        <v>4600</v>
      </c>
      <c r="R35" s="88">
        <v>1</v>
      </c>
      <c r="S35" s="89">
        <v>286.27999999999997</v>
      </c>
      <c r="T35" s="86">
        <v>13.169</v>
      </c>
      <c r="U35" s="87">
        <v>3.0000000000000001E-6</v>
      </c>
      <c r="V35" s="87">
        <v>0.50886902374854504</v>
      </c>
      <c r="W35" s="87">
        <v>2.0923195339862199E-3</v>
      </c>
    </row>
  </sheetData>
  <sheetProtection formatColumns="0"/>
  <autoFilter ref="A1:X35" xr:uid="{00000000-0001-0000-08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J2:J20" xr:uid="{9D77A66C-D73E-4625-B33A-8DD8A3672B0D}">
      <formula1>israel_abroad</formula1>
    </dataValidation>
    <dataValidation type="list" allowBlank="1" showInputMessage="1" showErrorMessage="1" sqref="O2:O20" xr:uid="{F65D90C8-5E88-4FA4-AF40-B30600C5C41E}">
      <formula1>Holding_interest</formula1>
    </dataValidation>
    <dataValidation type="list" allowBlank="1" showInputMessage="1" showErrorMessage="1" sqref="E2:E20" xr:uid="{39DE520D-D826-4C62-AAB0-754190BCF6D8}">
      <formula1>Issuer_Type_TFunds</formula1>
    </dataValidation>
    <dataValidation type="list" allowBlank="1" showInputMessage="1" showErrorMessage="1" sqref="H2:H20" xr:uid="{EEE53022-4EC5-46E4-B926-AC67A9B3F05B}">
      <formula1>Security_ID_Number_Type</formula1>
    </dataValidation>
    <dataValidation type="list" allowBlank="1" showInputMessage="1" showErrorMessage="1" sqref="L2:L20" xr:uid="{49EE6423-1249-4E0A-95A1-0D0D1BE17330}">
      <formula1>tradeable_status_funds</formula1>
    </dataValidation>
    <dataValidation type="list" allowBlank="1" showInputMessage="1" showErrorMessage="1" sqref="K2:K20" xr:uid="{FC327BE8-88C0-4354-8AF7-70FEB9256607}">
      <formula1>Country_list_funds</formula1>
    </dataValidation>
    <dataValidation type="list" allowBlank="1" showInputMessage="1" showErrorMessage="1" sqref="M2:M20" xr:uid="{E9BD7DDB-6008-4E72-AA2F-B0B088ED386B}">
      <formula1>Stock_Exchange</formula1>
    </dataValidation>
  </dataValidation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A86"/>
  <sheetViews>
    <sheetView rightToLeft="1" topLeftCell="M1" workbookViewId="0">
      <selection activeCell="Y19" sqref="Y19"/>
    </sheetView>
  </sheetViews>
  <sheetFormatPr defaultColWidth="0" defaultRowHeight="14.25" x14ac:dyDescent="0.2"/>
  <cols>
    <col min="1" max="4" width="11.625" style="2" customWidth="1"/>
    <col min="5" max="5" width="11.625" style="4" customWidth="1"/>
    <col min="6" max="25" width="11.625" style="2" customWidth="1"/>
    <col min="26" max="27" width="11.625" style="2" hidden="1" customWidth="1"/>
    <col min="28" max="16384" width="9" style="2" hidden="1"/>
  </cols>
  <sheetData>
    <row r="1" spans="1:25" ht="51" x14ac:dyDescent="0.2">
      <c r="A1" s="11" t="s">
        <v>645</v>
      </c>
      <c r="B1" s="11" t="s">
        <v>0</v>
      </c>
      <c r="C1" s="11" t="s">
        <v>718</v>
      </c>
      <c r="D1" s="11" t="s">
        <v>2</v>
      </c>
      <c r="E1" s="11" t="s">
        <v>734</v>
      </c>
      <c r="F1" s="11" t="s">
        <v>1138</v>
      </c>
      <c r="G1" s="11" t="s">
        <v>29</v>
      </c>
      <c r="H1" s="11" t="s">
        <v>28</v>
      </c>
      <c r="I1" s="11" t="s">
        <v>598</v>
      </c>
      <c r="J1" s="11" t="s">
        <v>599</v>
      </c>
      <c r="K1" s="11" t="s">
        <v>603</v>
      </c>
      <c r="L1" s="11" t="s">
        <v>5</v>
      </c>
      <c r="M1" s="11" t="s">
        <v>732</v>
      </c>
      <c r="N1" s="11" t="s">
        <v>9</v>
      </c>
      <c r="O1" s="11" t="s">
        <v>660</v>
      </c>
      <c r="P1" s="11" t="s">
        <v>600</v>
      </c>
      <c r="Q1" s="11" t="s">
        <v>393</v>
      </c>
      <c r="R1" s="11" t="s">
        <v>23</v>
      </c>
      <c r="S1" s="11" t="s">
        <v>607</v>
      </c>
      <c r="T1" s="11" t="s">
        <v>767</v>
      </c>
      <c r="U1" s="11" t="s">
        <v>11</v>
      </c>
      <c r="V1" s="11" t="s">
        <v>15</v>
      </c>
      <c r="W1" s="11" t="s">
        <v>1146</v>
      </c>
      <c r="X1" s="11" t="s">
        <v>19</v>
      </c>
      <c r="Y1" s="11" t="s">
        <v>30</v>
      </c>
    </row>
    <row r="2" spans="1:25" x14ac:dyDescent="0.2">
      <c r="A2" s="7">
        <v>1035</v>
      </c>
      <c r="B2" s="93">
        <v>1036</v>
      </c>
      <c r="C2" s="93" t="s">
        <v>3914</v>
      </c>
      <c r="D2" s="93" t="s">
        <v>3915</v>
      </c>
      <c r="E2" s="82" t="s">
        <v>425</v>
      </c>
      <c r="F2" s="93" t="s">
        <v>3916</v>
      </c>
      <c r="G2" s="93" t="s">
        <v>3917</v>
      </c>
      <c r="H2" s="82" t="s">
        <v>76</v>
      </c>
      <c r="I2" s="82" t="s">
        <v>53</v>
      </c>
      <c r="J2" s="82" t="s">
        <v>53</v>
      </c>
      <c r="K2" s="93" t="s">
        <v>799</v>
      </c>
      <c r="L2" s="82" t="s">
        <v>311</v>
      </c>
      <c r="M2" s="93" t="s">
        <v>3918</v>
      </c>
      <c r="N2" s="93" t="s">
        <v>255</v>
      </c>
      <c r="O2" s="93" t="s">
        <v>3919</v>
      </c>
      <c r="P2" s="93" t="s">
        <v>62</v>
      </c>
      <c r="Q2" s="82" t="s">
        <v>1212</v>
      </c>
      <c r="R2" s="96">
        <v>4117.3940000000002</v>
      </c>
      <c r="S2" s="92">
        <v>1</v>
      </c>
      <c r="T2" s="99">
        <v>11389.58</v>
      </c>
      <c r="U2" s="102">
        <v>1</v>
      </c>
      <c r="V2" s="98">
        <v>100</v>
      </c>
      <c r="W2" s="99">
        <v>11.39</v>
      </c>
      <c r="X2" s="101">
        <v>4.8834747342218203E-2</v>
      </c>
      <c r="Y2" s="101">
        <v>2.7105012496892899E-6</v>
      </c>
    </row>
    <row r="3" spans="1:25" x14ac:dyDescent="0.2">
      <c r="A3" s="7">
        <v>1035</v>
      </c>
      <c r="B3" s="93">
        <v>1036</v>
      </c>
      <c r="C3" s="93" t="s">
        <v>1486</v>
      </c>
      <c r="D3" s="93" t="s">
        <v>1487</v>
      </c>
      <c r="E3" s="82" t="s">
        <v>425</v>
      </c>
      <c r="F3" s="93" t="s">
        <v>3920</v>
      </c>
      <c r="G3" s="93" t="s">
        <v>3921</v>
      </c>
      <c r="H3" s="82" t="s">
        <v>76</v>
      </c>
      <c r="I3" s="82" t="s">
        <v>53</v>
      </c>
      <c r="J3" s="82" t="s">
        <v>53</v>
      </c>
      <c r="K3" s="93" t="s">
        <v>799</v>
      </c>
      <c r="L3" s="82" t="s">
        <v>311</v>
      </c>
      <c r="M3" s="93" t="s">
        <v>3922</v>
      </c>
      <c r="N3" s="93" t="s">
        <v>156</v>
      </c>
      <c r="O3" s="93" t="s">
        <v>3923</v>
      </c>
      <c r="P3" s="93" t="s">
        <v>62</v>
      </c>
      <c r="Q3" s="82" t="s">
        <v>1212</v>
      </c>
      <c r="R3" s="96">
        <v>37.5</v>
      </c>
      <c r="S3" s="92">
        <v>1</v>
      </c>
      <c r="T3" s="99">
        <v>59114.09</v>
      </c>
      <c r="U3" s="102">
        <v>1</v>
      </c>
      <c r="V3" s="98">
        <v>145.4</v>
      </c>
      <c r="W3" s="99">
        <v>85.951999999999998</v>
      </c>
      <c r="X3" s="101">
        <v>0.36853322759882501</v>
      </c>
      <c r="Y3" s="101">
        <v>2.0454897963505502E-5</v>
      </c>
    </row>
    <row r="4" spans="1:25" x14ac:dyDescent="0.2">
      <c r="A4" s="7">
        <v>1035</v>
      </c>
      <c r="B4" s="93">
        <v>1036</v>
      </c>
      <c r="C4" s="93" t="s">
        <v>1491</v>
      </c>
      <c r="D4" s="93" t="s">
        <v>1492</v>
      </c>
      <c r="E4" s="82" t="s">
        <v>425</v>
      </c>
      <c r="F4" s="93" t="s">
        <v>3924</v>
      </c>
      <c r="G4" s="93" t="s">
        <v>3925</v>
      </c>
      <c r="H4" s="82" t="s">
        <v>76</v>
      </c>
      <c r="I4" s="82" t="s">
        <v>53</v>
      </c>
      <c r="J4" s="82" t="s">
        <v>53</v>
      </c>
      <c r="K4" s="93" t="s">
        <v>799</v>
      </c>
      <c r="L4" s="82" t="s">
        <v>311</v>
      </c>
      <c r="M4" s="93" t="s">
        <v>3926</v>
      </c>
      <c r="N4" s="93" t="s">
        <v>686</v>
      </c>
      <c r="O4" s="93" t="s">
        <v>3927</v>
      </c>
      <c r="P4" s="93" t="s">
        <v>62</v>
      </c>
      <c r="Q4" s="82" t="s">
        <v>1212</v>
      </c>
      <c r="R4" s="96">
        <v>100</v>
      </c>
      <c r="S4" s="92">
        <v>1</v>
      </c>
      <c r="T4" s="99">
        <v>512000</v>
      </c>
      <c r="U4" s="102">
        <v>1</v>
      </c>
      <c r="V4" s="98">
        <v>1</v>
      </c>
      <c r="W4" s="99">
        <v>5.12</v>
      </c>
      <c r="X4" s="101">
        <v>2.1952864494753699E-2</v>
      </c>
      <c r="Y4" s="101">
        <v>1.2184616463828501E-6</v>
      </c>
    </row>
    <row r="5" spans="1:25" x14ac:dyDescent="0.2">
      <c r="A5" s="7">
        <v>1035</v>
      </c>
      <c r="B5" s="93">
        <v>1036</v>
      </c>
      <c r="C5" s="93" t="s">
        <v>3642</v>
      </c>
      <c r="D5" s="93" t="s">
        <v>3643</v>
      </c>
      <c r="E5" s="82" t="s">
        <v>425</v>
      </c>
      <c r="F5" s="93" t="s">
        <v>3928</v>
      </c>
      <c r="G5" s="93" t="s">
        <v>3929</v>
      </c>
      <c r="H5" s="82" t="s">
        <v>76</v>
      </c>
      <c r="I5" s="82" t="s">
        <v>53</v>
      </c>
      <c r="J5" s="82" t="s">
        <v>53</v>
      </c>
      <c r="K5" s="93" t="s">
        <v>799</v>
      </c>
      <c r="L5" s="82" t="s">
        <v>311</v>
      </c>
      <c r="M5" s="93" t="s">
        <v>3644</v>
      </c>
      <c r="N5" s="93" t="s">
        <v>629</v>
      </c>
      <c r="O5" s="93" t="s">
        <v>2716</v>
      </c>
      <c r="P5" s="93" t="s">
        <v>62</v>
      </c>
      <c r="Q5" s="82" t="s">
        <v>1212</v>
      </c>
      <c r="R5" s="96">
        <v>330</v>
      </c>
      <c r="S5" s="92">
        <v>0</v>
      </c>
      <c r="T5" s="99">
        <v>20330</v>
      </c>
      <c r="U5" s="102">
        <v>1</v>
      </c>
      <c r="V5" s="98">
        <v>18</v>
      </c>
      <c r="W5" s="99">
        <v>3.6589999999999998</v>
      </c>
      <c r="X5" s="101">
        <v>1.5690295377363599E-2</v>
      </c>
      <c r="Y5" s="101">
        <v>8.7086690405730401E-7</v>
      </c>
    </row>
    <row r="6" spans="1:25" x14ac:dyDescent="0.2">
      <c r="A6" s="7">
        <v>1035</v>
      </c>
      <c r="B6" s="93">
        <v>1036</v>
      </c>
      <c r="C6" s="93" t="s">
        <v>2221</v>
      </c>
      <c r="D6" s="93" t="s">
        <v>2222</v>
      </c>
      <c r="E6" s="82" t="s">
        <v>425</v>
      </c>
      <c r="F6" s="93" t="s">
        <v>3930</v>
      </c>
      <c r="G6" s="93" t="s">
        <v>3931</v>
      </c>
      <c r="H6" s="82" t="s">
        <v>76</v>
      </c>
      <c r="I6" s="82" t="s">
        <v>53</v>
      </c>
      <c r="J6" s="82" t="s">
        <v>53</v>
      </c>
      <c r="K6" s="93" t="s">
        <v>799</v>
      </c>
      <c r="L6" s="82" t="s">
        <v>311</v>
      </c>
      <c r="M6" s="93" t="s">
        <v>3112</v>
      </c>
      <c r="N6" s="93" t="s">
        <v>629</v>
      </c>
      <c r="O6" s="93" t="s">
        <v>1481</v>
      </c>
      <c r="P6" s="93" t="s">
        <v>62</v>
      </c>
      <c r="Q6" s="82" t="s">
        <v>1212</v>
      </c>
      <c r="R6" s="96">
        <v>3300</v>
      </c>
      <c r="S6" s="92">
        <v>0</v>
      </c>
      <c r="T6" s="99">
        <v>33300</v>
      </c>
      <c r="U6" s="102">
        <v>1</v>
      </c>
      <c r="V6" s="98">
        <v>381.7</v>
      </c>
      <c r="W6" s="99">
        <v>127.10599999999999</v>
      </c>
      <c r="X6" s="101">
        <v>0.54498886518683998</v>
      </c>
      <c r="Y6" s="101">
        <v>3.0248810131113898E-5</v>
      </c>
    </row>
    <row r="7" spans="1:25" x14ac:dyDescent="0.2">
      <c r="A7" s="7">
        <v>1035</v>
      </c>
      <c r="B7" s="93">
        <v>1037</v>
      </c>
      <c r="C7" s="93" t="s">
        <v>1486</v>
      </c>
      <c r="D7" s="93" t="s">
        <v>1487</v>
      </c>
      <c r="E7" s="82" t="s">
        <v>425</v>
      </c>
      <c r="F7" s="93" t="s">
        <v>3920</v>
      </c>
      <c r="G7" s="93" t="s">
        <v>3921</v>
      </c>
      <c r="H7" s="82" t="s">
        <v>76</v>
      </c>
      <c r="I7" s="82" t="s">
        <v>53</v>
      </c>
      <c r="J7" s="82" t="s">
        <v>53</v>
      </c>
      <c r="K7" s="93" t="s">
        <v>799</v>
      </c>
      <c r="L7" s="82" t="s">
        <v>311</v>
      </c>
      <c r="M7" s="93" t="s">
        <v>3922</v>
      </c>
      <c r="N7" s="93" t="s">
        <v>156</v>
      </c>
      <c r="O7" s="93" t="s">
        <v>3923</v>
      </c>
      <c r="P7" s="93" t="s">
        <v>62</v>
      </c>
      <c r="Q7" s="82" t="s">
        <v>1212</v>
      </c>
      <c r="R7" s="96">
        <v>37.5</v>
      </c>
      <c r="S7" s="92">
        <v>1</v>
      </c>
      <c r="T7" s="99">
        <v>2275.29</v>
      </c>
      <c r="U7" s="102">
        <v>1</v>
      </c>
      <c r="V7" s="98">
        <v>145.4</v>
      </c>
      <c r="W7" s="99">
        <v>3.3079999999999998</v>
      </c>
      <c r="X7" s="101">
        <v>0.51922803923357896</v>
      </c>
      <c r="Y7" s="101">
        <v>6.3824214434918602E-6</v>
      </c>
    </row>
    <row r="8" spans="1:25" x14ac:dyDescent="0.2">
      <c r="A8" s="7">
        <v>1035</v>
      </c>
      <c r="B8" s="93">
        <v>1037</v>
      </c>
      <c r="C8" s="93" t="s">
        <v>1710</v>
      </c>
      <c r="D8" s="93" t="s">
        <v>1711</v>
      </c>
      <c r="E8" s="82" t="s">
        <v>425</v>
      </c>
      <c r="F8" s="93" t="s">
        <v>3932</v>
      </c>
      <c r="G8" s="93" t="s">
        <v>3933</v>
      </c>
      <c r="H8" s="82" t="s">
        <v>76</v>
      </c>
      <c r="I8" s="82" t="s">
        <v>53</v>
      </c>
      <c r="J8" s="82" t="s">
        <v>53</v>
      </c>
      <c r="K8" s="93" t="s">
        <v>799</v>
      </c>
      <c r="L8" s="82" t="s">
        <v>311</v>
      </c>
      <c r="M8" s="93" t="s">
        <v>3309</v>
      </c>
      <c r="N8" s="93" t="s">
        <v>625</v>
      </c>
      <c r="O8" s="93" t="s">
        <v>3934</v>
      </c>
      <c r="P8" s="93" t="s">
        <v>62</v>
      </c>
      <c r="Q8" s="82" t="s">
        <v>1212</v>
      </c>
      <c r="R8" s="96">
        <v>8000</v>
      </c>
      <c r="S8" s="92">
        <v>0</v>
      </c>
      <c r="T8" s="99">
        <v>648</v>
      </c>
      <c r="U8" s="102">
        <v>1</v>
      </c>
      <c r="V8" s="98">
        <v>322.60000000000002</v>
      </c>
      <c r="W8" s="99">
        <v>2.09</v>
      </c>
      <c r="X8" s="101">
        <v>0.32809252918478798</v>
      </c>
      <c r="Y8" s="101">
        <v>4.0329578441284002E-6</v>
      </c>
    </row>
    <row r="9" spans="1:25" x14ac:dyDescent="0.2">
      <c r="A9" s="7">
        <v>1035</v>
      </c>
      <c r="B9" s="93">
        <v>1037</v>
      </c>
      <c r="C9" s="93" t="s">
        <v>1558</v>
      </c>
      <c r="D9" s="93" t="s">
        <v>1559</v>
      </c>
      <c r="E9" s="82" t="s">
        <v>425</v>
      </c>
      <c r="F9" s="93" t="s">
        <v>3935</v>
      </c>
      <c r="G9" s="93" t="s">
        <v>3936</v>
      </c>
      <c r="H9" s="82" t="s">
        <v>76</v>
      </c>
      <c r="I9" s="82" t="s">
        <v>53</v>
      </c>
      <c r="J9" s="82" t="s">
        <v>53</v>
      </c>
      <c r="K9" s="93" t="s">
        <v>799</v>
      </c>
      <c r="L9" s="82" t="s">
        <v>311</v>
      </c>
      <c r="M9" s="93" t="s">
        <v>3465</v>
      </c>
      <c r="N9" s="93" t="s">
        <v>629</v>
      </c>
      <c r="O9" s="93" t="s">
        <v>1341</v>
      </c>
      <c r="P9" s="93" t="s">
        <v>62</v>
      </c>
      <c r="Q9" s="82" t="s">
        <v>1212</v>
      </c>
      <c r="R9" s="96">
        <v>1050</v>
      </c>
      <c r="S9" s="92">
        <v>0</v>
      </c>
      <c r="T9" s="99">
        <v>5120</v>
      </c>
      <c r="U9" s="102">
        <v>1</v>
      </c>
      <c r="V9" s="98">
        <v>19</v>
      </c>
      <c r="W9" s="99">
        <v>0.97299999999999998</v>
      </c>
      <c r="X9" s="101">
        <v>0.152679431581633</v>
      </c>
      <c r="Y9" s="101">
        <v>1.8767562698369499E-6</v>
      </c>
    </row>
    <row r="10" spans="1:25" x14ac:dyDescent="0.2">
      <c r="A10" s="7">
        <v>1035</v>
      </c>
      <c r="B10" s="93">
        <v>9939</v>
      </c>
      <c r="C10" s="93" t="s">
        <v>3914</v>
      </c>
      <c r="D10" s="93" t="s">
        <v>3915</v>
      </c>
      <c r="E10" s="82" t="s">
        <v>425</v>
      </c>
      <c r="F10" s="93" t="s">
        <v>3916</v>
      </c>
      <c r="G10" s="93" t="s">
        <v>3917</v>
      </c>
      <c r="H10" s="82" t="s">
        <v>76</v>
      </c>
      <c r="I10" s="82" t="s">
        <v>53</v>
      </c>
      <c r="J10" s="82" t="s">
        <v>53</v>
      </c>
      <c r="K10" s="93" t="s">
        <v>799</v>
      </c>
      <c r="L10" s="82" t="s">
        <v>311</v>
      </c>
      <c r="M10" s="93" t="s">
        <v>3918</v>
      </c>
      <c r="N10" s="93" t="s">
        <v>255</v>
      </c>
      <c r="O10" s="93" t="s">
        <v>3919</v>
      </c>
      <c r="P10" s="93" t="s">
        <v>62</v>
      </c>
      <c r="Q10" s="82" t="s">
        <v>1212</v>
      </c>
      <c r="R10" s="96">
        <v>4117.3940000000002</v>
      </c>
      <c r="S10" s="92">
        <v>1</v>
      </c>
      <c r="T10" s="99">
        <v>7103.63</v>
      </c>
      <c r="U10" s="102">
        <v>1</v>
      </c>
      <c r="V10" s="98">
        <v>100</v>
      </c>
      <c r="W10" s="99">
        <v>7.1040000000000001</v>
      </c>
      <c r="X10" s="101">
        <v>2.8177205652275002E-2</v>
      </c>
      <c r="Y10" s="101">
        <v>2.0308080621971498E-6</v>
      </c>
    </row>
    <row r="11" spans="1:25" x14ac:dyDescent="0.2">
      <c r="A11" s="7">
        <v>1035</v>
      </c>
      <c r="B11" s="93">
        <v>9939</v>
      </c>
      <c r="C11" s="93" t="s">
        <v>1486</v>
      </c>
      <c r="D11" s="93" t="s">
        <v>1487</v>
      </c>
      <c r="E11" s="82" t="s">
        <v>425</v>
      </c>
      <c r="F11" s="93" t="s">
        <v>3920</v>
      </c>
      <c r="G11" s="93" t="s">
        <v>3921</v>
      </c>
      <c r="H11" s="82" t="s">
        <v>76</v>
      </c>
      <c r="I11" s="82" t="s">
        <v>53</v>
      </c>
      <c r="J11" s="82" t="s">
        <v>53</v>
      </c>
      <c r="K11" s="93" t="s">
        <v>799</v>
      </c>
      <c r="L11" s="82" t="s">
        <v>311</v>
      </c>
      <c r="M11" s="93" t="s">
        <v>3922</v>
      </c>
      <c r="N11" s="93" t="s">
        <v>156</v>
      </c>
      <c r="O11" s="93" t="s">
        <v>3923</v>
      </c>
      <c r="P11" s="93" t="s">
        <v>62</v>
      </c>
      <c r="Q11" s="82" t="s">
        <v>1212</v>
      </c>
      <c r="R11" s="96">
        <v>37.5</v>
      </c>
      <c r="S11" s="92">
        <v>1</v>
      </c>
      <c r="T11" s="99">
        <v>28118.01</v>
      </c>
      <c r="U11" s="102">
        <v>1</v>
      </c>
      <c r="V11" s="98">
        <v>145.4</v>
      </c>
      <c r="W11" s="99">
        <v>40.884</v>
      </c>
      <c r="X11" s="101">
        <v>0.1621685287297</v>
      </c>
      <c r="Y11" s="101">
        <v>1.16879281658767E-5</v>
      </c>
    </row>
    <row r="12" spans="1:25" x14ac:dyDescent="0.2">
      <c r="A12" s="7">
        <v>1035</v>
      </c>
      <c r="B12" s="93">
        <v>9939</v>
      </c>
      <c r="C12" s="93" t="s">
        <v>1491</v>
      </c>
      <c r="D12" s="93" t="s">
        <v>1492</v>
      </c>
      <c r="E12" s="82" t="s">
        <v>425</v>
      </c>
      <c r="F12" s="93" t="s">
        <v>3924</v>
      </c>
      <c r="G12" s="93" t="s">
        <v>3925</v>
      </c>
      <c r="H12" s="82" t="s">
        <v>76</v>
      </c>
      <c r="I12" s="82" t="s">
        <v>53</v>
      </c>
      <c r="J12" s="82" t="s">
        <v>53</v>
      </c>
      <c r="K12" s="93" t="s">
        <v>799</v>
      </c>
      <c r="L12" s="82" t="s">
        <v>311</v>
      </c>
      <c r="M12" s="93" t="s">
        <v>3926</v>
      </c>
      <c r="N12" s="93" t="s">
        <v>686</v>
      </c>
      <c r="O12" s="93" t="s">
        <v>3927</v>
      </c>
      <c r="P12" s="93" t="s">
        <v>62</v>
      </c>
      <c r="Q12" s="82" t="s">
        <v>1212</v>
      </c>
      <c r="R12" s="96">
        <v>100</v>
      </c>
      <c r="S12" s="92">
        <v>1</v>
      </c>
      <c r="T12" s="99">
        <v>410000</v>
      </c>
      <c r="U12" s="102">
        <v>1</v>
      </c>
      <c r="V12" s="98">
        <v>1</v>
      </c>
      <c r="W12" s="99">
        <v>4.0999999999999996</v>
      </c>
      <c r="X12" s="101">
        <v>1.62630293489846E-2</v>
      </c>
      <c r="Y12" s="101">
        <v>1.1721208811563E-6</v>
      </c>
    </row>
    <row r="13" spans="1:25" x14ac:dyDescent="0.2">
      <c r="A13" s="7">
        <v>1035</v>
      </c>
      <c r="B13" s="93">
        <v>9939</v>
      </c>
      <c r="C13" s="93" t="s">
        <v>1673</v>
      </c>
      <c r="D13" s="93" t="s">
        <v>1674</v>
      </c>
      <c r="E13" s="82" t="s">
        <v>425</v>
      </c>
      <c r="F13" s="93" t="s">
        <v>3937</v>
      </c>
      <c r="G13" s="93" t="s">
        <v>3938</v>
      </c>
      <c r="H13" s="82" t="s">
        <v>76</v>
      </c>
      <c r="I13" s="82" t="s">
        <v>53</v>
      </c>
      <c r="J13" s="82" t="s">
        <v>53</v>
      </c>
      <c r="K13" s="93" t="s">
        <v>799</v>
      </c>
      <c r="L13" s="82" t="s">
        <v>311</v>
      </c>
      <c r="M13" s="93" t="s">
        <v>3939</v>
      </c>
      <c r="N13" s="93" t="s">
        <v>629</v>
      </c>
      <c r="O13" s="93" t="s">
        <v>3940</v>
      </c>
      <c r="P13" s="93" t="s">
        <v>62</v>
      </c>
      <c r="Q13" s="82" t="s">
        <v>1212</v>
      </c>
      <c r="R13" s="96">
        <v>190</v>
      </c>
      <c r="S13" s="92">
        <v>0</v>
      </c>
      <c r="T13" s="99">
        <v>640100</v>
      </c>
      <c r="U13" s="102">
        <v>1</v>
      </c>
      <c r="V13" s="98">
        <v>19.8</v>
      </c>
      <c r="W13" s="99">
        <v>126.74</v>
      </c>
      <c r="X13" s="101">
        <v>0.502725143191327</v>
      </c>
      <c r="Y13" s="101">
        <v>3.6232772208188501E-5</v>
      </c>
    </row>
    <row r="14" spans="1:25" x14ac:dyDescent="0.2">
      <c r="A14" s="7">
        <v>1035</v>
      </c>
      <c r="B14" s="93">
        <v>9939</v>
      </c>
      <c r="C14" s="93" t="s">
        <v>1710</v>
      </c>
      <c r="D14" s="93" t="s">
        <v>1711</v>
      </c>
      <c r="E14" s="82" t="s">
        <v>425</v>
      </c>
      <c r="F14" s="93" t="s">
        <v>3932</v>
      </c>
      <c r="G14" s="93" t="s">
        <v>3933</v>
      </c>
      <c r="H14" s="82" t="s">
        <v>76</v>
      </c>
      <c r="I14" s="82" t="s">
        <v>53</v>
      </c>
      <c r="J14" s="82" t="s">
        <v>53</v>
      </c>
      <c r="K14" s="93" t="s">
        <v>799</v>
      </c>
      <c r="L14" s="82" t="s">
        <v>311</v>
      </c>
      <c r="M14" s="93" t="s">
        <v>3309</v>
      </c>
      <c r="N14" s="93" t="s">
        <v>625</v>
      </c>
      <c r="O14" s="93" t="s">
        <v>3934</v>
      </c>
      <c r="P14" s="93" t="s">
        <v>62</v>
      </c>
      <c r="Q14" s="82" t="s">
        <v>1212</v>
      </c>
      <c r="R14" s="96">
        <v>8000</v>
      </c>
      <c r="S14" s="92">
        <v>0</v>
      </c>
      <c r="T14" s="99">
        <v>1536</v>
      </c>
      <c r="U14" s="102">
        <v>1</v>
      </c>
      <c r="V14" s="98">
        <v>322.60000000000002</v>
      </c>
      <c r="W14" s="99">
        <v>4.9550000000000001</v>
      </c>
      <c r="X14" s="101">
        <v>1.9655005413709799E-2</v>
      </c>
      <c r="Y14" s="101">
        <v>1.41658984745592E-6</v>
      </c>
    </row>
    <row r="15" spans="1:25" x14ac:dyDescent="0.2">
      <c r="A15" s="7">
        <v>1035</v>
      </c>
      <c r="B15" s="93">
        <v>9939</v>
      </c>
      <c r="C15" s="93" t="s">
        <v>1558</v>
      </c>
      <c r="D15" s="93" t="s">
        <v>1559</v>
      </c>
      <c r="E15" s="82" t="s">
        <v>425</v>
      </c>
      <c r="F15" s="93" t="s">
        <v>3935</v>
      </c>
      <c r="G15" s="93" t="s">
        <v>3936</v>
      </c>
      <c r="H15" s="82" t="s">
        <v>76</v>
      </c>
      <c r="I15" s="82" t="s">
        <v>53</v>
      </c>
      <c r="J15" s="82" t="s">
        <v>53</v>
      </c>
      <c r="K15" s="93" t="s">
        <v>799</v>
      </c>
      <c r="L15" s="82" t="s">
        <v>311</v>
      </c>
      <c r="M15" s="93" t="s">
        <v>3465</v>
      </c>
      <c r="N15" s="93" t="s">
        <v>629</v>
      </c>
      <c r="O15" s="93" t="s">
        <v>1341</v>
      </c>
      <c r="P15" s="93" t="s">
        <v>62</v>
      </c>
      <c r="Q15" s="82" t="s">
        <v>1212</v>
      </c>
      <c r="R15" s="96">
        <v>1050</v>
      </c>
      <c r="S15" s="92">
        <v>0</v>
      </c>
      <c r="T15" s="99">
        <v>162720</v>
      </c>
      <c r="U15" s="102">
        <v>1</v>
      </c>
      <c r="V15" s="98">
        <v>19</v>
      </c>
      <c r="W15" s="99">
        <v>30.917000000000002</v>
      </c>
      <c r="X15" s="101">
        <v>0.122634347750412</v>
      </c>
      <c r="Y15" s="101">
        <v>8.8385919167153603E-6</v>
      </c>
    </row>
    <row r="16" spans="1:25" x14ac:dyDescent="0.2">
      <c r="A16" s="7">
        <v>1035</v>
      </c>
      <c r="B16" s="93">
        <v>9939</v>
      </c>
      <c r="C16" s="93" t="s">
        <v>2221</v>
      </c>
      <c r="D16" s="93" t="s">
        <v>2222</v>
      </c>
      <c r="E16" s="82" t="s">
        <v>425</v>
      </c>
      <c r="F16" s="93" t="s">
        <v>3930</v>
      </c>
      <c r="G16" s="93" t="s">
        <v>3931</v>
      </c>
      <c r="H16" s="82" t="s">
        <v>76</v>
      </c>
      <c r="I16" s="82" t="s">
        <v>53</v>
      </c>
      <c r="J16" s="82" t="s">
        <v>53</v>
      </c>
      <c r="K16" s="93" t="s">
        <v>799</v>
      </c>
      <c r="L16" s="82" t="s">
        <v>311</v>
      </c>
      <c r="M16" s="93" t="s">
        <v>3112</v>
      </c>
      <c r="N16" s="93" t="s">
        <v>629</v>
      </c>
      <c r="O16" s="93" t="s">
        <v>1481</v>
      </c>
      <c r="P16" s="93" t="s">
        <v>62</v>
      </c>
      <c r="Q16" s="82" t="s">
        <v>1212</v>
      </c>
      <c r="R16" s="96">
        <v>3300</v>
      </c>
      <c r="S16" s="92">
        <v>0</v>
      </c>
      <c r="T16" s="99">
        <v>9800</v>
      </c>
      <c r="U16" s="102">
        <v>1</v>
      </c>
      <c r="V16" s="98">
        <v>381.7</v>
      </c>
      <c r="W16" s="99">
        <v>37.406999999999996</v>
      </c>
      <c r="X16" s="101">
        <v>0.14837673991359199</v>
      </c>
      <c r="Y16" s="101">
        <v>1.06939163300149E-5</v>
      </c>
    </row>
    <row r="17" spans="1:25" x14ac:dyDescent="0.2">
      <c r="A17" s="7">
        <v>1035</v>
      </c>
      <c r="B17" s="93">
        <v>9940</v>
      </c>
      <c r="C17" s="93" t="s">
        <v>3914</v>
      </c>
      <c r="D17" s="93" t="s">
        <v>3915</v>
      </c>
      <c r="E17" s="82" t="s">
        <v>425</v>
      </c>
      <c r="F17" s="93" t="s">
        <v>3916</v>
      </c>
      <c r="G17" s="93" t="s">
        <v>3917</v>
      </c>
      <c r="H17" s="82" t="s">
        <v>76</v>
      </c>
      <c r="I17" s="82" t="s">
        <v>53</v>
      </c>
      <c r="J17" s="82" t="s">
        <v>53</v>
      </c>
      <c r="K17" s="93" t="s">
        <v>799</v>
      </c>
      <c r="L17" s="82" t="s">
        <v>311</v>
      </c>
      <c r="M17" s="93" t="s">
        <v>3918</v>
      </c>
      <c r="N17" s="93" t="s">
        <v>255</v>
      </c>
      <c r="O17" s="93" t="s">
        <v>3919</v>
      </c>
      <c r="P17" s="93" t="s">
        <v>62</v>
      </c>
      <c r="Q17" s="82" t="s">
        <v>1212</v>
      </c>
      <c r="R17" s="96">
        <v>4117.3940000000002</v>
      </c>
      <c r="S17" s="92">
        <v>1</v>
      </c>
      <c r="T17" s="99">
        <v>26972.73</v>
      </c>
      <c r="U17" s="102">
        <v>1</v>
      </c>
      <c r="V17" s="98">
        <v>100</v>
      </c>
      <c r="W17" s="99">
        <v>26.972999999999999</v>
      </c>
      <c r="X17" s="101">
        <v>2.7516077219856799E-2</v>
      </c>
      <c r="Y17" s="101">
        <v>2.3085195014330201E-6</v>
      </c>
    </row>
    <row r="18" spans="1:25" x14ac:dyDescent="0.2">
      <c r="A18" s="7">
        <v>1035</v>
      </c>
      <c r="B18" s="93">
        <v>9940</v>
      </c>
      <c r="C18" s="93" t="s">
        <v>1486</v>
      </c>
      <c r="D18" s="93" t="s">
        <v>1487</v>
      </c>
      <c r="E18" s="82" t="s">
        <v>425</v>
      </c>
      <c r="F18" s="93" t="s">
        <v>3920</v>
      </c>
      <c r="G18" s="93" t="s">
        <v>3921</v>
      </c>
      <c r="H18" s="82" t="s">
        <v>76</v>
      </c>
      <c r="I18" s="82" t="s">
        <v>53</v>
      </c>
      <c r="J18" s="82" t="s">
        <v>53</v>
      </c>
      <c r="K18" s="93" t="s">
        <v>799</v>
      </c>
      <c r="L18" s="82" t="s">
        <v>311</v>
      </c>
      <c r="M18" s="93" t="s">
        <v>3922</v>
      </c>
      <c r="N18" s="93" t="s">
        <v>156</v>
      </c>
      <c r="O18" s="93" t="s">
        <v>3923</v>
      </c>
      <c r="P18" s="93" t="s">
        <v>62</v>
      </c>
      <c r="Q18" s="82" t="s">
        <v>1212</v>
      </c>
      <c r="R18" s="96">
        <v>37.5</v>
      </c>
      <c r="S18" s="92">
        <v>1</v>
      </c>
      <c r="T18" s="99">
        <v>130247.03</v>
      </c>
      <c r="U18" s="102">
        <v>1</v>
      </c>
      <c r="V18" s="98">
        <v>145.4</v>
      </c>
      <c r="W18" s="99">
        <v>189.37899999999999</v>
      </c>
      <c r="X18" s="101">
        <v>0.19319409586234701</v>
      </c>
      <c r="Y18" s="101">
        <v>1.6208427324011901E-5</v>
      </c>
    </row>
    <row r="19" spans="1:25" x14ac:dyDescent="0.2">
      <c r="A19" s="7">
        <v>1035</v>
      </c>
      <c r="B19" s="93">
        <v>9940</v>
      </c>
      <c r="C19" s="93" t="s">
        <v>1491</v>
      </c>
      <c r="D19" s="93" t="s">
        <v>1492</v>
      </c>
      <c r="E19" s="82" t="s">
        <v>425</v>
      </c>
      <c r="F19" s="93" t="s">
        <v>3924</v>
      </c>
      <c r="G19" s="93" t="s">
        <v>3925</v>
      </c>
      <c r="H19" s="82" t="s">
        <v>76</v>
      </c>
      <c r="I19" s="82" t="s">
        <v>53</v>
      </c>
      <c r="J19" s="82" t="s">
        <v>53</v>
      </c>
      <c r="K19" s="93" t="s">
        <v>799</v>
      </c>
      <c r="L19" s="82" t="s">
        <v>311</v>
      </c>
      <c r="M19" s="93" t="s">
        <v>3926</v>
      </c>
      <c r="N19" s="93" t="s">
        <v>686</v>
      </c>
      <c r="O19" s="93" t="s">
        <v>3927</v>
      </c>
      <c r="P19" s="93" t="s">
        <v>62</v>
      </c>
      <c r="Q19" s="82" t="s">
        <v>1212</v>
      </c>
      <c r="R19" s="96">
        <v>100</v>
      </c>
      <c r="S19" s="92">
        <v>1</v>
      </c>
      <c r="T19" s="99">
        <v>841200</v>
      </c>
      <c r="U19" s="102">
        <v>1</v>
      </c>
      <c r="V19" s="98">
        <v>1</v>
      </c>
      <c r="W19" s="99">
        <v>8.4120000000000008</v>
      </c>
      <c r="X19" s="101">
        <v>8.5814539934754592E-3</v>
      </c>
      <c r="Y19" s="101">
        <v>7.1995923460675101E-7</v>
      </c>
    </row>
    <row r="20" spans="1:25" x14ac:dyDescent="0.2">
      <c r="A20" s="7">
        <v>1035</v>
      </c>
      <c r="B20" s="7">
        <v>9940</v>
      </c>
      <c r="C20" s="7" t="s">
        <v>1673</v>
      </c>
      <c r="D20" s="7" t="s">
        <v>1674</v>
      </c>
      <c r="E20" s="82" t="s">
        <v>425</v>
      </c>
      <c r="F20" s="7" t="s">
        <v>3937</v>
      </c>
      <c r="G20" s="7" t="s">
        <v>3938</v>
      </c>
      <c r="H20" s="82" t="s">
        <v>76</v>
      </c>
      <c r="I20" s="82" t="s">
        <v>53</v>
      </c>
      <c r="J20" s="82" t="s">
        <v>53</v>
      </c>
      <c r="K20" s="93" t="s">
        <v>799</v>
      </c>
      <c r="L20" s="82" t="s">
        <v>311</v>
      </c>
      <c r="M20" s="7" t="s">
        <v>3939</v>
      </c>
      <c r="N20" s="93" t="s">
        <v>629</v>
      </c>
      <c r="O20" s="7" t="s">
        <v>3940</v>
      </c>
      <c r="P20" s="93" t="s">
        <v>62</v>
      </c>
      <c r="Q20" s="7" t="s">
        <v>1212</v>
      </c>
      <c r="R20" s="103">
        <v>190</v>
      </c>
      <c r="S20" s="80">
        <v>0</v>
      </c>
      <c r="T20" s="80">
        <v>2553250</v>
      </c>
      <c r="U20" s="78">
        <v>1</v>
      </c>
      <c r="V20" s="103">
        <v>19.8</v>
      </c>
      <c r="W20" s="80">
        <v>505.54300000000001</v>
      </c>
      <c r="X20" s="81">
        <v>0.51572732845346703</v>
      </c>
      <c r="Y20" s="81">
        <v>4.3268035107039698E-5</v>
      </c>
    </row>
    <row r="21" spans="1:25" customFormat="1" x14ac:dyDescent="0.2">
      <c r="A21" s="7">
        <v>1035</v>
      </c>
      <c r="B21" s="7">
        <v>9940</v>
      </c>
      <c r="C21" s="7" t="s">
        <v>1710</v>
      </c>
      <c r="D21" s="7" t="s">
        <v>1711</v>
      </c>
      <c r="E21" s="4" t="s">
        <v>425</v>
      </c>
      <c r="F21" s="7" t="s">
        <v>3932</v>
      </c>
      <c r="G21" s="7" t="s">
        <v>3933</v>
      </c>
      <c r="H21" s="4" t="s">
        <v>76</v>
      </c>
      <c r="I21" s="7" t="s">
        <v>53</v>
      </c>
      <c r="J21" s="7" t="s">
        <v>53</v>
      </c>
      <c r="K21" s="7" t="s">
        <v>799</v>
      </c>
      <c r="L21" s="4" t="s">
        <v>311</v>
      </c>
      <c r="M21" s="7" t="s">
        <v>3309</v>
      </c>
      <c r="N21" s="7" t="s">
        <v>625</v>
      </c>
      <c r="O21" s="7" t="s">
        <v>3934</v>
      </c>
      <c r="P21" s="7" t="s">
        <v>62</v>
      </c>
      <c r="Q21" s="7" t="s">
        <v>1212</v>
      </c>
      <c r="R21" s="103">
        <v>8000</v>
      </c>
      <c r="S21" s="80">
        <v>0</v>
      </c>
      <c r="T21" s="80">
        <v>7452</v>
      </c>
      <c r="U21" s="78">
        <v>1</v>
      </c>
      <c r="V21" s="103">
        <v>322.60000000000002</v>
      </c>
      <c r="W21" s="80">
        <v>24.04</v>
      </c>
      <c r="X21" s="81">
        <v>2.4524424439390999E-2</v>
      </c>
      <c r="Y21" s="81">
        <v>2.0575284633559099E-6</v>
      </c>
    </row>
    <row r="22" spans="1:25" x14ac:dyDescent="0.2">
      <c r="A22" s="7">
        <v>1035</v>
      </c>
      <c r="B22" s="7">
        <v>9940</v>
      </c>
      <c r="C22" s="7" t="s">
        <v>1558</v>
      </c>
      <c r="D22" s="7" t="s">
        <v>1559</v>
      </c>
      <c r="E22" s="4" t="s">
        <v>425</v>
      </c>
      <c r="F22" s="7" t="s">
        <v>3935</v>
      </c>
      <c r="G22" s="7" t="s">
        <v>3936</v>
      </c>
      <c r="H22" s="7" t="s">
        <v>76</v>
      </c>
      <c r="I22" s="7" t="s">
        <v>53</v>
      </c>
      <c r="J22" s="7" t="s">
        <v>53</v>
      </c>
      <c r="K22" s="7" t="s">
        <v>799</v>
      </c>
      <c r="L22" s="4" t="s">
        <v>311</v>
      </c>
      <c r="M22" s="7" t="s">
        <v>3465</v>
      </c>
      <c r="N22" s="7" t="s">
        <v>629</v>
      </c>
      <c r="O22" s="7" t="s">
        <v>1341</v>
      </c>
      <c r="P22" s="7" t="s">
        <v>62</v>
      </c>
      <c r="Q22" s="7" t="s">
        <v>1212</v>
      </c>
      <c r="R22" s="103">
        <v>1050</v>
      </c>
      <c r="S22" s="80">
        <v>0</v>
      </c>
      <c r="T22" s="80">
        <v>448240</v>
      </c>
      <c r="U22" s="78">
        <v>1</v>
      </c>
      <c r="V22" s="103">
        <v>19</v>
      </c>
      <c r="W22" s="80">
        <v>85.165999999999997</v>
      </c>
      <c r="X22" s="81">
        <v>8.6881202832469501E-2</v>
      </c>
      <c r="Y22" s="81">
        <v>7.28908228611801E-6</v>
      </c>
    </row>
    <row r="23" spans="1:25" x14ac:dyDescent="0.2">
      <c r="A23" s="7">
        <v>1035</v>
      </c>
      <c r="B23" s="7">
        <v>9940</v>
      </c>
      <c r="C23" s="7" t="s">
        <v>3642</v>
      </c>
      <c r="D23" s="7" t="s">
        <v>3643</v>
      </c>
      <c r="E23" s="4" t="s">
        <v>425</v>
      </c>
      <c r="F23" s="7" t="s">
        <v>3928</v>
      </c>
      <c r="G23" s="7" t="s">
        <v>3929</v>
      </c>
      <c r="H23" s="7" t="s">
        <v>76</v>
      </c>
      <c r="I23" s="7" t="s">
        <v>53</v>
      </c>
      <c r="J23" s="7" t="s">
        <v>53</v>
      </c>
      <c r="K23" s="7" t="s">
        <v>799</v>
      </c>
      <c r="L23" s="7" t="s">
        <v>311</v>
      </c>
      <c r="M23" s="7" t="s">
        <v>3644</v>
      </c>
      <c r="N23" s="7" t="s">
        <v>629</v>
      </c>
      <c r="O23" s="7" t="s">
        <v>2716</v>
      </c>
      <c r="P23" s="7" t="s">
        <v>62</v>
      </c>
      <c r="Q23" s="7" t="s">
        <v>1212</v>
      </c>
      <c r="R23" s="103">
        <v>330</v>
      </c>
      <c r="S23" s="80">
        <v>0</v>
      </c>
      <c r="T23" s="80">
        <v>73625</v>
      </c>
      <c r="U23" s="78">
        <v>1</v>
      </c>
      <c r="V23" s="103">
        <v>18</v>
      </c>
      <c r="W23" s="80">
        <v>13.252000000000001</v>
      </c>
      <c r="X23" s="81">
        <v>1.3519462559264599E-2</v>
      </c>
      <c r="Y23" s="81">
        <v>1.1342439083007599E-6</v>
      </c>
    </row>
    <row r="24" spans="1:25" x14ac:dyDescent="0.2">
      <c r="A24" s="7">
        <v>1035</v>
      </c>
      <c r="B24" s="7">
        <v>9940</v>
      </c>
      <c r="C24" s="7" t="s">
        <v>2221</v>
      </c>
      <c r="D24" s="7" t="s">
        <v>2222</v>
      </c>
      <c r="E24" s="4" t="s">
        <v>425</v>
      </c>
      <c r="F24" s="7" t="s">
        <v>3930</v>
      </c>
      <c r="G24" s="7" t="s">
        <v>3931</v>
      </c>
      <c r="H24" s="7" t="s">
        <v>76</v>
      </c>
      <c r="I24" s="7" t="s">
        <v>53</v>
      </c>
      <c r="J24" s="7" t="s">
        <v>53</v>
      </c>
      <c r="K24" s="7" t="s">
        <v>799</v>
      </c>
      <c r="L24" s="7" t="s">
        <v>311</v>
      </c>
      <c r="M24" s="7" t="s">
        <v>3112</v>
      </c>
      <c r="N24" s="7" t="s">
        <v>629</v>
      </c>
      <c r="O24" s="7" t="s">
        <v>1481</v>
      </c>
      <c r="P24" s="7" t="s">
        <v>62</v>
      </c>
      <c r="Q24" s="7" t="s">
        <v>1212</v>
      </c>
      <c r="R24" s="103">
        <v>3300</v>
      </c>
      <c r="S24" s="80">
        <v>0</v>
      </c>
      <c r="T24" s="80">
        <v>33400</v>
      </c>
      <c r="U24" s="78">
        <v>1</v>
      </c>
      <c r="V24" s="103">
        <v>381.7</v>
      </c>
      <c r="W24" s="80">
        <v>127.488</v>
      </c>
      <c r="X24" s="81">
        <v>0.13005595463972899</v>
      </c>
      <c r="Y24" s="81">
        <v>1.0911319413896601E-5</v>
      </c>
    </row>
    <row r="25" spans="1:25" x14ac:dyDescent="0.2">
      <c r="A25" s="7">
        <v>1035</v>
      </c>
      <c r="B25" s="7">
        <v>9941</v>
      </c>
      <c r="C25" s="7" t="s">
        <v>3914</v>
      </c>
      <c r="D25" s="7" t="s">
        <v>3915</v>
      </c>
      <c r="E25" s="4" t="s">
        <v>425</v>
      </c>
      <c r="F25" s="7" t="s">
        <v>3916</v>
      </c>
      <c r="G25" s="7" t="s">
        <v>3917</v>
      </c>
      <c r="H25" s="7" t="s">
        <v>76</v>
      </c>
      <c r="I25" s="7" t="s">
        <v>53</v>
      </c>
      <c r="J25" s="7" t="s">
        <v>53</v>
      </c>
      <c r="K25" s="7" t="s">
        <v>799</v>
      </c>
      <c r="L25" s="7" t="s">
        <v>311</v>
      </c>
      <c r="M25" s="7" t="s">
        <v>3918</v>
      </c>
      <c r="N25" s="7" t="s">
        <v>255</v>
      </c>
      <c r="O25" s="7" t="s">
        <v>3919</v>
      </c>
      <c r="P25" s="7" t="s">
        <v>62</v>
      </c>
      <c r="Q25" s="7" t="s">
        <v>1212</v>
      </c>
      <c r="R25" s="103">
        <v>4117.3940000000002</v>
      </c>
      <c r="S25" s="80">
        <v>1</v>
      </c>
      <c r="T25" s="80">
        <v>3142.37</v>
      </c>
      <c r="U25" s="78">
        <v>1</v>
      </c>
      <c r="V25" s="103">
        <v>100</v>
      </c>
      <c r="W25" s="80">
        <v>3.1419999999999999</v>
      </c>
      <c r="X25" s="81">
        <v>5.1121008044187101E-3</v>
      </c>
      <c r="Y25" s="81">
        <v>4.2488916794531602E-7</v>
      </c>
    </row>
    <row r="26" spans="1:25" x14ac:dyDescent="0.2">
      <c r="A26" s="7">
        <v>1035</v>
      </c>
      <c r="B26" s="7">
        <v>9941</v>
      </c>
      <c r="C26" s="7" t="s">
        <v>1486</v>
      </c>
      <c r="D26" s="7" t="s">
        <v>1487</v>
      </c>
      <c r="E26" s="4" t="s">
        <v>425</v>
      </c>
      <c r="F26" s="7" t="s">
        <v>3920</v>
      </c>
      <c r="G26" s="7" t="s">
        <v>3921</v>
      </c>
      <c r="H26" s="7" t="s">
        <v>76</v>
      </c>
      <c r="I26" s="7" t="s">
        <v>53</v>
      </c>
      <c r="J26" s="7" t="s">
        <v>53</v>
      </c>
      <c r="K26" s="7" t="s">
        <v>799</v>
      </c>
      <c r="L26" s="7" t="s">
        <v>311</v>
      </c>
      <c r="M26" s="7" t="s">
        <v>3922</v>
      </c>
      <c r="N26" s="7" t="s">
        <v>156</v>
      </c>
      <c r="O26" s="7" t="s">
        <v>3923</v>
      </c>
      <c r="P26" s="7" t="s">
        <v>62</v>
      </c>
      <c r="Q26" s="7" t="s">
        <v>1212</v>
      </c>
      <c r="R26" s="103">
        <v>37.5</v>
      </c>
      <c r="S26" s="80">
        <v>1</v>
      </c>
      <c r="T26" s="80">
        <v>30698.84</v>
      </c>
      <c r="U26" s="78">
        <v>1</v>
      </c>
      <c r="V26" s="103">
        <v>145.4</v>
      </c>
      <c r="W26" s="80">
        <v>44.636000000000003</v>
      </c>
      <c r="X26" s="81">
        <v>7.26153543388528E-2</v>
      </c>
      <c r="Y26" s="81">
        <v>6.0353812777754396E-6</v>
      </c>
    </row>
    <row r="27" spans="1:25" x14ac:dyDescent="0.2">
      <c r="A27" s="7">
        <v>1035</v>
      </c>
      <c r="B27" s="7">
        <v>9941</v>
      </c>
      <c r="C27" s="7" t="s">
        <v>1673</v>
      </c>
      <c r="D27" s="7" t="s">
        <v>1674</v>
      </c>
      <c r="E27" s="4" t="s">
        <v>425</v>
      </c>
      <c r="F27" s="7" t="s">
        <v>3937</v>
      </c>
      <c r="G27" s="7" t="s">
        <v>3938</v>
      </c>
      <c r="H27" s="7" t="s">
        <v>76</v>
      </c>
      <c r="I27" s="7" t="s">
        <v>53</v>
      </c>
      <c r="J27" s="7" t="s">
        <v>53</v>
      </c>
      <c r="K27" s="7" t="s">
        <v>799</v>
      </c>
      <c r="L27" s="7" t="s">
        <v>311</v>
      </c>
      <c r="M27" s="7" t="s">
        <v>3939</v>
      </c>
      <c r="N27" s="7" t="s">
        <v>629</v>
      </c>
      <c r="O27" s="7" t="s">
        <v>3940</v>
      </c>
      <c r="P27" s="7" t="s">
        <v>62</v>
      </c>
      <c r="Q27" s="7" t="s">
        <v>1212</v>
      </c>
      <c r="R27" s="103">
        <v>190</v>
      </c>
      <c r="S27" s="80">
        <v>0</v>
      </c>
      <c r="T27" s="80">
        <v>1969000</v>
      </c>
      <c r="U27" s="78">
        <v>1</v>
      </c>
      <c r="V27" s="103">
        <v>19.8</v>
      </c>
      <c r="W27" s="80">
        <v>389.86200000000002</v>
      </c>
      <c r="X27" s="81">
        <v>0.63423907554243697</v>
      </c>
      <c r="Y27" s="81">
        <v>5.27143973477016E-5</v>
      </c>
    </row>
    <row r="28" spans="1:25" x14ac:dyDescent="0.2">
      <c r="A28" s="7">
        <v>1035</v>
      </c>
      <c r="B28" s="7">
        <v>9941</v>
      </c>
      <c r="C28" s="7" t="s">
        <v>1710</v>
      </c>
      <c r="D28" s="7" t="s">
        <v>1711</v>
      </c>
      <c r="E28" s="4" t="s">
        <v>425</v>
      </c>
      <c r="F28" s="7" t="s">
        <v>3932</v>
      </c>
      <c r="G28" s="7" t="s">
        <v>3933</v>
      </c>
      <c r="H28" s="7" t="s">
        <v>76</v>
      </c>
      <c r="I28" s="7" t="s">
        <v>53</v>
      </c>
      <c r="J28" s="7" t="s">
        <v>53</v>
      </c>
      <c r="K28" s="7" t="s">
        <v>799</v>
      </c>
      <c r="L28" s="7" t="s">
        <v>311</v>
      </c>
      <c r="M28" s="7" t="s">
        <v>3309</v>
      </c>
      <c r="N28" s="7" t="s">
        <v>625</v>
      </c>
      <c r="O28" s="7" t="s">
        <v>3934</v>
      </c>
      <c r="P28" s="7" t="s">
        <v>62</v>
      </c>
      <c r="Q28" s="7" t="s">
        <v>1212</v>
      </c>
      <c r="R28" s="103">
        <v>8000</v>
      </c>
      <c r="S28" s="80">
        <v>0</v>
      </c>
      <c r="T28" s="80">
        <v>6012</v>
      </c>
      <c r="U28" s="78">
        <v>1</v>
      </c>
      <c r="V28" s="103">
        <v>322.60000000000002</v>
      </c>
      <c r="W28" s="80">
        <v>19.395</v>
      </c>
      <c r="X28" s="81">
        <v>3.1551893257849697E-2</v>
      </c>
      <c r="Y28" s="81">
        <v>2.6224165340870201E-6</v>
      </c>
    </row>
    <row r="29" spans="1:25" x14ac:dyDescent="0.2">
      <c r="A29" s="7">
        <v>1035</v>
      </c>
      <c r="B29" s="7">
        <v>9941</v>
      </c>
      <c r="C29" s="7" t="s">
        <v>1558</v>
      </c>
      <c r="D29" s="7" t="s">
        <v>1559</v>
      </c>
      <c r="E29" s="4" t="s">
        <v>425</v>
      </c>
      <c r="F29" s="7" t="s">
        <v>3935</v>
      </c>
      <c r="G29" s="7" t="s">
        <v>3936</v>
      </c>
      <c r="H29" s="7" t="s">
        <v>76</v>
      </c>
      <c r="I29" s="7" t="s">
        <v>53</v>
      </c>
      <c r="J29" s="7" t="s">
        <v>53</v>
      </c>
      <c r="K29" s="7" t="s">
        <v>799</v>
      </c>
      <c r="L29" s="7" t="s">
        <v>311</v>
      </c>
      <c r="M29" s="7" t="s">
        <v>3465</v>
      </c>
      <c r="N29" s="7" t="s">
        <v>629</v>
      </c>
      <c r="O29" s="7" t="s">
        <v>1341</v>
      </c>
      <c r="P29" s="7" t="s">
        <v>62</v>
      </c>
      <c r="Q29" s="7" t="s">
        <v>1212</v>
      </c>
      <c r="R29" s="103">
        <v>1050</v>
      </c>
      <c r="S29" s="80">
        <v>0</v>
      </c>
      <c r="T29" s="80">
        <v>729680</v>
      </c>
      <c r="U29" s="78">
        <v>1</v>
      </c>
      <c r="V29" s="103">
        <v>19</v>
      </c>
      <c r="W29" s="80">
        <v>138.63900000000001</v>
      </c>
      <c r="X29" s="81">
        <v>0.22554236638077799</v>
      </c>
      <c r="Y29" s="81">
        <v>1.87458174348038E-5</v>
      </c>
    </row>
    <row r="30" spans="1:25" x14ac:dyDescent="0.2">
      <c r="A30" s="7">
        <v>1035</v>
      </c>
      <c r="B30" s="7">
        <v>9941</v>
      </c>
      <c r="C30" s="7" t="s">
        <v>3642</v>
      </c>
      <c r="D30" s="7" t="s">
        <v>3643</v>
      </c>
      <c r="E30" s="4" t="s">
        <v>425</v>
      </c>
      <c r="F30" s="7" t="s">
        <v>3928</v>
      </c>
      <c r="G30" s="7" t="s">
        <v>3929</v>
      </c>
      <c r="H30" s="7" t="s">
        <v>76</v>
      </c>
      <c r="I30" s="7" t="s">
        <v>53</v>
      </c>
      <c r="J30" s="7" t="s">
        <v>53</v>
      </c>
      <c r="K30" s="7" t="s">
        <v>799</v>
      </c>
      <c r="L30" s="7" t="s">
        <v>311</v>
      </c>
      <c r="M30" s="7" t="s">
        <v>3644</v>
      </c>
      <c r="N30" s="7" t="s">
        <v>629</v>
      </c>
      <c r="O30" s="7" t="s">
        <v>2716</v>
      </c>
      <c r="P30" s="7" t="s">
        <v>62</v>
      </c>
      <c r="Q30" s="7" t="s">
        <v>1212</v>
      </c>
      <c r="R30" s="103">
        <v>330</v>
      </c>
      <c r="S30" s="80">
        <v>0</v>
      </c>
      <c r="T30" s="80">
        <v>5990</v>
      </c>
      <c r="U30" s="78">
        <v>1</v>
      </c>
      <c r="V30" s="103">
        <v>18</v>
      </c>
      <c r="W30" s="80">
        <v>1.0780000000000001</v>
      </c>
      <c r="X30" s="81">
        <v>1.7540477688255201E-3</v>
      </c>
      <c r="Y30" s="81">
        <v>1.4578661993293E-7</v>
      </c>
    </row>
    <row r="31" spans="1:25" x14ac:dyDescent="0.2">
      <c r="A31" s="7">
        <v>1035</v>
      </c>
      <c r="B31" s="7">
        <v>9941</v>
      </c>
      <c r="C31" s="7" t="s">
        <v>2221</v>
      </c>
      <c r="D31" s="7" t="s">
        <v>2222</v>
      </c>
      <c r="E31" s="4" t="s">
        <v>425</v>
      </c>
      <c r="F31" s="7" t="s">
        <v>3930</v>
      </c>
      <c r="G31" s="7" t="s">
        <v>3931</v>
      </c>
      <c r="H31" s="7" t="s">
        <v>76</v>
      </c>
      <c r="I31" s="7" t="s">
        <v>53</v>
      </c>
      <c r="J31" s="7" t="s">
        <v>53</v>
      </c>
      <c r="K31" s="7" t="s">
        <v>799</v>
      </c>
      <c r="L31" s="7" t="s">
        <v>311</v>
      </c>
      <c r="M31" s="7" t="s">
        <v>3112</v>
      </c>
      <c r="N31" s="7" t="s">
        <v>629</v>
      </c>
      <c r="O31" s="7" t="s">
        <v>1481</v>
      </c>
      <c r="P31" s="7" t="s">
        <v>62</v>
      </c>
      <c r="Q31" s="7" t="s">
        <v>1212</v>
      </c>
      <c r="R31" s="103">
        <v>3300</v>
      </c>
      <c r="S31" s="80">
        <v>0</v>
      </c>
      <c r="T31" s="80">
        <v>4700</v>
      </c>
      <c r="U31" s="78">
        <v>1</v>
      </c>
      <c r="V31" s="103">
        <v>381.7</v>
      </c>
      <c r="W31" s="80">
        <v>17.940000000000001</v>
      </c>
      <c r="X31" s="81">
        <v>2.9185161906838199E-2</v>
      </c>
      <c r="Y31" s="81">
        <v>2.4257070886057901E-6</v>
      </c>
    </row>
    <row r="32" spans="1:25" x14ac:dyDescent="0.2">
      <c r="A32" s="7">
        <v>1035</v>
      </c>
      <c r="B32" s="7">
        <v>14292</v>
      </c>
      <c r="C32" s="7" t="s">
        <v>1673</v>
      </c>
      <c r="D32" s="7" t="s">
        <v>1674</v>
      </c>
      <c r="E32" s="4" t="s">
        <v>425</v>
      </c>
      <c r="F32" s="7" t="s">
        <v>3937</v>
      </c>
      <c r="G32" s="7" t="s">
        <v>3938</v>
      </c>
      <c r="H32" s="7" t="s">
        <v>76</v>
      </c>
      <c r="I32" s="7" t="s">
        <v>53</v>
      </c>
      <c r="J32" s="7" t="s">
        <v>53</v>
      </c>
      <c r="K32" s="7" t="s">
        <v>799</v>
      </c>
      <c r="L32" s="7" t="s">
        <v>311</v>
      </c>
      <c r="M32" s="7" t="s">
        <v>3939</v>
      </c>
      <c r="N32" s="7" t="s">
        <v>629</v>
      </c>
      <c r="O32" s="7" t="s">
        <v>3940</v>
      </c>
      <c r="P32" s="7" t="s">
        <v>62</v>
      </c>
      <c r="Q32" s="7" t="s">
        <v>1212</v>
      </c>
      <c r="R32" s="103">
        <v>190</v>
      </c>
      <c r="S32" s="80">
        <v>0</v>
      </c>
      <c r="T32" s="80">
        <v>2400</v>
      </c>
      <c r="U32" s="78">
        <v>1</v>
      </c>
      <c r="V32" s="103">
        <v>19.8</v>
      </c>
      <c r="W32" s="80">
        <v>0.47499999999999998</v>
      </c>
      <c r="X32" s="81">
        <v>0.116982213386192</v>
      </c>
      <c r="Y32" s="81">
        <v>8.6283807299134108E-6</v>
      </c>
    </row>
    <row r="33" spans="1:25" x14ac:dyDescent="0.2">
      <c r="A33" s="7">
        <v>1035</v>
      </c>
      <c r="B33" s="7">
        <v>14292</v>
      </c>
      <c r="C33" s="7" t="s">
        <v>1710</v>
      </c>
      <c r="D33" s="7" t="s">
        <v>1711</v>
      </c>
      <c r="E33" s="4" t="s">
        <v>425</v>
      </c>
      <c r="F33" s="7" t="s">
        <v>3932</v>
      </c>
      <c r="G33" s="7" t="s">
        <v>3933</v>
      </c>
      <c r="H33" s="7" t="s">
        <v>76</v>
      </c>
      <c r="I33" s="7" t="s">
        <v>53</v>
      </c>
      <c r="J33" s="7" t="s">
        <v>53</v>
      </c>
      <c r="K33" s="7" t="s">
        <v>799</v>
      </c>
      <c r="L33" s="7" t="s">
        <v>311</v>
      </c>
      <c r="M33" s="7" t="s">
        <v>3309</v>
      </c>
      <c r="N33" s="7" t="s">
        <v>625</v>
      </c>
      <c r="O33" s="7" t="s">
        <v>3934</v>
      </c>
      <c r="P33" s="7" t="s">
        <v>62</v>
      </c>
      <c r="Q33" s="7" t="s">
        <v>1212</v>
      </c>
      <c r="R33" s="103">
        <v>8000</v>
      </c>
      <c r="S33" s="80">
        <v>0</v>
      </c>
      <c r="T33" s="80">
        <v>36</v>
      </c>
      <c r="U33" s="78">
        <v>1</v>
      </c>
      <c r="V33" s="103">
        <v>322.60000000000002</v>
      </c>
      <c r="W33" s="80">
        <v>0.11600000000000001</v>
      </c>
      <c r="X33" s="81">
        <v>2.8589743968473899E-2</v>
      </c>
      <c r="Y33" s="81">
        <v>2.10872395717429E-6</v>
      </c>
    </row>
    <row r="34" spans="1:25" x14ac:dyDescent="0.2">
      <c r="A34" s="7">
        <v>1035</v>
      </c>
      <c r="B34" s="7">
        <v>14292</v>
      </c>
      <c r="C34" s="7" t="s">
        <v>1558</v>
      </c>
      <c r="D34" s="7" t="s">
        <v>1559</v>
      </c>
      <c r="E34" s="4" t="s">
        <v>425</v>
      </c>
      <c r="F34" s="7" t="s">
        <v>3935</v>
      </c>
      <c r="G34" s="7" t="s">
        <v>3936</v>
      </c>
      <c r="H34" s="7" t="s">
        <v>76</v>
      </c>
      <c r="I34" s="7" t="s">
        <v>53</v>
      </c>
      <c r="J34" s="7" t="s">
        <v>53</v>
      </c>
      <c r="K34" s="7" t="s">
        <v>799</v>
      </c>
      <c r="L34" s="7" t="s">
        <v>311</v>
      </c>
      <c r="M34" s="7" t="s">
        <v>3465</v>
      </c>
      <c r="N34" s="7" t="s">
        <v>629</v>
      </c>
      <c r="O34" s="7" t="s">
        <v>1341</v>
      </c>
      <c r="P34" s="7" t="s">
        <v>62</v>
      </c>
      <c r="Q34" s="7" t="s">
        <v>1212</v>
      </c>
      <c r="R34" s="103">
        <v>1050</v>
      </c>
      <c r="S34" s="80">
        <v>0</v>
      </c>
      <c r="T34" s="80">
        <v>3120</v>
      </c>
      <c r="U34" s="78">
        <v>1</v>
      </c>
      <c r="V34" s="103">
        <v>19</v>
      </c>
      <c r="W34" s="80">
        <v>0.59299999999999997</v>
      </c>
      <c r="X34" s="81">
        <v>0.145932357102977</v>
      </c>
      <c r="Y34" s="81">
        <v>1.0763687072164699E-5</v>
      </c>
    </row>
    <row r="35" spans="1:25" x14ac:dyDescent="0.2">
      <c r="A35" s="7">
        <v>1035</v>
      </c>
      <c r="B35" s="7">
        <v>14292</v>
      </c>
      <c r="C35" s="7" t="s">
        <v>3642</v>
      </c>
      <c r="D35" s="7" t="s">
        <v>3643</v>
      </c>
      <c r="E35" s="4" t="s">
        <v>425</v>
      </c>
      <c r="F35" s="7" t="s">
        <v>3928</v>
      </c>
      <c r="G35" s="7" t="s">
        <v>3929</v>
      </c>
      <c r="H35" s="7" t="s">
        <v>76</v>
      </c>
      <c r="I35" s="7" t="s">
        <v>53</v>
      </c>
      <c r="J35" s="7" t="s">
        <v>53</v>
      </c>
      <c r="K35" s="7" t="s">
        <v>799</v>
      </c>
      <c r="L35" s="7" t="s">
        <v>311</v>
      </c>
      <c r="M35" s="7" t="s">
        <v>3644</v>
      </c>
      <c r="N35" s="7" t="s">
        <v>629</v>
      </c>
      <c r="O35" s="7" t="s">
        <v>2716</v>
      </c>
      <c r="P35" s="7" t="s">
        <v>62</v>
      </c>
      <c r="Q35" s="7" t="s">
        <v>1212</v>
      </c>
      <c r="R35" s="103">
        <v>330</v>
      </c>
      <c r="S35" s="80">
        <v>0</v>
      </c>
      <c r="T35" s="80">
        <v>15989</v>
      </c>
      <c r="U35" s="78">
        <v>1</v>
      </c>
      <c r="V35" s="103">
        <v>18</v>
      </c>
      <c r="W35" s="80">
        <v>2.8780000000000001</v>
      </c>
      <c r="X35" s="81">
        <v>0.70849568554235698</v>
      </c>
      <c r="Y35" s="81">
        <v>5.2257264958555101E-5</v>
      </c>
    </row>
    <row r="36" spans="1:25" x14ac:dyDescent="0.2">
      <c r="A36" s="7">
        <v>1038</v>
      </c>
      <c r="B36" s="7">
        <v>1038</v>
      </c>
      <c r="C36" s="7" t="s">
        <v>1673</v>
      </c>
      <c r="D36" s="7" t="s">
        <v>1674</v>
      </c>
      <c r="E36" s="4" t="s">
        <v>425</v>
      </c>
      <c r="F36" s="7" t="s">
        <v>3937</v>
      </c>
      <c r="G36" s="7" t="s">
        <v>3938</v>
      </c>
      <c r="H36" s="7" t="s">
        <v>76</v>
      </c>
      <c r="I36" s="7" t="s">
        <v>53</v>
      </c>
      <c r="J36" s="7" t="s">
        <v>53</v>
      </c>
      <c r="K36" s="7" t="s">
        <v>799</v>
      </c>
      <c r="L36" s="7" t="s">
        <v>311</v>
      </c>
      <c r="M36" s="7" t="s">
        <v>3939</v>
      </c>
      <c r="N36" s="7" t="s">
        <v>629</v>
      </c>
      <c r="O36" s="7" t="s">
        <v>3940</v>
      </c>
      <c r="P36" s="7" t="s">
        <v>62</v>
      </c>
      <c r="Q36" s="7" t="s">
        <v>1212</v>
      </c>
      <c r="R36" s="103">
        <v>190</v>
      </c>
      <c r="S36" s="80">
        <v>0</v>
      </c>
      <c r="T36" s="80">
        <v>1406050</v>
      </c>
      <c r="U36" s="78">
        <v>1</v>
      </c>
      <c r="V36" s="103">
        <v>19.8</v>
      </c>
      <c r="W36" s="80">
        <v>278.39800000000002</v>
      </c>
      <c r="X36" s="81">
        <v>0.89535795465356005</v>
      </c>
      <c r="Y36" s="81">
        <v>5.6689110112118397E-5</v>
      </c>
    </row>
    <row r="37" spans="1:25" x14ac:dyDescent="0.2">
      <c r="A37" s="7">
        <v>1038</v>
      </c>
      <c r="B37" s="7">
        <v>1038</v>
      </c>
      <c r="C37" s="7" t="s">
        <v>1710</v>
      </c>
      <c r="D37" s="7" t="s">
        <v>1711</v>
      </c>
      <c r="E37" s="4" t="s">
        <v>425</v>
      </c>
      <c r="F37" s="7" t="s">
        <v>3932</v>
      </c>
      <c r="G37" s="7" t="s">
        <v>3933</v>
      </c>
      <c r="H37" s="7" t="s">
        <v>76</v>
      </c>
      <c r="I37" s="7" t="s">
        <v>53</v>
      </c>
      <c r="J37" s="7" t="s">
        <v>53</v>
      </c>
      <c r="K37" s="7" t="s">
        <v>799</v>
      </c>
      <c r="L37" s="7" t="s">
        <v>311</v>
      </c>
      <c r="M37" s="7" t="s">
        <v>3309</v>
      </c>
      <c r="N37" s="7" t="s">
        <v>625</v>
      </c>
      <c r="O37" s="7" t="s">
        <v>3934</v>
      </c>
      <c r="P37" s="7" t="s">
        <v>62</v>
      </c>
      <c r="Q37" s="7" t="s">
        <v>1212</v>
      </c>
      <c r="R37" s="103">
        <v>8000</v>
      </c>
      <c r="S37" s="80">
        <v>0</v>
      </c>
      <c r="T37" s="80">
        <v>4758</v>
      </c>
      <c r="U37" s="78">
        <v>1</v>
      </c>
      <c r="V37" s="103">
        <v>322.60000000000002</v>
      </c>
      <c r="W37" s="80">
        <v>15.349</v>
      </c>
      <c r="X37" s="81">
        <v>4.9365045556117801E-2</v>
      </c>
      <c r="Y37" s="81">
        <v>3.1255214617524801E-6</v>
      </c>
    </row>
    <row r="38" spans="1:25" x14ac:dyDescent="0.2">
      <c r="A38" s="7">
        <v>1038</v>
      </c>
      <c r="B38" s="7">
        <v>1038</v>
      </c>
      <c r="C38" s="7" t="s">
        <v>1558</v>
      </c>
      <c r="D38" s="7" t="s">
        <v>1559</v>
      </c>
      <c r="E38" s="4" t="s">
        <v>425</v>
      </c>
      <c r="F38" s="7" t="s">
        <v>3935</v>
      </c>
      <c r="G38" s="7" t="s">
        <v>3936</v>
      </c>
      <c r="H38" s="7" t="s">
        <v>76</v>
      </c>
      <c r="I38" s="7" t="s">
        <v>53</v>
      </c>
      <c r="J38" s="7" t="s">
        <v>53</v>
      </c>
      <c r="K38" s="7" t="s">
        <v>799</v>
      </c>
      <c r="L38" s="7" t="s">
        <v>311</v>
      </c>
      <c r="M38" s="7" t="s">
        <v>3465</v>
      </c>
      <c r="N38" s="7" t="s">
        <v>629</v>
      </c>
      <c r="O38" s="7" t="s">
        <v>1341</v>
      </c>
      <c r="P38" s="7" t="s">
        <v>62</v>
      </c>
      <c r="Q38" s="7" t="s">
        <v>1212</v>
      </c>
      <c r="R38" s="103">
        <v>1050</v>
      </c>
      <c r="S38" s="80">
        <v>0</v>
      </c>
      <c r="T38" s="80">
        <v>85200</v>
      </c>
      <c r="U38" s="78">
        <v>1</v>
      </c>
      <c r="V38" s="103">
        <v>19</v>
      </c>
      <c r="W38" s="80">
        <v>16.187999999999999</v>
      </c>
      <c r="X38" s="81">
        <v>5.2062370333726703E-2</v>
      </c>
      <c r="Y38" s="81">
        <v>3.2963011376701198E-6</v>
      </c>
    </row>
    <row r="39" spans="1:25" x14ac:dyDescent="0.2">
      <c r="A39" s="7">
        <v>1038</v>
      </c>
      <c r="B39" s="7">
        <v>1038</v>
      </c>
      <c r="C39" s="7" t="s">
        <v>3642</v>
      </c>
      <c r="D39" s="7" t="s">
        <v>3643</v>
      </c>
      <c r="E39" s="4" t="s">
        <v>425</v>
      </c>
      <c r="F39" s="7" t="s">
        <v>3928</v>
      </c>
      <c r="G39" s="7" t="s">
        <v>3929</v>
      </c>
      <c r="H39" s="7" t="s">
        <v>76</v>
      </c>
      <c r="I39" s="7" t="s">
        <v>53</v>
      </c>
      <c r="J39" s="7" t="s">
        <v>53</v>
      </c>
      <c r="K39" s="7" t="s">
        <v>799</v>
      </c>
      <c r="L39" s="7" t="s">
        <v>311</v>
      </c>
      <c r="M39" s="7" t="s">
        <v>3644</v>
      </c>
      <c r="N39" s="7" t="s">
        <v>629</v>
      </c>
      <c r="O39" s="7" t="s">
        <v>2716</v>
      </c>
      <c r="P39" s="7" t="s">
        <v>62</v>
      </c>
      <c r="Q39" s="7" t="s">
        <v>1212</v>
      </c>
      <c r="R39" s="103">
        <v>330</v>
      </c>
      <c r="S39" s="80">
        <v>0</v>
      </c>
      <c r="T39" s="80">
        <v>5553</v>
      </c>
      <c r="U39" s="78">
        <v>1</v>
      </c>
      <c r="V39" s="103">
        <v>18</v>
      </c>
      <c r="W39" s="80">
        <v>1</v>
      </c>
      <c r="X39" s="81">
        <v>3.2146294565958298E-3</v>
      </c>
      <c r="Y39" s="81">
        <v>2.0353254504242599E-7</v>
      </c>
    </row>
    <row r="40" spans="1:25" x14ac:dyDescent="0.2">
      <c r="A40" s="7">
        <v>1038</v>
      </c>
      <c r="B40" s="7">
        <v>1162</v>
      </c>
      <c r="C40" s="7" t="s">
        <v>3914</v>
      </c>
      <c r="D40" s="7" t="s">
        <v>3915</v>
      </c>
      <c r="E40" s="4" t="s">
        <v>425</v>
      </c>
      <c r="F40" s="7" t="s">
        <v>3916</v>
      </c>
      <c r="G40" s="7" t="s">
        <v>3917</v>
      </c>
      <c r="H40" s="7" t="s">
        <v>76</v>
      </c>
      <c r="I40" s="7" t="s">
        <v>53</v>
      </c>
      <c r="J40" s="7" t="s">
        <v>53</v>
      </c>
      <c r="K40" s="7" t="s">
        <v>799</v>
      </c>
      <c r="L40" s="7" t="s">
        <v>311</v>
      </c>
      <c r="M40" s="7" t="s">
        <v>3918</v>
      </c>
      <c r="N40" s="7" t="s">
        <v>255</v>
      </c>
      <c r="O40" s="7" t="s">
        <v>3919</v>
      </c>
      <c r="P40" s="7" t="s">
        <v>62</v>
      </c>
      <c r="Q40" s="7" t="s">
        <v>1212</v>
      </c>
      <c r="R40" s="103">
        <v>4117.3940000000002</v>
      </c>
      <c r="S40" s="80">
        <v>1</v>
      </c>
      <c r="T40" s="80">
        <v>37943.22</v>
      </c>
      <c r="U40" s="78">
        <v>1</v>
      </c>
      <c r="V40" s="103">
        <v>100</v>
      </c>
      <c r="W40" s="80">
        <v>37.942999999999998</v>
      </c>
      <c r="X40" s="81">
        <v>1.91202026670729E-2</v>
      </c>
      <c r="Y40" s="81">
        <v>1.7392704454811E-6</v>
      </c>
    </row>
    <row r="41" spans="1:25" x14ac:dyDescent="0.2">
      <c r="A41" s="7">
        <v>1038</v>
      </c>
      <c r="B41" s="7">
        <v>1162</v>
      </c>
      <c r="C41" s="7" t="s">
        <v>1486</v>
      </c>
      <c r="D41" s="7" t="s">
        <v>1487</v>
      </c>
      <c r="E41" s="4" t="s">
        <v>425</v>
      </c>
      <c r="F41" s="7" t="s">
        <v>3920</v>
      </c>
      <c r="G41" s="7" t="s">
        <v>3921</v>
      </c>
      <c r="H41" s="7" t="s">
        <v>76</v>
      </c>
      <c r="I41" s="7" t="s">
        <v>53</v>
      </c>
      <c r="J41" s="7" t="s">
        <v>53</v>
      </c>
      <c r="K41" s="7" t="s">
        <v>799</v>
      </c>
      <c r="L41" s="7" t="s">
        <v>311</v>
      </c>
      <c r="M41" s="7" t="s">
        <v>3922</v>
      </c>
      <c r="N41" s="7" t="s">
        <v>156</v>
      </c>
      <c r="O41" s="7" t="s">
        <v>3923</v>
      </c>
      <c r="P41" s="7" t="s">
        <v>62</v>
      </c>
      <c r="Q41" s="7" t="s">
        <v>1212</v>
      </c>
      <c r="R41" s="103">
        <v>37.5</v>
      </c>
      <c r="S41" s="80">
        <v>1</v>
      </c>
      <c r="T41" s="80">
        <v>240533.31</v>
      </c>
      <c r="U41" s="78">
        <v>1</v>
      </c>
      <c r="V41" s="103">
        <v>145.4</v>
      </c>
      <c r="W41" s="80">
        <v>349.73500000000001</v>
      </c>
      <c r="X41" s="81">
        <v>0.17623734500775701</v>
      </c>
      <c r="Y41" s="81">
        <v>1.6031441240417301E-5</v>
      </c>
    </row>
    <row r="42" spans="1:25" x14ac:dyDescent="0.2">
      <c r="A42" s="7">
        <v>1038</v>
      </c>
      <c r="B42" s="7">
        <v>1162</v>
      </c>
      <c r="C42" s="7" t="s">
        <v>1491</v>
      </c>
      <c r="D42" s="7" t="s">
        <v>1492</v>
      </c>
      <c r="E42" s="4" t="s">
        <v>425</v>
      </c>
      <c r="F42" s="7" t="s">
        <v>3924</v>
      </c>
      <c r="G42" s="7" t="s">
        <v>3925</v>
      </c>
      <c r="H42" s="7" t="s">
        <v>76</v>
      </c>
      <c r="I42" s="7" t="s">
        <v>53</v>
      </c>
      <c r="J42" s="7" t="s">
        <v>53</v>
      </c>
      <c r="K42" s="7" t="s">
        <v>799</v>
      </c>
      <c r="L42" s="7" t="s">
        <v>311</v>
      </c>
      <c r="M42" s="7" t="s">
        <v>3926</v>
      </c>
      <c r="N42" s="7" t="s">
        <v>686</v>
      </c>
      <c r="O42" s="7" t="s">
        <v>3927</v>
      </c>
      <c r="P42" s="7" t="s">
        <v>62</v>
      </c>
      <c r="Q42" s="7" t="s">
        <v>1212</v>
      </c>
      <c r="R42" s="103">
        <v>100</v>
      </c>
      <c r="S42" s="80">
        <v>1</v>
      </c>
      <c r="T42" s="80">
        <v>1363000</v>
      </c>
      <c r="U42" s="78">
        <v>1</v>
      </c>
      <c r="V42" s="103">
        <v>1</v>
      </c>
      <c r="W42" s="80">
        <v>13.63</v>
      </c>
      <c r="X42" s="81">
        <v>6.8683776008521E-3</v>
      </c>
      <c r="Y42" s="81">
        <v>6.2478240307246996E-7</v>
      </c>
    </row>
    <row r="43" spans="1:25" x14ac:dyDescent="0.2">
      <c r="A43" s="7">
        <v>1038</v>
      </c>
      <c r="B43" s="7">
        <v>1162</v>
      </c>
      <c r="C43" s="7" t="s">
        <v>1673</v>
      </c>
      <c r="D43" s="7" t="s">
        <v>1674</v>
      </c>
      <c r="E43" s="4" t="s">
        <v>425</v>
      </c>
      <c r="F43" s="7" t="s">
        <v>3937</v>
      </c>
      <c r="G43" s="7" t="s">
        <v>3938</v>
      </c>
      <c r="H43" s="7" t="s">
        <v>76</v>
      </c>
      <c r="I43" s="7" t="s">
        <v>53</v>
      </c>
      <c r="J43" s="7" t="s">
        <v>53</v>
      </c>
      <c r="K43" s="7" t="s">
        <v>799</v>
      </c>
      <c r="L43" s="7" t="s">
        <v>311</v>
      </c>
      <c r="M43" s="7" t="s">
        <v>3939</v>
      </c>
      <c r="N43" s="7" t="s">
        <v>629</v>
      </c>
      <c r="O43" s="7" t="s">
        <v>3940</v>
      </c>
      <c r="P43" s="7" t="s">
        <v>62</v>
      </c>
      <c r="Q43" s="7" t="s">
        <v>1212</v>
      </c>
      <c r="R43" s="103">
        <v>190</v>
      </c>
      <c r="S43" s="80">
        <v>0</v>
      </c>
      <c r="T43" s="80">
        <v>6256600</v>
      </c>
      <c r="U43" s="78">
        <v>1</v>
      </c>
      <c r="V43" s="103">
        <v>19.8</v>
      </c>
      <c r="W43" s="80">
        <v>1238.807</v>
      </c>
      <c r="X43" s="81">
        <v>0.62425479654462701</v>
      </c>
      <c r="Y43" s="81">
        <v>5.67853770687099E-5</v>
      </c>
    </row>
    <row r="44" spans="1:25" x14ac:dyDescent="0.2">
      <c r="A44" s="7">
        <v>1038</v>
      </c>
      <c r="B44" s="7">
        <v>1162</v>
      </c>
      <c r="C44" s="7" t="s">
        <v>1710</v>
      </c>
      <c r="D44" s="7" t="s">
        <v>1711</v>
      </c>
      <c r="E44" s="4" t="s">
        <v>425</v>
      </c>
      <c r="F44" s="7" t="s">
        <v>3932</v>
      </c>
      <c r="G44" s="7" t="s">
        <v>3933</v>
      </c>
      <c r="H44" s="7" t="s">
        <v>76</v>
      </c>
      <c r="I44" s="7" t="s">
        <v>53</v>
      </c>
      <c r="J44" s="7" t="s">
        <v>53</v>
      </c>
      <c r="K44" s="7" t="s">
        <v>799</v>
      </c>
      <c r="L44" s="7" t="s">
        <v>311</v>
      </c>
      <c r="M44" s="7" t="s">
        <v>3309</v>
      </c>
      <c r="N44" s="7" t="s">
        <v>625</v>
      </c>
      <c r="O44" s="7" t="s">
        <v>3934</v>
      </c>
      <c r="P44" s="7" t="s">
        <v>62</v>
      </c>
      <c r="Q44" s="7" t="s">
        <v>1212</v>
      </c>
      <c r="R44" s="103">
        <v>8000</v>
      </c>
      <c r="S44" s="80">
        <v>0</v>
      </c>
      <c r="T44" s="80">
        <v>14226</v>
      </c>
      <c r="U44" s="78">
        <v>1</v>
      </c>
      <c r="V44" s="103">
        <v>322.60000000000002</v>
      </c>
      <c r="W44" s="80">
        <v>45.893000000000001</v>
      </c>
      <c r="X44" s="81">
        <v>2.3126263773485201E-2</v>
      </c>
      <c r="Y44" s="81">
        <v>2.10368204751779E-6</v>
      </c>
    </row>
    <row r="45" spans="1:25" x14ac:dyDescent="0.2">
      <c r="A45" s="7">
        <v>1038</v>
      </c>
      <c r="B45" s="7">
        <v>1162</v>
      </c>
      <c r="C45" s="7" t="s">
        <v>1558</v>
      </c>
      <c r="D45" s="7" t="s">
        <v>1559</v>
      </c>
      <c r="E45" s="4" t="s">
        <v>425</v>
      </c>
      <c r="F45" s="7" t="s">
        <v>3935</v>
      </c>
      <c r="G45" s="7" t="s">
        <v>3936</v>
      </c>
      <c r="H45" s="7" t="s">
        <v>76</v>
      </c>
      <c r="I45" s="7" t="s">
        <v>53</v>
      </c>
      <c r="J45" s="7" t="s">
        <v>53</v>
      </c>
      <c r="K45" s="7" t="s">
        <v>799</v>
      </c>
      <c r="L45" s="7" t="s">
        <v>311</v>
      </c>
      <c r="M45" s="7" t="s">
        <v>3465</v>
      </c>
      <c r="N45" s="7" t="s">
        <v>629</v>
      </c>
      <c r="O45" s="7" t="s">
        <v>1341</v>
      </c>
      <c r="P45" s="7" t="s">
        <v>62</v>
      </c>
      <c r="Q45" s="7" t="s">
        <v>1212</v>
      </c>
      <c r="R45" s="103">
        <v>1050</v>
      </c>
      <c r="S45" s="80">
        <v>0</v>
      </c>
      <c r="T45" s="80">
        <v>753680</v>
      </c>
      <c r="U45" s="78">
        <v>1</v>
      </c>
      <c r="V45" s="103">
        <v>19</v>
      </c>
      <c r="W45" s="80">
        <v>143.19900000000001</v>
      </c>
      <c r="X45" s="81">
        <v>7.21603945517197E-2</v>
      </c>
      <c r="Y45" s="81">
        <v>6.5640748564970803E-6</v>
      </c>
    </row>
    <row r="46" spans="1:25" x14ac:dyDescent="0.2">
      <c r="A46" s="7">
        <v>1038</v>
      </c>
      <c r="B46" s="7">
        <v>1162</v>
      </c>
      <c r="C46" s="7" t="s">
        <v>3642</v>
      </c>
      <c r="D46" s="7" t="s">
        <v>3643</v>
      </c>
      <c r="E46" s="4" t="s">
        <v>425</v>
      </c>
      <c r="F46" s="7" t="s">
        <v>3928</v>
      </c>
      <c r="G46" s="7" t="s">
        <v>3929</v>
      </c>
      <c r="H46" s="7" t="s">
        <v>76</v>
      </c>
      <c r="I46" s="7" t="s">
        <v>53</v>
      </c>
      <c r="J46" s="7" t="s">
        <v>53</v>
      </c>
      <c r="K46" s="7" t="s">
        <v>799</v>
      </c>
      <c r="L46" s="7" t="s">
        <v>311</v>
      </c>
      <c r="M46" s="7" t="s">
        <v>3644</v>
      </c>
      <c r="N46" s="7" t="s">
        <v>629</v>
      </c>
      <c r="O46" s="7" t="s">
        <v>2716</v>
      </c>
      <c r="P46" s="7" t="s">
        <v>62</v>
      </c>
      <c r="Q46" s="7" t="s">
        <v>1212</v>
      </c>
      <c r="R46" s="103">
        <v>330</v>
      </c>
      <c r="S46" s="80">
        <v>0</v>
      </c>
      <c r="T46" s="80">
        <v>148929</v>
      </c>
      <c r="U46" s="78">
        <v>1</v>
      </c>
      <c r="V46" s="103">
        <v>18</v>
      </c>
      <c r="W46" s="80">
        <v>26.806999999999999</v>
      </c>
      <c r="X46" s="81">
        <v>1.3508592031483101E-2</v>
      </c>
      <c r="Y46" s="81">
        <v>1.22880992892827E-6</v>
      </c>
    </row>
    <row r="47" spans="1:25" x14ac:dyDescent="0.2">
      <c r="A47" s="7">
        <v>1038</v>
      </c>
      <c r="B47" s="7">
        <v>1162</v>
      </c>
      <c r="C47" s="7" t="s">
        <v>2221</v>
      </c>
      <c r="D47" s="7" t="s">
        <v>2222</v>
      </c>
      <c r="E47" s="4" t="s">
        <v>425</v>
      </c>
      <c r="F47" s="7" t="s">
        <v>3930</v>
      </c>
      <c r="G47" s="7" t="s">
        <v>3931</v>
      </c>
      <c r="H47" s="7" t="s">
        <v>76</v>
      </c>
      <c r="I47" s="7" t="s">
        <v>53</v>
      </c>
      <c r="J47" s="7" t="s">
        <v>53</v>
      </c>
      <c r="K47" s="7" t="s">
        <v>799</v>
      </c>
      <c r="L47" s="7" t="s">
        <v>311</v>
      </c>
      <c r="M47" s="7" t="s">
        <v>3112</v>
      </c>
      <c r="N47" s="7" t="s">
        <v>629</v>
      </c>
      <c r="O47" s="7" t="s">
        <v>1481</v>
      </c>
      <c r="P47" s="7" t="s">
        <v>62</v>
      </c>
      <c r="Q47" s="7" t="s">
        <v>1212</v>
      </c>
      <c r="R47" s="103">
        <v>3300</v>
      </c>
      <c r="S47" s="80">
        <v>0</v>
      </c>
      <c r="T47" s="80">
        <v>33650</v>
      </c>
      <c r="U47" s="78">
        <v>1</v>
      </c>
      <c r="V47" s="103">
        <v>381.7</v>
      </c>
      <c r="W47" s="80">
        <v>128.44200000000001</v>
      </c>
      <c r="X47" s="81">
        <v>6.47240278230026E-2</v>
      </c>
      <c r="Y47" s="81">
        <v>5.8876252864676602E-6</v>
      </c>
    </row>
    <row r="48" spans="1:25" x14ac:dyDescent="0.2">
      <c r="A48" s="7">
        <v>1038</v>
      </c>
      <c r="B48" s="7">
        <v>1319</v>
      </c>
      <c r="C48" s="7" t="s">
        <v>1673</v>
      </c>
      <c r="D48" s="7" t="s">
        <v>1674</v>
      </c>
      <c r="E48" s="4" t="s">
        <v>425</v>
      </c>
      <c r="F48" s="7" t="s">
        <v>3937</v>
      </c>
      <c r="G48" s="7" t="s">
        <v>3938</v>
      </c>
      <c r="H48" s="7" t="s">
        <v>76</v>
      </c>
      <c r="I48" s="7" t="s">
        <v>53</v>
      </c>
      <c r="J48" s="7" t="s">
        <v>53</v>
      </c>
      <c r="K48" s="7" t="s">
        <v>799</v>
      </c>
      <c r="L48" s="7" t="s">
        <v>311</v>
      </c>
      <c r="M48" s="7" t="s">
        <v>3939</v>
      </c>
      <c r="N48" s="7" t="s">
        <v>629</v>
      </c>
      <c r="O48" s="7" t="s">
        <v>3940</v>
      </c>
      <c r="P48" s="7" t="s">
        <v>62</v>
      </c>
      <c r="Q48" s="7" t="s">
        <v>1212</v>
      </c>
      <c r="R48" s="103">
        <v>190</v>
      </c>
      <c r="S48" s="80">
        <v>0</v>
      </c>
      <c r="T48" s="80">
        <v>122050</v>
      </c>
      <c r="U48" s="78">
        <v>1</v>
      </c>
      <c r="V48" s="103">
        <v>19.8</v>
      </c>
      <c r="W48" s="80">
        <v>24.166</v>
      </c>
      <c r="X48" s="81">
        <v>0.83956203904844695</v>
      </c>
      <c r="Y48" s="81">
        <v>3.6969349082706099E-5</v>
      </c>
    </row>
    <row r="49" spans="1:25" x14ac:dyDescent="0.2">
      <c r="A49" s="7">
        <v>1038</v>
      </c>
      <c r="B49" s="7">
        <v>1319</v>
      </c>
      <c r="C49" s="7" t="s">
        <v>1710</v>
      </c>
      <c r="D49" s="7" t="s">
        <v>1711</v>
      </c>
      <c r="E49" s="4" t="s">
        <v>425</v>
      </c>
      <c r="F49" s="7" t="s">
        <v>3932</v>
      </c>
      <c r="G49" s="7" t="s">
        <v>3933</v>
      </c>
      <c r="H49" s="7" t="s">
        <v>76</v>
      </c>
      <c r="I49" s="7" t="s">
        <v>53</v>
      </c>
      <c r="J49" s="7" t="s">
        <v>53</v>
      </c>
      <c r="K49" s="7" t="s">
        <v>799</v>
      </c>
      <c r="L49" s="7" t="s">
        <v>311</v>
      </c>
      <c r="M49" s="7" t="s">
        <v>3309</v>
      </c>
      <c r="N49" s="7" t="s">
        <v>625</v>
      </c>
      <c r="O49" s="7" t="s">
        <v>3934</v>
      </c>
      <c r="P49" s="7" t="s">
        <v>62</v>
      </c>
      <c r="Q49" s="7" t="s">
        <v>1212</v>
      </c>
      <c r="R49" s="103">
        <v>8000</v>
      </c>
      <c r="S49" s="80">
        <v>0</v>
      </c>
      <c r="T49" s="80">
        <v>786</v>
      </c>
      <c r="U49" s="78">
        <v>1</v>
      </c>
      <c r="V49" s="103">
        <v>322.60000000000002</v>
      </c>
      <c r="W49" s="80">
        <v>2.536</v>
      </c>
      <c r="X49" s="81">
        <v>8.8092052455925399E-2</v>
      </c>
      <c r="Y49" s="81">
        <v>3.8790532291649202E-6</v>
      </c>
    </row>
    <row r="50" spans="1:25" x14ac:dyDescent="0.2">
      <c r="A50" s="7">
        <v>1038</v>
      </c>
      <c r="B50" s="7">
        <v>1319</v>
      </c>
      <c r="C50" s="7" t="s">
        <v>1558</v>
      </c>
      <c r="D50" s="7" t="s">
        <v>1559</v>
      </c>
      <c r="E50" s="4" t="s">
        <v>425</v>
      </c>
      <c r="F50" s="7" t="s">
        <v>3935</v>
      </c>
      <c r="G50" s="7" t="s">
        <v>3936</v>
      </c>
      <c r="H50" s="7" t="s">
        <v>76</v>
      </c>
      <c r="I50" s="7" t="s">
        <v>53</v>
      </c>
      <c r="J50" s="7" t="s">
        <v>53</v>
      </c>
      <c r="K50" s="7" t="s">
        <v>799</v>
      </c>
      <c r="L50" s="7" t="s">
        <v>311</v>
      </c>
      <c r="M50" s="7" t="s">
        <v>3465</v>
      </c>
      <c r="N50" s="7" t="s">
        <v>629</v>
      </c>
      <c r="O50" s="7" t="s">
        <v>1341</v>
      </c>
      <c r="P50" s="7" t="s">
        <v>62</v>
      </c>
      <c r="Q50" s="7" t="s">
        <v>1212</v>
      </c>
      <c r="R50" s="103">
        <v>1050</v>
      </c>
      <c r="S50" s="80">
        <v>0</v>
      </c>
      <c r="T50" s="80">
        <v>10960</v>
      </c>
      <c r="U50" s="78">
        <v>1</v>
      </c>
      <c r="V50" s="103">
        <v>19</v>
      </c>
      <c r="W50" s="80">
        <v>2.0819999999999999</v>
      </c>
      <c r="X50" s="81">
        <v>7.2345908495627595E-2</v>
      </c>
      <c r="Y50" s="81">
        <v>3.1856861333460399E-6</v>
      </c>
    </row>
    <row r="51" spans="1:25" x14ac:dyDescent="0.2">
      <c r="A51" s="7">
        <v>1038</v>
      </c>
      <c r="B51" s="7">
        <v>8563</v>
      </c>
      <c r="C51" s="7" t="s">
        <v>3914</v>
      </c>
      <c r="D51" s="7" t="s">
        <v>3915</v>
      </c>
      <c r="E51" s="4" t="s">
        <v>425</v>
      </c>
      <c r="F51" s="7" t="s">
        <v>3916</v>
      </c>
      <c r="G51" s="7" t="s">
        <v>3917</v>
      </c>
      <c r="H51" s="7" t="s">
        <v>76</v>
      </c>
      <c r="I51" s="7" t="s">
        <v>53</v>
      </c>
      <c r="J51" s="7" t="s">
        <v>53</v>
      </c>
      <c r="K51" s="7" t="s">
        <v>799</v>
      </c>
      <c r="L51" s="7" t="s">
        <v>311</v>
      </c>
      <c r="M51" s="7" t="s">
        <v>3918</v>
      </c>
      <c r="N51" s="7" t="s">
        <v>255</v>
      </c>
      <c r="O51" s="7" t="s">
        <v>3919</v>
      </c>
      <c r="P51" s="7" t="s">
        <v>62</v>
      </c>
      <c r="Q51" s="7" t="s">
        <v>1212</v>
      </c>
      <c r="R51" s="103">
        <v>4117.3940000000002</v>
      </c>
      <c r="S51" s="80">
        <v>1</v>
      </c>
      <c r="T51" s="80">
        <v>21346.12</v>
      </c>
      <c r="U51" s="78">
        <v>1</v>
      </c>
      <c r="V51" s="103">
        <v>100</v>
      </c>
      <c r="W51" s="80">
        <v>21.346</v>
      </c>
      <c r="X51" s="81">
        <v>6.17719727197815E-2</v>
      </c>
      <c r="Y51" s="81">
        <v>2.6490288806527699E-6</v>
      </c>
    </row>
    <row r="52" spans="1:25" x14ac:dyDescent="0.2">
      <c r="A52" s="7">
        <v>1038</v>
      </c>
      <c r="B52" s="7">
        <v>8563</v>
      </c>
      <c r="C52" s="7" t="s">
        <v>1486</v>
      </c>
      <c r="D52" s="7" t="s">
        <v>1487</v>
      </c>
      <c r="E52" s="4" t="s">
        <v>425</v>
      </c>
      <c r="F52" s="7" t="s">
        <v>3920</v>
      </c>
      <c r="G52" s="7" t="s">
        <v>3921</v>
      </c>
      <c r="H52" s="7" t="s">
        <v>76</v>
      </c>
      <c r="I52" s="7" t="s">
        <v>53</v>
      </c>
      <c r="J52" s="7" t="s">
        <v>53</v>
      </c>
      <c r="K52" s="7" t="s">
        <v>799</v>
      </c>
      <c r="L52" s="7" t="s">
        <v>311</v>
      </c>
      <c r="M52" s="7" t="s">
        <v>3922</v>
      </c>
      <c r="N52" s="7" t="s">
        <v>156</v>
      </c>
      <c r="O52" s="7" t="s">
        <v>3923</v>
      </c>
      <c r="P52" s="7" t="s">
        <v>62</v>
      </c>
      <c r="Q52" s="7" t="s">
        <v>1212</v>
      </c>
      <c r="R52" s="103">
        <v>37.5</v>
      </c>
      <c r="S52" s="80">
        <v>1</v>
      </c>
      <c r="T52" s="80">
        <v>48856.72</v>
      </c>
      <c r="U52" s="78">
        <v>1</v>
      </c>
      <c r="V52" s="103">
        <v>145.4</v>
      </c>
      <c r="W52" s="80">
        <v>71.037999999999997</v>
      </c>
      <c r="X52" s="81">
        <v>0.205570711102354</v>
      </c>
      <c r="Y52" s="81">
        <v>8.8156930521999404E-6</v>
      </c>
    </row>
    <row r="53" spans="1:25" x14ac:dyDescent="0.2">
      <c r="A53" s="7">
        <v>1038</v>
      </c>
      <c r="B53" s="7">
        <v>8563</v>
      </c>
      <c r="C53" s="7" t="s">
        <v>1491</v>
      </c>
      <c r="D53" s="7" t="s">
        <v>1492</v>
      </c>
      <c r="E53" s="4" t="s">
        <v>425</v>
      </c>
      <c r="F53" s="7" t="s">
        <v>3924</v>
      </c>
      <c r="G53" s="7" t="s">
        <v>3925</v>
      </c>
      <c r="H53" s="7" t="s">
        <v>76</v>
      </c>
      <c r="I53" s="7" t="s">
        <v>53</v>
      </c>
      <c r="J53" s="7" t="s">
        <v>53</v>
      </c>
      <c r="K53" s="7" t="s">
        <v>799</v>
      </c>
      <c r="L53" s="7" t="s">
        <v>311</v>
      </c>
      <c r="M53" s="7" t="s">
        <v>3926</v>
      </c>
      <c r="N53" s="7" t="s">
        <v>686</v>
      </c>
      <c r="O53" s="7" t="s">
        <v>3927</v>
      </c>
      <c r="P53" s="7" t="s">
        <v>62</v>
      </c>
      <c r="Q53" s="7" t="s">
        <v>1212</v>
      </c>
      <c r="R53" s="103">
        <v>100</v>
      </c>
      <c r="S53" s="80">
        <v>1</v>
      </c>
      <c r="T53" s="80">
        <v>874400</v>
      </c>
      <c r="U53" s="78">
        <v>1</v>
      </c>
      <c r="V53" s="103">
        <v>1</v>
      </c>
      <c r="W53" s="80">
        <v>8.7439999999999998</v>
      </c>
      <c r="X53" s="81">
        <v>2.53036209607071E-2</v>
      </c>
      <c r="Y53" s="81">
        <v>1.0851203184666701E-6</v>
      </c>
    </row>
    <row r="54" spans="1:25" x14ac:dyDescent="0.2">
      <c r="A54" s="7">
        <v>1038</v>
      </c>
      <c r="B54" s="7">
        <v>8563</v>
      </c>
      <c r="C54" s="7" t="s">
        <v>3642</v>
      </c>
      <c r="D54" s="7" t="s">
        <v>3643</v>
      </c>
      <c r="E54" s="4" t="s">
        <v>425</v>
      </c>
      <c r="F54" s="7" t="s">
        <v>3928</v>
      </c>
      <c r="G54" s="7" t="s">
        <v>3929</v>
      </c>
      <c r="H54" s="7" t="s">
        <v>76</v>
      </c>
      <c r="I54" s="7" t="s">
        <v>53</v>
      </c>
      <c r="J54" s="7" t="s">
        <v>53</v>
      </c>
      <c r="K54" s="7" t="s">
        <v>799</v>
      </c>
      <c r="L54" s="7" t="s">
        <v>311</v>
      </c>
      <c r="M54" s="7" t="s">
        <v>3644</v>
      </c>
      <c r="N54" s="7" t="s">
        <v>629</v>
      </c>
      <c r="O54" s="7" t="s">
        <v>2716</v>
      </c>
      <c r="P54" s="7" t="s">
        <v>62</v>
      </c>
      <c r="Q54" s="7" t="s">
        <v>1212</v>
      </c>
      <c r="R54" s="103">
        <v>330</v>
      </c>
      <c r="S54" s="80">
        <v>0</v>
      </c>
      <c r="T54" s="80">
        <v>62315</v>
      </c>
      <c r="U54" s="78">
        <v>1</v>
      </c>
      <c r="V54" s="103">
        <v>18</v>
      </c>
      <c r="W54" s="80">
        <v>11.217000000000001</v>
      </c>
      <c r="X54" s="81">
        <v>3.2459186325476203E-2</v>
      </c>
      <c r="Y54" s="81">
        <v>1.3919795375280299E-6</v>
      </c>
    </row>
    <row r="55" spans="1:25" x14ac:dyDescent="0.2">
      <c r="A55" s="7">
        <v>1038</v>
      </c>
      <c r="B55" s="7">
        <v>8563</v>
      </c>
      <c r="C55" s="7" t="s">
        <v>2221</v>
      </c>
      <c r="D55" s="7" t="s">
        <v>2222</v>
      </c>
      <c r="E55" s="4" t="s">
        <v>425</v>
      </c>
      <c r="F55" s="7" t="s">
        <v>3930</v>
      </c>
      <c r="G55" s="7" t="s">
        <v>3931</v>
      </c>
      <c r="H55" s="7" t="s">
        <v>76</v>
      </c>
      <c r="I55" s="7" t="s">
        <v>53</v>
      </c>
      <c r="J55" s="7" t="s">
        <v>53</v>
      </c>
      <c r="K55" s="7" t="s">
        <v>799</v>
      </c>
      <c r="L55" s="7" t="s">
        <v>311</v>
      </c>
      <c r="M55" s="7" t="s">
        <v>3112</v>
      </c>
      <c r="N55" s="7" t="s">
        <v>629</v>
      </c>
      <c r="O55" s="7" t="s">
        <v>1481</v>
      </c>
      <c r="P55" s="7" t="s">
        <v>62</v>
      </c>
      <c r="Q55" s="7" t="s">
        <v>1212</v>
      </c>
      <c r="R55" s="103">
        <v>3300</v>
      </c>
      <c r="S55" s="80">
        <v>0</v>
      </c>
      <c r="T55" s="80">
        <v>61100</v>
      </c>
      <c r="U55" s="78">
        <v>1</v>
      </c>
      <c r="V55" s="103">
        <v>381.7</v>
      </c>
      <c r="W55" s="80">
        <v>233.21899999999999</v>
      </c>
      <c r="X55" s="81">
        <v>0.67489450889168201</v>
      </c>
      <c r="Y55" s="81">
        <v>2.8942171776805001E-5</v>
      </c>
    </row>
    <row r="56" spans="1:25" x14ac:dyDescent="0.2">
      <c r="A56" s="7">
        <v>1039</v>
      </c>
      <c r="B56" s="7">
        <v>1039</v>
      </c>
      <c r="C56" s="7" t="s">
        <v>1486</v>
      </c>
      <c r="D56" s="7" t="s">
        <v>1487</v>
      </c>
      <c r="E56" s="4" t="s">
        <v>425</v>
      </c>
      <c r="F56" s="7" t="s">
        <v>3920</v>
      </c>
      <c r="G56" s="7" t="s">
        <v>3921</v>
      </c>
      <c r="H56" s="7" t="s">
        <v>76</v>
      </c>
      <c r="I56" s="7" t="s">
        <v>53</v>
      </c>
      <c r="J56" s="7" t="s">
        <v>53</v>
      </c>
      <c r="K56" s="7" t="s">
        <v>799</v>
      </c>
      <c r="L56" s="7" t="s">
        <v>311</v>
      </c>
      <c r="M56" s="7" t="s">
        <v>3922</v>
      </c>
      <c r="N56" s="7" t="s">
        <v>156</v>
      </c>
      <c r="O56" s="7" t="s">
        <v>3923</v>
      </c>
      <c r="P56" s="7" t="s">
        <v>62</v>
      </c>
      <c r="Q56" s="7" t="s">
        <v>1212</v>
      </c>
      <c r="R56" s="103">
        <v>37.5</v>
      </c>
      <c r="S56" s="80">
        <v>1</v>
      </c>
      <c r="T56" s="80">
        <v>5027.42</v>
      </c>
      <c r="U56" s="78">
        <v>1</v>
      </c>
      <c r="V56" s="103">
        <v>145.4</v>
      </c>
      <c r="W56" s="80">
        <v>7.31</v>
      </c>
      <c r="X56" s="81">
        <v>0.29849760621934901</v>
      </c>
      <c r="Y56" s="81">
        <v>3.2093371949149302E-5</v>
      </c>
    </row>
    <row r="57" spans="1:25" x14ac:dyDescent="0.2">
      <c r="A57" s="7">
        <v>1039</v>
      </c>
      <c r="B57" s="7">
        <v>1039</v>
      </c>
      <c r="C57" s="7" t="s">
        <v>1673</v>
      </c>
      <c r="D57" s="7" t="s">
        <v>1674</v>
      </c>
      <c r="E57" s="4" t="s">
        <v>425</v>
      </c>
      <c r="F57" s="7" t="s">
        <v>3937</v>
      </c>
      <c r="G57" s="7" t="s">
        <v>3938</v>
      </c>
      <c r="H57" s="7" t="s">
        <v>76</v>
      </c>
      <c r="I57" s="7" t="s">
        <v>53</v>
      </c>
      <c r="J57" s="7" t="s">
        <v>53</v>
      </c>
      <c r="K57" s="7" t="s">
        <v>799</v>
      </c>
      <c r="L57" s="7" t="s">
        <v>311</v>
      </c>
      <c r="M57" s="7" t="s">
        <v>3939</v>
      </c>
      <c r="N57" s="7" t="s">
        <v>629</v>
      </c>
      <c r="O57" s="7" t="s">
        <v>3940</v>
      </c>
      <c r="P57" s="7" t="s">
        <v>62</v>
      </c>
      <c r="Q57" s="7" t="s">
        <v>1212</v>
      </c>
      <c r="R57" s="103">
        <v>190</v>
      </c>
      <c r="S57" s="80">
        <v>0</v>
      </c>
      <c r="T57" s="80">
        <v>80950</v>
      </c>
      <c r="U57" s="78">
        <v>1</v>
      </c>
      <c r="V57" s="103">
        <v>19.8</v>
      </c>
      <c r="W57" s="80">
        <v>16.027999999999999</v>
      </c>
      <c r="X57" s="81">
        <v>0.65450553104113396</v>
      </c>
      <c r="Y57" s="81">
        <v>7.0370043219184002E-5</v>
      </c>
    </row>
    <row r="58" spans="1:25" x14ac:dyDescent="0.2">
      <c r="A58" s="7">
        <v>1039</v>
      </c>
      <c r="B58" s="7">
        <v>1039</v>
      </c>
      <c r="C58" s="7" t="s">
        <v>1710</v>
      </c>
      <c r="D58" s="7" t="s">
        <v>1711</v>
      </c>
      <c r="E58" s="4" t="s">
        <v>425</v>
      </c>
      <c r="F58" s="7" t="s">
        <v>3932</v>
      </c>
      <c r="G58" s="7" t="s">
        <v>3933</v>
      </c>
      <c r="H58" s="7" t="s">
        <v>76</v>
      </c>
      <c r="I58" s="7" t="s">
        <v>53</v>
      </c>
      <c r="J58" s="7" t="s">
        <v>53</v>
      </c>
      <c r="K58" s="7" t="s">
        <v>799</v>
      </c>
      <c r="L58" s="7" t="s">
        <v>311</v>
      </c>
      <c r="M58" s="7" t="s">
        <v>3309</v>
      </c>
      <c r="N58" s="7" t="s">
        <v>625</v>
      </c>
      <c r="O58" s="7" t="s">
        <v>3934</v>
      </c>
      <c r="P58" s="7" t="s">
        <v>62</v>
      </c>
      <c r="Q58" s="7" t="s">
        <v>1212</v>
      </c>
      <c r="R58" s="103">
        <v>8000</v>
      </c>
      <c r="S58" s="80">
        <v>0</v>
      </c>
      <c r="T58" s="80">
        <v>180</v>
      </c>
      <c r="U58" s="78">
        <v>1</v>
      </c>
      <c r="V58" s="103">
        <v>322.60000000000002</v>
      </c>
      <c r="W58" s="80">
        <v>0.58099999999999996</v>
      </c>
      <c r="X58" s="81">
        <v>2.3711997789193098E-2</v>
      </c>
      <c r="Y58" s="81">
        <v>2.5494273617281999E-6</v>
      </c>
    </row>
    <row r="59" spans="1:25" x14ac:dyDescent="0.2">
      <c r="A59" s="7">
        <v>1039</v>
      </c>
      <c r="B59" s="7">
        <v>1039</v>
      </c>
      <c r="C59" s="7" t="s">
        <v>1558</v>
      </c>
      <c r="D59" s="7" t="s">
        <v>1559</v>
      </c>
      <c r="E59" s="4" t="s">
        <v>425</v>
      </c>
      <c r="F59" s="7" t="s">
        <v>3935</v>
      </c>
      <c r="G59" s="7" t="s">
        <v>3936</v>
      </c>
      <c r="H59" s="7" t="s">
        <v>76</v>
      </c>
      <c r="I59" s="7" t="s">
        <v>53</v>
      </c>
      <c r="J59" s="7" t="s">
        <v>53</v>
      </c>
      <c r="K59" s="7" t="s">
        <v>799</v>
      </c>
      <c r="L59" s="7" t="s">
        <v>311</v>
      </c>
      <c r="M59" s="7" t="s">
        <v>3465</v>
      </c>
      <c r="N59" s="7" t="s">
        <v>629</v>
      </c>
      <c r="O59" s="7" t="s">
        <v>1341</v>
      </c>
      <c r="P59" s="7" t="s">
        <v>62</v>
      </c>
      <c r="Q59" s="7" t="s">
        <v>1212</v>
      </c>
      <c r="R59" s="103">
        <v>1050</v>
      </c>
      <c r="S59" s="80">
        <v>0</v>
      </c>
      <c r="T59" s="80">
        <v>2320</v>
      </c>
      <c r="U59" s="78">
        <v>1</v>
      </c>
      <c r="V59" s="103">
        <v>19</v>
      </c>
      <c r="W59" s="80">
        <v>0.441</v>
      </c>
      <c r="X59" s="81">
        <v>1.8000014854095699E-2</v>
      </c>
      <c r="Y59" s="81">
        <v>1.9352958273916601E-6</v>
      </c>
    </row>
    <row r="60" spans="1:25" x14ac:dyDescent="0.2">
      <c r="A60" s="7">
        <v>1039</v>
      </c>
      <c r="B60" s="7">
        <v>1039</v>
      </c>
      <c r="C60" s="7" t="s">
        <v>3642</v>
      </c>
      <c r="D60" s="7" t="s">
        <v>3643</v>
      </c>
      <c r="E60" s="4" t="s">
        <v>425</v>
      </c>
      <c r="F60" s="7" t="s">
        <v>3928</v>
      </c>
      <c r="G60" s="7" t="s">
        <v>3929</v>
      </c>
      <c r="H60" s="7" t="s">
        <v>76</v>
      </c>
      <c r="I60" s="7" t="s">
        <v>53</v>
      </c>
      <c r="J60" s="7" t="s">
        <v>53</v>
      </c>
      <c r="K60" s="7" t="s">
        <v>799</v>
      </c>
      <c r="L60" s="7" t="s">
        <v>311</v>
      </c>
      <c r="M60" s="7" t="s">
        <v>3644</v>
      </c>
      <c r="N60" s="7" t="s">
        <v>629</v>
      </c>
      <c r="O60" s="7" t="s">
        <v>2716</v>
      </c>
      <c r="P60" s="7" t="s">
        <v>62</v>
      </c>
      <c r="Q60" s="7" t="s">
        <v>1212</v>
      </c>
      <c r="R60" s="103">
        <v>330</v>
      </c>
      <c r="S60" s="80">
        <v>0</v>
      </c>
      <c r="T60" s="80">
        <v>719</v>
      </c>
      <c r="U60" s="78">
        <v>1</v>
      </c>
      <c r="V60" s="103">
        <v>18</v>
      </c>
      <c r="W60" s="80">
        <v>0.129</v>
      </c>
      <c r="X60" s="81">
        <v>5.2848500962274702E-3</v>
      </c>
      <c r="Y60" s="81">
        <v>5.6820777218926702E-7</v>
      </c>
    </row>
    <row r="61" spans="1:25" x14ac:dyDescent="0.2">
      <c r="A61" s="7">
        <v>1039</v>
      </c>
      <c r="B61" s="7">
        <v>8056</v>
      </c>
      <c r="C61" s="7" t="s">
        <v>1486</v>
      </c>
      <c r="D61" s="7" t="s">
        <v>1487</v>
      </c>
      <c r="E61" s="4" t="s">
        <v>425</v>
      </c>
      <c r="F61" s="7" t="s">
        <v>3920</v>
      </c>
      <c r="G61" s="7" t="s">
        <v>3921</v>
      </c>
      <c r="H61" s="7" t="s">
        <v>76</v>
      </c>
      <c r="I61" s="7" t="s">
        <v>53</v>
      </c>
      <c r="J61" s="7" t="s">
        <v>53</v>
      </c>
      <c r="K61" s="7" t="s">
        <v>799</v>
      </c>
      <c r="L61" s="7" t="s">
        <v>311</v>
      </c>
      <c r="M61" s="7" t="s">
        <v>3922</v>
      </c>
      <c r="N61" s="7" t="s">
        <v>156</v>
      </c>
      <c r="O61" s="7" t="s">
        <v>3923</v>
      </c>
      <c r="P61" s="7" t="s">
        <v>62</v>
      </c>
      <c r="Q61" s="7" t="s">
        <v>1212</v>
      </c>
      <c r="R61" s="103">
        <v>37.5</v>
      </c>
      <c r="S61" s="80">
        <v>1</v>
      </c>
      <c r="T61" s="80">
        <v>9102.1</v>
      </c>
      <c r="U61" s="78">
        <v>1</v>
      </c>
      <c r="V61" s="103">
        <v>145.4</v>
      </c>
      <c r="W61" s="80">
        <v>13.234</v>
      </c>
      <c r="X61" s="81">
        <v>0.36498680364460401</v>
      </c>
      <c r="Y61" s="81">
        <v>3.7818983682934698E-5</v>
      </c>
    </row>
    <row r="62" spans="1:25" x14ac:dyDescent="0.2">
      <c r="A62" s="7">
        <v>1039</v>
      </c>
      <c r="B62" s="7">
        <v>8056</v>
      </c>
      <c r="C62" s="7" t="s">
        <v>1673</v>
      </c>
      <c r="D62" s="7" t="s">
        <v>1674</v>
      </c>
      <c r="E62" s="4" t="s">
        <v>425</v>
      </c>
      <c r="F62" s="7" t="s">
        <v>3937</v>
      </c>
      <c r="G62" s="7" t="s">
        <v>3938</v>
      </c>
      <c r="H62" s="7" t="s">
        <v>76</v>
      </c>
      <c r="I62" s="7" t="s">
        <v>53</v>
      </c>
      <c r="J62" s="7" t="s">
        <v>53</v>
      </c>
      <c r="K62" s="7" t="s">
        <v>799</v>
      </c>
      <c r="L62" s="7" t="s">
        <v>311</v>
      </c>
      <c r="M62" s="7" t="s">
        <v>3939</v>
      </c>
      <c r="N62" s="7" t="s">
        <v>629</v>
      </c>
      <c r="O62" s="7" t="s">
        <v>3940</v>
      </c>
      <c r="P62" s="7" t="s">
        <v>62</v>
      </c>
      <c r="Q62" s="7" t="s">
        <v>1212</v>
      </c>
      <c r="R62" s="103">
        <v>190</v>
      </c>
      <c r="S62" s="80">
        <v>0</v>
      </c>
      <c r="T62" s="80">
        <v>89200</v>
      </c>
      <c r="U62" s="78">
        <v>1</v>
      </c>
      <c r="V62" s="103">
        <v>19.8</v>
      </c>
      <c r="W62" s="80">
        <v>17.661999999999999</v>
      </c>
      <c r="X62" s="81">
        <v>0.48708101017980499</v>
      </c>
      <c r="Y62" s="81">
        <v>5.0470067937563598E-5</v>
      </c>
    </row>
    <row r="63" spans="1:25" x14ac:dyDescent="0.2">
      <c r="A63" s="7">
        <v>1039</v>
      </c>
      <c r="B63" s="7">
        <v>8056</v>
      </c>
      <c r="C63" s="7" t="s">
        <v>1710</v>
      </c>
      <c r="D63" s="7" t="s">
        <v>1711</v>
      </c>
      <c r="E63" s="4" t="s">
        <v>425</v>
      </c>
      <c r="F63" s="7" t="s">
        <v>3932</v>
      </c>
      <c r="G63" s="7" t="s">
        <v>3933</v>
      </c>
      <c r="H63" s="7" t="s">
        <v>76</v>
      </c>
      <c r="I63" s="7" t="s">
        <v>53</v>
      </c>
      <c r="J63" s="7" t="s">
        <v>53</v>
      </c>
      <c r="K63" s="7" t="s">
        <v>799</v>
      </c>
      <c r="L63" s="7" t="s">
        <v>311</v>
      </c>
      <c r="M63" s="7" t="s">
        <v>3309</v>
      </c>
      <c r="N63" s="7" t="s">
        <v>625</v>
      </c>
      <c r="O63" s="7" t="s">
        <v>3934</v>
      </c>
      <c r="P63" s="7" t="s">
        <v>62</v>
      </c>
      <c r="Q63" s="7" t="s">
        <v>1212</v>
      </c>
      <c r="R63" s="103">
        <v>8000</v>
      </c>
      <c r="S63" s="80">
        <v>0</v>
      </c>
      <c r="T63" s="80">
        <v>264</v>
      </c>
      <c r="U63" s="78">
        <v>1</v>
      </c>
      <c r="V63" s="103">
        <v>322.60000000000002</v>
      </c>
      <c r="W63" s="80">
        <v>0.85199999999999998</v>
      </c>
      <c r="X63" s="81">
        <v>2.3487643330942401E-2</v>
      </c>
      <c r="Y63" s="81">
        <v>2.43372853761704E-6</v>
      </c>
    </row>
    <row r="64" spans="1:25" x14ac:dyDescent="0.2">
      <c r="A64" s="7">
        <v>1039</v>
      </c>
      <c r="B64" s="7">
        <v>8056</v>
      </c>
      <c r="C64" s="7" t="s">
        <v>1558</v>
      </c>
      <c r="D64" s="7" t="s">
        <v>1559</v>
      </c>
      <c r="E64" s="4" t="s">
        <v>425</v>
      </c>
      <c r="F64" s="7" t="s">
        <v>3935</v>
      </c>
      <c r="G64" s="7" t="s">
        <v>3936</v>
      </c>
      <c r="H64" s="7" t="s">
        <v>76</v>
      </c>
      <c r="I64" s="7" t="s">
        <v>53</v>
      </c>
      <c r="J64" s="7" t="s">
        <v>53</v>
      </c>
      <c r="K64" s="7" t="s">
        <v>799</v>
      </c>
      <c r="L64" s="7" t="s">
        <v>311</v>
      </c>
      <c r="M64" s="7" t="s">
        <v>3465</v>
      </c>
      <c r="N64" s="7" t="s">
        <v>629</v>
      </c>
      <c r="O64" s="7" t="s">
        <v>1341</v>
      </c>
      <c r="P64" s="7" t="s">
        <v>62</v>
      </c>
      <c r="Q64" s="7" t="s">
        <v>1212</v>
      </c>
      <c r="R64" s="103">
        <v>1050</v>
      </c>
      <c r="S64" s="80">
        <v>0</v>
      </c>
      <c r="T64" s="80">
        <v>7120</v>
      </c>
      <c r="U64" s="78">
        <v>1</v>
      </c>
      <c r="V64" s="103">
        <v>19</v>
      </c>
      <c r="W64" s="80">
        <v>1.353</v>
      </c>
      <c r="X64" s="81">
        <v>3.7308238810257202E-2</v>
      </c>
      <c r="Y64" s="81">
        <v>3.8657827097169001E-6</v>
      </c>
    </row>
    <row r="65" spans="1:25" x14ac:dyDescent="0.2">
      <c r="A65" s="7">
        <v>1039</v>
      </c>
      <c r="B65" s="7">
        <v>8056</v>
      </c>
      <c r="C65" s="7" t="s">
        <v>3642</v>
      </c>
      <c r="D65" s="7" t="s">
        <v>3643</v>
      </c>
      <c r="E65" s="4" t="s">
        <v>425</v>
      </c>
      <c r="F65" s="7" t="s">
        <v>3928</v>
      </c>
      <c r="G65" s="7" t="s">
        <v>3929</v>
      </c>
      <c r="H65" s="7" t="s">
        <v>76</v>
      </c>
      <c r="I65" s="7" t="s">
        <v>53</v>
      </c>
      <c r="J65" s="7" t="s">
        <v>53</v>
      </c>
      <c r="K65" s="7" t="s">
        <v>799</v>
      </c>
      <c r="L65" s="7" t="s">
        <v>311</v>
      </c>
      <c r="M65" s="7" t="s">
        <v>3644</v>
      </c>
      <c r="N65" s="7" t="s">
        <v>629</v>
      </c>
      <c r="O65" s="7" t="s">
        <v>2716</v>
      </c>
      <c r="P65" s="7" t="s">
        <v>62</v>
      </c>
      <c r="Q65" s="7" t="s">
        <v>1212</v>
      </c>
      <c r="R65" s="103">
        <v>330</v>
      </c>
      <c r="S65" s="80">
        <v>0</v>
      </c>
      <c r="T65" s="80">
        <v>1649</v>
      </c>
      <c r="U65" s="78">
        <v>1</v>
      </c>
      <c r="V65" s="103">
        <v>18</v>
      </c>
      <c r="W65" s="80">
        <v>0.29699999999999999</v>
      </c>
      <c r="X65" s="81">
        <v>8.1858600263605506E-3</v>
      </c>
      <c r="Y65" s="81">
        <v>8.4819753392827498E-7</v>
      </c>
    </row>
    <row r="66" spans="1:25" x14ac:dyDescent="0.2">
      <c r="A66" s="7">
        <v>1039</v>
      </c>
      <c r="B66" s="7">
        <v>8056</v>
      </c>
      <c r="C66" s="7" t="s">
        <v>2221</v>
      </c>
      <c r="D66" s="7" t="s">
        <v>2222</v>
      </c>
      <c r="E66" s="4" t="s">
        <v>425</v>
      </c>
      <c r="F66" s="7" t="s">
        <v>3930</v>
      </c>
      <c r="G66" s="7" t="s">
        <v>3931</v>
      </c>
      <c r="H66" s="7" t="s">
        <v>76</v>
      </c>
      <c r="I66" s="7" t="s">
        <v>53</v>
      </c>
      <c r="J66" s="7" t="s">
        <v>53</v>
      </c>
      <c r="K66" s="7" t="s">
        <v>799</v>
      </c>
      <c r="L66" s="7" t="s">
        <v>311</v>
      </c>
      <c r="M66" s="7" t="s">
        <v>3112</v>
      </c>
      <c r="N66" s="7" t="s">
        <v>629</v>
      </c>
      <c r="O66" s="7" t="s">
        <v>1481</v>
      </c>
      <c r="P66" s="7" t="s">
        <v>62</v>
      </c>
      <c r="Q66" s="7" t="s">
        <v>1212</v>
      </c>
      <c r="R66" s="103">
        <v>3300</v>
      </c>
      <c r="S66" s="80">
        <v>0</v>
      </c>
      <c r="T66" s="80">
        <v>750</v>
      </c>
      <c r="U66" s="78">
        <v>1</v>
      </c>
      <c r="V66" s="103">
        <v>381.7</v>
      </c>
      <c r="W66" s="80">
        <v>2.863</v>
      </c>
      <c r="X66" s="81">
        <v>7.8950444008030696E-2</v>
      </c>
      <c r="Y66" s="81">
        <v>8.1806397488483601E-6</v>
      </c>
    </row>
    <row r="67" spans="1:25" x14ac:dyDescent="0.2">
      <c r="A67" s="7">
        <v>11389</v>
      </c>
      <c r="B67" s="7">
        <v>11390</v>
      </c>
      <c r="C67" s="7" t="s">
        <v>3914</v>
      </c>
      <c r="D67" s="7" t="s">
        <v>3915</v>
      </c>
      <c r="E67" s="4" t="s">
        <v>425</v>
      </c>
      <c r="F67" s="7" t="s">
        <v>3916</v>
      </c>
      <c r="G67" s="7" t="s">
        <v>3917</v>
      </c>
      <c r="H67" s="7" t="s">
        <v>76</v>
      </c>
      <c r="I67" s="7" t="s">
        <v>53</v>
      </c>
      <c r="J67" s="7" t="s">
        <v>53</v>
      </c>
      <c r="K67" s="7" t="s">
        <v>799</v>
      </c>
      <c r="L67" s="7" t="s">
        <v>311</v>
      </c>
      <c r="M67" s="7" t="s">
        <v>3918</v>
      </c>
      <c r="N67" s="7" t="s">
        <v>255</v>
      </c>
      <c r="O67" s="7" t="s">
        <v>3919</v>
      </c>
      <c r="P67" s="7" t="s">
        <v>62</v>
      </c>
      <c r="Q67" s="7" t="s">
        <v>1212</v>
      </c>
      <c r="R67" s="103">
        <v>4117.3940000000002</v>
      </c>
      <c r="S67" s="80">
        <v>1</v>
      </c>
      <c r="T67" s="80">
        <v>4441.21</v>
      </c>
      <c r="U67" s="78">
        <v>1</v>
      </c>
      <c r="V67" s="103">
        <v>100</v>
      </c>
      <c r="W67" s="80">
        <v>4.4409999999999998</v>
      </c>
      <c r="X67" s="81">
        <v>2.6764011363167601E-2</v>
      </c>
      <c r="Y67" s="81">
        <v>1.6492186008688201E-6</v>
      </c>
    </row>
    <row r="68" spans="1:25" x14ac:dyDescent="0.2">
      <c r="A68" s="7">
        <v>11389</v>
      </c>
      <c r="B68" s="7">
        <v>11390</v>
      </c>
      <c r="C68" s="7" t="s">
        <v>1486</v>
      </c>
      <c r="D68" s="7" t="s">
        <v>1487</v>
      </c>
      <c r="E68" s="4" t="s">
        <v>425</v>
      </c>
      <c r="F68" s="7" t="s">
        <v>3920</v>
      </c>
      <c r="G68" s="7" t="s">
        <v>3921</v>
      </c>
      <c r="H68" s="7" t="s">
        <v>76</v>
      </c>
      <c r="I68" s="7" t="s">
        <v>53</v>
      </c>
      <c r="J68" s="7" t="s">
        <v>53</v>
      </c>
      <c r="K68" s="7" t="s">
        <v>799</v>
      </c>
      <c r="L68" s="7" t="s">
        <v>311</v>
      </c>
      <c r="M68" s="7" t="s">
        <v>3922</v>
      </c>
      <c r="N68" s="7" t="s">
        <v>156</v>
      </c>
      <c r="O68" s="7" t="s">
        <v>3923</v>
      </c>
      <c r="P68" s="7" t="s">
        <v>62</v>
      </c>
      <c r="Q68" s="7" t="s">
        <v>1212</v>
      </c>
      <c r="R68" s="103">
        <v>37.5</v>
      </c>
      <c r="S68" s="80">
        <v>1</v>
      </c>
      <c r="T68" s="80">
        <v>18203.79</v>
      </c>
      <c r="U68" s="78">
        <v>1</v>
      </c>
      <c r="V68" s="103">
        <v>145.4</v>
      </c>
      <c r="W68" s="80">
        <v>26.468</v>
      </c>
      <c r="X68" s="81">
        <v>0.15950566788512299</v>
      </c>
      <c r="Y68" s="81">
        <v>9.8288597643539507E-6</v>
      </c>
    </row>
    <row r="69" spans="1:25" x14ac:dyDescent="0.2">
      <c r="A69" s="7">
        <v>11389</v>
      </c>
      <c r="B69" s="7">
        <v>11390</v>
      </c>
      <c r="C69" s="7" t="s">
        <v>1491</v>
      </c>
      <c r="D69" s="7" t="s">
        <v>1492</v>
      </c>
      <c r="E69" s="4" t="s">
        <v>425</v>
      </c>
      <c r="F69" s="7" t="s">
        <v>3924</v>
      </c>
      <c r="G69" s="7" t="s">
        <v>3925</v>
      </c>
      <c r="H69" s="7" t="s">
        <v>76</v>
      </c>
      <c r="I69" s="7" t="s">
        <v>53</v>
      </c>
      <c r="J69" s="7" t="s">
        <v>53</v>
      </c>
      <c r="K69" s="7" t="s">
        <v>799</v>
      </c>
      <c r="L69" s="7" t="s">
        <v>311</v>
      </c>
      <c r="M69" s="7" t="s">
        <v>3926</v>
      </c>
      <c r="N69" s="7" t="s">
        <v>686</v>
      </c>
      <c r="O69" s="7" t="s">
        <v>3927</v>
      </c>
      <c r="P69" s="7" t="s">
        <v>62</v>
      </c>
      <c r="Q69" s="7" t="s">
        <v>1212</v>
      </c>
      <c r="R69" s="103">
        <v>100</v>
      </c>
      <c r="S69" s="80">
        <v>1</v>
      </c>
      <c r="T69" s="80">
        <v>202000</v>
      </c>
      <c r="U69" s="78">
        <v>1</v>
      </c>
      <c r="V69" s="103">
        <v>1</v>
      </c>
      <c r="W69" s="80">
        <v>2.02</v>
      </c>
      <c r="X69" s="81">
        <v>1.21731021396418E-2</v>
      </c>
      <c r="Y69" s="81">
        <v>7.5011575083254602E-7</v>
      </c>
    </row>
    <row r="70" spans="1:25" x14ac:dyDescent="0.2">
      <c r="A70" s="7">
        <v>11389</v>
      </c>
      <c r="B70" s="7">
        <v>11390</v>
      </c>
      <c r="C70" s="7" t="s">
        <v>1673</v>
      </c>
      <c r="D70" s="7" t="s">
        <v>1674</v>
      </c>
      <c r="E70" s="4" t="s">
        <v>425</v>
      </c>
      <c r="F70" s="7" t="s">
        <v>3937</v>
      </c>
      <c r="G70" s="7" t="s">
        <v>3938</v>
      </c>
      <c r="H70" s="7" t="s">
        <v>76</v>
      </c>
      <c r="I70" s="7" t="s">
        <v>53</v>
      </c>
      <c r="J70" s="7" t="s">
        <v>53</v>
      </c>
      <c r="K70" s="7" t="s">
        <v>799</v>
      </c>
      <c r="L70" s="7" t="s">
        <v>311</v>
      </c>
      <c r="M70" s="7" t="s">
        <v>3939</v>
      </c>
      <c r="N70" s="7" t="s">
        <v>629</v>
      </c>
      <c r="O70" s="7" t="s">
        <v>3940</v>
      </c>
      <c r="P70" s="7" t="s">
        <v>62</v>
      </c>
      <c r="Q70" s="7" t="s">
        <v>1212</v>
      </c>
      <c r="R70" s="103">
        <v>190</v>
      </c>
      <c r="S70" s="80">
        <v>0</v>
      </c>
      <c r="T70" s="80">
        <v>474800</v>
      </c>
      <c r="U70" s="78">
        <v>1</v>
      </c>
      <c r="V70" s="103">
        <v>19.8</v>
      </c>
      <c r="W70" s="80">
        <v>94.01</v>
      </c>
      <c r="X70" s="81">
        <v>0.566533763063653</v>
      </c>
      <c r="Y70" s="81">
        <v>3.4910238505974203E-5</v>
      </c>
    </row>
    <row r="71" spans="1:25" x14ac:dyDescent="0.2">
      <c r="A71" s="7">
        <v>11389</v>
      </c>
      <c r="B71" s="7">
        <v>11390</v>
      </c>
      <c r="C71" s="7" t="s">
        <v>1710</v>
      </c>
      <c r="D71" s="7" t="s">
        <v>1711</v>
      </c>
      <c r="E71" s="4" t="s">
        <v>425</v>
      </c>
      <c r="F71" s="7" t="s">
        <v>3932</v>
      </c>
      <c r="G71" s="7" t="s">
        <v>3933</v>
      </c>
      <c r="H71" s="7" t="s">
        <v>76</v>
      </c>
      <c r="I71" s="7" t="s">
        <v>53</v>
      </c>
      <c r="J71" s="7" t="s">
        <v>53</v>
      </c>
      <c r="K71" s="7" t="s">
        <v>799</v>
      </c>
      <c r="L71" s="7" t="s">
        <v>311</v>
      </c>
      <c r="M71" s="7" t="s">
        <v>3309</v>
      </c>
      <c r="N71" s="7" t="s">
        <v>625</v>
      </c>
      <c r="O71" s="7" t="s">
        <v>3934</v>
      </c>
      <c r="P71" s="7" t="s">
        <v>62</v>
      </c>
      <c r="Q71" s="7" t="s">
        <v>1212</v>
      </c>
      <c r="R71" s="103">
        <v>8000</v>
      </c>
      <c r="S71" s="80">
        <v>0</v>
      </c>
      <c r="T71" s="80">
        <v>1494</v>
      </c>
      <c r="U71" s="78">
        <v>1</v>
      </c>
      <c r="V71" s="103">
        <v>322.60000000000002</v>
      </c>
      <c r="W71" s="80">
        <v>4.82</v>
      </c>
      <c r="X71" s="81">
        <v>2.9044563707282998E-2</v>
      </c>
      <c r="Y71" s="81">
        <v>1.7897479593096901E-6</v>
      </c>
    </row>
    <row r="72" spans="1:25" x14ac:dyDescent="0.2">
      <c r="A72" s="7">
        <v>11389</v>
      </c>
      <c r="B72" s="7">
        <v>11390</v>
      </c>
      <c r="C72" s="7" t="s">
        <v>1558</v>
      </c>
      <c r="D72" s="7" t="s">
        <v>1559</v>
      </c>
      <c r="E72" s="4" t="s">
        <v>425</v>
      </c>
      <c r="F72" s="7" t="s">
        <v>3935</v>
      </c>
      <c r="G72" s="7" t="s">
        <v>3936</v>
      </c>
      <c r="H72" s="7" t="s">
        <v>76</v>
      </c>
      <c r="I72" s="7" t="s">
        <v>53</v>
      </c>
      <c r="J72" s="7" t="s">
        <v>53</v>
      </c>
      <c r="K72" s="7" t="s">
        <v>799</v>
      </c>
      <c r="L72" s="7" t="s">
        <v>311</v>
      </c>
      <c r="M72" s="7" t="s">
        <v>3465</v>
      </c>
      <c r="N72" s="7" t="s">
        <v>629</v>
      </c>
      <c r="O72" s="7" t="s">
        <v>1341</v>
      </c>
      <c r="P72" s="7" t="s">
        <v>62</v>
      </c>
      <c r="Q72" s="7" t="s">
        <v>1212</v>
      </c>
      <c r="R72" s="103">
        <v>1050</v>
      </c>
      <c r="S72" s="80">
        <v>0</v>
      </c>
      <c r="T72" s="80">
        <v>164560</v>
      </c>
      <c r="U72" s="78">
        <v>1</v>
      </c>
      <c r="V72" s="103">
        <v>19</v>
      </c>
      <c r="W72" s="80">
        <v>31.265999999999998</v>
      </c>
      <c r="X72" s="81">
        <v>0.18842033699945299</v>
      </c>
      <c r="Y72" s="81">
        <v>1.16106035207083E-5</v>
      </c>
    </row>
    <row r="73" spans="1:25" x14ac:dyDescent="0.2">
      <c r="A73" s="7">
        <v>11389</v>
      </c>
      <c r="B73" s="7">
        <v>11390</v>
      </c>
      <c r="C73" s="7" t="s">
        <v>3642</v>
      </c>
      <c r="D73" s="7" t="s">
        <v>3643</v>
      </c>
      <c r="E73" s="4" t="s">
        <v>425</v>
      </c>
      <c r="F73" s="7" t="s">
        <v>3928</v>
      </c>
      <c r="G73" s="7" t="s">
        <v>3929</v>
      </c>
      <c r="H73" s="7" t="s">
        <v>76</v>
      </c>
      <c r="I73" s="7" t="s">
        <v>53</v>
      </c>
      <c r="J73" s="7" t="s">
        <v>53</v>
      </c>
      <c r="K73" s="7" t="s">
        <v>799</v>
      </c>
      <c r="L73" s="7" t="s">
        <v>311</v>
      </c>
      <c r="M73" s="7" t="s">
        <v>3644</v>
      </c>
      <c r="N73" s="7" t="s">
        <v>629</v>
      </c>
      <c r="O73" s="7" t="s">
        <v>2716</v>
      </c>
      <c r="P73" s="7" t="s">
        <v>62</v>
      </c>
      <c r="Q73" s="7" t="s">
        <v>1212</v>
      </c>
      <c r="R73" s="103">
        <v>330</v>
      </c>
      <c r="S73" s="80">
        <v>0</v>
      </c>
      <c r="T73" s="80">
        <v>16187</v>
      </c>
      <c r="U73" s="78">
        <v>1</v>
      </c>
      <c r="V73" s="103">
        <v>18</v>
      </c>
      <c r="W73" s="80">
        <v>2.9140000000000001</v>
      </c>
      <c r="X73" s="81">
        <v>1.75585548416776E-2</v>
      </c>
      <c r="Y73" s="81">
        <v>1.0819714151340399E-6</v>
      </c>
    </row>
    <row r="74" spans="1:25" x14ac:dyDescent="0.2">
      <c r="A74" s="7">
        <v>11389</v>
      </c>
      <c r="B74" s="7">
        <v>11391</v>
      </c>
      <c r="C74" s="7" t="s">
        <v>1673</v>
      </c>
      <c r="D74" s="7" t="s">
        <v>1674</v>
      </c>
      <c r="E74" s="4" t="s">
        <v>425</v>
      </c>
      <c r="F74" s="7" t="s">
        <v>3937</v>
      </c>
      <c r="G74" s="7" t="s">
        <v>3938</v>
      </c>
      <c r="H74" s="7" t="s">
        <v>76</v>
      </c>
      <c r="I74" s="7" t="s">
        <v>53</v>
      </c>
      <c r="J74" s="7" t="s">
        <v>53</v>
      </c>
      <c r="K74" s="7" t="s">
        <v>799</v>
      </c>
      <c r="L74" s="7" t="s">
        <v>311</v>
      </c>
      <c r="M74" s="7" t="s">
        <v>3939</v>
      </c>
      <c r="N74" s="7" t="s">
        <v>629</v>
      </c>
      <c r="O74" s="7" t="s">
        <v>3940</v>
      </c>
      <c r="P74" s="7" t="s">
        <v>62</v>
      </c>
      <c r="Q74" s="7" t="s">
        <v>1212</v>
      </c>
      <c r="R74" s="103">
        <v>190</v>
      </c>
      <c r="S74" s="80">
        <v>0</v>
      </c>
      <c r="T74" s="80">
        <v>18700</v>
      </c>
      <c r="U74" s="78">
        <v>1</v>
      </c>
      <c r="V74" s="103">
        <v>19.8</v>
      </c>
      <c r="W74" s="80">
        <v>3.7029999999999998</v>
      </c>
      <c r="X74" s="81">
        <v>0.85699366640342201</v>
      </c>
      <c r="Y74" s="81">
        <v>4.4519606887515297E-5</v>
      </c>
    </row>
    <row r="75" spans="1:25" x14ac:dyDescent="0.2">
      <c r="A75" s="7">
        <v>11389</v>
      </c>
      <c r="B75" s="7">
        <v>11391</v>
      </c>
      <c r="C75" s="7" t="s">
        <v>1710</v>
      </c>
      <c r="D75" s="7" t="s">
        <v>1711</v>
      </c>
      <c r="E75" s="4" t="s">
        <v>425</v>
      </c>
      <c r="F75" s="7" t="s">
        <v>3932</v>
      </c>
      <c r="G75" s="7" t="s">
        <v>3933</v>
      </c>
      <c r="H75" s="7" t="s">
        <v>76</v>
      </c>
      <c r="I75" s="7" t="s">
        <v>53</v>
      </c>
      <c r="J75" s="7" t="s">
        <v>53</v>
      </c>
      <c r="K75" s="7" t="s">
        <v>799</v>
      </c>
      <c r="L75" s="7" t="s">
        <v>311</v>
      </c>
      <c r="M75" s="7" t="s">
        <v>3309</v>
      </c>
      <c r="N75" s="7" t="s">
        <v>625</v>
      </c>
      <c r="O75" s="7" t="s">
        <v>3934</v>
      </c>
      <c r="P75" s="7" t="s">
        <v>62</v>
      </c>
      <c r="Q75" s="7" t="s">
        <v>1212</v>
      </c>
      <c r="R75" s="103">
        <v>8000</v>
      </c>
      <c r="S75" s="80">
        <v>0</v>
      </c>
      <c r="T75" s="80">
        <v>102</v>
      </c>
      <c r="U75" s="78">
        <v>1</v>
      </c>
      <c r="V75" s="103">
        <v>322.60000000000002</v>
      </c>
      <c r="W75" s="80">
        <v>0.32900000000000001</v>
      </c>
      <c r="X75" s="81">
        <v>7.6161475697450201E-2</v>
      </c>
      <c r="Y75" s="81">
        <v>3.9564807663670601E-6</v>
      </c>
    </row>
    <row r="76" spans="1:25" x14ac:dyDescent="0.2">
      <c r="A76" s="7">
        <v>11389</v>
      </c>
      <c r="B76" s="7">
        <v>11391</v>
      </c>
      <c r="C76" s="7" t="s">
        <v>1558</v>
      </c>
      <c r="D76" s="7" t="s">
        <v>1559</v>
      </c>
      <c r="E76" s="4" t="s">
        <v>425</v>
      </c>
      <c r="F76" s="7" t="s">
        <v>3935</v>
      </c>
      <c r="G76" s="7" t="s">
        <v>3936</v>
      </c>
      <c r="H76" s="7" t="s">
        <v>76</v>
      </c>
      <c r="I76" s="7" t="s">
        <v>53</v>
      </c>
      <c r="J76" s="7" t="s">
        <v>53</v>
      </c>
      <c r="K76" s="7" t="s">
        <v>799</v>
      </c>
      <c r="L76" s="7" t="s">
        <v>311</v>
      </c>
      <c r="M76" s="7" t="s">
        <v>3465</v>
      </c>
      <c r="N76" s="7" t="s">
        <v>629</v>
      </c>
      <c r="O76" s="7" t="s">
        <v>1341</v>
      </c>
      <c r="P76" s="7" t="s">
        <v>62</v>
      </c>
      <c r="Q76" s="7" t="s">
        <v>1212</v>
      </c>
      <c r="R76" s="103">
        <v>1050</v>
      </c>
      <c r="S76" s="80">
        <v>0</v>
      </c>
      <c r="T76" s="80">
        <v>1520</v>
      </c>
      <c r="U76" s="78">
        <v>1</v>
      </c>
      <c r="V76" s="103">
        <v>19</v>
      </c>
      <c r="W76" s="80">
        <v>0.28899999999999998</v>
      </c>
      <c r="X76" s="81">
        <v>6.6844857899127197E-2</v>
      </c>
      <c r="Y76" s="81">
        <v>3.4724956703706599E-6</v>
      </c>
    </row>
    <row r="77" spans="1:25" x14ac:dyDescent="0.2">
      <c r="A77" s="7">
        <v>11389</v>
      </c>
      <c r="B77" s="7">
        <v>11392</v>
      </c>
      <c r="C77" s="7" t="s">
        <v>1486</v>
      </c>
      <c r="D77" s="7" t="s">
        <v>1487</v>
      </c>
      <c r="E77" s="4" t="s">
        <v>425</v>
      </c>
      <c r="F77" s="7" t="s">
        <v>3920</v>
      </c>
      <c r="G77" s="7" t="s">
        <v>3921</v>
      </c>
      <c r="H77" s="7" t="s">
        <v>76</v>
      </c>
      <c r="I77" s="7" t="s">
        <v>53</v>
      </c>
      <c r="J77" s="7" t="s">
        <v>53</v>
      </c>
      <c r="K77" s="7" t="s">
        <v>799</v>
      </c>
      <c r="L77" s="7" t="s">
        <v>311</v>
      </c>
      <c r="M77" s="7" t="s">
        <v>3922</v>
      </c>
      <c r="N77" s="7" t="s">
        <v>156</v>
      </c>
      <c r="O77" s="7" t="s">
        <v>3923</v>
      </c>
      <c r="P77" s="7" t="s">
        <v>62</v>
      </c>
      <c r="Q77" s="7" t="s">
        <v>1212</v>
      </c>
      <c r="R77" s="103">
        <v>37.5</v>
      </c>
      <c r="S77" s="80">
        <v>1</v>
      </c>
      <c r="T77" s="80">
        <v>1688.84</v>
      </c>
      <c r="U77" s="78">
        <v>1</v>
      </c>
      <c r="V77" s="103">
        <v>145.4</v>
      </c>
      <c r="W77" s="80">
        <v>2.456</v>
      </c>
      <c r="X77" s="81">
        <v>5.3467336281814999E-2</v>
      </c>
      <c r="Y77" s="81">
        <v>8.9130137082236406E-6</v>
      </c>
    </row>
    <row r="78" spans="1:25" x14ac:dyDescent="0.2">
      <c r="A78" s="7">
        <v>11389</v>
      </c>
      <c r="B78" s="7">
        <v>11392</v>
      </c>
      <c r="C78" s="7" t="s">
        <v>1673</v>
      </c>
      <c r="D78" s="7" t="s">
        <v>1674</v>
      </c>
      <c r="E78" s="4" t="s">
        <v>425</v>
      </c>
      <c r="F78" s="7" t="s">
        <v>3937</v>
      </c>
      <c r="G78" s="7" t="s">
        <v>3938</v>
      </c>
      <c r="H78" s="7" t="s">
        <v>76</v>
      </c>
      <c r="I78" s="7" t="s">
        <v>53</v>
      </c>
      <c r="J78" s="7" t="s">
        <v>53</v>
      </c>
      <c r="K78" s="7" t="s">
        <v>799</v>
      </c>
      <c r="L78" s="7" t="s">
        <v>311</v>
      </c>
      <c r="M78" s="7" t="s">
        <v>3939</v>
      </c>
      <c r="N78" s="7" t="s">
        <v>629</v>
      </c>
      <c r="O78" s="7" t="s">
        <v>3940</v>
      </c>
      <c r="P78" s="7" t="s">
        <v>62</v>
      </c>
      <c r="Q78" s="7" t="s">
        <v>1212</v>
      </c>
      <c r="R78" s="103">
        <v>190</v>
      </c>
      <c r="S78" s="80">
        <v>0</v>
      </c>
      <c r="T78" s="80">
        <v>79250</v>
      </c>
      <c r="U78" s="78">
        <v>1</v>
      </c>
      <c r="V78" s="103">
        <v>19.8</v>
      </c>
      <c r="W78" s="80">
        <v>15.691000000000001</v>
      </c>
      <c r="X78" s="81">
        <v>0.341664688554082</v>
      </c>
      <c r="Y78" s="81">
        <v>5.6955559496129703E-5</v>
      </c>
    </row>
    <row r="79" spans="1:25" x14ac:dyDescent="0.2">
      <c r="A79" s="7">
        <v>11389</v>
      </c>
      <c r="B79" s="7">
        <v>11392</v>
      </c>
      <c r="C79" s="7" t="s">
        <v>1710</v>
      </c>
      <c r="D79" s="7" t="s">
        <v>1711</v>
      </c>
      <c r="E79" s="4" t="s">
        <v>425</v>
      </c>
      <c r="F79" s="7" t="s">
        <v>3932</v>
      </c>
      <c r="G79" s="7" t="s">
        <v>3933</v>
      </c>
      <c r="H79" s="7" t="s">
        <v>76</v>
      </c>
      <c r="I79" s="7" t="s">
        <v>53</v>
      </c>
      <c r="J79" s="7" t="s">
        <v>53</v>
      </c>
      <c r="K79" s="7" t="s">
        <v>799</v>
      </c>
      <c r="L79" s="7" t="s">
        <v>311</v>
      </c>
      <c r="M79" s="7" t="s">
        <v>3309</v>
      </c>
      <c r="N79" s="7" t="s">
        <v>625</v>
      </c>
      <c r="O79" s="7" t="s">
        <v>3934</v>
      </c>
      <c r="P79" s="7" t="s">
        <v>62</v>
      </c>
      <c r="Q79" s="7" t="s">
        <v>1212</v>
      </c>
      <c r="R79" s="103">
        <v>8000</v>
      </c>
      <c r="S79" s="80">
        <v>0</v>
      </c>
      <c r="T79" s="80">
        <v>234</v>
      </c>
      <c r="U79" s="78">
        <v>1</v>
      </c>
      <c r="V79" s="103">
        <v>322.60000000000002</v>
      </c>
      <c r="W79" s="80">
        <v>0.755</v>
      </c>
      <c r="X79" s="81">
        <v>1.6436746439439199E-2</v>
      </c>
      <c r="Y79" s="81">
        <v>2.7400083213635699E-6</v>
      </c>
    </row>
    <row r="80" spans="1:25" x14ac:dyDescent="0.2">
      <c r="A80" s="7">
        <v>11389</v>
      </c>
      <c r="B80" s="7">
        <v>11392</v>
      </c>
      <c r="C80" s="7" t="s">
        <v>1558</v>
      </c>
      <c r="D80" s="7" t="s">
        <v>1559</v>
      </c>
      <c r="E80" s="4" t="s">
        <v>425</v>
      </c>
      <c r="F80" s="7" t="s">
        <v>3935</v>
      </c>
      <c r="G80" s="7" t="s">
        <v>3936</v>
      </c>
      <c r="H80" s="7" t="s">
        <v>76</v>
      </c>
      <c r="I80" s="7" t="s">
        <v>53</v>
      </c>
      <c r="J80" s="7" t="s">
        <v>53</v>
      </c>
      <c r="K80" s="7" t="s">
        <v>799</v>
      </c>
      <c r="L80" s="7" t="s">
        <v>311</v>
      </c>
      <c r="M80" s="7" t="s">
        <v>3465</v>
      </c>
      <c r="N80" s="7" t="s">
        <v>629</v>
      </c>
      <c r="O80" s="7" t="s">
        <v>1341</v>
      </c>
      <c r="P80" s="7" t="s">
        <v>62</v>
      </c>
      <c r="Q80" s="7" t="s">
        <v>1212</v>
      </c>
      <c r="R80" s="103">
        <v>1050</v>
      </c>
      <c r="S80" s="80">
        <v>0</v>
      </c>
      <c r="T80" s="80">
        <v>8640</v>
      </c>
      <c r="U80" s="78">
        <v>1</v>
      </c>
      <c r="V80" s="103">
        <v>19</v>
      </c>
      <c r="W80" s="80">
        <v>1.6419999999999999</v>
      </c>
      <c r="X80" s="81">
        <v>3.5743985771301702E-2</v>
      </c>
      <c r="Y80" s="81">
        <v>5.9585282776564799E-6</v>
      </c>
    </row>
    <row r="81" spans="1:25" x14ac:dyDescent="0.2">
      <c r="A81" s="7">
        <v>11389</v>
      </c>
      <c r="B81" s="7">
        <v>11392</v>
      </c>
      <c r="C81" s="7" t="s">
        <v>2221</v>
      </c>
      <c r="D81" s="7" t="s">
        <v>2222</v>
      </c>
      <c r="E81" s="4" t="s">
        <v>425</v>
      </c>
      <c r="F81" s="7" t="s">
        <v>3930</v>
      </c>
      <c r="G81" s="7" t="s">
        <v>3931</v>
      </c>
      <c r="H81" s="7" t="s">
        <v>76</v>
      </c>
      <c r="I81" s="7" t="s">
        <v>53</v>
      </c>
      <c r="J81" s="7" t="s">
        <v>53</v>
      </c>
      <c r="K81" s="7" t="s">
        <v>799</v>
      </c>
      <c r="L81" s="7" t="s">
        <v>311</v>
      </c>
      <c r="M81" s="7" t="s">
        <v>3112</v>
      </c>
      <c r="N81" s="7" t="s">
        <v>629</v>
      </c>
      <c r="O81" s="7" t="s">
        <v>1481</v>
      </c>
      <c r="P81" s="7" t="s">
        <v>62</v>
      </c>
      <c r="Q81" s="7" t="s">
        <v>1212</v>
      </c>
      <c r="R81" s="103">
        <v>3300</v>
      </c>
      <c r="S81" s="80">
        <v>0</v>
      </c>
      <c r="T81" s="80">
        <v>6650</v>
      </c>
      <c r="U81" s="78">
        <v>1</v>
      </c>
      <c r="V81" s="103">
        <v>381.7</v>
      </c>
      <c r="W81" s="80">
        <v>25.382999999999999</v>
      </c>
      <c r="X81" s="81">
        <v>0.55268724295336202</v>
      </c>
      <c r="Y81" s="81">
        <v>9.2133053848786697E-5</v>
      </c>
    </row>
    <row r="82" spans="1:25" x14ac:dyDescent="0.2">
      <c r="A82" s="7">
        <v>11389</v>
      </c>
      <c r="B82" s="7">
        <v>11394</v>
      </c>
      <c r="C82" s="7" t="s">
        <v>3914</v>
      </c>
      <c r="D82" s="7" t="s">
        <v>3915</v>
      </c>
      <c r="E82" s="4" t="s">
        <v>425</v>
      </c>
      <c r="F82" s="7" t="s">
        <v>3916</v>
      </c>
      <c r="G82" s="7" t="s">
        <v>3917</v>
      </c>
      <c r="H82" s="7" t="s">
        <v>76</v>
      </c>
      <c r="I82" s="7" t="s">
        <v>53</v>
      </c>
      <c r="J82" s="7" t="s">
        <v>53</v>
      </c>
      <c r="K82" s="7" t="s">
        <v>799</v>
      </c>
      <c r="L82" s="7" t="s">
        <v>311</v>
      </c>
      <c r="M82" s="7" t="s">
        <v>3918</v>
      </c>
      <c r="N82" s="7" t="s">
        <v>255</v>
      </c>
      <c r="O82" s="7" t="s">
        <v>3919</v>
      </c>
      <c r="P82" s="7" t="s">
        <v>62</v>
      </c>
      <c r="Q82" s="7" t="s">
        <v>1212</v>
      </c>
      <c r="R82" s="103">
        <v>4117.3940000000002</v>
      </c>
      <c r="S82" s="80">
        <v>1</v>
      </c>
      <c r="T82" s="80">
        <v>6575.47</v>
      </c>
      <c r="U82" s="78">
        <v>1</v>
      </c>
      <c r="V82" s="103">
        <v>100</v>
      </c>
      <c r="W82" s="80">
        <v>6.5750000000000002</v>
      </c>
      <c r="X82" s="81">
        <v>7.05063683400938E-2</v>
      </c>
      <c r="Y82" s="81">
        <v>3.1472802111642399E-6</v>
      </c>
    </row>
    <row r="83" spans="1:25" x14ac:dyDescent="0.2">
      <c r="A83" s="7">
        <v>11389</v>
      </c>
      <c r="B83" s="7">
        <v>11394</v>
      </c>
      <c r="C83" s="7" t="s">
        <v>1486</v>
      </c>
      <c r="D83" s="7" t="s">
        <v>1487</v>
      </c>
      <c r="E83" s="4" t="s">
        <v>425</v>
      </c>
      <c r="F83" s="7" t="s">
        <v>3920</v>
      </c>
      <c r="G83" s="7" t="s">
        <v>3921</v>
      </c>
      <c r="H83" s="7" t="s">
        <v>76</v>
      </c>
      <c r="I83" s="7" t="s">
        <v>53</v>
      </c>
      <c r="J83" s="7" t="s">
        <v>53</v>
      </c>
      <c r="K83" s="7" t="s">
        <v>799</v>
      </c>
      <c r="L83" s="7" t="s">
        <v>311</v>
      </c>
      <c r="M83" s="7" t="s">
        <v>3922</v>
      </c>
      <c r="N83" s="7" t="s">
        <v>156</v>
      </c>
      <c r="O83" s="7" t="s">
        <v>3923</v>
      </c>
      <c r="P83" s="7" t="s">
        <v>62</v>
      </c>
      <c r="Q83" s="7" t="s">
        <v>1212</v>
      </c>
      <c r="R83" s="103">
        <v>37.5</v>
      </c>
      <c r="S83" s="80">
        <v>1</v>
      </c>
      <c r="T83" s="80">
        <v>12134.92</v>
      </c>
      <c r="U83" s="78">
        <v>1</v>
      </c>
      <c r="V83" s="103">
        <v>145.4</v>
      </c>
      <c r="W83" s="80">
        <v>17.643999999999998</v>
      </c>
      <c r="X83" s="81">
        <v>0.189192043844572</v>
      </c>
      <c r="Y83" s="81">
        <v>8.4451999120076595E-6</v>
      </c>
    </row>
    <row r="84" spans="1:25" x14ac:dyDescent="0.2">
      <c r="A84" s="7">
        <v>11389</v>
      </c>
      <c r="B84" s="7">
        <v>11394</v>
      </c>
      <c r="C84" s="7" t="s">
        <v>1491</v>
      </c>
      <c r="D84" s="7" t="s">
        <v>1492</v>
      </c>
      <c r="E84" s="4" t="s">
        <v>425</v>
      </c>
      <c r="F84" s="7" t="s">
        <v>3924</v>
      </c>
      <c r="G84" s="7" t="s">
        <v>3925</v>
      </c>
      <c r="H84" s="7" t="s">
        <v>76</v>
      </c>
      <c r="I84" s="7" t="s">
        <v>53</v>
      </c>
      <c r="J84" s="7" t="s">
        <v>53</v>
      </c>
      <c r="K84" s="7" t="s">
        <v>799</v>
      </c>
      <c r="L84" s="7" t="s">
        <v>311</v>
      </c>
      <c r="M84" s="7" t="s">
        <v>3926</v>
      </c>
      <c r="N84" s="7" t="s">
        <v>686</v>
      </c>
      <c r="O84" s="7" t="s">
        <v>3927</v>
      </c>
      <c r="P84" s="7" t="s">
        <v>62</v>
      </c>
      <c r="Q84" s="7" t="s">
        <v>1212</v>
      </c>
      <c r="R84" s="103">
        <v>100</v>
      </c>
      <c r="S84" s="80">
        <v>1</v>
      </c>
      <c r="T84" s="80">
        <v>215400</v>
      </c>
      <c r="U84" s="78">
        <v>1</v>
      </c>
      <c r="V84" s="103">
        <v>1</v>
      </c>
      <c r="W84" s="80">
        <v>2.1539999999999999</v>
      </c>
      <c r="X84" s="81">
        <v>2.3096556961641101E-2</v>
      </c>
      <c r="Y84" s="81">
        <v>1.03098965927117E-6</v>
      </c>
    </row>
    <row r="85" spans="1:25" x14ac:dyDescent="0.2">
      <c r="A85" s="7">
        <v>11389</v>
      </c>
      <c r="B85" s="7">
        <v>11394</v>
      </c>
      <c r="C85" s="7" t="s">
        <v>3642</v>
      </c>
      <c r="D85" s="7" t="s">
        <v>3643</v>
      </c>
      <c r="E85" s="4" t="s">
        <v>425</v>
      </c>
      <c r="F85" s="7" t="s">
        <v>3928</v>
      </c>
      <c r="G85" s="7" t="s">
        <v>3929</v>
      </c>
      <c r="H85" s="7" t="s">
        <v>76</v>
      </c>
      <c r="I85" s="7" t="s">
        <v>53</v>
      </c>
      <c r="J85" s="7" t="s">
        <v>53</v>
      </c>
      <c r="K85" s="7" t="s">
        <v>799</v>
      </c>
      <c r="L85" s="7" t="s">
        <v>311</v>
      </c>
      <c r="M85" s="7" t="s">
        <v>3644</v>
      </c>
      <c r="N85" s="7" t="s">
        <v>629</v>
      </c>
      <c r="O85" s="7" t="s">
        <v>2716</v>
      </c>
      <c r="P85" s="7" t="s">
        <v>62</v>
      </c>
      <c r="Q85" s="7" t="s">
        <v>1212</v>
      </c>
      <c r="R85" s="103">
        <v>330</v>
      </c>
      <c r="S85" s="80">
        <v>0</v>
      </c>
      <c r="T85" s="80">
        <v>18522</v>
      </c>
      <c r="U85" s="78">
        <v>1</v>
      </c>
      <c r="V85" s="103">
        <v>18</v>
      </c>
      <c r="W85" s="80">
        <v>3.3340000000000001</v>
      </c>
      <c r="X85" s="81">
        <v>3.57488379980654E-2</v>
      </c>
      <c r="Y85" s="81">
        <v>1.59576522025241E-6</v>
      </c>
    </row>
    <row r="86" spans="1:25" x14ac:dyDescent="0.2">
      <c r="A86" s="7">
        <v>11389</v>
      </c>
      <c r="B86" s="7">
        <v>11394</v>
      </c>
      <c r="C86" s="7" t="s">
        <v>2221</v>
      </c>
      <c r="D86" s="7" t="s">
        <v>2222</v>
      </c>
      <c r="E86" s="4" t="s">
        <v>425</v>
      </c>
      <c r="F86" s="7" t="s">
        <v>3930</v>
      </c>
      <c r="G86" s="7" t="s">
        <v>3931</v>
      </c>
      <c r="H86" s="7" t="s">
        <v>76</v>
      </c>
      <c r="I86" s="7" t="s">
        <v>53</v>
      </c>
      <c r="J86" s="7" t="s">
        <v>53</v>
      </c>
      <c r="K86" s="7" t="s">
        <v>799</v>
      </c>
      <c r="L86" s="7" t="s">
        <v>311</v>
      </c>
      <c r="M86" s="7" t="s">
        <v>3112</v>
      </c>
      <c r="N86" s="7" t="s">
        <v>629</v>
      </c>
      <c r="O86" s="7" t="s">
        <v>1481</v>
      </c>
      <c r="P86" s="7" t="s">
        <v>62</v>
      </c>
      <c r="Q86" s="7" t="s">
        <v>1212</v>
      </c>
      <c r="R86" s="103">
        <v>3300</v>
      </c>
      <c r="S86" s="80">
        <v>0</v>
      </c>
      <c r="T86" s="80">
        <v>16650</v>
      </c>
      <c r="U86" s="78">
        <v>1</v>
      </c>
      <c r="V86" s="103">
        <v>381.7</v>
      </c>
      <c r="W86" s="80">
        <v>63.552999999999997</v>
      </c>
      <c r="X86" s="81">
        <v>0.68145619285562797</v>
      </c>
      <c r="Y86" s="81">
        <v>3.0419005276296901E-5</v>
      </c>
    </row>
  </sheetData>
  <autoFilter ref="A1:AA1" xr:uid="{00000000-0001-0000-0900-00000000000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I2:I20" xr:uid="{C6240742-FCD1-45FF-AC91-C810FE35469B}">
      <formula1>israel_abroad</formula1>
    </dataValidation>
    <dataValidation type="list" allowBlank="1" showInputMessage="1" showErrorMessage="1" sqref="N2:N20" xr:uid="{F4241C86-F3E0-4517-9CD4-3DC2214CA066}">
      <formula1>Industry_sectors</formula1>
    </dataValidation>
    <dataValidation type="list" allowBlank="1" showInputMessage="1" showErrorMessage="1" sqref="P2:P20" xr:uid="{35C16854-CA5F-4969-97C8-3779D87C4507}">
      <formula1>Holding_interest</formula1>
    </dataValidation>
    <dataValidation type="list" allowBlank="1" showInputMessage="1" showErrorMessage="1" sqref="J2:J20" xr:uid="{3D9C77FB-91A6-4F83-B0BE-42D6F77C3947}">
      <formula1>Country_list</formula1>
    </dataValidation>
    <dataValidation type="list" allowBlank="1" showInputMessage="1" showErrorMessage="1" sqref="E2:E20" xr:uid="{4CA27BFB-F96B-4246-9EB1-F8E7435894B4}">
      <formula1>Issuer_Type_TFunds</formula1>
    </dataValidation>
    <dataValidation type="list" allowBlank="1" showInputMessage="1" showErrorMessage="1" sqref="H2:H20" xr:uid="{721C059E-8AC5-45BD-8C9F-8A5875BAAE73}">
      <formula1>Security_ID_Number_Type</formula1>
    </dataValidation>
    <dataValidation type="list" allowBlank="1" showInputMessage="1" showErrorMessage="1" sqref="K2:K20" xr:uid="{9004F371-519A-409A-9F1E-896EA3C1EF4F}">
      <formula1>tradeable_status_warrants</formula1>
    </dataValidation>
    <dataValidation type="list" allowBlank="1" showInputMessage="1" showErrorMessage="1" sqref="L2:L20" xr:uid="{4D806F0A-42E0-4234-9F47-1579BF6871F8}">
      <formula1>Stock_Exchange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Y30"/>
  <sheetViews>
    <sheetView rightToLeft="1" workbookViewId="0">
      <selection activeCell="A2" sqref="A2"/>
    </sheetView>
  </sheetViews>
  <sheetFormatPr defaultColWidth="0" defaultRowHeight="14.25" x14ac:dyDescent="0.2"/>
  <cols>
    <col min="1" max="4" width="11.625" style="2" customWidth="1"/>
    <col min="5" max="5" width="11.625" style="4" customWidth="1"/>
    <col min="6" max="24" width="11.625" style="2" customWidth="1"/>
    <col min="25" max="25" width="11.625" style="2" hidden="1" customWidth="1"/>
    <col min="26" max="16384" width="9" style="2" hidden="1"/>
  </cols>
  <sheetData>
    <row r="1" spans="1:24" ht="51" x14ac:dyDescent="0.2">
      <c r="A1" s="11" t="s">
        <v>645</v>
      </c>
      <c r="B1" s="11" t="s">
        <v>0</v>
      </c>
      <c r="C1" s="11" t="s">
        <v>718</v>
      </c>
      <c r="D1" s="11" t="s">
        <v>2</v>
      </c>
      <c r="E1" s="11" t="s">
        <v>734</v>
      </c>
      <c r="F1" s="11" t="s">
        <v>1138</v>
      </c>
      <c r="G1" s="11" t="s">
        <v>29</v>
      </c>
      <c r="H1" s="11" t="s">
        <v>28</v>
      </c>
      <c r="I1" s="11" t="s">
        <v>1</v>
      </c>
      <c r="J1" s="11" t="s">
        <v>598</v>
      </c>
      <c r="K1" s="11" t="s">
        <v>599</v>
      </c>
      <c r="L1" s="11" t="s">
        <v>5</v>
      </c>
      <c r="M1" s="11" t="s">
        <v>9</v>
      </c>
      <c r="N1" s="11" t="s">
        <v>10</v>
      </c>
      <c r="O1" s="11" t="s">
        <v>660</v>
      </c>
      <c r="P1" s="11" t="s">
        <v>600</v>
      </c>
      <c r="Q1" s="11" t="s">
        <v>393</v>
      </c>
      <c r="R1" s="11" t="s">
        <v>23</v>
      </c>
      <c r="S1" s="11" t="s">
        <v>767</v>
      </c>
      <c r="T1" s="11" t="s">
        <v>11</v>
      </c>
      <c r="U1" s="11" t="s">
        <v>15</v>
      </c>
      <c r="V1" s="11" t="s">
        <v>1146</v>
      </c>
      <c r="W1" s="11" t="s">
        <v>19</v>
      </c>
      <c r="X1" s="11" t="s">
        <v>30</v>
      </c>
    </row>
    <row r="2" spans="1:24" x14ac:dyDescent="0.2">
      <c r="A2" s="12"/>
      <c r="B2" s="12"/>
      <c r="C2" s="12"/>
      <c r="D2" s="12"/>
      <c r="E2" s="10"/>
      <c r="F2" s="12"/>
      <c r="G2" s="12"/>
      <c r="H2" s="10"/>
      <c r="I2" s="12"/>
      <c r="J2" s="10"/>
      <c r="K2" s="10"/>
      <c r="L2" s="10"/>
      <c r="M2" s="12"/>
      <c r="N2" s="12"/>
      <c r="O2" s="12"/>
      <c r="P2" s="12"/>
      <c r="Q2" s="10"/>
      <c r="R2" s="10"/>
      <c r="S2" s="12"/>
      <c r="T2" s="12"/>
      <c r="U2" s="12"/>
      <c r="V2" s="12"/>
      <c r="W2" s="12"/>
      <c r="X2" s="12"/>
    </row>
    <row r="3" spans="1:24" x14ac:dyDescent="0.2">
      <c r="A3" s="12"/>
      <c r="B3" s="12"/>
      <c r="C3" s="12"/>
      <c r="D3" s="12"/>
      <c r="E3" s="10"/>
      <c r="F3" s="12"/>
      <c r="G3" s="12"/>
      <c r="H3" s="10"/>
      <c r="I3" s="12"/>
      <c r="J3" s="10"/>
      <c r="K3" s="10"/>
      <c r="L3" s="10"/>
      <c r="M3" s="12"/>
      <c r="N3" s="12"/>
      <c r="O3" s="12"/>
      <c r="P3" s="12"/>
      <c r="Q3" s="10"/>
      <c r="R3" s="10"/>
      <c r="S3" s="12"/>
      <c r="T3" s="12"/>
      <c r="U3" s="12"/>
      <c r="V3" s="12"/>
      <c r="W3" s="12"/>
      <c r="X3" s="12"/>
    </row>
    <row r="4" spans="1:24" x14ac:dyDescent="0.2">
      <c r="A4" s="12"/>
      <c r="B4" s="12"/>
      <c r="C4" s="12"/>
      <c r="D4" s="12"/>
      <c r="E4" s="10"/>
      <c r="F4" s="12"/>
      <c r="G4" s="12"/>
      <c r="H4" s="10"/>
      <c r="I4" s="12"/>
      <c r="J4" s="10"/>
      <c r="K4" s="10"/>
      <c r="L4" s="10"/>
      <c r="M4" s="12"/>
      <c r="N4" s="12"/>
      <c r="O4" s="12"/>
      <c r="P4" s="12"/>
      <c r="Q4" s="10"/>
      <c r="R4" s="10"/>
      <c r="S4" s="12"/>
      <c r="T4" s="12"/>
      <c r="U4" s="12"/>
      <c r="V4" s="12"/>
      <c r="W4" s="12"/>
      <c r="X4" s="12"/>
    </row>
    <row r="5" spans="1:24" x14ac:dyDescent="0.2">
      <c r="A5" s="12"/>
      <c r="B5" s="12"/>
      <c r="C5" s="12"/>
      <c r="D5" s="12"/>
      <c r="E5" s="10"/>
      <c r="F5" s="12"/>
      <c r="G5" s="12"/>
      <c r="H5" s="10"/>
      <c r="I5" s="12"/>
      <c r="J5" s="10"/>
      <c r="K5" s="10"/>
      <c r="L5" s="10"/>
      <c r="M5" s="12"/>
      <c r="N5" s="12"/>
      <c r="O5" s="12"/>
      <c r="P5" s="12"/>
      <c r="Q5" s="10"/>
      <c r="R5" s="10"/>
      <c r="S5" s="12"/>
      <c r="T5" s="12"/>
      <c r="U5" s="12"/>
      <c r="V5" s="12"/>
      <c r="W5" s="12"/>
      <c r="X5" s="12"/>
    </row>
    <row r="6" spans="1:24" x14ac:dyDescent="0.2">
      <c r="A6" s="12"/>
      <c r="B6" s="12"/>
      <c r="C6" s="12"/>
      <c r="D6" s="12"/>
      <c r="E6" s="10"/>
      <c r="F6" s="12"/>
      <c r="G6" s="12"/>
      <c r="H6" s="10"/>
      <c r="I6" s="12"/>
      <c r="J6" s="10"/>
      <c r="K6" s="10"/>
      <c r="L6" s="10"/>
      <c r="M6" s="12"/>
      <c r="N6" s="12"/>
      <c r="O6" s="12"/>
      <c r="P6" s="12"/>
      <c r="Q6" s="10"/>
      <c r="R6" s="10"/>
      <c r="S6" s="12"/>
      <c r="T6" s="12"/>
      <c r="U6" s="12"/>
      <c r="V6" s="12"/>
      <c r="W6" s="12"/>
      <c r="X6" s="12"/>
    </row>
    <row r="7" spans="1:24" x14ac:dyDescent="0.2">
      <c r="A7" s="12"/>
      <c r="B7" s="12"/>
      <c r="C7" s="12"/>
      <c r="D7" s="12"/>
      <c r="E7" s="10"/>
      <c r="F7" s="12"/>
      <c r="G7" s="12"/>
      <c r="H7" s="10"/>
      <c r="I7" s="12"/>
      <c r="J7" s="10"/>
      <c r="K7" s="10"/>
      <c r="L7" s="10"/>
      <c r="M7" s="12"/>
      <c r="N7" s="12"/>
      <c r="O7" s="12"/>
      <c r="P7" s="12"/>
      <c r="Q7" s="10"/>
      <c r="R7" s="10"/>
      <c r="S7" s="12"/>
      <c r="T7" s="12"/>
      <c r="U7" s="12"/>
      <c r="V7" s="12"/>
      <c r="W7" s="12"/>
      <c r="X7" s="12"/>
    </row>
    <row r="8" spans="1:24" x14ac:dyDescent="0.2">
      <c r="A8" s="12"/>
      <c r="B8" s="12"/>
      <c r="C8" s="12"/>
      <c r="D8" s="12"/>
      <c r="E8" s="10"/>
      <c r="F8" s="12"/>
      <c r="G8" s="12"/>
      <c r="H8" s="10"/>
      <c r="I8" s="12"/>
      <c r="J8" s="10"/>
      <c r="K8" s="10"/>
      <c r="L8" s="10"/>
      <c r="M8" s="12"/>
      <c r="N8" s="12"/>
      <c r="O8" s="12"/>
      <c r="P8" s="12"/>
      <c r="Q8" s="10"/>
      <c r="R8" s="10"/>
      <c r="S8" s="12"/>
      <c r="T8" s="12"/>
      <c r="U8" s="12"/>
      <c r="V8" s="12"/>
      <c r="W8" s="12"/>
      <c r="X8" s="12"/>
    </row>
    <row r="9" spans="1:24" x14ac:dyDescent="0.2">
      <c r="A9" s="12"/>
      <c r="B9" s="12"/>
      <c r="C9" s="12"/>
      <c r="D9" s="12"/>
      <c r="E9" s="10"/>
      <c r="F9" s="12"/>
      <c r="G9" s="12"/>
      <c r="H9" s="10"/>
      <c r="I9" s="12"/>
      <c r="J9" s="10"/>
      <c r="K9" s="10"/>
      <c r="L9" s="10"/>
      <c r="M9" s="12"/>
      <c r="N9" s="12"/>
      <c r="O9" s="12"/>
      <c r="P9" s="12"/>
      <c r="Q9" s="10"/>
      <c r="R9" s="10"/>
      <c r="S9" s="12"/>
      <c r="T9" s="12"/>
      <c r="U9" s="12"/>
      <c r="V9" s="12"/>
      <c r="W9" s="12"/>
      <c r="X9" s="12"/>
    </row>
    <row r="10" spans="1:24" x14ac:dyDescent="0.2">
      <c r="A10" s="12"/>
      <c r="B10" s="12"/>
      <c r="C10" s="12"/>
      <c r="D10" s="12"/>
      <c r="E10" s="10"/>
      <c r="F10" s="12"/>
      <c r="G10" s="12"/>
      <c r="H10" s="10"/>
      <c r="I10" s="12"/>
      <c r="J10" s="10"/>
      <c r="K10" s="10"/>
      <c r="L10" s="10"/>
      <c r="M10" s="12"/>
      <c r="N10" s="12"/>
      <c r="O10" s="12"/>
      <c r="P10" s="12"/>
      <c r="Q10" s="10"/>
      <c r="R10" s="10"/>
      <c r="S10" s="12"/>
      <c r="T10" s="12"/>
      <c r="U10" s="12"/>
      <c r="V10" s="12"/>
      <c r="W10" s="12"/>
      <c r="X10" s="12"/>
    </row>
    <row r="11" spans="1:24" x14ac:dyDescent="0.2">
      <c r="A11" s="12"/>
      <c r="B11" s="12"/>
      <c r="C11" s="12"/>
      <c r="D11" s="12"/>
      <c r="E11" s="10"/>
      <c r="F11" s="12"/>
      <c r="G11" s="12"/>
      <c r="H11" s="10"/>
      <c r="I11" s="12"/>
      <c r="J11" s="10"/>
      <c r="K11" s="10"/>
      <c r="L11" s="10"/>
      <c r="M11" s="12"/>
      <c r="N11" s="12"/>
      <c r="O11" s="12"/>
      <c r="P11" s="12"/>
      <c r="Q11" s="10"/>
      <c r="R11" s="10"/>
      <c r="S11" s="12"/>
      <c r="T11" s="12"/>
      <c r="U11" s="12"/>
      <c r="V11" s="12"/>
      <c r="W11" s="12"/>
      <c r="X11" s="12"/>
    </row>
    <row r="12" spans="1:24" x14ac:dyDescent="0.2">
      <c r="A12" s="12"/>
      <c r="B12" s="12"/>
      <c r="C12" s="12"/>
      <c r="D12" s="12"/>
      <c r="E12" s="10"/>
      <c r="F12" s="12"/>
      <c r="G12" s="12"/>
      <c r="H12" s="10"/>
      <c r="I12" s="12"/>
      <c r="J12" s="10"/>
      <c r="K12" s="10"/>
      <c r="L12" s="10"/>
      <c r="M12" s="12"/>
      <c r="N12" s="12"/>
      <c r="O12" s="12"/>
      <c r="P12" s="12"/>
      <c r="Q12" s="10"/>
      <c r="R12" s="10"/>
      <c r="S12" s="12"/>
      <c r="T12" s="12"/>
      <c r="U12" s="12"/>
      <c r="V12" s="12"/>
      <c r="W12" s="12"/>
      <c r="X12" s="12"/>
    </row>
    <row r="13" spans="1:24" x14ac:dyDescent="0.2">
      <c r="A13" s="12"/>
      <c r="B13" s="12"/>
      <c r="C13" s="12"/>
      <c r="D13" s="12"/>
      <c r="E13" s="10"/>
      <c r="F13" s="12"/>
      <c r="G13" s="12"/>
      <c r="H13" s="10"/>
      <c r="I13" s="12"/>
      <c r="J13" s="10"/>
      <c r="K13" s="10"/>
      <c r="L13" s="10"/>
      <c r="M13" s="12"/>
      <c r="N13" s="12"/>
      <c r="O13" s="12"/>
      <c r="P13" s="12"/>
      <c r="Q13" s="10"/>
      <c r="R13" s="10"/>
      <c r="S13" s="12"/>
      <c r="T13" s="12"/>
      <c r="U13" s="12"/>
      <c r="V13" s="12"/>
      <c r="W13" s="12"/>
      <c r="X13" s="12"/>
    </row>
    <row r="14" spans="1:24" x14ac:dyDescent="0.2">
      <c r="A14" s="12"/>
      <c r="B14" s="12"/>
      <c r="C14" s="12"/>
      <c r="D14" s="12"/>
      <c r="E14" s="10"/>
      <c r="F14" s="12"/>
      <c r="G14" s="12"/>
      <c r="H14" s="10"/>
      <c r="I14" s="12"/>
      <c r="J14" s="10"/>
      <c r="K14" s="10"/>
      <c r="L14" s="10"/>
      <c r="M14" s="12"/>
      <c r="N14" s="12"/>
      <c r="O14" s="12"/>
      <c r="P14" s="12"/>
      <c r="Q14" s="10"/>
      <c r="R14" s="10"/>
      <c r="S14" s="12"/>
      <c r="T14" s="12"/>
      <c r="U14" s="12"/>
      <c r="V14" s="12"/>
      <c r="W14" s="12"/>
      <c r="X14" s="12"/>
    </row>
    <row r="15" spans="1:24" x14ac:dyDescent="0.2">
      <c r="A15" s="12"/>
      <c r="B15" s="12"/>
      <c r="C15" s="12"/>
      <c r="D15" s="12"/>
      <c r="E15" s="10"/>
      <c r="F15" s="12"/>
      <c r="G15" s="12"/>
      <c r="H15" s="10"/>
      <c r="I15" s="12"/>
      <c r="J15" s="10"/>
      <c r="K15" s="10"/>
      <c r="L15" s="10"/>
      <c r="M15" s="12"/>
      <c r="N15" s="12"/>
      <c r="O15" s="12"/>
      <c r="P15" s="12"/>
      <c r="Q15" s="10"/>
      <c r="R15" s="10"/>
      <c r="S15" s="12"/>
      <c r="T15" s="12"/>
      <c r="U15" s="12"/>
      <c r="V15" s="12"/>
      <c r="W15" s="12"/>
      <c r="X15" s="12"/>
    </row>
    <row r="16" spans="1:24" x14ac:dyDescent="0.2">
      <c r="A16" s="12"/>
      <c r="B16" s="12"/>
      <c r="C16" s="12"/>
      <c r="D16" s="12"/>
      <c r="E16" s="10"/>
      <c r="F16" s="12"/>
      <c r="G16" s="12"/>
      <c r="H16" s="10"/>
      <c r="I16" s="12"/>
      <c r="J16" s="10"/>
      <c r="K16" s="10"/>
      <c r="L16" s="10"/>
      <c r="M16" s="12"/>
      <c r="N16" s="12"/>
      <c r="O16" s="12"/>
      <c r="P16" s="12"/>
      <c r="Q16" s="10"/>
      <c r="R16" s="10"/>
      <c r="S16" s="12"/>
      <c r="T16" s="12"/>
      <c r="U16" s="12"/>
      <c r="V16" s="12"/>
      <c r="W16" s="12"/>
      <c r="X16" s="12"/>
    </row>
    <row r="17" spans="1:24" x14ac:dyDescent="0.2">
      <c r="A17" s="12"/>
      <c r="B17" s="12"/>
      <c r="C17" s="12"/>
      <c r="D17" s="12"/>
      <c r="E17" s="10"/>
      <c r="F17" s="12"/>
      <c r="G17" s="12"/>
      <c r="H17" s="10"/>
      <c r="I17" s="12"/>
      <c r="J17" s="10"/>
      <c r="K17" s="10"/>
      <c r="L17" s="10"/>
      <c r="M17" s="12"/>
      <c r="N17" s="12"/>
      <c r="O17" s="12"/>
      <c r="P17" s="12"/>
      <c r="Q17" s="10"/>
      <c r="R17" s="10"/>
      <c r="S17" s="12"/>
      <c r="T17" s="12"/>
      <c r="U17" s="12"/>
      <c r="V17" s="12"/>
      <c r="W17" s="12"/>
      <c r="X17" s="12"/>
    </row>
    <row r="18" spans="1:24" x14ac:dyDescent="0.2">
      <c r="A18" s="12"/>
      <c r="B18" s="12"/>
      <c r="C18" s="12"/>
      <c r="D18" s="12"/>
      <c r="E18" s="10"/>
      <c r="F18" s="12"/>
      <c r="G18" s="12"/>
      <c r="H18" s="10"/>
      <c r="I18" s="12"/>
      <c r="J18" s="10"/>
      <c r="K18" s="10"/>
      <c r="L18" s="10"/>
      <c r="M18" s="12"/>
      <c r="N18" s="12"/>
      <c r="O18" s="12"/>
      <c r="P18" s="12"/>
      <c r="Q18" s="10"/>
      <c r="R18" s="10"/>
      <c r="S18" s="12"/>
      <c r="T18" s="12"/>
      <c r="U18" s="12"/>
      <c r="V18" s="12"/>
      <c r="W18" s="12"/>
      <c r="X18" s="12"/>
    </row>
    <row r="19" spans="1:24" x14ac:dyDescent="0.2">
      <c r="A19" s="12"/>
      <c r="B19" s="12"/>
      <c r="C19" s="12"/>
      <c r="D19" s="12"/>
      <c r="E19" s="10"/>
      <c r="F19" s="12"/>
      <c r="G19" s="12"/>
      <c r="H19" s="10"/>
      <c r="I19" s="12"/>
      <c r="J19" s="10"/>
      <c r="K19" s="10"/>
      <c r="L19" s="10"/>
      <c r="M19" s="12"/>
      <c r="N19" s="12"/>
      <c r="O19" s="12"/>
      <c r="P19" s="12"/>
      <c r="Q19" s="10"/>
      <c r="R19" s="10"/>
      <c r="S19" s="12"/>
      <c r="T19" s="12"/>
      <c r="U19" s="12"/>
      <c r="V19" s="12"/>
      <c r="W19" s="12"/>
      <c r="X19" s="12"/>
    </row>
    <row r="20" spans="1:24" x14ac:dyDescent="0.2">
      <c r="E20" s="10"/>
      <c r="H20" s="10"/>
      <c r="I20" s="12"/>
      <c r="J20" s="10"/>
      <c r="K20" s="10"/>
      <c r="L20" s="10"/>
      <c r="M20" s="12"/>
      <c r="P20" s="12"/>
    </row>
    <row r="21" spans="1:24" s="26" customFormat="1" x14ac:dyDescent="0.2">
      <c r="E21" s="25"/>
      <c r="H21" s="27"/>
      <c r="L21" s="27"/>
    </row>
    <row r="22" spans="1:24" x14ac:dyDescent="0.2">
      <c r="L22" s="4"/>
    </row>
    <row r="23" spans="1:24" x14ac:dyDescent="0.2">
      <c r="H23" s="26"/>
    </row>
    <row r="24" spans="1:24" x14ac:dyDescent="0.2">
      <c r="H24" s="26"/>
    </row>
    <row r="25" spans="1:24" x14ac:dyDescent="0.2">
      <c r="H25" s="26"/>
    </row>
    <row r="26" spans="1:24" x14ac:dyDescent="0.2">
      <c r="H26" s="26"/>
    </row>
    <row r="27" spans="1:24" x14ac:dyDescent="0.2">
      <c r="H27" s="26"/>
    </row>
    <row r="30" spans="1:24" x14ac:dyDescent="0.2">
      <c r="H30" s="7"/>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00000000-0002-0000-0A00-000000000000}">
      <formula1>israel_abroad</formula1>
    </dataValidation>
    <dataValidation type="list" allowBlank="1" showInputMessage="1" showErrorMessage="1" sqref="P2:P20" xr:uid="{00000000-0002-0000-0A00-000001000000}">
      <formula1>Holding_interest</formula1>
    </dataValidation>
    <dataValidation type="list" allowBlank="1" showInputMessage="1" showErrorMessage="1" sqref="N2:N19" xr:uid="{00000000-0002-0000-0A00-000002000000}">
      <formula1>Underlying_Asset</formula1>
    </dataValidation>
    <dataValidation type="list" allowBlank="1" showInputMessage="1" showErrorMessage="1" sqref="K2:K20" xr:uid="{00000000-0002-0000-0A00-000003000000}">
      <formula1>Country_list</formula1>
    </dataValidation>
    <dataValidation type="list" allowBlank="1" showInputMessage="1" showErrorMessage="1" sqref="E2:E20" xr:uid="{00000000-0002-0000-0A00-000004000000}">
      <formula1>Issuer_Type_TFunds</formula1>
    </dataValidation>
    <dataValidation type="list" allowBlank="1" showInputMessage="1" showErrorMessage="1" sqref="H2:H20" xr:uid="{00000000-0002-0000-0A00-000005000000}">
      <formula1>Security_ID_Number_Type</formula1>
    </dataValidation>
    <dataValidation type="list" allowBlank="1" showInputMessage="1" showErrorMessage="1" sqref="M2:M20" xr:uid="{00000000-0002-0000-0A00-000006000000}">
      <formula1>Industry_Sector</formula1>
    </dataValidation>
    <dataValidation type="list" allowBlank="1" showInputMessage="1" showErrorMessage="1" sqref="L2:L20" xr:uid="{00000000-0002-0000-0A00-000007000000}">
      <formula1>Stock_Exchange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8000000}">
          <x14:formula1>
            <xm:f>'אפשרויות בחירה'!$C$901:$C$905</xm:f>
          </x14:formula1>
          <xm:sqref>I2:I20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T117"/>
  <sheetViews>
    <sheetView rightToLeft="1" workbookViewId="0">
      <selection activeCell="C7" sqref="C7"/>
    </sheetView>
  </sheetViews>
  <sheetFormatPr defaultColWidth="0" defaultRowHeight="14.25" x14ac:dyDescent="0.2"/>
  <cols>
    <col min="1" max="4" width="11.625" style="2" customWidth="1"/>
    <col min="5" max="5" width="11.625" style="4" customWidth="1"/>
    <col min="6" max="20" width="11.625" style="2" customWidth="1"/>
    <col min="21" max="16384" width="9" style="2" hidden="1"/>
  </cols>
  <sheetData>
    <row r="1" spans="1:20" ht="51" x14ac:dyDescent="0.2">
      <c r="A1" s="11" t="s">
        <v>645</v>
      </c>
      <c r="B1" s="11" t="s">
        <v>0</v>
      </c>
      <c r="C1" s="11" t="s">
        <v>718</v>
      </c>
      <c r="D1" s="11" t="s">
        <v>2</v>
      </c>
      <c r="E1" s="11" t="s">
        <v>734</v>
      </c>
      <c r="F1" s="11" t="s">
        <v>1138</v>
      </c>
      <c r="G1" s="11" t="s">
        <v>29</v>
      </c>
      <c r="H1" s="11" t="s">
        <v>28</v>
      </c>
      <c r="I1" s="11" t="s">
        <v>598</v>
      </c>
      <c r="J1" s="11" t="s">
        <v>599</v>
      </c>
      <c r="K1" s="11" t="s">
        <v>5</v>
      </c>
      <c r="L1" s="11" t="s">
        <v>10</v>
      </c>
      <c r="M1" s="11" t="s">
        <v>600</v>
      </c>
      <c r="N1" s="11" t="s">
        <v>393</v>
      </c>
      <c r="O1" s="11" t="s">
        <v>767</v>
      </c>
      <c r="P1" s="11" t="s">
        <v>11</v>
      </c>
      <c r="Q1" s="11" t="s">
        <v>15</v>
      </c>
      <c r="R1" s="11" t="s">
        <v>1146</v>
      </c>
      <c r="S1" s="11" t="s">
        <v>19</v>
      </c>
      <c r="T1" s="11" t="s">
        <v>30</v>
      </c>
    </row>
    <row r="2" spans="1:20" x14ac:dyDescent="0.2">
      <c r="A2" s="7">
        <v>1035</v>
      </c>
      <c r="B2" s="93">
        <v>1036</v>
      </c>
      <c r="C2" s="7" t="s">
        <v>3941</v>
      </c>
      <c r="D2" s="7" t="s">
        <v>3942</v>
      </c>
      <c r="E2" s="82" t="s">
        <v>78</v>
      </c>
      <c r="F2" s="93" t="s">
        <v>3943</v>
      </c>
      <c r="G2" s="93" t="s">
        <v>3944</v>
      </c>
      <c r="H2" s="82" t="s">
        <v>102</v>
      </c>
      <c r="I2" s="82" t="s">
        <v>61</v>
      </c>
      <c r="J2" s="82" t="s">
        <v>157</v>
      </c>
      <c r="K2" s="82" t="s">
        <v>494</v>
      </c>
      <c r="L2" s="93" t="s">
        <v>97</v>
      </c>
      <c r="M2" s="93" t="s">
        <v>62</v>
      </c>
      <c r="N2" s="82" t="s">
        <v>1206</v>
      </c>
      <c r="O2" s="99">
        <v>364</v>
      </c>
      <c r="P2" s="102">
        <v>3.71</v>
      </c>
      <c r="Q2" s="98">
        <v>25984.5</v>
      </c>
      <c r="R2" s="99">
        <v>-508.666</v>
      </c>
      <c r="S2" s="101">
        <v>-0.168211210584511</v>
      </c>
      <c r="T2" s="101">
        <v>-1.21052824698379E-4</v>
      </c>
    </row>
    <row r="3" spans="1:20" x14ac:dyDescent="0.2">
      <c r="A3" s="7">
        <v>1035</v>
      </c>
      <c r="B3" s="93">
        <v>1036</v>
      </c>
      <c r="C3" s="7" t="s">
        <v>3941</v>
      </c>
      <c r="D3" s="7" t="s">
        <v>3942</v>
      </c>
      <c r="E3" s="82" t="s">
        <v>78</v>
      </c>
      <c r="F3" s="93" t="s">
        <v>3945</v>
      </c>
      <c r="G3" s="93" t="s">
        <v>3946</v>
      </c>
      <c r="H3" s="82" t="s">
        <v>102</v>
      </c>
      <c r="I3" s="82" t="s">
        <v>61</v>
      </c>
      <c r="J3" s="82" t="s">
        <v>188</v>
      </c>
      <c r="K3" s="82" t="s">
        <v>484</v>
      </c>
      <c r="L3" s="93" t="s">
        <v>97</v>
      </c>
      <c r="M3" s="93" t="s">
        <v>62</v>
      </c>
      <c r="N3" s="82" t="s">
        <v>1211</v>
      </c>
      <c r="O3" s="99">
        <v>32</v>
      </c>
      <c r="P3" s="102">
        <v>0.47660000000000002</v>
      </c>
      <c r="Q3" s="98">
        <v>21278</v>
      </c>
      <c r="R3" s="99">
        <v>1659.3309999999999</v>
      </c>
      <c r="S3" s="101">
        <v>0.54872509528176805</v>
      </c>
      <c r="T3" s="101">
        <v>3.9488879805292499E-4</v>
      </c>
    </row>
    <row r="4" spans="1:20" x14ac:dyDescent="0.2">
      <c r="A4" s="7">
        <v>1035</v>
      </c>
      <c r="B4" s="93">
        <v>1036</v>
      </c>
      <c r="C4" s="7" t="s">
        <v>3941</v>
      </c>
      <c r="D4" s="7" t="s">
        <v>3942</v>
      </c>
      <c r="E4" s="82" t="s">
        <v>78</v>
      </c>
      <c r="F4" s="93" t="s">
        <v>3947</v>
      </c>
      <c r="G4" s="93" t="s">
        <v>3948</v>
      </c>
      <c r="H4" s="82" t="s">
        <v>102</v>
      </c>
      <c r="I4" s="82" t="s">
        <v>61</v>
      </c>
      <c r="J4" s="82" t="s">
        <v>153</v>
      </c>
      <c r="K4" s="82" t="s">
        <v>482</v>
      </c>
      <c r="L4" s="93" t="s">
        <v>97</v>
      </c>
      <c r="M4" s="93" t="s">
        <v>62</v>
      </c>
      <c r="N4" s="82" t="s">
        <v>1207</v>
      </c>
      <c r="O4" s="99">
        <v>19</v>
      </c>
      <c r="P4" s="102">
        <v>4.1524000000000001</v>
      </c>
      <c r="Q4" s="98">
        <v>19503</v>
      </c>
      <c r="R4" s="99">
        <v>1091.1500000000001</v>
      </c>
      <c r="S4" s="101">
        <v>0.36083295715488301</v>
      </c>
      <c r="T4" s="101">
        <v>2.5967263749001099E-4</v>
      </c>
    </row>
    <row r="5" spans="1:20" x14ac:dyDescent="0.2">
      <c r="A5" s="7">
        <v>1035</v>
      </c>
      <c r="B5" s="93">
        <v>1036</v>
      </c>
      <c r="C5" s="7" t="s">
        <v>3941</v>
      </c>
      <c r="D5" s="7" t="s">
        <v>3942</v>
      </c>
      <c r="E5" s="82" t="s">
        <v>78</v>
      </c>
      <c r="F5" s="93" t="s">
        <v>3949</v>
      </c>
      <c r="G5" s="93" t="s">
        <v>3950</v>
      </c>
      <c r="H5" s="82" t="s">
        <v>102</v>
      </c>
      <c r="I5" s="82" t="s">
        <v>61</v>
      </c>
      <c r="J5" s="82" t="s">
        <v>313</v>
      </c>
      <c r="K5" s="82" t="s">
        <v>482</v>
      </c>
      <c r="L5" s="93" t="s">
        <v>97</v>
      </c>
      <c r="M5" s="93" t="s">
        <v>62</v>
      </c>
      <c r="N5" s="82" t="s">
        <v>1207</v>
      </c>
      <c r="O5" s="99">
        <v>114</v>
      </c>
      <c r="P5" s="102">
        <v>4.1524000000000001</v>
      </c>
      <c r="Q5" s="98">
        <v>525.9</v>
      </c>
      <c r="R5" s="99">
        <v>95.58</v>
      </c>
      <c r="S5" s="101">
        <v>3.1607247496139301E-2</v>
      </c>
      <c r="T5" s="101">
        <v>2.2746085573328201E-5</v>
      </c>
    </row>
    <row r="6" spans="1:20" x14ac:dyDescent="0.2">
      <c r="A6" s="7">
        <v>1035</v>
      </c>
      <c r="B6" s="93">
        <v>1036</v>
      </c>
      <c r="C6" s="7" t="s">
        <v>3941</v>
      </c>
      <c r="D6" s="7" t="s">
        <v>3942</v>
      </c>
      <c r="E6" s="82" t="s">
        <v>78</v>
      </c>
      <c r="F6" s="93" t="s">
        <v>3951</v>
      </c>
      <c r="G6" s="93" t="s">
        <v>3952</v>
      </c>
      <c r="H6" s="82" t="s">
        <v>102</v>
      </c>
      <c r="I6" s="82" t="s">
        <v>61</v>
      </c>
      <c r="J6" s="82" t="s">
        <v>314</v>
      </c>
      <c r="K6" s="82" t="s">
        <v>480</v>
      </c>
      <c r="L6" s="93" t="s">
        <v>97</v>
      </c>
      <c r="M6" s="93" t="s">
        <v>62</v>
      </c>
      <c r="N6" s="82" t="s">
        <v>1206</v>
      </c>
      <c r="O6" s="99">
        <v>61</v>
      </c>
      <c r="P6" s="102">
        <v>3.71</v>
      </c>
      <c r="Q6" s="98">
        <v>42643</v>
      </c>
      <c r="R6" s="99">
        <v>663.63300000000004</v>
      </c>
      <c r="S6" s="101">
        <v>0.21945734985682699</v>
      </c>
      <c r="T6" s="101">
        <v>1.5793199519031001E-4</v>
      </c>
    </row>
    <row r="7" spans="1:20" x14ac:dyDescent="0.2">
      <c r="A7" s="7">
        <v>1035</v>
      </c>
      <c r="B7" s="93">
        <v>1036</v>
      </c>
      <c r="C7" s="7" t="s">
        <v>3941</v>
      </c>
      <c r="D7" s="7" t="s">
        <v>3942</v>
      </c>
      <c r="E7" s="82" t="s">
        <v>78</v>
      </c>
      <c r="F7" s="93" t="s">
        <v>3953</v>
      </c>
      <c r="G7" s="93" t="s">
        <v>3954</v>
      </c>
      <c r="H7" s="82" t="s">
        <v>102</v>
      </c>
      <c r="I7" s="82" t="s">
        <v>61</v>
      </c>
      <c r="J7" s="82" t="s">
        <v>153</v>
      </c>
      <c r="K7" s="82" t="s">
        <v>482</v>
      </c>
      <c r="L7" s="93" t="s">
        <v>97</v>
      </c>
      <c r="M7" s="93" t="s">
        <v>62</v>
      </c>
      <c r="N7" s="82" t="s">
        <v>1207</v>
      </c>
      <c r="O7" s="99">
        <v>2</v>
      </c>
      <c r="P7" s="102">
        <v>4.1524000000000001</v>
      </c>
      <c r="Q7" s="98">
        <v>19503</v>
      </c>
      <c r="R7" s="99">
        <v>22.948</v>
      </c>
      <c r="S7" s="101">
        <v>7.5885607948938802E-3</v>
      </c>
      <c r="T7" s="101">
        <v>5.4610909488446696E-6</v>
      </c>
    </row>
    <row r="8" spans="1:20" x14ac:dyDescent="0.2">
      <c r="A8" s="7">
        <v>1035</v>
      </c>
      <c r="B8" s="93">
        <v>1037</v>
      </c>
      <c r="C8" s="7" t="s">
        <v>3941</v>
      </c>
      <c r="D8" s="7" t="s">
        <v>3942</v>
      </c>
      <c r="E8" s="82" t="s">
        <v>78</v>
      </c>
      <c r="F8" s="93" t="s">
        <v>3955</v>
      </c>
      <c r="G8" s="93" t="s">
        <v>3956</v>
      </c>
      <c r="H8" s="82" t="s">
        <v>102</v>
      </c>
      <c r="I8" s="82" t="s">
        <v>61</v>
      </c>
      <c r="J8" s="82" t="s">
        <v>314</v>
      </c>
      <c r="K8" s="82" t="s">
        <v>480</v>
      </c>
      <c r="L8" s="93" t="s">
        <v>97</v>
      </c>
      <c r="M8" s="93" t="s">
        <v>62</v>
      </c>
      <c r="N8" s="82" t="s">
        <v>1206</v>
      </c>
      <c r="O8" s="99">
        <v>60</v>
      </c>
      <c r="P8" s="102">
        <v>3.71</v>
      </c>
      <c r="Q8" s="98">
        <v>133.09399999999999</v>
      </c>
      <c r="R8" s="99">
        <v>-318.79500000000002</v>
      </c>
      <c r="S8" s="101">
        <v>1.2746728903518201</v>
      </c>
      <c r="T8" s="101">
        <v>-6.15028944240926E-4</v>
      </c>
    </row>
    <row r="9" spans="1:20" x14ac:dyDescent="0.2">
      <c r="A9" s="7">
        <v>1035</v>
      </c>
      <c r="B9" s="93">
        <v>1037</v>
      </c>
      <c r="C9" s="7" t="s">
        <v>3941</v>
      </c>
      <c r="D9" s="7" t="s">
        <v>3942</v>
      </c>
      <c r="E9" s="82" t="s">
        <v>78</v>
      </c>
      <c r="F9" s="93" t="s">
        <v>3943</v>
      </c>
      <c r="G9" s="93" t="s">
        <v>3944</v>
      </c>
      <c r="H9" s="82" t="s">
        <v>102</v>
      </c>
      <c r="I9" s="82" t="s">
        <v>61</v>
      </c>
      <c r="J9" s="82" t="s">
        <v>157</v>
      </c>
      <c r="K9" s="82" t="s">
        <v>494</v>
      </c>
      <c r="L9" s="93" t="s">
        <v>97</v>
      </c>
      <c r="M9" s="93" t="s">
        <v>62</v>
      </c>
      <c r="N9" s="82" t="s">
        <v>1206</v>
      </c>
      <c r="O9" s="99">
        <v>7</v>
      </c>
      <c r="P9" s="102">
        <v>3.71</v>
      </c>
      <c r="Q9" s="98">
        <v>25984.5</v>
      </c>
      <c r="R9" s="99">
        <v>-9.782</v>
      </c>
      <c r="S9" s="101">
        <v>3.91126453296885E-2</v>
      </c>
      <c r="T9" s="101">
        <v>-1.88718291144864E-5</v>
      </c>
    </row>
    <row r="10" spans="1:20" x14ac:dyDescent="0.2">
      <c r="A10" s="7">
        <v>1035</v>
      </c>
      <c r="B10" s="93">
        <v>1037</v>
      </c>
      <c r="C10" s="7" t="s">
        <v>3941</v>
      </c>
      <c r="D10" s="7" t="s">
        <v>3942</v>
      </c>
      <c r="E10" s="82" t="s">
        <v>78</v>
      </c>
      <c r="F10" s="93" t="s">
        <v>3957</v>
      </c>
      <c r="G10" s="93" t="s">
        <v>3958</v>
      </c>
      <c r="H10" s="82" t="s">
        <v>102</v>
      </c>
      <c r="I10" s="82" t="s">
        <v>61</v>
      </c>
      <c r="J10" s="82" t="s">
        <v>188</v>
      </c>
      <c r="K10" s="82" t="s">
        <v>484</v>
      </c>
      <c r="L10" s="93" t="s">
        <v>97</v>
      </c>
      <c r="M10" s="93" t="s">
        <v>62</v>
      </c>
      <c r="N10" s="82" t="s">
        <v>1211</v>
      </c>
      <c r="O10" s="99">
        <v>2</v>
      </c>
      <c r="P10" s="102">
        <v>0.47660000000000002</v>
      </c>
      <c r="Q10" s="98">
        <v>21278</v>
      </c>
      <c r="R10" s="99">
        <v>20.850999999999999</v>
      </c>
      <c r="S10" s="101">
        <v>-8.3371881655306707E-2</v>
      </c>
      <c r="T10" s="101">
        <v>4.0226885455836403E-5</v>
      </c>
    </row>
    <row r="11" spans="1:20" x14ac:dyDescent="0.2">
      <c r="A11" s="7">
        <v>1035</v>
      </c>
      <c r="B11" s="93">
        <v>1037</v>
      </c>
      <c r="C11" s="7" t="s">
        <v>3941</v>
      </c>
      <c r="D11" s="7" t="s">
        <v>3942</v>
      </c>
      <c r="E11" s="82" t="s">
        <v>78</v>
      </c>
      <c r="F11" s="93" t="s">
        <v>3949</v>
      </c>
      <c r="G11" s="93" t="s">
        <v>3950</v>
      </c>
      <c r="H11" s="82" t="s">
        <v>102</v>
      </c>
      <c r="I11" s="82" t="s">
        <v>61</v>
      </c>
      <c r="J11" s="82" t="s">
        <v>313</v>
      </c>
      <c r="K11" s="82" t="s">
        <v>482</v>
      </c>
      <c r="L11" s="93" t="s">
        <v>97</v>
      </c>
      <c r="M11" s="93" t="s">
        <v>62</v>
      </c>
      <c r="N11" s="82" t="s">
        <v>1207</v>
      </c>
      <c r="O11" s="99">
        <v>4</v>
      </c>
      <c r="P11" s="102">
        <v>4.1524000000000001</v>
      </c>
      <c r="Q11" s="98">
        <v>525.9</v>
      </c>
      <c r="R11" s="99">
        <v>3.3540000000000001</v>
      </c>
      <c r="S11" s="101">
        <v>-1.3409340357980901E-2</v>
      </c>
      <c r="T11" s="101">
        <v>6.4699990921277999E-6</v>
      </c>
    </row>
    <row r="12" spans="1:20" x14ac:dyDescent="0.2">
      <c r="A12" s="7">
        <v>1035</v>
      </c>
      <c r="B12" s="93">
        <v>1037</v>
      </c>
      <c r="C12" s="7" t="s">
        <v>3941</v>
      </c>
      <c r="D12" s="7" t="s">
        <v>3942</v>
      </c>
      <c r="E12" s="82" t="s">
        <v>78</v>
      </c>
      <c r="F12" s="93" t="s">
        <v>3953</v>
      </c>
      <c r="G12" s="93" t="s">
        <v>3954</v>
      </c>
      <c r="H12" s="82" t="s">
        <v>102</v>
      </c>
      <c r="I12" s="82" t="s">
        <v>61</v>
      </c>
      <c r="J12" s="82" t="s">
        <v>153</v>
      </c>
      <c r="K12" s="82" t="s">
        <v>482</v>
      </c>
      <c r="L12" s="93" t="s">
        <v>97</v>
      </c>
      <c r="M12" s="93" t="s">
        <v>62</v>
      </c>
      <c r="N12" s="82" t="s">
        <v>1207</v>
      </c>
      <c r="O12" s="99">
        <v>5</v>
      </c>
      <c r="P12" s="102">
        <v>4.1524000000000001</v>
      </c>
      <c r="Q12" s="98">
        <v>19503</v>
      </c>
      <c r="R12" s="99">
        <v>57.667000000000002</v>
      </c>
      <c r="S12" s="101">
        <v>-0.23057752189608599</v>
      </c>
      <c r="T12" s="101">
        <v>1.11253523104502E-4</v>
      </c>
    </row>
    <row r="13" spans="1:20" x14ac:dyDescent="0.2">
      <c r="A13" s="7">
        <v>1035</v>
      </c>
      <c r="B13" s="93">
        <v>1037</v>
      </c>
      <c r="C13" s="7" t="s">
        <v>3941</v>
      </c>
      <c r="D13" s="7" t="s">
        <v>3942</v>
      </c>
      <c r="E13" s="82" t="s">
        <v>78</v>
      </c>
      <c r="F13" s="93" t="s">
        <v>3959</v>
      </c>
      <c r="G13" s="93" t="s">
        <v>3960</v>
      </c>
      <c r="H13" s="82" t="s">
        <v>102</v>
      </c>
      <c r="I13" s="82" t="s">
        <v>61</v>
      </c>
      <c r="J13" s="82" t="s">
        <v>314</v>
      </c>
      <c r="K13" s="82" t="s">
        <v>479</v>
      </c>
      <c r="L13" s="93" t="s">
        <v>97</v>
      </c>
      <c r="M13" s="93" t="s">
        <v>62</v>
      </c>
      <c r="N13" s="82" t="s">
        <v>1206</v>
      </c>
      <c r="O13" s="99">
        <v>-2</v>
      </c>
      <c r="P13" s="102">
        <v>3.71</v>
      </c>
      <c r="Q13" s="98">
        <v>20261.25</v>
      </c>
      <c r="R13" s="99">
        <v>-8.8109999999999999</v>
      </c>
      <c r="S13" s="101">
        <v>3.5231004963027203E-2</v>
      </c>
      <c r="T13" s="101">
        <v>-1.6998939846423501E-5</v>
      </c>
    </row>
    <row r="14" spans="1:20" x14ac:dyDescent="0.2">
      <c r="A14" s="7">
        <v>1035</v>
      </c>
      <c r="B14" s="93">
        <v>1037</v>
      </c>
      <c r="C14" s="7" t="s">
        <v>3941</v>
      </c>
      <c r="D14" s="7" t="s">
        <v>3942</v>
      </c>
      <c r="E14" s="82" t="s">
        <v>78</v>
      </c>
      <c r="F14" s="93" t="s">
        <v>3961</v>
      </c>
      <c r="G14" s="93" t="s">
        <v>3962</v>
      </c>
      <c r="H14" s="82" t="s">
        <v>102</v>
      </c>
      <c r="I14" s="82" t="s">
        <v>61</v>
      </c>
      <c r="J14" s="82" t="s">
        <v>314</v>
      </c>
      <c r="K14" s="82" t="s">
        <v>479</v>
      </c>
      <c r="L14" s="93" t="s">
        <v>97</v>
      </c>
      <c r="M14" s="93" t="s">
        <v>62</v>
      </c>
      <c r="N14" s="82" t="s">
        <v>1206</v>
      </c>
      <c r="O14" s="99">
        <v>5</v>
      </c>
      <c r="P14" s="102">
        <v>3.71</v>
      </c>
      <c r="Q14" s="98">
        <v>42643</v>
      </c>
      <c r="R14" s="99">
        <v>5.4169999999999998</v>
      </c>
      <c r="S14" s="101">
        <v>-2.1657796735166299E-2</v>
      </c>
      <c r="T14" s="101">
        <v>1.04498746003278E-5</v>
      </c>
    </row>
    <row r="15" spans="1:20" x14ac:dyDescent="0.2">
      <c r="A15" s="7">
        <v>1035</v>
      </c>
      <c r="B15" s="93">
        <v>9939</v>
      </c>
      <c r="C15" s="7" t="s">
        <v>3941</v>
      </c>
      <c r="D15" s="7" t="s">
        <v>3942</v>
      </c>
      <c r="E15" s="82" t="s">
        <v>78</v>
      </c>
      <c r="F15" s="93" t="s">
        <v>3955</v>
      </c>
      <c r="G15" s="93" t="s">
        <v>3956</v>
      </c>
      <c r="H15" s="82" t="s">
        <v>102</v>
      </c>
      <c r="I15" s="82" t="s">
        <v>61</v>
      </c>
      <c r="J15" s="82" t="s">
        <v>314</v>
      </c>
      <c r="K15" s="82" t="s">
        <v>480</v>
      </c>
      <c r="L15" s="93" t="s">
        <v>97</v>
      </c>
      <c r="M15" s="93" t="s">
        <v>62</v>
      </c>
      <c r="N15" s="82" t="s">
        <v>1206</v>
      </c>
      <c r="O15" s="99">
        <v>158</v>
      </c>
      <c r="P15" s="102">
        <v>3.71</v>
      </c>
      <c r="Q15" s="98">
        <v>133.09399999999999</v>
      </c>
      <c r="R15" s="99">
        <v>-839.49300000000005</v>
      </c>
      <c r="S15" s="101">
        <v>-2.6422829065956401</v>
      </c>
      <c r="T15" s="101">
        <v>-2.3999689561574701E-4</v>
      </c>
    </row>
    <row r="16" spans="1:20" x14ac:dyDescent="0.2">
      <c r="A16" s="7">
        <v>1035</v>
      </c>
      <c r="B16" s="93">
        <v>9939</v>
      </c>
      <c r="C16" s="7" t="s">
        <v>3941</v>
      </c>
      <c r="D16" s="7" t="s">
        <v>3942</v>
      </c>
      <c r="E16" s="82" t="s">
        <v>78</v>
      </c>
      <c r="F16" s="93" t="s">
        <v>3943</v>
      </c>
      <c r="G16" s="93" t="s">
        <v>3944</v>
      </c>
      <c r="H16" s="82" t="s">
        <v>102</v>
      </c>
      <c r="I16" s="82" t="s">
        <v>61</v>
      </c>
      <c r="J16" s="82" t="s">
        <v>157</v>
      </c>
      <c r="K16" s="82" t="s">
        <v>494</v>
      </c>
      <c r="L16" s="93" t="s">
        <v>97</v>
      </c>
      <c r="M16" s="93" t="s">
        <v>62</v>
      </c>
      <c r="N16" s="82" t="s">
        <v>1206</v>
      </c>
      <c r="O16" s="99">
        <v>150</v>
      </c>
      <c r="P16" s="102">
        <v>3.71</v>
      </c>
      <c r="Q16" s="98">
        <v>25984.5</v>
      </c>
      <c r="R16" s="99">
        <v>-209.61500000000001</v>
      </c>
      <c r="S16" s="101">
        <v>-0.65975871882044601</v>
      </c>
      <c r="T16" s="101">
        <v>-5.9925469743259603E-5</v>
      </c>
    </row>
    <row r="17" spans="1:20" x14ac:dyDescent="0.2">
      <c r="A17" s="7">
        <v>1035</v>
      </c>
      <c r="B17" s="93">
        <v>9939</v>
      </c>
      <c r="C17" s="7" t="s">
        <v>3941</v>
      </c>
      <c r="D17" s="7" t="s">
        <v>3942</v>
      </c>
      <c r="E17" s="82" t="s">
        <v>78</v>
      </c>
      <c r="F17" s="93" t="s">
        <v>3945</v>
      </c>
      <c r="G17" s="93" t="s">
        <v>3946</v>
      </c>
      <c r="H17" s="82" t="s">
        <v>102</v>
      </c>
      <c r="I17" s="82" t="s">
        <v>61</v>
      </c>
      <c r="J17" s="82" t="s">
        <v>188</v>
      </c>
      <c r="K17" s="82" t="s">
        <v>484</v>
      </c>
      <c r="L17" s="93" t="s">
        <v>97</v>
      </c>
      <c r="M17" s="93" t="s">
        <v>62</v>
      </c>
      <c r="N17" s="82" t="s">
        <v>1211</v>
      </c>
      <c r="O17" s="99">
        <v>15</v>
      </c>
      <c r="P17" s="102">
        <v>0.47660000000000002</v>
      </c>
      <c r="Q17" s="98">
        <v>21278</v>
      </c>
      <c r="R17" s="99">
        <v>777.81100000000004</v>
      </c>
      <c r="S17" s="101">
        <v>2.4481410140312398</v>
      </c>
      <c r="T17" s="101">
        <v>2.2236310954078901E-4</v>
      </c>
    </row>
    <row r="18" spans="1:20" x14ac:dyDescent="0.2">
      <c r="A18" s="7">
        <v>1035</v>
      </c>
      <c r="B18" s="93">
        <v>9939</v>
      </c>
      <c r="C18" s="7" t="s">
        <v>3941</v>
      </c>
      <c r="D18" s="7" t="s">
        <v>3942</v>
      </c>
      <c r="E18" s="82" t="s">
        <v>78</v>
      </c>
      <c r="F18" s="93" t="s">
        <v>3947</v>
      </c>
      <c r="G18" s="93" t="s">
        <v>3948</v>
      </c>
      <c r="H18" s="82" t="s">
        <v>102</v>
      </c>
      <c r="I18" s="82" t="s">
        <v>61</v>
      </c>
      <c r="J18" s="82" t="s">
        <v>153</v>
      </c>
      <c r="K18" s="82" t="s">
        <v>482</v>
      </c>
      <c r="L18" s="93" t="s">
        <v>97</v>
      </c>
      <c r="M18" s="93" t="s">
        <v>62</v>
      </c>
      <c r="N18" s="82" t="s">
        <v>1207</v>
      </c>
      <c r="O18" s="99">
        <v>3</v>
      </c>
      <c r="P18" s="102">
        <v>4.1524000000000001</v>
      </c>
      <c r="Q18" s="98">
        <v>19503</v>
      </c>
      <c r="R18" s="99">
        <v>172.197</v>
      </c>
      <c r="S18" s="101">
        <v>0.54198516488800796</v>
      </c>
      <c r="T18" s="101">
        <v>4.9228171865404297E-5</v>
      </c>
    </row>
    <row r="19" spans="1:20" x14ac:dyDescent="0.2">
      <c r="A19" s="7">
        <v>1035</v>
      </c>
      <c r="B19" s="93">
        <v>9939</v>
      </c>
      <c r="C19" s="7" t="s">
        <v>3941</v>
      </c>
      <c r="D19" s="7" t="s">
        <v>3942</v>
      </c>
      <c r="E19" s="82" t="s">
        <v>78</v>
      </c>
      <c r="F19" s="93" t="s">
        <v>3949</v>
      </c>
      <c r="G19" s="93" t="s">
        <v>3950</v>
      </c>
      <c r="H19" s="82" t="s">
        <v>102</v>
      </c>
      <c r="I19" s="82" t="s">
        <v>61</v>
      </c>
      <c r="J19" s="82" t="s">
        <v>313</v>
      </c>
      <c r="K19" s="82" t="s">
        <v>482</v>
      </c>
      <c r="L19" s="93" t="s">
        <v>97</v>
      </c>
      <c r="M19" s="93" t="s">
        <v>62</v>
      </c>
      <c r="N19" s="82" t="s">
        <v>1207</v>
      </c>
      <c r="O19" s="99">
        <v>51</v>
      </c>
      <c r="P19" s="102">
        <v>4.1524000000000001</v>
      </c>
      <c r="Q19" s="98">
        <v>525.9</v>
      </c>
      <c r="R19" s="99">
        <v>42.759</v>
      </c>
      <c r="S19" s="101">
        <v>0.134583658007291</v>
      </c>
      <c r="T19" s="101">
        <v>1.22241490650888E-5</v>
      </c>
    </row>
    <row r="20" spans="1:20" x14ac:dyDescent="0.2">
      <c r="A20" s="7">
        <v>1035</v>
      </c>
      <c r="B20" s="7">
        <v>9939</v>
      </c>
      <c r="C20" s="7" t="s">
        <v>3941</v>
      </c>
      <c r="D20" s="7" t="s">
        <v>3942</v>
      </c>
      <c r="E20" s="82" t="s">
        <v>78</v>
      </c>
      <c r="F20" s="7" t="s">
        <v>3951</v>
      </c>
      <c r="G20" s="7" t="s">
        <v>3952</v>
      </c>
      <c r="H20" s="82" t="s">
        <v>102</v>
      </c>
      <c r="I20" s="7" t="s">
        <v>61</v>
      </c>
      <c r="J20" s="82" t="s">
        <v>314</v>
      </c>
      <c r="K20" s="82" t="s">
        <v>480</v>
      </c>
      <c r="L20" s="93" t="s">
        <v>97</v>
      </c>
      <c r="M20" s="93" t="s">
        <v>62</v>
      </c>
      <c r="N20" s="7" t="s">
        <v>1206</v>
      </c>
      <c r="O20" s="80">
        <v>27</v>
      </c>
      <c r="P20" s="78">
        <v>3.71</v>
      </c>
      <c r="Q20" s="103">
        <v>42643</v>
      </c>
      <c r="R20" s="80">
        <v>293.73899999999998</v>
      </c>
      <c r="S20" s="81">
        <v>0.924537190870522</v>
      </c>
      <c r="T20" s="81">
        <v>8.3975131934721403E-5</v>
      </c>
    </row>
    <row r="21" spans="1:20" s="26" customFormat="1" x14ac:dyDescent="0.2">
      <c r="A21" s="7">
        <v>1035</v>
      </c>
      <c r="B21" s="7">
        <v>9939</v>
      </c>
      <c r="C21" s="7" t="s">
        <v>3941</v>
      </c>
      <c r="D21" s="7" t="s">
        <v>3942</v>
      </c>
      <c r="E21" s="4" t="s">
        <v>78</v>
      </c>
      <c r="F21" s="7" t="s">
        <v>3953</v>
      </c>
      <c r="G21" s="7" t="s">
        <v>3954</v>
      </c>
      <c r="H21" s="4" t="s">
        <v>102</v>
      </c>
      <c r="I21" s="7" t="s">
        <v>61</v>
      </c>
      <c r="J21" s="7" t="s">
        <v>153</v>
      </c>
      <c r="K21" s="4" t="s">
        <v>482</v>
      </c>
      <c r="L21" s="7" t="s">
        <v>97</v>
      </c>
      <c r="M21" s="7" t="s">
        <v>62</v>
      </c>
      <c r="N21" s="7" t="s">
        <v>1207</v>
      </c>
      <c r="O21" s="80">
        <v>7</v>
      </c>
      <c r="P21" s="78">
        <v>4.1524000000000001</v>
      </c>
      <c r="Q21" s="103">
        <v>19503</v>
      </c>
      <c r="R21" s="80">
        <v>80.316999999999993</v>
      </c>
      <c r="S21" s="81">
        <v>0.252794597619033</v>
      </c>
      <c r="T21" s="81">
        <v>2.29611744092792E-5</v>
      </c>
    </row>
    <row r="22" spans="1:20" x14ac:dyDescent="0.2">
      <c r="A22" s="7">
        <v>1035</v>
      </c>
      <c r="B22" s="7">
        <v>9940</v>
      </c>
      <c r="C22" s="7" t="s">
        <v>3941</v>
      </c>
      <c r="D22" s="7" t="s">
        <v>3942</v>
      </c>
      <c r="E22" s="4" t="s">
        <v>78</v>
      </c>
      <c r="F22" s="7" t="s">
        <v>3955</v>
      </c>
      <c r="G22" s="7" t="s">
        <v>3956</v>
      </c>
      <c r="H22" s="7" t="s">
        <v>102</v>
      </c>
      <c r="I22" s="7" t="s">
        <v>61</v>
      </c>
      <c r="J22" s="7" t="s">
        <v>314</v>
      </c>
      <c r="K22" s="82" t="s">
        <v>480</v>
      </c>
      <c r="L22" s="7" t="s">
        <v>97</v>
      </c>
      <c r="M22" s="7" t="s">
        <v>62</v>
      </c>
      <c r="N22" s="7" t="s">
        <v>1206</v>
      </c>
      <c r="O22" s="80">
        <v>646</v>
      </c>
      <c r="P22" s="78">
        <v>3.71</v>
      </c>
      <c r="Q22" s="103">
        <v>133.09399999999999</v>
      </c>
      <c r="R22" s="80">
        <v>-3432.357</v>
      </c>
      <c r="S22" s="81">
        <v>2.1499148611733401</v>
      </c>
      <c r="T22" s="81">
        <v>-2.9376574411761402E-4</v>
      </c>
    </row>
    <row r="23" spans="1:20" x14ac:dyDescent="0.2">
      <c r="A23" s="7">
        <v>1035</v>
      </c>
      <c r="B23" s="7">
        <v>9940</v>
      </c>
      <c r="C23" s="7" t="s">
        <v>3941</v>
      </c>
      <c r="D23" s="7" t="s">
        <v>3942</v>
      </c>
      <c r="E23" s="4" t="s">
        <v>78</v>
      </c>
      <c r="F23" s="7" t="s">
        <v>3943</v>
      </c>
      <c r="G23" s="7" t="s">
        <v>3944</v>
      </c>
      <c r="H23" s="7" t="s">
        <v>102</v>
      </c>
      <c r="I23" s="7" t="s">
        <v>61</v>
      </c>
      <c r="J23" s="7" t="s">
        <v>157</v>
      </c>
      <c r="K23" s="7" t="s">
        <v>494</v>
      </c>
      <c r="L23" s="7" t="s">
        <v>97</v>
      </c>
      <c r="M23" s="7" t="s">
        <v>62</v>
      </c>
      <c r="N23" s="7" t="s">
        <v>1206</v>
      </c>
      <c r="O23" s="80">
        <v>385</v>
      </c>
      <c r="P23" s="78">
        <v>3.71</v>
      </c>
      <c r="Q23" s="103">
        <v>25984.5</v>
      </c>
      <c r="R23" s="80">
        <v>-538.01300000000003</v>
      </c>
      <c r="S23" s="81">
        <v>0.33699318956355101</v>
      </c>
      <c r="T23" s="81">
        <v>-4.6046965339211602E-5</v>
      </c>
    </row>
    <row r="24" spans="1:20" x14ac:dyDescent="0.2">
      <c r="A24" s="7">
        <v>1035</v>
      </c>
      <c r="B24" s="7">
        <v>9940</v>
      </c>
      <c r="C24" s="7" t="s">
        <v>3941</v>
      </c>
      <c r="D24" s="7" t="s">
        <v>3942</v>
      </c>
      <c r="E24" s="4" t="s">
        <v>78</v>
      </c>
      <c r="F24" s="7" t="s">
        <v>3945</v>
      </c>
      <c r="G24" s="7" t="s">
        <v>3946</v>
      </c>
      <c r="H24" s="7" t="s">
        <v>102</v>
      </c>
      <c r="I24" s="7" t="s">
        <v>61</v>
      </c>
      <c r="J24" s="7" t="s">
        <v>188</v>
      </c>
      <c r="K24" s="7" t="s">
        <v>484</v>
      </c>
      <c r="L24" s="7" t="s">
        <v>97</v>
      </c>
      <c r="M24" s="7" t="s">
        <v>62</v>
      </c>
      <c r="N24" s="7" t="s">
        <v>1211</v>
      </c>
      <c r="O24" s="80">
        <v>41</v>
      </c>
      <c r="P24" s="78">
        <v>0.47660000000000002</v>
      </c>
      <c r="Q24" s="103">
        <v>21278</v>
      </c>
      <c r="R24" s="80">
        <v>2126.0169999999998</v>
      </c>
      <c r="S24" s="81">
        <v>-1.33166670944567</v>
      </c>
      <c r="T24" s="81">
        <v>1.8195979240008599E-4</v>
      </c>
    </row>
    <row r="25" spans="1:20" x14ac:dyDescent="0.2">
      <c r="A25" s="7">
        <v>1035</v>
      </c>
      <c r="B25" s="7">
        <v>9940</v>
      </c>
      <c r="C25" s="7" t="s">
        <v>3941</v>
      </c>
      <c r="D25" s="7" t="s">
        <v>3942</v>
      </c>
      <c r="E25" s="4" t="s">
        <v>78</v>
      </c>
      <c r="F25" s="7" t="s">
        <v>3947</v>
      </c>
      <c r="G25" s="7" t="s">
        <v>3948</v>
      </c>
      <c r="H25" s="7" t="s">
        <v>102</v>
      </c>
      <c r="I25" s="7" t="s">
        <v>61</v>
      </c>
      <c r="J25" s="7" t="s">
        <v>153</v>
      </c>
      <c r="K25" s="7" t="s">
        <v>482</v>
      </c>
      <c r="L25" s="7" t="s">
        <v>97</v>
      </c>
      <c r="M25" s="7" t="s">
        <v>62</v>
      </c>
      <c r="N25" s="7" t="s">
        <v>1207</v>
      </c>
      <c r="O25" s="80">
        <v>12</v>
      </c>
      <c r="P25" s="78">
        <v>4.1524000000000001</v>
      </c>
      <c r="Q25" s="103">
        <v>19503</v>
      </c>
      <c r="R25" s="80">
        <v>688.78700000000003</v>
      </c>
      <c r="S25" s="81">
        <v>-0.43143354156890401</v>
      </c>
      <c r="T25" s="81">
        <v>5.8951355546757202E-5</v>
      </c>
    </row>
    <row r="26" spans="1:20" x14ac:dyDescent="0.2">
      <c r="A26" s="7">
        <v>1035</v>
      </c>
      <c r="B26" s="7">
        <v>9940</v>
      </c>
      <c r="C26" s="7" t="s">
        <v>3941</v>
      </c>
      <c r="D26" s="7" t="s">
        <v>3942</v>
      </c>
      <c r="E26" s="4" t="s">
        <v>78</v>
      </c>
      <c r="F26" s="7" t="s">
        <v>3949</v>
      </c>
      <c r="G26" s="7" t="s">
        <v>3950</v>
      </c>
      <c r="H26" s="7" t="s">
        <v>102</v>
      </c>
      <c r="I26" s="7" t="s">
        <v>61</v>
      </c>
      <c r="J26" s="7" t="s">
        <v>313</v>
      </c>
      <c r="K26" s="7" t="s">
        <v>482</v>
      </c>
      <c r="L26" s="7" t="s">
        <v>97</v>
      </c>
      <c r="M26" s="7" t="s">
        <v>62</v>
      </c>
      <c r="N26" s="7" t="s">
        <v>1207</v>
      </c>
      <c r="O26" s="80">
        <v>113</v>
      </c>
      <c r="P26" s="78">
        <v>4.1524000000000001</v>
      </c>
      <c r="Q26" s="103">
        <v>525.9</v>
      </c>
      <c r="R26" s="80">
        <v>94.741</v>
      </c>
      <c r="S26" s="81">
        <v>-5.9342673905197402E-2</v>
      </c>
      <c r="T26" s="81">
        <v>8.1086209842630898E-6</v>
      </c>
    </row>
    <row r="27" spans="1:20" x14ac:dyDescent="0.2">
      <c r="A27" s="7">
        <v>1035</v>
      </c>
      <c r="B27" s="7">
        <v>9940</v>
      </c>
      <c r="C27" s="7" t="s">
        <v>3941</v>
      </c>
      <c r="D27" s="7" t="s">
        <v>3942</v>
      </c>
      <c r="E27" s="4" t="s">
        <v>78</v>
      </c>
      <c r="F27" s="7" t="s">
        <v>3951</v>
      </c>
      <c r="G27" s="7" t="s">
        <v>3952</v>
      </c>
      <c r="H27" s="7" t="s">
        <v>102</v>
      </c>
      <c r="I27" s="7" t="s">
        <v>61</v>
      </c>
      <c r="J27" s="7" t="s">
        <v>314</v>
      </c>
      <c r="K27" s="82" t="s">
        <v>480</v>
      </c>
      <c r="L27" s="7" t="s">
        <v>97</v>
      </c>
      <c r="M27" s="7" t="s">
        <v>62</v>
      </c>
      <c r="N27" s="7" t="s">
        <v>1206</v>
      </c>
      <c r="O27" s="80">
        <v>69</v>
      </c>
      <c r="P27" s="78">
        <v>3.71</v>
      </c>
      <c r="Q27" s="103">
        <v>42643</v>
      </c>
      <c r="R27" s="80">
        <v>750.66700000000003</v>
      </c>
      <c r="S27" s="81">
        <v>-0.47019307443142799</v>
      </c>
      <c r="T27" s="81">
        <v>6.4247482950982005E-5</v>
      </c>
    </row>
    <row r="28" spans="1:20" x14ac:dyDescent="0.2">
      <c r="A28" s="7">
        <v>1035</v>
      </c>
      <c r="B28" s="7">
        <v>9940</v>
      </c>
      <c r="C28" s="7" t="s">
        <v>3941</v>
      </c>
      <c r="D28" s="7" t="s">
        <v>3942</v>
      </c>
      <c r="E28" s="4" t="s">
        <v>78</v>
      </c>
      <c r="F28" s="7" t="s">
        <v>3963</v>
      </c>
      <c r="G28" s="7" t="s">
        <v>3964</v>
      </c>
      <c r="H28" s="7" t="s">
        <v>102</v>
      </c>
      <c r="I28" s="7" t="s">
        <v>61</v>
      </c>
      <c r="J28" s="7" t="s">
        <v>314</v>
      </c>
      <c r="K28" s="7" t="s">
        <v>479</v>
      </c>
      <c r="L28" s="7" t="s">
        <v>97</v>
      </c>
      <c r="M28" s="7" t="s">
        <v>62</v>
      </c>
      <c r="N28" s="7" t="s">
        <v>1206</v>
      </c>
      <c r="O28" s="80">
        <v>-31</v>
      </c>
      <c r="P28" s="78">
        <v>3.71</v>
      </c>
      <c r="Q28" s="103">
        <v>20261.25</v>
      </c>
      <c r="R28" s="80">
        <v>-1366.6679999999999</v>
      </c>
      <c r="S28" s="81">
        <v>0.85603563026589002</v>
      </c>
      <c r="T28" s="81">
        <v>-1.1696925699606801E-4</v>
      </c>
    </row>
    <row r="29" spans="1:20" x14ac:dyDescent="0.2">
      <c r="A29" s="7">
        <v>1035</v>
      </c>
      <c r="B29" s="7">
        <v>9940</v>
      </c>
      <c r="C29" s="7" t="s">
        <v>3941</v>
      </c>
      <c r="D29" s="7" t="s">
        <v>3942</v>
      </c>
      <c r="E29" s="4" t="s">
        <v>78</v>
      </c>
      <c r="F29" s="7" t="s">
        <v>3953</v>
      </c>
      <c r="G29" s="7" t="s">
        <v>3954</v>
      </c>
      <c r="H29" s="7" t="s">
        <v>102</v>
      </c>
      <c r="I29" s="7" t="s">
        <v>61</v>
      </c>
      <c r="J29" s="7" t="s">
        <v>153</v>
      </c>
      <c r="K29" s="7" t="s">
        <v>482</v>
      </c>
      <c r="L29" s="7" t="s">
        <v>97</v>
      </c>
      <c r="M29" s="7" t="s">
        <v>62</v>
      </c>
      <c r="N29" s="7" t="s">
        <v>1207</v>
      </c>
      <c r="O29" s="80">
        <v>7</v>
      </c>
      <c r="P29" s="78">
        <v>4.1524000000000001</v>
      </c>
      <c r="Q29" s="103">
        <v>19503</v>
      </c>
      <c r="R29" s="80">
        <v>80.316999999999993</v>
      </c>
      <c r="S29" s="81">
        <v>-5.03076816515826E-2</v>
      </c>
      <c r="T29" s="81">
        <v>6.8740738538565001E-6</v>
      </c>
    </row>
    <row r="30" spans="1:20" x14ac:dyDescent="0.2">
      <c r="A30" s="7">
        <v>1035</v>
      </c>
      <c r="B30" s="7">
        <v>9941</v>
      </c>
      <c r="C30" s="7" t="s">
        <v>3941</v>
      </c>
      <c r="D30" s="7" t="s">
        <v>3942</v>
      </c>
      <c r="E30" s="4" t="s">
        <v>78</v>
      </c>
      <c r="F30" s="7" t="s">
        <v>3955</v>
      </c>
      <c r="G30" s="7" t="s">
        <v>3956</v>
      </c>
      <c r="H30" s="7" t="s">
        <v>102</v>
      </c>
      <c r="I30" s="7" t="s">
        <v>61</v>
      </c>
      <c r="J30" s="7" t="s">
        <v>314</v>
      </c>
      <c r="K30" s="82" t="s">
        <v>480</v>
      </c>
      <c r="L30" s="7" t="s">
        <v>97</v>
      </c>
      <c r="M30" s="7" t="s">
        <v>62</v>
      </c>
      <c r="N30" s="7" t="s">
        <v>1206</v>
      </c>
      <c r="O30" s="80">
        <v>727</v>
      </c>
      <c r="P30" s="78">
        <v>3.71</v>
      </c>
      <c r="Q30" s="103">
        <v>133.09399999999999</v>
      </c>
      <c r="R30" s="80">
        <v>-3862.73</v>
      </c>
      <c r="S30" s="81">
        <v>1.5443303632577601</v>
      </c>
      <c r="T30" s="81">
        <v>-5.2229123936975604E-4</v>
      </c>
    </row>
    <row r="31" spans="1:20" x14ac:dyDescent="0.2">
      <c r="A31" s="7">
        <v>1035</v>
      </c>
      <c r="B31" s="7">
        <v>9941</v>
      </c>
      <c r="C31" s="7" t="s">
        <v>3941</v>
      </c>
      <c r="D31" s="7" t="s">
        <v>3942</v>
      </c>
      <c r="E31" s="4" t="s">
        <v>78</v>
      </c>
      <c r="F31" s="7" t="s">
        <v>3943</v>
      </c>
      <c r="G31" s="7" t="s">
        <v>3944</v>
      </c>
      <c r="H31" s="7" t="s">
        <v>102</v>
      </c>
      <c r="I31" s="7" t="s">
        <v>61</v>
      </c>
      <c r="J31" s="7" t="s">
        <v>157</v>
      </c>
      <c r="K31" s="7" t="s">
        <v>494</v>
      </c>
      <c r="L31" s="7" t="s">
        <v>97</v>
      </c>
      <c r="M31" s="7" t="s">
        <v>62</v>
      </c>
      <c r="N31" s="7" t="s">
        <v>1206</v>
      </c>
      <c r="O31" s="80">
        <v>148</v>
      </c>
      <c r="P31" s="78">
        <v>3.71</v>
      </c>
      <c r="Q31" s="103">
        <v>25984.5</v>
      </c>
      <c r="R31" s="80">
        <v>-206.82</v>
      </c>
      <c r="S31" s="81">
        <v>8.2687367505180506E-2</v>
      </c>
      <c r="T31" s="81">
        <v>-2.7964798648004801E-5</v>
      </c>
    </row>
    <row r="32" spans="1:20" x14ac:dyDescent="0.2">
      <c r="A32" s="7">
        <v>1035</v>
      </c>
      <c r="B32" s="7">
        <v>9941</v>
      </c>
      <c r="C32" s="7" t="s">
        <v>3941</v>
      </c>
      <c r="D32" s="7" t="s">
        <v>3942</v>
      </c>
      <c r="E32" s="4" t="s">
        <v>78</v>
      </c>
      <c r="F32" s="7" t="s">
        <v>3945</v>
      </c>
      <c r="G32" s="7" t="s">
        <v>3946</v>
      </c>
      <c r="H32" s="7" t="s">
        <v>102</v>
      </c>
      <c r="I32" s="7" t="s">
        <v>61</v>
      </c>
      <c r="J32" s="7" t="s">
        <v>188</v>
      </c>
      <c r="K32" s="7" t="s">
        <v>484</v>
      </c>
      <c r="L32" s="7" t="s">
        <v>97</v>
      </c>
      <c r="M32" s="7" t="s">
        <v>62</v>
      </c>
      <c r="N32" s="7" t="s">
        <v>1211</v>
      </c>
      <c r="O32" s="80">
        <v>15</v>
      </c>
      <c r="P32" s="78">
        <v>0.47660000000000002</v>
      </c>
      <c r="Q32" s="103">
        <v>21278</v>
      </c>
      <c r="R32" s="80">
        <v>777.81100000000004</v>
      </c>
      <c r="S32" s="81">
        <v>-0.310971079209029</v>
      </c>
      <c r="T32" s="81">
        <v>1.05170159334053E-4</v>
      </c>
    </row>
    <row r="33" spans="1:20" x14ac:dyDescent="0.2">
      <c r="A33" s="7">
        <v>1035</v>
      </c>
      <c r="B33" s="7">
        <v>9941</v>
      </c>
      <c r="C33" s="7" t="s">
        <v>3941</v>
      </c>
      <c r="D33" s="7" t="s">
        <v>3942</v>
      </c>
      <c r="E33" s="4" t="s">
        <v>78</v>
      </c>
      <c r="F33" s="7" t="s">
        <v>3947</v>
      </c>
      <c r="G33" s="7" t="s">
        <v>3948</v>
      </c>
      <c r="H33" s="7" t="s">
        <v>102</v>
      </c>
      <c r="I33" s="7" t="s">
        <v>61</v>
      </c>
      <c r="J33" s="7" t="s">
        <v>153</v>
      </c>
      <c r="K33" s="7" t="s">
        <v>482</v>
      </c>
      <c r="L33" s="7" t="s">
        <v>97</v>
      </c>
      <c r="M33" s="7" t="s">
        <v>62</v>
      </c>
      <c r="N33" s="7" t="s">
        <v>1207</v>
      </c>
      <c r="O33" s="80">
        <v>7</v>
      </c>
      <c r="P33" s="78">
        <v>4.1524000000000001</v>
      </c>
      <c r="Q33" s="103">
        <v>19503</v>
      </c>
      <c r="R33" s="80">
        <v>402.36200000000002</v>
      </c>
      <c r="S33" s="81">
        <v>-0.16086554027943201</v>
      </c>
      <c r="T33" s="81">
        <v>5.4404591403094001E-5</v>
      </c>
    </row>
    <row r="34" spans="1:20" x14ac:dyDescent="0.2">
      <c r="A34" s="7">
        <v>1035</v>
      </c>
      <c r="B34" s="7">
        <v>9941</v>
      </c>
      <c r="C34" s="7" t="s">
        <v>3941</v>
      </c>
      <c r="D34" s="7" t="s">
        <v>3942</v>
      </c>
      <c r="E34" s="4" t="s">
        <v>78</v>
      </c>
      <c r="F34" s="7" t="s">
        <v>3949</v>
      </c>
      <c r="G34" s="7" t="s">
        <v>3950</v>
      </c>
      <c r="H34" s="7" t="s">
        <v>102</v>
      </c>
      <c r="I34" s="7" t="s">
        <v>61</v>
      </c>
      <c r="J34" s="7" t="s">
        <v>313</v>
      </c>
      <c r="K34" s="7" t="s">
        <v>482</v>
      </c>
      <c r="L34" s="7" t="s">
        <v>97</v>
      </c>
      <c r="M34" s="7" t="s">
        <v>62</v>
      </c>
      <c r="N34" s="7" t="s">
        <v>1207</v>
      </c>
      <c r="O34" s="80">
        <v>31</v>
      </c>
      <c r="P34" s="78">
        <v>4.1524000000000001</v>
      </c>
      <c r="Q34" s="103">
        <v>525.9</v>
      </c>
      <c r="R34" s="80">
        <v>25.991</v>
      </c>
      <c r="S34" s="81">
        <v>-1.03912409951085E-2</v>
      </c>
      <c r="T34" s="81">
        <v>3.5143090280736899E-6</v>
      </c>
    </row>
    <row r="35" spans="1:20" x14ac:dyDescent="0.2">
      <c r="A35" s="7">
        <v>1035</v>
      </c>
      <c r="B35" s="7">
        <v>9941</v>
      </c>
      <c r="C35" s="7" t="s">
        <v>3941</v>
      </c>
      <c r="D35" s="7" t="s">
        <v>3942</v>
      </c>
      <c r="E35" s="4" t="s">
        <v>78</v>
      </c>
      <c r="F35" s="7" t="s">
        <v>3951</v>
      </c>
      <c r="G35" s="7" t="s">
        <v>3952</v>
      </c>
      <c r="H35" s="7" t="s">
        <v>102</v>
      </c>
      <c r="I35" s="7" t="s">
        <v>61</v>
      </c>
      <c r="J35" s="7" t="s">
        <v>314</v>
      </c>
      <c r="K35" s="82" t="s">
        <v>480</v>
      </c>
      <c r="L35" s="7" t="s">
        <v>97</v>
      </c>
      <c r="M35" s="7" t="s">
        <v>62</v>
      </c>
      <c r="N35" s="7" t="s">
        <v>1206</v>
      </c>
      <c r="O35" s="80">
        <v>23</v>
      </c>
      <c r="P35" s="78">
        <v>3.71</v>
      </c>
      <c r="Q35" s="103">
        <v>42643</v>
      </c>
      <c r="R35" s="80">
        <v>250.22200000000001</v>
      </c>
      <c r="S35" s="81">
        <v>-0.100039618972263</v>
      </c>
      <c r="T35" s="81">
        <v>3.3833315605399799E-5</v>
      </c>
    </row>
    <row r="36" spans="1:20" x14ac:dyDescent="0.2">
      <c r="A36" s="7">
        <v>1035</v>
      </c>
      <c r="B36" s="7">
        <v>9941</v>
      </c>
      <c r="C36" s="7" t="s">
        <v>3941</v>
      </c>
      <c r="D36" s="7" t="s">
        <v>3942</v>
      </c>
      <c r="E36" s="4" t="s">
        <v>78</v>
      </c>
      <c r="F36" s="7" t="s">
        <v>3953</v>
      </c>
      <c r="G36" s="7" t="s">
        <v>3954</v>
      </c>
      <c r="H36" s="7" t="s">
        <v>102</v>
      </c>
      <c r="I36" s="7" t="s">
        <v>61</v>
      </c>
      <c r="J36" s="7" t="s">
        <v>153</v>
      </c>
      <c r="K36" s="7" t="s">
        <v>482</v>
      </c>
      <c r="L36" s="7" t="s">
        <v>97</v>
      </c>
      <c r="M36" s="7" t="s">
        <v>62</v>
      </c>
      <c r="N36" s="7" t="s">
        <v>1207</v>
      </c>
      <c r="O36" s="80">
        <v>9</v>
      </c>
      <c r="P36" s="78">
        <v>4.1524000000000001</v>
      </c>
      <c r="Q36" s="103">
        <v>19503</v>
      </c>
      <c r="R36" s="80">
        <v>103.264</v>
      </c>
      <c r="S36" s="81">
        <v>-4.1285336535718697E-2</v>
      </c>
      <c r="T36" s="81">
        <v>1.3962666343975201E-5</v>
      </c>
    </row>
    <row r="37" spans="1:20" x14ac:dyDescent="0.2">
      <c r="A37" s="7">
        <v>1035</v>
      </c>
      <c r="B37" s="7">
        <v>9941</v>
      </c>
      <c r="C37" s="7" t="s">
        <v>3941</v>
      </c>
      <c r="D37" s="7" t="s">
        <v>3942</v>
      </c>
      <c r="E37" s="4" t="s">
        <v>78</v>
      </c>
      <c r="F37" s="7" t="s">
        <v>3961</v>
      </c>
      <c r="G37" s="7" t="s">
        <v>3962</v>
      </c>
      <c r="H37" s="7" t="s">
        <v>102</v>
      </c>
      <c r="I37" s="7" t="s">
        <v>61</v>
      </c>
      <c r="J37" s="7" t="s">
        <v>314</v>
      </c>
      <c r="K37" s="7" t="s">
        <v>479</v>
      </c>
      <c r="L37" s="7" t="s">
        <v>97</v>
      </c>
      <c r="M37" s="7" t="s">
        <v>62</v>
      </c>
      <c r="N37" s="7" t="s">
        <v>1206</v>
      </c>
      <c r="O37" s="80">
        <v>8</v>
      </c>
      <c r="P37" s="78">
        <v>3.71</v>
      </c>
      <c r="Q37" s="103">
        <v>42643</v>
      </c>
      <c r="R37" s="80">
        <v>8.6669999999999998</v>
      </c>
      <c r="S37" s="81">
        <v>-3.4649147713864399E-3</v>
      </c>
      <c r="T37" s="81">
        <v>1.17183128255049E-6</v>
      </c>
    </row>
    <row r="38" spans="1:20" x14ac:dyDescent="0.2">
      <c r="A38" s="7">
        <v>1035</v>
      </c>
      <c r="B38" s="7">
        <v>14293</v>
      </c>
      <c r="C38" s="7" t="s">
        <v>3941</v>
      </c>
      <c r="D38" s="7" t="s">
        <v>3942</v>
      </c>
      <c r="E38" s="4" t="s">
        <v>78</v>
      </c>
      <c r="F38" s="7" t="s">
        <v>3965</v>
      </c>
      <c r="G38" s="7" t="s">
        <v>3966</v>
      </c>
      <c r="H38" s="7" t="s">
        <v>102</v>
      </c>
      <c r="I38" s="7" t="s">
        <v>61</v>
      </c>
      <c r="J38" s="7" t="s">
        <v>314</v>
      </c>
      <c r="K38" s="7" t="s">
        <v>479</v>
      </c>
      <c r="L38" s="7" t="s">
        <v>97</v>
      </c>
      <c r="M38" s="7" t="s">
        <v>62</v>
      </c>
      <c r="N38" s="7" t="s">
        <v>1206</v>
      </c>
      <c r="O38" s="80">
        <v>3</v>
      </c>
      <c r="P38" s="78">
        <v>3.71</v>
      </c>
      <c r="Q38" s="103">
        <v>5814.25</v>
      </c>
      <c r="R38" s="80">
        <v>14.33</v>
      </c>
      <c r="S38" s="81">
        <v>6.4096095510190396E-2</v>
      </c>
      <c r="T38" s="81">
        <v>1.6071872767601499E-5</v>
      </c>
    </row>
    <row r="39" spans="1:20" x14ac:dyDescent="0.2">
      <c r="A39" s="7">
        <v>1035</v>
      </c>
      <c r="B39" s="7">
        <v>14293</v>
      </c>
      <c r="C39" s="7" t="s">
        <v>3941</v>
      </c>
      <c r="D39" s="7" t="s">
        <v>3942</v>
      </c>
      <c r="E39" s="4" t="s">
        <v>78</v>
      </c>
      <c r="F39" s="7" t="s">
        <v>3967</v>
      </c>
      <c r="G39" s="7" t="s">
        <v>3968</v>
      </c>
      <c r="H39" s="7" t="s">
        <v>102</v>
      </c>
      <c r="I39" s="7" t="s">
        <v>61</v>
      </c>
      <c r="J39" s="7" t="s">
        <v>314</v>
      </c>
      <c r="K39" s="7" t="s">
        <v>479</v>
      </c>
      <c r="L39" s="7" t="s">
        <v>97</v>
      </c>
      <c r="M39" s="7" t="s">
        <v>62</v>
      </c>
      <c r="N39" s="7" t="s">
        <v>1206</v>
      </c>
      <c r="O39" s="80">
        <v>4</v>
      </c>
      <c r="P39" s="78">
        <v>3.71</v>
      </c>
      <c r="Q39" s="103">
        <v>5814.25</v>
      </c>
      <c r="R39" s="80">
        <v>3.1539999999999999</v>
      </c>
      <c r="S39" s="81">
        <v>1.4105289626838E-2</v>
      </c>
      <c r="T39" s="81">
        <v>3.5368522595369102E-6</v>
      </c>
    </row>
    <row r="40" spans="1:20" x14ac:dyDescent="0.2">
      <c r="A40" s="7">
        <v>1035</v>
      </c>
      <c r="B40" s="7">
        <v>14293</v>
      </c>
      <c r="C40" s="7" t="s">
        <v>3941</v>
      </c>
      <c r="D40" s="7" t="s">
        <v>3942</v>
      </c>
      <c r="E40" s="4" t="s">
        <v>78</v>
      </c>
      <c r="F40" s="7" t="s">
        <v>3949</v>
      </c>
      <c r="G40" s="7" t="s">
        <v>3950</v>
      </c>
      <c r="H40" s="7" t="s">
        <v>102</v>
      </c>
      <c r="I40" s="7" t="s">
        <v>61</v>
      </c>
      <c r="J40" s="7" t="s">
        <v>313</v>
      </c>
      <c r="K40" s="7" t="s">
        <v>482</v>
      </c>
      <c r="L40" s="7" t="s">
        <v>97</v>
      </c>
      <c r="M40" s="7" t="s">
        <v>62</v>
      </c>
      <c r="N40" s="7" t="s">
        <v>1207</v>
      </c>
      <c r="O40" s="80">
        <v>111</v>
      </c>
      <c r="P40" s="78">
        <v>4.1524000000000001</v>
      </c>
      <c r="Q40" s="103">
        <v>525.9</v>
      </c>
      <c r="R40" s="80">
        <v>107.399</v>
      </c>
      <c r="S40" s="81">
        <v>0.48038602183486401</v>
      </c>
      <c r="T40" s="81">
        <v>1.2045512227865299E-4</v>
      </c>
    </row>
    <row r="41" spans="1:20" x14ac:dyDescent="0.2">
      <c r="A41" s="7">
        <v>1035</v>
      </c>
      <c r="B41" s="7">
        <v>14293</v>
      </c>
      <c r="C41" s="7" t="s">
        <v>3941</v>
      </c>
      <c r="D41" s="7" t="s">
        <v>3942</v>
      </c>
      <c r="E41" s="4" t="s">
        <v>78</v>
      </c>
      <c r="F41" s="7" t="s">
        <v>3969</v>
      </c>
      <c r="G41" s="7" t="s">
        <v>3970</v>
      </c>
      <c r="H41" s="7" t="s">
        <v>102</v>
      </c>
      <c r="I41" s="7" t="s">
        <v>61</v>
      </c>
      <c r="J41" s="7" t="s">
        <v>314</v>
      </c>
      <c r="K41" s="7" t="s">
        <v>479</v>
      </c>
      <c r="L41" s="7" t="s">
        <v>97</v>
      </c>
      <c r="M41" s="7" t="s">
        <v>62</v>
      </c>
      <c r="N41" s="7" t="s">
        <v>1206</v>
      </c>
      <c r="O41" s="80">
        <v>8</v>
      </c>
      <c r="P41" s="78">
        <v>3.71</v>
      </c>
      <c r="Q41" s="103">
        <v>1172.7</v>
      </c>
      <c r="R41" s="80">
        <v>98.686000000000007</v>
      </c>
      <c r="S41" s="81">
        <v>0.44141259302810798</v>
      </c>
      <c r="T41" s="81">
        <v>1.1068267071021399E-4</v>
      </c>
    </row>
    <row r="42" spans="1:20" x14ac:dyDescent="0.2">
      <c r="A42" s="7">
        <v>1035</v>
      </c>
      <c r="B42" s="7">
        <v>15419</v>
      </c>
      <c r="C42" s="7" t="s">
        <v>3941</v>
      </c>
      <c r="D42" s="7" t="s">
        <v>3942</v>
      </c>
      <c r="E42" s="4" t="s">
        <v>78</v>
      </c>
      <c r="F42" s="7" t="s">
        <v>3965</v>
      </c>
      <c r="G42" s="7" t="s">
        <v>3966</v>
      </c>
      <c r="H42" s="7" t="s">
        <v>102</v>
      </c>
      <c r="I42" s="7" t="s">
        <v>61</v>
      </c>
      <c r="J42" s="7" t="s">
        <v>314</v>
      </c>
      <c r="K42" s="7" t="s">
        <v>479</v>
      </c>
      <c r="L42" s="7" t="s">
        <v>97</v>
      </c>
      <c r="M42" s="7" t="s">
        <v>62</v>
      </c>
      <c r="N42" s="7" t="s">
        <v>1206</v>
      </c>
      <c r="O42" s="80">
        <v>5</v>
      </c>
      <c r="P42" s="78">
        <v>3.71</v>
      </c>
      <c r="Q42" s="103">
        <v>5814.25</v>
      </c>
      <c r="R42" s="80">
        <v>20.265999999999998</v>
      </c>
      <c r="S42" s="81">
        <v>0.73538073201514498</v>
      </c>
      <c r="T42" s="81">
        <v>2.4067260846445501E-3</v>
      </c>
    </row>
    <row r="43" spans="1:20" x14ac:dyDescent="0.2">
      <c r="A43" s="7">
        <v>1035</v>
      </c>
      <c r="B43" s="7">
        <v>15419</v>
      </c>
      <c r="C43" s="7" t="s">
        <v>3941</v>
      </c>
      <c r="D43" s="7" t="s">
        <v>3942</v>
      </c>
      <c r="E43" s="4" t="s">
        <v>78</v>
      </c>
      <c r="F43" s="7" t="s">
        <v>3967</v>
      </c>
      <c r="G43" s="7" t="s">
        <v>3968</v>
      </c>
      <c r="H43" s="7" t="s">
        <v>102</v>
      </c>
      <c r="I43" s="7" t="s">
        <v>61</v>
      </c>
      <c r="J43" s="7" t="s">
        <v>314</v>
      </c>
      <c r="K43" s="7" t="s">
        <v>479</v>
      </c>
      <c r="L43" s="7" t="s">
        <v>97</v>
      </c>
      <c r="M43" s="7" t="s">
        <v>62</v>
      </c>
      <c r="N43" s="7" t="s">
        <v>1206</v>
      </c>
      <c r="O43" s="80">
        <v>19</v>
      </c>
      <c r="P43" s="78">
        <v>3.71</v>
      </c>
      <c r="Q43" s="103">
        <v>5814.25</v>
      </c>
      <c r="R43" s="80">
        <v>7.2919999999999998</v>
      </c>
      <c r="S43" s="81">
        <v>0.26461926798485502</v>
      </c>
      <c r="T43" s="81">
        <v>8.6603587370790596E-4</v>
      </c>
    </row>
    <row r="44" spans="1:20" x14ac:dyDescent="0.2">
      <c r="A44" s="7">
        <v>1038</v>
      </c>
      <c r="B44" s="7">
        <v>1038</v>
      </c>
      <c r="C44" s="7" t="s">
        <v>3941</v>
      </c>
      <c r="D44" s="7" t="s">
        <v>3942</v>
      </c>
      <c r="E44" s="4" t="s">
        <v>78</v>
      </c>
      <c r="F44" s="7" t="s">
        <v>3965</v>
      </c>
      <c r="G44" s="7" t="s">
        <v>3966</v>
      </c>
      <c r="H44" s="7" t="s">
        <v>102</v>
      </c>
      <c r="I44" s="7" t="s">
        <v>61</v>
      </c>
      <c r="J44" s="7" t="s">
        <v>314</v>
      </c>
      <c r="K44" s="7" t="s">
        <v>479</v>
      </c>
      <c r="L44" s="7" t="s">
        <v>97</v>
      </c>
      <c r="M44" s="7" t="s">
        <v>62</v>
      </c>
      <c r="N44" s="7" t="s">
        <v>1206</v>
      </c>
      <c r="O44" s="80">
        <v>-26</v>
      </c>
      <c r="P44" s="78">
        <v>3.71</v>
      </c>
      <c r="Q44" s="103">
        <v>5814.25</v>
      </c>
      <c r="R44" s="80">
        <v>-359.40600000000001</v>
      </c>
      <c r="S44" s="81">
        <v>0.15041670930541501</v>
      </c>
      <c r="T44" s="81">
        <v>-7.31845336521344E-5</v>
      </c>
    </row>
    <row r="45" spans="1:20" x14ac:dyDescent="0.2">
      <c r="A45" s="7">
        <v>1038</v>
      </c>
      <c r="B45" s="7">
        <v>1038</v>
      </c>
      <c r="C45" s="7" t="s">
        <v>3941</v>
      </c>
      <c r="D45" s="7" t="s">
        <v>3942</v>
      </c>
      <c r="E45" s="4" t="s">
        <v>78</v>
      </c>
      <c r="F45" s="7" t="s">
        <v>3955</v>
      </c>
      <c r="G45" s="7" t="s">
        <v>3956</v>
      </c>
      <c r="H45" s="7" t="s">
        <v>102</v>
      </c>
      <c r="I45" s="7" t="s">
        <v>61</v>
      </c>
      <c r="J45" s="7" t="s">
        <v>314</v>
      </c>
      <c r="K45" s="82" t="s">
        <v>480</v>
      </c>
      <c r="L45" s="7" t="s">
        <v>97</v>
      </c>
      <c r="M45" s="7" t="s">
        <v>62</v>
      </c>
      <c r="N45" s="7" t="s">
        <v>1206</v>
      </c>
      <c r="O45" s="80">
        <v>443</v>
      </c>
      <c r="P45" s="78">
        <v>3.71</v>
      </c>
      <c r="Q45" s="103">
        <v>133.09399999999999</v>
      </c>
      <c r="R45" s="80">
        <v>-2353.768</v>
      </c>
      <c r="S45" s="81">
        <v>0.98508606447325697</v>
      </c>
      <c r="T45" s="81">
        <v>-4.79288933846504E-4</v>
      </c>
    </row>
    <row r="46" spans="1:20" x14ac:dyDescent="0.2">
      <c r="A46" s="7">
        <v>1038</v>
      </c>
      <c r="B46" s="7">
        <v>1038</v>
      </c>
      <c r="C46" s="7" t="s">
        <v>3941</v>
      </c>
      <c r="D46" s="7" t="s">
        <v>3942</v>
      </c>
      <c r="E46" s="4" t="s">
        <v>78</v>
      </c>
      <c r="F46" s="7" t="s">
        <v>3943</v>
      </c>
      <c r="G46" s="7" t="s">
        <v>3944</v>
      </c>
      <c r="H46" s="7" t="s">
        <v>102</v>
      </c>
      <c r="I46" s="7" t="s">
        <v>61</v>
      </c>
      <c r="J46" s="7" t="s">
        <v>157</v>
      </c>
      <c r="K46" s="7" t="s">
        <v>494</v>
      </c>
      <c r="L46" s="7" t="s">
        <v>97</v>
      </c>
      <c r="M46" s="7" t="s">
        <v>62</v>
      </c>
      <c r="N46" s="7" t="s">
        <v>1206</v>
      </c>
      <c r="O46" s="80">
        <v>65</v>
      </c>
      <c r="P46" s="78">
        <v>3.71</v>
      </c>
      <c r="Q46" s="103">
        <v>25984.5</v>
      </c>
      <c r="R46" s="80">
        <v>-90.832999999999998</v>
      </c>
      <c r="S46" s="81">
        <v>3.8015040424197899E-2</v>
      </c>
      <c r="T46" s="81">
        <v>-1.8496036896824999E-5</v>
      </c>
    </row>
    <row r="47" spans="1:20" x14ac:dyDescent="0.2">
      <c r="A47" s="7">
        <v>1038</v>
      </c>
      <c r="B47" s="7">
        <v>1038</v>
      </c>
      <c r="C47" s="7" t="s">
        <v>3941</v>
      </c>
      <c r="D47" s="7" t="s">
        <v>3942</v>
      </c>
      <c r="E47" s="4" t="s">
        <v>78</v>
      </c>
      <c r="F47" s="7" t="s">
        <v>3945</v>
      </c>
      <c r="G47" s="7" t="s">
        <v>3946</v>
      </c>
      <c r="H47" s="7" t="s">
        <v>102</v>
      </c>
      <c r="I47" s="7" t="s">
        <v>61</v>
      </c>
      <c r="J47" s="7" t="s">
        <v>188</v>
      </c>
      <c r="K47" s="7" t="s">
        <v>484</v>
      </c>
      <c r="L47" s="7" t="s">
        <v>97</v>
      </c>
      <c r="M47" s="7" t="s">
        <v>62</v>
      </c>
      <c r="N47" s="7" t="s">
        <v>1211</v>
      </c>
      <c r="O47" s="80">
        <v>5</v>
      </c>
      <c r="P47" s="78">
        <v>0.47660000000000002</v>
      </c>
      <c r="Q47" s="103">
        <v>21278</v>
      </c>
      <c r="R47" s="80">
        <v>259.27</v>
      </c>
      <c r="S47" s="81">
        <v>-0.108508409044914</v>
      </c>
      <c r="T47" s="81">
        <v>5.2794249721039403E-5</v>
      </c>
    </row>
    <row r="48" spans="1:20" x14ac:dyDescent="0.2">
      <c r="A48" s="7">
        <v>1038</v>
      </c>
      <c r="B48" s="7">
        <v>1038</v>
      </c>
      <c r="C48" s="7" t="s">
        <v>3941</v>
      </c>
      <c r="D48" s="7" t="s">
        <v>3942</v>
      </c>
      <c r="E48" s="4" t="s">
        <v>78</v>
      </c>
      <c r="F48" s="7" t="s">
        <v>3947</v>
      </c>
      <c r="G48" s="7" t="s">
        <v>3948</v>
      </c>
      <c r="H48" s="7" t="s">
        <v>102</v>
      </c>
      <c r="I48" s="7" t="s">
        <v>61</v>
      </c>
      <c r="J48" s="7" t="s">
        <v>153</v>
      </c>
      <c r="K48" s="7" t="s">
        <v>482</v>
      </c>
      <c r="L48" s="7" t="s">
        <v>97</v>
      </c>
      <c r="M48" s="7" t="s">
        <v>62</v>
      </c>
      <c r="N48" s="7" t="s">
        <v>1207</v>
      </c>
      <c r="O48" s="80">
        <v>5</v>
      </c>
      <c r="P48" s="78">
        <v>4.1524000000000001</v>
      </c>
      <c r="Q48" s="103">
        <v>19503</v>
      </c>
      <c r="R48" s="80">
        <v>286.995</v>
      </c>
      <c r="S48" s="81">
        <v>-0.12011143890584899</v>
      </c>
      <c r="T48" s="81">
        <v>5.8439648648097102E-5</v>
      </c>
    </row>
    <row r="49" spans="1:20" x14ac:dyDescent="0.2">
      <c r="A49" s="7">
        <v>1038</v>
      </c>
      <c r="B49" s="7">
        <v>1038</v>
      </c>
      <c r="C49" s="7" t="s">
        <v>3941</v>
      </c>
      <c r="D49" s="7" t="s">
        <v>3942</v>
      </c>
      <c r="E49" s="4" t="s">
        <v>78</v>
      </c>
      <c r="F49" s="7" t="s">
        <v>3949</v>
      </c>
      <c r="G49" s="7" t="s">
        <v>3950</v>
      </c>
      <c r="H49" s="7" t="s">
        <v>102</v>
      </c>
      <c r="I49" s="7" t="s">
        <v>61</v>
      </c>
      <c r="J49" s="7" t="s">
        <v>313</v>
      </c>
      <c r="K49" s="7" t="s">
        <v>482</v>
      </c>
      <c r="L49" s="7" t="s">
        <v>97</v>
      </c>
      <c r="M49" s="7" t="s">
        <v>62</v>
      </c>
      <c r="N49" s="7" t="s">
        <v>1207</v>
      </c>
      <c r="O49" s="80">
        <v>14</v>
      </c>
      <c r="P49" s="78">
        <v>4.1524000000000001</v>
      </c>
      <c r="Q49" s="103">
        <v>525.9</v>
      </c>
      <c r="R49" s="80">
        <v>11.738</v>
      </c>
      <c r="S49" s="81">
        <v>-4.9124530053776304E-3</v>
      </c>
      <c r="T49" s="81">
        <v>2.3901306174476101E-6</v>
      </c>
    </row>
    <row r="50" spans="1:20" x14ac:dyDescent="0.2">
      <c r="A50" s="7">
        <v>1038</v>
      </c>
      <c r="B50" s="7">
        <v>1038</v>
      </c>
      <c r="C50" s="7" t="s">
        <v>3941</v>
      </c>
      <c r="D50" s="7" t="s">
        <v>3942</v>
      </c>
      <c r="E50" s="4" t="s">
        <v>78</v>
      </c>
      <c r="F50" s="7" t="s">
        <v>3951</v>
      </c>
      <c r="G50" s="7" t="s">
        <v>3952</v>
      </c>
      <c r="H50" s="7" t="s">
        <v>102</v>
      </c>
      <c r="I50" s="7" t="s">
        <v>61</v>
      </c>
      <c r="J50" s="7" t="s">
        <v>314</v>
      </c>
      <c r="K50" s="82" t="s">
        <v>480</v>
      </c>
      <c r="L50" s="7" t="s">
        <v>97</v>
      </c>
      <c r="M50" s="7" t="s">
        <v>62</v>
      </c>
      <c r="N50" s="7" t="s">
        <v>1206</v>
      </c>
      <c r="O50" s="80">
        <v>19</v>
      </c>
      <c r="P50" s="78">
        <v>3.71</v>
      </c>
      <c r="Q50" s="103">
        <v>42643</v>
      </c>
      <c r="R50" s="80">
        <v>206.70500000000001</v>
      </c>
      <c r="S50" s="81">
        <v>-8.6509229432799303E-2</v>
      </c>
      <c r="T50" s="81">
        <v>4.2090653637354899E-5</v>
      </c>
    </row>
    <row r="51" spans="1:20" x14ac:dyDescent="0.2">
      <c r="A51" s="7">
        <v>1038</v>
      </c>
      <c r="B51" s="7">
        <v>1038</v>
      </c>
      <c r="C51" s="7" t="s">
        <v>3941</v>
      </c>
      <c r="D51" s="7" t="s">
        <v>3942</v>
      </c>
      <c r="E51" s="4" t="s">
        <v>78</v>
      </c>
      <c r="F51" s="7" t="s">
        <v>3963</v>
      </c>
      <c r="G51" s="7" t="s">
        <v>3964</v>
      </c>
      <c r="H51" s="7" t="s">
        <v>102</v>
      </c>
      <c r="I51" s="7" t="s">
        <v>61</v>
      </c>
      <c r="J51" s="7" t="s">
        <v>314</v>
      </c>
      <c r="K51" s="7" t="s">
        <v>479</v>
      </c>
      <c r="L51" s="7" t="s">
        <v>97</v>
      </c>
      <c r="M51" s="7" t="s">
        <v>62</v>
      </c>
      <c r="N51" s="7" t="s">
        <v>1206</v>
      </c>
      <c r="O51" s="80">
        <v>-12</v>
      </c>
      <c r="P51" s="78">
        <v>3.71</v>
      </c>
      <c r="Q51" s="103">
        <v>20261.25</v>
      </c>
      <c r="R51" s="80">
        <v>-302.72500000000002</v>
      </c>
      <c r="S51" s="81">
        <v>0.12669496857290799</v>
      </c>
      <c r="T51" s="81">
        <v>-6.1642833657884997E-5</v>
      </c>
    </row>
    <row r="52" spans="1:20" x14ac:dyDescent="0.2">
      <c r="A52" s="7">
        <v>1038</v>
      </c>
      <c r="B52" s="7">
        <v>1038</v>
      </c>
      <c r="C52" s="7" t="s">
        <v>3941</v>
      </c>
      <c r="D52" s="7" t="s">
        <v>3942</v>
      </c>
      <c r="E52" s="4" t="s">
        <v>78</v>
      </c>
      <c r="F52" s="7" t="s">
        <v>3953</v>
      </c>
      <c r="G52" s="7" t="s">
        <v>3954</v>
      </c>
      <c r="H52" s="7" t="s">
        <v>102</v>
      </c>
      <c r="I52" s="7" t="s">
        <v>61</v>
      </c>
      <c r="J52" s="7" t="s">
        <v>153</v>
      </c>
      <c r="K52" s="7" t="s">
        <v>482</v>
      </c>
      <c r="L52" s="7" t="s">
        <v>97</v>
      </c>
      <c r="M52" s="7" t="s">
        <v>62</v>
      </c>
      <c r="N52" s="7" t="s">
        <v>1207</v>
      </c>
      <c r="O52" s="80">
        <v>-4</v>
      </c>
      <c r="P52" s="78">
        <v>4.1524000000000001</v>
      </c>
      <c r="Q52" s="103">
        <v>19503</v>
      </c>
      <c r="R52" s="80">
        <v>-47.378999999999998</v>
      </c>
      <c r="S52" s="81">
        <v>1.98287476131619E-2</v>
      </c>
      <c r="T52" s="81">
        <v>-9.6475827298456202E-6</v>
      </c>
    </row>
    <row r="53" spans="1:20" x14ac:dyDescent="0.2">
      <c r="A53" s="7">
        <v>1038</v>
      </c>
      <c r="B53" s="7">
        <v>1162</v>
      </c>
      <c r="C53" s="7" t="s">
        <v>3941</v>
      </c>
      <c r="D53" s="7" t="s">
        <v>3942</v>
      </c>
      <c r="E53" s="4" t="s">
        <v>78</v>
      </c>
      <c r="F53" s="7" t="s">
        <v>3965</v>
      </c>
      <c r="G53" s="7" t="s">
        <v>3966</v>
      </c>
      <c r="H53" s="7" t="s">
        <v>102</v>
      </c>
      <c r="I53" s="7" t="s">
        <v>61</v>
      </c>
      <c r="J53" s="7" t="s">
        <v>314</v>
      </c>
      <c r="K53" s="7" t="s">
        <v>479</v>
      </c>
      <c r="L53" s="7" t="s">
        <v>97</v>
      </c>
      <c r="M53" s="7" t="s">
        <v>62</v>
      </c>
      <c r="N53" s="7" t="s">
        <v>1206</v>
      </c>
      <c r="O53" s="80">
        <v>-37</v>
      </c>
      <c r="P53" s="78">
        <v>3.71</v>
      </c>
      <c r="Q53" s="103">
        <v>5814.25</v>
      </c>
      <c r="R53" s="80">
        <v>-787.93</v>
      </c>
      <c r="S53" s="81">
        <v>0.240230438692838</v>
      </c>
      <c r="T53" s="81">
        <v>-3.6117731026882799E-5</v>
      </c>
    </row>
    <row r="54" spans="1:20" x14ac:dyDescent="0.2">
      <c r="A54" s="7">
        <v>1038</v>
      </c>
      <c r="B54" s="7">
        <v>1162</v>
      </c>
      <c r="C54" s="7" t="s">
        <v>3941</v>
      </c>
      <c r="D54" s="7" t="s">
        <v>3942</v>
      </c>
      <c r="E54" s="4" t="s">
        <v>78</v>
      </c>
      <c r="F54" s="7" t="s">
        <v>3955</v>
      </c>
      <c r="G54" s="7" t="s">
        <v>3956</v>
      </c>
      <c r="H54" s="7" t="s">
        <v>102</v>
      </c>
      <c r="I54" s="7" t="s">
        <v>61</v>
      </c>
      <c r="J54" s="7" t="s">
        <v>314</v>
      </c>
      <c r="K54" s="82" t="s">
        <v>480</v>
      </c>
      <c r="L54" s="7" t="s">
        <v>97</v>
      </c>
      <c r="M54" s="7" t="s">
        <v>62</v>
      </c>
      <c r="N54" s="7" t="s">
        <v>1206</v>
      </c>
      <c r="O54" s="80">
        <v>1204</v>
      </c>
      <c r="P54" s="78">
        <v>3.71</v>
      </c>
      <c r="Q54" s="103">
        <v>133.09399999999999</v>
      </c>
      <c r="R54" s="80">
        <v>-6397.1490000000003</v>
      </c>
      <c r="S54" s="81">
        <v>1.9504148108119801</v>
      </c>
      <c r="T54" s="81">
        <v>-2.9323743448608899E-4</v>
      </c>
    </row>
    <row r="55" spans="1:20" x14ac:dyDescent="0.2">
      <c r="A55" s="7">
        <v>1038</v>
      </c>
      <c r="B55" s="7">
        <v>1162</v>
      </c>
      <c r="C55" s="7" t="s">
        <v>3941</v>
      </c>
      <c r="D55" s="7" t="s">
        <v>3942</v>
      </c>
      <c r="E55" s="4" t="s">
        <v>78</v>
      </c>
      <c r="F55" s="7" t="s">
        <v>3943</v>
      </c>
      <c r="G55" s="7" t="s">
        <v>3944</v>
      </c>
      <c r="H55" s="7" t="s">
        <v>102</v>
      </c>
      <c r="I55" s="7" t="s">
        <v>61</v>
      </c>
      <c r="J55" s="7" t="s">
        <v>157</v>
      </c>
      <c r="K55" s="7" t="s">
        <v>494</v>
      </c>
      <c r="L55" s="7" t="s">
        <v>97</v>
      </c>
      <c r="M55" s="7" t="s">
        <v>62</v>
      </c>
      <c r="N55" s="7" t="s">
        <v>1206</v>
      </c>
      <c r="O55" s="80">
        <v>716</v>
      </c>
      <c r="P55" s="78">
        <v>3.71</v>
      </c>
      <c r="Q55" s="103">
        <v>25984.5</v>
      </c>
      <c r="R55" s="80">
        <v>-1000.564</v>
      </c>
      <c r="S55" s="81">
        <v>0.30505993432001799</v>
      </c>
      <c r="T55" s="81">
        <v>-4.5864598652866002E-5</v>
      </c>
    </row>
    <row r="56" spans="1:20" x14ac:dyDescent="0.2">
      <c r="A56" s="7">
        <v>1038</v>
      </c>
      <c r="B56" s="7">
        <v>1162</v>
      </c>
      <c r="C56" s="7" t="s">
        <v>3941</v>
      </c>
      <c r="D56" s="7" t="s">
        <v>3942</v>
      </c>
      <c r="E56" s="4" t="s">
        <v>78</v>
      </c>
      <c r="F56" s="7" t="s">
        <v>3945</v>
      </c>
      <c r="G56" s="7" t="s">
        <v>3946</v>
      </c>
      <c r="H56" s="7" t="s">
        <v>102</v>
      </c>
      <c r="I56" s="7" t="s">
        <v>61</v>
      </c>
      <c r="J56" s="7" t="s">
        <v>188</v>
      </c>
      <c r="K56" s="7" t="s">
        <v>484</v>
      </c>
      <c r="L56" s="7" t="s">
        <v>97</v>
      </c>
      <c r="M56" s="7" t="s">
        <v>62</v>
      </c>
      <c r="N56" s="7" t="s">
        <v>1211</v>
      </c>
      <c r="O56" s="80">
        <v>77</v>
      </c>
      <c r="P56" s="78">
        <v>0.47660000000000002</v>
      </c>
      <c r="Q56" s="103">
        <v>21278</v>
      </c>
      <c r="R56" s="80">
        <v>3992.7640000000001</v>
      </c>
      <c r="S56" s="81">
        <v>-1.21734637496112</v>
      </c>
      <c r="T56" s="81">
        <v>1.8302338861235799E-4</v>
      </c>
    </row>
    <row r="57" spans="1:20" x14ac:dyDescent="0.2">
      <c r="A57" s="7">
        <v>1038</v>
      </c>
      <c r="B57" s="7">
        <v>1162</v>
      </c>
      <c r="C57" s="7" t="s">
        <v>3941</v>
      </c>
      <c r="D57" s="7" t="s">
        <v>3942</v>
      </c>
      <c r="E57" s="4" t="s">
        <v>78</v>
      </c>
      <c r="F57" s="7" t="s">
        <v>3947</v>
      </c>
      <c r="G57" s="7" t="s">
        <v>3948</v>
      </c>
      <c r="H57" s="7" t="s">
        <v>102</v>
      </c>
      <c r="I57" s="7" t="s">
        <v>61</v>
      </c>
      <c r="J57" s="7" t="s">
        <v>153</v>
      </c>
      <c r="K57" s="7" t="s">
        <v>482</v>
      </c>
      <c r="L57" s="7" t="s">
        <v>97</v>
      </c>
      <c r="M57" s="7" t="s">
        <v>62</v>
      </c>
      <c r="N57" s="7" t="s">
        <v>1207</v>
      </c>
      <c r="O57" s="80">
        <v>23</v>
      </c>
      <c r="P57" s="78">
        <v>4.1524000000000001</v>
      </c>
      <c r="Q57" s="103">
        <v>19503</v>
      </c>
      <c r="R57" s="80">
        <v>1320.1759999999999</v>
      </c>
      <c r="S57" s="81">
        <v>-0.40250590076640602</v>
      </c>
      <c r="T57" s="81">
        <v>6.0515228377042598E-5</v>
      </c>
    </row>
    <row r="58" spans="1:20" x14ac:dyDescent="0.2">
      <c r="A58" s="7">
        <v>1038</v>
      </c>
      <c r="B58" s="7">
        <v>1162</v>
      </c>
      <c r="C58" s="7" t="s">
        <v>3941</v>
      </c>
      <c r="D58" s="7" t="s">
        <v>3942</v>
      </c>
      <c r="E58" s="4" t="s">
        <v>78</v>
      </c>
      <c r="F58" s="7" t="s">
        <v>3949</v>
      </c>
      <c r="G58" s="7" t="s">
        <v>3950</v>
      </c>
      <c r="H58" s="7" t="s">
        <v>102</v>
      </c>
      <c r="I58" s="7" t="s">
        <v>61</v>
      </c>
      <c r="J58" s="7" t="s">
        <v>313</v>
      </c>
      <c r="K58" s="7" t="s">
        <v>482</v>
      </c>
      <c r="L58" s="7" t="s">
        <v>97</v>
      </c>
      <c r="M58" s="7" t="s">
        <v>62</v>
      </c>
      <c r="N58" s="7" t="s">
        <v>1207</v>
      </c>
      <c r="O58" s="80">
        <v>193</v>
      </c>
      <c r="P58" s="78">
        <v>4.1524000000000001</v>
      </c>
      <c r="Q58" s="103">
        <v>525.9</v>
      </c>
      <c r="R58" s="80">
        <v>161.81399999999999</v>
      </c>
      <c r="S58" s="81">
        <v>-4.9335295317478697E-2</v>
      </c>
      <c r="T58" s="81">
        <v>7.4173736521659499E-6</v>
      </c>
    </row>
    <row r="59" spans="1:20" x14ac:dyDescent="0.2">
      <c r="A59" s="7">
        <v>1038</v>
      </c>
      <c r="B59" s="7">
        <v>1162</v>
      </c>
      <c r="C59" s="7" t="s">
        <v>3941</v>
      </c>
      <c r="D59" s="7" t="s">
        <v>3942</v>
      </c>
      <c r="E59" s="4" t="s">
        <v>78</v>
      </c>
      <c r="F59" s="7" t="s">
        <v>3951</v>
      </c>
      <c r="G59" s="7" t="s">
        <v>3952</v>
      </c>
      <c r="H59" s="7" t="s">
        <v>102</v>
      </c>
      <c r="I59" s="7" t="s">
        <v>61</v>
      </c>
      <c r="J59" s="7" t="s">
        <v>314</v>
      </c>
      <c r="K59" s="82" t="s">
        <v>480</v>
      </c>
      <c r="L59" s="7" t="s">
        <v>97</v>
      </c>
      <c r="M59" s="7" t="s">
        <v>62</v>
      </c>
      <c r="N59" s="7" t="s">
        <v>1206</v>
      </c>
      <c r="O59" s="80">
        <v>126</v>
      </c>
      <c r="P59" s="78">
        <v>3.71</v>
      </c>
      <c r="Q59" s="103">
        <v>42643</v>
      </c>
      <c r="R59" s="80">
        <v>1370.7840000000001</v>
      </c>
      <c r="S59" s="81">
        <v>-0.41793566902485602</v>
      </c>
      <c r="T59" s="81">
        <v>6.2835035237481299E-5</v>
      </c>
    </row>
    <row r="60" spans="1:20" x14ac:dyDescent="0.2">
      <c r="A60" s="7">
        <v>1038</v>
      </c>
      <c r="B60" s="7">
        <v>1162</v>
      </c>
      <c r="C60" s="7" t="s">
        <v>3941</v>
      </c>
      <c r="D60" s="7" t="s">
        <v>3942</v>
      </c>
      <c r="E60" s="4" t="s">
        <v>78</v>
      </c>
      <c r="F60" s="7" t="s">
        <v>3963</v>
      </c>
      <c r="G60" s="7" t="s">
        <v>3964</v>
      </c>
      <c r="H60" s="7" t="s">
        <v>102</v>
      </c>
      <c r="I60" s="7" t="s">
        <v>61</v>
      </c>
      <c r="J60" s="7" t="s">
        <v>314</v>
      </c>
      <c r="K60" s="7" t="s">
        <v>479</v>
      </c>
      <c r="L60" s="7" t="s">
        <v>97</v>
      </c>
      <c r="M60" s="7" t="s">
        <v>62</v>
      </c>
      <c r="N60" s="7" t="s">
        <v>1206</v>
      </c>
      <c r="O60" s="80">
        <v>-44</v>
      </c>
      <c r="P60" s="78">
        <v>3.71</v>
      </c>
      <c r="Q60" s="103">
        <v>20261.25</v>
      </c>
      <c r="R60" s="80">
        <v>-1939.787</v>
      </c>
      <c r="S60" s="81">
        <v>0.59141805624502397</v>
      </c>
      <c r="T60" s="81">
        <v>-8.8917451077927996E-5</v>
      </c>
    </row>
    <row r="61" spans="1:20" x14ac:dyDescent="0.2">
      <c r="A61" s="7">
        <v>1038</v>
      </c>
      <c r="B61" s="7">
        <v>1319</v>
      </c>
      <c r="C61" s="7" t="s">
        <v>3941</v>
      </c>
      <c r="D61" s="7" t="s">
        <v>3942</v>
      </c>
      <c r="E61" s="4" t="s">
        <v>78</v>
      </c>
      <c r="F61" s="7" t="s">
        <v>3955</v>
      </c>
      <c r="G61" s="7" t="s">
        <v>3956</v>
      </c>
      <c r="H61" s="7" t="s">
        <v>102</v>
      </c>
      <c r="I61" s="7" t="s">
        <v>61</v>
      </c>
      <c r="J61" s="7" t="s">
        <v>314</v>
      </c>
      <c r="K61" s="82" t="s">
        <v>480</v>
      </c>
      <c r="L61" s="7" t="s">
        <v>97</v>
      </c>
      <c r="M61" s="7" t="s">
        <v>62</v>
      </c>
      <c r="N61" s="7" t="s">
        <v>1206</v>
      </c>
      <c r="O61" s="80">
        <v>62</v>
      </c>
      <c r="P61" s="78">
        <v>3.71</v>
      </c>
      <c r="Q61" s="103">
        <v>133.09399999999999</v>
      </c>
      <c r="R61" s="80">
        <v>-329.42099999999999</v>
      </c>
      <c r="S61" s="81">
        <v>1.12428028974965</v>
      </c>
      <c r="T61" s="81">
        <v>-5.0395355190461404E-4</v>
      </c>
    </row>
    <row r="62" spans="1:20" x14ac:dyDescent="0.2">
      <c r="A62" s="7">
        <v>1038</v>
      </c>
      <c r="B62" s="7">
        <v>1319</v>
      </c>
      <c r="C62" s="7" t="s">
        <v>3941</v>
      </c>
      <c r="D62" s="7" t="s">
        <v>3942</v>
      </c>
      <c r="E62" s="4" t="s">
        <v>78</v>
      </c>
      <c r="F62" s="7" t="s">
        <v>3943</v>
      </c>
      <c r="G62" s="7" t="s">
        <v>3944</v>
      </c>
      <c r="H62" s="7" t="s">
        <v>102</v>
      </c>
      <c r="I62" s="7" t="s">
        <v>61</v>
      </c>
      <c r="J62" s="7" t="s">
        <v>157</v>
      </c>
      <c r="K62" s="7" t="s">
        <v>494</v>
      </c>
      <c r="L62" s="7" t="s">
        <v>97</v>
      </c>
      <c r="M62" s="7" t="s">
        <v>62</v>
      </c>
      <c r="N62" s="7" t="s">
        <v>1206</v>
      </c>
      <c r="O62" s="80">
        <v>4</v>
      </c>
      <c r="P62" s="78">
        <v>3.71</v>
      </c>
      <c r="Q62" s="103">
        <v>25984.5</v>
      </c>
      <c r="R62" s="80">
        <v>-5.59</v>
      </c>
      <c r="S62" s="81">
        <v>1.9077196348019802E-2</v>
      </c>
      <c r="T62" s="81">
        <v>-8.5512669283805898E-6</v>
      </c>
    </row>
    <row r="63" spans="1:20" x14ac:dyDescent="0.2">
      <c r="A63" s="7">
        <v>1038</v>
      </c>
      <c r="B63" s="7">
        <v>1319</v>
      </c>
      <c r="C63" s="7" t="s">
        <v>3941</v>
      </c>
      <c r="D63" s="7" t="s">
        <v>3942</v>
      </c>
      <c r="E63" s="4" t="s">
        <v>78</v>
      </c>
      <c r="F63" s="7" t="s">
        <v>3953</v>
      </c>
      <c r="G63" s="7" t="s">
        <v>3954</v>
      </c>
      <c r="H63" s="7" t="s">
        <v>102</v>
      </c>
      <c r="I63" s="7" t="s">
        <v>61</v>
      </c>
      <c r="J63" s="7" t="s">
        <v>153</v>
      </c>
      <c r="K63" s="7" t="s">
        <v>482</v>
      </c>
      <c r="L63" s="7" t="s">
        <v>97</v>
      </c>
      <c r="M63" s="7" t="s">
        <v>62</v>
      </c>
      <c r="N63" s="7" t="s">
        <v>1207</v>
      </c>
      <c r="O63" s="80">
        <v>3</v>
      </c>
      <c r="P63" s="78">
        <v>4.1524000000000001</v>
      </c>
      <c r="Q63" s="103">
        <v>19503</v>
      </c>
      <c r="R63" s="80">
        <v>34.420999999999999</v>
      </c>
      <c r="S63" s="81">
        <v>-0.117476684853365</v>
      </c>
      <c r="T63" s="81">
        <v>5.2658392340059099E-5</v>
      </c>
    </row>
    <row r="64" spans="1:20" x14ac:dyDescent="0.2">
      <c r="A64" s="7">
        <v>1038</v>
      </c>
      <c r="B64" s="7">
        <v>1319</v>
      </c>
      <c r="C64" s="7" t="s">
        <v>3941</v>
      </c>
      <c r="D64" s="7" t="s">
        <v>3942</v>
      </c>
      <c r="E64" s="4" t="s">
        <v>78</v>
      </c>
      <c r="F64" s="7" t="s">
        <v>3961</v>
      </c>
      <c r="G64" s="7" t="s">
        <v>3962</v>
      </c>
      <c r="H64" s="7" t="s">
        <v>102</v>
      </c>
      <c r="I64" s="7" t="s">
        <v>61</v>
      </c>
      <c r="J64" s="7" t="s">
        <v>314</v>
      </c>
      <c r="K64" s="7" t="s">
        <v>479</v>
      </c>
      <c r="L64" s="7" t="s">
        <v>97</v>
      </c>
      <c r="M64" s="7" t="s">
        <v>62</v>
      </c>
      <c r="N64" s="7" t="s">
        <v>1206</v>
      </c>
      <c r="O64" s="80">
        <v>7</v>
      </c>
      <c r="P64" s="78">
        <v>3.71</v>
      </c>
      <c r="Q64" s="103">
        <v>42643</v>
      </c>
      <c r="R64" s="80">
        <v>7.5830000000000002</v>
      </c>
      <c r="S64" s="81">
        <v>-2.5880801244302299E-2</v>
      </c>
      <c r="T64" s="81">
        <v>1.1600952033151701E-5</v>
      </c>
    </row>
    <row r="65" spans="1:20" x14ac:dyDescent="0.2">
      <c r="A65" s="7">
        <v>1038</v>
      </c>
      <c r="B65" s="7">
        <v>8563</v>
      </c>
      <c r="C65" s="7" t="s">
        <v>3941</v>
      </c>
      <c r="D65" s="7" t="s">
        <v>3942</v>
      </c>
      <c r="E65" s="4" t="s">
        <v>78</v>
      </c>
      <c r="F65" s="7" t="s">
        <v>3943</v>
      </c>
      <c r="G65" s="7" t="s">
        <v>3944</v>
      </c>
      <c r="H65" s="7" t="s">
        <v>102</v>
      </c>
      <c r="I65" s="7" t="s">
        <v>61</v>
      </c>
      <c r="J65" s="7" t="s">
        <v>157</v>
      </c>
      <c r="K65" s="7" t="s">
        <v>494</v>
      </c>
      <c r="L65" s="7" t="s">
        <v>97</v>
      </c>
      <c r="M65" s="7" t="s">
        <v>62</v>
      </c>
      <c r="N65" s="7" t="s">
        <v>1206</v>
      </c>
      <c r="O65" s="80">
        <v>696</v>
      </c>
      <c r="P65" s="78">
        <v>3.71</v>
      </c>
      <c r="Q65" s="103">
        <v>25984.5</v>
      </c>
      <c r="R65" s="80">
        <v>-972.61500000000001</v>
      </c>
      <c r="S65" s="81">
        <v>-0.16994375410307899</v>
      </c>
      <c r="T65" s="81">
        <v>-1.20700377405246E-4</v>
      </c>
    </row>
    <row r="66" spans="1:20" x14ac:dyDescent="0.2">
      <c r="A66" s="7">
        <v>1038</v>
      </c>
      <c r="B66" s="7">
        <v>8563</v>
      </c>
      <c r="C66" s="7" t="s">
        <v>3941</v>
      </c>
      <c r="D66" s="7" t="s">
        <v>3942</v>
      </c>
      <c r="E66" s="4" t="s">
        <v>78</v>
      </c>
      <c r="F66" s="7" t="s">
        <v>3945</v>
      </c>
      <c r="G66" s="7" t="s">
        <v>3946</v>
      </c>
      <c r="H66" s="7" t="s">
        <v>102</v>
      </c>
      <c r="I66" s="7" t="s">
        <v>61</v>
      </c>
      <c r="J66" s="7" t="s">
        <v>188</v>
      </c>
      <c r="K66" s="7" t="s">
        <v>484</v>
      </c>
      <c r="L66" s="7" t="s">
        <v>97</v>
      </c>
      <c r="M66" s="7" t="s">
        <v>62</v>
      </c>
      <c r="N66" s="7" t="s">
        <v>1211</v>
      </c>
      <c r="O66" s="80">
        <v>62</v>
      </c>
      <c r="P66" s="78">
        <v>0.47660000000000002</v>
      </c>
      <c r="Q66" s="103">
        <v>21278</v>
      </c>
      <c r="R66" s="80">
        <v>3214.953</v>
      </c>
      <c r="S66" s="81">
        <v>0.56174465544315799</v>
      </c>
      <c r="T66" s="81">
        <v>3.9897195560505198E-4</v>
      </c>
    </row>
    <row r="67" spans="1:20" x14ac:dyDescent="0.2">
      <c r="A67" s="7">
        <v>1038</v>
      </c>
      <c r="B67" s="7">
        <v>8563</v>
      </c>
      <c r="C67" s="7" t="s">
        <v>3941</v>
      </c>
      <c r="D67" s="7" t="s">
        <v>3942</v>
      </c>
      <c r="E67" s="4" t="s">
        <v>78</v>
      </c>
      <c r="F67" s="7" t="s">
        <v>3947</v>
      </c>
      <c r="G67" s="7" t="s">
        <v>3948</v>
      </c>
      <c r="H67" s="7" t="s">
        <v>102</v>
      </c>
      <c r="I67" s="7" t="s">
        <v>61</v>
      </c>
      <c r="J67" s="7" t="s">
        <v>153</v>
      </c>
      <c r="K67" s="7" t="s">
        <v>482</v>
      </c>
      <c r="L67" s="7" t="s">
        <v>97</v>
      </c>
      <c r="M67" s="7" t="s">
        <v>62</v>
      </c>
      <c r="N67" s="7" t="s">
        <v>1207</v>
      </c>
      <c r="O67" s="80">
        <v>35</v>
      </c>
      <c r="P67" s="78">
        <v>4.1524000000000001</v>
      </c>
      <c r="Q67" s="103">
        <v>19503</v>
      </c>
      <c r="R67" s="80">
        <v>2010.1020000000001</v>
      </c>
      <c r="S67" s="81">
        <v>0.35122262865370901</v>
      </c>
      <c r="T67" s="81">
        <v>2.4945137910777402E-4</v>
      </c>
    </row>
    <row r="68" spans="1:20" x14ac:dyDescent="0.2">
      <c r="A68" s="7">
        <v>1038</v>
      </c>
      <c r="B68" s="7">
        <v>8563</v>
      </c>
      <c r="C68" s="7" t="s">
        <v>3941</v>
      </c>
      <c r="D68" s="7" t="s">
        <v>3942</v>
      </c>
      <c r="E68" s="4" t="s">
        <v>78</v>
      </c>
      <c r="F68" s="7" t="s">
        <v>3949</v>
      </c>
      <c r="G68" s="7" t="s">
        <v>3950</v>
      </c>
      <c r="H68" s="7" t="s">
        <v>102</v>
      </c>
      <c r="I68" s="7" t="s">
        <v>61</v>
      </c>
      <c r="J68" s="7" t="s">
        <v>313</v>
      </c>
      <c r="K68" s="7" t="s">
        <v>482</v>
      </c>
      <c r="L68" s="7" t="s">
        <v>97</v>
      </c>
      <c r="M68" s="7" t="s">
        <v>62</v>
      </c>
      <c r="N68" s="7" t="s">
        <v>1207</v>
      </c>
      <c r="O68" s="80">
        <v>223</v>
      </c>
      <c r="P68" s="78">
        <v>4.1524000000000001</v>
      </c>
      <c r="Q68" s="103">
        <v>525.9</v>
      </c>
      <c r="R68" s="80">
        <v>186.96700000000001</v>
      </c>
      <c r="S68" s="81">
        <v>3.2668493249917101E-2</v>
      </c>
      <c r="T68" s="81">
        <v>2.3202379430397199E-5</v>
      </c>
    </row>
    <row r="69" spans="1:20" x14ac:dyDescent="0.2">
      <c r="A69" s="7">
        <v>1038</v>
      </c>
      <c r="B69" s="7">
        <v>8563</v>
      </c>
      <c r="C69" s="7" t="s">
        <v>3941</v>
      </c>
      <c r="D69" s="7" t="s">
        <v>3942</v>
      </c>
      <c r="E69" s="4" t="s">
        <v>78</v>
      </c>
      <c r="F69" s="7" t="s">
        <v>3951</v>
      </c>
      <c r="G69" s="7" t="s">
        <v>3952</v>
      </c>
      <c r="H69" s="7" t="s">
        <v>102</v>
      </c>
      <c r="I69" s="7" t="s">
        <v>61</v>
      </c>
      <c r="J69" s="7" t="s">
        <v>314</v>
      </c>
      <c r="K69" s="82" t="s">
        <v>480</v>
      </c>
      <c r="L69" s="7" t="s">
        <v>97</v>
      </c>
      <c r="M69" s="7" t="s">
        <v>62</v>
      </c>
      <c r="N69" s="7" t="s">
        <v>1206</v>
      </c>
      <c r="O69" s="80">
        <v>118</v>
      </c>
      <c r="P69" s="78">
        <v>3.71</v>
      </c>
      <c r="Q69" s="103">
        <v>42643</v>
      </c>
      <c r="R69" s="80">
        <v>1283.75</v>
      </c>
      <c r="S69" s="81">
        <v>0.22430797675629499</v>
      </c>
      <c r="T69" s="81">
        <v>1.5931187110925201E-4</v>
      </c>
    </row>
    <row r="70" spans="1:20" x14ac:dyDescent="0.2">
      <c r="A70" s="7">
        <v>1038</v>
      </c>
      <c r="B70" s="7">
        <v>14657</v>
      </c>
      <c r="C70" s="7" t="s">
        <v>3941</v>
      </c>
      <c r="D70" s="7" t="s">
        <v>3942</v>
      </c>
      <c r="E70" s="4" t="s">
        <v>78</v>
      </c>
      <c r="F70" s="7" t="s">
        <v>3965</v>
      </c>
      <c r="G70" s="7" t="s">
        <v>3966</v>
      </c>
      <c r="H70" s="7" t="s">
        <v>102</v>
      </c>
      <c r="I70" s="7" t="s">
        <v>61</v>
      </c>
      <c r="J70" s="7" t="s">
        <v>314</v>
      </c>
      <c r="K70" s="7" t="s">
        <v>479</v>
      </c>
      <c r="L70" s="7" t="s">
        <v>97</v>
      </c>
      <c r="M70" s="7" t="s">
        <v>62</v>
      </c>
      <c r="N70" s="7" t="s">
        <v>1206</v>
      </c>
      <c r="O70" s="80">
        <v>6</v>
      </c>
      <c r="P70" s="78">
        <v>3.71</v>
      </c>
      <c r="Q70" s="103">
        <v>5814.25</v>
      </c>
      <c r="R70" s="80">
        <v>50.963000000000001</v>
      </c>
      <c r="S70" s="81">
        <v>0.25908415629409798</v>
      </c>
      <c r="T70" s="81">
        <v>8.6099802124344204E-5</v>
      </c>
    </row>
    <row r="71" spans="1:20" x14ac:dyDescent="0.2">
      <c r="A71" s="7">
        <v>1038</v>
      </c>
      <c r="B71" s="7">
        <v>14657</v>
      </c>
      <c r="C71" s="7" t="s">
        <v>3941</v>
      </c>
      <c r="D71" s="7" t="s">
        <v>3942</v>
      </c>
      <c r="E71" s="4" t="s">
        <v>78</v>
      </c>
      <c r="F71" s="7" t="s">
        <v>3967</v>
      </c>
      <c r="G71" s="7" t="s">
        <v>3968</v>
      </c>
      <c r="H71" s="7" t="s">
        <v>102</v>
      </c>
      <c r="I71" s="7" t="s">
        <v>61</v>
      </c>
      <c r="J71" s="7" t="s">
        <v>314</v>
      </c>
      <c r="K71" s="7" t="s">
        <v>479</v>
      </c>
      <c r="L71" s="7" t="s">
        <v>97</v>
      </c>
      <c r="M71" s="7" t="s">
        <v>62</v>
      </c>
      <c r="N71" s="7" t="s">
        <v>1206</v>
      </c>
      <c r="O71" s="80">
        <v>3</v>
      </c>
      <c r="P71" s="78">
        <v>3.71</v>
      </c>
      <c r="Q71" s="103">
        <v>5814.25</v>
      </c>
      <c r="R71" s="80">
        <v>2.3650000000000002</v>
      </c>
      <c r="S71" s="81">
        <v>1.20238552266044E-2</v>
      </c>
      <c r="T71" s="81">
        <v>3.9958119037091703E-6</v>
      </c>
    </row>
    <row r="72" spans="1:20" x14ac:dyDescent="0.2">
      <c r="A72" s="7">
        <v>1038</v>
      </c>
      <c r="B72" s="7">
        <v>14657</v>
      </c>
      <c r="C72" s="7" t="s">
        <v>3941</v>
      </c>
      <c r="D72" s="7" t="s">
        <v>3942</v>
      </c>
      <c r="E72" s="4" t="s">
        <v>78</v>
      </c>
      <c r="F72" s="7" t="s">
        <v>3949</v>
      </c>
      <c r="G72" s="7" t="s">
        <v>3950</v>
      </c>
      <c r="H72" s="7" t="s">
        <v>102</v>
      </c>
      <c r="I72" s="7" t="s">
        <v>61</v>
      </c>
      <c r="J72" s="7" t="s">
        <v>313</v>
      </c>
      <c r="K72" s="7" t="s">
        <v>482</v>
      </c>
      <c r="L72" s="7" t="s">
        <v>97</v>
      </c>
      <c r="M72" s="7" t="s">
        <v>62</v>
      </c>
      <c r="N72" s="7" t="s">
        <v>1207</v>
      </c>
      <c r="O72" s="80">
        <v>83</v>
      </c>
      <c r="P72" s="78">
        <v>4.1524000000000001</v>
      </c>
      <c r="Q72" s="103">
        <v>525.9</v>
      </c>
      <c r="R72" s="80">
        <v>69.361000000000004</v>
      </c>
      <c r="S72" s="81">
        <v>0.352616048446735</v>
      </c>
      <c r="T72" s="81">
        <v>1.17182665398763E-4</v>
      </c>
    </row>
    <row r="73" spans="1:20" x14ac:dyDescent="0.2">
      <c r="A73" s="7">
        <v>1038</v>
      </c>
      <c r="B73" s="7">
        <v>14657</v>
      </c>
      <c r="C73" s="7" t="s">
        <v>3941</v>
      </c>
      <c r="D73" s="7" t="s">
        <v>3942</v>
      </c>
      <c r="E73" s="4" t="s">
        <v>78</v>
      </c>
      <c r="F73" s="7" t="s">
        <v>3969</v>
      </c>
      <c r="G73" s="7" t="s">
        <v>3970</v>
      </c>
      <c r="H73" s="7" t="s">
        <v>102</v>
      </c>
      <c r="I73" s="7" t="s">
        <v>61</v>
      </c>
      <c r="J73" s="7" t="s">
        <v>314</v>
      </c>
      <c r="K73" s="7" t="s">
        <v>479</v>
      </c>
      <c r="L73" s="7" t="s">
        <v>97</v>
      </c>
      <c r="M73" s="7" t="s">
        <v>62</v>
      </c>
      <c r="N73" s="7" t="s">
        <v>1206</v>
      </c>
      <c r="O73" s="80">
        <v>6</v>
      </c>
      <c r="P73" s="78">
        <v>3.71</v>
      </c>
      <c r="Q73" s="103">
        <v>1172.7</v>
      </c>
      <c r="R73" s="80">
        <v>74.013999999999996</v>
      </c>
      <c r="S73" s="81">
        <v>0.37627594003256298</v>
      </c>
      <c r="T73" s="81">
        <v>1.2504540781019301E-4</v>
      </c>
    </row>
    <row r="74" spans="1:20" x14ac:dyDescent="0.2">
      <c r="A74" s="7">
        <v>1038</v>
      </c>
      <c r="B74" s="7">
        <v>14849</v>
      </c>
      <c r="C74" s="7" t="s">
        <v>3941</v>
      </c>
      <c r="D74" s="7" t="s">
        <v>3942</v>
      </c>
      <c r="E74" s="4" t="s">
        <v>78</v>
      </c>
      <c r="F74" s="7" t="s">
        <v>3965</v>
      </c>
      <c r="G74" s="7" t="s">
        <v>3966</v>
      </c>
      <c r="H74" s="7" t="s">
        <v>102</v>
      </c>
      <c r="I74" s="7" t="s">
        <v>61</v>
      </c>
      <c r="J74" s="7" t="s">
        <v>314</v>
      </c>
      <c r="K74" s="7" t="s">
        <v>479</v>
      </c>
      <c r="L74" s="7" t="s">
        <v>97</v>
      </c>
      <c r="M74" s="7" t="s">
        <v>62</v>
      </c>
      <c r="N74" s="7" t="s">
        <v>1206</v>
      </c>
      <c r="O74" s="80">
        <v>30</v>
      </c>
      <c r="P74" s="78">
        <v>3.71</v>
      </c>
      <c r="Q74" s="103">
        <v>5814.25</v>
      </c>
      <c r="R74" s="80">
        <v>399.75599999999997</v>
      </c>
      <c r="S74" s="81">
        <v>0.94553876912435597</v>
      </c>
      <c r="T74" s="81">
        <v>4.5378368901347201E-4</v>
      </c>
    </row>
    <row r="75" spans="1:20" x14ac:dyDescent="0.2">
      <c r="A75" s="7">
        <v>1038</v>
      </c>
      <c r="B75" s="7">
        <v>14849</v>
      </c>
      <c r="C75" s="7" t="s">
        <v>3941</v>
      </c>
      <c r="D75" s="7" t="s">
        <v>3942</v>
      </c>
      <c r="E75" s="4" t="s">
        <v>78</v>
      </c>
      <c r="F75" s="7" t="s">
        <v>3967</v>
      </c>
      <c r="G75" s="7" t="s">
        <v>3968</v>
      </c>
      <c r="H75" s="7" t="s">
        <v>102</v>
      </c>
      <c r="I75" s="7" t="s">
        <v>61</v>
      </c>
      <c r="J75" s="7" t="s">
        <v>314</v>
      </c>
      <c r="K75" s="7" t="s">
        <v>479</v>
      </c>
      <c r="L75" s="7" t="s">
        <v>97</v>
      </c>
      <c r="M75" s="7" t="s">
        <v>62</v>
      </c>
      <c r="N75" s="7" t="s">
        <v>1206</v>
      </c>
      <c r="O75" s="80">
        <v>16</v>
      </c>
      <c r="P75" s="78">
        <v>3.71</v>
      </c>
      <c r="Q75" s="103">
        <v>5814.25</v>
      </c>
      <c r="R75" s="80">
        <v>23.024999999999999</v>
      </c>
      <c r="S75" s="81">
        <v>5.4461230875644202E-2</v>
      </c>
      <c r="T75" s="81">
        <v>2.6137075561535101E-5</v>
      </c>
    </row>
    <row r="76" spans="1:20" x14ac:dyDescent="0.2">
      <c r="A76" s="7">
        <v>1039</v>
      </c>
      <c r="B76" s="7">
        <v>1039</v>
      </c>
      <c r="C76" s="7" t="s">
        <v>3941</v>
      </c>
      <c r="D76" s="7" t="s">
        <v>3942</v>
      </c>
      <c r="E76" s="4" t="s">
        <v>78</v>
      </c>
      <c r="F76" s="7" t="s">
        <v>3965</v>
      </c>
      <c r="G76" s="7" t="s">
        <v>3966</v>
      </c>
      <c r="H76" s="7" t="s">
        <v>102</v>
      </c>
      <c r="I76" s="7" t="s">
        <v>61</v>
      </c>
      <c r="J76" s="7" t="s">
        <v>314</v>
      </c>
      <c r="K76" s="7" t="s">
        <v>479</v>
      </c>
      <c r="L76" s="7" t="s">
        <v>97</v>
      </c>
      <c r="M76" s="7" t="s">
        <v>62</v>
      </c>
      <c r="N76" s="7" t="s">
        <v>1206</v>
      </c>
      <c r="O76" s="80">
        <v>-1</v>
      </c>
      <c r="P76" s="78">
        <v>3.71</v>
      </c>
      <c r="Q76" s="103">
        <v>5814.25</v>
      </c>
      <c r="R76" s="80">
        <v>-21.295000000000002</v>
      </c>
      <c r="S76" s="81">
        <v>0.198787081277114</v>
      </c>
      <c r="T76" s="81">
        <v>-9.34956868480868E-5</v>
      </c>
    </row>
    <row r="77" spans="1:20" x14ac:dyDescent="0.2">
      <c r="A77" s="7">
        <v>1039</v>
      </c>
      <c r="B77" s="7">
        <v>1039</v>
      </c>
      <c r="C77" s="7" t="s">
        <v>3941</v>
      </c>
      <c r="D77" s="7" t="s">
        <v>3942</v>
      </c>
      <c r="E77" s="4" t="s">
        <v>78</v>
      </c>
      <c r="F77" s="7" t="s">
        <v>3955</v>
      </c>
      <c r="G77" s="7" t="s">
        <v>3956</v>
      </c>
      <c r="H77" s="7" t="s">
        <v>102</v>
      </c>
      <c r="I77" s="7" t="s">
        <v>61</v>
      </c>
      <c r="J77" s="7" t="s">
        <v>314</v>
      </c>
      <c r="K77" s="82" t="s">
        <v>480</v>
      </c>
      <c r="L77" s="7" t="s">
        <v>97</v>
      </c>
      <c r="M77" s="7" t="s">
        <v>62</v>
      </c>
      <c r="N77" s="7" t="s">
        <v>1206</v>
      </c>
      <c r="O77" s="80">
        <v>14</v>
      </c>
      <c r="P77" s="78">
        <v>3.71</v>
      </c>
      <c r="Q77" s="103">
        <v>133.09399999999999</v>
      </c>
      <c r="R77" s="80">
        <v>-74.385000000000005</v>
      </c>
      <c r="S77" s="81">
        <v>0.69436909305943195</v>
      </c>
      <c r="T77" s="81">
        <v>-3.2658317061949198E-4</v>
      </c>
    </row>
    <row r="78" spans="1:20" x14ac:dyDescent="0.2">
      <c r="A78" s="7">
        <v>1039</v>
      </c>
      <c r="B78" s="7">
        <v>1039</v>
      </c>
      <c r="C78" s="7" t="s">
        <v>3941</v>
      </c>
      <c r="D78" s="7" t="s">
        <v>3942</v>
      </c>
      <c r="E78" s="4" t="s">
        <v>78</v>
      </c>
      <c r="F78" s="7" t="s">
        <v>3943</v>
      </c>
      <c r="G78" s="7" t="s">
        <v>3944</v>
      </c>
      <c r="H78" s="7" t="s">
        <v>102</v>
      </c>
      <c r="I78" s="7" t="s">
        <v>61</v>
      </c>
      <c r="J78" s="7" t="s">
        <v>157</v>
      </c>
      <c r="K78" s="7" t="s">
        <v>494</v>
      </c>
      <c r="L78" s="7" t="s">
        <v>97</v>
      </c>
      <c r="M78" s="7" t="s">
        <v>62</v>
      </c>
      <c r="N78" s="7" t="s">
        <v>1206</v>
      </c>
      <c r="O78" s="80">
        <v>4</v>
      </c>
      <c r="P78" s="78">
        <v>3.71</v>
      </c>
      <c r="Q78" s="103">
        <v>25984.5</v>
      </c>
      <c r="R78" s="80">
        <v>-5.59</v>
      </c>
      <c r="S78" s="81">
        <v>5.2178788136601303E-2</v>
      </c>
      <c r="T78" s="81">
        <v>-2.4541291136176E-5</v>
      </c>
    </row>
    <row r="79" spans="1:20" x14ac:dyDescent="0.2">
      <c r="A79" s="7">
        <v>1039</v>
      </c>
      <c r="B79" s="7">
        <v>1039</v>
      </c>
      <c r="C79" s="7" t="s">
        <v>3941</v>
      </c>
      <c r="D79" s="7" t="s">
        <v>3942</v>
      </c>
      <c r="E79" s="4" t="s">
        <v>78</v>
      </c>
      <c r="F79" s="7" t="s">
        <v>3949</v>
      </c>
      <c r="G79" s="7" t="s">
        <v>3950</v>
      </c>
      <c r="H79" s="7" t="s">
        <v>102</v>
      </c>
      <c r="I79" s="7" t="s">
        <v>61</v>
      </c>
      <c r="J79" s="7" t="s">
        <v>313</v>
      </c>
      <c r="K79" s="7" t="s">
        <v>482</v>
      </c>
      <c r="L79" s="7" t="s">
        <v>97</v>
      </c>
      <c r="M79" s="7" t="s">
        <v>62</v>
      </c>
      <c r="N79" s="7" t="s">
        <v>1207</v>
      </c>
      <c r="O79" s="80">
        <v>-1</v>
      </c>
      <c r="P79" s="78">
        <v>4.1524000000000001</v>
      </c>
      <c r="Q79" s="103">
        <v>525.9</v>
      </c>
      <c r="R79" s="80">
        <v>-0.71799999999999997</v>
      </c>
      <c r="S79" s="81">
        <v>6.7057543600517796E-3</v>
      </c>
      <c r="T79" s="81">
        <v>-3.1539228087643999E-6</v>
      </c>
    </row>
    <row r="80" spans="1:20" x14ac:dyDescent="0.2">
      <c r="A80" s="7">
        <v>1039</v>
      </c>
      <c r="B80" s="7">
        <v>1039</v>
      </c>
      <c r="C80" s="7" t="s">
        <v>3941</v>
      </c>
      <c r="D80" s="7" t="s">
        <v>3942</v>
      </c>
      <c r="E80" s="4" t="s">
        <v>78</v>
      </c>
      <c r="F80" s="7" t="s">
        <v>3953</v>
      </c>
      <c r="G80" s="7" t="s">
        <v>3954</v>
      </c>
      <c r="H80" s="7" t="s">
        <v>102</v>
      </c>
      <c r="I80" s="7" t="s">
        <v>61</v>
      </c>
      <c r="J80" s="7" t="s">
        <v>153</v>
      </c>
      <c r="K80" s="7" t="s">
        <v>482</v>
      </c>
      <c r="L80" s="7" t="s">
        <v>97</v>
      </c>
      <c r="M80" s="7" t="s">
        <v>62</v>
      </c>
      <c r="N80" s="7" t="s">
        <v>1207</v>
      </c>
      <c r="O80" s="80">
        <v>1</v>
      </c>
      <c r="P80" s="78">
        <v>4.1524000000000001</v>
      </c>
      <c r="Q80" s="103">
        <v>19503</v>
      </c>
      <c r="R80" s="80">
        <v>11.474</v>
      </c>
      <c r="S80" s="81">
        <v>-0.107105029798055</v>
      </c>
      <c r="T80" s="81">
        <v>5.0374794285018802E-5</v>
      </c>
    </row>
    <row r="81" spans="1:20" x14ac:dyDescent="0.2">
      <c r="A81" s="7">
        <v>1039</v>
      </c>
      <c r="B81" s="7">
        <v>1039</v>
      </c>
      <c r="C81" s="7" t="s">
        <v>3941</v>
      </c>
      <c r="D81" s="7" t="s">
        <v>3942</v>
      </c>
      <c r="E81" s="4" t="s">
        <v>78</v>
      </c>
      <c r="F81" s="7" t="s">
        <v>3959</v>
      </c>
      <c r="G81" s="7" t="s">
        <v>3960</v>
      </c>
      <c r="H81" s="7" t="s">
        <v>102</v>
      </c>
      <c r="I81" s="7" t="s">
        <v>61</v>
      </c>
      <c r="J81" s="7" t="s">
        <v>314</v>
      </c>
      <c r="K81" s="7" t="s">
        <v>479</v>
      </c>
      <c r="L81" s="7" t="s">
        <v>97</v>
      </c>
      <c r="M81" s="7" t="s">
        <v>62</v>
      </c>
      <c r="N81" s="7" t="s">
        <v>1206</v>
      </c>
      <c r="O81" s="80">
        <v>-5</v>
      </c>
      <c r="P81" s="78">
        <v>3.71</v>
      </c>
      <c r="Q81" s="103">
        <v>20261.25</v>
      </c>
      <c r="R81" s="80">
        <v>-22.027999999999999</v>
      </c>
      <c r="S81" s="81">
        <v>0.20562688067645599</v>
      </c>
      <c r="T81" s="81">
        <v>-9.6712655167336499E-5</v>
      </c>
    </row>
    <row r="82" spans="1:20" x14ac:dyDescent="0.2">
      <c r="A82" s="7">
        <v>1039</v>
      </c>
      <c r="B82" s="7">
        <v>1039</v>
      </c>
      <c r="C82" s="7" t="s">
        <v>3941</v>
      </c>
      <c r="D82" s="7" t="s">
        <v>3942</v>
      </c>
      <c r="E82" s="4" t="s">
        <v>78</v>
      </c>
      <c r="F82" s="7" t="s">
        <v>3961</v>
      </c>
      <c r="G82" s="7" t="s">
        <v>3962</v>
      </c>
      <c r="H82" s="7" t="s">
        <v>102</v>
      </c>
      <c r="I82" s="7" t="s">
        <v>61</v>
      </c>
      <c r="J82" s="7" t="s">
        <v>314</v>
      </c>
      <c r="K82" s="7" t="s">
        <v>479</v>
      </c>
      <c r="L82" s="7" t="s">
        <v>97</v>
      </c>
      <c r="M82" s="7" t="s">
        <v>62</v>
      </c>
      <c r="N82" s="7" t="s">
        <v>1206</v>
      </c>
      <c r="O82" s="80">
        <v>5</v>
      </c>
      <c r="P82" s="78">
        <v>3.71</v>
      </c>
      <c r="Q82" s="103">
        <v>42643</v>
      </c>
      <c r="R82" s="80">
        <v>5.4169999999999998</v>
      </c>
      <c r="S82" s="81">
        <v>-5.0562567711600503E-2</v>
      </c>
      <c r="T82" s="81">
        <v>2.3781132891673599E-5</v>
      </c>
    </row>
    <row r="83" spans="1:20" x14ac:dyDescent="0.2">
      <c r="A83" s="7">
        <v>1039</v>
      </c>
      <c r="B83" s="7">
        <v>8056</v>
      </c>
      <c r="C83" s="7" t="s">
        <v>3941</v>
      </c>
      <c r="D83" s="7" t="s">
        <v>3942</v>
      </c>
      <c r="E83" s="4" t="s">
        <v>78</v>
      </c>
      <c r="F83" s="7" t="s">
        <v>3955</v>
      </c>
      <c r="G83" s="7" t="s">
        <v>3956</v>
      </c>
      <c r="H83" s="7" t="s">
        <v>102</v>
      </c>
      <c r="I83" s="7" t="s">
        <v>61</v>
      </c>
      <c r="J83" s="7" t="s">
        <v>314</v>
      </c>
      <c r="K83" s="82" t="s">
        <v>480</v>
      </c>
      <c r="L83" s="7" t="s">
        <v>97</v>
      </c>
      <c r="M83" s="7" t="s">
        <v>62</v>
      </c>
      <c r="N83" s="7" t="s">
        <v>1206</v>
      </c>
      <c r="O83" s="80">
        <v>24</v>
      </c>
      <c r="P83" s="78">
        <v>3.71</v>
      </c>
      <c r="Q83" s="103">
        <v>133.09399999999999</v>
      </c>
      <c r="R83" s="80">
        <v>-127.518</v>
      </c>
      <c r="S83" s="81">
        <v>3.2910988821226699</v>
      </c>
      <c r="T83" s="81">
        <v>-3.6439723872053799E-4</v>
      </c>
    </row>
    <row r="84" spans="1:20" x14ac:dyDescent="0.2">
      <c r="A84" s="7">
        <v>1039</v>
      </c>
      <c r="B84" s="7">
        <v>8056</v>
      </c>
      <c r="C84" s="7" t="s">
        <v>3941</v>
      </c>
      <c r="D84" s="7" t="s">
        <v>3942</v>
      </c>
      <c r="E84" s="4" t="s">
        <v>78</v>
      </c>
      <c r="F84" s="7" t="s">
        <v>3943</v>
      </c>
      <c r="G84" s="7" t="s">
        <v>3944</v>
      </c>
      <c r="H84" s="7" t="s">
        <v>102</v>
      </c>
      <c r="I84" s="7" t="s">
        <v>61</v>
      </c>
      <c r="J84" s="7" t="s">
        <v>157</v>
      </c>
      <c r="K84" s="7" t="s">
        <v>494</v>
      </c>
      <c r="L84" s="7" t="s">
        <v>97</v>
      </c>
      <c r="M84" s="7" t="s">
        <v>62</v>
      </c>
      <c r="N84" s="7" t="s">
        <v>1206</v>
      </c>
      <c r="O84" s="80">
        <v>11</v>
      </c>
      <c r="P84" s="78">
        <v>3.71</v>
      </c>
      <c r="Q84" s="103">
        <v>25984.5</v>
      </c>
      <c r="R84" s="80">
        <v>-15.372</v>
      </c>
      <c r="S84" s="81">
        <v>0.39672907100126298</v>
      </c>
      <c r="T84" s="81">
        <v>-4.3926658897523801E-5</v>
      </c>
    </row>
    <row r="85" spans="1:20" x14ac:dyDescent="0.2">
      <c r="A85" s="7">
        <v>1039</v>
      </c>
      <c r="B85" s="7">
        <v>8056</v>
      </c>
      <c r="C85" s="7" t="s">
        <v>3941</v>
      </c>
      <c r="D85" s="7" t="s">
        <v>3942</v>
      </c>
      <c r="E85" s="4" t="s">
        <v>78</v>
      </c>
      <c r="F85" s="7" t="s">
        <v>3945</v>
      </c>
      <c r="G85" s="7" t="s">
        <v>3946</v>
      </c>
      <c r="H85" s="7" t="s">
        <v>102</v>
      </c>
      <c r="I85" s="7" t="s">
        <v>61</v>
      </c>
      <c r="J85" s="7" t="s">
        <v>188</v>
      </c>
      <c r="K85" s="7" t="s">
        <v>484</v>
      </c>
      <c r="L85" s="7" t="s">
        <v>97</v>
      </c>
      <c r="M85" s="7" t="s">
        <v>62</v>
      </c>
      <c r="N85" s="7" t="s">
        <v>1211</v>
      </c>
      <c r="O85" s="80">
        <v>1</v>
      </c>
      <c r="P85" s="78">
        <v>0.47660000000000002</v>
      </c>
      <c r="Q85" s="103">
        <v>21278</v>
      </c>
      <c r="R85" s="80">
        <v>51.853999999999999</v>
      </c>
      <c r="S85" s="81">
        <v>-1.3382973922140899</v>
      </c>
      <c r="T85" s="81">
        <v>1.4817904042894499E-4</v>
      </c>
    </row>
    <row r="86" spans="1:20" x14ac:dyDescent="0.2">
      <c r="A86" s="7">
        <v>1039</v>
      </c>
      <c r="B86" s="7">
        <v>8056</v>
      </c>
      <c r="C86" s="7" t="s">
        <v>3941</v>
      </c>
      <c r="D86" s="7" t="s">
        <v>3942</v>
      </c>
      <c r="E86" s="4" t="s">
        <v>78</v>
      </c>
      <c r="F86" s="7" t="s">
        <v>3951</v>
      </c>
      <c r="G86" s="7" t="s">
        <v>3952</v>
      </c>
      <c r="H86" s="7" t="s">
        <v>102</v>
      </c>
      <c r="I86" s="7" t="s">
        <v>61</v>
      </c>
      <c r="J86" s="7" t="s">
        <v>314</v>
      </c>
      <c r="K86" s="82" t="s">
        <v>480</v>
      </c>
      <c r="L86" s="7" t="s">
        <v>97</v>
      </c>
      <c r="M86" s="7" t="s">
        <v>62</v>
      </c>
      <c r="N86" s="7" t="s">
        <v>1206</v>
      </c>
      <c r="O86" s="80">
        <v>2</v>
      </c>
      <c r="P86" s="78">
        <v>3.71</v>
      </c>
      <c r="Q86" s="103">
        <v>42643</v>
      </c>
      <c r="R86" s="80">
        <v>21.757999999999999</v>
      </c>
      <c r="S86" s="81">
        <v>-0.56156247375524804</v>
      </c>
      <c r="T86" s="81">
        <v>6.2177352347889605E-5</v>
      </c>
    </row>
    <row r="87" spans="1:20" x14ac:dyDescent="0.2">
      <c r="A87" s="7">
        <v>1039</v>
      </c>
      <c r="B87" s="7">
        <v>8056</v>
      </c>
      <c r="C87" s="7" t="s">
        <v>3941</v>
      </c>
      <c r="D87" s="7" t="s">
        <v>3942</v>
      </c>
      <c r="E87" s="4" t="s">
        <v>78</v>
      </c>
      <c r="F87" s="7" t="s">
        <v>3953</v>
      </c>
      <c r="G87" s="7" t="s">
        <v>3954</v>
      </c>
      <c r="H87" s="7" t="s">
        <v>102</v>
      </c>
      <c r="I87" s="7" t="s">
        <v>61</v>
      </c>
      <c r="J87" s="7" t="s">
        <v>153</v>
      </c>
      <c r="K87" s="7" t="s">
        <v>482</v>
      </c>
      <c r="L87" s="7" t="s">
        <v>97</v>
      </c>
      <c r="M87" s="7" t="s">
        <v>62</v>
      </c>
      <c r="N87" s="7" t="s">
        <v>1207</v>
      </c>
      <c r="O87" s="80">
        <v>2</v>
      </c>
      <c r="P87" s="78">
        <v>4.1524000000000001</v>
      </c>
      <c r="Q87" s="103">
        <v>19503</v>
      </c>
      <c r="R87" s="80">
        <v>22.948</v>
      </c>
      <c r="S87" s="81">
        <v>-0.59225291263922997</v>
      </c>
      <c r="T87" s="81">
        <v>6.5575460877898706E-5</v>
      </c>
    </row>
    <row r="88" spans="1:20" x14ac:dyDescent="0.2">
      <c r="A88" s="7">
        <v>1039</v>
      </c>
      <c r="B88" s="7">
        <v>8056</v>
      </c>
      <c r="C88" s="7" t="s">
        <v>3941</v>
      </c>
      <c r="D88" s="7" t="s">
        <v>3942</v>
      </c>
      <c r="E88" s="4" t="s">
        <v>78</v>
      </c>
      <c r="F88" s="7" t="s">
        <v>3961</v>
      </c>
      <c r="G88" s="7" t="s">
        <v>3962</v>
      </c>
      <c r="H88" s="7" t="s">
        <v>102</v>
      </c>
      <c r="I88" s="7" t="s">
        <v>61</v>
      </c>
      <c r="J88" s="7" t="s">
        <v>314</v>
      </c>
      <c r="K88" s="7" t="s">
        <v>479</v>
      </c>
      <c r="L88" s="7" t="s">
        <v>97</v>
      </c>
      <c r="M88" s="7" t="s">
        <v>62</v>
      </c>
      <c r="N88" s="7" t="s">
        <v>1206</v>
      </c>
      <c r="O88" s="80">
        <v>7</v>
      </c>
      <c r="P88" s="78">
        <v>3.71</v>
      </c>
      <c r="Q88" s="103">
        <v>42643</v>
      </c>
      <c r="R88" s="80">
        <v>7.5830000000000002</v>
      </c>
      <c r="S88" s="81">
        <v>-0.19571517451536199</v>
      </c>
      <c r="T88" s="81">
        <v>2.1669986750172601E-5</v>
      </c>
    </row>
    <row r="89" spans="1:20" x14ac:dyDescent="0.2">
      <c r="A89" s="7">
        <v>11389</v>
      </c>
      <c r="B89" s="7">
        <v>11390</v>
      </c>
      <c r="C89" s="7" t="s">
        <v>3941</v>
      </c>
      <c r="D89" s="7" t="s">
        <v>3942</v>
      </c>
      <c r="E89" s="4" t="s">
        <v>78</v>
      </c>
      <c r="F89" s="7" t="s">
        <v>3955</v>
      </c>
      <c r="G89" s="7" t="s">
        <v>3956</v>
      </c>
      <c r="H89" s="7" t="s">
        <v>102</v>
      </c>
      <c r="I89" s="7" t="s">
        <v>61</v>
      </c>
      <c r="J89" s="7" t="s">
        <v>314</v>
      </c>
      <c r="K89" s="82" t="s">
        <v>480</v>
      </c>
      <c r="L89" s="7" t="s">
        <v>97</v>
      </c>
      <c r="M89" s="7" t="s">
        <v>62</v>
      </c>
      <c r="N89" s="7" t="s">
        <v>1206</v>
      </c>
      <c r="O89" s="80">
        <v>111</v>
      </c>
      <c r="P89" s="78">
        <v>3.71</v>
      </c>
      <c r="Q89" s="103">
        <v>133.09399999999999</v>
      </c>
      <c r="R89" s="80">
        <v>-589.77</v>
      </c>
      <c r="S89" s="81">
        <v>-1.71006410691219</v>
      </c>
      <c r="T89" s="81">
        <v>-2.1900795256409101E-4</v>
      </c>
    </row>
    <row r="90" spans="1:20" x14ac:dyDescent="0.2">
      <c r="A90" s="7">
        <v>11389</v>
      </c>
      <c r="B90" s="7">
        <v>11390</v>
      </c>
      <c r="C90" s="7" t="s">
        <v>3941</v>
      </c>
      <c r="D90" s="7" t="s">
        <v>3942</v>
      </c>
      <c r="E90" s="4" t="s">
        <v>78</v>
      </c>
      <c r="F90" s="7" t="s">
        <v>3943</v>
      </c>
      <c r="G90" s="7" t="s">
        <v>3944</v>
      </c>
      <c r="H90" s="7" t="s">
        <v>102</v>
      </c>
      <c r="I90" s="7" t="s">
        <v>61</v>
      </c>
      <c r="J90" s="7" t="s">
        <v>157</v>
      </c>
      <c r="K90" s="7" t="s">
        <v>494</v>
      </c>
      <c r="L90" s="7" t="s">
        <v>97</v>
      </c>
      <c r="M90" s="7" t="s">
        <v>62</v>
      </c>
      <c r="N90" s="7" t="s">
        <v>1206</v>
      </c>
      <c r="O90" s="80">
        <v>88</v>
      </c>
      <c r="P90" s="78">
        <v>3.71</v>
      </c>
      <c r="Q90" s="103">
        <v>25984.5</v>
      </c>
      <c r="R90" s="80">
        <v>-122.974</v>
      </c>
      <c r="S90" s="81">
        <v>-0.35656912537617302</v>
      </c>
      <c r="T90" s="81">
        <v>-4.5665816726141298E-5</v>
      </c>
    </row>
    <row r="91" spans="1:20" x14ac:dyDescent="0.2">
      <c r="A91" s="7">
        <v>11389</v>
      </c>
      <c r="B91" s="7">
        <v>11390</v>
      </c>
      <c r="C91" s="7" t="s">
        <v>3941</v>
      </c>
      <c r="D91" s="7" t="s">
        <v>3942</v>
      </c>
      <c r="E91" s="4" t="s">
        <v>78</v>
      </c>
      <c r="F91" s="7" t="s">
        <v>3945</v>
      </c>
      <c r="G91" s="7" t="s">
        <v>3946</v>
      </c>
      <c r="H91" s="7" t="s">
        <v>102</v>
      </c>
      <c r="I91" s="7" t="s">
        <v>61</v>
      </c>
      <c r="J91" s="7" t="s">
        <v>188</v>
      </c>
      <c r="K91" s="7" t="s">
        <v>484</v>
      </c>
      <c r="L91" s="7" t="s">
        <v>97</v>
      </c>
      <c r="M91" s="7" t="s">
        <v>62</v>
      </c>
      <c r="N91" s="7" t="s">
        <v>1211</v>
      </c>
      <c r="O91" s="80">
        <v>10</v>
      </c>
      <c r="P91" s="78">
        <v>0.47660000000000002</v>
      </c>
      <c r="Q91" s="103">
        <v>21278</v>
      </c>
      <c r="R91" s="80">
        <v>518.54100000000005</v>
      </c>
      <c r="S91" s="81">
        <v>1.5035308902075399</v>
      </c>
      <c r="T91" s="81">
        <v>1.9255723838084601E-4</v>
      </c>
    </row>
    <row r="92" spans="1:20" x14ac:dyDescent="0.2">
      <c r="A92" s="7">
        <v>11389</v>
      </c>
      <c r="B92" s="7">
        <v>11390</v>
      </c>
      <c r="C92" s="7" t="s">
        <v>3941</v>
      </c>
      <c r="D92" s="7" t="s">
        <v>3942</v>
      </c>
      <c r="E92" s="4" t="s">
        <v>78</v>
      </c>
      <c r="F92" s="7" t="s">
        <v>3947</v>
      </c>
      <c r="G92" s="7" t="s">
        <v>3948</v>
      </c>
      <c r="H92" s="7" t="s">
        <v>102</v>
      </c>
      <c r="I92" s="7" t="s">
        <v>61</v>
      </c>
      <c r="J92" s="7" t="s">
        <v>153</v>
      </c>
      <c r="K92" s="7" t="s">
        <v>482</v>
      </c>
      <c r="L92" s="7" t="s">
        <v>97</v>
      </c>
      <c r="M92" s="7" t="s">
        <v>62</v>
      </c>
      <c r="N92" s="7" t="s">
        <v>1207</v>
      </c>
      <c r="O92" s="80">
        <v>1</v>
      </c>
      <c r="P92" s="78">
        <v>4.1524000000000001</v>
      </c>
      <c r="Q92" s="103">
        <v>19503</v>
      </c>
      <c r="R92" s="80">
        <v>57.399000000000001</v>
      </c>
      <c r="S92" s="81">
        <v>0.16643065754237299</v>
      </c>
      <c r="T92" s="81">
        <v>2.13147784372053E-5</v>
      </c>
    </row>
    <row r="93" spans="1:20" x14ac:dyDescent="0.2">
      <c r="A93" s="7">
        <v>11389</v>
      </c>
      <c r="B93" s="7">
        <v>11390</v>
      </c>
      <c r="C93" s="7" t="s">
        <v>3941</v>
      </c>
      <c r="D93" s="7" t="s">
        <v>3942</v>
      </c>
      <c r="E93" s="4" t="s">
        <v>78</v>
      </c>
      <c r="F93" s="7" t="s">
        <v>3949</v>
      </c>
      <c r="G93" s="7" t="s">
        <v>3950</v>
      </c>
      <c r="H93" s="7" t="s">
        <v>102</v>
      </c>
      <c r="I93" s="7" t="s">
        <v>61</v>
      </c>
      <c r="J93" s="7" t="s">
        <v>313</v>
      </c>
      <c r="K93" s="7" t="s">
        <v>482</v>
      </c>
      <c r="L93" s="7" t="s">
        <v>97</v>
      </c>
      <c r="M93" s="7" t="s">
        <v>62</v>
      </c>
      <c r="N93" s="7" t="s">
        <v>1207</v>
      </c>
      <c r="O93" s="80">
        <v>32</v>
      </c>
      <c r="P93" s="78">
        <v>4.1524000000000001</v>
      </c>
      <c r="Q93" s="103">
        <v>525.9</v>
      </c>
      <c r="R93" s="80">
        <v>26.829000000000001</v>
      </c>
      <c r="S93" s="81">
        <v>7.7792784175263502E-2</v>
      </c>
      <c r="T93" s="81">
        <v>9.9629237977799197E-6</v>
      </c>
    </row>
    <row r="94" spans="1:20" x14ac:dyDescent="0.2">
      <c r="A94" s="7">
        <v>11389</v>
      </c>
      <c r="B94" s="7">
        <v>11390</v>
      </c>
      <c r="C94" s="7" t="s">
        <v>3941</v>
      </c>
      <c r="D94" s="7" t="s">
        <v>3942</v>
      </c>
      <c r="E94" s="4" t="s">
        <v>78</v>
      </c>
      <c r="F94" s="7" t="s">
        <v>3951</v>
      </c>
      <c r="G94" s="7" t="s">
        <v>3952</v>
      </c>
      <c r="H94" s="7" t="s">
        <v>102</v>
      </c>
      <c r="I94" s="7" t="s">
        <v>61</v>
      </c>
      <c r="J94" s="7" t="s">
        <v>314</v>
      </c>
      <c r="K94" s="82" t="s">
        <v>480</v>
      </c>
      <c r="L94" s="7" t="s">
        <v>97</v>
      </c>
      <c r="M94" s="7" t="s">
        <v>62</v>
      </c>
      <c r="N94" s="7" t="s">
        <v>1206</v>
      </c>
      <c r="O94" s="80">
        <v>17</v>
      </c>
      <c r="P94" s="78">
        <v>3.71</v>
      </c>
      <c r="Q94" s="103">
        <v>42643</v>
      </c>
      <c r="R94" s="80">
        <v>184.947</v>
      </c>
      <c r="S94" s="81">
        <v>0.53626163462381704</v>
      </c>
      <c r="T94" s="81">
        <v>6.8679040839996896E-5</v>
      </c>
    </row>
    <row r="95" spans="1:20" x14ac:dyDescent="0.2">
      <c r="A95" s="7">
        <v>11389</v>
      </c>
      <c r="B95" s="7">
        <v>11390</v>
      </c>
      <c r="C95" s="7" t="s">
        <v>3941</v>
      </c>
      <c r="D95" s="7" t="s">
        <v>3942</v>
      </c>
      <c r="E95" s="4" t="s">
        <v>78</v>
      </c>
      <c r="F95" s="7" t="s">
        <v>3953</v>
      </c>
      <c r="G95" s="7" t="s">
        <v>3954</v>
      </c>
      <c r="H95" s="7" t="s">
        <v>102</v>
      </c>
      <c r="I95" s="7" t="s">
        <v>61</v>
      </c>
      <c r="J95" s="7" t="s">
        <v>153</v>
      </c>
      <c r="K95" s="7" t="s">
        <v>482</v>
      </c>
      <c r="L95" s="7" t="s">
        <v>97</v>
      </c>
      <c r="M95" s="7" t="s">
        <v>62</v>
      </c>
      <c r="N95" s="7" t="s">
        <v>1207</v>
      </c>
      <c r="O95" s="80">
        <v>23</v>
      </c>
      <c r="P95" s="78">
        <v>4.1524000000000001</v>
      </c>
      <c r="Q95" s="103">
        <v>19503</v>
      </c>
      <c r="R95" s="80">
        <v>264.49400000000003</v>
      </c>
      <c r="S95" s="81">
        <v>0.76691160589563101</v>
      </c>
      <c r="T95" s="81">
        <v>9.8218388378504406E-5</v>
      </c>
    </row>
    <row r="96" spans="1:20" x14ac:dyDescent="0.2">
      <c r="A96" s="7">
        <v>11389</v>
      </c>
      <c r="B96" s="7">
        <v>11390</v>
      </c>
      <c r="C96" s="7" t="s">
        <v>3941</v>
      </c>
      <c r="D96" s="7" t="s">
        <v>3942</v>
      </c>
      <c r="E96" s="4" t="s">
        <v>78</v>
      </c>
      <c r="F96" s="7" t="s">
        <v>3961</v>
      </c>
      <c r="G96" s="7" t="s">
        <v>3962</v>
      </c>
      <c r="H96" s="7" t="s">
        <v>102</v>
      </c>
      <c r="I96" s="7" t="s">
        <v>61</v>
      </c>
      <c r="J96" s="7" t="s">
        <v>314</v>
      </c>
      <c r="K96" s="7" t="s">
        <v>479</v>
      </c>
      <c r="L96" s="7" t="s">
        <v>97</v>
      </c>
      <c r="M96" s="7" t="s">
        <v>62</v>
      </c>
      <c r="N96" s="7" t="s">
        <v>1206</v>
      </c>
      <c r="O96" s="80">
        <v>5</v>
      </c>
      <c r="P96" s="78">
        <v>3.71</v>
      </c>
      <c r="Q96" s="103">
        <v>42643</v>
      </c>
      <c r="R96" s="80">
        <v>5.4169999999999998</v>
      </c>
      <c r="S96" s="81">
        <v>1.5705659843734999E-2</v>
      </c>
      <c r="T96" s="81">
        <v>2.0114242455245498E-6</v>
      </c>
    </row>
    <row r="97" spans="1:20" x14ac:dyDescent="0.2">
      <c r="A97" s="7">
        <v>11389</v>
      </c>
      <c r="B97" s="7">
        <v>11391</v>
      </c>
      <c r="C97" s="7" t="s">
        <v>3941</v>
      </c>
      <c r="D97" s="7" t="s">
        <v>3942</v>
      </c>
      <c r="E97" s="4" t="s">
        <v>78</v>
      </c>
      <c r="F97" s="7" t="s">
        <v>3955</v>
      </c>
      <c r="G97" s="7" t="s">
        <v>3956</v>
      </c>
      <c r="H97" s="7" t="s">
        <v>102</v>
      </c>
      <c r="I97" s="7" t="s">
        <v>61</v>
      </c>
      <c r="J97" s="7" t="s">
        <v>314</v>
      </c>
      <c r="K97" s="82" t="s">
        <v>480</v>
      </c>
      <c r="L97" s="7" t="s">
        <v>97</v>
      </c>
      <c r="M97" s="7" t="s">
        <v>62</v>
      </c>
      <c r="N97" s="7" t="s">
        <v>1206</v>
      </c>
      <c r="O97" s="80">
        <v>9</v>
      </c>
      <c r="P97" s="78">
        <v>3.71</v>
      </c>
      <c r="Q97" s="103">
        <v>133.09399999999999</v>
      </c>
      <c r="R97" s="80">
        <v>-47.819000000000003</v>
      </c>
      <c r="S97" s="81">
        <v>1.02317961070638</v>
      </c>
      <c r="T97" s="81">
        <v>-5.7497243491186399E-4</v>
      </c>
    </row>
    <row r="98" spans="1:20" x14ac:dyDescent="0.2">
      <c r="A98" s="7">
        <v>11389</v>
      </c>
      <c r="B98" s="7">
        <v>11391</v>
      </c>
      <c r="C98" s="7" t="s">
        <v>3941</v>
      </c>
      <c r="D98" s="7" t="s">
        <v>3942</v>
      </c>
      <c r="E98" s="4" t="s">
        <v>78</v>
      </c>
      <c r="F98" s="7" t="s">
        <v>3961</v>
      </c>
      <c r="G98" s="7" t="s">
        <v>3962</v>
      </c>
      <c r="H98" s="7" t="s">
        <v>102</v>
      </c>
      <c r="I98" s="7" t="s">
        <v>61</v>
      </c>
      <c r="J98" s="7" t="s">
        <v>314</v>
      </c>
      <c r="K98" s="7" t="s">
        <v>479</v>
      </c>
      <c r="L98" s="7" t="s">
        <v>97</v>
      </c>
      <c r="M98" s="7" t="s">
        <v>62</v>
      </c>
      <c r="N98" s="7" t="s">
        <v>1206</v>
      </c>
      <c r="O98" s="80">
        <v>1</v>
      </c>
      <c r="P98" s="78">
        <v>3.71</v>
      </c>
      <c r="Q98" s="103">
        <v>42643</v>
      </c>
      <c r="R98" s="80">
        <v>1.083</v>
      </c>
      <c r="S98" s="81">
        <v>-2.3179610706376599E-2</v>
      </c>
      <c r="T98" s="81">
        <v>1.30257064045221E-5</v>
      </c>
    </row>
    <row r="99" spans="1:20" x14ac:dyDescent="0.2">
      <c r="A99" s="7">
        <v>11389</v>
      </c>
      <c r="B99" s="7">
        <v>11392</v>
      </c>
      <c r="C99" s="7" t="s">
        <v>3941</v>
      </c>
      <c r="D99" s="7" t="s">
        <v>3942</v>
      </c>
      <c r="E99" s="4" t="s">
        <v>78</v>
      </c>
      <c r="F99" s="7" t="s">
        <v>3955</v>
      </c>
      <c r="G99" s="7" t="s">
        <v>3956</v>
      </c>
      <c r="H99" s="7" t="s">
        <v>102</v>
      </c>
      <c r="I99" s="7" t="s">
        <v>61</v>
      </c>
      <c r="J99" s="7" t="s">
        <v>314</v>
      </c>
      <c r="K99" s="82" t="s">
        <v>480</v>
      </c>
      <c r="L99" s="7" t="s">
        <v>97</v>
      </c>
      <c r="M99" s="7" t="s">
        <v>62</v>
      </c>
      <c r="N99" s="7" t="s">
        <v>1206</v>
      </c>
      <c r="O99" s="80">
        <v>24</v>
      </c>
      <c r="P99" s="78">
        <v>3.71</v>
      </c>
      <c r="Q99" s="103">
        <v>133.09399999999999</v>
      </c>
      <c r="R99" s="80">
        <v>-127.518</v>
      </c>
      <c r="S99" s="81">
        <v>1.5643419863399499</v>
      </c>
      <c r="T99" s="81">
        <v>-4.6285279858389398E-4</v>
      </c>
    </row>
    <row r="100" spans="1:20" x14ac:dyDescent="0.2">
      <c r="A100" s="7">
        <v>11389</v>
      </c>
      <c r="B100" s="7">
        <v>11392</v>
      </c>
      <c r="C100" s="7" t="s">
        <v>3941</v>
      </c>
      <c r="D100" s="7" t="s">
        <v>3942</v>
      </c>
      <c r="E100" s="4" t="s">
        <v>78</v>
      </c>
      <c r="F100" s="7" t="s">
        <v>3943</v>
      </c>
      <c r="G100" s="7" t="s">
        <v>3944</v>
      </c>
      <c r="H100" s="7" t="s">
        <v>102</v>
      </c>
      <c r="I100" s="7" t="s">
        <v>61</v>
      </c>
      <c r="J100" s="7" t="s">
        <v>157</v>
      </c>
      <c r="K100" s="7" t="s">
        <v>494</v>
      </c>
      <c r="L100" s="7" t="s">
        <v>97</v>
      </c>
      <c r="M100" s="7" t="s">
        <v>62</v>
      </c>
      <c r="N100" s="7" t="s">
        <v>1206</v>
      </c>
      <c r="O100" s="80">
        <v>6</v>
      </c>
      <c r="P100" s="78">
        <v>3.71</v>
      </c>
      <c r="Q100" s="103">
        <v>25984.5</v>
      </c>
      <c r="R100" s="80">
        <v>-8.3849999999999998</v>
      </c>
      <c r="S100" s="81">
        <v>0.102859251884224</v>
      </c>
      <c r="T100" s="81">
        <v>-3.0433685863183499E-5</v>
      </c>
    </row>
    <row r="101" spans="1:20" x14ac:dyDescent="0.2">
      <c r="A101" s="7">
        <v>11389</v>
      </c>
      <c r="B101" s="7">
        <v>11392</v>
      </c>
      <c r="C101" s="7" t="s">
        <v>3941</v>
      </c>
      <c r="D101" s="7" t="s">
        <v>3942</v>
      </c>
      <c r="E101" s="4" t="s">
        <v>78</v>
      </c>
      <c r="F101" s="7" t="s">
        <v>3957</v>
      </c>
      <c r="G101" s="7" t="s">
        <v>3958</v>
      </c>
      <c r="H101" s="7" t="s">
        <v>102</v>
      </c>
      <c r="I101" s="7" t="s">
        <v>61</v>
      </c>
      <c r="J101" s="7" t="s">
        <v>188</v>
      </c>
      <c r="K101" s="7" t="s">
        <v>484</v>
      </c>
      <c r="L101" s="7" t="s">
        <v>97</v>
      </c>
      <c r="M101" s="7" t="s">
        <v>62</v>
      </c>
      <c r="N101" s="7" t="s">
        <v>1211</v>
      </c>
      <c r="O101" s="80">
        <v>2</v>
      </c>
      <c r="P101" s="78">
        <v>0.47660000000000002</v>
      </c>
      <c r="Q101" s="103">
        <v>21278</v>
      </c>
      <c r="R101" s="80">
        <v>20.850999999999999</v>
      </c>
      <c r="S101" s="81">
        <v>-0.25579530234922399</v>
      </c>
      <c r="T101" s="81">
        <v>7.5683944170007694E-5</v>
      </c>
    </row>
    <row r="102" spans="1:20" x14ac:dyDescent="0.2">
      <c r="A102" s="7">
        <v>11389</v>
      </c>
      <c r="B102" s="7">
        <v>11392</v>
      </c>
      <c r="C102" s="7" t="s">
        <v>3941</v>
      </c>
      <c r="D102" s="7" t="s">
        <v>3942</v>
      </c>
      <c r="E102" s="4" t="s">
        <v>78</v>
      </c>
      <c r="F102" s="7" t="s">
        <v>3949</v>
      </c>
      <c r="G102" s="7" t="s">
        <v>3950</v>
      </c>
      <c r="H102" s="7" t="s">
        <v>102</v>
      </c>
      <c r="I102" s="7" t="s">
        <v>61</v>
      </c>
      <c r="J102" s="7" t="s">
        <v>313</v>
      </c>
      <c r="K102" s="7" t="s">
        <v>482</v>
      </c>
      <c r="L102" s="7" t="s">
        <v>97</v>
      </c>
      <c r="M102" s="7" t="s">
        <v>62</v>
      </c>
      <c r="N102" s="7" t="s">
        <v>1207</v>
      </c>
      <c r="O102" s="80">
        <v>1</v>
      </c>
      <c r="P102" s="78">
        <v>4.1524000000000001</v>
      </c>
      <c r="Q102" s="103">
        <v>525.9</v>
      </c>
      <c r="R102" s="80">
        <v>0.83799999999999997</v>
      </c>
      <c r="S102" s="81">
        <v>-1.0285381003377701E-2</v>
      </c>
      <c r="T102" s="81">
        <v>3.0432075744852102E-6</v>
      </c>
    </row>
    <row r="103" spans="1:20" x14ac:dyDescent="0.2">
      <c r="A103" s="7">
        <v>11389</v>
      </c>
      <c r="B103" s="7">
        <v>11392</v>
      </c>
      <c r="C103" s="7" t="s">
        <v>3941</v>
      </c>
      <c r="D103" s="7" t="s">
        <v>3942</v>
      </c>
      <c r="E103" s="4" t="s">
        <v>78</v>
      </c>
      <c r="F103" s="7" t="s">
        <v>3953</v>
      </c>
      <c r="G103" s="7" t="s">
        <v>3954</v>
      </c>
      <c r="H103" s="7" t="s">
        <v>102</v>
      </c>
      <c r="I103" s="7" t="s">
        <v>61</v>
      </c>
      <c r="J103" s="7" t="s">
        <v>153</v>
      </c>
      <c r="K103" s="7" t="s">
        <v>482</v>
      </c>
      <c r="L103" s="7" t="s">
        <v>97</v>
      </c>
      <c r="M103" s="7" t="s">
        <v>62</v>
      </c>
      <c r="N103" s="7" t="s">
        <v>1207</v>
      </c>
      <c r="O103" s="80">
        <v>2</v>
      </c>
      <c r="P103" s="78">
        <v>4.1524000000000001</v>
      </c>
      <c r="Q103" s="103">
        <v>19503</v>
      </c>
      <c r="R103" s="80">
        <v>22.948</v>
      </c>
      <c r="S103" s="81">
        <v>-0.28151268951728298</v>
      </c>
      <c r="T103" s="81">
        <v>8.3293127281464899E-5</v>
      </c>
    </row>
    <row r="104" spans="1:20" x14ac:dyDescent="0.2">
      <c r="A104" s="7">
        <v>11389</v>
      </c>
      <c r="B104" s="7">
        <v>11392</v>
      </c>
      <c r="C104" s="7" t="s">
        <v>3941</v>
      </c>
      <c r="D104" s="7" t="s">
        <v>3942</v>
      </c>
      <c r="E104" s="4" t="s">
        <v>78</v>
      </c>
      <c r="F104" s="7" t="s">
        <v>3961</v>
      </c>
      <c r="G104" s="7" t="s">
        <v>3962</v>
      </c>
      <c r="H104" s="7" t="s">
        <v>102</v>
      </c>
      <c r="I104" s="7" t="s">
        <v>61</v>
      </c>
      <c r="J104" s="7" t="s">
        <v>314</v>
      </c>
      <c r="K104" s="7" t="s">
        <v>479</v>
      </c>
      <c r="L104" s="7" t="s">
        <v>97</v>
      </c>
      <c r="M104" s="7" t="s">
        <v>62</v>
      </c>
      <c r="N104" s="7" t="s">
        <v>1206</v>
      </c>
      <c r="O104" s="80">
        <v>9</v>
      </c>
      <c r="P104" s="78">
        <v>3.71</v>
      </c>
      <c r="Q104" s="103">
        <v>42643</v>
      </c>
      <c r="R104" s="80">
        <v>9.75</v>
      </c>
      <c r="S104" s="81">
        <v>-0.11960786535429099</v>
      </c>
      <c r="T104" s="81">
        <v>3.5389215206967199E-5</v>
      </c>
    </row>
    <row r="105" spans="1:20" x14ac:dyDescent="0.2">
      <c r="A105" s="7">
        <v>11389</v>
      </c>
      <c r="B105" s="7">
        <v>11394</v>
      </c>
      <c r="C105" s="7" t="s">
        <v>3941</v>
      </c>
      <c r="D105" s="7" t="s">
        <v>3942</v>
      </c>
      <c r="E105" s="4" t="s">
        <v>78</v>
      </c>
      <c r="F105" s="7" t="s">
        <v>3943</v>
      </c>
      <c r="G105" s="7" t="s">
        <v>3944</v>
      </c>
      <c r="H105" s="7" t="s">
        <v>102</v>
      </c>
      <c r="I105" s="7" t="s">
        <v>61</v>
      </c>
      <c r="J105" s="7" t="s">
        <v>157</v>
      </c>
      <c r="K105" s="7" t="s">
        <v>494</v>
      </c>
      <c r="L105" s="7" t="s">
        <v>97</v>
      </c>
      <c r="M105" s="7" t="s">
        <v>62</v>
      </c>
      <c r="N105" s="7" t="s">
        <v>1206</v>
      </c>
      <c r="O105" s="80">
        <v>183</v>
      </c>
      <c r="P105" s="78">
        <v>3.71</v>
      </c>
      <c r="Q105" s="103">
        <v>25984.5</v>
      </c>
      <c r="R105" s="80">
        <v>-255.73099999999999</v>
      </c>
      <c r="S105" s="81">
        <v>-0.16207764143735401</v>
      </c>
      <c r="T105" s="81">
        <v>-1.22402797020155E-4</v>
      </c>
    </row>
    <row r="106" spans="1:20" x14ac:dyDescent="0.2">
      <c r="A106" s="7">
        <v>11389</v>
      </c>
      <c r="B106" s="7">
        <v>11394</v>
      </c>
      <c r="C106" s="7" t="s">
        <v>3941</v>
      </c>
      <c r="D106" s="7" t="s">
        <v>3942</v>
      </c>
      <c r="E106" s="4" t="s">
        <v>78</v>
      </c>
      <c r="F106" s="7" t="s">
        <v>3945</v>
      </c>
      <c r="G106" s="7" t="s">
        <v>3946</v>
      </c>
      <c r="H106" s="7" t="s">
        <v>102</v>
      </c>
      <c r="I106" s="7" t="s">
        <v>61</v>
      </c>
      <c r="J106" s="7" t="s">
        <v>188</v>
      </c>
      <c r="K106" s="7" t="s">
        <v>484</v>
      </c>
      <c r="L106" s="7" t="s">
        <v>97</v>
      </c>
      <c r="M106" s="7" t="s">
        <v>62</v>
      </c>
      <c r="N106" s="7" t="s">
        <v>1211</v>
      </c>
      <c r="O106" s="80">
        <v>17</v>
      </c>
      <c r="P106" s="78">
        <v>0.47660000000000002</v>
      </c>
      <c r="Q106" s="103">
        <v>21278</v>
      </c>
      <c r="R106" s="80">
        <v>881.51900000000001</v>
      </c>
      <c r="S106" s="81">
        <v>0.55869171532474304</v>
      </c>
      <c r="T106" s="81">
        <v>4.2193005784927398E-4</v>
      </c>
    </row>
    <row r="107" spans="1:20" x14ac:dyDescent="0.2">
      <c r="A107" s="7">
        <v>11389</v>
      </c>
      <c r="B107" s="7">
        <v>11394</v>
      </c>
      <c r="C107" s="7" t="s">
        <v>3941</v>
      </c>
      <c r="D107" s="7" t="s">
        <v>3942</v>
      </c>
      <c r="E107" s="4" t="s">
        <v>78</v>
      </c>
      <c r="F107" s="7" t="s">
        <v>3947</v>
      </c>
      <c r="G107" s="7" t="s">
        <v>3948</v>
      </c>
      <c r="H107" s="7" t="s">
        <v>102</v>
      </c>
      <c r="I107" s="7" t="s">
        <v>61</v>
      </c>
      <c r="J107" s="7" t="s">
        <v>153</v>
      </c>
      <c r="K107" s="7" t="s">
        <v>482</v>
      </c>
      <c r="L107" s="7" t="s">
        <v>97</v>
      </c>
      <c r="M107" s="7" t="s">
        <v>62</v>
      </c>
      <c r="N107" s="7" t="s">
        <v>1207</v>
      </c>
      <c r="O107" s="80">
        <v>8</v>
      </c>
      <c r="P107" s="78">
        <v>4.1524000000000001</v>
      </c>
      <c r="Q107" s="103">
        <v>19503</v>
      </c>
      <c r="R107" s="80">
        <v>459.476</v>
      </c>
      <c r="S107" s="81">
        <v>0.291208171291928</v>
      </c>
      <c r="T107" s="81">
        <v>2.1992357715196401E-4</v>
      </c>
    </row>
    <row r="108" spans="1:20" x14ac:dyDescent="0.2">
      <c r="A108" s="7">
        <v>11389</v>
      </c>
      <c r="B108" s="7">
        <v>11394</v>
      </c>
      <c r="C108" s="7" t="s">
        <v>3941</v>
      </c>
      <c r="D108" s="7" t="s">
        <v>3942</v>
      </c>
      <c r="E108" s="4" t="s">
        <v>78</v>
      </c>
      <c r="F108" s="7" t="s">
        <v>3949</v>
      </c>
      <c r="G108" s="7" t="s">
        <v>3950</v>
      </c>
      <c r="H108" s="7" t="s">
        <v>102</v>
      </c>
      <c r="I108" s="7" t="s">
        <v>61</v>
      </c>
      <c r="J108" s="7" t="s">
        <v>313</v>
      </c>
      <c r="K108" s="7" t="s">
        <v>482</v>
      </c>
      <c r="L108" s="7" t="s">
        <v>97</v>
      </c>
      <c r="M108" s="7" t="s">
        <v>62</v>
      </c>
      <c r="N108" s="7" t="s">
        <v>1207</v>
      </c>
      <c r="O108" s="80">
        <v>57</v>
      </c>
      <c r="P108" s="78">
        <v>4.1524000000000001</v>
      </c>
      <c r="Q108" s="103">
        <v>525.9</v>
      </c>
      <c r="R108" s="80">
        <v>47.79</v>
      </c>
      <c r="S108" s="81">
        <v>3.02883173628999E-2</v>
      </c>
      <c r="T108" s="81">
        <v>2.28740665854645E-5</v>
      </c>
    </row>
    <row r="109" spans="1:20" x14ac:dyDescent="0.2">
      <c r="A109" s="7">
        <v>11389</v>
      </c>
      <c r="B109" s="7">
        <v>11394</v>
      </c>
      <c r="C109" s="7" t="s">
        <v>3941</v>
      </c>
      <c r="D109" s="7" t="s">
        <v>3942</v>
      </c>
      <c r="E109" s="4" t="s">
        <v>78</v>
      </c>
      <c r="F109" s="7" t="s">
        <v>3951</v>
      </c>
      <c r="G109" s="7" t="s">
        <v>3952</v>
      </c>
      <c r="H109" s="7" t="s">
        <v>102</v>
      </c>
      <c r="I109" s="7" t="s">
        <v>61</v>
      </c>
      <c r="J109" s="7" t="s">
        <v>314</v>
      </c>
      <c r="K109" s="82" t="s">
        <v>480</v>
      </c>
      <c r="L109" s="7" t="s">
        <v>97</v>
      </c>
      <c r="M109" s="7" t="s">
        <v>62</v>
      </c>
      <c r="N109" s="7" t="s">
        <v>1206</v>
      </c>
      <c r="O109" s="80">
        <v>30</v>
      </c>
      <c r="P109" s="78">
        <v>3.71</v>
      </c>
      <c r="Q109" s="103">
        <v>42643</v>
      </c>
      <c r="R109" s="80">
        <v>326.37700000000001</v>
      </c>
      <c r="S109" s="81">
        <v>0.20685213884640799</v>
      </c>
      <c r="T109" s="81">
        <v>1.5621698427903299E-4</v>
      </c>
    </row>
    <row r="110" spans="1:20" x14ac:dyDescent="0.2">
      <c r="A110" s="7">
        <v>11389</v>
      </c>
      <c r="B110" s="7">
        <v>11394</v>
      </c>
      <c r="C110" s="7" t="s">
        <v>3941</v>
      </c>
      <c r="D110" s="7" t="s">
        <v>3942</v>
      </c>
      <c r="E110" s="4" t="s">
        <v>78</v>
      </c>
      <c r="F110" s="7" t="s">
        <v>3953</v>
      </c>
      <c r="G110" s="7" t="s">
        <v>3954</v>
      </c>
      <c r="H110" s="7" t="s">
        <v>102</v>
      </c>
      <c r="I110" s="7" t="s">
        <v>61</v>
      </c>
      <c r="J110" s="7" t="s">
        <v>153</v>
      </c>
      <c r="K110" s="7" t="s">
        <v>482</v>
      </c>
      <c r="L110" s="7" t="s">
        <v>97</v>
      </c>
      <c r="M110" s="7" t="s">
        <v>62</v>
      </c>
      <c r="N110" s="7" t="s">
        <v>1207</v>
      </c>
      <c r="O110" s="80">
        <v>10</v>
      </c>
      <c r="P110" s="78">
        <v>4.1524000000000001</v>
      </c>
      <c r="Q110" s="103">
        <v>19503</v>
      </c>
      <c r="R110" s="80">
        <v>116.229</v>
      </c>
      <c r="S110" s="81">
        <v>7.3664119673941902E-2</v>
      </c>
      <c r="T110" s="81">
        <v>5.5631944098859803E-5</v>
      </c>
    </row>
    <row r="111" spans="1:20" x14ac:dyDescent="0.2">
      <c r="A111" s="7">
        <v>11389</v>
      </c>
      <c r="B111" s="7">
        <v>11394</v>
      </c>
      <c r="C111" s="7" t="s">
        <v>3941</v>
      </c>
      <c r="D111" s="7" t="s">
        <v>3942</v>
      </c>
      <c r="E111" s="4" t="s">
        <v>78</v>
      </c>
      <c r="F111" s="7" t="s">
        <v>3961</v>
      </c>
      <c r="G111" s="7" t="s">
        <v>3962</v>
      </c>
      <c r="H111" s="7" t="s">
        <v>102</v>
      </c>
      <c r="I111" s="7" t="s">
        <v>61</v>
      </c>
      <c r="J111" s="7" t="s">
        <v>314</v>
      </c>
      <c r="K111" s="7" t="s">
        <v>479</v>
      </c>
      <c r="L111" s="7" t="s">
        <v>97</v>
      </c>
      <c r="M111" s="7" t="s">
        <v>62</v>
      </c>
      <c r="N111" s="7" t="s">
        <v>1206</v>
      </c>
      <c r="O111" s="80">
        <v>2</v>
      </c>
      <c r="P111" s="78">
        <v>3.71</v>
      </c>
      <c r="Q111" s="103">
        <v>42643</v>
      </c>
      <c r="R111" s="80">
        <v>2.1669999999999998</v>
      </c>
      <c r="S111" s="81">
        <v>1.37317893743276E-3</v>
      </c>
      <c r="T111" s="81">
        <v>1.03703966358556E-6</v>
      </c>
    </row>
    <row r="112" spans="1:20" x14ac:dyDescent="0.2">
      <c r="A112" s="7">
        <v>11389</v>
      </c>
      <c r="B112" s="7">
        <v>14658</v>
      </c>
      <c r="C112" s="7" t="s">
        <v>3941</v>
      </c>
      <c r="D112" s="7" t="s">
        <v>3942</v>
      </c>
      <c r="E112" s="4" t="s">
        <v>78</v>
      </c>
      <c r="F112" s="7" t="s">
        <v>3967</v>
      </c>
      <c r="G112" s="7" t="s">
        <v>3968</v>
      </c>
      <c r="H112" s="7" t="s">
        <v>102</v>
      </c>
      <c r="I112" s="7" t="s">
        <v>61</v>
      </c>
      <c r="J112" s="7" t="s">
        <v>314</v>
      </c>
      <c r="K112" s="7" t="s">
        <v>479</v>
      </c>
      <c r="L112" s="7" t="s">
        <v>97</v>
      </c>
      <c r="M112" s="7" t="s">
        <v>62</v>
      </c>
      <c r="N112" s="7" t="s">
        <v>1206</v>
      </c>
      <c r="O112" s="80">
        <v>5</v>
      </c>
      <c r="P112" s="78">
        <v>3.71</v>
      </c>
      <c r="Q112" s="103">
        <v>5814.25</v>
      </c>
      <c r="R112" s="80">
        <v>10.342000000000001</v>
      </c>
      <c r="S112" s="81">
        <v>0.22644714602425101</v>
      </c>
      <c r="T112" s="81">
        <v>8.1683474676431906E-5</v>
      </c>
    </row>
    <row r="113" spans="1:20" x14ac:dyDescent="0.2">
      <c r="A113" s="7">
        <v>11389</v>
      </c>
      <c r="B113" s="7">
        <v>14658</v>
      </c>
      <c r="C113" s="7" t="s">
        <v>3941</v>
      </c>
      <c r="D113" s="7" t="s">
        <v>3942</v>
      </c>
      <c r="E113" s="4" t="s">
        <v>78</v>
      </c>
      <c r="F113" s="7" t="s">
        <v>3949</v>
      </c>
      <c r="G113" s="7" t="s">
        <v>3950</v>
      </c>
      <c r="H113" s="7" t="s">
        <v>102</v>
      </c>
      <c r="I113" s="7" t="s">
        <v>61</v>
      </c>
      <c r="J113" s="7" t="s">
        <v>313</v>
      </c>
      <c r="K113" s="7" t="s">
        <v>482</v>
      </c>
      <c r="L113" s="7" t="s">
        <v>97</v>
      </c>
      <c r="M113" s="7" t="s">
        <v>62</v>
      </c>
      <c r="N113" s="7" t="s">
        <v>1207</v>
      </c>
      <c r="O113" s="80">
        <v>20</v>
      </c>
      <c r="P113" s="78">
        <v>4.1524000000000001</v>
      </c>
      <c r="Q113" s="103">
        <v>525.9</v>
      </c>
      <c r="R113" s="80">
        <v>18.577000000000002</v>
      </c>
      <c r="S113" s="81">
        <v>0.40676940489969798</v>
      </c>
      <c r="T113" s="81">
        <v>1.4672889001972E-4</v>
      </c>
    </row>
    <row r="114" spans="1:20" x14ac:dyDescent="0.2">
      <c r="A114" s="7">
        <v>11389</v>
      </c>
      <c r="B114" s="7">
        <v>14658</v>
      </c>
      <c r="C114" s="7" t="s">
        <v>3941</v>
      </c>
      <c r="D114" s="7" t="s">
        <v>3942</v>
      </c>
      <c r="E114" s="4" t="s">
        <v>78</v>
      </c>
      <c r="F114" s="7" t="s">
        <v>3969</v>
      </c>
      <c r="G114" s="7" t="s">
        <v>3970</v>
      </c>
      <c r="H114" s="7" t="s">
        <v>102</v>
      </c>
      <c r="I114" s="7" t="s">
        <v>61</v>
      </c>
      <c r="J114" s="7" t="s">
        <v>314</v>
      </c>
      <c r="K114" s="7" t="s">
        <v>479</v>
      </c>
      <c r="L114" s="7" t="s">
        <v>97</v>
      </c>
      <c r="M114" s="7" t="s">
        <v>62</v>
      </c>
      <c r="N114" s="7" t="s">
        <v>1206</v>
      </c>
      <c r="O114" s="80">
        <v>1</v>
      </c>
      <c r="P114" s="78">
        <v>3.71</v>
      </c>
      <c r="Q114" s="103">
        <v>1172.7</v>
      </c>
      <c r="R114" s="80">
        <v>12.336</v>
      </c>
      <c r="S114" s="81">
        <v>0.27011184234282798</v>
      </c>
      <c r="T114" s="81">
        <v>9.7434099838255097E-5</v>
      </c>
    </row>
    <row r="115" spans="1:20" x14ac:dyDescent="0.2">
      <c r="A115" s="7">
        <v>11389</v>
      </c>
      <c r="B115" s="7">
        <v>14658</v>
      </c>
      <c r="C115" s="7" t="s">
        <v>3941</v>
      </c>
      <c r="D115" s="7" t="s">
        <v>3942</v>
      </c>
      <c r="E115" s="4" t="s">
        <v>78</v>
      </c>
      <c r="F115" s="7" t="s">
        <v>3959</v>
      </c>
      <c r="G115" s="7" t="s">
        <v>3960</v>
      </c>
      <c r="H115" s="7" t="s">
        <v>102</v>
      </c>
      <c r="I115" s="7" t="s">
        <v>61</v>
      </c>
      <c r="J115" s="7" t="s">
        <v>314</v>
      </c>
      <c r="K115" s="7" t="s">
        <v>479</v>
      </c>
      <c r="L115" s="7" t="s">
        <v>97</v>
      </c>
      <c r="M115" s="7" t="s">
        <v>62</v>
      </c>
      <c r="N115" s="7" t="s">
        <v>1206</v>
      </c>
      <c r="O115" s="80">
        <v>1</v>
      </c>
      <c r="P115" s="78">
        <v>3.71</v>
      </c>
      <c r="Q115" s="103">
        <v>20261.25</v>
      </c>
      <c r="R115" s="80">
        <v>4.415</v>
      </c>
      <c r="S115" s="81">
        <v>9.6671606733222601E-2</v>
      </c>
      <c r="T115" s="81">
        <v>3.4871151521059702E-5</v>
      </c>
    </row>
    <row r="116" spans="1:20" x14ac:dyDescent="0.2">
      <c r="A116" s="7">
        <v>11389</v>
      </c>
      <c r="B116" s="7">
        <v>15420</v>
      </c>
      <c r="C116" s="7" t="s">
        <v>3941</v>
      </c>
      <c r="D116" s="7" t="s">
        <v>3942</v>
      </c>
      <c r="E116" s="4" t="s">
        <v>78</v>
      </c>
      <c r="F116" s="7" t="s">
        <v>3965</v>
      </c>
      <c r="G116" s="7" t="s">
        <v>3966</v>
      </c>
      <c r="H116" s="7" t="s">
        <v>102</v>
      </c>
      <c r="I116" s="7" t="s">
        <v>61</v>
      </c>
      <c r="J116" s="7" t="s">
        <v>314</v>
      </c>
      <c r="K116" s="7" t="s">
        <v>479</v>
      </c>
      <c r="L116" s="7" t="s">
        <v>97</v>
      </c>
      <c r="M116" s="7" t="s">
        <v>62</v>
      </c>
      <c r="N116" s="7" t="s">
        <v>1206</v>
      </c>
      <c r="O116" s="80">
        <v>3</v>
      </c>
      <c r="P116" s="78">
        <v>3.71</v>
      </c>
      <c r="Q116" s="103">
        <v>5814.25</v>
      </c>
      <c r="R116" s="80">
        <v>11.826000000000001</v>
      </c>
      <c r="S116" s="81">
        <v>0.59385188635304198</v>
      </c>
      <c r="T116" s="81">
        <v>1.87889829576212E-3</v>
      </c>
    </row>
    <row r="117" spans="1:20" x14ac:dyDescent="0.2">
      <c r="A117" s="7">
        <v>11389</v>
      </c>
      <c r="B117" s="7">
        <v>15420</v>
      </c>
      <c r="C117" s="7" t="s">
        <v>3941</v>
      </c>
      <c r="D117" s="7" t="s">
        <v>3942</v>
      </c>
      <c r="E117" s="4" t="s">
        <v>78</v>
      </c>
      <c r="F117" s="7" t="s">
        <v>3967</v>
      </c>
      <c r="G117" s="7" t="s">
        <v>3968</v>
      </c>
      <c r="H117" s="7" t="s">
        <v>102</v>
      </c>
      <c r="I117" s="7" t="s">
        <v>61</v>
      </c>
      <c r="J117" s="7" t="s">
        <v>314</v>
      </c>
      <c r="K117" s="7" t="s">
        <v>479</v>
      </c>
      <c r="L117" s="7" t="s">
        <v>97</v>
      </c>
      <c r="M117" s="7" t="s">
        <v>62</v>
      </c>
      <c r="N117" s="7" t="s">
        <v>1206</v>
      </c>
      <c r="O117" s="80">
        <v>20</v>
      </c>
      <c r="P117" s="78">
        <v>3.71</v>
      </c>
      <c r="Q117" s="103">
        <v>5814.25</v>
      </c>
      <c r="R117" s="80">
        <v>8.0879999999999992</v>
      </c>
      <c r="S117" s="81">
        <v>0.40614811364695702</v>
      </c>
      <c r="T117" s="81">
        <v>1.2850190697291199E-3</v>
      </c>
    </row>
  </sheetData>
  <sheetProtection formatColumns="0"/>
  <autoFilter ref="A1:T117" xr:uid="{00000000-0001-0000-0B00-00000000000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I2:I19" xr:uid="{028D5116-39A3-42B8-9BC9-055E52599AF6}">
      <formula1>israel_abroad</formula1>
    </dataValidation>
    <dataValidation type="list" allowBlank="1" showInputMessage="1" showErrorMessage="1" sqref="M2:M20" xr:uid="{E258FDA2-C803-4E2F-B294-43AAAF5D822F}">
      <formula1>Holding_interest</formula1>
    </dataValidation>
    <dataValidation type="list" allowBlank="1" showInputMessage="1" showErrorMessage="1" sqref="L2:L20" xr:uid="{04395F9A-EDB6-4C4A-9E1A-7F817A8C1CA1}">
      <formula1>Underlying_Asset</formula1>
    </dataValidation>
    <dataValidation type="list" allowBlank="1" showInputMessage="1" showErrorMessage="1" sqref="J2:J20" xr:uid="{53B388AB-9B5F-4662-8DEE-8A5B91F7166A}">
      <formula1>Country_list</formula1>
    </dataValidation>
    <dataValidation type="list" allowBlank="1" showInputMessage="1" showErrorMessage="1" sqref="E2:E20" xr:uid="{1A1725BD-8617-43A6-9A93-50AB35EDF92B}">
      <formula1>Issuer_Type_TFunds</formula1>
    </dataValidation>
    <dataValidation type="list" allowBlank="1" showInputMessage="1" showErrorMessage="1" sqref="H2:H20" xr:uid="{BED73213-3783-4CC5-88D5-095632DFA232}">
      <formula1>Security_ID_Number_Type</formula1>
    </dataValidation>
    <dataValidation type="list" allowBlank="1" showInputMessage="1" showErrorMessage="1" sqref="K2:K20 K22 K27 K30 K35 K45 K50 K54 K59 K61 K69 K77 K83 K86 K89 K94 K97 K99 K109" xr:uid="{BF85CBBA-6BEA-4AF1-8F16-67F3FF8A8FAA}">
      <formula1>Stock_Exchange</formula1>
    </dataValidation>
  </dataValidation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AB46"/>
  <sheetViews>
    <sheetView rightToLeft="1" workbookViewId="0">
      <selection activeCell="A10" sqref="A10"/>
    </sheetView>
  </sheetViews>
  <sheetFormatPr defaultColWidth="0" defaultRowHeight="14.25" x14ac:dyDescent="0.2"/>
  <cols>
    <col min="1" max="4" width="11.625" style="2" customWidth="1"/>
    <col min="5" max="5" width="11.625" style="4" customWidth="1"/>
    <col min="6" max="22" width="11.625" style="2" customWidth="1"/>
    <col min="23" max="23" width="12.375" style="2" bestFit="1" customWidth="1"/>
    <col min="24" max="28" width="11.625" style="2" customWidth="1"/>
    <col min="29" max="16384" width="9" style="2" hidden="1"/>
  </cols>
  <sheetData>
    <row r="1" spans="1:28"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5</v>
      </c>
      <c r="N1" s="11" t="s">
        <v>10</v>
      </c>
      <c r="O1" s="11" t="s">
        <v>600</v>
      </c>
      <c r="P1" s="11" t="s">
        <v>13</v>
      </c>
      <c r="Q1" s="11" t="s">
        <v>14</v>
      </c>
      <c r="R1" s="11" t="s">
        <v>615</v>
      </c>
      <c r="S1" s="11" t="s">
        <v>6</v>
      </c>
      <c r="T1" s="11" t="s">
        <v>8</v>
      </c>
      <c r="U1" s="11" t="s">
        <v>1139</v>
      </c>
      <c r="V1" s="11" t="s">
        <v>393</v>
      </c>
      <c r="W1" s="11" t="s">
        <v>767</v>
      </c>
      <c r="X1" s="11" t="s">
        <v>11</v>
      </c>
      <c r="Y1" s="11" t="s">
        <v>15</v>
      </c>
      <c r="Z1" s="11" t="s">
        <v>1146</v>
      </c>
      <c r="AA1" s="11" t="s">
        <v>19</v>
      </c>
      <c r="AB1" s="11" t="s">
        <v>30</v>
      </c>
    </row>
    <row r="2" spans="1:28" x14ac:dyDescent="0.2">
      <c r="A2" s="7">
        <v>1035</v>
      </c>
      <c r="B2" s="93">
        <v>1037</v>
      </c>
      <c r="C2" s="93" t="s">
        <v>3971</v>
      </c>
      <c r="D2" s="93" t="s">
        <v>3972</v>
      </c>
      <c r="E2" s="82" t="s">
        <v>425</v>
      </c>
      <c r="F2" s="93" t="s">
        <v>3973</v>
      </c>
      <c r="G2" s="93" t="s">
        <v>3974</v>
      </c>
      <c r="H2" s="82" t="s">
        <v>76</v>
      </c>
      <c r="I2" s="93" t="s">
        <v>239</v>
      </c>
      <c r="J2" s="82" t="s">
        <v>53</v>
      </c>
      <c r="K2" s="82" t="s">
        <v>53</v>
      </c>
      <c r="L2" s="93" t="s">
        <v>799</v>
      </c>
      <c r="M2" s="82" t="s">
        <v>311</v>
      </c>
      <c r="N2" s="93" t="s">
        <v>72</v>
      </c>
      <c r="O2" s="93" t="s">
        <v>62</v>
      </c>
      <c r="P2" s="99">
        <v>1.464</v>
      </c>
      <c r="Q2" s="100">
        <v>0.10807700000000001</v>
      </c>
      <c r="R2" s="101">
        <v>6.336E-2</v>
      </c>
      <c r="S2" s="93" t="s">
        <v>1205</v>
      </c>
      <c r="T2" s="93" t="s">
        <v>65</v>
      </c>
      <c r="U2" s="93" t="s">
        <v>57</v>
      </c>
      <c r="V2" s="82" t="s">
        <v>1212</v>
      </c>
      <c r="W2" s="99">
        <v>2322545</v>
      </c>
      <c r="X2" s="102">
        <v>1</v>
      </c>
      <c r="Y2" s="98">
        <v>108</v>
      </c>
      <c r="Z2" s="99">
        <v>2508.3490000000002</v>
      </c>
      <c r="AA2" s="101">
        <v>0.19867994640252801</v>
      </c>
      <c r="AB2" s="101">
        <v>4.8391847882264796E-3</v>
      </c>
    </row>
    <row r="3" spans="1:28" x14ac:dyDescent="0.2">
      <c r="A3" s="7">
        <v>1035</v>
      </c>
      <c r="B3" s="93">
        <v>1037</v>
      </c>
      <c r="C3" s="93" t="s">
        <v>3975</v>
      </c>
      <c r="D3" s="93" t="s">
        <v>3976</v>
      </c>
      <c r="E3" s="82" t="s">
        <v>425</v>
      </c>
      <c r="F3" s="93" t="s">
        <v>3977</v>
      </c>
      <c r="G3" s="93" t="s">
        <v>3978</v>
      </c>
      <c r="H3" s="82" t="s">
        <v>76</v>
      </c>
      <c r="I3" s="93" t="s">
        <v>239</v>
      </c>
      <c r="J3" s="82" t="s">
        <v>53</v>
      </c>
      <c r="K3" s="82" t="s">
        <v>53</v>
      </c>
      <c r="L3" s="93" t="s">
        <v>799</v>
      </c>
      <c r="M3" s="82" t="s">
        <v>311</v>
      </c>
      <c r="N3" s="93" t="s">
        <v>379</v>
      </c>
      <c r="O3" s="93" t="s">
        <v>62</v>
      </c>
      <c r="P3" s="99">
        <v>2.3149999999999999</v>
      </c>
      <c r="Q3" s="100">
        <v>1.2E-2</v>
      </c>
      <c r="R3" s="101">
        <v>5.2019999999999997E-2</v>
      </c>
      <c r="S3" s="93" t="s">
        <v>1205</v>
      </c>
      <c r="T3" s="93" t="s">
        <v>70</v>
      </c>
      <c r="U3" s="93" t="s">
        <v>57</v>
      </c>
      <c r="V3" s="82" t="s">
        <v>1212</v>
      </c>
      <c r="W3" s="99">
        <v>1713095</v>
      </c>
      <c r="X3" s="102">
        <v>1</v>
      </c>
      <c r="Y3" s="98">
        <v>96.67</v>
      </c>
      <c r="Z3" s="99">
        <v>1656.049</v>
      </c>
      <c r="AA3" s="101">
        <v>0.131171446402539</v>
      </c>
      <c r="AB3" s="101">
        <v>3.1949015468063099E-3</v>
      </c>
    </row>
    <row r="4" spans="1:28" x14ac:dyDescent="0.2">
      <c r="A4" s="7">
        <v>1035</v>
      </c>
      <c r="B4" s="93">
        <v>1037</v>
      </c>
      <c r="C4" s="93" t="s">
        <v>3971</v>
      </c>
      <c r="D4" s="93" t="s">
        <v>3972</v>
      </c>
      <c r="E4" s="82" t="s">
        <v>425</v>
      </c>
      <c r="F4" s="93" t="s">
        <v>3979</v>
      </c>
      <c r="G4" s="93" t="s">
        <v>3980</v>
      </c>
      <c r="H4" s="82" t="s">
        <v>76</v>
      </c>
      <c r="I4" s="93" t="s">
        <v>239</v>
      </c>
      <c r="J4" s="82" t="s">
        <v>53</v>
      </c>
      <c r="K4" s="82" t="s">
        <v>53</v>
      </c>
      <c r="L4" s="93" t="s">
        <v>799</v>
      </c>
      <c r="M4" s="82" t="s">
        <v>311</v>
      </c>
      <c r="N4" s="93" t="s">
        <v>79</v>
      </c>
      <c r="O4" s="93" t="s">
        <v>62</v>
      </c>
      <c r="P4" s="99">
        <v>3.2690000000000001</v>
      </c>
      <c r="Q4" s="100">
        <v>5.0000000000000001E-4</v>
      </c>
      <c r="R4" s="101">
        <v>2.3390000000000001E-2</v>
      </c>
      <c r="S4" s="93" t="s">
        <v>1205</v>
      </c>
      <c r="T4" s="93" t="s">
        <v>65</v>
      </c>
      <c r="U4" s="93" t="s">
        <v>57</v>
      </c>
      <c r="V4" s="82" t="s">
        <v>1212</v>
      </c>
      <c r="W4" s="99">
        <v>7951761.5800000001</v>
      </c>
      <c r="X4" s="102">
        <v>1</v>
      </c>
      <c r="Y4" s="98">
        <v>106.4</v>
      </c>
      <c r="Z4" s="99">
        <v>8460.6740000000009</v>
      </c>
      <c r="AA4" s="101">
        <v>0.67014860719493397</v>
      </c>
      <c r="AB4" s="101">
        <v>1.6322598251655399E-2</v>
      </c>
    </row>
    <row r="5" spans="1:28" x14ac:dyDescent="0.2">
      <c r="A5" s="7">
        <v>1035</v>
      </c>
      <c r="B5" s="93">
        <v>1360</v>
      </c>
      <c r="C5" s="93" t="s">
        <v>3975</v>
      </c>
      <c r="D5" s="93" t="s">
        <v>3976</v>
      </c>
      <c r="E5" s="82" t="s">
        <v>425</v>
      </c>
      <c r="F5" s="93" t="s">
        <v>3977</v>
      </c>
      <c r="G5" s="93" t="s">
        <v>3978</v>
      </c>
      <c r="H5" s="82" t="s">
        <v>76</v>
      </c>
      <c r="I5" s="93" t="s">
        <v>239</v>
      </c>
      <c r="J5" s="82" t="s">
        <v>53</v>
      </c>
      <c r="K5" s="82" t="s">
        <v>53</v>
      </c>
      <c r="L5" s="93" t="s">
        <v>799</v>
      </c>
      <c r="M5" s="82" t="s">
        <v>311</v>
      </c>
      <c r="N5" s="93" t="s">
        <v>379</v>
      </c>
      <c r="O5" s="93" t="s">
        <v>62</v>
      </c>
      <c r="P5" s="99">
        <v>2.3149999999999999</v>
      </c>
      <c r="Q5" s="100">
        <v>1.2E-2</v>
      </c>
      <c r="R5" s="101">
        <v>5.2019999999999997E-2</v>
      </c>
      <c r="S5" s="93" t="s">
        <v>1205</v>
      </c>
      <c r="T5" s="93" t="s">
        <v>70</v>
      </c>
      <c r="U5" s="93" t="s">
        <v>57</v>
      </c>
      <c r="V5" s="82" t="s">
        <v>1212</v>
      </c>
      <c r="W5" s="99">
        <v>230847</v>
      </c>
      <c r="X5" s="102">
        <v>1</v>
      </c>
      <c r="Y5" s="98">
        <v>96.67</v>
      </c>
      <c r="Z5" s="99">
        <v>223.16</v>
      </c>
      <c r="AA5" s="101">
        <v>0.13666341010121499</v>
      </c>
      <c r="AB5" s="101">
        <v>2.2652952899060602E-3</v>
      </c>
    </row>
    <row r="6" spans="1:28" x14ac:dyDescent="0.2">
      <c r="A6" s="7">
        <v>1035</v>
      </c>
      <c r="B6" s="93">
        <v>1360</v>
      </c>
      <c r="C6" s="93" t="s">
        <v>3971</v>
      </c>
      <c r="D6" s="93" t="s">
        <v>3972</v>
      </c>
      <c r="E6" s="82" t="s">
        <v>425</v>
      </c>
      <c r="F6" s="93" t="s">
        <v>3979</v>
      </c>
      <c r="G6" s="93" t="s">
        <v>3980</v>
      </c>
      <c r="H6" s="82" t="s">
        <v>76</v>
      </c>
      <c r="I6" s="93" t="s">
        <v>239</v>
      </c>
      <c r="J6" s="82" t="s">
        <v>53</v>
      </c>
      <c r="K6" s="82" t="s">
        <v>53</v>
      </c>
      <c r="L6" s="93" t="s">
        <v>799</v>
      </c>
      <c r="M6" s="82" t="s">
        <v>311</v>
      </c>
      <c r="N6" s="93" t="s">
        <v>79</v>
      </c>
      <c r="O6" s="93" t="s">
        <v>62</v>
      </c>
      <c r="P6" s="99">
        <v>3.2690000000000001</v>
      </c>
      <c r="Q6" s="100">
        <v>5.0000000000000001E-4</v>
      </c>
      <c r="R6" s="101">
        <v>2.3390000000000001E-2</v>
      </c>
      <c r="S6" s="93" t="s">
        <v>1205</v>
      </c>
      <c r="T6" s="93" t="s">
        <v>65</v>
      </c>
      <c r="U6" s="93" t="s">
        <v>57</v>
      </c>
      <c r="V6" s="82" t="s">
        <v>1212</v>
      </c>
      <c r="W6" s="99">
        <v>1324958.33</v>
      </c>
      <c r="X6" s="102">
        <v>1</v>
      </c>
      <c r="Y6" s="98">
        <v>106.4</v>
      </c>
      <c r="Z6" s="99">
        <v>1409.7560000000001</v>
      </c>
      <c r="AA6" s="101">
        <v>0.86333658989878503</v>
      </c>
      <c r="AB6" s="101">
        <v>1.4310431074805299E-2</v>
      </c>
    </row>
    <row r="7" spans="1:28" x14ac:dyDescent="0.2">
      <c r="A7" s="7">
        <v>1035</v>
      </c>
      <c r="B7" s="93">
        <v>9939</v>
      </c>
      <c r="C7" s="93" t="s">
        <v>3971</v>
      </c>
      <c r="D7" s="93" t="s">
        <v>3972</v>
      </c>
      <c r="E7" s="82" t="s">
        <v>425</v>
      </c>
      <c r="F7" s="93" t="s">
        <v>3973</v>
      </c>
      <c r="G7" s="93" t="s">
        <v>3974</v>
      </c>
      <c r="H7" s="82" t="s">
        <v>76</v>
      </c>
      <c r="I7" s="93" t="s">
        <v>239</v>
      </c>
      <c r="J7" s="82" t="s">
        <v>53</v>
      </c>
      <c r="K7" s="82" t="s">
        <v>53</v>
      </c>
      <c r="L7" s="93" t="s">
        <v>799</v>
      </c>
      <c r="M7" s="82" t="s">
        <v>311</v>
      </c>
      <c r="N7" s="93" t="s">
        <v>72</v>
      </c>
      <c r="O7" s="93" t="s">
        <v>62</v>
      </c>
      <c r="P7" s="99">
        <v>1.464</v>
      </c>
      <c r="Q7" s="100">
        <v>0.10807700000000001</v>
      </c>
      <c r="R7" s="101">
        <v>6.336E-2</v>
      </c>
      <c r="S7" s="93" t="s">
        <v>1205</v>
      </c>
      <c r="T7" s="93" t="s">
        <v>65</v>
      </c>
      <c r="U7" s="93" t="s">
        <v>57</v>
      </c>
      <c r="V7" s="82" t="s">
        <v>1212</v>
      </c>
      <c r="W7" s="99">
        <v>6966170</v>
      </c>
      <c r="X7" s="102">
        <v>1</v>
      </c>
      <c r="Y7" s="98">
        <v>108</v>
      </c>
      <c r="Z7" s="99">
        <v>7523.4639999999999</v>
      </c>
      <c r="AA7" s="101">
        <v>0.40877540920349797</v>
      </c>
      <c r="AB7" s="101">
        <v>2.1508314107754399E-3</v>
      </c>
    </row>
    <row r="8" spans="1:28" x14ac:dyDescent="0.2">
      <c r="A8" s="7">
        <v>1035</v>
      </c>
      <c r="B8" s="93">
        <v>9939</v>
      </c>
      <c r="C8" s="93" t="s">
        <v>3975</v>
      </c>
      <c r="D8" s="93" t="s">
        <v>3976</v>
      </c>
      <c r="E8" s="82" t="s">
        <v>425</v>
      </c>
      <c r="F8" s="93" t="s">
        <v>3977</v>
      </c>
      <c r="G8" s="93" t="s">
        <v>3978</v>
      </c>
      <c r="H8" s="82" t="s">
        <v>76</v>
      </c>
      <c r="I8" s="93" t="s">
        <v>239</v>
      </c>
      <c r="J8" s="82" t="s">
        <v>53</v>
      </c>
      <c r="K8" s="82" t="s">
        <v>53</v>
      </c>
      <c r="L8" s="93" t="s">
        <v>799</v>
      </c>
      <c r="M8" s="82" t="s">
        <v>311</v>
      </c>
      <c r="N8" s="93" t="s">
        <v>379</v>
      </c>
      <c r="O8" s="93" t="s">
        <v>62</v>
      </c>
      <c r="P8" s="99">
        <v>2.3149999999999999</v>
      </c>
      <c r="Q8" s="100">
        <v>1.2E-2</v>
      </c>
      <c r="R8" s="101">
        <v>5.2019999999999997E-2</v>
      </c>
      <c r="S8" s="93" t="s">
        <v>1205</v>
      </c>
      <c r="T8" s="93" t="s">
        <v>70</v>
      </c>
      <c r="U8" s="93" t="s">
        <v>57</v>
      </c>
      <c r="V8" s="82" t="s">
        <v>1212</v>
      </c>
      <c r="W8" s="99">
        <v>1090573</v>
      </c>
      <c r="X8" s="102">
        <v>1</v>
      </c>
      <c r="Y8" s="98">
        <v>96.67</v>
      </c>
      <c r="Z8" s="99">
        <v>1054.2570000000001</v>
      </c>
      <c r="AA8" s="101">
        <v>5.7281370180447502E-2</v>
      </c>
      <c r="AB8" s="101">
        <v>3.0139428023917401E-4</v>
      </c>
    </row>
    <row r="9" spans="1:28" x14ac:dyDescent="0.2">
      <c r="A9" s="7">
        <v>1035</v>
      </c>
      <c r="B9" s="93">
        <v>9939</v>
      </c>
      <c r="C9" s="93" t="s">
        <v>3971</v>
      </c>
      <c r="D9" s="93" t="s">
        <v>3972</v>
      </c>
      <c r="E9" s="82" t="s">
        <v>425</v>
      </c>
      <c r="F9" s="93" t="s">
        <v>3979</v>
      </c>
      <c r="G9" s="93" t="s">
        <v>3980</v>
      </c>
      <c r="H9" s="82" t="s">
        <v>76</v>
      </c>
      <c r="I9" s="93" t="s">
        <v>239</v>
      </c>
      <c r="J9" s="82" t="s">
        <v>53</v>
      </c>
      <c r="K9" s="82" t="s">
        <v>53</v>
      </c>
      <c r="L9" s="93" t="s">
        <v>799</v>
      </c>
      <c r="M9" s="82" t="s">
        <v>311</v>
      </c>
      <c r="N9" s="93" t="s">
        <v>79</v>
      </c>
      <c r="O9" s="93" t="s">
        <v>62</v>
      </c>
      <c r="P9" s="99">
        <v>3.2690000000000001</v>
      </c>
      <c r="Q9" s="100">
        <v>5.0000000000000001E-4</v>
      </c>
      <c r="R9" s="101">
        <v>2.3390000000000001E-2</v>
      </c>
      <c r="S9" s="93" t="s">
        <v>1205</v>
      </c>
      <c r="T9" s="93" t="s">
        <v>65</v>
      </c>
      <c r="U9" s="93" t="s">
        <v>57</v>
      </c>
      <c r="V9" s="82" t="s">
        <v>1212</v>
      </c>
      <c r="W9" s="99">
        <v>9236055.0099999998</v>
      </c>
      <c r="X9" s="102">
        <v>1</v>
      </c>
      <c r="Y9" s="98">
        <v>106.4</v>
      </c>
      <c r="Z9" s="99">
        <v>9827.1630000000005</v>
      </c>
      <c r="AA9" s="101">
        <v>0.53394322061605404</v>
      </c>
      <c r="AB9" s="101">
        <v>2.8094200987024099E-3</v>
      </c>
    </row>
    <row r="10" spans="1:28" x14ac:dyDescent="0.2">
      <c r="A10" s="7">
        <v>1035</v>
      </c>
      <c r="B10" s="93">
        <v>9940</v>
      </c>
      <c r="C10" s="93" t="s">
        <v>3971</v>
      </c>
      <c r="D10" s="93" t="s">
        <v>3972</v>
      </c>
      <c r="E10" s="82" t="s">
        <v>425</v>
      </c>
      <c r="F10" s="93" t="s">
        <v>3973</v>
      </c>
      <c r="G10" s="93" t="s">
        <v>3974</v>
      </c>
      <c r="H10" s="82" t="s">
        <v>76</v>
      </c>
      <c r="I10" s="93" t="s">
        <v>239</v>
      </c>
      <c r="J10" s="82" t="s">
        <v>53</v>
      </c>
      <c r="K10" s="82" t="s">
        <v>53</v>
      </c>
      <c r="L10" s="93" t="s">
        <v>799</v>
      </c>
      <c r="M10" s="82" t="s">
        <v>311</v>
      </c>
      <c r="N10" s="93" t="s">
        <v>72</v>
      </c>
      <c r="O10" s="93" t="s">
        <v>62</v>
      </c>
      <c r="P10" s="99">
        <v>1.464</v>
      </c>
      <c r="Q10" s="100">
        <v>0.10807700000000001</v>
      </c>
      <c r="R10" s="101">
        <v>6.336E-2</v>
      </c>
      <c r="S10" s="93" t="s">
        <v>1205</v>
      </c>
      <c r="T10" s="93" t="s">
        <v>65</v>
      </c>
      <c r="U10" s="93" t="s">
        <v>57</v>
      </c>
      <c r="V10" s="82" t="s">
        <v>1212</v>
      </c>
      <c r="W10" s="99">
        <v>29795235</v>
      </c>
      <c r="X10" s="102">
        <v>1</v>
      </c>
      <c r="Y10" s="98">
        <v>108</v>
      </c>
      <c r="Z10" s="99">
        <v>32178.853999999999</v>
      </c>
      <c r="AA10" s="101">
        <v>0.386305335295138</v>
      </c>
      <c r="AB10" s="101">
        <v>2.75409687973972E-3</v>
      </c>
    </row>
    <row r="11" spans="1:28" x14ac:dyDescent="0.2">
      <c r="A11" s="7">
        <v>1035</v>
      </c>
      <c r="B11" s="93">
        <v>9940</v>
      </c>
      <c r="C11" s="93" t="s">
        <v>3975</v>
      </c>
      <c r="D11" s="93" t="s">
        <v>3976</v>
      </c>
      <c r="E11" s="82" t="s">
        <v>425</v>
      </c>
      <c r="F11" s="93" t="s">
        <v>3977</v>
      </c>
      <c r="G11" s="93" t="s">
        <v>3978</v>
      </c>
      <c r="H11" s="82" t="s">
        <v>76</v>
      </c>
      <c r="I11" s="93" t="s">
        <v>239</v>
      </c>
      <c r="J11" s="82" t="s">
        <v>53</v>
      </c>
      <c r="K11" s="82" t="s">
        <v>53</v>
      </c>
      <c r="L11" s="93" t="s">
        <v>799</v>
      </c>
      <c r="M11" s="82" t="s">
        <v>311</v>
      </c>
      <c r="N11" s="93" t="s">
        <v>379</v>
      </c>
      <c r="O11" s="93" t="s">
        <v>62</v>
      </c>
      <c r="P11" s="99">
        <v>2.3149999999999999</v>
      </c>
      <c r="Q11" s="100">
        <v>1.2E-2</v>
      </c>
      <c r="R11" s="101">
        <v>5.2019999999999997E-2</v>
      </c>
      <c r="S11" s="93" t="s">
        <v>1205</v>
      </c>
      <c r="T11" s="93" t="s">
        <v>70</v>
      </c>
      <c r="U11" s="93" t="s">
        <v>57</v>
      </c>
      <c r="V11" s="82" t="s">
        <v>1212</v>
      </c>
      <c r="W11" s="99">
        <v>3940009</v>
      </c>
      <c r="X11" s="102">
        <v>1</v>
      </c>
      <c r="Y11" s="98">
        <v>96.67</v>
      </c>
      <c r="Z11" s="99">
        <v>3808.8069999999998</v>
      </c>
      <c r="AA11" s="101">
        <v>4.5724510841146197E-2</v>
      </c>
      <c r="AB11" s="101">
        <v>3.2598496870102898E-4</v>
      </c>
    </row>
    <row r="12" spans="1:28" x14ac:dyDescent="0.2">
      <c r="A12" s="7">
        <v>1035</v>
      </c>
      <c r="B12" s="93">
        <v>9940</v>
      </c>
      <c r="C12" s="93" t="s">
        <v>3971</v>
      </c>
      <c r="D12" s="93" t="s">
        <v>3972</v>
      </c>
      <c r="E12" s="82" t="s">
        <v>425</v>
      </c>
      <c r="F12" s="93" t="s">
        <v>3979</v>
      </c>
      <c r="G12" s="93" t="s">
        <v>3980</v>
      </c>
      <c r="H12" s="82" t="s">
        <v>76</v>
      </c>
      <c r="I12" s="93" t="s">
        <v>239</v>
      </c>
      <c r="J12" s="82" t="s">
        <v>53</v>
      </c>
      <c r="K12" s="82" t="s">
        <v>53</v>
      </c>
      <c r="L12" s="93" t="s">
        <v>799</v>
      </c>
      <c r="M12" s="82" t="s">
        <v>311</v>
      </c>
      <c r="N12" s="93" t="s">
        <v>79</v>
      </c>
      <c r="O12" s="93" t="s">
        <v>62</v>
      </c>
      <c r="P12" s="99">
        <v>3.2690000000000001</v>
      </c>
      <c r="Q12" s="100">
        <v>5.0000000000000001E-4</v>
      </c>
      <c r="R12" s="101">
        <v>2.3390000000000001E-2</v>
      </c>
      <c r="S12" s="93" t="s">
        <v>1205</v>
      </c>
      <c r="T12" s="93" t="s">
        <v>65</v>
      </c>
      <c r="U12" s="93" t="s">
        <v>57</v>
      </c>
      <c r="V12" s="82" t="s">
        <v>1212</v>
      </c>
      <c r="W12" s="99">
        <v>44465558.450000003</v>
      </c>
      <c r="X12" s="102">
        <v>1</v>
      </c>
      <c r="Y12" s="98">
        <v>106.4</v>
      </c>
      <c r="Z12" s="99">
        <v>47311.353999999999</v>
      </c>
      <c r="AA12" s="101">
        <v>0.56797015386371597</v>
      </c>
      <c r="AB12" s="101">
        <v>4.0492446922749999E-3</v>
      </c>
    </row>
    <row r="13" spans="1:28" x14ac:dyDescent="0.2">
      <c r="A13" s="7">
        <v>1035</v>
      </c>
      <c r="B13" s="93">
        <v>9941</v>
      </c>
      <c r="C13" s="93" t="s">
        <v>3971</v>
      </c>
      <c r="D13" s="93" t="s">
        <v>3972</v>
      </c>
      <c r="E13" s="82" t="s">
        <v>425</v>
      </c>
      <c r="F13" s="93" t="s">
        <v>3973</v>
      </c>
      <c r="G13" s="93" t="s">
        <v>3974</v>
      </c>
      <c r="H13" s="82" t="s">
        <v>76</v>
      </c>
      <c r="I13" s="93" t="s">
        <v>239</v>
      </c>
      <c r="J13" s="82" t="s">
        <v>53</v>
      </c>
      <c r="K13" s="82" t="s">
        <v>53</v>
      </c>
      <c r="L13" s="93" t="s">
        <v>799</v>
      </c>
      <c r="M13" s="82" t="s">
        <v>311</v>
      </c>
      <c r="N13" s="93" t="s">
        <v>72</v>
      </c>
      <c r="O13" s="93" t="s">
        <v>62</v>
      </c>
      <c r="P13" s="99">
        <v>1.464</v>
      </c>
      <c r="Q13" s="100">
        <v>0.10807700000000001</v>
      </c>
      <c r="R13" s="101">
        <v>6.336E-2</v>
      </c>
      <c r="S13" s="93" t="s">
        <v>1205</v>
      </c>
      <c r="T13" s="93" t="s">
        <v>65</v>
      </c>
      <c r="U13" s="93" t="s">
        <v>57</v>
      </c>
      <c r="V13" s="82" t="s">
        <v>1212</v>
      </c>
      <c r="W13" s="99">
        <v>27838361</v>
      </c>
      <c r="X13" s="102">
        <v>1</v>
      </c>
      <c r="Y13" s="98">
        <v>108</v>
      </c>
      <c r="Z13" s="99">
        <v>30065.43</v>
      </c>
      <c r="AA13" s="101">
        <v>0.38838967814361702</v>
      </c>
      <c r="AB13" s="101">
        <v>4.0652359479092098E-3</v>
      </c>
    </row>
    <row r="14" spans="1:28" x14ac:dyDescent="0.2">
      <c r="A14" s="7">
        <v>1035</v>
      </c>
      <c r="B14" s="93">
        <v>9941</v>
      </c>
      <c r="C14" s="93" t="s">
        <v>3975</v>
      </c>
      <c r="D14" s="93" t="s">
        <v>3976</v>
      </c>
      <c r="E14" s="82" t="s">
        <v>425</v>
      </c>
      <c r="F14" s="93" t="s">
        <v>3977</v>
      </c>
      <c r="G14" s="93" t="s">
        <v>3978</v>
      </c>
      <c r="H14" s="82" t="s">
        <v>76</v>
      </c>
      <c r="I14" s="93" t="s">
        <v>239</v>
      </c>
      <c r="J14" s="82" t="s">
        <v>53</v>
      </c>
      <c r="K14" s="82" t="s">
        <v>53</v>
      </c>
      <c r="L14" s="93" t="s">
        <v>799</v>
      </c>
      <c r="M14" s="82" t="s">
        <v>311</v>
      </c>
      <c r="N14" s="93" t="s">
        <v>379</v>
      </c>
      <c r="O14" s="93" t="s">
        <v>62</v>
      </c>
      <c r="P14" s="99">
        <v>2.3149999999999999</v>
      </c>
      <c r="Q14" s="100">
        <v>1.2E-2</v>
      </c>
      <c r="R14" s="101">
        <v>5.2019999999999997E-2</v>
      </c>
      <c r="S14" s="93" t="s">
        <v>1205</v>
      </c>
      <c r="T14" s="93" t="s">
        <v>70</v>
      </c>
      <c r="U14" s="93" t="s">
        <v>57</v>
      </c>
      <c r="V14" s="82" t="s">
        <v>1212</v>
      </c>
      <c r="W14" s="99">
        <v>4303031</v>
      </c>
      <c r="X14" s="102">
        <v>1</v>
      </c>
      <c r="Y14" s="98">
        <v>96.67</v>
      </c>
      <c r="Z14" s="99">
        <v>4159.74</v>
      </c>
      <c r="AA14" s="101">
        <v>5.3736138565237498E-2</v>
      </c>
      <c r="AB14" s="101">
        <v>5.6245079231085E-4</v>
      </c>
    </row>
    <row r="15" spans="1:28" x14ac:dyDescent="0.2">
      <c r="A15" s="7">
        <v>1035</v>
      </c>
      <c r="B15" s="93">
        <v>9941</v>
      </c>
      <c r="C15" s="93" t="s">
        <v>3971</v>
      </c>
      <c r="D15" s="93" t="s">
        <v>3972</v>
      </c>
      <c r="E15" s="82" t="s">
        <v>425</v>
      </c>
      <c r="F15" s="93" t="s">
        <v>3979</v>
      </c>
      <c r="G15" s="93" t="s">
        <v>3980</v>
      </c>
      <c r="H15" s="82" t="s">
        <v>76</v>
      </c>
      <c r="I15" s="93" t="s">
        <v>239</v>
      </c>
      <c r="J15" s="82" t="s">
        <v>53</v>
      </c>
      <c r="K15" s="82" t="s">
        <v>53</v>
      </c>
      <c r="L15" s="93" t="s">
        <v>799</v>
      </c>
      <c r="M15" s="82" t="s">
        <v>311</v>
      </c>
      <c r="N15" s="93" t="s">
        <v>79</v>
      </c>
      <c r="O15" s="93" t="s">
        <v>62</v>
      </c>
      <c r="P15" s="99">
        <v>3.2690000000000001</v>
      </c>
      <c r="Q15" s="100">
        <v>5.0000000000000001E-4</v>
      </c>
      <c r="R15" s="101">
        <v>2.3390000000000001E-2</v>
      </c>
      <c r="S15" s="93" t="s">
        <v>1205</v>
      </c>
      <c r="T15" s="93" t="s">
        <v>65</v>
      </c>
      <c r="U15" s="93" t="s">
        <v>57</v>
      </c>
      <c r="V15" s="82" t="s">
        <v>1212</v>
      </c>
      <c r="W15" s="99">
        <v>40587693.710000001</v>
      </c>
      <c r="X15" s="102">
        <v>1</v>
      </c>
      <c r="Y15" s="98">
        <v>106.4</v>
      </c>
      <c r="Z15" s="99">
        <v>43185.305999999997</v>
      </c>
      <c r="AA15" s="101">
        <v>0.55787418329114602</v>
      </c>
      <c r="AB15" s="101">
        <v>5.8392133260736197E-3</v>
      </c>
    </row>
    <row r="16" spans="1:28" x14ac:dyDescent="0.2">
      <c r="A16" s="7">
        <v>1035</v>
      </c>
      <c r="B16" s="93">
        <v>14292</v>
      </c>
      <c r="C16" s="93" t="s">
        <v>3975</v>
      </c>
      <c r="D16" s="93" t="s">
        <v>3976</v>
      </c>
      <c r="E16" s="82" t="s">
        <v>425</v>
      </c>
      <c r="F16" s="93" t="s">
        <v>3977</v>
      </c>
      <c r="G16" s="93" t="s">
        <v>3978</v>
      </c>
      <c r="H16" s="82" t="s">
        <v>76</v>
      </c>
      <c r="I16" s="93" t="s">
        <v>239</v>
      </c>
      <c r="J16" s="82" t="s">
        <v>53</v>
      </c>
      <c r="K16" s="82" t="s">
        <v>53</v>
      </c>
      <c r="L16" s="93" t="s">
        <v>799</v>
      </c>
      <c r="M16" s="82" t="s">
        <v>311</v>
      </c>
      <c r="N16" s="93" t="s">
        <v>379</v>
      </c>
      <c r="O16" s="93" t="s">
        <v>62</v>
      </c>
      <c r="P16" s="99">
        <v>2.3149999999999999</v>
      </c>
      <c r="Q16" s="100">
        <v>1.2E-2</v>
      </c>
      <c r="R16" s="101">
        <v>5.2019999999999997E-2</v>
      </c>
      <c r="S16" s="93" t="s">
        <v>1205</v>
      </c>
      <c r="T16" s="93" t="s">
        <v>70</v>
      </c>
      <c r="U16" s="93" t="s">
        <v>57</v>
      </c>
      <c r="V16" s="82" t="s">
        <v>1212</v>
      </c>
      <c r="W16" s="99">
        <v>129640</v>
      </c>
      <c r="X16" s="102">
        <v>1</v>
      </c>
      <c r="Y16" s="98">
        <v>96.67</v>
      </c>
      <c r="Z16" s="99">
        <v>125.32299999999999</v>
      </c>
      <c r="AA16" s="101">
        <v>0.33639927184292401</v>
      </c>
      <c r="AB16" s="101">
        <v>2.2755354685908401E-3</v>
      </c>
    </row>
    <row r="17" spans="1:28" x14ac:dyDescent="0.2">
      <c r="A17" s="7">
        <v>1035</v>
      </c>
      <c r="B17" s="93">
        <v>14292</v>
      </c>
      <c r="C17" s="93" t="s">
        <v>3971</v>
      </c>
      <c r="D17" s="93" t="s">
        <v>3972</v>
      </c>
      <c r="E17" s="82" t="s">
        <v>425</v>
      </c>
      <c r="F17" s="93" t="s">
        <v>3979</v>
      </c>
      <c r="G17" s="93" t="s">
        <v>3980</v>
      </c>
      <c r="H17" s="82" t="s">
        <v>76</v>
      </c>
      <c r="I17" s="93" t="s">
        <v>239</v>
      </c>
      <c r="J17" s="82" t="s">
        <v>53</v>
      </c>
      <c r="K17" s="82" t="s">
        <v>53</v>
      </c>
      <c r="L17" s="93" t="s">
        <v>799</v>
      </c>
      <c r="M17" s="82" t="s">
        <v>311</v>
      </c>
      <c r="N17" s="93" t="s">
        <v>79</v>
      </c>
      <c r="O17" s="93" t="s">
        <v>62</v>
      </c>
      <c r="P17" s="99">
        <v>3.2690000000000001</v>
      </c>
      <c r="Q17" s="100">
        <v>5.0000000000000001E-4</v>
      </c>
      <c r="R17" s="101">
        <v>2.3390000000000001E-2</v>
      </c>
      <c r="S17" s="93" t="s">
        <v>1205</v>
      </c>
      <c r="T17" s="93" t="s">
        <v>65</v>
      </c>
      <c r="U17" s="93" t="s">
        <v>57</v>
      </c>
      <c r="V17" s="82" t="s">
        <v>1212</v>
      </c>
      <c r="W17" s="99">
        <v>232349.06</v>
      </c>
      <c r="X17" s="102">
        <v>1</v>
      </c>
      <c r="Y17" s="98">
        <v>106.4</v>
      </c>
      <c r="Z17" s="99">
        <v>247.21899999999999</v>
      </c>
      <c r="AA17" s="101">
        <v>0.66360072815707605</v>
      </c>
      <c r="AB17" s="101">
        <v>4.4888533367849603E-3</v>
      </c>
    </row>
    <row r="18" spans="1:28" x14ac:dyDescent="0.2">
      <c r="A18" s="7">
        <v>1038</v>
      </c>
      <c r="B18" s="93">
        <v>1038</v>
      </c>
      <c r="C18" s="93" t="s">
        <v>3971</v>
      </c>
      <c r="D18" s="93" t="s">
        <v>3972</v>
      </c>
      <c r="E18" s="82" t="s">
        <v>425</v>
      </c>
      <c r="F18" s="93" t="s">
        <v>3973</v>
      </c>
      <c r="G18" s="93" t="s">
        <v>3974</v>
      </c>
      <c r="H18" s="82" t="s">
        <v>76</v>
      </c>
      <c r="I18" s="93" t="s">
        <v>239</v>
      </c>
      <c r="J18" s="82" t="s">
        <v>53</v>
      </c>
      <c r="K18" s="82" t="s">
        <v>53</v>
      </c>
      <c r="L18" s="93" t="s">
        <v>799</v>
      </c>
      <c r="M18" s="82" t="s">
        <v>311</v>
      </c>
      <c r="N18" s="93" t="s">
        <v>72</v>
      </c>
      <c r="O18" s="93" t="s">
        <v>62</v>
      </c>
      <c r="P18" s="99">
        <v>1.464</v>
      </c>
      <c r="Q18" s="100">
        <v>0.10807700000000001</v>
      </c>
      <c r="R18" s="101">
        <v>6.336E-2</v>
      </c>
      <c r="S18" s="93" t="s">
        <v>1205</v>
      </c>
      <c r="T18" s="93" t="s">
        <v>65</v>
      </c>
      <c r="U18" s="93" t="s">
        <v>57</v>
      </c>
      <c r="V18" s="82" t="s">
        <v>1212</v>
      </c>
      <c r="W18" s="99">
        <v>21459192</v>
      </c>
      <c r="X18" s="102">
        <v>1</v>
      </c>
      <c r="Y18" s="98">
        <v>108</v>
      </c>
      <c r="Z18" s="99">
        <v>23175.927</v>
      </c>
      <c r="AA18" s="101">
        <v>0.466413868775373</v>
      </c>
      <c r="AB18" s="101">
        <v>4.7192263234079601E-3</v>
      </c>
    </row>
    <row r="19" spans="1:28" x14ac:dyDescent="0.2">
      <c r="A19" s="7">
        <v>1038</v>
      </c>
      <c r="B19" s="93">
        <v>1038</v>
      </c>
      <c r="C19" s="93" t="s">
        <v>3975</v>
      </c>
      <c r="D19" s="93" t="s">
        <v>3976</v>
      </c>
      <c r="E19" s="82" t="s">
        <v>425</v>
      </c>
      <c r="F19" s="93" t="s">
        <v>3977</v>
      </c>
      <c r="G19" s="93" t="s">
        <v>3978</v>
      </c>
      <c r="H19" s="82" t="s">
        <v>76</v>
      </c>
      <c r="I19" s="93" t="s">
        <v>239</v>
      </c>
      <c r="J19" s="82" t="s">
        <v>53</v>
      </c>
      <c r="K19" s="82" t="s">
        <v>53</v>
      </c>
      <c r="L19" s="93" t="s">
        <v>799</v>
      </c>
      <c r="M19" s="82" t="s">
        <v>311</v>
      </c>
      <c r="N19" s="93" t="s">
        <v>379</v>
      </c>
      <c r="O19" s="93" t="s">
        <v>62</v>
      </c>
      <c r="P19" s="99">
        <v>2.3149999999999999</v>
      </c>
      <c r="Q19" s="100">
        <v>1.2E-2</v>
      </c>
      <c r="R19" s="101">
        <v>5.2019999999999997E-2</v>
      </c>
      <c r="S19" s="93" t="s">
        <v>1205</v>
      </c>
      <c r="T19" s="93" t="s">
        <v>70</v>
      </c>
      <c r="U19" s="93" t="s">
        <v>57</v>
      </c>
      <c r="V19" s="82" t="s">
        <v>1212</v>
      </c>
      <c r="W19" s="99">
        <v>1987298</v>
      </c>
      <c r="X19" s="102">
        <v>1</v>
      </c>
      <c r="Y19" s="98">
        <v>96.67</v>
      </c>
      <c r="Z19" s="99">
        <v>1921.1210000000001</v>
      </c>
      <c r="AA19" s="101">
        <v>3.8662421277175098E-2</v>
      </c>
      <c r="AB19" s="101">
        <v>3.9119058937290001E-4</v>
      </c>
    </row>
    <row r="20" spans="1:28" x14ac:dyDescent="0.2">
      <c r="A20" s="7">
        <v>1038</v>
      </c>
      <c r="B20" s="7">
        <v>1038</v>
      </c>
      <c r="C20" s="7" t="s">
        <v>3971</v>
      </c>
      <c r="D20" s="7" t="s">
        <v>3972</v>
      </c>
      <c r="E20" s="82" t="s">
        <v>425</v>
      </c>
      <c r="F20" s="7" t="s">
        <v>3979</v>
      </c>
      <c r="G20" s="7" t="s">
        <v>3980</v>
      </c>
      <c r="H20" s="82" t="s">
        <v>76</v>
      </c>
      <c r="I20" s="93" t="s">
        <v>239</v>
      </c>
      <c r="J20" s="82" t="s">
        <v>53</v>
      </c>
      <c r="K20" s="82" t="s">
        <v>53</v>
      </c>
      <c r="L20" s="93" t="s">
        <v>799</v>
      </c>
      <c r="M20" s="82" t="s">
        <v>311</v>
      </c>
      <c r="N20" s="93" t="s">
        <v>79</v>
      </c>
      <c r="O20" s="93" t="s">
        <v>62</v>
      </c>
      <c r="P20" s="80">
        <v>3.2690000000000001</v>
      </c>
      <c r="Q20" s="85">
        <v>5.0000000000000001E-4</v>
      </c>
      <c r="R20" s="81">
        <v>2.3390000000000001E-2</v>
      </c>
      <c r="S20" s="7" t="s">
        <v>1205</v>
      </c>
      <c r="T20" s="93" t="s">
        <v>65</v>
      </c>
      <c r="U20" s="93" t="s">
        <v>57</v>
      </c>
      <c r="V20" s="7" t="s">
        <v>1212</v>
      </c>
      <c r="W20" s="80">
        <v>23113318.140000001</v>
      </c>
      <c r="X20" s="78">
        <v>1</v>
      </c>
      <c r="Y20" s="103">
        <v>106.4</v>
      </c>
      <c r="Z20" s="80">
        <v>24592.571</v>
      </c>
      <c r="AA20" s="81">
        <v>0.494923709947452</v>
      </c>
      <c r="AB20" s="81">
        <v>5.0076920015163801E-3</v>
      </c>
    </row>
    <row r="21" spans="1:28" s="26" customFormat="1" x14ac:dyDescent="0.2">
      <c r="A21" s="7">
        <v>1038</v>
      </c>
      <c r="B21" s="7">
        <v>1162</v>
      </c>
      <c r="C21" s="7" t="s">
        <v>3971</v>
      </c>
      <c r="D21" s="7" t="s">
        <v>3972</v>
      </c>
      <c r="E21" s="4" t="s">
        <v>425</v>
      </c>
      <c r="F21" s="7" t="s">
        <v>3973</v>
      </c>
      <c r="G21" s="7" t="s">
        <v>3974</v>
      </c>
      <c r="H21" s="4" t="s">
        <v>76</v>
      </c>
      <c r="I21" s="7" t="s">
        <v>239</v>
      </c>
      <c r="J21" s="7" t="s">
        <v>53</v>
      </c>
      <c r="K21" s="7" t="s">
        <v>53</v>
      </c>
      <c r="L21" s="7" t="s">
        <v>799</v>
      </c>
      <c r="M21" s="4" t="s">
        <v>311</v>
      </c>
      <c r="N21" s="93" t="s">
        <v>72</v>
      </c>
      <c r="O21" s="7" t="s">
        <v>62</v>
      </c>
      <c r="P21" s="80">
        <v>1.464</v>
      </c>
      <c r="Q21" s="85">
        <v>0.10807700000000001</v>
      </c>
      <c r="R21" s="81">
        <v>6.336E-2</v>
      </c>
      <c r="S21" s="7" t="s">
        <v>1205</v>
      </c>
      <c r="T21" s="7" t="s">
        <v>65</v>
      </c>
      <c r="U21" s="7" t="s">
        <v>57</v>
      </c>
      <c r="V21" s="7" t="s">
        <v>1212</v>
      </c>
      <c r="W21" s="80">
        <v>56250994</v>
      </c>
      <c r="X21" s="78">
        <v>1</v>
      </c>
      <c r="Y21" s="103">
        <v>108</v>
      </c>
      <c r="Z21" s="80">
        <v>60751.074000000001</v>
      </c>
      <c r="AA21" s="81">
        <v>0.43129463593904899</v>
      </c>
      <c r="AB21" s="81">
        <v>2.78475434358458E-3</v>
      </c>
    </row>
    <row r="22" spans="1:28" x14ac:dyDescent="0.2">
      <c r="A22" s="7">
        <v>1038</v>
      </c>
      <c r="B22" s="7">
        <v>1162</v>
      </c>
      <c r="C22" s="7" t="s">
        <v>3975</v>
      </c>
      <c r="D22" s="7" t="s">
        <v>3976</v>
      </c>
      <c r="E22" s="4" t="s">
        <v>425</v>
      </c>
      <c r="F22" s="7" t="s">
        <v>3977</v>
      </c>
      <c r="G22" s="7" t="s">
        <v>3978</v>
      </c>
      <c r="H22" s="7" t="s">
        <v>76</v>
      </c>
      <c r="I22" s="7" t="s">
        <v>239</v>
      </c>
      <c r="J22" s="7" t="s">
        <v>53</v>
      </c>
      <c r="K22" s="7" t="s">
        <v>53</v>
      </c>
      <c r="L22" s="7" t="s">
        <v>799</v>
      </c>
      <c r="M22" s="4" t="s">
        <v>311</v>
      </c>
      <c r="N22" s="7" t="s">
        <v>379</v>
      </c>
      <c r="O22" s="7" t="s">
        <v>62</v>
      </c>
      <c r="P22" s="80">
        <v>2.3149999999999999</v>
      </c>
      <c r="Q22" s="85">
        <v>1.2E-2</v>
      </c>
      <c r="R22" s="81">
        <v>5.2019999999999997E-2</v>
      </c>
      <c r="S22" s="7" t="s">
        <v>1205</v>
      </c>
      <c r="T22" s="7" t="s">
        <v>70</v>
      </c>
      <c r="U22" s="7" t="s">
        <v>57</v>
      </c>
      <c r="V22" s="7" t="s">
        <v>1212</v>
      </c>
      <c r="W22" s="80">
        <v>8674869</v>
      </c>
      <c r="X22" s="78">
        <v>1</v>
      </c>
      <c r="Y22" s="103">
        <v>96.67</v>
      </c>
      <c r="Z22" s="80">
        <v>8385.9959999999992</v>
      </c>
      <c r="AA22" s="81">
        <v>5.95353270790571E-2</v>
      </c>
      <c r="AB22" s="81">
        <v>3.8440371584765802E-4</v>
      </c>
    </row>
    <row r="23" spans="1:28" x14ac:dyDescent="0.2">
      <c r="A23" s="7">
        <v>1038</v>
      </c>
      <c r="B23" s="7">
        <v>1162</v>
      </c>
      <c r="C23" s="7" t="s">
        <v>3971</v>
      </c>
      <c r="D23" s="7" t="s">
        <v>3972</v>
      </c>
      <c r="E23" s="4" t="s">
        <v>425</v>
      </c>
      <c r="F23" s="7" t="s">
        <v>3979</v>
      </c>
      <c r="G23" s="7" t="s">
        <v>3980</v>
      </c>
      <c r="H23" s="7" t="s">
        <v>76</v>
      </c>
      <c r="I23" s="7" t="s">
        <v>239</v>
      </c>
      <c r="J23" s="7" t="s">
        <v>53</v>
      </c>
      <c r="K23" s="7" t="s">
        <v>53</v>
      </c>
      <c r="L23" s="7" t="s">
        <v>799</v>
      </c>
      <c r="M23" s="7" t="s">
        <v>311</v>
      </c>
      <c r="N23" s="7" t="s">
        <v>79</v>
      </c>
      <c r="O23" s="7" t="s">
        <v>62</v>
      </c>
      <c r="P23" s="80">
        <v>3.2690000000000001</v>
      </c>
      <c r="Q23" s="85">
        <v>5.0000000000000001E-4</v>
      </c>
      <c r="R23" s="81">
        <v>2.3390000000000001E-2</v>
      </c>
      <c r="S23" s="7" t="s">
        <v>1205</v>
      </c>
      <c r="T23" s="7" t="s">
        <v>65</v>
      </c>
      <c r="U23" s="7" t="s">
        <v>57</v>
      </c>
      <c r="V23" s="7" t="s">
        <v>1212</v>
      </c>
      <c r="W23" s="80">
        <v>67406396.519999996</v>
      </c>
      <c r="X23" s="78">
        <v>1</v>
      </c>
      <c r="Y23" s="103">
        <v>106.4</v>
      </c>
      <c r="Z23" s="80">
        <v>71720.406000000003</v>
      </c>
      <c r="AA23" s="81">
        <v>0.509170036981894</v>
      </c>
      <c r="AB23" s="81">
        <v>3.2875750217047301E-3</v>
      </c>
    </row>
    <row r="24" spans="1:28" x14ac:dyDescent="0.2">
      <c r="A24" s="7">
        <v>1038</v>
      </c>
      <c r="B24" s="7">
        <v>1319</v>
      </c>
      <c r="C24" s="7" t="s">
        <v>3971</v>
      </c>
      <c r="D24" s="7" t="s">
        <v>3972</v>
      </c>
      <c r="E24" s="4" t="s">
        <v>425</v>
      </c>
      <c r="F24" s="7" t="s">
        <v>3973</v>
      </c>
      <c r="G24" s="7" t="s">
        <v>3974</v>
      </c>
      <c r="H24" s="7" t="s">
        <v>76</v>
      </c>
      <c r="I24" s="7" t="s">
        <v>239</v>
      </c>
      <c r="J24" s="7" t="s">
        <v>53</v>
      </c>
      <c r="K24" s="7" t="s">
        <v>53</v>
      </c>
      <c r="L24" s="7" t="s">
        <v>799</v>
      </c>
      <c r="M24" s="7" t="s">
        <v>311</v>
      </c>
      <c r="N24" s="7" t="s">
        <v>72</v>
      </c>
      <c r="O24" s="7" t="s">
        <v>62</v>
      </c>
      <c r="P24" s="80">
        <v>1.464</v>
      </c>
      <c r="Q24" s="85">
        <v>0.10807700000000001</v>
      </c>
      <c r="R24" s="81">
        <v>6.336E-2</v>
      </c>
      <c r="S24" s="7" t="s">
        <v>1205</v>
      </c>
      <c r="T24" s="7" t="s">
        <v>65</v>
      </c>
      <c r="U24" s="7" t="s">
        <v>57</v>
      </c>
      <c r="V24" s="7" t="s">
        <v>1212</v>
      </c>
      <c r="W24" s="80">
        <v>3448181</v>
      </c>
      <c r="X24" s="78">
        <v>1</v>
      </c>
      <c r="Y24" s="103">
        <v>108</v>
      </c>
      <c r="Z24" s="80">
        <v>3724.0349999999999</v>
      </c>
      <c r="AA24" s="81">
        <v>0.326738945788007</v>
      </c>
      <c r="AB24" s="81">
        <v>5.6970842243203399E-3</v>
      </c>
    </row>
    <row r="25" spans="1:28" x14ac:dyDescent="0.2">
      <c r="A25" s="7">
        <v>1038</v>
      </c>
      <c r="B25" s="7">
        <v>1319</v>
      </c>
      <c r="C25" s="7" t="s">
        <v>3975</v>
      </c>
      <c r="D25" s="7" t="s">
        <v>3976</v>
      </c>
      <c r="E25" s="4" t="s">
        <v>425</v>
      </c>
      <c r="F25" s="7" t="s">
        <v>3977</v>
      </c>
      <c r="G25" s="7" t="s">
        <v>3978</v>
      </c>
      <c r="H25" s="7" t="s">
        <v>76</v>
      </c>
      <c r="I25" s="7" t="s">
        <v>239</v>
      </c>
      <c r="J25" s="7" t="s">
        <v>53</v>
      </c>
      <c r="K25" s="7" t="s">
        <v>53</v>
      </c>
      <c r="L25" s="7" t="s">
        <v>799</v>
      </c>
      <c r="M25" s="7" t="s">
        <v>311</v>
      </c>
      <c r="N25" s="7" t="s">
        <v>379</v>
      </c>
      <c r="O25" s="7" t="s">
        <v>62</v>
      </c>
      <c r="P25" s="80">
        <v>2.3149999999999999</v>
      </c>
      <c r="Q25" s="85">
        <v>1.2E-2</v>
      </c>
      <c r="R25" s="81">
        <v>5.2019999999999997E-2</v>
      </c>
      <c r="S25" s="7" t="s">
        <v>1205</v>
      </c>
      <c r="T25" s="7" t="s">
        <v>70</v>
      </c>
      <c r="U25" s="7" t="s">
        <v>57</v>
      </c>
      <c r="V25" s="7" t="s">
        <v>1212</v>
      </c>
      <c r="W25" s="80">
        <v>1604437</v>
      </c>
      <c r="X25" s="78">
        <v>1</v>
      </c>
      <c r="Y25" s="103">
        <v>96.67</v>
      </c>
      <c r="Z25" s="80">
        <v>1551.009</v>
      </c>
      <c r="AA25" s="81">
        <v>0.136082249830309</v>
      </c>
      <c r="AB25" s="81">
        <v>2.3727567488121899E-3</v>
      </c>
    </row>
    <row r="26" spans="1:28" x14ac:dyDescent="0.2">
      <c r="A26" s="7">
        <v>1038</v>
      </c>
      <c r="B26" s="7">
        <v>1319</v>
      </c>
      <c r="C26" s="7" t="s">
        <v>3971</v>
      </c>
      <c r="D26" s="7" t="s">
        <v>3972</v>
      </c>
      <c r="E26" s="4" t="s">
        <v>425</v>
      </c>
      <c r="F26" s="7" t="s">
        <v>3979</v>
      </c>
      <c r="G26" s="7" t="s">
        <v>3980</v>
      </c>
      <c r="H26" s="7" t="s">
        <v>76</v>
      </c>
      <c r="I26" s="7" t="s">
        <v>239</v>
      </c>
      <c r="J26" s="7" t="s">
        <v>53</v>
      </c>
      <c r="K26" s="7" t="s">
        <v>53</v>
      </c>
      <c r="L26" s="7" t="s">
        <v>799</v>
      </c>
      <c r="M26" s="7" t="s">
        <v>311</v>
      </c>
      <c r="N26" s="7" t="s">
        <v>79</v>
      </c>
      <c r="O26" s="7" t="s">
        <v>62</v>
      </c>
      <c r="P26" s="80">
        <v>3.2690000000000001</v>
      </c>
      <c r="Q26" s="85">
        <v>5.0000000000000001E-4</v>
      </c>
      <c r="R26" s="81">
        <v>2.3390000000000001E-2</v>
      </c>
      <c r="S26" s="7" t="s">
        <v>1205</v>
      </c>
      <c r="T26" s="7" t="s">
        <v>65</v>
      </c>
      <c r="U26" s="7" t="s">
        <v>57</v>
      </c>
      <c r="V26" s="7" t="s">
        <v>1212</v>
      </c>
      <c r="W26" s="80">
        <v>5754268.8200000003</v>
      </c>
      <c r="X26" s="78">
        <v>1</v>
      </c>
      <c r="Y26" s="103">
        <v>106.4</v>
      </c>
      <c r="Z26" s="80">
        <v>6122.5420000000004</v>
      </c>
      <c r="AA26" s="81">
        <v>0.53717880438168297</v>
      </c>
      <c r="AB26" s="81">
        <v>9.3663547964917097E-3</v>
      </c>
    </row>
    <row r="27" spans="1:28" x14ac:dyDescent="0.2">
      <c r="A27" s="7">
        <v>1038</v>
      </c>
      <c r="B27" s="7">
        <v>1361</v>
      </c>
      <c r="C27" s="7" t="s">
        <v>3975</v>
      </c>
      <c r="D27" s="7" t="s">
        <v>3976</v>
      </c>
      <c r="E27" s="4" t="s">
        <v>425</v>
      </c>
      <c r="F27" s="7" t="s">
        <v>3977</v>
      </c>
      <c r="G27" s="7" t="s">
        <v>3978</v>
      </c>
      <c r="H27" s="7" t="s">
        <v>76</v>
      </c>
      <c r="I27" s="7" t="s">
        <v>239</v>
      </c>
      <c r="J27" s="7" t="s">
        <v>53</v>
      </c>
      <c r="K27" s="7" t="s">
        <v>53</v>
      </c>
      <c r="L27" s="7" t="s">
        <v>799</v>
      </c>
      <c r="M27" s="7" t="s">
        <v>311</v>
      </c>
      <c r="N27" s="7" t="s">
        <v>379</v>
      </c>
      <c r="O27" s="7" t="s">
        <v>62</v>
      </c>
      <c r="P27" s="80">
        <v>2.3149999999999999</v>
      </c>
      <c r="Q27" s="85">
        <v>1.2E-2</v>
      </c>
      <c r="R27" s="81">
        <v>5.2019999999999997E-2</v>
      </c>
      <c r="S27" s="7" t="s">
        <v>1205</v>
      </c>
      <c r="T27" s="7" t="s">
        <v>70</v>
      </c>
      <c r="U27" s="7" t="s">
        <v>57</v>
      </c>
      <c r="V27" s="7" t="s">
        <v>1212</v>
      </c>
      <c r="W27" s="80">
        <v>236405</v>
      </c>
      <c r="X27" s="78">
        <v>1</v>
      </c>
      <c r="Y27" s="103">
        <v>96.67</v>
      </c>
      <c r="Z27" s="80">
        <v>228.53299999999999</v>
      </c>
      <c r="AA27" s="81">
        <v>0.113570281470491</v>
      </c>
      <c r="AB27" s="81">
        <v>1.83890896003769E-3</v>
      </c>
    </row>
    <row r="28" spans="1:28" x14ac:dyDescent="0.2">
      <c r="A28" s="7">
        <v>1038</v>
      </c>
      <c r="B28" s="7">
        <v>1361</v>
      </c>
      <c r="C28" s="7" t="s">
        <v>3971</v>
      </c>
      <c r="D28" s="7" t="s">
        <v>3972</v>
      </c>
      <c r="E28" s="4" t="s">
        <v>425</v>
      </c>
      <c r="F28" s="7" t="s">
        <v>3979</v>
      </c>
      <c r="G28" s="7" t="s">
        <v>3980</v>
      </c>
      <c r="H28" s="7" t="s">
        <v>76</v>
      </c>
      <c r="I28" s="7" t="s">
        <v>239</v>
      </c>
      <c r="J28" s="7" t="s">
        <v>53</v>
      </c>
      <c r="K28" s="7" t="s">
        <v>53</v>
      </c>
      <c r="L28" s="7" t="s">
        <v>799</v>
      </c>
      <c r="M28" s="7" t="s">
        <v>311</v>
      </c>
      <c r="N28" s="7" t="s">
        <v>79</v>
      </c>
      <c r="O28" s="7" t="s">
        <v>62</v>
      </c>
      <c r="P28" s="80">
        <v>3.2690000000000001</v>
      </c>
      <c r="Q28" s="85">
        <v>5.0000000000000001E-4</v>
      </c>
      <c r="R28" s="81">
        <v>2.3390000000000001E-2</v>
      </c>
      <c r="S28" s="7" t="s">
        <v>1205</v>
      </c>
      <c r="T28" s="7" t="s">
        <v>65</v>
      </c>
      <c r="U28" s="7" t="s">
        <v>57</v>
      </c>
      <c r="V28" s="7" t="s">
        <v>1212</v>
      </c>
      <c r="W28" s="80">
        <v>1676433.59</v>
      </c>
      <c r="X28" s="78">
        <v>1</v>
      </c>
      <c r="Y28" s="103">
        <v>106.4</v>
      </c>
      <c r="Z28" s="80">
        <v>1783.7249999999999</v>
      </c>
      <c r="AA28" s="81">
        <v>0.88642971852950903</v>
      </c>
      <c r="AB28" s="81">
        <v>1.43529058019562E-2</v>
      </c>
    </row>
    <row r="29" spans="1:28" x14ac:dyDescent="0.2">
      <c r="A29" s="7">
        <v>1039</v>
      </c>
      <c r="B29" s="7">
        <v>1039</v>
      </c>
      <c r="C29" s="7" t="s">
        <v>3971</v>
      </c>
      <c r="D29" s="7" t="s">
        <v>3972</v>
      </c>
      <c r="E29" s="4" t="s">
        <v>425</v>
      </c>
      <c r="F29" s="7" t="s">
        <v>3973</v>
      </c>
      <c r="G29" s="7" t="s">
        <v>3974</v>
      </c>
      <c r="H29" s="7" t="s">
        <v>76</v>
      </c>
      <c r="I29" s="7" t="s">
        <v>239</v>
      </c>
      <c r="J29" s="7" t="s">
        <v>53</v>
      </c>
      <c r="K29" s="7" t="s">
        <v>53</v>
      </c>
      <c r="L29" s="7" t="s">
        <v>799</v>
      </c>
      <c r="M29" s="7" t="s">
        <v>311</v>
      </c>
      <c r="N29" s="7" t="s">
        <v>72</v>
      </c>
      <c r="O29" s="7" t="s">
        <v>62</v>
      </c>
      <c r="P29" s="80">
        <v>1.464</v>
      </c>
      <c r="Q29" s="85">
        <v>0.10807700000000001</v>
      </c>
      <c r="R29" s="81">
        <v>6.336E-2</v>
      </c>
      <c r="S29" s="7" t="s">
        <v>1205</v>
      </c>
      <c r="T29" s="7" t="s">
        <v>65</v>
      </c>
      <c r="U29" s="7" t="s">
        <v>57</v>
      </c>
      <c r="V29" s="7" t="s">
        <v>1212</v>
      </c>
      <c r="W29" s="80">
        <v>1085809</v>
      </c>
      <c r="X29" s="78">
        <v>1</v>
      </c>
      <c r="Y29" s="103">
        <v>108</v>
      </c>
      <c r="Z29" s="80">
        <v>1172.674</v>
      </c>
      <c r="AA29" s="81">
        <v>0.233292953332082</v>
      </c>
      <c r="AB29" s="81">
        <v>5.1485266724316204E-3</v>
      </c>
    </row>
    <row r="30" spans="1:28" x14ac:dyDescent="0.2">
      <c r="A30" s="7">
        <v>1039</v>
      </c>
      <c r="B30" s="7">
        <v>1039</v>
      </c>
      <c r="C30" s="7" t="s">
        <v>3975</v>
      </c>
      <c r="D30" s="7" t="s">
        <v>3976</v>
      </c>
      <c r="E30" s="4" t="s">
        <v>425</v>
      </c>
      <c r="F30" s="7" t="s">
        <v>3977</v>
      </c>
      <c r="G30" s="7" t="s">
        <v>3978</v>
      </c>
      <c r="H30" s="7" t="s">
        <v>76</v>
      </c>
      <c r="I30" s="7" t="s">
        <v>239</v>
      </c>
      <c r="J30" s="7" t="s">
        <v>53</v>
      </c>
      <c r="K30" s="7" t="s">
        <v>53</v>
      </c>
      <c r="L30" s="7" t="s">
        <v>799</v>
      </c>
      <c r="M30" s="7" t="s">
        <v>311</v>
      </c>
      <c r="N30" s="7" t="s">
        <v>379</v>
      </c>
      <c r="O30" s="7" t="s">
        <v>62</v>
      </c>
      <c r="P30" s="80">
        <v>2.3149999999999999</v>
      </c>
      <c r="Q30" s="85">
        <v>1.2E-2</v>
      </c>
      <c r="R30" s="81">
        <v>5.2019999999999997E-2</v>
      </c>
      <c r="S30" s="7" t="s">
        <v>1205</v>
      </c>
      <c r="T30" s="7" t="s">
        <v>70</v>
      </c>
      <c r="U30" s="7" t="s">
        <v>57</v>
      </c>
      <c r="V30" s="7" t="s">
        <v>1212</v>
      </c>
      <c r="W30" s="80">
        <v>333844</v>
      </c>
      <c r="X30" s="78">
        <v>1</v>
      </c>
      <c r="Y30" s="103">
        <v>96.67</v>
      </c>
      <c r="Z30" s="80">
        <v>322.72699999999998</v>
      </c>
      <c r="AA30" s="81">
        <v>6.4203650557530495E-2</v>
      </c>
      <c r="AB30" s="81">
        <v>1.4169060944262499E-3</v>
      </c>
    </row>
    <row r="31" spans="1:28" x14ac:dyDescent="0.2">
      <c r="A31" s="7">
        <v>1039</v>
      </c>
      <c r="B31" s="7">
        <v>1039</v>
      </c>
      <c r="C31" s="7" t="s">
        <v>3971</v>
      </c>
      <c r="D31" s="7" t="s">
        <v>3972</v>
      </c>
      <c r="E31" s="4" t="s">
        <v>425</v>
      </c>
      <c r="F31" s="7" t="s">
        <v>3979</v>
      </c>
      <c r="G31" s="7" t="s">
        <v>3980</v>
      </c>
      <c r="H31" s="7" t="s">
        <v>76</v>
      </c>
      <c r="I31" s="7" t="s">
        <v>239</v>
      </c>
      <c r="J31" s="7" t="s">
        <v>53</v>
      </c>
      <c r="K31" s="7" t="s">
        <v>53</v>
      </c>
      <c r="L31" s="7" t="s">
        <v>799</v>
      </c>
      <c r="M31" s="7" t="s">
        <v>311</v>
      </c>
      <c r="N31" s="7" t="s">
        <v>79</v>
      </c>
      <c r="O31" s="7" t="s">
        <v>62</v>
      </c>
      <c r="P31" s="80">
        <v>3.2690000000000001</v>
      </c>
      <c r="Q31" s="85">
        <v>5.0000000000000001E-4</v>
      </c>
      <c r="R31" s="81">
        <v>2.3390000000000001E-2</v>
      </c>
      <c r="S31" s="7" t="s">
        <v>1205</v>
      </c>
      <c r="T31" s="7" t="s">
        <v>65</v>
      </c>
      <c r="U31" s="7" t="s">
        <v>57</v>
      </c>
      <c r="V31" s="7" t="s">
        <v>1212</v>
      </c>
      <c r="W31" s="80">
        <v>3318809.86</v>
      </c>
      <c r="X31" s="78">
        <v>1</v>
      </c>
      <c r="Y31" s="103">
        <v>106.4</v>
      </c>
      <c r="Z31" s="80">
        <v>3531.2139999999999</v>
      </c>
      <c r="AA31" s="81">
        <v>0.70250339611038803</v>
      </c>
      <c r="AB31" s="81">
        <v>1.5503500730258701E-2</v>
      </c>
    </row>
    <row r="32" spans="1:28" x14ac:dyDescent="0.2">
      <c r="A32" s="7">
        <v>1039</v>
      </c>
      <c r="B32" s="7">
        <v>8056</v>
      </c>
      <c r="C32" s="7" t="s">
        <v>3971</v>
      </c>
      <c r="D32" s="7" t="s">
        <v>3972</v>
      </c>
      <c r="E32" s="4" t="s">
        <v>425</v>
      </c>
      <c r="F32" s="7" t="s">
        <v>3973</v>
      </c>
      <c r="G32" s="7" t="s">
        <v>3974</v>
      </c>
      <c r="H32" s="7" t="s">
        <v>76</v>
      </c>
      <c r="I32" s="7" t="s">
        <v>239</v>
      </c>
      <c r="J32" s="7" t="s">
        <v>53</v>
      </c>
      <c r="K32" s="7" t="s">
        <v>53</v>
      </c>
      <c r="L32" s="7" t="s">
        <v>799</v>
      </c>
      <c r="M32" s="7" t="s">
        <v>311</v>
      </c>
      <c r="N32" s="7" t="s">
        <v>72</v>
      </c>
      <c r="O32" s="7" t="s">
        <v>62</v>
      </c>
      <c r="P32" s="80">
        <v>1.464</v>
      </c>
      <c r="Q32" s="85">
        <v>0.10807700000000001</v>
      </c>
      <c r="R32" s="81">
        <v>6.336E-2</v>
      </c>
      <c r="S32" s="7" t="s">
        <v>1205</v>
      </c>
      <c r="T32" s="7" t="s">
        <v>65</v>
      </c>
      <c r="U32" s="7" t="s">
        <v>57</v>
      </c>
      <c r="V32" s="7" t="s">
        <v>1212</v>
      </c>
      <c r="W32" s="80">
        <v>1696168</v>
      </c>
      <c r="X32" s="78">
        <v>1</v>
      </c>
      <c r="Y32" s="103">
        <v>108</v>
      </c>
      <c r="Z32" s="80">
        <v>1831.8610000000001</v>
      </c>
      <c r="AA32" s="81">
        <v>0.49211116112536302</v>
      </c>
      <c r="AB32" s="81">
        <v>5.2347562694774596E-3</v>
      </c>
    </row>
    <row r="33" spans="1:28" x14ac:dyDescent="0.2">
      <c r="A33" s="7">
        <v>1039</v>
      </c>
      <c r="B33" s="7">
        <v>8056</v>
      </c>
      <c r="C33" s="7" t="s">
        <v>3975</v>
      </c>
      <c r="D33" s="7" t="s">
        <v>3976</v>
      </c>
      <c r="E33" s="4" t="s">
        <v>425</v>
      </c>
      <c r="F33" s="7" t="s">
        <v>3977</v>
      </c>
      <c r="G33" s="7" t="s">
        <v>3978</v>
      </c>
      <c r="H33" s="7" t="s">
        <v>76</v>
      </c>
      <c r="I33" s="7" t="s">
        <v>239</v>
      </c>
      <c r="J33" s="7" t="s">
        <v>53</v>
      </c>
      <c r="K33" s="7" t="s">
        <v>53</v>
      </c>
      <c r="L33" s="7" t="s">
        <v>799</v>
      </c>
      <c r="M33" s="7" t="s">
        <v>311</v>
      </c>
      <c r="N33" s="7" t="s">
        <v>379</v>
      </c>
      <c r="O33" s="7" t="s">
        <v>62</v>
      </c>
      <c r="P33" s="80">
        <v>2.3149999999999999</v>
      </c>
      <c r="Q33" s="85">
        <v>1.2E-2</v>
      </c>
      <c r="R33" s="81">
        <v>5.2019999999999997E-2</v>
      </c>
      <c r="S33" s="7" t="s">
        <v>1205</v>
      </c>
      <c r="T33" s="7" t="s">
        <v>70</v>
      </c>
      <c r="U33" s="7" t="s">
        <v>57</v>
      </c>
      <c r="V33" s="7" t="s">
        <v>1212</v>
      </c>
      <c r="W33" s="80">
        <v>172837</v>
      </c>
      <c r="X33" s="78">
        <v>1</v>
      </c>
      <c r="Y33" s="103">
        <v>96.67</v>
      </c>
      <c r="Z33" s="80">
        <v>167.08199999999999</v>
      </c>
      <c r="AA33" s="81">
        <v>4.4884772888428001E-2</v>
      </c>
      <c r="AB33" s="81">
        <v>4.7745482086701801E-4</v>
      </c>
    </row>
    <row r="34" spans="1:28" x14ac:dyDescent="0.2">
      <c r="A34" s="7">
        <v>1039</v>
      </c>
      <c r="B34" s="7">
        <v>8056</v>
      </c>
      <c r="C34" s="7" t="s">
        <v>3971</v>
      </c>
      <c r="D34" s="7" t="s">
        <v>3972</v>
      </c>
      <c r="E34" s="4" t="s">
        <v>425</v>
      </c>
      <c r="F34" s="7" t="s">
        <v>3979</v>
      </c>
      <c r="G34" s="7" t="s">
        <v>3980</v>
      </c>
      <c r="H34" s="7" t="s">
        <v>76</v>
      </c>
      <c r="I34" s="7" t="s">
        <v>239</v>
      </c>
      <c r="J34" s="7" t="s">
        <v>53</v>
      </c>
      <c r="K34" s="7" t="s">
        <v>53</v>
      </c>
      <c r="L34" s="7" t="s">
        <v>799</v>
      </c>
      <c r="M34" s="7" t="s">
        <v>311</v>
      </c>
      <c r="N34" s="7" t="s">
        <v>79</v>
      </c>
      <c r="O34" s="7" t="s">
        <v>62</v>
      </c>
      <c r="P34" s="80">
        <v>3.2690000000000001</v>
      </c>
      <c r="Q34" s="85">
        <v>5.0000000000000001E-4</v>
      </c>
      <c r="R34" s="81">
        <v>2.3390000000000001E-2</v>
      </c>
      <c r="S34" s="7" t="s">
        <v>1205</v>
      </c>
      <c r="T34" s="7" t="s">
        <v>65</v>
      </c>
      <c r="U34" s="7" t="s">
        <v>57</v>
      </c>
      <c r="V34" s="7" t="s">
        <v>1212</v>
      </c>
      <c r="W34" s="80">
        <v>1619841.73</v>
      </c>
      <c r="X34" s="78">
        <v>1</v>
      </c>
      <c r="Y34" s="103">
        <v>106.4</v>
      </c>
      <c r="Z34" s="80">
        <v>1723.5119999999999</v>
      </c>
      <c r="AA34" s="81">
        <v>0.46300406598620902</v>
      </c>
      <c r="AB34" s="81">
        <v>4.92513405238015E-3</v>
      </c>
    </row>
    <row r="35" spans="1:28" x14ac:dyDescent="0.2">
      <c r="A35" s="7">
        <v>11389</v>
      </c>
      <c r="B35" s="7">
        <v>11390</v>
      </c>
      <c r="C35" s="7" t="s">
        <v>3971</v>
      </c>
      <c r="D35" s="7" t="s">
        <v>3972</v>
      </c>
      <c r="E35" s="4" t="s">
        <v>425</v>
      </c>
      <c r="F35" s="7" t="s">
        <v>3973</v>
      </c>
      <c r="G35" s="7" t="s">
        <v>3974</v>
      </c>
      <c r="H35" s="7" t="s">
        <v>76</v>
      </c>
      <c r="I35" s="7" t="s">
        <v>239</v>
      </c>
      <c r="J35" s="7" t="s">
        <v>53</v>
      </c>
      <c r="K35" s="7" t="s">
        <v>53</v>
      </c>
      <c r="L35" s="7" t="s">
        <v>799</v>
      </c>
      <c r="M35" s="7" t="s">
        <v>311</v>
      </c>
      <c r="N35" s="7" t="s">
        <v>72</v>
      </c>
      <c r="O35" s="7" t="s">
        <v>62</v>
      </c>
      <c r="P35" s="80">
        <v>1.464</v>
      </c>
      <c r="Q35" s="85">
        <v>0.10807700000000001</v>
      </c>
      <c r="R35" s="81">
        <v>6.336E-2</v>
      </c>
      <c r="S35" s="7" t="s">
        <v>1205</v>
      </c>
      <c r="T35" s="7" t="s">
        <v>65</v>
      </c>
      <c r="U35" s="7" t="s">
        <v>57</v>
      </c>
      <c r="V35" s="7" t="s">
        <v>1212</v>
      </c>
      <c r="W35" s="80">
        <v>5062733</v>
      </c>
      <c r="X35" s="78">
        <v>1</v>
      </c>
      <c r="Y35" s="103">
        <v>108</v>
      </c>
      <c r="Z35" s="80">
        <v>5467.7520000000004</v>
      </c>
      <c r="AA35" s="81">
        <v>0.33095370802933499</v>
      </c>
      <c r="AB35" s="81">
        <v>2.0304191221804401E-3</v>
      </c>
    </row>
    <row r="36" spans="1:28" x14ac:dyDescent="0.2">
      <c r="A36" s="7">
        <v>11389</v>
      </c>
      <c r="B36" s="7">
        <v>11390</v>
      </c>
      <c r="C36" s="7" t="s">
        <v>3975</v>
      </c>
      <c r="D36" s="7" t="s">
        <v>3976</v>
      </c>
      <c r="E36" s="4" t="s">
        <v>425</v>
      </c>
      <c r="F36" s="7" t="s">
        <v>3977</v>
      </c>
      <c r="G36" s="7" t="s">
        <v>3978</v>
      </c>
      <c r="H36" s="7" t="s">
        <v>76</v>
      </c>
      <c r="I36" s="7" t="s">
        <v>239</v>
      </c>
      <c r="J36" s="7" t="s">
        <v>53</v>
      </c>
      <c r="K36" s="7" t="s">
        <v>53</v>
      </c>
      <c r="L36" s="7" t="s">
        <v>799</v>
      </c>
      <c r="M36" s="7" t="s">
        <v>311</v>
      </c>
      <c r="N36" s="7" t="s">
        <v>379</v>
      </c>
      <c r="O36" s="7" t="s">
        <v>62</v>
      </c>
      <c r="P36" s="80">
        <v>2.3149999999999999</v>
      </c>
      <c r="Q36" s="85">
        <v>1.2E-2</v>
      </c>
      <c r="R36" s="81">
        <v>5.2019999999999997E-2</v>
      </c>
      <c r="S36" s="7" t="s">
        <v>1205</v>
      </c>
      <c r="T36" s="7" t="s">
        <v>70</v>
      </c>
      <c r="U36" s="7" t="s">
        <v>57</v>
      </c>
      <c r="V36" s="7" t="s">
        <v>1212</v>
      </c>
      <c r="W36" s="80">
        <v>2031401</v>
      </c>
      <c r="X36" s="78">
        <v>1</v>
      </c>
      <c r="Y36" s="103">
        <v>96.67</v>
      </c>
      <c r="Z36" s="80">
        <v>1963.7550000000001</v>
      </c>
      <c r="AA36" s="81">
        <v>0.118862771472333</v>
      </c>
      <c r="AB36" s="81">
        <v>7.2922961205014697E-4</v>
      </c>
    </row>
    <row r="37" spans="1:28" x14ac:dyDescent="0.2">
      <c r="A37" s="7">
        <v>11389</v>
      </c>
      <c r="B37" s="7">
        <v>11390</v>
      </c>
      <c r="C37" s="7" t="s">
        <v>3971</v>
      </c>
      <c r="D37" s="7" t="s">
        <v>3972</v>
      </c>
      <c r="E37" s="4" t="s">
        <v>425</v>
      </c>
      <c r="F37" s="7" t="s">
        <v>3979</v>
      </c>
      <c r="G37" s="7" t="s">
        <v>3980</v>
      </c>
      <c r="H37" s="7" t="s">
        <v>76</v>
      </c>
      <c r="I37" s="7" t="s">
        <v>239</v>
      </c>
      <c r="J37" s="7" t="s">
        <v>53</v>
      </c>
      <c r="K37" s="7" t="s">
        <v>53</v>
      </c>
      <c r="L37" s="7" t="s">
        <v>799</v>
      </c>
      <c r="M37" s="7" t="s">
        <v>311</v>
      </c>
      <c r="N37" s="7" t="s">
        <v>79</v>
      </c>
      <c r="O37" s="7" t="s">
        <v>62</v>
      </c>
      <c r="P37" s="80">
        <v>3.2690000000000001</v>
      </c>
      <c r="Q37" s="85">
        <v>5.0000000000000001E-4</v>
      </c>
      <c r="R37" s="81">
        <v>2.3390000000000001E-2</v>
      </c>
      <c r="S37" s="7" t="s">
        <v>1205</v>
      </c>
      <c r="T37" s="7" t="s">
        <v>65</v>
      </c>
      <c r="U37" s="7" t="s">
        <v>57</v>
      </c>
      <c r="V37" s="7" t="s">
        <v>1212</v>
      </c>
      <c r="W37" s="80">
        <v>8542942.4000000004</v>
      </c>
      <c r="X37" s="78">
        <v>1</v>
      </c>
      <c r="Y37" s="103">
        <v>106.4</v>
      </c>
      <c r="Z37" s="80">
        <v>9089.6910000000007</v>
      </c>
      <c r="AA37" s="81">
        <v>0.55018352049833197</v>
      </c>
      <c r="AB37" s="81">
        <v>3.3754060269642E-3</v>
      </c>
    </row>
    <row r="38" spans="1:28" x14ac:dyDescent="0.2">
      <c r="A38" s="7">
        <v>11389</v>
      </c>
      <c r="B38" s="7">
        <v>11391</v>
      </c>
      <c r="C38" s="7" t="s">
        <v>3971</v>
      </c>
      <c r="D38" s="7" t="s">
        <v>3972</v>
      </c>
      <c r="E38" s="4" t="s">
        <v>425</v>
      </c>
      <c r="F38" s="7" t="s">
        <v>3973</v>
      </c>
      <c r="G38" s="7" t="s">
        <v>3974</v>
      </c>
      <c r="H38" s="7" t="s">
        <v>76</v>
      </c>
      <c r="I38" s="7" t="s">
        <v>239</v>
      </c>
      <c r="J38" s="7" t="s">
        <v>53</v>
      </c>
      <c r="K38" s="7" t="s">
        <v>53</v>
      </c>
      <c r="L38" s="7" t="s">
        <v>799</v>
      </c>
      <c r="M38" s="7" t="s">
        <v>311</v>
      </c>
      <c r="N38" s="7" t="s">
        <v>72</v>
      </c>
      <c r="O38" s="7" t="s">
        <v>62</v>
      </c>
      <c r="P38" s="80">
        <v>1.464</v>
      </c>
      <c r="Q38" s="85">
        <v>0.10807700000000001</v>
      </c>
      <c r="R38" s="81">
        <v>6.336E-2</v>
      </c>
      <c r="S38" s="7" t="s">
        <v>1205</v>
      </c>
      <c r="T38" s="7" t="s">
        <v>65</v>
      </c>
      <c r="U38" s="7" t="s">
        <v>57</v>
      </c>
      <c r="V38" s="7" t="s">
        <v>1212</v>
      </c>
      <c r="W38" s="80">
        <v>611772</v>
      </c>
      <c r="X38" s="78">
        <v>1</v>
      </c>
      <c r="Y38" s="103">
        <v>108</v>
      </c>
      <c r="Z38" s="80">
        <v>660.71400000000006</v>
      </c>
      <c r="AA38" s="81">
        <v>0.345420703949116</v>
      </c>
      <c r="AB38" s="81">
        <v>7.9443409659083093E-3</v>
      </c>
    </row>
    <row r="39" spans="1:28" x14ac:dyDescent="0.2">
      <c r="A39" s="7">
        <v>11389</v>
      </c>
      <c r="B39" s="7">
        <v>11391</v>
      </c>
      <c r="C39" s="7" t="s">
        <v>3975</v>
      </c>
      <c r="D39" s="7" t="s">
        <v>3976</v>
      </c>
      <c r="E39" s="4" t="s">
        <v>425</v>
      </c>
      <c r="F39" s="7" t="s">
        <v>3977</v>
      </c>
      <c r="G39" s="7" t="s">
        <v>3978</v>
      </c>
      <c r="H39" s="7" t="s">
        <v>76</v>
      </c>
      <c r="I39" s="7" t="s">
        <v>239</v>
      </c>
      <c r="J39" s="7" t="s">
        <v>53</v>
      </c>
      <c r="K39" s="7" t="s">
        <v>53</v>
      </c>
      <c r="L39" s="7" t="s">
        <v>799</v>
      </c>
      <c r="M39" s="7" t="s">
        <v>311</v>
      </c>
      <c r="N39" s="7" t="s">
        <v>379</v>
      </c>
      <c r="O39" s="7" t="s">
        <v>62</v>
      </c>
      <c r="P39" s="80">
        <v>2.3149999999999999</v>
      </c>
      <c r="Q39" s="85">
        <v>1.2E-2</v>
      </c>
      <c r="R39" s="81">
        <v>5.2019999999999997E-2</v>
      </c>
      <c r="S39" s="7" t="s">
        <v>1205</v>
      </c>
      <c r="T39" s="7" t="s">
        <v>70</v>
      </c>
      <c r="U39" s="7" t="s">
        <v>57</v>
      </c>
      <c r="V39" s="7" t="s">
        <v>1212</v>
      </c>
      <c r="W39" s="80">
        <v>305563</v>
      </c>
      <c r="X39" s="78">
        <v>1</v>
      </c>
      <c r="Y39" s="103">
        <v>96.67</v>
      </c>
      <c r="Z39" s="80">
        <v>295.38799999999998</v>
      </c>
      <c r="AA39" s="81">
        <v>0.154428515713566</v>
      </c>
      <c r="AB39" s="81">
        <v>3.5517059911626498E-3</v>
      </c>
    </row>
    <row r="40" spans="1:28" x14ac:dyDescent="0.2">
      <c r="A40" s="7">
        <v>11389</v>
      </c>
      <c r="B40" s="7">
        <v>11391</v>
      </c>
      <c r="C40" s="7" t="s">
        <v>3971</v>
      </c>
      <c r="D40" s="7" t="s">
        <v>3972</v>
      </c>
      <c r="E40" s="4" t="s">
        <v>425</v>
      </c>
      <c r="F40" s="7" t="s">
        <v>3979</v>
      </c>
      <c r="G40" s="7" t="s">
        <v>3980</v>
      </c>
      <c r="H40" s="7" t="s">
        <v>76</v>
      </c>
      <c r="I40" s="7" t="s">
        <v>239</v>
      </c>
      <c r="J40" s="7" t="s">
        <v>53</v>
      </c>
      <c r="K40" s="7" t="s">
        <v>53</v>
      </c>
      <c r="L40" s="7" t="s">
        <v>799</v>
      </c>
      <c r="M40" s="7" t="s">
        <v>311</v>
      </c>
      <c r="N40" s="7" t="s">
        <v>79</v>
      </c>
      <c r="O40" s="7" t="s">
        <v>62</v>
      </c>
      <c r="P40" s="80">
        <v>3.2690000000000001</v>
      </c>
      <c r="Q40" s="85">
        <v>5.0000000000000001E-4</v>
      </c>
      <c r="R40" s="81">
        <v>2.3390000000000001E-2</v>
      </c>
      <c r="S40" s="7" t="s">
        <v>1205</v>
      </c>
      <c r="T40" s="7" t="s">
        <v>65</v>
      </c>
      <c r="U40" s="7" t="s">
        <v>57</v>
      </c>
      <c r="V40" s="7" t="s">
        <v>1212</v>
      </c>
      <c r="W40" s="80">
        <v>899133.77</v>
      </c>
      <c r="X40" s="78">
        <v>1</v>
      </c>
      <c r="Y40" s="103">
        <v>106.4</v>
      </c>
      <c r="Z40" s="80">
        <v>956.678</v>
      </c>
      <c r="AA40" s="81">
        <v>0.50015078033731797</v>
      </c>
      <c r="AB40" s="81">
        <v>1.1502982559928101E-2</v>
      </c>
    </row>
    <row r="41" spans="1:28" x14ac:dyDescent="0.2">
      <c r="A41" s="7">
        <v>11389</v>
      </c>
      <c r="B41" s="7">
        <v>11392</v>
      </c>
      <c r="C41" s="7" t="s">
        <v>3971</v>
      </c>
      <c r="D41" s="7" t="s">
        <v>3972</v>
      </c>
      <c r="E41" s="4" t="s">
        <v>425</v>
      </c>
      <c r="F41" s="7" t="s">
        <v>3973</v>
      </c>
      <c r="G41" s="7" t="s">
        <v>3974</v>
      </c>
      <c r="H41" s="7" t="s">
        <v>76</v>
      </c>
      <c r="I41" s="7" t="s">
        <v>239</v>
      </c>
      <c r="J41" s="7" t="s">
        <v>53</v>
      </c>
      <c r="K41" s="7" t="s">
        <v>53</v>
      </c>
      <c r="L41" s="7" t="s">
        <v>799</v>
      </c>
      <c r="M41" s="7" t="s">
        <v>311</v>
      </c>
      <c r="N41" s="7" t="s">
        <v>72</v>
      </c>
      <c r="O41" s="7" t="s">
        <v>62</v>
      </c>
      <c r="P41" s="80">
        <v>1.464</v>
      </c>
      <c r="Q41" s="85">
        <v>0.10807700000000001</v>
      </c>
      <c r="R41" s="81">
        <v>6.336E-2</v>
      </c>
      <c r="S41" s="7" t="s">
        <v>1205</v>
      </c>
      <c r="T41" s="7" t="s">
        <v>65</v>
      </c>
      <c r="U41" s="7" t="s">
        <v>57</v>
      </c>
      <c r="V41" s="7" t="s">
        <v>1212</v>
      </c>
      <c r="W41" s="80">
        <v>1122754</v>
      </c>
      <c r="X41" s="78">
        <v>1</v>
      </c>
      <c r="Y41" s="103">
        <v>108</v>
      </c>
      <c r="Z41" s="80">
        <v>1212.5740000000001</v>
      </c>
      <c r="AA41" s="81">
        <v>0.40513090259559797</v>
      </c>
      <c r="AB41" s="81">
        <v>4.4012904327973201E-3</v>
      </c>
    </row>
    <row r="42" spans="1:28" x14ac:dyDescent="0.2">
      <c r="A42" s="7">
        <v>11389</v>
      </c>
      <c r="B42" s="7">
        <v>11392</v>
      </c>
      <c r="C42" s="7" t="s">
        <v>3975</v>
      </c>
      <c r="D42" s="7" t="s">
        <v>3976</v>
      </c>
      <c r="E42" s="4" t="s">
        <v>425</v>
      </c>
      <c r="F42" s="7" t="s">
        <v>3977</v>
      </c>
      <c r="G42" s="7" t="s">
        <v>3978</v>
      </c>
      <c r="H42" s="7" t="s">
        <v>76</v>
      </c>
      <c r="I42" s="7" t="s">
        <v>239</v>
      </c>
      <c r="J42" s="7" t="s">
        <v>53</v>
      </c>
      <c r="K42" s="7" t="s">
        <v>53</v>
      </c>
      <c r="L42" s="7" t="s">
        <v>799</v>
      </c>
      <c r="M42" s="7" t="s">
        <v>311</v>
      </c>
      <c r="N42" s="7" t="s">
        <v>379</v>
      </c>
      <c r="O42" s="7" t="s">
        <v>62</v>
      </c>
      <c r="P42" s="80">
        <v>2.3149999999999999</v>
      </c>
      <c r="Q42" s="85">
        <v>1.2E-2</v>
      </c>
      <c r="R42" s="81">
        <v>5.2019999999999997E-2</v>
      </c>
      <c r="S42" s="7" t="s">
        <v>1205</v>
      </c>
      <c r="T42" s="7" t="s">
        <v>70</v>
      </c>
      <c r="U42" s="7" t="s">
        <v>57</v>
      </c>
      <c r="V42" s="7" t="s">
        <v>1212</v>
      </c>
      <c r="W42" s="80">
        <v>640231</v>
      </c>
      <c r="X42" s="78">
        <v>1</v>
      </c>
      <c r="Y42" s="103">
        <v>96.67</v>
      </c>
      <c r="Z42" s="80">
        <v>618.91099999999994</v>
      </c>
      <c r="AA42" s="81">
        <v>0.206783281304459</v>
      </c>
      <c r="AB42" s="81">
        <v>2.2464671834136201E-3</v>
      </c>
    </row>
    <row r="43" spans="1:28" x14ac:dyDescent="0.2">
      <c r="A43" s="7">
        <v>11389</v>
      </c>
      <c r="B43" s="7">
        <v>11392</v>
      </c>
      <c r="C43" s="7" t="s">
        <v>3971</v>
      </c>
      <c r="D43" s="7" t="s">
        <v>3972</v>
      </c>
      <c r="E43" s="4" t="s">
        <v>425</v>
      </c>
      <c r="F43" s="7" t="s">
        <v>3979</v>
      </c>
      <c r="G43" s="7" t="s">
        <v>3980</v>
      </c>
      <c r="H43" s="7" t="s">
        <v>76</v>
      </c>
      <c r="I43" s="7" t="s">
        <v>239</v>
      </c>
      <c r="J43" s="7" t="s">
        <v>53</v>
      </c>
      <c r="K43" s="7" t="s">
        <v>53</v>
      </c>
      <c r="L43" s="7" t="s">
        <v>799</v>
      </c>
      <c r="M43" s="7" t="s">
        <v>311</v>
      </c>
      <c r="N43" s="7" t="s">
        <v>79</v>
      </c>
      <c r="O43" s="7" t="s">
        <v>62</v>
      </c>
      <c r="P43" s="80">
        <v>3.2690000000000001</v>
      </c>
      <c r="Q43" s="85">
        <v>5.0000000000000001E-4</v>
      </c>
      <c r="R43" s="81">
        <v>2.3390000000000001E-2</v>
      </c>
      <c r="S43" s="7" t="s">
        <v>1205</v>
      </c>
      <c r="T43" s="7" t="s">
        <v>65</v>
      </c>
      <c r="U43" s="7" t="s">
        <v>57</v>
      </c>
      <c r="V43" s="7" t="s">
        <v>1212</v>
      </c>
      <c r="W43" s="80">
        <v>1091689.51</v>
      </c>
      <c r="X43" s="78">
        <v>1</v>
      </c>
      <c r="Y43" s="103">
        <v>106.4</v>
      </c>
      <c r="Z43" s="80">
        <v>1161.558</v>
      </c>
      <c r="AA43" s="81">
        <v>0.38808581609994403</v>
      </c>
      <c r="AB43" s="81">
        <v>4.2161147879899597E-3</v>
      </c>
    </row>
    <row r="44" spans="1:28" x14ac:dyDescent="0.2">
      <c r="A44" s="7">
        <v>11389</v>
      </c>
      <c r="B44" s="7">
        <v>11393</v>
      </c>
      <c r="C44" s="7" t="s">
        <v>3975</v>
      </c>
      <c r="D44" s="7" t="s">
        <v>3976</v>
      </c>
      <c r="E44" s="4" t="s">
        <v>425</v>
      </c>
      <c r="F44" s="7" t="s">
        <v>3977</v>
      </c>
      <c r="G44" s="7" t="s">
        <v>3978</v>
      </c>
      <c r="H44" s="7" t="s">
        <v>76</v>
      </c>
      <c r="I44" s="7" t="s">
        <v>239</v>
      </c>
      <c r="J44" s="7" t="s">
        <v>53</v>
      </c>
      <c r="K44" s="7" t="s">
        <v>53</v>
      </c>
      <c r="L44" s="7" t="s">
        <v>799</v>
      </c>
      <c r="M44" s="7" t="s">
        <v>311</v>
      </c>
      <c r="N44" s="7" t="s">
        <v>379</v>
      </c>
      <c r="O44" s="7" t="s">
        <v>62</v>
      </c>
      <c r="P44" s="80">
        <v>2.3149999999999999</v>
      </c>
      <c r="Q44" s="85">
        <v>1.2E-2</v>
      </c>
      <c r="R44" s="81">
        <v>5.2019999999999997E-2</v>
      </c>
      <c r="S44" s="7" t="s">
        <v>1205</v>
      </c>
      <c r="T44" s="7" t="s">
        <v>70</v>
      </c>
      <c r="U44" s="7" t="s">
        <v>57</v>
      </c>
      <c r="V44" s="7" t="s">
        <v>1212</v>
      </c>
      <c r="W44" s="80">
        <v>51343</v>
      </c>
      <c r="X44" s="78">
        <v>1</v>
      </c>
      <c r="Y44" s="103">
        <v>96.67</v>
      </c>
      <c r="Z44" s="80">
        <v>49.633000000000003</v>
      </c>
      <c r="AA44" s="81">
        <v>0.34442125208461299</v>
      </c>
      <c r="AB44" s="81">
        <v>2.5503217815121401E-3</v>
      </c>
    </row>
    <row r="45" spans="1:28" x14ac:dyDescent="0.2">
      <c r="A45" s="7">
        <v>11389</v>
      </c>
      <c r="B45" s="7">
        <v>11393</v>
      </c>
      <c r="C45" s="7" t="s">
        <v>3971</v>
      </c>
      <c r="D45" s="7" t="s">
        <v>3972</v>
      </c>
      <c r="E45" s="4" t="s">
        <v>425</v>
      </c>
      <c r="F45" s="7" t="s">
        <v>3979</v>
      </c>
      <c r="G45" s="7" t="s">
        <v>3980</v>
      </c>
      <c r="H45" s="7" t="s">
        <v>76</v>
      </c>
      <c r="I45" s="7" t="s">
        <v>239</v>
      </c>
      <c r="J45" s="7" t="s">
        <v>53</v>
      </c>
      <c r="K45" s="7" t="s">
        <v>53</v>
      </c>
      <c r="L45" s="7" t="s">
        <v>799</v>
      </c>
      <c r="M45" s="7" t="s">
        <v>311</v>
      </c>
      <c r="N45" s="7" t="s">
        <v>79</v>
      </c>
      <c r="O45" s="7" t="s">
        <v>62</v>
      </c>
      <c r="P45" s="80">
        <v>3.2690000000000001</v>
      </c>
      <c r="Q45" s="85">
        <v>5.0000000000000001E-4</v>
      </c>
      <c r="R45" s="81">
        <v>2.3390000000000001E-2</v>
      </c>
      <c r="S45" s="7" t="s">
        <v>1205</v>
      </c>
      <c r="T45" s="7" t="s">
        <v>65</v>
      </c>
      <c r="U45" s="7" t="s">
        <v>57</v>
      </c>
      <c r="V45" s="7" t="s">
        <v>1212</v>
      </c>
      <c r="W45" s="80">
        <v>88790.45</v>
      </c>
      <c r="X45" s="78">
        <v>1</v>
      </c>
      <c r="Y45" s="103">
        <v>106.4</v>
      </c>
      <c r="Z45" s="80">
        <v>94.472999999999999</v>
      </c>
      <c r="AA45" s="81">
        <v>0.65557874791538695</v>
      </c>
      <c r="AB45" s="81">
        <v>4.8543368046706104E-3</v>
      </c>
    </row>
    <row r="46" spans="1:28" x14ac:dyDescent="0.2">
      <c r="A46" s="7">
        <v>11389</v>
      </c>
      <c r="B46" s="7">
        <v>11394</v>
      </c>
      <c r="C46" s="7" t="s">
        <v>3971</v>
      </c>
      <c r="D46" s="7" t="s">
        <v>3972</v>
      </c>
      <c r="E46" s="4" t="s">
        <v>425</v>
      </c>
      <c r="F46" s="7" t="s">
        <v>3973</v>
      </c>
      <c r="G46" s="7" t="s">
        <v>3974</v>
      </c>
      <c r="H46" s="7" t="s">
        <v>76</v>
      </c>
      <c r="I46" s="7" t="s">
        <v>239</v>
      </c>
      <c r="J46" s="7" t="s">
        <v>53</v>
      </c>
      <c r="K46" s="7" t="s">
        <v>53</v>
      </c>
      <c r="L46" s="7" t="s">
        <v>799</v>
      </c>
      <c r="M46" s="7" t="s">
        <v>311</v>
      </c>
      <c r="N46" s="7" t="s">
        <v>72</v>
      </c>
      <c r="O46" s="7" t="s">
        <v>62</v>
      </c>
      <c r="P46" s="80">
        <v>1.464</v>
      </c>
      <c r="Q46" s="85">
        <v>0.10807700000000001</v>
      </c>
      <c r="R46" s="81">
        <v>6.336E-2</v>
      </c>
      <c r="S46" s="7" t="s">
        <v>1205</v>
      </c>
      <c r="T46" s="7" t="s">
        <v>65</v>
      </c>
      <c r="U46" s="7" t="s">
        <v>57</v>
      </c>
      <c r="V46" s="7" t="s">
        <v>1212</v>
      </c>
      <c r="W46" s="80">
        <v>283329</v>
      </c>
      <c r="X46" s="78">
        <v>1</v>
      </c>
      <c r="Y46" s="103">
        <v>108</v>
      </c>
      <c r="Z46" s="80">
        <v>305.995</v>
      </c>
      <c r="AA46" s="81">
        <v>1</v>
      </c>
      <c r="AB46" s="81">
        <v>1.46461472008065E-4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D1A8B799-AF72-44D2-AB17-EEE1C89FA3FE}">
      <formula1>israel_abroad</formula1>
    </dataValidation>
    <dataValidation type="list" allowBlank="1" showInputMessage="1" showErrorMessage="1" sqref="O2:O20" xr:uid="{821FA698-59A4-4730-9992-BBA32D0FEB52}">
      <formula1>Holding_interest</formula1>
    </dataValidation>
    <dataValidation type="list" allowBlank="1" showInputMessage="1" showErrorMessage="1" sqref="U2:U20" xr:uid="{BD1FE3C1-62A6-4C6D-ABF7-123F612EBC31}">
      <formula1>What_is_rated</formula1>
    </dataValidation>
    <dataValidation type="list" allowBlank="1" showInputMessage="1" showErrorMessage="1" sqref="T2:T20" xr:uid="{B1CE686D-8D02-4E5B-9560-A71CCBCE58DD}">
      <formula1>Rating_Agency</formula1>
    </dataValidation>
    <dataValidation type="list" allowBlank="1" showInputMessage="1" showErrorMessage="1" sqref="K2:K20" xr:uid="{CD402C8F-F02B-4611-838C-BDE9F061A912}">
      <formula1>Country_list</formula1>
    </dataValidation>
    <dataValidation type="list" allowBlank="1" showInputMessage="1" showErrorMessage="1" sqref="E2:E20" xr:uid="{84D5F411-A8F9-47BC-93C0-67D68B279487}">
      <formula1>Issuer_Type_TFunds</formula1>
    </dataValidation>
    <dataValidation type="list" allowBlank="1" showInputMessage="1" showErrorMessage="1" sqref="N2:N21" xr:uid="{60736B2A-BE6E-4FA6-9148-266934148017}">
      <formula1>Underlying_Asset_Structured</formula1>
    </dataValidation>
    <dataValidation type="list" allowBlank="1" showInputMessage="1" showErrorMessage="1" sqref="H2:H20" xr:uid="{AF030EDD-5140-4929-9C70-10DB0C3259CC}">
      <formula1>Security_ID_Number_Type</formula1>
    </dataValidation>
    <dataValidation type="list" allowBlank="1" showInputMessage="1" showErrorMessage="1" sqref="L2:L20" xr:uid="{5084186C-7A6D-4867-AB46-ECB3E1DD4294}">
      <formula1>Tradeable_Status</formula1>
    </dataValidation>
    <dataValidation type="list" allowBlank="1" showInputMessage="1" showErrorMessage="1" sqref="M2:M20" xr:uid="{71FFF949-155D-4466-B557-FF7A274BD8D0}">
      <formula1>Stock_Exchange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Y21"/>
  <sheetViews>
    <sheetView rightToLeft="1" workbookViewId="0">
      <selection activeCell="A2" sqref="A2"/>
    </sheetView>
  </sheetViews>
  <sheetFormatPr defaultColWidth="0" defaultRowHeight="14.25" x14ac:dyDescent="0.2"/>
  <cols>
    <col min="1" max="8" width="11.625" customWidth="1"/>
    <col min="9" max="9" width="11.625" style="2" customWidth="1"/>
    <col min="10" max="23" width="11.625" customWidth="1"/>
    <col min="24" max="24" width="11.625" style="2" customWidth="1"/>
    <col min="25" max="25" width="11.625" customWidth="1"/>
    <col min="26" max="16384" width="9" hidden="1"/>
  </cols>
  <sheetData>
    <row r="1" spans="1:25" ht="51" x14ac:dyDescent="0.2">
      <c r="A1" s="11" t="s">
        <v>645</v>
      </c>
      <c r="B1" s="11" t="s">
        <v>0</v>
      </c>
      <c r="C1" s="11" t="s">
        <v>718</v>
      </c>
      <c r="D1" s="11" t="s">
        <v>1138</v>
      </c>
      <c r="E1" s="11" t="s">
        <v>29</v>
      </c>
      <c r="F1" s="11" t="s">
        <v>28</v>
      </c>
      <c r="G1" s="11" t="s">
        <v>1</v>
      </c>
      <c r="H1" s="11" t="s">
        <v>598</v>
      </c>
      <c r="I1" s="11" t="s">
        <v>599</v>
      </c>
      <c r="J1" s="11" t="s">
        <v>12</v>
      </c>
      <c r="K1" s="11" t="s">
        <v>6</v>
      </c>
      <c r="L1" s="11" t="s">
        <v>8</v>
      </c>
      <c r="M1" s="11" t="s">
        <v>393</v>
      </c>
      <c r="N1" s="11" t="s">
        <v>13</v>
      </c>
      <c r="O1" s="11" t="s">
        <v>417</v>
      </c>
      <c r="P1" s="11" t="s">
        <v>14</v>
      </c>
      <c r="Q1" s="11" t="s">
        <v>615</v>
      </c>
      <c r="R1" s="11" t="s">
        <v>767</v>
      </c>
      <c r="S1" s="11" t="s">
        <v>11</v>
      </c>
      <c r="T1" s="11" t="s">
        <v>15</v>
      </c>
      <c r="U1" s="11" t="s">
        <v>1146</v>
      </c>
      <c r="V1" s="11" t="s">
        <v>1147</v>
      </c>
      <c r="W1" s="11" t="s">
        <v>26</v>
      </c>
      <c r="X1" s="11" t="s">
        <v>19</v>
      </c>
      <c r="Y1" s="11" t="s">
        <v>30</v>
      </c>
    </row>
    <row r="2" spans="1:25" x14ac:dyDescent="0.2">
      <c r="A2" s="12"/>
      <c r="B2" s="12"/>
      <c r="C2" s="12"/>
      <c r="D2" s="12"/>
      <c r="E2" s="12"/>
      <c r="F2" s="12"/>
      <c r="G2" s="12"/>
      <c r="H2" s="17"/>
      <c r="I2" s="10"/>
      <c r="J2" s="12"/>
      <c r="K2" s="24"/>
      <c r="L2" s="13"/>
      <c r="M2" s="17"/>
      <c r="N2" s="12"/>
      <c r="O2" s="12"/>
      <c r="P2" s="12"/>
      <c r="Q2" s="12"/>
      <c r="R2" s="12"/>
      <c r="S2" s="13"/>
      <c r="T2" s="12"/>
      <c r="U2" s="12"/>
      <c r="V2" s="12"/>
      <c r="W2" s="10"/>
      <c r="X2" s="12"/>
      <c r="Y2" s="12"/>
    </row>
    <row r="3" spans="1:25" x14ac:dyDescent="0.2">
      <c r="A3" s="12"/>
      <c r="B3" s="12"/>
      <c r="C3" s="12"/>
      <c r="D3" s="12"/>
      <c r="E3" s="12"/>
      <c r="F3" s="12"/>
      <c r="G3" s="12"/>
      <c r="H3" s="17"/>
      <c r="I3" s="10"/>
      <c r="J3" s="12"/>
      <c r="K3" s="12"/>
      <c r="L3" s="13"/>
      <c r="M3" s="10"/>
      <c r="N3" s="12"/>
      <c r="O3" s="12"/>
      <c r="P3" s="12"/>
      <c r="Q3" s="12"/>
      <c r="R3" s="12"/>
      <c r="S3" s="12"/>
      <c r="T3" s="12"/>
      <c r="U3" s="12"/>
      <c r="V3" s="12"/>
      <c r="W3" s="10"/>
      <c r="X3" s="12"/>
      <c r="Y3" s="12"/>
    </row>
    <row r="4" spans="1:25" x14ac:dyDescent="0.2">
      <c r="A4" s="12"/>
      <c r="B4" s="12"/>
      <c r="C4" s="12"/>
      <c r="D4" s="12"/>
      <c r="E4" s="12"/>
      <c r="F4" s="12"/>
      <c r="G4" s="12"/>
      <c r="H4" s="17"/>
      <c r="I4" s="10"/>
      <c r="J4" s="12"/>
      <c r="K4" s="12"/>
      <c r="L4" s="13"/>
      <c r="M4" s="10"/>
      <c r="N4" s="12"/>
      <c r="O4" s="12"/>
      <c r="P4" s="12"/>
      <c r="Q4" s="12"/>
      <c r="R4" s="12"/>
      <c r="S4" s="12"/>
      <c r="T4" s="12"/>
      <c r="U4" s="12"/>
      <c r="V4" s="12"/>
      <c r="W4" s="10"/>
      <c r="X4" s="12"/>
      <c r="Y4" s="12"/>
    </row>
    <row r="5" spans="1:25" x14ac:dyDescent="0.2">
      <c r="A5" s="12"/>
      <c r="B5" s="12"/>
      <c r="C5" s="12"/>
      <c r="D5" s="12"/>
      <c r="E5" s="12"/>
      <c r="F5" s="12"/>
      <c r="G5" s="12"/>
      <c r="H5" s="17"/>
      <c r="I5" s="10"/>
      <c r="J5" s="12"/>
      <c r="K5" s="10"/>
      <c r="L5" s="13"/>
      <c r="N5" s="12"/>
      <c r="O5" s="12"/>
      <c r="P5" s="10"/>
      <c r="Q5" s="10"/>
      <c r="R5" s="12"/>
      <c r="T5" s="12"/>
      <c r="U5" s="12"/>
      <c r="V5" s="12"/>
      <c r="W5" s="12"/>
      <c r="X5" s="12"/>
      <c r="Y5" s="12"/>
    </row>
    <row r="6" spans="1:25" x14ac:dyDescent="0.2">
      <c r="A6" s="12"/>
      <c r="B6" s="12"/>
      <c r="C6" s="12"/>
      <c r="D6" s="12"/>
      <c r="E6" s="12"/>
      <c r="F6" s="12"/>
      <c r="G6" s="12"/>
      <c r="H6" s="17"/>
      <c r="I6" s="10"/>
      <c r="J6" s="12"/>
      <c r="K6" s="12"/>
      <c r="L6" s="13"/>
      <c r="M6" s="10"/>
      <c r="N6" s="12"/>
      <c r="O6" s="12"/>
      <c r="P6" s="12"/>
      <c r="Q6" s="12"/>
      <c r="R6" s="12"/>
      <c r="S6" s="12"/>
      <c r="T6" s="12"/>
      <c r="U6" s="12"/>
      <c r="V6" s="12"/>
      <c r="W6" s="10"/>
      <c r="X6" s="12"/>
      <c r="Y6" s="12"/>
    </row>
    <row r="7" spans="1:25" x14ac:dyDescent="0.2">
      <c r="A7" s="12"/>
      <c r="B7" s="12"/>
      <c r="C7" s="12"/>
      <c r="D7" s="12"/>
      <c r="E7" s="12"/>
      <c r="F7" s="12"/>
      <c r="G7" s="12"/>
      <c r="H7" s="17"/>
      <c r="I7" s="10"/>
      <c r="J7" s="12"/>
      <c r="K7" s="12"/>
      <c r="L7" s="13"/>
      <c r="M7" s="10"/>
      <c r="N7" s="12"/>
      <c r="O7" s="12"/>
      <c r="P7" s="12"/>
      <c r="Q7" s="12"/>
      <c r="R7" s="12"/>
      <c r="S7" s="12"/>
      <c r="T7" s="12"/>
      <c r="U7" s="12"/>
      <c r="V7" s="12"/>
      <c r="W7" s="10"/>
      <c r="X7" s="12"/>
      <c r="Y7" s="12"/>
    </row>
    <row r="8" spans="1:25" x14ac:dyDescent="0.2">
      <c r="A8" s="12"/>
      <c r="B8" s="12"/>
      <c r="C8" s="12"/>
      <c r="D8" s="12"/>
      <c r="E8" s="12"/>
      <c r="F8" s="12"/>
      <c r="G8" s="12"/>
      <c r="H8" s="17"/>
      <c r="I8" s="10"/>
      <c r="J8" s="12"/>
      <c r="K8" s="12"/>
      <c r="L8" s="13"/>
      <c r="M8" s="10"/>
      <c r="N8" s="12"/>
      <c r="O8" s="12"/>
      <c r="P8" s="12"/>
      <c r="Q8" s="12"/>
      <c r="R8" s="12"/>
      <c r="S8" s="12"/>
      <c r="T8" s="12"/>
      <c r="U8" s="12"/>
      <c r="V8" s="12"/>
      <c r="W8" s="10"/>
      <c r="X8" s="12"/>
      <c r="Y8" s="12"/>
    </row>
    <row r="9" spans="1:25" x14ac:dyDescent="0.2">
      <c r="A9" s="12"/>
      <c r="B9" s="12"/>
      <c r="C9" s="12"/>
      <c r="D9" s="12"/>
      <c r="E9" s="12"/>
      <c r="F9" s="12"/>
      <c r="G9" s="12"/>
      <c r="H9" s="17"/>
      <c r="I9" s="10"/>
      <c r="J9" s="12"/>
      <c r="K9" s="12"/>
      <c r="L9" s="13"/>
      <c r="M9" s="10"/>
      <c r="N9" s="12"/>
      <c r="O9" s="12"/>
      <c r="P9" s="12"/>
      <c r="Q9" s="12"/>
      <c r="R9" s="12"/>
      <c r="S9" s="12"/>
      <c r="T9" s="12"/>
      <c r="U9" s="12"/>
      <c r="V9" s="12"/>
      <c r="W9" s="10"/>
      <c r="X9" s="12"/>
      <c r="Y9" s="12"/>
    </row>
    <row r="10" spans="1:25" x14ac:dyDescent="0.2">
      <c r="A10" s="12"/>
      <c r="B10" s="12"/>
      <c r="C10" s="12"/>
      <c r="D10" s="12"/>
      <c r="E10" s="12"/>
      <c r="F10" s="12"/>
      <c r="G10" s="12"/>
      <c r="H10" s="17"/>
      <c r="I10" s="10"/>
      <c r="J10" s="12"/>
      <c r="K10" s="12"/>
      <c r="L10" s="13"/>
      <c r="M10" s="10"/>
      <c r="N10" s="12"/>
      <c r="O10" s="12"/>
      <c r="P10" s="12"/>
      <c r="Q10" s="12"/>
      <c r="R10" s="12"/>
      <c r="S10" s="12"/>
      <c r="T10" s="12"/>
      <c r="U10" s="12"/>
      <c r="V10" s="12"/>
      <c r="W10" s="10"/>
      <c r="X10" s="12"/>
      <c r="Y10" s="12"/>
    </row>
    <row r="11" spans="1:25" x14ac:dyDescent="0.2">
      <c r="A11" s="12"/>
      <c r="B11" s="12"/>
      <c r="C11" s="12"/>
      <c r="D11" s="12"/>
      <c r="E11" s="12"/>
      <c r="F11" s="12"/>
      <c r="G11" s="12"/>
      <c r="H11" s="17"/>
      <c r="I11" s="10"/>
      <c r="J11" s="12"/>
      <c r="K11" s="12"/>
      <c r="L11" s="13"/>
      <c r="M11" s="10"/>
      <c r="N11" s="12"/>
      <c r="O11" s="12"/>
      <c r="P11" s="12"/>
      <c r="Q11" s="12"/>
      <c r="R11" s="12"/>
      <c r="S11" s="12"/>
      <c r="T11" s="12"/>
      <c r="U11" s="12"/>
      <c r="V11" s="12"/>
      <c r="W11" s="10"/>
      <c r="X11" s="12"/>
      <c r="Y11" s="12"/>
    </row>
    <row r="12" spans="1:25" x14ac:dyDescent="0.2">
      <c r="A12" s="12"/>
      <c r="B12" s="12"/>
      <c r="C12" s="12"/>
      <c r="D12" s="12"/>
      <c r="E12" s="12"/>
      <c r="F12" s="12"/>
      <c r="G12" s="12"/>
      <c r="H12" s="17"/>
      <c r="I12" s="10"/>
      <c r="J12" s="12"/>
      <c r="K12" s="12"/>
      <c r="L12" s="13"/>
      <c r="M12" s="10"/>
      <c r="N12" s="12"/>
      <c r="O12" s="12"/>
      <c r="P12" s="12"/>
      <c r="Q12" s="12"/>
      <c r="R12" s="12"/>
      <c r="S12" s="12"/>
      <c r="T12" s="12"/>
      <c r="U12" s="12"/>
      <c r="V12" s="12"/>
      <c r="W12" s="10"/>
      <c r="X12" s="12"/>
      <c r="Y12" s="12"/>
    </row>
    <row r="13" spans="1:25" x14ac:dyDescent="0.2">
      <c r="A13" s="12"/>
      <c r="B13" s="12"/>
      <c r="C13" s="12"/>
      <c r="D13" s="12"/>
      <c r="E13" s="12"/>
      <c r="F13" s="12"/>
      <c r="G13" s="12"/>
      <c r="H13" s="17"/>
      <c r="I13" s="10"/>
      <c r="J13" s="12"/>
      <c r="K13" s="12"/>
      <c r="L13" s="13"/>
      <c r="M13" s="10"/>
      <c r="N13" s="12"/>
      <c r="O13" s="12"/>
      <c r="P13" s="12"/>
      <c r="Q13" s="12"/>
      <c r="R13" s="12"/>
      <c r="S13" s="12"/>
      <c r="T13" s="12"/>
      <c r="U13" s="12"/>
      <c r="V13" s="12"/>
      <c r="W13" s="10"/>
      <c r="X13" s="12"/>
      <c r="Y13" s="12"/>
    </row>
    <row r="14" spans="1:25" x14ac:dyDescent="0.2">
      <c r="A14" s="12"/>
      <c r="B14" s="12"/>
      <c r="C14" s="12"/>
      <c r="D14" s="12"/>
      <c r="E14" s="12"/>
      <c r="F14" s="12"/>
      <c r="G14" s="12"/>
      <c r="H14" s="17"/>
      <c r="I14" s="10"/>
      <c r="J14" s="12"/>
      <c r="K14" s="12"/>
      <c r="L14" s="13"/>
      <c r="M14" s="10"/>
      <c r="N14" s="12"/>
      <c r="O14" s="12"/>
      <c r="P14" s="12"/>
      <c r="Q14" s="12"/>
      <c r="R14" s="12"/>
      <c r="S14" s="12"/>
      <c r="T14" s="12"/>
      <c r="U14" s="12"/>
      <c r="V14" s="12"/>
      <c r="W14" s="10"/>
      <c r="X14" s="12"/>
      <c r="Y14" s="12"/>
    </row>
    <row r="15" spans="1:25" x14ac:dyDescent="0.2">
      <c r="A15" s="12"/>
      <c r="B15" s="12"/>
      <c r="C15" s="12"/>
      <c r="D15" s="12"/>
      <c r="E15" s="12"/>
      <c r="F15" s="12"/>
      <c r="G15" s="12"/>
      <c r="H15" s="17"/>
      <c r="I15" s="10"/>
      <c r="J15" s="12"/>
      <c r="K15" s="12"/>
      <c r="L15" s="13"/>
      <c r="M15" s="10"/>
      <c r="N15" s="12"/>
      <c r="O15" s="12"/>
      <c r="P15" s="12"/>
      <c r="Q15" s="12"/>
      <c r="R15" s="12"/>
      <c r="S15" s="12"/>
      <c r="T15" s="12"/>
      <c r="U15" s="12"/>
      <c r="V15" s="12"/>
      <c r="W15" s="10"/>
      <c r="X15" s="12"/>
      <c r="Y15" s="12"/>
    </row>
    <row r="16" spans="1:25" x14ac:dyDescent="0.2">
      <c r="A16" s="12"/>
      <c r="B16" s="12"/>
      <c r="C16" s="12"/>
      <c r="D16" s="12"/>
      <c r="E16" s="12"/>
      <c r="F16" s="12"/>
      <c r="G16" s="12"/>
      <c r="H16" s="17"/>
      <c r="I16" s="10"/>
      <c r="J16" s="12"/>
      <c r="K16" s="12"/>
      <c r="L16" s="13"/>
      <c r="M16" s="10"/>
      <c r="N16" s="12"/>
      <c r="O16" s="12"/>
      <c r="P16" s="12"/>
      <c r="Q16" s="12"/>
      <c r="R16" s="12"/>
      <c r="S16" s="12"/>
      <c r="T16" s="12"/>
      <c r="U16" s="12"/>
      <c r="V16" s="12"/>
      <c r="W16" s="10"/>
      <c r="X16" s="12"/>
      <c r="Y16" s="12"/>
    </row>
    <row r="17" spans="1:25" x14ac:dyDescent="0.2">
      <c r="A17" s="12"/>
      <c r="B17" s="12"/>
      <c r="C17" s="12"/>
      <c r="D17" s="12"/>
      <c r="E17" s="12"/>
      <c r="F17" s="12"/>
      <c r="G17" s="12"/>
      <c r="H17" s="17"/>
      <c r="I17" s="10"/>
      <c r="J17" s="12"/>
      <c r="K17" s="12"/>
      <c r="L17" s="13"/>
      <c r="M17" s="10"/>
      <c r="N17" s="12"/>
      <c r="O17" s="12"/>
      <c r="P17" s="12"/>
      <c r="Q17" s="12"/>
      <c r="R17" s="12"/>
      <c r="S17" s="12"/>
      <c r="T17" s="12"/>
      <c r="U17" s="12"/>
      <c r="V17" s="12"/>
      <c r="W17" s="10"/>
      <c r="X17" s="12"/>
      <c r="Y17" s="12"/>
    </row>
    <row r="18" spans="1:25" x14ac:dyDescent="0.2">
      <c r="A18" s="12"/>
      <c r="B18" s="12"/>
      <c r="C18" s="12"/>
      <c r="D18" s="12"/>
      <c r="E18" s="12"/>
      <c r="F18" s="12"/>
      <c r="G18" s="12"/>
      <c r="H18" s="17"/>
      <c r="I18" s="10"/>
      <c r="J18" s="12"/>
      <c r="K18" s="12"/>
      <c r="L18" s="13"/>
      <c r="M18" s="10"/>
      <c r="N18" s="12"/>
      <c r="O18" s="12"/>
      <c r="P18" s="12"/>
      <c r="Q18" s="12"/>
      <c r="R18" s="12"/>
      <c r="S18" s="12"/>
      <c r="T18" s="12"/>
      <c r="U18" s="12"/>
      <c r="V18" s="12"/>
      <c r="W18" s="10"/>
      <c r="X18" s="12"/>
      <c r="Y18" s="12"/>
    </row>
    <row r="19" spans="1:25" x14ac:dyDescent="0.2">
      <c r="A19" s="12"/>
      <c r="B19" s="12"/>
      <c r="C19" s="12"/>
      <c r="D19" s="12"/>
      <c r="E19" s="12"/>
      <c r="F19" s="12"/>
      <c r="G19" s="12"/>
      <c r="H19" s="17"/>
      <c r="I19" s="10"/>
      <c r="J19" s="12"/>
      <c r="K19" s="12"/>
      <c r="L19" s="13"/>
      <c r="M19" s="10"/>
      <c r="N19" s="12"/>
      <c r="O19" s="12"/>
      <c r="P19" s="12"/>
      <c r="Q19" s="12"/>
      <c r="R19" s="12"/>
      <c r="S19" s="12"/>
      <c r="T19" s="12"/>
      <c r="U19" s="12"/>
      <c r="V19" s="12"/>
      <c r="W19" s="10"/>
      <c r="X19" s="12"/>
      <c r="Y19" s="12"/>
    </row>
    <row r="20" spans="1:25" x14ac:dyDescent="0.2">
      <c r="F20" s="12"/>
      <c r="G20" s="12"/>
      <c r="H20" s="17"/>
      <c r="I20" s="10"/>
      <c r="L20" s="13"/>
      <c r="W20" s="10"/>
    </row>
    <row r="21" spans="1:25" x14ac:dyDescent="0.2">
      <c r="I21"/>
      <c r="X21"/>
    </row>
  </sheetData>
  <sheetProtection formatColumns="0"/>
  <customSheetViews>
    <customSheetView guid="{AE318230-F718-49FC-82EB-7CAC3DCD05F1}" showGridLines="0" hiddenRows="1">
      <selection sqref="A1:B1"/>
      <pageMargins left="0.7" right="0.7" top="0.75" bottom="0.75" header="0.3" footer="0.3"/>
    </customSheetView>
  </customSheetViews>
  <dataValidations count="9">
    <dataValidation type="list" allowBlank="1" showInputMessage="1" showErrorMessage="1" sqref="W6:W20 W2:W4" xr:uid="{00000000-0002-0000-0D00-000000000000}">
      <formula1>In_the_books</formula1>
    </dataValidation>
    <dataValidation type="list" allowBlank="1" showInputMessage="1" showErrorMessage="1" sqref="Y5" xr:uid="{00000000-0002-0000-0D00-000001000000}">
      <formula1>Info_Provider</formula1>
    </dataValidation>
    <dataValidation type="list" allowBlank="1" showInputMessage="1" showErrorMessage="1" sqref="H2:H20 K5" xr:uid="{00000000-0002-0000-0D00-000002000000}">
      <formula1>israel_abroad</formula1>
    </dataValidation>
    <dataValidation type="list" allowBlank="1" showInputMessage="1" showErrorMessage="1" sqref="O5 L2:L20" xr:uid="{00000000-0002-0000-0D00-000003000000}">
      <formula1>Rating_Agency</formula1>
    </dataValidation>
    <dataValidation type="list" allowBlank="1" showInputMessage="1" showErrorMessage="1" sqref="P5" xr:uid="{00000000-0002-0000-0D00-000004000000}">
      <formula1>Currency</formula1>
    </dataValidation>
    <dataValidation type="list" allowBlank="1" showInputMessage="1" showErrorMessage="1" sqref="Q5" xr:uid="{00000000-0002-0000-0D00-000005000000}">
      <formula1>Currency_Abbreviation</formula1>
    </dataValidation>
    <dataValidation type="list" allowBlank="1" showInputMessage="1" showErrorMessage="1" sqref="I2:I20" xr:uid="{00000000-0002-0000-0D00-000007000000}">
      <formula1>Country_list</formula1>
    </dataValidation>
    <dataValidation type="list" allowBlank="1" showInputMessage="1" showErrorMessage="1" sqref="F2:F20" xr:uid="{00000000-0002-0000-0D00-000008000000}">
      <formula1>Type_of_Security_ID_Fund</formula1>
    </dataValidation>
    <dataValidation type="list" allowBlank="1" showInputMessage="1" showErrorMessage="1" sqref="J5" xr:uid="{00000000-0002-0000-0D00-000006000000}">
      <formula1>#REF!</formula1>
    </dataValidation>
  </dataValidations>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9000000}">
          <x14:formula1>
            <xm:f>'אפשרויות בחירה'!$C$912:$C$919</xm:f>
          </x14:formula1>
          <xm:sqref>G2:G20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R27"/>
  <sheetViews>
    <sheetView rightToLeft="1" workbookViewId="0">
      <selection activeCell="A2" sqref="A2"/>
    </sheetView>
  </sheetViews>
  <sheetFormatPr defaultColWidth="0" defaultRowHeight="14.25" x14ac:dyDescent="0.2"/>
  <cols>
    <col min="1" max="7" width="11.625" style="2" customWidth="1"/>
    <col min="8" max="8" width="11.625" customWidth="1"/>
    <col min="9" max="15" width="11.625" style="2" customWidth="1"/>
    <col min="16" max="16" width="11.625" customWidth="1"/>
    <col min="17" max="18" width="11.625" style="2" customWidth="1"/>
    <col min="19" max="16384" width="9" style="2" hidden="1"/>
  </cols>
  <sheetData>
    <row r="1" spans="1:18" ht="51" x14ac:dyDescent="0.2">
      <c r="A1" s="11" t="s">
        <v>645</v>
      </c>
      <c r="B1" s="11" t="s">
        <v>0</v>
      </c>
      <c r="C1" s="11" t="s">
        <v>1</v>
      </c>
      <c r="D1" s="11" t="s">
        <v>1138</v>
      </c>
      <c r="E1" s="11" t="s">
        <v>29</v>
      </c>
      <c r="F1" s="11" t="s">
        <v>12</v>
      </c>
      <c r="G1" s="11" t="s">
        <v>13</v>
      </c>
      <c r="H1" s="11" t="s">
        <v>282</v>
      </c>
      <c r="I1" s="11" t="s">
        <v>417</v>
      </c>
      <c r="J1" s="11" t="s">
        <v>14</v>
      </c>
      <c r="K1" s="11" t="s">
        <v>615</v>
      </c>
      <c r="L1" s="11" t="s">
        <v>767</v>
      </c>
      <c r="M1" s="11" t="s">
        <v>15</v>
      </c>
      <c r="N1" s="11" t="s">
        <v>1146</v>
      </c>
      <c r="O1" s="11" t="s">
        <v>1147</v>
      </c>
      <c r="P1" s="11" t="s">
        <v>26</v>
      </c>
      <c r="Q1" s="11" t="s">
        <v>19</v>
      </c>
      <c r="R1" s="11" t="s">
        <v>30</v>
      </c>
    </row>
    <row r="2" spans="1:18" x14ac:dyDescent="0.2">
      <c r="A2" s="12"/>
      <c r="B2" s="12"/>
      <c r="C2" s="12"/>
      <c r="D2" s="12"/>
      <c r="E2" s="12"/>
      <c r="F2" s="12"/>
      <c r="G2" s="12"/>
      <c r="H2" s="12"/>
      <c r="I2" s="12"/>
      <c r="J2" s="12"/>
      <c r="K2" s="12"/>
      <c r="L2" s="12"/>
      <c r="M2" s="12"/>
      <c r="N2" s="12"/>
      <c r="O2" s="12"/>
      <c r="P2" s="10"/>
      <c r="Q2" s="12"/>
      <c r="R2" s="12"/>
    </row>
    <row r="3" spans="1:18" x14ac:dyDescent="0.2">
      <c r="A3" s="12"/>
      <c r="B3" s="12"/>
      <c r="C3" s="12"/>
      <c r="D3" s="12"/>
      <c r="E3" s="12"/>
      <c r="F3" s="12"/>
      <c r="G3" s="12"/>
      <c r="H3" s="12"/>
      <c r="I3" s="12"/>
      <c r="J3" s="12"/>
      <c r="K3" s="12"/>
      <c r="L3" s="12"/>
      <c r="M3" s="12"/>
      <c r="N3" s="12"/>
      <c r="O3" s="12"/>
      <c r="P3" s="10"/>
      <c r="Q3" s="12"/>
      <c r="R3" s="12"/>
    </row>
    <row r="4" spans="1:18" x14ac:dyDescent="0.2">
      <c r="A4" s="12"/>
      <c r="B4" s="12"/>
      <c r="C4" s="12"/>
      <c r="D4" s="12"/>
      <c r="E4" s="12"/>
      <c r="F4" s="12"/>
      <c r="G4" s="12"/>
      <c r="H4" s="12"/>
      <c r="I4" s="12"/>
      <c r="J4" s="12"/>
      <c r="K4" s="12"/>
      <c r="L4" s="12"/>
      <c r="M4" s="12"/>
      <c r="N4" s="12"/>
      <c r="O4" s="12"/>
      <c r="P4" s="10"/>
      <c r="Q4" s="12"/>
      <c r="R4" s="12"/>
    </row>
    <row r="5" spans="1:18" x14ac:dyDescent="0.2">
      <c r="A5" s="12"/>
      <c r="B5" s="12"/>
      <c r="C5" s="12"/>
      <c r="D5" s="12"/>
      <c r="E5" s="12"/>
      <c r="F5" s="12"/>
      <c r="G5" s="12"/>
      <c r="H5" s="12"/>
      <c r="I5" s="12"/>
      <c r="J5" s="12"/>
      <c r="K5" s="12"/>
      <c r="L5" s="12"/>
      <c r="M5" s="12"/>
      <c r="N5" s="12"/>
      <c r="O5" s="12"/>
      <c r="P5" s="12"/>
      <c r="Q5" s="12"/>
      <c r="R5" s="12"/>
    </row>
    <row r="6" spans="1:18" x14ac:dyDescent="0.2">
      <c r="A6" s="12"/>
      <c r="B6" s="12"/>
      <c r="C6" s="12"/>
      <c r="D6" s="12"/>
      <c r="E6" s="12"/>
      <c r="F6" s="12"/>
      <c r="G6" s="12"/>
      <c r="H6" s="12"/>
      <c r="I6" s="12"/>
      <c r="J6" s="12"/>
      <c r="K6" s="12"/>
      <c r="L6" s="12"/>
      <c r="M6" s="12"/>
      <c r="N6" s="12"/>
      <c r="O6" s="12"/>
      <c r="P6" s="10"/>
      <c r="Q6" s="12"/>
      <c r="R6" s="12"/>
    </row>
    <row r="7" spans="1:18" x14ac:dyDescent="0.2">
      <c r="A7" s="12"/>
      <c r="B7" s="12"/>
      <c r="C7" s="12"/>
      <c r="D7" s="12"/>
      <c r="E7" s="12"/>
      <c r="F7" s="12"/>
      <c r="G7" s="12"/>
      <c r="H7" s="12"/>
      <c r="I7" s="12"/>
      <c r="J7" s="12"/>
      <c r="K7" s="12"/>
      <c r="L7" s="12"/>
      <c r="M7" s="12"/>
      <c r="N7" s="12"/>
      <c r="O7" s="12"/>
      <c r="P7" s="10"/>
      <c r="Q7" s="12"/>
      <c r="R7" s="12"/>
    </row>
    <row r="8" spans="1:18" x14ac:dyDescent="0.2">
      <c r="A8" s="12"/>
      <c r="B8" s="12"/>
      <c r="C8" s="12"/>
      <c r="D8" s="12"/>
      <c r="E8" s="12"/>
      <c r="F8" s="12"/>
      <c r="G8" s="12"/>
      <c r="H8" s="12"/>
      <c r="I8" s="12"/>
      <c r="J8" s="12"/>
      <c r="K8" s="12"/>
      <c r="L8" s="12"/>
      <c r="M8" s="12"/>
      <c r="N8" s="12"/>
      <c r="O8" s="12"/>
      <c r="P8" s="10"/>
      <c r="Q8" s="12"/>
      <c r="R8" s="12"/>
    </row>
    <row r="9" spans="1:18" x14ac:dyDescent="0.2">
      <c r="A9" s="12"/>
      <c r="B9" s="12"/>
      <c r="C9" s="12"/>
      <c r="D9" s="12"/>
      <c r="E9" s="12"/>
      <c r="F9" s="12"/>
      <c r="G9" s="12"/>
      <c r="H9" s="12"/>
      <c r="I9" s="12"/>
      <c r="J9" s="12"/>
      <c r="K9" s="12"/>
      <c r="L9" s="12"/>
      <c r="M9" s="12"/>
      <c r="N9" s="12"/>
      <c r="O9" s="12"/>
      <c r="P9" s="10"/>
      <c r="Q9" s="12"/>
      <c r="R9" s="12"/>
    </row>
    <row r="10" spans="1:18" x14ac:dyDescent="0.2">
      <c r="A10" s="12"/>
      <c r="B10" s="12"/>
      <c r="C10" s="12"/>
      <c r="D10" s="12"/>
      <c r="E10" s="12"/>
      <c r="F10" s="12"/>
      <c r="G10" s="12"/>
      <c r="H10" s="12"/>
      <c r="I10" s="12"/>
      <c r="J10" s="12"/>
      <c r="K10" s="12"/>
      <c r="L10" s="12"/>
      <c r="M10" s="12"/>
      <c r="N10" s="12"/>
      <c r="O10" s="12"/>
      <c r="P10" s="10"/>
      <c r="Q10" s="12"/>
      <c r="R10" s="12"/>
    </row>
    <row r="11" spans="1:18" x14ac:dyDescent="0.2">
      <c r="A11" s="12"/>
      <c r="B11" s="12"/>
      <c r="C11" s="12"/>
      <c r="D11" s="12"/>
      <c r="E11" s="12"/>
      <c r="F11" s="12"/>
      <c r="G11" s="12"/>
      <c r="H11" s="12"/>
      <c r="I11" s="12"/>
      <c r="J11" s="12"/>
      <c r="K11" s="12"/>
      <c r="L11" s="12"/>
      <c r="M11" s="12"/>
      <c r="N11" s="12"/>
      <c r="O11" s="12"/>
      <c r="P11" s="10"/>
      <c r="Q11" s="12"/>
      <c r="R11" s="12"/>
    </row>
    <row r="12" spans="1:18" x14ac:dyDescent="0.2">
      <c r="A12" s="12"/>
      <c r="B12" s="12"/>
      <c r="C12" s="12"/>
      <c r="D12" s="12"/>
      <c r="E12" s="12"/>
      <c r="F12" s="12"/>
      <c r="G12" s="12"/>
      <c r="H12" s="12"/>
      <c r="I12" s="12"/>
      <c r="J12" s="12"/>
      <c r="K12" s="12"/>
      <c r="L12" s="12"/>
      <c r="M12" s="12"/>
      <c r="N12" s="12"/>
      <c r="O12" s="12"/>
      <c r="P12" s="10"/>
      <c r="Q12" s="12"/>
      <c r="R12" s="12"/>
    </row>
    <row r="13" spans="1:18" x14ac:dyDescent="0.2">
      <c r="A13" s="12"/>
      <c r="B13" s="12"/>
      <c r="C13" s="12"/>
      <c r="D13" s="12"/>
      <c r="E13" s="12"/>
      <c r="F13" s="12"/>
      <c r="G13" s="12"/>
      <c r="H13" s="12"/>
      <c r="I13" s="12"/>
      <c r="J13" s="12"/>
      <c r="K13" s="12"/>
      <c r="L13" s="12"/>
      <c r="M13" s="12"/>
      <c r="N13" s="12"/>
      <c r="O13" s="12"/>
      <c r="P13" s="10"/>
      <c r="Q13" s="12"/>
      <c r="R13" s="12"/>
    </row>
    <row r="14" spans="1:18" x14ac:dyDescent="0.2">
      <c r="A14" s="12"/>
      <c r="B14" s="12"/>
      <c r="C14" s="12"/>
      <c r="D14" s="12"/>
      <c r="E14" s="12"/>
      <c r="F14" s="12"/>
      <c r="G14" s="12"/>
      <c r="H14" s="12"/>
      <c r="I14" s="12"/>
      <c r="J14" s="12"/>
      <c r="K14" s="12"/>
      <c r="L14" s="12"/>
      <c r="M14" s="12"/>
      <c r="N14" s="12"/>
      <c r="O14" s="12"/>
      <c r="P14" s="10"/>
      <c r="Q14" s="12"/>
      <c r="R14" s="12"/>
    </row>
    <row r="15" spans="1:18" x14ac:dyDescent="0.2">
      <c r="A15" s="12"/>
      <c r="B15" s="12"/>
      <c r="C15" s="12"/>
      <c r="D15" s="12"/>
      <c r="E15" s="12"/>
      <c r="F15" s="12"/>
      <c r="G15" s="12"/>
      <c r="H15" s="12"/>
      <c r="I15" s="12"/>
      <c r="J15" s="12"/>
      <c r="K15" s="12"/>
      <c r="L15" s="12"/>
      <c r="M15" s="12"/>
      <c r="N15" s="12"/>
      <c r="O15" s="12"/>
      <c r="P15" s="10"/>
      <c r="Q15" s="12"/>
      <c r="R15" s="12"/>
    </row>
    <row r="16" spans="1:18" x14ac:dyDescent="0.2">
      <c r="A16" s="12"/>
      <c r="B16" s="12"/>
      <c r="C16" s="12"/>
      <c r="D16" s="12"/>
      <c r="E16" s="12"/>
      <c r="F16" s="12"/>
      <c r="G16" s="12"/>
      <c r="H16" s="12"/>
      <c r="I16" s="12"/>
      <c r="J16" s="12"/>
      <c r="K16" s="12"/>
      <c r="L16" s="12"/>
      <c r="M16" s="12"/>
      <c r="N16" s="12"/>
      <c r="O16" s="12"/>
      <c r="P16" s="10"/>
      <c r="Q16" s="12"/>
      <c r="R16" s="12"/>
    </row>
    <row r="17" spans="1:18" x14ac:dyDescent="0.2">
      <c r="A17" s="12"/>
      <c r="B17" s="12"/>
      <c r="C17" s="12"/>
      <c r="D17" s="12"/>
      <c r="E17" s="12"/>
      <c r="F17" s="12"/>
      <c r="G17" s="12"/>
      <c r="H17" s="12"/>
      <c r="I17" s="12"/>
      <c r="J17" s="12"/>
      <c r="K17" s="12"/>
      <c r="L17" s="12"/>
      <c r="M17" s="12"/>
      <c r="N17" s="12"/>
      <c r="O17" s="12"/>
      <c r="P17" s="10"/>
      <c r="Q17" s="12"/>
      <c r="R17" s="12"/>
    </row>
    <row r="18" spans="1:18" x14ac:dyDescent="0.2">
      <c r="A18" s="12"/>
      <c r="B18" s="12"/>
      <c r="C18" s="12"/>
      <c r="D18" s="12"/>
      <c r="E18" s="12"/>
      <c r="F18" s="12"/>
      <c r="G18" s="12"/>
      <c r="H18" s="12"/>
      <c r="I18" s="12"/>
      <c r="J18" s="12"/>
      <c r="K18" s="12"/>
      <c r="L18" s="12"/>
      <c r="M18" s="12"/>
      <c r="N18" s="12"/>
      <c r="O18" s="12"/>
      <c r="P18" s="10"/>
      <c r="Q18" s="12"/>
      <c r="R18" s="12"/>
    </row>
    <row r="19" spans="1:18" x14ac:dyDescent="0.2">
      <c r="A19" s="12"/>
      <c r="B19" s="12"/>
      <c r="C19" s="12"/>
      <c r="D19" s="12"/>
      <c r="E19" s="12"/>
      <c r="F19" s="12"/>
      <c r="G19" s="12"/>
      <c r="H19" s="12"/>
      <c r="I19" s="12"/>
      <c r="J19" s="12"/>
      <c r="K19" s="12"/>
      <c r="L19" s="12"/>
      <c r="M19" s="12"/>
      <c r="N19" s="12"/>
      <c r="O19" s="12"/>
      <c r="P19" s="10"/>
      <c r="Q19" s="12"/>
      <c r="R19" s="12"/>
    </row>
    <row r="20" spans="1:18" x14ac:dyDescent="0.2">
      <c r="C20" s="12"/>
      <c r="H20" s="12"/>
      <c r="P20" s="10"/>
    </row>
    <row r="21" spans="1:18" s="26" customFormat="1" x14ac:dyDescent="0.2">
      <c r="C21" s="25"/>
      <c r="P21"/>
    </row>
    <row r="22" spans="1:18" x14ac:dyDescent="0.2">
      <c r="C22"/>
      <c r="H22" s="2"/>
    </row>
    <row r="23" spans="1:18" x14ac:dyDescent="0.2">
      <c r="C23"/>
      <c r="H23" s="2"/>
    </row>
    <row r="24" spans="1:18" x14ac:dyDescent="0.2">
      <c r="C24"/>
      <c r="H24" s="2"/>
    </row>
    <row r="25" spans="1:18" x14ac:dyDescent="0.2">
      <c r="C25"/>
    </row>
    <row r="26" spans="1:18" x14ac:dyDescent="0.2">
      <c r="C26"/>
    </row>
    <row r="27" spans="1:18" x14ac:dyDescent="0.2">
      <c r="C27"/>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dataValidations count="2">
    <dataValidation type="list" allowBlank="1" showInputMessage="1" showErrorMessage="1" sqref="P6:P20 P2:P4" xr:uid="{00000000-0002-0000-0E00-000000000000}">
      <formula1>In_the_books</formula1>
    </dataValidation>
    <dataValidation type="list" allowBlank="1" showInputMessage="1" showErrorMessage="1" sqref="H2:H20" xr:uid="{00000000-0002-0000-0E00-000001000000}">
      <formula1>Linked_Type</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2000000}">
          <x14:formula1>
            <xm:f>'אפשרויות בחירה'!$C$920:$C$925</xm:f>
          </x14:formula1>
          <xm:sqref>C2:C20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G27"/>
  <sheetViews>
    <sheetView rightToLeft="1" workbookViewId="0">
      <selection activeCell="A2" sqref="A2"/>
    </sheetView>
  </sheetViews>
  <sheetFormatPr defaultColWidth="0" defaultRowHeight="14.25" x14ac:dyDescent="0.2"/>
  <cols>
    <col min="1" max="3" width="11.625" style="2" customWidth="1"/>
    <col min="4" max="6" width="11.625" customWidth="1"/>
    <col min="7" max="7" width="11.625" style="2" customWidth="1"/>
    <col min="8" max="16384" width="9" style="2" hidden="1"/>
  </cols>
  <sheetData>
    <row r="1" spans="1:7" ht="38.25" x14ac:dyDescent="0.2">
      <c r="A1" s="11" t="s">
        <v>778</v>
      </c>
      <c r="B1" s="11" t="s">
        <v>0</v>
      </c>
      <c r="C1" s="11" t="s">
        <v>1</v>
      </c>
      <c r="D1" s="11" t="s">
        <v>752</v>
      </c>
      <c r="E1" s="11" t="s">
        <v>751</v>
      </c>
      <c r="F1" s="11" t="s">
        <v>1154</v>
      </c>
      <c r="G1" s="11" t="s">
        <v>30</v>
      </c>
    </row>
    <row r="2" spans="1:7" x14ac:dyDescent="0.2">
      <c r="A2" s="12"/>
      <c r="B2" s="12"/>
      <c r="C2" s="13"/>
      <c r="D2" s="63"/>
      <c r="E2" s="25"/>
      <c r="F2" s="25"/>
      <c r="G2" s="15"/>
    </row>
    <row r="3" spans="1:7" x14ac:dyDescent="0.2">
      <c r="A3" s="12"/>
      <c r="B3" s="12"/>
      <c r="C3" s="13"/>
      <c r="G3" s="12"/>
    </row>
    <row r="4" spans="1:7" x14ac:dyDescent="0.2">
      <c r="A4" s="12"/>
      <c r="B4" s="12"/>
      <c r="C4" s="13"/>
      <c r="G4" s="12"/>
    </row>
    <row r="5" spans="1:7" x14ac:dyDescent="0.2">
      <c r="A5" s="12"/>
      <c r="B5" s="12"/>
      <c r="C5" s="13"/>
      <c r="G5" s="12"/>
    </row>
    <row r="6" spans="1:7" x14ac:dyDescent="0.2">
      <c r="A6" s="12"/>
      <c r="B6" s="12"/>
      <c r="C6" s="13"/>
      <c r="G6" s="12"/>
    </row>
    <row r="7" spans="1:7" x14ac:dyDescent="0.2">
      <c r="A7" s="12"/>
      <c r="B7" s="12"/>
      <c r="C7" s="13"/>
      <c r="G7" s="12"/>
    </row>
    <row r="8" spans="1:7" x14ac:dyDescent="0.2">
      <c r="A8" s="12"/>
      <c r="B8" s="12"/>
      <c r="C8" s="13"/>
      <c r="G8" s="12"/>
    </row>
    <row r="9" spans="1:7" x14ac:dyDescent="0.2">
      <c r="A9" s="12"/>
      <c r="B9" s="12"/>
      <c r="C9" s="13"/>
      <c r="G9" s="12"/>
    </row>
    <row r="10" spans="1:7" x14ac:dyDescent="0.2">
      <c r="A10" s="12"/>
      <c r="B10" s="12"/>
      <c r="C10" s="13"/>
      <c r="G10" s="12"/>
    </row>
    <row r="11" spans="1:7" x14ac:dyDescent="0.2">
      <c r="A11" s="12"/>
      <c r="B11" s="12"/>
      <c r="C11" s="13"/>
      <c r="G11" s="12"/>
    </row>
    <row r="12" spans="1:7" x14ac:dyDescent="0.2">
      <c r="A12" s="12"/>
      <c r="B12" s="12"/>
      <c r="C12" s="13"/>
      <c r="G12" s="12"/>
    </row>
    <row r="13" spans="1:7" x14ac:dyDescent="0.2">
      <c r="A13" s="12"/>
      <c r="B13" s="12"/>
      <c r="C13" s="13"/>
      <c r="G13" s="12"/>
    </row>
    <row r="14" spans="1:7" x14ac:dyDescent="0.2">
      <c r="A14" s="12"/>
      <c r="B14" s="12"/>
      <c r="C14" s="13"/>
      <c r="G14" s="12"/>
    </row>
    <row r="15" spans="1:7" x14ac:dyDescent="0.2">
      <c r="A15" s="12"/>
      <c r="B15" s="12"/>
      <c r="C15" s="13"/>
      <c r="G15" s="12"/>
    </row>
    <row r="16" spans="1:7" x14ac:dyDescent="0.2">
      <c r="A16" s="12"/>
      <c r="B16" s="12"/>
      <c r="C16" s="13"/>
      <c r="G16" s="12"/>
    </row>
    <row r="17" spans="1:7" x14ac:dyDescent="0.2">
      <c r="A17" s="12"/>
      <c r="B17" s="12"/>
      <c r="C17" s="13"/>
      <c r="G17" s="12"/>
    </row>
    <row r="18" spans="1:7" x14ac:dyDescent="0.2">
      <c r="A18" s="12"/>
      <c r="B18" s="12"/>
      <c r="C18" s="13"/>
      <c r="G18" s="12"/>
    </row>
    <row r="19" spans="1:7" x14ac:dyDescent="0.2">
      <c r="A19" s="12"/>
      <c r="B19" s="12"/>
      <c r="C19" s="13"/>
      <c r="G19" s="12"/>
    </row>
    <row r="20" spans="1:7" x14ac:dyDescent="0.2">
      <c r="C20" s="13"/>
    </row>
    <row r="21" spans="1:7" x14ac:dyDescent="0.2">
      <c r="C21"/>
    </row>
    <row r="22" spans="1:7" x14ac:dyDescent="0.2">
      <c r="C22"/>
    </row>
    <row r="23" spans="1:7" x14ac:dyDescent="0.2">
      <c r="C23"/>
    </row>
    <row r="24" spans="1:7" x14ac:dyDescent="0.2">
      <c r="C24"/>
    </row>
    <row r="25" spans="1:7" x14ac:dyDescent="0.2">
      <c r="C25"/>
    </row>
    <row r="26" spans="1:7" x14ac:dyDescent="0.2">
      <c r="C26"/>
    </row>
    <row r="27" spans="1:7" x14ac:dyDescent="0.2">
      <c r="C27"/>
    </row>
  </sheetData>
  <sheetProtection formatColumns="0"/>
  <dataValidations count="1">
    <dataValidation type="list" allowBlank="1" showInputMessage="1" showErrorMessage="1" sqref="C2:C20" xr:uid="{00000000-0002-0000-0F00-000000000000}">
      <formula1>Capsule</formula1>
    </dataValidation>
  </dataValidation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N25"/>
  <sheetViews>
    <sheetView rightToLeft="1" topLeftCell="V1" workbookViewId="0">
      <selection activeCell="X12" sqref="X12"/>
    </sheetView>
  </sheetViews>
  <sheetFormatPr defaultColWidth="0" defaultRowHeight="14.25" x14ac:dyDescent="0.2"/>
  <cols>
    <col min="1" max="4" width="11.625" customWidth="1"/>
    <col min="5" max="5" width="11.625" style="4" customWidth="1"/>
    <col min="6" max="11" width="11.625" customWidth="1"/>
    <col min="12" max="12" width="11.625" style="2" customWidth="1"/>
    <col min="13" max="24" width="11.625" customWidth="1"/>
    <col min="25" max="26" width="11.625" style="4" customWidth="1"/>
    <col min="27" max="40" width="11.625" customWidth="1"/>
    <col min="41" max="16384" width="9" hidden="1"/>
  </cols>
  <sheetData>
    <row r="1" spans="1:40" ht="51" x14ac:dyDescent="0.2">
      <c r="A1" s="11" t="s">
        <v>645</v>
      </c>
      <c r="B1" s="11" t="s">
        <v>0</v>
      </c>
      <c r="C1" s="11" t="s">
        <v>718</v>
      </c>
      <c r="D1" s="11" t="s">
        <v>2</v>
      </c>
      <c r="E1" s="11" t="s">
        <v>734</v>
      </c>
      <c r="F1" s="11" t="s">
        <v>1138</v>
      </c>
      <c r="G1" s="11" t="s">
        <v>29</v>
      </c>
      <c r="H1" s="11" t="s">
        <v>28</v>
      </c>
      <c r="I1" s="11" t="s">
        <v>1</v>
      </c>
      <c r="J1" s="11" t="s">
        <v>598</v>
      </c>
      <c r="K1" s="11" t="s">
        <v>599</v>
      </c>
      <c r="L1" s="11" t="s">
        <v>9</v>
      </c>
      <c r="M1" s="11" t="s">
        <v>600</v>
      </c>
      <c r="N1" s="11" t="s">
        <v>12</v>
      </c>
      <c r="O1" s="11" t="s">
        <v>6</v>
      </c>
      <c r="P1" s="11" t="s">
        <v>8</v>
      </c>
      <c r="Q1" s="11" t="s">
        <v>1139</v>
      </c>
      <c r="R1" s="11" t="s">
        <v>393</v>
      </c>
      <c r="S1" s="11" t="s">
        <v>13</v>
      </c>
      <c r="T1" s="11" t="s">
        <v>282</v>
      </c>
      <c r="U1" s="11" t="s">
        <v>309</v>
      </c>
      <c r="V1" s="11" t="s">
        <v>417</v>
      </c>
      <c r="W1" s="11" t="s">
        <v>14</v>
      </c>
      <c r="X1" s="11" t="s">
        <v>615</v>
      </c>
      <c r="Y1" s="11" t="s">
        <v>918</v>
      </c>
      <c r="Z1" s="11" t="s">
        <v>663</v>
      </c>
      <c r="AA1" s="11" t="s">
        <v>911</v>
      </c>
      <c r="AB1" s="11" t="s">
        <v>369</v>
      </c>
      <c r="AC1" s="11" t="s">
        <v>725</v>
      </c>
      <c r="AD1" s="11" t="s">
        <v>16</v>
      </c>
      <c r="AE1" s="11" t="s">
        <v>1140</v>
      </c>
      <c r="AF1" s="11" t="s">
        <v>767</v>
      </c>
      <c r="AG1" s="11" t="s">
        <v>11</v>
      </c>
      <c r="AH1" s="11" t="s">
        <v>15</v>
      </c>
      <c r="AI1" s="11" t="s">
        <v>1146</v>
      </c>
      <c r="AJ1" s="11" t="s">
        <v>1147</v>
      </c>
      <c r="AK1" s="11" t="s">
        <v>782</v>
      </c>
      <c r="AL1" s="11" t="s">
        <v>26</v>
      </c>
      <c r="AM1" s="11" t="s">
        <v>19</v>
      </c>
      <c r="AN1" s="11" t="s">
        <v>30</v>
      </c>
    </row>
    <row r="2" spans="1:40" x14ac:dyDescent="0.2">
      <c r="A2" s="7">
        <v>1035</v>
      </c>
      <c r="B2" s="93">
        <v>1036</v>
      </c>
      <c r="C2" s="93" t="s">
        <v>1820</v>
      </c>
      <c r="D2" s="93" t="s">
        <v>1821</v>
      </c>
      <c r="E2" s="82" t="s">
        <v>425</v>
      </c>
      <c r="F2" s="93" t="s">
        <v>3981</v>
      </c>
      <c r="G2" s="93" t="s">
        <v>3982</v>
      </c>
      <c r="H2" s="82" t="s">
        <v>76</v>
      </c>
      <c r="I2" s="93" t="s">
        <v>230</v>
      </c>
      <c r="J2" s="82" t="s">
        <v>53</v>
      </c>
      <c r="K2" s="82" t="s">
        <v>53</v>
      </c>
      <c r="L2" s="93" t="s">
        <v>632</v>
      </c>
      <c r="M2" s="93" t="s">
        <v>62</v>
      </c>
      <c r="N2" s="93" t="s">
        <v>3983</v>
      </c>
      <c r="O2" s="93" t="s">
        <v>3984</v>
      </c>
      <c r="P2" s="93" t="s">
        <v>65</v>
      </c>
      <c r="Q2" s="93" t="s">
        <v>57</v>
      </c>
      <c r="R2" s="82" t="s">
        <v>1206</v>
      </c>
      <c r="S2" s="99">
        <v>0.08</v>
      </c>
      <c r="T2" s="93" t="s">
        <v>283</v>
      </c>
      <c r="U2" s="93" t="s">
        <v>325</v>
      </c>
      <c r="V2" s="93" t="s">
        <v>2675</v>
      </c>
      <c r="W2" s="101">
        <v>6.1885999999999997E-2</v>
      </c>
      <c r="X2" s="101">
        <v>4.9799999999999997E-2</v>
      </c>
      <c r="Y2" s="82" t="s">
        <v>614</v>
      </c>
      <c r="Z2" s="93"/>
      <c r="AA2" s="93" t="s">
        <v>769</v>
      </c>
      <c r="AB2" s="93" t="s">
        <v>305</v>
      </c>
      <c r="AC2" s="93" t="s">
        <v>3985</v>
      </c>
      <c r="AD2" s="93" t="s">
        <v>2841</v>
      </c>
      <c r="AE2" s="93"/>
      <c r="AF2" s="99">
        <v>5719000</v>
      </c>
      <c r="AG2" s="102">
        <v>3.71</v>
      </c>
      <c r="AH2" s="98">
        <v>100.3</v>
      </c>
      <c r="AI2" s="99">
        <v>21281.142</v>
      </c>
      <c r="AK2" s="93"/>
      <c r="AL2" s="93" t="s">
        <v>17</v>
      </c>
      <c r="AM2" s="90">
        <v>1</v>
      </c>
      <c r="AN2" s="90">
        <v>5.0645031036922203E-3</v>
      </c>
    </row>
    <row r="3" spans="1:40" x14ac:dyDescent="0.2">
      <c r="A3" s="7">
        <v>1035</v>
      </c>
      <c r="B3" s="93">
        <v>1037</v>
      </c>
      <c r="C3" s="93" t="s">
        <v>3499</v>
      </c>
      <c r="D3" s="93" t="s">
        <v>3500</v>
      </c>
      <c r="E3" s="82" t="s">
        <v>761</v>
      </c>
      <c r="F3" s="93" t="s">
        <v>3986</v>
      </c>
      <c r="G3" s="93" t="s">
        <v>3987</v>
      </c>
      <c r="H3" s="82" t="s">
        <v>76</v>
      </c>
      <c r="I3" s="93" t="s">
        <v>230</v>
      </c>
      <c r="J3" s="82" t="s">
        <v>61</v>
      </c>
      <c r="K3" s="82" t="s">
        <v>314</v>
      </c>
      <c r="L3" s="93" t="s">
        <v>625</v>
      </c>
      <c r="M3" s="93" t="s">
        <v>62</v>
      </c>
      <c r="N3" s="93" t="s">
        <v>3988</v>
      </c>
      <c r="O3" s="93" t="s">
        <v>3984</v>
      </c>
      <c r="P3" s="93" t="s">
        <v>65</v>
      </c>
      <c r="Q3" s="93" t="s">
        <v>57</v>
      </c>
      <c r="R3" s="82" t="s">
        <v>1206</v>
      </c>
      <c r="S3" s="99">
        <v>0.02</v>
      </c>
      <c r="T3" s="93" t="s">
        <v>283</v>
      </c>
      <c r="U3" s="93" t="s">
        <v>325</v>
      </c>
      <c r="V3" s="93" t="s">
        <v>3989</v>
      </c>
      <c r="W3" s="101">
        <v>6.3794699999999996E-2</v>
      </c>
      <c r="X3" s="101">
        <v>4.8399999999999999E-2</v>
      </c>
      <c r="Y3" s="82" t="s">
        <v>614</v>
      </c>
      <c r="Z3" s="82"/>
      <c r="AA3" s="93" t="s">
        <v>769</v>
      </c>
      <c r="AB3" s="93" t="s">
        <v>305</v>
      </c>
      <c r="AC3" t="s">
        <v>3985</v>
      </c>
      <c r="AD3" t="s">
        <v>2841</v>
      </c>
      <c r="AF3" s="99">
        <v>87000</v>
      </c>
      <c r="AG3" s="102">
        <v>3.71</v>
      </c>
      <c r="AH3" s="98">
        <v>101.29</v>
      </c>
      <c r="AI3" s="99">
        <v>326.93400000000003</v>
      </c>
      <c r="AK3" s="93"/>
      <c r="AL3" s="93" t="s">
        <v>17</v>
      </c>
      <c r="AM3" s="90">
        <v>1</v>
      </c>
      <c r="AN3" s="90">
        <v>6.3073081129620505E-4</v>
      </c>
    </row>
    <row r="4" spans="1:40" x14ac:dyDescent="0.2">
      <c r="A4" s="7">
        <v>1035</v>
      </c>
      <c r="B4" s="93">
        <v>9939</v>
      </c>
      <c r="C4" s="93" t="s">
        <v>3499</v>
      </c>
      <c r="D4" s="93" t="s">
        <v>3500</v>
      </c>
      <c r="E4" s="82" t="s">
        <v>761</v>
      </c>
      <c r="F4" s="93" t="s">
        <v>3986</v>
      </c>
      <c r="G4" s="93" t="s">
        <v>3987</v>
      </c>
      <c r="H4" s="82" t="s">
        <v>76</v>
      </c>
      <c r="I4" s="93" t="s">
        <v>230</v>
      </c>
      <c r="J4" s="82" t="s">
        <v>61</v>
      </c>
      <c r="K4" s="82" t="s">
        <v>314</v>
      </c>
      <c r="L4" s="93" t="s">
        <v>625</v>
      </c>
      <c r="M4" s="93" t="s">
        <v>62</v>
      </c>
      <c r="N4" s="93" t="s">
        <v>3988</v>
      </c>
      <c r="O4" s="93" t="s">
        <v>3984</v>
      </c>
      <c r="P4" s="93" t="s">
        <v>65</v>
      </c>
      <c r="Q4" s="93" t="s">
        <v>57</v>
      </c>
      <c r="R4" s="82" t="s">
        <v>1206</v>
      </c>
      <c r="S4" s="99">
        <v>0.02</v>
      </c>
      <c r="T4" s="93" t="s">
        <v>283</v>
      </c>
      <c r="U4" s="93" t="s">
        <v>325</v>
      </c>
      <c r="V4" s="93" t="s">
        <v>3989</v>
      </c>
      <c r="W4" s="101">
        <v>6.3794699999999996E-2</v>
      </c>
      <c r="X4" s="101">
        <v>4.8399999999999999E-2</v>
      </c>
      <c r="Y4" s="82" t="s">
        <v>614</v>
      </c>
      <c r="Z4" s="82"/>
      <c r="AA4" s="93" t="s">
        <v>769</v>
      </c>
      <c r="AB4" s="93" t="s">
        <v>305</v>
      </c>
      <c r="AC4" t="s">
        <v>3985</v>
      </c>
      <c r="AD4" s="93" t="s">
        <v>2841</v>
      </c>
      <c r="AE4" s="93"/>
      <c r="AF4" s="99">
        <v>2591000</v>
      </c>
      <c r="AG4" s="102">
        <v>3.71</v>
      </c>
      <c r="AH4" s="98">
        <v>101.29</v>
      </c>
      <c r="AI4" s="99">
        <v>9736.6129999999994</v>
      </c>
      <c r="AK4" s="93"/>
      <c r="AL4" s="93" t="s">
        <v>17</v>
      </c>
      <c r="AM4" s="90">
        <v>0.36067922299210398</v>
      </c>
      <c r="AN4" s="90">
        <v>2.7835334197721601E-3</v>
      </c>
    </row>
    <row r="5" spans="1:40" x14ac:dyDescent="0.2">
      <c r="A5" s="7">
        <v>1035</v>
      </c>
      <c r="B5" s="93">
        <v>9939</v>
      </c>
      <c r="C5" s="93" t="s">
        <v>1820</v>
      </c>
      <c r="D5" s="93" t="s">
        <v>1821</v>
      </c>
      <c r="E5" s="82" t="s">
        <v>425</v>
      </c>
      <c r="F5" s="93" t="s">
        <v>3981</v>
      </c>
      <c r="G5" s="93" t="s">
        <v>3982</v>
      </c>
      <c r="H5" s="82" t="s">
        <v>76</v>
      </c>
      <c r="I5" s="93" t="s">
        <v>230</v>
      </c>
      <c r="J5" s="82" t="s">
        <v>53</v>
      </c>
      <c r="K5" s="82" t="s">
        <v>53</v>
      </c>
      <c r="L5" s="93" t="s">
        <v>632</v>
      </c>
      <c r="M5" s="93" t="s">
        <v>62</v>
      </c>
      <c r="N5" s="93" t="s">
        <v>3983</v>
      </c>
      <c r="O5" s="93" t="s">
        <v>3984</v>
      </c>
      <c r="P5" s="93" t="s">
        <v>65</v>
      </c>
      <c r="Q5" s="93" t="s">
        <v>57</v>
      </c>
      <c r="R5" s="82" t="s">
        <v>1206</v>
      </c>
      <c r="S5" s="99">
        <v>0.08</v>
      </c>
      <c r="T5" s="93" t="s">
        <v>283</v>
      </c>
      <c r="U5" s="93" t="s">
        <v>325</v>
      </c>
      <c r="V5" s="93" t="s">
        <v>2675</v>
      </c>
      <c r="W5" s="101">
        <v>6.1885999999999997E-2</v>
      </c>
      <c r="X5" s="101">
        <v>4.9799999999999997E-2</v>
      </c>
      <c r="Y5" s="82" t="s">
        <v>614</v>
      </c>
      <c r="Z5" s="82"/>
      <c r="AA5" s="93" t="s">
        <v>769</v>
      </c>
      <c r="AB5" s="93" t="s">
        <v>305</v>
      </c>
      <c r="AC5" t="s">
        <v>3985</v>
      </c>
      <c r="AD5" s="93" t="s">
        <v>2841</v>
      </c>
      <c r="AE5" s="93"/>
      <c r="AF5" s="99">
        <v>4638000</v>
      </c>
      <c r="AG5" s="102">
        <v>3.71</v>
      </c>
      <c r="AH5" s="98">
        <v>100.3</v>
      </c>
      <c r="AI5" s="99">
        <v>17258.600999999999</v>
      </c>
      <c r="AK5" s="93"/>
      <c r="AL5" s="93" t="s">
        <v>17</v>
      </c>
      <c r="AM5" s="90">
        <v>0.63932077700789602</v>
      </c>
      <c r="AN5" s="90">
        <v>4.9339430588579702E-3</v>
      </c>
    </row>
    <row r="6" spans="1:40" x14ac:dyDescent="0.2">
      <c r="A6" s="7">
        <v>1035</v>
      </c>
      <c r="B6" s="93">
        <v>9940</v>
      </c>
      <c r="C6" s="93" t="s">
        <v>3499</v>
      </c>
      <c r="D6" s="93" t="s">
        <v>3500</v>
      </c>
      <c r="E6" s="82" t="s">
        <v>761</v>
      </c>
      <c r="F6" s="93" t="s">
        <v>3986</v>
      </c>
      <c r="G6" s="93" t="s">
        <v>3987</v>
      </c>
      <c r="H6" s="82" t="s">
        <v>76</v>
      </c>
      <c r="I6" s="93" t="s">
        <v>230</v>
      </c>
      <c r="J6" s="82" t="s">
        <v>61</v>
      </c>
      <c r="K6" s="82" t="s">
        <v>314</v>
      </c>
      <c r="L6" s="93" t="s">
        <v>625</v>
      </c>
      <c r="M6" s="93" t="s">
        <v>62</v>
      </c>
      <c r="N6" s="93" t="s">
        <v>3988</v>
      </c>
      <c r="O6" s="93" t="s">
        <v>3984</v>
      </c>
      <c r="P6" s="93" t="s">
        <v>65</v>
      </c>
      <c r="Q6" s="93" t="s">
        <v>57</v>
      </c>
      <c r="R6" s="82" t="s">
        <v>1206</v>
      </c>
      <c r="S6" s="99">
        <v>0.02</v>
      </c>
      <c r="T6" s="93" t="s">
        <v>283</v>
      </c>
      <c r="U6" s="93" t="s">
        <v>325</v>
      </c>
      <c r="V6" s="93" t="s">
        <v>3989</v>
      </c>
      <c r="W6" s="101">
        <v>6.3794699999999996E-2</v>
      </c>
      <c r="X6" s="101">
        <v>4.8399999999999999E-2</v>
      </c>
      <c r="Y6" s="82" t="s">
        <v>614</v>
      </c>
      <c r="Z6" s="82"/>
      <c r="AA6" s="93" t="s">
        <v>769</v>
      </c>
      <c r="AB6" s="93" t="s">
        <v>305</v>
      </c>
      <c r="AC6" t="s">
        <v>3985</v>
      </c>
      <c r="AD6" s="93" t="s">
        <v>2841</v>
      </c>
      <c r="AE6" s="93"/>
      <c r="AF6" s="99">
        <v>6594000</v>
      </c>
      <c r="AG6" s="102">
        <v>3.71</v>
      </c>
      <c r="AH6" s="98">
        <v>101.29</v>
      </c>
      <c r="AI6" s="99">
        <v>24779.322</v>
      </c>
      <c r="AK6" s="93"/>
      <c r="AL6" s="93" t="s">
        <v>17</v>
      </c>
      <c r="AM6" s="90">
        <v>0.27438550936667899</v>
      </c>
      <c r="AN6" s="90">
        <v>2.1207919493942198E-3</v>
      </c>
    </row>
    <row r="7" spans="1:40" x14ac:dyDescent="0.2">
      <c r="A7" s="7">
        <v>1035</v>
      </c>
      <c r="B7" s="93">
        <v>9940</v>
      </c>
      <c r="C7" s="93" t="s">
        <v>1820</v>
      </c>
      <c r="D7" s="93" t="s">
        <v>1821</v>
      </c>
      <c r="E7" s="82" t="s">
        <v>425</v>
      </c>
      <c r="F7" s="93" t="s">
        <v>3981</v>
      </c>
      <c r="G7" s="93" t="s">
        <v>3982</v>
      </c>
      <c r="H7" s="82" t="s">
        <v>76</v>
      </c>
      <c r="I7" s="93" t="s">
        <v>230</v>
      </c>
      <c r="J7" s="82" t="s">
        <v>53</v>
      </c>
      <c r="K7" s="82" t="s">
        <v>53</v>
      </c>
      <c r="L7" s="93" t="s">
        <v>632</v>
      </c>
      <c r="M7" s="93" t="s">
        <v>62</v>
      </c>
      <c r="N7" s="93" t="s">
        <v>3983</v>
      </c>
      <c r="O7" s="93" t="s">
        <v>3984</v>
      </c>
      <c r="P7" s="93" t="s">
        <v>65</v>
      </c>
      <c r="Q7" s="93" t="s">
        <v>57</v>
      </c>
      <c r="R7" s="82" t="s">
        <v>1206</v>
      </c>
      <c r="S7" s="99">
        <v>0.08</v>
      </c>
      <c r="T7" s="93" t="s">
        <v>283</v>
      </c>
      <c r="U7" s="93" t="s">
        <v>325</v>
      </c>
      <c r="V7" s="93" t="s">
        <v>2675</v>
      </c>
      <c r="W7" s="101">
        <v>6.1885999999999997E-2</v>
      </c>
      <c r="X7" s="101">
        <v>4.9799999999999997E-2</v>
      </c>
      <c r="Y7" s="82" t="s">
        <v>614</v>
      </c>
      <c r="Z7" s="82"/>
      <c r="AA7" s="93" t="s">
        <v>769</v>
      </c>
      <c r="AB7" s="93" t="s">
        <v>305</v>
      </c>
      <c r="AC7" t="s">
        <v>3985</v>
      </c>
      <c r="AD7" s="93" t="s">
        <v>2841</v>
      </c>
      <c r="AE7" s="93"/>
      <c r="AF7" s="99">
        <v>17610000</v>
      </c>
      <c r="AG7" s="102">
        <v>3.71</v>
      </c>
      <c r="AH7" s="98">
        <v>100.3</v>
      </c>
      <c r="AI7" s="99">
        <v>65529.099000000002</v>
      </c>
      <c r="AK7" s="93"/>
      <c r="AL7" s="93" t="s">
        <v>17</v>
      </c>
      <c r="AM7" s="90">
        <v>0.72561449063332095</v>
      </c>
      <c r="AN7" s="90">
        <v>5.6084498545527503E-3</v>
      </c>
    </row>
    <row r="8" spans="1:40" x14ac:dyDescent="0.2">
      <c r="A8" s="7">
        <v>1035</v>
      </c>
      <c r="B8" s="93">
        <v>9941</v>
      </c>
      <c r="C8" s="93" t="s">
        <v>3499</v>
      </c>
      <c r="D8" s="93" t="s">
        <v>3500</v>
      </c>
      <c r="E8" s="82" t="s">
        <v>761</v>
      </c>
      <c r="F8" s="93" t="s">
        <v>3986</v>
      </c>
      <c r="G8" s="93" t="s">
        <v>3987</v>
      </c>
      <c r="H8" s="82" t="s">
        <v>76</v>
      </c>
      <c r="I8" s="93" t="s">
        <v>230</v>
      </c>
      <c r="J8" s="82" t="s">
        <v>61</v>
      </c>
      <c r="K8" s="82" t="s">
        <v>314</v>
      </c>
      <c r="L8" s="93" t="s">
        <v>625</v>
      </c>
      <c r="M8" s="93" t="s">
        <v>62</v>
      </c>
      <c r="N8" s="93" t="s">
        <v>3988</v>
      </c>
      <c r="O8" s="93" t="s">
        <v>3984</v>
      </c>
      <c r="P8" s="93" t="s">
        <v>65</v>
      </c>
      <c r="Q8" s="93" t="s">
        <v>57</v>
      </c>
      <c r="R8" s="82" t="s">
        <v>1206</v>
      </c>
      <c r="S8" s="99">
        <v>0.02</v>
      </c>
      <c r="T8" s="93" t="s">
        <v>283</v>
      </c>
      <c r="U8" s="93" t="s">
        <v>325</v>
      </c>
      <c r="V8" s="93" t="s">
        <v>3989</v>
      </c>
      <c r="W8" s="101">
        <v>6.3794699999999996E-2</v>
      </c>
      <c r="X8" s="101">
        <v>4.8399999999999999E-2</v>
      </c>
      <c r="Y8" s="82" t="s">
        <v>614</v>
      </c>
      <c r="Z8" s="82"/>
      <c r="AA8" s="93" t="s">
        <v>769</v>
      </c>
      <c r="AB8" s="93" t="s">
        <v>305</v>
      </c>
      <c r="AC8" t="s">
        <v>3985</v>
      </c>
      <c r="AD8" s="93" t="s">
        <v>2841</v>
      </c>
      <c r="AE8" s="93"/>
      <c r="AF8" s="99">
        <v>2855000</v>
      </c>
      <c r="AG8" s="102">
        <v>3.71</v>
      </c>
      <c r="AH8" s="98">
        <v>101.29</v>
      </c>
      <c r="AI8" s="99">
        <v>10728.687</v>
      </c>
      <c r="AK8" s="93"/>
      <c r="AL8" s="93" t="s">
        <v>17</v>
      </c>
      <c r="AM8" s="90">
        <v>0.191583858240786</v>
      </c>
      <c r="AN8" s="90">
        <v>1.4506576506431201E-3</v>
      </c>
    </row>
    <row r="9" spans="1:40" x14ac:dyDescent="0.2">
      <c r="A9" s="7">
        <v>1035</v>
      </c>
      <c r="B9" s="93">
        <v>9941</v>
      </c>
      <c r="C9" s="93" t="s">
        <v>1820</v>
      </c>
      <c r="D9" s="93" t="s">
        <v>1821</v>
      </c>
      <c r="E9" s="82" t="s">
        <v>425</v>
      </c>
      <c r="F9" s="93" t="s">
        <v>3981</v>
      </c>
      <c r="G9" s="93" t="s">
        <v>3982</v>
      </c>
      <c r="H9" s="82" t="s">
        <v>76</v>
      </c>
      <c r="I9" s="93" t="s">
        <v>230</v>
      </c>
      <c r="J9" s="82" t="s">
        <v>53</v>
      </c>
      <c r="K9" s="82" t="s">
        <v>53</v>
      </c>
      <c r="L9" s="93" t="s">
        <v>632</v>
      </c>
      <c r="M9" s="93" t="s">
        <v>62</v>
      </c>
      <c r="N9" s="93" t="s">
        <v>3983</v>
      </c>
      <c r="O9" s="93" t="s">
        <v>3984</v>
      </c>
      <c r="P9" s="93" t="s">
        <v>65</v>
      </c>
      <c r="Q9" s="93" t="s">
        <v>57</v>
      </c>
      <c r="R9" s="82" t="s">
        <v>1206</v>
      </c>
      <c r="S9" s="99">
        <v>0.08</v>
      </c>
      <c r="T9" s="93" t="s">
        <v>283</v>
      </c>
      <c r="U9" s="93" t="s">
        <v>325</v>
      </c>
      <c r="V9" s="93" t="s">
        <v>2675</v>
      </c>
      <c r="W9" s="101">
        <v>6.1885999999999997E-2</v>
      </c>
      <c r="X9" s="101">
        <v>4.9799999999999997E-2</v>
      </c>
      <c r="Y9" s="82" t="s">
        <v>614</v>
      </c>
      <c r="Z9" s="82"/>
      <c r="AA9" s="93" t="s">
        <v>769</v>
      </c>
      <c r="AB9" s="93" t="s">
        <v>305</v>
      </c>
      <c r="AC9" t="s">
        <v>3985</v>
      </c>
      <c r="AD9" s="93" t="s">
        <v>2841</v>
      </c>
      <c r="AE9" s="93"/>
      <c r="AF9" s="99">
        <v>12166000</v>
      </c>
      <c r="AG9" s="102">
        <v>3.71</v>
      </c>
      <c r="AH9" s="98">
        <v>100.3</v>
      </c>
      <c r="AI9" s="107">
        <v>45271.267999999996</v>
      </c>
      <c r="AL9" s="93" t="s">
        <v>17</v>
      </c>
      <c r="AM9" s="90">
        <v>0.80841614175921395</v>
      </c>
      <c r="AN9" s="90">
        <v>6.1212623637241902E-3</v>
      </c>
    </row>
    <row r="10" spans="1:40" x14ac:dyDescent="0.2">
      <c r="A10" s="7">
        <v>1038</v>
      </c>
      <c r="B10" s="93">
        <v>1038</v>
      </c>
      <c r="C10" s="93" t="s">
        <v>3499</v>
      </c>
      <c r="D10" s="93" t="s">
        <v>3500</v>
      </c>
      <c r="E10" s="82" t="s">
        <v>761</v>
      </c>
      <c r="F10" s="93" t="s">
        <v>3986</v>
      </c>
      <c r="G10" s="93" t="s">
        <v>3987</v>
      </c>
      <c r="H10" s="82" t="s">
        <v>76</v>
      </c>
      <c r="I10" s="93" t="s">
        <v>230</v>
      </c>
      <c r="J10" s="82" t="s">
        <v>61</v>
      </c>
      <c r="K10" s="82" t="s">
        <v>314</v>
      </c>
      <c r="L10" s="93" t="s">
        <v>625</v>
      </c>
      <c r="M10" s="93" t="s">
        <v>62</v>
      </c>
      <c r="N10" s="93" t="s">
        <v>3988</v>
      </c>
      <c r="O10" s="93" t="s">
        <v>3984</v>
      </c>
      <c r="P10" s="93" t="s">
        <v>65</v>
      </c>
      <c r="Q10" s="93" t="s">
        <v>57</v>
      </c>
      <c r="R10" s="82" t="s">
        <v>1206</v>
      </c>
      <c r="S10" s="99">
        <v>0.02</v>
      </c>
      <c r="T10" s="93" t="s">
        <v>283</v>
      </c>
      <c r="U10" s="93" t="s">
        <v>325</v>
      </c>
      <c r="V10" s="93" t="s">
        <v>3989</v>
      </c>
      <c r="W10" s="101">
        <v>6.3794699999999996E-2</v>
      </c>
      <c r="X10" s="101">
        <v>4.8399999999999999E-2</v>
      </c>
      <c r="Y10" s="82" t="s">
        <v>614</v>
      </c>
      <c r="Z10" s="82"/>
      <c r="AA10" s="93" t="s">
        <v>769</v>
      </c>
      <c r="AB10" s="93" t="s">
        <v>305</v>
      </c>
      <c r="AC10" t="s">
        <v>3985</v>
      </c>
      <c r="AD10" s="93" t="s">
        <v>2841</v>
      </c>
      <c r="AE10" s="93"/>
      <c r="AF10" s="99">
        <v>1351000</v>
      </c>
      <c r="AG10" s="102">
        <v>3.71</v>
      </c>
      <c r="AH10" s="98">
        <v>101.29</v>
      </c>
      <c r="AI10" s="107">
        <v>5076.8680000000004</v>
      </c>
      <c r="AL10" s="93" t="s">
        <v>17</v>
      </c>
      <c r="AM10" s="90">
        <v>0.14362425478725599</v>
      </c>
      <c r="AN10" s="90">
        <v>1.0337833052704E-3</v>
      </c>
    </row>
    <row r="11" spans="1:40" x14ac:dyDescent="0.2">
      <c r="A11" s="7">
        <v>1038</v>
      </c>
      <c r="B11" s="93">
        <v>1038</v>
      </c>
      <c r="C11" s="93" t="s">
        <v>1820</v>
      </c>
      <c r="D11" s="93" t="s">
        <v>1821</v>
      </c>
      <c r="E11" s="82" t="s">
        <v>425</v>
      </c>
      <c r="F11" s="93" t="s">
        <v>3981</v>
      </c>
      <c r="G11" s="93" t="s">
        <v>3982</v>
      </c>
      <c r="H11" s="82" t="s">
        <v>76</v>
      </c>
      <c r="I11" s="93" t="s">
        <v>230</v>
      </c>
      <c r="J11" s="82" t="s">
        <v>53</v>
      </c>
      <c r="K11" s="82" t="s">
        <v>53</v>
      </c>
      <c r="L11" s="93" t="s">
        <v>632</v>
      </c>
      <c r="M11" s="93" t="s">
        <v>62</v>
      </c>
      <c r="N11" s="93" t="s">
        <v>3983</v>
      </c>
      <c r="O11" s="93" t="s">
        <v>3984</v>
      </c>
      <c r="P11" s="93" t="s">
        <v>65</v>
      </c>
      <c r="Q11" s="93" t="s">
        <v>57</v>
      </c>
      <c r="R11" s="82" t="s">
        <v>1206</v>
      </c>
      <c r="S11" s="99">
        <v>0.08</v>
      </c>
      <c r="T11" s="93" t="s">
        <v>283</v>
      </c>
      <c r="U11" s="93" t="s">
        <v>325</v>
      </c>
      <c r="V11" s="93" t="s">
        <v>2675</v>
      </c>
      <c r="W11" s="101">
        <v>6.1885999999999997E-2</v>
      </c>
      <c r="X11" s="101">
        <v>4.9799999999999997E-2</v>
      </c>
      <c r="Y11" s="82" t="s">
        <v>614</v>
      </c>
      <c r="Z11" s="82"/>
      <c r="AA11" s="93" t="s">
        <v>769</v>
      </c>
      <c r="AB11" s="93" t="s">
        <v>305</v>
      </c>
      <c r="AC11" t="s">
        <v>3985</v>
      </c>
      <c r="AD11" s="93" t="s">
        <v>2841</v>
      </c>
      <c r="AE11" s="93"/>
      <c r="AF11" s="99">
        <v>8135000</v>
      </c>
      <c r="AG11" s="102">
        <v>3.71</v>
      </c>
      <c r="AH11" s="98">
        <v>100.3</v>
      </c>
      <c r="AI11" s="99">
        <v>30271.393</v>
      </c>
      <c r="AK11" s="93"/>
      <c r="AL11" s="93" t="s">
        <v>17</v>
      </c>
      <c r="AM11" s="90">
        <v>0.85637574521274396</v>
      </c>
      <c r="AN11" s="90">
        <v>6.1640490302337404E-3</v>
      </c>
    </row>
    <row r="12" spans="1:40" x14ac:dyDescent="0.2">
      <c r="A12" s="7">
        <v>1038</v>
      </c>
      <c r="B12" s="93">
        <v>1162</v>
      </c>
      <c r="C12" s="93" t="s">
        <v>3499</v>
      </c>
      <c r="D12" s="93" t="s">
        <v>3500</v>
      </c>
      <c r="E12" s="82" t="s">
        <v>761</v>
      </c>
      <c r="F12" s="93" t="s">
        <v>3986</v>
      </c>
      <c r="G12" s="93" t="s">
        <v>3987</v>
      </c>
      <c r="H12" s="82" t="s">
        <v>76</v>
      </c>
      <c r="I12" s="93" t="s">
        <v>230</v>
      </c>
      <c r="J12" s="82" t="s">
        <v>61</v>
      </c>
      <c r="K12" s="82" t="s">
        <v>314</v>
      </c>
      <c r="L12" s="93" t="s">
        <v>625</v>
      </c>
      <c r="M12" s="93" t="s">
        <v>62</v>
      </c>
      <c r="N12" s="93" t="s">
        <v>3988</v>
      </c>
      <c r="O12" s="93" t="s">
        <v>3984</v>
      </c>
      <c r="P12" s="93" t="s">
        <v>65</v>
      </c>
      <c r="Q12" s="93" t="s">
        <v>57</v>
      </c>
      <c r="R12" s="82" t="s">
        <v>1206</v>
      </c>
      <c r="S12" s="99">
        <v>0.02</v>
      </c>
      <c r="T12" s="93" t="s">
        <v>283</v>
      </c>
      <c r="U12" s="93" t="s">
        <v>325</v>
      </c>
      <c r="V12" s="93" t="s">
        <v>3989</v>
      </c>
      <c r="W12" s="101">
        <v>6.3794699999999996E-2</v>
      </c>
      <c r="X12" s="101">
        <v>4.8399999999999999E-2</v>
      </c>
      <c r="Y12" s="82" t="s">
        <v>614</v>
      </c>
      <c r="Z12" s="82"/>
      <c r="AA12" s="93" t="s">
        <v>769</v>
      </c>
      <c r="AB12" s="93" t="s">
        <v>305</v>
      </c>
      <c r="AC12" t="s">
        <v>3985</v>
      </c>
      <c r="AD12" s="93" t="s">
        <v>2841</v>
      </c>
      <c r="AE12" s="93"/>
      <c r="AF12" s="99">
        <v>11036000</v>
      </c>
      <c r="AG12" s="102">
        <v>3.71</v>
      </c>
      <c r="AH12" s="98">
        <v>101.29</v>
      </c>
      <c r="AI12" s="99">
        <v>41471.732000000004</v>
      </c>
      <c r="AK12" s="93"/>
      <c r="AL12" s="93" t="s">
        <v>17</v>
      </c>
      <c r="AM12" s="90">
        <v>0.25677827996889802</v>
      </c>
      <c r="AN12" s="90">
        <v>1.90101308371636E-3</v>
      </c>
    </row>
    <row r="13" spans="1:40" x14ac:dyDescent="0.2">
      <c r="A13" s="7">
        <v>1038</v>
      </c>
      <c r="B13" s="93">
        <v>1162</v>
      </c>
      <c r="C13" s="93" t="s">
        <v>1820</v>
      </c>
      <c r="D13" s="93" t="s">
        <v>1821</v>
      </c>
      <c r="E13" s="82" t="s">
        <v>425</v>
      </c>
      <c r="F13" s="93" t="s">
        <v>3981</v>
      </c>
      <c r="G13" s="93" t="s">
        <v>3982</v>
      </c>
      <c r="H13" s="82" t="s">
        <v>76</v>
      </c>
      <c r="I13" s="93" t="s">
        <v>230</v>
      </c>
      <c r="J13" s="82" t="s">
        <v>53</v>
      </c>
      <c r="K13" s="82" t="s">
        <v>53</v>
      </c>
      <c r="L13" s="93" t="s">
        <v>632</v>
      </c>
      <c r="M13" s="93" t="s">
        <v>62</v>
      </c>
      <c r="N13" s="93" t="s">
        <v>3983</v>
      </c>
      <c r="O13" s="93" t="s">
        <v>3984</v>
      </c>
      <c r="P13" s="93" t="s">
        <v>65</v>
      </c>
      <c r="Q13" s="93" t="s">
        <v>57</v>
      </c>
      <c r="R13" s="82" t="s">
        <v>1206</v>
      </c>
      <c r="S13" s="99">
        <v>0.08</v>
      </c>
      <c r="T13" s="93" t="s">
        <v>283</v>
      </c>
      <c r="U13" s="93" t="s">
        <v>325</v>
      </c>
      <c r="V13" s="93" t="s">
        <v>2675</v>
      </c>
      <c r="W13" s="101">
        <v>6.1885999999999997E-2</v>
      </c>
      <c r="X13" s="101">
        <v>4.9799999999999997E-2</v>
      </c>
      <c r="Y13" s="82" t="s">
        <v>614</v>
      </c>
      <c r="Z13" s="82"/>
      <c r="AA13" s="93" t="s">
        <v>769</v>
      </c>
      <c r="AB13" s="93" t="s">
        <v>305</v>
      </c>
      <c r="AC13" t="s">
        <v>3985</v>
      </c>
      <c r="AD13" s="93" t="s">
        <v>2841</v>
      </c>
      <c r="AE13" s="93"/>
      <c r="AF13" s="99">
        <v>32258000</v>
      </c>
      <c r="AG13" s="102">
        <v>3.71</v>
      </c>
      <c r="AH13" s="98">
        <v>100.3</v>
      </c>
      <c r="AI13" s="99">
        <v>120036.212</v>
      </c>
      <c r="AK13" s="93"/>
      <c r="AL13" s="93" t="s">
        <v>17</v>
      </c>
      <c r="AM13" s="90">
        <v>0.74322172003110198</v>
      </c>
      <c r="AN13" s="90">
        <v>5.5023120103944601E-3</v>
      </c>
    </row>
    <row r="14" spans="1:40" x14ac:dyDescent="0.2">
      <c r="A14" s="7">
        <v>1038</v>
      </c>
      <c r="B14" s="93">
        <v>1319</v>
      </c>
      <c r="C14" s="93" t="s">
        <v>3499</v>
      </c>
      <c r="D14" s="93" t="s">
        <v>3500</v>
      </c>
      <c r="E14" s="82" t="s">
        <v>761</v>
      </c>
      <c r="F14" s="93" t="s">
        <v>3986</v>
      </c>
      <c r="G14" s="93" t="s">
        <v>3987</v>
      </c>
      <c r="H14" s="82" t="s">
        <v>76</v>
      </c>
      <c r="I14" s="93" t="s">
        <v>230</v>
      </c>
      <c r="J14" s="82" t="s">
        <v>61</v>
      </c>
      <c r="K14" s="82" t="s">
        <v>314</v>
      </c>
      <c r="L14" s="93" t="s">
        <v>625</v>
      </c>
      <c r="M14" s="93" t="s">
        <v>62</v>
      </c>
      <c r="N14" s="93" t="s">
        <v>3988</v>
      </c>
      <c r="O14" s="93" t="s">
        <v>3984</v>
      </c>
      <c r="P14" s="93" t="s">
        <v>65</v>
      </c>
      <c r="Q14" s="93" t="s">
        <v>57</v>
      </c>
      <c r="R14" s="82" t="s">
        <v>1206</v>
      </c>
      <c r="S14" s="99">
        <v>0.02</v>
      </c>
      <c r="T14" s="93" t="s">
        <v>283</v>
      </c>
      <c r="U14" s="93" t="s">
        <v>325</v>
      </c>
      <c r="V14" s="93" t="s">
        <v>3989</v>
      </c>
      <c r="W14" s="101">
        <v>6.3794699999999996E-2</v>
      </c>
      <c r="X14" s="101">
        <v>4.8399999999999999E-2</v>
      </c>
      <c r="Y14" s="82" t="s">
        <v>614</v>
      </c>
      <c r="Z14" s="82"/>
      <c r="AA14" s="93" t="s">
        <v>769</v>
      </c>
      <c r="AB14" s="93" t="s">
        <v>305</v>
      </c>
      <c r="AC14" t="s">
        <v>3985</v>
      </c>
      <c r="AD14" s="93" t="s">
        <v>2841</v>
      </c>
      <c r="AE14" s="93"/>
      <c r="AF14" s="99">
        <v>154000</v>
      </c>
      <c r="AG14" s="102">
        <v>3.71</v>
      </c>
      <c r="AH14" s="98">
        <v>101.29</v>
      </c>
      <c r="AI14" s="99">
        <v>578.71</v>
      </c>
      <c r="AK14" s="93"/>
      <c r="AL14" s="93" t="s">
        <v>17</v>
      </c>
      <c r="AM14" s="90">
        <v>1</v>
      </c>
      <c r="AN14" s="90">
        <v>8.8531950313816804E-4</v>
      </c>
    </row>
    <row r="15" spans="1:40" x14ac:dyDescent="0.2">
      <c r="A15" s="7">
        <v>1038</v>
      </c>
      <c r="B15" s="93">
        <v>8563</v>
      </c>
      <c r="C15" s="93" t="s">
        <v>1820</v>
      </c>
      <c r="D15" s="93" t="s">
        <v>1821</v>
      </c>
      <c r="E15" s="82" t="s">
        <v>425</v>
      </c>
      <c r="F15" s="93" t="s">
        <v>3981</v>
      </c>
      <c r="G15" s="93" t="s">
        <v>3982</v>
      </c>
      <c r="H15" s="82" t="s">
        <v>76</v>
      </c>
      <c r="I15" s="93" t="s">
        <v>230</v>
      </c>
      <c r="J15" s="82" t="s">
        <v>53</v>
      </c>
      <c r="K15" s="82" t="s">
        <v>53</v>
      </c>
      <c r="L15" s="93" t="s">
        <v>632</v>
      </c>
      <c r="M15" s="93" t="s">
        <v>62</v>
      </c>
      <c r="N15" s="93" t="s">
        <v>3983</v>
      </c>
      <c r="O15" s="93" t="s">
        <v>3984</v>
      </c>
      <c r="P15" s="93" t="s">
        <v>65</v>
      </c>
      <c r="Q15" s="93" t="s">
        <v>57</v>
      </c>
      <c r="R15" s="82" t="s">
        <v>1206</v>
      </c>
      <c r="S15" s="99">
        <v>0.08</v>
      </c>
      <c r="T15" s="93" t="s">
        <v>283</v>
      </c>
      <c r="U15" s="93" t="s">
        <v>325</v>
      </c>
      <c r="V15" s="93" t="s">
        <v>2675</v>
      </c>
      <c r="W15" s="101">
        <v>6.1885999999999997E-2</v>
      </c>
      <c r="X15" s="101">
        <v>4.9799999999999997E-2</v>
      </c>
      <c r="Y15" s="82" t="s">
        <v>614</v>
      </c>
      <c r="Z15" s="82"/>
      <c r="AA15" s="93" t="s">
        <v>769</v>
      </c>
      <c r="AB15" s="93" t="s">
        <v>305</v>
      </c>
      <c r="AC15" t="s">
        <v>3985</v>
      </c>
      <c r="AD15" s="93" t="s">
        <v>2841</v>
      </c>
      <c r="AE15" s="93"/>
      <c r="AF15" s="99">
        <v>10962000</v>
      </c>
      <c r="AG15" s="102">
        <v>3.71</v>
      </c>
      <c r="AH15" s="98">
        <v>100.3</v>
      </c>
      <c r="AI15" s="99">
        <v>40791.027000000002</v>
      </c>
      <c r="AK15" s="93"/>
      <c r="AL15" s="93" t="s">
        <v>17</v>
      </c>
      <c r="AM15" s="90">
        <v>1</v>
      </c>
      <c r="AN15" s="90">
        <v>5.0621194274851102E-3</v>
      </c>
    </row>
    <row r="16" spans="1:40" x14ac:dyDescent="0.2">
      <c r="A16" s="7">
        <v>1039</v>
      </c>
      <c r="B16" s="93">
        <v>1039</v>
      </c>
      <c r="C16" s="93" t="s">
        <v>3499</v>
      </c>
      <c r="D16" s="93" t="s">
        <v>3500</v>
      </c>
      <c r="E16" s="82" t="s">
        <v>761</v>
      </c>
      <c r="F16" s="93" t="s">
        <v>3986</v>
      </c>
      <c r="G16" s="93" t="s">
        <v>3987</v>
      </c>
      <c r="H16" s="82" t="s">
        <v>76</v>
      </c>
      <c r="I16" s="93" t="s">
        <v>230</v>
      </c>
      <c r="J16" s="82" t="s">
        <v>61</v>
      </c>
      <c r="K16" s="82" t="s">
        <v>314</v>
      </c>
      <c r="L16" s="93" t="s">
        <v>625</v>
      </c>
      <c r="M16" s="93" t="s">
        <v>62</v>
      </c>
      <c r="N16" s="93" t="s">
        <v>3988</v>
      </c>
      <c r="O16" s="93" t="s">
        <v>3984</v>
      </c>
      <c r="P16" s="93" t="s">
        <v>65</v>
      </c>
      <c r="Q16" s="93" t="s">
        <v>57</v>
      </c>
      <c r="R16" s="82" t="s">
        <v>1206</v>
      </c>
      <c r="S16" s="99">
        <v>0.02</v>
      </c>
      <c r="T16" s="93" t="s">
        <v>283</v>
      </c>
      <c r="U16" s="93" t="s">
        <v>325</v>
      </c>
      <c r="V16" s="93" t="s">
        <v>3989</v>
      </c>
      <c r="W16" s="101">
        <v>6.3794699999999996E-2</v>
      </c>
      <c r="X16" s="101">
        <v>4.8399999999999999E-2</v>
      </c>
      <c r="Y16" s="82" t="s">
        <v>614</v>
      </c>
      <c r="Z16" s="82"/>
      <c r="AA16" s="93" t="s">
        <v>769</v>
      </c>
      <c r="AB16" s="93" t="s">
        <v>305</v>
      </c>
      <c r="AC16" t="s">
        <v>3985</v>
      </c>
      <c r="AD16" s="93" t="s">
        <v>2841</v>
      </c>
      <c r="AE16" s="93"/>
      <c r="AF16" s="99">
        <v>68000</v>
      </c>
      <c r="AG16" s="102">
        <v>3.71</v>
      </c>
      <c r="AH16" s="98">
        <v>101.29</v>
      </c>
      <c r="AI16" s="99">
        <v>255.53399999999999</v>
      </c>
      <c r="AK16" s="93"/>
      <c r="AL16" s="93" t="s">
        <v>17</v>
      </c>
      <c r="AM16" s="90">
        <v>0.157260631278238</v>
      </c>
      <c r="AN16" s="90">
        <v>1.12190263452491E-3</v>
      </c>
    </row>
    <row r="17" spans="1:40" x14ac:dyDescent="0.2">
      <c r="A17" s="7">
        <v>1039</v>
      </c>
      <c r="B17" s="93">
        <v>1039</v>
      </c>
      <c r="C17" s="93" t="s">
        <v>1820</v>
      </c>
      <c r="D17" s="93" t="s">
        <v>1821</v>
      </c>
      <c r="E17" s="82" t="s">
        <v>425</v>
      </c>
      <c r="F17" s="93" t="s">
        <v>3981</v>
      </c>
      <c r="G17" s="93" t="s">
        <v>3982</v>
      </c>
      <c r="H17" s="82" t="s">
        <v>76</v>
      </c>
      <c r="I17" s="93" t="s">
        <v>230</v>
      </c>
      <c r="J17" s="82" t="s">
        <v>53</v>
      </c>
      <c r="K17" s="82" t="s">
        <v>53</v>
      </c>
      <c r="L17" s="93" t="s">
        <v>632</v>
      </c>
      <c r="M17" s="93" t="s">
        <v>62</v>
      </c>
      <c r="N17" s="93" t="s">
        <v>3983</v>
      </c>
      <c r="O17" s="93" t="s">
        <v>3984</v>
      </c>
      <c r="P17" s="93" t="s">
        <v>65</v>
      </c>
      <c r="Q17" s="93" t="s">
        <v>57</v>
      </c>
      <c r="R17" s="82" t="s">
        <v>1206</v>
      </c>
      <c r="S17" s="99">
        <v>0.08</v>
      </c>
      <c r="T17" s="93" t="s">
        <v>283</v>
      </c>
      <c r="U17" s="93" t="s">
        <v>325</v>
      </c>
      <c r="V17" s="93" t="s">
        <v>2675</v>
      </c>
      <c r="W17" s="101">
        <v>6.1885999999999997E-2</v>
      </c>
      <c r="X17" s="101">
        <v>4.9799999999999997E-2</v>
      </c>
      <c r="Y17" s="82" t="s">
        <v>614</v>
      </c>
      <c r="Z17" s="82"/>
      <c r="AA17" s="93" t="s">
        <v>769</v>
      </c>
      <c r="AB17" s="93" t="s">
        <v>305</v>
      </c>
      <c r="AC17" t="s">
        <v>3985</v>
      </c>
      <c r="AD17" s="93" t="s">
        <v>2841</v>
      </c>
      <c r="AE17" s="93"/>
      <c r="AF17" s="99">
        <v>368000</v>
      </c>
      <c r="AG17" s="102">
        <v>3.71</v>
      </c>
      <c r="AH17" s="98">
        <v>100.3</v>
      </c>
      <c r="AI17" s="99">
        <v>1369.376</v>
      </c>
      <c r="AK17" s="93"/>
      <c r="AL17" s="93" t="s">
        <v>17</v>
      </c>
      <c r="AM17" s="90">
        <v>0.84273936872176203</v>
      </c>
      <c r="AN17" s="90">
        <v>6.0121310101700397E-3</v>
      </c>
    </row>
    <row r="18" spans="1:40" x14ac:dyDescent="0.2">
      <c r="A18" s="7">
        <v>1039</v>
      </c>
      <c r="B18" s="93">
        <v>8056</v>
      </c>
      <c r="C18" s="93" t="s">
        <v>3499</v>
      </c>
      <c r="D18" s="93" t="s">
        <v>3500</v>
      </c>
      <c r="E18" s="82" t="s">
        <v>761</v>
      </c>
      <c r="F18" s="93" t="s">
        <v>3986</v>
      </c>
      <c r="G18" s="93" t="s">
        <v>3987</v>
      </c>
      <c r="H18" s="82" t="s">
        <v>76</v>
      </c>
      <c r="I18" s="93" t="s">
        <v>230</v>
      </c>
      <c r="J18" s="82" t="s">
        <v>61</v>
      </c>
      <c r="K18" s="82" t="s">
        <v>314</v>
      </c>
      <c r="L18" s="93" t="s">
        <v>625</v>
      </c>
      <c r="M18" s="93" t="s">
        <v>62</v>
      </c>
      <c r="N18" s="93" t="s">
        <v>3988</v>
      </c>
      <c r="O18" s="93" t="s">
        <v>3984</v>
      </c>
      <c r="P18" s="93" t="s">
        <v>65</v>
      </c>
      <c r="Q18" s="93" t="s">
        <v>57</v>
      </c>
      <c r="R18" s="82" t="s">
        <v>1206</v>
      </c>
      <c r="S18" s="99">
        <v>0.02</v>
      </c>
      <c r="T18" s="93" t="s">
        <v>283</v>
      </c>
      <c r="U18" s="93" t="s">
        <v>325</v>
      </c>
      <c r="V18" s="93" t="s">
        <v>3989</v>
      </c>
      <c r="W18" s="101">
        <v>6.3794699999999996E-2</v>
      </c>
      <c r="X18" s="101">
        <v>4.8399999999999999E-2</v>
      </c>
      <c r="Y18" s="82" t="s">
        <v>614</v>
      </c>
      <c r="Z18" s="82"/>
      <c r="AA18" s="93" t="s">
        <v>769</v>
      </c>
      <c r="AB18" s="93" t="s">
        <v>305</v>
      </c>
      <c r="AC18" t="s">
        <v>3985</v>
      </c>
      <c r="AD18" s="93" t="s">
        <v>2841</v>
      </c>
      <c r="AE18" s="93"/>
      <c r="AF18" s="99">
        <v>302000</v>
      </c>
      <c r="AG18" s="102">
        <v>3.71</v>
      </c>
      <c r="AH18" s="98">
        <v>101.29</v>
      </c>
      <c r="AI18" s="99">
        <v>1134.873</v>
      </c>
      <c r="AK18" s="93"/>
      <c r="AL18" s="93" t="s">
        <v>17</v>
      </c>
      <c r="AM18" s="90">
        <v>0.34422962400471402</v>
      </c>
      <c r="AN18" s="90">
        <v>3.24303225681676E-3</v>
      </c>
    </row>
    <row r="19" spans="1:40" x14ac:dyDescent="0.2">
      <c r="A19" s="7">
        <v>1039</v>
      </c>
      <c r="B19" s="93">
        <v>8056</v>
      </c>
      <c r="C19" s="93" t="s">
        <v>1820</v>
      </c>
      <c r="D19" s="93" t="s">
        <v>1821</v>
      </c>
      <c r="E19" s="82" t="s">
        <v>425</v>
      </c>
      <c r="F19" s="93" t="s">
        <v>3981</v>
      </c>
      <c r="G19" s="93" t="s">
        <v>3982</v>
      </c>
      <c r="H19" s="82" t="s">
        <v>76</v>
      </c>
      <c r="I19" s="93" t="s">
        <v>230</v>
      </c>
      <c r="J19" s="82" t="s">
        <v>53</v>
      </c>
      <c r="K19" s="82" t="s">
        <v>53</v>
      </c>
      <c r="L19" s="93" t="s">
        <v>632</v>
      </c>
      <c r="M19" s="93" t="s">
        <v>62</v>
      </c>
      <c r="N19" s="93" t="s">
        <v>3983</v>
      </c>
      <c r="O19" s="93" t="s">
        <v>3984</v>
      </c>
      <c r="P19" s="93" t="s">
        <v>65</v>
      </c>
      <c r="Q19" s="93" t="s">
        <v>57</v>
      </c>
      <c r="R19" s="82" t="s">
        <v>1206</v>
      </c>
      <c r="S19" s="99">
        <v>0.08</v>
      </c>
      <c r="T19" s="93" t="s">
        <v>283</v>
      </c>
      <c r="U19" s="93" t="s">
        <v>325</v>
      </c>
      <c r="V19" s="93" t="s">
        <v>2675</v>
      </c>
      <c r="W19" s="101">
        <v>6.1885999999999997E-2</v>
      </c>
      <c r="X19" s="101">
        <v>4.9799999999999997E-2</v>
      </c>
      <c r="Y19" s="82" t="s">
        <v>614</v>
      </c>
      <c r="Z19" s="82"/>
      <c r="AA19" s="93" t="s">
        <v>769</v>
      </c>
      <c r="AB19" s="93" t="s">
        <v>305</v>
      </c>
      <c r="AC19" t="s">
        <v>3985</v>
      </c>
      <c r="AD19" s="93" t="s">
        <v>2841</v>
      </c>
      <c r="AE19" s="93"/>
      <c r="AF19" s="99">
        <v>581000</v>
      </c>
      <c r="AG19" s="102">
        <v>3.71</v>
      </c>
      <c r="AH19" s="98">
        <v>100.3</v>
      </c>
      <c r="AI19" s="99">
        <v>2161.9769999999999</v>
      </c>
      <c r="AK19" s="93"/>
      <c r="AL19" s="93" t="s">
        <v>17</v>
      </c>
      <c r="AM19" s="90">
        <v>0.65577037599528598</v>
      </c>
      <c r="AN19" s="90">
        <v>6.1780983800175503E-3</v>
      </c>
    </row>
    <row r="20" spans="1:40" x14ac:dyDescent="0.2">
      <c r="A20" s="7">
        <v>11389</v>
      </c>
      <c r="B20">
        <v>11390</v>
      </c>
      <c r="C20" t="s">
        <v>3499</v>
      </c>
      <c r="D20" t="s">
        <v>3500</v>
      </c>
      <c r="E20" s="82" t="s">
        <v>761</v>
      </c>
      <c r="F20" t="s">
        <v>3986</v>
      </c>
      <c r="G20" t="s">
        <v>3987</v>
      </c>
      <c r="H20" s="82" t="s">
        <v>76</v>
      </c>
      <c r="I20" s="93" t="s">
        <v>230</v>
      </c>
      <c r="J20" s="82" t="s">
        <v>61</v>
      </c>
      <c r="K20" s="82" t="s">
        <v>314</v>
      </c>
      <c r="L20" s="93" t="s">
        <v>625</v>
      </c>
      <c r="M20" s="93" t="s">
        <v>62</v>
      </c>
      <c r="N20" t="s">
        <v>3988</v>
      </c>
      <c r="O20" t="s">
        <v>3984</v>
      </c>
      <c r="P20" s="93" t="s">
        <v>65</v>
      </c>
      <c r="Q20" s="93" t="s">
        <v>57</v>
      </c>
      <c r="R20" t="s">
        <v>1206</v>
      </c>
      <c r="S20" s="107">
        <v>0.02</v>
      </c>
      <c r="T20" s="93" t="s">
        <v>283</v>
      </c>
      <c r="U20" s="93" t="s">
        <v>325</v>
      </c>
      <c r="V20" t="s">
        <v>3989</v>
      </c>
      <c r="W20" s="101">
        <v>6.3794699999999996E-2</v>
      </c>
      <c r="X20" s="101">
        <v>4.8399999999999999E-2</v>
      </c>
      <c r="Y20" s="82" t="s">
        <v>614</v>
      </c>
      <c r="Z20" s="82"/>
      <c r="AA20" s="93" t="s">
        <v>769</v>
      </c>
      <c r="AB20" s="93" t="s">
        <v>305</v>
      </c>
      <c r="AC20" t="s">
        <v>3985</v>
      </c>
      <c r="AD20" t="s">
        <v>2841</v>
      </c>
      <c r="AF20" s="107">
        <v>1725000</v>
      </c>
      <c r="AG20" s="108">
        <v>3.71</v>
      </c>
      <c r="AH20" s="109">
        <v>101.29</v>
      </c>
      <c r="AI20" s="107">
        <v>6482.3069999999998</v>
      </c>
      <c r="AL20" s="93" t="s">
        <v>17</v>
      </c>
      <c r="AM20" s="90">
        <v>0.28966058657987698</v>
      </c>
      <c r="AN20" s="90">
        <v>2.4071685216118899E-3</v>
      </c>
    </row>
    <row r="21" spans="1:40" x14ac:dyDescent="0.2">
      <c r="A21" s="7">
        <v>11389</v>
      </c>
      <c r="B21">
        <v>11390</v>
      </c>
      <c r="C21" t="s">
        <v>1820</v>
      </c>
      <c r="D21" t="s">
        <v>1821</v>
      </c>
      <c r="E21" s="4" t="s">
        <v>425</v>
      </c>
      <c r="F21" t="s">
        <v>3981</v>
      </c>
      <c r="G21" t="s">
        <v>3982</v>
      </c>
      <c r="H21" t="s">
        <v>76</v>
      </c>
      <c r="I21" t="s">
        <v>230</v>
      </c>
      <c r="J21" t="s">
        <v>53</v>
      </c>
      <c r="K21" t="s">
        <v>53</v>
      </c>
      <c r="L21" s="7" t="s">
        <v>632</v>
      </c>
      <c r="M21" t="s">
        <v>62</v>
      </c>
      <c r="N21" t="s">
        <v>3983</v>
      </c>
      <c r="O21" t="s">
        <v>3984</v>
      </c>
      <c r="P21" t="s">
        <v>65</v>
      </c>
      <c r="Q21" t="s">
        <v>57</v>
      </c>
      <c r="R21" t="s">
        <v>1206</v>
      </c>
      <c r="S21" s="107">
        <v>0.08</v>
      </c>
      <c r="T21" t="s">
        <v>283</v>
      </c>
      <c r="U21" t="s">
        <v>325</v>
      </c>
      <c r="V21" t="s">
        <v>2675</v>
      </c>
      <c r="W21" s="101">
        <v>6.1885999999999997E-2</v>
      </c>
      <c r="X21" s="101">
        <v>4.9799999999999997E-2</v>
      </c>
      <c r="Y21" s="4" t="s">
        <v>614</v>
      </c>
      <c r="AA21" t="s">
        <v>769</v>
      </c>
      <c r="AB21" t="s">
        <v>305</v>
      </c>
      <c r="AC21" t="s">
        <v>3985</v>
      </c>
      <c r="AD21" t="s">
        <v>2841</v>
      </c>
      <c r="AF21" s="107">
        <v>4272000</v>
      </c>
      <c r="AG21" s="108">
        <v>3.71</v>
      </c>
      <c r="AH21" s="109">
        <v>100.3</v>
      </c>
      <c r="AI21" s="107">
        <v>15896.666999999999</v>
      </c>
      <c r="AL21" s="7" t="s">
        <v>17</v>
      </c>
      <c r="AM21" s="90">
        <v>0.71033941342012297</v>
      </c>
      <c r="AN21" s="90">
        <v>5.9031388972681301E-3</v>
      </c>
    </row>
    <row r="22" spans="1:40" x14ac:dyDescent="0.2">
      <c r="A22" s="7">
        <v>11389</v>
      </c>
      <c r="B22">
        <v>11391</v>
      </c>
      <c r="C22" t="s">
        <v>3499</v>
      </c>
      <c r="D22" t="s">
        <v>3500</v>
      </c>
      <c r="E22" s="4" t="s">
        <v>761</v>
      </c>
      <c r="F22" t="s">
        <v>3986</v>
      </c>
      <c r="G22" t="s">
        <v>3987</v>
      </c>
      <c r="H22" t="s">
        <v>76</v>
      </c>
      <c r="I22" t="s">
        <v>230</v>
      </c>
      <c r="J22" t="s">
        <v>61</v>
      </c>
      <c r="K22" t="s">
        <v>314</v>
      </c>
      <c r="L22" s="7" t="s">
        <v>625</v>
      </c>
      <c r="M22" t="s">
        <v>62</v>
      </c>
      <c r="N22" t="s">
        <v>3988</v>
      </c>
      <c r="O22" t="s">
        <v>3984</v>
      </c>
      <c r="P22" t="s">
        <v>65</v>
      </c>
      <c r="Q22" t="s">
        <v>57</v>
      </c>
      <c r="R22" t="s">
        <v>1206</v>
      </c>
      <c r="S22" s="107">
        <v>0.02</v>
      </c>
      <c r="T22" s="7" t="s">
        <v>283</v>
      </c>
      <c r="U22" s="7" t="s">
        <v>325</v>
      </c>
      <c r="V22" t="s">
        <v>3989</v>
      </c>
      <c r="W22" s="101">
        <v>6.3794699999999996E-2</v>
      </c>
      <c r="X22" s="101">
        <v>4.8399999999999999E-2</v>
      </c>
      <c r="Y22" s="4" t="s">
        <v>614</v>
      </c>
      <c r="AA22" t="s">
        <v>769</v>
      </c>
      <c r="AB22" t="s">
        <v>305</v>
      </c>
      <c r="AC22" t="s">
        <v>3985</v>
      </c>
      <c r="AD22" t="s">
        <v>2841</v>
      </c>
      <c r="AF22" s="107">
        <v>2000</v>
      </c>
      <c r="AG22" s="108">
        <v>3.71</v>
      </c>
      <c r="AH22" s="109">
        <v>101.29</v>
      </c>
      <c r="AI22" s="107">
        <v>7.516</v>
      </c>
      <c r="AL22" s="7" t="s">
        <v>17</v>
      </c>
      <c r="AM22" s="90">
        <v>1</v>
      </c>
      <c r="AN22" s="90">
        <v>9.0368068610550102E-5</v>
      </c>
    </row>
    <row r="23" spans="1:40" x14ac:dyDescent="0.2">
      <c r="A23" s="7">
        <v>11389</v>
      </c>
      <c r="B23">
        <v>11392</v>
      </c>
      <c r="C23" t="s">
        <v>3499</v>
      </c>
      <c r="D23" t="s">
        <v>3500</v>
      </c>
      <c r="E23" s="4" t="s">
        <v>761</v>
      </c>
      <c r="F23" t="s">
        <v>3986</v>
      </c>
      <c r="G23" t="s">
        <v>3987</v>
      </c>
      <c r="H23" t="s">
        <v>76</v>
      </c>
      <c r="I23" t="s">
        <v>230</v>
      </c>
      <c r="J23" t="s">
        <v>61</v>
      </c>
      <c r="K23" t="s">
        <v>314</v>
      </c>
      <c r="L23" s="7" t="s">
        <v>625</v>
      </c>
      <c r="M23" t="s">
        <v>62</v>
      </c>
      <c r="N23" t="s">
        <v>3988</v>
      </c>
      <c r="O23" t="s">
        <v>3984</v>
      </c>
      <c r="P23" t="s">
        <v>65</v>
      </c>
      <c r="Q23" t="s">
        <v>57</v>
      </c>
      <c r="R23" t="s">
        <v>1206</v>
      </c>
      <c r="S23" s="107">
        <v>0.02</v>
      </c>
      <c r="T23" s="7" t="s">
        <v>283</v>
      </c>
      <c r="U23" s="7" t="s">
        <v>325</v>
      </c>
      <c r="V23" t="s">
        <v>3989</v>
      </c>
      <c r="W23" s="101">
        <v>6.3794699999999996E-2</v>
      </c>
      <c r="X23" s="101">
        <v>4.8399999999999999E-2</v>
      </c>
      <c r="Y23" s="4" t="s">
        <v>614</v>
      </c>
      <c r="AA23" t="s">
        <v>769</v>
      </c>
      <c r="AB23" t="s">
        <v>305</v>
      </c>
      <c r="AC23" t="s">
        <v>3985</v>
      </c>
      <c r="AD23" t="s">
        <v>2841</v>
      </c>
      <c r="AF23" s="107">
        <v>57000</v>
      </c>
      <c r="AG23" s="108">
        <v>3.71</v>
      </c>
      <c r="AH23" s="109">
        <v>101.29</v>
      </c>
      <c r="AI23" s="107">
        <v>214.19800000000001</v>
      </c>
      <c r="AL23" t="s">
        <v>17</v>
      </c>
      <c r="AM23" s="90">
        <v>0.114538190407171</v>
      </c>
      <c r="AN23" s="90">
        <v>7.7747601093562104E-4</v>
      </c>
    </row>
    <row r="24" spans="1:40" x14ac:dyDescent="0.2">
      <c r="A24" s="7">
        <v>11389</v>
      </c>
      <c r="B24">
        <v>11392</v>
      </c>
      <c r="C24" t="s">
        <v>1820</v>
      </c>
      <c r="D24" t="s">
        <v>1821</v>
      </c>
      <c r="E24" s="4" t="s">
        <v>425</v>
      </c>
      <c r="F24" t="s">
        <v>3981</v>
      </c>
      <c r="G24" t="s">
        <v>3982</v>
      </c>
      <c r="H24" t="s">
        <v>76</v>
      </c>
      <c r="I24" t="s">
        <v>230</v>
      </c>
      <c r="J24" t="s">
        <v>53</v>
      </c>
      <c r="K24" t="s">
        <v>53</v>
      </c>
      <c r="L24" s="7" t="s">
        <v>632</v>
      </c>
      <c r="M24" t="s">
        <v>62</v>
      </c>
      <c r="N24" t="s">
        <v>3983</v>
      </c>
      <c r="O24" t="s">
        <v>3984</v>
      </c>
      <c r="P24" t="s">
        <v>65</v>
      </c>
      <c r="Q24" t="s">
        <v>57</v>
      </c>
      <c r="R24" t="s">
        <v>1206</v>
      </c>
      <c r="S24" s="107">
        <v>0.08</v>
      </c>
      <c r="T24" s="7" t="s">
        <v>283</v>
      </c>
      <c r="U24" s="7" t="s">
        <v>325</v>
      </c>
      <c r="V24" t="s">
        <v>2675</v>
      </c>
      <c r="W24" s="101">
        <v>6.1885999999999997E-2</v>
      </c>
      <c r="X24" s="101">
        <v>4.9799999999999997E-2</v>
      </c>
      <c r="Y24" s="4" t="s">
        <v>614</v>
      </c>
      <c r="AA24" t="s">
        <v>769</v>
      </c>
      <c r="AB24" t="s">
        <v>305</v>
      </c>
      <c r="AC24" t="s">
        <v>3985</v>
      </c>
      <c r="AD24" t="s">
        <v>2841</v>
      </c>
      <c r="AF24" s="107">
        <v>445000</v>
      </c>
      <c r="AG24" s="108">
        <v>3.71</v>
      </c>
      <c r="AH24" s="109">
        <v>100.3</v>
      </c>
      <c r="AI24" s="107">
        <v>1655.903</v>
      </c>
      <c r="AL24" t="s">
        <v>17</v>
      </c>
      <c r="AM24" s="90">
        <v>0.88546180959282905</v>
      </c>
      <c r="AN24" s="90">
        <v>6.0104434434557399E-3</v>
      </c>
    </row>
    <row r="25" spans="1:40" x14ac:dyDescent="0.2">
      <c r="A25" s="7">
        <v>11389</v>
      </c>
      <c r="B25">
        <v>11394</v>
      </c>
      <c r="C25" t="s">
        <v>1820</v>
      </c>
      <c r="D25" t="s">
        <v>1821</v>
      </c>
      <c r="E25" s="4" t="s">
        <v>425</v>
      </c>
      <c r="F25" t="s">
        <v>3981</v>
      </c>
      <c r="G25" t="s">
        <v>3982</v>
      </c>
      <c r="H25" t="s">
        <v>76</v>
      </c>
      <c r="I25" t="s">
        <v>230</v>
      </c>
      <c r="J25" t="s">
        <v>53</v>
      </c>
      <c r="K25" t="s">
        <v>53</v>
      </c>
      <c r="L25" s="7" t="s">
        <v>632</v>
      </c>
      <c r="M25" t="s">
        <v>62</v>
      </c>
      <c r="N25" t="s">
        <v>3983</v>
      </c>
      <c r="O25" t="s">
        <v>3984</v>
      </c>
      <c r="P25" t="s">
        <v>65</v>
      </c>
      <c r="Q25" t="s">
        <v>57</v>
      </c>
      <c r="R25" t="s">
        <v>1206</v>
      </c>
      <c r="S25" s="107">
        <v>0.08</v>
      </c>
      <c r="T25" t="s">
        <v>283</v>
      </c>
      <c r="U25" t="s">
        <v>325</v>
      </c>
      <c r="V25" t="s">
        <v>2675</v>
      </c>
      <c r="W25" s="101">
        <v>6.1885999999999997E-2</v>
      </c>
      <c r="X25" s="101">
        <v>4.9799999999999997E-2</v>
      </c>
      <c r="Y25" s="4" t="s">
        <v>614</v>
      </c>
      <c r="AA25" t="s">
        <v>769</v>
      </c>
      <c r="AB25" t="s">
        <v>305</v>
      </c>
      <c r="AC25" t="s">
        <v>3985</v>
      </c>
      <c r="AD25" t="s">
        <v>2841</v>
      </c>
      <c r="AF25" s="107">
        <v>2846000</v>
      </c>
      <c r="AG25" s="108">
        <v>3.71</v>
      </c>
      <c r="AH25" s="109">
        <v>100.3</v>
      </c>
      <c r="AI25" s="107">
        <v>10590.335999999999</v>
      </c>
      <c r="AL25" t="s">
        <v>17</v>
      </c>
      <c r="AM25" s="90">
        <v>1</v>
      </c>
      <c r="AN25" s="90">
        <v>5.0689539849523603E-3</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F345720C-FD4E-413D-81E7-AA6FFBAE4E92}">
      <formula1>israel_abroad</formula1>
    </dataValidation>
    <dataValidation type="list" allowBlank="1" showInputMessage="1" showErrorMessage="1" sqref="Q2:Q20" xr:uid="{5E947156-CEDE-49EE-A56E-F13ADB638216}">
      <formula1>What_is_rated</formula1>
    </dataValidation>
    <dataValidation type="list" allowBlank="1" showInputMessage="1" showErrorMessage="1" sqref="P2:P20" xr:uid="{58BD294B-39BA-4717-A6EB-721C658C9675}">
      <formula1>Rating_Agency</formula1>
    </dataValidation>
    <dataValidation type="list" allowBlank="1" showInputMessage="1" showErrorMessage="1" sqref="M2:M20" xr:uid="{2BF3015B-0B5D-4660-ABA1-D8C7F6433733}">
      <formula1>Holding_interest</formula1>
    </dataValidation>
    <dataValidation type="list" allowBlank="1" showInputMessage="1" showErrorMessage="1" sqref="K2:K20" xr:uid="{644B234B-3B89-45E1-B397-A6DD996F3A1A}">
      <formula1>Country_list</formula1>
    </dataValidation>
    <dataValidation type="list" allowBlank="1" showInputMessage="1" showErrorMessage="1" sqref="AF3 AA2:AA20" xr:uid="{380B8826-5AC5-4A70-808D-CCCE15BF48D7}">
      <formula1>Valuation</formula1>
    </dataValidation>
    <dataValidation type="list" allowBlank="1" showInputMessage="1" showErrorMessage="1" sqref="AB2:AB20" xr:uid="{43C60785-8ACD-4050-9B69-3C4CD710D9D3}">
      <formula1>Dependence_Independence</formula1>
    </dataValidation>
    <dataValidation type="list" allowBlank="1" showInputMessage="1" showErrorMessage="1" sqref="U2:U20" xr:uid="{E85D64E9-322D-4E80-A32A-ACD0B70B93BD}">
      <formula1>Underlying_Interest_Rates</formula1>
    </dataValidation>
    <dataValidation type="list" allowBlank="1" showInputMessage="1" showErrorMessage="1" sqref="T2:T20" xr:uid="{E1791E41-919C-4CDF-A9D8-841AD8EEC0E0}">
      <formula1>Linked_Type</formula1>
    </dataValidation>
    <dataValidation type="list" allowBlank="1" showInputMessage="1" showErrorMessage="1" sqref="Z2:Z20" xr:uid="{3491EACD-E30E-4D17-844C-BAA86F30827F}">
      <formula1>Yes_No_Bad_Debt</formula1>
    </dataValidation>
    <dataValidation type="list" allowBlank="1" showInputMessage="1" showErrorMessage="1" sqref="E3:E20" xr:uid="{8A5897CF-E91A-4380-B37E-820A0387AB8B}">
      <formula1>Issuer_Number_Type_2</formula1>
    </dataValidation>
    <dataValidation type="list" allowBlank="1" showInputMessage="1" showErrorMessage="1" sqref="H2:H20" xr:uid="{57E62145-F135-4147-8E79-61890132D8BD}">
      <formula1>Type_of_Security_ID_Fund</formula1>
    </dataValidation>
    <dataValidation type="list" allowBlank="1" showInputMessage="1" showErrorMessage="1" sqref="E2" xr:uid="{7749BBBD-E584-41C9-8850-3A6150315E0B}">
      <formula1>Issuer_Number_Type_3</formula1>
    </dataValidation>
    <dataValidation type="list" allowBlank="1" showInputMessage="1" showErrorMessage="1" sqref="Y2:Y20" xr:uid="{8D47B0FA-214F-4C05-8020-B4641C914C02}">
      <formula1>Subordination_Risk</formula1>
    </dataValidation>
    <dataValidation type="list" allowBlank="1" showInputMessage="1" showErrorMessage="1" sqref="AL2:AL20" xr:uid="{C0BEBAAE-CF4B-4547-B8BF-B7936DA14B04}">
      <formula1>In_the_books</formula1>
    </dataValidation>
    <dataValidation type="list" allowBlank="1" showInputMessage="1" showErrorMessage="1" sqref="L2:L20" xr:uid="{8DAD3814-AFA4-4EC0-A082-2F9E7483194D}">
      <formula1>Industry_Sector</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L469"/>
  <sheetViews>
    <sheetView rightToLeft="1" topLeftCell="T1" workbookViewId="0">
      <selection activeCell="W6" sqref="W6"/>
    </sheetView>
  </sheetViews>
  <sheetFormatPr defaultColWidth="0" defaultRowHeight="14.25" x14ac:dyDescent="0.2"/>
  <cols>
    <col min="1" max="4" width="11.625" style="2" customWidth="1"/>
    <col min="5" max="5" width="11.625" style="4" customWidth="1"/>
    <col min="6" max="11" width="11.625" style="2" customWidth="1"/>
    <col min="12" max="12" width="11.625" style="4" customWidth="1"/>
    <col min="13" max="23" width="11.625" style="2" customWidth="1"/>
    <col min="24" max="25" width="11.625" style="4" customWidth="1"/>
    <col min="26" max="38" width="11.625" style="2" customWidth="1"/>
    <col min="39" max="16384" width="9" style="2" hidden="1"/>
  </cols>
  <sheetData>
    <row r="1" spans="1:38"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9</v>
      </c>
      <c r="N1" s="11" t="s">
        <v>600</v>
      </c>
      <c r="O1" s="11" t="s">
        <v>12</v>
      </c>
      <c r="P1" s="11" t="s">
        <v>6</v>
      </c>
      <c r="Q1" s="11" t="s">
        <v>8</v>
      </c>
      <c r="R1" s="11" t="s">
        <v>1139</v>
      </c>
      <c r="S1" s="11" t="s">
        <v>393</v>
      </c>
      <c r="T1" s="11" t="s">
        <v>13</v>
      </c>
      <c r="U1" s="11" t="s">
        <v>417</v>
      </c>
      <c r="V1" s="11" t="s">
        <v>615</v>
      </c>
      <c r="W1" s="11" t="s">
        <v>14</v>
      </c>
      <c r="X1" s="11" t="s">
        <v>918</v>
      </c>
      <c r="Y1" s="11" t="s">
        <v>663</v>
      </c>
      <c r="Z1" s="11" t="s">
        <v>911</v>
      </c>
      <c r="AA1" s="11" t="s">
        <v>369</v>
      </c>
      <c r="AB1" s="11" t="s">
        <v>16</v>
      </c>
      <c r="AC1" s="11" t="s">
        <v>1140</v>
      </c>
      <c r="AD1" s="11" t="s">
        <v>767</v>
      </c>
      <c r="AE1" s="11" t="s">
        <v>11</v>
      </c>
      <c r="AF1" s="11" t="s">
        <v>15</v>
      </c>
      <c r="AG1" s="11" t="s">
        <v>1146</v>
      </c>
      <c r="AH1" s="11" t="s">
        <v>1147</v>
      </c>
      <c r="AI1" s="11" t="s">
        <v>782</v>
      </c>
      <c r="AJ1" s="11" t="s">
        <v>26</v>
      </c>
      <c r="AK1" s="11" t="s">
        <v>19</v>
      </c>
      <c r="AL1" s="11" t="s">
        <v>30</v>
      </c>
    </row>
    <row r="2" spans="1:38" x14ac:dyDescent="0.2">
      <c r="A2" s="7">
        <v>1035</v>
      </c>
      <c r="B2" s="93">
        <v>1036</v>
      </c>
      <c r="C2" s="93" t="s">
        <v>3990</v>
      </c>
      <c r="D2" s="93" t="s">
        <v>3991</v>
      </c>
      <c r="E2" s="82" t="s">
        <v>425</v>
      </c>
      <c r="F2" s="93" t="s">
        <v>3992</v>
      </c>
      <c r="G2" s="93" t="s">
        <v>3993</v>
      </c>
      <c r="H2" s="93" t="s">
        <v>76</v>
      </c>
      <c r="I2" s="93" t="s">
        <v>102</v>
      </c>
      <c r="J2" s="82" t="s">
        <v>53</v>
      </c>
      <c r="K2" s="82" t="s">
        <v>53</v>
      </c>
      <c r="L2" s="93" t="s">
        <v>951</v>
      </c>
      <c r="M2" s="93" t="s">
        <v>71</v>
      </c>
      <c r="N2" s="93" t="s">
        <v>62</v>
      </c>
      <c r="O2" s="93" t="s">
        <v>3994</v>
      </c>
      <c r="P2" s="93" t="s">
        <v>298</v>
      </c>
      <c r="Q2" s="93" t="s">
        <v>298</v>
      </c>
      <c r="R2" s="93" t="s">
        <v>298</v>
      </c>
      <c r="S2" s="82" t="s">
        <v>1212</v>
      </c>
      <c r="T2" s="99">
        <v>0.01</v>
      </c>
      <c r="U2" s="93" t="s">
        <v>3995</v>
      </c>
      <c r="V2" s="101">
        <v>1E-4</v>
      </c>
      <c r="W2" s="81">
        <v>7.0000000000000007E-2</v>
      </c>
      <c r="X2" s="82" t="s">
        <v>614</v>
      </c>
      <c r="Y2" s="82"/>
      <c r="Z2" s="93" t="s">
        <v>302</v>
      </c>
      <c r="AA2" s="93" t="s">
        <v>304</v>
      </c>
      <c r="AB2" s="7" t="s">
        <v>3996</v>
      </c>
      <c r="AC2" s="93"/>
      <c r="AD2" s="99">
        <v>28740</v>
      </c>
      <c r="AE2" s="102">
        <v>1</v>
      </c>
      <c r="AF2" s="98">
        <v>0</v>
      </c>
      <c r="AG2" s="99">
        <v>0</v>
      </c>
      <c r="AH2" s="93"/>
      <c r="AI2" s="93"/>
      <c r="AJ2" s="93" t="s">
        <v>17</v>
      </c>
      <c r="AK2" s="81">
        <v>1.0582311460252699E-8</v>
      </c>
      <c r="AL2" s="81">
        <v>6.8395679134849706E-14</v>
      </c>
    </row>
    <row r="3" spans="1:38" x14ac:dyDescent="0.2">
      <c r="A3" s="7">
        <v>1035</v>
      </c>
      <c r="B3" s="93">
        <v>1036</v>
      </c>
      <c r="C3" s="93" t="s">
        <v>3997</v>
      </c>
      <c r="D3" s="93" t="s">
        <v>3998</v>
      </c>
      <c r="E3" s="82" t="s">
        <v>425</v>
      </c>
      <c r="F3" s="93" t="s">
        <v>3999</v>
      </c>
      <c r="G3" s="93" t="s">
        <v>4000</v>
      </c>
      <c r="H3" s="93" t="s">
        <v>76</v>
      </c>
      <c r="I3" s="93" t="s">
        <v>102</v>
      </c>
      <c r="J3" s="82" t="s">
        <v>53</v>
      </c>
      <c r="K3" s="82" t="s">
        <v>53</v>
      </c>
      <c r="L3" s="93" t="s">
        <v>951</v>
      </c>
      <c r="M3" s="93" t="s">
        <v>102</v>
      </c>
      <c r="N3" s="93" t="s">
        <v>62</v>
      </c>
      <c r="O3" s="93" t="s">
        <v>4001</v>
      </c>
      <c r="P3" s="93" t="s">
        <v>298</v>
      </c>
      <c r="Q3" s="93" t="s">
        <v>298</v>
      </c>
      <c r="R3" s="93" t="s">
        <v>298</v>
      </c>
      <c r="S3" s="82" t="s">
        <v>1212</v>
      </c>
      <c r="T3" s="99">
        <v>0.01</v>
      </c>
      <c r="U3" s="93" t="s">
        <v>4002</v>
      </c>
      <c r="V3" s="101">
        <v>1E-4</v>
      </c>
      <c r="W3" s="81">
        <v>0.06</v>
      </c>
      <c r="X3" s="82" t="s">
        <v>614</v>
      </c>
      <c r="Y3" s="82"/>
      <c r="Z3" s="93" t="s">
        <v>302</v>
      </c>
      <c r="AA3" s="93" t="s">
        <v>304</v>
      </c>
      <c r="AB3" s="7" t="s">
        <v>3996</v>
      </c>
      <c r="AC3" s="93"/>
      <c r="AD3" s="99">
        <v>292252.37</v>
      </c>
      <c r="AE3" s="102">
        <v>1</v>
      </c>
      <c r="AF3" s="98">
        <v>0</v>
      </c>
      <c r="AG3" s="99">
        <v>0</v>
      </c>
      <c r="AH3" s="93"/>
      <c r="AI3" s="93"/>
      <c r="AJ3" s="93" t="s">
        <v>17</v>
      </c>
      <c r="AK3" s="81">
        <v>1.0760979834158E-7</v>
      </c>
      <c r="AL3" s="81">
        <v>6.9550449982322204E-13</v>
      </c>
    </row>
    <row r="4" spans="1:38" x14ac:dyDescent="0.2">
      <c r="A4" s="7">
        <v>1035</v>
      </c>
      <c r="B4" s="93">
        <v>1036</v>
      </c>
      <c r="C4" s="93" t="s">
        <v>4003</v>
      </c>
      <c r="D4" s="93" t="s">
        <v>4004</v>
      </c>
      <c r="E4" s="82" t="s">
        <v>425</v>
      </c>
      <c r="F4" s="93" t="s">
        <v>4005</v>
      </c>
      <c r="G4" s="93" t="s">
        <v>4006</v>
      </c>
      <c r="H4" s="93" t="s">
        <v>78</v>
      </c>
      <c r="I4" s="93" t="s">
        <v>102</v>
      </c>
      <c r="J4" s="82" t="s">
        <v>53</v>
      </c>
      <c r="K4" s="82" t="s">
        <v>53</v>
      </c>
      <c r="L4" s="93" t="s">
        <v>951</v>
      </c>
      <c r="M4" s="93" t="s">
        <v>102</v>
      </c>
      <c r="N4" s="93" t="s">
        <v>62</v>
      </c>
      <c r="O4" s="7" t="s">
        <v>4007</v>
      </c>
      <c r="P4" s="93" t="s">
        <v>298</v>
      </c>
      <c r="Q4" s="93" t="s">
        <v>298</v>
      </c>
      <c r="R4" s="93" t="s">
        <v>298</v>
      </c>
      <c r="S4" s="93" t="s">
        <v>1212</v>
      </c>
      <c r="T4" s="99">
        <v>0.01</v>
      </c>
      <c r="U4" s="93" t="s">
        <v>1466</v>
      </c>
      <c r="V4" s="101">
        <v>1E-4</v>
      </c>
      <c r="W4" s="81">
        <v>6.7766999999999994E-2</v>
      </c>
      <c r="X4" s="82" t="s">
        <v>614</v>
      </c>
      <c r="Y4" s="82"/>
      <c r="Z4" s="93" t="s">
        <v>302</v>
      </c>
      <c r="AA4" s="93" t="s">
        <v>304</v>
      </c>
      <c r="AB4" s="7" t="s">
        <v>3996</v>
      </c>
      <c r="AC4" s="7"/>
      <c r="AD4" s="80">
        <v>40490</v>
      </c>
      <c r="AE4" s="102">
        <v>1</v>
      </c>
      <c r="AF4" s="98">
        <v>3</v>
      </c>
      <c r="AG4" s="99">
        <v>1.2150000000000001</v>
      </c>
      <c r="AH4" s="93"/>
      <c r="AI4" s="93"/>
      <c r="AJ4" s="93" t="s">
        <v>17</v>
      </c>
      <c r="AK4" s="81">
        <v>4.4726282988061798E-2</v>
      </c>
      <c r="AL4" s="81">
        <v>2.89075265988525E-7</v>
      </c>
    </row>
    <row r="5" spans="1:38" x14ac:dyDescent="0.2">
      <c r="A5" s="7">
        <v>1035</v>
      </c>
      <c r="B5" s="93">
        <v>1036</v>
      </c>
      <c r="C5" s="93" t="s">
        <v>4008</v>
      </c>
      <c r="D5" s="93" t="s">
        <v>4009</v>
      </c>
      <c r="E5" s="82" t="s">
        <v>425</v>
      </c>
      <c r="F5" s="93" t="s">
        <v>4010</v>
      </c>
      <c r="G5" s="93" t="s">
        <v>4011</v>
      </c>
      <c r="H5" s="93" t="s">
        <v>76</v>
      </c>
      <c r="I5" s="93" t="s">
        <v>102</v>
      </c>
      <c r="J5" s="82" t="s">
        <v>53</v>
      </c>
      <c r="K5" s="82" t="s">
        <v>53</v>
      </c>
      <c r="L5" s="93" t="s">
        <v>951</v>
      </c>
      <c r="M5" s="93" t="s">
        <v>1145</v>
      </c>
      <c r="N5" s="93" t="s">
        <v>62</v>
      </c>
      <c r="O5" s="93" t="s">
        <v>4012</v>
      </c>
      <c r="P5" s="7" t="s">
        <v>298</v>
      </c>
      <c r="Q5" s="7" t="s">
        <v>298</v>
      </c>
      <c r="R5" s="7" t="s">
        <v>298</v>
      </c>
      <c r="S5" s="82" t="s">
        <v>1212</v>
      </c>
      <c r="T5" s="99">
        <v>0.01</v>
      </c>
      <c r="U5" s="93" t="s">
        <v>4013</v>
      </c>
      <c r="V5" s="101">
        <v>1E-4</v>
      </c>
      <c r="W5" s="81">
        <v>0.06</v>
      </c>
      <c r="X5" s="82" t="s">
        <v>614</v>
      </c>
      <c r="Y5" s="82"/>
      <c r="Z5" s="93" t="s">
        <v>302</v>
      </c>
      <c r="AA5" s="93" t="s">
        <v>304</v>
      </c>
      <c r="AB5" s="7" t="s">
        <v>3996</v>
      </c>
      <c r="AC5" s="93"/>
      <c r="AD5" s="99">
        <v>1019703.66</v>
      </c>
      <c r="AE5" s="102">
        <v>1</v>
      </c>
      <c r="AF5" s="98">
        <v>0</v>
      </c>
      <c r="AG5" s="80">
        <v>0</v>
      </c>
      <c r="AH5" s="7"/>
      <c r="AI5" s="7"/>
      <c r="AJ5" s="93" t="s">
        <v>17</v>
      </c>
      <c r="AK5" s="81">
        <v>3.75463525653432E-7</v>
      </c>
      <c r="AL5" s="81">
        <v>2.4266988288793299E-12</v>
      </c>
    </row>
    <row r="6" spans="1:38" x14ac:dyDescent="0.2">
      <c r="A6" s="7">
        <v>1035</v>
      </c>
      <c r="B6" s="93">
        <v>1036</v>
      </c>
      <c r="C6" s="93" t="s">
        <v>4014</v>
      </c>
      <c r="D6" s="93" t="s">
        <v>4015</v>
      </c>
      <c r="E6" s="82" t="s">
        <v>78</v>
      </c>
      <c r="F6" s="93" t="s">
        <v>4016</v>
      </c>
      <c r="G6" s="93" t="s">
        <v>4017</v>
      </c>
      <c r="H6" s="93" t="s">
        <v>76</v>
      </c>
      <c r="I6" s="93" t="s">
        <v>102</v>
      </c>
      <c r="J6" s="82" t="s">
        <v>53</v>
      </c>
      <c r="K6" s="82" t="s">
        <v>314</v>
      </c>
      <c r="L6" s="93" t="s">
        <v>951</v>
      </c>
      <c r="M6" s="93" t="s">
        <v>140</v>
      </c>
      <c r="N6" s="93" t="s">
        <v>62</v>
      </c>
      <c r="O6" s="93" t="s">
        <v>4018</v>
      </c>
      <c r="P6" s="7" t="s">
        <v>298</v>
      </c>
      <c r="Q6" s="7" t="s">
        <v>298</v>
      </c>
      <c r="R6" s="7" t="s">
        <v>298</v>
      </c>
      <c r="S6" s="82" t="s">
        <v>1212</v>
      </c>
      <c r="T6" s="99">
        <v>0.01</v>
      </c>
      <c r="U6" s="93" t="s">
        <v>4019</v>
      </c>
      <c r="V6" s="101">
        <v>1E-4</v>
      </c>
      <c r="W6" s="81">
        <v>8.8499999999999995E-2</v>
      </c>
      <c r="X6" s="82" t="s">
        <v>614</v>
      </c>
      <c r="Y6" s="82"/>
      <c r="Z6" s="93" t="s">
        <v>302</v>
      </c>
      <c r="AA6" s="93" t="s">
        <v>304</v>
      </c>
      <c r="AB6" s="7" t="s">
        <v>3996</v>
      </c>
      <c r="AC6" s="93"/>
      <c r="AD6" s="99">
        <v>236103.72</v>
      </c>
      <c r="AE6" s="102">
        <v>1</v>
      </c>
      <c r="AF6" s="98">
        <v>0</v>
      </c>
      <c r="AG6" s="80">
        <v>0</v>
      </c>
      <c r="AH6" s="7"/>
      <c r="AI6" s="7"/>
      <c r="AJ6" s="93" t="s">
        <v>17</v>
      </c>
      <c r="AK6" s="81">
        <v>8.6935389769112599E-8</v>
      </c>
      <c r="AL6" s="81">
        <v>5.6188149880530298E-13</v>
      </c>
    </row>
    <row r="7" spans="1:38" x14ac:dyDescent="0.2">
      <c r="A7" s="7">
        <v>1035</v>
      </c>
      <c r="B7" s="93">
        <v>1036</v>
      </c>
      <c r="C7" s="93" t="s">
        <v>4020</v>
      </c>
      <c r="D7" s="93" t="s">
        <v>4021</v>
      </c>
      <c r="E7" s="82" t="s">
        <v>425</v>
      </c>
      <c r="F7" s="93" t="s">
        <v>4022</v>
      </c>
      <c r="G7" s="93" t="s">
        <v>4023</v>
      </c>
      <c r="H7" s="93" t="s">
        <v>78</v>
      </c>
      <c r="I7" s="93" t="s">
        <v>229</v>
      </c>
      <c r="J7" s="82" t="s">
        <v>53</v>
      </c>
      <c r="K7" s="82" t="s">
        <v>53</v>
      </c>
      <c r="L7" s="93" t="s">
        <v>951</v>
      </c>
      <c r="M7" s="93" t="s">
        <v>140</v>
      </c>
      <c r="N7" s="93" t="s">
        <v>62</v>
      </c>
      <c r="O7" s="93" t="s">
        <v>4024</v>
      </c>
      <c r="P7" s="93" t="s">
        <v>298</v>
      </c>
      <c r="Q7" s="93" t="s">
        <v>298</v>
      </c>
      <c r="R7" s="93" t="s">
        <v>298</v>
      </c>
      <c r="S7" s="82" t="s">
        <v>1212</v>
      </c>
      <c r="T7" s="99">
        <v>0.01</v>
      </c>
      <c r="U7" s="93" t="s">
        <v>1466</v>
      </c>
      <c r="V7" s="101">
        <v>1E-4</v>
      </c>
      <c r="W7" s="81">
        <v>7.0999999999999994E-2</v>
      </c>
      <c r="X7" s="82" t="s">
        <v>614</v>
      </c>
      <c r="Y7" s="82"/>
      <c r="Z7" s="93" t="s">
        <v>302</v>
      </c>
      <c r="AA7" s="93" t="s">
        <v>304</v>
      </c>
      <c r="AB7" s="7" t="s">
        <v>3996</v>
      </c>
      <c r="AC7" s="93"/>
      <c r="AD7" s="99">
        <v>276.98</v>
      </c>
      <c r="AE7" s="102">
        <v>1</v>
      </c>
      <c r="AF7" s="98">
        <v>2257.06</v>
      </c>
      <c r="AG7" s="99">
        <v>6.2519999999999998</v>
      </c>
      <c r="AH7" s="93"/>
      <c r="AI7" s="93"/>
      <c r="AJ7" s="93" t="s">
        <v>17</v>
      </c>
      <c r="AK7" s="81">
        <v>0.23018938410933601</v>
      </c>
      <c r="AL7" s="81">
        <v>1.48776184814871E-6</v>
      </c>
    </row>
    <row r="8" spans="1:38" x14ac:dyDescent="0.2">
      <c r="A8" s="7">
        <v>1035</v>
      </c>
      <c r="B8" s="93">
        <v>1036</v>
      </c>
      <c r="C8" s="93" t="s">
        <v>4025</v>
      </c>
      <c r="D8" s="93" t="s">
        <v>4026</v>
      </c>
      <c r="E8" s="82" t="s">
        <v>425</v>
      </c>
      <c r="F8" s="93" t="s">
        <v>4027</v>
      </c>
      <c r="G8" s="93" t="s">
        <v>4028</v>
      </c>
      <c r="H8" s="93" t="s">
        <v>76</v>
      </c>
      <c r="I8" s="93" t="s">
        <v>229</v>
      </c>
      <c r="J8" s="82" t="s">
        <v>53</v>
      </c>
      <c r="K8" s="82" t="s">
        <v>53</v>
      </c>
      <c r="L8" s="93" t="s">
        <v>951</v>
      </c>
      <c r="M8" s="93" t="s">
        <v>102</v>
      </c>
      <c r="N8" s="93" t="s">
        <v>62</v>
      </c>
      <c r="O8" s="93" t="s">
        <v>4029</v>
      </c>
      <c r="P8" s="93" t="s">
        <v>2124</v>
      </c>
      <c r="Q8" s="93" t="s">
        <v>65</v>
      </c>
      <c r="R8" s="93" t="s">
        <v>57</v>
      </c>
      <c r="S8" s="82" t="s">
        <v>1212</v>
      </c>
      <c r="T8" s="99">
        <v>0.01</v>
      </c>
      <c r="U8" s="93" t="s">
        <v>3995</v>
      </c>
      <c r="V8" s="101">
        <v>1E-4</v>
      </c>
      <c r="W8" s="81">
        <v>5.5E-2</v>
      </c>
      <c r="X8" s="82" t="s">
        <v>614</v>
      </c>
      <c r="Y8" s="82"/>
      <c r="Z8" s="93" t="s">
        <v>302</v>
      </c>
      <c r="AA8" s="93" t="s">
        <v>304</v>
      </c>
      <c r="AB8" s="7" t="s">
        <v>3996</v>
      </c>
      <c r="AC8" s="93"/>
      <c r="AD8" s="99">
        <v>43.72</v>
      </c>
      <c r="AE8" s="102">
        <v>1</v>
      </c>
      <c r="AF8" s="98">
        <v>251.18</v>
      </c>
      <c r="AG8" s="99">
        <v>0.11</v>
      </c>
      <c r="AH8" s="93"/>
      <c r="AI8" s="93"/>
      <c r="AJ8" s="93" t="s">
        <v>17</v>
      </c>
      <c r="AK8" s="81">
        <v>4.0435143171841303E-3</v>
      </c>
      <c r="AL8" s="81">
        <v>2.61340737185874E-8</v>
      </c>
    </row>
    <row r="9" spans="1:38" x14ac:dyDescent="0.2">
      <c r="A9" s="7">
        <v>1035</v>
      </c>
      <c r="B9" s="93">
        <v>1036</v>
      </c>
      <c r="C9" s="93" t="s">
        <v>4030</v>
      </c>
      <c r="D9" s="93" t="s">
        <v>4031</v>
      </c>
      <c r="E9" s="82" t="s">
        <v>425</v>
      </c>
      <c r="F9" s="93" t="s">
        <v>4032</v>
      </c>
      <c r="G9" s="93" t="s">
        <v>4033</v>
      </c>
      <c r="H9" s="93" t="s">
        <v>76</v>
      </c>
      <c r="I9" s="93" t="s">
        <v>102</v>
      </c>
      <c r="J9" s="82" t="s">
        <v>53</v>
      </c>
      <c r="K9" s="82" t="s">
        <v>53</v>
      </c>
      <c r="L9" s="93" t="s">
        <v>951</v>
      </c>
      <c r="M9" s="93" t="s">
        <v>102</v>
      </c>
      <c r="N9" s="93" t="s">
        <v>62</v>
      </c>
      <c r="O9" s="93" t="s">
        <v>4034</v>
      </c>
      <c r="P9" s="93" t="s">
        <v>298</v>
      </c>
      <c r="Q9" s="93" t="s">
        <v>298</v>
      </c>
      <c r="R9" s="93" t="s">
        <v>298</v>
      </c>
      <c r="S9" s="82" t="s">
        <v>1212</v>
      </c>
      <c r="T9" s="99">
        <v>0.01</v>
      </c>
      <c r="U9" s="93" t="s">
        <v>3995</v>
      </c>
      <c r="V9" s="101">
        <v>1E-4</v>
      </c>
      <c r="W9" s="81">
        <v>2.5000000000000001E-2</v>
      </c>
      <c r="X9" s="82" t="s">
        <v>614</v>
      </c>
      <c r="Y9" s="82"/>
      <c r="Z9" s="93" t="s">
        <v>302</v>
      </c>
      <c r="AA9" s="93" t="s">
        <v>304</v>
      </c>
      <c r="AB9" s="7" t="s">
        <v>3996</v>
      </c>
      <c r="AC9" s="93"/>
      <c r="AD9" s="99">
        <v>640</v>
      </c>
      <c r="AE9" s="102">
        <v>1</v>
      </c>
      <c r="AF9" s="98">
        <v>0</v>
      </c>
      <c r="AG9" s="99">
        <v>0</v>
      </c>
      <c r="AH9" s="93"/>
      <c r="AI9" s="93"/>
      <c r="AJ9" s="93" t="s">
        <v>17</v>
      </c>
      <c r="AK9" s="81">
        <v>2.3565342152267701E-10</v>
      </c>
      <c r="AL9" s="81">
        <v>1.5230770579786E-15</v>
      </c>
    </row>
    <row r="10" spans="1:38" x14ac:dyDescent="0.2">
      <c r="A10" s="7">
        <v>1035</v>
      </c>
      <c r="B10" s="93">
        <v>1036</v>
      </c>
      <c r="C10" s="93" t="s">
        <v>4035</v>
      </c>
      <c r="D10" s="93" t="s">
        <v>4036</v>
      </c>
      <c r="E10" s="82" t="s">
        <v>425</v>
      </c>
      <c r="F10" s="93" t="s">
        <v>4037</v>
      </c>
      <c r="G10" s="93" t="s">
        <v>4038</v>
      </c>
      <c r="H10" s="93" t="s">
        <v>76</v>
      </c>
      <c r="I10" s="93" t="s">
        <v>102</v>
      </c>
      <c r="J10" s="82" t="s">
        <v>53</v>
      </c>
      <c r="K10" s="82" t="s">
        <v>53</v>
      </c>
      <c r="L10" s="93" t="s">
        <v>951</v>
      </c>
      <c r="M10" s="93" t="s">
        <v>102</v>
      </c>
      <c r="N10" s="93" t="s">
        <v>62</v>
      </c>
      <c r="O10" s="93" t="s">
        <v>4039</v>
      </c>
      <c r="P10" s="7" t="s">
        <v>298</v>
      </c>
      <c r="Q10" s="7" t="s">
        <v>298</v>
      </c>
      <c r="R10" s="7" t="s">
        <v>298</v>
      </c>
      <c r="S10" s="82" t="s">
        <v>1212</v>
      </c>
      <c r="T10" s="99">
        <v>0.01</v>
      </c>
      <c r="U10" s="93" t="s">
        <v>4040</v>
      </c>
      <c r="V10" s="101">
        <v>1E-4</v>
      </c>
      <c r="W10" s="81">
        <v>0.06</v>
      </c>
      <c r="X10" s="82" t="s">
        <v>614</v>
      </c>
      <c r="Y10" s="82"/>
      <c r="Z10" s="93" t="s">
        <v>302</v>
      </c>
      <c r="AA10" s="93" t="s">
        <v>304</v>
      </c>
      <c r="AB10" s="7" t="s">
        <v>3996</v>
      </c>
      <c r="AC10" s="93"/>
      <c r="AD10" s="99">
        <v>1044998.89</v>
      </c>
      <c r="AE10" s="102">
        <v>1</v>
      </c>
      <c r="AF10" s="98">
        <v>0</v>
      </c>
      <c r="AG10" s="99">
        <v>0</v>
      </c>
      <c r="AH10" s="93"/>
      <c r="AI10" s="93"/>
      <c r="AJ10" s="93" t="s">
        <v>17</v>
      </c>
      <c r="AK10" s="81">
        <v>3.84777443618593E-7</v>
      </c>
      <c r="AL10" s="81">
        <v>2.48689661714385E-12</v>
      </c>
    </row>
    <row r="11" spans="1:38" x14ac:dyDescent="0.2">
      <c r="A11" s="7">
        <v>1035</v>
      </c>
      <c r="B11" s="93">
        <v>1036</v>
      </c>
      <c r="C11" s="93" t="s">
        <v>4041</v>
      </c>
      <c r="D11" s="93" t="s">
        <v>4042</v>
      </c>
      <c r="E11" s="82" t="s">
        <v>761</v>
      </c>
      <c r="F11" s="93" t="s">
        <v>4043</v>
      </c>
      <c r="G11" s="93" t="s">
        <v>4044</v>
      </c>
      <c r="H11" s="93" t="s">
        <v>76</v>
      </c>
      <c r="I11" s="93" t="s">
        <v>228</v>
      </c>
      <c r="J11" s="82" t="s">
        <v>53</v>
      </c>
      <c r="K11" s="82" t="s">
        <v>314</v>
      </c>
      <c r="L11" s="93" t="s">
        <v>951</v>
      </c>
      <c r="M11" s="93" t="s">
        <v>630</v>
      </c>
      <c r="N11" s="93" t="s">
        <v>62</v>
      </c>
      <c r="O11" s="93" t="s">
        <v>4045</v>
      </c>
      <c r="P11" s="7" t="s">
        <v>298</v>
      </c>
      <c r="Q11" s="7" t="s">
        <v>298</v>
      </c>
      <c r="R11" s="7" t="s">
        <v>298</v>
      </c>
      <c r="S11" s="82" t="s">
        <v>1212</v>
      </c>
      <c r="T11" s="99">
        <v>0.01</v>
      </c>
      <c r="U11" s="93" t="s">
        <v>4046</v>
      </c>
      <c r="V11" s="101">
        <v>1E-4</v>
      </c>
      <c r="W11" s="81">
        <v>0.03</v>
      </c>
      <c r="X11" s="82" t="s">
        <v>614</v>
      </c>
      <c r="Y11" s="82"/>
      <c r="Z11" s="93" t="s">
        <v>302</v>
      </c>
      <c r="AA11" s="93" t="s">
        <v>304</v>
      </c>
      <c r="AB11" s="7" t="s">
        <v>3996</v>
      </c>
      <c r="AC11" s="93"/>
      <c r="AD11" s="99">
        <v>85274.41</v>
      </c>
      <c r="AE11" s="102">
        <v>1</v>
      </c>
      <c r="AF11" s="98">
        <v>0</v>
      </c>
      <c r="AG11" s="99">
        <v>0</v>
      </c>
      <c r="AH11" s="93"/>
      <c r="AI11" s="93"/>
      <c r="AJ11" s="93" t="s">
        <v>17</v>
      </c>
      <c r="AK11" s="81">
        <v>3.1398760132543099E-8</v>
      </c>
      <c r="AL11" s="81">
        <v>2.02936714849465E-13</v>
      </c>
    </row>
    <row r="12" spans="1:38" x14ac:dyDescent="0.2">
      <c r="A12" s="7">
        <v>1035</v>
      </c>
      <c r="B12" s="93">
        <v>1036</v>
      </c>
      <c r="C12" s="93" t="s">
        <v>4047</v>
      </c>
      <c r="D12" s="93" t="s">
        <v>4048</v>
      </c>
      <c r="E12" s="82" t="s">
        <v>425</v>
      </c>
      <c r="F12" s="93" t="s">
        <v>4049</v>
      </c>
      <c r="G12" s="93" t="s">
        <v>4050</v>
      </c>
      <c r="H12" s="93" t="s">
        <v>78</v>
      </c>
      <c r="I12" s="93" t="s">
        <v>102</v>
      </c>
      <c r="J12" s="82" t="s">
        <v>53</v>
      </c>
      <c r="K12" s="82" t="s">
        <v>53</v>
      </c>
      <c r="L12" s="93" t="s">
        <v>951</v>
      </c>
      <c r="M12" s="93" t="s">
        <v>686</v>
      </c>
      <c r="N12" s="93" t="s">
        <v>62</v>
      </c>
      <c r="O12" s="93" t="s">
        <v>4051</v>
      </c>
      <c r="P12" s="93" t="s">
        <v>298</v>
      </c>
      <c r="Q12" s="93" t="s">
        <v>298</v>
      </c>
      <c r="R12" s="93" t="s">
        <v>298</v>
      </c>
      <c r="S12" s="82" t="s">
        <v>1212</v>
      </c>
      <c r="T12" s="99">
        <v>0.01</v>
      </c>
      <c r="U12" s="93" t="s">
        <v>3995</v>
      </c>
      <c r="V12" s="101">
        <v>1E-4</v>
      </c>
      <c r="W12" s="81">
        <v>7.4499999999999997E-2</v>
      </c>
      <c r="X12" s="82" t="s">
        <v>614</v>
      </c>
      <c r="Y12" s="82"/>
      <c r="Z12" s="93" t="s">
        <v>302</v>
      </c>
      <c r="AA12" s="93" t="s">
        <v>304</v>
      </c>
      <c r="AB12" s="7" t="s">
        <v>3996</v>
      </c>
      <c r="AC12" s="93"/>
      <c r="AD12" s="99">
        <v>136380.16</v>
      </c>
      <c r="AE12" s="102">
        <v>1</v>
      </c>
      <c r="AF12" s="98">
        <v>0</v>
      </c>
      <c r="AG12" s="99">
        <v>0</v>
      </c>
      <c r="AH12" s="93"/>
      <c r="AI12" s="93"/>
      <c r="AJ12" s="93" t="s">
        <v>17</v>
      </c>
      <c r="AK12" s="81">
        <v>5.0216330205953299E-8</v>
      </c>
      <c r="AL12" s="81">
        <v>3.2455858259288301E-13</v>
      </c>
    </row>
    <row r="13" spans="1:38" x14ac:dyDescent="0.2">
      <c r="A13" s="7">
        <v>1035</v>
      </c>
      <c r="B13" s="93">
        <v>1036</v>
      </c>
      <c r="C13" s="93" t="s">
        <v>4052</v>
      </c>
      <c r="D13" s="93" t="s">
        <v>4053</v>
      </c>
      <c r="E13" s="82" t="s">
        <v>425</v>
      </c>
      <c r="F13" s="93" t="s">
        <v>4054</v>
      </c>
      <c r="G13" s="93" t="s">
        <v>4055</v>
      </c>
      <c r="H13" s="93" t="s">
        <v>76</v>
      </c>
      <c r="I13" s="93" t="s">
        <v>229</v>
      </c>
      <c r="J13" s="82" t="s">
        <v>53</v>
      </c>
      <c r="K13" s="82" t="s">
        <v>53</v>
      </c>
      <c r="L13" s="93" t="s">
        <v>951</v>
      </c>
      <c r="M13" s="93" t="s">
        <v>686</v>
      </c>
      <c r="N13" s="93" t="s">
        <v>62</v>
      </c>
      <c r="O13" s="93" t="s">
        <v>4056</v>
      </c>
      <c r="P13" s="7" t="s">
        <v>298</v>
      </c>
      <c r="Q13" s="7" t="s">
        <v>298</v>
      </c>
      <c r="R13" s="7" t="s">
        <v>298</v>
      </c>
      <c r="S13" s="82" t="s">
        <v>1212</v>
      </c>
      <c r="T13" s="99">
        <v>0.01</v>
      </c>
      <c r="U13" s="93" t="s">
        <v>4057</v>
      </c>
      <c r="V13" s="101">
        <v>4.1020000000000001E-2</v>
      </c>
      <c r="W13" s="81">
        <v>5.3499999999999999E-2</v>
      </c>
      <c r="X13" s="82" t="s">
        <v>614</v>
      </c>
      <c r="Y13" s="82"/>
      <c r="Z13" s="93" t="s">
        <v>302</v>
      </c>
      <c r="AA13" s="93" t="s">
        <v>304</v>
      </c>
      <c r="AB13" s="7" t="s">
        <v>3996</v>
      </c>
      <c r="AC13" s="93"/>
      <c r="AD13" s="99">
        <v>97556.58</v>
      </c>
      <c r="AE13" s="102">
        <v>1</v>
      </c>
      <c r="AF13" s="98">
        <v>0</v>
      </c>
      <c r="AG13" s="99">
        <v>0</v>
      </c>
      <c r="AH13" s="93"/>
      <c r="AI13" s="93"/>
      <c r="AJ13" s="93" t="s">
        <v>17</v>
      </c>
      <c r="AK13" s="81">
        <v>3.5921159170391797E-8</v>
      </c>
      <c r="AL13" s="81">
        <v>2.32165920082578E-13</v>
      </c>
    </row>
    <row r="14" spans="1:38" x14ac:dyDescent="0.2">
      <c r="A14" s="7">
        <v>1035</v>
      </c>
      <c r="B14" s="93">
        <v>1036</v>
      </c>
      <c r="C14" s="93" t="s">
        <v>4058</v>
      </c>
      <c r="D14" s="93" t="s">
        <v>4059</v>
      </c>
      <c r="E14" s="82" t="s">
        <v>425</v>
      </c>
      <c r="F14" s="93" t="s">
        <v>4060</v>
      </c>
      <c r="G14" s="93" t="s">
        <v>4061</v>
      </c>
      <c r="H14" s="93" t="s">
        <v>76</v>
      </c>
      <c r="I14" s="93" t="s">
        <v>229</v>
      </c>
      <c r="J14" s="82" t="s">
        <v>53</v>
      </c>
      <c r="K14" s="82" t="s">
        <v>53</v>
      </c>
      <c r="L14" s="93" t="s">
        <v>951</v>
      </c>
      <c r="M14" s="93" t="s">
        <v>102</v>
      </c>
      <c r="N14" s="93" t="s">
        <v>62</v>
      </c>
      <c r="O14" s="93" t="s">
        <v>4062</v>
      </c>
      <c r="P14" s="93" t="s">
        <v>298</v>
      </c>
      <c r="Q14" s="93" t="s">
        <v>298</v>
      </c>
      <c r="R14" s="93" t="s">
        <v>298</v>
      </c>
      <c r="S14" s="82" t="s">
        <v>1212</v>
      </c>
      <c r="T14" s="99">
        <v>0.01</v>
      </c>
      <c r="U14" s="93" t="s">
        <v>4040</v>
      </c>
      <c r="V14" s="101">
        <v>1E-4</v>
      </c>
      <c r="W14" s="81">
        <v>4.4999999999999998E-2</v>
      </c>
      <c r="X14" s="82" t="s">
        <v>614</v>
      </c>
      <c r="Y14" s="82"/>
      <c r="Z14" s="93" t="s">
        <v>302</v>
      </c>
      <c r="AA14" s="93" t="s">
        <v>304</v>
      </c>
      <c r="AB14" s="7" t="s">
        <v>3996</v>
      </c>
      <c r="AC14" s="93"/>
      <c r="AD14" s="99">
        <v>24949.47</v>
      </c>
      <c r="AE14" s="102">
        <v>1</v>
      </c>
      <c r="AF14" s="98">
        <v>3.3180000000000001</v>
      </c>
      <c r="AG14" s="99">
        <v>0.82799999999999996</v>
      </c>
      <c r="AH14" s="93"/>
      <c r="AI14" s="93"/>
      <c r="AJ14" s="93" t="s">
        <v>17</v>
      </c>
      <c r="AK14" s="81">
        <v>3.0479873260611998E-2</v>
      </c>
      <c r="AL14" s="81">
        <v>1.96997757950504E-7</v>
      </c>
    </row>
    <row r="15" spans="1:38" x14ac:dyDescent="0.2">
      <c r="A15" s="7">
        <v>1035</v>
      </c>
      <c r="B15" s="93">
        <v>1036</v>
      </c>
      <c r="C15" s="93" t="s">
        <v>4063</v>
      </c>
      <c r="D15" s="93" t="s">
        <v>4064</v>
      </c>
      <c r="E15" s="82" t="s">
        <v>425</v>
      </c>
      <c r="F15" s="93" t="s">
        <v>4065</v>
      </c>
      <c r="G15" s="93" t="s">
        <v>4066</v>
      </c>
      <c r="H15" s="93" t="s">
        <v>76</v>
      </c>
      <c r="I15" s="93" t="s">
        <v>229</v>
      </c>
      <c r="J15" s="82" t="s">
        <v>53</v>
      </c>
      <c r="K15" s="82" t="s">
        <v>207</v>
      </c>
      <c r="L15" s="93" t="s">
        <v>951</v>
      </c>
      <c r="M15" s="93" t="s">
        <v>102</v>
      </c>
      <c r="N15" s="93" t="s">
        <v>62</v>
      </c>
      <c r="O15" s="93" t="s">
        <v>4067</v>
      </c>
      <c r="P15" s="93" t="s">
        <v>298</v>
      </c>
      <c r="Q15" s="93" t="s">
        <v>298</v>
      </c>
      <c r="R15" s="93" t="s">
        <v>298</v>
      </c>
      <c r="S15" s="82" t="s">
        <v>1212</v>
      </c>
      <c r="T15" s="99">
        <v>0.01</v>
      </c>
      <c r="U15" s="93" t="s">
        <v>4068</v>
      </c>
      <c r="V15" s="101">
        <v>1E-4</v>
      </c>
      <c r="W15" s="81">
        <v>0.13413600000000001</v>
      </c>
      <c r="X15" s="82" t="s">
        <v>614</v>
      </c>
      <c r="Y15" s="82"/>
      <c r="Z15" s="93" t="s">
        <v>302</v>
      </c>
      <c r="AA15" s="93" t="s">
        <v>304</v>
      </c>
      <c r="AB15" s="7" t="s">
        <v>3996</v>
      </c>
      <c r="AC15" s="93"/>
      <c r="AD15" s="99">
        <v>1975.64</v>
      </c>
      <c r="AE15" s="102">
        <v>1</v>
      </c>
      <c r="AF15" s="98">
        <v>0</v>
      </c>
      <c r="AG15" s="99">
        <v>0</v>
      </c>
      <c r="AH15" s="93"/>
      <c r="AI15" s="93"/>
      <c r="AJ15" s="93" t="s">
        <v>17</v>
      </c>
      <c r="AK15" s="81">
        <v>7.2744738390165804E-10</v>
      </c>
      <c r="AL15" s="81">
        <v>4.7016436856637E-15</v>
      </c>
    </row>
    <row r="16" spans="1:38" x14ac:dyDescent="0.2">
      <c r="A16" s="7">
        <v>1035</v>
      </c>
      <c r="B16" s="93">
        <v>1036</v>
      </c>
      <c r="C16" s="93" t="s">
        <v>4069</v>
      </c>
      <c r="D16" s="93" t="s">
        <v>4070</v>
      </c>
      <c r="E16" s="82" t="s">
        <v>425</v>
      </c>
      <c r="F16" s="93" t="s">
        <v>4071</v>
      </c>
      <c r="G16" s="93" t="s">
        <v>4072</v>
      </c>
      <c r="H16" s="93" t="s">
        <v>76</v>
      </c>
      <c r="I16" s="93" t="s">
        <v>306</v>
      </c>
      <c r="J16" s="82" t="s">
        <v>53</v>
      </c>
      <c r="K16" s="82" t="s">
        <v>53</v>
      </c>
      <c r="L16" s="93" t="s">
        <v>951</v>
      </c>
      <c r="M16" s="93" t="s">
        <v>102</v>
      </c>
      <c r="N16" s="93" t="s">
        <v>62</v>
      </c>
      <c r="O16" s="93" t="s">
        <v>4073</v>
      </c>
      <c r="P16" s="93" t="s">
        <v>298</v>
      </c>
      <c r="Q16" s="93" t="s">
        <v>298</v>
      </c>
      <c r="R16" s="93" t="s">
        <v>298</v>
      </c>
      <c r="S16" s="82" t="s">
        <v>1212</v>
      </c>
      <c r="T16" s="99">
        <v>0.01</v>
      </c>
      <c r="U16" s="93" t="s">
        <v>4074</v>
      </c>
      <c r="V16" s="101">
        <v>1E-4</v>
      </c>
      <c r="W16" s="81">
        <v>4.4999999999999998E-2</v>
      </c>
      <c r="X16" s="82" t="s">
        <v>614</v>
      </c>
      <c r="Y16" s="82"/>
      <c r="Z16" s="93" t="s">
        <v>302</v>
      </c>
      <c r="AA16" s="93" t="s">
        <v>304</v>
      </c>
      <c r="AB16" s="7" t="s">
        <v>3996</v>
      </c>
      <c r="AC16" s="93"/>
      <c r="AD16" s="99">
        <v>53814.89</v>
      </c>
      <c r="AE16" s="102">
        <v>1</v>
      </c>
      <c r="AF16" s="98">
        <v>0</v>
      </c>
      <c r="AG16" s="99">
        <v>0</v>
      </c>
      <c r="AH16" s="93"/>
      <c r="AI16" s="93"/>
      <c r="AJ16" s="93" t="s">
        <v>17</v>
      </c>
      <c r="AK16" s="81">
        <v>1.9815098370885099E-8</v>
      </c>
      <c r="AL16" s="81">
        <v>1.28069100526E-13</v>
      </c>
    </row>
    <row r="17" spans="1:38" x14ac:dyDescent="0.2">
      <c r="A17" s="7">
        <v>1035</v>
      </c>
      <c r="B17" s="93">
        <v>1036</v>
      </c>
      <c r="C17" s="93" t="s">
        <v>4020</v>
      </c>
      <c r="D17" s="93" t="s">
        <v>4021</v>
      </c>
      <c r="E17" s="82" t="s">
        <v>425</v>
      </c>
      <c r="F17" s="93" t="s">
        <v>4075</v>
      </c>
      <c r="G17" s="93" t="s">
        <v>4076</v>
      </c>
      <c r="H17" s="93" t="s">
        <v>76</v>
      </c>
      <c r="I17" s="93" t="s">
        <v>229</v>
      </c>
      <c r="J17" s="82" t="s">
        <v>53</v>
      </c>
      <c r="K17" s="82" t="s">
        <v>53</v>
      </c>
      <c r="L17" s="93" t="s">
        <v>951</v>
      </c>
      <c r="M17" s="93" t="s">
        <v>140</v>
      </c>
      <c r="N17" s="93" t="s">
        <v>62</v>
      </c>
      <c r="O17" s="93" t="s">
        <v>4077</v>
      </c>
      <c r="P17" s="93" t="s">
        <v>298</v>
      </c>
      <c r="Q17" s="93" t="s">
        <v>298</v>
      </c>
      <c r="R17" s="93" t="s">
        <v>298</v>
      </c>
      <c r="S17" s="82" t="s">
        <v>1212</v>
      </c>
      <c r="T17" s="99">
        <v>0.01</v>
      </c>
      <c r="U17" s="93" t="s">
        <v>4078</v>
      </c>
      <c r="V17" s="101">
        <v>1E-4</v>
      </c>
      <c r="W17" s="81">
        <v>7.0999999999999994E-2</v>
      </c>
      <c r="X17" s="82" t="s">
        <v>614</v>
      </c>
      <c r="Y17" s="82"/>
      <c r="Z17" s="93" t="s">
        <v>302</v>
      </c>
      <c r="AA17" s="93" t="s">
        <v>304</v>
      </c>
      <c r="AB17" s="7" t="s">
        <v>3996</v>
      </c>
      <c r="AC17" s="93"/>
      <c r="AD17" s="99">
        <v>830.93</v>
      </c>
      <c r="AE17" s="102">
        <v>1</v>
      </c>
      <c r="AF17" s="98">
        <v>2257.06</v>
      </c>
      <c r="AG17" s="99">
        <v>18.754999999999999</v>
      </c>
      <c r="AH17" s="93"/>
      <c r="AI17" s="93"/>
      <c r="AJ17" s="93" t="s">
        <v>17</v>
      </c>
      <c r="AK17" s="81">
        <v>0.69055984164188899</v>
      </c>
      <c r="AL17" s="81">
        <v>4.4632318307538597E-6</v>
      </c>
    </row>
    <row r="18" spans="1:38" x14ac:dyDescent="0.2">
      <c r="A18" s="7">
        <v>1035</v>
      </c>
      <c r="B18" s="93">
        <v>1037</v>
      </c>
      <c r="C18" s="93" t="s">
        <v>4079</v>
      </c>
      <c r="D18" s="93" t="s">
        <v>4080</v>
      </c>
      <c r="E18" s="82" t="s">
        <v>425</v>
      </c>
      <c r="F18" s="93" t="s">
        <v>4081</v>
      </c>
      <c r="G18" s="93" t="s">
        <v>4082</v>
      </c>
      <c r="H18" s="93" t="s">
        <v>76</v>
      </c>
      <c r="I18" s="93" t="s">
        <v>230</v>
      </c>
      <c r="J18" s="82" t="s">
        <v>53</v>
      </c>
      <c r="K18" s="82" t="s">
        <v>53</v>
      </c>
      <c r="L18" s="93" t="s">
        <v>951</v>
      </c>
      <c r="M18" s="93" t="s">
        <v>411</v>
      </c>
      <c r="N18" s="93" t="s">
        <v>62</v>
      </c>
      <c r="O18" s="93" t="s">
        <v>4083</v>
      </c>
      <c r="P18" s="93" t="s">
        <v>1284</v>
      </c>
      <c r="Q18" s="93" t="s">
        <v>70</v>
      </c>
      <c r="R18" s="93" t="s">
        <v>57</v>
      </c>
      <c r="S18" s="82" t="s">
        <v>1206</v>
      </c>
      <c r="T18" s="99">
        <v>1.47</v>
      </c>
      <c r="U18" s="93" t="s">
        <v>4084</v>
      </c>
      <c r="V18" s="101">
        <v>5.4300000000000001E-2</v>
      </c>
      <c r="W18" s="81">
        <v>7.9699999999999993E-2</v>
      </c>
      <c r="X18" s="82" t="s">
        <v>614</v>
      </c>
      <c r="Y18" s="82"/>
      <c r="Z18" s="93" t="s">
        <v>769</v>
      </c>
      <c r="AA18" s="93" t="s">
        <v>305</v>
      </c>
      <c r="AB18" s="7" t="s">
        <v>2841</v>
      </c>
      <c r="AC18" s="93"/>
      <c r="AD18" s="99">
        <v>15842.13</v>
      </c>
      <c r="AE18" s="102">
        <v>3.71</v>
      </c>
      <c r="AF18" s="98">
        <v>105.74</v>
      </c>
      <c r="AG18" s="99">
        <v>62.148000000000003</v>
      </c>
      <c r="AH18" s="93"/>
      <c r="AI18" s="93"/>
      <c r="AJ18" s="93" t="s">
        <v>17</v>
      </c>
      <c r="AK18" s="81">
        <v>3.5412040818563599E-3</v>
      </c>
      <c r="AL18" s="81">
        <v>1.19897768978952E-4</v>
      </c>
    </row>
    <row r="19" spans="1:38" x14ac:dyDescent="0.2">
      <c r="A19" s="7">
        <v>1035</v>
      </c>
      <c r="B19" s="93">
        <v>1037</v>
      </c>
      <c r="C19" s="93" t="s">
        <v>1696</v>
      </c>
      <c r="D19" s="93" t="s">
        <v>1697</v>
      </c>
      <c r="E19" s="82" t="s">
        <v>425</v>
      </c>
      <c r="F19" s="93" t="s">
        <v>4085</v>
      </c>
      <c r="G19" s="93" t="s">
        <v>4086</v>
      </c>
      <c r="H19" s="93" t="s">
        <v>76</v>
      </c>
      <c r="I19" s="93" t="s">
        <v>229</v>
      </c>
      <c r="J19" s="82" t="s">
        <v>53</v>
      </c>
      <c r="K19" s="82" t="s">
        <v>53</v>
      </c>
      <c r="L19" s="93" t="s">
        <v>951</v>
      </c>
      <c r="M19" s="93" t="s">
        <v>258</v>
      </c>
      <c r="N19" s="93" t="s">
        <v>62</v>
      </c>
      <c r="O19" s="93" t="s">
        <v>4087</v>
      </c>
      <c r="P19" s="93" t="s">
        <v>1205</v>
      </c>
      <c r="Q19" s="93" t="s">
        <v>65</v>
      </c>
      <c r="R19" s="93" t="s">
        <v>57</v>
      </c>
      <c r="S19" s="82" t="s">
        <v>1212</v>
      </c>
      <c r="T19" s="99">
        <v>5.32</v>
      </c>
      <c r="U19" s="93" t="s">
        <v>4088</v>
      </c>
      <c r="V19" s="101">
        <v>3.0700000000000002E-2</v>
      </c>
      <c r="W19" s="81">
        <v>4.9000000000000002E-2</v>
      </c>
      <c r="X19" s="82" t="s">
        <v>614</v>
      </c>
      <c r="Y19" s="82"/>
      <c r="Z19" s="93" t="s">
        <v>769</v>
      </c>
      <c r="AA19" s="93" t="s">
        <v>305</v>
      </c>
      <c r="AB19" s="7" t="s">
        <v>2841</v>
      </c>
      <c r="AC19" s="93"/>
      <c r="AD19" s="99">
        <v>643822.04</v>
      </c>
      <c r="AE19" s="102">
        <v>1</v>
      </c>
      <c r="AF19" s="98">
        <v>158.33000000000001</v>
      </c>
      <c r="AG19" s="99">
        <v>1019.3630000000001</v>
      </c>
      <c r="AH19" s="93"/>
      <c r="AI19" s="93"/>
      <c r="AJ19" s="93" t="s">
        <v>17</v>
      </c>
      <c r="AK19" s="81">
        <v>5.8083558988349299E-2</v>
      </c>
      <c r="AL19" s="81">
        <v>1.9665879108017202E-3</v>
      </c>
    </row>
    <row r="20" spans="1:38" x14ac:dyDescent="0.2">
      <c r="A20" s="7">
        <v>1035</v>
      </c>
      <c r="B20" s="7">
        <v>1037</v>
      </c>
      <c r="C20" s="7" t="s">
        <v>3990</v>
      </c>
      <c r="D20" s="7" t="s">
        <v>3991</v>
      </c>
      <c r="E20" s="82" t="s">
        <v>425</v>
      </c>
      <c r="F20" s="7" t="s">
        <v>3992</v>
      </c>
      <c r="G20" s="7" t="s">
        <v>3993</v>
      </c>
      <c r="H20" s="93" t="s">
        <v>76</v>
      </c>
      <c r="I20" s="93" t="s">
        <v>102</v>
      </c>
      <c r="J20" s="82" t="s">
        <v>53</v>
      </c>
      <c r="K20" s="82" t="s">
        <v>53</v>
      </c>
      <c r="L20" s="93" t="s">
        <v>951</v>
      </c>
      <c r="M20" s="93" t="s">
        <v>71</v>
      </c>
      <c r="N20" s="93" t="s">
        <v>62</v>
      </c>
      <c r="O20" s="7" t="s">
        <v>4089</v>
      </c>
      <c r="P20" s="7" t="s">
        <v>298</v>
      </c>
      <c r="Q20" s="93" t="s">
        <v>298</v>
      </c>
      <c r="R20" s="93" t="s">
        <v>298</v>
      </c>
      <c r="S20" s="7" t="s">
        <v>1212</v>
      </c>
      <c r="T20" s="80">
        <v>0.01</v>
      </c>
      <c r="U20" s="7" t="s">
        <v>3995</v>
      </c>
      <c r="V20" s="81">
        <v>1E-4</v>
      </c>
      <c r="W20" s="81">
        <v>7.0000000000000007E-2</v>
      </c>
      <c r="X20" s="82" t="s">
        <v>614</v>
      </c>
      <c r="Y20" s="82"/>
      <c r="Z20" s="7" t="s">
        <v>302</v>
      </c>
      <c r="AA20" s="93" t="s">
        <v>304</v>
      </c>
      <c r="AB20" s="7" t="s">
        <v>3996</v>
      </c>
      <c r="AC20" s="7"/>
      <c r="AD20" s="80">
        <v>32400.2</v>
      </c>
      <c r="AE20" s="78">
        <v>1</v>
      </c>
      <c r="AF20" s="103">
        <v>0</v>
      </c>
      <c r="AG20" s="80">
        <v>0</v>
      </c>
      <c r="AH20" s="7"/>
      <c r="AI20" s="7"/>
      <c r="AJ20" s="93" t="s">
        <v>17</v>
      </c>
      <c r="AK20" s="81">
        <v>1.8461707194879797E-11</v>
      </c>
      <c r="AL20" s="81">
        <v>6.25074820044932E-13</v>
      </c>
    </row>
    <row r="21" spans="1:38" customFormat="1" x14ac:dyDescent="0.2">
      <c r="A21" s="7">
        <v>1035</v>
      </c>
      <c r="B21" s="7">
        <v>1037</v>
      </c>
      <c r="C21" s="7" t="s">
        <v>4090</v>
      </c>
      <c r="D21" s="7" t="s">
        <v>4091</v>
      </c>
      <c r="E21" s="4" t="s">
        <v>425</v>
      </c>
      <c r="F21" s="7" t="s">
        <v>4092</v>
      </c>
      <c r="G21" s="7" t="s">
        <v>4093</v>
      </c>
      <c r="H21" s="7" t="s">
        <v>76</v>
      </c>
      <c r="I21" s="7" t="s">
        <v>229</v>
      </c>
      <c r="J21" s="7" t="s">
        <v>53</v>
      </c>
      <c r="K21" s="7" t="s">
        <v>53</v>
      </c>
      <c r="L21" s="93" t="s">
        <v>951</v>
      </c>
      <c r="M21" s="7" t="s">
        <v>258</v>
      </c>
      <c r="N21" s="7" t="s">
        <v>62</v>
      </c>
      <c r="O21" s="7" t="s">
        <v>4094</v>
      </c>
      <c r="P21" s="7" t="s">
        <v>1284</v>
      </c>
      <c r="Q21" s="7" t="s">
        <v>65</v>
      </c>
      <c r="R21" s="7" t="s">
        <v>57</v>
      </c>
      <c r="S21" s="7" t="s">
        <v>1212</v>
      </c>
      <c r="T21" s="80">
        <v>1.1299999999999999</v>
      </c>
      <c r="U21" s="7" t="s">
        <v>4095</v>
      </c>
      <c r="V21" s="81">
        <v>2.4799999999999999E-2</v>
      </c>
      <c r="W21" s="81">
        <v>5.6000000000000001E-2</v>
      </c>
      <c r="X21" s="4" t="s">
        <v>614</v>
      </c>
      <c r="Y21" s="4"/>
      <c r="Z21" s="7" t="s">
        <v>769</v>
      </c>
      <c r="AA21" s="7" t="s">
        <v>305</v>
      </c>
      <c r="AB21" s="7" t="s">
        <v>2841</v>
      </c>
      <c r="AC21" s="7" t="s">
        <v>4096</v>
      </c>
      <c r="AD21" s="80">
        <v>191177.91</v>
      </c>
      <c r="AE21" s="78">
        <v>1</v>
      </c>
      <c r="AF21" s="103">
        <v>146.25</v>
      </c>
      <c r="AG21" s="80">
        <v>279.59800000000001</v>
      </c>
      <c r="AH21" s="7"/>
      <c r="AI21" s="7"/>
      <c r="AJ21" s="7" t="s">
        <v>17</v>
      </c>
      <c r="AK21" s="81">
        <v>1.5931539766584801E-2</v>
      </c>
      <c r="AL21" s="81">
        <v>5.3940863905579701E-4</v>
      </c>
    </row>
    <row r="22" spans="1:38" x14ac:dyDescent="0.2">
      <c r="A22" s="7">
        <v>1035</v>
      </c>
      <c r="B22" s="7">
        <v>1037</v>
      </c>
      <c r="C22" s="7" t="s">
        <v>3997</v>
      </c>
      <c r="D22" s="7" t="s">
        <v>3998</v>
      </c>
      <c r="E22" s="4" t="s">
        <v>425</v>
      </c>
      <c r="F22" s="7" t="s">
        <v>3999</v>
      </c>
      <c r="G22" s="7" t="s">
        <v>4000</v>
      </c>
      <c r="H22" s="7" t="s">
        <v>76</v>
      </c>
      <c r="I22" s="7" t="s">
        <v>102</v>
      </c>
      <c r="J22" s="7" t="s">
        <v>53</v>
      </c>
      <c r="K22" s="7" t="s">
        <v>53</v>
      </c>
      <c r="L22" s="93" t="s">
        <v>951</v>
      </c>
      <c r="M22" s="7" t="s">
        <v>102</v>
      </c>
      <c r="N22" s="7" t="s">
        <v>62</v>
      </c>
      <c r="O22" s="7" t="s">
        <v>4001</v>
      </c>
      <c r="P22" s="7" t="s">
        <v>298</v>
      </c>
      <c r="Q22" s="7" t="s">
        <v>298</v>
      </c>
      <c r="R22" s="7" t="s">
        <v>298</v>
      </c>
      <c r="S22" s="7" t="s">
        <v>1212</v>
      </c>
      <c r="T22" s="80">
        <v>0.01</v>
      </c>
      <c r="U22" s="7" t="s">
        <v>4002</v>
      </c>
      <c r="V22" s="81">
        <v>1E-4</v>
      </c>
      <c r="W22" s="81">
        <v>0.06</v>
      </c>
      <c r="X22" s="4" t="s">
        <v>614</v>
      </c>
      <c r="Z22" s="7" t="s">
        <v>302</v>
      </c>
      <c r="AA22" s="7" t="s">
        <v>304</v>
      </c>
      <c r="AB22" s="7" t="s">
        <v>3996</v>
      </c>
      <c r="AC22" s="7"/>
      <c r="AD22" s="80">
        <v>506948.42</v>
      </c>
      <c r="AE22" s="78">
        <v>1</v>
      </c>
      <c r="AF22" s="103">
        <v>0</v>
      </c>
      <c r="AG22" s="80">
        <v>0</v>
      </c>
      <c r="AH22" s="7"/>
      <c r="AI22" s="7"/>
      <c r="AJ22" s="7" t="s">
        <v>17</v>
      </c>
      <c r="AK22" s="81">
        <v>2.8886035558258703E-10</v>
      </c>
      <c r="AL22" s="81">
        <v>9.7802079124067992E-12</v>
      </c>
    </row>
    <row r="23" spans="1:38" x14ac:dyDescent="0.2">
      <c r="A23" s="7">
        <v>1035</v>
      </c>
      <c r="B23" s="7">
        <v>1037</v>
      </c>
      <c r="C23" s="7" t="s">
        <v>4097</v>
      </c>
      <c r="D23" s="7" t="s">
        <v>4098</v>
      </c>
      <c r="E23" s="4" t="s">
        <v>425</v>
      </c>
      <c r="F23" s="7" t="s">
        <v>4099</v>
      </c>
      <c r="G23" s="7" t="s">
        <v>4100</v>
      </c>
      <c r="H23" s="7" t="s">
        <v>76</v>
      </c>
      <c r="I23" s="7" t="s">
        <v>102</v>
      </c>
      <c r="J23" s="7" t="s">
        <v>53</v>
      </c>
      <c r="K23" s="7" t="s">
        <v>207</v>
      </c>
      <c r="L23" s="93" t="s">
        <v>951</v>
      </c>
      <c r="M23" s="7" t="s">
        <v>102</v>
      </c>
      <c r="N23" s="7" t="s">
        <v>62</v>
      </c>
      <c r="O23" s="7" t="s">
        <v>4101</v>
      </c>
      <c r="P23" s="7" t="s">
        <v>298</v>
      </c>
      <c r="Q23" s="7" t="s">
        <v>298</v>
      </c>
      <c r="R23" s="7" t="s">
        <v>298</v>
      </c>
      <c r="S23" s="7" t="s">
        <v>1212</v>
      </c>
      <c r="T23" s="80">
        <v>0.01</v>
      </c>
      <c r="U23" s="7" t="s">
        <v>4102</v>
      </c>
      <c r="V23" s="81">
        <v>1E-4</v>
      </c>
      <c r="W23" s="81">
        <v>8.4000000000000005E-2</v>
      </c>
      <c r="X23" s="4" t="s">
        <v>614</v>
      </c>
      <c r="Z23" s="7" t="s">
        <v>302</v>
      </c>
      <c r="AA23" s="7" t="s">
        <v>304</v>
      </c>
      <c r="AB23" s="7" t="s">
        <v>3996</v>
      </c>
      <c r="AC23" s="7"/>
      <c r="AD23" s="80">
        <v>43600</v>
      </c>
      <c r="AE23" s="78">
        <v>1</v>
      </c>
      <c r="AF23" s="103">
        <v>0</v>
      </c>
      <c r="AG23" s="80">
        <v>0</v>
      </c>
      <c r="AH23" s="7"/>
      <c r="AI23" s="7"/>
      <c r="AJ23" s="7" t="s">
        <v>17</v>
      </c>
      <c r="AK23" s="81">
        <v>2.4843378550032297E-11</v>
      </c>
      <c r="AL23" s="81">
        <v>8.4114487422790695E-13</v>
      </c>
    </row>
    <row r="24" spans="1:38" x14ac:dyDescent="0.2">
      <c r="A24" s="7">
        <v>1035</v>
      </c>
      <c r="B24" s="7">
        <v>1037</v>
      </c>
      <c r="C24" s="7" t="s">
        <v>4003</v>
      </c>
      <c r="D24" s="7" t="s">
        <v>4004</v>
      </c>
      <c r="E24" s="4" t="s">
        <v>425</v>
      </c>
      <c r="F24" s="7" t="s">
        <v>4005</v>
      </c>
      <c r="G24" s="7" t="s">
        <v>4006</v>
      </c>
      <c r="H24" s="7" t="s">
        <v>78</v>
      </c>
      <c r="I24" s="7" t="s">
        <v>102</v>
      </c>
      <c r="J24" s="7" t="s">
        <v>53</v>
      </c>
      <c r="K24" s="7" t="s">
        <v>53</v>
      </c>
      <c r="L24" s="93" t="s">
        <v>951</v>
      </c>
      <c r="M24" s="7" t="s">
        <v>102</v>
      </c>
      <c r="N24" s="7" t="s">
        <v>62</v>
      </c>
      <c r="O24" s="7" t="s">
        <v>4007</v>
      </c>
      <c r="P24" s="7" t="s">
        <v>298</v>
      </c>
      <c r="Q24" s="7" t="s">
        <v>298</v>
      </c>
      <c r="R24" s="7" t="s">
        <v>298</v>
      </c>
      <c r="S24" s="7" t="s">
        <v>1212</v>
      </c>
      <c r="T24" s="80">
        <v>0.01</v>
      </c>
      <c r="U24" s="7" t="s">
        <v>1466</v>
      </c>
      <c r="V24" s="81">
        <v>1E-4</v>
      </c>
      <c r="W24" s="81">
        <v>6.7766999999999994E-2</v>
      </c>
      <c r="X24" s="4" t="s">
        <v>614</v>
      </c>
      <c r="Z24" s="7" t="s">
        <v>302</v>
      </c>
      <c r="AA24" s="7" t="s">
        <v>304</v>
      </c>
      <c r="AB24" s="7" t="s">
        <v>3996</v>
      </c>
      <c r="AC24" s="7"/>
      <c r="AD24" s="80">
        <v>80500</v>
      </c>
      <c r="AE24" s="78">
        <v>1</v>
      </c>
      <c r="AF24" s="103">
        <v>3</v>
      </c>
      <c r="AG24" s="80">
        <v>2.415</v>
      </c>
      <c r="AH24" s="7"/>
      <c r="AI24" s="7"/>
      <c r="AJ24" s="7" t="s">
        <v>17</v>
      </c>
      <c r="AK24" s="81">
        <v>1.3760724586772501E-4</v>
      </c>
      <c r="AL24" s="81">
        <v>4.6590937414229304E-6</v>
      </c>
    </row>
    <row r="25" spans="1:38" x14ac:dyDescent="0.2">
      <c r="A25" s="7">
        <v>1035</v>
      </c>
      <c r="B25" s="7">
        <v>1037</v>
      </c>
      <c r="C25" s="7" t="s">
        <v>3997</v>
      </c>
      <c r="D25" s="7" t="s">
        <v>3998</v>
      </c>
      <c r="E25" s="4" t="s">
        <v>425</v>
      </c>
      <c r="F25" s="7" t="s">
        <v>4103</v>
      </c>
      <c r="G25" s="7" t="s">
        <v>4104</v>
      </c>
      <c r="H25" s="7" t="s">
        <v>76</v>
      </c>
      <c r="I25" s="7" t="s">
        <v>102</v>
      </c>
      <c r="J25" s="7" t="s">
        <v>53</v>
      </c>
      <c r="K25" s="7" t="s">
        <v>53</v>
      </c>
      <c r="L25" s="93" t="s">
        <v>951</v>
      </c>
      <c r="M25" s="7" t="s">
        <v>102</v>
      </c>
      <c r="N25" s="7" t="s">
        <v>62</v>
      </c>
      <c r="O25" s="7" t="s">
        <v>4105</v>
      </c>
      <c r="P25" s="7" t="s">
        <v>298</v>
      </c>
      <c r="Q25" s="7" t="s">
        <v>298</v>
      </c>
      <c r="R25" s="7" t="s">
        <v>298</v>
      </c>
      <c r="S25" s="7" t="s">
        <v>1212</v>
      </c>
      <c r="T25" s="80">
        <v>0.01</v>
      </c>
      <c r="U25" s="7" t="s">
        <v>4106</v>
      </c>
      <c r="V25" s="81">
        <v>1E-4</v>
      </c>
      <c r="W25" s="81">
        <v>0.08</v>
      </c>
      <c r="X25" s="4" t="s">
        <v>614</v>
      </c>
      <c r="Z25" s="7" t="s">
        <v>302</v>
      </c>
      <c r="AA25" s="7" t="s">
        <v>304</v>
      </c>
      <c r="AB25" s="7" t="s">
        <v>3996</v>
      </c>
      <c r="AC25" s="7"/>
      <c r="AD25" s="80">
        <v>220716.47</v>
      </c>
      <c r="AE25" s="78">
        <v>1</v>
      </c>
      <c r="AF25" s="103">
        <v>0</v>
      </c>
      <c r="AG25" s="80">
        <v>0</v>
      </c>
      <c r="AH25" s="7"/>
      <c r="AI25" s="7"/>
      <c r="AJ25" s="7" t="s">
        <v>17</v>
      </c>
      <c r="AK25" s="81">
        <v>1.25764743496258E-10</v>
      </c>
      <c r="AL25" s="81">
        <v>4.25813136234352E-12</v>
      </c>
    </row>
    <row r="26" spans="1:38" x14ac:dyDescent="0.2">
      <c r="A26" s="7">
        <v>1035</v>
      </c>
      <c r="B26" s="7">
        <v>1037</v>
      </c>
      <c r="C26" s="7" t="s">
        <v>1696</v>
      </c>
      <c r="D26" s="7" t="s">
        <v>1697</v>
      </c>
      <c r="E26" s="4" t="s">
        <v>425</v>
      </c>
      <c r="F26" s="7" t="s">
        <v>4107</v>
      </c>
      <c r="G26" s="7" t="s">
        <v>4108</v>
      </c>
      <c r="H26" s="7" t="s">
        <v>76</v>
      </c>
      <c r="I26" s="7" t="s">
        <v>229</v>
      </c>
      <c r="J26" s="7" t="s">
        <v>53</v>
      </c>
      <c r="K26" s="7" t="s">
        <v>53</v>
      </c>
      <c r="L26" s="93" t="s">
        <v>951</v>
      </c>
      <c r="M26" s="7" t="s">
        <v>258</v>
      </c>
      <c r="N26" s="7" t="s">
        <v>62</v>
      </c>
      <c r="O26" s="7" t="s">
        <v>4109</v>
      </c>
      <c r="P26" s="7" t="s">
        <v>1205</v>
      </c>
      <c r="Q26" s="7" t="s">
        <v>65</v>
      </c>
      <c r="R26" s="7" t="s">
        <v>57</v>
      </c>
      <c r="S26" s="7" t="s">
        <v>1212</v>
      </c>
      <c r="T26" s="80">
        <v>9.51</v>
      </c>
      <c r="U26" s="7" t="s">
        <v>4110</v>
      </c>
      <c r="V26" s="81">
        <v>3.3730000000000003E-2</v>
      </c>
      <c r="W26" s="81">
        <v>4.1000000000000002E-2</v>
      </c>
      <c r="X26" s="4" t="s">
        <v>614</v>
      </c>
      <c r="Z26" s="7" t="s">
        <v>769</v>
      </c>
      <c r="AA26" s="7" t="s">
        <v>305</v>
      </c>
      <c r="AB26" s="7" t="s">
        <v>2841</v>
      </c>
      <c r="AC26" s="7"/>
      <c r="AD26" s="80">
        <v>4550564.92</v>
      </c>
      <c r="AE26" s="78">
        <v>1</v>
      </c>
      <c r="AF26" s="103">
        <v>128.75</v>
      </c>
      <c r="AG26" s="80">
        <v>5858.8519999999999</v>
      </c>
      <c r="AH26" s="7"/>
      <c r="AI26" s="7"/>
      <c r="AJ26" s="7" t="s">
        <v>17</v>
      </c>
      <c r="AK26" s="81">
        <v>0.33383873030900002</v>
      </c>
      <c r="AL26" s="81">
        <v>1.1303081674364401E-2</v>
      </c>
    </row>
    <row r="27" spans="1:38" x14ac:dyDescent="0.2">
      <c r="A27" s="7">
        <v>1035</v>
      </c>
      <c r="B27" s="7">
        <v>1037</v>
      </c>
      <c r="C27" s="7" t="s">
        <v>4111</v>
      </c>
      <c r="D27" s="7" t="s">
        <v>4112</v>
      </c>
      <c r="E27" s="4" t="s">
        <v>425</v>
      </c>
      <c r="F27" s="7" t="s">
        <v>4113</v>
      </c>
      <c r="G27" s="7" t="s">
        <v>4114</v>
      </c>
      <c r="H27" s="7" t="s">
        <v>76</v>
      </c>
      <c r="I27" s="7" t="s">
        <v>228</v>
      </c>
      <c r="J27" s="7" t="s">
        <v>53</v>
      </c>
      <c r="K27" s="7" t="s">
        <v>53</v>
      </c>
      <c r="L27" s="93" t="s">
        <v>951</v>
      </c>
      <c r="M27" s="7" t="s">
        <v>686</v>
      </c>
      <c r="N27" s="7" t="s">
        <v>62</v>
      </c>
      <c r="O27" s="7" t="s">
        <v>4115</v>
      </c>
      <c r="P27" s="7" t="s">
        <v>1507</v>
      </c>
      <c r="Q27" s="7" t="s">
        <v>96</v>
      </c>
      <c r="R27" s="7" t="s">
        <v>57</v>
      </c>
      <c r="S27" s="7" t="s">
        <v>1212</v>
      </c>
      <c r="T27" s="80">
        <v>2.52</v>
      </c>
      <c r="U27" s="7" t="s">
        <v>1476</v>
      </c>
      <c r="V27" s="81">
        <v>6.3700000000000007E-2</v>
      </c>
      <c r="W27" s="81">
        <v>4.5999999999999999E-2</v>
      </c>
      <c r="X27" s="4" t="s">
        <v>614</v>
      </c>
      <c r="Z27" s="7" t="s">
        <v>769</v>
      </c>
      <c r="AA27" s="7" t="s">
        <v>305</v>
      </c>
      <c r="AB27" s="7" t="s">
        <v>2841</v>
      </c>
      <c r="AC27" s="7"/>
      <c r="AD27" s="80">
        <v>230694.07</v>
      </c>
      <c r="AE27" s="78">
        <v>1</v>
      </c>
      <c r="AF27" s="103">
        <v>97.11</v>
      </c>
      <c r="AG27" s="80">
        <v>224.02699999999999</v>
      </c>
      <c r="AH27" s="7"/>
      <c r="AI27" s="7"/>
      <c r="AJ27" s="7" t="s">
        <v>17</v>
      </c>
      <c r="AK27" s="81">
        <v>1.27651097455762E-2</v>
      </c>
      <c r="AL27" s="81">
        <v>4.3219993648706598E-4</v>
      </c>
    </row>
    <row r="28" spans="1:38" x14ac:dyDescent="0.2">
      <c r="A28" s="7">
        <v>1035</v>
      </c>
      <c r="B28" s="7">
        <v>1037</v>
      </c>
      <c r="C28" s="7" t="s">
        <v>4116</v>
      </c>
      <c r="D28" s="7" t="s">
        <v>4117</v>
      </c>
      <c r="E28" s="4" t="s">
        <v>425</v>
      </c>
      <c r="F28" s="7" t="s">
        <v>4118</v>
      </c>
      <c r="G28" s="7" t="s">
        <v>4119</v>
      </c>
      <c r="H28" s="7" t="s">
        <v>76</v>
      </c>
      <c r="I28" s="7" t="s">
        <v>228</v>
      </c>
      <c r="J28" s="7" t="s">
        <v>53</v>
      </c>
      <c r="K28" s="7" t="s">
        <v>53</v>
      </c>
      <c r="L28" s="93" t="s">
        <v>951</v>
      </c>
      <c r="M28" s="7" t="s">
        <v>632</v>
      </c>
      <c r="N28" s="7" t="s">
        <v>62</v>
      </c>
      <c r="O28" s="7" t="s">
        <v>4120</v>
      </c>
      <c r="P28" s="7" t="s">
        <v>1205</v>
      </c>
      <c r="Q28" s="7" t="s">
        <v>65</v>
      </c>
      <c r="R28" s="7" t="s">
        <v>57</v>
      </c>
      <c r="S28" s="7" t="s">
        <v>1212</v>
      </c>
      <c r="T28" s="80">
        <v>4.72</v>
      </c>
      <c r="U28" s="7" t="s">
        <v>4121</v>
      </c>
      <c r="V28" s="81">
        <v>5.5899999999999998E-2</v>
      </c>
      <c r="W28" s="81">
        <v>3.7400000000000003E-2</v>
      </c>
      <c r="X28" s="4" t="s">
        <v>614</v>
      </c>
      <c r="Z28" s="7" t="s">
        <v>769</v>
      </c>
      <c r="AA28" s="7" t="s">
        <v>305</v>
      </c>
      <c r="AB28" s="7" t="s">
        <v>2841</v>
      </c>
      <c r="AC28" s="7"/>
      <c r="AD28" s="80">
        <v>955963.58</v>
      </c>
      <c r="AE28" s="78">
        <v>1</v>
      </c>
      <c r="AF28" s="103">
        <v>92.16</v>
      </c>
      <c r="AG28" s="80">
        <v>881.01599999999996</v>
      </c>
      <c r="AH28" s="7"/>
      <c r="AI28" s="7"/>
      <c r="AJ28" s="7" t="s">
        <v>17</v>
      </c>
      <c r="AK28" s="81">
        <v>5.02004928309683E-2</v>
      </c>
      <c r="AL28" s="81">
        <v>1.69968376657968E-3</v>
      </c>
    </row>
    <row r="29" spans="1:38" x14ac:dyDescent="0.2">
      <c r="A29" s="7">
        <v>1035</v>
      </c>
      <c r="B29" s="7">
        <v>1037</v>
      </c>
      <c r="C29" s="7" t="s">
        <v>4116</v>
      </c>
      <c r="D29" s="7" t="s">
        <v>4117</v>
      </c>
      <c r="E29" s="4" t="s">
        <v>425</v>
      </c>
      <c r="F29" s="7" t="s">
        <v>4122</v>
      </c>
      <c r="G29" s="7" t="s">
        <v>4123</v>
      </c>
      <c r="H29" s="7" t="s">
        <v>76</v>
      </c>
      <c r="I29" s="7" t="s">
        <v>228</v>
      </c>
      <c r="J29" s="7" t="s">
        <v>53</v>
      </c>
      <c r="K29" s="7" t="s">
        <v>53</v>
      </c>
      <c r="L29" s="93" t="s">
        <v>951</v>
      </c>
      <c r="M29" s="7" t="s">
        <v>632</v>
      </c>
      <c r="N29" s="7" t="s">
        <v>62</v>
      </c>
      <c r="O29" s="7" t="s">
        <v>4120</v>
      </c>
      <c r="P29" s="7" t="s">
        <v>1205</v>
      </c>
      <c r="Q29" s="7" t="s">
        <v>65</v>
      </c>
      <c r="R29" s="7" t="s">
        <v>57</v>
      </c>
      <c r="S29" s="7" t="s">
        <v>1212</v>
      </c>
      <c r="T29" s="80">
        <v>0.94</v>
      </c>
      <c r="U29" s="7" t="s">
        <v>1553</v>
      </c>
      <c r="V29" s="81">
        <v>5.0700000000000002E-2</v>
      </c>
      <c r="W29" s="81">
        <v>2.5000000000000001E-2</v>
      </c>
      <c r="X29" s="4" t="s">
        <v>614</v>
      </c>
      <c r="Z29" s="7" t="s">
        <v>769</v>
      </c>
      <c r="AA29" s="7" t="s">
        <v>305</v>
      </c>
      <c r="AB29" s="7" t="s">
        <v>2841</v>
      </c>
      <c r="AC29" s="7"/>
      <c r="AD29" s="80">
        <v>191991.23</v>
      </c>
      <c r="AE29" s="78">
        <v>1</v>
      </c>
      <c r="AF29" s="103">
        <v>97.82</v>
      </c>
      <c r="AG29" s="80">
        <v>187.80600000000001</v>
      </c>
      <c r="AH29" s="7"/>
      <c r="AI29" s="7"/>
      <c r="AJ29" s="7" t="s">
        <v>17</v>
      </c>
      <c r="AK29" s="81">
        <v>1.0701218141338301E-2</v>
      </c>
      <c r="AL29" s="81">
        <v>3.62320880368731E-4</v>
      </c>
    </row>
    <row r="30" spans="1:38" x14ac:dyDescent="0.2">
      <c r="A30" s="7">
        <v>1035</v>
      </c>
      <c r="B30" s="7">
        <v>1037</v>
      </c>
      <c r="C30" s="7" t="s">
        <v>4124</v>
      </c>
      <c r="D30" s="7" t="s">
        <v>4125</v>
      </c>
      <c r="E30" s="4" t="s">
        <v>425</v>
      </c>
      <c r="F30" s="7" t="s">
        <v>4126</v>
      </c>
      <c r="G30" s="7" t="s">
        <v>4127</v>
      </c>
      <c r="H30" s="7" t="s">
        <v>76</v>
      </c>
      <c r="I30" s="7" t="s">
        <v>228</v>
      </c>
      <c r="J30" s="7" t="s">
        <v>53</v>
      </c>
      <c r="K30" s="7" t="s">
        <v>53</v>
      </c>
      <c r="L30" s="93" t="s">
        <v>951</v>
      </c>
      <c r="M30" s="7" t="s">
        <v>75</v>
      </c>
      <c r="N30" s="7" t="s">
        <v>62</v>
      </c>
      <c r="O30" s="7" t="s">
        <v>4128</v>
      </c>
      <c r="P30" s="7" t="s">
        <v>1647</v>
      </c>
      <c r="Q30" s="7" t="s">
        <v>96</v>
      </c>
      <c r="R30" s="7" t="s">
        <v>57</v>
      </c>
      <c r="S30" s="7" t="s">
        <v>1212</v>
      </c>
      <c r="T30" s="80">
        <v>1.41</v>
      </c>
      <c r="U30" s="7" t="s">
        <v>1833</v>
      </c>
      <c r="V30" s="81">
        <v>6.1699999999999998E-2</v>
      </c>
      <c r="W30" s="81">
        <v>4.2999999999999997E-2</v>
      </c>
      <c r="X30" s="4" t="s">
        <v>614</v>
      </c>
      <c r="Z30" s="7" t="s">
        <v>769</v>
      </c>
      <c r="AA30" s="7" t="s">
        <v>305</v>
      </c>
      <c r="AB30" s="7" t="s">
        <v>2841</v>
      </c>
      <c r="AC30" s="7"/>
      <c r="AD30" s="80">
        <v>332315.71999999997</v>
      </c>
      <c r="AE30" s="78">
        <v>1</v>
      </c>
      <c r="AF30" s="103">
        <v>98.63</v>
      </c>
      <c r="AG30" s="80">
        <v>327.76299999999998</v>
      </c>
      <c r="AH30" s="7"/>
      <c r="AI30" s="7"/>
      <c r="AJ30" s="7" t="s">
        <v>17</v>
      </c>
      <c r="AK30" s="81">
        <v>1.8676009519344901E-2</v>
      </c>
      <c r="AL30" s="81">
        <v>6.3233064885243203E-4</v>
      </c>
    </row>
    <row r="31" spans="1:38" x14ac:dyDescent="0.2">
      <c r="A31" s="7">
        <v>1035</v>
      </c>
      <c r="B31" s="7">
        <v>1037</v>
      </c>
      <c r="C31" s="7" t="s">
        <v>3499</v>
      </c>
      <c r="D31" s="7" t="s">
        <v>5172</v>
      </c>
      <c r="E31" s="4" t="s">
        <v>426</v>
      </c>
      <c r="F31" s="7" t="s">
        <v>4129</v>
      </c>
      <c r="G31" s="7" t="s">
        <v>4130</v>
      </c>
      <c r="H31" s="7" t="s">
        <v>76</v>
      </c>
      <c r="I31" s="7" t="s">
        <v>228</v>
      </c>
      <c r="J31" s="7" t="s">
        <v>53</v>
      </c>
      <c r="K31" s="7" t="s">
        <v>314</v>
      </c>
      <c r="L31" s="93" t="s">
        <v>951</v>
      </c>
      <c r="M31" s="7" t="s">
        <v>625</v>
      </c>
      <c r="N31" s="7" t="s">
        <v>62</v>
      </c>
      <c r="O31" s="7" t="s">
        <v>4131</v>
      </c>
      <c r="P31" s="7" t="s">
        <v>1562</v>
      </c>
      <c r="Q31" s="7" t="s">
        <v>65</v>
      </c>
      <c r="R31" s="7" t="s">
        <v>57</v>
      </c>
      <c r="S31" s="7" t="s">
        <v>1212</v>
      </c>
      <c r="T31" s="80">
        <v>3.31</v>
      </c>
      <c r="U31" s="7" t="s">
        <v>5181</v>
      </c>
      <c r="V31" s="81">
        <v>6.3299999999999995E-2</v>
      </c>
      <c r="W31" s="81">
        <v>3.3500000000000002E-2</v>
      </c>
      <c r="X31" s="4" t="s">
        <v>614</v>
      </c>
      <c r="Z31" s="7" t="s">
        <v>769</v>
      </c>
      <c r="AA31" s="7" t="s">
        <v>305</v>
      </c>
      <c r="AB31" s="7" t="s">
        <v>2841</v>
      </c>
      <c r="AC31" s="7"/>
      <c r="AD31" s="80">
        <v>1144079.5900000001</v>
      </c>
      <c r="AE31" s="78">
        <v>1</v>
      </c>
      <c r="AF31" s="103">
        <v>91.84</v>
      </c>
      <c r="AG31" s="80">
        <v>1050.723</v>
      </c>
      <c r="AH31" s="7"/>
      <c r="AI31" s="7"/>
      <c r="AJ31" s="7" t="s">
        <v>17</v>
      </c>
      <c r="AK31" s="81">
        <v>5.9870416684228801E-2</v>
      </c>
      <c r="AL31" s="81">
        <v>2.0270871777929899E-3</v>
      </c>
    </row>
    <row r="32" spans="1:38" x14ac:dyDescent="0.2">
      <c r="A32" s="7">
        <v>1035</v>
      </c>
      <c r="B32" s="7">
        <v>1037</v>
      </c>
      <c r="C32" s="7" t="s">
        <v>4132</v>
      </c>
      <c r="D32" s="7" t="s">
        <v>4133</v>
      </c>
      <c r="E32" s="4" t="s">
        <v>425</v>
      </c>
      <c r="F32" s="7" t="s">
        <v>4134</v>
      </c>
      <c r="G32" s="7" t="s">
        <v>4135</v>
      </c>
      <c r="H32" s="7" t="s">
        <v>76</v>
      </c>
      <c r="I32" s="7" t="s">
        <v>229</v>
      </c>
      <c r="J32" s="7" t="s">
        <v>53</v>
      </c>
      <c r="K32" s="7" t="s">
        <v>53</v>
      </c>
      <c r="L32" s="93" t="s">
        <v>951</v>
      </c>
      <c r="M32" s="7" t="s">
        <v>156</v>
      </c>
      <c r="N32" s="7" t="s">
        <v>62</v>
      </c>
      <c r="O32" s="7" t="s">
        <v>4136</v>
      </c>
      <c r="P32" s="7" t="s">
        <v>1205</v>
      </c>
      <c r="Q32" s="7" t="s">
        <v>96</v>
      </c>
      <c r="R32" s="7" t="s">
        <v>57</v>
      </c>
      <c r="S32" s="7" t="s">
        <v>1212</v>
      </c>
      <c r="T32" s="80">
        <v>7.38</v>
      </c>
      <c r="U32" s="7" t="s">
        <v>4137</v>
      </c>
      <c r="V32" s="81">
        <v>3.1199999999999999E-2</v>
      </c>
      <c r="W32" s="81">
        <v>8.3000000000000001E-3</v>
      </c>
      <c r="X32" s="4" t="s">
        <v>614</v>
      </c>
      <c r="Z32" s="7" t="s">
        <v>769</v>
      </c>
      <c r="AA32" s="7" t="s">
        <v>305</v>
      </c>
      <c r="AB32" s="7" t="s">
        <v>2841</v>
      </c>
      <c r="AC32" s="7"/>
      <c r="AD32" s="80">
        <v>175125.6</v>
      </c>
      <c r="AE32" s="78">
        <v>1</v>
      </c>
      <c r="AF32" s="103">
        <v>97.58</v>
      </c>
      <c r="AG32" s="80">
        <v>170.88800000000001</v>
      </c>
      <c r="AH32" s="7"/>
      <c r="AI32" s="7"/>
      <c r="AJ32" s="7" t="s">
        <v>17</v>
      </c>
      <c r="AK32" s="81">
        <v>9.73721182223896E-3</v>
      </c>
      <c r="AL32" s="81">
        <v>3.2968164120886098E-4</v>
      </c>
    </row>
    <row r="33" spans="1:38" x14ac:dyDescent="0.2">
      <c r="A33" s="7">
        <v>1035</v>
      </c>
      <c r="B33" s="7">
        <v>1037</v>
      </c>
      <c r="C33" s="7" t="s">
        <v>4020</v>
      </c>
      <c r="D33" s="7" t="s">
        <v>4021</v>
      </c>
      <c r="E33" s="4" t="s">
        <v>425</v>
      </c>
      <c r="F33" s="7" t="s">
        <v>4022</v>
      </c>
      <c r="G33" s="7" t="s">
        <v>4023</v>
      </c>
      <c r="H33" s="7" t="s">
        <v>78</v>
      </c>
      <c r="I33" s="7" t="s">
        <v>229</v>
      </c>
      <c r="J33" s="7" t="s">
        <v>53</v>
      </c>
      <c r="K33" s="7" t="s">
        <v>53</v>
      </c>
      <c r="L33" s="93" t="s">
        <v>951</v>
      </c>
      <c r="M33" s="7" t="s">
        <v>140</v>
      </c>
      <c r="N33" s="7" t="s">
        <v>62</v>
      </c>
      <c r="O33" s="7" t="s">
        <v>4024</v>
      </c>
      <c r="P33" s="7" t="s">
        <v>298</v>
      </c>
      <c r="Q33" s="7" t="s">
        <v>298</v>
      </c>
      <c r="R33" s="7" t="s">
        <v>298</v>
      </c>
      <c r="S33" s="7" t="s">
        <v>1212</v>
      </c>
      <c r="T33" s="80">
        <v>0.01</v>
      </c>
      <c r="U33" s="7" t="s">
        <v>1466</v>
      </c>
      <c r="V33" s="81">
        <v>1E-4</v>
      </c>
      <c r="W33" s="81">
        <v>7.0999999999999994E-2</v>
      </c>
      <c r="X33" s="4" t="s">
        <v>614</v>
      </c>
      <c r="Z33" s="7" t="s">
        <v>302</v>
      </c>
      <c r="AA33" s="7" t="s">
        <v>304</v>
      </c>
      <c r="AB33" s="7" t="s">
        <v>3996</v>
      </c>
      <c r="AC33" s="7"/>
      <c r="AD33" s="80">
        <v>470.45</v>
      </c>
      <c r="AE33" s="78">
        <v>1</v>
      </c>
      <c r="AF33" s="103">
        <v>2257.06</v>
      </c>
      <c r="AG33" s="80">
        <v>10.618</v>
      </c>
      <c r="AH33" s="7"/>
      <c r="AI33" s="7"/>
      <c r="AJ33" s="7" t="s">
        <v>17</v>
      </c>
      <c r="AK33" s="81">
        <v>6.0503534320090495E-4</v>
      </c>
      <c r="AL33" s="81">
        <v>2.0485232177066399E-5</v>
      </c>
    </row>
    <row r="34" spans="1:38" x14ac:dyDescent="0.2">
      <c r="A34" s="7">
        <v>1035</v>
      </c>
      <c r="B34" s="7">
        <v>1037</v>
      </c>
      <c r="C34" s="7" t="s">
        <v>4138</v>
      </c>
      <c r="D34" s="7" t="s">
        <v>4139</v>
      </c>
      <c r="E34" s="4" t="s">
        <v>425</v>
      </c>
      <c r="F34" s="7" t="s">
        <v>4140</v>
      </c>
      <c r="G34" s="7" t="s">
        <v>4141</v>
      </c>
      <c r="H34" s="7" t="s">
        <v>76</v>
      </c>
      <c r="I34" s="7" t="s">
        <v>228</v>
      </c>
      <c r="J34" s="7" t="s">
        <v>53</v>
      </c>
      <c r="K34" s="7" t="s">
        <v>53</v>
      </c>
      <c r="L34" s="93" t="s">
        <v>951</v>
      </c>
      <c r="M34" s="7" t="s">
        <v>686</v>
      </c>
      <c r="N34" s="7" t="s">
        <v>62</v>
      </c>
      <c r="O34" s="7" t="s">
        <v>4142</v>
      </c>
      <c r="P34" s="7" t="s">
        <v>1439</v>
      </c>
      <c r="Q34" s="7" t="s">
        <v>65</v>
      </c>
      <c r="R34" s="7" t="s">
        <v>57</v>
      </c>
      <c r="S34" s="7" t="s">
        <v>1212</v>
      </c>
      <c r="T34" s="80">
        <v>2.08</v>
      </c>
      <c r="U34" s="7" t="s">
        <v>2827</v>
      </c>
      <c r="V34" s="81">
        <v>6.1800000000000001E-2</v>
      </c>
      <c r="W34" s="81">
        <v>2.86E-2</v>
      </c>
      <c r="X34" s="4" t="s">
        <v>614</v>
      </c>
      <c r="Z34" s="7" t="s">
        <v>769</v>
      </c>
      <c r="AA34" s="7" t="s">
        <v>305</v>
      </c>
      <c r="AB34" s="7" t="s">
        <v>2841</v>
      </c>
      <c r="AC34" s="7"/>
      <c r="AD34" s="80">
        <v>457166.96</v>
      </c>
      <c r="AE34" s="78">
        <v>1</v>
      </c>
      <c r="AF34" s="103">
        <v>95.51</v>
      </c>
      <c r="AG34" s="80">
        <v>436.64</v>
      </c>
      <c r="AH34" s="7"/>
      <c r="AI34" s="7"/>
      <c r="AJ34" s="7" t="s">
        <v>17</v>
      </c>
      <c r="AK34" s="81">
        <v>2.4879855210732001E-2</v>
      </c>
      <c r="AL34" s="81">
        <v>8.4237989772178003E-4</v>
      </c>
    </row>
    <row r="35" spans="1:38" x14ac:dyDescent="0.2">
      <c r="A35" s="7">
        <v>1035</v>
      </c>
      <c r="B35" s="7">
        <v>1037</v>
      </c>
      <c r="C35" s="7" t="s">
        <v>4143</v>
      </c>
      <c r="D35" s="7" t="s">
        <v>4144</v>
      </c>
      <c r="E35" s="4" t="s">
        <v>425</v>
      </c>
      <c r="F35" s="7" t="s">
        <v>4145</v>
      </c>
      <c r="G35" s="7" t="s">
        <v>4146</v>
      </c>
      <c r="H35" s="7" t="s">
        <v>76</v>
      </c>
      <c r="I35" s="7" t="s">
        <v>229</v>
      </c>
      <c r="J35" s="7" t="s">
        <v>53</v>
      </c>
      <c r="K35" s="7" t="s">
        <v>53</v>
      </c>
      <c r="L35" s="93" t="s">
        <v>951</v>
      </c>
      <c r="M35" s="7" t="s">
        <v>258</v>
      </c>
      <c r="N35" s="7" t="s">
        <v>62</v>
      </c>
      <c r="O35" s="7" t="s">
        <v>4147</v>
      </c>
      <c r="P35" s="7" t="s">
        <v>1205</v>
      </c>
      <c r="Q35" s="7" t="s">
        <v>70</v>
      </c>
      <c r="R35" s="7" t="s">
        <v>57</v>
      </c>
      <c r="S35" s="7" t="s">
        <v>1212</v>
      </c>
      <c r="T35" s="80">
        <v>3.86</v>
      </c>
      <c r="U35" s="7" t="s">
        <v>1660</v>
      </c>
      <c r="V35" s="81">
        <v>3.0300000000000001E-2</v>
      </c>
      <c r="W35" s="81">
        <v>1.55E-2</v>
      </c>
      <c r="X35" s="4" t="s">
        <v>614</v>
      </c>
      <c r="Z35" s="7" t="s">
        <v>769</v>
      </c>
      <c r="AA35" s="7" t="s">
        <v>305</v>
      </c>
      <c r="AB35" s="7" t="s">
        <v>2841</v>
      </c>
      <c r="AC35" s="7"/>
      <c r="AD35" s="80">
        <v>1873909.65</v>
      </c>
      <c r="AE35" s="78">
        <v>1</v>
      </c>
      <c r="AF35" s="103">
        <v>103.64</v>
      </c>
      <c r="AG35" s="80">
        <v>1942.12</v>
      </c>
      <c r="AH35" s="7"/>
      <c r="AI35" s="7"/>
      <c r="AJ35" s="7" t="s">
        <v>17</v>
      </c>
      <c r="AK35" s="81">
        <v>0.110662434374212</v>
      </c>
      <c r="AL35" s="81">
        <v>3.7467987397925501E-3</v>
      </c>
    </row>
    <row r="36" spans="1:38" x14ac:dyDescent="0.2">
      <c r="A36" s="7">
        <v>1035</v>
      </c>
      <c r="B36" s="7">
        <v>1037</v>
      </c>
      <c r="C36" s="7" t="s">
        <v>4143</v>
      </c>
      <c r="D36" s="7" t="s">
        <v>4144</v>
      </c>
      <c r="E36" s="4" t="s">
        <v>425</v>
      </c>
      <c r="F36" s="7" t="s">
        <v>4148</v>
      </c>
      <c r="G36" s="7" t="s">
        <v>4149</v>
      </c>
      <c r="H36" s="7" t="s">
        <v>76</v>
      </c>
      <c r="I36" s="7" t="s">
        <v>229</v>
      </c>
      <c r="J36" s="7" t="s">
        <v>53</v>
      </c>
      <c r="K36" s="7" t="s">
        <v>53</v>
      </c>
      <c r="L36" s="93" t="s">
        <v>951</v>
      </c>
      <c r="M36" s="7" t="s">
        <v>258</v>
      </c>
      <c r="N36" s="7" t="s">
        <v>62</v>
      </c>
      <c r="O36" s="7" t="s">
        <v>4147</v>
      </c>
      <c r="P36" s="7" t="s">
        <v>1205</v>
      </c>
      <c r="Q36" s="7" t="s">
        <v>70</v>
      </c>
      <c r="R36" s="7" t="s">
        <v>57</v>
      </c>
      <c r="S36" s="7" t="s">
        <v>1212</v>
      </c>
      <c r="T36" s="80">
        <v>6.6</v>
      </c>
      <c r="U36" s="7" t="s">
        <v>4150</v>
      </c>
      <c r="V36" s="81">
        <v>3.2500000000000001E-2</v>
      </c>
      <c r="W36" s="81">
        <v>1.7500000000000002E-2</v>
      </c>
      <c r="X36" s="4" t="s">
        <v>614</v>
      </c>
      <c r="Z36" s="7" t="s">
        <v>769</v>
      </c>
      <c r="AA36" s="7" t="s">
        <v>305</v>
      </c>
      <c r="AB36" s="7" t="s">
        <v>2841</v>
      </c>
      <c r="AC36" s="7"/>
      <c r="AD36" s="80">
        <v>634144</v>
      </c>
      <c r="AE36" s="78">
        <v>1</v>
      </c>
      <c r="AF36" s="103">
        <v>99.46</v>
      </c>
      <c r="AG36" s="80">
        <v>630.72</v>
      </c>
      <c r="AH36" s="7"/>
      <c r="AI36" s="7"/>
      <c r="AJ36" s="7" t="s">
        <v>17</v>
      </c>
      <c r="AK36" s="81">
        <v>3.59385466472859E-2</v>
      </c>
      <c r="AL36" s="81">
        <v>1.2168040767356E-3</v>
      </c>
    </row>
    <row r="37" spans="1:38" x14ac:dyDescent="0.2">
      <c r="A37" s="7">
        <v>1035</v>
      </c>
      <c r="B37" s="7">
        <v>1037</v>
      </c>
      <c r="C37" s="7" t="s">
        <v>4151</v>
      </c>
      <c r="D37" s="7" t="s">
        <v>4152</v>
      </c>
      <c r="E37" s="4" t="s">
        <v>425</v>
      </c>
      <c r="F37" s="7" t="s">
        <v>4153</v>
      </c>
      <c r="G37" s="7" t="s">
        <v>4154</v>
      </c>
      <c r="H37" s="7" t="s">
        <v>76</v>
      </c>
      <c r="I37" s="7" t="s">
        <v>229</v>
      </c>
      <c r="J37" s="7" t="s">
        <v>53</v>
      </c>
      <c r="K37" s="7" t="s">
        <v>53</v>
      </c>
      <c r="L37" s="93" t="s">
        <v>951</v>
      </c>
      <c r="M37" s="7" t="s">
        <v>258</v>
      </c>
      <c r="N37" s="7" t="s">
        <v>62</v>
      </c>
      <c r="O37" s="7" t="s">
        <v>4155</v>
      </c>
      <c r="P37" s="7" t="s">
        <v>1562</v>
      </c>
      <c r="Q37" s="7" t="s">
        <v>65</v>
      </c>
      <c r="R37" s="7" t="s">
        <v>57</v>
      </c>
      <c r="S37" s="7" t="s">
        <v>1212</v>
      </c>
      <c r="T37" s="80">
        <v>2.76</v>
      </c>
      <c r="U37" s="7" t="s">
        <v>1819</v>
      </c>
      <c r="V37" s="81">
        <v>3.6400000000000002E-2</v>
      </c>
      <c r="W37" s="81">
        <v>3.6400000000000002E-2</v>
      </c>
      <c r="X37" s="4" t="s">
        <v>614</v>
      </c>
      <c r="Z37" s="7" t="s">
        <v>769</v>
      </c>
      <c r="AA37" s="7" t="s">
        <v>305</v>
      </c>
      <c r="AB37" s="7" t="s">
        <v>2841</v>
      </c>
      <c r="AC37" s="7"/>
      <c r="AD37" s="80">
        <v>414000</v>
      </c>
      <c r="AE37" s="78">
        <v>1</v>
      </c>
      <c r="AF37" s="103">
        <v>105.15</v>
      </c>
      <c r="AG37" s="80">
        <v>435.32100000000003</v>
      </c>
      <c r="AH37" s="7"/>
      <c r="AI37" s="7"/>
      <c r="AJ37" s="7" t="s">
        <v>17</v>
      </c>
      <c r="AK37" s="81">
        <v>2.4804688976556501E-2</v>
      </c>
      <c r="AL37" s="81">
        <v>8.3983492613249298E-4</v>
      </c>
    </row>
    <row r="38" spans="1:38" x14ac:dyDescent="0.2">
      <c r="A38" s="7">
        <v>1035</v>
      </c>
      <c r="B38" s="7">
        <v>1037</v>
      </c>
      <c r="C38" s="7" t="s">
        <v>4156</v>
      </c>
      <c r="D38" s="7" t="s">
        <v>4157</v>
      </c>
      <c r="E38" s="4" t="s">
        <v>425</v>
      </c>
      <c r="F38" s="7" t="s">
        <v>4158</v>
      </c>
      <c r="G38" s="7" t="s">
        <v>4159</v>
      </c>
      <c r="H38" s="7" t="s">
        <v>76</v>
      </c>
      <c r="I38" s="7" t="s">
        <v>229</v>
      </c>
      <c r="J38" s="7" t="s">
        <v>53</v>
      </c>
      <c r="K38" s="7" t="s">
        <v>53</v>
      </c>
      <c r="L38" s="93" t="s">
        <v>951</v>
      </c>
      <c r="M38" s="7" t="s">
        <v>629</v>
      </c>
      <c r="N38" s="7" t="s">
        <v>62</v>
      </c>
      <c r="O38" s="7" t="s">
        <v>4160</v>
      </c>
      <c r="P38" s="7" t="s">
        <v>1439</v>
      </c>
      <c r="Q38" s="7" t="s">
        <v>65</v>
      </c>
      <c r="R38" s="7" t="s">
        <v>57</v>
      </c>
      <c r="S38" s="7" t="s">
        <v>1212</v>
      </c>
      <c r="T38" s="80">
        <v>3.78</v>
      </c>
      <c r="U38" s="7" t="s">
        <v>2827</v>
      </c>
      <c r="V38" s="81">
        <v>3.8399999999999997E-2</v>
      </c>
      <c r="W38" s="81">
        <v>3.8399999999999997E-2</v>
      </c>
      <c r="X38" s="4" t="s">
        <v>614</v>
      </c>
      <c r="Z38" s="7" t="s">
        <v>769</v>
      </c>
      <c r="AA38" s="7" t="s">
        <v>305</v>
      </c>
      <c r="AB38" s="7" t="s">
        <v>2841</v>
      </c>
      <c r="AC38" s="7"/>
      <c r="AD38" s="80">
        <v>559000</v>
      </c>
      <c r="AE38" s="78">
        <v>1</v>
      </c>
      <c r="AF38" s="103">
        <v>102.59</v>
      </c>
      <c r="AG38" s="80">
        <v>573.47799999999995</v>
      </c>
      <c r="AH38" s="7"/>
      <c r="AI38" s="7"/>
      <c r="AJ38" s="7" t="s">
        <v>17</v>
      </c>
      <c r="AK38" s="81">
        <v>3.2676911762507602E-2</v>
      </c>
      <c r="AL38" s="81">
        <v>1.10637193646092E-3</v>
      </c>
    </row>
    <row r="39" spans="1:38" x14ac:dyDescent="0.2">
      <c r="A39" s="7">
        <v>1035</v>
      </c>
      <c r="B39" s="7">
        <v>1037</v>
      </c>
      <c r="C39" s="7" t="s">
        <v>4161</v>
      </c>
      <c r="D39" s="7" t="s">
        <v>4162</v>
      </c>
      <c r="E39" s="4" t="s">
        <v>761</v>
      </c>
      <c r="F39" s="7" t="s">
        <v>4163</v>
      </c>
      <c r="G39" s="7" t="s">
        <v>4164</v>
      </c>
      <c r="H39" s="7" t="s">
        <v>76</v>
      </c>
      <c r="I39" s="7" t="s">
        <v>228</v>
      </c>
      <c r="J39" s="7" t="s">
        <v>53</v>
      </c>
      <c r="K39" s="7" t="s">
        <v>204</v>
      </c>
      <c r="L39" s="93" t="s">
        <v>951</v>
      </c>
      <c r="M39" s="7" t="s">
        <v>140</v>
      </c>
      <c r="N39" s="7" t="s">
        <v>62</v>
      </c>
      <c r="O39" s="7" t="s">
        <v>2841</v>
      </c>
      <c r="P39" s="7" t="s">
        <v>298</v>
      </c>
      <c r="Q39" s="7" t="s">
        <v>298</v>
      </c>
      <c r="R39" s="7" t="s">
        <v>298</v>
      </c>
      <c r="S39" s="7" t="s">
        <v>1212</v>
      </c>
      <c r="T39" s="80">
        <v>3.82</v>
      </c>
      <c r="U39" s="7" t="s">
        <v>2953</v>
      </c>
      <c r="V39" s="81">
        <v>9.0399999999999994E-2</v>
      </c>
      <c r="W39" s="81">
        <v>9.5000000000000001E-2</v>
      </c>
      <c r="X39" s="4" t="s">
        <v>614</v>
      </c>
      <c r="Z39" s="7" t="s">
        <v>769</v>
      </c>
      <c r="AA39" s="7" t="s">
        <v>305</v>
      </c>
      <c r="AB39" s="7" t="s">
        <v>2841</v>
      </c>
      <c r="AC39" s="7"/>
      <c r="AD39" s="80">
        <v>223000</v>
      </c>
      <c r="AE39" s="78">
        <v>1</v>
      </c>
      <c r="AF39" s="103">
        <v>100</v>
      </c>
      <c r="AG39" s="80">
        <v>223</v>
      </c>
      <c r="AH39" s="7"/>
      <c r="AI39" s="7"/>
      <c r="AJ39" s="7" t="s">
        <v>17</v>
      </c>
      <c r="AK39" s="81">
        <v>1.27065904051771E-2</v>
      </c>
      <c r="AL39" s="81">
        <v>4.3021859392849401E-4</v>
      </c>
    </row>
    <row r="40" spans="1:38" x14ac:dyDescent="0.2">
      <c r="A40" s="7">
        <v>1035</v>
      </c>
      <c r="B40" s="7">
        <v>1037</v>
      </c>
      <c r="C40" s="7" t="s">
        <v>4025</v>
      </c>
      <c r="D40" s="7" t="s">
        <v>4026</v>
      </c>
      <c r="E40" s="4" t="s">
        <v>425</v>
      </c>
      <c r="F40" s="7" t="s">
        <v>4027</v>
      </c>
      <c r="G40" s="7" t="s">
        <v>4028</v>
      </c>
      <c r="H40" s="7" t="s">
        <v>76</v>
      </c>
      <c r="I40" s="7" t="s">
        <v>229</v>
      </c>
      <c r="J40" s="7" t="s">
        <v>53</v>
      </c>
      <c r="K40" s="7" t="s">
        <v>53</v>
      </c>
      <c r="L40" s="93" t="s">
        <v>951</v>
      </c>
      <c r="M40" s="7" t="s">
        <v>102</v>
      </c>
      <c r="N40" s="7" t="s">
        <v>62</v>
      </c>
      <c r="O40" s="7" t="s">
        <v>4029</v>
      </c>
      <c r="P40" s="7" t="s">
        <v>2124</v>
      </c>
      <c r="Q40" s="7" t="s">
        <v>65</v>
      </c>
      <c r="R40" s="7" t="s">
        <v>57</v>
      </c>
      <c r="S40" s="7" t="s">
        <v>1212</v>
      </c>
      <c r="T40" s="80">
        <v>0.01</v>
      </c>
      <c r="U40" s="7" t="s">
        <v>3995</v>
      </c>
      <c r="V40" s="81">
        <v>1E-4</v>
      </c>
      <c r="W40" s="81">
        <v>5.5E-2</v>
      </c>
      <c r="X40" s="4" t="s">
        <v>614</v>
      </c>
      <c r="Z40" s="7" t="s">
        <v>302</v>
      </c>
      <c r="AA40" s="7" t="s">
        <v>304</v>
      </c>
      <c r="AB40" s="7" t="s">
        <v>3996</v>
      </c>
      <c r="AC40" s="7"/>
      <c r="AD40" s="80">
        <v>1023.92</v>
      </c>
      <c r="AE40" s="78">
        <v>1</v>
      </c>
      <c r="AF40" s="103">
        <v>251.18</v>
      </c>
      <c r="AG40" s="80">
        <v>2.5720000000000001</v>
      </c>
      <c r="AH40" s="7"/>
      <c r="AI40" s="7"/>
      <c r="AJ40" s="7" t="s">
        <v>17</v>
      </c>
      <c r="AK40" s="81">
        <v>1.46546432275044E-4</v>
      </c>
      <c r="AL40" s="81">
        <v>4.9617559099818998E-6</v>
      </c>
    </row>
    <row r="41" spans="1:38" x14ac:dyDescent="0.2">
      <c r="A41" s="7">
        <v>1035</v>
      </c>
      <c r="B41" s="7">
        <v>1037</v>
      </c>
      <c r="C41" s="7" t="s">
        <v>4030</v>
      </c>
      <c r="D41" s="7" t="s">
        <v>4031</v>
      </c>
      <c r="E41" s="4" t="s">
        <v>425</v>
      </c>
      <c r="F41" s="7" t="s">
        <v>4032</v>
      </c>
      <c r="G41" s="7" t="s">
        <v>4033</v>
      </c>
      <c r="H41" s="7" t="s">
        <v>76</v>
      </c>
      <c r="I41" s="7" t="s">
        <v>102</v>
      </c>
      <c r="J41" s="7" t="s">
        <v>53</v>
      </c>
      <c r="K41" s="7" t="s">
        <v>53</v>
      </c>
      <c r="L41" s="93" t="s">
        <v>951</v>
      </c>
      <c r="M41" s="7" t="s">
        <v>102</v>
      </c>
      <c r="N41" s="7" t="s">
        <v>62</v>
      </c>
      <c r="O41" s="7" t="s">
        <v>4165</v>
      </c>
      <c r="P41" s="7" t="s">
        <v>298</v>
      </c>
      <c r="Q41" s="7" t="s">
        <v>298</v>
      </c>
      <c r="R41" s="7" t="s">
        <v>298</v>
      </c>
      <c r="S41" s="7" t="s">
        <v>1212</v>
      </c>
      <c r="T41" s="80">
        <v>0.01</v>
      </c>
      <c r="U41" s="7" t="s">
        <v>3995</v>
      </c>
      <c r="V41" s="81">
        <v>1E-4</v>
      </c>
      <c r="W41" s="81">
        <v>2.5000000000000001E-2</v>
      </c>
      <c r="X41" s="4" t="s">
        <v>614</v>
      </c>
      <c r="Z41" s="7" t="s">
        <v>302</v>
      </c>
      <c r="AA41" s="7" t="s">
        <v>304</v>
      </c>
      <c r="AB41" s="7" t="s">
        <v>3996</v>
      </c>
      <c r="AC41" s="7"/>
      <c r="AD41" s="80">
        <v>9000</v>
      </c>
      <c r="AE41" s="78">
        <v>1</v>
      </c>
      <c r="AF41" s="103">
        <v>0</v>
      </c>
      <c r="AG41" s="80">
        <v>0</v>
      </c>
      <c r="AH41" s="7"/>
      <c r="AI41" s="7"/>
      <c r="AJ41" s="7" t="s">
        <v>17</v>
      </c>
      <c r="AK41" s="81">
        <v>5.1282203428965796E-12</v>
      </c>
      <c r="AL41" s="81">
        <v>1.73630822661724E-13</v>
      </c>
    </row>
    <row r="42" spans="1:38" x14ac:dyDescent="0.2">
      <c r="A42" s="7">
        <v>1035</v>
      </c>
      <c r="B42" s="7">
        <v>1037</v>
      </c>
      <c r="C42" s="7" t="s">
        <v>4166</v>
      </c>
      <c r="D42" s="7" t="s">
        <v>4167</v>
      </c>
      <c r="E42" s="4" t="s">
        <v>425</v>
      </c>
      <c r="F42" s="7" t="s">
        <v>4168</v>
      </c>
      <c r="G42" s="7" t="s">
        <v>4169</v>
      </c>
      <c r="H42" s="7" t="s">
        <v>76</v>
      </c>
      <c r="I42" s="7" t="s">
        <v>228</v>
      </c>
      <c r="J42" s="7" t="s">
        <v>53</v>
      </c>
      <c r="K42" s="7" t="s">
        <v>53</v>
      </c>
      <c r="L42" s="93" t="s">
        <v>951</v>
      </c>
      <c r="M42" s="7" t="s">
        <v>686</v>
      </c>
      <c r="N42" s="7" t="s">
        <v>62</v>
      </c>
      <c r="O42" s="7" t="s">
        <v>4170</v>
      </c>
      <c r="P42" s="7" t="s">
        <v>1507</v>
      </c>
      <c r="Q42" s="7" t="s">
        <v>96</v>
      </c>
      <c r="R42" s="7" t="s">
        <v>57</v>
      </c>
      <c r="S42" s="7" t="s">
        <v>1212</v>
      </c>
      <c r="T42" s="80">
        <v>2.12</v>
      </c>
      <c r="U42" s="7" t="s">
        <v>1495</v>
      </c>
      <c r="V42" s="81">
        <v>6.3100000000000003E-2</v>
      </c>
      <c r="W42" s="81">
        <v>4.4699999999999997E-2</v>
      </c>
      <c r="X42" s="4" t="s">
        <v>614</v>
      </c>
      <c r="Z42" s="7" t="s">
        <v>769</v>
      </c>
      <c r="AA42" s="7" t="s">
        <v>305</v>
      </c>
      <c r="AB42" s="7" t="s">
        <v>2841</v>
      </c>
      <c r="AC42" s="7"/>
      <c r="AD42" s="80">
        <v>447379.36</v>
      </c>
      <c r="AE42" s="78">
        <v>1</v>
      </c>
      <c r="AF42" s="103">
        <v>97.54</v>
      </c>
      <c r="AG42" s="80">
        <v>436.37400000000002</v>
      </c>
      <c r="AH42" s="7"/>
      <c r="AI42" s="7"/>
      <c r="AJ42" s="7" t="s">
        <v>17</v>
      </c>
      <c r="AK42" s="81">
        <v>2.4864679339382599E-2</v>
      </c>
      <c r="AL42" s="81">
        <v>8.41866074435957E-4</v>
      </c>
    </row>
    <row r="43" spans="1:38" x14ac:dyDescent="0.2">
      <c r="A43" s="7">
        <v>1035</v>
      </c>
      <c r="B43" s="7">
        <v>1037</v>
      </c>
      <c r="C43" s="7" t="s">
        <v>4035</v>
      </c>
      <c r="D43" s="7" t="s">
        <v>4036</v>
      </c>
      <c r="E43" s="4" t="s">
        <v>425</v>
      </c>
      <c r="F43" s="7" t="s">
        <v>4037</v>
      </c>
      <c r="G43" s="7" t="s">
        <v>4038</v>
      </c>
      <c r="H43" s="7" t="s">
        <v>76</v>
      </c>
      <c r="I43" s="7" t="s">
        <v>102</v>
      </c>
      <c r="J43" s="7" t="s">
        <v>53</v>
      </c>
      <c r="K43" s="7" t="s">
        <v>53</v>
      </c>
      <c r="L43" s="93" t="s">
        <v>951</v>
      </c>
      <c r="M43" s="7" t="s">
        <v>102</v>
      </c>
      <c r="N43" s="7" t="s">
        <v>62</v>
      </c>
      <c r="O43" s="7" t="s">
        <v>4039</v>
      </c>
      <c r="P43" s="7" t="s">
        <v>298</v>
      </c>
      <c r="Q43" s="7" t="s">
        <v>298</v>
      </c>
      <c r="R43" s="7" t="s">
        <v>298</v>
      </c>
      <c r="S43" s="7" t="s">
        <v>1212</v>
      </c>
      <c r="T43" s="80">
        <v>0.01</v>
      </c>
      <c r="U43" s="7" t="s">
        <v>4040</v>
      </c>
      <c r="V43" s="81">
        <v>1E-4</v>
      </c>
      <c r="W43" s="81">
        <v>0.06</v>
      </c>
      <c r="X43" s="4" t="s">
        <v>614</v>
      </c>
      <c r="Z43" s="7" t="s">
        <v>302</v>
      </c>
      <c r="AA43" s="7" t="s">
        <v>304</v>
      </c>
      <c r="AB43" s="7" t="s">
        <v>3996</v>
      </c>
      <c r="AC43" s="7"/>
      <c r="AD43" s="80">
        <v>265774.09000000003</v>
      </c>
      <c r="AE43" s="78">
        <v>1</v>
      </c>
      <c r="AF43" s="103">
        <v>0</v>
      </c>
      <c r="AG43" s="80">
        <v>0</v>
      </c>
      <c r="AH43" s="7"/>
      <c r="AI43" s="7"/>
      <c r="AJ43" s="7" t="s">
        <v>17</v>
      </c>
      <c r="AK43" s="81">
        <v>1.51438677216981E-10</v>
      </c>
      <c r="AL43" s="81">
        <v>5.1273970987634499E-12</v>
      </c>
    </row>
    <row r="44" spans="1:38" x14ac:dyDescent="0.2">
      <c r="A44" s="7">
        <v>1035</v>
      </c>
      <c r="B44" s="7">
        <v>1037</v>
      </c>
      <c r="C44" s="7" t="s">
        <v>4035</v>
      </c>
      <c r="D44" s="7" t="s">
        <v>4036</v>
      </c>
      <c r="E44" s="4" t="s">
        <v>425</v>
      </c>
      <c r="F44" s="7" t="s">
        <v>4171</v>
      </c>
      <c r="G44" s="7" t="s">
        <v>4172</v>
      </c>
      <c r="H44" s="7" t="s">
        <v>76</v>
      </c>
      <c r="I44" s="7" t="s">
        <v>102</v>
      </c>
      <c r="J44" s="7" t="s">
        <v>53</v>
      </c>
      <c r="K44" s="7" t="s">
        <v>53</v>
      </c>
      <c r="L44" s="93" t="s">
        <v>951</v>
      </c>
      <c r="M44" s="7" t="s">
        <v>102</v>
      </c>
      <c r="N44" s="7" t="s">
        <v>62</v>
      </c>
      <c r="O44" s="7" t="s">
        <v>4173</v>
      </c>
      <c r="P44" s="7" t="s">
        <v>298</v>
      </c>
      <c r="Q44" s="7" t="s">
        <v>298</v>
      </c>
      <c r="R44" s="7" t="s">
        <v>298</v>
      </c>
      <c r="S44" s="7" t="s">
        <v>1212</v>
      </c>
      <c r="T44" s="80">
        <v>0.01</v>
      </c>
      <c r="U44" s="7" t="s">
        <v>4040</v>
      </c>
      <c r="V44" s="81">
        <v>1E-4</v>
      </c>
      <c r="W44" s="81">
        <v>6.4500000000000002E-2</v>
      </c>
      <c r="X44" s="4" t="s">
        <v>614</v>
      </c>
      <c r="Z44" s="7" t="s">
        <v>302</v>
      </c>
      <c r="AA44" s="7" t="s">
        <v>304</v>
      </c>
      <c r="AB44" s="7" t="s">
        <v>3996</v>
      </c>
      <c r="AC44" s="7"/>
      <c r="AD44" s="80">
        <v>57761.38</v>
      </c>
      <c r="AE44" s="78">
        <v>1</v>
      </c>
      <c r="AF44" s="103">
        <v>0</v>
      </c>
      <c r="AG44" s="80">
        <v>0</v>
      </c>
      <c r="AH44" s="7"/>
      <c r="AI44" s="7"/>
      <c r="AJ44" s="7" t="s">
        <v>17</v>
      </c>
      <c r="AK44" s="81">
        <v>3.2912564883308894E-11</v>
      </c>
      <c r="AL44" s="81">
        <v>1.11435065860849E-12</v>
      </c>
    </row>
    <row r="45" spans="1:38" x14ac:dyDescent="0.2">
      <c r="A45" s="7">
        <v>1035</v>
      </c>
      <c r="B45" s="7">
        <v>1037</v>
      </c>
      <c r="C45" s="7" t="s">
        <v>4035</v>
      </c>
      <c r="D45" s="7" t="s">
        <v>4036</v>
      </c>
      <c r="E45" s="4" t="s">
        <v>425</v>
      </c>
      <c r="F45" s="7" t="s">
        <v>4174</v>
      </c>
      <c r="G45" s="7" t="s">
        <v>4175</v>
      </c>
      <c r="H45" s="7" t="s">
        <v>76</v>
      </c>
      <c r="I45" s="7" t="s">
        <v>102</v>
      </c>
      <c r="J45" s="7" t="s">
        <v>53</v>
      </c>
      <c r="K45" s="7" t="s">
        <v>53</v>
      </c>
      <c r="L45" s="93" t="s">
        <v>951</v>
      </c>
      <c r="M45" s="7" t="s">
        <v>102</v>
      </c>
      <c r="N45" s="7" t="s">
        <v>62</v>
      </c>
      <c r="O45" s="7" t="s">
        <v>4176</v>
      </c>
      <c r="P45" s="7" t="s">
        <v>298</v>
      </c>
      <c r="Q45" s="7" t="s">
        <v>298</v>
      </c>
      <c r="R45" s="7" t="s">
        <v>298</v>
      </c>
      <c r="S45" s="7" t="s">
        <v>1212</v>
      </c>
      <c r="T45" s="80">
        <v>0.01</v>
      </c>
      <c r="U45" s="7" t="s">
        <v>4040</v>
      </c>
      <c r="V45" s="81">
        <v>1E-4</v>
      </c>
      <c r="W45" s="81">
        <v>5.7000000000000002E-2</v>
      </c>
      <c r="X45" s="4" t="s">
        <v>614</v>
      </c>
      <c r="Z45" s="7" t="s">
        <v>302</v>
      </c>
      <c r="AA45" s="7" t="s">
        <v>304</v>
      </c>
      <c r="AB45" s="7" t="s">
        <v>3996</v>
      </c>
      <c r="AC45" s="7"/>
      <c r="AD45" s="80">
        <v>94028.9</v>
      </c>
      <c r="AE45" s="78">
        <v>1</v>
      </c>
      <c r="AF45" s="103">
        <v>0</v>
      </c>
      <c r="AG45" s="80">
        <v>0</v>
      </c>
      <c r="AH45" s="7"/>
      <c r="AI45" s="7"/>
      <c r="AJ45" s="7" t="s">
        <v>17</v>
      </c>
      <c r="AK45" s="81">
        <v>5.3577879755576493E-11</v>
      </c>
      <c r="AL45" s="81">
        <v>1.8140350289974399E-12</v>
      </c>
    </row>
    <row r="46" spans="1:38" x14ac:dyDescent="0.2">
      <c r="A46" s="7">
        <v>1035</v>
      </c>
      <c r="B46" s="7">
        <v>1037</v>
      </c>
      <c r="C46" s="7" t="s">
        <v>4041</v>
      </c>
      <c r="D46" s="7" t="s">
        <v>4042</v>
      </c>
      <c r="E46" s="4" t="s">
        <v>761</v>
      </c>
      <c r="F46" s="7" t="s">
        <v>4043</v>
      </c>
      <c r="G46" s="7" t="s">
        <v>4044</v>
      </c>
      <c r="H46" s="7" t="s">
        <v>76</v>
      </c>
      <c r="I46" s="7" t="s">
        <v>228</v>
      </c>
      <c r="J46" s="7" t="s">
        <v>53</v>
      </c>
      <c r="K46" s="7" t="s">
        <v>314</v>
      </c>
      <c r="L46" s="93" t="s">
        <v>951</v>
      </c>
      <c r="M46" s="7" t="s">
        <v>630</v>
      </c>
      <c r="N46" s="7" t="s">
        <v>62</v>
      </c>
      <c r="O46" s="7" t="s">
        <v>4045</v>
      </c>
      <c r="P46" s="7" t="s">
        <v>298</v>
      </c>
      <c r="Q46" s="7" t="s">
        <v>298</v>
      </c>
      <c r="R46" s="7" t="s">
        <v>298</v>
      </c>
      <c r="S46" s="7" t="s">
        <v>1212</v>
      </c>
      <c r="T46" s="80">
        <v>0.01</v>
      </c>
      <c r="U46" s="7" t="s">
        <v>4046</v>
      </c>
      <c r="V46" s="81">
        <v>1E-4</v>
      </c>
      <c r="W46" s="81">
        <v>0.03</v>
      </c>
      <c r="X46" s="4" t="s">
        <v>614</v>
      </c>
      <c r="Z46" s="7" t="s">
        <v>302</v>
      </c>
      <c r="AA46" s="7" t="s">
        <v>304</v>
      </c>
      <c r="AB46" s="7" t="s">
        <v>3996</v>
      </c>
      <c r="AC46" s="7"/>
      <c r="AD46" s="80">
        <v>75954.83</v>
      </c>
      <c r="AE46" s="78">
        <v>1</v>
      </c>
      <c r="AF46" s="103">
        <v>0</v>
      </c>
      <c r="AG46" s="80">
        <v>0</v>
      </c>
      <c r="AH46" s="7"/>
      <c r="AI46" s="7"/>
      <c r="AJ46" s="7" t="s">
        <v>17</v>
      </c>
      <c r="AK46" s="81">
        <v>4.3279233816361298E-11</v>
      </c>
      <c r="AL46" s="81">
        <v>1.46534440200349E-12</v>
      </c>
    </row>
    <row r="47" spans="1:38" x14ac:dyDescent="0.2">
      <c r="A47" s="7">
        <v>1035</v>
      </c>
      <c r="B47" s="7">
        <v>1037</v>
      </c>
      <c r="C47" s="7" t="s">
        <v>4177</v>
      </c>
      <c r="D47" s="7" t="s">
        <v>4178</v>
      </c>
      <c r="E47" s="4" t="s">
        <v>425</v>
      </c>
      <c r="F47" s="7" t="s">
        <v>4179</v>
      </c>
      <c r="G47" s="7" t="s">
        <v>4180</v>
      </c>
      <c r="H47" s="7" t="s">
        <v>78</v>
      </c>
      <c r="I47" s="7" t="s">
        <v>102</v>
      </c>
      <c r="J47" s="7" t="s">
        <v>53</v>
      </c>
      <c r="K47" s="7" t="s">
        <v>53</v>
      </c>
      <c r="L47" s="93" t="s">
        <v>951</v>
      </c>
      <c r="M47" s="7" t="s">
        <v>686</v>
      </c>
      <c r="N47" s="7" t="s">
        <v>62</v>
      </c>
      <c r="O47" s="7" t="s">
        <v>4181</v>
      </c>
      <c r="P47" s="7" t="s">
        <v>298</v>
      </c>
      <c r="Q47" s="7" t="s">
        <v>298</v>
      </c>
      <c r="R47" s="7" t="s">
        <v>298</v>
      </c>
      <c r="S47" s="7" t="s">
        <v>1212</v>
      </c>
      <c r="T47" s="80">
        <v>0.01</v>
      </c>
      <c r="U47" s="7" t="s">
        <v>4182</v>
      </c>
      <c r="V47" s="81">
        <v>1E-4</v>
      </c>
      <c r="W47" s="81">
        <v>0.08</v>
      </c>
      <c r="X47" s="4" t="s">
        <v>614</v>
      </c>
      <c r="Z47" s="7" t="s">
        <v>302</v>
      </c>
      <c r="AA47" s="7" t="s">
        <v>304</v>
      </c>
      <c r="AB47" s="7" t="s">
        <v>3996</v>
      </c>
      <c r="AC47" s="7"/>
      <c r="AD47" s="80">
        <v>2655</v>
      </c>
      <c r="AE47" s="78">
        <v>1</v>
      </c>
      <c r="AF47" s="103">
        <v>0</v>
      </c>
      <c r="AG47" s="80">
        <v>0</v>
      </c>
      <c r="AH47" s="7"/>
      <c r="AI47" s="7"/>
      <c r="AJ47" s="7" t="s">
        <v>17</v>
      </c>
      <c r="AK47" s="81">
        <v>1.51282500115449E-12</v>
      </c>
      <c r="AL47" s="81">
        <v>5.1221092685208603E-14</v>
      </c>
    </row>
    <row r="48" spans="1:38" x14ac:dyDescent="0.2">
      <c r="A48" s="7">
        <v>1035</v>
      </c>
      <c r="B48" s="7">
        <v>1037</v>
      </c>
      <c r="C48" s="7" t="s">
        <v>4183</v>
      </c>
      <c r="D48" s="7" t="s">
        <v>4184</v>
      </c>
      <c r="E48" s="4" t="s">
        <v>425</v>
      </c>
      <c r="F48" s="7" t="s">
        <v>4185</v>
      </c>
      <c r="G48" s="7" t="s">
        <v>4186</v>
      </c>
      <c r="H48" s="7" t="s">
        <v>78</v>
      </c>
      <c r="I48" s="7" t="s">
        <v>229</v>
      </c>
      <c r="J48" s="7" t="s">
        <v>53</v>
      </c>
      <c r="K48" s="7" t="s">
        <v>53</v>
      </c>
      <c r="L48" s="93" t="s">
        <v>951</v>
      </c>
      <c r="M48" s="7" t="s">
        <v>163</v>
      </c>
      <c r="N48" s="7" t="s">
        <v>62</v>
      </c>
      <c r="O48" s="7" t="s">
        <v>4187</v>
      </c>
      <c r="P48" s="7" t="s">
        <v>1507</v>
      </c>
      <c r="Q48" s="7" t="s">
        <v>70</v>
      </c>
      <c r="R48" s="7" t="s">
        <v>57</v>
      </c>
      <c r="S48" s="7" t="s">
        <v>1212</v>
      </c>
      <c r="T48" s="80">
        <v>0.24</v>
      </c>
      <c r="U48" s="7" t="s">
        <v>2646</v>
      </c>
      <c r="V48" s="81">
        <v>1.7100000000000001E-2</v>
      </c>
      <c r="W48" s="81">
        <v>7.1499999999999994E-2</v>
      </c>
      <c r="X48" s="4" t="s">
        <v>614</v>
      </c>
      <c r="Z48" s="7" t="s">
        <v>769</v>
      </c>
      <c r="AA48" s="7" t="s">
        <v>305</v>
      </c>
      <c r="AB48" s="7" t="s">
        <v>2841</v>
      </c>
      <c r="AC48" s="7"/>
      <c r="AD48" s="80">
        <v>1347810.6189999999</v>
      </c>
      <c r="AE48" s="78">
        <v>1</v>
      </c>
      <c r="AF48" s="103">
        <v>124.69</v>
      </c>
      <c r="AG48" s="80">
        <v>1680.585</v>
      </c>
      <c r="AH48" s="7"/>
      <c r="AI48" s="7"/>
      <c r="AJ48" s="7" t="s">
        <v>17</v>
      </c>
      <c r="AK48" s="81">
        <v>9.5760116632468195E-2</v>
      </c>
      <c r="AL48" s="81">
        <v>3.2422374073900798E-3</v>
      </c>
    </row>
    <row r="49" spans="1:38" x14ac:dyDescent="0.2">
      <c r="A49" s="7">
        <v>1035</v>
      </c>
      <c r="B49" s="7">
        <v>1037</v>
      </c>
      <c r="C49" s="7" t="s">
        <v>4047</v>
      </c>
      <c r="D49" s="7" t="s">
        <v>4048</v>
      </c>
      <c r="E49" s="4" t="s">
        <v>425</v>
      </c>
      <c r="F49" s="7" t="s">
        <v>4049</v>
      </c>
      <c r="G49" s="7" t="s">
        <v>4050</v>
      </c>
      <c r="H49" s="7" t="s">
        <v>78</v>
      </c>
      <c r="I49" s="7" t="s">
        <v>102</v>
      </c>
      <c r="J49" s="7" t="s">
        <v>53</v>
      </c>
      <c r="K49" s="7" t="s">
        <v>53</v>
      </c>
      <c r="L49" s="93" t="s">
        <v>951</v>
      </c>
      <c r="M49" s="93" t="s">
        <v>686</v>
      </c>
      <c r="N49" s="7" t="s">
        <v>62</v>
      </c>
      <c r="O49" s="7" t="s">
        <v>4051</v>
      </c>
      <c r="P49" s="7" t="s">
        <v>298</v>
      </c>
      <c r="Q49" s="7" t="s">
        <v>298</v>
      </c>
      <c r="R49" s="7" t="s">
        <v>298</v>
      </c>
      <c r="S49" s="7" t="s">
        <v>1212</v>
      </c>
      <c r="T49" s="80">
        <v>0.01</v>
      </c>
      <c r="U49" s="7" t="s">
        <v>3995</v>
      </c>
      <c r="V49" s="81">
        <v>1E-4</v>
      </c>
      <c r="W49" s="81">
        <v>7.4499999999999997E-2</v>
      </c>
      <c r="X49" s="4" t="s">
        <v>614</v>
      </c>
      <c r="Z49" s="7" t="s">
        <v>302</v>
      </c>
      <c r="AA49" s="7" t="s">
        <v>304</v>
      </c>
      <c r="AB49" s="7" t="s">
        <v>3996</v>
      </c>
      <c r="AC49" s="7"/>
      <c r="AD49" s="80">
        <v>101676.28</v>
      </c>
      <c r="AE49" s="78">
        <v>1</v>
      </c>
      <c r="AF49" s="103">
        <v>0</v>
      </c>
      <c r="AG49" s="80">
        <v>0</v>
      </c>
      <c r="AH49" s="7"/>
      <c r="AI49" s="7"/>
      <c r="AJ49" s="7" t="s">
        <v>17</v>
      </c>
      <c r="AK49" s="81">
        <v>5.7935374165116593E-11</v>
      </c>
      <c r="AL49" s="81">
        <v>1.9615706823981997E-12</v>
      </c>
    </row>
    <row r="50" spans="1:38" x14ac:dyDescent="0.2">
      <c r="A50" s="7">
        <v>1035</v>
      </c>
      <c r="B50" s="7">
        <v>1037</v>
      </c>
      <c r="C50" s="7" t="s">
        <v>4052</v>
      </c>
      <c r="D50" s="7" t="s">
        <v>4053</v>
      </c>
      <c r="E50" s="4" t="s">
        <v>425</v>
      </c>
      <c r="F50" s="7" t="s">
        <v>4054</v>
      </c>
      <c r="G50" s="7" t="s">
        <v>4055</v>
      </c>
      <c r="H50" s="7" t="s">
        <v>76</v>
      </c>
      <c r="I50" s="7" t="s">
        <v>229</v>
      </c>
      <c r="J50" s="7" t="s">
        <v>53</v>
      </c>
      <c r="K50" s="7" t="s">
        <v>53</v>
      </c>
      <c r="L50" s="93" t="s">
        <v>951</v>
      </c>
      <c r="M50" s="7" t="s">
        <v>686</v>
      </c>
      <c r="N50" s="7" t="s">
        <v>62</v>
      </c>
      <c r="O50" s="7" t="s">
        <v>4056</v>
      </c>
      <c r="P50" s="7" t="s">
        <v>298</v>
      </c>
      <c r="Q50" s="7" t="s">
        <v>298</v>
      </c>
      <c r="R50" s="7" t="s">
        <v>298</v>
      </c>
      <c r="S50" s="7" t="s">
        <v>1212</v>
      </c>
      <c r="T50" s="80">
        <v>0.01</v>
      </c>
      <c r="U50" s="7" t="s">
        <v>4057</v>
      </c>
      <c r="V50" s="81">
        <v>4.1020000000000001E-2</v>
      </c>
      <c r="W50" s="81">
        <v>5.3499999999999999E-2</v>
      </c>
      <c r="X50" s="4" t="s">
        <v>614</v>
      </c>
      <c r="Z50" s="7" t="s">
        <v>302</v>
      </c>
      <c r="AA50" s="7" t="s">
        <v>304</v>
      </c>
      <c r="AB50" s="7" t="s">
        <v>3996</v>
      </c>
      <c r="AC50" s="7"/>
      <c r="AD50" s="80">
        <v>57783.99</v>
      </c>
      <c r="AE50" s="78">
        <v>1</v>
      </c>
      <c r="AF50" s="103">
        <v>0</v>
      </c>
      <c r="AG50" s="80">
        <v>0</v>
      </c>
      <c r="AH50" s="7"/>
      <c r="AI50" s="7"/>
      <c r="AJ50" s="7" t="s">
        <v>17</v>
      </c>
      <c r="AK50" s="81">
        <v>3.2925448112414794E-11</v>
      </c>
      <c r="AL50" s="81">
        <v>1.1147868578196499E-12</v>
      </c>
    </row>
    <row r="51" spans="1:38" x14ac:dyDescent="0.2">
      <c r="A51" s="7">
        <v>1035</v>
      </c>
      <c r="B51" s="7">
        <v>1037</v>
      </c>
      <c r="C51" s="7" t="s">
        <v>4058</v>
      </c>
      <c r="D51" s="7" t="s">
        <v>4059</v>
      </c>
      <c r="E51" s="4" t="s">
        <v>425</v>
      </c>
      <c r="F51" s="7" t="s">
        <v>4060</v>
      </c>
      <c r="G51" s="7" t="s">
        <v>4061</v>
      </c>
      <c r="H51" s="7" t="s">
        <v>76</v>
      </c>
      <c r="I51" s="7" t="s">
        <v>229</v>
      </c>
      <c r="J51" s="7" t="s">
        <v>53</v>
      </c>
      <c r="K51" s="7" t="s">
        <v>53</v>
      </c>
      <c r="L51" s="93" t="s">
        <v>951</v>
      </c>
      <c r="M51" s="7" t="s">
        <v>102</v>
      </c>
      <c r="N51" s="7" t="s">
        <v>62</v>
      </c>
      <c r="O51" s="7" t="s">
        <v>4062</v>
      </c>
      <c r="P51" s="7" t="s">
        <v>298</v>
      </c>
      <c r="Q51" s="7" t="s">
        <v>298</v>
      </c>
      <c r="R51" s="7" t="s">
        <v>298</v>
      </c>
      <c r="S51" s="7" t="s">
        <v>1212</v>
      </c>
      <c r="T51" s="80">
        <v>0.01</v>
      </c>
      <c r="U51" s="7" t="s">
        <v>4040</v>
      </c>
      <c r="V51" s="81">
        <v>1E-4</v>
      </c>
      <c r="W51" s="81">
        <v>4.4999999999999998E-2</v>
      </c>
      <c r="X51" s="4" t="s">
        <v>614</v>
      </c>
      <c r="Z51" s="7" t="s">
        <v>302</v>
      </c>
      <c r="AA51" s="7" t="s">
        <v>304</v>
      </c>
      <c r="AB51" s="7" t="s">
        <v>3996</v>
      </c>
      <c r="AC51" s="7"/>
      <c r="AD51" s="80">
        <v>137350.63</v>
      </c>
      <c r="AE51" s="78">
        <v>1</v>
      </c>
      <c r="AF51" s="103">
        <v>3.3180000000000001</v>
      </c>
      <c r="AG51" s="80">
        <v>4.5570000000000004</v>
      </c>
      <c r="AH51" s="7"/>
      <c r="AI51" s="7"/>
      <c r="AJ51" s="7" t="s">
        <v>17</v>
      </c>
      <c r="AK51" s="81">
        <v>2.5966467993290701E-4</v>
      </c>
      <c r="AL51" s="81">
        <v>8.79170335482855E-6</v>
      </c>
    </row>
    <row r="52" spans="1:38" x14ac:dyDescent="0.2">
      <c r="A52" s="7">
        <v>1035</v>
      </c>
      <c r="B52" s="7">
        <v>1037</v>
      </c>
      <c r="C52" s="7" t="s">
        <v>4063</v>
      </c>
      <c r="D52" s="7" t="s">
        <v>4064</v>
      </c>
      <c r="E52" s="4" t="s">
        <v>425</v>
      </c>
      <c r="F52" s="7" t="s">
        <v>4065</v>
      </c>
      <c r="G52" s="7" t="s">
        <v>4066</v>
      </c>
      <c r="H52" s="7" t="s">
        <v>76</v>
      </c>
      <c r="I52" s="7" t="s">
        <v>229</v>
      </c>
      <c r="J52" s="7" t="s">
        <v>53</v>
      </c>
      <c r="K52" s="7" t="s">
        <v>207</v>
      </c>
      <c r="L52" s="93" t="s">
        <v>951</v>
      </c>
      <c r="M52" s="7" t="s">
        <v>102</v>
      </c>
      <c r="N52" s="7" t="s">
        <v>62</v>
      </c>
      <c r="O52" s="7" t="s">
        <v>4067</v>
      </c>
      <c r="P52" s="7" t="s">
        <v>298</v>
      </c>
      <c r="Q52" s="7" t="s">
        <v>298</v>
      </c>
      <c r="R52" s="7" t="s">
        <v>298</v>
      </c>
      <c r="S52" s="7" t="s">
        <v>1212</v>
      </c>
      <c r="T52" s="80">
        <v>0.01</v>
      </c>
      <c r="U52" s="7" t="s">
        <v>4068</v>
      </c>
      <c r="V52" s="81">
        <v>1E-4</v>
      </c>
      <c r="W52" s="81">
        <v>0.13413600000000001</v>
      </c>
      <c r="X52" s="4" t="s">
        <v>614</v>
      </c>
      <c r="Z52" s="7" t="s">
        <v>302</v>
      </c>
      <c r="AA52" s="7" t="s">
        <v>304</v>
      </c>
      <c r="AB52" s="7" t="s">
        <v>3996</v>
      </c>
      <c r="AC52" s="7"/>
      <c r="AD52" s="80">
        <v>18472.37</v>
      </c>
      <c r="AE52" s="78">
        <v>1</v>
      </c>
      <c r="AF52" s="103">
        <v>0</v>
      </c>
      <c r="AG52" s="80">
        <v>0</v>
      </c>
      <c r="AH52" s="7"/>
      <c r="AI52" s="7"/>
      <c r="AJ52" s="7" t="s">
        <v>17</v>
      </c>
      <c r="AK52" s="81">
        <v>1.05255981795014E-11</v>
      </c>
      <c r="AL52" s="81">
        <v>3.5637475551241702E-13</v>
      </c>
    </row>
    <row r="53" spans="1:38" x14ac:dyDescent="0.2">
      <c r="A53" s="7">
        <v>1035</v>
      </c>
      <c r="B53" s="7">
        <v>1037</v>
      </c>
      <c r="C53" s="7" t="s">
        <v>4188</v>
      </c>
      <c r="D53" s="7" t="s">
        <v>4189</v>
      </c>
      <c r="E53" s="4" t="s">
        <v>425</v>
      </c>
      <c r="F53" s="7" t="s">
        <v>4190</v>
      </c>
      <c r="G53" s="7" t="s">
        <v>4191</v>
      </c>
      <c r="H53" s="7" t="s">
        <v>76</v>
      </c>
      <c r="I53" s="7" t="s">
        <v>102</v>
      </c>
      <c r="J53" s="7" t="s">
        <v>53</v>
      </c>
      <c r="K53" s="7" t="s">
        <v>53</v>
      </c>
      <c r="L53" s="93" t="s">
        <v>951</v>
      </c>
      <c r="M53" s="7" t="s">
        <v>102</v>
      </c>
      <c r="N53" s="7" t="s">
        <v>62</v>
      </c>
      <c r="O53" s="7" t="s">
        <v>4192</v>
      </c>
      <c r="P53" s="7" t="s">
        <v>298</v>
      </c>
      <c r="Q53" s="7" t="s">
        <v>298</v>
      </c>
      <c r="R53" s="7" t="s">
        <v>298</v>
      </c>
      <c r="S53" s="7" t="s">
        <v>1212</v>
      </c>
      <c r="T53" s="80">
        <v>0.01</v>
      </c>
      <c r="U53" s="7" t="s">
        <v>4193</v>
      </c>
      <c r="V53" s="81">
        <v>1E-4</v>
      </c>
      <c r="W53" s="81">
        <v>5.8500000000000003E-2</v>
      </c>
      <c r="X53" s="4" t="s">
        <v>614</v>
      </c>
      <c r="Z53" s="7" t="s">
        <v>302</v>
      </c>
      <c r="AA53" s="7" t="s">
        <v>304</v>
      </c>
      <c r="AB53" s="7" t="s">
        <v>3996</v>
      </c>
      <c r="AC53" s="7"/>
      <c r="AD53" s="80">
        <v>677879</v>
      </c>
      <c r="AE53" s="78">
        <v>1</v>
      </c>
      <c r="AF53" s="103">
        <v>0</v>
      </c>
      <c r="AG53" s="80">
        <v>0</v>
      </c>
      <c r="AH53" s="7"/>
      <c r="AI53" s="7"/>
      <c r="AJ53" s="7" t="s">
        <v>17</v>
      </c>
      <c r="AK53" s="81">
        <v>3.8625698642471002E-10</v>
      </c>
      <c r="AL53" s="81">
        <v>1.3077854270567399E-11</v>
      </c>
    </row>
    <row r="54" spans="1:38" x14ac:dyDescent="0.2">
      <c r="A54" s="7">
        <v>1035</v>
      </c>
      <c r="B54" s="7">
        <v>1037</v>
      </c>
      <c r="C54" s="7" t="s">
        <v>4069</v>
      </c>
      <c r="D54" s="7" t="s">
        <v>4070</v>
      </c>
      <c r="E54" s="4" t="s">
        <v>425</v>
      </c>
      <c r="F54" s="7" t="s">
        <v>4071</v>
      </c>
      <c r="G54" s="7" t="s">
        <v>4072</v>
      </c>
      <c r="H54" s="7" t="s">
        <v>76</v>
      </c>
      <c r="I54" s="7" t="s">
        <v>306</v>
      </c>
      <c r="J54" s="7" t="s">
        <v>53</v>
      </c>
      <c r="K54" s="7" t="s">
        <v>53</v>
      </c>
      <c r="L54" s="93" t="s">
        <v>951</v>
      </c>
      <c r="M54" s="7" t="s">
        <v>102</v>
      </c>
      <c r="N54" s="7" t="s">
        <v>62</v>
      </c>
      <c r="O54" s="7" t="s">
        <v>4073</v>
      </c>
      <c r="P54" s="7" t="s">
        <v>298</v>
      </c>
      <c r="Q54" s="7" t="s">
        <v>298</v>
      </c>
      <c r="R54" s="7" t="s">
        <v>298</v>
      </c>
      <c r="S54" s="7" t="s">
        <v>1212</v>
      </c>
      <c r="T54" s="80">
        <v>0.01</v>
      </c>
      <c r="U54" s="7" t="s">
        <v>4074</v>
      </c>
      <c r="V54" s="81">
        <v>1E-4</v>
      </c>
      <c r="W54" s="81">
        <v>4.4999999999999998E-2</v>
      </c>
      <c r="X54" s="4" t="s">
        <v>614</v>
      </c>
      <c r="Z54" s="7" t="s">
        <v>302</v>
      </c>
      <c r="AA54" s="7" t="s">
        <v>304</v>
      </c>
      <c r="AB54" s="7" t="s">
        <v>3996</v>
      </c>
      <c r="AC54" s="7"/>
      <c r="AD54" s="80">
        <v>417650.43</v>
      </c>
      <c r="AE54" s="78">
        <v>1</v>
      </c>
      <c r="AF54" s="103">
        <v>0</v>
      </c>
      <c r="AG54" s="80">
        <v>0</v>
      </c>
      <c r="AH54" s="7"/>
      <c r="AI54" s="7"/>
      <c r="AJ54" s="7" t="s">
        <v>17</v>
      </c>
      <c r="AK54" s="81">
        <v>2.3797815903838901E-10</v>
      </c>
      <c r="AL54" s="81">
        <v>8.0574430828803096E-12</v>
      </c>
    </row>
    <row r="55" spans="1:38" x14ac:dyDescent="0.2">
      <c r="A55" s="7">
        <v>1035</v>
      </c>
      <c r="B55" s="7">
        <v>1037</v>
      </c>
      <c r="C55" s="7" t="s">
        <v>4194</v>
      </c>
      <c r="D55" s="7" t="s">
        <v>4195</v>
      </c>
      <c r="E55" s="4" t="s">
        <v>78</v>
      </c>
      <c r="F55" s="7" t="s">
        <v>4196</v>
      </c>
      <c r="G55" s="7" t="s">
        <v>4197</v>
      </c>
      <c r="H55" s="7" t="s">
        <v>76</v>
      </c>
      <c r="I55" s="7" t="s">
        <v>102</v>
      </c>
      <c r="J55" s="7" t="s">
        <v>53</v>
      </c>
      <c r="K55" s="7" t="s">
        <v>204</v>
      </c>
      <c r="L55" s="93" t="s">
        <v>951</v>
      </c>
      <c r="M55" s="7" t="s">
        <v>102</v>
      </c>
      <c r="N55" s="7" t="s">
        <v>62</v>
      </c>
      <c r="O55" s="7" t="s">
        <v>4198</v>
      </c>
      <c r="P55" s="7" t="s">
        <v>298</v>
      </c>
      <c r="Q55" s="7" t="s">
        <v>298</v>
      </c>
      <c r="R55" s="7" t="s">
        <v>298</v>
      </c>
      <c r="S55" s="7" t="s">
        <v>1212</v>
      </c>
      <c r="T55" s="80">
        <v>0.01</v>
      </c>
      <c r="U55" s="7" t="s">
        <v>4199</v>
      </c>
      <c r="V55" s="81">
        <v>1E-4</v>
      </c>
      <c r="W55" s="81">
        <v>8.1500000000000003E-2</v>
      </c>
      <c r="X55" s="4" t="s">
        <v>614</v>
      </c>
      <c r="Z55" s="7" t="s">
        <v>302</v>
      </c>
      <c r="AA55" s="7" t="s">
        <v>304</v>
      </c>
      <c r="AB55" s="7" t="s">
        <v>3996</v>
      </c>
      <c r="AC55" s="7"/>
      <c r="AD55" s="80">
        <v>11503.32</v>
      </c>
      <c r="AE55" s="78">
        <v>1</v>
      </c>
      <c r="AF55" s="103">
        <v>201</v>
      </c>
      <c r="AG55" s="80">
        <v>23.122</v>
      </c>
      <c r="AH55" s="7"/>
      <c r="AI55" s="7"/>
      <c r="AJ55" s="7" t="s">
        <v>17</v>
      </c>
      <c r="AK55" s="81">
        <v>1.3174781651783E-3</v>
      </c>
      <c r="AL55" s="81">
        <v>4.4607057100350403E-5</v>
      </c>
    </row>
    <row r="56" spans="1:38" x14ac:dyDescent="0.2">
      <c r="A56" s="7">
        <v>1035</v>
      </c>
      <c r="B56" s="7">
        <v>1037</v>
      </c>
      <c r="C56" s="7" t="s">
        <v>4020</v>
      </c>
      <c r="D56" s="7" t="s">
        <v>4021</v>
      </c>
      <c r="E56" s="4" t="s">
        <v>425</v>
      </c>
      <c r="F56" s="7" t="s">
        <v>4075</v>
      </c>
      <c r="G56" s="7" t="s">
        <v>4076</v>
      </c>
      <c r="H56" s="7" t="s">
        <v>76</v>
      </c>
      <c r="I56" s="7" t="s">
        <v>229</v>
      </c>
      <c r="J56" s="7" t="s">
        <v>53</v>
      </c>
      <c r="K56" s="7" t="s">
        <v>53</v>
      </c>
      <c r="L56" s="93" t="s">
        <v>951</v>
      </c>
      <c r="M56" s="7" t="s">
        <v>140</v>
      </c>
      <c r="N56" s="7" t="s">
        <v>62</v>
      </c>
      <c r="O56" s="7" t="s">
        <v>4077</v>
      </c>
      <c r="P56" s="7" t="s">
        <v>298</v>
      </c>
      <c r="Q56" s="7" t="s">
        <v>298</v>
      </c>
      <c r="R56" s="7" t="s">
        <v>298</v>
      </c>
      <c r="S56" s="7" t="s">
        <v>1212</v>
      </c>
      <c r="T56" s="80">
        <v>0.01</v>
      </c>
      <c r="U56" s="7" t="s">
        <v>4078</v>
      </c>
      <c r="V56" s="81">
        <v>1E-4</v>
      </c>
      <c r="W56" s="81">
        <v>7.0999999999999994E-2</v>
      </c>
      <c r="X56" s="4" t="s">
        <v>614</v>
      </c>
      <c r="Z56" s="7" t="s">
        <v>302</v>
      </c>
      <c r="AA56" s="7" t="s">
        <v>304</v>
      </c>
      <c r="AB56" s="7" t="s">
        <v>3996</v>
      </c>
      <c r="AC56" s="7"/>
      <c r="AD56" s="80">
        <v>1411.35</v>
      </c>
      <c r="AE56" s="78">
        <v>1</v>
      </c>
      <c r="AF56" s="103">
        <v>2257.06</v>
      </c>
      <c r="AG56" s="80">
        <v>31.855</v>
      </c>
      <c r="AH56" s="7"/>
      <c r="AI56" s="7"/>
      <c r="AJ56" s="7" t="s">
        <v>17</v>
      </c>
      <c r="AK56" s="81">
        <v>1.8151060296027199E-3</v>
      </c>
      <c r="AL56" s="81">
        <v>6.1455696531199295E-5</v>
      </c>
    </row>
    <row r="57" spans="1:38" x14ac:dyDescent="0.2">
      <c r="A57" s="7">
        <v>1035</v>
      </c>
      <c r="B57" s="7">
        <v>1037</v>
      </c>
      <c r="C57" s="7" t="s">
        <v>4025</v>
      </c>
      <c r="D57" s="7" t="s">
        <v>4026</v>
      </c>
      <c r="E57" s="4" t="s">
        <v>425</v>
      </c>
      <c r="F57" s="7" t="s">
        <v>4200</v>
      </c>
      <c r="G57" s="7" t="s">
        <v>4201</v>
      </c>
      <c r="H57" s="7" t="s">
        <v>76</v>
      </c>
      <c r="I57" s="7" t="s">
        <v>102</v>
      </c>
      <c r="J57" s="7" t="s">
        <v>53</v>
      </c>
      <c r="K57" s="7" t="s">
        <v>53</v>
      </c>
      <c r="L57" s="93" t="s">
        <v>951</v>
      </c>
      <c r="M57" s="7" t="s">
        <v>102</v>
      </c>
      <c r="N57" s="7" t="s">
        <v>62</v>
      </c>
      <c r="O57" s="7" t="s">
        <v>4202</v>
      </c>
      <c r="P57" s="7" t="s">
        <v>2124</v>
      </c>
      <c r="Q57" s="7" t="s">
        <v>65</v>
      </c>
      <c r="R57" s="7" t="s">
        <v>57</v>
      </c>
      <c r="S57" s="7" t="s">
        <v>1212</v>
      </c>
      <c r="T57" s="80">
        <v>0.01</v>
      </c>
      <c r="U57" s="7" t="s">
        <v>4002</v>
      </c>
      <c r="V57" s="81">
        <v>1E-4</v>
      </c>
      <c r="W57" s="81">
        <v>8.5000000000000006E-2</v>
      </c>
      <c r="X57" s="4" t="s">
        <v>614</v>
      </c>
      <c r="Z57" s="7" t="s">
        <v>302</v>
      </c>
      <c r="AA57" s="7" t="s">
        <v>304</v>
      </c>
      <c r="AB57" s="7" t="s">
        <v>3996</v>
      </c>
      <c r="AC57" s="7"/>
      <c r="AD57" s="80">
        <v>1991.76</v>
      </c>
      <c r="AE57" s="78">
        <v>1</v>
      </c>
      <c r="AF57" s="103">
        <v>219.86</v>
      </c>
      <c r="AG57" s="80">
        <v>4.3789999999999996</v>
      </c>
      <c r="AH57" s="7"/>
      <c r="AI57" s="7"/>
      <c r="AJ57" s="7" t="s">
        <v>17</v>
      </c>
      <c r="AK57" s="81">
        <v>2.49521169695097E-4</v>
      </c>
      <c r="AL57" s="81">
        <v>8.4482652984454599E-6</v>
      </c>
    </row>
    <row r="58" spans="1:38" x14ac:dyDescent="0.2">
      <c r="A58" s="7">
        <v>1035</v>
      </c>
      <c r="B58" s="7">
        <v>1037</v>
      </c>
      <c r="C58" s="7" t="s">
        <v>4025</v>
      </c>
      <c r="D58" s="7" t="s">
        <v>4026</v>
      </c>
      <c r="E58" s="4" t="s">
        <v>425</v>
      </c>
      <c r="F58" s="7" t="s">
        <v>4203</v>
      </c>
      <c r="G58" s="7" t="s">
        <v>4204</v>
      </c>
      <c r="H58" s="7" t="s">
        <v>78</v>
      </c>
      <c r="I58" s="7" t="s">
        <v>102</v>
      </c>
      <c r="J58" s="7" t="s">
        <v>53</v>
      </c>
      <c r="K58" s="7" t="s">
        <v>53</v>
      </c>
      <c r="L58" s="93" t="s">
        <v>951</v>
      </c>
      <c r="M58" s="7" t="s">
        <v>102</v>
      </c>
      <c r="N58" s="7" t="s">
        <v>62</v>
      </c>
      <c r="O58" s="7" t="s">
        <v>4205</v>
      </c>
      <c r="P58" s="7" t="s">
        <v>2124</v>
      </c>
      <c r="Q58" s="7" t="s">
        <v>65</v>
      </c>
      <c r="R58" s="7" t="s">
        <v>57</v>
      </c>
      <c r="S58" s="7" t="s">
        <v>1212</v>
      </c>
      <c r="T58" s="80">
        <v>0.01</v>
      </c>
      <c r="U58" s="7" t="s">
        <v>4182</v>
      </c>
      <c r="V58" s="81">
        <v>1E-4</v>
      </c>
      <c r="W58" s="81">
        <v>8.5000000000000006E-2</v>
      </c>
      <c r="X58" s="4" t="s">
        <v>614</v>
      </c>
      <c r="Z58" s="7" t="s">
        <v>302</v>
      </c>
      <c r="AA58" s="7" t="s">
        <v>304</v>
      </c>
      <c r="AB58" s="7" t="s">
        <v>3996</v>
      </c>
      <c r="AC58" s="7"/>
      <c r="AD58" s="80">
        <v>1042.56</v>
      </c>
      <c r="AE58" s="78">
        <v>1</v>
      </c>
      <c r="AF58" s="103">
        <v>219.86</v>
      </c>
      <c r="AG58" s="80">
        <v>2.2919999999999998</v>
      </c>
      <c r="AH58" s="7"/>
      <c r="AI58" s="7"/>
      <c r="AJ58" s="7" t="s">
        <v>17</v>
      </c>
      <c r="AK58" s="81">
        <v>1.3060850236841799E-4</v>
      </c>
      <c r="AL58" s="81">
        <v>4.4221309141398999E-6</v>
      </c>
    </row>
    <row r="59" spans="1:38" x14ac:dyDescent="0.2">
      <c r="A59" s="7">
        <v>1035</v>
      </c>
      <c r="B59" s="7">
        <v>1037</v>
      </c>
      <c r="C59" s="7" t="s">
        <v>4206</v>
      </c>
      <c r="D59" s="7" t="s">
        <v>4207</v>
      </c>
      <c r="E59" s="4" t="s">
        <v>425</v>
      </c>
      <c r="F59" s="7" t="s">
        <v>4208</v>
      </c>
      <c r="G59" s="7" t="s">
        <v>4209</v>
      </c>
      <c r="H59" s="7" t="s">
        <v>76</v>
      </c>
      <c r="I59" s="7" t="s">
        <v>229</v>
      </c>
      <c r="J59" s="7" t="s">
        <v>53</v>
      </c>
      <c r="K59" s="7" t="s">
        <v>53</v>
      </c>
      <c r="L59" s="93" t="s">
        <v>951</v>
      </c>
      <c r="M59" s="7" t="s">
        <v>102</v>
      </c>
      <c r="N59" s="7" t="s">
        <v>62</v>
      </c>
      <c r="O59" s="7" t="s">
        <v>4062</v>
      </c>
      <c r="P59" s="7" t="s">
        <v>298</v>
      </c>
      <c r="Q59" s="7" t="s">
        <v>298</v>
      </c>
      <c r="R59" s="7" t="s">
        <v>298</v>
      </c>
      <c r="S59" s="7" t="s">
        <v>1212</v>
      </c>
      <c r="T59" s="80">
        <v>0.01</v>
      </c>
      <c r="U59" s="7" t="s">
        <v>4182</v>
      </c>
      <c r="V59" s="81">
        <v>1E-4</v>
      </c>
      <c r="W59" s="81">
        <v>0.05</v>
      </c>
      <c r="X59" s="4" t="s">
        <v>614</v>
      </c>
      <c r="Z59" s="7" t="s">
        <v>302</v>
      </c>
      <c r="AA59" s="7" t="s">
        <v>304</v>
      </c>
      <c r="AB59" s="7" t="s">
        <v>3996</v>
      </c>
      <c r="AC59" s="7"/>
      <c r="AD59" s="80">
        <v>8805.65</v>
      </c>
      <c r="AE59" s="78">
        <v>1</v>
      </c>
      <c r="AF59" s="103">
        <v>1</v>
      </c>
      <c r="AG59" s="80">
        <v>8.7999999999999995E-2</v>
      </c>
      <c r="AH59" s="7"/>
      <c r="AI59" s="7"/>
      <c r="AJ59" s="7" t="s">
        <v>17</v>
      </c>
      <c r="AK59" s="81">
        <v>5.0174792736030302E-6</v>
      </c>
      <c r="AL59" s="81">
        <v>1.69881361507912E-7</v>
      </c>
    </row>
    <row r="60" spans="1:38" x14ac:dyDescent="0.2">
      <c r="A60" s="7">
        <v>1035</v>
      </c>
      <c r="B60" s="7">
        <v>1037</v>
      </c>
      <c r="C60" s="7" t="s">
        <v>4210</v>
      </c>
      <c r="D60" s="7" t="s">
        <v>4211</v>
      </c>
      <c r="E60" s="4" t="s">
        <v>425</v>
      </c>
      <c r="F60" s="7" t="s">
        <v>4212</v>
      </c>
      <c r="G60" s="7" t="s">
        <v>4213</v>
      </c>
      <c r="H60" s="7" t="s">
        <v>76</v>
      </c>
      <c r="I60" s="7" t="s">
        <v>230</v>
      </c>
      <c r="J60" s="7" t="s">
        <v>61</v>
      </c>
      <c r="K60" s="7" t="s">
        <v>53</v>
      </c>
      <c r="L60" s="93" t="s">
        <v>951</v>
      </c>
      <c r="M60" s="7" t="s">
        <v>267</v>
      </c>
      <c r="N60" s="7" t="s">
        <v>62</v>
      </c>
      <c r="O60" s="7" t="s">
        <v>4214</v>
      </c>
      <c r="P60" s="7" t="s">
        <v>1525</v>
      </c>
      <c r="Q60" s="7" t="s">
        <v>96</v>
      </c>
      <c r="R60" s="7" t="s">
        <v>57</v>
      </c>
      <c r="S60" s="7" t="s">
        <v>1206</v>
      </c>
      <c r="T60" s="80">
        <v>6.56</v>
      </c>
      <c r="U60" s="7" t="s">
        <v>1867</v>
      </c>
      <c r="V60" s="81">
        <v>7.5899999999999995E-2</v>
      </c>
      <c r="W60" s="81">
        <v>8.5000000000000006E-2</v>
      </c>
      <c r="X60" s="4" t="s">
        <v>614</v>
      </c>
      <c r="Z60" s="7" t="s">
        <v>769</v>
      </c>
      <c r="AA60" s="7" t="s">
        <v>305</v>
      </c>
      <c r="AB60" s="7" t="s">
        <v>2841</v>
      </c>
      <c r="AC60" s="7"/>
      <c r="AD60" s="80">
        <v>112000</v>
      </c>
      <c r="AE60" s="78">
        <v>3.71</v>
      </c>
      <c r="AF60" s="103">
        <v>106.8</v>
      </c>
      <c r="AG60" s="80">
        <v>443.77499999999998</v>
      </c>
      <c r="AH60" s="7"/>
      <c r="AI60" s="7"/>
      <c r="AJ60" s="7" t="s">
        <v>17</v>
      </c>
      <c r="AK60" s="81">
        <v>2.5286420320313901E-2</v>
      </c>
      <c r="AL60" s="81">
        <v>8.5614534259780798E-4</v>
      </c>
    </row>
    <row r="61" spans="1:38" x14ac:dyDescent="0.2">
      <c r="A61" s="7">
        <v>1035</v>
      </c>
      <c r="B61" s="7">
        <v>1037</v>
      </c>
      <c r="C61" s="7" t="s">
        <v>4210</v>
      </c>
      <c r="D61" s="7" t="s">
        <v>5171</v>
      </c>
      <c r="E61" s="4" t="s">
        <v>426</v>
      </c>
      <c r="F61" s="7" t="s">
        <v>4215</v>
      </c>
      <c r="G61" s="7" t="s">
        <v>4216</v>
      </c>
      <c r="H61" s="7" t="s">
        <v>76</v>
      </c>
      <c r="I61" s="7" t="s">
        <v>230</v>
      </c>
      <c r="J61" s="7" t="s">
        <v>61</v>
      </c>
      <c r="K61" s="7" t="s">
        <v>53</v>
      </c>
      <c r="L61" s="93" t="s">
        <v>951</v>
      </c>
      <c r="M61" s="7" t="s">
        <v>267</v>
      </c>
      <c r="N61" s="7" t="s">
        <v>62</v>
      </c>
      <c r="O61" s="7" t="s">
        <v>4217</v>
      </c>
      <c r="P61" s="7" t="s">
        <v>1525</v>
      </c>
      <c r="Q61" s="7" t="s">
        <v>96</v>
      </c>
      <c r="R61" s="7" t="s">
        <v>57</v>
      </c>
      <c r="S61" s="7" t="s">
        <v>1206</v>
      </c>
      <c r="T61" s="80">
        <v>3.22</v>
      </c>
      <c r="U61" s="7" t="s">
        <v>4218</v>
      </c>
      <c r="V61" s="81">
        <v>0.08</v>
      </c>
      <c r="W61" s="81">
        <v>5.3749999999999999E-2</v>
      </c>
      <c r="X61" s="4" t="s">
        <v>614</v>
      </c>
      <c r="Z61" s="7" t="s">
        <v>769</v>
      </c>
      <c r="AA61" s="7" t="s">
        <v>305</v>
      </c>
      <c r="AB61" s="7" t="s">
        <v>2841</v>
      </c>
      <c r="AC61" s="7"/>
      <c r="AD61" s="80">
        <v>56000</v>
      </c>
      <c r="AE61" s="78">
        <v>3.71</v>
      </c>
      <c r="AF61" s="103">
        <v>92.58</v>
      </c>
      <c r="AG61" s="80">
        <v>192.34399999999999</v>
      </c>
      <c r="AH61" s="7"/>
      <c r="AI61" s="7"/>
      <c r="AJ61" s="7" t="s">
        <v>17</v>
      </c>
      <c r="AK61" s="81">
        <v>1.0959816447821499E-2</v>
      </c>
      <c r="AL61" s="81">
        <v>3.7107647854730798E-4</v>
      </c>
    </row>
    <row r="62" spans="1:38" x14ac:dyDescent="0.2">
      <c r="A62" s="7">
        <v>1035</v>
      </c>
      <c r="B62" s="7">
        <v>1037</v>
      </c>
      <c r="C62" s="7" t="s">
        <v>4219</v>
      </c>
      <c r="D62" s="7" t="s">
        <v>4220</v>
      </c>
      <c r="E62" s="4" t="s">
        <v>425</v>
      </c>
      <c r="F62" s="7" t="s">
        <v>4221</v>
      </c>
      <c r="G62" s="7" t="s">
        <v>4222</v>
      </c>
      <c r="H62" s="7" t="s">
        <v>76</v>
      </c>
      <c r="I62" s="7" t="s">
        <v>230</v>
      </c>
      <c r="J62" s="7" t="s">
        <v>53</v>
      </c>
      <c r="K62" s="7" t="s">
        <v>53</v>
      </c>
      <c r="L62" s="93" t="s">
        <v>951</v>
      </c>
      <c r="M62" s="7" t="s">
        <v>856</v>
      </c>
      <c r="N62" s="7" t="s">
        <v>62</v>
      </c>
      <c r="O62" s="7" t="s">
        <v>4223</v>
      </c>
      <c r="P62" s="7" t="s">
        <v>1439</v>
      </c>
      <c r="Q62" s="93" t="s">
        <v>65</v>
      </c>
      <c r="R62" s="7" t="s">
        <v>57</v>
      </c>
      <c r="S62" s="7" t="s">
        <v>1206</v>
      </c>
      <c r="T62" s="80">
        <v>2.4660000000000002</v>
      </c>
      <c r="U62" s="7" t="s">
        <v>1495</v>
      </c>
      <c r="V62" s="81">
        <v>0.1726</v>
      </c>
      <c r="W62" s="81">
        <v>6.5000000000000002E-2</v>
      </c>
      <c r="X62" s="4" t="s">
        <v>614</v>
      </c>
      <c r="Z62" s="7" t="s">
        <v>769</v>
      </c>
      <c r="AA62" s="7" t="s">
        <v>305</v>
      </c>
      <c r="AB62" s="7" t="s">
        <v>2841</v>
      </c>
      <c r="AC62" s="7"/>
      <c r="AD62" s="80">
        <v>10000</v>
      </c>
      <c r="AE62" s="78">
        <v>3.71</v>
      </c>
      <c r="AF62" s="103">
        <v>98.62</v>
      </c>
      <c r="AG62" s="80">
        <v>36.588000000000001</v>
      </c>
      <c r="AH62" s="7"/>
      <c r="AI62" s="7"/>
      <c r="AJ62" s="7" t="s">
        <v>17</v>
      </c>
      <c r="AK62" s="81">
        <v>2.08479364967008E-3</v>
      </c>
      <c r="AL62" s="81">
        <v>7.0586755690706806E-5</v>
      </c>
    </row>
    <row r="63" spans="1:38" x14ac:dyDescent="0.2">
      <c r="A63" s="7">
        <v>1035</v>
      </c>
      <c r="B63" s="7">
        <v>1037</v>
      </c>
      <c r="C63" s="7" t="s">
        <v>4224</v>
      </c>
      <c r="D63" s="7" t="s">
        <v>4225</v>
      </c>
      <c r="E63" s="4" t="s">
        <v>425</v>
      </c>
      <c r="F63" s="7" t="s">
        <v>4226</v>
      </c>
      <c r="G63" s="7" t="s">
        <v>4227</v>
      </c>
      <c r="H63" s="7" t="s">
        <v>76</v>
      </c>
      <c r="I63" s="7" t="s">
        <v>230</v>
      </c>
      <c r="J63" s="7" t="s">
        <v>53</v>
      </c>
      <c r="K63" s="7" t="s">
        <v>317</v>
      </c>
      <c r="L63" s="93" t="s">
        <v>951</v>
      </c>
      <c r="M63" s="7" t="s">
        <v>265</v>
      </c>
      <c r="N63" s="7" t="s">
        <v>62</v>
      </c>
      <c r="O63" s="7" t="s">
        <v>4228</v>
      </c>
      <c r="P63" s="7" t="s">
        <v>1519</v>
      </c>
      <c r="Q63" s="7" t="s">
        <v>96</v>
      </c>
      <c r="R63" s="7" t="s">
        <v>57</v>
      </c>
      <c r="S63" s="7" t="s">
        <v>1206</v>
      </c>
      <c r="T63" s="80">
        <v>9.16</v>
      </c>
      <c r="U63" s="7" t="s">
        <v>4229</v>
      </c>
      <c r="V63" s="81">
        <v>6.3799999999999996E-2</v>
      </c>
      <c r="W63" s="81">
        <v>6.3750000000000001E-2</v>
      </c>
      <c r="X63" s="4" t="s">
        <v>614</v>
      </c>
      <c r="Z63" s="7" t="s">
        <v>769</v>
      </c>
      <c r="AA63" s="7" t="s">
        <v>305</v>
      </c>
      <c r="AB63" s="7" t="s">
        <v>2841</v>
      </c>
      <c r="AC63" s="7"/>
      <c r="AD63" s="80">
        <v>22000</v>
      </c>
      <c r="AE63" s="78">
        <v>3.71</v>
      </c>
      <c r="AF63" s="103">
        <v>102.96</v>
      </c>
      <c r="AG63" s="80">
        <v>84.036000000000001</v>
      </c>
      <c r="AH63" s="7"/>
      <c r="AI63" s="7"/>
      <c r="AJ63" s="7" t="s">
        <v>17</v>
      </c>
      <c r="AK63" s="81">
        <v>4.78838753978979E-3</v>
      </c>
      <c r="AL63" s="81">
        <v>1.6212479421023499E-4</v>
      </c>
    </row>
    <row r="64" spans="1:38" x14ac:dyDescent="0.2">
      <c r="A64" s="7">
        <v>1035</v>
      </c>
      <c r="B64" s="7">
        <v>1037</v>
      </c>
      <c r="C64" s="7" t="s">
        <v>4219</v>
      </c>
      <c r="D64" s="7" t="s">
        <v>4220</v>
      </c>
      <c r="E64" s="4" t="s">
        <v>425</v>
      </c>
      <c r="F64" s="7" t="s">
        <v>4230</v>
      </c>
      <c r="G64" s="7" t="s">
        <v>4231</v>
      </c>
      <c r="H64" s="7" t="s">
        <v>76</v>
      </c>
      <c r="I64" s="7" t="s">
        <v>230</v>
      </c>
      <c r="J64" s="7" t="s">
        <v>53</v>
      </c>
      <c r="K64" s="7" t="s">
        <v>53</v>
      </c>
      <c r="L64" s="93" t="s">
        <v>951</v>
      </c>
      <c r="M64" s="7" t="s">
        <v>267</v>
      </c>
      <c r="N64" s="7" t="s">
        <v>62</v>
      </c>
      <c r="O64" s="7" t="s">
        <v>4232</v>
      </c>
      <c r="P64" s="7" t="s">
        <v>1525</v>
      </c>
      <c r="Q64" s="7" t="s">
        <v>96</v>
      </c>
      <c r="R64" s="7" t="s">
        <v>57</v>
      </c>
      <c r="S64" s="7" t="s">
        <v>1206</v>
      </c>
      <c r="T64" s="80">
        <v>0.73</v>
      </c>
      <c r="U64" s="7" t="s">
        <v>1622</v>
      </c>
      <c r="V64" s="81">
        <v>7.6799999999999993E-2</v>
      </c>
      <c r="W64" s="81">
        <v>6.1249999999999999E-2</v>
      </c>
      <c r="X64" s="4" t="s">
        <v>614</v>
      </c>
      <c r="Z64" s="7" t="s">
        <v>769</v>
      </c>
      <c r="AA64" s="7" t="s">
        <v>305</v>
      </c>
      <c r="AB64" s="7" t="s">
        <v>2841</v>
      </c>
      <c r="AC64" s="7"/>
      <c r="AD64" s="80">
        <v>78000</v>
      </c>
      <c r="AE64" s="78">
        <v>3.71</v>
      </c>
      <c r="AF64" s="103">
        <v>100.52</v>
      </c>
      <c r="AG64" s="80">
        <v>290.88499999999999</v>
      </c>
      <c r="AH64" s="7"/>
      <c r="AI64" s="7"/>
      <c r="AJ64" s="7" t="s">
        <v>17</v>
      </c>
      <c r="AK64" s="81">
        <v>1.6574680285801301E-2</v>
      </c>
      <c r="AL64" s="81">
        <v>5.6118403285168096E-4</v>
      </c>
    </row>
    <row r="65" spans="1:38" x14ac:dyDescent="0.2">
      <c r="A65" s="7">
        <v>1035</v>
      </c>
      <c r="B65" s="7">
        <v>9939</v>
      </c>
      <c r="C65" s="7" t="s">
        <v>1696</v>
      </c>
      <c r="D65" s="7" t="s">
        <v>1697</v>
      </c>
      <c r="E65" s="4" t="s">
        <v>425</v>
      </c>
      <c r="F65" s="7" t="s">
        <v>4085</v>
      </c>
      <c r="G65" s="7" t="s">
        <v>4086</v>
      </c>
      <c r="H65" s="7" t="s">
        <v>76</v>
      </c>
      <c r="I65" s="7" t="s">
        <v>229</v>
      </c>
      <c r="J65" s="7" t="s">
        <v>53</v>
      </c>
      <c r="K65" s="7" t="s">
        <v>53</v>
      </c>
      <c r="L65" s="93" t="s">
        <v>951</v>
      </c>
      <c r="M65" s="7" t="s">
        <v>258</v>
      </c>
      <c r="N65" s="7" t="s">
        <v>62</v>
      </c>
      <c r="O65" s="7" t="s">
        <v>4087</v>
      </c>
      <c r="P65" s="7" t="s">
        <v>1205</v>
      </c>
      <c r="Q65" s="7" t="s">
        <v>65</v>
      </c>
      <c r="R65" s="7" t="s">
        <v>57</v>
      </c>
      <c r="S65" s="7" t="s">
        <v>1212</v>
      </c>
      <c r="T65" s="99">
        <v>5.32</v>
      </c>
      <c r="U65" s="7" t="s">
        <v>4088</v>
      </c>
      <c r="V65" s="101">
        <v>3.0700000000000002E-2</v>
      </c>
      <c r="W65" s="81">
        <v>4.9000000000000002E-2</v>
      </c>
      <c r="X65" s="4" t="s">
        <v>614</v>
      </c>
      <c r="Z65" s="7" t="s">
        <v>769</v>
      </c>
      <c r="AA65" s="7" t="s">
        <v>305</v>
      </c>
      <c r="AB65" s="7" t="s">
        <v>2841</v>
      </c>
      <c r="AC65" s="7"/>
      <c r="AD65" s="80">
        <v>1135647.83</v>
      </c>
      <c r="AE65" s="78">
        <v>1</v>
      </c>
      <c r="AF65" s="103">
        <v>158.33000000000001</v>
      </c>
      <c r="AG65" s="80">
        <v>1798.0709999999999</v>
      </c>
      <c r="AH65" s="7"/>
      <c r="AI65" s="7"/>
      <c r="AJ65" s="7" t="s">
        <v>17</v>
      </c>
      <c r="AK65" s="81">
        <v>5.6932883384783903E-2</v>
      </c>
      <c r="AL65" s="81">
        <v>5.1403824637926397E-4</v>
      </c>
    </row>
    <row r="66" spans="1:38" x14ac:dyDescent="0.2">
      <c r="A66" s="7">
        <v>1035</v>
      </c>
      <c r="B66" s="7">
        <v>9939</v>
      </c>
      <c r="C66" s="7" t="s">
        <v>1696</v>
      </c>
      <c r="D66" s="7" t="s">
        <v>1697</v>
      </c>
      <c r="E66" s="4" t="s">
        <v>425</v>
      </c>
      <c r="F66" s="7" t="s">
        <v>4107</v>
      </c>
      <c r="G66" s="7" t="s">
        <v>4108</v>
      </c>
      <c r="H66" s="7" t="s">
        <v>76</v>
      </c>
      <c r="I66" s="7" t="s">
        <v>229</v>
      </c>
      <c r="J66" s="7" t="s">
        <v>53</v>
      </c>
      <c r="K66" s="7" t="s">
        <v>53</v>
      </c>
      <c r="L66" s="93" t="s">
        <v>951</v>
      </c>
      <c r="M66" s="7" t="s">
        <v>258</v>
      </c>
      <c r="N66" s="7" t="s">
        <v>62</v>
      </c>
      <c r="O66" s="7" t="s">
        <v>4109</v>
      </c>
      <c r="P66" s="7" t="s">
        <v>1205</v>
      </c>
      <c r="Q66" s="7" t="s">
        <v>65</v>
      </c>
      <c r="R66" s="7" t="s">
        <v>57</v>
      </c>
      <c r="S66" s="7" t="s">
        <v>1212</v>
      </c>
      <c r="T66" s="80">
        <v>9.51</v>
      </c>
      <c r="U66" s="7" t="s">
        <v>4110</v>
      </c>
      <c r="V66" s="81">
        <v>3.3730000000000003E-2</v>
      </c>
      <c r="W66" s="81">
        <v>4.1000000000000002E-2</v>
      </c>
      <c r="X66" s="4" t="s">
        <v>614</v>
      </c>
      <c r="Z66" s="7" t="s">
        <v>769</v>
      </c>
      <c r="AA66" s="7" t="s">
        <v>305</v>
      </c>
      <c r="AB66" s="7" t="s">
        <v>2841</v>
      </c>
      <c r="AC66" s="7"/>
      <c r="AD66" s="80">
        <v>6905273.6799999997</v>
      </c>
      <c r="AE66" s="78">
        <v>1</v>
      </c>
      <c r="AF66" s="103">
        <v>128.75</v>
      </c>
      <c r="AG66" s="80">
        <v>8890.5400000000009</v>
      </c>
      <c r="AH66" s="7"/>
      <c r="AI66" s="7"/>
      <c r="AJ66" s="7" t="s">
        <v>17</v>
      </c>
      <c r="AK66" s="81">
        <v>0.28150390632314098</v>
      </c>
      <c r="AL66" s="81">
        <v>2.5416554678475002E-3</v>
      </c>
    </row>
    <row r="67" spans="1:38" x14ac:dyDescent="0.2">
      <c r="A67" s="7">
        <v>1035</v>
      </c>
      <c r="B67" s="7">
        <v>9939</v>
      </c>
      <c r="C67" s="7" t="s">
        <v>4008</v>
      </c>
      <c r="D67" s="7" t="s">
        <v>4009</v>
      </c>
      <c r="E67" s="4" t="s">
        <v>425</v>
      </c>
      <c r="F67" s="7" t="s">
        <v>4010</v>
      </c>
      <c r="G67" s="7" t="s">
        <v>4011</v>
      </c>
      <c r="H67" s="7" t="s">
        <v>76</v>
      </c>
      <c r="I67" s="7" t="s">
        <v>102</v>
      </c>
      <c r="J67" s="7" t="s">
        <v>53</v>
      </c>
      <c r="K67" s="7" t="s">
        <v>53</v>
      </c>
      <c r="L67" s="93" t="s">
        <v>951</v>
      </c>
      <c r="M67" s="7" t="s">
        <v>1145</v>
      </c>
      <c r="N67" s="7" t="s">
        <v>62</v>
      </c>
      <c r="O67" s="7" t="s">
        <v>4012</v>
      </c>
      <c r="P67" s="7" t="s">
        <v>298</v>
      </c>
      <c r="Q67" s="7" t="s">
        <v>298</v>
      </c>
      <c r="R67" s="7" t="s">
        <v>298</v>
      </c>
      <c r="S67" s="7" t="s">
        <v>1212</v>
      </c>
      <c r="T67" s="80">
        <v>0.01</v>
      </c>
      <c r="U67" s="7" t="s">
        <v>4013</v>
      </c>
      <c r="V67" s="81">
        <v>1E-4</v>
      </c>
      <c r="W67" s="81">
        <v>0.06</v>
      </c>
      <c r="X67" s="4" t="s">
        <v>614</v>
      </c>
      <c r="Z67" s="7" t="s">
        <v>302</v>
      </c>
      <c r="AA67" s="7" t="s">
        <v>304</v>
      </c>
      <c r="AB67" s="7" t="s">
        <v>3996</v>
      </c>
      <c r="AC67" s="7"/>
      <c r="AD67" s="80">
        <v>714666.13</v>
      </c>
      <c r="AE67" s="78">
        <v>1</v>
      </c>
      <c r="AF67" s="103">
        <v>0</v>
      </c>
      <c r="AG67" s="80">
        <v>0</v>
      </c>
      <c r="AH67" s="7"/>
      <c r="AI67" s="7"/>
      <c r="AJ67" s="7" t="s">
        <v>17</v>
      </c>
      <c r="AK67" s="81">
        <v>2.2628694141410201E-10</v>
      </c>
      <c r="AL67" s="81">
        <v>2.0431099854345399E-12</v>
      </c>
    </row>
    <row r="68" spans="1:38" x14ac:dyDescent="0.2">
      <c r="A68" s="7">
        <v>1035</v>
      </c>
      <c r="B68" s="7">
        <v>9939</v>
      </c>
      <c r="C68" s="7" t="s">
        <v>4014</v>
      </c>
      <c r="D68" s="7" t="s">
        <v>4015</v>
      </c>
      <c r="E68" s="4" t="s">
        <v>78</v>
      </c>
      <c r="F68" s="7" t="s">
        <v>4016</v>
      </c>
      <c r="G68" s="7" t="s">
        <v>4017</v>
      </c>
      <c r="H68" s="7" t="s">
        <v>76</v>
      </c>
      <c r="I68" s="7" t="s">
        <v>102</v>
      </c>
      <c r="J68" s="7" t="s">
        <v>53</v>
      </c>
      <c r="K68" s="7" t="s">
        <v>314</v>
      </c>
      <c r="L68" s="93" t="s">
        <v>951</v>
      </c>
      <c r="M68" s="7" t="s">
        <v>140</v>
      </c>
      <c r="N68" s="7" t="s">
        <v>62</v>
      </c>
      <c r="O68" s="7" t="s">
        <v>4233</v>
      </c>
      <c r="P68" s="7" t="s">
        <v>298</v>
      </c>
      <c r="Q68" s="7" t="s">
        <v>298</v>
      </c>
      <c r="R68" s="7" t="s">
        <v>298</v>
      </c>
      <c r="S68" s="7" t="s">
        <v>1212</v>
      </c>
      <c r="T68" s="80">
        <v>0.01</v>
      </c>
      <c r="U68" s="7" t="s">
        <v>4019</v>
      </c>
      <c r="V68" s="81">
        <v>1E-4</v>
      </c>
      <c r="W68" s="81">
        <v>8.8499999999999995E-2</v>
      </c>
      <c r="X68" s="4" t="s">
        <v>614</v>
      </c>
      <c r="Z68" s="7" t="s">
        <v>302</v>
      </c>
      <c r="AA68" s="7" t="s">
        <v>304</v>
      </c>
      <c r="AB68" s="7" t="s">
        <v>3996</v>
      </c>
      <c r="AC68" s="7"/>
      <c r="AD68" s="80">
        <v>54754.99</v>
      </c>
      <c r="AE68" s="78">
        <v>1</v>
      </c>
      <c r="AF68" s="103">
        <v>0</v>
      </c>
      <c r="AG68" s="80">
        <v>0</v>
      </c>
      <c r="AH68" s="7"/>
      <c r="AI68" s="7"/>
      <c r="AJ68" s="7" t="s">
        <v>17</v>
      </c>
      <c r="AK68" s="81">
        <v>1.7337241397265799E-11</v>
      </c>
      <c r="AL68" s="81">
        <v>1.5653528567439998E-13</v>
      </c>
    </row>
    <row r="69" spans="1:38" x14ac:dyDescent="0.2">
      <c r="A69" s="7">
        <v>1035</v>
      </c>
      <c r="B69" s="7">
        <v>9939</v>
      </c>
      <c r="C69" s="7" t="s">
        <v>4111</v>
      </c>
      <c r="D69" s="7" t="s">
        <v>4112</v>
      </c>
      <c r="E69" s="4" t="s">
        <v>425</v>
      </c>
      <c r="F69" s="7" t="s">
        <v>4113</v>
      </c>
      <c r="G69" s="7" t="s">
        <v>4114</v>
      </c>
      <c r="H69" s="7" t="s">
        <v>76</v>
      </c>
      <c r="I69" s="7" t="s">
        <v>228</v>
      </c>
      <c r="J69" s="7" t="s">
        <v>53</v>
      </c>
      <c r="K69" s="7" t="s">
        <v>53</v>
      </c>
      <c r="L69" s="93" t="s">
        <v>951</v>
      </c>
      <c r="M69" s="7" t="s">
        <v>686</v>
      </c>
      <c r="N69" s="7" t="s">
        <v>62</v>
      </c>
      <c r="O69" s="7" t="s">
        <v>4087</v>
      </c>
      <c r="P69" s="7" t="s">
        <v>1507</v>
      </c>
      <c r="Q69" s="7" t="s">
        <v>96</v>
      </c>
      <c r="R69" s="7" t="s">
        <v>57</v>
      </c>
      <c r="S69" s="7" t="s">
        <v>1212</v>
      </c>
      <c r="T69" s="80">
        <v>2.52</v>
      </c>
      <c r="U69" s="7" t="s">
        <v>1476</v>
      </c>
      <c r="V69" s="81">
        <v>6.3700000000000007E-2</v>
      </c>
      <c r="W69" s="81">
        <v>4.5999999999999999E-2</v>
      </c>
      <c r="X69" s="4" t="s">
        <v>614</v>
      </c>
      <c r="Z69" s="7" t="s">
        <v>769</v>
      </c>
      <c r="AA69" s="7" t="s">
        <v>305</v>
      </c>
      <c r="AB69" s="7" t="s">
        <v>2841</v>
      </c>
      <c r="AC69" s="7"/>
      <c r="AD69" s="80">
        <v>132445.72</v>
      </c>
      <c r="AE69" s="78">
        <v>1</v>
      </c>
      <c r="AF69" s="103">
        <v>97.11</v>
      </c>
      <c r="AG69" s="80">
        <v>128.61799999999999</v>
      </c>
      <c r="AH69" s="7"/>
      <c r="AI69" s="7"/>
      <c r="AJ69" s="7" t="s">
        <v>17</v>
      </c>
      <c r="AK69" s="81">
        <v>4.0724726364593797E-3</v>
      </c>
      <c r="AL69" s="81">
        <v>3.6769728986405298E-5</v>
      </c>
    </row>
    <row r="70" spans="1:38" x14ac:dyDescent="0.2">
      <c r="A70" s="7">
        <v>1035</v>
      </c>
      <c r="B70" s="7">
        <v>9939</v>
      </c>
      <c r="C70" s="7" t="s">
        <v>4116</v>
      </c>
      <c r="D70" s="7" t="s">
        <v>4117</v>
      </c>
      <c r="E70" s="4" t="s">
        <v>425</v>
      </c>
      <c r="F70" s="7" t="s">
        <v>4118</v>
      </c>
      <c r="G70" s="7" t="s">
        <v>4119</v>
      </c>
      <c r="H70" s="7" t="s">
        <v>76</v>
      </c>
      <c r="I70" s="7" t="s">
        <v>228</v>
      </c>
      <c r="J70" s="7" t="s">
        <v>53</v>
      </c>
      <c r="K70" s="7" t="s">
        <v>53</v>
      </c>
      <c r="L70" s="93" t="s">
        <v>951</v>
      </c>
      <c r="M70" s="7" t="s">
        <v>632</v>
      </c>
      <c r="N70" s="7" t="s">
        <v>62</v>
      </c>
      <c r="O70" s="7" t="s">
        <v>4120</v>
      </c>
      <c r="P70" s="7" t="s">
        <v>1205</v>
      </c>
      <c r="Q70" s="7" t="s">
        <v>65</v>
      </c>
      <c r="R70" s="7" t="s">
        <v>57</v>
      </c>
      <c r="S70" s="7" t="s">
        <v>1212</v>
      </c>
      <c r="T70" s="80">
        <v>4.72</v>
      </c>
      <c r="U70" s="7" t="s">
        <v>4121</v>
      </c>
      <c r="V70" s="81">
        <v>5.5899999999999998E-2</v>
      </c>
      <c r="W70" s="81">
        <v>3.7400000000000003E-2</v>
      </c>
      <c r="X70" s="4" t="s">
        <v>614</v>
      </c>
      <c r="Z70" s="7" t="s">
        <v>769</v>
      </c>
      <c r="AA70" s="7" t="s">
        <v>305</v>
      </c>
      <c r="AB70" s="7" t="s">
        <v>2841</v>
      </c>
      <c r="AC70" s="7"/>
      <c r="AD70" s="80">
        <v>1753441.41</v>
      </c>
      <c r="AE70" s="78">
        <v>1</v>
      </c>
      <c r="AF70" s="103">
        <v>92.16</v>
      </c>
      <c r="AG70" s="80">
        <v>1615.972</v>
      </c>
      <c r="AH70" s="7"/>
      <c r="AI70" s="7"/>
      <c r="AJ70" s="7" t="s">
        <v>17</v>
      </c>
      <c r="AK70" s="81">
        <v>5.1167007391003598E-2</v>
      </c>
      <c r="AL70" s="81">
        <v>4.6197903896741399E-4</v>
      </c>
    </row>
    <row r="71" spans="1:38" x14ac:dyDescent="0.2">
      <c r="A71" s="7">
        <v>1035</v>
      </c>
      <c r="B71" s="7">
        <v>9939</v>
      </c>
      <c r="C71" s="7" t="s">
        <v>4116</v>
      </c>
      <c r="D71" s="7" t="s">
        <v>4117</v>
      </c>
      <c r="E71" s="4" t="s">
        <v>425</v>
      </c>
      <c r="F71" s="7" t="s">
        <v>4122</v>
      </c>
      <c r="G71" s="7" t="s">
        <v>4123</v>
      </c>
      <c r="H71" s="7" t="s">
        <v>76</v>
      </c>
      <c r="I71" s="7" t="s">
        <v>228</v>
      </c>
      <c r="J71" s="7" t="s">
        <v>53</v>
      </c>
      <c r="K71" s="7" t="s">
        <v>53</v>
      </c>
      <c r="L71" s="93" t="s">
        <v>951</v>
      </c>
      <c r="M71" s="7" t="s">
        <v>632</v>
      </c>
      <c r="N71" s="7" t="s">
        <v>62</v>
      </c>
      <c r="O71" s="7" t="s">
        <v>4120</v>
      </c>
      <c r="P71" s="7" t="s">
        <v>1205</v>
      </c>
      <c r="Q71" s="7" t="s">
        <v>65</v>
      </c>
      <c r="R71" s="7" t="s">
        <v>57</v>
      </c>
      <c r="S71" s="7" t="s">
        <v>1212</v>
      </c>
      <c r="T71" s="80">
        <v>0.94</v>
      </c>
      <c r="U71" s="7" t="s">
        <v>1553</v>
      </c>
      <c r="V71" s="81">
        <v>5.0700000000000002E-2</v>
      </c>
      <c r="W71" s="81">
        <v>2.5000000000000001E-2</v>
      </c>
      <c r="X71" s="4" t="s">
        <v>614</v>
      </c>
      <c r="Z71" s="7" t="s">
        <v>769</v>
      </c>
      <c r="AA71" s="7" t="s">
        <v>305</v>
      </c>
      <c r="AB71" s="7" t="s">
        <v>2841</v>
      </c>
      <c r="AC71" s="7"/>
      <c r="AD71" s="80">
        <v>457672.97</v>
      </c>
      <c r="AE71" s="78">
        <v>1</v>
      </c>
      <c r="AF71" s="103">
        <v>97.82</v>
      </c>
      <c r="AG71" s="80">
        <v>447.69600000000003</v>
      </c>
      <c r="AH71" s="7"/>
      <c r="AI71" s="7"/>
      <c r="AJ71" s="7" t="s">
        <v>17</v>
      </c>
      <c r="AK71" s="81">
        <v>1.4175527035041499E-2</v>
      </c>
      <c r="AL71" s="81">
        <v>1.2798865304865399E-4</v>
      </c>
    </row>
    <row r="72" spans="1:38" x14ac:dyDescent="0.2">
      <c r="A72" s="7">
        <v>1035</v>
      </c>
      <c r="B72" s="7">
        <v>9939</v>
      </c>
      <c r="C72" s="7" t="s">
        <v>4124</v>
      </c>
      <c r="D72" s="7" t="s">
        <v>4125</v>
      </c>
      <c r="E72" s="4" t="s">
        <v>425</v>
      </c>
      <c r="F72" s="7" t="s">
        <v>4126</v>
      </c>
      <c r="G72" s="7" t="s">
        <v>4127</v>
      </c>
      <c r="H72" s="7" t="s">
        <v>76</v>
      </c>
      <c r="I72" s="7" t="s">
        <v>228</v>
      </c>
      <c r="J72" s="7" t="s">
        <v>53</v>
      </c>
      <c r="K72" s="7" t="s">
        <v>53</v>
      </c>
      <c r="L72" s="93" t="s">
        <v>951</v>
      </c>
      <c r="M72" s="7" t="s">
        <v>75</v>
      </c>
      <c r="N72" s="7" t="s">
        <v>62</v>
      </c>
      <c r="O72" s="7" t="s">
        <v>4128</v>
      </c>
      <c r="P72" s="7" t="s">
        <v>1647</v>
      </c>
      <c r="Q72" s="7" t="s">
        <v>96</v>
      </c>
      <c r="R72" s="7" t="s">
        <v>57</v>
      </c>
      <c r="S72" s="7" t="s">
        <v>1212</v>
      </c>
      <c r="T72" s="80">
        <v>1.41</v>
      </c>
      <c r="U72" s="7" t="s">
        <v>1833</v>
      </c>
      <c r="V72" s="81">
        <v>6.1699999999999998E-2</v>
      </c>
      <c r="W72" s="81">
        <v>4.2999999999999997E-2</v>
      </c>
      <c r="X72" s="4" t="s">
        <v>614</v>
      </c>
      <c r="Z72" s="7" t="s">
        <v>769</v>
      </c>
      <c r="AA72" s="7" t="s">
        <v>305</v>
      </c>
      <c r="AB72" s="7" t="s">
        <v>2841</v>
      </c>
      <c r="AC72" s="7"/>
      <c r="AD72" s="80">
        <v>616539.53</v>
      </c>
      <c r="AE72" s="78">
        <v>1</v>
      </c>
      <c r="AF72" s="103">
        <v>98.63</v>
      </c>
      <c r="AG72" s="80">
        <v>608.09299999999996</v>
      </c>
      <c r="AH72" s="7"/>
      <c r="AI72" s="7"/>
      <c r="AJ72" s="7" t="s">
        <v>17</v>
      </c>
      <c r="AK72" s="81">
        <v>1.9254234300270401E-2</v>
      </c>
      <c r="AL72" s="81">
        <v>1.7384351971415699E-4</v>
      </c>
    </row>
    <row r="73" spans="1:38" x14ac:dyDescent="0.2">
      <c r="A73" s="7">
        <v>1035</v>
      </c>
      <c r="B73" s="7">
        <v>9939</v>
      </c>
      <c r="C73" s="7" t="s">
        <v>3499</v>
      </c>
      <c r="D73" s="7" t="s">
        <v>5172</v>
      </c>
      <c r="E73" s="4" t="s">
        <v>426</v>
      </c>
      <c r="F73" s="7" t="s">
        <v>4129</v>
      </c>
      <c r="G73" s="7" t="s">
        <v>4130</v>
      </c>
      <c r="H73" s="7" t="s">
        <v>76</v>
      </c>
      <c r="I73" s="7" t="s">
        <v>228</v>
      </c>
      <c r="J73" s="7" t="s">
        <v>53</v>
      </c>
      <c r="K73" s="7" t="s">
        <v>314</v>
      </c>
      <c r="L73" s="93" t="s">
        <v>951</v>
      </c>
      <c r="M73" s="7" t="s">
        <v>625</v>
      </c>
      <c r="N73" s="7" t="s">
        <v>62</v>
      </c>
      <c r="O73" s="7" t="s">
        <v>4131</v>
      </c>
      <c r="P73" s="7" t="s">
        <v>1562</v>
      </c>
      <c r="Q73" s="7" t="s">
        <v>65</v>
      </c>
      <c r="R73" s="7" t="s">
        <v>57</v>
      </c>
      <c r="S73" s="7" t="s">
        <v>1212</v>
      </c>
      <c r="T73" s="80">
        <v>3.31</v>
      </c>
      <c r="U73" s="7" t="s">
        <v>5181</v>
      </c>
      <c r="V73" s="81">
        <v>6.3299999999999995E-2</v>
      </c>
      <c r="W73" s="81">
        <v>3.3500000000000002E-2</v>
      </c>
      <c r="X73" s="4" t="s">
        <v>614</v>
      </c>
      <c r="Z73" s="7" t="s">
        <v>769</v>
      </c>
      <c r="AA73" s="7" t="s">
        <v>305</v>
      </c>
      <c r="AB73" s="7" t="s">
        <v>2841</v>
      </c>
      <c r="AC73" s="7"/>
      <c r="AD73" s="80">
        <v>2102500.04</v>
      </c>
      <c r="AE73" s="78">
        <v>1</v>
      </c>
      <c r="AF73" s="103">
        <v>91.84</v>
      </c>
      <c r="AG73" s="80">
        <v>1930.9359999999999</v>
      </c>
      <c r="AH73" s="7"/>
      <c r="AI73" s="7"/>
      <c r="AJ73" s="7" t="s">
        <v>17</v>
      </c>
      <c r="AK73" s="81">
        <v>6.1139823405267101E-2</v>
      </c>
      <c r="AL73" s="81">
        <v>5.5202206069157199E-4</v>
      </c>
    </row>
    <row r="74" spans="1:38" x14ac:dyDescent="0.2">
      <c r="A74" s="7">
        <v>1035</v>
      </c>
      <c r="B74" s="7">
        <v>9939</v>
      </c>
      <c r="C74" s="7" t="s">
        <v>4132</v>
      </c>
      <c r="D74" s="7" t="s">
        <v>4133</v>
      </c>
      <c r="E74" s="4" t="s">
        <v>425</v>
      </c>
      <c r="F74" s="7" t="s">
        <v>4134</v>
      </c>
      <c r="G74" s="7" t="s">
        <v>4135</v>
      </c>
      <c r="H74" s="7" t="s">
        <v>76</v>
      </c>
      <c r="I74" s="7" t="s">
        <v>229</v>
      </c>
      <c r="J74" s="7" t="s">
        <v>53</v>
      </c>
      <c r="K74" s="7" t="s">
        <v>53</v>
      </c>
      <c r="L74" s="93" t="s">
        <v>951</v>
      </c>
      <c r="M74" s="7" t="s">
        <v>156</v>
      </c>
      <c r="N74" s="7" t="s">
        <v>62</v>
      </c>
      <c r="O74" s="7" t="s">
        <v>4136</v>
      </c>
      <c r="P74" s="7" t="s">
        <v>1205</v>
      </c>
      <c r="Q74" s="7" t="s">
        <v>96</v>
      </c>
      <c r="R74" s="7" t="s">
        <v>57</v>
      </c>
      <c r="S74" s="7" t="s">
        <v>1212</v>
      </c>
      <c r="T74" s="80">
        <v>7.38</v>
      </c>
      <c r="U74" s="7" t="s">
        <v>4137</v>
      </c>
      <c r="V74" s="81">
        <v>3.1199999999999999E-2</v>
      </c>
      <c r="W74" s="81">
        <v>8.3000000000000001E-3</v>
      </c>
      <c r="X74" s="4" t="s">
        <v>614</v>
      </c>
      <c r="Z74" s="7" t="s">
        <v>769</v>
      </c>
      <c r="AA74" s="7" t="s">
        <v>305</v>
      </c>
      <c r="AB74" s="7" t="s">
        <v>2841</v>
      </c>
      <c r="AC74" s="7"/>
      <c r="AD74" s="80">
        <v>927588.21</v>
      </c>
      <c r="AE74" s="78">
        <v>1</v>
      </c>
      <c r="AF74" s="103">
        <v>97.58</v>
      </c>
      <c r="AG74" s="80">
        <v>905.14099999999996</v>
      </c>
      <c r="AH74" s="7"/>
      <c r="AI74" s="7"/>
      <c r="AJ74" s="7" t="s">
        <v>17</v>
      </c>
      <c r="AK74" s="81">
        <v>2.8659745262939799E-2</v>
      </c>
      <c r="AL74" s="81">
        <v>2.5876443139318298E-4</v>
      </c>
    </row>
    <row r="75" spans="1:38" x14ac:dyDescent="0.2">
      <c r="A75" s="7">
        <v>1035</v>
      </c>
      <c r="B75" s="7">
        <v>9939</v>
      </c>
      <c r="C75" s="7" t="s">
        <v>4138</v>
      </c>
      <c r="D75" s="7" t="s">
        <v>4139</v>
      </c>
      <c r="E75" s="4" t="s">
        <v>425</v>
      </c>
      <c r="F75" s="7" t="s">
        <v>4140</v>
      </c>
      <c r="G75" s="7" t="s">
        <v>4141</v>
      </c>
      <c r="H75" s="7" t="s">
        <v>76</v>
      </c>
      <c r="I75" s="7" t="s">
        <v>228</v>
      </c>
      <c r="J75" s="7" t="s">
        <v>53</v>
      </c>
      <c r="K75" s="7" t="s">
        <v>53</v>
      </c>
      <c r="L75" s="93" t="s">
        <v>951</v>
      </c>
      <c r="M75" s="7" t="s">
        <v>686</v>
      </c>
      <c r="N75" s="7" t="s">
        <v>62</v>
      </c>
      <c r="O75" s="7" t="s">
        <v>4142</v>
      </c>
      <c r="P75" s="7" t="s">
        <v>1439</v>
      </c>
      <c r="Q75" s="7" t="s">
        <v>65</v>
      </c>
      <c r="R75" s="7" t="s">
        <v>57</v>
      </c>
      <c r="S75" s="7" t="s">
        <v>1212</v>
      </c>
      <c r="T75" s="80">
        <v>2.08</v>
      </c>
      <c r="U75" s="7" t="s">
        <v>2827</v>
      </c>
      <c r="V75" s="81">
        <v>6.1800000000000001E-2</v>
      </c>
      <c r="W75" s="81">
        <v>2.86E-2</v>
      </c>
      <c r="X75" s="4" t="s">
        <v>614</v>
      </c>
      <c r="Z75" s="7" t="s">
        <v>769</v>
      </c>
      <c r="AA75" s="7" t="s">
        <v>305</v>
      </c>
      <c r="AB75" s="7" t="s">
        <v>2841</v>
      </c>
      <c r="AC75" s="7"/>
      <c r="AD75" s="80">
        <v>1192514.9099999999</v>
      </c>
      <c r="AE75" s="78">
        <v>1</v>
      </c>
      <c r="AF75" s="103">
        <v>95.51</v>
      </c>
      <c r="AG75" s="80">
        <v>1138.971</v>
      </c>
      <c r="AH75" s="7"/>
      <c r="AI75" s="7"/>
      <c r="AJ75" s="7" t="s">
        <v>17</v>
      </c>
      <c r="AK75" s="81">
        <v>3.6063589834446498E-2</v>
      </c>
      <c r="AL75" s="81">
        <v>3.2561260513277502E-4</v>
      </c>
    </row>
    <row r="76" spans="1:38" x14ac:dyDescent="0.2">
      <c r="A76" s="7">
        <v>1035</v>
      </c>
      <c r="B76" s="7">
        <v>9939</v>
      </c>
      <c r="C76" s="7" t="s">
        <v>4143</v>
      </c>
      <c r="D76" s="7" t="s">
        <v>4144</v>
      </c>
      <c r="E76" s="4" t="s">
        <v>425</v>
      </c>
      <c r="F76" s="7" t="s">
        <v>4145</v>
      </c>
      <c r="G76" s="7" t="s">
        <v>4146</v>
      </c>
      <c r="H76" s="7" t="s">
        <v>76</v>
      </c>
      <c r="I76" s="7" t="s">
        <v>229</v>
      </c>
      <c r="J76" s="7" t="s">
        <v>53</v>
      </c>
      <c r="K76" s="7" t="s">
        <v>53</v>
      </c>
      <c r="L76" s="93" t="s">
        <v>951</v>
      </c>
      <c r="M76" s="7" t="s">
        <v>258</v>
      </c>
      <c r="N76" s="7" t="s">
        <v>62</v>
      </c>
      <c r="O76" s="7" t="s">
        <v>4147</v>
      </c>
      <c r="P76" s="7" t="s">
        <v>1205</v>
      </c>
      <c r="Q76" s="7" t="s">
        <v>70</v>
      </c>
      <c r="R76" s="7" t="s">
        <v>57</v>
      </c>
      <c r="S76" s="7" t="s">
        <v>1212</v>
      </c>
      <c r="T76" s="80">
        <v>3.86</v>
      </c>
      <c r="U76" s="7" t="s">
        <v>1660</v>
      </c>
      <c r="V76" s="81">
        <v>3.0300000000000001E-2</v>
      </c>
      <c r="W76" s="81">
        <v>1.55E-2</v>
      </c>
      <c r="X76" s="4" t="s">
        <v>614</v>
      </c>
      <c r="Z76" s="7" t="s">
        <v>769</v>
      </c>
      <c r="AA76" s="7" t="s">
        <v>305</v>
      </c>
      <c r="AB76" s="7" t="s">
        <v>2841</v>
      </c>
      <c r="AC76" s="7"/>
      <c r="AD76" s="80">
        <v>3120047.35</v>
      </c>
      <c r="AE76" s="78">
        <v>1</v>
      </c>
      <c r="AF76" s="103">
        <v>103.64</v>
      </c>
      <c r="AG76" s="80">
        <v>3233.6170000000002</v>
      </c>
      <c r="AH76" s="7"/>
      <c r="AI76" s="7"/>
      <c r="AJ76" s="7" t="s">
        <v>17</v>
      </c>
      <c r="AK76" s="81">
        <v>0.10238701493742</v>
      </c>
      <c r="AL76" s="81">
        <v>9.2443660818530501E-4</v>
      </c>
    </row>
    <row r="77" spans="1:38" x14ac:dyDescent="0.2">
      <c r="A77" s="7">
        <v>1035</v>
      </c>
      <c r="B77" s="7">
        <v>9939</v>
      </c>
      <c r="C77" s="7" t="s">
        <v>4143</v>
      </c>
      <c r="D77" s="7" t="s">
        <v>4144</v>
      </c>
      <c r="E77" s="4" t="s">
        <v>425</v>
      </c>
      <c r="F77" s="7" t="s">
        <v>4148</v>
      </c>
      <c r="G77" s="7" t="s">
        <v>4149</v>
      </c>
      <c r="H77" s="7" t="s">
        <v>76</v>
      </c>
      <c r="I77" s="7" t="s">
        <v>229</v>
      </c>
      <c r="J77" s="7" t="s">
        <v>53</v>
      </c>
      <c r="K77" s="7" t="s">
        <v>53</v>
      </c>
      <c r="L77" s="93" t="s">
        <v>951</v>
      </c>
      <c r="M77" s="7" t="s">
        <v>258</v>
      </c>
      <c r="N77" s="7" t="s">
        <v>62</v>
      </c>
      <c r="O77" s="7" t="s">
        <v>4147</v>
      </c>
      <c r="P77" s="7" t="s">
        <v>1205</v>
      </c>
      <c r="Q77" s="7" t="s">
        <v>70</v>
      </c>
      <c r="R77" s="7" t="s">
        <v>57</v>
      </c>
      <c r="S77" s="7" t="s">
        <v>1212</v>
      </c>
      <c r="T77" s="80">
        <v>6.6</v>
      </c>
      <c r="U77" s="7" t="s">
        <v>4150</v>
      </c>
      <c r="V77" s="81">
        <v>3.2500000000000001E-2</v>
      </c>
      <c r="W77" s="81">
        <v>1.7500000000000002E-2</v>
      </c>
      <c r="X77" s="4" t="s">
        <v>614</v>
      </c>
      <c r="Z77" s="7" t="s">
        <v>769</v>
      </c>
      <c r="AA77" s="7" t="s">
        <v>305</v>
      </c>
      <c r="AB77" s="7" t="s">
        <v>2841</v>
      </c>
      <c r="AC77" s="7"/>
      <c r="AD77" s="80">
        <v>1545858</v>
      </c>
      <c r="AE77" s="78">
        <v>1</v>
      </c>
      <c r="AF77" s="103">
        <v>99.46</v>
      </c>
      <c r="AG77" s="80">
        <v>1537.51</v>
      </c>
      <c r="AH77" s="7"/>
      <c r="AI77" s="7"/>
      <c r="AJ77" s="7" t="s">
        <v>17</v>
      </c>
      <c r="AK77" s="81">
        <v>4.8682665050272501E-2</v>
      </c>
      <c r="AL77" s="81">
        <v>4.3954829412696503E-4</v>
      </c>
    </row>
    <row r="78" spans="1:38" x14ac:dyDescent="0.2">
      <c r="A78" s="7">
        <v>1035</v>
      </c>
      <c r="B78" s="7">
        <v>9939</v>
      </c>
      <c r="C78" s="7" t="s">
        <v>4151</v>
      </c>
      <c r="D78" s="7" t="s">
        <v>4152</v>
      </c>
      <c r="E78" s="4" t="s">
        <v>425</v>
      </c>
      <c r="F78" s="7" t="s">
        <v>4153</v>
      </c>
      <c r="G78" s="7" t="s">
        <v>4154</v>
      </c>
      <c r="H78" s="7" t="s">
        <v>76</v>
      </c>
      <c r="I78" s="7" t="s">
        <v>229</v>
      </c>
      <c r="J78" s="7" t="s">
        <v>53</v>
      </c>
      <c r="K78" s="7" t="s">
        <v>53</v>
      </c>
      <c r="L78" s="93" t="s">
        <v>951</v>
      </c>
      <c r="M78" s="7" t="s">
        <v>258</v>
      </c>
      <c r="N78" s="7" t="s">
        <v>62</v>
      </c>
      <c r="O78" s="7" t="s">
        <v>4155</v>
      </c>
      <c r="P78" s="7" t="s">
        <v>1562</v>
      </c>
      <c r="Q78" s="7" t="s">
        <v>65</v>
      </c>
      <c r="R78" s="7" t="s">
        <v>57</v>
      </c>
      <c r="S78" s="7" t="s">
        <v>1212</v>
      </c>
      <c r="T78" s="80">
        <v>2.76</v>
      </c>
      <c r="U78" s="7" t="s">
        <v>1819</v>
      </c>
      <c r="V78" s="81">
        <v>3.6400000000000002E-2</v>
      </c>
      <c r="W78" s="81">
        <v>3.6400000000000002E-2</v>
      </c>
      <c r="X78" s="4" t="s">
        <v>614</v>
      </c>
      <c r="Z78" s="7" t="s">
        <v>769</v>
      </c>
      <c r="AA78" s="7" t="s">
        <v>305</v>
      </c>
      <c r="AB78" s="7" t="s">
        <v>2841</v>
      </c>
      <c r="AC78" s="7"/>
      <c r="AD78" s="80">
        <v>840000</v>
      </c>
      <c r="AE78" s="78">
        <v>1</v>
      </c>
      <c r="AF78" s="103">
        <v>105.15</v>
      </c>
      <c r="AG78" s="80">
        <v>883.26</v>
      </c>
      <c r="AH78" s="7"/>
      <c r="AI78" s="7"/>
      <c r="AJ78" s="7" t="s">
        <v>17</v>
      </c>
      <c r="AK78" s="81">
        <v>2.7966933856711399E-2</v>
      </c>
      <c r="AL78" s="81">
        <v>2.5250914377807602E-4</v>
      </c>
    </row>
    <row r="79" spans="1:38" x14ac:dyDescent="0.2">
      <c r="A79" s="7">
        <v>1035</v>
      </c>
      <c r="B79" s="7">
        <v>9939</v>
      </c>
      <c r="C79" s="7" t="s">
        <v>4156</v>
      </c>
      <c r="D79" s="7" t="s">
        <v>4157</v>
      </c>
      <c r="E79" s="4" t="s">
        <v>425</v>
      </c>
      <c r="F79" s="7" t="s">
        <v>4158</v>
      </c>
      <c r="G79" s="7" t="s">
        <v>4159</v>
      </c>
      <c r="H79" s="7" t="s">
        <v>76</v>
      </c>
      <c r="I79" s="7" t="s">
        <v>229</v>
      </c>
      <c r="J79" s="7" t="s">
        <v>53</v>
      </c>
      <c r="K79" s="7" t="s">
        <v>53</v>
      </c>
      <c r="L79" s="93" t="s">
        <v>951</v>
      </c>
      <c r="M79" s="7" t="s">
        <v>629</v>
      </c>
      <c r="N79" s="7" t="s">
        <v>62</v>
      </c>
      <c r="O79" s="7" t="s">
        <v>4160</v>
      </c>
      <c r="P79" s="7" t="s">
        <v>1439</v>
      </c>
      <c r="Q79" s="7" t="s">
        <v>65</v>
      </c>
      <c r="R79" s="7" t="s">
        <v>57</v>
      </c>
      <c r="S79" s="7" t="s">
        <v>1212</v>
      </c>
      <c r="T79" s="80">
        <v>3.78</v>
      </c>
      <c r="U79" s="7" t="s">
        <v>2827</v>
      </c>
      <c r="V79" s="81">
        <v>3.8399999999999997E-2</v>
      </c>
      <c r="W79" s="81">
        <v>3.8399999999999997E-2</v>
      </c>
      <c r="X79" s="4" t="s">
        <v>614</v>
      </c>
      <c r="Z79" s="7" t="s">
        <v>769</v>
      </c>
      <c r="AA79" s="7" t="s">
        <v>305</v>
      </c>
      <c r="AB79" s="7" t="s">
        <v>2841</v>
      </c>
      <c r="AC79" s="7"/>
      <c r="AD79" s="80">
        <v>1523000</v>
      </c>
      <c r="AE79" s="78">
        <v>1</v>
      </c>
      <c r="AF79" s="103">
        <v>102.59</v>
      </c>
      <c r="AG79" s="80">
        <v>1562.4459999999999</v>
      </c>
      <c r="AH79" s="7"/>
      <c r="AI79" s="7"/>
      <c r="AJ79" s="7" t="s">
        <v>17</v>
      </c>
      <c r="AK79" s="81">
        <v>4.9472200197680401E-2</v>
      </c>
      <c r="AL79" s="81">
        <v>4.4667688552265002E-4</v>
      </c>
    </row>
    <row r="80" spans="1:38" x14ac:dyDescent="0.2">
      <c r="A80" s="7">
        <v>1035</v>
      </c>
      <c r="B80" s="7">
        <v>9939</v>
      </c>
      <c r="C80" s="7" t="s">
        <v>4161</v>
      </c>
      <c r="D80" s="7" t="s">
        <v>4162</v>
      </c>
      <c r="E80" s="4" t="s">
        <v>761</v>
      </c>
      <c r="F80" s="7" t="s">
        <v>4163</v>
      </c>
      <c r="G80" s="7" t="s">
        <v>4164</v>
      </c>
      <c r="H80" s="7" t="s">
        <v>76</v>
      </c>
      <c r="I80" s="7" t="s">
        <v>228</v>
      </c>
      <c r="J80" s="7" t="s">
        <v>53</v>
      </c>
      <c r="K80" s="7" t="s">
        <v>204</v>
      </c>
      <c r="L80" s="93" t="s">
        <v>951</v>
      </c>
      <c r="M80" s="7" t="s">
        <v>140</v>
      </c>
      <c r="N80" s="7" t="s">
        <v>62</v>
      </c>
      <c r="O80" s="7" t="s">
        <v>2841</v>
      </c>
      <c r="P80" s="7" t="s">
        <v>298</v>
      </c>
      <c r="Q80" s="7" t="s">
        <v>298</v>
      </c>
      <c r="R80" s="7" t="s">
        <v>298</v>
      </c>
      <c r="S80" s="7" t="s">
        <v>1212</v>
      </c>
      <c r="T80" s="80">
        <v>3.82</v>
      </c>
      <c r="U80" s="7" t="s">
        <v>2953</v>
      </c>
      <c r="V80" s="81">
        <v>9.0399999999999994E-2</v>
      </c>
      <c r="W80" s="81">
        <v>9.5000000000000001E-2</v>
      </c>
      <c r="X80" s="4" t="s">
        <v>614</v>
      </c>
      <c r="Z80" s="7" t="s">
        <v>769</v>
      </c>
      <c r="AA80" s="7" t="s">
        <v>305</v>
      </c>
      <c r="AB80" s="7" t="s">
        <v>2841</v>
      </c>
      <c r="AC80" s="7"/>
      <c r="AD80" s="80">
        <v>611000</v>
      </c>
      <c r="AE80" s="78">
        <v>1</v>
      </c>
      <c r="AF80" s="103">
        <v>100</v>
      </c>
      <c r="AG80" s="80">
        <v>611</v>
      </c>
      <c r="AH80" s="7"/>
      <c r="AI80" s="7"/>
      <c r="AJ80" s="7" t="s">
        <v>17</v>
      </c>
      <c r="AK80" s="81">
        <v>1.9346281487275199E-2</v>
      </c>
      <c r="AL80" s="81">
        <v>1.7467459960646299E-4</v>
      </c>
    </row>
    <row r="81" spans="1:38" x14ac:dyDescent="0.2">
      <c r="A81" s="7">
        <v>1035</v>
      </c>
      <c r="B81" s="7">
        <v>9939</v>
      </c>
      <c r="C81" s="7" t="s">
        <v>4166</v>
      </c>
      <c r="D81" s="7" t="s">
        <v>4167</v>
      </c>
      <c r="E81" s="4" t="s">
        <v>425</v>
      </c>
      <c r="F81" s="7" t="s">
        <v>4168</v>
      </c>
      <c r="G81" s="7" t="s">
        <v>4169</v>
      </c>
      <c r="H81" s="7" t="s">
        <v>76</v>
      </c>
      <c r="I81" s="7" t="s">
        <v>228</v>
      </c>
      <c r="J81" s="7" t="s">
        <v>53</v>
      </c>
      <c r="K81" s="7" t="s">
        <v>53</v>
      </c>
      <c r="L81" s="93" t="s">
        <v>951</v>
      </c>
      <c r="M81" s="7" t="s">
        <v>686</v>
      </c>
      <c r="N81" s="7" t="s">
        <v>62</v>
      </c>
      <c r="O81" s="7" t="s">
        <v>4170</v>
      </c>
      <c r="P81" s="7" t="s">
        <v>1507</v>
      </c>
      <c r="Q81" s="7" t="s">
        <v>96</v>
      </c>
      <c r="R81" s="7" t="s">
        <v>57</v>
      </c>
      <c r="S81" s="7" t="s">
        <v>1212</v>
      </c>
      <c r="T81" s="80">
        <v>2.12</v>
      </c>
      <c r="U81" s="7" t="s">
        <v>1495</v>
      </c>
      <c r="V81" s="81">
        <v>6.3100000000000003E-2</v>
      </c>
      <c r="W81" s="81">
        <v>4.4699999999999997E-2</v>
      </c>
      <c r="X81" s="4" t="s">
        <v>614</v>
      </c>
      <c r="Z81" s="7" t="s">
        <v>769</v>
      </c>
      <c r="AA81" s="7" t="s">
        <v>305</v>
      </c>
      <c r="AB81" s="7" t="s">
        <v>2841</v>
      </c>
      <c r="AC81" s="7"/>
      <c r="AD81" s="80">
        <v>781348.89</v>
      </c>
      <c r="AE81" s="78">
        <v>1</v>
      </c>
      <c r="AF81" s="103">
        <v>97.54</v>
      </c>
      <c r="AG81" s="80">
        <v>762.12800000000004</v>
      </c>
      <c r="AH81" s="7"/>
      <c r="AI81" s="7"/>
      <c r="AJ81" s="7" t="s">
        <v>17</v>
      </c>
      <c r="AK81" s="81">
        <v>2.41314847050631E-2</v>
      </c>
      <c r="AL81" s="81">
        <v>2.1787946337588701E-4</v>
      </c>
    </row>
    <row r="82" spans="1:38" x14ac:dyDescent="0.2">
      <c r="A82" s="7">
        <v>1035</v>
      </c>
      <c r="B82" s="7">
        <v>9939</v>
      </c>
      <c r="C82" s="7" t="s">
        <v>4035</v>
      </c>
      <c r="D82" s="7" t="s">
        <v>4036</v>
      </c>
      <c r="E82" s="4" t="s">
        <v>425</v>
      </c>
      <c r="F82" s="7" t="s">
        <v>4037</v>
      </c>
      <c r="G82" s="7" t="s">
        <v>4038</v>
      </c>
      <c r="H82" s="7" t="s">
        <v>76</v>
      </c>
      <c r="I82" s="7" t="s">
        <v>102</v>
      </c>
      <c r="J82" s="7" t="s">
        <v>53</v>
      </c>
      <c r="K82" s="7" t="s">
        <v>53</v>
      </c>
      <c r="L82" s="93" t="s">
        <v>951</v>
      </c>
      <c r="M82" s="7" t="s">
        <v>102</v>
      </c>
      <c r="N82" s="7" t="s">
        <v>62</v>
      </c>
      <c r="O82" s="7" t="s">
        <v>4234</v>
      </c>
      <c r="P82" s="7" t="s">
        <v>298</v>
      </c>
      <c r="Q82" s="7" t="s">
        <v>298</v>
      </c>
      <c r="R82" s="7" t="s">
        <v>298</v>
      </c>
      <c r="S82" s="7" t="s">
        <v>1212</v>
      </c>
      <c r="T82" s="80">
        <v>0.01</v>
      </c>
      <c r="U82" s="7" t="s">
        <v>4040</v>
      </c>
      <c r="V82" s="81">
        <v>1E-4</v>
      </c>
      <c r="W82" s="81">
        <v>0.06</v>
      </c>
      <c r="X82" s="4" t="s">
        <v>614</v>
      </c>
      <c r="Z82" s="7" t="s">
        <v>302</v>
      </c>
      <c r="AA82" s="7" t="s">
        <v>304</v>
      </c>
      <c r="AB82" s="7" t="s">
        <v>3996</v>
      </c>
      <c r="AC82" s="7"/>
      <c r="AD82" s="80">
        <v>2820024.42</v>
      </c>
      <c r="AE82" s="78">
        <v>1</v>
      </c>
      <c r="AF82" s="103">
        <v>0</v>
      </c>
      <c r="AG82" s="80">
        <v>0</v>
      </c>
      <c r="AH82" s="7"/>
      <c r="AI82" s="7"/>
      <c r="AJ82" s="7" t="s">
        <v>17</v>
      </c>
      <c r="AK82" s="81">
        <v>8.9291303159263404E-10</v>
      </c>
      <c r="AL82" s="81">
        <v>8.0619744098845692E-12</v>
      </c>
    </row>
    <row r="83" spans="1:38" x14ac:dyDescent="0.2">
      <c r="A83" s="7">
        <v>1035</v>
      </c>
      <c r="B83" s="7">
        <v>9939</v>
      </c>
      <c r="C83" s="7" t="s">
        <v>4035</v>
      </c>
      <c r="D83" s="7" t="s">
        <v>4036</v>
      </c>
      <c r="E83" s="4" t="s">
        <v>425</v>
      </c>
      <c r="F83" s="7" t="s">
        <v>4171</v>
      </c>
      <c r="G83" s="7" t="s">
        <v>4172</v>
      </c>
      <c r="H83" s="7" t="s">
        <v>76</v>
      </c>
      <c r="I83" s="7" t="s">
        <v>102</v>
      </c>
      <c r="J83" s="7" t="s">
        <v>53</v>
      </c>
      <c r="K83" s="7" t="s">
        <v>53</v>
      </c>
      <c r="L83" s="93" t="s">
        <v>951</v>
      </c>
      <c r="M83" s="7" t="s">
        <v>102</v>
      </c>
      <c r="N83" s="7" t="s">
        <v>62</v>
      </c>
      <c r="O83" s="7" t="s">
        <v>4173</v>
      </c>
      <c r="P83" s="7" t="s">
        <v>298</v>
      </c>
      <c r="Q83" s="7" t="s">
        <v>298</v>
      </c>
      <c r="R83" s="7" t="s">
        <v>298</v>
      </c>
      <c r="S83" s="7" t="s">
        <v>1212</v>
      </c>
      <c r="T83" s="80">
        <v>0.01</v>
      </c>
      <c r="U83" s="7" t="s">
        <v>4040</v>
      </c>
      <c r="V83" s="81">
        <v>1E-4</v>
      </c>
      <c r="W83" s="81">
        <v>6.4500000000000002E-2</v>
      </c>
      <c r="X83" s="4" t="s">
        <v>614</v>
      </c>
      <c r="Z83" s="7" t="s">
        <v>302</v>
      </c>
      <c r="AA83" s="7" t="s">
        <v>304</v>
      </c>
      <c r="AB83" s="7" t="s">
        <v>3996</v>
      </c>
      <c r="AC83" s="7"/>
      <c r="AD83" s="80">
        <v>185037.1</v>
      </c>
      <c r="AE83" s="78">
        <v>1</v>
      </c>
      <c r="AF83" s="103">
        <v>0</v>
      </c>
      <c r="AG83" s="80">
        <v>0</v>
      </c>
      <c r="AH83" s="7"/>
      <c r="AI83" s="7"/>
      <c r="AJ83" s="7" t="s">
        <v>17</v>
      </c>
      <c r="AK83" s="81">
        <v>5.8588867793602094E-11</v>
      </c>
      <c r="AL83" s="81">
        <v>5.2898987487464799E-13</v>
      </c>
    </row>
    <row r="84" spans="1:38" x14ac:dyDescent="0.2">
      <c r="A84" s="7">
        <v>1035</v>
      </c>
      <c r="B84" s="7">
        <v>9939</v>
      </c>
      <c r="C84" s="7" t="s">
        <v>4035</v>
      </c>
      <c r="D84" s="7" t="s">
        <v>4036</v>
      </c>
      <c r="E84" s="4" t="s">
        <v>425</v>
      </c>
      <c r="F84" s="7" t="s">
        <v>4174</v>
      </c>
      <c r="G84" s="7" t="s">
        <v>4175</v>
      </c>
      <c r="H84" s="7" t="s">
        <v>76</v>
      </c>
      <c r="I84" s="7" t="s">
        <v>102</v>
      </c>
      <c r="J84" s="7" t="s">
        <v>53</v>
      </c>
      <c r="K84" s="7" t="s">
        <v>53</v>
      </c>
      <c r="L84" s="93" t="s">
        <v>951</v>
      </c>
      <c r="M84" s="7" t="s">
        <v>102</v>
      </c>
      <c r="N84" s="7" t="s">
        <v>62</v>
      </c>
      <c r="O84" s="7" t="s">
        <v>4235</v>
      </c>
      <c r="P84" s="7" t="s">
        <v>298</v>
      </c>
      <c r="Q84" s="7" t="s">
        <v>298</v>
      </c>
      <c r="R84" s="7" t="s">
        <v>298</v>
      </c>
      <c r="S84" s="7" t="s">
        <v>1212</v>
      </c>
      <c r="T84" s="80">
        <v>0.01</v>
      </c>
      <c r="U84" s="7" t="s">
        <v>4040</v>
      </c>
      <c r="V84" s="81">
        <v>1E-4</v>
      </c>
      <c r="W84" s="81">
        <v>5.7000000000000002E-2</v>
      </c>
      <c r="X84" s="4" t="s">
        <v>614</v>
      </c>
      <c r="Z84" s="7" t="s">
        <v>302</v>
      </c>
      <c r="AA84" s="7" t="s">
        <v>304</v>
      </c>
      <c r="AB84" s="7" t="s">
        <v>3996</v>
      </c>
      <c r="AC84" s="7"/>
      <c r="AD84" s="80">
        <v>185887</v>
      </c>
      <c r="AE84" s="78">
        <v>1</v>
      </c>
      <c r="AF84" s="103">
        <v>0</v>
      </c>
      <c r="AG84" s="80">
        <v>0</v>
      </c>
      <c r="AH84" s="7"/>
      <c r="AI84" s="7"/>
      <c r="AJ84" s="7" t="s">
        <v>17</v>
      </c>
      <c r="AK84" s="81">
        <v>5.8857974252457007E-11</v>
      </c>
      <c r="AL84" s="81">
        <v>5.3141959569634199E-13</v>
      </c>
    </row>
    <row r="85" spans="1:38" x14ac:dyDescent="0.2">
      <c r="A85" s="7">
        <v>1035</v>
      </c>
      <c r="B85" s="7">
        <v>9939</v>
      </c>
      <c r="C85" s="7" t="s">
        <v>4041</v>
      </c>
      <c r="D85" s="7" t="s">
        <v>4042</v>
      </c>
      <c r="E85" s="4" t="s">
        <v>761</v>
      </c>
      <c r="F85" s="7" t="s">
        <v>4043</v>
      </c>
      <c r="G85" s="7" t="s">
        <v>4044</v>
      </c>
      <c r="H85" s="7" t="s">
        <v>76</v>
      </c>
      <c r="I85" s="7" t="s">
        <v>228</v>
      </c>
      <c r="J85" s="7" t="s">
        <v>53</v>
      </c>
      <c r="K85" s="7" t="s">
        <v>314</v>
      </c>
      <c r="L85" s="93" t="s">
        <v>951</v>
      </c>
      <c r="M85" s="7" t="s">
        <v>630</v>
      </c>
      <c r="N85" s="7" t="s">
        <v>62</v>
      </c>
      <c r="O85" s="7" t="s">
        <v>4045</v>
      </c>
      <c r="P85" s="7" t="s">
        <v>298</v>
      </c>
      <c r="Q85" s="7" t="s">
        <v>298</v>
      </c>
      <c r="R85" s="7" t="s">
        <v>298</v>
      </c>
      <c r="S85" s="7" t="s">
        <v>1212</v>
      </c>
      <c r="T85" s="80">
        <v>0.01</v>
      </c>
      <c r="U85" s="7" t="s">
        <v>4046</v>
      </c>
      <c r="V85" s="81">
        <v>1E-4</v>
      </c>
      <c r="W85" s="81">
        <v>0.03</v>
      </c>
      <c r="X85" s="4" t="s">
        <v>614</v>
      </c>
      <c r="Z85" s="7" t="s">
        <v>302</v>
      </c>
      <c r="AA85" s="7" t="s">
        <v>304</v>
      </c>
      <c r="AB85" s="7" t="s">
        <v>3996</v>
      </c>
      <c r="AC85" s="7"/>
      <c r="AD85" s="80">
        <v>502844.41</v>
      </c>
      <c r="AE85" s="78">
        <v>1</v>
      </c>
      <c r="AF85" s="103">
        <v>0</v>
      </c>
      <c r="AG85" s="80">
        <v>0</v>
      </c>
      <c r="AH85" s="7"/>
      <c r="AI85" s="7"/>
      <c r="AJ85" s="7" t="s">
        <v>17</v>
      </c>
      <c r="AK85" s="81">
        <v>1.5921717676207601E-10</v>
      </c>
      <c r="AL85" s="81">
        <v>1.43754739739931E-12</v>
      </c>
    </row>
    <row r="86" spans="1:38" x14ac:dyDescent="0.2">
      <c r="A86" s="7">
        <v>1035</v>
      </c>
      <c r="B86" s="7">
        <v>9939</v>
      </c>
      <c r="C86" s="7" t="s">
        <v>4188</v>
      </c>
      <c r="D86" s="7" t="s">
        <v>4189</v>
      </c>
      <c r="E86" s="4" t="s">
        <v>425</v>
      </c>
      <c r="F86" s="7" t="s">
        <v>4190</v>
      </c>
      <c r="G86" s="7" t="s">
        <v>4191</v>
      </c>
      <c r="H86" s="7" t="s">
        <v>76</v>
      </c>
      <c r="I86" s="7" t="s">
        <v>102</v>
      </c>
      <c r="J86" s="7" t="s">
        <v>53</v>
      </c>
      <c r="K86" s="7" t="s">
        <v>53</v>
      </c>
      <c r="L86" s="93" t="s">
        <v>951</v>
      </c>
      <c r="M86" s="7" t="s">
        <v>102</v>
      </c>
      <c r="N86" s="7" t="s">
        <v>62</v>
      </c>
      <c r="O86" s="7" t="s">
        <v>4236</v>
      </c>
      <c r="P86" s="7" t="s">
        <v>298</v>
      </c>
      <c r="Q86" s="7" t="s">
        <v>298</v>
      </c>
      <c r="R86" s="7" t="s">
        <v>298</v>
      </c>
      <c r="S86" s="7" t="s">
        <v>1212</v>
      </c>
      <c r="T86" s="80">
        <v>0.01</v>
      </c>
      <c r="U86" s="7" t="s">
        <v>4193</v>
      </c>
      <c r="V86" s="81">
        <v>1E-4</v>
      </c>
      <c r="W86" s="81">
        <v>5.8500000000000003E-2</v>
      </c>
      <c r="X86" s="4" t="s">
        <v>614</v>
      </c>
      <c r="Z86" s="7" t="s">
        <v>302</v>
      </c>
      <c r="AA86" s="7" t="s">
        <v>304</v>
      </c>
      <c r="AB86" s="7" t="s">
        <v>3996</v>
      </c>
      <c r="AC86" s="7"/>
      <c r="AD86" s="80">
        <v>11558.3</v>
      </c>
      <c r="AE86" s="78">
        <v>1</v>
      </c>
      <c r="AF86" s="103">
        <v>0</v>
      </c>
      <c r="AG86" s="80">
        <v>0</v>
      </c>
      <c r="AH86" s="7"/>
      <c r="AI86" s="7"/>
      <c r="AJ86" s="7" t="s">
        <v>17</v>
      </c>
      <c r="AK86" s="81">
        <v>3.6597401851779498E-12</v>
      </c>
      <c r="AL86" s="81">
        <v>3.3043231172362999E-14</v>
      </c>
    </row>
    <row r="87" spans="1:38" x14ac:dyDescent="0.2">
      <c r="A87" s="7">
        <v>1035</v>
      </c>
      <c r="B87" s="7">
        <v>9939</v>
      </c>
      <c r="C87" s="7" t="s">
        <v>4194</v>
      </c>
      <c r="D87" s="7" t="s">
        <v>4195</v>
      </c>
      <c r="E87" s="4" t="s">
        <v>78</v>
      </c>
      <c r="F87" s="7" t="s">
        <v>4196</v>
      </c>
      <c r="G87" s="7" t="s">
        <v>4197</v>
      </c>
      <c r="H87" s="7" t="s">
        <v>76</v>
      </c>
      <c r="I87" s="7" t="s">
        <v>102</v>
      </c>
      <c r="J87" s="7" t="s">
        <v>53</v>
      </c>
      <c r="K87" s="7" t="s">
        <v>204</v>
      </c>
      <c r="L87" s="93" t="s">
        <v>951</v>
      </c>
      <c r="M87" s="7" t="s">
        <v>102</v>
      </c>
      <c r="N87" s="7" t="s">
        <v>62</v>
      </c>
      <c r="O87" s="7" t="s">
        <v>4198</v>
      </c>
      <c r="P87" s="7" t="s">
        <v>298</v>
      </c>
      <c r="Q87" s="7" t="s">
        <v>298</v>
      </c>
      <c r="R87" s="7" t="s">
        <v>298</v>
      </c>
      <c r="S87" s="7" t="s">
        <v>1212</v>
      </c>
      <c r="T87" s="80">
        <v>0.01</v>
      </c>
      <c r="U87" s="7" t="s">
        <v>4199</v>
      </c>
      <c r="V87" s="81">
        <v>1E-4</v>
      </c>
      <c r="W87" s="81">
        <v>8.1500000000000003E-2</v>
      </c>
      <c r="X87" s="4" t="s">
        <v>614</v>
      </c>
      <c r="Z87" s="7" t="s">
        <v>302</v>
      </c>
      <c r="AA87" s="7" t="s">
        <v>304</v>
      </c>
      <c r="AB87" s="7" t="s">
        <v>3996</v>
      </c>
      <c r="AC87" s="7"/>
      <c r="AD87" s="80">
        <v>90.75</v>
      </c>
      <c r="AE87" s="78">
        <v>1</v>
      </c>
      <c r="AF87" s="103">
        <v>201</v>
      </c>
      <c r="AG87" s="80">
        <v>0.182</v>
      </c>
      <c r="AH87" s="7"/>
      <c r="AI87" s="7"/>
      <c r="AJ87" s="7" t="s">
        <v>17</v>
      </c>
      <c r="AK87" s="81">
        <v>5.7756249433554004E-6</v>
      </c>
      <c r="AL87" s="81">
        <v>5.2147229177930997E-8</v>
      </c>
    </row>
    <row r="88" spans="1:38" x14ac:dyDescent="0.2">
      <c r="A88" s="7">
        <v>1035</v>
      </c>
      <c r="B88" s="7">
        <v>9939</v>
      </c>
      <c r="C88" s="7" t="s">
        <v>4210</v>
      </c>
      <c r="D88" s="7" t="s">
        <v>4211</v>
      </c>
      <c r="E88" s="4" t="s">
        <v>425</v>
      </c>
      <c r="F88" s="7" t="s">
        <v>4212</v>
      </c>
      <c r="G88" s="7" t="s">
        <v>4213</v>
      </c>
      <c r="H88" s="7" t="s">
        <v>76</v>
      </c>
      <c r="I88" s="7" t="s">
        <v>230</v>
      </c>
      <c r="J88" s="7" t="s">
        <v>61</v>
      </c>
      <c r="K88" s="7" t="s">
        <v>53</v>
      </c>
      <c r="L88" s="93" t="s">
        <v>951</v>
      </c>
      <c r="M88" s="7" t="s">
        <v>267</v>
      </c>
      <c r="N88" s="7" t="s">
        <v>62</v>
      </c>
      <c r="O88" s="7" t="s">
        <v>4214</v>
      </c>
      <c r="P88" s="7" t="s">
        <v>1525</v>
      </c>
      <c r="Q88" s="7" t="s">
        <v>96</v>
      </c>
      <c r="R88" s="7" t="s">
        <v>57</v>
      </c>
      <c r="S88" s="7" t="s">
        <v>1206</v>
      </c>
      <c r="T88" s="80">
        <v>6.56</v>
      </c>
      <c r="U88" s="7" t="s">
        <v>1867</v>
      </c>
      <c r="V88" s="81">
        <v>7.5899999999999995E-2</v>
      </c>
      <c r="W88" s="81">
        <v>8.5000000000000006E-2</v>
      </c>
      <c r="X88" s="4" t="s">
        <v>614</v>
      </c>
      <c r="Z88" s="7" t="s">
        <v>769</v>
      </c>
      <c r="AA88" s="7" t="s">
        <v>305</v>
      </c>
      <c r="AB88" s="7" t="s">
        <v>2841</v>
      </c>
      <c r="AC88" s="7"/>
      <c r="AD88" s="80">
        <v>216000</v>
      </c>
      <c r="AE88" s="78">
        <v>3.71</v>
      </c>
      <c r="AF88" s="103">
        <v>106.8</v>
      </c>
      <c r="AG88" s="80">
        <v>855.85199999999998</v>
      </c>
      <c r="AH88" s="7"/>
      <c r="AI88" s="7"/>
      <c r="AJ88" s="7" t="s">
        <v>17</v>
      </c>
      <c r="AK88" s="81">
        <v>2.70991210960107E-2</v>
      </c>
      <c r="AL88" s="81">
        <v>2.4467379585302502E-4</v>
      </c>
    </row>
    <row r="89" spans="1:38" x14ac:dyDescent="0.2">
      <c r="A89" s="7">
        <v>1035</v>
      </c>
      <c r="B89" s="7">
        <v>9939</v>
      </c>
      <c r="C89" s="7" t="s">
        <v>4210</v>
      </c>
      <c r="D89" s="7" t="s">
        <v>5171</v>
      </c>
      <c r="E89" s="4" t="s">
        <v>426</v>
      </c>
      <c r="F89" s="7" t="s">
        <v>4215</v>
      </c>
      <c r="G89" s="7" t="s">
        <v>4216</v>
      </c>
      <c r="H89" s="7" t="s">
        <v>76</v>
      </c>
      <c r="I89" s="7" t="s">
        <v>230</v>
      </c>
      <c r="J89" s="7" t="s">
        <v>61</v>
      </c>
      <c r="K89" s="7" t="s">
        <v>53</v>
      </c>
      <c r="L89" s="93" t="s">
        <v>951</v>
      </c>
      <c r="M89" s="7" t="s">
        <v>267</v>
      </c>
      <c r="N89" s="7" t="s">
        <v>62</v>
      </c>
      <c r="O89" s="7" t="s">
        <v>4217</v>
      </c>
      <c r="P89" s="7" t="s">
        <v>1525</v>
      </c>
      <c r="Q89" s="7" t="s">
        <v>96</v>
      </c>
      <c r="R89" s="7" t="s">
        <v>57</v>
      </c>
      <c r="S89" s="7" t="s">
        <v>1206</v>
      </c>
      <c r="T89" s="80">
        <v>3.22</v>
      </c>
      <c r="U89" s="7" t="s">
        <v>4218</v>
      </c>
      <c r="V89" s="81">
        <v>0.08</v>
      </c>
      <c r="W89" s="81">
        <v>5.3749999999999999E-2</v>
      </c>
      <c r="X89" s="4" t="s">
        <v>614</v>
      </c>
      <c r="Z89" s="7" t="s">
        <v>769</v>
      </c>
      <c r="AA89" s="7" t="s">
        <v>305</v>
      </c>
      <c r="AB89" s="7" t="s">
        <v>2841</v>
      </c>
      <c r="AC89" s="7"/>
      <c r="AD89" s="80">
        <v>171000</v>
      </c>
      <c r="AE89" s="78">
        <v>3.71</v>
      </c>
      <c r="AF89" s="103">
        <v>92.58</v>
      </c>
      <c r="AG89" s="80">
        <v>587.33699999999999</v>
      </c>
      <c r="AH89" s="7"/>
      <c r="AI89" s="7"/>
      <c r="AJ89" s="7" t="s">
        <v>17</v>
      </c>
      <c r="AK89" s="81">
        <v>1.8597025589226299E-2</v>
      </c>
      <c r="AL89" s="81">
        <v>1.67909683357283E-4</v>
      </c>
    </row>
    <row r="90" spans="1:38" x14ac:dyDescent="0.2">
      <c r="A90" s="7">
        <v>1035</v>
      </c>
      <c r="B90" s="7">
        <v>9939</v>
      </c>
      <c r="C90" s="7" t="s">
        <v>4219</v>
      </c>
      <c r="D90" s="7" t="s">
        <v>4220</v>
      </c>
      <c r="E90" s="4" t="s">
        <v>425</v>
      </c>
      <c r="F90" s="7" t="s">
        <v>4221</v>
      </c>
      <c r="G90" s="7" t="s">
        <v>4222</v>
      </c>
      <c r="H90" s="7" t="s">
        <v>76</v>
      </c>
      <c r="I90" s="7" t="s">
        <v>230</v>
      </c>
      <c r="J90" s="7" t="s">
        <v>53</v>
      </c>
      <c r="K90" s="7" t="s">
        <v>53</v>
      </c>
      <c r="L90" s="93" t="s">
        <v>951</v>
      </c>
      <c r="M90" s="7" t="s">
        <v>856</v>
      </c>
      <c r="N90" s="7" t="s">
        <v>62</v>
      </c>
      <c r="O90" s="7" t="s">
        <v>4223</v>
      </c>
      <c r="P90" s="7" t="s">
        <v>1439</v>
      </c>
      <c r="Q90" s="93" t="s">
        <v>65</v>
      </c>
      <c r="R90" s="7" t="s">
        <v>57</v>
      </c>
      <c r="S90" s="7" t="s">
        <v>1206</v>
      </c>
      <c r="T90" s="80">
        <v>2.4660000000000002</v>
      </c>
      <c r="U90" s="7" t="s">
        <v>1495</v>
      </c>
      <c r="V90" s="81">
        <v>0.1726</v>
      </c>
      <c r="W90" s="81">
        <v>6.5000000000000002E-2</v>
      </c>
      <c r="X90" s="4" t="s">
        <v>614</v>
      </c>
      <c r="Z90" s="7" t="s">
        <v>769</v>
      </c>
      <c r="AA90" s="7" t="s">
        <v>305</v>
      </c>
      <c r="AB90" s="7" t="s">
        <v>2841</v>
      </c>
      <c r="AC90" s="7"/>
      <c r="AD90" s="80">
        <v>292000</v>
      </c>
      <c r="AE90" s="78">
        <v>3.71</v>
      </c>
      <c r="AF90" s="103">
        <v>98.62</v>
      </c>
      <c r="AG90" s="80">
        <v>1068.3699999999999</v>
      </c>
      <c r="AH90" s="7"/>
      <c r="AI90" s="7"/>
      <c r="AJ90" s="7" t="s">
        <v>17</v>
      </c>
      <c r="AK90" s="81">
        <v>3.3828134717309298E-2</v>
      </c>
      <c r="AL90" s="81">
        <v>3.0542902474907201E-4</v>
      </c>
    </row>
    <row r="91" spans="1:38" x14ac:dyDescent="0.2">
      <c r="A91" s="7">
        <v>1035</v>
      </c>
      <c r="B91" s="7">
        <v>9939</v>
      </c>
      <c r="C91" s="7" t="s">
        <v>4224</v>
      </c>
      <c r="D91" s="7" t="s">
        <v>4225</v>
      </c>
      <c r="E91" s="4" t="s">
        <v>425</v>
      </c>
      <c r="F91" s="7" t="s">
        <v>4226</v>
      </c>
      <c r="G91" s="7" t="s">
        <v>4227</v>
      </c>
      <c r="H91" s="7" t="s">
        <v>76</v>
      </c>
      <c r="I91" s="7" t="s">
        <v>230</v>
      </c>
      <c r="J91" s="7" t="s">
        <v>53</v>
      </c>
      <c r="K91" s="7" t="s">
        <v>317</v>
      </c>
      <c r="L91" s="93" t="s">
        <v>951</v>
      </c>
      <c r="M91" s="7" t="s">
        <v>265</v>
      </c>
      <c r="N91" s="7" t="s">
        <v>62</v>
      </c>
      <c r="O91" s="7" t="s">
        <v>4228</v>
      </c>
      <c r="P91" s="7" t="s">
        <v>1519</v>
      </c>
      <c r="Q91" s="7" t="s">
        <v>96</v>
      </c>
      <c r="R91" s="7" t="s">
        <v>57</v>
      </c>
      <c r="S91" s="7" t="s">
        <v>1206</v>
      </c>
      <c r="T91" s="80">
        <v>9.16</v>
      </c>
      <c r="U91" s="7" t="s">
        <v>4229</v>
      </c>
      <c r="V91" s="81">
        <v>6.3799999999999996E-2</v>
      </c>
      <c r="W91" s="81">
        <v>6.3750000000000001E-2</v>
      </c>
      <c r="X91" s="4" t="s">
        <v>614</v>
      </c>
      <c r="Z91" s="7" t="s">
        <v>769</v>
      </c>
      <c r="AA91" s="7" t="s">
        <v>305</v>
      </c>
      <c r="AB91" s="7" t="s">
        <v>2841</v>
      </c>
      <c r="AC91" s="7"/>
      <c r="AD91" s="80">
        <v>379666</v>
      </c>
      <c r="AE91" s="78">
        <v>3.71</v>
      </c>
      <c r="AF91" s="103">
        <v>102.96</v>
      </c>
      <c r="AG91" s="80">
        <v>1450.2539999999999</v>
      </c>
      <c r="AH91" s="7"/>
      <c r="AI91" s="7"/>
      <c r="AJ91" s="7" t="s">
        <v>17</v>
      </c>
      <c r="AK91" s="81">
        <v>4.5919848069145897E-2</v>
      </c>
      <c r="AL91" s="81">
        <v>4.1460324459475102E-4</v>
      </c>
    </row>
    <row r="92" spans="1:38" x14ac:dyDescent="0.2">
      <c r="A92" s="7">
        <v>1035</v>
      </c>
      <c r="B92" s="7">
        <v>9939</v>
      </c>
      <c r="C92" s="7" t="s">
        <v>4219</v>
      </c>
      <c r="D92" s="7" t="s">
        <v>4220</v>
      </c>
      <c r="E92" s="4" t="s">
        <v>425</v>
      </c>
      <c r="F92" s="7" t="s">
        <v>4230</v>
      </c>
      <c r="G92" s="7" t="s">
        <v>4231</v>
      </c>
      <c r="H92" s="7" t="s">
        <v>76</v>
      </c>
      <c r="I92" s="7" t="s">
        <v>230</v>
      </c>
      <c r="J92" s="7" t="s">
        <v>53</v>
      </c>
      <c r="K92" s="7" t="s">
        <v>53</v>
      </c>
      <c r="L92" s="93" t="s">
        <v>951</v>
      </c>
      <c r="M92" s="7" t="s">
        <v>267</v>
      </c>
      <c r="N92" s="7" t="s">
        <v>62</v>
      </c>
      <c r="O92" s="7" t="s">
        <v>4232</v>
      </c>
      <c r="P92" s="7" t="s">
        <v>1525</v>
      </c>
      <c r="Q92" s="7" t="s">
        <v>96</v>
      </c>
      <c r="R92" s="7" t="s">
        <v>57</v>
      </c>
      <c r="S92" s="7" t="s">
        <v>1206</v>
      </c>
      <c r="T92" s="80">
        <v>0.73</v>
      </c>
      <c r="U92" s="7" t="s">
        <v>1622</v>
      </c>
      <c r="V92" s="81">
        <v>7.6799999999999993E-2</v>
      </c>
      <c r="W92" s="81">
        <v>6.1249999999999999E-2</v>
      </c>
      <c r="X92" s="4" t="s">
        <v>614</v>
      </c>
      <c r="Z92" s="7" t="s">
        <v>769</v>
      </c>
      <c r="AA92" s="7" t="s">
        <v>305</v>
      </c>
      <c r="AB92" s="7" t="s">
        <v>2841</v>
      </c>
      <c r="AC92" s="7"/>
      <c r="AD92" s="80">
        <v>420000</v>
      </c>
      <c r="AE92" s="78">
        <v>3.71</v>
      </c>
      <c r="AF92" s="103">
        <v>100.52</v>
      </c>
      <c r="AG92" s="80">
        <v>1566.3030000000001</v>
      </c>
      <c r="AH92" s="7"/>
      <c r="AI92" s="7"/>
      <c r="AJ92" s="7" t="s">
        <v>17</v>
      </c>
      <c r="AK92" s="81">
        <v>4.9594323678727098E-2</v>
      </c>
      <c r="AL92" s="81">
        <v>4.47779519647374E-4</v>
      </c>
    </row>
    <row r="93" spans="1:38" x14ac:dyDescent="0.2">
      <c r="A93" s="7">
        <v>1035</v>
      </c>
      <c r="B93" s="7">
        <v>9940</v>
      </c>
      <c r="C93" s="7" t="s">
        <v>1696</v>
      </c>
      <c r="D93" s="7" t="s">
        <v>1697</v>
      </c>
      <c r="E93" s="4" t="s">
        <v>425</v>
      </c>
      <c r="F93" s="7" t="s">
        <v>4085</v>
      </c>
      <c r="G93" s="7" t="s">
        <v>4086</v>
      </c>
      <c r="H93" s="7" t="s">
        <v>76</v>
      </c>
      <c r="I93" s="7" t="s">
        <v>229</v>
      </c>
      <c r="J93" s="7" t="s">
        <v>53</v>
      </c>
      <c r="K93" s="7" t="s">
        <v>53</v>
      </c>
      <c r="L93" s="93" t="s">
        <v>951</v>
      </c>
      <c r="M93" s="7" t="s">
        <v>258</v>
      </c>
      <c r="N93" s="7" t="s">
        <v>62</v>
      </c>
      <c r="O93" s="7" t="s">
        <v>4087</v>
      </c>
      <c r="P93" s="7" t="s">
        <v>1205</v>
      </c>
      <c r="Q93" s="7" t="s">
        <v>65</v>
      </c>
      <c r="R93" s="7" t="s">
        <v>57</v>
      </c>
      <c r="S93" s="7" t="s">
        <v>1212</v>
      </c>
      <c r="T93" s="99">
        <v>5.32</v>
      </c>
      <c r="U93" s="7" t="s">
        <v>4088</v>
      </c>
      <c r="V93" s="101">
        <v>3.0700000000000002E-2</v>
      </c>
      <c r="W93" s="81">
        <v>4.9000000000000002E-2</v>
      </c>
      <c r="X93" s="4" t="s">
        <v>614</v>
      </c>
      <c r="Z93" s="7" t="s">
        <v>769</v>
      </c>
      <c r="AA93" s="7" t="s">
        <v>305</v>
      </c>
      <c r="AB93" s="7" t="s">
        <v>2841</v>
      </c>
      <c r="AC93" s="7"/>
      <c r="AD93" s="80">
        <v>6191405.7199999997</v>
      </c>
      <c r="AE93" s="78">
        <v>1</v>
      </c>
      <c r="AF93" s="103">
        <v>158.33000000000001</v>
      </c>
      <c r="AG93" s="80">
        <v>9802.8529999999992</v>
      </c>
      <c r="AH93" s="7"/>
      <c r="AI93" s="7"/>
      <c r="AJ93" s="7" t="s">
        <v>17</v>
      </c>
      <c r="AK93" s="81">
        <v>5.1864757469667198E-2</v>
      </c>
      <c r="AL93" s="81">
        <v>8.3899837255330503E-4</v>
      </c>
    </row>
    <row r="94" spans="1:38" x14ac:dyDescent="0.2">
      <c r="A94" s="7">
        <v>1035</v>
      </c>
      <c r="B94" s="7">
        <v>9940</v>
      </c>
      <c r="C94" s="7" t="s">
        <v>3990</v>
      </c>
      <c r="D94" s="7" t="s">
        <v>3991</v>
      </c>
      <c r="E94" s="4" t="s">
        <v>425</v>
      </c>
      <c r="F94" s="7" t="s">
        <v>3992</v>
      </c>
      <c r="G94" s="7" t="s">
        <v>3993</v>
      </c>
      <c r="H94" s="7" t="s">
        <v>76</v>
      </c>
      <c r="I94" s="7" t="s">
        <v>102</v>
      </c>
      <c r="J94" s="7" t="s">
        <v>53</v>
      </c>
      <c r="K94" s="7" t="s">
        <v>53</v>
      </c>
      <c r="L94" s="93" t="s">
        <v>951</v>
      </c>
      <c r="M94" s="7" t="s">
        <v>71</v>
      </c>
      <c r="N94" s="7" t="s">
        <v>62</v>
      </c>
      <c r="O94" s="7" t="s">
        <v>4237</v>
      </c>
      <c r="P94" s="7" t="s">
        <v>298</v>
      </c>
      <c r="Q94" s="7" t="s">
        <v>298</v>
      </c>
      <c r="R94" s="7" t="s">
        <v>298</v>
      </c>
      <c r="S94" s="7" t="s">
        <v>1212</v>
      </c>
      <c r="T94" s="80">
        <v>0.01</v>
      </c>
      <c r="U94" s="7" t="s">
        <v>3995</v>
      </c>
      <c r="V94" s="81">
        <v>1E-4</v>
      </c>
      <c r="W94" s="81">
        <v>7.0000000000000007E-2</v>
      </c>
      <c r="X94" s="4" t="s">
        <v>614</v>
      </c>
      <c r="Z94" s="7" t="s">
        <v>302</v>
      </c>
      <c r="AA94" s="7" t="s">
        <v>304</v>
      </c>
      <c r="AB94" s="7" t="s">
        <v>3996</v>
      </c>
      <c r="AC94" s="7"/>
      <c r="AD94" s="80">
        <v>800</v>
      </c>
      <c r="AE94" s="78">
        <v>1</v>
      </c>
      <c r="AF94" s="103">
        <v>0</v>
      </c>
      <c r="AG94" s="80">
        <v>0</v>
      </c>
      <c r="AH94" s="7"/>
      <c r="AI94" s="7"/>
      <c r="AJ94" s="7" t="s">
        <v>17</v>
      </c>
      <c r="AK94" s="81">
        <v>4.2326256800025199E-14</v>
      </c>
      <c r="AL94" s="81">
        <v>6.8469732249809998E-16</v>
      </c>
    </row>
    <row r="95" spans="1:38" x14ac:dyDescent="0.2">
      <c r="A95" s="7">
        <v>1035</v>
      </c>
      <c r="B95" s="7">
        <v>9940</v>
      </c>
      <c r="C95" s="7" t="s">
        <v>4090</v>
      </c>
      <c r="D95" s="7" t="s">
        <v>4091</v>
      </c>
      <c r="E95" s="4" t="s">
        <v>425</v>
      </c>
      <c r="F95" s="7" t="s">
        <v>4092</v>
      </c>
      <c r="G95" s="7" t="s">
        <v>4093</v>
      </c>
      <c r="H95" s="7" t="s">
        <v>76</v>
      </c>
      <c r="I95" s="7" t="s">
        <v>229</v>
      </c>
      <c r="J95" s="7" t="s">
        <v>53</v>
      </c>
      <c r="K95" s="7" t="s">
        <v>53</v>
      </c>
      <c r="L95" s="93" t="s">
        <v>951</v>
      </c>
      <c r="M95" s="7" t="s">
        <v>258</v>
      </c>
      <c r="N95" s="7" t="s">
        <v>62</v>
      </c>
      <c r="O95" s="7" t="s">
        <v>4094</v>
      </c>
      <c r="P95" s="7" t="s">
        <v>1284</v>
      </c>
      <c r="Q95" s="7" t="s">
        <v>65</v>
      </c>
      <c r="R95" s="7" t="s">
        <v>57</v>
      </c>
      <c r="S95" s="7" t="s">
        <v>1212</v>
      </c>
      <c r="T95" s="80">
        <v>1.1299999999999999</v>
      </c>
      <c r="U95" s="7" t="s">
        <v>4095</v>
      </c>
      <c r="V95" s="81">
        <v>2.4799999999999999E-2</v>
      </c>
      <c r="W95" s="81">
        <v>5.6000000000000001E-2</v>
      </c>
      <c r="X95" s="4" t="s">
        <v>614</v>
      </c>
      <c r="Z95" s="7" t="s">
        <v>769</v>
      </c>
      <c r="AA95" s="7" t="s">
        <v>305</v>
      </c>
      <c r="AB95" s="7" t="s">
        <v>2841</v>
      </c>
      <c r="AC95" s="7" t="s">
        <v>4096</v>
      </c>
      <c r="AD95" s="80">
        <v>397061.83</v>
      </c>
      <c r="AE95" s="78">
        <v>1</v>
      </c>
      <c r="AF95" s="103">
        <v>146.25</v>
      </c>
      <c r="AG95" s="80">
        <v>580.70299999999997</v>
      </c>
      <c r="AH95" s="7"/>
      <c r="AI95" s="7"/>
      <c r="AJ95" s="7" t="s">
        <v>17</v>
      </c>
      <c r="AK95" s="81">
        <v>3.0723726482842998E-3</v>
      </c>
      <c r="AL95" s="81">
        <v>4.9700717356971597E-5</v>
      </c>
    </row>
    <row r="96" spans="1:38" x14ac:dyDescent="0.2">
      <c r="A96" s="7">
        <v>1035</v>
      </c>
      <c r="B96" s="7">
        <v>9940</v>
      </c>
      <c r="C96" s="7" t="s">
        <v>3997</v>
      </c>
      <c r="D96" s="7" t="s">
        <v>3998</v>
      </c>
      <c r="E96" s="4" t="s">
        <v>425</v>
      </c>
      <c r="F96" s="7" t="s">
        <v>3999</v>
      </c>
      <c r="G96" s="7" t="s">
        <v>4000</v>
      </c>
      <c r="H96" s="7" t="s">
        <v>76</v>
      </c>
      <c r="I96" s="7" t="s">
        <v>102</v>
      </c>
      <c r="J96" s="7" t="s">
        <v>53</v>
      </c>
      <c r="K96" s="7" t="s">
        <v>53</v>
      </c>
      <c r="L96" s="93" t="s">
        <v>951</v>
      </c>
      <c r="M96" s="7" t="s">
        <v>102</v>
      </c>
      <c r="N96" s="7" t="s">
        <v>62</v>
      </c>
      <c r="O96" s="7" t="s">
        <v>4238</v>
      </c>
      <c r="P96" s="7" t="s">
        <v>298</v>
      </c>
      <c r="Q96" s="7" t="s">
        <v>298</v>
      </c>
      <c r="R96" s="7" t="s">
        <v>298</v>
      </c>
      <c r="S96" s="7" t="s">
        <v>1212</v>
      </c>
      <c r="T96" s="80">
        <v>0.01</v>
      </c>
      <c r="U96" s="7" t="s">
        <v>4002</v>
      </c>
      <c r="V96" s="81">
        <v>1E-4</v>
      </c>
      <c r="W96" s="81">
        <v>0.06</v>
      </c>
      <c r="X96" s="4" t="s">
        <v>614</v>
      </c>
      <c r="Z96" s="7" t="s">
        <v>302</v>
      </c>
      <c r="AA96" s="7" t="s">
        <v>304</v>
      </c>
      <c r="AB96" s="7" t="s">
        <v>3996</v>
      </c>
      <c r="AC96" s="7"/>
      <c r="AD96" s="80">
        <v>43096.93</v>
      </c>
      <c r="AE96" s="78">
        <v>1</v>
      </c>
      <c r="AF96" s="103">
        <v>0</v>
      </c>
      <c r="AG96" s="80">
        <v>0</v>
      </c>
      <c r="AH96" s="7"/>
      <c r="AI96" s="7"/>
      <c r="AJ96" s="7" t="s">
        <v>17</v>
      </c>
      <c r="AK96" s="81">
        <v>2.28016465809089E-12</v>
      </c>
      <c r="AL96" s="81">
        <v>3.6885440723609999E-14</v>
      </c>
    </row>
    <row r="97" spans="1:38" x14ac:dyDescent="0.2">
      <c r="A97" s="7">
        <v>1035</v>
      </c>
      <c r="B97" s="7">
        <v>9940</v>
      </c>
      <c r="C97" s="7" t="s">
        <v>4097</v>
      </c>
      <c r="D97" s="7" t="s">
        <v>4098</v>
      </c>
      <c r="E97" s="4" t="s">
        <v>425</v>
      </c>
      <c r="F97" s="7" t="s">
        <v>4099</v>
      </c>
      <c r="G97" s="7" t="s">
        <v>4100</v>
      </c>
      <c r="H97" s="7" t="s">
        <v>76</v>
      </c>
      <c r="I97" s="7" t="s">
        <v>102</v>
      </c>
      <c r="J97" s="7" t="s">
        <v>53</v>
      </c>
      <c r="K97" s="7" t="s">
        <v>207</v>
      </c>
      <c r="L97" s="93" t="s">
        <v>951</v>
      </c>
      <c r="M97" s="7" t="s">
        <v>102</v>
      </c>
      <c r="N97" s="7" t="s">
        <v>62</v>
      </c>
      <c r="O97" s="7" t="s">
        <v>4239</v>
      </c>
      <c r="P97" s="7" t="s">
        <v>298</v>
      </c>
      <c r="Q97" s="7" t="s">
        <v>298</v>
      </c>
      <c r="R97" s="7" t="s">
        <v>298</v>
      </c>
      <c r="S97" s="7" t="s">
        <v>1212</v>
      </c>
      <c r="T97" s="80">
        <v>0.01</v>
      </c>
      <c r="U97" s="7" t="s">
        <v>4102</v>
      </c>
      <c r="V97" s="81">
        <v>1E-4</v>
      </c>
      <c r="W97" s="81">
        <v>8.4000000000000005E-2</v>
      </c>
      <c r="X97" s="4" t="s">
        <v>614</v>
      </c>
      <c r="Z97" s="7" t="s">
        <v>302</v>
      </c>
      <c r="AA97" s="7" t="s">
        <v>304</v>
      </c>
      <c r="AB97" s="7" t="s">
        <v>3996</v>
      </c>
      <c r="AC97" s="7"/>
      <c r="AD97" s="80">
        <v>49600</v>
      </c>
      <c r="AE97" s="78">
        <v>1</v>
      </c>
      <c r="AF97" s="103">
        <v>0</v>
      </c>
      <c r="AG97" s="80">
        <v>0</v>
      </c>
      <c r="AH97" s="7"/>
      <c r="AI97" s="7"/>
      <c r="AJ97" s="7" t="s">
        <v>17</v>
      </c>
      <c r="AK97" s="81">
        <v>2.62422792160156E-12</v>
      </c>
      <c r="AL97" s="81">
        <v>4.2451233994882101E-14</v>
      </c>
    </row>
    <row r="98" spans="1:38" x14ac:dyDescent="0.2">
      <c r="A98" s="7">
        <v>1035</v>
      </c>
      <c r="B98" s="7">
        <v>9940</v>
      </c>
      <c r="C98" s="7" t="s">
        <v>4003</v>
      </c>
      <c r="D98" s="7" t="s">
        <v>4004</v>
      </c>
      <c r="E98" s="4" t="s">
        <v>425</v>
      </c>
      <c r="F98" s="7" t="s">
        <v>4005</v>
      </c>
      <c r="G98" s="7" t="s">
        <v>4006</v>
      </c>
      <c r="H98" s="7" t="s">
        <v>78</v>
      </c>
      <c r="I98" s="7" t="s">
        <v>102</v>
      </c>
      <c r="J98" s="7" t="s">
        <v>53</v>
      </c>
      <c r="K98" s="7" t="s">
        <v>53</v>
      </c>
      <c r="L98" s="93" t="s">
        <v>951</v>
      </c>
      <c r="M98" s="7" t="s">
        <v>102</v>
      </c>
      <c r="N98" s="7" t="s">
        <v>62</v>
      </c>
      <c r="O98" s="7" t="s">
        <v>4240</v>
      </c>
      <c r="P98" s="7" t="s">
        <v>298</v>
      </c>
      <c r="Q98" s="7" t="s">
        <v>298</v>
      </c>
      <c r="R98" s="7" t="s">
        <v>298</v>
      </c>
      <c r="S98" s="7" t="s">
        <v>1212</v>
      </c>
      <c r="T98" s="80">
        <v>0.01</v>
      </c>
      <c r="U98" s="7" t="s">
        <v>1466</v>
      </c>
      <c r="V98" s="81">
        <v>1E-4</v>
      </c>
      <c r="W98" s="81">
        <v>6.7766999999999994E-2</v>
      </c>
      <c r="X98" s="4" t="s">
        <v>614</v>
      </c>
      <c r="Z98" s="7" t="s">
        <v>302</v>
      </c>
      <c r="AA98" s="7" t="s">
        <v>304</v>
      </c>
      <c r="AB98" s="7" t="s">
        <v>3996</v>
      </c>
      <c r="AC98" s="7"/>
      <c r="AD98" s="80">
        <v>10000</v>
      </c>
      <c r="AE98" s="78">
        <v>1</v>
      </c>
      <c r="AF98" s="103">
        <v>3</v>
      </c>
      <c r="AG98" s="80">
        <v>0.3</v>
      </c>
      <c r="AH98" s="7"/>
      <c r="AI98" s="7"/>
      <c r="AJ98" s="7" t="s">
        <v>17</v>
      </c>
      <c r="AK98" s="81">
        <v>1.58723463000095E-6</v>
      </c>
      <c r="AL98" s="81">
        <v>2.5676149593678701E-8</v>
      </c>
    </row>
    <row r="99" spans="1:38" x14ac:dyDescent="0.2">
      <c r="A99" s="7">
        <v>1035</v>
      </c>
      <c r="B99" s="7">
        <v>9940</v>
      </c>
      <c r="C99" s="7" t="s">
        <v>3997</v>
      </c>
      <c r="D99" s="7" t="s">
        <v>3998</v>
      </c>
      <c r="E99" s="4" t="s">
        <v>425</v>
      </c>
      <c r="F99" s="7" t="s">
        <v>4103</v>
      </c>
      <c r="G99" s="7" t="s">
        <v>4104</v>
      </c>
      <c r="H99" s="7" t="s">
        <v>76</v>
      </c>
      <c r="I99" s="7" t="s">
        <v>102</v>
      </c>
      <c r="J99" s="7" t="s">
        <v>53</v>
      </c>
      <c r="K99" s="7" t="s">
        <v>53</v>
      </c>
      <c r="L99" s="93" t="s">
        <v>951</v>
      </c>
      <c r="M99" s="7" t="s">
        <v>102</v>
      </c>
      <c r="N99" s="7" t="s">
        <v>62</v>
      </c>
      <c r="O99" s="7" t="s">
        <v>4105</v>
      </c>
      <c r="P99" s="7" t="s">
        <v>298</v>
      </c>
      <c r="Q99" s="7" t="s">
        <v>298</v>
      </c>
      <c r="R99" s="7" t="s">
        <v>298</v>
      </c>
      <c r="S99" s="7" t="s">
        <v>1212</v>
      </c>
      <c r="T99" s="80">
        <v>0.01</v>
      </c>
      <c r="U99" s="7" t="s">
        <v>4106</v>
      </c>
      <c r="V99" s="81">
        <v>1E-4</v>
      </c>
      <c r="W99" s="81">
        <v>0.08</v>
      </c>
      <c r="X99" s="4" t="s">
        <v>614</v>
      </c>
      <c r="Z99" s="7" t="s">
        <v>302</v>
      </c>
      <c r="AA99" s="7" t="s">
        <v>304</v>
      </c>
      <c r="AB99" s="7" t="s">
        <v>3996</v>
      </c>
      <c r="AC99" s="7"/>
      <c r="AD99" s="80">
        <v>168602.86</v>
      </c>
      <c r="AE99" s="78">
        <v>1</v>
      </c>
      <c r="AF99" s="103">
        <v>0</v>
      </c>
      <c r="AG99" s="80">
        <v>0</v>
      </c>
      <c r="AH99" s="7"/>
      <c r="AI99" s="7"/>
      <c r="AJ99" s="7" t="s">
        <v>17</v>
      </c>
      <c r="AK99" s="81">
        <v>8.9204099369733698E-12</v>
      </c>
      <c r="AL99" s="81">
        <v>1.4430240850940199E-13</v>
      </c>
    </row>
    <row r="100" spans="1:38" x14ac:dyDescent="0.2">
      <c r="A100" s="7">
        <v>1035</v>
      </c>
      <c r="B100" s="7">
        <v>9940</v>
      </c>
      <c r="C100" s="7" t="s">
        <v>1696</v>
      </c>
      <c r="D100" s="7" t="s">
        <v>1697</v>
      </c>
      <c r="E100" s="4" t="s">
        <v>425</v>
      </c>
      <c r="F100" s="7" t="s">
        <v>4107</v>
      </c>
      <c r="G100" s="7" t="s">
        <v>4108</v>
      </c>
      <c r="H100" s="7" t="s">
        <v>76</v>
      </c>
      <c r="I100" s="7" t="s">
        <v>229</v>
      </c>
      <c r="J100" s="7" t="s">
        <v>53</v>
      </c>
      <c r="K100" s="7" t="s">
        <v>53</v>
      </c>
      <c r="L100" s="93" t="s">
        <v>951</v>
      </c>
      <c r="M100" s="7" t="s">
        <v>258</v>
      </c>
      <c r="N100" s="7" t="s">
        <v>62</v>
      </c>
      <c r="O100" s="7" t="s">
        <v>4109</v>
      </c>
      <c r="P100" s="7" t="s">
        <v>1205</v>
      </c>
      <c r="Q100" s="7" t="s">
        <v>65</v>
      </c>
      <c r="R100" s="7" t="s">
        <v>57</v>
      </c>
      <c r="S100" s="7" t="s">
        <v>1212</v>
      </c>
      <c r="T100" s="80">
        <v>9.51</v>
      </c>
      <c r="U100" s="7" t="s">
        <v>4110</v>
      </c>
      <c r="V100" s="81">
        <v>3.3730000000000003E-2</v>
      </c>
      <c r="W100" s="81">
        <v>4.1000000000000002E-2</v>
      </c>
      <c r="X100" s="4" t="s">
        <v>614</v>
      </c>
      <c r="Z100" s="7" t="s">
        <v>769</v>
      </c>
      <c r="AA100" s="7" t="s">
        <v>305</v>
      </c>
      <c r="AB100" s="7" t="s">
        <v>2841</v>
      </c>
      <c r="AC100" s="7"/>
      <c r="AD100" s="80">
        <v>43369888.310000002</v>
      </c>
      <c r="AE100" s="78">
        <v>1</v>
      </c>
      <c r="AF100" s="103">
        <v>128.75</v>
      </c>
      <c r="AG100" s="80">
        <v>55838.731</v>
      </c>
      <c r="AH100" s="7"/>
      <c r="AI100" s="7"/>
      <c r="AJ100" s="7" t="s">
        <v>17</v>
      </c>
      <c r="AK100" s="81">
        <v>0.29543055951521802</v>
      </c>
      <c r="AL100" s="81">
        <v>4.7790787179664901E-3</v>
      </c>
    </row>
    <row r="101" spans="1:38" x14ac:dyDescent="0.2">
      <c r="A101" s="7">
        <v>1035</v>
      </c>
      <c r="B101" s="7">
        <v>9940</v>
      </c>
      <c r="C101" s="7" t="s">
        <v>4008</v>
      </c>
      <c r="D101" s="7" t="s">
        <v>4009</v>
      </c>
      <c r="E101" s="4" t="s">
        <v>425</v>
      </c>
      <c r="F101" s="7" t="s">
        <v>4010</v>
      </c>
      <c r="G101" s="7" t="s">
        <v>4011</v>
      </c>
      <c r="H101" s="7" t="s">
        <v>76</v>
      </c>
      <c r="I101" s="7" t="s">
        <v>102</v>
      </c>
      <c r="J101" s="7" t="s">
        <v>53</v>
      </c>
      <c r="K101" s="7" t="s">
        <v>53</v>
      </c>
      <c r="L101" s="93" t="s">
        <v>951</v>
      </c>
      <c r="M101" s="7" t="s">
        <v>1145</v>
      </c>
      <c r="N101" s="7" t="s">
        <v>62</v>
      </c>
      <c r="O101" s="7" t="s">
        <v>4012</v>
      </c>
      <c r="P101" s="7" t="s">
        <v>298</v>
      </c>
      <c r="Q101" s="7" t="s">
        <v>298</v>
      </c>
      <c r="R101" s="7" t="s">
        <v>298</v>
      </c>
      <c r="S101" s="7" t="s">
        <v>1212</v>
      </c>
      <c r="T101" s="80">
        <v>0.01</v>
      </c>
      <c r="U101" s="7" t="s">
        <v>4013</v>
      </c>
      <c r="V101" s="81">
        <v>1E-4</v>
      </c>
      <c r="W101" s="81">
        <v>0.06</v>
      </c>
      <c r="X101" s="4" t="s">
        <v>614</v>
      </c>
      <c r="Z101" s="7" t="s">
        <v>302</v>
      </c>
      <c r="AA101" s="7" t="s">
        <v>304</v>
      </c>
      <c r="AB101" s="7" t="s">
        <v>3996</v>
      </c>
      <c r="AC101" s="7"/>
      <c r="AD101" s="80">
        <v>1572154.35</v>
      </c>
      <c r="AE101" s="78">
        <v>1</v>
      </c>
      <c r="AF101" s="103">
        <v>0</v>
      </c>
      <c r="AG101" s="80">
        <v>0</v>
      </c>
      <c r="AH101" s="7"/>
      <c r="AI101" s="7"/>
      <c r="AJ101" s="7" t="s">
        <v>17</v>
      </c>
      <c r="AK101" s="81">
        <v>8.3179260934220889E-11</v>
      </c>
      <c r="AL101" s="81">
        <v>1.3455623424984199E-12</v>
      </c>
    </row>
    <row r="102" spans="1:38" x14ac:dyDescent="0.2">
      <c r="A102" s="7">
        <v>1035</v>
      </c>
      <c r="B102" s="7">
        <v>9940</v>
      </c>
      <c r="C102" s="7" t="s">
        <v>4014</v>
      </c>
      <c r="D102" s="7" t="s">
        <v>4015</v>
      </c>
      <c r="E102" s="4" t="s">
        <v>78</v>
      </c>
      <c r="F102" s="7" t="s">
        <v>4016</v>
      </c>
      <c r="G102" s="7" t="s">
        <v>4017</v>
      </c>
      <c r="H102" s="7" t="s">
        <v>76</v>
      </c>
      <c r="I102" s="7" t="s">
        <v>102</v>
      </c>
      <c r="J102" s="7" t="s">
        <v>53</v>
      </c>
      <c r="K102" s="7" t="s">
        <v>314</v>
      </c>
      <c r="L102" s="93" t="s">
        <v>951</v>
      </c>
      <c r="M102" s="7" t="s">
        <v>140</v>
      </c>
      <c r="N102" s="7" t="s">
        <v>62</v>
      </c>
      <c r="O102" s="7" t="s">
        <v>4233</v>
      </c>
      <c r="P102" s="7" t="s">
        <v>298</v>
      </c>
      <c r="Q102" s="7" t="s">
        <v>298</v>
      </c>
      <c r="R102" s="7" t="s">
        <v>298</v>
      </c>
      <c r="S102" s="7" t="s">
        <v>1212</v>
      </c>
      <c r="T102" s="80">
        <v>0.01</v>
      </c>
      <c r="U102" s="7" t="s">
        <v>4019</v>
      </c>
      <c r="V102" s="81">
        <v>1E-4</v>
      </c>
      <c r="W102" s="81">
        <v>8.8499999999999995E-2</v>
      </c>
      <c r="X102" s="4" t="s">
        <v>614</v>
      </c>
      <c r="Z102" s="7" t="s">
        <v>302</v>
      </c>
      <c r="AA102" s="7" t="s">
        <v>304</v>
      </c>
      <c r="AB102" s="7" t="s">
        <v>3996</v>
      </c>
      <c r="AC102" s="7"/>
      <c r="AD102" s="80">
        <v>162008.76</v>
      </c>
      <c r="AE102" s="78">
        <v>1</v>
      </c>
      <c r="AF102" s="103">
        <v>0</v>
      </c>
      <c r="AG102" s="80">
        <v>0</v>
      </c>
      <c r="AH102" s="7"/>
      <c r="AI102" s="7"/>
      <c r="AJ102" s="7" t="s">
        <v>17</v>
      </c>
      <c r="AK102" s="81">
        <v>8.5715304745170701E-12</v>
      </c>
      <c r="AL102" s="81">
        <v>1.3865870524154599E-13</v>
      </c>
    </row>
    <row r="103" spans="1:38" x14ac:dyDescent="0.2">
      <c r="A103" s="7">
        <v>1035</v>
      </c>
      <c r="B103" s="7">
        <v>9940</v>
      </c>
      <c r="C103" s="7" t="s">
        <v>4111</v>
      </c>
      <c r="D103" s="7" t="s">
        <v>4112</v>
      </c>
      <c r="E103" s="4" t="s">
        <v>425</v>
      </c>
      <c r="F103" s="7" t="s">
        <v>4113</v>
      </c>
      <c r="G103" s="7" t="s">
        <v>4114</v>
      </c>
      <c r="H103" s="7" t="s">
        <v>76</v>
      </c>
      <c r="I103" s="7" t="s">
        <v>228</v>
      </c>
      <c r="J103" s="7" t="s">
        <v>53</v>
      </c>
      <c r="K103" s="7" t="s">
        <v>53</v>
      </c>
      <c r="L103" s="93" t="s">
        <v>951</v>
      </c>
      <c r="M103" s="7" t="s">
        <v>686</v>
      </c>
      <c r="N103" s="7" t="s">
        <v>62</v>
      </c>
      <c r="O103" s="7" t="s">
        <v>4087</v>
      </c>
      <c r="P103" s="7" t="s">
        <v>1507</v>
      </c>
      <c r="Q103" s="7" t="s">
        <v>96</v>
      </c>
      <c r="R103" s="7" t="s">
        <v>57</v>
      </c>
      <c r="S103" s="7" t="s">
        <v>1212</v>
      </c>
      <c r="T103" s="80">
        <v>2.52</v>
      </c>
      <c r="U103" s="7" t="s">
        <v>1476</v>
      </c>
      <c r="V103" s="81">
        <v>6.3700000000000007E-2</v>
      </c>
      <c r="W103" s="81">
        <v>4.5999999999999999E-2</v>
      </c>
      <c r="X103" s="4" t="s">
        <v>614</v>
      </c>
      <c r="Z103" s="7" t="s">
        <v>769</v>
      </c>
      <c r="AA103" s="7" t="s">
        <v>305</v>
      </c>
      <c r="AB103" s="7" t="s">
        <v>2841</v>
      </c>
      <c r="AC103" s="7"/>
      <c r="AD103" s="80">
        <v>857249.35</v>
      </c>
      <c r="AE103" s="78">
        <v>1</v>
      </c>
      <c r="AF103" s="103">
        <v>97.11</v>
      </c>
      <c r="AG103" s="80">
        <v>832.47500000000002</v>
      </c>
      <c r="AH103" s="7"/>
      <c r="AI103" s="7"/>
      <c r="AJ103" s="7" t="s">
        <v>17</v>
      </c>
      <c r="AK103" s="81">
        <v>4.4044430022006E-3</v>
      </c>
      <c r="AL103" s="81">
        <v>7.1249162073326597E-5</v>
      </c>
    </row>
    <row r="104" spans="1:38" x14ac:dyDescent="0.2">
      <c r="A104" s="7">
        <v>1035</v>
      </c>
      <c r="B104" s="7">
        <v>9940</v>
      </c>
      <c r="C104" s="7" t="s">
        <v>4116</v>
      </c>
      <c r="D104" s="7" t="s">
        <v>4117</v>
      </c>
      <c r="E104" s="4" t="s">
        <v>425</v>
      </c>
      <c r="F104" s="7" t="s">
        <v>4118</v>
      </c>
      <c r="G104" s="7" t="s">
        <v>4119</v>
      </c>
      <c r="H104" s="7" t="s">
        <v>76</v>
      </c>
      <c r="I104" s="7" t="s">
        <v>228</v>
      </c>
      <c r="J104" s="7" t="s">
        <v>53</v>
      </c>
      <c r="K104" s="7" t="s">
        <v>53</v>
      </c>
      <c r="L104" s="93" t="s">
        <v>951</v>
      </c>
      <c r="M104" s="7" t="s">
        <v>632</v>
      </c>
      <c r="N104" s="7" t="s">
        <v>62</v>
      </c>
      <c r="O104" s="7" t="s">
        <v>4120</v>
      </c>
      <c r="P104" s="7" t="s">
        <v>1205</v>
      </c>
      <c r="Q104" s="7" t="s">
        <v>65</v>
      </c>
      <c r="R104" s="7" t="s">
        <v>57</v>
      </c>
      <c r="S104" s="7" t="s">
        <v>1212</v>
      </c>
      <c r="T104" s="80">
        <v>4.72</v>
      </c>
      <c r="U104" s="7" t="s">
        <v>4121</v>
      </c>
      <c r="V104" s="81">
        <v>5.5899999999999998E-2</v>
      </c>
      <c r="W104" s="81">
        <v>3.7400000000000003E-2</v>
      </c>
      <c r="X104" s="4" t="s">
        <v>614</v>
      </c>
      <c r="Z104" s="7" t="s">
        <v>769</v>
      </c>
      <c r="AA104" s="7" t="s">
        <v>305</v>
      </c>
      <c r="AB104" s="7" t="s">
        <v>2841</v>
      </c>
      <c r="AC104" s="7"/>
      <c r="AD104" s="80">
        <v>9859160.3000000007</v>
      </c>
      <c r="AE104" s="78">
        <v>1</v>
      </c>
      <c r="AF104" s="103">
        <v>92.16</v>
      </c>
      <c r="AG104" s="80">
        <v>9086.2019999999993</v>
      </c>
      <c r="AH104" s="7"/>
      <c r="AI104" s="7"/>
      <c r="AJ104" s="7" t="s">
        <v>17</v>
      </c>
      <c r="AK104" s="81">
        <v>4.8073115599535698E-2</v>
      </c>
      <c r="AL104" s="81">
        <v>7.7766228397319601E-4</v>
      </c>
    </row>
    <row r="105" spans="1:38" x14ac:dyDescent="0.2">
      <c r="A105" s="7">
        <v>1035</v>
      </c>
      <c r="B105" s="7">
        <v>9940</v>
      </c>
      <c r="C105" s="7" t="s">
        <v>4116</v>
      </c>
      <c r="D105" s="7" t="s">
        <v>4117</v>
      </c>
      <c r="E105" s="4" t="s">
        <v>425</v>
      </c>
      <c r="F105" s="7" t="s">
        <v>4122</v>
      </c>
      <c r="G105" s="7" t="s">
        <v>4123</v>
      </c>
      <c r="H105" s="7" t="s">
        <v>76</v>
      </c>
      <c r="I105" s="7" t="s">
        <v>228</v>
      </c>
      <c r="J105" s="7" t="s">
        <v>53</v>
      </c>
      <c r="K105" s="7" t="s">
        <v>53</v>
      </c>
      <c r="L105" s="93" t="s">
        <v>951</v>
      </c>
      <c r="M105" s="7" t="s">
        <v>632</v>
      </c>
      <c r="N105" s="7" t="s">
        <v>62</v>
      </c>
      <c r="O105" s="7" t="s">
        <v>4120</v>
      </c>
      <c r="P105" s="7" t="s">
        <v>1205</v>
      </c>
      <c r="Q105" s="7" t="s">
        <v>65</v>
      </c>
      <c r="R105" s="7" t="s">
        <v>57</v>
      </c>
      <c r="S105" s="7" t="s">
        <v>1212</v>
      </c>
      <c r="T105" s="80">
        <v>0.94</v>
      </c>
      <c r="U105" s="7" t="s">
        <v>1553</v>
      </c>
      <c r="V105" s="81">
        <v>5.0700000000000002E-2</v>
      </c>
      <c r="W105" s="81">
        <v>2.5000000000000001E-2</v>
      </c>
      <c r="X105" s="4" t="s">
        <v>614</v>
      </c>
      <c r="Z105" s="7" t="s">
        <v>769</v>
      </c>
      <c r="AA105" s="7" t="s">
        <v>305</v>
      </c>
      <c r="AB105" s="7" t="s">
        <v>2841</v>
      </c>
      <c r="AC105" s="7"/>
      <c r="AD105" s="80">
        <v>2410630.1800000002</v>
      </c>
      <c r="AE105" s="78">
        <v>1</v>
      </c>
      <c r="AF105" s="103">
        <v>97.82</v>
      </c>
      <c r="AG105" s="80">
        <v>2358.078</v>
      </c>
      <c r="AH105" s="7"/>
      <c r="AI105" s="7"/>
      <c r="AJ105" s="7" t="s">
        <v>17</v>
      </c>
      <c r="AK105" s="81">
        <v>1.2476079211739001E-2</v>
      </c>
      <c r="AL105" s="81">
        <v>2.01821249441241E-4</v>
      </c>
    </row>
    <row r="106" spans="1:38" x14ac:dyDescent="0.2">
      <c r="A106" s="7">
        <v>1035</v>
      </c>
      <c r="B106" s="7">
        <v>9940</v>
      </c>
      <c r="C106" s="7" t="s">
        <v>4124</v>
      </c>
      <c r="D106" s="7" t="s">
        <v>4125</v>
      </c>
      <c r="E106" s="4" t="s">
        <v>425</v>
      </c>
      <c r="F106" s="7" t="s">
        <v>4126</v>
      </c>
      <c r="G106" s="7" t="s">
        <v>4127</v>
      </c>
      <c r="H106" s="7" t="s">
        <v>76</v>
      </c>
      <c r="I106" s="7" t="s">
        <v>228</v>
      </c>
      <c r="J106" s="7" t="s">
        <v>53</v>
      </c>
      <c r="K106" s="7" t="s">
        <v>53</v>
      </c>
      <c r="L106" s="93" t="s">
        <v>951</v>
      </c>
      <c r="M106" s="7" t="s">
        <v>75</v>
      </c>
      <c r="N106" s="7" t="s">
        <v>62</v>
      </c>
      <c r="O106" s="7" t="s">
        <v>4128</v>
      </c>
      <c r="P106" s="7" t="s">
        <v>1647</v>
      </c>
      <c r="Q106" s="7" t="s">
        <v>96</v>
      </c>
      <c r="R106" s="7" t="s">
        <v>57</v>
      </c>
      <c r="S106" s="7" t="s">
        <v>1212</v>
      </c>
      <c r="T106" s="80">
        <v>1.41</v>
      </c>
      <c r="U106" s="7" t="s">
        <v>1833</v>
      </c>
      <c r="V106" s="81">
        <v>6.1699999999999998E-2</v>
      </c>
      <c r="W106" s="81">
        <v>4.2999999999999997E-2</v>
      </c>
      <c r="X106" s="4" t="s">
        <v>614</v>
      </c>
      <c r="Z106" s="7" t="s">
        <v>769</v>
      </c>
      <c r="AA106" s="7" t="s">
        <v>305</v>
      </c>
      <c r="AB106" s="7" t="s">
        <v>2841</v>
      </c>
      <c r="AC106" s="7"/>
      <c r="AD106" s="80">
        <v>3950607.02</v>
      </c>
      <c r="AE106" s="78">
        <v>1</v>
      </c>
      <c r="AF106" s="103">
        <v>98.63</v>
      </c>
      <c r="AG106" s="80">
        <v>3896.4839999999999</v>
      </c>
      <c r="AH106" s="7"/>
      <c r="AI106" s="7"/>
      <c r="AJ106" s="7" t="s">
        <v>17</v>
      </c>
      <c r="AK106" s="81">
        <v>2.0615446233156601E-2</v>
      </c>
      <c r="AL106" s="81">
        <v>3.3348899489589202E-4</v>
      </c>
    </row>
    <row r="107" spans="1:38" x14ac:dyDescent="0.2">
      <c r="A107" s="7">
        <v>1035</v>
      </c>
      <c r="B107" s="7">
        <v>9940</v>
      </c>
      <c r="C107" s="7" t="s">
        <v>3499</v>
      </c>
      <c r="D107" s="7" t="s">
        <v>5172</v>
      </c>
      <c r="E107" s="4" t="s">
        <v>426</v>
      </c>
      <c r="F107" s="7" t="s">
        <v>4129</v>
      </c>
      <c r="G107" s="7" t="s">
        <v>4130</v>
      </c>
      <c r="H107" s="7" t="s">
        <v>76</v>
      </c>
      <c r="I107" s="7" t="s">
        <v>228</v>
      </c>
      <c r="J107" s="7" t="s">
        <v>53</v>
      </c>
      <c r="K107" s="7" t="s">
        <v>314</v>
      </c>
      <c r="L107" s="93" t="s">
        <v>951</v>
      </c>
      <c r="M107" s="7" t="s">
        <v>625</v>
      </c>
      <c r="N107" s="7" t="s">
        <v>62</v>
      </c>
      <c r="O107" s="7" t="s">
        <v>4131</v>
      </c>
      <c r="P107" s="7" t="s">
        <v>1562</v>
      </c>
      <c r="Q107" s="7" t="s">
        <v>65</v>
      </c>
      <c r="R107" s="7" t="s">
        <v>57</v>
      </c>
      <c r="S107" s="7" t="s">
        <v>1212</v>
      </c>
      <c r="T107" s="80">
        <v>3.31</v>
      </c>
      <c r="U107" s="7" t="s">
        <v>5181</v>
      </c>
      <c r="V107" s="81">
        <v>6.3299999999999995E-2</v>
      </c>
      <c r="W107" s="81">
        <v>3.3500000000000002E-2</v>
      </c>
      <c r="X107" s="4" t="s">
        <v>614</v>
      </c>
      <c r="Z107" s="7" t="s">
        <v>769</v>
      </c>
      <c r="AA107" s="7" t="s">
        <v>305</v>
      </c>
      <c r="AB107" s="7" t="s">
        <v>2841</v>
      </c>
      <c r="AC107" s="7"/>
      <c r="AD107" s="80">
        <v>12320485.060000001</v>
      </c>
      <c r="AE107" s="78">
        <v>1</v>
      </c>
      <c r="AF107" s="103">
        <v>91.84</v>
      </c>
      <c r="AG107" s="80">
        <v>11315.133</v>
      </c>
      <c r="AH107" s="7"/>
      <c r="AI107" s="7"/>
      <c r="AJ107" s="7" t="s">
        <v>17</v>
      </c>
      <c r="AK107" s="81">
        <v>5.9865905670389803E-2</v>
      </c>
      <c r="AL107" s="81">
        <v>9.68430199606388E-4</v>
      </c>
    </row>
    <row r="108" spans="1:38" x14ac:dyDescent="0.2">
      <c r="A108" s="7">
        <v>1035</v>
      </c>
      <c r="B108" s="7">
        <v>9940</v>
      </c>
      <c r="C108" s="7" t="s">
        <v>4132</v>
      </c>
      <c r="D108" s="7" t="s">
        <v>4133</v>
      </c>
      <c r="E108" s="4" t="s">
        <v>425</v>
      </c>
      <c r="F108" s="7" t="s">
        <v>4134</v>
      </c>
      <c r="G108" s="7" t="s">
        <v>4135</v>
      </c>
      <c r="H108" s="7" t="s">
        <v>76</v>
      </c>
      <c r="I108" s="7" t="s">
        <v>229</v>
      </c>
      <c r="J108" s="7" t="s">
        <v>53</v>
      </c>
      <c r="K108" s="7" t="s">
        <v>53</v>
      </c>
      <c r="L108" s="93" t="s">
        <v>951</v>
      </c>
      <c r="M108" s="7" t="s">
        <v>156</v>
      </c>
      <c r="N108" s="7" t="s">
        <v>62</v>
      </c>
      <c r="O108" s="7" t="s">
        <v>4136</v>
      </c>
      <c r="P108" s="7" t="s">
        <v>1205</v>
      </c>
      <c r="Q108" s="7" t="s">
        <v>96</v>
      </c>
      <c r="R108" s="7" t="s">
        <v>57</v>
      </c>
      <c r="S108" s="7" t="s">
        <v>1212</v>
      </c>
      <c r="T108" s="80">
        <v>7.38</v>
      </c>
      <c r="U108" s="7" t="s">
        <v>4137</v>
      </c>
      <c r="V108" s="81">
        <v>3.1199999999999999E-2</v>
      </c>
      <c r="W108" s="81">
        <v>8.3000000000000001E-3</v>
      </c>
      <c r="X108" s="4" t="s">
        <v>614</v>
      </c>
      <c r="Z108" s="7" t="s">
        <v>769</v>
      </c>
      <c r="AA108" s="7" t="s">
        <v>305</v>
      </c>
      <c r="AB108" s="7" t="s">
        <v>2841</v>
      </c>
      <c r="AC108" s="7"/>
      <c r="AD108" s="80">
        <v>3182628.66</v>
      </c>
      <c r="AE108" s="78">
        <v>1</v>
      </c>
      <c r="AF108" s="103">
        <v>97.58</v>
      </c>
      <c r="AG108" s="80">
        <v>3105.6089999999999</v>
      </c>
      <c r="AH108" s="7"/>
      <c r="AI108" s="7"/>
      <c r="AJ108" s="7" t="s">
        <v>17</v>
      </c>
      <c r="AK108" s="81">
        <v>1.64311007524491E-2</v>
      </c>
      <c r="AL108" s="81">
        <v>2.6580027485189099E-4</v>
      </c>
    </row>
    <row r="109" spans="1:38" x14ac:dyDescent="0.2">
      <c r="A109" s="7">
        <v>1035</v>
      </c>
      <c r="B109" s="7">
        <v>9940</v>
      </c>
      <c r="C109" s="7" t="s">
        <v>4020</v>
      </c>
      <c r="D109" s="7" t="s">
        <v>4021</v>
      </c>
      <c r="E109" s="4" t="s">
        <v>425</v>
      </c>
      <c r="F109" s="7" t="s">
        <v>4022</v>
      </c>
      <c r="G109" s="7" t="s">
        <v>4023</v>
      </c>
      <c r="H109" s="7" t="s">
        <v>78</v>
      </c>
      <c r="I109" s="7" t="s">
        <v>229</v>
      </c>
      <c r="J109" s="7" t="s">
        <v>53</v>
      </c>
      <c r="K109" s="7" t="s">
        <v>53</v>
      </c>
      <c r="L109" s="93" t="s">
        <v>951</v>
      </c>
      <c r="M109" s="7" t="s">
        <v>140</v>
      </c>
      <c r="N109" s="7" t="s">
        <v>62</v>
      </c>
      <c r="O109" s="7" t="s">
        <v>4024</v>
      </c>
      <c r="P109" s="7" t="s">
        <v>298</v>
      </c>
      <c r="Q109" s="7" t="s">
        <v>298</v>
      </c>
      <c r="R109" s="7" t="s">
        <v>298</v>
      </c>
      <c r="S109" s="7" t="s">
        <v>1212</v>
      </c>
      <c r="T109" s="80">
        <v>0.01</v>
      </c>
      <c r="U109" s="7" t="s">
        <v>1466</v>
      </c>
      <c r="V109" s="81">
        <v>1E-4</v>
      </c>
      <c r="W109" s="81">
        <v>7.0999999999999994E-2</v>
      </c>
      <c r="X109" s="4" t="s">
        <v>614</v>
      </c>
      <c r="Z109" s="7" t="s">
        <v>302</v>
      </c>
      <c r="AA109" s="7" t="s">
        <v>304</v>
      </c>
      <c r="AB109" s="7" t="s">
        <v>3996</v>
      </c>
      <c r="AC109" s="7"/>
      <c r="AD109" s="80">
        <v>300</v>
      </c>
      <c r="AE109" s="78">
        <v>1</v>
      </c>
      <c r="AF109" s="103">
        <v>2257.06</v>
      </c>
      <c r="AG109" s="80">
        <v>6.7709999999999999</v>
      </c>
      <c r="AH109" s="7"/>
      <c r="AI109" s="7"/>
      <c r="AJ109" s="7" t="s">
        <v>17</v>
      </c>
      <c r="AK109" s="81">
        <v>3.5824837939899299E-5</v>
      </c>
      <c r="AL109" s="81">
        <v>5.7952610201908497E-7</v>
      </c>
    </row>
    <row r="110" spans="1:38" x14ac:dyDescent="0.2">
      <c r="A110" s="7">
        <v>1035</v>
      </c>
      <c r="B110" s="7">
        <v>9940</v>
      </c>
      <c r="C110" s="7" t="s">
        <v>4138</v>
      </c>
      <c r="D110" s="7" t="s">
        <v>4139</v>
      </c>
      <c r="E110" s="4" t="s">
        <v>425</v>
      </c>
      <c r="F110" s="7" t="s">
        <v>4140</v>
      </c>
      <c r="G110" s="7" t="s">
        <v>4141</v>
      </c>
      <c r="H110" s="7" t="s">
        <v>76</v>
      </c>
      <c r="I110" s="7" t="s">
        <v>228</v>
      </c>
      <c r="J110" s="7" t="s">
        <v>53</v>
      </c>
      <c r="K110" s="7" t="s">
        <v>53</v>
      </c>
      <c r="L110" s="93" t="s">
        <v>951</v>
      </c>
      <c r="M110" s="7" t="s">
        <v>686</v>
      </c>
      <c r="N110" s="7" t="s">
        <v>62</v>
      </c>
      <c r="O110" s="7" t="s">
        <v>4142</v>
      </c>
      <c r="P110" s="7" t="s">
        <v>1439</v>
      </c>
      <c r="Q110" s="7" t="s">
        <v>65</v>
      </c>
      <c r="R110" s="7" t="s">
        <v>57</v>
      </c>
      <c r="S110" s="7" t="s">
        <v>1212</v>
      </c>
      <c r="T110" s="80">
        <v>2.08</v>
      </c>
      <c r="U110" s="7" t="s">
        <v>2827</v>
      </c>
      <c r="V110" s="81">
        <v>6.1800000000000001E-2</v>
      </c>
      <c r="W110" s="81">
        <v>2.86E-2</v>
      </c>
      <c r="X110" s="4" t="s">
        <v>614</v>
      </c>
      <c r="Z110" s="7" t="s">
        <v>769</v>
      </c>
      <c r="AA110" s="7" t="s">
        <v>305</v>
      </c>
      <c r="AB110" s="7" t="s">
        <v>2841</v>
      </c>
      <c r="AC110" s="7"/>
      <c r="AD110" s="80">
        <v>6868679.46</v>
      </c>
      <c r="AE110" s="78">
        <v>1</v>
      </c>
      <c r="AF110" s="103">
        <v>95.51</v>
      </c>
      <c r="AG110" s="80">
        <v>6560.2759999999998</v>
      </c>
      <c r="AH110" s="7"/>
      <c r="AI110" s="7"/>
      <c r="AJ110" s="7" t="s">
        <v>17</v>
      </c>
      <c r="AK110" s="81">
        <v>3.4708989521067803E-2</v>
      </c>
      <c r="AL110" s="81">
        <v>5.61475405301505E-4</v>
      </c>
    </row>
    <row r="111" spans="1:38" x14ac:dyDescent="0.2">
      <c r="A111" s="7">
        <v>1035</v>
      </c>
      <c r="B111" s="7">
        <v>9940</v>
      </c>
      <c r="C111" s="7" t="s">
        <v>4143</v>
      </c>
      <c r="D111" s="7" t="s">
        <v>4144</v>
      </c>
      <c r="E111" s="4" t="s">
        <v>425</v>
      </c>
      <c r="F111" s="7" t="s">
        <v>4145</v>
      </c>
      <c r="G111" s="7" t="s">
        <v>4146</v>
      </c>
      <c r="H111" s="7" t="s">
        <v>76</v>
      </c>
      <c r="I111" s="7" t="s">
        <v>229</v>
      </c>
      <c r="J111" s="7" t="s">
        <v>53</v>
      </c>
      <c r="K111" s="7" t="s">
        <v>53</v>
      </c>
      <c r="L111" s="93" t="s">
        <v>951</v>
      </c>
      <c r="M111" s="7" t="s">
        <v>258</v>
      </c>
      <c r="N111" s="7" t="s">
        <v>62</v>
      </c>
      <c r="O111" s="7" t="s">
        <v>4147</v>
      </c>
      <c r="P111" s="7" t="s">
        <v>1205</v>
      </c>
      <c r="Q111" s="7" t="s">
        <v>70</v>
      </c>
      <c r="R111" s="7" t="s">
        <v>57</v>
      </c>
      <c r="S111" s="7" t="s">
        <v>1212</v>
      </c>
      <c r="T111" s="80">
        <v>3.86</v>
      </c>
      <c r="U111" s="7" t="s">
        <v>1660</v>
      </c>
      <c r="V111" s="81">
        <v>3.0300000000000001E-2</v>
      </c>
      <c r="W111" s="81">
        <v>1.55E-2</v>
      </c>
      <c r="X111" s="4" t="s">
        <v>614</v>
      </c>
      <c r="Z111" s="7" t="s">
        <v>769</v>
      </c>
      <c r="AA111" s="7" t="s">
        <v>305</v>
      </c>
      <c r="AB111" s="7" t="s">
        <v>2841</v>
      </c>
      <c r="AC111" s="7"/>
      <c r="AD111" s="80">
        <v>17784949.149999999</v>
      </c>
      <c r="AE111" s="78">
        <v>1</v>
      </c>
      <c r="AF111" s="103">
        <v>103.64</v>
      </c>
      <c r="AG111" s="80">
        <v>18432.321</v>
      </c>
      <c r="AH111" s="7"/>
      <c r="AI111" s="7"/>
      <c r="AJ111" s="7" t="s">
        <v>17</v>
      </c>
      <c r="AK111" s="81">
        <v>9.7521395590573504E-2</v>
      </c>
      <c r="AL111" s="81">
        <v>1.5775701301113799E-3</v>
      </c>
    </row>
    <row r="112" spans="1:38" x14ac:dyDescent="0.2">
      <c r="A112" s="7">
        <v>1035</v>
      </c>
      <c r="B112" s="7">
        <v>9940</v>
      </c>
      <c r="C112" s="7" t="s">
        <v>4143</v>
      </c>
      <c r="D112" s="7" t="s">
        <v>4144</v>
      </c>
      <c r="E112" s="4" t="s">
        <v>425</v>
      </c>
      <c r="F112" s="7" t="s">
        <v>4148</v>
      </c>
      <c r="G112" s="7" t="s">
        <v>4149</v>
      </c>
      <c r="H112" s="7" t="s">
        <v>76</v>
      </c>
      <c r="I112" s="7" t="s">
        <v>229</v>
      </c>
      <c r="J112" s="7" t="s">
        <v>53</v>
      </c>
      <c r="K112" s="7" t="s">
        <v>53</v>
      </c>
      <c r="L112" s="93" t="s">
        <v>951</v>
      </c>
      <c r="M112" s="7" t="s">
        <v>258</v>
      </c>
      <c r="N112" s="7" t="s">
        <v>62</v>
      </c>
      <c r="O112" s="7" t="s">
        <v>4147</v>
      </c>
      <c r="P112" s="7" t="s">
        <v>1205</v>
      </c>
      <c r="Q112" s="7" t="s">
        <v>70</v>
      </c>
      <c r="R112" s="7" t="s">
        <v>57</v>
      </c>
      <c r="S112" s="7" t="s">
        <v>1212</v>
      </c>
      <c r="T112" s="80">
        <v>6.6</v>
      </c>
      <c r="U112" s="7" t="s">
        <v>4150</v>
      </c>
      <c r="V112" s="81">
        <v>3.2500000000000001E-2</v>
      </c>
      <c r="W112" s="81">
        <v>1.7500000000000002E-2</v>
      </c>
      <c r="X112" s="4" t="s">
        <v>614</v>
      </c>
      <c r="Z112" s="7" t="s">
        <v>769</v>
      </c>
      <c r="AA112" s="7" t="s">
        <v>305</v>
      </c>
      <c r="AB112" s="7" t="s">
        <v>2841</v>
      </c>
      <c r="AC112" s="7"/>
      <c r="AD112" s="80">
        <v>7495800</v>
      </c>
      <c r="AE112" s="78">
        <v>1</v>
      </c>
      <c r="AF112" s="103">
        <v>99.46</v>
      </c>
      <c r="AG112" s="80">
        <v>7455.3230000000003</v>
      </c>
      <c r="AH112" s="7"/>
      <c r="AI112" s="7"/>
      <c r="AJ112" s="7" t="s">
        <v>17</v>
      </c>
      <c r="AK112" s="81">
        <v>3.9444487785091499E-2</v>
      </c>
      <c r="AL112" s="81">
        <v>6.3807993466941896E-4</v>
      </c>
    </row>
    <row r="113" spans="1:38" x14ac:dyDescent="0.2">
      <c r="A113" s="7">
        <v>1035</v>
      </c>
      <c r="B113" s="7">
        <v>9940</v>
      </c>
      <c r="C113" s="7" t="s">
        <v>4151</v>
      </c>
      <c r="D113" s="7" t="s">
        <v>4152</v>
      </c>
      <c r="E113" s="4" t="s">
        <v>425</v>
      </c>
      <c r="F113" s="7" t="s">
        <v>4153</v>
      </c>
      <c r="G113" s="7" t="s">
        <v>4154</v>
      </c>
      <c r="H113" s="7" t="s">
        <v>76</v>
      </c>
      <c r="I113" s="7" t="s">
        <v>229</v>
      </c>
      <c r="J113" s="7" t="s">
        <v>53</v>
      </c>
      <c r="K113" s="7" t="s">
        <v>53</v>
      </c>
      <c r="L113" s="93" t="s">
        <v>951</v>
      </c>
      <c r="M113" s="7" t="s">
        <v>258</v>
      </c>
      <c r="N113" s="7" t="s">
        <v>62</v>
      </c>
      <c r="O113" s="7" t="s">
        <v>4155</v>
      </c>
      <c r="P113" s="7" t="s">
        <v>1562</v>
      </c>
      <c r="Q113" s="7" t="s">
        <v>65</v>
      </c>
      <c r="R113" s="7" t="s">
        <v>57</v>
      </c>
      <c r="S113" s="7" t="s">
        <v>1212</v>
      </c>
      <c r="T113" s="80">
        <v>2.76</v>
      </c>
      <c r="U113" s="7" t="s">
        <v>1819</v>
      </c>
      <c r="V113" s="81">
        <v>3.6400000000000002E-2</v>
      </c>
      <c r="W113" s="81">
        <v>3.6400000000000002E-2</v>
      </c>
      <c r="X113" s="4" t="s">
        <v>614</v>
      </c>
      <c r="Z113" s="7" t="s">
        <v>769</v>
      </c>
      <c r="AA113" s="7" t="s">
        <v>305</v>
      </c>
      <c r="AB113" s="7" t="s">
        <v>2841</v>
      </c>
      <c r="AC113" s="7"/>
      <c r="AD113" s="80">
        <v>4300000</v>
      </c>
      <c r="AE113" s="78">
        <v>1</v>
      </c>
      <c r="AF113" s="103">
        <v>105.15</v>
      </c>
      <c r="AG113" s="80">
        <v>4521.45</v>
      </c>
      <c r="AH113" s="7"/>
      <c r="AI113" s="7"/>
      <c r="AJ113" s="7" t="s">
        <v>17</v>
      </c>
      <c r="AK113" s="81">
        <v>2.3922006726059201E-2</v>
      </c>
      <c r="AL113" s="81">
        <v>3.8697808860112899E-4</v>
      </c>
    </row>
    <row r="114" spans="1:38" x14ac:dyDescent="0.2">
      <c r="A114" s="7">
        <v>1035</v>
      </c>
      <c r="B114" s="7">
        <v>9940</v>
      </c>
      <c r="C114" s="7" t="s">
        <v>4156</v>
      </c>
      <c r="D114" s="7" t="s">
        <v>4157</v>
      </c>
      <c r="E114" s="4" t="s">
        <v>425</v>
      </c>
      <c r="F114" s="7" t="s">
        <v>4158</v>
      </c>
      <c r="G114" s="7" t="s">
        <v>4159</v>
      </c>
      <c r="H114" s="7" t="s">
        <v>76</v>
      </c>
      <c r="I114" s="7" t="s">
        <v>229</v>
      </c>
      <c r="J114" s="7" t="s">
        <v>53</v>
      </c>
      <c r="K114" s="7" t="s">
        <v>53</v>
      </c>
      <c r="L114" s="93" t="s">
        <v>951</v>
      </c>
      <c r="M114" s="7" t="s">
        <v>629</v>
      </c>
      <c r="N114" s="7" t="s">
        <v>62</v>
      </c>
      <c r="O114" s="7" t="s">
        <v>4160</v>
      </c>
      <c r="P114" s="7" t="s">
        <v>1439</v>
      </c>
      <c r="Q114" s="7" t="s">
        <v>65</v>
      </c>
      <c r="R114" s="7" t="s">
        <v>57</v>
      </c>
      <c r="S114" s="7" t="s">
        <v>1212</v>
      </c>
      <c r="T114" s="80">
        <v>3.78</v>
      </c>
      <c r="U114" s="7" t="s">
        <v>2827</v>
      </c>
      <c r="V114" s="81">
        <v>3.8399999999999997E-2</v>
      </c>
      <c r="W114" s="81">
        <v>3.8399999999999997E-2</v>
      </c>
      <c r="X114" s="4" t="s">
        <v>614</v>
      </c>
      <c r="Z114" s="7" t="s">
        <v>769</v>
      </c>
      <c r="AA114" s="7" t="s">
        <v>305</v>
      </c>
      <c r="AB114" s="7" t="s">
        <v>2841</v>
      </c>
      <c r="AC114" s="7"/>
      <c r="AD114" s="80">
        <v>7703000</v>
      </c>
      <c r="AE114" s="78">
        <v>1</v>
      </c>
      <c r="AF114" s="103">
        <v>102.59</v>
      </c>
      <c r="AG114" s="80">
        <v>7902.5079999999998</v>
      </c>
      <c r="AH114" s="7"/>
      <c r="AI114" s="7"/>
      <c r="AJ114" s="7" t="s">
        <v>17</v>
      </c>
      <c r="AK114" s="81">
        <v>4.1810446284297101E-2</v>
      </c>
      <c r="AL114" s="81">
        <v>6.7635323290132603E-4</v>
      </c>
    </row>
    <row r="115" spans="1:38" x14ac:dyDescent="0.2">
      <c r="A115" s="7">
        <v>1035</v>
      </c>
      <c r="B115" s="7">
        <v>9940</v>
      </c>
      <c r="C115" s="7" t="s">
        <v>4161</v>
      </c>
      <c r="D115" s="7" t="s">
        <v>4162</v>
      </c>
      <c r="E115" s="4" t="s">
        <v>761</v>
      </c>
      <c r="F115" s="7" t="s">
        <v>4163</v>
      </c>
      <c r="G115" s="7" t="s">
        <v>4164</v>
      </c>
      <c r="H115" s="7" t="s">
        <v>76</v>
      </c>
      <c r="I115" s="7" t="s">
        <v>228</v>
      </c>
      <c r="J115" s="7" t="s">
        <v>53</v>
      </c>
      <c r="K115" s="7" t="s">
        <v>204</v>
      </c>
      <c r="L115" s="93" t="s">
        <v>951</v>
      </c>
      <c r="M115" s="7" t="s">
        <v>140</v>
      </c>
      <c r="N115" s="7" t="s">
        <v>62</v>
      </c>
      <c r="O115" s="7" t="s">
        <v>2841</v>
      </c>
      <c r="P115" s="7" t="s">
        <v>298</v>
      </c>
      <c r="Q115" s="7" t="s">
        <v>298</v>
      </c>
      <c r="R115" s="7" t="s">
        <v>298</v>
      </c>
      <c r="S115" s="7" t="s">
        <v>1212</v>
      </c>
      <c r="T115" s="80">
        <v>3.82</v>
      </c>
      <c r="U115" s="7" t="s">
        <v>2953</v>
      </c>
      <c r="V115" s="81">
        <v>9.0399999999999994E-2</v>
      </c>
      <c r="W115" s="81">
        <v>9.5000000000000001E-2</v>
      </c>
      <c r="X115" s="4" t="s">
        <v>614</v>
      </c>
      <c r="Z115" s="7" t="s">
        <v>769</v>
      </c>
      <c r="AA115" s="7" t="s">
        <v>305</v>
      </c>
      <c r="AB115" s="7" t="s">
        <v>2841</v>
      </c>
      <c r="AC115" s="7"/>
      <c r="AD115" s="80">
        <v>3061000</v>
      </c>
      <c r="AE115" s="78">
        <v>1</v>
      </c>
      <c r="AF115" s="103">
        <v>100</v>
      </c>
      <c r="AG115" s="80">
        <v>3061</v>
      </c>
      <c r="AH115" s="7"/>
      <c r="AI115" s="7"/>
      <c r="AJ115" s="7" t="s">
        <v>17</v>
      </c>
      <c r="AK115" s="81">
        <v>1.6195084008109598E-2</v>
      </c>
      <c r="AL115" s="81">
        <v>2.6198231302083501E-4</v>
      </c>
    </row>
    <row r="116" spans="1:38" x14ac:dyDescent="0.2">
      <c r="A116" s="7">
        <v>1035</v>
      </c>
      <c r="B116" s="7">
        <v>9940</v>
      </c>
      <c r="C116" s="7" t="s">
        <v>4025</v>
      </c>
      <c r="D116" s="7" t="s">
        <v>4026</v>
      </c>
      <c r="E116" s="4" t="s">
        <v>425</v>
      </c>
      <c r="F116" s="7" t="s">
        <v>4027</v>
      </c>
      <c r="G116" s="7" t="s">
        <v>4028</v>
      </c>
      <c r="H116" s="7" t="s">
        <v>76</v>
      </c>
      <c r="I116" s="7" t="s">
        <v>229</v>
      </c>
      <c r="J116" s="7" t="s">
        <v>53</v>
      </c>
      <c r="K116" s="7" t="s">
        <v>53</v>
      </c>
      <c r="L116" s="93" t="s">
        <v>951</v>
      </c>
      <c r="M116" s="7" t="s">
        <v>102</v>
      </c>
      <c r="N116" s="7" t="s">
        <v>62</v>
      </c>
      <c r="O116" s="7" t="s">
        <v>4241</v>
      </c>
      <c r="P116" s="7" t="s">
        <v>2124</v>
      </c>
      <c r="Q116" s="7" t="s">
        <v>65</v>
      </c>
      <c r="R116" s="7" t="s">
        <v>57</v>
      </c>
      <c r="S116" s="7" t="s">
        <v>1212</v>
      </c>
      <c r="T116" s="80">
        <v>0.01</v>
      </c>
      <c r="U116" s="7" t="s">
        <v>3995</v>
      </c>
      <c r="V116" s="81">
        <v>1E-4</v>
      </c>
      <c r="W116" s="81">
        <v>5.5E-2</v>
      </c>
      <c r="X116" s="4" t="s">
        <v>614</v>
      </c>
      <c r="Z116" s="7" t="s">
        <v>302</v>
      </c>
      <c r="AA116" s="7" t="s">
        <v>304</v>
      </c>
      <c r="AB116" s="7" t="s">
        <v>3996</v>
      </c>
      <c r="AC116" s="7"/>
      <c r="AD116" s="80">
        <v>1332.68</v>
      </c>
      <c r="AE116" s="78">
        <v>1</v>
      </c>
      <c r="AF116" s="103">
        <v>251.18</v>
      </c>
      <c r="AG116" s="80">
        <v>3.347</v>
      </c>
      <c r="AH116" s="7"/>
      <c r="AI116" s="7"/>
      <c r="AJ116" s="7" t="s">
        <v>17</v>
      </c>
      <c r="AK116" s="81">
        <v>1.7710499572551101E-5</v>
      </c>
      <c r="AL116" s="81">
        <v>2.8649667025179099E-7</v>
      </c>
    </row>
    <row r="117" spans="1:38" x14ac:dyDescent="0.2">
      <c r="A117" s="7">
        <v>1035</v>
      </c>
      <c r="B117" s="7">
        <v>9940</v>
      </c>
      <c r="C117" s="7" t="s">
        <v>4030</v>
      </c>
      <c r="D117" s="7" t="s">
        <v>4031</v>
      </c>
      <c r="E117" s="4" t="s">
        <v>425</v>
      </c>
      <c r="F117" s="7" t="s">
        <v>4032</v>
      </c>
      <c r="G117" s="7" t="s">
        <v>4033</v>
      </c>
      <c r="H117" s="7" t="s">
        <v>76</v>
      </c>
      <c r="I117" s="7" t="s">
        <v>102</v>
      </c>
      <c r="J117" s="7" t="s">
        <v>53</v>
      </c>
      <c r="K117" s="7" t="s">
        <v>53</v>
      </c>
      <c r="L117" s="93" t="s">
        <v>951</v>
      </c>
      <c r="M117" s="7" t="s">
        <v>102</v>
      </c>
      <c r="N117" s="7" t="s">
        <v>62</v>
      </c>
      <c r="O117" s="7" t="s">
        <v>4242</v>
      </c>
      <c r="P117" s="7" t="s">
        <v>298</v>
      </c>
      <c r="Q117" s="7" t="s">
        <v>298</v>
      </c>
      <c r="R117" s="7" t="s">
        <v>298</v>
      </c>
      <c r="S117" s="7" t="s">
        <v>1212</v>
      </c>
      <c r="T117" s="80">
        <v>0.01</v>
      </c>
      <c r="U117" s="7" t="s">
        <v>3995</v>
      </c>
      <c r="V117" s="81">
        <v>1E-4</v>
      </c>
      <c r="W117" s="81">
        <v>2.5000000000000001E-2</v>
      </c>
      <c r="X117" s="4" t="s">
        <v>614</v>
      </c>
      <c r="Z117" s="7" t="s">
        <v>302</v>
      </c>
      <c r="AA117" s="7" t="s">
        <v>304</v>
      </c>
      <c r="AB117" s="7" t="s">
        <v>3996</v>
      </c>
      <c r="AC117" s="7"/>
      <c r="AD117" s="80">
        <v>5434.4</v>
      </c>
      <c r="AE117" s="78">
        <v>1</v>
      </c>
      <c r="AF117" s="103">
        <v>0</v>
      </c>
      <c r="AG117" s="80">
        <v>0</v>
      </c>
      <c r="AH117" s="7"/>
      <c r="AI117" s="7"/>
      <c r="AJ117" s="7" t="s">
        <v>17</v>
      </c>
      <c r="AK117" s="81">
        <v>2.8752226244257099E-13</v>
      </c>
      <c r="AL117" s="81">
        <v>4.6511489117296005E-15</v>
      </c>
    </row>
    <row r="118" spans="1:38" x14ac:dyDescent="0.2">
      <c r="A118" s="7">
        <v>1035</v>
      </c>
      <c r="B118" s="7">
        <v>9940</v>
      </c>
      <c r="C118" s="7" t="s">
        <v>4166</v>
      </c>
      <c r="D118" s="7" t="s">
        <v>4167</v>
      </c>
      <c r="E118" s="4" t="s">
        <v>425</v>
      </c>
      <c r="F118" s="7" t="s">
        <v>4168</v>
      </c>
      <c r="G118" s="7" t="s">
        <v>4169</v>
      </c>
      <c r="H118" s="7" t="s">
        <v>76</v>
      </c>
      <c r="I118" s="7" t="s">
        <v>228</v>
      </c>
      <c r="J118" s="7" t="s">
        <v>53</v>
      </c>
      <c r="K118" s="7" t="s">
        <v>53</v>
      </c>
      <c r="L118" s="93" t="s">
        <v>951</v>
      </c>
      <c r="M118" s="7" t="s">
        <v>686</v>
      </c>
      <c r="N118" s="7" t="s">
        <v>62</v>
      </c>
      <c r="O118" s="7" t="s">
        <v>4170</v>
      </c>
      <c r="P118" s="7" t="s">
        <v>1507</v>
      </c>
      <c r="Q118" s="7" t="s">
        <v>96</v>
      </c>
      <c r="R118" s="7" t="s">
        <v>57</v>
      </c>
      <c r="S118" s="7" t="s">
        <v>1212</v>
      </c>
      <c r="T118" s="80">
        <v>2.12</v>
      </c>
      <c r="U118" s="7" t="s">
        <v>1495</v>
      </c>
      <c r="V118" s="81">
        <v>6.3100000000000003E-2</v>
      </c>
      <c r="W118" s="81">
        <v>4.4699999999999997E-2</v>
      </c>
      <c r="X118" s="4" t="s">
        <v>614</v>
      </c>
      <c r="Z118" s="7" t="s">
        <v>769</v>
      </c>
      <c r="AA118" s="7" t="s">
        <v>305</v>
      </c>
      <c r="AB118" s="7" t="s">
        <v>2841</v>
      </c>
      <c r="AC118" s="7"/>
      <c r="AD118" s="80">
        <v>4897029.92</v>
      </c>
      <c r="AE118" s="78">
        <v>1</v>
      </c>
      <c r="AF118" s="103">
        <v>97.54</v>
      </c>
      <c r="AG118" s="80">
        <v>4776.5630000000001</v>
      </c>
      <c r="AH118" s="7"/>
      <c r="AI118" s="7"/>
      <c r="AJ118" s="7" t="s">
        <v>17</v>
      </c>
      <c r="AK118" s="81">
        <v>2.52717539351155E-2</v>
      </c>
      <c r="AL118" s="81">
        <v>4.0881248573330198E-4</v>
      </c>
    </row>
    <row r="119" spans="1:38" x14ac:dyDescent="0.2">
      <c r="A119" s="7">
        <v>1035</v>
      </c>
      <c r="B119" s="7">
        <v>9940</v>
      </c>
      <c r="C119" s="7" t="s">
        <v>4035</v>
      </c>
      <c r="D119" s="7" t="s">
        <v>4036</v>
      </c>
      <c r="E119" s="4" t="s">
        <v>425</v>
      </c>
      <c r="F119" s="7" t="s">
        <v>4037</v>
      </c>
      <c r="G119" s="7" t="s">
        <v>4038</v>
      </c>
      <c r="H119" s="7" t="s">
        <v>76</v>
      </c>
      <c r="I119" s="7" t="s">
        <v>102</v>
      </c>
      <c r="J119" s="7" t="s">
        <v>53</v>
      </c>
      <c r="K119" s="7" t="s">
        <v>53</v>
      </c>
      <c r="L119" s="93" t="s">
        <v>951</v>
      </c>
      <c r="M119" s="7" t="s">
        <v>102</v>
      </c>
      <c r="N119" s="7" t="s">
        <v>62</v>
      </c>
      <c r="O119" s="7" t="s">
        <v>4039</v>
      </c>
      <c r="P119" s="7" t="s">
        <v>298</v>
      </c>
      <c r="Q119" s="7" t="s">
        <v>298</v>
      </c>
      <c r="R119" s="7" t="s">
        <v>298</v>
      </c>
      <c r="S119" s="7" t="s">
        <v>1212</v>
      </c>
      <c r="T119" s="80">
        <v>0.01</v>
      </c>
      <c r="U119" s="7" t="s">
        <v>4040</v>
      </c>
      <c r="V119" s="81">
        <v>1E-4</v>
      </c>
      <c r="W119" s="81">
        <v>0.06</v>
      </c>
      <c r="X119" s="4" t="s">
        <v>614</v>
      </c>
      <c r="Z119" s="7" t="s">
        <v>302</v>
      </c>
      <c r="AA119" s="7" t="s">
        <v>304</v>
      </c>
      <c r="AB119" s="7" t="s">
        <v>3996</v>
      </c>
      <c r="AC119" s="7"/>
      <c r="AD119" s="80">
        <v>6723327.4699999997</v>
      </c>
      <c r="AE119" s="78">
        <v>1</v>
      </c>
      <c r="AF119" s="103">
        <v>0</v>
      </c>
      <c r="AG119" s="80">
        <v>0</v>
      </c>
      <c r="AH119" s="7"/>
      <c r="AI119" s="7"/>
      <c r="AJ119" s="7" t="s">
        <v>17</v>
      </c>
      <c r="AK119" s="81">
        <v>3.5571660630735499E-10</v>
      </c>
      <c r="AL119" s="81">
        <v>5.7543053962336497E-12</v>
      </c>
    </row>
    <row r="120" spans="1:38" x14ac:dyDescent="0.2">
      <c r="A120" s="7">
        <v>1035</v>
      </c>
      <c r="B120" s="7">
        <v>9940</v>
      </c>
      <c r="C120" s="7" t="s">
        <v>4035</v>
      </c>
      <c r="D120" s="7" t="s">
        <v>4036</v>
      </c>
      <c r="E120" s="4" t="s">
        <v>425</v>
      </c>
      <c r="F120" s="7" t="s">
        <v>4171</v>
      </c>
      <c r="G120" s="7" t="s">
        <v>4172</v>
      </c>
      <c r="H120" s="7" t="s">
        <v>76</v>
      </c>
      <c r="I120" s="7" t="s">
        <v>102</v>
      </c>
      <c r="J120" s="7" t="s">
        <v>53</v>
      </c>
      <c r="K120" s="7" t="s">
        <v>53</v>
      </c>
      <c r="L120" s="93" t="s">
        <v>951</v>
      </c>
      <c r="M120" s="7" t="s">
        <v>102</v>
      </c>
      <c r="N120" s="7" t="s">
        <v>62</v>
      </c>
      <c r="O120" s="7" t="s">
        <v>4173</v>
      </c>
      <c r="P120" s="7" t="s">
        <v>298</v>
      </c>
      <c r="Q120" s="7" t="s">
        <v>298</v>
      </c>
      <c r="R120" s="7" t="s">
        <v>298</v>
      </c>
      <c r="S120" s="7" t="s">
        <v>1212</v>
      </c>
      <c r="T120" s="80">
        <v>0.01</v>
      </c>
      <c r="U120" s="7" t="s">
        <v>4040</v>
      </c>
      <c r="V120" s="81">
        <v>1E-4</v>
      </c>
      <c r="W120" s="81">
        <v>6.4500000000000002E-2</v>
      </c>
      <c r="X120" s="4" t="s">
        <v>614</v>
      </c>
      <c r="Z120" s="7" t="s">
        <v>302</v>
      </c>
      <c r="AA120" s="7" t="s">
        <v>304</v>
      </c>
      <c r="AB120" s="7" t="s">
        <v>3996</v>
      </c>
      <c r="AC120" s="7"/>
      <c r="AD120" s="80">
        <v>839486.31</v>
      </c>
      <c r="AE120" s="78">
        <v>1</v>
      </c>
      <c r="AF120" s="103">
        <v>0</v>
      </c>
      <c r="AG120" s="80">
        <v>0</v>
      </c>
      <c r="AH120" s="7"/>
      <c r="AI120" s="7"/>
      <c r="AJ120" s="7" t="s">
        <v>17</v>
      </c>
      <c r="AK120" s="81">
        <v>4.4415391421457003E-11</v>
      </c>
      <c r="AL120" s="81">
        <v>7.1849253591351096E-13</v>
      </c>
    </row>
    <row r="121" spans="1:38" x14ac:dyDescent="0.2">
      <c r="A121" s="7">
        <v>1035</v>
      </c>
      <c r="B121" s="7">
        <v>9940</v>
      </c>
      <c r="C121" s="7" t="s">
        <v>4035</v>
      </c>
      <c r="D121" s="7" t="s">
        <v>4036</v>
      </c>
      <c r="E121" s="4" t="s">
        <v>425</v>
      </c>
      <c r="F121" s="7" t="s">
        <v>4174</v>
      </c>
      <c r="G121" s="7" t="s">
        <v>4175</v>
      </c>
      <c r="H121" s="7" t="s">
        <v>76</v>
      </c>
      <c r="I121" s="7" t="s">
        <v>102</v>
      </c>
      <c r="J121" s="7" t="s">
        <v>53</v>
      </c>
      <c r="K121" s="7" t="s">
        <v>53</v>
      </c>
      <c r="L121" s="93" t="s">
        <v>951</v>
      </c>
      <c r="M121" s="7" t="s">
        <v>102</v>
      </c>
      <c r="N121" s="7" t="s">
        <v>62</v>
      </c>
      <c r="O121" s="7" t="s">
        <v>4176</v>
      </c>
      <c r="P121" s="7" t="s">
        <v>298</v>
      </c>
      <c r="Q121" s="7" t="s">
        <v>298</v>
      </c>
      <c r="R121" s="7" t="s">
        <v>298</v>
      </c>
      <c r="S121" s="7" t="s">
        <v>1212</v>
      </c>
      <c r="T121" s="80">
        <v>0.01</v>
      </c>
      <c r="U121" s="7" t="s">
        <v>4040</v>
      </c>
      <c r="V121" s="81">
        <v>1E-4</v>
      </c>
      <c r="W121" s="81">
        <v>5.7000000000000002E-2</v>
      </c>
      <c r="X121" s="4" t="s">
        <v>614</v>
      </c>
      <c r="Z121" s="7" t="s">
        <v>302</v>
      </c>
      <c r="AA121" s="7" t="s">
        <v>304</v>
      </c>
      <c r="AB121" s="7" t="s">
        <v>3996</v>
      </c>
      <c r="AC121" s="7"/>
      <c r="AD121" s="80">
        <v>792576.68</v>
      </c>
      <c r="AE121" s="78">
        <v>1</v>
      </c>
      <c r="AF121" s="103">
        <v>0</v>
      </c>
      <c r="AG121" s="80">
        <v>0</v>
      </c>
      <c r="AH121" s="7"/>
      <c r="AI121" s="7"/>
      <c r="AJ121" s="7" t="s">
        <v>17</v>
      </c>
      <c r="AK121" s="81">
        <v>4.1933505114239295E-11</v>
      </c>
      <c r="AL121" s="81">
        <v>6.7834391333803994E-13</v>
      </c>
    </row>
    <row r="122" spans="1:38" x14ac:dyDescent="0.2">
      <c r="A122" s="7">
        <v>1035</v>
      </c>
      <c r="B122" s="7">
        <v>9940</v>
      </c>
      <c r="C122" s="7" t="s">
        <v>4041</v>
      </c>
      <c r="D122" s="7" t="s">
        <v>4042</v>
      </c>
      <c r="E122" s="4" t="s">
        <v>761</v>
      </c>
      <c r="F122" s="7" t="s">
        <v>4043</v>
      </c>
      <c r="G122" s="7" t="s">
        <v>4044</v>
      </c>
      <c r="H122" s="7" t="s">
        <v>76</v>
      </c>
      <c r="I122" s="7" t="s">
        <v>228</v>
      </c>
      <c r="J122" s="7" t="s">
        <v>53</v>
      </c>
      <c r="K122" s="7" t="s">
        <v>314</v>
      </c>
      <c r="L122" s="93" t="s">
        <v>951</v>
      </c>
      <c r="M122" s="7" t="s">
        <v>630</v>
      </c>
      <c r="N122" s="7" t="s">
        <v>62</v>
      </c>
      <c r="O122" s="7" t="s">
        <v>4045</v>
      </c>
      <c r="P122" s="7" t="s">
        <v>298</v>
      </c>
      <c r="Q122" s="7" t="s">
        <v>298</v>
      </c>
      <c r="R122" s="7" t="s">
        <v>298</v>
      </c>
      <c r="S122" s="7" t="s">
        <v>1212</v>
      </c>
      <c r="T122" s="80">
        <v>0.01</v>
      </c>
      <c r="U122" s="7" t="s">
        <v>4046</v>
      </c>
      <c r="V122" s="81">
        <v>1E-4</v>
      </c>
      <c r="W122" s="81">
        <v>0.03</v>
      </c>
      <c r="X122" s="4" t="s">
        <v>614</v>
      </c>
      <c r="Z122" s="7" t="s">
        <v>302</v>
      </c>
      <c r="AA122" s="7" t="s">
        <v>304</v>
      </c>
      <c r="AB122" s="7" t="s">
        <v>3996</v>
      </c>
      <c r="AC122" s="7"/>
      <c r="AD122" s="80">
        <v>1954047.49</v>
      </c>
      <c r="AE122" s="78">
        <v>1</v>
      </c>
      <c r="AF122" s="103">
        <v>0</v>
      </c>
      <c r="AG122" s="80">
        <v>0</v>
      </c>
      <c r="AH122" s="7"/>
      <c r="AI122" s="7"/>
      <c r="AJ122" s="7" t="s">
        <v>17</v>
      </c>
      <c r="AK122" s="81">
        <v>1.03384394826481E-10</v>
      </c>
      <c r="AL122" s="81">
        <v>1.6724138555464099E-12</v>
      </c>
    </row>
    <row r="123" spans="1:38" x14ac:dyDescent="0.2">
      <c r="A123" s="7">
        <v>1035</v>
      </c>
      <c r="B123" s="7">
        <v>9940</v>
      </c>
      <c r="C123" s="7" t="s">
        <v>4183</v>
      </c>
      <c r="D123" s="7" t="s">
        <v>4184</v>
      </c>
      <c r="E123" s="4" t="s">
        <v>425</v>
      </c>
      <c r="F123" s="7" t="s">
        <v>4185</v>
      </c>
      <c r="G123" s="7" t="s">
        <v>4186</v>
      </c>
      <c r="H123" s="7" t="s">
        <v>78</v>
      </c>
      <c r="I123" s="7" t="s">
        <v>229</v>
      </c>
      <c r="J123" s="7" t="s">
        <v>53</v>
      </c>
      <c r="K123" s="7" t="s">
        <v>53</v>
      </c>
      <c r="L123" s="93" t="s">
        <v>951</v>
      </c>
      <c r="M123" s="7" t="s">
        <v>163</v>
      </c>
      <c r="N123" s="7" t="s">
        <v>62</v>
      </c>
      <c r="O123" s="7" t="s">
        <v>4187</v>
      </c>
      <c r="P123" s="7" t="s">
        <v>1507</v>
      </c>
      <c r="Q123" s="7" t="s">
        <v>70</v>
      </c>
      <c r="R123" s="7" t="s">
        <v>57</v>
      </c>
      <c r="S123" s="7" t="s">
        <v>1212</v>
      </c>
      <c r="T123" s="80">
        <v>0.24</v>
      </c>
      <c r="U123" s="7" t="s">
        <v>2646</v>
      </c>
      <c r="V123" s="81">
        <v>1.7100000000000001E-2</v>
      </c>
      <c r="W123" s="81">
        <v>7.1499999999999994E-2</v>
      </c>
      <c r="X123" s="4" t="s">
        <v>614</v>
      </c>
      <c r="Z123" s="7" t="s">
        <v>769</v>
      </c>
      <c r="AA123" s="7" t="s">
        <v>305</v>
      </c>
      <c r="AB123" s="7" t="s">
        <v>2841</v>
      </c>
      <c r="AC123" s="7"/>
      <c r="AD123" s="80">
        <v>1011864.464</v>
      </c>
      <c r="AE123" s="78">
        <v>1</v>
      </c>
      <c r="AF123" s="103">
        <v>124.69</v>
      </c>
      <c r="AG123" s="80">
        <v>1261.694</v>
      </c>
      <c r="AH123" s="7"/>
      <c r="AI123" s="7"/>
      <c r="AJ123" s="7" t="s">
        <v>17</v>
      </c>
      <c r="AK123" s="81">
        <v>6.6753469735799497E-3</v>
      </c>
      <c r="AL123" s="81">
        <v>1.07984795847887E-4</v>
      </c>
    </row>
    <row r="124" spans="1:38" x14ac:dyDescent="0.2">
      <c r="A124" s="7">
        <v>1035</v>
      </c>
      <c r="B124" s="7">
        <v>9940</v>
      </c>
      <c r="C124" s="7" t="s">
        <v>4047</v>
      </c>
      <c r="D124" s="7" t="s">
        <v>4048</v>
      </c>
      <c r="E124" s="4" t="s">
        <v>425</v>
      </c>
      <c r="F124" s="7" t="s">
        <v>4049</v>
      </c>
      <c r="G124" s="7" t="s">
        <v>4050</v>
      </c>
      <c r="H124" s="7" t="s">
        <v>78</v>
      </c>
      <c r="I124" s="7" t="s">
        <v>102</v>
      </c>
      <c r="J124" s="7" t="s">
        <v>53</v>
      </c>
      <c r="K124" s="7" t="s">
        <v>53</v>
      </c>
      <c r="L124" s="93" t="s">
        <v>951</v>
      </c>
      <c r="M124" s="93" t="s">
        <v>686</v>
      </c>
      <c r="N124" s="7" t="s">
        <v>62</v>
      </c>
      <c r="O124" s="7" t="s">
        <v>4051</v>
      </c>
      <c r="P124" s="7" t="s">
        <v>298</v>
      </c>
      <c r="Q124" s="7" t="s">
        <v>298</v>
      </c>
      <c r="R124" s="7" t="s">
        <v>298</v>
      </c>
      <c r="S124" s="7" t="s">
        <v>1212</v>
      </c>
      <c r="T124" s="80">
        <v>0.01</v>
      </c>
      <c r="U124" s="7" t="s">
        <v>3995</v>
      </c>
      <c r="V124" s="81">
        <v>1E-4</v>
      </c>
      <c r="W124" s="81">
        <v>7.4499999999999997E-2</v>
      </c>
      <c r="X124" s="4" t="s">
        <v>614</v>
      </c>
      <c r="Z124" s="7" t="s">
        <v>302</v>
      </c>
      <c r="AA124" s="7" t="s">
        <v>304</v>
      </c>
      <c r="AB124" s="7" t="s">
        <v>3996</v>
      </c>
      <c r="AC124" s="7"/>
      <c r="AD124" s="80">
        <v>21918.240000000002</v>
      </c>
      <c r="AE124" s="78">
        <v>1</v>
      </c>
      <c r="AF124" s="103">
        <v>0</v>
      </c>
      <c r="AG124" s="80">
        <v>0</v>
      </c>
      <c r="AH124" s="7"/>
      <c r="AI124" s="7"/>
      <c r="AJ124" s="7" t="s">
        <v>17</v>
      </c>
      <c r="AK124" s="81">
        <v>1.15964631855573E-12</v>
      </c>
      <c r="AL124" s="81">
        <v>1.8759200302338401E-14</v>
      </c>
    </row>
    <row r="125" spans="1:38" x14ac:dyDescent="0.2">
      <c r="A125" s="7">
        <v>1035</v>
      </c>
      <c r="B125" s="7">
        <v>9940</v>
      </c>
      <c r="C125" s="7" t="s">
        <v>4052</v>
      </c>
      <c r="D125" s="7" t="s">
        <v>4053</v>
      </c>
      <c r="E125" s="4" t="s">
        <v>425</v>
      </c>
      <c r="F125" s="7" t="s">
        <v>4054</v>
      </c>
      <c r="G125" s="7" t="s">
        <v>4055</v>
      </c>
      <c r="H125" s="7" t="s">
        <v>76</v>
      </c>
      <c r="I125" s="7" t="s">
        <v>229</v>
      </c>
      <c r="J125" s="7" t="s">
        <v>53</v>
      </c>
      <c r="K125" s="7" t="s">
        <v>53</v>
      </c>
      <c r="L125" s="93" t="s">
        <v>951</v>
      </c>
      <c r="M125" s="7" t="s">
        <v>686</v>
      </c>
      <c r="N125" s="7" t="s">
        <v>62</v>
      </c>
      <c r="O125" s="7" t="s">
        <v>4056</v>
      </c>
      <c r="P125" s="7" t="s">
        <v>298</v>
      </c>
      <c r="Q125" s="7" t="s">
        <v>298</v>
      </c>
      <c r="R125" s="7" t="s">
        <v>298</v>
      </c>
      <c r="S125" s="7" t="s">
        <v>1212</v>
      </c>
      <c r="T125" s="80">
        <v>0.01</v>
      </c>
      <c r="U125" s="7" t="s">
        <v>4057</v>
      </c>
      <c r="V125" s="81">
        <v>4.1020000000000001E-2</v>
      </c>
      <c r="W125" s="81">
        <v>5.3499999999999999E-2</v>
      </c>
      <c r="X125" s="4" t="s">
        <v>614</v>
      </c>
      <c r="Z125" s="7" t="s">
        <v>302</v>
      </c>
      <c r="AA125" s="7" t="s">
        <v>304</v>
      </c>
      <c r="AB125" s="7" t="s">
        <v>3996</v>
      </c>
      <c r="AC125" s="7"/>
      <c r="AD125" s="80">
        <v>542560.85</v>
      </c>
      <c r="AE125" s="78">
        <v>1</v>
      </c>
      <c r="AF125" s="103">
        <v>0</v>
      </c>
      <c r="AG125" s="80">
        <v>0</v>
      </c>
      <c r="AH125" s="7"/>
      <c r="AI125" s="7"/>
      <c r="AJ125" s="7" t="s">
        <v>17</v>
      </c>
      <c r="AK125" s="81">
        <v>2.8705712333425002E-11</v>
      </c>
      <c r="AL125" s="81">
        <v>4.6436245160911595E-13</v>
      </c>
    </row>
    <row r="126" spans="1:38" x14ac:dyDescent="0.2">
      <c r="A126" s="7">
        <v>1035</v>
      </c>
      <c r="B126" s="7">
        <v>9940</v>
      </c>
      <c r="C126" s="7" t="s">
        <v>4058</v>
      </c>
      <c r="D126" s="7" t="s">
        <v>4059</v>
      </c>
      <c r="E126" s="4" t="s">
        <v>425</v>
      </c>
      <c r="F126" s="7" t="s">
        <v>4060</v>
      </c>
      <c r="G126" s="7" t="s">
        <v>4061</v>
      </c>
      <c r="H126" s="7" t="s">
        <v>76</v>
      </c>
      <c r="I126" s="7" t="s">
        <v>229</v>
      </c>
      <c r="J126" s="7" t="s">
        <v>53</v>
      </c>
      <c r="K126" s="7" t="s">
        <v>53</v>
      </c>
      <c r="L126" s="93" t="s">
        <v>951</v>
      </c>
      <c r="M126" s="7" t="s">
        <v>102</v>
      </c>
      <c r="N126" s="7" t="s">
        <v>62</v>
      </c>
      <c r="O126" s="7" t="s">
        <v>4062</v>
      </c>
      <c r="P126" s="7" t="s">
        <v>298</v>
      </c>
      <c r="Q126" s="7" t="s">
        <v>298</v>
      </c>
      <c r="R126" s="7" t="s">
        <v>298</v>
      </c>
      <c r="S126" s="7" t="s">
        <v>1212</v>
      </c>
      <c r="T126" s="80">
        <v>0.01</v>
      </c>
      <c r="U126" s="7" t="s">
        <v>4040</v>
      </c>
      <c r="V126" s="81">
        <v>1E-4</v>
      </c>
      <c r="W126" s="81">
        <v>4.4999999999999998E-2</v>
      </c>
      <c r="X126" s="4" t="s">
        <v>614</v>
      </c>
      <c r="Z126" s="7" t="s">
        <v>302</v>
      </c>
      <c r="AA126" s="7" t="s">
        <v>304</v>
      </c>
      <c r="AB126" s="7" t="s">
        <v>3996</v>
      </c>
      <c r="AC126" s="7"/>
      <c r="AD126" s="80">
        <v>94748.12</v>
      </c>
      <c r="AE126" s="78">
        <v>1</v>
      </c>
      <c r="AF126" s="103">
        <v>3.3180000000000001</v>
      </c>
      <c r="AG126" s="80">
        <v>3.1440000000000001</v>
      </c>
      <c r="AH126" s="7"/>
      <c r="AI126" s="7"/>
      <c r="AJ126" s="7" t="s">
        <v>17</v>
      </c>
      <c r="AK126" s="81">
        <v>1.6632155381057998E-5</v>
      </c>
      <c r="AL126" s="81">
        <v>2.6905266654187098E-7</v>
      </c>
    </row>
    <row r="127" spans="1:38" x14ac:dyDescent="0.2">
      <c r="A127" s="7">
        <v>1035</v>
      </c>
      <c r="B127" s="7">
        <v>9940</v>
      </c>
      <c r="C127" s="7" t="s">
        <v>4063</v>
      </c>
      <c r="D127" s="7" t="s">
        <v>4064</v>
      </c>
      <c r="E127" s="4" t="s">
        <v>425</v>
      </c>
      <c r="F127" s="7" t="s">
        <v>4065</v>
      </c>
      <c r="G127" s="7" t="s">
        <v>4066</v>
      </c>
      <c r="H127" s="7" t="s">
        <v>76</v>
      </c>
      <c r="I127" s="7" t="s">
        <v>229</v>
      </c>
      <c r="J127" s="7" t="s">
        <v>53</v>
      </c>
      <c r="K127" s="7" t="s">
        <v>207</v>
      </c>
      <c r="L127" s="93" t="s">
        <v>951</v>
      </c>
      <c r="M127" s="7" t="s">
        <v>102</v>
      </c>
      <c r="N127" s="7" t="s">
        <v>62</v>
      </c>
      <c r="O127" s="7" t="s">
        <v>4067</v>
      </c>
      <c r="P127" s="7" t="s">
        <v>298</v>
      </c>
      <c r="Q127" s="7" t="s">
        <v>298</v>
      </c>
      <c r="R127" s="7" t="s">
        <v>298</v>
      </c>
      <c r="S127" s="7" t="s">
        <v>1212</v>
      </c>
      <c r="T127" s="80">
        <v>0.01</v>
      </c>
      <c r="U127" s="7" t="s">
        <v>4068</v>
      </c>
      <c r="V127" s="81">
        <v>1E-4</v>
      </c>
      <c r="W127" s="81">
        <v>0.13413600000000001</v>
      </c>
      <c r="X127" s="4" t="s">
        <v>614</v>
      </c>
      <c r="Z127" s="7" t="s">
        <v>302</v>
      </c>
      <c r="AA127" s="7" t="s">
        <v>304</v>
      </c>
      <c r="AB127" s="7" t="s">
        <v>3996</v>
      </c>
      <c r="AC127" s="7"/>
      <c r="AD127" s="80">
        <v>827.11</v>
      </c>
      <c r="AE127" s="78">
        <v>1</v>
      </c>
      <c r="AF127" s="103">
        <v>0</v>
      </c>
      <c r="AG127" s="80">
        <v>0</v>
      </c>
      <c r="AH127" s="7"/>
      <c r="AI127" s="7"/>
      <c r="AJ127" s="7" t="s">
        <v>17</v>
      </c>
      <c r="AK127" s="81">
        <v>4.3760587827336103E-14</v>
      </c>
      <c r="AL127" s="81">
        <v>7.0790000301430006E-16</v>
      </c>
    </row>
    <row r="128" spans="1:38" x14ac:dyDescent="0.2">
      <c r="A128" s="7">
        <v>1035</v>
      </c>
      <c r="B128" s="7">
        <v>9940</v>
      </c>
      <c r="C128" s="7" t="s">
        <v>4188</v>
      </c>
      <c r="D128" s="7" t="s">
        <v>4189</v>
      </c>
      <c r="E128" s="4" t="s">
        <v>425</v>
      </c>
      <c r="F128" s="7" t="s">
        <v>4190</v>
      </c>
      <c r="G128" s="7" t="s">
        <v>4191</v>
      </c>
      <c r="H128" s="7" t="s">
        <v>76</v>
      </c>
      <c r="I128" s="7" t="s">
        <v>102</v>
      </c>
      <c r="J128" s="7" t="s">
        <v>53</v>
      </c>
      <c r="K128" s="7" t="s">
        <v>53</v>
      </c>
      <c r="L128" s="93" t="s">
        <v>951</v>
      </c>
      <c r="M128" s="7" t="s">
        <v>102</v>
      </c>
      <c r="N128" s="7" t="s">
        <v>62</v>
      </c>
      <c r="O128" s="7" t="s">
        <v>4192</v>
      </c>
      <c r="P128" s="7" t="s">
        <v>298</v>
      </c>
      <c r="Q128" s="7" t="s">
        <v>298</v>
      </c>
      <c r="R128" s="7" t="s">
        <v>298</v>
      </c>
      <c r="S128" s="7" t="s">
        <v>1212</v>
      </c>
      <c r="T128" s="80">
        <v>0.01</v>
      </c>
      <c r="U128" s="7" t="s">
        <v>4193</v>
      </c>
      <c r="V128" s="81">
        <v>1E-4</v>
      </c>
      <c r="W128" s="81">
        <v>5.8500000000000003E-2</v>
      </c>
      <c r="X128" s="4" t="s">
        <v>614</v>
      </c>
      <c r="Z128" s="7" t="s">
        <v>302</v>
      </c>
      <c r="AA128" s="7" t="s">
        <v>304</v>
      </c>
      <c r="AB128" s="7" t="s">
        <v>3996</v>
      </c>
      <c r="AC128" s="7"/>
      <c r="AD128" s="80">
        <v>2008966.8</v>
      </c>
      <c r="AE128" s="78">
        <v>1</v>
      </c>
      <c r="AF128" s="103">
        <v>0</v>
      </c>
      <c r="AG128" s="80">
        <v>0</v>
      </c>
      <c r="AH128" s="7"/>
      <c r="AI128" s="7"/>
      <c r="AJ128" s="7" t="s">
        <v>17</v>
      </c>
      <c r="AK128" s="81">
        <v>1.06290055849406E-10</v>
      </c>
      <c r="AL128" s="81">
        <v>1.7194177361844699E-12</v>
      </c>
    </row>
    <row r="129" spans="1:38" x14ac:dyDescent="0.2">
      <c r="A129" s="7">
        <v>1035</v>
      </c>
      <c r="B129" s="7">
        <v>9940</v>
      </c>
      <c r="C129" s="7" t="s">
        <v>4069</v>
      </c>
      <c r="D129" s="7" t="s">
        <v>4070</v>
      </c>
      <c r="E129" s="4" t="s">
        <v>425</v>
      </c>
      <c r="F129" s="7" t="s">
        <v>4071</v>
      </c>
      <c r="G129" s="7" t="s">
        <v>4072</v>
      </c>
      <c r="H129" s="7" t="s">
        <v>76</v>
      </c>
      <c r="I129" s="7" t="s">
        <v>306</v>
      </c>
      <c r="J129" s="7" t="s">
        <v>53</v>
      </c>
      <c r="K129" s="7" t="s">
        <v>53</v>
      </c>
      <c r="L129" s="93" t="s">
        <v>951</v>
      </c>
      <c r="M129" s="7" t="s">
        <v>102</v>
      </c>
      <c r="N129" s="7" t="s">
        <v>62</v>
      </c>
      <c r="O129" s="7" t="s">
        <v>4073</v>
      </c>
      <c r="P129" s="7" t="s">
        <v>298</v>
      </c>
      <c r="Q129" s="7" t="s">
        <v>298</v>
      </c>
      <c r="R129" s="7" t="s">
        <v>298</v>
      </c>
      <c r="S129" s="7" t="s">
        <v>1212</v>
      </c>
      <c r="T129" s="80">
        <v>0.01</v>
      </c>
      <c r="U129" s="7" t="s">
        <v>4074</v>
      </c>
      <c r="V129" s="81">
        <v>1E-4</v>
      </c>
      <c r="W129" s="81">
        <v>4.4999999999999998E-2</v>
      </c>
      <c r="X129" s="4" t="s">
        <v>614</v>
      </c>
      <c r="Z129" s="7" t="s">
        <v>302</v>
      </c>
      <c r="AA129" s="7" t="s">
        <v>304</v>
      </c>
      <c r="AB129" s="7" t="s">
        <v>3996</v>
      </c>
      <c r="AC129" s="7"/>
      <c r="AD129" s="80">
        <v>31587.02</v>
      </c>
      <c r="AE129" s="78">
        <v>1</v>
      </c>
      <c r="AF129" s="103">
        <v>0</v>
      </c>
      <c r="AG129" s="80">
        <v>0</v>
      </c>
      <c r="AH129" s="7"/>
      <c r="AI129" s="7"/>
      <c r="AJ129" s="7" t="s">
        <v>17</v>
      </c>
      <c r="AK129" s="81">
        <v>1.6712004000844199E-12</v>
      </c>
      <c r="AL129" s="81">
        <v>2.7034435024617401E-14</v>
      </c>
    </row>
    <row r="130" spans="1:38" x14ac:dyDescent="0.2">
      <c r="A130" s="7">
        <v>1035</v>
      </c>
      <c r="B130" s="7">
        <v>9940</v>
      </c>
      <c r="C130" s="7" t="s">
        <v>4194</v>
      </c>
      <c r="D130" s="7" t="s">
        <v>4195</v>
      </c>
      <c r="E130" s="4" t="s">
        <v>78</v>
      </c>
      <c r="F130" s="7" t="s">
        <v>4196</v>
      </c>
      <c r="G130" s="7" t="s">
        <v>4197</v>
      </c>
      <c r="H130" s="7" t="s">
        <v>76</v>
      </c>
      <c r="I130" s="7" t="s">
        <v>102</v>
      </c>
      <c r="J130" s="7" t="s">
        <v>53</v>
      </c>
      <c r="K130" s="7" t="s">
        <v>204</v>
      </c>
      <c r="L130" s="93" t="s">
        <v>951</v>
      </c>
      <c r="M130" s="7" t="s">
        <v>102</v>
      </c>
      <c r="N130" s="7" t="s">
        <v>62</v>
      </c>
      <c r="O130" s="7" t="s">
        <v>4198</v>
      </c>
      <c r="P130" s="7" t="s">
        <v>298</v>
      </c>
      <c r="Q130" s="7" t="s">
        <v>298</v>
      </c>
      <c r="R130" s="7" t="s">
        <v>298</v>
      </c>
      <c r="S130" s="7" t="s">
        <v>1212</v>
      </c>
      <c r="T130" s="80">
        <v>0.01</v>
      </c>
      <c r="U130" s="7" t="s">
        <v>4199</v>
      </c>
      <c r="V130" s="81">
        <v>1E-4</v>
      </c>
      <c r="W130" s="81">
        <v>8.1500000000000003E-2</v>
      </c>
      <c r="X130" s="4" t="s">
        <v>614</v>
      </c>
      <c r="Z130" s="7" t="s">
        <v>302</v>
      </c>
      <c r="AA130" s="7" t="s">
        <v>304</v>
      </c>
      <c r="AB130" s="7" t="s">
        <v>3996</v>
      </c>
      <c r="AC130" s="7"/>
      <c r="AD130" s="80">
        <v>40690.46</v>
      </c>
      <c r="AE130" s="78">
        <v>1</v>
      </c>
      <c r="AF130" s="103">
        <v>201</v>
      </c>
      <c r="AG130" s="80">
        <v>81.787999999999997</v>
      </c>
      <c r="AH130" s="7"/>
      <c r="AI130" s="7"/>
      <c r="AJ130" s="7" t="s">
        <v>17</v>
      </c>
      <c r="AK130" s="81">
        <v>4.3272155839187701E-4</v>
      </c>
      <c r="AL130" s="81">
        <v>6.9999880645705197E-6</v>
      </c>
    </row>
    <row r="131" spans="1:38" x14ac:dyDescent="0.2">
      <c r="A131" s="7">
        <v>1035</v>
      </c>
      <c r="B131" s="7">
        <v>9940</v>
      </c>
      <c r="C131" s="7" t="s">
        <v>4020</v>
      </c>
      <c r="D131" s="7" t="s">
        <v>4021</v>
      </c>
      <c r="E131" s="4" t="s">
        <v>425</v>
      </c>
      <c r="F131" s="7" t="s">
        <v>4075</v>
      </c>
      <c r="G131" s="7" t="s">
        <v>4076</v>
      </c>
      <c r="H131" s="7" t="s">
        <v>76</v>
      </c>
      <c r="I131" s="7" t="s">
        <v>229</v>
      </c>
      <c r="J131" s="7" t="s">
        <v>53</v>
      </c>
      <c r="K131" s="7" t="s">
        <v>53</v>
      </c>
      <c r="L131" s="93" t="s">
        <v>951</v>
      </c>
      <c r="M131" s="7" t="s">
        <v>140</v>
      </c>
      <c r="N131" s="7" t="s">
        <v>62</v>
      </c>
      <c r="O131" s="7" t="s">
        <v>4077</v>
      </c>
      <c r="P131" s="7" t="s">
        <v>298</v>
      </c>
      <c r="Q131" s="7" t="s">
        <v>298</v>
      </c>
      <c r="R131" s="7" t="s">
        <v>298</v>
      </c>
      <c r="S131" s="7" t="s">
        <v>1212</v>
      </c>
      <c r="T131" s="80">
        <v>0.01</v>
      </c>
      <c r="U131" s="7" t="s">
        <v>4078</v>
      </c>
      <c r="V131" s="81">
        <v>1E-4</v>
      </c>
      <c r="W131" s="81">
        <v>7.0999999999999994E-2</v>
      </c>
      <c r="X131" s="4" t="s">
        <v>614</v>
      </c>
      <c r="Z131" s="7" t="s">
        <v>302</v>
      </c>
      <c r="AA131" s="7" t="s">
        <v>304</v>
      </c>
      <c r="AB131" s="7" t="s">
        <v>3996</v>
      </c>
      <c r="AC131" s="7"/>
      <c r="AD131" s="80">
        <v>900</v>
      </c>
      <c r="AE131" s="78">
        <v>1</v>
      </c>
      <c r="AF131" s="103">
        <v>2257.06</v>
      </c>
      <c r="AG131" s="80">
        <v>20.314</v>
      </c>
      <c r="AH131" s="7"/>
      <c r="AI131" s="7"/>
      <c r="AJ131" s="7" t="s">
        <v>17</v>
      </c>
      <c r="AK131" s="81">
        <v>1.0747451381969801E-4</v>
      </c>
      <c r="AL131" s="81">
        <v>1.7385783060572499E-6</v>
      </c>
    </row>
    <row r="132" spans="1:38" x14ac:dyDescent="0.2">
      <c r="A132" s="7">
        <v>1035</v>
      </c>
      <c r="B132" s="7">
        <v>9940</v>
      </c>
      <c r="C132" s="7" t="s">
        <v>4025</v>
      </c>
      <c r="D132" s="7" t="s">
        <v>4026</v>
      </c>
      <c r="E132" s="4" t="s">
        <v>425</v>
      </c>
      <c r="F132" s="7" t="s">
        <v>4200</v>
      </c>
      <c r="G132" s="7" t="s">
        <v>4201</v>
      </c>
      <c r="H132" s="7" t="s">
        <v>76</v>
      </c>
      <c r="I132" s="7" t="s">
        <v>102</v>
      </c>
      <c r="J132" s="7" t="s">
        <v>53</v>
      </c>
      <c r="K132" s="7" t="s">
        <v>53</v>
      </c>
      <c r="L132" s="93" t="s">
        <v>951</v>
      </c>
      <c r="M132" s="7" t="s">
        <v>102</v>
      </c>
      <c r="N132" s="7" t="s">
        <v>62</v>
      </c>
      <c r="O132" s="7" t="s">
        <v>4202</v>
      </c>
      <c r="P132" s="7" t="s">
        <v>2124</v>
      </c>
      <c r="Q132" s="7" t="s">
        <v>65</v>
      </c>
      <c r="R132" s="7" t="s">
        <v>57</v>
      </c>
      <c r="S132" s="7" t="s">
        <v>1212</v>
      </c>
      <c r="T132" s="80">
        <v>0.01</v>
      </c>
      <c r="U132" s="7" t="s">
        <v>4002</v>
      </c>
      <c r="V132" s="81">
        <v>1E-4</v>
      </c>
      <c r="W132" s="81">
        <v>8.5000000000000006E-2</v>
      </c>
      <c r="X132" s="4" t="s">
        <v>614</v>
      </c>
      <c r="Z132" s="7" t="s">
        <v>302</v>
      </c>
      <c r="AA132" s="7" t="s">
        <v>304</v>
      </c>
      <c r="AB132" s="7" t="s">
        <v>3996</v>
      </c>
      <c r="AC132" s="7"/>
      <c r="AD132" s="80">
        <v>853.93</v>
      </c>
      <c r="AE132" s="78">
        <v>1</v>
      </c>
      <c r="AF132" s="103">
        <v>219.86</v>
      </c>
      <c r="AG132" s="80">
        <v>1.877</v>
      </c>
      <c r="AH132" s="7"/>
      <c r="AI132" s="7"/>
      <c r="AJ132" s="7" t="s">
        <v>17</v>
      </c>
      <c r="AK132" s="81">
        <v>9.9331814884604003E-6</v>
      </c>
      <c r="AL132" s="81">
        <v>1.6068566613791501E-7</v>
      </c>
    </row>
    <row r="133" spans="1:38" x14ac:dyDescent="0.2">
      <c r="A133" s="7">
        <v>1035</v>
      </c>
      <c r="B133" s="7">
        <v>9940</v>
      </c>
      <c r="C133" s="7" t="s">
        <v>4025</v>
      </c>
      <c r="D133" s="7" t="s">
        <v>4026</v>
      </c>
      <c r="E133" s="4" t="s">
        <v>425</v>
      </c>
      <c r="F133" s="7" t="s">
        <v>4203</v>
      </c>
      <c r="G133" s="7" t="s">
        <v>4204</v>
      </c>
      <c r="H133" s="7" t="s">
        <v>78</v>
      </c>
      <c r="I133" s="7" t="s">
        <v>102</v>
      </c>
      <c r="J133" s="7" t="s">
        <v>53</v>
      </c>
      <c r="K133" s="7" t="s">
        <v>53</v>
      </c>
      <c r="L133" s="93" t="s">
        <v>951</v>
      </c>
      <c r="M133" s="7" t="s">
        <v>102</v>
      </c>
      <c r="N133" s="7" t="s">
        <v>62</v>
      </c>
      <c r="O133" s="7" t="s">
        <v>4205</v>
      </c>
      <c r="P133" s="7" t="s">
        <v>2124</v>
      </c>
      <c r="Q133" s="7" t="s">
        <v>65</v>
      </c>
      <c r="R133" s="7" t="s">
        <v>57</v>
      </c>
      <c r="S133" s="7" t="s">
        <v>1212</v>
      </c>
      <c r="T133" s="80">
        <v>0.01</v>
      </c>
      <c r="U133" s="7" t="s">
        <v>4182</v>
      </c>
      <c r="V133" s="81">
        <v>1E-4</v>
      </c>
      <c r="W133" s="81">
        <v>8.5000000000000006E-2</v>
      </c>
      <c r="X133" s="4" t="s">
        <v>614</v>
      </c>
      <c r="Z133" s="7" t="s">
        <v>302</v>
      </c>
      <c r="AA133" s="7" t="s">
        <v>304</v>
      </c>
      <c r="AB133" s="7" t="s">
        <v>3996</v>
      </c>
      <c r="AC133" s="7"/>
      <c r="AD133" s="80">
        <v>461.95</v>
      </c>
      <c r="AE133" s="78">
        <v>1</v>
      </c>
      <c r="AF133" s="103">
        <v>219.86</v>
      </c>
      <c r="AG133" s="80">
        <v>1.016</v>
      </c>
      <c r="AH133" s="7"/>
      <c r="AI133" s="7"/>
      <c r="AJ133" s="7" t="s">
        <v>17</v>
      </c>
      <c r="AK133" s="81">
        <v>5.3735472329046698E-6</v>
      </c>
      <c r="AL133" s="81">
        <v>8.6926028447776704E-8</v>
      </c>
    </row>
    <row r="134" spans="1:38" x14ac:dyDescent="0.2">
      <c r="A134" s="7">
        <v>1035</v>
      </c>
      <c r="B134" s="7">
        <v>9940</v>
      </c>
      <c r="C134" s="7" t="s">
        <v>4206</v>
      </c>
      <c r="D134" s="7" t="s">
        <v>4207</v>
      </c>
      <c r="E134" s="4" t="s">
        <v>425</v>
      </c>
      <c r="F134" s="7" t="s">
        <v>4208</v>
      </c>
      <c r="G134" s="7" t="s">
        <v>4209</v>
      </c>
      <c r="H134" s="7" t="s">
        <v>76</v>
      </c>
      <c r="I134" s="7" t="s">
        <v>229</v>
      </c>
      <c r="J134" s="7" t="s">
        <v>53</v>
      </c>
      <c r="K134" s="7" t="s">
        <v>53</v>
      </c>
      <c r="L134" s="93" t="s">
        <v>951</v>
      </c>
      <c r="M134" s="7" t="s">
        <v>102</v>
      </c>
      <c r="N134" s="7" t="s">
        <v>62</v>
      </c>
      <c r="O134" s="7" t="s">
        <v>4062</v>
      </c>
      <c r="P134" s="7" t="s">
        <v>298</v>
      </c>
      <c r="Q134" s="7" t="s">
        <v>298</v>
      </c>
      <c r="R134" s="7" t="s">
        <v>298</v>
      </c>
      <c r="S134" s="7" t="s">
        <v>1212</v>
      </c>
      <c r="T134" s="80">
        <v>0.01</v>
      </c>
      <c r="U134" s="7" t="s">
        <v>4182</v>
      </c>
      <c r="V134" s="81">
        <v>1E-4</v>
      </c>
      <c r="W134" s="81">
        <v>0.05</v>
      </c>
      <c r="X134" s="4" t="s">
        <v>614</v>
      </c>
      <c r="Z134" s="7" t="s">
        <v>302</v>
      </c>
      <c r="AA134" s="7" t="s">
        <v>304</v>
      </c>
      <c r="AB134" s="7" t="s">
        <v>3996</v>
      </c>
      <c r="AC134" s="7"/>
      <c r="AD134" s="80">
        <v>15474.6</v>
      </c>
      <c r="AE134" s="78">
        <v>1</v>
      </c>
      <c r="AF134" s="103">
        <v>1</v>
      </c>
      <c r="AG134" s="80">
        <v>0.155</v>
      </c>
      <c r="AH134" s="7"/>
      <c r="AI134" s="7"/>
      <c r="AJ134" s="7" t="s">
        <v>17</v>
      </c>
      <c r="AK134" s="81">
        <v>8.1872736684708795E-7</v>
      </c>
      <c r="AL134" s="81">
        <v>1.3244271483411401E-8</v>
      </c>
    </row>
    <row r="135" spans="1:38" x14ac:dyDescent="0.2">
      <c r="A135" s="7">
        <v>1035</v>
      </c>
      <c r="B135" s="7">
        <v>9940</v>
      </c>
      <c r="C135" s="7" t="s">
        <v>4210</v>
      </c>
      <c r="D135" s="7" t="s">
        <v>4211</v>
      </c>
      <c r="E135" s="4" t="s">
        <v>425</v>
      </c>
      <c r="F135" s="7" t="s">
        <v>4212</v>
      </c>
      <c r="G135" s="7" t="s">
        <v>4213</v>
      </c>
      <c r="H135" s="7" t="s">
        <v>76</v>
      </c>
      <c r="I135" s="7" t="s">
        <v>230</v>
      </c>
      <c r="J135" s="7" t="s">
        <v>61</v>
      </c>
      <c r="K135" s="7" t="s">
        <v>53</v>
      </c>
      <c r="L135" s="93" t="s">
        <v>951</v>
      </c>
      <c r="M135" s="7" t="s">
        <v>267</v>
      </c>
      <c r="N135" s="7" t="s">
        <v>62</v>
      </c>
      <c r="O135" s="7" t="s">
        <v>4214</v>
      </c>
      <c r="P135" s="7" t="s">
        <v>1525</v>
      </c>
      <c r="Q135" s="7" t="s">
        <v>96</v>
      </c>
      <c r="R135" s="7" t="s">
        <v>57</v>
      </c>
      <c r="S135" s="7" t="s">
        <v>1206</v>
      </c>
      <c r="T135" s="80">
        <v>6.56</v>
      </c>
      <c r="U135" s="7" t="s">
        <v>1867</v>
      </c>
      <c r="V135" s="81">
        <v>7.5899999999999995E-2</v>
      </c>
      <c r="W135" s="81">
        <v>8.5000000000000006E-2</v>
      </c>
      <c r="X135" s="4" t="s">
        <v>614</v>
      </c>
      <c r="Z135" s="7" t="s">
        <v>769</v>
      </c>
      <c r="AA135" s="7" t="s">
        <v>305</v>
      </c>
      <c r="AB135" s="7" t="s">
        <v>2841</v>
      </c>
      <c r="AC135" s="7"/>
      <c r="AD135" s="80">
        <v>1138000</v>
      </c>
      <c r="AE135" s="78">
        <v>3.71</v>
      </c>
      <c r="AF135" s="103">
        <v>106.8</v>
      </c>
      <c r="AG135" s="80">
        <v>4509.0749999999998</v>
      </c>
      <c r="AH135" s="7"/>
      <c r="AI135" s="7"/>
      <c r="AJ135" s="7" t="s">
        <v>17</v>
      </c>
      <c r="AK135" s="81">
        <v>2.38565313928902E-2</v>
      </c>
      <c r="AL135" s="81">
        <v>3.8591891661900998E-4</v>
      </c>
    </row>
    <row r="136" spans="1:38" x14ac:dyDescent="0.2">
      <c r="A136" s="7">
        <v>1035</v>
      </c>
      <c r="B136" s="7">
        <v>9940</v>
      </c>
      <c r="C136" s="7" t="s">
        <v>4210</v>
      </c>
      <c r="D136" s="7" t="s">
        <v>5171</v>
      </c>
      <c r="E136" s="4" t="s">
        <v>426</v>
      </c>
      <c r="F136" s="7" t="s">
        <v>4215</v>
      </c>
      <c r="G136" s="7" t="s">
        <v>4216</v>
      </c>
      <c r="H136" s="7" t="s">
        <v>76</v>
      </c>
      <c r="I136" s="7" t="s">
        <v>230</v>
      </c>
      <c r="J136" s="7" t="s">
        <v>61</v>
      </c>
      <c r="K136" s="7" t="s">
        <v>53</v>
      </c>
      <c r="L136" s="93" t="s">
        <v>951</v>
      </c>
      <c r="M136" s="7" t="s">
        <v>267</v>
      </c>
      <c r="N136" s="7" t="s">
        <v>62</v>
      </c>
      <c r="O136" s="7" t="s">
        <v>4217</v>
      </c>
      <c r="P136" s="7" t="s">
        <v>1525</v>
      </c>
      <c r="Q136" s="7" t="s">
        <v>96</v>
      </c>
      <c r="R136" s="7" t="s">
        <v>57</v>
      </c>
      <c r="S136" s="7" t="s">
        <v>1206</v>
      </c>
      <c r="T136" s="80">
        <v>3.22</v>
      </c>
      <c r="U136" s="7" t="s">
        <v>4218</v>
      </c>
      <c r="V136" s="81">
        <v>0.08</v>
      </c>
      <c r="W136" s="81">
        <v>5.3749999999999999E-2</v>
      </c>
      <c r="X136" s="4" t="s">
        <v>614</v>
      </c>
      <c r="Z136" s="7" t="s">
        <v>769</v>
      </c>
      <c r="AA136" s="7" t="s">
        <v>305</v>
      </c>
      <c r="AB136" s="7" t="s">
        <v>2841</v>
      </c>
      <c r="AC136" s="7"/>
      <c r="AD136" s="80">
        <v>802000</v>
      </c>
      <c r="AE136" s="78">
        <v>3.71</v>
      </c>
      <c r="AF136" s="103">
        <v>92.58</v>
      </c>
      <c r="AG136" s="80">
        <v>2754.6439999999998</v>
      </c>
      <c r="AH136" s="7"/>
      <c r="AI136" s="7"/>
      <c r="AJ136" s="7" t="s">
        <v>17</v>
      </c>
      <c r="AK136" s="81">
        <v>1.4574220299392799E-2</v>
      </c>
      <c r="AL136" s="81">
        <v>2.3576215736813701E-4</v>
      </c>
    </row>
    <row r="137" spans="1:38" x14ac:dyDescent="0.2">
      <c r="A137" s="7">
        <v>1035</v>
      </c>
      <c r="B137" s="7">
        <v>9940</v>
      </c>
      <c r="C137" s="7" t="s">
        <v>4219</v>
      </c>
      <c r="D137" s="7" t="s">
        <v>4220</v>
      </c>
      <c r="E137" s="4" t="s">
        <v>425</v>
      </c>
      <c r="F137" s="7" t="s">
        <v>4221</v>
      </c>
      <c r="G137" s="7" t="s">
        <v>4222</v>
      </c>
      <c r="H137" s="7" t="s">
        <v>76</v>
      </c>
      <c r="I137" s="7" t="s">
        <v>230</v>
      </c>
      <c r="J137" s="7" t="s">
        <v>53</v>
      </c>
      <c r="K137" s="7" t="s">
        <v>53</v>
      </c>
      <c r="L137" s="93" t="s">
        <v>951</v>
      </c>
      <c r="M137" s="7" t="s">
        <v>856</v>
      </c>
      <c r="N137" s="7" t="s">
        <v>62</v>
      </c>
      <c r="O137" s="7" t="s">
        <v>4223</v>
      </c>
      <c r="P137" s="7" t="s">
        <v>1439</v>
      </c>
      <c r="Q137" s="93" t="s">
        <v>65</v>
      </c>
      <c r="R137" s="7" t="s">
        <v>57</v>
      </c>
      <c r="S137" s="7" t="s">
        <v>1206</v>
      </c>
      <c r="T137" s="80">
        <v>2.4660000000000002</v>
      </c>
      <c r="U137" s="7" t="s">
        <v>1495</v>
      </c>
      <c r="V137" s="81">
        <v>0.1726</v>
      </c>
      <c r="W137" s="81">
        <v>6.5000000000000002E-2</v>
      </c>
      <c r="X137" s="4" t="s">
        <v>614</v>
      </c>
      <c r="Z137" s="7" t="s">
        <v>769</v>
      </c>
      <c r="AA137" s="7" t="s">
        <v>305</v>
      </c>
      <c r="AB137" s="7" t="s">
        <v>2841</v>
      </c>
      <c r="AC137" s="7"/>
      <c r="AD137" s="80">
        <v>805000</v>
      </c>
      <c r="AE137" s="78">
        <v>3.71</v>
      </c>
      <c r="AF137" s="103">
        <v>98.62</v>
      </c>
      <c r="AG137" s="80">
        <v>2945.3359999999998</v>
      </c>
      <c r="AH137" s="7"/>
      <c r="AI137" s="7"/>
      <c r="AJ137" s="7" t="s">
        <v>17</v>
      </c>
      <c r="AK137" s="81">
        <v>1.55831289238899E-2</v>
      </c>
      <c r="AL137" s="81">
        <v>2.5208292575316297E-4</v>
      </c>
    </row>
    <row r="138" spans="1:38" x14ac:dyDescent="0.2">
      <c r="A138" s="7">
        <v>1035</v>
      </c>
      <c r="B138" s="7">
        <v>9940</v>
      </c>
      <c r="C138" s="7" t="s">
        <v>4224</v>
      </c>
      <c r="D138" s="7" t="s">
        <v>4225</v>
      </c>
      <c r="E138" s="4" t="s">
        <v>425</v>
      </c>
      <c r="F138" s="7" t="s">
        <v>4226</v>
      </c>
      <c r="G138" s="7" t="s">
        <v>4227</v>
      </c>
      <c r="H138" s="7" t="s">
        <v>76</v>
      </c>
      <c r="I138" s="7" t="s">
        <v>230</v>
      </c>
      <c r="J138" s="7" t="s">
        <v>53</v>
      </c>
      <c r="K138" s="7" t="s">
        <v>317</v>
      </c>
      <c r="L138" s="93" t="s">
        <v>951</v>
      </c>
      <c r="M138" s="7" t="s">
        <v>265</v>
      </c>
      <c r="N138" s="7" t="s">
        <v>62</v>
      </c>
      <c r="O138" s="7" t="s">
        <v>4228</v>
      </c>
      <c r="P138" s="7" t="s">
        <v>1519</v>
      </c>
      <c r="Q138" s="7" t="s">
        <v>96</v>
      </c>
      <c r="R138" s="7" t="s">
        <v>57</v>
      </c>
      <c r="S138" s="7" t="s">
        <v>1206</v>
      </c>
      <c r="T138" s="80">
        <v>9.16</v>
      </c>
      <c r="U138" s="7" t="s">
        <v>4229</v>
      </c>
      <c r="V138" s="81">
        <v>6.3799999999999996E-2</v>
      </c>
      <c r="W138" s="81">
        <v>6.3750000000000001E-2</v>
      </c>
      <c r="X138" s="4" t="s">
        <v>614</v>
      </c>
      <c r="Z138" s="7" t="s">
        <v>769</v>
      </c>
      <c r="AA138" s="7" t="s">
        <v>305</v>
      </c>
      <c r="AB138" s="7" t="s">
        <v>2841</v>
      </c>
      <c r="AC138" s="7"/>
      <c r="AD138" s="80">
        <v>5423729</v>
      </c>
      <c r="AE138" s="78">
        <v>3.71</v>
      </c>
      <c r="AF138" s="103">
        <v>102.96</v>
      </c>
      <c r="AG138" s="80">
        <v>20717.647000000001</v>
      </c>
      <c r="AH138" s="7"/>
      <c r="AI138" s="7"/>
      <c r="AJ138" s="7" t="s">
        <v>17</v>
      </c>
      <c r="AK138" s="81">
        <v>0.10961255491697899</v>
      </c>
      <c r="AL138" s="81">
        <v>1.77316466273924E-3</v>
      </c>
    </row>
    <row r="139" spans="1:38" x14ac:dyDescent="0.2">
      <c r="A139" s="7">
        <v>1035</v>
      </c>
      <c r="B139" s="7">
        <v>9940</v>
      </c>
      <c r="C139" s="7" t="s">
        <v>4219</v>
      </c>
      <c r="D139" s="7" t="s">
        <v>4220</v>
      </c>
      <c r="E139" s="4" t="s">
        <v>425</v>
      </c>
      <c r="F139" s="7" t="s">
        <v>4230</v>
      </c>
      <c r="G139" s="7" t="s">
        <v>4231</v>
      </c>
      <c r="H139" s="7" t="s">
        <v>76</v>
      </c>
      <c r="I139" s="7" t="s">
        <v>230</v>
      </c>
      <c r="J139" s="7" t="s">
        <v>53</v>
      </c>
      <c r="K139" s="7" t="s">
        <v>53</v>
      </c>
      <c r="L139" s="93" t="s">
        <v>951</v>
      </c>
      <c r="M139" s="7" t="s">
        <v>267</v>
      </c>
      <c r="N139" s="7" t="s">
        <v>62</v>
      </c>
      <c r="O139" s="7" t="s">
        <v>4232</v>
      </c>
      <c r="P139" s="7" t="s">
        <v>1525</v>
      </c>
      <c r="Q139" s="7" t="s">
        <v>96</v>
      </c>
      <c r="R139" s="7" t="s">
        <v>57</v>
      </c>
      <c r="S139" s="7" t="s">
        <v>1206</v>
      </c>
      <c r="T139" s="80">
        <v>0.73</v>
      </c>
      <c r="U139" s="7" t="s">
        <v>1622</v>
      </c>
      <c r="V139" s="81">
        <v>7.6799999999999993E-2</v>
      </c>
      <c r="W139" s="81">
        <v>6.1249999999999999E-2</v>
      </c>
      <c r="X139" s="4" t="s">
        <v>614</v>
      </c>
      <c r="Z139" s="7" t="s">
        <v>769</v>
      </c>
      <c r="AA139" s="7" t="s">
        <v>305</v>
      </c>
      <c r="AB139" s="7" t="s">
        <v>2841</v>
      </c>
      <c r="AC139" s="7"/>
      <c r="AD139" s="80">
        <v>1924000</v>
      </c>
      <c r="AE139" s="78">
        <v>3.71</v>
      </c>
      <c r="AF139" s="103">
        <v>100.52</v>
      </c>
      <c r="AG139" s="80">
        <v>7175.1580000000004</v>
      </c>
      <c r="AH139" s="7"/>
      <c r="AI139" s="7"/>
      <c r="AJ139" s="7" t="s">
        <v>17</v>
      </c>
      <c r="AK139" s="81">
        <v>3.7962196495264201E-2</v>
      </c>
      <c r="AL139" s="81">
        <v>6.1410141745486596E-4</v>
      </c>
    </row>
    <row r="140" spans="1:38" x14ac:dyDescent="0.2">
      <c r="A140" s="7">
        <v>1035</v>
      </c>
      <c r="B140" s="7">
        <v>9941</v>
      </c>
      <c r="C140" s="7" t="s">
        <v>4079</v>
      </c>
      <c r="D140" s="7" t="s">
        <v>4080</v>
      </c>
      <c r="E140" s="4" t="s">
        <v>425</v>
      </c>
      <c r="F140" s="7" t="s">
        <v>4081</v>
      </c>
      <c r="G140" s="7" t="s">
        <v>4082</v>
      </c>
      <c r="H140" s="7" t="s">
        <v>76</v>
      </c>
      <c r="I140" s="7" t="s">
        <v>230</v>
      </c>
      <c r="J140" s="7" t="s">
        <v>53</v>
      </c>
      <c r="K140" s="7" t="s">
        <v>53</v>
      </c>
      <c r="L140" s="93" t="s">
        <v>951</v>
      </c>
      <c r="M140" s="7" t="s">
        <v>411</v>
      </c>
      <c r="N140" s="7" t="s">
        <v>62</v>
      </c>
      <c r="O140" s="7" t="s">
        <v>2940</v>
      </c>
      <c r="P140" s="7" t="s">
        <v>1284</v>
      </c>
      <c r="Q140" s="7" t="s">
        <v>70</v>
      </c>
      <c r="R140" s="7" t="s">
        <v>57</v>
      </c>
      <c r="S140" s="7" t="s">
        <v>1206</v>
      </c>
      <c r="T140" s="80">
        <v>1.47</v>
      </c>
      <c r="U140" s="7" t="s">
        <v>4084</v>
      </c>
      <c r="V140" s="101">
        <v>5.4300000000000001E-2</v>
      </c>
      <c r="W140" s="81">
        <v>7.9699999999999993E-2</v>
      </c>
      <c r="X140" s="4" t="s">
        <v>614</v>
      </c>
      <c r="Z140" s="7" t="s">
        <v>769</v>
      </c>
      <c r="AA140" s="7" t="s">
        <v>305</v>
      </c>
      <c r="AB140" s="7" t="s">
        <v>2841</v>
      </c>
      <c r="AC140" s="7"/>
      <c r="AD140" s="80">
        <v>28516.36</v>
      </c>
      <c r="AE140" s="78">
        <v>3.71</v>
      </c>
      <c r="AF140" s="103">
        <v>105.74</v>
      </c>
      <c r="AG140" s="80">
        <v>111.86799999999999</v>
      </c>
      <c r="AH140" s="7"/>
      <c r="AI140" s="7"/>
      <c r="AJ140" s="7" t="s">
        <v>17</v>
      </c>
      <c r="AK140" s="81">
        <v>6.33915555562449E-4</v>
      </c>
      <c r="AL140" s="81">
        <v>1.5126053909318099E-5</v>
      </c>
    </row>
    <row r="141" spans="1:38" x14ac:dyDescent="0.2">
      <c r="A141" s="7">
        <v>1035</v>
      </c>
      <c r="B141" s="7">
        <v>9941</v>
      </c>
      <c r="C141" s="7" t="s">
        <v>1696</v>
      </c>
      <c r="D141" s="7" t="s">
        <v>1697</v>
      </c>
      <c r="E141" s="4" t="s">
        <v>425</v>
      </c>
      <c r="F141" s="7" t="s">
        <v>4085</v>
      </c>
      <c r="G141" s="7" t="s">
        <v>4086</v>
      </c>
      <c r="H141" s="7" t="s">
        <v>76</v>
      </c>
      <c r="I141" s="7" t="s">
        <v>229</v>
      </c>
      <c r="J141" s="7" t="s">
        <v>53</v>
      </c>
      <c r="K141" s="7" t="s">
        <v>53</v>
      </c>
      <c r="L141" s="93" t="s">
        <v>951</v>
      </c>
      <c r="M141" s="7" t="s">
        <v>258</v>
      </c>
      <c r="N141" s="7" t="s">
        <v>62</v>
      </c>
      <c r="O141" s="7" t="s">
        <v>4087</v>
      </c>
      <c r="P141" s="7" t="s">
        <v>1205</v>
      </c>
      <c r="Q141" s="7" t="s">
        <v>65</v>
      </c>
      <c r="R141" s="7" t="s">
        <v>57</v>
      </c>
      <c r="S141" s="7" t="s">
        <v>1212</v>
      </c>
      <c r="T141" s="99">
        <v>5.32</v>
      </c>
      <c r="U141" s="7" t="s">
        <v>4088</v>
      </c>
      <c r="V141" s="101">
        <v>3.0700000000000002E-2</v>
      </c>
      <c r="W141" s="81">
        <v>4.9000000000000002E-2</v>
      </c>
      <c r="X141" s="4" t="s">
        <v>614</v>
      </c>
      <c r="Z141" s="7" t="s">
        <v>769</v>
      </c>
      <c r="AA141" s="7" t="s">
        <v>305</v>
      </c>
      <c r="AB141" s="7" t="s">
        <v>2841</v>
      </c>
      <c r="AC141" s="7"/>
      <c r="AD141" s="80">
        <v>5508597.7999999998</v>
      </c>
      <c r="AE141" s="78">
        <v>1</v>
      </c>
      <c r="AF141" s="103">
        <v>158.33000000000001</v>
      </c>
      <c r="AG141" s="80">
        <v>8721.7630000000008</v>
      </c>
      <c r="AH141" s="7"/>
      <c r="AI141" s="7"/>
      <c r="AJ141" s="7" t="s">
        <v>17</v>
      </c>
      <c r="AK141" s="81">
        <v>4.9422917710780098E-2</v>
      </c>
      <c r="AL141" s="81">
        <v>1.17929542995007E-3</v>
      </c>
    </row>
    <row r="142" spans="1:38" x14ac:dyDescent="0.2">
      <c r="A142" s="7">
        <v>1035</v>
      </c>
      <c r="B142" s="7">
        <v>9941</v>
      </c>
      <c r="C142" s="7" t="s">
        <v>3990</v>
      </c>
      <c r="D142" s="7" t="s">
        <v>3991</v>
      </c>
      <c r="E142" s="4" t="s">
        <v>425</v>
      </c>
      <c r="F142" s="7" t="s">
        <v>3992</v>
      </c>
      <c r="G142" s="7" t="s">
        <v>3993</v>
      </c>
      <c r="H142" s="7" t="s">
        <v>76</v>
      </c>
      <c r="I142" s="7" t="s">
        <v>102</v>
      </c>
      <c r="J142" s="7" t="s">
        <v>53</v>
      </c>
      <c r="K142" s="7" t="s">
        <v>53</v>
      </c>
      <c r="L142" s="93" t="s">
        <v>951</v>
      </c>
      <c r="M142" s="7" t="s">
        <v>71</v>
      </c>
      <c r="N142" s="7" t="s">
        <v>62</v>
      </c>
      <c r="O142" s="7" t="s">
        <v>2940</v>
      </c>
      <c r="P142" s="7" t="s">
        <v>298</v>
      </c>
      <c r="Q142" s="7" t="s">
        <v>298</v>
      </c>
      <c r="R142" s="7" t="s">
        <v>298</v>
      </c>
      <c r="S142" s="7" t="s">
        <v>1212</v>
      </c>
      <c r="T142" s="80">
        <v>0.01</v>
      </c>
      <c r="U142" s="7" t="s">
        <v>3995</v>
      </c>
      <c r="V142" s="81">
        <v>1E-4</v>
      </c>
      <c r="W142" s="81">
        <v>7.0000000000000007E-2</v>
      </c>
      <c r="X142" s="4" t="s">
        <v>614</v>
      </c>
      <c r="Z142" s="7" t="s">
        <v>302</v>
      </c>
      <c r="AA142" s="7" t="s">
        <v>304</v>
      </c>
      <c r="AB142" s="7" t="s">
        <v>3996</v>
      </c>
      <c r="AC142" s="7"/>
      <c r="AD142" s="80">
        <v>147537.20000000001</v>
      </c>
      <c r="AE142" s="78">
        <v>1</v>
      </c>
      <c r="AF142" s="103">
        <v>0</v>
      </c>
      <c r="AG142" s="80">
        <v>0</v>
      </c>
      <c r="AH142" s="7"/>
      <c r="AI142" s="7"/>
      <c r="AJ142" s="7" t="s">
        <v>17</v>
      </c>
      <c r="AK142" s="81">
        <v>8.3603727608834603E-12</v>
      </c>
      <c r="AL142" s="81">
        <v>1.9948942406203501E-13</v>
      </c>
    </row>
    <row r="143" spans="1:38" x14ac:dyDescent="0.2">
      <c r="A143" s="7">
        <v>1035</v>
      </c>
      <c r="B143" s="7">
        <v>9941</v>
      </c>
      <c r="C143" s="7" t="s">
        <v>4090</v>
      </c>
      <c r="D143" s="7" t="s">
        <v>4091</v>
      </c>
      <c r="E143" s="4" t="s">
        <v>425</v>
      </c>
      <c r="F143" s="7" t="s">
        <v>4092</v>
      </c>
      <c r="G143" s="7" t="s">
        <v>4093</v>
      </c>
      <c r="H143" s="7" t="s">
        <v>76</v>
      </c>
      <c r="I143" s="7" t="s">
        <v>229</v>
      </c>
      <c r="J143" s="7" t="s">
        <v>53</v>
      </c>
      <c r="K143" s="7" t="s">
        <v>53</v>
      </c>
      <c r="L143" s="93" t="s">
        <v>951</v>
      </c>
      <c r="M143" s="7" t="s">
        <v>258</v>
      </c>
      <c r="N143" s="7" t="s">
        <v>62</v>
      </c>
      <c r="O143" s="7" t="s">
        <v>2940</v>
      </c>
      <c r="P143" s="7" t="s">
        <v>1284</v>
      </c>
      <c r="Q143" s="7" t="s">
        <v>65</v>
      </c>
      <c r="R143" s="7" t="s">
        <v>57</v>
      </c>
      <c r="S143" s="7" t="s">
        <v>1212</v>
      </c>
      <c r="T143" s="80">
        <v>1.1299999999999999</v>
      </c>
      <c r="U143" s="7" t="s">
        <v>4095</v>
      </c>
      <c r="V143" s="81">
        <v>2.4799999999999999E-2</v>
      </c>
      <c r="W143" s="81">
        <v>5.6000000000000001E-2</v>
      </c>
      <c r="X143" s="4" t="s">
        <v>614</v>
      </c>
      <c r="Z143" s="7" t="s">
        <v>769</v>
      </c>
      <c r="AA143" s="7" t="s">
        <v>305</v>
      </c>
      <c r="AB143" s="7" t="s">
        <v>2841</v>
      </c>
      <c r="AC143" s="7" t="s">
        <v>4096</v>
      </c>
      <c r="AD143" s="80">
        <v>647063.73</v>
      </c>
      <c r="AE143" s="78">
        <v>1</v>
      </c>
      <c r="AF143" s="103">
        <v>146.25</v>
      </c>
      <c r="AG143" s="80">
        <v>946.33100000000002</v>
      </c>
      <c r="AH143" s="7"/>
      <c r="AI143" s="7"/>
      <c r="AJ143" s="7" t="s">
        <v>17</v>
      </c>
      <c r="AK143" s="81">
        <v>5.3624966787458898E-3</v>
      </c>
      <c r="AL143" s="81">
        <v>1.2795618144956401E-4</v>
      </c>
    </row>
    <row r="144" spans="1:38" x14ac:dyDescent="0.2">
      <c r="A144" s="7">
        <v>1035</v>
      </c>
      <c r="B144" s="7">
        <v>9941</v>
      </c>
      <c r="C144" s="7" t="s">
        <v>3997</v>
      </c>
      <c r="D144" s="7" t="s">
        <v>3998</v>
      </c>
      <c r="E144" s="4" t="s">
        <v>425</v>
      </c>
      <c r="F144" s="7" t="s">
        <v>3999</v>
      </c>
      <c r="G144" s="7" t="s">
        <v>4000</v>
      </c>
      <c r="H144" s="7" t="s">
        <v>76</v>
      </c>
      <c r="I144" s="7" t="s">
        <v>102</v>
      </c>
      <c r="J144" s="7" t="s">
        <v>53</v>
      </c>
      <c r="K144" s="7" t="s">
        <v>53</v>
      </c>
      <c r="L144" s="93" t="s">
        <v>951</v>
      </c>
      <c r="M144" s="7" t="s">
        <v>102</v>
      </c>
      <c r="N144" s="7" t="s">
        <v>62</v>
      </c>
      <c r="O144" s="7" t="s">
        <v>2940</v>
      </c>
      <c r="P144" s="7" t="s">
        <v>298</v>
      </c>
      <c r="Q144" s="7" t="s">
        <v>298</v>
      </c>
      <c r="R144" s="7" t="s">
        <v>298</v>
      </c>
      <c r="S144" s="7" t="s">
        <v>1212</v>
      </c>
      <c r="T144" s="80">
        <v>0.01</v>
      </c>
      <c r="U144" s="7" t="s">
        <v>4002</v>
      </c>
      <c r="V144" s="81">
        <v>1E-4</v>
      </c>
      <c r="W144" s="81">
        <v>0.06</v>
      </c>
      <c r="X144" s="4" t="s">
        <v>614</v>
      </c>
      <c r="Z144" s="7" t="s">
        <v>302</v>
      </c>
      <c r="AA144" s="7" t="s">
        <v>304</v>
      </c>
      <c r="AB144" s="7" t="s">
        <v>3996</v>
      </c>
      <c r="AC144" s="7"/>
      <c r="AD144" s="80">
        <v>1939757.15</v>
      </c>
      <c r="AE144" s="78">
        <v>1</v>
      </c>
      <c r="AF144" s="103">
        <v>0</v>
      </c>
      <c r="AG144" s="80">
        <v>0</v>
      </c>
      <c r="AH144" s="7"/>
      <c r="AI144" s="7"/>
      <c r="AJ144" s="7" t="s">
        <v>17</v>
      </c>
      <c r="AK144" s="81">
        <v>1.0991867027155801E-10</v>
      </c>
      <c r="AL144" s="81">
        <v>2.62280317556328E-12</v>
      </c>
    </row>
    <row r="145" spans="1:38" x14ac:dyDescent="0.2">
      <c r="A145" s="7">
        <v>1035</v>
      </c>
      <c r="B145" s="7">
        <v>9941</v>
      </c>
      <c r="C145" s="7" t="s">
        <v>4097</v>
      </c>
      <c r="D145" s="7" t="s">
        <v>4098</v>
      </c>
      <c r="E145" s="4" t="s">
        <v>425</v>
      </c>
      <c r="F145" s="7" t="s">
        <v>4099</v>
      </c>
      <c r="G145" s="7" t="s">
        <v>4100</v>
      </c>
      <c r="H145" s="7" t="s">
        <v>76</v>
      </c>
      <c r="I145" s="7" t="s">
        <v>102</v>
      </c>
      <c r="J145" s="7" t="s">
        <v>53</v>
      </c>
      <c r="K145" s="7" t="s">
        <v>207</v>
      </c>
      <c r="L145" s="93" t="s">
        <v>951</v>
      </c>
      <c r="M145" s="7" t="s">
        <v>102</v>
      </c>
      <c r="N145" s="7" t="s">
        <v>62</v>
      </c>
      <c r="O145" s="7" t="s">
        <v>2940</v>
      </c>
      <c r="P145" s="7" t="s">
        <v>298</v>
      </c>
      <c r="Q145" s="7" t="s">
        <v>298</v>
      </c>
      <c r="R145" s="7" t="s">
        <v>298</v>
      </c>
      <c r="S145" s="7" t="s">
        <v>1212</v>
      </c>
      <c r="T145" s="80">
        <v>0.01</v>
      </c>
      <c r="U145" s="7" t="s">
        <v>4102</v>
      </c>
      <c r="V145" s="81">
        <v>1E-4</v>
      </c>
      <c r="W145" s="81">
        <v>8.4000000000000005E-2</v>
      </c>
      <c r="X145" s="4" t="s">
        <v>614</v>
      </c>
      <c r="Z145" s="7" t="s">
        <v>302</v>
      </c>
      <c r="AA145" s="7" t="s">
        <v>304</v>
      </c>
      <c r="AB145" s="7" t="s">
        <v>3996</v>
      </c>
      <c r="AC145" s="7"/>
      <c r="AD145" s="80">
        <v>113976</v>
      </c>
      <c r="AE145" s="78">
        <v>1</v>
      </c>
      <c r="AF145" s="103">
        <v>0</v>
      </c>
      <c r="AG145" s="80">
        <v>0</v>
      </c>
      <c r="AH145" s="7"/>
      <c r="AI145" s="7"/>
      <c r="AJ145" s="7" t="s">
        <v>17</v>
      </c>
      <c r="AK145" s="81">
        <v>6.4585870261496895E-12</v>
      </c>
      <c r="AL145" s="81">
        <v>1.54110330119417E-13</v>
      </c>
    </row>
    <row r="146" spans="1:38" x14ac:dyDescent="0.2">
      <c r="A146" s="7">
        <v>1035</v>
      </c>
      <c r="B146" s="7">
        <v>9941</v>
      </c>
      <c r="C146" s="7" t="s">
        <v>4003</v>
      </c>
      <c r="D146" s="7" t="s">
        <v>4004</v>
      </c>
      <c r="E146" s="4" t="s">
        <v>425</v>
      </c>
      <c r="F146" s="7" t="s">
        <v>4005</v>
      </c>
      <c r="G146" s="7" t="s">
        <v>4006</v>
      </c>
      <c r="H146" s="7" t="s">
        <v>78</v>
      </c>
      <c r="I146" s="7" t="s">
        <v>102</v>
      </c>
      <c r="J146" s="7" t="s">
        <v>53</v>
      </c>
      <c r="K146" s="7" t="s">
        <v>53</v>
      </c>
      <c r="L146" s="93" t="s">
        <v>951</v>
      </c>
      <c r="M146" s="7" t="s">
        <v>102</v>
      </c>
      <c r="N146" s="7" t="s">
        <v>62</v>
      </c>
      <c r="O146" s="7" t="s">
        <v>2940</v>
      </c>
      <c r="P146" s="7" t="s">
        <v>298</v>
      </c>
      <c r="Q146" s="7" t="s">
        <v>298</v>
      </c>
      <c r="R146" s="7" t="s">
        <v>298</v>
      </c>
      <c r="S146" s="7" t="s">
        <v>1212</v>
      </c>
      <c r="T146" s="80">
        <v>0.01</v>
      </c>
      <c r="U146" s="7" t="s">
        <v>1466</v>
      </c>
      <c r="V146" s="81">
        <v>1E-4</v>
      </c>
      <c r="W146" s="81">
        <v>6.7766999999999994E-2</v>
      </c>
      <c r="X146" s="4" t="s">
        <v>614</v>
      </c>
      <c r="Z146" s="7" t="s">
        <v>302</v>
      </c>
      <c r="AA146" s="7" t="s">
        <v>304</v>
      </c>
      <c r="AB146" s="7" t="s">
        <v>3996</v>
      </c>
      <c r="AC146" s="7"/>
      <c r="AD146" s="80">
        <v>651891</v>
      </c>
      <c r="AE146" s="78">
        <v>1</v>
      </c>
      <c r="AF146" s="103">
        <v>3</v>
      </c>
      <c r="AG146" s="80">
        <v>19.556999999999999</v>
      </c>
      <c r="AH146" s="7"/>
      <c r="AI146" s="7"/>
      <c r="AJ146" s="7" t="s">
        <v>17</v>
      </c>
      <c r="AK146" s="81">
        <v>1.10820561040844E-4</v>
      </c>
      <c r="AL146" s="81">
        <v>2.6443234684111699E-6</v>
      </c>
    </row>
    <row r="147" spans="1:38" x14ac:dyDescent="0.2">
      <c r="A147" s="7">
        <v>1035</v>
      </c>
      <c r="B147" s="7">
        <v>9941</v>
      </c>
      <c r="C147" s="7" t="s">
        <v>3997</v>
      </c>
      <c r="D147" s="7" t="s">
        <v>3998</v>
      </c>
      <c r="E147" s="4" t="s">
        <v>425</v>
      </c>
      <c r="F147" s="7" t="s">
        <v>4103</v>
      </c>
      <c r="G147" s="7" t="s">
        <v>4104</v>
      </c>
      <c r="H147" s="7" t="s">
        <v>76</v>
      </c>
      <c r="I147" s="7" t="s">
        <v>102</v>
      </c>
      <c r="J147" s="7" t="s">
        <v>53</v>
      </c>
      <c r="K147" s="7" t="s">
        <v>53</v>
      </c>
      <c r="L147" s="93" t="s">
        <v>951</v>
      </c>
      <c r="M147" s="7" t="s">
        <v>102</v>
      </c>
      <c r="N147" s="7" t="s">
        <v>62</v>
      </c>
      <c r="O147" s="7" t="s">
        <v>2940</v>
      </c>
      <c r="P147" s="7" t="s">
        <v>298</v>
      </c>
      <c r="Q147" s="7" t="s">
        <v>298</v>
      </c>
      <c r="R147" s="7" t="s">
        <v>298</v>
      </c>
      <c r="S147" s="7" t="s">
        <v>1212</v>
      </c>
      <c r="T147" s="80">
        <v>0.01</v>
      </c>
      <c r="U147" s="7" t="s">
        <v>4106</v>
      </c>
      <c r="V147" s="81">
        <v>1E-4</v>
      </c>
      <c r="W147" s="81">
        <v>0.08</v>
      </c>
      <c r="X147" s="4" t="s">
        <v>614</v>
      </c>
      <c r="Z147" s="7" t="s">
        <v>302</v>
      </c>
      <c r="AA147" s="7" t="s">
        <v>304</v>
      </c>
      <c r="AB147" s="7" t="s">
        <v>3996</v>
      </c>
      <c r="AC147" s="7"/>
      <c r="AD147" s="80">
        <v>625587.86</v>
      </c>
      <c r="AE147" s="78">
        <v>1</v>
      </c>
      <c r="AF147" s="103">
        <v>0</v>
      </c>
      <c r="AG147" s="80">
        <v>0</v>
      </c>
      <c r="AH147" s="7"/>
      <c r="AI147" s="7"/>
      <c r="AJ147" s="7" t="s">
        <v>17</v>
      </c>
      <c r="AK147" s="81">
        <v>3.5449687972141098E-11</v>
      </c>
      <c r="AL147" s="81">
        <v>8.4587590039394202E-13</v>
      </c>
    </row>
    <row r="148" spans="1:38" x14ac:dyDescent="0.2">
      <c r="A148" s="7">
        <v>1035</v>
      </c>
      <c r="B148" s="7">
        <v>9941</v>
      </c>
      <c r="C148" s="7" t="s">
        <v>1696</v>
      </c>
      <c r="D148" s="7" t="s">
        <v>1697</v>
      </c>
      <c r="E148" s="4" t="s">
        <v>425</v>
      </c>
      <c r="F148" s="7" t="s">
        <v>4107</v>
      </c>
      <c r="G148" s="7" t="s">
        <v>4108</v>
      </c>
      <c r="H148" s="7" t="s">
        <v>76</v>
      </c>
      <c r="I148" s="7" t="s">
        <v>229</v>
      </c>
      <c r="J148" s="7" t="s">
        <v>53</v>
      </c>
      <c r="K148" s="7" t="s">
        <v>53</v>
      </c>
      <c r="L148" s="93" t="s">
        <v>951</v>
      </c>
      <c r="M148" s="7" t="s">
        <v>258</v>
      </c>
      <c r="N148" s="7" t="s">
        <v>62</v>
      </c>
      <c r="O148" s="7" t="s">
        <v>4109</v>
      </c>
      <c r="P148" s="7" t="s">
        <v>1205</v>
      </c>
      <c r="Q148" s="7" t="s">
        <v>65</v>
      </c>
      <c r="R148" s="7" t="s">
        <v>57</v>
      </c>
      <c r="S148" s="7" t="s">
        <v>1212</v>
      </c>
      <c r="T148" s="80">
        <v>9.51</v>
      </c>
      <c r="U148" s="7" t="s">
        <v>4110</v>
      </c>
      <c r="V148" s="81">
        <v>3.3730000000000003E-2</v>
      </c>
      <c r="W148" s="81">
        <v>4.1000000000000002E-2</v>
      </c>
      <c r="X148" s="4" t="s">
        <v>614</v>
      </c>
      <c r="Z148" s="7" t="s">
        <v>769</v>
      </c>
      <c r="AA148" s="7" t="s">
        <v>305</v>
      </c>
      <c r="AB148" s="7" t="s">
        <v>2841</v>
      </c>
      <c r="AC148" s="7"/>
      <c r="AD148" s="80">
        <v>44111631.740000002</v>
      </c>
      <c r="AE148" s="78">
        <v>1</v>
      </c>
      <c r="AF148" s="103">
        <v>128.75</v>
      </c>
      <c r="AG148" s="80">
        <v>56793.726000000002</v>
      </c>
      <c r="AH148" s="7"/>
      <c r="AI148" s="7"/>
      <c r="AJ148" s="7" t="s">
        <v>17</v>
      </c>
      <c r="AK148" s="81">
        <v>0.32182847357338901</v>
      </c>
      <c r="AL148" s="81">
        <v>7.67924812399573E-3</v>
      </c>
    </row>
    <row r="149" spans="1:38" x14ac:dyDescent="0.2">
      <c r="A149" s="7">
        <v>1035</v>
      </c>
      <c r="B149" s="7">
        <v>9941</v>
      </c>
      <c r="C149" s="7" t="s">
        <v>4008</v>
      </c>
      <c r="D149" s="7" t="s">
        <v>4009</v>
      </c>
      <c r="E149" s="4" t="s">
        <v>425</v>
      </c>
      <c r="F149" s="7" t="s">
        <v>4010</v>
      </c>
      <c r="G149" s="7" t="s">
        <v>4011</v>
      </c>
      <c r="H149" s="7" t="s">
        <v>76</v>
      </c>
      <c r="I149" s="7" t="s">
        <v>102</v>
      </c>
      <c r="J149" s="7" t="s">
        <v>53</v>
      </c>
      <c r="K149" s="7" t="s">
        <v>53</v>
      </c>
      <c r="L149" s="93" t="s">
        <v>951</v>
      </c>
      <c r="M149" s="7" t="s">
        <v>1145</v>
      </c>
      <c r="N149" s="7" t="s">
        <v>62</v>
      </c>
      <c r="O149" s="7" t="s">
        <v>4012</v>
      </c>
      <c r="P149" s="7" t="s">
        <v>298</v>
      </c>
      <c r="Q149" s="7" t="s">
        <v>298</v>
      </c>
      <c r="R149" s="7" t="s">
        <v>298</v>
      </c>
      <c r="S149" s="7" t="s">
        <v>1212</v>
      </c>
      <c r="T149" s="80">
        <v>0.01</v>
      </c>
      <c r="U149" s="7" t="s">
        <v>4013</v>
      </c>
      <c r="V149" s="81">
        <v>1E-4</v>
      </c>
      <c r="W149" s="81">
        <v>0.06</v>
      </c>
      <c r="X149" s="4" t="s">
        <v>614</v>
      </c>
      <c r="Z149" s="7" t="s">
        <v>302</v>
      </c>
      <c r="AA149" s="7" t="s">
        <v>304</v>
      </c>
      <c r="AB149" s="7" t="s">
        <v>3996</v>
      </c>
      <c r="AC149" s="7"/>
      <c r="AD149" s="80">
        <v>454733.32</v>
      </c>
      <c r="AE149" s="78">
        <v>1</v>
      </c>
      <c r="AF149" s="103">
        <v>0</v>
      </c>
      <c r="AG149" s="80">
        <v>0</v>
      </c>
      <c r="AH149" s="7"/>
      <c r="AI149" s="7"/>
      <c r="AJ149" s="7" t="s">
        <v>17</v>
      </c>
      <c r="AK149" s="81">
        <v>2.5768010115375E-11</v>
      </c>
      <c r="AL149" s="81">
        <v>6.1485840932739103E-13</v>
      </c>
    </row>
    <row r="150" spans="1:38" x14ac:dyDescent="0.2">
      <c r="A150" s="7">
        <v>1035</v>
      </c>
      <c r="B150" s="7">
        <v>9941</v>
      </c>
      <c r="C150" s="7" t="s">
        <v>4014</v>
      </c>
      <c r="D150" s="7" t="s">
        <v>4015</v>
      </c>
      <c r="E150" s="4" t="s">
        <v>78</v>
      </c>
      <c r="F150" s="7" t="s">
        <v>4016</v>
      </c>
      <c r="G150" s="7" t="s">
        <v>4017</v>
      </c>
      <c r="H150" s="7" t="s">
        <v>76</v>
      </c>
      <c r="I150" s="7" t="s">
        <v>102</v>
      </c>
      <c r="J150" s="7" t="s">
        <v>53</v>
      </c>
      <c r="K150" s="7" t="s">
        <v>314</v>
      </c>
      <c r="L150" s="93" t="s">
        <v>951</v>
      </c>
      <c r="M150" s="7" t="s">
        <v>140</v>
      </c>
      <c r="N150" s="7" t="s">
        <v>62</v>
      </c>
      <c r="O150" s="7" t="s">
        <v>4233</v>
      </c>
      <c r="P150" s="7" t="s">
        <v>298</v>
      </c>
      <c r="Q150" s="7" t="s">
        <v>298</v>
      </c>
      <c r="R150" s="7" t="s">
        <v>298</v>
      </c>
      <c r="S150" s="7" t="s">
        <v>1212</v>
      </c>
      <c r="T150" s="80">
        <v>0.01</v>
      </c>
      <c r="U150" s="7" t="s">
        <v>4019</v>
      </c>
      <c r="V150" s="81">
        <v>1E-4</v>
      </c>
      <c r="W150" s="81">
        <v>8.8499999999999995E-2</v>
      </c>
      <c r="X150" s="4" t="s">
        <v>614</v>
      </c>
      <c r="Z150" s="7" t="s">
        <v>302</v>
      </c>
      <c r="AA150" s="7" t="s">
        <v>304</v>
      </c>
      <c r="AB150" s="7" t="s">
        <v>3996</v>
      </c>
      <c r="AC150" s="7"/>
      <c r="AD150" s="80">
        <v>125542.24</v>
      </c>
      <c r="AE150" s="78">
        <v>1</v>
      </c>
      <c r="AF150" s="103">
        <v>0</v>
      </c>
      <c r="AG150" s="80">
        <v>0</v>
      </c>
      <c r="AH150" s="7"/>
      <c r="AI150" s="7"/>
      <c r="AJ150" s="7" t="s">
        <v>17</v>
      </c>
      <c r="AK150" s="81">
        <v>7.1140019170506991E-12</v>
      </c>
      <c r="AL150" s="81">
        <v>1.6974938627720901E-13</v>
      </c>
    </row>
    <row r="151" spans="1:38" x14ac:dyDescent="0.2">
      <c r="A151" s="7">
        <v>1035</v>
      </c>
      <c r="B151" s="7">
        <v>9941</v>
      </c>
      <c r="C151" s="7" t="s">
        <v>4111</v>
      </c>
      <c r="D151" s="7" t="s">
        <v>4112</v>
      </c>
      <c r="E151" s="4" t="s">
        <v>425</v>
      </c>
      <c r="F151" s="7" t="s">
        <v>4113</v>
      </c>
      <c r="G151" s="7" t="s">
        <v>4114</v>
      </c>
      <c r="H151" s="7" t="s">
        <v>76</v>
      </c>
      <c r="I151" s="7" t="s">
        <v>228</v>
      </c>
      <c r="J151" s="7" t="s">
        <v>53</v>
      </c>
      <c r="K151" s="7" t="s">
        <v>53</v>
      </c>
      <c r="L151" s="93" t="s">
        <v>951</v>
      </c>
      <c r="M151" s="7" t="s">
        <v>686</v>
      </c>
      <c r="N151" s="7" t="s">
        <v>62</v>
      </c>
      <c r="O151" s="7" t="s">
        <v>4115</v>
      </c>
      <c r="P151" s="7" t="s">
        <v>1507</v>
      </c>
      <c r="Q151" s="7" t="s">
        <v>96</v>
      </c>
      <c r="R151" s="7" t="s">
        <v>57</v>
      </c>
      <c r="S151" s="7" t="s">
        <v>1212</v>
      </c>
      <c r="T151" s="80">
        <v>2.52</v>
      </c>
      <c r="U151" s="7" t="s">
        <v>1476</v>
      </c>
      <c r="V151" s="81">
        <v>6.3700000000000007E-2</v>
      </c>
      <c r="W151" s="81">
        <v>4.5999999999999999E-2</v>
      </c>
      <c r="X151" s="4" t="s">
        <v>614</v>
      </c>
      <c r="Z151" s="7" t="s">
        <v>769</v>
      </c>
      <c r="AA151" s="7" t="s">
        <v>305</v>
      </c>
      <c r="AB151" s="7" t="s">
        <v>2841</v>
      </c>
      <c r="AC151" s="7"/>
      <c r="AD151" s="80">
        <v>975637.19</v>
      </c>
      <c r="AE151" s="78">
        <v>1</v>
      </c>
      <c r="AF151" s="103">
        <v>97.11</v>
      </c>
      <c r="AG151" s="80">
        <v>947.44100000000003</v>
      </c>
      <c r="AH151" s="7"/>
      <c r="AI151" s="7"/>
      <c r="AJ151" s="7" t="s">
        <v>17</v>
      </c>
      <c r="AK151" s="81">
        <v>5.36878985760473E-3</v>
      </c>
      <c r="AL151" s="81">
        <v>1.2810634492456399E-4</v>
      </c>
    </row>
    <row r="152" spans="1:38" x14ac:dyDescent="0.2">
      <c r="A152" s="7">
        <v>1035</v>
      </c>
      <c r="B152" s="7">
        <v>9941</v>
      </c>
      <c r="C152" s="7" t="s">
        <v>4116</v>
      </c>
      <c r="D152" s="7" t="s">
        <v>4117</v>
      </c>
      <c r="E152" s="4" t="s">
        <v>425</v>
      </c>
      <c r="F152" s="7" t="s">
        <v>4118</v>
      </c>
      <c r="G152" s="7" t="s">
        <v>4119</v>
      </c>
      <c r="H152" s="7" t="s">
        <v>76</v>
      </c>
      <c r="I152" s="7" t="s">
        <v>228</v>
      </c>
      <c r="J152" s="7" t="s">
        <v>53</v>
      </c>
      <c r="K152" s="7" t="s">
        <v>53</v>
      </c>
      <c r="L152" s="93" t="s">
        <v>951</v>
      </c>
      <c r="M152" s="7" t="s">
        <v>632</v>
      </c>
      <c r="N152" s="7" t="s">
        <v>62</v>
      </c>
      <c r="O152" s="7" t="s">
        <v>4120</v>
      </c>
      <c r="P152" s="7" t="s">
        <v>1205</v>
      </c>
      <c r="Q152" s="7" t="s">
        <v>65</v>
      </c>
      <c r="R152" s="7" t="s">
        <v>57</v>
      </c>
      <c r="S152" s="7" t="s">
        <v>1212</v>
      </c>
      <c r="T152" s="80">
        <v>4.72</v>
      </c>
      <c r="U152" s="7" t="s">
        <v>4121</v>
      </c>
      <c r="V152" s="81">
        <v>5.5899999999999998E-2</v>
      </c>
      <c r="W152" s="81">
        <v>3.7400000000000003E-2</v>
      </c>
      <c r="X152" s="4" t="s">
        <v>614</v>
      </c>
      <c r="Z152" s="7" t="s">
        <v>769</v>
      </c>
      <c r="AA152" s="7" t="s">
        <v>305</v>
      </c>
      <c r="AB152" s="7" t="s">
        <v>2841</v>
      </c>
      <c r="AC152" s="7"/>
      <c r="AD152" s="80">
        <v>8954879.3499999996</v>
      </c>
      <c r="AE152" s="78">
        <v>1</v>
      </c>
      <c r="AF152" s="103">
        <v>92.16</v>
      </c>
      <c r="AG152" s="80">
        <v>8252.8169999999991</v>
      </c>
      <c r="AH152" s="7"/>
      <c r="AI152" s="7"/>
      <c r="AJ152" s="7" t="s">
        <v>17</v>
      </c>
      <c r="AK152" s="81">
        <v>4.6765578342404697E-2</v>
      </c>
      <c r="AL152" s="81">
        <v>1.1158878385308299E-3</v>
      </c>
    </row>
    <row r="153" spans="1:38" x14ac:dyDescent="0.2">
      <c r="A153" s="7">
        <v>1035</v>
      </c>
      <c r="B153" s="7">
        <v>9941</v>
      </c>
      <c r="C153" s="7" t="s">
        <v>4116</v>
      </c>
      <c r="D153" s="7" t="s">
        <v>4117</v>
      </c>
      <c r="E153" s="4" t="s">
        <v>425</v>
      </c>
      <c r="F153" s="7" t="s">
        <v>4122</v>
      </c>
      <c r="G153" s="7" t="s">
        <v>4123</v>
      </c>
      <c r="H153" s="7" t="s">
        <v>76</v>
      </c>
      <c r="I153" s="7" t="s">
        <v>228</v>
      </c>
      <c r="J153" s="7" t="s">
        <v>53</v>
      </c>
      <c r="K153" s="7" t="s">
        <v>53</v>
      </c>
      <c r="L153" s="93" t="s">
        <v>951</v>
      </c>
      <c r="M153" s="7" t="s">
        <v>632</v>
      </c>
      <c r="N153" s="7" t="s">
        <v>62</v>
      </c>
      <c r="O153" s="7" t="s">
        <v>4120</v>
      </c>
      <c r="P153" s="7" t="s">
        <v>1205</v>
      </c>
      <c r="Q153" s="7" t="s">
        <v>65</v>
      </c>
      <c r="R153" s="7" t="s">
        <v>57</v>
      </c>
      <c r="S153" s="7" t="s">
        <v>1212</v>
      </c>
      <c r="T153" s="80">
        <v>0.94</v>
      </c>
      <c r="U153" s="7" t="s">
        <v>1553</v>
      </c>
      <c r="V153" s="81">
        <v>5.0700000000000002E-2</v>
      </c>
      <c r="W153" s="81">
        <v>2.5000000000000001E-2</v>
      </c>
      <c r="X153" s="4" t="s">
        <v>614</v>
      </c>
      <c r="Z153" s="7" t="s">
        <v>769</v>
      </c>
      <c r="AA153" s="7" t="s">
        <v>305</v>
      </c>
      <c r="AB153" s="7" t="s">
        <v>2841</v>
      </c>
      <c r="AC153" s="7"/>
      <c r="AD153" s="80">
        <v>2104362.4700000002</v>
      </c>
      <c r="AE153" s="78">
        <v>1</v>
      </c>
      <c r="AF153" s="103">
        <v>97.82</v>
      </c>
      <c r="AG153" s="80">
        <v>2058.4870000000001</v>
      </c>
      <c r="AH153" s="7"/>
      <c r="AI153" s="7"/>
      <c r="AJ153" s="7" t="s">
        <v>17</v>
      </c>
      <c r="AK153" s="81">
        <v>1.1664666078343201E-2</v>
      </c>
      <c r="AL153" s="81">
        <v>2.7833418250584701E-4</v>
      </c>
    </row>
    <row r="154" spans="1:38" x14ac:dyDescent="0.2">
      <c r="A154" s="7">
        <v>1035</v>
      </c>
      <c r="B154" s="7">
        <v>9941</v>
      </c>
      <c r="C154" s="7" t="s">
        <v>4124</v>
      </c>
      <c r="D154" s="7" t="s">
        <v>4125</v>
      </c>
      <c r="E154" s="4" t="s">
        <v>425</v>
      </c>
      <c r="F154" s="7" t="s">
        <v>4126</v>
      </c>
      <c r="G154" s="7" t="s">
        <v>4127</v>
      </c>
      <c r="H154" s="7" t="s">
        <v>76</v>
      </c>
      <c r="I154" s="7" t="s">
        <v>228</v>
      </c>
      <c r="J154" s="7" t="s">
        <v>53</v>
      </c>
      <c r="K154" s="7" t="s">
        <v>53</v>
      </c>
      <c r="L154" s="93" t="s">
        <v>951</v>
      </c>
      <c r="M154" s="7" t="s">
        <v>75</v>
      </c>
      <c r="N154" s="7" t="s">
        <v>62</v>
      </c>
      <c r="O154" s="7" t="s">
        <v>4128</v>
      </c>
      <c r="P154" s="7" t="s">
        <v>1647</v>
      </c>
      <c r="Q154" s="7" t="s">
        <v>96</v>
      </c>
      <c r="R154" s="7" t="s">
        <v>57</v>
      </c>
      <c r="S154" s="7" t="s">
        <v>1212</v>
      </c>
      <c r="T154" s="80">
        <v>1.41</v>
      </c>
      <c r="U154" s="7" t="s">
        <v>1833</v>
      </c>
      <c r="V154" s="81">
        <v>6.1699999999999998E-2</v>
      </c>
      <c r="W154" s="81">
        <v>4.2999999999999997E-2</v>
      </c>
      <c r="X154" s="4" t="s">
        <v>614</v>
      </c>
      <c r="Z154" s="7" t="s">
        <v>769</v>
      </c>
      <c r="AA154" s="7" t="s">
        <v>305</v>
      </c>
      <c r="AB154" s="7" t="s">
        <v>2841</v>
      </c>
      <c r="AC154" s="7"/>
      <c r="AD154" s="80">
        <v>3425758.39</v>
      </c>
      <c r="AE154" s="78">
        <v>1</v>
      </c>
      <c r="AF154" s="103">
        <v>98.63</v>
      </c>
      <c r="AG154" s="80">
        <v>3378.826</v>
      </c>
      <c r="AH154" s="7"/>
      <c r="AI154" s="7"/>
      <c r="AJ154" s="7" t="s">
        <v>17</v>
      </c>
      <c r="AK154" s="81">
        <v>1.9146520792352701E-2</v>
      </c>
      <c r="AL154" s="81">
        <v>4.5686101743322303E-4</v>
      </c>
    </row>
    <row r="155" spans="1:38" x14ac:dyDescent="0.2">
      <c r="A155" s="7">
        <v>1035</v>
      </c>
      <c r="B155" s="7">
        <v>9941</v>
      </c>
      <c r="C155" s="7" t="s">
        <v>3499</v>
      </c>
      <c r="D155" s="7" t="s">
        <v>5172</v>
      </c>
      <c r="E155" s="4" t="s">
        <v>426</v>
      </c>
      <c r="F155" s="7" t="s">
        <v>4129</v>
      </c>
      <c r="G155" s="7" t="s">
        <v>4130</v>
      </c>
      <c r="H155" s="7" t="s">
        <v>76</v>
      </c>
      <c r="I155" s="7" t="s">
        <v>228</v>
      </c>
      <c r="J155" s="7" t="s">
        <v>53</v>
      </c>
      <c r="K155" s="7" t="s">
        <v>314</v>
      </c>
      <c r="L155" s="93" t="s">
        <v>951</v>
      </c>
      <c r="M155" s="7" t="s">
        <v>625</v>
      </c>
      <c r="N155" s="7" t="s">
        <v>62</v>
      </c>
      <c r="O155" s="7" t="s">
        <v>4131</v>
      </c>
      <c r="P155" s="7" t="s">
        <v>1562</v>
      </c>
      <c r="Q155" s="7" t="s">
        <v>65</v>
      </c>
      <c r="R155" s="7" t="s">
        <v>57</v>
      </c>
      <c r="S155" s="7" t="s">
        <v>1212</v>
      </c>
      <c r="T155" s="80">
        <v>3.31</v>
      </c>
      <c r="U155" s="7" t="s">
        <v>5181</v>
      </c>
      <c r="V155" s="81">
        <v>6.3299999999999995E-2</v>
      </c>
      <c r="W155" s="81">
        <v>3.3500000000000002E-2</v>
      </c>
      <c r="X155" s="4" t="s">
        <v>614</v>
      </c>
      <c r="Z155" s="7" t="s">
        <v>769</v>
      </c>
      <c r="AA155" s="7" t="s">
        <v>305</v>
      </c>
      <c r="AB155" s="7" t="s">
        <v>2841</v>
      </c>
      <c r="AC155" s="7"/>
      <c r="AD155" s="80">
        <v>11182397.960000001</v>
      </c>
      <c r="AE155" s="78">
        <v>1</v>
      </c>
      <c r="AF155" s="103">
        <v>91.84</v>
      </c>
      <c r="AG155" s="80">
        <v>10269.914000000001</v>
      </c>
      <c r="AH155" s="7"/>
      <c r="AI155" s="7"/>
      <c r="AJ155" s="7" t="s">
        <v>17</v>
      </c>
      <c r="AK155" s="81">
        <v>5.8195703630787E-2</v>
      </c>
      <c r="AL155" s="81">
        <v>1.3886255711597999E-3</v>
      </c>
    </row>
    <row r="156" spans="1:38" x14ac:dyDescent="0.2">
      <c r="A156" s="7">
        <v>1035</v>
      </c>
      <c r="B156" s="7">
        <v>9941</v>
      </c>
      <c r="C156" s="7" t="s">
        <v>4132</v>
      </c>
      <c r="D156" s="7" t="s">
        <v>4133</v>
      </c>
      <c r="E156" s="4" t="s">
        <v>425</v>
      </c>
      <c r="F156" s="7" t="s">
        <v>4134</v>
      </c>
      <c r="G156" s="7" t="s">
        <v>4135</v>
      </c>
      <c r="H156" s="7" t="s">
        <v>76</v>
      </c>
      <c r="I156" s="7" t="s">
        <v>229</v>
      </c>
      <c r="J156" s="7" t="s">
        <v>53</v>
      </c>
      <c r="K156" s="7" t="s">
        <v>53</v>
      </c>
      <c r="L156" s="93" t="s">
        <v>951</v>
      </c>
      <c r="M156" s="7" t="s">
        <v>156</v>
      </c>
      <c r="N156" s="7" t="s">
        <v>62</v>
      </c>
      <c r="O156" s="7" t="s">
        <v>4136</v>
      </c>
      <c r="P156" s="7" t="s">
        <v>1205</v>
      </c>
      <c r="Q156" s="7" t="s">
        <v>96</v>
      </c>
      <c r="R156" s="7" t="s">
        <v>57</v>
      </c>
      <c r="S156" s="7" t="s">
        <v>1212</v>
      </c>
      <c r="T156" s="80">
        <v>7.38</v>
      </c>
      <c r="U156" s="7" t="s">
        <v>4137</v>
      </c>
      <c r="V156" s="81">
        <v>3.1199999999999999E-2</v>
      </c>
      <c r="W156" s="81">
        <v>8.3000000000000001E-3</v>
      </c>
      <c r="X156" s="4" t="s">
        <v>614</v>
      </c>
      <c r="Z156" s="7" t="s">
        <v>769</v>
      </c>
      <c r="AA156" s="7" t="s">
        <v>305</v>
      </c>
      <c r="AB156" s="7" t="s">
        <v>2841</v>
      </c>
      <c r="AC156" s="7"/>
      <c r="AD156" s="80">
        <v>2210860.3199999998</v>
      </c>
      <c r="AE156" s="78">
        <v>1</v>
      </c>
      <c r="AF156" s="103">
        <v>97.58</v>
      </c>
      <c r="AG156" s="80">
        <v>2157.3580000000002</v>
      </c>
      <c r="AH156" s="7"/>
      <c r="AI156" s="7"/>
      <c r="AJ156" s="7" t="s">
        <v>17</v>
      </c>
      <c r="AK156" s="81">
        <v>1.22249255649612E-2</v>
      </c>
      <c r="AL156" s="81">
        <v>2.9170270631541102E-4</v>
      </c>
    </row>
    <row r="157" spans="1:38" x14ac:dyDescent="0.2">
      <c r="A157" s="7">
        <v>1035</v>
      </c>
      <c r="B157" s="7">
        <v>9941</v>
      </c>
      <c r="C157" s="7" t="s">
        <v>4020</v>
      </c>
      <c r="D157" s="7" t="s">
        <v>4021</v>
      </c>
      <c r="E157" s="4" t="s">
        <v>425</v>
      </c>
      <c r="F157" s="7" t="s">
        <v>4022</v>
      </c>
      <c r="G157" s="7" t="s">
        <v>4023</v>
      </c>
      <c r="H157" s="7" t="s">
        <v>78</v>
      </c>
      <c r="I157" s="7" t="s">
        <v>229</v>
      </c>
      <c r="J157" s="7" t="s">
        <v>53</v>
      </c>
      <c r="K157" s="7" t="s">
        <v>53</v>
      </c>
      <c r="L157" s="93" t="s">
        <v>951</v>
      </c>
      <c r="M157" s="7" t="s">
        <v>140</v>
      </c>
      <c r="N157" s="7" t="s">
        <v>62</v>
      </c>
      <c r="O157" s="7" t="s">
        <v>2940</v>
      </c>
      <c r="P157" s="7" t="s">
        <v>298</v>
      </c>
      <c r="Q157" s="7" t="s">
        <v>298</v>
      </c>
      <c r="R157" s="7" t="s">
        <v>298</v>
      </c>
      <c r="S157" s="7" t="s">
        <v>1212</v>
      </c>
      <c r="T157" s="80">
        <v>0.01</v>
      </c>
      <c r="U157" s="7" t="s">
        <v>1466</v>
      </c>
      <c r="V157" s="81">
        <v>1E-4</v>
      </c>
      <c r="W157" s="81">
        <v>7.0999999999999994E-2</v>
      </c>
      <c r="X157" s="4" t="s">
        <v>614</v>
      </c>
      <c r="Z157" s="7" t="s">
        <v>302</v>
      </c>
      <c r="AA157" s="7" t="s">
        <v>304</v>
      </c>
      <c r="AB157" s="7" t="s">
        <v>3996</v>
      </c>
      <c r="AC157" s="7"/>
      <c r="AD157" s="80">
        <v>1555.84</v>
      </c>
      <c r="AE157" s="78">
        <v>1</v>
      </c>
      <c r="AF157" s="103">
        <v>2257.06</v>
      </c>
      <c r="AG157" s="80">
        <v>35.116</v>
      </c>
      <c r="AH157" s="7"/>
      <c r="AI157" s="7"/>
      <c r="AJ157" s="7" t="s">
        <v>17</v>
      </c>
      <c r="AK157" s="81">
        <v>1.98990407587337E-4</v>
      </c>
      <c r="AL157" s="81">
        <v>4.7481712764291502E-6</v>
      </c>
    </row>
    <row r="158" spans="1:38" x14ac:dyDescent="0.2">
      <c r="A158" s="7">
        <v>1035</v>
      </c>
      <c r="B158" s="7">
        <v>9941</v>
      </c>
      <c r="C158" s="7" t="s">
        <v>4138</v>
      </c>
      <c r="D158" s="7" t="s">
        <v>4139</v>
      </c>
      <c r="E158" s="4" t="s">
        <v>425</v>
      </c>
      <c r="F158" s="7" t="s">
        <v>4140</v>
      </c>
      <c r="G158" s="7" t="s">
        <v>4141</v>
      </c>
      <c r="H158" s="7" t="s">
        <v>76</v>
      </c>
      <c r="I158" s="7" t="s">
        <v>228</v>
      </c>
      <c r="J158" s="7" t="s">
        <v>53</v>
      </c>
      <c r="K158" s="7" t="s">
        <v>53</v>
      </c>
      <c r="L158" s="93" t="s">
        <v>951</v>
      </c>
      <c r="M158" s="7" t="s">
        <v>686</v>
      </c>
      <c r="N158" s="7" t="s">
        <v>62</v>
      </c>
      <c r="O158" s="7" t="s">
        <v>4142</v>
      </c>
      <c r="P158" s="7" t="s">
        <v>1439</v>
      </c>
      <c r="Q158" s="7" t="s">
        <v>65</v>
      </c>
      <c r="R158" s="7" t="s">
        <v>57</v>
      </c>
      <c r="S158" s="7" t="s">
        <v>1212</v>
      </c>
      <c r="T158" s="80">
        <v>2.08</v>
      </c>
      <c r="U158" s="7" t="s">
        <v>2827</v>
      </c>
      <c r="V158" s="81">
        <v>6.1800000000000001E-2</v>
      </c>
      <c r="W158" s="81">
        <v>2.86E-2</v>
      </c>
      <c r="X158" s="4" t="s">
        <v>614</v>
      </c>
      <c r="Z158" s="7" t="s">
        <v>769</v>
      </c>
      <c r="AA158" s="7" t="s">
        <v>305</v>
      </c>
      <c r="AB158" s="7" t="s">
        <v>2841</v>
      </c>
      <c r="AC158" s="7"/>
      <c r="AD158" s="80">
        <v>5681247.8700000001</v>
      </c>
      <c r="AE158" s="78">
        <v>1</v>
      </c>
      <c r="AF158" s="103">
        <v>95.51</v>
      </c>
      <c r="AG158" s="80">
        <v>5426.16</v>
      </c>
      <c r="AH158" s="7"/>
      <c r="AI158" s="7"/>
      <c r="AJ158" s="7" t="s">
        <v>17</v>
      </c>
      <c r="AK158" s="81">
        <v>3.0747986899481099E-2</v>
      </c>
      <c r="AL158" s="81">
        <v>7.3368716600099497E-4</v>
      </c>
    </row>
    <row r="159" spans="1:38" x14ac:dyDescent="0.2">
      <c r="A159" s="7">
        <v>1035</v>
      </c>
      <c r="B159" s="7">
        <v>9941</v>
      </c>
      <c r="C159" s="7" t="s">
        <v>4143</v>
      </c>
      <c r="D159" s="7" t="s">
        <v>4144</v>
      </c>
      <c r="E159" s="4" t="s">
        <v>425</v>
      </c>
      <c r="F159" s="7" t="s">
        <v>4145</v>
      </c>
      <c r="G159" s="7" t="s">
        <v>4146</v>
      </c>
      <c r="H159" s="7" t="s">
        <v>76</v>
      </c>
      <c r="I159" s="7" t="s">
        <v>229</v>
      </c>
      <c r="J159" s="7" t="s">
        <v>53</v>
      </c>
      <c r="K159" s="7" t="s">
        <v>53</v>
      </c>
      <c r="L159" s="93" t="s">
        <v>951</v>
      </c>
      <c r="M159" s="7" t="s">
        <v>258</v>
      </c>
      <c r="N159" s="7" t="s">
        <v>62</v>
      </c>
      <c r="O159" s="7" t="s">
        <v>4147</v>
      </c>
      <c r="P159" s="7" t="s">
        <v>1205</v>
      </c>
      <c r="Q159" s="7" t="s">
        <v>70</v>
      </c>
      <c r="R159" s="7" t="s">
        <v>57</v>
      </c>
      <c r="S159" s="7" t="s">
        <v>1212</v>
      </c>
      <c r="T159" s="80">
        <v>3.86</v>
      </c>
      <c r="U159" s="7" t="s">
        <v>1660</v>
      </c>
      <c r="V159" s="81">
        <v>3.0300000000000001E-2</v>
      </c>
      <c r="W159" s="81">
        <v>1.55E-2</v>
      </c>
      <c r="X159" s="4" t="s">
        <v>614</v>
      </c>
      <c r="Z159" s="7" t="s">
        <v>769</v>
      </c>
      <c r="AA159" s="7" t="s">
        <v>305</v>
      </c>
      <c r="AB159" s="7" t="s">
        <v>2841</v>
      </c>
      <c r="AC159" s="7"/>
      <c r="AD159" s="80">
        <v>15888555.199999999</v>
      </c>
      <c r="AE159" s="78">
        <v>1</v>
      </c>
      <c r="AF159" s="103">
        <v>103.64</v>
      </c>
      <c r="AG159" s="80">
        <v>16466.899000000001</v>
      </c>
      <c r="AH159" s="7"/>
      <c r="AI159" s="7"/>
      <c r="AJ159" s="7" t="s">
        <v>17</v>
      </c>
      <c r="AK159" s="81">
        <v>9.3311660102844696E-2</v>
      </c>
      <c r="AL159" s="81">
        <v>2.2265382016557101E-3</v>
      </c>
    </row>
    <row r="160" spans="1:38" x14ac:dyDescent="0.2">
      <c r="A160" s="7">
        <v>1035</v>
      </c>
      <c r="B160" s="7">
        <v>9941</v>
      </c>
      <c r="C160" s="7" t="s">
        <v>4143</v>
      </c>
      <c r="D160" s="7" t="s">
        <v>4144</v>
      </c>
      <c r="E160" s="4" t="s">
        <v>425</v>
      </c>
      <c r="F160" s="7" t="s">
        <v>4148</v>
      </c>
      <c r="G160" s="7" t="s">
        <v>4149</v>
      </c>
      <c r="H160" s="7" t="s">
        <v>76</v>
      </c>
      <c r="I160" s="7" t="s">
        <v>229</v>
      </c>
      <c r="J160" s="7" t="s">
        <v>53</v>
      </c>
      <c r="K160" s="7" t="s">
        <v>53</v>
      </c>
      <c r="L160" s="93" t="s">
        <v>951</v>
      </c>
      <c r="M160" s="7" t="s">
        <v>258</v>
      </c>
      <c r="N160" s="7" t="s">
        <v>62</v>
      </c>
      <c r="O160" s="7" t="s">
        <v>4147</v>
      </c>
      <c r="P160" s="7" t="s">
        <v>1205</v>
      </c>
      <c r="Q160" s="7" t="s">
        <v>70</v>
      </c>
      <c r="R160" s="7" t="s">
        <v>57</v>
      </c>
      <c r="S160" s="7" t="s">
        <v>1212</v>
      </c>
      <c r="T160" s="80">
        <v>6.6</v>
      </c>
      <c r="U160" s="7" t="s">
        <v>4150</v>
      </c>
      <c r="V160" s="81">
        <v>3.2500000000000001E-2</v>
      </c>
      <c r="W160" s="81">
        <v>1.7500000000000002E-2</v>
      </c>
      <c r="X160" s="4" t="s">
        <v>614</v>
      </c>
      <c r="Z160" s="7" t="s">
        <v>769</v>
      </c>
      <c r="AA160" s="7" t="s">
        <v>305</v>
      </c>
      <c r="AB160" s="7" t="s">
        <v>2841</v>
      </c>
      <c r="AC160" s="7"/>
      <c r="AD160" s="80">
        <v>6564919</v>
      </c>
      <c r="AE160" s="78">
        <v>1</v>
      </c>
      <c r="AF160" s="103">
        <v>99.46</v>
      </c>
      <c r="AG160" s="80">
        <v>6529.4679999999998</v>
      </c>
      <c r="AH160" s="7"/>
      <c r="AI160" s="7"/>
      <c r="AJ160" s="7" t="s">
        <v>17</v>
      </c>
      <c r="AK160" s="81">
        <v>3.70000176681455E-2</v>
      </c>
      <c r="AL160" s="81">
        <v>8.82868793774155E-4</v>
      </c>
    </row>
    <row r="161" spans="1:38" x14ac:dyDescent="0.2">
      <c r="A161" s="7">
        <v>1035</v>
      </c>
      <c r="B161" s="7">
        <v>9941</v>
      </c>
      <c r="C161" s="7" t="s">
        <v>4151</v>
      </c>
      <c r="D161" s="7" t="s">
        <v>4152</v>
      </c>
      <c r="E161" s="4" t="s">
        <v>425</v>
      </c>
      <c r="F161" s="7" t="s">
        <v>4153</v>
      </c>
      <c r="G161" s="7" t="s">
        <v>4154</v>
      </c>
      <c r="H161" s="7" t="s">
        <v>76</v>
      </c>
      <c r="I161" s="7" t="s">
        <v>229</v>
      </c>
      <c r="J161" s="7" t="s">
        <v>53</v>
      </c>
      <c r="K161" s="7" t="s">
        <v>53</v>
      </c>
      <c r="L161" s="93" t="s">
        <v>951</v>
      </c>
      <c r="M161" s="7" t="s">
        <v>258</v>
      </c>
      <c r="N161" s="7" t="s">
        <v>62</v>
      </c>
      <c r="O161" s="7" t="s">
        <v>4155</v>
      </c>
      <c r="P161" s="7" t="s">
        <v>1562</v>
      </c>
      <c r="Q161" s="7" t="s">
        <v>65</v>
      </c>
      <c r="R161" s="7" t="s">
        <v>57</v>
      </c>
      <c r="S161" s="7" t="s">
        <v>1212</v>
      </c>
      <c r="T161" s="80">
        <v>2.76</v>
      </c>
      <c r="U161" s="7" t="s">
        <v>1819</v>
      </c>
      <c r="V161" s="81">
        <v>3.6400000000000002E-2</v>
      </c>
      <c r="W161" s="81">
        <v>3.6400000000000002E-2</v>
      </c>
      <c r="X161" s="4" t="s">
        <v>614</v>
      </c>
      <c r="Z161" s="7" t="s">
        <v>769</v>
      </c>
      <c r="AA161" s="7" t="s">
        <v>305</v>
      </c>
      <c r="AB161" s="7" t="s">
        <v>2841</v>
      </c>
      <c r="AC161" s="7"/>
      <c r="AD161" s="80">
        <v>3691000</v>
      </c>
      <c r="AE161" s="78">
        <v>1</v>
      </c>
      <c r="AF161" s="103">
        <v>105.15</v>
      </c>
      <c r="AG161" s="80">
        <v>3881.0859999999998</v>
      </c>
      <c r="AH161" s="7"/>
      <c r="AI161" s="7"/>
      <c r="AJ161" s="7" t="s">
        <v>17</v>
      </c>
      <c r="AK161" s="81">
        <v>2.1992643114572101E-2</v>
      </c>
      <c r="AL161" s="81">
        <v>5.2477321693778899E-4</v>
      </c>
    </row>
    <row r="162" spans="1:38" x14ac:dyDescent="0.2">
      <c r="A162" s="7">
        <v>1035</v>
      </c>
      <c r="B162" s="7">
        <v>9941</v>
      </c>
      <c r="C162" s="7" t="s">
        <v>4156</v>
      </c>
      <c r="D162" s="7" t="s">
        <v>4157</v>
      </c>
      <c r="E162" s="4" t="s">
        <v>425</v>
      </c>
      <c r="F162" s="7" t="s">
        <v>4158</v>
      </c>
      <c r="G162" s="7" t="s">
        <v>4159</v>
      </c>
      <c r="H162" s="7" t="s">
        <v>76</v>
      </c>
      <c r="I162" s="7" t="s">
        <v>229</v>
      </c>
      <c r="J162" s="7" t="s">
        <v>53</v>
      </c>
      <c r="K162" s="7" t="s">
        <v>53</v>
      </c>
      <c r="L162" s="93" t="s">
        <v>951</v>
      </c>
      <c r="M162" s="7" t="s">
        <v>629</v>
      </c>
      <c r="N162" s="7" t="s">
        <v>62</v>
      </c>
      <c r="O162" s="7" t="s">
        <v>4160</v>
      </c>
      <c r="P162" s="7" t="s">
        <v>1439</v>
      </c>
      <c r="Q162" s="7" t="s">
        <v>65</v>
      </c>
      <c r="R162" s="7" t="s">
        <v>57</v>
      </c>
      <c r="S162" s="7" t="s">
        <v>1212</v>
      </c>
      <c r="T162" s="80">
        <v>3.78</v>
      </c>
      <c r="U162" s="7" t="s">
        <v>2827</v>
      </c>
      <c r="V162" s="81">
        <v>3.8399999999999997E-2</v>
      </c>
      <c r="W162" s="81">
        <v>3.8399999999999997E-2</v>
      </c>
      <c r="X162" s="4" t="s">
        <v>614</v>
      </c>
      <c r="Z162" s="7" t="s">
        <v>769</v>
      </c>
      <c r="AA162" s="7" t="s">
        <v>305</v>
      </c>
      <c r="AB162" s="7" t="s">
        <v>2841</v>
      </c>
      <c r="AC162" s="7"/>
      <c r="AD162" s="80">
        <v>6061000</v>
      </c>
      <c r="AE162" s="78">
        <v>1</v>
      </c>
      <c r="AF162" s="103">
        <v>102.59</v>
      </c>
      <c r="AG162" s="80">
        <v>6217.98</v>
      </c>
      <c r="AH162" s="7"/>
      <c r="AI162" s="7"/>
      <c r="AJ162" s="7" t="s">
        <v>17</v>
      </c>
      <c r="AK162" s="81">
        <v>3.5234930433599702E-2</v>
      </c>
      <c r="AL162" s="81">
        <v>8.4075150475968797E-4</v>
      </c>
    </row>
    <row r="163" spans="1:38" x14ac:dyDescent="0.2">
      <c r="A163" s="7">
        <v>1035</v>
      </c>
      <c r="B163" s="7">
        <v>9941</v>
      </c>
      <c r="C163" s="7" t="s">
        <v>4161</v>
      </c>
      <c r="D163" s="7" t="s">
        <v>4162</v>
      </c>
      <c r="E163" s="4" t="s">
        <v>761</v>
      </c>
      <c r="F163" s="7" t="s">
        <v>4163</v>
      </c>
      <c r="G163" s="7" t="s">
        <v>4164</v>
      </c>
      <c r="H163" s="7" t="s">
        <v>76</v>
      </c>
      <c r="I163" s="7" t="s">
        <v>228</v>
      </c>
      <c r="J163" s="7" t="s">
        <v>53</v>
      </c>
      <c r="K163" s="7" t="s">
        <v>204</v>
      </c>
      <c r="L163" s="93" t="s">
        <v>951</v>
      </c>
      <c r="M163" s="7" t="s">
        <v>140</v>
      </c>
      <c r="N163" s="7" t="s">
        <v>62</v>
      </c>
      <c r="O163" s="7" t="s">
        <v>2841</v>
      </c>
      <c r="P163" s="7" t="s">
        <v>298</v>
      </c>
      <c r="Q163" s="7" t="s">
        <v>298</v>
      </c>
      <c r="R163" s="7" t="s">
        <v>298</v>
      </c>
      <c r="S163" s="7" t="s">
        <v>1212</v>
      </c>
      <c r="T163" s="80">
        <v>3.82</v>
      </c>
      <c r="U163" s="7" t="s">
        <v>2953</v>
      </c>
      <c r="V163" s="81">
        <v>9.0399999999999994E-2</v>
      </c>
      <c r="W163" s="81">
        <v>9.5000000000000001E-2</v>
      </c>
      <c r="X163" s="4" t="s">
        <v>614</v>
      </c>
      <c r="Z163" s="7" t="s">
        <v>769</v>
      </c>
      <c r="AA163" s="7" t="s">
        <v>305</v>
      </c>
      <c r="AB163" s="7" t="s">
        <v>2841</v>
      </c>
      <c r="AC163" s="7"/>
      <c r="AD163" s="80">
        <v>2361000</v>
      </c>
      <c r="AE163" s="78">
        <v>1</v>
      </c>
      <c r="AF163" s="103">
        <v>100</v>
      </c>
      <c r="AG163" s="80">
        <v>2361</v>
      </c>
      <c r="AH163" s="7"/>
      <c r="AI163" s="7"/>
      <c r="AJ163" s="7" t="s">
        <v>17</v>
      </c>
      <c r="AK163" s="81">
        <v>1.33788902652659E-2</v>
      </c>
      <c r="AL163" s="81">
        <v>3.1923781270789002E-4</v>
      </c>
    </row>
    <row r="164" spans="1:38" x14ac:dyDescent="0.2">
      <c r="A164" s="7">
        <v>1035</v>
      </c>
      <c r="B164" s="7">
        <v>9941</v>
      </c>
      <c r="C164" s="7" t="s">
        <v>4025</v>
      </c>
      <c r="D164" s="7" t="s">
        <v>4026</v>
      </c>
      <c r="E164" s="4" t="s">
        <v>425</v>
      </c>
      <c r="F164" s="7" t="s">
        <v>4027</v>
      </c>
      <c r="G164" s="7" t="s">
        <v>4028</v>
      </c>
      <c r="H164" s="7" t="s">
        <v>76</v>
      </c>
      <c r="I164" s="7" t="s">
        <v>229</v>
      </c>
      <c r="J164" s="7" t="s">
        <v>53</v>
      </c>
      <c r="K164" s="7" t="s">
        <v>53</v>
      </c>
      <c r="L164" s="93" t="s">
        <v>951</v>
      </c>
      <c r="M164" s="7" t="s">
        <v>102</v>
      </c>
      <c r="N164" s="7" t="s">
        <v>62</v>
      </c>
      <c r="O164" s="7" t="s">
        <v>2940</v>
      </c>
      <c r="P164" s="7" t="s">
        <v>2124</v>
      </c>
      <c r="Q164" s="7" t="s">
        <v>65</v>
      </c>
      <c r="R164" s="7" t="s">
        <v>57</v>
      </c>
      <c r="S164" s="7" t="s">
        <v>1212</v>
      </c>
      <c r="T164" s="80">
        <v>0.01</v>
      </c>
      <c r="U164" s="7" t="s">
        <v>3995</v>
      </c>
      <c r="V164" s="81">
        <v>1E-4</v>
      </c>
      <c r="W164" s="81">
        <v>5.5E-2</v>
      </c>
      <c r="X164" s="4" t="s">
        <v>614</v>
      </c>
      <c r="Z164" s="7" t="s">
        <v>302</v>
      </c>
      <c r="AA164" s="7" t="s">
        <v>304</v>
      </c>
      <c r="AB164" s="7" t="s">
        <v>3996</v>
      </c>
      <c r="AC164" s="7"/>
      <c r="AD164" s="80">
        <v>3371.95</v>
      </c>
      <c r="AE164" s="78">
        <v>1</v>
      </c>
      <c r="AF164" s="103">
        <v>251.18</v>
      </c>
      <c r="AG164" s="80">
        <v>8.4700000000000006</v>
      </c>
      <c r="AH164" s="7"/>
      <c r="AI164" s="7"/>
      <c r="AJ164" s="7" t="s">
        <v>17</v>
      </c>
      <c r="AK164" s="81">
        <v>4.7994369069657602E-5</v>
      </c>
      <c r="AL164" s="81">
        <v>1.1452083917505901E-6</v>
      </c>
    </row>
    <row r="165" spans="1:38" x14ac:dyDescent="0.2">
      <c r="A165" s="7">
        <v>1035</v>
      </c>
      <c r="B165" s="7">
        <v>9941</v>
      </c>
      <c r="C165" s="7" t="s">
        <v>4030</v>
      </c>
      <c r="D165" s="7" t="s">
        <v>4031</v>
      </c>
      <c r="E165" s="4" t="s">
        <v>425</v>
      </c>
      <c r="F165" s="7" t="s">
        <v>4032</v>
      </c>
      <c r="G165" s="7" t="s">
        <v>4033</v>
      </c>
      <c r="H165" s="7" t="s">
        <v>76</v>
      </c>
      <c r="I165" s="7" t="s">
        <v>102</v>
      </c>
      <c r="J165" s="7" t="s">
        <v>53</v>
      </c>
      <c r="K165" s="7" t="s">
        <v>53</v>
      </c>
      <c r="L165" s="93" t="s">
        <v>951</v>
      </c>
      <c r="M165" s="7" t="s">
        <v>102</v>
      </c>
      <c r="N165" s="7" t="s">
        <v>62</v>
      </c>
      <c r="O165" s="7" t="s">
        <v>2940</v>
      </c>
      <c r="P165" s="7" t="s">
        <v>298</v>
      </c>
      <c r="Q165" s="7" t="s">
        <v>298</v>
      </c>
      <c r="R165" s="7" t="s">
        <v>298</v>
      </c>
      <c r="S165" s="7" t="s">
        <v>1212</v>
      </c>
      <c r="T165" s="80">
        <v>0.01</v>
      </c>
      <c r="U165" s="7" t="s">
        <v>3995</v>
      </c>
      <c r="V165" s="81">
        <v>1E-4</v>
      </c>
      <c r="W165" s="81">
        <v>2.5000000000000001E-2</v>
      </c>
      <c r="X165" s="4" t="s">
        <v>614</v>
      </c>
      <c r="Z165" s="7" t="s">
        <v>302</v>
      </c>
      <c r="AA165" s="7" t="s">
        <v>304</v>
      </c>
      <c r="AB165" s="7" t="s">
        <v>3996</v>
      </c>
      <c r="AC165" s="7"/>
      <c r="AD165" s="80">
        <v>46491.4</v>
      </c>
      <c r="AE165" s="78">
        <v>1</v>
      </c>
      <c r="AF165" s="103">
        <v>0</v>
      </c>
      <c r="AG165" s="80">
        <v>0</v>
      </c>
      <c r="AH165" s="7"/>
      <c r="AI165" s="7"/>
      <c r="AJ165" s="7" t="s">
        <v>17</v>
      </c>
      <c r="AK165" s="81">
        <v>2.6344910583590901E-12</v>
      </c>
      <c r="AL165" s="81">
        <v>6.2862400871357902E-14</v>
      </c>
    </row>
    <row r="166" spans="1:38" x14ac:dyDescent="0.2">
      <c r="A166" s="7">
        <v>1035</v>
      </c>
      <c r="B166" s="7">
        <v>9941</v>
      </c>
      <c r="C166" s="7" t="s">
        <v>4166</v>
      </c>
      <c r="D166" s="7" t="s">
        <v>4167</v>
      </c>
      <c r="E166" s="4" t="s">
        <v>425</v>
      </c>
      <c r="F166" s="7" t="s">
        <v>4168</v>
      </c>
      <c r="G166" s="7" t="s">
        <v>4169</v>
      </c>
      <c r="H166" s="7" t="s">
        <v>76</v>
      </c>
      <c r="I166" s="7" t="s">
        <v>228</v>
      </c>
      <c r="J166" s="7" t="s">
        <v>53</v>
      </c>
      <c r="K166" s="7" t="s">
        <v>53</v>
      </c>
      <c r="L166" s="93" t="s">
        <v>951</v>
      </c>
      <c r="M166" s="7" t="s">
        <v>686</v>
      </c>
      <c r="N166" s="7" t="s">
        <v>62</v>
      </c>
      <c r="O166" s="7" t="s">
        <v>4170</v>
      </c>
      <c r="P166" s="7" t="s">
        <v>1507</v>
      </c>
      <c r="Q166" s="7" t="s">
        <v>96</v>
      </c>
      <c r="R166" s="7" t="s">
        <v>57</v>
      </c>
      <c r="S166" s="7" t="s">
        <v>1212</v>
      </c>
      <c r="T166" s="80">
        <v>2.12</v>
      </c>
      <c r="U166" s="7" t="s">
        <v>1495</v>
      </c>
      <c r="V166" s="81">
        <v>6.3100000000000003E-2</v>
      </c>
      <c r="W166" s="81">
        <v>4.4699999999999997E-2</v>
      </c>
      <c r="X166" s="4" t="s">
        <v>614</v>
      </c>
      <c r="Z166" s="7" t="s">
        <v>769</v>
      </c>
      <c r="AA166" s="7" t="s">
        <v>305</v>
      </c>
      <c r="AB166" s="7" t="s">
        <v>2841</v>
      </c>
      <c r="AC166" s="7"/>
      <c r="AD166" s="80">
        <v>4526674.88</v>
      </c>
      <c r="AE166" s="78">
        <v>1</v>
      </c>
      <c r="AF166" s="103">
        <v>97.54</v>
      </c>
      <c r="AG166" s="80">
        <v>4415.3190000000004</v>
      </c>
      <c r="AH166" s="7"/>
      <c r="AI166" s="7"/>
      <c r="AJ166" s="7" t="s">
        <v>17</v>
      </c>
      <c r="AK166" s="81">
        <v>2.5019933959550399E-2</v>
      </c>
      <c r="AL166" s="81">
        <v>5.9700833424722105E-4</v>
      </c>
    </row>
    <row r="167" spans="1:38" x14ac:dyDescent="0.2">
      <c r="A167" s="7">
        <v>1035</v>
      </c>
      <c r="B167" s="7">
        <v>9941</v>
      </c>
      <c r="C167" s="7" t="s">
        <v>4035</v>
      </c>
      <c r="D167" s="7" t="s">
        <v>4036</v>
      </c>
      <c r="E167" s="4" t="s">
        <v>425</v>
      </c>
      <c r="F167" s="7" t="s">
        <v>4037</v>
      </c>
      <c r="G167" s="7" t="s">
        <v>4038</v>
      </c>
      <c r="H167" s="7" t="s">
        <v>76</v>
      </c>
      <c r="I167" s="7" t="s">
        <v>102</v>
      </c>
      <c r="J167" s="7" t="s">
        <v>53</v>
      </c>
      <c r="K167" s="7" t="s">
        <v>53</v>
      </c>
      <c r="L167" s="93" t="s">
        <v>951</v>
      </c>
      <c r="M167" s="7" t="s">
        <v>102</v>
      </c>
      <c r="N167" s="7" t="s">
        <v>62</v>
      </c>
      <c r="O167" s="7" t="s">
        <v>4234</v>
      </c>
      <c r="P167" s="7" t="s">
        <v>298</v>
      </c>
      <c r="Q167" s="7" t="s">
        <v>298</v>
      </c>
      <c r="R167" s="7" t="s">
        <v>298</v>
      </c>
      <c r="S167" s="7" t="s">
        <v>1212</v>
      </c>
      <c r="T167" s="80">
        <v>0.01</v>
      </c>
      <c r="U167" s="7" t="s">
        <v>4040</v>
      </c>
      <c r="V167" s="81">
        <v>1E-4</v>
      </c>
      <c r="W167" s="81">
        <v>0.06</v>
      </c>
      <c r="X167" s="4" t="s">
        <v>614</v>
      </c>
      <c r="Z167" s="7" t="s">
        <v>302</v>
      </c>
      <c r="AA167" s="7" t="s">
        <v>304</v>
      </c>
      <c r="AB167" s="7" t="s">
        <v>3996</v>
      </c>
      <c r="AC167" s="7"/>
      <c r="AD167" s="80">
        <v>6727500.5499999998</v>
      </c>
      <c r="AE167" s="78">
        <v>1</v>
      </c>
      <c r="AF167" s="103">
        <v>0</v>
      </c>
      <c r="AG167" s="80">
        <v>0</v>
      </c>
      <c r="AH167" s="7"/>
      <c r="AI167" s="7"/>
      <c r="AJ167" s="7" t="s">
        <v>17</v>
      </c>
      <c r="AK167" s="81">
        <v>3.8122190435394202E-10</v>
      </c>
      <c r="AL167" s="81">
        <v>9.0964530308052794E-12</v>
      </c>
    </row>
    <row r="168" spans="1:38" x14ac:dyDescent="0.2">
      <c r="A168" s="7">
        <v>1035</v>
      </c>
      <c r="B168" s="7">
        <v>9941</v>
      </c>
      <c r="C168" s="7" t="s">
        <v>4035</v>
      </c>
      <c r="D168" s="7" t="s">
        <v>4036</v>
      </c>
      <c r="E168" s="4" t="s">
        <v>425</v>
      </c>
      <c r="F168" s="7" t="s">
        <v>4171</v>
      </c>
      <c r="G168" s="7" t="s">
        <v>4172</v>
      </c>
      <c r="H168" s="7" t="s">
        <v>76</v>
      </c>
      <c r="I168" s="7" t="s">
        <v>102</v>
      </c>
      <c r="J168" s="7" t="s">
        <v>53</v>
      </c>
      <c r="K168" s="7" t="s">
        <v>53</v>
      </c>
      <c r="L168" s="93" t="s">
        <v>951</v>
      </c>
      <c r="M168" s="7" t="s">
        <v>102</v>
      </c>
      <c r="N168" s="7" t="s">
        <v>62</v>
      </c>
      <c r="O168" s="7" t="s">
        <v>4173</v>
      </c>
      <c r="P168" s="7" t="s">
        <v>298</v>
      </c>
      <c r="Q168" s="7" t="s">
        <v>298</v>
      </c>
      <c r="R168" s="7" t="s">
        <v>298</v>
      </c>
      <c r="S168" s="7" t="s">
        <v>1212</v>
      </c>
      <c r="T168" s="80">
        <v>0.01</v>
      </c>
      <c r="U168" s="7" t="s">
        <v>4040</v>
      </c>
      <c r="V168" s="81">
        <v>1E-4</v>
      </c>
      <c r="W168" s="81">
        <v>6.4500000000000002E-2</v>
      </c>
      <c r="X168" s="4" t="s">
        <v>614</v>
      </c>
      <c r="Z168" s="7" t="s">
        <v>302</v>
      </c>
      <c r="AA168" s="7" t="s">
        <v>304</v>
      </c>
      <c r="AB168" s="7" t="s">
        <v>3996</v>
      </c>
      <c r="AC168" s="7"/>
      <c r="AD168" s="80">
        <v>691161.1</v>
      </c>
      <c r="AE168" s="78">
        <v>1</v>
      </c>
      <c r="AF168" s="103">
        <v>0</v>
      </c>
      <c r="AG168" s="80">
        <v>0</v>
      </c>
      <c r="AH168" s="7"/>
      <c r="AI168" s="7"/>
      <c r="AJ168" s="7" t="s">
        <v>17</v>
      </c>
      <c r="AK168" s="81">
        <v>3.9165474428295003E-11</v>
      </c>
      <c r="AL168" s="81">
        <v>9.3453942309520989E-13</v>
      </c>
    </row>
    <row r="169" spans="1:38" x14ac:dyDescent="0.2">
      <c r="A169" s="7">
        <v>1035</v>
      </c>
      <c r="B169" s="7">
        <v>9941</v>
      </c>
      <c r="C169" s="7" t="s">
        <v>4035</v>
      </c>
      <c r="D169" s="7" t="s">
        <v>4036</v>
      </c>
      <c r="E169" s="4" t="s">
        <v>425</v>
      </c>
      <c r="F169" s="7" t="s">
        <v>4174</v>
      </c>
      <c r="G169" s="7" t="s">
        <v>4175</v>
      </c>
      <c r="H169" s="7" t="s">
        <v>76</v>
      </c>
      <c r="I169" s="7" t="s">
        <v>102</v>
      </c>
      <c r="J169" s="7" t="s">
        <v>53</v>
      </c>
      <c r="K169" s="7" t="s">
        <v>53</v>
      </c>
      <c r="L169" s="93" t="s">
        <v>951</v>
      </c>
      <c r="M169" s="7" t="s">
        <v>102</v>
      </c>
      <c r="N169" s="7" t="s">
        <v>62</v>
      </c>
      <c r="O169" s="7" t="s">
        <v>4243</v>
      </c>
      <c r="P169" s="7" t="s">
        <v>298</v>
      </c>
      <c r="Q169" s="7" t="s">
        <v>298</v>
      </c>
      <c r="R169" s="7" t="s">
        <v>298</v>
      </c>
      <c r="S169" s="7" t="s">
        <v>1212</v>
      </c>
      <c r="T169" s="80">
        <v>0.01</v>
      </c>
      <c r="U169" s="7" t="s">
        <v>4040</v>
      </c>
      <c r="V169" s="81">
        <v>1E-4</v>
      </c>
      <c r="W169" s="81">
        <v>5.7000000000000002E-2</v>
      </c>
      <c r="X169" s="4" t="s">
        <v>614</v>
      </c>
      <c r="Z169" s="7" t="s">
        <v>302</v>
      </c>
      <c r="AA169" s="7" t="s">
        <v>304</v>
      </c>
      <c r="AB169" s="7" t="s">
        <v>3996</v>
      </c>
      <c r="AC169" s="7"/>
      <c r="AD169" s="80">
        <v>751499.64</v>
      </c>
      <c r="AE169" s="78">
        <v>1</v>
      </c>
      <c r="AF169" s="103">
        <v>0</v>
      </c>
      <c r="AG169" s="80">
        <v>0</v>
      </c>
      <c r="AH169" s="7"/>
      <c r="AI169" s="7"/>
      <c r="AJ169" s="7" t="s">
        <v>17</v>
      </c>
      <c r="AK169" s="81">
        <v>4.2584630317436693E-11</v>
      </c>
      <c r="AL169" s="81">
        <v>1.0161249526656799E-12</v>
      </c>
    </row>
    <row r="170" spans="1:38" x14ac:dyDescent="0.2">
      <c r="A170" s="7">
        <v>1035</v>
      </c>
      <c r="B170" s="7">
        <v>9941</v>
      </c>
      <c r="C170" s="7" t="s">
        <v>4041</v>
      </c>
      <c r="D170" s="7" t="s">
        <v>4042</v>
      </c>
      <c r="E170" s="4" t="s">
        <v>761</v>
      </c>
      <c r="F170" s="7" t="s">
        <v>4043</v>
      </c>
      <c r="G170" s="7" t="s">
        <v>4044</v>
      </c>
      <c r="H170" s="7" t="s">
        <v>76</v>
      </c>
      <c r="I170" s="7" t="s">
        <v>228</v>
      </c>
      <c r="J170" s="7" t="s">
        <v>53</v>
      </c>
      <c r="K170" s="7" t="s">
        <v>314</v>
      </c>
      <c r="L170" s="93" t="s">
        <v>951</v>
      </c>
      <c r="M170" s="7" t="s">
        <v>630</v>
      </c>
      <c r="N170" s="7" t="s">
        <v>62</v>
      </c>
      <c r="O170" s="7" t="s">
        <v>4045</v>
      </c>
      <c r="P170" s="7" t="s">
        <v>298</v>
      </c>
      <c r="Q170" s="7" t="s">
        <v>298</v>
      </c>
      <c r="R170" s="7" t="s">
        <v>298</v>
      </c>
      <c r="S170" s="7" t="s">
        <v>1212</v>
      </c>
      <c r="T170" s="80">
        <v>0.01</v>
      </c>
      <c r="U170" s="7" t="s">
        <v>4046</v>
      </c>
      <c r="V170" s="81">
        <v>1E-4</v>
      </c>
      <c r="W170" s="81">
        <v>0.03</v>
      </c>
      <c r="X170" s="4" t="s">
        <v>614</v>
      </c>
      <c r="Z170" s="7" t="s">
        <v>302</v>
      </c>
      <c r="AA170" s="7" t="s">
        <v>304</v>
      </c>
      <c r="AB170" s="7" t="s">
        <v>3996</v>
      </c>
      <c r="AC170" s="7"/>
      <c r="AD170" s="80">
        <v>1411961.61</v>
      </c>
      <c r="AE170" s="78">
        <v>1</v>
      </c>
      <c r="AF170" s="103">
        <v>0</v>
      </c>
      <c r="AG170" s="80">
        <v>0</v>
      </c>
      <c r="AH170" s="7"/>
      <c r="AI170" s="7"/>
      <c r="AJ170" s="7" t="s">
        <v>17</v>
      </c>
      <c r="AK170" s="81">
        <v>8.0010501647429589E-11</v>
      </c>
      <c r="AL170" s="81">
        <v>1.9091551715540499E-12</v>
      </c>
    </row>
    <row r="171" spans="1:38" x14ac:dyDescent="0.2">
      <c r="A171" s="7">
        <v>1035</v>
      </c>
      <c r="B171" s="7">
        <v>9941</v>
      </c>
      <c r="C171" s="7" t="s">
        <v>4177</v>
      </c>
      <c r="D171" s="7" t="s">
        <v>4178</v>
      </c>
      <c r="E171" s="4" t="s">
        <v>425</v>
      </c>
      <c r="F171" s="7" t="s">
        <v>4179</v>
      </c>
      <c r="G171" s="7" t="s">
        <v>4180</v>
      </c>
      <c r="H171" s="7" t="s">
        <v>78</v>
      </c>
      <c r="I171" s="7" t="s">
        <v>102</v>
      </c>
      <c r="J171" s="7" t="s">
        <v>53</v>
      </c>
      <c r="K171" s="7" t="s">
        <v>53</v>
      </c>
      <c r="L171" s="93" t="s">
        <v>951</v>
      </c>
      <c r="M171" s="7" t="s">
        <v>686</v>
      </c>
      <c r="N171" s="7" t="s">
        <v>62</v>
      </c>
      <c r="O171" s="7" t="s">
        <v>2940</v>
      </c>
      <c r="P171" s="7" t="s">
        <v>298</v>
      </c>
      <c r="Q171" s="7" t="s">
        <v>298</v>
      </c>
      <c r="R171" s="7" t="s">
        <v>298</v>
      </c>
      <c r="S171" s="7" t="s">
        <v>1212</v>
      </c>
      <c r="T171" s="80">
        <v>0.01</v>
      </c>
      <c r="U171" s="7" t="s">
        <v>4182</v>
      </c>
      <c r="V171" s="81">
        <v>1E-4</v>
      </c>
      <c r="W171" s="81">
        <v>0.08</v>
      </c>
      <c r="X171" s="4" t="s">
        <v>614</v>
      </c>
      <c r="Z171" s="7" t="s">
        <v>302</v>
      </c>
      <c r="AA171" s="7" t="s">
        <v>304</v>
      </c>
      <c r="AB171" s="7" t="s">
        <v>3996</v>
      </c>
      <c r="AC171" s="7"/>
      <c r="AD171" s="80">
        <v>3000</v>
      </c>
      <c r="AE171" s="78">
        <v>1</v>
      </c>
      <c r="AF171" s="103">
        <v>0</v>
      </c>
      <c r="AG171" s="80">
        <v>0</v>
      </c>
      <c r="AH171" s="7"/>
      <c r="AI171" s="7"/>
      <c r="AJ171" s="7" t="s">
        <v>17</v>
      </c>
      <c r="AK171" s="81">
        <v>1.6999860565776199E-13</v>
      </c>
      <c r="AL171" s="81">
        <v>4.0563889797699001E-15</v>
      </c>
    </row>
    <row r="172" spans="1:38" x14ac:dyDescent="0.2">
      <c r="A172" s="7">
        <v>1035</v>
      </c>
      <c r="B172" s="7">
        <v>9941</v>
      </c>
      <c r="C172" s="7" t="s">
        <v>4047</v>
      </c>
      <c r="D172" s="7" t="s">
        <v>4048</v>
      </c>
      <c r="E172" s="4" t="s">
        <v>425</v>
      </c>
      <c r="F172" s="7" t="s">
        <v>4049</v>
      </c>
      <c r="G172" s="7" t="s">
        <v>4050</v>
      </c>
      <c r="H172" s="7" t="s">
        <v>78</v>
      </c>
      <c r="I172" s="7" t="s">
        <v>102</v>
      </c>
      <c r="J172" s="7" t="s">
        <v>53</v>
      </c>
      <c r="K172" s="7" t="s">
        <v>53</v>
      </c>
      <c r="L172" s="93" t="s">
        <v>951</v>
      </c>
      <c r="M172" s="93" t="s">
        <v>686</v>
      </c>
      <c r="N172" s="7" t="s">
        <v>62</v>
      </c>
      <c r="O172" s="7" t="s">
        <v>2940</v>
      </c>
      <c r="P172" s="7" t="s">
        <v>298</v>
      </c>
      <c r="Q172" s="7" t="s">
        <v>298</v>
      </c>
      <c r="R172" s="7" t="s">
        <v>298</v>
      </c>
      <c r="S172" s="7" t="s">
        <v>1212</v>
      </c>
      <c r="T172" s="80">
        <v>0.01</v>
      </c>
      <c r="U172" s="7" t="s">
        <v>3995</v>
      </c>
      <c r="V172" s="81">
        <v>1E-4</v>
      </c>
      <c r="W172" s="81">
        <v>7.4499999999999997E-2</v>
      </c>
      <c r="X172" s="4" t="s">
        <v>614</v>
      </c>
      <c r="Z172" s="7" t="s">
        <v>302</v>
      </c>
      <c r="AA172" s="7" t="s">
        <v>304</v>
      </c>
      <c r="AB172" s="7" t="s">
        <v>3996</v>
      </c>
      <c r="AC172" s="7"/>
      <c r="AD172" s="80">
        <v>368348.2</v>
      </c>
      <c r="AE172" s="78">
        <v>1</v>
      </c>
      <c r="AF172" s="103">
        <v>0</v>
      </c>
      <c r="AG172" s="80">
        <v>0</v>
      </c>
      <c r="AH172" s="7"/>
      <c r="AI172" s="7"/>
      <c r="AJ172" s="7" t="s">
        <v>17</v>
      </c>
      <c r="AK172" s="81">
        <v>2.0872893465515497E-11</v>
      </c>
      <c r="AL172" s="81">
        <v>4.9805452639935803E-13</v>
      </c>
    </row>
    <row r="173" spans="1:38" x14ac:dyDescent="0.2">
      <c r="A173" s="7">
        <v>1035</v>
      </c>
      <c r="B173" s="7">
        <v>9941</v>
      </c>
      <c r="C173" s="7" t="s">
        <v>4052</v>
      </c>
      <c r="D173" s="7" t="s">
        <v>4053</v>
      </c>
      <c r="E173" s="4" t="s">
        <v>425</v>
      </c>
      <c r="F173" s="7" t="s">
        <v>4054</v>
      </c>
      <c r="G173" s="7" t="s">
        <v>4055</v>
      </c>
      <c r="H173" s="7" t="s">
        <v>76</v>
      </c>
      <c r="I173" s="7" t="s">
        <v>229</v>
      </c>
      <c r="J173" s="7" t="s">
        <v>53</v>
      </c>
      <c r="K173" s="7" t="s">
        <v>53</v>
      </c>
      <c r="L173" s="93" t="s">
        <v>951</v>
      </c>
      <c r="M173" s="7" t="s">
        <v>686</v>
      </c>
      <c r="N173" s="7" t="s">
        <v>62</v>
      </c>
      <c r="O173" s="7" t="s">
        <v>2940</v>
      </c>
      <c r="P173" s="7" t="s">
        <v>298</v>
      </c>
      <c r="Q173" s="7" t="s">
        <v>298</v>
      </c>
      <c r="R173" s="7" t="s">
        <v>298</v>
      </c>
      <c r="S173" s="7" t="s">
        <v>1212</v>
      </c>
      <c r="T173" s="80">
        <v>0.01</v>
      </c>
      <c r="U173" s="7" t="s">
        <v>4057</v>
      </c>
      <c r="V173" s="81">
        <v>4.1020000000000001E-2</v>
      </c>
      <c r="W173" s="81">
        <v>5.3499999999999999E-2</v>
      </c>
      <c r="X173" s="4" t="s">
        <v>614</v>
      </c>
      <c r="Z173" s="7" t="s">
        <v>302</v>
      </c>
      <c r="AA173" s="7" t="s">
        <v>304</v>
      </c>
      <c r="AB173" s="7" t="s">
        <v>3996</v>
      </c>
      <c r="AC173" s="7"/>
      <c r="AD173" s="80">
        <v>386659.44</v>
      </c>
      <c r="AE173" s="78">
        <v>1</v>
      </c>
      <c r="AF173" s="103">
        <v>0</v>
      </c>
      <c r="AG173" s="80">
        <v>0</v>
      </c>
      <c r="AH173" s="7"/>
      <c r="AI173" s="7"/>
      <c r="AJ173" s="7" t="s">
        <v>17</v>
      </c>
      <c r="AK173" s="81">
        <v>2.1910521888137001E-11</v>
      </c>
      <c r="AL173" s="81">
        <v>5.22813697113332E-13</v>
      </c>
    </row>
    <row r="174" spans="1:38" x14ac:dyDescent="0.2">
      <c r="A174" s="7">
        <v>1035</v>
      </c>
      <c r="B174" s="7">
        <v>9941</v>
      </c>
      <c r="C174" s="7" t="s">
        <v>4058</v>
      </c>
      <c r="D174" s="7" t="s">
        <v>4059</v>
      </c>
      <c r="E174" s="4" t="s">
        <v>425</v>
      </c>
      <c r="F174" s="7" t="s">
        <v>4060</v>
      </c>
      <c r="G174" s="7" t="s">
        <v>4061</v>
      </c>
      <c r="H174" s="7" t="s">
        <v>76</v>
      </c>
      <c r="I174" s="7" t="s">
        <v>229</v>
      </c>
      <c r="J174" s="7" t="s">
        <v>53</v>
      </c>
      <c r="K174" s="7" t="s">
        <v>53</v>
      </c>
      <c r="L174" s="93" t="s">
        <v>951</v>
      </c>
      <c r="M174" s="7" t="s">
        <v>102</v>
      </c>
      <c r="N174" s="7" t="s">
        <v>62</v>
      </c>
      <c r="O174" s="7" t="s">
        <v>2940</v>
      </c>
      <c r="P174" s="7" t="s">
        <v>298</v>
      </c>
      <c r="Q174" s="7" t="s">
        <v>298</v>
      </c>
      <c r="R174" s="7" t="s">
        <v>298</v>
      </c>
      <c r="S174" s="7" t="s">
        <v>1212</v>
      </c>
      <c r="T174" s="80">
        <v>0.01</v>
      </c>
      <c r="U174" s="7" t="s">
        <v>4040</v>
      </c>
      <c r="V174" s="81">
        <v>1E-4</v>
      </c>
      <c r="W174" s="81">
        <v>4.4999999999999998E-2</v>
      </c>
      <c r="X174" s="4" t="s">
        <v>614</v>
      </c>
      <c r="Z174" s="7" t="s">
        <v>302</v>
      </c>
      <c r="AA174" s="7" t="s">
        <v>304</v>
      </c>
      <c r="AB174" s="7" t="s">
        <v>3996</v>
      </c>
      <c r="AC174" s="7"/>
      <c r="AD174" s="80">
        <v>460684.66</v>
      </c>
      <c r="AE174" s="78">
        <v>1</v>
      </c>
      <c r="AF174" s="103">
        <v>3.3180000000000001</v>
      </c>
      <c r="AG174" s="80">
        <v>15.285</v>
      </c>
      <c r="AH174" s="7"/>
      <c r="AI174" s="7"/>
      <c r="AJ174" s="7" t="s">
        <v>17</v>
      </c>
      <c r="AK174" s="81">
        <v>8.6613564596806799E-5</v>
      </c>
      <c r="AL174" s="81">
        <v>2.06671288608321E-6</v>
      </c>
    </row>
    <row r="175" spans="1:38" x14ac:dyDescent="0.2">
      <c r="A175" s="7">
        <v>1035</v>
      </c>
      <c r="B175" s="7">
        <v>9941</v>
      </c>
      <c r="C175" s="7" t="s">
        <v>4063</v>
      </c>
      <c r="D175" s="7" t="s">
        <v>4064</v>
      </c>
      <c r="E175" s="4" t="s">
        <v>425</v>
      </c>
      <c r="F175" s="7" t="s">
        <v>4065</v>
      </c>
      <c r="G175" s="7" t="s">
        <v>4066</v>
      </c>
      <c r="H175" s="7" t="s">
        <v>76</v>
      </c>
      <c r="I175" s="7" t="s">
        <v>229</v>
      </c>
      <c r="J175" s="7" t="s">
        <v>53</v>
      </c>
      <c r="K175" s="7" t="s">
        <v>207</v>
      </c>
      <c r="L175" s="93" t="s">
        <v>951</v>
      </c>
      <c r="M175" s="7" t="s">
        <v>102</v>
      </c>
      <c r="N175" s="7" t="s">
        <v>62</v>
      </c>
      <c r="O175" s="7" t="s">
        <v>2940</v>
      </c>
      <c r="P175" s="7" t="s">
        <v>298</v>
      </c>
      <c r="Q175" s="7" t="s">
        <v>298</v>
      </c>
      <c r="R175" s="7" t="s">
        <v>298</v>
      </c>
      <c r="S175" s="7" t="s">
        <v>1212</v>
      </c>
      <c r="T175" s="80">
        <v>0.01</v>
      </c>
      <c r="U175" s="7" t="s">
        <v>4068</v>
      </c>
      <c r="V175" s="81">
        <v>1E-4</v>
      </c>
      <c r="W175" s="81">
        <v>0.13413600000000001</v>
      </c>
      <c r="X175" s="4" t="s">
        <v>614</v>
      </c>
      <c r="Z175" s="7" t="s">
        <v>302</v>
      </c>
      <c r="AA175" s="7" t="s">
        <v>304</v>
      </c>
      <c r="AB175" s="7" t="s">
        <v>3996</v>
      </c>
      <c r="AC175" s="7"/>
      <c r="AD175" s="80">
        <v>40724.14</v>
      </c>
      <c r="AE175" s="78">
        <v>1</v>
      </c>
      <c r="AF175" s="103">
        <v>0</v>
      </c>
      <c r="AG175" s="80">
        <v>0</v>
      </c>
      <c r="AH175" s="7"/>
      <c r="AI175" s="7"/>
      <c r="AJ175" s="7" t="s">
        <v>17</v>
      </c>
      <c r="AK175" s="81">
        <v>2.3076823388704996E-12</v>
      </c>
      <c r="AL175" s="81">
        <v>5.5064317568868601E-14</v>
      </c>
    </row>
    <row r="176" spans="1:38" x14ac:dyDescent="0.2">
      <c r="A176" s="7">
        <v>1035</v>
      </c>
      <c r="B176" s="7">
        <v>9941</v>
      </c>
      <c r="C176" s="7" t="s">
        <v>4188</v>
      </c>
      <c r="D176" s="7" t="s">
        <v>4189</v>
      </c>
      <c r="E176" s="4" t="s">
        <v>425</v>
      </c>
      <c r="F176" s="7" t="s">
        <v>4190</v>
      </c>
      <c r="G176" s="7" t="s">
        <v>4191</v>
      </c>
      <c r="H176" s="7" t="s">
        <v>76</v>
      </c>
      <c r="I176" s="7" t="s">
        <v>102</v>
      </c>
      <c r="J176" s="7" t="s">
        <v>53</v>
      </c>
      <c r="K176" s="7" t="s">
        <v>53</v>
      </c>
      <c r="L176" s="93" t="s">
        <v>951</v>
      </c>
      <c r="M176" s="7" t="s">
        <v>102</v>
      </c>
      <c r="N176" s="7" t="s">
        <v>62</v>
      </c>
      <c r="O176" s="7" t="s">
        <v>4236</v>
      </c>
      <c r="P176" s="7" t="s">
        <v>298</v>
      </c>
      <c r="Q176" s="7" t="s">
        <v>298</v>
      </c>
      <c r="R176" s="7" t="s">
        <v>298</v>
      </c>
      <c r="S176" s="7" t="s">
        <v>1212</v>
      </c>
      <c r="T176" s="80">
        <v>0.01</v>
      </c>
      <c r="U176" s="7" t="s">
        <v>4193</v>
      </c>
      <c r="V176" s="81">
        <v>1E-4</v>
      </c>
      <c r="W176" s="81">
        <v>5.8500000000000003E-2</v>
      </c>
      <c r="X176" s="4" t="s">
        <v>614</v>
      </c>
      <c r="Z176" s="7" t="s">
        <v>302</v>
      </c>
      <c r="AA176" s="7" t="s">
        <v>304</v>
      </c>
      <c r="AB176" s="7" t="s">
        <v>3996</v>
      </c>
      <c r="AC176" s="7"/>
      <c r="AD176" s="80">
        <v>398551.3</v>
      </c>
      <c r="AE176" s="78">
        <v>1</v>
      </c>
      <c r="AF176" s="103">
        <v>0</v>
      </c>
      <c r="AG176" s="80">
        <v>0</v>
      </c>
      <c r="AH176" s="7"/>
      <c r="AI176" s="7"/>
      <c r="AJ176" s="7" t="s">
        <v>17</v>
      </c>
      <c r="AK176" s="81">
        <v>2.2584388427696099E-11</v>
      </c>
      <c r="AL176" s="81">
        <v>5.3889303373098696E-13</v>
      </c>
    </row>
    <row r="177" spans="1:38" x14ac:dyDescent="0.2">
      <c r="A177" s="7">
        <v>1035</v>
      </c>
      <c r="B177" s="7">
        <v>9941</v>
      </c>
      <c r="C177" s="7" t="s">
        <v>4069</v>
      </c>
      <c r="D177" s="7" t="s">
        <v>4070</v>
      </c>
      <c r="E177" s="4" t="s">
        <v>425</v>
      </c>
      <c r="F177" s="7" t="s">
        <v>4071</v>
      </c>
      <c r="G177" s="7" t="s">
        <v>4072</v>
      </c>
      <c r="H177" s="7" t="s">
        <v>76</v>
      </c>
      <c r="I177" s="7" t="s">
        <v>306</v>
      </c>
      <c r="J177" s="7" t="s">
        <v>53</v>
      </c>
      <c r="K177" s="7" t="s">
        <v>53</v>
      </c>
      <c r="L177" s="93" t="s">
        <v>951</v>
      </c>
      <c r="M177" s="7" t="s">
        <v>102</v>
      </c>
      <c r="N177" s="7" t="s">
        <v>62</v>
      </c>
      <c r="O177" s="7" t="s">
        <v>2940</v>
      </c>
      <c r="P177" s="7" t="s">
        <v>298</v>
      </c>
      <c r="Q177" s="7" t="s">
        <v>298</v>
      </c>
      <c r="R177" s="7" t="s">
        <v>298</v>
      </c>
      <c r="S177" s="7" t="s">
        <v>1212</v>
      </c>
      <c r="T177" s="80">
        <v>0.01</v>
      </c>
      <c r="U177" s="7" t="s">
        <v>4074</v>
      </c>
      <c r="V177" s="81">
        <v>1E-4</v>
      </c>
      <c r="W177" s="81">
        <v>4.4999999999999998E-2</v>
      </c>
      <c r="X177" s="4" t="s">
        <v>614</v>
      </c>
      <c r="Z177" s="7" t="s">
        <v>302</v>
      </c>
      <c r="AA177" s="7" t="s">
        <v>304</v>
      </c>
      <c r="AB177" s="7" t="s">
        <v>3996</v>
      </c>
      <c r="AC177" s="7"/>
      <c r="AD177" s="80">
        <v>1336972.69</v>
      </c>
      <c r="AE177" s="78">
        <v>1</v>
      </c>
      <c r="AF177" s="103">
        <v>0</v>
      </c>
      <c r="AG177" s="80">
        <v>0</v>
      </c>
      <c r="AH177" s="7"/>
      <c r="AI177" s="7"/>
      <c r="AJ177" s="7" t="s">
        <v>17</v>
      </c>
      <c r="AK177" s="81">
        <v>7.5761164367502392E-11</v>
      </c>
      <c r="AL177" s="81">
        <v>1.8077604286564299E-12</v>
      </c>
    </row>
    <row r="178" spans="1:38" x14ac:dyDescent="0.2">
      <c r="A178" s="7">
        <v>1035</v>
      </c>
      <c r="B178" s="7">
        <v>9941</v>
      </c>
      <c r="C178" s="7" t="s">
        <v>4194</v>
      </c>
      <c r="D178" s="7" t="s">
        <v>4195</v>
      </c>
      <c r="E178" s="4" t="s">
        <v>78</v>
      </c>
      <c r="F178" s="7" t="s">
        <v>4196</v>
      </c>
      <c r="G178" s="7" t="s">
        <v>4197</v>
      </c>
      <c r="H178" s="7" t="s">
        <v>76</v>
      </c>
      <c r="I178" s="7" t="s">
        <v>102</v>
      </c>
      <c r="J178" s="7" t="s">
        <v>53</v>
      </c>
      <c r="K178" s="7" t="s">
        <v>204</v>
      </c>
      <c r="L178" s="93" t="s">
        <v>951</v>
      </c>
      <c r="M178" s="7" t="s">
        <v>102</v>
      </c>
      <c r="N178" s="7" t="s">
        <v>62</v>
      </c>
      <c r="O178" s="7" t="s">
        <v>4198</v>
      </c>
      <c r="P178" s="7" t="s">
        <v>298</v>
      </c>
      <c r="Q178" s="7" t="s">
        <v>298</v>
      </c>
      <c r="R178" s="7" t="s">
        <v>298</v>
      </c>
      <c r="S178" s="7" t="s">
        <v>1212</v>
      </c>
      <c r="T178" s="80">
        <v>0.01</v>
      </c>
      <c r="U178" s="7" t="s">
        <v>4199</v>
      </c>
      <c r="V178" s="81">
        <v>1E-4</v>
      </c>
      <c r="W178" s="81">
        <v>8.1500000000000003E-2</v>
      </c>
      <c r="X178" s="4" t="s">
        <v>614</v>
      </c>
      <c r="Z178" s="7" t="s">
        <v>302</v>
      </c>
      <c r="AA178" s="7" t="s">
        <v>304</v>
      </c>
      <c r="AB178" s="7" t="s">
        <v>3996</v>
      </c>
      <c r="AC178" s="7"/>
      <c r="AD178" s="80">
        <v>12313.6</v>
      </c>
      <c r="AE178" s="78">
        <v>1</v>
      </c>
      <c r="AF178" s="103">
        <v>201</v>
      </c>
      <c r="AG178" s="80">
        <v>24.75</v>
      </c>
      <c r="AH178" s="7"/>
      <c r="AI178" s="7"/>
      <c r="AJ178" s="7" t="s">
        <v>17</v>
      </c>
      <c r="AK178" s="81">
        <v>1.4025075365203701E-4</v>
      </c>
      <c r="AL178" s="81">
        <v>3.3465663398667301E-6</v>
      </c>
    </row>
    <row r="179" spans="1:38" x14ac:dyDescent="0.2">
      <c r="A179" s="7">
        <v>1035</v>
      </c>
      <c r="B179" s="7">
        <v>9941</v>
      </c>
      <c r="C179" s="7" t="s">
        <v>4020</v>
      </c>
      <c r="D179" s="7" t="s">
        <v>4021</v>
      </c>
      <c r="E179" s="4" t="s">
        <v>425</v>
      </c>
      <c r="F179" s="7" t="s">
        <v>4075</v>
      </c>
      <c r="G179" s="7" t="s">
        <v>4076</v>
      </c>
      <c r="H179" s="7" t="s">
        <v>76</v>
      </c>
      <c r="I179" s="7" t="s">
        <v>229</v>
      </c>
      <c r="J179" s="7" t="s">
        <v>53</v>
      </c>
      <c r="K179" s="7" t="s">
        <v>53</v>
      </c>
      <c r="L179" s="93" t="s">
        <v>951</v>
      </c>
      <c r="M179" s="7" t="s">
        <v>140</v>
      </c>
      <c r="N179" s="7" t="s">
        <v>62</v>
      </c>
      <c r="O179" s="7" t="s">
        <v>2940</v>
      </c>
      <c r="P179" s="7" t="s">
        <v>298</v>
      </c>
      <c r="Q179" s="7" t="s">
        <v>298</v>
      </c>
      <c r="R179" s="7" t="s">
        <v>298</v>
      </c>
      <c r="S179" s="7" t="s">
        <v>1212</v>
      </c>
      <c r="T179" s="80">
        <v>0.01</v>
      </c>
      <c r="U179" s="7" t="s">
        <v>4078</v>
      </c>
      <c r="V179" s="81">
        <v>1E-4</v>
      </c>
      <c r="W179" s="81">
        <v>7.0999999999999994E-2</v>
      </c>
      <c r="X179" s="4" t="s">
        <v>614</v>
      </c>
      <c r="Z179" s="7" t="s">
        <v>302</v>
      </c>
      <c r="AA179" s="7" t="s">
        <v>304</v>
      </c>
      <c r="AB179" s="7" t="s">
        <v>3996</v>
      </c>
      <c r="AC179" s="7"/>
      <c r="AD179" s="80">
        <v>4667.5200000000004</v>
      </c>
      <c r="AE179" s="78">
        <v>1</v>
      </c>
      <c r="AF179" s="103">
        <v>2257.06</v>
      </c>
      <c r="AG179" s="80">
        <v>105.349</v>
      </c>
      <c r="AH179" s="7"/>
      <c r="AI179" s="7"/>
      <c r="AJ179" s="7" t="s">
        <v>17</v>
      </c>
      <c r="AK179" s="81">
        <v>5.9697122276201203E-4</v>
      </c>
      <c r="AL179" s="81">
        <v>1.42445138292875E-5</v>
      </c>
    </row>
    <row r="180" spans="1:38" x14ac:dyDescent="0.2">
      <c r="A180" s="7">
        <v>1035</v>
      </c>
      <c r="B180" s="7">
        <v>9941</v>
      </c>
      <c r="C180" s="7" t="s">
        <v>4025</v>
      </c>
      <c r="D180" s="7" t="s">
        <v>4026</v>
      </c>
      <c r="E180" s="4" t="s">
        <v>425</v>
      </c>
      <c r="F180" s="7" t="s">
        <v>4200</v>
      </c>
      <c r="G180" s="7" t="s">
        <v>4201</v>
      </c>
      <c r="H180" s="7" t="s">
        <v>76</v>
      </c>
      <c r="I180" s="7" t="s">
        <v>102</v>
      </c>
      <c r="J180" s="7" t="s">
        <v>53</v>
      </c>
      <c r="K180" s="7" t="s">
        <v>53</v>
      </c>
      <c r="L180" s="93" t="s">
        <v>951</v>
      </c>
      <c r="M180" s="7" t="s">
        <v>102</v>
      </c>
      <c r="N180" s="7" t="s">
        <v>62</v>
      </c>
      <c r="O180" s="7" t="s">
        <v>2940</v>
      </c>
      <c r="P180" s="7" t="s">
        <v>2124</v>
      </c>
      <c r="Q180" s="7" t="s">
        <v>65</v>
      </c>
      <c r="R180" s="7" t="s">
        <v>57</v>
      </c>
      <c r="S180" s="7" t="s">
        <v>1212</v>
      </c>
      <c r="T180" s="80">
        <v>0.01</v>
      </c>
      <c r="U180" s="7" t="s">
        <v>4002</v>
      </c>
      <c r="V180" s="81">
        <v>1E-4</v>
      </c>
      <c r="W180" s="81">
        <v>8.5000000000000006E-2</v>
      </c>
      <c r="X180" s="4" t="s">
        <v>614</v>
      </c>
      <c r="Z180" s="7" t="s">
        <v>302</v>
      </c>
      <c r="AA180" s="7" t="s">
        <v>304</v>
      </c>
      <c r="AB180" s="7" t="s">
        <v>3996</v>
      </c>
      <c r="AC180" s="7"/>
      <c r="AD180" s="80">
        <v>4385.8599999999997</v>
      </c>
      <c r="AE180" s="78">
        <v>1</v>
      </c>
      <c r="AF180" s="103">
        <v>219.86</v>
      </c>
      <c r="AG180" s="80">
        <v>9.6430000000000007</v>
      </c>
      <c r="AH180" s="7"/>
      <c r="AI180" s="7"/>
      <c r="AJ180" s="7" t="s">
        <v>17</v>
      </c>
      <c r="AK180" s="81">
        <v>5.4641812000796003E-5</v>
      </c>
      <c r="AL180" s="81">
        <v>1.30382507066502E-6</v>
      </c>
    </row>
    <row r="181" spans="1:38" x14ac:dyDescent="0.2">
      <c r="A181" s="7">
        <v>1035</v>
      </c>
      <c r="B181" s="7">
        <v>9941</v>
      </c>
      <c r="C181" s="7" t="s">
        <v>4025</v>
      </c>
      <c r="D181" s="7" t="s">
        <v>4026</v>
      </c>
      <c r="E181" s="4" t="s">
        <v>425</v>
      </c>
      <c r="F181" s="7" t="s">
        <v>4203</v>
      </c>
      <c r="G181" s="7" t="s">
        <v>4204</v>
      </c>
      <c r="H181" s="7" t="s">
        <v>78</v>
      </c>
      <c r="I181" s="7" t="s">
        <v>102</v>
      </c>
      <c r="J181" s="7" t="s">
        <v>53</v>
      </c>
      <c r="K181" s="7" t="s">
        <v>53</v>
      </c>
      <c r="L181" s="93" t="s">
        <v>951</v>
      </c>
      <c r="M181" s="7" t="s">
        <v>102</v>
      </c>
      <c r="N181" s="7" t="s">
        <v>62</v>
      </c>
      <c r="O181" s="7" t="s">
        <v>2940</v>
      </c>
      <c r="P181" s="7" t="s">
        <v>2124</v>
      </c>
      <c r="Q181" s="7" t="s">
        <v>65</v>
      </c>
      <c r="R181" s="7" t="s">
        <v>57</v>
      </c>
      <c r="S181" s="7" t="s">
        <v>1212</v>
      </c>
      <c r="T181" s="80">
        <v>0.01</v>
      </c>
      <c r="U181" s="7" t="s">
        <v>4182</v>
      </c>
      <c r="V181" s="81">
        <v>1E-4</v>
      </c>
      <c r="W181" s="81">
        <v>8.5000000000000006E-2</v>
      </c>
      <c r="X181" s="4" t="s">
        <v>614</v>
      </c>
      <c r="Z181" s="7" t="s">
        <v>302</v>
      </c>
      <c r="AA181" s="7" t="s">
        <v>304</v>
      </c>
      <c r="AB181" s="7" t="s">
        <v>3996</v>
      </c>
      <c r="AC181" s="7"/>
      <c r="AD181" s="80">
        <v>2330.08</v>
      </c>
      <c r="AE181" s="78">
        <v>1</v>
      </c>
      <c r="AF181" s="103">
        <v>219.86</v>
      </c>
      <c r="AG181" s="80">
        <v>5.1230000000000002</v>
      </c>
      <c r="AH181" s="7"/>
      <c r="AI181" s="7"/>
      <c r="AJ181" s="7" t="s">
        <v>17</v>
      </c>
      <c r="AK181" s="81">
        <v>2.9029607262159499E-5</v>
      </c>
      <c r="AL181" s="81">
        <v>6.9268438131977605E-7</v>
      </c>
    </row>
    <row r="182" spans="1:38" x14ac:dyDescent="0.2">
      <c r="A182" s="7">
        <v>1035</v>
      </c>
      <c r="B182" s="7">
        <v>9941</v>
      </c>
      <c r="C182" s="7" t="s">
        <v>4206</v>
      </c>
      <c r="D182" s="7" t="s">
        <v>4207</v>
      </c>
      <c r="E182" s="4" t="s">
        <v>425</v>
      </c>
      <c r="F182" s="7" t="s">
        <v>4208</v>
      </c>
      <c r="G182" s="7" t="s">
        <v>4209</v>
      </c>
      <c r="H182" s="7" t="s">
        <v>76</v>
      </c>
      <c r="I182" s="7" t="s">
        <v>229</v>
      </c>
      <c r="J182" s="7" t="s">
        <v>53</v>
      </c>
      <c r="K182" s="7" t="s">
        <v>53</v>
      </c>
      <c r="L182" s="93" t="s">
        <v>951</v>
      </c>
      <c r="M182" s="7" t="s">
        <v>102</v>
      </c>
      <c r="N182" s="7" t="s">
        <v>62</v>
      </c>
      <c r="O182" s="7" t="s">
        <v>2940</v>
      </c>
      <c r="P182" s="7" t="s">
        <v>298</v>
      </c>
      <c r="Q182" s="7" t="s">
        <v>298</v>
      </c>
      <c r="R182" s="7" t="s">
        <v>298</v>
      </c>
      <c r="S182" s="7" t="s">
        <v>1212</v>
      </c>
      <c r="T182" s="80">
        <v>0.01</v>
      </c>
      <c r="U182" s="7" t="s">
        <v>4182</v>
      </c>
      <c r="V182" s="81">
        <v>1E-4</v>
      </c>
      <c r="W182" s="81">
        <v>0.05</v>
      </c>
      <c r="X182" s="4" t="s">
        <v>614</v>
      </c>
      <c r="Z182" s="7" t="s">
        <v>302</v>
      </c>
      <c r="AA182" s="7" t="s">
        <v>304</v>
      </c>
      <c r="AB182" s="7" t="s">
        <v>3996</v>
      </c>
      <c r="AC182" s="7"/>
      <c r="AD182" s="80">
        <v>36564.800000000003</v>
      </c>
      <c r="AE182" s="78">
        <v>1</v>
      </c>
      <c r="AF182" s="103">
        <v>1</v>
      </c>
      <c r="AG182" s="80">
        <v>0.36599999999999999</v>
      </c>
      <c r="AH182" s="7"/>
      <c r="AI182" s="7"/>
      <c r="AJ182" s="7" t="s">
        <v>17</v>
      </c>
      <c r="AK182" s="81">
        <v>2.0719883387183098E-6</v>
      </c>
      <c r="AL182" s="81">
        <v>4.9440350589163299E-8</v>
      </c>
    </row>
    <row r="183" spans="1:38" x14ac:dyDescent="0.2">
      <c r="A183" s="7">
        <v>1035</v>
      </c>
      <c r="B183" s="7">
        <v>9941</v>
      </c>
      <c r="C183" s="7" t="s">
        <v>4183</v>
      </c>
      <c r="D183" s="7" t="s">
        <v>4184</v>
      </c>
      <c r="E183" s="4" t="s">
        <v>425</v>
      </c>
      <c r="F183" s="7" t="s">
        <v>4185</v>
      </c>
      <c r="G183" s="7" t="s">
        <v>4186</v>
      </c>
      <c r="H183" s="7" t="s">
        <v>78</v>
      </c>
      <c r="I183" s="7" t="s">
        <v>229</v>
      </c>
      <c r="J183" s="7" t="s">
        <v>53</v>
      </c>
      <c r="K183" s="7" t="s">
        <v>53</v>
      </c>
      <c r="L183" s="93" t="s">
        <v>951</v>
      </c>
      <c r="M183" s="7" t="s">
        <v>163</v>
      </c>
      <c r="N183" s="7" t="s">
        <v>62</v>
      </c>
      <c r="O183" s="7" t="s">
        <v>2940</v>
      </c>
      <c r="P183" s="7" t="s">
        <v>1507</v>
      </c>
      <c r="Q183" s="7" t="s">
        <v>70</v>
      </c>
      <c r="R183" s="7" t="s">
        <v>57</v>
      </c>
      <c r="S183" s="7" t="s">
        <v>1212</v>
      </c>
      <c r="T183" s="80">
        <v>0.24</v>
      </c>
      <c r="U183" s="7" t="s">
        <v>2646</v>
      </c>
      <c r="V183" s="81">
        <v>1.7100000000000001E-2</v>
      </c>
      <c r="W183" s="81">
        <v>7.1499999999999994E-2</v>
      </c>
      <c r="X183" s="4" t="s">
        <v>614</v>
      </c>
      <c r="Z183" s="7" t="s">
        <v>769</v>
      </c>
      <c r="AA183" s="7" t="s">
        <v>305</v>
      </c>
      <c r="AB183" s="7" t="s">
        <v>2841</v>
      </c>
      <c r="AC183" s="7"/>
      <c r="AD183" s="80">
        <v>4311654.68</v>
      </c>
      <c r="AE183" s="78">
        <v>1</v>
      </c>
      <c r="AF183" s="103">
        <v>124.69</v>
      </c>
      <c r="AG183" s="80">
        <v>5376.2020000000002</v>
      </c>
      <c r="AH183" s="7"/>
      <c r="AI183" s="7"/>
      <c r="AJ183" s="7" t="s">
        <v>17</v>
      </c>
      <c r="AK183" s="81">
        <v>3.0464896040593499E-2</v>
      </c>
      <c r="AL183" s="81">
        <v>7.2693224800727098E-4</v>
      </c>
    </row>
    <row r="184" spans="1:38" x14ac:dyDescent="0.2">
      <c r="A184" s="7">
        <v>1035</v>
      </c>
      <c r="B184" s="7">
        <v>9941</v>
      </c>
      <c r="C184" s="7" t="s">
        <v>4210</v>
      </c>
      <c r="D184" s="7" t="s">
        <v>4211</v>
      </c>
      <c r="E184" s="4" t="s">
        <v>425</v>
      </c>
      <c r="F184" s="7" t="s">
        <v>4212</v>
      </c>
      <c r="G184" s="7" t="s">
        <v>4213</v>
      </c>
      <c r="H184" s="7" t="s">
        <v>76</v>
      </c>
      <c r="I184" s="7" t="s">
        <v>230</v>
      </c>
      <c r="J184" s="7" t="s">
        <v>61</v>
      </c>
      <c r="K184" s="7" t="s">
        <v>53</v>
      </c>
      <c r="L184" s="93" t="s">
        <v>951</v>
      </c>
      <c r="M184" s="7" t="s">
        <v>267</v>
      </c>
      <c r="N184" s="7" t="s">
        <v>62</v>
      </c>
      <c r="O184" s="7" t="s">
        <v>4214</v>
      </c>
      <c r="P184" s="7" t="s">
        <v>1525</v>
      </c>
      <c r="Q184" s="7" t="s">
        <v>96</v>
      </c>
      <c r="R184" s="7" t="s">
        <v>57</v>
      </c>
      <c r="S184" s="7" t="s">
        <v>1206</v>
      </c>
      <c r="T184" s="80">
        <v>6.56</v>
      </c>
      <c r="U184" s="7" t="s">
        <v>1867</v>
      </c>
      <c r="V184" s="81">
        <v>7.5899999999999995E-2</v>
      </c>
      <c r="W184" s="81">
        <v>8.5000000000000006E-2</v>
      </c>
      <c r="X184" s="4" t="s">
        <v>614</v>
      </c>
      <c r="Z184" s="7" t="s">
        <v>769</v>
      </c>
      <c r="AA184" s="7" t="s">
        <v>305</v>
      </c>
      <c r="AB184" s="7" t="s">
        <v>2841</v>
      </c>
      <c r="AC184" s="7"/>
      <c r="AD184" s="80">
        <v>1005000</v>
      </c>
      <c r="AE184" s="78">
        <v>3.71</v>
      </c>
      <c r="AF184" s="103">
        <v>106.8</v>
      </c>
      <c r="AG184" s="80">
        <v>3982.0909999999999</v>
      </c>
      <c r="AH184" s="7"/>
      <c r="AI184" s="7"/>
      <c r="AJ184" s="7" t="s">
        <v>17</v>
      </c>
      <c r="AK184" s="81">
        <v>2.25649995200588E-2</v>
      </c>
      <c r="AL184" s="81">
        <v>5.3843038904654802E-4</v>
      </c>
    </row>
    <row r="185" spans="1:38" x14ac:dyDescent="0.2">
      <c r="A185" s="7">
        <v>1035</v>
      </c>
      <c r="B185" s="7">
        <v>9941</v>
      </c>
      <c r="C185" s="7" t="s">
        <v>4210</v>
      </c>
      <c r="D185" s="7" t="s">
        <v>5171</v>
      </c>
      <c r="E185" s="4" t="s">
        <v>426</v>
      </c>
      <c r="F185" s="7" t="s">
        <v>4215</v>
      </c>
      <c r="G185" s="7" t="s">
        <v>4216</v>
      </c>
      <c r="H185" s="7" t="s">
        <v>76</v>
      </c>
      <c r="I185" s="7" t="s">
        <v>230</v>
      </c>
      <c r="J185" s="7" t="s">
        <v>61</v>
      </c>
      <c r="K185" s="7" t="s">
        <v>53</v>
      </c>
      <c r="L185" s="93" t="s">
        <v>951</v>
      </c>
      <c r="M185" s="7" t="s">
        <v>267</v>
      </c>
      <c r="N185" s="7" t="s">
        <v>62</v>
      </c>
      <c r="O185" s="7" t="s">
        <v>4217</v>
      </c>
      <c r="P185" s="7" t="s">
        <v>1525</v>
      </c>
      <c r="Q185" s="7" t="s">
        <v>96</v>
      </c>
      <c r="R185" s="7" t="s">
        <v>57</v>
      </c>
      <c r="S185" s="7" t="s">
        <v>1206</v>
      </c>
      <c r="T185" s="80">
        <v>3.22</v>
      </c>
      <c r="U185" s="7" t="s">
        <v>4218</v>
      </c>
      <c r="V185" s="81">
        <v>0.08</v>
      </c>
      <c r="W185" s="81">
        <v>5.3749999999999999E-2</v>
      </c>
      <c r="X185" s="4" t="s">
        <v>614</v>
      </c>
      <c r="Z185" s="7" t="s">
        <v>769</v>
      </c>
      <c r="AA185" s="7" t="s">
        <v>305</v>
      </c>
      <c r="AB185" s="7" t="s">
        <v>2841</v>
      </c>
      <c r="AC185" s="7"/>
      <c r="AD185" s="80">
        <v>657000</v>
      </c>
      <c r="AE185" s="78">
        <v>3.71</v>
      </c>
      <c r="AF185" s="103">
        <v>92.58</v>
      </c>
      <c r="AG185" s="80">
        <v>2256.61</v>
      </c>
      <c r="AH185" s="7"/>
      <c r="AI185" s="7"/>
      <c r="AJ185" s="7" t="s">
        <v>17</v>
      </c>
      <c r="AK185" s="81">
        <v>1.2787350231124799E-2</v>
      </c>
      <c r="AL185" s="81">
        <v>3.0512289413959798E-4</v>
      </c>
    </row>
    <row r="186" spans="1:38" x14ac:dyDescent="0.2">
      <c r="A186" s="7">
        <v>1035</v>
      </c>
      <c r="B186" s="7">
        <v>9941</v>
      </c>
      <c r="C186" s="7" t="s">
        <v>4219</v>
      </c>
      <c r="D186" s="7" t="s">
        <v>4220</v>
      </c>
      <c r="E186" s="4" t="s">
        <v>425</v>
      </c>
      <c r="F186" s="7" t="s">
        <v>4221</v>
      </c>
      <c r="G186" s="7" t="s">
        <v>4222</v>
      </c>
      <c r="H186" s="7" t="s">
        <v>76</v>
      </c>
      <c r="I186" s="7" t="s">
        <v>230</v>
      </c>
      <c r="J186" s="7" t="s">
        <v>53</v>
      </c>
      <c r="K186" s="7" t="s">
        <v>53</v>
      </c>
      <c r="L186" s="93" t="s">
        <v>951</v>
      </c>
      <c r="M186" s="7" t="s">
        <v>856</v>
      </c>
      <c r="N186" s="7" t="s">
        <v>62</v>
      </c>
      <c r="O186" s="7" t="s">
        <v>4223</v>
      </c>
      <c r="P186" s="7" t="s">
        <v>1439</v>
      </c>
      <c r="Q186" s="93" t="s">
        <v>65</v>
      </c>
      <c r="R186" s="7" t="s">
        <v>57</v>
      </c>
      <c r="S186" s="7" t="s">
        <v>1206</v>
      </c>
      <c r="T186" s="80">
        <v>2.4660000000000002</v>
      </c>
      <c r="U186" s="7" t="s">
        <v>1495</v>
      </c>
      <c r="V186" s="81">
        <v>0.1726</v>
      </c>
      <c r="W186" s="81">
        <v>6.5000000000000002E-2</v>
      </c>
      <c r="X186" s="4" t="s">
        <v>614</v>
      </c>
      <c r="Z186" s="7" t="s">
        <v>769</v>
      </c>
      <c r="AA186" s="7" t="s">
        <v>305</v>
      </c>
      <c r="AB186" s="7" t="s">
        <v>2841</v>
      </c>
      <c r="AC186" s="7"/>
      <c r="AD186" s="80">
        <v>190000</v>
      </c>
      <c r="AE186" s="78">
        <v>3.71</v>
      </c>
      <c r="AF186" s="103">
        <v>98.62</v>
      </c>
      <c r="AG186" s="80">
        <v>695.17200000000003</v>
      </c>
      <c r="AH186" s="7"/>
      <c r="AI186" s="7"/>
      <c r="AJ186" s="7" t="s">
        <v>17</v>
      </c>
      <c r="AK186" s="81">
        <v>3.9392778430596001E-3</v>
      </c>
      <c r="AL186" s="81">
        <v>9.3996319375746701E-5</v>
      </c>
    </row>
    <row r="187" spans="1:38" x14ac:dyDescent="0.2">
      <c r="A187" s="7">
        <v>1035</v>
      </c>
      <c r="B187" s="7">
        <v>9941</v>
      </c>
      <c r="C187" s="7" t="s">
        <v>4224</v>
      </c>
      <c r="D187" s="7" t="s">
        <v>4225</v>
      </c>
      <c r="E187" s="4" t="s">
        <v>425</v>
      </c>
      <c r="F187" s="7" t="s">
        <v>4226</v>
      </c>
      <c r="G187" s="7" t="s">
        <v>4227</v>
      </c>
      <c r="H187" s="7" t="s">
        <v>76</v>
      </c>
      <c r="I187" s="7" t="s">
        <v>230</v>
      </c>
      <c r="J187" s="7" t="s">
        <v>53</v>
      </c>
      <c r="K187" s="7" t="s">
        <v>317</v>
      </c>
      <c r="L187" s="93" t="s">
        <v>951</v>
      </c>
      <c r="M187" s="7" t="s">
        <v>265</v>
      </c>
      <c r="N187" s="7" t="s">
        <v>62</v>
      </c>
      <c r="O187" s="7" t="s">
        <v>4228</v>
      </c>
      <c r="P187" s="7" t="s">
        <v>1519</v>
      </c>
      <c r="Q187" s="7" t="s">
        <v>96</v>
      </c>
      <c r="R187" s="7" t="s">
        <v>57</v>
      </c>
      <c r="S187" s="7" t="s">
        <v>1206</v>
      </c>
      <c r="T187" s="80">
        <v>9.16</v>
      </c>
      <c r="U187" s="7" t="s">
        <v>4229</v>
      </c>
      <c r="V187" s="81">
        <v>6.3799999999999996E-2</v>
      </c>
      <c r="W187" s="81">
        <v>6.3750000000000001E-2</v>
      </c>
      <c r="X187" s="4" t="s">
        <v>614</v>
      </c>
      <c r="Z187" s="7" t="s">
        <v>769</v>
      </c>
      <c r="AA187" s="7" t="s">
        <v>305</v>
      </c>
      <c r="AB187" s="7" t="s">
        <v>2841</v>
      </c>
      <c r="AC187" s="7"/>
      <c r="AD187" s="80">
        <v>5532880</v>
      </c>
      <c r="AE187" s="78">
        <v>3.71</v>
      </c>
      <c r="AF187" s="103">
        <v>102.96</v>
      </c>
      <c r="AG187" s="80">
        <v>21134.583999999999</v>
      </c>
      <c r="AH187" s="7"/>
      <c r="AI187" s="7"/>
      <c r="AJ187" s="7" t="s">
        <v>17</v>
      </c>
      <c r="AK187" s="81">
        <v>0.119761657822369</v>
      </c>
      <c r="AL187" s="81">
        <v>2.8576697268190101E-3</v>
      </c>
    </row>
    <row r="188" spans="1:38" x14ac:dyDescent="0.2">
      <c r="A188" s="7">
        <v>1035</v>
      </c>
      <c r="B188" s="7">
        <v>9941</v>
      </c>
      <c r="C188" s="7" t="s">
        <v>4219</v>
      </c>
      <c r="D188" s="7" t="s">
        <v>4220</v>
      </c>
      <c r="E188" s="4" t="s">
        <v>425</v>
      </c>
      <c r="F188" s="7" t="s">
        <v>4230</v>
      </c>
      <c r="G188" s="7" t="s">
        <v>4231</v>
      </c>
      <c r="H188" s="7" t="s">
        <v>76</v>
      </c>
      <c r="I188" s="7" t="s">
        <v>230</v>
      </c>
      <c r="J188" s="7" t="s">
        <v>53</v>
      </c>
      <c r="K188" s="7" t="s">
        <v>53</v>
      </c>
      <c r="L188" s="93" t="s">
        <v>951</v>
      </c>
      <c r="M188" s="7" t="s">
        <v>267</v>
      </c>
      <c r="N188" s="7" t="s">
        <v>62</v>
      </c>
      <c r="O188" s="7" t="s">
        <v>4232</v>
      </c>
      <c r="P188" s="7" t="s">
        <v>1525</v>
      </c>
      <c r="Q188" s="7" t="s">
        <v>96</v>
      </c>
      <c r="R188" s="7" t="s">
        <v>57</v>
      </c>
      <c r="S188" s="7" t="s">
        <v>1206</v>
      </c>
      <c r="T188" s="80">
        <v>0.73</v>
      </c>
      <c r="U188" s="7" t="s">
        <v>1622</v>
      </c>
      <c r="V188" s="81">
        <v>7.6799999999999993E-2</v>
      </c>
      <c r="W188" s="81">
        <v>6.1249999999999999E-2</v>
      </c>
      <c r="X188" s="4" t="s">
        <v>614</v>
      </c>
      <c r="Z188" s="7" t="s">
        <v>769</v>
      </c>
      <c r="AA188" s="7" t="s">
        <v>305</v>
      </c>
      <c r="AB188" s="7" t="s">
        <v>2841</v>
      </c>
      <c r="AC188" s="7"/>
      <c r="AD188" s="80">
        <v>1037000</v>
      </c>
      <c r="AE188" s="78">
        <v>3.71</v>
      </c>
      <c r="AF188" s="103">
        <v>100.52</v>
      </c>
      <c r="AG188" s="80">
        <v>3867.2759999999998</v>
      </c>
      <c r="AH188" s="7"/>
      <c r="AI188" s="7"/>
      <c r="AJ188" s="7" t="s">
        <v>17</v>
      </c>
      <c r="AK188" s="81">
        <v>2.19143831458E-2</v>
      </c>
      <c r="AL188" s="81">
        <v>5.2290583176921096E-4</v>
      </c>
    </row>
    <row r="189" spans="1:38" x14ac:dyDescent="0.2">
      <c r="A189" s="7">
        <v>1035</v>
      </c>
      <c r="B189" s="7">
        <v>14292</v>
      </c>
      <c r="C189" s="7" t="s">
        <v>4219</v>
      </c>
      <c r="D189" s="7" t="s">
        <v>4220</v>
      </c>
      <c r="E189" s="4" t="s">
        <v>425</v>
      </c>
      <c r="F189" s="7" t="s">
        <v>4221</v>
      </c>
      <c r="G189" s="7" t="s">
        <v>4222</v>
      </c>
      <c r="H189" s="7" t="s">
        <v>76</v>
      </c>
      <c r="I189" s="7" t="s">
        <v>230</v>
      </c>
      <c r="J189" s="7" t="s">
        <v>53</v>
      </c>
      <c r="K189" s="7" t="s">
        <v>53</v>
      </c>
      <c r="L189" s="93" t="s">
        <v>951</v>
      </c>
      <c r="M189" s="7" t="s">
        <v>856</v>
      </c>
      <c r="N189" s="7" t="s">
        <v>62</v>
      </c>
      <c r="O189" s="7" t="s">
        <v>4244</v>
      </c>
      <c r="P189" s="7" t="s">
        <v>1439</v>
      </c>
      <c r="Q189" s="93" t="s">
        <v>65</v>
      </c>
      <c r="R189" s="7" t="s">
        <v>57</v>
      </c>
      <c r="S189" s="7" t="s">
        <v>1206</v>
      </c>
      <c r="T189" s="80">
        <v>2.4660000000000002</v>
      </c>
      <c r="U189" s="7" t="s">
        <v>1495</v>
      </c>
      <c r="V189" s="81">
        <v>0.1726</v>
      </c>
      <c r="W189" s="81">
        <v>6.5000000000000002E-2</v>
      </c>
      <c r="X189" s="4" t="s">
        <v>614</v>
      </c>
      <c r="Z189" s="7" t="s">
        <v>769</v>
      </c>
      <c r="AA189" s="7" t="s">
        <v>305</v>
      </c>
      <c r="AB189" s="7" t="s">
        <v>2841</v>
      </c>
      <c r="AC189" s="7"/>
      <c r="AD189" s="80">
        <v>4000</v>
      </c>
      <c r="AE189" s="78">
        <v>3.71</v>
      </c>
      <c r="AF189" s="103">
        <v>98.62</v>
      </c>
      <c r="AG189" s="80">
        <v>14.635</v>
      </c>
      <c r="AH189" s="7"/>
      <c r="AI189" s="7"/>
      <c r="AJ189" s="7" t="s">
        <v>17</v>
      </c>
      <c r="AK189" s="81">
        <v>0.246439102403918</v>
      </c>
      <c r="AL189" s="81">
        <v>2.6573684066808601E-4</v>
      </c>
    </row>
    <row r="190" spans="1:38" x14ac:dyDescent="0.2">
      <c r="A190" s="7">
        <v>1035</v>
      </c>
      <c r="B190" s="7">
        <v>14292</v>
      </c>
      <c r="C190" s="7" t="s">
        <v>4219</v>
      </c>
      <c r="D190" s="7" t="s">
        <v>4220</v>
      </c>
      <c r="E190" s="4" t="s">
        <v>425</v>
      </c>
      <c r="F190" s="7" t="s">
        <v>4230</v>
      </c>
      <c r="G190" s="7" t="s">
        <v>4231</v>
      </c>
      <c r="H190" s="7" t="s">
        <v>76</v>
      </c>
      <c r="I190" s="7" t="s">
        <v>230</v>
      </c>
      <c r="J190" s="7" t="s">
        <v>53</v>
      </c>
      <c r="K190" s="7" t="s">
        <v>53</v>
      </c>
      <c r="L190" s="93" t="s">
        <v>951</v>
      </c>
      <c r="M190" s="7" t="s">
        <v>267</v>
      </c>
      <c r="N190" s="7" t="s">
        <v>62</v>
      </c>
      <c r="O190" s="7" t="s">
        <v>4245</v>
      </c>
      <c r="P190" s="7" t="s">
        <v>1525</v>
      </c>
      <c r="Q190" s="7" t="s">
        <v>96</v>
      </c>
      <c r="R190" s="7" t="s">
        <v>57</v>
      </c>
      <c r="S190" s="7" t="s">
        <v>1206</v>
      </c>
      <c r="T190" s="80">
        <v>0.73</v>
      </c>
      <c r="U190" s="7" t="s">
        <v>1622</v>
      </c>
      <c r="V190" s="81">
        <v>7.6799999999999993E-2</v>
      </c>
      <c r="W190" s="81">
        <v>6.1249999999999999E-2</v>
      </c>
      <c r="X190" s="4" t="s">
        <v>614</v>
      </c>
      <c r="Z190" s="7" t="s">
        <v>769</v>
      </c>
      <c r="AA190" s="7" t="s">
        <v>305</v>
      </c>
      <c r="AB190" s="7" t="s">
        <v>2841</v>
      </c>
      <c r="AC190" s="7"/>
      <c r="AD190" s="80">
        <v>12000</v>
      </c>
      <c r="AE190" s="78">
        <v>3.71</v>
      </c>
      <c r="AF190" s="103">
        <v>100.52</v>
      </c>
      <c r="AG190" s="80">
        <v>44.752000000000002</v>
      </c>
      <c r="AH190" s="7"/>
      <c r="AI190" s="7"/>
      <c r="AJ190" s="7" t="s">
        <v>17</v>
      </c>
      <c r="AK190" s="81">
        <v>0.75356089759608202</v>
      </c>
      <c r="AL190" s="81">
        <v>8.1256947548030895E-4</v>
      </c>
    </row>
    <row r="191" spans="1:38" x14ac:dyDescent="0.2">
      <c r="A191" s="7">
        <v>1038</v>
      </c>
      <c r="B191" s="7">
        <v>1038</v>
      </c>
      <c r="C191" s="7" t="s">
        <v>4079</v>
      </c>
      <c r="D191" s="7" t="s">
        <v>4080</v>
      </c>
      <c r="E191" s="4" t="s">
        <v>425</v>
      </c>
      <c r="F191" s="7" t="s">
        <v>4081</v>
      </c>
      <c r="G191" s="7" t="s">
        <v>4082</v>
      </c>
      <c r="H191" s="7" t="s">
        <v>76</v>
      </c>
      <c r="I191" s="7" t="s">
        <v>230</v>
      </c>
      <c r="J191" s="7" t="s">
        <v>53</v>
      </c>
      <c r="K191" s="7" t="s">
        <v>53</v>
      </c>
      <c r="L191" s="93" t="s">
        <v>951</v>
      </c>
      <c r="M191" s="7" t="s">
        <v>411</v>
      </c>
      <c r="N191" s="7" t="s">
        <v>62</v>
      </c>
      <c r="O191" s="7" t="s">
        <v>4083</v>
      </c>
      <c r="P191" s="7" t="s">
        <v>1284</v>
      </c>
      <c r="Q191" s="7" t="s">
        <v>70</v>
      </c>
      <c r="R191" s="7" t="s">
        <v>57</v>
      </c>
      <c r="S191" s="7" t="s">
        <v>1206</v>
      </c>
      <c r="T191" s="80">
        <v>1.47</v>
      </c>
      <c r="U191" s="7" t="s">
        <v>4084</v>
      </c>
      <c r="V191" s="101">
        <v>5.4300000000000001E-2</v>
      </c>
      <c r="W191" s="81">
        <v>7.9699999999999993E-2</v>
      </c>
      <c r="X191" s="4" t="s">
        <v>614</v>
      </c>
      <c r="Z191" s="7" t="s">
        <v>769</v>
      </c>
      <c r="AA191" s="7" t="s">
        <v>305</v>
      </c>
      <c r="AB191" s="7" t="s">
        <v>2841</v>
      </c>
      <c r="AC191" s="7"/>
      <c r="AD191" s="80">
        <v>15842.13</v>
      </c>
      <c r="AE191" s="78">
        <v>3.71</v>
      </c>
      <c r="AF191" s="103">
        <v>105.74</v>
      </c>
      <c r="AG191" s="80">
        <v>62.148000000000003</v>
      </c>
      <c r="AH191" s="7"/>
      <c r="AI191" s="7"/>
      <c r="AJ191" s="7" t="s">
        <v>17</v>
      </c>
      <c r="AK191" s="81">
        <v>3.6805362203481398E-4</v>
      </c>
      <c r="AL191" s="81">
        <v>1.26549511508955E-5</v>
      </c>
    </row>
    <row r="192" spans="1:38" x14ac:dyDescent="0.2">
      <c r="A192" s="7">
        <v>1038</v>
      </c>
      <c r="B192" s="7">
        <v>1038</v>
      </c>
      <c r="C192" s="7" t="s">
        <v>1696</v>
      </c>
      <c r="D192" s="7" t="s">
        <v>1697</v>
      </c>
      <c r="E192" s="4" t="s">
        <v>425</v>
      </c>
      <c r="F192" s="7" t="s">
        <v>4085</v>
      </c>
      <c r="G192" s="7" t="s">
        <v>4086</v>
      </c>
      <c r="H192" s="7" t="s">
        <v>76</v>
      </c>
      <c r="I192" s="7" t="s">
        <v>229</v>
      </c>
      <c r="J192" s="7" t="s">
        <v>53</v>
      </c>
      <c r="K192" s="7" t="s">
        <v>53</v>
      </c>
      <c r="L192" s="93" t="s">
        <v>951</v>
      </c>
      <c r="M192" s="7" t="s">
        <v>258</v>
      </c>
      <c r="N192" s="7" t="s">
        <v>62</v>
      </c>
      <c r="O192" s="7" t="s">
        <v>4087</v>
      </c>
      <c r="P192" s="7" t="s">
        <v>1205</v>
      </c>
      <c r="Q192" s="7" t="s">
        <v>65</v>
      </c>
      <c r="R192" s="7" t="s">
        <v>57</v>
      </c>
      <c r="S192" s="7" t="s">
        <v>1212</v>
      </c>
      <c r="T192" s="99">
        <v>5.32</v>
      </c>
      <c r="U192" s="7" t="s">
        <v>4088</v>
      </c>
      <c r="V192" s="101">
        <v>3.0700000000000002E-2</v>
      </c>
      <c r="W192" s="81">
        <v>4.9000000000000002E-2</v>
      </c>
      <c r="X192" s="4" t="s">
        <v>614</v>
      </c>
      <c r="Z192" s="7" t="s">
        <v>769</v>
      </c>
      <c r="AA192" s="7" t="s">
        <v>305</v>
      </c>
      <c r="AB192" s="7" t="s">
        <v>2841</v>
      </c>
      <c r="AC192" s="7"/>
      <c r="AD192" s="80">
        <v>4845226.6100000003</v>
      </c>
      <c r="AE192" s="78">
        <v>1</v>
      </c>
      <c r="AF192" s="103">
        <v>158.33000000000001</v>
      </c>
      <c r="AG192" s="80">
        <v>7671.4470000000001</v>
      </c>
      <c r="AH192" s="7"/>
      <c r="AI192" s="7"/>
      <c r="AJ192" s="7" t="s">
        <v>17</v>
      </c>
      <c r="AK192" s="81">
        <v>4.54319746149872E-2</v>
      </c>
      <c r="AL192" s="81">
        <v>1.56210776099088E-3</v>
      </c>
    </row>
    <row r="193" spans="1:38" x14ac:dyDescent="0.2">
      <c r="A193" s="7">
        <v>1038</v>
      </c>
      <c r="B193" s="7">
        <v>1038</v>
      </c>
      <c r="C193" s="7" t="s">
        <v>3990</v>
      </c>
      <c r="D193" s="7" t="s">
        <v>3991</v>
      </c>
      <c r="E193" s="4" t="s">
        <v>425</v>
      </c>
      <c r="F193" s="7" t="s">
        <v>3992</v>
      </c>
      <c r="G193" s="7" t="s">
        <v>3993</v>
      </c>
      <c r="H193" s="7" t="s">
        <v>76</v>
      </c>
      <c r="I193" s="7" t="s">
        <v>102</v>
      </c>
      <c r="J193" s="7" t="s">
        <v>53</v>
      </c>
      <c r="K193" s="7" t="s">
        <v>53</v>
      </c>
      <c r="L193" s="93" t="s">
        <v>951</v>
      </c>
      <c r="M193" s="7" t="s">
        <v>71</v>
      </c>
      <c r="N193" s="7" t="s">
        <v>62</v>
      </c>
      <c r="O193" s="7" t="s">
        <v>4246</v>
      </c>
      <c r="P193" s="7" t="s">
        <v>298</v>
      </c>
      <c r="Q193" s="7" t="s">
        <v>298</v>
      </c>
      <c r="R193" s="7" t="s">
        <v>298</v>
      </c>
      <c r="S193" s="7" t="s">
        <v>1212</v>
      </c>
      <c r="T193" s="80">
        <v>0.01</v>
      </c>
      <c r="U193" s="7" t="s">
        <v>3995</v>
      </c>
      <c r="V193" s="81">
        <v>1E-4</v>
      </c>
      <c r="W193" s="81">
        <v>7.0000000000000007E-2</v>
      </c>
      <c r="X193" s="4" t="s">
        <v>614</v>
      </c>
      <c r="Z193" s="7" t="s">
        <v>302</v>
      </c>
      <c r="AA193" s="7" t="s">
        <v>304</v>
      </c>
      <c r="AB193" s="7" t="s">
        <v>3996</v>
      </c>
      <c r="AC193" s="7"/>
      <c r="AD193" s="80">
        <v>77299.8</v>
      </c>
      <c r="AE193" s="78">
        <v>1</v>
      </c>
      <c r="AF193" s="103">
        <v>0</v>
      </c>
      <c r="AG193" s="80">
        <v>0</v>
      </c>
      <c r="AH193" s="7"/>
      <c r="AI193" s="7"/>
      <c r="AJ193" s="7" t="s">
        <v>17</v>
      </c>
      <c r="AK193" s="81">
        <v>4.5778618008404198E-12</v>
      </c>
      <c r="AL193" s="81">
        <v>1.5740265547422299E-13</v>
      </c>
    </row>
    <row r="194" spans="1:38" x14ac:dyDescent="0.2">
      <c r="A194" s="7">
        <v>1038</v>
      </c>
      <c r="B194" s="7">
        <v>1038</v>
      </c>
      <c r="C194" s="7" t="s">
        <v>4090</v>
      </c>
      <c r="D194" s="7" t="s">
        <v>4091</v>
      </c>
      <c r="E194" s="4" t="s">
        <v>425</v>
      </c>
      <c r="F194" s="7" t="s">
        <v>4092</v>
      </c>
      <c r="G194" s="7" t="s">
        <v>4093</v>
      </c>
      <c r="H194" s="7" t="s">
        <v>76</v>
      </c>
      <c r="I194" s="7" t="s">
        <v>229</v>
      </c>
      <c r="J194" s="7" t="s">
        <v>53</v>
      </c>
      <c r="K194" s="7" t="s">
        <v>53</v>
      </c>
      <c r="L194" s="93" t="s">
        <v>951</v>
      </c>
      <c r="M194" s="7" t="s">
        <v>258</v>
      </c>
      <c r="N194" s="7" t="s">
        <v>62</v>
      </c>
      <c r="O194" s="7" t="s">
        <v>4094</v>
      </c>
      <c r="P194" s="7" t="s">
        <v>1284</v>
      </c>
      <c r="Q194" s="7" t="s">
        <v>65</v>
      </c>
      <c r="R194" s="7" t="s">
        <v>57</v>
      </c>
      <c r="S194" s="7" t="s">
        <v>1212</v>
      </c>
      <c r="T194" s="80">
        <v>1.1299999999999999</v>
      </c>
      <c r="U194" s="7" t="s">
        <v>4095</v>
      </c>
      <c r="V194" s="81">
        <v>2.4799999999999999E-2</v>
      </c>
      <c r="W194" s="81">
        <v>5.6000000000000001E-2</v>
      </c>
      <c r="X194" s="4" t="s">
        <v>614</v>
      </c>
      <c r="Z194" s="7" t="s">
        <v>769</v>
      </c>
      <c r="AA194" s="7" t="s">
        <v>305</v>
      </c>
      <c r="AB194" s="7" t="s">
        <v>2841</v>
      </c>
      <c r="AC194" s="7" t="s">
        <v>4096</v>
      </c>
      <c r="AD194" s="80">
        <v>529415.78</v>
      </c>
      <c r="AE194" s="78">
        <v>1</v>
      </c>
      <c r="AF194" s="103">
        <v>146.25</v>
      </c>
      <c r="AG194" s="80">
        <v>774.27099999999996</v>
      </c>
      <c r="AH194" s="7"/>
      <c r="AI194" s="7"/>
      <c r="AJ194" s="7" t="s">
        <v>17</v>
      </c>
      <c r="AK194" s="81">
        <v>4.5853982852288103E-3</v>
      </c>
      <c r="AL194" s="81">
        <v>1.5766178576414499E-4</v>
      </c>
    </row>
    <row r="195" spans="1:38" x14ac:dyDescent="0.2">
      <c r="A195" s="7">
        <v>1038</v>
      </c>
      <c r="B195" s="7">
        <v>1038</v>
      </c>
      <c r="C195" s="7" t="s">
        <v>3997</v>
      </c>
      <c r="D195" s="7" t="s">
        <v>3998</v>
      </c>
      <c r="E195" s="4" t="s">
        <v>425</v>
      </c>
      <c r="F195" s="7" t="s">
        <v>3999</v>
      </c>
      <c r="G195" s="7" t="s">
        <v>4000</v>
      </c>
      <c r="H195" s="7" t="s">
        <v>76</v>
      </c>
      <c r="I195" s="7" t="s">
        <v>102</v>
      </c>
      <c r="J195" s="7" t="s">
        <v>53</v>
      </c>
      <c r="K195" s="7" t="s">
        <v>53</v>
      </c>
      <c r="L195" s="93" t="s">
        <v>951</v>
      </c>
      <c r="M195" s="7" t="s">
        <v>102</v>
      </c>
      <c r="N195" s="7" t="s">
        <v>62</v>
      </c>
      <c r="O195" s="7" t="s">
        <v>4001</v>
      </c>
      <c r="P195" s="7" t="s">
        <v>298</v>
      </c>
      <c r="Q195" s="7" t="s">
        <v>298</v>
      </c>
      <c r="R195" s="7" t="s">
        <v>298</v>
      </c>
      <c r="S195" s="7" t="s">
        <v>1212</v>
      </c>
      <c r="T195" s="80">
        <v>0.01</v>
      </c>
      <c r="U195" s="7" t="s">
        <v>4002</v>
      </c>
      <c r="V195" s="81">
        <v>1E-4</v>
      </c>
      <c r="W195" s="81">
        <v>0.06</v>
      </c>
      <c r="X195" s="4" t="s">
        <v>614</v>
      </c>
      <c r="Z195" s="7" t="s">
        <v>302</v>
      </c>
      <c r="AA195" s="7" t="s">
        <v>304</v>
      </c>
      <c r="AB195" s="7" t="s">
        <v>3996</v>
      </c>
      <c r="AC195" s="7"/>
      <c r="AD195" s="80">
        <v>1366782.61</v>
      </c>
      <c r="AE195" s="78">
        <v>1</v>
      </c>
      <c r="AF195" s="103">
        <v>0</v>
      </c>
      <c r="AG195" s="80">
        <v>0</v>
      </c>
      <c r="AH195" s="7"/>
      <c r="AI195" s="7"/>
      <c r="AJ195" s="7" t="s">
        <v>17</v>
      </c>
      <c r="AK195" s="81">
        <v>8.0943830389884197E-11</v>
      </c>
      <c r="AL195" s="81">
        <v>2.7831276700585199E-12</v>
      </c>
    </row>
    <row r="196" spans="1:38" x14ac:dyDescent="0.2">
      <c r="A196" s="7">
        <v>1038</v>
      </c>
      <c r="B196" s="7">
        <v>1038</v>
      </c>
      <c r="C196" s="7" t="s">
        <v>4097</v>
      </c>
      <c r="D196" s="7" t="s">
        <v>4098</v>
      </c>
      <c r="E196" s="4" t="s">
        <v>425</v>
      </c>
      <c r="F196" s="7" t="s">
        <v>4099</v>
      </c>
      <c r="G196" s="7" t="s">
        <v>4100</v>
      </c>
      <c r="H196" s="7" t="s">
        <v>76</v>
      </c>
      <c r="I196" s="7" t="s">
        <v>102</v>
      </c>
      <c r="J196" s="7" t="s">
        <v>53</v>
      </c>
      <c r="K196" s="7" t="s">
        <v>207</v>
      </c>
      <c r="L196" s="93" t="s">
        <v>951</v>
      </c>
      <c r="M196" s="7" t="s">
        <v>102</v>
      </c>
      <c r="N196" s="7" t="s">
        <v>62</v>
      </c>
      <c r="O196" s="7" t="s">
        <v>4239</v>
      </c>
      <c r="P196" s="7" t="s">
        <v>298</v>
      </c>
      <c r="Q196" s="7" t="s">
        <v>298</v>
      </c>
      <c r="R196" s="7" t="s">
        <v>298</v>
      </c>
      <c r="S196" s="7" t="s">
        <v>1212</v>
      </c>
      <c r="T196" s="80">
        <v>0.01</v>
      </c>
      <c r="U196" s="7" t="s">
        <v>4102</v>
      </c>
      <c r="V196" s="81">
        <v>1E-4</v>
      </c>
      <c r="W196" s="81">
        <v>8.4000000000000005E-2</v>
      </c>
      <c r="X196" s="4" t="s">
        <v>614</v>
      </c>
      <c r="Z196" s="7" t="s">
        <v>302</v>
      </c>
      <c r="AA196" s="7" t="s">
        <v>304</v>
      </c>
      <c r="AB196" s="7" t="s">
        <v>3996</v>
      </c>
      <c r="AC196" s="7"/>
      <c r="AD196" s="80">
        <v>157000</v>
      </c>
      <c r="AE196" s="78">
        <v>1</v>
      </c>
      <c r="AF196" s="103">
        <v>0</v>
      </c>
      <c r="AG196" s="80">
        <v>0</v>
      </c>
      <c r="AH196" s="7"/>
      <c r="AI196" s="7"/>
      <c r="AJ196" s="7" t="s">
        <v>17</v>
      </c>
      <c r="AK196" s="81">
        <v>9.2978804955762597E-12</v>
      </c>
      <c r="AL196" s="81">
        <v>3.1969315456771E-13</v>
      </c>
    </row>
    <row r="197" spans="1:38" x14ac:dyDescent="0.2">
      <c r="A197" s="7">
        <v>1038</v>
      </c>
      <c r="B197" s="7">
        <v>1038</v>
      </c>
      <c r="C197" s="7" t="s">
        <v>4003</v>
      </c>
      <c r="D197" s="7" t="s">
        <v>4004</v>
      </c>
      <c r="E197" s="4" t="s">
        <v>425</v>
      </c>
      <c r="F197" s="7" t="s">
        <v>4005</v>
      </c>
      <c r="G197" s="7" t="s">
        <v>4006</v>
      </c>
      <c r="H197" s="7" t="s">
        <v>78</v>
      </c>
      <c r="I197" s="7" t="s">
        <v>102</v>
      </c>
      <c r="J197" s="7" t="s">
        <v>53</v>
      </c>
      <c r="K197" s="7" t="s">
        <v>53</v>
      </c>
      <c r="L197" s="93" t="s">
        <v>951</v>
      </c>
      <c r="M197" s="7" t="s">
        <v>102</v>
      </c>
      <c r="N197" s="7" t="s">
        <v>62</v>
      </c>
      <c r="O197" s="7" t="s">
        <v>4007</v>
      </c>
      <c r="P197" s="7" t="s">
        <v>298</v>
      </c>
      <c r="Q197" s="7" t="s">
        <v>298</v>
      </c>
      <c r="R197" s="7" t="s">
        <v>298</v>
      </c>
      <c r="S197" s="7" t="s">
        <v>1212</v>
      </c>
      <c r="T197" s="80">
        <v>0.01</v>
      </c>
      <c r="U197" s="7" t="s">
        <v>1466</v>
      </c>
      <c r="V197" s="81">
        <v>1E-4</v>
      </c>
      <c r="W197" s="81">
        <v>6.7766999999999994E-2</v>
      </c>
      <c r="X197" s="4" t="s">
        <v>614</v>
      </c>
      <c r="Z197" s="7" t="s">
        <v>302</v>
      </c>
      <c r="AA197" s="7" t="s">
        <v>304</v>
      </c>
      <c r="AB197" s="7" t="s">
        <v>3996</v>
      </c>
      <c r="AC197" s="7"/>
      <c r="AD197" s="80">
        <v>546000</v>
      </c>
      <c r="AE197" s="78">
        <v>1</v>
      </c>
      <c r="AF197" s="103">
        <v>3</v>
      </c>
      <c r="AG197" s="80">
        <v>16.38</v>
      </c>
      <c r="AH197" s="7"/>
      <c r="AI197" s="7"/>
      <c r="AJ197" s="7" t="s">
        <v>17</v>
      </c>
      <c r="AK197" s="81">
        <v>9.7005912431553595E-5</v>
      </c>
      <c r="AL197" s="81">
        <v>3.3353973705854102E-6</v>
      </c>
    </row>
    <row r="198" spans="1:38" x14ac:dyDescent="0.2">
      <c r="A198" s="7">
        <v>1038</v>
      </c>
      <c r="B198" s="7">
        <v>1038</v>
      </c>
      <c r="C198" s="7" t="s">
        <v>3997</v>
      </c>
      <c r="D198" s="7" t="s">
        <v>3998</v>
      </c>
      <c r="E198" s="4" t="s">
        <v>425</v>
      </c>
      <c r="F198" s="7" t="s">
        <v>4103</v>
      </c>
      <c r="G198" s="7" t="s">
        <v>4104</v>
      </c>
      <c r="H198" s="7" t="s">
        <v>76</v>
      </c>
      <c r="I198" s="7" t="s">
        <v>102</v>
      </c>
      <c r="J198" s="7" t="s">
        <v>53</v>
      </c>
      <c r="K198" s="7" t="s">
        <v>53</v>
      </c>
      <c r="L198" s="93" t="s">
        <v>951</v>
      </c>
      <c r="M198" s="7" t="s">
        <v>102</v>
      </c>
      <c r="N198" s="7" t="s">
        <v>62</v>
      </c>
      <c r="O198" s="7" t="s">
        <v>4105</v>
      </c>
      <c r="P198" s="7" t="s">
        <v>298</v>
      </c>
      <c r="Q198" s="7" t="s">
        <v>298</v>
      </c>
      <c r="R198" s="7" t="s">
        <v>298</v>
      </c>
      <c r="S198" s="7" t="s">
        <v>1212</v>
      </c>
      <c r="T198" s="80">
        <v>0.01</v>
      </c>
      <c r="U198" s="7" t="s">
        <v>4106</v>
      </c>
      <c r="V198" s="81">
        <v>1E-4</v>
      </c>
      <c r="W198" s="81">
        <v>0.08</v>
      </c>
      <c r="X198" s="4" t="s">
        <v>614</v>
      </c>
      <c r="Z198" s="7" t="s">
        <v>302</v>
      </c>
      <c r="AA198" s="7" t="s">
        <v>304</v>
      </c>
      <c r="AB198" s="7" t="s">
        <v>3996</v>
      </c>
      <c r="AC198" s="7"/>
      <c r="AD198" s="80">
        <v>711963.87</v>
      </c>
      <c r="AE198" s="78">
        <v>1</v>
      </c>
      <c r="AF198" s="103">
        <v>0</v>
      </c>
      <c r="AG198" s="80">
        <v>0</v>
      </c>
      <c r="AH198" s="7"/>
      <c r="AI198" s="7"/>
      <c r="AJ198" s="7" t="s">
        <v>17</v>
      </c>
      <c r="AK198" s="81">
        <v>4.2164044461324794E-11</v>
      </c>
      <c r="AL198" s="81">
        <v>1.4497450671244299E-12</v>
      </c>
    </row>
    <row r="199" spans="1:38" x14ac:dyDescent="0.2">
      <c r="A199" s="7">
        <v>1038</v>
      </c>
      <c r="B199" s="7">
        <v>1038</v>
      </c>
      <c r="C199" s="7" t="s">
        <v>1696</v>
      </c>
      <c r="D199" s="7" t="s">
        <v>1697</v>
      </c>
      <c r="E199" s="4" t="s">
        <v>425</v>
      </c>
      <c r="F199" s="7" t="s">
        <v>4107</v>
      </c>
      <c r="G199" s="7" t="s">
        <v>4108</v>
      </c>
      <c r="H199" s="7" t="s">
        <v>76</v>
      </c>
      <c r="I199" s="7" t="s">
        <v>229</v>
      </c>
      <c r="J199" s="7" t="s">
        <v>53</v>
      </c>
      <c r="K199" s="7" t="s">
        <v>53</v>
      </c>
      <c r="L199" s="93" t="s">
        <v>951</v>
      </c>
      <c r="M199" s="7" t="s">
        <v>258</v>
      </c>
      <c r="N199" s="7" t="s">
        <v>62</v>
      </c>
      <c r="O199" s="7" t="s">
        <v>4109</v>
      </c>
      <c r="P199" s="7" t="s">
        <v>1205</v>
      </c>
      <c r="Q199" s="7" t="s">
        <v>65</v>
      </c>
      <c r="R199" s="7" t="s">
        <v>57</v>
      </c>
      <c r="S199" s="7" t="s">
        <v>1212</v>
      </c>
      <c r="T199" s="80">
        <v>9.51</v>
      </c>
      <c r="U199" s="7" t="s">
        <v>4110</v>
      </c>
      <c r="V199" s="81">
        <v>3.3730000000000003E-2</v>
      </c>
      <c r="W199" s="81">
        <v>4.1000000000000002E-2</v>
      </c>
      <c r="X199" s="4" t="s">
        <v>614</v>
      </c>
      <c r="Z199" s="7" t="s">
        <v>769</v>
      </c>
      <c r="AA199" s="7" t="s">
        <v>305</v>
      </c>
      <c r="AB199" s="7" t="s">
        <v>2841</v>
      </c>
      <c r="AC199" s="7"/>
      <c r="AD199" s="80">
        <v>46140343.479999997</v>
      </c>
      <c r="AE199" s="78">
        <v>1</v>
      </c>
      <c r="AF199" s="103">
        <v>128.75</v>
      </c>
      <c r="AG199" s="80">
        <v>59405.692000000003</v>
      </c>
      <c r="AH199" s="7"/>
      <c r="AI199" s="7"/>
      <c r="AJ199" s="7" t="s">
        <v>17</v>
      </c>
      <c r="AK199" s="81">
        <v>0.35181339306762599</v>
      </c>
      <c r="AL199" s="81">
        <v>1.2096556145507699E-2</v>
      </c>
    </row>
    <row r="200" spans="1:38" x14ac:dyDescent="0.2">
      <c r="A200" s="7">
        <v>1038</v>
      </c>
      <c r="B200" s="7">
        <v>1038</v>
      </c>
      <c r="C200" s="7" t="s">
        <v>4014</v>
      </c>
      <c r="D200" s="7" t="s">
        <v>4015</v>
      </c>
      <c r="E200" s="4" t="s">
        <v>78</v>
      </c>
      <c r="F200" s="7" t="s">
        <v>4016</v>
      </c>
      <c r="G200" s="7" t="s">
        <v>4017</v>
      </c>
      <c r="H200" s="7" t="s">
        <v>76</v>
      </c>
      <c r="I200" s="7" t="s">
        <v>102</v>
      </c>
      <c r="J200" s="7" t="s">
        <v>53</v>
      </c>
      <c r="K200" s="7" t="s">
        <v>314</v>
      </c>
      <c r="L200" s="93" t="s">
        <v>951</v>
      </c>
      <c r="M200" s="7" t="s">
        <v>140</v>
      </c>
      <c r="N200" s="7" t="s">
        <v>62</v>
      </c>
      <c r="O200" s="7" t="s">
        <v>4233</v>
      </c>
      <c r="P200" s="7" t="s">
        <v>298</v>
      </c>
      <c r="Q200" s="7" t="s">
        <v>298</v>
      </c>
      <c r="R200" s="7" t="s">
        <v>298</v>
      </c>
      <c r="S200" s="7" t="s">
        <v>1212</v>
      </c>
      <c r="T200" s="80">
        <v>0.01</v>
      </c>
      <c r="U200" s="7" t="s">
        <v>4019</v>
      </c>
      <c r="V200" s="81">
        <v>1E-4</v>
      </c>
      <c r="W200" s="81">
        <v>8.8499999999999995E-2</v>
      </c>
      <c r="X200" s="4" t="s">
        <v>614</v>
      </c>
      <c r="Z200" s="7" t="s">
        <v>302</v>
      </c>
      <c r="AA200" s="7" t="s">
        <v>304</v>
      </c>
      <c r="AB200" s="7" t="s">
        <v>3996</v>
      </c>
      <c r="AC200" s="7"/>
      <c r="AD200" s="80">
        <v>148141.84</v>
      </c>
      <c r="AE200" s="78">
        <v>1</v>
      </c>
      <c r="AF200" s="103">
        <v>0</v>
      </c>
      <c r="AG200" s="80">
        <v>0</v>
      </c>
      <c r="AH200" s="7"/>
      <c r="AI200" s="7"/>
      <c r="AJ200" s="7" t="s">
        <v>17</v>
      </c>
      <c r="AK200" s="81">
        <v>8.7732810491387189E-12</v>
      </c>
      <c r="AL200" s="81">
        <v>3.0165561880933102E-13</v>
      </c>
    </row>
    <row r="201" spans="1:38" x14ac:dyDescent="0.2">
      <c r="A201" s="7">
        <v>1038</v>
      </c>
      <c r="B201" s="7">
        <v>1038</v>
      </c>
      <c r="C201" s="7" t="s">
        <v>4111</v>
      </c>
      <c r="D201" s="7" t="s">
        <v>4112</v>
      </c>
      <c r="E201" s="4" t="s">
        <v>425</v>
      </c>
      <c r="F201" s="7" t="s">
        <v>4113</v>
      </c>
      <c r="G201" s="7" t="s">
        <v>4114</v>
      </c>
      <c r="H201" s="7" t="s">
        <v>76</v>
      </c>
      <c r="I201" s="7" t="s">
        <v>228</v>
      </c>
      <c r="J201" s="7" t="s">
        <v>53</v>
      </c>
      <c r="K201" s="7" t="s">
        <v>53</v>
      </c>
      <c r="L201" s="93" t="s">
        <v>951</v>
      </c>
      <c r="M201" s="7" t="s">
        <v>686</v>
      </c>
      <c r="N201" s="7" t="s">
        <v>62</v>
      </c>
      <c r="O201" s="7" t="s">
        <v>4115</v>
      </c>
      <c r="P201" s="7" t="s">
        <v>1507</v>
      </c>
      <c r="Q201" s="7" t="s">
        <v>96</v>
      </c>
      <c r="R201" s="7" t="s">
        <v>57</v>
      </c>
      <c r="S201" s="7" t="s">
        <v>1212</v>
      </c>
      <c r="T201" s="80">
        <v>2.52</v>
      </c>
      <c r="U201" s="7" t="s">
        <v>1476</v>
      </c>
      <c r="V201" s="81">
        <v>6.3700000000000007E-2</v>
      </c>
      <c r="W201" s="81">
        <v>4.5999999999999999E-2</v>
      </c>
      <c r="X201" s="4" t="s">
        <v>614</v>
      </c>
      <c r="Z201" s="7" t="s">
        <v>769</v>
      </c>
      <c r="AA201" s="7" t="s">
        <v>305</v>
      </c>
      <c r="AB201" s="7" t="s">
        <v>2841</v>
      </c>
      <c r="AC201" s="7"/>
      <c r="AD201" s="80">
        <v>693307.47</v>
      </c>
      <c r="AE201" s="78">
        <v>1</v>
      </c>
      <c r="AF201" s="103">
        <v>97.11</v>
      </c>
      <c r="AG201" s="80">
        <v>673.27099999999996</v>
      </c>
      <c r="AH201" s="7"/>
      <c r="AI201" s="7"/>
      <c r="AJ201" s="7" t="s">
        <v>17</v>
      </c>
      <c r="AK201" s="81">
        <v>3.9872561921470298E-3</v>
      </c>
      <c r="AL201" s="81">
        <v>1.3709560052353799E-4</v>
      </c>
    </row>
    <row r="202" spans="1:38" x14ac:dyDescent="0.2">
      <c r="A202" s="7">
        <v>1038</v>
      </c>
      <c r="B202" s="7">
        <v>1038</v>
      </c>
      <c r="C202" s="7" t="s">
        <v>4116</v>
      </c>
      <c r="D202" s="7" t="s">
        <v>4117</v>
      </c>
      <c r="E202" s="4" t="s">
        <v>425</v>
      </c>
      <c r="F202" s="7" t="s">
        <v>4118</v>
      </c>
      <c r="G202" s="7" t="s">
        <v>4119</v>
      </c>
      <c r="H202" s="7" t="s">
        <v>76</v>
      </c>
      <c r="I202" s="7" t="s">
        <v>228</v>
      </c>
      <c r="J202" s="7" t="s">
        <v>53</v>
      </c>
      <c r="K202" s="7" t="s">
        <v>53</v>
      </c>
      <c r="L202" s="93" t="s">
        <v>951</v>
      </c>
      <c r="M202" s="7" t="s">
        <v>632</v>
      </c>
      <c r="N202" s="7" t="s">
        <v>62</v>
      </c>
      <c r="O202" s="7" t="s">
        <v>4120</v>
      </c>
      <c r="P202" s="7" t="s">
        <v>1205</v>
      </c>
      <c r="Q202" s="7" t="s">
        <v>65</v>
      </c>
      <c r="R202" s="7" t="s">
        <v>57</v>
      </c>
      <c r="S202" s="7" t="s">
        <v>1212</v>
      </c>
      <c r="T202" s="80">
        <v>4.72</v>
      </c>
      <c r="U202" s="7" t="s">
        <v>4121</v>
      </c>
      <c r="V202" s="81">
        <v>5.5899999999999998E-2</v>
      </c>
      <c r="W202" s="81">
        <v>3.7400000000000003E-2</v>
      </c>
      <c r="X202" s="4" t="s">
        <v>614</v>
      </c>
      <c r="Z202" s="7" t="s">
        <v>769</v>
      </c>
      <c r="AA202" s="7" t="s">
        <v>305</v>
      </c>
      <c r="AB202" s="7" t="s">
        <v>2841</v>
      </c>
      <c r="AC202" s="7"/>
      <c r="AD202" s="80">
        <v>8083581.8499999996</v>
      </c>
      <c r="AE202" s="78">
        <v>1</v>
      </c>
      <c r="AF202" s="103">
        <v>92.16</v>
      </c>
      <c r="AG202" s="80">
        <v>7449.8289999999997</v>
      </c>
      <c r="AH202" s="7"/>
      <c r="AI202" s="7"/>
      <c r="AJ202" s="7" t="s">
        <v>17</v>
      </c>
      <c r="AK202" s="81">
        <v>4.4119503223526403E-2</v>
      </c>
      <c r="AL202" s="81">
        <v>1.5169804742274501E-3</v>
      </c>
    </row>
    <row r="203" spans="1:38" x14ac:dyDescent="0.2">
      <c r="A203" s="7">
        <v>1038</v>
      </c>
      <c r="B203" s="7">
        <v>1038</v>
      </c>
      <c r="C203" s="7" t="s">
        <v>4116</v>
      </c>
      <c r="D203" s="7" t="s">
        <v>4117</v>
      </c>
      <c r="E203" s="4" t="s">
        <v>425</v>
      </c>
      <c r="F203" s="7" t="s">
        <v>4122</v>
      </c>
      <c r="G203" s="7" t="s">
        <v>4123</v>
      </c>
      <c r="H203" s="7" t="s">
        <v>76</v>
      </c>
      <c r="I203" s="7" t="s">
        <v>228</v>
      </c>
      <c r="J203" s="7" t="s">
        <v>53</v>
      </c>
      <c r="K203" s="7" t="s">
        <v>53</v>
      </c>
      <c r="L203" s="93" t="s">
        <v>951</v>
      </c>
      <c r="M203" s="7" t="s">
        <v>632</v>
      </c>
      <c r="N203" s="7" t="s">
        <v>62</v>
      </c>
      <c r="O203" s="7" t="s">
        <v>4120</v>
      </c>
      <c r="P203" s="7" t="s">
        <v>1205</v>
      </c>
      <c r="Q203" s="7" t="s">
        <v>65</v>
      </c>
      <c r="R203" s="7" t="s">
        <v>57</v>
      </c>
      <c r="S203" s="7" t="s">
        <v>1212</v>
      </c>
      <c r="T203" s="80">
        <v>0.94</v>
      </c>
      <c r="U203" s="7" t="s">
        <v>1553</v>
      </c>
      <c r="V203" s="81">
        <v>5.0700000000000002E-2</v>
      </c>
      <c r="W203" s="81">
        <v>2.5000000000000001E-2</v>
      </c>
      <c r="X203" s="4" t="s">
        <v>614</v>
      </c>
      <c r="Z203" s="7" t="s">
        <v>769</v>
      </c>
      <c r="AA203" s="7" t="s">
        <v>305</v>
      </c>
      <c r="AB203" s="7" t="s">
        <v>2841</v>
      </c>
      <c r="AC203" s="7"/>
      <c r="AD203" s="80">
        <v>1958606.54</v>
      </c>
      <c r="AE203" s="78">
        <v>1</v>
      </c>
      <c r="AF203" s="103">
        <v>97.82</v>
      </c>
      <c r="AG203" s="80">
        <v>1915.9090000000001</v>
      </c>
      <c r="AH203" s="7"/>
      <c r="AI203" s="7"/>
      <c r="AJ203" s="7" t="s">
        <v>17</v>
      </c>
      <c r="AK203" s="81">
        <v>1.13464281239837E-2</v>
      </c>
      <c r="AL203" s="81">
        <v>3.90129277501251E-4</v>
      </c>
    </row>
    <row r="204" spans="1:38" x14ac:dyDescent="0.2">
      <c r="A204" s="7">
        <v>1038</v>
      </c>
      <c r="B204" s="7">
        <v>1038</v>
      </c>
      <c r="C204" s="7" t="s">
        <v>4124</v>
      </c>
      <c r="D204" s="7" t="s">
        <v>4125</v>
      </c>
      <c r="E204" s="4" t="s">
        <v>425</v>
      </c>
      <c r="F204" s="7" t="s">
        <v>4126</v>
      </c>
      <c r="G204" s="7" t="s">
        <v>4127</v>
      </c>
      <c r="H204" s="7" t="s">
        <v>76</v>
      </c>
      <c r="I204" s="7" t="s">
        <v>228</v>
      </c>
      <c r="J204" s="7" t="s">
        <v>53</v>
      </c>
      <c r="K204" s="7" t="s">
        <v>53</v>
      </c>
      <c r="L204" s="93" t="s">
        <v>951</v>
      </c>
      <c r="M204" s="7" t="s">
        <v>75</v>
      </c>
      <c r="N204" s="7" t="s">
        <v>62</v>
      </c>
      <c r="O204" s="7" t="s">
        <v>4128</v>
      </c>
      <c r="P204" s="7" t="s">
        <v>1647</v>
      </c>
      <c r="Q204" s="7" t="s">
        <v>96</v>
      </c>
      <c r="R204" s="7" t="s">
        <v>57</v>
      </c>
      <c r="S204" s="7" t="s">
        <v>1212</v>
      </c>
      <c r="T204" s="80">
        <v>1.41</v>
      </c>
      <c r="U204" s="7" t="s">
        <v>1833</v>
      </c>
      <c r="V204" s="81">
        <v>6.1699999999999998E-2</v>
      </c>
      <c r="W204" s="81">
        <v>4.2999999999999997E-2</v>
      </c>
      <c r="X204" s="4" t="s">
        <v>614</v>
      </c>
      <c r="Z204" s="7" t="s">
        <v>769</v>
      </c>
      <c r="AA204" s="7" t="s">
        <v>305</v>
      </c>
      <c r="AB204" s="7" t="s">
        <v>2841</v>
      </c>
      <c r="AC204" s="7"/>
      <c r="AD204" s="80">
        <v>3446316.86</v>
      </c>
      <c r="AE204" s="78">
        <v>1</v>
      </c>
      <c r="AF204" s="103">
        <v>98.63</v>
      </c>
      <c r="AG204" s="80">
        <v>3399.1019999999999</v>
      </c>
      <c r="AH204" s="7"/>
      <c r="AI204" s="7"/>
      <c r="AJ204" s="7" t="s">
        <v>17</v>
      </c>
      <c r="AK204" s="81">
        <v>2.01302211174939E-2</v>
      </c>
      <c r="AL204" s="81">
        <v>6.9214633316259998E-4</v>
      </c>
    </row>
    <row r="205" spans="1:38" x14ac:dyDescent="0.2">
      <c r="A205" s="7">
        <v>1038</v>
      </c>
      <c r="B205" s="7">
        <v>1038</v>
      </c>
      <c r="C205" s="7" t="s">
        <v>3499</v>
      </c>
      <c r="D205" s="7" t="s">
        <v>5172</v>
      </c>
      <c r="E205" s="4" t="s">
        <v>426</v>
      </c>
      <c r="F205" s="7" t="s">
        <v>4129</v>
      </c>
      <c r="G205" s="7" t="s">
        <v>4130</v>
      </c>
      <c r="H205" s="7" t="s">
        <v>76</v>
      </c>
      <c r="I205" s="7" t="s">
        <v>228</v>
      </c>
      <c r="J205" s="7" t="s">
        <v>53</v>
      </c>
      <c r="K205" s="7" t="s">
        <v>314</v>
      </c>
      <c r="L205" s="93" t="s">
        <v>951</v>
      </c>
      <c r="M205" s="7" t="s">
        <v>625</v>
      </c>
      <c r="N205" s="7" t="s">
        <v>62</v>
      </c>
      <c r="O205" s="7" t="s">
        <v>4131</v>
      </c>
      <c r="P205" s="7" t="s">
        <v>1562</v>
      </c>
      <c r="Q205" s="7" t="s">
        <v>65</v>
      </c>
      <c r="R205" s="7" t="s">
        <v>57</v>
      </c>
      <c r="S205" s="7" t="s">
        <v>1212</v>
      </c>
      <c r="T205" s="80">
        <v>3.31</v>
      </c>
      <c r="U205" s="7" t="s">
        <v>5181</v>
      </c>
      <c r="V205" s="81">
        <v>6.3299999999999995E-2</v>
      </c>
      <c r="W205" s="81">
        <v>3.3500000000000002E-2</v>
      </c>
      <c r="X205" s="4" t="s">
        <v>614</v>
      </c>
      <c r="Z205" s="7" t="s">
        <v>769</v>
      </c>
      <c r="AA205" s="7" t="s">
        <v>305</v>
      </c>
      <c r="AB205" s="7" t="s">
        <v>2841</v>
      </c>
      <c r="AC205" s="7"/>
      <c r="AD205" s="80">
        <v>10891587.699999999</v>
      </c>
      <c r="AE205" s="78">
        <v>1</v>
      </c>
      <c r="AF205" s="103">
        <v>91.84</v>
      </c>
      <c r="AG205" s="80">
        <v>10002.834000000001</v>
      </c>
      <c r="AH205" s="7"/>
      <c r="AI205" s="7"/>
      <c r="AJ205" s="7" t="s">
        <v>17</v>
      </c>
      <c r="AK205" s="81">
        <v>5.9238953175163402E-2</v>
      </c>
      <c r="AL205" s="81">
        <v>2.03683923694946E-3</v>
      </c>
    </row>
    <row r="206" spans="1:38" x14ac:dyDescent="0.2">
      <c r="A206" s="7">
        <v>1038</v>
      </c>
      <c r="B206" s="7">
        <v>1038</v>
      </c>
      <c r="C206" s="7" t="s">
        <v>4132</v>
      </c>
      <c r="D206" s="7" t="s">
        <v>4133</v>
      </c>
      <c r="E206" s="4" t="s">
        <v>425</v>
      </c>
      <c r="F206" s="7" t="s">
        <v>4134</v>
      </c>
      <c r="G206" s="7" t="s">
        <v>4135</v>
      </c>
      <c r="H206" s="7" t="s">
        <v>76</v>
      </c>
      <c r="I206" s="7" t="s">
        <v>229</v>
      </c>
      <c r="J206" s="7" t="s">
        <v>53</v>
      </c>
      <c r="K206" s="7" t="s">
        <v>53</v>
      </c>
      <c r="L206" s="93" t="s">
        <v>951</v>
      </c>
      <c r="M206" s="7" t="s">
        <v>156</v>
      </c>
      <c r="N206" s="7" t="s">
        <v>62</v>
      </c>
      <c r="O206" s="7" t="s">
        <v>4136</v>
      </c>
      <c r="P206" s="7" t="s">
        <v>1205</v>
      </c>
      <c r="Q206" s="7" t="s">
        <v>96</v>
      </c>
      <c r="R206" s="7" t="s">
        <v>57</v>
      </c>
      <c r="S206" s="7" t="s">
        <v>1212</v>
      </c>
      <c r="T206" s="80">
        <v>7.38</v>
      </c>
      <c r="U206" s="7" t="s">
        <v>4137</v>
      </c>
      <c r="V206" s="81">
        <v>3.1199999999999999E-2</v>
      </c>
      <c r="W206" s="81">
        <v>8.3000000000000001E-3</v>
      </c>
      <c r="X206" s="4" t="s">
        <v>614</v>
      </c>
      <c r="Z206" s="7" t="s">
        <v>769</v>
      </c>
      <c r="AA206" s="7" t="s">
        <v>305</v>
      </c>
      <c r="AB206" s="7" t="s">
        <v>2841</v>
      </c>
      <c r="AC206" s="7"/>
      <c r="AD206" s="80">
        <v>1227275.18</v>
      </c>
      <c r="AE206" s="78">
        <v>1</v>
      </c>
      <c r="AF206" s="103">
        <v>97.58</v>
      </c>
      <c r="AG206" s="80">
        <v>1197.575</v>
      </c>
      <c r="AH206" s="7"/>
      <c r="AI206" s="7"/>
      <c r="AJ206" s="7" t="s">
        <v>17</v>
      </c>
      <c r="AK206" s="81">
        <v>7.0922995899511E-3</v>
      </c>
      <c r="AL206" s="81">
        <v>2.43857686720055E-4</v>
      </c>
    </row>
    <row r="207" spans="1:38" x14ac:dyDescent="0.2">
      <c r="A207" s="7">
        <v>1038</v>
      </c>
      <c r="B207" s="7">
        <v>1038</v>
      </c>
      <c r="C207" s="7" t="s">
        <v>4020</v>
      </c>
      <c r="D207" s="7" t="s">
        <v>4021</v>
      </c>
      <c r="E207" s="4" t="s">
        <v>425</v>
      </c>
      <c r="F207" s="7" t="s">
        <v>4022</v>
      </c>
      <c r="G207" s="7" t="s">
        <v>4023</v>
      </c>
      <c r="H207" s="7" t="s">
        <v>78</v>
      </c>
      <c r="I207" s="7" t="s">
        <v>229</v>
      </c>
      <c r="J207" s="7" t="s">
        <v>53</v>
      </c>
      <c r="K207" s="7" t="s">
        <v>53</v>
      </c>
      <c r="L207" s="93" t="s">
        <v>951</v>
      </c>
      <c r="M207" s="7" t="s">
        <v>140</v>
      </c>
      <c r="N207" s="7" t="s">
        <v>62</v>
      </c>
      <c r="O207" s="7" t="s">
        <v>4024</v>
      </c>
      <c r="P207" s="7" t="s">
        <v>298</v>
      </c>
      <c r="Q207" s="7" t="s">
        <v>298</v>
      </c>
      <c r="R207" s="7" t="s">
        <v>298</v>
      </c>
      <c r="S207" s="7" t="s">
        <v>1212</v>
      </c>
      <c r="T207" s="80">
        <v>0.01</v>
      </c>
      <c r="U207" s="7" t="s">
        <v>1466</v>
      </c>
      <c r="V207" s="81">
        <v>1E-4</v>
      </c>
      <c r="W207" s="81">
        <v>7.0999999999999994E-2</v>
      </c>
      <c r="X207" s="4" t="s">
        <v>614</v>
      </c>
      <c r="Z207" s="7" t="s">
        <v>302</v>
      </c>
      <c r="AA207" s="7" t="s">
        <v>304</v>
      </c>
      <c r="AB207" s="7" t="s">
        <v>3996</v>
      </c>
      <c r="AC207" s="7"/>
      <c r="AD207" s="80">
        <v>1303.75</v>
      </c>
      <c r="AE207" s="78">
        <v>1</v>
      </c>
      <c r="AF207" s="103">
        <v>2257.06</v>
      </c>
      <c r="AG207" s="80">
        <v>29.425999999999998</v>
      </c>
      <c r="AH207" s="7"/>
      <c r="AI207" s="7"/>
      <c r="AJ207" s="7" t="s">
        <v>17</v>
      </c>
      <c r="AK207" s="81">
        <v>1.7426963964851301E-4</v>
      </c>
      <c r="AL207" s="81">
        <v>5.99199041879686E-6</v>
      </c>
    </row>
    <row r="208" spans="1:38" x14ac:dyDescent="0.2">
      <c r="A208" s="7">
        <v>1038</v>
      </c>
      <c r="B208" s="7">
        <v>1038</v>
      </c>
      <c r="C208" s="7" t="s">
        <v>4138</v>
      </c>
      <c r="D208" s="7" t="s">
        <v>4139</v>
      </c>
      <c r="E208" s="4" t="s">
        <v>425</v>
      </c>
      <c r="F208" s="7" t="s">
        <v>4140</v>
      </c>
      <c r="G208" s="7" t="s">
        <v>4141</v>
      </c>
      <c r="H208" s="7" t="s">
        <v>76</v>
      </c>
      <c r="I208" s="7" t="s">
        <v>228</v>
      </c>
      <c r="J208" s="7" t="s">
        <v>53</v>
      </c>
      <c r="K208" s="7" t="s">
        <v>53</v>
      </c>
      <c r="L208" s="93" t="s">
        <v>951</v>
      </c>
      <c r="M208" s="7" t="s">
        <v>686</v>
      </c>
      <c r="N208" s="7" t="s">
        <v>62</v>
      </c>
      <c r="O208" s="7" t="s">
        <v>4142</v>
      </c>
      <c r="P208" s="7" t="s">
        <v>1439</v>
      </c>
      <c r="Q208" s="7" t="s">
        <v>65</v>
      </c>
      <c r="R208" s="7" t="s">
        <v>57</v>
      </c>
      <c r="S208" s="7" t="s">
        <v>1212</v>
      </c>
      <c r="T208" s="80">
        <v>2.08</v>
      </c>
      <c r="U208" s="7" t="s">
        <v>2827</v>
      </c>
      <c r="V208" s="81">
        <v>6.1800000000000001E-2</v>
      </c>
      <c r="W208" s="81">
        <v>2.86E-2</v>
      </c>
      <c r="X208" s="4" t="s">
        <v>614</v>
      </c>
      <c r="Z208" s="7" t="s">
        <v>769</v>
      </c>
      <c r="AA208" s="7" t="s">
        <v>305</v>
      </c>
      <c r="AB208" s="7" t="s">
        <v>2841</v>
      </c>
      <c r="AC208" s="7"/>
      <c r="AD208" s="80">
        <v>5085529.82</v>
      </c>
      <c r="AE208" s="78">
        <v>1</v>
      </c>
      <c r="AF208" s="103">
        <v>95.51</v>
      </c>
      <c r="AG208" s="80">
        <v>4857.1899999999996</v>
      </c>
      <c r="AH208" s="7"/>
      <c r="AI208" s="7"/>
      <c r="AJ208" s="7" t="s">
        <v>17</v>
      </c>
      <c r="AK208" s="81">
        <v>2.8765329811697202E-2</v>
      </c>
      <c r="AL208" s="81">
        <v>9.8905111052538909E-4</v>
      </c>
    </row>
    <row r="209" spans="1:38" x14ac:dyDescent="0.2">
      <c r="A209" s="7">
        <v>1038</v>
      </c>
      <c r="B209" s="7">
        <v>1038</v>
      </c>
      <c r="C209" s="7" t="s">
        <v>4143</v>
      </c>
      <c r="D209" s="7" t="s">
        <v>4144</v>
      </c>
      <c r="E209" s="4" t="s">
        <v>425</v>
      </c>
      <c r="F209" s="7" t="s">
        <v>4145</v>
      </c>
      <c r="G209" s="7" t="s">
        <v>4146</v>
      </c>
      <c r="H209" s="7" t="s">
        <v>76</v>
      </c>
      <c r="I209" s="7" t="s">
        <v>229</v>
      </c>
      <c r="J209" s="7" t="s">
        <v>53</v>
      </c>
      <c r="K209" s="7" t="s">
        <v>53</v>
      </c>
      <c r="L209" s="93" t="s">
        <v>951</v>
      </c>
      <c r="M209" s="7" t="s">
        <v>258</v>
      </c>
      <c r="N209" s="7" t="s">
        <v>62</v>
      </c>
      <c r="O209" s="7" t="s">
        <v>4147</v>
      </c>
      <c r="P209" s="7" t="s">
        <v>1205</v>
      </c>
      <c r="Q209" s="7" t="s">
        <v>70</v>
      </c>
      <c r="R209" s="7" t="s">
        <v>57</v>
      </c>
      <c r="S209" s="7" t="s">
        <v>1212</v>
      </c>
      <c r="T209" s="80">
        <v>3.86</v>
      </c>
      <c r="U209" s="7" t="s">
        <v>1660</v>
      </c>
      <c r="V209" s="81">
        <v>3.0300000000000001E-2</v>
      </c>
      <c r="W209" s="81">
        <v>1.55E-2</v>
      </c>
      <c r="X209" s="4" t="s">
        <v>614</v>
      </c>
      <c r="Z209" s="7" t="s">
        <v>769</v>
      </c>
      <c r="AA209" s="7" t="s">
        <v>305</v>
      </c>
      <c r="AB209" s="7" t="s">
        <v>2841</v>
      </c>
      <c r="AC209" s="7"/>
      <c r="AD209" s="80">
        <v>13964051.949999999</v>
      </c>
      <c r="AE209" s="78">
        <v>1</v>
      </c>
      <c r="AF209" s="103">
        <v>103.64</v>
      </c>
      <c r="AG209" s="80">
        <v>14472.343000000001</v>
      </c>
      <c r="AH209" s="7"/>
      <c r="AI209" s="7"/>
      <c r="AJ209" s="7" t="s">
        <v>17</v>
      </c>
      <c r="AK209" s="81">
        <v>8.5708356563801893E-2</v>
      </c>
      <c r="AL209" s="81">
        <v>2.9469484895759202E-3</v>
      </c>
    </row>
    <row r="210" spans="1:38" x14ac:dyDescent="0.2">
      <c r="A210" s="7">
        <v>1038</v>
      </c>
      <c r="B210" s="7">
        <v>1038</v>
      </c>
      <c r="C210" s="7" t="s">
        <v>4143</v>
      </c>
      <c r="D210" s="7" t="s">
        <v>4144</v>
      </c>
      <c r="E210" s="4" t="s">
        <v>425</v>
      </c>
      <c r="F210" s="7" t="s">
        <v>4148</v>
      </c>
      <c r="G210" s="7" t="s">
        <v>4149</v>
      </c>
      <c r="H210" s="7" t="s">
        <v>76</v>
      </c>
      <c r="I210" s="7" t="s">
        <v>229</v>
      </c>
      <c r="J210" s="7" t="s">
        <v>53</v>
      </c>
      <c r="K210" s="7" t="s">
        <v>53</v>
      </c>
      <c r="L210" s="93" t="s">
        <v>951</v>
      </c>
      <c r="M210" s="7" t="s">
        <v>258</v>
      </c>
      <c r="N210" s="7" t="s">
        <v>62</v>
      </c>
      <c r="O210" s="7" t="s">
        <v>4147</v>
      </c>
      <c r="P210" s="7" t="s">
        <v>1205</v>
      </c>
      <c r="Q210" s="7" t="s">
        <v>70</v>
      </c>
      <c r="R210" s="7" t="s">
        <v>57</v>
      </c>
      <c r="S210" s="7" t="s">
        <v>1212</v>
      </c>
      <c r="T210" s="80">
        <v>6.6</v>
      </c>
      <c r="U210" s="7" t="s">
        <v>4150</v>
      </c>
      <c r="V210" s="81">
        <v>3.2500000000000001E-2</v>
      </c>
      <c r="W210" s="81">
        <v>1.7500000000000002E-2</v>
      </c>
      <c r="X210" s="4" t="s">
        <v>614</v>
      </c>
      <c r="Z210" s="7" t="s">
        <v>769</v>
      </c>
      <c r="AA210" s="7" t="s">
        <v>305</v>
      </c>
      <c r="AB210" s="7" t="s">
        <v>2841</v>
      </c>
      <c r="AC210" s="7"/>
      <c r="AD210" s="80">
        <v>5084761</v>
      </c>
      <c r="AE210" s="78">
        <v>1</v>
      </c>
      <c r="AF210" s="103">
        <v>99.46</v>
      </c>
      <c r="AG210" s="80">
        <v>5057.3029999999999</v>
      </c>
      <c r="AH210" s="7"/>
      <c r="AI210" s="7"/>
      <c r="AJ210" s="7" t="s">
        <v>17</v>
      </c>
      <c r="AK210" s="81">
        <v>2.9950446895467098E-2</v>
      </c>
      <c r="AL210" s="81">
        <v>1.0297995175653301E-3</v>
      </c>
    </row>
    <row r="211" spans="1:38" x14ac:dyDescent="0.2">
      <c r="A211" s="7">
        <v>1038</v>
      </c>
      <c r="B211" s="7">
        <v>1038</v>
      </c>
      <c r="C211" s="7" t="s">
        <v>4151</v>
      </c>
      <c r="D211" s="7" t="s">
        <v>4152</v>
      </c>
      <c r="E211" s="4" t="s">
        <v>425</v>
      </c>
      <c r="F211" s="7" t="s">
        <v>4153</v>
      </c>
      <c r="G211" s="7" t="s">
        <v>4154</v>
      </c>
      <c r="H211" s="7" t="s">
        <v>76</v>
      </c>
      <c r="I211" s="7" t="s">
        <v>229</v>
      </c>
      <c r="J211" s="7" t="s">
        <v>53</v>
      </c>
      <c r="K211" s="7" t="s">
        <v>53</v>
      </c>
      <c r="L211" s="93" t="s">
        <v>951</v>
      </c>
      <c r="M211" s="7" t="s">
        <v>258</v>
      </c>
      <c r="N211" s="7" t="s">
        <v>62</v>
      </c>
      <c r="O211" s="7" t="s">
        <v>4155</v>
      </c>
      <c r="P211" s="7" t="s">
        <v>1562</v>
      </c>
      <c r="Q211" s="7" t="s">
        <v>65</v>
      </c>
      <c r="R211" s="7" t="s">
        <v>57</v>
      </c>
      <c r="S211" s="7" t="s">
        <v>1212</v>
      </c>
      <c r="T211" s="80">
        <v>2.76</v>
      </c>
      <c r="U211" s="7" t="s">
        <v>1819</v>
      </c>
      <c r="V211" s="81">
        <v>3.6400000000000002E-2</v>
      </c>
      <c r="W211" s="81">
        <v>3.6400000000000002E-2</v>
      </c>
      <c r="X211" s="4" t="s">
        <v>614</v>
      </c>
      <c r="Z211" s="7" t="s">
        <v>769</v>
      </c>
      <c r="AA211" s="7" t="s">
        <v>305</v>
      </c>
      <c r="AB211" s="7" t="s">
        <v>2841</v>
      </c>
      <c r="AC211" s="7"/>
      <c r="AD211" s="80">
        <v>3027000</v>
      </c>
      <c r="AE211" s="78">
        <v>1</v>
      </c>
      <c r="AF211" s="103">
        <v>105.15</v>
      </c>
      <c r="AG211" s="80">
        <v>3182.89</v>
      </c>
      <c r="AH211" s="7"/>
      <c r="AI211" s="7"/>
      <c r="AJ211" s="7" t="s">
        <v>17</v>
      </c>
      <c r="AK211" s="81">
        <v>1.88497678340796E-2</v>
      </c>
      <c r="AL211" s="81">
        <v>6.4811993922840496E-4</v>
      </c>
    </row>
    <row r="212" spans="1:38" x14ac:dyDescent="0.2">
      <c r="A212" s="7">
        <v>1038</v>
      </c>
      <c r="B212" s="7">
        <v>1038</v>
      </c>
      <c r="C212" s="7" t="s">
        <v>4156</v>
      </c>
      <c r="D212" s="7" t="s">
        <v>4157</v>
      </c>
      <c r="E212" s="4" t="s">
        <v>425</v>
      </c>
      <c r="F212" s="7" t="s">
        <v>4158</v>
      </c>
      <c r="G212" s="7" t="s">
        <v>4159</v>
      </c>
      <c r="H212" s="7" t="s">
        <v>76</v>
      </c>
      <c r="I212" s="7" t="s">
        <v>229</v>
      </c>
      <c r="J212" s="7" t="s">
        <v>53</v>
      </c>
      <c r="K212" s="7" t="s">
        <v>53</v>
      </c>
      <c r="L212" s="93" t="s">
        <v>951</v>
      </c>
      <c r="M212" s="7" t="s">
        <v>629</v>
      </c>
      <c r="N212" s="7" t="s">
        <v>62</v>
      </c>
      <c r="O212" s="7" t="s">
        <v>4160</v>
      </c>
      <c r="P212" s="7" t="s">
        <v>1439</v>
      </c>
      <c r="Q212" s="7" t="s">
        <v>65</v>
      </c>
      <c r="R212" s="7" t="s">
        <v>57</v>
      </c>
      <c r="S212" s="7" t="s">
        <v>1212</v>
      </c>
      <c r="T212" s="80">
        <v>3.78</v>
      </c>
      <c r="U212" s="7" t="s">
        <v>2827</v>
      </c>
      <c r="V212" s="81">
        <v>3.8399999999999997E-2</v>
      </c>
      <c r="W212" s="81">
        <v>3.8399999999999997E-2</v>
      </c>
      <c r="X212" s="4" t="s">
        <v>614</v>
      </c>
      <c r="Z212" s="7" t="s">
        <v>769</v>
      </c>
      <c r="AA212" s="7" t="s">
        <v>305</v>
      </c>
      <c r="AB212" s="7" t="s">
        <v>2841</v>
      </c>
      <c r="AC212" s="7"/>
      <c r="AD212" s="80">
        <v>4978000</v>
      </c>
      <c r="AE212" s="78">
        <v>1</v>
      </c>
      <c r="AF212" s="103">
        <v>102.59</v>
      </c>
      <c r="AG212" s="80">
        <v>5106.93</v>
      </c>
      <c r="AH212" s="7"/>
      <c r="AI212" s="7"/>
      <c r="AJ212" s="7" t="s">
        <v>17</v>
      </c>
      <c r="AK212" s="81">
        <v>3.02443482158276E-2</v>
      </c>
      <c r="AL212" s="81">
        <v>1.03990485719433E-3</v>
      </c>
    </row>
    <row r="213" spans="1:38" x14ac:dyDescent="0.2">
      <c r="A213" s="7">
        <v>1038</v>
      </c>
      <c r="B213" s="7">
        <v>1038</v>
      </c>
      <c r="C213" s="7" t="s">
        <v>4161</v>
      </c>
      <c r="D213" s="7" t="s">
        <v>4162</v>
      </c>
      <c r="E213" s="4" t="s">
        <v>761</v>
      </c>
      <c r="F213" s="7" t="s">
        <v>4163</v>
      </c>
      <c r="G213" s="7" t="s">
        <v>4164</v>
      </c>
      <c r="H213" s="7" t="s">
        <v>76</v>
      </c>
      <c r="I213" s="7" t="s">
        <v>228</v>
      </c>
      <c r="J213" s="7" t="s">
        <v>53</v>
      </c>
      <c r="K213" s="7" t="s">
        <v>204</v>
      </c>
      <c r="L213" s="93" t="s">
        <v>951</v>
      </c>
      <c r="M213" s="7" t="s">
        <v>140</v>
      </c>
      <c r="N213" s="7" t="s">
        <v>62</v>
      </c>
      <c r="O213" s="7" t="s">
        <v>2841</v>
      </c>
      <c r="P213" s="7" t="s">
        <v>298</v>
      </c>
      <c r="Q213" s="7" t="s">
        <v>298</v>
      </c>
      <c r="R213" s="7" t="s">
        <v>298</v>
      </c>
      <c r="S213" s="7" t="s">
        <v>1212</v>
      </c>
      <c r="T213" s="80">
        <v>3.82</v>
      </c>
      <c r="U213" s="7" t="s">
        <v>2953</v>
      </c>
      <c r="V213" s="81">
        <v>9.0399999999999994E-2</v>
      </c>
      <c r="W213" s="81">
        <v>9.5000000000000001E-2</v>
      </c>
      <c r="X213" s="4" t="s">
        <v>614</v>
      </c>
      <c r="Z213" s="7" t="s">
        <v>769</v>
      </c>
      <c r="AA213" s="7" t="s">
        <v>305</v>
      </c>
      <c r="AB213" s="7" t="s">
        <v>2841</v>
      </c>
      <c r="AC213" s="7"/>
      <c r="AD213" s="80">
        <v>1909000</v>
      </c>
      <c r="AE213" s="78">
        <v>1</v>
      </c>
      <c r="AF213" s="103">
        <v>100</v>
      </c>
      <c r="AG213" s="80">
        <v>1909</v>
      </c>
      <c r="AH213" s="7"/>
      <c r="AI213" s="7"/>
      <c r="AJ213" s="7" t="s">
        <v>17</v>
      </c>
      <c r="AK213" s="81">
        <v>1.13055120165956E-2</v>
      </c>
      <c r="AL213" s="81">
        <v>3.8872244080876301E-4</v>
      </c>
    </row>
    <row r="214" spans="1:38" x14ac:dyDescent="0.2">
      <c r="A214" s="7">
        <v>1038</v>
      </c>
      <c r="B214" s="7">
        <v>1038</v>
      </c>
      <c r="C214" s="7" t="s">
        <v>4025</v>
      </c>
      <c r="D214" s="7" t="s">
        <v>4026</v>
      </c>
      <c r="E214" s="4" t="s">
        <v>425</v>
      </c>
      <c r="F214" s="7" t="s">
        <v>4027</v>
      </c>
      <c r="G214" s="7" t="s">
        <v>4028</v>
      </c>
      <c r="H214" s="7" t="s">
        <v>76</v>
      </c>
      <c r="I214" s="7" t="s">
        <v>229</v>
      </c>
      <c r="J214" s="7" t="s">
        <v>53</v>
      </c>
      <c r="K214" s="7" t="s">
        <v>53</v>
      </c>
      <c r="L214" s="93" t="s">
        <v>951</v>
      </c>
      <c r="M214" s="7" t="s">
        <v>102</v>
      </c>
      <c r="N214" s="7" t="s">
        <v>62</v>
      </c>
      <c r="O214" s="7" t="s">
        <v>4029</v>
      </c>
      <c r="P214" s="7" t="s">
        <v>2124</v>
      </c>
      <c r="Q214" s="7" t="s">
        <v>65</v>
      </c>
      <c r="R214" s="7" t="s">
        <v>57</v>
      </c>
      <c r="S214" s="7" t="s">
        <v>1212</v>
      </c>
      <c r="T214" s="80">
        <v>0.01</v>
      </c>
      <c r="U214" s="7" t="s">
        <v>3995</v>
      </c>
      <c r="V214" s="81">
        <v>1E-4</v>
      </c>
      <c r="W214" s="81">
        <v>5.5E-2</v>
      </c>
      <c r="X214" s="4" t="s">
        <v>614</v>
      </c>
      <c r="Z214" s="7" t="s">
        <v>302</v>
      </c>
      <c r="AA214" s="7" t="s">
        <v>304</v>
      </c>
      <c r="AB214" s="7" t="s">
        <v>3996</v>
      </c>
      <c r="AC214" s="7"/>
      <c r="AD214" s="80">
        <v>4706.3900000000003</v>
      </c>
      <c r="AE214" s="78">
        <v>1</v>
      </c>
      <c r="AF214" s="103">
        <v>251.18</v>
      </c>
      <c r="AG214" s="80">
        <v>11.821999999999999</v>
      </c>
      <c r="AH214" s="7"/>
      <c r="AI214" s="7"/>
      <c r="AJ214" s="7" t="s">
        <v>17</v>
      </c>
      <c r="AK214" s="81">
        <v>7.0009548404463497E-5</v>
      </c>
      <c r="AL214" s="81">
        <v>2.4071693962868599E-6</v>
      </c>
    </row>
    <row r="215" spans="1:38" x14ac:dyDescent="0.2">
      <c r="A215" s="7">
        <v>1038</v>
      </c>
      <c r="B215" s="7">
        <v>1038</v>
      </c>
      <c r="C215" s="7" t="s">
        <v>4030</v>
      </c>
      <c r="D215" s="7" t="s">
        <v>4031</v>
      </c>
      <c r="E215" s="4" t="s">
        <v>425</v>
      </c>
      <c r="F215" s="7" t="s">
        <v>4032</v>
      </c>
      <c r="G215" s="7" t="s">
        <v>4033</v>
      </c>
      <c r="H215" s="7" t="s">
        <v>76</v>
      </c>
      <c r="I215" s="7" t="s">
        <v>102</v>
      </c>
      <c r="J215" s="7" t="s">
        <v>53</v>
      </c>
      <c r="K215" s="7" t="s">
        <v>53</v>
      </c>
      <c r="L215" s="93" t="s">
        <v>951</v>
      </c>
      <c r="M215" s="7" t="s">
        <v>102</v>
      </c>
      <c r="N215" s="7" t="s">
        <v>62</v>
      </c>
      <c r="O215" s="7" t="s">
        <v>4247</v>
      </c>
      <c r="P215" s="7" t="s">
        <v>298</v>
      </c>
      <c r="Q215" s="7" t="s">
        <v>298</v>
      </c>
      <c r="R215" s="7" t="s">
        <v>298</v>
      </c>
      <c r="S215" s="7" t="s">
        <v>1212</v>
      </c>
      <c r="T215" s="80">
        <v>0.01</v>
      </c>
      <c r="U215" s="7" t="s">
        <v>3995</v>
      </c>
      <c r="V215" s="81">
        <v>1E-4</v>
      </c>
      <c r="W215" s="81">
        <v>2.5000000000000001E-2</v>
      </c>
      <c r="X215" s="4" t="s">
        <v>614</v>
      </c>
      <c r="Z215" s="7" t="s">
        <v>302</v>
      </c>
      <c r="AA215" s="7" t="s">
        <v>304</v>
      </c>
      <c r="AB215" s="7" t="s">
        <v>3996</v>
      </c>
      <c r="AC215" s="7"/>
      <c r="AD215" s="80">
        <v>20000</v>
      </c>
      <c r="AE215" s="78">
        <v>1</v>
      </c>
      <c r="AF215" s="103">
        <v>0</v>
      </c>
      <c r="AG215" s="80">
        <v>0</v>
      </c>
      <c r="AH215" s="7"/>
      <c r="AI215" s="7"/>
      <c r="AJ215" s="7" t="s">
        <v>17</v>
      </c>
      <c r="AK215" s="81">
        <v>1.18444337523264E-12</v>
      </c>
      <c r="AL215" s="81">
        <v>4.0725242620090399E-14</v>
      </c>
    </row>
    <row r="216" spans="1:38" x14ac:dyDescent="0.2">
      <c r="A216" s="7">
        <v>1038</v>
      </c>
      <c r="B216" s="7">
        <v>1038</v>
      </c>
      <c r="C216" s="7" t="s">
        <v>4166</v>
      </c>
      <c r="D216" s="7" t="s">
        <v>4167</v>
      </c>
      <c r="E216" s="4" t="s">
        <v>425</v>
      </c>
      <c r="F216" s="7" t="s">
        <v>4168</v>
      </c>
      <c r="G216" s="7" t="s">
        <v>4169</v>
      </c>
      <c r="H216" s="7" t="s">
        <v>76</v>
      </c>
      <c r="I216" s="7" t="s">
        <v>228</v>
      </c>
      <c r="J216" s="7" t="s">
        <v>53</v>
      </c>
      <c r="K216" s="7" t="s">
        <v>53</v>
      </c>
      <c r="L216" s="93" t="s">
        <v>951</v>
      </c>
      <c r="M216" s="7" t="s">
        <v>686</v>
      </c>
      <c r="N216" s="7" t="s">
        <v>62</v>
      </c>
      <c r="O216" s="7" t="s">
        <v>4170</v>
      </c>
      <c r="P216" s="7" t="s">
        <v>1507</v>
      </c>
      <c r="Q216" s="7" t="s">
        <v>96</v>
      </c>
      <c r="R216" s="7" t="s">
        <v>57</v>
      </c>
      <c r="S216" s="7" t="s">
        <v>1212</v>
      </c>
      <c r="T216" s="80">
        <v>2.12</v>
      </c>
      <c r="U216" s="7" t="s">
        <v>1495</v>
      </c>
      <c r="V216" s="81">
        <v>6.3100000000000003E-2</v>
      </c>
      <c r="W216" s="81">
        <v>4.4699999999999997E-2</v>
      </c>
      <c r="X216" s="4" t="s">
        <v>614</v>
      </c>
      <c r="Z216" s="7" t="s">
        <v>769</v>
      </c>
      <c r="AA216" s="7" t="s">
        <v>305</v>
      </c>
      <c r="AB216" s="7" t="s">
        <v>2841</v>
      </c>
      <c r="AC216" s="7"/>
      <c r="AD216" s="80">
        <v>4571204.1100000003</v>
      </c>
      <c r="AE216" s="78">
        <v>1</v>
      </c>
      <c r="AF216" s="103">
        <v>97.54</v>
      </c>
      <c r="AG216" s="80">
        <v>4458.7520000000004</v>
      </c>
      <c r="AH216" s="7"/>
      <c r="AI216" s="7"/>
      <c r="AJ216" s="7" t="s">
        <v>17</v>
      </c>
      <c r="AK216" s="81">
        <v>2.6405699236362799E-2</v>
      </c>
      <c r="AL216" s="81">
        <v>9.0791888446570105E-4</v>
      </c>
    </row>
    <row r="217" spans="1:38" x14ac:dyDescent="0.2">
      <c r="A217" s="7">
        <v>1038</v>
      </c>
      <c r="B217" s="7">
        <v>1038</v>
      </c>
      <c r="C217" s="7" t="s">
        <v>4035</v>
      </c>
      <c r="D217" s="7" t="s">
        <v>4036</v>
      </c>
      <c r="E217" s="4" t="s">
        <v>425</v>
      </c>
      <c r="F217" s="7" t="s">
        <v>4037</v>
      </c>
      <c r="G217" s="7" t="s">
        <v>4038</v>
      </c>
      <c r="H217" s="7" t="s">
        <v>76</v>
      </c>
      <c r="I217" s="7" t="s">
        <v>102</v>
      </c>
      <c r="J217" s="7" t="s">
        <v>53</v>
      </c>
      <c r="K217" s="7" t="s">
        <v>53</v>
      </c>
      <c r="L217" s="93" t="s">
        <v>951</v>
      </c>
      <c r="M217" s="7" t="s">
        <v>102</v>
      </c>
      <c r="N217" s="7" t="s">
        <v>62</v>
      </c>
      <c r="O217" s="7" t="s">
        <v>4039</v>
      </c>
      <c r="P217" s="7" t="s">
        <v>298</v>
      </c>
      <c r="Q217" s="7" t="s">
        <v>298</v>
      </c>
      <c r="R217" s="7" t="s">
        <v>298</v>
      </c>
      <c r="S217" s="7" t="s">
        <v>1212</v>
      </c>
      <c r="T217" s="80">
        <v>0.01</v>
      </c>
      <c r="U217" s="7" t="s">
        <v>4040</v>
      </c>
      <c r="V217" s="81">
        <v>1E-4</v>
      </c>
      <c r="W217" s="81">
        <v>0.06</v>
      </c>
      <c r="X217" s="4" t="s">
        <v>614</v>
      </c>
      <c r="Z217" s="7" t="s">
        <v>302</v>
      </c>
      <c r="AA217" s="7" t="s">
        <v>304</v>
      </c>
      <c r="AB217" s="7" t="s">
        <v>3996</v>
      </c>
      <c r="AC217" s="7"/>
      <c r="AD217" s="80">
        <v>4845602.63</v>
      </c>
      <c r="AE217" s="78">
        <v>1</v>
      </c>
      <c r="AF217" s="103">
        <v>0</v>
      </c>
      <c r="AG217" s="80">
        <v>0</v>
      </c>
      <c r="AH217" s="7"/>
      <c r="AI217" s="7"/>
      <c r="AJ217" s="7" t="s">
        <v>17</v>
      </c>
      <c r="AK217" s="81">
        <v>2.8696709670566899E-10</v>
      </c>
      <c r="AL217" s="81">
        <v>9.8669171373649192E-12</v>
      </c>
    </row>
    <row r="218" spans="1:38" x14ac:dyDescent="0.2">
      <c r="A218" s="7">
        <v>1038</v>
      </c>
      <c r="B218" s="7">
        <v>1038</v>
      </c>
      <c r="C218" s="7" t="s">
        <v>4035</v>
      </c>
      <c r="D218" s="7" t="s">
        <v>4036</v>
      </c>
      <c r="E218" s="4" t="s">
        <v>425</v>
      </c>
      <c r="F218" s="7" t="s">
        <v>4171</v>
      </c>
      <c r="G218" s="7" t="s">
        <v>4172</v>
      </c>
      <c r="H218" s="7" t="s">
        <v>76</v>
      </c>
      <c r="I218" s="7" t="s">
        <v>102</v>
      </c>
      <c r="J218" s="7" t="s">
        <v>53</v>
      </c>
      <c r="K218" s="7" t="s">
        <v>53</v>
      </c>
      <c r="L218" s="93" t="s">
        <v>951</v>
      </c>
      <c r="M218" s="7" t="s">
        <v>102</v>
      </c>
      <c r="N218" s="7" t="s">
        <v>62</v>
      </c>
      <c r="O218" s="7" t="s">
        <v>4173</v>
      </c>
      <c r="P218" s="7" t="s">
        <v>298</v>
      </c>
      <c r="Q218" s="7" t="s">
        <v>298</v>
      </c>
      <c r="R218" s="7" t="s">
        <v>298</v>
      </c>
      <c r="S218" s="7" t="s">
        <v>1212</v>
      </c>
      <c r="T218" s="80">
        <v>0.01</v>
      </c>
      <c r="U218" s="7" t="s">
        <v>4040</v>
      </c>
      <c r="V218" s="81">
        <v>1E-4</v>
      </c>
      <c r="W218" s="81">
        <v>6.4500000000000002E-2</v>
      </c>
      <c r="X218" s="4" t="s">
        <v>614</v>
      </c>
      <c r="Z218" s="7" t="s">
        <v>302</v>
      </c>
      <c r="AA218" s="7" t="s">
        <v>304</v>
      </c>
      <c r="AB218" s="7" t="s">
        <v>3996</v>
      </c>
      <c r="AC218" s="7"/>
      <c r="AD218" s="80">
        <v>553416.38</v>
      </c>
      <c r="AE218" s="78">
        <v>1</v>
      </c>
      <c r="AF218" s="103">
        <v>0</v>
      </c>
      <c r="AG218" s="80">
        <v>0</v>
      </c>
      <c r="AH218" s="7"/>
      <c r="AI218" s="7"/>
      <c r="AJ218" s="7" t="s">
        <v>17</v>
      </c>
      <c r="AK218" s="81">
        <v>3.2774518251811599E-11</v>
      </c>
      <c r="AL218" s="81">
        <v>1.12690081727161E-12</v>
      </c>
    </row>
    <row r="219" spans="1:38" x14ac:dyDescent="0.2">
      <c r="A219" s="7">
        <v>1038</v>
      </c>
      <c r="B219" s="7">
        <v>1038</v>
      </c>
      <c r="C219" s="7" t="s">
        <v>4035</v>
      </c>
      <c r="D219" s="7" t="s">
        <v>4036</v>
      </c>
      <c r="E219" s="4" t="s">
        <v>425</v>
      </c>
      <c r="F219" s="7" t="s">
        <v>4174</v>
      </c>
      <c r="G219" s="7" t="s">
        <v>4175</v>
      </c>
      <c r="H219" s="7" t="s">
        <v>76</v>
      </c>
      <c r="I219" s="7" t="s">
        <v>102</v>
      </c>
      <c r="J219" s="7" t="s">
        <v>53</v>
      </c>
      <c r="K219" s="7" t="s">
        <v>53</v>
      </c>
      <c r="L219" s="93" t="s">
        <v>951</v>
      </c>
      <c r="M219" s="7" t="s">
        <v>102</v>
      </c>
      <c r="N219" s="7" t="s">
        <v>62</v>
      </c>
      <c r="O219" s="7" t="s">
        <v>4176</v>
      </c>
      <c r="P219" s="7" t="s">
        <v>298</v>
      </c>
      <c r="Q219" s="7" t="s">
        <v>298</v>
      </c>
      <c r="R219" s="7" t="s">
        <v>298</v>
      </c>
      <c r="S219" s="7" t="s">
        <v>1212</v>
      </c>
      <c r="T219" s="80">
        <v>0.01</v>
      </c>
      <c r="U219" s="7" t="s">
        <v>4040</v>
      </c>
      <c r="V219" s="81">
        <v>1E-4</v>
      </c>
      <c r="W219" s="81">
        <v>5.7000000000000002E-2</v>
      </c>
      <c r="X219" s="4" t="s">
        <v>614</v>
      </c>
      <c r="Z219" s="7" t="s">
        <v>302</v>
      </c>
      <c r="AA219" s="7" t="s">
        <v>304</v>
      </c>
      <c r="AB219" s="7" t="s">
        <v>3996</v>
      </c>
      <c r="AC219" s="7"/>
      <c r="AD219" s="80">
        <v>846925.93</v>
      </c>
      <c r="AE219" s="78">
        <v>1</v>
      </c>
      <c r="AF219" s="103">
        <v>0</v>
      </c>
      <c r="AG219" s="80">
        <v>0</v>
      </c>
      <c r="AH219" s="7"/>
      <c r="AI219" s="7"/>
      <c r="AJ219" s="7" t="s">
        <v>17</v>
      </c>
      <c r="AK219" s="81">
        <v>5.0156790355062295E-11</v>
      </c>
      <c r="AL219" s="81">
        <v>1.7245631990247899E-12</v>
      </c>
    </row>
    <row r="220" spans="1:38" x14ac:dyDescent="0.2">
      <c r="A220" s="7">
        <v>1038</v>
      </c>
      <c r="B220" s="7">
        <v>1038</v>
      </c>
      <c r="C220" s="7" t="s">
        <v>4041</v>
      </c>
      <c r="D220" s="7" t="s">
        <v>4042</v>
      </c>
      <c r="E220" s="4" t="s">
        <v>761</v>
      </c>
      <c r="F220" s="7" t="s">
        <v>4043</v>
      </c>
      <c r="G220" s="7" t="s">
        <v>4044</v>
      </c>
      <c r="H220" s="7" t="s">
        <v>76</v>
      </c>
      <c r="I220" s="7" t="s">
        <v>228</v>
      </c>
      <c r="J220" s="7" t="s">
        <v>53</v>
      </c>
      <c r="K220" s="7" t="s">
        <v>314</v>
      </c>
      <c r="L220" s="93" t="s">
        <v>951</v>
      </c>
      <c r="M220" s="7" t="s">
        <v>630</v>
      </c>
      <c r="N220" s="7" t="s">
        <v>62</v>
      </c>
      <c r="O220" s="7" t="s">
        <v>4045</v>
      </c>
      <c r="P220" s="7" t="s">
        <v>298</v>
      </c>
      <c r="Q220" s="7" t="s">
        <v>298</v>
      </c>
      <c r="R220" s="7" t="s">
        <v>298</v>
      </c>
      <c r="S220" s="7" t="s">
        <v>1212</v>
      </c>
      <c r="T220" s="80">
        <v>0.01</v>
      </c>
      <c r="U220" s="7" t="s">
        <v>4046</v>
      </c>
      <c r="V220" s="81">
        <v>1E-4</v>
      </c>
      <c r="W220" s="81">
        <v>0.03</v>
      </c>
      <c r="X220" s="4" t="s">
        <v>614</v>
      </c>
      <c r="Z220" s="7" t="s">
        <v>302</v>
      </c>
      <c r="AA220" s="7" t="s">
        <v>304</v>
      </c>
      <c r="AB220" s="7" t="s">
        <v>3996</v>
      </c>
      <c r="AC220" s="7"/>
      <c r="AD220" s="80">
        <v>1034157.46</v>
      </c>
      <c r="AE220" s="78">
        <v>1</v>
      </c>
      <c r="AF220" s="103">
        <v>0</v>
      </c>
      <c r="AG220" s="80">
        <v>0</v>
      </c>
      <c r="AH220" s="7"/>
      <c r="AI220" s="7"/>
      <c r="AJ220" s="7" t="s">
        <v>17</v>
      </c>
      <c r="AK220" s="81">
        <v>6.1245047622220895E-11</v>
      </c>
      <c r="AL220" s="81">
        <v>2.10581567329382E-12</v>
      </c>
    </row>
    <row r="221" spans="1:38" x14ac:dyDescent="0.2">
      <c r="A221" s="7">
        <v>1038</v>
      </c>
      <c r="B221" s="7">
        <v>1038</v>
      </c>
      <c r="C221" s="7" t="s">
        <v>4177</v>
      </c>
      <c r="D221" s="7" t="s">
        <v>4178</v>
      </c>
      <c r="E221" s="4" t="s">
        <v>425</v>
      </c>
      <c r="F221" s="7" t="s">
        <v>4179</v>
      </c>
      <c r="G221" s="7" t="s">
        <v>4180</v>
      </c>
      <c r="H221" s="7" t="s">
        <v>78</v>
      </c>
      <c r="I221" s="7" t="s">
        <v>102</v>
      </c>
      <c r="J221" s="7" t="s">
        <v>53</v>
      </c>
      <c r="K221" s="7" t="s">
        <v>53</v>
      </c>
      <c r="L221" s="93" t="s">
        <v>951</v>
      </c>
      <c r="M221" s="7" t="s">
        <v>686</v>
      </c>
      <c r="N221" s="7" t="s">
        <v>62</v>
      </c>
      <c r="O221" s="7" t="s">
        <v>4181</v>
      </c>
      <c r="P221" s="7" t="s">
        <v>298</v>
      </c>
      <c r="Q221" s="7" t="s">
        <v>298</v>
      </c>
      <c r="R221" s="7" t="s">
        <v>298</v>
      </c>
      <c r="S221" s="7" t="s">
        <v>1212</v>
      </c>
      <c r="T221" s="80">
        <v>0.01</v>
      </c>
      <c r="U221" s="7" t="s">
        <v>4182</v>
      </c>
      <c r="V221" s="81">
        <v>1E-4</v>
      </c>
      <c r="W221" s="81">
        <v>0.08</v>
      </c>
      <c r="X221" s="4" t="s">
        <v>614</v>
      </c>
      <c r="Z221" s="7" t="s">
        <v>302</v>
      </c>
      <c r="AA221" s="7" t="s">
        <v>304</v>
      </c>
      <c r="AB221" s="7" t="s">
        <v>3996</v>
      </c>
      <c r="AC221" s="7"/>
      <c r="AD221" s="80">
        <v>3000</v>
      </c>
      <c r="AE221" s="78">
        <v>1</v>
      </c>
      <c r="AF221" s="103">
        <v>0</v>
      </c>
      <c r="AG221" s="80">
        <v>0</v>
      </c>
      <c r="AH221" s="7"/>
      <c r="AI221" s="7"/>
      <c r="AJ221" s="7" t="s">
        <v>17</v>
      </c>
      <c r="AK221" s="81">
        <v>1.77666506284897E-13</v>
      </c>
      <c r="AL221" s="81">
        <v>6.1087863930136004E-15</v>
      </c>
    </row>
    <row r="222" spans="1:38" x14ac:dyDescent="0.2">
      <c r="A222" s="7">
        <v>1038</v>
      </c>
      <c r="B222" s="7">
        <v>1038</v>
      </c>
      <c r="C222" s="7" t="s">
        <v>4183</v>
      </c>
      <c r="D222" s="7" t="s">
        <v>4184</v>
      </c>
      <c r="E222" s="4" t="s">
        <v>425</v>
      </c>
      <c r="F222" s="7" t="s">
        <v>4185</v>
      </c>
      <c r="G222" s="7" t="s">
        <v>4186</v>
      </c>
      <c r="H222" s="7" t="s">
        <v>78</v>
      </c>
      <c r="I222" s="7" t="s">
        <v>229</v>
      </c>
      <c r="J222" s="7" t="s">
        <v>53</v>
      </c>
      <c r="K222" s="7" t="s">
        <v>53</v>
      </c>
      <c r="L222" s="93" t="s">
        <v>951</v>
      </c>
      <c r="M222" s="7" t="s">
        <v>163</v>
      </c>
      <c r="N222" s="7" t="s">
        <v>62</v>
      </c>
      <c r="O222" s="7" t="s">
        <v>4187</v>
      </c>
      <c r="P222" s="7" t="s">
        <v>1507</v>
      </c>
      <c r="Q222" s="7" t="s">
        <v>70</v>
      </c>
      <c r="R222" s="7" t="s">
        <v>57</v>
      </c>
      <c r="S222" s="7" t="s">
        <v>1212</v>
      </c>
      <c r="T222" s="80">
        <v>0.24</v>
      </c>
      <c r="U222" s="7" t="s">
        <v>2646</v>
      </c>
      <c r="V222" s="81">
        <v>1.7100000000000001E-2</v>
      </c>
      <c r="W222" s="81">
        <v>7.1499999999999994E-2</v>
      </c>
      <c r="X222" s="4" t="s">
        <v>614</v>
      </c>
      <c r="Z222" s="7" t="s">
        <v>769</v>
      </c>
      <c r="AA222" s="7" t="s">
        <v>305</v>
      </c>
      <c r="AB222" s="7" t="s">
        <v>2841</v>
      </c>
      <c r="AC222" s="7"/>
      <c r="AD222" s="80">
        <v>3890401.6290000002</v>
      </c>
      <c r="AE222" s="78">
        <v>1</v>
      </c>
      <c r="AF222" s="103">
        <v>124.69</v>
      </c>
      <c r="AG222" s="80">
        <v>4850.942</v>
      </c>
      <c r="AH222" s="7"/>
      <c r="AI222" s="7"/>
      <c r="AJ222" s="7" t="s">
        <v>17</v>
      </c>
      <c r="AK222" s="81">
        <v>2.87283293411307E-2</v>
      </c>
      <c r="AL222" s="81">
        <v>9.8777890691280107E-4</v>
      </c>
    </row>
    <row r="223" spans="1:38" x14ac:dyDescent="0.2">
      <c r="A223" s="7">
        <v>1038</v>
      </c>
      <c r="B223" s="7">
        <v>1038</v>
      </c>
      <c r="C223" s="7" t="s">
        <v>4047</v>
      </c>
      <c r="D223" s="7" t="s">
        <v>4048</v>
      </c>
      <c r="E223" s="4" t="s">
        <v>425</v>
      </c>
      <c r="F223" s="7" t="s">
        <v>4049</v>
      </c>
      <c r="G223" s="7" t="s">
        <v>4050</v>
      </c>
      <c r="H223" s="7" t="s">
        <v>78</v>
      </c>
      <c r="I223" s="7" t="s">
        <v>102</v>
      </c>
      <c r="J223" s="7" t="s">
        <v>53</v>
      </c>
      <c r="K223" s="7" t="s">
        <v>53</v>
      </c>
      <c r="L223" s="93" t="s">
        <v>951</v>
      </c>
      <c r="M223" s="93" t="s">
        <v>686</v>
      </c>
      <c r="N223" s="7" t="s">
        <v>62</v>
      </c>
      <c r="O223" s="7" t="s">
        <v>4051</v>
      </c>
      <c r="P223" s="7" t="s">
        <v>298</v>
      </c>
      <c r="Q223" s="7" t="s">
        <v>298</v>
      </c>
      <c r="R223" s="7" t="s">
        <v>298</v>
      </c>
      <c r="S223" s="7" t="s">
        <v>1212</v>
      </c>
      <c r="T223" s="80">
        <v>0.01</v>
      </c>
      <c r="U223" s="7" t="s">
        <v>3995</v>
      </c>
      <c r="V223" s="81">
        <v>1E-4</v>
      </c>
      <c r="W223" s="81">
        <v>7.4499999999999997E-2</v>
      </c>
      <c r="X223" s="4" t="s">
        <v>614</v>
      </c>
      <c r="Z223" s="7" t="s">
        <v>302</v>
      </c>
      <c r="AA223" s="7" t="s">
        <v>304</v>
      </c>
      <c r="AB223" s="7" t="s">
        <v>3996</v>
      </c>
      <c r="AC223" s="7"/>
      <c r="AD223" s="80">
        <v>487072</v>
      </c>
      <c r="AE223" s="78">
        <v>1</v>
      </c>
      <c r="AF223" s="103">
        <v>0</v>
      </c>
      <c r="AG223" s="80">
        <v>0</v>
      </c>
      <c r="AH223" s="7"/>
      <c r="AI223" s="7"/>
      <c r="AJ223" s="7" t="s">
        <v>17</v>
      </c>
      <c r="AK223" s="81">
        <v>2.8845460183065696E-11</v>
      </c>
      <c r="AL223" s="81">
        <v>9.9180626867263403E-13</v>
      </c>
    </row>
    <row r="224" spans="1:38" x14ac:dyDescent="0.2">
      <c r="A224" s="7">
        <v>1038</v>
      </c>
      <c r="B224" s="7">
        <v>1038</v>
      </c>
      <c r="C224" s="7" t="s">
        <v>4052</v>
      </c>
      <c r="D224" s="7" t="s">
        <v>4053</v>
      </c>
      <c r="E224" s="4" t="s">
        <v>425</v>
      </c>
      <c r="F224" s="7" t="s">
        <v>4054</v>
      </c>
      <c r="G224" s="7" t="s">
        <v>4055</v>
      </c>
      <c r="H224" s="7" t="s">
        <v>76</v>
      </c>
      <c r="I224" s="7" t="s">
        <v>229</v>
      </c>
      <c r="J224" s="7" t="s">
        <v>53</v>
      </c>
      <c r="K224" s="7" t="s">
        <v>53</v>
      </c>
      <c r="L224" s="93" t="s">
        <v>951</v>
      </c>
      <c r="M224" s="7" t="s">
        <v>686</v>
      </c>
      <c r="N224" s="7" t="s">
        <v>62</v>
      </c>
      <c r="O224" s="7" t="s">
        <v>4056</v>
      </c>
      <c r="P224" s="7" t="s">
        <v>298</v>
      </c>
      <c r="Q224" s="7" t="s">
        <v>298</v>
      </c>
      <c r="R224" s="7" t="s">
        <v>298</v>
      </c>
      <c r="S224" s="7" t="s">
        <v>1212</v>
      </c>
      <c r="T224" s="80">
        <v>0.01</v>
      </c>
      <c r="U224" s="7" t="s">
        <v>4057</v>
      </c>
      <c r="V224" s="81">
        <v>4.1020000000000001E-2</v>
      </c>
      <c r="W224" s="81">
        <v>5.3499999999999999E-2</v>
      </c>
      <c r="X224" s="4" t="s">
        <v>614</v>
      </c>
      <c r="Z224" s="7" t="s">
        <v>302</v>
      </c>
      <c r="AA224" s="7" t="s">
        <v>304</v>
      </c>
      <c r="AB224" s="7" t="s">
        <v>3996</v>
      </c>
      <c r="AC224" s="7"/>
      <c r="AD224" s="80">
        <v>695648.12</v>
      </c>
      <c r="AE224" s="78">
        <v>1</v>
      </c>
      <c r="AF224" s="103">
        <v>0</v>
      </c>
      <c r="AG224" s="80">
        <v>0</v>
      </c>
      <c r="AH224" s="7"/>
      <c r="AI224" s="7"/>
      <c r="AJ224" s="7" t="s">
        <v>17</v>
      </c>
      <c r="AK224" s="81">
        <v>4.1197790361352197E-11</v>
      </c>
      <c r="AL224" s="81">
        <v>1.4165219232604899E-12</v>
      </c>
    </row>
    <row r="225" spans="1:38" x14ac:dyDescent="0.2">
      <c r="A225" s="7">
        <v>1038</v>
      </c>
      <c r="B225" s="7">
        <v>1038</v>
      </c>
      <c r="C225" s="7" t="s">
        <v>4058</v>
      </c>
      <c r="D225" s="7" t="s">
        <v>4059</v>
      </c>
      <c r="E225" s="4" t="s">
        <v>425</v>
      </c>
      <c r="F225" s="7" t="s">
        <v>4060</v>
      </c>
      <c r="G225" s="7" t="s">
        <v>4061</v>
      </c>
      <c r="H225" s="7" t="s">
        <v>76</v>
      </c>
      <c r="I225" s="7" t="s">
        <v>229</v>
      </c>
      <c r="J225" s="7" t="s">
        <v>53</v>
      </c>
      <c r="K225" s="7" t="s">
        <v>53</v>
      </c>
      <c r="L225" s="93" t="s">
        <v>951</v>
      </c>
      <c r="M225" s="7" t="s">
        <v>102</v>
      </c>
      <c r="N225" s="7" t="s">
        <v>62</v>
      </c>
      <c r="O225" s="7" t="s">
        <v>4062</v>
      </c>
      <c r="P225" s="7" t="s">
        <v>298</v>
      </c>
      <c r="Q225" s="7" t="s">
        <v>298</v>
      </c>
      <c r="R225" s="7" t="s">
        <v>298</v>
      </c>
      <c r="S225" s="7" t="s">
        <v>1212</v>
      </c>
      <c r="T225" s="80">
        <v>0.01</v>
      </c>
      <c r="U225" s="7" t="s">
        <v>4040</v>
      </c>
      <c r="V225" s="81">
        <v>1E-4</v>
      </c>
      <c r="W225" s="81">
        <v>4.4999999999999998E-2</v>
      </c>
      <c r="X225" s="4" t="s">
        <v>614</v>
      </c>
      <c r="Z225" s="7" t="s">
        <v>302</v>
      </c>
      <c r="AA225" s="7" t="s">
        <v>304</v>
      </c>
      <c r="AB225" s="7" t="s">
        <v>3996</v>
      </c>
      <c r="AC225" s="7"/>
      <c r="AD225" s="80">
        <v>330751.96999999997</v>
      </c>
      <c r="AE225" s="78">
        <v>1</v>
      </c>
      <c r="AF225" s="103">
        <v>3.3180000000000001</v>
      </c>
      <c r="AG225" s="80">
        <v>10.974</v>
      </c>
      <c r="AH225" s="7"/>
      <c r="AI225" s="7"/>
      <c r="AJ225" s="7" t="s">
        <v>17</v>
      </c>
      <c r="AK225" s="81">
        <v>6.4989740635304101E-5</v>
      </c>
      <c r="AL225" s="81">
        <v>2.2345711163014899E-6</v>
      </c>
    </row>
    <row r="226" spans="1:38" x14ac:dyDescent="0.2">
      <c r="A226" s="7">
        <v>1038</v>
      </c>
      <c r="B226" s="7">
        <v>1038</v>
      </c>
      <c r="C226" s="7" t="s">
        <v>4063</v>
      </c>
      <c r="D226" s="7" t="s">
        <v>4064</v>
      </c>
      <c r="E226" s="4" t="s">
        <v>425</v>
      </c>
      <c r="F226" s="7" t="s">
        <v>4065</v>
      </c>
      <c r="G226" s="7" t="s">
        <v>4066</v>
      </c>
      <c r="H226" s="7" t="s">
        <v>76</v>
      </c>
      <c r="I226" s="7" t="s">
        <v>229</v>
      </c>
      <c r="J226" s="7" t="s">
        <v>53</v>
      </c>
      <c r="K226" s="7" t="s">
        <v>207</v>
      </c>
      <c r="L226" s="93" t="s">
        <v>951</v>
      </c>
      <c r="M226" s="7" t="s">
        <v>102</v>
      </c>
      <c r="N226" s="7" t="s">
        <v>62</v>
      </c>
      <c r="O226" s="7" t="s">
        <v>4067</v>
      </c>
      <c r="P226" s="7" t="s">
        <v>298</v>
      </c>
      <c r="Q226" s="7" t="s">
        <v>298</v>
      </c>
      <c r="R226" s="7" t="s">
        <v>298</v>
      </c>
      <c r="S226" s="7" t="s">
        <v>1212</v>
      </c>
      <c r="T226" s="80">
        <v>0.01</v>
      </c>
      <c r="U226" s="7" t="s">
        <v>4068</v>
      </c>
      <c r="V226" s="81">
        <v>1E-4</v>
      </c>
      <c r="W226" s="81">
        <v>0.13413600000000001</v>
      </c>
      <c r="X226" s="4" t="s">
        <v>614</v>
      </c>
      <c r="Z226" s="7" t="s">
        <v>302</v>
      </c>
      <c r="AA226" s="7" t="s">
        <v>304</v>
      </c>
      <c r="AB226" s="7" t="s">
        <v>3996</v>
      </c>
      <c r="AC226" s="7"/>
      <c r="AD226" s="80">
        <v>31246.69</v>
      </c>
      <c r="AE226" s="78">
        <v>1</v>
      </c>
      <c r="AF226" s="103">
        <v>0</v>
      </c>
      <c r="AG226" s="80">
        <v>0</v>
      </c>
      <c r="AH226" s="7"/>
      <c r="AI226" s="7"/>
      <c r="AJ226" s="7" t="s">
        <v>17</v>
      </c>
      <c r="AK226" s="81">
        <v>1.8504967484224098E-12</v>
      </c>
      <c r="AL226" s="81">
        <v>6.3626451566237698E-14</v>
      </c>
    </row>
    <row r="227" spans="1:38" x14ac:dyDescent="0.2">
      <c r="A227" s="7">
        <v>1038</v>
      </c>
      <c r="B227" s="7">
        <v>1038</v>
      </c>
      <c r="C227" s="7" t="s">
        <v>4188</v>
      </c>
      <c r="D227" s="7" t="s">
        <v>4189</v>
      </c>
      <c r="E227" s="4" t="s">
        <v>425</v>
      </c>
      <c r="F227" s="7" t="s">
        <v>4190</v>
      </c>
      <c r="G227" s="7" t="s">
        <v>4191</v>
      </c>
      <c r="H227" s="7" t="s">
        <v>76</v>
      </c>
      <c r="I227" s="7" t="s">
        <v>102</v>
      </c>
      <c r="J227" s="7" t="s">
        <v>53</v>
      </c>
      <c r="K227" s="7" t="s">
        <v>53</v>
      </c>
      <c r="L227" s="93" t="s">
        <v>951</v>
      </c>
      <c r="M227" s="7" t="s">
        <v>102</v>
      </c>
      <c r="N227" s="7" t="s">
        <v>62</v>
      </c>
      <c r="O227" s="7" t="s">
        <v>4192</v>
      </c>
      <c r="P227" s="7" t="s">
        <v>298</v>
      </c>
      <c r="Q227" s="7" t="s">
        <v>298</v>
      </c>
      <c r="R227" s="7" t="s">
        <v>298</v>
      </c>
      <c r="S227" s="7" t="s">
        <v>1212</v>
      </c>
      <c r="T227" s="80">
        <v>0.01</v>
      </c>
      <c r="U227" s="7" t="s">
        <v>4193</v>
      </c>
      <c r="V227" s="81">
        <v>1E-4</v>
      </c>
      <c r="W227" s="81">
        <v>5.8500000000000003E-2</v>
      </c>
      <c r="X227" s="4" t="s">
        <v>614</v>
      </c>
      <c r="Z227" s="7" t="s">
        <v>302</v>
      </c>
      <c r="AA227" s="7" t="s">
        <v>304</v>
      </c>
      <c r="AB227" s="7" t="s">
        <v>3996</v>
      </c>
      <c r="AC227" s="7"/>
      <c r="AD227" s="80">
        <v>666136.4</v>
      </c>
      <c r="AE227" s="78">
        <v>1</v>
      </c>
      <c r="AF227" s="103">
        <v>0</v>
      </c>
      <c r="AG227" s="80">
        <v>0</v>
      </c>
      <c r="AH227" s="7"/>
      <c r="AI227" s="7"/>
      <c r="AJ227" s="7" t="s">
        <v>17</v>
      </c>
      <c r="AK227" s="81">
        <v>3.9450042299066196E-11</v>
      </c>
      <c r="AL227" s="81">
        <v>1.3564283254036798E-12</v>
      </c>
    </row>
    <row r="228" spans="1:38" x14ac:dyDescent="0.2">
      <c r="A228" s="7">
        <v>1038</v>
      </c>
      <c r="B228" s="7">
        <v>1038</v>
      </c>
      <c r="C228" s="7" t="s">
        <v>4069</v>
      </c>
      <c r="D228" s="7" t="s">
        <v>4070</v>
      </c>
      <c r="E228" s="4" t="s">
        <v>425</v>
      </c>
      <c r="F228" s="7" t="s">
        <v>4071</v>
      </c>
      <c r="G228" s="7" t="s">
        <v>4072</v>
      </c>
      <c r="H228" s="7" t="s">
        <v>76</v>
      </c>
      <c r="I228" s="7" t="s">
        <v>306</v>
      </c>
      <c r="J228" s="7" t="s">
        <v>53</v>
      </c>
      <c r="K228" s="7" t="s">
        <v>53</v>
      </c>
      <c r="L228" s="93" t="s">
        <v>951</v>
      </c>
      <c r="M228" s="7" t="s">
        <v>102</v>
      </c>
      <c r="N228" s="7" t="s">
        <v>62</v>
      </c>
      <c r="O228" s="7" t="s">
        <v>4073</v>
      </c>
      <c r="P228" s="7" t="s">
        <v>298</v>
      </c>
      <c r="Q228" s="7" t="s">
        <v>298</v>
      </c>
      <c r="R228" s="7" t="s">
        <v>298</v>
      </c>
      <c r="S228" s="7" t="s">
        <v>1212</v>
      </c>
      <c r="T228" s="80">
        <v>0.01</v>
      </c>
      <c r="U228" s="7" t="s">
        <v>4074</v>
      </c>
      <c r="V228" s="81">
        <v>1E-4</v>
      </c>
      <c r="W228" s="81">
        <v>4.4999999999999998E-2</v>
      </c>
      <c r="X228" s="4" t="s">
        <v>614</v>
      </c>
      <c r="Z228" s="7" t="s">
        <v>302</v>
      </c>
      <c r="AA228" s="7" t="s">
        <v>304</v>
      </c>
      <c r="AB228" s="7" t="s">
        <v>3996</v>
      </c>
      <c r="AC228" s="7"/>
      <c r="AD228" s="80">
        <v>1035351.87</v>
      </c>
      <c r="AE228" s="78">
        <v>1</v>
      </c>
      <c r="AF228" s="103">
        <v>0</v>
      </c>
      <c r="AG228" s="80">
        <v>0</v>
      </c>
      <c r="AH228" s="7"/>
      <c r="AI228" s="7"/>
      <c r="AJ228" s="7" t="s">
        <v>17</v>
      </c>
      <c r="AK228" s="81">
        <v>6.1315783172811501E-11</v>
      </c>
      <c r="AL228" s="81">
        <v>2.1082478051457197E-12</v>
      </c>
    </row>
    <row r="229" spans="1:38" x14ac:dyDescent="0.2">
      <c r="A229" s="7">
        <v>1038</v>
      </c>
      <c r="B229" s="7">
        <v>1038</v>
      </c>
      <c r="C229" s="7" t="s">
        <v>4194</v>
      </c>
      <c r="D229" s="7" t="s">
        <v>4195</v>
      </c>
      <c r="E229" s="4" t="s">
        <v>78</v>
      </c>
      <c r="F229" s="7" t="s">
        <v>4196</v>
      </c>
      <c r="G229" s="7" t="s">
        <v>4197</v>
      </c>
      <c r="H229" s="7" t="s">
        <v>76</v>
      </c>
      <c r="I229" s="7" t="s">
        <v>102</v>
      </c>
      <c r="J229" s="7" t="s">
        <v>53</v>
      </c>
      <c r="K229" s="7" t="s">
        <v>204</v>
      </c>
      <c r="L229" s="93" t="s">
        <v>951</v>
      </c>
      <c r="M229" s="7" t="s">
        <v>102</v>
      </c>
      <c r="N229" s="7" t="s">
        <v>62</v>
      </c>
      <c r="O229" s="7" t="s">
        <v>4198</v>
      </c>
      <c r="P229" s="7" t="s">
        <v>298</v>
      </c>
      <c r="Q229" s="7" t="s">
        <v>298</v>
      </c>
      <c r="R229" s="7" t="s">
        <v>298</v>
      </c>
      <c r="S229" s="7" t="s">
        <v>1212</v>
      </c>
      <c r="T229" s="80">
        <v>0.01</v>
      </c>
      <c r="U229" s="7" t="s">
        <v>4199</v>
      </c>
      <c r="V229" s="81">
        <v>1E-4</v>
      </c>
      <c r="W229" s="81">
        <v>8.1500000000000003E-2</v>
      </c>
      <c r="X229" s="4" t="s">
        <v>614</v>
      </c>
      <c r="Z229" s="7" t="s">
        <v>302</v>
      </c>
      <c r="AA229" s="7" t="s">
        <v>304</v>
      </c>
      <c r="AB229" s="7" t="s">
        <v>3996</v>
      </c>
      <c r="AC229" s="7"/>
      <c r="AD229" s="80">
        <v>23453.49</v>
      </c>
      <c r="AE229" s="78">
        <v>1</v>
      </c>
      <c r="AF229" s="103">
        <v>201</v>
      </c>
      <c r="AG229" s="80">
        <v>47.142000000000003</v>
      </c>
      <c r="AH229" s="7"/>
      <c r="AI229" s="7"/>
      <c r="AJ229" s="7" t="s">
        <v>17</v>
      </c>
      <c r="AK229" s="81">
        <v>2.7918227510867998E-4</v>
      </c>
      <c r="AL229" s="81">
        <v>9.59924815890554E-6</v>
      </c>
    </row>
    <row r="230" spans="1:38" x14ac:dyDescent="0.2">
      <c r="A230" s="7">
        <v>1038</v>
      </c>
      <c r="B230" s="7">
        <v>1038</v>
      </c>
      <c r="C230" s="7" t="s">
        <v>4020</v>
      </c>
      <c r="D230" s="7" t="s">
        <v>4021</v>
      </c>
      <c r="E230" s="4" t="s">
        <v>425</v>
      </c>
      <c r="F230" s="7" t="s">
        <v>4075</v>
      </c>
      <c r="G230" s="7" t="s">
        <v>4076</v>
      </c>
      <c r="H230" s="7" t="s">
        <v>76</v>
      </c>
      <c r="I230" s="7" t="s">
        <v>229</v>
      </c>
      <c r="J230" s="7" t="s">
        <v>53</v>
      </c>
      <c r="K230" s="7" t="s">
        <v>53</v>
      </c>
      <c r="L230" s="93" t="s">
        <v>951</v>
      </c>
      <c r="M230" s="7" t="s">
        <v>140</v>
      </c>
      <c r="N230" s="7" t="s">
        <v>62</v>
      </c>
      <c r="O230" s="7" t="s">
        <v>4077</v>
      </c>
      <c r="P230" s="7" t="s">
        <v>298</v>
      </c>
      <c r="Q230" s="7" t="s">
        <v>298</v>
      </c>
      <c r="R230" s="7" t="s">
        <v>298</v>
      </c>
      <c r="S230" s="7" t="s">
        <v>1212</v>
      </c>
      <c r="T230" s="80">
        <v>0.01</v>
      </c>
      <c r="U230" s="7" t="s">
        <v>4078</v>
      </c>
      <c r="V230" s="81">
        <v>1E-4</v>
      </c>
      <c r="W230" s="81">
        <v>7.0999999999999994E-2</v>
      </c>
      <c r="X230" s="4" t="s">
        <v>614</v>
      </c>
      <c r="Z230" s="7" t="s">
        <v>302</v>
      </c>
      <c r="AA230" s="7" t="s">
        <v>304</v>
      </c>
      <c r="AB230" s="7" t="s">
        <v>3996</v>
      </c>
      <c r="AC230" s="7"/>
      <c r="AD230" s="80">
        <v>3911.25</v>
      </c>
      <c r="AE230" s="78">
        <v>1</v>
      </c>
      <c r="AF230" s="103">
        <v>2257.06</v>
      </c>
      <c r="AG230" s="80">
        <v>88.278999999999996</v>
      </c>
      <c r="AH230" s="7"/>
      <c r="AI230" s="7"/>
      <c r="AJ230" s="7" t="s">
        <v>17</v>
      </c>
      <c r="AK230" s="81">
        <v>5.2280891894553798E-4</v>
      </c>
      <c r="AL230" s="81">
        <v>1.7975971256390601E-5</v>
      </c>
    </row>
    <row r="231" spans="1:38" x14ac:dyDescent="0.2">
      <c r="A231" s="7">
        <v>1038</v>
      </c>
      <c r="B231" s="7">
        <v>1038</v>
      </c>
      <c r="C231" s="7" t="s">
        <v>4025</v>
      </c>
      <c r="D231" s="7" t="s">
        <v>4026</v>
      </c>
      <c r="E231" s="4" t="s">
        <v>425</v>
      </c>
      <c r="F231" s="7" t="s">
        <v>4200</v>
      </c>
      <c r="G231" s="7" t="s">
        <v>4201</v>
      </c>
      <c r="H231" s="7" t="s">
        <v>76</v>
      </c>
      <c r="I231" s="7" t="s">
        <v>102</v>
      </c>
      <c r="J231" s="7" t="s">
        <v>53</v>
      </c>
      <c r="K231" s="7" t="s">
        <v>53</v>
      </c>
      <c r="L231" s="93" t="s">
        <v>951</v>
      </c>
      <c r="M231" s="7" t="s">
        <v>102</v>
      </c>
      <c r="N231" s="7" t="s">
        <v>62</v>
      </c>
      <c r="O231" s="7" t="s">
        <v>4202</v>
      </c>
      <c r="P231" s="7" t="s">
        <v>2124</v>
      </c>
      <c r="Q231" s="7" t="s">
        <v>65</v>
      </c>
      <c r="R231" s="7" t="s">
        <v>57</v>
      </c>
      <c r="S231" s="7" t="s">
        <v>1212</v>
      </c>
      <c r="T231" s="80">
        <v>0.01</v>
      </c>
      <c r="U231" s="7" t="s">
        <v>4002</v>
      </c>
      <c r="V231" s="81">
        <v>1E-4</v>
      </c>
      <c r="W231" s="81">
        <v>8.5000000000000006E-2</v>
      </c>
      <c r="X231" s="4" t="s">
        <v>614</v>
      </c>
      <c r="Z231" s="7" t="s">
        <v>302</v>
      </c>
      <c r="AA231" s="7" t="s">
        <v>304</v>
      </c>
      <c r="AB231" s="7" t="s">
        <v>3996</v>
      </c>
      <c r="AC231" s="7"/>
      <c r="AD231" s="80">
        <v>3706.35</v>
      </c>
      <c r="AE231" s="78">
        <v>1</v>
      </c>
      <c r="AF231" s="103">
        <v>219.86</v>
      </c>
      <c r="AG231" s="80">
        <v>8.1489999999999991</v>
      </c>
      <c r="AH231" s="7"/>
      <c r="AI231" s="7"/>
      <c r="AJ231" s="7" t="s">
        <v>17</v>
      </c>
      <c r="AK231" s="81">
        <v>4.8258849009802103E-5</v>
      </c>
      <c r="AL231" s="81">
        <v>1.6593054388138E-6</v>
      </c>
    </row>
    <row r="232" spans="1:38" x14ac:dyDescent="0.2">
      <c r="A232" s="7">
        <v>1038</v>
      </c>
      <c r="B232" s="7">
        <v>1038</v>
      </c>
      <c r="C232" s="7" t="s">
        <v>4025</v>
      </c>
      <c r="D232" s="7" t="s">
        <v>4026</v>
      </c>
      <c r="E232" s="4" t="s">
        <v>425</v>
      </c>
      <c r="F232" s="7" t="s">
        <v>4203</v>
      </c>
      <c r="G232" s="7" t="s">
        <v>4204</v>
      </c>
      <c r="H232" s="7" t="s">
        <v>78</v>
      </c>
      <c r="I232" s="7" t="s">
        <v>102</v>
      </c>
      <c r="J232" s="7" t="s">
        <v>53</v>
      </c>
      <c r="K232" s="7" t="s">
        <v>53</v>
      </c>
      <c r="L232" s="93" t="s">
        <v>951</v>
      </c>
      <c r="M232" s="7" t="s">
        <v>102</v>
      </c>
      <c r="N232" s="7" t="s">
        <v>62</v>
      </c>
      <c r="O232" s="7" t="s">
        <v>4205</v>
      </c>
      <c r="P232" s="7" t="s">
        <v>2124</v>
      </c>
      <c r="Q232" s="7" t="s">
        <v>65</v>
      </c>
      <c r="R232" s="7" t="s">
        <v>57</v>
      </c>
      <c r="S232" s="7" t="s">
        <v>1212</v>
      </c>
      <c r="T232" s="80">
        <v>0.01</v>
      </c>
      <c r="U232" s="7" t="s">
        <v>4182</v>
      </c>
      <c r="V232" s="81">
        <v>1E-4</v>
      </c>
      <c r="W232" s="81">
        <v>8.5000000000000006E-2</v>
      </c>
      <c r="X232" s="4" t="s">
        <v>614</v>
      </c>
      <c r="Z232" s="7" t="s">
        <v>302</v>
      </c>
      <c r="AA232" s="7" t="s">
        <v>304</v>
      </c>
      <c r="AB232" s="7" t="s">
        <v>3996</v>
      </c>
      <c r="AC232" s="7"/>
      <c r="AD232" s="80">
        <v>2017.73</v>
      </c>
      <c r="AE232" s="78">
        <v>1</v>
      </c>
      <c r="AF232" s="103">
        <v>219.86</v>
      </c>
      <c r="AG232" s="80">
        <v>4.4359999999999999</v>
      </c>
      <c r="AH232" s="7"/>
      <c r="AI232" s="7"/>
      <c r="AJ232" s="7" t="s">
        <v>17</v>
      </c>
      <c r="AK232" s="81">
        <v>2.62720270380692E-5</v>
      </c>
      <c r="AL232" s="81">
        <v>9.0332277390364304E-7</v>
      </c>
    </row>
    <row r="233" spans="1:38" x14ac:dyDescent="0.2">
      <c r="A233" s="7">
        <v>1038</v>
      </c>
      <c r="B233" s="7">
        <v>1038</v>
      </c>
      <c r="C233" s="7" t="s">
        <v>4206</v>
      </c>
      <c r="D233" s="7" t="s">
        <v>4207</v>
      </c>
      <c r="E233" s="4" t="s">
        <v>425</v>
      </c>
      <c r="F233" s="7" t="s">
        <v>4208</v>
      </c>
      <c r="G233" s="7" t="s">
        <v>4209</v>
      </c>
      <c r="H233" s="7" t="s">
        <v>76</v>
      </c>
      <c r="I233" s="7" t="s">
        <v>229</v>
      </c>
      <c r="J233" s="7" t="s">
        <v>53</v>
      </c>
      <c r="K233" s="7" t="s">
        <v>53</v>
      </c>
      <c r="L233" s="93" t="s">
        <v>951</v>
      </c>
      <c r="M233" s="7" t="s">
        <v>102</v>
      </c>
      <c r="N233" s="7" t="s">
        <v>62</v>
      </c>
      <c r="O233" s="7" t="s">
        <v>4062</v>
      </c>
      <c r="P233" s="7" t="s">
        <v>298</v>
      </c>
      <c r="Q233" s="7" t="s">
        <v>298</v>
      </c>
      <c r="R233" s="7" t="s">
        <v>298</v>
      </c>
      <c r="S233" s="7" t="s">
        <v>1212</v>
      </c>
      <c r="T233" s="80">
        <v>0.01</v>
      </c>
      <c r="U233" s="7" t="s">
        <v>4182</v>
      </c>
      <c r="V233" s="81">
        <v>1E-4</v>
      </c>
      <c r="W233" s="81">
        <v>0.05</v>
      </c>
      <c r="X233" s="4" t="s">
        <v>614</v>
      </c>
      <c r="Z233" s="7" t="s">
        <v>302</v>
      </c>
      <c r="AA233" s="7" t="s">
        <v>304</v>
      </c>
      <c r="AB233" s="7" t="s">
        <v>3996</v>
      </c>
      <c r="AC233" s="7"/>
      <c r="AD233" s="80">
        <v>55055.7</v>
      </c>
      <c r="AE233" s="78">
        <v>1</v>
      </c>
      <c r="AF233" s="103">
        <v>1</v>
      </c>
      <c r="AG233" s="80">
        <v>0.55100000000000005</v>
      </c>
      <c r="AH233" s="7"/>
      <c r="AI233" s="7"/>
      <c r="AJ233" s="7" t="s">
        <v>17</v>
      </c>
      <c r="AK233" s="81">
        <v>3.2605179566898002E-6</v>
      </c>
      <c r="AL233" s="81">
        <v>1.12107837005946E-7</v>
      </c>
    </row>
    <row r="234" spans="1:38" x14ac:dyDescent="0.2">
      <c r="A234" s="7">
        <v>1038</v>
      </c>
      <c r="B234" s="7">
        <v>1038</v>
      </c>
      <c r="C234" s="7" t="s">
        <v>4210</v>
      </c>
      <c r="D234" s="7" t="s">
        <v>4211</v>
      </c>
      <c r="E234" s="4" t="s">
        <v>425</v>
      </c>
      <c r="F234" s="7" t="s">
        <v>4212</v>
      </c>
      <c r="G234" s="7" t="s">
        <v>4213</v>
      </c>
      <c r="H234" s="7" t="s">
        <v>76</v>
      </c>
      <c r="I234" s="7" t="s">
        <v>230</v>
      </c>
      <c r="J234" s="7" t="s">
        <v>61</v>
      </c>
      <c r="K234" s="7" t="s">
        <v>53</v>
      </c>
      <c r="L234" s="93" t="s">
        <v>951</v>
      </c>
      <c r="M234" s="7" t="s">
        <v>267</v>
      </c>
      <c r="N234" s="7" t="s">
        <v>62</v>
      </c>
      <c r="O234" s="7" t="s">
        <v>4214</v>
      </c>
      <c r="P234" s="7" t="s">
        <v>1525</v>
      </c>
      <c r="Q234" s="7" t="s">
        <v>96</v>
      </c>
      <c r="R234" s="7" t="s">
        <v>57</v>
      </c>
      <c r="S234" s="7" t="s">
        <v>1206</v>
      </c>
      <c r="T234" s="80">
        <v>6.56</v>
      </c>
      <c r="U234" s="7" t="s">
        <v>1867</v>
      </c>
      <c r="V234" s="81">
        <v>7.5899999999999995E-2</v>
      </c>
      <c r="W234" s="81">
        <v>8.5000000000000006E-2</v>
      </c>
      <c r="X234" s="4" t="s">
        <v>614</v>
      </c>
      <c r="Z234" s="7" t="s">
        <v>769</v>
      </c>
      <c r="AA234" s="7" t="s">
        <v>305</v>
      </c>
      <c r="AB234" s="7" t="s">
        <v>2841</v>
      </c>
      <c r="AC234" s="7"/>
      <c r="AD234" s="80">
        <v>866000</v>
      </c>
      <c r="AE234" s="78">
        <v>3.71</v>
      </c>
      <c r="AF234" s="103">
        <v>106.8</v>
      </c>
      <c r="AG234" s="80">
        <v>3431.3339999999998</v>
      </c>
      <c r="AH234" s="7"/>
      <c r="AI234" s="7"/>
      <c r="AJ234" s="7" t="s">
        <v>17</v>
      </c>
      <c r="AK234" s="81">
        <v>2.0321106965216801E-2</v>
      </c>
      <c r="AL234" s="81">
        <v>6.9870964604340903E-4</v>
      </c>
    </row>
    <row r="235" spans="1:38" x14ac:dyDescent="0.2">
      <c r="A235" s="7">
        <v>1038</v>
      </c>
      <c r="B235" s="7">
        <v>1038</v>
      </c>
      <c r="C235" s="7" t="s">
        <v>4210</v>
      </c>
      <c r="D235" s="7" t="s">
        <v>5171</v>
      </c>
      <c r="E235" s="4" t="s">
        <v>426</v>
      </c>
      <c r="F235" s="7" t="s">
        <v>4215</v>
      </c>
      <c r="G235" s="7" t="s">
        <v>4216</v>
      </c>
      <c r="H235" s="7" t="s">
        <v>76</v>
      </c>
      <c r="I235" s="7" t="s">
        <v>230</v>
      </c>
      <c r="J235" s="7" t="s">
        <v>61</v>
      </c>
      <c r="K235" s="7" t="s">
        <v>53</v>
      </c>
      <c r="L235" s="93" t="s">
        <v>951</v>
      </c>
      <c r="M235" s="7" t="s">
        <v>267</v>
      </c>
      <c r="N235" s="7" t="s">
        <v>62</v>
      </c>
      <c r="O235" s="7" t="s">
        <v>4217</v>
      </c>
      <c r="P235" s="7" t="s">
        <v>1525</v>
      </c>
      <c r="Q235" s="7" t="s">
        <v>96</v>
      </c>
      <c r="R235" s="7" t="s">
        <v>57</v>
      </c>
      <c r="S235" s="7" t="s">
        <v>1206</v>
      </c>
      <c r="T235" s="80">
        <v>3.22</v>
      </c>
      <c r="U235" s="7" t="s">
        <v>4218</v>
      </c>
      <c r="V235" s="81">
        <v>0.08</v>
      </c>
      <c r="W235" s="81">
        <v>5.3749999999999999E-2</v>
      </c>
      <c r="X235" s="4" t="s">
        <v>614</v>
      </c>
      <c r="Z235" s="7" t="s">
        <v>769</v>
      </c>
      <c r="AA235" s="7" t="s">
        <v>305</v>
      </c>
      <c r="AB235" s="7" t="s">
        <v>2841</v>
      </c>
      <c r="AC235" s="7"/>
      <c r="AD235" s="80">
        <v>485000</v>
      </c>
      <c r="AE235" s="78">
        <v>3.71</v>
      </c>
      <c r="AF235" s="103">
        <v>92.58</v>
      </c>
      <c r="AG235" s="80">
        <v>1665.838</v>
      </c>
      <c r="AH235" s="7"/>
      <c r="AI235" s="7"/>
      <c r="AJ235" s="7" t="s">
        <v>17</v>
      </c>
      <c r="AK235" s="81">
        <v>9.8654552786638702E-3</v>
      </c>
      <c r="AL235" s="81">
        <v>3.3920833041286002E-4</v>
      </c>
    </row>
    <row r="236" spans="1:38" x14ac:dyDescent="0.2">
      <c r="A236" s="7">
        <v>1038</v>
      </c>
      <c r="B236" s="7">
        <v>1038</v>
      </c>
      <c r="C236" s="7" t="s">
        <v>4224</v>
      </c>
      <c r="D236" s="7" t="s">
        <v>4225</v>
      </c>
      <c r="E236" s="4" t="s">
        <v>425</v>
      </c>
      <c r="F236" s="7" t="s">
        <v>4226</v>
      </c>
      <c r="G236" s="7" t="s">
        <v>4227</v>
      </c>
      <c r="H236" s="7" t="s">
        <v>76</v>
      </c>
      <c r="I236" s="7" t="s">
        <v>230</v>
      </c>
      <c r="J236" s="7" t="s">
        <v>53</v>
      </c>
      <c r="K236" s="7" t="s">
        <v>317</v>
      </c>
      <c r="L236" s="93" t="s">
        <v>951</v>
      </c>
      <c r="M236" s="7" t="s">
        <v>265</v>
      </c>
      <c r="N236" s="7" t="s">
        <v>62</v>
      </c>
      <c r="O236" s="7" t="s">
        <v>4228</v>
      </c>
      <c r="P236" s="7" t="s">
        <v>1519</v>
      </c>
      <c r="Q236" s="7" t="s">
        <v>96</v>
      </c>
      <c r="R236" s="7" t="s">
        <v>57</v>
      </c>
      <c r="S236" s="7" t="s">
        <v>1206</v>
      </c>
      <c r="T236" s="80">
        <v>9.16</v>
      </c>
      <c r="U236" s="7" t="s">
        <v>4229</v>
      </c>
      <c r="V236" s="81">
        <v>6.3799999999999996E-2</v>
      </c>
      <c r="W236" s="81">
        <v>6.3750000000000001E-2</v>
      </c>
      <c r="X236" s="4" t="s">
        <v>614</v>
      </c>
      <c r="Z236" s="7" t="s">
        <v>769</v>
      </c>
      <c r="AA236" s="7" t="s">
        <v>305</v>
      </c>
      <c r="AB236" s="7" t="s">
        <v>2841</v>
      </c>
      <c r="AC236" s="7"/>
      <c r="AD236" s="80">
        <v>6323667</v>
      </c>
      <c r="AE236" s="78">
        <v>3.71</v>
      </c>
      <c r="AF236" s="103">
        <v>102.96</v>
      </c>
      <c r="AG236" s="80">
        <v>24155.243999999999</v>
      </c>
      <c r="AH236" s="7"/>
      <c r="AI236" s="7"/>
      <c r="AJ236" s="7" t="s">
        <v>17</v>
      </c>
      <c r="AK236" s="81">
        <v>0.14305259594630501</v>
      </c>
      <c r="AL236" s="81">
        <v>4.9186409406889002E-3</v>
      </c>
    </row>
    <row r="237" spans="1:38" x14ac:dyDescent="0.2">
      <c r="A237" s="7">
        <v>1038</v>
      </c>
      <c r="B237" s="7">
        <v>1038</v>
      </c>
      <c r="C237" s="7" t="s">
        <v>4219</v>
      </c>
      <c r="D237" s="7" t="s">
        <v>4220</v>
      </c>
      <c r="E237" s="4" t="s">
        <v>425</v>
      </c>
      <c r="F237" s="7" t="s">
        <v>4230</v>
      </c>
      <c r="G237" s="7" t="s">
        <v>4231</v>
      </c>
      <c r="H237" s="7" t="s">
        <v>76</v>
      </c>
      <c r="I237" s="7" t="s">
        <v>230</v>
      </c>
      <c r="J237" s="7" t="s">
        <v>53</v>
      </c>
      <c r="K237" s="7" t="s">
        <v>53</v>
      </c>
      <c r="L237" s="93" t="s">
        <v>951</v>
      </c>
      <c r="M237" s="7" t="s">
        <v>267</v>
      </c>
      <c r="N237" s="7" t="s">
        <v>62</v>
      </c>
      <c r="O237" s="7" t="s">
        <v>4232</v>
      </c>
      <c r="P237" s="7" t="s">
        <v>1525</v>
      </c>
      <c r="Q237" s="7" t="s">
        <v>96</v>
      </c>
      <c r="R237" s="7" t="s">
        <v>57</v>
      </c>
      <c r="S237" s="7" t="s">
        <v>1206</v>
      </c>
      <c r="T237" s="80">
        <v>0.73</v>
      </c>
      <c r="U237" s="7" t="s">
        <v>1622</v>
      </c>
      <c r="V237" s="81">
        <v>7.6799999999999993E-2</v>
      </c>
      <c r="W237" s="81">
        <v>6.1249999999999999E-2</v>
      </c>
      <c r="X237" s="4" t="s">
        <v>614</v>
      </c>
      <c r="Z237" s="7" t="s">
        <v>769</v>
      </c>
      <c r="AA237" s="7" t="s">
        <v>305</v>
      </c>
      <c r="AB237" s="7" t="s">
        <v>2841</v>
      </c>
      <c r="AC237" s="7"/>
      <c r="AD237" s="80">
        <v>788000</v>
      </c>
      <c r="AE237" s="78">
        <v>3.71</v>
      </c>
      <c r="AF237" s="103">
        <v>100.52</v>
      </c>
      <c r="AG237" s="80">
        <v>2938.6819999999998</v>
      </c>
      <c r="AH237" s="7"/>
      <c r="AI237" s="7"/>
      <c r="AJ237" s="7" t="s">
        <v>17</v>
      </c>
      <c r="AK237" s="81">
        <v>1.74035127026099E-2</v>
      </c>
      <c r="AL237" s="81">
        <v>5.98392706714579E-4</v>
      </c>
    </row>
    <row r="238" spans="1:38" x14ac:dyDescent="0.2">
      <c r="A238" s="7">
        <v>1038</v>
      </c>
      <c r="B238" s="7">
        <v>1162</v>
      </c>
      <c r="C238" s="7" t="s">
        <v>1696</v>
      </c>
      <c r="D238" s="7" t="s">
        <v>1697</v>
      </c>
      <c r="E238" s="4" t="s">
        <v>425</v>
      </c>
      <c r="F238" s="7" t="s">
        <v>4085</v>
      </c>
      <c r="G238" s="7" t="s">
        <v>4086</v>
      </c>
      <c r="H238" s="7" t="s">
        <v>76</v>
      </c>
      <c r="I238" s="7" t="s">
        <v>229</v>
      </c>
      <c r="J238" s="7" t="s">
        <v>53</v>
      </c>
      <c r="K238" s="7" t="s">
        <v>53</v>
      </c>
      <c r="L238" s="93" t="s">
        <v>951</v>
      </c>
      <c r="M238" s="7" t="s">
        <v>258</v>
      </c>
      <c r="N238" s="7" t="s">
        <v>62</v>
      </c>
      <c r="O238" s="7" t="s">
        <v>4087</v>
      </c>
      <c r="P238" s="7" t="s">
        <v>1205</v>
      </c>
      <c r="Q238" s="7" t="s">
        <v>65</v>
      </c>
      <c r="R238" s="7" t="s">
        <v>57</v>
      </c>
      <c r="S238" s="7" t="s">
        <v>1212</v>
      </c>
      <c r="T238" s="99">
        <v>5.32</v>
      </c>
      <c r="U238" s="7" t="s">
        <v>4088</v>
      </c>
      <c r="V238" s="101">
        <v>3.0700000000000002E-2</v>
      </c>
      <c r="W238" s="81">
        <v>4.9000000000000002E-2</v>
      </c>
      <c r="X238" s="4" t="s">
        <v>614</v>
      </c>
      <c r="Z238" s="7" t="s">
        <v>769</v>
      </c>
      <c r="AA238" s="7" t="s">
        <v>305</v>
      </c>
      <c r="AB238" s="7" t="s">
        <v>2841</v>
      </c>
      <c r="AC238" s="7"/>
      <c r="AD238" s="80">
        <v>12245870.18</v>
      </c>
      <c r="AE238" s="78">
        <v>1</v>
      </c>
      <c r="AF238" s="103">
        <v>158.33000000000001</v>
      </c>
      <c r="AG238" s="80">
        <v>19388.885999999999</v>
      </c>
      <c r="AH238" s="7"/>
      <c r="AI238" s="7"/>
      <c r="AJ238" s="7" t="s">
        <v>17</v>
      </c>
      <c r="AK238" s="81">
        <v>5.2217837654317402E-2</v>
      </c>
      <c r="AL238" s="81">
        <v>8.8876265208501204E-4</v>
      </c>
    </row>
    <row r="239" spans="1:38" x14ac:dyDescent="0.2">
      <c r="A239" s="7">
        <v>1038</v>
      </c>
      <c r="B239" s="7">
        <v>1162</v>
      </c>
      <c r="C239" s="7" t="s">
        <v>3990</v>
      </c>
      <c r="D239" s="7" t="s">
        <v>3991</v>
      </c>
      <c r="E239" s="4" t="s">
        <v>425</v>
      </c>
      <c r="F239" s="7" t="s">
        <v>3992</v>
      </c>
      <c r="G239" s="7" t="s">
        <v>3993</v>
      </c>
      <c r="H239" s="7" t="s">
        <v>76</v>
      </c>
      <c r="I239" s="7" t="s">
        <v>102</v>
      </c>
      <c r="J239" s="7" t="s">
        <v>53</v>
      </c>
      <c r="K239" s="7" t="s">
        <v>53</v>
      </c>
      <c r="L239" s="93" t="s">
        <v>951</v>
      </c>
      <c r="M239" s="7" t="s">
        <v>71</v>
      </c>
      <c r="N239" s="7" t="s">
        <v>62</v>
      </c>
      <c r="O239" s="7" t="s">
        <v>4237</v>
      </c>
      <c r="P239" s="7" t="s">
        <v>298</v>
      </c>
      <c r="Q239" s="7" t="s">
        <v>298</v>
      </c>
      <c r="R239" s="7" t="s">
        <v>298</v>
      </c>
      <c r="S239" s="7" t="s">
        <v>1212</v>
      </c>
      <c r="T239" s="80">
        <v>0.01</v>
      </c>
      <c r="U239" s="7" t="s">
        <v>3995</v>
      </c>
      <c r="V239" s="81">
        <v>1E-4</v>
      </c>
      <c r="W239" s="81">
        <v>7.0000000000000007E-2</v>
      </c>
      <c r="X239" s="4" t="s">
        <v>614</v>
      </c>
      <c r="Z239" s="7" t="s">
        <v>302</v>
      </c>
      <c r="AA239" s="7" t="s">
        <v>304</v>
      </c>
      <c r="AB239" s="7" t="s">
        <v>3996</v>
      </c>
      <c r="AC239" s="7"/>
      <c r="AD239" s="80">
        <v>160</v>
      </c>
      <c r="AE239" s="78">
        <v>1</v>
      </c>
      <c r="AF239" s="103">
        <v>0</v>
      </c>
      <c r="AG239" s="80">
        <v>0</v>
      </c>
      <c r="AH239" s="7"/>
      <c r="AI239" s="7"/>
      <c r="AJ239" s="7" t="s">
        <v>17</v>
      </c>
      <c r="AK239" s="81">
        <v>4.3090943514653004E-15</v>
      </c>
      <c r="AL239" s="81">
        <v>7.33420282403E-17</v>
      </c>
    </row>
    <row r="240" spans="1:38" x14ac:dyDescent="0.2">
      <c r="A240" s="7">
        <v>1038</v>
      </c>
      <c r="B240" s="7">
        <v>1162</v>
      </c>
      <c r="C240" s="7" t="s">
        <v>4090</v>
      </c>
      <c r="D240" s="7" t="s">
        <v>4091</v>
      </c>
      <c r="E240" s="4" t="s">
        <v>425</v>
      </c>
      <c r="F240" s="7" t="s">
        <v>4092</v>
      </c>
      <c r="G240" s="7" t="s">
        <v>4093</v>
      </c>
      <c r="H240" s="7" t="s">
        <v>76</v>
      </c>
      <c r="I240" s="7" t="s">
        <v>229</v>
      </c>
      <c r="J240" s="7" t="s">
        <v>53</v>
      </c>
      <c r="K240" s="7" t="s">
        <v>53</v>
      </c>
      <c r="L240" s="93" t="s">
        <v>951</v>
      </c>
      <c r="M240" s="7" t="s">
        <v>258</v>
      </c>
      <c r="N240" s="7" t="s">
        <v>62</v>
      </c>
      <c r="O240" s="7" t="s">
        <v>4094</v>
      </c>
      <c r="P240" s="7" t="s">
        <v>1284</v>
      </c>
      <c r="Q240" s="7" t="s">
        <v>65</v>
      </c>
      <c r="R240" s="7" t="s">
        <v>57</v>
      </c>
      <c r="S240" s="7" t="s">
        <v>1212</v>
      </c>
      <c r="T240" s="80">
        <v>1.1299999999999999</v>
      </c>
      <c r="U240" s="7" t="s">
        <v>4095</v>
      </c>
      <c r="V240" s="81">
        <v>2.4799999999999999E-2</v>
      </c>
      <c r="W240" s="81">
        <v>5.6000000000000001E-2</v>
      </c>
      <c r="X240" s="4" t="s">
        <v>614</v>
      </c>
      <c r="Z240" s="7" t="s">
        <v>769</v>
      </c>
      <c r="AA240" s="7" t="s">
        <v>305</v>
      </c>
      <c r="AB240" s="7" t="s">
        <v>2841</v>
      </c>
      <c r="AC240" s="7" t="s">
        <v>4096</v>
      </c>
      <c r="AD240" s="80">
        <v>382355.84</v>
      </c>
      <c r="AE240" s="78">
        <v>1</v>
      </c>
      <c r="AF240" s="103">
        <v>146.25</v>
      </c>
      <c r="AG240" s="80">
        <v>559.19500000000005</v>
      </c>
      <c r="AH240" s="7"/>
      <c r="AI240" s="7"/>
      <c r="AJ240" s="7" t="s">
        <v>17</v>
      </c>
      <c r="AK240" s="81">
        <v>1.50601613028182E-3</v>
      </c>
      <c r="AL240" s="81">
        <v>2.5632828745090899E-5</v>
      </c>
    </row>
    <row r="241" spans="1:38" x14ac:dyDescent="0.2">
      <c r="A241" s="7">
        <v>1038</v>
      </c>
      <c r="B241" s="7">
        <v>1162</v>
      </c>
      <c r="C241" s="7" t="s">
        <v>3997</v>
      </c>
      <c r="D241" s="7" t="s">
        <v>3998</v>
      </c>
      <c r="E241" s="4" t="s">
        <v>425</v>
      </c>
      <c r="F241" s="7" t="s">
        <v>3999</v>
      </c>
      <c r="G241" s="7" t="s">
        <v>4000</v>
      </c>
      <c r="H241" s="7" t="s">
        <v>76</v>
      </c>
      <c r="I241" s="7" t="s">
        <v>102</v>
      </c>
      <c r="J241" s="7" t="s">
        <v>53</v>
      </c>
      <c r="K241" s="7" t="s">
        <v>53</v>
      </c>
      <c r="L241" s="93" t="s">
        <v>951</v>
      </c>
      <c r="M241" s="7" t="s">
        <v>102</v>
      </c>
      <c r="N241" s="7" t="s">
        <v>62</v>
      </c>
      <c r="O241" s="7" t="s">
        <v>4248</v>
      </c>
      <c r="P241" s="7" t="s">
        <v>298</v>
      </c>
      <c r="Q241" s="7" t="s">
        <v>298</v>
      </c>
      <c r="R241" s="7" t="s">
        <v>298</v>
      </c>
      <c r="S241" s="7" t="s">
        <v>1212</v>
      </c>
      <c r="T241" s="80">
        <v>0.01</v>
      </c>
      <c r="U241" s="7" t="s">
        <v>4002</v>
      </c>
      <c r="V241" s="81">
        <v>1E-4</v>
      </c>
      <c r="W241" s="81">
        <v>0.06</v>
      </c>
      <c r="X241" s="4" t="s">
        <v>614</v>
      </c>
      <c r="Z241" s="7" t="s">
        <v>302</v>
      </c>
      <c r="AA241" s="7" t="s">
        <v>304</v>
      </c>
      <c r="AB241" s="7" t="s">
        <v>3996</v>
      </c>
      <c r="AC241" s="7"/>
      <c r="AD241" s="80">
        <v>73727.179999999993</v>
      </c>
      <c r="AE241" s="78">
        <v>1</v>
      </c>
      <c r="AF241" s="103">
        <v>0</v>
      </c>
      <c r="AG241" s="80">
        <v>0</v>
      </c>
      <c r="AH241" s="7"/>
      <c r="AI241" s="7"/>
      <c r="AJ241" s="7" t="s">
        <v>17</v>
      </c>
      <c r="AK241" s="81">
        <v>1.9856085930466798E-12</v>
      </c>
      <c r="AL241" s="81">
        <v>3.3795630735257904E-14</v>
      </c>
    </row>
    <row r="242" spans="1:38" x14ac:dyDescent="0.2">
      <c r="A242" s="7">
        <v>1038</v>
      </c>
      <c r="B242" s="7">
        <v>1162</v>
      </c>
      <c r="C242" s="7" t="s">
        <v>4097</v>
      </c>
      <c r="D242" s="7" t="s">
        <v>4098</v>
      </c>
      <c r="E242" s="4" t="s">
        <v>425</v>
      </c>
      <c r="F242" s="7" t="s">
        <v>4099</v>
      </c>
      <c r="G242" s="7" t="s">
        <v>4100</v>
      </c>
      <c r="H242" s="7" t="s">
        <v>76</v>
      </c>
      <c r="I242" s="7" t="s">
        <v>102</v>
      </c>
      <c r="J242" s="7" t="s">
        <v>53</v>
      </c>
      <c r="K242" s="7" t="s">
        <v>207</v>
      </c>
      <c r="L242" s="93" t="s">
        <v>951</v>
      </c>
      <c r="M242" s="7" t="s">
        <v>102</v>
      </c>
      <c r="N242" s="7" t="s">
        <v>62</v>
      </c>
      <c r="O242" s="7" t="s">
        <v>4101</v>
      </c>
      <c r="P242" s="7" t="s">
        <v>298</v>
      </c>
      <c r="Q242" s="7" t="s">
        <v>298</v>
      </c>
      <c r="R242" s="7" t="s">
        <v>298</v>
      </c>
      <c r="S242" s="7" t="s">
        <v>1212</v>
      </c>
      <c r="T242" s="80">
        <v>0.01</v>
      </c>
      <c r="U242" s="7" t="s">
        <v>4102</v>
      </c>
      <c r="V242" s="81">
        <v>1E-4</v>
      </c>
      <c r="W242" s="81">
        <v>8.4000000000000005E-2</v>
      </c>
      <c r="X242" s="4" t="s">
        <v>614</v>
      </c>
      <c r="Z242" s="7" t="s">
        <v>302</v>
      </c>
      <c r="AA242" s="7" t="s">
        <v>304</v>
      </c>
      <c r="AB242" s="7" t="s">
        <v>3996</v>
      </c>
      <c r="AC242" s="7"/>
      <c r="AD242" s="80">
        <v>88239</v>
      </c>
      <c r="AE242" s="78">
        <v>1</v>
      </c>
      <c r="AF242" s="103">
        <v>0</v>
      </c>
      <c r="AG242" s="80">
        <v>0</v>
      </c>
      <c r="AH242" s="7"/>
      <c r="AI242" s="7"/>
      <c r="AJ242" s="7" t="s">
        <v>17</v>
      </c>
      <c r="AK242" s="81">
        <v>2.3764386029934397E-12</v>
      </c>
      <c r="AL242" s="81">
        <v>4.0447670186875699E-14</v>
      </c>
    </row>
    <row r="243" spans="1:38" x14ac:dyDescent="0.2">
      <c r="A243" s="7">
        <v>1038</v>
      </c>
      <c r="B243" s="7">
        <v>1162</v>
      </c>
      <c r="C243" s="7" t="s">
        <v>4003</v>
      </c>
      <c r="D243" s="7" t="s">
        <v>4004</v>
      </c>
      <c r="E243" s="4" t="s">
        <v>425</v>
      </c>
      <c r="F243" s="7" t="s">
        <v>4005</v>
      </c>
      <c r="G243" s="7" t="s">
        <v>4006</v>
      </c>
      <c r="H243" s="7" t="s">
        <v>78</v>
      </c>
      <c r="I243" s="7" t="s">
        <v>102</v>
      </c>
      <c r="J243" s="7" t="s">
        <v>53</v>
      </c>
      <c r="K243" s="7" t="s">
        <v>53</v>
      </c>
      <c r="L243" s="93" t="s">
        <v>951</v>
      </c>
      <c r="M243" s="7" t="s">
        <v>102</v>
      </c>
      <c r="N243" s="7" t="s">
        <v>62</v>
      </c>
      <c r="O243" s="7" t="s">
        <v>4240</v>
      </c>
      <c r="P243" s="7" t="s">
        <v>298</v>
      </c>
      <c r="Q243" s="7" t="s">
        <v>298</v>
      </c>
      <c r="R243" s="7" t="s">
        <v>298</v>
      </c>
      <c r="S243" s="7" t="s">
        <v>1212</v>
      </c>
      <c r="T243" s="80">
        <v>0.01</v>
      </c>
      <c r="U243" s="7" t="s">
        <v>1466</v>
      </c>
      <c r="V243" s="81">
        <v>1E-4</v>
      </c>
      <c r="W243" s="81">
        <v>6.7766999999999994E-2</v>
      </c>
      <c r="X243" s="4" t="s">
        <v>614</v>
      </c>
      <c r="Z243" s="7" t="s">
        <v>302</v>
      </c>
      <c r="AA243" s="7" t="s">
        <v>304</v>
      </c>
      <c r="AB243" s="7" t="s">
        <v>3996</v>
      </c>
      <c r="AC243" s="7"/>
      <c r="AD243" s="80">
        <v>10000</v>
      </c>
      <c r="AE243" s="78">
        <v>1</v>
      </c>
      <c r="AF243" s="103">
        <v>3</v>
      </c>
      <c r="AG243" s="80">
        <v>0.3</v>
      </c>
      <c r="AH243" s="7"/>
      <c r="AI243" s="7"/>
      <c r="AJ243" s="7" t="s">
        <v>17</v>
      </c>
      <c r="AK243" s="81">
        <v>8.0795519089975197E-7</v>
      </c>
      <c r="AL243" s="81">
        <v>1.37516302950654E-8</v>
      </c>
    </row>
    <row r="244" spans="1:38" x14ac:dyDescent="0.2">
      <c r="A244" s="7">
        <v>1038</v>
      </c>
      <c r="B244" s="7">
        <v>1162</v>
      </c>
      <c r="C244" s="7" t="s">
        <v>3997</v>
      </c>
      <c r="D244" s="7" t="s">
        <v>3998</v>
      </c>
      <c r="E244" s="4" t="s">
        <v>425</v>
      </c>
      <c r="F244" s="7" t="s">
        <v>4103</v>
      </c>
      <c r="G244" s="7" t="s">
        <v>4104</v>
      </c>
      <c r="H244" s="7" t="s">
        <v>76</v>
      </c>
      <c r="I244" s="7" t="s">
        <v>102</v>
      </c>
      <c r="J244" s="7" t="s">
        <v>53</v>
      </c>
      <c r="K244" s="7" t="s">
        <v>53</v>
      </c>
      <c r="L244" s="93" t="s">
        <v>951</v>
      </c>
      <c r="M244" s="7" t="s">
        <v>102</v>
      </c>
      <c r="N244" s="7" t="s">
        <v>62</v>
      </c>
      <c r="O244" s="7" t="s">
        <v>4105</v>
      </c>
      <c r="P244" s="7" t="s">
        <v>298</v>
      </c>
      <c r="Q244" s="7" t="s">
        <v>298</v>
      </c>
      <c r="R244" s="7" t="s">
        <v>298</v>
      </c>
      <c r="S244" s="7" t="s">
        <v>1212</v>
      </c>
      <c r="T244" s="80">
        <v>0.01</v>
      </c>
      <c r="U244" s="7" t="s">
        <v>4106</v>
      </c>
      <c r="V244" s="81">
        <v>1E-4</v>
      </c>
      <c r="W244" s="81">
        <v>0.08</v>
      </c>
      <c r="X244" s="4" t="s">
        <v>614</v>
      </c>
      <c r="Z244" s="7" t="s">
        <v>302</v>
      </c>
      <c r="AA244" s="7" t="s">
        <v>304</v>
      </c>
      <c r="AB244" s="7" t="s">
        <v>3996</v>
      </c>
      <c r="AC244" s="7"/>
      <c r="AD244" s="80">
        <v>241408.64000000001</v>
      </c>
      <c r="AE244" s="78">
        <v>1</v>
      </c>
      <c r="AF244" s="103">
        <v>0</v>
      </c>
      <c r="AG244" s="80">
        <v>0</v>
      </c>
      <c r="AH244" s="7"/>
      <c r="AI244" s="7"/>
      <c r="AJ244" s="7" t="s">
        <v>17</v>
      </c>
      <c r="AK244" s="81">
        <v>6.5015787938683197E-12</v>
      </c>
      <c r="AL244" s="81">
        <v>1.1065874557715099E-13</v>
      </c>
    </row>
    <row r="245" spans="1:38" x14ac:dyDescent="0.2">
      <c r="A245" s="7">
        <v>1038</v>
      </c>
      <c r="B245" s="7">
        <v>1162</v>
      </c>
      <c r="C245" s="7" t="s">
        <v>1696</v>
      </c>
      <c r="D245" s="7" t="s">
        <v>1697</v>
      </c>
      <c r="E245" s="4" t="s">
        <v>425</v>
      </c>
      <c r="F245" s="7" t="s">
        <v>4107</v>
      </c>
      <c r="G245" s="7" t="s">
        <v>4108</v>
      </c>
      <c r="H245" s="7" t="s">
        <v>76</v>
      </c>
      <c r="I245" s="7" t="s">
        <v>229</v>
      </c>
      <c r="J245" s="7" t="s">
        <v>53</v>
      </c>
      <c r="K245" s="7" t="s">
        <v>53</v>
      </c>
      <c r="L245" s="93" t="s">
        <v>951</v>
      </c>
      <c r="M245" s="7" t="s">
        <v>258</v>
      </c>
      <c r="N245" s="7" t="s">
        <v>62</v>
      </c>
      <c r="O245" s="7" t="s">
        <v>4109</v>
      </c>
      <c r="P245" s="7" t="s">
        <v>1205</v>
      </c>
      <c r="Q245" s="7" t="s">
        <v>65</v>
      </c>
      <c r="R245" s="7" t="s">
        <v>57</v>
      </c>
      <c r="S245" s="7" t="s">
        <v>1212</v>
      </c>
      <c r="T245" s="80">
        <v>9.51</v>
      </c>
      <c r="U245" s="7" t="s">
        <v>4110</v>
      </c>
      <c r="V245" s="81">
        <v>3.3730000000000003E-2</v>
      </c>
      <c r="W245" s="81">
        <v>4.1000000000000002E-2</v>
      </c>
      <c r="X245" s="4" t="s">
        <v>614</v>
      </c>
      <c r="Z245" s="7" t="s">
        <v>769</v>
      </c>
      <c r="AA245" s="7" t="s">
        <v>305</v>
      </c>
      <c r="AB245" s="7" t="s">
        <v>2841</v>
      </c>
      <c r="AC245" s="7"/>
      <c r="AD245" s="80">
        <v>84219088.349999994</v>
      </c>
      <c r="AE245" s="78">
        <v>1</v>
      </c>
      <c r="AF245" s="103">
        <v>128.75</v>
      </c>
      <c r="AG245" s="80">
        <v>108432.076</v>
      </c>
      <c r="AH245" s="7"/>
      <c r="AI245" s="7"/>
      <c r="AJ245" s="7" t="s">
        <v>17</v>
      </c>
      <c r="AK245" s="81">
        <v>0.292027529555767</v>
      </c>
      <c r="AL245" s="81">
        <v>4.9703927490831103E-3</v>
      </c>
    </row>
    <row r="246" spans="1:38" x14ac:dyDescent="0.2">
      <c r="A246" s="7">
        <v>1038</v>
      </c>
      <c r="B246" s="7">
        <v>1162</v>
      </c>
      <c r="C246" s="7" t="s">
        <v>4008</v>
      </c>
      <c r="D246" s="7" t="s">
        <v>4009</v>
      </c>
      <c r="E246" s="4" t="s">
        <v>425</v>
      </c>
      <c r="F246" s="7" t="s">
        <v>4010</v>
      </c>
      <c r="G246" s="7" t="s">
        <v>4011</v>
      </c>
      <c r="H246" s="7" t="s">
        <v>76</v>
      </c>
      <c r="I246" s="7" t="s">
        <v>102</v>
      </c>
      <c r="J246" s="7" t="s">
        <v>53</v>
      </c>
      <c r="K246" s="7" t="s">
        <v>53</v>
      </c>
      <c r="L246" s="93" t="s">
        <v>951</v>
      </c>
      <c r="M246" s="7" t="s">
        <v>1145</v>
      </c>
      <c r="N246" s="7" t="s">
        <v>62</v>
      </c>
      <c r="O246" s="7" t="s">
        <v>4012</v>
      </c>
      <c r="P246" s="7" t="s">
        <v>298</v>
      </c>
      <c r="Q246" s="7" t="s">
        <v>298</v>
      </c>
      <c r="R246" s="7" t="s">
        <v>298</v>
      </c>
      <c r="S246" s="7" t="s">
        <v>1212</v>
      </c>
      <c r="T246" s="80">
        <v>0.01</v>
      </c>
      <c r="U246" s="7" t="s">
        <v>4013</v>
      </c>
      <c r="V246" s="81">
        <v>1E-4</v>
      </c>
      <c r="W246" s="81">
        <v>0.06</v>
      </c>
      <c r="X246" s="4" t="s">
        <v>614</v>
      </c>
      <c r="Z246" s="7" t="s">
        <v>302</v>
      </c>
      <c r="AA246" s="7" t="s">
        <v>304</v>
      </c>
      <c r="AB246" s="7" t="s">
        <v>3996</v>
      </c>
      <c r="AC246" s="7"/>
      <c r="AD246" s="80">
        <v>3144460.56</v>
      </c>
      <c r="AE246" s="78">
        <v>1</v>
      </c>
      <c r="AF246" s="103">
        <v>0</v>
      </c>
      <c r="AG246" s="80">
        <v>0</v>
      </c>
      <c r="AH246" s="7"/>
      <c r="AI246" s="7"/>
      <c r="AJ246" s="7" t="s">
        <v>17</v>
      </c>
      <c r="AK246" s="81">
        <v>8.4686107734384689E-11</v>
      </c>
      <c r="AL246" s="81">
        <v>1.4413819699511399E-12</v>
      </c>
    </row>
    <row r="247" spans="1:38" x14ac:dyDescent="0.2">
      <c r="A247" s="7">
        <v>1038</v>
      </c>
      <c r="B247" s="7">
        <v>1162</v>
      </c>
      <c r="C247" s="7" t="s">
        <v>4014</v>
      </c>
      <c r="D247" s="7" t="s">
        <v>4015</v>
      </c>
      <c r="E247" s="4" t="s">
        <v>78</v>
      </c>
      <c r="F247" s="7" t="s">
        <v>4016</v>
      </c>
      <c r="G247" s="7" t="s">
        <v>4017</v>
      </c>
      <c r="H247" s="7" t="s">
        <v>76</v>
      </c>
      <c r="I247" s="7" t="s">
        <v>102</v>
      </c>
      <c r="J247" s="7" t="s">
        <v>53</v>
      </c>
      <c r="K247" s="7" t="s">
        <v>314</v>
      </c>
      <c r="L247" s="93" t="s">
        <v>951</v>
      </c>
      <c r="M247" s="7" t="s">
        <v>140</v>
      </c>
      <c r="N247" s="7" t="s">
        <v>62</v>
      </c>
      <c r="O247" s="7" t="s">
        <v>4233</v>
      </c>
      <c r="P247" s="7" t="s">
        <v>298</v>
      </c>
      <c r="Q247" s="7" t="s">
        <v>298</v>
      </c>
      <c r="R247" s="7" t="s">
        <v>298</v>
      </c>
      <c r="S247" s="7" t="s">
        <v>1212</v>
      </c>
      <c r="T247" s="80">
        <v>0.01</v>
      </c>
      <c r="U247" s="7" t="s">
        <v>4019</v>
      </c>
      <c r="V247" s="81">
        <v>1E-4</v>
      </c>
      <c r="W247" s="81">
        <v>8.8499999999999995E-2</v>
      </c>
      <c r="X247" s="4" t="s">
        <v>614</v>
      </c>
      <c r="Z247" s="7" t="s">
        <v>302</v>
      </c>
      <c r="AA247" s="7" t="s">
        <v>304</v>
      </c>
      <c r="AB247" s="7" t="s">
        <v>3996</v>
      </c>
      <c r="AC247" s="7"/>
      <c r="AD247" s="80">
        <v>539088.06999999995</v>
      </c>
      <c r="AE247" s="78">
        <v>1</v>
      </c>
      <c r="AF247" s="103">
        <v>0</v>
      </c>
      <c r="AG247" s="80">
        <v>0</v>
      </c>
      <c r="AH247" s="7"/>
      <c r="AI247" s="7"/>
      <c r="AJ247" s="7" t="s">
        <v>17</v>
      </c>
      <c r="AK247" s="81">
        <v>1.4518633483621E-11</v>
      </c>
      <c r="AL247" s="81">
        <v>2.4711132783734401E-13</v>
      </c>
    </row>
    <row r="248" spans="1:38" x14ac:dyDescent="0.2">
      <c r="A248" s="7">
        <v>1038</v>
      </c>
      <c r="B248" s="7">
        <v>1162</v>
      </c>
      <c r="C248" s="7" t="s">
        <v>4111</v>
      </c>
      <c r="D248" s="7" t="s">
        <v>4112</v>
      </c>
      <c r="E248" s="4" t="s">
        <v>425</v>
      </c>
      <c r="F248" s="7" t="s">
        <v>4113</v>
      </c>
      <c r="G248" s="7" t="s">
        <v>4114</v>
      </c>
      <c r="H248" s="7" t="s">
        <v>76</v>
      </c>
      <c r="I248" s="7" t="s">
        <v>228</v>
      </c>
      <c r="J248" s="7" t="s">
        <v>53</v>
      </c>
      <c r="K248" s="7" t="s">
        <v>53</v>
      </c>
      <c r="L248" s="93" t="s">
        <v>951</v>
      </c>
      <c r="M248" s="7" t="s">
        <v>686</v>
      </c>
      <c r="N248" s="7" t="s">
        <v>62</v>
      </c>
      <c r="O248" s="7" t="s">
        <v>4087</v>
      </c>
      <c r="P248" s="7" t="s">
        <v>1507</v>
      </c>
      <c r="Q248" s="7" t="s">
        <v>96</v>
      </c>
      <c r="R248" s="7" t="s">
        <v>57</v>
      </c>
      <c r="S248" s="7" t="s">
        <v>1212</v>
      </c>
      <c r="T248" s="80">
        <v>2.52</v>
      </c>
      <c r="U248" s="7" t="s">
        <v>1476</v>
      </c>
      <c r="V248" s="81">
        <v>6.3700000000000007E-2</v>
      </c>
      <c r="W248" s="81">
        <v>4.5999999999999999E-2</v>
      </c>
      <c r="X248" s="4" t="s">
        <v>614</v>
      </c>
      <c r="Z248" s="7" t="s">
        <v>769</v>
      </c>
      <c r="AA248" s="7" t="s">
        <v>305</v>
      </c>
      <c r="AB248" s="7" t="s">
        <v>2841</v>
      </c>
      <c r="AC248" s="7"/>
      <c r="AD248" s="80">
        <v>726885.56</v>
      </c>
      <c r="AE248" s="78">
        <v>1</v>
      </c>
      <c r="AF248" s="103">
        <v>97.11</v>
      </c>
      <c r="AG248" s="80">
        <v>705.87900000000002</v>
      </c>
      <c r="AH248" s="7"/>
      <c r="AI248" s="7"/>
      <c r="AJ248" s="7" t="s">
        <v>17</v>
      </c>
      <c r="AK248" s="81">
        <v>1.90106084202614E-3</v>
      </c>
      <c r="AL248" s="81">
        <v>3.23566036364668E-5</v>
      </c>
    </row>
    <row r="249" spans="1:38" x14ac:dyDescent="0.2">
      <c r="A249" s="7">
        <v>1038</v>
      </c>
      <c r="B249" s="7">
        <v>1162</v>
      </c>
      <c r="C249" s="7" t="s">
        <v>4116</v>
      </c>
      <c r="D249" s="7" t="s">
        <v>4117</v>
      </c>
      <c r="E249" s="4" t="s">
        <v>425</v>
      </c>
      <c r="F249" s="7" t="s">
        <v>4118</v>
      </c>
      <c r="G249" s="7" t="s">
        <v>4119</v>
      </c>
      <c r="H249" s="7" t="s">
        <v>76</v>
      </c>
      <c r="I249" s="7" t="s">
        <v>228</v>
      </c>
      <c r="J249" s="7" t="s">
        <v>53</v>
      </c>
      <c r="K249" s="7" t="s">
        <v>53</v>
      </c>
      <c r="L249" s="93" t="s">
        <v>951</v>
      </c>
      <c r="M249" s="7" t="s">
        <v>632</v>
      </c>
      <c r="N249" s="7" t="s">
        <v>62</v>
      </c>
      <c r="O249" s="7" t="s">
        <v>4120</v>
      </c>
      <c r="P249" s="7" t="s">
        <v>1205</v>
      </c>
      <c r="Q249" s="7" t="s">
        <v>65</v>
      </c>
      <c r="R249" s="7" t="s">
        <v>57</v>
      </c>
      <c r="S249" s="7" t="s">
        <v>1212</v>
      </c>
      <c r="T249" s="80">
        <v>4.72</v>
      </c>
      <c r="U249" s="7" t="s">
        <v>4121</v>
      </c>
      <c r="V249" s="81">
        <v>5.5899999999999998E-2</v>
      </c>
      <c r="W249" s="81">
        <v>3.7400000000000003E-2</v>
      </c>
      <c r="X249" s="4" t="s">
        <v>614</v>
      </c>
      <c r="Z249" s="7" t="s">
        <v>769</v>
      </c>
      <c r="AA249" s="7" t="s">
        <v>305</v>
      </c>
      <c r="AB249" s="7" t="s">
        <v>2841</v>
      </c>
      <c r="AC249" s="7"/>
      <c r="AD249" s="80">
        <v>19901734.949999999</v>
      </c>
      <c r="AE249" s="78">
        <v>1</v>
      </c>
      <c r="AF249" s="103">
        <v>92.16</v>
      </c>
      <c r="AG249" s="80">
        <v>18341.438999999998</v>
      </c>
      <c r="AH249" s="7"/>
      <c r="AI249" s="7"/>
      <c r="AJ249" s="7" t="s">
        <v>17</v>
      </c>
      <c r="AK249" s="81">
        <v>4.9396869306665502E-2</v>
      </c>
      <c r="AL249" s="81">
        <v>8.4074895747926297E-4</v>
      </c>
    </row>
    <row r="250" spans="1:38" x14ac:dyDescent="0.2">
      <c r="A250" s="7">
        <v>1038</v>
      </c>
      <c r="B250" s="7">
        <v>1162</v>
      </c>
      <c r="C250" s="7" t="s">
        <v>4116</v>
      </c>
      <c r="D250" s="7" t="s">
        <v>4117</v>
      </c>
      <c r="E250" s="4" t="s">
        <v>425</v>
      </c>
      <c r="F250" s="7" t="s">
        <v>4122</v>
      </c>
      <c r="G250" s="7" t="s">
        <v>4123</v>
      </c>
      <c r="H250" s="7" t="s">
        <v>76</v>
      </c>
      <c r="I250" s="7" t="s">
        <v>228</v>
      </c>
      <c r="J250" s="7" t="s">
        <v>53</v>
      </c>
      <c r="K250" s="7" t="s">
        <v>53</v>
      </c>
      <c r="L250" s="93" t="s">
        <v>951</v>
      </c>
      <c r="M250" s="7" t="s">
        <v>632</v>
      </c>
      <c r="N250" s="7" t="s">
        <v>62</v>
      </c>
      <c r="O250" s="7" t="s">
        <v>4120</v>
      </c>
      <c r="P250" s="7" t="s">
        <v>1205</v>
      </c>
      <c r="Q250" s="7" t="s">
        <v>65</v>
      </c>
      <c r="R250" s="7" t="s">
        <v>57</v>
      </c>
      <c r="S250" s="7" t="s">
        <v>1212</v>
      </c>
      <c r="T250" s="80">
        <v>0.94</v>
      </c>
      <c r="U250" s="7" t="s">
        <v>1553</v>
      </c>
      <c r="V250" s="81">
        <v>5.0700000000000002E-2</v>
      </c>
      <c r="W250" s="81">
        <v>2.5000000000000001E-2</v>
      </c>
      <c r="X250" s="4" t="s">
        <v>614</v>
      </c>
      <c r="Z250" s="7" t="s">
        <v>769</v>
      </c>
      <c r="AA250" s="7" t="s">
        <v>305</v>
      </c>
      <c r="AB250" s="7" t="s">
        <v>2841</v>
      </c>
      <c r="AC250" s="7"/>
      <c r="AD250" s="80">
        <v>5039437.8099999996</v>
      </c>
      <c r="AE250" s="78">
        <v>1</v>
      </c>
      <c r="AF250" s="103">
        <v>97.82</v>
      </c>
      <c r="AG250" s="80">
        <v>4929.5780000000004</v>
      </c>
      <c r="AH250" s="7"/>
      <c r="AI250" s="7"/>
      <c r="AJ250" s="7" t="s">
        <v>17</v>
      </c>
      <c r="AK250" s="81">
        <v>1.32762606238727E-2</v>
      </c>
      <c r="AL250" s="81">
        <v>2.25965783569158E-4</v>
      </c>
    </row>
    <row r="251" spans="1:38" x14ac:dyDescent="0.2">
      <c r="A251" s="7">
        <v>1038</v>
      </c>
      <c r="B251" s="7">
        <v>1162</v>
      </c>
      <c r="C251" s="7" t="s">
        <v>4124</v>
      </c>
      <c r="D251" s="7" t="s">
        <v>4125</v>
      </c>
      <c r="E251" s="4" t="s">
        <v>425</v>
      </c>
      <c r="F251" s="7" t="s">
        <v>4126</v>
      </c>
      <c r="G251" s="7" t="s">
        <v>4127</v>
      </c>
      <c r="H251" s="7" t="s">
        <v>76</v>
      </c>
      <c r="I251" s="7" t="s">
        <v>228</v>
      </c>
      <c r="J251" s="7" t="s">
        <v>53</v>
      </c>
      <c r="K251" s="7" t="s">
        <v>53</v>
      </c>
      <c r="L251" s="93" t="s">
        <v>951</v>
      </c>
      <c r="M251" s="7" t="s">
        <v>75</v>
      </c>
      <c r="N251" s="7" t="s">
        <v>62</v>
      </c>
      <c r="O251" s="7" t="s">
        <v>4128</v>
      </c>
      <c r="P251" s="7" t="s">
        <v>1647</v>
      </c>
      <c r="Q251" s="7" t="s">
        <v>96</v>
      </c>
      <c r="R251" s="7" t="s">
        <v>57</v>
      </c>
      <c r="S251" s="7" t="s">
        <v>1212</v>
      </c>
      <c r="T251" s="80">
        <v>1.41</v>
      </c>
      <c r="U251" s="7" t="s">
        <v>1833</v>
      </c>
      <c r="V251" s="81">
        <v>6.1699999999999998E-2</v>
      </c>
      <c r="W251" s="81">
        <v>4.2999999999999997E-2</v>
      </c>
      <c r="X251" s="4" t="s">
        <v>614</v>
      </c>
      <c r="Z251" s="7" t="s">
        <v>769</v>
      </c>
      <c r="AA251" s="7" t="s">
        <v>305</v>
      </c>
      <c r="AB251" s="7" t="s">
        <v>2841</v>
      </c>
      <c r="AC251" s="7"/>
      <c r="AD251" s="80">
        <v>8250079</v>
      </c>
      <c r="AE251" s="78">
        <v>1</v>
      </c>
      <c r="AF251" s="103">
        <v>98.63</v>
      </c>
      <c r="AG251" s="80">
        <v>8137.0529999999999</v>
      </c>
      <c r="AH251" s="7"/>
      <c r="AI251" s="7"/>
      <c r="AJ251" s="7" t="s">
        <v>17</v>
      </c>
      <c r="AK251" s="81">
        <v>2.19145804782723E-2</v>
      </c>
      <c r="AL251" s="81">
        <v>3.7299247805197799E-4</v>
      </c>
    </row>
    <row r="252" spans="1:38" x14ac:dyDescent="0.2">
      <c r="A252" s="7">
        <v>1038</v>
      </c>
      <c r="B252" s="7">
        <v>1162</v>
      </c>
      <c r="C252" s="7" t="s">
        <v>3499</v>
      </c>
      <c r="D252" s="7" t="s">
        <v>5172</v>
      </c>
      <c r="E252" s="4" t="s">
        <v>426</v>
      </c>
      <c r="F252" s="7" t="s">
        <v>4129</v>
      </c>
      <c r="G252" s="7" t="s">
        <v>4130</v>
      </c>
      <c r="H252" s="7" t="s">
        <v>76</v>
      </c>
      <c r="I252" s="7" t="s">
        <v>228</v>
      </c>
      <c r="J252" s="7" t="s">
        <v>53</v>
      </c>
      <c r="K252" s="7" t="s">
        <v>314</v>
      </c>
      <c r="L252" s="93" t="s">
        <v>951</v>
      </c>
      <c r="M252" s="7" t="s">
        <v>625</v>
      </c>
      <c r="N252" s="7" t="s">
        <v>62</v>
      </c>
      <c r="O252" s="7" t="s">
        <v>4131</v>
      </c>
      <c r="P252" s="7" t="s">
        <v>1562</v>
      </c>
      <c r="Q252" s="7" t="s">
        <v>65</v>
      </c>
      <c r="R252" s="7" t="s">
        <v>57</v>
      </c>
      <c r="S252" s="7" t="s">
        <v>1212</v>
      </c>
      <c r="T252" s="80">
        <v>3.31</v>
      </c>
      <c r="U252" s="7" t="s">
        <v>5181</v>
      </c>
      <c r="V252" s="81">
        <v>6.3299999999999995E-2</v>
      </c>
      <c r="W252" s="81">
        <v>3.3500000000000002E-2</v>
      </c>
      <c r="X252" s="4" t="s">
        <v>614</v>
      </c>
      <c r="Z252" s="7" t="s">
        <v>769</v>
      </c>
      <c r="AA252" s="7" t="s">
        <v>305</v>
      </c>
      <c r="AB252" s="7" t="s">
        <v>2841</v>
      </c>
      <c r="AC252" s="7"/>
      <c r="AD252" s="80">
        <v>24339409.969999999</v>
      </c>
      <c r="AE252" s="78">
        <v>1</v>
      </c>
      <c r="AF252" s="103">
        <v>91.84</v>
      </c>
      <c r="AG252" s="80">
        <v>22353.313999999998</v>
      </c>
      <c r="AH252" s="7"/>
      <c r="AI252" s="7"/>
      <c r="AJ252" s="7" t="s">
        <v>17</v>
      </c>
      <c r="AK252" s="81">
        <v>6.0201587247322899E-2</v>
      </c>
      <c r="AL252" s="81">
        <v>1.0246483719961899E-3</v>
      </c>
    </row>
    <row r="253" spans="1:38" x14ac:dyDescent="0.2">
      <c r="A253" s="7">
        <v>1038</v>
      </c>
      <c r="B253" s="7">
        <v>1162</v>
      </c>
      <c r="C253" s="7" t="s">
        <v>4132</v>
      </c>
      <c r="D253" s="7" t="s">
        <v>4133</v>
      </c>
      <c r="E253" s="4" t="s">
        <v>425</v>
      </c>
      <c r="F253" s="7" t="s">
        <v>4134</v>
      </c>
      <c r="G253" s="7" t="s">
        <v>4135</v>
      </c>
      <c r="H253" s="7" t="s">
        <v>76</v>
      </c>
      <c r="I253" s="7" t="s">
        <v>229</v>
      </c>
      <c r="J253" s="7" t="s">
        <v>53</v>
      </c>
      <c r="K253" s="7" t="s">
        <v>53</v>
      </c>
      <c r="L253" s="93" t="s">
        <v>951</v>
      </c>
      <c r="M253" s="7" t="s">
        <v>156</v>
      </c>
      <c r="N253" s="7" t="s">
        <v>62</v>
      </c>
      <c r="O253" s="7" t="s">
        <v>4136</v>
      </c>
      <c r="P253" s="7" t="s">
        <v>1205</v>
      </c>
      <c r="Q253" s="7" t="s">
        <v>96</v>
      </c>
      <c r="R253" s="7" t="s">
        <v>57</v>
      </c>
      <c r="S253" s="7" t="s">
        <v>1212</v>
      </c>
      <c r="T253" s="80">
        <v>7.38</v>
      </c>
      <c r="U253" s="7" t="s">
        <v>4137</v>
      </c>
      <c r="V253" s="81">
        <v>3.1199999999999999E-2</v>
      </c>
      <c r="W253" s="81">
        <v>8.3000000000000001E-3</v>
      </c>
      <c r="X253" s="4" t="s">
        <v>614</v>
      </c>
      <c r="Z253" s="7" t="s">
        <v>769</v>
      </c>
      <c r="AA253" s="7" t="s">
        <v>305</v>
      </c>
      <c r="AB253" s="7" t="s">
        <v>2841</v>
      </c>
      <c r="AC253" s="7"/>
      <c r="AD253" s="80">
        <v>6949338.7000000002</v>
      </c>
      <c r="AE253" s="78">
        <v>1</v>
      </c>
      <c r="AF253" s="103">
        <v>97.58</v>
      </c>
      <c r="AG253" s="80">
        <v>6781.165</v>
      </c>
      <c r="AH253" s="7"/>
      <c r="AI253" s="7"/>
      <c r="AJ253" s="7" t="s">
        <v>17</v>
      </c>
      <c r="AK253" s="81">
        <v>1.8262924075022301E-2</v>
      </c>
      <c r="AL253" s="81">
        <v>3.1084023323976198E-4</v>
      </c>
    </row>
    <row r="254" spans="1:38" x14ac:dyDescent="0.2">
      <c r="A254" s="7">
        <v>1038</v>
      </c>
      <c r="B254" s="7">
        <v>1162</v>
      </c>
      <c r="C254" s="7" t="s">
        <v>4020</v>
      </c>
      <c r="D254" s="7" t="s">
        <v>4021</v>
      </c>
      <c r="E254" s="4" t="s">
        <v>425</v>
      </c>
      <c r="F254" s="7" t="s">
        <v>4022</v>
      </c>
      <c r="G254" s="7" t="s">
        <v>4023</v>
      </c>
      <c r="H254" s="7" t="s">
        <v>78</v>
      </c>
      <c r="I254" s="7" t="s">
        <v>229</v>
      </c>
      <c r="J254" s="7" t="s">
        <v>53</v>
      </c>
      <c r="K254" s="7" t="s">
        <v>53</v>
      </c>
      <c r="L254" s="93" t="s">
        <v>951</v>
      </c>
      <c r="M254" s="7" t="s">
        <v>140</v>
      </c>
      <c r="N254" s="7" t="s">
        <v>62</v>
      </c>
      <c r="O254" s="7" t="s">
        <v>4024</v>
      </c>
      <c r="P254" s="7" t="s">
        <v>298</v>
      </c>
      <c r="Q254" s="7" t="s">
        <v>298</v>
      </c>
      <c r="R254" s="7" t="s">
        <v>298</v>
      </c>
      <c r="S254" s="7" t="s">
        <v>1212</v>
      </c>
      <c r="T254" s="80">
        <v>0.01</v>
      </c>
      <c r="U254" s="7" t="s">
        <v>1466</v>
      </c>
      <c r="V254" s="81">
        <v>1E-4</v>
      </c>
      <c r="W254" s="81">
        <v>7.0999999999999994E-2</v>
      </c>
      <c r="X254" s="4" t="s">
        <v>614</v>
      </c>
      <c r="Z254" s="7" t="s">
        <v>302</v>
      </c>
      <c r="AA254" s="7" t="s">
        <v>304</v>
      </c>
      <c r="AB254" s="7" t="s">
        <v>3996</v>
      </c>
      <c r="AC254" s="7"/>
      <c r="AD254" s="80">
        <v>287.5</v>
      </c>
      <c r="AE254" s="78">
        <v>1</v>
      </c>
      <c r="AF254" s="103">
        <v>2257.06</v>
      </c>
      <c r="AG254" s="80">
        <v>6.4889999999999999</v>
      </c>
      <c r="AH254" s="7"/>
      <c r="AI254" s="7"/>
      <c r="AJ254" s="7" t="s">
        <v>17</v>
      </c>
      <c r="AK254" s="81">
        <v>1.7476198705400201E-5</v>
      </c>
      <c r="AL254" s="81">
        <v>2.9744994062372701E-7</v>
      </c>
    </row>
    <row r="255" spans="1:38" x14ac:dyDescent="0.2">
      <c r="A255" s="7">
        <v>1038</v>
      </c>
      <c r="B255" s="7">
        <v>1162</v>
      </c>
      <c r="C255" s="7" t="s">
        <v>4138</v>
      </c>
      <c r="D255" s="7" t="s">
        <v>4139</v>
      </c>
      <c r="E255" s="4" t="s">
        <v>425</v>
      </c>
      <c r="F255" s="7" t="s">
        <v>4140</v>
      </c>
      <c r="G255" s="7" t="s">
        <v>4141</v>
      </c>
      <c r="H255" s="7" t="s">
        <v>76</v>
      </c>
      <c r="I255" s="7" t="s">
        <v>228</v>
      </c>
      <c r="J255" s="7" t="s">
        <v>53</v>
      </c>
      <c r="K255" s="7" t="s">
        <v>53</v>
      </c>
      <c r="L255" s="93" t="s">
        <v>951</v>
      </c>
      <c r="M255" s="7" t="s">
        <v>686</v>
      </c>
      <c r="N255" s="7" t="s">
        <v>62</v>
      </c>
      <c r="O255" s="7" t="s">
        <v>4142</v>
      </c>
      <c r="P255" s="7" t="s">
        <v>1439</v>
      </c>
      <c r="Q255" s="7" t="s">
        <v>65</v>
      </c>
      <c r="R255" s="7" t="s">
        <v>57</v>
      </c>
      <c r="S255" s="7" t="s">
        <v>1212</v>
      </c>
      <c r="T255" s="80">
        <v>2.08</v>
      </c>
      <c r="U255" s="7" t="s">
        <v>2827</v>
      </c>
      <c r="V255" s="81">
        <v>6.1800000000000001E-2</v>
      </c>
      <c r="W255" s="81">
        <v>2.86E-2</v>
      </c>
      <c r="X255" s="4" t="s">
        <v>614</v>
      </c>
      <c r="Z255" s="7" t="s">
        <v>769</v>
      </c>
      <c r="AA255" s="7" t="s">
        <v>305</v>
      </c>
      <c r="AB255" s="7" t="s">
        <v>2841</v>
      </c>
      <c r="AC255" s="7"/>
      <c r="AD255" s="80">
        <v>14096073.73</v>
      </c>
      <c r="AE255" s="78">
        <v>1</v>
      </c>
      <c r="AF255" s="103">
        <v>95.51</v>
      </c>
      <c r="AG255" s="80">
        <v>13463.16</v>
      </c>
      <c r="AH255" s="7"/>
      <c r="AI255" s="7"/>
      <c r="AJ255" s="7" t="s">
        <v>17</v>
      </c>
      <c r="AK255" s="81">
        <v>3.62587667456254E-2</v>
      </c>
      <c r="AL255" s="81">
        <v>6.1713466397261699E-4</v>
      </c>
    </row>
    <row r="256" spans="1:38" x14ac:dyDescent="0.2">
      <c r="A256" s="7">
        <v>1038</v>
      </c>
      <c r="B256" s="7">
        <v>1162</v>
      </c>
      <c r="C256" s="7" t="s">
        <v>4143</v>
      </c>
      <c r="D256" s="7" t="s">
        <v>4144</v>
      </c>
      <c r="E256" s="4" t="s">
        <v>425</v>
      </c>
      <c r="F256" s="7" t="s">
        <v>4145</v>
      </c>
      <c r="G256" s="7" t="s">
        <v>4146</v>
      </c>
      <c r="H256" s="7" t="s">
        <v>76</v>
      </c>
      <c r="I256" s="7" t="s">
        <v>229</v>
      </c>
      <c r="J256" s="7" t="s">
        <v>53</v>
      </c>
      <c r="K256" s="7" t="s">
        <v>53</v>
      </c>
      <c r="L256" s="93" t="s">
        <v>951</v>
      </c>
      <c r="M256" s="7" t="s">
        <v>258</v>
      </c>
      <c r="N256" s="7" t="s">
        <v>62</v>
      </c>
      <c r="O256" s="7" t="s">
        <v>4147</v>
      </c>
      <c r="P256" s="7" t="s">
        <v>1205</v>
      </c>
      <c r="Q256" s="7" t="s">
        <v>70</v>
      </c>
      <c r="R256" s="7" t="s">
        <v>57</v>
      </c>
      <c r="S256" s="7" t="s">
        <v>1212</v>
      </c>
      <c r="T256" s="80">
        <v>3.86</v>
      </c>
      <c r="U256" s="7" t="s">
        <v>1660</v>
      </c>
      <c r="V256" s="81">
        <v>3.0300000000000001E-2</v>
      </c>
      <c r="W256" s="81">
        <v>1.55E-2</v>
      </c>
      <c r="X256" s="4" t="s">
        <v>614</v>
      </c>
      <c r="Z256" s="7" t="s">
        <v>769</v>
      </c>
      <c r="AA256" s="7" t="s">
        <v>305</v>
      </c>
      <c r="AB256" s="7" t="s">
        <v>2841</v>
      </c>
      <c r="AC256" s="7"/>
      <c r="AD256" s="80">
        <v>34592465.600000001</v>
      </c>
      <c r="AE256" s="78">
        <v>1</v>
      </c>
      <c r="AF256" s="103">
        <v>103.64</v>
      </c>
      <c r="AG256" s="80">
        <v>35851.631000000001</v>
      </c>
      <c r="AH256" s="7"/>
      <c r="AI256" s="7"/>
      <c r="AJ256" s="7" t="s">
        <v>17</v>
      </c>
      <c r="AK256" s="81">
        <v>9.6555038832372E-2</v>
      </c>
      <c r="AL256" s="81">
        <v>1.64339459923491E-3</v>
      </c>
    </row>
    <row r="257" spans="1:38" x14ac:dyDescent="0.2">
      <c r="A257" s="7">
        <v>1038</v>
      </c>
      <c r="B257" s="7">
        <v>1162</v>
      </c>
      <c r="C257" s="7" t="s">
        <v>4143</v>
      </c>
      <c r="D257" s="7" t="s">
        <v>4144</v>
      </c>
      <c r="E257" s="4" t="s">
        <v>425</v>
      </c>
      <c r="F257" s="7" t="s">
        <v>4148</v>
      </c>
      <c r="G257" s="7" t="s">
        <v>4149</v>
      </c>
      <c r="H257" s="7" t="s">
        <v>76</v>
      </c>
      <c r="I257" s="7" t="s">
        <v>229</v>
      </c>
      <c r="J257" s="7" t="s">
        <v>53</v>
      </c>
      <c r="K257" s="7" t="s">
        <v>53</v>
      </c>
      <c r="L257" s="93" t="s">
        <v>951</v>
      </c>
      <c r="M257" s="7" t="s">
        <v>258</v>
      </c>
      <c r="N257" s="7" t="s">
        <v>62</v>
      </c>
      <c r="O257" s="7" t="s">
        <v>4147</v>
      </c>
      <c r="P257" s="7" t="s">
        <v>1205</v>
      </c>
      <c r="Q257" s="7" t="s">
        <v>70</v>
      </c>
      <c r="R257" s="7" t="s">
        <v>57</v>
      </c>
      <c r="S257" s="7" t="s">
        <v>1212</v>
      </c>
      <c r="T257" s="80">
        <v>6.6</v>
      </c>
      <c r="U257" s="7" t="s">
        <v>4150</v>
      </c>
      <c r="V257" s="81">
        <v>3.2500000000000001E-2</v>
      </c>
      <c r="W257" s="81">
        <v>1.7500000000000002E-2</v>
      </c>
      <c r="X257" s="4" t="s">
        <v>614</v>
      </c>
      <c r="Z257" s="7" t="s">
        <v>769</v>
      </c>
      <c r="AA257" s="7" t="s">
        <v>305</v>
      </c>
      <c r="AB257" s="7" t="s">
        <v>2841</v>
      </c>
      <c r="AC257" s="7"/>
      <c r="AD257" s="80">
        <v>14416352</v>
      </c>
      <c r="AE257" s="78">
        <v>1</v>
      </c>
      <c r="AF257" s="103">
        <v>99.46</v>
      </c>
      <c r="AG257" s="80">
        <v>14338.504000000001</v>
      </c>
      <c r="AH257" s="7"/>
      <c r="AI257" s="7"/>
      <c r="AJ257" s="7" t="s">
        <v>17</v>
      </c>
      <c r="AK257" s="81">
        <v>3.8616228311679802E-2</v>
      </c>
      <c r="AL257" s="81">
        <v>6.57259339519418E-4</v>
      </c>
    </row>
    <row r="258" spans="1:38" x14ac:dyDescent="0.2">
      <c r="A258" s="7">
        <v>1038</v>
      </c>
      <c r="B258" s="7">
        <v>1162</v>
      </c>
      <c r="C258" s="7" t="s">
        <v>4151</v>
      </c>
      <c r="D258" s="7" t="s">
        <v>4152</v>
      </c>
      <c r="E258" s="4" t="s">
        <v>425</v>
      </c>
      <c r="F258" s="7" t="s">
        <v>4153</v>
      </c>
      <c r="G258" s="7" t="s">
        <v>4154</v>
      </c>
      <c r="H258" s="7" t="s">
        <v>76</v>
      </c>
      <c r="I258" s="7" t="s">
        <v>229</v>
      </c>
      <c r="J258" s="7" t="s">
        <v>53</v>
      </c>
      <c r="K258" s="7" t="s">
        <v>53</v>
      </c>
      <c r="L258" s="93" t="s">
        <v>951</v>
      </c>
      <c r="M258" s="7" t="s">
        <v>258</v>
      </c>
      <c r="N258" s="7" t="s">
        <v>62</v>
      </c>
      <c r="O258" s="7" t="s">
        <v>4155</v>
      </c>
      <c r="P258" s="7" t="s">
        <v>1562</v>
      </c>
      <c r="Q258" s="7" t="s">
        <v>65</v>
      </c>
      <c r="R258" s="7" t="s">
        <v>57</v>
      </c>
      <c r="S258" s="7" t="s">
        <v>1212</v>
      </c>
      <c r="T258" s="80">
        <v>2.76</v>
      </c>
      <c r="U258" s="7" t="s">
        <v>1819</v>
      </c>
      <c r="V258" s="81">
        <v>3.6400000000000002E-2</v>
      </c>
      <c r="W258" s="81">
        <v>3.6400000000000002E-2</v>
      </c>
      <c r="X258" s="4" t="s">
        <v>614</v>
      </c>
      <c r="Z258" s="7" t="s">
        <v>769</v>
      </c>
      <c r="AA258" s="7" t="s">
        <v>305</v>
      </c>
      <c r="AB258" s="7" t="s">
        <v>2841</v>
      </c>
      <c r="AC258" s="7"/>
      <c r="AD258" s="80">
        <v>8285000</v>
      </c>
      <c r="AE258" s="78">
        <v>1</v>
      </c>
      <c r="AF258" s="103">
        <v>105.15</v>
      </c>
      <c r="AG258" s="80">
        <v>8711.6769999999997</v>
      </c>
      <c r="AH258" s="7"/>
      <c r="AI258" s="7"/>
      <c r="AJ258" s="7" t="s">
        <v>17</v>
      </c>
      <c r="AK258" s="81">
        <v>2.3462150191898599E-2</v>
      </c>
      <c r="AL258" s="81">
        <v>3.9933256076613098E-4</v>
      </c>
    </row>
    <row r="259" spans="1:38" x14ac:dyDescent="0.2">
      <c r="A259" s="7">
        <v>1038</v>
      </c>
      <c r="B259" s="7">
        <v>1162</v>
      </c>
      <c r="C259" s="7" t="s">
        <v>4156</v>
      </c>
      <c r="D259" s="7" t="s">
        <v>4157</v>
      </c>
      <c r="E259" s="4" t="s">
        <v>425</v>
      </c>
      <c r="F259" s="7" t="s">
        <v>4158</v>
      </c>
      <c r="G259" s="7" t="s">
        <v>4159</v>
      </c>
      <c r="H259" s="7" t="s">
        <v>76</v>
      </c>
      <c r="I259" s="7" t="s">
        <v>229</v>
      </c>
      <c r="J259" s="7" t="s">
        <v>53</v>
      </c>
      <c r="K259" s="7" t="s">
        <v>53</v>
      </c>
      <c r="L259" s="93" t="s">
        <v>951</v>
      </c>
      <c r="M259" s="7" t="s">
        <v>629</v>
      </c>
      <c r="N259" s="7" t="s">
        <v>62</v>
      </c>
      <c r="O259" s="7" t="s">
        <v>4160</v>
      </c>
      <c r="P259" s="7" t="s">
        <v>1439</v>
      </c>
      <c r="Q259" s="7" t="s">
        <v>65</v>
      </c>
      <c r="R259" s="7" t="s">
        <v>57</v>
      </c>
      <c r="S259" s="7" t="s">
        <v>1212</v>
      </c>
      <c r="T259" s="80">
        <v>3.78</v>
      </c>
      <c r="U259" s="7" t="s">
        <v>2827</v>
      </c>
      <c r="V259" s="81">
        <v>3.8399999999999997E-2</v>
      </c>
      <c r="W259" s="81">
        <v>3.8399999999999997E-2</v>
      </c>
      <c r="X259" s="4" t="s">
        <v>614</v>
      </c>
      <c r="Z259" s="7" t="s">
        <v>769</v>
      </c>
      <c r="AA259" s="7" t="s">
        <v>305</v>
      </c>
      <c r="AB259" s="7" t="s">
        <v>2841</v>
      </c>
      <c r="AC259" s="7"/>
      <c r="AD259" s="80">
        <v>14378000</v>
      </c>
      <c r="AE259" s="78">
        <v>1</v>
      </c>
      <c r="AF259" s="103">
        <v>102.59</v>
      </c>
      <c r="AG259" s="80">
        <v>14750.39</v>
      </c>
      <c r="AH259" s="7"/>
      <c r="AI259" s="7"/>
      <c r="AJ259" s="7" t="s">
        <v>17</v>
      </c>
      <c r="AK259" s="81">
        <v>3.9725514432956098E-2</v>
      </c>
      <c r="AL259" s="81">
        <v>6.7613970912785103E-4</v>
      </c>
    </row>
    <row r="260" spans="1:38" x14ac:dyDescent="0.2">
      <c r="A260" s="7">
        <v>1038</v>
      </c>
      <c r="B260" s="7">
        <v>1162</v>
      </c>
      <c r="C260" s="7" t="s">
        <v>4161</v>
      </c>
      <c r="D260" s="7" t="s">
        <v>4162</v>
      </c>
      <c r="E260" s="4" t="s">
        <v>761</v>
      </c>
      <c r="F260" s="7" t="s">
        <v>4163</v>
      </c>
      <c r="G260" s="7" t="s">
        <v>4164</v>
      </c>
      <c r="H260" s="7" t="s">
        <v>76</v>
      </c>
      <c r="I260" s="7" t="s">
        <v>228</v>
      </c>
      <c r="J260" s="7" t="s">
        <v>53</v>
      </c>
      <c r="K260" s="7" t="s">
        <v>204</v>
      </c>
      <c r="L260" s="93" t="s">
        <v>951</v>
      </c>
      <c r="M260" s="7" t="s">
        <v>140</v>
      </c>
      <c r="N260" s="7" t="s">
        <v>62</v>
      </c>
      <c r="O260" s="7" t="s">
        <v>2841</v>
      </c>
      <c r="P260" s="7" t="s">
        <v>298</v>
      </c>
      <c r="Q260" s="7" t="s">
        <v>298</v>
      </c>
      <c r="R260" s="7" t="s">
        <v>298</v>
      </c>
      <c r="S260" s="7" t="s">
        <v>1212</v>
      </c>
      <c r="T260" s="80">
        <v>3.82</v>
      </c>
      <c r="U260" s="7" t="s">
        <v>2953</v>
      </c>
      <c r="V260" s="81">
        <v>9.0399999999999994E-2</v>
      </c>
      <c r="W260" s="81">
        <v>9.5000000000000001E-2</v>
      </c>
      <c r="X260" s="4" t="s">
        <v>614</v>
      </c>
      <c r="Z260" s="7" t="s">
        <v>769</v>
      </c>
      <c r="AA260" s="7" t="s">
        <v>305</v>
      </c>
      <c r="AB260" s="7" t="s">
        <v>2841</v>
      </c>
      <c r="AC260" s="7"/>
      <c r="AD260" s="80">
        <v>5711000</v>
      </c>
      <c r="AE260" s="78">
        <v>1</v>
      </c>
      <c r="AF260" s="103">
        <v>100</v>
      </c>
      <c r="AG260" s="80">
        <v>5711</v>
      </c>
      <c r="AH260" s="7"/>
      <c r="AI260" s="7"/>
      <c r="AJ260" s="7" t="s">
        <v>17</v>
      </c>
      <c r="AK260" s="81">
        <v>1.5380773650761599E-2</v>
      </c>
      <c r="AL260" s="81">
        <v>2.61785202050394E-4</v>
      </c>
    </row>
    <row r="261" spans="1:38" x14ac:dyDescent="0.2">
      <c r="A261" s="7">
        <v>1038</v>
      </c>
      <c r="B261" s="7">
        <v>1162</v>
      </c>
      <c r="C261" s="7" t="s">
        <v>4025</v>
      </c>
      <c r="D261" s="7" t="s">
        <v>4026</v>
      </c>
      <c r="E261" s="4" t="s">
        <v>425</v>
      </c>
      <c r="F261" s="7" t="s">
        <v>4027</v>
      </c>
      <c r="G261" s="7" t="s">
        <v>4028</v>
      </c>
      <c r="H261" s="7" t="s">
        <v>76</v>
      </c>
      <c r="I261" s="7" t="s">
        <v>229</v>
      </c>
      <c r="J261" s="7" t="s">
        <v>53</v>
      </c>
      <c r="K261" s="7" t="s">
        <v>53</v>
      </c>
      <c r="L261" s="93" t="s">
        <v>951</v>
      </c>
      <c r="M261" s="7" t="s">
        <v>102</v>
      </c>
      <c r="N261" s="7" t="s">
        <v>62</v>
      </c>
      <c r="O261" s="7" t="s">
        <v>4241</v>
      </c>
      <c r="P261" s="7" t="s">
        <v>2124</v>
      </c>
      <c r="Q261" s="7" t="s">
        <v>65</v>
      </c>
      <c r="R261" s="7" t="s">
        <v>57</v>
      </c>
      <c r="S261" s="7" t="s">
        <v>1212</v>
      </c>
      <c r="T261" s="80">
        <v>0.01</v>
      </c>
      <c r="U261" s="7" t="s">
        <v>3995</v>
      </c>
      <c r="V261" s="81">
        <v>1E-4</v>
      </c>
      <c r="W261" s="81">
        <v>5.5E-2</v>
      </c>
      <c r="X261" s="4" t="s">
        <v>614</v>
      </c>
      <c r="Z261" s="7" t="s">
        <v>302</v>
      </c>
      <c r="AA261" s="7" t="s">
        <v>304</v>
      </c>
      <c r="AB261" s="7" t="s">
        <v>3996</v>
      </c>
      <c r="AC261" s="7"/>
      <c r="AD261" s="80">
        <v>2491.5500000000002</v>
      </c>
      <c r="AE261" s="78">
        <v>1</v>
      </c>
      <c r="AF261" s="103">
        <v>251.18</v>
      </c>
      <c r="AG261" s="80">
        <v>6.258</v>
      </c>
      <c r="AH261" s="7"/>
      <c r="AI261" s="7"/>
      <c r="AJ261" s="7" t="s">
        <v>17</v>
      </c>
      <c r="AK261" s="81">
        <v>1.6854686688783799E-5</v>
      </c>
      <c r="AL261" s="81">
        <v>2.8687162690940998E-7</v>
      </c>
    </row>
    <row r="262" spans="1:38" x14ac:dyDescent="0.2">
      <c r="A262" s="7">
        <v>1038</v>
      </c>
      <c r="B262" s="7">
        <v>1162</v>
      </c>
      <c r="C262" s="7" t="s">
        <v>4030</v>
      </c>
      <c r="D262" s="7" t="s">
        <v>4031</v>
      </c>
      <c r="E262" s="4" t="s">
        <v>425</v>
      </c>
      <c r="F262" s="7" t="s">
        <v>4032</v>
      </c>
      <c r="G262" s="7" t="s">
        <v>4033</v>
      </c>
      <c r="H262" s="7" t="s">
        <v>76</v>
      </c>
      <c r="I262" s="7" t="s">
        <v>102</v>
      </c>
      <c r="J262" s="7" t="s">
        <v>53</v>
      </c>
      <c r="K262" s="7" t="s">
        <v>53</v>
      </c>
      <c r="L262" s="93" t="s">
        <v>951</v>
      </c>
      <c r="M262" s="7" t="s">
        <v>102</v>
      </c>
      <c r="N262" s="7" t="s">
        <v>62</v>
      </c>
      <c r="O262" s="7" t="s">
        <v>4242</v>
      </c>
      <c r="P262" s="7" t="s">
        <v>298</v>
      </c>
      <c r="Q262" s="7" t="s">
        <v>298</v>
      </c>
      <c r="R262" s="7" t="s">
        <v>298</v>
      </c>
      <c r="S262" s="7" t="s">
        <v>1212</v>
      </c>
      <c r="T262" s="80">
        <v>0.01</v>
      </c>
      <c r="U262" s="7" t="s">
        <v>3995</v>
      </c>
      <c r="V262" s="81">
        <v>1E-4</v>
      </c>
      <c r="W262" s="81">
        <v>2.5000000000000001E-2</v>
      </c>
      <c r="X262" s="4" t="s">
        <v>614</v>
      </c>
      <c r="Z262" s="7" t="s">
        <v>302</v>
      </c>
      <c r="AA262" s="7" t="s">
        <v>304</v>
      </c>
      <c r="AB262" s="7" t="s">
        <v>3996</v>
      </c>
      <c r="AC262" s="7"/>
      <c r="AD262" s="80">
        <v>4050</v>
      </c>
      <c r="AE262" s="78">
        <v>1</v>
      </c>
      <c r="AF262" s="103">
        <v>0</v>
      </c>
      <c r="AG262" s="80">
        <v>0</v>
      </c>
      <c r="AH262" s="7"/>
      <c r="AI262" s="7"/>
      <c r="AJ262" s="7" t="s">
        <v>17</v>
      </c>
      <c r="AK262" s="81">
        <v>1.0907395077146699E-13</v>
      </c>
      <c r="AL262" s="81">
        <v>1.8564700898338E-15</v>
      </c>
    </row>
    <row r="263" spans="1:38" x14ac:dyDescent="0.2">
      <c r="A263" s="7">
        <v>1038</v>
      </c>
      <c r="B263" s="7">
        <v>1162</v>
      </c>
      <c r="C263" s="7" t="s">
        <v>4166</v>
      </c>
      <c r="D263" s="7" t="s">
        <v>4167</v>
      </c>
      <c r="E263" s="4" t="s">
        <v>425</v>
      </c>
      <c r="F263" s="7" t="s">
        <v>4168</v>
      </c>
      <c r="G263" s="7" t="s">
        <v>4169</v>
      </c>
      <c r="H263" s="7" t="s">
        <v>76</v>
      </c>
      <c r="I263" s="7" t="s">
        <v>228</v>
      </c>
      <c r="J263" s="7" t="s">
        <v>53</v>
      </c>
      <c r="K263" s="7" t="s">
        <v>53</v>
      </c>
      <c r="L263" s="93" t="s">
        <v>951</v>
      </c>
      <c r="M263" s="7" t="s">
        <v>686</v>
      </c>
      <c r="N263" s="7" t="s">
        <v>62</v>
      </c>
      <c r="O263" s="7" t="s">
        <v>4170</v>
      </c>
      <c r="P263" s="7" t="s">
        <v>1507</v>
      </c>
      <c r="Q263" s="7" t="s">
        <v>96</v>
      </c>
      <c r="R263" s="7" t="s">
        <v>57</v>
      </c>
      <c r="S263" s="7" t="s">
        <v>1212</v>
      </c>
      <c r="T263" s="80">
        <v>2.12</v>
      </c>
      <c r="U263" s="7" t="s">
        <v>1495</v>
      </c>
      <c r="V263" s="81">
        <v>6.3100000000000003E-2</v>
      </c>
      <c r="W263" s="81">
        <v>4.4699999999999997E-2</v>
      </c>
      <c r="X263" s="4" t="s">
        <v>614</v>
      </c>
      <c r="Z263" s="7" t="s">
        <v>769</v>
      </c>
      <c r="AA263" s="7" t="s">
        <v>305</v>
      </c>
      <c r="AB263" s="7" t="s">
        <v>2841</v>
      </c>
      <c r="AC263" s="7"/>
      <c r="AD263" s="80">
        <v>10027777.92</v>
      </c>
      <c r="AE263" s="78">
        <v>1</v>
      </c>
      <c r="AF263" s="103">
        <v>97.54</v>
      </c>
      <c r="AG263" s="80">
        <v>9781.0949999999993</v>
      </c>
      <c r="AH263" s="7"/>
      <c r="AI263" s="7"/>
      <c r="AJ263" s="7" t="s">
        <v>17</v>
      </c>
      <c r="AK263" s="81">
        <v>2.63422871371734E-2</v>
      </c>
      <c r="AL263" s="81">
        <v>4.4835332196264298E-4</v>
      </c>
    </row>
    <row r="264" spans="1:38" x14ac:dyDescent="0.2">
      <c r="A264" s="7">
        <v>1038</v>
      </c>
      <c r="B264" s="7">
        <v>1162</v>
      </c>
      <c r="C264" s="7" t="s">
        <v>4035</v>
      </c>
      <c r="D264" s="7" t="s">
        <v>4036</v>
      </c>
      <c r="E264" s="4" t="s">
        <v>425</v>
      </c>
      <c r="F264" s="7" t="s">
        <v>4037</v>
      </c>
      <c r="G264" s="7" t="s">
        <v>4038</v>
      </c>
      <c r="H264" s="7" t="s">
        <v>76</v>
      </c>
      <c r="I264" s="7" t="s">
        <v>102</v>
      </c>
      <c r="J264" s="7" t="s">
        <v>53</v>
      </c>
      <c r="K264" s="7" t="s">
        <v>53</v>
      </c>
      <c r="L264" s="93" t="s">
        <v>951</v>
      </c>
      <c r="M264" s="7" t="s">
        <v>102</v>
      </c>
      <c r="N264" s="7" t="s">
        <v>62</v>
      </c>
      <c r="O264" s="7" t="s">
        <v>4039</v>
      </c>
      <c r="P264" s="7" t="s">
        <v>298</v>
      </c>
      <c r="Q264" s="7" t="s">
        <v>298</v>
      </c>
      <c r="R264" s="7" t="s">
        <v>298</v>
      </c>
      <c r="S264" s="7" t="s">
        <v>1212</v>
      </c>
      <c r="T264" s="80">
        <v>0.01</v>
      </c>
      <c r="U264" s="7" t="s">
        <v>4040</v>
      </c>
      <c r="V264" s="81">
        <v>1E-4</v>
      </c>
      <c r="W264" s="81">
        <v>0.06</v>
      </c>
      <c r="X264" s="4" t="s">
        <v>614</v>
      </c>
      <c r="Z264" s="7" t="s">
        <v>302</v>
      </c>
      <c r="AA264" s="7" t="s">
        <v>304</v>
      </c>
      <c r="AB264" s="7" t="s">
        <v>3996</v>
      </c>
      <c r="AC264" s="7"/>
      <c r="AD264" s="80">
        <v>12907206.380000001</v>
      </c>
      <c r="AE264" s="78">
        <v>1</v>
      </c>
      <c r="AF264" s="103">
        <v>0</v>
      </c>
      <c r="AG264" s="80">
        <v>0</v>
      </c>
      <c r="AH264" s="7"/>
      <c r="AI264" s="7"/>
      <c r="AJ264" s="7" t="s">
        <v>17</v>
      </c>
      <c r="AK264" s="81">
        <v>3.4761481315784701E-10</v>
      </c>
      <c r="AL264" s="81">
        <v>5.9165043426622995E-12</v>
      </c>
    </row>
    <row r="265" spans="1:38" x14ac:dyDescent="0.2">
      <c r="A265" s="7">
        <v>1038</v>
      </c>
      <c r="B265" s="7">
        <v>1162</v>
      </c>
      <c r="C265" s="7" t="s">
        <v>4035</v>
      </c>
      <c r="D265" s="7" t="s">
        <v>4036</v>
      </c>
      <c r="E265" s="4" t="s">
        <v>425</v>
      </c>
      <c r="F265" s="7" t="s">
        <v>4171</v>
      </c>
      <c r="G265" s="7" t="s">
        <v>4172</v>
      </c>
      <c r="H265" s="7" t="s">
        <v>76</v>
      </c>
      <c r="I265" s="7" t="s">
        <v>102</v>
      </c>
      <c r="J265" s="7" t="s">
        <v>53</v>
      </c>
      <c r="K265" s="7" t="s">
        <v>53</v>
      </c>
      <c r="L265" s="93" t="s">
        <v>951</v>
      </c>
      <c r="M265" s="7" t="s">
        <v>102</v>
      </c>
      <c r="N265" s="7" t="s">
        <v>62</v>
      </c>
      <c r="O265" s="7" t="s">
        <v>4173</v>
      </c>
      <c r="P265" s="7" t="s">
        <v>298</v>
      </c>
      <c r="Q265" s="7" t="s">
        <v>298</v>
      </c>
      <c r="R265" s="7" t="s">
        <v>298</v>
      </c>
      <c r="S265" s="7" t="s">
        <v>1212</v>
      </c>
      <c r="T265" s="80">
        <v>0.01</v>
      </c>
      <c r="U265" s="7" t="s">
        <v>4040</v>
      </c>
      <c r="V265" s="81">
        <v>1E-4</v>
      </c>
      <c r="W265" s="81">
        <v>6.4500000000000002E-2</v>
      </c>
      <c r="X265" s="4" t="s">
        <v>614</v>
      </c>
      <c r="Z265" s="7" t="s">
        <v>302</v>
      </c>
      <c r="AA265" s="7" t="s">
        <v>304</v>
      </c>
      <c r="AB265" s="7" t="s">
        <v>3996</v>
      </c>
      <c r="AC265" s="7"/>
      <c r="AD265" s="80">
        <v>1021967.81</v>
      </c>
      <c r="AE265" s="78">
        <v>1</v>
      </c>
      <c r="AF265" s="103">
        <v>0</v>
      </c>
      <c r="AG265" s="80">
        <v>0</v>
      </c>
      <c r="AH265" s="7"/>
      <c r="AI265" s="7"/>
      <c r="AJ265" s="7" t="s">
        <v>17</v>
      </c>
      <c r="AK265" s="81">
        <v>2.7523473234065098E-11</v>
      </c>
      <c r="AL265" s="81">
        <v>4.6845744988592001E-13</v>
      </c>
    </row>
    <row r="266" spans="1:38" x14ac:dyDescent="0.2">
      <c r="A266" s="7">
        <v>1038</v>
      </c>
      <c r="B266" s="7">
        <v>1162</v>
      </c>
      <c r="C266" s="7" t="s">
        <v>4035</v>
      </c>
      <c r="D266" s="7" t="s">
        <v>4036</v>
      </c>
      <c r="E266" s="4" t="s">
        <v>425</v>
      </c>
      <c r="F266" s="7" t="s">
        <v>4174</v>
      </c>
      <c r="G266" s="7" t="s">
        <v>4175</v>
      </c>
      <c r="H266" s="7" t="s">
        <v>76</v>
      </c>
      <c r="I266" s="7" t="s">
        <v>102</v>
      </c>
      <c r="J266" s="7" t="s">
        <v>53</v>
      </c>
      <c r="K266" s="7" t="s">
        <v>53</v>
      </c>
      <c r="L266" s="93" t="s">
        <v>951</v>
      </c>
      <c r="M266" s="7" t="s">
        <v>102</v>
      </c>
      <c r="N266" s="7" t="s">
        <v>62</v>
      </c>
      <c r="O266" s="7" t="s">
        <v>4176</v>
      </c>
      <c r="P266" s="7" t="s">
        <v>298</v>
      </c>
      <c r="Q266" s="7" t="s">
        <v>298</v>
      </c>
      <c r="R266" s="7" t="s">
        <v>298</v>
      </c>
      <c r="S266" s="7" t="s">
        <v>1212</v>
      </c>
      <c r="T266" s="80">
        <v>0.01</v>
      </c>
      <c r="U266" s="7" t="s">
        <v>4040</v>
      </c>
      <c r="V266" s="81">
        <v>1E-4</v>
      </c>
      <c r="W266" s="81">
        <v>5.7000000000000002E-2</v>
      </c>
      <c r="X266" s="4" t="s">
        <v>614</v>
      </c>
      <c r="Z266" s="7" t="s">
        <v>302</v>
      </c>
      <c r="AA266" s="7" t="s">
        <v>304</v>
      </c>
      <c r="AB266" s="7" t="s">
        <v>3996</v>
      </c>
      <c r="AC266" s="7"/>
      <c r="AD266" s="80">
        <v>1222490.73</v>
      </c>
      <c r="AE266" s="78">
        <v>1</v>
      </c>
      <c r="AF266" s="103">
        <v>0</v>
      </c>
      <c r="AG266" s="80">
        <v>0</v>
      </c>
      <c r="AH266" s="7"/>
      <c r="AI266" s="7"/>
      <c r="AJ266" s="7" t="s">
        <v>17</v>
      </c>
      <c r="AK266" s="81">
        <v>3.2923924371010898E-11</v>
      </c>
      <c r="AL266" s="81">
        <v>5.6037468527015204E-13</v>
      </c>
    </row>
    <row r="267" spans="1:38" x14ac:dyDescent="0.2">
      <c r="A267" s="7">
        <v>1038</v>
      </c>
      <c r="B267" s="7">
        <v>1162</v>
      </c>
      <c r="C267" s="7" t="s">
        <v>4041</v>
      </c>
      <c r="D267" s="7" t="s">
        <v>4042</v>
      </c>
      <c r="E267" s="4" t="s">
        <v>761</v>
      </c>
      <c r="F267" s="7" t="s">
        <v>4043</v>
      </c>
      <c r="G267" s="7" t="s">
        <v>4044</v>
      </c>
      <c r="H267" s="7" t="s">
        <v>76</v>
      </c>
      <c r="I267" s="7" t="s">
        <v>228</v>
      </c>
      <c r="J267" s="7" t="s">
        <v>53</v>
      </c>
      <c r="K267" s="7" t="s">
        <v>314</v>
      </c>
      <c r="L267" s="93" t="s">
        <v>951</v>
      </c>
      <c r="M267" s="7" t="s">
        <v>630</v>
      </c>
      <c r="N267" s="7" t="s">
        <v>62</v>
      </c>
      <c r="O267" s="7" t="s">
        <v>4045</v>
      </c>
      <c r="P267" s="7" t="s">
        <v>298</v>
      </c>
      <c r="Q267" s="7" t="s">
        <v>298</v>
      </c>
      <c r="R267" s="7" t="s">
        <v>298</v>
      </c>
      <c r="S267" s="7" t="s">
        <v>1212</v>
      </c>
      <c r="T267" s="80">
        <v>0.01</v>
      </c>
      <c r="U267" s="7" t="s">
        <v>4046</v>
      </c>
      <c r="V267" s="81">
        <v>1E-4</v>
      </c>
      <c r="W267" s="81">
        <v>0.03</v>
      </c>
      <c r="X267" s="4" t="s">
        <v>614</v>
      </c>
      <c r="Z267" s="7" t="s">
        <v>302</v>
      </c>
      <c r="AA267" s="7" t="s">
        <v>304</v>
      </c>
      <c r="AB267" s="7" t="s">
        <v>3996</v>
      </c>
      <c r="AC267" s="7"/>
      <c r="AD267" s="80">
        <v>3865935.15</v>
      </c>
      <c r="AE267" s="78">
        <v>1</v>
      </c>
      <c r="AF267" s="103">
        <v>0</v>
      </c>
      <c r="AG267" s="80">
        <v>0</v>
      </c>
      <c r="AH267" s="7"/>
      <c r="AI267" s="7"/>
      <c r="AJ267" s="7" t="s">
        <v>17</v>
      </c>
      <c r="AK267" s="81">
        <v>1.04116745737477E-10</v>
      </c>
      <c r="AL267" s="81">
        <v>1.7720970309165998E-12</v>
      </c>
    </row>
    <row r="268" spans="1:38" x14ac:dyDescent="0.2">
      <c r="A268" s="7">
        <v>1038</v>
      </c>
      <c r="B268" s="7">
        <v>1162</v>
      </c>
      <c r="C268" s="7" t="s">
        <v>4183</v>
      </c>
      <c r="D268" s="7" t="s">
        <v>4184</v>
      </c>
      <c r="E268" s="4" t="s">
        <v>425</v>
      </c>
      <c r="F268" s="7" t="s">
        <v>4185</v>
      </c>
      <c r="G268" s="7" t="s">
        <v>4186</v>
      </c>
      <c r="H268" s="7" t="s">
        <v>78</v>
      </c>
      <c r="I268" s="7" t="s">
        <v>229</v>
      </c>
      <c r="J268" s="7" t="s">
        <v>53</v>
      </c>
      <c r="K268" s="7" t="s">
        <v>53</v>
      </c>
      <c r="L268" s="93" t="s">
        <v>951</v>
      </c>
      <c r="M268" s="7" t="s">
        <v>163</v>
      </c>
      <c r="N268" s="7" t="s">
        <v>62</v>
      </c>
      <c r="O268" s="7" t="s">
        <v>4187</v>
      </c>
      <c r="P268" s="7" t="s">
        <v>1507</v>
      </c>
      <c r="Q268" s="7" t="s">
        <v>70</v>
      </c>
      <c r="R268" s="7" t="s">
        <v>57</v>
      </c>
      <c r="S268" s="7" t="s">
        <v>1212</v>
      </c>
      <c r="T268" s="80">
        <v>0.24</v>
      </c>
      <c r="U268" s="7" t="s">
        <v>2646</v>
      </c>
      <c r="V268" s="81">
        <v>1.7100000000000001E-2</v>
      </c>
      <c r="W268" s="81">
        <v>7.1499999999999994E-2</v>
      </c>
      <c r="X268" s="4" t="s">
        <v>614</v>
      </c>
      <c r="Z268" s="7" t="s">
        <v>769</v>
      </c>
      <c r="AA268" s="7" t="s">
        <v>305</v>
      </c>
      <c r="AB268" s="7" t="s">
        <v>2841</v>
      </c>
      <c r="AC268" s="7"/>
      <c r="AD268" s="80">
        <v>1156416.5330000001</v>
      </c>
      <c r="AE268" s="78">
        <v>1</v>
      </c>
      <c r="AF268" s="103">
        <v>124.69</v>
      </c>
      <c r="AG268" s="80">
        <v>1441.9359999999999</v>
      </c>
      <c r="AH268" s="7"/>
      <c r="AI268" s="7"/>
      <c r="AJ268" s="7" t="s">
        <v>17</v>
      </c>
      <c r="AK268" s="81">
        <v>3.8833983145114999E-3</v>
      </c>
      <c r="AL268" s="81">
        <v>6.6096558956656404E-5</v>
      </c>
    </row>
    <row r="269" spans="1:38" x14ac:dyDescent="0.2">
      <c r="A269" s="7">
        <v>1038</v>
      </c>
      <c r="B269" s="7">
        <v>1162</v>
      </c>
      <c r="C269" s="7" t="s">
        <v>4047</v>
      </c>
      <c r="D269" s="7" t="s">
        <v>4048</v>
      </c>
      <c r="E269" s="4" t="s">
        <v>425</v>
      </c>
      <c r="F269" s="7" t="s">
        <v>4049</v>
      </c>
      <c r="G269" s="7" t="s">
        <v>4050</v>
      </c>
      <c r="H269" s="7" t="s">
        <v>78</v>
      </c>
      <c r="I269" s="7" t="s">
        <v>102</v>
      </c>
      <c r="J269" s="7" t="s">
        <v>53</v>
      </c>
      <c r="K269" s="7" t="s">
        <v>53</v>
      </c>
      <c r="L269" s="93" t="s">
        <v>951</v>
      </c>
      <c r="M269" s="93" t="s">
        <v>686</v>
      </c>
      <c r="N269" s="7" t="s">
        <v>62</v>
      </c>
      <c r="O269" s="7" t="s">
        <v>4051</v>
      </c>
      <c r="P269" s="7" t="s">
        <v>298</v>
      </c>
      <c r="Q269" s="7" t="s">
        <v>298</v>
      </c>
      <c r="R269" s="7" t="s">
        <v>298</v>
      </c>
      <c r="S269" s="7" t="s">
        <v>1212</v>
      </c>
      <c r="T269" s="80">
        <v>0.01</v>
      </c>
      <c r="U269" s="7" t="s">
        <v>3995</v>
      </c>
      <c r="V269" s="81">
        <v>1E-4</v>
      </c>
      <c r="W269" s="81">
        <v>7.4499999999999997E-2</v>
      </c>
      <c r="X269" s="4" t="s">
        <v>614</v>
      </c>
      <c r="Z269" s="7" t="s">
        <v>302</v>
      </c>
      <c r="AA269" s="7" t="s">
        <v>304</v>
      </c>
      <c r="AB269" s="7" t="s">
        <v>3996</v>
      </c>
      <c r="AC269" s="7"/>
      <c r="AD269" s="80">
        <v>10959.12</v>
      </c>
      <c r="AE269" s="78">
        <v>1</v>
      </c>
      <c r="AF269" s="103">
        <v>0</v>
      </c>
      <c r="AG269" s="80">
        <v>0</v>
      </c>
      <c r="AH269" s="7"/>
      <c r="AI269" s="7"/>
      <c r="AJ269" s="7" t="s">
        <v>17</v>
      </c>
      <c r="AK269" s="81">
        <v>2.9514926305644298E-13</v>
      </c>
      <c r="AL269" s="81">
        <v>5.0235255533086E-15</v>
      </c>
    </row>
    <row r="270" spans="1:38" x14ac:dyDescent="0.2">
      <c r="A270" s="7">
        <v>1038</v>
      </c>
      <c r="B270" s="7">
        <v>1162</v>
      </c>
      <c r="C270" s="7" t="s">
        <v>4052</v>
      </c>
      <c r="D270" s="7" t="s">
        <v>4053</v>
      </c>
      <c r="E270" s="4" t="s">
        <v>425</v>
      </c>
      <c r="F270" s="7" t="s">
        <v>4054</v>
      </c>
      <c r="G270" s="7" t="s">
        <v>4055</v>
      </c>
      <c r="H270" s="7" t="s">
        <v>76</v>
      </c>
      <c r="I270" s="7" t="s">
        <v>229</v>
      </c>
      <c r="J270" s="7" t="s">
        <v>53</v>
      </c>
      <c r="K270" s="7" t="s">
        <v>53</v>
      </c>
      <c r="L270" s="93" t="s">
        <v>951</v>
      </c>
      <c r="M270" s="7" t="s">
        <v>686</v>
      </c>
      <c r="N270" s="7" t="s">
        <v>62</v>
      </c>
      <c r="O270" s="7" t="s">
        <v>4056</v>
      </c>
      <c r="P270" s="7" t="s">
        <v>298</v>
      </c>
      <c r="Q270" s="7" t="s">
        <v>298</v>
      </c>
      <c r="R270" s="7" t="s">
        <v>298</v>
      </c>
      <c r="S270" s="7" t="s">
        <v>1212</v>
      </c>
      <c r="T270" s="80">
        <v>0.01</v>
      </c>
      <c r="U270" s="7" t="s">
        <v>4057</v>
      </c>
      <c r="V270" s="81">
        <v>4.1020000000000001E-2</v>
      </c>
      <c r="W270" s="81">
        <v>5.3499999999999999E-2</v>
      </c>
      <c r="X270" s="4" t="s">
        <v>614</v>
      </c>
      <c r="Z270" s="7" t="s">
        <v>302</v>
      </c>
      <c r="AA270" s="7" t="s">
        <v>304</v>
      </c>
      <c r="AB270" s="7" t="s">
        <v>3996</v>
      </c>
      <c r="AC270" s="7"/>
      <c r="AD270" s="80">
        <v>995444.66</v>
      </c>
      <c r="AE270" s="78">
        <v>1</v>
      </c>
      <c r="AF270" s="103">
        <v>0</v>
      </c>
      <c r="AG270" s="80">
        <v>0</v>
      </c>
      <c r="AH270" s="7"/>
      <c r="AI270" s="7"/>
      <c r="AJ270" s="7" t="s">
        <v>17</v>
      </c>
      <c r="AK270" s="81">
        <v>2.6809156010014598E-11</v>
      </c>
      <c r="AL270" s="81">
        <v>4.5629956478390104E-13</v>
      </c>
    </row>
    <row r="271" spans="1:38" x14ac:dyDescent="0.2">
      <c r="A271" s="7">
        <v>1038</v>
      </c>
      <c r="B271" s="7">
        <v>1162</v>
      </c>
      <c r="C271" s="7" t="s">
        <v>4058</v>
      </c>
      <c r="D271" s="7" t="s">
        <v>4059</v>
      </c>
      <c r="E271" s="4" t="s">
        <v>425</v>
      </c>
      <c r="F271" s="7" t="s">
        <v>4060</v>
      </c>
      <c r="G271" s="7" t="s">
        <v>4061</v>
      </c>
      <c r="H271" s="7" t="s">
        <v>76</v>
      </c>
      <c r="I271" s="7" t="s">
        <v>229</v>
      </c>
      <c r="J271" s="7" t="s">
        <v>53</v>
      </c>
      <c r="K271" s="7" t="s">
        <v>53</v>
      </c>
      <c r="L271" s="93" t="s">
        <v>951</v>
      </c>
      <c r="M271" s="7" t="s">
        <v>102</v>
      </c>
      <c r="N271" s="7" t="s">
        <v>62</v>
      </c>
      <c r="O271" s="7" t="s">
        <v>4062</v>
      </c>
      <c r="P271" s="7" t="s">
        <v>298</v>
      </c>
      <c r="Q271" s="7" t="s">
        <v>298</v>
      </c>
      <c r="R271" s="7" t="s">
        <v>298</v>
      </c>
      <c r="S271" s="7" t="s">
        <v>1212</v>
      </c>
      <c r="T271" s="80">
        <v>0.01</v>
      </c>
      <c r="U271" s="7" t="s">
        <v>4040</v>
      </c>
      <c r="V271" s="81">
        <v>1E-4</v>
      </c>
      <c r="W271" s="81">
        <v>4.4999999999999998E-2</v>
      </c>
      <c r="X271" s="4" t="s">
        <v>614</v>
      </c>
      <c r="Z271" s="7" t="s">
        <v>302</v>
      </c>
      <c r="AA271" s="7" t="s">
        <v>304</v>
      </c>
      <c r="AB271" s="7" t="s">
        <v>3996</v>
      </c>
      <c r="AC271" s="7"/>
      <c r="AD271" s="80">
        <v>84426.46</v>
      </c>
      <c r="AE271" s="78">
        <v>1</v>
      </c>
      <c r="AF271" s="103">
        <v>3.3180000000000001</v>
      </c>
      <c r="AG271" s="80">
        <v>2.8010000000000002</v>
      </c>
      <c r="AH271" s="7"/>
      <c r="AI271" s="7"/>
      <c r="AJ271" s="7" t="s">
        <v>17</v>
      </c>
      <c r="AK271" s="81">
        <v>7.5440169782715499E-6</v>
      </c>
      <c r="AL271" s="81">
        <v>1.2840134402671099E-7</v>
      </c>
    </row>
    <row r="272" spans="1:38" x14ac:dyDescent="0.2">
      <c r="A272" s="7">
        <v>1038</v>
      </c>
      <c r="B272" s="7">
        <v>1162</v>
      </c>
      <c r="C272" s="7" t="s">
        <v>4063</v>
      </c>
      <c r="D272" s="7" t="s">
        <v>4064</v>
      </c>
      <c r="E272" s="4" t="s">
        <v>425</v>
      </c>
      <c r="F272" s="7" t="s">
        <v>4065</v>
      </c>
      <c r="G272" s="7" t="s">
        <v>4066</v>
      </c>
      <c r="H272" s="7" t="s">
        <v>76</v>
      </c>
      <c r="I272" s="7" t="s">
        <v>229</v>
      </c>
      <c r="J272" s="7" t="s">
        <v>53</v>
      </c>
      <c r="K272" s="7" t="s">
        <v>207</v>
      </c>
      <c r="L272" s="93" t="s">
        <v>951</v>
      </c>
      <c r="M272" s="7" t="s">
        <v>102</v>
      </c>
      <c r="N272" s="7" t="s">
        <v>62</v>
      </c>
      <c r="O272" s="7" t="s">
        <v>4067</v>
      </c>
      <c r="P272" s="7" t="s">
        <v>298</v>
      </c>
      <c r="Q272" s="7" t="s">
        <v>298</v>
      </c>
      <c r="R272" s="7" t="s">
        <v>298</v>
      </c>
      <c r="S272" s="7" t="s">
        <v>1212</v>
      </c>
      <c r="T272" s="80">
        <v>0.01</v>
      </c>
      <c r="U272" s="7" t="s">
        <v>4068</v>
      </c>
      <c r="V272" s="81">
        <v>1E-4</v>
      </c>
      <c r="W272" s="81">
        <v>0.13413600000000001</v>
      </c>
      <c r="X272" s="4" t="s">
        <v>614</v>
      </c>
      <c r="Z272" s="7" t="s">
        <v>302</v>
      </c>
      <c r="AA272" s="7" t="s">
        <v>304</v>
      </c>
      <c r="AB272" s="7" t="s">
        <v>3996</v>
      </c>
      <c r="AC272" s="7"/>
      <c r="AD272" s="80">
        <v>596.58000000000004</v>
      </c>
      <c r="AE272" s="78">
        <v>1</v>
      </c>
      <c r="AF272" s="103">
        <v>0</v>
      </c>
      <c r="AG272" s="80">
        <v>0</v>
      </c>
      <c r="AH272" s="7"/>
      <c r="AI272" s="7"/>
      <c r="AJ272" s="7" t="s">
        <v>17</v>
      </c>
      <c r="AK272" s="81">
        <v>1.6066996926232502E-14</v>
      </c>
      <c r="AL272" s="81">
        <v>2.7346492004770001E-16</v>
      </c>
    </row>
    <row r="273" spans="1:38" x14ac:dyDescent="0.2">
      <c r="A273" s="7">
        <v>1038</v>
      </c>
      <c r="B273" s="7">
        <v>1162</v>
      </c>
      <c r="C273" s="7" t="s">
        <v>4188</v>
      </c>
      <c r="D273" s="7" t="s">
        <v>4189</v>
      </c>
      <c r="E273" s="4" t="s">
        <v>425</v>
      </c>
      <c r="F273" s="7" t="s">
        <v>4190</v>
      </c>
      <c r="G273" s="7" t="s">
        <v>4191</v>
      </c>
      <c r="H273" s="7" t="s">
        <v>76</v>
      </c>
      <c r="I273" s="7" t="s">
        <v>102</v>
      </c>
      <c r="J273" s="7" t="s">
        <v>53</v>
      </c>
      <c r="K273" s="7" t="s">
        <v>53</v>
      </c>
      <c r="L273" s="93" t="s">
        <v>951</v>
      </c>
      <c r="M273" s="7" t="s">
        <v>102</v>
      </c>
      <c r="N273" s="7" t="s">
        <v>62</v>
      </c>
      <c r="O273" s="7" t="s">
        <v>4192</v>
      </c>
      <c r="P273" s="7" t="s">
        <v>298</v>
      </c>
      <c r="Q273" s="7" t="s">
        <v>298</v>
      </c>
      <c r="R273" s="7" t="s">
        <v>298</v>
      </c>
      <c r="S273" s="7" t="s">
        <v>1212</v>
      </c>
      <c r="T273" s="80">
        <v>0.01</v>
      </c>
      <c r="U273" s="7" t="s">
        <v>4193</v>
      </c>
      <c r="V273" s="81">
        <v>1E-4</v>
      </c>
      <c r="W273" s="81">
        <v>5.8500000000000003E-2</v>
      </c>
      <c r="X273" s="4" t="s">
        <v>614</v>
      </c>
      <c r="Z273" s="7" t="s">
        <v>302</v>
      </c>
      <c r="AA273" s="7" t="s">
        <v>304</v>
      </c>
      <c r="AB273" s="7" t="s">
        <v>3996</v>
      </c>
      <c r="AC273" s="7"/>
      <c r="AD273" s="80">
        <v>3626107.7</v>
      </c>
      <c r="AE273" s="78">
        <v>1</v>
      </c>
      <c r="AF273" s="103">
        <v>0</v>
      </c>
      <c r="AG273" s="80">
        <v>0</v>
      </c>
      <c r="AH273" s="7"/>
      <c r="AI273" s="7"/>
      <c r="AJ273" s="7" t="s">
        <v>17</v>
      </c>
      <c r="AK273" s="81">
        <v>9.7657751299218695E-11</v>
      </c>
      <c r="AL273" s="81">
        <v>1.6621630833496599E-12</v>
      </c>
    </row>
    <row r="274" spans="1:38" x14ac:dyDescent="0.2">
      <c r="A274" s="7">
        <v>1038</v>
      </c>
      <c r="B274" s="7">
        <v>1162</v>
      </c>
      <c r="C274" s="7" t="s">
        <v>4069</v>
      </c>
      <c r="D274" s="7" t="s">
        <v>4070</v>
      </c>
      <c r="E274" s="4" t="s">
        <v>425</v>
      </c>
      <c r="F274" s="7" t="s">
        <v>4071</v>
      </c>
      <c r="G274" s="7" t="s">
        <v>4072</v>
      </c>
      <c r="H274" s="7" t="s">
        <v>76</v>
      </c>
      <c r="I274" s="7" t="s">
        <v>306</v>
      </c>
      <c r="J274" s="7" t="s">
        <v>53</v>
      </c>
      <c r="K274" s="7" t="s">
        <v>53</v>
      </c>
      <c r="L274" s="93" t="s">
        <v>951</v>
      </c>
      <c r="M274" s="7" t="s">
        <v>102</v>
      </c>
      <c r="N274" s="7" t="s">
        <v>62</v>
      </c>
      <c r="O274" s="7" t="s">
        <v>4073</v>
      </c>
      <c r="P274" s="7" t="s">
        <v>298</v>
      </c>
      <c r="Q274" s="7" t="s">
        <v>298</v>
      </c>
      <c r="R274" s="7" t="s">
        <v>298</v>
      </c>
      <c r="S274" s="7" t="s">
        <v>1212</v>
      </c>
      <c r="T274" s="80">
        <v>0.01</v>
      </c>
      <c r="U274" s="7" t="s">
        <v>4074</v>
      </c>
      <c r="V274" s="81">
        <v>1E-4</v>
      </c>
      <c r="W274" s="81">
        <v>4.4999999999999998E-2</v>
      </c>
      <c r="X274" s="4" t="s">
        <v>614</v>
      </c>
      <c r="Z274" s="7" t="s">
        <v>302</v>
      </c>
      <c r="AA274" s="7" t="s">
        <v>304</v>
      </c>
      <c r="AB274" s="7" t="s">
        <v>3996</v>
      </c>
      <c r="AC274" s="7"/>
      <c r="AD274" s="80">
        <v>258483.1</v>
      </c>
      <c r="AE274" s="78">
        <v>1</v>
      </c>
      <c r="AF274" s="103">
        <v>0</v>
      </c>
      <c r="AG274" s="80">
        <v>0</v>
      </c>
      <c r="AH274" s="7"/>
      <c r="AI274" s="7"/>
      <c r="AJ274" s="7" t="s">
        <v>17</v>
      </c>
      <c r="AK274" s="81">
        <v>6.9614254134953296E-12</v>
      </c>
      <c r="AL274" s="81">
        <v>1.1848546762408E-13</v>
      </c>
    </row>
    <row r="275" spans="1:38" x14ac:dyDescent="0.2">
      <c r="A275" s="7">
        <v>1038</v>
      </c>
      <c r="B275" s="7">
        <v>1162</v>
      </c>
      <c r="C275" s="7" t="s">
        <v>4194</v>
      </c>
      <c r="D275" s="7" t="s">
        <v>4195</v>
      </c>
      <c r="E275" s="4" t="s">
        <v>78</v>
      </c>
      <c r="F275" s="7" t="s">
        <v>4196</v>
      </c>
      <c r="G275" s="7" t="s">
        <v>4197</v>
      </c>
      <c r="H275" s="7" t="s">
        <v>76</v>
      </c>
      <c r="I275" s="7" t="s">
        <v>102</v>
      </c>
      <c r="J275" s="7" t="s">
        <v>53</v>
      </c>
      <c r="K275" s="7" t="s">
        <v>204</v>
      </c>
      <c r="L275" s="93" t="s">
        <v>951</v>
      </c>
      <c r="M275" s="7" t="s">
        <v>102</v>
      </c>
      <c r="N275" s="7" t="s">
        <v>62</v>
      </c>
      <c r="O275" s="7" t="s">
        <v>4198</v>
      </c>
      <c r="P275" s="7" t="s">
        <v>298</v>
      </c>
      <c r="Q275" s="7" t="s">
        <v>298</v>
      </c>
      <c r="R275" s="7" t="s">
        <v>298</v>
      </c>
      <c r="S275" s="7" t="s">
        <v>1212</v>
      </c>
      <c r="T275" s="80">
        <v>0.01</v>
      </c>
      <c r="U275" s="7" t="s">
        <v>4199</v>
      </c>
      <c r="V275" s="81">
        <v>1E-4</v>
      </c>
      <c r="W275" s="81">
        <v>8.1500000000000003E-2</v>
      </c>
      <c r="X275" s="4" t="s">
        <v>614</v>
      </c>
      <c r="Z275" s="7" t="s">
        <v>302</v>
      </c>
      <c r="AA275" s="7" t="s">
        <v>304</v>
      </c>
      <c r="AB275" s="7" t="s">
        <v>3996</v>
      </c>
      <c r="AC275" s="7"/>
      <c r="AD275" s="80">
        <v>87823.66</v>
      </c>
      <c r="AE275" s="78">
        <v>1</v>
      </c>
      <c r="AF275" s="103">
        <v>201</v>
      </c>
      <c r="AG275" s="80">
        <v>176.52600000000001</v>
      </c>
      <c r="AH275" s="7"/>
      <c r="AI275" s="7"/>
      <c r="AJ275" s="7" t="s">
        <v>17</v>
      </c>
      <c r="AK275" s="81">
        <v>4.7541579927146003E-4</v>
      </c>
      <c r="AL275" s="81">
        <v>8.0917139733127793E-6</v>
      </c>
    </row>
    <row r="276" spans="1:38" x14ac:dyDescent="0.2">
      <c r="A276" s="7">
        <v>1038</v>
      </c>
      <c r="B276" s="7">
        <v>1162</v>
      </c>
      <c r="C276" s="7" t="s">
        <v>4041</v>
      </c>
      <c r="D276" s="7" t="s">
        <v>4042</v>
      </c>
      <c r="E276" s="4" t="s">
        <v>761</v>
      </c>
      <c r="F276" s="7" t="s">
        <v>4249</v>
      </c>
      <c r="G276" s="7" t="s">
        <v>4250</v>
      </c>
      <c r="H276" s="7" t="s">
        <v>76</v>
      </c>
      <c r="I276" s="7" t="s">
        <v>102</v>
      </c>
      <c r="J276" s="7" t="s">
        <v>53</v>
      </c>
      <c r="K276" s="7" t="s">
        <v>53</v>
      </c>
      <c r="L276" s="93" t="s">
        <v>951</v>
      </c>
      <c r="M276" s="7" t="s">
        <v>630</v>
      </c>
      <c r="N276" s="7" t="s">
        <v>62</v>
      </c>
      <c r="O276" s="7" t="s">
        <v>4251</v>
      </c>
      <c r="P276" s="7" t="s">
        <v>298</v>
      </c>
      <c r="Q276" s="7" t="s">
        <v>298</v>
      </c>
      <c r="R276" s="7" t="s">
        <v>298</v>
      </c>
      <c r="S276" s="7" t="s">
        <v>1212</v>
      </c>
      <c r="T276" s="80">
        <v>0.01</v>
      </c>
      <c r="U276" s="7" t="s">
        <v>4252</v>
      </c>
      <c r="V276" s="81">
        <v>1E-4</v>
      </c>
      <c r="W276" s="81">
        <v>0.11849999999999999</v>
      </c>
      <c r="X276" s="4" t="s">
        <v>614</v>
      </c>
      <c r="Z276" s="7" t="s">
        <v>302</v>
      </c>
      <c r="AA276" s="7" t="s">
        <v>304</v>
      </c>
      <c r="AB276" s="7" t="s">
        <v>3996</v>
      </c>
      <c r="AC276" s="7"/>
      <c r="AD276" s="80">
        <v>282800.28999999998</v>
      </c>
      <c r="AE276" s="78">
        <v>1</v>
      </c>
      <c r="AF276" s="103">
        <v>0</v>
      </c>
      <c r="AG276" s="80">
        <v>0</v>
      </c>
      <c r="AH276" s="7"/>
      <c r="AI276" s="7"/>
      <c r="AJ276" s="7" t="s">
        <v>17</v>
      </c>
      <c r="AK276" s="81">
        <v>7.6163320764485097E-12</v>
      </c>
      <c r="AL276" s="81">
        <v>1.2963216784724201E-13</v>
      </c>
    </row>
    <row r="277" spans="1:38" x14ac:dyDescent="0.2">
      <c r="A277" s="7">
        <v>1038</v>
      </c>
      <c r="B277" s="7">
        <v>1162</v>
      </c>
      <c r="C277" s="7" t="s">
        <v>4041</v>
      </c>
      <c r="D277" s="7" t="s">
        <v>4042</v>
      </c>
      <c r="E277" s="4" t="s">
        <v>761</v>
      </c>
      <c r="F277" s="7" t="s">
        <v>4253</v>
      </c>
      <c r="G277" s="7" t="s">
        <v>4254</v>
      </c>
      <c r="H277" s="7" t="s">
        <v>76</v>
      </c>
      <c r="I277" s="7" t="s">
        <v>102</v>
      </c>
      <c r="J277" s="7" t="s">
        <v>53</v>
      </c>
      <c r="K277" s="7" t="s">
        <v>53</v>
      </c>
      <c r="L277" s="93" t="s">
        <v>951</v>
      </c>
      <c r="M277" s="7" t="s">
        <v>630</v>
      </c>
      <c r="N277" s="7" t="s">
        <v>62</v>
      </c>
      <c r="O277" s="7" t="s">
        <v>4251</v>
      </c>
      <c r="P277" s="7" t="s">
        <v>298</v>
      </c>
      <c r="Q277" s="7" t="s">
        <v>298</v>
      </c>
      <c r="R277" s="7" t="s">
        <v>298</v>
      </c>
      <c r="S277" s="7" t="s">
        <v>1212</v>
      </c>
      <c r="T277" s="80">
        <v>0.01</v>
      </c>
      <c r="U277" s="7" t="s">
        <v>2646</v>
      </c>
      <c r="V277" s="81">
        <v>1E-4</v>
      </c>
      <c r="W277" s="81">
        <v>0.10100000000000001</v>
      </c>
      <c r="X277" s="4" t="s">
        <v>614</v>
      </c>
      <c r="Z277" s="7" t="s">
        <v>302</v>
      </c>
      <c r="AA277" s="7" t="s">
        <v>304</v>
      </c>
      <c r="AB277" s="7" t="s">
        <v>3996</v>
      </c>
      <c r="AC277" s="7"/>
      <c r="AD277" s="80">
        <v>363837.57</v>
      </c>
      <c r="AE277" s="78">
        <v>1</v>
      </c>
      <c r="AF277" s="103">
        <v>0</v>
      </c>
      <c r="AG277" s="80">
        <v>0</v>
      </c>
      <c r="AH277" s="7"/>
      <c r="AI277" s="7"/>
      <c r="AJ277" s="7" t="s">
        <v>17</v>
      </c>
      <c r="AK277" s="81">
        <v>9.7988151108617398E-12</v>
      </c>
      <c r="AL277" s="81">
        <v>1.6677865833649901E-13</v>
      </c>
    </row>
    <row r="278" spans="1:38" x14ac:dyDescent="0.2">
      <c r="A278" s="7">
        <v>1038</v>
      </c>
      <c r="B278" s="7">
        <v>1162</v>
      </c>
      <c r="C278" s="7" t="s">
        <v>4020</v>
      </c>
      <c r="D278" s="7" t="s">
        <v>4021</v>
      </c>
      <c r="E278" s="4" t="s">
        <v>425</v>
      </c>
      <c r="F278" s="7" t="s">
        <v>4075</v>
      </c>
      <c r="G278" s="7" t="s">
        <v>4076</v>
      </c>
      <c r="H278" s="7" t="s">
        <v>76</v>
      </c>
      <c r="I278" s="7" t="s">
        <v>229</v>
      </c>
      <c r="J278" s="7" t="s">
        <v>53</v>
      </c>
      <c r="K278" s="7" t="s">
        <v>53</v>
      </c>
      <c r="L278" s="93" t="s">
        <v>951</v>
      </c>
      <c r="M278" s="7" t="s">
        <v>140</v>
      </c>
      <c r="N278" s="7" t="s">
        <v>62</v>
      </c>
      <c r="O278" s="7" t="s">
        <v>4077</v>
      </c>
      <c r="P278" s="7" t="s">
        <v>298</v>
      </c>
      <c r="Q278" s="7" t="s">
        <v>298</v>
      </c>
      <c r="R278" s="7" t="s">
        <v>298</v>
      </c>
      <c r="S278" s="7" t="s">
        <v>1212</v>
      </c>
      <c r="T278" s="80">
        <v>0.01</v>
      </c>
      <c r="U278" s="7" t="s">
        <v>4078</v>
      </c>
      <c r="V278" s="81">
        <v>1E-4</v>
      </c>
      <c r="W278" s="81">
        <v>7.0999999999999994E-2</v>
      </c>
      <c r="X278" s="4" t="s">
        <v>614</v>
      </c>
      <c r="Z278" s="7" t="s">
        <v>302</v>
      </c>
      <c r="AA278" s="7" t="s">
        <v>304</v>
      </c>
      <c r="AB278" s="7" t="s">
        <v>3996</v>
      </c>
      <c r="AC278" s="7"/>
      <c r="AD278" s="80">
        <v>862.5</v>
      </c>
      <c r="AE278" s="78">
        <v>1</v>
      </c>
      <c r="AF278" s="103">
        <v>2257.06</v>
      </c>
      <c r="AG278" s="80">
        <v>19.466999999999999</v>
      </c>
      <c r="AH278" s="7"/>
      <c r="AI278" s="7"/>
      <c r="AJ278" s="7" t="s">
        <v>17</v>
      </c>
      <c r="AK278" s="81">
        <v>5.2428596116200598E-5</v>
      </c>
      <c r="AL278" s="81">
        <v>8.9234982187118102E-7</v>
      </c>
    </row>
    <row r="279" spans="1:38" x14ac:dyDescent="0.2">
      <c r="A279" s="7">
        <v>1038</v>
      </c>
      <c r="B279" s="7">
        <v>1162</v>
      </c>
      <c r="C279" s="7" t="s">
        <v>4025</v>
      </c>
      <c r="D279" s="7" t="s">
        <v>4026</v>
      </c>
      <c r="E279" s="4" t="s">
        <v>425</v>
      </c>
      <c r="F279" s="7" t="s">
        <v>4200</v>
      </c>
      <c r="G279" s="7" t="s">
        <v>4201</v>
      </c>
      <c r="H279" s="7" t="s">
        <v>76</v>
      </c>
      <c r="I279" s="7" t="s">
        <v>102</v>
      </c>
      <c r="J279" s="7" t="s">
        <v>53</v>
      </c>
      <c r="K279" s="7" t="s">
        <v>53</v>
      </c>
      <c r="L279" s="93" t="s">
        <v>951</v>
      </c>
      <c r="M279" s="7" t="s">
        <v>102</v>
      </c>
      <c r="N279" s="7" t="s">
        <v>62</v>
      </c>
      <c r="O279" s="7" t="s">
        <v>4202</v>
      </c>
      <c r="P279" s="7" t="s">
        <v>2124</v>
      </c>
      <c r="Q279" s="7" t="s">
        <v>65</v>
      </c>
      <c r="R279" s="7" t="s">
        <v>57</v>
      </c>
      <c r="S279" s="7" t="s">
        <v>1212</v>
      </c>
      <c r="T279" s="80">
        <v>0.01</v>
      </c>
      <c r="U279" s="7" t="s">
        <v>4002</v>
      </c>
      <c r="V279" s="81">
        <v>1E-4</v>
      </c>
      <c r="W279" s="81">
        <v>8.5000000000000006E-2</v>
      </c>
      <c r="X279" s="4" t="s">
        <v>614</v>
      </c>
      <c r="Z279" s="7" t="s">
        <v>302</v>
      </c>
      <c r="AA279" s="7" t="s">
        <v>304</v>
      </c>
      <c r="AB279" s="7" t="s">
        <v>3996</v>
      </c>
      <c r="AC279" s="7"/>
      <c r="AD279" s="80">
        <v>1116.1400000000001</v>
      </c>
      <c r="AE279" s="78">
        <v>1</v>
      </c>
      <c r="AF279" s="103">
        <v>219.86</v>
      </c>
      <c r="AG279" s="80">
        <v>2.4540000000000002</v>
      </c>
      <c r="AH279" s="7"/>
      <c r="AI279" s="7"/>
      <c r="AJ279" s="7" t="s">
        <v>17</v>
      </c>
      <c r="AK279" s="81">
        <v>6.6089264244879703E-6</v>
      </c>
      <c r="AL279" s="81">
        <v>1.12485833200276E-7</v>
      </c>
    </row>
    <row r="280" spans="1:38" x14ac:dyDescent="0.2">
      <c r="A280" s="7">
        <v>1038</v>
      </c>
      <c r="B280" s="7">
        <v>1162</v>
      </c>
      <c r="C280" s="7" t="s">
        <v>4025</v>
      </c>
      <c r="D280" s="7" t="s">
        <v>4026</v>
      </c>
      <c r="E280" s="4" t="s">
        <v>425</v>
      </c>
      <c r="F280" s="7" t="s">
        <v>4203</v>
      </c>
      <c r="G280" s="7" t="s">
        <v>4204</v>
      </c>
      <c r="H280" s="7" t="s">
        <v>78</v>
      </c>
      <c r="I280" s="7" t="s">
        <v>102</v>
      </c>
      <c r="J280" s="7" t="s">
        <v>53</v>
      </c>
      <c r="K280" s="7" t="s">
        <v>53</v>
      </c>
      <c r="L280" s="93" t="s">
        <v>951</v>
      </c>
      <c r="M280" s="7" t="s">
        <v>102</v>
      </c>
      <c r="N280" s="7" t="s">
        <v>62</v>
      </c>
      <c r="O280" s="7" t="s">
        <v>4205</v>
      </c>
      <c r="P280" s="7" t="s">
        <v>2124</v>
      </c>
      <c r="Q280" s="7" t="s">
        <v>65</v>
      </c>
      <c r="R280" s="7" t="s">
        <v>57</v>
      </c>
      <c r="S280" s="7" t="s">
        <v>1212</v>
      </c>
      <c r="T280" s="80">
        <v>0.01</v>
      </c>
      <c r="U280" s="7" t="s">
        <v>4182</v>
      </c>
      <c r="V280" s="81">
        <v>1E-4</v>
      </c>
      <c r="W280" s="81">
        <v>8.5000000000000006E-2</v>
      </c>
      <c r="X280" s="4" t="s">
        <v>614</v>
      </c>
      <c r="Z280" s="7" t="s">
        <v>302</v>
      </c>
      <c r="AA280" s="7" t="s">
        <v>304</v>
      </c>
      <c r="AB280" s="7" t="s">
        <v>3996</v>
      </c>
      <c r="AC280" s="7"/>
      <c r="AD280" s="80">
        <v>617.9</v>
      </c>
      <c r="AE280" s="78">
        <v>1</v>
      </c>
      <c r="AF280" s="103">
        <v>219.86</v>
      </c>
      <c r="AG280" s="80">
        <v>1.359</v>
      </c>
      <c r="AH280" s="7"/>
      <c r="AI280" s="7"/>
      <c r="AJ280" s="7" t="s">
        <v>17</v>
      </c>
      <c r="AK280" s="81">
        <v>3.6587306589595501E-6</v>
      </c>
      <c r="AL280" s="81">
        <v>6.2272650684009696E-8</v>
      </c>
    </row>
    <row r="281" spans="1:38" x14ac:dyDescent="0.2">
      <c r="A281" s="7">
        <v>1038</v>
      </c>
      <c r="B281" s="7">
        <v>1162</v>
      </c>
      <c r="C281" s="7" t="s">
        <v>4206</v>
      </c>
      <c r="D281" s="7" t="s">
        <v>4207</v>
      </c>
      <c r="E281" s="4" t="s">
        <v>425</v>
      </c>
      <c r="F281" s="7" t="s">
        <v>4208</v>
      </c>
      <c r="G281" s="7" t="s">
        <v>4209</v>
      </c>
      <c r="H281" s="7" t="s">
        <v>76</v>
      </c>
      <c r="I281" s="7" t="s">
        <v>229</v>
      </c>
      <c r="J281" s="7" t="s">
        <v>53</v>
      </c>
      <c r="K281" s="7" t="s">
        <v>53</v>
      </c>
      <c r="L281" s="93" t="s">
        <v>951</v>
      </c>
      <c r="M281" s="7" t="s">
        <v>102</v>
      </c>
      <c r="N281" s="7" t="s">
        <v>62</v>
      </c>
      <c r="O281" s="7" t="s">
        <v>4062</v>
      </c>
      <c r="P281" s="7" t="s">
        <v>298</v>
      </c>
      <c r="Q281" s="7" t="s">
        <v>298</v>
      </c>
      <c r="R281" s="7" t="s">
        <v>298</v>
      </c>
      <c r="S281" s="7" t="s">
        <v>1212</v>
      </c>
      <c r="T281" s="80">
        <v>0.01</v>
      </c>
      <c r="U281" s="7" t="s">
        <v>4182</v>
      </c>
      <c r="V281" s="81">
        <v>1E-4</v>
      </c>
      <c r="W281" s="81">
        <v>0.05</v>
      </c>
      <c r="X281" s="4" t="s">
        <v>614</v>
      </c>
      <c r="Z281" s="7" t="s">
        <v>302</v>
      </c>
      <c r="AA281" s="7" t="s">
        <v>304</v>
      </c>
      <c r="AB281" s="7" t="s">
        <v>3996</v>
      </c>
      <c r="AC281" s="7"/>
      <c r="AD281" s="80">
        <v>26177.65</v>
      </c>
      <c r="AE281" s="78">
        <v>1</v>
      </c>
      <c r="AF281" s="103">
        <v>1</v>
      </c>
      <c r="AG281" s="80">
        <v>0.26200000000000001</v>
      </c>
      <c r="AH281" s="7"/>
      <c r="AI281" s="7"/>
      <c r="AJ281" s="7" t="s">
        <v>17</v>
      </c>
      <c r="AK281" s="81">
        <v>7.0501227343522996E-7</v>
      </c>
      <c r="AL281" s="81">
        <v>1.1999512159787299E-8</v>
      </c>
    </row>
    <row r="282" spans="1:38" x14ac:dyDescent="0.2">
      <c r="A282" s="7">
        <v>1038</v>
      </c>
      <c r="B282" s="7">
        <v>1162</v>
      </c>
      <c r="C282" s="7" t="s">
        <v>4210</v>
      </c>
      <c r="D282" s="7" t="s">
        <v>4211</v>
      </c>
      <c r="E282" s="4" t="s">
        <v>425</v>
      </c>
      <c r="F282" s="7" t="s">
        <v>4212</v>
      </c>
      <c r="G282" s="7" t="s">
        <v>4213</v>
      </c>
      <c r="H282" s="7" t="s">
        <v>76</v>
      </c>
      <c r="I282" s="7" t="s">
        <v>230</v>
      </c>
      <c r="J282" s="7" t="s">
        <v>61</v>
      </c>
      <c r="K282" s="7" t="s">
        <v>53</v>
      </c>
      <c r="L282" s="93" t="s">
        <v>951</v>
      </c>
      <c r="M282" s="7" t="s">
        <v>267</v>
      </c>
      <c r="N282" s="7" t="s">
        <v>62</v>
      </c>
      <c r="O282" s="7" t="s">
        <v>4214</v>
      </c>
      <c r="P282" s="7" t="s">
        <v>1525</v>
      </c>
      <c r="Q282" s="7" t="s">
        <v>96</v>
      </c>
      <c r="R282" s="7" t="s">
        <v>57</v>
      </c>
      <c r="S282" s="7" t="s">
        <v>1206</v>
      </c>
      <c r="T282" s="80">
        <v>6.56</v>
      </c>
      <c r="U282" s="7" t="s">
        <v>1867</v>
      </c>
      <c r="V282" s="81">
        <v>7.5899999999999995E-2</v>
      </c>
      <c r="W282" s="81">
        <v>8.5000000000000006E-2</v>
      </c>
      <c r="X282" s="4" t="s">
        <v>614</v>
      </c>
      <c r="Z282" s="7" t="s">
        <v>769</v>
      </c>
      <c r="AA282" s="7" t="s">
        <v>305</v>
      </c>
      <c r="AB282" s="7" t="s">
        <v>2841</v>
      </c>
      <c r="AC282" s="7"/>
      <c r="AD282" s="80">
        <v>2224000</v>
      </c>
      <c r="AE282" s="78">
        <v>3.71</v>
      </c>
      <c r="AF282" s="103">
        <v>106.8</v>
      </c>
      <c r="AG282" s="80">
        <v>8812.1110000000008</v>
      </c>
      <c r="AH282" s="7"/>
      <c r="AI282" s="7"/>
      <c r="AJ282" s="7" t="s">
        <v>17</v>
      </c>
      <c r="AK282" s="81">
        <v>2.3732635330024499E-2</v>
      </c>
      <c r="AL282" s="81">
        <v>4.03936295802074E-4</v>
      </c>
    </row>
    <row r="283" spans="1:38" x14ac:dyDescent="0.2">
      <c r="A283" s="7">
        <v>1038</v>
      </c>
      <c r="B283" s="7">
        <v>1162</v>
      </c>
      <c r="C283" s="7" t="s">
        <v>4210</v>
      </c>
      <c r="D283" s="7" t="s">
        <v>5171</v>
      </c>
      <c r="E283" s="4" t="s">
        <v>426</v>
      </c>
      <c r="F283" s="7" t="s">
        <v>4215</v>
      </c>
      <c r="G283" s="7" t="s">
        <v>4216</v>
      </c>
      <c r="H283" s="7" t="s">
        <v>76</v>
      </c>
      <c r="I283" s="7" t="s">
        <v>230</v>
      </c>
      <c r="J283" s="7" t="s">
        <v>61</v>
      </c>
      <c r="K283" s="7" t="s">
        <v>53</v>
      </c>
      <c r="L283" s="93" t="s">
        <v>951</v>
      </c>
      <c r="M283" s="7" t="s">
        <v>267</v>
      </c>
      <c r="N283" s="7" t="s">
        <v>62</v>
      </c>
      <c r="O283" s="7" t="s">
        <v>4217</v>
      </c>
      <c r="P283" s="7" t="s">
        <v>1525</v>
      </c>
      <c r="Q283" s="7" t="s">
        <v>96</v>
      </c>
      <c r="R283" s="7" t="s">
        <v>57</v>
      </c>
      <c r="S283" s="7" t="s">
        <v>1206</v>
      </c>
      <c r="T283" s="80">
        <v>3.22</v>
      </c>
      <c r="U283" s="7" t="s">
        <v>4218</v>
      </c>
      <c r="V283" s="81">
        <v>0.08</v>
      </c>
      <c r="W283" s="81">
        <v>5.3749999999999999E-2</v>
      </c>
      <c r="X283" s="4" t="s">
        <v>614</v>
      </c>
      <c r="Z283" s="7" t="s">
        <v>769</v>
      </c>
      <c r="AA283" s="7" t="s">
        <v>305</v>
      </c>
      <c r="AB283" s="7" t="s">
        <v>2841</v>
      </c>
      <c r="AC283" s="7"/>
      <c r="AD283" s="80">
        <v>1492000</v>
      </c>
      <c r="AE283" s="78">
        <v>3.71</v>
      </c>
      <c r="AF283" s="103">
        <v>92.58</v>
      </c>
      <c r="AG283" s="80">
        <v>5124.5990000000002</v>
      </c>
      <c r="AH283" s="7"/>
      <c r="AI283" s="7"/>
      <c r="AJ283" s="7" t="s">
        <v>17</v>
      </c>
      <c r="AK283" s="81">
        <v>1.38014885672207E-2</v>
      </c>
      <c r="AL283" s="81">
        <v>2.3490531459626301E-4</v>
      </c>
    </row>
    <row r="284" spans="1:38" x14ac:dyDescent="0.2">
      <c r="A284" s="7">
        <v>1038</v>
      </c>
      <c r="B284" s="7">
        <v>1162</v>
      </c>
      <c r="C284" s="7" t="s">
        <v>4219</v>
      </c>
      <c r="D284" s="7" t="s">
        <v>4220</v>
      </c>
      <c r="E284" s="4" t="s">
        <v>425</v>
      </c>
      <c r="F284" s="7" t="s">
        <v>4221</v>
      </c>
      <c r="G284" s="7" t="s">
        <v>4222</v>
      </c>
      <c r="H284" s="7" t="s">
        <v>76</v>
      </c>
      <c r="I284" s="7" t="s">
        <v>230</v>
      </c>
      <c r="J284" s="7" t="s">
        <v>53</v>
      </c>
      <c r="K284" s="7" t="s">
        <v>53</v>
      </c>
      <c r="L284" s="93" t="s">
        <v>951</v>
      </c>
      <c r="M284" s="7" t="s">
        <v>856</v>
      </c>
      <c r="N284" s="7" t="s">
        <v>62</v>
      </c>
      <c r="O284" s="7" t="s">
        <v>4223</v>
      </c>
      <c r="P284" s="7" t="s">
        <v>1439</v>
      </c>
      <c r="Q284" s="93" t="s">
        <v>65</v>
      </c>
      <c r="R284" s="7" t="s">
        <v>57</v>
      </c>
      <c r="S284" s="7" t="s">
        <v>1206</v>
      </c>
      <c r="T284" s="80">
        <v>2.4660000000000002</v>
      </c>
      <c r="U284" s="7" t="s">
        <v>1495</v>
      </c>
      <c r="V284" s="81">
        <v>0.1726</v>
      </c>
      <c r="W284" s="81">
        <v>6.5000000000000002E-2</v>
      </c>
      <c r="X284" s="4" t="s">
        <v>614</v>
      </c>
      <c r="Z284" s="7" t="s">
        <v>769</v>
      </c>
      <c r="AA284" s="7" t="s">
        <v>305</v>
      </c>
      <c r="AB284" s="7" t="s">
        <v>2841</v>
      </c>
      <c r="AC284" s="7"/>
      <c r="AD284" s="80">
        <v>1372000</v>
      </c>
      <c r="AE284" s="78">
        <v>3.71</v>
      </c>
      <c r="AF284" s="103">
        <v>98.62</v>
      </c>
      <c r="AG284" s="80">
        <v>5019.8760000000002</v>
      </c>
      <c r="AH284" s="7"/>
      <c r="AI284" s="7"/>
      <c r="AJ284" s="7" t="s">
        <v>17</v>
      </c>
      <c r="AK284" s="81">
        <v>1.35194504993656E-2</v>
      </c>
      <c r="AL284" s="81">
        <v>2.30104945365441E-4</v>
      </c>
    </row>
    <row r="285" spans="1:38" x14ac:dyDescent="0.2">
      <c r="A285" s="7">
        <v>1038</v>
      </c>
      <c r="B285" s="7">
        <v>1162</v>
      </c>
      <c r="C285" s="7" t="s">
        <v>4224</v>
      </c>
      <c r="D285" s="7" t="s">
        <v>4225</v>
      </c>
      <c r="E285" s="4" t="s">
        <v>425</v>
      </c>
      <c r="F285" s="7" t="s">
        <v>4226</v>
      </c>
      <c r="G285" s="7" t="s">
        <v>4227</v>
      </c>
      <c r="H285" s="7" t="s">
        <v>76</v>
      </c>
      <c r="I285" s="7" t="s">
        <v>230</v>
      </c>
      <c r="J285" s="7" t="s">
        <v>53</v>
      </c>
      <c r="K285" s="7" t="s">
        <v>317</v>
      </c>
      <c r="L285" s="93" t="s">
        <v>951</v>
      </c>
      <c r="M285" s="7" t="s">
        <v>265</v>
      </c>
      <c r="N285" s="7" t="s">
        <v>62</v>
      </c>
      <c r="O285" s="7" t="s">
        <v>4228</v>
      </c>
      <c r="P285" s="7" t="s">
        <v>1519</v>
      </c>
      <c r="Q285" s="7" t="s">
        <v>96</v>
      </c>
      <c r="R285" s="7" t="s">
        <v>57</v>
      </c>
      <c r="S285" s="7" t="s">
        <v>1206</v>
      </c>
      <c r="T285" s="80">
        <v>9.16</v>
      </c>
      <c r="U285" s="7" t="s">
        <v>4229</v>
      </c>
      <c r="V285" s="81">
        <v>6.3799999999999996E-2</v>
      </c>
      <c r="W285" s="81">
        <v>6.3750000000000001E-2</v>
      </c>
      <c r="X285" s="4" t="s">
        <v>614</v>
      </c>
      <c r="Z285" s="7" t="s">
        <v>769</v>
      </c>
      <c r="AA285" s="7" t="s">
        <v>305</v>
      </c>
      <c r="AB285" s="7" t="s">
        <v>2841</v>
      </c>
      <c r="AC285" s="7"/>
      <c r="AD285" s="80">
        <v>11917866</v>
      </c>
      <c r="AE285" s="78">
        <v>3.71</v>
      </c>
      <c r="AF285" s="103">
        <v>102.96</v>
      </c>
      <c r="AG285" s="80">
        <v>45524.055</v>
      </c>
      <c r="AH285" s="7"/>
      <c r="AI285" s="7"/>
      <c r="AJ285" s="7" t="s">
        <v>17</v>
      </c>
      <c r="AK285" s="81">
        <v>0.122604655786771</v>
      </c>
      <c r="AL285" s="81">
        <v>2.0867665903053999E-3</v>
      </c>
    </row>
    <row r="286" spans="1:38" x14ac:dyDescent="0.2">
      <c r="A286" s="7">
        <v>1038</v>
      </c>
      <c r="B286" s="7">
        <v>1162</v>
      </c>
      <c r="C286" s="7" t="s">
        <v>4219</v>
      </c>
      <c r="D286" s="7" t="s">
        <v>4220</v>
      </c>
      <c r="E286" s="4" t="s">
        <v>425</v>
      </c>
      <c r="F286" s="7" t="s">
        <v>4230</v>
      </c>
      <c r="G286" s="7" t="s">
        <v>4231</v>
      </c>
      <c r="H286" s="7" t="s">
        <v>76</v>
      </c>
      <c r="I286" s="7" t="s">
        <v>230</v>
      </c>
      <c r="J286" s="7" t="s">
        <v>53</v>
      </c>
      <c r="K286" s="7" t="s">
        <v>53</v>
      </c>
      <c r="L286" s="93" t="s">
        <v>951</v>
      </c>
      <c r="M286" s="7" t="s">
        <v>267</v>
      </c>
      <c r="N286" s="7" t="s">
        <v>62</v>
      </c>
      <c r="O286" s="7" t="s">
        <v>4232</v>
      </c>
      <c r="P286" s="7" t="s">
        <v>1525</v>
      </c>
      <c r="Q286" s="7" t="s">
        <v>96</v>
      </c>
      <c r="R286" s="7" t="s">
        <v>57</v>
      </c>
      <c r="S286" s="7" t="s">
        <v>1206</v>
      </c>
      <c r="T286" s="80">
        <v>0.73</v>
      </c>
      <c r="U286" s="7" t="s">
        <v>1622</v>
      </c>
      <c r="V286" s="81">
        <v>7.6799999999999993E-2</v>
      </c>
      <c r="W286" s="81">
        <v>6.1249999999999999E-2</v>
      </c>
      <c r="X286" s="4" t="s">
        <v>614</v>
      </c>
      <c r="Z286" s="7" t="s">
        <v>769</v>
      </c>
      <c r="AA286" s="7" t="s">
        <v>305</v>
      </c>
      <c r="AB286" s="7" t="s">
        <v>2841</v>
      </c>
      <c r="AC286" s="7"/>
      <c r="AD286" s="80">
        <v>3468000</v>
      </c>
      <c r="AE286" s="78">
        <v>3.71</v>
      </c>
      <c r="AF286" s="103">
        <v>100.52</v>
      </c>
      <c r="AG286" s="80">
        <v>12933.184999999999</v>
      </c>
      <c r="AH286" s="7"/>
      <c r="AI286" s="7"/>
      <c r="AJ286" s="7" t="s">
        <v>17</v>
      </c>
      <c r="AK286" s="81">
        <v>3.4831445592267397E-2</v>
      </c>
      <c r="AL286" s="81">
        <v>5.9284124642374695E-4</v>
      </c>
    </row>
    <row r="287" spans="1:38" x14ac:dyDescent="0.2">
      <c r="A287" s="7">
        <v>1038</v>
      </c>
      <c r="B287" s="7">
        <v>1319</v>
      </c>
      <c r="C287" s="7" t="s">
        <v>1696</v>
      </c>
      <c r="D287" s="7" t="s">
        <v>1697</v>
      </c>
      <c r="E287" s="4" t="s">
        <v>425</v>
      </c>
      <c r="F287" s="7" t="s">
        <v>4085</v>
      </c>
      <c r="G287" s="7" t="s">
        <v>4086</v>
      </c>
      <c r="H287" s="7" t="s">
        <v>76</v>
      </c>
      <c r="I287" s="7" t="s">
        <v>229</v>
      </c>
      <c r="J287" s="7" t="s">
        <v>53</v>
      </c>
      <c r="K287" s="7" t="s">
        <v>53</v>
      </c>
      <c r="L287" s="93" t="s">
        <v>951</v>
      </c>
      <c r="M287" s="7" t="s">
        <v>258</v>
      </c>
      <c r="N287" s="7" t="s">
        <v>62</v>
      </c>
      <c r="O287" s="7" t="s">
        <v>4087</v>
      </c>
      <c r="P287" s="7" t="s">
        <v>1205</v>
      </c>
      <c r="Q287" s="7" t="s">
        <v>65</v>
      </c>
      <c r="R287" s="7" t="s">
        <v>57</v>
      </c>
      <c r="S287" s="7" t="s">
        <v>1212</v>
      </c>
      <c r="T287" s="99">
        <v>5.32</v>
      </c>
      <c r="U287" s="7" t="s">
        <v>4088</v>
      </c>
      <c r="V287" s="101">
        <v>3.0700000000000002E-2</v>
      </c>
      <c r="W287" s="81">
        <v>4.9000000000000002E-2</v>
      </c>
      <c r="X287" s="4" t="s">
        <v>614</v>
      </c>
      <c r="Z287" s="7" t="s">
        <v>769</v>
      </c>
      <c r="AA287" s="7" t="s">
        <v>305</v>
      </c>
      <c r="AB287" s="7" t="s">
        <v>2841</v>
      </c>
      <c r="AC287" s="7"/>
      <c r="AD287" s="80">
        <v>723882.24</v>
      </c>
      <c r="AE287" s="78">
        <v>1</v>
      </c>
      <c r="AF287" s="103">
        <v>158.33000000000001</v>
      </c>
      <c r="AG287" s="80">
        <v>1146.123</v>
      </c>
      <c r="AH287" s="7"/>
      <c r="AI287" s="7"/>
      <c r="AJ287" s="7" t="s">
        <v>17</v>
      </c>
      <c r="AK287" s="81">
        <v>6.4640548827010494E-2</v>
      </c>
      <c r="AL287" s="81">
        <v>1.75335543299719E-3</v>
      </c>
    </row>
    <row r="288" spans="1:38" x14ac:dyDescent="0.2">
      <c r="A288" s="7">
        <v>1038</v>
      </c>
      <c r="B288" s="7">
        <v>1319</v>
      </c>
      <c r="C288" s="7" t="s">
        <v>4090</v>
      </c>
      <c r="D288" s="7" t="s">
        <v>4091</v>
      </c>
      <c r="E288" s="4" t="s">
        <v>425</v>
      </c>
      <c r="F288" s="7" t="s">
        <v>4092</v>
      </c>
      <c r="G288" s="7" t="s">
        <v>4093</v>
      </c>
      <c r="H288" s="7" t="s">
        <v>76</v>
      </c>
      <c r="I288" s="7" t="s">
        <v>229</v>
      </c>
      <c r="J288" s="7" t="s">
        <v>53</v>
      </c>
      <c r="K288" s="7" t="s">
        <v>53</v>
      </c>
      <c r="L288" s="93" t="s">
        <v>951</v>
      </c>
      <c r="M288" s="7" t="s">
        <v>258</v>
      </c>
      <c r="N288" s="7" t="s">
        <v>62</v>
      </c>
      <c r="O288" s="7" t="s">
        <v>4094</v>
      </c>
      <c r="P288" s="7" t="s">
        <v>1284</v>
      </c>
      <c r="Q288" s="7" t="s">
        <v>65</v>
      </c>
      <c r="R288" s="7" t="s">
        <v>57</v>
      </c>
      <c r="S288" s="7" t="s">
        <v>1212</v>
      </c>
      <c r="T288" s="80">
        <v>1.1299999999999999</v>
      </c>
      <c r="U288" s="7" t="s">
        <v>4095</v>
      </c>
      <c r="V288" s="81">
        <v>2.4799999999999999E-2</v>
      </c>
      <c r="W288" s="81">
        <v>5.6000000000000001E-2</v>
      </c>
      <c r="X288" s="4" t="s">
        <v>614</v>
      </c>
      <c r="Z288" s="7" t="s">
        <v>769</v>
      </c>
      <c r="AA288" s="7" t="s">
        <v>305</v>
      </c>
      <c r="AB288" s="7" t="s">
        <v>2841</v>
      </c>
      <c r="AC288" s="7" t="s">
        <v>4096</v>
      </c>
      <c r="AD288" s="80">
        <v>58823.98</v>
      </c>
      <c r="AE288" s="78">
        <v>1</v>
      </c>
      <c r="AF288" s="103">
        <v>146.25</v>
      </c>
      <c r="AG288" s="80">
        <v>86.03</v>
      </c>
      <c r="AH288" s="7"/>
      <c r="AI288" s="7"/>
      <c r="AJ288" s="7" t="s">
        <v>17</v>
      </c>
      <c r="AK288" s="81">
        <v>4.8520378694464801E-3</v>
      </c>
      <c r="AL288" s="81">
        <v>1.3161006696074399E-4</v>
      </c>
    </row>
    <row r="289" spans="1:38" x14ac:dyDescent="0.2">
      <c r="A289" s="7">
        <v>1038</v>
      </c>
      <c r="B289" s="7">
        <v>1319</v>
      </c>
      <c r="C289" s="7" t="s">
        <v>3997</v>
      </c>
      <c r="D289" s="7" t="s">
        <v>3998</v>
      </c>
      <c r="E289" s="4" t="s">
        <v>425</v>
      </c>
      <c r="F289" s="7" t="s">
        <v>3999</v>
      </c>
      <c r="G289" s="7" t="s">
        <v>4000</v>
      </c>
      <c r="H289" s="7" t="s">
        <v>76</v>
      </c>
      <c r="I289" s="7" t="s">
        <v>102</v>
      </c>
      <c r="J289" s="7" t="s">
        <v>53</v>
      </c>
      <c r="K289" s="7" t="s">
        <v>53</v>
      </c>
      <c r="L289" s="93" t="s">
        <v>951</v>
      </c>
      <c r="M289" s="7" t="s">
        <v>102</v>
      </c>
      <c r="N289" s="7" t="s">
        <v>62</v>
      </c>
      <c r="O289" s="7" t="s">
        <v>4255</v>
      </c>
      <c r="P289" s="7" t="s">
        <v>298</v>
      </c>
      <c r="Q289" s="7" t="s">
        <v>298</v>
      </c>
      <c r="R289" s="7" t="s">
        <v>298</v>
      </c>
      <c r="S289" s="7" t="s">
        <v>1212</v>
      </c>
      <c r="T289" s="80">
        <v>0.01</v>
      </c>
      <c r="U289" s="7" t="s">
        <v>4002</v>
      </c>
      <c r="V289" s="81">
        <v>1E-4</v>
      </c>
      <c r="W289" s="81">
        <v>0.06</v>
      </c>
      <c r="X289" s="4" t="s">
        <v>614</v>
      </c>
      <c r="Z289" s="7" t="s">
        <v>302</v>
      </c>
      <c r="AA289" s="7" t="s">
        <v>304</v>
      </c>
      <c r="AB289" s="7" t="s">
        <v>3996</v>
      </c>
      <c r="AC289" s="7"/>
      <c r="AD289" s="80">
        <v>14644.14</v>
      </c>
      <c r="AE289" s="78">
        <v>1</v>
      </c>
      <c r="AF289" s="103">
        <v>0</v>
      </c>
      <c r="AG289" s="80">
        <v>0</v>
      </c>
      <c r="AH289" s="7"/>
      <c r="AI289" s="7"/>
      <c r="AJ289" s="7" t="s">
        <v>17</v>
      </c>
      <c r="AK289" s="81">
        <v>8.259196025998379E-12</v>
      </c>
      <c r="AL289" s="81">
        <v>2.2402820655387099E-13</v>
      </c>
    </row>
    <row r="290" spans="1:38" x14ac:dyDescent="0.2">
      <c r="A290" s="7">
        <v>1038</v>
      </c>
      <c r="B290" s="7">
        <v>1319</v>
      </c>
      <c r="C290" s="7" t="s">
        <v>4097</v>
      </c>
      <c r="D290" s="7" t="s">
        <v>4098</v>
      </c>
      <c r="E290" s="4" t="s">
        <v>425</v>
      </c>
      <c r="F290" s="7" t="s">
        <v>4099</v>
      </c>
      <c r="G290" s="7" t="s">
        <v>4100</v>
      </c>
      <c r="H290" s="7" t="s">
        <v>76</v>
      </c>
      <c r="I290" s="7" t="s">
        <v>102</v>
      </c>
      <c r="J290" s="7" t="s">
        <v>53</v>
      </c>
      <c r="K290" s="7" t="s">
        <v>207</v>
      </c>
      <c r="L290" s="93" t="s">
        <v>951</v>
      </c>
      <c r="M290" s="7" t="s">
        <v>102</v>
      </c>
      <c r="N290" s="7" t="s">
        <v>62</v>
      </c>
      <c r="O290" s="7" t="s">
        <v>4101</v>
      </c>
      <c r="P290" s="7" t="s">
        <v>298</v>
      </c>
      <c r="Q290" s="7" t="s">
        <v>298</v>
      </c>
      <c r="R290" s="7" t="s">
        <v>298</v>
      </c>
      <c r="S290" s="7" t="s">
        <v>1212</v>
      </c>
      <c r="T290" s="80">
        <v>0.01</v>
      </c>
      <c r="U290" s="7" t="s">
        <v>4102</v>
      </c>
      <c r="V290" s="81">
        <v>1E-4</v>
      </c>
      <c r="W290" s="81">
        <v>8.4000000000000005E-2</v>
      </c>
      <c r="X290" s="4" t="s">
        <v>614</v>
      </c>
      <c r="Z290" s="7" t="s">
        <v>302</v>
      </c>
      <c r="AA290" s="7" t="s">
        <v>304</v>
      </c>
      <c r="AB290" s="7" t="s">
        <v>3996</v>
      </c>
      <c r="AC290" s="7"/>
      <c r="AD290" s="80">
        <v>40350</v>
      </c>
      <c r="AE290" s="78">
        <v>1</v>
      </c>
      <c r="AF290" s="103">
        <v>0</v>
      </c>
      <c r="AG290" s="80">
        <v>0</v>
      </c>
      <c r="AH290" s="7"/>
      <c r="AI290" s="7"/>
      <c r="AJ290" s="7" t="s">
        <v>17</v>
      </c>
      <c r="AK290" s="81">
        <v>2.2757127400382296E-11</v>
      </c>
      <c r="AL290" s="81">
        <v>6.1728023185032997E-13</v>
      </c>
    </row>
    <row r="291" spans="1:38" x14ac:dyDescent="0.2">
      <c r="A291" s="7">
        <v>1038</v>
      </c>
      <c r="B291" s="7">
        <v>1319</v>
      </c>
      <c r="C291" s="7" t="s">
        <v>4003</v>
      </c>
      <c r="D291" s="7" t="s">
        <v>4004</v>
      </c>
      <c r="E291" s="4" t="s">
        <v>425</v>
      </c>
      <c r="F291" s="7" t="s">
        <v>4005</v>
      </c>
      <c r="G291" s="7" t="s">
        <v>4006</v>
      </c>
      <c r="H291" s="7" t="s">
        <v>78</v>
      </c>
      <c r="I291" s="7" t="s">
        <v>102</v>
      </c>
      <c r="J291" s="7" t="s">
        <v>53</v>
      </c>
      <c r="K291" s="7" t="s">
        <v>53</v>
      </c>
      <c r="L291" s="93" t="s">
        <v>951</v>
      </c>
      <c r="M291" s="7" t="s">
        <v>102</v>
      </c>
      <c r="N291" s="7" t="s">
        <v>62</v>
      </c>
      <c r="O291" s="7" t="s">
        <v>4256</v>
      </c>
      <c r="P291" s="7" t="s">
        <v>298</v>
      </c>
      <c r="Q291" s="7" t="s">
        <v>298</v>
      </c>
      <c r="R291" s="7" t="s">
        <v>298</v>
      </c>
      <c r="S291" s="7" t="s">
        <v>1212</v>
      </c>
      <c r="T291" s="80">
        <v>0.01</v>
      </c>
      <c r="U291" s="7" t="s">
        <v>1466</v>
      </c>
      <c r="V291" s="81">
        <v>1E-4</v>
      </c>
      <c r="W291" s="81">
        <v>6.7766999999999994E-2</v>
      </c>
      <c r="X291" s="4" t="s">
        <v>614</v>
      </c>
      <c r="Z291" s="7" t="s">
        <v>302</v>
      </c>
      <c r="AA291" s="7" t="s">
        <v>304</v>
      </c>
      <c r="AB291" s="7" t="s">
        <v>3996</v>
      </c>
      <c r="AC291" s="7"/>
      <c r="AD291" s="80">
        <v>10000</v>
      </c>
      <c r="AE291" s="78">
        <v>1</v>
      </c>
      <c r="AF291" s="103">
        <v>3</v>
      </c>
      <c r="AG291" s="80">
        <v>0.3</v>
      </c>
      <c r="AH291" s="7"/>
      <c r="AI291" s="7"/>
      <c r="AJ291" s="7" t="s">
        <v>17</v>
      </c>
      <c r="AK291" s="81">
        <v>1.6919797323704298E-5</v>
      </c>
      <c r="AL291" s="81">
        <v>4.58944410297643E-7</v>
      </c>
    </row>
    <row r="292" spans="1:38" x14ac:dyDescent="0.2">
      <c r="A292" s="7">
        <v>1038</v>
      </c>
      <c r="B292" s="7">
        <v>1319</v>
      </c>
      <c r="C292" s="7" t="s">
        <v>3997</v>
      </c>
      <c r="D292" s="7" t="s">
        <v>3998</v>
      </c>
      <c r="E292" s="4" t="s">
        <v>425</v>
      </c>
      <c r="F292" s="7" t="s">
        <v>4103</v>
      </c>
      <c r="G292" s="7" t="s">
        <v>4104</v>
      </c>
      <c r="H292" s="7" t="s">
        <v>76</v>
      </c>
      <c r="I292" s="7" t="s">
        <v>102</v>
      </c>
      <c r="J292" s="7" t="s">
        <v>53</v>
      </c>
      <c r="K292" s="7" t="s">
        <v>53</v>
      </c>
      <c r="L292" s="93" t="s">
        <v>951</v>
      </c>
      <c r="M292" s="7" t="s">
        <v>102</v>
      </c>
      <c r="N292" s="7" t="s">
        <v>62</v>
      </c>
      <c r="O292" s="7" t="s">
        <v>4105</v>
      </c>
      <c r="P292" s="7" t="s">
        <v>298</v>
      </c>
      <c r="Q292" s="7" t="s">
        <v>298</v>
      </c>
      <c r="R292" s="7" t="s">
        <v>298</v>
      </c>
      <c r="S292" s="7" t="s">
        <v>1212</v>
      </c>
      <c r="T292" s="80">
        <v>0.01</v>
      </c>
      <c r="U292" s="7" t="s">
        <v>4106</v>
      </c>
      <c r="V292" s="81">
        <v>1E-4</v>
      </c>
      <c r="W292" s="81">
        <v>0.08</v>
      </c>
      <c r="X292" s="4" t="s">
        <v>614</v>
      </c>
      <c r="Z292" s="7" t="s">
        <v>302</v>
      </c>
      <c r="AA292" s="7" t="s">
        <v>304</v>
      </c>
      <c r="AB292" s="7" t="s">
        <v>3996</v>
      </c>
      <c r="AC292" s="7"/>
      <c r="AD292" s="80">
        <v>89666.07</v>
      </c>
      <c r="AE292" s="78">
        <v>1</v>
      </c>
      <c r="AF292" s="103">
        <v>0</v>
      </c>
      <c r="AG292" s="80">
        <v>0</v>
      </c>
      <c r="AH292" s="7"/>
      <c r="AI292" s="7"/>
      <c r="AJ292" s="7" t="s">
        <v>17</v>
      </c>
      <c r="AK292" s="81">
        <v>5.0571057707102793E-11</v>
      </c>
      <c r="AL292" s="81">
        <v>1.3717247206619099E-12</v>
      </c>
    </row>
    <row r="293" spans="1:38" x14ac:dyDescent="0.2">
      <c r="A293" s="7">
        <v>1038</v>
      </c>
      <c r="B293" s="7">
        <v>1319</v>
      </c>
      <c r="C293" s="7" t="s">
        <v>1696</v>
      </c>
      <c r="D293" s="7" t="s">
        <v>1697</v>
      </c>
      <c r="E293" s="4" t="s">
        <v>425</v>
      </c>
      <c r="F293" s="7" t="s">
        <v>4107</v>
      </c>
      <c r="G293" s="7" t="s">
        <v>4108</v>
      </c>
      <c r="H293" s="7" t="s">
        <v>76</v>
      </c>
      <c r="I293" s="7" t="s">
        <v>229</v>
      </c>
      <c r="J293" s="7" t="s">
        <v>53</v>
      </c>
      <c r="K293" s="7" t="s">
        <v>53</v>
      </c>
      <c r="L293" s="93" t="s">
        <v>951</v>
      </c>
      <c r="M293" s="7" t="s">
        <v>258</v>
      </c>
      <c r="N293" s="7" t="s">
        <v>62</v>
      </c>
      <c r="O293" s="7" t="s">
        <v>4109</v>
      </c>
      <c r="P293" s="7" t="s">
        <v>1205</v>
      </c>
      <c r="Q293" s="7" t="s">
        <v>65</v>
      </c>
      <c r="R293" s="7" t="s">
        <v>57</v>
      </c>
      <c r="S293" s="7" t="s">
        <v>1212</v>
      </c>
      <c r="T293" s="80">
        <v>9.51</v>
      </c>
      <c r="U293" s="7" t="s">
        <v>4110</v>
      </c>
      <c r="V293" s="81">
        <v>3.3730000000000003E-2</v>
      </c>
      <c r="W293" s="81">
        <v>4.1000000000000002E-2</v>
      </c>
      <c r="X293" s="4" t="s">
        <v>614</v>
      </c>
      <c r="Z293" s="7" t="s">
        <v>769</v>
      </c>
      <c r="AA293" s="7" t="s">
        <v>305</v>
      </c>
      <c r="AB293" s="7" t="s">
        <v>2841</v>
      </c>
      <c r="AC293" s="7"/>
      <c r="AD293" s="80">
        <v>4163828.05</v>
      </c>
      <c r="AE293" s="78">
        <v>1</v>
      </c>
      <c r="AF293" s="103">
        <v>128.75</v>
      </c>
      <c r="AG293" s="80">
        <v>5360.9290000000001</v>
      </c>
      <c r="AH293" s="7"/>
      <c r="AI293" s="7"/>
      <c r="AJ293" s="7" t="s">
        <v>17</v>
      </c>
      <c r="AK293" s="81">
        <v>0.30235275207357298</v>
      </c>
      <c r="AL293" s="81">
        <v>8.2012274052403206E-3</v>
      </c>
    </row>
    <row r="294" spans="1:38" x14ac:dyDescent="0.2">
      <c r="A294" s="7">
        <v>1038</v>
      </c>
      <c r="B294" s="7">
        <v>1319</v>
      </c>
      <c r="C294" s="7" t="s">
        <v>4111</v>
      </c>
      <c r="D294" s="7" t="s">
        <v>4112</v>
      </c>
      <c r="E294" s="4" t="s">
        <v>425</v>
      </c>
      <c r="F294" s="7" t="s">
        <v>4113</v>
      </c>
      <c r="G294" s="7" t="s">
        <v>4114</v>
      </c>
      <c r="H294" s="7" t="s">
        <v>76</v>
      </c>
      <c r="I294" s="7" t="s">
        <v>228</v>
      </c>
      <c r="J294" s="7" t="s">
        <v>53</v>
      </c>
      <c r="K294" s="7" t="s">
        <v>53</v>
      </c>
      <c r="L294" s="93" t="s">
        <v>951</v>
      </c>
      <c r="M294" s="7" t="s">
        <v>686</v>
      </c>
      <c r="N294" s="7" t="s">
        <v>62</v>
      </c>
      <c r="O294" s="7" t="s">
        <v>4115</v>
      </c>
      <c r="P294" s="7" t="s">
        <v>1507</v>
      </c>
      <c r="Q294" s="7" t="s">
        <v>96</v>
      </c>
      <c r="R294" s="7" t="s">
        <v>57</v>
      </c>
      <c r="S294" s="7" t="s">
        <v>1212</v>
      </c>
      <c r="T294" s="80">
        <v>2.52</v>
      </c>
      <c r="U294" s="7" t="s">
        <v>1476</v>
      </c>
      <c r="V294" s="81">
        <v>6.3700000000000007E-2</v>
      </c>
      <c r="W294" s="81">
        <v>4.5999999999999999E-2</v>
      </c>
      <c r="X294" s="4" t="s">
        <v>614</v>
      </c>
      <c r="Z294" s="7" t="s">
        <v>769</v>
      </c>
      <c r="AA294" s="7" t="s">
        <v>305</v>
      </c>
      <c r="AB294" s="7" t="s">
        <v>2841</v>
      </c>
      <c r="AC294" s="7"/>
      <c r="AD294" s="80">
        <v>289842.15999999997</v>
      </c>
      <c r="AE294" s="78">
        <v>1</v>
      </c>
      <c r="AF294" s="103">
        <v>97.11</v>
      </c>
      <c r="AG294" s="80">
        <v>281.46600000000001</v>
      </c>
      <c r="AH294" s="7"/>
      <c r="AI294" s="7"/>
      <c r="AJ294" s="7" t="s">
        <v>17</v>
      </c>
      <c r="AK294" s="81">
        <v>1.5874476542120399E-2</v>
      </c>
      <c r="AL294" s="81">
        <v>4.3059039869232602E-4</v>
      </c>
    </row>
    <row r="295" spans="1:38" x14ac:dyDescent="0.2">
      <c r="A295" s="7">
        <v>1038</v>
      </c>
      <c r="B295" s="7">
        <v>1319</v>
      </c>
      <c r="C295" s="7" t="s">
        <v>4116</v>
      </c>
      <c r="D295" s="7" t="s">
        <v>4117</v>
      </c>
      <c r="E295" s="4" t="s">
        <v>425</v>
      </c>
      <c r="F295" s="7" t="s">
        <v>4118</v>
      </c>
      <c r="G295" s="7" t="s">
        <v>4119</v>
      </c>
      <c r="H295" s="7" t="s">
        <v>76</v>
      </c>
      <c r="I295" s="7" t="s">
        <v>228</v>
      </c>
      <c r="J295" s="7" t="s">
        <v>53</v>
      </c>
      <c r="K295" s="7" t="s">
        <v>53</v>
      </c>
      <c r="L295" s="93" t="s">
        <v>951</v>
      </c>
      <c r="M295" s="7" t="s">
        <v>632</v>
      </c>
      <c r="N295" s="7" t="s">
        <v>62</v>
      </c>
      <c r="O295" s="7" t="s">
        <v>4120</v>
      </c>
      <c r="P295" s="7" t="s">
        <v>1205</v>
      </c>
      <c r="Q295" s="7" t="s">
        <v>65</v>
      </c>
      <c r="R295" s="7" t="s">
        <v>57</v>
      </c>
      <c r="S295" s="7" t="s">
        <v>1212</v>
      </c>
      <c r="T295" s="80">
        <v>4.72</v>
      </c>
      <c r="U295" s="7" t="s">
        <v>4121</v>
      </c>
      <c r="V295" s="81">
        <v>5.5899999999999998E-2</v>
      </c>
      <c r="W295" s="81">
        <v>3.7400000000000003E-2</v>
      </c>
      <c r="X295" s="4" t="s">
        <v>614</v>
      </c>
      <c r="Z295" s="7" t="s">
        <v>769</v>
      </c>
      <c r="AA295" s="7" t="s">
        <v>305</v>
      </c>
      <c r="AB295" s="7" t="s">
        <v>2841</v>
      </c>
      <c r="AC295" s="7"/>
      <c r="AD295" s="80">
        <v>1104966.21</v>
      </c>
      <c r="AE295" s="78">
        <v>1</v>
      </c>
      <c r="AF295" s="103">
        <v>92.16</v>
      </c>
      <c r="AG295" s="80">
        <v>1018.337</v>
      </c>
      <c r="AH295" s="7"/>
      <c r="AI295" s="7"/>
      <c r="AJ295" s="7" t="s">
        <v>17</v>
      </c>
      <c r="AK295" s="81">
        <v>5.7433510879462503E-2</v>
      </c>
      <c r="AL295" s="81">
        <v>1.55786669766842E-3</v>
      </c>
    </row>
    <row r="296" spans="1:38" x14ac:dyDescent="0.2">
      <c r="A296" s="7">
        <v>1038</v>
      </c>
      <c r="B296" s="7">
        <v>1319</v>
      </c>
      <c r="C296" s="7" t="s">
        <v>4116</v>
      </c>
      <c r="D296" s="7" t="s">
        <v>4117</v>
      </c>
      <c r="E296" s="4" t="s">
        <v>425</v>
      </c>
      <c r="F296" s="7" t="s">
        <v>4122</v>
      </c>
      <c r="G296" s="7" t="s">
        <v>4123</v>
      </c>
      <c r="H296" s="7" t="s">
        <v>76</v>
      </c>
      <c r="I296" s="7" t="s">
        <v>228</v>
      </c>
      <c r="J296" s="7" t="s">
        <v>53</v>
      </c>
      <c r="K296" s="7" t="s">
        <v>53</v>
      </c>
      <c r="L296" s="93" t="s">
        <v>951</v>
      </c>
      <c r="M296" s="7" t="s">
        <v>632</v>
      </c>
      <c r="N296" s="7" t="s">
        <v>62</v>
      </c>
      <c r="O296" s="7" t="s">
        <v>4120</v>
      </c>
      <c r="P296" s="7" t="s">
        <v>1205</v>
      </c>
      <c r="Q296" s="7" t="s">
        <v>65</v>
      </c>
      <c r="R296" s="7" t="s">
        <v>57</v>
      </c>
      <c r="S296" s="7" t="s">
        <v>1212</v>
      </c>
      <c r="T296" s="80">
        <v>0.94</v>
      </c>
      <c r="U296" s="7" t="s">
        <v>1553</v>
      </c>
      <c r="V296" s="81">
        <v>5.0700000000000002E-2</v>
      </c>
      <c r="W296" s="81">
        <v>2.5000000000000001E-2</v>
      </c>
      <c r="X296" s="4" t="s">
        <v>614</v>
      </c>
      <c r="Z296" s="7" t="s">
        <v>769</v>
      </c>
      <c r="AA296" s="7" t="s">
        <v>305</v>
      </c>
      <c r="AB296" s="7" t="s">
        <v>2841</v>
      </c>
      <c r="AC296" s="7"/>
      <c r="AD296" s="80">
        <v>256817.06</v>
      </c>
      <c r="AE296" s="78">
        <v>1</v>
      </c>
      <c r="AF296" s="103">
        <v>97.82</v>
      </c>
      <c r="AG296" s="80">
        <v>251.21799999999999</v>
      </c>
      <c r="AH296" s="7"/>
      <c r="AI296" s="7"/>
      <c r="AJ296" s="7" t="s">
        <v>17</v>
      </c>
      <c r="AK296" s="81">
        <v>1.4168550752307199E-2</v>
      </c>
      <c r="AL296" s="81">
        <v>3.8431767505157298E-4</v>
      </c>
    </row>
    <row r="297" spans="1:38" x14ac:dyDescent="0.2">
      <c r="A297" s="7">
        <v>1038</v>
      </c>
      <c r="B297" s="7">
        <v>1319</v>
      </c>
      <c r="C297" s="7" t="s">
        <v>4124</v>
      </c>
      <c r="D297" s="7" t="s">
        <v>4125</v>
      </c>
      <c r="E297" s="4" t="s">
        <v>425</v>
      </c>
      <c r="F297" s="7" t="s">
        <v>4126</v>
      </c>
      <c r="G297" s="7" t="s">
        <v>4127</v>
      </c>
      <c r="H297" s="7" t="s">
        <v>76</v>
      </c>
      <c r="I297" s="7" t="s">
        <v>228</v>
      </c>
      <c r="J297" s="7" t="s">
        <v>53</v>
      </c>
      <c r="K297" s="7" t="s">
        <v>53</v>
      </c>
      <c r="L297" s="93" t="s">
        <v>951</v>
      </c>
      <c r="M297" s="7" t="s">
        <v>75</v>
      </c>
      <c r="N297" s="7" t="s">
        <v>62</v>
      </c>
      <c r="O297" s="7" t="s">
        <v>4128</v>
      </c>
      <c r="P297" s="7" t="s">
        <v>1647</v>
      </c>
      <c r="Q297" s="7" t="s">
        <v>96</v>
      </c>
      <c r="R297" s="7" t="s">
        <v>57</v>
      </c>
      <c r="S297" s="7" t="s">
        <v>1212</v>
      </c>
      <c r="T297" s="80">
        <v>1.41</v>
      </c>
      <c r="U297" s="7" t="s">
        <v>1833</v>
      </c>
      <c r="V297" s="81">
        <v>6.1699999999999998E-2</v>
      </c>
      <c r="W297" s="81">
        <v>4.2999999999999997E-2</v>
      </c>
      <c r="X297" s="4" t="s">
        <v>614</v>
      </c>
      <c r="Z297" s="7" t="s">
        <v>769</v>
      </c>
      <c r="AA297" s="7" t="s">
        <v>305</v>
      </c>
      <c r="AB297" s="7" t="s">
        <v>2841</v>
      </c>
      <c r="AC297" s="7"/>
      <c r="AD297" s="80">
        <v>360258.14</v>
      </c>
      <c r="AE297" s="78">
        <v>1</v>
      </c>
      <c r="AF297" s="103">
        <v>98.63</v>
      </c>
      <c r="AG297" s="80">
        <v>355.32299999999998</v>
      </c>
      <c r="AH297" s="7"/>
      <c r="AI297" s="7"/>
      <c r="AJ297" s="7" t="s">
        <v>17</v>
      </c>
      <c r="AK297" s="81">
        <v>2.00399547848213E-2</v>
      </c>
      <c r="AL297" s="81">
        <v>5.4357774240156595E-4</v>
      </c>
    </row>
    <row r="298" spans="1:38" x14ac:dyDescent="0.2">
      <c r="A298" s="7">
        <v>1038</v>
      </c>
      <c r="B298" s="7">
        <v>1319</v>
      </c>
      <c r="C298" s="7" t="s">
        <v>3499</v>
      </c>
      <c r="D298" s="7" t="s">
        <v>5172</v>
      </c>
      <c r="E298" s="4" t="s">
        <v>426</v>
      </c>
      <c r="F298" s="7" t="s">
        <v>4129</v>
      </c>
      <c r="G298" s="7" t="s">
        <v>4130</v>
      </c>
      <c r="H298" s="7" t="s">
        <v>76</v>
      </c>
      <c r="I298" s="7" t="s">
        <v>228</v>
      </c>
      <c r="J298" s="7" t="s">
        <v>53</v>
      </c>
      <c r="K298" s="7" t="s">
        <v>314</v>
      </c>
      <c r="L298" s="93" t="s">
        <v>951</v>
      </c>
      <c r="M298" s="7" t="s">
        <v>625</v>
      </c>
      <c r="N298" s="7" t="s">
        <v>62</v>
      </c>
      <c r="O298" s="7" t="s">
        <v>4131</v>
      </c>
      <c r="P298" s="7" t="s">
        <v>1562</v>
      </c>
      <c r="Q298" s="7" t="s">
        <v>65</v>
      </c>
      <c r="R298" s="7" t="s">
        <v>57</v>
      </c>
      <c r="S298" s="7" t="s">
        <v>1212</v>
      </c>
      <c r="T298" s="80">
        <v>3.31</v>
      </c>
      <c r="U298" s="7" t="s">
        <v>5181</v>
      </c>
      <c r="V298" s="81">
        <v>6.3299999999999995E-2</v>
      </c>
      <c r="W298" s="81">
        <v>3.3500000000000002E-2</v>
      </c>
      <c r="X298" s="4" t="s">
        <v>614</v>
      </c>
      <c r="Z298" s="7" t="s">
        <v>769</v>
      </c>
      <c r="AA298" s="7" t="s">
        <v>305</v>
      </c>
      <c r="AB298" s="7" t="s">
        <v>2841</v>
      </c>
      <c r="AC298" s="7"/>
      <c r="AD298" s="80">
        <v>1435256.49</v>
      </c>
      <c r="AE298" s="78">
        <v>1</v>
      </c>
      <c r="AF298" s="103">
        <v>91.84</v>
      </c>
      <c r="AG298" s="80">
        <v>1318.14</v>
      </c>
      <c r="AH298" s="7"/>
      <c r="AI298" s="7"/>
      <c r="AJ298" s="7" t="s">
        <v>17</v>
      </c>
      <c r="AK298" s="81">
        <v>7.4342180688651394E-2</v>
      </c>
      <c r="AL298" s="81">
        <v>2.0165092774837201E-3</v>
      </c>
    </row>
    <row r="299" spans="1:38" x14ac:dyDescent="0.2">
      <c r="A299" s="7">
        <v>1038</v>
      </c>
      <c r="B299" s="7">
        <v>1319</v>
      </c>
      <c r="C299" s="7" t="s">
        <v>4132</v>
      </c>
      <c r="D299" s="7" t="s">
        <v>4133</v>
      </c>
      <c r="E299" s="4" t="s">
        <v>425</v>
      </c>
      <c r="F299" s="7" t="s">
        <v>4134</v>
      </c>
      <c r="G299" s="7" t="s">
        <v>4135</v>
      </c>
      <c r="H299" s="7" t="s">
        <v>76</v>
      </c>
      <c r="I299" s="7" t="s">
        <v>229</v>
      </c>
      <c r="J299" s="7" t="s">
        <v>53</v>
      </c>
      <c r="K299" s="7" t="s">
        <v>53</v>
      </c>
      <c r="L299" s="93" t="s">
        <v>951</v>
      </c>
      <c r="M299" s="7" t="s">
        <v>156</v>
      </c>
      <c r="N299" s="7" t="s">
        <v>62</v>
      </c>
      <c r="O299" s="7" t="s">
        <v>4136</v>
      </c>
      <c r="P299" s="7" t="s">
        <v>1205</v>
      </c>
      <c r="Q299" s="7" t="s">
        <v>96</v>
      </c>
      <c r="R299" s="7" t="s">
        <v>57</v>
      </c>
      <c r="S299" s="7" t="s">
        <v>1212</v>
      </c>
      <c r="T299" s="80">
        <v>7.38</v>
      </c>
      <c r="U299" s="7" t="s">
        <v>4137</v>
      </c>
      <c r="V299" s="81">
        <v>3.1199999999999999E-2</v>
      </c>
      <c r="W299" s="81">
        <v>8.3000000000000001E-3</v>
      </c>
      <c r="X299" s="4" t="s">
        <v>614</v>
      </c>
      <c r="Z299" s="7" t="s">
        <v>769</v>
      </c>
      <c r="AA299" s="7" t="s">
        <v>305</v>
      </c>
      <c r="AB299" s="7" t="s">
        <v>2841</v>
      </c>
      <c r="AC299" s="7"/>
      <c r="AD299" s="80">
        <v>520367.57</v>
      </c>
      <c r="AE299" s="78">
        <v>1</v>
      </c>
      <c r="AF299" s="103">
        <v>97.58</v>
      </c>
      <c r="AG299" s="80">
        <v>507.77499999999998</v>
      </c>
      <c r="AH299" s="7"/>
      <c r="AI299" s="7"/>
      <c r="AJ299" s="7" t="s">
        <v>17</v>
      </c>
      <c r="AK299" s="81">
        <v>2.8638148612757999E-2</v>
      </c>
      <c r="AL299" s="81">
        <v>7.7680116230972396E-4</v>
      </c>
    </row>
    <row r="300" spans="1:38" x14ac:dyDescent="0.2">
      <c r="A300" s="7">
        <v>1038</v>
      </c>
      <c r="B300" s="7">
        <v>1319</v>
      </c>
      <c r="C300" s="7" t="s">
        <v>4020</v>
      </c>
      <c r="D300" s="7" t="s">
        <v>4021</v>
      </c>
      <c r="E300" s="4" t="s">
        <v>425</v>
      </c>
      <c r="F300" s="7" t="s">
        <v>4022</v>
      </c>
      <c r="G300" s="7" t="s">
        <v>4023</v>
      </c>
      <c r="H300" s="7" t="s">
        <v>78</v>
      </c>
      <c r="I300" s="7" t="s">
        <v>229</v>
      </c>
      <c r="J300" s="7" t="s">
        <v>53</v>
      </c>
      <c r="K300" s="7" t="s">
        <v>53</v>
      </c>
      <c r="L300" s="93" t="s">
        <v>951</v>
      </c>
      <c r="M300" s="7" t="s">
        <v>140</v>
      </c>
      <c r="N300" s="7" t="s">
        <v>62</v>
      </c>
      <c r="O300" s="7" t="s">
        <v>4024</v>
      </c>
      <c r="P300" s="7" t="s">
        <v>298</v>
      </c>
      <c r="Q300" s="7" t="s">
        <v>298</v>
      </c>
      <c r="R300" s="7" t="s">
        <v>298</v>
      </c>
      <c r="S300" s="7" t="s">
        <v>1212</v>
      </c>
      <c r="T300" s="80">
        <v>0.01</v>
      </c>
      <c r="U300" s="7" t="s">
        <v>1466</v>
      </c>
      <c r="V300" s="81">
        <v>1E-4</v>
      </c>
      <c r="W300" s="81">
        <v>7.0999999999999994E-2</v>
      </c>
      <c r="X300" s="4" t="s">
        <v>614</v>
      </c>
      <c r="Z300" s="7" t="s">
        <v>302</v>
      </c>
      <c r="AA300" s="7" t="s">
        <v>304</v>
      </c>
      <c r="AB300" s="7" t="s">
        <v>3996</v>
      </c>
      <c r="AC300" s="7"/>
      <c r="AD300" s="80">
        <v>83.5</v>
      </c>
      <c r="AE300" s="78">
        <v>1</v>
      </c>
      <c r="AF300" s="103">
        <v>2257.06</v>
      </c>
      <c r="AG300" s="80">
        <v>1.885</v>
      </c>
      <c r="AH300" s="7"/>
      <c r="AI300" s="7"/>
      <c r="AJ300" s="7" t="s">
        <v>17</v>
      </c>
      <c r="AK300" s="81">
        <v>1.0629271039704201E-4</v>
      </c>
      <c r="AL300" s="81">
        <v>2.88315778013281E-6</v>
      </c>
    </row>
    <row r="301" spans="1:38" x14ac:dyDescent="0.2">
      <c r="A301" s="7">
        <v>1038</v>
      </c>
      <c r="B301" s="7">
        <v>1319</v>
      </c>
      <c r="C301" s="7" t="s">
        <v>4138</v>
      </c>
      <c r="D301" s="7" t="s">
        <v>4139</v>
      </c>
      <c r="E301" s="4" t="s">
        <v>425</v>
      </c>
      <c r="F301" s="7" t="s">
        <v>4140</v>
      </c>
      <c r="G301" s="7" t="s">
        <v>4141</v>
      </c>
      <c r="H301" s="7" t="s">
        <v>76</v>
      </c>
      <c r="I301" s="7" t="s">
        <v>228</v>
      </c>
      <c r="J301" s="7" t="s">
        <v>53</v>
      </c>
      <c r="K301" s="7" t="s">
        <v>53</v>
      </c>
      <c r="L301" s="93" t="s">
        <v>951</v>
      </c>
      <c r="M301" s="7" t="s">
        <v>686</v>
      </c>
      <c r="N301" s="7" t="s">
        <v>62</v>
      </c>
      <c r="O301" s="7" t="s">
        <v>4142</v>
      </c>
      <c r="P301" s="7" t="s">
        <v>1439</v>
      </c>
      <c r="Q301" s="7" t="s">
        <v>65</v>
      </c>
      <c r="R301" s="7" t="s">
        <v>57</v>
      </c>
      <c r="S301" s="7" t="s">
        <v>1212</v>
      </c>
      <c r="T301" s="80">
        <v>2.08</v>
      </c>
      <c r="U301" s="7" t="s">
        <v>2827</v>
      </c>
      <c r="V301" s="81">
        <v>6.1800000000000001E-2</v>
      </c>
      <c r="W301" s="81">
        <v>2.86E-2</v>
      </c>
      <c r="X301" s="4" t="s">
        <v>614</v>
      </c>
      <c r="Z301" s="7" t="s">
        <v>769</v>
      </c>
      <c r="AA301" s="7" t="s">
        <v>305</v>
      </c>
      <c r="AB301" s="7" t="s">
        <v>2841</v>
      </c>
      <c r="AC301" s="7"/>
      <c r="AD301" s="80">
        <v>931430.95</v>
      </c>
      <c r="AE301" s="78">
        <v>1</v>
      </c>
      <c r="AF301" s="103">
        <v>95.51</v>
      </c>
      <c r="AG301" s="80">
        <v>889.61</v>
      </c>
      <c r="AH301" s="7"/>
      <c r="AI301" s="7"/>
      <c r="AJ301" s="7" t="s">
        <v>17</v>
      </c>
      <c r="AK301" s="81">
        <v>5.0173386090129099E-2</v>
      </c>
      <c r="AL301" s="81">
        <v>1.3609379977329999E-3</v>
      </c>
    </row>
    <row r="302" spans="1:38" x14ac:dyDescent="0.2">
      <c r="A302" s="7">
        <v>1038</v>
      </c>
      <c r="B302" s="7">
        <v>1319</v>
      </c>
      <c r="C302" s="7" t="s">
        <v>4143</v>
      </c>
      <c r="D302" s="7" t="s">
        <v>4144</v>
      </c>
      <c r="E302" s="4" t="s">
        <v>425</v>
      </c>
      <c r="F302" s="7" t="s">
        <v>4145</v>
      </c>
      <c r="G302" s="7" t="s">
        <v>4146</v>
      </c>
      <c r="H302" s="7" t="s">
        <v>76</v>
      </c>
      <c r="I302" s="7" t="s">
        <v>229</v>
      </c>
      <c r="J302" s="7" t="s">
        <v>53</v>
      </c>
      <c r="K302" s="7" t="s">
        <v>53</v>
      </c>
      <c r="L302" s="93" t="s">
        <v>951</v>
      </c>
      <c r="M302" s="7" t="s">
        <v>258</v>
      </c>
      <c r="N302" s="7" t="s">
        <v>62</v>
      </c>
      <c r="O302" s="7" t="s">
        <v>4147</v>
      </c>
      <c r="P302" s="7" t="s">
        <v>1205</v>
      </c>
      <c r="Q302" s="7" t="s">
        <v>70</v>
      </c>
      <c r="R302" s="7" t="s">
        <v>57</v>
      </c>
      <c r="S302" s="7" t="s">
        <v>1212</v>
      </c>
      <c r="T302" s="80">
        <v>3.86</v>
      </c>
      <c r="U302" s="7" t="s">
        <v>1660</v>
      </c>
      <c r="V302" s="81">
        <v>3.0300000000000001E-2</v>
      </c>
      <c r="W302" s="81">
        <v>1.55E-2</v>
      </c>
      <c r="X302" s="4" t="s">
        <v>614</v>
      </c>
      <c r="Z302" s="7" t="s">
        <v>769</v>
      </c>
      <c r="AA302" s="7" t="s">
        <v>305</v>
      </c>
      <c r="AB302" s="7" t="s">
        <v>2841</v>
      </c>
      <c r="AC302" s="7"/>
      <c r="AD302" s="80">
        <v>2028710.9</v>
      </c>
      <c r="AE302" s="78">
        <v>1</v>
      </c>
      <c r="AF302" s="103">
        <v>103.64</v>
      </c>
      <c r="AG302" s="80">
        <v>2102.556</v>
      </c>
      <c r="AH302" s="7"/>
      <c r="AI302" s="7"/>
      <c r="AJ302" s="7" t="s">
        <v>17</v>
      </c>
      <c r="AK302" s="81">
        <v>0.118582736628408</v>
      </c>
      <c r="AL302" s="81">
        <v>3.2165210429063399E-3</v>
      </c>
    </row>
    <row r="303" spans="1:38" x14ac:dyDescent="0.2">
      <c r="A303" s="7">
        <v>1038</v>
      </c>
      <c r="B303" s="7">
        <v>1319</v>
      </c>
      <c r="C303" s="7" t="s">
        <v>4143</v>
      </c>
      <c r="D303" s="7" t="s">
        <v>4144</v>
      </c>
      <c r="E303" s="4" t="s">
        <v>425</v>
      </c>
      <c r="F303" s="7" t="s">
        <v>4148</v>
      </c>
      <c r="G303" s="7" t="s">
        <v>4149</v>
      </c>
      <c r="H303" s="7" t="s">
        <v>76</v>
      </c>
      <c r="I303" s="7" t="s">
        <v>229</v>
      </c>
      <c r="J303" s="7" t="s">
        <v>53</v>
      </c>
      <c r="K303" s="7" t="s">
        <v>53</v>
      </c>
      <c r="L303" s="93" t="s">
        <v>951</v>
      </c>
      <c r="M303" s="7" t="s">
        <v>258</v>
      </c>
      <c r="N303" s="7" t="s">
        <v>62</v>
      </c>
      <c r="O303" s="7" t="s">
        <v>4147</v>
      </c>
      <c r="P303" s="7" t="s">
        <v>1205</v>
      </c>
      <c r="Q303" s="7" t="s">
        <v>70</v>
      </c>
      <c r="R303" s="7" t="s">
        <v>57</v>
      </c>
      <c r="S303" s="7" t="s">
        <v>1212</v>
      </c>
      <c r="T303" s="80">
        <v>6.6</v>
      </c>
      <c r="U303" s="7" t="s">
        <v>4150</v>
      </c>
      <c r="V303" s="81">
        <v>3.2500000000000001E-2</v>
      </c>
      <c r="W303" s="81">
        <v>1.7500000000000002E-2</v>
      </c>
      <c r="X303" s="4" t="s">
        <v>614</v>
      </c>
      <c r="Z303" s="7" t="s">
        <v>769</v>
      </c>
      <c r="AA303" s="7" t="s">
        <v>305</v>
      </c>
      <c r="AB303" s="7" t="s">
        <v>2841</v>
      </c>
      <c r="AC303" s="7"/>
      <c r="AD303" s="80">
        <v>699572</v>
      </c>
      <c r="AE303" s="78">
        <v>1</v>
      </c>
      <c r="AF303" s="103">
        <v>99.46</v>
      </c>
      <c r="AG303" s="80">
        <v>695.79399999999998</v>
      </c>
      <c r="AH303" s="7"/>
      <c r="AI303" s="7"/>
      <c r="AJ303" s="7" t="s">
        <v>17</v>
      </c>
      <c r="AK303" s="81">
        <v>3.9242329081634802E-2</v>
      </c>
      <c r="AL303" s="81">
        <v>1.0644363661404599E-3</v>
      </c>
    </row>
    <row r="304" spans="1:38" x14ac:dyDescent="0.2">
      <c r="A304" s="7">
        <v>1038</v>
      </c>
      <c r="B304" s="7">
        <v>1319</v>
      </c>
      <c r="C304" s="7" t="s">
        <v>4151</v>
      </c>
      <c r="D304" s="7" t="s">
        <v>4152</v>
      </c>
      <c r="E304" s="4" t="s">
        <v>425</v>
      </c>
      <c r="F304" s="7" t="s">
        <v>4153</v>
      </c>
      <c r="G304" s="7" t="s">
        <v>4154</v>
      </c>
      <c r="H304" s="7" t="s">
        <v>76</v>
      </c>
      <c r="I304" s="7" t="s">
        <v>229</v>
      </c>
      <c r="J304" s="7" t="s">
        <v>53</v>
      </c>
      <c r="K304" s="7" t="s">
        <v>53</v>
      </c>
      <c r="L304" s="93" t="s">
        <v>951</v>
      </c>
      <c r="M304" s="7" t="s">
        <v>258</v>
      </c>
      <c r="N304" s="7" t="s">
        <v>62</v>
      </c>
      <c r="O304" s="7" t="s">
        <v>4155</v>
      </c>
      <c r="P304" s="7" t="s">
        <v>1562</v>
      </c>
      <c r="Q304" s="7" t="s">
        <v>65</v>
      </c>
      <c r="R304" s="7" t="s">
        <v>57</v>
      </c>
      <c r="S304" s="7" t="s">
        <v>1212</v>
      </c>
      <c r="T304" s="80">
        <v>2.76</v>
      </c>
      <c r="U304" s="7" t="s">
        <v>1819</v>
      </c>
      <c r="V304" s="81">
        <v>3.6400000000000002E-2</v>
      </c>
      <c r="W304" s="81">
        <v>3.6400000000000002E-2</v>
      </c>
      <c r="X304" s="4" t="s">
        <v>614</v>
      </c>
      <c r="Z304" s="7" t="s">
        <v>769</v>
      </c>
      <c r="AA304" s="7" t="s">
        <v>305</v>
      </c>
      <c r="AB304" s="7" t="s">
        <v>2841</v>
      </c>
      <c r="AC304" s="7"/>
      <c r="AD304" s="80">
        <v>471000</v>
      </c>
      <c r="AE304" s="78">
        <v>1</v>
      </c>
      <c r="AF304" s="103">
        <v>105.15</v>
      </c>
      <c r="AG304" s="80">
        <v>495.25700000000001</v>
      </c>
      <c r="AH304" s="7"/>
      <c r="AI304" s="7"/>
      <c r="AJ304" s="7" t="s">
        <v>17</v>
      </c>
      <c r="AK304" s="81">
        <v>2.7932132010823899E-2</v>
      </c>
      <c r="AL304" s="81">
        <v>7.5765067446191602E-4</v>
      </c>
    </row>
    <row r="305" spans="1:38" x14ac:dyDescent="0.2">
      <c r="A305" s="7">
        <v>1038</v>
      </c>
      <c r="B305" s="7">
        <v>1319</v>
      </c>
      <c r="C305" s="7" t="s">
        <v>4156</v>
      </c>
      <c r="D305" s="7" t="s">
        <v>4157</v>
      </c>
      <c r="E305" s="4" t="s">
        <v>425</v>
      </c>
      <c r="F305" s="7" t="s">
        <v>4158</v>
      </c>
      <c r="G305" s="7" t="s">
        <v>4159</v>
      </c>
      <c r="H305" s="7" t="s">
        <v>76</v>
      </c>
      <c r="I305" s="7" t="s">
        <v>229</v>
      </c>
      <c r="J305" s="7" t="s">
        <v>53</v>
      </c>
      <c r="K305" s="7" t="s">
        <v>53</v>
      </c>
      <c r="L305" s="93" t="s">
        <v>951</v>
      </c>
      <c r="M305" s="7" t="s">
        <v>629</v>
      </c>
      <c r="N305" s="7" t="s">
        <v>62</v>
      </c>
      <c r="O305" s="7" t="s">
        <v>4160</v>
      </c>
      <c r="P305" s="7" t="s">
        <v>1439</v>
      </c>
      <c r="Q305" s="7" t="s">
        <v>65</v>
      </c>
      <c r="R305" s="7" t="s">
        <v>57</v>
      </c>
      <c r="S305" s="7" t="s">
        <v>1212</v>
      </c>
      <c r="T305" s="80">
        <v>3.78</v>
      </c>
      <c r="U305" s="7" t="s">
        <v>2827</v>
      </c>
      <c r="V305" s="81">
        <v>3.8399999999999997E-2</v>
      </c>
      <c r="W305" s="81">
        <v>3.8399999999999997E-2</v>
      </c>
      <c r="X305" s="4" t="s">
        <v>614</v>
      </c>
      <c r="Z305" s="7" t="s">
        <v>769</v>
      </c>
      <c r="AA305" s="7" t="s">
        <v>305</v>
      </c>
      <c r="AB305" s="7" t="s">
        <v>2841</v>
      </c>
      <c r="AC305" s="7"/>
      <c r="AD305" s="80">
        <v>739000</v>
      </c>
      <c r="AE305" s="78">
        <v>1</v>
      </c>
      <c r="AF305" s="103">
        <v>102.59</v>
      </c>
      <c r="AG305" s="80">
        <v>758.14</v>
      </c>
      <c r="AH305" s="7"/>
      <c r="AI305" s="7"/>
      <c r="AJ305" s="7" t="s">
        <v>17</v>
      </c>
      <c r="AK305" s="81">
        <v>4.2758589449909699E-2</v>
      </c>
      <c r="AL305" s="81">
        <v>1.15981387039165E-3</v>
      </c>
    </row>
    <row r="306" spans="1:38" x14ac:dyDescent="0.2">
      <c r="A306" s="7">
        <v>1038</v>
      </c>
      <c r="B306" s="7">
        <v>1319</v>
      </c>
      <c r="C306" s="7" t="s">
        <v>4161</v>
      </c>
      <c r="D306" s="7" t="s">
        <v>4162</v>
      </c>
      <c r="E306" s="4" t="s">
        <v>761</v>
      </c>
      <c r="F306" s="7" t="s">
        <v>4163</v>
      </c>
      <c r="G306" s="7" t="s">
        <v>4164</v>
      </c>
      <c r="H306" s="7" t="s">
        <v>76</v>
      </c>
      <c r="I306" s="7" t="s">
        <v>228</v>
      </c>
      <c r="J306" s="7" t="s">
        <v>53</v>
      </c>
      <c r="K306" s="7" t="s">
        <v>204</v>
      </c>
      <c r="L306" s="93" t="s">
        <v>951</v>
      </c>
      <c r="M306" s="7" t="s">
        <v>140</v>
      </c>
      <c r="N306" s="7" t="s">
        <v>62</v>
      </c>
      <c r="O306" s="7" t="s">
        <v>2841</v>
      </c>
      <c r="P306" s="7" t="s">
        <v>298</v>
      </c>
      <c r="Q306" s="7" t="s">
        <v>298</v>
      </c>
      <c r="R306" s="7" t="s">
        <v>298</v>
      </c>
      <c r="S306" s="7" t="s">
        <v>1212</v>
      </c>
      <c r="T306" s="80">
        <v>3.82</v>
      </c>
      <c r="U306" s="7" t="s">
        <v>2953</v>
      </c>
      <c r="V306" s="81">
        <v>9.0399999999999994E-2</v>
      </c>
      <c r="W306" s="81">
        <v>9.5000000000000001E-2</v>
      </c>
      <c r="X306" s="4" t="s">
        <v>614</v>
      </c>
      <c r="Z306" s="7" t="s">
        <v>769</v>
      </c>
      <c r="AA306" s="7" t="s">
        <v>305</v>
      </c>
      <c r="AB306" s="7" t="s">
        <v>2841</v>
      </c>
      <c r="AC306" s="7"/>
      <c r="AD306" s="80">
        <v>280000</v>
      </c>
      <c r="AE306" s="78">
        <v>1</v>
      </c>
      <c r="AF306" s="103">
        <v>100</v>
      </c>
      <c r="AG306" s="80">
        <v>280</v>
      </c>
      <c r="AH306" s="7"/>
      <c r="AI306" s="7"/>
      <c r="AJ306" s="7" t="s">
        <v>17</v>
      </c>
      <c r="AK306" s="81">
        <v>1.5791810835457401E-2</v>
      </c>
      <c r="AL306" s="81">
        <v>4.283481162778E-4</v>
      </c>
    </row>
    <row r="307" spans="1:38" x14ac:dyDescent="0.2">
      <c r="A307" s="7">
        <v>1038</v>
      </c>
      <c r="B307" s="7">
        <v>1319</v>
      </c>
      <c r="C307" s="7" t="s">
        <v>4025</v>
      </c>
      <c r="D307" s="7" t="s">
        <v>4026</v>
      </c>
      <c r="E307" s="4" t="s">
        <v>425</v>
      </c>
      <c r="F307" s="7" t="s">
        <v>4027</v>
      </c>
      <c r="G307" s="7" t="s">
        <v>4028</v>
      </c>
      <c r="H307" s="7" t="s">
        <v>76</v>
      </c>
      <c r="I307" s="7" t="s">
        <v>229</v>
      </c>
      <c r="J307" s="7" t="s">
        <v>53</v>
      </c>
      <c r="K307" s="7" t="s">
        <v>53</v>
      </c>
      <c r="L307" s="93" t="s">
        <v>951</v>
      </c>
      <c r="M307" s="7" t="s">
        <v>102</v>
      </c>
      <c r="N307" s="7" t="s">
        <v>62</v>
      </c>
      <c r="O307" s="7" t="s">
        <v>4241</v>
      </c>
      <c r="P307" s="7" t="s">
        <v>2124</v>
      </c>
      <c r="Q307" s="7" t="s">
        <v>65</v>
      </c>
      <c r="R307" s="7" t="s">
        <v>57</v>
      </c>
      <c r="S307" s="7" t="s">
        <v>1212</v>
      </c>
      <c r="T307" s="80">
        <v>0.01</v>
      </c>
      <c r="U307" s="7" t="s">
        <v>3995</v>
      </c>
      <c r="V307" s="81">
        <v>1E-4</v>
      </c>
      <c r="W307" s="81">
        <v>5.5E-2</v>
      </c>
      <c r="X307" s="4" t="s">
        <v>614</v>
      </c>
      <c r="Z307" s="7" t="s">
        <v>302</v>
      </c>
      <c r="AA307" s="7" t="s">
        <v>304</v>
      </c>
      <c r="AB307" s="7" t="s">
        <v>3996</v>
      </c>
      <c r="AC307" s="7"/>
      <c r="AD307" s="80">
        <v>894.23</v>
      </c>
      <c r="AE307" s="78">
        <v>1</v>
      </c>
      <c r="AF307" s="103">
        <v>251.18</v>
      </c>
      <c r="AG307" s="80">
        <v>2.246</v>
      </c>
      <c r="AH307" s="7"/>
      <c r="AI307" s="7"/>
      <c r="AJ307" s="7" t="s">
        <v>17</v>
      </c>
      <c r="AK307" s="81">
        <v>1.26680040493991E-4</v>
      </c>
      <c r="AL307" s="81">
        <v>3.43615797333132E-6</v>
      </c>
    </row>
    <row r="308" spans="1:38" x14ac:dyDescent="0.2">
      <c r="A308" s="7">
        <v>1038</v>
      </c>
      <c r="B308" s="7">
        <v>1319</v>
      </c>
      <c r="C308" s="7" t="s">
        <v>4166</v>
      </c>
      <c r="D308" s="7" t="s">
        <v>4167</v>
      </c>
      <c r="E308" s="4" t="s">
        <v>425</v>
      </c>
      <c r="F308" s="7" t="s">
        <v>4168</v>
      </c>
      <c r="G308" s="7" t="s">
        <v>4169</v>
      </c>
      <c r="H308" s="7" t="s">
        <v>76</v>
      </c>
      <c r="I308" s="7" t="s">
        <v>228</v>
      </c>
      <c r="J308" s="7" t="s">
        <v>53</v>
      </c>
      <c r="K308" s="7" t="s">
        <v>53</v>
      </c>
      <c r="L308" s="93" t="s">
        <v>951</v>
      </c>
      <c r="M308" s="7" t="s">
        <v>686</v>
      </c>
      <c r="N308" s="7" t="s">
        <v>62</v>
      </c>
      <c r="O308" s="7" t="s">
        <v>4170</v>
      </c>
      <c r="P308" s="7" t="s">
        <v>1507</v>
      </c>
      <c r="Q308" s="7" t="s">
        <v>96</v>
      </c>
      <c r="R308" s="7" t="s">
        <v>57</v>
      </c>
      <c r="S308" s="7" t="s">
        <v>1212</v>
      </c>
      <c r="T308" s="80">
        <v>2.12</v>
      </c>
      <c r="U308" s="7" t="s">
        <v>1495</v>
      </c>
      <c r="V308" s="81">
        <v>6.3100000000000003E-2</v>
      </c>
      <c r="W308" s="81">
        <v>4.4699999999999997E-2</v>
      </c>
      <c r="X308" s="4" t="s">
        <v>614</v>
      </c>
      <c r="Z308" s="7" t="s">
        <v>769</v>
      </c>
      <c r="AA308" s="7" t="s">
        <v>305</v>
      </c>
      <c r="AB308" s="7" t="s">
        <v>2841</v>
      </c>
      <c r="AC308" s="7"/>
      <c r="AD308" s="80">
        <v>441813.48</v>
      </c>
      <c r="AE308" s="78">
        <v>1</v>
      </c>
      <c r="AF308" s="103">
        <v>97.54</v>
      </c>
      <c r="AG308" s="80">
        <v>430.94499999999999</v>
      </c>
      <c r="AH308" s="7"/>
      <c r="AI308" s="7"/>
      <c r="AJ308" s="7" t="s">
        <v>17</v>
      </c>
      <c r="AK308" s="81">
        <v>2.4304999436276901E-2</v>
      </c>
      <c r="AL308" s="81">
        <v>6.59265794983207E-4</v>
      </c>
    </row>
    <row r="309" spans="1:38" x14ac:dyDescent="0.2">
      <c r="A309" s="7">
        <v>1038</v>
      </c>
      <c r="B309" s="7">
        <v>1319</v>
      </c>
      <c r="C309" s="7" t="s">
        <v>4035</v>
      </c>
      <c r="D309" s="7" t="s">
        <v>4036</v>
      </c>
      <c r="E309" s="4" t="s">
        <v>425</v>
      </c>
      <c r="F309" s="7" t="s">
        <v>4037</v>
      </c>
      <c r="G309" s="7" t="s">
        <v>4038</v>
      </c>
      <c r="H309" s="7" t="s">
        <v>76</v>
      </c>
      <c r="I309" s="7" t="s">
        <v>102</v>
      </c>
      <c r="J309" s="7" t="s">
        <v>53</v>
      </c>
      <c r="K309" s="7" t="s">
        <v>53</v>
      </c>
      <c r="L309" s="93" t="s">
        <v>951</v>
      </c>
      <c r="M309" s="7" t="s">
        <v>102</v>
      </c>
      <c r="N309" s="7" t="s">
        <v>62</v>
      </c>
      <c r="O309" s="7" t="s">
        <v>4039</v>
      </c>
      <c r="P309" s="7" t="s">
        <v>298</v>
      </c>
      <c r="Q309" s="7" t="s">
        <v>298</v>
      </c>
      <c r="R309" s="7" t="s">
        <v>298</v>
      </c>
      <c r="S309" s="7" t="s">
        <v>1212</v>
      </c>
      <c r="T309" s="80">
        <v>0.01</v>
      </c>
      <c r="U309" s="7" t="s">
        <v>4040</v>
      </c>
      <c r="V309" s="81">
        <v>1E-4</v>
      </c>
      <c r="W309" s="81">
        <v>0.06</v>
      </c>
      <c r="X309" s="4" t="s">
        <v>614</v>
      </c>
      <c r="Z309" s="7" t="s">
        <v>302</v>
      </c>
      <c r="AA309" s="7" t="s">
        <v>304</v>
      </c>
      <c r="AB309" s="7" t="s">
        <v>3996</v>
      </c>
      <c r="AC309" s="7"/>
      <c r="AD309" s="80">
        <v>263719.17</v>
      </c>
      <c r="AE309" s="78">
        <v>1</v>
      </c>
      <c r="AF309" s="103">
        <v>0</v>
      </c>
      <c r="AG309" s="80">
        <v>0</v>
      </c>
      <c r="AH309" s="7"/>
      <c r="AI309" s="7"/>
      <c r="AJ309" s="7" t="s">
        <v>17</v>
      </c>
      <c r="AK309" s="81">
        <v>1.48735830225851E-10</v>
      </c>
      <c r="AL309" s="81">
        <v>4.0344146319944601E-12</v>
      </c>
    </row>
    <row r="310" spans="1:38" x14ac:dyDescent="0.2">
      <c r="A310" s="7">
        <v>1038</v>
      </c>
      <c r="B310" s="7">
        <v>1319</v>
      </c>
      <c r="C310" s="7" t="s">
        <v>4035</v>
      </c>
      <c r="D310" s="7" t="s">
        <v>4036</v>
      </c>
      <c r="E310" s="4" t="s">
        <v>425</v>
      </c>
      <c r="F310" s="7" t="s">
        <v>4171</v>
      </c>
      <c r="G310" s="7" t="s">
        <v>4172</v>
      </c>
      <c r="H310" s="7" t="s">
        <v>76</v>
      </c>
      <c r="I310" s="7" t="s">
        <v>102</v>
      </c>
      <c r="J310" s="7" t="s">
        <v>53</v>
      </c>
      <c r="K310" s="7" t="s">
        <v>53</v>
      </c>
      <c r="L310" s="93" t="s">
        <v>951</v>
      </c>
      <c r="M310" s="7" t="s">
        <v>102</v>
      </c>
      <c r="N310" s="7" t="s">
        <v>62</v>
      </c>
      <c r="O310" s="7" t="s">
        <v>4173</v>
      </c>
      <c r="P310" s="7" t="s">
        <v>298</v>
      </c>
      <c r="Q310" s="7" t="s">
        <v>298</v>
      </c>
      <c r="R310" s="7" t="s">
        <v>298</v>
      </c>
      <c r="S310" s="7" t="s">
        <v>1212</v>
      </c>
      <c r="T310" s="80">
        <v>0.01</v>
      </c>
      <c r="U310" s="7" t="s">
        <v>4040</v>
      </c>
      <c r="V310" s="81">
        <v>1E-4</v>
      </c>
      <c r="W310" s="81">
        <v>6.4500000000000002E-2</v>
      </c>
      <c r="X310" s="4" t="s">
        <v>614</v>
      </c>
      <c r="Z310" s="7" t="s">
        <v>302</v>
      </c>
      <c r="AA310" s="7" t="s">
        <v>304</v>
      </c>
      <c r="AB310" s="7" t="s">
        <v>3996</v>
      </c>
      <c r="AC310" s="7"/>
      <c r="AD310" s="80">
        <v>72304.23</v>
      </c>
      <c r="AE310" s="78">
        <v>1</v>
      </c>
      <c r="AF310" s="103">
        <v>0</v>
      </c>
      <c r="AG310" s="80">
        <v>0</v>
      </c>
      <c r="AH310" s="7"/>
      <c r="AI310" s="7"/>
      <c r="AJ310" s="7" t="s">
        <v>17</v>
      </c>
      <c r="AK310" s="81">
        <v>4.0779097241550002E-11</v>
      </c>
      <c r="AL310" s="81">
        <v>1.1061207399791699E-12</v>
      </c>
    </row>
    <row r="311" spans="1:38" x14ac:dyDescent="0.2">
      <c r="A311" s="7">
        <v>1038</v>
      </c>
      <c r="B311" s="7">
        <v>1319</v>
      </c>
      <c r="C311" s="7" t="s">
        <v>4035</v>
      </c>
      <c r="D311" s="7" t="s">
        <v>4036</v>
      </c>
      <c r="E311" s="4" t="s">
        <v>425</v>
      </c>
      <c r="F311" s="7" t="s">
        <v>4174</v>
      </c>
      <c r="G311" s="7" t="s">
        <v>4175</v>
      </c>
      <c r="H311" s="7" t="s">
        <v>76</v>
      </c>
      <c r="I311" s="7" t="s">
        <v>102</v>
      </c>
      <c r="J311" s="7" t="s">
        <v>53</v>
      </c>
      <c r="K311" s="7" t="s">
        <v>53</v>
      </c>
      <c r="L311" s="93" t="s">
        <v>951</v>
      </c>
      <c r="M311" s="7" t="s">
        <v>102</v>
      </c>
      <c r="N311" s="7" t="s">
        <v>62</v>
      </c>
      <c r="O311" s="7" t="s">
        <v>4176</v>
      </c>
      <c r="P311" s="7" t="s">
        <v>298</v>
      </c>
      <c r="Q311" s="7" t="s">
        <v>298</v>
      </c>
      <c r="R311" s="7" t="s">
        <v>298</v>
      </c>
      <c r="S311" s="7" t="s">
        <v>1212</v>
      </c>
      <c r="T311" s="80">
        <v>0.01</v>
      </c>
      <c r="U311" s="7" t="s">
        <v>4040</v>
      </c>
      <c r="V311" s="81">
        <v>1E-4</v>
      </c>
      <c r="W311" s="81">
        <v>5.7000000000000002E-2</v>
      </c>
      <c r="X311" s="4" t="s">
        <v>614</v>
      </c>
      <c r="Z311" s="7" t="s">
        <v>302</v>
      </c>
      <c r="AA311" s="7" t="s">
        <v>304</v>
      </c>
      <c r="AB311" s="7" t="s">
        <v>3996</v>
      </c>
      <c r="AC311" s="7"/>
      <c r="AD311" s="80">
        <v>99837.42</v>
      </c>
      <c r="AE311" s="78">
        <v>1</v>
      </c>
      <c r="AF311" s="103">
        <v>0</v>
      </c>
      <c r="AG311" s="80">
        <v>0</v>
      </c>
      <c r="AH311" s="7"/>
      <c r="AI311" s="7"/>
      <c r="AJ311" s="7" t="s">
        <v>17</v>
      </c>
      <c r="AK311" s="81">
        <v>5.6307630390718096E-11</v>
      </c>
      <c r="AL311" s="81">
        <v>1.5273275282512699E-12</v>
      </c>
    </row>
    <row r="312" spans="1:38" x14ac:dyDescent="0.2">
      <c r="A312" s="7">
        <v>1038</v>
      </c>
      <c r="B312" s="7">
        <v>1319</v>
      </c>
      <c r="C312" s="7" t="s">
        <v>4041</v>
      </c>
      <c r="D312" s="7" t="s">
        <v>4042</v>
      </c>
      <c r="E312" s="4" t="s">
        <v>761</v>
      </c>
      <c r="F312" s="7" t="s">
        <v>4043</v>
      </c>
      <c r="G312" s="7" t="s">
        <v>4044</v>
      </c>
      <c r="H312" s="7" t="s">
        <v>76</v>
      </c>
      <c r="I312" s="7" t="s">
        <v>228</v>
      </c>
      <c r="J312" s="7" t="s">
        <v>53</v>
      </c>
      <c r="K312" s="7" t="s">
        <v>314</v>
      </c>
      <c r="L312" s="93" t="s">
        <v>951</v>
      </c>
      <c r="M312" s="7" t="s">
        <v>630</v>
      </c>
      <c r="N312" s="7" t="s">
        <v>62</v>
      </c>
      <c r="O312" s="7" t="s">
        <v>4045</v>
      </c>
      <c r="P312" s="7" t="s">
        <v>298</v>
      </c>
      <c r="Q312" s="7" t="s">
        <v>298</v>
      </c>
      <c r="R312" s="7" t="s">
        <v>298</v>
      </c>
      <c r="S312" s="7" t="s">
        <v>1212</v>
      </c>
      <c r="T312" s="80">
        <v>0.01</v>
      </c>
      <c r="U312" s="7" t="s">
        <v>4046</v>
      </c>
      <c r="V312" s="81">
        <v>1E-4</v>
      </c>
      <c r="W312" s="81">
        <v>0.03</v>
      </c>
      <c r="X312" s="4" t="s">
        <v>614</v>
      </c>
      <c r="Z312" s="7" t="s">
        <v>302</v>
      </c>
      <c r="AA312" s="7" t="s">
        <v>304</v>
      </c>
      <c r="AB312" s="7" t="s">
        <v>3996</v>
      </c>
      <c r="AC312" s="7"/>
      <c r="AD312" s="80">
        <v>136071.09</v>
      </c>
      <c r="AE312" s="78">
        <v>1</v>
      </c>
      <c r="AF312" s="103">
        <v>0</v>
      </c>
      <c r="AG312" s="80">
        <v>0</v>
      </c>
      <c r="AH312" s="7"/>
      <c r="AI312" s="7"/>
      <c r="AJ312" s="7" t="s">
        <v>17</v>
      </c>
      <c r="AK312" s="81">
        <v>7.6743175480517595E-11</v>
      </c>
      <c r="AL312" s="81">
        <v>2.08163553862025E-12</v>
      </c>
    </row>
    <row r="313" spans="1:38" x14ac:dyDescent="0.2">
      <c r="A313" s="7">
        <v>1038</v>
      </c>
      <c r="B313" s="7">
        <v>1319</v>
      </c>
      <c r="C313" s="7" t="s">
        <v>4183</v>
      </c>
      <c r="D313" s="7" t="s">
        <v>4184</v>
      </c>
      <c r="E313" s="4" t="s">
        <v>425</v>
      </c>
      <c r="F313" s="7" t="s">
        <v>4185</v>
      </c>
      <c r="G313" s="7" t="s">
        <v>4186</v>
      </c>
      <c r="H313" s="7" t="s">
        <v>78</v>
      </c>
      <c r="I313" s="7" t="s">
        <v>229</v>
      </c>
      <c r="J313" s="7" t="s">
        <v>53</v>
      </c>
      <c r="K313" s="7" t="s">
        <v>53</v>
      </c>
      <c r="L313" s="93" t="s">
        <v>951</v>
      </c>
      <c r="M313" s="7" t="s">
        <v>163</v>
      </c>
      <c r="N313" s="7" t="s">
        <v>62</v>
      </c>
      <c r="O313" s="7" t="s">
        <v>4187</v>
      </c>
      <c r="P313" s="7" t="s">
        <v>1507</v>
      </c>
      <c r="Q313" s="7" t="s">
        <v>70</v>
      </c>
      <c r="R313" s="7" t="s">
        <v>57</v>
      </c>
      <c r="S313" s="7" t="s">
        <v>1212</v>
      </c>
      <c r="T313" s="80">
        <v>0.24</v>
      </c>
      <c r="U313" s="7" t="s">
        <v>2646</v>
      </c>
      <c r="V313" s="81">
        <v>1.7100000000000001E-2</v>
      </c>
      <c r="W313" s="81">
        <v>7.1499999999999994E-2</v>
      </c>
      <c r="X313" s="4" t="s">
        <v>614</v>
      </c>
      <c r="Z313" s="7" t="s">
        <v>769</v>
      </c>
      <c r="AA313" s="7" t="s">
        <v>305</v>
      </c>
      <c r="AB313" s="7" t="s">
        <v>2841</v>
      </c>
      <c r="AC313" s="7"/>
      <c r="AD313" s="80">
        <v>375835.38199999998</v>
      </c>
      <c r="AE313" s="78">
        <v>1</v>
      </c>
      <c r="AF313" s="103">
        <v>124.69</v>
      </c>
      <c r="AG313" s="80">
        <v>468.62900000000002</v>
      </c>
      <c r="AH313" s="7"/>
      <c r="AI313" s="7"/>
      <c r="AJ313" s="7" t="s">
        <v>17</v>
      </c>
      <c r="AK313" s="81">
        <v>2.6430366772752099E-2</v>
      </c>
      <c r="AL313" s="81">
        <v>7.1691574434388399E-4</v>
      </c>
    </row>
    <row r="314" spans="1:38" x14ac:dyDescent="0.2">
      <c r="A314" s="7">
        <v>1038</v>
      </c>
      <c r="B314" s="7">
        <v>1319</v>
      </c>
      <c r="C314" s="7" t="s">
        <v>4047</v>
      </c>
      <c r="D314" s="7" t="s">
        <v>4048</v>
      </c>
      <c r="E314" s="4" t="s">
        <v>425</v>
      </c>
      <c r="F314" s="7" t="s">
        <v>4049</v>
      </c>
      <c r="G314" s="7" t="s">
        <v>4050</v>
      </c>
      <c r="H314" s="7" t="s">
        <v>78</v>
      </c>
      <c r="I314" s="7" t="s">
        <v>102</v>
      </c>
      <c r="J314" s="7" t="s">
        <v>53</v>
      </c>
      <c r="K314" s="7" t="s">
        <v>53</v>
      </c>
      <c r="L314" s="93" t="s">
        <v>951</v>
      </c>
      <c r="M314" s="93" t="s">
        <v>686</v>
      </c>
      <c r="N314" s="7" t="s">
        <v>62</v>
      </c>
      <c r="O314" s="7" t="s">
        <v>4051</v>
      </c>
      <c r="P314" s="7" t="s">
        <v>298</v>
      </c>
      <c r="Q314" s="7" t="s">
        <v>298</v>
      </c>
      <c r="R314" s="7" t="s">
        <v>298</v>
      </c>
      <c r="S314" s="7" t="s">
        <v>1212</v>
      </c>
      <c r="T314" s="80">
        <v>0.01</v>
      </c>
      <c r="U314" s="7" t="s">
        <v>3995</v>
      </c>
      <c r="V314" s="81">
        <v>1E-4</v>
      </c>
      <c r="W314" s="81">
        <v>7.4499999999999997E-2</v>
      </c>
      <c r="X314" s="4" t="s">
        <v>614</v>
      </c>
      <c r="Z314" s="7" t="s">
        <v>302</v>
      </c>
      <c r="AA314" s="7" t="s">
        <v>304</v>
      </c>
      <c r="AB314" s="7" t="s">
        <v>3996</v>
      </c>
      <c r="AC314" s="7"/>
      <c r="AD314" s="80">
        <v>3044.2</v>
      </c>
      <c r="AE314" s="78">
        <v>1</v>
      </c>
      <c r="AF314" s="103">
        <v>0</v>
      </c>
      <c r="AG314" s="80">
        <v>0</v>
      </c>
      <c r="AH314" s="7"/>
      <c r="AI314" s="7"/>
      <c r="AJ314" s="7" t="s">
        <v>17</v>
      </c>
      <c r="AK314" s="81">
        <v>1.7169082337606898E-12</v>
      </c>
      <c r="AL314" s="81">
        <v>4.6570619127602801E-14</v>
      </c>
    </row>
    <row r="315" spans="1:38" x14ac:dyDescent="0.2">
      <c r="A315" s="7">
        <v>1038</v>
      </c>
      <c r="B315" s="7">
        <v>1319</v>
      </c>
      <c r="C315" s="7" t="s">
        <v>4052</v>
      </c>
      <c r="D315" s="7" t="s">
        <v>4053</v>
      </c>
      <c r="E315" s="4" t="s">
        <v>425</v>
      </c>
      <c r="F315" s="7" t="s">
        <v>4054</v>
      </c>
      <c r="G315" s="7" t="s">
        <v>4055</v>
      </c>
      <c r="H315" s="7" t="s">
        <v>76</v>
      </c>
      <c r="I315" s="7" t="s">
        <v>229</v>
      </c>
      <c r="J315" s="7" t="s">
        <v>53</v>
      </c>
      <c r="K315" s="7" t="s">
        <v>53</v>
      </c>
      <c r="L315" s="93" t="s">
        <v>951</v>
      </c>
      <c r="M315" s="7" t="s">
        <v>686</v>
      </c>
      <c r="N315" s="7" t="s">
        <v>62</v>
      </c>
      <c r="O315" s="7" t="s">
        <v>4056</v>
      </c>
      <c r="P315" s="7" t="s">
        <v>298</v>
      </c>
      <c r="Q315" s="7" t="s">
        <v>298</v>
      </c>
      <c r="R315" s="7" t="s">
        <v>298</v>
      </c>
      <c r="S315" s="7" t="s">
        <v>1212</v>
      </c>
      <c r="T315" s="80">
        <v>0.01</v>
      </c>
      <c r="U315" s="7" t="s">
        <v>4057</v>
      </c>
      <c r="V315" s="81">
        <v>4.1020000000000001E-2</v>
      </c>
      <c r="W315" s="81">
        <v>5.3499999999999999E-2</v>
      </c>
      <c r="X315" s="4" t="s">
        <v>614</v>
      </c>
      <c r="Z315" s="7" t="s">
        <v>302</v>
      </c>
      <c r="AA315" s="7" t="s">
        <v>304</v>
      </c>
      <c r="AB315" s="7" t="s">
        <v>3996</v>
      </c>
      <c r="AC315" s="7"/>
      <c r="AD315" s="80">
        <v>34332.29</v>
      </c>
      <c r="AE315" s="78">
        <v>1</v>
      </c>
      <c r="AF315" s="103">
        <v>0</v>
      </c>
      <c r="AG315" s="80">
        <v>0</v>
      </c>
      <c r="AH315" s="7"/>
      <c r="AI315" s="7"/>
      <c r="AJ315" s="7" t="s">
        <v>17</v>
      </c>
      <c r="AK315" s="81">
        <v>1.9363179615287999E-11</v>
      </c>
      <c r="AL315" s="81">
        <v>5.2522041960725598E-13</v>
      </c>
    </row>
    <row r="316" spans="1:38" x14ac:dyDescent="0.2">
      <c r="A316" s="7">
        <v>1038</v>
      </c>
      <c r="B316" s="7">
        <v>1319</v>
      </c>
      <c r="C316" s="7" t="s">
        <v>4058</v>
      </c>
      <c r="D316" s="7" t="s">
        <v>4059</v>
      </c>
      <c r="E316" s="4" t="s">
        <v>425</v>
      </c>
      <c r="F316" s="7" t="s">
        <v>4060</v>
      </c>
      <c r="G316" s="7" t="s">
        <v>4061</v>
      </c>
      <c r="H316" s="7" t="s">
        <v>76</v>
      </c>
      <c r="I316" s="7" t="s">
        <v>229</v>
      </c>
      <c r="J316" s="7" t="s">
        <v>53</v>
      </c>
      <c r="K316" s="7" t="s">
        <v>53</v>
      </c>
      <c r="L316" s="93" t="s">
        <v>951</v>
      </c>
      <c r="M316" s="7" t="s">
        <v>102</v>
      </c>
      <c r="N316" s="7" t="s">
        <v>62</v>
      </c>
      <c r="O316" s="7" t="s">
        <v>4062</v>
      </c>
      <c r="P316" s="7" t="s">
        <v>298</v>
      </c>
      <c r="Q316" s="7" t="s">
        <v>298</v>
      </c>
      <c r="R316" s="7" t="s">
        <v>298</v>
      </c>
      <c r="S316" s="7" t="s">
        <v>1212</v>
      </c>
      <c r="T316" s="80">
        <v>0.01</v>
      </c>
      <c r="U316" s="7" t="s">
        <v>4040</v>
      </c>
      <c r="V316" s="81">
        <v>1E-4</v>
      </c>
      <c r="W316" s="81">
        <v>4.4999999999999998E-2</v>
      </c>
      <c r="X316" s="4" t="s">
        <v>614</v>
      </c>
      <c r="Z316" s="7" t="s">
        <v>302</v>
      </c>
      <c r="AA316" s="7" t="s">
        <v>304</v>
      </c>
      <c r="AB316" s="7" t="s">
        <v>3996</v>
      </c>
      <c r="AC316" s="7"/>
      <c r="AD316" s="80">
        <v>27910.53</v>
      </c>
      <c r="AE316" s="78">
        <v>1</v>
      </c>
      <c r="AF316" s="103">
        <v>3.3180000000000001</v>
      </c>
      <c r="AG316" s="80">
        <v>0.92600000000000005</v>
      </c>
      <c r="AH316" s="7"/>
      <c r="AI316" s="7"/>
      <c r="AJ316" s="7" t="s">
        <v>17</v>
      </c>
      <c r="AK316" s="81">
        <v>5.2227596705116497E-5</v>
      </c>
      <c r="AL316" s="81">
        <v>1.4166578424383299E-6</v>
      </c>
    </row>
    <row r="317" spans="1:38" x14ac:dyDescent="0.2">
      <c r="A317" s="7">
        <v>1038</v>
      </c>
      <c r="B317" s="7">
        <v>1319</v>
      </c>
      <c r="C317" s="7" t="s">
        <v>4063</v>
      </c>
      <c r="D317" s="7" t="s">
        <v>4064</v>
      </c>
      <c r="E317" s="4" t="s">
        <v>425</v>
      </c>
      <c r="F317" s="7" t="s">
        <v>4065</v>
      </c>
      <c r="G317" s="7" t="s">
        <v>4066</v>
      </c>
      <c r="H317" s="7" t="s">
        <v>76</v>
      </c>
      <c r="I317" s="7" t="s">
        <v>229</v>
      </c>
      <c r="J317" s="7" t="s">
        <v>53</v>
      </c>
      <c r="K317" s="7" t="s">
        <v>207</v>
      </c>
      <c r="L317" s="93" t="s">
        <v>951</v>
      </c>
      <c r="M317" s="7" t="s">
        <v>102</v>
      </c>
      <c r="N317" s="7" t="s">
        <v>62</v>
      </c>
      <c r="O317" s="7" t="s">
        <v>4067</v>
      </c>
      <c r="P317" s="7" t="s">
        <v>298</v>
      </c>
      <c r="Q317" s="7" t="s">
        <v>298</v>
      </c>
      <c r="R317" s="7" t="s">
        <v>298</v>
      </c>
      <c r="S317" s="7" t="s">
        <v>1212</v>
      </c>
      <c r="T317" s="80">
        <v>0.01</v>
      </c>
      <c r="U317" s="7" t="s">
        <v>4068</v>
      </c>
      <c r="V317" s="81">
        <v>1E-4</v>
      </c>
      <c r="W317" s="81">
        <v>0.13413600000000001</v>
      </c>
      <c r="X317" s="4" t="s">
        <v>614</v>
      </c>
      <c r="Z317" s="7" t="s">
        <v>302</v>
      </c>
      <c r="AA317" s="7" t="s">
        <v>304</v>
      </c>
      <c r="AB317" s="7" t="s">
        <v>3996</v>
      </c>
      <c r="AC317" s="7"/>
      <c r="AD317" s="80">
        <v>1975.64</v>
      </c>
      <c r="AE317" s="78">
        <v>1</v>
      </c>
      <c r="AF317" s="103">
        <v>0</v>
      </c>
      <c r="AG317" s="80">
        <v>0</v>
      </c>
      <c r="AH317" s="7"/>
      <c r="AI317" s="7"/>
      <c r="AJ317" s="7" t="s">
        <v>17</v>
      </c>
      <c r="AK317" s="81">
        <v>1.1142476128201099E-12</v>
      </c>
      <c r="AL317" s="81">
        <v>3.02236311586812E-14</v>
      </c>
    </row>
    <row r="318" spans="1:38" x14ac:dyDescent="0.2">
      <c r="A318" s="7">
        <v>1038</v>
      </c>
      <c r="B318" s="7">
        <v>1319</v>
      </c>
      <c r="C318" s="7" t="s">
        <v>4188</v>
      </c>
      <c r="D318" s="7" t="s">
        <v>4189</v>
      </c>
      <c r="E318" s="4" t="s">
        <v>425</v>
      </c>
      <c r="F318" s="7" t="s">
        <v>4190</v>
      </c>
      <c r="G318" s="7" t="s">
        <v>4191</v>
      </c>
      <c r="H318" s="7" t="s">
        <v>76</v>
      </c>
      <c r="I318" s="7" t="s">
        <v>102</v>
      </c>
      <c r="J318" s="7" t="s">
        <v>53</v>
      </c>
      <c r="K318" s="7" t="s">
        <v>53</v>
      </c>
      <c r="L318" s="93" t="s">
        <v>951</v>
      </c>
      <c r="M318" s="7" t="s">
        <v>102</v>
      </c>
      <c r="N318" s="7" t="s">
        <v>62</v>
      </c>
      <c r="O318" s="7" t="s">
        <v>4192</v>
      </c>
      <c r="P318" s="7" t="s">
        <v>298</v>
      </c>
      <c r="Q318" s="7" t="s">
        <v>298</v>
      </c>
      <c r="R318" s="7" t="s">
        <v>298</v>
      </c>
      <c r="S318" s="7" t="s">
        <v>1212</v>
      </c>
      <c r="T318" s="80">
        <v>0.01</v>
      </c>
      <c r="U318" s="7" t="s">
        <v>4193</v>
      </c>
      <c r="V318" s="81">
        <v>1E-4</v>
      </c>
      <c r="W318" s="81">
        <v>5.8500000000000003E-2</v>
      </c>
      <c r="X318" s="4" t="s">
        <v>614</v>
      </c>
      <c r="Z318" s="7" t="s">
        <v>302</v>
      </c>
      <c r="AA318" s="7" t="s">
        <v>304</v>
      </c>
      <c r="AB318" s="7" t="s">
        <v>3996</v>
      </c>
      <c r="AC318" s="7"/>
      <c r="AD318" s="80">
        <v>411736.1</v>
      </c>
      <c r="AE318" s="78">
        <v>1</v>
      </c>
      <c r="AF318" s="103">
        <v>0</v>
      </c>
      <c r="AG318" s="80">
        <v>0</v>
      </c>
      <c r="AH318" s="7"/>
      <c r="AI318" s="7"/>
      <c r="AJ318" s="7" t="s">
        <v>17</v>
      </c>
      <c r="AK318" s="81">
        <v>2.3221637876174801E-10</v>
      </c>
      <c r="AL318" s="81">
        <v>6.29879938709172E-12</v>
      </c>
    </row>
    <row r="319" spans="1:38" x14ac:dyDescent="0.2">
      <c r="A319" s="7">
        <v>1038</v>
      </c>
      <c r="B319" s="7">
        <v>1319</v>
      </c>
      <c r="C319" s="7" t="s">
        <v>4069</v>
      </c>
      <c r="D319" s="7" t="s">
        <v>4070</v>
      </c>
      <c r="E319" s="4" t="s">
        <v>425</v>
      </c>
      <c r="F319" s="7" t="s">
        <v>4071</v>
      </c>
      <c r="G319" s="7" t="s">
        <v>4072</v>
      </c>
      <c r="H319" s="7" t="s">
        <v>76</v>
      </c>
      <c r="I319" s="7" t="s">
        <v>306</v>
      </c>
      <c r="J319" s="7" t="s">
        <v>53</v>
      </c>
      <c r="K319" s="7" t="s">
        <v>53</v>
      </c>
      <c r="L319" s="93" t="s">
        <v>951</v>
      </c>
      <c r="M319" s="7" t="s">
        <v>102</v>
      </c>
      <c r="N319" s="7" t="s">
        <v>62</v>
      </c>
      <c r="O319" s="7" t="s">
        <v>4073</v>
      </c>
      <c r="P319" s="7" t="s">
        <v>298</v>
      </c>
      <c r="Q319" s="7" t="s">
        <v>298</v>
      </c>
      <c r="R319" s="7" t="s">
        <v>298</v>
      </c>
      <c r="S319" s="7" t="s">
        <v>1212</v>
      </c>
      <c r="T319" s="80">
        <v>0.01</v>
      </c>
      <c r="U319" s="7" t="s">
        <v>4074</v>
      </c>
      <c r="V319" s="81">
        <v>1E-4</v>
      </c>
      <c r="W319" s="81">
        <v>4.4999999999999998E-2</v>
      </c>
      <c r="X319" s="4" t="s">
        <v>614</v>
      </c>
      <c r="Z319" s="7" t="s">
        <v>302</v>
      </c>
      <c r="AA319" s="7" t="s">
        <v>304</v>
      </c>
      <c r="AB319" s="7" t="s">
        <v>3996</v>
      </c>
      <c r="AC319" s="7"/>
      <c r="AD319" s="80">
        <v>16261.45</v>
      </c>
      <c r="AE319" s="78">
        <v>1</v>
      </c>
      <c r="AF319" s="103">
        <v>0</v>
      </c>
      <c r="AG319" s="80">
        <v>0</v>
      </c>
      <c r="AH319" s="7"/>
      <c r="AI319" s="7"/>
      <c r="AJ319" s="7" t="s">
        <v>17</v>
      </c>
      <c r="AK319" s="81">
        <v>9.1713479396517202E-12</v>
      </c>
      <c r="AL319" s="81">
        <v>2.4877005269448701E-13</v>
      </c>
    </row>
    <row r="320" spans="1:38" x14ac:dyDescent="0.2">
      <c r="A320" s="7">
        <v>1038</v>
      </c>
      <c r="B320" s="7">
        <v>1319</v>
      </c>
      <c r="C320" s="7" t="s">
        <v>4194</v>
      </c>
      <c r="D320" s="7" t="s">
        <v>4195</v>
      </c>
      <c r="E320" s="4" t="s">
        <v>78</v>
      </c>
      <c r="F320" s="7" t="s">
        <v>4196</v>
      </c>
      <c r="G320" s="7" t="s">
        <v>4197</v>
      </c>
      <c r="H320" s="7" t="s">
        <v>76</v>
      </c>
      <c r="I320" s="7" t="s">
        <v>102</v>
      </c>
      <c r="J320" s="7" t="s">
        <v>53</v>
      </c>
      <c r="K320" s="7" t="s">
        <v>204</v>
      </c>
      <c r="L320" s="93" t="s">
        <v>951</v>
      </c>
      <c r="M320" s="7" t="s">
        <v>102</v>
      </c>
      <c r="N320" s="7" t="s">
        <v>62</v>
      </c>
      <c r="O320" s="7" t="s">
        <v>4198</v>
      </c>
      <c r="P320" s="7" t="s">
        <v>298</v>
      </c>
      <c r="Q320" s="7" t="s">
        <v>298</v>
      </c>
      <c r="R320" s="7" t="s">
        <v>298</v>
      </c>
      <c r="S320" s="7" t="s">
        <v>1212</v>
      </c>
      <c r="T320" s="80">
        <v>0.01</v>
      </c>
      <c r="U320" s="7" t="s">
        <v>4199</v>
      </c>
      <c r="V320" s="81">
        <v>1E-4</v>
      </c>
      <c r="W320" s="81">
        <v>8.1500000000000003E-2</v>
      </c>
      <c r="X320" s="4" t="s">
        <v>614</v>
      </c>
      <c r="Z320" s="7" t="s">
        <v>302</v>
      </c>
      <c r="AA320" s="7" t="s">
        <v>304</v>
      </c>
      <c r="AB320" s="7" t="s">
        <v>3996</v>
      </c>
      <c r="AC320" s="7"/>
      <c r="AD320" s="80">
        <v>4303.47</v>
      </c>
      <c r="AE320" s="78">
        <v>1</v>
      </c>
      <c r="AF320" s="103">
        <v>201</v>
      </c>
      <c r="AG320" s="80">
        <v>8.65</v>
      </c>
      <c r="AH320" s="7"/>
      <c r="AI320" s="7"/>
      <c r="AJ320" s="7" t="s">
        <v>17</v>
      </c>
      <c r="AK320" s="81">
        <v>4.8785272926390002E-4</v>
      </c>
      <c r="AL320" s="81">
        <v>1.32328584592701E-5</v>
      </c>
    </row>
    <row r="321" spans="1:38" x14ac:dyDescent="0.2">
      <c r="A321" s="7">
        <v>1038</v>
      </c>
      <c r="B321" s="7">
        <v>1319</v>
      </c>
      <c r="C321" s="7" t="s">
        <v>4020</v>
      </c>
      <c r="D321" s="7" t="s">
        <v>4021</v>
      </c>
      <c r="E321" s="4" t="s">
        <v>425</v>
      </c>
      <c r="F321" s="7" t="s">
        <v>4075</v>
      </c>
      <c r="G321" s="7" t="s">
        <v>4076</v>
      </c>
      <c r="H321" s="7" t="s">
        <v>76</v>
      </c>
      <c r="I321" s="7" t="s">
        <v>229</v>
      </c>
      <c r="J321" s="7" t="s">
        <v>53</v>
      </c>
      <c r="K321" s="7" t="s">
        <v>53</v>
      </c>
      <c r="L321" s="93" t="s">
        <v>951</v>
      </c>
      <c r="M321" s="7" t="s">
        <v>140</v>
      </c>
      <c r="N321" s="7" t="s">
        <v>62</v>
      </c>
      <c r="O321" s="7" t="s">
        <v>4077</v>
      </c>
      <c r="P321" s="7" t="s">
        <v>298</v>
      </c>
      <c r="Q321" s="7" t="s">
        <v>298</v>
      </c>
      <c r="R321" s="7" t="s">
        <v>298</v>
      </c>
      <c r="S321" s="7" t="s">
        <v>1212</v>
      </c>
      <c r="T321" s="80">
        <v>0.01</v>
      </c>
      <c r="U321" s="7" t="s">
        <v>4078</v>
      </c>
      <c r="V321" s="81">
        <v>1E-4</v>
      </c>
      <c r="W321" s="81">
        <v>7.0999999999999994E-2</v>
      </c>
      <c r="X321" s="4" t="s">
        <v>614</v>
      </c>
      <c r="Z321" s="7" t="s">
        <v>302</v>
      </c>
      <c r="AA321" s="7" t="s">
        <v>304</v>
      </c>
      <c r="AB321" s="7" t="s">
        <v>3996</v>
      </c>
      <c r="AC321" s="7"/>
      <c r="AD321" s="80">
        <v>250.5</v>
      </c>
      <c r="AE321" s="78">
        <v>1</v>
      </c>
      <c r="AF321" s="103">
        <v>2257.06</v>
      </c>
      <c r="AG321" s="80">
        <v>5.6539999999999999</v>
      </c>
      <c r="AH321" s="7"/>
      <c r="AI321" s="7"/>
      <c r="AJ321" s="7" t="s">
        <v>17</v>
      </c>
      <c r="AK321" s="81">
        <v>3.1887813119112402E-4</v>
      </c>
      <c r="AL321" s="81">
        <v>8.6494733403984301E-6</v>
      </c>
    </row>
    <row r="322" spans="1:38" x14ac:dyDescent="0.2">
      <c r="A322" s="7">
        <v>1038</v>
      </c>
      <c r="B322" s="7">
        <v>1319</v>
      </c>
      <c r="C322" s="7" t="s">
        <v>4025</v>
      </c>
      <c r="D322" s="7" t="s">
        <v>4026</v>
      </c>
      <c r="E322" s="4" t="s">
        <v>425</v>
      </c>
      <c r="F322" s="7" t="s">
        <v>4200</v>
      </c>
      <c r="G322" s="7" t="s">
        <v>4201</v>
      </c>
      <c r="H322" s="7" t="s">
        <v>76</v>
      </c>
      <c r="I322" s="7" t="s">
        <v>102</v>
      </c>
      <c r="J322" s="7" t="s">
        <v>53</v>
      </c>
      <c r="K322" s="7" t="s">
        <v>53</v>
      </c>
      <c r="L322" s="93" t="s">
        <v>951</v>
      </c>
      <c r="M322" s="7" t="s">
        <v>102</v>
      </c>
      <c r="N322" s="7" t="s">
        <v>62</v>
      </c>
      <c r="O322" s="7" t="s">
        <v>4202</v>
      </c>
      <c r="P322" s="7" t="s">
        <v>2124</v>
      </c>
      <c r="Q322" s="7" t="s">
        <v>65</v>
      </c>
      <c r="R322" s="7" t="s">
        <v>57</v>
      </c>
      <c r="S322" s="7" t="s">
        <v>1212</v>
      </c>
      <c r="T322" s="80">
        <v>0.01</v>
      </c>
      <c r="U322" s="7" t="s">
        <v>4002</v>
      </c>
      <c r="V322" s="81">
        <v>1E-4</v>
      </c>
      <c r="W322" s="81">
        <v>8.5000000000000006E-2</v>
      </c>
      <c r="X322" s="4" t="s">
        <v>614</v>
      </c>
      <c r="Z322" s="7" t="s">
        <v>302</v>
      </c>
      <c r="AA322" s="7" t="s">
        <v>304</v>
      </c>
      <c r="AB322" s="7" t="s">
        <v>3996</v>
      </c>
      <c r="AC322" s="7"/>
      <c r="AD322" s="80">
        <v>234.68</v>
      </c>
      <c r="AE322" s="78">
        <v>1</v>
      </c>
      <c r="AF322" s="103">
        <v>219.86</v>
      </c>
      <c r="AG322" s="80">
        <v>0.51600000000000001</v>
      </c>
      <c r="AH322" s="7"/>
      <c r="AI322" s="7"/>
      <c r="AJ322" s="7" t="s">
        <v>17</v>
      </c>
      <c r="AK322" s="81">
        <v>2.9100215485963199E-5</v>
      </c>
      <c r="AL322" s="81">
        <v>7.8933458718380001E-7</v>
      </c>
    </row>
    <row r="323" spans="1:38" x14ac:dyDescent="0.2">
      <c r="A323" s="7">
        <v>1038</v>
      </c>
      <c r="B323" s="7">
        <v>1319</v>
      </c>
      <c r="C323" s="7" t="s">
        <v>4025</v>
      </c>
      <c r="D323" s="7" t="s">
        <v>4026</v>
      </c>
      <c r="E323" s="4" t="s">
        <v>425</v>
      </c>
      <c r="F323" s="7" t="s">
        <v>4203</v>
      </c>
      <c r="G323" s="7" t="s">
        <v>4204</v>
      </c>
      <c r="H323" s="7" t="s">
        <v>78</v>
      </c>
      <c r="I323" s="7" t="s">
        <v>102</v>
      </c>
      <c r="J323" s="7" t="s">
        <v>53</v>
      </c>
      <c r="K323" s="7" t="s">
        <v>53</v>
      </c>
      <c r="L323" s="93" t="s">
        <v>951</v>
      </c>
      <c r="M323" s="7" t="s">
        <v>102</v>
      </c>
      <c r="N323" s="7" t="s">
        <v>62</v>
      </c>
      <c r="O323" s="7" t="s">
        <v>4205</v>
      </c>
      <c r="P323" s="7" t="s">
        <v>2124</v>
      </c>
      <c r="Q323" s="7" t="s">
        <v>65</v>
      </c>
      <c r="R323" s="7" t="s">
        <v>57</v>
      </c>
      <c r="S323" s="7" t="s">
        <v>1212</v>
      </c>
      <c r="T323" s="80">
        <v>0.01</v>
      </c>
      <c r="U323" s="7" t="s">
        <v>4182</v>
      </c>
      <c r="V323" s="81">
        <v>1E-4</v>
      </c>
      <c r="W323" s="81">
        <v>8.5000000000000006E-2</v>
      </c>
      <c r="X323" s="4" t="s">
        <v>614</v>
      </c>
      <c r="Z323" s="7" t="s">
        <v>302</v>
      </c>
      <c r="AA323" s="7" t="s">
        <v>304</v>
      </c>
      <c r="AB323" s="7" t="s">
        <v>3996</v>
      </c>
      <c r="AC323" s="7"/>
      <c r="AD323" s="80">
        <v>137.99</v>
      </c>
      <c r="AE323" s="78">
        <v>1</v>
      </c>
      <c r="AF323" s="103">
        <v>219.86</v>
      </c>
      <c r="AG323" s="80">
        <v>0.30299999999999999</v>
      </c>
      <c r="AH323" s="7"/>
      <c r="AI323" s="7"/>
      <c r="AJ323" s="7" t="s">
        <v>17</v>
      </c>
      <c r="AK323" s="81">
        <v>1.71106985465658E-5</v>
      </c>
      <c r="AL323" s="81">
        <v>4.64122548514967E-7</v>
      </c>
    </row>
    <row r="324" spans="1:38" x14ac:dyDescent="0.2">
      <c r="A324" s="7">
        <v>1038</v>
      </c>
      <c r="B324" s="7">
        <v>1319</v>
      </c>
      <c r="C324" s="7" t="s">
        <v>4206</v>
      </c>
      <c r="D324" s="7" t="s">
        <v>4207</v>
      </c>
      <c r="E324" s="4" t="s">
        <v>425</v>
      </c>
      <c r="F324" s="7" t="s">
        <v>4208</v>
      </c>
      <c r="G324" s="7" t="s">
        <v>4209</v>
      </c>
      <c r="H324" s="7" t="s">
        <v>76</v>
      </c>
      <c r="I324" s="7" t="s">
        <v>229</v>
      </c>
      <c r="J324" s="7" t="s">
        <v>53</v>
      </c>
      <c r="K324" s="7" t="s">
        <v>53</v>
      </c>
      <c r="L324" s="93" t="s">
        <v>951</v>
      </c>
      <c r="M324" s="7" t="s">
        <v>102</v>
      </c>
      <c r="N324" s="7" t="s">
        <v>62</v>
      </c>
      <c r="O324" s="7" t="s">
        <v>4062</v>
      </c>
      <c r="P324" s="7" t="s">
        <v>298</v>
      </c>
      <c r="Q324" s="7" t="s">
        <v>298</v>
      </c>
      <c r="R324" s="7" t="s">
        <v>298</v>
      </c>
      <c r="S324" s="7" t="s">
        <v>1212</v>
      </c>
      <c r="T324" s="80">
        <v>0.01</v>
      </c>
      <c r="U324" s="7" t="s">
        <v>4182</v>
      </c>
      <c r="V324" s="81">
        <v>1E-4</v>
      </c>
      <c r="W324" s="81">
        <v>0.05</v>
      </c>
      <c r="X324" s="4" t="s">
        <v>614</v>
      </c>
      <c r="Z324" s="7" t="s">
        <v>302</v>
      </c>
      <c r="AA324" s="7" t="s">
        <v>304</v>
      </c>
      <c r="AB324" s="7" t="s">
        <v>3996</v>
      </c>
      <c r="AC324" s="7"/>
      <c r="AD324" s="80">
        <v>9599.2000000000007</v>
      </c>
      <c r="AE324" s="78">
        <v>1</v>
      </c>
      <c r="AF324" s="103">
        <v>1</v>
      </c>
      <c r="AG324" s="80">
        <v>9.6000000000000002E-2</v>
      </c>
      <c r="AH324" s="7"/>
      <c r="AI324" s="7"/>
      <c r="AJ324" s="7" t="s">
        <v>17</v>
      </c>
      <c r="AK324" s="81">
        <v>5.4138839489900796E-6</v>
      </c>
      <c r="AL324" s="81">
        <v>1.46849972777638E-7</v>
      </c>
    </row>
    <row r="325" spans="1:38" x14ac:dyDescent="0.2">
      <c r="A325" s="7">
        <v>1038</v>
      </c>
      <c r="B325" s="7">
        <v>1319</v>
      </c>
      <c r="C325" s="7" t="s">
        <v>4210</v>
      </c>
      <c r="D325" s="7" t="s">
        <v>4211</v>
      </c>
      <c r="E325" s="4" t="s">
        <v>425</v>
      </c>
      <c r="F325" s="7" t="s">
        <v>4212</v>
      </c>
      <c r="G325" s="7" t="s">
        <v>4213</v>
      </c>
      <c r="H325" s="7" t="s">
        <v>76</v>
      </c>
      <c r="I325" s="7" t="s">
        <v>230</v>
      </c>
      <c r="J325" s="7" t="s">
        <v>61</v>
      </c>
      <c r="K325" s="7" t="s">
        <v>53</v>
      </c>
      <c r="L325" s="93" t="s">
        <v>951</v>
      </c>
      <c r="M325" s="7" t="s">
        <v>267</v>
      </c>
      <c r="N325" s="7" t="s">
        <v>62</v>
      </c>
      <c r="O325" s="7" t="s">
        <v>4214</v>
      </c>
      <c r="P325" s="7" t="s">
        <v>1525</v>
      </c>
      <c r="Q325" s="7" t="s">
        <v>96</v>
      </c>
      <c r="R325" s="7" t="s">
        <v>57</v>
      </c>
      <c r="S325" s="7" t="s">
        <v>1206</v>
      </c>
      <c r="T325" s="80">
        <v>6.56</v>
      </c>
      <c r="U325" s="7" t="s">
        <v>1867</v>
      </c>
      <c r="V325" s="81">
        <v>7.5899999999999995E-2</v>
      </c>
      <c r="W325" s="81">
        <v>8.5000000000000006E-2</v>
      </c>
      <c r="X325" s="4" t="s">
        <v>614</v>
      </c>
      <c r="Z325" s="7" t="s">
        <v>769</v>
      </c>
      <c r="AA325" s="7" t="s">
        <v>305</v>
      </c>
      <c r="AB325" s="7" t="s">
        <v>2841</v>
      </c>
      <c r="AC325" s="7"/>
      <c r="AD325" s="80">
        <v>123000</v>
      </c>
      <c r="AE325" s="78">
        <v>3.71</v>
      </c>
      <c r="AF325" s="103">
        <v>106.8</v>
      </c>
      <c r="AG325" s="80">
        <v>487.36</v>
      </c>
      <c r="AH325" s="7"/>
      <c r="AI325" s="7"/>
      <c r="AJ325" s="7" t="s">
        <v>17</v>
      </c>
      <c r="AK325" s="81">
        <v>2.7486799561304499E-2</v>
      </c>
      <c r="AL325" s="81">
        <v>7.4557116579400005E-4</v>
      </c>
    </row>
    <row r="326" spans="1:38" x14ac:dyDescent="0.2">
      <c r="A326" s="7">
        <v>1038</v>
      </c>
      <c r="B326" s="7">
        <v>1319</v>
      </c>
      <c r="C326" s="7" t="s">
        <v>4210</v>
      </c>
      <c r="D326" s="7" t="s">
        <v>5171</v>
      </c>
      <c r="E326" s="4" t="s">
        <v>426</v>
      </c>
      <c r="F326" s="7" t="s">
        <v>4215</v>
      </c>
      <c r="G326" s="7" t="s">
        <v>4216</v>
      </c>
      <c r="H326" s="7" t="s">
        <v>76</v>
      </c>
      <c r="I326" s="7" t="s">
        <v>230</v>
      </c>
      <c r="J326" s="7" t="s">
        <v>61</v>
      </c>
      <c r="K326" s="7" t="s">
        <v>53</v>
      </c>
      <c r="L326" s="93" t="s">
        <v>951</v>
      </c>
      <c r="M326" s="7" t="s">
        <v>267</v>
      </c>
      <c r="N326" s="7" t="s">
        <v>62</v>
      </c>
      <c r="O326" s="7" t="s">
        <v>4217</v>
      </c>
      <c r="P326" s="7" t="s">
        <v>1525</v>
      </c>
      <c r="Q326" s="7" t="s">
        <v>96</v>
      </c>
      <c r="R326" s="7" t="s">
        <v>57</v>
      </c>
      <c r="S326" s="7" t="s">
        <v>1206</v>
      </c>
      <c r="T326" s="80">
        <v>3.22</v>
      </c>
      <c r="U326" s="7" t="s">
        <v>4218</v>
      </c>
      <c r="V326" s="81">
        <v>0.08</v>
      </c>
      <c r="W326" s="81">
        <v>5.3749999999999999E-2</v>
      </c>
      <c r="X326" s="4" t="s">
        <v>614</v>
      </c>
      <c r="Z326" s="7" t="s">
        <v>769</v>
      </c>
      <c r="AA326" s="7" t="s">
        <v>305</v>
      </c>
      <c r="AB326" s="7" t="s">
        <v>2841</v>
      </c>
      <c r="AC326" s="7"/>
      <c r="AD326" s="80">
        <v>73000</v>
      </c>
      <c r="AE326" s="78">
        <v>3.71</v>
      </c>
      <c r="AF326" s="103">
        <v>92.58</v>
      </c>
      <c r="AG326" s="80">
        <v>250.73400000000001</v>
      </c>
      <c r="AH326" s="7"/>
      <c r="AI326" s="7"/>
      <c r="AJ326" s="7" t="s">
        <v>17</v>
      </c>
      <c r="AK326" s="81">
        <v>1.4141251556525901E-2</v>
      </c>
      <c r="AL326" s="81">
        <v>3.8357719258185001E-4</v>
      </c>
    </row>
    <row r="327" spans="1:38" x14ac:dyDescent="0.2">
      <c r="A327" s="7">
        <v>1038</v>
      </c>
      <c r="B327" s="7">
        <v>1319</v>
      </c>
      <c r="C327" s="7" t="s">
        <v>4219</v>
      </c>
      <c r="D327" s="7" t="s">
        <v>4220</v>
      </c>
      <c r="E327" s="4" t="s">
        <v>425</v>
      </c>
      <c r="F327" s="7" t="s">
        <v>4221</v>
      </c>
      <c r="G327" s="7" t="s">
        <v>4222</v>
      </c>
      <c r="H327" s="7" t="s">
        <v>76</v>
      </c>
      <c r="I327" s="7" t="s">
        <v>230</v>
      </c>
      <c r="J327" s="7" t="s">
        <v>53</v>
      </c>
      <c r="K327" s="7" t="s">
        <v>53</v>
      </c>
      <c r="L327" s="93" t="s">
        <v>951</v>
      </c>
      <c r="M327" s="7" t="s">
        <v>856</v>
      </c>
      <c r="N327" s="7" t="s">
        <v>62</v>
      </c>
      <c r="O327" s="7" t="s">
        <v>4223</v>
      </c>
      <c r="P327" s="7" t="s">
        <v>1439</v>
      </c>
      <c r="Q327" s="93" t="s">
        <v>65</v>
      </c>
      <c r="R327" s="7" t="s">
        <v>57</v>
      </c>
      <c r="S327" s="7" t="s">
        <v>1206</v>
      </c>
      <c r="T327" s="80">
        <v>2.4660000000000002</v>
      </c>
      <c r="U327" s="7" t="s">
        <v>1495</v>
      </c>
      <c r="V327" s="81">
        <v>0.1726</v>
      </c>
      <c r="W327" s="81">
        <v>6.5000000000000002E-2</v>
      </c>
      <c r="X327" s="4" t="s">
        <v>614</v>
      </c>
      <c r="Z327" s="7" t="s">
        <v>769</v>
      </c>
      <c r="AA327" s="7" t="s">
        <v>305</v>
      </c>
      <c r="AB327" s="7" t="s">
        <v>2841</v>
      </c>
      <c r="AC327" s="7"/>
      <c r="AD327" s="80">
        <v>25000</v>
      </c>
      <c r="AE327" s="78">
        <v>3.71</v>
      </c>
      <c r="AF327" s="103">
        <v>98.62</v>
      </c>
      <c r="AG327" s="80">
        <v>91.47</v>
      </c>
      <c r="AH327" s="7"/>
      <c r="AI327" s="7"/>
      <c r="AJ327" s="7" t="s">
        <v>17</v>
      </c>
      <c r="AK327" s="81">
        <v>5.1588490239636697E-3</v>
      </c>
      <c r="AL327" s="81">
        <v>1.3993222719048599E-4</v>
      </c>
    </row>
    <row r="328" spans="1:38" x14ac:dyDescent="0.2">
      <c r="A328" s="7">
        <v>1038</v>
      </c>
      <c r="B328" s="7">
        <v>1319</v>
      </c>
      <c r="C328" s="7" t="s">
        <v>4224</v>
      </c>
      <c r="D328" s="7" t="s">
        <v>4225</v>
      </c>
      <c r="E328" s="4" t="s">
        <v>425</v>
      </c>
      <c r="F328" s="7" t="s">
        <v>4226</v>
      </c>
      <c r="G328" s="7" t="s">
        <v>4227</v>
      </c>
      <c r="H328" s="7" t="s">
        <v>76</v>
      </c>
      <c r="I328" s="7" t="s">
        <v>230</v>
      </c>
      <c r="J328" s="7" t="s">
        <v>53</v>
      </c>
      <c r="K328" s="7" t="s">
        <v>317</v>
      </c>
      <c r="L328" s="93" t="s">
        <v>951</v>
      </c>
      <c r="M328" s="7" t="s">
        <v>265</v>
      </c>
      <c r="N328" s="7" t="s">
        <v>62</v>
      </c>
      <c r="O328" s="7" t="s">
        <v>4228</v>
      </c>
      <c r="P328" s="7" t="s">
        <v>1519</v>
      </c>
      <c r="Q328" s="7" t="s">
        <v>96</v>
      </c>
      <c r="R328" s="7" t="s">
        <v>57</v>
      </c>
      <c r="S328" s="7" t="s">
        <v>1206</v>
      </c>
      <c r="T328" s="80">
        <v>9.16</v>
      </c>
      <c r="U328" s="7" t="s">
        <v>4229</v>
      </c>
      <c r="V328" s="81">
        <v>6.3799999999999996E-2</v>
      </c>
      <c r="W328" s="81">
        <v>6.3750000000000001E-2</v>
      </c>
      <c r="X328" s="4" t="s">
        <v>614</v>
      </c>
      <c r="Z328" s="7" t="s">
        <v>769</v>
      </c>
      <c r="AA328" s="7" t="s">
        <v>305</v>
      </c>
      <c r="AB328" s="7" t="s">
        <v>2841</v>
      </c>
      <c r="AC328" s="7"/>
      <c r="AD328" s="80">
        <v>84407</v>
      </c>
      <c r="AE328" s="78">
        <v>3.71</v>
      </c>
      <c r="AF328" s="103">
        <v>102.96</v>
      </c>
      <c r="AG328" s="80">
        <v>322.41899999999998</v>
      </c>
      <c r="AH328" s="7"/>
      <c r="AI328" s="7"/>
      <c r="AJ328" s="7" t="s">
        <v>17</v>
      </c>
      <c r="AK328" s="81">
        <v>1.8184225571480299E-2</v>
      </c>
      <c r="AL328" s="81">
        <v>4.9324164598179795E-4</v>
      </c>
    </row>
    <row r="329" spans="1:38" x14ac:dyDescent="0.2">
      <c r="A329" s="7">
        <v>1038</v>
      </c>
      <c r="B329" s="7">
        <v>1319</v>
      </c>
      <c r="C329" s="7" t="s">
        <v>4219</v>
      </c>
      <c r="D329" s="7" t="s">
        <v>4220</v>
      </c>
      <c r="E329" s="4" t="s">
        <v>425</v>
      </c>
      <c r="F329" s="7" t="s">
        <v>4230</v>
      </c>
      <c r="G329" s="7" t="s">
        <v>4231</v>
      </c>
      <c r="H329" s="7" t="s">
        <v>76</v>
      </c>
      <c r="I329" s="7" t="s">
        <v>230</v>
      </c>
      <c r="J329" s="7" t="s">
        <v>53</v>
      </c>
      <c r="K329" s="7" t="s">
        <v>53</v>
      </c>
      <c r="L329" s="93" t="s">
        <v>951</v>
      </c>
      <c r="M329" s="7" t="s">
        <v>267</v>
      </c>
      <c r="N329" s="7" t="s">
        <v>62</v>
      </c>
      <c r="O329" s="7" t="s">
        <v>2940</v>
      </c>
      <c r="P329" s="7" t="s">
        <v>1525</v>
      </c>
      <c r="Q329" s="7" t="s">
        <v>96</v>
      </c>
      <c r="R329" s="7" t="s">
        <v>57</v>
      </c>
      <c r="S329" s="7" t="s">
        <v>1206</v>
      </c>
      <c r="T329" s="80">
        <v>0.73</v>
      </c>
      <c r="U329" s="7" t="s">
        <v>1622</v>
      </c>
      <c r="V329" s="81">
        <v>7.6799999999999993E-2</v>
      </c>
      <c r="W329" s="81">
        <v>6.1249999999999999E-2</v>
      </c>
      <c r="X329" s="4" t="s">
        <v>614</v>
      </c>
      <c r="Z329" s="7" t="s">
        <v>769</v>
      </c>
      <c r="AA329" s="7" t="s">
        <v>305</v>
      </c>
      <c r="AB329" s="7" t="s">
        <v>2841</v>
      </c>
      <c r="AC329" s="7"/>
      <c r="AD329" s="80">
        <v>30000</v>
      </c>
      <c r="AE329" s="78">
        <v>3.71</v>
      </c>
      <c r="AF329" s="103">
        <v>100.52</v>
      </c>
      <c r="AG329" s="80">
        <v>111.879</v>
      </c>
      <c r="AH329" s="7"/>
      <c r="AI329" s="7"/>
      <c r="AJ329" s="7" t="s">
        <v>17</v>
      </c>
      <c r="AK329" s="81">
        <v>6.3098864800911897E-3</v>
      </c>
      <c r="AL329" s="81">
        <v>1.71153771776772E-4</v>
      </c>
    </row>
    <row r="330" spans="1:38" x14ac:dyDescent="0.2">
      <c r="A330" s="7">
        <v>1038</v>
      </c>
      <c r="B330" s="7">
        <v>8563</v>
      </c>
      <c r="C330" s="7" t="s">
        <v>4008</v>
      </c>
      <c r="D330" s="7" t="s">
        <v>4009</v>
      </c>
      <c r="E330" s="4" t="s">
        <v>425</v>
      </c>
      <c r="F330" s="7" t="s">
        <v>4010</v>
      </c>
      <c r="G330" s="7" t="s">
        <v>4011</v>
      </c>
      <c r="H330" s="7" t="s">
        <v>76</v>
      </c>
      <c r="I330" s="7" t="s">
        <v>102</v>
      </c>
      <c r="J330" s="7" t="s">
        <v>53</v>
      </c>
      <c r="K330" s="7" t="s">
        <v>53</v>
      </c>
      <c r="L330" s="93" t="s">
        <v>951</v>
      </c>
      <c r="M330" s="7" t="s">
        <v>1145</v>
      </c>
      <c r="N330" s="7" t="s">
        <v>62</v>
      </c>
      <c r="O330" s="7" t="s">
        <v>4012</v>
      </c>
      <c r="P330" s="7" t="s">
        <v>298</v>
      </c>
      <c r="Q330" s="7" t="s">
        <v>298</v>
      </c>
      <c r="R330" s="7" t="s">
        <v>298</v>
      </c>
      <c r="S330" s="7" t="s">
        <v>1212</v>
      </c>
      <c r="T330" s="80">
        <v>0.01</v>
      </c>
      <c r="U330" s="7" t="s">
        <v>4013</v>
      </c>
      <c r="V330" s="81">
        <v>1E-4</v>
      </c>
      <c r="W330" s="81">
        <v>0.06</v>
      </c>
      <c r="X330" s="4" t="s">
        <v>614</v>
      </c>
      <c r="Z330" s="7" t="s">
        <v>302</v>
      </c>
      <c r="AA330" s="7" t="s">
        <v>304</v>
      </c>
      <c r="AB330" s="7" t="s">
        <v>3996</v>
      </c>
      <c r="AC330" s="7"/>
      <c r="AD330" s="80">
        <v>1161171.06</v>
      </c>
      <c r="AE330" s="78">
        <v>1</v>
      </c>
      <c r="AF330" s="103">
        <v>0</v>
      </c>
      <c r="AG330" s="80">
        <v>0</v>
      </c>
      <c r="AH330" s="7"/>
      <c r="AI330" s="7"/>
      <c r="AJ330" s="7" t="s">
        <v>17</v>
      </c>
      <c r="AK330" s="81">
        <v>5.5742819212479605E-7</v>
      </c>
      <c r="AL330" s="81">
        <v>1.4409998975542999E-12</v>
      </c>
    </row>
    <row r="331" spans="1:38" x14ac:dyDescent="0.2">
      <c r="A331" s="7">
        <v>1038</v>
      </c>
      <c r="B331" s="7">
        <v>8563</v>
      </c>
      <c r="C331" s="7" t="s">
        <v>4014</v>
      </c>
      <c r="D331" s="7" t="s">
        <v>4015</v>
      </c>
      <c r="E331" s="4" t="s">
        <v>78</v>
      </c>
      <c r="F331" s="7" t="s">
        <v>4016</v>
      </c>
      <c r="G331" s="7" t="s">
        <v>4017</v>
      </c>
      <c r="H331" s="7" t="s">
        <v>76</v>
      </c>
      <c r="I331" s="7" t="s">
        <v>102</v>
      </c>
      <c r="J331" s="7" t="s">
        <v>53</v>
      </c>
      <c r="K331" s="7" t="s">
        <v>314</v>
      </c>
      <c r="L331" s="93" t="s">
        <v>951</v>
      </c>
      <c r="M331" s="7" t="s">
        <v>140</v>
      </c>
      <c r="N331" s="7" t="s">
        <v>62</v>
      </c>
      <c r="O331" s="7" t="s">
        <v>4257</v>
      </c>
      <c r="P331" s="7" t="s">
        <v>298</v>
      </c>
      <c r="Q331" s="7" t="s">
        <v>298</v>
      </c>
      <c r="R331" s="7" t="s">
        <v>298</v>
      </c>
      <c r="S331" s="7" t="s">
        <v>1212</v>
      </c>
      <c r="T331" s="80">
        <v>0.01</v>
      </c>
      <c r="U331" s="7" t="s">
        <v>4019</v>
      </c>
      <c r="V331" s="81">
        <v>1E-4</v>
      </c>
      <c r="W331" s="81">
        <v>8.8499999999999995E-2</v>
      </c>
      <c r="X331" s="4" t="s">
        <v>614</v>
      </c>
      <c r="Z331" s="7" t="s">
        <v>302</v>
      </c>
      <c r="AA331" s="7" t="s">
        <v>304</v>
      </c>
      <c r="AB331" s="7" t="s">
        <v>3996</v>
      </c>
      <c r="AC331" s="7"/>
      <c r="AD331" s="80">
        <v>266601.83</v>
      </c>
      <c r="AE331" s="78">
        <v>1</v>
      </c>
      <c r="AF331" s="103">
        <v>0</v>
      </c>
      <c r="AG331" s="80">
        <v>0</v>
      </c>
      <c r="AH331" s="7"/>
      <c r="AI331" s="7"/>
      <c r="AJ331" s="7" t="s">
        <v>17</v>
      </c>
      <c r="AK331" s="81">
        <v>1.2798405095805799E-7</v>
      </c>
      <c r="AL331" s="81">
        <v>3.3084979720196397E-13</v>
      </c>
    </row>
    <row r="332" spans="1:38" x14ac:dyDescent="0.2">
      <c r="A332" s="7">
        <v>1038</v>
      </c>
      <c r="B332" s="7">
        <v>8563</v>
      </c>
      <c r="C332" s="7" t="s">
        <v>4035</v>
      </c>
      <c r="D332" s="7" t="s">
        <v>4036</v>
      </c>
      <c r="E332" s="4" t="s">
        <v>425</v>
      </c>
      <c r="F332" s="7" t="s">
        <v>4037</v>
      </c>
      <c r="G332" s="7" t="s">
        <v>4038</v>
      </c>
      <c r="H332" s="7" t="s">
        <v>76</v>
      </c>
      <c r="I332" s="7" t="s">
        <v>102</v>
      </c>
      <c r="J332" s="7" t="s">
        <v>53</v>
      </c>
      <c r="K332" s="7" t="s">
        <v>53</v>
      </c>
      <c r="L332" s="93" t="s">
        <v>951</v>
      </c>
      <c r="M332" s="7" t="s">
        <v>102</v>
      </c>
      <c r="N332" s="7" t="s">
        <v>62</v>
      </c>
      <c r="O332" s="7" t="s">
        <v>4258</v>
      </c>
      <c r="P332" s="7" t="s">
        <v>298</v>
      </c>
      <c r="Q332" s="7" t="s">
        <v>298</v>
      </c>
      <c r="R332" s="7" t="s">
        <v>298</v>
      </c>
      <c r="S332" s="7" t="s">
        <v>1212</v>
      </c>
      <c r="T332" s="80">
        <v>0.01</v>
      </c>
      <c r="U332" s="7" t="s">
        <v>4040</v>
      </c>
      <c r="V332" s="81">
        <v>1E-4</v>
      </c>
      <c r="W332" s="81">
        <v>0.06</v>
      </c>
      <c r="X332" s="4" t="s">
        <v>614</v>
      </c>
      <c r="Z332" s="7" t="s">
        <v>302</v>
      </c>
      <c r="AA332" s="7" t="s">
        <v>304</v>
      </c>
      <c r="AB332" s="7" t="s">
        <v>3996</v>
      </c>
      <c r="AC332" s="7"/>
      <c r="AD332" s="80">
        <v>1113476.51</v>
      </c>
      <c r="AE332" s="78">
        <v>1</v>
      </c>
      <c r="AF332" s="103">
        <v>0</v>
      </c>
      <c r="AG332" s="80">
        <v>0</v>
      </c>
      <c r="AH332" s="7"/>
      <c r="AI332" s="7"/>
      <c r="AJ332" s="7" t="s">
        <v>17</v>
      </c>
      <c r="AK332" s="81">
        <v>5.3453209378360498E-7</v>
      </c>
      <c r="AL332" s="81">
        <v>1.38181151090617E-12</v>
      </c>
    </row>
    <row r="333" spans="1:38" x14ac:dyDescent="0.2">
      <c r="A333" s="7">
        <v>1038</v>
      </c>
      <c r="B333" s="7">
        <v>8563</v>
      </c>
      <c r="C333" s="7" t="s">
        <v>4035</v>
      </c>
      <c r="D333" s="7" t="s">
        <v>4036</v>
      </c>
      <c r="E333" s="4" t="s">
        <v>425</v>
      </c>
      <c r="F333" s="7" t="s">
        <v>4174</v>
      </c>
      <c r="G333" s="7" t="s">
        <v>4175</v>
      </c>
      <c r="H333" s="7" t="s">
        <v>76</v>
      </c>
      <c r="I333" s="7" t="s">
        <v>102</v>
      </c>
      <c r="J333" s="7" t="s">
        <v>53</v>
      </c>
      <c r="K333" s="7" t="s">
        <v>53</v>
      </c>
      <c r="L333" s="93" t="s">
        <v>951</v>
      </c>
      <c r="M333" s="7" t="s">
        <v>102</v>
      </c>
      <c r="N333" s="7" t="s">
        <v>62</v>
      </c>
      <c r="O333" s="7" t="s">
        <v>4176</v>
      </c>
      <c r="P333" s="7" t="s">
        <v>298</v>
      </c>
      <c r="Q333" s="7" t="s">
        <v>298</v>
      </c>
      <c r="R333" s="7" t="s">
        <v>298</v>
      </c>
      <c r="S333" s="7" t="s">
        <v>1212</v>
      </c>
      <c r="T333" s="80">
        <v>0.01</v>
      </c>
      <c r="U333" s="7" t="s">
        <v>4040</v>
      </c>
      <c r="V333" s="81">
        <v>1E-4</v>
      </c>
      <c r="W333" s="81">
        <v>5.7000000000000002E-2</v>
      </c>
      <c r="X333" s="4" t="s">
        <v>614</v>
      </c>
      <c r="Z333" s="7" t="s">
        <v>302</v>
      </c>
      <c r="AA333" s="7" t="s">
        <v>304</v>
      </c>
      <c r="AB333" s="7" t="s">
        <v>3996</v>
      </c>
      <c r="AC333" s="7"/>
      <c r="AD333" s="80">
        <v>93888.5</v>
      </c>
      <c r="AE333" s="78">
        <v>1</v>
      </c>
      <c r="AF333" s="103">
        <v>0</v>
      </c>
      <c r="AG333" s="80">
        <v>0</v>
      </c>
      <c r="AH333" s="7"/>
      <c r="AI333" s="7"/>
      <c r="AJ333" s="7" t="s">
        <v>17</v>
      </c>
      <c r="AK333" s="81">
        <v>4.5071823281841797E-8</v>
      </c>
      <c r="AL333" s="81">
        <v>1.16514545997665E-13</v>
      </c>
    </row>
    <row r="334" spans="1:38" x14ac:dyDescent="0.2">
      <c r="A334" s="7">
        <v>1038</v>
      </c>
      <c r="B334" s="7">
        <v>8563</v>
      </c>
      <c r="C334" s="7" t="s">
        <v>4041</v>
      </c>
      <c r="D334" s="7" t="s">
        <v>4042</v>
      </c>
      <c r="E334" s="4" t="s">
        <v>761</v>
      </c>
      <c r="F334" s="7" t="s">
        <v>4043</v>
      </c>
      <c r="G334" s="7" t="s">
        <v>4044</v>
      </c>
      <c r="H334" s="7" t="s">
        <v>76</v>
      </c>
      <c r="I334" s="7" t="s">
        <v>228</v>
      </c>
      <c r="J334" s="7" t="s">
        <v>53</v>
      </c>
      <c r="K334" s="7" t="s">
        <v>314</v>
      </c>
      <c r="L334" s="93" t="s">
        <v>951</v>
      </c>
      <c r="M334" s="7" t="s">
        <v>630</v>
      </c>
      <c r="N334" s="7" t="s">
        <v>62</v>
      </c>
      <c r="O334" s="7" t="s">
        <v>4045</v>
      </c>
      <c r="P334" s="7" t="s">
        <v>298</v>
      </c>
      <c r="Q334" s="7" t="s">
        <v>298</v>
      </c>
      <c r="R334" s="7" t="s">
        <v>298</v>
      </c>
      <c r="S334" s="7" t="s">
        <v>1212</v>
      </c>
      <c r="T334" s="80">
        <v>0.01</v>
      </c>
      <c r="U334" s="7" t="s">
        <v>4046</v>
      </c>
      <c r="V334" s="81">
        <v>1E-4</v>
      </c>
      <c r="W334" s="81">
        <v>0.03</v>
      </c>
      <c r="X334" s="4" t="s">
        <v>614</v>
      </c>
      <c r="Z334" s="7" t="s">
        <v>302</v>
      </c>
      <c r="AA334" s="7" t="s">
        <v>304</v>
      </c>
      <c r="AB334" s="7" t="s">
        <v>3996</v>
      </c>
      <c r="AC334" s="7"/>
      <c r="AD334" s="80">
        <v>114106.41</v>
      </c>
      <c r="AE334" s="78">
        <v>1</v>
      </c>
      <c r="AF334" s="103">
        <v>0</v>
      </c>
      <c r="AG334" s="80">
        <v>0</v>
      </c>
      <c r="AH334" s="7"/>
      <c r="AI334" s="7"/>
      <c r="AJ334" s="7" t="s">
        <v>17</v>
      </c>
      <c r="AK334" s="81">
        <v>5.47775707019005E-8</v>
      </c>
      <c r="AL334" s="81">
        <v>1.41604739202068E-13</v>
      </c>
    </row>
    <row r="335" spans="1:38" x14ac:dyDescent="0.2">
      <c r="A335" s="7">
        <v>1038</v>
      </c>
      <c r="B335" s="7">
        <v>8563</v>
      </c>
      <c r="C335" s="7" t="s">
        <v>4052</v>
      </c>
      <c r="D335" s="7" t="s">
        <v>4053</v>
      </c>
      <c r="E335" s="4" t="s">
        <v>425</v>
      </c>
      <c r="F335" s="7" t="s">
        <v>4054</v>
      </c>
      <c r="G335" s="7" t="s">
        <v>4055</v>
      </c>
      <c r="H335" s="7" t="s">
        <v>76</v>
      </c>
      <c r="I335" s="7" t="s">
        <v>229</v>
      </c>
      <c r="J335" s="7" t="s">
        <v>53</v>
      </c>
      <c r="K335" s="7" t="s">
        <v>53</v>
      </c>
      <c r="L335" s="93" t="s">
        <v>951</v>
      </c>
      <c r="M335" s="7" t="s">
        <v>686</v>
      </c>
      <c r="N335" s="7" t="s">
        <v>62</v>
      </c>
      <c r="O335" s="7" t="s">
        <v>4056</v>
      </c>
      <c r="P335" s="7" t="s">
        <v>298</v>
      </c>
      <c r="Q335" s="7" t="s">
        <v>298</v>
      </c>
      <c r="R335" s="7" t="s">
        <v>298</v>
      </c>
      <c r="S335" s="7" t="s">
        <v>1212</v>
      </c>
      <c r="T335" s="80">
        <v>0.01</v>
      </c>
      <c r="U335" s="7" t="s">
        <v>4057</v>
      </c>
      <c r="V335" s="81">
        <v>4.1020000000000001E-2</v>
      </c>
      <c r="W335" s="81">
        <v>5.3499999999999999E-2</v>
      </c>
      <c r="X335" s="4" t="s">
        <v>614</v>
      </c>
      <c r="Z335" s="7" t="s">
        <v>302</v>
      </c>
      <c r="AA335" s="7" t="s">
        <v>304</v>
      </c>
      <c r="AB335" s="7" t="s">
        <v>3996</v>
      </c>
      <c r="AC335" s="7"/>
      <c r="AD335" s="80">
        <v>4127.71</v>
      </c>
      <c r="AE335" s="78">
        <v>1</v>
      </c>
      <c r="AF335" s="103">
        <v>0</v>
      </c>
      <c r="AG335" s="80">
        <v>0</v>
      </c>
      <c r="AH335" s="7"/>
      <c r="AI335" s="7"/>
      <c r="AJ335" s="7" t="s">
        <v>17</v>
      </c>
      <c r="AK335" s="81">
        <v>1.9815357118144503E-9</v>
      </c>
      <c r="AL335" s="81">
        <v>5.1224405189136001E-15</v>
      </c>
    </row>
    <row r="336" spans="1:38" x14ac:dyDescent="0.2">
      <c r="A336" s="7">
        <v>1038</v>
      </c>
      <c r="B336" s="7">
        <v>8563</v>
      </c>
      <c r="C336" s="7" t="s">
        <v>4194</v>
      </c>
      <c r="D336" s="7" t="s">
        <v>4195</v>
      </c>
      <c r="E336" s="4" t="s">
        <v>78</v>
      </c>
      <c r="F336" s="7" t="s">
        <v>4196</v>
      </c>
      <c r="G336" s="7" t="s">
        <v>4197</v>
      </c>
      <c r="H336" s="7" t="s">
        <v>76</v>
      </c>
      <c r="I336" s="7" t="s">
        <v>102</v>
      </c>
      <c r="J336" s="7" t="s">
        <v>53</v>
      </c>
      <c r="K336" s="7" t="s">
        <v>204</v>
      </c>
      <c r="L336" s="93" t="s">
        <v>951</v>
      </c>
      <c r="M336" s="7" t="s">
        <v>102</v>
      </c>
      <c r="N336" s="7" t="s">
        <v>62</v>
      </c>
      <c r="O336" s="7" t="s">
        <v>4198</v>
      </c>
      <c r="P336" s="7" t="s">
        <v>298</v>
      </c>
      <c r="Q336" s="7" t="s">
        <v>298</v>
      </c>
      <c r="R336" s="7" t="s">
        <v>298</v>
      </c>
      <c r="S336" s="7" t="s">
        <v>1212</v>
      </c>
      <c r="T336" s="80">
        <v>0.01</v>
      </c>
      <c r="U336" s="7" t="s">
        <v>4199</v>
      </c>
      <c r="V336" s="81">
        <v>1E-4</v>
      </c>
      <c r="W336" s="81">
        <v>8.1500000000000003E-2</v>
      </c>
      <c r="X336" s="4" t="s">
        <v>614</v>
      </c>
      <c r="Z336" s="7" t="s">
        <v>302</v>
      </c>
      <c r="AA336" s="7" t="s">
        <v>304</v>
      </c>
      <c r="AB336" s="7" t="s">
        <v>3996</v>
      </c>
      <c r="AC336" s="7"/>
      <c r="AD336" s="80">
        <v>10363.6</v>
      </c>
      <c r="AE336" s="78">
        <v>1</v>
      </c>
      <c r="AF336" s="103">
        <v>201</v>
      </c>
      <c r="AG336" s="80">
        <v>20.831</v>
      </c>
      <c r="AH336" s="7"/>
      <c r="AI336" s="7"/>
      <c r="AJ336" s="7" t="s">
        <v>17</v>
      </c>
      <c r="AK336" s="81">
        <v>0.99999867822473398</v>
      </c>
      <c r="AL336" s="81">
        <v>2.5850827303576201E-6</v>
      </c>
    </row>
    <row r="337" spans="1:38" x14ac:dyDescent="0.2">
      <c r="A337" s="7">
        <v>1039</v>
      </c>
      <c r="B337" s="7">
        <v>1039</v>
      </c>
      <c r="C337" s="7" t="s">
        <v>4079</v>
      </c>
      <c r="D337" s="7" t="s">
        <v>4080</v>
      </c>
      <c r="E337" s="4" t="s">
        <v>425</v>
      </c>
      <c r="F337" s="7" t="s">
        <v>4081</v>
      </c>
      <c r="G337" s="7" t="s">
        <v>4082</v>
      </c>
      <c r="H337" s="7" t="s">
        <v>76</v>
      </c>
      <c r="I337" s="7" t="s">
        <v>230</v>
      </c>
      <c r="J337" s="7" t="s">
        <v>53</v>
      </c>
      <c r="K337" s="7" t="s">
        <v>53</v>
      </c>
      <c r="L337" s="93" t="s">
        <v>951</v>
      </c>
      <c r="M337" s="7" t="s">
        <v>411</v>
      </c>
      <c r="N337" s="7" t="s">
        <v>62</v>
      </c>
      <c r="O337" s="7" t="s">
        <v>4083</v>
      </c>
      <c r="P337" s="7" t="s">
        <v>1284</v>
      </c>
      <c r="Q337" s="7" t="s">
        <v>70</v>
      </c>
      <c r="R337" s="7" t="s">
        <v>57</v>
      </c>
      <c r="S337" s="7" t="s">
        <v>1206</v>
      </c>
      <c r="T337" s="80">
        <v>1.47</v>
      </c>
      <c r="U337" s="7" t="s">
        <v>4084</v>
      </c>
      <c r="V337" s="101">
        <v>5.4300000000000001E-2</v>
      </c>
      <c r="W337" s="81">
        <v>7.9699999999999993E-2</v>
      </c>
      <c r="X337" s="4" t="s">
        <v>614</v>
      </c>
      <c r="Z337" s="7" t="s">
        <v>769</v>
      </c>
      <c r="AA337" s="7" t="s">
        <v>305</v>
      </c>
      <c r="AB337" s="7" t="s">
        <v>2841</v>
      </c>
      <c r="AC337" s="7"/>
      <c r="AD337" s="80">
        <v>3170.66</v>
      </c>
      <c r="AE337" s="78">
        <v>3.71</v>
      </c>
      <c r="AF337" s="103">
        <v>105.74</v>
      </c>
      <c r="AG337" s="80">
        <v>12.438000000000001</v>
      </c>
      <c r="AH337" s="7"/>
      <c r="AI337" s="7"/>
      <c r="AJ337" s="7" t="s">
        <v>17</v>
      </c>
      <c r="AK337" s="81">
        <v>5.2052187422915496E-3</v>
      </c>
      <c r="AL337" s="81">
        <v>5.4609558299626702E-5</v>
      </c>
    </row>
    <row r="338" spans="1:38" x14ac:dyDescent="0.2">
      <c r="A338" s="7">
        <v>1039</v>
      </c>
      <c r="B338" s="7">
        <v>1039</v>
      </c>
      <c r="C338" s="7" t="s">
        <v>3990</v>
      </c>
      <c r="D338" s="7" t="s">
        <v>3991</v>
      </c>
      <c r="E338" s="4" t="s">
        <v>425</v>
      </c>
      <c r="F338" s="7" t="s">
        <v>3992</v>
      </c>
      <c r="G338" s="7" t="s">
        <v>3993</v>
      </c>
      <c r="H338" s="7" t="s">
        <v>76</v>
      </c>
      <c r="I338" s="7" t="s">
        <v>102</v>
      </c>
      <c r="J338" s="7" t="s">
        <v>53</v>
      </c>
      <c r="K338" s="7" t="s">
        <v>53</v>
      </c>
      <c r="L338" s="93" t="s">
        <v>951</v>
      </c>
      <c r="M338" s="7" t="s">
        <v>71</v>
      </c>
      <c r="N338" s="7" t="s">
        <v>62</v>
      </c>
      <c r="O338" s="7" t="s">
        <v>4246</v>
      </c>
      <c r="P338" s="7" t="s">
        <v>298</v>
      </c>
      <c r="Q338" s="7" t="s">
        <v>298</v>
      </c>
      <c r="R338" s="7" t="s">
        <v>298</v>
      </c>
      <c r="S338" s="7" t="s">
        <v>1212</v>
      </c>
      <c r="T338" s="80">
        <v>0.01</v>
      </c>
      <c r="U338" s="7" t="s">
        <v>3995</v>
      </c>
      <c r="V338" s="81">
        <v>1E-4</v>
      </c>
      <c r="W338" s="81">
        <v>7.0000000000000007E-2</v>
      </c>
      <c r="X338" s="4" t="s">
        <v>614</v>
      </c>
      <c r="Z338" s="7" t="s">
        <v>302</v>
      </c>
      <c r="AA338" s="7" t="s">
        <v>304</v>
      </c>
      <c r="AB338" s="7" t="s">
        <v>3996</v>
      </c>
      <c r="AC338" s="7"/>
      <c r="AD338" s="80">
        <v>30860</v>
      </c>
      <c r="AE338" s="78">
        <v>1</v>
      </c>
      <c r="AF338" s="103">
        <v>0</v>
      </c>
      <c r="AG338" s="80">
        <v>0</v>
      </c>
      <c r="AH338" s="7"/>
      <c r="AI338" s="7"/>
      <c r="AJ338" s="7" t="s">
        <v>17</v>
      </c>
      <c r="AK338" s="81">
        <v>1.2914334086678201E-10</v>
      </c>
      <c r="AL338" s="81">
        <v>1.3548826958554098E-12</v>
      </c>
    </row>
    <row r="339" spans="1:38" x14ac:dyDescent="0.2">
      <c r="A339" s="7">
        <v>1039</v>
      </c>
      <c r="B339" s="7">
        <v>1039</v>
      </c>
      <c r="C339" s="7" t="s">
        <v>3997</v>
      </c>
      <c r="D339" s="7" t="s">
        <v>3998</v>
      </c>
      <c r="E339" s="4" t="s">
        <v>425</v>
      </c>
      <c r="F339" s="7" t="s">
        <v>3999</v>
      </c>
      <c r="G339" s="7" t="s">
        <v>4000</v>
      </c>
      <c r="H339" s="7" t="s">
        <v>76</v>
      </c>
      <c r="I339" s="7" t="s">
        <v>102</v>
      </c>
      <c r="J339" s="7" t="s">
        <v>53</v>
      </c>
      <c r="K339" s="7" t="s">
        <v>53</v>
      </c>
      <c r="L339" s="93" t="s">
        <v>951</v>
      </c>
      <c r="M339" s="7" t="s">
        <v>102</v>
      </c>
      <c r="N339" s="7" t="s">
        <v>62</v>
      </c>
      <c r="O339" s="7" t="s">
        <v>4001</v>
      </c>
      <c r="P339" s="7" t="s">
        <v>298</v>
      </c>
      <c r="Q339" s="7" t="s">
        <v>298</v>
      </c>
      <c r="R339" s="7" t="s">
        <v>298</v>
      </c>
      <c r="S339" s="7" t="s">
        <v>1212</v>
      </c>
      <c r="T339" s="80">
        <v>0.01</v>
      </c>
      <c r="U339" s="7" t="s">
        <v>4002</v>
      </c>
      <c r="V339" s="81">
        <v>1E-4</v>
      </c>
      <c r="W339" s="81">
        <v>0.06</v>
      </c>
      <c r="X339" s="4" t="s">
        <v>614</v>
      </c>
      <c r="Z339" s="7" t="s">
        <v>302</v>
      </c>
      <c r="AA339" s="7" t="s">
        <v>304</v>
      </c>
      <c r="AB339" s="7" t="s">
        <v>3996</v>
      </c>
      <c r="AC339" s="7"/>
      <c r="AD339" s="80">
        <v>447055.94</v>
      </c>
      <c r="AE339" s="78">
        <v>1</v>
      </c>
      <c r="AF339" s="103">
        <v>0</v>
      </c>
      <c r="AG339" s="80">
        <v>0</v>
      </c>
      <c r="AH339" s="7"/>
      <c r="AI339" s="7"/>
      <c r="AJ339" s="7" t="s">
        <v>17</v>
      </c>
      <c r="AK339" s="81">
        <v>1.8708456787407501E-9</v>
      </c>
      <c r="AL339" s="81">
        <v>1.96276201291438E-11</v>
      </c>
    </row>
    <row r="340" spans="1:38" x14ac:dyDescent="0.2">
      <c r="A340" s="7">
        <v>1039</v>
      </c>
      <c r="B340" s="7">
        <v>1039</v>
      </c>
      <c r="C340" s="7" t="s">
        <v>4097</v>
      </c>
      <c r="D340" s="7" t="s">
        <v>4098</v>
      </c>
      <c r="E340" s="4" t="s">
        <v>425</v>
      </c>
      <c r="F340" s="7" t="s">
        <v>4099</v>
      </c>
      <c r="G340" s="7" t="s">
        <v>4100</v>
      </c>
      <c r="H340" s="7" t="s">
        <v>76</v>
      </c>
      <c r="I340" s="7" t="s">
        <v>102</v>
      </c>
      <c r="J340" s="7" t="s">
        <v>53</v>
      </c>
      <c r="K340" s="7" t="s">
        <v>207</v>
      </c>
      <c r="L340" s="93" t="s">
        <v>951</v>
      </c>
      <c r="M340" s="7" t="s">
        <v>102</v>
      </c>
      <c r="N340" s="7" t="s">
        <v>62</v>
      </c>
      <c r="O340" s="7" t="s">
        <v>4101</v>
      </c>
      <c r="P340" s="7" t="s">
        <v>298</v>
      </c>
      <c r="Q340" s="7" t="s">
        <v>298</v>
      </c>
      <c r="R340" s="7" t="s">
        <v>298</v>
      </c>
      <c r="S340" s="7" t="s">
        <v>1212</v>
      </c>
      <c r="T340" s="80">
        <v>0.01</v>
      </c>
      <c r="U340" s="7" t="s">
        <v>4102</v>
      </c>
      <c r="V340" s="81">
        <v>1E-4</v>
      </c>
      <c r="W340" s="81">
        <v>8.4000000000000005E-2</v>
      </c>
      <c r="X340" s="4" t="s">
        <v>614</v>
      </c>
      <c r="Z340" s="7" t="s">
        <v>302</v>
      </c>
      <c r="AA340" s="7" t="s">
        <v>304</v>
      </c>
      <c r="AB340" s="7" t="s">
        <v>3996</v>
      </c>
      <c r="AC340" s="7"/>
      <c r="AD340" s="80">
        <v>30550</v>
      </c>
      <c r="AE340" s="78">
        <v>1</v>
      </c>
      <c r="AF340" s="103">
        <v>0</v>
      </c>
      <c r="AG340" s="80">
        <v>0</v>
      </c>
      <c r="AH340" s="7"/>
      <c r="AI340" s="7"/>
      <c r="AJ340" s="7" t="s">
        <v>17</v>
      </c>
      <c r="AK340" s="81">
        <v>1.2784604871938401E-10</v>
      </c>
      <c r="AL340" s="81">
        <v>1.3412724030584199E-12</v>
      </c>
    </row>
    <row r="341" spans="1:38" x14ac:dyDescent="0.2">
      <c r="A341" s="7">
        <v>1039</v>
      </c>
      <c r="B341" s="7">
        <v>1039</v>
      </c>
      <c r="C341" s="7" t="s">
        <v>4003</v>
      </c>
      <c r="D341" s="7" t="s">
        <v>4004</v>
      </c>
      <c r="E341" s="4" t="s">
        <v>425</v>
      </c>
      <c r="F341" s="7" t="s">
        <v>4005</v>
      </c>
      <c r="G341" s="7" t="s">
        <v>4006</v>
      </c>
      <c r="H341" s="7" t="s">
        <v>78</v>
      </c>
      <c r="I341" s="7" t="s">
        <v>102</v>
      </c>
      <c r="J341" s="7" t="s">
        <v>53</v>
      </c>
      <c r="K341" s="7" t="s">
        <v>53</v>
      </c>
      <c r="L341" s="93" t="s">
        <v>951</v>
      </c>
      <c r="M341" s="7" t="s">
        <v>102</v>
      </c>
      <c r="N341" s="7" t="s">
        <v>62</v>
      </c>
      <c r="O341" s="7" t="s">
        <v>4007</v>
      </c>
      <c r="P341" s="7" t="s">
        <v>298</v>
      </c>
      <c r="Q341" s="7" t="s">
        <v>298</v>
      </c>
      <c r="R341" s="7" t="s">
        <v>298</v>
      </c>
      <c r="S341" s="7" t="s">
        <v>1212</v>
      </c>
      <c r="T341" s="80">
        <v>0.01</v>
      </c>
      <c r="U341" s="7" t="s">
        <v>1466</v>
      </c>
      <c r="V341" s="81">
        <v>1E-4</v>
      </c>
      <c r="W341" s="81">
        <v>6.7766999999999994E-2</v>
      </c>
      <c r="X341" s="4" t="s">
        <v>614</v>
      </c>
      <c r="Z341" s="7" t="s">
        <v>302</v>
      </c>
      <c r="AA341" s="7" t="s">
        <v>304</v>
      </c>
      <c r="AB341" s="7" t="s">
        <v>3996</v>
      </c>
      <c r="AC341" s="7"/>
      <c r="AD341" s="80">
        <v>259500</v>
      </c>
      <c r="AE341" s="78">
        <v>1</v>
      </c>
      <c r="AF341" s="103">
        <v>3</v>
      </c>
      <c r="AG341" s="80">
        <v>7.7850000000000001</v>
      </c>
      <c r="AH341" s="7"/>
      <c r="AI341" s="7"/>
      <c r="AJ341" s="7" t="s">
        <v>17</v>
      </c>
      <c r="AK341" s="81">
        <v>3.25787721532047E-3</v>
      </c>
      <c r="AL341" s="81">
        <v>3.4179396588575503E-5</v>
      </c>
    </row>
    <row r="342" spans="1:38" x14ac:dyDescent="0.2">
      <c r="A342" s="7">
        <v>1039</v>
      </c>
      <c r="B342" s="7">
        <v>1039</v>
      </c>
      <c r="C342" s="7" t="s">
        <v>3997</v>
      </c>
      <c r="D342" s="7" t="s">
        <v>3998</v>
      </c>
      <c r="E342" s="4" t="s">
        <v>425</v>
      </c>
      <c r="F342" s="7" t="s">
        <v>4103</v>
      </c>
      <c r="G342" s="7" t="s">
        <v>4104</v>
      </c>
      <c r="H342" s="7" t="s">
        <v>76</v>
      </c>
      <c r="I342" s="7" t="s">
        <v>102</v>
      </c>
      <c r="J342" s="7" t="s">
        <v>53</v>
      </c>
      <c r="K342" s="7" t="s">
        <v>53</v>
      </c>
      <c r="L342" s="93" t="s">
        <v>951</v>
      </c>
      <c r="M342" s="7" t="s">
        <v>102</v>
      </c>
      <c r="N342" s="7" t="s">
        <v>62</v>
      </c>
      <c r="O342" s="7" t="s">
        <v>4105</v>
      </c>
      <c r="P342" s="7" t="s">
        <v>298</v>
      </c>
      <c r="Q342" s="7" t="s">
        <v>298</v>
      </c>
      <c r="R342" s="7" t="s">
        <v>298</v>
      </c>
      <c r="S342" s="7" t="s">
        <v>1212</v>
      </c>
      <c r="T342" s="80">
        <v>0.01</v>
      </c>
      <c r="U342" s="7" t="s">
        <v>4106</v>
      </c>
      <c r="V342" s="81">
        <v>1E-4</v>
      </c>
      <c r="W342" s="81">
        <v>0.08</v>
      </c>
      <c r="X342" s="4" t="s">
        <v>614</v>
      </c>
      <c r="Z342" s="7" t="s">
        <v>302</v>
      </c>
      <c r="AA342" s="7" t="s">
        <v>304</v>
      </c>
      <c r="AB342" s="7" t="s">
        <v>3996</v>
      </c>
      <c r="AC342" s="7"/>
      <c r="AD342" s="80">
        <v>144462</v>
      </c>
      <c r="AE342" s="78">
        <v>1</v>
      </c>
      <c r="AF342" s="103">
        <v>0</v>
      </c>
      <c r="AG342" s="80">
        <v>0</v>
      </c>
      <c r="AH342" s="7"/>
      <c r="AI342" s="7"/>
      <c r="AJ342" s="7" t="s">
        <v>17</v>
      </c>
      <c r="AK342" s="81">
        <v>6.0454651031422804E-10</v>
      </c>
      <c r="AL342" s="81">
        <v>6.3424842517389795E-12</v>
      </c>
    </row>
    <row r="343" spans="1:38" x14ac:dyDescent="0.2">
      <c r="A343" s="7">
        <v>1039</v>
      </c>
      <c r="B343" s="7">
        <v>1039</v>
      </c>
      <c r="C343" s="7" t="s">
        <v>1696</v>
      </c>
      <c r="D343" s="7" t="s">
        <v>1697</v>
      </c>
      <c r="E343" s="4" t="s">
        <v>425</v>
      </c>
      <c r="F343" s="7" t="s">
        <v>4107</v>
      </c>
      <c r="G343" s="7" t="s">
        <v>4108</v>
      </c>
      <c r="H343" s="7" t="s">
        <v>76</v>
      </c>
      <c r="I343" s="7" t="s">
        <v>229</v>
      </c>
      <c r="J343" s="7" t="s">
        <v>53</v>
      </c>
      <c r="K343" s="7" t="s">
        <v>53</v>
      </c>
      <c r="L343" s="93" t="s">
        <v>951</v>
      </c>
      <c r="M343" s="7" t="s">
        <v>258</v>
      </c>
      <c r="N343" s="7" t="s">
        <v>62</v>
      </c>
      <c r="O343" s="7" t="s">
        <v>4109</v>
      </c>
      <c r="P343" s="7" t="s">
        <v>1205</v>
      </c>
      <c r="Q343" s="7" t="s">
        <v>65</v>
      </c>
      <c r="R343" s="7" t="s">
        <v>57</v>
      </c>
      <c r="S343" s="7" t="s">
        <v>1212</v>
      </c>
      <c r="T343" s="80">
        <v>9.51</v>
      </c>
      <c r="U343" s="7" t="s">
        <v>4110</v>
      </c>
      <c r="V343" s="81">
        <v>3.3730000000000003E-2</v>
      </c>
      <c r="W343" s="81">
        <v>4.1000000000000002E-2</v>
      </c>
      <c r="X343" s="4" t="s">
        <v>614</v>
      </c>
      <c r="Z343" s="7" t="s">
        <v>769</v>
      </c>
      <c r="AA343" s="7" t="s">
        <v>305</v>
      </c>
      <c r="AB343" s="7" t="s">
        <v>2841</v>
      </c>
      <c r="AC343" s="7"/>
      <c r="AD343" s="80">
        <v>632962.77</v>
      </c>
      <c r="AE343" s="78">
        <v>1</v>
      </c>
      <c r="AF343" s="103">
        <v>128.75</v>
      </c>
      <c r="AG343" s="80">
        <v>814.94</v>
      </c>
      <c r="AH343" s="7"/>
      <c r="AI343" s="7"/>
      <c r="AJ343" s="7" t="s">
        <v>17</v>
      </c>
      <c r="AK343" s="81">
        <v>0.34103700002007198</v>
      </c>
      <c r="AL343" s="81">
        <v>3.57792455168309E-3</v>
      </c>
    </row>
    <row r="344" spans="1:38" x14ac:dyDescent="0.2">
      <c r="A344" s="7">
        <v>1039</v>
      </c>
      <c r="B344" s="7">
        <v>1039</v>
      </c>
      <c r="C344" s="7" t="s">
        <v>4111</v>
      </c>
      <c r="D344" s="7" t="s">
        <v>4112</v>
      </c>
      <c r="E344" s="4" t="s">
        <v>425</v>
      </c>
      <c r="F344" s="7" t="s">
        <v>4113</v>
      </c>
      <c r="G344" s="7" t="s">
        <v>4114</v>
      </c>
      <c r="H344" s="7" t="s">
        <v>76</v>
      </c>
      <c r="I344" s="7" t="s">
        <v>228</v>
      </c>
      <c r="J344" s="7" t="s">
        <v>53</v>
      </c>
      <c r="K344" s="7" t="s">
        <v>53</v>
      </c>
      <c r="L344" s="93" t="s">
        <v>951</v>
      </c>
      <c r="M344" s="7" t="s">
        <v>686</v>
      </c>
      <c r="N344" s="7" t="s">
        <v>62</v>
      </c>
      <c r="O344" s="7" t="s">
        <v>4259</v>
      </c>
      <c r="P344" s="7" t="s">
        <v>1507</v>
      </c>
      <c r="Q344" s="7" t="s">
        <v>96</v>
      </c>
      <c r="R344" s="7" t="s">
        <v>57</v>
      </c>
      <c r="S344" s="7" t="s">
        <v>1212</v>
      </c>
      <c r="T344" s="80">
        <v>2.52</v>
      </c>
      <c r="U344" s="7" t="s">
        <v>1476</v>
      </c>
      <c r="V344" s="81">
        <v>6.3700000000000007E-2</v>
      </c>
      <c r="W344" s="81">
        <v>4.5999999999999999E-2</v>
      </c>
      <c r="X344" s="4" t="s">
        <v>614</v>
      </c>
      <c r="Z344" s="7" t="s">
        <v>769</v>
      </c>
      <c r="AA344" s="7" t="s">
        <v>305</v>
      </c>
      <c r="AB344" s="7" t="s">
        <v>2841</v>
      </c>
      <c r="AC344" s="7"/>
      <c r="AD344" s="80">
        <v>17264.63</v>
      </c>
      <c r="AE344" s="78">
        <v>1</v>
      </c>
      <c r="AF344" s="103">
        <v>97.11</v>
      </c>
      <c r="AG344" s="80">
        <v>16.765999999999998</v>
      </c>
      <c r="AH344" s="7"/>
      <c r="AI344" s="7"/>
      <c r="AJ344" s="7" t="s">
        <v>17</v>
      </c>
      <c r="AK344" s="81">
        <v>7.01612511443531E-3</v>
      </c>
      <c r="AL344" s="81">
        <v>7.3608336641305805E-5</v>
      </c>
    </row>
    <row r="345" spans="1:38" x14ac:dyDescent="0.2">
      <c r="A345" s="7">
        <v>1039</v>
      </c>
      <c r="B345" s="7">
        <v>1039</v>
      </c>
      <c r="C345" s="7" t="s">
        <v>4116</v>
      </c>
      <c r="D345" s="7" t="s">
        <v>4117</v>
      </c>
      <c r="E345" s="4" t="s">
        <v>425</v>
      </c>
      <c r="F345" s="7" t="s">
        <v>4122</v>
      </c>
      <c r="G345" s="7" t="s">
        <v>4123</v>
      </c>
      <c r="H345" s="7" t="s">
        <v>76</v>
      </c>
      <c r="I345" s="7" t="s">
        <v>228</v>
      </c>
      <c r="J345" s="7" t="s">
        <v>53</v>
      </c>
      <c r="K345" s="7" t="s">
        <v>53</v>
      </c>
      <c r="L345" s="93" t="s">
        <v>951</v>
      </c>
      <c r="M345" s="7" t="s">
        <v>632</v>
      </c>
      <c r="N345" s="7" t="s">
        <v>62</v>
      </c>
      <c r="O345" s="7" t="s">
        <v>4214</v>
      </c>
      <c r="P345" s="7" t="s">
        <v>1205</v>
      </c>
      <c r="Q345" s="7" t="s">
        <v>65</v>
      </c>
      <c r="R345" s="7" t="s">
        <v>57</v>
      </c>
      <c r="S345" s="7" t="s">
        <v>1212</v>
      </c>
      <c r="T345" s="80">
        <v>0.94</v>
      </c>
      <c r="U345" s="7" t="s">
        <v>1553</v>
      </c>
      <c r="V345" s="81">
        <v>5.0700000000000002E-2</v>
      </c>
      <c r="W345" s="81">
        <v>2.5000000000000001E-2</v>
      </c>
      <c r="X345" s="4" t="s">
        <v>614</v>
      </c>
      <c r="Z345" s="7" t="s">
        <v>769</v>
      </c>
      <c r="AA345" s="7" t="s">
        <v>305</v>
      </c>
      <c r="AB345" s="7" t="s">
        <v>2841</v>
      </c>
      <c r="AC345" s="7"/>
      <c r="AD345" s="80">
        <v>15702.38</v>
      </c>
      <c r="AE345" s="78">
        <v>1</v>
      </c>
      <c r="AF345" s="103">
        <v>97.82</v>
      </c>
      <c r="AG345" s="80">
        <v>15.36</v>
      </c>
      <c r="AH345" s="7"/>
      <c r="AI345" s="7"/>
      <c r="AJ345" s="7" t="s">
        <v>17</v>
      </c>
      <c r="AK345" s="81">
        <v>6.4279018549629899E-3</v>
      </c>
      <c r="AL345" s="81">
        <v>6.7437104658227097E-5</v>
      </c>
    </row>
    <row r="346" spans="1:38" x14ac:dyDescent="0.2">
      <c r="A346" s="7">
        <v>1039</v>
      </c>
      <c r="B346" s="7">
        <v>1039</v>
      </c>
      <c r="C346" s="7" t="s">
        <v>4124</v>
      </c>
      <c r="D346" s="7" t="s">
        <v>4125</v>
      </c>
      <c r="E346" s="4" t="s">
        <v>425</v>
      </c>
      <c r="F346" s="7" t="s">
        <v>4126</v>
      </c>
      <c r="G346" s="7" t="s">
        <v>4127</v>
      </c>
      <c r="H346" s="7" t="s">
        <v>76</v>
      </c>
      <c r="I346" s="7" t="s">
        <v>228</v>
      </c>
      <c r="J346" s="7" t="s">
        <v>53</v>
      </c>
      <c r="K346" s="7" t="s">
        <v>53</v>
      </c>
      <c r="L346" s="93" t="s">
        <v>951</v>
      </c>
      <c r="M346" s="7" t="s">
        <v>75</v>
      </c>
      <c r="N346" s="7" t="s">
        <v>62</v>
      </c>
      <c r="O346" s="7" t="s">
        <v>4260</v>
      </c>
      <c r="P346" s="7" t="s">
        <v>1647</v>
      </c>
      <c r="Q346" s="7" t="s">
        <v>96</v>
      </c>
      <c r="R346" s="7" t="s">
        <v>57</v>
      </c>
      <c r="S346" s="7" t="s">
        <v>1212</v>
      </c>
      <c r="T346" s="80">
        <v>1.41</v>
      </c>
      <c r="U346" s="7" t="s">
        <v>1833</v>
      </c>
      <c r="V346" s="81">
        <v>6.1699999999999998E-2</v>
      </c>
      <c r="W346" s="81">
        <v>4.2999999999999997E-2</v>
      </c>
      <c r="X346" s="4" t="s">
        <v>614</v>
      </c>
      <c r="Z346" s="7" t="s">
        <v>769</v>
      </c>
      <c r="AA346" s="7" t="s">
        <v>305</v>
      </c>
      <c r="AB346" s="7" t="s">
        <v>2841</v>
      </c>
      <c r="AC346" s="7"/>
      <c r="AD346" s="80">
        <v>15343.3</v>
      </c>
      <c r="AE346" s="78">
        <v>1</v>
      </c>
      <c r="AF346" s="103">
        <v>98.63</v>
      </c>
      <c r="AG346" s="80">
        <v>15.132999999999999</v>
      </c>
      <c r="AH346" s="7"/>
      <c r="AI346" s="7"/>
      <c r="AJ346" s="7" t="s">
        <v>17</v>
      </c>
      <c r="AK346" s="81">
        <v>6.3329185908003096E-3</v>
      </c>
      <c r="AL346" s="81">
        <v>6.6440605882942702E-5</v>
      </c>
    </row>
    <row r="347" spans="1:38" x14ac:dyDescent="0.2">
      <c r="A347" s="7">
        <v>1039</v>
      </c>
      <c r="B347" s="7">
        <v>1039</v>
      </c>
      <c r="C347" s="7" t="s">
        <v>3499</v>
      </c>
      <c r="D347" s="7" t="s">
        <v>5172</v>
      </c>
      <c r="E347" s="4" t="s">
        <v>426</v>
      </c>
      <c r="F347" s="7" t="s">
        <v>4129</v>
      </c>
      <c r="G347" s="7" t="s">
        <v>4130</v>
      </c>
      <c r="H347" s="7" t="s">
        <v>76</v>
      </c>
      <c r="I347" s="7" t="s">
        <v>228</v>
      </c>
      <c r="J347" s="7" t="s">
        <v>53</v>
      </c>
      <c r="K347" s="7" t="s">
        <v>314</v>
      </c>
      <c r="L347" s="93" t="s">
        <v>951</v>
      </c>
      <c r="M347" s="7" t="s">
        <v>625</v>
      </c>
      <c r="N347" s="7" t="s">
        <v>62</v>
      </c>
      <c r="O347" s="7" t="s">
        <v>4261</v>
      </c>
      <c r="P347" s="7" t="s">
        <v>1562</v>
      </c>
      <c r="Q347" s="7" t="s">
        <v>65</v>
      </c>
      <c r="R347" s="7" t="s">
        <v>57</v>
      </c>
      <c r="S347" s="7" t="s">
        <v>1212</v>
      </c>
      <c r="T347" s="80">
        <v>3.31</v>
      </c>
      <c r="U347" s="7" t="s">
        <v>5181</v>
      </c>
      <c r="V347" s="81">
        <v>6.3299999999999995E-2</v>
      </c>
      <c r="W347" s="81">
        <v>3.3500000000000002E-2</v>
      </c>
      <c r="X347" s="4" t="s">
        <v>614</v>
      </c>
      <c r="Z347" s="7" t="s">
        <v>769</v>
      </c>
      <c r="AA347" s="7" t="s">
        <v>305</v>
      </c>
      <c r="AB347" s="7" t="s">
        <v>2841</v>
      </c>
      <c r="AC347" s="7"/>
      <c r="AD347" s="80">
        <v>31739.75</v>
      </c>
      <c r="AE347" s="78">
        <v>1</v>
      </c>
      <c r="AF347" s="103">
        <v>91.84</v>
      </c>
      <c r="AG347" s="80">
        <v>29.15</v>
      </c>
      <c r="AH347" s="7"/>
      <c r="AI347" s="7"/>
      <c r="AJ347" s="7" t="s">
        <v>17</v>
      </c>
      <c r="AK347" s="81">
        <v>1.21986416113062E-2</v>
      </c>
      <c r="AL347" s="81">
        <v>1.27979718668961E-4</v>
      </c>
    </row>
    <row r="348" spans="1:38" x14ac:dyDescent="0.2">
      <c r="A348" s="7">
        <v>1039</v>
      </c>
      <c r="B348" s="7">
        <v>1039</v>
      </c>
      <c r="C348" s="7" t="s">
        <v>4020</v>
      </c>
      <c r="D348" s="7" t="s">
        <v>4021</v>
      </c>
      <c r="E348" s="4" t="s">
        <v>425</v>
      </c>
      <c r="F348" s="7" t="s">
        <v>4022</v>
      </c>
      <c r="G348" s="7" t="s">
        <v>4023</v>
      </c>
      <c r="H348" s="7" t="s">
        <v>78</v>
      </c>
      <c r="I348" s="7" t="s">
        <v>229</v>
      </c>
      <c r="J348" s="7" t="s">
        <v>53</v>
      </c>
      <c r="K348" s="7" t="s">
        <v>53</v>
      </c>
      <c r="L348" s="93" t="s">
        <v>951</v>
      </c>
      <c r="M348" s="7" t="s">
        <v>140</v>
      </c>
      <c r="N348" s="7" t="s">
        <v>62</v>
      </c>
      <c r="O348" s="7" t="s">
        <v>4024</v>
      </c>
      <c r="P348" s="7" t="s">
        <v>298</v>
      </c>
      <c r="Q348" s="7" t="s">
        <v>298</v>
      </c>
      <c r="R348" s="7" t="s">
        <v>298</v>
      </c>
      <c r="S348" s="7" t="s">
        <v>1212</v>
      </c>
      <c r="T348" s="80">
        <v>0.01</v>
      </c>
      <c r="U348" s="7" t="s">
        <v>1466</v>
      </c>
      <c r="V348" s="81">
        <v>1E-4</v>
      </c>
      <c r="W348" s="81">
        <v>7.0999999999999994E-2</v>
      </c>
      <c r="X348" s="4" t="s">
        <v>614</v>
      </c>
      <c r="Z348" s="7" t="s">
        <v>302</v>
      </c>
      <c r="AA348" s="7" t="s">
        <v>304</v>
      </c>
      <c r="AB348" s="7" t="s">
        <v>3996</v>
      </c>
      <c r="AC348" s="7"/>
      <c r="AD348" s="80">
        <v>470.88</v>
      </c>
      <c r="AE348" s="78">
        <v>1</v>
      </c>
      <c r="AF348" s="103">
        <v>2257.06</v>
      </c>
      <c r="AG348" s="80">
        <v>10.628</v>
      </c>
      <c r="AH348" s="7"/>
      <c r="AI348" s="7"/>
      <c r="AJ348" s="7" t="s">
        <v>17</v>
      </c>
      <c r="AK348" s="81">
        <v>4.4476381256302799E-3</v>
      </c>
      <c r="AL348" s="81">
        <v>4.6661545948849503E-5</v>
      </c>
    </row>
    <row r="349" spans="1:38" x14ac:dyDescent="0.2">
      <c r="A349" s="7">
        <v>1039</v>
      </c>
      <c r="B349" s="7">
        <v>1039</v>
      </c>
      <c r="C349" s="7" t="s">
        <v>4143</v>
      </c>
      <c r="D349" s="7" t="s">
        <v>4144</v>
      </c>
      <c r="E349" s="4" t="s">
        <v>425</v>
      </c>
      <c r="F349" s="7" t="s">
        <v>4145</v>
      </c>
      <c r="G349" s="7" t="s">
        <v>4146</v>
      </c>
      <c r="H349" s="7" t="s">
        <v>76</v>
      </c>
      <c r="I349" s="7" t="s">
        <v>229</v>
      </c>
      <c r="J349" s="7" t="s">
        <v>53</v>
      </c>
      <c r="K349" s="7" t="s">
        <v>53</v>
      </c>
      <c r="L349" s="93" t="s">
        <v>951</v>
      </c>
      <c r="M349" s="7" t="s">
        <v>258</v>
      </c>
      <c r="N349" s="7" t="s">
        <v>62</v>
      </c>
      <c r="O349" s="7" t="s">
        <v>4262</v>
      </c>
      <c r="P349" s="7" t="s">
        <v>1205</v>
      </c>
      <c r="Q349" s="7" t="s">
        <v>70</v>
      </c>
      <c r="R349" s="7" t="s">
        <v>57</v>
      </c>
      <c r="S349" s="7" t="s">
        <v>1212</v>
      </c>
      <c r="T349" s="80">
        <v>3.86</v>
      </c>
      <c r="U349" s="7" t="s">
        <v>1660</v>
      </c>
      <c r="V349" s="81">
        <v>3.0300000000000001E-2</v>
      </c>
      <c r="W349" s="81">
        <v>1.55E-2</v>
      </c>
      <c r="X349" s="4" t="s">
        <v>614</v>
      </c>
      <c r="Z349" s="7" t="s">
        <v>769</v>
      </c>
      <c r="AA349" s="7" t="s">
        <v>305</v>
      </c>
      <c r="AB349" s="7" t="s">
        <v>2841</v>
      </c>
      <c r="AC349" s="7"/>
      <c r="AD349" s="80">
        <v>29468</v>
      </c>
      <c r="AE349" s="78">
        <v>1</v>
      </c>
      <c r="AF349" s="103">
        <v>103.64</v>
      </c>
      <c r="AG349" s="80">
        <v>30.541</v>
      </c>
      <c r="AH349" s="7"/>
      <c r="AI349" s="7"/>
      <c r="AJ349" s="7" t="s">
        <v>17</v>
      </c>
      <c r="AK349" s="81">
        <v>1.27806858779055E-2</v>
      </c>
      <c r="AL349" s="81">
        <v>1.3408612492842801E-4</v>
      </c>
    </row>
    <row r="350" spans="1:38" x14ac:dyDescent="0.2">
      <c r="A350" s="7">
        <v>1039</v>
      </c>
      <c r="B350" s="7">
        <v>1039</v>
      </c>
      <c r="C350" s="7" t="s">
        <v>4143</v>
      </c>
      <c r="D350" s="7" t="s">
        <v>4144</v>
      </c>
      <c r="E350" s="4" t="s">
        <v>425</v>
      </c>
      <c r="F350" s="7" t="s">
        <v>4148</v>
      </c>
      <c r="G350" s="7" t="s">
        <v>4149</v>
      </c>
      <c r="H350" s="7" t="s">
        <v>76</v>
      </c>
      <c r="I350" s="7" t="s">
        <v>229</v>
      </c>
      <c r="J350" s="7" t="s">
        <v>53</v>
      </c>
      <c r="K350" s="7" t="s">
        <v>53</v>
      </c>
      <c r="L350" s="93" t="s">
        <v>951</v>
      </c>
      <c r="M350" s="7" t="s">
        <v>258</v>
      </c>
      <c r="N350" s="7" t="s">
        <v>62</v>
      </c>
      <c r="O350" s="7" t="s">
        <v>4263</v>
      </c>
      <c r="P350" s="7" t="s">
        <v>1205</v>
      </c>
      <c r="Q350" s="7" t="s">
        <v>70</v>
      </c>
      <c r="R350" s="7" t="s">
        <v>57</v>
      </c>
      <c r="S350" s="7" t="s">
        <v>1212</v>
      </c>
      <c r="T350" s="80">
        <v>6.6</v>
      </c>
      <c r="U350" s="7" t="s">
        <v>4150</v>
      </c>
      <c r="V350" s="81">
        <v>3.2500000000000001E-2</v>
      </c>
      <c r="W350" s="81">
        <v>1.7500000000000002E-2</v>
      </c>
      <c r="X350" s="4" t="s">
        <v>614</v>
      </c>
      <c r="Z350" s="7" t="s">
        <v>769</v>
      </c>
      <c r="AA350" s="7" t="s">
        <v>305</v>
      </c>
      <c r="AB350" s="7" t="s">
        <v>2841</v>
      </c>
      <c r="AC350" s="7"/>
      <c r="AD350" s="80">
        <v>20502</v>
      </c>
      <c r="AE350" s="78">
        <v>1</v>
      </c>
      <c r="AF350" s="103">
        <v>99.46</v>
      </c>
      <c r="AG350" s="80">
        <v>20.390999999999998</v>
      </c>
      <c r="AH350" s="7"/>
      <c r="AI350" s="7"/>
      <c r="AJ350" s="7" t="s">
        <v>17</v>
      </c>
      <c r="AK350" s="81">
        <v>8.5333739853166897E-3</v>
      </c>
      <c r="AL350" s="81">
        <v>8.9526263393594895E-5</v>
      </c>
    </row>
    <row r="351" spans="1:38" x14ac:dyDescent="0.2">
      <c r="A351" s="7">
        <v>1039</v>
      </c>
      <c r="B351" s="7">
        <v>1039</v>
      </c>
      <c r="C351" s="7" t="s">
        <v>4025</v>
      </c>
      <c r="D351" s="7" t="s">
        <v>4026</v>
      </c>
      <c r="E351" s="4" t="s">
        <v>425</v>
      </c>
      <c r="F351" s="7" t="s">
        <v>4027</v>
      </c>
      <c r="G351" s="7" t="s">
        <v>4028</v>
      </c>
      <c r="H351" s="7" t="s">
        <v>76</v>
      </c>
      <c r="I351" s="7" t="s">
        <v>229</v>
      </c>
      <c r="J351" s="7" t="s">
        <v>53</v>
      </c>
      <c r="K351" s="7" t="s">
        <v>53</v>
      </c>
      <c r="L351" s="93" t="s">
        <v>951</v>
      </c>
      <c r="M351" s="7" t="s">
        <v>102</v>
      </c>
      <c r="N351" s="7" t="s">
        <v>62</v>
      </c>
      <c r="O351" s="7" t="s">
        <v>4029</v>
      </c>
      <c r="P351" s="7" t="s">
        <v>2124</v>
      </c>
      <c r="Q351" s="7" t="s">
        <v>65</v>
      </c>
      <c r="R351" s="7" t="s">
        <v>57</v>
      </c>
      <c r="S351" s="7" t="s">
        <v>1212</v>
      </c>
      <c r="T351" s="80">
        <v>0.01</v>
      </c>
      <c r="U351" s="7" t="s">
        <v>3995</v>
      </c>
      <c r="V351" s="81">
        <v>1E-4</v>
      </c>
      <c r="W351" s="81">
        <v>5.5E-2</v>
      </c>
      <c r="X351" s="4" t="s">
        <v>614</v>
      </c>
      <c r="Z351" s="7" t="s">
        <v>302</v>
      </c>
      <c r="AA351" s="7" t="s">
        <v>304</v>
      </c>
      <c r="AB351" s="7" t="s">
        <v>3996</v>
      </c>
      <c r="AC351" s="7"/>
      <c r="AD351" s="80">
        <v>841.75</v>
      </c>
      <c r="AE351" s="78">
        <v>1</v>
      </c>
      <c r="AF351" s="103">
        <v>251.18</v>
      </c>
      <c r="AG351" s="80">
        <v>2.1139999999999999</v>
      </c>
      <c r="AH351" s="7"/>
      <c r="AI351" s="7"/>
      <c r="AJ351" s="7" t="s">
        <v>17</v>
      </c>
      <c r="AK351" s="81">
        <v>8.84798294041461E-4</v>
      </c>
      <c r="AL351" s="81">
        <v>9.2826923159420796E-6</v>
      </c>
    </row>
    <row r="352" spans="1:38" x14ac:dyDescent="0.2">
      <c r="A352" s="7">
        <v>1039</v>
      </c>
      <c r="B352" s="7">
        <v>1039</v>
      </c>
      <c r="C352" s="7" t="s">
        <v>4030</v>
      </c>
      <c r="D352" s="7" t="s">
        <v>4031</v>
      </c>
      <c r="E352" s="4" t="s">
        <v>425</v>
      </c>
      <c r="F352" s="7" t="s">
        <v>4032</v>
      </c>
      <c r="G352" s="7" t="s">
        <v>4033</v>
      </c>
      <c r="H352" s="7" t="s">
        <v>76</v>
      </c>
      <c r="I352" s="7" t="s">
        <v>102</v>
      </c>
      <c r="J352" s="7" t="s">
        <v>53</v>
      </c>
      <c r="K352" s="7" t="s">
        <v>53</v>
      </c>
      <c r="L352" s="93" t="s">
        <v>951</v>
      </c>
      <c r="M352" s="7" t="s">
        <v>102</v>
      </c>
      <c r="N352" s="7" t="s">
        <v>62</v>
      </c>
      <c r="O352" s="7" t="s">
        <v>4264</v>
      </c>
      <c r="P352" s="7" t="s">
        <v>298</v>
      </c>
      <c r="Q352" s="7" t="s">
        <v>298</v>
      </c>
      <c r="R352" s="7" t="s">
        <v>298</v>
      </c>
      <c r="S352" s="7" t="s">
        <v>1212</v>
      </c>
      <c r="T352" s="80">
        <v>0.01</v>
      </c>
      <c r="U352" s="7" t="s">
        <v>3995</v>
      </c>
      <c r="V352" s="81">
        <v>1E-4</v>
      </c>
      <c r="W352" s="81">
        <v>2.5000000000000001E-2</v>
      </c>
      <c r="X352" s="4" t="s">
        <v>614</v>
      </c>
      <c r="Z352" s="7" t="s">
        <v>302</v>
      </c>
      <c r="AA352" s="7" t="s">
        <v>304</v>
      </c>
      <c r="AB352" s="7" t="s">
        <v>3996</v>
      </c>
      <c r="AC352" s="7"/>
      <c r="AD352" s="80">
        <v>45792.6</v>
      </c>
      <c r="AE352" s="78">
        <v>1</v>
      </c>
      <c r="AF352" s="103">
        <v>0</v>
      </c>
      <c r="AG352" s="80">
        <v>0</v>
      </c>
      <c r="AH352" s="7"/>
      <c r="AI352" s="7"/>
      <c r="AJ352" s="7" t="s">
        <v>17</v>
      </c>
      <c r="AK352" s="81">
        <v>1.9163348512560601E-10</v>
      </c>
      <c r="AL352" s="81">
        <v>2.0104861094694999E-12</v>
      </c>
    </row>
    <row r="353" spans="1:38" x14ac:dyDescent="0.2">
      <c r="A353" s="7">
        <v>1039</v>
      </c>
      <c r="B353" s="7">
        <v>1039</v>
      </c>
      <c r="C353" s="7" t="s">
        <v>4035</v>
      </c>
      <c r="D353" s="7" t="s">
        <v>4036</v>
      </c>
      <c r="E353" s="4" t="s">
        <v>425</v>
      </c>
      <c r="F353" s="7" t="s">
        <v>4037</v>
      </c>
      <c r="G353" s="7" t="s">
        <v>4038</v>
      </c>
      <c r="H353" s="7" t="s">
        <v>76</v>
      </c>
      <c r="I353" s="7" t="s">
        <v>102</v>
      </c>
      <c r="J353" s="7" t="s">
        <v>53</v>
      </c>
      <c r="K353" s="7" t="s">
        <v>53</v>
      </c>
      <c r="L353" s="93" t="s">
        <v>951</v>
      </c>
      <c r="M353" s="7" t="s">
        <v>102</v>
      </c>
      <c r="N353" s="7" t="s">
        <v>62</v>
      </c>
      <c r="O353" s="7" t="s">
        <v>4039</v>
      </c>
      <c r="P353" s="7" t="s">
        <v>298</v>
      </c>
      <c r="Q353" s="7" t="s">
        <v>298</v>
      </c>
      <c r="R353" s="7" t="s">
        <v>298</v>
      </c>
      <c r="S353" s="7" t="s">
        <v>1212</v>
      </c>
      <c r="T353" s="80">
        <v>0.01</v>
      </c>
      <c r="U353" s="7" t="s">
        <v>4040</v>
      </c>
      <c r="V353" s="81">
        <v>1E-4</v>
      </c>
      <c r="W353" s="81">
        <v>0.06</v>
      </c>
      <c r="X353" s="4" t="s">
        <v>614</v>
      </c>
      <c r="Z353" s="7" t="s">
        <v>302</v>
      </c>
      <c r="AA353" s="7" t="s">
        <v>304</v>
      </c>
      <c r="AB353" s="7" t="s">
        <v>3996</v>
      </c>
      <c r="AC353" s="7"/>
      <c r="AD353" s="80">
        <v>161662.73000000001</v>
      </c>
      <c r="AE353" s="78">
        <v>1</v>
      </c>
      <c r="AF353" s="103">
        <v>0</v>
      </c>
      <c r="AG353" s="80">
        <v>0</v>
      </c>
      <c r="AH353" s="7"/>
      <c r="AI353" s="7"/>
      <c r="AJ353" s="7" t="s">
        <v>17</v>
      </c>
      <c r="AK353" s="81">
        <v>6.7652835534169006E-10</v>
      </c>
      <c r="AL353" s="81">
        <v>7.0976680311648095E-12</v>
      </c>
    </row>
    <row r="354" spans="1:38" x14ac:dyDescent="0.2">
      <c r="A354" s="7">
        <v>1039</v>
      </c>
      <c r="B354" s="7">
        <v>1039</v>
      </c>
      <c r="C354" s="7" t="s">
        <v>4035</v>
      </c>
      <c r="D354" s="7" t="s">
        <v>4036</v>
      </c>
      <c r="E354" s="4" t="s">
        <v>425</v>
      </c>
      <c r="F354" s="7" t="s">
        <v>4171</v>
      </c>
      <c r="G354" s="7" t="s">
        <v>4172</v>
      </c>
      <c r="H354" s="7" t="s">
        <v>76</v>
      </c>
      <c r="I354" s="7" t="s">
        <v>102</v>
      </c>
      <c r="J354" s="7" t="s">
        <v>53</v>
      </c>
      <c r="K354" s="7" t="s">
        <v>53</v>
      </c>
      <c r="L354" s="93" t="s">
        <v>951</v>
      </c>
      <c r="M354" s="7" t="s">
        <v>102</v>
      </c>
      <c r="N354" s="7" t="s">
        <v>62</v>
      </c>
      <c r="O354" s="7" t="s">
        <v>4173</v>
      </c>
      <c r="P354" s="7" t="s">
        <v>298</v>
      </c>
      <c r="Q354" s="7" t="s">
        <v>298</v>
      </c>
      <c r="R354" s="7" t="s">
        <v>298</v>
      </c>
      <c r="S354" s="7" t="s">
        <v>1212</v>
      </c>
      <c r="T354" s="80">
        <v>0.01</v>
      </c>
      <c r="U354" s="7" t="s">
        <v>4040</v>
      </c>
      <c r="V354" s="81">
        <v>1E-4</v>
      </c>
      <c r="W354" s="81">
        <v>6.4500000000000002E-2</v>
      </c>
      <c r="X354" s="4" t="s">
        <v>614</v>
      </c>
      <c r="Z354" s="7" t="s">
        <v>302</v>
      </c>
      <c r="AA354" s="7" t="s">
        <v>304</v>
      </c>
      <c r="AB354" s="7" t="s">
        <v>3996</v>
      </c>
      <c r="AC354" s="7"/>
      <c r="AD354" s="80">
        <v>37606.589999999997</v>
      </c>
      <c r="AE354" s="78">
        <v>1</v>
      </c>
      <c r="AF354" s="103">
        <v>0</v>
      </c>
      <c r="AG354" s="80">
        <v>0</v>
      </c>
      <c r="AH354" s="7"/>
      <c r="AI354" s="7"/>
      <c r="AJ354" s="7" t="s">
        <v>17</v>
      </c>
      <c r="AK354" s="81">
        <v>1.57376560959408E-10</v>
      </c>
      <c r="AL354" s="81">
        <v>1.6510861322465698E-12</v>
      </c>
    </row>
    <row r="355" spans="1:38" x14ac:dyDescent="0.2">
      <c r="A355" s="7">
        <v>1039</v>
      </c>
      <c r="B355" s="7">
        <v>1039</v>
      </c>
      <c r="C355" s="7" t="s">
        <v>4035</v>
      </c>
      <c r="D355" s="7" t="s">
        <v>4036</v>
      </c>
      <c r="E355" s="4" t="s">
        <v>425</v>
      </c>
      <c r="F355" s="7" t="s">
        <v>4174</v>
      </c>
      <c r="G355" s="7" t="s">
        <v>4175</v>
      </c>
      <c r="H355" s="7" t="s">
        <v>76</v>
      </c>
      <c r="I355" s="7" t="s">
        <v>102</v>
      </c>
      <c r="J355" s="7" t="s">
        <v>53</v>
      </c>
      <c r="K355" s="7" t="s">
        <v>53</v>
      </c>
      <c r="L355" s="93" t="s">
        <v>951</v>
      </c>
      <c r="M355" s="7" t="s">
        <v>102</v>
      </c>
      <c r="N355" s="7" t="s">
        <v>62</v>
      </c>
      <c r="O355" s="7" t="s">
        <v>4176</v>
      </c>
      <c r="P355" s="7" t="s">
        <v>298</v>
      </c>
      <c r="Q355" s="7" t="s">
        <v>298</v>
      </c>
      <c r="R355" s="7" t="s">
        <v>298</v>
      </c>
      <c r="S355" s="7" t="s">
        <v>1212</v>
      </c>
      <c r="T355" s="80">
        <v>0.01</v>
      </c>
      <c r="U355" s="7" t="s">
        <v>4040</v>
      </c>
      <c r="V355" s="81">
        <v>1E-4</v>
      </c>
      <c r="W355" s="81">
        <v>5.7000000000000002E-2</v>
      </c>
      <c r="X355" s="4" t="s">
        <v>614</v>
      </c>
      <c r="Z355" s="7" t="s">
        <v>302</v>
      </c>
      <c r="AA355" s="7" t="s">
        <v>304</v>
      </c>
      <c r="AB355" s="7" t="s">
        <v>3996</v>
      </c>
      <c r="AC355" s="7"/>
      <c r="AD355" s="80">
        <v>120517.93</v>
      </c>
      <c r="AE355" s="78">
        <v>1</v>
      </c>
      <c r="AF355" s="103">
        <v>0</v>
      </c>
      <c r="AG355" s="80">
        <v>0</v>
      </c>
      <c r="AH355" s="7"/>
      <c r="AI355" s="7"/>
      <c r="AJ355" s="7" t="s">
        <v>17</v>
      </c>
      <c r="AK355" s="81">
        <v>5.0434504583762105E-10</v>
      </c>
      <c r="AL355" s="81">
        <v>5.2912397244755096E-12</v>
      </c>
    </row>
    <row r="356" spans="1:38" x14ac:dyDescent="0.2">
      <c r="A356" s="7">
        <v>1039</v>
      </c>
      <c r="B356" s="7">
        <v>1039</v>
      </c>
      <c r="C356" s="7" t="s">
        <v>4041</v>
      </c>
      <c r="D356" s="7" t="s">
        <v>4042</v>
      </c>
      <c r="E356" s="4" t="s">
        <v>761</v>
      </c>
      <c r="F356" s="7" t="s">
        <v>4043</v>
      </c>
      <c r="G356" s="7" t="s">
        <v>4044</v>
      </c>
      <c r="H356" s="7" t="s">
        <v>76</v>
      </c>
      <c r="I356" s="7" t="s">
        <v>228</v>
      </c>
      <c r="J356" s="7" t="s">
        <v>53</v>
      </c>
      <c r="K356" s="7" t="s">
        <v>314</v>
      </c>
      <c r="L356" s="93" t="s">
        <v>951</v>
      </c>
      <c r="M356" s="7" t="s">
        <v>630</v>
      </c>
      <c r="N356" s="7" t="s">
        <v>62</v>
      </c>
      <c r="O356" s="7" t="s">
        <v>4045</v>
      </c>
      <c r="P356" s="7" t="s">
        <v>298</v>
      </c>
      <c r="Q356" s="7" t="s">
        <v>298</v>
      </c>
      <c r="R356" s="7" t="s">
        <v>298</v>
      </c>
      <c r="S356" s="7" t="s">
        <v>1212</v>
      </c>
      <c r="T356" s="80">
        <v>0.01</v>
      </c>
      <c r="U356" s="7" t="s">
        <v>4046</v>
      </c>
      <c r="V356" s="81">
        <v>1E-4</v>
      </c>
      <c r="W356" s="81">
        <v>0.03</v>
      </c>
      <c r="X356" s="4" t="s">
        <v>614</v>
      </c>
      <c r="Z356" s="7" t="s">
        <v>302</v>
      </c>
      <c r="AA356" s="7" t="s">
        <v>304</v>
      </c>
      <c r="AB356" s="7" t="s">
        <v>3996</v>
      </c>
      <c r="AC356" s="7"/>
      <c r="AD356" s="80">
        <v>41222.239999999998</v>
      </c>
      <c r="AE356" s="78">
        <v>1</v>
      </c>
      <c r="AF356" s="103">
        <v>0</v>
      </c>
      <c r="AG356" s="80">
        <v>0</v>
      </c>
      <c r="AH356" s="7"/>
      <c r="AI356" s="7"/>
      <c r="AJ356" s="7" t="s">
        <v>17</v>
      </c>
      <c r="AK356" s="81">
        <v>1.72507381452116E-10</v>
      </c>
      <c r="AL356" s="81">
        <v>1.8098282456383299E-12</v>
      </c>
    </row>
    <row r="357" spans="1:38" x14ac:dyDescent="0.2">
      <c r="A357" s="7">
        <v>1039</v>
      </c>
      <c r="B357" s="7">
        <v>1039</v>
      </c>
      <c r="C357" s="7" t="s">
        <v>4177</v>
      </c>
      <c r="D357" s="7" t="s">
        <v>4178</v>
      </c>
      <c r="E357" s="4" t="s">
        <v>425</v>
      </c>
      <c r="F357" s="7" t="s">
        <v>4179</v>
      </c>
      <c r="G357" s="7" t="s">
        <v>4180</v>
      </c>
      <c r="H357" s="7" t="s">
        <v>78</v>
      </c>
      <c r="I357" s="7" t="s">
        <v>102</v>
      </c>
      <c r="J357" s="7" t="s">
        <v>53</v>
      </c>
      <c r="K357" s="7" t="s">
        <v>53</v>
      </c>
      <c r="L357" s="93" t="s">
        <v>951</v>
      </c>
      <c r="M357" s="7" t="s">
        <v>686</v>
      </c>
      <c r="N357" s="7" t="s">
        <v>62</v>
      </c>
      <c r="O357" s="7" t="s">
        <v>4181</v>
      </c>
      <c r="P357" s="7" t="s">
        <v>298</v>
      </c>
      <c r="Q357" s="7" t="s">
        <v>298</v>
      </c>
      <c r="R357" s="7" t="s">
        <v>298</v>
      </c>
      <c r="S357" s="7" t="s">
        <v>1212</v>
      </c>
      <c r="T357" s="80">
        <v>0.01</v>
      </c>
      <c r="U357" s="7" t="s">
        <v>4182</v>
      </c>
      <c r="V357" s="81">
        <v>1E-4</v>
      </c>
      <c r="W357" s="81">
        <v>0.08</v>
      </c>
      <c r="X357" s="4" t="s">
        <v>614</v>
      </c>
      <c r="Z357" s="7" t="s">
        <v>302</v>
      </c>
      <c r="AA357" s="7" t="s">
        <v>304</v>
      </c>
      <c r="AB357" s="7" t="s">
        <v>3996</v>
      </c>
      <c r="AC357" s="7"/>
      <c r="AD357" s="80">
        <v>10301.870000000001</v>
      </c>
      <c r="AE357" s="78">
        <v>1</v>
      </c>
      <c r="AF357" s="103">
        <v>0</v>
      </c>
      <c r="AG357" s="80">
        <v>0</v>
      </c>
      <c r="AH357" s="7"/>
      <c r="AI357" s="7"/>
      <c r="AJ357" s="7" t="s">
        <v>17</v>
      </c>
      <c r="AK357" s="81">
        <v>4.3111403401661595E-11</v>
      </c>
      <c r="AL357" s="81">
        <v>4.5229505502112801E-13</v>
      </c>
    </row>
    <row r="358" spans="1:38" x14ac:dyDescent="0.2">
      <c r="A358" s="7">
        <v>1039</v>
      </c>
      <c r="B358" s="7">
        <v>1039</v>
      </c>
      <c r="C358" s="7" t="s">
        <v>4183</v>
      </c>
      <c r="D358" s="7" t="s">
        <v>4184</v>
      </c>
      <c r="E358" s="4" t="s">
        <v>425</v>
      </c>
      <c r="F358" s="7" t="s">
        <v>4185</v>
      </c>
      <c r="G358" s="7" t="s">
        <v>4186</v>
      </c>
      <c r="H358" s="7" t="s">
        <v>78</v>
      </c>
      <c r="I358" s="7" t="s">
        <v>229</v>
      </c>
      <c r="J358" s="7" t="s">
        <v>53</v>
      </c>
      <c r="K358" s="7" t="s">
        <v>53</v>
      </c>
      <c r="L358" s="93" t="s">
        <v>951</v>
      </c>
      <c r="M358" s="7" t="s">
        <v>163</v>
      </c>
      <c r="N358" s="7" t="s">
        <v>62</v>
      </c>
      <c r="O358" s="7" t="s">
        <v>4265</v>
      </c>
      <c r="P358" s="7" t="s">
        <v>1507</v>
      </c>
      <c r="Q358" s="7" t="s">
        <v>70</v>
      </c>
      <c r="R358" s="7" t="s">
        <v>57</v>
      </c>
      <c r="S358" s="7" t="s">
        <v>1212</v>
      </c>
      <c r="T358" s="80">
        <v>0.24</v>
      </c>
      <c r="U358" s="7" t="s">
        <v>2646</v>
      </c>
      <c r="V358" s="81">
        <v>1.7100000000000001E-2</v>
      </c>
      <c r="W358" s="81">
        <v>7.1499999999999994E-2</v>
      </c>
      <c r="X358" s="4" t="s">
        <v>614</v>
      </c>
      <c r="Z358" s="7" t="s">
        <v>769</v>
      </c>
      <c r="AA358" s="7" t="s">
        <v>305</v>
      </c>
      <c r="AB358" s="7" t="s">
        <v>2841</v>
      </c>
      <c r="AC358" s="7"/>
      <c r="AD358" s="80">
        <v>387789.87800000003</v>
      </c>
      <c r="AE358" s="78">
        <v>1</v>
      </c>
      <c r="AF358" s="103">
        <v>124.69</v>
      </c>
      <c r="AG358" s="80">
        <v>483.53500000000003</v>
      </c>
      <c r="AH358" s="7"/>
      <c r="AI358" s="7"/>
      <c r="AJ358" s="7" t="s">
        <v>17</v>
      </c>
      <c r="AK358" s="81">
        <v>0.20235045693394199</v>
      </c>
      <c r="AL358" s="81">
        <v>2.1229211723819801E-3</v>
      </c>
    </row>
    <row r="359" spans="1:38" x14ac:dyDescent="0.2">
      <c r="A359" s="7">
        <v>1039</v>
      </c>
      <c r="B359" s="7">
        <v>1039</v>
      </c>
      <c r="C359" s="7" t="s">
        <v>4047</v>
      </c>
      <c r="D359" s="7" t="s">
        <v>4048</v>
      </c>
      <c r="E359" s="4" t="s">
        <v>425</v>
      </c>
      <c r="F359" s="7" t="s">
        <v>4049</v>
      </c>
      <c r="G359" s="7" t="s">
        <v>4050</v>
      </c>
      <c r="H359" s="7" t="s">
        <v>78</v>
      </c>
      <c r="I359" s="7" t="s">
        <v>102</v>
      </c>
      <c r="J359" s="7" t="s">
        <v>53</v>
      </c>
      <c r="K359" s="7" t="s">
        <v>53</v>
      </c>
      <c r="L359" s="93" t="s">
        <v>951</v>
      </c>
      <c r="M359" s="93" t="s">
        <v>686</v>
      </c>
      <c r="N359" s="7" t="s">
        <v>62</v>
      </c>
      <c r="O359" s="7" t="s">
        <v>4051</v>
      </c>
      <c r="P359" s="7" t="s">
        <v>298</v>
      </c>
      <c r="Q359" s="7" t="s">
        <v>298</v>
      </c>
      <c r="R359" s="7" t="s">
        <v>298</v>
      </c>
      <c r="S359" s="7" t="s">
        <v>1212</v>
      </c>
      <c r="T359" s="80">
        <v>0.01</v>
      </c>
      <c r="U359" s="7" t="s">
        <v>3995</v>
      </c>
      <c r="V359" s="81">
        <v>1E-4</v>
      </c>
      <c r="W359" s="81">
        <v>7.4499999999999997E-2</v>
      </c>
      <c r="X359" s="4" t="s">
        <v>614</v>
      </c>
      <c r="Z359" s="7" t="s">
        <v>302</v>
      </c>
      <c r="AA359" s="7" t="s">
        <v>304</v>
      </c>
      <c r="AB359" s="7" t="s">
        <v>3996</v>
      </c>
      <c r="AC359" s="7"/>
      <c r="AD359" s="80">
        <v>169866.36</v>
      </c>
      <c r="AE359" s="78">
        <v>1</v>
      </c>
      <c r="AF359" s="103">
        <v>0</v>
      </c>
      <c r="AG359" s="80">
        <v>0</v>
      </c>
      <c r="AH359" s="7"/>
      <c r="AI359" s="7"/>
      <c r="AJ359" s="7" t="s">
        <v>17</v>
      </c>
      <c r="AK359" s="81">
        <v>7.1085901591962096E-10</v>
      </c>
      <c r="AL359" s="81">
        <v>7.4578415998686404E-12</v>
      </c>
    </row>
    <row r="360" spans="1:38" x14ac:dyDescent="0.2">
      <c r="A360" s="7">
        <v>1039</v>
      </c>
      <c r="B360" s="7">
        <v>1039</v>
      </c>
      <c r="C360" s="7" t="s">
        <v>4058</v>
      </c>
      <c r="D360" s="7" t="s">
        <v>4059</v>
      </c>
      <c r="E360" s="4" t="s">
        <v>425</v>
      </c>
      <c r="F360" s="7" t="s">
        <v>4060</v>
      </c>
      <c r="G360" s="7" t="s">
        <v>4061</v>
      </c>
      <c r="H360" s="7" t="s">
        <v>76</v>
      </c>
      <c r="I360" s="7" t="s">
        <v>229</v>
      </c>
      <c r="J360" s="7" t="s">
        <v>53</v>
      </c>
      <c r="K360" s="7" t="s">
        <v>53</v>
      </c>
      <c r="L360" s="93" t="s">
        <v>951</v>
      </c>
      <c r="M360" s="7" t="s">
        <v>102</v>
      </c>
      <c r="N360" s="7" t="s">
        <v>62</v>
      </c>
      <c r="O360" s="7" t="s">
        <v>4062</v>
      </c>
      <c r="P360" s="7" t="s">
        <v>298</v>
      </c>
      <c r="Q360" s="7" t="s">
        <v>298</v>
      </c>
      <c r="R360" s="7" t="s">
        <v>298</v>
      </c>
      <c r="S360" s="7" t="s">
        <v>1212</v>
      </c>
      <c r="T360" s="80">
        <v>0.01</v>
      </c>
      <c r="U360" s="7" t="s">
        <v>4040</v>
      </c>
      <c r="V360" s="81">
        <v>1E-4</v>
      </c>
      <c r="W360" s="81">
        <v>4.4999999999999998E-2</v>
      </c>
      <c r="X360" s="4" t="s">
        <v>614</v>
      </c>
      <c r="Z360" s="7" t="s">
        <v>302</v>
      </c>
      <c r="AA360" s="7" t="s">
        <v>304</v>
      </c>
      <c r="AB360" s="7" t="s">
        <v>3996</v>
      </c>
      <c r="AC360" s="7"/>
      <c r="AD360" s="80">
        <v>121318.98</v>
      </c>
      <c r="AE360" s="78">
        <v>1</v>
      </c>
      <c r="AF360" s="103">
        <v>3.3180000000000001</v>
      </c>
      <c r="AG360" s="80">
        <v>4.0250000000000004</v>
      </c>
      <c r="AH360" s="7"/>
      <c r="AI360" s="7"/>
      <c r="AJ360" s="7" t="s">
        <v>17</v>
      </c>
      <c r="AK360" s="81">
        <v>1.6844685325723E-3</v>
      </c>
      <c r="AL360" s="81">
        <v>1.76722798959448E-5</v>
      </c>
    </row>
    <row r="361" spans="1:38" x14ac:dyDescent="0.2">
      <c r="A361" s="7">
        <v>1039</v>
      </c>
      <c r="B361" s="7">
        <v>1039</v>
      </c>
      <c r="C361" s="7" t="s">
        <v>4063</v>
      </c>
      <c r="D361" s="7" t="s">
        <v>4064</v>
      </c>
      <c r="E361" s="4" t="s">
        <v>425</v>
      </c>
      <c r="F361" s="7" t="s">
        <v>4065</v>
      </c>
      <c r="G361" s="7" t="s">
        <v>4066</v>
      </c>
      <c r="H361" s="7" t="s">
        <v>76</v>
      </c>
      <c r="I361" s="7" t="s">
        <v>229</v>
      </c>
      <c r="J361" s="7" t="s">
        <v>53</v>
      </c>
      <c r="K361" s="7" t="s">
        <v>207</v>
      </c>
      <c r="L361" s="93" t="s">
        <v>951</v>
      </c>
      <c r="M361" s="7" t="s">
        <v>102</v>
      </c>
      <c r="N361" s="7" t="s">
        <v>62</v>
      </c>
      <c r="O361" s="7" t="s">
        <v>4067</v>
      </c>
      <c r="P361" s="7" t="s">
        <v>298</v>
      </c>
      <c r="Q361" s="7" t="s">
        <v>298</v>
      </c>
      <c r="R361" s="7" t="s">
        <v>298</v>
      </c>
      <c r="S361" s="7" t="s">
        <v>1212</v>
      </c>
      <c r="T361" s="80">
        <v>0.01</v>
      </c>
      <c r="U361" s="7" t="s">
        <v>4068</v>
      </c>
      <c r="V361" s="81">
        <v>1E-4</v>
      </c>
      <c r="W361" s="81">
        <v>0.13413600000000001</v>
      </c>
      <c r="X361" s="4" t="s">
        <v>614</v>
      </c>
      <c r="Z361" s="7" t="s">
        <v>302</v>
      </c>
      <c r="AA361" s="7" t="s">
        <v>304</v>
      </c>
      <c r="AB361" s="7" t="s">
        <v>3996</v>
      </c>
      <c r="AC361" s="7"/>
      <c r="AD361" s="80">
        <v>9189.91</v>
      </c>
      <c r="AE361" s="78">
        <v>1</v>
      </c>
      <c r="AF361" s="103">
        <v>0</v>
      </c>
      <c r="AG361" s="80">
        <v>0</v>
      </c>
      <c r="AH361" s="7"/>
      <c r="AI361" s="7"/>
      <c r="AJ361" s="7" t="s">
        <v>17</v>
      </c>
      <c r="AK361" s="81">
        <v>3.8458058317078697E-11</v>
      </c>
      <c r="AL361" s="81">
        <v>4.0347537380002E-13</v>
      </c>
    </row>
    <row r="362" spans="1:38" x14ac:dyDescent="0.2">
      <c r="A362" s="7">
        <v>1039</v>
      </c>
      <c r="B362" s="7">
        <v>1039</v>
      </c>
      <c r="C362" s="7" t="s">
        <v>4188</v>
      </c>
      <c r="D362" s="7" t="s">
        <v>4189</v>
      </c>
      <c r="E362" s="4" t="s">
        <v>425</v>
      </c>
      <c r="F362" s="7" t="s">
        <v>4190</v>
      </c>
      <c r="G362" s="7" t="s">
        <v>4191</v>
      </c>
      <c r="H362" s="7" t="s">
        <v>76</v>
      </c>
      <c r="I362" s="7" t="s">
        <v>102</v>
      </c>
      <c r="J362" s="7" t="s">
        <v>53</v>
      </c>
      <c r="K362" s="7" t="s">
        <v>53</v>
      </c>
      <c r="L362" s="93" t="s">
        <v>951</v>
      </c>
      <c r="M362" s="7" t="s">
        <v>102</v>
      </c>
      <c r="N362" s="7" t="s">
        <v>62</v>
      </c>
      <c r="O362" s="7" t="s">
        <v>4192</v>
      </c>
      <c r="P362" s="7" t="s">
        <v>298</v>
      </c>
      <c r="Q362" s="7" t="s">
        <v>298</v>
      </c>
      <c r="R362" s="7" t="s">
        <v>298</v>
      </c>
      <c r="S362" s="7" t="s">
        <v>1212</v>
      </c>
      <c r="T362" s="80">
        <v>0.01</v>
      </c>
      <c r="U362" s="7" t="s">
        <v>4193</v>
      </c>
      <c r="V362" s="81">
        <v>1E-4</v>
      </c>
      <c r="W362" s="81">
        <v>5.8500000000000003E-2</v>
      </c>
      <c r="X362" s="4" t="s">
        <v>614</v>
      </c>
      <c r="Z362" s="7" t="s">
        <v>302</v>
      </c>
      <c r="AA362" s="7" t="s">
        <v>304</v>
      </c>
      <c r="AB362" s="7" t="s">
        <v>3996</v>
      </c>
      <c r="AC362" s="7"/>
      <c r="AD362" s="80">
        <v>308990.09999999998</v>
      </c>
      <c r="AE362" s="78">
        <v>1</v>
      </c>
      <c r="AF362" s="103">
        <v>0</v>
      </c>
      <c r="AG362" s="80">
        <v>0</v>
      </c>
      <c r="AH362" s="7"/>
      <c r="AI362" s="7"/>
      <c r="AJ362" s="7" t="s">
        <v>17</v>
      </c>
      <c r="AK362" s="81">
        <v>1.2930659043668501E-9</v>
      </c>
      <c r="AL362" s="81">
        <v>1.3565953975393199E-11</v>
      </c>
    </row>
    <row r="363" spans="1:38" x14ac:dyDescent="0.2">
      <c r="A363" s="7">
        <v>1039</v>
      </c>
      <c r="B363" s="7">
        <v>1039</v>
      </c>
      <c r="C363" s="7" t="s">
        <v>4069</v>
      </c>
      <c r="D363" s="7" t="s">
        <v>4070</v>
      </c>
      <c r="E363" s="4" t="s">
        <v>425</v>
      </c>
      <c r="F363" s="7" t="s">
        <v>4071</v>
      </c>
      <c r="G363" s="7" t="s">
        <v>4072</v>
      </c>
      <c r="H363" s="7" t="s">
        <v>76</v>
      </c>
      <c r="I363" s="7" t="s">
        <v>306</v>
      </c>
      <c r="J363" s="7" t="s">
        <v>53</v>
      </c>
      <c r="K363" s="7" t="s">
        <v>53</v>
      </c>
      <c r="L363" s="93" t="s">
        <v>951</v>
      </c>
      <c r="M363" s="7" t="s">
        <v>102</v>
      </c>
      <c r="N363" s="7" t="s">
        <v>62</v>
      </c>
      <c r="O363" s="7" t="s">
        <v>4073</v>
      </c>
      <c r="P363" s="7" t="s">
        <v>298</v>
      </c>
      <c r="Q363" s="7" t="s">
        <v>298</v>
      </c>
      <c r="R363" s="7" t="s">
        <v>298</v>
      </c>
      <c r="S363" s="7" t="s">
        <v>1212</v>
      </c>
      <c r="T363" s="80">
        <v>0.01</v>
      </c>
      <c r="U363" s="7" t="s">
        <v>4074</v>
      </c>
      <c r="V363" s="81">
        <v>1E-4</v>
      </c>
      <c r="W363" s="81">
        <v>4.4999999999999998E-2</v>
      </c>
      <c r="X363" s="4" t="s">
        <v>614</v>
      </c>
      <c r="Z363" s="7" t="s">
        <v>302</v>
      </c>
      <c r="AA363" s="7" t="s">
        <v>304</v>
      </c>
      <c r="AB363" s="7" t="s">
        <v>3996</v>
      </c>
      <c r="AC363" s="7"/>
      <c r="AD363" s="80">
        <v>431104.15</v>
      </c>
      <c r="AE363" s="78">
        <v>1</v>
      </c>
      <c r="AF363" s="103">
        <v>0</v>
      </c>
      <c r="AG363" s="80">
        <v>0</v>
      </c>
      <c r="AH363" s="7"/>
      <c r="AI363" s="7"/>
      <c r="AJ363" s="7" t="s">
        <v>17</v>
      </c>
      <c r="AK363" s="81">
        <v>1.8040904145344901E-9</v>
      </c>
      <c r="AL363" s="81">
        <v>1.89272700241885E-11</v>
      </c>
    </row>
    <row r="364" spans="1:38" x14ac:dyDescent="0.2">
      <c r="A364" s="7">
        <v>1039</v>
      </c>
      <c r="B364" s="7">
        <v>1039</v>
      </c>
      <c r="C364" s="7" t="s">
        <v>4194</v>
      </c>
      <c r="D364" s="7" t="s">
        <v>4195</v>
      </c>
      <c r="E364" s="4" t="s">
        <v>78</v>
      </c>
      <c r="F364" s="7" t="s">
        <v>4196</v>
      </c>
      <c r="G364" s="7" t="s">
        <v>4197</v>
      </c>
      <c r="H364" s="7" t="s">
        <v>76</v>
      </c>
      <c r="I364" s="7" t="s">
        <v>102</v>
      </c>
      <c r="J364" s="7" t="s">
        <v>53</v>
      </c>
      <c r="K364" s="7" t="s">
        <v>204</v>
      </c>
      <c r="L364" s="93" t="s">
        <v>951</v>
      </c>
      <c r="M364" s="7" t="s">
        <v>102</v>
      </c>
      <c r="N364" s="7" t="s">
        <v>62</v>
      </c>
      <c r="O364" s="7" t="s">
        <v>4198</v>
      </c>
      <c r="P364" s="7" t="s">
        <v>298</v>
      </c>
      <c r="Q364" s="7" t="s">
        <v>298</v>
      </c>
      <c r="R364" s="7" t="s">
        <v>298</v>
      </c>
      <c r="S364" s="7" t="s">
        <v>1212</v>
      </c>
      <c r="T364" s="80">
        <v>0.01</v>
      </c>
      <c r="U364" s="7" t="s">
        <v>4199</v>
      </c>
      <c r="V364" s="81">
        <v>1E-4</v>
      </c>
      <c r="W364" s="81">
        <v>8.1500000000000003E-2</v>
      </c>
      <c r="X364" s="4" t="s">
        <v>614</v>
      </c>
      <c r="Z364" s="7" t="s">
        <v>302</v>
      </c>
      <c r="AA364" s="7" t="s">
        <v>304</v>
      </c>
      <c r="AB364" s="7" t="s">
        <v>3996</v>
      </c>
      <c r="AC364" s="7"/>
      <c r="AD364" s="80">
        <v>355.5</v>
      </c>
      <c r="AE364" s="78">
        <v>1</v>
      </c>
      <c r="AF364" s="103">
        <v>201</v>
      </c>
      <c r="AG364" s="80">
        <v>0.71499999999999997</v>
      </c>
      <c r="AH364" s="7"/>
      <c r="AI364" s="7"/>
      <c r="AJ364" s="7" t="s">
        <v>17</v>
      </c>
      <c r="AK364" s="81">
        <v>2.9902793238193001E-4</v>
      </c>
      <c r="AL364" s="81">
        <v>3.1371944417918499E-6</v>
      </c>
    </row>
    <row r="365" spans="1:38" x14ac:dyDescent="0.2">
      <c r="A365" s="7">
        <v>1039</v>
      </c>
      <c r="B365" s="7">
        <v>1039</v>
      </c>
      <c r="C365" s="7" t="s">
        <v>4020</v>
      </c>
      <c r="D365" s="7" t="s">
        <v>4021</v>
      </c>
      <c r="E365" s="4" t="s">
        <v>425</v>
      </c>
      <c r="F365" s="7" t="s">
        <v>4075</v>
      </c>
      <c r="G365" s="7" t="s">
        <v>4076</v>
      </c>
      <c r="H365" s="7" t="s">
        <v>76</v>
      </c>
      <c r="I365" s="7" t="s">
        <v>229</v>
      </c>
      <c r="J365" s="7" t="s">
        <v>53</v>
      </c>
      <c r="K365" s="7" t="s">
        <v>53</v>
      </c>
      <c r="L365" s="93" t="s">
        <v>951</v>
      </c>
      <c r="M365" s="7" t="s">
        <v>140</v>
      </c>
      <c r="N365" s="7" t="s">
        <v>62</v>
      </c>
      <c r="O365" s="7" t="s">
        <v>4077</v>
      </c>
      <c r="P365" s="7" t="s">
        <v>298</v>
      </c>
      <c r="Q365" s="7" t="s">
        <v>298</v>
      </c>
      <c r="R365" s="7" t="s">
        <v>298</v>
      </c>
      <c r="S365" s="7" t="s">
        <v>1212</v>
      </c>
      <c r="T365" s="80">
        <v>0.01</v>
      </c>
      <c r="U365" s="7" t="s">
        <v>4078</v>
      </c>
      <c r="V365" s="81">
        <v>1E-4</v>
      </c>
      <c r="W365" s="81">
        <v>7.0999999999999994E-2</v>
      </c>
      <c r="X365" s="4" t="s">
        <v>614</v>
      </c>
      <c r="Z365" s="7" t="s">
        <v>302</v>
      </c>
      <c r="AA365" s="7" t="s">
        <v>304</v>
      </c>
      <c r="AB365" s="7" t="s">
        <v>3996</v>
      </c>
      <c r="AC365" s="7"/>
      <c r="AD365" s="80">
        <v>1412.64</v>
      </c>
      <c r="AE365" s="78">
        <v>1</v>
      </c>
      <c r="AF365" s="103">
        <v>2257.06</v>
      </c>
      <c r="AG365" s="80">
        <v>31.884</v>
      </c>
      <c r="AH365" s="7"/>
      <c r="AI365" s="7"/>
      <c r="AJ365" s="7" t="s">
        <v>17</v>
      </c>
      <c r="AK365" s="81">
        <v>1.33429143768909E-2</v>
      </c>
      <c r="AL365" s="81">
        <v>1.3998463784654799E-4</v>
      </c>
    </row>
    <row r="366" spans="1:38" x14ac:dyDescent="0.2">
      <c r="A366" s="7">
        <v>1039</v>
      </c>
      <c r="B366" s="7">
        <v>1039</v>
      </c>
      <c r="C366" s="7" t="s">
        <v>4025</v>
      </c>
      <c r="D366" s="7" t="s">
        <v>4026</v>
      </c>
      <c r="E366" s="4" t="s">
        <v>425</v>
      </c>
      <c r="F366" s="7" t="s">
        <v>4200</v>
      </c>
      <c r="G366" s="7" t="s">
        <v>4201</v>
      </c>
      <c r="H366" s="7" t="s">
        <v>76</v>
      </c>
      <c r="I366" s="7" t="s">
        <v>102</v>
      </c>
      <c r="J366" s="7" t="s">
        <v>53</v>
      </c>
      <c r="K366" s="7" t="s">
        <v>53</v>
      </c>
      <c r="L366" s="93" t="s">
        <v>951</v>
      </c>
      <c r="M366" s="7" t="s">
        <v>102</v>
      </c>
      <c r="N366" s="7" t="s">
        <v>62</v>
      </c>
      <c r="O366" s="7" t="s">
        <v>4202</v>
      </c>
      <c r="P366" s="7" t="s">
        <v>2124</v>
      </c>
      <c r="Q366" s="7" t="s">
        <v>65</v>
      </c>
      <c r="R366" s="7" t="s">
        <v>57</v>
      </c>
      <c r="S366" s="7" t="s">
        <v>1212</v>
      </c>
      <c r="T366" s="80">
        <v>0.01</v>
      </c>
      <c r="U366" s="7" t="s">
        <v>4002</v>
      </c>
      <c r="V366" s="81">
        <v>1E-4</v>
      </c>
      <c r="W366" s="81">
        <v>8.5000000000000006E-2</v>
      </c>
      <c r="X366" s="4" t="s">
        <v>614</v>
      </c>
      <c r="Z366" s="7" t="s">
        <v>302</v>
      </c>
      <c r="AA366" s="7" t="s">
        <v>304</v>
      </c>
      <c r="AB366" s="7" t="s">
        <v>3996</v>
      </c>
      <c r="AC366" s="7"/>
      <c r="AD366" s="80">
        <v>760.27</v>
      </c>
      <c r="AE366" s="78">
        <v>1</v>
      </c>
      <c r="AF366" s="103">
        <v>219.86</v>
      </c>
      <c r="AG366" s="80">
        <v>1.6719999999999999</v>
      </c>
      <c r="AH366" s="7"/>
      <c r="AI366" s="7"/>
      <c r="AJ366" s="7" t="s">
        <v>17</v>
      </c>
      <c r="AK366" s="81">
        <v>6.9950395250443695E-4</v>
      </c>
      <c r="AL366" s="81">
        <v>7.3387121207308603E-6</v>
      </c>
    </row>
    <row r="367" spans="1:38" x14ac:dyDescent="0.2">
      <c r="A367" s="7">
        <v>1039</v>
      </c>
      <c r="B367" s="7">
        <v>1039</v>
      </c>
      <c r="C367" s="7" t="s">
        <v>4025</v>
      </c>
      <c r="D367" s="7" t="s">
        <v>4026</v>
      </c>
      <c r="E367" s="4" t="s">
        <v>425</v>
      </c>
      <c r="F367" s="7" t="s">
        <v>4203</v>
      </c>
      <c r="G367" s="7" t="s">
        <v>4204</v>
      </c>
      <c r="H367" s="7" t="s">
        <v>78</v>
      </c>
      <c r="I367" s="7" t="s">
        <v>102</v>
      </c>
      <c r="J367" s="7" t="s">
        <v>53</v>
      </c>
      <c r="K367" s="7" t="s">
        <v>53</v>
      </c>
      <c r="L367" s="93" t="s">
        <v>951</v>
      </c>
      <c r="M367" s="7" t="s">
        <v>102</v>
      </c>
      <c r="N367" s="7" t="s">
        <v>62</v>
      </c>
      <c r="O367" s="7" t="s">
        <v>4205</v>
      </c>
      <c r="P367" s="7" t="s">
        <v>2124</v>
      </c>
      <c r="Q367" s="7" t="s">
        <v>65</v>
      </c>
      <c r="R367" s="7" t="s">
        <v>57</v>
      </c>
      <c r="S367" s="7" t="s">
        <v>1212</v>
      </c>
      <c r="T367" s="80">
        <v>0.01</v>
      </c>
      <c r="U367" s="7" t="s">
        <v>4182</v>
      </c>
      <c r="V367" s="81">
        <v>1E-4</v>
      </c>
      <c r="W367" s="81">
        <v>8.5000000000000006E-2</v>
      </c>
      <c r="X367" s="4" t="s">
        <v>614</v>
      </c>
      <c r="Z367" s="7" t="s">
        <v>302</v>
      </c>
      <c r="AA367" s="7" t="s">
        <v>304</v>
      </c>
      <c r="AB367" s="7" t="s">
        <v>3996</v>
      </c>
      <c r="AC367" s="7"/>
      <c r="AD367" s="80">
        <v>411.13</v>
      </c>
      <c r="AE367" s="78">
        <v>1</v>
      </c>
      <c r="AF367" s="103">
        <v>219.86</v>
      </c>
      <c r="AG367" s="80">
        <v>0.90400000000000003</v>
      </c>
      <c r="AH367" s="7"/>
      <c r="AI367" s="7"/>
      <c r="AJ367" s="7" t="s">
        <v>17</v>
      </c>
      <c r="AK367" s="81">
        <v>3.7826964103956402E-4</v>
      </c>
      <c r="AL367" s="81">
        <v>3.9685436939456701E-6</v>
      </c>
    </row>
    <row r="368" spans="1:38" x14ac:dyDescent="0.2">
      <c r="A368" s="7">
        <v>1039</v>
      </c>
      <c r="B368" s="7">
        <v>1039</v>
      </c>
      <c r="C368" s="7" t="s">
        <v>4206</v>
      </c>
      <c r="D368" s="7" t="s">
        <v>4207</v>
      </c>
      <c r="E368" s="4" t="s">
        <v>425</v>
      </c>
      <c r="F368" s="7" t="s">
        <v>4208</v>
      </c>
      <c r="G368" s="7" t="s">
        <v>4209</v>
      </c>
      <c r="H368" s="7" t="s">
        <v>76</v>
      </c>
      <c r="I368" s="7" t="s">
        <v>229</v>
      </c>
      <c r="J368" s="7" t="s">
        <v>53</v>
      </c>
      <c r="K368" s="7" t="s">
        <v>53</v>
      </c>
      <c r="L368" s="93" t="s">
        <v>951</v>
      </c>
      <c r="M368" s="7" t="s">
        <v>102</v>
      </c>
      <c r="N368" s="7" t="s">
        <v>62</v>
      </c>
      <c r="O368" s="7" t="s">
        <v>4062</v>
      </c>
      <c r="P368" s="7" t="s">
        <v>298</v>
      </c>
      <c r="Q368" s="7" t="s">
        <v>298</v>
      </c>
      <c r="R368" s="7" t="s">
        <v>298</v>
      </c>
      <c r="S368" s="7" t="s">
        <v>1212</v>
      </c>
      <c r="T368" s="80">
        <v>0.01</v>
      </c>
      <c r="U368" s="7" t="s">
        <v>4182</v>
      </c>
      <c r="V368" s="81">
        <v>1E-4</v>
      </c>
      <c r="W368" s="81">
        <v>0.05</v>
      </c>
      <c r="X368" s="4" t="s">
        <v>614</v>
      </c>
      <c r="Z368" s="7" t="s">
        <v>302</v>
      </c>
      <c r="AA368" s="7" t="s">
        <v>304</v>
      </c>
      <c r="AB368" s="7" t="s">
        <v>3996</v>
      </c>
      <c r="AC368" s="7"/>
      <c r="AD368" s="80">
        <v>8598.7000000000007</v>
      </c>
      <c r="AE368" s="78">
        <v>1</v>
      </c>
      <c r="AF368" s="103">
        <v>1</v>
      </c>
      <c r="AG368" s="80">
        <v>8.5999999999999993E-2</v>
      </c>
      <c r="AH368" s="7"/>
      <c r="AI368" s="7"/>
      <c r="AJ368" s="7" t="s">
        <v>17</v>
      </c>
      <c r="AK368" s="81">
        <v>3.5983954799455602E-5</v>
      </c>
      <c r="AL368" s="81">
        <v>3.7751878926934399E-7</v>
      </c>
    </row>
    <row r="369" spans="1:38" x14ac:dyDescent="0.2">
      <c r="A369" s="7">
        <v>1039</v>
      </c>
      <c r="B369" s="7">
        <v>1039</v>
      </c>
      <c r="C369" s="7" t="s">
        <v>4210</v>
      </c>
      <c r="D369" s="7" t="s">
        <v>4211</v>
      </c>
      <c r="E369" s="4" t="s">
        <v>425</v>
      </c>
      <c r="F369" s="7" t="s">
        <v>4212</v>
      </c>
      <c r="G369" s="7" t="s">
        <v>4213</v>
      </c>
      <c r="H369" s="7" t="s">
        <v>76</v>
      </c>
      <c r="I369" s="7" t="s">
        <v>230</v>
      </c>
      <c r="J369" s="7" t="s">
        <v>61</v>
      </c>
      <c r="K369" s="7" t="s">
        <v>53</v>
      </c>
      <c r="L369" s="93" t="s">
        <v>951</v>
      </c>
      <c r="M369" s="7" t="s">
        <v>267</v>
      </c>
      <c r="N369" s="7" t="s">
        <v>62</v>
      </c>
      <c r="O369" s="7" t="s">
        <v>4214</v>
      </c>
      <c r="P369" s="7" t="s">
        <v>1525</v>
      </c>
      <c r="Q369" s="7" t="s">
        <v>96</v>
      </c>
      <c r="R369" s="7" t="s">
        <v>57</v>
      </c>
      <c r="S369" s="7" t="s">
        <v>1206</v>
      </c>
      <c r="T369" s="80">
        <v>6.56</v>
      </c>
      <c r="U369" s="7" t="s">
        <v>1867</v>
      </c>
      <c r="V369" s="81">
        <v>7.5899999999999995E-2</v>
      </c>
      <c r="W369" s="81">
        <v>8.5000000000000006E-2</v>
      </c>
      <c r="X369" s="4" t="s">
        <v>614</v>
      </c>
      <c r="Z369" s="7" t="s">
        <v>769</v>
      </c>
      <c r="AA369" s="7" t="s">
        <v>305</v>
      </c>
      <c r="AB369" s="7" t="s">
        <v>2841</v>
      </c>
      <c r="AC369" s="7"/>
      <c r="AD369" s="80">
        <v>32000</v>
      </c>
      <c r="AE369" s="78">
        <v>3.71</v>
      </c>
      <c r="AF369" s="103">
        <v>106.8</v>
      </c>
      <c r="AG369" s="80">
        <v>126.79300000000001</v>
      </c>
      <c r="AH369" s="7"/>
      <c r="AI369" s="7"/>
      <c r="AJ369" s="7" t="s">
        <v>17</v>
      </c>
      <c r="AK369" s="81">
        <v>5.3060487533338502E-2</v>
      </c>
      <c r="AL369" s="81">
        <v>5.5667397103139195E-4</v>
      </c>
    </row>
    <row r="370" spans="1:38" x14ac:dyDescent="0.2">
      <c r="A370" s="7">
        <v>1039</v>
      </c>
      <c r="B370" s="7">
        <v>1039</v>
      </c>
      <c r="C370" s="7" t="s">
        <v>4210</v>
      </c>
      <c r="D370" s="7" t="s">
        <v>5171</v>
      </c>
      <c r="E370" s="4" t="s">
        <v>426</v>
      </c>
      <c r="F370" s="7" t="s">
        <v>4215</v>
      </c>
      <c r="G370" s="7" t="s">
        <v>4216</v>
      </c>
      <c r="H370" s="7" t="s">
        <v>76</v>
      </c>
      <c r="I370" s="7" t="s">
        <v>230</v>
      </c>
      <c r="J370" s="7" t="s">
        <v>61</v>
      </c>
      <c r="K370" s="7" t="s">
        <v>53</v>
      </c>
      <c r="L370" s="93" t="s">
        <v>951</v>
      </c>
      <c r="M370" s="7" t="s">
        <v>267</v>
      </c>
      <c r="N370" s="7" t="s">
        <v>62</v>
      </c>
      <c r="O370" s="7" t="s">
        <v>4217</v>
      </c>
      <c r="P370" s="7" t="s">
        <v>1525</v>
      </c>
      <c r="Q370" s="7" t="s">
        <v>96</v>
      </c>
      <c r="R370" s="7" t="s">
        <v>57</v>
      </c>
      <c r="S370" s="7" t="s">
        <v>1206</v>
      </c>
      <c r="T370" s="80">
        <v>3.22</v>
      </c>
      <c r="U370" s="7" t="s">
        <v>4218</v>
      </c>
      <c r="V370" s="81">
        <v>0.08</v>
      </c>
      <c r="W370" s="81">
        <v>5.3749999999999999E-2</v>
      </c>
      <c r="X370" s="4" t="s">
        <v>614</v>
      </c>
      <c r="Z370" s="7" t="s">
        <v>769</v>
      </c>
      <c r="AA370" s="7" t="s">
        <v>305</v>
      </c>
      <c r="AB370" s="7" t="s">
        <v>2841</v>
      </c>
      <c r="AC370" s="7"/>
      <c r="AD370" s="80">
        <v>16000</v>
      </c>
      <c r="AE370" s="78">
        <v>3.71</v>
      </c>
      <c r="AF370" s="103">
        <v>92.58</v>
      </c>
      <c r="AG370" s="80">
        <v>54.954999999999998</v>
      </c>
      <c r="AH370" s="7"/>
      <c r="AI370" s="7"/>
      <c r="AJ370" s="7" t="s">
        <v>17</v>
      </c>
      <c r="AK370" s="81">
        <v>2.2997846141556502E-2</v>
      </c>
      <c r="AL370" s="81">
        <v>2.4127751047793201E-4</v>
      </c>
    </row>
    <row r="371" spans="1:38" x14ac:dyDescent="0.2">
      <c r="A371" s="7">
        <v>1039</v>
      </c>
      <c r="B371" s="7">
        <v>1039</v>
      </c>
      <c r="C371" s="7" t="s">
        <v>4224</v>
      </c>
      <c r="D371" s="7" t="s">
        <v>4225</v>
      </c>
      <c r="E371" s="4" t="s">
        <v>425</v>
      </c>
      <c r="F371" s="7" t="s">
        <v>4226</v>
      </c>
      <c r="G371" s="7" t="s">
        <v>4227</v>
      </c>
      <c r="H371" s="7" t="s">
        <v>76</v>
      </c>
      <c r="I371" s="7" t="s">
        <v>230</v>
      </c>
      <c r="J371" s="7" t="s">
        <v>53</v>
      </c>
      <c r="K371" s="7" t="s">
        <v>317</v>
      </c>
      <c r="L371" s="93" t="s">
        <v>951</v>
      </c>
      <c r="M371" s="7" t="s">
        <v>265</v>
      </c>
      <c r="N371" s="7" t="s">
        <v>62</v>
      </c>
      <c r="O371" s="7" t="s">
        <v>4228</v>
      </c>
      <c r="P371" s="7" t="s">
        <v>1519</v>
      </c>
      <c r="Q371" s="7" t="s">
        <v>96</v>
      </c>
      <c r="R371" s="7" t="s">
        <v>57</v>
      </c>
      <c r="S371" s="7" t="s">
        <v>1206</v>
      </c>
      <c r="T371" s="80">
        <v>9.16</v>
      </c>
      <c r="U371" s="7" t="s">
        <v>4229</v>
      </c>
      <c r="V371" s="81">
        <v>6.3799999999999996E-2</v>
      </c>
      <c r="W371" s="81">
        <v>6.3750000000000001E-2</v>
      </c>
      <c r="X371" s="4" t="s">
        <v>614</v>
      </c>
      <c r="Z371" s="7" t="s">
        <v>769</v>
      </c>
      <c r="AA371" s="7" t="s">
        <v>305</v>
      </c>
      <c r="AB371" s="7" t="s">
        <v>2841</v>
      </c>
      <c r="AC371" s="7"/>
      <c r="AD371" s="80">
        <v>177028</v>
      </c>
      <c r="AE371" s="78">
        <v>3.71</v>
      </c>
      <c r="AF371" s="103">
        <v>102.96</v>
      </c>
      <c r="AG371" s="80">
        <v>676.21400000000006</v>
      </c>
      <c r="AH371" s="7"/>
      <c r="AI371" s="7"/>
      <c r="AJ371" s="7" t="s">
        <v>17</v>
      </c>
      <c r="AK371" s="81">
        <v>0.28298310129531201</v>
      </c>
      <c r="AL371" s="81">
        <v>2.9688631608193001E-3</v>
      </c>
    </row>
    <row r="372" spans="1:38" x14ac:dyDescent="0.2">
      <c r="A372" s="7">
        <v>1039</v>
      </c>
      <c r="B372" s="7">
        <v>1039</v>
      </c>
      <c r="C372" s="7" t="s">
        <v>4219</v>
      </c>
      <c r="D372" s="7" t="s">
        <v>4220</v>
      </c>
      <c r="E372" s="4" t="s">
        <v>425</v>
      </c>
      <c r="F372" s="7" t="s">
        <v>4230</v>
      </c>
      <c r="G372" s="7" t="s">
        <v>4231</v>
      </c>
      <c r="H372" s="7" t="s">
        <v>76</v>
      </c>
      <c r="I372" s="7" t="s">
        <v>230</v>
      </c>
      <c r="J372" s="7" t="s">
        <v>53</v>
      </c>
      <c r="K372" s="7" t="s">
        <v>53</v>
      </c>
      <c r="L372" s="93" t="s">
        <v>951</v>
      </c>
      <c r="M372" s="7" t="s">
        <v>267</v>
      </c>
      <c r="N372" s="7" t="s">
        <v>62</v>
      </c>
      <c r="O372" s="7" t="s">
        <v>4245</v>
      </c>
      <c r="P372" s="7" t="s">
        <v>1525</v>
      </c>
      <c r="Q372" s="7" t="s">
        <v>96</v>
      </c>
      <c r="R372" s="7" t="s">
        <v>57</v>
      </c>
      <c r="S372" s="7" t="s">
        <v>1206</v>
      </c>
      <c r="T372" s="80">
        <v>0.73</v>
      </c>
      <c r="U372" s="7" t="s">
        <v>1622</v>
      </c>
      <c r="V372" s="81">
        <v>7.6799999999999993E-2</v>
      </c>
      <c r="W372" s="81">
        <v>6.1249999999999999E-2</v>
      </c>
      <c r="X372" s="4" t="s">
        <v>614</v>
      </c>
      <c r="Z372" s="7" t="s">
        <v>769</v>
      </c>
      <c r="AA372" s="7" t="s">
        <v>305</v>
      </c>
      <c r="AB372" s="7" t="s">
        <v>2841</v>
      </c>
      <c r="AC372" s="7"/>
      <c r="AD372" s="80">
        <v>9000</v>
      </c>
      <c r="AE372" s="78">
        <v>3.71</v>
      </c>
      <c r="AF372" s="103">
        <v>100.52</v>
      </c>
      <c r="AG372" s="80">
        <v>33.564</v>
      </c>
      <c r="AH372" s="7"/>
      <c r="AI372" s="7"/>
      <c r="AJ372" s="7" t="s">
        <v>17</v>
      </c>
      <c r="AK372" s="81">
        <v>1.4045751949221899E-2</v>
      </c>
      <c r="AL372" s="81">
        <v>1.4735832400300801E-4</v>
      </c>
    </row>
    <row r="373" spans="1:38" x14ac:dyDescent="0.2">
      <c r="A373" s="7">
        <v>1039</v>
      </c>
      <c r="B373" s="7">
        <v>8056</v>
      </c>
      <c r="C373" s="7" t="s">
        <v>1696</v>
      </c>
      <c r="D373" s="7" t="s">
        <v>1697</v>
      </c>
      <c r="E373" s="4" t="s">
        <v>425</v>
      </c>
      <c r="F373" s="7" t="s">
        <v>4107</v>
      </c>
      <c r="G373" s="7" t="s">
        <v>4108</v>
      </c>
      <c r="H373" s="7" t="s">
        <v>76</v>
      </c>
      <c r="I373" s="7" t="s">
        <v>229</v>
      </c>
      <c r="J373" s="7" t="s">
        <v>53</v>
      </c>
      <c r="K373" s="7" t="s">
        <v>53</v>
      </c>
      <c r="L373" s="93" t="s">
        <v>951</v>
      </c>
      <c r="M373" s="7" t="s">
        <v>258</v>
      </c>
      <c r="N373" s="7" t="s">
        <v>62</v>
      </c>
      <c r="O373" s="7" t="s">
        <v>4109</v>
      </c>
      <c r="P373" s="7" t="s">
        <v>1205</v>
      </c>
      <c r="Q373" s="7" t="s">
        <v>65</v>
      </c>
      <c r="R373" s="7" t="s">
        <v>57</v>
      </c>
      <c r="S373" s="7" t="s">
        <v>1212</v>
      </c>
      <c r="T373" s="80">
        <v>9.51</v>
      </c>
      <c r="U373" s="7" t="s">
        <v>4110</v>
      </c>
      <c r="V373" s="81">
        <v>3.3730000000000003E-2</v>
      </c>
      <c r="W373" s="81">
        <v>4.1000000000000002E-2</v>
      </c>
      <c r="X373" s="4" t="s">
        <v>614</v>
      </c>
      <c r="Z373" s="7" t="s">
        <v>769</v>
      </c>
      <c r="AA373" s="7" t="s">
        <v>305</v>
      </c>
      <c r="AB373" s="7" t="s">
        <v>2841</v>
      </c>
      <c r="AC373" s="7"/>
      <c r="AD373" s="80">
        <v>800838.79</v>
      </c>
      <c r="AE373" s="78">
        <v>1</v>
      </c>
      <c r="AF373" s="103">
        <v>128.75</v>
      </c>
      <c r="AG373" s="80">
        <v>1031.08</v>
      </c>
      <c r="AH373" s="7"/>
      <c r="AI373" s="7"/>
      <c r="AJ373" s="7" t="s">
        <v>17</v>
      </c>
      <c r="AK373" s="81">
        <v>0.32038769117029098</v>
      </c>
      <c r="AL373" s="81">
        <v>2.9464303759629898E-3</v>
      </c>
    </row>
    <row r="374" spans="1:38" x14ac:dyDescent="0.2">
      <c r="A374" s="7">
        <v>1039</v>
      </c>
      <c r="B374" s="7">
        <v>8056</v>
      </c>
      <c r="C374" s="7" t="s">
        <v>4111</v>
      </c>
      <c r="D374" s="7" t="s">
        <v>4112</v>
      </c>
      <c r="E374" s="4" t="s">
        <v>425</v>
      </c>
      <c r="F374" s="7" t="s">
        <v>4113</v>
      </c>
      <c r="G374" s="7" t="s">
        <v>4114</v>
      </c>
      <c r="H374" s="7" t="s">
        <v>76</v>
      </c>
      <c r="I374" s="7" t="s">
        <v>228</v>
      </c>
      <c r="J374" s="7" t="s">
        <v>53</v>
      </c>
      <c r="K374" s="7" t="s">
        <v>53</v>
      </c>
      <c r="L374" s="93" t="s">
        <v>951</v>
      </c>
      <c r="M374" s="7" t="s">
        <v>686</v>
      </c>
      <c r="N374" s="7" t="s">
        <v>62</v>
      </c>
      <c r="O374" s="7" t="s">
        <v>4259</v>
      </c>
      <c r="P374" s="7" t="s">
        <v>1507</v>
      </c>
      <c r="Q374" s="7" t="s">
        <v>96</v>
      </c>
      <c r="R374" s="7" t="s">
        <v>57</v>
      </c>
      <c r="S374" s="7" t="s">
        <v>1212</v>
      </c>
      <c r="T374" s="80">
        <v>2.52</v>
      </c>
      <c r="U374" s="7" t="s">
        <v>1476</v>
      </c>
      <c r="V374" s="81">
        <v>6.3700000000000007E-2</v>
      </c>
      <c r="W374" s="81">
        <v>4.5999999999999999E-2</v>
      </c>
      <c r="X374" s="4" t="s">
        <v>614</v>
      </c>
      <c r="Z374" s="7" t="s">
        <v>769</v>
      </c>
      <c r="AA374" s="7" t="s">
        <v>305</v>
      </c>
      <c r="AB374" s="7" t="s">
        <v>2841</v>
      </c>
      <c r="AC374" s="7"/>
      <c r="AD374" s="80">
        <v>7925.63</v>
      </c>
      <c r="AE374" s="78">
        <v>1</v>
      </c>
      <c r="AF374" s="103">
        <v>97.11</v>
      </c>
      <c r="AG374" s="80">
        <v>7.6970000000000001</v>
      </c>
      <c r="AH374" s="7"/>
      <c r="AI374" s="7"/>
      <c r="AJ374" s="7" t="s">
        <v>17</v>
      </c>
      <c r="AK374" s="81">
        <v>2.3915597315483398E-3</v>
      </c>
      <c r="AL374" s="81">
        <v>2.19938669092582E-5</v>
      </c>
    </row>
    <row r="375" spans="1:38" x14ac:dyDescent="0.2">
      <c r="A375" s="7">
        <v>1039</v>
      </c>
      <c r="B375" s="7">
        <v>8056</v>
      </c>
      <c r="C375" s="7" t="s">
        <v>4116</v>
      </c>
      <c r="D375" s="7" t="s">
        <v>4117</v>
      </c>
      <c r="E375" s="4" t="s">
        <v>425</v>
      </c>
      <c r="F375" s="7" t="s">
        <v>4122</v>
      </c>
      <c r="G375" s="7" t="s">
        <v>4123</v>
      </c>
      <c r="H375" s="7" t="s">
        <v>76</v>
      </c>
      <c r="I375" s="7" t="s">
        <v>228</v>
      </c>
      <c r="J375" s="7" t="s">
        <v>53</v>
      </c>
      <c r="K375" s="7" t="s">
        <v>53</v>
      </c>
      <c r="L375" s="93" t="s">
        <v>951</v>
      </c>
      <c r="M375" s="7" t="s">
        <v>632</v>
      </c>
      <c r="N375" s="7" t="s">
        <v>62</v>
      </c>
      <c r="O375" s="7" t="s">
        <v>4214</v>
      </c>
      <c r="P375" s="7" t="s">
        <v>1205</v>
      </c>
      <c r="Q375" s="7" t="s">
        <v>65</v>
      </c>
      <c r="R375" s="7" t="s">
        <v>57</v>
      </c>
      <c r="S375" s="7" t="s">
        <v>1212</v>
      </c>
      <c r="T375" s="80">
        <v>0.94</v>
      </c>
      <c r="U375" s="7" t="s">
        <v>1553</v>
      </c>
      <c r="V375" s="81">
        <v>5.0700000000000002E-2</v>
      </c>
      <c r="W375" s="81">
        <v>2.5000000000000001E-2</v>
      </c>
      <c r="X375" s="4" t="s">
        <v>614</v>
      </c>
      <c r="Z375" s="7" t="s">
        <v>769</v>
      </c>
      <c r="AA375" s="7" t="s">
        <v>305</v>
      </c>
      <c r="AB375" s="7" t="s">
        <v>2841</v>
      </c>
      <c r="AC375" s="7"/>
      <c r="AD375" s="80">
        <v>15702.38</v>
      </c>
      <c r="AE375" s="78">
        <v>1</v>
      </c>
      <c r="AF375" s="103">
        <v>97.82</v>
      </c>
      <c r="AG375" s="80">
        <v>15.36</v>
      </c>
      <c r="AH375" s="7"/>
      <c r="AI375" s="7"/>
      <c r="AJ375" s="7" t="s">
        <v>17</v>
      </c>
      <c r="AK375" s="81">
        <v>4.7728372542689204E-3</v>
      </c>
      <c r="AL375" s="81">
        <v>4.3893173967258E-5</v>
      </c>
    </row>
    <row r="376" spans="1:38" x14ac:dyDescent="0.2">
      <c r="A376" s="7">
        <v>1039</v>
      </c>
      <c r="B376" s="7">
        <v>8056</v>
      </c>
      <c r="C376" s="7" t="s">
        <v>4124</v>
      </c>
      <c r="D376" s="7" t="s">
        <v>4125</v>
      </c>
      <c r="E376" s="4" t="s">
        <v>425</v>
      </c>
      <c r="F376" s="7" t="s">
        <v>4126</v>
      </c>
      <c r="G376" s="7" t="s">
        <v>4127</v>
      </c>
      <c r="H376" s="7" t="s">
        <v>76</v>
      </c>
      <c r="I376" s="7" t="s">
        <v>228</v>
      </c>
      <c r="J376" s="7" t="s">
        <v>53</v>
      </c>
      <c r="K376" s="7" t="s">
        <v>53</v>
      </c>
      <c r="L376" s="93" t="s">
        <v>951</v>
      </c>
      <c r="M376" s="7" t="s">
        <v>75</v>
      </c>
      <c r="N376" s="7" t="s">
        <v>62</v>
      </c>
      <c r="O376" s="7" t="s">
        <v>4266</v>
      </c>
      <c r="P376" s="7" t="s">
        <v>1647</v>
      </c>
      <c r="Q376" s="7" t="s">
        <v>96</v>
      </c>
      <c r="R376" s="7" t="s">
        <v>57</v>
      </c>
      <c r="S376" s="7" t="s">
        <v>1212</v>
      </c>
      <c r="T376" s="80">
        <v>1.41</v>
      </c>
      <c r="U376" s="7" t="s">
        <v>1833</v>
      </c>
      <c r="V376" s="81">
        <v>6.1699999999999998E-2</v>
      </c>
      <c r="W376" s="81">
        <v>4.2999999999999997E-2</v>
      </c>
      <c r="X376" s="4" t="s">
        <v>614</v>
      </c>
      <c r="Z376" s="7" t="s">
        <v>769</v>
      </c>
      <c r="AA376" s="7" t="s">
        <v>305</v>
      </c>
      <c r="AB376" s="7" t="s">
        <v>2841</v>
      </c>
      <c r="AC376" s="7"/>
      <c r="AD376" s="80">
        <v>9257.5</v>
      </c>
      <c r="AE376" s="78">
        <v>1</v>
      </c>
      <c r="AF376" s="103">
        <v>98.63</v>
      </c>
      <c r="AG376" s="80">
        <v>9.1310000000000002</v>
      </c>
      <c r="AH376" s="7"/>
      <c r="AI376" s="7"/>
      <c r="AJ376" s="7" t="s">
        <v>17</v>
      </c>
      <c r="AK376" s="81">
        <v>2.8371757431156601E-3</v>
      </c>
      <c r="AL376" s="81">
        <v>2.6091953660660801E-5</v>
      </c>
    </row>
    <row r="377" spans="1:38" x14ac:dyDescent="0.2">
      <c r="A377" s="7">
        <v>1039</v>
      </c>
      <c r="B377" s="7">
        <v>8056</v>
      </c>
      <c r="C377" s="7" t="s">
        <v>3499</v>
      </c>
      <c r="D377" s="7" t="s">
        <v>5172</v>
      </c>
      <c r="E377" s="4" t="s">
        <v>426</v>
      </c>
      <c r="F377" s="7" t="s">
        <v>4129</v>
      </c>
      <c r="G377" s="7" t="s">
        <v>4130</v>
      </c>
      <c r="H377" s="7" t="s">
        <v>76</v>
      </c>
      <c r="I377" s="7" t="s">
        <v>228</v>
      </c>
      <c r="J377" s="7" t="s">
        <v>53</v>
      </c>
      <c r="K377" s="7" t="s">
        <v>314</v>
      </c>
      <c r="L377" s="93" t="s">
        <v>951</v>
      </c>
      <c r="M377" s="7" t="s">
        <v>625</v>
      </c>
      <c r="N377" s="7" t="s">
        <v>62</v>
      </c>
      <c r="O377" s="7" t="s">
        <v>4261</v>
      </c>
      <c r="P377" s="7" t="s">
        <v>1562</v>
      </c>
      <c r="Q377" s="7" t="s">
        <v>65</v>
      </c>
      <c r="R377" s="7" t="s">
        <v>57</v>
      </c>
      <c r="S377" s="7" t="s">
        <v>1212</v>
      </c>
      <c r="T377" s="80">
        <v>3.31</v>
      </c>
      <c r="U377" s="7" t="s">
        <v>5181</v>
      </c>
      <c r="V377" s="81">
        <v>6.3299999999999995E-2</v>
      </c>
      <c r="W377" s="81">
        <v>3.3500000000000002E-2</v>
      </c>
      <c r="X377" s="4" t="s">
        <v>614</v>
      </c>
      <c r="Z377" s="7" t="s">
        <v>769</v>
      </c>
      <c r="AA377" s="7" t="s">
        <v>305</v>
      </c>
      <c r="AB377" s="7" t="s">
        <v>2841</v>
      </c>
      <c r="AC377" s="7"/>
      <c r="AD377" s="80">
        <v>48313.41</v>
      </c>
      <c r="AE377" s="78">
        <v>1</v>
      </c>
      <c r="AF377" s="103">
        <v>91.84</v>
      </c>
      <c r="AG377" s="80">
        <v>44.371000000000002</v>
      </c>
      <c r="AH377" s="7"/>
      <c r="AI377" s="7"/>
      <c r="AJ377" s="7" t="s">
        <v>17</v>
      </c>
      <c r="AK377" s="81">
        <v>1.37874214365536E-2</v>
      </c>
      <c r="AL377" s="81">
        <v>1.26795374624029E-4</v>
      </c>
    </row>
    <row r="378" spans="1:38" x14ac:dyDescent="0.2">
      <c r="A378" s="7">
        <v>1039</v>
      </c>
      <c r="B378" s="7">
        <v>8056</v>
      </c>
      <c r="C378" s="7" t="s">
        <v>4143</v>
      </c>
      <c r="D378" s="7" t="s">
        <v>4144</v>
      </c>
      <c r="E378" s="4" t="s">
        <v>425</v>
      </c>
      <c r="F378" s="7" t="s">
        <v>4145</v>
      </c>
      <c r="G378" s="7" t="s">
        <v>4146</v>
      </c>
      <c r="H378" s="7" t="s">
        <v>76</v>
      </c>
      <c r="I378" s="7" t="s">
        <v>229</v>
      </c>
      <c r="J378" s="7" t="s">
        <v>53</v>
      </c>
      <c r="K378" s="7" t="s">
        <v>53</v>
      </c>
      <c r="L378" s="93" t="s">
        <v>951</v>
      </c>
      <c r="M378" s="7" t="s">
        <v>258</v>
      </c>
      <c r="N378" s="7" t="s">
        <v>62</v>
      </c>
      <c r="O378" s="7" t="s">
        <v>4262</v>
      </c>
      <c r="P378" s="7" t="s">
        <v>1205</v>
      </c>
      <c r="Q378" s="7" t="s">
        <v>70</v>
      </c>
      <c r="R378" s="7" t="s">
        <v>57</v>
      </c>
      <c r="S378" s="7" t="s">
        <v>1212</v>
      </c>
      <c r="T378" s="80">
        <v>3.86</v>
      </c>
      <c r="U378" s="7" t="s">
        <v>1660</v>
      </c>
      <c r="V378" s="81">
        <v>3.0300000000000001E-2</v>
      </c>
      <c r="W378" s="81">
        <v>1.55E-2</v>
      </c>
      <c r="X378" s="4" t="s">
        <v>614</v>
      </c>
      <c r="Z378" s="7" t="s">
        <v>769</v>
      </c>
      <c r="AA378" s="7" t="s">
        <v>305</v>
      </c>
      <c r="AB378" s="7" t="s">
        <v>2841</v>
      </c>
      <c r="AC378" s="7"/>
      <c r="AD378" s="80">
        <v>44577</v>
      </c>
      <c r="AE378" s="78">
        <v>1</v>
      </c>
      <c r="AF378" s="103">
        <v>103.64</v>
      </c>
      <c r="AG378" s="80">
        <v>46.2</v>
      </c>
      <c r="AH378" s="7"/>
      <c r="AI378" s="7"/>
      <c r="AJ378" s="7" t="s">
        <v>17</v>
      </c>
      <c r="AK378" s="81">
        <v>1.43556124693599E-2</v>
      </c>
      <c r="AL378" s="81">
        <v>1.3202071680960099E-4</v>
      </c>
    </row>
    <row r="379" spans="1:38" x14ac:dyDescent="0.2">
      <c r="A379" s="7">
        <v>1039</v>
      </c>
      <c r="B379" s="7">
        <v>8056</v>
      </c>
      <c r="C379" s="7" t="s">
        <v>4143</v>
      </c>
      <c r="D379" s="7" t="s">
        <v>4144</v>
      </c>
      <c r="E379" s="4" t="s">
        <v>425</v>
      </c>
      <c r="F379" s="7" t="s">
        <v>4148</v>
      </c>
      <c r="G379" s="7" t="s">
        <v>4149</v>
      </c>
      <c r="H379" s="7" t="s">
        <v>76</v>
      </c>
      <c r="I379" s="7" t="s">
        <v>229</v>
      </c>
      <c r="J379" s="7" t="s">
        <v>53</v>
      </c>
      <c r="K379" s="7" t="s">
        <v>53</v>
      </c>
      <c r="L379" s="93" t="s">
        <v>951</v>
      </c>
      <c r="M379" s="7" t="s">
        <v>258</v>
      </c>
      <c r="N379" s="7" t="s">
        <v>62</v>
      </c>
      <c r="O379" s="7" t="s">
        <v>4263</v>
      </c>
      <c r="P379" s="7" t="s">
        <v>1205</v>
      </c>
      <c r="Q379" s="7" t="s">
        <v>70</v>
      </c>
      <c r="R379" s="7" t="s">
        <v>57</v>
      </c>
      <c r="S379" s="7" t="s">
        <v>1212</v>
      </c>
      <c r="T379" s="80">
        <v>6.6</v>
      </c>
      <c r="U379" s="7" t="s">
        <v>4150</v>
      </c>
      <c r="V379" s="81">
        <v>3.2500000000000001E-2</v>
      </c>
      <c r="W379" s="81">
        <v>1.7500000000000002E-2</v>
      </c>
      <c r="X379" s="4" t="s">
        <v>614</v>
      </c>
      <c r="Z379" s="7" t="s">
        <v>769</v>
      </c>
      <c r="AA379" s="7" t="s">
        <v>305</v>
      </c>
      <c r="AB379" s="7" t="s">
        <v>2841</v>
      </c>
      <c r="AC379" s="7"/>
      <c r="AD379" s="80">
        <v>45401</v>
      </c>
      <c r="AE379" s="78">
        <v>1</v>
      </c>
      <c r="AF379" s="103">
        <v>99.46</v>
      </c>
      <c r="AG379" s="80">
        <v>45.155999999999999</v>
      </c>
      <c r="AH379" s="7"/>
      <c r="AI379" s="7"/>
      <c r="AJ379" s="7" t="s">
        <v>17</v>
      </c>
      <c r="AK379" s="81">
        <v>1.40312821531036E-2</v>
      </c>
      <c r="AL379" s="81">
        <v>1.2903802826694E-4</v>
      </c>
    </row>
    <row r="380" spans="1:38" x14ac:dyDescent="0.2">
      <c r="A380" s="7">
        <v>1039</v>
      </c>
      <c r="B380" s="7">
        <v>8056</v>
      </c>
      <c r="C380" s="7" t="s">
        <v>4035</v>
      </c>
      <c r="D380" s="7" t="s">
        <v>4036</v>
      </c>
      <c r="E380" s="4" t="s">
        <v>425</v>
      </c>
      <c r="F380" s="7" t="s">
        <v>4037</v>
      </c>
      <c r="G380" s="7" t="s">
        <v>4038</v>
      </c>
      <c r="H380" s="7" t="s">
        <v>76</v>
      </c>
      <c r="I380" s="7" t="s">
        <v>102</v>
      </c>
      <c r="J380" s="7" t="s">
        <v>53</v>
      </c>
      <c r="K380" s="7" t="s">
        <v>53</v>
      </c>
      <c r="L380" s="93" t="s">
        <v>951</v>
      </c>
      <c r="M380" s="7" t="s">
        <v>102</v>
      </c>
      <c r="N380" s="7" t="s">
        <v>62</v>
      </c>
      <c r="O380" s="7" t="s">
        <v>4267</v>
      </c>
      <c r="P380" s="7" t="s">
        <v>298</v>
      </c>
      <c r="Q380" s="7" t="s">
        <v>298</v>
      </c>
      <c r="R380" s="7" t="s">
        <v>298</v>
      </c>
      <c r="S380" s="7" t="s">
        <v>1212</v>
      </c>
      <c r="T380" s="80">
        <v>0.01</v>
      </c>
      <c r="U380" s="7" t="s">
        <v>4040</v>
      </c>
      <c r="V380" s="81">
        <v>1E-4</v>
      </c>
      <c r="W380" s="81">
        <v>0.06</v>
      </c>
      <c r="X380" s="4" t="s">
        <v>614</v>
      </c>
      <c r="Z380" s="7" t="s">
        <v>302</v>
      </c>
      <c r="AA380" s="7" t="s">
        <v>304</v>
      </c>
      <c r="AB380" s="7" t="s">
        <v>3996</v>
      </c>
      <c r="AC380" s="7"/>
      <c r="AD380" s="80">
        <v>494626.74</v>
      </c>
      <c r="AE380" s="78">
        <v>1</v>
      </c>
      <c r="AF380" s="103">
        <v>0</v>
      </c>
      <c r="AG380" s="80">
        <v>0</v>
      </c>
      <c r="AH380" s="7"/>
      <c r="AI380" s="7"/>
      <c r="AJ380" s="7" t="s">
        <v>17</v>
      </c>
      <c r="AK380" s="81">
        <v>1.53695472819581E-9</v>
      </c>
      <c r="AL380" s="81">
        <v>1.4134532076106099E-11</v>
      </c>
    </row>
    <row r="381" spans="1:38" x14ac:dyDescent="0.2">
      <c r="A381" s="7">
        <v>1039</v>
      </c>
      <c r="B381" s="7">
        <v>8056</v>
      </c>
      <c r="C381" s="7" t="s">
        <v>4035</v>
      </c>
      <c r="D381" s="7" t="s">
        <v>4036</v>
      </c>
      <c r="E381" s="4" t="s">
        <v>425</v>
      </c>
      <c r="F381" s="7" t="s">
        <v>4171</v>
      </c>
      <c r="G381" s="7" t="s">
        <v>4172</v>
      </c>
      <c r="H381" s="7" t="s">
        <v>76</v>
      </c>
      <c r="I381" s="7" t="s">
        <v>102</v>
      </c>
      <c r="J381" s="7" t="s">
        <v>53</v>
      </c>
      <c r="K381" s="7" t="s">
        <v>53</v>
      </c>
      <c r="L381" s="93" t="s">
        <v>951</v>
      </c>
      <c r="M381" s="7" t="s">
        <v>102</v>
      </c>
      <c r="N381" s="7" t="s">
        <v>62</v>
      </c>
      <c r="O381" s="7" t="s">
        <v>4173</v>
      </c>
      <c r="P381" s="7" t="s">
        <v>298</v>
      </c>
      <c r="Q381" s="7" t="s">
        <v>298</v>
      </c>
      <c r="R381" s="7" t="s">
        <v>298</v>
      </c>
      <c r="S381" s="7" t="s">
        <v>1212</v>
      </c>
      <c r="T381" s="80">
        <v>0.01</v>
      </c>
      <c r="U381" s="7" t="s">
        <v>4040</v>
      </c>
      <c r="V381" s="81">
        <v>1E-4</v>
      </c>
      <c r="W381" s="81">
        <v>6.4500000000000002E-2</v>
      </c>
      <c r="X381" s="4" t="s">
        <v>614</v>
      </c>
      <c r="Z381" s="7" t="s">
        <v>302</v>
      </c>
      <c r="AA381" s="7" t="s">
        <v>304</v>
      </c>
      <c r="AB381" s="7" t="s">
        <v>3996</v>
      </c>
      <c r="AC381" s="7"/>
      <c r="AD381" s="80">
        <v>44112.28</v>
      </c>
      <c r="AE381" s="78">
        <v>1</v>
      </c>
      <c r="AF381" s="103">
        <v>0</v>
      </c>
      <c r="AG381" s="80">
        <v>0</v>
      </c>
      <c r="AH381" s="7"/>
      <c r="AI381" s="7"/>
      <c r="AJ381" s="7" t="s">
        <v>17</v>
      </c>
      <c r="AK381" s="81">
        <v>1.37070182088209E-10</v>
      </c>
      <c r="AL381" s="81">
        <v>1.2605595011102199E-12</v>
      </c>
    </row>
    <row r="382" spans="1:38" x14ac:dyDescent="0.2">
      <c r="A382" s="7">
        <v>1039</v>
      </c>
      <c r="B382" s="7">
        <v>8056</v>
      </c>
      <c r="C382" s="7" t="s">
        <v>4035</v>
      </c>
      <c r="D382" s="7" t="s">
        <v>4036</v>
      </c>
      <c r="E382" s="4" t="s">
        <v>425</v>
      </c>
      <c r="F382" s="7" t="s">
        <v>4174</v>
      </c>
      <c r="G382" s="7" t="s">
        <v>4175</v>
      </c>
      <c r="H382" s="7" t="s">
        <v>76</v>
      </c>
      <c r="I382" s="7" t="s">
        <v>102</v>
      </c>
      <c r="J382" s="7" t="s">
        <v>53</v>
      </c>
      <c r="K382" s="7" t="s">
        <v>53</v>
      </c>
      <c r="L382" s="93" t="s">
        <v>951</v>
      </c>
      <c r="M382" s="7" t="s">
        <v>102</v>
      </c>
      <c r="N382" s="7" t="s">
        <v>62</v>
      </c>
      <c r="O382" s="7" t="s">
        <v>4243</v>
      </c>
      <c r="P382" s="7" t="s">
        <v>298</v>
      </c>
      <c r="Q382" s="7" t="s">
        <v>298</v>
      </c>
      <c r="R382" s="7" t="s">
        <v>298</v>
      </c>
      <c r="S382" s="7" t="s">
        <v>1212</v>
      </c>
      <c r="T382" s="80">
        <v>0.01</v>
      </c>
      <c r="U382" s="7" t="s">
        <v>4040</v>
      </c>
      <c r="V382" s="81">
        <v>1E-4</v>
      </c>
      <c r="W382" s="81">
        <v>5.7000000000000002E-2</v>
      </c>
      <c r="X382" s="4" t="s">
        <v>614</v>
      </c>
      <c r="Z382" s="7" t="s">
        <v>302</v>
      </c>
      <c r="AA382" s="7" t="s">
        <v>304</v>
      </c>
      <c r="AB382" s="7" t="s">
        <v>3996</v>
      </c>
      <c r="AC382" s="7"/>
      <c r="AD382" s="80">
        <v>30616</v>
      </c>
      <c r="AE382" s="78">
        <v>1</v>
      </c>
      <c r="AF382" s="103">
        <v>0</v>
      </c>
      <c r="AG382" s="80">
        <v>0</v>
      </c>
      <c r="AH382" s="7"/>
      <c r="AI382" s="7"/>
      <c r="AJ382" s="7" t="s">
        <v>17</v>
      </c>
      <c r="AK382" s="81">
        <v>9.513316234872959E-11</v>
      </c>
      <c r="AL382" s="81">
        <v>8.7488766588329804E-13</v>
      </c>
    </row>
    <row r="383" spans="1:38" x14ac:dyDescent="0.2">
      <c r="A383" s="7">
        <v>1039</v>
      </c>
      <c r="B383" s="7">
        <v>8056</v>
      </c>
      <c r="C383" s="7" t="s">
        <v>4041</v>
      </c>
      <c r="D383" s="7" t="s">
        <v>4042</v>
      </c>
      <c r="E383" s="4" t="s">
        <v>761</v>
      </c>
      <c r="F383" s="7" t="s">
        <v>4043</v>
      </c>
      <c r="G383" s="7" t="s">
        <v>4044</v>
      </c>
      <c r="H383" s="7" t="s">
        <v>76</v>
      </c>
      <c r="I383" s="7" t="s">
        <v>228</v>
      </c>
      <c r="J383" s="7" t="s">
        <v>53</v>
      </c>
      <c r="K383" s="7" t="s">
        <v>314</v>
      </c>
      <c r="L383" s="93" t="s">
        <v>951</v>
      </c>
      <c r="M383" s="7" t="s">
        <v>630</v>
      </c>
      <c r="N383" s="7" t="s">
        <v>62</v>
      </c>
      <c r="O383" s="7" t="s">
        <v>4045</v>
      </c>
      <c r="P383" s="7" t="s">
        <v>298</v>
      </c>
      <c r="Q383" s="7" t="s">
        <v>298</v>
      </c>
      <c r="R383" s="7" t="s">
        <v>298</v>
      </c>
      <c r="S383" s="7" t="s">
        <v>1212</v>
      </c>
      <c r="T383" s="80">
        <v>0.01</v>
      </c>
      <c r="U383" s="7" t="s">
        <v>4046</v>
      </c>
      <c r="V383" s="81">
        <v>1E-4</v>
      </c>
      <c r="W383" s="81">
        <v>0.03</v>
      </c>
      <c r="X383" s="4" t="s">
        <v>614</v>
      </c>
      <c r="Z383" s="7" t="s">
        <v>302</v>
      </c>
      <c r="AA383" s="7" t="s">
        <v>304</v>
      </c>
      <c r="AB383" s="7" t="s">
        <v>3996</v>
      </c>
      <c r="AC383" s="7"/>
      <c r="AD383" s="80">
        <v>89074.21</v>
      </c>
      <c r="AE383" s="78">
        <v>1</v>
      </c>
      <c r="AF383" s="103">
        <v>0</v>
      </c>
      <c r="AG383" s="80">
        <v>0</v>
      </c>
      <c r="AH383" s="7"/>
      <c r="AI383" s="7"/>
      <c r="AJ383" s="7" t="s">
        <v>17</v>
      </c>
      <c r="AK383" s="81">
        <v>2.7678048344051602E-10</v>
      </c>
      <c r="AL383" s="81">
        <v>2.5453987352135699E-12</v>
      </c>
    </row>
    <row r="384" spans="1:38" x14ac:dyDescent="0.2">
      <c r="A384" s="7">
        <v>1039</v>
      </c>
      <c r="B384" s="7">
        <v>8056</v>
      </c>
      <c r="C384" s="7" t="s">
        <v>4188</v>
      </c>
      <c r="D384" s="7" t="s">
        <v>4189</v>
      </c>
      <c r="E384" s="4" t="s">
        <v>425</v>
      </c>
      <c r="F384" s="7" t="s">
        <v>4190</v>
      </c>
      <c r="G384" s="7" t="s">
        <v>4191</v>
      </c>
      <c r="H384" s="7" t="s">
        <v>76</v>
      </c>
      <c r="I384" s="7" t="s">
        <v>102</v>
      </c>
      <c r="J384" s="7" t="s">
        <v>53</v>
      </c>
      <c r="K384" s="7" t="s">
        <v>53</v>
      </c>
      <c r="L384" s="93" t="s">
        <v>951</v>
      </c>
      <c r="M384" s="7" t="s">
        <v>102</v>
      </c>
      <c r="N384" s="7" t="s">
        <v>62</v>
      </c>
      <c r="O384" s="7" t="s">
        <v>4268</v>
      </c>
      <c r="P384" s="7" t="s">
        <v>298</v>
      </c>
      <c r="Q384" s="7" t="s">
        <v>298</v>
      </c>
      <c r="R384" s="7" t="s">
        <v>298</v>
      </c>
      <c r="S384" s="7" t="s">
        <v>1212</v>
      </c>
      <c r="T384" s="80">
        <v>0.01</v>
      </c>
      <c r="U384" s="7" t="s">
        <v>4193</v>
      </c>
      <c r="V384" s="81">
        <v>1E-4</v>
      </c>
      <c r="W384" s="81">
        <v>5.8500000000000003E-2</v>
      </c>
      <c r="X384" s="4" t="s">
        <v>614</v>
      </c>
      <c r="Z384" s="7" t="s">
        <v>302</v>
      </c>
      <c r="AA384" s="7" t="s">
        <v>304</v>
      </c>
      <c r="AB384" s="7" t="s">
        <v>3996</v>
      </c>
      <c r="AC384" s="7"/>
      <c r="AD384" s="80">
        <v>160075.1</v>
      </c>
      <c r="AE384" s="78">
        <v>1</v>
      </c>
      <c r="AF384" s="103">
        <v>0</v>
      </c>
      <c r="AG384" s="80">
        <v>0</v>
      </c>
      <c r="AH384" s="7"/>
      <c r="AI384" s="7"/>
      <c r="AJ384" s="7" t="s">
        <v>17</v>
      </c>
      <c r="AK384" s="81">
        <v>4.9740170095012796E-10</v>
      </c>
      <c r="AL384" s="81">
        <v>4.5743314151109099E-12</v>
      </c>
    </row>
    <row r="385" spans="1:38" x14ac:dyDescent="0.2">
      <c r="A385" s="7">
        <v>1039</v>
      </c>
      <c r="B385" s="7">
        <v>8056</v>
      </c>
      <c r="C385" s="7" t="s">
        <v>4194</v>
      </c>
      <c r="D385" s="7" t="s">
        <v>4195</v>
      </c>
      <c r="E385" s="4" t="s">
        <v>78</v>
      </c>
      <c r="F385" s="7" t="s">
        <v>4196</v>
      </c>
      <c r="G385" s="7" t="s">
        <v>4197</v>
      </c>
      <c r="H385" s="7" t="s">
        <v>76</v>
      </c>
      <c r="I385" s="7" t="s">
        <v>102</v>
      </c>
      <c r="J385" s="7" t="s">
        <v>53</v>
      </c>
      <c r="K385" s="7" t="s">
        <v>204</v>
      </c>
      <c r="L385" s="93" t="s">
        <v>951</v>
      </c>
      <c r="M385" s="7" t="s">
        <v>102</v>
      </c>
      <c r="N385" s="7" t="s">
        <v>62</v>
      </c>
      <c r="O385" s="7" t="s">
        <v>4198</v>
      </c>
      <c r="P385" s="7" t="s">
        <v>298</v>
      </c>
      <c r="Q385" s="7" t="s">
        <v>298</v>
      </c>
      <c r="R385" s="7" t="s">
        <v>298</v>
      </c>
      <c r="S385" s="7" t="s">
        <v>1212</v>
      </c>
      <c r="T385" s="80">
        <v>0.01</v>
      </c>
      <c r="U385" s="7" t="s">
        <v>4199</v>
      </c>
      <c r="V385" s="81">
        <v>1E-4</v>
      </c>
      <c r="W385" s="81">
        <v>8.1500000000000003E-2</v>
      </c>
      <c r="X385" s="4" t="s">
        <v>614</v>
      </c>
      <c r="Z385" s="7" t="s">
        <v>302</v>
      </c>
      <c r="AA385" s="7" t="s">
        <v>304</v>
      </c>
      <c r="AB385" s="7" t="s">
        <v>3996</v>
      </c>
      <c r="AC385" s="7"/>
      <c r="AD385" s="80">
        <v>1320.11</v>
      </c>
      <c r="AE385" s="78">
        <v>1</v>
      </c>
      <c r="AF385" s="103">
        <v>201</v>
      </c>
      <c r="AG385" s="80">
        <v>2.653</v>
      </c>
      <c r="AH385" s="7"/>
      <c r="AI385" s="7"/>
      <c r="AJ385" s="7" t="s">
        <v>17</v>
      </c>
      <c r="AK385" s="81">
        <v>8.2449810649936196E-4</v>
      </c>
      <c r="AL385" s="81">
        <v>7.5824581682273798E-6</v>
      </c>
    </row>
    <row r="386" spans="1:38" x14ac:dyDescent="0.2">
      <c r="A386" s="7">
        <v>1039</v>
      </c>
      <c r="B386" s="7">
        <v>8056</v>
      </c>
      <c r="C386" s="7" t="s">
        <v>4210</v>
      </c>
      <c r="D386" s="7" t="s">
        <v>4211</v>
      </c>
      <c r="E386" s="4" t="s">
        <v>425</v>
      </c>
      <c r="F386" s="7" t="s">
        <v>4212</v>
      </c>
      <c r="G386" s="7" t="s">
        <v>4213</v>
      </c>
      <c r="H386" s="7" t="s">
        <v>76</v>
      </c>
      <c r="I386" s="7" t="s">
        <v>230</v>
      </c>
      <c r="J386" s="7" t="s">
        <v>61</v>
      </c>
      <c r="K386" s="7" t="s">
        <v>53</v>
      </c>
      <c r="L386" s="93" t="s">
        <v>951</v>
      </c>
      <c r="M386" s="7" t="s">
        <v>267</v>
      </c>
      <c r="N386" s="7" t="s">
        <v>62</v>
      </c>
      <c r="O386" s="7" t="s">
        <v>4214</v>
      </c>
      <c r="P386" s="7" t="s">
        <v>1525</v>
      </c>
      <c r="Q386" s="7" t="s">
        <v>96</v>
      </c>
      <c r="R386" s="7" t="s">
        <v>57</v>
      </c>
      <c r="S386" s="7" t="s">
        <v>1206</v>
      </c>
      <c r="T386" s="80">
        <v>6.56</v>
      </c>
      <c r="U386" s="7" t="s">
        <v>1867</v>
      </c>
      <c r="V386" s="81">
        <v>7.5899999999999995E-2</v>
      </c>
      <c r="W386" s="81">
        <v>8.5000000000000006E-2</v>
      </c>
      <c r="X386" s="4" t="s">
        <v>614</v>
      </c>
      <c r="Z386" s="7" t="s">
        <v>769</v>
      </c>
      <c r="AA386" s="7" t="s">
        <v>305</v>
      </c>
      <c r="AB386" s="7" t="s">
        <v>2841</v>
      </c>
      <c r="AC386" s="7"/>
      <c r="AD386" s="80">
        <v>45000</v>
      </c>
      <c r="AE386" s="78">
        <v>3.71</v>
      </c>
      <c r="AF386" s="103">
        <v>106.8</v>
      </c>
      <c r="AG386" s="80">
        <v>178.303</v>
      </c>
      <c r="AH386" s="7"/>
      <c r="AI386" s="7"/>
      <c r="AJ386" s="7" t="s">
        <v>17</v>
      </c>
      <c r="AK386" s="81">
        <v>5.5404005072513099E-2</v>
      </c>
      <c r="AL386" s="81">
        <v>5.0952033425308101E-4</v>
      </c>
    </row>
    <row r="387" spans="1:38" x14ac:dyDescent="0.2">
      <c r="A387" s="7">
        <v>1039</v>
      </c>
      <c r="B387" s="7">
        <v>8056</v>
      </c>
      <c r="C387" s="7" t="s">
        <v>4210</v>
      </c>
      <c r="D387" s="7" t="s">
        <v>5171</v>
      </c>
      <c r="E387" s="4" t="s">
        <v>426</v>
      </c>
      <c r="F387" s="7" t="s">
        <v>4215</v>
      </c>
      <c r="G387" s="7" t="s">
        <v>4216</v>
      </c>
      <c r="H387" s="7" t="s">
        <v>76</v>
      </c>
      <c r="I387" s="7" t="s">
        <v>230</v>
      </c>
      <c r="J387" s="7" t="s">
        <v>61</v>
      </c>
      <c r="K387" s="7" t="s">
        <v>53</v>
      </c>
      <c r="L387" s="93" t="s">
        <v>951</v>
      </c>
      <c r="M387" s="7" t="s">
        <v>267</v>
      </c>
      <c r="N387" s="7" t="s">
        <v>62</v>
      </c>
      <c r="O387" s="7" t="s">
        <v>4217</v>
      </c>
      <c r="P387" s="7" t="s">
        <v>1525</v>
      </c>
      <c r="Q387" s="7" t="s">
        <v>96</v>
      </c>
      <c r="R387" s="7" t="s">
        <v>57</v>
      </c>
      <c r="S387" s="7" t="s">
        <v>1206</v>
      </c>
      <c r="T387" s="80">
        <v>3.22</v>
      </c>
      <c r="U387" s="7" t="s">
        <v>4218</v>
      </c>
      <c r="V387" s="81">
        <v>0.08</v>
      </c>
      <c r="W387" s="81">
        <v>5.3749999999999999E-2</v>
      </c>
      <c r="X387" s="4" t="s">
        <v>614</v>
      </c>
      <c r="Z387" s="7" t="s">
        <v>769</v>
      </c>
      <c r="AA387" s="7" t="s">
        <v>305</v>
      </c>
      <c r="AB387" s="7" t="s">
        <v>2841</v>
      </c>
      <c r="AC387" s="7"/>
      <c r="AD387" s="80">
        <v>25000</v>
      </c>
      <c r="AE387" s="78">
        <v>3.71</v>
      </c>
      <c r="AF387" s="103">
        <v>92.58</v>
      </c>
      <c r="AG387" s="80">
        <v>85.867999999999995</v>
      </c>
      <c r="AH387" s="7"/>
      <c r="AI387" s="7"/>
      <c r="AJ387" s="7" t="s">
        <v>17</v>
      </c>
      <c r="AK387" s="81">
        <v>2.6681766487792701E-2</v>
      </c>
      <c r="AL387" s="81">
        <v>2.4537761415496399E-4</v>
      </c>
    </row>
    <row r="388" spans="1:38" x14ac:dyDescent="0.2">
      <c r="A388" s="7">
        <v>1039</v>
      </c>
      <c r="B388" s="7">
        <v>8056</v>
      </c>
      <c r="C388" s="7" t="s">
        <v>4224</v>
      </c>
      <c r="D388" s="7" t="s">
        <v>4225</v>
      </c>
      <c r="E388" s="4" t="s">
        <v>425</v>
      </c>
      <c r="F388" s="7" t="s">
        <v>4226</v>
      </c>
      <c r="G388" s="7" t="s">
        <v>4227</v>
      </c>
      <c r="H388" s="7" t="s">
        <v>76</v>
      </c>
      <c r="I388" s="7" t="s">
        <v>230</v>
      </c>
      <c r="J388" s="7" t="s">
        <v>53</v>
      </c>
      <c r="K388" s="7" t="s">
        <v>317</v>
      </c>
      <c r="L388" s="93" t="s">
        <v>951</v>
      </c>
      <c r="M388" s="7" t="s">
        <v>265</v>
      </c>
      <c r="N388" s="7" t="s">
        <v>62</v>
      </c>
      <c r="O388" s="7" t="s">
        <v>4228</v>
      </c>
      <c r="P388" s="7" t="s">
        <v>1519</v>
      </c>
      <c r="Q388" s="7" t="s">
        <v>96</v>
      </c>
      <c r="R388" s="7" t="s">
        <v>57</v>
      </c>
      <c r="S388" s="7" t="s">
        <v>1206</v>
      </c>
      <c r="T388" s="80">
        <v>9.16</v>
      </c>
      <c r="U388" s="7" t="s">
        <v>4229</v>
      </c>
      <c r="V388" s="81">
        <v>6.3799999999999996E-2</v>
      </c>
      <c r="W388" s="81">
        <v>6.3750000000000001E-2</v>
      </c>
      <c r="X388" s="4" t="s">
        <v>614</v>
      </c>
      <c r="Z388" s="7" t="s">
        <v>769</v>
      </c>
      <c r="AA388" s="7" t="s">
        <v>305</v>
      </c>
      <c r="AB388" s="7" t="s">
        <v>2841</v>
      </c>
      <c r="AC388" s="7"/>
      <c r="AD388" s="80">
        <v>408000</v>
      </c>
      <c r="AE388" s="78">
        <v>3.71</v>
      </c>
      <c r="AF388" s="103">
        <v>102.96</v>
      </c>
      <c r="AG388" s="80">
        <v>1558.4849999999999</v>
      </c>
      <c r="AH388" s="7"/>
      <c r="AI388" s="7"/>
      <c r="AJ388" s="7" t="s">
        <v>17</v>
      </c>
      <c r="AK388" s="81">
        <v>0.48426835534842</v>
      </c>
      <c r="AL388" s="81">
        <v>4.4535512182264803E-3</v>
      </c>
    </row>
    <row r="389" spans="1:38" x14ac:dyDescent="0.2">
      <c r="A389" s="7">
        <v>1039</v>
      </c>
      <c r="B389" s="7">
        <v>8056</v>
      </c>
      <c r="C389" s="7" t="s">
        <v>4219</v>
      </c>
      <c r="D389" s="7" t="s">
        <v>4220</v>
      </c>
      <c r="E389" s="4" t="s">
        <v>425</v>
      </c>
      <c r="F389" s="7" t="s">
        <v>4230</v>
      </c>
      <c r="G389" s="7" t="s">
        <v>4231</v>
      </c>
      <c r="H389" s="7" t="s">
        <v>76</v>
      </c>
      <c r="I389" s="7" t="s">
        <v>230</v>
      </c>
      <c r="J389" s="7" t="s">
        <v>53</v>
      </c>
      <c r="K389" s="7" t="s">
        <v>53</v>
      </c>
      <c r="L389" s="93" t="s">
        <v>951</v>
      </c>
      <c r="M389" s="7" t="s">
        <v>267</v>
      </c>
      <c r="N389" s="7" t="s">
        <v>62</v>
      </c>
      <c r="O389" s="7" t="s">
        <v>4232</v>
      </c>
      <c r="P389" s="7" t="s">
        <v>1525</v>
      </c>
      <c r="Q389" s="7" t="s">
        <v>96</v>
      </c>
      <c r="R389" s="7" t="s">
        <v>57</v>
      </c>
      <c r="S389" s="7" t="s">
        <v>1206</v>
      </c>
      <c r="T389" s="80">
        <v>0.73</v>
      </c>
      <c r="U389" s="7" t="s">
        <v>1622</v>
      </c>
      <c r="V389" s="81">
        <v>7.6799999999999993E-2</v>
      </c>
      <c r="W389" s="81">
        <v>6.1249999999999999E-2</v>
      </c>
      <c r="X389" s="4" t="s">
        <v>614</v>
      </c>
      <c r="Z389" s="7" t="s">
        <v>769</v>
      </c>
      <c r="AA389" s="7" t="s">
        <v>305</v>
      </c>
      <c r="AB389" s="7" t="s">
        <v>2841</v>
      </c>
      <c r="AC389" s="7"/>
      <c r="AD389" s="80">
        <v>52000</v>
      </c>
      <c r="AE389" s="78">
        <v>3.71</v>
      </c>
      <c r="AF389" s="103">
        <v>100.52</v>
      </c>
      <c r="AG389" s="80">
        <v>193.923</v>
      </c>
      <c r="AH389" s="7"/>
      <c r="AI389" s="7"/>
      <c r="AJ389" s="7" t="s">
        <v>17</v>
      </c>
      <c r="AK389" s="81">
        <v>6.0257792483193698E-2</v>
      </c>
      <c r="AL389" s="81">
        <v>5.5415796253729195E-4</v>
      </c>
    </row>
    <row r="390" spans="1:38" x14ac:dyDescent="0.2">
      <c r="A390" s="7">
        <v>11389</v>
      </c>
      <c r="B390" s="7">
        <v>11390</v>
      </c>
      <c r="C390" s="7" t="s">
        <v>1696</v>
      </c>
      <c r="D390" s="7" t="s">
        <v>1697</v>
      </c>
      <c r="E390" s="4" t="s">
        <v>425</v>
      </c>
      <c r="F390" s="7" t="s">
        <v>4085</v>
      </c>
      <c r="G390" s="7" t="s">
        <v>4086</v>
      </c>
      <c r="H390" s="7" t="s">
        <v>76</v>
      </c>
      <c r="I390" s="7" t="s">
        <v>229</v>
      </c>
      <c r="J390" s="7" t="s">
        <v>53</v>
      </c>
      <c r="K390" s="7" t="s">
        <v>53</v>
      </c>
      <c r="L390" s="93" t="s">
        <v>951</v>
      </c>
      <c r="M390" s="7" t="s">
        <v>258</v>
      </c>
      <c r="N390" s="7" t="s">
        <v>62</v>
      </c>
      <c r="O390" s="7" t="s">
        <v>4087</v>
      </c>
      <c r="P390" s="7" t="s">
        <v>1205</v>
      </c>
      <c r="Q390" s="7" t="s">
        <v>65</v>
      </c>
      <c r="R390" s="7" t="s">
        <v>57</v>
      </c>
      <c r="S390" s="7" t="s">
        <v>1212</v>
      </c>
      <c r="T390" s="99">
        <v>5.32</v>
      </c>
      <c r="U390" s="7" t="s">
        <v>4088</v>
      </c>
      <c r="V390" s="101">
        <v>3.0700000000000002E-2</v>
      </c>
      <c r="W390" s="81">
        <v>4.9000000000000002E-2</v>
      </c>
      <c r="X390" s="4" t="s">
        <v>614</v>
      </c>
      <c r="Z390" s="7" t="s">
        <v>769</v>
      </c>
      <c r="AA390" s="7" t="s">
        <v>305</v>
      </c>
      <c r="AB390" s="7" t="s">
        <v>2841</v>
      </c>
      <c r="AC390" s="7"/>
      <c r="AD390" s="80">
        <v>906966.3</v>
      </c>
      <c r="AE390" s="78">
        <v>1</v>
      </c>
      <c r="AF390" s="103">
        <v>158.33000000000001</v>
      </c>
      <c r="AG390" s="80">
        <v>1436</v>
      </c>
      <c r="AH390" s="7"/>
      <c r="AI390" s="7"/>
      <c r="AJ390" s="7" t="s">
        <v>17</v>
      </c>
      <c r="AK390" s="81">
        <v>5.5117488810548301E-2</v>
      </c>
      <c r="AL390" s="81">
        <v>5.3325050755359603E-4</v>
      </c>
    </row>
    <row r="391" spans="1:38" x14ac:dyDescent="0.2">
      <c r="A391" s="7">
        <v>11389</v>
      </c>
      <c r="B391" s="7">
        <v>11390</v>
      </c>
      <c r="C391" s="7" t="s">
        <v>1696</v>
      </c>
      <c r="D391" s="7" t="s">
        <v>1697</v>
      </c>
      <c r="E391" s="4" t="s">
        <v>425</v>
      </c>
      <c r="F391" s="7" t="s">
        <v>4107</v>
      </c>
      <c r="G391" s="7" t="s">
        <v>4108</v>
      </c>
      <c r="H391" s="7" t="s">
        <v>76</v>
      </c>
      <c r="I391" s="7" t="s">
        <v>229</v>
      </c>
      <c r="J391" s="7" t="s">
        <v>53</v>
      </c>
      <c r="K391" s="7" t="s">
        <v>53</v>
      </c>
      <c r="L391" s="93" t="s">
        <v>951</v>
      </c>
      <c r="M391" s="7" t="s">
        <v>258</v>
      </c>
      <c r="N391" s="7" t="s">
        <v>62</v>
      </c>
      <c r="O391" s="7" t="s">
        <v>4269</v>
      </c>
      <c r="P391" s="7" t="s">
        <v>1205</v>
      </c>
      <c r="Q391" s="7" t="s">
        <v>65</v>
      </c>
      <c r="R391" s="7" t="s">
        <v>57</v>
      </c>
      <c r="S391" s="7" t="s">
        <v>1212</v>
      </c>
      <c r="T391" s="80">
        <v>9.51</v>
      </c>
      <c r="U391" s="7" t="s">
        <v>4110</v>
      </c>
      <c r="V391" s="81">
        <v>3.3730000000000003E-2</v>
      </c>
      <c r="W391" s="81">
        <v>4.1000000000000002E-2</v>
      </c>
      <c r="X391" s="4" t="s">
        <v>614</v>
      </c>
      <c r="Z391" s="7" t="s">
        <v>769</v>
      </c>
      <c r="AA391" s="7" t="s">
        <v>305</v>
      </c>
      <c r="AB391" s="7" t="s">
        <v>2841</v>
      </c>
      <c r="AC391" s="7"/>
      <c r="AD391" s="80">
        <v>4520408.26</v>
      </c>
      <c r="AE391" s="78">
        <v>1</v>
      </c>
      <c r="AF391" s="103">
        <v>128.75</v>
      </c>
      <c r="AG391" s="80">
        <v>5820.0259999999998</v>
      </c>
      <c r="AH391" s="7"/>
      <c r="AI391" s="7"/>
      <c r="AJ391" s="7" t="s">
        <v>17</v>
      </c>
      <c r="AK391" s="81">
        <v>0.22338806076468001</v>
      </c>
      <c r="AL391" s="81">
        <v>2.1612341083540399E-3</v>
      </c>
    </row>
    <row r="392" spans="1:38" x14ac:dyDescent="0.2">
      <c r="A392" s="7">
        <v>11389</v>
      </c>
      <c r="B392" s="7">
        <v>11390</v>
      </c>
      <c r="C392" s="7" t="s">
        <v>4008</v>
      </c>
      <c r="D392" s="7" t="s">
        <v>4009</v>
      </c>
      <c r="E392" s="4" t="s">
        <v>425</v>
      </c>
      <c r="F392" s="7" t="s">
        <v>4010</v>
      </c>
      <c r="G392" s="7" t="s">
        <v>4011</v>
      </c>
      <c r="H392" s="7" t="s">
        <v>76</v>
      </c>
      <c r="I392" s="7" t="s">
        <v>102</v>
      </c>
      <c r="J392" s="7" t="s">
        <v>53</v>
      </c>
      <c r="K392" s="7" t="s">
        <v>53</v>
      </c>
      <c r="L392" s="93" t="s">
        <v>951</v>
      </c>
      <c r="M392" s="7" t="s">
        <v>1145</v>
      </c>
      <c r="N392" s="7" t="s">
        <v>62</v>
      </c>
      <c r="O392" s="7" t="s">
        <v>4270</v>
      </c>
      <c r="P392" s="7" t="s">
        <v>298</v>
      </c>
      <c r="Q392" s="7" t="s">
        <v>298</v>
      </c>
      <c r="R392" s="7" t="s">
        <v>298</v>
      </c>
      <c r="S392" s="7" t="s">
        <v>1212</v>
      </c>
      <c r="T392" s="80">
        <v>0.01</v>
      </c>
      <c r="U392" s="7" t="s">
        <v>4013</v>
      </c>
      <c r="V392" s="81">
        <v>1E-4</v>
      </c>
      <c r="W392" s="81">
        <v>0.06</v>
      </c>
      <c r="X392" s="4" t="s">
        <v>614</v>
      </c>
      <c r="Z392" s="7" t="s">
        <v>302</v>
      </c>
      <c r="AA392" s="7" t="s">
        <v>304</v>
      </c>
      <c r="AB392" s="7" t="s">
        <v>3996</v>
      </c>
      <c r="AC392" s="7"/>
      <c r="AD392" s="80">
        <v>456011.65</v>
      </c>
      <c r="AE392" s="78">
        <v>1</v>
      </c>
      <c r="AF392" s="103">
        <v>0</v>
      </c>
      <c r="AG392" s="80">
        <v>0</v>
      </c>
      <c r="AH392" s="7"/>
      <c r="AI392" s="7"/>
      <c r="AJ392" s="7" t="s">
        <v>17</v>
      </c>
      <c r="AK392" s="81">
        <v>1.7502939775965101E-10</v>
      </c>
      <c r="AL392" s="81">
        <v>1.69337386746603E-12</v>
      </c>
    </row>
    <row r="393" spans="1:38" x14ac:dyDescent="0.2">
      <c r="A393" s="7">
        <v>11389</v>
      </c>
      <c r="B393" s="7">
        <v>11390</v>
      </c>
      <c r="C393" s="7" t="s">
        <v>4014</v>
      </c>
      <c r="D393" s="7" t="s">
        <v>4015</v>
      </c>
      <c r="E393" s="4" t="s">
        <v>78</v>
      </c>
      <c r="F393" s="7" t="s">
        <v>4016</v>
      </c>
      <c r="G393" s="7" t="s">
        <v>4017</v>
      </c>
      <c r="H393" s="7" t="s">
        <v>76</v>
      </c>
      <c r="I393" s="7" t="s">
        <v>102</v>
      </c>
      <c r="J393" s="7" t="s">
        <v>53</v>
      </c>
      <c r="K393" s="7" t="s">
        <v>314</v>
      </c>
      <c r="L393" s="93" t="s">
        <v>951</v>
      </c>
      <c r="M393" s="7" t="s">
        <v>140</v>
      </c>
      <c r="N393" s="7" t="s">
        <v>62</v>
      </c>
      <c r="O393" s="7" t="s">
        <v>4233</v>
      </c>
      <c r="P393" s="7" t="s">
        <v>298</v>
      </c>
      <c r="Q393" s="7" t="s">
        <v>298</v>
      </c>
      <c r="R393" s="7" t="s">
        <v>298</v>
      </c>
      <c r="S393" s="7" t="s">
        <v>1212</v>
      </c>
      <c r="T393" s="80">
        <v>0.01</v>
      </c>
      <c r="U393" s="7" t="s">
        <v>4019</v>
      </c>
      <c r="V393" s="81">
        <v>1E-4</v>
      </c>
      <c r="W393" s="81">
        <v>8.8499999999999995E-2</v>
      </c>
      <c r="X393" s="4" t="s">
        <v>614</v>
      </c>
      <c r="Z393" s="7" t="s">
        <v>302</v>
      </c>
      <c r="AA393" s="7" t="s">
        <v>304</v>
      </c>
      <c r="AB393" s="7" t="s">
        <v>3996</v>
      </c>
      <c r="AC393" s="7"/>
      <c r="AD393" s="80">
        <v>48184.54</v>
      </c>
      <c r="AE393" s="78">
        <v>1</v>
      </c>
      <c r="AF393" s="103">
        <v>0</v>
      </c>
      <c r="AG393" s="80">
        <v>0</v>
      </c>
      <c r="AH393" s="7"/>
      <c r="AI393" s="7"/>
      <c r="AJ393" s="7" t="s">
        <v>17</v>
      </c>
      <c r="AK393" s="81">
        <v>1.8494507799363898E-11</v>
      </c>
      <c r="AL393" s="81">
        <v>1.7893060594366799E-13</v>
      </c>
    </row>
    <row r="394" spans="1:38" x14ac:dyDescent="0.2">
      <c r="A394" s="7">
        <v>11389</v>
      </c>
      <c r="B394" s="7">
        <v>11390</v>
      </c>
      <c r="C394" s="7" t="s">
        <v>4111</v>
      </c>
      <c r="D394" s="7" t="s">
        <v>4112</v>
      </c>
      <c r="E394" s="4" t="s">
        <v>425</v>
      </c>
      <c r="F394" s="7" t="s">
        <v>4113</v>
      </c>
      <c r="G394" s="7" t="s">
        <v>4114</v>
      </c>
      <c r="H394" s="7" t="s">
        <v>76</v>
      </c>
      <c r="I394" s="7" t="s">
        <v>228</v>
      </c>
      <c r="J394" s="7" t="s">
        <v>53</v>
      </c>
      <c r="K394" s="7" t="s">
        <v>53</v>
      </c>
      <c r="L394" s="93" t="s">
        <v>951</v>
      </c>
      <c r="M394" s="7" t="s">
        <v>686</v>
      </c>
      <c r="N394" s="7" t="s">
        <v>62</v>
      </c>
      <c r="O394" s="7" t="s">
        <v>4115</v>
      </c>
      <c r="P394" s="7" t="s">
        <v>1507</v>
      </c>
      <c r="Q394" s="7" t="s">
        <v>96</v>
      </c>
      <c r="R394" s="7" t="s">
        <v>57</v>
      </c>
      <c r="S394" s="7" t="s">
        <v>1212</v>
      </c>
      <c r="T394" s="80">
        <v>2.52</v>
      </c>
      <c r="U394" s="7" t="s">
        <v>1476</v>
      </c>
      <c r="V394" s="81">
        <v>6.3700000000000007E-2</v>
      </c>
      <c r="W394" s="81">
        <v>4.5999999999999999E-2</v>
      </c>
      <c r="X394" s="4" t="s">
        <v>614</v>
      </c>
      <c r="Z394" s="7" t="s">
        <v>769</v>
      </c>
      <c r="AA394" s="7" t="s">
        <v>305</v>
      </c>
      <c r="AB394" s="7" t="s">
        <v>2841</v>
      </c>
      <c r="AC394" s="7"/>
      <c r="AD394" s="80">
        <v>253672.32000000001</v>
      </c>
      <c r="AE394" s="78">
        <v>1</v>
      </c>
      <c r="AF394" s="103">
        <v>97.11</v>
      </c>
      <c r="AG394" s="80">
        <v>246.34100000000001</v>
      </c>
      <c r="AH394" s="7"/>
      <c r="AI394" s="7"/>
      <c r="AJ394" s="7" t="s">
        <v>17</v>
      </c>
      <c r="AK394" s="81">
        <v>9.4552299531589206E-3</v>
      </c>
      <c r="AL394" s="81">
        <v>9.1477429040508597E-5</v>
      </c>
    </row>
    <row r="395" spans="1:38" x14ac:dyDescent="0.2">
      <c r="A395" s="7">
        <v>11389</v>
      </c>
      <c r="B395" s="7">
        <v>11390</v>
      </c>
      <c r="C395" s="7" t="s">
        <v>4116</v>
      </c>
      <c r="D395" s="7" t="s">
        <v>4117</v>
      </c>
      <c r="E395" s="4" t="s">
        <v>425</v>
      </c>
      <c r="F395" s="7" t="s">
        <v>4118</v>
      </c>
      <c r="G395" s="7" t="s">
        <v>4119</v>
      </c>
      <c r="H395" s="7" t="s">
        <v>76</v>
      </c>
      <c r="I395" s="7" t="s">
        <v>228</v>
      </c>
      <c r="J395" s="7" t="s">
        <v>53</v>
      </c>
      <c r="K395" s="7" t="s">
        <v>53</v>
      </c>
      <c r="L395" s="93" t="s">
        <v>951</v>
      </c>
      <c r="M395" s="7" t="s">
        <v>632</v>
      </c>
      <c r="N395" s="7" t="s">
        <v>62</v>
      </c>
      <c r="O395" s="7" t="s">
        <v>4120</v>
      </c>
      <c r="P395" s="7" t="s">
        <v>1205</v>
      </c>
      <c r="Q395" s="7" t="s">
        <v>65</v>
      </c>
      <c r="R395" s="7" t="s">
        <v>57</v>
      </c>
      <c r="S395" s="7" t="s">
        <v>1212</v>
      </c>
      <c r="T395" s="80">
        <v>4.72</v>
      </c>
      <c r="U395" s="7" t="s">
        <v>4121</v>
      </c>
      <c r="V395" s="81">
        <v>5.5899999999999998E-2</v>
      </c>
      <c r="W395" s="81">
        <v>3.7400000000000003E-2</v>
      </c>
      <c r="X395" s="4" t="s">
        <v>614</v>
      </c>
      <c r="Z395" s="7" t="s">
        <v>769</v>
      </c>
      <c r="AA395" s="7" t="s">
        <v>305</v>
      </c>
      <c r="AB395" s="7" t="s">
        <v>2841</v>
      </c>
      <c r="AC395" s="7"/>
      <c r="AD395" s="80">
        <v>1246177.3</v>
      </c>
      <c r="AE395" s="78">
        <v>1</v>
      </c>
      <c r="AF395" s="103">
        <v>92.16</v>
      </c>
      <c r="AG395" s="80">
        <v>1148.4770000000001</v>
      </c>
      <c r="AH395" s="7"/>
      <c r="AI395" s="7"/>
      <c r="AJ395" s="7" t="s">
        <v>17</v>
      </c>
      <c r="AK395" s="81">
        <v>4.4081601335141503E-2</v>
      </c>
      <c r="AL395" s="81">
        <v>4.264805380836E-4</v>
      </c>
    </row>
    <row r="396" spans="1:38" x14ac:dyDescent="0.2">
      <c r="A396" s="7">
        <v>11389</v>
      </c>
      <c r="B396" s="7">
        <v>11390</v>
      </c>
      <c r="C396" s="7" t="s">
        <v>4116</v>
      </c>
      <c r="D396" s="7" t="s">
        <v>4117</v>
      </c>
      <c r="E396" s="4" t="s">
        <v>425</v>
      </c>
      <c r="F396" s="7" t="s">
        <v>4122</v>
      </c>
      <c r="G396" s="7" t="s">
        <v>4123</v>
      </c>
      <c r="H396" s="7" t="s">
        <v>76</v>
      </c>
      <c r="I396" s="7" t="s">
        <v>228</v>
      </c>
      <c r="J396" s="7" t="s">
        <v>53</v>
      </c>
      <c r="K396" s="7" t="s">
        <v>53</v>
      </c>
      <c r="L396" s="93" t="s">
        <v>951</v>
      </c>
      <c r="M396" s="7" t="s">
        <v>632</v>
      </c>
      <c r="N396" s="7" t="s">
        <v>62</v>
      </c>
      <c r="O396" s="7" t="s">
        <v>4120</v>
      </c>
      <c r="P396" s="7" t="s">
        <v>1205</v>
      </c>
      <c r="Q396" s="7" t="s">
        <v>65</v>
      </c>
      <c r="R396" s="7" t="s">
        <v>57</v>
      </c>
      <c r="S396" s="7" t="s">
        <v>1212</v>
      </c>
      <c r="T396" s="80">
        <v>0.94</v>
      </c>
      <c r="U396" s="7" t="s">
        <v>1553</v>
      </c>
      <c r="V396" s="81">
        <v>5.0700000000000002E-2</v>
      </c>
      <c r="W396" s="81">
        <v>2.5000000000000001E-2</v>
      </c>
      <c r="X396" s="4" t="s">
        <v>614</v>
      </c>
      <c r="Z396" s="7" t="s">
        <v>769</v>
      </c>
      <c r="AA396" s="7" t="s">
        <v>305</v>
      </c>
      <c r="AB396" s="7" t="s">
        <v>2841</v>
      </c>
      <c r="AC396" s="7"/>
      <c r="AD396" s="80">
        <v>262075.77</v>
      </c>
      <c r="AE396" s="78">
        <v>1</v>
      </c>
      <c r="AF396" s="103">
        <v>97.82</v>
      </c>
      <c r="AG396" s="80">
        <v>256.363</v>
      </c>
      <c r="AH396" s="7"/>
      <c r="AI396" s="7"/>
      <c r="AJ396" s="7" t="s">
        <v>17</v>
      </c>
      <c r="AK396" s="81">
        <v>9.8398751810713295E-3</v>
      </c>
      <c r="AL396" s="81">
        <v>9.51987934828796E-5</v>
      </c>
    </row>
    <row r="397" spans="1:38" x14ac:dyDescent="0.2">
      <c r="A397" s="7">
        <v>11389</v>
      </c>
      <c r="B397" s="7">
        <v>11390</v>
      </c>
      <c r="C397" s="7" t="s">
        <v>4124</v>
      </c>
      <c r="D397" s="7" t="s">
        <v>4125</v>
      </c>
      <c r="E397" s="4" t="s">
        <v>425</v>
      </c>
      <c r="F397" s="7" t="s">
        <v>4126</v>
      </c>
      <c r="G397" s="7" t="s">
        <v>4127</v>
      </c>
      <c r="H397" s="7" t="s">
        <v>76</v>
      </c>
      <c r="I397" s="7" t="s">
        <v>228</v>
      </c>
      <c r="J397" s="7" t="s">
        <v>53</v>
      </c>
      <c r="K397" s="7" t="s">
        <v>53</v>
      </c>
      <c r="L397" s="93" t="s">
        <v>951</v>
      </c>
      <c r="M397" s="7" t="s">
        <v>75</v>
      </c>
      <c r="N397" s="7" t="s">
        <v>62</v>
      </c>
      <c r="O397" s="7" t="s">
        <v>4128</v>
      </c>
      <c r="P397" s="7" t="s">
        <v>1647</v>
      </c>
      <c r="Q397" s="7" t="s">
        <v>96</v>
      </c>
      <c r="R397" s="7" t="s">
        <v>57</v>
      </c>
      <c r="S397" s="7" t="s">
        <v>1212</v>
      </c>
      <c r="T397" s="80">
        <v>1.41</v>
      </c>
      <c r="U397" s="7" t="s">
        <v>1833</v>
      </c>
      <c r="V397" s="81">
        <v>6.1699999999999998E-2</v>
      </c>
      <c r="W397" s="81">
        <v>4.2999999999999997E-2</v>
      </c>
      <c r="X397" s="4" t="s">
        <v>614</v>
      </c>
      <c r="Z397" s="7" t="s">
        <v>769</v>
      </c>
      <c r="AA397" s="7" t="s">
        <v>305</v>
      </c>
      <c r="AB397" s="7" t="s">
        <v>2841</v>
      </c>
      <c r="AC397" s="7"/>
      <c r="AD397" s="80">
        <v>342458.9</v>
      </c>
      <c r="AE397" s="78">
        <v>1</v>
      </c>
      <c r="AF397" s="103">
        <v>98.63</v>
      </c>
      <c r="AG397" s="80">
        <v>337.767</v>
      </c>
      <c r="AH397" s="7"/>
      <c r="AI397" s="7"/>
      <c r="AJ397" s="7" t="s">
        <v>17</v>
      </c>
      <c r="AK397" s="81">
        <v>1.2964403845076701E-2</v>
      </c>
      <c r="AL397" s="81">
        <v>1.2542797358347499E-4</v>
      </c>
    </row>
    <row r="398" spans="1:38" x14ac:dyDescent="0.2">
      <c r="A398" s="7">
        <v>11389</v>
      </c>
      <c r="B398" s="7">
        <v>11390</v>
      </c>
      <c r="C398" s="7" t="s">
        <v>3499</v>
      </c>
      <c r="D398" s="7" t="s">
        <v>5172</v>
      </c>
      <c r="E398" s="4" t="s">
        <v>426</v>
      </c>
      <c r="F398" s="7" t="s">
        <v>4129</v>
      </c>
      <c r="G398" s="7" t="s">
        <v>4130</v>
      </c>
      <c r="H398" s="7" t="s">
        <v>76</v>
      </c>
      <c r="I398" s="7" t="s">
        <v>228</v>
      </c>
      <c r="J398" s="7" t="s">
        <v>53</v>
      </c>
      <c r="K398" s="7" t="s">
        <v>314</v>
      </c>
      <c r="L398" s="93" t="s">
        <v>951</v>
      </c>
      <c r="M398" s="7" t="s">
        <v>625</v>
      </c>
      <c r="N398" s="7" t="s">
        <v>62</v>
      </c>
      <c r="O398" s="7" t="s">
        <v>4131</v>
      </c>
      <c r="P398" s="7" t="s">
        <v>1562</v>
      </c>
      <c r="Q398" s="7" t="s">
        <v>65</v>
      </c>
      <c r="R398" s="7" t="s">
        <v>57</v>
      </c>
      <c r="S398" s="7" t="s">
        <v>1212</v>
      </c>
      <c r="T398" s="80">
        <v>3.31</v>
      </c>
      <c r="U398" s="7" t="s">
        <v>5181</v>
      </c>
      <c r="V398" s="81">
        <v>6.3299999999999995E-2</v>
      </c>
      <c r="W398" s="81">
        <v>3.3500000000000002E-2</v>
      </c>
      <c r="X398" s="4" t="s">
        <v>614</v>
      </c>
      <c r="Z398" s="7" t="s">
        <v>769</v>
      </c>
      <c r="AA398" s="7" t="s">
        <v>305</v>
      </c>
      <c r="AB398" s="7" t="s">
        <v>2841</v>
      </c>
      <c r="AC398" s="7"/>
      <c r="AD398" s="80">
        <v>1329389.19</v>
      </c>
      <c r="AE398" s="78">
        <v>1</v>
      </c>
      <c r="AF398" s="103">
        <v>91.84</v>
      </c>
      <c r="AG398" s="80">
        <v>1220.9110000000001</v>
      </c>
      <c r="AH398" s="7"/>
      <c r="AI398" s="7"/>
      <c r="AJ398" s="7" t="s">
        <v>17</v>
      </c>
      <c r="AK398" s="81">
        <v>4.6861812119465898E-2</v>
      </c>
      <c r="AL398" s="81">
        <v>4.5337851264377698E-4</v>
      </c>
    </row>
    <row r="399" spans="1:38" x14ac:dyDescent="0.2">
      <c r="A399" s="7">
        <v>11389</v>
      </c>
      <c r="B399" s="7">
        <v>11390</v>
      </c>
      <c r="C399" s="7" t="s">
        <v>4132</v>
      </c>
      <c r="D399" s="7" t="s">
        <v>4133</v>
      </c>
      <c r="E399" s="4" t="s">
        <v>425</v>
      </c>
      <c r="F399" s="7" t="s">
        <v>4134</v>
      </c>
      <c r="G399" s="7" t="s">
        <v>4135</v>
      </c>
      <c r="H399" s="7" t="s">
        <v>76</v>
      </c>
      <c r="I399" s="7" t="s">
        <v>229</v>
      </c>
      <c r="J399" s="7" t="s">
        <v>53</v>
      </c>
      <c r="K399" s="7" t="s">
        <v>53</v>
      </c>
      <c r="L399" s="93" t="s">
        <v>951</v>
      </c>
      <c r="M399" s="7" t="s">
        <v>156</v>
      </c>
      <c r="N399" s="7" t="s">
        <v>62</v>
      </c>
      <c r="O399" s="7" t="s">
        <v>4136</v>
      </c>
      <c r="P399" s="7" t="s">
        <v>1205</v>
      </c>
      <c r="Q399" s="7" t="s">
        <v>96</v>
      </c>
      <c r="R399" s="7" t="s">
        <v>57</v>
      </c>
      <c r="S399" s="7" t="s">
        <v>1212</v>
      </c>
      <c r="T399" s="80">
        <v>7.38</v>
      </c>
      <c r="U399" s="7" t="s">
        <v>4137</v>
      </c>
      <c r="V399" s="81">
        <v>3.1199999999999999E-2</v>
      </c>
      <c r="W399" s="81">
        <v>8.3000000000000001E-3</v>
      </c>
      <c r="X399" s="4" t="s">
        <v>614</v>
      </c>
      <c r="Z399" s="7" t="s">
        <v>769</v>
      </c>
      <c r="AA399" s="7" t="s">
        <v>305</v>
      </c>
      <c r="AB399" s="7" t="s">
        <v>2841</v>
      </c>
      <c r="AC399" s="7"/>
      <c r="AD399" s="80">
        <v>243559.88</v>
      </c>
      <c r="AE399" s="78">
        <v>1</v>
      </c>
      <c r="AF399" s="103">
        <v>97.58</v>
      </c>
      <c r="AG399" s="80">
        <v>237.666</v>
      </c>
      <c r="AH399" s="7"/>
      <c r="AI399" s="7"/>
      <c r="AJ399" s="7" t="s">
        <v>17</v>
      </c>
      <c r="AK399" s="81">
        <v>9.1222427646825005E-3</v>
      </c>
      <c r="AL399" s="81">
        <v>8.8255845635752396E-5</v>
      </c>
    </row>
    <row r="400" spans="1:38" x14ac:dyDescent="0.2">
      <c r="A400" s="7">
        <v>11389</v>
      </c>
      <c r="B400" s="7">
        <v>11390</v>
      </c>
      <c r="C400" s="7" t="s">
        <v>4138</v>
      </c>
      <c r="D400" s="7" t="s">
        <v>4139</v>
      </c>
      <c r="E400" s="4" t="s">
        <v>425</v>
      </c>
      <c r="F400" s="7" t="s">
        <v>4140</v>
      </c>
      <c r="G400" s="7" t="s">
        <v>4141</v>
      </c>
      <c r="H400" s="7" t="s">
        <v>76</v>
      </c>
      <c r="I400" s="7" t="s">
        <v>228</v>
      </c>
      <c r="J400" s="7" t="s">
        <v>53</v>
      </c>
      <c r="K400" s="7" t="s">
        <v>53</v>
      </c>
      <c r="L400" s="93" t="s">
        <v>951</v>
      </c>
      <c r="M400" s="7" t="s">
        <v>686</v>
      </c>
      <c r="N400" s="7" t="s">
        <v>62</v>
      </c>
      <c r="O400" s="7" t="s">
        <v>4142</v>
      </c>
      <c r="P400" s="7" t="s">
        <v>1439</v>
      </c>
      <c r="Q400" s="7" t="s">
        <v>65</v>
      </c>
      <c r="R400" s="7" t="s">
        <v>57</v>
      </c>
      <c r="S400" s="7" t="s">
        <v>1212</v>
      </c>
      <c r="T400" s="80">
        <v>2.08</v>
      </c>
      <c r="U400" s="7" t="s">
        <v>2827</v>
      </c>
      <c r="V400" s="81">
        <v>6.1800000000000001E-2</v>
      </c>
      <c r="W400" s="81">
        <v>2.86E-2</v>
      </c>
      <c r="X400" s="4" t="s">
        <v>614</v>
      </c>
      <c r="Z400" s="7" t="s">
        <v>769</v>
      </c>
      <c r="AA400" s="7" t="s">
        <v>305</v>
      </c>
      <c r="AB400" s="7" t="s">
        <v>2841</v>
      </c>
      <c r="AC400" s="7"/>
      <c r="AD400" s="80">
        <v>872149.27</v>
      </c>
      <c r="AE400" s="78">
        <v>1</v>
      </c>
      <c r="AF400" s="103">
        <v>95.51</v>
      </c>
      <c r="AG400" s="80">
        <v>832.99</v>
      </c>
      <c r="AH400" s="7"/>
      <c r="AI400" s="7"/>
      <c r="AJ400" s="7" t="s">
        <v>17</v>
      </c>
      <c r="AK400" s="81">
        <v>3.1972362415293401E-2</v>
      </c>
      <c r="AL400" s="81">
        <v>3.0932611143162002E-4</v>
      </c>
    </row>
    <row r="401" spans="1:38" x14ac:dyDescent="0.2">
      <c r="A401" s="7">
        <v>11389</v>
      </c>
      <c r="B401" s="7">
        <v>11390</v>
      </c>
      <c r="C401" s="7" t="s">
        <v>4143</v>
      </c>
      <c r="D401" s="7" t="s">
        <v>4144</v>
      </c>
      <c r="E401" s="4" t="s">
        <v>425</v>
      </c>
      <c r="F401" s="7" t="s">
        <v>4145</v>
      </c>
      <c r="G401" s="7" t="s">
        <v>4146</v>
      </c>
      <c r="H401" s="7" t="s">
        <v>76</v>
      </c>
      <c r="I401" s="7" t="s">
        <v>229</v>
      </c>
      <c r="J401" s="7" t="s">
        <v>53</v>
      </c>
      <c r="K401" s="7" t="s">
        <v>53</v>
      </c>
      <c r="L401" s="93" t="s">
        <v>951</v>
      </c>
      <c r="M401" s="7" t="s">
        <v>258</v>
      </c>
      <c r="N401" s="7" t="s">
        <v>62</v>
      </c>
      <c r="O401" s="7" t="s">
        <v>4147</v>
      </c>
      <c r="P401" s="7" t="s">
        <v>1205</v>
      </c>
      <c r="Q401" s="7" t="s">
        <v>70</v>
      </c>
      <c r="R401" s="7" t="s">
        <v>57</v>
      </c>
      <c r="S401" s="7" t="s">
        <v>1212</v>
      </c>
      <c r="T401" s="80">
        <v>3.86</v>
      </c>
      <c r="U401" s="7" t="s">
        <v>1660</v>
      </c>
      <c r="V401" s="81">
        <v>3.0300000000000001E-2</v>
      </c>
      <c r="W401" s="81">
        <v>1.55E-2</v>
      </c>
      <c r="X401" s="4" t="s">
        <v>614</v>
      </c>
      <c r="Z401" s="7" t="s">
        <v>769</v>
      </c>
      <c r="AA401" s="7" t="s">
        <v>305</v>
      </c>
      <c r="AB401" s="7" t="s">
        <v>2841</v>
      </c>
      <c r="AC401" s="7"/>
      <c r="AD401" s="80">
        <v>2598478</v>
      </c>
      <c r="AE401" s="78">
        <v>1</v>
      </c>
      <c r="AF401" s="103">
        <v>103.64</v>
      </c>
      <c r="AG401" s="80">
        <v>2693.0630000000001</v>
      </c>
      <c r="AH401" s="7"/>
      <c r="AI401" s="7"/>
      <c r="AJ401" s="7" t="s">
        <v>17</v>
      </c>
      <c r="AK401" s="81">
        <v>0.103366904083923</v>
      </c>
      <c r="AL401" s="81">
        <v>1.0000537988306699E-3</v>
      </c>
    </row>
    <row r="402" spans="1:38" x14ac:dyDescent="0.2">
      <c r="A402" s="7">
        <v>11389</v>
      </c>
      <c r="B402" s="7">
        <v>11390</v>
      </c>
      <c r="C402" s="7" t="s">
        <v>4143</v>
      </c>
      <c r="D402" s="7" t="s">
        <v>4144</v>
      </c>
      <c r="E402" s="4" t="s">
        <v>425</v>
      </c>
      <c r="F402" s="7" t="s">
        <v>4148</v>
      </c>
      <c r="G402" s="7" t="s">
        <v>4149</v>
      </c>
      <c r="H402" s="7" t="s">
        <v>76</v>
      </c>
      <c r="I402" s="7" t="s">
        <v>229</v>
      </c>
      <c r="J402" s="7" t="s">
        <v>53</v>
      </c>
      <c r="K402" s="7" t="s">
        <v>53</v>
      </c>
      <c r="L402" s="93" t="s">
        <v>951</v>
      </c>
      <c r="M402" s="7" t="s">
        <v>258</v>
      </c>
      <c r="N402" s="7" t="s">
        <v>62</v>
      </c>
      <c r="O402" s="7" t="s">
        <v>4147</v>
      </c>
      <c r="P402" s="7" t="s">
        <v>1205</v>
      </c>
      <c r="Q402" s="7" t="s">
        <v>70</v>
      </c>
      <c r="R402" s="7" t="s">
        <v>57</v>
      </c>
      <c r="S402" s="7" t="s">
        <v>1212</v>
      </c>
      <c r="T402" s="80">
        <v>6.6</v>
      </c>
      <c r="U402" s="7" t="s">
        <v>4150</v>
      </c>
      <c r="V402" s="81">
        <v>3.2500000000000001E-2</v>
      </c>
      <c r="W402" s="81">
        <v>1.7500000000000002E-2</v>
      </c>
      <c r="X402" s="4" t="s">
        <v>614</v>
      </c>
      <c r="Z402" s="7" t="s">
        <v>769</v>
      </c>
      <c r="AA402" s="7" t="s">
        <v>305</v>
      </c>
      <c r="AB402" s="7" t="s">
        <v>2841</v>
      </c>
      <c r="AC402" s="7"/>
      <c r="AD402" s="80">
        <v>1599769</v>
      </c>
      <c r="AE402" s="78">
        <v>1</v>
      </c>
      <c r="AF402" s="103">
        <v>99.46</v>
      </c>
      <c r="AG402" s="80">
        <v>1591.13</v>
      </c>
      <c r="AH402" s="7"/>
      <c r="AI402" s="7"/>
      <c r="AJ402" s="7" t="s">
        <v>17</v>
      </c>
      <c r="AK402" s="81">
        <v>6.10718101082693E-2</v>
      </c>
      <c r="AL402" s="81">
        <v>5.9085735653506197E-4</v>
      </c>
    </row>
    <row r="403" spans="1:38" x14ac:dyDescent="0.2">
      <c r="A403" s="7">
        <v>11389</v>
      </c>
      <c r="B403" s="7">
        <v>11390</v>
      </c>
      <c r="C403" s="7" t="s">
        <v>4151</v>
      </c>
      <c r="D403" s="7" t="s">
        <v>4152</v>
      </c>
      <c r="E403" s="4" t="s">
        <v>425</v>
      </c>
      <c r="F403" s="7" t="s">
        <v>4153</v>
      </c>
      <c r="G403" s="7" t="s">
        <v>4154</v>
      </c>
      <c r="H403" s="7" t="s">
        <v>76</v>
      </c>
      <c r="I403" s="7" t="s">
        <v>229</v>
      </c>
      <c r="J403" s="7" t="s">
        <v>53</v>
      </c>
      <c r="K403" s="7" t="s">
        <v>53</v>
      </c>
      <c r="L403" s="93" t="s">
        <v>951</v>
      </c>
      <c r="M403" s="7" t="s">
        <v>258</v>
      </c>
      <c r="N403" s="7" t="s">
        <v>62</v>
      </c>
      <c r="O403" s="7" t="s">
        <v>4155</v>
      </c>
      <c r="P403" s="7" t="s">
        <v>1562</v>
      </c>
      <c r="Q403" s="7" t="s">
        <v>65</v>
      </c>
      <c r="R403" s="7" t="s">
        <v>57</v>
      </c>
      <c r="S403" s="7" t="s">
        <v>1212</v>
      </c>
      <c r="T403" s="80">
        <v>2.76</v>
      </c>
      <c r="U403" s="7" t="s">
        <v>1819</v>
      </c>
      <c r="V403" s="81">
        <v>3.6400000000000002E-2</v>
      </c>
      <c r="W403" s="81">
        <v>3.6400000000000002E-2</v>
      </c>
      <c r="X403" s="4" t="s">
        <v>614</v>
      </c>
      <c r="Z403" s="7" t="s">
        <v>769</v>
      </c>
      <c r="AA403" s="7" t="s">
        <v>305</v>
      </c>
      <c r="AB403" s="7" t="s">
        <v>2841</v>
      </c>
      <c r="AC403" s="7"/>
      <c r="AD403" s="80">
        <v>727000</v>
      </c>
      <c r="AE403" s="78">
        <v>1</v>
      </c>
      <c r="AF403" s="103">
        <v>105.15</v>
      </c>
      <c r="AG403" s="80">
        <v>764.44100000000003</v>
      </c>
      <c r="AH403" s="7"/>
      <c r="AI403" s="7"/>
      <c r="AJ403" s="7" t="s">
        <v>17</v>
      </c>
      <c r="AK403" s="81">
        <v>2.9341259228374099E-2</v>
      </c>
      <c r="AL403" s="81">
        <v>2.8387072258629102E-4</v>
      </c>
    </row>
    <row r="404" spans="1:38" x14ac:dyDescent="0.2">
      <c r="A404" s="7">
        <v>11389</v>
      </c>
      <c r="B404" s="7">
        <v>11390</v>
      </c>
      <c r="C404" s="7" t="s">
        <v>4156</v>
      </c>
      <c r="D404" s="7" t="s">
        <v>4157</v>
      </c>
      <c r="E404" s="4" t="s">
        <v>425</v>
      </c>
      <c r="F404" s="7" t="s">
        <v>4158</v>
      </c>
      <c r="G404" s="7" t="s">
        <v>4159</v>
      </c>
      <c r="H404" s="7" t="s">
        <v>76</v>
      </c>
      <c r="I404" s="7" t="s">
        <v>229</v>
      </c>
      <c r="J404" s="7" t="s">
        <v>53</v>
      </c>
      <c r="K404" s="7" t="s">
        <v>53</v>
      </c>
      <c r="L404" s="93" t="s">
        <v>951</v>
      </c>
      <c r="M404" s="7" t="s">
        <v>629</v>
      </c>
      <c r="N404" s="7" t="s">
        <v>62</v>
      </c>
      <c r="O404" s="7" t="s">
        <v>4160</v>
      </c>
      <c r="P404" s="7" t="s">
        <v>1439</v>
      </c>
      <c r="Q404" s="7" t="s">
        <v>65</v>
      </c>
      <c r="R404" s="7" t="s">
        <v>57</v>
      </c>
      <c r="S404" s="7" t="s">
        <v>1212</v>
      </c>
      <c r="T404" s="80">
        <v>3.78</v>
      </c>
      <c r="U404" s="7" t="s">
        <v>2827</v>
      </c>
      <c r="V404" s="81">
        <v>3.8399999999999997E-2</v>
      </c>
      <c r="W404" s="81">
        <v>3.8399999999999997E-2</v>
      </c>
      <c r="X404" s="4" t="s">
        <v>614</v>
      </c>
      <c r="Z404" s="7" t="s">
        <v>769</v>
      </c>
      <c r="AA404" s="7" t="s">
        <v>305</v>
      </c>
      <c r="AB404" s="7" t="s">
        <v>2841</v>
      </c>
      <c r="AC404" s="7"/>
      <c r="AD404" s="80">
        <v>1711000</v>
      </c>
      <c r="AE404" s="78">
        <v>1</v>
      </c>
      <c r="AF404" s="103">
        <v>102.59</v>
      </c>
      <c r="AG404" s="80">
        <v>1755.3150000000001</v>
      </c>
      <c r="AH404" s="7"/>
      <c r="AI404" s="7"/>
      <c r="AJ404" s="7" t="s">
        <v>17</v>
      </c>
      <c r="AK404" s="81">
        <v>6.7373653683089299E-2</v>
      </c>
      <c r="AL404" s="81">
        <v>6.5182641295101799E-4</v>
      </c>
    </row>
    <row r="405" spans="1:38" x14ac:dyDescent="0.2">
      <c r="A405" s="7">
        <v>11389</v>
      </c>
      <c r="B405" s="7">
        <v>11390</v>
      </c>
      <c r="C405" s="7" t="s">
        <v>4161</v>
      </c>
      <c r="D405" s="7" t="s">
        <v>4162</v>
      </c>
      <c r="E405" s="4" t="s">
        <v>761</v>
      </c>
      <c r="F405" s="7" t="s">
        <v>4163</v>
      </c>
      <c r="G405" s="7" t="s">
        <v>4164</v>
      </c>
      <c r="H405" s="7" t="s">
        <v>76</v>
      </c>
      <c r="I405" s="7" t="s">
        <v>228</v>
      </c>
      <c r="J405" s="7" t="s">
        <v>53</v>
      </c>
      <c r="K405" s="7" t="s">
        <v>204</v>
      </c>
      <c r="L405" s="93" t="s">
        <v>951</v>
      </c>
      <c r="M405" s="7" t="s">
        <v>140</v>
      </c>
      <c r="N405" s="7" t="s">
        <v>62</v>
      </c>
      <c r="O405" s="7" t="s">
        <v>2841</v>
      </c>
      <c r="P405" s="7" t="s">
        <v>298</v>
      </c>
      <c r="Q405" s="7" t="s">
        <v>298</v>
      </c>
      <c r="R405" s="7" t="s">
        <v>298</v>
      </c>
      <c r="S405" s="7" t="s">
        <v>1212</v>
      </c>
      <c r="T405" s="80">
        <v>3.82</v>
      </c>
      <c r="U405" s="7" t="s">
        <v>2953</v>
      </c>
      <c r="V405" s="81">
        <v>9.0399999999999994E-2</v>
      </c>
      <c r="W405" s="81">
        <v>9.5000000000000001E-2</v>
      </c>
      <c r="X405" s="4" t="s">
        <v>614</v>
      </c>
      <c r="Z405" s="7" t="s">
        <v>769</v>
      </c>
      <c r="AA405" s="7" t="s">
        <v>305</v>
      </c>
      <c r="AB405" s="7" t="s">
        <v>2841</v>
      </c>
      <c r="AC405" s="7"/>
      <c r="AD405" s="80">
        <v>703000</v>
      </c>
      <c r="AE405" s="78">
        <v>1</v>
      </c>
      <c r="AF405" s="103">
        <v>100</v>
      </c>
      <c r="AG405" s="80">
        <v>703</v>
      </c>
      <c r="AH405" s="7"/>
      <c r="AI405" s="7"/>
      <c r="AJ405" s="7" t="s">
        <v>17</v>
      </c>
      <c r="AK405" s="81">
        <v>2.6983009452726602E-2</v>
      </c>
      <c r="AL405" s="81">
        <v>2.6105513506696998E-4</v>
      </c>
    </row>
    <row r="406" spans="1:38" x14ac:dyDescent="0.2">
      <c r="A406" s="7">
        <v>11389</v>
      </c>
      <c r="B406" s="7">
        <v>11390</v>
      </c>
      <c r="C406" s="7" t="s">
        <v>4166</v>
      </c>
      <c r="D406" s="7" t="s">
        <v>4167</v>
      </c>
      <c r="E406" s="4" t="s">
        <v>425</v>
      </c>
      <c r="F406" s="7" t="s">
        <v>4168</v>
      </c>
      <c r="G406" s="7" t="s">
        <v>4169</v>
      </c>
      <c r="H406" s="7" t="s">
        <v>76</v>
      </c>
      <c r="I406" s="7" t="s">
        <v>228</v>
      </c>
      <c r="J406" s="7" t="s">
        <v>53</v>
      </c>
      <c r="K406" s="7" t="s">
        <v>53</v>
      </c>
      <c r="L406" s="93" t="s">
        <v>951</v>
      </c>
      <c r="M406" s="7" t="s">
        <v>686</v>
      </c>
      <c r="N406" s="7" t="s">
        <v>62</v>
      </c>
      <c r="O406" s="7" t="s">
        <v>4170</v>
      </c>
      <c r="P406" s="7" t="s">
        <v>1507</v>
      </c>
      <c r="Q406" s="7" t="s">
        <v>96</v>
      </c>
      <c r="R406" s="7" t="s">
        <v>57</v>
      </c>
      <c r="S406" s="7" t="s">
        <v>1212</v>
      </c>
      <c r="T406" s="80">
        <v>2.12</v>
      </c>
      <c r="U406" s="7" t="s">
        <v>1495</v>
      </c>
      <c r="V406" s="81">
        <v>6.3100000000000003E-2</v>
      </c>
      <c r="W406" s="81">
        <v>4.4699999999999997E-2</v>
      </c>
      <c r="X406" s="4" t="s">
        <v>614</v>
      </c>
      <c r="Z406" s="7" t="s">
        <v>769</v>
      </c>
      <c r="AA406" s="7" t="s">
        <v>305</v>
      </c>
      <c r="AB406" s="7" t="s">
        <v>2841</v>
      </c>
      <c r="AC406" s="7"/>
      <c r="AD406" s="80">
        <v>317270.78999999998</v>
      </c>
      <c r="AE406" s="78">
        <v>1</v>
      </c>
      <c r="AF406" s="103">
        <v>97.54</v>
      </c>
      <c r="AG406" s="80">
        <v>309.46600000000001</v>
      </c>
      <c r="AH406" s="7"/>
      <c r="AI406" s="7"/>
      <c r="AJ406" s="7" t="s">
        <v>17</v>
      </c>
      <c r="AK406" s="81">
        <v>1.1878125285623301E-2</v>
      </c>
      <c r="AL406" s="81">
        <v>1.1491844918979001E-4</v>
      </c>
    </row>
    <row r="407" spans="1:38" x14ac:dyDescent="0.2">
      <c r="A407" s="7">
        <v>11389</v>
      </c>
      <c r="B407" s="7">
        <v>11390</v>
      </c>
      <c r="C407" s="7" t="s">
        <v>4035</v>
      </c>
      <c r="D407" s="7" t="s">
        <v>4036</v>
      </c>
      <c r="E407" s="4" t="s">
        <v>425</v>
      </c>
      <c r="F407" s="7" t="s">
        <v>4037</v>
      </c>
      <c r="G407" s="7" t="s">
        <v>4038</v>
      </c>
      <c r="H407" s="7" t="s">
        <v>76</v>
      </c>
      <c r="I407" s="7" t="s">
        <v>102</v>
      </c>
      <c r="J407" s="7" t="s">
        <v>53</v>
      </c>
      <c r="K407" s="7" t="s">
        <v>53</v>
      </c>
      <c r="L407" s="93" t="s">
        <v>951</v>
      </c>
      <c r="M407" s="7" t="s">
        <v>102</v>
      </c>
      <c r="N407" s="7" t="s">
        <v>62</v>
      </c>
      <c r="O407" s="7" t="s">
        <v>4234</v>
      </c>
      <c r="P407" s="7" t="s">
        <v>298</v>
      </c>
      <c r="Q407" s="7" t="s">
        <v>298</v>
      </c>
      <c r="R407" s="7" t="s">
        <v>298</v>
      </c>
      <c r="S407" s="7" t="s">
        <v>1212</v>
      </c>
      <c r="T407" s="80">
        <v>0.01</v>
      </c>
      <c r="U407" s="7" t="s">
        <v>4040</v>
      </c>
      <c r="V407" s="81">
        <v>1E-4</v>
      </c>
      <c r="W407" s="81">
        <v>0.06</v>
      </c>
      <c r="X407" s="4" t="s">
        <v>614</v>
      </c>
      <c r="Z407" s="7" t="s">
        <v>302</v>
      </c>
      <c r="AA407" s="7" t="s">
        <v>304</v>
      </c>
      <c r="AB407" s="7" t="s">
        <v>3996</v>
      </c>
      <c r="AC407" s="7"/>
      <c r="AD407" s="80">
        <v>727434.35</v>
      </c>
      <c r="AE407" s="78">
        <v>1</v>
      </c>
      <c r="AF407" s="103">
        <v>0</v>
      </c>
      <c r="AG407" s="80">
        <v>0</v>
      </c>
      <c r="AH407" s="7"/>
      <c r="AI407" s="7"/>
      <c r="AJ407" s="7" t="s">
        <v>17</v>
      </c>
      <c r="AK407" s="81">
        <v>2.7920864782771002E-10</v>
      </c>
      <c r="AL407" s="81">
        <v>2.7012869486714598E-12</v>
      </c>
    </row>
    <row r="408" spans="1:38" x14ac:dyDescent="0.2">
      <c r="A408" s="7">
        <v>11389</v>
      </c>
      <c r="B408" s="7">
        <v>11390</v>
      </c>
      <c r="C408" s="7" t="s">
        <v>4035</v>
      </c>
      <c r="D408" s="7" t="s">
        <v>4036</v>
      </c>
      <c r="E408" s="4" t="s">
        <v>425</v>
      </c>
      <c r="F408" s="7" t="s">
        <v>4171</v>
      </c>
      <c r="G408" s="7" t="s">
        <v>4172</v>
      </c>
      <c r="H408" s="7" t="s">
        <v>76</v>
      </c>
      <c r="I408" s="7" t="s">
        <v>102</v>
      </c>
      <c r="J408" s="7" t="s">
        <v>53</v>
      </c>
      <c r="K408" s="7" t="s">
        <v>53</v>
      </c>
      <c r="L408" s="93" t="s">
        <v>951</v>
      </c>
      <c r="M408" s="7" t="s">
        <v>102</v>
      </c>
      <c r="N408" s="7" t="s">
        <v>62</v>
      </c>
      <c r="O408" s="7" t="s">
        <v>4173</v>
      </c>
      <c r="P408" s="7" t="s">
        <v>298</v>
      </c>
      <c r="Q408" s="7" t="s">
        <v>298</v>
      </c>
      <c r="R408" s="7" t="s">
        <v>298</v>
      </c>
      <c r="S408" s="7" t="s">
        <v>1212</v>
      </c>
      <c r="T408" s="80">
        <v>0.01</v>
      </c>
      <c r="U408" s="7" t="s">
        <v>4040</v>
      </c>
      <c r="V408" s="81">
        <v>1E-4</v>
      </c>
      <c r="W408" s="81">
        <v>6.4500000000000002E-2</v>
      </c>
      <c r="X408" s="4" t="s">
        <v>614</v>
      </c>
      <c r="Z408" s="7" t="s">
        <v>302</v>
      </c>
      <c r="AA408" s="7" t="s">
        <v>304</v>
      </c>
      <c r="AB408" s="7" t="s">
        <v>3996</v>
      </c>
      <c r="AC408" s="7"/>
      <c r="AD408" s="80">
        <v>149536.4</v>
      </c>
      <c r="AE408" s="78">
        <v>1</v>
      </c>
      <c r="AF408" s="103">
        <v>0</v>
      </c>
      <c r="AG408" s="80">
        <v>0</v>
      </c>
      <c r="AH408" s="7"/>
      <c r="AI408" s="7"/>
      <c r="AJ408" s="7" t="s">
        <v>17</v>
      </c>
      <c r="AK408" s="81">
        <v>5.7396046866667096E-11</v>
      </c>
      <c r="AL408" s="81">
        <v>5.5529509387522695E-13</v>
      </c>
    </row>
    <row r="409" spans="1:38" x14ac:dyDescent="0.2">
      <c r="A409" s="7">
        <v>11389</v>
      </c>
      <c r="B409" s="7">
        <v>11390</v>
      </c>
      <c r="C409" s="7" t="s">
        <v>4035</v>
      </c>
      <c r="D409" s="7" t="s">
        <v>4036</v>
      </c>
      <c r="E409" s="4" t="s">
        <v>425</v>
      </c>
      <c r="F409" s="7" t="s">
        <v>4174</v>
      </c>
      <c r="G409" s="7" t="s">
        <v>4175</v>
      </c>
      <c r="H409" s="7" t="s">
        <v>76</v>
      </c>
      <c r="I409" s="7" t="s">
        <v>102</v>
      </c>
      <c r="J409" s="7" t="s">
        <v>53</v>
      </c>
      <c r="K409" s="7" t="s">
        <v>53</v>
      </c>
      <c r="L409" s="93" t="s">
        <v>951</v>
      </c>
      <c r="M409" s="7" t="s">
        <v>102</v>
      </c>
      <c r="N409" s="7" t="s">
        <v>62</v>
      </c>
      <c r="O409" s="7" t="s">
        <v>4235</v>
      </c>
      <c r="P409" s="7" t="s">
        <v>298</v>
      </c>
      <c r="Q409" s="7" t="s">
        <v>298</v>
      </c>
      <c r="R409" s="7" t="s">
        <v>298</v>
      </c>
      <c r="S409" s="7" t="s">
        <v>1212</v>
      </c>
      <c r="T409" s="80">
        <v>0.01</v>
      </c>
      <c r="U409" s="7" t="s">
        <v>4040</v>
      </c>
      <c r="V409" s="81">
        <v>1E-4</v>
      </c>
      <c r="W409" s="81">
        <v>5.7000000000000002E-2</v>
      </c>
      <c r="X409" s="4" t="s">
        <v>614</v>
      </c>
      <c r="Z409" s="7" t="s">
        <v>302</v>
      </c>
      <c r="AA409" s="7" t="s">
        <v>304</v>
      </c>
      <c r="AB409" s="7" t="s">
        <v>3996</v>
      </c>
      <c r="AC409" s="7"/>
      <c r="AD409" s="80">
        <v>95574</v>
      </c>
      <c r="AE409" s="78">
        <v>1</v>
      </c>
      <c r="AF409" s="103">
        <v>0</v>
      </c>
      <c r="AG409" s="80">
        <v>0</v>
      </c>
      <c r="AH409" s="7"/>
      <c r="AI409" s="7"/>
      <c r="AJ409" s="7" t="s">
        <v>17</v>
      </c>
      <c r="AK409" s="81">
        <v>3.66838427515631E-11</v>
      </c>
      <c r="AL409" s="81">
        <v>3.5490872658450402E-13</v>
      </c>
    </row>
    <row r="410" spans="1:38" x14ac:dyDescent="0.2">
      <c r="A410" s="7">
        <v>11389</v>
      </c>
      <c r="B410" s="7">
        <v>11390</v>
      </c>
      <c r="C410" s="7" t="s">
        <v>4041</v>
      </c>
      <c r="D410" s="7" t="s">
        <v>4042</v>
      </c>
      <c r="E410" s="4" t="s">
        <v>761</v>
      </c>
      <c r="F410" s="7" t="s">
        <v>4043</v>
      </c>
      <c r="G410" s="7" t="s">
        <v>4044</v>
      </c>
      <c r="H410" s="7" t="s">
        <v>76</v>
      </c>
      <c r="I410" s="7" t="s">
        <v>228</v>
      </c>
      <c r="J410" s="7" t="s">
        <v>53</v>
      </c>
      <c r="K410" s="7" t="s">
        <v>314</v>
      </c>
      <c r="L410" s="93" t="s">
        <v>951</v>
      </c>
      <c r="M410" s="7" t="s">
        <v>630</v>
      </c>
      <c r="N410" s="7" t="s">
        <v>62</v>
      </c>
      <c r="O410" s="7" t="s">
        <v>4045</v>
      </c>
      <c r="P410" s="7" t="s">
        <v>298</v>
      </c>
      <c r="Q410" s="7" t="s">
        <v>298</v>
      </c>
      <c r="R410" s="7" t="s">
        <v>298</v>
      </c>
      <c r="S410" s="7" t="s">
        <v>1212</v>
      </c>
      <c r="T410" s="80">
        <v>0.01</v>
      </c>
      <c r="U410" s="7" t="s">
        <v>4046</v>
      </c>
      <c r="V410" s="81">
        <v>1E-4</v>
      </c>
      <c r="W410" s="81">
        <v>0.03</v>
      </c>
      <c r="X410" s="4" t="s">
        <v>614</v>
      </c>
      <c r="Z410" s="7" t="s">
        <v>302</v>
      </c>
      <c r="AA410" s="7" t="s">
        <v>304</v>
      </c>
      <c r="AB410" s="7" t="s">
        <v>3996</v>
      </c>
      <c r="AC410" s="7"/>
      <c r="AD410" s="80">
        <v>164214.43</v>
      </c>
      <c r="AE410" s="78">
        <v>1</v>
      </c>
      <c r="AF410" s="103">
        <v>0</v>
      </c>
      <c r="AG410" s="80">
        <v>0</v>
      </c>
      <c r="AH410" s="7"/>
      <c r="AI410" s="7"/>
      <c r="AJ410" s="7" t="s">
        <v>17</v>
      </c>
      <c r="AK410" s="81">
        <v>6.3029865106174998E-11</v>
      </c>
      <c r="AL410" s="81">
        <v>6.0980114087618103E-13</v>
      </c>
    </row>
    <row r="411" spans="1:38" x14ac:dyDescent="0.2">
      <c r="A411" s="7">
        <v>11389</v>
      </c>
      <c r="B411" s="7">
        <v>11390</v>
      </c>
      <c r="C411" s="7" t="s">
        <v>4210</v>
      </c>
      <c r="D411" s="7" t="s">
        <v>4211</v>
      </c>
      <c r="E411" s="4" t="s">
        <v>425</v>
      </c>
      <c r="F411" s="7" t="s">
        <v>4212</v>
      </c>
      <c r="G411" s="7" t="s">
        <v>4213</v>
      </c>
      <c r="H411" s="7" t="s">
        <v>76</v>
      </c>
      <c r="I411" s="7" t="s">
        <v>230</v>
      </c>
      <c r="J411" s="7" t="s">
        <v>61</v>
      </c>
      <c r="K411" s="7" t="s">
        <v>53</v>
      </c>
      <c r="L411" s="93" t="s">
        <v>951</v>
      </c>
      <c r="M411" s="7" t="s">
        <v>267</v>
      </c>
      <c r="N411" s="7" t="s">
        <v>62</v>
      </c>
      <c r="O411" s="7" t="s">
        <v>4214</v>
      </c>
      <c r="P411" s="7" t="s">
        <v>1525</v>
      </c>
      <c r="Q411" s="7" t="s">
        <v>96</v>
      </c>
      <c r="R411" s="7" t="s">
        <v>57</v>
      </c>
      <c r="S411" s="7" t="s">
        <v>1206</v>
      </c>
      <c r="T411" s="80">
        <v>6.56</v>
      </c>
      <c r="U411" s="7" t="s">
        <v>1867</v>
      </c>
      <c r="V411" s="81">
        <v>7.5899999999999995E-2</v>
      </c>
      <c r="W411" s="81">
        <v>8.5000000000000006E-2</v>
      </c>
      <c r="X411" s="4" t="s">
        <v>614</v>
      </c>
      <c r="Z411" s="7" t="s">
        <v>769</v>
      </c>
      <c r="AA411" s="7" t="s">
        <v>305</v>
      </c>
      <c r="AB411" s="7" t="s">
        <v>2841</v>
      </c>
      <c r="AC411" s="7"/>
      <c r="AD411" s="80">
        <v>185000</v>
      </c>
      <c r="AE411" s="78">
        <v>3.71</v>
      </c>
      <c r="AF411" s="103">
        <v>106.8</v>
      </c>
      <c r="AG411" s="80">
        <v>733.02200000000005</v>
      </c>
      <c r="AH411" s="7"/>
      <c r="AI411" s="7"/>
      <c r="AJ411" s="7" t="s">
        <v>17</v>
      </c>
      <c r="AK411" s="81">
        <v>2.81353259721972E-2</v>
      </c>
      <c r="AL411" s="81">
        <v>2.7220356330872502E-4</v>
      </c>
    </row>
    <row r="412" spans="1:38" x14ac:dyDescent="0.2">
      <c r="A412" s="7">
        <v>11389</v>
      </c>
      <c r="B412" s="7">
        <v>11390</v>
      </c>
      <c r="C412" s="7" t="s">
        <v>4210</v>
      </c>
      <c r="D412" s="7" t="s">
        <v>5171</v>
      </c>
      <c r="E412" s="4" t="s">
        <v>426</v>
      </c>
      <c r="F412" s="7" t="s">
        <v>4215</v>
      </c>
      <c r="G412" s="7" t="s">
        <v>4216</v>
      </c>
      <c r="H412" s="7" t="s">
        <v>76</v>
      </c>
      <c r="I412" s="7" t="s">
        <v>230</v>
      </c>
      <c r="J412" s="7" t="s">
        <v>61</v>
      </c>
      <c r="K412" s="7" t="s">
        <v>53</v>
      </c>
      <c r="L412" s="93" t="s">
        <v>951</v>
      </c>
      <c r="M412" s="7" t="s">
        <v>267</v>
      </c>
      <c r="N412" s="7" t="s">
        <v>62</v>
      </c>
      <c r="O412" s="7" t="s">
        <v>4217</v>
      </c>
      <c r="P412" s="7" t="s">
        <v>1525</v>
      </c>
      <c r="Q412" s="7" t="s">
        <v>96</v>
      </c>
      <c r="R412" s="7" t="s">
        <v>57</v>
      </c>
      <c r="S412" s="7" t="s">
        <v>1206</v>
      </c>
      <c r="T412" s="80">
        <v>3.22</v>
      </c>
      <c r="U412" s="7" t="s">
        <v>4218</v>
      </c>
      <c r="V412" s="81">
        <v>0.08</v>
      </c>
      <c r="W412" s="81">
        <v>5.3749999999999999E-2</v>
      </c>
      <c r="X412" s="4" t="s">
        <v>614</v>
      </c>
      <c r="Z412" s="7" t="s">
        <v>769</v>
      </c>
      <c r="AA412" s="7" t="s">
        <v>305</v>
      </c>
      <c r="AB412" s="7" t="s">
        <v>2841</v>
      </c>
      <c r="AC412" s="7"/>
      <c r="AD412" s="80">
        <v>188000</v>
      </c>
      <c r="AE412" s="78">
        <v>3.71</v>
      </c>
      <c r="AF412" s="103">
        <v>92.58</v>
      </c>
      <c r="AG412" s="80">
        <v>645.72699999999998</v>
      </c>
      <c r="AH412" s="7"/>
      <c r="AI412" s="7"/>
      <c r="AJ412" s="7" t="s">
        <v>17</v>
      </c>
      <c r="AK412" s="81">
        <v>2.47847187953807E-2</v>
      </c>
      <c r="AL412" s="81">
        <v>2.3978711952277E-4</v>
      </c>
    </row>
    <row r="413" spans="1:38" x14ac:dyDescent="0.2">
      <c r="A413" s="7">
        <v>11389</v>
      </c>
      <c r="B413" s="7">
        <v>11390</v>
      </c>
      <c r="C413" s="7" t="s">
        <v>4219</v>
      </c>
      <c r="D413" s="7" t="s">
        <v>4220</v>
      </c>
      <c r="E413" s="4" t="s">
        <v>425</v>
      </c>
      <c r="F413" s="7" t="s">
        <v>4221</v>
      </c>
      <c r="G413" s="7" t="s">
        <v>4222</v>
      </c>
      <c r="H413" s="7" t="s">
        <v>76</v>
      </c>
      <c r="I413" s="7" t="s">
        <v>230</v>
      </c>
      <c r="J413" s="7" t="s">
        <v>53</v>
      </c>
      <c r="K413" s="7" t="s">
        <v>53</v>
      </c>
      <c r="L413" s="93" t="s">
        <v>951</v>
      </c>
      <c r="M413" s="7" t="s">
        <v>856</v>
      </c>
      <c r="N413" s="7" t="s">
        <v>62</v>
      </c>
      <c r="O413" s="7" t="s">
        <v>4223</v>
      </c>
      <c r="P413" s="7" t="s">
        <v>1439</v>
      </c>
      <c r="Q413" s="93" t="s">
        <v>65</v>
      </c>
      <c r="R413" s="7" t="s">
        <v>57</v>
      </c>
      <c r="S413" s="7" t="s">
        <v>1206</v>
      </c>
      <c r="T413" s="80">
        <v>2.4660000000000002</v>
      </c>
      <c r="U413" s="7" t="s">
        <v>1495</v>
      </c>
      <c r="V413" s="81">
        <v>0.1726</v>
      </c>
      <c r="W413" s="81">
        <v>6.5000000000000002E-2</v>
      </c>
      <c r="X413" s="4" t="s">
        <v>614</v>
      </c>
      <c r="Z413" s="7" t="s">
        <v>769</v>
      </c>
      <c r="AA413" s="7" t="s">
        <v>305</v>
      </c>
      <c r="AB413" s="7" t="s">
        <v>2841</v>
      </c>
      <c r="AC413" s="7"/>
      <c r="AD413" s="80">
        <v>284000</v>
      </c>
      <c r="AE413" s="78">
        <v>3.71</v>
      </c>
      <c r="AF413" s="103">
        <v>98.62</v>
      </c>
      <c r="AG413" s="80">
        <v>1039.0999999999999</v>
      </c>
      <c r="AH413" s="7"/>
      <c r="AI413" s="7"/>
      <c r="AJ413" s="7" t="s">
        <v>17</v>
      </c>
      <c r="AK413" s="81">
        <v>3.9883412321863397E-2</v>
      </c>
      <c r="AL413" s="81">
        <v>3.8586391220952701E-4</v>
      </c>
    </row>
    <row r="414" spans="1:38" x14ac:dyDescent="0.2">
      <c r="A414" s="7">
        <v>11389</v>
      </c>
      <c r="B414" s="7">
        <v>11390</v>
      </c>
      <c r="C414" s="7" t="s">
        <v>4224</v>
      </c>
      <c r="D414" s="7" t="s">
        <v>4225</v>
      </c>
      <c r="E414" s="4" t="s">
        <v>425</v>
      </c>
      <c r="F414" s="7" t="s">
        <v>4226</v>
      </c>
      <c r="G414" s="7" t="s">
        <v>4227</v>
      </c>
      <c r="H414" s="7" t="s">
        <v>76</v>
      </c>
      <c r="I414" s="7" t="s">
        <v>230</v>
      </c>
      <c r="J414" s="7" t="s">
        <v>53</v>
      </c>
      <c r="K414" s="7" t="s">
        <v>317</v>
      </c>
      <c r="L414" s="93" t="s">
        <v>951</v>
      </c>
      <c r="M414" s="7" t="s">
        <v>265</v>
      </c>
      <c r="N414" s="7" t="s">
        <v>62</v>
      </c>
      <c r="O414" s="7" t="s">
        <v>4228</v>
      </c>
      <c r="P414" s="7" t="s">
        <v>1519</v>
      </c>
      <c r="Q414" s="7" t="s">
        <v>96</v>
      </c>
      <c r="R414" s="7" t="s">
        <v>57</v>
      </c>
      <c r="S414" s="7" t="s">
        <v>1206</v>
      </c>
      <c r="T414" s="80">
        <v>9.16</v>
      </c>
      <c r="U414" s="7" t="s">
        <v>4229</v>
      </c>
      <c r="V414" s="81">
        <v>6.3799999999999996E-2</v>
      </c>
      <c r="W414" s="81">
        <v>6.3750000000000001E-2</v>
      </c>
      <c r="X414" s="4" t="s">
        <v>614</v>
      </c>
      <c r="Z414" s="7" t="s">
        <v>769</v>
      </c>
      <c r="AA414" s="7" t="s">
        <v>305</v>
      </c>
      <c r="AB414" s="7" t="s">
        <v>2841</v>
      </c>
      <c r="AC414" s="7"/>
      <c r="AD414" s="80">
        <v>615437</v>
      </c>
      <c r="AE414" s="78">
        <v>3.71</v>
      </c>
      <c r="AF414" s="103">
        <v>102.96</v>
      </c>
      <c r="AG414" s="80">
        <v>2350.8560000000002</v>
      </c>
      <c r="AH414" s="7"/>
      <c r="AI414" s="7"/>
      <c r="AJ414" s="7" t="s">
        <v>17</v>
      </c>
      <c r="AK414" s="81">
        <v>9.0232108616345397E-2</v>
      </c>
      <c r="AL414" s="81">
        <v>8.7297732091322897E-4</v>
      </c>
    </row>
    <row r="415" spans="1:38" x14ac:dyDescent="0.2">
      <c r="A415" s="7">
        <v>11389</v>
      </c>
      <c r="B415" s="7">
        <v>11390</v>
      </c>
      <c r="C415" s="7" t="s">
        <v>4219</v>
      </c>
      <c r="D415" s="7" t="s">
        <v>4220</v>
      </c>
      <c r="E415" s="4" t="s">
        <v>425</v>
      </c>
      <c r="F415" s="7" t="s">
        <v>4230</v>
      </c>
      <c r="G415" s="7" t="s">
        <v>4231</v>
      </c>
      <c r="H415" s="7" t="s">
        <v>76</v>
      </c>
      <c r="I415" s="7" t="s">
        <v>230</v>
      </c>
      <c r="J415" s="7" t="s">
        <v>53</v>
      </c>
      <c r="K415" s="7" t="s">
        <v>53</v>
      </c>
      <c r="L415" s="93" t="s">
        <v>951</v>
      </c>
      <c r="M415" s="7" t="s">
        <v>267</v>
      </c>
      <c r="N415" s="7" t="s">
        <v>62</v>
      </c>
      <c r="O415" s="7" t="s">
        <v>4232</v>
      </c>
      <c r="P415" s="7" t="s">
        <v>1525</v>
      </c>
      <c r="Q415" s="7" t="s">
        <v>96</v>
      </c>
      <c r="R415" s="7" t="s">
        <v>57</v>
      </c>
      <c r="S415" s="7" t="s">
        <v>1206</v>
      </c>
      <c r="T415" s="80">
        <v>0.73</v>
      </c>
      <c r="U415" s="7" t="s">
        <v>1622</v>
      </c>
      <c r="V415" s="81">
        <v>7.6799999999999993E-2</v>
      </c>
      <c r="W415" s="81">
        <v>6.1249999999999999E-2</v>
      </c>
      <c r="X415" s="4" t="s">
        <v>614</v>
      </c>
      <c r="Z415" s="7" t="s">
        <v>769</v>
      </c>
      <c r="AA415" s="7" t="s">
        <v>305</v>
      </c>
      <c r="AB415" s="7" t="s">
        <v>2841</v>
      </c>
      <c r="AC415" s="7"/>
      <c r="AD415" s="80">
        <v>518000</v>
      </c>
      <c r="AE415" s="78">
        <v>3.71</v>
      </c>
      <c r="AF415" s="103">
        <v>100.52</v>
      </c>
      <c r="AG415" s="80">
        <v>1931.7729999999999</v>
      </c>
      <c r="AH415" s="7"/>
      <c r="AI415" s="7"/>
      <c r="AJ415" s="7" t="s">
        <v>17</v>
      </c>
      <c r="AK415" s="81">
        <v>7.4146594633246604E-2</v>
      </c>
      <c r="AL415" s="81">
        <v>7.1735324077359995E-4</v>
      </c>
    </row>
    <row r="416" spans="1:38" x14ac:dyDescent="0.2">
      <c r="A416" s="7">
        <v>11389</v>
      </c>
      <c r="B416" s="7">
        <v>11391</v>
      </c>
      <c r="C416" s="7" t="s">
        <v>1696</v>
      </c>
      <c r="D416" s="7" t="s">
        <v>1697</v>
      </c>
      <c r="E416" s="4" t="s">
        <v>425</v>
      </c>
      <c r="F416" s="7" t="s">
        <v>4085</v>
      </c>
      <c r="G416" s="7" t="s">
        <v>4086</v>
      </c>
      <c r="H416" s="7" t="s">
        <v>76</v>
      </c>
      <c r="I416" s="7" t="s">
        <v>229</v>
      </c>
      <c r="J416" s="7" t="s">
        <v>53</v>
      </c>
      <c r="K416" s="7" t="s">
        <v>53</v>
      </c>
      <c r="L416" s="93" t="s">
        <v>951</v>
      </c>
      <c r="M416" s="7" t="s">
        <v>258</v>
      </c>
      <c r="N416" s="7" t="s">
        <v>62</v>
      </c>
      <c r="O416" s="7" t="s">
        <v>4087</v>
      </c>
      <c r="P416" s="7" t="s">
        <v>1205</v>
      </c>
      <c r="Q416" s="7" t="s">
        <v>65</v>
      </c>
      <c r="R416" s="7" t="s">
        <v>57</v>
      </c>
      <c r="S416" s="7" t="s">
        <v>1212</v>
      </c>
      <c r="T416" s="99">
        <v>5.32</v>
      </c>
      <c r="U416" s="7" t="s">
        <v>4088</v>
      </c>
      <c r="V416" s="101">
        <v>3.0700000000000002E-2</v>
      </c>
      <c r="W416" s="81">
        <v>4.9000000000000002E-2</v>
      </c>
      <c r="X416" s="4" t="s">
        <v>614</v>
      </c>
      <c r="Z416" s="7" t="s">
        <v>769</v>
      </c>
      <c r="AA416" s="7" t="s">
        <v>305</v>
      </c>
      <c r="AB416" s="7" t="s">
        <v>2841</v>
      </c>
      <c r="AC416" s="7"/>
      <c r="AD416" s="80">
        <v>92896.14</v>
      </c>
      <c r="AE416" s="78">
        <v>1</v>
      </c>
      <c r="AF416" s="103">
        <v>158.33000000000001</v>
      </c>
      <c r="AG416" s="80">
        <v>147.08199999999999</v>
      </c>
      <c r="AH416" s="7"/>
      <c r="AI416" s="7"/>
      <c r="AJ416" s="7" t="s">
        <v>17</v>
      </c>
      <c r="AK416" s="81">
        <v>7.7326072157485104E-2</v>
      </c>
      <c r="AL416" s="81">
        <v>1.7685013857228801E-3</v>
      </c>
    </row>
    <row r="417" spans="1:38" x14ac:dyDescent="0.2">
      <c r="A417" s="7">
        <v>11389</v>
      </c>
      <c r="B417" s="7">
        <v>11391</v>
      </c>
      <c r="C417" s="7" t="s">
        <v>1696</v>
      </c>
      <c r="D417" s="7" t="s">
        <v>1697</v>
      </c>
      <c r="E417" s="4" t="s">
        <v>425</v>
      </c>
      <c r="F417" s="7" t="s">
        <v>4107</v>
      </c>
      <c r="G417" s="7" t="s">
        <v>4108</v>
      </c>
      <c r="H417" s="7" t="s">
        <v>76</v>
      </c>
      <c r="I417" s="7" t="s">
        <v>229</v>
      </c>
      <c r="J417" s="7" t="s">
        <v>53</v>
      </c>
      <c r="K417" s="7" t="s">
        <v>53</v>
      </c>
      <c r="L417" s="93" t="s">
        <v>951</v>
      </c>
      <c r="M417" s="7" t="s">
        <v>258</v>
      </c>
      <c r="N417" s="7" t="s">
        <v>62</v>
      </c>
      <c r="O417" s="7" t="s">
        <v>4271</v>
      </c>
      <c r="P417" s="7" t="s">
        <v>1205</v>
      </c>
      <c r="Q417" s="7" t="s">
        <v>65</v>
      </c>
      <c r="R417" s="7" t="s">
        <v>57</v>
      </c>
      <c r="S417" s="7" t="s">
        <v>1212</v>
      </c>
      <c r="T417" s="80">
        <v>9.51</v>
      </c>
      <c r="U417" s="7" t="s">
        <v>4110</v>
      </c>
      <c r="V417" s="81">
        <v>3.3730000000000003E-2</v>
      </c>
      <c r="W417" s="81">
        <v>4.1000000000000002E-2</v>
      </c>
      <c r="X417" s="4" t="s">
        <v>614</v>
      </c>
      <c r="Z417" s="7" t="s">
        <v>769</v>
      </c>
      <c r="AA417" s="7" t="s">
        <v>305</v>
      </c>
      <c r="AB417" s="7" t="s">
        <v>2841</v>
      </c>
      <c r="AC417" s="7"/>
      <c r="AD417" s="80">
        <v>373581.59</v>
      </c>
      <c r="AE417" s="78">
        <v>1</v>
      </c>
      <c r="AF417" s="103">
        <v>128.75</v>
      </c>
      <c r="AG417" s="80">
        <v>480.98599999999999</v>
      </c>
      <c r="AH417" s="7"/>
      <c r="AI417" s="7"/>
      <c r="AJ417" s="7" t="s">
        <v>17</v>
      </c>
      <c r="AK417" s="81">
        <v>0.25287027091580999</v>
      </c>
      <c r="AL417" s="81">
        <v>5.7833200632762503E-3</v>
      </c>
    </row>
    <row r="418" spans="1:38" x14ac:dyDescent="0.2">
      <c r="A418" s="7">
        <v>11389</v>
      </c>
      <c r="B418" s="7">
        <v>11391</v>
      </c>
      <c r="C418" s="7" t="s">
        <v>4111</v>
      </c>
      <c r="D418" s="7" t="s">
        <v>4112</v>
      </c>
      <c r="E418" s="4" t="s">
        <v>425</v>
      </c>
      <c r="F418" s="7" t="s">
        <v>4113</v>
      </c>
      <c r="G418" s="7" t="s">
        <v>4114</v>
      </c>
      <c r="H418" s="7" t="s">
        <v>76</v>
      </c>
      <c r="I418" s="7" t="s">
        <v>228</v>
      </c>
      <c r="J418" s="7" t="s">
        <v>53</v>
      </c>
      <c r="K418" s="7" t="s">
        <v>53</v>
      </c>
      <c r="L418" s="93" t="s">
        <v>951</v>
      </c>
      <c r="M418" s="7" t="s">
        <v>686</v>
      </c>
      <c r="N418" s="7" t="s">
        <v>62</v>
      </c>
      <c r="O418" s="7" t="s">
        <v>4115</v>
      </c>
      <c r="P418" s="7" t="s">
        <v>1507</v>
      </c>
      <c r="Q418" s="7" t="s">
        <v>96</v>
      </c>
      <c r="R418" s="7" t="s">
        <v>57</v>
      </c>
      <c r="S418" s="7" t="s">
        <v>1212</v>
      </c>
      <c r="T418" s="80">
        <v>2.52</v>
      </c>
      <c r="U418" s="7" t="s">
        <v>1476</v>
      </c>
      <c r="V418" s="81">
        <v>6.3700000000000007E-2</v>
      </c>
      <c r="W418" s="81">
        <v>4.5999999999999999E-2</v>
      </c>
      <c r="X418" s="4" t="s">
        <v>614</v>
      </c>
      <c r="Z418" s="7" t="s">
        <v>769</v>
      </c>
      <c r="AA418" s="7" t="s">
        <v>305</v>
      </c>
      <c r="AB418" s="7" t="s">
        <v>2841</v>
      </c>
      <c r="AC418" s="7"/>
      <c r="AD418" s="80">
        <v>39514.82</v>
      </c>
      <c r="AE418" s="78">
        <v>1</v>
      </c>
      <c r="AF418" s="103">
        <v>97.11</v>
      </c>
      <c r="AG418" s="80">
        <v>38.372999999999998</v>
      </c>
      <c r="AH418" s="7"/>
      <c r="AI418" s="7"/>
      <c r="AJ418" s="7" t="s">
        <v>17</v>
      </c>
      <c r="AK418" s="81">
        <v>2.0173861365685698E-2</v>
      </c>
      <c r="AL418" s="81">
        <v>4.6139032780475702E-4</v>
      </c>
    </row>
    <row r="419" spans="1:38" x14ac:dyDescent="0.2">
      <c r="A419" s="7">
        <v>11389</v>
      </c>
      <c r="B419" s="7">
        <v>11391</v>
      </c>
      <c r="C419" s="7" t="s">
        <v>4116</v>
      </c>
      <c r="D419" s="7" t="s">
        <v>4117</v>
      </c>
      <c r="E419" s="4" t="s">
        <v>425</v>
      </c>
      <c r="F419" s="7" t="s">
        <v>4118</v>
      </c>
      <c r="G419" s="7" t="s">
        <v>4119</v>
      </c>
      <c r="H419" s="7" t="s">
        <v>76</v>
      </c>
      <c r="I419" s="7" t="s">
        <v>228</v>
      </c>
      <c r="J419" s="7" t="s">
        <v>53</v>
      </c>
      <c r="K419" s="7" t="s">
        <v>53</v>
      </c>
      <c r="L419" s="93" t="s">
        <v>951</v>
      </c>
      <c r="M419" s="7" t="s">
        <v>632</v>
      </c>
      <c r="N419" s="7" t="s">
        <v>62</v>
      </c>
      <c r="O419" s="7" t="s">
        <v>4120</v>
      </c>
      <c r="P419" s="7" t="s">
        <v>1205</v>
      </c>
      <c r="Q419" s="7" t="s">
        <v>65</v>
      </c>
      <c r="R419" s="7" t="s">
        <v>57</v>
      </c>
      <c r="S419" s="7" t="s">
        <v>1212</v>
      </c>
      <c r="T419" s="80">
        <v>4.72</v>
      </c>
      <c r="U419" s="7" t="s">
        <v>4121</v>
      </c>
      <c r="V419" s="81">
        <v>5.5899999999999998E-2</v>
      </c>
      <c r="W419" s="81">
        <v>3.7400000000000003E-2</v>
      </c>
      <c r="X419" s="4" t="s">
        <v>614</v>
      </c>
      <c r="Z419" s="7" t="s">
        <v>769</v>
      </c>
      <c r="AA419" s="7" t="s">
        <v>305</v>
      </c>
      <c r="AB419" s="7" t="s">
        <v>2841</v>
      </c>
      <c r="AC419" s="7"/>
      <c r="AD419" s="80">
        <v>127678.2</v>
      </c>
      <c r="AE419" s="78">
        <v>1</v>
      </c>
      <c r="AF419" s="103">
        <v>92.16</v>
      </c>
      <c r="AG419" s="80">
        <v>117.66800000000001</v>
      </c>
      <c r="AH419" s="7"/>
      <c r="AI419" s="7"/>
      <c r="AJ419" s="7" t="s">
        <v>17</v>
      </c>
      <c r="AK419" s="81">
        <v>6.1862047117789899E-2</v>
      </c>
      <c r="AL419" s="81">
        <v>1.41482831080119E-3</v>
      </c>
    </row>
    <row r="420" spans="1:38" x14ac:dyDescent="0.2">
      <c r="A420" s="7">
        <v>11389</v>
      </c>
      <c r="B420" s="7">
        <v>11391</v>
      </c>
      <c r="C420" s="7" t="s">
        <v>4116</v>
      </c>
      <c r="D420" s="7" t="s">
        <v>4117</v>
      </c>
      <c r="E420" s="4" t="s">
        <v>425</v>
      </c>
      <c r="F420" s="7" t="s">
        <v>4122</v>
      </c>
      <c r="G420" s="7" t="s">
        <v>4123</v>
      </c>
      <c r="H420" s="7" t="s">
        <v>76</v>
      </c>
      <c r="I420" s="7" t="s">
        <v>228</v>
      </c>
      <c r="J420" s="7" t="s">
        <v>53</v>
      </c>
      <c r="K420" s="7" t="s">
        <v>53</v>
      </c>
      <c r="L420" s="93" t="s">
        <v>951</v>
      </c>
      <c r="M420" s="7" t="s">
        <v>632</v>
      </c>
      <c r="N420" s="7" t="s">
        <v>62</v>
      </c>
      <c r="O420" s="7" t="s">
        <v>4120</v>
      </c>
      <c r="P420" s="7" t="s">
        <v>1205</v>
      </c>
      <c r="Q420" s="7" t="s">
        <v>65</v>
      </c>
      <c r="R420" s="7" t="s">
        <v>57</v>
      </c>
      <c r="S420" s="7" t="s">
        <v>1212</v>
      </c>
      <c r="T420" s="80">
        <v>0.94</v>
      </c>
      <c r="U420" s="7" t="s">
        <v>1553</v>
      </c>
      <c r="V420" s="81">
        <v>5.0700000000000002E-2</v>
      </c>
      <c r="W420" s="81">
        <v>2.5000000000000001E-2</v>
      </c>
      <c r="X420" s="4" t="s">
        <v>614</v>
      </c>
      <c r="Z420" s="7" t="s">
        <v>769</v>
      </c>
      <c r="AA420" s="7" t="s">
        <v>305</v>
      </c>
      <c r="AB420" s="7" t="s">
        <v>2841</v>
      </c>
      <c r="AC420" s="7"/>
      <c r="AD420" s="80">
        <v>39287.51</v>
      </c>
      <c r="AE420" s="78">
        <v>1</v>
      </c>
      <c r="AF420" s="103">
        <v>97.82</v>
      </c>
      <c r="AG420" s="80">
        <v>38.430999999999997</v>
      </c>
      <c r="AH420" s="7"/>
      <c r="AI420" s="7"/>
      <c r="AJ420" s="7" t="s">
        <v>17</v>
      </c>
      <c r="AK420" s="81">
        <v>2.0204459319348798E-2</v>
      </c>
      <c r="AL420" s="81">
        <v>4.6209012441854899E-4</v>
      </c>
    </row>
    <row r="421" spans="1:38" x14ac:dyDescent="0.2">
      <c r="A421" s="7">
        <v>11389</v>
      </c>
      <c r="B421" s="7">
        <v>11391</v>
      </c>
      <c r="C421" s="7" t="s">
        <v>4124</v>
      </c>
      <c r="D421" s="7" t="s">
        <v>4125</v>
      </c>
      <c r="E421" s="4" t="s">
        <v>425</v>
      </c>
      <c r="F421" s="7" t="s">
        <v>4126</v>
      </c>
      <c r="G421" s="7" t="s">
        <v>4127</v>
      </c>
      <c r="H421" s="7" t="s">
        <v>76</v>
      </c>
      <c r="I421" s="7" t="s">
        <v>228</v>
      </c>
      <c r="J421" s="7" t="s">
        <v>53</v>
      </c>
      <c r="K421" s="7" t="s">
        <v>53</v>
      </c>
      <c r="L421" s="93" t="s">
        <v>951</v>
      </c>
      <c r="M421" s="7" t="s">
        <v>75</v>
      </c>
      <c r="N421" s="7" t="s">
        <v>62</v>
      </c>
      <c r="O421" s="7" t="s">
        <v>4128</v>
      </c>
      <c r="P421" s="7" t="s">
        <v>1647</v>
      </c>
      <c r="Q421" s="7" t="s">
        <v>96</v>
      </c>
      <c r="R421" s="7" t="s">
        <v>57</v>
      </c>
      <c r="S421" s="7" t="s">
        <v>1212</v>
      </c>
      <c r="T421" s="80">
        <v>1.41</v>
      </c>
      <c r="U421" s="7" t="s">
        <v>1833</v>
      </c>
      <c r="V421" s="81">
        <v>6.1699999999999998E-2</v>
      </c>
      <c r="W421" s="81">
        <v>4.2999999999999997E-2</v>
      </c>
      <c r="X421" s="4" t="s">
        <v>614</v>
      </c>
      <c r="Z421" s="7" t="s">
        <v>769</v>
      </c>
      <c r="AA421" s="7" t="s">
        <v>305</v>
      </c>
      <c r="AB421" s="7" t="s">
        <v>2841</v>
      </c>
      <c r="AC421" s="7"/>
      <c r="AD421" s="80">
        <v>63452.55</v>
      </c>
      <c r="AE421" s="78">
        <v>1</v>
      </c>
      <c r="AF421" s="103">
        <v>98.63</v>
      </c>
      <c r="AG421" s="80">
        <v>62.582999999999998</v>
      </c>
      <c r="AH421" s="7"/>
      <c r="AI421" s="7"/>
      <c r="AJ421" s="7" t="s">
        <v>17</v>
      </c>
      <c r="AK421" s="81">
        <v>3.2902067051227599E-2</v>
      </c>
      <c r="AL421" s="81">
        <v>7.5249329947519705E-4</v>
      </c>
    </row>
    <row r="422" spans="1:38" x14ac:dyDescent="0.2">
      <c r="A422" s="7">
        <v>11389</v>
      </c>
      <c r="B422" s="7">
        <v>11391</v>
      </c>
      <c r="C422" s="7" t="s">
        <v>3499</v>
      </c>
      <c r="D422" s="7" t="s">
        <v>5172</v>
      </c>
      <c r="E422" s="4" t="s">
        <v>426</v>
      </c>
      <c r="F422" s="7" t="s">
        <v>4129</v>
      </c>
      <c r="G422" s="7" t="s">
        <v>4130</v>
      </c>
      <c r="H422" s="7" t="s">
        <v>76</v>
      </c>
      <c r="I422" s="7" t="s">
        <v>228</v>
      </c>
      <c r="J422" s="7" t="s">
        <v>53</v>
      </c>
      <c r="K422" s="7" t="s">
        <v>314</v>
      </c>
      <c r="L422" s="93" t="s">
        <v>951</v>
      </c>
      <c r="M422" s="7" t="s">
        <v>625</v>
      </c>
      <c r="N422" s="7" t="s">
        <v>62</v>
      </c>
      <c r="O422" s="7" t="s">
        <v>4131</v>
      </c>
      <c r="P422" s="7" t="s">
        <v>1562</v>
      </c>
      <c r="Q422" s="7" t="s">
        <v>65</v>
      </c>
      <c r="R422" s="7" t="s">
        <v>57</v>
      </c>
      <c r="S422" s="7" t="s">
        <v>1212</v>
      </c>
      <c r="T422" s="80">
        <v>3.31</v>
      </c>
      <c r="U422" s="7" t="s">
        <v>5181</v>
      </c>
      <c r="V422" s="81">
        <v>6.3299999999999995E-2</v>
      </c>
      <c r="W422" s="81">
        <v>3.3500000000000002E-2</v>
      </c>
      <c r="X422" s="4" t="s">
        <v>614</v>
      </c>
      <c r="Z422" s="7" t="s">
        <v>769</v>
      </c>
      <c r="AA422" s="7" t="s">
        <v>305</v>
      </c>
      <c r="AB422" s="7" t="s">
        <v>2841</v>
      </c>
      <c r="AC422" s="7"/>
      <c r="AD422" s="80">
        <v>159342.99</v>
      </c>
      <c r="AE422" s="78">
        <v>1</v>
      </c>
      <c r="AF422" s="103">
        <v>91.84</v>
      </c>
      <c r="AG422" s="80">
        <v>146.34100000000001</v>
      </c>
      <c r="AH422" s="7"/>
      <c r="AI422" s="7"/>
      <c r="AJ422" s="7" t="s">
        <v>17</v>
      </c>
      <c r="AK422" s="81">
        <v>7.6936053893759196E-2</v>
      </c>
      <c r="AL422" s="81">
        <v>1.75958139508309E-3</v>
      </c>
    </row>
    <row r="423" spans="1:38" x14ac:dyDescent="0.2">
      <c r="A423" s="7">
        <v>11389</v>
      </c>
      <c r="B423" s="7">
        <v>11391</v>
      </c>
      <c r="C423" s="7" t="s">
        <v>4132</v>
      </c>
      <c r="D423" s="7" t="s">
        <v>4133</v>
      </c>
      <c r="E423" s="4" t="s">
        <v>425</v>
      </c>
      <c r="F423" s="7" t="s">
        <v>4134</v>
      </c>
      <c r="G423" s="7" t="s">
        <v>4135</v>
      </c>
      <c r="H423" s="7" t="s">
        <v>76</v>
      </c>
      <c r="I423" s="7" t="s">
        <v>229</v>
      </c>
      <c r="J423" s="7" t="s">
        <v>53</v>
      </c>
      <c r="K423" s="7" t="s">
        <v>53</v>
      </c>
      <c r="L423" s="93" t="s">
        <v>951</v>
      </c>
      <c r="M423" s="7" t="s">
        <v>156</v>
      </c>
      <c r="N423" s="7" t="s">
        <v>62</v>
      </c>
      <c r="O423" s="7" t="s">
        <v>4136</v>
      </c>
      <c r="P423" s="7" t="s">
        <v>1205</v>
      </c>
      <c r="Q423" s="7" t="s">
        <v>96</v>
      </c>
      <c r="R423" s="7" t="s">
        <v>57</v>
      </c>
      <c r="S423" s="7" t="s">
        <v>1212</v>
      </c>
      <c r="T423" s="80">
        <v>7.38</v>
      </c>
      <c r="U423" s="7" t="s">
        <v>4137</v>
      </c>
      <c r="V423" s="81">
        <v>3.1199999999999999E-2</v>
      </c>
      <c r="W423" s="81">
        <v>8.3000000000000001E-3</v>
      </c>
      <c r="X423" s="4" t="s">
        <v>614</v>
      </c>
      <c r="Z423" s="7" t="s">
        <v>769</v>
      </c>
      <c r="AA423" s="7" t="s">
        <v>305</v>
      </c>
      <c r="AB423" s="7" t="s">
        <v>2841</v>
      </c>
      <c r="AC423" s="7"/>
      <c r="AD423" s="80">
        <v>8249.4</v>
      </c>
      <c r="AE423" s="78">
        <v>1</v>
      </c>
      <c r="AF423" s="103">
        <v>97.58</v>
      </c>
      <c r="AG423" s="80">
        <v>8.0500000000000007</v>
      </c>
      <c r="AH423" s="7"/>
      <c r="AI423" s="7"/>
      <c r="AJ423" s="7" t="s">
        <v>17</v>
      </c>
      <c r="AK423" s="81">
        <v>4.2320252097574297E-3</v>
      </c>
      <c r="AL423" s="81">
        <v>9.6789378265939701E-5</v>
      </c>
    </row>
    <row r="424" spans="1:38" x14ac:dyDescent="0.2">
      <c r="A424" s="7">
        <v>11389</v>
      </c>
      <c r="B424" s="7">
        <v>11391</v>
      </c>
      <c r="C424" s="7" t="s">
        <v>4138</v>
      </c>
      <c r="D424" s="7" t="s">
        <v>4139</v>
      </c>
      <c r="E424" s="4" t="s">
        <v>425</v>
      </c>
      <c r="F424" s="7" t="s">
        <v>4140</v>
      </c>
      <c r="G424" s="7" t="s">
        <v>4141</v>
      </c>
      <c r="H424" s="7" t="s">
        <v>76</v>
      </c>
      <c r="I424" s="7" t="s">
        <v>228</v>
      </c>
      <c r="J424" s="7" t="s">
        <v>53</v>
      </c>
      <c r="K424" s="7" t="s">
        <v>53</v>
      </c>
      <c r="L424" s="93" t="s">
        <v>951</v>
      </c>
      <c r="M424" s="7" t="s">
        <v>686</v>
      </c>
      <c r="N424" s="7" t="s">
        <v>62</v>
      </c>
      <c r="O424" s="7" t="s">
        <v>4142</v>
      </c>
      <c r="P424" s="7" t="s">
        <v>1439</v>
      </c>
      <c r="Q424" s="7" t="s">
        <v>65</v>
      </c>
      <c r="R424" s="7" t="s">
        <v>57</v>
      </c>
      <c r="S424" s="7" t="s">
        <v>1212</v>
      </c>
      <c r="T424" s="80">
        <v>2.08</v>
      </c>
      <c r="U424" s="7" t="s">
        <v>2827</v>
      </c>
      <c r="V424" s="81">
        <v>6.1800000000000001E-2</v>
      </c>
      <c r="W424" s="81">
        <v>2.86E-2</v>
      </c>
      <c r="X424" s="4" t="s">
        <v>614</v>
      </c>
      <c r="Z424" s="7" t="s">
        <v>769</v>
      </c>
      <c r="AA424" s="7" t="s">
        <v>305</v>
      </c>
      <c r="AB424" s="7" t="s">
        <v>2841</v>
      </c>
      <c r="AC424" s="7"/>
      <c r="AD424" s="80">
        <v>93259.66</v>
      </c>
      <c r="AE424" s="78">
        <v>1</v>
      </c>
      <c r="AF424" s="103">
        <v>95.51</v>
      </c>
      <c r="AG424" s="80">
        <v>89.072000000000003</v>
      </c>
      <c r="AH424" s="7"/>
      <c r="AI424" s="7"/>
      <c r="AJ424" s="7" t="s">
        <v>17</v>
      </c>
      <c r="AK424" s="81">
        <v>4.6828230007505897E-2</v>
      </c>
      <c r="AL424" s="81">
        <v>1.0709943922996401E-3</v>
      </c>
    </row>
    <row r="425" spans="1:38" x14ac:dyDescent="0.2">
      <c r="A425" s="7">
        <v>11389</v>
      </c>
      <c r="B425" s="7">
        <v>11391</v>
      </c>
      <c r="C425" s="7" t="s">
        <v>4143</v>
      </c>
      <c r="D425" s="7" t="s">
        <v>4144</v>
      </c>
      <c r="E425" s="4" t="s">
        <v>425</v>
      </c>
      <c r="F425" s="7" t="s">
        <v>4145</v>
      </c>
      <c r="G425" s="7" t="s">
        <v>4146</v>
      </c>
      <c r="H425" s="7" t="s">
        <v>76</v>
      </c>
      <c r="I425" s="7" t="s">
        <v>229</v>
      </c>
      <c r="J425" s="7" t="s">
        <v>53</v>
      </c>
      <c r="K425" s="7" t="s">
        <v>53</v>
      </c>
      <c r="L425" s="93" t="s">
        <v>951</v>
      </c>
      <c r="M425" s="7" t="s">
        <v>258</v>
      </c>
      <c r="N425" s="7" t="s">
        <v>62</v>
      </c>
      <c r="O425" s="7" t="s">
        <v>4147</v>
      </c>
      <c r="P425" s="7" t="s">
        <v>1205</v>
      </c>
      <c r="Q425" s="7" t="s">
        <v>70</v>
      </c>
      <c r="R425" s="7" t="s">
        <v>57</v>
      </c>
      <c r="S425" s="7" t="s">
        <v>1212</v>
      </c>
      <c r="T425" s="80">
        <v>3.86</v>
      </c>
      <c r="U425" s="7" t="s">
        <v>1660</v>
      </c>
      <c r="V425" s="81">
        <v>3.0300000000000001E-2</v>
      </c>
      <c r="W425" s="81">
        <v>1.55E-2</v>
      </c>
      <c r="X425" s="4" t="s">
        <v>614</v>
      </c>
      <c r="Z425" s="7" t="s">
        <v>769</v>
      </c>
      <c r="AA425" s="7" t="s">
        <v>305</v>
      </c>
      <c r="AB425" s="7" t="s">
        <v>2841</v>
      </c>
      <c r="AC425" s="7"/>
      <c r="AD425" s="80">
        <v>267934.15000000002</v>
      </c>
      <c r="AE425" s="78">
        <v>1</v>
      </c>
      <c r="AF425" s="103">
        <v>103.64</v>
      </c>
      <c r="AG425" s="80">
        <v>277.68700000000001</v>
      </c>
      <c r="AH425" s="7"/>
      <c r="AI425" s="7"/>
      <c r="AJ425" s="7" t="s">
        <v>17</v>
      </c>
      <c r="AK425" s="81">
        <v>0.14598913829725901</v>
      </c>
      <c r="AL425" s="81">
        <v>3.3388737611470599E-3</v>
      </c>
    </row>
    <row r="426" spans="1:38" x14ac:dyDescent="0.2">
      <c r="A426" s="7">
        <v>11389</v>
      </c>
      <c r="B426" s="7">
        <v>11391</v>
      </c>
      <c r="C426" s="7" t="s">
        <v>4143</v>
      </c>
      <c r="D426" s="7" t="s">
        <v>4144</v>
      </c>
      <c r="E426" s="4" t="s">
        <v>425</v>
      </c>
      <c r="F426" s="7" t="s">
        <v>4148</v>
      </c>
      <c r="G426" s="7" t="s">
        <v>4149</v>
      </c>
      <c r="H426" s="7" t="s">
        <v>76</v>
      </c>
      <c r="I426" s="7" t="s">
        <v>229</v>
      </c>
      <c r="J426" s="7" t="s">
        <v>53</v>
      </c>
      <c r="K426" s="7" t="s">
        <v>53</v>
      </c>
      <c r="L426" s="93" t="s">
        <v>951</v>
      </c>
      <c r="M426" s="7" t="s">
        <v>258</v>
      </c>
      <c r="N426" s="7" t="s">
        <v>62</v>
      </c>
      <c r="O426" s="7" t="s">
        <v>4147</v>
      </c>
      <c r="P426" s="7" t="s">
        <v>1205</v>
      </c>
      <c r="Q426" s="7" t="s">
        <v>70</v>
      </c>
      <c r="R426" s="7" t="s">
        <v>57</v>
      </c>
      <c r="S426" s="7" t="s">
        <v>1212</v>
      </c>
      <c r="T426" s="80">
        <v>6.6</v>
      </c>
      <c r="U426" s="7" t="s">
        <v>4150</v>
      </c>
      <c r="V426" s="81">
        <v>3.2500000000000001E-2</v>
      </c>
      <c r="W426" s="81">
        <v>1.7500000000000002E-2</v>
      </c>
      <c r="X426" s="4" t="s">
        <v>614</v>
      </c>
      <c r="Z426" s="7" t="s">
        <v>769</v>
      </c>
      <c r="AA426" s="7" t="s">
        <v>305</v>
      </c>
      <c r="AB426" s="7" t="s">
        <v>2841</v>
      </c>
      <c r="AC426" s="7"/>
      <c r="AD426" s="80">
        <v>83296</v>
      </c>
      <c r="AE426" s="78">
        <v>1</v>
      </c>
      <c r="AF426" s="103">
        <v>99.46</v>
      </c>
      <c r="AG426" s="80">
        <v>82.846000000000004</v>
      </c>
      <c r="AH426" s="7"/>
      <c r="AI426" s="7"/>
      <c r="AJ426" s="7" t="s">
        <v>17</v>
      </c>
      <c r="AK426" s="81">
        <v>4.3554965220752299E-2</v>
      </c>
      <c r="AL426" s="81">
        <v>9.9613253588177E-4</v>
      </c>
    </row>
    <row r="427" spans="1:38" x14ac:dyDescent="0.2">
      <c r="A427" s="7">
        <v>11389</v>
      </c>
      <c r="B427" s="7">
        <v>11391</v>
      </c>
      <c r="C427" s="7" t="s">
        <v>4151</v>
      </c>
      <c r="D427" s="7" t="s">
        <v>4152</v>
      </c>
      <c r="E427" s="4" t="s">
        <v>425</v>
      </c>
      <c r="F427" s="7" t="s">
        <v>4153</v>
      </c>
      <c r="G427" s="7" t="s">
        <v>4154</v>
      </c>
      <c r="H427" s="7" t="s">
        <v>76</v>
      </c>
      <c r="I427" s="7" t="s">
        <v>229</v>
      </c>
      <c r="J427" s="7" t="s">
        <v>53</v>
      </c>
      <c r="K427" s="7" t="s">
        <v>53</v>
      </c>
      <c r="L427" s="93" t="s">
        <v>951</v>
      </c>
      <c r="M427" s="7" t="s">
        <v>258</v>
      </c>
      <c r="N427" s="7" t="s">
        <v>62</v>
      </c>
      <c r="O427" s="7" t="s">
        <v>4155</v>
      </c>
      <c r="P427" s="7" t="s">
        <v>1562</v>
      </c>
      <c r="Q427" s="7" t="s">
        <v>65</v>
      </c>
      <c r="R427" s="7" t="s">
        <v>57</v>
      </c>
      <c r="S427" s="7" t="s">
        <v>1212</v>
      </c>
      <c r="T427" s="80">
        <v>2.76</v>
      </c>
      <c r="U427" s="7" t="s">
        <v>1819</v>
      </c>
      <c r="V427" s="81">
        <v>3.6400000000000002E-2</v>
      </c>
      <c r="W427" s="81">
        <v>3.6400000000000002E-2</v>
      </c>
      <c r="X427" s="4" t="s">
        <v>614</v>
      </c>
      <c r="Z427" s="7" t="s">
        <v>769</v>
      </c>
      <c r="AA427" s="7" t="s">
        <v>305</v>
      </c>
      <c r="AB427" s="7" t="s">
        <v>2841</v>
      </c>
      <c r="AC427" s="7"/>
      <c r="AD427" s="80">
        <v>61000</v>
      </c>
      <c r="AE427" s="78">
        <v>1</v>
      </c>
      <c r="AF427" s="103">
        <v>105.15</v>
      </c>
      <c r="AG427" s="80">
        <v>64.141000000000005</v>
      </c>
      <c r="AH427" s="7"/>
      <c r="AI427" s="7"/>
      <c r="AJ427" s="7" t="s">
        <v>17</v>
      </c>
      <c r="AK427" s="81">
        <v>3.3721290146715502E-2</v>
      </c>
      <c r="AL427" s="81">
        <v>7.71229504989889E-4</v>
      </c>
    </row>
    <row r="428" spans="1:38" x14ac:dyDescent="0.2">
      <c r="A428" s="7">
        <v>11389</v>
      </c>
      <c r="B428" s="7">
        <v>11391</v>
      </c>
      <c r="C428" s="7" t="s">
        <v>4156</v>
      </c>
      <c r="D428" s="7" t="s">
        <v>4157</v>
      </c>
      <c r="E428" s="4" t="s">
        <v>425</v>
      </c>
      <c r="F428" s="7" t="s">
        <v>4158</v>
      </c>
      <c r="G428" s="7" t="s">
        <v>4159</v>
      </c>
      <c r="H428" s="7" t="s">
        <v>76</v>
      </c>
      <c r="I428" s="7" t="s">
        <v>229</v>
      </c>
      <c r="J428" s="7" t="s">
        <v>53</v>
      </c>
      <c r="K428" s="7" t="s">
        <v>53</v>
      </c>
      <c r="L428" s="93" t="s">
        <v>951</v>
      </c>
      <c r="M428" s="7" t="s">
        <v>629</v>
      </c>
      <c r="N428" s="7" t="s">
        <v>62</v>
      </c>
      <c r="O428" s="7" t="s">
        <v>4160</v>
      </c>
      <c r="P428" s="7" t="s">
        <v>1439</v>
      </c>
      <c r="Q428" s="7" t="s">
        <v>65</v>
      </c>
      <c r="R428" s="7" t="s">
        <v>57</v>
      </c>
      <c r="S428" s="7" t="s">
        <v>1212</v>
      </c>
      <c r="T428" s="80">
        <v>3.78</v>
      </c>
      <c r="U428" s="7" t="s">
        <v>2827</v>
      </c>
      <c r="V428" s="81">
        <v>3.8399999999999997E-2</v>
      </c>
      <c r="W428" s="81">
        <v>3.8399999999999997E-2</v>
      </c>
      <c r="X428" s="4" t="s">
        <v>614</v>
      </c>
      <c r="Z428" s="7" t="s">
        <v>769</v>
      </c>
      <c r="AA428" s="7" t="s">
        <v>305</v>
      </c>
      <c r="AB428" s="7" t="s">
        <v>2841</v>
      </c>
      <c r="AC428" s="7"/>
      <c r="AD428" s="80">
        <v>89000</v>
      </c>
      <c r="AE428" s="78">
        <v>1</v>
      </c>
      <c r="AF428" s="103">
        <v>102.59</v>
      </c>
      <c r="AG428" s="80">
        <v>91.305000000000007</v>
      </c>
      <c r="AH428" s="7"/>
      <c r="AI428" s="7"/>
      <c r="AJ428" s="7" t="s">
        <v>17</v>
      </c>
      <c r="AK428" s="81">
        <v>4.8002085529257603E-2</v>
      </c>
      <c r="AL428" s="81">
        <v>1.0978412895871199E-3</v>
      </c>
    </row>
    <row r="429" spans="1:38" x14ac:dyDescent="0.2">
      <c r="A429" s="7">
        <v>11389</v>
      </c>
      <c r="B429" s="7">
        <v>11391</v>
      </c>
      <c r="C429" s="7" t="s">
        <v>4161</v>
      </c>
      <c r="D429" s="7" t="s">
        <v>4162</v>
      </c>
      <c r="E429" s="4" t="s">
        <v>761</v>
      </c>
      <c r="F429" s="7" t="s">
        <v>4163</v>
      </c>
      <c r="G429" s="7" t="s">
        <v>4164</v>
      </c>
      <c r="H429" s="7" t="s">
        <v>76</v>
      </c>
      <c r="I429" s="7" t="s">
        <v>228</v>
      </c>
      <c r="J429" s="7" t="s">
        <v>53</v>
      </c>
      <c r="K429" s="7" t="s">
        <v>204</v>
      </c>
      <c r="L429" s="93" t="s">
        <v>951</v>
      </c>
      <c r="M429" s="7" t="s">
        <v>140</v>
      </c>
      <c r="N429" s="7" t="s">
        <v>62</v>
      </c>
      <c r="O429" s="7" t="s">
        <v>2841</v>
      </c>
      <c r="P429" s="7" t="s">
        <v>298</v>
      </c>
      <c r="Q429" s="7" t="s">
        <v>298</v>
      </c>
      <c r="R429" s="7" t="s">
        <v>298</v>
      </c>
      <c r="S429" s="7" t="s">
        <v>1212</v>
      </c>
      <c r="T429" s="80">
        <v>3.82</v>
      </c>
      <c r="U429" s="7" t="s">
        <v>2953</v>
      </c>
      <c r="V429" s="81">
        <v>9.0399999999999994E-2</v>
      </c>
      <c r="W429" s="81">
        <v>9.5000000000000001E-2</v>
      </c>
      <c r="X429" s="4" t="s">
        <v>614</v>
      </c>
      <c r="Z429" s="7" t="s">
        <v>769</v>
      </c>
      <c r="AA429" s="7" t="s">
        <v>305</v>
      </c>
      <c r="AB429" s="7" t="s">
        <v>2841</v>
      </c>
      <c r="AC429" s="7"/>
      <c r="AD429" s="80">
        <v>35000</v>
      </c>
      <c r="AE429" s="78">
        <v>1</v>
      </c>
      <c r="AF429" s="103">
        <v>100</v>
      </c>
      <c r="AG429" s="80">
        <v>35</v>
      </c>
      <c r="AH429" s="7"/>
      <c r="AI429" s="7"/>
      <c r="AJ429" s="7" t="s">
        <v>17</v>
      </c>
      <c r="AK429" s="81">
        <v>1.8400647866592498E-2</v>
      </c>
      <c r="AL429" s="81">
        <v>4.2083569412386802E-4</v>
      </c>
    </row>
    <row r="430" spans="1:38" x14ac:dyDescent="0.2">
      <c r="A430" s="7">
        <v>11389</v>
      </c>
      <c r="B430" s="7">
        <v>11391</v>
      </c>
      <c r="C430" s="7" t="s">
        <v>4166</v>
      </c>
      <c r="D430" s="7" t="s">
        <v>4167</v>
      </c>
      <c r="E430" s="4" t="s">
        <v>425</v>
      </c>
      <c r="F430" s="7" t="s">
        <v>4168</v>
      </c>
      <c r="G430" s="7" t="s">
        <v>4169</v>
      </c>
      <c r="H430" s="7" t="s">
        <v>76</v>
      </c>
      <c r="I430" s="7" t="s">
        <v>228</v>
      </c>
      <c r="J430" s="7" t="s">
        <v>53</v>
      </c>
      <c r="K430" s="7" t="s">
        <v>53</v>
      </c>
      <c r="L430" s="93" t="s">
        <v>951</v>
      </c>
      <c r="M430" s="7" t="s">
        <v>686</v>
      </c>
      <c r="N430" s="7" t="s">
        <v>62</v>
      </c>
      <c r="O430" s="7" t="s">
        <v>4170</v>
      </c>
      <c r="P430" s="7" t="s">
        <v>1507</v>
      </c>
      <c r="Q430" s="7" t="s">
        <v>96</v>
      </c>
      <c r="R430" s="7" t="s">
        <v>57</v>
      </c>
      <c r="S430" s="7" t="s">
        <v>1212</v>
      </c>
      <c r="T430" s="80">
        <v>2.12</v>
      </c>
      <c r="U430" s="7" t="s">
        <v>1495</v>
      </c>
      <c r="V430" s="81">
        <v>6.3100000000000003E-2</v>
      </c>
      <c r="W430" s="81">
        <v>4.4699999999999997E-2</v>
      </c>
      <c r="X430" s="4" t="s">
        <v>614</v>
      </c>
      <c r="Z430" s="7" t="s">
        <v>769</v>
      </c>
      <c r="AA430" s="7" t="s">
        <v>305</v>
      </c>
      <c r="AB430" s="7" t="s">
        <v>2841</v>
      </c>
      <c r="AC430" s="7"/>
      <c r="AD430" s="80">
        <v>34788.46</v>
      </c>
      <c r="AE430" s="78">
        <v>1</v>
      </c>
      <c r="AF430" s="103">
        <v>97.54</v>
      </c>
      <c r="AG430" s="80">
        <v>33.933</v>
      </c>
      <c r="AH430" s="7"/>
      <c r="AI430" s="7"/>
      <c r="AJ430" s="7" t="s">
        <v>17</v>
      </c>
      <c r="AK430" s="81">
        <v>1.7839514265854998E-2</v>
      </c>
      <c r="AL430" s="81">
        <v>4.0800217597414501E-4</v>
      </c>
    </row>
    <row r="431" spans="1:38" x14ac:dyDescent="0.2">
      <c r="A431" s="7">
        <v>11389</v>
      </c>
      <c r="B431" s="7">
        <v>11391</v>
      </c>
      <c r="C431" s="7" t="s">
        <v>4035</v>
      </c>
      <c r="D431" s="7" t="s">
        <v>4036</v>
      </c>
      <c r="E431" s="4" t="s">
        <v>425</v>
      </c>
      <c r="F431" s="7" t="s">
        <v>4037</v>
      </c>
      <c r="G431" s="7" t="s">
        <v>4038</v>
      </c>
      <c r="H431" s="7" t="s">
        <v>76</v>
      </c>
      <c r="I431" s="7" t="s">
        <v>102</v>
      </c>
      <c r="J431" s="7" t="s">
        <v>53</v>
      </c>
      <c r="K431" s="7" t="s">
        <v>53</v>
      </c>
      <c r="L431" s="93" t="s">
        <v>951</v>
      </c>
      <c r="M431" s="7" t="s">
        <v>102</v>
      </c>
      <c r="N431" s="7" t="s">
        <v>62</v>
      </c>
      <c r="O431" s="7" t="s">
        <v>4234</v>
      </c>
      <c r="P431" s="7" t="s">
        <v>298</v>
      </c>
      <c r="Q431" s="7" t="s">
        <v>298</v>
      </c>
      <c r="R431" s="7" t="s">
        <v>298</v>
      </c>
      <c r="S431" s="7" t="s">
        <v>1212</v>
      </c>
      <c r="T431" s="80">
        <v>0.01</v>
      </c>
      <c r="U431" s="7" t="s">
        <v>4040</v>
      </c>
      <c r="V431" s="81">
        <v>1E-4</v>
      </c>
      <c r="W431" s="81">
        <v>0.06</v>
      </c>
      <c r="X431" s="4" t="s">
        <v>614</v>
      </c>
      <c r="Z431" s="7" t="s">
        <v>302</v>
      </c>
      <c r="AA431" s="7" t="s">
        <v>304</v>
      </c>
      <c r="AB431" s="7" t="s">
        <v>3996</v>
      </c>
      <c r="AC431" s="7"/>
      <c r="AD431" s="80">
        <v>53418.26</v>
      </c>
      <c r="AE431" s="78">
        <v>1</v>
      </c>
      <c r="AF431" s="103">
        <v>0</v>
      </c>
      <c r="AG431" s="80">
        <v>0</v>
      </c>
      <c r="AH431" s="7"/>
      <c r="AI431" s="7"/>
      <c r="AJ431" s="7" t="s">
        <v>17</v>
      </c>
      <c r="AK431" s="81">
        <v>2.8083731197316702E-10</v>
      </c>
      <c r="AL431" s="81">
        <v>6.4229458645683597E-12</v>
      </c>
    </row>
    <row r="432" spans="1:38" x14ac:dyDescent="0.2">
      <c r="A432" s="7">
        <v>11389</v>
      </c>
      <c r="B432" s="7">
        <v>11391</v>
      </c>
      <c r="C432" s="7" t="s">
        <v>4035</v>
      </c>
      <c r="D432" s="7" t="s">
        <v>4036</v>
      </c>
      <c r="E432" s="4" t="s">
        <v>425</v>
      </c>
      <c r="F432" s="7" t="s">
        <v>4171</v>
      </c>
      <c r="G432" s="7" t="s">
        <v>4172</v>
      </c>
      <c r="H432" s="7" t="s">
        <v>76</v>
      </c>
      <c r="I432" s="7" t="s">
        <v>102</v>
      </c>
      <c r="J432" s="7" t="s">
        <v>53</v>
      </c>
      <c r="K432" s="7" t="s">
        <v>53</v>
      </c>
      <c r="L432" s="93" t="s">
        <v>951</v>
      </c>
      <c r="M432" s="7" t="s">
        <v>102</v>
      </c>
      <c r="N432" s="7" t="s">
        <v>62</v>
      </c>
      <c r="O432" s="7" t="s">
        <v>4173</v>
      </c>
      <c r="P432" s="7" t="s">
        <v>298</v>
      </c>
      <c r="Q432" s="7" t="s">
        <v>298</v>
      </c>
      <c r="R432" s="7" t="s">
        <v>298</v>
      </c>
      <c r="S432" s="7" t="s">
        <v>1212</v>
      </c>
      <c r="T432" s="80">
        <v>0.01</v>
      </c>
      <c r="U432" s="7" t="s">
        <v>4040</v>
      </c>
      <c r="V432" s="81">
        <v>1E-4</v>
      </c>
      <c r="W432" s="81">
        <v>6.4500000000000002E-2</v>
      </c>
      <c r="X432" s="4" t="s">
        <v>614</v>
      </c>
      <c r="Z432" s="7" t="s">
        <v>302</v>
      </c>
      <c r="AA432" s="7" t="s">
        <v>304</v>
      </c>
      <c r="AB432" s="7" t="s">
        <v>3996</v>
      </c>
      <c r="AC432" s="7"/>
      <c r="AD432" s="80">
        <v>18541.12</v>
      </c>
      <c r="AE432" s="78">
        <v>1</v>
      </c>
      <c r="AF432" s="103">
        <v>0</v>
      </c>
      <c r="AG432" s="80">
        <v>0</v>
      </c>
      <c r="AH432" s="7"/>
      <c r="AI432" s="7"/>
      <c r="AJ432" s="7" t="s">
        <v>17</v>
      </c>
      <c r="AK432" s="81">
        <v>9.7476748620638686E-11</v>
      </c>
      <c r="AL432" s="81">
        <v>2.2293614585811298E-12</v>
      </c>
    </row>
    <row r="433" spans="1:38" x14ac:dyDescent="0.2">
      <c r="A433" s="7">
        <v>11389</v>
      </c>
      <c r="B433" s="7">
        <v>11391</v>
      </c>
      <c r="C433" s="7" t="s">
        <v>4035</v>
      </c>
      <c r="D433" s="7" t="s">
        <v>4036</v>
      </c>
      <c r="E433" s="4" t="s">
        <v>425</v>
      </c>
      <c r="F433" s="7" t="s">
        <v>4174</v>
      </c>
      <c r="G433" s="7" t="s">
        <v>4175</v>
      </c>
      <c r="H433" s="7" t="s">
        <v>76</v>
      </c>
      <c r="I433" s="7" t="s">
        <v>102</v>
      </c>
      <c r="J433" s="7" t="s">
        <v>53</v>
      </c>
      <c r="K433" s="7" t="s">
        <v>53</v>
      </c>
      <c r="L433" s="93" t="s">
        <v>951</v>
      </c>
      <c r="M433" s="7" t="s">
        <v>102</v>
      </c>
      <c r="N433" s="7" t="s">
        <v>62</v>
      </c>
      <c r="O433" s="7" t="s">
        <v>4243</v>
      </c>
      <c r="P433" s="7" t="s">
        <v>298</v>
      </c>
      <c r="Q433" s="7" t="s">
        <v>298</v>
      </c>
      <c r="R433" s="7" t="s">
        <v>298</v>
      </c>
      <c r="S433" s="7" t="s">
        <v>1212</v>
      </c>
      <c r="T433" s="80">
        <v>0.01</v>
      </c>
      <c r="U433" s="7" t="s">
        <v>4040</v>
      </c>
      <c r="V433" s="81">
        <v>1E-4</v>
      </c>
      <c r="W433" s="81">
        <v>5.7000000000000002E-2</v>
      </c>
      <c r="X433" s="4" t="s">
        <v>614</v>
      </c>
      <c r="Z433" s="7" t="s">
        <v>302</v>
      </c>
      <c r="AA433" s="7" t="s">
        <v>304</v>
      </c>
      <c r="AB433" s="7" t="s">
        <v>3996</v>
      </c>
      <c r="AC433" s="7"/>
      <c r="AD433" s="80">
        <v>11848</v>
      </c>
      <c r="AE433" s="78">
        <v>1</v>
      </c>
      <c r="AF433" s="103">
        <v>0</v>
      </c>
      <c r="AG433" s="80">
        <v>0</v>
      </c>
      <c r="AH433" s="7"/>
      <c r="AI433" s="7"/>
      <c r="AJ433" s="7" t="s">
        <v>17</v>
      </c>
      <c r="AK433" s="81">
        <v>6.2288821692396492E-11</v>
      </c>
      <c r="AL433" s="81">
        <v>1.42458894399417E-12</v>
      </c>
    </row>
    <row r="434" spans="1:38" x14ac:dyDescent="0.2">
      <c r="A434" s="7">
        <v>11389</v>
      </c>
      <c r="B434" s="7">
        <v>11391</v>
      </c>
      <c r="C434" s="7" t="s">
        <v>4041</v>
      </c>
      <c r="D434" s="7" t="s">
        <v>4042</v>
      </c>
      <c r="E434" s="4" t="s">
        <v>761</v>
      </c>
      <c r="F434" s="7" t="s">
        <v>4043</v>
      </c>
      <c r="G434" s="7" t="s">
        <v>4044</v>
      </c>
      <c r="H434" s="7" t="s">
        <v>76</v>
      </c>
      <c r="I434" s="7" t="s">
        <v>228</v>
      </c>
      <c r="J434" s="7" t="s">
        <v>53</v>
      </c>
      <c r="K434" s="7" t="s">
        <v>314</v>
      </c>
      <c r="L434" s="93" t="s">
        <v>951</v>
      </c>
      <c r="M434" s="7" t="s">
        <v>630</v>
      </c>
      <c r="N434" s="7" t="s">
        <v>62</v>
      </c>
      <c r="O434" s="7" t="s">
        <v>4045</v>
      </c>
      <c r="P434" s="7" t="s">
        <v>298</v>
      </c>
      <c r="Q434" s="7" t="s">
        <v>298</v>
      </c>
      <c r="R434" s="7" t="s">
        <v>298</v>
      </c>
      <c r="S434" s="7" t="s">
        <v>1212</v>
      </c>
      <c r="T434" s="80">
        <v>0.01</v>
      </c>
      <c r="U434" s="7" t="s">
        <v>4046</v>
      </c>
      <c r="V434" s="81">
        <v>1E-4</v>
      </c>
      <c r="W434" s="81">
        <v>0.03</v>
      </c>
      <c r="X434" s="4" t="s">
        <v>614</v>
      </c>
      <c r="Z434" s="7" t="s">
        <v>302</v>
      </c>
      <c r="AA434" s="7" t="s">
        <v>304</v>
      </c>
      <c r="AB434" s="7" t="s">
        <v>3996</v>
      </c>
      <c r="AC434" s="7"/>
      <c r="AD434" s="80">
        <v>21006.14</v>
      </c>
      <c r="AE434" s="78">
        <v>1</v>
      </c>
      <c r="AF434" s="103">
        <v>0</v>
      </c>
      <c r="AG434" s="80">
        <v>0</v>
      </c>
      <c r="AH434" s="7"/>
      <c r="AI434" s="7"/>
      <c r="AJ434" s="7" t="s">
        <v>17</v>
      </c>
      <c r="AK434" s="81">
        <v>1.10436167193241E-10</v>
      </c>
      <c r="AL434" s="81">
        <v>2.5257524307894698E-12</v>
      </c>
    </row>
    <row r="435" spans="1:38" x14ac:dyDescent="0.2">
      <c r="A435" s="7">
        <v>11389</v>
      </c>
      <c r="B435" s="7">
        <v>11391</v>
      </c>
      <c r="C435" s="7" t="s">
        <v>4210</v>
      </c>
      <c r="D435" s="7" t="s">
        <v>4211</v>
      </c>
      <c r="E435" s="4" t="s">
        <v>425</v>
      </c>
      <c r="F435" s="7" t="s">
        <v>4212</v>
      </c>
      <c r="G435" s="7" t="s">
        <v>4213</v>
      </c>
      <c r="H435" s="7" t="s">
        <v>76</v>
      </c>
      <c r="I435" s="7" t="s">
        <v>230</v>
      </c>
      <c r="J435" s="7" t="s">
        <v>61</v>
      </c>
      <c r="K435" s="7" t="s">
        <v>53</v>
      </c>
      <c r="L435" s="93" t="s">
        <v>951</v>
      </c>
      <c r="M435" s="7" t="s">
        <v>267</v>
      </c>
      <c r="N435" s="7" t="s">
        <v>62</v>
      </c>
      <c r="O435" s="7" t="s">
        <v>4214</v>
      </c>
      <c r="P435" s="7" t="s">
        <v>1525</v>
      </c>
      <c r="Q435" s="7" t="s">
        <v>96</v>
      </c>
      <c r="R435" s="7" t="s">
        <v>57</v>
      </c>
      <c r="S435" s="7" t="s">
        <v>1206</v>
      </c>
      <c r="T435" s="80">
        <v>6.56</v>
      </c>
      <c r="U435" s="7" t="s">
        <v>1867</v>
      </c>
      <c r="V435" s="81">
        <v>7.5899999999999995E-2</v>
      </c>
      <c r="W435" s="81">
        <v>8.5000000000000006E-2</v>
      </c>
      <c r="X435" s="4" t="s">
        <v>614</v>
      </c>
      <c r="Z435" s="7" t="s">
        <v>769</v>
      </c>
      <c r="AA435" s="7" t="s">
        <v>305</v>
      </c>
      <c r="AB435" s="7" t="s">
        <v>2841</v>
      </c>
      <c r="AC435" s="7"/>
      <c r="AD435" s="80">
        <v>17000</v>
      </c>
      <c r="AE435" s="78">
        <v>3.71</v>
      </c>
      <c r="AF435" s="103">
        <v>106.8</v>
      </c>
      <c r="AG435" s="80">
        <v>67.358999999999995</v>
      </c>
      <c r="AH435" s="7"/>
      <c r="AI435" s="7"/>
      <c r="AJ435" s="7" t="s">
        <v>17</v>
      </c>
      <c r="AK435" s="81">
        <v>3.5412709242580401E-2</v>
      </c>
      <c r="AL435" s="81">
        <v>8.0991344342637298E-4</v>
      </c>
    </row>
    <row r="436" spans="1:38" x14ac:dyDescent="0.2">
      <c r="A436" s="7">
        <v>11389</v>
      </c>
      <c r="B436" s="7">
        <v>11391</v>
      </c>
      <c r="C436" s="7" t="s">
        <v>4210</v>
      </c>
      <c r="D436" s="7" t="s">
        <v>5171</v>
      </c>
      <c r="E436" s="4" t="s">
        <v>426</v>
      </c>
      <c r="F436" s="7" t="s">
        <v>4215</v>
      </c>
      <c r="G436" s="7" t="s">
        <v>4216</v>
      </c>
      <c r="H436" s="7" t="s">
        <v>76</v>
      </c>
      <c r="I436" s="7" t="s">
        <v>230</v>
      </c>
      <c r="J436" s="7" t="s">
        <v>61</v>
      </c>
      <c r="K436" s="7" t="s">
        <v>53</v>
      </c>
      <c r="L436" s="93" t="s">
        <v>951</v>
      </c>
      <c r="M436" s="7" t="s">
        <v>267</v>
      </c>
      <c r="N436" s="7" t="s">
        <v>62</v>
      </c>
      <c r="O436" s="7" t="s">
        <v>4217</v>
      </c>
      <c r="P436" s="7" t="s">
        <v>1525</v>
      </c>
      <c r="Q436" s="7" t="s">
        <v>96</v>
      </c>
      <c r="R436" s="7" t="s">
        <v>57</v>
      </c>
      <c r="S436" s="7" t="s">
        <v>1206</v>
      </c>
      <c r="T436" s="80">
        <v>3.22</v>
      </c>
      <c r="U436" s="7" t="s">
        <v>4218</v>
      </c>
      <c r="V436" s="81">
        <v>0.08</v>
      </c>
      <c r="W436" s="81">
        <v>5.3749999999999999E-2</v>
      </c>
      <c r="X436" s="4" t="s">
        <v>614</v>
      </c>
      <c r="Z436" s="7" t="s">
        <v>769</v>
      </c>
      <c r="AA436" s="7" t="s">
        <v>305</v>
      </c>
      <c r="AB436" s="7" t="s">
        <v>2841</v>
      </c>
      <c r="AC436" s="7"/>
      <c r="AD436" s="80">
        <v>10000</v>
      </c>
      <c r="AE436" s="78">
        <v>3.71</v>
      </c>
      <c r="AF436" s="103">
        <v>92.58</v>
      </c>
      <c r="AG436" s="80">
        <v>34.347000000000001</v>
      </c>
      <c r="AH436" s="7"/>
      <c r="AI436" s="7"/>
      <c r="AJ436" s="7" t="s">
        <v>17</v>
      </c>
      <c r="AK436" s="81">
        <v>1.80574389825848E-2</v>
      </c>
      <c r="AL436" s="81">
        <v>4.1298626675707E-4</v>
      </c>
    </row>
    <row r="437" spans="1:38" x14ac:dyDescent="0.2">
      <c r="A437" s="7">
        <v>11389</v>
      </c>
      <c r="B437" s="7">
        <v>11391</v>
      </c>
      <c r="C437" s="7" t="s">
        <v>4219</v>
      </c>
      <c r="D437" s="7" t="s">
        <v>4220</v>
      </c>
      <c r="E437" s="4" t="s">
        <v>425</v>
      </c>
      <c r="F437" s="7" t="s">
        <v>4221</v>
      </c>
      <c r="G437" s="7" t="s">
        <v>4222</v>
      </c>
      <c r="H437" s="7" t="s">
        <v>76</v>
      </c>
      <c r="I437" s="7" t="s">
        <v>230</v>
      </c>
      <c r="J437" s="7" t="s">
        <v>53</v>
      </c>
      <c r="K437" s="7" t="s">
        <v>53</v>
      </c>
      <c r="L437" s="93" t="s">
        <v>951</v>
      </c>
      <c r="M437" s="7" t="s">
        <v>856</v>
      </c>
      <c r="N437" s="7" t="s">
        <v>62</v>
      </c>
      <c r="O437" s="7" t="s">
        <v>4223</v>
      </c>
      <c r="P437" s="7" t="s">
        <v>1439</v>
      </c>
      <c r="Q437" s="93" t="s">
        <v>65</v>
      </c>
      <c r="R437" s="7" t="s">
        <v>57</v>
      </c>
      <c r="S437" s="7" t="s">
        <v>1206</v>
      </c>
      <c r="T437" s="80">
        <v>2.4660000000000002</v>
      </c>
      <c r="U437" s="7" t="s">
        <v>1495</v>
      </c>
      <c r="V437" s="81">
        <v>0.1726</v>
      </c>
      <c r="W437" s="81">
        <v>6.5000000000000002E-2</v>
      </c>
      <c r="X437" s="4" t="s">
        <v>614</v>
      </c>
      <c r="Z437" s="7" t="s">
        <v>769</v>
      </c>
      <c r="AA437" s="7" t="s">
        <v>305</v>
      </c>
      <c r="AB437" s="7" t="s">
        <v>2841</v>
      </c>
      <c r="AC437" s="7"/>
      <c r="AD437" s="80">
        <v>3000</v>
      </c>
      <c r="AE437" s="78">
        <v>3.71</v>
      </c>
      <c r="AF437" s="103">
        <v>98.62</v>
      </c>
      <c r="AG437" s="80">
        <v>10.976000000000001</v>
      </c>
      <c r="AH437" s="7"/>
      <c r="AI437" s="7"/>
      <c r="AJ437" s="7" t="s">
        <v>17</v>
      </c>
      <c r="AK437" s="81">
        <v>5.7706566184786597E-3</v>
      </c>
      <c r="AL437" s="81">
        <v>1.3197895537129701E-4</v>
      </c>
    </row>
    <row r="438" spans="1:38" x14ac:dyDescent="0.2">
      <c r="A438" s="7">
        <v>11389</v>
      </c>
      <c r="B438" s="7">
        <v>11391</v>
      </c>
      <c r="C438" s="7" t="s">
        <v>4224</v>
      </c>
      <c r="D438" s="7" t="s">
        <v>4225</v>
      </c>
      <c r="E438" s="4" t="s">
        <v>425</v>
      </c>
      <c r="F438" s="7" t="s">
        <v>4226</v>
      </c>
      <c r="G438" s="7" t="s">
        <v>4227</v>
      </c>
      <c r="H438" s="7" t="s">
        <v>76</v>
      </c>
      <c r="I438" s="7" t="s">
        <v>230</v>
      </c>
      <c r="J438" s="7" t="s">
        <v>53</v>
      </c>
      <c r="K438" s="7" t="s">
        <v>317</v>
      </c>
      <c r="L438" s="93" t="s">
        <v>951</v>
      </c>
      <c r="M438" s="7" t="s">
        <v>265</v>
      </c>
      <c r="N438" s="7" t="s">
        <v>62</v>
      </c>
      <c r="O438" s="7" t="s">
        <v>4228</v>
      </c>
      <c r="P438" s="7" t="s">
        <v>1519</v>
      </c>
      <c r="Q438" s="7" t="s">
        <v>96</v>
      </c>
      <c r="R438" s="7" t="s">
        <v>57</v>
      </c>
      <c r="S438" s="7" t="s">
        <v>1206</v>
      </c>
      <c r="T438" s="80">
        <v>9.16</v>
      </c>
      <c r="U438" s="7" t="s">
        <v>4229</v>
      </c>
      <c r="V438" s="81">
        <v>6.3799999999999996E-2</v>
      </c>
      <c r="W438" s="81">
        <v>6.3750000000000001E-2</v>
      </c>
      <c r="X438" s="4" t="s">
        <v>614</v>
      </c>
      <c r="Z438" s="7" t="s">
        <v>769</v>
      </c>
      <c r="AA438" s="7" t="s">
        <v>305</v>
      </c>
      <c r="AB438" s="7" t="s">
        <v>2841</v>
      </c>
      <c r="AC438" s="7"/>
      <c r="AD438" s="80">
        <v>11090</v>
      </c>
      <c r="AE438" s="78">
        <v>3.71</v>
      </c>
      <c r="AF438" s="103">
        <v>102.96</v>
      </c>
      <c r="AG438" s="80">
        <v>42.362000000000002</v>
      </c>
      <c r="AH438" s="7"/>
      <c r="AI438" s="7"/>
      <c r="AJ438" s="7" t="s">
        <v>17</v>
      </c>
      <c r="AK438" s="81">
        <v>2.22709662418497E-2</v>
      </c>
      <c r="AL438" s="81">
        <v>5.0935258394973495E-4</v>
      </c>
    </row>
    <row r="439" spans="1:38" x14ac:dyDescent="0.2">
      <c r="A439" s="7">
        <v>11389</v>
      </c>
      <c r="B439" s="7">
        <v>11391</v>
      </c>
      <c r="C439" s="7" t="s">
        <v>4219</v>
      </c>
      <c r="D439" s="7" t="s">
        <v>4220</v>
      </c>
      <c r="E439" s="4" t="s">
        <v>425</v>
      </c>
      <c r="F439" s="7" t="s">
        <v>4230</v>
      </c>
      <c r="G439" s="7" t="s">
        <v>4231</v>
      </c>
      <c r="H439" s="7" t="s">
        <v>76</v>
      </c>
      <c r="I439" s="7" t="s">
        <v>230</v>
      </c>
      <c r="J439" s="7" t="s">
        <v>53</v>
      </c>
      <c r="K439" s="7" t="s">
        <v>53</v>
      </c>
      <c r="L439" s="93" t="s">
        <v>951</v>
      </c>
      <c r="M439" s="7" t="s">
        <v>267</v>
      </c>
      <c r="N439" s="7" t="s">
        <v>62</v>
      </c>
      <c r="O439" s="7" t="s">
        <v>4232</v>
      </c>
      <c r="P439" s="7" t="s">
        <v>1525</v>
      </c>
      <c r="Q439" s="7" t="s">
        <v>96</v>
      </c>
      <c r="R439" s="7" t="s">
        <v>57</v>
      </c>
      <c r="S439" s="7" t="s">
        <v>1206</v>
      </c>
      <c r="T439" s="80">
        <v>0.73</v>
      </c>
      <c r="U439" s="7" t="s">
        <v>1622</v>
      </c>
      <c r="V439" s="81">
        <v>7.6799999999999993E-2</v>
      </c>
      <c r="W439" s="81">
        <v>6.1249999999999999E-2</v>
      </c>
      <c r="X439" s="4" t="s">
        <v>614</v>
      </c>
      <c r="Z439" s="7" t="s">
        <v>769</v>
      </c>
      <c r="AA439" s="7" t="s">
        <v>305</v>
      </c>
      <c r="AB439" s="7" t="s">
        <v>2841</v>
      </c>
      <c r="AC439" s="7"/>
      <c r="AD439" s="80">
        <v>9000</v>
      </c>
      <c r="AE439" s="78">
        <v>3.71</v>
      </c>
      <c r="AF439" s="103">
        <v>100.52</v>
      </c>
      <c r="AG439" s="80">
        <v>33.564</v>
      </c>
      <c r="AH439" s="7"/>
      <c r="AI439" s="7"/>
      <c r="AJ439" s="7" t="s">
        <v>17</v>
      </c>
      <c r="AK439" s="81">
        <v>1.7645499998665801E-2</v>
      </c>
      <c r="AL439" s="81">
        <v>4.0356493390558001E-4</v>
      </c>
    </row>
    <row r="440" spans="1:38" x14ac:dyDescent="0.2">
      <c r="A440" s="7">
        <v>11389</v>
      </c>
      <c r="B440" s="7">
        <v>11392</v>
      </c>
      <c r="C440" s="7" t="s">
        <v>1696</v>
      </c>
      <c r="D440" s="7" t="s">
        <v>1697</v>
      </c>
      <c r="E440" s="4" t="s">
        <v>425</v>
      </c>
      <c r="F440" s="7" t="s">
        <v>4085</v>
      </c>
      <c r="G440" s="7" t="s">
        <v>4086</v>
      </c>
      <c r="H440" s="7" t="s">
        <v>76</v>
      </c>
      <c r="I440" s="7" t="s">
        <v>229</v>
      </c>
      <c r="J440" s="7" t="s">
        <v>53</v>
      </c>
      <c r="K440" s="7" t="s">
        <v>53</v>
      </c>
      <c r="L440" s="93" t="s">
        <v>951</v>
      </c>
      <c r="M440" s="7" t="s">
        <v>258</v>
      </c>
      <c r="N440" s="7" t="s">
        <v>62</v>
      </c>
      <c r="O440" s="7" t="s">
        <v>4087</v>
      </c>
      <c r="P440" s="7" t="s">
        <v>1205</v>
      </c>
      <c r="Q440" s="7" t="s">
        <v>65</v>
      </c>
      <c r="R440" s="7" t="s">
        <v>57</v>
      </c>
      <c r="S440" s="7" t="s">
        <v>1212</v>
      </c>
      <c r="T440" s="99">
        <v>5.32</v>
      </c>
      <c r="U440" s="7" t="s">
        <v>4088</v>
      </c>
      <c r="V440" s="101">
        <v>3.0700000000000002E-2</v>
      </c>
      <c r="W440" s="81">
        <v>4.9000000000000002E-2</v>
      </c>
      <c r="X440" s="4" t="s">
        <v>614</v>
      </c>
      <c r="Z440" s="7" t="s">
        <v>769</v>
      </c>
      <c r="AA440" s="7" t="s">
        <v>305</v>
      </c>
      <c r="AB440" s="7" t="s">
        <v>2841</v>
      </c>
      <c r="AC440" s="7"/>
      <c r="AD440" s="80">
        <v>194899.66</v>
      </c>
      <c r="AE440" s="78">
        <v>1</v>
      </c>
      <c r="AF440" s="103">
        <v>158.33000000000001</v>
      </c>
      <c r="AG440" s="80">
        <v>308.58499999999998</v>
      </c>
      <c r="AH440" s="7"/>
      <c r="AI440" s="7"/>
      <c r="AJ440" s="7" t="s">
        <v>17</v>
      </c>
      <c r="AK440" s="81">
        <v>6.6262696383344699E-2</v>
      </c>
      <c r="AL440" s="81">
        <v>1.12007203575997E-3</v>
      </c>
    </row>
    <row r="441" spans="1:38" x14ac:dyDescent="0.2">
      <c r="A441" s="7">
        <v>11389</v>
      </c>
      <c r="B441" s="7">
        <v>11392</v>
      </c>
      <c r="C441" s="7" t="s">
        <v>1696</v>
      </c>
      <c r="D441" s="7" t="s">
        <v>1697</v>
      </c>
      <c r="E441" s="4" t="s">
        <v>425</v>
      </c>
      <c r="F441" s="7" t="s">
        <v>4107</v>
      </c>
      <c r="G441" s="7" t="s">
        <v>4108</v>
      </c>
      <c r="H441" s="7" t="s">
        <v>76</v>
      </c>
      <c r="I441" s="7" t="s">
        <v>229</v>
      </c>
      <c r="J441" s="7" t="s">
        <v>53</v>
      </c>
      <c r="K441" s="7" t="s">
        <v>53</v>
      </c>
      <c r="L441" s="93" t="s">
        <v>951</v>
      </c>
      <c r="M441" s="7" t="s">
        <v>258</v>
      </c>
      <c r="N441" s="7" t="s">
        <v>62</v>
      </c>
      <c r="O441" s="7" t="s">
        <v>4271</v>
      </c>
      <c r="P441" s="7" t="s">
        <v>1205</v>
      </c>
      <c r="Q441" s="7" t="s">
        <v>65</v>
      </c>
      <c r="R441" s="7" t="s">
        <v>57</v>
      </c>
      <c r="S441" s="7" t="s">
        <v>1212</v>
      </c>
      <c r="T441" s="80">
        <v>9.51</v>
      </c>
      <c r="U441" s="7" t="s">
        <v>4110</v>
      </c>
      <c r="V441" s="81">
        <v>3.3730000000000003E-2</v>
      </c>
      <c r="W441" s="81">
        <v>4.1000000000000002E-2</v>
      </c>
      <c r="X441" s="4" t="s">
        <v>614</v>
      </c>
      <c r="Z441" s="7" t="s">
        <v>769</v>
      </c>
      <c r="AA441" s="7" t="s">
        <v>305</v>
      </c>
      <c r="AB441" s="7" t="s">
        <v>2841</v>
      </c>
      <c r="AC441" s="7"/>
      <c r="AD441" s="80">
        <v>865465.74</v>
      </c>
      <c r="AE441" s="78">
        <v>1</v>
      </c>
      <c r="AF441" s="103">
        <v>128.75</v>
      </c>
      <c r="AG441" s="80">
        <v>1114.287</v>
      </c>
      <c r="AH441" s="7"/>
      <c r="AI441" s="7"/>
      <c r="AJ441" s="7" t="s">
        <v>17</v>
      </c>
      <c r="AK441" s="81">
        <v>0.23927202743945</v>
      </c>
      <c r="AL441" s="81">
        <v>4.0445366926221901E-3</v>
      </c>
    </row>
    <row r="442" spans="1:38" x14ac:dyDescent="0.2">
      <c r="A442" s="7">
        <v>11389</v>
      </c>
      <c r="B442" s="7">
        <v>11392</v>
      </c>
      <c r="C442" s="7" t="s">
        <v>4111</v>
      </c>
      <c r="D442" s="7" t="s">
        <v>4112</v>
      </c>
      <c r="E442" s="4" t="s">
        <v>425</v>
      </c>
      <c r="F442" s="7" t="s">
        <v>4113</v>
      </c>
      <c r="G442" s="7" t="s">
        <v>4114</v>
      </c>
      <c r="H442" s="7" t="s">
        <v>76</v>
      </c>
      <c r="I442" s="7" t="s">
        <v>228</v>
      </c>
      <c r="J442" s="7" t="s">
        <v>53</v>
      </c>
      <c r="K442" s="7" t="s">
        <v>53</v>
      </c>
      <c r="L442" s="93" t="s">
        <v>951</v>
      </c>
      <c r="M442" s="7" t="s">
        <v>686</v>
      </c>
      <c r="N442" s="7" t="s">
        <v>62</v>
      </c>
      <c r="O442" s="7" t="s">
        <v>4115</v>
      </c>
      <c r="P442" s="7" t="s">
        <v>1507</v>
      </c>
      <c r="Q442" s="7" t="s">
        <v>96</v>
      </c>
      <c r="R442" s="7" t="s">
        <v>57</v>
      </c>
      <c r="S442" s="7" t="s">
        <v>1212</v>
      </c>
      <c r="T442" s="80">
        <v>2.52</v>
      </c>
      <c r="U442" s="7" t="s">
        <v>1476</v>
      </c>
      <c r="V442" s="81">
        <v>6.3700000000000007E-2</v>
      </c>
      <c r="W442" s="81">
        <v>4.5999999999999999E-2</v>
      </c>
      <c r="X442" s="4" t="s">
        <v>614</v>
      </c>
      <c r="Z442" s="7" t="s">
        <v>769</v>
      </c>
      <c r="AA442" s="7" t="s">
        <v>305</v>
      </c>
      <c r="AB442" s="7" t="s">
        <v>2841</v>
      </c>
      <c r="AC442" s="7"/>
      <c r="AD442" s="80">
        <v>41065.03</v>
      </c>
      <c r="AE442" s="78">
        <v>1</v>
      </c>
      <c r="AF442" s="103">
        <v>97.11</v>
      </c>
      <c r="AG442" s="80">
        <v>39.878</v>
      </c>
      <c r="AH442" s="7"/>
      <c r="AI442" s="7"/>
      <c r="AJ442" s="7" t="s">
        <v>17</v>
      </c>
      <c r="AK442" s="81">
        <v>8.5630979080990599E-3</v>
      </c>
      <c r="AL442" s="81">
        <v>1.44746396235504E-4</v>
      </c>
    </row>
    <row r="443" spans="1:38" x14ac:dyDescent="0.2">
      <c r="A443" s="7">
        <v>11389</v>
      </c>
      <c r="B443" s="7">
        <v>11392</v>
      </c>
      <c r="C443" s="7" t="s">
        <v>4116</v>
      </c>
      <c r="D443" s="7" t="s">
        <v>4117</v>
      </c>
      <c r="E443" s="4" t="s">
        <v>425</v>
      </c>
      <c r="F443" s="7" t="s">
        <v>4118</v>
      </c>
      <c r="G443" s="7" t="s">
        <v>4119</v>
      </c>
      <c r="H443" s="7" t="s">
        <v>76</v>
      </c>
      <c r="I443" s="7" t="s">
        <v>228</v>
      </c>
      <c r="J443" s="7" t="s">
        <v>53</v>
      </c>
      <c r="K443" s="7" t="s">
        <v>53</v>
      </c>
      <c r="L443" s="93" t="s">
        <v>951</v>
      </c>
      <c r="M443" s="7" t="s">
        <v>632</v>
      </c>
      <c r="N443" s="7" t="s">
        <v>62</v>
      </c>
      <c r="O443" s="7" t="s">
        <v>4120</v>
      </c>
      <c r="P443" s="7" t="s">
        <v>1205</v>
      </c>
      <c r="Q443" s="7" t="s">
        <v>65</v>
      </c>
      <c r="R443" s="7" t="s">
        <v>57</v>
      </c>
      <c r="S443" s="7" t="s">
        <v>1212</v>
      </c>
      <c r="T443" s="80">
        <v>4.72</v>
      </c>
      <c r="U443" s="7" t="s">
        <v>4121</v>
      </c>
      <c r="V443" s="81">
        <v>5.5899999999999998E-2</v>
      </c>
      <c r="W443" s="81">
        <v>3.7400000000000003E-2</v>
      </c>
      <c r="X443" s="4" t="s">
        <v>614</v>
      </c>
      <c r="Z443" s="7" t="s">
        <v>769</v>
      </c>
      <c r="AA443" s="7" t="s">
        <v>305</v>
      </c>
      <c r="AB443" s="7" t="s">
        <v>2841</v>
      </c>
      <c r="AC443" s="7"/>
      <c r="AD443" s="80">
        <v>271726.17</v>
      </c>
      <c r="AE443" s="78">
        <v>1</v>
      </c>
      <c r="AF443" s="103">
        <v>92.16</v>
      </c>
      <c r="AG443" s="80">
        <v>250.423</v>
      </c>
      <c r="AH443" s="7"/>
      <c r="AI443" s="7"/>
      <c r="AJ443" s="7" t="s">
        <v>17</v>
      </c>
      <c r="AK443" s="81">
        <v>5.3773554469128702E-2</v>
      </c>
      <c r="AL443" s="81">
        <v>9.0896172223118102E-4</v>
      </c>
    </row>
    <row r="444" spans="1:38" x14ac:dyDescent="0.2">
      <c r="A444" s="7">
        <v>11389</v>
      </c>
      <c r="B444" s="7">
        <v>11392</v>
      </c>
      <c r="C444" s="7" t="s">
        <v>4116</v>
      </c>
      <c r="D444" s="7" t="s">
        <v>4117</v>
      </c>
      <c r="E444" s="4" t="s">
        <v>425</v>
      </c>
      <c r="F444" s="7" t="s">
        <v>4122</v>
      </c>
      <c r="G444" s="7" t="s">
        <v>4123</v>
      </c>
      <c r="H444" s="7" t="s">
        <v>76</v>
      </c>
      <c r="I444" s="7" t="s">
        <v>228</v>
      </c>
      <c r="J444" s="7" t="s">
        <v>53</v>
      </c>
      <c r="K444" s="7" t="s">
        <v>53</v>
      </c>
      <c r="L444" s="93" t="s">
        <v>951</v>
      </c>
      <c r="M444" s="7" t="s">
        <v>632</v>
      </c>
      <c r="N444" s="7" t="s">
        <v>62</v>
      </c>
      <c r="O444" s="7" t="s">
        <v>4120</v>
      </c>
      <c r="P444" s="7" t="s">
        <v>1205</v>
      </c>
      <c r="Q444" s="7" t="s">
        <v>65</v>
      </c>
      <c r="R444" s="7" t="s">
        <v>57</v>
      </c>
      <c r="S444" s="7" t="s">
        <v>1212</v>
      </c>
      <c r="T444" s="80">
        <v>0.94</v>
      </c>
      <c r="U444" s="7" t="s">
        <v>1553</v>
      </c>
      <c r="V444" s="81">
        <v>5.0700000000000002E-2</v>
      </c>
      <c r="W444" s="81">
        <v>2.5000000000000001E-2</v>
      </c>
      <c r="X444" s="4" t="s">
        <v>614</v>
      </c>
      <c r="Z444" s="7" t="s">
        <v>769</v>
      </c>
      <c r="AA444" s="7" t="s">
        <v>305</v>
      </c>
      <c r="AB444" s="7" t="s">
        <v>2841</v>
      </c>
      <c r="AC444" s="7"/>
      <c r="AD444" s="80">
        <v>62472.89</v>
      </c>
      <c r="AE444" s="78">
        <v>1</v>
      </c>
      <c r="AF444" s="103">
        <v>97.82</v>
      </c>
      <c r="AG444" s="80">
        <v>61.110999999999997</v>
      </c>
      <c r="AH444" s="7"/>
      <c r="AI444" s="7"/>
      <c r="AJ444" s="7" t="s">
        <v>17</v>
      </c>
      <c r="AK444" s="81">
        <v>1.3122424009061599E-2</v>
      </c>
      <c r="AL444" s="81">
        <v>2.2181500265101801E-4</v>
      </c>
    </row>
    <row r="445" spans="1:38" x14ac:dyDescent="0.2">
      <c r="A445" s="7">
        <v>11389</v>
      </c>
      <c r="B445" s="7">
        <v>11392</v>
      </c>
      <c r="C445" s="7" t="s">
        <v>4124</v>
      </c>
      <c r="D445" s="7" t="s">
        <v>4125</v>
      </c>
      <c r="E445" s="4" t="s">
        <v>425</v>
      </c>
      <c r="F445" s="7" t="s">
        <v>4126</v>
      </c>
      <c r="G445" s="7" t="s">
        <v>4127</v>
      </c>
      <c r="H445" s="7" t="s">
        <v>76</v>
      </c>
      <c r="I445" s="7" t="s">
        <v>228</v>
      </c>
      <c r="J445" s="7" t="s">
        <v>53</v>
      </c>
      <c r="K445" s="7" t="s">
        <v>53</v>
      </c>
      <c r="L445" s="93" t="s">
        <v>951</v>
      </c>
      <c r="M445" s="7" t="s">
        <v>75</v>
      </c>
      <c r="N445" s="7" t="s">
        <v>62</v>
      </c>
      <c r="O445" s="7" t="s">
        <v>4128</v>
      </c>
      <c r="P445" s="7" t="s">
        <v>1647</v>
      </c>
      <c r="Q445" s="7" t="s">
        <v>96</v>
      </c>
      <c r="R445" s="7" t="s">
        <v>57</v>
      </c>
      <c r="S445" s="7" t="s">
        <v>1212</v>
      </c>
      <c r="T445" s="80">
        <v>1.41</v>
      </c>
      <c r="U445" s="7" t="s">
        <v>1833</v>
      </c>
      <c r="V445" s="81">
        <v>6.1699999999999998E-2</v>
      </c>
      <c r="W445" s="81">
        <v>4.2999999999999997E-2</v>
      </c>
      <c r="X445" s="4" t="s">
        <v>614</v>
      </c>
      <c r="Z445" s="7" t="s">
        <v>769</v>
      </c>
      <c r="AA445" s="7" t="s">
        <v>305</v>
      </c>
      <c r="AB445" s="7" t="s">
        <v>2841</v>
      </c>
      <c r="AC445" s="7"/>
      <c r="AD445" s="80">
        <v>89613.3</v>
      </c>
      <c r="AE445" s="78">
        <v>1</v>
      </c>
      <c r="AF445" s="103">
        <v>98.63</v>
      </c>
      <c r="AG445" s="80">
        <v>88.385999999999996</v>
      </c>
      <c r="AH445" s="7"/>
      <c r="AI445" s="7"/>
      <c r="AJ445" s="7" t="s">
        <v>17</v>
      </c>
      <c r="AK445" s="81">
        <v>1.8979130617011598E-2</v>
      </c>
      <c r="AL445" s="81">
        <v>3.20813891184994E-4</v>
      </c>
    </row>
    <row r="446" spans="1:38" x14ac:dyDescent="0.2">
      <c r="A446" s="7">
        <v>11389</v>
      </c>
      <c r="B446" s="7">
        <v>11392</v>
      </c>
      <c r="C446" s="7" t="s">
        <v>3499</v>
      </c>
      <c r="D446" s="7" t="s">
        <v>5172</v>
      </c>
      <c r="E446" s="4" t="s">
        <v>426</v>
      </c>
      <c r="F446" s="7" t="s">
        <v>4129</v>
      </c>
      <c r="G446" s="7" t="s">
        <v>4130</v>
      </c>
      <c r="H446" s="7" t="s">
        <v>76</v>
      </c>
      <c r="I446" s="7" t="s">
        <v>228</v>
      </c>
      <c r="J446" s="7" t="s">
        <v>53</v>
      </c>
      <c r="K446" s="7" t="s">
        <v>314</v>
      </c>
      <c r="L446" s="93" t="s">
        <v>951</v>
      </c>
      <c r="M446" s="7" t="s">
        <v>625</v>
      </c>
      <c r="N446" s="7" t="s">
        <v>62</v>
      </c>
      <c r="O446" s="7" t="s">
        <v>4131</v>
      </c>
      <c r="P446" s="7" t="s">
        <v>1562</v>
      </c>
      <c r="Q446" s="7" t="s">
        <v>65</v>
      </c>
      <c r="R446" s="7" t="s">
        <v>57</v>
      </c>
      <c r="S446" s="7" t="s">
        <v>1212</v>
      </c>
      <c r="T446" s="80">
        <v>3.31</v>
      </c>
      <c r="U446" s="7" t="s">
        <v>5181</v>
      </c>
      <c r="V446" s="81">
        <v>6.3299999999999995E-2</v>
      </c>
      <c r="W446" s="81">
        <v>3.3500000000000002E-2</v>
      </c>
      <c r="X446" s="4" t="s">
        <v>614</v>
      </c>
      <c r="Z446" s="7" t="s">
        <v>769</v>
      </c>
      <c r="AA446" s="7" t="s">
        <v>305</v>
      </c>
      <c r="AB446" s="7" t="s">
        <v>2841</v>
      </c>
      <c r="AC446" s="7"/>
      <c r="AD446" s="80">
        <v>296336.93</v>
      </c>
      <c r="AE446" s="78">
        <v>1</v>
      </c>
      <c r="AF446" s="103">
        <v>91.84</v>
      </c>
      <c r="AG446" s="80">
        <v>272.15600000000001</v>
      </c>
      <c r="AH446" s="7"/>
      <c r="AI446" s="7"/>
      <c r="AJ446" s="7" t="s">
        <v>17</v>
      </c>
      <c r="AK446" s="81">
        <v>5.8440303607107801E-2</v>
      </c>
      <c r="AL446" s="81">
        <v>9.8784615484040191E-4</v>
      </c>
    </row>
    <row r="447" spans="1:38" x14ac:dyDescent="0.2">
      <c r="A447" s="7">
        <v>11389</v>
      </c>
      <c r="B447" s="7">
        <v>11392</v>
      </c>
      <c r="C447" s="7" t="s">
        <v>4132</v>
      </c>
      <c r="D447" s="7" t="s">
        <v>4133</v>
      </c>
      <c r="E447" s="4" t="s">
        <v>425</v>
      </c>
      <c r="F447" s="7" t="s">
        <v>4134</v>
      </c>
      <c r="G447" s="7" t="s">
        <v>4135</v>
      </c>
      <c r="H447" s="7" t="s">
        <v>76</v>
      </c>
      <c r="I447" s="7" t="s">
        <v>229</v>
      </c>
      <c r="J447" s="7" t="s">
        <v>53</v>
      </c>
      <c r="K447" s="7" t="s">
        <v>53</v>
      </c>
      <c r="L447" s="93" t="s">
        <v>951</v>
      </c>
      <c r="M447" s="7" t="s">
        <v>156</v>
      </c>
      <c r="N447" s="7" t="s">
        <v>62</v>
      </c>
      <c r="O447" s="7" t="s">
        <v>4136</v>
      </c>
      <c r="P447" s="7" t="s">
        <v>1205</v>
      </c>
      <c r="Q447" s="7" t="s">
        <v>96</v>
      </c>
      <c r="R447" s="7" t="s">
        <v>57</v>
      </c>
      <c r="S447" s="7" t="s">
        <v>1212</v>
      </c>
      <c r="T447" s="80">
        <v>7.38</v>
      </c>
      <c r="U447" s="7" t="s">
        <v>4137</v>
      </c>
      <c r="V447" s="81">
        <v>3.1199999999999999E-2</v>
      </c>
      <c r="W447" s="81">
        <v>8.3000000000000001E-3</v>
      </c>
      <c r="X447" s="4" t="s">
        <v>614</v>
      </c>
      <c r="Z447" s="7" t="s">
        <v>769</v>
      </c>
      <c r="AA447" s="7" t="s">
        <v>305</v>
      </c>
      <c r="AB447" s="7" t="s">
        <v>2841</v>
      </c>
      <c r="AC447" s="7"/>
      <c r="AD447" s="80">
        <v>13525.34</v>
      </c>
      <c r="AE447" s="78">
        <v>1</v>
      </c>
      <c r="AF447" s="103">
        <v>97.58</v>
      </c>
      <c r="AG447" s="80">
        <v>13.198</v>
      </c>
      <c r="AH447" s="7"/>
      <c r="AI447" s="7"/>
      <c r="AJ447" s="7" t="s">
        <v>17</v>
      </c>
      <c r="AK447" s="81">
        <v>2.83402590756641E-3</v>
      </c>
      <c r="AL447" s="81">
        <v>4.7904980342488497E-5</v>
      </c>
    </row>
    <row r="448" spans="1:38" x14ac:dyDescent="0.2">
      <c r="A448" s="7">
        <v>11389</v>
      </c>
      <c r="B448" s="7">
        <v>11392</v>
      </c>
      <c r="C448" s="7" t="s">
        <v>4138</v>
      </c>
      <c r="D448" s="7" t="s">
        <v>4139</v>
      </c>
      <c r="E448" s="4" t="s">
        <v>425</v>
      </c>
      <c r="F448" s="7" t="s">
        <v>4140</v>
      </c>
      <c r="G448" s="7" t="s">
        <v>4141</v>
      </c>
      <c r="H448" s="7" t="s">
        <v>76</v>
      </c>
      <c r="I448" s="7" t="s">
        <v>228</v>
      </c>
      <c r="J448" s="7" t="s">
        <v>53</v>
      </c>
      <c r="K448" s="7" t="s">
        <v>53</v>
      </c>
      <c r="L448" s="93" t="s">
        <v>951</v>
      </c>
      <c r="M448" s="7" t="s">
        <v>686</v>
      </c>
      <c r="N448" s="7" t="s">
        <v>62</v>
      </c>
      <c r="O448" s="7" t="s">
        <v>4142</v>
      </c>
      <c r="P448" s="7" t="s">
        <v>1439</v>
      </c>
      <c r="Q448" s="7" t="s">
        <v>65</v>
      </c>
      <c r="R448" s="7" t="s">
        <v>57</v>
      </c>
      <c r="S448" s="7" t="s">
        <v>1212</v>
      </c>
      <c r="T448" s="80">
        <v>2.08</v>
      </c>
      <c r="U448" s="7" t="s">
        <v>2827</v>
      </c>
      <c r="V448" s="81">
        <v>6.1800000000000001E-2</v>
      </c>
      <c r="W448" s="81">
        <v>2.86E-2</v>
      </c>
      <c r="X448" s="4" t="s">
        <v>614</v>
      </c>
      <c r="Z448" s="7" t="s">
        <v>769</v>
      </c>
      <c r="AA448" s="7" t="s">
        <v>305</v>
      </c>
      <c r="AB448" s="7" t="s">
        <v>2841</v>
      </c>
      <c r="AC448" s="7"/>
      <c r="AD448" s="80">
        <v>162188.24</v>
      </c>
      <c r="AE448" s="78">
        <v>1</v>
      </c>
      <c r="AF448" s="103">
        <v>95.51</v>
      </c>
      <c r="AG448" s="80">
        <v>154.90600000000001</v>
      </c>
      <c r="AH448" s="7"/>
      <c r="AI448" s="7"/>
      <c r="AJ448" s="7" t="s">
        <v>17</v>
      </c>
      <c r="AK448" s="81">
        <v>3.3263122653195101E-2</v>
      </c>
      <c r="AL448" s="81">
        <v>5.6226346857902001E-4</v>
      </c>
    </row>
    <row r="449" spans="1:38" x14ac:dyDescent="0.2">
      <c r="A449" s="7">
        <v>11389</v>
      </c>
      <c r="B449" s="7">
        <v>11392</v>
      </c>
      <c r="C449" s="7" t="s">
        <v>4143</v>
      </c>
      <c r="D449" s="7" t="s">
        <v>4144</v>
      </c>
      <c r="E449" s="4" t="s">
        <v>425</v>
      </c>
      <c r="F449" s="7" t="s">
        <v>4145</v>
      </c>
      <c r="G449" s="7" t="s">
        <v>4146</v>
      </c>
      <c r="H449" s="7" t="s">
        <v>76</v>
      </c>
      <c r="I449" s="7" t="s">
        <v>229</v>
      </c>
      <c r="J449" s="7" t="s">
        <v>53</v>
      </c>
      <c r="K449" s="7" t="s">
        <v>53</v>
      </c>
      <c r="L449" s="93" t="s">
        <v>951</v>
      </c>
      <c r="M449" s="7" t="s">
        <v>258</v>
      </c>
      <c r="N449" s="7" t="s">
        <v>62</v>
      </c>
      <c r="O449" s="7" t="s">
        <v>4147</v>
      </c>
      <c r="P449" s="7" t="s">
        <v>1205</v>
      </c>
      <c r="Q449" s="7" t="s">
        <v>70</v>
      </c>
      <c r="R449" s="7" t="s">
        <v>57</v>
      </c>
      <c r="S449" s="7" t="s">
        <v>1212</v>
      </c>
      <c r="T449" s="80">
        <v>3.86</v>
      </c>
      <c r="U449" s="7" t="s">
        <v>1660</v>
      </c>
      <c r="V449" s="81">
        <v>3.0300000000000001E-2</v>
      </c>
      <c r="W449" s="81">
        <v>1.55E-2</v>
      </c>
      <c r="X449" s="4" t="s">
        <v>614</v>
      </c>
      <c r="Z449" s="7" t="s">
        <v>769</v>
      </c>
      <c r="AA449" s="7" t="s">
        <v>305</v>
      </c>
      <c r="AB449" s="7" t="s">
        <v>2841</v>
      </c>
      <c r="AC449" s="7"/>
      <c r="AD449" s="80">
        <v>566727.05000000005</v>
      </c>
      <c r="AE449" s="78">
        <v>1</v>
      </c>
      <c r="AF449" s="103">
        <v>103.64</v>
      </c>
      <c r="AG449" s="80">
        <v>587.35599999999999</v>
      </c>
      <c r="AH449" s="7"/>
      <c r="AI449" s="7"/>
      <c r="AJ449" s="7" t="s">
        <v>17</v>
      </c>
      <c r="AK449" s="81">
        <v>0.12612354162873099</v>
      </c>
      <c r="AL449" s="81">
        <v>2.13193032791914E-3</v>
      </c>
    </row>
    <row r="450" spans="1:38" x14ac:dyDescent="0.2">
      <c r="A450" s="7">
        <v>11389</v>
      </c>
      <c r="B450" s="7">
        <v>11392</v>
      </c>
      <c r="C450" s="7" t="s">
        <v>4143</v>
      </c>
      <c r="D450" s="7" t="s">
        <v>4144</v>
      </c>
      <c r="E450" s="4" t="s">
        <v>425</v>
      </c>
      <c r="F450" s="7" t="s">
        <v>4148</v>
      </c>
      <c r="G450" s="7" t="s">
        <v>4149</v>
      </c>
      <c r="H450" s="7" t="s">
        <v>76</v>
      </c>
      <c r="I450" s="7" t="s">
        <v>229</v>
      </c>
      <c r="J450" s="7" t="s">
        <v>53</v>
      </c>
      <c r="K450" s="7" t="s">
        <v>53</v>
      </c>
      <c r="L450" s="93" t="s">
        <v>951</v>
      </c>
      <c r="M450" s="7" t="s">
        <v>258</v>
      </c>
      <c r="N450" s="7" t="s">
        <v>62</v>
      </c>
      <c r="O450" s="7" t="s">
        <v>4147</v>
      </c>
      <c r="P450" s="7" t="s">
        <v>1205</v>
      </c>
      <c r="Q450" s="7" t="s">
        <v>70</v>
      </c>
      <c r="R450" s="7" t="s">
        <v>57</v>
      </c>
      <c r="S450" s="7" t="s">
        <v>1212</v>
      </c>
      <c r="T450" s="80">
        <v>6.6</v>
      </c>
      <c r="U450" s="7" t="s">
        <v>4150</v>
      </c>
      <c r="V450" s="81">
        <v>3.2500000000000001E-2</v>
      </c>
      <c r="W450" s="81">
        <v>1.7500000000000002E-2</v>
      </c>
      <c r="X450" s="4" t="s">
        <v>614</v>
      </c>
      <c r="Z450" s="7" t="s">
        <v>769</v>
      </c>
      <c r="AA450" s="7" t="s">
        <v>305</v>
      </c>
      <c r="AB450" s="7" t="s">
        <v>2841</v>
      </c>
      <c r="AC450" s="7"/>
      <c r="AD450" s="80">
        <v>209626</v>
      </c>
      <c r="AE450" s="78">
        <v>1</v>
      </c>
      <c r="AF450" s="103">
        <v>99.46</v>
      </c>
      <c r="AG450" s="80">
        <v>208.494</v>
      </c>
      <c r="AH450" s="7"/>
      <c r="AI450" s="7"/>
      <c r="AJ450" s="7" t="s">
        <v>17</v>
      </c>
      <c r="AK450" s="81">
        <v>4.4770135970069597E-2</v>
      </c>
      <c r="AL450" s="81">
        <v>7.5677236324857701E-4</v>
      </c>
    </row>
    <row r="451" spans="1:38" x14ac:dyDescent="0.2">
      <c r="A451" s="7">
        <v>11389</v>
      </c>
      <c r="B451" s="7">
        <v>11392</v>
      </c>
      <c r="C451" s="7" t="s">
        <v>4151</v>
      </c>
      <c r="D451" s="7" t="s">
        <v>4152</v>
      </c>
      <c r="E451" s="4" t="s">
        <v>425</v>
      </c>
      <c r="F451" s="7" t="s">
        <v>4153</v>
      </c>
      <c r="G451" s="7" t="s">
        <v>4154</v>
      </c>
      <c r="H451" s="7" t="s">
        <v>76</v>
      </c>
      <c r="I451" s="7" t="s">
        <v>229</v>
      </c>
      <c r="J451" s="7" t="s">
        <v>53</v>
      </c>
      <c r="K451" s="7" t="s">
        <v>53</v>
      </c>
      <c r="L451" s="93" t="s">
        <v>951</v>
      </c>
      <c r="M451" s="7" t="s">
        <v>258</v>
      </c>
      <c r="N451" s="7" t="s">
        <v>62</v>
      </c>
      <c r="O451" s="7" t="s">
        <v>4155</v>
      </c>
      <c r="P451" s="7" t="s">
        <v>1562</v>
      </c>
      <c r="Q451" s="7" t="s">
        <v>65</v>
      </c>
      <c r="R451" s="7" t="s">
        <v>57</v>
      </c>
      <c r="S451" s="7" t="s">
        <v>1212</v>
      </c>
      <c r="T451" s="80">
        <v>2.76</v>
      </c>
      <c r="U451" s="7" t="s">
        <v>1819</v>
      </c>
      <c r="V451" s="81">
        <v>3.6400000000000002E-2</v>
      </c>
      <c r="W451" s="81">
        <v>3.6400000000000002E-2</v>
      </c>
      <c r="X451" s="4" t="s">
        <v>614</v>
      </c>
      <c r="Z451" s="7" t="s">
        <v>769</v>
      </c>
      <c r="AA451" s="7" t="s">
        <v>305</v>
      </c>
      <c r="AB451" s="7" t="s">
        <v>2841</v>
      </c>
      <c r="AC451" s="7"/>
      <c r="AD451" s="80">
        <v>136000</v>
      </c>
      <c r="AE451" s="78">
        <v>1</v>
      </c>
      <c r="AF451" s="103">
        <v>105.15</v>
      </c>
      <c r="AG451" s="80">
        <v>143.00399999999999</v>
      </c>
      <c r="AH451" s="7"/>
      <c r="AI451" s="7"/>
      <c r="AJ451" s="7" t="s">
        <v>17</v>
      </c>
      <c r="AK451" s="81">
        <v>3.07073964833466E-2</v>
      </c>
      <c r="AL451" s="81">
        <v>5.1906273015228199E-4</v>
      </c>
    </row>
    <row r="452" spans="1:38" x14ac:dyDescent="0.2">
      <c r="A452" s="7">
        <v>11389</v>
      </c>
      <c r="B452" s="7">
        <v>11392</v>
      </c>
      <c r="C452" s="7" t="s">
        <v>4156</v>
      </c>
      <c r="D452" s="7" t="s">
        <v>4157</v>
      </c>
      <c r="E452" s="4" t="s">
        <v>425</v>
      </c>
      <c r="F452" s="7" t="s">
        <v>4158</v>
      </c>
      <c r="G452" s="7" t="s">
        <v>4159</v>
      </c>
      <c r="H452" s="7" t="s">
        <v>76</v>
      </c>
      <c r="I452" s="7" t="s">
        <v>229</v>
      </c>
      <c r="J452" s="7" t="s">
        <v>53</v>
      </c>
      <c r="K452" s="7" t="s">
        <v>53</v>
      </c>
      <c r="L452" s="93" t="s">
        <v>951</v>
      </c>
      <c r="M452" s="7" t="s">
        <v>629</v>
      </c>
      <c r="N452" s="7" t="s">
        <v>62</v>
      </c>
      <c r="O452" s="7" t="s">
        <v>4160</v>
      </c>
      <c r="P452" s="7" t="s">
        <v>1439</v>
      </c>
      <c r="Q452" s="7" t="s">
        <v>65</v>
      </c>
      <c r="R452" s="7" t="s">
        <v>57</v>
      </c>
      <c r="S452" s="7" t="s">
        <v>1212</v>
      </c>
      <c r="T452" s="80">
        <v>3.78</v>
      </c>
      <c r="U452" s="7" t="s">
        <v>2827</v>
      </c>
      <c r="V452" s="81">
        <v>3.8399999999999997E-2</v>
      </c>
      <c r="W452" s="81">
        <v>3.8399999999999997E-2</v>
      </c>
      <c r="X452" s="4" t="s">
        <v>614</v>
      </c>
      <c r="Z452" s="7" t="s">
        <v>769</v>
      </c>
      <c r="AA452" s="7" t="s">
        <v>305</v>
      </c>
      <c r="AB452" s="7" t="s">
        <v>2841</v>
      </c>
      <c r="AC452" s="7"/>
      <c r="AD452" s="80">
        <v>269000</v>
      </c>
      <c r="AE452" s="78">
        <v>1</v>
      </c>
      <c r="AF452" s="103">
        <v>102.59</v>
      </c>
      <c r="AG452" s="80">
        <v>275.96699999999998</v>
      </c>
      <c r="AH452" s="7"/>
      <c r="AI452" s="7"/>
      <c r="AJ452" s="7" t="s">
        <v>17</v>
      </c>
      <c r="AK452" s="81">
        <v>5.9258700148662698E-2</v>
      </c>
      <c r="AL452" s="81">
        <v>1.0016799275419401E-3</v>
      </c>
    </row>
    <row r="453" spans="1:38" x14ac:dyDescent="0.2">
      <c r="A453" s="7">
        <v>11389</v>
      </c>
      <c r="B453" s="7">
        <v>11392</v>
      </c>
      <c r="C453" s="7" t="s">
        <v>4161</v>
      </c>
      <c r="D453" s="7" t="s">
        <v>4162</v>
      </c>
      <c r="E453" s="4" t="s">
        <v>761</v>
      </c>
      <c r="F453" s="7" t="s">
        <v>4163</v>
      </c>
      <c r="G453" s="7" t="s">
        <v>4164</v>
      </c>
      <c r="H453" s="7" t="s">
        <v>76</v>
      </c>
      <c r="I453" s="7" t="s">
        <v>228</v>
      </c>
      <c r="J453" s="7" t="s">
        <v>53</v>
      </c>
      <c r="K453" s="7" t="s">
        <v>204</v>
      </c>
      <c r="L453" s="93" t="s">
        <v>951</v>
      </c>
      <c r="M453" s="7" t="s">
        <v>140</v>
      </c>
      <c r="N453" s="7" t="s">
        <v>62</v>
      </c>
      <c r="O453" s="7" t="s">
        <v>2841</v>
      </c>
      <c r="P453" s="7" t="s">
        <v>298</v>
      </c>
      <c r="Q453" s="7" t="s">
        <v>298</v>
      </c>
      <c r="R453" s="7" t="s">
        <v>298</v>
      </c>
      <c r="S453" s="7" t="s">
        <v>1212</v>
      </c>
      <c r="T453" s="80">
        <v>3.82</v>
      </c>
      <c r="U453" s="7" t="s">
        <v>2953</v>
      </c>
      <c r="V453" s="81">
        <v>9.0399999999999994E-2</v>
      </c>
      <c r="W453" s="81">
        <v>9.5000000000000001E-2</v>
      </c>
      <c r="X453" s="4" t="s">
        <v>614</v>
      </c>
      <c r="Z453" s="7" t="s">
        <v>769</v>
      </c>
      <c r="AA453" s="7" t="s">
        <v>305</v>
      </c>
      <c r="AB453" s="7" t="s">
        <v>2841</v>
      </c>
      <c r="AC453" s="7"/>
      <c r="AD453" s="80">
        <v>106000</v>
      </c>
      <c r="AE453" s="78">
        <v>1</v>
      </c>
      <c r="AF453" s="103">
        <v>100</v>
      </c>
      <c r="AG453" s="80">
        <v>106</v>
      </c>
      <c r="AH453" s="7"/>
      <c r="AI453" s="7"/>
      <c r="AJ453" s="7" t="s">
        <v>17</v>
      </c>
      <c r="AK453" s="81">
        <v>2.2761489379561E-2</v>
      </c>
      <c r="AL453" s="81">
        <v>3.8474902377655103E-4</v>
      </c>
    </row>
    <row r="454" spans="1:38" x14ac:dyDescent="0.2">
      <c r="A454" s="7">
        <v>11389</v>
      </c>
      <c r="B454" s="7">
        <v>11392</v>
      </c>
      <c r="C454" s="7" t="s">
        <v>4166</v>
      </c>
      <c r="D454" s="7" t="s">
        <v>4167</v>
      </c>
      <c r="E454" s="4" t="s">
        <v>425</v>
      </c>
      <c r="F454" s="7" t="s">
        <v>4168</v>
      </c>
      <c r="G454" s="7" t="s">
        <v>4169</v>
      </c>
      <c r="H454" s="7" t="s">
        <v>76</v>
      </c>
      <c r="I454" s="7" t="s">
        <v>228</v>
      </c>
      <c r="J454" s="7" t="s">
        <v>53</v>
      </c>
      <c r="K454" s="7" t="s">
        <v>53</v>
      </c>
      <c r="L454" s="93" t="s">
        <v>951</v>
      </c>
      <c r="M454" s="7" t="s">
        <v>686</v>
      </c>
      <c r="N454" s="7" t="s">
        <v>62</v>
      </c>
      <c r="O454" s="7" t="s">
        <v>4170</v>
      </c>
      <c r="P454" s="7" t="s">
        <v>1507</v>
      </c>
      <c r="Q454" s="7" t="s">
        <v>96</v>
      </c>
      <c r="R454" s="7" t="s">
        <v>57</v>
      </c>
      <c r="S454" s="7" t="s">
        <v>1212</v>
      </c>
      <c r="T454" s="80">
        <v>2.12</v>
      </c>
      <c r="U454" s="7" t="s">
        <v>1495</v>
      </c>
      <c r="V454" s="81">
        <v>6.3100000000000003E-2</v>
      </c>
      <c r="W454" s="81">
        <v>4.4699999999999997E-2</v>
      </c>
      <c r="X454" s="4" t="s">
        <v>614</v>
      </c>
      <c r="Z454" s="7" t="s">
        <v>769</v>
      </c>
      <c r="AA454" s="7" t="s">
        <v>305</v>
      </c>
      <c r="AB454" s="7" t="s">
        <v>2841</v>
      </c>
      <c r="AC454" s="7"/>
      <c r="AD454" s="80">
        <v>72360</v>
      </c>
      <c r="AE454" s="78">
        <v>1</v>
      </c>
      <c r="AF454" s="103">
        <v>97.54</v>
      </c>
      <c r="AG454" s="80">
        <v>70.58</v>
      </c>
      <c r="AH454" s="7"/>
      <c r="AI454" s="7"/>
      <c r="AJ454" s="7" t="s">
        <v>17</v>
      </c>
      <c r="AK454" s="81">
        <v>1.5155704205339701E-2</v>
      </c>
      <c r="AL454" s="81">
        <v>2.5618457124720401E-4</v>
      </c>
    </row>
    <row r="455" spans="1:38" x14ac:dyDescent="0.2">
      <c r="A455" s="7">
        <v>11389</v>
      </c>
      <c r="B455" s="7">
        <v>11392</v>
      </c>
      <c r="C455" s="7" t="s">
        <v>4035</v>
      </c>
      <c r="D455" s="7" t="s">
        <v>4036</v>
      </c>
      <c r="E455" s="4" t="s">
        <v>425</v>
      </c>
      <c r="F455" s="7" t="s">
        <v>4037</v>
      </c>
      <c r="G455" s="7" t="s">
        <v>4038</v>
      </c>
      <c r="H455" s="7" t="s">
        <v>76</v>
      </c>
      <c r="I455" s="7" t="s">
        <v>102</v>
      </c>
      <c r="J455" s="7" t="s">
        <v>53</v>
      </c>
      <c r="K455" s="7" t="s">
        <v>53</v>
      </c>
      <c r="L455" s="93" t="s">
        <v>951</v>
      </c>
      <c r="M455" s="7" t="s">
        <v>102</v>
      </c>
      <c r="N455" s="7" t="s">
        <v>62</v>
      </c>
      <c r="O455" s="7" t="s">
        <v>4234</v>
      </c>
      <c r="P455" s="7" t="s">
        <v>298</v>
      </c>
      <c r="Q455" s="7" t="s">
        <v>298</v>
      </c>
      <c r="R455" s="7" t="s">
        <v>298</v>
      </c>
      <c r="S455" s="7" t="s">
        <v>1212</v>
      </c>
      <c r="T455" s="80">
        <v>0.01</v>
      </c>
      <c r="U455" s="7" t="s">
        <v>4040</v>
      </c>
      <c r="V455" s="81">
        <v>1E-4</v>
      </c>
      <c r="W455" s="81">
        <v>0.06</v>
      </c>
      <c r="X455" s="4" t="s">
        <v>614</v>
      </c>
      <c r="Z455" s="7" t="s">
        <v>302</v>
      </c>
      <c r="AA455" s="7" t="s">
        <v>304</v>
      </c>
      <c r="AB455" s="7" t="s">
        <v>3996</v>
      </c>
      <c r="AC455" s="7"/>
      <c r="AD455" s="80">
        <v>147614.51</v>
      </c>
      <c r="AE455" s="78">
        <v>1</v>
      </c>
      <c r="AF455" s="103">
        <v>0</v>
      </c>
      <c r="AG455" s="80">
        <v>0</v>
      </c>
      <c r="AH455" s="7"/>
      <c r="AI455" s="7"/>
      <c r="AJ455" s="7" t="s">
        <v>17</v>
      </c>
      <c r="AK455" s="81">
        <v>3.1697416053151898E-10</v>
      </c>
      <c r="AL455" s="81">
        <v>5.3579753412975396E-12</v>
      </c>
    </row>
    <row r="456" spans="1:38" x14ac:dyDescent="0.2">
      <c r="A456" s="7">
        <v>11389</v>
      </c>
      <c r="B456" s="7">
        <v>11392</v>
      </c>
      <c r="C456" s="7" t="s">
        <v>4035</v>
      </c>
      <c r="D456" s="7" t="s">
        <v>4036</v>
      </c>
      <c r="E456" s="4" t="s">
        <v>425</v>
      </c>
      <c r="F456" s="7" t="s">
        <v>4171</v>
      </c>
      <c r="G456" s="7" t="s">
        <v>4172</v>
      </c>
      <c r="H456" s="7" t="s">
        <v>76</v>
      </c>
      <c r="I456" s="7" t="s">
        <v>102</v>
      </c>
      <c r="J456" s="7" t="s">
        <v>53</v>
      </c>
      <c r="K456" s="7" t="s">
        <v>53</v>
      </c>
      <c r="L456" s="93" t="s">
        <v>951</v>
      </c>
      <c r="M456" s="7" t="s">
        <v>102</v>
      </c>
      <c r="N456" s="7" t="s">
        <v>62</v>
      </c>
      <c r="O456" s="7" t="s">
        <v>4173</v>
      </c>
      <c r="P456" s="7" t="s">
        <v>298</v>
      </c>
      <c r="Q456" s="7" t="s">
        <v>298</v>
      </c>
      <c r="R456" s="7" t="s">
        <v>298</v>
      </c>
      <c r="S456" s="7" t="s">
        <v>1212</v>
      </c>
      <c r="T456" s="80">
        <v>0.01</v>
      </c>
      <c r="U456" s="7" t="s">
        <v>4040</v>
      </c>
      <c r="V456" s="81">
        <v>1E-4</v>
      </c>
      <c r="W456" s="81">
        <v>6.4500000000000002E-2</v>
      </c>
      <c r="X456" s="4" t="s">
        <v>614</v>
      </c>
      <c r="Z456" s="7" t="s">
        <v>302</v>
      </c>
      <c r="AA456" s="7" t="s">
        <v>304</v>
      </c>
      <c r="AB456" s="7" t="s">
        <v>3996</v>
      </c>
      <c r="AC456" s="7"/>
      <c r="AD456" s="80">
        <v>19457.55</v>
      </c>
      <c r="AE456" s="78">
        <v>1</v>
      </c>
      <c r="AF456" s="103">
        <v>0</v>
      </c>
      <c r="AG456" s="80">
        <v>0</v>
      </c>
      <c r="AH456" s="7"/>
      <c r="AI456" s="7"/>
      <c r="AJ456" s="7" t="s">
        <v>17</v>
      </c>
      <c r="AK456" s="81">
        <v>4.1781397894082698E-11</v>
      </c>
      <c r="AL456" s="81">
        <v>7.0625220448900296E-13</v>
      </c>
    </row>
    <row r="457" spans="1:38" x14ac:dyDescent="0.2">
      <c r="A457" s="7">
        <v>11389</v>
      </c>
      <c r="B457" s="7">
        <v>11392</v>
      </c>
      <c r="C457" s="7" t="s">
        <v>4035</v>
      </c>
      <c r="D457" s="7" t="s">
        <v>4036</v>
      </c>
      <c r="E457" s="4" t="s">
        <v>425</v>
      </c>
      <c r="F457" s="7" t="s">
        <v>4174</v>
      </c>
      <c r="G457" s="7" t="s">
        <v>4175</v>
      </c>
      <c r="H457" s="7" t="s">
        <v>76</v>
      </c>
      <c r="I457" s="7" t="s">
        <v>102</v>
      </c>
      <c r="J457" s="7" t="s">
        <v>53</v>
      </c>
      <c r="K457" s="7" t="s">
        <v>53</v>
      </c>
      <c r="L457" s="93" t="s">
        <v>951</v>
      </c>
      <c r="M457" s="7" t="s">
        <v>102</v>
      </c>
      <c r="N457" s="7" t="s">
        <v>62</v>
      </c>
      <c r="O457" s="7" t="s">
        <v>4243</v>
      </c>
      <c r="P457" s="7" t="s">
        <v>298</v>
      </c>
      <c r="Q457" s="7" t="s">
        <v>298</v>
      </c>
      <c r="R457" s="7" t="s">
        <v>298</v>
      </c>
      <c r="S457" s="7" t="s">
        <v>1212</v>
      </c>
      <c r="T457" s="80">
        <v>0.01</v>
      </c>
      <c r="U457" s="7" t="s">
        <v>4040</v>
      </c>
      <c r="V457" s="81">
        <v>1E-4</v>
      </c>
      <c r="W457" s="81">
        <v>5.7000000000000002E-2</v>
      </c>
      <c r="X457" s="4" t="s">
        <v>614</v>
      </c>
      <c r="Z457" s="7" t="s">
        <v>302</v>
      </c>
      <c r="AA457" s="7" t="s">
        <v>304</v>
      </c>
      <c r="AB457" s="7" t="s">
        <v>3996</v>
      </c>
      <c r="AC457" s="7"/>
      <c r="AD457" s="80">
        <v>14106</v>
      </c>
      <c r="AE457" s="78">
        <v>1</v>
      </c>
      <c r="AF457" s="103">
        <v>0</v>
      </c>
      <c r="AG457" s="80">
        <v>0</v>
      </c>
      <c r="AH457" s="7"/>
      <c r="AI457" s="7"/>
      <c r="AJ457" s="7" t="s">
        <v>17</v>
      </c>
      <c r="AK457" s="81">
        <v>3.02899593573667E-11</v>
      </c>
      <c r="AL457" s="81">
        <v>5.1200657824453103E-13</v>
      </c>
    </row>
    <row r="458" spans="1:38" x14ac:dyDescent="0.2">
      <c r="A458" s="7">
        <v>11389</v>
      </c>
      <c r="B458" s="7">
        <v>11392</v>
      </c>
      <c r="C458" s="7" t="s">
        <v>4041</v>
      </c>
      <c r="D458" s="7" t="s">
        <v>4042</v>
      </c>
      <c r="E458" s="4" t="s">
        <v>761</v>
      </c>
      <c r="F458" s="7" t="s">
        <v>4043</v>
      </c>
      <c r="G458" s="7" t="s">
        <v>4044</v>
      </c>
      <c r="H458" s="7" t="s">
        <v>76</v>
      </c>
      <c r="I458" s="7" t="s">
        <v>228</v>
      </c>
      <c r="J458" s="7" t="s">
        <v>53</v>
      </c>
      <c r="K458" s="7" t="s">
        <v>314</v>
      </c>
      <c r="L458" s="93" t="s">
        <v>951</v>
      </c>
      <c r="M458" s="7" t="s">
        <v>630</v>
      </c>
      <c r="N458" s="7" t="s">
        <v>62</v>
      </c>
      <c r="O458" s="7" t="s">
        <v>4045</v>
      </c>
      <c r="P458" s="7" t="s">
        <v>298</v>
      </c>
      <c r="Q458" s="7" t="s">
        <v>298</v>
      </c>
      <c r="R458" s="7" t="s">
        <v>298</v>
      </c>
      <c r="S458" s="7" t="s">
        <v>1212</v>
      </c>
      <c r="T458" s="80">
        <v>0.01</v>
      </c>
      <c r="U458" s="7" t="s">
        <v>4046</v>
      </c>
      <c r="V458" s="81">
        <v>1E-4</v>
      </c>
      <c r="W458" s="81">
        <v>0.03</v>
      </c>
      <c r="X458" s="4" t="s">
        <v>614</v>
      </c>
      <c r="Z458" s="7" t="s">
        <v>302</v>
      </c>
      <c r="AA458" s="7" t="s">
        <v>304</v>
      </c>
      <c r="AB458" s="7" t="s">
        <v>3996</v>
      </c>
      <c r="AC458" s="7"/>
      <c r="AD458" s="80">
        <v>35565.18</v>
      </c>
      <c r="AE458" s="78">
        <v>1</v>
      </c>
      <c r="AF458" s="103">
        <v>0</v>
      </c>
      <c r="AG458" s="80">
        <v>0</v>
      </c>
      <c r="AH458" s="7"/>
      <c r="AI458" s="7"/>
      <c r="AJ458" s="7" t="s">
        <v>17</v>
      </c>
      <c r="AK458" s="81">
        <v>7.6369478004922099E-11</v>
      </c>
      <c r="AL458" s="81">
        <v>1.2909121023997499E-12</v>
      </c>
    </row>
    <row r="459" spans="1:38" x14ac:dyDescent="0.2">
      <c r="A459" s="7">
        <v>11389</v>
      </c>
      <c r="B459" s="7">
        <v>11392</v>
      </c>
      <c r="C459" s="7" t="s">
        <v>4210</v>
      </c>
      <c r="D459" s="7" t="s">
        <v>4211</v>
      </c>
      <c r="E459" s="4" t="s">
        <v>425</v>
      </c>
      <c r="F459" s="7" t="s">
        <v>4212</v>
      </c>
      <c r="G459" s="7" t="s">
        <v>4213</v>
      </c>
      <c r="H459" s="7" t="s">
        <v>76</v>
      </c>
      <c r="I459" s="7" t="s">
        <v>230</v>
      </c>
      <c r="J459" s="7" t="s">
        <v>61</v>
      </c>
      <c r="K459" s="7" t="s">
        <v>53</v>
      </c>
      <c r="L459" s="93" t="s">
        <v>951</v>
      </c>
      <c r="M459" s="7" t="s">
        <v>267</v>
      </c>
      <c r="N459" s="7" t="s">
        <v>62</v>
      </c>
      <c r="O459" s="7" t="s">
        <v>4214</v>
      </c>
      <c r="P459" s="7" t="s">
        <v>1525</v>
      </c>
      <c r="Q459" s="7" t="s">
        <v>96</v>
      </c>
      <c r="R459" s="7" t="s">
        <v>57</v>
      </c>
      <c r="S459" s="7" t="s">
        <v>1206</v>
      </c>
      <c r="T459" s="80">
        <v>6.56</v>
      </c>
      <c r="U459" s="7" t="s">
        <v>1867</v>
      </c>
      <c r="V459" s="81">
        <v>7.5899999999999995E-2</v>
      </c>
      <c r="W459" s="81">
        <v>8.5000000000000006E-2</v>
      </c>
      <c r="X459" s="4" t="s">
        <v>614</v>
      </c>
      <c r="Z459" s="7" t="s">
        <v>769</v>
      </c>
      <c r="AA459" s="7" t="s">
        <v>305</v>
      </c>
      <c r="AB459" s="7" t="s">
        <v>2841</v>
      </c>
      <c r="AC459" s="7"/>
      <c r="AD459" s="80">
        <v>37000</v>
      </c>
      <c r="AE459" s="78">
        <v>3.71</v>
      </c>
      <c r="AF459" s="103">
        <v>106.8</v>
      </c>
      <c r="AG459" s="80">
        <v>146.60400000000001</v>
      </c>
      <c r="AH459" s="7"/>
      <c r="AI459" s="7"/>
      <c r="AJ459" s="7" t="s">
        <v>17</v>
      </c>
      <c r="AK459" s="81">
        <v>3.1480505501295601E-2</v>
      </c>
      <c r="AL459" s="81">
        <v>5.3213098482439696E-4</v>
      </c>
    </row>
    <row r="460" spans="1:38" x14ac:dyDescent="0.2">
      <c r="A460" s="7">
        <v>11389</v>
      </c>
      <c r="B460" s="7">
        <v>11392</v>
      </c>
      <c r="C460" s="7" t="s">
        <v>4210</v>
      </c>
      <c r="D460" s="7" t="s">
        <v>5171</v>
      </c>
      <c r="E460" s="4" t="s">
        <v>426</v>
      </c>
      <c r="F460" s="7" t="s">
        <v>4215</v>
      </c>
      <c r="G460" s="7" t="s">
        <v>4216</v>
      </c>
      <c r="H460" s="7" t="s">
        <v>76</v>
      </c>
      <c r="I460" s="7" t="s">
        <v>230</v>
      </c>
      <c r="J460" s="7" t="s">
        <v>61</v>
      </c>
      <c r="K460" s="7" t="s">
        <v>53</v>
      </c>
      <c r="L460" s="93" t="s">
        <v>951</v>
      </c>
      <c r="M460" s="7" t="s">
        <v>267</v>
      </c>
      <c r="N460" s="7" t="s">
        <v>62</v>
      </c>
      <c r="O460" s="7" t="s">
        <v>4217</v>
      </c>
      <c r="P460" s="7" t="s">
        <v>1525</v>
      </c>
      <c r="Q460" s="7" t="s">
        <v>96</v>
      </c>
      <c r="R460" s="7" t="s">
        <v>57</v>
      </c>
      <c r="S460" s="7" t="s">
        <v>1206</v>
      </c>
      <c r="T460" s="80">
        <v>3.22</v>
      </c>
      <c r="U460" s="7" t="s">
        <v>4218</v>
      </c>
      <c r="V460" s="81">
        <v>0.08</v>
      </c>
      <c r="W460" s="81">
        <v>5.3749999999999999E-2</v>
      </c>
      <c r="X460" s="4" t="s">
        <v>614</v>
      </c>
      <c r="Z460" s="7" t="s">
        <v>769</v>
      </c>
      <c r="AA460" s="7" t="s">
        <v>305</v>
      </c>
      <c r="AB460" s="7" t="s">
        <v>2841</v>
      </c>
      <c r="AC460" s="7"/>
      <c r="AD460" s="80">
        <v>25000</v>
      </c>
      <c r="AE460" s="78">
        <v>3.71</v>
      </c>
      <c r="AF460" s="103">
        <v>92.58</v>
      </c>
      <c r="AG460" s="80">
        <v>85.867999999999995</v>
      </c>
      <c r="AH460" s="7"/>
      <c r="AI460" s="7"/>
      <c r="AJ460" s="7" t="s">
        <v>17</v>
      </c>
      <c r="AK460" s="81">
        <v>1.8438513509147901E-2</v>
      </c>
      <c r="AL460" s="81">
        <v>3.1167556543579001E-4</v>
      </c>
    </row>
    <row r="461" spans="1:38" x14ac:dyDescent="0.2">
      <c r="A461" s="7">
        <v>11389</v>
      </c>
      <c r="B461" s="7">
        <v>11392</v>
      </c>
      <c r="C461" s="7" t="s">
        <v>4219</v>
      </c>
      <c r="D461" s="7" t="s">
        <v>4220</v>
      </c>
      <c r="E461" s="4" t="s">
        <v>425</v>
      </c>
      <c r="F461" s="7" t="s">
        <v>4221</v>
      </c>
      <c r="G461" s="7" t="s">
        <v>4222</v>
      </c>
      <c r="H461" s="7" t="s">
        <v>76</v>
      </c>
      <c r="I461" s="7" t="s">
        <v>230</v>
      </c>
      <c r="J461" s="7" t="s">
        <v>53</v>
      </c>
      <c r="K461" s="7" t="s">
        <v>53</v>
      </c>
      <c r="L461" s="93" t="s">
        <v>951</v>
      </c>
      <c r="M461" s="7" t="s">
        <v>856</v>
      </c>
      <c r="N461" s="7" t="s">
        <v>62</v>
      </c>
      <c r="O461" s="7" t="s">
        <v>4223</v>
      </c>
      <c r="P461" s="7" t="s">
        <v>1439</v>
      </c>
      <c r="Q461" s="93" t="s">
        <v>65</v>
      </c>
      <c r="R461" s="7" t="s">
        <v>57</v>
      </c>
      <c r="S461" s="7" t="s">
        <v>1206</v>
      </c>
      <c r="T461" s="80">
        <v>2.4660000000000002</v>
      </c>
      <c r="U461" s="7" t="s">
        <v>1495</v>
      </c>
      <c r="V461" s="81">
        <v>0.1726</v>
      </c>
      <c r="W461" s="81">
        <v>6.5000000000000002E-2</v>
      </c>
      <c r="X461" s="4" t="s">
        <v>614</v>
      </c>
      <c r="Z461" s="7" t="s">
        <v>769</v>
      </c>
      <c r="AA461" s="7" t="s">
        <v>305</v>
      </c>
      <c r="AB461" s="7" t="s">
        <v>2841</v>
      </c>
      <c r="AC461" s="7"/>
      <c r="AD461" s="80">
        <v>14000</v>
      </c>
      <c r="AE461" s="78">
        <v>3.71</v>
      </c>
      <c r="AF461" s="103">
        <v>98.62</v>
      </c>
      <c r="AG461" s="80">
        <v>51.222999999999999</v>
      </c>
      <c r="AH461" s="7"/>
      <c r="AI461" s="7"/>
      <c r="AJ461" s="7" t="s">
        <v>17</v>
      </c>
      <c r="AK461" s="81">
        <v>1.0999216604800299E-2</v>
      </c>
      <c r="AL461" s="81">
        <v>1.8592534875173301E-4</v>
      </c>
    </row>
    <row r="462" spans="1:38" x14ac:dyDescent="0.2">
      <c r="A462" s="7">
        <v>11389</v>
      </c>
      <c r="B462" s="7">
        <v>11392</v>
      </c>
      <c r="C462" s="7" t="s">
        <v>4224</v>
      </c>
      <c r="D462" s="7" t="s">
        <v>4225</v>
      </c>
      <c r="E462" s="4" t="s">
        <v>425</v>
      </c>
      <c r="F462" s="7" t="s">
        <v>4226</v>
      </c>
      <c r="G462" s="7" t="s">
        <v>4227</v>
      </c>
      <c r="H462" s="7" t="s">
        <v>76</v>
      </c>
      <c r="I462" s="7" t="s">
        <v>230</v>
      </c>
      <c r="J462" s="7" t="s">
        <v>53</v>
      </c>
      <c r="K462" s="7" t="s">
        <v>317</v>
      </c>
      <c r="L462" s="93" t="s">
        <v>951</v>
      </c>
      <c r="M462" s="7" t="s">
        <v>265</v>
      </c>
      <c r="N462" s="7" t="s">
        <v>62</v>
      </c>
      <c r="O462" s="7" t="s">
        <v>4228</v>
      </c>
      <c r="P462" s="7" t="s">
        <v>1519</v>
      </c>
      <c r="Q462" s="7" t="s">
        <v>96</v>
      </c>
      <c r="R462" s="7" t="s">
        <v>57</v>
      </c>
      <c r="S462" s="7" t="s">
        <v>1206</v>
      </c>
      <c r="T462" s="80">
        <v>9.16</v>
      </c>
      <c r="U462" s="7" t="s">
        <v>4229</v>
      </c>
      <c r="V462" s="81">
        <v>6.3799999999999996E-2</v>
      </c>
      <c r="W462" s="81">
        <v>6.3750000000000001E-2</v>
      </c>
      <c r="X462" s="4" t="s">
        <v>614</v>
      </c>
      <c r="Z462" s="7" t="s">
        <v>769</v>
      </c>
      <c r="AA462" s="7" t="s">
        <v>305</v>
      </c>
      <c r="AB462" s="7" t="s">
        <v>2841</v>
      </c>
      <c r="AC462" s="7"/>
      <c r="AD462" s="80">
        <v>143577</v>
      </c>
      <c r="AE462" s="78">
        <v>3.71</v>
      </c>
      <c r="AF462" s="103">
        <v>102.96</v>
      </c>
      <c r="AG462" s="80">
        <v>548.43799999999999</v>
      </c>
      <c r="AH462" s="7"/>
      <c r="AI462" s="7"/>
      <c r="AJ462" s="7" t="s">
        <v>17</v>
      </c>
      <c r="AK462" s="81">
        <v>0.117766597932356</v>
      </c>
      <c r="AL462" s="81">
        <v>1.9906686611047002E-3</v>
      </c>
    </row>
    <row r="463" spans="1:38" x14ac:dyDescent="0.2">
      <c r="A463" s="7">
        <v>11389</v>
      </c>
      <c r="B463" s="7">
        <v>11392</v>
      </c>
      <c r="C463" s="7" t="s">
        <v>4219</v>
      </c>
      <c r="D463" s="7" t="s">
        <v>4220</v>
      </c>
      <c r="E463" s="4" t="s">
        <v>425</v>
      </c>
      <c r="F463" s="7" t="s">
        <v>4230</v>
      </c>
      <c r="G463" s="7" t="s">
        <v>4231</v>
      </c>
      <c r="H463" s="7" t="s">
        <v>76</v>
      </c>
      <c r="I463" s="7" t="s">
        <v>230</v>
      </c>
      <c r="J463" s="7" t="s">
        <v>53</v>
      </c>
      <c r="K463" s="7" t="s">
        <v>53</v>
      </c>
      <c r="L463" s="93" t="s">
        <v>951</v>
      </c>
      <c r="M463" s="7" t="s">
        <v>267</v>
      </c>
      <c r="N463" s="7" t="s">
        <v>62</v>
      </c>
      <c r="O463" s="7" t="s">
        <v>4232</v>
      </c>
      <c r="P463" s="7" t="s">
        <v>1525</v>
      </c>
      <c r="Q463" s="7" t="s">
        <v>96</v>
      </c>
      <c r="R463" s="7" t="s">
        <v>57</v>
      </c>
      <c r="S463" s="7" t="s">
        <v>1206</v>
      </c>
      <c r="T463" s="80">
        <v>0.73</v>
      </c>
      <c r="U463" s="7" t="s">
        <v>1622</v>
      </c>
      <c r="V463" s="81">
        <v>7.6799999999999993E-2</v>
      </c>
      <c r="W463" s="81">
        <v>6.1249999999999999E-2</v>
      </c>
      <c r="X463" s="4" t="s">
        <v>614</v>
      </c>
      <c r="Z463" s="7" t="s">
        <v>769</v>
      </c>
      <c r="AA463" s="7" t="s">
        <v>305</v>
      </c>
      <c r="AB463" s="7" t="s">
        <v>2841</v>
      </c>
      <c r="AC463" s="7"/>
      <c r="AD463" s="80">
        <v>35000</v>
      </c>
      <c r="AE463" s="78">
        <v>3.71</v>
      </c>
      <c r="AF463" s="103">
        <v>100.52</v>
      </c>
      <c r="AG463" s="80">
        <v>130.52500000000001</v>
      </c>
      <c r="AH463" s="7"/>
      <c r="AI463" s="7"/>
      <c r="AJ463" s="7" t="s">
        <v>17</v>
      </c>
      <c r="AK463" s="81">
        <v>2.8027815177310001E-2</v>
      </c>
      <c r="AL463" s="81">
        <v>4.7376840540773202E-4</v>
      </c>
    </row>
    <row r="464" spans="1:38" x14ac:dyDescent="0.2">
      <c r="A464" s="7">
        <v>11389</v>
      </c>
      <c r="B464" s="7">
        <v>11394</v>
      </c>
      <c r="C464" s="7" t="s">
        <v>4008</v>
      </c>
      <c r="D464" s="7" t="s">
        <v>4009</v>
      </c>
      <c r="E464" s="4" t="s">
        <v>425</v>
      </c>
      <c r="F464" s="7" t="s">
        <v>4010</v>
      </c>
      <c r="G464" s="7" t="s">
        <v>4011</v>
      </c>
      <c r="H464" s="7" t="s">
        <v>76</v>
      </c>
      <c r="I464" s="7" t="s">
        <v>102</v>
      </c>
      <c r="J464" s="7" t="s">
        <v>53</v>
      </c>
      <c r="K464" s="7" t="s">
        <v>53</v>
      </c>
      <c r="L464" s="93" t="s">
        <v>951</v>
      </c>
      <c r="M464" s="7" t="s">
        <v>1145</v>
      </c>
      <c r="N464" s="7" t="s">
        <v>62</v>
      </c>
      <c r="O464" s="7" t="s">
        <v>4012</v>
      </c>
      <c r="P464" s="7" t="s">
        <v>298</v>
      </c>
      <c r="Q464" s="7" t="s">
        <v>298</v>
      </c>
      <c r="R464" s="7" t="s">
        <v>298</v>
      </c>
      <c r="S464" s="7" t="s">
        <v>1212</v>
      </c>
      <c r="T464" s="80">
        <v>0.01</v>
      </c>
      <c r="U464" s="7" t="s">
        <v>4013</v>
      </c>
      <c r="V464" s="81">
        <v>1E-4</v>
      </c>
      <c r="W464" s="81">
        <v>0.06</v>
      </c>
      <c r="X464" s="4" t="s">
        <v>614</v>
      </c>
      <c r="Z464" s="7" t="s">
        <v>302</v>
      </c>
      <c r="AA464" s="7" t="s">
        <v>304</v>
      </c>
      <c r="AB464" s="7" t="s">
        <v>3996</v>
      </c>
      <c r="AC464" s="7"/>
      <c r="AD464" s="80">
        <v>500100.15</v>
      </c>
      <c r="AE464" s="78">
        <v>1</v>
      </c>
      <c r="AF464" s="103">
        <v>0</v>
      </c>
      <c r="AG464" s="80">
        <v>0</v>
      </c>
      <c r="AH464" s="7"/>
      <c r="AI464" s="7"/>
      <c r="AJ464" s="7" t="s">
        <v>17</v>
      </c>
      <c r="AK464" s="81">
        <v>6.6915699929217608E-9</v>
      </c>
      <c r="AL464" s="81">
        <v>2.39367726671291E-12</v>
      </c>
    </row>
    <row r="465" spans="1:38" x14ac:dyDescent="0.2">
      <c r="A465" s="7">
        <v>11389</v>
      </c>
      <c r="B465" s="7">
        <v>11394</v>
      </c>
      <c r="C465" s="7" t="s">
        <v>4014</v>
      </c>
      <c r="D465" s="7" t="s">
        <v>4015</v>
      </c>
      <c r="E465" s="4" t="s">
        <v>78</v>
      </c>
      <c r="F465" s="7" t="s">
        <v>4016</v>
      </c>
      <c r="G465" s="7" t="s">
        <v>4017</v>
      </c>
      <c r="H465" s="7" t="s">
        <v>76</v>
      </c>
      <c r="I465" s="7" t="s">
        <v>102</v>
      </c>
      <c r="J465" s="7" t="s">
        <v>53</v>
      </c>
      <c r="K465" s="7" t="s">
        <v>314</v>
      </c>
      <c r="L465" s="93" t="s">
        <v>951</v>
      </c>
      <c r="M465" s="7" t="s">
        <v>140</v>
      </c>
      <c r="N465" s="7" t="s">
        <v>62</v>
      </c>
      <c r="O465" s="7" t="s">
        <v>4272</v>
      </c>
      <c r="P465" s="7" t="s">
        <v>298</v>
      </c>
      <c r="Q465" s="7" t="s">
        <v>298</v>
      </c>
      <c r="R465" s="7" t="s">
        <v>298</v>
      </c>
      <c r="S465" s="7" t="s">
        <v>1212</v>
      </c>
      <c r="T465" s="80">
        <v>0.01</v>
      </c>
      <c r="U465" s="7" t="s">
        <v>4019</v>
      </c>
      <c r="V465" s="81">
        <v>1E-4</v>
      </c>
      <c r="W465" s="81">
        <v>8.8499999999999995E-2</v>
      </c>
      <c r="X465" s="4" t="s">
        <v>614</v>
      </c>
      <c r="Z465" s="7" t="s">
        <v>302</v>
      </c>
      <c r="AA465" s="7" t="s">
        <v>304</v>
      </c>
      <c r="AB465" s="7" t="s">
        <v>3996</v>
      </c>
      <c r="AC465" s="7"/>
      <c r="AD465" s="80">
        <v>39450.6</v>
      </c>
      <c r="AE465" s="78">
        <v>1</v>
      </c>
      <c r="AF465" s="103">
        <v>0</v>
      </c>
      <c r="AG465" s="80">
        <v>0</v>
      </c>
      <c r="AH465" s="7"/>
      <c r="AI465" s="7"/>
      <c r="AJ465" s="7" t="s">
        <v>17</v>
      </c>
      <c r="AK465" s="81">
        <v>5.2786717053126106E-10</v>
      </c>
      <c r="AL465" s="81">
        <v>1.8882618687113799E-13</v>
      </c>
    </row>
    <row r="466" spans="1:38" x14ac:dyDescent="0.2">
      <c r="A466" s="7">
        <v>11389</v>
      </c>
      <c r="B466" s="7">
        <v>11394</v>
      </c>
      <c r="C466" s="7" t="s">
        <v>4035</v>
      </c>
      <c r="D466" s="7" t="s">
        <v>4036</v>
      </c>
      <c r="E466" s="4" t="s">
        <v>425</v>
      </c>
      <c r="F466" s="7" t="s">
        <v>4037</v>
      </c>
      <c r="G466" s="7" t="s">
        <v>4038</v>
      </c>
      <c r="H466" s="7" t="s">
        <v>76</v>
      </c>
      <c r="I466" s="7" t="s">
        <v>102</v>
      </c>
      <c r="J466" s="7" t="s">
        <v>53</v>
      </c>
      <c r="K466" s="7" t="s">
        <v>53</v>
      </c>
      <c r="L466" s="93" t="s">
        <v>951</v>
      </c>
      <c r="M466" s="7" t="s">
        <v>102</v>
      </c>
      <c r="N466" s="7" t="s">
        <v>62</v>
      </c>
      <c r="O466" s="7" t="s">
        <v>4273</v>
      </c>
      <c r="P466" s="7" t="s">
        <v>298</v>
      </c>
      <c r="Q466" s="7" t="s">
        <v>298</v>
      </c>
      <c r="R466" s="7" t="s">
        <v>298</v>
      </c>
      <c r="S466" s="7" t="s">
        <v>1212</v>
      </c>
      <c r="T466" s="80">
        <v>0.01</v>
      </c>
      <c r="U466" s="7" t="s">
        <v>4040</v>
      </c>
      <c r="V466" s="81">
        <v>1E-4</v>
      </c>
      <c r="W466" s="81">
        <v>0.06</v>
      </c>
      <c r="X466" s="4" t="s">
        <v>614</v>
      </c>
      <c r="Z466" s="7" t="s">
        <v>302</v>
      </c>
      <c r="AA466" s="7" t="s">
        <v>304</v>
      </c>
      <c r="AB466" s="7" t="s">
        <v>3996</v>
      </c>
      <c r="AC466" s="7"/>
      <c r="AD466" s="80">
        <v>241475.96</v>
      </c>
      <c r="AE466" s="78">
        <v>1</v>
      </c>
      <c r="AF466" s="103">
        <v>0</v>
      </c>
      <c r="AG466" s="80">
        <v>0</v>
      </c>
      <c r="AH466" s="7"/>
      <c r="AI466" s="7"/>
      <c r="AJ466" s="7" t="s">
        <v>17</v>
      </c>
      <c r="AK466" s="81">
        <v>3.2310593946991901E-9</v>
      </c>
      <c r="AL466" s="81">
        <v>1.1557995251744599E-12</v>
      </c>
    </row>
    <row r="467" spans="1:38" x14ac:dyDescent="0.2">
      <c r="A467" s="7">
        <v>11389</v>
      </c>
      <c r="B467" s="7">
        <v>11394</v>
      </c>
      <c r="C467" s="7" t="s">
        <v>4035</v>
      </c>
      <c r="D467" s="7" t="s">
        <v>4036</v>
      </c>
      <c r="E467" s="4" t="s">
        <v>425</v>
      </c>
      <c r="F467" s="7" t="s">
        <v>4174</v>
      </c>
      <c r="G467" s="7" t="s">
        <v>4175</v>
      </c>
      <c r="H467" s="7" t="s">
        <v>76</v>
      </c>
      <c r="I467" s="7" t="s">
        <v>102</v>
      </c>
      <c r="J467" s="7" t="s">
        <v>53</v>
      </c>
      <c r="K467" s="7" t="s">
        <v>53</v>
      </c>
      <c r="L467" s="93" t="s">
        <v>951</v>
      </c>
      <c r="M467" s="7" t="s">
        <v>102</v>
      </c>
      <c r="N467" s="7" t="s">
        <v>62</v>
      </c>
      <c r="O467" s="7" t="s">
        <v>4235</v>
      </c>
      <c r="P467" s="7" t="s">
        <v>298</v>
      </c>
      <c r="Q467" s="7" t="s">
        <v>298</v>
      </c>
      <c r="R467" s="7" t="s">
        <v>298</v>
      </c>
      <c r="S467" s="7" t="s">
        <v>1212</v>
      </c>
      <c r="T467" s="80">
        <v>0.01</v>
      </c>
      <c r="U467" s="7" t="s">
        <v>4040</v>
      </c>
      <c r="V467" s="81">
        <v>1E-4</v>
      </c>
      <c r="W467" s="81">
        <v>5.7000000000000002E-2</v>
      </c>
      <c r="X467" s="4" t="s">
        <v>614</v>
      </c>
      <c r="Z467" s="7" t="s">
        <v>302</v>
      </c>
      <c r="AA467" s="7" t="s">
        <v>304</v>
      </c>
      <c r="AB467" s="7" t="s">
        <v>3996</v>
      </c>
      <c r="AC467" s="7"/>
      <c r="AD467" s="80">
        <v>37230</v>
      </c>
      <c r="AE467" s="78">
        <v>1</v>
      </c>
      <c r="AF467" s="103">
        <v>0</v>
      </c>
      <c r="AG467" s="80">
        <v>0</v>
      </c>
      <c r="AH467" s="7"/>
      <c r="AI467" s="7"/>
      <c r="AJ467" s="7" t="s">
        <v>17</v>
      </c>
      <c r="AK467" s="81">
        <v>4.9815452132233398E-10</v>
      </c>
      <c r="AL467" s="81">
        <v>1.7819751631692499E-13</v>
      </c>
    </row>
    <row r="468" spans="1:38" x14ac:dyDescent="0.2">
      <c r="A468" s="7">
        <v>11389</v>
      </c>
      <c r="B468" s="7">
        <v>11394</v>
      </c>
      <c r="C468" s="7" t="s">
        <v>4041</v>
      </c>
      <c r="D468" s="7" t="s">
        <v>4042</v>
      </c>
      <c r="E468" s="4" t="s">
        <v>761</v>
      </c>
      <c r="F468" s="7" t="s">
        <v>4043</v>
      </c>
      <c r="G468" s="7" t="s">
        <v>4044</v>
      </c>
      <c r="H468" s="7" t="s">
        <v>76</v>
      </c>
      <c r="I468" s="7" t="s">
        <v>228</v>
      </c>
      <c r="J468" s="7" t="s">
        <v>53</v>
      </c>
      <c r="K468" s="7" t="s">
        <v>314</v>
      </c>
      <c r="L468" s="93" t="s">
        <v>951</v>
      </c>
      <c r="M468" s="7" t="s">
        <v>630</v>
      </c>
      <c r="N468" s="7" t="s">
        <v>62</v>
      </c>
      <c r="O468" s="7" t="s">
        <v>4045</v>
      </c>
      <c r="P468" s="7" t="s">
        <v>298</v>
      </c>
      <c r="Q468" s="7" t="s">
        <v>298</v>
      </c>
      <c r="R468" s="7" t="s">
        <v>298</v>
      </c>
      <c r="S468" s="7" t="s">
        <v>1212</v>
      </c>
      <c r="T468" s="80">
        <v>0.01</v>
      </c>
      <c r="U468" s="7" t="s">
        <v>4046</v>
      </c>
      <c r="V468" s="81">
        <v>1E-4</v>
      </c>
      <c r="W468" s="81">
        <v>0.03</v>
      </c>
      <c r="X468" s="4" t="s">
        <v>614</v>
      </c>
      <c r="Z468" s="7" t="s">
        <v>302</v>
      </c>
      <c r="AA468" s="7" t="s">
        <v>304</v>
      </c>
      <c r="AB468" s="7" t="s">
        <v>3996</v>
      </c>
      <c r="AC468" s="7"/>
      <c r="AD468" s="80">
        <v>20483.64</v>
      </c>
      <c r="AE468" s="78">
        <v>1</v>
      </c>
      <c r="AF468" s="103">
        <v>0</v>
      </c>
      <c r="AG468" s="80">
        <v>0</v>
      </c>
      <c r="AH468" s="7"/>
      <c r="AI468" s="7"/>
      <c r="AJ468" s="7" t="s">
        <v>17</v>
      </c>
      <c r="AK468" s="81">
        <v>2.7408052321082499E-10</v>
      </c>
      <c r="AL468" s="81">
        <v>9.8042808840451503E-14</v>
      </c>
    </row>
    <row r="469" spans="1:38" x14ac:dyDescent="0.2">
      <c r="A469" s="7">
        <v>11389</v>
      </c>
      <c r="B469" s="7">
        <v>11394</v>
      </c>
      <c r="C469" s="7" t="s">
        <v>4224</v>
      </c>
      <c r="D469" s="7" t="s">
        <v>4225</v>
      </c>
      <c r="E469" s="4" t="s">
        <v>425</v>
      </c>
      <c r="F469" s="7" t="s">
        <v>4226</v>
      </c>
      <c r="G469" s="7" t="s">
        <v>4227</v>
      </c>
      <c r="H469" s="7" t="s">
        <v>76</v>
      </c>
      <c r="I469" s="7" t="s">
        <v>230</v>
      </c>
      <c r="J469" s="7" t="s">
        <v>53</v>
      </c>
      <c r="K469" s="7" t="s">
        <v>317</v>
      </c>
      <c r="L469" s="93" t="s">
        <v>951</v>
      </c>
      <c r="M469" s="7" t="s">
        <v>265</v>
      </c>
      <c r="N469" s="7" t="s">
        <v>62</v>
      </c>
      <c r="O469" s="7" t="s">
        <v>4274</v>
      </c>
      <c r="P469" s="7" t="s">
        <v>1519</v>
      </c>
      <c r="Q469" s="7" t="s">
        <v>96</v>
      </c>
      <c r="R469" s="7" t="s">
        <v>57</v>
      </c>
      <c r="S469" s="7" t="s">
        <v>1206</v>
      </c>
      <c r="T469" s="80">
        <v>9.16</v>
      </c>
      <c r="U469" s="7" t="s">
        <v>4229</v>
      </c>
      <c r="V469" s="81">
        <v>6.3799999999999996E-2</v>
      </c>
      <c r="W469" s="81">
        <v>6.3750000000000001E-2</v>
      </c>
      <c r="X469" s="4" t="s">
        <v>614</v>
      </c>
      <c r="Z469" s="7" t="s">
        <v>769</v>
      </c>
      <c r="AA469" s="7" t="s">
        <v>305</v>
      </c>
      <c r="AB469" s="7" t="s">
        <v>2841</v>
      </c>
      <c r="AC469" s="7"/>
      <c r="AD469" s="80">
        <v>195653</v>
      </c>
      <c r="AE469" s="78">
        <v>3.71</v>
      </c>
      <c r="AF469" s="103">
        <v>102.96</v>
      </c>
      <c r="AG469" s="80">
        <v>747.35799999999995</v>
      </c>
      <c r="AH469" s="7"/>
      <c r="AI469" s="7"/>
      <c r="AJ469" s="7" t="s">
        <v>17</v>
      </c>
      <c r="AK469" s="81">
        <v>0.99999998877726803</v>
      </c>
      <c r="AL469" s="81">
        <v>3.57715340702003E-4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6514ECE9-0017-4A4D-8E7D-4133DC962C69}">
      <formula1>israel_abroad</formula1>
    </dataValidation>
    <dataValidation type="list" allowBlank="1" showInputMessage="1" showErrorMessage="1" sqref="N2:N20" xr:uid="{0B4A9638-07BC-4032-94E8-87814BBE5536}">
      <formula1>Holding_interest</formula1>
    </dataValidation>
    <dataValidation type="list" allowBlank="1" showInputMessage="1" showErrorMessage="1" sqref="K2:K20" xr:uid="{DBE044FE-25C0-447C-B477-D9134E41B249}">
      <formula1>Country_list</formula1>
    </dataValidation>
    <dataValidation type="list" allowBlank="1" showInputMessage="1" showErrorMessage="1" sqref="E3:E20" xr:uid="{940BC817-33D5-4259-B7FB-817B3FF85658}">
      <formula1>Issuer_Number_Type_2</formula1>
    </dataValidation>
    <dataValidation type="list" allowBlank="1" showInputMessage="1" showErrorMessage="1" sqref="Q2:Q20 Q46:R46 Q85:R85 Q122:R122 Q170:R170 Q220:R220 Q267:R267 Q312:R312 Q468:R468 Q356:R356 Q383:R383 Q334:R334 Q410:R410 Q434:R434 Q458:R458 R11 Q67:Q68 Q101:Q102 Q149:Q150 Q246:Q247 Q392:Q393 Q50 Q125 Q173 Q224 Q270 Q315 Q335 Q43 Q82 Q119 Q167 Q217 Q264 Q309 Q330:Q332 Q353 Q380 Q407 Q431 Q455 Q464:Q466 Q200 Q62 Q90 Q137 Q186 Q189 Q284 Q327 Q413 Q437 Q461" xr:uid="{C274A896-E5E2-401E-86EC-9CF58F6765BD}">
      <formula1>Rating_Agency</formula1>
    </dataValidation>
    <dataValidation type="list" allowBlank="1" showInputMessage="1" showErrorMessage="1" sqref="P4 R2:R10 R12:R20 R67:R68 R101:R102 R149:R150 R246:R247 R392:R393 R50 R125 R173 R224 R270 R315 R335 R43 R82 R119 R167 R217 R264 R309 R330:R332 R353 R380 R407 R431 R455 R464:R466 R200" xr:uid="{D74835ED-33D5-4004-92E7-E79F898DDB54}">
      <formula1>What_is_rated</formula1>
    </dataValidation>
    <dataValidation type="list" allowBlank="1" showInputMessage="1" showErrorMessage="1" sqref="V4 X2:X20" xr:uid="{1CC3EB25-F351-459C-B917-45B86F5C15B3}">
      <formula1>Subordination_Risk</formula1>
    </dataValidation>
    <dataValidation type="list" allowBlank="1" showInputMessage="1" showErrorMessage="1" sqref="Z2:Z19" xr:uid="{C0B4C86F-1E61-4FAF-AA01-C7B927E2FB35}">
      <formula1>Valuation</formula1>
    </dataValidation>
    <dataValidation type="list" allowBlank="1" showInputMessage="1" showErrorMessage="1" sqref="AA2:AA20" xr:uid="{43864163-E419-4561-8A4F-EB6CB3B032D9}">
      <formula1>Dependence_Independence</formula1>
    </dataValidation>
    <dataValidation type="list" allowBlank="1" showInputMessage="1" showErrorMessage="1" sqref="AE4" xr:uid="{EA6407C2-0B42-45B4-9B6E-0FBC1B2821B8}">
      <formula1>Info_Provider</formula1>
    </dataValidation>
    <dataValidation type="list" allowBlank="1" showInputMessage="1" showErrorMessage="1" sqref="Y2:Y20" xr:uid="{0DFC6618-E0A4-40CA-9C78-D78B2A7D8F49}">
      <formula1>Yes_No_Bad_Debt</formula1>
    </dataValidation>
    <dataValidation type="list" allowBlank="1" showInputMessage="1" showErrorMessage="1" sqref="H2:H20" xr:uid="{3688F044-02D7-42DF-9A99-467FC852665C}">
      <formula1>Type_of_Security_ID_Fund</formula1>
    </dataValidation>
    <dataValidation type="list" allowBlank="1" showInputMessage="1" showErrorMessage="1" sqref="E2" xr:uid="{D13DE76F-5CE6-4597-9720-C5248EA7F122}">
      <formula1>Issuer_Number_Type_3</formula1>
    </dataValidation>
    <dataValidation type="list" allowBlank="1" showInputMessage="1" showErrorMessage="1" sqref="AJ2:AJ20" xr:uid="{E55EC3AA-2E03-45C5-9534-D6D0FC3F25B0}">
      <formula1>In_the_books</formula1>
    </dataValidation>
    <dataValidation type="list" allowBlank="1" showInputMessage="1" showErrorMessage="1" sqref="M2:M20 M49 M124 M172 M223 M269 M314 M359" xr:uid="{60077B53-0B58-4474-A750-DBEC916B792D}">
      <formula1>Industry_Sector</formula1>
    </dataValidation>
    <dataValidation type="list" allowBlank="1" showInputMessage="1" showErrorMessage="1" sqref="L2:L469" xr:uid="{BB00FE84-0892-467C-90CB-F4F82B3F3FCD}">
      <formula1>tradeable_status_bonds</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47"/>
  <sheetViews>
    <sheetView rightToLeft="1" topLeftCell="H1" workbookViewId="0">
      <selection activeCell="M13" sqref="M13"/>
    </sheetView>
  </sheetViews>
  <sheetFormatPr defaultColWidth="0" defaultRowHeight="14.25" x14ac:dyDescent="0.2"/>
  <cols>
    <col min="1" max="4" width="11.625" style="2" customWidth="1"/>
    <col min="5" max="5" width="11.625" style="4" customWidth="1"/>
    <col min="6" max="11" width="11.625" style="2" customWidth="1"/>
    <col min="12" max="12" width="11.625" style="4" customWidth="1"/>
    <col min="13" max="13" width="42.875" style="2" bestFit="1" customWidth="1"/>
    <col min="14" max="26" width="11.625" style="2" customWidth="1"/>
    <col min="27" max="16384" width="9" style="2" hidden="1"/>
  </cols>
  <sheetData>
    <row r="1" spans="1:26" ht="51" x14ac:dyDescent="0.2">
      <c r="A1" s="11" t="s">
        <v>645</v>
      </c>
      <c r="B1" s="11" t="s">
        <v>0</v>
      </c>
      <c r="C1" s="11" t="s">
        <v>718</v>
      </c>
      <c r="D1" s="11" t="s">
        <v>2</v>
      </c>
      <c r="E1" s="11" t="s">
        <v>734</v>
      </c>
      <c r="F1" s="11" t="s">
        <v>1138</v>
      </c>
      <c r="G1" s="11" t="s">
        <v>29</v>
      </c>
      <c r="H1" s="11" t="s">
        <v>28</v>
      </c>
      <c r="I1" s="11" t="s">
        <v>1</v>
      </c>
      <c r="J1" s="11" t="s">
        <v>598</v>
      </c>
      <c r="K1" s="11" t="s">
        <v>599</v>
      </c>
      <c r="L1" s="11" t="s">
        <v>603</v>
      </c>
      <c r="M1" s="11" t="s">
        <v>9</v>
      </c>
      <c r="N1" s="11" t="s">
        <v>600</v>
      </c>
      <c r="O1" s="11" t="s">
        <v>12</v>
      </c>
      <c r="P1" s="11" t="s">
        <v>393</v>
      </c>
      <c r="Q1" s="11" t="s">
        <v>911</v>
      </c>
      <c r="R1" s="11" t="s">
        <v>369</v>
      </c>
      <c r="S1" s="11" t="s">
        <v>16</v>
      </c>
      <c r="T1" s="11" t="s">
        <v>1140</v>
      </c>
      <c r="U1" s="11" t="s">
        <v>767</v>
      </c>
      <c r="V1" s="11" t="s">
        <v>11</v>
      </c>
      <c r="W1" s="11" t="s">
        <v>15</v>
      </c>
      <c r="X1" s="11" t="s">
        <v>1146</v>
      </c>
      <c r="Y1" s="11" t="s">
        <v>19</v>
      </c>
      <c r="Z1" s="11" t="s">
        <v>30</v>
      </c>
    </row>
    <row r="2" spans="1:26" x14ac:dyDescent="0.2">
      <c r="A2" s="7">
        <v>1035</v>
      </c>
      <c r="B2" s="93">
        <v>1036</v>
      </c>
      <c r="C2" s="93" t="s">
        <v>4275</v>
      </c>
      <c r="D2" s="93" t="s">
        <v>4276</v>
      </c>
      <c r="E2" s="82" t="s">
        <v>425</v>
      </c>
      <c r="F2" s="93" t="s">
        <v>4277</v>
      </c>
      <c r="G2" s="93" t="s">
        <v>4278</v>
      </c>
      <c r="H2" s="82" t="s">
        <v>76</v>
      </c>
      <c r="I2" s="93" t="s">
        <v>460</v>
      </c>
      <c r="J2" s="82" t="s">
        <v>53</v>
      </c>
      <c r="K2" s="82" t="s">
        <v>53</v>
      </c>
      <c r="L2" s="93" t="s">
        <v>951</v>
      </c>
      <c r="M2" s="93" t="s">
        <v>266</v>
      </c>
      <c r="N2" s="93" t="s">
        <v>62</v>
      </c>
      <c r="O2" s="93" t="s">
        <v>4279</v>
      </c>
      <c r="P2" s="82" t="s">
        <v>1212</v>
      </c>
      <c r="Q2" s="93" t="s">
        <v>301</v>
      </c>
      <c r="R2" s="93" t="s">
        <v>305</v>
      </c>
      <c r="S2" s="93" t="s">
        <v>3996</v>
      </c>
      <c r="T2" s="93"/>
      <c r="U2" s="99">
        <v>2085</v>
      </c>
      <c r="V2" s="102">
        <v>1</v>
      </c>
      <c r="W2" s="98">
        <v>32800</v>
      </c>
      <c r="X2" s="99">
        <v>683.88</v>
      </c>
      <c r="Y2" s="101">
        <v>0.50607020110371304</v>
      </c>
      <c r="Z2" s="101">
        <v>1.62750302876622E-4</v>
      </c>
    </row>
    <row r="3" spans="1:26" x14ac:dyDescent="0.2">
      <c r="A3" s="7">
        <v>1035</v>
      </c>
      <c r="B3" s="93">
        <v>1036</v>
      </c>
      <c r="C3" s="93" t="s">
        <v>4280</v>
      </c>
      <c r="D3" s="93" t="s">
        <v>4281</v>
      </c>
      <c r="E3" s="82" t="s">
        <v>425</v>
      </c>
      <c r="F3" s="93" t="s">
        <v>4282</v>
      </c>
      <c r="G3" s="93" t="s">
        <v>4283</v>
      </c>
      <c r="H3" s="82" t="s">
        <v>76</v>
      </c>
      <c r="I3" s="93" t="s">
        <v>460</v>
      </c>
      <c r="J3" s="82" t="s">
        <v>53</v>
      </c>
      <c r="K3" s="82" t="s">
        <v>53</v>
      </c>
      <c r="L3" s="93" t="s">
        <v>951</v>
      </c>
      <c r="M3" s="93" t="s">
        <v>75</v>
      </c>
      <c r="N3" s="93" t="s">
        <v>62</v>
      </c>
      <c r="O3" s="93" t="s">
        <v>4284</v>
      </c>
      <c r="P3" s="82" t="s">
        <v>1212</v>
      </c>
      <c r="Q3" s="93" t="s">
        <v>302</v>
      </c>
      <c r="R3" s="93" t="s">
        <v>304</v>
      </c>
      <c r="S3" s="93" t="s">
        <v>3996</v>
      </c>
      <c r="T3" s="93"/>
      <c r="U3" s="99">
        <v>214200</v>
      </c>
      <c r="V3" s="102">
        <v>1</v>
      </c>
      <c r="W3" s="98">
        <v>0</v>
      </c>
      <c r="X3" s="99">
        <v>0</v>
      </c>
      <c r="Y3" s="101">
        <v>1.5850768713285302E-9</v>
      </c>
      <c r="Z3" s="101">
        <v>5.0975485284219995E-13</v>
      </c>
    </row>
    <row r="4" spans="1:26" x14ac:dyDescent="0.2">
      <c r="A4" s="7">
        <v>1035</v>
      </c>
      <c r="B4" s="93">
        <v>1036</v>
      </c>
      <c r="C4" s="93" t="s">
        <v>4285</v>
      </c>
      <c r="D4" s="93" t="s">
        <v>4286</v>
      </c>
      <c r="E4" s="82" t="s">
        <v>425</v>
      </c>
      <c r="F4" s="93" t="s">
        <v>4287</v>
      </c>
      <c r="G4" s="93" t="s">
        <v>4288</v>
      </c>
      <c r="H4" s="82" t="s">
        <v>78</v>
      </c>
      <c r="I4" s="93" t="s">
        <v>460</v>
      </c>
      <c r="J4" s="82" t="s">
        <v>53</v>
      </c>
      <c r="K4" s="82" t="s">
        <v>53</v>
      </c>
      <c r="L4" s="93" t="s">
        <v>951</v>
      </c>
      <c r="M4" s="93" t="s">
        <v>266</v>
      </c>
      <c r="N4" s="93" t="s">
        <v>62</v>
      </c>
      <c r="O4" s="7" t="s">
        <v>4289</v>
      </c>
      <c r="P4" s="82" t="s">
        <v>1212</v>
      </c>
      <c r="Q4" s="93" t="s">
        <v>302</v>
      </c>
      <c r="R4" s="93" t="s">
        <v>304</v>
      </c>
      <c r="S4" s="93" t="s">
        <v>3996</v>
      </c>
      <c r="T4" s="93"/>
      <c r="U4" s="99">
        <v>33565.370000000003</v>
      </c>
      <c r="V4" s="102">
        <v>1</v>
      </c>
      <c r="W4" s="98">
        <v>108</v>
      </c>
      <c r="X4" s="99">
        <v>36.250999999999998</v>
      </c>
      <c r="Y4" s="101">
        <v>2.6825390755252601E-2</v>
      </c>
      <c r="Z4" s="101">
        <v>8.6269463419885592E-6</v>
      </c>
    </row>
    <row r="5" spans="1:26" x14ac:dyDescent="0.2">
      <c r="A5" s="7">
        <v>1035</v>
      </c>
      <c r="B5" s="93">
        <v>1036</v>
      </c>
      <c r="C5" s="93" t="s">
        <v>4290</v>
      </c>
      <c r="D5" s="93" t="s">
        <v>4291</v>
      </c>
      <c r="E5" s="82" t="s">
        <v>425</v>
      </c>
      <c r="F5" s="93" t="s">
        <v>4292</v>
      </c>
      <c r="G5" s="93" t="s">
        <v>4293</v>
      </c>
      <c r="H5" s="82" t="s">
        <v>76</v>
      </c>
      <c r="I5" s="93" t="s">
        <v>460</v>
      </c>
      <c r="J5" s="82" t="s">
        <v>53</v>
      </c>
      <c r="K5" s="82" t="s">
        <v>318</v>
      </c>
      <c r="L5" s="93" t="s">
        <v>951</v>
      </c>
      <c r="M5" s="93" t="s">
        <v>122</v>
      </c>
      <c r="N5" s="93" t="s">
        <v>62</v>
      </c>
      <c r="O5" s="93" t="s">
        <v>4294</v>
      </c>
      <c r="P5" s="82" t="s">
        <v>1206</v>
      </c>
      <c r="Q5" s="93" t="s">
        <v>301</v>
      </c>
      <c r="R5" s="93" t="s">
        <v>305</v>
      </c>
      <c r="S5" s="93" t="s">
        <v>3996</v>
      </c>
      <c r="T5" s="93"/>
      <c r="U5" s="99">
        <v>4428</v>
      </c>
      <c r="V5" s="102">
        <v>3.71</v>
      </c>
      <c r="W5" s="98">
        <v>3842.3609999999999</v>
      </c>
      <c r="X5" s="99">
        <v>631.21799999999996</v>
      </c>
      <c r="Y5" s="101">
        <v>0.46710069331922799</v>
      </c>
      <c r="Z5" s="101">
        <v>1.50217853463387E-4</v>
      </c>
    </row>
    <row r="6" spans="1:26" x14ac:dyDescent="0.2">
      <c r="A6" s="7">
        <v>1035</v>
      </c>
      <c r="B6" s="93">
        <v>1036</v>
      </c>
      <c r="C6" s="93" t="s">
        <v>4295</v>
      </c>
      <c r="D6" s="93" t="s">
        <v>4296</v>
      </c>
      <c r="E6" s="82" t="s">
        <v>426</v>
      </c>
      <c r="F6" s="93" t="s">
        <v>4297</v>
      </c>
      <c r="G6" s="93" t="s">
        <v>4298</v>
      </c>
      <c r="H6" s="82" t="s">
        <v>76</v>
      </c>
      <c r="I6" s="93" t="s">
        <v>460</v>
      </c>
      <c r="J6" s="82" t="s">
        <v>61</v>
      </c>
      <c r="K6" s="82" t="s">
        <v>158</v>
      </c>
      <c r="L6" s="93" t="s">
        <v>951</v>
      </c>
      <c r="M6" s="93" t="s">
        <v>909</v>
      </c>
      <c r="N6" s="93" t="s">
        <v>62</v>
      </c>
      <c r="O6" s="93" t="s">
        <v>4299</v>
      </c>
      <c r="P6" s="82" t="s">
        <v>1207</v>
      </c>
      <c r="Q6" s="93" t="s">
        <v>302</v>
      </c>
      <c r="R6" s="93" t="s">
        <v>304</v>
      </c>
      <c r="S6" s="93" t="s">
        <v>3996</v>
      </c>
      <c r="T6" s="93"/>
      <c r="U6" s="99">
        <v>136282</v>
      </c>
      <c r="V6" s="102">
        <v>4.1524000000000001</v>
      </c>
      <c r="W6" s="98">
        <v>0</v>
      </c>
      <c r="X6" s="99">
        <v>1E-3</v>
      </c>
      <c r="Y6" s="101">
        <v>4.1876323226478303E-7</v>
      </c>
      <c r="Z6" s="101">
        <v>1.3467270496473901E-10</v>
      </c>
    </row>
    <row r="7" spans="1:26" x14ac:dyDescent="0.2">
      <c r="A7" s="7">
        <v>1035</v>
      </c>
      <c r="B7" s="93">
        <v>1036</v>
      </c>
      <c r="C7" s="93" t="s">
        <v>4300</v>
      </c>
      <c r="D7" s="93" t="s">
        <v>4301</v>
      </c>
      <c r="E7" s="82" t="s">
        <v>78</v>
      </c>
      <c r="F7" s="93" t="s">
        <v>4302</v>
      </c>
      <c r="G7" s="93" t="s">
        <v>4303</v>
      </c>
      <c r="H7" s="82" t="s">
        <v>76</v>
      </c>
      <c r="I7" s="93" t="s">
        <v>460</v>
      </c>
      <c r="J7" s="82" t="s">
        <v>61</v>
      </c>
      <c r="K7" s="82" t="s">
        <v>157</v>
      </c>
      <c r="L7" s="93" t="s">
        <v>951</v>
      </c>
      <c r="M7" s="93" t="s">
        <v>102</v>
      </c>
      <c r="N7" s="93" t="s">
        <v>62</v>
      </c>
      <c r="O7" s="93" t="s">
        <v>4304</v>
      </c>
      <c r="P7" s="82" t="s">
        <v>1206</v>
      </c>
      <c r="Q7" s="93" t="s">
        <v>302</v>
      </c>
      <c r="R7" s="93" t="s">
        <v>304</v>
      </c>
      <c r="S7" s="93" t="s">
        <v>3996</v>
      </c>
      <c r="T7" s="93"/>
      <c r="U7" s="99">
        <v>1200000</v>
      </c>
      <c r="V7" s="102">
        <v>3.71</v>
      </c>
      <c r="W7" s="98">
        <v>0</v>
      </c>
      <c r="X7" s="99">
        <v>4.0000000000000001E-3</v>
      </c>
      <c r="Y7" s="101">
        <v>3.2944734972710601E-6</v>
      </c>
      <c r="Z7" s="101">
        <v>1.05949047845634E-9</v>
      </c>
    </row>
    <row r="8" spans="1:26" x14ac:dyDescent="0.2">
      <c r="A8" s="7">
        <v>1035</v>
      </c>
      <c r="B8" s="93">
        <v>1037</v>
      </c>
      <c r="C8" s="93" t="s">
        <v>4280</v>
      </c>
      <c r="D8" s="93" t="s">
        <v>4281</v>
      </c>
      <c r="E8" s="82" t="s">
        <v>425</v>
      </c>
      <c r="F8" s="93" t="s">
        <v>4282</v>
      </c>
      <c r="G8" s="93" t="s">
        <v>4283</v>
      </c>
      <c r="H8" s="82" t="s">
        <v>76</v>
      </c>
      <c r="I8" s="93" t="s">
        <v>460</v>
      </c>
      <c r="J8" s="82" t="s">
        <v>53</v>
      </c>
      <c r="K8" s="82" t="s">
        <v>53</v>
      </c>
      <c r="L8" s="93" t="s">
        <v>951</v>
      </c>
      <c r="M8" s="93" t="s">
        <v>75</v>
      </c>
      <c r="N8" s="93" t="s">
        <v>62</v>
      </c>
      <c r="O8" s="93" t="s">
        <v>4305</v>
      </c>
      <c r="P8" s="82" t="s">
        <v>1212</v>
      </c>
      <c r="Q8" s="93" t="s">
        <v>302</v>
      </c>
      <c r="R8" s="93" t="s">
        <v>304</v>
      </c>
      <c r="S8" s="93" t="s">
        <v>3996</v>
      </c>
      <c r="T8" s="93"/>
      <c r="U8" s="99">
        <v>5438</v>
      </c>
      <c r="V8" s="102">
        <v>1</v>
      </c>
      <c r="W8" s="98">
        <v>0</v>
      </c>
      <c r="X8" s="99">
        <v>0</v>
      </c>
      <c r="Y8" s="101">
        <v>3.6642862103206801E-5</v>
      </c>
      <c r="Z8" s="101">
        <v>1.04911601514939E-13</v>
      </c>
    </row>
    <row r="9" spans="1:26" x14ac:dyDescent="0.2">
      <c r="A9" s="7">
        <v>1035</v>
      </c>
      <c r="B9" s="93">
        <v>1037</v>
      </c>
      <c r="C9" s="93" t="s">
        <v>4300</v>
      </c>
      <c r="D9" s="93" t="s">
        <v>4301</v>
      </c>
      <c r="E9" s="82" t="s">
        <v>78</v>
      </c>
      <c r="F9" s="93" t="s">
        <v>4302</v>
      </c>
      <c r="G9" s="93" t="s">
        <v>4303</v>
      </c>
      <c r="H9" s="82" t="s">
        <v>76</v>
      </c>
      <c r="I9" s="93" t="s">
        <v>460</v>
      </c>
      <c r="J9" s="82" t="s">
        <v>61</v>
      </c>
      <c r="K9" s="82" t="s">
        <v>157</v>
      </c>
      <c r="L9" s="93" t="s">
        <v>951</v>
      </c>
      <c r="M9" s="93" t="s">
        <v>102</v>
      </c>
      <c r="N9" s="93" t="s">
        <v>62</v>
      </c>
      <c r="O9" s="93" t="s">
        <v>4304</v>
      </c>
      <c r="P9" s="82" t="s">
        <v>1206</v>
      </c>
      <c r="Q9" s="93" t="s">
        <v>302</v>
      </c>
      <c r="R9" s="93" t="s">
        <v>304</v>
      </c>
      <c r="S9" s="93" t="s">
        <v>3996</v>
      </c>
      <c r="T9" s="93"/>
      <c r="U9" s="99">
        <v>400000</v>
      </c>
      <c r="V9" s="102">
        <v>3.71</v>
      </c>
      <c r="W9" s="98">
        <v>0</v>
      </c>
      <c r="X9" s="99">
        <v>1E-3</v>
      </c>
      <c r="Y9" s="101">
        <v>0.99996335713789697</v>
      </c>
      <c r="Z9" s="101">
        <v>2.8629793425555401E-9</v>
      </c>
    </row>
    <row r="10" spans="1:26" x14ac:dyDescent="0.2">
      <c r="A10" s="7">
        <v>1035</v>
      </c>
      <c r="B10" s="93">
        <v>9939</v>
      </c>
      <c r="C10" s="93" t="s">
        <v>4290</v>
      </c>
      <c r="D10" s="93" t="s">
        <v>4291</v>
      </c>
      <c r="E10" s="82" t="s">
        <v>425</v>
      </c>
      <c r="F10" s="93" t="s">
        <v>4292</v>
      </c>
      <c r="G10" s="93" t="s">
        <v>4293</v>
      </c>
      <c r="H10" s="82" t="s">
        <v>76</v>
      </c>
      <c r="I10" s="93" t="s">
        <v>460</v>
      </c>
      <c r="J10" s="82" t="s">
        <v>53</v>
      </c>
      <c r="K10" s="82" t="s">
        <v>318</v>
      </c>
      <c r="L10" s="93" t="s">
        <v>951</v>
      </c>
      <c r="M10" s="93" t="s">
        <v>122</v>
      </c>
      <c r="N10" s="93" t="s">
        <v>62</v>
      </c>
      <c r="O10" s="93" t="s">
        <v>4294</v>
      </c>
      <c r="P10" s="82" t="s">
        <v>1206</v>
      </c>
      <c r="Q10" s="93" t="s">
        <v>301</v>
      </c>
      <c r="R10" s="93" t="s">
        <v>305</v>
      </c>
      <c r="S10" s="93" t="s">
        <v>3996</v>
      </c>
      <c r="T10" s="93"/>
      <c r="U10" s="99">
        <v>2554</v>
      </c>
      <c r="V10" s="102">
        <v>3.71</v>
      </c>
      <c r="W10" s="98">
        <v>3842.3609999999999</v>
      </c>
      <c r="X10" s="99">
        <v>364.077</v>
      </c>
      <c r="Y10" s="101">
        <v>0.99999983152111604</v>
      </c>
      <c r="Z10" s="101">
        <v>1.0408340139290801E-4</v>
      </c>
    </row>
    <row r="11" spans="1:26" x14ac:dyDescent="0.2">
      <c r="A11" s="7">
        <v>1035</v>
      </c>
      <c r="B11" s="93">
        <v>9939</v>
      </c>
      <c r="C11" s="93" t="s">
        <v>4295</v>
      </c>
      <c r="D11" s="93" t="s">
        <v>4296</v>
      </c>
      <c r="E11" s="82" t="s">
        <v>426</v>
      </c>
      <c r="F11" s="93" t="s">
        <v>4297</v>
      </c>
      <c r="G11" s="93" t="s">
        <v>4298</v>
      </c>
      <c r="H11" s="82" t="s">
        <v>76</v>
      </c>
      <c r="I11" s="93" t="s">
        <v>460</v>
      </c>
      <c r="J11" s="82" t="s">
        <v>61</v>
      </c>
      <c r="K11" s="82" t="s">
        <v>158</v>
      </c>
      <c r="L11" s="93" t="s">
        <v>951</v>
      </c>
      <c r="M11" s="93" t="s">
        <v>909</v>
      </c>
      <c r="N11" s="93" t="s">
        <v>62</v>
      </c>
      <c r="O11" s="93" t="s">
        <v>4299</v>
      </c>
      <c r="P11" s="82" t="s">
        <v>1207</v>
      </c>
      <c r="Q11" s="93" t="s">
        <v>302</v>
      </c>
      <c r="R11" s="93" t="s">
        <v>304</v>
      </c>
      <c r="S11" s="93" t="s">
        <v>3996</v>
      </c>
      <c r="T11" s="93"/>
      <c r="U11" s="99">
        <v>14772</v>
      </c>
      <c r="V11" s="102">
        <v>4.1524000000000001</v>
      </c>
      <c r="W11" s="98">
        <v>0</v>
      </c>
      <c r="X11" s="99">
        <v>0</v>
      </c>
      <c r="Y11" s="101">
        <v>1.6847888437237999E-7</v>
      </c>
      <c r="Z11" s="101">
        <v>1.7535858302781697E-11</v>
      </c>
    </row>
    <row r="12" spans="1:26" x14ac:dyDescent="0.2">
      <c r="A12" s="7">
        <v>1035</v>
      </c>
      <c r="B12" s="93">
        <v>9940</v>
      </c>
      <c r="C12" s="93" t="s">
        <v>4275</v>
      </c>
      <c r="D12" s="93" t="s">
        <v>4276</v>
      </c>
      <c r="E12" s="82" t="s">
        <v>425</v>
      </c>
      <c r="F12" s="93" t="s">
        <v>4277</v>
      </c>
      <c r="G12" s="93" t="s">
        <v>4278</v>
      </c>
      <c r="H12" s="82" t="s">
        <v>76</v>
      </c>
      <c r="I12" s="93" t="s">
        <v>460</v>
      </c>
      <c r="J12" s="82" t="s">
        <v>53</v>
      </c>
      <c r="K12" s="82" t="s">
        <v>53</v>
      </c>
      <c r="L12" s="93" t="s">
        <v>951</v>
      </c>
      <c r="M12" s="93" t="s">
        <v>266</v>
      </c>
      <c r="N12" s="93" t="s">
        <v>62</v>
      </c>
      <c r="O12" s="93" t="s">
        <v>4279</v>
      </c>
      <c r="P12" s="82" t="s">
        <v>1212</v>
      </c>
      <c r="Q12" s="93" t="s">
        <v>301</v>
      </c>
      <c r="R12" s="93" t="s">
        <v>305</v>
      </c>
      <c r="S12" s="93" t="s">
        <v>3996</v>
      </c>
      <c r="T12" s="93"/>
      <c r="U12" s="99">
        <v>530</v>
      </c>
      <c r="V12" s="102">
        <v>1</v>
      </c>
      <c r="W12" s="98">
        <v>32800</v>
      </c>
      <c r="X12" s="99">
        <v>173.84</v>
      </c>
      <c r="Y12" s="101">
        <v>0.118900502042332</v>
      </c>
      <c r="Z12" s="101">
        <v>1.4878472817883699E-5</v>
      </c>
    </row>
    <row r="13" spans="1:26" x14ac:dyDescent="0.2">
      <c r="A13" s="7">
        <v>1035</v>
      </c>
      <c r="B13" s="93">
        <v>9940</v>
      </c>
      <c r="C13" s="93" t="s">
        <v>4280</v>
      </c>
      <c r="D13" s="93" t="s">
        <v>4281</v>
      </c>
      <c r="E13" s="82" t="s">
        <v>425</v>
      </c>
      <c r="F13" s="93" t="s">
        <v>4282</v>
      </c>
      <c r="G13" s="93" t="s">
        <v>4283</v>
      </c>
      <c r="H13" s="82" t="s">
        <v>76</v>
      </c>
      <c r="I13" s="93" t="s">
        <v>460</v>
      </c>
      <c r="J13" s="82" t="s">
        <v>53</v>
      </c>
      <c r="K13" s="82" t="s">
        <v>53</v>
      </c>
      <c r="L13" s="93" t="s">
        <v>951</v>
      </c>
      <c r="M13" s="93" t="s">
        <v>75</v>
      </c>
      <c r="N13" s="93" t="s">
        <v>62</v>
      </c>
      <c r="O13" s="93" t="s">
        <v>4306</v>
      </c>
      <c r="P13" s="82" t="s">
        <v>1212</v>
      </c>
      <c r="Q13" s="93" t="s">
        <v>302</v>
      </c>
      <c r="R13" s="93" t="s">
        <v>304</v>
      </c>
      <c r="S13" s="93" t="s">
        <v>3996</v>
      </c>
      <c r="T13" s="93"/>
      <c r="U13" s="99">
        <v>29060</v>
      </c>
      <c r="V13" s="102">
        <v>1</v>
      </c>
      <c r="W13" s="98">
        <v>0</v>
      </c>
      <c r="X13" s="99">
        <v>0</v>
      </c>
      <c r="Y13" s="101">
        <v>1.9876027320238001E-10</v>
      </c>
      <c r="Z13" s="101">
        <v>2.4871630239743401E-14</v>
      </c>
    </row>
    <row r="14" spans="1:26" x14ac:dyDescent="0.2">
      <c r="A14" s="7">
        <v>1035</v>
      </c>
      <c r="B14" s="93">
        <v>9940</v>
      </c>
      <c r="C14" s="93" t="s">
        <v>4285</v>
      </c>
      <c r="D14" s="93" t="s">
        <v>4286</v>
      </c>
      <c r="E14" s="82" t="s">
        <v>425</v>
      </c>
      <c r="F14" s="93" t="s">
        <v>4287</v>
      </c>
      <c r="G14" s="93" t="s">
        <v>4288</v>
      </c>
      <c r="H14" s="82" t="s">
        <v>78</v>
      </c>
      <c r="I14" s="93" t="s">
        <v>460</v>
      </c>
      <c r="J14" s="82" t="s">
        <v>53</v>
      </c>
      <c r="K14" s="82" t="s">
        <v>53</v>
      </c>
      <c r="L14" s="93" t="s">
        <v>951</v>
      </c>
      <c r="M14" s="93" t="s">
        <v>266</v>
      </c>
      <c r="N14" s="93" t="s">
        <v>62</v>
      </c>
      <c r="O14" s="93" t="s">
        <v>4289</v>
      </c>
      <c r="P14" s="82" t="s">
        <v>1212</v>
      </c>
      <c r="Q14" s="93" t="s">
        <v>302</v>
      </c>
      <c r="R14" s="93" t="s">
        <v>304</v>
      </c>
      <c r="S14" s="93" t="s">
        <v>3996</v>
      </c>
      <c r="T14" s="93"/>
      <c r="U14" s="99">
        <v>18725.88</v>
      </c>
      <c r="V14" s="102">
        <v>1</v>
      </c>
      <c r="W14" s="98">
        <v>108</v>
      </c>
      <c r="X14" s="99">
        <v>20.224</v>
      </c>
      <c r="Y14" s="101">
        <v>1.3832477311546401E-2</v>
      </c>
      <c r="Z14" s="101">
        <v>1.7309105861517901E-6</v>
      </c>
    </row>
    <row r="15" spans="1:26" x14ac:dyDescent="0.2">
      <c r="A15" s="7">
        <v>1035</v>
      </c>
      <c r="B15" s="93">
        <v>9940</v>
      </c>
      <c r="C15" s="93" t="s">
        <v>4290</v>
      </c>
      <c r="D15" s="93" t="s">
        <v>4291</v>
      </c>
      <c r="E15" s="82" t="s">
        <v>425</v>
      </c>
      <c r="F15" s="93" t="s">
        <v>4292</v>
      </c>
      <c r="G15" s="93" t="s">
        <v>4293</v>
      </c>
      <c r="H15" s="82" t="s">
        <v>76</v>
      </c>
      <c r="I15" s="93" t="s">
        <v>460</v>
      </c>
      <c r="J15" s="82" t="s">
        <v>53</v>
      </c>
      <c r="K15" s="82" t="s">
        <v>318</v>
      </c>
      <c r="L15" s="93" t="s">
        <v>951</v>
      </c>
      <c r="M15" s="93" t="s">
        <v>122</v>
      </c>
      <c r="N15" s="93" t="s">
        <v>62</v>
      </c>
      <c r="O15" s="93" t="s">
        <v>4294</v>
      </c>
      <c r="P15" s="82" t="s">
        <v>1206</v>
      </c>
      <c r="Q15" s="93" t="s">
        <v>301</v>
      </c>
      <c r="R15" s="93" t="s">
        <v>305</v>
      </c>
      <c r="S15" s="93" t="s">
        <v>3996</v>
      </c>
      <c r="T15" s="93"/>
      <c r="U15" s="99">
        <v>8895</v>
      </c>
      <c r="V15" s="102">
        <v>3.71</v>
      </c>
      <c r="W15" s="98">
        <v>3842.3609999999999</v>
      </c>
      <c r="X15" s="99">
        <v>1267.9960000000001</v>
      </c>
      <c r="Y15" s="101">
        <v>0.86726528886484999</v>
      </c>
      <c r="Z15" s="101">
        <v>1.08524209777312E-4</v>
      </c>
    </row>
    <row r="16" spans="1:26" x14ac:dyDescent="0.2">
      <c r="A16" s="7">
        <v>1035</v>
      </c>
      <c r="B16" s="93">
        <v>9940</v>
      </c>
      <c r="C16" s="93" t="s">
        <v>4307</v>
      </c>
      <c r="D16" s="93" t="s">
        <v>4308</v>
      </c>
      <c r="E16" s="82" t="s">
        <v>425</v>
      </c>
      <c r="F16" s="93" t="s">
        <v>4309</v>
      </c>
      <c r="G16" s="93" t="s">
        <v>4310</v>
      </c>
      <c r="H16" s="82" t="s">
        <v>76</v>
      </c>
      <c r="I16" s="93" t="s">
        <v>460</v>
      </c>
      <c r="J16" s="82" t="s">
        <v>53</v>
      </c>
      <c r="K16" s="82" t="s">
        <v>53</v>
      </c>
      <c r="L16" s="93" t="s">
        <v>951</v>
      </c>
      <c r="M16" s="93" t="s">
        <v>263</v>
      </c>
      <c r="N16" s="93" t="s">
        <v>62</v>
      </c>
      <c r="O16" s="93" t="s">
        <v>4257</v>
      </c>
      <c r="P16" s="82" t="s">
        <v>1212</v>
      </c>
      <c r="Q16" s="93" t="s">
        <v>302</v>
      </c>
      <c r="R16" s="93" t="s">
        <v>304</v>
      </c>
      <c r="S16" s="93" t="s">
        <v>3996</v>
      </c>
      <c r="T16" s="93"/>
      <c r="U16" s="99">
        <v>1391</v>
      </c>
      <c r="V16" s="102">
        <v>1</v>
      </c>
      <c r="W16" s="98">
        <v>0</v>
      </c>
      <c r="X16" s="99">
        <v>0</v>
      </c>
      <c r="Y16" s="101">
        <v>9.513955265812459E-12</v>
      </c>
      <c r="Z16" s="101">
        <v>1.1905174694936001E-15</v>
      </c>
    </row>
    <row r="17" spans="1:26" x14ac:dyDescent="0.2">
      <c r="A17" s="7">
        <v>1035</v>
      </c>
      <c r="B17" s="93">
        <v>9940</v>
      </c>
      <c r="C17" s="93" t="s">
        <v>4295</v>
      </c>
      <c r="D17" s="93" t="s">
        <v>4296</v>
      </c>
      <c r="E17" s="82" t="s">
        <v>426</v>
      </c>
      <c r="F17" s="93" t="s">
        <v>4297</v>
      </c>
      <c r="G17" s="93" t="s">
        <v>4298</v>
      </c>
      <c r="H17" s="82" t="s">
        <v>76</v>
      </c>
      <c r="I17" s="93" t="s">
        <v>460</v>
      </c>
      <c r="J17" s="82" t="s">
        <v>61</v>
      </c>
      <c r="K17" s="82" t="s">
        <v>158</v>
      </c>
      <c r="L17" s="93" t="s">
        <v>951</v>
      </c>
      <c r="M17" s="93" t="s">
        <v>909</v>
      </c>
      <c r="N17" s="93" t="s">
        <v>62</v>
      </c>
      <c r="O17" s="93" t="s">
        <v>4299</v>
      </c>
      <c r="P17" s="82" t="s">
        <v>1207</v>
      </c>
      <c r="Q17" s="93" t="s">
        <v>302</v>
      </c>
      <c r="R17" s="93" t="s">
        <v>304</v>
      </c>
      <c r="S17" s="93" t="s">
        <v>3996</v>
      </c>
      <c r="T17" s="93"/>
      <c r="U17" s="99">
        <v>609688</v>
      </c>
      <c r="V17" s="102">
        <v>4.1524000000000001</v>
      </c>
      <c r="W17" s="98">
        <v>0</v>
      </c>
      <c r="X17" s="99">
        <v>3.0000000000000001E-3</v>
      </c>
      <c r="Y17" s="101">
        <v>1.7315729973102401E-6</v>
      </c>
      <c r="Z17" s="101">
        <v>2.1667832624869399E-10</v>
      </c>
    </row>
    <row r="18" spans="1:26" x14ac:dyDescent="0.2">
      <c r="A18" s="7">
        <v>1035</v>
      </c>
      <c r="B18" s="93">
        <v>9941</v>
      </c>
      <c r="C18" s="93" t="s">
        <v>4275</v>
      </c>
      <c r="D18" s="93" t="s">
        <v>4276</v>
      </c>
      <c r="E18" s="82" t="s">
        <v>425</v>
      </c>
      <c r="F18" s="93" t="s">
        <v>4277</v>
      </c>
      <c r="G18" s="93" t="s">
        <v>4278</v>
      </c>
      <c r="H18" s="82" t="s">
        <v>76</v>
      </c>
      <c r="I18" s="93" t="s">
        <v>460</v>
      </c>
      <c r="J18" s="82" t="s">
        <v>53</v>
      </c>
      <c r="K18" s="82" t="s">
        <v>53</v>
      </c>
      <c r="L18" s="93" t="s">
        <v>951</v>
      </c>
      <c r="M18" s="93" t="s">
        <v>266</v>
      </c>
      <c r="N18" s="93" t="s">
        <v>62</v>
      </c>
      <c r="O18" s="93" t="s">
        <v>2940</v>
      </c>
      <c r="P18" s="82" t="s">
        <v>1212</v>
      </c>
      <c r="Q18" s="93" t="s">
        <v>301</v>
      </c>
      <c r="R18" s="93" t="s">
        <v>305</v>
      </c>
      <c r="S18" s="93" t="s">
        <v>3996</v>
      </c>
      <c r="T18" s="93"/>
      <c r="U18" s="99">
        <v>3405</v>
      </c>
      <c r="V18" s="102">
        <v>1</v>
      </c>
      <c r="W18" s="98">
        <v>32800</v>
      </c>
      <c r="X18" s="99">
        <v>1116.8399999999999</v>
      </c>
      <c r="Y18" s="101">
        <v>0.62953937306484098</v>
      </c>
      <c r="Z18" s="101">
        <v>1.5101124893887301E-4</v>
      </c>
    </row>
    <row r="19" spans="1:26" x14ac:dyDescent="0.2">
      <c r="A19" s="7">
        <v>1035</v>
      </c>
      <c r="B19" s="93">
        <v>9941</v>
      </c>
      <c r="C19" s="93" t="s">
        <v>4280</v>
      </c>
      <c r="D19" s="93" t="s">
        <v>4281</v>
      </c>
      <c r="E19" s="82" t="s">
        <v>425</v>
      </c>
      <c r="F19" s="93" t="s">
        <v>4282</v>
      </c>
      <c r="G19" s="93" t="s">
        <v>4283</v>
      </c>
      <c r="H19" s="82" t="s">
        <v>76</v>
      </c>
      <c r="I19" s="93" t="s">
        <v>460</v>
      </c>
      <c r="J19" s="82" t="s">
        <v>53</v>
      </c>
      <c r="K19" s="82" t="s">
        <v>53</v>
      </c>
      <c r="L19" s="93" t="s">
        <v>951</v>
      </c>
      <c r="M19" s="93" t="s">
        <v>75</v>
      </c>
      <c r="N19" s="93" t="s">
        <v>62</v>
      </c>
      <c r="O19" s="93" t="s">
        <v>2940</v>
      </c>
      <c r="P19" s="82" t="s">
        <v>1212</v>
      </c>
      <c r="Q19" s="93" t="s">
        <v>302</v>
      </c>
      <c r="R19" s="93" t="s">
        <v>304</v>
      </c>
      <c r="S19" s="93" t="s">
        <v>3996</v>
      </c>
      <c r="T19" s="93"/>
      <c r="U19" s="99">
        <v>239163</v>
      </c>
      <c r="V19" s="102">
        <v>1</v>
      </c>
      <c r="W19" s="98">
        <v>0</v>
      </c>
      <c r="X19" s="99">
        <v>0</v>
      </c>
      <c r="Y19" s="101">
        <v>1.3481118609676101E-9</v>
      </c>
      <c r="Z19" s="101">
        <v>3.2337938585623499E-13</v>
      </c>
    </row>
    <row r="20" spans="1:26" x14ac:dyDescent="0.2">
      <c r="A20" s="7">
        <v>1035</v>
      </c>
      <c r="B20" s="7">
        <v>9941</v>
      </c>
      <c r="C20" s="7" t="s">
        <v>4285</v>
      </c>
      <c r="D20" s="7" t="s">
        <v>4286</v>
      </c>
      <c r="E20" s="82" t="s">
        <v>425</v>
      </c>
      <c r="F20" s="7" t="s">
        <v>4287</v>
      </c>
      <c r="G20" s="7" t="s">
        <v>4288</v>
      </c>
      <c r="H20" s="4" t="s">
        <v>78</v>
      </c>
      <c r="I20" s="93" t="s">
        <v>460</v>
      </c>
      <c r="J20" s="82" t="s">
        <v>53</v>
      </c>
      <c r="K20" s="82" t="s">
        <v>53</v>
      </c>
      <c r="L20" s="93" t="s">
        <v>951</v>
      </c>
      <c r="M20" s="93" t="s">
        <v>266</v>
      </c>
      <c r="N20" s="93" t="s">
        <v>62</v>
      </c>
      <c r="O20" s="7" t="s">
        <v>2940</v>
      </c>
      <c r="P20" s="7" t="s">
        <v>1212</v>
      </c>
      <c r="Q20" s="7" t="s">
        <v>302</v>
      </c>
      <c r="R20" s="93" t="s">
        <v>304</v>
      </c>
      <c r="S20" s="7" t="s">
        <v>3996</v>
      </c>
      <c r="T20" s="7"/>
      <c r="U20" s="80">
        <v>62873.1</v>
      </c>
      <c r="V20" s="78">
        <v>1</v>
      </c>
      <c r="W20" s="103">
        <v>108</v>
      </c>
      <c r="X20" s="80">
        <v>67.903000000000006</v>
      </c>
      <c r="Y20" s="81">
        <v>3.8275473042848097E-2</v>
      </c>
      <c r="Z20" s="81">
        <v>9.1813589987029192E-6</v>
      </c>
    </row>
    <row r="21" spans="1:26" customFormat="1" x14ac:dyDescent="0.2">
      <c r="A21" s="7">
        <v>1035</v>
      </c>
      <c r="B21" s="7">
        <v>9941</v>
      </c>
      <c r="C21" s="7" t="s">
        <v>4290</v>
      </c>
      <c r="D21" s="7" t="s">
        <v>4291</v>
      </c>
      <c r="E21" s="4" t="s">
        <v>425</v>
      </c>
      <c r="F21" s="7" t="s">
        <v>4292</v>
      </c>
      <c r="G21" s="7" t="s">
        <v>4293</v>
      </c>
      <c r="H21" s="7" t="s">
        <v>76</v>
      </c>
      <c r="I21" s="7" t="s">
        <v>460</v>
      </c>
      <c r="J21" s="7" t="s">
        <v>53</v>
      </c>
      <c r="K21" s="7" t="s">
        <v>318</v>
      </c>
      <c r="L21" s="93" t="s">
        <v>951</v>
      </c>
      <c r="M21" s="7" t="s">
        <v>122</v>
      </c>
      <c r="N21" s="7" t="s">
        <v>62</v>
      </c>
      <c r="O21" s="7" t="s">
        <v>4294</v>
      </c>
      <c r="P21" s="7" t="s">
        <v>1206</v>
      </c>
      <c r="Q21" s="7" t="s">
        <v>301</v>
      </c>
      <c r="R21" s="7" t="s">
        <v>305</v>
      </c>
      <c r="S21" s="7" t="s">
        <v>3996</v>
      </c>
      <c r="T21" s="7"/>
      <c r="U21" s="80">
        <v>4134</v>
      </c>
      <c r="V21" s="78">
        <v>3.71</v>
      </c>
      <c r="W21" s="103">
        <v>3842.3609999999999</v>
      </c>
      <c r="X21" s="80">
        <v>589.30799999999999</v>
      </c>
      <c r="Y21" s="81">
        <v>0.33218073886142602</v>
      </c>
      <c r="Z21" s="81">
        <v>7.9682114249166999E-5</v>
      </c>
    </row>
    <row r="22" spans="1:26" x14ac:dyDescent="0.2">
      <c r="A22" s="7">
        <v>1035</v>
      </c>
      <c r="B22" s="7">
        <v>9941</v>
      </c>
      <c r="C22" s="7" t="s">
        <v>4307</v>
      </c>
      <c r="D22" s="7" t="s">
        <v>4308</v>
      </c>
      <c r="E22" s="4" t="s">
        <v>425</v>
      </c>
      <c r="F22" s="7" t="s">
        <v>4309</v>
      </c>
      <c r="G22" s="7" t="s">
        <v>4310</v>
      </c>
      <c r="H22" s="7" t="s">
        <v>76</v>
      </c>
      <c r="I22" s="7" t="s">
        <v>460</v>
      </c>
      <c r="J22" s="7" t="s">
        <v>53</v>
      </c>
      <c r="K22" s="7" t="s">
        <v>53</v>
      </c>
      <c r="L22" s="93" t="s">
        <v>951</v>
      </c>
      <c r="M22" s="7" t="s">
        <v>263</v>
      </c>
      <c r="N22" s="7" t="s">
        <v>62</v>
      </c>
      <c r="O22" s="7" t="s">
        <v>2940</v>
      </c>
      <c r="P22" s="7" t="s">
        <v>1212</v>
      </c>
      <c r="Q22" s="7" t="s">
        <v>302</v>
      </c>
      <c r="R22" s="7" t="s">
        <v>304</v>
      </c>
      <c r="S22" s="7" t="s">
        <v>3996</v>
      </c>
      <c r="T22" s="7"/>
      <c r="U22" s="80">
        <v>980</v>
      </c>
      <c r="V22" s="78">
        <v>1</v>
      </c>
      <c r="W22" s="103">
        <v>0</v>
      </c>
      <c r="X22" s="80">
        <v>0</v>
      </c>
      <c r="Y22" s="81">
        <v>5.5240552416061701E-12</v>
      </c>
      <c r="Z22" s="81">
        <v>1.3250870667248001E-15</v>
      </c>
    </row>
    <row r="23" spans="1:26" x14ac:dyDescent="0.2">
      <c r="A23" s="7">
        <v>1035</v>
      </c>
      <c r="B23" s="7">
        <v>9941</v>
      </c>
      <c r="C23" s="7" t="s">
        <v>4295</v>
      </c>
      <c r="D23" s="7" t="s">
        <v>4296</v>
      </c>
      <c r="E23" s="4" t="s">
        <v>426</v>
      </c>
      <c r="F23" s="7" t="s">
        <v>4297</v>
      </c>
      <c r="G23" s="7" t="s">
        <v>4298</v>
      </c>
      <c r="H23" s="7" t="s">
        <v>76</v>
      </c>
      <c r="I23" s="7" t="s">
        <v>460</v>
      </c>
      <c r="J23" s="7" t="s">
        <v>61</v>
      </c>
      <c r="K23" s="7" t="s">
        <v>158</v>
      </c>
      <c r="L23" s="93" t="s">
        <v>951</v>
      </c>
      <c r="M23" s="93" t="s">
        <v>909</v>
      </c>
      <c r="N23" s="7" t="s">
        <v>62</v>
      </c>
      <c r="O23" s="7" t="s">
        <v>4299</v>
      </c>
      <c r="P23" s="7" t="s">
        <v>1207</v>
      </c>
      <c r="Q23" s="7" t="s">
        <v>302</v>
      </c>
      <c r="R23" s="7" t="s">
        <v>304</v>
      </c>
      <c r="S23" s="7" t="s">
        <v>3996</v>
      </c>
      <c r="T23" s="7"/>
      <c r="U23" s="80">
        <v>9422</v>
      </c>
      <c r="V23" s="78">
        <v>4.1524000000000001</v>
      </c>
      <c r="W23" s="103">
        <v>0</v>
      </c>
      <c r="X23" s="80">
        <v>0</v>
      </c>
      <c r="Y23" s="81">
        <v>2.20533322015289E-8</v>
      </c>
      <c r="Z23" s="81">
        <v>5.2900602909132598E-12</v>
      </c>
    </row>
    <row r="24" spans="1:26" x14ac:dyDescent="0.2">
      <c r="A24" s="7">
        <v>1035</v>
      </c>
      <c r="B24" s="7">
        <v>9941</v>
      </c>
      <c r="C24" s="7" t="s">
        <v>4300</v>
      </c>
      <c r="D24" s="7" t="s">
        <v>4301</v>
      </c>
      <c r="E24" s="4" t="s">
        <v>78</v>
      </c>
      <c r="F24" s="7" t="s">
        <v>4302</v>
      </c>
      <c r="G24" s="7" t="s">
        <v>4303</v>
      </c>
      <c r="H24" s="7" t="s">
        <v>76</v>
      </c>
      <c r="I24" s="7" t="s">
        <v>460</v>
      </c>
      <c r="J24" s="7" t="s">
        <v>61</v>
      </c>
      <c r="K24" s="7" t="s">
        <v>157</v>
      </c>
      <c r="L24" s="93" t="s">
        <v>951</v>
      </c>
      <c r="M24" s="7" t="s">
        <v>102</v>
      </c>
      <c r="N24" s="7" t="s">
        <v>62</v>
      </c>
      <c r="O24" s="7" t="s">
        <v>2940</v>
      </c>
      <c r="P24" s="7" t="s">
        <v>1206</v>
      </c>
      <c r="Q24" s="7" t="s">
        <v>302</v>
      </c>
      <c r="R24" s="7" t="s">
        <v>304</v>
      </c>
      <c r="S24" s="7" t="s">
        <v>3996</v>
      </c>
      <c r="T24" s="7"/>
      <c r="U24" s="80">
        <v>2100000</v>
      </c>
      <c r="V24" s="78">
        <v>3.71</v>
      </c>
      <c r="W24" s="103">
        <v>0</v>
      </c>
      <c r="X24" s="80">
        <v>8.0000000000000002E-3</v>
      </c>
      <c r="Y24" s="81">
        <v>4.3916239170769096E-6</v>
      </c>
      <c r="Z24" s="81">
        <v>1.0534442180462401E-9</v>
      </c>
    </row>
    <row r="25" spans="1:26" x14ac:dyDescent="0.2">
      <c r="A25" s="7">
        <v>1038</v>
      </c>
      <c r="B25" s="7">
        <v>1038</v>
      </c>
      <c r="C25" s="7" t="s">
        <v>4275</v>
      </c>
      <c r="D25" s="7" t="s">
        <v>4276</v>
      </c>
      <c r="E25" s="4" t="s">
        <v>425</v>
      </c>
      <c r="F25" s="7" t="s">
        <v>4277</v>
      </c>
      <c r="G25" s="7" t="s">
        <v>4278</v>
      </c>
      <c r="H25" s="7" t="s">
        <v>76</v>
      </c>
      <c r="I25" s="7" t="s">
        <v>460</v>
      </c>
      <c r="J25" s="7" t="s">
        <v>53</v>
      </c>
      <c r="K25" s="7" t="s">
        <v>53</v>
      </c>
      <c r="L25" s="93" t="s">
        <v>951</v>
      </c>
      <c r="M25" s="7" t="s">
        <v>266</v>
      </c>
      <c r="N25" s="7" t="s">
        <v>62</v>
      </c>
      <c r="O25" s="7" t="s">
        <v>4279</v>
      </c>
      <c r="P25" s="7" t="s">
        <v>1212</v>
      </c>
      <c r="Q25" s="7" t="s">
        <v>301</v>
      </c>
      <c r="R25" s="7" t="s">
        <v>305</v>
      </c>
      <c r="S25" s="7" t="s">
        <v>3996</v>
      </c>
      <c r="T25" s="7"/>
      <c r="U25" s="80">
        <v>2900</v>
      </c>
      <c r="V25" s="78">
        <v>1</v>
      </c>
      <c r="W25" s="103">
        <v>32800</v>
      </c>
      <c r="X25" s="80">
        <v>951.2</v>
      </c>
      <c r="Y25" s="81">
        <v>0.61972042892788104</v>
      </c>
      <c r="Z25" s="81">
        <v>1.9368925390115E-4</v>
      </c>
    </row>
    <row r="26" spans="1:26" x14ac:dyDescent="0.2">
      <c r="A26" s="7">
        <v>1038</v>
      </c>
      <c r="B26" s="7">
        <v>1038</v>
      </c>
      <c r="C26" s="7" t="s">
        <v>4280</v>
      </c>
      <c r="D26" s="7" t="s">
        <v>4281</v>
      </c>
      <c r="E26" s="4" t="s">
        <v>425</v>
      </c>
      <c r="F26" s="7" t="s">
        <v>4282</v>
      </c>
      <c r="G26" s="7" t="s">
        <v>4283</v>
      </c>
      <c r="H26" s="7" t="s">
        <v>76</v>
      </c>
      <c r="I26" s="7" t="s">
        <v>460</v>
      </c>
      <c r="J26" s="7" t="s">
        <v>53</v>
      </c>
      <c r="K26" s="7" t="s">
        <v>53</v>
      </c>
      <c r="L26" s="93" t="s">
        <v>951</v>
      </c>
      <c r="M26" s="7" t="s">
        <v>75</v>
      </c>
      <c r="N26" s="7" t="s">
        <v>62</v>
      </c>
      <c r="O26" s="7" t="s">
        <v>4305</v>
      </c>
      <c r="P26" s="7" t="s">
        <v>1212</v>
      </c>
      <c r="Q26" s="7" t="s">
        <v>302</v>
      </c>
      <c r="R26" s="7" t="s">
        <v>304</v>
      </c>
      <c r="S26" s="7" t="s">
        <v>3996</v>
      </c>
      <c r="T26" s="7"/>
      <c r="U26" s="80">
        <v>166100</v>
      </c>
      <c r="V26" s="78">
        <v>1</v>
      </c>
      <c r="W26" s="103">
        <v>0</v>
      </c>
      <c r="X26" s="80">
        <v>0</v>
      </c>
      <c r="Y26" s="81">
        <v>1.0821652990424801E-9</v>
      </c>
      <c r="Z26" s="81">
        <v>3.3822313995985101E-13</v>
      </c>
    </row>
    <row r="27" spans="1:26" x14ac:dyDescent="0.2">
      <c r="A27" s="7">
        <v>1038</v>
      </c>
      <c r="B27" s="7">
        <v>1038</v>
      </c>
      <c r="C27" s="7" t="s">
        <v>4285</v>
      </c>
      <c r="D27" s="7" t="s">
        <v>4286</v>
      </c>
      <c r="E27" s="4" t="s">
        <v>425</v>
      </c>
      <c r="F27" s="7" t="s">
        <v>4287</v>
      </c>
      <c r="G27" s="7" t="s">
        <v>4288</v>
      </c>
      <c r="H27" s="7" t="s">
        <v>78</v>
      </c>
      <c r="I27" s="7" t="s">
        <v>460</v>
      </c>
      <c r="J27" s="7" t="s">
        <v>53</v>
      </c>
      <c r="K27" s="7" t="s">
        <v>53</v>
      </c>
      <c r="L27" s="93" t="s">
        <v>951</v>
      </c>
      <c r="M27" s="7" t="s">
        <v>266</v>
      </c>
      <c r="N27" s="7" t="s">
        <v>62</v>
      </c>
      <c r="O27" s="7" t="s">
        <v>4289</v>
      </c>
      <c r="P27" s="7" t="s">
        <v>1212</v>
      </c>
      <c r="Q27" s="7" t="s">
        <v>302</v>
      </c>
      <c r="R27" s="7" t="s">
        <v>304</v>
      </c>
      <c r="S27" s="7" t="s">
        <v>3996</v>
      </c>
      <c r="T27" s="7"/>
      <c r="U27" s="80">
        <v>49698.89</v>
      </c>
      <c r="V27" s="78">
        <v>1</v>
      </c>
      <c r="W27" s="103">
        <v>108</v>
      </c>
      <c r="X27" s="80">
        <v>53.674999999999997</v>
      </c>
      <c r="Y27" s="81">
        <v>3.4969902041928902E-2</v>
      </c>
      <c r="Z27" s="81">
        <v>1.09295965072756E-5</v>
      </c>
    </row>
    <row r="28" spans="1:26" x14ac:dyDescent="0.2">
      <c r="A28" s="7">
        <v>1038</v>
      </c>
      <c r="B28" s="7">
        <v>1038</v>
      </c>
      <c r="C28" s="7" t="s">
        <v>4290</v>
      </c>
      <c r="D28" s="7" t="s">
        <v>4291</v>
      </c>
      <c r="E28" s="4" t="s">
        <v>425</v>
      </c>
      <c r="F28" s="7" t="s">
        <v>4292</v>
      </c>
      <c r="G28" s="7" t="s">
        <v>4293</v>
      </c>
      <c r="H28" s="7" t="s">
        <v>76</v>
      </c>
      <c r="I28" s="7" t="s">
        <v>460</v>
      </c>
      <c r="J28" s="7" t="s">
        <v>53</v>
      </c>
      <c r="K28" s="7" t="s">
        <v>318</v>
      </c>
      <c r="L28" s="93" t="s">
        <v>951</v>
      </c>
      <c r="M28" s="7" t="s">
        <v>122</v>
      </c>
      <c r="N28" s="7" t="s">
        <v>62</v>
      </c>
      <c r="O28" s="7" t="s">
        <v>4294</v>
      </c>
      <c r="P28" s="7" t="s">
        <v>1206</v>
      </c>
      <c r="Q28" s="7" t="s">
        <v>301</v>
      </c>
      <c r="R28" s="7" t="s">
        <v>305</v>
      </c>
      <c r="S28" s="7" t="s">
        <v>3996</v>
      </c>
      <c r="T28" s="7"/>
      <c r="U28" s="80">
        <v>3718</v>
      </c>
      <c r="V28" s="78">
        <v>3.71</v>
      </c>
      <c r="W28" s="103">
        <v>3842.3609999999999</v>
      </c>
      <c r="X28" s="80">
        <v>530.00699999999995</v>
      </c>
      <c r="Y28" s="81">
        <v>0.34530700909627199</v>
      </c>
      <c r="Z28" s="81">
        <v>1.07923272877096E-4</v>
      </c>
    </row>
    <row r="29" spans="1:26" x14ac:dyDescent="0.2">
      <c r="A29" s="7">
        <v>1038</v>
      </c>
      <c r="B29" s="7">
        <v>1038</v>
      </c>
      <c r="C29" s="7" t="s">
        <v>4307</v>
      </c>
      <c r="D29" s="7" t="s">
        <v>4308</v>
      </c>
      <c r="E29" s="4" t="s">
        <v>425</v>
      </c>
      <c r="F29" s="7" t="s">
        <v>4309</v>
      </c>
      <c r="G29" s="7" t="s">
        <v>4310</v>
      </c>
      <c r="H29" s="7" t="s">
        <v>76</v>
      </c>
      <c r="I29" s="7" t="s">
        <v>460</v>
      </c>
      <c r="J29" s="7" t="s">
        <v>53</v>
      </c>
      <c r="K29" s="7" t="s">
        <v>53</v>
      </c>
      <c r="L29" s="93" t="s">
        <v>951</v>
      </c>
      <c r="M29" s="7" t="s">
        <v>263</v>
      </c>
      <c r="N29" s="7" t="s">
        <v>62</v>
      </c>
      <c r="O29" s="7" t="s">
        <v>4257</v>
      </c>
      <c r="P29" s="7" t="s">
        <v>1212</v>
      </c>
      <c r="Q29" s="7" t="s">
        <v>302</v>
      </c>
      <c r="R29" s="7" t="s">
        <v>304</v>
      </c>
      <c r="S29" s="7" t="s">
        <v>3996</v>
      </c>
      <c r="T29" s="7"/>
      <c r="U29" s="80">
        <v>3343</v>
      </c>
      <c r="V29" s="78">
        <v>1</v>
      </c>
      <c r="W29" s="103">
        <v>0</v>
      </c>
      <c r="X29" s="80">
        <v>0</v>
      </c>
      <c r="Y29" s="81">
        <v>2.1780123989759299E-11</v>
      </c>
      <c r="Z29" s="81">
        <v>6.8072243039481E-15</v>
      </c>
    </row>
    <row r="30" spans="1:26" x14ac:dyDescent="0.2">
      <c r="A30" s="7">
        <v>1038</v>
      </c>
      <c r="B30" s="7">
        <v>1038</v>
      </c>
      <c r="C30" s="7" t="s">
        <v>4300</v>
      </c>
      <c r="D30" s="7" t="s">
        <v>4301</v>
      </c>
      <c r="E30" s="4" t="s">
        <v>78</v>
      </c>
      <c r="F30" s="7" t="s">
        <v>4302</v>
      </c>
      <c r="G30" s="7" t="s">
        <v>4303</v>
      </c>
      <c r="H30" s="7" t="s">
        <v>76</v>
      </c>
      <c r="I30" s="7" t="s">
        <v>460</v>
      </c>
      <c r="J30" s="7" t="s">
        <v>61</v>
      </c>
      <c r="K30" s="7" t="s">
        <v>157</v>
      </c>
      <c r="L30" s="93" t="s">
        <v>951</v>
      </c>
      <c r="M30" s="7" t="s">
        <v>102</v>
      </c>
      <c r="N30" s="7" t="s">
        <v>62</v>
      </c>
      <c r="O30" s="7" t="s">
        <v>4304</v>
      </c>
      <c r="P30" s="7" t="s">
        <v>1206</v>
      </c>
      <c r="Q30" s="7" t="s">
        <v>302</v>
      </c>
      <c r="R30" s="7" t="s">
        <v>304</v>
      </c>
      <c r="S30" s="7" t="s">
        <v>3996</v>
      </c>
      <c r="T30" s="7"/>
      <c r="U30" s="80">
        <v>1100000</v>
      </c>
      <c r="V30" s="78">
        <v>3.71</v>
      </c>
      <c r="W30" s="103">
        <v>0</v>
      </c>
      <c r="X30" s="80">
        <v>4.0000000000000001E-3</v>
      </c>
      <c r="Y30" s="81">
        <v>2.65882997314411E-6</v>
      </c>
      <c r="Z30" s="81">
        <v>8.3099857566294502E-10</v>
      </c>
    </row>
    <row r="31" spans="1:26" x14ac:dyDescent="0.2">
      <c r="A31" s="7">
        <v>1038</v>
      </c>
      <c r="B31" s="7">
        <v>1162</v>
      </c>
      <c r="C31" s="7" t="s">
        <v>4275</v>
      </c>
      <c r="D31" s="7" t="s">
        <v>4276</v>
      </c>
      <c r="E31" s="4" t="s">
        <v>425</v>
      </c>
      <c r="F31" s="7" t="s">
        <v>4277</v>
      </c>
      <c r="G31" s="7" t="s">
        <v>4278</v>
      </c>
      <c r="H31" s="7" t="s">
        <v>76</v>
      </c>
      <c r="I31" s="7" t="s">
        <v>460</v>
      </c>
      <c r="J31" s="7" t="s">
        <v>53</v>
      </c>
      <c r="K31" s="7" t="s">
        <v>53</v>
      </c>
      <c r="L31" s="93" t="s">
        <v>951</v>
      </c>
      <c r="M31" s="7" t="s">
        <v>266</v>
      </c>
      <c r="N31" s="7" t="s">
        <v>62</v>
      </c>
      <c r="O31" s="7" t="s">
        <v>4279</v>
      </c>
      <c r="P31" s="7" t="s">
        <v>1212</v>
      </c>
      <c r="Q31" s="7" t="s">
        <v>301</v>
      </c>
      <c r="R31" s="7" t="s">
        <v>305</v>
      </c>
      <c r="S31" s="7" t="s">
        <v>3996</v>
      </c>
      <c r="T31" s="7"/>
      <c r="U31" s="80">
        <v>360</v>
      </c>
      <c r="V31" s="78">
        <v>1</v>
      </c>
      <c r="W31" s="103">
        <v>32800</v>
      </c>
      <c r="X31" s="80">
        <v>118.08</v>
      </c>
      <c r="Y31" s="81">
        <v>4.2027397724756298E-2</v>
      </c>
      <c r="Z31" s="81">
        <v>5.4126416841377298E-6</v>
      </c>
    </row>
    <row r="32" spans="1:26" x14ac:dyDescent="0.2">
      <c r="A32" s="7">
        <v>1038</v>
      </c>
      <c r="B32" s="7">
        <v>1162</v>
      </c>
      <c r="C32" s="7" t="s">
        <v>4280</v>
      </c>
      <c r="D32" s="7" t="s">
        <v>4281</v>
      </c>
      <c r="E32" s="4" t="s">
        <v>425</v>
      </c>
      <c r="F32" s="7" t="s">
        <v>4282</v>
      </c>
      <c r="G32" s="7" t="s">
        <v>4283</v>
      </c>
      <c r="H32" s="7" t="s">
        <v>76</v>
      </c>
      <c r="I32" s="7" t="s">
        <v>460</v>
      </c>
      <c r="J32" s="7" t="s">
        <v>53</v>
      </c>
      <c r="K32" s="7" t="s">
        <v>53</v>
      </c>
      <c r="L32" s="93" t="s">
        <v>951</v>
      </c>
      <c r="M32" s="7" t="s">
        <v>75</v>
      </c>
      <c r="N32" s="7" t="s">
        <v>62</v>
      </c>
      <c r="O32" s="7" t="s">
        <v>4306</v>
      </c>
      <c r="P32" s="7" t="s">
        <v>1212</v>
      </c>
      <c r="Q32" s="7" t="s">
        <v>302</v>
      </c>
      <c r="R32" s="7" t="s">
        <v>304</v>
      </c>
      <c r="S32" s="7" t="s">
        <v>3996</v>
      </c>
      <c r="T32" s="7"/>
      <c r="U32" s="80">
        <v>49010</v>
      </c>
      <c r="V32" s="78">
        <v>1</v>
      </c>
      <c r="W32" s="103">
        <v>0</v>
      </c>
      <c r="X32" s="80">
        <v>0</v>
      </c>
      <c r="Y32" s="81">
        <v>1.74437903327431E-10</v>
      </c>
      <c r="Z32" s="81">
        <v>2.24655800253718E-14</v>
      </c>
    </row>
    <row r="33" spans="1:26" x14ac:dyDescent="0.2">
      <c r="A33" s="7">
        <v>1038</v>
      </c>
      <c r="B33" s="7">
        <v>1162</v>
      </c>
      <c r="C33" s="7" t="s">
        <v>4285</v>
      </c>
      <c r="D33" s="7" t="s">
        <v>4286</v>
      </c>
      <c r="E33" s="4" t="s">
        <v>425</v>
      </c>
      <c r="F33" s="7" t="s">
        <v>4287</v>
      </c>
      <c r="G33" s="7" t="s">
        <v>4288</v>
      </c>
      <c r="H33" s="7" t="s">
        <v>78</v>
      </c>
      <c r="I33" s="7" t="s">
        <v>460</v>
      </c>
      <c r="J33" s="7" t="s">
        <v>53</v>
      </c>
      <c r="K33" s="7" t="s">
        <v>53</v>
      </c>
      <c r="L33" s="93" t="s">
        <v>951</v>
      </c>
      <c r="M33" s="7" t="s">
        <v>266</v>
      </c>
      <c r="N33" s="7" t="s">
        <v>62</v>
      </c>
      <c r="O33" s="7" t="s">
        <v>4289</v>
      </c>
      <c r="P33" s="7" t="s">
        <v>1212</v>
      </c>
      <c r="Q33" s="7" t="s">
        <v>302</v>
      </c>
      <c r="R33" s="7" t="s">
        <v>304</v>
      </c>
      <c r="S33" s="7" t="s">
        <v>3996</v>
      </c>
      <c r="T33" s="7"/>
      <c r="U33" s="80">
        <v>17285.919999999998</v>
      </c>
      <c r="V33" s="78">
        <v>1</v>
      </c>
      <c r="W33" s="103">
        <v>108</v>
      </c>
      <c r="X33" s="80">
        <v>18.669</v>
      </c>
      <c r="Y33" s="81">
        <v>6.6446545873017097E-3</v>
      </c>
      <c r="Z33" s="81">
        <v>8.5575449214027396E-7</v>
      </c>
    </row>
    <row r="34" spans="1:26" x14ac:dyDescent="0.2">
      <c r="A34" s="7">
        <v>1038</v>
      </c>
      <c r="B34" s="7">
        <v>1162</v>
      </c>
      <c r="C34" s="7" t="s">
        <v>4290</v>
      </c>
      <c r="D34" s="7" t="s">
        <v>4291</v>
      </c>
      <c r="E34" s="4" t="s">
        <v>425</v>
      </c>
      <c r="F34" s="7" t="s">
        <v>4292</v>
      </c>
      <c r="G34" s="7" t="s">
        <v>4293</v>
      </c>
      <c r="H34" s="7" t="s">
        <v>76</v>
      </c>
      <c r="I34" s="7" t="s">
        <v>460</v>
      </c>
      <c r="J34" s="7" t="s">
        <v>53</v>
      </c>
      <c r="K34" s="7" t="s">
        <v>318</v>
      </c>
      <c r="L34" s="93" t="s">
        <v>951</v>
      </c>
      <c r="M34" s="7" t="s">
        <v>122</v>
      </c>
      <c r="N34" s="7" t="s">
        <v>62</v>
      </c>
      <c r="O34" s="7" t="s">
        <v>4294</v>
      </c>
      <c r="P34" s="7" t="s">
        <v>1206</v>
      </c>
      <c r="Q34" s="7" t="s">
        <v>301</v>
      </c>
      <c r="R34" s="7" t="s">
        <v>305</v>
      </c>
      <c r="S34" s="7" t="s">
        <v>3996</v>
      </c>
      <c r="T34" s="7"/>
      <c r="U34" s="80">
        <v>18750</v>
      </c>
      <c r="V34" s="78">
        <v>3.71</v>
      </c>
      <c r="W34" s="103">
        <v>3842.3609999999999</v>
      </c>
      <c r="X34" s="80">
        <v>2672.8420000000001</v>
      </c>
      <c r="Y34" s="81">
        <v>0.95132621564002195</v>
      </c>
      <c r="Z34" s="81">
        <v>1.2251978967884201E-4</v>
      </c>
    </row>
    <row r="35" spans="1:26" x14ac:dyDescent="0.2">
      <c r="A35" s="7">
        <v>1038</v>
      </c>
      <c r="B35" s="7">
        <v>1162</v>
      </c>
      <c r="C35" s="7" t="s">
        <v>4307</v>
      </c>
      <c r="D35" s="7" t="s">
        <v>4308</v>
      </c>
      <c r="E35" s="4" t="s">
        <v>425</v>
      </c>
      <c r="F35" s="7" t="s">
        <v>4309</v>
      </c>
      <c r="G35" s="7" t="s">
        <v>4310</v>
      </c>
      <c r="H35" s="7" t="s">
        <v>76</v>
      </c>
      <c r="I35" s="7" t="s">
        <v>460</v>
      </c>
      <c r="J35" s="7" t="s">
        <v>53</v>
      </c>
      <c r="K35" s="7" t="s">
        <v>53</v>
      </c>
      <c r="L35" s="93" t="s">
        <v>951</v>
      </c>
      <c r="M35" s="7" t="s">
        <v>263</v>
      </c>
      <c r="N35" s="7" t="s">
        <v>62</v>
      </c>
      <c r="O35" s="7" t="s">
        <v>4257</v>
      </c>
      <c r="P35" s="7" t="s">
        <v>1212</v>
      </c>
      <c r="Q35" s="7" t="s">
        <v>302</v>
      </c>
      <c r="R35" s="7" t="s">
        <v>304</v>
      </c>
      <c r="S35" s="7" t="s">
        <v>3996</v>
      </c>
      <c r="T35" s="7"/>
      <c r="U35" s="80">
        <v>3646</v>
      </c>
      <c r="V35" s="78">
        <v>1</v>
      </c>
      <c r="W35" s="103">
        <v>0</v>
      </c>
      <c r="X35" s="80">
        <v>0</v>
      </c>
      <c r="Y35" s="81">
        <v>1.2976955632152899E-11</v>
      </c>
      <c r="Z35" s="81">
        <v>1.6712814685269E-15</v>
      </c>
    </row>
    <row r="36" spans="1:26" x14ac:dyDescent="0.2">
      <c r="A36" s="7">
        <v>1038</v>
      </c>
      <c r="B36" s="7">
        <v>1162</v>
      </c>
      <c r="C36" s="7" t="s">
        <v>4295</v>
      </c>
      <c r="D36" s="7" t="s">
        <v>4296</v>
      </c>
      <c r="E36" s="4" t="s">
        <v>426</v>
      </c>
      <c r="F36" s="7" t="s">
        <v>4297</v>
      </c>
      <c r="G36" s="7" t="s">
        <v>4298</v>
      </c>
      <c r="H36" s="7" t="s">
        <v>76</v>
      </c>
      <c r="I36" s="7" t="s">
        <v>460</v>
      </c>
      <c r="J36" s="7" t="s">
        <v>61</v>
      </c>
      <c r="K36" s="7" t="s">
        <v>158</v>
      </c>
      <c r="L36" s="93" t="s">
        <v>951</v>
      </c>
      <c r="M36" s="93" t="s">
        <v>909</v>
      </c>
      <c r="N36" s="7" t="s">
        <v>62</v>
      </c>
      <c r="O36" s="7" t="s">
        <v>4299</v>
      </c>
      <c r="P36" s="7" t="s">
        <v>1207</v>
      </c>
      <c r="Q36" s="7" t="s">
        <v>302</v>
      </c>
      <c r="R36" s="7" t="s">
        <v>304</v>
      </c>
      <c r="S36" s="7" t="s">
        <v>3996</v>
      </c>
      <c r="T36" s="7"/>
      <c r="U36" s="80">
        <v>1171811</v>
      </c>
      <c r="V36" s="78">
        <v>4.1524000000000001</v>
      </c>
      <c r="W36" s="103">
        <v>0</v>
      </c>
      <c r="X36" s="80">
        <v>5.0000000000000001E-3</v>
      </c>
      <c r="Y36" s="81">
        <v>1.7318605052926599E-6</v>
      </c>
      <c r="Z36" s="81">
        <v>2.2304355895290499E-10</v>
      </c>
    </row>
    <row r="37" spans="1:26" x14ac:dyDescent="0.2">
      <c r="A37" s="7">
        <v>1038</v>
      </c>
      <c r="B37" s="7">
        <v>1319</v>
      </c>
      <c r="C37" s="7" t="s">
        <v>4290</v>
      </c>
      <c r="D37" s="7" t="s">
        <v>4291</v>
      </c>
      <c r="E37" s="4" t="s">
        <v>425</v>
      </c>
      <c r="F37" s="7" t="s">
        <v>4292</v>
      </c>
      <c r="G37" s="7" t="s">
        <v>4293</v>
      </c>
      <c r="H37" s="7" t="s">
        <v>76</v>
      </c>
      <c r="I37" s="7" t="s">
        <v>460</v>
      </c>
      <c r="J37" s="7" t="s">
        <v>53</v>
      </c>
      <c r="K37" s="7" t="s">
        <v>318</v>
      </c>
      <c r="L37" s="93" t="s">
        <v>951</v>
      </c>
      <c r="M37" s="7" t="s">
        <v>122</v>
      </c>
      <c r="N37" s="7" t="s">
        <v>62</v>
      </c>
      <c r="O37" s="7" t="s">
        <v>2940</v>
      </c>
      <c r="P37" s="7" t="s">
        <v>1206</v>
      </c>
      <c r="Q37" s="7" t="s">
        <v>301</v>
      </c>
      <c r="R37" s="7" t="s">
        <v>305</v>
      </c>
      <c r="S37" s="7" t="s">
        <v>3996</v>
      </c>
      <c r="T37" s="7"/>
      <c r="U37" s="80">
        <v>83</v>
      </c>
      <c r="V37" s="78">
        <v>3.71</v>
      </c>
      <c r="W37" s="103">
        <v>3842.3609999999999</v>
      </c>
      <c r="X37" s="80">
        <v>11.832000000000001</v>
      </c>
      <c r="Y37" s="81">
        <v>1</v>
      </c>
      <c r="Z37" s="81">
        <v>1.8100432807446301E-5</v>
      </c>
    </row>
    <row r="38" spans="1:26" x14ac:dyDescent="0.2">
      <c r="A38" s="7">
        <v>1038</v>
      </c>
      <c r="B38" s="7">
        <v>8563</v>
      </c>
      <c r="C38" s="7" t="s">
        <v>4290</v>
      </c>
      <c r="D38" s="7" t="s">
        <v>4291</v>
      </c>
      <c r="E38" s="4" t="s">
        <v>425</v>
      </c>
      <c r="F38" s="7" t="s">
        <v>4292</v>
      </c>
      <c r="G38" s="7" t="s">
        <v>4293</v>
      </c>
      <c r="H38" s="7" t="s">
        <v>76</v>
      </c>
      <c r="I38" s="7" t="s">
        <v>460</v>
      </c>
      <c r="J38" s="7" t="s">
        <v>53</v>
      </c>
      <c r="K38" s="7" t="s">
        <v>318</v>
      </c>
      <c r="L38" s="93" t="s">
        <v>951</v>
      </c>
      <c r="M38" s="7" t="s">
        <v>122</v>
      </c>
      <c r="N38" s="7" t="s">
        <v>62</v>
      </c>
      <c r="O38" s="7" t="s">
        <v>4294</v>
      </c>
      <c r="P38" s="7" t="s">
        <v>1206</v>
      </c>
      <c r="Q38" s="7" t="s">
        <v>301</v>
      </c>
      <c r="R38" s="7" t="s">
        <v>305</v>
      </c>
      <c r="S38" s="7" t="s">
        <v>3996</v>
      </c>
      <c r="T38" s="7"/>
      <c r="U38" s="80">
        <v>6763</v>
      </c>
      <c r="V38" s="78">
        <v>3.71</v>
      </c>
      <c r="W38" s="103">
        <v>3842.3609999999999</v>
      </c>
      <c r="X38" s="80">
        <v>964.07600000000002</v>
      </c>
      <c r="Y38" s="81">
        <v>0.99999955851959599</v>
      </c>
      <c r="Z38" s="81">
        <v>1.19640762225869E-4</v>
      </c>
    </row>
    <row r="39" spans="1:26" x14ac:dyDescent="0.2">
      <c r="A39" s="7">
        <v>1038</v>
      </c>
      <c r="B39" s="7">
        <v>8563</v>
      </c>
      <c r="C39" s="7" t="s">
        <v>4295</v>
      </c>
      <c r="D39" s="7" t="s">
        <v>4296</v>
      </c>
      <c r="E39" s="4" t="s">
        <v>426</v>
      </c>
      <c r="F39" s="7" t="s">
        <v>4297</v>
      </c>
      <c r="G39" s="7" t="s">
        <v>4298</v>
      </c>
      <c r="H39" s="7" t="s">
        <v>76</v>
      </c>
      <c r="I39" s="7" t="s">
        <v>460</v>
      </c>
      <c r="J39" s="7" t="s">
        <v>61</v>
      </c>
      <c r="K39" s="7" t="s">
        <v>158</v>
      </c>
      <c r="L39" s="93" t="s">
        <v>951</v>
      </c>
      <c r="M39" s="93" t="s">
        <v>909</v>
      </c>
      <c r="N39" s="7" t="s">
        <v>62</v>
      </c>
      <c r="O39" s="7" t="s">
        <v>4299</v>
      </c>
      <c r="P39" s="7" t="s">
        <v>1207</v>
      </c>
      <c r="Q39" s="7" t="s">
        <v>302</v>
      </c>
      <c r="R39" s="7" t="s">
        <v>304</v>
      </c>
      <c r="S39" s="7" t="s">
        <v>3996</v>
      </c>
      <c r="T39" s="7"/>
      <c r="U39" s="80">
        <v>102500</v>
      </c>
      <c r="V39" s="78">
        <v>4.1524000000000001</v>
      </c>
      <c r="W39" s="103">
        <v>0</v>
      </c>
      <c r="X39" s="80">
        <v>0</v>
      </c>
      <c r="Y39" s="81">
        <v>4.41480404105263E-7</v>
      </c>
      <c r="Z39" s="81">
        <v>5.2819075373525097E-11</v>
      </c>
    </row>
    <row r="40" spans="1:26" x14ac:dyDescent="0.2">
      <c r="A40" s="7">
        <v>1039</v>
      </c>
      <c r="B40" s="7">
        <v>1039</v>
      </c>
      <c r="C40" s="7" t="s">
        <v>4275</v>
      </c>
      <c r="D40" s="7" t="s">
        <v>4276</v>
      </c>
      <c r="E40" s="4" t="s">
        <v>425</v>
      </c>
      <c r="F40" s="7" t="s">
        <v>4277</v>
      </c>
      <c r="G40" s="7" t="s">
        <v>4278</v>
      </c>
      <c r="H40" s="7" t="s">
        <v>76</v>
      </c>
      <c r="I40" s="7" t="s">
        <v>460</v>
      </c>
      <c r="J40" s="7" t="s">
        <v>53</v>
      </c>
      <c r="K40" s="7" t="s">
        <v>53</v>
      </c>
      <c r="L40" s="93" t="s">
        <v>951</v>
      </c>
      <c r="M40" s="7" t="s">
        <v>266</v>
      </c>
      <c r="N40" s="7" t="s">
        <v>62</v>
      </c>
      <c r="O40" s="7" t="s">
        <v>4311</v>
      </c>
      <c r="P40" s="7" t="s">
        <v>1212</v>
      </c>
      <c r="Q40" s="7" t="s">
        <v>301</v>
      </c>
      <c r="R40" s="7" t="s">
        <v>305</v>
      </c>
      <c r="S40" s="7" t="s">
        <v>3996</v>
      </c>
      <c r="T40" s="7"/>
      <c r="U40" s="80">
        <v>140</v>
      </c>
      <c r="V40" s="78">
        <v>1</v>
      </c>
      <c r="W40" s="103">
        <v>32800</v>
      </c>
      <c r="X40" s="80">
        <v>45.92</v>
      </c>
      <c r="Y40" s="81">
        <v>0.74128848718514995</v>
      </c>
      <c r="Z40" s="81">
        <v>2.01607950076736E-4</v>
      </c>
    </row>
    <row r="41" spans="1:26" x14ac:dyDescent="0.2">
      <c r="A41" s="7">
        <v>1039</v>
      </c>
      <c r="B41" s="7">
        <v>1039</v>
      </c>
      <c r="C41" s="7" t="s">
        <v>4280</v>
      </c>
      <c r="D41" s="7" t="s">
        <v>4281</v>
      </c>
      <c r="E41" s="4" t="s">
        <v>425</v>
      </c>
      <c r="F41" s="7" t="s">
        <v>4282</v>
      </c>
      <c r="G41" s="7" t="s">
        <v>4283</v>
      </c>
      <c r="H41" s="7" t="s">
        <v>76</v>
      </c>
      <c r="I41" s="7" t="s">
        <v>460</v>
      </c>
      <c r="J41" s="7" t="s">
        <v>53</v>
      </c>
      <c r="K41" s="7" t="s">
        <v>53</v>
      </c>
      <c r="L41" s="93" t="s">
        <v>951</v>
      </c>
      <c r="M41" s="7" t="s">
        <v>75</v>
      </c>
      <c r="N41" s="7" t="s">
        <v>62</v>
      </c>
      <c r="O41" s="7" t="s">
        <v>4305</v>
      </c>
      <c r="P41" s="7" t="s">
        <v>1212</v>
      </c>
      <c r="Q41" s="7" t="s">
        <v>302</v>
      </c>
      <c r="R41" s="7" t="s">
        <v>304</v>
      </c>
      <c r="S41" s="7" t="s">
        <v>3996</v>
      </c>
      <c r="T41" s="7"/>
      <c r="U41" s="80">
        <v>41030</v>
      </c>
      <c r="V41" s="78">
        <v>1</v>
      </c>
      <c r="W41" s="103">
        <v>0</v>
      </c>
      <c r="X41" s="80">
        <v>0</v>
      </c>
      <c r="Y41" s="81">
        <v>6.6234901196007608E-9</v>
      </c>
      <c r="Z41" s="81">
        <v>1.80138810793738E-12</v>
      </c>
    </row>
    <row r="42" spans="1:26" x14ac:dyDescent="0.2">
      <c r="A42" s="7">
        <v>1039</v>
      </c>
      <c r="B42" s="7">
        <v>1039</v>
      </c>
      <c r="C42" s="7" t="s">
        <v>4285</v>
      </c>
      <c r="D42" s="7" t="s">
        <v>4286</v>
      </c>
      <c r="E42" s="4" t="s">
        <v>425</v>
      </c>
      <c r="F42" s="7" t="s">
        <v>4287</v>
      </c>
      <c r="G42" s="7" t="s">
        <v>4288</v>
      </c>
      <c r="H42" s="7" t="s">
        <v>78</v>
      </c>
      <c r="I42" s="7" t="s">
        <v>460</v>
      </c>
      <c r="J42" s="7" t="s">
        <v>53</v>
      </c>
      <c r="K42" s="7" t="s">
        <v>53</v>
      </c>
      <c r="L42" s="93" t="s">
        <v>951</v>
      </c>
      <c r="M42" s="7" t="s">
        <v>266</v>
      </c>
      <c r="N42" s="7" t="s">
        <v>62</v>
      </c>
      <c r="O42" s="7" t="s">
        <v>4289</v>
      </c>
      <c r="P42" s="7" t="s">
        <v>1212</v>
      </c>
      <c r="Q42" s="7" t="s">
        <v>302</v>
      </c>
      <c r="R42" s="7" t="s">
        <v>304</v>
      </c>
      <c r="S42" s="7" t="s">
        <v>3996</v>
      </c>
      <c r="T42" s="7"/>
      <c r="U42" s="80">
        <v>14837.35</v>
      </c>
      <c r="V42" s="78">
        <v>1</v>
      </c>
      <c r="W42" s="103">
        <v>108</v>
      </c>
      <c r="X42" s="80">
        <v>16.024000000000001</v>
      </c>
      <c r="Y42" s="81">
        <v>0.25868156084850902</v>
      </c>
      <c r="Z42" s="81">
        <v>7.0353526470312301E-5</v>
      </c>
    </row>
    <row r="43" spans="1:26" x14ac:dyDescent="0.2">
      <c r="A43" s="7">
        <v>1039</v>
      </c>
      <c r="B43" s="7">
        <v>1039</v>
      </c>
      <c r="C43" s="7" t="s">
        <v>4300</v>
      </c>
      <c r="D43" s="7" t="s">
        <v>4301</v>
      </c>
      <c r="E43" s="4" t="s">
        <v>78</v>
      </c>
      <c r="F43" s="7" t="s">
        <v>4302</v>
      </c>
      <c r="G43" s="7" t="s">
        <v>4303</v>
      </c>
      <c r="H43" s="7" t="s">
        <v>76</v>
      </c>
      <c r="I43" s="7" t="s">
        <v>460</v>
      </c>
      <c r="J43" s="7" t="s">
        <v>61</v>
      </c>
      <c r="K43" s="7" t="s">
        <v>157</v>
      </c>
      <c r="L43" s="93" t="s">
        <v>951</v>
      </c>
      <c r="M43" s="7" t="s">
        <v>102</v>
      </c>
      <c r="N43" s="7" t="s">
        <v>62</v>
      </c>
      <c r="O43" s="7" t="s">
        <v>4304</v>
      </c>
      <c r="P43" s="7" t="s">
        <v>1206</v>
      </c>
      <c r="Q43" s="7" t="s">
        <v>302</v>
      </c>
      <c r="R43" s="7" t="s">
        <v>304</v>
      </c>
      <c r="S43" s="7" t="s">
        <v>3996</v>
      </c>
      <c r="T43" s="7"/>
      <c r="U43" s="80">
        <v>500000</v>
      </c>
      <c r="V43" s="78">
        <v>3.71</v>
      </c>
      <c r="W43" s="103">
        <v>0</v>
      </c>
      <c r="X43" s="80">
        <v>2E-3</v>
      </c>
      <c r="Y43" s="81">
        <v>2.99453428512294E-5</v>
      </c>
      <c r="Z43" s="81">
        <v>8.14422359303886E-9</v>
      </c>
    </row>
    <row r="44" spans="1:26" x14ac:dyDescent="0.2">
      <c r="A44" s="7">
        <v>11389</v>
      </c>
      <c r="B44" s="7">
        <v>11390</v>
      </c>
      <c r="C44" s="7" t="s">
        <v>4290</v>
      </c>
      <c r="D44" s="7" t="s">
        <v>4291</v>
      </c>
      <c r="E44" s="4" t="s">
        <v>425</v>
      </c>
      <c r="F44" s="7" t="s">
        <v>4292</v>
      </c>
      <c r="G44" s="7" t="s">
        <v>4293</v>
      </c>
      <c r="H44" s="7" t="s">
        <v>76</v>
      </c>
      <c r="I44" s="7" t="s">
        <v>460</v>
      </c>
      <c r="J44" s="7" t="s">
        <v>53</v>
      </c>
      <c r="K44" s="7" t="s">
        <v>318</v>
      </c>
      <c r="L44" s="93" t="s">
        <v>951</v>
      </c>
      <c r="M44" s="7" t="s">
        <v>122</v>
      </c>
      <c r="N44" s="7" t="s">
        <v>62</v>
      </c>
      <c r="O44" s="7" t="s">
        <v>4294</v>
      </c>
      <c r="P44" s="7" t="s">
        <v>1206</v>
      </c>
      <c r="Q44" s="7" t="s">
        <v>301</v>
      </c>
      <c r="R44" s="7" t="s">
        <v>305</v>
      </c>
      <c r="S44" s="7" t="s">
        <v>3996</v>
      </c>
      <c r="T44" s="7"/>
      <c r="U44" s="80">
        <v>1100</v>
      </c>
      <c r="V44" s="78">
        <v>3.71</v>
      </c>
      <c r="W44" s="103">
        <v>3842.3609999999999</v>
      </c>
      <c r="X44" s="80">
        <v>156.80699999999999</v>
      </c>
      <c r="Y44" s="81">
        <v>1</v>
      </c>
      <c r="Z44" s="81">
        <v>5.8229309175214403E-5</v>
      </c>
    </row>
    <row r="45" spans="1:26" x14ac:dyDescent="0.2">
      <c r="A45" s="7">
        <v>11389</v>
      </c>
      <c r="B45" s="7">
        <v>11391</v>
      </c>
      <c r="C45" s="7" t="s">
        <v>4290</v>
      </c>
      <c r="D45" s="7" t="s">
        <v>4291</v>
      </c>
      <c r="E45" s="4" t="s">
        <v>425</v>
      </c>
      <c r="F45" s="7" t="s">
        <v>4292</v>
      </c>
      <c r="G45" s="7" t="s">
        <v>4293</v>
      </c>
      <c r="H45" s="7" t="s">
        <v>76</v>
      </c>
      <c r="I45" s="7" t="s">
        <v>460</v>
      </c>
      <c r="J45" s="7" t="s">
        <v>53</v>
      </c>
      <c r="K45" s="7" t="s">
        <v>318</v>
      </c>
      <c r="L45" s="93" t="s">
        <v>951</v>
      </c>
      <c r="M45" s="7" t="s">
        <v>122</v>
      </c>
      <c r="N45" s="7" t="s">
        <v>62</v>
      </c>
      <c r="O45" s="7" t="s">
        <v>4294</v>
      </c>
      <c r="P45" s="7" t="s">
        <v>1206</v>
      </c>
      <c r="Q45" s="7" t="s">
        <v>301</v>
      </c>
      <c r="R45" s="7" t="s">
        <v>305</v>
      </c>
      <c r="S45" s="7" t="s">
        <v>3996</v>
      </c>
      <c r="T45" s="7"/>
      <c r="U45" s="80">
        <v>27</v>
      </c>
      <c r="V45" s="78">
        <v>3.71</v>
      </c>
      <c r="W45" s="103">
        <v>3842.3609999999999</v>
      </c>
      <c r="X45" s="80">
        <v>3.8490000000000002</v>
      </c>
      <c r="Y45" s="81">
        <v>1</v>
      </c>
      <c r="Z45" s="81">
        <v>4.6278612039650697E-5</v>
      </c>
    </row>
    <row r="46" spans="1:26" x14ac:dyDescent="0.2">
      <c r="A46" s="7">
        <v>11389</v>
      </c>
      <c r="B46" s="7">
        <v>11392</v>
      </c>
      <c r="C46" s="7" t="s">
        <v>4290</v>
      </c>
      <c r="D46" s="7" t="s">
        <v>4291</v>
      </c>
      <c r="E46" s="4" t="s">
        <v>425</v>
      </c>
      <c r="F46" s="7" t="s">
        <v>4292</v>
      </c>
      <c r="G46" s="7" t="s">
        <v>4293</v>
      </c>
      <c r="H46" s="7" t="s">
        <v>76</v>
      </c>
      <c r="I46" s="7" t="s">
        <v>460</v>
      </c>
      <c r="J46" s="7" t="s">
        <v>53</v>
      </c>
      <c r="K46" s="7" t="s">
        <v>318</v>
      </c>
      <c r="L46" s="93" t="s">
        <v>951</v>
      </c>
      <c r="M46" s="7" t="s">
        <v>122</v>
      </c>
      <c r="N46" s="7" t="s">
        <v>62</v>
      </c>
      <c r="O46" s="7" t="s">
        <v>4294</v>
      </c>
      <c r="P46" s="7" t="s">
        <v>1206</v>
      </c>
      <c r="Q46" s="7" t="s">
        <v>301</v>
      </c>
      <c r="R46" s="7" t="s">
        <v>305</v>
      </c>
      <c r="S46" s="7" t="s">
        <v>3996</v>
      </c>
      <c r="T46" s="7"/>
      <c r="U46" s="80">
        <v>145</v>
      </c>
      <c r="V46" s="78">
        <v>3.71</v>
      </c>
      <c r="W46" s="103">
        <v>3842.3609999999999</v>
      </c>
      <c r="X46" s="80">
        <v>20.67</v>
      </c>
      <c r="Y46" s="81">
        <v>1</v>
      </c>
      <c r="Z46" s="81">
        <v>7.5025984109424601E-5</v>
      </c>
    </row>
    <row r="47" spans="1:26" x14ac:dyDescent="0.2">
      <c r="A47" s="7">
        <v>11389</v>
      </c>
      <c r="B47" s="7">
        <v>11394</v>
      </c>
      <c r="C47" s="7" t="s">
        <v>4290</v>
      </c>
      <c r="D47" s="7" t="s">
        <v>4291</v>
      </c>
      <c r="E47" s="4" t="s">
        <v>425</v>
      </c>
      <c r="F47" s="7" t="s">
        <v>4292</v>
      </c>
      <c r="G47" s="7" t="s">
        <v>4293</v>
      </c>
      <c r="H47" s="7" t="s">
        <v>76</v>
      </c>
      <c r="I47" s="7" t="s">
        <v>460</v>
      </c>
      <c r="J47" s="7" t="s">
        <v>53</v>
      </c>
      <c r="K47" s="7" t="s">
        <v>318</v>
      </c>
      <c r="L47" s="93" t="s">
        <v>951</v>
      </c>
      <c r="M47" s="7" t="s">
        <v>122</v>
      </c>
      <c r="N47" s="7" t="s">
        <v>62</v>
      </c>
      <c r="O47" s="7" t="s">
        <v>4294</v>
      </c>
      <c r="P47" s="7" t="s">
        <v>1206</v>
      </c>
      <c r="Q47" s="7" t="s">
        <v>301</v>
      </c>
      <c r="R47" s="7" t="s">
        <v>305</v>
      </c>
      <c r="S47" s="7" t="s">
        <v>3996</v>
      </c>
      <c r="T47" s="7"/>
      <c r="U47" s="80">
        <v>1242</v>
      </c>
      <c r="V47" s="78">
        <v>3.71</v>
      </c>
      <c r="W47" s="103">
        <v>3842.3609999999999</v>
      </c>
      <c r="X47" s="80">
        <v>177.04900000000001</v>
      </c>
      <c r="Y47" s="81">
        <v>1</v>
      </c>
      <c r="Z47" s="81">
        <v>8.4742689549284299E-5</v>
      </c>
    </row>
  </sheetData>
  <sheetProtection formatColumns="0"/>
  <autoFilter ref="A1:Z47" xr:uid="{00000000-0001-0000-1200-000000000000}"/>
  <customSheetViews>
    <customSheetView guid="{AE318230-F718-49FC-82EB-7CAC3DCD05F1}" showGridLines="0" hiddenRows="1">
      <selection sqref="A1:B1"/>
      <pageMargins left="0.7" right="0.7" top="0.75" bottom="0.75" header="0.3" footer="0.3"/>
    </customSheetView>
  </customSheetViews>
  <dataValidations count="11">
    <dataValidation type="list" allowBlank="1" showInputMessage="1" showErrorMessage="1" sqref="J2:J20" xr:uid="{41172CD2-EEDA-476B-9167-EDB214B19534}">
      <formula1>israel_abroad</formula1>
    </dataValidation>
    <dataValidation type="list" allowBlank="1" showInputMessage="1" showErrorMessage="1" sqref="N2:N20" xr:uid="{D68B3120-4192-45B8-8F83-CD8FD4EE2509}">
      <formula1>Holding_interest</formula1>
    </dataValidation>
    <dataValidation type="list" allowBlank="1" showInputMessage="1" showErrorMessage="1" sqref="Q2:Q19" xr:uid="{7CC58A0C-DE6A-428D-9870-FA34B9FFFD84}">
      <formula1>Valuation</formula1>
    </dataValidation>
    <dataValidation type="list" allowBlank="1" showInputMessage="1" showErrorMessage="1" sqref="R2:R20" xr:uid="{579FCAEE-567E-4EAB-975C-E00DC419AC48}">
      <formula1>Dependence_Independence</formula1>
    </dataValidation>
    <dataValidation type="list" allowBlank="1" showInputMessage="1" showErrorMessage="1" sqref="K2:K20" xr:uid="{63F2F540-9FD5-487F-AC8D-59368C075B8A}">
      <formula1>Country_list</formula1>
    </dataValidation>
    <dataValidation type="list" allowBlank="1" showInputMessage="1" showErrorMessage="1" sqref="E3:E20" xr:uid="{AF5AD32D-09C4-486D-9D22-B8EF74FF87E6}">
      <formula1>Issuer_Number_Type_2</formula1>
    </dataValidation>
    <dataValidation type="list" allowBlank="1" showInputMessage="1" showErrorMessage="1" sqref="H2" xr:uid="{72395C94-3FC1-4E68-A025-FE9C8917E44A}">
      <formula1>Type_of_Security_ID</formula1>
    </dataValidation>
    <dataValidation type="list" allowBlank="1" showInputMessage="1" showErrorMessage="1" sqref="H3:H19" xr:uid="{F19D33F5-6B12-4CAE-8CAF-37BEF9EB9C0E}">
      <formula1>Type_of_Security_ID_Traded</formula1>
    </dataValidation>
    <dataValidation type="list" allowBlank="1" showInputMessage="1" showErrorMessage="1" sqref="E2" xr:uid="{979CC76A-7C6A-4918-B728-4D510A3B57A0}">
      <formula1>Issuer_Number_Type_3</formula1>
    </dataValidation>
    <dataValidation type="list" allowBlank="1" showInputMessage="1" showErrorMessage="1" sqref="M2:M20 M23 M36 M39" xr:uid="{E39138C5-74B7-497E-90BA-DF72C37B99A2}">
      <formula1>Industry_Sector</formula1>
    </dataValidation>
    <dataValidation type="list" allowBlank="1" showInputMessage="1" showErrorMessage="1" sqref="L2:L47" xr:uid="{5119F676-EE2E-470C-83A8-E0AB56EE143B}">
      <formula1>tradeable_status_stock</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302"/>
  <sheetViews>
    <sheetView rightToLeft="1" topLeftCell="F1" workbookViewId="0">
      <selection activeCell="H10" sqref="H9:H10"/>
    </sheetView>
  </sheetViews>
  <sheetFormatPr defaultColWidth="0" defaultRowHeight="14.25" x14ac:dyDescent="0.2"/>
  <cols>
    <col min="1" max="2" width="11.625" style="2" customWidth="1"/>
    <col min="3" max="3" width="30" style="2" bestFit="1" customWidth="1"/>
    <col min="4" max="4" width="23.75" style="2" bestFit="1" customWidth="1"/>
    <col min="5" max="5" width="22.75" style="2" bestFit="1" customWidth="1"/>
    <col min="6" max="6" width="41.125" style="2" bestFit="1" customWidth="1"/>
    <col min="7" max="15" width="11.625" style="2" customWidth="1"/>
    <col min="16" max="16" width="11.625" customWidth="1"/>
    <col min="17" max="26" width="11.625" style="2" customWidth="1"/>
    <col min="27" max="16384" width="9" style="2" hidden="1"/>
  </cols>
  <sheetData>
    <row r="1" spans="1:26" ht="51" x14ac:dyDescent="0.2">
      <c r="A1" s="11" t="s">
        <v>645</v>
      </c>
      <c r="B1" s="11" t="s">
        <v>0</v>
      </c>
      <c r="C1" s="11" t="s">
        <v>774</v>
      </c>
      <c r="D1" s="11" t="s">
        <v>787</v>
      </c>
      <c r="E1" s="11" t="s">
        <v>775</v>
      </c>
      <c r="F1" s="11" t="s">
        <v>741</v>
      </c>
      <c r="G1" s="11" t="s">
        <v>740</v>
      </c>
      <c r="H1" s="11" t="s">
        <v>745</v>
      </c>
      <c r="I1" s="11" t="s">
        <v>1</v>
      </c>
      <c r="J1" s="11" t="s">
        <v>289</v>
      </c>
      <c r="K1" s="11" t="s">
        <v>598</v>
      </c>
      <c r="L1" s="11" t="s">
        <v>733</v>
      </c>
      <c r="M1" s="11" t="s">
        <v>748</v>
      </c>
      <c r="N1" s="11" t="s">
        <v>599</v>
      </c>
      <c r="O1" s="11" t="s">
        <v>600</v>
      </c>
      <c r="P1" s="16" t="s">
        <v>12</v>
      </c>
      <c r="Q1" s="11" t="s">
        <v>393</v>
      </c>
      <c r="R1" s="11" t="s">
        <v>911</v>
      </c>
      <c r="S1" s="11" t="s">
        <v>369</v>
      </c>
      <c r="T1" s="11" t="s">
        <v>16</v>
      </c>
      <c r="U1" s="11" t="s">
        <v>11</v>
      </c>
      <c r="V1" s="53" t="s">
        <v>929</v>
      </c>
      <c r="W1" s="11" t="s">
        <v>1146</v>
      </c>
      <c r="X1" s="11" t="s">
        <v>730</v>
      </c>
      <c r="Y1" s="11" t="s">
        <v>19</v>
      </c>
      <c r="Z1" s="11" t="s">
        <v>30</v>
      </c>
    </row>
    <row r="2" spans="1:26" x14ac:dyDescent="0.2">
      <c r="A2" s="7">
        <v>1035</v>
      </c>
      <c r="B2" s="93">
        <v>1036</v>
      </c>
      <c r="C2" s="93" t="s">
        <v>4312</v>
      </c>
      <c r="D2" s="93"/>
      <c r="E2" s="93"/>
      <c r="F2" s="93" t="s">
        <v>4312</v>
      </c>
      <c r="G2" s="93">
        <v>29992361</v>
      </c>
      <c r="H2" s="93" t="s">
        <v>78</v>
      </c>
      <c r="I2" s="7" t="s">
        <v>743</v>
      </c>
      <c r="J2" s="93" t="s">
        <v>381</v>
      </c>
      <c r="K2" s="82" t="s">
        <v>53</v>
      </c>
      <c r="L2" s="93"/>
      <c r="M2" s="93"/>
      <c r="N2" s="82" t="s">
        <v>53</v>
      </c>
      <c r="O2" s="93" t="s">
        <v>62</v>
      </c>
      <c r="P2" t="s">
        <v>4313</v>
      </c>
      <c r="Q2" s="82" t="s">
        <v>1212</v>
      </c>
      <c r="R2" s="93" t="s">
        <v>303</v>
      </c>
      <c r="S2" s="93" t="s">
        <v>305</v>
      </c>
      <c r="T2" s="93" t="s">
        <v>4314</v>
      </c>
      <c r="U2" s="102">
        <v>1</v>
      </c>
      <c r="V2" s="99">
        <v>350.31799999999998</v>
      </c>
      <c r="W2" s="99">
        <v>350.31799999999998</v>
      </c>
      <c r="X2" s="101">
        <v>5.0100000000000003E-4</v>
      </c>
      <c r="Y2" s="101">
        <v>9.3943442858877603E-3</v>
      </c>
      <c r="Z2" s="101">
        <v>8.3369055256859005E-5</v>
      </c>
    </row>
    <row r="3" spans="1:26" x14ac:dyDescent="0.2">
      <c r="A3" s="7">
        <v>1035</v>
      </c>
      <c r="B3" s="93">
        <v>1036</v>
      </c>
      <c r="C3" s="93" t="s">
        <v>4315</v>
      </c>
      <c r="D3" s="7"/>
      <c r="E3" s="93"/>
      <c r="F3" s="93" t="s">
        <v>4316</v>
      </c>
      <c r="G3" s="93">
        <v>29992375</v>
      </c>
      <c r="H3" s="93" t="s">
        <v>78</v>
      </c>
      <c r="I3" s="7" t="s">
        <v>280</v>
      </c>
      <c r="J3" s="93" t="s">
        <v>386</v>
      </c>
      <c r="K3" s="82" t="s">
        <v>53</v>
      </c>
      <c r="L3" s="93"/>
      <c r="M3" s="93"/>
      <c r="N3" s="82" t="s">
        <v>53</v>
      </c>
      <c r="O3" s="93" t="s">
        <v>62</v>
      </c>
      <c r="P3" t="s">
        <v>4317</v>
      </c>
      <c r="Q3" s="82" t="s">
        <v>1212</v>
      </c>
      <c r="R3" s="93" t="s">
        <v>303</v>
      </c>
      <c r="S3" s="93" t="s">
        <v>305</v>
      </c>
      <c r="T3" s="93" t="s">
        <v>4318</v>
      </c>
      <c r="U3" s="102">
        <v>1</v>
      </c>
      <c r="V3" s="99">
        <v>5.7359999999999998</v>
      </c>
      <c r="W3" s="99">
        <v>5.7359999999999998</v>
      </c>
      <c r="X3" s="101">
        <v>2.3379999999999998E-3</v>
      </c>
      <c r="Y3" s="101">
        <v>1.5382806296488499E-4</v>
      </c>
      <c r="Z3" s="101">
        <v>1.3651299006190499E-6</v>
      </c>
    </row>
    <row r="4" spans="1:26" x14ac:dyDescent="0.2">
      <c r="A4" s="7">
        <v>1035</v>
      </c>
      <c r="B4" s="93">
        <v>1036</v>
      </c>
      <c r="C4" s="93" t="s">
        <v>4315</v>
      </c>
      <c r="D4" s="7"/>
      <c r="E4" s="93"/>
      <c r="F4" s="93" t="s">
        <v>4319</v>
      </c>
      <c r="G4" s="93">
        <v>29992501</v>
      </c>
      <c r="H4" s="93" t="s">
        <v>78</v>
      </c>
      <c r="I4" s="7" t="s">
        <v>280</v>
      </c>
      <c r="J4" s="93" t="s">
        <v>386</v>
      </c>
      <c r="K4" s="82" t="s">
        <v>53</v>
      </c>
      <c r="L4" s="93"/>
      <c r="M4" s="93"/>
      <c r="N4" s="82" t="s">
        <v>53</v>
      </c>
      <c r="O4" s="93" t="s">
        <v>62</v>
      </c>
      <c r="P4" t="s">
        <v>4320</v>
      </c>
      <c r="Q4" s="82" t="s">
        <v>1212</v>
      </c>
      <c r="R4" s="93" t="s">
        <v>303</v>
      </c>
      <c r="S4" s="93" t="s">
        <v>305</v>
      </c>
      <c r="T4" s="93" t="s">
        <v>4318</v>
      </c>
      <c r="U4" s="102">
        <v>1</v>
      </c>
      <c r="V4" s="99">
        <v>77.28</v>
      </c>
      <c r="W4" s="99">
        <v>77.28</v>
      </c>
      <c r="X4" s="101">
        <v>1.0116E-2</v>
      </c>
      <c r="Y4" s="101">
        <v>2.0723978431558998E-3</v>
      </c>
      <c r="Z4" s="101">
        <v>1.8391262342790799E-5</v>
      </c>
    </row>
    <row r="5" spans="1:26" x14ac:dyDescent="0.2">
      <c r="A5" s="7">
        <v>1035</v>
      </c>
      <c r="B5" s="93">
        <v>1036</v>
      </c>
      <c r="C5" s="93" t="s">
        <v>4321</v>
      </c>
      <c r="D5" s="7"/>
      <c r="E5" s="93"/>
      <c r="F5" s="93" t="s">
        <v>4321</v>
      </c>
      <c r="G5" s="93">
        <v>29992535</v>
      </c>
      <c r="H5" s="93" t="s">
        <v>78</v>
      </c>
      <c r="I5" s="7" t="s">
        <v>743</v>
      </c>
      <c r="J5" s="93" t="s">
        <v>277</v>
      </c>
      <c r="K5" s="82" t="s">
        <v>53</v>
      </c>
      <c r="L5" s="93"/>
      <c r="M5" s="93"/>
      <c r="N5" s="82" t="s">
        <v>53</v>
      </c>
      <c r="O5" s="93" t="s">
        <v>62</v>
      </c>
      <c r="P5" t="s">
        <v>4322</v>
      </c>
      <c r="Q5" s="82" t="s">
        <v>1206</v>
      </c>
      <c r="R5" s="93" t="s">
        <v>303</v>
      </c>
      <c r="S5" s="93" t="s">
        <v>305</v>
      </c>
      <c r="T5" s="93" t="s">
        <v>4160</v>
      </c>
      <c r="U5" s="102">
        <v>3.71</v>
      </c>
      <c r="V5" s="99">
        <v>242.86199999999999</v>
      </c>
      <c r="W5" s="99">
        <v>901.01700000000005</v>
      </c>
      <c r="X5" s="101">
        <v>9.6279999999999994E-3</v>
      </c>
      <c r="Y5" s="101">
        <v>2.4162191858307699E-2</v>
      </c>
      <c r="Z5" s="101">
        <v>2.1442466305903799E-4</v>
      </c>
    </row>
    <row r="6" spans="1:26" x14ac:dyDescent="0.2">
      <c r="A6" s="7">
        <v>1035</v>
      </c>
      <c r="B6" s="93">
        <v>1036</v>
      </c>
      <c r="C6" s="93" t="s">
        <v>4323</v>
      </c>
      <c r="D6" s="7"/>
      <c r="E6" s="93"/>
      <c r="F6" s="93" t="s">
        <v>4324</v>
      </c>
      <c r="G6" s="93">
        <v>29992869</v>
      </c>
      <c r="H6" s="93" t="s">
        <v>78</v>
      </c>
      <c r="I6" s="7" t="s">
        <v>743</v>
      </c>
      <c r="J6" s="93" t="s">
        <v>277</v>
      </c>
      <c r="K6" s="82" t="s">
        <v>53</v>
      </c>
      <c r="L6" s="93"/>
      <c r="M6" s="93"/>
      <c r="N6" s="82" t="s">
        <v>53</v>
      </c>
      <c r="O6" s="93" t="s">
        <v>62</v>
      </c>
      <c r="P6" t="s">
        <v>4325</v>
      </c>
      <c r="Q6" s="82" t="s">
        <v>1212</v>
      </c>
      <c r="R6" s="93" t="s">
        <v>303</v>
      </c>
      <c r="S6" s="93" t="s">
        <v>305</v>
      </c>
      <c r="T6" s="93" t="s">
        <v>2841</v>
      </c>
      <c r="U6" s="102">
        <v>1</v>
      </c>
      <c r="V6" s="99">
        <v>3804.203</v>
      </c>
      <c r="W6" s="99">
        <v>3804.203</v>
      </c>
      <c r="X6" s="101">
        <v>1.1438E-2</v>
      </c>
      <c r="Y6" s="101">
        <v>0.102015750180286</v>
      </c>
      <c r="Z6" s="101">
        <v>9.0532733898483905E-4</v>
      </c>
    </row>
    <row r="7" spans="1:26" x14ac:dyDescent="0.2">
      <c r="A7" s="7">
        <v>1035</v>
      </c>
      <c r="B7" s="93">
        <v>1036</v>
      </c>
      <c r="C7" s="93" t="s">
        <v>4326</v>
      </c>
      <c r="D7" s="7"/>
      <c r="E7" s="93"/>
      <c r="F7" s="93" t="s">
        <v>4327</v>
      </c>
      <c r="G7" s="93">
        <v>29992935</v>
      </c>
      <c r="H7" s="93" t="s">
        <v>78</v>
      </c>
      <c r="I7" s="7" t="s">
        <v>743</v>
      </c>
      <c r="J7" s="93" t="s">
        <v>277</v>
      </c>
      <c r="K7" s="82" t="s">
        <v>61</v>
      </c>
      <c r="L7" s="93"/>
      <c r="M7" s="93"/>
      <c r="N7" s="82" t="s">
        <v>53</v>
      </c>
      <c r="O7" s="93" t="s">
        <v>62</v>
      </c>
      <c r="P7" t="s">
        <v>4328</v>
      </c>
      <c r="Q7" s="82" t="s">
        <v>1206</v>
      </c>
      <c r="R7" s="93" t="s">
        <v>303</v>
      </c>
      <c r="S7" s="93" t="s">
        <v>305</v>
      </c>
      <c r="T7" s="93" t="s">
        <v>4160</v>
      </c>
      <c r="U7" s="102">
        <v>3.71</v>
      </c>
      <c r="V7" s="99">
        <v>488.428</v>
      </c>
      <c r="W7" s="99">
        <v>1812.067</v>
      </c>
      <c r="X7" s="101">
        <v>7.051E-3</v>
      </c>
      <c r="Y7" s="101">
        <v>4.8593451742823E-2</v>
      </c>
      <c r="Z7" s="101">
        <v>4.3123714015406501E-4</v>
      </c>
    </row>
    <row r="8" spans="1:26" x14ac:dyDescent="0.2">
      <c r="A8" s="7">
        <v>1035</v>
      </c>
      <c r="B8" s="93">
        <v>1036</v>
      </c>
      <c r="C8" s="93" t="s">
        <v>4329</v>
      </c>
      <c r="D8" s="7"/>
      <c r="E8" s="93"/>
      <c r="F8" s="93" t="s">
        <v>4330</v>
      </c>
      <c r="G8" s="93">
        <v>29993692</v>
      </c>
      <c r="H8" s="93" t="s">
        <v>78</v>
      </c>
      <c r="I8" s="7" t="s">
        <v>280</v>
      </c>
      <c r="J8" s="93" t="s">
        <v>386</v>
      </c>
      <c r="K8" s="82" t="s">
        <v>53</v>
      </c>
      <c r="L8" s="93"/>
      <c r="M8" s="93"/>
      <c r="N8" s="82" t="s">
        <v>53</v>
      </c>
      <c r="O8" s="93" t="s">
        <v>62</v>
      </c>
      <c r="P8" t="s">
        <v>4331</v>
      </c>
      <c r="Q8" s="82" t="s">
        <v>1212</v>
      </c>
      <c r="R8" s="93" t="s">
        <v>303</v>
      </c>
      <c r="S8" s="93" t="s">
        <v>305</v>
      </c>
      <c r="T8" s="93" t="s">
        <v>4318</v>
      </c>
      <c r="U8" s="102">
        <v>1</v>
      </c>
      <c r="V8" s="99">
        <v>4767.973</v>
      </c>
      <c r="W8" s="99">
        <v>4767.973</v>
      </c>
      <c r="X8" s="101">
        <v>7.5789999999999998E-3</v>
      </c>
      <c r="Y8" s="101">
        <v>0.12786076591284901</v>
      </c>
      <c r="Z8" s="101">
        <v>1.134686033871E-3</v>
      </c>
    </row>
    <row r="9" spans="1:26" x14ac:dyDescent="0.2">
      <c r="A9" s="7">
        <v>1035</v>
      </c>
      <c r="B9" s="93">
        <v>1036</v>
      </c>
      <c r="C9" s="93" t="s">
        <v>4332</v>
      </c>
      <c r="D9" s="7"/>
      <c r="E9" s="93"/>
      <c r="F9" s="93" t="s">
        <v>4333</v>
      </c>
      <c r="G9" s="93">
        <v>29994076</v>
      </c>
      <c r="H9" s="93" t="s">
        <v>78</v>
      </c>
      <c r="I9" s="7" t="s">
        <v>743</v>
      </c>
      <c r="J9" s="93" t="s">
        <v>440</v>
      </c>
      <c r="K9" s="82" t="s">
        <v>53</v>
      </c>
      <c r="L9" s="93"/>
      <c r="M9" s="93"/>
      <c r="N9" s="82" t="s">
        <v>53</v>
      </c>
      <c r="O9" s="93" t="s">
        <v>62</v>
      </c>
      <c r="P9" t="s">
        <v>4334</v>
      </c>
      <c r="Q9" s="82" t="s">
        <v>1206</v>
      </c>
      <c r="R9" s="93" t="s">
        <v>303</v>
      </c>
      <c r="S9" s="93" t="s">
        <v>305</v>
      </c>
      <c r="T9" s="93" t="s">
        <v>4335</v>
      </c>
      <c r="U9" s="102">
        <v>3.71</v>
      </c>
      <c r="V9" s="99">
        <v>1476.989</v>
      </c>
      <c r="W9" s="99">
        <v>5479.6289999999999</v>
      </c>
      <c r="X9" s="101">
        <v>4.9370000000000004E-3</v>
      </c>
      <c r="Y9" s="101">
        <v>0.14694494993292001</v>
      </c>
      <c r="Z9" s="101">
        <v>1.3040464856155E-3</v>
      </c>
    </row>
    <row r="10" spans="1:26" x14ac:dyDescent="0.2">
      <c r="A10" s="7">
        <v>1035</v>
      </c>
      <c r="B10" s="93">
        <v>1036</v>
      </c>
      <c r="C10" s="93" t="s">
        <v>4336</v>
      </c>
      <c r="D10" s="7"/>
      <c r="E10" s="93"/>
      <c r="F10" s="93" t="s">
        <v>4337</v>
      </c>
      <c r="G10" s="93">
        <v>29994114</v>
      </c>
      <c r="H10" s="93" t="s">
        <v>78</v>
      </c>
      <c r="I10" s="7" t="s">
        <v>280</v>
      </c>
      <c r="J10" s="93" t="s">
        <v>386</v>
      </c>
      <c r="K10" s="82" t="s">
        <v>53</v>
      </c>
      <c r="L10" s="93"/>
      <c r="M10" s="93"/>
      <c r="N10" s="82" t="s">
        <v>53</v>
      </c>
      <c r="O10" s="93" t="s">
        <v>62</v>
      </c>
      <c r="P10" t="s">
        <v>4338</v>
      </c>
      <c r="Q10" s="82" t="s">
        <v>1212</v>
      </c>
      <c r="R10" s="93" t="s">
        <v>303</v>
      </c>
      <c r="S10" s="93" t="s">
        <v>305</v>
      </c>
      <c r="T10" s="93" t="s">
        <v>4339</v>
      </c>
      <c r="U10" s="102">
        <v>1</v>
      </c>
      <c r="V10" s="99">
        <v>570.36599999999999</v>
      </c>
      <c r="W10" s="99">
        <v>570.36599999999999</v>
      </c>
      <c r="X10" s="101">
        <v>6.2040000000000003E-3</v>
      </c>
      <c r="Y10" s="101">
        <v>1.5295262097907599E-2</v>
      </c>
      <c r="Z10" s="101">
        <v>1.3573608888532501E-4</v>
      </c>
    </row>
    <row r="11" spans="1:26" x14ac:dyDescent="0.2">
      <c r="A11" s="7">
        <v>1035</v>
      </c>
      <c r="B11" s="93">
        <v>1036</v>
      </c>
      <c r="C11" s="93" t="s">
        <v>4340</v>
      </c>
      <c r="D11" s="7"/>
      <c r="E11" s="93"/>
      <c r="F11" s="93" t="s">
        <v>4340</v>
      </c>
      <c r="G11" s="93">
        <v>29992411</v>
      </c>
      <c r="H11" s="93" t="s">
        <v>78</v>
      </c>
      <c r="I11" s="7" t="s">
        <v>743</v>
      </c>
      <c r="J11" s="93" t="s">
        <v>277</v>
      </c>
      <c r="K11" s="82" t="s">
        <v>61</v>
      </c>
      <c r="L11" s="93"/>
      <c r="M11" s="93"/>
      <c r="N11" s="82" t="s">
        <v>314</v>
      </c>
      <c r="O11" s="93" t="s">
        <v>62</v>
      </c>
      <c r="P11" t="s">
        <v>4258</v>
      </c>
      <c r="Q11" s="82" t="s">
        <v>1206</v>
      </c>
      <c r="R11" s="93" t="s">
        <v>303</v>
      </c>
      <c r="S11" s="93" t="s">
        <v>305</v>
      </c>
      <c r="T11" s="93" t="s">
        <v>4341</v>
      </c>
      <c r="U11" s="102">
        <v>3.71</v>
      </c>
      <c r="V11" s="99">
        <v>159.553</v>
      </c>
      <c r="W11" s="99">
        <v>591.94200000000001</v>
      </c>
      <c r="X11" s="101">
        <v>2.2920000000000002E-3</v>
      </c>
      <c r="Y11" s="101">
        <v>1.5873866802530199E-2</v>
      </c>
      <c r="Z11" s="101">
        <v>1.4087085147477101E-4</v>
      </c>
    </row>
    <row r="12" spans="1:26" x14ac:dyDescent="0.2">
      <c r="A12" s="7">
        <v>1035</v>
      </c>
      <c r="B12" s="93">
        <v>1036</v>
      </c>
      <c r="C12" s="93" t="s">
        <v>4342</v>
      </c>
      <c r="D12" s="7"/>
      <c r="E12" s="93"/>
      <c r="F12" s="93" t="s">
        <v>4343</v>
      </c>
      <c r="G12" s="93">
        <v>29992613</v>
      </c>
      <c r="H12" s="93" t="s">
        <v>78</v>
      </c>
      <c r="I12" s="7" t="s">
        <v>280</v>
      </c>
      <c r="J12" s="93" t="s">
        <v>387</v>
      </c>
      <c r="K12" s="82" t="s">
        <v>61</v>
      </c>
      <c r="L12" s="93"/>
      <c r="M12" s="93"/>
      <c r="N12" s="82" t="s">
        <v>314</v>
      </c>
      <c r="O12" s="93" t="s">
        <v>62</v>
      </c>
      <c r="P12" t="s">
        <v>4344</v>
      </c>
      <c r="Q12" s="82" t="s">
        <v>1206</v>
      </c>
      <c r="R12" s="93" t="s">
        <v>303</v>
      </c>
      <c r="S12" s="93" t="s">
        <v>305</v>
      </c>
      <c r="T12" s="93" t="s">
        <v>4339</v>
      </c>
      <c r="U12" s="102">
        <v>3.71</v>
      </c>
      <c r="V12" s="99">
        <v>127.333</v>
      </c>
      <c r="W12" s="99">
        <v>472.404</v>
      </c>
      <c r="X12" s="101">
        <v>1.2496E-2</v>
      </c>
      <c r="Y12" s="101">
        <v>1.26682594015391E-2</v>
      </c>
      <c r="Z12" s="101">
        <v>1.1242304794403599E-4</v>
      </c>
    </row>
    <row r="13" spans="1:26" x14ac:dyDescent="0.2">
      <c r="A13" s="7">
        <v>1035</v>
      </c>
      <c r="B13" s="93">
        <v>1036</v>
      </c>
      <c r="C13" s="93" t="s">
        <v>4345</v>
      </c>
      <c r="D13" s="7"/>
      <c r="E13" s="93"/>
      <c r="F13" s="93" t="s">
        <v>4346</v>
      </c>
      <c r="G13" s="93">
        <v>29992902</v>
      </c>
      <c r="H13" s="93" t="s">
        <v>78</v>
      </c>
      <c r="I13" s="7" t="s">
        <v>280</v>
      </c>
      <c r="J13" s="93" t="s">
        <v>387</v>
      </c>
      <c r="K13" s="82" t="s">
        <v>61</v>
      </c>
      <c r="L13" s="93"/>
      <c r="M13" s="93"/>
      <c r="N13" s="82" t="s">
        <v>314</v>
      </c>
      <c r="O13" s="93" t="s">
        <v>62</v>
      </c>
      <c r="P13" t="s">
        <v>4347</v>
      </c>
      <c r="Q13" s="82" t="s">
        <v>1206</v>
      </c>
      <c r="R13" s="93" t="s">
        <v>303</v>
      </c>
      <c r="S13" s="93" t="s">
        <v>305</v>
      </c>
      <c r="T13" s="93" t="s">
        <v>4348</v>
      </c>
      <c r="U13" s="102">
        <v>3.71</v>
      </c>
      <c r="V13" s="99">
        <v>150.227</v>
      </c>
      <c r="W13" s="99">
        <v>557.34299999999996</v>
      </c>
      <c r="X13" s="101">
        <v>1.8100000000000001E-4</v>
      </c>
      <c r="Y13" s="101">
        <v>1.4946027827863801E-2</v>
      </c>
      <c r="Z13" s="101">
        <v>1.3263684850506601E-4</v>
      </c>
    </row>
    <row r="14" spans="1:26" x14ac:dyDescent="0.2">
      <c r="A14" s="7">
        <v>1035</v>
      </c>
      <c r="B14" s="93">
        <v>1036</v>
      </c>
      <c r="C14" s="93" t="s">
        <v>4349</v>
      </c>
      <c r="D14" s="7"/>
      <c r="E14" s="93"/>
      <c r="F14" s="93" t="s">
        <v>4350</v>
      </c>
      <c r="G14" s="93">
        <v>29992904</v>
      </c>
      <c r="H14" s="93" t="s">
        <v>78</v>
      </c>
      <c r="I14" s="7" t="s">
        <v>281</v>
      </c>
      <c r="J14" s="93" t="s">
        <v>130</v>
      </c>
      <c r="K14" s="82" t="s">
        <v>61</v>
      </c>
      <c r="L14" s="93"/>
      <c r="M14" s="93"/>
      <c r="N14" s="82" t="s">
        <v>314</v>
      </c>
      <c r="O14" s="93" t="s">
        <v>62</v>
      </c>
      <c r="P14" t="s">
        <v>4351</v>
      </c>
      <c r="Q14" s="82" t="s">
        <v>1206</v>
      </c>
      <c r="R14" s="93" t="s">
        <v>303</v>
      </c>
      <c r="S14" s="93" t="s">
        <v>305</v>
      </c>
      <c r="T14" s="93" t="s">
        <v>4352</v>
      </c>
      <c r="U14" s="102">
        <v>3.71</v>
      </c>
      <c r="V14" s="99">
        <v>364.245</v>
      </c>
      <c r="W14" s="99">
        <v>1351.3489999999999</v>
      </c>
      <c r="X14" s="101">
        <v>1.2459999999999999E-3</v>
      </c>
      <c r="Y14" s="101">
        <v>3.6238569750898897E-2</v>
      </c>
      <c r="Z14" s="101">
        <v>3.21595124901974E-4</v>
      </c>
    </row>
    <row r="15" spans="1:26" x14ac:dyDescent="0.2">
      <c r="A15" s="7">
        <v>1035</v>
      </c>
      <c r="B15" s="93">
        <v>1036</v>
      </c>
      <c r="C15" s="93" t="s">
        <v>4353</v>
      </c>
      <c r="D15" s="7"/>
      <c r="E15" s="93"/>
      <c r="F15" s="93" t="s">
        <v>4354</v>
      </c>
      <c r="G15" s="93">
        <v>29993690</v>
      </c>
      <c r="H15" s="93" t="s">
        <v>78</v>
      </c>
      <c r="I15" s="7" t="s">
        <v>280</v>
      </c>
      <c r="J15" s="93" t="s">
        <v>387</v>
      </c>
      <c r="K15" s="82" t="s">
        <v>61</v>
      </c>
      <c r="L15" s="93"/>
      <c r="M15" s="93"/>
      <c r="N15" s="82" t="s">
        <v>314</v>
      </c>
      <c r="O15" s="93" t="s">
        <v>62</v>
      </c>
      <c r="P15" t="s">
        <v>4355</v>
      </c>
      <c r="Q15" s="82" t="s">
        <v>1206</v>
      </c>
      <c r="R15" s="93" t="s">
        <v>303</v>
      </c>
      <c r="S15" s="93" t="s">
        <v>305</v>
      </c>
      <c r="T15" s="93" t="s">
        <v>4356</v>
      </c>
      <c r="U15" s="102">
        <v>3.71</v>
      </c>
      <c r="V15" s="99">
        <v>272.40499999999997</v>
      </c>
      <c r="W15" s="99">
        <v>1010.622</v>
      </c>
      <c r="X15" s="101">
        <v>1.2960000000000001E-3</v>
      </c>
      <c r="Y15" s="101">
        <v>2.7101442573510302E-2</v>
      </c>
      <c r="Z15" s="101">
        <v>2.4050871404039201E-4</v>
      </c>
    </row>
    <row r="16" spans="1:26" x14ac:dyDescent="0.2">
      <c r="A16" s="7">
        <v>1035</v>
      </c>
      <c r="B16" s="93">
        <v>1036</v>
      </c>
      <c r="C16" s="93" t="s">
        <v>4345</v>
      </c>
      <c r="D16" s="7"/>
      <c r="E16" s="93"/>
      <c r="F16" s="93" t="s">
        <v>4357</v>
      </c>
      <c r="G16" s="93">
        <v>29993696</v>
      </c>
      <c r="H16" s="93" t="s">
        <v>78</v>
      </c>
      <c r="I16" s="7" t="s">
        <v>280</v>
      </c>
      <c r="J16" s="93" t="s">
        <v>387</v>
      </c>
      <c r="K16" s="82" t="s">
        <v>61</v>
      </c>
      <c r="L16" s="93"/>
      <c r="M16" s="93"/>
      <c r="N16" s="82" t="s">
        <v>314</v>
      </c>
      <c r="O16" s="93" t="s">
        <v>62</v>
      </c>
      <c r="P16" t="s">
        <v>4358</v>
      </c>
      <c r="Q16" s="82" t="s">
        <v>1206</v>
      </c>
      <c r="R16" s="93" t="s">
        <v>303</v>
      </c>
      <c r="S16" s="93" t="s">
        <v>305</v>
      </c>
      <c r="T16" s="93" t="s">
        <v>4348</v>
      </c>
      <c r="U16" s="102">
        <v>3.71</v>
      </c>
      <c r="V16" s="99">
        <v>312.8</v>
      </c>
      <c r="W16" s="99">
        <v>1160.49</v>
      </c>
      <c r="X16" s="101">
        <v>1.74E-4</v>
      </c>
      <c r="Y16" s="101">
        <v>3.1120368516385302E-2</v>
      </c>
      <c r="Z16" s="101">
        <v>2.7617422179787202E-4</v>
      </c>
    </row>
    <row r="17" spans="1:26" x14ac:dyDescent="0.2">
      <c r="A17" s="7">
        <v>1035</v>
      </c>
      <c r="B17" s="93">
        <v>1036</v>
      </c>
      <c r="C17" s="93" t="s">
        <v>4345</v>
      </c>
      <c r="D17" s="7"/>
      <c r="E17" s="93"/>
      <c r="F17" s="93" t="s">
        <v>4359</v>
      </c>
      <c r="G17" s="93">
        <v>29993699</v>
      </c>
      <c r="H17" s="93" t="s">
        <v>78</v>
      </c>
      <c r="I17" s="7" t="s">
        <v>280</v>
      </c>
      <c r="J17" s="93" t="s">
        <v>387</v>
      </c>
      <c r="K17" s="82" t="s">
        <v>61</v>
      </c>
      <c r="L17" s="93"/>
      <c r="M17" s="93"/>
      <c r="N17" s="82" t="s">
        <v>314</v>
      </c>
      <c r="O17" s="93" t="s">
        <v>62</v>
      </c>
      <c r="P17" t="s">
        <v>4360</v>
      </c>
      <c r="Q17" s="82" t="s">
        <v>1206</v>
      </c>
      <c r="R17" s="93" t="s">
        <v>303</v>
      </c>
      <c r="S17" s="93" t="s">
        <v>305</v>
      </c>
      <c r="T17" s="93" t="s">
        <v>4361</v>
      </c>
      <c r="U17" s="102">
        <v>3.71</v>
      </c>
      <c r="V17" s="99">
        <v>412.34699999999998</v>
      </c>
      <c r="W17" s="99">
        <v>1529.807</v>
      </c>
      <c r="X17" s="101">
        <v>3.9800000000000002E-4</v>
      </c>
      <c r="Y17" s="101">
        <v>4.1024196676774198E-2</v>
      </c>
      <c r="Z17" s="101">
        <v>3.64064634585727E-4</v>
      </c>
    </row>
    <row r="18" spans="1:26" x14ac:dyDescent="0.2">
      <c r="A18" s="7">
        <v>1035</v>
      </c>
      <c r="B18" s="93">
        <v>1036</v>
      </c>
      <c r="C18" s="93" t="s">
        <v>4362</v>
      </c>
      <c r="D18" s="7"/>
      <c r="E18" s="93"/>
      <c r="F18" s="93" t="s">
        <v>4363</v>
      </c>
      <c r="G18" s="93">
        <v>29994040</v>
      </c>
      <c r="H18" s="93" t="s">
        <v>78</v>
      </c>
      <c r="I18" s="7" t="s">
        <v>280</v>
      </c>
      <c r="J18" s="93" t="s">
        <v>387</v>
      </c>
      <c r="K18" s="82" t="s">
        <v>61</v>
      </c>
      <c r="L18" s="93"/>
      <c r="M18" s="93"/>
      <c r="N18" s="82" t="s">
        <v>314</v>
      </c>
      <c r="O18" s="93" t="s">
        <v>62</v>
      </c>
      <c r="P18" t="s">
        <v>4364</v>
      </c>
      <c r="Q18" s="82" t="s">
        <v>1206</v>
      </c>
      <c r="R18" s="93" t="s">
        <v>303</v>
      </c>
      <c r="S18" s="93" t="s">
        <v>305</v>
      </c>
      <c r="T18" s="93" t="s">
        <v>4365</v>
      </c>
      <c r="U18" s="102">
        <v>3.71</v>
      </c>
      <c r="V18" s="99">
        <v>156.994</v>
      </c>
      <c r="W18" s="99">
        <v>582.44799999999998</v>
      </c>
      <c r="X18" s="101">
        <v>4.3399999999999998E-4</v>
      </c>
      <c r="Y18" s="101">
        <v>1.56192738170147E-2</v>
      </c>
      <c r="Z18" s="101">
        <v>1.3861149456474901E-4</v>
      </c>
    </row>
    <row r="19" spans="1:26" x14ac:dyDescent="0.2">
      <c r="A19" s="7">
        <v>1035</v>
      </c>
      <c r="B19" s="93">
        <v>1036</v>
      </c>
      <c r="C19" s="93" t="s">
        <v>4366</v>
      </c>
      <c r="D19" s="7"/>
      <c r="E19" s="93"/>
      <c r="F19" s="93" t="s">
        <v>4367</v>
      </c>
      <c r="G19" s="93">
        <v>29994089</v>
      </c>
      <c r="H19" s="93" t="s">
        <v>78</v>
      </c>
      <c r="I19" s="7" t="s">
        <v>280</v>
      </c>
      <c r="J19" s="93" t="s">
        <v>389</v>
      </c>
      <c r="K19" s="82" t="s">
        <v>61</v>
      </c>
      <c r="L19" s="93"/>
      <c r="M19" s="93"/>
      <c r="N19" s="82" t="s">
        <v>314</v>
      </c>
      <c r="O19" s="93" t="s">
        <v>62</v>
      </c>
      <c r="P19" t="s">
        <v>4368</v>
      </c>
      <c r="Q19" s="82" t="s">
        <v>1206</v>
      </c>
      <c r="R19" s="93" t="s">
        <v>303</v>
      </c>
      <c r="S19" s="93" t="s">
        <v>305</v>
      </c>
      <c r="T19" s="93" t="s">
        <v>4318</v>
      </c>
      <c r="U19" s="102">
        <v>3.71</v>
      </c>
      <c r="V19" s="99">
        <v>385.94499999999999</v>
      </c>
      <c r="W19" s="99">
        <v>1431.857</v>
      </c>
      <c r="X19" s="101">
        <v>1.916E-3</v>
      </c>
      <c r="Y19" s="101">
        <v>3.83975175904624E-2</v>
      </c>
      <c r="Z19" s="101">
        <v>3.4075446548560999E-4</v>
      </c>
    </row>
    <row r="20" spans="1:26" x14ac:dyDescent="0.2">
      <c r="A20" s="7">
        <v>1035</v>
      </c>
      <c r="B20" s="7">
        <v>1036</v>
      </c>
      <c r="C20" s="7" t="s">
        <v>4369</v>
      </c>
      <c r="D20" s="7"/>
      <c r="E20" s="93"/>
      <c r="F20" s="7" t="s">
        <v>4370</v>
      </c>
      <c r="G20" s="7">
        <v>29994110</v>
      </c>
      <c r="H20" s="93" t="s">
        <v>78</v>
      </c>
      <c r="I20" s="7" t="s">
        <v>280</v>
      </c>
      <c r="J20" s="93" t="s">
        <v>278</v>
      </c>
      <c r="K20" s="82" t="s">
        <v>61</v>
      </c>
      <c r="L20" s="93"/>
      <c r="M20" s="93"/>
      <c r="N20" s="82" t="s">
        <v>314</v>
      </c>
      <c r="O20" s="93" t="s">
        <v>62</v>
      </c>
      <c r="P20" t="s">
        <v>4371</v>
      </c>
      <c r="Q20" s="7" t="s">
        <v>1206</v>
      </c>
      <c r="R20" s="93" t="s">
        <v>303</v>
      </c>
      <c r="S20" s="93" t="s">
        <v>305</v>
      </c>
      <c r="T20" s="7" t="s">
        <v>4372</v>
      </c>
      <c r="U20" s="78">
        <v>3.71</v>
      </c>
      <c r="V20" s="80">
        <v>397.46</v>
      </c>
      <c r="W20" s="80">
        <v>1474.575</v>
      </c>
      <c r="X20" s="81">
        <v>7.6199999999999998E-4</v>
      </c>
      <c r="Y20" s="81">
        <v>3.9543075970102697E-2</v>
      </c>
      <c r="Z20" s="81">
        <v>3.5092059490835799E-4</v>
      </c>
    </row>
    <row r="21" spans="1:26" x14ac:dyDescent="0.2">
      <c r="A21" s="7">
        <v>1035</v>
      </c>
      <c r="B21" s="7">
        <v>1036</v>
      </c>
      <c r="C21" s="7" t="s">
        <v>4373</v>
      </c>
      <c r="D21" s="7"/>
      <c r="E21" s="7"/>
      <c r="F21" s="7" t="s">
        <v>4374</v>
      </c>
      <c r="G21" s="7">
        <v>29994111</v>
      </c>
      <c r="H21" s="7" t="s">
        <v>78</v>
      </c>
      <c r="I21" s="7" t="s">
        <v>280</v>
      </c>
      <c r="J21" s="7" t="s">
        <v>275</v>
      </c>
      <c r="K21" s="7" t="s">
        <v>61</v>
      </c>
      <c r="L21" s="7"/>
      <c r="M21" s="7"/>
      <c r="N21" s="7" t="s">
        <v>317</v>
      </c>
      <c r="O21" s="7" t="s">
        <v>62</v>
      </c>
      <c r="P21" t="s">
        <v>4375</v>
      </c>
      <c r="Q21" s="7" t="s">
        <v>1206</v>
      </c>
      <c r="R21" s="7" t="s">
        <v>303</v>
      </c>
      <c r="S21" s="7" t="s">
        <v>305</v>
      </c>
      <c r="T21" s="7" t="s">
        <v>4376</v>
      </c>
      <c r="U21" s="78">
        <v>3.71</v>
      </c>
      <c r="V21" s="80">
        <v>218.471</v>
      </c>
      <c r="W21" s="80">
        <v>810.529</v>
      </c>
      <c r="X21" s="81">
        <v>1.8599999999999999E-4</v>
      </c>
      <c r="Y21" s="81">
        <v>2.1735608720718499E-2</v>
      </c>
      <c r="Z21" s="81">
        <v>1.92890223025056E-4</v>
      </c>
    </row>
    <row r="22" spans="1:26" x14ac:dyDescent="0.2">
      <c r="A22" s="7">
        <v>1035</v>
      </c>
      <c r="B22" s="7">
        <v>1036</v>
      </c>
      <c r="C22" s="7" t="s">
        <v>4377</v>
      </c>
      <c r="D22" s="7"/>
      <c r="E22" s="7"/>
      <c r="F22" s="7" t="s">
        <v>4378</v>
      </c>
      <c r="G22" s="7">
        <v>29994122</v>
      </c>
      <c r="H22" s="7" t="s">
        <v>78</v>
      </c>
      <c r="I22" s="7" t="s">
        <v>280</v>
      </c>
      <c r="J22" s="7" t="s">
        <v>387</v>
      </c>
      <c r="K22" s="7" t="s">
        <v>61</v>
      </c>
      <c r="L22" s="7"/>
      <c r="M22" s="7"/>
      <c r="N22" s="7" t="s">
        <v>314</v>
      </c>
      <c r="O22" s="7" t="s">
        <v>62</v>
      </c>
      <c r="P22" t="s">
        <v>4379</v>
      </c>
      <c r="Q22" s="7" t="s">
        <v>1206</v>
      </c>
      <c r="R22" s="7" t="s">
        <v>303</v>
      </c>
      <c r="S22" s="7" t="s">
        <v>305</v>
      </c>
      <c r="T22" s="7" t="s">
        <v>2841</v>
      </c>
      <c r="U22" s="78">
        <v>3.71</v>
      </c>
      <c r="V22" s="80">
        <v>340.93599999999998</v>
      </c>
      <c r="W22" s="80">
        <v>1264.8710000000001</v>
      </c>
      <c r="X22" s="81">
        <v>4.1780000000000003E-3</v>
      </c>
      <c r="Y22" s="81">
        <v>3.3919515744692298E-2</v>
      </c>
      <c r="Z22" s="81">
        <v>3.0101494009040602E-4</v>
      </c>
    </row>
    <row r="23" spans="1:26" x14ac:dyDescent="0.2">
      <c r="A23" s="7">
        <v>1035</v>
      </c>
      <c r="B23" s="7">
        <v>1036</v>
      </c>
      <c r="C23" s="7" t="s">
        <v>4380</v>
      </c>
      <c r="D23" s="7"/>
      <c r="E23" s="7"/>
      <c r="F23" s="7" t="s">
        <v>4381</v>
      </c>
      <c r="G23" s="7">
        <v>29994141</v>
      </c>
      <c r="H23" s="7" t="s">
        <v>78</v>
      </c>
      <c r="I23" s="7" t="s">
        <v>280</v>
      </c>
      <c r="J23" s="7" t="s">
        <v>386</v>
      </c>
      <c r="K23" s="7" t="s">
        <v>61</v>
      </c>
      <c r="L23" s="7"/>
      <c r="M23" s="7"/>
      <c r="N23" s="7" t="s">
        <v>192</v>
      </c>
      <c r="O23" s="7" t="s">
        <v>62</v>
      </c>
      <c r="P23" t="s">
        <v>4382</v>
      </c>
      <c r="Q23" s="7" t="s">
        <v>1207</v>
      </c>
      <c r="R23" s="7" t="s">
        <v>303</v>
      </c>
      <c r="S23" s="7" t="s">
        <v>305</v>
      </c>
      <c r="T23" s="7" t="s">
        <v>4383</v>
      </c>
      <c r="U23" s="78">
        <v>4.1524000000000001</v>
      </c>
      <c r="V23" s="80">
        <v>317.58199999999999</v>
      </c>
      <c r="W23" s="80">
        <v>1318.7260000000001</v>
      </c>
      <c r="X23" s="81">
        <v>1.73E-3</v>
      </c>
      <c r="Y23" s="81">
        <v>3.5363717749070302E-2</v>
      </c>
      <c r="Z23" s="81">
        <v>3.1383134888286599E-4</v>
      </c>
    </row>
    <row r="24" spans="1:26" x14ac:dyDescent="0.2">
      <c r="A24" s="7">
        <v>1035</v>
      </c>
      <c r="B24" s="7">
        <v>1036</v>
      </c>
      <c r="C24" s="7" t="s">
        <v>4353</v>
      </c>
      <c r="D24" s="7"/>
      <c r="E24" s="7"/>
      <c r="F24" s="7" t="s">
        <v>4384</v>
      </c>
      <c r="G24" s="7">
        <v>29994200</v>
      </c>
      <c r="H24" s="7" t="s">
        <v>78</v>
      </c>
      <c r="I24" s="7" t="s">
        <v>280</v>
      </c>
      <c r="J24" s="7" t="s">
        <v>387</v>
      </c>
      <c r="K24" s="7" t="s">
        <v>61</v>
      </c>
      <c r="L24" s="7"/>
      <c r="M24" s="7"/>
      <c r="N24" s="7" t="s">
        <v>314</v>
      </c>
      <c r="O24" s="7" t="s">
        <v>62</v>
      </c>
      <c r="P24" t="s">
        <v>4385</v>
      </c>
      <c r="Q24" s="7" t="s">
        <v>1206</v>
      </c>
      <c r="R24" s="7" t="s">
        <v>303</v>
      </c>
      <c r="S24" s="7" t="s">
        <v>305</v>
      </c>
      <c r="T24" s="7" t="s">
        <v>4386</v>
      </c>
      <c r="U24" s="78">
        <v>3.71</v>
      </c>
      <c r="V24" s="80">
        <v>696.08500000000004</v>
      </c>
      <c r="W24" s="80">
        <v>2582.4749999999999</v>
      </c>
      <c r="X24" s="81">
        <v>2.7100000000000002E-3</v>
      </c>
      <c r="Y24" s="81">
        <v>6.9253165408444006E-2</v>
      </c>
      <c r="Z24" s="81">
        <v>6.1457945312075205E-4</v>
      </c>
    </row>
    <row r="25" spans="1:26" x14ac:dyDescent="0.2">
      <c r="A25" s="7">
        <v>1035</v>
      </c>
      <c r="B25" s="7">
        <v>1036</v>
      </c>
      <c r="C25" s="7" t="s">
        <v>4387</v>
      </c>
      <c r="D25" s="7"/>
      <c r="E25" s="7"/>
      <c r="F25" s="7" t="s">
        <v>4388</v>
      </c>
      <c r="G25" s="7">
        <v>29994485</v>
      </c>
      <c r="H25" s="7" t="s">
        <v>78</v>
      </c>
      <c r="I25" s="7" t="s">
        <v>280</v>
      </c>
      <c r="J25" s="7" t="s">
        <v>386</v>
      </c>
      <c r="K25" s="7" t="s">
        <v>61</v>
      </c>
      <c r="L25" s="7"/>
      <c r="M25" s="7"/>
      <c r="N25" s="7" t="s">
        <v>314</v>
      </c>
      <c r="O25" s="7" t="s">
        <v>62</v>
      </c>
      <c r="P25" t="s">
        <v>4389</v>
      </c>
      <c r="Q25" s="7" t="s">
        <v>1206</v>
      </c>
      <c r="R25" s="7" t="s">
        <v>303</v>
      </c>
      <c r="S25" s="7" t="s">
        <v>305</v>
      </c>
      <c r="T25" s="7" t="s">
        <v>4390</v>
      </c>
      <c r="U25" s="78">
        <v>3.71</v>
      </c>
      <c r="V25" s="80">
        <v>527.63499999999999</v>
      </c>
      <c r="W25" s="80">
        <v>1957.5250000000001</v>
      </c>
      <c r="X25" s="81">
        <v>7.7200000000000001E-4</v>
      </c>
      <c r="Y25" s="81">
        <v>5.2494136433242002E-2</v>
      </c>
      <c r="Z25" s="81">
        <v>4.6585332917149699E-4</v>
      </c>
    </row>
    <row r="26" spans="1:26" x14ac:dyDescent="0.2">
      <c r="A26" s="7">
        <v>1035</v>
      </c>
      <c r="B26" s="7">
        <v>1036</v>
      </c>
      <c r="C26" s="7" t="s">
        <v>4391</v>
      </c>
      <c r="D26" s="7"/>
      <c r="E26" s="7"/>
      <c r="F26" s="7" t="s">
        <v>4392</v>
      </c>
      <c r="G26" s="7">
        <v>29994498</v>
      </c>
      <c r="H26" s="7" t="s">
        <v>78</v>
      </c>
      <c r="I26" s="7" t="s">
        <v>743</v>
      </c>
      <c r="J26" s="7" t="s">
        <v>278</v>
      </c>
      <c r="K26" s="7" t="s">
        <v>61</v>
      </c>
      <c r="L26" s="7"/>
      <c r="M26" s="7"/>
      <c r="N26" s="7" t="s">
        <v>53</v>
      </c>
      <c r="O26" s="7" t="s">
        <v>62</v>
      </c>
      <c r="P26" t="s">
        <v>4393</v>
      </c>
      <c r="Q26" s="7" t="s">
        <v>1206</v>
      </c>
      <c r="R26" s="7" t="s">
        <v>303</v>
      </c>
      <c r="S26" s="7" t="s">
        <v>305</v>
      </c>
      <c r="T26" s="7" t="s">
        <v>4356</v>
      </c>
      <c r="U26" s="78">
        <v>3.71</v>
      </c>
      <c r="V26" s="80">
        <v>218.773</v>
      </c>
      <c r="W26" s="80">
        <v>811.64700000000005</v>
      </c>
      <c r="X26" s="81">
        <v>1.9741999999999999E-2</v>
      </c>
      <c r="Y26" s="81">
        <v>2.1765615178206198E-2</v>
      </c>
      <c r="Z26" s="81">
        <v>1.9315651196829899E-4</v>
      </c>
    </row>
    <row r="27" spans="1:26" x14ac:dyDescent="0.2">
      <c r="A27" s="7">
        <v>1035</v>
      </c>
      <c r="B27" s="7">
        <v>1036</v>
      </c>
      <c r="C27" s="7" t="s">
        <v>4342</v>
      </c>
      <c r="D27" s="7"/>
      <c r="E27" s="7"/>
      <c r="F27" s="7" t="s">
        <v>4394</v>
      </c>
      <c r="G27" s="7">
        <v>29994555</v>
      </c>
      <c r="H27" s="7" t="s">
        <v>78</v>
      </c>
      <c r="I27" s="7" t="s">
        <v>280</v>
      </c>
      <c r="J27" s="7" t="s">
        <v>387</v>
      </c>
      <c r="K27" s="7" t="s">
        <v>61</v>
      </c>
      <c r="L27" s="7"/>
      <c r="M27" s="7"/>
      <c r="N27" s="7" t="s">
        <v>314</v>
      </c>
      <c r="O27" s="7" t="s">
        <v>62</v>
      </c>
      <c r="P27" t="s">
        <v>4395</v>
      </c>
      <c r="Q27" s="7" t="s">
        <v>1206</v>
      </c>
      <c r="R27" s="7" t="s">
        <v>303</v>
      </c>
      <c r="S27" s="7" t="s">
        <v>305</v>
      </c>
      <c r="T27" s="7" t="s">
        <v>4339</v>
      </c>
      <c r="U27" s="78">
        <v>3.71</v>
      </c>
      <c r="V27" s="80">
        <v>165.27099999999999</v>
      </c>
      <c r="W27" s="80">
        <v>613.154</v>
      </c>
      <c r="X27" s="81">
        <v>2.0969999999999999E-3</v>
      </c>
      <c r="Y27" s="81">
        <v>1.64426999214425E-2</v>
      </c>
      <c r="Z27" s="81">
        <v>1.45918897222229E-4</v>
      </c>
    </row>
    <row r="28" spans="1:26" x14ac:dyDescent="0.2">
      <c r="A28" s="7">
        <v>1035</v>
      </c>
      <c r="B28" s="7">
        <v>1037</v>
      </c>
      <c r="C28" s="7" t="s">
        <v>4315</v>
      </c>
      <c r="D28" s="7"/>
      <c r="E28" s="7"/>
      <c r="F28" s="7" t="s">
        <v>4316</v>
      </c>
      <c r="G28" s="7">
        <v>29992375</v>
      </c>
      <c r="H28" s="7" t="s">
        <v>78</v>
      </c>
      <c r="I28" s="7" t="s">
        <v>280</v>
      </c>
      <c r="J28" s="7" t="s">
        <v>386</v>
      </c>
      <c r="K28" s="7" t="s">
        <v>53</v>
      </c>
      <c r="L28" s="7"/>
      <c r="M28" s="7"/>
      <c r="N28" s="7" t="s">
        <v>53</v>
      </c>
      <c r="O28" s="7" t="s">
        <v>62</v>
      </c>
      <c r="P28" t="s">
        <v>4317</v>
      </c>
      <c r="Q28" s="7" t="s">
        <v>1212</v>
      </c>
      <c r="R28" s="7" t="s">
        <v>303</v>
      </c>
      <c r="S28" s="7" t="s">
        <v>305</v>
      </c>
      <c r="T28" s="7" t="s">
        <v>4318</v>
      </c>
      <c r="U28" s="78">
        <v>1</v>
      </c>
      <c r="V28" s="80">
        <v>14.75</v>
      </c>
      <c r="W28" s="80">
        <v>14.75</v>
      </c>
      <c r="X28" s="81">
        <v>6.0109999999999999E-3</v>
      </c>
      <c r="Y28" s="81">
        <v>1.6230422689968501E-3</v>
      </c>
      <c r="Z28" s="81">
        <v>2.8457027314077898E-5</v>
      </c>
    </row>
    <row r="29" spans="1:26" x14ac:dyDescent="0.2">
      <c r="A29" s="7">
        <v>1035</v>
      </c>
      <c r="B29" s="7">
        <v>1037</v>
      </c>
      <c r="C29" s="7" t="s">
        <v>4315</v>
      </c>
      <c r="D29" s="7"/>
      <c r="E29" s="7"/>
      <c r="F29" s="7" t="s">
        <v>4319</v>
      </c>
      <c r="G29" s="7">
        <v>29992501</v>
      </c>
      <c r="H29" s="7" t="s">
        <v>78</v>
      </c>
      <c r="I29" s="7" t="s">
        <v>280</v>
      </c>
      <c r="J29" s="7" t="s">
        <v>386</v>
      </c>
      <c r="K29" s="7" t="s">
        <v>53</v>
      </c>
      <c r="L29" s="7"/>
      <c r="M29" s="7"/>
      <c r="N29" s="7" t="s">
        <v>53</v>
      </c>
      <c r="O29" s="7" t="s">
        <v>62</v>
      </c>
      <c r="P29" t="s">
        <v>4320</v>
      </c>
      <c r="Q29" s="7" t="s">
        <v>1212</v>
      </c>
      <c r="R29" s="7" t="s">
        <v>303</v>
      </c>
      <c r="S29" s="7" t="s">
        <v>305</v>
      </c>
      <c r="T29" s="7" t="s">
        <v>4318</v>
      </c>
      <c r="U29" s="78">
        <v>1</v>
      </c>
      <c r="V29" s="80">
        <v>71.156999999999996</v>
      </c>
      <c r="W29" s="80">
        <v>71.156999999999996</v>
      </c>
      <c r="X29" s="81">
        <v>9.3150000000000004E-3</v>
      </c>
      <c r="Y29" s="81">
        <v>7.8296835468532906E-3</v>
      </c>
      <c r="Z29" s="81">
        <v>1.37278937714359E-4</v>
      </c>
    </row>
    <row r="30" spans="1:26" x14ac:dyDescent="0.2">
      <c r="A30" s="7">
        <v>1035</v>
      </c>
      <c r="B30" s="7">
        <v>1037</v>
      </c>
      <c r="C30" s="7" t="s">
        <v>4329</v>
      </c>
      <c r="D30" s="7"/>
      <c r="E30" s="7"/>
      <c r="F30" s="7" t="s">
        <v>4330</v>
      </c>
      <c r="G30" s="7">
        <v>29993692</v>
      </c>
      <c r="H30" s="7" t="s">
        <v>78</v>
      </c>
      <c r="I30" s="7" t="s">
        <v>280</v>
      </c>
      <c r="J30" s="7" t="s">
        <v>386</v>
      </c>
      <c r="K30" s="7" t="s">
        <v>53</v>
      </c>
      <c r="L30" s="7"/>
      <c r="M30" s="7"/>
      <c r="N30" s="7" t="s">
        <v>53</v>
      </c>
      <c r="O30" s="7" t="s">
        <v>62</v>
      </c>
      <c r="P30" t="s">
        <v>4331</v>
      </c>
      <c r="Q30" s="7" t="s">
        <v>1212</v>
      </c>
      <c r="R30" s="7" t="s">
        <v>303</v>
      </c>
      <c r="S30" s="7" t="s">
        <v>305</v>
      </c>
      <c r="T30" s="7" t="s">
        <v>4318</v>
      </c>
      <c r="U30" s="78">
        <v>1</v>
      </c>
      <c r="V30" s="80">
        <v>1713.192</v>
      </c>
      <c r="W30" s="80">
        <v>1713.192</v>
      </c>
      <c r="X30" s="81">
        <v>2.7230000000000002E-3</v>
      </c>
      <c r="Y30" s="81">
        <v>0.18850841206851701</v>
      </c>
      <c r="Z30" s="81">
        <v>3.3051443783302099E-3</v>
      </c>
    </row>
    <row r="31" spans="1:26" x14ac:dyDescent="0.2">
      <c r="A31" s="7">
        <v>1035</v>
      </c>
      <c r="B31" s="7">
        <v>1037</v>
      </c>
      <c r="C31" s="7" t="s">
        <v>4336</v>
      </c>
      <c r="D31" s="7"/>
      <c r="E31" s="7"/>
      <c r="F31" s="7" t="s">
        <v>4337</v>
      </c>
      <c r="G31" s="7">
        <v>29994114</v>
      </c>
      <c r="H31" s="7" t="s">
        <v>78</v>
      </c>
      <c r="I31" s="7" t="s">
        <v>280</v>
      </c>
      <c r="J31" s="7" t="s">
        <v>386</v>
      </c>
      <c r="K31" s="7" t="s">
        <v>53</v>
      </c>
      <c r="L31" s="7"/>
      <c r="M31" s="7"/>
      <c r="N31" s="7" t="s">
        <v>53</v>
      </c>
      <c r="O31" s="7" t="s">
        <v>62</v>
      </c>
      <c r="P31" t="s">
        <v>4338</v>
      </c>
      <c r="Q31" s="7" t="s">
        <v>1212</v>
      </c>
      <c r="R31" s="7" t="s">
        <v>303</v>
      </c>
      <c r="S31" s="7" t="s">
        <v>305</v>
      </c>
      <c r="T31" s="7" t="s">
        <v>4339</v>
      </c>
      <c r="U31" s="78">
        <v>1</v>
      </c>
      <c r="V31" s="80">
        <v>300.07600000000002</v>
      </c>
      <c r="W31" s="80">
        <v>300.07600000000002</v>
      </c>
      <c r="X31" s="81">
        <v>3.264E-3</v>
      </c>
      <c r="Y31" s="81">
        <v>3.3018428549281803E-2</v>
      </c>
      <c r="Z31" s="81">
        <v>5.7891673004646096E-4</v>
      </c>
    </row>
    <row r="32" spans="1:26" x14ac:dyDescent="0.2">
      <c r="A32" s="7">
        <v>1035</v>
      </c>
      <c r="B32" s="7">
        <v>1037</v>
      </c>
      <c r="C32" s="7" t="s">
        <v>4342</v>
      </c>
      <c r="D32" s="7"/>
      <c r="E32" s="7"/>
      <c r="F32" s="7" t="s">
        <v>4343</v>
      </c>
      <c r="G32" s="7">
        <v>29992613</v>
      </c>
      <c r="H32" s="7" t="s">
        <v>78</v>
      </c>
      <c r="I32" s="7" t="s">
        <v>280</v>
      </c>
      <c r="J32" s="7" t="s">
        <v>387</v>
      </c>
      <c r="K32" s="7" t="s">
        <v>61</v>
      </c>
      <c r="L32" s="7"/>
      <c r="M32" s="7"/>
      <c r="N32" s="7" t="s">
        <v>314</v>
      </c>
      <c r="O32" s="7" t="s">
        <v>62</v>
      </c>
      <c r="P32" t="s">
        <v>4344</v>
      </c>
      <c r="Q32" s="7" t="s">
        <v>1206</v>
      </c>
      <c r="R32" s="7" t="s">
        <v>303</v>
      </c>
      <c r="S32" s="7" t="s">
        <v>305</v>
      </c>
      <c r="T32" s="7" t="s">
        <v>4339</v>
      </c>
      <c r="U32" s="78">
        <v>3.71</v>
      </c>
      <c r="V32" s="80">
        <v>76.569999999999993</v>
      </c>
      <c r="W32" s="80">
        <v>284.07600000000002</v>
      </c>
      <c r="X32" s="81">
        <v>7.515E-3</v>
      </c>
      <c r="Y32" s="81">
        <v>3.1257806827478501E-2</v>
      </c>
      <c r="Z32" s="81">
        <v>5.4804750292640405E-4</v>
      </c>
    </row>
    <row r="33" spans="1:26" x14ac:dyDescent="0.2">
      <c r="A33" s="7">
        <v>1035</v>
      </c>
      <c r="B33" s="7">
        <v>1037</v>
      </c>
      <c r="C33" s="7" t="s">
        <v>4345</v>
      </c>
      <c r="D33" s="7"/>
      <c r="E33" s="7"/>
      <c r="F33" s="7" t="s">
        <v>4346</v>
      </c>
      <c r="G33" s="7">
        <v>29992902</v>
      </c>
      <c r="H33" s="7" t="s">
        <v>78</v>
      </c>
      <c r="I33" s="7" t="s">
        <v>280</v>
      </c>
      <c r="J33" s="7" t="s">
        <v>387</v>
      </c>
      <c r="K33" s="7" t="s">
        <v>61</v>
      </c>
      <c r="L33" s="7"/>
      <c r="M33" s="7"/>
      <c r="N33" s="7" t="s">
        <v>314</v>
      </c>
      <c r="O33" s="7" t="s">
        <v>62</v>
      </c>
      <c r="P33" t="s">
        <v>4347</v>
      </c>
      <c r="Q33" s="7" t="s">
        <v>1206</v>
      </c>
      <c r="R33" s="7" t="s">
        <v>303</v>
      </c>
      <c r="S33" s="7" t="s">
        <v>305</v>
      </c>
      <c r="T33" s="7" t="s">
        <v>4348</v>
      </c>
      <c r="U33" s="78">
        <v>3.71</v>
      </c>
      <c r="V33" s="80">
        <v>185.232</v>
      </c>
      <c r="W33" s="80">
        <v>687.20899999999995</v>
      </c>
      <c r="X33" s="81">
        <v>2.24E-4</v>
      </c>
      <c r="Y33" s="81">
        <v>7.5615955233010207E-2</v>
      </c>
      <c r="Z33" s="81">
        <v>1.32578512867433E-3</v>
      </c>
    </row>
    <row r="34" spans="1:26" x14ac:dyDescent="0.2">
      <c r="A34" s="7">
        <v>1035</v>
      </c>
      <c r="B34" s="7">
        <v>1037</v>
      </c>
      <c r="C34" s="7" t="s">
        <v>4353</v>
      </c>
      <c r="D34" s="7"/>
      <c r="E34" s="7"/>
      <c r="F34" s="7" t="s">
        <v>4354</v>
      </c>
      <c r="G34" s="7">
        <v>29993690</v>
      </c>
      <c r="H34" s="7" t="s">
        <v>78</v>
      </c>
      <c r="I34" s="7" t="s">
        <v>280</v>
      </c>
      <c r="J34" s="7" t="s">
        <v>387</v>
      </c>
      <c r="K34" s="7" t="s">
        <v>61</v>
      </c>
      <c r="L34" s="7"/>
      <c r="M34" s="7"/>
      <c r="N34" s="7" t="s">
        <v>314</v>
      </c>
      <c r="O34" s="7" t="s">
        <v>62</v>
      </c>
      <c r="P34" t="s">
        <v>4355</v>
      </c>
      <c r="Q34" s="7" t="s">
        <v>1206</v>
      </c>
      <c r="R34" s="7" t="s">
        <v>303</v>
      </c>
      <c r="S34" s="7" t="s">
        <v>305</v>
      </c>
      <c r="T34" s="7" t="s">
        <v>4356</v>
      </c>
      <c r="U34" s="78">
        <v>3.71</v>
      </c>
      <c r="V34" s="80">
        <v>97.182000000000002</v>
      </c>
      <c r="W34" s="80">
        <v>360.54599999999999</v>
      </c>
      <c r="X34" s="81">
        <v>4.6200000000000001E-4</v>
      </c>
      <c r="Y34" s="81">
        <v>3.9672149696671398E-2</v>
      </c>
      <c r="Z34" s="81">
        <v>6.9557735438654795E-4</v>
      </c>
    </row>
    <row r="35" spans="1:26" x14ac:dyDescent="0.2">
      <c r="A35" s="7">
        <v>1035</v>
      </c>
      <c r="B35" s="7">
        <v>1037</v>
      </c>
      <c r="C35" s="7" t="s">
        <v>4345</v>
      </c>
      <c r="D35" s="7"/>
      <c r="E35" s="7"/>
      <c r="F35" s="7" t="s">
        <v>4357</v>
      </c>
      <c r="G35" s="7">
        <v>29993696</v>
      </c>
      <c r="H35" s="7" t="s">
        <v>78</v>
      </c>
      <c r="I35" s="7" t="s">
        <v>280</v>
      </c>
      <c r="J35" s="7" t="s">
        <v>387</v>
      </c>
      <c r="K35" s="7" t="s">
        <v>61</v>
      </c>
      <c r="L35" s="7"/>
      <c r="M35" s="7"/>
      <c r="N35" s="7" t="s">
        <v>314</v>
      </c>
      <c r="O35" s="7" t="s">
        <v>62</v>
      </c>
      <c r="P35" t="s">
        <v>4358</v>
      </c>
      <c r="Q35" s="7" t="s">
        <v>1206</v>
      </c>
      <c r="R35" s="7" t="s">
        <v>303</v>
      </c>
      <c r="S35" s="7" t="s">
        <v>305</v>
      </c>
      <c r="T35" s="7" t="s">
        <v>4348</v>
      </c>
      <c r="U35" s="78">
        <v>3.71</v>
      </c>
      <c r="V35" s="80">
        <v>151.21600000000001</v>
      </c>
      <c r="W35" s="80">
        <v>561.01</v>
      </c>
      <c r="X35" s="81">
        <v>8.3999999999999995E-5</v>
      </c>
      <c r="Y35" s="81">
        <v>6.1729847843034397E-2</v>
      </c>
      <c r="Z35" s="81">
        <v>1.08231806387201E-3</v>
      </c>
    </row>
    <row r="36" spans="1:26" x14ac:dyDescent="0.2">
      <c r="A36" s="7">
        <v>1035</v>
      </c>
      <c r="B36" s="7">
        <v>1037</v>
      </c>
      <c r="C36" s="7" t="s">
        <v>4345</v>
      </c>
      <c r="D36" s="7"/>
      <c r="E36" s="7"/>
      <c r="F36" s="7" t="s">
        <v>4359</v>
      </c>
      <c r="G36" s="7">
        <v>29993699</v>
      </c>
      <c r="H36" s="7" t="s">
        <v>78</v>
      </c>
      <c r="I36" s="7" t="s">
        <v>280</v>
      </c>
      <c r="J36" s="7" t="s">
        <v>387</v>
      </c>
      <c r="K36" s="7" t="s">
        <v>61</v>
      </c>
      <c r="L36" s="7"/>
      <c r="M36" s="7"/>
      <c r="N36" s="7" t="s">
        <v>314</v>
      </c>
      <c r="O36" s="7" t="s">
        <v>62</v>
      </c>
      <c r="P36" t="s">
        <v>4360</v>
      </c>
      <c r="Q36" s="7" t="s">
        <v>1206</v>
      </c>
      <c r="R36" s="7" t="s">
        <v>303</v>
      </c>
      <c r="S36" s="7" t="s">
        <v>305</v>
      </c>
      <c r="T36" s="7" t="s">
        <v>4361</v>
      </c>
      <c r="U36" s="78">
        <v>3.71</v>
      </c>
      <c r="V36" s="80">
        <v>143.88900000000001</v>
      </c>
      <c r="W36" s="80">
        <v>533.82899999999995</v>
      </c>
      <c r="X36" s="81">
        <v>1.3899999999999999E-4</v>
      </c>
      <c r="Y36" s="81">
        <v>5.8739027635958403E-2</v>
      </c>
      <c r="Z36" s="81">
        <v>1.0298795944926201E-3</v>
      </c>
    </row>
    <row r="37" spans="1:26" x14ac:dyDescent="0.2">
      <c r="A37" s="7">
        <v>1035</v>
      </c>
      <c r="B37" s="7">
        <v>1037</v>
      </c>
      <c r="C37" s="7" t="s">
        <v>4362</v>
      </c>
      <c r="D37" s="7"/>
      <c r="E37" s="7"/>
      <c r="F37" s="7" t="s">
        <v>4363</v>
      </c>
      <c r="G37" s="7">
        <v>29994040</v>
      </c>
      <c r="H37" s="7" t="s">
        <v>78</v>
      </c>
      <c r="I37" s="7" t="s">
        <v>280</v>
      </c>
      <c r="J37" s="7" t="s">
        <v>387</v>
      </c>
      <c r="K37" s="7" t="s">
        <v>61</v>
      </c>
      <c r="L37" s="7"/>
      <c r="M37" s="7"/>
      <c r="N37" s="7" t="s">
        <v>314</v>
      </c>
      <c r="O37" s="7" t="s">
        <v>62</v>
      </c>
      <c r="P37" t="s">
        <v>4364</v>
      </c>
      <c r="Q37" s="7" t="s">
        <v>1206</v>
      </c>
      <c r="R37" s="7" t="s">
        <v>303</v>
      </c>
      <c r="S37" s="7" t="s">
        <v>305</v>
      </c>
      <c r="T37" s="7" t="s">
        <v>4365</v>
      </c>
      <c r="U37" s="78">
        <v>3.71</v>
      </c>
      <c r="V37" s="80">
        <v>61.819000000000003</v>
      </c>
      <c r="W37" s="80">
        <v>229.34899999999999</v>
      </c>
      <c r="X37" s="81">
        <v>1.7100000000000001E-4</v>
      </c>
      <c r="Y37" s="81">
        <v>2.5236091281905002E-2</v>
      </c>
      <c r="Z37" s="81">
        <v>4.4246792127822801E-4</v>
      </c>
    </row>
    <row r="38" spans="1:26" x14ac:dyDescent="0.2">
      <c r="A38" s="7">
        <v>1035</v>
      </c>
      <c r="B38" s="7">
        <v>1037</v>
      </c>
      <c r="C38" s="7" t="s">
        <v>4366</v>
      </c>
      <c r="D38" s="7"/>
      <c r="E38" s="7"/>
      <c r="F38" s="7" t="s">
        <v>4367</v>
      </c>
      <c r="G38" s="7">
        <v>29994089</v>
      </c>
      <c r="H38" s="7" t="s">
        <v>78</v>
      </c>
      <c r="I38" s="7" t="s">
        <v>280</v>
      </c>
      <c r="J38" s="7" t="s">
        <v>389</v>
      </c>
      <c r="K38" s="7" t="s">
        <v>61</v>
      </c>
      <c r="L38" s="7"/>
      <c r="M38" s="7"/>
      <c r="N38" s="7" t="s">
        <v>314</v>
      </c>
      <c r="O38" s="7" t="s">
        <v>62</v>
      </c>
      <c r="P38" t="s">
        <v>4368</v>
      </c>
      <c r="Q38" s="7" t="s">
        <v>1206</v>
      </c>
      <c r="R38" s="7" t="s">
        <v>303</v>
      </c>
      <c r="S38" s="7" t="s">
        <v>305</v>
      </c>
      <c r="T38" s="7" t="s">
        <v>4318</v>
      </c>
      <c r="U38" s="78">
        <v>3.71</v>
      </c>
      <c r="V38" s="80">
        <v>139.511</v>
      </c>
      <c r="W38" s="80">
        <v>517.58399999999995</v>
      </c>
      <c r="X38" s="81">
        <v>6.9300000000000004E-4</v>
      </c>
      <c r="Y38" s="81">
        <v>5.6951559876225202E-2</v>
      </c>
      <c r="Z38" s="81">
        <v>9.9853967203132198E-4</v>
      </c>
    </row>
    <row r="39" spans="1:26" x14ac:dyDescent="0.2">
      <c r="A39" s="7">
        <v>1035</v>
      </c>
      <c r="B39" s="7">
        <v>1037</v>
      </c>
      <c r="C39" s="7" t="s">
        <v>4369</v>
      </c>
      <c r="D39" s="7"/>
      <c r="E39" s="7"/>
      <c r="F39" s="7" t="s">
        <v>4370</v>
      </c>
      <c r="G39" s="7">
        <v>29994110</v>
      </c>
      <c r="H39" s="7" t="s">
        <v>78</v>
      </c>
      <c r="I39" s="7" t="s">
        <v>280</v>
      </c>
      <c r="J39" s="7" t="s">
        <v>278</v>
      </c>
      <c r="K39" s="7" t="s">
        <v>61</v>
      </c>
      <c r="L39" s="7"/>
      <c r="M39" s="7"/>
      <c r="N39" s="7" t="s">
        <v>314</v>
      </c>
      <c r="O39" s="7" t="s">
        <v>62</v>
      </c>
      <c r="P39" t="s">
        <v>4371</v>
      </c>
      <c r="Q39" s="7" t="s">
        <v>1206</v>
      </c>
      <c r="R39" s="7" t="s">
        <v>303</v>
      </c>
      <c r="S39" s="7" t="s">
        <v>305</v>
      </c>
      <c r="T39" s="7" t="s">
        <v>4372</v>
      </c>
      <c r="U39" s="78">
        <v>3.71</v>
      </c>
      <c r="V39" s="80">
        <v>152.625</v>
      </c>
      <c r="W39" s="80">
        <v>566.23699999999997</v>
      </c>
      <c r="X39" s="81">
        <v>2.9300000000000002E-4</v>
      </c>
      <c r="Y39" s="81">
        <v>6.2304983603529901E-2</v>
      </c>
      <c r="Z39" s="81">
        <v>1.0924019996747701E-3</v>
      </c>
    </row>
    <row r="40" spans="1:26" x14ac:dyDescent="0.2">
      <c r="A40" s="7">
        <v>1035</v>
      </c>
      <c r="B40" s="7">
        <v>1037</v>
      </c>
      <c r="C40" s="7" t="s">
        <v>4373</v>
      </c>
      <c r="D40" s="7"/>
      <c r="E40" s="7"/>
      <c r="F40" s="7" t="s">
        <v>4374</v>
      </c>
      <c r="G40" s="7">
        <v>29994111</v>
      </c>
      <c r="H40" s="7" t="s">
        <v>78</v>
      </c>
      <c r="I40" s="7" t="s">
        <v>280</v>
      </c>
      <c r="J40" s="7" t="s">
        <v>275</v>
      </c>
      <c r="K40" s="7" t="s">
        <v>61</v>
      </c>
      <c r="L40" s="7"/>
      <c r="M40" s="7"/>
      <c r="N40" s="7" t="s">
        <v>317</v>
      </c>
      <c r="O40" s="7" t="s">
        <v>62</v>
      </c>
      <c r="P40" t="s">
        <v>4375</v>
      </c>
      <c r="Q40" s="7" t="s">
        <v>1206</v>
      </c>
      <c r="R40" s="7" t="s">
        <v>303</v>
      </c>
      <c r="S40" s="7" t="s">
        <v>305</v>
      </c>
      <c r="T40" s="7" t="s">
        <v>4376</v>
      </c>
      <c r="U40" s="78">
        <v>3.71</v>
      </c>
      <c r="V40" s="80">
        <v>59.619</v>
      </c>
      <c r="W40" s="80">
        <v>221.18600000000001</v>
      </c>
      <c r="X40" s="81">
        <v>5.1E-5</v>
      </c>
      <c r="Y40" s="81">
        <v>2.4337800043547599E-2</v>
      </c>
      <c r="Z40" s="81">
        <v>4.2671805524317302E-4</v>
      </c>
    </row>
    <row r="41" spans="1:26" x14ac:dyDescent="0.2">
      <c r="A41" s="7">
        <v>1035</v>
      </c>
      <c r="B41" s="7">
        <v>1037</v>
      </c>
      <c r="C41" s="7" t="s">
        <v>4377</v>
      </c>
      <c r="D41" s="7"/>
      <c r="E41" s="7"/>
      <c r="F41" s="7" t="s">
        <v>4378</v>
      </c>
      <c r="G41" s="7">
        <v>29994122</v>
      </c>
      <c r="H41" s="7" t="s">
        <v>78</v>
      </c>
      <c r="I41" s="7" t="s">
        <v>280</v>
      </c>
      <c r="J41" s="7" t="s">
        <v>387</v>
      </c>
      <c r="K41" s="7" t="s">
        <v>61</v>
      </c>
      <c r="L41" s="7"/>
      <c r="M41" s="7"/>
      <c r="N41" s="7" t="s">
        <v>314</v>
      </c>
      <c r="O41" s="7" t="s">
        <v>62</v>
      </c>
      <c r="P41" t="s">
        <v>4379</v>
      </c>
      <c r="Q41" s="7" t="s">
        <v>1206</v>
      </c>
      <c r="R41" s="7" t="s">
        <v>303</v>
      </c>
      <c r="S41" s="7" t="s">
        <v>305</v>
      </c>
      <c r="T41" s="7" t="s">
        <v>2841</v>
      </c>
      <c r="U41" s="78">
        <v>3.71</v>
      </c>
      <c r="V41" s="80">
        <v>112.633</v>
      </c>
      <c r="W41" s="80">
        <v>417.86799999999999</v>
      </c>
      <c r="X41" s="81">
        <v>1.3799999999999999E-3</v>
      </c>
      <c r="Y41" s="81">
        <v>4.5979472561257097E-2</v>
      </c>
      <c r="Z41" s="81">
        <v>8.0616452914149695E-4</v>
      </c>
    </row>
    <row r="42" spans="1:26" x14ac:dyDescent="0.2">
      <c r="A42" s="7">
        <v>1035</v>
      </c>
      <c r="B42" s="7">
        <v>1037</v>
      </c>
      <c r="C42" s="7" t="s">
        <v>4380</v>
      </c>
      <c r="D42" s="7"/>
      <c r="E42" s="7"/>
      <c r="F42" s="7" t="s">
        <v>4381</v>
      </c>
      <c r="G42" s="7">
        <v>29994141</v>
      </c>
      <c r="H42" s="7" t="s">
        <v>78</v>
      </c>
      <c r="I42" s="7" t="s">
        <v>280</v>
      </c>
      <c r="J42" s="7" t="s">
        <v>386</v>
      </c>
      <c r="K42" s="7" t="s">
        <v>61</v>
      </c>
      <c r="L42" s="7"/>
      <c r="M42" s="7"/>
      <c r="N42" s="7" t="s">
        <v>192</v>
      </c>
      <c r="O42" s="7" t="s">
        <v>62</v>
      </c>
      <c r="P42" t="s">
        <v>4382</v>
      </c>
      <c r="Q42" s="7" t="s">
        <v>1207</v>
      </c>
      <c r="R42" s="7" t="s">
        <v>303</v>
      </c>
      <c r="S42" s="7" t="s">
        <v>305</v>
      </c>
      <c r="T42" s="7" t="s">
        <v>4383</v>
      </c>
      <c r="U42" s="78">
        <v>4.1524000000000001</v>
      </c>
      <c r="V42" s="80">
        <v>111.40300000000001</v>
      </c>
      <c r="W42" s="80">
        <v>462.59</v>
      </c>
      <c r="X42" s="81">
        <v>6.0700000000000001E-4</v>
      </c>
      <c r="Y42" s="81">
        <v>5.0900314950784599E-2</v>
      </c>
      <c r="Z42" s="81">
        <v>8.9244234763208102E-4</v>
      </c>
    </row>
    <row r="43" spans="1:26" x14ac:dyDescent="0.2">
      <c r="A43" s="7">
        <v>1035</v>
      </c>
      <c r="B43" s="7">
        <v>1037</v>
      </c>
      <c r="C43" s="7" t="s">
        <v>4353</v>
      </c>
      <c r="D43" s="7"/>
      <c r="E43" s="7"/>
      <c r="F43" s="7" t="s">
        <v>4384</v>
      </c>
      <c r="G43" s="7">
        <v>29994200</v>
      </c>
      <c r="H43" s="7" t="s">
        <v>78</v>
      </c>
      <c r="I43" s="7" t="s">
        <v>280</v>
      </c>
      <c r="J43" s="7" t="s">
        <v>387</v>
      </c>
      <c r="K43" s="7" t="s">
        <v>61</v>
      </c>
      <c r="L43" s="7"/>
      <c r="M43" s="7"/>
      <c r="N43" s="7" t="s">
        <v>314</v>
      </c>
      <c r="O43" s="7" t="s">
        <v>62</v>
      </c>
      <c r="P43" t="s">
        <v>4385</v>
      </c>
      <c r="Q43" s="7" t="s">
        <v>1206</v>
      </c>
      <c r="R43" s="7" t="s">
        <v>303</v>
      </c>
      <c r="S43" s="7" t="s">
        <v>305</v>
      </c>
      <c r="T43" s="7" t="s">
        <v>4386</v>
      </c>
      <c r="U43" s="78">
        <v>3.71</v>
      </c>
      <c r="V43" s="80">
        <v>267.08800000000002</v>
      </c>
      <c r="W43" s="80">
        <v>990.89499999999998</v>
      </c>
      <c r="X43" s="81">
        <v>1.0399999999999999E-3</v>
      </c>
      <c r="Y43" s="81">
        <v>0.109031536398041</v>
      </c>
      <c r="Z43" s="81">
        <v>1.9116651911306199E-3</v>
      </c>
    </row>
    <row r="44" spans="1:26" x14ac:dyDescent="0.2">
      <c r="A44" s="7">
        <v>1035</v>
      </c>
      <c r="B44" s="7">
        <v>1037</v>
      </c>
      <c r="C44" s="7" t="s">
        <v>4387</v>
      </c>
      <c r="D44" s="7"/>
      <c r="E44" s="7"/>
      <c r="F44" s="7" t="s">
        <v>4388</v>
      </c>
      <c r="G44" s="7">
        <v>29994485</v>
      </c>
      <c r="H44" s="7" t="s">
        <v>78</v>
      </c>
      <c r="I44" s="7" t="s">
        <v>280</v>
      </c>
      <c r="J44" s="7" t="s">
        <v>386</v>
      </c>
      <c r="K44" s="7" t="s">
        <v>61</v>
      </c>
      <c r="L44" s="7"/>
      <c r="M44" s="7"/>
      <c r="N44" s="7" t="s">
        <v>314</v>
      </c>
      <c r="O44" s="7" t="s">
        <v>62</v>
      </c>
      <c r="P44" t="s">
        <v>4389</v>
      </c>
      <c r="Q44" s="7" t="s">
        <v>1206</v>
      </c>
      <c r="R44" s="7" t="s">
        <v>303</v>
      </c>
      <c r="S44" s="7" t="s">
        <v>305</v>
      </c>
      <c r="T44" s="7" t="s">
        <v>4390</v>
      </c>
      <c r="U44" s="78">
        <v>3.71</v>
      </c>
      <c r="V44" s="80">
        <v>253.06399999999999</v>
      </c>
      <c r="W44" s="80">
        <v>938.86699999999996</v>
      </c>
      <c r="X44" s="81">
        <v>3.6999999999999999E-4</v>
      </c>
      <c r="Y44" s="81">
        <v>0.103306779806317</v>
      </c>
      <c r="Z44" s="81">
        <v>1.81129223239195E-3</v>
      </c>
    </row>
    <row r="45" spans="1:26" x14ac:dyDescent="0.2">
      <c r="A45" s="7">
        <v>1035</v>
      </c>
      <c r="B45" s="7">
        <v>1037</v>
      </c>
      <c r="C45" s="7" t="s">
        <v>4342</v>
      </c>
      <c r="D45" s="7"/>
      <c r="E45" s="7"/>
      <c r="F45" s="7" t="s">
        <v>4394</v>
      </c>
      <c r="G45" s="7">
        <v>29994555</v>
      </c>
      <c r="H45" s="7" t="s">
        <v>78</v>
      </c>
      <c r="I45" s="7" t="s">
        <v>280</v>
      </c>
      <c r="J45" s="7" t="s">
        <v>387</v>
      </c>
      <c r="K45" s="7" t="s">
        <v>61</v>
      </c>
      <c r="L45" s="7"/>
      <c r="M45" s="7"/>
      <c r="N45" s="7" t="s">
        <v>314</v>
      </c>
      <c r="O45" s="7" t="s">
        <v>62</v>
      </c>
      <c r="P45" t="s">
        <v>4395</v>
      </c>
      <c r="Q45" s="7" t="s">
        <v>1206</v>
      </c>
      <c r="R45" s="7" t="s">
        <v>303</v>
      </c>
      <c r="S45" s="7" t="s">
        <v>305</v>
      </c>
      <c r="T45" s="7" t="s">
        <v>4339</v>
      </c>
      <c r="U45" s="78">
        <v>3.71</v>
      </c>
      <c r="V45" s="80">
        <v>58.686</v>
      </c>
      <c r="W45" s="80">
        <v>217.726</v>
      </c>
      <c r="X45" s="81">
        <v>7.4399999999999998E-4</v>
      </c>
      <c r="Y45" s="81">
        <v>2.3957107808591199E-2</v>
      </c>
      <c r="Z45" s="81">
        <v>4.2004332499409001E-4</v>
      </c>
    </row>
    <row r="46" spans="1:26" x14ac:dyDescent="0.2">
      <c r="A46" s="7">
        <v>1035</v>
      </c>
      <c r="B46" s="7">
        <v>9939</v>
      </c>
      <c r="C46" s="7" t="s">
        <v>4315</v>
      </c>
      <c r="D46" s="7"/>
      <c r="E46" s="7"/>
      <c r="F46" s="7" t="s">
        <v>4319</v>
      </c>
      <c r="G46" s="7">
        <v>29992501</v>
      </c>
      <c r="H46" s="7" t="s">
        <v>78</v>
      </c>
      <c r="I46" s="7" t="s">
        <v>280</v>
      </c>
      <c r="J46" s="7" t="s">
        <v>386</v>
      </c>
      <c r="K46" s="7" t="s">
        <v>53</v>
      </c>
      <c r="L46" s="7"/>
      <c r="M46" s="7"/>
      <c r="N46" s="7" t="s">
        <v>53</v>
      </c>
      <c r="O46" s="7" t="s">
        <v>62</v>
      </c>
      <c r="P46" t="s">
        <v>4320</v>
      </c>
      <c r="Q46" s="7" t="s">
        <v>1212</v>
      </c>
      <c r="R46" s="7" t="s">
        <v>303</v>
      </c>
      <c r="S46" s="7" t="s">
        <v>305</v>
      </c>
      <c r="T46" s="7" t="s">
        <v>4318</v>
      </c>
      <c r="U46" s="78">
        <v>1</v>
      </c>
      <c r="V46" s="80">
        <v>24.916</v>
      </c>
      <c r="W46" s="80">
        <v>24.916</v>
      </c>
      <c r="X46" s="81">
        <v>3.261E-3</v>
      </c>
      <c r="Y46" s="81">
        <v>5.4348206500668002E-4</v>
      </c>
      <c r="Z46" s="81">
        <v>7.1229456462854499E-6</v>
      </c>
    </row>
    <row r="47" spans="1:26" x14ac:dyDescent="0.2">
      <c r="A47" s="7">
        <v>1035</v>
      </c>
      <c r="B47" s="7">
        <v>9939</v>
      </c>
      <c r="C47" s="7" t="s">
        <v>4321</v>
      </c>
      <c r="D47" s="7"/>
      <c r="E47" s="7"/>
      <c r="F47" s="7" t="s">
        <v>4321</v>
      </c>
      <c r="G47" s="7">
        <v>29992535</v>
      </c>
      <c r="H47" s="7" t="s">
        <v>78</v>
      </c>
      <c r="I47" s="7" t="s">
        <v>743</v>
      </c>
      <c r="J47" s="7" t="s">
        <v>277</v>
      </c>
      <c r="K47" s="7" t="s">
        <v>53</v>
      </c>
      <c r="L47" s="7"/>
      <c r="M47" s="7"/>
      <c r="N47" s="7" t="s">
        <v>53</v>
      </c>
      <c r="O47" s="7" t="s">
        <v>62</v>
      </c>
      <c r="P47" t="s">
        <v>4322</v>
      </c>
      <c r="Q47" s="7" t="s">
        <v>1206</v>
      </c>
      <c r="R47" s="7" t="s">
        <v>303</v>
      </c>
      <c r="S47" s="7" t="s">
        <v>305</v>
      </c>
      <c r="T47" s="7" t="s">
        <v>4160</v>
      </c>
      <c r="U47" s="78">
        <v>3.71</v>
      </c>
      <c r="V47" s="80">
        <v>72.741</v>
      </c>
      <c r="W47" s="80">
        <v>269.87</v>
      </c>
      <c r="X47" s="81">
        <v>2.8839999999999998E-3</v>
      </c>
      <c r="Y47" s="81">
        <v>5.8866512972470903E-3</v>
      </c>
      <c r="Z47" s="81">
        <v>7.7151206872689396E-5</v>
      </c>
    </row>
    <row r="48" spans="1:26" x14ac:dyDescent="0.2">
      <c r="A48" s="7">
        <v>1035</v>
      </c>
      <c r="B48" s="7">
        <v>9939</v>
      </c>
      <c r="C48" s="7" t="s">
        <v>4323</v>
      </c>
      <c r="D48" s="7"/>
      <c r="E48" s="7"/>
      <c r="F48" s="7" t="s">
        <v>4324</v>
      </c>
      <c r="G48" s="7">
        <v>29992869</v>
      </c>
      <c r="H48" s="7" t="s">
        <v>78</v>
      </c>
      <c r="I48" s="7" t="s">
        <v>743</v>
      </c>
      <c r="J48" s="7" t="s">
        <v>277</v>
      </c>
      <c r="K48" s="7" t="s">
        <v>53</v>
      </c>
      <c r="L48" s="7"/>
      <c r="M48" s="7"/>
      <c r="N48" s="7" t="s">
        <v>53</v>
      </c>
      <c r="O48" s="7" t="s">
        <v>62</v>
      </c>
      <c r="P48" t="s">
        <v>4325</v>
      </c>
      <c r="Q48" s="7" t="s">
        <v>1212</v>
      </c>
      <c r="R48" s="7" t="s">
        <v>303</v>
      </c>
      <c r="S48" s="7" t="s">
        <v>305</v>
      </c>
      <c r="T48" s="7" t="s">
        <v>2841</v>
      </c>
      <c r="U48" s="78">
        <v>1</v>
      </c>
      <c r="V48" s="80">
        <v>3178.1509999999998</v>
      </c>
      <c r="W48" s="80">
        <v>3178.1509999999998</v>
      </c>
      <c r="X48" s="81">
        <v>9.5560000000000003E-3</v>
      </c>
      <c r="Y48" s="81">
        <v>6.9324803625763903E-2</v>
      </c>
      <c r="Z48" s="81">
        <v>9.0857976731883398E-4</v>
      </c>
    </row>
    <row r="49" spans="1:26" x14ac:dyDescent="0.2">
      <c r="A49" s="7">
        <v>1035</v>
      </c>
      <c r="B49" s="7">
        <v>9939</v>
      </c>
      <c r="C49" s="7" t="s">
        <v>4326</v>
      </c>
      <c r="D49" s="7"/>
      <c r="E49" s="7"/>
      <c r="F49" s="7" t="s">
        <v>4327</v>
      </c>
      <c r="G49" s="7">
        <v>29992935</v>
      </c>
      <c r="H49" s="7" t="s">
        <v>78</v>
      </c>
      <c r="I49" s="7" t="s">
        <v>743</v>
      </c>
      <c r="J49" s="7" t="s">
        <v>277</v>
      </c>
      <c r="K49" s="7" t="s">
        <v>61</v>
      </c>
      <c r="L49" s="7"/>
      <c r="M49" s="7"/>
      <c r="N49" s="7" t="s">
        <v>53</v>
      </c>
      <c r="O49" s="7" t="s">
        <v>62</v>
      </c>
      <c r="P49" t="s">
        <v>4328</v>
      </c>
      <c r="Q49" s="7" t="s">
        <v>1206</v>
      </c>
      <c r="R49" s="7" t="s">
        <v>303</v>
      </c>
      <c r="S49" s="7" t="s">
        <v>305</v>
      </c>
      <c r="T49" s="7" t="s">
        <v>4160</v>
      </c>
      <c r="U49" s="78">
        <v>3.71</v>
      </c>
      <c r="V49" s="80">
        <v>444.40300000000002</v>
      </c>
      <c r="W49" s="80">
        <v>1648.7349999999999</v>
      </c>
      <c r="X49" s="81">
        <v>6.4159999999999998E-3</v>
      </c>
      <c r="Y49" s="81">
        <v>3.5963760705617603E-2</v>
      </c>
      <c r="Z49" s="81">
        <v>4.7134566020864298E-4</v>
      </c>
    </row>
    <row r="50" spans="1:26" x14ac:dyDescent="0.2">
      <c r="A50" s="7">
        <v>1035</v>
      </c>
      <c r="B50" s="7">
        <v>9939</v>
      </c>
      <c r="C50" s="7" t="s">
        <v>4329</v>
      </c>
      <c r="D50" s="7"/>
      <c r="E50" s="7"/>
      <c r="F50" s="7" t="s">
        <v>4330</v>
      </c>
      <c r="G50" s="7">
        <v>29993692</v>
      </c>
      <c r="H50" s="7" t="s">
        <v>78</v>
      </c>
      <c r="I50" s="7" t="s">
        <v>280</v>
      </c>
      <c r="J50" s="7" t="s">
        <v>386</v>
      </c>
      <c r="K50" s="7" t="s">
        <v>53</v>
      </c>
      <c r="L50" s="7"/>
      <c r="M50" s="7"/>
      <c r="N50" s="7" t="s">
        <v>53</v>
      </c>
      <c r="O50" s="7" t="s">
        <v>62</v>
      </c>
      <c r="P50" t="s">
        <v>4331</v>
      </c>
      <c r="Q50" s="7" t="s">
        <v>1212</v>
      </c>
      <c r="R50" s="7" t="s">
        <v>303</v>
      </c>
      <c r="S50" s="7" t="s">
        <v>305</v>
      </c>
      <c r="T50" s="7" t="s">
        <v>4318</v>
      </c>
      <c r="U50" s="78">
        <v>1</v>
      </c>
      <c r="V50" s="80">
        <v>8412.6569999999992</v>
      </c>
      <c r="W50" s="80">
        <v>8412.6569999999992</v>
      </c>
      <c r="X50" s="81">
        <v>1.3372999999999999E-2</v>
      </c>
      <c r="Y50" s="81">
        <v>0.18350476134957699</v>
      </c>
      <c r="Z50" s="81">
        <v>2.4050369369807202E-3</v>
      </c>
    </row>
    <row r="51" spans="1:26" x14ac:dyDescent="0.2">
      <c r="A51" s="7">
        <v>1035</v>
      </c>
      <c r="B51" s="7">
        <v>9939</v>
      </c>
      <c r="C51" s="7" t="s">
        <v>4332</v>
      </c>
      <c r="D51" s="7"/>
      <c r="E51" s="7"/>
      <c r="F51" s="7" t="s">
        <v>4333</v>
      </c>
      <c r="G51" s="7">
        <v>29994076</v>
      </c>
      <c r="H51" s="7" t="s">
        <v>78</v>
      </c>
      <c r="I51" s="7" t="s">
        <v>743</v>
      </c>
      <c r="J51" s="7" t="s">
        <v>440</v>
      </c>
      <c r="K51" s="7" t="s">
        <v>53</v>
      </c>
      <c r="L51" s="7"/>
      <c r="M51" s="7"/>
      <c r="N51" s="7" t="s">
        <v>53</v>
      </c>
      <c r="O51" s="7" t="s">
        <v>62</v>
      </c>
      <c r="P51" t="s">
        <v>4334</v>
      </c>
      <c r="Q51" s="7" t="s">
        <v>1206</v>
      </c>
      <c r="R51" s="7" t="s">
        <v>303</v>
      </c>
      <c r="S51" s="7" t="s">
        <v>305</v>
      </c>
      <c r="T51" s="7" t="s">
        <v>4335</v>
      </c>
      <c r="U51" s="78">
        <v>3.71</v>
      </c>
      <c r="V51" s="80">
        <v>844.48199999999997</v>
      </c>
      <c r="W51" s="80">
        <v>3133.029</v>
      </c>
      <c r="X51" s="81">
        <v>2.823E-3</v>
      </c>
      <c r="Y51" s="81">
        <v>6.8340555149914495E-2</v>
      </c>
      <c r="Z51" s="81">
        <v>8.9568008056315699E-4</v>
      </c>
    </row>
    <row r="52" spans="1:26" x14ac:dyDescent="0.2">
      <c r="A52" s="7">
        <v>1035</v>
      </c>
      <c r="B52" s="7">
        <v>9939</v>
      </c>
      <c r="C52" s="7" t="s">
        <v>4336</v>
      </c>
      <c r="D52" s="7"/>
      <c r="E52" s="7"/>
      <c r="F52" s="7" t="s">
        <v>4337</v>
      </c>
      <c r="G52" s="7">
        <v>29994114</v>
      </c>
      <c r="H52" s="7" t="s">
        <v>78</v>
      </c>
      <c r="I52" s="7" t="s">
        <v>280</v>
      </c>
      <c r="J52" s="7" t="s">
        <v>386</v>
      </c>
      <c r="K52" s="7" t="s">
        <v>53</v>
      </c>
      <c r="L52" s="7"/>
      <c r="M52" s="7"/>
      <c r="N52" s="7" t="s">
        <v>53</v>
      </c>
      <c r="O52" s="7" t="s">
        <v>62</v>
      </c>
      <c r="P52" t="s">
        <v>4338</v>
      </c>
      <c r="Q52" s="7" t="s">
        <v>1212</v>
      </c>
      <c r="R52" s="7" t="s">
        <v>303</v>
      </c>
      <c r="S52" s="7" t="s">
        <v>305</v>
      </c>
      <c r="T52" s="7" t="s">
        <v>4339</v>
      </c>
      <c r="U52" s="78">
        <v>1</v>
      </c>
      <c r="V52" s="80">
        <v>1319.8209999999999</v>
      </c>
      <c r="W52" s="80">
        <v>1319.8209999999999</v>
      </c>
      <c r="X52" s="81">
        <v>1.4356000000000001E-2</v>
      </c>
      <c r="Y52" s="81">
        <v>2.8789175077596301E-2</v>
      </c>
      <c r="Z52" s="81">
        <v>3.7731462081751302E-4</v>
      </c>
    </row>
    <row r="53" spans="1:26" x14ac:dyDescent="0.2">
      <c r="A53" s="7">
        <v>1035</v>
      </c>
      <c r="B53" s="7">
        <v>9939</v>
      </c>
      <c r="C53" s="7" t="s">
        <v>4342</v>
      </c>
      <c r="D53" s="7"/>
      <c r="E53" s="7"/>
      <c r="F53" s="7" t="s">
        <v>4343</v>
      </c>
      <c r="G53" s="7">
        <v>29992613</v>
      </c>
      <c r="H53" s="7" t="s">
        <v>78</v>
      </c>
      <c r="I53" s="7" t="s">
        <v>280</v>
      </c>
      <c r="J53" s="7" t="s">
        <v>387</v>
      </c>
      <c r="K53" s="7" t="s">
        <v>61</v>
      </c>
      <c r="L53" s="7"/>
      <c r="M53" s="7"/>
      <c r="N53" s="7" t="s">
        <v>314</v>
      </c>
      <c r="O53" s="7" t="s">
        <v>62</v>
      </c>
      <c r="P53" t="s">
        <v>4344</v>
      </c>
      <c r="Q53" s="7" t="s">
        <v>1206</v>
      </c>
      <c r="R53" s="7" t="s">
        <v>303</v>
      </c>
      <c r="S53" s="7" t="s">
        <v>305</v>
      </c>
      <c r="T53" s="7" t="s">
        <v>4339</v>
      </c>
      <c r="U53" s="78">
        <v>3.71</v>
      </c>
      <c r="V53" s="80">
        <v>91.363</v>
      </c>
      <c r="W53" s="80">
        <v>338.95600000000002</v>
      </c>
      <c r="X53" s="81">
        <v>8.966E-3</v>
      </c>
      <c r="Y53" s="81">
        <v>7.3936209093060003E-3</v>
      </c>
      <c r="Z53" s="81">
        <v>9.6901743879218897E-5</v>
      </c>
    </row>
    <row r="54" spans="1:26" x14ac:dyDescent="0.2">
      <c r="A54" s="7">
        <v>1035</v>
      </c>
      <c r="B54" s="7">
        <v>9939</v>
      </c>
      <c r="C54" s="7" t="s">
        <v>4345</v>
      </c>
      <c r="D54" s="7"/>
      <c r="E54" s="7"/>
      <c r="F54" s="7" t="s">
        <v>4346</v>
      </c>
      <c r="G54" s="7">
        <v>29992902</v>
      </c>
      <c r="H54" s="7" t="s">
        <v>78</v>
      </c>
      <c r="I54" s="7" t="s">
        <v>280</v>
      </c>
      <c r="J54" s="7" t="s">
        <v>387</v>
      </c>
      <c r="K54" s="7" t="s">
        <v>61</v>
      </c>
      <c r="L54" s="7"/>
      <c r="M54" s="7"/>
      <c r="N54" s="7" t="s">
        <v>314</v>
      </c>
      <c r="O54" s="7" t="s">
        <v>62</v>
      </c>
      <c r="P54" t="s">
        <v>4347</v>
      </c>
      <c r="Q54" s="7" t="s">
        <v>1206</v>
      </c>
      <c r="R54" s="7" t="s">
        <v>303</v>
      </c>
      <c r="S54" s="7" t="s">
        <v>305</v>
      </c>
      <c r="T54" s="7" t="s">
        <v>4348</v>
      </c>
      <c r="U54" s="78">
        <v>3.71</v>
      </c>
      <c r="V54" s="80">
        <v>340.56299999999999</v>
      </c>
      <c r="W54" s="80">
        <v>1263.491</v>
      </c>
      <c r="X54" s="81">
        <v>4.1100000000000002E-4</v>
      </c>
      <c r="Y54" s="81">
        <v>2.7560439040684601E-2</v>
      </c>
      <c r="Z54" s="81">
        <v>3.6121064873069399E-4</v>
      </c>
    </row>
    <row r="55" spans="1:26" x14ac:dyDescent="0.2">
      <c r="A55" s="7">
        <v>1035</v>
      </c>
      <c r="B55" s="7">
        <v>9939</v>
      </c>
      <c r="C55" s="7" t="s">
        <v>4349</v>
      </c>
      <c r="D55" s="7"/>
      <c r="E55" s="7"/>
      <c r="F55" s="7" t="s">
        <v>4350</v>
      </c>
      <c r="G55" s="7">
        <v>29992904</v>
      </c>
      <c r="H55" s="7" t="s">
        <v>78</v>
      </c>
      <c r="I55" s="7" t="s">
        <v>281</v>
      </c>
      <c r="J55" s="7" t="s">
        <v>130</v>
      </c>
      <c r="K55" s="7" t="s">
        <v>61</v>
      </c>
      <c r="L55" s="7"/>
      <c r="M55" s="7"/>
      <c r="N55" s="7" t="s">
        <v>314</v>
      </c>
      <c r="O55" s="7" t="s">
        <v>62</v>
      </c>
      <c r="P55" t="s">
        <v>4351</v>
      </c>
      <c r="Q55" s="7" t="s">
        <v>1206</v>
      </c>
      <c r="R55" s="7" t="s">
        <v>303</v>
      </c>
      <c r="S55" s="7" t="s">
        <v>305</v>
      </c>
      <c r="T55" s="7" t="s">
        <v>4352</v>
      </c>
      <c r="U55" s="78">
        <v>3.71</v>
      </c>
      <c r="V55" s="80">
        <v>331.88499999999999</v>
      </c>
      <c r="W55" s="80">
        <v>1231.2929999999999</v>
      </c>
      <c r="X55" s="81">
        <v>1.1349999999999999E-3</v>
      </c>
      <c r="Y55" s="81">
        <v>2.6858117945930599E-2</v>
      </c>
      <c r="Z55" s="81">
        <v>3.52005938389221E-4</v>
      </c>
    </row>
    <row r="56" spans="1:26" x14ac:dyDescent="0.2">
      <c r="A56" s="7">
        <v>1035</v>
      </c>
      <c r="B56" s="7">
        <v>9939</v>
      </c>
      <c r="C56" s="7" t="s">
        <v>4353</v>
      </c>
      <c r="D56" s="7"/>
      <c r="E56" s="7"/>
      <c r="F56" s="7" t="s">
        <v>4354</v>
      </c>
      <c r="G56" s="7">
        <v>29993690</v>
      </c>
      <c r="H56" s="7" t="s">
        <v>78</v>
      </c>
      <c r="I56" s="7" t="s">
        <v>280</v>
      </c>
      <c r="J56" s="7" t="s">
        <v>387</v>
      </c>
      <c r="K56" s="7" t="s">
        <v>61</v>
      </c>
      <c r="L56" s="7"/>
      <c r="M56" s="7"/>
      <c r="N56" s="7" t="s">
        <v>314</v>
      </c>
      <c r="O56" s="7" t="s">
        <v>62</v>
      </c>
      <c r="P56" t="s">
        <v>4355</v>
      </c>
      <c r="Q56" s="7" t="s">
        <v>1206</v>
      </c>
      <c r="R56" s="7" t="s">
        <v>303</v>
      </c>
      <c r="S56" s="7" t="s">
        <v>305</v>
      </c>
      <c r="T56" s="7" t="s">
        <v>4356</v>
      </c>
      <c r="U56" s="78">
        <v>3.71</v>
      </c>
      <c r="V56" s="80">
        <v>354.12599999999998</v>
      </c>
      <c r="W56" s="80">
        <v>1313.809</v>
      </c>
      <c r="X56" s="81">
        <v>1.6850000000000001E-3</v>
      </c>
      <c r="Y56" s="81">
        <v>2.8658034344085499E-2</v>
      </c>
      <c r="Z56" s="81">
        <v>3.7559587354514399E-4</v>
      </c>
    </row>
    <row r="57" spans="1:26" x14ac:dyDescent="0.2">
      <c r="A57" s="7">
        <v>1035</v>
      </c>
      <c r="B57" s="7">
        <v>9939</v>
      </c>
      <c r="C57" s="7" t="s">
        <v>4345</v>
      </c>
      <c r="D57" s="7"/>
      <c r="E57" s="7"/>
      <c r="F57" s="7" t="s">
        <v>4357</v>
      </c>
      <c r="G57" s="7">
        <v>29993696</v>
      </c>
      <c r="H57" s="7" t="s">
        <v>78</v>
      </c>
      <c r="I57" s="7" t="s">
        <v>280</v>
      </c>
      <c r="J57" s="7" t="s">
        <v>387</v>
      </c>
      <c r="K57" s="7" t="s">
        <v>61</v>
      </c>
      <c r="L57" s="7"/>
      <c r="M57" s="7"/>
      <c r="N57" s="7" t="s">
        <v>314</v>
      </c>
      <c r="O57" s="7" t="s">
        <v>62</v>
      </c>
      <c r="P57" t="s">
        <v>4358</v>
      </c>
      <c r="Q57" s="7" t="s">
        <v>1206</v>
      </c>
      <c r="R57" s="7" t="s">
        <v>303</v>
      </c>
      <c r="S57" s="7" t="s">
        <v>305</v>
      </c>
      <c r="T57" s="7" t="s">
        <v>4348</v>
      </c>
      <c r="U57" s="78">
        <v>3.71</v>
      </c>
      <c r="V57" s="80">
        <v>464.88</v>
      </c>
      <c r="W57" s="80">
        <v>1724.703</v>
      </c>
      <c r="X57" s="81">
        <v>2.5900000000000001E-4</v>
      </c>
      <c r="Y57" s="81">
        <v>3.7620840398813797E-2</v>
      </c>
      <c r="Z57" s="81">
        <v>4.9306355919037897E-4</v>
      </c>
    </row>
    <row r="58" spans="1:26" x14ac:dyDescent="0.2">
      <c r="A58" s="7">
        <v>1035</v>
      </c>
      <c r="B58" s="7">
        <v>9939</v>
      </c>
      <c r="C58" s="7" t="s">
        <v>4345</v>
      </c>
      <c r="D58" s="7"/>
      <c r="E58" s="7"/>
      <c r="F58" s="7" t="s">
        <v>4359</v>
      </c>
      <c r="G58" s="7">
        <v>29993699</v>
      </c>
      <c r="H58" s="7" t="s">
        <v>78</v>
      </c>
      <c r="I58" s="7" t="s">
        <v>280</v>
      </c>
      <c r="J58" s="7" t="s">
        <v>387</v>
      </c>
      <c r="K58" s="7" t="s">
        <v>61</v>
      </c>
      <c r="L58" s="7"/>
      <c r="M58" s="7"/>
      <c r="N58" s="7" t="s">
        <v>314</v>
      </c>
      <c r="O58" s="7" t="s">
        <v>62</v>
      </c>
      <c r="P58" t="s">
        <v>4360</v>
      </c>
      <c r="Q58" s="7" t="s">
        <v>1206</v>
      </c>
      <c r="R58" s="7" t="s">
        <v>303</v>
      </c>
      <c r="S58" s="7" t="s">
        <v>305</v>
      </c>
      <c r="T58" s="7" t="s">
        <v>4361</v>
      </c>
      <c r="U58" s="78">
        <v>3.71</v>
      </c>
      <c r="V58" s="80">
        <v>457.09</v>
      </c>
      <c r="W58" s="80">
        <v>1695.8030000000001</v>
      </c>
      <c r="X58" s="81">
        <v>4.4099999999999999E-4</v>
      </c>
      <c r="Y58" s="81">
        <v>3.69904445290586E-2</v>
      </c>
      <c r="Z58" s="81">
        <v>4.8480151007224598E-4</v>
      </c>
    </row>
    <row r="59" spans="1:26" x14ac:dyDescent="0.2">
      <c r="A59" s="7">
        <v>1035</v>
      </c>
      <c r="B59" s="7">
        <v>9939</v>
      </c>
      <c r="C59" s="7" t="s">
        <v>4362</v>
      </c>
      <c r="D59" s="7"/>
      <c r="E59" s="7"/>
      <c r="F59" s="7" t="s">
        <v>4363</v>
      </c>
      <c r="G59" s="7">
        <v>29994040</v>
      </c>
      <c r="H59" s="7" t="s">
        <v>78</v>
      </c>
      <c r="I59" s="7" t="s">
        <v>280</v>
      </c>
      <c r="J59" s="7" t="s">
        <v>387</v>
      </c>
      <c r="K59" s="7" t="s">
        <v>61</v>
      </c>
      <c r="L59" s="7"/>
      <c r="M59" s="7"/>
      <c r="N59" s="7" t="s">
        <v>314</v>
      </c>
      <c r="O59" s="7" t="s">
        <v>62</v>
      </c>
      <c r="P59" t="s">
        <v>4364</v>
      </c>
      <c r="Q59" s="7" t="s">
        <v>1206</v>
      </c>
      <c r="R59" s="7" t="s">
        <v>303</v>
      </c>
      <c r="S59" s="7" t="s">
        <v>305</v>
      </c>
      <c r="T59" s="7" t="s">
        <v>4365</v>
      </c>
      <c r="U59" s="78">
        <v>3.71</v>
      </c>
      <c r="V59" s="80">
        <v>185.90199999999999</v>
      </c>
      <c r="W59" s="80">
        <v>689.69799999999998</v>
      </c>
      <c r="X59" s="81">
        <v>5.1400000000000003E-4</v>
      </c>
      <c r="Y59" s="81">
        <v>1.5044337342547599E-2</v>
      </c>
      <c r="Z59" s="81">
        <v>1.9717301466798501E-4</v>
      </c>
    </row>
    <row r="60" spans="1:26" x14ac:dyDescent="0.2">
      <c r="A60" s="7">
        <v>1035</v>
      </c>
      <c r="B60" s="7">
        <v>9939</v>
      </c>
      <c r="C60" s="7" t="s">
        <v>4366</v>
      </c>
      <c r="D60" s="7"/>
      <c r="E60" s="7"/>
      <c r="F60" s="7" t="s">
        <v>4367</v>
      </c>
      <c r="G60" s="7">
        <v>29994089</v>
      </c>
      <c r="H60" s="7" t="s">
        <v>78</v>
      </c>
      <c r="I60" s="7" t="s">
        <v>280</v>
      </c>
      <c r="J60" s="7" t="s">
        <v>389</v>
      </c>
      <c r="K60" s="7" t="s">
        <v>61</v>
      </c>
      <c r="L60" s="7"/>
      <c r="M60" s="7"/>
      <c r="N60" s="7" t="s">
        <v>314</v>
      </c>
      <c r="O60" s="7" t="s">
        <v>62</v>
      </c>
      <c r="P60" t="s">
        <v>4368</v>
      </c>
      <c r="Q60" s="7" t="s">
        <v>1206</v>
      </c>
      <c r="R60" s="7" t="s">
        <v>303</v>
      </c>
      <c r="S60" s="7" t="s">
        <v>305</v>
      </c>
      <c r="T60" s="7" t="s">
        <v>4318</v>
      </c>
      <c r="U60" s="78">
        <v>3.71</v>
      </c>
      <c r="V60" s="80">
        <v>820.77</v>
      </c>
      <c r="W60" s="80">
        <v>3045.0569999999998</v>
      </c>
      <c r="X60" s="81">
        <v>4.0740000000000004E-3</v>
      </c>
      <c r="Y60" s="81">
        <v>6.6421643594671703E-2</v>
      </c>
      <c r="Z60" s="81">
        <v>8.7053057961714996E-4</v>
      </c>
    </row>
    <row r="61" spans="1:26" x14ac:dyDescent="0.2">
      <c r="A61" s="7">
        <v>1035</v>
      </c>
      <c r="B61" s="7">
        <v>9939</v>
      </c>
      <c r="C61" s="7" t="s">
        <v>4369</v>
      </c>
      <c r="D61" s="7"/>
      <c r="E61" s="7"/>
      <c r="F61" s="7" t="s">
        <v>4370</v>
      </c>
      <c r="G61" s="7">
        <v>29994110</v>
      </c>
      <c r="H61" s="7" t="s">
        <v>78</v>
      </c>
      <c r="I61" s="7" t="s">
        <v>280</v>
      </c>
      <c r="J61" s="7" t="s">
        <v>278</v>
      </c>
      <c r="K61" s="7" t="s">
        <v>61</v>
      </c>
      <c r="L61" s="7"/>
      <c r="M61" s="7"/>
      <c r="N61" s="7" t="s">
        <v>314</v>
      </c>
      <c r="O61" s="7" t="s">
        <v>62</v>
      </c>
      <c r="P61" t="s">
        <v>4371</v>
      </c>
      <c r="Q61" s="7" t="s">
        <v>1206</v>
      </c>
      <c r="R61" s="7" t="s">
        <v>303</v>
      </c>
      <c r="S61" s="7" t="s">
        <v>305</v>
      </c>
      <c r="T61" s="7" t="s">
        <v>4372</v>
      </c>
      <c r="U61" s="78">
        <v>3.71</v>
      </c>
      <c r="V61" s="80">
        <v>947.54399999999998</v>
      </c>
      <c r="W61" s="80">
        <v>3515.3879999999999</v>
      </c>
      <c r="X61" s="81">
        <v>1.817E-3</v>
      </c>
      <c r="Y61" s="81">
        <v>7.6680923977186399E-2</v>
      </c>
      <c r="Z61" s="81">
        <v>1.00499002407693E-3</v>
      </c>
    </row>
    <row r="62" spans="1:26" x14ac:dyDescent="0.2">
      <c r="A62" s="7">
        <v>1035</v>
      </c>
      <c r="B62" s="7">
        <v>9939</v>
      </c>
      <c r="C62" s="7" t="s">
        <v>4373</v>
      </c>
      <c r="D62" s="7"/>
      <c r="E62" s="7"/>
      <c r="F62" s="7" t="s">
        <v>4374</v>
      </c>
      <c r="G62" s="7">
        <v>29994111</v>
      </c>
      <c r="H62" s="7" t="s">
        <v>78</v>
      </c>
      <c r="I62" s="7" t="s">
        <v>280</v>
      </c>
      <c r="J62" s="7" t="s">
        <v>275</v>
      </c>
      <c r="K62" s="7" t="s">
        <v>61</v>
      </c>
      <c r="L62" s="7"/>
      <c r="M62" s="7"/>
      <c r="N62" s="7" t="s">
        <v>317</v>
      </c>
      <c r="O62" s="7" t="s">
        <v>62</v>
      </c>
      <c r="P62" t="s">
        <v>4375</v>
      </c>
      <c r="Q62" s="7" t="s">
        <v>1206</v>
      </c>
      <c r="R62" s="7" t="s">
        <v>303</v>
      </c>
      <c r="S62" s="7" t="s">
        <v>305</v>
      </c>
      <c r="T62" s="7" t="s">
        <v>4376</v>
      </c>
      <c r="U62" s="78">
        <v>3.71</v>
      </c>
      <c r="V62" s="80">
        <v>354.96699999999998</v>
      </c>
      <c r="W62" s="80">
        <v>1316.9269999999999</v>
      </c>
      <c r="X62" s="81">
        <v>3.0200000000000002E-4</v>
      </c>
      <c r="Y62" s="81">
        <v>2.87260445414248E-2</v>
      </c>
      <c r="Z62" s="81">
        <v>3.7648722391387198E-4</v>
      </c>
    </row>
    <row r="63" spans="1:26" x14ac:dyDescent="0.2">
      <c r="A63" s="7">
        <v>1035</v>
      </c>
      <c r="B63" s="7">
        <v>9939</v>
      </c>
      <c r="C63" s="7" t="s">
        <v>4377</v>
      </c>
      <c r="D63" s="7"/>
      <c r="E63" s="7"/>
      <c r="F63" s="7" t="s">
        <v>4378</v>
      </c>
      <c r="G63" s="7">
        <v>29994122</v>
      </c>
      <c r="H63" s="7" t="s">
        <v>78</v>
      </c>
      <c r="I63" s="7" t="s">
        <v>280</v>
      </c>
      <c r="J63" s="7" t="s">
        <v>387</v>
      </c>
      <c r="K63" s="7" t="s">
        <v>61</v>
      </c>
      <c r="L63" s="7"/>
      <c r="M63" s="7"/>
      <c r="N63" s="7" t="s">
        <v>314</v>
      </c>
      <c r="O63" s="7" t="s">
        <v>62</v>
      </c>
      <c r="P63" t="s">
        <v>4379</v>
      </c>
      <c r="Q63" s="7" t="s">
        <v>1206</v>
      </c>
      <c r="R63" s="7" t="s">
        <v>303</v>
      </c>
      <c r="S63" s="7" t="s">
        <v>305</v>
      </c>
      <c r="T63" s="7" t="s">
        <v>2841</v>
      </c>
      <c r="U63" s="78">
        <v>3.71</v>
      </c>
      <c r="V63" s="80">
        <v>371.02600000000001</v>
      </c>
      <c r="W63" s="80">
        <v>1376.5070000000001</v>
      </c>
      <c r="X63" s="81">
        <v>4.5469999999999998E-3</v>
      </c>
      <c r="Y63" s="81">
        <v>3.0025662789930699E-2</v>
      </c>
      <c r="Z63" s="81">
        <v>3.9352018735658501E-4</v>
      </c>
    </row>
    <row r="64" spans="1:26" x14ac:dyDescent="0.2">
      <c r="A64" s="7">
        <v>1035</v>
      </c>
      <c r="B64" s="7">
        <v>9939</v>
      </c>
      <c r="C64" s="7" t="s">
        <v>4380</v>
      </c>
      <c r="D64" s="7"/>
      <c r="E64" s="7"/>
      <c r="F64" s="7" t="s">
        <v>4381</v>
      </c>
      <c r="G64" s="7">
        <v>29994141</v>
      </c>
      <c r="H64" s="7" t="s">
        <v>78</v>
      </c>
      <c r="I64" s="7" t="s">
        <v>280</v>
      </c>
      <c r="J64" s="7" t="s">
        <v>386</v>
      </c>
      <c r="K64" s="7" t="s">
        <v>61</v>
      </c>
      <c r="L64" s="7"/>
      <c r="M64" s="7"/>
      <c r="N64" s="7" t="s">
        <v>192</v>
      </c>
      <c r="O64" s="7" t="s">
        <v>62</v>
      </c>
      <c r="P64" t="s">
        <v>4382</v>
      </c>
      <c r="Q64" s="7" t="s">
        <v>1207</v>
      </c>
      <c r="R64" s="7" t="s">
        <v>303</v>
      </c>
      <c r="S64" s="7" t="s">
        <v>305</v>
      </c>
      <c r="T64" s="7" t="s">
        <v>4383</v>
      </c>
      <c r="U64" s="78">
        <v>4.1524000000000001</v>
      </c>
      <c r="V64" s="80">
        <v>782.31500000000005</v>
      </c>
      <c r="W64" s="80">
        <v>3248.4839999999999</v>
      </c>
      <c r="X64" s="81">
        <v>4.261E-3</v>
      </c>
      <c r="Y64" s="81">
        <v>7.0858966586766103E-2</v>
      </c>
      <c r="Z64" s="81">
        <v>9.2868670384419795E-4</v>
      </c>
    </row>
    <row r="65" spans="1:26" x14ac:dyDescent="0.2">
      <c r="A65" s="7">
        <v>1035</v>
      </c>
      <c r="B65" s="7">
        <v>9939</v>
      </c>
      <c r="C65" s="7" t="s">
        <v>4353</v>
      </c>
      <c r="D65" s="7"/>
      <c r="E65" s="7"/>
      <c r="F65" s="7" t="s">
        <v>4384</v>
      </c>
      <c r="G65" s="7">
        <v>29994200</v>
      </c>
      <c r="H65" s="7" t="s">
        <v>78</v>
      </c>
      <c r="I65" s="7" t="s">
        <v>280</v>
      </c>
      <c r="J65" s="7" t="s">
        <v>387</v>
      </c>
      <c r="K65" s="7" t="s">
        <v>61</v>
      </c>
      <c r="L65" s="7"/>
      <c r="M65" s="7"/>
      <c r="N65" s="7" t="s">
        <v>314</v>
      </c>
      <c r="O65" s="7" t="s">
        <v>62</v>
      </c>
      <c r="P65" t="s">
        <v>4385</v>
      </c>
      <c r="Q65" s="7" t="s">
        <v>1206</v>
      </c>
      <c r="R65" s="7" t="s">
        <v>303</v>
      </c>
      <c r="S65" s="7" t="s">
        <v>305</v>
      </c>
      <c r="T65" s="7" t="s">
        <v>4386</v>
      </c>
      <c r="U65" s="78">
        <v>3.71</v>
      </c>
      <c r="V65" s="80">
        <v>776.40200000000004</v>
      </c>
      <c r="W65" s="80">
        <v>2880.453</v>
      </c>
      <c r="X65" s="81">
        <v>3.0230000000000001E-3</v>
      </c>
      <c r="Y65" s="81">
        <v>6.2831136712824004E-2</v>
      </c>
      <c r="Z65" s="81">
        <v>8.2347293593630297E-4</v>
      </c>
    </row>
    <row r="66" spans="1:26" x14ac:dyDescent="0.2">
      <c r="A66" s="7">
        <v>1035</v>
      </c>
      <c r="B66" s="7">
        <v>9939</v>
      </c>
      <c r="C66" s="7" t="s">
        <v>4387</v>
      </c>
      <c r="D66" s="7"/>
      <c r="E66" s="7"/>
      <c r="F66" s="7" t="s">
        <v>4388</v>
      </c>
      <c r="G66" s="7">
        <v>29994485</v>
      </c>
      <c r="H66" s="7" t="s">
        <v>78</v>
      </c>
      <c r="I66" s="7" t="s">
        <v>280</v>
      </c>
      <c r="J66" s="7" t="s">
        <v>386</v>
      </c>
      <c r="K66" s="7" t="s">
        <v>61</v>
      </c>
      <c r="L66" s="7"/>
      <c r="M66" s="7"/>
      <c r="N66" s="7" t="s">
        <v>314</v>
      </c>
      <c r="O66" s="7" t="s">
        <v>62</v>
      </c>
      <c r="P66" t="s">
        <v>4389</v>
      </c>
      <c r="Q66" s="7" t="s">
        <v>1206</v>
      </c>
      <c r="R66" s="7" t="s">
        <v>303</v>
      </c>
      <c r="S66" s="7" t="s">
        <v>305</v>
      </c>
      <c r="T66" s="7" t="s">
        <v>4390</v>
      </c>
      <c r="U66" s="78">
        <v>3.71</v>
      </c>
      <c r="V66" s="80">
        <v>595.74</v>
      </c>
      <c r="W66" s="80">
        <v>2210.194</v>
      </c>
      <c r="X66" s="81">
        <v>8.7200000000000005E-4</v>
      </c>
      <c r="Y66" s="81">
        <v>4.8210831358261597E-2</v>
      </c>
      <c r="Z66" s="81">
        <v>6.3185733888552705E-4</v>
      </c>
    </row>
    <row r="67" spans="1:26" x14ac:dyDescent="0.2">
      <c r="A67" s="7">
        <v>1035</v>
      </c>
      <c r="B67" s="7">
        <v>9939</v>
      </c>
      <c r="C67" s="7" t="s">
        <v>4391</v>
      </c>
      <c r="D67" s="7"/>
      <c r="E67" s="7"/>
      <c r="F67" s="7" t="s">
        <v>4392</v>
      </c>
      <c r="G67" s="7">
        <v>29994498</v>
      </c>
      <c r="H67" s="7" t="s">
        <v>78</v>
      </c>
      <c r="I67" s="7" t="s">
        <v>743</v>
      </c>
      <c r="J67" s="7" t="s">
        <v>278</v>
      </c>
      <c r="K67" s="7" t="s">
        <v>61</v>
      </c>
      <c r="L67" s="7"/>
      <c r="M67" s="7"/>
      <c r="N67" s="7" t="s">
        <v>53</v>
      </c>
      <c r="O67" s="7" t="s">
        <v>62</v>
      </c>
      <c r="P67" t="s">
        <v>4393</v>
      </c>
      <c r="Q67" s="7" t="s">
        <v>1206</v>
      </c>
      <c r="R67" s="7" t="s">
        <v>303</v>
      </c>
      <c r="S67" s="7" t="s">
        <v>305</v>
      </c>
      <c r="T67" s="7" t="s">
        <v>4356</v>
      </c>
      <c r="U67" s="78">
        <v>3.71</v>
      </c>
      <c r="V67" s="80">
        <v>128.714</v>
      </c>
      <c r="W67" s="80">
        <v>477.53</v>
      </c>
      <c r="X67" s="81">
        <v>1.1615E-2</v>
      </c>
      <c r="Y67" s="81">
        <v>1.04163404855541E-2</v>
      </c>
      <c r="Z67" s="81">
        <v>1.3651789431339001E-4</v>
      </c>
    </row>
    <row r="68" spans="1:26" x14ac:dyDescent="0.2">
      <c r="A68" s="7">
        <v>1035</v>
      </c>
      <c r="B68" s="7">
        <v>9939</v>
      </c>
      <c r="C68" s="7" t="s">
        <v>4342</v>
      </c>
      <c r="D68" s="7"/>
      <c r="E68" s="7"/>
      <c r="F68" s="7" t="s">
        <v>4394</v>
      </c>
      <c r="G68" s="7">
        <v>29994555</v>
      </c>
      <c r="H68" s="7" t="s">
        <v>78</v>
      </c>
      <c r="I68" s="7" t="s">
        <v>280</v>
      </c>
      <c r="J68" s="7" t="s">
        <v>387</v>
      </c>
      <c r="K68" s="7" t="s">
        <v>61</v>
      </c>
      <c r="L68" s="7"/>
      <c r="M68" s="7"/>
      <c r="N68" s="7" t="s">
        <v>314</v>
      </c>
      <c r="O68" s="7" t="s">
        <v>62</v>
      </c>
      <c r="P68" t="s">
        <v>4395</v>
      </c>
      <c r="Q68" s="7" t="s">
        <v>1206</v>
      </c>
      <c r="R68" s="7" t="s">
        <v>303</v>
      </c>
      <c r="S68" s="7" t="s">
        <v>305</v>
      </c>
      <c r="T68" s="7" t="s">
        <v>4339</v>
      </c>
      <c r="U68" s="78">
        <v>3.71</v>
      </c>
      <c r="V68" s="80">
        <v>412.09800000000001</v>
      </c>
      <c r="W68" s="80">
        <v>1528.883</v>
      </c>
      <c r="X68" s="81">
        <v>5.228E-3</v>
      </c>
      <c r="Y68" s="81">
        <v>3.3349426172231099E-2</v>
      </c>
      <c r="Z68" s="81">
        <v>4.3708185652215E-4</v>
      </c>
    </row>
    <row r="69" spans="1:26" x14ac:dyDescent="0.2">
      <c r="A69" s="7">
        <v>1035</v>
      </c>
      <c r="B69" s="7">
        <v>9940</v>
      </c>
      <c r="C69" s="7" t="s">
        <v>4312</v>
      </c>
      <c r="D69" s="7"/>
      <c r="E69" s="7"/>
      <c r="F69" s="7" t="s">
        <v>4312</v>
      </c>
      <c r="G69" s="7">
        <v>29992361</v>
      </c>
      <c r="H69" s="7" t="s">
        <v>78</v>
      </c>
      <c r="I69" s="7" t="s">
        <v>743</v>
      </c>
      <c r="J69" s="7" t="s">
        <v>381</v>
      </c>
      <c r="K69" s="7" t="s">
        <v>53</v>
      </c>
      <c r="L69" s="7"/>
      <c r="M69" s="7"/>
      <c r="N69" s="7" t="s">
        <v>53</v>
      </c>
      <c r="O69" s="7" t="s">
        <v>62</v>
      </c>
      <c r="P69" t="s">
        <v>4313</v>
      </c>
      <c r="Q69" s="7" t="s">
        <v>1212</v>
      </c>
      <c r="R69" s="7" t="s">
        <v>303</v>
      </c>
      <c r="S69" s="7" t="s">
        <v>305</v>
      </c>
      <c r="T69" s="7" t="s">
        <v>4314</v>
      </c>
      <c r="U69" s="78">
        <v>1</v>
      </c>
      <c r="V69" s="80">
        <v>688.27300000000002</v>
      </c>
      <c r="W69" s="80">
        <v>688.27300000000002</v>
      </c>
      <c r="X69" s="81">
        <v>9.8400000000000007E-4</v>
      </c>
      <c r="Y69" s="81">
        <v>2.8480405328473201E-3</v>
      </c>
      <c r="Z69" s="81">
        <v>5.8907329751701697E-5</v>
      </c>
    </row>
    <row r="70" spans="1:26" x14ac:dyDescent="0.2">
      <c r="A70" s="7">
        <v>1035</v>
      </c>
      <c r="B70" s="7">
        <v>9940</v>
      </c>
      <c r="C70" s="7" t="s">
        <v>4315</v>
      </c>
      <c r="D70" s="7"/>
      <c r="E70" s="7"/>
      <c r="F70" s="7" t="s">
        <v>4316</v>
      </c>
      <c r="G70" s="7">
        <v>29992375</v>
      </c>
      <c r="H70" s="7" t="s">
        <v>78</v>
      </c>
      <c r="I70" s="7" t="s">
        <v>280</v>
      </c>
      <c r="J70" s="7" t="s">
        <v>386</v>
      </c>
      <c r="K70" s="7" t="s">
        <v>53</v>
      </c>
      <c r="L70" s="7"/>
      <c r="M70" s="7"/>
      <c r="N70" s="7" t="s">
        <v>53</v>
      </c>
      <c r="O70" s="7" t="s">
        <v>62</v>
      </c>
      <c r="P70" t="s">
        <v>4317</v>
      </c>
      <c r="Q70" s="7" t="s">
        <v>1212</v>
      </c>
      <c r="R70" s="7" t="s">
        <v>303</v>
      </c>
      <c r="S70" s="7" t="s">
        <v>305</v>
      </c>
      <c r="T70" s="7" t="s">
        <v>4318</v>
      </c>
      <c r="U70" s="78">
        <v>1</v>
      </c>
      <c r="V70" s="80">
        <v>66.376999999999995</v>
      </c>
      <c r="W70" s="80">
        <v>66.376999999999995</v>
      </c>
      <c r="X70" s="81">
        <v>2.7047999999999999E-2</v>
      </c>
      <c r="Y70" s="81">
        <v>2.7466479369600598E-4</v>
      </c>
      <c r="Z70" s="81">
        <v>5.6810180146060104E-6</v>
      </c>
    </row>
    <row r="71" spans="1:26" x14ac:dyDescent="0.2">
      <c r="A71" s="7">
        <v>1035</v>
      </c>
      <c r="B71" s="7">
        <v>9940</v>
      </c>
      <c r="C71" s="7" t="s">
        <v>4315</v>
      </c>
      <c r="D71" s="7"/>
      <c r="E71" s="7"/>
      <c r="F71" s="7" t="s">
        <v>4319</v>
      </c>
      <c r="G71" s="7">
        <v>29992501</v>
      </c>
      <c r="H71" s="7" t="s">
        <v>78</v>
      </c>
      <c r="I71" s="7" t="s">
        <v>280</v>
      </c>
      <c r="J71" s="7" t="s">
        <v>386</v>
      </c>
      <c r="K71" s="7" t="s">
        <v>53</v>
      </c>
      <c r="L71" s="7"/>
      <c r="M71" s="7"/>
      <c r="N71" s="7" t="s">
        <v>53</v>
      </c>
      <c r="O71" s="7" t="s">
        <v>62</v>
      </c>
      <c r="P71" t="s">
        <v>4320</v>
      </c>
      <c r="Q71" s="7" t="s">
        <v>1212</v>
      </c>
      <c r="R71" s="7" t="s">
        <v>303</v>
      </c>
      <c r="S71" s="7" t="s">
        <v>305</v>
      </c>
      <c r="T71" s="7" t="s">
        <v>4318</v>
      </c>
      <c r="U71" s="78">
        <v>1</v>
      </c>
      <c r="V71" s="80">
        <v>506.75799999999998</v>
      </c>
      <c r="W71" s="80">
        <v>506.75799999999998</v>
      </c>
      <c r="X71" s="81">
        <v>6.6335000000000005E-2</v>
      </c>
      <c r="Y71" s="81">
        <v>2.0969407130394498E-3</v>
      </c>
      <c r="Z71" s="81">
        <v>4.3371987381545302E-5</v>
      </c>
    </row>
    <row r="72" spans="1:26" x14ac:dyDescent="0.2">
      <c r="A72" s="7">
        <v>1035</v>
      </c>
      <c r="B72" s="7">
        <v>9940</v>
      </c>
      <c r="C72" s="7" t="s">
        <v>4321</v>
      </c>
      <c r="D72" s="7"/>
      <c r="E72" s="7"/>
      <c r="F72" s="7" t="s">
        <v>4321</v>
      </c>
      <c r="G72" s="7">
        <v>29992535</v>
      </c>
      <c r="H72" s="7" t="s">
        <v>78</v>
      </c>
      <c r="I72" s="7" t="s">
        <v>743</v>
      </c>
      <c r="J72" s="7" t="s">
        <v>277</v>
      </c>
      <c r="K72" s="7" t="s">
        <v>53</v>
      </c>
      <c r="L72" s="7"/>
      <c r="M72" s="7"/>
      <c r="N72" s="7" t="s">
        <v>53</v>
      </c>
      <c r="O72" s="7" t="s">
        <v>62</v>
      </c>
      <c r="P72" t="s">
        <v>4322</v>
      </c>
      <c r="Q72" s="7" t="s">
        <v>1206</v>
      </c>
      <c r="R72" s="7" t="s">
        <v>303</v>
      </c>
      <c r="S72" s="7" t="s">
        <v>305</v>
      </c>
      <c r="T72" s="7" t="s">
        <v>4160</v>
      </c>
      <c r="U72" s="78">
        <v>3.71</v>
      </c>
      <c r="V72" s="80">
        <v>1059.44</v>
      </c>
      <c r="W72" s="80">
        <v>3930.5219999999999</v>
      </c>
      <c r="X72" s="81">
        <v>4.2000000000000003E-2</v>
      </c>
      <c r="Y72" s="81">
        <v>1.6264312506648299E-2</v>
      </c>
      <c r="Z72" s="81">
        <v>3.3640224180939301E-4</v>
      </c>
    </row>
    <row r="73" spans="1:26" x14ac:dyDescent="0.2">
      <c r="A73" s="7">
        <v>1035</v>
      </c>
      <c r="B73" s="7">
        <v>9940</v>
      </c>
      <c r="C73" s="7" t="s">
        <v>4323</v>
      </c>
      <c r="D73" s="7"/>
      <c r="E73" s="7"/>
      <c r="F73" s="7" t="s">
        <v>4324</v>
      </c>
      <c r="G73" s="7">
        <v>29992869</v>
      </c>
      <c r="H73" s="7" t="s">
        <v>78</v>
      </c>
      <c r="I73" s="7" t="s">
        <v>743</v>
      </c>
      <c r="J73" s="7" t="s">
        <v>277</v>
      </c>
      <c r="K73" s="7" t="s">
        <v>53</v>
      </c>
      <c r="L73" s="7"/>
      <c r="M73" s="7"/>
      <c r="N73" s="7" t="s">
        <v>53</v>
      </c>
      <c r="O73" s="7" t="s">
        <v>62</v>
      </c>
      <c r="P73" t="s">
        <v>4325</v>
      </c>
      <c r="Q73" s="7" t="s">
        <v>1212</v>
      </c>
      <c r="R73" s="7" t="s">
        <v>303</v>
      </c>
      <c r="S73" s="7" t="s">
        <v>305</v>
      </c>
      <c r="T73" s="7" t="s">
        <v>2841</v>
      </c>
      <c r="U73" s="78">
        <v>1</v>
      </c>
      <c r="V73" s="80">
        <v>15999.379000000001</v>
      </c>
      <c r="W73" s="80">
        <v>15999.379000000001</v>
      </c>
      <c r="X73" s="81">
        <v>4.8106000000000003E-2</v>
      </c>
      <c r="Y73" s="81">
        <v>6.6204666840497597E-2</v>
      </c>
      <c r="Z73" s="81">
        <v>1.36934151592842E-3</v>
      </c>
    </row>
    <row r="74" spans="1:26" x14ac:dyDescent="0.2">
      <c r="A74" s="7">
        <v>1035</v>
      </c>
      <c r="B74" s="7">
        <v>9940</v>
      </c>
      <c r="C74" s="7" t="s">
        <v>4326</v>
      </c>
      <c r="D74" s="7"/>
      <c r="E74" s="7"/>
      <c r="F74" s="7" t="s">
        <v>4327</v>
      </c>
      <c r="G74" s="7">
        <v>29992935</v>
      </c>
      <c r="H74" s="7" t="s">
        <v>78</v>
      </c>
      <c r="I74" s="7" t="s">
        <v>743</v>
      </c>
      <c r="J74" s="7" t="s">
        <v>277</v>
      </c>
      <c r="K74" s="7" t="s">
        <v>61</v>
      </c>
      <c r="L74" s="7"/>
      <c r="M74" s="7"/>
      <c r="N74" s="7" t="s">
        <v>53</v>
      </c>
      <c r="O74" s="7" t="s">
        <v>62</v>
      </c>
      <c r="P74" t="s">
        <v>4328</v>
      </c>
      <c r="Q74" s="7" t="s">
        <v>1206</v>
      </c>
      <c r="R74" s="7" t="s">
        <v>303</v>
      </c>
      <c r="S74" s="7" t="s">
        <v>305</v>
      </c>
      <c r="T74" s="7" t="s">
        <v>4160</v>
      </c>
      <c r="U74" s="78">
        <v>3.71</v>
      </c>
      <c r="V74" s="80">
        <v>1590.3530000000001</v>
      </c>
      <c r="W74" s="80">
        <v>5900.2110000000002</v>
      </c>
      <c r="X74" s="81">
        <v>2.2959E-2</v>
      </c>
      <c r="Y74" s="81">
        <v>2.4414792319171999E-2</v>
      </c>
      <c r="Z74" s="81">
        <v>5.0498235730055802E-4</v>
      </c>
    </row>
    <row r="75" spans="1:26" x14ac:dyDescent="0.2">
      <c r="A75" s="7">
        <v>1035</v>
      </c>
      <c r="B75" s="7">
        <v>9940</v>
      </c>
      <c r="C75" s="7" t="s">
        <v>4329</v>
      </c>
      <c r="D75" s="7"/>
      <c r="E75" s="7"/>
      <c r="F75" s="7" t="s">
        <v>4330</v>
      </c>
      <c r="G75" s="7">
        <v>29993692</v>
      </c>
      <c r="H75" s="7" t="s">
        <v>78</v>
      </c>
      <c r="I75" s="7" t="s">
        <v>280</v>
      </c>
      <c r="J75" s="7" t="s">
        <v>386</v>
      </c>
      <c r="K75" s="7" t="s">
        <v>53</v>
      </c>
      <c r="L75" s="7"/>
      <c r="M75" s="7"/>
      <c r="N75" s="7" t="s">
        <v>53</v>
      </c>
      <c r="O75" s="7" t="s">
        <v>62</v>
      </c>
      <c r="P75" t="s">
        <v>4331</v>
      </c>
      <c r="Q75" s="7" t="s">
        <v>1212</v>
      </c>
      <c r="R75" s="7" t="s">
        <v>303</v>
      </c>
      <c r="S75" s="7" t="s">
        <v>305</v>
      </c>
      <c r="T75" s="7" t="s">
        <v>4318</v>
      </c>
      <c r="U75" s="78">
        <v>1</v>
      </c>
      <c r="V75" s="80">
        <v>40976.735000000001</v>
      </c>
      <c r="W75" s="80">
        <v>40976.735000000001</v>
      </c>
      <c r="X75" s="81">
        <v>6.5135999999999999E-2</v>
      </c>
      <c r="Y75" s="81">
        <v>0.16955977035001599</v>
      </c>
      <c r="Z75" s="81">
        <v>3.5070825676225101E-3</v>
      </c>
    </row>
    <row r="76" spans="1:26" x14ac:dyDescent="0.2">
      <c r="A76" s="7">
        <v>1035</v>
      </c>
      <c r="B76" s="7">
        <v>9940</v>
      </c>
      <c r="C76" s="7" t="s">
        <v>4332</v>
      </c>
      <c r="D76" s="7"/>
      <c r="E76" s="7"/>
      <c r="F76" s="7" t="s">
        <v>4333</v>
      </c>
      <c r="G76" s="7">
        <v>29994076</v>
      </c>
      <c r="H76" s="7" t="s">
        <v>78</v>
      </c>
      <c r="I76" s="7" t="s">
        <v>743</v>
      </c>
      <c r="J76" s="7" t="s">
        <v>440</v>
      </c>
      <c r="K76" s="7" t="s">
        <v>53</v>
      </c>
      <c r="L76" s="7"/>
      <c r="M76" s="7"/>
      <c r="N76" s="7" t="s">
        <v>53</v>
      </c>
      <c r="O76" s="7" t="s">
        <v>62</v>
      </c>
      <c r="P76" t="s">
        <v>4334</v>
      </c>
      <c r="Q76" s="7" t="s">
        <v>1206</v>
      </c>
      <c r="R76" s="7" t="s">
        <v>303</v>
      </c>
      <c r="S76" s="7" t="s">
        <v>305</v>
      </c>
      <c r="T76" s="7" t="s">
        <v>4335</v>
      </c>
      <c r="U76" s="78">
        <v>3.71</v>
      </c>
      <c r="V76" s="80">
        <v>2926.6260000000002</v>
      </c>
      <c r="W76" s="80">
        <v>10857.784</v>
      </c>
      <c r="X76" s="81">
        <v>9.783E-3</v>
      </c>
      <c r="Y76" s="81">
        <v>4.49289904782703E-2</v>
      </c>
      <c r="Z76" s="81">
        <v>9.2928693499616597E-4</v>
      </c>
    </row>
    <row r="77" spans="1:26" x14ac:dyDescent="0.2">
      <c r="A77" s="7">
        <v>1035</v>
      </c>
      <c r="B77" s="7">
        <v>9940</v>
      </c>
      <c r="C77" s="7" t="s">
        <v>4336</v>
      </c>
      <c r="D77" s="7"/>
      <c r="E77" s="7"/>
      <c r="F77" s="7" t="s">
        <v>4337</v>
      </c>
      <c r="G77" s="7">
        <v>29994114</v>
      </c>
      <c r="H77" s="7" t="s">
        <v>78</v>
      </c>
      <c r="I77" s="7" t="s">
        <v>280</v>
      </c>
      <c r="J77" s="7" t="s">
        <v>386</v>
      </c>
      <c r="K77" s="7" t="s">
        <v>53</v>
      </c>
      <c r="L77" s="7"/>
      <c r="M77" s="7"/>
      <c r="N77" s="7" t="s">
        <v>53</v>
      </c>
      <c r="O77" s="7" t="s">
        <v>62</v>
      </c>
      <c r="P77" t="s">
        <v>4338</v>
      </c>
      <c r="Q77" s="7" t="s">
        <v>1212</v>
      </c>
      <c r="R77" s="7" t="s">
        <v>303</v>
      </c>
      <c r="S77" s="7" t="s">
        <v>305</v>
      </c>
      <c r="T77" s="7" t="s">
        <v>4339</v>
      </c>
      <c r="U77" s="78">
        <v>1</v>
      </c>
      <c r="V77" s="80">
        <v>5283.33</v>
      </c>
      <c r="W77" s="80">
        <v>5283.33</v>
      </c>
      <c r="X77" s="81">
        <v>5.7467999999999998E-2</v>
      </c>
      <c r="Y77" s="81">
        <v>2.1862166279907301E-2</v>
      </c>
      <c r="Z77" s="81">
        <v>4.5218522113149698E-4</v>
      </c>
    </row>
    <row r="78" spans="1:26" x14ac:dyDescent="0.2">
      <c r="A78" s="7">
        <v>1035</v>
      </c>
      <c r="B78" s="7">
        <v>9940</v>
      </c>
      <c r="C78" s="7" t="s">
        <v>4340</v>
      </c>
      <c r="D78" s="7"/>
      <c r="E78" s="7"/>
      <c r="F78" s="7" t="s">
        <v>4340</v>
      </c>
      <c r="G78" s="7">
        <v>29992411</v>
      </c>
      <c r="H78" s="7" t="s">
        <v>78</v>
      </c>
      <c r="I78" s="7" t="s">
        <v>743</v>
      </c>
      <c r="J78" s="7" t="s">
        <v>277</v>
      </c>
      <c r="K78" s="7" t="s">
        <v>61</v>
      </c>
      <c r="L78" s="7"/>
      <c r="M78" s="7"/>
      <c r="N78" s="7" t="s">
        <v>314</v>
      </c>
      <c r="O78" s="7" t="s">
        <v>62</v>
      </c>
      <c r="P78" t="s">
        <v>4258</v>
      </c>
      <c r="Q78" s="7" t="s">
        <v>1206</v>
      </c>
      <c r="R78" s="7" t="s">
        <v>303</v>
      </c>
      <c r="S78" s="7" t="s">
        <v>305</v>
      </c>
      <c r="T78" s="7" t="s">
        <v>4341</v>
      </c>
      <c r="U78" s="78">
        <v>3.71</v>
      </c>
      <c r="V78" s="80">
        <v>856.26800000000003</v>
      </c>
      <c r="W78" s="80">
        <v>3176.7530000000002</v>
      </c>
      <c r="X78" s="81">
        <v>1.2298999999999999E-2</v>
      </c>
      <c r="Y78" s="81">
        <v>1.3145251770496099E-2</v>
      </c>
      <c r="Z78" s="81">
        <v>2.7188927677921601E-4</v>
      </c>
    </row>
    <row r="79" spans="1:26" x14ac:dyDescent="0.2">
      <c r="A79" s="7">
        <v>1035</v>
      </c>
      <c r="B79" s="7">
        <v>9940</v>
      </c>
      <c r="C79" s="7" t="s">
        <v>4342</v>
      </c>
      <c r="D79" s="7"/>
      <c r="E79" s="7"/>
      <c r="F79" s="7" t="s">
        <v>4343</v>
      </c>
      <c r="G79" s="7">
        <v>29992613</v>
      </c>
      <c r="H79" s="7" t="s">
        <v>78</v>
      </c>
      <c r="I79" s="7" t="s">
        <v>280</v>
      </c>
      <c r="J79" s="7" t="s">
        <v>387</v>
      </c>
      <c r="K79" s="7" t="s">
        <v>61</v>
      </c>
      <c r="L79" s="7"/>
      <c r="M79" s="7"/>
      <c r="N79" s="7" t="s">
        <v>314</v>
      </c>
      <c r="O79" s="7" t="s">
        <v>62</v>
      </c>
      <c r="P79" t="s">
        <v>4344</v>
      </c>
      <c r="Q79" s="7" t="s">
        <v>1206</v>
      </c>
      <c r="R79" s="7" t="s">
        <v>303</v>
      </c>
      <c r="S79" s="7" t="s">
        <v>305</v>
      </c>
      <c r="T79" s="7" t="s">
        <v>4339</v>
      </c>
      <c r="U79" s="78">
        <v>3.71</v>
      </c>
      <c r="V79" s="80">
        <v>814.64700000000005</v>
      </c>
      <c r="W79" s="80">
        <v>3022.3409999999999</v>
      </c>
      <c r="X79" s="81">
        <v>7.9949999999999993E-2</v>
      </c>
      <c r="Y79" s="81">
        <v>1.25063032877485E-2</v>
      </c>
      <c r="Z79" s="81">
        <v>2.5867361199724998E-4</v>
      </c>
    </row>
    <row r="80" spans="1:26" x14ac:dyDescent="0.2">
      <c r="A80" s="7">
        <v>1035</v>
      </c>
      <c r="B80" s="7">
        <v>9940</v>
      </c>
      <c r="C80" s="7" t="s">
        <v>4345</v>
      </c>
      <c r="D80" s="7"/>
      <c r="E80" s="7"/>
      <c r="F80" s="7" t="s">
        <v>4346</v>
      </c>
      <c r="G80" s="7">
        <v>29992902</v>
      </c>
      <c r="H80" s="7" t="s">
        <v>78</v>
      </c>
      <c r="I80" s="7" t="s">
        <v>280</v>
      </c>
      <c r="J80" s="7" t="s">
        <v>387</v>
      </c>
      <c r="K80" s="7" t="s">
        <v>61</v>
      </c>
      <c r="L80" s="7"/>
      <c r="M80" s="7"/>
      <c r="N80" s="7" t="s">
        <v>314</v>
      </c>
      <c r="O80" s="7" t="s">
        <v>62</v>
      </c>
      <c r="P80" t="s">
        <v>4347</v>
      </c>
      <c r="Q80" s="7" t="s">
        <v>1206</v>
      </c>
      <c r="R80" s="7" t="s">
        <v>303</v>
      </c>
      <c r="S80" s="7" t="s">
        <v>305</v>
      </c>
      <c r="T80" s="7" t="s">
        <v>4348</v>
      </c>
      <c r="U80" s="78">
        <v>3.71</v>
      </c>
      <c r="V80" s="80">
        <v>3758.596</v>
      </c>
      <c r="W80" s="80">
        <v>13944.39</v>
      </c>
      <c r="X80" s="81">
        <v>4.5370000000000002E-3</v>
      </c>
      <c r="Y80" s="81">
        <v>5.7701220309583197E-2</v>
      </c>
      <c r="Z80" s="81">
        <v>1.1934608277691999E-3</v>
      </c>
    </row>
    <row r="81" spans="1:26" x14ac:dyDescent="0.2">
      <c r="A81" s="7">
        <v>1035</v>
      </c>
      <c r="B81" s="7">
        <v>9940</v>
      </c>
      <c r="C81" s="7" t="s">
        <v>4349</v>
      </c>
      <c r="D81" s="7"/>
      <c r="E81" s="7"/>
      <c r="F81" s="7" t="s">
        <v>4350</v>
      </c>
      <c r="G81" s="7">
        <v>29992904</v>
      </c>
      <c r="H81" s="7" t="s">
        <v>78</v>
      </c>
      <c r="I81" s="7" t="s">
        <v>281</v>
      </c>
      <c r="J81" s="7" t="s">
        <v>130</v>
      </c>
      <c r="K81" s="7" t="s">
        <v>61</v>
      </c>
      <c r="L81" s="7"/>
      <c r="M81" s="7"/>
      <c r="N81" s="7" t="s">
        <v>314</v>
      </c>
      <c r="O81" s="7" t="s">
        <v>62</v>
      </c>
      <c r="P81" t="s">
        <v>4351</v>
      </c>
      <c r="Q81" s="7" t="s">
        <v>1206</v>
      </c>
      <c r="R81" s="7" t="s">
        <v>303</v>
      </c>
      <c r="S81" s="7" t="s">
        <v>305</v>
      </c>
      <c r="T81" s="7" t="s">
        <v>4352</v>
      </c>
      <c r="U81" s="78">
        <v>3.71</v>
      </c>
      <c r="V81" s="80">
        <v>1206.4649999999999</v>
      </c>
      <c r="W81" s="80">
        <v>4475.9840000000004</v>
      </c>
      <c r="X81" s="81">
        <v>4.1269999999999996E-3</v>
      </c>
      <c r="Y81" s="81">
        <v>1.8521409189651599E-2</v>
      </c>
      <c r="Z81" s="81">
        <v>3.8308680863830002E-4</v>
      </c>
    </row>
    <row r="82" spans="1:26" x14ac:dyDescent="0.2">
      <c r="A82" s="7">
        <v>1035</v>
      </c>
      <c r="B82" s="7">
        <v>9940</v>
      </c>
      <c r="C82" s="7" t="s">
        <v>4353</v>
      </c>
      <c r="D82" s="7"/>
      <c r="E82" s="7"/>
      <c r="F82" s="7" t="s">
        <v>4354</v>
      </c>
      <c r="G82" s="7">
        <v>29993690</v>
      </c>
      <c r="H82" s="7" t="s">
        <v>78</v>
      </c>
      <c r="I82" s="7" t="s">
        <v>280</v>
      </c>
      <c r="J82" s="7" t="s">
        <v>387</v>
      </c>
      <c r="K82" s="7" t="s">
        <v>61</v>
      </c>
      <c r="L82" s="7"/>
      <c r="M82" s="7"/>
      <c r="N82" s="7" t="s">
        <v>314</v>
      </c>
      <c r="O82" s="7" t="s">
        <v>62</v>
      </c>
      <c r="P82" t="s">
        <v>4355</v>
      </c>
      <c r="Q82" s="7" t="s">
        <v>1206</v>
      </c>
      <c r="R82" s="7" t="s">
        <v>303</v>
      </c>
      <c r="S82" s="7" t="s">
        <v>305</v>
      </c>
      <c r="T82" s="7" t="s">
        <v>4356</v>
      </c>
      <c r="U82" s="78">
        <v>3.71</v>
      </c>
      <c r="V82" s="80">
        <v>2458.2710000000002</v>
      </c>
      <c r="W82" s="80">
        <v>9120.1839999999993</v>
      </c>
      <c r="X82" s="81">
        <v>1.1698E-2</v>
      </c>
      <c r="Y82" s="81">
        <v>3.7738886361079901E-2</v>
      </c>
      <c r="Z82" s="81">
        <v>7.8057071087804899E-4</v>
      </c>
    </row>
    <row r="83" spans="1:26" x14ac:dyDescent="0.2">
      <c r="A83" s="7">
        <v>1035</v>
      </c>
      <c r="B83" s="7">
        <v>9940</v>
      </c>
      <c r="C83" s="7" t="s">
        <v>4345</v>
      </c>
      <c r="D83" s="7"/>
      <c r="E83" s="7"/>
      <c r="F83" s="7" t="s">
        <v>4357</v>
      </c>
      <c r="G83" s="7">
        <v>29993696</v>
      </c>
      <c r="H83" s="7" t="s">
        <v>78</v>
      </c>
      <c r="I83" s="7" t="s">
        <v>280</v>
      </c>
      <c r="J83" s="7" t="s">
        <v>387</v>
      </c>
      <c r="K83" s="7" t="s">
        <v>61</v>
      </c>
      <c r="L83" s="7"/>
      <c r="M83" s="7"/>
      <c r="N83" s="7" t="s">
        <v>314</v>
      </c>
      <c r="O83" s="7" t="s">
        <v>62</v>
      </c>
      <c r="P83" t="s">
        <v>4358</v>
      </c>
      <c r="Q83" s="7" t="s">
        <v>1206</v>
      </c>
      <c r="R83" s="7" t="s">
        <v>303</v>
      </c>
      <c r="S83" s="7" t="s">
        <v>305</v>
      </c>
      <c r="T83" s="7" t="s">
        <v>4348</v>
      </c>
      <c r="U83" s="78">
        <v>3.71</v>
      </c>
      <c r="V83" s="80">
        <v>3804.5819999999999</v>
      </c>
      <c r="W83" s="80">
        <v>14115</v>
      </c>
      <c r="X83" s="81">
        <v>2.1159999999999998E-3</v>
      </c>
      <c r="Y83" s="81">
        <v>5.84071942511711E-2</v>
      </c>
      <c r="Z83" s="81">
        <v>1.20806281088482E-3</v>
      </c>
    </row>
    <row r="84" spans="1:26" x14ac:dyDescent="0.2">
      <c r="A84" s="7">
        <v>1035</v>
      </c>
      <c r="B84" s="7">
        <v>9940</v>
      </c>
      <c r="C84" s="7" t="s">
        <v>4345</v>
      </c>
      <c r="D84" s="7"/>
      <c r="E84" s="7"/>
      <c r="F84" s="7" t="s">
        <v>4359</v>
      </c>
      <c r="G84" s="7">
        <v>29993699</v>
      </c>
      <c r="H84" s="7" t="s">
        <v>78</v>
      </c>
      <c r="I84" s="7" t="s">
        <v>280</v>
      </c>
      <c r="J84" s="7" t="s">
        <v>387</v>
      </c>
      <c r="K84" s="7" t="s">
        <v>61</v>
      </c>
      <c r="L84" s="7"/>
      <c r="M84" s="7"/>
      <c r="N84" s="7" t="s">
        <v>314</v>
      </c>
      <c r="O84" s="7" t="s">
        <v>62</v>
      </c>
      <c r="P84" t="s">
        <v>4360</v>
      </c>
      <c r="Q84" s="7" t="s">
        <v>1206</v>
      </c>
      <c r="R84" s="7" t="s">
        <v>303</v>
      </c>
      <c r="S84" s="7" t="s">
        <v>305</v>
      </c>
      <c r="T84" s="7" t="s">
        <v>4361</v>
      </c>
      <c r="U84" s="78">
        <v>3.71</v>
      </c>
      <c r="V84" s="80">
        <v>2637.8</v>
      </c>
      <c r="W84" s="80">
        <v>9786.2360000000008</v>
      </c>
      <c r="X84" s="81">
        <v>2.5460000000000001E-3</v>
      </c>
      <c r="Y84" s="81">
        <v>4.0494978208942503E-2</v>
      </c>
      <c r="Z84" s="81">
        <v>8.3757622376859201E-4</v>
      </c>
    </row>
    <row r="85" spans="1:26" x14ac:dyDescent="0.2">
      <c r="A85" s="7">
        <v>1035</v>
      </c>
      <c r="B85" s="7">
        <v>9940</v>
      </c>
      <c r="C85" s="7" t="s">
        <v>4362</v>
      </c>
      <c r="D85" s="7"/>
      <c r="E85" s="7"/>
      <c r="F85" s="7" t="s">
        <v>4363</v>
      </c>
      <c r="G85" s="7">
        <v>29994040</v>
      </c>
      <c r="H85" s="7" t="s">
        <v>78</v>
      </c>
      <c r="I85" s="7" t="s">
        <v>280</v>
      </c>
      <c r="J85" s="7" t="s">
        <v>387</v>
      </c>
      <c r="K85" s="7" t="s">
        <v>61</v>
      </c>
      <c r="L85" s="7"/>
      <c r="M85" s="7"/>
      <c r="N85" s="7" t="s">
        <v>314</v>
      </c>
      <c r="O85" s="7" t="s">
        <v>62</v>
      </c>
      <c r="P85" t="s">
        <v>4364</v>
      </c>
      <c r="Q85" s="7" t="s">
        <v>1206</v>
      </c>
      <c r="R85" s="7" t="s">
        <v>303</v>
      </c>
      <c r="S85" s="7" t="s">
        <v>305</v>
      </c>
      <c r="T85" s="7" t="s">
        <v>4365</v>
      </c>
      <c r="U85" s="78">
        <v>3.71</v>
      </c>
      <c r="V85" s="80">
        <v>1457.866</v>
      </c>
      <c r="W85" s="80">
        <v>5408.6840000000002</v>
      </c>
      <c r="X85" s="81">
        <v>4.0350000000000004E-3</v>
      </c>
      <c r="Y85" s="81">
        <v>2.23808752670344E-2</v>
      </c>
      <c r="Z85" s="81">
        <v>4.6291391722885203E-4</v>
      </c>
    </row>
    <row r="86" spans="1:26" x14ac:dyDescent="0.2">
      <c r="A86" s="7">
        <v>1035</v>
      </c>
      <c r="B86" s="7">
        <v>9940</v>
      </c>
      <c r="C86" s="7" t="s">
        <v>4366</v>
      </c>
      <c r="D86" s="7"/>
      <c r="E86" s="7"/>
      <c r="F86" s="7" t="s">
        <v>4367</v>
      </c>
      <c r="G86" s="7">
        <v>29994089</v>
      </c>
      <c r="H86" s="7" t="s">
        <v>78</v>
      </c>
      <c r="I86" s="7" t="s">
        <v>280</v>
      </c>
      <c r="J86" s="7" t="s">
        <v>389</v>
      </c>
      <c r="K86" s="7" t="s">
        <v>61</v>
      </c>
      <c r="L86" s="7"/>
      <c r="M86" s="7"/>
      <c r="N86" s="7" t="s">
        <v>314</v>
      </c>
      <c r="O86" s="7" t="s">
        <v>62</v>
      </c>
      <c r="P86" t="s">
        <v>4368</v>
      </c>
      <c r="Q86" s="7" t="s">
        <v>1206</v>
      </c>
      <c r="R86" s="7" t="s">
        <v>303</v>
      </c>
      <c r="S86" s="7" t="s">
        <v>305</v>
      </c>
      <c r="T86" s="7" t="s">
        <v>4318</v>
      </c>
      <c r="U86" s="78">
        <v>3.71</v>
      </c>
      <c r="V86" s="80">
        <v>3849.27</v>
      </c>
      <c r="W86" s="80">
        <v>14280.79</v>
      </c>
      <c r="X86" s="81">
        <v>1.9108E-2</v>
      </c>
      <c r="Y86" s="81">
        <v>5.9093228094885798E-2</v>
      </c>
      <c r="Z86" s="81">
        <v>1.2222523638024999E-3</v>
      </c>
    </row>
    <row r="87" spans="1:26" x14ac:dyDescent="0.2">
      <c r="A87" s="7">
        <v>1035</v>
      </c>
      <c r="B87" s="7">
        <v>9940</v>
      </c>
      <c r="C87" s="7" t="s">
        <v>4369</v>
      </c>
      <c r="D87" s="7"/>
      <c r="E87" s="7"/>
      <c r="F87" s="7" t="s">
        <v>4370</v>
      </c>
      <c r="G87" s="7">
        <v>29994110</v>
      </c>
      <c r="H87" s="7" t="s">
        <v>78</v>
      </c>
      <c r="I87" s="7" t="s">
        <v>280</v>
      </c>
      <c r="J87" s="7" t="s">
        <v>278</v>
      </c>
      <c r="K87" s="7" t="s">
        <v>61</v>
      </c>
      <c r="L87" s="7"/>
      <c r="M87" s="7"/>
      <c r="N87" s="7" t="s">
        <v>314</v>
      </c>
      <c r="O87" s="7" t="s">
        <v>62</v>
      </c>
      <c r="P87" t="s">
        <v>4371</v>
      </c>
      <c r="Q87" s="7" t="s">
        <v>1206</v>
      </c>
      <c r="R87" s="7" t="s">
        <v>303</v>
      </c>
      <c r="S87" s="7" t="s">
        <v>305</v>
      </c>
      <c r="T87" s="7" t="s">
        <v>4372</v>
      </c>
      <c r="U87" s="78">
        <v>3.71</v>
      </c>
      <c r="V87" s="80">
        <v>3802.8939999999998</v>
      </c>
      <c r="W87" s="80">
        <v>14108.736000000001</v>
      </c>
      <c r="X87" s="81">
        <v>7.2940000000000001E-3</v>
      </c>
      <c r="Y87" s="81">
        <v>5.8381277371041401E-2</v>
      </c>
      <c r="Z87" s="81">
        <v>1.2075267601557901E-3</v>
      </c>
    </row>
    <row r="88" spans="1:26" x14ac:dyDescent="0.2">
      <c r="A88" s="7">
        <v>1035</v>
      </c>
      <c r="B88" s="7">
        <v>9940</v>
      </c>
      <c r="C88" s="7" t="s">
        <v>4373</v>
      </c>
      <c r="D88" s="7"/>
      <c r="E88" s="7"/>
      <c r="F88" s="7" t="s">
        <v>4374</v>
      </c>
      <c r="G88" s="7">
        <v>29994111</v>
      </c>
      <c r="H88" s="7" t="s">
        <v>78</v>
      </c>
      <c r="I88" s="7" t="s">
        <v>280</v>
      </c>
      <c r="J88" s="7" t="s">
        <v>275</v>
      </c>
      <c r="K88" s="7" t="s">
        <v>61</v>
      </c>
      <c r="L88" s="7"/>
      <c r="M88" s="7"/>
      <c r="N88" s="7" t="s">
        <v>317</v>
      </c>
      <c r="O88" s="7" t="s">
        <v>62</v>
      </c>
      <c r="P88" t="s">
        <v>4375</v>
      </c>
      <c r="Q88" s="7" t="s">
        <v>1206</v>
      </c>
      <c r="R88" s="7" t="s">
        <v>303</v>
      </c>
      <c r="S88" s="7" t="s">
        <v>305</v>
      </c>
      <c r="T88" s="7" t="s">
        <v>4376</v>
      </c>
      <c r="U88" s="78">
        <v>3.71</v>
      </c>
      <c r="V88" s="80">
        <v>1423.3969999999999</v>
      </c>
      <c r="W88" s="80">
        <v>5280.8040000000001</v>
      </c>
      <c r="X88" s="81">
        <v>1.2099999999999999E-3</v>
      </c>
      <c r="Y88" s="81">
        <v>2.1851716501105799E-2</v>
      </c>
      <c r="Z88" s="81">
        <v>4.5196908355950798E-4</v>
      </c>
    </row>
    <row r="89" spans="1:26" x14ac:dyDescent="0.2">
      <c r="A89" s="7">
        <v>1035</v>
      </c>
      <c r="B89" s="7">
        <v>9940</v>
      </c>
      <c r="C89" s="7" t="s">
        <v>4377</v>
      </c>
      <c r="D89" s="7"/>
      <c r="E89" s="7"/>
      <c r="F89" s="7" t="s">
        <v>4378</v>
      </c>
      <c r="G89" s="7">
        <v>29994122</v>
      </c>
      <c r="H89" s="7" t="s">
        <v>78</v>
      </c>
      <c r="I89" s="7" t="s">
        <v>280</v>
      </c>
      <c r="J89" s="7" t="s">
        <v>387</v>
      </c>
      <c r="K89" s="7" t="s">
        <v>61</v>
      </c>
      <c r="L89" s="7"/>
      <c r="M89" s="7"/>
      <c r="N89" s="7" t="s">
        <v>314</v>
      </c>
      <c r="O89" s="7" t="s">
        <v>62</v>
      </c>
      <c r="P89" t="s">
        <v>4379</v>
      </c>
      <c r="Q89" s="7" t="s">
        <v>1206</v>
      </c>
      <c r="R89" s="7" t="s">
        <v>303</v>
      </c>
      <c r="S89" s="7" t="s">
        <v>305</v>
      </c>
      <c r="T89" s="7" t="s">
        <v>2841</v>
      </c>
      <c r="U89" s="78">
        <v>3.71</v>
      </c>
      <c r="V89" s="80">
        <v>2131.7440000000001</v>
      </c>
      <c r="W89" s="80">
        <v>7908.7709999999997</v>
      </c>
      <c r="X89" s="81">
        <v>2.6126E-2</v>
      </c>
      <c r="Y89" s="81">
        <v>3.2726115819505401E-2</v>
      </c>
      <c r="Z89" s="81">
        <v>6.7688927662299205E-4</v>
      </c>
    </row>
    <row r="90" spans="1:26" x14ac:dyDescent="0.2">
      <c r="A90" s="7">
        <v>1035</v>
      </c>
      <c r="B90" s="7">
        <v>9940</v>
      </c>
      <c r="C90" s="7" t="s">
        <v>4380</v>
      </c>
      <c r="D90" s="7"/>
      <c r="E90" s="7"/>
      <c r="F90" s="7" t="s">
        <v>4381</v>
      </c>
      <c r="G90" s="7">
        <v>29994141</v>
      </c>
      <c r="H90" s="7" t="s">
        <v>78</v>
      </c>
      <c r="I90" s="7" t="s">
        <v>280</v>
      </c>
      <c r="J90" s="7" t="s">
        <v>386</v>
      </c>
      <c r="K90" s="7" t="s">
        <v>61</v>
      </c>
      <c r="L90" s="7"/>
      <c r="M90" s="7"/>
      <c r="N90" s="7" t="s">
        <v>192</v>
      </c>
      <c r="O90" s="7" t="s">
        <v>62</v>
      </c>
      <c r="P90" t="s">
        <v>4382</v>
      </c>
      <c r="Q90" s="7" t="s">
        <v>1207</v>
      </c>
      <c r="R90" s="7" t="s">
        <v>303</v>
      </c>
      <c r="S90" s="7" t="s">
        <v>305</v>
      </c>
      <c r="T90" s="7" t="s">
        <v>4383</v>
      </c>
      <c r="U90" s="78">
        <v>4.1524000000000001</v>
      </c>
      <c r="V90" s="80">
        <v>3166.67</v>
      </c>
      <c r="W90" s="80">
        <v>13149.281999999999</v>
      </c>
      <c r="X90" s="81">
        <v>1.7246999999999998E-2</v>
      </c>
      <c r="Y90" s="81">
        <v>5.4411099562648099E-2</v>
      </c>
      <c r="Z90" s="81">
        <v>1.12540975000984E-3</v>
      </c>
    </row>
    <row r="91" spans="1:26" x14ac:dyDescent="0.2">
      <c r="A91" s="7">
        <v>1035</v>
      </c>
      <c r="B91" s="7">
        <v>9940</v>
      </c>
      <c r="C91" s="7" t="s">
        <v>4353</v>
      </c>
      <c r="D91" s="7"/>
      <c r="E91" s="7"/>
      <c r="F91" s="7" t="s">
        <v>4384</v>
      </c>
      <c r="G91" s="7">
        <v>29994200</v>
      </c>
      <c r="H91" s="7" t="s">
        <v>78</v>
      </c>
      <c r="I91" s="7" t="s">
        <v>280</v>
      </c>
      <c r="J91" s="7" t="s">
        <v>387</v>
      </c>
      <c r="K91" s="7" t="s">
        <v>61</v>
      </c>
      <c r="L91" s="7"/>
      <c r="M91" s="7"/>
      <c r="N91" s="7" t="s">
        <v>314</v>
      </c>
      <c r="O91" s="7" t="s">
        <v>62</v>
      </c>
      <c r="P91" t="s">
        <v>4385</v>
      </c>
      <c r="Q91" s="7" t="s">
        <v>1206</v>
      </c>
      <c r="R91" s="7" t="s">
        <v>303</v>
      </c>
      <c r="S91" s="7" t="s">
        <v>305</v>
      </c>
      <c r="T91" s="7" t="s">
        <v>4386</v>
      </c>
      <c r="U91" s="78">
        <v>3.71</v>
      </c>
      <c r="V91" s="80">
        <v>4536.0259999999998</v>
      </c>
      <c r="W91" s="80">
        <v>16828.655999999999</v>
      </c>
      <c r="X91" s="81">
        <v>1.7659999999999999E-2</v>
      </c>
      <c r="Y91" s="81">
        <v>6.9636174816301799E-2</v>
      </c>
      <c r="Z91" s="81">
        <v>1.4403169706471799E-3</v>
      </c>
    </row>
    <row r="92" spans="1:26" x14ac:dyDescent="0.2">
      <c r="A92" s="7">
        <v>1035</v>
      </c>
      <c r="B92" s="7">
        <v>9940</v>
      </c>
      <c r="C92" s="7" t="s">
        <v>4387</v>
      </c>
      <c r="D92" s="7"/>
      <c r="E92" s="7"/>
      <c r="F92" s="7" t="s">
        <v>4388</v>
      </c>
      <c r="G92" s="7">
        <v>29994485</v>
      </c>
      <c r="H92" s="7" t="s">
        <v>78</v>
      </c>
      <c r="I92" s="7" t="s">
        <v>280</v>
      </c>
      <c r="J92" s="7" t="s">
        <v>386</v>
      </c>
      <c r="K92" s="7" t="s">
        <v>61</v>
      </c>
      <c r="L92" s="7"/>
      <c r="M92" s="7"/>
      <c r="N92" s="7" t="s">
        <v>314</v>
      </c>
      <c r="O92" s="7" t="s">
        <v>62</v>
      </c>
      <c r="P92" t="s">
        <v>4389</v>
      </c>
      <c r="Q92" s="7" t="s">
        <v>1206</v>
      </c>
      <c r="R92" s="7" t="s">
        <v>303</v>
      </c>
      <c r="S92" s="7" t="s">
        <v>305</v>
      </c>
      <c r="T92" s="7" t="s">
        <v>4390</v>
      </c>
      <c r="U92" s="78">
        <v>3.71</v>
      </c>
      <c r="V92" s="80">
        <v>3510.6350000000002</v>
      </c>
      <c r="W92" s="80">
        <v>13024.456</v>
      </c>
      <c r="X92" s="81">
        <v>5.1359999999999999E-3</v>
      </c>
      <c r="Y92" s="81">
        <v>5.38945756749767E-2</v>
      </c>
      <c r="Z92" s="81">
        <v>1.1147262493276099E-3</v>
      </c>
    </row>
    <row r="93" spans="1:26" x14ac:dyDescent="0.2">
      <c r="A93" s="7">
        <v>1035</v>
      </c>
      <c r="B93" s="7">
        <v>9940</v>
      </c>
      <c r="C93" s="7" t="s">
        <v>4391</v>
      </c>
      <c r="D93" s="7"/>
      <c r="E93" s="7"/>
      <c r="F93" s="7" t="s">
        <v>4392</v>
      </c>
      <c r="G93" s="7">
        <v>29994498</v>
      </c>
      <c r="H93" s="7" t="s">
        <v>78</v>
      </c>
      <c r="I93" s="7" t="s">
        <v>743</v>
      </c>
      <c r="J93" s="7" t="s">
        <v>278</v>
      </c>
      <c r="K93" s="7" t="s">
        <v>61</v>
      </c>
      <c r="L93" s="7"/>
      <c r="M93" s="7"/>
      <c r="N93" s="7" t="s">
        <v>53</v>
      </c>
      <c r="O93" s="7" t="s">
        <v>62</v>
      </c>
      <c r="P93" t="s">
        <v>4393</v>
      </c>
      <c r="Q93" s="7" t="s">
        <v>1206</v>
      </c>
      <c r="R93" s="7" t="s">
        <v>303</v>
      </c>
      <c r="S93" s="7" t="s">
        <v>305</v>
      </c>
      <c r="T93" s="7" t="s">
        <v>4356</v>
      </c>
      <c r="U93" s="78">
        <v>3.71</v>
      </c>
      <c r="V93" s="80">
        <v>440.178</v>
      </c>
      <c r="W93" s="80">
        <v>1633.0609999999999</v>
      </c>
      <c r="X93" s="81">
        <v>3.9720999999999999E-2</v>
      </c>
      <c r="Y93" s="81">
        <v>6.7575302961625202E-3</v>
      </c>
      <c r="Z93" s="81">
        <v>1.3976910120207901E-4</v>
      </c>
    </row>
    <row r="94" spans="1:26" x14ac:dyDescent="0.2">
      <c r="A94" s="7">
        <v>1035</v>
      </c>
      <c r="B94" s="7">
        <v>9940</v>
      </c>
      <c r="C94" s="7" t="s">
        <v>4342</v>
      </c>
      <c r="D94" s="7"/>
      <c r="E94" s="7"/>
      <c r="F94" s="7" t="s">
        <v>4394</v>
      </c>
      <c r="G94" s="7">
        <v>29994555</v>
      </c>
      <c r="H94" s="7" t="s">
        <v>78</v>
      </c>
      <c r="I94" s="7" t="s">
        <v>280</v>
      </c>
      <c r="J94" s="7" t="s">
        <v>387</v>
      </c>
      <c r="K94" s="7" t="s">
        <v>61</v>
      </c>
      <c r="L94" s="7"/>
      <c r="M94" s="7"/>
      <c r="N94" s="7" t="s">
        <v>314</v>
      </c>
      <c r="O94" s="7" t="s">
        <v>62</v>
      </c>
      <c r="P94" t="s">
        <v>4395</v>
      </c>
      <c r="Q94" s="7" t="s">
        <v>1206</v>
      </c>
      <c r="R94" s="7" t="s">
        <v>303</v>
      </c>
      <c r="S94" s="7" t="s">
        <v>305</v>
      </c>
      <c r="T94" s="7" t="s">
        <v>4339</v>
      </c>
      <c r="U94" s="78">
        <v>3.71</v>
      </c>
      <c r="V94" s="80">
        <v>2208.0680000000002</v>
      </c>
      <c r="W94" s="80">
        <v>8191.9309999999996</v>
      </c>
      <c r="X94" s="81">
        <v>2.8011000000000001E-2</v>
      </c>
      <c r="Y94" s="81">
        <v>3.3897818403571499E-2</v>
      </c>
      <c r="Z94" s="81">
        <v>7.0112413904663197E-4</v>
      </c>
    </row>
    <row r="95" spans="1:26" x14ac:dyDescent="0.2">
      <c r="A95" s="7">
        <v>1035</v>
      </c>
      <c r="B95" s="7">
        <v>9941</v>
      </c>
      <c r="C95" s="7" t="s">
        <v>4312</v>
      </c>
      <c r="D95" s="7"/>
      <c r="E95" s="7"/>
      <c r="F95" s="7" t="s">
        <v>4312</v>
      </c>
      <c r="G95" s="7">
        <v>29992361</v>
      </c>
      <c r="H95" s="7" t="s">
        <v>78</v>
      </c>
      <c r="I95" s="7" t="s">
        <v>743</v>
      </c>
      <c r="J95" s="7" t="s">
        <v>381</v>
      </c>
      <c r="K95" s="7" t="s">
        <v>53</v>
      </c>
      <c r="L95" s="7"/>
      <c r="M95" s="7"/>
      <c r="N95" s="7" t="s">
        <v>53</v>
      </c>
      <c r="O95" s="7" t="s">
        <v>62</v>
      </c>
      <c r="P95" t="s">
        <v>2940</v>
      </c>
      <c r="Q95" s="7" t="s">
        <v>1212</v>
      </c>
      <c r="R95" s="7" t="s">
        <v>303</v>
      </c>
      <c r="S95" s="7" t="s">
        <v>305</v>
      </c>
      <c r="T95" s="7" t="s">
        <v>4314</v>
      </c>
      <c r="U95" s="78">
        <v>1</v>
      </c>
      <c r="V95" s="80">
        <v>890.22199999999998</v>
      </c>
      <c r="W95" s="80">
        <v>890.22199999999998</v>
      </c>
      <c r="X95" s="81">
        <v>1.2719999999999999E-3</v>
      </c>
      <c r="Y95" s="81">
        <v>5.5570363630463599E-3</v>
      </c>
      <c r="Z95" s="81">
        <v>1.2036958822803099E-4</v>
      </c>
    </row>
    <row r="96" spans="1:26" x14ac:dyDescent="0.2">
      <c r="A96" s="7">
        <v>1035</v>
      </c>
      <c r="B96" s="7">
        <v>9941</v>
      </c>
      <c r="C96" s="7" t="s">
        <v>4315</v>
      </c>
      <c r="D96" s="7"/>
      <c r="E96" s="7"/>
      <c r="F96" s="7" t="s">
        <v>4316</v>
      </c>
      <c r="G96" s="7">
        <v>29992375</v>
      </c>
      <c r="H96" s="7" t="s">
        <v>78</v>
      </c>
      <c r="I96" s="7" t="s">
        <v>280</v>
      </c>
      <c r="J96" s="7" t="s">
        <v>386</v>
      </c>
      <c r="K96" s="7" t="s">
        <v>53</v>
      </c>
      <c r="L96" s="7"/>
      <c r="M96" s="7"/>
      <c r="N96" s="7" t="s">
        <v>53</v>
      </c>
      <c r="O96" s="7" t="s">
        <v>62</v>
      </c>
      <c r="P96" t="s">
        <v>2940</v>
      </c>
      <c r="Q96" s="7" t="s">
        <v>1212</v>
      </c>
      <c r="R96" s="7" t="s">
        <v>303</v>
      </c>
      <c r="S96" s="7" t="s">
        <v>305</v>
      </c>
      <c r="T96" s="7" t="s">
        <v>4318</v>
      </c>
      <c r="U96" s="78">
        <v>1</v>
      </c>
      <c r="V96" s="80">
        <v>70.474000000000004</v>
      </c>
      <c r="W96" s="80">
        <v>70.474000000000004</v>
      </c>
      <c r="X96" s="81">
        <v>2.8718E-2</v>
      </c>
      <c r="Y96" s="81">
        <v>4.3992191672000402E-4</v>
      </c>
      <c r="Z96" s="81">
        <v>9.5290396730541093E-6</v>
      </c>
    </row>
    <row r="97" spans="1:26" x14ac:dyDescent="0.2">
      <c r="A97" s="7">
        <v>1035</v>
      </c>
      <c r="B97" s="7">
        <v>9941</v>
      </c>
      <c r="C97" s="7" t="s">
        <v>4315</v>
      </c>
      <c r="D97" s="7"/>
      <c r="E97" s="7"/>
      <c r="F97" s="7" t="s">
        <v>4319</v>
      </c>
      <c r="G97" s="7">
        <v>29992501</v>
      </c>
      <c r="H97" s="7" t="s">
        <v>78</v>
      </c>
      <c r="I97" s="7" t="s">
        <v>280</v>
      </c>
      <c r="J97" s="7" t="s">
        <v>386</v>
      </c>
      <c r="K97" s="7" t="s">
        <v>53</v>
      </c>
      <c r="L97" s="7"/>
      <c r="M97" s="7"/>
      <c r="N97" s="7" t="s">
        <v>53</v>
      </c>
      <c r="O97" s="7" t="s">
        <v>62</v>
      </c>
      <c r="P97" t="s">
        <v>4320</v>
      </c>
      <c r="Q97" s="7" t="s">
        <v>1212</v>
      </c>
      <c r="R97" s="7" t="s">
        <v>303</v>
      </c>
      <c r="S97" s="7" t="s">
        <v>305</v>
      </c>
      <c r="T97" s="7" t="s">
        <v>4318</v>
      </c>
      <c r="U97" s="78">
        <v>1</v>
      </c>
      <c r="V97" s="80">
        <v>459.88299999999998</v>
      </c>
      <c r="W97" s="80">
        <v>459.88299999999998</v>
      </c>
      <c r="X97" s="81">
        <v>6.0199000000000003E-2</v>
      </c>
      <c r="Y97" s="81">
        <v>2.8707293564243599E-3</v>
      </c>
      <c r="Z97" s="81">
        <v>6.2182157533605202E-5</v>
      </c>
    </row>
    <row r="98" spans="1:26" x14ac:dyDescent="0.2">
      <c r="A98" s="7">
        <v>1035</v>
      </c>
      <c r="B98" s="7">
        <v>9941</v>
      </c>
      <c r="C98" s="7" t="s">
        <v>4321</v>
      </c>
      <c r="D98" s="7"/>
      <c r="E98" s="7"/>
      <c r="F98" s="7" t="s">
        <v>4321</v>
      </c>
      <c r="G98" s="7">
        <v>29992535</v>
      </c>
      <c r="H98" s="7" t="s">
        <v>78</v>
      </c>
      <c r="I98" s="7" t="s">
        <v>743</v>
      </c>
      <c r="J98" s="7" t="s">
        <v>277</v>
      </c>
      <c r="K98" s="7" t="s">
        <v>53</v>
      </c>
      <c r="L98" s="7"/>
      <c r="M98" s="7"/>
      <c r="N98" s="7" t="s">
        <v>53</v>
      </c>
      <c r="O98" s="7" t="s">
        <v>62</v>
      </c>
      <c r="P98" t="s">
        <v>4322</v>
      </c>
      <c r="Q98" s="7" t="s">
        <v>1206</v>
      </c>
      <c r="R98" s="7" t="s">
        <v>303</v>
      </c>
      <c r="S98" s="7" t="s">
        <v>305</v>
      </c>
      <c r="T98" s="7" t="s">
        <v>4160</v>
      </c>
      <c r="U98" s="78">
        <v>3.71</v>
      </c>
      <c r="V98" s="80">
        <v>942.702</v>
      </c>
      <c r="W98" s="80">
        <v>3497.4250000000002</v>
      </c>
      <c r="X98" s="81">
        <v>3.7372000000000002E-2</v>
      </c>
      <c r="Y98" s="81">
        <v>2.1831982410575702E-2</v>
      </c>
      <c r="Z98" s="81">
        <v>4.72897163394123E-4</v>
      </c>
    </row>
    <row r="99" spans="1:26" x14ac:dyDescent="0.2">
      <c r="A99" s="7">
        <v>1035</v>
      </c>
      <c r="B99" s="7">
        <v>9941</v>
      </c>
      <c r="C99" s="7" t="s">
        <v>4323</v>
      </c>
      <c r="D99" s="7"/>
      <c r="E99" s="7"/>
      <c r="F99" s="7" t="s">
        <v>4324</v>
      </c>
      <c r="G99" s="7">
        <v>29992869</v>
      </c>
      <c r="H99" s="7" t="s">
        <v>78</v>
      </c>
      <c r="I99" s="7" t="s">
        <v>743</v>
      </c>
      <c r="J99" s="7" t="s">
        <v>277</v>
      </c>
      <c r="K99" s="7" t="s">
        <v>53</v>
      </c>
      <c r="L99" s="7"/>
      <c r="M99" s="7"/>
      <c r="N99" s="7" t="s">
        <v>53</v>
      </c>
      <c r="O99" s="7" t="s">
        <v>62</v>
      </c>
      <c r="P99" t="s">
        <v>4325</v>
      </c>
      <c r="Q99" s="7" t="s">
        <v>1212</v>
      </c>
      <c r="R99" s="7" t="s">
        <v>303</v>
      </c>
      <c r="S99" s="7" t="s">
        <v>305</v>
      </c>
      <c r="T99" s="7" t="s">
        <v>2841</v>
      </c>
      <c r="U99" s="78">
        <v>1</v>
      </c>
      <c r="V99" s="80">
        <v>10343.882</v>
      </c>
      <c r="W99" s="80">
        <v>10343.882</v>
      </c>
      <c r="X99" s="81">
        <v>3.1102000000000001E-2</v>
      </c>
      <c r="Y99" s="81">
        <v>6.4569642313728304E-2</v>
      </c>
      <c r="Z99" s="81">
        <v>1.39862702879166E-3</v>
      </c>
    </row>
    <row r="100" spans="1:26" x14ac:dyDescent="0.2">
      <c r="A100" s="7">
        <v>1035</v>
      </c>
      <c r="B100" s="7">
        <v>9941</v>
      </c>
      <c r="C100" s="7" t="s">
        <v>4326</v>
      </c>
      <c r="D100" s="7"/>
      <c r="E100" s="7"/>
      <c r="F100" s="7" t="s">
        <v>4327</v>
      </c>
      <c r="G100" s="7">
        <v>29992935</v>
      </c>
      <c r="H100" s="7" t="s">
        <v>78</v>
      </c>
      <c r="I100" s="7" t="s">
        <v>743</v>
      </c>
      <c r="J100" s="7" t="s">
        <v>277</v>
      </c>
      <c r="K100" s="7" t="s">
        <v>61</v>
      </c>
      <c r="L100" s="7"/>
      <c r="M100" s="7"/>
      <c r="N100" s="7" t="s">
        <v>53</v>
      </c>
      <c r="O100" s="7" t="s">
        <v>62</v>
      </c>
      <c r="P100" t="s">
        <v>4328</v>
      </c>
      <c r="Q100" s="7" t="s">
        <v>1206</v>
      </c>
      <c r="R100" s="7" t="s">
        <v>303</v>
      </c>
      <c r="S100" s="7" t="s">
        <v>305</v>
      </c>
      <c r="T100" s="7" t="s">
        <v>4160</v>
      </c>
      <c r="U100" s="78">
        <v>3.71</v>
      </c>
      <c r="V100" s="80">
        <v>963.54</v>
      </c>
      <c r="W100" s="80">
        <v>3574.7350000000001</v>
      </c>
      <c r="X100" s="81">
        <v>1.391E-2</v>
      </c>
      <c r="Y100" s="81">
        <v>2.2314575512932599E-2</v>
      </c>
      <c r="Z100" s="81">
        <v>4.83350493049959E-4</v>
      </c>
    </row>
    <row r="101" spans="1:26" x14ac:dyDescent="0.2">
      <c r="A101" s="7">
        <v>1035</v>
      </c>
      <c r="B101" s="7">
        <v>9941</v>
      </c>
      <c r="C101" s="7" t="s">
        <v>4329</v>
      </c>
      <c r="D101" s="7"/>
      <c r="E101" s="7"/>
      <c r="F101" s="7" t="s">
        <v>4330</v>
      </c>
      <c r="G101" s="7">
        <v>29993692</v>
      </c>
      <c r="H101" s="7" t="s">
        <v>78</v>
      </c>
      <c r="I101" s="7" t="s">
        <v>280</v>
      </c>
      <c r="J101" s="7" t="s">
        <v>386</v>
      </c>
      <c r="K101" s="7" t="s">
        <v>53</v>
      </c>
      <c r="L101" s="7"/>
      <c r="M101" s="7"/>
      <c r="N101" s="7" t="s">
        <v>53</v>
      </c>
      <c r="O101" s="7" t="s">
        <v>62</v>
      </c>
      <c r="P101" t="s">
        <v>4331</v>
      </c>
      <c r="Q101" s="7" t="s">
        <v>1212</v>
      </c>
      <c r="R101" s="7" t="s">
        <v>303</v>
      </c>
      <c r="S101" s="7" t="s">
        <v>305</v>
      </c>
      <c r="T101" s="7" t="s">
        <v>4318</v>
      </c>
      <c r="U101" s="78">
        <v>1</v>
      </c>
      <c r="V101" s="80">
        <v>27232.34</v>
      </c>
      <c r="W101" s="80">
        <v>27232.34</v>
      </c>
      <c r="X101" s="81">
        <v>4.3288E-2</v>
      </c>
      <c r="Y101" s="81">
        <v>0.16999250200708699</v>
      </c>
      <c r="Z101" s="81">
        <v>3.68216548023965E-3</v>
      </c>
    </row>
    <row r="102" spans="1:26" x14ac:dyDescent="0.2">
      <c r="A102" s="7">
        <v>1035</v>
      </c>
      <c r="B102" s="7">
        <v>9941</v>
      </c>
      <c r="C102" s="7" t="s">
        <v>4332</v>
      </c>
      <c r="D102" s="7"/>
      <c r="E102" s="7"/>
      <c r="F102" s="7" t="s">
        <v>4333</v>
      </c>
      <c r="G102" s="7">
        <v>29994076</v>
      </c>
      <c r="H102" s="7" t="s">
        <v>78</v>
      </c>
      <c r="I102" s="7" t="s">
        <v>743</v>
      </c>
      <c r="J102" s="7" t="s">
        <v>440</v>
      </c>
      <c r="K102" s="7" t="s">
        <v>53</v>
      </c>
      <c r="L102" s="7"/>
      <c r="M102" s="7"/>
      <c r="N102" s="7" t="s">
        <v>53</v>
      </c>
      <c r="O102" s="7" t="s">
        <v>62</v>
      </c>
      <c r="P102" t="s">
        <v>4334</v>
      </c>
      <c r="Q102" s="7" t="s">
        <v>1206</v>
      </c>
      <c r="R102" s="7" t="s">
        <v>303</v>
      </c>
      <c r="S102" s="7" t="s">
        <v>305</v>
      </c>
      <c r="T102" s="7" t="s">
        <v>4335</v>
      </c>
      <c r="U102" s="78">
        <v>3.71</v>
      </c>
      <c r="V102" s="80">
        <v>1345.3589999999999</v>
      </c>
      <c r="W102" s="80">
        <v>4991.2830000000004</v>
      </c>
      <c r="X102" s="81">
        <v>4.4970000000000001E-3</v>
      </c>
      <c r="Y102" s="81">
        <v>3.11570949730052E-2</v>
      </c>
      <c r="Z102" s="81">
        <v>6.7488611685570196E-4</v>
      </c>
    </row>
    <row r="103" spans="1:26" x14ac:dyDescent="0.2">
      <c r="A103" s="7">
        <v>1035</v>
      </c>
      <c r="B103" s="7">
        <v>9941</v>
      </c>
      <c r="C103" s="7" t="s">
        <v>4336</v>
      </c>
      <c r="D103" s="7"/>
      <c r="E103" s="7"/>
      <c r="F103" s="7" t="s">
        <v>4337</v>
      </c>
      <c r="G103" s="7">
        <v>29994114</v>
      </c>
      <c r="H103" s="7" t="s">
        <v>78</v>
      </c>
      <c r="I103" s="7" t="s">
        <v>280</v>
      </c>
      <c r="J103" s="7" t="s">
        <v>386</v>
      </c>
      <c r="K103" s="7" t="s">
        <v>53</v>
      </c>
      <c r="L103" s="7"/>
      <c r="M103" s="7"/>
      <c r="N103" s="7" t="s">
        <v>53</v>
      </c>
      <c r="O103" s="7" t="s">
        <v>62</v>
      </c>
      <c r="P103" t="s">
        <v>4338</v>
      </c>
      <c r="Q103" s="7" t="s">
        <v>1212</v>
      </c>
      <c r="R103" s="7" t="s">
        <v>303</v>
      </c>
      <c r="S103" s="7" t="s">
        <v>305</v>
      </c>
      <c r="T103" s="7" t="s">
        <v>4339</v>
      </c>
      <c r="U103" s="78">
        <v>1</v>
      </c>
      <c r="V103" s="80">
        <v>3837.0059999999999</v>
      </c>
      <c r="W103" s="80">
        <v>3837.0059999999999</v>
      </c>
      <c r="X103" s="81">
        <v>4.1736000000000002E-2</v>
      </c>
      <c r="Y103" s="81">
        <v>2.395175085295E-2</v>
      </c>
      <c r="Z103" s="81">
        <v>5.18812942575293E-4</v>
      </c>
    </row>
    <row r="104" spans="1:26" x14ac:dyDescent="0.2">
      <c r="A104" s="7">
        <v>1035</v>
      </c>
      <c r="B104" s="7">
        <v>9941</v>
      </c>
      <c r="C104" s="7" t="s">
        <v>4340</v>
      </c>
      <c r="D104" s="7"/>
      <c r="E104" s="7"/>
      <c r="F104" s="7" t="s">
        <v>4340</v>
      </c>
      <c r="G104" s="7">
        <v>29992411</v>
      </c>
      <c r="H104" s="7" t="s">
        <v>78</v>
      </c>
      <c r="I104" s="7" t="s">
        <v>743</v>
      </c>
      <c r="J104" s="7" t="s">
        <v>277</v>
      </c>
      <c r="K104" s="7" t="s">
        <v>61</v>
      </c>
      <c r="L104" s="7"/>
      <c r="M104" s="7"/>
      <c r="N104" s="7" t="s">
        <v>314</v>
      </c>
      <c r="O104" s="7" t="s">
        <v>62</v>
      </c>
      <c r="P104" t="s">
        <v>2940</v>
      </c>
      <c r="Q104" s="7" t="s">
        <v>1206</v>
      </c>
      <c r="R104" s="7" t="s">
        <v>303</v>
      </c>
      <c r="S104" s="7" t="s">
        <v>305</v>
      </c>
      <c r="T104" s="7" t="s">
        <v>4341</v>
      </c>
      <c r="U104" s="78">
        <v>3.71</v>
      </c>
      <c r="V104" s="80">
        <v>771.17399999999998</v>
      </c>
      <c r="W104" s="80">
        <v>2861.0569999999998</v>
      </c>
      <c r="X104" s="81">
        <v>1.1077E-2</v>
      </c>
      <c r="Y104" s="81">
        <v>1.7859580678590999E-2</v>
      </c>
      <c r="Z104" s="81">
        <v>3.8685195340863602E-4</v>
      </c>
    </row>
    <row r="105" spans="1:26" x14ac:dyDescent="0.2">
      <c r="A105" s="7">
        <v>1035</v>
      </c>
      <c r="B105" s="7">
        <v>9941</v>
      </c>
      <c r="C105" s="7" t="s">
        <v>4342</v>
      </c>
      <c r="D105" s="7"/>
      <c r="E105" s="7"/>
      <c r="F105" s="7" t="s">
        <v>4343</v>
      </c>
      <c r="G105" s="7">
        <v>29992613</v>
      </c>
      <c r="H105" s="7" t="s">
        <v>78</v>
      </c>
      <c r="I105" s="7" t="s">
        <v>280</v>
      </c>
      <c r="J105" s="7" t="s">
        <v>387</v>
      </c>
      <c r="K105" s="7" t="s">
        <v>61</v>
      </c>
      <c r="L105" s="7"/>
      <c r="M105" s="7"/>
      <c r="N105" s="7" t="s">
        <v>314</v>
      </c>
      <c r="O105" s="7" t="s">
        <v>62</v>
      </c>
      <c r="P105" t="s">
        <v>4344</v>
      </c>
      <c r="Q105" s="7" t="s">
        <v>1206</v>
      </c>
      <c r="R105" s="7" t="s">
        <v>303</v>
      </c>
      <c r="S105" s="7" t="s">
        <v>305</v>
      </c>
      <c r="T105" s="7" t="s">
        <v>4339</v>
      </c>
      <c r="U105" s="78">
        <v>3.71</v>
      </c>
      <c r="V105" s="80">
        <v>786.48500000000001</v>
      </c>
      <c r="W105" s="80">
        <v>2917.8580000000002</v>
      </c>
      <c r="X105" s="81">
        <v>7.7186000000000005E-2</v>
      </c>
      <c r="Y105" s="81">
        <v>1.8214149552227599E-2</v>
      </c>
      <c r="Z105" s="81">
        <v>3.9453218195670199E-4</v>
      </c>
    </row>
    <row r="106" spans="1:26" x14ac:dyDescent="0.2">
      <c r="A106" s="7">
        <v>1035</v>
      </c>
      <c r="B106" s="7">
        <v>9941</v>
      </c>
      <c r="C106" s="7" t="s">
        <v>4345</v>
      </c>
      <c r="D106" s="7"/>
      <c r="E106" s="7"/>
      <c r="F106" s="7" t="s">
        <v>4346</v>
      </c>
      <c r="G106" s="7">
        <v>29992902</v>
      </c>
      <c r="H106" s="7" t="s">
        <v>78</v>
      </c>
      <c r="I106" s="7" t="s">
        <v>280</v>
      </c>
      <c r="J106" s="7" t="s">
        <v>387</v>
      </c>
      <c r="K106" s="7" t="s">
        <v>61</v>
      </c>
      <c r="L106" s="7"/>
      <c r="M106" s="7"/>
      <c r="N106" s="7" t="s">
        <v>314</v>
      </c>
      <c r="O106" s="7" t="s">
        <v>62</v>
      </c>
      <c r="P106" t="s">
        <v>4347</v>
      </c>
      <c r="Q106" s="7" t="s">
        <v>1206</v>
      </c>
      <c r="R106" s="7" t="s">
        <v>303</v>
      </c>
      <c r="S106" s="7" t="s">
        <v>305</v>
      </c>
      <c r="T106" s="7" t="s">
        <v>4348</v>
      </c>
      <c r="U106" s="78">
        <v>3.71</v>
      </c>
      <c r="V106" s="80">
        <v>2851.4009999999998</v>
      </c>
      <c r="W106" s="80">
        <v>10578.697</v>
      </c>
      <c r="X106" s="81">
        <v>3.4420000000000002E-3</v>
      </c>
      <c r="Y106" s="81">
        <v>6.6035424324845202E-2</v>
      </c>
      <c r="Z106" s="81">
        <v>1.43037696987239E-3</v>
      </c>
    </row>
    <row r="107" spans="1:26" x14ac:dyDescent="0.2">
      <c r="A107" s="7">
        <v>1035</v>
      </c>
      <c r="B107" s="7">
        <v>9941</v>
      </c>
      <c r="C107" s="7" t="s">
        <v>4349</v>
      </c>
      <c r="D107" s="7"/>
      <c r="E107" s="7"/>
      <c r="F107" s="7" t="s">
        <v>4350</v>
      </c>
      <c r="G107" s="7">
        <v>29992904</v>
      </c>
      <c r="H107" s="7" t="s">
        <v>78</v>
      </c>
      <c r="I107" s="7" t="s">
        <v>281</v>
      </c>
      <c r="J107" s="7" t="s">
        <v>130</v>
      </c>
      <c r="K107" s="7" t="s">
        <v>61</v>
      </c>
      <c r="L107" s="7"/>
      <c r="M107" s="7"/>
      <c r="N107" s="7" t="s">
        <v>314</v>
      </c>
      <c r="O107" s="7" t="s">
        <v>62</v>
      </c>
      <c r="P107" t="s">
        <v>4351</v>
      </c>
      <c r="Q107" s="7" t="s">
        <v>1206</v>
      </c>
      <c r="R107" s="7" t="s">
        <v>303</v>
      </c>
      <c r="S107" s="7" t="s">
        <v>305</v>
      </c>
      <c r="T107" s="7" t="s">
        <v>4352</v>
      </c>
      <c r="U107" s="78">
        <v>3.71</v>
      </c>
      <c r="V107" s="80">
        <v>736.14099999999996</v>
      </c>
      <c r="W107" s="80">
        <v>2731.085</v>
      </c>
      <c r="X107" s="81">
        <v>2.5179999999999998E-3</v>
      </c>
      <c r="Y107" s="81">
        <v>1.7048256500683801E-2</v>
      </c>
      <c r="Z107" s="81">
        <v>3.69278061349271E-4</v>
      </c>
    </row>
    <row r="108" spans="1:26" x14ac:dyDescent="0.2">
      <c r="A108" s="7">
        <v>1035</v>
      </c>
      <c r="B108" s="7">
        <v>9941</v>
      </c>
      <c r="C108" s="7" t="s">
        <v>4353</v>
      </c>
      <c r="D108" s="7"/>
      <c r="E108" s="7"/>
      <c r="F108" s="7" t="s">
        <v>4354</v>
      </c>
      <c r="G108" s="7">
        <v>29993690</v>
      </c>
      <c r="H108" s="7" t="s">
        <v>78</v>
      </c>
      <c r="I108" s="7" t="s">
        <v>280</v>
      </c>
      <c r="J108" s="7" t="s">
        <v>387</v>
      </c>
      <c r="K108" s="7" t="s">
        <v>61</v>
      </c>
      <c r="L108" s="7"/>
      <c r="M108" s="7"/>
      <c r="N108" s="7" t="s">
        <v>314</v>
      </c>
      <c r="O108" s="7" t="s">
        <v>62</v>
      </c>
      <c r="P108" t="s">
        <v>4355</v>
      </c>
      <c r="Q108" s="7" t="s">
        <v>1206</v>
      </c>
      <c r="R108" s="7" t="s">
        <v>303</v>
      </c>
      <c r="S108" s="7" t="s">
        <v>305</v>
      </c>
      <c r="T108" s="7" t="s">
        <v>4356</v>
      </c>
      <c r="U108" s="78">
        <v>3.71</v>
      </c>
      <c r="V108" s="80">
        <v>1760.325</v>
      </c>
      <c r="W108" s="80">
        <v>6530.8059999999996</v>
      </c>
      <c r="X108" s="81">
        <v>8.3770000000000008E-3</v>
      </c>
      <c r="Y108" s="81">
        <v>4.0767264311072797E-2</v>
      </c>
      <c r="Z108" s="81">
        <v>8.8304961452817597E-4</v>
      </c>
    </row>
    <row r="109" spans="1:26" x14ac:dyDescent="0.2">
      <c r="A109" s="7">
        <v>1035</v>
      </c>
      <c r="B109" s="7">
        <v>9941</v>
      </c>
      <c r="C109" s="7" t="s">
        <v>4345</v>
      </c>
      <c r="D109" s="7"/>
      <c r="E109" s="7"/>
      <c r="F109" s="7" t="s">
        <v>4357</v>
      </c>
      <c r="G109" s="7">
        <v>29993696</v>
      </c>
      <c r="H109" s="7" t="s">
        <v>78</v>
      </c>
      <c r="I109" s="7" t="s">
        <v>280</v>
      </c>
      <c r="J109" s="7" t="s">
        <v>387</v>
      </c>
      <c r="K109" s="7" t="s">
        <v>61</v>
      </c>
      <c r="L109" s="7"/>
      <c r="M109" s="7"/>
      <c r="N109" s="7" t="s">
        <v>314</v>
      </c>
      <c r="O109" s="7" t="s">
        <v>62</v>
      </c>
      <c r="P109" t="s">
        <v>4358</v>
      </c>
      <c r="Q109" s="7" t="s">
        <v>1206</v>
      </c>
      <c r="R109" s="7" t="s">
        <v>303</v>
      </c>
      <c r="S109" s="7" t="s">
        <v>305</v>
      </c>
      <c r="T109" s="7" t="s">
        <v>4348</v>
      </c>
      <c r="U109" s="78">
        <v>3.71</v>
      </c>
      <c r="V109" s="80">
        <v>2728.7919999999999</v>
      </c>
      <c r="W109" s="80">
        <v>10123.82</v>
      </c>
      <c r="X109" s="81">
        <v>1.518E-3</v>
      </c>
      <c r="Y109" s="81">
        <v>6.3195946509065404E-2</v>
      </c>
      <c r="Z109" s="81">
        <v>1.36887174421994E-3</v>
      </c>
    </row>
    <row r="110" spans="1:26" x14ac:dyDescent="0.2">
      <c r="A110" s="7">
        <v>1035</v>
      </c>
      <c r="B110" s="7">
        <v>9941</v>
      </c>
      <c r="C110" s="7" t="s">
        <v>4345</v>
      </c>
      <c r="D110" s="7"/>
      <c r="E110" s="7"/>
      <c r="F110" s="7" t="s">
        <v>4359</v>
      </c>
      <c r="G110" s="7">
        <v>29993699</v>
      </c>
      <c r="H110" s="7" t="s">
        <v>78</v>
      </c>
      <c r="I110" s="7" t="s">
        <v>280</v>
      </c>
      <c r="J110" s="7" t="s">
        <v>387</v>
      </c>
      <c r="K110" s="7" t="s">
        <v>61</v>
      </c>
      <c r="L110" s="7"/>
      <c r="M110" s="7"/>
      <c r="N110" s="7" t="s">
        <v>314</v>
      </c>
      <c r="O110" s="7" t="s">
        <v>62</v>
      </c>
      <c r="P110" t="s">
        <v>4360</v>
      </c>
      <c r="Q110" s="7" t="s">
        <v>1206</v>
      </c>
      <c r="R110" s="7" t="s">
        <v>303</v>
      </c>
      <c r="S110" s="7" t="s">
        <v>305</v>
      </c>
      <c r="T110" s="7" t="s">
        <v>4361</v>
      </c>
      <c r="U110" s="78">
        <v>3.71</v>
      </c>
      <c r="V110" s="80">
        <v>1331.6110000000001</v>
      </c>
      <c r="W110" s="80">
        <v>4940.2759999999998</v>
      </c>
      <c r="X110" s="81">
        <v>1.2849999999999999E-3</v>
      </c>
      <c r="Y110" s="81">
        <v>3.0838697210097101E-2</v>
      </c>
      <c r="Z110" s="81">
        <v>6.6798938177784102E-4</v>
      </c>
    </row>
    <row r="111" spans="1:26" x14ac:dyDescent="0.2">
      <c r="A111" s="7">
        <v>1035</v>
      </c>
      <c r="B111" s="7">
        <v>9941</v>
      </c>
      <c r="C111" s="7" t="s">
        <v>4362</v>
      </c>
      <c r="D111" s="7"/>
      <c r="E111" s="7"/>
      <c r="F111" s="7" t="s">
        <v>4363</v>
      </c>
      <c r="G111" s="7">
        <v>29994040</v>
      </c>
      <c r="H111" s="7" t="s">
        <v>78</v>
      </c>
      <c r="I111" s="7" t="s">
        <v>280</v>
      </c>
      <c r="J111" s="7" t="s">
        <v>387</v>
      </c>
      <c r="K111" s="7" t="s">
        <v>61</v>
      </c>
      <c r="L111" s="7"/>
      <c r="M111" s="7"/>
      <c r="N111" s="7" t="s">
        <v>314</v>
      </c>
      <c r="O111" s="7" t="s">
        <v>62</v>
      </c>
      <c r="P111" t="s">
        <v>4364</v>
      </c>
      <c r="Q111" s="7" t="s">
        <v>1206</v>
      </c>
      <c r="R111" s="7" t="s">
        <v>303</v>
      </c>
      <c r="S111" s="7" t="s">
        <v>305</v>
      </c>
      <c r="T111" s="7" t="s">
        <v>4365</v>
      </c>
      <c r="U111" s="78">
        <v>3.71</v>
      </c>
      <c r="V111" s="80">
        <v>1084.2819999999999</v>
      </c>
      <c r="W111" s="80">
        <v>4022.6880000000001</v>
      </c>
      <c r="X111" s="81">
        <v>3.0010000000000002E-3</v>
      </c>
      <c r="Y111" s="81">
        <v>2.5110833437194401E-2</v>
      </c>
      <c r="Z111" s="81">
        <v>5.43919543337447E-4</v>
      </c>
    </row>
    <row r="112" spans="1:26" x14ac:dyDescent="0.2">
      <c r="A112" s="7">
        <v>1035</v>
      </c>
      <c r="B112" s="7">
        <v>9941</v>
      </c>
      <c r="C112" s="7" t="s">
        <v>4366</v>
      </c>
      <c r="D112" s="7"/>
      <c r="E112" s="7"/>
      <c r="F112" s="7" t="s">
        <v>4367</v>
      </c>
      <c r="G112" s="7">
        <v>29994089</v>
      </c>
      <c r="H112" s="7" t="s">
        <v>78</v>
      </c>
      <c r="I112" s="7" t="s">
        <v>280</v>
      </c>
      <c r="J112" s="7" t="s">
        <v>389</v>
      </c>
      <c r="K112" s="7" t="s">
        <v>61</v>
      </c>
      <c r="L112" s="7"/>
      <c r="M112" s="7"/>
      <c r="N112" s="7" t="s">
        <v>314</v>
      </c>
      <c r="O112" s="7" t="s">
        <v>62</v>
      </c>
      <c r="P112" t="s">
        <v>4368</v>
      </c>
      <c r="Q112" s="7" t="s">
        <v>1206</v>
      </c>
      <c r="R112" s="7" t="s">
        <v>303</v>
      </c>
      <c r="S112" s="7" t="s">
        <v>305</v>
      </c>
      <c r="T112" s="7" t="s">
        <v>4318</v>
      </c>
      <c r="U112" s="78">
        <v>3.71</v>
      </c>
      <c r="V112" s="80">
        <v>2993.8760000000002</v>
      </c>
      <c r="W112" s="80">
        <v>11107.281000000001</v>
      </c>
      <c r="X112" s="81">
        <v>1.4862E-2</v>
      </c>
      <c r="Y112" s="81">
        <v>6.9335009133152506E-2</v>
      </c>
      <c r="Z112" s="81">
        <v>1.50184845912528E-3</v>
      </c>
    </row>
    <row r="113" spans="1:26" x14ac:dyDescent="0.2">
      <c r="A113" s="7">
        <v>1035</v>
      </c>
      <c r="B113" s="7">
        <v>9941</v>
      </c>
      <c r="C113" s="7" t="s">
        <v>4369</v>
      </c>
      <c r="D113" s="7"/>
      <c r="E113" s="7"/>
      <c r="F113" s="7" t="s">
        <v>4370</v>
      </c>
      <c r="G113" s="7">
        <v>29994110</v>
      </c>
      <c r="H113" s="7" t="s">
        <v>78</v>
      </c>
      <c r="I113" s="7" t="s">
        <v>280</v>
      </c>
      <c r="J113" s="7" t="s">
        <v>278</v>
      </c>
      <c r="K113" s="7" t="s">
        <v>61</v>
      </c>
      <c r="L113" s="7"/>
      <c r="M113" s="7"/>
      <c r="N113" s="7" t="s">
        <v>314</v>
      </c>
      <c r="O113" s="7" t="s">
        <v>62</v>
      </c>
      <c r="P113" t="s">
        <v>4371</v>
      </c>
      <c r="Q113" s="7" t="s">
        <v>1206</v>
      </c>
      <c r="R113" s="7" t="s">
        <v>303</v>
      </c>
      <c r="S113" s="7" t="s">
        <v>305</v>
      </c>
      <c r="T113" s="7" t="s">
        <v>4372</v>
      </c>
      <c r="U113" s="78">
        <v>3.71</v>
      </c>
      <c r="V113" s="80">
        <v>2795.7310000000002</v>
      </c>
      <c r="W113" s="80">
        <v>10372.163</v>
      </c>
      <c r="X113" s="81">
        <v>5.3619999999999996E-3</v>
      </c>
      <c r="Y113" s="81">
        <v>6.4746175767296799E-2</v>
      </c>
      <c r="Z113" s="81">
        <v>1.4024508762035301E-3</v>
      </c>
    </row>
    <row r="114" spans="1:26" x14ac:dyDescent="0.2">
      <c r="A114" s="7">
        <v>1035</v>
      </c>
      <c r="B114" s="7">
        <v>9941</v>
      </c>
      <c r="C114" s="7" t="s">
        <v>4373</v>
      </c>
      <c r="D114" s="7"/>
      <c r="E114" s="7"/>
      <c r="F114" s="7" t="s">
        <v>4374</v>
      </c>
      <c r="G114" s="7">
        <v>29994111</v>
      </c>
      <c r="H114" s="7" t="s">
        <v>78</v>
      </c>
      <c r="I114" s="7" t="s">
        <v>280</v>
      </c>
      <c r="J114" s="7" t="s">
        <v>275</v>
      </c>
      <c r="K114" s="7" t="s">
        <v>61</v>
      </c>
      <c r="L114" s="7"/>
      <c r="M114" s="7"/>
      <c r="N114" s="7" t="s">
        <v>317</v>
      </c>
      <c r="O114" s="7" t="s">
        <v>62</v>
      </c>
      <c r="P114" t="s">
        <v>4375</v>
      </c>
      <c r="Q114" s="7" t="s">
        <v>1206</v>
      </c>
      <c r="R114" s="7" t="s">
        <v>303</v>
      </c>
      <c r="S114" s="7" t="s">
        <v>305</v>
      </c>
      <c r="T114" s="7" t="s">
        <v>4376</v>
      </c>
      <c r="U114" s="78">
        <v>3.71</v>
      </c>
      <c r="V114" s="80">
        <v>787.59500000000003</v>
      </c>
      <c r="W114" s="80">
        <v>2921.9769999999999</v>
      </c>
      <c r="X114" s="81">
        <v>6.69E-4</v>
      </c>
      <c r="Y114" s="81">
        <v>1.8239865407886802E-2</v>
      </c>
      <c r="Z114" s="81">
        <v>3.9508920673653002E-4</v>
      </c>
    </row>
    <row r="115" spans="1:26" x14ac:dyDescent="0.2">
      <c r="A115" s="7">
        <v>1035</v>
      </c>
      <c r="B115" s="7">
        <v>9941</v>
      </c>
      <c r="C115" s="7" t="s">
        <v>4377</v>
      </c>
      <c r="D115" s="7"/>
      <c r="E115" s="7"/>
      <c r="F115" s="7" t="s">
        <v>4378</v>
      </c>
      <c r="G115" s="7">
        <v>29994122</v>
      </c>
      <c r="H115" s="7" t="s">
        <v>78</v>
      </c>
      <c r="I115" s="7" t="s">
        <v>280</v>
      </c>
      <c r="J115" s="7" t="s">
        <v>387</v>
      </c>
      <c r="K115" s="7" t="s">
        <v>61</v>
      </c>
      <c r="L115" s="7"/>
      <c r="M115" s="7"/>
      <c r="N115" s="7" t="s">
        <v>314</v>
      </c>
      <c r="O115" s="7" t="s">
        <v>62</v>
      </c>
      <c r="P115" t="s">
        <v>4379</v>
      </c>
      <c r="Q115" s="7" t="s">
        <v>1206</v>
      </c>
      <c r="R115" s="7" t="s">
        <v>303</v>
      </c>
      <c r="S115" s="7" t="s">
        <v>305</v>
      </c>
      <c r="T115" s="7" t="s">
        <v>2841</v>
      </c>
      <c r="U115" s="78">
        <v>3.71</v>
      </c>
      <c r="V115" s="80">
        <v>1066.1479999999999</v>
      </c>
      <c r="W115" s="80">
        <v>3955.41</v>
      </c>
      <c r="X115" s="81">
        <v>1.3065999999999999E-2</v>
      </c>
      <c r="Y115" s="81">
        <v>2.4690862638410801E-2</v>
      </c>
      <c r="Z115" s="81">
        <v>5.3482265988828801E-4</v>
      </c>
    </row>
    <row r="116" spans="1:26" x14ac:dyDescent="0.2">
      <c r="A116" s="7">
        <v>1035</v>
      </c>
      <c r="B116" s="7">
        <v>9941</v>
      </c>
      <c r="C116" s="7" t="s">
        <v>4380</v>
      </c>
      <c r="D116" s="7"/>
      <c r="E116" s="7"/>
      <c r="F116" s="7" t="s">
        <v>4381</v>
      </c>
      <c r="G116" s="7">
        <v>29994141</v>
      </c>
      <c r="H116" s="7" t="s">
        <v>78</v>
      </c>
      <c r="I116" s="7" t="s">
        <v>280</v>
      </c>
      <c r="J116" s="7" t="s">
        <v>386</v>
      </c>
      <c r="K116" s="7" t="s">
        <v>61</v>
      </c>
      <c r="L116" s="7"/>
      <c r="M116" s="7"/>
      <c r="N116" s="7" t="s">
        <v>192</v>
      </c>
      <c r="O116" s="7" t="s">
        <v>62</v>
      </c>
      <c r="P116" t="s">
        <v>4382</v>
      </c>
      <c r="Q116" s="7" t="s">
        <v>1207</v>
      </c>
      <c r="R116" s="7" t="s">
        <v>303</v>
      </c>
      <c r="S116" s="7" t="s">
        <v>305</v>
      </c>
      <c r="T116" s="7" t="s">
        <v>4383</v>
      </c>
      <c r="U116" s="78">
        <v>4.1524000000000001</v>
      </c>
      <c r="V116" s="80">
        <v>2371.8850000000002</v>
      </c>
      <c r="W116" s="80">
        <v>9849.0159999999996</v>
      </c>
      <c r="X116" s="81">
        <v>1.2918000000000001E-2</v>
      </c>
      <c r="Y116" s="81">
        <v>6.1480534288097299E-2</v>
      </c>
      <c r="Z116" s="81">
        <v>1.33171462499496E-3</v>
      </c>
    </row>
    <row r="117" spans="1:26" x14ac:dyDescent="0.2">
      <c r="A117" s="7">
        <v>1035</v>
      </c>
      <c r="B117" s="7">
        <v>9941</v>
      </c>
      <c r="C117" s="7" t="s">
        <v>4353</v>
      </c>
      <c r="D117" s="7"/>
      <c r="E117" s="7"/>
      <c r="F117" s="7" t="s">
        <v>4384</v>
      </c>
      <c r="G117" s="7">
        <v>29994200</v>
      </c>
      <c r="H117" s="7" t="s">
        <v>78</v>
      </c>
      <c r="I117" s="7" t="s">
        <v>280</v>
      </c>
      <c r="J117" s="7" t="s">
        <v>387</v>
      </c>
      <c r="K117" s="7" t="s">
        <v>61</v>
      </c>
      <c r="L117" s="7"/>
      <c r="M117" s="7"/>
      <c r="N117" s="7" t="s">
        <v>314</v>
      </c>
      <c r="O117" s="7" t="s">
        <v>62</v>
      </c>
      <c r="P117" t="s">
        <v>4385</v>
      </c>
      <c r="Q117" s="7" t="s">
        <v>1206</v>
      </c>
      <c r="R117" s="7" t="s">
        <v>303</v>
      </c>
      <c r="S117" s="7" t="s">
        <v>305</v>
      </c>
      <c r="T117" s="7" t="s">
        <v>4386</v>
      </c>
      <c r="U117" s="78">
        <v>3.71</v>
      </c>
      <c r="V117" s="80">
        <v>2502.5909999999999</v>
      </c>
      <c r="W117" s="80">
        <v>9284.6129999999994</v>
      </c>
      <c r="X117" s="81">
        <v>9.7429999999999999E-3</v>
      </c>
      <c r="Y117" s="81">
        <v>5.7957359937457403E-2</v>
      </c>
      <c r="Z117" s="81">
        <v>1.25540001804687E-3</v>
      </c>
    </row>
    <row r="118" spans="1:26" x14ac:dyDescent="0.2">
      <c r="A118" s="7">
        <v>1035</v>
      </c>
      <c r="B118" s="7">
        <v>9941</v>
      </c>
      <c r="C118" s="7" t="s">
        <v>4387</v>
      </c>
      <c r="D118" s="7"/>
      <c r="E118" s="7"/>
      <c r="F118" s="7" t="s">
        <v>4388</v>
      </c>
      <c r="G118" s="7">
        <v>29994485</v>
      </c>
      <c r="H118" s="7" t="s">
        <v>78</v>
      </c>
      <c r="I118" s="7" t="s">
        <v>280</v>
      </c>
      <c r="J118" s="7" t="s">
        <v>386</v>
      </c>
      <c r="K118" s="7" t="s">
        <v>61</v>
      </c>
      <c r="L118" s="7"/>
      <c r="M118" s="7"/>
      <c r="N118" s="7" t="s">
        <v>314</v>
      </c>
      <c r="O118" s="7" t="s">
        <v>62</v>
      </c>
      <c r="P118" t="s">
        <v>4389</v>
      </c>
      <c r="Q118" s="7" t="s">
        <v>1206</v>
      </c>
      <c r="R118" s="7" t="s">
        <v>303</v>
      </c>
      <c r="S118" s="7" t="s">
        <v>305</v>
      </c>
      <c r="T118" s="7" t="s">
        <v>4390</v>
      </c>
      <c r="U118" s="78">
        <v>3.71</v>
      </c>
      <c r="V118" s="80">
        <v>2172.192</v>
      </c>
      <c r="W118" s="80">
        <v>8058.8320000000003</v>
      </c>
      <c r="X118" s="81">
        <v>3.1779999999999998E-3</v>
      </c>
      <c r="Y118" s="81">
        <v>5.0305667569271503E-2</v>
      </c>
      <c r="Z118" s="81">
        <v>1.0896586049204699E-3</v>
      </c>
    </row>
    <row r="119" spans="1:26" x14ac:dyDescent="0.2">
      <c r="A119" s="7">
        <v>1035</v>
      </c>
      <c r="B119" s="7">
        <v>9941</v>
      </c>
      <c r="C119" s="7" t="s">
        <v>4391</v>
      </c>
      <c r="D119" s="7"/>
      <c r="E119" s="7"/>
      <c r="F119" s="7" t="s">
        <v>4392</v>
      </c>
      <c r="G119" s="7">
        <v>29994498</v>
      </c>
      <c r="H119" s="7" t="s">
        <v>78</v>
      </c>
      <c r="I119" s="7" t="s">
        <v>743</v>
      </c>
      <c r="J119" s="7" t="s">
        <v>278</v>
      </c>
      <c r="K119" s="7" t="s">
        <v>61</v>
      </c>
      <c r="L119" s="7"/>
      <c r="M119" s="7"/>
      <c r="N119" s="7" t="s">
        <v>53</v>
      </c>
      <c r="O119" s="7" t="s">
        <v>62</v>
      </c>
      <c r="P119" t="s">
        <v>4393</v>
      </c>
      <c r="Q119" s="7" t="s">
        <v>1206</v>
      </c>
      <c r="R119" s="7" t="s">
        <v>303</v>
      </c>
      <c r="S119" s="7" t="s">
        <v>305</v>
      </c>
      <c r="T119" s="7" t="s">
        <v>4356</v>
      </c>
      <c r="U119" s="78">
        <v>3.71</v>
      </c>
      <c r="V119" s="80">
        <v>166.12299999999999</v>
      </c>
      <c r="W119" s="80">
        <v>616.31799999999998</v>
      </c>
      <c r="X119" s="81">
        <v>1.4991000000000001E-2</v>
      </c>
      <c r="Y119" s="81">
        <v>3.8472402336215102E-3</v>
      </c>
      <c r="Z119" s="81">
        <v>8.3334117770910102E-5</v>
      </c>
    </row>
    <row r="120" spans="1:26" x14ac:dyDescent="0.2">
      <c r="A120" s="7">
        <v>1035</v>
      </c>
      <c r="B120" s="7">
        <v>9941</v>
      </c>
      <c r="C120" s="7" t="s">
        <v>4342</v>
      </c>
      <c r="D120" s="7"/>
      <c r="E120" s="7"/>
      <c r="F120" s="7" t="s">
        <v>4394</v>
      </c>
      <c r="G120" s="7">
        <v>29994555</v>
      </c>
      <c r="H120" s="7" t="s">
        <v>78</v>
      </c>
      <c r="I120" s="7" t="s">
        <v>280</v>
      </c>
      <c r="J120" s="7" t="s">
        <v>387</v>
      </c>
      <c r="K120" s="7" t="s">
        <v>61</v>
      </c>
      <c r="L120" s="7"/>
      <c r="M120" s="7"/>
      <c r="N120" s="7" t="s">
        <v>314</v>
      </c>
      <c r="O120" s="7" t="s">
        <v>62</v>
      </c>
      <c r="P120" t="s">
        <v>4395</v>
      </c>
      <c r="Q120" s="7" t="s">
        <v>1206</v>
      </c>
      <c r="R120" s="7" t="s">
        <v>303</v>
      </c>
      <c r="S120" s="7" t="s">
        <v>305</v>
      </c>
      <c r="T120" s="7" t="s">
        <v>4339</v>
      </c>
      <c r="U120" s="78">
        <v>3.71</v>
      </c>
      <c r="V120" s="80">
        <v>1193.5730000000001</v>
      </c>
      <c r="W120" s="80">
        <v>4428.1570000000002</v>
      </c>
      <c r="X120" s="81">
        <v>1.5141E-2</v>
      </c>
      <c r="Y120" s="81">
        <v>2.7641896794558501E-2</v>
      </c>
      <c r="Z120" s="81">
        <v>5.9874427979786501E-4</v>
      </c>
    </row>
    <row r="121" spans="1:26" x14ac:dyDescent="0.2">
      <c r="A121" s="7">
        <v>1038</v>
      </c>
      <c r="B121" s="7">
        <v>1038</v>
      </c>
      <c r="C121" s="7" t="s">
        <v>4312</v>
      </c>
      <c r="D121" s="7"/>
      <c r="E121" s="7"/>
      <c r="F121" s="7" t="s">
        <v>4312</v>
      </c>
      <c r="G121" s="7">
        <v>29992361</v>
      </c>
      <c r="H121" s="7" t="s">
        <v>78</v>
      </c>
      <c r="I121" s="7" t="s">
        <v>743</v>
      </c>
      <c r="J121" s="7" t="s">
        <v>381</v>
      </c>
      <c r="K121" s="7" t="s">
        <v>53</v>
      </c>
      <c r="L121" s="7"/>
      <c r="M121" s="7"/>
      <c r="N121" s="7" t="s">
        <v>53</v>
      </c>
      <c r="O121" s="7" t="s">
        <v>62</v>
      </c>
      <c r="P121" t="s">
        <v>4313</v>
      </c>
      <c r="Q121" s="7" t="s">
        <v>1212</v>
      </c>
      <c r="R121" s="7" t="s">
        <v>303</v>
      </c>
      <c r="S121" s="7" t="s">
        <v>305</v>
      </c>
      <c r="T121" s="7" t="s">
        <v>4314</v>
      </c>
      <c r="U121" s="78">
        <v>1</v>
      </c>
      <c r="V121" s="80">
        <v>1298.2370000000001</v>
      </c>
      <c r="W121" s="80">
        <v>1298.2370000000001</v>
      </c>
      <c r="X121" s="81">
        <v>1.8550000000000001E-3</v>
      </c>
      <c r="Y121" s="81">
        <v>8.9056435195682404E-3</v>
      </c>
      <c r="Z121" s="81">
        <v>2.6435508984126602E-4</v>
      </c>
    </row>
    <row r="122" spans="1:26" x14ac:dyDescent="0.2">
      <c r="A122" s="7">
        <v>1038</v>
      </c>
      <c r="B122" s="7">
        <v>1038</v>
      </c>
      <c r="C122" s="7" t="s">
        <v>4315</v>
      </c>
      <c r="D122" s="7"/>
      <c r="E122" s="7"/>
      <c r="F122" s="7" t="s">
        <v>4316</v>
      </c>
      <c r="G122" s="7">
        <v>29992375</v>
      </c>
      <c r="H122" s="7" t="s">
        <v>78</v>
      </c>
      <c r="I122" s="7" t="s">
        <v>280</v>
      </c>
      <c r="J122" s="7" t="s">
        <v>386</v>
      </c>
      <c r="K122" s="7" t="s">
        <v>53</v>
      </c>
      <c r="L122" s="7"/>
      <c r="M122" s="7"/>
      <c r="N122" s="7" t="s">
        <v>53</v>
      </c>
      <c r="O122" s="7" t="s">
        <v>62</v>
      </c>
      <c r="P122" t="s">
        <v>4317</v>
      </c>
      <c r="Q122" s="7" t="s">
        <v>1212</v>
      </c>
      <c r="R122" s="7" t="s">
        <v>303</v>
      </c>
      <c r="S122" s="7" t="s">
        <v>305</v>
      </c>
      <c r="T122" s="7" t="s">
        <v>4318</v>
      </c>
      <c r="U122" s="78">
        <v>1</v>
      </c>
      <c r="V122" s="80">
        <v>105.711</v>
      </c>
      <c r="W122" s="80">
        <v>105.711</v>
      </c>
      <c r="X122" s="81">
        <v>4.3076999999999997E-2</v>
      </c>
      <c r="Y122" s="81">
        <v>7.2515925040605197E-4</v>
      </c>
      <c r="Z122" s="81">
        <v>2.1525624551341899E-5</v>
      </c>
    </row>
    <row r="123" spans="1:26" x14ac:dyDescent="0.2">
      <c r="A123" s="7">
        <v>1038</v>
      </c>
      <c r="B123" s="7">
        <v>1038</v>
      </c>
      <c r="C123" s="7" t="s">
        <v>4315</v>
      </c>
      <c r="D123" s="7"/>
      <c r="E123" s="7"/>
      <c r="F123" s="7" t="s">
        <v>4319</v>
      </c>
      <c r="G123" s="7">
        <v>29992501</v>
      </c>
      <c r="H123" s="7" t="s">
        <v>78</v>
      </c>
      <c r="I123" s="7" t="s">
        <v>280</v>
      </c>
      <c r="J123" s="7" t="s">
        <v>386</v>
      </c>
      <c r="K123" s="7" t="s">
        <v>53</v>
      </c>
      <c r="L123" s="7"/>
      <c r="M123" s="7"/>
      <c r="N123" s="7" t="s">
        <v>53</v>
      </c>
      <c r="O123" s="7" t="s">
        <v>62</v>
      </c>
      <c r="P123" t="s">
        <v>4320</v>
      </c>
      <c r="Q123" s="7" t="s">
        <v>1212</v>
      </c>
      <c r="R123" s="7" t="s">
        <v>303</v>
      </c>
      <c r="S123" s="7" t="s">
        <v>305</v>
      </c>
      <c r="T123" s="7" t="s">
        <v>4318</v>
      </c>
      <c r="U123" s="78">
        <v>1</v>
      </c>
      <c r="V123" s="80">
        <v>595.22900000000004</v>
      </c>
      <c r="W123" s="80">
        <v>595.22900000000004</v>
      </c>
      <c r="X123" s="81">
        <v>7.7915999999999999E-2</v>
      </c>
      <c r="Y123" s="81">
        <v>4.08315394253297E-3</v>
      </c>
      <c r="Z123" s="81">
        <v>1.21204326777988E-4</v>
      </c>
    </row>
    <row r="124" spans="1:26" x14ac:dyDescent="0.2">
      <c r="A124" s="7">
        <v>1038</v>
      </c>
      <c r="B124" s="7">
        <v>1038</v>
      </c>
      <c r="C124" s="7" t="s">
        <v>4321</v>
      </c>
      <c r="D124" s="7"/>
      <c r="E124" s="7"/>
      <c r="F124" s="7" t="s">
        <v>4321</v>
      </c>
      <c r="G124" s="7">
        <v>29992535</v>
      </c>
      <c r="H124" s="7" t="s">
        <v>78</v>
      </c>
      <c r="I124" s="7" t="s">
        <v>743</v>
      </c>
      <c r="J124" s="7" t="s">
        <v>277</v>
      </c>
      <c r="K124" s="7" t="s">
        <v>53</v>
      </c>
      <c r="L124" s="7"/>
      <c r="M124" s="7"/>
      <c r="N124" s="7" t="s">
        <v>53</v>
      </c>
      <c r="O124" s="7" t="s">
        <v>62</v>
      </c>
      <c r="P124" t="s">
        <v>4322</v>
      </c>
      <c r="Q124" s="7" t="s">
        <v>1206</v>
      </c>
      <c r="R124" s="7" t="s">
        <v>303</v>
      </c>
      <c r="S124" s="7" t="s">
        <v>305</v>
      </c>
      <c r="T124" s="7" t="s">
        <v>4160</v>
      </c>
      <c r="U124" s="78">
        <v>3.71</v>
      </c>
      <c r="V124" s="80">
        <v>1122.2080000000001</v>
      </c>
      <c r="W124" s="80">
        <v>4163.3940000000002</v>
      </c>
      <c r="X124" s="81">
        <v>4.4488E-2</v>
      </c>
      <c r="Y124" s="81">
        <v>2.8560037787153901E-2</v>
      </c>
      <c r="Z124" s="81">
        <v>8.4777605778892096E-4</v>
      </c>
    </row>
    <row r="125" spans="1:26" x14ac:dyDescent="0.2">
      <c r="A125" s="7">
        <v>1038</v>
      </c>
      <c r="B125" s="7">
        <v>1038</v>
      </c>
      <c r="C125" s="7" t="s">
        <v>4323</v>
      </c>
      <c r="D125" s="7"/>
      <c r="E125" s="7"/>
      <c r="F125" s="7" t="s">
        <v>4324</v>
      </c>
      <c r="G125" s="7">
        <v>29992869</v>
      </c>
      <c r="H125" s="7" t="s">
        <v>78</v>
      </c>
      <c r="I125" s="7" t="s">
        <v>743</v>
      </c>
      <c r="J125" s="7" t="s">
        <v>277</v>
      </c>
      <c r="K125" s="7" t="s">
        <v>53</v>
      </c>
      <c r="L125" s="7"/>
      <c r="M125" s="7"/>
      <c r="N125" s="7" t="s">
        <v>53</v>
      </c>
      <c r="O125" s="7" t="s">
        <v>62</v>
      </c>
      <c r="P125" t="s">
        <v>4325</v>
      </c>
      <c r="Q125" s="7" t="s">
        <v>1212</v>
      </c>
      <c r="R125" s="7" t="s">
        <v>303</v>
      </c>
      <c r="S125" s="7" t="s">
        <v>305</v>
      </c>
      <c r="T125" s="7" t="s">
        <v>2841</v>
      </c>
      <c r="U125" s="78">
        <v>1</v>
      </c>
      <c r="V125" s="80">
        <v>10808.75</v>
      </c>
      <c r="W125" s="80">
        <v>10808.75</v>
      </c>
      <c r="X125" s="81">
        <v>3.2499E-2</v>
      </c>
      <c r="Y125" s="81">
        <v>7.4145838407446193E-2</v>
      </c>
      <c r="Z125" s="81">
        <v>2.2009447975868202E-3</v>
      </c>
    </row>
    <row r="126" spans="1:26" x14ac:dyDescent="0.2">
      <c r="A126" s="7">
        <v>1038</v>
      </c>
      <c r="B126" s="7">
        <v>1038</v>
      </c>
      <c r="C126" s="7" t="s">
        <v>4326</v>
      </c>
      <c r="D126" s="7"/>
      <c r="E126" s="7"/>
      <c r="F126" s="7" t="s">
        <v>4327</v>
      </c>
      <c r="G126" s="7">
        <v>29992935</v>
      </c>
      <c r="H126" s="7" t="s">
        <v>78</v>
      </c>
      <c r="I126" s="7" t="s">
        <v>743</v>
      </c>
      <c r="J126" s="7" t="s">
        <v>277</v>
      </c>
      <c r="K126" s="7" t="s">
        <v>61</v>
      </c>
      <c r="L126" s="7"/>
      <c r="M126" s="7"/>
      <c r="N126" s="7" t="s">
        <v>53</v>
      </c>
      <c r="O126" s="7" t="s">
        <v>62</v>
      </c>
      <c r="P126" t="s">
        <v>4328</v>
      </c>
      <c r="Q126" s="7" t="s">
        <v>1206</v>
      </c>
      <c r="R126" s="7" t="s">
        <v>303</v>
      </c>
      <c r="S126" s="7" t="s">
        <v>305</v>
      </c>
      <c r="T126" s="7" t="s">
        <v>4160</v>
      </c>
      <c r="U126" s="78">
        <v>3.71</v>
      </c>
      <c r="V126" s="80">
        <v>1165.654</v>
      </c>
      <c r="W126" s="80">
        <v>4324.5749999999998</v>
      </c>
      <c r="X126" s="81">
        <v>1.6827999999999999E-2</v>
      </c>
      <c r="Y126" s="81">
        <v>2.9665712235702101E-2</v>
      </c>
      <c r="Z126" s="81">
        <v>8.8059689409782105E-4</v>
      </c>
    </row>
    <row r="127" spans="1:26" x14ac:dyDescent="0.2">
      <c r="A127" s="7">
        <v>1038</v>
      </c>
      <c r="B127" s="7">
        <v>1038</v>
      </c>
      <c r="C127" s="7" t="s">
        <v>4329</v>
      </c>
      <c r="D127" s="7"/>
      <c r="E127" s="7"/>
      <c r="F127" s="7" t="s">
        <v>4330</v>
      </c>
      <c r="G127" s="7">
        <v>29993692</v>
      </c>
      <c r="H127" s="7" t="s">
        <v>78</v>
      </c>
      <c r="I127" s="7" t="s">
        <v>280</v>
      </c>
      <c r="J127" s="7" t="s">
        <v>386</v>
      </c>
      <c r="K127" s="7" t="s">
        <v>53</v>
      </c>
      <c r="L127" s="7"/>
      <c r="M127" s="7"/>
      <c r="N127" s="7" t="s">
        <v>53</v>
      </c>
      <c r="O127" s="7" t="s">
        <v>62</v>
      </c>
      <c r="P127" t="s">
        <v>4331</v>
      </c>
      <c r="Q127" s="7" t="s">
        <v>1212</v>
      </c>
      <c r="R127" s="7" t="s">
        <v>303</v>
      </c>
      <c r="S127" s="7" t="s">
        <v>305</v>
      </c>
      <c r="T127" s="7" t="s">
        <v>4318</v>
      </c>
      <c r="U127" s="78">
        <v>1</v>
      </c>
      <c r="V127" s="80">
        <v>25744.511999999999</v>
      </c>
      <c r="W127" s="80">
        <v>25744.511999999999</v>
      </c>
      <c r="X127" s="81">
        <v>4.0923000000000001E-2</v>
      </c>
      <c r="Y127" s="81">
        <v>0.176602147486939</v>
      </c>
      <c r="Z127" s="81">
        <v>5.24225750362548E-3</v>
      </c>
    </row>
    <row r="128" spans="1:26" x14ac:dyDescent="0.2">
      <c r="A128" s="7">
        <v>1038</v>
      </c>
      <c r="B128" s="7">
        <v>1038</v>
      </c>
      <c r="C128" s="7" t="s">
        <v>4332</v>
      </c>
      <c r="D128" s="7"/>
      <c r="E128" s="7"/>
      <c r="F128" s="7" t="s">
        <v>4333</v>
      </c>
      <c r="G128" s="7">
        <v>29994076</v>
      </c>
      <c r="H128" s="7" t="s">
        <v>78</v>
      </c>
      <c r="I128" s="7" t="s">
        <v>743</v>
      </c>
      <c r="J128" s="7" t="s">
        <v>440</v>
      </c>
      <c r="K128" s="7" t="s">
        <v>53</v>
      </c>
      <c r="L128" s="7"/>
      <c r="M128" s="7"/>
      <c r="N128" s="7" t="s">
        <v>53</v>
      </c>
      <c r="O128" s="7" t="s">
        <v>62</v>
      </c>
      <c r="P128" t="s">
        <v>4334</v>
      </c>
      <c r="Q128" s="7" t="s">
        <v>1206</v>
      </c>
      <c r="R128" s="7" t="s">
        <v>303</v>
      </c>
      <c r="S128" s="7" t="s">
        <v>305</v>
      </c>
      <c r="T128" s="7" t="s">
        <v>4335</v>
      </c>
      <c r="U128" s="78">
        <v>3.71</v>
      </c>
      <c r="V128" s="80">
        <v>1208.6010000000001</v>
      </c>
      <c r="W128" s="80">
        <v>4483.91</v>
      </c>
      <c r="X128" s="81">
        <v>4.0400000000000002E-3</v>
      </c>
      <c r="Y128" s="81">
        <v>3.0758712615602798E-2</v>
      </c>
      <c r="Z128" s="81">
        <v>9.1304151339908698E-4</v>
      </c>
    </row>
    <row r="129" spans="1:26" x14ac:dyDescent="0.2">
      <c r="A129" s="7">
        <v>1038</v>
      </c>
      <c r="B129" s="7">
        <v>1038</v>
      </c>
      <c r="C129" s="7" t="s">
        <v>4336</v>
      </c>
      <c r="D129" s="7"/>
      <c r="E129" s="7"/>
      <c r="F129" s="7" t="s">
        <v>4337</v>
      </c>
      <c r="G129" s="7">
        <v>29994114</v>
      </c>
      <c r="H129" s="7" t="s">
        <v>78</v>
      </c>
      <c r="I129" s="7" t="s">
        <v>280</v>
      </c>
      <c r="J129" s="7" t="s">
        <v>386</v>
      </c>
      <c r="K129" s="7" t="s">
        <v>53</v>
      </c>
      <c r="L129" s="7"/>
      <c r="M129" s="7"/>
      <c r="N129" s="7" t="s">
        <v>53</v>
      </c>
      <c r="O129" s="7" t="s">
        <v>62</v>
      </c>
      <c r="P129" t="s">
        <v>4338</v>
      </c>
      <c r="Q129" s="7" t="s">
        <v>1212</v>
      </c>
      <c r="R129" s="7" t="s">
        <v>303</v>
      </c>
      <c r="S129" s="7" t="s">
        <v>305</v>
      </c>
      <c r="T129" s="7" t="s">
        <v>4339</v>
      </c>
      <c r="U129" s="78">
        <v>1</v>
      </c>
      <c r="V129" s="80">
        <v>3267.3760000000002</v>
      </c>
      <c r="W129" s="80">
        <v>3267.3760000000002</v>
      </c>
      <c r="X129" s="81">
        <v>3.5540000000000002E-2</v>
      </c>
      <c r="Y129" s="81">
        <v>2.2413536006715199E-2</v>
      </c>
      <c r="Z129" s="81">
        <v>6.65323321295812E-4</v>
      </c>
    </row>
    <row r="130" spans="1:26" x14ac:dyDescent="0.2">
      <c r="A130" s="7">
        <v>1038</v>
      </c>
      <c r="B130" s="7">
        <v>1038</v>
      </c>
      <c r="C130" s="7" t="s">
        <v>4340</v>
      </c>
      <c r="D130" s="7"/>
      <c r="E130" s="7"/>
      <c r="F130" s="7" t="s">
        <v>4340</v>
      </c>
      <c r="G130" s="7">
        <v>29992411</v>
      </c>
      <c r="H130" s="7" t="s">
        <v>78</v>
      </c>
      <c r="I130" s="7" t="s">
        <v>743</v>
      </c>
      <c r="J130" s="7" t="s">
        <v>277</v>
      </c>
      <c r="K130" s="7" t="s">
        <v>61</v>
      </c>
      <c r="L130" s="7"/>
      <c r="M130" s="7"/>
      <c r="N130" s="7" t="s">
        <v>314</v>
      </c>
      <c r="O130" s="7" t="s">
        <v>62</v>
      </c>
      <c r="P130" t="s">
        <v>4258</v>
      </c>
      <c r="Q130" s="7" t="s">
        <v>1206</v>
      </c>
      <c r="R130" s="7" t="s">
        <v>303</v>
      </c>
      <c r="S130" s="7" t="s">
        <v>305</v>
      </c>
      <c r="T130" s="7" t="s">
        <v>4341</v>
      </c>
      <c r="U130" s="78">
        <v>3.71</v>
      </c>
      <c r="V130" s="80">
        <v>1180.694</v>
      </c>
      <c r="W130" s="80">
        <v>4380.3760000000002</v>
      </c>
      <c r="X130" s="81">
        <v>1.6959999999999999E-2</v>
      </c>
      <c r="Y130" s="81">
        <v>3.0048491968555299E-2</v>
      </c>
      <c r="Z130" s="81">
        <v>8.9195932629550397E-4</v>
      </c>
    </row>
    <row r="131" spans="1:26" x14ac:dyDescent="0.2">
      <c r="A131" s="7">
        <v>1038</v>
      </c>
      <c r="B131" s="7">
        <v>1038</v>
      </c>
      <c r="C131" s="7" t="s">
        <v>4342</v>
      </c>
      <c r="D131" s="7"/>
      <c r="E131" s="7"/>
      <c r="F131" s="7" t="s">
        <v>4343</v>
      </c>
      <c r="G131" s="7">
        <v>29992613</v>
      </c>
      <c r="H131" s="7" t="s">
        <v>78</v>
      </c>
      <c r="I131" s="7" t="s">
        <v>280</v>
      </c>
      <c r="J131" s="7" t="s">
        <v>387</v>
      </c>
      <c r="K131" s="7" t="s">
        <v>61</v>
      </c>
      <c r="L131" s="7"/>
      <c r="M131" s="7"/>
      <c r="N131" s="7" t="s">
        <v>314</v>
      </c>
      <c r="O131" s="7" t="s">
        <v>62</v>
      </c>
      <c r="P131" t="s">
        <v>4344</v>
      </c>
      <c r="Q131" s="7" t="s">
        <v>1206</v>
      </c>
      <c r="R131" s="7" t="s">
        <v>303</v>
      </c>
      <c r="S131" s="7" t="s">
        <v>305</v>
      </c>
      <c r="T131" s="7" t="s">
        <v>4339</v>
      </c>
      <c r="U131" s="78">
        <v>3.71</v>
      </c>
      <c r="V131" s="80">
        <v>810.52200000000005</v>
      </c>
      <c r="W131" s="80">
        <v>3007.038</v>
      </c>
      <c r="X131" s="81">
        <v>7.9545000000000005E-2</v>
      </c>
      <c r="Y131" s="81">
        <v>2.0627672548630498E-2</v>
      </c>
      <c r="Z131" s="81">
        <v>6.1231175690196497E-4</v>
      </c>
    </row>
    <row r="132" spans="1:26" x14ac:dyDescent="0.2">
      <c r="A132" s="7">
        <v>1038</v>
      </c>
      <c r="B132" s="7">
        <v>1038</v>
      </c>
      <c r="C132" s="7" t="s">
        <v>4345</v>
      </c>
      <c r="D132" s="7"/>
      <c r="E132" s="7"/>
      <c r="F132" s="7" t="s">
        <v>4346</v>
      </c>
      <c r="G132" s="7">
        <v>29992902</v>
      </c>
      <c r="H132" s="7" t="s">
        <v>78</v>
      </c>
      <c r="I132" s="7" t="s">
        <v>280</v>
      </c>
      <c r="J132" s="7" t="s">
        <v>387</v>
      </c>
      <c r="K132" s="7" t="s">
        <v>61</v>
      </c>
      <c r="L132" s="7"/>
      <c r="M132" s="7"/>
      <c r="N132" s="7" t="s">
        <v>314</v>
      </c>
      <c r="O132" s="7" t="s">
        <v>62</v>
      </c>
      <c r="P132" t="s">
        <v>4347</v>
      </c>
      <c r="Q132" s="7" t="s">
        <v>1206</v>
      </c>
      <c r="R132" s="7" t="s">
        <v>303</v>
      </c>
      <c r="S132" s="7" t="s">
        <v>305</v>
      </c>
      <c r="T132" s="7" t="s">
        <v>4348</v>
      </c>
      <c r="U132" s="78">
        <v>3.71</v>
      </c>
      <c r="V132" s="80">
        <v>2977.56</v>
      </c>
      <c r="W132" s="80">
        <v>11046.749</v>
      </c>
      <c r="X132" s="81">
        <v>3.594E-3</v>
      </c>
      <c r="Y132" s="81">
        <v>7.5778466186194895E-2</v>
      </c>
      <c r="Z132" s="81">
        <v>2.2494077146326301E-3</v>
      </c>
    </row>
    <row r="133" spans="1:26" x14ac:dyDescent="0.2">
      <c r="A133" s="7">
        <v>1038</v>
      </c>
      <c r="B133" s="7">
        <v>1038</v>
      </c>
      <c r="C133" s="7" t="s">
        <v>4349</v>
      </c>
      <c r="D133" s="7"/>
      <c r="E133" s="7"/>
      <c r="F133" s="7" t="s">
        <v>4350</v>
      </c>
      <c r="G133" s="7">
        <v>29992904</v>
      </c>
      <c r="H133" s="7" t="s">
        <v>78</v>
      </c>
      <c r="I133" s="7" t="s">
        <v>281</v>
      </c>
      <c r="J133" s="7" t="s">
        <v>130</v>
      </c>
      <c r="K133" s="7" t="s">
        <v>61</v>
      </c>
      <c r="L133" s="7"/>
      <c r="M133" s="7"/>
      <c r="N133" s="7" t="s">
        <v>314</v>
      </c>
      <c r="O133" s="7" t="s">
        <v>62</v>
      </c>
      <c r="P133" t="s">
        <v>4351</v>
      </c>
      <c r="Q133" s="7" t="s">
        <v>1206</v>
      </c>
      <c r="R133" s="7" t="s">
        <v>303</v>
      </c>
      <c r="S133" s="7" t="s">
        <v>305</v>
      </c>
      <c r="T133" s="7" t="s">
        <v>4352</v>
      </c>
      <c r="U133" s="78">
        <v>3.71</v>
      </c>
      <c r="V133" s="80">
        <v>881.88400000000001</v>
      </c>
      <c r="W133" s="80">
        <v>3271.7910000000002</v>
      </c>
      <c r="X133" s="81">
        <v>3.0170000000000002E-3</v>
      </c>
      <c r="Y133" s="81">
        <v>2.2443823769456899E-2</v>
      </c>
      <c r="Z133" s="81">
        <v>6.6622238313486504E-4</v>
      </c>
    </row>
    <row r="134" spans="1:26" x14ac:dyDescent="0.2">
      <c r="A134" s="7">
        <v>1038</v>
      </c>
      <c r="B134" s="7">
        <v>1038</v>
      </c>
      <c r="C134" s="7" t="s">
        <v>4353</v>
      </c>
      <c r="D134" s="7"/>
      <c r="E134" s="7"/>
      <c r="F134" s="7" t="s">
        <v>4354</v>
      </c>
      <c r="G134" s="7">
        <v>29993690</v>
      </c>
      <c r="H134" s="7" t="s">
        <v>78</v>
      </c>
      <c r="I134" s="7" t="s">
        <v>280</v>
      </c>
      <c r="J134" s="7" t="s">
        <v>387</v>
      </c>
      <c r="K134" s="7" t="s">
        <v>61</v>
      </c>
      <c r="L134" s="7"/>
      <c r="M134" s="7"/>
      <c r="N134" s="7" t="s">
        <v>314</v>
      </c>
      <c r="O134" s="7" t="s">
        <v>62</v>
      </c>
      <c r="P134" t="s">
        <v>4355</v>
      </c>
      <c r="Q134" s="7" t="s">
        <v>1206</v>
      </c>
      <c r="R134" s="7" t="s">
        <v>303</v>
      </c>
      <c r="S134" s="7" t="s">
        <v>305</v>
      </c>
      <c r="T134" s="7" t="s">
        <v>4356</v>
      </c>
      <c r="U134" s="78">
        <v>3.71</v>
      </c>
      <c r="V134" s="80">
        <v>1714.6790000000001</v>
      </c>
      <c r="W134" s="80">
        <v>6361.4579999999996</v>
      </c>
      <c r="X134" s="81">
        <v>8.1589999999999996E-3</v>
      </c>
      <c r="Y134" s="81">
        <v>4.3638317039116303E-2</v>
      </c>
      <c r="Z134" s="81">
        <v>1.2953596442580801E-3</v>
      </c>
    </row>
    <row r="135" spans="1:26" x14ac:dyDescent="0.2">
      <c r="A135" s="7">
        <v>1038</v>
      </c>
      <c r="B135" s="7">
        <v>1038</v>
      </c>
      <c r="C135" s="7" t="s">
        <v>4345</v>
      </c>
      <c r="D135" s="7"/>
      <c r="E135" s="7"/>
      <c r="F135" s="7" t="s">
        <v>4357</v>
      </c>
      <c r="G135" s="7">
        <v>29993696</v>
      </c>
      <c r="H135" s="7" t="s">
        <v>78</v>
      </c>
      <c r="I135" s="7" t="s">
        <v>280</v>
      </c>
      <c r="J135" s="7" t="s">
        <v>387</v>
      </c>
      <c r="K135" s="7" t="s">
        <v>61</v>
      </c>
      <c r="L135" s="7"/>
      <c r="M135" s="7"/>
      <c r="N135" s="7" t="s">
        <v>314</v>
      </c>
      <c r="O135" s="7" t="s">
        <v>62</v>
      </c>
      <c r="P135" t="s">
        <v>4358</v>
      </c>
      <c r="Q135" s="7" t="s">
        <v>1206</v>
      </c>
      <c r="R135" s="7" t="s">
        <v>303</v>
      </c>
      <c r="S135" s="7" t="s">
        <v>305</v>
      </c>
      <c r="T135" s="7" t="s">
        <v>4348</v>
      </c>
      <c r="U135" s="78">
        <v>3.71</v>
      </c>
      <c r="V135" s="80">
        <v>2624.2379999999998</v>
      </c>
      <c r="W135" s="80">
        <v>9735.9210000000003</v>
      </c>
      <c r="X135" s="81">
        <v>1.4599999999999999E-3</v>
      </c>
      <c r="Y135" s="81">
        <v>6.6786450533888597E-2</v>
      </c>
      <c r="Z135" s="81">
        <v>1.98248875471734E-3</v>
      </c>
    </row>
    <row r="136" spans="1:26" x14ac:dyDescent="0.2">
      <c r="A136" s="7">
        <v>1038</v>
      </c>
      <c r="B136" s="7">
        <v>1038</v>
      </c>
      <c r="C136" s="7" t="s">
        <v>4345</v>
      </c>
      <c r="D136" s="7"/>
      <c r="E136" s="7"/>
      <c r="F136" s="7" t="s">
        <v>4359</v>
      </c>
      <c r="G136" s="7">
        <v>29993699</v>
      </c>
      <c r="H136" s="7" t="s">
        <v>78</v>
      </c>
      <c r="I136" s="7" t="s">
        <v>280</v>
      </c>
      <c r="J136" s="7" t="s">
        <v>387</v>
      </c>
      <c r="K136" s="7" t="s">
        <v>61</v>
      </c>
      <c r="L136" s="7"/>
      <c r="M136" s="7"/>
      <c r="N136" s="7" t="s">
        <v>314</v>
      </c>
      <c r="O136" s="7" t="s">
        <v>62</v>
      </c>
      <c r="P136" t="s">
        <v>4360</v>
      </c>
      <c r="Q136" s="7" t="s">
        <v>1206</v>
      </c>
      <c r="R136" s="7" t="s">
        <v>303</v>
      </c>
      <c r="S136" s="7" t="s">
        <v>305</v>
      </c>
      <c r="T136" s="7" t="s">
        <v>4361</v>
      </c>
      <c r="U136" s="78">
        <v>3.71</v>
      </c>
      <c r="V136" s="80">
        <v>904.51900000000001</v>
      </c>
      <c r="W136" s="80">
        <v>3355.7660000000001</v>
      </c>
      <c r="X136" s="81">
        <v>8.7299999999999997E-4</v>
      </c>
      <c r="Y136" s="81">
        <v>2.3019876743370402E-2</v>
      </c>
      <c r="Z136" s="81">
        <v>6.8332193751716598E-4</v>
      </c>
    </row>
    <row r="137" spans="1:26" x14ac:dyDescent="0.2">
      <c r="A137" s="7">
        <v>1038</v>
      </c>
      <c r="B137" s="7">
        <v>1038</v>
      </c>
      <c r="C137" s="7" t="s">
        <v>4362</v>
      </c>
      <c r="D137" s="7"/>
      <c r="E137" s="7"/>
      <c r="F137" s="7" t="s">
        <v>4363</v>
      </c>
      <c r="G137" s="7">
        <v>29994040</v>
      </c>
      <c r="H137" s="7" t="s">
        <v>78</v>
      </c>
      <c r="I137" s="7" t="s">
        <v>280</v>
      </c>
      <c r="J137" s="7" t="s">
        <v>387</v>
      </c>
      <c r="K137" s="7" t="s">
        <v>61</v>
      </c>
      <c r="L137" s="7"/>
      <c r="M137" s="7"/>
      <c r="N137" s="7" t="s">
        <v>314</v>
      </c>
      <c r="O137" s="7" t="s">
        <v>62</v>
      </c>
      <c r="P137" t="s">
        <v>4364</v>
      </c>
      <c r="Q137" s="7" t="s">
        <v>1206</v>
      </c>
      <c r="R137" s="7" t="s">
        <v>303</v>
      </c>
      <c r="S137" s="7" t="s">
        <v>305</v>
      </c>
      <c r="T137" s="7" t="s">
        <v>4365</v>
      </c>
      <c r="U137" s="78">
        <v>3.71</v>
      </c>
      <c r="V137" s="80">
        <v>1013.568</v>
      </c>
      <c r="W137" s="80">
        <v>3760.3389999999999</v>
      </c>
      <c r="X137" s="81">
        <v>2.8050000000000002E-3</v>
      </c>
      <c r="Y137" s="81">
        <v>2.5795163195176898E-2</v>
      </c>
      <c r="Z137" s="81">
        <v>7.6570353045769801E-4</v>
      </c>
    </row>
    <row r="138" spans="1:26" x14ac:dyDescent="0.2">
      <c r="A138" s="7">
        <v>1038</v>
      </c>
      <c r="B138" s="7">
        <v>1038</v>
      </c>
      <c r="C138" s="7" t="s">
        <v>4366</v>
      </c>
      <c r="D138" s="7"/>
      <c r="E138" s="7"/>
      <c r="F138" s="7" t="s">
        <v>4367</v>
      </c>
      <c r="G138" s="7">
        <v>29994089</v>
      </c>
      <c r="H138" s="7" t="s">
        <v>78</v>
      </c>
      <c r="I138" s="7" t="s">
        <v>280</v>
      </c>
      <c r="J138" s="7" t="s">
        <v>389</v>
      </c>
      <c r="K138" s="7" t="s">
        <v>61</v>
      </c>
      <c r="L138" s="7"/>
      <c r="M138" s="7"/>
      <c r="N138" s="7" t="s">
        <v>314</v>
      </c>
      <c r="O138" s="7" t="s">
        <v>62</v>
      </c>
      <c r="P138" t="s">
        <v>4368</v>
      </c>
      <c r="Q138" s="7" t="s">
        <v>1206</v>
      </c>
      <c r="R138" s="7" t="s">
        <v>303</v>
      </c>
      <c r="S138" s="7" t="s">
        <v>305</v>
      </c>
      <c r="T138" s="7" t="s">
        <v>4318</v>
      </c>
      <c r="U138" s="78">
        <v>3.71</v>
      </c>
      <c r="V138" s="80">
        <v>2671.067</v>
      </c>
      <c r="W138" s="80">
        <v>9909.66</v>
      </c>
      <c r="X138" s="81">
        <v>1.3259E-2</v>
      </c>
      <c r="Y138" s="81">
        <v>6.7978260775046401E-2</v>
      </c>
      <c r="Z138" s="81">
        <v>2.0178664455807499E-3</v>
      </c>
    </row>
    <row r="139" spans="1:26" x14ac:dyDescent="0.2">
      <c r="A139" s="7">
        <v>1038</v>
      </c>
      <c r="B139" s="7">
        <v>1038</v>
      </c>
      <c r="C139" s="7" t="s">
        <v>4369</v>
      </c>
      <c r="D139" s="7"/>
      <c r="E139" s="7"/>
      <c r="F139" s="7" t="s">
        <v>4370</v>
      </c>
      <c r="G139" s="7">
        <v>29994110</v>
      </c>
      <c r="H139" s="7" t="s">
        <v>78</v>
      </c>
      <c r="I139" s="7" t="s">
        <v>280</v>
      </c>
      <c r="J139" s="7" t="s">
        <v>278</v>
      </c>
      <c r="K139" s="7" t="s">
        <v>61</v>
      </c>
      <c r="L139" s="7"/>
      <c r="M139" s="7"/>
      <c r="N139" s="7" t="s">
        <v>314</v>
      </c>
      <c r="O139" s="7" t="s">
        <v>62</v>
      </c>
      <c r="P139" t="s">
        <v>4371</v>
      </c>
      <c r="Q139" s="7" t="s">
        <v>1206</v>
      </c>
      <c r="R139" s="7" t="s">
        <v>303</v>
      </c>
      <c r="S139" s="7" t="s">
        <v>305</v>
      </c>
      <c r="T139" s="7" t="s">
        <v>4372</v>
      </c>
      <c r="U139" s="78">
        <v>3.71</v>
      </c>
      <c r="V139" s="80">
        <v>2407.8110000000001</v>
      </c>
      <c r="W139" s="80">
        <v>8932.9770000000008</v>
      </c>
      <c r="X139" s="81">
        <v>4.6179999999999997E-3</v>
      </c>
      <c r="Y139" s="81">
        <v>6.1278417269522899E-2</v>
      </c>
      <c r="Z139" s="81">
        <v>1.8189883153329599E-3</v>
      </c>
    </row>
    <row r="140" spans="1:26" x14ac:dyDescent="0.2">
      <c r="A140" s="7">
        <v>1038</v>
      </c>
      <c r="B140" s="7">
        <v>1038</v>
      </c>
      <c r="C140" s="7" t="s">
        <v>4373</v>
      </c>
      <c r="D140" s="7"/>
      <c r="E140" s="7"/>
      <c r="F140" s="7" t="s">
        <v>4374</v>
      </c>
      <c r="G140" s="7">
        <v>29994111</v>
      </c>
      <c r="H140" s="7" t="s">
        <v>78</v>
      </c>
      <c r="I140" s="7" t="s">
        <v>280</v>
      </c>
      <c r="J140" s="7" t="s">
        <v>275</v>
      </c>
      <c r="K140" s="7" t="s">
        <v>61</v>
      </c>
      <c r="L140" s="7"/>
      <c r="M140" s="7"/>
      <c r="N140" s="7" t="s">
        <v>317</v>
      </c>
      <c r="O140" s="7" t="s">
        <v>62</v>
      </c>
      <c r="P140" t="s">
        <v>4375</v>
      </c>
      <c r="Q140" s="7" t="s">
        <v>1206</v>
      </c>
      <c r="R140" s="7" t="s">
        <v>303</v>
      </c>
      <c r="S140" s="7" t="s">
        <v>305</v>
      </c>
      <c r="T140" s="7" t="s">
        <v>4376</v>
      </c>
      <c r="U140" s="78">
        <v>3.71</v>
      </c>
      <c r="V140" s="80">
        <v>588.73500000000001</v>
      </c>
      <c r="W140" s="80">
        <v>2184.2069999999999</v>
      </c>
      <c r="X140" s="81">
        <v>5.0000000000000001E-4</v>
      </c>
      <c r="Y140" s="81">
        <v>1.4983218911313699E-2</v>
      </c>
      <c r="Z140" s="81">
        <v>4.4476181566312299E-4</v>
      </c>
    </row>
    <row r="141" spans="1:26" x14ac:dyDescent="0.2">
      <c r="A141" s="7">
        <v>1038</v>
      </c>
      <c r="B141" s="7">
        <v>1038</v>
      </c>
      <c r="C141" s="7" t="s">
        <v>4377</v>
      </c>
      <c r="D141" s="7"/>
      <c r="E141" s="7"/>
      <c r="F141" s="7" t="s">
        <v>4378</v>
      </c>
      <c r="G141" s="7">
        <v>29994122</v>
      </c>
      <c r="H141" s="7" t="s">
        <v>78</v>
      </c>
      <c r="I141" s="7" t="s">
        <v>280</v>
      </c>
      <c r="J141" s="7" t="s">
        <v>387</v>
      </c>
      <c r="K141" s="7" t="s">
        <v>61</v>
      </c>
      <c r="L141" s="7"/>
      <c r="M141" s="7"/>
      <c r="N141" s="7" t="s">
        <v>314</v>
      </c>
      <c r="O141" s="7" t="s">
        <v>62</v>
      </c>
      <c r="P141" t="s">
        <v>4379</v>
      </c>
      <c r="Q141" s="7" t="s">
        <v>1206</v>
      </c>
      <c r="R141" s="7" t="s">
        <v>303</v>
      </c>
      <c r="S141" s="7" t="s">
        <v>305</v>
      </c>
      <c r="T141" s="7" t="s">
        <v>2841</v>
      </c>
      <c r="U141" s="78">
        <v>3.71</v>
      </c>
      <c r="V141" s="80">
        <v>602.36500000000001</v>
      </c>
      <c r="W141" s="80">
        <v>2234.7759999999998</v>
      </c>
      <c r="X141" s="81">
        <v>7.3819999999999997E-3</v>
      </c>
      <c r="Y141" s="81">
        <v>1.53301098465441E-2</v>
      </c>
      <c r="Z141" s="81">
        <v>4.5505892492271301E-4</v>
      </c>
    </row>
    <row r="142" spans="1:26" x14ac:dyDescent="0.2">
      <c r="A142" s="7">
        <v>1038</v>
      </c>
      <c r="B142" s="7">
        <v>1038</v>
      </c>
      <c r="C142" s="7" t="s">
        <v>4380</v>
      </c>
      <c r="D142" s="7"/>
      <c r="E142" s="7"/>
      <c r="F142" s="7" t="s">
        <v>4381</v>
      </c>
      <c r="G142" s="7">
        <v>29994141</v>
      </c>
      <c r="H142" s="7" t="s">
        <v>78</v>
      </c>
      <c r="I142" s="7" t="s">
        <v>280</v>
      </c>
      <c r="J142" s="7" t="s">
        <v>386</v>
      </c>
      <c r="K142" s="7" t="s">
        <v>61</v>
      </c>
      <c r="L142" s="7"/>
      <c r="M142" s="7"/>
      <c r="N142" s="7" t="s">
        <v>192</v>
      </c>
      <c r="O142" s="7" t="s">
        <v>62</v>
      </c>
      <c r="P142" t="s">
        <v>4382</v>
      </c>
      <c r="Q142" s="7" t="s">
        <v>1207</v>
      </c>
      <c r="R142" s="7" t="s">
        <v>303</v>
      </c>
      <c r="S142" s="7" t="s">
        <v>305</v>
      </c>
      <c r="T142" s="7" t="s">
        <v>4383</v>
      </c>
      <c r="U142" s="78">
        <v>4.1524000000000001</v>
      </c>
      <c r="V142" s="80">
        <v>2071.7620000000002</v>
      </c>
      <c r="W142" s="80">
        <v>8602.7860000000001</v>
      </c>
      <c r="X142" s="81">
        <v>1.1284000000000001E-2</v>
      </c>
      <c r="Y142" s="81">
        <v>5.9013369319831199E-2</v>
      </c>
      <c r="Z142" s="81">
        <v>1.75175264023325E-3</v>
      </c>
    </row>
    <row r="143" spans="1:26" x14ac:dyDescent="0.2">
      <c r="A143" s="7">
        <v>1038</v>
      </c>
      <c r="B143" s="7">
        <v>1038</v>
      </c>
      <c r="C143" s="7" t="s">
        <v>4353</v>
      </c>
      <c r="D143" s="7"/>
      <c r="E143" s="7"/>
      <c r="F143" s="7" t="s">
        <v>4384</v>
      </c>
      <c r="G143" s="7">
        <v>29994200</v>
      </c>
      <c r="H143" s="7" t="s">
        <v>78</v>
      </c>
      <c r="I143" s="7" t="s">
        <v>280</v>
      </c>
      <c r="J143" s="7" t="s">
        <v>387</v>
      </c>
      <c r="K143" s="7" t="s">
        <v>61</v>
      </c>
      <c r="L143" s="7"/>
      <c r="M143" s="7"/>
      <c r="N143" s="7" t="s">
        <v>314</v>
      </c>
      <c r="O143" s="7" t="s">
        <v>62</v>
      </c>
      <c r="P143" t="s">
        <v>4385</v>
      </c>
      <c r="Q143" s="7" t="s">
        <v>1206</v>
      </c>
      <c r="R143" s="7" t="s">
        <v>303</v>
      </c>
      <c r="S143" s="7" t="s">
        <v>305</v>
      </c>
      <c r="T143" s="7" t="s">
        <v>4386</v>
      </c>
      <c r="U143" s="78">
        <v>3.71</v>
      </c>
      <c r="V143" s="80">
        <v>1908.4970000000001</v>
      </c>
      <c r="W143" s="80">
        <v>7080.5219999999999</v>
      </c>
      <c r="X143" s="81">
        <v>7.43E-3</v>
      </c>
      <c r="Y143" s="81">
        <v>4.8570950989540902E-2</v>
      </c>
      <c r="Z143" s="81">
        <v>1.44177993250041E-3</v>
      </c>
    </row>
    <row r="144" spans="1:26" x14ac:dyDescent="0.2">
      <c r="A144" s="7">
        <v>1038</v>
      </c>
      <c r="B144" s="7">
        <v>1038</v>
      </c>
      <c r="C144" s="7" t="s">
        <v>4387</v>
      </c>
      <c r="D144" s="7"/>
      <c r="E144" s="7"/>
      <c r="F144" s="7" t="s">
        <v>4388</v>
      </c>
      <c r="G144" s="7">
        <v>29994485</v>
      </c>
      <c r="H144" s="7" t="s">
        <v>78</v>
      </c>
      <c r="I144" s="7" t="s">
        <v>280</v>
      </c>
      <c r="J144" s="7" t="s">
        <v>386</v>
      </c>
      <c r="K144" s="7" t="s">
        <v>61</v>
      </c>
      <c r="L144" s="7"/>
      <c r="M144" s="7"/>
      <c r="N144" s="7" t="s">
        <v>314</v>
      </c>
      <c r="O144" s="7" t="s">
        <v>62</v>
      </c>
      <c r="P144" t="s">
        <v>4389</v>
      </c>
      <c r="Q144" s="7" t="s">
        <v>1206</v>
      </c>
      <c r="R144" s="7" t="s">
        <v>303</v>
      </c>
      <c r="S144" s="7" t="s">
        <v>305</v>
      </c>
      <c r="T144" s="7" t="s">
        <v>4390</v>
      </c>
      <c r="U144" s="78">
        <v>3.71</v>
      </c>
      <c r="V144" s="80">
        <v>1794.3879999999999</v>
      </c>
      <c r="W144" s="80">
        <v>6657.1809999999996</v>
      </c>
      <c r="X144" s="81">
        <v>2.6250000000000002E-3</v>
      </c>
      <c r="Y144" s="81">
        <v>4.5666912722680898E-2</v>
      </c>
      <c r="Z144" s="81">
        <v>1.3555764711501599E-3</v>
      </c>
    </row>
    <row r="145" spans="1:26" x14ac:dyDescent="0.2">
      <c r="A145" s="7">
        <v>1038</v>
      </c>
      <c r="B145" s="7">
        <v>1038</v>
      </c>
      <c r="C145" s="7" t="s">
        <v>4391</v>
      </c>
      <c r="D145" s="7"/>
      <c r="E145" s="7"/>
      <c r="F145" s="7" t="s">
        <v>4392</v>
      </c>
      <c r="G145" s="7">
        <v>29994498</v>
      </c>
      <c r="H145" s="7" t="s">
        <v>78</v>
      </c>
      <c r="I145" s="7" t="s">
        <v>743</v>
      </c>
      <c r="J145" s="7" t="s">
        <v>278</v>
      </c>
      <c r="K145" s="7" t="s">
        <v>61</v>
      </c>
      <c r="L145" s="7"/>
      <c r="M145" s="7"/>
      <c r="N145" s="7" t="s">
        <v>53</v>
      </c>
      <c r="O145" s="7" t="s">
        <v>62</v>
      </c>
      <c r="P145" t="s">
        <v>4393</v>
      </c>
      <c r="Q145" s="7" t="s">
        <v>1206</v>
      </c>
      <c r="R145" s="7" t="s">
        <v>303</v>
      </c>
      <c r="S145" s="7" t="s">
        <v>305</v>
      </c>
      <c r="T145" s="7" t="s">
        <v>4356</v>
      </c>
      <c r="U145" s="78">
        <v>3.71</v>
      </c>
      <c r="V145" s="80">
        <v>124.974</v>
      </c>
      <c r="W145" s="80">
        <v>463.65199999999999</v>
      </c>
      <c r="X145" s="81">
        <v>1.1277000000000001E-2</v>
      </c>
      <c r="Y145" s="81">
        <v>3.1805569290640702E-3</v>
      </c>
      <c r="Z145" s="81">
        <v>9.4411640313305106E-5</v>
      </c>
    </row>
    <row r="146" spans="1:26" x14ac:dyDescent="0.2">
      <c r="A146" s="7">
        <v>1038</v>
      </c>
      <c r="B146" s="7">
        <v>1162</v>
      </c>
      <c r="C146" s="7" t="s">
        <v>4312</v>
      </c>
      <c r="D146" s="7"/>
      <c r="E146" s="7"/>
      <c r="F146" s="7" t="s">
        <v>4312</v>
      </c>
      <c r="G146" s="7">
        <v>29992361</v>
      </c>
      <c r="H146" s="7" t="s">
        <v>78</v>
      </c>
      <c r="I146" s="7" t="s">
        <v>743</v>
      </c>
      <c r="J146" s="7" t="s">
        <v>381</v>
      </c>
      <c r="K146" s="7" t="s">
        <v>53</v>
      </c>
      <c r="L146" s="7"/>
      <c r="M146" s="7"/>
      <c r="N146" s="7" t="s">
        <v>53</v>
      </c>
      <c r="O146" s="7" t="s">
        <v>62</v>
      </c>
      <c r="P146" t="s">
        <v>4313</v>
      </c>
      <c r="Q146" s="7" t="s">
        <v>1212</v>
      </c>
      <c r="R146" s="7" t="s">
        <v>303</v>
      </c>
      <c r="S146" s="7" t="s">
        <v>305</v>
      </c>
      <c r="T146" s="7" t="s">
        <v>4314</v>
      </c>
      <c r="U146" s="78">
        <v>1</v>
      </c>
      <c r="V146" s="80">
        <v>1306.482</v>
      </c>
      <c r="W146" s="80">
        <v>1306.482</v>
      </c>
      <c r="X146" s="81">
        <v>1.867E-3</v>
      </c>
      <c r="Y146" s="81">
        <v>2.6218921328788501E-3</v>
      </c>
      <c r="Z146" s="81">
        <v>5.9887507959782199E-5</v>
      </c>
    </row>
    <row r="147" spans="1:26" x14ac:dyDescent="0.2">
      <c r="A147" s="7">
        <v>1038</v>
      </c>
      <c r="B147" s="7">
        <v>1162</v>
      </c>
      <c r="C147" s="7" t="s">
        <v>4315</v>
      </c>
      <c r="D147" s="7"/>
      <c r="E147" s="7"/>
      <c r="F147" s="7" t="s">
        <v>4316</v>
      </c>
      <c r="G147" s="7">
        <v>29992375</v>
      </c>
      <c r="H147" s="7" t="s">
        <v>78</v>
      </c>
      <c r="I147" s="7" t="s">
        <v>280</v>
      </c>
      <c r="J147" s="7" t="s">
        <v>386</v>
      </c>
      <c r="K147" s="7" t="s">
        <v>53</v>
      </c>
      <c r="L147" s="7"/>
      <c r="M147" s="7"/>
      <c r="N147" s="7" t="s">
        <v>53</v>
      </c>
      <c r="O147" s="7" t="s">
        <v>62</v>
      </c>
      <c r="P147" t="s">
        <v>4317</v>
      </c>
      <c r="Q147" s="7" t="s">
        <v>1212</v>
      </c>
      <c r="R147" s="7" t="s">
        <v>303</v>
      </c>
      <c r="S147" s="7" t="s">
        <v>305</v>
      </c>
      <c r="T147" s="7" t="s">
        <v>4318</v>
      </c>
      <c r="U147" s="78">
        <v>1</v>
      </c>
      <c r="V147" s="80">
        <v>118.003</v>
      </c>
      <c r="W147" s="80">
        <v>118.003</v>
      </c>
      <c r="X147" s="81">
        <v>4.8085999999999997E-2</v>
      </c>
      <c r="Y147" s="81">
        <v>2.36813451524868E-4</v>
      </c>
      <c r="Z147" s="81">
        <v>5.4091346037210697E-6</v>
      </c>
    </row>
    <row r="148" spans="1:26" x14ac:dyDescent="0.2">
      <c r="A148" s="7">
        <v>1038</v>
      </c>
      <c r="B148" s="7">
        <v>1162</v>
      </c>
      <c r="C148" s="7" t="s">
        <v>4315</v>
      </c>
      <c r="D148" s="7"/>
      <c r="E148" s="7"/>
      <c r="F148" s="7" t="s">
        <v>4319</v>
      </c>
      <c r="G148" s="7">
        <v>29992501</v>
      </c>
      <c r="H148" s="7" t="s">
        <v>78</v>
      </c>
      <c r="I148" s="7" t="s">
        <v>280</v>
      </c>
      <c r="J148" s="7" t="s">
        <v>386</v>
      </c>
      <c r="K148" s="7" t="s">
        <v>53</v>
      </c>
      <c r="L148" s="7"/>
      <c r="M148" s="7"/>
      <c r="N148" s="7" t="s">
        <v>53</v>
      </c>
      <c r="O148" s="7" t="s">
        <v>62</v>
      </c>
      <c r="P148" t="s">
        <v>4320</v>
      </c>
      <c r="Q148" s="7" t="s">
        <v>1212</v>
      </c>
      <c r="R148" s="7" t="s">
        <v>303</v>
      </c>
      <c r="S148" s="7" t="s">
        <v>305</v>
      </c>
      <c r="T148" s="7" t="s">
        <v>4318</v>
      </c>
      <c r="U148" s="78">
        <v>1</v>
      </c>
      <c r="V148" s="80">
        <v>949.96</v>
      </c>
      <c r="W148" s="80">
        <v>949.96</v>
      </c>
      <c r="X148" s="81">
        <v>0.124351</v>
      </c>
      <c r="Y148" s="81">
        <v>1.90641268285136E-3</v>
      </c>
      <c r="Z148" s="81">
        <v>4.3545004497774898E-5</v>
      </c>
    </row>
    <row r="149" spans="1:26" x14ac:dyDescent="0.2">
      <c r="A149" s="7">
        <v>1038</v>
      </c>
      <c r="B149" s="7">
        <v>1162</v>
      </c>
      <c r="C149" s="7" t="s">
        <v>4321</v>
      </c>
      <c r="D149" s="7"/>
      <c r="E149" s="7"/>
      <c r="F149" s="7" t="s">
        <v>4321</v>
      </c>
      <c r="G149" s="7">
        <v>29992535</v>
      </c>
      <c r="H149" s="7" t="s">
        <v>78</v>
      </c>
      <c r="I149" s="7" t="s">
        <v>743</v>
      </c>
      <c r="J149" s="7" t="s">
        <v>277</v>
      </c>
      <c r="K149" s="7" t="s">
        <v>53</v>
      </c>
      <c r="L149" s="7"/>
      <c r="M149" s="7"/>
      <c r="N149" s="7" t="s">
        <v>53</v>
      </c>
      <c r="O149" s="7" t="s">
        <v>62</v>
      </c>
      <c r="P149" t="s">
        <v>4322</v>
      </c>
      <c r="Q149" s="7" t="s">
        <v>1206</v>
      </c>
      <c r="R149" s="7" t="s">
        <v>303</v>
      </c>
      <c r="S149" s="7" t="s">
        <v>305</v>
      </c>
      <c r="T149" s="7" t="s">
        <v>4160</v>
      </c>
      <c r="U149" s="78">
        <v>3.71</v>
      </c>
      <c r="V149" s="80">
        <v>2012.701</v>
      </c>
      <c r="W149" s="80">
        <v>7467.1210000000001</v>
      </c>
      <c r="X149" s="81">
        <v>7.9791000000000001E-2</v>
      </c>
      <c r="Y149" s="81">
        <v>1.4985275198867399E-2</v>
      </c>
      <c r="Z149" s="81">
        <v>3.4228364183934402E-4</v>
      </c>
    </row>
    <row r="150" spans="1:26" x14ac:dyDescent="0.2">
      <c r="A150" s="7">
        <v>1038</v>
      </c>
      <c r="B150" s="7">
        <v>1162</v>
      </c>
      <c r="C150" s="7" t="s">
        <v>4323</v>
      </c>
      <c r="D150" s="7"/>
      <c r="E150" s="7"/>
      <c r="F150" s="7" t="s">
        <v>4324</v>
      </c>
      <c r="G150" s="7">
        <v>29992869</v>
      </c>
      <c r="H150" s="7" t="s">
        <v>78</v>
      </c>
      <c r="I150" s="7" t="s">
        <v>743</v>
      </c>
      <c r="J150" s="7" t="s">
        <v>277</v>
      </c>
      <c r="K150" s="7" t="s">
        <v>53</v>
      </c>
      <c r="L150" s="7"/>
      <c r="M150" s="7"/>
      <c r="N150" s="7" t="s">
        <v>53</v>
      </c>
      <c r="O150" s="7" t="s">
        <v>62</v>
      </c>
      <c r="P150" t="s">
        <v>4325</v>
      </c>
      <c r="Q150" s="7" t="s">
        <v>1212</v>
      </c>
      <c r="R150" s="7" t="s">
        <v>303</v>
      </c>
      <c r="S150" s="7" t="s">
        <v>305</v>
      </c>
      <c r="T150" s="7" t="s">
        <v>2841</v>
      </c>
      <c r="U150" s="78">
        <v>1</v>
      </c>
      <c r="V150" s="80">
        <v>31181.152999999998</v>
      </c>
      <c r="W150" s="80">
        <v>31181.152999999998</v>
      </c>
      <c r="X150" s="81">
        <v>9.3754000000000004E-2</v>
      </c>
      <c r="Y150" s="81">
        <v>6.2575406102540296E-2</v>
      </c>
      <c r="Z150" s="81">
        <v>1.4293056087466599E-3</v>
      </c>
    </row>
    <row r="151" spans="1:26" x14ac:dyDescent="0.2">
      <c r="A151" s="7">
        <v>1038</v>
      </c>
      <c r="B151" s="7">
        <v>1162</v>
      </c>
      <c r="C151" s="7" t="s">
        <v>4326</v>
      </c>
      <c r="D151" s="7"/>
      <c r="E151" s="7"/>
      <c r="F151" s="7" t="s">
        <v>4327</v>
      </c>
      <c r="G151" s="7">
        <v>29992935</v>
      </c>
      <c r="H151" s="7" t="s">
        <v>78</v>
      </c>
      <c r="I151" s="7" t="s">
        <v>743</v>
      </c>
      <c r="J151" s="7" t="s">
        <v>277</v>
      </c>
      <c r="K151" s="7" t="s">
        <v>61</v>
      </c>
      <c r="L151" s="7"/>
      <c r="M151" s="7"/>
      <c r="N151" s="7" t="s">
        <v>53</v>
      </c>
      <c r="O151" s="7" t="s">
        <v>62</v>
      </c>
      <c r="P151" t="s">
        <v>4328</v>
      </c>
      <c r="Q151" s="7" t="s">
        <v>1206</v>
      </c>
      <c r="R151" s="7" t="s">
        <v>303</v>
      </c>
      <c r="S151" s="7" t="s">
        <v>305</v>
      </c>
      <c r="T151" s="7" t="s">
        <v>4160</v>
      </c>
      <c r="U151" s="78">
        <v>3.71</v>
      </c>
      <c r="V151" s="80">
        <v>3872.0949999999998</v>
      </c>
      <c r="W151" s="80">
        <v>14365.471</v>
      </c>
      <c r="X151" s="81">
        <v>5.5898999999999997E-2</v>
      </c>
      <c r="Y151" s="81">
        <v>2.8829119883010498E-2</v>
      </c>
      <c r="Z151" s="81">
        <v>6.5849549064842504E-4</v>
      </c>
    </row>
    <row r="152" spans="1:26" x14ac:dyDescent="0.2">
      <c r="A152" s="7">
        <v>1038</v>
      </c>
      <c r="B152" s="7">
        <v>1162</v>
      </c>
      <c r="C152" s="7" t="s">
        <v>4329</v>
      </c>
      <c r="D152" s="7"/>
      <c r="E152" s="7"/>
      <c r="F152" s="7" t="s">
        <v>4330</v>
      </c>
      <c r="G152" s="7">
        <v>29993692</v>
      </c>
      <c r="H152" s="7" t="s">
        <v>78</v>
      </c>
      <c r="I152" s="7" t="s">
        <v>280</v>
      </c>
      <c r="J152" s="7" t="s">
        <v>386</v>
      </c>
      <c r="K152" s="7" t="s">
        <v>53</v>
      </c>
      <c r="L152" s="7"/>
      <c r="M152" s="7"/>
      <c r="N152" s="7" t="s">
        <v>53</v>
      </c>
      <c r="O152" s="7" t="s">
        <v>62</v>
      </c>
      <c r="P152" t="s">
        <v>4331</v>
      </c>
      <c r="Q152" s="7" t="s">
        <v>1212</v>
      </c>
      <c r="R152" s="7" t="s">
        <v>303</v>
      </c>
      <c r="S152" s="7" t="s">
        <v>305</v>
      </c>
      <c r="T152" s="7" t="s">
        <v>4318</v>
      </c>
      <c r="U152" s="78">
        <v>1</v>
      </c>
      <c r="V152" s="80">
        <v>91646.959000000003</v>
      </c>
      <c r="W152" s="80">
        <v>91646.959000000003</v>
      </c>
      <c r="X152" s="81">
        <v>0.145681</v>
      </c>
      <c r="Y152" s="81">
        <v>0.183920259326113</v>
      </c>
      <c r="Z152" s="81">
        <v>4.2009836546035902E-3</v>
      </c>
    </row>
    <row r="153" spans="1:26" x14ac:dyDescent="0.2">
      <c r="A153" s="7">
        <v>1038</v>
      </c>
      <c r="B153" s="7">
        <v>1162</v>
      </c>
      <c r="C153" s="7" t="s">
        <v>4332</v>
      </c>
      <c r="D153" s="7"/>
      <c r="E153" s="7"/>
      <c r="F153" s="7" t="s">
        <v>4333</v>
      </c>
      <c r="G153" s="7">
        <v>29994076</v>
      </c>
      <c r="H153" s="7" t="s">
        <v>78</v>
      </c>
      <c r="I153" s="7" t="s">
        <v>743</v>
      </c>
      <c r="J153" s="7" t="s">
        <v>440</v>
      </c>
      <c r="K153" s="7" t="s">
        <v>53</v>
      </c>
      <c r="L153" s="7"/>
      <c r="M153" s="7"/>
      <c r="N153" s="7" t="s">
        <v>53</v>
      </c>
      <c r="O153" s="7" t="s">
        <v>62</v>
      </c>
      <c r="P153" t="s">
        <v>4334</v>
      </c>
      <c r="Q153" s="7" t="s">
        <v>1206</v>
      </c>
      <c r="R153" s="7" t="s">
        <v>303</v>
      </c>
      <c r="S153" s="7" t="s">
        <v>305</v>
      </c>
      <c r="T153" s="7" t="s">
        <v>4335</v>
      </c>
      <c r="U153" s="78">
        <v>3.71</v>
      </c>
      <c r="V153" s="80">
        <v>6130.1880000000001</v>
      </c>
      <c r="W153" s="80">
        <v>22742.998</v>
      </c>
      <c r="X153" s="81">
        <v>2.0490999999999999E-2</v>
      </c>
      <c r="Y153" s="81">
        <v>4.5641427910179597E-2</v>
      </c>
      <c r="Z153" s="81">
        <v>1.04251099539532E-3</v>
      </c>
    </row>
    <row r="154" spans="1:26" x14ac:dyDescent="0.2">
      <c r="A154" s="7">
        <v>1038</v>
      </c>
      <c r="B154" s="7">
        <v>1162</v>
      </c>
      <c r="C154" s="7" t="s">
        <v>4336</v>
      </c>
      <c r="D154" s="7"/>
      <c r="E154" s="7"/>
      <c r="F154" s="7" t="s">
        <v>4337</v>
      </c>
      <c r="G154" s="7">
        <v>29994114</v>
      </c>
      <c r="H154" s="7" t="s">
        <v>78</v>
      </c>
      <c r="I154" s="7" t="s">
        <v>280</v>
      </c>
      <c r="J154" s="7" t="s">
        <v>386</v>
      </c>
      <c r="K154" s="7" t="s">
        <v>53</v>
      </c>
      <c r="L154" s="7"/>
      <c r="M154" s="7"/>
      <c r="N154" s="7" t="s">
        <v>53</v>
      </c>
      <c r="O154" s="7" t="s">
        <v>62</v>
      </c>
      <c r="P154" t="s">
        <v>4338</v>
      </c>
      <c r="Q154" s="7" t="s">
        <v>1212</v>
      </c>
      <c r="R154" s="7" t="s">
        <v>303</v>
      </c>
      <c r="S154" s="7" t="s">
        <v>305</v>
      </c>
      <c r="T154" s="7" t="s">
        <v>4339</v>
      </c>
      <c r="U154" s="78">
        <v>1</v>
      </c>
      <c r="V154" s="80">
        <v>10698.678</v>
      </c>
      <c r="W154" s="80">
        <v>10698.678</v>
      </c>
      <c r="X154" s="81">
        <v>0.116372</v>
      </c>
      <c r="Y154" s="81">
        <v>2.1470474791685901E-2</v>
      </c>
      <c r="Z154" s="81">
        <v>4.9041423705542E-4</v>
      </c>
    </row>
    <row r="155" spans="1:26" x14ac:dyDescent="0.2">
      <c r="A155" s="7">
        <v>1038</v>
      </c>
      <c r="B155" s="7">
        <v>1162</v>
      </c>
      <c r="C155" s="7" t="s">
        <v>4340</v>
      </c>
      <c r="D155" s="7"/>
      <c r="E155" s="7"/>
      <c r="F155" s="7" t="s">
        <v>4340</v>
      </c>
      <c r="G155" s="7">
        <v>29992411</v>
      </c>
      <c r="H155" s="7" t="s">
        <v>78</v>
      </c>
      <c r="I155" s="7" t="s">
        <v>743</v>
      </c>
      <c r="J155" s="7" t="s">
        <v>277</v>
      </c>
      <c r="K155" s="7" t="s">
        <v>61</v>
      </c>
      <c r="L155" s="7"/>
      <c r="M155" s="7"/>
      <c r="N155" s="7" t="s">
        <v>314</v>
      </c>
      <c r="O155" s="7" t="s">
        <v>62</v>
      </c>
      <c r="P155" t="s">
        <v>4258</v>
      </c>
      <c r="Q155" s="7" t="s">
        <v>1206</v>
      </c>
      <c r="R155" s="7" t="s">
        <v>303</v>
      </c>
      <c r="S155" s="7" t="s">
        <v>305</v>
      </c>
      <c r="T155" s="7" t="s">
        <v>4341</v>
      </c>
      <c r="U155" s="78">
        <v>3.71</v>
      </c>
      <c r="V155" s="80">
        <v>1515.7550000000001</v>
      </c>
      <c r="W155" s="80">
        <v>5623.451</v>
      </c>
      <c r="X155" s="81">
        <v>2.1772E-2</v>
      </c>
      <c r="Y155" s="81">
        <v>1.1285334471707299E-2</v>
      </c>
      <c r="Z155" s="81">
        <v>2.5777206831964099E-4</v>
      </c>
    </row>
    <row r="156" spans="1:26" x14ac:dyDescent="0.2">
      <c r="A156" s="7">
        <v>1038</v>
      </c>
      <c r="B156" s="7">
        <v>1162</v>
      </c>
      <c r="C156" s="7" t="s">
        <v>4342</v>
      </c>
      <c r="D156" s="7"/>
      <c r="E156" s="7"/>
      <c r="F156" s="7" t="s">
        <v>4343</v>
      </c>
      <c r="G156" s="7">
        <v>29992613</v>
      </c>
      <c r="H156" s="7" t="s">
        <v>78</v>
      </c>
      <c r="I156" s="7" t="s">
        <v>280</v>
      </c>
      <c r="J156" s="7" t="s">
        <v>387</v>
      </c>
      <c r="K156" s="7" t="s">
        <v>61</v>
      </c>
      <c r="L156" s="7"/>
      <c r="M156" s="7"/>
      <c r="N156" s="7" t="s">
        <v>314</v>
      </c>
      <c r="O156" s="7" t="s">
        <v>62</v>
      </c>
      <c r="P156" t="s">
        <v>4344</v>
      </c>
      <c r="Q156" s="7" t="s">
        <v>1206</v>
      </c>
      <c r="R156" s="7" t="s">
        <v>303</v>
      </c>
      <c r="S156" s="7" t="s">
        <v>305</v>
      </c>
      <c r="T156" s="7" t="s">
        <v>4339</v>
      </c>
      <c r="U156" s="78">
        <v>3.71</v>
      </c>
      <c r="V156" s="80">
        <v>1536.415</v>
      </c>
      <c r="W156" s="80">
        <v>5700.098</v>
      </c>
      <c r="X156" s="81">
        <v>0.150784</v>
      </c>
      <c r="Y156" s="81">
        <v>1.14391517168376E-2</v>
      </c>
      <c r="Z156" s="81">
        <v>2.6128545904101201E-4</v>
      </c>
    </row>
    <row r="157" spans="1:26" x14ac:dyDescent="0.2">
      <c r="A157" s="7">
        <v>1038</v>
      </c>
      <c r="B157" s="7">
        <v>1162</v>
      </c>
      <c r="C157" s="7" t="s">
        <v>4345</v>
      </c>
      <c r="D157" s="7"/>
      <c r="E157" s="7"/>
      <c r="F157" s="7" t="s">
        <v>4346</v>
      </c>
      <c r="G157" s="7">
        <v>29992902</v>
      </c>
      <c r="H157" s="7" t="s">
        <v>78</v>
      </c>
      <c r="I157" s="7" t="s">
        <v>280</v>
      </c>
      <c r="J157" s="7" t="s">
        <v>387</v>
      </c>
      <c r="K157" s="7" t="s">
        <v>61</v>
      </c>
      <c r="L157" s="7"/>
      <c r="M157" s="7"/>
      <c r="N157" s="7" t="s">
        <v>314</v>
      </c>
      <c r="O157" s="7" t="s">
        <v>62</v>
      </c>
      <c r="P157" t="s">
        <v>4347</v>
      </c>
      <c r="Q157" s="7" t="s">
        <v>1206</v>
      </c>
      <c r="R157" s="7" t="s">
        <v>303</v>
      </c>
      <c r="S157" s="7" t="s">
        <v>305</v>
      </c>
      <c r="T157" s="7" t="s">
        <v>4348</v>
      </c>
      <c r="U157" s="78">
        <v>3.71</v>
      </c>
      <c r="V157" s="80">
        <v>7466.143</v>
      </c>
      <c r="W157" s="80">
        <v>27699.392</v>
      </c>
      <c r="X157" s="81">
        <v>9.0119999999999992E-3</v>
      </c>
      <c r="Y157" s="81">
        <v>5.5588089815030002E-2</v>
      </c>
      <c r="Z157" s="81">
        <v>1.26970599954141E-3</v>
      </c>
    </row>
    <row r="158" spans="1:26" x14ac:dyDescent="0.2">
      <c r="A158" s="7">
        <v>1038</v>
      </c>
      <c r="B158" s="7">
        <v>1162</v>
      </c>
      <c r="C158" s="7" t="s">
        <v>4349</v>
      </c>
      <c r="D158" s="7"/>
      <c r="E158" s="7"/>
      <c r="F158" s="7" t="s">
        <v>4350</v>
      </c>
      <c r="G158" s="7">
        <v>29992904</v>
      </c>
      <c r="H158" s="7" t="s">
        <v>78</v>
      </c>
      <c r="I158" s="7" t="s">
        <v>281</v>
      </c>
      <c r="J158" s="7" t="s">
        <v>130</v>
      </c>
      <c r="K158" s="7" t="s">
        <v>61</v>
      </c>
      <c r="L158" s="7"/>
      <c r="M158" s="7"/>
      <c r="N158" s="7" t="s">
        <v>314</v>
      </c>
      <c r="O158" s="7" t="s">
        <v>62</v>
      </c>
      <c r="P158" t="s">
        <v>4351</v>
      </c>
      <c r="Q158" s="7" t="s">
        <v>1206</v>
      </c>
      <c r="R158" s="7" t="s">
        <v>303</v>
      </c>
      <c r="S158" s="7" t="s">
        <v>305</v>
      </c>
      <c r="T158" s="7" t="s">
        <v>4352</v>
      </c>
      <c r="U158" s="78">
        <v>3.71</v>
      </c>
      <c r="V158" s="80">
        <v>2912.328</v>
      </c>
      <c r="W158" s="80">
        <v>10804.736999999999</v>
      </c>
      <c r="X158" s="81">
        <v>9.9620000000000004E-3</v>
      </c>
      <c r="Y158" s="81">
        <v>2.1683316559861401E-2</v>
      </c>
      <c r="Z158" s="81">
        <v>4.9527582648770097E-4</v>
      </c>
    </row>
    <row r="159" spans="1:26" x14ac:dyDescent="0.2">
      <c r="A159" s="7">
        <v>1038</v>
      </c>
      <c r="B159" s="7">
        <v>1162</v>
      </c>
      <c r="C159" s="7" t="s">
        <v>4353</v>
      </c>
      <c r="D159" s="7"/>
      <c r="E159" s="7"/>
      <c r="F159" s="7" t="s">
        <v>4354</v>
      </c>
      <c r="G159" s="7">
        <v>29993690</v>
      </c>
      <c r="H159" s="7" t="s">
        <v>78</v>
      </c>
      <c r="I159" s="7" t="s">
        <v>280</v>
      </c>
      <c r="J159" s="7" t="s">
        <v>387</v>
      </c>
      <c r="K159" s="7" t="s">
        <v>61</v>
      </c>
      <c r="L159" s="7"/>
      <c r="M159" s="7"/>
      <c r="N159" s="7" t="s">
        <v>314</v>
      </c>
      <c r="O159" s="7" t="s">
        <v>62</v>
      </c>
      <c r="P159" t="s">
        <v>4355</v>
      </c>
      <c r="Q159" s="7" t="s">
        <v>1206</v>
      </c>
      <c r="R159" s="7" t="s">
        <v>303</v>
      </c>
      <c r="S159" s="7" t="s">
        <v>305</v>
      </c>
      <c r="T159" s="7" t="s">
        <v>4356</v>
      </c>
      <c r="U159" s="78">
        <v>3.71</v>
      </c>
      <c r="V159" s="80">
        <v>5108.6970000000001</v>
      </c>
      <c r="W159" s="80">
        <v>18953.267</v>
      </c>
      <c r="X159" s="81">
        <v>2.4309999999999998E-2</v>
      </c>
      <c r="Y159" s="81">
        <v>3.8036065745555403E-2</v>
      </c>
      <c r="Z159" s="81">
        <v>8.6879439528834404E-4</v>
      </c>
    </row>
    <row r="160" spans="1:26" x14ac:dyDescent="0.2">
      <c r="A160" s="7">
        <v>1038</v>
      </c>
      <c r="B160" s="7">
        <v>1162</v>
      </c>
      <c r="C160" s="7" t="s">
        <v>4345</v>
      </c>
      <c r="D160" s="7"/>
      <c r="E160" s="7"/>
      <c r="F160" s="7" t="s">
        <v>4357</v>
      </c>
      <c r="G160" s="7">
        <v>29993696</v>
      </c>
      <c r="H160" s="7" t="s">
        <v>78</v>
      </c>
      <c r="I160" s="7" t="s">
        <v>280</v>
      </c>
      <c r="J160" s="7" t="s">
        <v>387</v>
      </c>
      <c r="K160" s="7" t="s">
        <v>61</v>
      </c>
      <c r="L160" s="7"/>
      <c r="M160" s="7"/>
      <c r="N160" s="7" t="s">
        <v>314</v>
      </c>
      <c r="O160" s="7" t="s">
        <v>62</v>
      </c>
      <c r="P160" t="s">
        <v>4358</v>
      </c>
      <c r="Q160" s="7" t="s">
        <v>1206</v>
      </c>
      <c r="R160" s="7" t="s">
        <v>303</v>
      </c>
      <c r="S160" s="7" t="s">
        <v>305</v>
      </c>
      <c r="T160" s="7" t="s">
        <v>4348</v>
      </c>
      <c r="U160" s="78">
        <v>3.71</v>
      </c>
      <c r="V160" s="80">
        <v>7907.2759999999998</v>
      </c>
      <c r="W160" s="80">
        <v>29335.993999999999</v>
      </c>
      <c r="X160" s="81">
        <v>4.398E-3</v>
      </c>
      <c r="Y160" s="81">
        <v>5.8872478394686199E-2</v>
      </c>
      <c r="Z160" s="81">
        <v>1.3447258086100599E-3</v>
      </c>
    </row>
    <row r="161" spans="1:26" x14ac:dyDescent="0.2">
      <c r="A161" s="7">
        <v>1038</v>
      </c>
      <c r="B161" s="7">
        <v>1162</v>
      </c>
      <c r="C161" s="7" t="s">
        <v>4345</v>
      </c>
      <c r="D161" s="7"/>
      <c r="E161" s="7"/>
      <c r="F161" s="7" t="s">
        <v>4359</v>
      </c>
      <c r="G161" s="7">
        <v>29993699</v>
      </c>
      <c r="H161" s="7" t="s">
        <v>78</v>
      </c>
      <c r="I161" s="7" t="s">
        <v>280</v>
      </c>
      <c r="J161" s="7" t="s">
        <v>387</v>
      </c>
      <c r="K161" s="7" t="s">
        <v>61</v>
      </c>
      <c r="L161" s="7"/>
      <c r="M161" s="7"/>
      <c r="N161" s="7" t="s">
        <v>314</v>
      </c>
      <c r="O161" s="7" t="s">
        <v>62</v>
      </c>
      <c r="P161" t="s">
        <v>4360</v>
      </c>
      <c r="Q161" s="7" t="s">
        <v>1206</v>
      </c>
      <c r="R161" s="7" t="s">
        <v>303</v>
      </c>
      <c r="S161" s="7" t="s">
        <v>305</v>
      </c>
      <c r="T161" s="7" t="s">
        <v>4361</v>
      </c>
      <c r="U161" s="78">
        <v>3.71</v>
      </c>
      <c r="V161" s="80">
        <v>5159.1660000000002</v>
      </c>
      <c r="W161" s="80">
        <v>19140.505000000001</v>
      </c>
      <c r="X161" s="81">
        <v>4.9800000000000001E-3</v>
      </c>
      <c r="Y161" s="81">
        <v>3.8411820725343798E-2</v>
      </c>
      <c r="Z161" s="81">
        <v>8.7737713942980205E-4</v>
      </c>
    </row>
    <row r="162" spans="1:26" x14ac:dyDescent="0.2">
      <c r="A162" s="7">
        <v>1038</v>
      </c>
      <c r="B162" s="7">
        <v>1162</v>
      </c>
      <c r="C162" s="7" t="s">
        <v>4362</v>
      </c>
      <c r="D162" s="7"/>
      <c r="E162" s="7"/>
      <c r="F162" s="7" t="s">
        <v>4363</v>
      </c>
      <c r="G162" s="7">
        <v>29994040</v>
      </c>
      <c r="H162" s="7" t="s">
        <v>78</v>
      </c>
      <c r="I162" s="7" t="s">
        <v>280</v>
      </c>
      <c r="J162" s="7" t="s">
        <v>387</v>
      </c>
      <c r="K162" s="7" t="s">
        <v>61</v>
      </c>
      <c r="L162" s="7"/>
      <c r="M162" s="7"/>
      <c r="N162" s="7" t="s">
        <v>314</v>
      </c>
      <c r="O162" s="7" t="s">
        <v>62</v>
      </c>
      <c r="P162" t="s">
        <v>4364</v>
      </c>
      <c r="Q162" s="7" t="s">
        <v>1206</v>
      </c>
      <c r="R162" s="7" t="s">
        <v>303</v>
      </c>
      <c r="S162" s="7" t="s">
        <v>305</v>
      </c>
      <c r="T162" s="7" t="s">
        <v>4365</v>
      </c>
      <c r="U162" s="78">
        <v>3.71</v>
      </c>
      <c r="V162" s="80">
        <v>3090.0720000000001</v>
      </c>
      <c r="W162" s="80">
        <v>11464.165999999999</v>
      </c>
      <c r="X162" s="81">
        <v>8.5520000000000006E-3</v>
      </c>
      <c r="Y162" s="81">
        <v>2.3006681100452502E-2</v>
      </c>
      <c r="Z162" s="81">
        <v>5.2550323495523504E-4</v>
      </c>
    </row>
    <row r="163" spans="1:26" x14ac:dyDescent="0.2">
      <c r="A163" s="7">
        <v>1038</v>
      </c>
      <c r="B163" s="7">
        <v>1162</v>
      </c>
      <c r="C163" s="7" t="s">
        <v>4366</v>
      </c>
      <c r="D163" s="7"/>
      <c r="E163" s="7"/>
      <c r="F163" s="7" t="s">
        <v>4367</v>
      </c>
      <c r="G163" s="7">
        <v>29994089</v>
      </c>
      <c r="H163" s="7" t="s">
        <v>78</v>
      </c>
      <c r="I163" s="7" t="s">
        <v>280</v>
      </c>
      <c r="J163" s="7" t="s">
        <v>389</v>
      </c>
      <c r="K163" s="7" t="s">
        <v>61</v>
      </c>
      <c r="L163" s="7"/>
      <c r="M163" s="7"/>
      <c r="N163" s="7" t="s">
        <v>314</v>
      </c>
      <c r="O163" s="7" t="s">
        <v>62</v>
      </c>
      <c r="P163" t="s">
        <v>4368</v>
      </c>
      <c r="Q163" s="7" t="s">
        <v>1206</v>
      </c>
      <c r="R163" s="7" t="s">
        <v>303</v>
      </c>
      <c r="S163" s="7" t="s">
        <v>305</v>
      </c>
      <c r="T163" s="7" t="s">
        <v>4318</v>
      </c>
      <c r="U163" s="78">
        <v>3.71</v>
      </c>
      <c r="V163" s="80">
        <v>8041.7150000000001</v>
      </c>
      <c r="W163" s="80">
        <v>29834.761999999999</v>
      </c>
      <c r="X163" s="81">
        <v>3.9919000000000003E-2</v>
      </c>
      <c r="Y163" s="81">
        <v>5.98734238153074E-2</v>
      </c>
      <c r="Z163" s="81">
        <v>1.3675887350032001E-3</v>
      </c>
    </row>
    <row r="164" spans="1:26" x14ac:dyDescent="0.2">
      <c r="A164" s="7">
        <v>1038</v>
      </c>
      <c r="B164" s="7">
        <v>1162</v>
      </c>
      <c r="C164" s="7" t="s">
        <v>4369</v>
      </c>
      <c r="D164" s="7"/>
      <c r="E164" s="7"/>
      <c r="F164" s="7" t="s">
        <v>4370</v>
      </c>
      <c r="G164" s="7">
        <v>29994110</v>
      </c>
      <c r="H164" s="7" t="s">
        <v>78</v>
      </c>
      <c r="I164" s="7" t="s">
        <v>280</v>
      </c>
      <c r="J164" s="7" t="s">
        <v>278</v>
      </c>
      <c r="K164" s="7" t="s">
        <v>61</v>
      </c>
      <c r="L164" s="7"/>
      <c r="M164" s="7"/>
      <c r="N164" s="7" t="s">
        <v>314</v>
      </c>
      <c r="O164" s="7" t="s">
        <v>62</v>
      </c>
      <c r="P164" t="s">
        <v>4371</v>
      </c>
      <c r="Q164" s="7" t="s">
        <v>1206</v>
      </c>
      <c r="R164" s="7" t="s">
        <v>303</v>
      </c>
      <c r="S164" s="7" t="s">
        <v>305</v>
      </c>
      <c r="T164" s="7" t="s">
        <v>4372</v>
      </c>
      <c r="U164" s="78">
        <v>3.71</v>
      </c>
      <c r="V164" s="80">
        <v>7790.2089999999998</v>
      </c>
      <c r="W164" s="80">
        <v>28901.675999999999</v>
      </c>
      <c r="X164" s="81">
        <v>1.4940999999999999E-2</v>
      </c>
      <c r="Y164" s="81">
        <v>5.8000873958590798E-2</v>
      </c>
      <c r="Z164" s="81">
        <v>1.3248172025503899E-3</v>
      </c>
    </row>
    <row r="165" spans="1:26" x14ac:dyDescent="0.2">
      <c r="A165" s="7">
        <v>1038</v>
      </c>
      <c r="B165" s="7">
        <v>1162</v>
      </c>
      <c r="C165" s="7" t="s">
        <v>4373</v>
      </c>
      <c r="D165" s="7"/>
      <c r="E165" s="7"/>
      <c r="F165" s="7" t="s">
        <v>4374</v>
      </c>
      <c r="G165" s="7">
        <v>29994111</v>
      </c>
      <c r="H165" s="7" t="s">
        <v>78</v>
      </c>
      <c r="I165" s="7" t="s">
        <v>280</v>
      </c>
      <c r="J165" s="7" t="s">
        <v>275</v>
      </c>
      <c r="K165" s="7" t="s">
        <v>61</v>
      </c>
      <c r="L165" s="7"/>
      <c r="M165" s="7"/>
      <c r="N165" s="7" t="s">
        <v>317</v>
      </c>
      <c r="O165" s="7" t="s">
        <v>62</v>
      </c>
      <c r="P165" t="s">
        <v>4375</v>
      </c>
      <c r="Q165" s="7" t="s">
        <v>1206</v>
      </c>
      <c r="R165" s="7" t="s">
        <v>303</v>
      </c>
      <c r="S165" s="7" t="s">
        <v>305</v>
      </c>
      <c r="T165" s="7" t="s">
        <v>4376</v>
      </c>
      <c r="U165" s="78">
        <v>3.71</v>
      </c>
      <c r="V165" s="80">
        <v>2884.8409999999999</v>
      </c>
      <c r="W165" s="80">
        <v>10702.76</v>
      </c>
      <c r="X165" s="81">
        <v>2.4520000000000002E-3</v>
      </c>
      <c r="Y165" s="81">
        <v>2.1478666110859801E-2</v>
      </c>
      <c r="Z165" s="81">
        <v>4.9060133769395398E-4</v>
      </c>
    </row>
    <row r="166" spans="1:26" x14ac:dyDescent="0.2">
      <c r="A166" s="7">
        <v>1038</v>
      </c>
      <c r="B166" s="7">
        <v>1162</v>
      </c>
      <c r="C166" s="7" t="s">
        <v>4377</v>
      </c>
      <c r="D166" s="7"/>
      <c r="E166" s="7"/>
      <c r="F166" s="7" t="s">
        <v>4378</v>
      </c>
      <c r="G166" s="7">
        <v>29994122</v>
      </c>
      <c r="H166" s="7" t="s">
        <v>78</v>
      </c>
      <c r="I166" s="7" t="s">
        <v>280</v>
      </c>
      <c r="J166" s="7" t="s">
        <v>387</v>
      </c>
      <c r="K166" s="7" t="s">
        <v>61</v>
      </c>
      <c r="L166" s="7"/>
      <c r="M166" s="7"/>
      <c r="N166" s="7" t="s">
        <v>314</v>
      </c>
      <c r="O166" s="7" t="s">
        <v>62</v>
      </c>
      <c r="P166" t="s">
        <v>4379</v>
      </c>
      <c r="Q166" s="7" t="s">
        <v>1206</v>
      </c>
      <c r="R166" s="7" t="s">
        <v>303</v>
      </c>
      <c r="S166" s="7" t="s">
        <v>305</v>
      </c>
      <c r="T166" s="7" t="s">
        <v>2841</v>
      </c>
      <c r="U166" s="78">
        <v>3.71</v>
      </c>
      <c r="V166" s="80">
        <v>3787.5590000000002</v>
      </c>
      <c r="W166" s="80">
        <v>14051.843000000001</v>
      </c>
      <c r="X166" s="81">
        <v>4.6419000000000002E-2</v>
      </c>
      <c r="Y166" s="81">
        <v>2.8199721109242602E-2</v>
      </c>
      <c r="Z166" s="81">
        <v>6.4411918446815805E-4</v>
      </c>
    </row>
    <row r="167" spans="1:26" x14ac:dyDescent="0.2">
      <c r="A167" s="7">
        <v>1038</v>
      </c>
      <c r="B167" s="7">
        <v>1162</v>
      </c>
      <c r="C167" s="7" t="s">
        <v>4380</v>
      </c>
      <c r="D167" s="7"/>
      <c r="E167" s="7"/>
      <c r="F167" s="7" t="s">
        <v>4381</v>
      </c>
      <c r="G167" s="7">
        <v>29994141</v>
      </c>
      <c r="H167" s="7" t="s">
        <v>78</v>
      </c>
      <c r="I167" s="7" t="s">
        <v>280</v>
      </c>
      <c r="J167" s="7" t="s">
        <v>386</v>
      </c>
      <c r="K167" s="7" t="s">
        <v>61</v>
      </c>
      <c r="L167" s="7"/>
      <c r="M167" s="7"/>
      <c r="N167" s="7" t="s">
        <v>192</v>
      </c>
      <c r="O167" s="7" t="s">
        <v>62</v>
      </c>
      <c r="P167" t="s">
        <v>4382</v>
      </c>
      <c r="Q167" s="7" t="s">
        <v>1207</v>
      </c>
      <c r="R167" s="7" t="s">
        <v>303</v>
      </c>
      <c r="S167" s="7" t="s">
        <v>305</v>
      </c>
      <c r="T167" s="7" t="s">
        <v>4383</v>
      </c>
      <c r="U167" s="78">
        <v>4.1524000000000001</v>
      </c>
      <c r="V167" s="80">
        <v>6558.6409999999996</v>
      </c>
      <c r="W167" s="80">
        <v>27234.098999999998</v>
      </c>
      <c r="X167" s="81">
        <v>3.5721000000000003E-2</v>
      </c>
      <c r="Y167" s="81">
        <v>5.4654323916752401E-2</v>
      </c>
      <c r="Z167" s="81">
        <v>1.2483775429033899E-3</v>
      </c>
    </row>
    <row r="168" spans="1:26" x14ac:dyDescent="0.2">
      <c r="A168" s="7">
        <v>1038</v>
      </c>
      <c r="B168" s="7">
        <v>1162</v>
      </c>
      <c r="C168" s="7" t="s">
        <v>4353</v>
      </c>
      <c r="D168" s="7"/>
      <c r="E168" s="7"/>
      <c r="F168" s="7" t="s">
        <v>4384</v>
      </c>
      <c r="G168" s="7">
        <v>29994200</v>
      </c>
      <c r="H168" s="7" t="s">
        <v>78</v>
      </c>
      <c r="I168" s="7" t="s">
        <v>280</v>
      </c>
      <c r="J168" s="7" t="s">
        <v>387</v>
      </c>
      <c r="K168" s="7" t="s">
        <v>61</v>
      </c>
      <c r="L168" s="7"/>
      <c r="M168" s="7"/>
      <c r="N168" s="7" t="s">
        <v>314</v>
      </c>
      <c r="O168" s="7" t="s">
        <v>62</v>
      </c>
      <c r="P168" t="s">
        <v>4385</v>
      </c>
      <c r="Q168" s="7" t="s">
        <v>1206</v>
      </c>
      <c r="R168" s="7" t="s">
        <v>303</v>
      </c>
      <c r="S168" s="7" t="s">
        <v>305</v>
      </c>
      <c r="T168" s="7" t="s">
        <v>4386</v>
      </c>
      <c r="U168" s="78">
        <v>3.71</v>
      </c>
      <c r="V168" s="80">
        <v>8889.7440000000006</v>
      </c>
      <c r="W168" s="80">
        <v>32980.949999999997</v>
      </c>
      <c r="X168" s="81">
        <v>3.4609000000000001E-2</v>
      </c>
      <c r="Y168" s="81">
        <v>6.6187300575100902E-2</v>
      </c>
      <c r="Z168" s="81">
        <v>1.51180608855773E-3</v>
      </c>
    </row>
    <row r="169" spans="1:26" x14ac:dyDescent="0.2">
      <c r="A169" s="7">
        <v>1038</v>
      </c>
      <c r="B169" s="7">
        <v>1162</v>
      </c>
      <c r="C169" s="7" t="s">
        <v>4387</v>
      </c>
      <c r="D169" s="7"/>
      <c r="E169" s="7"/>
      <c r="F169" s="7" t="s">
        <v>4388</v>
      </c>
      <c r="G169" s="7">
        <v>29994485</v>
      </c>
      <c r="H169" s="7" t="s">
        <v>78</v>
      </c>
      <c r="I169" s="7" t="s">
        <v>280</v>
      </c>
      <c r="J169" s="7" t="s">
        <v>386</v>
      </c>
      <c r="K169" s="7" t="s">
        <v>61</v>
      </c>
      <c r="L169" s="7"/>
      <c r="M169" s="7"/>
      <c r="N169" s="7" t="s">
        <v>314</v>
      </c>
      <c r="O169" s="7" t="s">
        <v>62</v>
      </c>
      <c r="P169" t="s">
        <v>4389</v>
      </c>
      <c r="Q169" s="7" t="s">
        <v>1206</v>
      </c>
      <c r="R169" s="7" t="s">
        <v>303</v>
      </c>
      <c r="S169" s="7" t="s">
        <v>305</v>
      </c>
      <c r="T169" s="7" t="s">
        <v>4390</v>
      </c>
      <c r="U169" s="78">
        <v>3.71</v>
      </c>
      <c r="V169" s="80">
        <v>7026.2879999999996</v>
      </c>
      <c r="W169" s="80">
        <v>26067.528999999999</v>
      </c>
      <c r="X169" s="81">
        <v>1.0279999999999999E-2</v>
      </c>
      <c r="Y169" s="81">
        <v>5.23132115931043E-2</v>
      </c>
      <c r="Z169" s="81">
        <v>1.1949034197085201E-3</v>
      </c>
    </row>
    <row r="170" spans="1:26" x14ac:dyDescent="0.2">
      <c r="A170" s="7">
        <v>1038</v>
      </c>
      <c r="B170" s="7">
        <v>1162</v>
      </c>
      <c r="C170" s="7" t="s">
        <v>4391</v>
      </c>
      <c r="D170" s="7"/>
      <c r="E170" s="7"/>
      <c r="F170" s="7" t="s">
        <v>4392</v>
      </c>
      <c r="G170" s="7">
        <v>29994498</v>
      </c>
      <c r="H170" s="7" t="s">
        <v>78</v>
      </c>
      <c r="I170" s="7" t="s">
        <v>743</v>
      </c>
      <c r="J170" s="7" t="s">
        <v>278</v>
      </c>
      <c r="K170" s="7" t="s">
        <v>61</v>
      </c>
      <c r="L170" s="7"/>
      <c r="M170" s="7"/>
      <c r="N170" s="7" t="s">
        <v>53</v>
      </c>
      <c r="O170" s="7" t="s">
        <v>62</v>
      </c>
      <c r="P170" t="s">
        <v>4393</v>
      </c>
      <c r="Q170" s="7" t="s">
        <v>1206</v>
      </c>
      <c r="R170" s="7" t="s">
        <v>303</v>
      </c>
      <c r="S170" s="7" t="s">
        <v>305</v>
      </c>
      <c r="T170" s="7" t="s">
        <v>4356</v>
      </c>
      <c r="U170" s="78">
        <v>3.71</v>
      </c>
      <c r="V170" s="80">
        <v>860.12800000000004</v>
      </c>
      <c r="W170" s="80">
        <v>3191.0749999999998</v>
      </c>
      <c r="X170" s="81">
        <v>7.7617000000000005E-2</v>
      </c>
      <c r="Y170" s="81">
        <v>6.4039587638484996E-3</v>
      </c>
      <c r="Z170" s="81">
        <v>1.46274946491788E-4</v>
      </c>
    </row>
    <row r="171" spans="1:26" x14ac:dyDescent="0.2">
      <c r="A171" s="7">
        <v>1038</v>
      </c>
      <c r="B171" s="7">
        <v>1162</v>
      </c>
      <c r="C171" s="7" t="s">
        <v>4342</v>
      </c>
      <c r="D171" s="7"/>
      <c r="E171" s="7"/>
      <c r="F171" s="7" t="s">
        <v>4394</v>
      </c>
      <c r="G171" s="7">
        <v>29994555</v>
      </c>
      <c r="H171" s="7" t="s">
        <v>78</v>
      </c>
      <c r="I171" s="7" t="s">
        <v>280</v>
      </c>
      <c r="J171" s="7" t="s">
        <v>387</v>
      </c>
      <c r="K171" s="7" t="s">
        <v>61</v>
      </c>
      <c r="L171" s="7"/>
      <c r="M171" s="7"/>
      <c r="N171" s="7" t="s">
        <v>314</v>
      </c>
      <c r="O171" s="7" t="s">
        <v>62</v>
      </c>
      <c r="P171" t="s">
        <v>4395</v>
      </c>
      <c r="Q171" s="7" t="s">
        <v>1206</v>
      </c>
      <c r="R171" s="7" t="s">
        <v>303</v>
      </c>
      <c r="S171" s="7" t="s">
        <v>305</v>
      </c>
      <c r="T171" s="7" t="s">
        <v>4339</v>
      </c>
      <c r="U171" s="78">
        <v>3.71</v>
      </c>
      <c r="V171" s="80">
        <v>4348.8190000000004</v>
      </c>
      <c r="W171" s="80">
        <v>16134.117</v>
      </c>
      <c r="X171" s="81">
        <v>5.5168000000000002E-2</v>
      </c>
      <c r="Y171" s="81">
        <v>3.2378500148067299E-2</v>
      </c>
      <c r="Z171" s="81">
        <v>7.3956806270823901E-4</v>
      </c>
    </row>
    <row r="172" spans="1:26" x14ac:dyDescent="0.2">
      <c r="A172" s="7">
        <v>1038</v>
      </c>
      <c r="B172" s="7">
        <v>1319</v>
      </c>
      <c r="C172" s="7" t="s">
        <v>4315</v>
      </c>
      <c r="D172" s="7"/>
      <c r="E172" s="7"/>
      <c r="F172" s="7" t="s">
        <v>4316</v>
      </c>
      <c r="G172" s="7">
        <v>29992375</v>
      </c>
      <c r="H172" s="7" t="s">
        <v>78</v>
      </c>
      <c r="I172" s="7" t="s">
        <v>280</v>
      </c>
      <c r="J172" s="7" t="s">
        <v>386</v>
      </c>
      <c r="K172" s="7" t="s">
        <v>53</v>
      </c>
      <c r="L172" s="7"/>
      <c r="M172" s="7"/>
      <c r="N172" s="7" t="s">
        <v>53</v>
      </c>
      <c r="O172" s="7" t="s">
        <v>62</v>
      </c>
      <c r="P172" t="s">
        <v>4317</v>
      </c>
      <c r="Q172" s="7" t="s">
        <v>1212</v>
      </c>
      <c r="R172" s="7" t="s">
        <v>303</v>
      </c>
      <c r="S172" s="7" t="s">
        <v>305</v>
      </c>
      <c r="T172" s="7" t="s">
        <v>4318</v>
      </c>
      <c r="U172" s="78">
        <v>1</v>
      </c>
      <c r="V172" s="80">
        <v>10.653</v>
      </c>
      <c r="W172" s="80">
        <v>10.653</v>
      </c>
      <c r="X172" s="81">
        <v>4.3410000000000002E-3</v>
      </c>
      <c r="Y172" s="81">
        <v>9.7925520975624607E-4</v>
      </c>
      <c r="Z172" s="81">
        <v>1.62972658517077E-5</v>
      </c>
    </row>
    <row r="173" spans="1:26" x14ac:dyDescent="0.2">
      <c r="A173" s="7">
        <v>1038</v>
      </c>
      <c r="B173" s="7">
        <v>1319</v>
      </c>
      <c r="C173" s="7" t="s">
        <v>4315</v>
      </c>
      <c r="D173" s="7"/>
      <c r="E173" s="7"/>
      <c r="F173" s="7" t="s">
        <v>4319</v>
      </c>
      <c r="G173" s="7">
        <v>29992501</v>
      </c>
      <c r="H173" s="7" t="s">
        <v>78</v>
      </c>
      <c r="I173" s="7" t="s">
        <v>280</v>
      </c>
      <c r="J173" s="7" t="s">
        <v>386</v>
      </c>
      <c r="K173" s="7" t="s">
        <v>53</v>
      </c>
      <c r="L173" s="7"/>
      <c r="M173" s="7"/>
      <c r="N173" s="7" t="s">
        <v>53</v>
      </c>
      <c r="O173" s="7" t="s">
        <v>62</v>
      </c>
      <c r="P173" t="s">
        <v>4320</v>
      </c>
      <c r="Q173" s="7" t="s">
        <v>1212</v>
      </c>
      <c r="R173" s="7" t="s">
        <v>303</v>
      </c>
      <c r="S173" s="7" t="s">
        <v>305</v>
      </c>
      <c r="T173" s="7" t="s">
        <v>4318</v>
      </c>
      <c r="U173" s="78">
        <v>1</v>
      </c>
      <c r="V173" s="80">
        <v>46.875</v>
      </c>
      <c r="W173" s="80">
        <v>46.875</v>
      </c>
      <c r="X173" s="81">
        <v>6.136E-3</v>
      </c>
      <c r="Y173" s="81">
        <v>4.3088564887208804E-3</v>
      </c>
      <c r="Z173" s="81">
        <v>7.1710192617733994E-5</v>
      </c>
    </row>
    <row r="174" spans="1:26" x14ac:dyDescent="0.2">
      <c r="A174" s="7">
        <v>1038</v>
      </c>
      <c r="B174" s="7">
        <v>1319</v>
      </c>
      <c r="C174" s="7" t="s">
        <v>4329</v>
      </c>
      <c r="D174" s="7"/>
      <c r="E174" s="7"/>
      <c r="F174" s="7" t="s">
        <v>4330</v>
      </c>
      <c r="G174" s="7">
        <v>29993692</v>
      </c>
      <c r="H174" s="7" t="s">
        <v>78</v>
      </c>
      <c r="I174" s="7" t="s">
        <v>280</v>
      </c>
      <c r="J174" s="7" t="s">
        <v>386</v>
      </c>
      <c r="K174" s="7" t="s">
        <v>53</v>
      </c>
      <c r="L174" s="7"/>
      <c r="M174" s="7"/>
      <c r="N174" s="7" t="s">
        <v>53</v>
      </c>
      <c r="O174" s="7" t="s">
        <v>62</v>
      </c>
      <c r="P174" t="s">
        <v>4331</v>
      </c>
      <c r="Q174" s="7" t="s">
        <v>1212</v>
      </c>
      <c r="R174" s="7" t="s">
        <v>303</v>
      </c>
      <c r="S174" s="7" t="s">
        <v>305</v>
      </c>
      <c r="T174" s="7" t="s">
        <v>4318</v>
      </c>
      <c r="U174" s="78">
        <v>1</v>
      </c>
      <c r="V174" s="80">
        <v>1697.65</v>
      </c>
      <c r="W174" s="80">
        <v>1697.65</v>
      </c>
      <c r="X174" s="81">
        <v>2.699E-3</v>
      </c>
      <c r="Y174" s="81">
        <v>0.15605156388645999</v>
      </c>
      <c r="Z174" s="81">
        <v>2.5970899086311099E-3</v>
      </c>
    </row>
    <row r="175" spans="1:26" x14ac:dyDescent="0.2">
      <c r="A175" s="7">
        <v>1038</v>
      </c>
      <c r="B175" s="7">
        <v>1319</v>
      </c>
      <c r="C175" s="7" t="s">
        <v>4332</v>
      </c>
      <c r="D175" s="7"/>
      <c r="E175" s="7"/>
      <c r="F175" s="7" t="s">
        <v>4333</v>
      </c>
      <c r="G175" s="7">
        <v>29994076</v>
      </c>
      <c r="H175" s="7" t="s">
        <v>78</v>
      </c>
      <c r="I175" s="7" t="s">
        <v>743</v>
      </c>
      <c r="J175" s="7" t="s">
        <v>440</v>
      </c>
      <c r="K175" s="7" t="s">
        <v>53</v>
      </c>
      <c r="L175" s="7"/>
      <c r="M175" s="7"/>
      <c r="N175" s="7" t="s">
        <v>53</v>
      </c>
      <c r="O175" s="7" t="s">
        <v>62</v>
      </c>
      <c r="P175" t="s">
        <v>2940</v>
      </c>
      <c r="Q175" s="7" t="s">
        <v>1206</v>
      </c>
      <c r="R175" s="7" t="s">
        <v>303</v>
      </c>
      <c r="S175" s="7" t="s">
        <v>305</v>
      </c>
      <c r="T175" s="7" t="s">
        <v>4335</v>
      </c>
      <c r="U175" s="78">
        <v>3.71</v>
      </c>
      <c r="V175" s="80">
        <v>25.641999999999999</v>
      </c>
      <c r="W175" s="80">
        <v>95.132000000000005</v>
      </c>
      <c r="X175" s="81">
        <v>8.6000000000000003E-5</v>
      </c>
      <c r="Y175" s="81">
        <v>8.7447722382938704E-3</v>
      </c>
      <c r="Z175" s="81">
        <v>1.45534970414488E-4</v>
      </c>
    </row>
    <row r="176" spans="1:26" x14ac:dyDescent="0.2">
      <c r="A176" s="7">
        <v>1038</v>
      </c>
      <c r="B176" s="7">
        <v>1319</v>
      </c>
      <c r="C176" s="7" t="s">
        <v>4336</v>
      </c>
      <c r="D176" s="7"/>
      <c r="E176" s="7"/>
      <c r="F176" s="7" t="s">
        <v>4337</v>
      </c>
      <c r="G176" s="7">
        <v>29994114</v>
      </c>
      <c r="H176" s="7" t="s">
        <v>78</v>
      </c>
      <c r="I176" s="7" t="s">
        <v>280</v>
      </c>
      <c r="J176" s="7" t="s">
        <v>386</v>
      </c>
      <c r="K176" s="7" t="s">
        <v>53</v>
      </c>
      <c r="L176" s="7"/>
      <c r="M176" s="7"/>
      <c r="N176" s="7" t="s">
        <v>53</v>
      </c>
      <c r="O176" s="7" t="s">
        <v>62</v>
      </c>
      <c r="P176" t="s">
        <v>4338</v>
      </c>
      <c r="Q176" s="7" t="s">
        <v>1212</v>
      </c>
      <c r="R176" s="7" t="s">
        <v>303</v>
      </c>
      <c r="S176" s="7" t="s">
        <v>305</v>
      </c>
      <c r="T176" s="7" t="s">
        <v>4339</v>
      </c>
      <c r="U176" s="78">
        <v>1</v>
      </c>
      <c r="V176" s="80">
        <v>288.30900000000003</v>
      </c>
      <c r="W176" s="80">
        <v>288.30900000000003</v>
      </c>
      <c r="X176" s="81">
        <v>3.1359999999999999E-3</v>
      </c>
      <c r="Y176" s="81">
        <v>2.65019398965173E-2</v>
      </c>
      <c r="Z176" s="81">
        <v>4.4105883305643197E-4</v>
      </c>
    </row>
    <row r="177" spans="1:26" x14ac:dyDescent="0.2">
      <c r="A177" s="7">
        <v>1038</v>
      </c>
      <c r="B177" s="7">
        <v>1319</v>
      </c>
      <c r="C177" s="7" t="s">
        <v>4342</v>
      </c>
      <c r="D177" s="7"/>
      <c r="E177" s="7"/>
      <c r="F177" s="7" t="s">
        <v>4343</v>
      </c>
      <c r="G177" s="7">
        <v>29992613</v>
      </c>
      <c r="H177" s="7" t="s">
        <v>78</v>
      </c>
      <c r="I177" s="7" t="s">
        <v>280</v>
      </c>
      <c r="J177" s="7" t="s">
        <v>387</v>
      </c>
      <c r="K177" s="7" t="s">
        <v>61</v>
      </c>
      <c r="L177" s="7"/>
      <c r="M177" s="7"/>
      <c r="N177" s="7" t="s">
        <v>314</v>
      </c>
      <c r="O177" s="7" t="s">
        <v>62</v>
      </c>
      <c r="P177" t="s">
        <v>4344</v>
      </c>
      <c r="Q177" s="7" t="s">
        <v>1206</v>
      </c>
      <c r="R177" s="7" t="s">
        <v>303</v>
      </c>
      <c r="S177" s="7" t="s">
        <v>305</v>
      </c>
      <c r="T177" s="7" t="s">
        <v>4339</v>
      </c>
      <c r="U177" s="78">
        <v>3.71</v>
      </c>
      <c r="V177" s="80">
        <v>57.305</v>
      </c>
      <c r="W177" s="80">
        <v>212.602</v>
      </c>
      <c r="X177" s="81">
        <v>5.6239999999999997E-3</v>
      </c>
      <c r="Y177" s="81">
        <v>1.9542849310592601E-2</v>
      </c>
      <c r="Z177" s="81">
        <v>3.2524208964266802E-4</v>
      </c>
    </row>
    <row r="178" spans="1:26" x14ac:dyDescent="0.2">
      <c r="A178" s="7">
        <v>1038</v>
      </c>
      <c r="B178" s="7">
        <v>1319</v>
      </c>
      <c r="C178" s="7" t="s">
        <v>4345</v>
      </c>
      <c r="D178" s="7"/>
      <c r="E178" s="7"/>
      <c r="F178" s="7" t="s">
        <v>4346</v>
      </c>
      <c r="G178" s="7">
        <v>29992902</v>
      </c>
      <c r="H178" s="7" t="s">
        <v>78</v>
      </c>
      <c r="I178" s="7" t="s">
        <v>280</v>
      </c>
      <c r="J178" s="7" t="s">
        <v>387</v>
      </c>
      <c r="K178" s="7" t="s">
        <v>61</v>
      </c>
      <c r="L178" s="7"/>
      <c r="M178" s="7"/>
      <c r="N178" s="7" t="s">
        <v>314</v>
      </c>
      <c r="O178" s="7" t="s">
        <v>62</v>
      </c>
      <c r="P178" t="s">
        <v>4347</v>
      </c>
      <c r="Q178" s="7" t="s">
        <v>1206</v>
      </c>
      <c r="R178" s="7" t="s">
        <v>303</v>
      </c>
      <c r="S178" s="7" t="s">
        <v>305</v>
      </c>
      <c r="T178" s="7" t="s">
        <v>4348</v>
      </c>
      <c r="U178" s="78">
        <v>3.71</v>
      </c>
      <c r="V178" s="80">
        <v>155.33199999999999</v>
      </c>
      <c r="W178" s="80">
        <v>576.28200000000004</v>
      </c>
      <c r="X178" s="81">
        <v>1.8699999999999999E-4</v>
      </c>
      <c r="Y178" s="81">
        <v>5.2973010125976099E-2</v>
      </c>
      <c r="Z178" s="81">
        <v>8.8160391733134598E-4</v>
      </c>
    </row>
    <row r="179" spans="1:26" x14ac:dyDescent="0.2">
      <c r="A179" s="7">
        <v>1038</v>
      </c>
      <c r="B179" s="7">
        <v>1319</v>
      </c>
      <c r="C179" s="7" t="s">
        <v>4353</v>
      </c>
      <c r="D179" s="7"/>
      <c r="E179" s="7"/>
      <c r="F179" s="7" t="s">
        <v>4354</v>
      </c>
      <c r="G179" s="7">
        <v>29993690</v>
      </c>
      <c r="H179" s="7" t="s">
        <v>78</v>
      </c>
      <c r="I179" s="7" t="s">
        <v>280</v>
      </c>
      <c r="J179" s="7" t="s">
        <v>387</v>
      </c>
      <c r="K179" s="7" t="s">
        <v>61</v>
      </c>
      <c r="L179" s="7"/>
      <c r="M179" s="7"/>
      <c r="N179" s="7" t="s">
        <v>314</v>
      </c>
      <c r="O179" s="7" t="s">
        <v>62</v>
      </c>
      <c r="P179" t="s">
        <v>4355</v>
      </c>
      <c r="Q179" s="7" t="s">
        <v>1206</v>
      </c>
      <c r="R179" s="7" t="s">
        <v>303</v>
      </c>
      <c r="S179" s="7" t="s">
        <v>305</v>
      </c>
      <c r="T179" s="7" t="s">
        <v>4356</v>
      </c>
      <c r="U179" s="78">
        <v>3.71</v>
      </c>
      <c r="V179" s="80">
        <v>105.28100000000001</v>
      </c>
      <c r="W179" s="80">
        <v>390.59199999999998</v>
      </c>
      <c r="X179" s="81">
        <v>5.0100000000000003E-4</v>
      </c>
      <c r="Y179" s="81">
        <v>3.5904029976414002E-2</v>
      </c>
      <c r="Z179" s="81">
        <v>5.9753322304912997E-4</v>
      </c>
    </row>
    <row r="180" spans="1:26" x14ac:dyDescent="0.2">
      <c r="A180" s="7">
        <v>1038</v>
      </c>
      <c r="B180" s="7">
        <v>1319</v>
      </c>
      <c r="C180" s="7" t="s">
        <v>4345</v>
      </c>
      <c r="D180" s="7"/>
      <c r="E180" s="7"/>
      <c r="F180" s="7" t="s">
        <v>4357</v>
      </c>
      <c r="G180" s="7">
        <v>29993696</v>
      </c>
      <c r="H180" s="7" t="s">
        <v>78</v>
      </c>
      <c r="I180" s="7" t="s">
        <v>280</v>
      </c>
      <c r="J180" s="7" t="s">
        <v>387</v>
      </c>
      <c r="K180" s="7" t="s">
        <v>61</v>
      </c>
      <c r="L180" s="7"/>
      <c r="M180" s="7"/>
      <c r="N180" s="7" t="s">
        <v>314</v>
      </c>
      <c r="O180" s="7" t="s">
        <v>62</v>
      </c>
      <c r="P180" t="s">
        <v>4358</v>
      </c>
      <c r="Q180" s="7" t="s">
        <v>1206</v>
      </c>
      <c r="R180" s="7" t="s">
        <v>303</v>
      </c>
      <c r="S180" s="7" t="s">
        <v>305</v>
      </c>
      <c r="T180" s="7" t="s">
        <v>4348</v>
      </c>
      <c r="U180" s="78">
        <v>3.71</v>
      </c>
      <c r="V180" s="80">
        <v>171.089</v>
      </c>
      <c r="W180" s="80">
        <v>634.74199999999996</v>
      </c>
      <c r="X180" s="81">
        <v>9.5000000000000005E-5</v>
      </c>
      <c r="Y180" s="81">
        <v>5.8346794304533302E-2</v>
      </c>
      <c r="Z180" s="81">
        <v>9.7103718101492398E-4</v>
      </c>
    </row>
    <row r="181" spans="1:26" x14ac:dyDescent="0.2">
      <c r="A181" s="7">
        <v>1038</v>
      </c>
      <c r="B181" s="7">
        <v>1319</v>
      </c>
      <c r="C181" s="7" t="s">
        <v>4345</v>
      </c>
      <c r="D181" s="7"/>
      <c r="E181" s="7"/>
      <c r="F181" s="7" t="s">
        <v>4359</v>
      </c>
      <c r="G181" s="7">
        <v>29993699</v>
      </c>
      <c r="H181" s="7" t="s">
        <v>78</v>
      </c>
      <c r="I181" s="7" t="s">
        <v>280</v>
      </c>
      <c r="J181" s="7" t="s">
        <v>387</v>
      </c>
      <c r="K181" s="7" t="s">
        <v>61</v>
      </c>
      <c r="L181" s="7"/>
      <c r="M181" s="7"/>
      <c r="N181" s="7" t="s">
        <v>314</v>
      </c>
      <c r="O181" s="7" t="s">
        <v>62</v>
      </c>
      <c r="P181" t="s">
        <v>4360</v>
      </c>
      <c r="Q181" s="7" t="s">
        <v>1206</v>
      </c>
      <c r="R181" s="7" t="s">
        <v>303</v>
      </c>
      <c r="S181" s="7" t="s">
        <v>305</v>
      </c>
      <c r="T181" s="7" t="s">
        <v>4361</v>
      </c>
      <c r="U181" s="78">
        <v>3.71</v>
      </c>
      <c r="V181" s="80">
        <v>187.61500000000001</v>
      </c>
      <c r="W181" s="80">
        <v>696.053</v>
      </c>
      <c r="X181" s="81">
        <v>1.8100000000000001E-4</v>
      </c>
      <c r="Y181" s="81">
        <v>6.3982628227610902E-2</v>
      </c>
      <c r="Z181" s="81">
        <v>1.06483161052154E-3</v>
      </c>
    </row>
    <row r="182" spans="1:26" x14ac:dyDescent="0.2">
      <c r="A182" s="7">
        <v>1038</v>
      </c>
      <c r="B182" s="7">
        <v>1319</v>
      </c>
      <c r="C182" s="7" t="s">
        <v>4362</v>
      </c>
      <c r="D182" s="7"/>
      <c r="E182" s="7"/>
      <c r="F182" s="7" t="s">
        <v>4363</v>
      </c>
      <c r="G182" s="7">
        <v>29994040</v>
      </c>
      <c r="H182" s="7" t="s">
        <v>78</v>
      </c>
      <c r="I182" s="7" t="s">
        <v>280</v>
      </c>
      <c r="J182" s="7" t="s">
        <v>387</v>
      </c>
      <c r="K182" s="7" t="s">
        <v>61</v>
      </c>
      <c r="L182" s="7"/>
      <c r="M182" s="7"/>
      <c r="N182" s="7" t="s">
        <v>314</v>
      </c>
      <c r="O182" s="7" t="s">
        <v>62</v>
      </c>
      <c r="P182" t="s">
        <v>4364</v>
      </c>
      <c r="Q182" s="7" t="s">
        <v>1206</v>
      </c>
      <c r="R182" s="7" t="s">
        <v>303</v>
      </c>
      <c r="S182" s="7" t="s">
        <v>305</v>
      </c>
      <c r="T182" s="7" t="s">
        <v>4365</v>
      </c>
      <c r="U182" s="78">
        <v>3.71</v>
      </c>
      <c r="V182" s="80">
        <v>97.843000000000004</v>
      </c>
      <c r="W182" s="80">
        <v>362.99900000000002</v>
      </c>
      <c r="X182" s="81">
        <v>2.7099999999999997E-4</v>
      </c>
      <c r="Y182" s="81">
        <v>3.3367639444164897E-2</v>
      </c>
      <c r="Z182" s="81">
        <v>5.5532131506437997E-4</v>
      </c>
    </row>
    <row r="183" spans="1:26" x14ac:dyDescent="0.2">
      <c r="A183" s="7">
        <v>1038</v>
      </c>
      <c r="B183" s="7">
        <v>1319</v>
      </c>
      <c r="C183" s="7" t="s">
        <v>4366</v>
      </c>
      <c r="D183" s="7"/>
      <c r="E183" s="7"/>
      <c r="F183" s="7" t="s">
        <v>4367</v>
      </c>
      <c r="G183" s="7">
        <v>29994089</v>
      </c>
      <c r="H183" s="7" t="s">
        <v>78</v>
      </c>
      <c r="I183" s="7" t="s">
        <v>280</v>
      </c>
      <c r="J183" s="7" t="s">
        <v>389</v>
      </c>
      <c r="K183" s="7" t="s">
        <v>61</v>
      </c>
      <c r="L183" s="7"/>
      <c r="M183" s="7"/>
      <c r="N183" s="7" t="s">
        <v>314</v>
      </c>
      <c r="O183" s="7" t="s">
        <v>62</v>
      </c>
      <c r="P183" t="s">
        <v>4368</v>
      </c>
      <c r="Q183" s="7" t="s">
        <v>1206</v>
      </c>
      <c r="R183" s="7" t="s">
        <v>303</v>
      </c>
      <c r="S183" s="7" t="s">
        <v>305</v>
      </c>
      <c r="T183" s="7" t="s">
        <v>4318</v>
      </c>
      <c r="U183" s="78">
        <v>3.71</v>
      </c>
      <c r="V183" s="80">
        <v>220.977</v>
      </c>
      <c r="W183" s="80">
        <v>819.82299999999998</v>
      </c>
      <c r="X183" s="81">
        <v>1.0970000000000001E-3</v>
      </c>
      <c r="Y183" s="81">
        <v>7.5359871272518503E-2</v>
      </c>
      <c r="Z183" s="81">
        <v>1.2541775059684501E-3</v>
      </c>
    </row>
    <row r="184" spans="1:26" x14ac:dyDescent="0.2">
      <c r="A184" s="7">
        <v>1038</v>
      </c>
      <c r="B184" s="7">
        <v>1319</v>
      </c>
      <c r="C184" s="7" t="s">
        <v>4369</v>
      </c>
      <c r="D184" s="7"/>
      <c r="E184" s="7"/>
      <c r="F184" s="7" t="s">
        <v>4370</v>
      </c>
      <c r="G184" s="7">
        <v>29994110</v>
      </c>
      <c r="H184" s="7" t="s">
        <v>78</v>
      </c>
      <c r="I184" s="7" t="s">
        <v>280</v>
      </c>
      <c r="J184" s="7" t="s">
        <v>278</v>
      </c>
      <c r="K184" s="7" t="s">
        <v>61</v>
      </c>
      <c r="L184" s="7"/>
      <c r="M184" s="7"/>
      <c r="N184" s="7" t="s">
        <v>314</v>
      </c>
      <c r="O184" s="7" t="s">
        <v>62</v>
      </c>
      <c r="P184" t="s">
        <v>4371</v>
      </c>
      <c r="Q184" s="7" t="s">
        <v>1206</v>
      </c>
      <c r="R184" s="7" t="s">
        <v>303</v>
      </c>
      <c r="S184" s="7" t="s">
        <v>305</v>
      </c>
      <c r="T184" s="7" t="s">
        <v>4372</v>
      </c>
      <c r="U184" s="78">
        <v>3.71</v>
      </c>
      <c r="V184" s="80">
        <v>212.24299999999999</v>
      </c>
      <c r="W184" s="80">
        <v>787.423</v>
      </c>
      <c r="X184" s="81">
        <v>4.0700000000000003E-4</v>
      </c>
      <c r="Y184" s="81">
        <v>7.2381600930251797E-2</v>
      </c>
      <c r="Z184" s="81">
        <v>1.20461160827131E-3</v>
      </c>
    </row>
    <row r="185" spans="1:26" x14ac:dyDescent="0.2">
      <c r="A185" s="7">
        <v>1038</v>
      </c>
      <c r="B185" s="7">
        <v>1319</v>
      </c>
      <c r="C185" s="7" t="s">
        <v>4373</v>
      </c>
      <c r="D185" s="7"/>
      <c r="E185" s="7"/>
      <c r="F185" s="7" t="s">
        <v>4374</v>
      </c>
      <c r="G185" s="7">
        <v>29994111</v>
      </c>
      <c r="H185" s="7" t="s">
        <v>78</v>
      </c>
      <c r="I185" s="7" t="s">
        <v>280</v>
      </c>
      <c r="J185" s="7" t="s">
        <v>275</v>
      </c>
      <c r="K185" s="7" t="s">
        <v>61</v>
      </c>
      <c r="L185" s="7"/>
      <c r="M185" s="7"/>
      <c r="N185" s="7" t="s">
        <v>317</v>
      </c>
      <c r="O185" s="7" t="s">
        <v>62</v>
      </c>
      <c r="P185" t="s">
        <v>4375</v>
      </c>
      <c r="Q185" s="7" t="s">
        <v>1206</v>
      </c>
      <c r="R185" s="7" t="s">
        <v>303</v>
      </c>
      <c r="S185" s="7" t="s">
        <v>305</v>
      </c>
      <c r="T185" s="7" t="s">
        <v>4376</v>
      </c>
      <c r="U185" s="78">
        <v>3.71</v>
      </c>
      <c r="V185" s="80">
        <v>72.561999999999998</v>
      </c>
      <c r="W185" s="80">
        <v>269.20600000000002</v>
      </c>
      <c r="X185" s="81">
        <v>6.2000000000000003E-5</v>
      </c>
      <c r="Y185" s="81">
        <v>2.4745989064774501E-2</v>
      </c>
      <c r="Z185" s="81">
        <v>4.1183540157265798E-4</v>
      </c>
    </row>
    <row r="186" spans="1:26" x14ac:dyDescent="0.2">
      <c r="A186" s="7">
        <v>1038</v>
      </c>
      <c r="B186" s="7">
        <v>1319</v>
      </c>
      <c r="C186" s="7" t="s">
        <v>4377</v>
      </c>
      <c r="D186" s="7"/>
      <c r="E186" s="7"/>
      <c r="F186" s="7" t="s">
        <v>4378</v>
      </c>
      <c r="G186" s="7">
        <v>29994122</v>
      </c>
      <c r="H186" s="7" t="s">
        <v>78</v>
      </c>
      <c r="I186" s="7" t="s">
        <v>280</v>
      </c>
      <c r="J186" s="7" t="s">
        <v>387</v>
      </c>
      <c r="K186" s="7" t="s">
        <v>61</v>
      </c>
      <c r="L186" s="7"/>
      <c r="M186" s="7"/>
      <c r="N186" s="7" t="s">
        <v>314</v>
      </c>
      <c r="O186" s="7" t="s">
        <v>62</v>
      </c>
      <c r="P186" t="s">
        <v>4379</v>
      </c>
      <c r="Q186" s="7" t="s">
        <v>1206</v>
      </c>
      <c r="R186" s="7" t="s">
        <v>303</v>
      </c>
      <c r="S186" s="7" t="s">
        <v>305</v>
      </c>
      <c r="T186" s="7" t="s">
        <v>2841</v>
      </c>
      <c r="U186" s="78">
        <v>3.71</v>
      </c>
      <c r="V186" s="80">
        <v>112.081</v>
      </c>
      <c r="W186" s="80">
        <v>415.82</v>
      </c>
      <c r="X186" s="81">
        <v>1.374E-3</v>
      </c>
      <c r="Y186" s="81">
        <v>3.8223041356553501E-2</v>
      </c>
      <c r="Z186" s="81">
        <v>6.3612739604788904E-4</v>
      </c>
    </row>
    <row r="187" spans="1:26" x14ac:dyDescent="0.2">
      <c r="A187" s="7">
        <v>1038</v>
      </c>
      <c r="B187" s="7">
        <v>1319</v>
      </c>
      <c r="C187" s="7" t="s">
        <v>4380</v>
      </c>
      <c r="D187" s="7"/>
      <c r="E187" s="7"/>
      <c r="F187" s="7" t="s">
        <v>4381</v>
      </c>
      <c r="G187" s="7">
        <v>29994141</v>
      </c>
      <c r="H187" s="7" t="s">
        <v>78</v>
      </c>
      <c r="I187" s="7" t="s">
        <v>280</v>
      </c>
      <c r="J187" s="7" t="s">
        <v>386</v>
      </c>
      <c r="K187" s="7" t="s">
        <v>61</v>
      </c>
      <c r="L187" s="7"/>
      <c r="M187" s="7"/>
      <c r="N187" s="7" t="s">
        <v>192</v>
      </c>
      <c r="O187" s="7" t="s">
        <v>62</v>
      </c>
      <c r="P187" t="s">
        <v>4382</v>
      </c>
      <c r="Q187" s="7" t="s">
        <v>1207</v>
      </c>
      <c r="R187" s="7" t="s">
        <v>303</v>
      </c>
      <c r="S187" s="7" t="s">
        <v>305</v>
      </c>
      <c r="T187" s="7" t="s">
        <v>4383</v>
      </c>
      <c r="U187" s="78">
        <v>4.1524000000000001</v>
      </c>
      <c r="V187" s="80">
        <v>174.58699999999999</v>
      </c>
      <c r="W187" s="80">
        <v>724.95399999999995</v>
      </c>
      <c r="X187" s="81">
        <v>9.5100000000000002E-4</v>
      </c>
      <c r="Y187" s="81">
        <v>6.6639284202039406E-2</v>
      </c>
      <c r="Z187" s="81">
        <v>1.1090450374815701E-3</v>
      </c>
    </row>
    <row r="188" spans="1:26" x14ac:dyDescent="0.2">
      <c r="A188" s="7">
        <v>1038</v>
      </c>
      <c r="B188" s="7">
        <v>1319</v>
      </c>
      <c r="C188" s="7" t="s">
        <v>4353</v>
      </c>
      <c r="D188" s="7"/>
      <c r="E188" s="7"/>
      <c r="F188" s="7" t="s">
        <v>4384</v>
      </c>
      <c r="G188" s="7">
        <v>29994200</v>
      </c>
      <c r="H188" s="7" t="s">
        <v>78</v>
      </c>
      <c r="I188" s="7" t="s">
        <v>280</v>
      </c>
      <c r="J188" s="7" t="s">
        <v>387</v>
      </c>
      <c r="K188" s="7" t="s">
        <v>61</v>
      </c>
      <c r="L188" s="7"/>
      <c r="M188" s="7"/>
      <c r="N188" s="7" t="s">
        <v>314</v>
      </c>
      <c r="O188" s="7" t="s">
        <v>62</v>
      </c>
      <c r="P188" t="s">
        <v>4385</v>
      </c>
      <c r="Q188" s="7" t="s">
        <v>1206</v>
      </c>
      <c r="R188" s="7" t="s">
        <v>303</v>
      </c>
      <c r="S188" s="7" t="s">
        <v>305</v>
      </c>
      <c r="T188" s="7" t="s">
        <v>4386</v>
      </c>
      <c r="U188" s="78">
        <v>3.71</v>
      </c>
      <c r="V188" s="80">
        <v>332.10599999999999</v>
      </c>
      <c r="W188" s="80">
        <v>1232.115</v>
      </c>
      <c r="X188" s="81">
        <v>1.2930000000000001E-3</v>
      </c>
      <c r="Y188" s="81">
        <v>0.113258600214032</v>
      </c>
      <c r="Z188" s="81">
        <v>1.8849075289983099E-3</v>
      </c>
    </row>
    <row r="189" spans="1:26" x14ac:dyDescent="0.2">
      <c r="A189" s="7">
        <v>1038</v>
      </c>
      <c r="B189" s="7">
        <v>1319</v>
      </c>
      <c r="C189" s="7" t="s">
        <v>4387</v>
      </c>
      <c r="D189" s="7"/>
      <c r="E189" s="7"/>
      <c r="F189" s="7" t="s">
        <v>4388</v>
      </c>
      <c r="G189" s="7">
        <v>29994485</v>
      </c>
      <c r="H189" s="7" t="s">
        <v>78</v>
      </c>
      <c r="I189" s="7" t="s">
        <v>280</v>
      </c>
      <c r="J189" s="7" t="s">
        <v>386</v>
      </c>
      <c r="K189" s="7" t="s">
        <v>61</v>
      </c>
      <c r="L189" s="7"/>
      <c r="M189" s="7"/>
      <c r="N189" s="7" t="s">
        <v>314</v>
      </c>
      <c r="O189" s="7" t="s">
        <v>62</v>
      </c>
      <c r="P189" t="s">
        <v>4389</v>
      </c>
      <c r="Q189" s="7" t="s">
        <v>1206</v>
      </c>
      <c r="R189" s="7" t="s">
        <v>303</v>
      </c>
      <c r="S189" s="7" t="s">
        <v>305</v>
      </c>
      <c r="T189" s="7" t="s">
        <v>4390</v>
      </c>
      <c r="U189" s="78">
        <v>3.71</v>
      </c>
      <c r="V189" s="80">
        <v>264.53399999999999</v>
      </c>
      <c r="W189" s="80">
        <v>981.42200000000003</v>
      </c>
      <c r="X189" s="81">
        <v>3.8699999999999997E-4</v>
      </c>
      <c r="Y189" s="81">
        <v>9.0214388722966804E-2</v>
      </c>
      <c r="Z189" s="81">
        <v>1.5013939798527701E-3</v>
      </c>
    </row>
    <row r="190" spans="1:26" x14ac:dyDescent="0.2">
      <c r="A190" s="7">
        <v>1038</v>
      </c>
      <c r="B190" s="7">
        <v>1319</v>
      </c>
      <c r="C190" s="7" t="s">
        <v>4391</v>
      </c>
      <c r="D190" s="7"/>
      <c r="E190" s="7"/>
      <c r="F190" s="7" t="s">
        <v>4392</v>
      </c>
      <c r="G190" s="7">
        <v>29994498</v>
      </c>
      <c r="H190" s="7" t="s">
        <v>78</v>
      </c>
      <c r="I190" s="7" t="s">
        <v>743</v>
      </c>
      <c r="J190" s="7" t="s">
        <v>278</v>
      </c>
      <c r="K190" s="7" t="s">
        <v>61</v>
      </c>
      <c r="L190" s="7"/>
      <c r="M190" s="7"/>
      <c r="N190" s="7" t="s">
        <v>53</v>
      </c>
      <c r="O190" s="7" t="s">
        <v>62</v>
      </c>
      <c r="P190" t="s">
        <v>2940</v>
      </c>
      <c r="Q190" s="7" t="s">
        <v>1206</v>
      </c>
      <c r="R190" s="7" t="s">
        <v>303</v>
      </c>
      <c r="S190" s="7" t="s">
        <v>305</v>
      </c>
      <c r="T190" s="7" t="s">
        <v>4356</v>
      </c>
      <c r="U190" s="78">
        <v>3.71</v>
      </c>
      <c r="V190" s="80">
        <v>3.6019999999999999</v>
      </c>
      <c r="W190" s="80">
        <v>13.365</v>
      </c>
      <c r="X190" s="81">
        <v>3.2499999999999999E-4</v>
      </c>
      <c r="Y190" s="81">
        <v>1.2285121715092399E-3</v>
      </c>
      <c r="Z190" s="81">
        <v>2.04455276435328E-5</v>
      </c>
    </row>
    <row r="191" spans="1:26" x14ac:dyDescent="0.2">
      <c r="A191" s="7">
        <v>1038</v>
      </c>
      <c r="B191" s="7">
        <v>1319</v>
      </c>
      <c r="C191" s="7" t="s">
        <v>4342</v>
      </c>
      <c r="D191" s="7"/>
      <c r="E191" s="7"/>
      <c r="F191" s="7" t="s">
        <v>4394</v>
      </c>
      <c r="G191" s="7">
        <v>29994555</v>
      </c>
      <c r="H191" s="7" t="s">
        <v>78</v>
      </c>
      <c r="I191" s="7" t="s">
        <v>280</v>
      </c>
      <c r="J191" s="7" t="s">
        <v>387</v>
      </c>
      <c r="K191" s="7" t="s">
        <v>61</v>
      </c>
      <c r="L191" s="7"/>
      <c r="M191" s="7"/>
      <c r="N191" s="7" t="s">
        <v>314</v>
      </c>
      <c r="O191" s="7" t="s">
        <v>62</v>
      </c>
      <c r="P191" t="s">
        <v>4395</v>
      </c>
      <c r="Q191" s="7" t="s">
        <v>1206</v>
      </c>
      <c r="R191" s="7" t="s">
        <v>303</v>
      </c>
      <c r="S191" s="7" t="s">
        <v>305</v>
      </c>
      <c r="T191" s="7" t="s">
        <v>4339</v>
      </c>
      <c r="U191" s="78">
        <v>3.71</v>
      </c>
      <c r="V191" s="80">
        <v>167.86</v>
      </c>
      <c r="W191" s="80">
        <v>622.76</v>
      </c>
      <c r="X191" s="81">
        <v>2.1289999999999998E-3</v>
      </c>
      <c r="Y191" s="81">
        <v>5.7245372956313503E-2</v>
      </c>
      <c r="Z191" s="81">
        <v>9.5270676382862903E-4</v>
      </c>
    </row>
    <row r="192" spans="1:26" x14ac:dyDescent="0.2">
      <c r="A192" s="7">
        <v>1038</v>
      </c>
      <c r="B192" s="7">
        <v>8563</v>
      </c>
      <c r="C192" s="7" t="s">
        <v>4315</v>
      </c>
      <c r="D192" s="7"/>
      <c r="E192" s="7"/>
      <c r="F192" s="7" t="s">
        <v>4316</v>
      </c>
      <c r="G192" s="7">
        <v>29992375</v>
      </c>
      <c r="H192" s="7" t="s">
        <v>78</v>
      </c>
      <c r="I192" s="7" t="s">
        <v>280</v>
      </c>
      <c r="J192" s="7" t="s">
        <v>386</v>
      </c>
      <c r="K192" s="7" t="s">
        <v>53</v>
      </c>
      <c r="L192" s="7"/>
      <c r="M192" s="7"/>
      <c r="N192" s="7" t="s">
        <v>53</v>
      </c>
      <c r="O192" s="7" t="s">
        <v>62</v>
      </c>
      <c r="P192" t="s">
        <v>4317</v>
      </c>
      <c r="Q192" s="7" t="s">
        <v>1212</v>
      </c>
      <c r="R192" s="7" t="s">
        <v>303</v>
      </c>
      <c r="S192" s="7" t="s">
        <v>305</v>
      </c>
      <c r="T192" s="7" t="s">
        <v>4318</v>
      </c>
      <c r="U192" s="78">
        <v>1</v>
      </c>
      <c r="V192" s="80">
        <v>1.639</v>
      </c>
      <c r="W192" s="80">
        <v>1.639</v>
      </c>
      <c r="X192" s="81">
        <v>6.6799999999999997E-4</v>
      </c>
      <c r="Y192" s="81">
        <v>3.3148897638983402E-5</v>
      </c>
      <c r="Z192" s="81">
        <v>2.0338823067755601E-7</v>
      </c>
    </row>
    <row r="193" spans="1:26" x14ac:dyDescent="0.2">
      <c r="A193" s="7">
        <v>1038</v>
      </c>
      <c r="B193" s="7">
        <v>8563</v>
      </c>
      <c r="C193" s="7" t="s">
        <v>4315</v>
      </c>
      <c r="D193" s="7"/>
      <c r="E193" s="7"/>
      <c r="F193" s="7" t="s">
        <v>4319</v>
      </c>
      <c r="G193" s="7">
        <v>29992501</v>
      </c>
      <c r="H193" s="7" t="s">
        <v>78</v>
      </c>
      <c r="I193" s="7" t="s">
        <v>280</v>
      </c>
      <c r="J193" s="7" t="s">
        <v>386</v>
      </c>
      <c r="K193" s="7" t="s">
        <v>53</v>
      </c>
      <c r="L193" s="7"/>
      <c r="M193" s="7"/>
      <c r="N193" s="7" t="s">
        <v>53</v>
      </c>
      <c r="O193" s="7" t="s">
        <v>62</v>
      </c>
      <c r="P193" t="s">
        <v>4320</v>
      </c>
      <c r="Q193" s="7" t="s">
        <v>1212</v>
      </c>
      <c r="R193" s="7" t="s">
        <v>303</v>
      </c>
      <c r="S193" s="7" t="s">
        <v>305</v>
      </c>
      <c r="T193" s="7" t="s">
        <v>4318</v>
      </c>
      <c r="U193" s="78">
        <v>1</v>
      </c>
      <c r="V193" s="80">
        <v>30.193999999999999</v>
      </c>
      <c r="W193" s="80">
        <v>30.193999999999999</v>
      </c>
      <c r="X193" s="81">
        <v>3.9519999999999998E-3</v>
      </c>
      <c r="Y193" s="81">
        <v>6.1071147971993999E-4</v>
      </c>
      <c r="Z193" s="81">
        <v>3.7470786711361702E-6</v>
      </c>
    </row>
    <row r="194" spans="1:26" x14ac:dyDescent="0.2">
      <c r="A194" s="7">
        <v>1038</v>
      </c>
      <c r="B194" s="7">
        <v>8563</v>
      </c>
      <c r="C194" s="7" t="s">
        <v>4321</v>
      </c>
      <c r="D194" s="7"/>
      <c r="E194" s="7"/>
      <c r="F194" s="7" t="s">
        <v>4321</v>
      </c>
      <c r="G194" s="7">
        <v>29992535</v>
      </c>
      <c r="H194" s="7" t="s">
        <v>78</v>
      </c>
      <c r="I194" s="7" t="s">
        <v>743</v>
      </c>
      <c r="J194" s="7" t="s">
        <v>277</v>
      </c>
      <c r="K194" s="7" t="s">
        <v>53</v>
      </c>
      <c r="L194" s="7"/>
      <c r="M194" s="7"/>
      <c r="N194" s="7" t="s">
        <v>53</v>
      </c>
      <c r="O194" s="7" t="s">
        <v>62</v>
      </c>
      <c r="P194" t="s">
        <v>4322</v>
      </c>
      <c r="Q194" s="7" t="s">
        <v>1206</v>
      </c>
      <c r="R194" s="7" t="s">
        <v>303</v>
      </c>
      <c r="S194" s="7" t="s">
        <v>305</v>
      </c>
      <c r="T194" s="7" t="s">
        <v>4160</v>
      </c>
      <c r="U194" s="78">
        <v>3.71</v>
      </c>
      <c r="V194" s="80">
        <v>120.258</v>
      </c>
      <c r="W194" s="80">
        <v>446.15600000000001</v>
      </c>
      <c r="X194" s="81">
        <v>4.7670000000000004E-3</v>
      </c>
      <c r="Y194" s="81">
        <v>9.0239643872032094E-3</v>
      </c>
      <c r="Z194" s="81">
        <v>5.5367396237398002E-5</v>
      </c>
    </row>
    <row r="195" spans="1:26" x14ac:dyDescent="0.2">
      <c r="A195" s="7">
        <v>1038</v>
      </c>
      <c r="B195" s="7">
        <v>8563</v>
      </c>
      <c r="C195" s="7" t="s">
        <v>4323</v>
      </c>
      <c r="D195" s="7"/>
      <c r="E195" s="7"/>
      <c r="F195" s="7" t="s">
        <v>4324</v>
      </c>
      <c r="G195" s="7">
        <v>29992869</v>
      </c>
      <c r="H195" s="7" t="s">
        <v>78</v>
      </c>
      <c r="I195" s="7" t="s">
        <v>743</v>
      </c>
      <c r="J195" s="7" t="s">
        <v>277</v>
      </c>
      <c r="K195" s="7" t="s">
        <v>53</v>
      </c>
      <c r="L195" s="7"/>
      <c r="M195" s="7"/>
      <c r="N195" s="7" t="s">
        <v>53</v>
      </c>
      <c r="O195" s="7" t="s">
        <v>62</v>
      </c>
      <c r="P195" t="s">
        <v>4325</v>
      </c>
      <c r="Q195" s="7" t="s">
        <v>1212</v>
      </c>
      <c r="R195" s="7" t="s">
        <v>303</v>
      </c>
      <c r="S195" s="7" t="s">
        <v>305</v>
      </c>
      <c r="T195" s="7" t="s">
        <v>2841</v>
      </c>
      <c r="U195" s="78">
        <v>1</v>
      </c>
      <c r="V195" s="80">
        <v>3352.1840000000002</v>
      </c>
      <c r="W195" s="80">
        <v>3352.1840000000002</v>
      </c>
      <c r="X195" s="81">
        <v>1.0078999999999999E-2</v>
      </c>
      <c r="Y195" s="81">
        <v>6.7801435625517797E-2</v>
      </c>
      <c r="Z195" s="81">
        <v>4.1600219046364698E-4</v>
      </c>
    </row>
    <row r="196" spans="1:26" x14ac:dyDescent="0.2">
      <c r="A196" s="7">
        <v>1038</v>
      </c>
      <c r="B196" s="7">
        <v>8563</v>
      </c>
      <c r="C196" s="7" t="s">
        <v>4326</v>
      </c>
      <c r="D196" s="7"/>
      <c r="E196" s="7"/>
      <c r="F196" s="7" t="s">
        <v>4327</v>
      </c>
      <c r="G196" s="7">
        <v>29992935</v>
      </c>
      <c r="H196" s="7" t="s">
        <v>78</v>
      </c>
      <c r="I196" s="7" t="s">
        <v>743</v>
      </c>
      <c r="J196" s="7" t="s">
        <v>277</v>
      </c>
      <c r="K196" s="7" t="s">
        <v>61</v>
      </c>
      <c r="L196" s="7"/>
      <c r="M196" s="7"/>
      <c r="N196" s="7" t="s">
        <v>53</v>
      </c>
      <c r="O196" s="7" t="s">
        <v>62</v>
      </c>
      <c r="P196" t="s">
        <v>4328</v>
      </c>
      <c r="Q196" s="7" t="s">
        <v>1206</v>
      </c>
      <c r="R196" s="7" t="s">
        <v>303</v>
      </c>
      <c r="S196" s="7" t="s">
        <v>305</v>
      </c>
      <c r="T196" s="7" t="s">
        <v>4160</v>
      </c>
      <c r="U196" s="78">
        <v>3.71</v>
      </c>
      <c r="V196" s="80">
        <v>576.78499999999997</v>
      </c>
      <c r="W196" s="80">
        <v>2139.8719999999998</v>
      </c>
      <c r="X196" s="81">
        <v>8.3269999999999993E-3</v>
      </c>
      <c r="Y196" s="81">
        <v>4.3281160270830003E-2</v>
      </c>
      <c r="Z196" s="81">
        <v>2.6555569675425997E-4</v>
      </c>
    </row>
    <row r="197" spans="1:26" x14ac:dyDescent="0.2">
      <c r="A197" s="7">
        <v>1038</v>
      </c>
      <c r="B197" s="7">
        <v>8563</v>
      </c>
      <c r="C197" s="7" t="s">
        <v>4329</v>
      </c>
      <c r="D197" s="7"/>
      <c r="E197" s="7"/>
      <c r="F197" s="7" t="s">
        <v>4330</v>
      </c>
      <c r="G197" s="7">
        <v>29993692</v>
      </c>
      <c r="H197" s="7" t="s">
        <v>78</v>
      </c>
      <c r="I197" s="7" t="s">
        <v>280</v>
      </c>
      <c r="J197" s="7" t="s">
        <v>386</v>
      </c>
      <c r="K197" s="7" t="s">
        <v>53</v>
      </c>
      <c r="L197" s="7"/>
      <c r="M197" s="7"/>
      <c r="N197" s="7" t="s">
        <v>53</v>
      </c>
      <c r="O197" s="7" t="s">
        <v>62</v>
      </c>
      <c r="P197" t="s">
        <v>4331</v>
      </c>
      <c r="Q197" s="7" t="s">
        <v>1212</v>
      </c>
      <c r="R197" s="7" t="s">
        <v>303</v>
      </c>
      <c r="S197" s="7" t="s">
        <v>305</v>
      </c>
      <c r="T197" s="7" t="s">
        <v>4318</v>
      </c>
      <c r="U197" s="78">
        <v>1</v>
      </c>
      <c r="V197" s="80">
        <v>5514.0069999999996</v>
      </c>
      <c r="W197" s="80">
        <v>5514.0069999999996</v>
      </c>
      <c r="X197" s="81">
        <v>8.7650000000000002E-3</v>
      </c>
      <c r="Y197" s="81">
        <v>0.111526559333359</v>
      </c>
      <c r="Z197" s="81">
        <v>6.8428186733099198E-4</v>
      </c>
    </row>
    <row r="198" spans="1:26" x14ac:dyDescent="0.2">
      <c r="A198" s="7">
        <v>1038</v>
      </c>
      <c r="B198" s="7">
        <v>8563</v>
      </c>
      <c r="C198" s="7" t="s">
        <v>4332</v>
      </c>
      <c r="D198" s="7"/>
      <c r="E198" s="7"/>
      <c r="F198" s="7" t="s">
        <v>4333</v>
      </c>
      <c r="G198" s="7">
        <v>29994076</v>
      </c>
      <c r="H198" s="7" t="s">
        <v>78</v>
      </c>
      <c r="I198" s="7" t="s">
        <v>743</v>
      </c>
      <c r="J198" s="7" t="s">
        <v>440</v>
      </c>
      <c r="K198" s="7" t="s">
        <v>53</v>
      </c>
      <c r="L198" s="7"/>
      <c r="M198" s="7"/>
      <c r="N198" s="7" t="s">
        <v>53</v>
      </c>
      <c r="O198" s="7" t="s">
        <v>62</v>
      </c>
      <c r="P198" t="s">
        <v>4334</v>
      </c>
      <c r="Q198" s="7" t="s">
        <v>1206</v>
      </c>
      <c r="R198" s="7" t="s">
        <v>303</v>
      </c>
      <c r="S198" s="7" t="s">
        <v>305</v>
      </c>
      <c r="T198" s="7" t="s">
        <v>4335</v>
      </c>
      <c r="U198" s="78">
        <v>3.71</v>
      </c>
      <c r="V198" s="80">
        <v>2292.41</v>
      </c>
      <c r="W198" s="80">
        <v>8504.8410000000003</v>
      </c>
      <c r="X198" s="81">
        <v>7.6629999999999997E-3</v>
      </c>
      <c r="Y198" s="81">
        <v>0.172019319127691</v>
      </c>
      <c r="Z198" s="81">
        <v>1.05544097848353E-3</v>
      </c>
    </row>
    <row r="199" spans="1:26" x14ac:dyDescent="0.2">
      <c r="A199" s="7">
        <v>1038</v>
      </c>
      <c r="B199" s="7">
        <v>8563</v>
      </c>
      <c r="C199" s="7" t="s">
        <v>4336</v>
      </c>
      <c r="D199" s="7"/>
      <c r="E199" s="7"/>
      <c r="F199" s="7" t="s">
        <v>4337</v>
      </c>
      <c r="G199" s="7">
        <v>29994114</v>
      </c>
      <c r="H199" s="7" t="s">
        <v>78</v>
      </c>
      <c r="I199" s="7" t="s">
        <v>280</v>
      </c>
      <c r="J199" s="7" t="s">
        <v>386</v>
      </c>
      <c r="K199" s="7" t="s">
        <v>53</v>
      </c>
      <c r="L199" s="7"/>
      <c r="M199" s="7"/>
      <c r="N199" s="7" t="s">
        <v>53</v>
      </c>
      <c r="O199" s="7" t="s">
        <v>62</v>
      </c>
      <c r="P199" t="s">
        <v>4338</v>
      </c>
      <c r="Q199" s="7" t="s">
        <v>1212</v>
      </c>
      <c r="R199" s="7" t="s">
        <v>303</v>
      </c>
      <c r="S199" s="7" t="s">
        <v>305</v>
      </c>
      <c r="T199" s="7" t="s">
        <v>4339</v>
      </c>
      <c r="U199" s="78">
        <v>1</v>
      </c>
      <c r="V199" s="80">
        <v>902.803</v>
      </c>
      <c r="W199" s="80">
        <v>902.803</v>
      </c>
      <c r="X199" s="81">
        <v>9.8200000000000006E-3</v>
      </c>
      <c r="Y199" s="81">
        <v>1.8260141939106501E-2</v>
      </c>
      <c r="Z199" s="81">
        <v>1.12036846635537E-4</v>
      </c>
    </row>
    <row r="200" spans="1:26" x14ac:dyDescent="0.2">
      <c r="A200" s="7">
        <v>1038</v>
      </c>
      <c r="B200" s="7">
        <v>8563</v>
      </c>
      <c r="C200" s="7" t="s">
        <v>4340</v>
      </c>
      <c r="D200" s="7"/>
      <c r="E200" s="7"/>
      <c r="F200" s="7" t="s">
        <v>4340</v>
      </c>
      <c r="G200" s="7">
        <v>29992411</v>
      </c>
      <c r="H200" s="7" t="s">
        <v>78</v>
      </c>
      <c r="I200" s="7" t="s">
        <v>743</v>
      </c>
      <c r="J200" s="7" t="s">
        <v>277</v>
      </c>
      <c r="K200" s="7" t="s">
        <v>61</v>
      </c>
      <c r="L200" s="7"/>
      <c r="M200" s="7"/>
      <c r="N200" s="7" t="s">
        <v>314</v>
      </c>
      <c r="O200" s="7" t="s">
        <v>62</v>
      </c>
      <c r="P200" t="s">
        <v>4258</v>
      </c>
      <c r="Q200" s="7" t="s">
        <v>1206</v>
      </c>
      <c r="R200" s="7" t="s">
        <v>303</v>
      </c>
      <c r="S200" s="7" t="s">
        <v>305</v>
      </c>
      <c r="T200" s="7" t="s">
        <v>4341</v>
      </c>
      <c r="U200" s="78">
        <v>3.71</v>
      </c>
      <c r="V200" s="80">
        <v>37.229999999999997</v>
      </c>
      <c r="W200" s="80">
        <v>138.12299999999999</v>
      </c>
      <c r="X200" s="81">
        <v>5.3499999999999999E-4</v>
      </c>
      <c r="Y200" s="81">
        <v>2.7936808437359099E-3</v>
      </c>
      <c r="Z200" s="81">
        <v>1.7140895907712399E-5</v>
      </c>
    </row>
    <row r="201" spans="1:26" x14ac:dyDescent="0.2">
      <c r="A201" s="7">
        <v>1038</v>
      </c>
      <c r="B201" s="7">
        <v>8563</v>
      </c>
      <c r="C201" s="7" t="s">
        <v>4342</v>
      </c>
      <c r="D201" s="7"/>
      <c r="E201" s="7"/>
      <c r="F201" s="7" t="s">
        <v>4343</v>
      </c>
      <c r="G201" s="7">
        <v>29992613</v>
      </c>
      <c r="H201" s="7" t="s">
        <v>78</v>
      </c>
      <c r="I201" s="7" t="s">
        <v>280</v>
      </c>
      <c r="J201" s="7" t="s">
        <v>387</v>
      </c>
      <c r="K201" s="7" t="s">
        <v>61</v>
      </c>
      <c r="L201" s="7"/>
      <c r="M201" s="7"/>
      <c r="N201" s="7" t="s">
        <v>314</v>
      </c>
      <c r="O201" s="7" t="s">
        <v>62</v>
      </c>
      <c r="P201" t="s">
        <v>4344</v>
      </c>
      <c r="Q201" s="7" t="s">
        <v>1206</v>
      </c>
      <c r="R201" s="7" t="s">
        <v>303</v>
      </c>
      <c r="S201" s="7" t="s">
        <v>305</v>
      </c>
      <c r="T201" s="7" t="s">
        <v>4339</v>
      </c>
      <c r="U201" s="78">
        <v>3.71</v>
      </c>
      <c r="V201" s="80">
        <v>94.745000000000005</v>
      </c>
      <c r="W201" s="80">
        <v>351.50299999999999</v>
      </c>
      <c r="X201" s="81">
        <v>9.2980000000000007E-3</v>
      </c>
      <c r="Y201" s="81">
        <v>7.10952001298671E-3</v>
      </c>
      <c r="Z201" s="81">
        <v>4.3621139748175002E-5</v>
      </c>
    </row>
    <row r="202" spans="1:26" x14ac:dyDescent="0.2">
      <c r="A202" s="7">
        <v>1038</v>
      </c>
      <c r="B202" s="7">
        <v>8563</v>
      </c>
      <c r="C202" s="7" t="s">
        <v>4345</v>
      </c>
      <c r="D202" s="7"/>
      <c r="E202" s="7"/>
      <c r="F202" s="7" t="s">
        <v>4346</v>
      </c>
      <c r="G202" s="7">
        <v>29992902</v>
      </c>
      <c r="H202" s="7" t="s">
        <v>78</v>
      </c>
      <c r="I202" s="7" t="s">
        <v>280</v>
      </c>
      <c r="J202" s="7" t="s">
        <v>387</v>
      </c>
      <c r="K202" s="7" t="s">
        <v>61</v>
      </c>
      <c r="L202" s="7"/>
      <c r="M202" s="7"/>
      <c r="N202" s="7" t="s">
        <v>314</v>
      </c>
      <c r="O202" s="7" t="s">
        <v>62</v>
      </c>
      <c r="P202" t="s">
        <v>4347</v>
      </c>
      <c r="Q202" s="7" t="s">
        <v>1206</v>
      </c>
      <c r="R202" s="7" t="s">
        <v>303</v>
      </c>
      <c r="S202" s="7" t="s">
        <v>305</v>
      </c>
      <c r="T202" s="7" t="s">
        <v>4348</v>
      </c>
      <c r="U202" s="78">
        <v>3.71</v>
      </c>
      <c r="V202" s="80">
        <v>142.935</v>
      </c>
      <c r="W202" s="80">
        <v>530.28700000000003</v>
      </c>
      <c r="X202" s="81">
        <v>1.73E-4</v>
      </c>
      <c r="Y202" s="81">
        <v>1.0725614263284999E-2</v>
      </c>
      <c r="Z202" s="81">
        <v>6.5808031739012803E-5</v>
      </c>
    </row>
    <row r="203" spans="1:26" x14ac:dyDescent="0.2">
      <c r="A203" s="7">
        <v>1038</v>
      </c>
      <c r="B203" s="7">
        <v>8563</v>
      </c>
      <c r="C203" s="7" t="s">
        <v>4349</v>
      </c>
      <c r="D203" s="7"/>
      <c r="E203" s="7"/>
      <c r="F203" s="7" t="s">
        <v>4350</v>
      </c>
      <c r="G203" s="7">
        <v>29992904</v>
      </c>
      <c r="H203" s="7" t="s">
        <v>78</v>
      </c>
      <c r="I203" s="7" t="s">
        <v>281</v>
      </c>
      <c r="J203" s="7" t="s">
        <v>130</v>
      </c>
      <c r="K203" s="7" t="s">
        <v>61</v>
      </c>
      <c r="L203" s="7"/>
      <c r="M203" s="7"/>
      <c r="N203" s="7" t="s">
        <v>314</v>
      </c>
      <c r="O203" s="7" t="s">
        <v>62</v>
      </c>
      <c r="P203" t="s">
        <v>4351</v>
      </c>
      <c r="Q203" s="7" t="s">
        <v>1206</v>
      </c>
      <c r="R203" s="7" t="s">
        <v>303</v>
      </c>
      <c r="S203" s="7" t="s">
        <v>305</v>
      </c>
      <c r="T203" s="7" t="s">
        <v>4352</v>
      </c>
      <c r="U203" s="78">
        <v>3.71</v>
      </c>
      <c r="V203" s="80">
        <v>425.98599999999999</v>
      </c>
      <c r="W203" s="80">
        <v>1580.4090000000001</v>
      </c>
      <c r="X203" s="81">
        <v>1.457E-3</v>
      </c>
      <c r="Y203" s="81">
        <v>3.1965432738041401E-2</v>
      </c>
      <c r="Z203" s="81">
        <v>1.9612696863219301E-4</v>
      </c>
    </row>
    <row r="204" spans="1:26" x14ac:dyDescent="0.2">
      <c r="A204" s="7">
        <v>1038</v>
      </c>
      <c r="B204" s="7">
        <v>8563</v>
      </c>
      <c r="C204" s="7" t="s">
        <v>4353</v>
      </c>
      <c r="D204" s="7"/>
      <c r="E204" s="7"/>
      <c r="F204" s="7" t="s">
        <v>4354</v>
      </c>
      <c r="G204" s="7">
        <v>29993690</v>
      </c>
      <c r="H204" s="7" t="s">
        <v>78</v>
      </c>
      <c r="I204" s="7" t="s">
        <v>280</v>
      </c>
      <c r="J204" s="7" t="s">
        <v>387</v>
      </c>
      <c r="K204" s="7" t="s">
        <v>61</v>
      </c>
      <c r="L204" s="7"/>
      <c r="M204" s="7"/>
      <c r="N204" s="7" t="s">
        <v>314</v>
      </c>
      <c r="O204" s="7" t="s">
        <v>62</v>
      </c>
      <c r="P204" t="s">
        <v>4355</v>
      </c>
      <c r="Q204" s="7" t="s">
        <v>1206</v>
      </c>
      <c r="R204" s="7" t="s">
        <v>303</v>
      </c>
      <c r="S204" s="7" t="s">
        <v>305</v>
      </c>
      <c r="T204" s="7" t="s">
        <v>4356</v>
      </c>
      <c r="U204" s="78">
        <v>3.71</v>
      </c>
      <c r="V204" s="80">
        <v>334.24799999999999</v>
      </c>
      <c r="W204" s="80">
        <v>1240.0609999999999</v>
      </c>
      <c r="X204" s="81">
        <v>1.591E-3</v>
      </c>
      <c r="Y204" s="81">
        <v>2.50815320841692E-2</v>
      </c>
      <c r="Z204" s="81">
        <v>1.5389013803229399E-4</v>
      </c>
    </row>
    <row r="205" spans="1:26" x14ac:dyDescent="0.2">
      <c r="A205" s="7">
        <v>1038</v>
      </c>
      <c r="B205" s="7">
        <v>8563</v>
      </c>
      <c r="C205" s="7" t="s">
        <v>4345</v>
      </c>
      <c r="D205" s="7"/>
      <c r="E205" s="7"/>
      <c r="F205" s="7" t="s">
        <v>4357</v>
      </c>
      <c r="G205" s="7">
        <v>29993696</v>
      </c>
      <c r="H205" s="7" t="s">
        <v>78</v>
      </c>
      <c r="I205" s="7" t="s">
        <v>280</v>
      </c>
      <c r="J205" s="7" t="s">
        <v>387</v>
      </c>
      <c r="K205" s="7" t="s">
        <v>61</v>
      </c>
      <c r="L205" s="7"/>
      <c r="M205" s="7"/>
      <c r="N205" s="7" t="s">
        <v>314</v>
      </c>
      <c r="O205" s="7" t="s">
        <v>62</v>
      </c>
      <c r="P205" t="s">
        <v>4358</v>
      </c>
      <c r="Q205" s="7" t="s">
        <v>1206</v>
      </c>
      <c r="R205" s="7" t="s">
        <v>303</v>
      </c>
      <c r="S205" s="7" t="s">
        <v>305</v>
      </c>
      <c r="T205" s="7" t="s">
        <v>4348</v>
      </c>
      <c r="U205" s="78">
        <v>3.71</v>
      </c>
      <c r="V205" s="80">
        <v>390.56900000000002</v>
      </c>
      <c r="W205" s="80">
        <v>1449.009</v>
      </c>
      <c r="X205" s="81">
        <v>2.1699999999999999E-4</v>
      </c>
      <c r="Y205" s="81">
        <v>2.9307728622721099E-2</v>
      </c>
      <c r="Z205" s="81">
        <v>1.7982037094178401E-4</v>
      </c>
    </row>
    <row r="206" spans="1:26" x14ac:dyDescent="0.2">
      <c r="A206" s="7">
        <v>1038</v>
      </c>
      <c r="B206" s="7">
        <v>8563</v>
      </c>
      <c r="C206" s="7" t="s">
        <v>4345</v>
      </c>
      <c r="D206" s="7"/>
      <c r="E206" s="7"/>
      <c r="F206" s="7" t="s">
        <v>4359</v>
      </c>
      <c r="G206" s="7">
        <v>29993699</v>
      </c>
      <c r="H206" s="7" t="s">
        <v>78</v>
      </c>
      <c r="I206" s="7" t="s">
        <v>280</v>
      </c>
      <c r="J206" s="7" t="s">
        <v>387</v>
      </c>
      <c r="K206" s="7" t="s">
        <v>61</v>
      </c>
      <c r="L206" s="7"/>
      <c r="M206" s="7"/>
      <c r="N206" s="7" t="s">
        <v>314</v>
      </c>
      <c r="O206" s="7" t="s">
        <v>62</v>
      </c>
      <c r="P206" t="s">
        <v>4360</v>
      </c>
      <c r="Q206" s="7" t="s">
        <v>1206</v>
      </c>
      <c r="R206" s="7" t="s">
        <v>303</v>
      </c>
      <c r="S206" s="7" t="s">
        <v>305</v>
      </c>
      <c r="T206" s="7" t="s">
        <v>4361</v>
      </c>
      <c r="U206" s="78">
        <v>3.71</v>
      </c>
      <c r="V206" s="80">
        <v>693.51599999999996</v>
      </c>
      <c r="W206" s="80">
        <v>2572.9430000000002</v>
      </c>
      <c r="X206" s="81">
        <v>6.69E-4</v>
      </c>
      <c r="Y206" s="81">
        <v>5.2040458966729403E-2</v>
      </c>
      <c r="Z206" s="81">
        <v>3.1929921133919402E-4</v>
      </c>
    </row>
    <row r="207" spans="1:26" x14ac:dyDescent="0.2">
      <c r="A207" s="7">
        <v>1038</v>
      </c>
      <c r="B207" s="7">
        <v>8563</v>
      </c>
      <c r="C207" s="7" t="s">
        <v>4362</v>
      </c>
      <c r="D207" s="7"/>
      <c r="E207" s="7"/>
      <c r="F207" s="7" t="s">
        <v>4363</v>
      </c>
      <c r="G207" s="7">
        <v>29994040</v>
      </c>
      <c r="H207" s="7" t="s">
        <v>78</v>
      </c>
      <c r="I207" s="7" t="s">
        <v>280</v>
      </c>
      <c r="J207" s="7" t="s">
        <v>387</v>
      </c>
      <c r="K207" s="7" t="s">
        <v>61</v>
      </c>
      <c r="L207" s="7"/>
      <c r="M207" s="7"/>
      <c r="N207" s="7" t="s">
        <v>314</v>
      </c>
      <c r="O207" s="7" t="s">
        <v>62</v>
      </c>
      <c r="P207" t="s">
        <v>4364</v>
      </c>
      <c r="Q207" s="7" t="s">
        <v>1206</v>
      </c>
      <c r="R207" s="7" t="s">
        <v>303</v>
      </c>
      <c r="S207" s="7" t="s">
        <v>305</v>
      </c>
      <c r="T207" s="7" t="s">
        <v>4365</v>
      </c>
      <c r="U207" s="78">
        <v>3.71</v>
      </c>
      <c r="V207" s="80">
        <v>214.81100000000001</v>
      </c>
      <c r="W207" s="80">
        <v>796.94799999999998</v>
      </c>
      <c r="X207" s="81">
        <v>5.9400000000000002E-4</v>
      </c>
      <c r="Y207" s="81">
        <v>1.6119099316124801E-2</v>
      </c>
      <c r="Z207" s="81">
        <v>9.8900274927000103E-5</v>
      </c>
    </row>
    <row r="208" spans="1:26" x14ac:dyDescent="0.2">
      <c r="A208" s="7">
        <v>1038</v>
      </c>
      <c r="B208" s="7">
        <v>8563</v>
      </c>
      <c r="C208" s="7" t="s">
        <v>4366</v>
      </c>
      <c r="D208" s="7"/>
      <c r="E208" s="7"/>
      <c r="F208" s="7" t="s">
        <v>4367</v>
      </c>
      <c r="G208" s="7">
        <v>29994089</v>
      </c>
      <c r="H208" s="7" t="s">
        <v>78</v>
      </c>
      <c r="I208" s="7" t="s">
        <v>280</v>
      </c>
      <c r="J208" s="7" t="s">
        <v>389</v>
      </c>
      <c r="K208" s="7" t="s">
        <v>61</v>
      </c>
      <c r="L208" s="7"/>
      <c r="M208" s="7"/>
      <c r="N208" s="7" t="s">
        <v>314</v>
      </c>
      <c r="O208" s="7" t="s">
        <v>62</v>
      </c>
      <c r="P208" t="s">
        <v>4368</v>
      </c>
      <c r="Q208" s="7" t="s">
        <v>1206</v>
      </c>
      <c r="R208" s="7" t="s">
        <v>303</v>
      </c>
      <c r="S208" s="7" t="s">
        <v>305</v>
      </c>
      <c r="T208" s="7" t="s">
        <v>4318</v>
      </c>
      <c r="U208" s="78">
        <v>3.71</v>
      </c>
      <c r="V208" s="80">
        <v>600.81200000000001</v>
      </c>
      <c r="W208" s="80">
        <v>2229.0120000000002</v>
      </c>
      <c r="X208" s="81">
        <v>2.9819999999999998E-3</v>
      </c>
      <c r="Y208" s="81">
        <v>4.5084107222388897E-2</v>
      </c>
      <c r="Z208" s="81">
        <v>2.76617850147011E-4</v>
      </c>
    </row>
    <row r="209" spans="1:26" x14ac:dyDescent="0.2">
      <c r="A209" s="7">
        <v>1038</v>
      </c>
      <c r="B209" s="7">
        <v>8563</v>
      </c>
      <c r="C209" s="7" t="s">
        <v>4369</v>
      </c>
      <c r="D209" s="7"/>
      <c r="E209" s="7"/>
      <c r="F209" s="7" t="s">
        <v>4370</v>
      </c>
      <c r="G209" s="7">
        <v>29994110</v>
      </c>
      <c r="H209" s="7" t="s">
        <v>78</v>
      </c>
      <c r="I209" s="7" t="s">
        <v>280</v>
      </c>
      <c r="J209" s="7" t="s">
        <v>278</v>
      </c>
      <c r="K209" s="7" t="s">
        <v>61</v>
      </c>
      <c r="L209" s="7"/>
      <c r="M209" s="7"/>
      <c r="N209" s="7" t="s">
        <v>314</v>
      </c>
      <c r="O209" s="7" t="s">
        <v>62</v>
      </c>
      <c r="P209" t="s">
        <v>4371</v>
      </c>
      <c r="Q209" s="7" t="s">
        <v>1206</v>
      </c>
      <c r="R209" s="7" t="s">
        <v>303</v>
      </c>
      <c r="S209" s="7" t="s">
        <v>305</v>
      </c>
      <c r="T209" s="7" t="s">
        <v>4372</v>
      </c>
      <c r="U209" s="78">
        <v>3.71</v>
      </c>
      <c r="V209" s="80">
        <v>633.55100000000004</v>
      </c>
      <c r="W209" s="80">
        <v>2350.473</v>
      </c>
      <c r="X209" s="81">
        <v>1.2149999999999999E-3</v>
      </c>
      <c r="Y209" s="81">
        <v>4.7540779309734701E-2</v>
      </c>
      <c r="Z209" s="81">
        <v>2.9169099661003597E-4</v>
      </c>
    </row>
    <row r="210" spans="1:26" x14ac:dyDescent="0.2">
      <c r="A210" s="7">
        <v>1038</v>
      </c>
      <c r="B210" s="7">
        <v>8563</v>
      </c>
      <c r="C210" s="7" t="s">
        <v>4373</v>
      </c>
      <c r="D210" s="7"/>
      <c r="E210" s="7"/>
      <c r="F210" s="7" t="s">
        <v>4374</v>
      </c>
      <c r="G210" s="7">
        <v>29994111</v>
      </c>
      <c r="H210" s="7" t="s">
        <v>78</v>
      </c>
      <c r="I210" s="7" t="s">
        <v>280</v>
      </c>
      <c r="J210" s="7" t="s">
        <v>275</v>
      </c>
      <c r="K210" s="7" t="s">
        <v>61</v>
      </c>
      <c r="L210" s="7"/>
      <c r="M210" s="7"/>
      <c r="N210" s="7" t="s">
        <v>317</v>
      </c>
      <c r="O210" s="7" t="s">
        <v>62</v>
      </c>
      <c r="P210" t="s">
        <v>4375</v>
      </c>
      <c r="Q210" s="7" t="s">
        <v>1206</v>
      </c>
      <c r="R210" s="7" t="s">
        <v>303</v>
      </c>
      <c r="S210" s="7" t="s">
        <v>305</v>
      </c>
      <c r="T210" s="7" t="s">
        <v>4376</v>
      </c>
      <c r="U210" s="78">
        <v>3.71</v>
      </c>
      <c r="V210" s="80">
        <v>345.161</v>
      </c>
      <c r="W210" s="80">
        <v>1280.548</v>
      </c>
      <c r="X210" s="81">
        <v>2.9300000000000002E-4</v>
      </c>
      <c r="Y210" s="81">
        <v>2.5900420121608699E-2</v>
      </c>
      <c r="Z210" s="81">
        <v>1.5891450387612099E-4</v>
      </c>
    </row>
    <row r="211" spans="1:26" x14ac:dyDescent="0.2">
      <c r="A211" s="7">
        <v>1038</v>
      </c>
      <c r="B211" s="7">
        <v>8563</v>
      </c>
      <c r="C211" s="7" t="s">
        <v>4377</v>
      </c>
      <c r="D211" s="7"/>
      <c r="E211" s="7"/>
      <c r="F211" s="7" t="s">
        <v>4378</v>
      </c>
      <c r="G211" s="7">
        <v>29994122</v>
      </c>
      <c r="H211" s="7" t="s">
        <v>78</v>
      </c>
      <c r="I211" s="7" t="s">
        <v>280</v>
      </c>
      <c r="J211" s="7" t="s">
        <v>387</v>
      </c>
      <c r="K211" s="7" t="s">
        <v>61</v>
      </c>
      <c r="L211" s="7"/>
      <c r="M211" s="7"/>
      <c r="N211" s="7" t="s">
        <v>314</v>
      </c>
      <c r="O211" s="7" t="s">
        <v>62</v>
      </c>
      <c r="P211" t="s">
        <v>4379</v>
      </c>
      <c r="Q211" s="7" t="s">
        <v>1206</v>
      </c>
      <c r="R211" s="7" t="s">
        <v>303</v>
      </c>
      <c r="S211" s="7" t="s">
        <v>305</v>
      </c>
      <c r="T211" s="7" t="s">
        <v>2841</v>
      </c>
      <c r="U211" s="78">
        <v>3.71</v>
      </c>
      <c r="V211" s="80">
        <v>578.072</v>
      </c>
      <c r="W211" s="80">
        <v>2144.6469999999999</v>
      </c>
      <c r="X211" s="81">
        <v>7.0850000000000002E-3</v>
      </c>
      <c r="Y211" s="81">
        <v>4.3377736759764703E-2</v>
      </c>
      <c r="Z211" s="81">
        <v>2.6614825103535202E-4</v>
      </c>
    </row>
    <row r="212" spans="1:26" x14ac:dyDescent="0.2">
      <c r="A212" s="7">
        <v>1038</v>
      </c>
      <c r="B212" s="7">
        <v>8563</v>
      </c>
      <c r="C212" s="7" t="s">
        <v>4380</v>
      </c>
      <c r="D212" s="7"/>
      <c r="E212" s="7"/>
      <c r="F212" s="7" t="s">
        <v>4381</v>
      </c>
      <c r="G212" s="7">
        <v>29994141</v>
      </c>
      <c r="H212" s="7" t="s">
        <v>78</v>
      </c>
      <c r="I212" s="7" t="s">
        <v>280</v>
      </c>
      <c r="J212" s="7" t="s">
        <v>386</v>
      </c>
      <c r="K212" s="7" t="s">
        <v>61</v>
      </c>
      <c r="L212" s="7"/>
      <c r="M212" s="7"/>
      <c r="N212" s="7" t="s">
        <v>192</v>
      </c>
      <c r="O212" s="7" t="s">
        <v>62</v>
      </c>
      <c r="P212" t="s">
        <v>4382</v>
      </c>
      <c r="Q212" s="7" t="s">
        <v>1207</v>
      </c>
      <c r="R212" s="7" t="s">
        <v>303</v>
      </c>
      <c r="S212" s="7" t="s">
        <v>305</v>
      </c>
      <c r="T212" s="7" t="s">
        <v>4383</v>
      </c>
      <c r="U212" s="78">
        <v>4.1524000000000001</v>
      </c>
      <c r="V212" s="80">
        <v>497.15600000000001</v>
      </c>
      <c r="W212" s="80">
        <v>2064.3919999999998</v>
      </c>
      <c r="X212" s="81">
        <v>2.7079999999999999E-3</v>
      </c>
      <c r="Y212" s="81">
        <v>4.17544974549394E-2</v>
      </c>
      <c r="Z212" s="81">
        <v>2.5618871109015602E-4</v>
      </c>
    </row>
    <row r="213" spans="1:26" x14ac:dyDescent="0.2">
      <c r="A213" s="7">
        <v>1038</v>
      </c>
      <c r="B213" s="7">
        <v>8563</v>
      </c>
      <c r="C213" s="7" t="s">
        <v>4353</v>
      </c>
      <c r="D213" s="7"/>
      <c r="E213" s="7"/>
      <c r="F213" s="7" t="s">
        <v>4384</v>
      </c>
      <c r="G213" s="7">
        <v>29994200</v>
      </c>
      <c r="H213" s="7" t="s">
        <v>78</v>
      </c>
      <c r="I213" s="7" t="s">
        <v>280</v>
      </c>
      <c r="J213" s="7" t="s">
        <v>387</v>
      </c>
      <c r="K213" s="7" t="s">
        <v>61</v>
      </c>
      <c r="L213" s="7"/>
      <c r="M213" s="7"/>
      <c r="N213" s="7" t="s">
        <v>314</v>
      </c>
      <c r="O213" s="7" t="s">
        <v>62</v>
      </c>
      <c r="P213" t="s">
        <v>4385</v>
      </c>
      <c r="Q213" s="7" t="s">
        <v>1206</v>
      </c>
      <c r="R213" s="7" t="s">
        <v>303</v>
      </c>
      <c r="S213" s="7" t="s">
        <v>305</v>
      </c>
      <c r="T213" s="7" t="s">
        <v>4386</v>
      </c>
      <c r="U213" s="78">
        <v>3.71</v>
      </c>
      <c r="V213" s="80">
        <v>1141.6559999999999</v>
      </c>
      <c r="W213" s="80">
        <v>4235.5429999999997</v>
      </c>
      <c r="X213" s="81">
        <v>4.4450000000000002E-3</v>
      </c>
      <c r="Y213" s="81">
        <v>8.5668290479878895E-2</v>
      </c>
      <c r="Z213" s="81">
        <v>5.2562598659036002E-4</v>
      </c>
    </row>
    <row r="214" spans="1:26" x14ac:dyDescent="0.2">
      <c r="A214" s="7">
        <v>1038</v>
      </c>
      <c r="B214" s="7">
        <v>8563</v>
      </c>
      <c r="C214" s="7" t="s">
        <v>4387</v>
      </c>
      <c r="D214" s="7"/>
      <c r="E214" s="7"/>
      <c r="F214" s="7" t="s">
        <v>4388</v>
      </c>
      <c r="G214" s="7">
        <v>29994485</v>
      </c>
      <c r="H214" s="7" t="s">
        <v>78</v>
      </c>
      <c r="I214" s="7" t="s">
        <v>280</v>
      </c>
      <c r="J214" s="7" t="s">
        <v>386</v>
      </c>
      <c r="K214" s="7" t="s">
        <v>61</v>
      </c>
      <c r="L214" s="7"/>
      <c r="M214" s="7"/>
      <c r="N214" s="7" t="s">
        <v>314</v>
      </c>
      <c r="O214" s="7" t="s">
        <v>62</v>
      </c>
      <c r="P214" t="s">
        <v>4389</v>
      </c>
      <c r="Q214" s="7" t="s">
        <v>1206</v>
      </c>
      <c r="R214" s="7" t="s">
        <v>303</v>
      </c>
      <c r="S214" s="7" t="s">
        <v>305</v>
      </c>
      <c r="T214" s="7" t="s">
        <v>4390</v>
      </c>
      <c r="U214" s="78">
        <v>3.71</v>
      </c>
      <c r="V214" s="80">
        <v>843.06899999999996</v>
      </c>
      <c r="W214" s="80">
        <v>3127.7840000000001</v>
      </c>
      <c r="X214" s="81">
        <v>1.2329999999999999E-3</v>
      </c>
      <c r="Y214" s="81">
        <v>6.3262715033247097E-2</v>
      </c>
      <c r="Z214" s="81">
        <v>3.8815443634357801E-4</v>
      </c>
    </row>
    <row r="215" spans="1:26" x14ac:dyDescent="0.2">
      <c r="A215" s="7">
        <v>1038</v>
      </c>
      <c r="B215" s="7">
        <v>8563</v>
      </c>
      <c r="C215" s="7" t="s">
        <v>4391</v>
      </c>
      <c r="D215" s="7"/>
      <c r="E215" s="7"/>
      <c r="F215" s="7" t="s">
        <v>4392</v>
      </c>
      <c r="G215" s="7">
        <v>29994498</v>
      </c>
      <c r="H215" s="7" t="s">
        <v>78</v>
      </c>
      <c r="I215" s="7" t="s">
        <v>743</v>
      </c>
      <c r="J215" s="7" t="s">
        <v>278</v>
      </c>
      <c r="K215" s="7" t="s">
        <v>61</v>
      </c>
      <c r="L215" s="7"/>
      <c r="M215" s="7"/>
      <c r="N215" s="7" t="s">
        <v>53</v>
      </c>
      <c r="O215" s="7" t="s">
        <v>62</v>
      </c>
      <c r="P215" t="s">
        <v>4393</v>
      </c>
      <c r="Q215" s="7" t="s">
        <v>1206</v>
      </c>
      <c r="R215" s="7" t="s">
        <v>303</v>
      </c>
      <c r="S215" s="7" t="s">
        <v>305</v>
      </c>
      <c r="T215" s="7" t="s">
        <v>4356</v>
      </c>
      <c r="U215" s="78">
        <v>3.71</v>
      </c>
      <c r="V215" s="80">
        <v>370.34800000000001</v>
      </c>
      <c r="W215" s="80">
        <v>1373.992</v>
      </c>
      <c r="X215" s="81">
        <v>3.3419999999999998E-2</v>
      </c>
      <c r="Y215" s="81">
        <v>2.7790431664853298E-2</v>
      </c>
      <c r="Z215" s="81">
        <v>1.7051085039500601E-4</v>
      </c>
    </row>
    <row r="216" spans="1:26" x14ac:dyDescent="0.2">
      <c r="A216" s="7">
        <v>1038</v>
      </c>
      <c r="B216" s="7">
        <v>8563</v>
      </c>
      <c r="C216" s="7" t="s">
        <v>4342</v>
      </c>
      <c r="D216" s="7"/>
      <c r="E216" s="7"/>
      <c r="F216" s="7" t="s">
        <v>4394</v>
      </c>
      <c r="G216" s="7">
        <v>29994555</v>
      </c>
      <c r="H216" s="7" t="s">
        <v>78</v>
      </c>
      <c r="I216" s="7" t="s">
        <v>280</v>
      </c>
      <c r="J216" s="7" t="s">
        <v>387</v>
      </c>
      <c r="K216" s="7" t="s">
        <v>61</v>
      </c>
      <c r="L216" s="7"/>
      <c r="M216" s="7"/>
      <c r="N216" s="7" t="s">
        <v>314</v>
      </c>
      <c r="O216" s="7" t="s">
        <v>62</v>
      </c>
      <c r="P216" t="s">
        <v>4395</v>
      </c>
      <c r="Q216" s="7" t="s">
        <v>1206</v>
      </c>
      <c r="R216" s="7" t="s">
        <v>303</v>
      </c>
      <c r="S216" s="7" t="s">
        <v>305</v>
      </c>
      <c r="T216" s="7" t="s">
        <v>4339</v>
      </c>
      <c r="U216" s="78">
        <v>3.71</v>
      </c>
      <c r="V216" s="80">
        <v>292.13600000000002</v>
      </c>
      <c r="W216" s="80">
        <v>1083.826</v>
      </c>
      <c r="X216" s="81">
        <v>3.7060000000000001E-3</v>
      </c>
      <c r="Y216" s="81">
        <v>2.1921514044723998E-2</v>
      </c>
      <c r="Z216" s="81">
        <v>1.3450154523649401E-4</v>
      </c>
    </row>
    <row r="217" spans="1:26" x14ac:dyDescent="0.2">
      <c r="A217" s="7">
        <v>1039</v>
      </c>
      <c r="B217" s="7">
        <v>1039</v>
      </c>
      <c r="C217" s="7" t="s">
        <v>4315</v>
      </c>
      <c r="D217" s="7"/>
      <c r="E217" s="7"/>
      <c r="F217" s="7" t="s">
        <v>4319</v>
      </c>
      <c r="G217" s="7">
        <v>29992501</v>
      </c>
      <c r="H217" s="7" t="s">
        <v>78</v>
      </c>
      <c r="I217" s="7" t="s">
        <v>280</v>
      </c>
      <c r="J217" s="7" t="s">
        <v>386</v>
      </c>
      <c r="K217" s="7" t="s">
        <v>53</v>
      </c>
      <c r="L217" s="7"/>
      <c r="M217" s="7"/>
      <c r="N217" s="7" t="s">
        <v>53</v>
      </c>
      <c r="O217" s="7" t="s">
        <v>62</v>
      </c>
      <c r="P217" t="s">
        <v>4320</v>
      </c>
      <c r="Q217" s="7" t="s">
        <v>1212</v>
      </c>
      <c r="R217" s="7" t="s">
        <v>303</v>
      </c>
      <c r="S217" s="7" t="s">
        <v>305</v>
      </c>
      <c r="T217" s="7" t="s">
        <v>4318</v>
      </c>
      <c r="U217" s="78">
        <v>1</v>
      </c>
      <c r="V217" s="80">
        <v>19.425999999999998</v>
      </c>
      <c r="W217" s="80">
        <v>19.425999999999998</v>
      </c>
      <c r="X217" s="81">
        <v>2.5430000000000001E-3</v>
      </c>
      <c r="Y217" s="81">
        <v>1</v>
      </c>
      <c r="Z217" s="81">
        <v>8.5287081174950901E-5</v>
      </c>
    </row>
    <row r="218" spans="1:26" x14ac:dyDescent="0.2">
      <c r="A218" s="7">
        <v>1039</v>
      </c>
      <c r="B218" s="7">
        <v>8056</v>
      </c>
      <c r="C218" s="7" t="s">
        <v>4315</v>
      </c>
      <c r="D218" s="7"/>
      <c r="E218" s="7"/>
      <c r="F218" s="7" t="s">
        <v>4319</v>
      </c>
      <c r="G218" s="7">
        <v>29992501</v>
      </c>
      <c r="H218" s="7" t="s">
        <v>78</v>
      </c>
      <c r="I218" s="7" t="s">
        <v>280</v>
      </c>
      <c r="J218" s="7" t="s">
        <v>386</v>
      </c>
      <c r="K218" s="7" t="s">
        <v>53</v>
      </c>
      <c r="L218" s="7"/>
      <c r="M218" s="7"/>
      <c r="N218" s="7" t="s">
        <v>53</v>
      </c>
      <c r="O218" s="7" t="s">
        <v>62</v>
      </c>
      <c r="P218" t="s">
        <v>4320</v>
      </c>
      <c r="Q218" s="7" t="s">
        <v>1212</v>
      </c>
      <c r="R218" s="7" t="s">
        <v>303</v>
      </c>
      <c r="S218" s="7" t="s">
        <v>305</v>
      </c>
      <c r="T218" s="7" t="s">
        <v>4318</v>
      </c>
      <c r="U218" s="78">
        <v>1</v>
      </c>
      <c r="V218" s="80">
        <v>5.49</v>
      </c>
      <c r="W218" s="80">
        <v>5.49</v>
      </c>
      <c r="X218" s="81">
        <v>7.1900000000000002E-4</v>
      </c>
      <c r="Y218" s="81">
        <v>1</v>
      </c>
      <c r="Z218" s="81">
        <v>1.5687879402019501E-5</v>
      </c>
    </row>
    <row r="219" spans="1:26" x14ac:dyDescent="0.2">
      <c r="A219" s="7">
        <v>11389</v>
      </c>
      <c r="B219" s="7">
        <v>11390</v>
      </c>
      <c r="C219" s="7" t="s">
        <v>4323</v>
      </c>
      <c r="D219" s="7"/>
      <c r="E219" s="7"/>
      <c r="F219" s="7" t="s">
        <v>4324</v>
      </c>
      <c r="G219" s="7">
        <v>29992869</v>
      </c>
      <c r="H219" s="7" t="s">
        <v>78</v>
      </c>
      <c r="I219" s="7" t="s">
        <v>743</v>
      </c>
      <c r="J219" s="7" t="s">
        <v>277</v>
      </c>
      <c r="K219" s="7" t="s">
        <v>53</v>
      </c>
      <c r="L219" s="7"/>
      <c r="M219" s="7"/>
      <c r="N219" s="7" t="s">
        <v>53</v>
      </c>
      <c r="O219" s="7" t="s">
        <v>62</v>
      </c>
      <c r="P219" t="s">
        <v>4325</v>
      </c>
      <c r="Q219" s="7" t="s">
        <v>1212</v>
      </c>
      <c r="R219" s="7" t="s">
        <v>303</v>
      </c>
      <c r="S219" s="7" t="s">
        <v>305</v>
      </c>
      <c r="T219" s="7" t="s">
        <v>2841</v>
      </c>
      <c r="U219" s="78">
        <v>1</v>
      </c>
      <c r="V219" s="80">
        <v>392.45100000000002</v>
      </c>
      <c r="W219" s="80">
        <v>392.45100000000002</v>
      </c>
      <c r="X219" s="81">
        <v>1.1800000000000001E-3</v>
      </c>
      <c r="Y219" s="81">
        <v>1.6280588028197301E-2</v>
      </c>
      <c r="Z219" s="81">
        <v>1.4573443242143E-4</v>
      </c>
    </row>
    <row r="220" spans="1:26" x14ac:dyDescent="0.2">
      <c r="A220" s="7">
        <v>11389</v>
      </c>
      <c r="B220" s="7">
        <v>11390</v>
      </c>
      <c r="C220" s="7" t="s">
        <v>4326</v>
      </c>
      <c r="D220" s="7"/>
      <c r="E220" s="7"/>
      <c r="F220" s="7" t="s">
        <v>4327</v>
      </c>
      <c r="G220" s="7">
        <v>29992935</v>
      </c>
      <c r="H220" s="7" t="s">
        <v>78</v>
      </c>
      <c r="I220" s="7" t="s">
        <v>743</v>
      </c>
      <c r="J220" s="7" t="s">
        <v>277</v>
      </c>
      <c r="K220" s="7" t="s">
        <v>61</v>
      </c>
      <c r="L220" s="7"/>
      <c r="M220" s="7"/>
      <c r="N220" s="7" t="s">
        <v>53</v>
      </c>
      <c r="O220" s="7" t="s">
        <v>62</v>
      </c>
      <c r="P220" t="s">
        <v>4328</v>
      </c>
      <c r="Q220" s="7" t="s">
        <v>1206</v>
      </c>
      <c r="R220" s="7" t="s">
        <v>303</v>
      </c>
      <c r="S220" s="7" t="s">
        <v>305</v>
      </c>
      <c r="T220" s="7" t="s">
        <v>4160</v>
      </c>
      <c r="U220" s="78">
        <v>3.71</v>
      </c>
      <c r="V220" s="80">
        <v>68.576999999999998</v>
      </c>
      <c r="W220" s="80">
        <v>254.42</v>
      </c>
      <c r="X220" s="81">
        <v>9.8999999999999999E-4</v>
      </c>
      <c r="Y220" s="81">
        <v>1.0554477038350199E-2</v>
      </c>
      <c r="Z220" s="81">
        <v>9.4477590000125697E-5</v>
      </c>
    </row>
    <row r="221" spans="1:26" x14ac:dyDescent="0.2">
      <c r="A221" s="7">
        <v>11389</v>
      </c>
      <c r="B221" s="7">
        <v>11390</v>
      </c>
      <c r="C221" s="7" t="s">
        <v>4329</v>
      </c>
      <c r="D221" s="7"/>
      <c r="E221" s="7"/>
      <c r="F221" s="7" t="s">
        <v>4330</v>
      </c>
      <c r="G221" s="7">
        <v>29993692</v>
      </c>
      <c r="H221" s="7" t="s">
        <v>78</v>
      </c>
      <c r="I221" s="7" t="s">
        <v>280</v>
      </c>
      <c r="J221" s="7" t="s">
        <v>386</v>
      </c>
      <c r="K221" s="7" t="s">
        <v>53</v>
      </c>
      <c r="L221" s="7"/>
      <c r="M221" s="7"/>
      <c r="N221" s="7" t="s">
        <v>53</v>
      </c>
      <c r="O221" s="7" t="s">
        <v>62</v>
      </c>
      <c r="P221" t="s">
        <v>4331</v>
      </c>
      <c r="Q221" s="7" t="s">
        <v>1212</v>
      </c>
      <c r="R221" s="7" t="s">
        <v>303</v>
      </c>
      <c r="S221" s="7" t="s">
        <v>305</v>
      </c>
      <c r="T221" s="7" t="s">
        <v>4318</v>
      </c>
      <c r="U221" s="78">
        <v>1</v>
      </c>
      <c r="V221" s="80">
        <v>2597.694</v>
      </c>
      <c r="W221" s="80">
        <v>2597.694</v>
      </c>
      <c r="X221" s="81">
        <v>4.1289999999999999E-3</v>
      </c>
      <c r="Y221" s="81">
        <v>0.107763785287828</v>
      </c>
      <c r="Z221" s="81">
        <v>9.6463924136561195E-4</v>
      </c>
    </row>
    <row r="222" spans="1:26" x14ac:dyDescent="0.2">
      <c r="A222" s="7">
        <v>11389</v>
      </c>
      <c r="B222" s="7">
        <v>11390</v>
      </c>
      <c r="C222" s="7" t="s">
        <v>4332</v>
      </c>
      <c r="D222" s="7"/>
      <c r="E222" s="7"/>
      <c r="F222" s="7" t="s">
        <v>4333</v>
      </c>
      <c r="G222" s="7">
        <v>29994076</v>
      </c>
      <c r="H222" s="7" t="s">
        <v>78</v>
      </c>
      <c r="I222" s="7" t="s">
        <v>743</v>
      </c>
      <c r="J222" s="7" t="s">
        <v>440</v>
      </c>
      <c r="K222" s="7" t="s">
        <v>53</v>
      </c>
      <c r="L222" s="7"/>
      <c r="M222" s="7"/>
      <c r="N222" s="7" t="s">
        <v>53</v>
      </c>
      <c r="O222" s="7" t="s">
        <v>62</v>
      </c>
      <c r="P222" t="s">
        <v>4334</v>
      </c>
      <c r="Q222" s="7" t="s">
        <v>1206</v>
      </c>
      <c r="R222" s="7" t="s">
        <v>303</v>
      </c>
      <c r="S222" s="7" t="s">
        <v>305</v>
      </c>
      <c r="T222" s="7" t="s">
        <v>4335</v>
      </c>
      <c r="U222" s="78">
        <v>3.71</v>
      </c>
      <c r="V222" s="80">
        <v>367.53800000000001</v>
      </c>
      <c r="W222" s="80">
        <v>1363.5650000000001</v>
      </c>
      <c r="X222" s="81">
        <v>1.2290000000000001E-3</v>
      </c>
      <c r="Y222" s="81">
        <v>5.65666817245375E-2</v>
      </c>
      <c r="Z222" s="81">
        <v>5.06352303787267E-4</v>
      </c>
    </row>
    <row r="223" spans="1:26" x14ac:dyDescent="0.2">
      <c r="A223" s="7">
        <v>11389</v>
      </c>
      <c r="B223" s="7">
        <v>11390</v>
      </c>
      <c r="C223" s="7" t="s">
        <v>4336</v>
      </c>
      <c r="D223" s="7"/>
      <c r="E223" s="7"/>
      <c r="F223" s="7" t="s">
        <v>4337</v>
      </c>
      <c r="G223" s="7">
        <v>29994114</v>
      </c>
      <c r="H223" s="7" t="s">
        <v>78</v>
      </c>
      <c r="I223" s="7" t="s">
        <v>280</v>
      </c>
      <c r="J223" s="7" t="s">
        <v>386</v>
      </c>
      <c r="K223" s="7" t="s">
        <v>53</v>
      </c>
      <c r="L223" s="7"/>
      <c r="M223" s="7"/>
      <c r="N223" s="7" t="s">
        <v>53</v>
      </c>
      <c r="O223" s="7" t="s">
        <v>62</v>
      </c>
      <c r="P223" t="s">
        <v>4338</v>
      </c>
      <c r="Q223" s="7" t="s">
        <v>1212</v>
      </c>
      <c r="R223" s="7" t="s">
        <v>303</v>
      </c>
      <c r="S223" s="7" t="s">
        <v>305</v>
      </c>
      <c r="T223" s="7" t="s">
        <v>4339</v>
      </c>
      <c r="U223" s="78">
        <v>1</v>
      </c>
      <c r="V223" s="80">
        <v>717.83</v>
      </c>
      <c r="W223" s="80">
        <v>717.83</v>
      </c>
      <c r="X223" s="81">
        <v>7.8079999999999998E-3</v>
      </c>
      <c r="Y223" s="81">
        <v>2.9778736945652699E-2</v>
      </c>
      <c r="Z223" s="81">
        <v>2.66562074999098E-4</v>
      </c>
    </row>
    <row r="224" spans="1:26" x14ac:dyDescent="0.2">
      <c r="A224" s="7">
        <v>11389</v>
      </c>
      <c r="B224" s="7">
        <v>11390</v>
      </c>
      <c r="C224" s="7" t="s">
        <v>4342</v>
      </c>
      <c r="D224" s="7"/>
      <c r="E224" s="7"/>
      <c r="F224" s="7" t="s">
        <v>4343</v>
      </c>
      <c r="G224" s="7">
        <v>29992613</v>
      </c>
      <c r="H224" s="7" t="s">
        <v>78</v>
      </c>
      <c r="I224" s="7" t="s">
        <v>280</v>
      </c>
      <c r="J224" s="7" t="s">
        <v>387</v>
      </c>
      <c r="K224" s="7" t="s">
        <v>61</v>
      </c>
      <c r="L224" s="7"/>
      <c r="M224" s="7"/>
      <c r="N224" s="7" t="s">
        <v>314</v>
      </c>
      <c r="O224" s="7" t="s">
        <v>62</v>
      </c>
      <c r="P224" t="s">
        <v>4344</v>
      </c>
      <c r="Q224" s="7" t="s">
        <v>1206</v>
      </c>
      <c r="R224" s="7" t="s">
        <v>303</v>
      </c>
      <c r="S224" s="7" t="s">
        <v>305</v>
      </c>
      <c r="T224" s="7" t="s">
        <v>4339</v>
      </c>
      <c r="U224" s="78">
        <v>3.71</v>
      </c>
      <c r="V224" s="80">
        <v>11.252000000000001</v>
      </c>
      <c r="W224" s="80">
        <v>41.747</v>
      </c>
      <c r="X224" s="81">
        <v>1.1039999999999999E-3</v>
      </c>
      <c r="Y224" s="81">
        <v>1.7318301327222401E-3</v>
      </c>
      <c r="Z224" s="81">
        <v>1.55023443259838E-5</v>
      </c>
    </row>
    <row r="225" spans="1:26" x14ac:dyDescent="0.2">
      <c r="A225" s="7">
        <v>11389</v>
      </c>
      <c r="B225" s="7">
        <v>11390</v>
      </c>
      <c r="C225" s="7" t="s">
        <v>4345</v>
      </c>
      <c r="D225" s="7"/>
      <c r="E225" s="7"/>
      <c r="F225" s="7" t="s">
        <v>4346</v>
      </c>
      <c r="G225" s="7">
        <v>29992902</v>
      </c>
      <c r="H225" s="7" t="s">
        <v>78</v>
      </c>
      <c r="I225" s="7" t="s">
        <v>280</v>
      </c>
      <c r="J225" s="7" t="s">
        <v>387</v>
      </c>
      <c r="K225" s="7" t="s">
        <v>61</v>
      </c>
      <c r="L225" s="7"/>
      <c r="M225" s="7"/>
      <c r="N225" s="7" t="s">
        <v>314</v>
      </c>
      <c r="O225" s="7" t="s">
        <v>62</v>
      </c>
      <c r="P225" t="s">
        <v>4347</v>
      </c>
      <c r="Q225" s="7" t="s">
        <v>1206</v>
      </c>
      <c r="R225" s="7" t="s">
        <v>303</v>
      </c>
      <c r="S225" s="7" t="s">
        <v>305</v>
      </c>
      <c r="T225" s="7" t="s">
        <v>4348</v>
      </c>
      <c r="U225" s="78">
        <v>3.71</v>
      </c>
      <c r="V225" s="80">
        <v>134.18299999999999</v>
      </c>
      <c r="W225" s="80">
        <v>497.82100000000003</v>
      </c>
      <c r="X225" s="81">
        <v>1.6200000000000001E-4</v>
      </c>
      <c r="Y225" s="81">
        <v>2.0651794231080399E-2</v>
      </c>
      <c r="Z225" s="81">
        <v>1.84862948779123E-4</v>
      </c>
    </row>
    <row r="226" spans="1:26" x14ac:dyDescent="0.2">
      <c r="A226" s="7">
        <v>11389</v>
      </c>
      <c r="B226" s="7">
        <v>11390</v>
      </c>
      <c r="C226" s="7" t="s">
        <v>4349</v>
      </c>
      <c r="D226" s="7"/>
      <c r="E226" s="7"/>
      <c r="F226" s="7" t="s">
        <v>4350</v>
      </c>
      <c r="G226" s="7">
        <v>29992904</v>
      </c>
      <c r="H226" s="7" t="s">
        <v>78</v>
      </c>
      <c r="I226" s="7" t="s">
        <v>281</v>
      </c>
      <c r="J226" s="7" t="s">
        <v>130</v>
      </c>
      <c r="K226" s="7" t="s">
        <v>61</v>
      </c>
      <c r="L226" s="7"/>
      <c r="M226" s="7"/>
      <c r="N226" s="7" t="s">
        <v>314</v>
      </c>
      <c r="O226" s="7" t="s">
        <v>62</v>
      </c>
      <c r="P226" t="s">
        <v>4351</v>
      </c>
      <c r="Q226" s="7" t="s">
        <v>1206</v>
      </c>
      <c r="R226" s="7" t="s">
        <v>303</v>
      </c>
      <c r="S226" s="7" t="s">
        <v>305</v>
      </c>
      <c r="T226" s="7" t="s">
        <v>4352</v>
      </c>
      <c r="U226" s="78">
        <v>3.71</v>
      </c>
      <c r="V226" s="80">
        <v>50.438000000000002</v>
      </c>
      <c r="W226" s="80">
        <v>187.124</v>
      </c>
      <c r="X226" s="81">
        <v>1.73E-4</v>
      </c>
      <c r="Y226" s="81">
        <v>7.7627208796905703E-3</v>
      </c>
      <c r="Z226" s="81">
        <v>6.9487399318029903E-5</v>
      </c>
    </row>
    <row r="227" spans="1:26" x14ac:dyDescent="0.2">
      <c r="A227" s="7">
        <v>11389</v>
      </c>
      <c r="B227" s="7">
        <v>11390</v>
      </c>
      <c r="C227" s="7" t="s">
        <v>4353</v>
      </c>
      <c r="D227" s="7"/>
      <c r="E227" s="7"/>
      <c r="F227" s="7" t="s">
        <v>4354</v>
      </c>
      <c r="G227" s="7">
        <v>29993690</v>
      </c>
      <c r="H227" s="7" t="s">
        <v>78</v>
      </c>
      <c r="I227" s="7" t="s">
        <v>280</v>
      </c>
      <c r="J227" s="7" t="s">
        <v>387</v>
      </c>
      <c r="K227" s="7" t="s">
        <v>61</v>
      </c>
      <c r="L227" s="7"/>
      <c r="M227" s="7"/>
      <c r="N227" s="7" t="s">
        <v>314</v>
      </c>
      <c r="O227" s="7" t="s">
        <v>62</v>
      </c>
      <c r="P227" t="s">
        <v>4355</v>
      </c>
      <c r="Q227" s="7" t="s">
        <v>1206</v>
      </c>
      <c r="R227" s="7" t="s">
        <v>303</v>
      </c>
      <c r="S227" s="7" t="s">
        <v>305</v>
      </c>
      <c r="T227" s="7" t="s">
        <v>4356</v>
      </c>
      <c r="U227" s="78">
        <v>3.71</v>
      </c>
      <c r="V227" s="80">
        <v>200.25399999999999</v>
      </c>
      <c r="W227" s="80">
        <v>742.94399999999996</v>
      </c>
      <c r="X227" s="81">
        <v>9.5299999999999996E-4</v>
      </c>
      <c r="Y227" s="81">
        <v>3.08205881469149E-2</v>
      </c>
      <c r="Z227" s="81">
        <v>2.7588812595134599E-4</v>
      </c>
    </row>
    <row r="228" spans="1:26" x14ac:dyDescent="0.2">
      <c r="A228" s="7">
        <v>11389</v>
      </c>
      <c r="B228" s="7">
        <v>11390</v>
      </c>
      <c r="C228" s="7" t="s">
        <v>4345</v>
      </c>
      <c r="D228" s="7"/>
      <c r="E228" s="7"/>
      <c r="F228" s="7" t="s">
        <v>4357</v>
      </c>
      <c r="G228" s="7">
        <v>29993696</v>
      </c>
      <c r="H228" s="7" t="s">
        <v>78</v>
      </c>
      <c r="I228" s="7" t="s">
        <v>280</v>
      </c>
      <c r="J228" s="7" t="s">
        <v>387</v>
      </c>
      <c r="K228" s="7" t="s">
        <v>61</v>
      </c>
      <c r="L228" s="7"/>
      <c r="M228" s="7"/>
      <c r="N228" s="7" t="s">
        <v>314</v>
      </c>
      <c r="O228" s="7" t="s">
        <v>62</v>
      </c>
      <c r="P228" t="s">
        <v>4358</v>
      </c>
      <c r="Q228" s="7" t="s">
        <v>1206</v>
      </c>
      <c r="R228" s="7" t="s">
        <v>303</v>
      </c>
      <c r="S228" s="7" t="s">
        <v>305</v>
      </c>
      <c r="T228" s="7" t="s">
        <v>4348</v>
      </c>
      <c r="U228" s="78">
        <v>3.71</v>
      </c>
      <c r="V228" s="80">
        <v>315.39299999999997</v>
      </c>
      <c r="W228" s="80">
        <v>1170.1079999999999</v>
      </c>
      <c r="X228" s="81">
        <v>1.75E-4</v>
      </c>
      <c r="Y228" s="81">
        <v>4.8541224501427498E-2</v>
      </c>
      <c r="Z228" s="81">
        <v>4.3451304028482401E-4</v>
      </c>
    </row>
    <row r="229" spans="1:26" x14ac:dyDescent="0.2">
      <c r="A229" s="7">
        <v>11389</v>
      </c>
      <c r="B229" s="7">
        <v>11390</v>
      </c>
      <c r="C229" s="7" t="s">
        <v>4345</v>
      </c>
      <c r="D229" s="7"/>
      <c r="E229" s="7"/>
      <c r="F229" s="7" t="s">
        <v>4359</v>
      </c>
      <c r="G229" s="7">
        <v>29993699</v>
      </c>
      <c r="H229" s="7" t="s">
        <v>78</v>
      </c>
      <c r="I229" s="7" t="s">
        <v>280</v>
      </c>
      <c r="J229" s="7" t="s">
        <v>387</v>
      </c>
      <c r="K229" s="7" t="s">
        <v>61</v>
      </c>
      <c r="L229" s="7"/>
      <c r="M229" s="7"/>
      <c r="N229" s="7" t="s">
        <v>314</v>
      </c>
      <c r="O229" s="7" t="s">
        <v>62</v>
      </c>
      <c r="P229" t="s">
        <v>4360</v>
      </c>
      <c r="Q229" s="7" t="s">
        <v>1206</v>
      </c>
      <c r="R229" s="7" t="s">
        <v>303</v>
      </c>
      <c r="S229" s="7" t="s">
        <v>305</v>
      </c>
      <c r="T229" s="7" t="s">
        <v>4361</v>
      </c>
      <c r="U229" s="78">
        <v>3.71</v>
      </c>
      <c r="V229" s="80">
        <v>477.42700000000002</v>
      </c>
      <c r="W229" s="80">
        <v>1771.2560000000001</v>
      </c>
      <c r="X229" s="81">
        <v>4.6099999999999998E-4</v>
      </c>
      <c r="Y229" s="81">
        <v>7.3479492470125002E-2</v>
      </c>
      <c r="Z229" s="81">
        <v>6.5774602927128197E-4</v>
      </c>
    </row>
    <row r="230" spans="1:26" x14ac:dyDescent="0.2">
      <c r="A230" s="7">
        <v>11389</v>
      </c>
      <c r="B230" s="7">
        <v>11390</v>
      </c>
      <c r="C230" s="7" t="s">
        <v>4362</v>
      </c>
      <c r="D230" s="7"/>
      <c r="E230" s="7"/>
      <c r="F230" s="7" t="s">
        <v>4363</v>
      </c>
      <c r="G230" s="7">
        <v>29994040</v>
      </c>
      <c r="H230" s="7" t="s">
        <v>78</v>
      </c>
      <c r="I230" s="7" t="s">
        <v>280</v>
      </c>
      <c r="J230" s="7" t="s">
        <v>387</v>
      </c>
      <c r="K230" s="7" t="s">
        <v>61</v>
      </c>
      <c r="L230" s="7"/>
      <c r="M230" s="7"/>
      <c r="N230" s="7" t="s">
        <v>314</v>
      </c>
      <c r="O230" s="7" t="s">
        <v>62</v>
      </c>
      <c r="P230" t="s">
        <v>4364</v>
      </c>
      <c r="Q230" s="7" t="s">
        <v>1206</v>
      </c>
      <c r="R230" s="7" t="s">
        <v>303</v>
      </c>
      <c r="S230" s="7" t="s">
        <v>305</v>
      </c>
      <c r="T230" s="7" t="s">
        <v>4365</v>
      </c>
      <c r="U230" s="78">
        <v>3.71</v>
      </c>
      <c r="V230" s="80">
        <v>129.41999999999999</v>
      </c>
      <c r="W230" s="80">
        <v>480.14800000000002</v>
      </c>
      <c r="X230" s="81">
        <v>3.5799999999999997E-4</v>
      </c>
      <c r="Y230" s="81">
        <v>1.99186693554964E-2</v>
      </c>
      <c r="Z230" s="81">
        <v>1.7830043780272501E-4</v>
      </c>
    </row>
    <row r="231" spans="1:26" x14ac:dyDescent="0.2">
      <c r="A231" s="7">
        <v>11389</v>
      </c>
      <c r="B231" s="7">
        <v>11390</v>
      </c>
      <c r="C231" s="7" t="s">
        <v>4366</v>
      </c>
      <c r="D231" s="7"/>
      <c r="E231" s="7"/>
      <c r="F231" s="7" t="s">
        <v>4367</v>
      </c>
      <c r="G231" s="7">
        <v>29994089</v>
      </c>
      <c r="H231" s="7" t="s">
        <v>78</v>
      </c>
      <c r="I231" s="7" t="s">
        <v>280</v>
      </c>
      <c r="J231" s="7" t="s">
        <v>389</v>
      </c>
      <c r="K231" s="7" t="s">
        <v>61</v>
      </c>
      <c r="L231" s="7"/>
      <c r="M231" s="7"/>
      <c r="N231" s="7" t="s">
        <v>314</v>
      </c>
      <c r="O231" s="7" t="s">
        <v>62</v>
      </c>
      <c r="P231" t="s">
        <v>4368</v>
      </c>
      <c r="Q231" s="7" t="s">
        <v>1206</v>
      </c>
      <c r="R231" s="7" t="s">
        <v>303</v>
      </c>
      <c r="S231" s="7" t="s">
        <v>305</v>
      </c>
      <c r="T231" s="7" t="s">
        <v>4318</v>
      </c>
      <c r="U231" s="78">
        <v>3.71</v>
      </c>
      <c r="V231" s="80">
        <v>431.77</v>
      </c>
      <c r="W231" s="80">
        <v>1601.866</v>
      </c>
      <c r="X231" s="81">
        <v>2.1429999999999999E-3</v>
      </c>
      <c r="Y231" s="81">
        <v>6.6452470044790199E-2</v>
      </c>
      <c r="Z231" s="81">
        <v>5.94844178122223E-4</v>
      </c>
    </row>
    <row r="232" spans="1:26" x14ac:dyDescent="0.2">
      <c r="A232" s="7">
        <v>11389</v>
      </c>
      <c r="B232" s="7">
        <v>11390</v>
      </c>
      <c r="C232" s="7" t="s">
        <v>4369</v>
      </c>
      <c r="D232" s="7"/>
      <c r="E232" s="7"/>
      <c r="F232" s="7" t="s">
        <v>4370</v>
      </c>
      <c r="G232" s="7">
        <v>29994110</v>
      </c>
      <c r="H232" s="7" t="s">
        <v>78</v>
      </c>
      <c r="I232" s="7" t="s">
        <v>280</v>
      </c>
      <c r="J232" s="7" t="s">
        <v>278</v>
      </c>
      <c r="K232" s="7" t="s">
        <v>61</v>
      </c>
      <c r="L232" s="7"/>
      <c r="M232" s="7"/>
      <c r="N232" s="7" t="s">
        <v>314</v>
      </c>
      <c r="O232" s="7" t="s">
        <v>62</v>
      </c>
      <c r="P232" t="s">
        <v>4371</v>
      </c>
      <c r="Q232" s="7" t="s">
        <v>1206</v>
      </c>
      <c r="R232" s="7" t="s">
        <v>303</v>
      </c>
      <c r="S232" s="7" t="s">
        <v>305</v>
      </c>
      <c r="T232" s="7" t="s">
        <v>4372</v>
      </c>
      <c r="U232" s="78">
        <v>3.71</v>
      </c>
      <c r="V232" s="80">
        <v>473.77199999999999</v>
      </c>
      <c r="W232" s="80">
        <v>1757.694</v>
      </c>
      <c r="X232" s="81">
        <v>9.0899999999999998E-4</v>
      </c>
      <c r="Y232" s="81">
        <v>7.2916873229483606E-2</v>
      </c>
      <c r="Z232" s="81">
        <v>6.52709786381145E-4</v>
      </c>
    </row>
    <row r="233" spans="1:26" x14ac:dyDescent="0.2">
      <c r="A233" s="7">
        <v>11389</v>
      </c>
      <c r="B233" s="7">
        <v>11390</v>
      </c>
      <c r="C233" s="7" t="s">
        <v>4373</v>
      </c>
      <c r="D233" s="7"/>
      <c r="E233" s="7"/>
      <c r="F233" s="7" t="s">
        <v>4374</v>
      </c>
      <c r="G233" s="7">
        <v>29994111</v>
      </c>
      <c r="H233" s="7" t="s">
        <v>78</v>
      </c>
      <c r="I233" s="7" t="s">
        <v>280</v>
      </c>
      <c r="J233" s="7" t="s">
        <v>275</v>
      </c>
      <c r="K233" s="7" t="s">
        <v>61</v>
      </c>
      <c r="L233" s="7"/>
      <c r="M233" s="7"/>
      <c r="N233" s="7" t="s">
        <v>317</v>
      </c>
      <c r="O233" s="7" t="s">
        <v>62</v>
      </c>
      <c r="P233" t="s">
        <v>4375</v>
      </c>
      <c r="Q233" s="7" t="s">
        <v>1206</v>
      </c>
      <c r="R233" s="7" t="s">
        <v>303</v>
      </c>
      <c r="S233" s="7" t="s">
        <v>305</v>
      </c>
      <c r="T233" s="7" t="s">
        <v>4376</v>
      </c>
      <c r="U233" s="78">
        <v>3.71</v>
      </c>
      <c r="V233" s="80">
        <v>190.23099999999999</v>
      </c>
      <c r="W233" s="80">
        <v>705.75599999999997</v>
      </c>
      <c r="X233" s="81">
        <v>1.6200000000000001E-4</v>
      </c>
      <c r="Y233" s="81">
        <v>2.92778839176316E-2</v>
      </c>
      <c r="Z233" s="81">
        <v>2.6207872761393E-4</v>
      </c>
    </row>
    <row r="234" spans="1:26" x14ac:dyDescent="0.2">
      <c r="A234" s="7">
        <v>11389</v>
      </c>
      <c r="B234" s="7">
        <v>11390</v>
      </c>
      <c r="C234" s="7" t="s">
        <v>4377</v>
      </c>
      <c r="D234" s="7"/>
      <c r="E234" s="7"/>
      <c r="F234" s="7" t="s">
        <v>4378</v>
      </c>
      <c r="G234" s="7">
        <v>29994122</v>
      </c>
      <c r="H234" s="7" t="s">
        <v>78</v>
      </c>
      <c r="I234" s="7" t="s">
        <v>280</v>
      </c>
      <c r="J234" s="7" t="s">
        <v>387</v>
      </c>
      <c r="K234" s="7" t="s">
        <v>61</v>
      </c>
      <c r="L234" s="7"/>
      <c r="M234" s="7"/>
      <c r="N234" s="7" t="s">
        <v>314</v>
      </c>
      <c r="O234" s="7" t="s">
        <v>62</v>
      </c>
      <c r="P234" t="s">
        <v>4379</v>
      </c>
      <c r="Q234" s="7" t="s">
        <v>1206</v>
      </c>
      <c r="R234" s="7" t="s">
        <v>303</v>
      </c>
      <c r="S234" s="7" t="s">
        <v>305</v>
      </c>
      <c r="T234" s="7" t="s">
        <v>2841</v>
      </c>
      <c r="U234" s="78">
        <v>3.71</v>
      </c>
      <c r="V234" s="80">
        <v>321.887</v>
      </c>
      <c r="W234" s="80">
        <v>1194.202</v>
      </c>
      <c r="X234" s="81">
        <v>3.9449999999999997E-3</v>
      </c>
      <c r="Y234" s="81">
        <v>4.9540747572524198E-2</v>
      </c>
      <c r="Z234" s="81">
        <v>4.4346019423320202E-4</v>
      </c>
    </row>
    <row r="235" spans="1:26" x14ac:dyDescent="0.2">
      <c r="A235" s="7">
        <v>11389</v>
      </c>
      <c r="B235" s="7">
        <v>11390</v>
      </c>
      <c r="C235" s="7" t="s">
        <v>4380</v>
      </c>
      <c r="D235" s="7"/>
      <c r="E235" s="7"/>
      <c r="F235" s="7" t="s">
        <v>4381</v>
      </c>
      <c r="G235" s="7">
        <v>29994141</v>
      </c>
      <c r="H235" s="7" t="s">
        <v>78</v>
      </c>
      <c r="I235" s="7" t="s">
        <v>280</v>
      </c>
      <c r="J235" s="7" t="s">
        <v>386</v>
      </c>
      <c r="K235" s="7" t="s">
        <v>61</v>
      </c>
      <c r="L235" s="7"/>
      <c r="M235" s="7"/>
      <c r="N235" s="7" t="s">
        <v>192</v>
      </c>
      <c r="O235" s="7" t="s">
        <v>62</v>
      </c>
      <c r="P235" t="s">
        <v>4382</v>
      </c>
      <c r="Q235" s="7" t="s">
        <v>1207</v>
      </c>
      <c r="R235" s="7" t="s">
        <v>303</v>
      </c>
      <c r="S235" s="7" t="s">
        <v>305</v>
      </c>
      <c r="T235" s="7" t="s">
        <v>4383</v>
      </c>
      <c r="U235" s="78">
        <v>4.1524000000000001</v>
      </c>
      <c r="V235" s="80">
        <v>374.94600000000003</v>
      </c>
      <c r="W235" s="80">
        <v>1556.925</v>
      </c>
      <c r="X235" s="81">
        <v>2.042E-3</v>
      </c>
      <c r="Y235" s="81">
        <v>6.4588087998462496E-2</v>
      </c>
      <c r="Z235" s="81">
        <v>5.7815530552943401E-4</v>
      </c>
    </row>
    <row r="236" spans="1:26" x14ac:dyDescent="0.2">
      <c r="A236" s="7">
        <v>11389</v>
      </c>
      <c r="B236" s="7">
        <v>11390</v>
      </c>
      <c r="C236" s="7" t="s">
        <v>4353</v>
      </c>
      <c r="D236" s="7"/>
      <c r="E236" s="7"/>
      <c r="F236" s="7" t="s">
        <v>4384</v>
      </c>
      <c r="G236" s="7">
        <v>29994200</v>
      </c>
      <c r="H236" s="7" t="s">
        <v>78</v>
      </c>
      <c r="I236" s="7" t="s">
        <v>280</v>
      </c>
      <c r="J236" s="7" t="s">
        <v>387</v>
      </c>
      <c r="K236" s="7" t="s">
        <v>61</v>
      </c>
      <c r="L236" s="7"/>
      <c r="M236" s="7"/>
      <c r="N236" s="7" t="s">
        <v>314</v>
      </c>
      <c r="O236" s="7" t="s">
        <v>62</v>
      </c>
      <c r="P236" t="s">
        <v>4385</v>
      </c>
      <c r="Q236" s="7" t="s">
        <v>1206</v>
      </c>
      <c r="R236" s="7" t="s">
        <v>303</v>
      </c>
      <c r="S236" s="7" t="s">
        <v>305</v>
      </c>
      <c r="T236" s="7" t="s">
        <v>4386</v>
      </c>
      <c r="U236" s="78">
        <v>3.71</v>
      </c>
      <c r="V236" s="80">
        <v>801.26300000000003</v>
      </c>
      <c r="W236" s="80">
        <v>2972.6840000000002</v>
      </c>
      <c r="X236" s="81">
        <v>3.1189999999999998E-3</v>
      </c>
      <c r="Y236" s="81">
        <v>0.12332002436004</v>
      </c>
      <c r="Z236" s="81">
        <v>1.10388971978042E-3</v>
      </c>
    </row>
    <row r="237" spans="1:26" x14ac:dyDescent="0.2">
      <c r="A237" s="7">
        <v>11389</v>
      </c>
      <c r="B237" s="7">
        <v>11390</v>
      </c>
      <c r="C237" s="7" t="s">
        <v>4387</v>
      </c>
      <c r="D237" s="7"/>
      <c r="E237" s="7"/>
      <c r="F237" s="7" t="s">
        <v>4388</v>
      </c>
      <c r="G237" s="7">
        <v>29994485</v>
      </c>
      <c r="H237" s="7" t="s">
        <v>78</v>
      </c>
      <c r="I237" s="7" t="s">
        <v>280</v>
      </c>
      <c r="J237" s="7" t="s">
        <v>386</v>
      </c>
      <c r="K237" s="7" t="s">
        <v>61</v>
      </c>
      <c r="L237" s="7"/>
      <c r="M237" s="7"/>
      <c r="N237" s="7" t="s">
        <v>314</v>
      </c>
      <c r="O237" s="7" t="s">
        <v>62</v>
      </c>
      <c r="P237" t="s">
        <v>4389</v>
      </c>
      <c r="Q237" s="7" t="s">
        <v>1206</v>
      </c>
      <c r="R237" s="7" t="s">
        <v>303</v>
      </c>
      <c r="S237" s="7" t="s">
        <v>305</v>
      </c>
      <c r="T237" s="7" t="s">
        <v>4390</v>
      </c>
      <c r="U237" s="78">
        <v>3.71</v>
      </c>
      <c r="V237" s="80">
        <v>581.40200000000004</v>
      </c>
      <c r="W237" s="80">
        <v>2157.0010000000002</v>
      </c>
      <c r="X237" s="81">
        <v>8.5099999999999998E-4</v>
      </c>
      <c r="Y237" s="81">
        <v>8.9481891784865597E-2</v>
      </c>
      <c r="Z237" s="81">
        <v>8.0099027680556503E-4</v>
      </c>
    </row>
    <row r="238" spans="1:26" x14ac:dyDescent="0.2">
      <c r="A238" s="7">
        <v>11389</v>
      </c>
      <c r="B238" s="7">
        <v>11390</v>
      </c>
      <c r="C238" s="7" t="s">
        <v>4391</v>
      </c>
      <c r="D238" s="7"/>
      <c r="E238" s="7"/>
      <c r="F238" s="7" t="s">
        <v>4392</v>
      </c>
      <c r="G238" s="7">
        <v>29994498</v>
      </c>
      <c r="H238" s="7" t="s">
        <v>78</v>
      </c>
      <c r="I238" s="7" t="s">
        <v>743</v>
      </c>
      <c r="J238" s="7" t="s">
        <v>278</v>
      </c>
      <c r="K238" s="7" t="s">
        <v>61</v>
      </c>
      <c r="L238" s="7"/>
      <c r="M238" s="7"/>
      <c r="N238" s="7" t="s">
        <v>53</v>
      </c>
      <c r="O238" s="7" t="s">
        <v>62</v>
      </c>
      <c r="P238" t="s">
        <v>4393</v>
      </c>
      <c r="Q238" s="7" t="s">
        <v>1206</v>
      </c>
      <c r="R238" s="7" t="s">
        <v>303</v>
      </c>
      <c r="S238" s="7" t="s">
        <v>305</v>
      </c>
      <c r="T238" s="7" t="s">
        <v>4356</v>
      </c>
      <c r="U238" s="78">
        <v>3.71</v>
      </c>
      <c r="V238" s="80">
        <v>84.655000000000001</v>
      </c>
      <c r="W238" s="80">
        <v>314.07</v>
      </c>
      <c r="X238" s="81">
        <v>7.639E-3</v>
      </c>
      <c r="Y238" s="81">
        <v>1.3029009144128899E-2</v>
      </c>
      <c r="Z238" s="81">
        <v>1.16628173954444E-4</v>
      </c>
    </row>
    <row r="239" spans="1:26" x14ac:dyDescent="0.2">
      <c r="A239" s="7">
        <v>11389</v>
      </c>
      <c r="B239" s="7">
        <v>11390</v>
      </c>
      <c r="C239" s="7" t="s">
        <v>4342</v>
      </c>
      <c r="D239" s="7"/>
      <c r="E239" s="7"/>
      <c r="F239" s="7" t="s">
        <v>4394</v>
      </c>
      <c r="G239" s="7">
        <v>29994555</v>
      </c>
      <c r="H239" s="7" t="s">
        <v>78</v>
      </c>
      <c r="I239" s="7" t="s">
        <v>280</v>
      </c>
      <c r="J239" s="7" t="s">
        <v>387</v>
      </c>
      <c r="K239" s="7" t="s">
        <v>61</v>
      </c>
      <c r="L239" s="7"/>
      <c r="M239" s="7"/>
      <c r="N239" s="7" t="s">
        <v>314</v>
      </c>
      <c r="O239" s="7" t="s">
        <v>62</v>
      </c>
      <c r="P239" t="s">
        <v>4395</v>
      </c>
      <c r="Q239" s="7" t="s">
        <v>1206</v>
      </c>
      <c r="R239" s="7" t="s">
        <v>303</v>
      </c>
      <c r="S239" s="7" t="s">
        <v>305</v>
      </c>
      <c r="T239" s="7" t="s">
        <v>4339</v>
      </c>
      <c r="U239" s="78">
        <v>3.71</v>
      </c>
      <c r="V239" s="80">
        <v>438.85199999999998</v>
      </c>
      <c r="W239" s="80">
        <v>1628.14</v>
      </c>
      <c r="X239" s="81">
        <v>5.5669999999999999E-3</v>
      </c>
      <c r="Y239" s="81">
        <v>6.7542423206051305E-2</v>
      </c>
      <c r="Z239" s="81">
        <v>6.0460081007232297E-4</v>
      </c>
    </row>
    <row r="240" spans="1:26" x14ac:dyDescent="0.2">
      <c r="A240" s="7">
        <v>11389</v>
      </c>
      <c r="B240" s="7">
        <v>11391</v>
      </c>
      <c r="C240" s="7" t="s">
        <v>4323</v>
      </c>
      <c r="D240" s="7"/>
      <c r="E240" s="7"/>
      <c r="F240" s="7" t="s">
        <v>4324</v>
      </c>
      <c r="G240" s="7">
        <v>29992869</v>
      </c>
      <c r="H240" s="7" t="s">
        <v>78</v>
      </c>
      <c r="I240" s="7" t="s">
        <v>743</v>
      </c>
      <c r="J240" s="7" t="s">
        <v>277</v>
      </c>
      <c r="K240" s="7" t="s">
        <v>53</v>
      </c>
      <c r="L240" s="7"/>
      <c r="M240" s="7"/>
      <c r="N240" s="7" t="s">
        <v>53</v>
      </c>
      <c r="O240" s="7" t="s">
        <v>62</v>
      </c>
      <c r="P240" t="s">
        <v>4325</v>
      </c>
      <c r="Q240" s="7" t="s">
        <v>1212</v>
      </c>
      <c r="R240" s="7" t="s">
        <v>303</v>
      </c>
      <c r="S240" s="7" t="s">
        <v>305</v>
      </c>
      <c r="T240" s="7" t="s">
        <v>2841</v>
      </c>
      <c r="U240" s="78">
        <v>1</v>
      </c>
      <c r="V240" s="80">
        <v>10.512</v>
      </c>
      <c r="W240" s="80">
        <v>10.512</v>
      </c>
      <c r="X240" s="81">
        <v>3.1999999999999999E-5</v>
      </c>
      <c r="Y240" s="81">
        <v>8.5298418708180408E-3</v>
      </c>
      <c r="Z240" s="81">
        <v>1.2639605969597299E-4</v>
      </c>
    </row>
    <row r="241" spans="1:26" x14ac:dyDescent="0.2">
      <c r="A241" s="7">
        <v>11389</v>
      </c>
      <c r="B241" s="7">
        <v>11391</v>
      </c>
      <c r="C241" s="7" t="s">
        <v>4326</v>
      </c>
      <c r="D241" s="7"/>
      <c r="E241" s="7"/>
      <c r="F241" s="7" t="s">
        <v>4327</v>
      </c>
      <c r="G241" s="7">
        <v>29992935</v>
      </c>
      <c r="H241" s="7" t="s">
        <v>78</v>
      </c>
      <c r="I241" s="7" t="s">
        <v>743</v>
      </c>
      <c r="J241" s="7" t="s">
        <v>277</v>
      </c>
      <c r="K241" s="7" t="s">
        <v>61</v>
      </c>
      <c r="L241" s="7"/>
      <c r="M241" s="7"/>
      <c r="N241" s="7" t="s">
        <v>53</v>
      </c>
      <c r="O241" s="7" t="s">
        <v>62</v>
      </c>
      <c r="P241" t="s">
        <v>4328</v>
      </c>
      <c r="Q241" s="7" t="s">
        <v>1206</v>
      </c>
      <c r="R241" s="7" t="s">
        <v>303</v>
      </c>
      <c r="S241" s="7" t="s">
        <v>305</v>
      </c>
      <c r="T241" s="7" t="s">
        <v>4160</v>
      </c>
      <c r="U241" s="78">
        <v>3.71</v>
      </c>
      <c r="V241" s="80">
        <v>2.2320000000000002</v>
      </c>
      <c r="W241" s="80">
        <v>8.2810000000000006</v>
      </c>
      <c r="X241" s="81">
        <v>3.1999999999999999E-5</v>
      </c>
      <c r="Y241" s="81">
        <v>6.7193018887335698E-3</v>
      </c>
      <c r="Z241" s="81">
        <v>9.9567295092444801E-5</v>
      </c>
    </row>
    <row r="242" spans="1:26" x14ac:dyDescent="0.2">
      <c r="A242" s="7">
        <v>11389</v>
      </c>
      <c r="B242" s="7">
        <v>11391</v>
      </c>
      <c r="C242" s="7" t="s">
        <v>4329</v>
      </c>
      <c r="D242" s="7"/>
      <c r="E242" s="7"/>
      <c r="F242" s="7" t="s">
        <v>4330</v>
      </c>
      <c r="G242" s="7">
        <v>29993692</v>
      </c>
      <c r="H242" s="7" t="s">
        <v>78</v>
      </c>
      <c r="I242" s="7" t="s">
        <v>280</v>
      </c>
      <c r="J242" s="7" t="s">
        <v>386</v>
      </c>
      <c r="K242" s="7" t="s">
        <v>53</v>
      </c>
      <c r="L242" s="7"/>
      <c r="M242" s="7"/>
      <c r="N242" s="7" t="s">
        <v>53</v>
      </c>
      <c r="O242" s="7" t="s">
        <v>62</v>
      </c>
      <c r="P242" t="s">
        <v>4331</v>
      </c>
      <c r="Q242" s="7" t="s">
        <v>1212</v>
      </c>
      <c r="R242" s="7" t="s">
        <v>303</v>
      </c>
      <c r="S242" s="7" t="s">
        <v>305</v>
      </c>
      <c r="T242" s="7" t="s">
        <v>4318</v>
      </c>
      <c r="U242" s="78">
        <v>1</v>
      </c>
      <c r="V242" s="80">
        <v>180.857</v>
      </c>
      <c r="W242" s="80">
        <v>180.857</v>
      </c>
      <c r="X242" s="81">
        <v>2.8699999999999998E-4</v>
      </c>
      <c r="Y242" s="81">
        <v>0.14675277152563301</v>
      </c>
      <c r="Z242" s="81">
        <v>2.1745974135537502E-3</v>
      </c>
    </row>
    <row r="243" spans="1:26" x14ac:dyDescent="0.2">
      <c r="A243" s="7">
        <v>11389</v>
      </c>
      <c r="B243" s="7">
        <v>11391</v>
      </c>
      <c r="C243" s="7" t="s">
        <v>4332</v>
      </c>
      <c r="D243" s="7"/>
      <c r="E243" s="7"/>
      <c r="F243" s="7" t="s">
        <v>4333</v>
      </c>
      <c r="G243" s="7">
        <v>29994076</v>
      </c>
      <c r="H243" s="7" t="s">
        <v>78</v>
      </c>
      <c r="I243" s="7" t="s">
        <v>743</v>
      </c>
      <c r="J243" s="7" t="s">
        <v>440</v>
      </c>
      <c r="K243" s="7" t="s">
        <v>53</v>
      </c>
      <c r="L243" s="7"/>
      <c r="M243" s="7"/>
      <c r="N243" s="7" t="s">
        <v>53</v>
      </c>
      <c r="O243" s="7" t="s">
        <v>62</v>
      </c>
      <c r="P243" t="s">
        <v>4334</v>
      </c>
      <c r="Q243" s="7" t="s">
        <v>1206</v>
      </c>
      <c r="R243" s="7" t="s">
        <v>303</v>
      </c>
      <c r="S243" s="7" t="s">
        <v>305</v>
      </c>
      <c r="T243" s="7" t="s">
        <v>4335</v>
      </c>
      <c r="U243" s="78">
        <v>3.71</v>
      </c>
      <c r="V243" s="80">
        <v>8.5470000000000006</v>
      </c>
      <c r="W243" s="80">
        <v>31.710999999999999</v>
      </c>
      <c r="X243" s="81">
        <v>2.9E-5</v>
      </c>
      <c r="Y243" s="81">
        <v>2.5731169389257399E-2</v>
      </c>
      <c r="Z243" s="81">
        <v>3.8128707090086603E-4</v>
      </c>
    </row>
    <row r="244" spans="1:26" x14ac:dyDescent="0.2">
      <c r="A244" s="7">
        <v>11389</v>
      </c>
      <c r="B244" s="7">
        <v>11391</v>
      </c>
      <c r="C244" s="7" t="s">
        <v>4336</v>
      </c>
      <c r="D244" s="7"/>
      <c r="E244" s="7"/>
      <c r="F244" s="7" t="s">
        <v>4337</v>
      </c>
      <c r="G244" s="7">
        <v>29994114</v>
      </c>
      <c r="H244" s="7" t="s">
        <v>78</v>
      </c>
      <c r="I244" s="7" t="s">
        <v>280</v>
      </c>
      <c r="J244" s="7" t="s">
        <v>386</v>
      </c>
      <c r="K244" s="7" t="s">
        <v>53</v>
      </c>
      <c r="L244" s="7"/>
      <c r="M244" s="7"/>
      <c r="N244" s="7" t="s">
        <v>53</v>
      </c>
      <c r="O244" s="7" t="s">
        <v>62</v>
      </c>
      <c r="P244" t="s">
        <v>4338</v>
      </c>
      <c r="Q244" s="7" t="s">
        <v>1212</v>
      </c>
      <c r="R244" s="7" t="s">
        <v>303</v>
      </c>
      <c r="S244" s="7" t="s">
        <v>305</v>
      </c>
      <c r="T244" s="7" t="s">
        <v>4339</v>
      </c>
      <c r="U244" s="78">
        <v>1</v>
      </c>
      <c r="V244" s="80">
        <v>29.786999999999999</v>
      </c>
      <c r="W244" s="80">
        <v>29.786999999999999</v>
      </c>
      <c r="X244" s="81">
        <v>3.2400000000000001E-4</v>
      </c>
      <c r="Y244" s="81">
        <v>2.4170106342015898E-2</v>
      </c>
      <c r="Z244" s="81">
        <v>3.5815508075420598E-4</v>
      </c>
    </row>
    <row r="245" spans="1:26" x14ac:dyDescent="0.2">
      <c r="A245" s="7">
        <v>11389</v>
      </c>
      <c r="B245" s="7">
        <v>11391</v>
      </c>
      <c r="C245" s="7" t="s">
        <v>4342</v>
      </c>
      <c r="D245" s="7"/>
      <c r="E245" s="7"/>
      <c r="F245" s="7" t="s">
        <v>4343</v>
      </c>
      <c r="G245" s="7">
        <v>29992613</v>
      </c>
      <c r="H245" s="7" t="s">
        <v>78</v>
      </c>
      <c r="I245" s="7" t="s">
        <v>280</v>
      </c>
      <c r="J245" s="7" t="s">
        <v>387</v>
      </c>
      <c r="K245" s="7" t="s">
        <v>61</v>
      </c>
      <c r="L245" s="7"/>
      <c r="M245" s="7"/>
      <c r="N245" s="7" t="s">
        <v>314</v>
      </c>
      <c r="O245" s="7" t="s">
        <v>62</v>
      </c>
      <c r="P245" t="s">
        <v>4344</v>
      </c>
      <c r="Q245" s="7" t="s">
        <v>1206</v>
      </c>
      <c r="R245" s="7" t="s">
        <v>303</v>
      </c>
      <c r="S245" s="7" t="s">
        <v>305</v>
      </c>
      <c r="T245" s="7" t="s">
        <v>4339</v>
      </c>
      <c r="U245" s="78">
        <v>3.71</v>
      </c>
      <c r="V245" s="80">
        <v>0.49</v>
      </c>
      <c r="W245" s="80">
        <v>1.8180000000000001</v>
      </c>
      <c r="X245" s="81">
        <v>4.8000000000000001E-5</v>
      </c>
      <c r="Y245" s="81">
        <v>1.47485753615696E-3</v>
      </c>
      <c r="Z245" s="81">
        <v>2.1854588163106599E-5</v>
      </c>
    </row>
    <row r="246" spans="1:26" x14ac:dyDescent="0.2">
      <c r="A246" s="7">
        <v>11389</v>
      </c>
      <c r="B246" s="7">
        <v>11391</v>
      </c>
      <c r="C246" s="7" t="s">
        <v>4345</v>
      </c>
      <c r="D246" s="7"/>
      <c r="E246" s="7"/>
      <c r="F246" s="7" t="s">
        <v>4346</v>
      </c>
      <c r="G246" s="7">
        <v>29992902</v>
      </c>
      <c r="H246" s="7" t="s">
        <v>78</v>
      </c>
      <c r="I246" s="7" t="s">
        <v>280</v>
      </c>
      <c r="J246" s="7" t="s">
        <v>387</v>
      </c>
      <c r="K246" s="7" t="s">
        <v>61</v>
      </c>
      <c r="L246" s="7"/>
      <c r="M246" s="7"/>
      <c r="N246" s="7" t="s">
        <v>314</v>
      </c>
      <c r="O246" s="7" t="s">
        <v>62</v>
      </c>
      <c r="P246" t="s">
        <v>4347</v>
      </c>
      <c r="Q246" s="7" t="s">
        <v>1206</v>
      </c>
      <c r="R246" s="7" t="s">
        <v>303</v>
      </c>
      <c r="S246" s="7" t="s">
        <v>305</v>
      </c>
      <c r="T246" s="7" t="s">
        <v>4348</v>
      </c>
      <c r="U246" s="78">
        <v>3.71</v>
      </c>
      <c r="V246" s="80">
        <v>5.8339999999999996</v>
      </c>
      <c r="W246" s="80">
        <v>21.643999999999998</v>
      </c>
      <c r="X246" s="81">
        <v>6.9999999999999999E-6</v>
      </c>
      <c r="Y246" s="81">
        <v>1.75630084485974E-2</v>
      </c>
      <c r="Z246" s="81">
        <v>2.60250435814574E-4</v>
      </c>
    </row>
    <row r="247" spans="1:26" x14ac:dyDescent="0.2">
      <c r="A247" s="7">
        <v>11389</v>
      </c>
      <c r="B247" s="7">
        <v>11391</v>
      </c>
      <c r="C247" s="7" t="s">
        <v>4349</v>
      </c>
      <c r="D247" s="7"/>
      <c r="E247" s="7"/>
      <c r="F247" s="7" t="s">
        <v>4350</v>
      </c>
      <c r="G247" s="7">
        <v>29992904</v>
      </c>
      <c r="H247" s="7" t="s">
        <v>78</v>
      </c>
      <c r="I247" s="7" t="s">
        <v>281</v>
      </c>
      <c r="J247" s="7" t="s">
        <v>130</v>
      </c>
      <c r="K247" s="7" t="s">
        <v>61</v>
      </c>
      <c r="L247" s="7"/>
      <c r="M247" s="7"/>
      <c r="N247" s="7" t="s">
        <v>314</v>
      </c>
      <c r="O247" s="7" t="s">
        <v>62</v>
      </c>
      <c r="P247" t="s">
        <v>4351</v>
      </c>
      <c r="Q247" s="7" t="s">
        <v>1206</v>
      </c>
      <c r="R247" s="7" t="s">
        <v>303</v>
      </c>
      <c r="S247" s="7" t="s">
        <v>305</v>
      </c>
      <c r="T247" s="7" t="s">
        <v>4352</v>
      </c>
      <c r="U247" s="78">
        <v>3.71</v>
      </c>
      <c r="V247" s="80">
        <v>1.571</v>
      </c>
      <c r="W247" s="80">
        <v>5.8289999999999997</v>
      </c>
      <c r="X247" s="81">
        <v>5.0000000000000004E-6</v>
      </c>
      <c r="Y247" s="81">
        <v>4.7295886480164797E-3</v>
      </c>
      <c r="Z247" s="81">
        <v>7.0083523017848797E-5</v>
      </c>
    </row>
    <row r="248" spans="1:26" x14ac:dyDescent="0.2">
      <c r="A248" s="7">
        <v>11389</v>
      </c>
      <c r="B248" s="7">
        <v>11391</v>
      </c>
      <c r="C248" s="7" t="s">
        <v>4353</v>
      </c>
      <c r="D248" s="7"/>
      <c r="E248" s="7"/>
      <c r="F248" s="7" t="s">
        <v>4354</v>
      </c>
      <c r="G248" s="7">
        <v>29993690</v>
      </c>
      <c r="H248" s="7" t="s">
        <v>78</v>
      </c>
      <c r="I248" s="7" t="s">
        <v>280</v>
      </c>
      <c r="J248" s="7" t="s">
        <v>387</v>
      </c>
      <c r="K248" s="7" t="s">
        <v>61</v>
      </c>
      <c r="L248" s="7"/>
      <c r="M248" s="7"/>
      <c r="N248" s="7" t="s">
        <v>314</v>
      </c>
      <c r="O248" s="7" t="s">
        <v>62</v>
      </c>
      <c r="P248" t="s">
        <v>4355</v>
      </c>
      <c r="Q248" s="7" t="s">
        <v>1206</v>
      </c>
      <c r="R248" s="7" t="s">
        <v>303</v>
      </c>
      <c r="S248" s="7" t="s">
        <v>305</v>
      </c>
      <c r="T248" s="7" t="s">
        <v>4356</v>
      </c>
      <c r="U248" s="78">
        <v>3.71</v>
      </c>
      <c r="V248" s="80">
        <v>8.8350000000000009</v>
      </c>
      <c r="W248" s="80">
        <v>32.777000000000001</v>
      </c>
      <c r="X248" s="81">
        <v>4.1999999999999998E-5</v>
      </c>
      <c r="Y248" s="81">
        <v>2.6596249876894299E-2</v>
      </c>
      <c r="Z248" s="81">
        <v>3.9410592107571403E-4</v>
      </c>
    </row>
    <row r="249" spans="1:26" x14ac:dyDescent="0.2">
      <c r="A249" s="7">
        <v>11389</v>
      </c>
      <c r="B249" s="7">
        <v>11391</v>
      </c>
      <c r="C249" s="7" t="s">
        <v>4345</v>
      </c>
      <c r="D249" s="7"/>
      <c r="E249" s="7"/>
      <c r="F249" s="7" t="s">
        <v>4357</v>
      </c>
      <c r="G249" s="7">
        <v>29993696</v>
      </c>
      <c r="H249" s="7" t="s">
        <v>78</v>
      </c>
      <c r="I249" s="7" t="s">
        <v>280</v>
      </c>
      <c r="J249" s="7" t="s">
        <v>387</v>
      </c>
      <c r="K249" s="7" t="s">
        <v>61</v>
      </c>
      <c r="L249" s="7"/>
      <c r="M249" s="7"/>
      <c r="N249" s="7" t="s">
        <v>314</v>
      </c>
      <c r="O249" s="7" t="s">
        <v>62</v>
      </c>
      <c r="P249" t="s">
        <v>4358</v>
      </c>
      <c r="Q249" s="7" t="s">
        <v>1206</v>
      </c>
      <c r="R249" s="7" t="s">
        <v>303</v>
      </c>
      <c r="S249" s="7" t="s">
        <v>305</v>
      </c>
      <c r="T249" s="7" t="s">
        <v>4348</v>
      </c>
      <c r="U249" s="78">
        <v>3.71</v>
      </c>
      <c r="V249" s="80">
        <v>13.826000000000001</v>
      </c>
      <c r="W249" s="80">
        <v>51.295000000000002</v>
      </c>
      <c r="X249" s="81">
        <v>7.9999999999999996E-6</v>
      </c>
      <c r="Y249" s="81">
        <v>4.1622597974411001E-2</v>
      </c>
      <c r="Z249" s="81">
        <v>6.1676786720673204E-4</v>
      </c>
    </row>
    <row r="250" spans="1:26" x14ac:dyDescent="0.2">
      <c r="A250" s="7">
        <v>11389</v>
      </c>
      <c r="B250" s="7">
        <v>11391</v>
      </c>
      <c r="C250" s="7" t="s">
        <v>4345</v>
      </c>
      <c r="D250" s="7"/>
      <c r="E250" s="7"/>
      <c r="F250" s="7" t="s">
        <v>4359</v>
      </c>
      <c r="G250" s="7">
        <v>29993699</v>
      </c>
      <c r="H250" s="7" t="s">
        <v>78</v>
      </c>
      <c r="I250" s="7" t="s">
        <v>280</v>
      </c>
      <c r="J250" s="7" t="s">
        <v>387</v>
      </c>
      <c r="K250" s="7" t="s">
        <v>61</v>
      </c>
      <c r="L250" s="7"/>
      <c r="M250" s="7"/>
      <c r="N250" s="7" t="s">
        <v>314</v>
      </c>
      <c r="O250" s="7" t="s">
        <v>62</v>
      </c>
      <c r="P250" t="s">
        <v>4360</v>
      </c>
      <c r="Q250" s="7" t="s">
        <v>1206</v>
      </c>
      <c r="R250" s="7" t="s">
        <v>303</v>
      </c>
      <c r="S250" s="7" t="s">
        <v>305</v>
      </c>
      <c r="T250" s="7" t="s">
        <v>4361</v>
      </c>
      <c r="U250" s="78">
        <v>3.71</v>
      </c>
      <c r="V250" s="80">
        <v>27.456</v>
      </c>
      <c r="W250" s="80">
        <v>101.861</v>
      </c>
      <c r="X250" s="81">
        <v>2.6999999999999999E-5</v>
      </c>
      <c r="Y250" s="81">
        <v>8.2653567249466403E-2</v>
      </c>
      <c r="Z250" s="81">
        <v>1.22476892049896E-3</v>
      </c>
    </row>
    <row r="251" spans="1:26" x14ac:dyDescent="0.2">
      <c r="A251" s="7">
        <v>11389</v>
      </c>
      <c r="B251" s="7">
        <v>11391</v>
      </c>
      <c r="C251" s="7" t="s">
        <v>4362</v>
      </c>
      <c r="D251" s="7"/>
      <c r="E251" s="7"/>
      <c r="F251" s="7" t="s">
        <v>4363</v>
      </c>
      <c r="G251" s="7">
        <v>29994040</v>
      </c>
      <c r="H251" s="7" t="s">
        <v>78</v>
      </c>
      <c r="I251" s="7" t="s">
        <v>280</v>
      </c>
      <c r="J251" s="7" t="s">
        <v>387</v>
      </c>
      <c r="K251" s="7" t="s">
        <v>61</v>
      </c>
      <c r="L251" s="7"/>
      <c r="M251" s="7"/>
      <c r="N251" s="7" t="s">
        <v>314</v>
      </c>
      <c r="O251" s="7" t="s">
        <v>62</v>
      </c>
      <c r="P251" t="s">
        <v>4364</v>
      </c>
      <c r="Q251" s="7" t="s">
        <v>1206</v>
      </c>
      <c r="R251" s="7" t="s">
        <v>303</v>
      </c>
      <c r="S251" s="7" t="s">
        <v>305</v>
      </c>
      <c r="T251" s="7" t="s">
        <v>4365</v>
      </c>
      <c r="U251" s="78">
        <v>3.71</v>
      </c>
      <c r="V251" s="80">
        <v>7.1159999999999997</v>
      </c>
      <c r="W251" s="80">
        <v>26.4</v>
      </c>
      <c r="X251" s="81">
        <v>2.0000000000000002E-5</v>
      </c>
      <c r="Y251" s="81">
        <v>2.1421783204970998E-2</v>
      </c>
      <c r="Z251" s="81">
        <v>3.1743015049703698E-4</v>
      </c>
    </row>
    <row r="252" spans="1:26" x14ac:dyDescent="0.2">
      <c r="A252" s="7">
        <v>11389</v>
      </c>
      <c r="B252" s="7">
        <v>11391</v>
      </c>
      <c r="C252" s="7" t="s">
        <v>4366</v>
      </c>
      <c r="D252" s="7"/>
      <c r="E252" s="7"/>
      <c r="F252" s="7" t="s">
        <v>4367</v>
      </c>
      <c r="G252" s="7">
        <v>29994089</v>
      </c>
      <c r="H252" s="7" t="s">
        <v>78</v>
      </c>
      <c r="I252" s="7" t="s">
        <v>280</v>
      </c>
      <c r="J252" s="7" t="s">
        <v>389</v>
      </c>
      <c r="K252" s="7" t="s">
        <v>61</v>
      </c>
      <c r="L252" s="7"/>
      <c r="M252" s="7"/>
      <c r="N252" s="7" t="s">
        <v>314</v>
      </c>
      <c r="O252" s="7" t="s">
        <v>62</v>
      </c>
      <c r="P252" t="s">
        <v>4368</v>
      </c>
      <c r="Q252" s="7" t="s">
        <v>1206</v>
      </c>
      <c r="R252" s="7" t="s">
        <v>303</v>
      </c>
      <c r="S252" s="7" t="s">
        <v>305</v>
      </c>
      <c r="T252" s="7" t="s">
        <v>4318</v>
      </c>
      <c r="U252" s="78">
        <v>3.71</v>
      </c>
      <c r="V252" s="80">
        <v>19.347999999999999</v>
      </c>
      <c r="W252" s="80">
        <v>71.781999999999996</v>
      </c>
      <c r="X252" s="81">
        <v>9.6000000000000002E-5</v>
      </c>
      <c r="Y252" s="81">
        <v>5.8245987570882E-2</v>
      </c>
      <c r="Z252" s="81">
        <v>8.6309493582136497E-4</v>
      </c>
    </row>
    <row r="253" spans="1:26" x14ac:dyDescent="0.2">
      <c r="A253" s="7">
        <v>11389</v>
      </c>
      <c r="B253" s="7">
        <v>11391</v>
      </c>
      <c r="C253" s="7" t="s">
        <v>4369</v>
      </c>
      <c r="D253" s="7"/>
      <c r="E253" s="7"/>
      <c r="F253" s="7" t="s">
        <v>4370</v>
      </c>
      <c r="G253" s="7">
        <v>29994110</v>
      </c>
      <c r="H253" s="7" t="s">
        <v>78</v>
      </c>
      <c r="I253" s="7" t="s">
        <v>280</v>
      </c>
      <c r="J253" s="7" t="s">
        <v>278</v>
      </c>
      <c r="K253" s="7" t="s">
        <v>61</v>
      </c>
      <c r="L253" s="7"/>
      <c r="M253" s="7"/>
      <c r="N253" s="7" t="s">
        <v>314</v>
      </c>
      <c r="O253" s="7" t="s">
        <v>62</v>
      </c>
      <c r="P253" t="s">
        <v>4371</v>
      </c>
      <c r="Q253" s="7" t="s">
        <v>1206</v>
      </c>
      <c r="R253" s="7" t="s">
        <v>303</v>
      </c>
      <c r="S253" s="7" t="s">
        <v>305</v>
      </c>
      <c r="T253" s="7" t="s">
        <v>4372</v>
      </c>
      <c r="U253" s="78">
        <v>3.71</v>
      </c>
      <c r="V253" s="80">
        <v>20.667999999999999</v>
      </c>
      <c r="W253" s="80">
        <v>76.677999999999997</v>
      </c>
      <c r="X253" s="81">
        <v>4.0000000000000003E-5</v>
      </c>
      <c r="Y253" s="81">
        <v>6.2218865893453199E-2</v>
      </c>
      <c r="Z253" s="81">
        <v>9.2196544869013297E-4</v>
      </c>
    </row>
    <row r="254" spans="1:26" x14ac:dyDescent="0.2">
      <c r="A254" s="7">
        <v>11389</v>
      </c>
      <c r="B254" s="7">
        <v>11391</v>
      </c>
      <c r="C254" s="7" t="s">
        <v>4373</v>
      </c>
      <c r="D254" s="7"/>
      <c r="E254" s="7"/>
      <c r="F254" s="7" t="s">
        <v>4374</v>
      </c>
      <c r="G254" s="7">
        <v>29994111</v>
      </c>
      <c r="H254" s="7" t="s">
        <v>78</v>
      </c>
      <c r="I254" s="7" t="s">
        <v>280</v>
      </c>
      <c r="J254" s="7" t="s">
        <v>275</v>
      </c>
      <c r="K254" s="7" t="s">
        <v>61</v>
      </c>
      <c r="L254" s="7"/>
      <c r="M254" s="7"/>
      <c r="N254" s="7" t="s">
        <v>317</v>
      </c>
      <c r="O254" s="7" t="s">
        <v>62</v>
      </c>
      <c r="P254" t="s">
        <v>4375</v>
      </c>
      <c r="Q254" s="7" t="s">
        <v>1206</v>
      </c>
      <c r="R254" s="7" t="s">
        <v>303</v>
      </c>
      <c r="S254" s="7" t="s">
        <v>305</v>
      </c>
      <c r="T254" s="7" t="s">
        <v>4376</v>
      </c>
      <c r="U254" s="78">
        <v>3.71</v>
      </c>
      <c r="V254" s="80">
        <v>9.0210000000000008</v>
      </c>
      <c r="W254" s="80">
        <v>33.469000000000001</v>
      </c>
      <c r="X254" s="81">
        <v>7.9999999999999996E-6</v>
      </c>
      <c r="Y254" s="81">
        <v>2.7157695992652799E-2</v>
      </c>
      <c r="Z254" s="81">
        <v>4.0242548641329201E-4</v>
      </c>
    </row>
    <row r="255" spans="1:26" x14ac:dyDescent="0.2">
      <c r="A255" s="7">
        <v>11389</v>
      </c>
      <c r="B255" s="7">
        <v>11391</v>
      </c>
      <c r="C255" s="7" t="s">
        <v>4377</v>
      </c>
      <c r="D255" s="7"/>
      <c r="E255" s="7"/>
      <c r="F255" s="7" t="s">
        <v>4378</v>
      </c>
      <c r="G255" s="7">
        <v>29994122</v>
      </c>
      <c r="H255" s="7" t="s">
        <v>78</v>
      </c>
      <c r="I255" s="7" t="s">
        <v>280</v>
      </c>
      <c r="J255" s="7" t="s">
        <v>387</v>
      </c>
      <c r="K255" s="7" t="s">
        <v>61</v>
      </c>
      <c r="L255" s="7"/>
      <c r="M255" s="7"/>
      <c r="N255" s="7" t="s">
        <v>314</v>
      </c>
      <c r="O255" s="7" t="s">
        <v>62</v>
      </c>
      <c r="P255" t="s">
        <v>4379</v>
      </c>
      <c r="Q255" s="7" t="s">
        <v>1206</v>
      </c>
      <c r="R255" s="7" t="s">
        <v>303</v>
      </c>
      <c r="S255" s="7" t="s">
        <v>305</v>
      </c>
      <c r="T255" s="7" t="s">
        <v>2841</v>
      </c>
      <c r="U255" s="78">
        <v>3.71</v>
      </c>
      <c r="V255" s="80">
        <v>17.391999999999999</v>
      </c>
      <c r="W255" s="80">
        <v>64.524000000000001</v>
      </c>
      <c r="X255" s="81">
        <v>2.13E-4</v>
      </c>
      <c r="Y255" s="81">
        <v>5.2356697843748197E-2</v>
      </c>
      <c r="Z255" s="81">
        <v>7.7582684490114001E-4</v>
      </c>
    </row>
    <row r="256" spans="1:26" x14ac:dyDescent="0.2">
      <c r="A256" s="7">
        <v>11389</v>
      </c>
      <c r="B256" s="7">
        <v>11391</v>
      </c>
      <c r="C256" s="7" t="s">
        <v>4380</v>
      </c>
      <c r="D256" s="7"/>
      <c r="E256" s="7"/>
      <c r="F256" s="7" t="s">
        <v>4381</v>
      </c>
      <c r="G256" s="7">
        <v>29994141</v>
      </c>
      <c r="H256" s="7" t="s">
        <v>78</v>
      </c>
      <c r="I256" s="7" t="s">
        <v>280</v>
      </c>
      <c r="J256" s="7" t="s">
        <v>386</v>
      </c>
      <c r="K256" s="7" t="s">
        <v>61</v>
      </c>
      <c r="L256" s="7"/>
      <c r="M256" s="7"/>
      <c r="N256" s="7" t="s">
        <v>192</v>
      </c>
      <c r="O256" s="7" t="s">
        <v>62</v>
      </c>
      <c r="P256" t="s">
        <v>4382</v>
      </c>
      <c r="Q256" s="7" t="s">
        <v>1207</v>
      </c>
      <c r="R256" s="7" t="s">
        <v>303</v>
      </c>
      <c r="S256" s="7" t="s">
        <v>305</v>
      </c>
      <c r="T256" s="7" t="s">
        <v>4383</v>
      </c>
      <c r="U256" s="78">
        <v>4.1524000000000001</v>
      </c>
      <c r="V256" s="80">
        <v>16.626999999999999</v>
      </c>
      <c r="W256" s="80">
        <v>69.043000000000006</v>
      </c>
      <c r="X256" s="81">
        <v>9.1000000000000003E-5</v>
      </c>
      <c r="Y256" s="81">
        <v>5.6023859293818798E-2</v>
      </c>
      <c r="Z256" s="81">
        <v>8.3016721422775699E-4</v>
      </c>
    </row>
    <row r="257" spans="1:26" x14ac:dyDescent="0.2">
      <c r="A257" s="7">
        <v>11389</v>
      </c>
      <c r="B257" s="7">
        <v>11391</v>
      </c>
      <c r="C257" s="7" t="s">
        <v>4353</v>
      </c>
      <c r="D257" s="7"/>
      <c r="E257" s="7"/>
      <c r="F257" s="7" t="s">
        <v>4384</v>
      </c>
      <c r="G257" s="7">
        <v>29994200</v>
      </c>
      <c r="H257" s="7" t="s">
        <v>78</v>
      </c>
      <c r="I257" s="7" t="s">
        <v>280</v>
      </c>
      <c r="J257" s="7" t="s">
        <v>387</v>
      </c>
      <c r="K257" s="7" t="s">
        <v>61</v>
      </c>
      <c r="L257" s="7"/>
      <c r="M257" s="7"/>
      <c r="N257" s="7" t="s">
        <v>314</v>
      </c>
      <c r="O257" s="7" t="s">
        <v>62</v>
      </c>
      <c r="P257" t="s">
        <v>4385</v>
      </c>
      <c r="Q257" s="7" t="s">
        <v>1206</v>
      </c>
      <c r="R257" s="7" t="s">
        <v>303</v>
      </c>
      <c r="S257" s="7" t="s">
        <v>305</v>
      </c>
      <c r="T257" s="7" t="s">
        <v>4386</v>
      </c>
      <c r="U257" s="78">
        <v>3.71</v>
      </c>
      <c r="V257" s="80">
        <v>45.896000000000001</v>
      </c>
      <c r="W257" s="80">
        <v>170.273</v>
      </c>
      <c r="X257" s="81">
        <v>1.7899999999999999E-4</v>
      </c>
      <c r="Y257" s="81">
        <v>0.13816497446138001</v>
      </c>
      <c r="Z257" s="81">
        <v>2.0473425679388801E-3</v>
      </c>
    </row>
    <row r="258" spans="1:26" x14ac:dyDescent="0.2">
      <c r="A258" s="7">
        <v>11389</v>
      </c>
      <c r="B258" s="7">
        <v>11391</v>
      </c>
      <c r="C258" s="7" t="s">
        <v>4387</v>
      </c>
      <c r="D258" s="7"/>
      <c r="E258" s="7"/>
      <c r="F258" s="7" t="s">
        <v>4388</v>
      </c>
      <c r="G258" s="7">
        <v>29994485</v>
      </c>
      <c r="H258" s="7" t="s">
        <v>78</v>
      </c>
      <c r="I258" s="7" t="s">
        <v>280</v>
      </c>
      <c r="J258" s="7" t="s">
        <v>386</v>
      </c>
      <c r="K258" s="7" t="s">
        <v>61</v>
      </c>
      <c r="L258" s="7"/>
      <c r="M258" s="7"/>
      <c r="N258" s="7" t="s">
        <v>314</v>
      </c>
      <c r="O258" s="7" t="s">
        <v>62</v>
      </c>
      <c r="P258" t="s">
        <v>4389</v>
      </c>
      <c r="Q258" s="7" t="s">
        <v>1206</v>
      </c>
      <c r="R258" s="7" t="s">
        <v>303</v>
      </c>
      <c r="S258" s="7" t="s">
        <v>305</v>
      </c>
      <c r="T258" s="7" t="s">
        <v>4390</v>
      </c>
      <c r="U258" s="78">
        <v>3.71</v>
      </c>
      <c r="V258" s="80">
        <v>38.712000000000003</v>
      </c>
      <c r="W258" s="80">
        <v>143.62299999999999</v>
      </c>
      <c r="X258" s="81">
        <v>5.7000000000000003E-5</v>
      </c>
      <c r="Y258" s="81">
        <v>0.116540086762981</v>
      </c>
      <c r="Z258" s="81">
        <v>1.7269027945127501E-3</v>
      </c>
    </row>
    <row r="259" spans="1:26" x14ac:dyDescent="0.2">
      <c r="A259" s="7">
        <v>11389</v>
      </c>
      <c r="B259" s="7">
        <v>11391</v>
      </c>
      <c r="C259" s="7" t="s">
        <v>4391</v>
      </c>
      <c r="D259" s="7"/>
      <c r="E259" s="7"/>
      <c r="F259" s="7" t="s">
        <v>4392</v>
      </c>
      <c r="G259" s="7">
        <v>29994498</v>
      </c>
      <c r="H259" s="7" t="s">
        <v>78</v>
      </c>
      <c r="I259" s="7" t="s">
        <v>743</v>
      </c>
      <c r="J259" s="7" t="s">
        <v>278</v>
      </c>
      <c r="K259" s="7" t="s">
        <v>61</v>
      </c>
      <c r="L259" s="7"/>
      <c r="M259" s="7"/>
      <c r="N259" s="7" t="s">
        <v>53</v>
      </c>
      <c r="O259" s="7" t="s">
        <v>62</v>
      </c>
      <c r="P259" t="s">
        <v>4393</v>
      </c>
      <c r="Q259" s="7" t="s">
        <v>1206</v>
      </c>
      <c r="R259" s="7" t="s">
        <v>303</v>
      </c>
      <c r="S259" s="7" t="s">
        <v>305</v>
      </c>
      <c r="T259" s="7" t="s">
        <v>4356</v>
      </c>
      <c r="U259" s="78">
        <v>3.71</v>
      </c>
      <c r="V259" s="80">
        <v>0.69299999999999995</v>
      </c>
      <c r="W259" s="80">
        <v>2.57</v>
      </c>
      <c r="X259" s="81">
        <v>6.3E-5</v>
      </c>
      <c r="Y259" s="81">
        <v>2.0854756825106099E-3</v>
      </c>
      <c r="Z259" s="81">
        <v>3.0902789624144597E-5</v>
      </c>
    </row>
    <row r="260" spans="1:26" x14ac:dyDescent="0.2">
      <c r="A260" s="7">
        <v>11389</v>
      </c>
      <c r="B260" s="7">
        <v>11391</v>
      </c>
      <c r="C260" s="7" t="s">
        <v>4342</v>
      </c>
      <c r="D260" s="7"/>
      <c r="E260" s="7"/>
      <c r="F260" s="7" t="s">
        <v>4394</v>
      </c>
      <c r="G260" s="7">
        <v>29994555</v>
      </c>
      <c r="H260" s="7" t="s">
        <v>78</v>
      </c>
      <c r="I260" s="7" t="s">
        <v>280</v>
      </c>
      <c r="J260" s="7" t="s">
        <v>387</v>
      </c>
      <c r="K260" s="7" t="s">
        <v>61</v>
      </c>
      <c r="L260" s="7"/>
      <c r="M260" s="7"/>
      <c r="N260" s="7" t="s">
        <v>314</v>
      </c>
      <c r="O260" s="7" t="s">
        <v>62</v>
      </c>
      <c r="P260" t="s">
        <v>4395</v>
      </c>
      <c r="Q260" s="7" t="s">
        <v>1206</v>
      </c>
      <c r="R260" s="7" t="s">
        <v>303</v>
      </c>
      <c r="S260" s="7" t="s">
        <v>305</v>
      </c>
      <c r="T260" s="7" t="s">
        <v>4339</v>
      </c>
      <c r="U260" s="78">
        <v>3.71</v>
      </c>
      <c r="V260" s="80">
        <v>26.321999999999999</v>
      </c>
      <c r="W260" s="80">
        <v>97.656000000000006</v>
      </c>
      <c r="X260" s="81">
        <v>3.3399999999999999E-4</v>
      </c>
      <c r="Y260" s="81">
        <v>7.9241512543601594E-2</v>
      </c>
      <c r="Z260" s="81">
        <v>1.17420874871385E-3</v>
      </c>
    </row>
    <row r="261" spans="1:26" x14ac:dyDescent="0.2">
      <c r="A261" s="7">
        <v>11389</v>
      </c>
      <c r="B261" s="7">
        <v>11392</v>
      </c>
      <c r="C261" s="7" t="s">
        <v>4323</v>
      </c>
      <c r="D261" s="7"/>
      <c r="E261" s="7"/>
      <c r="F261" s="7" t="s">
        <v>4324</v>
      </c>
      <c r="G261" s="7">
        <v>29992869</v>
      </c>
      <c r="H261" s="7" t="s">
        <v>78</v>
      </c>
      <c r="I261" s="7" t="s">
        <v>743</v>
      </c>
      <c r="J261" s="7" t="s">
        <v>277</v>
      </c>
      <c r="K261" s="7" t="s">
        <v>53</v>
      </c>
      <c r="L261" s="7"/>
      <c r="M261" s="7"/>
      <c r="N261" s="7" t="s">
        <v>53</v>
      </c>
      <c r="O261" s="7" t="s">
        <v>62</v>
      </c>
      <c r="P261" t="s">
        <v>4325</v>
      </c>
      <c r="Q261" s="7" t="s">
        <v>1212</v>
      </c>
      <c r="R261" s="7" t="s">
        <v>303</v>
      </c>
      <c r="S261" s="7" t="s">
        <v>305</v>
      </c>
      <c r="T261" s="7" t="s">
        <v>2841</v>
      </c>
      <c r="U261" s="78">
        <v>1</v>
      </c>
      <c r="V261" s="80">
        <v>57.231999999999999</v>
      </c>
      <c r="W261" s="80">
        <v>57.231999999999999</v>
      </c>
      <c r="X261" s="81">
        <v>1.7200000000000001E-4</v>
      </c>
      <c r="Y261" s="81">
        <v>1.3766125852536301E-2</v>
      </c>
      <c r="Z261" s="81">
        <v>2.0773692384718401E-4</v>
      </c>
    </row>
    <row r="262" spans="1:26" x14ac:dyDescent="0.2">
      <c r="A262" s="7">
        <v>11389</v>
      </c>
      <c r="B262" s="7">
        <v>11392</v>
      </c>
      <c r="C262" s="7" t="s">
        <v>4326</v>
      </c>
      <c r="D262" s="7"/>
      <c r="E262" s="7"/>
      <c r="F262" s="7" t="s">
        <v>4327</v>
      </c>
      <c r="G262" s="7">
        <v>29992935</v>
      </c>
      <c r="H262" s="7" t="s">
        <v>78</v>
      </c>
      <c r="I262" s="7" t="s">
        <v>743</v>
      </c>
      <c r="J262" s="7" t="s">
        <v>277</v>
      </c>
      <c r="K262" s="7" t="s">
        <v>61</v>
      </c>
      <c r="L262" s="7"/>
      <c r="M262" s="7"/>
      <c r="N262" s="7" t="s">
        <v>53</v>
      </c>
      <c r="O262" s="7" t="s">
        <v>62</v>
      </c>
      <c r="P262" t="s">
        <v>4328</v>
      </c>
      <c r="Q262" s="7" t="s">
        <v>1206</v>
      </c>
      <c r="R262" s="7" t="s">
        <v>303</v>
      </c>
      <c r="S262" s="7" t="s">
        <v>305</v>
      </c>
      <c r="T262" s="7" t="s">
        <v>4160</v>
      </c>
      <c r="U262" s="78">
        <v>3.71</v>
      </c>
      <c r="V262" s="80">
        <v>9.9290000000000003</v>
      </c>
      <c r="W262" s="80">
        <v>36.835000000000001</v>
      </c>
      <c r="X262" s="81">
        <v>1.4300000000000001E-4</v>
      </c>
      <c r="Y262" s="81">
        <v>8.8599974718811501E-3</v>
      </c>
      <c r="Z262" s="81">
        <v>1.3370127803700901E-4</v>
      </c>
    </row>
    <row r="263" spans="1:26" x14ac:dyDescent="0.2">
      <c r="A263" s="7">
        <v>11389</v>
      </c>
      <c r="B263" s="7">
        <v>11392</v>
      </c>
      <c r="C263" s="7" t="s">
        <v>4329</v>
      </c>
      <c r="D263" s="7"/>
      <c r="E263" s="7"/>
      <c r="F263" s="7" t="s">
        <v>4330</v>
      </c>
      <c r="G263" s="7">
        <v>29993692</v>
      </c>
      <c r="H263" s="7" t="s">
        <v>78</v>
      </c>
      <c r="I263" s="7" t="s">
        <v>280</v>
      </c>
      <c r="J263" s="7" t="s">
        <v>386</v>
      </c>
      <c r="K263" s="7" t="s">
        <v>53</v>
      </c>
      <c r="L263" s="7"/>
      <c r="M263" s="7"/>
      <c r="N263" s="7" t="s">
        <v>53</v>
      </c>
      <c r="O263" s="7" t="s">
        <v>62</v>
      </c>
      <c r="P263" t="s">
        <v>4331</v>
      </c>
      <c r="Q263" s="7" t="s">
        <v>1212</v>
      </c>
      <c r="R263" s="7" t="s">
        <v>303</v>
      </c>
      <c r="S263" s="7" t="s">
        <v>305</v>
      </c>
      <c r="T263" s="7" t="s">
        <v>4318</v>
      </c>
      <c r="U263" s="78">
        <v>1</v>
      </c>
      <c r="V263" s="80">
        <v>524.202</v>
      </c>
      <c r="W263" s="80">
        <v>524.202</v>
      </c>
      <c r="X263" s="81">
        <v>8.3299999999999997E-4</v>
      </c>
      <c r="Y263" s="81">
        <v>0.126086326717405</v>
      </c>
      <c r="Z263" s="81">
        <v>1.9026984012817901E-3</v>
      </c>
    </row>
    <row r="264" spans="1:26" x14ac:dyDescent="0.2">
      <c r="A264" s="7">
        <v>11389</v>
      </c>
      <c r="B264" s="7">
        <v>11392</v>
      </c>
      <c r="C264" s="7" t="s">
        <v>4332</v>
      </c>
      <c r="D264" s="7"/>
      <c r="E264" s="7"/>
      <c r="F264" s="7" t="s">
        <v>4333</v>
      </c>
      <c r="G264" s="7">
        <v>29994076</v>
      </c>
      <c r="H264" s="7" t="s">
        <v>78</v>
      </c>
      <c r="I264" s="7" t="s">
        <v>743</v>
      </c>
      <c r="J264" s="7" t="s">
        <v>440</v>
      </c>
      <c r="K264" s="7" t="s">
        <v>53</v>
      </c>
      <c r="L264" s="7"/>
      <c r="M264" s="7"/>
      <c r="N264" s="7" t="s">
        <v>53</v>
      </c>
      <c r="O264" s="7" t="s">
        <v>62</v>
      </c>
      <c r="P264" t="s">
        <v>4334</v>
      </c>
      <c r="Q264" s="7" t="s">
        <v>1206</v>
      </c>
      <c r="R264" s="7" t="s">
        <v>303</v>
      </c>
      <c r="S264" s="7" t="s">
        <v>305</v>
      </c>
      <c r="T264" s="7" t="s">
        <v>4335</v>
      </c>
      <c r="U264" s="78">
        <v>3.71</v>
      </c>
      <c r="V264" s="80">
        <v>47.865000000000002</v>
      </c>
      <c r="W264" s="80">
        <v>177.58099999999999</v>
      </c>
      <c r="X264" s="81">
        <v>1.6000000000000001E-4</v>
      </c>
      <c r="Y264" s="81">
        <v>4.2713500393147003E-2</v>
      </c>
      <c r="Z264" s="81">
        <v>6.44565600624887E-4</v>
      </c>
    </row>
    <row r="265" spans="1:26" x14ac:dyDescent="0.2">
      <c r="A265" s="7">
        <v>11389</v>
      </c>
      <c r="B265" s="7">
        <v>11392</v>
      </c>
      <c r="C265" s="7" t="s">
        <v>4336</v>
      </c>
      <c r="D265" s="7"/>
      <c r="E265" s="7"/>
      <c r="F265" s="7" t="s">
        <v>4337</v>
      </c>
      <c r="G265" s="7">
        <v>29994114</v>
      </c>
      <c r="H265" s="7" t="s">
        <v>78</v>
      </c>
      <c r="I265" s="7" t="s">
        <v>280</v>
      </c>
      <c r="J265" s="7" t="s">
        <v>386</v>
      </c>
      <c r="K265" s="7" t="s">
        <v>53</v>
      </c>
      <c r="L265" s="7"/>
      <c r="M265" s="7"/>
      <c r="N265" s="7" t="s">
        <v>53</v>
      </c>
      <c r="O265" s="7" t="s">
        <v>62</v>
      </c>
      <c r="P265" t="s">
        <v>4338</v>
      </c>
      <c r="Q265" s="7" t="s">
        <v>1212</v>
      </c>
      <c r="R265" s="7" t="s">
        <v>303</v>
      </c>
      <c r="S265" s="7" t="s">
        <v>305</v>
      </c>
      <c r="T265" s="7" t="s">
        <v>4339</v>
      </c>
      <c r="U265" s="78">
        <v>1</v>
      </c>
      <c r="V265" s="80">
        <v>124.29600000000001</v>
      </c>
      <c r="W265" s="80">
        <v>124.29600000000001</v>
      </c>
      <c r="X265" s="81">
        <v>1.3519999999999999E-3</v>
      </c>
      <c r="Y265" s="81">
        <v>2.98970285022267E-2</v>
      </c>
      <c r="Z265" s="81">
        <v>4.51159374812767E-4</v>
      </c>
    </row>
    <row r="266" spans="1:26" x14ac:dyDescent="0.2">
      <c r="A266" s="7">
        <v>11389</v>
      </c>
      <c r="B266" s="7">
        <v>11392</v>
      </c>
      <c r="C266" s="7" t="s">
        <v>4342</v>
      </c>
      <c r="D266" s="7"/>
      <c r="E266" s="7"/>
      <c r="F266" s="7" t="s">
        <v>4343</v>
      </c>
      <c r="G266" s="7">
        <v>29992613</v>
      </c>
      <c r="H266" s="7" t="s">
        <v>78</v>
      </c>
      <c r="I266" s="7" t="s">
        <v>280</v>
      </c>
      <c r="J266" s="7" t="s">
        <v>387</v>
      </c>
      <c r="K266" s="7" t="s">
        <v>61</v>
      </c>
      <c r="L266" s="7"/>
      <c r="M266" s="7"/>
      <c r="N266" s="7" t="s">
        <v>314</v>
      </c>
      <c r="O266" s="7" t="s">
        <v>62</v>
      </c>
      <c r="P266" t="s">
        <v>4344</v>
      </c>
      <c r="Q266" s="7" t="s">
        <v>1206</v>
      </c>
      <c r="R266" s="7" t="s">
        <v>303</v>
      </c>
      <c r="S266" s="7" t="s">
        <v>305</v>
      </c>
      <c r="T266" s="7" t="s">
        <v>4339</v>
      </c>
      <c r="U266" s="78">
        <v>3.71</v>
      </c>
      <c r="V266" s="80">
        <v>2.1019999999999999</v>
      </c>
      <c r="W266" s="80">
        <v>7.798</v>
      </c>
      <c r="X266" s="81">
        <v>2.0599999999999999E-4</v>
      </c>
      <c r="Y266" s="81">
        <v>1.8756927221908999E-3</v>
      </c>
      <c r="Z266" s="81">
        <v>2.8305032248321198E-5</v>
      </c>
    </row>
    <row r="267" spans="1:26" x14ac:dyDescent="0.2">
      <c r="A267" s="7">
        <v>11389</v>
      </c>
      <c r="B267" s="7">
        <v>11392</v>
      </c>
      <c r="C267" s="7" t="s">
        <v>4345</v>
      </c>
      <c r="D267" s="7"/>
      <c r="E267" s="7"/>
      <c r="F267" s="7" t="s">
        <v>4346</v>
      </c>
      <c r="G267" s="7">
        <v>29992902</v>
      </c>
      <c r="H267" s="7" t="s">
        <v>78</v>
      </c>
      <c r="I267" s="7" t="s">
        <v>280</v>
      </c>
      <c r="J267" s="7" t="s">
        <v>387</v>
      </c>
      <c r="K267" s="7" t="s">
        <v>61</v>
      </c>
      <c r="L267" s="7"/>
      <c r="M267" s="7"/>
      <c r="N267" s="7" t="s">
        <v>314</v>
      </c>
      <c r="O267" s="7" t="s">
        <v>62</v>
      </c>
      <c r="P267" t="s">
        <v>4347</v>
      </c>
      <c r="Q267" s="7" t="s">
        <v>1206</v>
      </c>
      <c r="R267" s="7" t="s">
        <v>303</v>
      </c>
      <c r="S267" s="7" t="s">
        <v>305</v>
      </c>
      <c r="T267" s="7" t="s">
        <v>4348</v>
      </c>
      <c r="U267" s="78">
        <v>3.71</v>
      </c>
      <c r="V267" s="80">
        <v>26.983000000000001</v>
      </c>
      <c r="W267" s="80">
        <v>100.105</v>
      </c>
      <c r="X267" s="81">
        <v>3.3000000000000003E-5</v>
      </c>
      <c r="Y267" s="81">
        <v>2.4078343703882801E-2</v>
      </c>
      <c r="Z267" s="81">
        <v>3.6335284930278798E-4</v>
      </c>
    </row>
    <row r="268" spans="1:26" x14ac:dyDescent="0.2">
      <c r="A268" s="7">
        <v>11389</v>
      </c>
      <c r="B268" s="7">
        <v>11392</v>
      </c>
      <c r="C268" s="7" t="s">
        <v>4349</v>
      </c>
      <c r="D268" s="7"/>
      <c r="E268" s="7"/>
      <c r="F268" s="7" t="s">
        <v>4350</v>
      </c>
      <c r="G268" s="7">
        <v>29992904</v>
      </c>
      <c r="H268" s="7" t="s">
        <v>78</v>
      </c>
      <c r="I268" s="7" t="s">
        <v>281</v>
      </c>
      <c r="J268" s="7" t="s">
        <v>130</v>
      </c>
      <c r="K268" s="7" t="s">
        <v>61</v>
      </c>
      <c r="L268" s="7"/>
      <c r="M268" s="7"/>
      <c r="N268" s="7" t="s">
        <v>314</v>
      </c>
      <c r="O268" s="7" t="s">
        <v>62</v>
      </c>
      <c r="P268" t="s">
        <v>4351</v>
      </c>
      <c r="Q268" s="7" t="s">
        <v>1206</v>
      </c>
      <c r="R268" s="7" t="s">
        <v>303</v>
      </c>
      <c r="S268" s="7" t="s">
        <v>305</v>
      </c>
      <c r="T268" s="7" t="s">
        <v>4352</v>
      </c>
      <c r="U268" s="78">
        <v>3.71</v>
      </c>
      <c r="V268" s="80">
        <v>7.4880000000000004</v>
      </c>
      <c r="W268" s="80">
        <v>27.780999999999999</v>
      </c>
      <c r="X268" s="81">
        <v>2.5999999999999998E-5</v>
      </c>
      <c r="Y268" s="81">
        <v>6.6821533921703801E-3</v>
      </c>
      <c r="Z268" s="81">
        <v>1.00836648250513E-4</v>
      </c>
    </row>
    <row r="269" spans="1:26" x14ac:dyDescent="0.2">
      <c r="A269" s="7">
        <v>11389</v>
      </c>
      <c r="B269" s="7">
        <v>11392</v>
      </c>
      <c r="C269" s="7" t="s">
        <v>4353</v>
      </c>
      <c r="D269" s="7"/>
      <c r="E269" s="7"/>
      <c r="F269" s="7" t="s">
        <v>4354</v>
      </c>
      <c r="G269" s="7">
        <v>29993690</v>
      </c>
      <c r="H269" s="7" t="s">
        <v>78</v>
      </c>
      <c r="I269" s="7" t="s">
        <v>280</v>
      </c>
      <c r="J269" s="7" t="s">
        <v>387</v>
      </c>
      <c r="K269" s="7" t="s">
        <v>61</v>
      </c>
      <c r="L269" s="7"/>
      <c r="M269" s="7"/>
      <c r="N269" s="7" t="s">
        <v>314</v>
      </c>
      <c r="O269" s="7" t="s">
        <v>62</v>
      </c>
      <c r="P269" t="s">
        <v>4355</v>
      </c>
      <c r="Q269" s="7" t="s">
        <v>1206</v>
      </c>
      <c r="R269" s="7" t="s">
        <v>303</v>
      </c>
      <c r="S269" s="7" t="s">
        <v>305</v>
      </c>
      <c r="T269" s="7" t="s">
        <v>4356</v>
      </c>
      <c r="U269" s="78">
        <v>3.71</v>
      </c>
      <c r="V269" s="80">
        <v>35.338999999999999</v>
      </c>
      <c r="W269" s="80">
        <v>131.108</v>
      </c>
      <c r="X269" s="81">
        <v>1.6799999999999999E-4</v>
      </c>
      <c r="Y269" s="81">
        <v>3.15353842925487E-2</v>
      </c>
      <c r="Z269" s="81">
        <v>4.7588288785445701E-4</v>
      </c>
    </row>
    <row r="270" spans="1:26" x14ac:dyDescent="0.2">
      <c r="A270" s="7">
        <v>11389</v>
      </c>
      <c r="B270" s="7">
        <v>11392</v>
      </c>
      <c r="C270" s="7" t="s">
        <v>4345</v>
      </c>
      <c r="D270" s="7"/>
      <c r="E270" s="7"/>
      <c r="F270" s="7" t="s">
        <v>4357</v>
      </c>
      <c r="G270" s="7">
        <v>29993696</v>
      </c>
      <c r="H270" s="7" t="s">
        <v>78</v>
      </c>
      <c r="I270" s="7" t="s">
        <v>280</v>
      </c>
      <c r="J270" s="7" t="s">
        <v>387</v>
      </c>
      <c r="K270" s="7" t="s">
        <v>61</v>
      </c>
      <c r="L270" s="7"/>
      <c r="M270" s="7"/>
      <c r="N270" s="7" t="s">
        <v>314</v>
      </c>
      <c r="O270" s="7" t="s">
        <v>62</v>
      </c>
      <c r="P270" t="s">
        <v>4358</v>
      </c>
      <c r="Q270" s="7" t="s">
        <v>1206</v>
      </c>
      <c r="R270" s="7" t="s">
        <v>303</v>
      </c>
      <c r="S270" s="7" t="s">
        <v>305</v>
      </c>
      <c r="T270" s="7" t="s">
        <v>4348</v>
      </c>
      <c r="U270" s="78">
        <v>3.71</v>
      </c>
      <c r="V270" s="80">
        <v>63.079000000000001</v>
      </c>
      <c r="W270" s="80">
        <v>234.02500000000001</v>
      </c>
      <c r="X270" s="81">
        <v>3.4999999999999997E-5</v>
      </c>
      <c r="Y270" s="81">
        <v>5.6290004470746599E-2</v>
      </c>
      <c r="Z270" s="81">
        <v>8.4944104807400901E-4</v>
      </c>
    </row>
    <row r="271" spans="1:26" x14ac:dyDescent="0.2">
      <c r="A271" s="7">
        <v>11389</v>
      </c>
      <c r="B271" s="7">
        <v>11392</v>
      </c>
      <c r="C271" s="7" t="s">
        <v>4345</v>
      </c>
      <c r="D271" s="7"/>
      <c r="E271" s="7"/>
      <c r="F271" s="7" t="s">
        <v>4359</v>
      </c>
      <c r="G271" s="7">
        <v>29993699</v>
      </c>
      <c r="H271" s="7" t="s">
        <v>78</v>
      </c>
      <c r="I271" s="7" t="s">
        <v>280</v>
      </c>
      <c r="J271" s="7" t="s">
        <v>387</v>
      </c>
      <c r="K271" s="7" t="s">
        <v>61</v>
      </c>
      <c r="L271" s="7"/>
      <c r="M271" s="7"/>
      <c r="N271" s="7" t="s">
        <v>314</v>
      </c>
      <c r="O271" s="7" t="s">
        <v>62</v>
      </c>
      <c r="P271" t="s">
        <v>4360</v>
      </c>
      <c r="Q271" s="7" t="s">
        <v>1206</v>
      </c>
      <c r="R271" s="7" t="s">
        <v>303</v>
      </c>
      <c r="S271" s="7" t="s">
        <v>305</v>
      </c>
      <c r="T271" s="7" t="s">
        <v>4361</v>
      </c>
      <c r="U271" s="78">
        <v>3.71</v>
      </c>
      <c r="V271" s="80">
        <v>73.724000000000004</v>
      </c>
      <c r="W271" s="80">
        <v>273.517</v>
      </c>
      <c r="X271" s="81">
        <v>7.1000000000000005E-5</v>
      </c>
      <c r="Y271" s="81">
        <v>6.5789025332079407E-2</v>
      </c>
      <c r="Z271" s="81">
        <v>9.9278547151104607E-4</v>
      </c>
    </row>
    <row r="272" spans="1:26" x14ac:dyDescent="0.2">
      <c r="A272" s="7">
        <v>11389</v>
      </c>
      <c r="B272" s="7">
        <v>11392</v>
      </c>
      <c r="C272" s="7" t="s">
        <v>4362</v>
      </c>
      <c r="D272" s="7"/>
      <c r="E272" s="7"/>
      <c r="F272" s="7" t="s">
        <v>4363</v>
      </c>
      <c r="G272" s="7">
        <v>29994040</v>
      </c>
      <c r="H272" s="7" t="s">
        <v>78</v>
      </c>
      <c r="I272" s="7" t="s">
        <v>280</v>
      </c>
      <c r="J272" s="7" t="s">
        <v>387</v>
      </c>
      <c r="K272" s="7" t="s">
        <v>61</v>
      </c>
      <c r="L272" s="7"/>
      <c r="M272" s="7"/>
      <c r="N272" s="7" t="s">
        <v>314</v>
      </c>
      <c r="O272" s="7" t="s">
        <v>62</v>
      </c>
      <c r="P272" t="s">
        <v>4364</v>
      </c>
      <c r="Q272" s="7" t="s">
        <v>1206</v>
      </c>
      <c r="R272" s="7" t="s">
        <v>303</v>
      </c>
      <c r="S272" s="7" t="s">
        <v>305</v>
      </c>
      <c r="T272" s="7" t="s">
        <v>4365</v>
      </c>
      <c r="U272" s="78">
        <v>3.71</v>
      </c>
      <c r="V272" s="80">
        <v>26.24</v>
      </c>
      <c r="W272" s="80">
        <v>97.35</v>
      </c>
      <c r="X272" s="81">
        <v>7.2999999999999999E-5</v>
      </c>
      <c r="Y272" s="81">
        <v>2.3415524660662001E-2</v>
      </c>
      <c r="Z272" s="81">
        <v>3.5335061696952402E-4</v>
      </c>
    </row>
    <row r="273" spans="1:26" x14ac:dyDescent="0.2">
      <c r="A273" s="7">
        <v>11389</v>
      </c>
      <c r="B273" s="7">
        <v>11392</v>
      </c>
      <c r="C273" s="7" t="s">
        <v>4366</v>
      </c>
      <c r="D273" s="7"/>
      <c r="E273" s="7"/>
      <c r="F273" s="7" t="s">
        <v>4367</v>
      </c>
      <c r="G273" s="7">
        <v>29994089</v>
      </c>
      <c r="H273" s="7" t="s">
        <v>78</v>
      </c>
      <c r="I273" s="7" t="s">
        <v>280</v>
      </c>
      <c r="J273" s="7" t="s">
        <v>389</v>
      </c>
      <c r="K273" s="7" t="s">
        <v>61</v>
      </c>
      <c r="L273" s="7"/>
      <c r="M273" s="7"/>
      <c r="N273" s="7" t="s">
        <v>314</v>
      </c>
      <c r="O273" s="7" t="s">
        <v>62</v>
      </c>
      <c r="P273" t="s">
        <v>4368</v>
      </c>
      <c r="Q273" s="7" t="s">
        <v>1206</v>
      </c>
      <c r="R273" s="7" t="s">
        <v>303</v>
      </c>
      <c r="S273" s="7" t="s">
        <v>305</v>
      </c>
      <c r="T273" s="7" t="s">
        <v>4318</v>
      </c>
      <c r="U273" s="78">
        <v>3.71</v>
      </c>
      <c r="V273" s="80">
        <v>80.447999999999993</v>
      </c>
      <c r="W273" s="80">
        <v>298.46100000000001</v>
      </c>
      <c r="X273" s="81">
        <v>3.9899999999999999E-4</v>
      </c>
      <c r="Y273" s="81">
        <v>7.1788889507006404E-2</v>
      </c>
      <c r="Z273" s="81">
        <v>1.0833260738963299E-3</v>
      </c>
    </row>
    <row r="274" spans="1:26" x14ac:dyDescent="0.2">
      <c r="A274" s="7">
        <v>11389</v>
      </c>
      <c r="B274" s="7">
        <v>11392</v>
      </c>
      <c r="C274" s="7" t="s">
        <v>4369</v>
      </c>
      <c r="D274" s="7"/>
      <c r="E274" s="7"/>
      <c r="F274" s="7" t="s">
        <v>4370</v>
      </c>
      <c r="G274" s="7">
        <v>29994110</v>
      </c>
      <c r="H274" s="7" t="s">
        <v>78</v>
      </c>
      <c r="I274" s="7" t="s">
        <v>280</v>
      </c>
      <c r="J274" s="7" t="s">
        <v>278</v>
      </c>
      <c r="K274" s="7" t="s">
        <v>61</v>
      </c>
      <c r="L274" s="7"/>
      <c r="M274" s="7"/>
      <c r="N274" s="7" t="s">
        <v>314</v>
      </c>
      <c r="O274" s="7" t="s">
        <v>62</v>
      </c>
      <c r="P274" t="s">
        <v>4371</v>
      </c>
      <c r="Q274" s="7" t="s">
        <v>1206</v>
      </c>
      <c r="R274" s="7" t="s">
        <v>303</v>
      </c>
      <c r="S274" s="7" t="s">
        <v>305</v>
      </c>
      <c r="T274" s="7" t="s">
        <v>4372</v>
      </c>
      <c r="U274" s="78">
        <v>3.71</v>
      </c>
      <c r="V274" s="80">
        <v>83.466999999999999</v>
      </c>
      <c r="W274" s="80">
        <v>309.661</v>
      </c>
      <c r="X274" s="81">
        <v>1.6000000000000001E-4</v>
      </c>
      <c r="Y274" s="81">
        <v>7.4482792530034606E-2</v>
      </c>
      <c r="Z274" s="81">
        <v>1.12397826123947E-3</v>
      </c>
    </row>
    <row r="275" spans="1:26" x14ac:dyDescent="0.2">
      <c r="A275" s="7">
        <v>11389</v>
      </c>
      <c r="B275" s="7">
        <v>11392</v>
      </c>
      <c r="C275" s="7" t="s">
        <v>4373</v>
      </c>
      <c r="D275" s="7"/>
      <c r="E275" s="7"/>
      <c r="F275" s="7" t="s">
        <v>4374</v>
      </c>
      <c r="G275" s="7">
        <v>29994111</v>
      </c>
      <c r="H275" s="7" t="s">
        <v>78</v>
      </c>
      <c r="I275" s="7" t="s">
        <v>280</v>
      </c>
      <c r="J275" s="7" t="s">
        <v>275</v>
      </c>
      <c r="K275" s="7" t="s">
        <v>61</v>
      </c>
      <c r="L275" s="7"/>
      <c r="M275" s="7"/>
      <c r="N275" s="7" t="s">
        <v>317</v>
      </c>
      <c r="O275" s="7" t="s">
        <v>62</v>
      </c>
      <c r="P275" t="s">
        <v>4375</v>
      </c>
      <c r="Q275" s="7" t="s">
        <v>1206</v>
      </c>
      <c r="R275" s="7" t="s">
        <v>303</v>
      </c>
      <c r="S275" s="7" t="s">
        <v>305</v>
      </c>
      <c r="T275" s="7" t="s">
        <v>4376</v>
      </c>
      <c r="U275" s="78">
        <v>3.71</v>
      </c>
      <c r="V275" s="80">
        <v>32.555</v>
      </c>
      <c r="W275" s="80">
        <v>120.779</v>
      </c>
      <c r="X275" s="81">
        <v>2.8E-5</v>
      </c>
      <c r="Y275" s="81">
        <v>2.9050988243353299E-2</v>
      </c>
      <c r="Z275" s="81">
        <v>4.3839225335013402E-4</v>
      </c>
    </row>
    <row r="276" spans="1:26" x14ac:dyDescent="0.2">
      <c r="A276" s="7">
        <v>11389</v>
      </c>
      <c r="B276" s="7">
        <v>11392</v>
      </c>
      <c r="C276" s="7" t="s">
        <v>4377</v>
      </c>
      <c r="D276" s="7"/>
      <c r="E276" s="7"/>
      <c r="F276" s="7" t="s">
        <v>4378</v>
      </c>
      <c r="G276" s="7">
        <v>29994122</v>
      </c>
      <c r="H276" s="7" t="s">
        <v>78</v>
      </c>
      <c r="I276" s="7" t="s">
        <v>280</v>
      </c>
      <c r="J276" s="7" t="s">
        <v>387</v>
      </c>
      <c r="K276" s="7" t="s">
        <v>61</v>
      </c>
      <c r="L276" s="7"/>
      <c r="M276" s="7"/>
      <c r="N276" s="7" t="s">
        <v>314</v>
      </c>
      <c r="O276" s="7" t="s">
        <v>62</v>
      </c>
      <c r="P276" t="s">
        <v>4379</v>
      </c>
      <c r="Q276" s="7" t="s">
        <v>1206</v>
      </c>
      <c r="R276" s="7" t="s">
        <v>303</v>
      </c>
      <c r="S276" s="7" t="s">
        <v>305</v>
      </c>
      <c r="T276" s="7" t="s">
        <v>2841</v>
      </c>
      <c r="U276" s="78">
        <v>3.71</v>
      </c>
      <c r="V276" s="80">
        <v>49.139000000000003</v>
      </c>
      <c r="W276" s="80">
        <v>182.30500000000001</v>
      </c>
      <c r="X276" s="81">
        <v>6.02E-4</v>
      </c>
      <c r="Y276" s="81">
        <v>4.3849919644195698E-2</v>
      </c>
      <c r="Z276" s="81">
        <v>6.6171466942917202E-4</v>
      </c>
    </row>
    <row r="277" spans="1:26" x14ac:dyDescent="0.2">
      <c r="A277" s="7">
        <v>11389</v>
      </c>
      <c r="B277" s="7">
        <v>11392</v>
      </c>
      <c r="C277" s="7" t="s">
        <v>4380</v>
      </c>
      <c r="D277" s="7"/>
      <c r="E277" s="7"/>
      <c r="F277" s="7" t="s">
        <v>4381</v>
      </c>
      <c r="G277" s="7">
        <v>29994141</v>
      </c>
      <c r="H277" s="7" t="s">
        <v>78</v>
      </c>
      <c r="I277" s="7" t="s">
        <v>280</v>
      </c>
      <c r="J277" s="7" t="s">
        <v>386</v>
      </c>
      <c r="K277" s="7" t="s">
        <v>61</v>
      </c>
      <c r="L277" s="7"/>
      <c r="M277" s="7"/>
      <c r="N277" s="7" t="s">
        <v>192</v>
      </c>
      <c r="O277" s="7" t="s">
        <v>62</v>
      </c>
      <c r="P277" t="s">
        <v>4382</v>
      </c>
      <c r="Q277" s="7" t="s">
        <v>1207</v>
      </c>
      <c r="R277" s="7" t="s">
        <v>303</v>
      </c>
      <c r="S277" s="7" t="s">
        <v>305</v>
      </c>
      <c r="T277" s="7" t="s">
        <v>4383</v>
      </c>
      <c r="U277" s="78">
        <v>4.1524000000000001</v>
      </c>
      <c r="V277" s="80">
        <v>69.003</v>
      </c>
      <c r="W277" s="80">
        <v>286.529</v>
      </c>
      <c r="X277" s="81">
        <v>3.7599999999999998E-4</v>
      </c>
      <c r="Y277" s="81">
        <v>6.8918981560592396E-2</v>
      </c>
      <c r="Z277" s="81">
        <v>1.04001789446378E-3</v>
      </c>
    </row>
    <row r="278" spans="1:26" x14ac:dyDescent="0.2">
      <c r="A278" s="7">
        <v>11389</v>
      </c>
      <c r="B278" s="7">
        <v>11392</v>
      </c>
      <c r="C278" s="7" t="s">
        <v>4353</v>
      </c>
      <c r="D278" s="7"/>
      <c r="E278" s="7"/>
      <c r="F278" s="7" t="s">
        <v>4384</v>
      </c>
      <c r="G278" s="7">
        <v>29994200</v>
      </c>
      <c r="H278" s="7" t="s">
        <v>78</v>
      </c>
      <c r="I278" s="7" t="s">
        <v>280</v>
      </c>
      <c r="J278" s="7" t="s">
        <v>387</v>
      </c>
      <c r="K278" s="7" t="s">
        <v>61</v>
      </c>
      <c r="L278" s="7"/>
      <c r="M278" s="7"/>
      <c r="N278" s="7" t="s">
        <v>314</v>
      </c>
      <c r="O278" s="7" t="s">
        <v>62</v>
      </c>
      <c r="P278" t="s">
        <v>4385</v>
      </c>
      <c r="Q278" s="7" t="s">
        <v>1206</v>
      </c>
      <c r="R278" s="7" t="s">
        <v>303</v>
      </c>
      <c r="S278" s="7" t="s">
        <v>305</v>
      </c>
      <c r="T278" s="7" t="s">
        <v>4386</v>
      </c>
      <c r="U278" s="78">
        <v>3.71</v>
      </c>
      <c r="V278" s="80">
        <v>130.03800000000001</v>
      </c>
      <c r="W278" s="80">
        <v>482.44</v>
      </c>
      <c r="X278" s="81">
        <v>5.0600000000000005E-4</v>
      </c>
      <c r="Y278" s="81">
        <v>0.116041507973893</v>
      </c>
      <c r="Z278" s="81">
        <v>1.75111764655585E-3</v>
      </c>
    </row>
    <row r="279" spans="1:26" x14ac:dyDescent="0.2">
      <c r="A279" s="7">
        <v>11389</v>
      </c>
      <c r="B279" s="7">
        <v>11392</v>
      </c>
      <c r="C279" s="7" t="s">
        <v>4387</v>
      </c>
      <c r="D279" s="7"/>
      <c r="E279" s="7"/>
      <c r="F279" s="7" t="s">
        <v>4388</v>
      </c>
      <c r="G279" s="7">
        <v>29994485</v>
      </c>
      <c r="H279" s="7" t="s">
        <v>78</v>
      </c>
      <c r="I279" s="7" t="s">
        <v>280</v>
      </c>
      <c r="J279" s="7" t="s">
        <v>386</v>
      </c>
      <c r="K279" s="7" t="s">
        <v>61</v>
      </c>
      <c r="L279" s="7"/>
      <c r="M279" s="7"/>
      <c r="N279" s="7" t="s">
        <v>314</v>
      </c>
      <c r="O279" s="7" t="s">
        <v>62</v>
      </c>
      <c r="P279" t="s">
        <v>4389</v>
      </c>
      <c r="Q279" s="7" t="s">
        <v>1206</v>
      </c>
      <c r="R279" s="7" t="s">
        <v>303</v>
      </c>
      <c r="S279" s="7" t="s">
        <v>305</v>
      </c>
      <c r="T279" s="7" t="s">
        <v>4390</v>
      </c>
      <c r="U279" s="78">
        <v>3.71</v>
      </c>
      <c r="V279" s="80">
        <v>109.685</v>
      </c>
      <c r="W279" s="80">
        <v>406.93099999999998</v>
      </c>
      <c r="X279" s="81">
        <v>1.6000000000000001E-4</v>
      </c>
      <c r="Y279" s="81">
        <v>9.7879255831740203E-2</v>
      </c>
      <c r="Z279" s="81">
        <v>1.47704123387707E-3</v>
      </c>
    </row>
    <row r="280" spans="1:26" x14ac:dyDescent="0.2">
      <c r="A280" s="7">
        <v>11389</v>
      </c>
      <c r="B280" s="7">
        <v>11392</v>
      </c>
      <c r="C280" s="7" t="s">
        <v>4391</v>
      </c>
      <c r="D280" s="7"/>
      <c r="E280" s="7"/>
      <c r="F280" s="7" t="s">
        <v>4392</v>
      </c>
      <c r="G280" s="7">
        <v>29994498</v>
      </c>
      <c r="H280" s="7" t="s">
        <v>78</v>
      </c>
      <c r="I280" s="7" t="s">
        <v>743</v>
      </c>
      <c r="J280" s="7" t="s">
        <v>278</v>
      </c>
      <c r="K280" s="7" t="s">
        <v>61</v>
      </c>
      <c r="L280" s="7"/>
      <c r="M280" s="7"/>
      <c r="N280" s="7" t="s">
        <v>53</v>
      </c>
      <c r="O280" s="7" t="s">
        <v>62</v>
      </c>
      <c r="P280" t="s">
        <v>4393</v>
      </c>
      <c r="Q280" s="7" t="s">
        <v>1206</v>
      </c>
      <c r="R280" s="7" t="s">
        <v>303</v>
      </c>
      <c r="S280" s="7" t="s">
        <v>305</v>
      </c>
      <c r="T280" s="7" t="s">
        <v>4356</v>
      </c>
      <c r="U280" s="78">
        <v>3.71</v>
      </c>
      <c r="V280" s="80">
        <v>3.879</v>
      </c>
      <c r="W280" s="80">
        <v>14.393000000000001</v>
      </c>
      <c r="X280" s="81">
        <v>3.5E-4</v>
      </c>
      <c r="Y280" s="81">
        <v>3.46188212438708E-3</v>
      </c>
      <c r="Z280" s="81">
        <v>5.2241331435251101E-5</v>
      </c>
    </row>
    <row r="281" spans="1:26" x14ac:dyDescent="0.2">
      <c r="A281" s="7">
        <v>11389</v>
      </c>
      <c r="B281" s="7">
        <v>11392</v>
      </c>
      <c r="C281" s="7" t="s">
        <v>4342</v>
      </c>
      <c r="D281" s="7"/>
      <c r="E281" s="7"/>
      <c r="F281" s="7" t="s">
        <v>4394</v>
      </c>
      <c r="G281" s="7">
        <v>29994555</v>
      </c>
      <c r="H281" s="7" t="s">
        <v>78</v>
      </c>
      <c r="I281" s="7" t="s">
        <v>280</v>
      </c>
      <c r="J281" s="7" t="s">
        <v>387</v>
      </c>
      <c r="K281" s="7" t="s">
        <v>61</v>
      </c>
      <c r="L281" s="7"/>
      <c r="M281" s="7"/>
      <c r="N281" s="7" t="s">
        <v>314</v>
      </c>
      <c r="O281" s="7" t="s">
        <v>62</v>
      </c>
      <c r="P281" t="s">
        <v>4395</v>
      </c>
      <c r="Q281" s="7" t="s">
        <v>1206</v>
      </c>
      <c r="R281" s="7" t="s">
        <v>303</v>
      </c>
      <c r="S281" s="7" t="s">
        <v>305</v>
      </c>
      <c r="T281" s="7" t="s">
        <v>4339</v>
      </c>
      <c r="U281" s="78">
        <v>3.71</v>
      </c>
      <c r="V281" s="80">
        <v>71.2</v>
      </c>
      <c r="W281" s="80">
        <v>264.15300000000002</v>
      </c>
      <c r="X281" s="81">
        <v>9.0300000000000005E-4</v>
      </c>
      <c r="Y281" s="81">
        <v>6.35366750733206E-2</v>
      </c>
      <c r="Z281" s="81">
        <v>9.5879651055041698E-4</v>
      </c>
    </row>
    <row r="282" spans="1:26" x14ac:dyDescent="0.2">
      <c r="A282" s="7">
        <v>11389</v>
      </c>
      <c r="B282" s="7">
        <v>11394</v>
      </c>
      <c r="C282" s="7" t="s">
        <v>4323</v>
      </c>
      <c r="D282" s="7"/>
      <c r="E282" s="7"/>
      <c r="F282" s="7" t="s">
        <v>4324</v>
      </c>
      <c r="G282" s="7">
        <v>29992869</v>
      </c>
      <c r="H282" s="7" t="s">
        <v>78</v>
      </c>
      <c r="I282" s="7" t="s">
        <v>743</v>
      </c>
      <c r="J282" s="7" t="s">
        <v>277</v>
      </c>
      <c r="K282" s="7" t="s">
        <v>53</v>
      </c>
      <c r="L282" s="7"/>
      <c r="M282" s="7"/>
      <c r="N282" s="7" t="s">
        <v>53</v>
      </c>
      <c r="O282" s="7" t="s">
        <v>62</v>
      </c>
      <c r="P282" t="s">
        <v>4325</v>
      </c>
      <c r="Q282" s="7" t="s">
        <v>1212</v>
      </c>
      <c r="R282" s="7" t="s">
        <v>303</v>
      </c>
      <c r="S282" s="7" t="s">
        <v>305</v>
      </c>
      <c r="T282" s="7" t="s">
        <v>2841</v>
      </c>
      <c r="U282" s="78">
        <v>1</v>
      </c>
      <c r="V282" s="80">
        <v>296.67399999999998</v>
      </c>
      <c r="W282" s="80">
        <v>296.67399999999998</v>
      </c>
      <c r="X282" s="81">
        <v>8.92E-4</v>
      </c>
      <c r="Y282" s="81">
        <v>2.99687121245404E-2</v>
      </c>
      <c r="Z282" s="81">
        <v>1.4199997377338801E-4</v>
      </c>
    </row>
    <row r="283" spans="1:26" x14ac:dyDescent="0.2">
      <c r="A283" s="7">
        <v>11389</v>
      </c>
      <c r="B283" s="7">
        <v>11394</v>
      </c>
      <c r="C283" s="7" t="s">
        <v>4326</v>
      </c>
      <c r="D283" s="7"/>
      <c r="E283" s="7"/>
      <c r="F283" s="7" t="s">
        <v>4327</v>
      </c>
      <c r="G283" s="7">
        <v>29992935</v>
      </c>
      <c r="H283" s="7" t="s">
        <v>78</v>
      </c>
      <c r="I283" s="7" t="s">
        <v>743</v>
      </c>
      <c r="J283" s="7" t="s">
        <v>277</v>
      </c>
      <c r="K283" s="7" t="s">
        <v>61</v>
      </c>
      <c r="L283" s="7"/>
      <c r="M283" s="7"/>
      <c r="N283" s="7" t="s">
        <v>53</v>
      </c>
      <c r="O283" s="7" t="s">
        <v>62</v>
      </c>
      <c r="P283" t="s">
        <v>4328</v>
      </c>
      <c r="Q283" s="7" t="s">
        <v>1206</v>
      </c>
      <c r="R283" s="7" t="s">
        <v>303</v>
      </c>
      <c r="S283" s="7" t="s">
        <v>305</v>
      </c>
      <c r="T283" s="7" t="s">
        <v>4160</v>
      </c>
      <c r="U283" s="78">
        <v>3.71</v>
      </c>
      <c r="V283" s="80">
        <v>53.953000000000003</v>
      </c>
      <c r="W283" s="80">
        <v>200.167</v>
      </c>
      <c r="X283" s="81">
        <v>7.7899999999999996E-4</v>
      </c>
      <c r="Y283" s="81">
        <v>2.0219975788831501E-2</v>
      </c>
      <c r="Z283" s="81">
        <v>9.5807788462202604E-5</v>
      </c>
    </row>
    <row r="284" spans="1:26" x14ac:dyDescent="0.2">
      <c r="A284" s="7">
        <v>11389</v>
      </c>
      <c r="B284" s="7">
        <v>11394</v>
      </c>
      <c r="C284" s="7" t="s">
        <v>4329</v>
      </c>
      <c r="D284" s="7"/>
      <c r="E284" s="7"/>
      <c r="F284" s="7" t="s">
        <v>4330</v>
      </c>
      <c r="G284" s="7">
        <v>29993692</v>
      </c>
      <c r="H284" s="7" t="s">
        <v>78</v>
      </c>
      <c r="I284" s="7" t="s">
        <v>280</v>
      </c>
      <c r="J284" s="7" t="s">
        <v>386</v>
      </c>
      <c r="K284" s="7" t="s">
        <v>53</v>
      </c>
      <c r="L284" s="7"/>
      <c r="M284" s="7"/>
      <c r="N284" s="7" t="s">
        <v>53</v>
      </c>
      <c r="O284" s="7" t="s">
        <v>62</v>
      </c>
      <c r="P284" t="s">
        <v>4331</v>
      </c>
      <c r="Q284" s="7" t="s">
        <v>1212</v>
      </c>
      <c r="R284" s="7" t="s">
        <v>303</v>
      </c>
      <c r="S284" s="7" t="s">
        <v>305</v>
      </c>
      <c r="T284" s="7" t="s">
        <v>4318</v>
      </c>
      <c r="U284" s="78">
        <v>1</v>
      </c>
      <c r="V284" s="80">
        <v>932.54200000000003</v>
      </c>
      <c r="W284" s="80">
        <v>932.54200000000003</v>
      </c>
      <c r="X284" s="81">
        <v>1.482E-3</v>
      </c>
      <c r="Y284" s="81">
        <v>9.4201265612126397E-2</v>
      </c>
      <c r="Z284" s="81">
        <v>4.4635142113391902E-4</v>
      </c>
    </row>
    <row r="285" spans="1:26" x14ac:dyDescent="0.2">
      <c r="A285" s="7">
        <v>11389</v>
      </c>
      <c r="B285" s="7">
        <v>11394</v>
      </c>
      <c r="C285" s="7" t="s">
        <v>4332</v>
      </c>
      <c r="D285" s="7"/>
      <c r="E285" s="7"/>
      <c r="F285" s="7" t="s">
        <v>4333</v>
      </c>
      <c r="G285" s="7">
        <v>29994076</v>
      </c>
      <c r="H285" s="7" t="s">
        <v>78</v>
      </c>
      <c r="I285" s="7" t="s">
        <v>743</v>
      </c>
      <c r="J285" s="7" t="s">
        <v>440</v>
      </c>
      <c r="K285" s="7" t="s">
        <v>53</v>
      </c>
      <c r="L285" s="7"/>
      <c r="M285" s="7"/>
      <c r="N285" s="7" t="s">
        <v>53</v>
      </c>
      <c r="O285" s="7" t="s">
        <v>62</v>
      </c>
      <c r="P285" t="s">
        <v>4334</v>
      </c>
      <c r="Q285" s="7" t="s">
        <v>1206</v>
      </c>
      <c r="R285" s="7" t="s">
        <v>303</v>
      </c>
      <c r="S285" s="7" t="s">
        <v>305</v>
      </c>
      <c r="T285" s="7" t="s">
        <v>4335</v>
      </c>
      <c r="U285" s="78">
        <v>3.71</v>
      </c>
      <c r="V285" s="80">
        <v>420.53199999999998</v>
      </c>
      <c r="W285" s="80">
        <v>1560.172</v>
      </c>
      <c r="X285" s="81">
        <v>1.4059999999999999E-3</v>
      </c>
      <c r="Y285" s="81">
        <v>0.15760172084756399</v>
      </c>
      <c r="Z285" s="81">
        <v>7.4676015886145195E-4</v>
      </c>
    </row>
    <row r="286" spans="1:26" x14ac:dyDescent="0.2">
      <c r="A286" s="7">
        <v>11389</v>
      </c>
      <c r="B286" s="7">
        <v>11394</v>
      </c>
      <c r="C286" s="7" t="s">
        <v>4336</v>
      </c>
      <c r="D286" s="7"/>
      <c r="E286" s="7"/>
      <c r="F286" s="7" t="s">
        <v>4337</v>
      </c>
      <c r="G286" s="7">
        <v>29994114</v>
      </c>
      <c r="H286" s="7" t="s">
        <v>78</v>
      </c>
      <c r="I286" s="7" t="s">
        <v>280</v>
      </c>
      <c r="J286" s="7" t="s">
        <v>386</v>
      </c>
      <c r="K286" s="7" t="s">
        <v>53</v>
      </c>
      <c r="L286" s="7"/>
      <c r="M286" s="7"/>
      <c r="N286" s="7" t="s">
        <v>53</v>
      </c>
      <c r="O286" s="7" t="s">
        <v>62</v>
      </c>
      <c r="P286" t="s">
        <v>4338</v>
      </c>
      <c r="Q286" s="7" t="s">
        <v>1212</v>
      </c>
      <c r="R286" s="7" t="s">
        <v>303</v>
      </c>
      <c r="S286" s="7" t="s">
        <v>305</v>
      </c>
      <c r="T286" s="7" t="s">
        <v>4339</v>
      </c>
      <c r="U286" s="78">
        <v>1</v>
      </c>
      <c r="V286" s="80">
        <v>240.87</v>
      </c>
      <c r="W286" s="80">
        <v>240.87</v>
      </c>
      <c r="X286" s="81">
        <v>2.6199999999999999E-3</v>
      </c>
      <c r="Y286" s="81">
        <v>2.4331638434436701E-2</v>
      </c>
      <c r="Z286" s="81">
        <v>1.1528997326262501E-4</v>
      </c>
    </row>
    <row r="287" spans="1:26" x14ac:dyDescent="0.2">
      <c r="A287" s="7">
        <v>11389</v>
      </c>
      <c r="B287" s="7">
        <v>11394</v>
      </c>
      <c r="C287" s="7" t="s">
        <v>4342</v>
      </c>
      <c r="D287" s="7"/>
      <c r="E287" s="7"/>
      <c r="F287" s="7" t="s">
        <v>4343</v>
      </c>
      <c r="G287" s="7">
        <v>29992613</v>
      </c>
      <c r="H287" s="7" t="s">
        <v>78</v>
      </c>
      <c r="I287" s="7" t="s">
        <v>280</v>
      </c>
      <c r="J287" s="7" t="s">
        <v>387</v>
      </c>
      <c r="K287" s="7" t="s">
        <v>61</v>
      </c>
      <c r="L287" s="7"/>
      <c r="M287" s="7"/>
      <c r="N287" s="7" t="s">
        <v>314</v>
      </c>
      <c r="O287" s="7" t="s">
        <v>62</v>
      </c>
      <c r="P287" t="s">
        <v>4344</v>
      </c>
      <c r="Q287" s="7" t="s">
        <v>1206</v>
      </c>
      <c r="R287" s="7" t="s">
        <v>303</v>
      </c>
      <c r="S287" s="7" t="s">
        <v>305</v>
      </c>
      <c r="T287" s="7" t="s">
        <v>4339</v>
      </c>
      <c r="U287" s="78">
        <v>3.71</v>
      </c>
      <c r="V287" s="80">
        <v>4.82</v>
      </c>
      <c r="W287" s="80">
        <v>17.882999999999999</v>
      </c>
      <c r="X287" s="81">
        <v>4.73E-4</v>
      </c>
      <c r="Y287" s="81">
        <v>1.80646017588237E-3</v>
      </c>
      <c r="Z287" s="81">
        <v>8.5595035426268208E-6</v>
      </c>
    </row>
    <row r="288" spans="1:26" x14ac:dyDescent="0.2">
      <c r="A288" s="7">
        <v>11389</v>
      </c>
      <c r="B288" s="7">
        <v>11394</v>
      </c>
      <c r="C288" s="7" t="s">
        <v>4345</v>
      </c>
      <c r="D288" s="7"/>
      <c r="E288" s="7"/>
      <c r="F288" s="7" t="s">
        <v>4346</v>
      </c>
      <c r="G288" s="7">
        <v>29992902</v>
      </c>
      <c r="H288" s="7" t="s">
        <v>78</v>
      </c>
      <c r="I288" s="7" t="s">
        <v>280</v>
      </c>
      <c r="J288" s="7" t="s">
        <v>387</v>
      </c>
      <c r="K288" s="7" t="s">
        <v>61</v>
      </c>
      <c r="L288" s="7"/>
      <c r="M288" s="7"/>
      <c r="N288" s="7" t="s">
        <v>314</v>
      </c>
      <c r="O288" s="7" t="s">
        <v>62</v>
      </c>
      <c r="P288" t="s">
        <v>4347</v>
      </c>
      <c r="Q288" s="7" t="s">
        <v>1206</v>
      </c>
      <c r="R288" s="7" t="s">
        <v>303</v>
      </c>
      <c r="S288" s="7" t="s">
        <v>305</v>
      </c>
      <c r="T288" s="7" t="s">
        <v>4348</v>
      </c>
      <c r="U288" s="78">
        <v>3.71</v>
      </c>
      <c r="V288" s="80">
        <v>36.463000000000001</v>
      </c>
      <c r="W288" s="80">
        <v>135.27699999999999</v>
      </c>
      <c r="X288" s="81">
        <v>4.3999999999999999E-5</v>
      </c>
      <c r="Y288" s="81">
        <v>1.3665117317448201E-2</v>
      </c>
      <c r="Z288" s="81">
        <v>6.4749072053014704E-5</v>
      </c>
    </row>
    <row r="289" spans="1:26" x14ac:dyDescent="0.2">
      <c r="A289" s="7">
        <v>11389</v>
      </c>
      <c r="B289" s="7">
        <v>11394</v>
      </c>
      <c r="C289" s="7" t="s">
        <v>4349</v>
      </c>
      <c r="D289" s="7"/>
      <c r="E289" s="7"/>
      <c r="F289" s="7" t="s">
        <v>4350</v>
      </c>
      <c r="G289" s="7">
        <v>29992904</v>
      </c>
      <c r="H289" s="7" t="s">
        <v>78</v>
      </c>
      <c r="I289" s="7" t="s">
        <v>281</v>
      </c>
      <c r="J289" s="7" t="s">
        <v>130</v>
      </c>
      <c r="K289" s="7" t="s">
        <v>61</v>
      </c>
      <c r="L289" s="7"/>
      <c r="M289" s="7"/>
      <c r="N289" s="7" t="s">
        <v>314</v>
      </c>
      <c r="O289" s="7" t="s">
        <v>62</v>
      </c>
      <c r="P289" t="s">
        <v>4351</v>
      </c>
      <c r="Q289" s="7" t="s">
        <v>1206</v>
      </c>
      <c r="R289" s="7" t="s">
        <v>303</v>
      </c>
      <c r="S289" s="7" t="s">
        <v>305</v>
      </c>
      <c r="T289" s="7" t="s">
        <v>4352</v>
      </c>
      <c r="U289" s="78">
        <v>3.71</v>
      </c>
      <c r="V289" s="80">
        <v>39.317999999999998</v>
      </c>
      <c r="W289" s="80">
        <v>145.869</v>
      </c>
      <c r="X289" s="81">
        <v>1.34E-4</v>
      </c>
      <c r="Y289" s="81">
        <v>1.4735022958963499E-2</v>
      </c>
      <c r="Z289" s="81">
        <v>6.9818578290179795E-5</v>
      </c>
    </row>
    <row r="290" spans="1:26" x14ac:dyDescent="0.2">
      <c r="A290" s="7">
        <v>11389</v>
      </c>
      <c r="B290" s="7">
        <v>11394</v>
      </c>
      <c r="C290" s="7" t="s">
        <v>4353</v>
      </c>
      <c r="D290" s="7"/>
      <c r="E290" s="7"/>
      <c r="F290" s="7" t="s">
        <v>4354</v>
      </c>
      <c r="G290" s="7">
        <v>29993690</v>
      </c>
      <c r="H290" s="7" t="s">
        <v>78</v>
      </c>
      <c r="I290" s="7" t="s">
        <v>280</v>
      </c>
      <c r="J290" s="7" t="s">
        <v>387</v>
      </c>
      <c r="K290" s="7" t="s">
        <v>61</v>
      </c>
      <c r="L290" s="7"/>
      <c r="M290" s="7"/>
      <c r="N290" s="7" t="s">
        <v>314</v>
      </c>
      <c r="O290" s="7" t="s">
        <v>62</v>
      </c>
      <c r="P290" t="s">
        <v>4355</v>
      </c>
      <c r="Q290" s="7" t="s">
        <v>1206</v>
      </c>
      <c r="R290" s="7" t="s">
        <v>303</v>
      </c>
      <c r="S290" s="7" t="s">
        <v>305</v>
      </c>
      <c r="T290" s="7" t="s">
        <v>4356</v>
      </c>
      <c r="U290" s="78">
        <v>3.71</v>
      </c>
      <c r="V290" s="80">
        <v>66.260999999999996</v>
      </c>
      <c r="W290" s="80">
        <v>245.827</v>
      </c>
      <c r="X290" s="81">
        <v>3.1500000000000001E-4</v>
      </c>
      <c r="Y290" s="81">
        <v>2.4832367415535801E-2</v>
      </c>
      <c r="Z290" s="81">
        <v>1.1766256444666301E-4</v>
      </c>
    </row>
    <row r="291" spans="1:26" x14ac:dyDescent="0.2">
      <c r="A291" s="7">
        <v>11389</v>
      </c>
      <c r="B291" s="7">
        <v>11394</v>
      </c>
      <c r="C291" s="7" t="s">
        <v>4345</v>
      </c>
      <c r="D291" s="7"/>
      <c r="E291" s="7"/>
      <c r="F291" s="7" t="s">
        <v>4357</v>
      </c>
      <c r="G291" s="7">
        <v>29993696</v>
      </c>
      <c r="H291" s="7" t="s">
        <v>78</v>
      </c>
      <c r="I291" s="7" t="s">
        <v>280</v>
      </c>
      <c r="J291" s="7" t="s">
        <v>387</v>
      </c>
      <c r="K291" s="7" t="s">
        <v>61</v>
      </c>
      <c r="L291" s="7"/>
      <c r="M291" s="7"/>
      <c r="N291" s="7" t="s">
        <v>314</v>
      </c>
      <c r="O291" s="7" t="s">
        <v>62</v>
      </c>
      <c r="P291" t="s">
        <v>4358</v>
      </c>
      <c r="Q291" s="7" t="s">
        <v>1206</v>
      </c>
      <c r="R291" s="7" t="s">
        <v>303</v>
      </c>
      <c r="S291" s="7" t="s">
        <v>305</v>
      </c>
      <c r="T291" s="7" t="s">
        <v>4348</v>
      </c>
      <c r="U291" s="78">
        <v>3.71</v>
      </c>
      <c r="V291" s="80">
        <v>62.215000000000003</v>
      </c>
      <c r="W291" s="80">
        <v>230.81700000000001</v>
      </c>
      <c r="X291" s="81">
        <v>3.4999999999999997E-5</v>
      </c>
      <c r="Y291" s="81">
        <v>2.3316139780910902E-2</v>
      </c>
      <c r="Z291" s="81">
        <v>1.10478262249876E-4</v>
      </c>
    </row>
    <row r="292" spans="1:26" x14ac:dyDescent="0.2">
      <c r="A292" s="7">
        <v>11389</v>
      </c>
      <c r="B292" s="7">
        <v>11394</v>
      </c>
      <c r="C292" s="7" t="s">
        <v>4345</v>
      </c>
      <c r="D292" s="7"/>
      <c r="E292" s="7"/>
      <c r="F292" s="7" t="s">
        <v>4359</v>
      </c>
      <c r="G292" s="7">
        <v>29993699</v>
      </c>
      <c r="H292" s="7" t="s">
        <v>78</v>
      </c>
      <c r="I292" s="7" t="s">
        <v>280</v>
      </c>
      <c r="J292" s="7" t="s">
        <v>387</v>
      </c>
      <c r="K292" s="7" t="s">
        <v>61</v>
      </c>
      <c r="L292" s="7"/>
      <c r="M292" s="7"/>
      <c r="N292" s="7" t="s">
        <v>314</v>
      </c>
      <c r="O292" s="7" t="s">
        <v>62</v>
      </c>
      <c r="P292" t="s">
        <v>4360</v>
      </c>
      <c r="Q292" s="7" t="s">
        <v>1206</v>
      </c>
      <c r="R292" s="7" t="s">
        <v>303</v>
      </c>
      <c r="S292" s="7" t="s">
        <v>305</v>
      </c>
      <c r="T292" s="7" t="s">
        <v>4361</v>
      </c>
      <c r="U292" s="78">
        <v>3.71</v>
      </c>
      <c r="V292" s="80">
        <v>204.90199999999999</v>
      </c>
      <c r="W292" s="80">
        <v>760.18799999999999</v>
      </c>
      <c r="X292" s="81">
        <v>1.9799999999999999E-4</v>
      </c>
      <c r="Y292" s="81">
        <v>7.6790800095720105E-2</v>
      </c>
      <c r="Z292" s="81">
        <v>3.6385586255141702E-4</v>
      </c>
    </row>
    <row r="293" spans="1:26" x14ac:dyDescent="0.2">
      <c r="A293" s="7">
        <v>11389</v>
      </c>
      <c r="B293" s="7">
        <v>11394</v>
      </c>
      <c r="C293" s="7" t="s">
        <v>4362</v>
      </c>
      <c r="D293" s="7"/>
      <c r="E293" s="7"/>
      <c r="F293" s="7" t="s">
        <v>4363</v>
      </c>
      <c r="G293" s="7">
        <v>29994040</v>
      </c>
      <c r="H293" s="7" t="s">
        <v>78</v>
      </c>
      <c r="I293" s="7" t="s">
        <v>280</v>
      </c>
      <c r="J293" s="7" t="s">
        <v>387</v>
      </c>
      <c r="K293" s="7" t="s">
        <v>61</v>
      </c>
      <c r="L293" s="7"/>
      <c r="M293" s="7"/>
      <c r="N293" s="7" t="s">
        <v>314</v>
      </c>
      <c r="O293" s="7" t="s">
        <v>62</v>
      </c>
      <c r="P293" t="s">
        <v>4364</v>
      </c>
      <c r="Q293" s="7" t="s">
        <v>1206</v>
      </c>
      <c r="R293" s="7" t="s">
        <v>303</v>
      </c>
      <c r="S293" s="7" t="s">
        <v>305</v>
      </c>
      <c r="T293" s="7" t="s">
        <v>4365</v>
      </c>
      <c r="U293" s="78">
        <v>3.71</v>
      </c>
      <c r="V293" s="80">
        <v>34.69</v>
      </c>
      <c r="W293" s="80">
        <v>128.69999999999999</v>
      </c>
      <c r="X293" s="81">
        <v>9.6000000000000002E-5</v>
      </c>
      <c r="Y293" s="81">
        <v>1.30006699499927E-2</v>
      </c>
      <c r="Z293" s="81">
        <v>6.1600738272090603E-5</v>
      </c>
    </row>
    <row r="294" spans="1:26" x14ac:dyDescent="0.2">
      <c r="A294" s="7">
        <v>11389</v>
      </c>
      <c r="B294" s="7">
        <v>11394</v>
      </c>
      <c r="C294" s="7" t="s">
        <v>4366</v>
      </c>
      <c r="D294" s="7"/>
      <c r="E294" s="7"/>
      <c r="F294" s="7" t="s">
        <v>4367</v>
      </c>
      <c r="G294" s="7">
        <v>29994089</v>
      </c>
      <c r="H294" s="7" t="s">
        <v>78</v>
      </c>
      <c r="I294" s="7" t="s">
        <v>280</v>
      </c>
      <c r="J294" s="7" t="s">
        <v>389</v>
      </c>
      <c r="K294" s="7" t="s">
        <v>61</v>
      </c>
      <c r="L294" s="7"/>
      <c r="M294" s="7"/>
      <c r="N294" s="7" t="s">
        <v>314</v>
      </c>
      <c r="O294" s="7" t="s">
        <v>62</v>
      </c>
      <c r="P294" t="s">
        <v>4368</v>
      </c>
      <c r="Q294" s="7" t="s">
        <v>1206</v>
      </c>
      <c r="R294" s="7" t="s">
        <v>303</v>
      </c>
      <c r="S294" s="7" t="s">
        <v>305</v>
      </c>
      <c r="T294" s="7" t="s">
        <v>4318</v>
      </c>
      <c r="U294" s="78">
        <v>3.71</v>
      </c>
      <c r="V294" s="80">
        <v>110.997</v>
      </c>
      <c r="W294" s="80">
        <v>411.80099999999999</v>
      </c>
      <c r="X294" s="81">
        <v>5.5099999999999995E-4</v>
      </c>
      <c r="Y294" s="81">
        <v>4.1598279400857502E-2</v>
      </c>
      <c r="Z294" s="81">
        <v>1.9710405169873199E-4</v>
      </c>
    </row>
    <row r="295" spans="1:26" x14ac:dyDescent="0.2">
      <c r="A295" s="7">
        <v>11389</v>
      </c>
      <c r="B295" s="7">
        <v>11394</v>
      </c>
      <c r="C295" s="7" t="s">
        <v>4369</v>
      </c>
      <c r="D295" s="7"/>
      <c r="E295" s="7"/>
      <c r="F295" s="7" t="s">
        <v>4370</v>
      </c>
      <c r="G295" s="7">
        <v>29994110</v>
      </c>
      <c r="H295" s="7" t="s">
        <v>78</v>
      </c>
      <c r="I295" s="7" t="s">
        <v>280</v>
      </c>
      <c r="J295" s="7" t="s">
        <v>278</v>
      </c>
      <c r="K295" s="7" t="s">
        <v>61</v>
      </c>
      <c r="L295" s="7"/>
      <c r="M295" s="7"/>
      <c r="N295" s="7" t="s">
        <v>314</v>
      </c>
      <c r="O295" s="7" t="s">
        <v>62</v>
      </c>
      <c r="P295" t="s">
        <v>4371</v>
      </c>
      <c r="Q295" s="7" t="s">
        <v>1206</v>
      </c>
      <c r="R295" s="7" t="s">
        <v>303</v>
      </c>
      <c r="S295" s="7" t="s">
        <v>305</v>
      </c>
      <c r="T295" s="7" t="s">
        <v>4372</v>
      </c>
      <c r="U295" s="78">
        <v>3.71</v>
      </c>
      <c r="V295" s="80">
        <v>155.00899999999999</v>
      </c>
      <c r="W295" s="80">
        <v>575.08399999999995</v>
      </c>
      <c r="X295" s="81">
        <v>2.9700000000000001E-4</v>
      </c>
      <c r="Y295" s="81">
        <v>5.8092490172817597E-2</v>
      </c>
      <c r="Z295" s="81">
        <v>2.7525814411677598E-4</v>
      </c>
    </row>
    <row r="296" spans="1:26" x14ac:dyDescent="0.2">
      <c r="A296" s="7">
        <v>11389</v>
      </c>
      <c r="B296" s="7">
        <v>11394</v>
      </c>
      <c r="C296" s="7" t="s">
        <v>4373</v>
      </c>
      <c r="D296" s="7"/>
      <c r="E296" s="7"/>
      <c r="F296" s="7" t="s">
        <v>4374</v>
      </c>
      <c r="G296" s="7">
        <v>29994111</v>
      </c>
      <c r="H296" s="7" t="s">
        <v>78</v>
      </c>
      <c r="I296" s="7" t="s">
        <v>280</v>
      </c>
      <c r="J296" s="7" t="s">
        <v>275</v>
      </c>
      <c r="K296" s="7" t="s">
        <v>61</v>
      </c>
      <c r="L296" s="7"/>
      <c r="M296" s="7"/>
      <c r="N296" s="7" t="s">
        <v>317</v>
      </c>
      <c r="O296" s="7" t="s">
        <v>62</v>
      </c>
      <c r="P296" t="s">
        <v>4375</v>
      </c>
      <c r="Q296" s="7" t="s">
        <v>1206</v>
      </c>
      <c r="R296" s="7" t="s">
        <v>303</v>
      </c>
      <c r="S296" s="7" t="s">
        <v>305</v>
      </c>
      <c r="T296" s="7" t="s">
        <v>4376</v>
      </c>
      <c r="U296" s="78">
        <v>3.71</v>
      </c>
      <c r="V296" s="80">
        <v>92.957999999999998</v>
      </c>
      <c r="W296" s="80">
        <v>344.875</v>
      </c>
      <c r="X296" s="81">
        <v>7.8999999999999996E-5</v>
      </c>
      <c r="Y296" s="81">
        <v>3.48377332799669E-2</v>
      </c>
      <c r="Z296" s="81">
        <v>1.65070730818248E-4</v>
      </c>
    </row>
    <row r="297" spans="1:26" x14ac:dyDescent="0.2">
      <c r="A297" s="7">
        <v>11389</v>
      </c>
      <c r="B297" s="7">
        <v>11394</v>
      </c>
      <c r="C297" s="7" t="s">
        <v>4377</v>
      </c>
      <c r="D297" s="7"/>
      <c r="E297" s="7"/>
      <c r="F297" s="7" t="s">
        <v>4378</v>
      </c>
      <c r="G297" s="7">
        <v>29994122</v>
      </c>
      <c r="H297" s="7" t="s">
        <v>78</v>
      </c>
      <c r="I297" s="7" t="s">
        <v>280</v>
      </c>
      <c r="J297" s="7" t="s">
        <v>387</v>
      </c>
      <c r="K297" s="7" t="s">
        <v>61</v>
      </c>
      <c r="L297" s="7"/>
      <c r="M297" s="7"/>
      <c r="N297" s="7" t="s">
        <v>314</v>
      </c>
      <c r="O297" s="7" t="s">
        <v>62</v>
      </c>
      <c r="P297" t="s">
        <v>4379</v>
      </c>
      <c r="Q297" s="7" t="s">
        <v>1206</v>
      </c>
      <c r="R297" s="7" t="s">
        <v>303</v>
      </c>
      <c r="S297" s="7" t="s">
        <v>305</v>
      </c>
      <c r="T297" s="7" t="s">
        <v>2841</v>
      </c>
      <c r="U297" s="78">
        <v>3.71</v>
      </c>
      <c r="V297" s="80">
        <v>171.15799999999999</v>
      </c>
      <c r="W297" s="80">
        <v>634.99599999999998</v>
      </c>
      <c r="X297" s="81">
        <v>2.098E-3</v>
      </c>
      <c r="Y297" s="81">
        <v>6.4144484020686995E-2</v>
      </c>
      <c r="Z297" s="81">
        <v>3.03934150082692E-4</v>
      </c>
    </row>
    <row r="298" spans="1:26" x14ac:dyDescent="0.2">
      <c r="A298" s="7">
        <v>11389</v>
      </c>
      <c r="B298" s="7">
        <v>11394</v>
      </c>
      <c r="C298" s="7" t="s">
        <v>4380</v>
      </c>
      <c r="D298" s="7"/>
      <c r="E298" s="7"/>
      <c r="F298" s="7" t="s">
        <v>4381</v>
      </c>
      <c r="G298" s="7">
        <v>29994141</v>
      </c>
      <c r="H298" s="7" t="s">
        <v>78</v>
      </c>
      <c r="I298" s="7" t="s">
        <v>280</v>
      </c>
      <c r="J298" s="7" t="s">
        <v>386</v>
      </c>
      <c r="K298" s="7" t="s">
        <v>61</v>
      </c>
      <c r="L298" s="7"/>
      <c r="M298" s="7"/>
      <c r="N298" s="7" t="s">
        <v>192</v>
      </c>
      <c r="O298" s="7" t="s">
        <v>62</v>
      </c>
      <c r="P298" t="s">
        <v>4382</v>
      </c>
      <c r="Q298" s="7" t="s">
        <v>1207</v>
      </c>
      <c r="R298" s="7" t="s">
        <v>303</v>
      </c>
      <c r="S298" s="7" t="s">
        <v>305</v>
      </c>
      <c r="T298" s="7" t="s">
        <v>4383</v>
      </c>
      <c r="U298" s="78">
        <v>4.1524000000000001</v>
      </c>
      <c r="V298" s="80">
        <v>114.72799999999999</v>
      </c>
      <c r="W298" s="80">
        <v>476.39800000000002</v>
      </c>
      <c r="X298" s="81">
        <v>6.2500000000000001E-4</v>
      </c>
      <c r="Y298" s="81">
        <v>4.81236512404212E-2</v>
      </c>
      <c r="Z298" s="81">
        <v>2.2802305236279099E-4</v>
      </c>
    </row>
    <row r="299" spans="1:26" x14ac:dyDescent="0.2">
      <c r="A299" s="7">
        <v>11389</v>
      </c>
      <c r="B299" s="7">
        <v>11394</v>
      </c>
      <c r="C299" s="7" t="s">
        <v>4353</v>
      </c>
      <c r="D299" s="7"/>
      <c r="E299" s="7"/>
      <c r="F299" s="7" t="s">
        <v>4384</v>
      </c>
      <c r="G299" s="7">
        <v>29994200</v>
      </c>
      <c r="H299" s="7" t="s">
        <v>78</v>
      </c>
      <c r="I299" s="7" t="s">
        <v>280</v>
      </c>
      <c r="J299" s="7" t="s">
        <v>387</v>
      </c>
      <c r="K299" s="7" t="s">
        <v>61</v>
      </c>
      <c r="L299" s="7"/>
      <c r="M299" s="7"/>
      <c r="N299" s="7" t="s">
        <v>314</v>
      </c>
      <c r="O299" s="7" t="s">
        <v>62</v>
      </c>
      <c r="P299" t="s">
        <v>4385</v>
      </c>
      <c r="Q299" s="7" t="s">
        <v>1206</v>
      </c>
      <c r="R299" s="7" t="s">
        <v>303</v>
      </c>
      <c r="S299" s="7" t="s">
        <v>305</v>
      </c>
      <c r="T299" s="7" t="s">
        <v>4386</v>
      </c>
      <c r="U299" s="78">
        <v>3.71</v>
      </c>
      <c r="V299" s="80">
        <v>283.024</v>
      </c>
      <c r="W299" s="80">
        <v>1050.0170000000001</v>
      </c>
      <c r="X299" s="81">
        <v>1.1019999999999999E-3</v>
      </c>
      <c r="Y299" s="81">
        <v>0.10606812510081701</v>
      </c>
      <c r="Z299" s="81">
        <v>5.0257985461360304E-4</v>
      </c>
    </row>
    <row r="300" spans="1:26" x14ac:dyDescent="0.2">
      <c r="A300" s="7">
        <v>11389</v>
      </c>
      <c r="B300" s="7">
        <v>11394</v>
      </c>
      <c r="C300" s="7" t="s">
        <v>4387</v>
      </c>
      <c r="D300" s="7"/>
      <c r="E300" s="7"/>
      <c r="F300" s="7" t="s">
        <v>4388</v>
      </c>
      <c r="G300" s="7">
        <v>29994485</v>
      </c>
      <c r="H300" s="7" t="s">
        <v>78</v>
      </c>
      <c r="I300" s="7" t="s">
        <v>280</v>
      </c>
      <c r="J300" s="7" t="s">
        <v>386</v>
      </c>
      <c r="K300" s="7" t="s">
        <v>61</v>
      </c>
      <c r="L300" s="7"/>
      <c r="M300" s="7"/>
      <c r="N300" s="7" t="s">
        <v>314</v>
      </c>
      <c r="O300" s="7" t="s">
        <v>62</v>
      </c>
      <c r="P300" t="s">
        <v>4389</v>
      </c>
      <c r="Q300" s="7" t="s">
        <v>1206</v>
      </c>
      <c r="R300" s="7" t="s">
        <v>303</v>
      </c>
      <c r="S300" s="7" t="s">
        <v>305</v>
      </c>
      <c r="T300" s="7" t="s">
        <v>4390</v>
      </c>
      <c r="U300" s="78">
        <v>3.71</v>
      </c>
      <c r="V300" s="80">
        <v>205.03200000000001</v>
      </c>
      <c r="W300" s="80">
        <v>760.66899999999998</v>
      </c>
      <c r="X300" s="81">
        <v>2.9999999999999997E-4</v>
      </c>
      <c r="Y300" s="81">
        <v>7.6839390162722093E-2</v>
      </c>
      <c r="Z300" s="81">
        <v>3.6408609560952302E-4</v>
      </c>
    </row>
    <row r="301" spans="1:26" x14ac:dyDescent="0.2">
      <c r="A301" s="7">
        <v>11389</v>
      </c>
      <c r="B301" s="7">
        <v>11394</v>
      </c>
      <c r="C301" s="7" t="s">
        <v>4391</v>
      </c>
      <c r="D301" s="7"/>
      <c r="E301" s="7"/>
      <c r="F301" s="7" t="s">
        <v>4392</v>
      </c>
      <c r="G301" s="7">
        <v>29994498</v>
      </c>
      <c r="H301" s="7" t="s">
        <v>78</v>
      </c>
      <c r="I301" s="7" t="s">
        <v>743</v>
      </c>
      <c r="J301" s="7" t="s">
        <v>278</v>
      </c>
      <c r="K301" s="7" t="s">
        <v>61</v>
      </c>
      <c r="L301" s="7"/>
      <c r="M301" s="7"/>
      <c r="N301" s="7" t="s">
        <v>53</v>
      </c>
      <c r="O301" s="7" t="s">
        <v>62</v>
      </c>
      <c r="P301" t="s">
        <v>4393</v>
      </c>
      <c r="Q301" s="7" t="s">
        <v>1206</v>
      </c>
      <c r="R301" s="7" t="s">
        <v>303</v>
      </c>
      <c r="S301" s="7" t="s">
        <v>305</v>
      </c>
      <c r="T301" s="7" t="s">
        <v>4356</v>
      </c>
      <c r="U301" s="78">
        <v>3.71</v>
      </c>
      <c r="V301" s="80">
        <v>91.86</v>
      </c>
      <c r="W301" s="80">
        <v>340.79899999999998</v>
      </c>
      <c r="X301" s="81">
        <v>8.2889999999999995E-3</v>
      </c>
      <c r="Y301" s="81">
        <v>3.4426057836079403E-2</v>
      </c>
      <c r="Z301" s="81">
        <v>1.6312009970696699E-4</v>
      </c>
    </row>
    <row r="302" spans="1:26" x14ac:dyDescent="0.2">
      <c r="A302" s="7">
        <v>11389</v>
      </c>
      <c r="B302" s="7">
        <v>11394</v>
      </c>
      <c r="C302" s="7" t="s">
        <v>4342</v>
      </c>
      <c r="D302" s="7"/>
      <c r="E302" s="7"/>
      <c r="F302" s="7" t="s">
        <v>4394</v>
      </c>
      <c r="G302" s="7">
        <v>29994555</v>
      </c>
      <c r="H302" s="7" t="s">
        <v>78</v>
      </c>
      <c r="I302" s="7" t="s">
        <v>280</v>
      </c>
      <c r="J302" s="7" t="s">
        <v>387</v>
      </c>
      <c r="K302" s="7" t="s">
        <v>61</v>
      </c>
      <c r="L302" s="7"/>
      <c r="M302" s="7"/>
      <c r="N302" s="7" t="s">
        <v>314</v>
      </c>
      <c r="O302" s="7" t="s">
        <v>62</v>
      </c>
      <c r="P302" t="s">
        <v>4395</v>
      </c>
      <c r="Q302" s="7" t="s">
        <v>1206</v>
      </c>
      <c r="R302" s="7" t="s">
        <v>303</v>
      </c>
      <c r="S302" s="7" t="s">
        <v>305</v>
      </c>
      <c r="T302" s="7" t="s">
        <v>4339</v>
      </c>
      <c r="U302" s="78">
        <v>3.71</v>
      </c>
      <c r="V302" s="80">
        <v>110.468</v>
      </c>
      <c r="W302" s="80">
        <v>409.83699999999999</v>
      </c>
      <c r="X302" s="81">
        <v>1.4009999999999999E-3</v>
      </c>
      <c r="Y302" s="81">
        <v>4.1399898283679203E-2</v>
      </c>
      <c r="Z302" s="81">
        <v>1.9616406758065001E-4</v>
      </c>
    </row>
  </sheetData>
  <sheetProtection formatColumns="0"/>
  <customSheetViews>
    <customSheetView guid="{AE318230-F718-49FC-82EB-7CAC3DCD05F1}" showGridLines="0" hiddenRows="1" topLeftCell="P1">
      <selection activeCell="Z2" sqref="Z2"/>
      <pageMargins left="0.7" right="0.7" top="0.75" bottom="0.75" header="0.3" footer="0.3"/>
    </customSheetView>
  </customSheetViews>
  <dataValidations count="10">
    <dataValidation type="list" allowBlank="1" showInputMessage="1" showErrorMessage="1" sqref="J2:J20" xr:uid="{270294C3-884D-4E97-94B8-1B413C398B18}">
      <formula1>Fund_Strategy</formula1>
    </dataValidation>
    <dataValidation type="list" allowBlank="1" showInputMessage="1" showErrorMessage="1" sqref="K2:K20" xr:uid="{F520ADFD-182E-4610-9628-BEF9C496519C}">
      <formula1>israel_abroad</formula1>
    </dataValidation>
    <dataValidation type="list" allowBlank="1" showInputMessage="1" showErrorMessage="1" sqref="O2:O20" xr:uid="{DCD2E2D9-88EF-4C85-B47C-550846452812}">
      <formula1>Holding_interest</formula1>
    </dataValidation>
    <dataValidation type="list" allowBlank="1" showInputMessage="1" showErrorMessage="1" sqref="R2:R20" xr:uid="{9AB1E60C-D498-4D26-A2FD-5B0E4EDCCBC8}">
      <formula1>Valuation</formula1>
    </dataValidation>
    <dataValidation type="list" allowBlank="1" showInputMessage="1" showErrorMessage="1" sqref="S2:S20" xr:uid="{B5D5D339-8DB2-4144-B064-484673B4BE40}">
      <formula1>Dependence_Independence</formula1>
    </dataValidation>
    <dataValidation type="list" allowBlank="1" showInputMessage="1" showErrorMessage="1" sqref="L2:M20" xr:uid="{980CF099-79D0-4730-8154-A69D562F51A8}">
      <formula1>Country_list</formula1>
    </dataValidation>
    <dataValidation type="list" allowBlank="1" showInputMessage="1" showErrorMessage="1" sqref="E2:E20" xr:uid="{303544AE-71AF-4AB9-8A81-D9E0BE33C7C9}">
      <formula1>Issuer_Number_Fund</formula1>
    </dataValidation>
    <dataValidation type="list" allowBlank="1" showInputMessage="1" showErrorMessage="1" sqref="H2:H20" xr:uid="{59AF43A2-7315-4B52-8FCE-12D3CCD24F8D}">
      <formula1>Type_of_Security_ID_Fund</formula1>
    </dataValidation>
    <dataValidation type="list" allowBlank="1" showInputMessage="1" showErrorMessage="1" sqref="N2:N20" xr:uid="{7B6EFF18-9B34-465B-9741-7F8B812D6338}">
      <formula1>Country_list_funds</formula1>
    </dataValidation>
    <dataValidation type="list" allowBlank="1" showInputMessage="1" showErrorMessage="1" sqref="L303:L1048576" xr:uid="{00000000-0002-0000-1300-000006000000}">
      <formula1>Country</formula1>
    </dataValidation>
  </dataValidation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C41"/>
  <sheetViews>
    <sheetView rightToLeft="1" topLeftCell="P1" workbookViewId="0">
      <selection activeCell="AB21" sqref="AB21"/>
    </sheetView>
  </sheetViews>
  <sheetFormatPr defaultColWidth="0" defaultRowHeight="14.25" x14ac:dyDescent="0.2"/>
  <cols>
    <col min="1" max="4" width="11.625" style="2" customWidth="1"/>
    <col min="5" max="5" width="11.625" style="4" customWidth="1"/>
    <col min="6" max="10" width="11.625" style="2" customWidth="1"/>
    <col min="11" max="11" width="11.625" style="4" customWidth="1"/>
    <col min="12" max="23" width="11.625" style="2" customWidth="1"/>
    <col min="24" max="24" width="11" style="2" bestFit="1" customWidth="1"/>
    <col min="25" max="28" width="11.625" style="2" customWidth="1"/>
    <col min="29" max="29" width="11.625" style="2" hidden="1" customWidth="1"/>
    <col min="30" max="16384" width="9" style="2" hidden="1"/>
  </cols>
  <sheetData>
    <row r="1" spans="1:28" ht="51" x14ac:dyDescent="0.2">
      <c r="A1" s="11" t="s">
        <v>645</v>
      </c>
      <c r="B1" s="11" t="s">
        <v>0</v>
      </c>
      <c r="C1" s="11" t="s">
        <v>718</v>
      </c>
      <c r="D1" s="11" t="s">
        <v>2</v>
      </c>
      <c r="E1" s="11" t="s">
        <v>734</v>
      </c>
      <c r="F1" s="11" t="s">
        <v>1138</v>
      </c>
      <c r="G1" s="11" t="s">
        <v>29</v>
      </c>
      <c r="H1" s="11" t="s">
        <v>28</v>
      </c>
      <c r="I1" s="11" t="s">
        <v>598</v>
      </c>
      <c r="J1" s="11" t="s">
        <v>599</v>
      </c>
      <c r="K1" s="11" t="s">
        <v>603</v>
      </c>
      <c r="L1" s="11" t="s">
        <v>732</v>
      </c>
      <c r="M1" s="11" t="s">
        <v>9</v>
      </c>
      <c r="N1" s="11" t="s">
        <v>660</v>
      </c>
      <c r="O1" s="11" t="s">
        <v>600</v>
      </c>
      <c r="P1" s="11" t="s">
        <v>12</v>
      </c>
      <c r="Q1" s="11" t="s">
        <v>393</v>
      </c>
      <c r="R1" s="11" t="s">
        <v>911</v>
      </c>
      <c r="S1" s="11" t="s">
        <v>369</v>
      </c>
      <c r="T1" s="11" t="s">
        <v>16</v>
      </c>
      <c r="U1" s="11" t="s">
        <v>23</v>
      </c>
      <c r="V1" s="11" t="s">
        <v>607</v>
      </c>
      <c r="W1" s="11" t="s">
        <v>767</v>
      </c>
      <c r="X1" s="11" t="s">
        <v>15</v>
      </c>
      <c r="Y1" s="11" t="s">
        <v>11</v>
      </c>
      <c r="Z1" s="11" t="s">
        <v>1146</v>
      </c>
      <c r="AA1" s="11" t="s">
        <v>19</v>
      </c>
      <c r="AB1" s="11" t="s">
        <v>30</v>
      </c>
    </row>
    <row r="2" spans="1:28" x14ac:dyDescent="0.2">
      <c r="A2" s="7">
        <v>1035</v>
      </c>
      <c r="B2" s="93">
        <v>1036</v>
      </c>
      <c r="C2" s="93" t="s">
        <v>3450</v>
      </c>
      <c r="D2" s="93" t="s">
        <v>3451</v>
      </c>
      <c r="E2" s="82" t="s">
        <v>425</v>
      </c>
      <c r="F2" s="93" t="s">
        <v>4396</v>
      </c>
      <c r="G2" s="93" t="s">
        <v>4397</v>
      </c>
      <c r="H2" s="93" t="s">
        <v>78</v>
      </c>
      <c r="I2" s="82" t="s">
        <v>53</v>
      </c>
      <c r="J2" s="82" t="s">
        <v>53</v>
      </c>
      <c r="K2" s="93" t="s">
        <v>951</v>
      </c>
      <c r="L2" s="93" t="s">
        <v>3453</v>
      </c>
      <c r="M2" s="93" t="s">
        <v>258</v>
      </c>
      <c r="N2" s="93" t="s">
        <v>2873</v>
      </c>
      <c r="O2" s="93" t="s">
        <v>62</v>
      </c>
      <c r="P2" s="93" t="s">
        <v>4398</v>
      </c>
      <c r="Q2" s="82" t="s">
        <v>1212</v>
      </c>
      <c r="R2" s="93" t="s">
        <v>102</v>
      </c>
      <c r="S2" s="93" t="s">
        <v>305</v>
      </c>
      <c r="T2" s="93" t="s">
        <v>2841</v>
      </c>
      <c r="U2" s="98">
        <v>4098.95</v>
      </c>
      <c r="V2" s="99">
        <v>1</v>
      </c>
      <c r="W2" s="99">
        <v>44864</v>
      </c>
      <c r="X2" s="98">
        <v>1194.52</v>
      </c>
      <c r="Y2" s="102">
        <v>1</v>
      </c>
      <c r="Z2" s="99">
        <v>535.91</v>
      </c>
      <c r="AA2" s="101">
        <v>0.99312237540454096</v>
      </c>
      <c r="AB2" s="101">
        <v>1.2753617187401701E-4</v>
      </c>
    </row>
    <row r="3" spans="1:28" x14ac:dyDescent="0.2">
      <c r="A3" s="7">
        <v>1035</v>
      </c>
      <c r="B3" s="93">
        <v>1036</v>
      </c>
      <c r="C3" s="93" t="s">
        <v>4290</v>
      </c>
      <c r="D3" s="93" t="s">
        <v>4291</v>
      </c>
      <c r="E3" s="82" t="s">
        <v>425</v>
      </c>
      <c r="F3" s="93" t="s">
        <v>4399</v>
      </c>
      <c r="G3" s="93" t="s">
        <v>4400</v>
      </c>
      <c r="H3" s="93" t="s">
        <v>78</v>
      </c>
      <c r="I3" s="82" t="s">
        <v>53</v>
      </c>
      <c r="J3" s="82" t="s">
        <v>318</v>
      </c>
      <c r="K3" s="93" t="s">
        <v>951</v>
      </c>
      <c r="L3" s="93" t="s">
        <v>4293</v>
      </c>
      <c r="M3" s="93" t="s">
        <v>122</v>
      </c>
      <c r="N3" s="93" t="s">
        <v>4401</v>
      </c>
      <c r="O3" s="93" t="s">
        <v>62</v>
      </c>
      <c r="P3" s="93" t="s">
        <v>4294</v>
      </c>
      <c r="Q3" s="82" t="s">
        <v>1206</v>
      </c>
      <c r="R3" s="93" t="s">
        <v>102</v>
      </c>
      <c r="S3" s="93" t="s">
        <v>305</v>
      </c>
      <c r="T3" s="93" t="s">
        <v>2841</v>
      </c>
      <c r="U3" s="98">
        <v>92.594300000000004</v>
      </c>
      <c r="V3" s="99">
        <v>1</v>
      </c>
      <c r="W3" s="99">
        <v>1771</v>
      </c>
      <c r="X3" s="98">
        <v>0.14099999999999999</v>
      </c>
      <c r="Y3" s="102">
        <v>3.71</v>
      </c>
      <c r="Z3" s="99">
        <v>8.9999999999999993E-3</v>
      </c>
      <c r="AA3" s="101">
        <v>1.7204653279825099E-5</v>
      </c>
      <c r="AB3" s="101">
        <v>2.2094111179751203E-9</v>
      </c>
    </row>
    <row r="4" spans="1:28" x14ac:dyDescent="0.2">
      <c r="A4" s="7">
        <v>1035</v>
      </c>
      <c r="B4" s="93">
        <v>1036</v>
      </c>
      <c r="C4" s="93" t="s">
        <v>1834</v>
      </c>
      <c r="D4" s="93" t="s">
        <v>1835</v>
      </c>
      <c r="E4" s="82" t="s">
        <v>425</v>
      </c>
      <c r="F4" s="93" t="s">
        <v>4402</v>
      </c>
      <c r="G4" s="93" t="s">
        <v>4403</v>
      </c>
      <c r="H4" s="93" t="s">
        <v>78</v>
      </c>
      <c r="I4" s="82" t="s">
        <v>53</v>
      </c>
      <c r="J4" s="82" t="s">
        <v>53</v>
      </c>
      <c r="K4" s="93" t="s">
        <v>951</v>
      </c>
      <c r="L4" s="93" t="s">
        <v>3562</v>
      </c>
      <c r="M4" s="93" t="s">
        <v>625</v>
      </c>
      <c r="N4" s="93" t="s">
        <v>1459</v>
      </c>
      <c r="O4" s="93" t="s">
        <v>62</v>
      </c>
      <c r="P4" s="93" t="s">
        <v>4404</v>
      </c>
      <c r="Q4" s="82" t="s">
        <v>1212</v>
      </c>
      <c r="R4" s="93" t="s">
        <v>102</v>
      </c>
      <c r="S4" s="93" t="s">
        <v>305</v>
      </c>
      <c r="T4" s="93" t="s">
        <v>2841</v>
      </c>
      <c r="U4" s="98">
        <v>11200</v>
      </c>
      <c r="V4" s="99">
        <v>1</v>
      </c>
      <c r="W4" s="99">
        <v>3730</v>
      </c>
      <c r="X4" s="98">
        <v>99.25</v>
      </c>
      <c r="Y4" s="102">
        <v>1</v>
      </c>
      <c r="Z4" s="99">
        <v>3.702</v>
      </c>
      <c r="AA4" s="101">
        <v>6.8604199421795804E-3</v>
      </c>
      <c r="AB4" s="101">
        <v>8.8101095951779999E-7</v>
      </c>
    </row>
    <row r="5" spans="1:28" x14ac:dyDescent="0.2">
      <c r="A5" s="7">
        <v>1035</v>
      </c>
      <c r="B5" s="93">
        <v>9939</v>
      </c>
      <c r="C5" s="93" t="s">
        <v>3450</v>
      </c>
      <c r="D5" s="93" t="s">
        <v>3451</v>
      </c>
      <c r="E5" s="82" t="s">
        <v>425</v>
      </c>
      <c r="F5" s="93" t="s">
        <v>4396</v>
      </c>
      <c r="G5" s="93" t="s">
        <v>4397</v>
      </c>
      <c r="H5" s="93" t="s">
        <v>78</v>
      </c>
      <c r="I5" s="82" t="s">
        <v>53</v>
      </c>
      <c r="J5" s="82" t="s">
        <v>53</v>
      </c>
      <c r="K5" s="93" t="s">
        <v>951</v>
      </c>
      <c r="L5" s="93" t="s">
        <v>3453</v>
      </c>
      <c r="M5" s="93" t="s">
        <v>258</v>
      </c>
      <c r="N5" s="93" t="s">
        <v>2873</v>
      </c>
      <c r="O5" s="93" t="s">
        <v>62</v>
      </c>
      <c r="P5" s="93" t="s">
        <v>4398</v>
      </c>
      <c r="Q5" s="82" t="s">
        <v>1212</v>
      </c>
      <c r="R5" s="93" t="s">
        <v>102</v>
      </c>
      <c r="S5" s="93" t="s">
        <v>305</v>
      </c>
      <c r="T5" s="93" t="s">
        <v>2841</v>
      </c>
      <c r="U5" s="98">
        <v>4098.95</v>
      </c>
      <c r="V5" s="99">
        <v>1</v>
      </c>
      <c r="W5" s="99">
        <v>24090</v>
      </c>
      <c r="X5" s="98">
        <v>1194.52</v>
      </c>
      <c r="Y5" s="102">
        <v>1</v>
      </c>
      <c r="Z5" s="99">
        <v>287.76</v>
      </c>
      <c r="AA5" s="101">
        <v>0.99321923718650296</v>
      </c>
      <c r="AB5" s="101">
        <v>8.2265705944564605E-5</v>
      </c>
    </row>
    <row r="6" spans="1:28" x14ac:dyDescent="0.2">
      <c r="A6" s="7">
        <v>1035</v>
      </c>
      <c r="B6" s="93">
        <v>9939</v>
      </c>
      <c r="C6" s="93" t="s">
        <v>4290</v>
      </c>
      <c r="D6" s="93" t="s">
        <v>4291</v>
      </c>
      <c r="E6" s="82" t="s">
        <v>425</v>
      </c>
      <c r="F6" s="93" t="s">
        <v>4399</v>
      </c>
      <c r="G6" s="93" t="s">
        <v>4400</v>
      </c>
      <c r="H6" s="93" t="s">
        <v>78</v>
      </c>
      <c r="I6" s="82" t="s">
        <v>53</v>
      </c>
      <c r="J6" s="82" t="s">
        <v>318</v>
      </c>
      <c r="K6" s="93" t="s">
        <v>951</v>
      </c>
      <c r="L6" s="93" t="s">
        <v>4293</v>
      </c>
      <c r="M6" s="93" t="s">
        <v>122</v>
      </c>
      <c r="N6" s="93" t="s">
        <v>4401</v>
      </c>
      <c r="O6" s="93" t="s">
        <v>62</v>
      </c>
      <c r="P6" s="93" t="s">
        <v>4294</v>
      </c>
      <c r="Q6" s="82" t="s">
        <v>1206</v>
      </c>
      <c r="R6" s="93" t="s">
        <v>102</v>
      </c>
      <c r="S6" s="93" t="s">
        <v>305</v>
      </c>
      <c r="T6" s="93" t="s">
        <v>2841</v>
      </c>
      <c r="U6" s="98">
        <v>92.594300000000004</v>
      </c>
      <c r="V6" s="99">
        <v>1</v>
      </c>
      <c r="W6" s="99">
        <v>1022</v>
      </c>
      <c r="X6" s="98">
        <v>0.14099999999999999</v>
      </c>
      <c r="Y6" s="102">
        <v>3.71</v>
      </c>
      <c r="Z6" s="99">
        <v>5.0000000000000001E-3</v>
      </c>
      <c r="AA6" s="101">
        <v>1.8491911538431399E-5</v>
      </c>
      <c r="AB6" s="101">
        <v>1.5316358161595401E-9</v>
      </c>
    </row>
    <row r="7" spans="1:28" x14ac:dyDescent="0.2">
      <c r="A7" s="7">
        <v>1035</v>
      </c>
      <c r="B7" s="93">
        <v>9939</v>
      </c>
      <c r="C7" s="93" t="s">
        <v>1834</v>
      </c>
      <c r="D7" s="93" t="s">
        <v>1835</v>
      </c>
      <c r="E7" s="82" t="s">
        <v>425</v>
      </c>
      <c r="F7" s="93" t="s">
        <v>4402</v>
      </c>
      <c r="G7" s="93" t="s">
        <v>4403</v>
      </c>
      <c r="H7" s="93" t="s">
        <v>78</v>
      </c>
      <c r="I7" s="82" t="s">
        <v>53</v>
      </c>
      <c r="J7" s="82" t="s">
        <v>53</v>
      </c>
      <c r="K7" s="93" t="s">
        <v>951</v>
      </c>
      <c r="L7" s="93" t="s">
        <v>3562</v>
      </c>
      <c r="M7" s="93" t="s">
        <v>625</v>
      </c>
      <c r="N7" s="93" t="s">
        <v>1459</v>
      </c>
      <c r="O7" s="93" t="s">
        <v>62</v>
      </c>
      <c r="P7" s="93" t="s">
        <v>4404</v>
      </c>
      <c r="Q7" s="82" t="s">
        <v>1212</v>
      </c>
      <c r="R7" s="93" t="s">
        <v>102</v>
      </c>
      <c r="S7" s="93" t="s">
        <v>305</v>
      </c>
      <c r="T7" s="93" t="s">
        <v>2841</v>
      </c>
      <c r="U7" s="98">
        <v>11200</v>
      </c>
      <c r="V7" s="99">
        <v>1</v>
      </c>
      <c r="W7" s="99">
        <v>1974</v>
      </c>
      <c r="X7" s="98">
        <v>99.25</v>
      </c>
      <c r="Y7" s="102">
        <v>1</v>
      </c>
      <c r="Z7" s="99">
        <v>1.9590000000000001</v>
      </c>
      <c r="AA7" s="101">
        <v>6.7622709019584401E-3</v>
      </c>
      <c r="AB7" s="101">
        <v>5.6010090089861898E-7</v>
      </c>
    </row>
    <row r="8" spans="1:28" x14ac:dyDescent="0.2">
      <c r="A8" s="7">
        <v>1035</v>
      </c>
      <c r="B8" s="93">
        <v>9940</v>
      </c>
      <c r="C8" s="93" t="s">
        <v>3450</v>
      </c>
      <c r="D8" s="93" t="s">
        <v>3451</v>
      </c>
      <c r="E8" s="82" t="s">
        <v>425</v>
      </c>
      <c r="F8" s="93" t="s">
        <v>4396</v>
      </c>
      <c r="G8" s="93" t="s">
        <v>4397</v>
      </c>
      <c r="H8" s="93" t="s">
        <v>78</v>
      </c>
      <c r="I8" s="82" t="s">
        <v>53</v>
      </c>
      <c r="J8" s="82" t="s">
        <v>53</v>
      </c>
      <c r="K8" s="93" t="s">
        <v>951</v>
      </c>
      <c r="L8" s="93" t="s">
        <v>3453</v>
      </c>
      <c r="M8" s="93" t="s">
        <v>258</v>
      </c>
      <c r="N8" s="93" t="s">
        <v>2873</v>
      </c>
      <c r="O8" s="93" t="s">
        <v>62</v>
      </c>
      <c r="P8" s="93" t="s">
        <v>4398</v>
      </c>
      <c r="Q8" s="82" t="s">
        <v>1212</v>
      </c>
      <c r="R8" s="93" t="s">
        <v>102</v>
      </c>
      <c r="S8" s="93" t="s">
        <v>305</v>
      </c>
      <c r="T8" s="93" t="s">
        <v>2841</v>
      </c>
      <c r="U8" s="98">
        <v>4098.95</v>
      </c>
      <c r="V8" s="99">
        <v>1</v>
      </c>
      <c r="W8" s="99">
        <v>73300</v>
      </c>
      <c r="X8" s="98">
        <v>1194.52</v>
      </c>
      <c r="Y8" s="102">
        <v>1</v>
      </c>
      <c r="Z8" s="99">
        <v>875.58299999999997</v>
      </c>
      <c r="AA8" s="101">
        <v>0.992131330638236</v>
      </c>
      <c r="AB8" s="101">
        <v>7.4938690509009597E-5</v>
      </c>
    </row>
    <row r="9" spans="1:28" x14ac:dyDescent="0.2">
      <c r="A9" s="7">
        <v>1035</v>
      </c>
      <c r="B9" s="93">
        <v>9940</v>
      </c>
      <c r="C9" s="93" t="s">
        <v>4290</v>
      </c>
      <c r="D9" s="93" t="s">
        <v>4291</v>
      </c>
      <c r="E9" s="82" t="s">
        <v>425</v>
      </c>
      <c r="F9" s="93" t="s">
        <v>4399</v>
      </c>
      <c r="G9" s="93" t="s">
        <v>4400</v>
      </c>
      <c r="H9" s="93" t="s">
        <v>78</v>
      </c>
      <c r="I9" s="82" t="s">
        <v>53</v>
      </c>
      <c r="J9" s="82" t="s">
        <v>318</v>
      </c>
      <c r="K9" s="93" t="s">
        <v>951</v>
      </c>
      <c r="L9" s="93" t="s">
        <v>4293</v>
      </c>
      <c r="M9" s="93" t="s">
        <v>122</v>
      </c>
      <c r="N9" s="93" t="s">
        <v>4401</v>
      </c>
      <c r="O9" s="93" t="s">
        <v>62</v>
      </c>
      <c r="P9" s="93" t="s">
        <v>4294</v>
      </c>
      <c r="Q9" s="82" t="s">
        <v>1206</v>
      </c>
      <c r="R9" s="93" t="s">
        <v>102</v>
      </c>
      <c r="S9" s="93" t="s">
        <v>305</v>
      </c>
      <c r="T9" s="93" t="s">
        <v>2841</v>
      </c>
      <c r="U9" s="98">
        <v>92.594300000000004</v>
      </c>
      <c r="V9" s="99">
        <v>1</v>
      </c>
      <c r="W9" s="99">
        <v>3558</v>
      </c>
      <c r="X9" s="98">
        <v>0.14099999999999999</v>
      </c>
      <c r="Y9" s="102">
        <v>3.71</v>
      </c>
      <c r="Z9" s="99">
        <v>1.9E-2</v>
      </c>
      <c r="AA9" s="101">
        <v>2.1134584901136701E-5</v>
      </c>
      <c r="AB9" s="101">
        <v>1.5963593407778201E-9</v>
      </c>
    </row>
    <row r="10" spans="1:28" x14ac:dyDescent="0.2">
      <c r="A10" s="7">
        <v>1035</v>
      </c>
      <c r="B10" s="93">
        <v>9940</v>
      </c>
      <c r="C10" s="93" t="s">
        <v>1834</v>
      </c>
      <c r="D10" s="93" t="s">
        <v>1835</v>
      </c>
      <c r="E10" s="82" t="s">
        <v>425</v>
      </c>
      <c r="F10" s="93" t="s">
        <v>4402</v>
      </c>
      <c r="G10" s="93" t="s">
        <v>4403</v>
      </c>
      <c r="H10" s="93" t="s">
        <v>78</v>
      </c>
      <c r="I10" s="82" t="s">
        <v>53</v>
      </c>
      <c r="J10" s="82" t="s">
        <v>53</v>
      </c>
      <c r="K10" s="93" t="s">
        <v>951</v>
      </c>
      <c r="L10" s="93" t="s">
        <v>3562</v>
      </c>
      <c r="M10" s="93" t="s">
        <v>625</v>
      </c>
      <c r="N10" s="93" t="s">
        <v>1459</v>
      </c>
      <c r="O10" s="93" t="s">
        <v>62</v>
      </c>
      <c r="P10" s="93" t="s">
        <v>4404</v>
      </c>
      <c r="Q10" s="82" t="s">
        <v>1212</v>
      </c>
      <c r="R10" s="93" t="s">
        <v>102</v>
      </c>
      <c r="S10" s="93" t="s">
        <v>305</v>
      </c>
      <c r="T10" s="93" t="s">
        <v>2841</v>
      </c>
      <c r="U10" s="98">
        <v>11200</v>
      </c>
      <c r="V10" s="99">
        <v>1</v>
      </c>
      <c r="W10" s="99">
        <v>6978</v>
      </c>
      <c r="X10" s="98">
        <v>99.25</v>
      </c>
      <c r="Y10" s="102">
        <v>1</v>
      </c>
      <c r="Z10" s="99">
        <v>6.9260000000000002</v>
      </c>
      <c r="AA10" s="101">
        <v>7.8475347768628308E-3</v>
      </c>
      <c r="AB10" s="101">
        <v>5.9274811886416304E-7</v>
      </c>
    </row>
    <row r="11" spans="1:28" x14ac:dyDescent="0.2">
      <c r="A11" s="7">
        <v>1035</v>
      </c>
      <c r="B11" s="93">
        <v>9941</v>
      </c>
      <c r="C11" s="93" t="s">
        <v>3450</v>
      </c>
      <c r="D11" s="93" t="s">
        <v>3451</v>
      </c>
      <c r="E11" s="82" t="s">
        <v>425</v>
      </c>
      <c r="F11" s="93" t="s">
        <v>4396</v>
      </c>
      <c r="G11" s="93" t="s">
        <v>4397</v>
      </c>
      <c r="H11" s="93" t="s">
        <v>78</v>
      </c>
      <c r="I11" s="82" t="s">
        <v>53</v>
      </c>
      <c r="J11" s="82" t="s">
        <v>53</v>
      </c>
      <c r="K11" s="93" t="s">
        <v>951</v>
      </c>
      <c r="L11" s="93" t="s">
        <v>3453</v>
      </c>
      <c r="M11" s="93" t="s">
        <v>258</v>
      </c>
      <c r="N11" s="93" t="s">
        <v>2873</v>
      </c>
      <c r="O11" s="93" t="s">
        <v>62</v>
      </c>
      <c r="P11" s="93" t="s">
        <v>4398</v>
      </c>
      <c r="Q11" s="82" t="s">
        <v>1212</v>
      </c>
      <c r="R11" s="93" t="s">
        <v>102</v>
      </c>
      <c r="S11" s="93" t="s">
        <v>305</v>
      </c>
      <c r="T11" s="93" t="s">
        <v>2841</v>
      </c>
      <c r="U11" s="98">
        <v>4098.95</v>
      </c>
      <c r="V11" s="99">
        <v>1</v>
      </c>
      <c r="W11" s="99">
        <v>28587</v>
      </c>
      <c r="X11" s="98">
        <v>1194.52</v>
      </c>
      <c r="Y11" s="102">
        <v>1</v>
      </c>
      <c r="Z11" s="99">
        <v>341.47699999999998</v>
      </c>
      <c r="AA11" s="101">
        <v>0.99731947011108102</v>
      </c>
      <c r="AB11" s="101">
        <v>4.6172182522822097E-5</v>
      </c>
    </row>
    <row r="12" spans="1:28" x14ac:dyDescent="0.2">
      <c r="A12" s="7">
        <v>1035</v>
      </c>
      <c r="B12" s="93">
        <v>9941</v>
      </c>
      <c r="C12" s="93" t="s">
        <v>4290</v>
      </c>
      <c r="D12" s="93" t="s">
        <v>4291</v>
      </c>
      <c r="E12" s="82" t="s">
        <v>425</v>
      </c>
      <c r="F12" s="93" t="s">
        <v>4399</v>
      </c>
      <c r="G12" s="93" t="s">
        <v>4400</v>
      </c>
      <c r="H12" s="93" t="s">
        <v>78</v>
      </c>
      <c r="I12" s="82" t="s">
        <v>53</v>
      </c>
      <c r="J12" s="82" t="s">
        <v>318</v>
      </c>
      <c r="K12" s="93" t="s">
        <v>951</v>
      </c>
      <c r="L12" s="93" t="s">
        <v>4293</v>
      </c>
      <c r="M12" s="93" t="s">
        <v>122</v>
      </c>
      <c r="N12" s="93" t="s">
        <v>4401</v>
      </c>
      <c r="O12" s="93" t="s">
        <v>62</v>
      </c>
      <c r="P12" s="93" t="s">
        <v>4294</v>
      </c>
      <c r="Q12" s="82" t="s">
        <v>1206</v>
      </c>
      <c r="R12" s="93" t="s">
        <v>102</v>
      </c>
      <c r="S12" s="93" t="s">
        <v>305</v>
      </c>
      <c r="T12" s="93" t="s">
        <v>2841</v>
      </c>
      <c r="U12" s="98">
        <v>92.594300000000004</v>
      </c>
      <c r="V12" s="99">
        <v>1</v>
      </c>
      <c r="W12" s="99">
        <v>1654</v>
      </c>
      <c r="X12" s="98">
        <v>0.14099999999999999</v>
      </c>
      <c r="Y12" s="102">
        <v>3.71</v>
      </c>
      <c r="Z12" s="99">
        <v>8.9999999999999993E-3</v>
      </c>
      <c r="AA12" s="101">
        <v>2.5323504661547701E-5</v>
      </c>
      <c r="AB12" s="101">
        <v>1.17238408994491E-9</v>
      </c>
    </row>
    <row r="13" spans="1:28" x14ac:dyDescent="0.2">
      <c r="A13" s="7">
        <v>1035</v>
      </c>
      <c r="B13" s="93">
        <v>9941</v>
      </c>
      <c r="C13" s="93" t="s">
        <v>1834</v>
      </c>
      <c r="D13" s="93" t="s">
        <v>1835</v>
      </c>
      <c r="E13" s="82" t="s">
        <v>425</v>
      </c>
      <c r="F13" s="93" t="s">
        <v>4402</v>
      </c>
      <c r="G13" s="93" t="s">
        <v>4403</v>
      </c>
      <c r="H13" s="93" t="s">
        <v>78</v>
      </c>
      <c r="I13" s="82" t="s">
        <v>53</v>
      </c>
      <c r="J13" s="82" t="s">
        <v>53</v>
      </c>
      <c r="K13" s="93" t="s">
        <v>951</v>
      </c>
      <c r="L13" s="93" t="s">
        <v>3562</v>
      </c>
      <c r="M13" s="93" t="s">
        <v>625</v>
      </c>
      <c r="N13" s="93" t="s">
        <v>1459</v>
      </c>
      <c r="O13" s="93" t="s">
        <v>62</v>
      </c>
      <c r="P13" s="93" t="s">
        <v>4404</v>
      </c>
      <c r="Q13" s="82" t="s">
        <v>1212</v>
      </c>
      <c r="R13" s="93" t="s">
        <v>102</v>
      </c>
      <c r="S13" s="93" t="s">
        <v>305</v>
      </c>
      <c r="T13" s="93" t="s">
        <v>2841</v>
      </c>
      <c r="U13" s="98">
        <v>11200</v>
      </c>
      <c r="V13" s="99">
        <v>1</v>
      </c>
      <c r="W13" s="99">
        <v>916</v>
      </c>
      <c r="X13" s="98">
        <v>99.25</v>
      </c>
      <c r="Y13" s="102">
        <v>1</v>
      </c>
      <c r="Z13" s="99">
        <v>0.90900000000000003</v>
      </c>
      <c r="AA13" s="101">
        <v>2.6552063842578302E-3</v>
      </c>
      <c r="AB13" s="101">
        <v>1.2292618111231701E-7</v>
      </c>
    </row>
    <row r="14" spans="1:28" x14ac:dyDescent="0.2">
      <c r="A14" s="7">
        <v>1035</v>
      </c>
      <c r="B14" s="93">
        <v>14292</v>
      </c>
      <c r="C14" s="93" t="s">
        <v>1834</v>
      </c>
      <c r="D14" s="93" t="s">
        <v>1835</v>
      </c>
      <c r="E14" s="82" t="s">
        <v>425</v>
      </c>
      <c r="F14" s="93" t="s">
        <v>4402</v>
      </c>
      <c r="G14" s="93" t="s">
        <v>4403</v>
      </c>
      <c r="H14" s="93" t="s">
        <v>78</v>
      </c>
      <c r="I14" s="82" t="s">
        <v>53</v>
      </c>
      <c r="J14" s="82" t="s">
        <v>53</v>
      </c>
      <c r="K14" s="93" t="s">
        <v>951</v>
      </c>
      <c r="L14" s="93" t="s">
        <v>3562</v>
      </c>
      <c r="M14" s="93" t="s">
        <v>625</v>
      </c>
      <c r="N14" s="93" t="s">
        <v>1459</v>
      </c>
      <c r="O14" s="93" t="s">
        <v>62</v>
      </c>
      <c r="P14" s="93" t="s">
        <v>4404</v>
      </c>
      <c r="Q14" s="82" t="s">
        <v>1212</v>
      </c>
      <c r="R14" s="93" t="s">
        <v>102</v>
      </c>
      <c r="S14" s="93" t="s">
        <v>305</v>
      </c>
      <c r="T14" s="93" t="s">
        <v>2841</v>
      </c>
      <c r="U14" s="98">
        <v>11200</v>
      </c>
      <c r="V14" s="99">
        <v>1</v>
      </c>
      <c r="W14" s="99">
        <v>53</v>
      </c>
      <c r="X14" s="98">
        <v>99.25</v>
      </c>
      <c r="Y14" s="102">
        <v>1</v>
      </c>
      <c r="Z14" s="99">
        <v>5.2999999999999999E-2</v>
      </c>
      <c r="AA14" s="101">
        <v>1</v>
      </c>
      <c r="AB14" s="101">
        <v>9.5512302476400493E-7</v>
      </c>
    </row>
    <row r="15" spans="1:28" x14ac:dyDescent="0.2">
      <c r="A15" s="7">
        <v>1038</v>
      </c>
      <c r="B15" s="93">
        <v>1038</v>
      </c>
      <c r="C15" s="93" t="s">
        <v>3450</v>
      </c>
      <c r="D15" s="93" t="s">
        <v>3451</v>
      </c>
      <c r="E15" s="82" t="s">
        <v>425</v>
      </c>
      <c r="F15" s="93" t="s">
        <v>4396</v>
      </c>
      <c r="G15" s="93" t="s">
        <v>4397</v>
      </c>
      <c r="H15" s="93" t="s">
        <v>78</v>
      </c>
      <c r="I15" s="82" t="s">
        <v>53</v>
      </c>
      <c r="J15" s="82" t="s">
        <v>53</v>
      </c>
      <c r="K15" s="93" t="s">
        <v>951</v>
      </c>
      <c r="L15" s="93" t="s">
        <v>3453</v>
      </c>
      <c r="M15" s="93" t="s">
        <v>258</v>
      </c>
      <c r="N15" s="93" t="s">
        <v>2873</v>
      </c>
      <c r="O15" s="93" t="s">
        <v>62</v>
      </c>
      <c r="P15" s="93" t="s">
        <v>4398</v>
      </c>
      <c r="Q15" s="82" t="s">
        <v>1212</v>
      </c>
      <c r="R15" s="93" t="s">
        <v>102</v>
      </c>
      <c r="S15" s="93" t="s">
        <v>305</v>
      </c>
      <c r="T15" s="93" t="s">
        <v>2841</v>
      </c>
      <c r="U15" s="98">
        <v>4098.95</v>
      </c>
      <c r="V15" s="99">
        <v>1</v>
      </c>
      <c r="W15" s="99">
        <v>20020</v>
      </c>
      <c r="X15" s="98">
        <v>1194.52</v>
      </c>
      <c r="Y15" s="102">
        <v>1</v>
      </c>
      <c r="Z15" s="99">
        <v>239.143</v>
      </c>
      <c r="AA15" s="101">
        <v>0.99996740467407497</v>
      </c>
      <c r="AB15" s="101">
        <v>4.8695770331621903E-5</v>
      </c>
    </row>
    <row r="16" spans="1:28" x14ac:dyDescent="0.2">
      <c r="A16" s="7">
        <v>1038</v>
      </c>
      <c r="B16" s="93">
        <v>1038</v>
      </c>
      <c r="C16" s="93" t="s">
        <v>4290</v>
      </c>
      <c r="D16" s="93" t="s">
        <v>4291</v>
      </c>
      <c r="E16" s="82" t="s">
        <v>425</v>
      </c>
      <c r="F16" s="93" t="s">
        <v>4399</v>
      </c>
      <c r="G16" s="93">
        <v>29994286</v>
      </c>
      <c r="H16" s="93" t="s">
        <v>78</v>
      </c>
      <c r="I16" s="82" t="s">
        <v>53</v>
      </c>
      <c r="J16" s="82" t="s">
        <v>318</v>
      </c>
      <c r="K16" s="93" t="s">
        <v>951</v>
      </c>
      <c r="L16" s="93" t="s">
        <v>4293</v>
      </c>
      <c r="M16" s="93" t="s">
        <v>122</v>
      </c>
      <c r="N16" s="93" t="s">
        <v>4401</v>
      </c>
      <c r="O16" s="93" t="s">
        <v>62</v>
      </c>
      <c r="P16" s="93" t="s">
        <v>4294</v>
      </c>
      <c r="Q16" s="82" t="s">
        <v>1206</v>
      </c>
      <c r="R16" s="93" t="s">
        <v>102</v>
      </c>
      <c r="S16" s="93" t="s">
        <v>305</v>
      </c>
      <c r="T16" s="93" t="s">
        <v>2841</v>
      </c>
      <c r="U16" s="98">
        <v>92.594300000000004</v>
      </c>
      <c r="V16" s="99">
        <v>1</v>
      </c>
      <c r="W16" s="99">
        <v>1487</v>
      </c>
      <c r="X16" s="98">
        <v>0.14099999999999999</v>
      </c>
      <c r="Y16" s="102">
        <v>3.71</v>
      </c>
      <c r="Z16" s="99">
        <v>8.0000000000000002E-3</v>
      </c>
      <c r="AA16" s="101">
        <v>3.2595325924990402E-5</v>
      </c>
      <c r="AB16" s="101">
        <v>1.5873062438920502E-9</v>
      </c>
    </row>
    <row r="17" spans="1:28" x14ac:dyDescent="0.2">
      <c r="A17" s="7">
        <v>1038</v>
      </c>
      <c r="B17" s="93">
        <v>1162</v>
      </c>
      <c r="C17" s="93" t="s">
        <v>3450</v>
      </c>
      <c r="D17" s="93" t="s">
        <v>3451</v>
      </c>
      <c r="E17" s="82" t="s">
        <v>425</v>
      </c>
      <c r="F17" s="93" t="s">
        <v>4396</v>
      </c>
      <c r="G17" s="93" t="s">
        <v>4397</v>
      </c>
      <c r="H17" s="93" t="s">
        <v>78</v>
      </c>
      <c r="I17" s="82" t="s">
        <v>53</v>
      </c>
      <c r="J17" s="82" t="s">
        <v>53</v>
      </c>
      <c r="K17" s="93" t="s">
        <v>951</v>
      </c>
      <c r="L17" s="93" t="s">
        <v>3453</v>
      </c>
      <c r="M17" s="93" t="s">
        <v>258</v>
      </c>
      <c r="N17" s="93" t="s">
        <v>2873</v>
      </c>
      <c r="O17" s="93" t="s">
        <v>62</v>
      </c>
      <c r="P17" s="93" t="s">
        <v>4398</v>
      </c>
      <c r="Q17" s="82" t="s">
        <v>1212</v>
      </c>
      <c r="R17" s="93" t="s">
        <v>102</v>
      </c>
      <c r="S17" s="93" t="s">
        <v>305</v>
      </c>
      <c r="T17" s="93" t="s">
        <v>2841</v>
      </c>
      <c r="U17" s="98">
        <v>4098.95</v>
      </c>
      <c r="V17" s="99">
        <v>1</v>
      </c>
      <c r="W17" s="99">
        <v>141069</v>
      </c>
      <c r="X17" s="98">
        <v>1194.52</v>
      </c>
      <c r="Y17" s="102">
        <v>1</v>
      </c>
      <c r="Z17" s="99">
        <v>1685.098</v>
      </c>
      <c r="AA17" s="101">
        <v>0.99220613302015204</v>
      </c>
      <c r="AB17" s="101">
        <v>7.7242799200648806E-5</v>
      </c>
    </row>
    <row r="18" spans="1:28" x14ac:dyDescent="0.2">
      <c r="A18" s="7">
        <v>1038</v>
      </c>
      <c r="B18" s="93">
        <v>1162</v>
      </c>
      <c r="C18" s="93" t="s">
        <v>4290</v>
      </c>
      <c r="D18" s="93" t="s">
        <v>4291</v>
      </c>
      <c r="E18" s="82" t="s">
        <v>425</v>
      </c>
      <c r="F18" s="93" t="s">
        <v>4399</v>
      </c>
      <c r="G18" s="93" t="s">
        <v>4400</v>
      </c>
      <c r="H18" s="93" t="s">
        <v>78</v>
      </c>
      <c r="I18" s="82" t="s">
        <v>53</v>
      </c>
      <c r="J18" s="82" t="s">
        <v>318</v>
      </c>
      <c r="K18" s="93" t="s">
        <v>951</v>
      </c>
      <c r="L18" s="93" t="s">
        <v>4293</v>
      </c>
      <c r="M18" s="93" t="s">
        <v>122</v>
      </c>
      <c r="N18" s="93" t="s">
        <v>4401</v>
      </c>
      <c r="O18" s="93" t="s">
        <v>62</v>
      </c>
      <c r="P18" s="93" t="s">
        <v>4294</v>
      </c>
      <c r="Q18" s="82" t="s">
        <v>1206</v>
      </c>
      <c r="R18" s="93" t="s">
        <v>102</v>
      </c>
      <c r="S18" s="93" t="s">
        <v>305</v>
      </c>
      <c r="T18" s="93" t="s">
        <v>2841</v>
      </c>
      <c r="U18" s="98">
        <v>92.594300000000004</v>
      </c>
      <c r="V18" s="99">
        <v>1</v>
      </c>
      <c r="W18" s="99">
        <v>7500</v>
      </c>
      <c r="X18" s="98">
        <v>0.14099999999999999</v>
      </c>
      <c r="Y18" s="102">
        <v>3.71</v>
      </c>
      <c r="Z18" s="99">
        <v>3.9E-2</v>
      </c>
      <c r="AA18" s="101">
        <v>2.3150169309372098E-5</v>
      </c>
      <c r="AB18" s="101">
        <v>1.8022302220425102E-9</v>
      </c>
    </row>
    <row r="19" spans="1:28" x14ac:dyDescent="0.2">
      <c r="A19" s="7">
        <v>1038</v>
      </c>
      <c r="B19" s="93">
        <v>1162</v>
      </c>
      <c r="C19" s="93" t="s">
        <v>1834</v>
      </c>
      <c r="D19" s="93" t="s">
        <v>1835</v>
      </c>
      <c r="E19" s="82" t="s">
        <v>425</v>
      </c>
      <c r="F19" s="93" t="s">
        <v>4402</v>
      </c>
      <c r="G19" s="93" t="s">
        <v>4403</v>
      </c>
      <c r="H19" s="93" t="s">
        <v>78</v>
      </c>
      <c r="I19" s="82" t="s">
        <v>53</v>
      </c>
      <c r="J19" s="82" t="s">
        <v>53</v>
      </c>
      <c r="K19" s="93" t="s">
        <v>951</v>
      </c>
      <c r="L19" s="93" t="s">
        <v>3562</v>
      </c>
      <c r="M19" s="93" t="s">
        <v>625</v>
      </c>
      <c r="N19" s="93" t="s">
        <v>1459</v>
      </c>
      <c r="O19" s="93" t="s">
        <v>62</v>
      </c>
      <c r="P19" s="93" t="s">
        <v>4404</v>
      </c>
      <c r="Q19" s="82" t="s">
        <v>1212</v>
      </c>
      <c r="R19" s="93" t="s">
        <v>102</v>
      </c>
      <c r="S19" s="93" t="s">
        <v>305</v>
      </c>
      <c r="T19" s="93" t="s">
        <v>2841</v>
      </c>
      <c r="U19" s="98">
        <v>11200</v>
      </c>
      <c r="V19" s="99">
        <v>1</v>
      </c>
      <c r="W19" s="99">
        <v>13297</v>
      </c>
      <c r="X19" s="98">
        <v>99.25</v>
      </c>
      <c r="Y19" s="102">
        <v>1</v>
      </c>
      <c r="Z19" s="99">
        <v>13.196999999999999</v>
      </c>
      <c r="AA19" s="101">
        <v>7.7707168105383296E-3</v>
      </c>
      <c r="AB19" s="101">
        <v>6.0494679307664297E-7</v>
      </c>
    </row>
    <row r="20" spans="1:28" x14ac:dyDescent="0.2">
      <c r="A20" s="7">
        <v>1038</v>
      </c>
      <c r="B20" s="7">
        <v>1319</v>
      </c>
      <c r="C20" s="7" t="s">
        <v>3450</v>
      </c>
      <c r="D20" s="7" t="s">
        <v>3451</v>
      </c>
      <c r="E20" s="82" t="s">
        <v>425</v>
      </c>
      <c r="F20" s="7" t="s">
        <v>4396</v>
      </c>
      <c r="G20" s="7" t="s">
        <v>4397</v>
      </c>
      <c r="H20" s="93" t="s">
        <v>78</v>
      </c>
      <c r="I20" s="82" t="s">
        <v>53</v>
      </c>
      <c r="J20" s="82" t="s">
        <v>53</v>
      </c>
      <c r="K20" s="93" t="s">
        <v>951</v>
      </c>
      <c r="L20" s="7" t="s">
        <v>3453</v>
      </c>
      <c r="M20" s="93" t="s">
        <v>258</v>
      </c>
      <c r="N20" s="7" t="s">
        <v>2873</v>
      </c>
      <c r="O20" s="93" t="s">
        <v>62</v>
      </c>
      <c r="P20" s="93" t="s">
        <v>4398</v>
      </c>
      <c r="Q20" s="7" t="s">
        <v>1212</v>
      </c>
      <c r="R20" s="7" t="s">
        <v>102</v>
      </c>
      <c r="S20" s="93" t="s">
        <v>305</v>
      </c>
      <c r="T20" s="7" t="s">
        <v>2841</v>
      </c>
      <c r="U20" s="98">
        <v>4098.95</v>
      </c>
      <c r="V20" s="99">
        <v>1</v>
      </c>
      <c r="W20" s="80">
        <v>686</v>
      </c>
      <c r="X20" s="103">
        <v>1194.52</v>
      </c>
      <c r="Y20" s="78">
        <v>1</v>
      </c>
      <c r="Z20" s="80">
        <v>8.1940000000000008</v>
      </c>
      <c r="AA20" s="81">
        <v>0.992406482210069</v>
      </c>
      <c r="AB20" s="81">
        <v>1.25359262481169E-5</v>
      </c>
    </row>
    <row r="21" spans="1:28" x14ac:dyDescent="0.2">
      <c r="A21" s="7">
        <v>1038</v>
      </c>
      <c r="B21" s="7">
        <v>1319</v>
      </c>
      <c r="C21" s="7" t="s">
        <v>4290</v>
      </c>
      <c r="D21" s="7" t="s">
        <v>4291</v>
      </c>
      <c r="E21" s="4" t="s">
        <v>425</v>
      </c>
      <c r="F21" s="7" t="s">
        <v>4399</v>
      </c>
      <c r="G21" s="7" t="s">
        <v>4400</v>
      </c>
      <c r="H21" s="7" t="s">
        <v>78</v>
      </c>
      <c r="I21" s="7" t="s">
        <v>53</v>
      </c>
      <c r="J21" s="7" t="s">
        <v>318</v>
      </c>
      <c r="K21" s="93" t="s">
        <v>951</v>
      </c>
      <c r="L21" s="7" t="s">
        <v>4293</v>
      </c>
      <c r="M21" s="7" t="s">
        <v>122</v>
      </c>
      <c r="N21" s="7" t="s">
        <v>4401</v>
      </c>
      <c r="O21" s="7" t="s">
        <v>62</v>
      </c>
      <c r="P21" s="7" t="s">
        <v>2940</v>
      </c>
      <c r="Q21" s="7" t="s">
        <v>1206</v>
      </c>
      <c r="R21" s="7" t="s">
        <v>102</v>
      </c>
      <c r="S21" s="7" t="s">
        <v>305</v>
      </c>
      <c r="T21" s="7" t="s">
        <v>2841</v>
      </c>
      <c r="U21" s="103">
        <v>92.594300000000004</v>
      </c>
      <c r="V21" s="99">
        <v>1</v>
      </c>
      <c r="W21" s="80">
        <v>33</v>
      </c>
      <c r="X21" s="103">
        <v>0.14099999999999999</v>
      </c>
      <c r="Y21" s="78">
        <v>3.71</v>
      </c>
      <c r="Z21" s="80">
        <v>0</v>
      </c>
      <c r="AA21" s="81">
        <v>2.0950867261305699E-5</v>
      </c>
      <c r="AB21" s="81">
        <v>2.6464813715940801E-10</v>
      </c>
    </row>
    <row r="22" spans="1:28" x14ac:dyDescent="0.2">
      <c r="A22" s="7">
        <v>1038</v>
      </c>
      <c r="B22" s="7">
        <v>1319</v>
      </c>
      <c r="C22" s="7" t="s">
        <v>1834</v>
      </c>
      <c r="D22" s="7" t="s">
        <v>1835</v>
      </c>
      <c r="E22" s="4" t="s">
        <v>425</v>
      </c>
      <c r="F22" s="7" t="s">
        <v>4402</v>
      </c>
      <c r="G22" s="7" t="s">
        <v>4403</v>
      </c>
      <c r="H22" s="7" t="s">
        <v>78</v>
      </c>
      <c r="I22" s="7" t="s">
        <v>53</v>
      </c>
      <c r="J22" s="7" t="s">
        <v>53</v>
      </c>
      <c r="K22" s="93" t="s">
        <v>951</v>
      </c>
      <c r="L22" s="7" t="s">
        <v>3562</v>
      </c>
      <c r="M22" s="7" t="s">
        <v>625</v>
      </c>
      <c r="N22" s="7" t="s">
        <v>1459</v>
      </c>
      <c r="O22" s="7" t="s">
        <v>62</v>
      </c>
      <c r="P22" s="7" t="s">
        <v>2940</v>
      </c>
      <c r="Q22" s="7" t="s">
        <v>1212</v>
      </c>
      <c r="R22" s="7" t="s">
        <v>102</v>
      </c>
      <c r="S22" s="7" t="s">
        <v>305</v>
      </c>
      <c r="T22" s="7" t="s">
        <v>2841</v>
      </c>
      <c r="U22" s="103">
        <v>11200</v>
      </c>
      <c r="V22" s="99">
        <v>1</v>
      </c>
      <c r="W22" s="80">
        <v>63</v>
      </c>
      <c r="X22" s="103">
        <v>99.25</v>
      </c>
      <c r="Y22" s="78">
        <v>1</v>
      </c>
      <c r="Z22" s="80">
        <v>6.3E-2</v>
      </c>
      <c r="AA22" s="81">
        <v>7.5725669226700404E-3</v>
      </c>
      <c r="AB22" s="81">
        <v>9.5655502209251998E-8</v>
      </c>
    </row>
    <row r="23" spans="1:28" x14ac:dyDescent="0.2">
      <c r="A23" s="7">
        <v>1038</v>
      </c>
      <c r="B23" s="7">
        <v>8563</v>
      </c>
      <c r="C23" s="7" t="s">
        <v>3450</v>
      </c>
      <c r="D23" s="7" t="s">
        <v>3451</v>
      </c>
      <c r="E23" s="4" t="s">
        <v>425</v>
      </c>
      <c r="F23" s="7" t="s">
        <v>4396</v>
      </c>
      <c r="G23" s="7" t="s">
        <v>4397</v>
      </c>
      <c r="H23" s="7" t="s">
        <v>78</v>
      </c>
      <c r="I23" s="7" t="s">
        <v>53</v>
      </c>
      <c r="J23" s="7" t="s">
        <v>53</v>
      </c>
      <c r="K23" s="93" t="s">
        <v>951</v>
      </c>
      <c r="L23" s="7" t="s">
        <v>3453</v>
      </c>
      <c r="M23" s="7" t="s">
        <v>258</v>
      </c>
      <c r="N23" s="7" t="s">
        <v>2873</v>
      </c>
      <c r="O23" s="7" t="s">
        <v>62</v>
      </c>
      <c r="P23" s="7" t="s">
        <v>4398</v>
      </c>
      <c r="Q23" s="7" t="s">
        <v>1212</v>
      </c>
      <c r="R23" s="7" t="s">
        <v>102</v>
      </c>
      <c r="S23" s="7" t="s">
        <v>305</v>
      </c>
      <c r="T23" s="7" t="s">
        <v>2841</v>
      </c>
      <c r="U23" s="98">
        <v>4098.95</v>
      </c>
      <c r="V23" s="99">
        <v>1</v>
      </c>
      <c r="W23" s="80">
        <v>84057</v>
      </c>
      <c r="X23" s="103">
        <v>1194.52</v>
      </c>
      <c r="Y23" s="78">
        <v>1</v>
      </c>
      <c r="Z23" s="80">
        <v>1004.078</v>
      </c>
      <c r="AA23" s="81">
        <v>0.99375330579673604</v>
      </c>
      <c r="AB23" s="81">
        <v>1.2460489835123699E-4</v>
      </c>
    </row>
    <row r="24" spans="1:28" x14ac:dyDescent="0.2">
      <c r="A24" s="7">
        <v>1038</v>
      </c>
      <c r="B24" s="7">
        <v>8563</v>
      </c>
      <c r="C24" s="7" t="s">
        <v>4290</v>
      </c>
      <c r="D24" s="7" t="s">
        <v>4291</v>
      </c>
      <c r="E24" s="4" t="s">
        <v>425</v>
      </c>
      <c r="F24" s="7" t="s">
        <v>4399</v>
      </c>
      <c r="G24" s="7" t="s">
        <v>4400</v>
      </c>
      <c r="H24" s="7" t="s">
        <v>78</v>
      </c>
      <c r="I24" s="7" t="s">
        <v>53</v>
      </c>
      <c r="J24" s="7" t="s">
        <v>318</v>
      </c>
      <c r="K24" s="93" t="s">
        <v>951</v>
      </c>
      <c r="L24" s="7" t="s">
        <v>4293</v>
      </c>
      <c r="M24" s="7" t="s">
        <v>122</v>
      </c>
      <c r="N24" s="7" t="s">
        <v>4401</v>
      </c>
      <c r="O24" s="7" t="s">
        <v>62</v>
      </c>
      <c r="P24" s="7" t="s">
        <v>4294</v>
      </c>
      <c r="Q24" s="7" t="s">
        <v>1206</v>
      </c>
      <c r="R24" s="7" t="s">
        <v>102</v>
      </c>
      <c r="S24" s="7" t="s">
        <v>305</v>
      </c>
      <c r="T24" s="7" t="s">
        <v>2841</v>
      </c>
      <c r="U24" s="103">
        <v>92.594300000000004</v>
      </c>
      <c r="V24" s="99">
        <v>1</v>
      </c>
      <c r="W24" s="80">
        <v>2705</v>
      </c>
      <c r="X24" s="103">
        <v>0.14099999999999999</v>
      </c>
      <c r="Y24" s="78">
        <v>3.71</v>
      </c>
      <c r="Z24" s="80">
        <v>1.4E-2</v>
      </c>
      <c r="AA24" s="81">
        <v>1.4034422888910299E-5</v>
      </c>
      <c r="AB24" s="81">
        <v>1.7597504604916902E-9</v>
      </c>
    </row>
    <row r="25" spans="1:28" x14ac:dyDescent="0.2">
      <c r="A25" s="7">
        <v>1038</v>
      </c>
      <c r="B25" s="7">
        <v>8563</v>
      </c>
      <c r="C25" s="7" t="s">
        <v>1834</v>
      </c>
      <c r="D25" s="7" t="s">
        <v>1835</v>
      </c>
      <c r="E25" s="4" t="s">
        <v>425</v>
      </c>
      <c r="F25" s="7" t="s">
        <v>4402</v>
      </c>
      <c r="G25" s="7" t="s">
        <v>4403</v>
      </c>
      <c r="H25" s="7" t="s">
        <v>78</v>
      </c>
      <c r="I25" s="7" t="s">
        <v>53</v>
      </c>
      <c r="J25" s="7" t="s">
        <v>53</v>
      </c>
      <c r="K25" s="93" t="s">
        <v>951</v>
      </c>
      <c r="L25" s="7" t="s">
        <v>3562</v>
      </c>
      <c r="M25" s="7" t="s">
        <v>625</v>
      </c>
      <c r="N25" s="7" t="s">
        <v>1459</v>
      </c>
      <c r="O25" s="7" t="s">
        <v>62</v>
      </c>
      <c r="P25" s="7" t="s">
        <v>4404</v>
      </c>
      <c r="Q25" s="7" t="s">
        <v>1212</v>
      </c>
      <c r="R25" s="7" t="s">
        <v>102</v>
      </c>
      <c r="S25" s="7" t="s">
        <v>305</v>
      </c>
      <c r="T25" s="7" t="s">
        <v>2841</v>
      </c>
      <c r="U25" s="103">
        <v>11200</v>
      </c>
      <c r="V25" s="99">
        <v>1</v>
      </c>
      <c r="W25" s="80">
        <v>6345</v>
      </c>
      <c r="X25" s="103">
        <v>99.25</v>
      </c>
      <c r="Y25" s="78">
        <v>1</v>
      </c>
      <c r="Z25" s="80">
        <v>6.2969999999999997</v>
      </c>
      <c r="AA25" s="81">
        <v>6.2326597803751497E-3</v>
      </c>
      <c r="AB25" s="81">
        <v>7.8150174078549602E-7</v>
      </c>
    </row>
    <row r="26" spans="1:28" x14ac:dyDescent="0.2">
      <c r="A26" s="7">
        <v>1039</v>
      </c>
      <c r="B26" s="7">
        <v>1039</v>
      </c>
      <c r="C26" s="7" t="s">
        <v>3450</v>
      </c>
      <c r="D26" s="7" t="s">
        <v>3451</v>
      </c>
      <c r="E26" s="4" t="s">
        <v>425</v>
      </c>
      <c r="F26" s="7" t="s">
        <v>4396</v>
      </c>
      <c r="G26" s="7" t="s">
        <v>4397</v>
      </c>
      <c r="H26" s="7" t="s">
        <v>78</v>
      </c>
      <c r="I26" s="7" t="s">
        <v>53</v>
      </c>
      <c r="J26" s="7" t="s">
        <v>53</v>
      </c>
      <c r="K26" s="93" t="s">
        <v>951</v>
      </c>
      <c r="L26" s="7" t="s">
        <v>3453</v>
      </c>
      <c r="M26" s="7" t="s">
        <v>258</v>
      </c>
      <c r="N26" s="7" t="s">
        <v>2873</v>
      </c>
      <c r="O26" s="7" t="s">
        <v>62</v>
      </c>
      <c r="P26" s="7" t="s">
        <v>4398</v>
      </c>
      <c r="Q26" s="7" t="s">
        <v>1212</v>
      </c>
      <c r="R26" s="7" t="s">
        <v>102</v>
      </c>
      <c r="S26" s="7" t="s">
        <v>305</v>
      </c>
      <c r="T26" s="7" t="s">
        <v>2841</v>
      </c>
      <c r="U26" s="98">
        <v>4098.95</v>
      </c>
      <c r="V26" s="99">
        <v>1</v>
      </c>
      <c r="W26" s="80">
        <v>890</v>
      </c>
      <c r="X26" s="103">
        <v>1194.52</v>
      </c>
      <c r="Y26" s="78">
        <v>1</v>
      </c>
      <c r="Z26" s="80">
        <v>10.631</v>
      </c>
      <c r="AA26" s="81">
        <v>0.99323106657634397</v>
      </c>
      <c r="AB26" s="81">
        <v>4.6675530609433401E-5</v>
      </c>
    </row>
    <row r="27" spans="1:28" x14ac:dyDescent="0.2">
      <c r="A27" s="7">
        <v>1039</v>
      </c>
      <c r="B27" s="7">
        <v>1039</v>
      </c>
      <c r="C27" s="7" t="s">
        <v>1834</v>
      </c>
      <c r="D27" s="7" t="s">
        <v>1835</v>
      </c>
      <c r="E27" s="4" t="s">
        <v>425</v>
      </c>
      <c r="F27" s="7" t="s">
        <v>4402</v>
      </c>
      <c r="G27" s="7" t="s">
        <v>4403</v>
      </c>
      <c r="H27" s="7" t="s">
        <v>78</v>
      </c>
      <c r="I27" s="7" t="s">
        <v>53</v>
      </c>
      <c r="J27" s="7" t="s">
        <v>53</v>
      </c>
      <c r="K27" s="93" t="s">
        <v>951</v>
      </c>
      <c r="L27" s="7" t="s">
        <v>3562</v>
      </c>
      <c r="M27" s="7" t="s">
        <v>625</v>
      </c>
      <c r="N27" s="7" t="s">
        <v>1459</v>
      </c>
      <c r="O27" s="7" t="s">
        <v>62</v>
      </c>
      <c r="P27" s="7" t="s">
        <v>4404</v>
      </c>
      <c r="Q27" s="7" t="s">
        <v>1212</v>
      </c>
      <c r="R27" s="7" t="s">
        <v>102</v>
      </c>
      <c r="S27" s="7" t="s">
        <v>305</v>
      </c>
      <c r="T27" s="7" t="s">
        <v>2841</v>
      </c>
      <c r="U27" s="103">
        <v>11200</v>
      </c>
      <c r="V27" s="99">
        <v>1</v>
      </c>
      <c r="W27" s="80">
        <v>73</v>
      </c>
      <c r="X27" s="103">
        <v>99.25</v>
      </c>
      <c r="Y27" s="78">
        <v>1</v>
      </c>
      <c r="Z27" s="80">
        <v>7.1999999999999995E-2</v>
      </c>
      <c r="AA27" s="81">
        <v>6.7689334236565504E-3</v>
      </c>
      <c r="AB27" s="81">
        <v>3.1809673482944101E-7</v>
      </c>
    </row>
    <row r="28" spans="1:28" x14ac:dyDescent="0.2">
      <c r="A28" s="7">
        <v>1039</v>
      </c>
      <c r="B28" s="7">
        <v>8056</v>
      </c>
      <c r="C28" s="7" t="s">
        <v>3450</v>
      </c>
      <c r="D28" s="7" t="s">
        <v>3451</v>
      </c>
      <c r="E28" s="4" t="s">
        <v>425</v>
      </c>
      <c r="F28" s="7" t="s">
        <v>4396</v>
      </c>
      <c r="G28" s="7" t="s">
        <v>4397</v>
      </c>
      <c r="H28" s="7" t="s">
        <v>78</v>
      </c>
      <c r="I28" s="7" t="s">
        <v>53</v>
      </c>
      <c r="J28" s="7" t="s">
        <v>53</v>
      </c>
      <c r="K28" s="93" t="s">
        <v>951</v>
      </c>
      <c r="L28" s="7" t="s">
        <v>3453</v>
      </c>
      <c r="M28" s="7" t="s">
        <v>258</v>
      </c>
      <c r="N28" s="7" t="s">
        <v>2873</v>
      </c>
      <c r="O28" s="7" t="s">
        <v>62</v>
      </c>
      <c r="P28" s="7" t="s">
        <v>4398</v>
      </c>
      <c r="Q28" s="7" t="s">
        <v>1212</v>
      </c>
      <c r="R28" s="7" t="s">
        <v>102</v>
      </c>
      <c r="S28" s="7" t="s">
        <v>305</v>
      </c>
      <c r="T28" s="7" t="s">
        <v>2841</v>
      </c>
      <c r="U28" s="98">
        <v>4098.95</v>
      </c>
      <c r="V28" s="99">
        <v>1</v>
      </c>
      <c r="W28" s="80">
        <v>2598</v>
      </c>
      <c r="X28" s="103">
        <v>1194.52</v>
      </c>
      <c r="Y28" s="78">
        <v>1</v>
      </c>
      <c r="Z28" s="80">
        <v>31.033999999999999</v>
      </c>
      <c r="AA28" s="81">
        <v>0.99484571184934201</v>
      </c>
      <c r="AB28" s="81">
        <v>8.8682203204779001E-5</v>
      </c>
    </row>
    <row r="29" spans="1:28" x14ac:dyDescent="0.2">
      <c r="A29" s="7">
        <v>1039</v>
      </c>
      <c r="B29" s="7">
        <v>8056</v>
      </c>
      <c r="C29" s="7" t="s">
        <v>1834</v>
      </c>
      <c r="D29" s="7" t="s">
        <v>1835</v>
      </c>
      <c r="E29" s="4" t="s">
        <v>425</v>
      </c>
      <c r="F29" s="7" t="s">
        <v>4402</v>
      </c>
      <c r="G29" s="7" t="s">
        <v>4403</v>
      </c>
      <c r="H29" s="7" t="s">
        <v>78</v>
      </c>
      <c r="I29" s="7" t="s">
        <v>53</v>
      </c>
      <c r="J29" s="7" t="s">
        <v>53</v>
      </c>
      <c r="K29" s="93" t="s">
        <v>951</v>
      </c>
      <c r="L29" s="7" t="s">
        <v>3562</v>
      </c>
      <c r="M29" s="7" t="s">
        <v>625</v>
      </c>
      <c r="N29" s="7" t="s">
        <v>1459</v>
      </c>
      <c r="O29" s="7" t="s">
        <v>62</v>
      </c>
      <c r="P29" s="7" t="s">
        <v>4404</v>
      </c>
      <c r="Q29" s="7" t="s">
        <v>1212</v>
      </c>
      <c r="R29" s="7" t="s">
        <v>102</v>
      </c>
      <c r="S29" s="7" t="s">
        <v>305</v>
      </c>
      <c r="T29" s="7" t="s">
        <v>2841</v>
      </c>
      <c r="U29" s="103">
        <v>11200</v>
      </c>
      <c r="V29" s="99">
        <v>1</v>
      </c>
      <c r="W29" s="80">
        <v>162</v>
      </c>
      <c r="X29" s="103">
        <v>99.25</v>
      </c>
      <c r="Y29" s="78">
        <v>1</v>
      </c>
      <c r="Z29" s="80">
        <v>0.161</v>
      </c>
      <c r="AA29" s="81">
        <v>5.15428815065762E-3</v>
      </c>
      <c r="AB29" s="81">
        <v>4.5946182780735001E-7</v>
      </c>
    </row>
    <row r="30" spans="1:28" x14ac:dyDescent="0.2">
      <c r="A30" s="7">
        <v>11389</v>
      </c>
      <c r="B30" s="7">
        <v>11390</v>
      </c>
      <c r="C30" s="7" t="s">
        <v>3450</v>
      </c>
      <c r="D30" s="7" t="s">
        <v>3451</v>
      </c>
      <c r="E30" s="4" t="s">
        <v>425</v>
      </c>
      <c r="F30" s="7" t="s">
        <v>4396</v>
      </c>
      <c r="G30" s="7" t="s">
        <v>4397</v>
      </c>
      <c r="H30" s="7" t="s">
        <v>78</v>
      </c>
      <c r="I30" s="7" t="s">
        <v>53</v>
      </c>
      <c r="J30" s="7" t="s">
        <v>53</v>
      </c>
      <c r="K30" s="93" t="s">
        <v>951</v>
      </c>
      <c r="L30" s="7" t="s">
        <v>3453</v>
      </c>
      <c r="M30" s="7" t="s">
        <v>258</v>
      </c>
      <c r="N30" s="7" t="s">
        <v>2873</v>
      </c>
      <c r="O30" s="7" t="s">
        <v>62</v>
      </c>
      <c r="P30" s="7" t="s">
        <v>4398</v>
      </c>
      <c r="Q30" s="7" t="s">
        <v>1212</v>
      </c>
      <c r="R30" s="7" t="s">
        <v>102</v>
      </c>
      <c r="S30" s="7" t="s">
        <v>305</v>
      </c>
      <c r="T30" s="7" t="s">
        <v>2841</v>
      </c>
      <c r="U30" s="98">
        <v>4098.95</v>
      </c>
      <c r="V30" s="99">
        <v>1</v>
      </c>
      <c r="W30" s="80">
        <v>13109</v>
      </c>
      <c r="X30" s="103">
        <v>1194.52</v>
      </c>
      <c r="Y30" s="78">
        <v>1</v>
      </c>
      <c r="Z30" s="80">
        <v>156.59</v>
      </c>
      <c r="AA30" s="81">
        <v>0.99249946740369099</v>
      </c>
      <c r="AB30" s="81">
        <v>5.8148693523712803E-5</v>
      </c>
    </row>
    <row r="31" spans="1:28" x14ac:dyDescent="0.2">
      <c r="A31" s="7">
        <v>11389</v>
      </c>
      <c r="B31" s="7">
        <v>11390</v>
      </c>
      <c r="C31" s="7" t="s">
        <v>4290</v>
      </c>
      <c r="D31" s="7" t="s">
        <v>4291</v>
      </c>
      <c r="E31" s="4" t="s">
        <v>425</v>
      </c>
      <c r="F31" s="7" t="s">
        <v>4399</v>
      </c>
      <c r="G31" s="7" t="s">
        <v>4400</v>
      </c>
      <c r="H31" s="7" t="s">
        <v>78</v>
      </c>
      <c r="I31" s="7" t="s">
        <v>53</v>
      </c>
      <c r="J31" s="7" t="s">
        <v>318</v>
      </c>
      <c r="K31" s="93" t="s">
        <v>951</v>
      </c>
      <c r="L31" s="7" t="s">
        <v>4293</v>
      </c>
      <c r="M31" s="7" t="s">
        <v>122</v>
      </c>
      <c r="N31" s="7" t="s">
        <v>4401</v>
      </c>
      <c r="O31" s="7" t="s">
        <v>62</v>
      </c>
      <c r="P31" s="7" t="s">
        <v>4294</v>
      </c>
      <c r="Q31" s="7" t="s">
        <v>1206</v>
      </c>
      <c r="R31" s="7" t="s">
        <v>102</v>
      </c>
      <c r="S31" s="7" t="s">
        <v>305</v>
      </c>
      <c r="T31" s="7" t="s">
        <v>2841</v>
      </c>
      <c r="U31" s="103">
        <v>92.594300000000004</v>
      </c>
      <c r="V31" s="99">
        <v>1</v>
      </c>
      <c r="W31" s="80">
        <v>440</v>
      </c>
      <c r="X31" s="103">
        <v>0.14099999999999999</v>
      </c>
      <c r="Y31" s="78">
        <v>3.71</v>
      </c>
      <c r="Z31" s="80">
        <v>2E-3</v>
      </c>
      <c r="AA31" s="81">
        <v>1.46196166273457E-5</v>
      </c>
      <c r="AB31" s="81">
        <v>8.5653608351199798E-10</v>
      </c>
    </row>
    <row r="32" spans="1:28" x14ac:dyDescent="0.2">
      <c r="A32" s="7">
        <v>11389</v>
      </c>
      <c r="B32" s="7">
        <v>11390</v>
      </c>
      <c r="C32" s="7" t="s">
        <v>1834</v>
      </c>
      <c r="D32" s="7" t="s">
        <v>1835</v>
      </c>
      <c r="E32" s="4" t="s">
        <v>425</v>
      </c>
      <c r="F32" s="7" t="s">
        <v>4402</v>
      </c>
      <c r="G32" s="7" t="s">
        <v>4403</v>
      </c>
      <c r="H32" s="7" t="s">
        <v>78</v>
      </c>
      <c r="I32" s="7" t="s">
        <v>53</v>
      </c>
      <c r="J32" s="7" t="s">
        <v>53</v>
      </c>
      <c r="K32" s="93" t="s">
        <v>951</v>
      </c>
      <c r="L32" s="7" t="s">
        <v>3562</v>
      </c>
      <c r="M32" s="7" t="s">
        <v>625</v>
      </c>
      <c r="N32" s="7" t="s">
        <v>1459</v>
      </c>
      <c r="O32" s="7" t="s">
        <v>62</v>
      </c>
      <c r="P32" s="7" t="s">
        <v>4404</v>
      </c>
      <c r="Q32" s="7" t="s">
        <v>1212</v>
      </c>
      <c r="R32" s="7" t="s">
        <v>102</v>
      </c>
      <c r="S32" s="7" t="s">
        <v>305</v>
      </c>
      <c r="T32" s="7" t="s">
        <v>2841</v>
      </c>
      <c r="U32" s="103">
        <v>11200</v>
      </c>
      <c r="V32" s="99">
        <v>1</v>
      </c>
      <c r="W32" s="80">
        <v>1190</v>
      </c>
      <c r="X32" s="103">
        <v>99.25</v>
      </c>
      <c r="Y32" s="78">
        <v>1</v>
      </c>
      <c r="Z32" s="80">
        <v>1.181</v>
      </c>
      <c r="AA32" s="81">
        <v>7.4859129796819796E-3</v>
      </c>
      <c r="AB32" s="81">
        <v>4.3858568583358098E-7</v>
      </c>
    </row>
    <row r="33" spans="1:28" x14ac:dyDescent="0.2">
      <c r="A33" s="7">
        <v>11389</v>
      </c>
      <c r="B33" s="7">
        <v>11391</v>
      </c>
      <c r="C33" s="7" t="s">
        <v>3450</v>
      </c>
      <c r="D33" s="7" t="s">
        <v>3451</v>
      </c>
      <c r="E33" s="4" t="s">
        <v>425</v>
      </c>
      <c r="F33" s="7" t="s">
        <v>4396</v>
      </c>
      <c r="G33" s="7" t="s">
        <v>4397</v>
      </c>
      <c r="H33" s="7" t="s">
        <v>78</v>
      </c>
      <c r="I33" s="7" t="s">
        <v>53</v>
      </c>
      <c r="J33" s="7" t="s">
        <v>53</v>
      </c>
      <c r="K33" s="93" t="s">
        <v>951</v>
      </c>
      <c r="L33" s="7" t="s">
        <v>3453</v>
      </c>
      <c r="M33" s="7" t="s">
        <v>258</v>
      </c>
      <c r="N33" s="7" t="s">
        <v>2873</v>
      </c>
      <c r="O33" s="7" t="s">
        <v>62</v>
      </c>
      <c r="P33" s="7" t="s">
        <v>4398</v>
      </c>
      <c r="Q33" s="7" t="s">
        <v>1212</v>
      </c>
      <c r="R33" s="7" t="s">
        <v>102</v>
      </c>
      <c r="S33" s="7" t="s">
        <v>305</v>
      </c>
      <c r="T33" s="7" t="s">
        <v>2841</v>
      </c>
      <c r="U33" s="98">
        <v>4098.95</v>
      </c>
      <c r="V33" s="99">
        <v>1</v>
      </c>
      <c r="W33" s="80">
        <v>304</v>
      </c>
      <c r="X33" s="103">
        <v>1194.52</v>
      </c>
      <c r="Y33" s="78">
        <v>1</v>
      </c>
      <c r="Z33" s="80">
        <v>3.6309999999999998</v>
      </c>
      <c r="AA33" s="81">
        <v>0.99698676206729997</v>
      </c>
      <c r="AB33" s="81">
        <v>4.36628007721367E-5</v>
      </c>
    </row>
    <row r="34" spans="1:28" x14ac:dyDescent="0.2">
      <c r="A34" s="7">
        <v>11389</v>
      </c>
      <c r="B34" s="7">
        <v>11391</v>
      </c>
      <c r="C34" s="7" t="s">
        <v>4290</v>
      </c>
      <c r="D34" s="7" t="s">
        <v>4291</v>
      </c>
      <c r="E34" s="4" t="s">
        <v>425</v>
      </c>
      <c r="F34" s="7" t="s">
        <v>4399</v>
      </c>
      <c r="G34" s="7" t="s">
        <v>4400</v>
      </c>
      <c r="H34" s="7" t="s">
        <v>78</v>
      </c>
      <c r="I34" s="7" t="s">
        <v>53</v>
      </c>
      <c r="J34" s="7" t="s">
        <v>318</v>
      </c>
      <c r="K34" s="93" t="s">
        <v>951</v>
      </c>
      <c r="L34" s="7" t="s">
        <v>4293</v>
      </c>
      <c r="M34" s="7" t="s">
        <v>122</v>
      </c>
      <c r="N34" s="7" t="s">
        <v>4401</v>
      </c>
      <c r="O34" s="7" t="s">
        <v>62</v>
      </c>
      <c r="P34" s="7" t="s">
        <v>4294</v>
      </c>
      <c r="Q34" s="7" t="s">
        <v>1206</v>
      </c>
      <c r="R34" s="7" t="s">
        <v>102</v>
      </c>
      <c r="S34" s="7" t="s">
        <v>305</v>
      </c>
      <c r="T34" s="7" t="s">
        <v>2841</v>
      </c>
      <c r="U34" s="103">
        <v>92.594300000000004</v>
      </c>
      <c r="V34" s="99">
        <v>1</v>
      </c>
      <c r="W34" s="80">
        <v>11</v>
      </c>
      <c r="X34" s="103">
        <v>0.14099999999999999</v>
      </c>
      <c r="Y34" s="78">
        <v>3.71</v>
      </c>
      <c r="Z34" s="80">
        <v>0</v>
      </c>
      <c r="AA34" s="81">
        <v>1.5831828699365699E-5</v>
      </c>
      <c r="AB34" s="81">
        <v>6.9335121453933197E-10</v>
      </c>
    </row>
    <row r="35" spans="1:28" x14ac:dyDescent="0.2">
      <c r="A35" s="7">
        <v>11389</v>
      </c>
      <c r="B35" s="7">
        <v>11391</v>
      </c>
      <c r="C35" s="7" t="s">
        <v>1834</v>
      </c>
      <c r="D35" s="7" t="s">
        <v>1835</v>
      </c>
      <c r="E35" s="4" t="s">
        <v>425</v>
      </c>
      <c r="F35" s="7" t="s">
        <v>4402</v>
      </c>
      <c r="G35" s="7" t="s">
        <v>4403</v>
      </c>
      <c r="H35" s="7" t="s">
        <v>78</v>
      </c>
      <c r="I35" s="7" t="s">
        <v>53</v>
      </c>
      <c r="J35" s="7" t="s">
        <v>53</v>
      </c>
      <c r="K35" s="93" t="s">
        <v>951</v>
      </c>
      <c r="L35" s="7" t="s">
        <v>3562</v>
      </c>
      <c r="M35" s="7" t="s">
        <v>625</v>
      </c>
      <c r="N35" s="7" t="s">
        <v>1459</v>
      </c>
      <c r="O35" s="7" t="s">
        <v>62</v>
      </c>
      <c r="P35" s="7" t="s">
        <v>4404</v>
      </c>
      <c r="Q35" s="7" t="s">
        <v>1212</v>
      </c>
      <c r="R35" s="7" t="s">
        <v>102</v>
      </c>
      <c r="S35" s="7" t="s">
        <v>305</v>
      </c>
      <c r="T35" s="7" t="s">
        <v>2841</v>
      </c>
      <c r="U35" s="103">
        <v>11200</v>
      </c>
      <c r="V35" s="99">
        <v>1</v>
      </c>
      <c r="W35" s="80">
        <v>11</v>
      </c>
      <c r="X35" s="103">
        <v>99.25</v>
      </c>
      <c r="Y35" s="78">
        <v>1</v>
      </c>
      <c r="Z35" s="80">
        <v>1.0999999999999999E-2</v>
      </c>
      <c r="AA35" s="81">
        <v>2.9974061040008602E-3</v>
      </c>
      <c r="AB35" s="81">
        <v>1.3127069539098E-7</v>
      </c>
    </row>
    <row r="36" spans="1:28" x14ac:dyDescent="0.2">
      <c r="A36" s="7">
        <v>11389</v>
      </c>
      <c r="B36" s="7">
        <v>11392</v>
      </c>
      <c r="C36" s="7" t="s">
        <v>3450</v>
      </c>
      <c r="D36" s="7" t="s">
        <v>3451</v>
      </c>
      <c r="E36" s="4" t="s">
        <v>425</v>
      </c>
      <c r="F36" s="7" t="s">
        <v>4396</v>
      </c>
      <c r="G36" s="7" t="s">
        <v>4397</v>
      </c>
      <c r="H36" s="7" t="s">
        <v>78</v>
      </c>
      <c r="I36" s="7" t="s">
        <v>53</v>
      </c>
      <c r="J36" s="7" t="s">
        <v>53</v>
      </c>
      <c r="K36" s="93" t="s">
        <v>951</v>
      </c>
      <c r="L36" s="7" t="s">
        <v>3453</v>
      </c>
      <c r="M36" s="7" t="s">
        <v>258</v>
      </c>
      <c r="N36" s="7" t="s">
        <v>2873</v>
      </c>
      <c r="O36" s="7" t="s">
        <v>62</v>
      </c>
      <c r="P36" s="7" t="s">
        <v>4398</v>
      </c>
      <c r="Q36" s="7" t="s">
        <v>1212</v>
      </c>
      <c r="R36" s="7" t="s">
        <v>102</v>
      </c>
      <c r="S36" s="7" t="s">
        <v>305</v>
      </c>
      <c r="T36" s="7" t="s">
        <v>2841</v>
      </c>
      <c r="U36" s="98">
        <v>4098.95</v>
      </c>
      <c r="V36" s="99">
        <v>1</v>
      </c>
      <c r="W36" s="80">
        <v>696</v>
      </c>
      <c r="X36" s="103">
        <v>1194.52</v>
      </c>
      <c r="Y36" s="78">
        <v>1</v>
      </c>
      <c r="Z36" s="80">
        <v>8.3140000000000001</v>
      </c>
      <c r="AA36" s="81">
        <v>0.99273448504342099</v>
      </c>
      <c r="AB36" s="81">
        <v>3.0176883315458999E-5</v>
      </c>
    </row>
    <row r="37" spans="1:28" x14ac:dyDescent="0.2">
      <c r="A37" s="7">
        <v>11389</v>
      </c>
      <c r="B37" s="7">
        <v>11392</v>
      </c>
      <c r="C37" s="7" t="s">
        <v>4290</v>
      </c>
      <c r="D37" s="7" t="s">
        <v>4291</v>
      </c>
      <c r="E37" s="4" t="s">
        <v>425</v>
      </c>
      <c r="F37" s="7" t="s">
        <v>4399</v>
      </c>
      <c r="G37" s="7" t="s">
        <v>4400</v>
      </c>
      <c r="H37" s="7" t="s">
        <v>78</v>
      </c>
      <c r="I37" s="7" t="s">
        <v>53</v>
      </c>
      <c r="J37" s="7" t="s">
        <v>318</v>
      </c>
      <c r="K37" s="93" t="s">
        <v>951</v>
      </c>
      <c r="L37" s="7" t="s">
        <v>4293</v>
      </c>
      <c r="M37" s="7" t="s">
        <v>122</v>
      </c>
      <c r="N37" s="7" t="s">
        <v>4401</v>
      </c>
      <c r="O37" s="7" t="s">
        <v>62</v>
      </c>
      <c r="P37" s="7" t="s">
        <v>4294</v>
      </c>
      <c r="Q37" s="7" t="s">
        <v>1206</v>
      </c>
      <c r="R37" s="7" t="s">
        <v>102</v>
      </c>
      <c r="S37" s="7" t="s">
        <v>305</v>
      </c>
      <c r="T37" s="7" t="s">
        <v>2841</v>
      </c>
      <c r="U37" s="103">
        <v>92.594300000000004</v>
      </c>
      <c r="V37" s="99">
        <v>1</v>
      </c>
      <c r="W37" s="80">
        <v>58</v>
      </c>
      <c r="X37" s="103">
        <v>0.14099999999999999</v>
      </c>
      <c r="Y37" s="78">
        <v>3.71</v>
      </c>
      <c r="Z37" s="80">
        <v>0</v>
      </c>
      <c r="AA37" s="81">
        <v>3.6305669610180603E-5</v>
      </c>
      <c r="AB37" s="81">
        <v>1.10361025231042E-9</v>
      </c>
    </row>
    <row r="38" spans="1:28" x14ac:dyDescent="0.2">
      <c r="A38" s="7">
        <v>11389</v>
      </c>
      <c r="B38" s="7">
        <v>11392</v>
      </c>
      <c r="C38" s="7" t="s">
        <v>1834</v>
      </c>
      <c r="D38" s="7" t="s">
        <v>1835</v>
      </c>
      <c r="E38" s="4" t="s">
        <v>425</v>
      </c>
      <c r="F38" s="7" t="s">
        <v>4402</v>
      </c>
      <c r="G38" s="7" t="s">
        <v>4403</v>
      </c>
      <c r="H38" s="7" t="s">
        <v>78</v>
      </c>
      <c r="I38" s="7" t="s">
        <v>53</v>
      </c>
      <c r="J38" s="7" t="s">
        <v>53</v>
      </c>
      <c r="K38" s="93" t="s">
        <v>951</v>
      </c>
      <c r="L38" s="7" t="s">
        <v>3562</v>
      </c>
      <c r="M38" s="7" t="s">
        <v>625</v>
      </c>
      <c r="N38" s="7" t="s">
        <v>1459</v>
      </c>
      <c r="O38" s="7" t="s">
        <v>62</v>
      </c>
      <c r="P38" s="7" t="s">
        <v>4404</v>
      </c>
      <c r="Q38" s="7" t="s">
        <v>1212</v>
      </c>
      <c r="R38" s="7" t="s">
        <v>102</v>
      </c>
      <c r="S38" s="7" t="s">
        <v>305</v>
      </c>
      <c r="T38" s="7" t="s">
        <v>2841</v>
      </c>
      <c r="U38" s="103">
        <v>11200</v>
      </c>
      <c r="V38" s="99">
        <v>1</v>
      </c>
      <c r="W38" s="80">
        <v>61</v>
      </c>
      <c r="X38" s="103">
        <v>99.25</v>
      </c>
      <c r="Y38" s="78">
        <v>1</v>
      </c>
      <c r="Z38" s="80">
        <v>6.0999999999999999E-2</v>
      </c>
      <c r="AA38" s="81">
        <v>7.2292092869689498E-3</v>
      </c>
      <c r="AB38" s="81">
        <v>2.19751613752344E-7</v>
      </c>
    </row>
    <row r="39" spans="1:28" x14ac:dyDescent="0.2">
      <c r="A39" s="7">
        <v>11389</v>
      </c>
      <c r="B39" s="7">
        <v>11394</v>
      </c>
      <c r="C39" s="7" t="s">
        <v>3450</v>
      </c>
      <c r="D39" s="7" t="s">
        <v>3451</v>
      </c>
      <c r="E39" s="4" t="s">
        <v>425</v>
      </c>
      <c r="F39" s="7" t="s">
        <v>4396</v>
      </c>
      <c r="G39" s="7" t="s">
        <v>4397</v>
      </c>
      <c r="H39" s="7" t="s">
        <v>78</v>
      </c>
      <c r="I39" s="7" t="s">
        <v>53</v>
      </c>
      <c r="J39" s="7" t="s">
        <v>53</v>
      </c>
      <c r="K39" s="93" t="s">
        <v>951</v>
      </c>
      <c r="L39" s="7" t="s">
        <v>3453</v>
      </c>
      <c r="M39" s="7" t="s">
        <v>258</v>
      </c>
      <c r="N39" s="7" t="s">
        <v>2873</v>
      </c>
      <c r="O39" s="7" t="s">
        <v>62</v>
      </c>
      <c r="P39" s="7" t="s">
        <v>4398</v>
      </c>
      <c r="Q39" s="7" t="s">
        <v>1212</v>
      </c>
      <c r="R39" s="7" t="s">
        <v>102</v>
      </c>
      <c r="S39" s="7" t="s">
        <v>305</v>
      </c>
      <c r="T39" s="7" t="s">
        <v>2841</v>
      </c>
      <c r="U39" s="98">
        <v>4098.95</v>
      </c>
      <c r="V39" s="99">
        <v>1</v>
      </c>
      <c r="W39" s="80">
        <v>20730</v>
      </c>
      <c r="X39" s="103">
        <v>1194.52</v>
      </c>
      <c r="Y39" s="78">
        <v>1</v>
      </c>
      <c r="Z39" s="80">
        <v>247.624</v>
      </c>
      <c r="AA39" s="81">
        <v>0.99343157867137</v>
      </c>
      <c r="AB39" s="81">
        <v>1.1852266147544E-4</v>
      </c>
    </row>
    <row r="40" spans="1:28" x14ac:dyDescent="0.2">
      <c r="A40" s="7">
        <v>11389</v>
      </c>
      <c r="B40" s="7">
        <v>11394</v>
      </c>
      <c r="C40" s="7" t="s">
        <v>4290</v>
      </c>
      <c r="D40" s="7" t="s">
        <v>4291</v>
      </c>
      <c r="E40" s="4" t="s">
        <v>425</v>
      </c>
      <c r="F40" s="7" t="s">
        <v>4399</v>
      </c>
      <c r="G40" s="7" t="s">
        <v>4400</v>
      </c>
      <c r="H40" s="7" t="s">
        <v>78</v>
      </c>
      <c r="I40" s="7" t="s">
        <v>53</v>
      </c>
      <c r="J40" s="7" t="s">
        <v>318</v>
      </c>
      <c r="K40" s="93" t="s">
        <v>951</v>
      </c>
      <c r="L40" s="7" t="s">
        <v>4293</v>
      </c>
      <c r="M40" s="7" t="s">
        <v>122</v>
      </c>
      <c r="N40" s="7" t="s">
        <v>4401</v>
      </c>
      <c r="O40" s="7" t="s">
        <v>62</v>
      </c>
      <c r="P40" s="7" t="s">
        <v>4294</v>
      </c>
      <c r="Q40" s="7" t="s">
        <v>1206</v>
      </c>
      <c r="R40" s="7" t="s">
        <v>102</v>
      </c>
      <c r="S40" s="7" t="s">
        <v>305</v>
      </c>
      <c r="T40" s="7" t="s">
        <v>2841</v>
      </c>
      <c r="U40" s="103">
        <v>92.594300000000004</v>
      </c>
      <c r="V40" s="99">
        <v>1</v>
      </c>
      <c r="W40" s="80">
        <v>497</v>
      </c>
      <c r="X40" s="103">
        <v>0.14099999999999999</v>
      </c>
      <c r="Y40" s="78">
        <v>3.71</v>
      </c>
      <c r="Z40" s="80">
        <v>3.0000000000000001E-3</v>
      </c>
      <c r="AA40" s="81">
        <v>1.0452438872964099E-5</v>
      </c>
      <c r="AB40" s="81">
        <v>1.2470419712144802E-9</v>
      </c>
    </row>
    <row r="41" spans="1:28" x14ac:dyDescent="0.2">
      <c r="A41" s="7">
        <v>11389</v>
      </c>
      <c r="B41" s="7">
        <v>11394</v>
      </c>
      <c r="C41" s="7" t="s">
        <v>1834</v>
      </c>
      <c r="D41" s="7" t="s">
        <v>1835</v>
      </c>
      <c r="E41" s="4" t="s">
        <v>425</v>
      </c>
      <c r="F41" s="7" t="s">
        <v>4402</v>
      </c>
      <c r="G41" s="7" t="s">
        <v>4403</v>
      </c>
      <c r="H41" s="7" t="s">
        <v>78</v>
      </c>
      <c r="I41" s="7" t="s">
        <v>53</v>
      </c>
      <c r="J41" s="7" t="s">
        <v>53</v>
      </c>
      <c r="K41" s="93" t="s">
        <v>951</v>
      </c>
      <c r="L41" s="7" t="s">
        <v>3562</v>
      </c>
      <c r="M41" s="7" t="s">
        <v>625</v>
      </c>
      <c r="N41" s="7" t="s">
        <v>1459</v>
      </c>
      <c r="O41" s="7" t="s">
        <v>62</v>
      </c>
      <c r="P41" s="7" t="s">
        <v>4404</v>
      </c>
      <c r="Q41" s="7" t="s">
        <v>1212</v>
      </c>
      <c r="R41" s="7" t="s">
        <v>102</v>
      </c>
      <c r="S41" s="7" t="s">
        <v>305</v>
      </c>
      <c r="T41" s="7" t="s">
        <v>2841</v>
      </c>
      <c r="U41" s="103">
        <v>11200</v>
      </c>
      <c r="V41" s="99">
        <v>1</v>
      </c>
      <c r="W41" s="80">
        <v>1647</v>
      </c>
      <c r="X41" s="103">
        <v>99.25</v>
      </c>
      <c r="Y41" s="78">
        <v>1</v>
      </c>
      <c r="Z41" s="80">
        <v>1.635</v>
      </c>
      <c r="AA41" s="81">
        <v>6.5579688897571603E-3</v>
      </c>
      <c r="AB41" s="81">
        <v>7.82407106211263E-7</v>
      </c>
    </row>
  </sheetData>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I2:I20" xr:uid="{1E7B06A3-5AFC-4231-9F84-D4A54087C053}">
      <formula1>israel_abroad</formula1>
    </dataValidation>
    <dataValidation type="list" allowBlank="1" showInputMessage="1" showErrorMessage="1" sqref="O2:O20" xr:uid="{A4F4F4E9-DDA5-4ED1-808A-C8FB3E0D8E25}">
      <formula1>Holding_interest</formula1>
    </dataValidation>
    <dataValidation type="list" allowBlank="1" showInputMessage="1" showErrorMessage="1" sqref="R2:R19" xr:uid="{4D17A895-154E-4790-B421-A37B9EFF5BF6}">
      <formula1>Valuation</formula1>
    </dataValidation>
    <dataValidation type="list" allowBlank="1" showInputMessage="1" showErrorMessage="1" sqref="S2:S20" xr:uid="{51F76659-1BA3-4495-9ECD-8D47D6C2615C}">
      <formula1>Dependence_Independence</formula1>
    </dataValidation>
    <dataValidation type="list" allowBlank="1" showInputMessage="1" showErrorMessage="1" sqref="J2:J20" xr:uid="{8043483A-B78D-4A50-B45E-97D84BF961BA}">
      <formula1>Country_list</formula1>
    </dataValidation>
    <dataValidation type="list" allowBlank="1" showInputMessage="1" showErrorMessage="1" sqref="H2:H20" xr:uid="{9CA2E1FA-FBA3-4E1F-BA7C-5A231EDC4284}">
      <formula1>Type_of_Security_ID</formula1>
    </dataValidation>
    <dataValidation type="list" allowBlank="1" showInputMessage="1" showErrorMessage="1" sqref="E2" xr:uid="{2461C2A4-E4B9-42A6-B2A9-5093FDBC5E65}">
      <formula1>Issuer_Number_Type_3</formula1>
    </dataValidation>
    <dataValidation type="list" allowBlank="1" showInputMessage="1" showErrorMessage="1" sqref="E3:E20" xr:uid="{1780D06C-850C-48DE-879A-987CD78204AB}">
      <formula1>Issuer_Number_Type_2</formula1>
    </dataValidation>
    <dataValidation type="list" allowBlank="1" showInputMessage="1" showErrorMessage="1" sqref="M2:M20" xr:uid="{F846F3BE-4567-4A53-B1D3-2A08DF552E3A}">
      <formula1>Industry_Sector</formula1>
    </dataValidation>
    <dataValidation type="list" allowBlank="1" showInputMessage="1" showErrorMessage="1" sqref="K2:K41" xr:uid="{E6AFE760-BB06-4714-B536-FA2BF782DC95}">
      <formula1>tradeable_status_warrants_v2</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C26"/>
  <sheetViews>
    <sheetView rightToLeft="1" topLeftCell="P1" workbookViewId="0">
      <selection activeCell="Y36" sqref="Y36"/>
    </sheetView>
  </sheetViews>
  <sheetFormatPr defaultColWidth="0" defaultRowHeight="14.25" x14ac:dyDescent="0.2"/>
  <cols>
    <col min="1" max="4" width="11.625" style="2" customWidth="1"/>
    <col min="5" max="5" width="11.625" style="4" customWidth="1"/>
    <col min="6" max="23" width="11.625" style="2" customWidth="1"/>
    <col min="24" max="24" width="11" style="2" bestFit="1" customWidth="1"/>
    <col min="25" max="25" width="8.625" style="2" bestFit="1" customWidth="1"/>
    <col min="26" max="28" width="11.625" style="2" customWidth="1"/>
    <col min="29" max="29" width="11.625" style="2" hidden="1" customWidth="1"/>
    <col min="30" max="16384" width="9" style="2" hidden="1"/>
  </cols>
  <sheetData>
    <row r="1" spans="1:28" ht="51" x14ac:dyDescent="0.2">
      <c r="A1" s="11" t="s">
        <v>645</v>
      </c>
      <c r="B1" s="11" t="s">
        <v>0</v>
      </c>
      <c r="C1" s="11" t="s">
        <v>718</v>
      </c>
      <c r="D1" s="11" t="s">
        <v>2</v>
      </c>
      <c r="E1" s="11" t="s">
        <v>734</v>
      </c>
      <c r="F1" s="11" t="s">
        <v>1138</v>
      </c>
      <c r="G1" s="11" t="s">
        <v>29</v>
      </c>
      <c r="H1" s="11" t="s">
        <v>28</v>
      </c>
      <c r="I1" s="11" t="s">
        <v>1</v>
      </c>
      <c r="J1" s="11" t="s">
        <v>598</v>
      </c>
      <c r="K1" s="11" t="s">
        <v>599</v>
      </c>
      <c r="L1" s="11" t="s">
        <v>9</v>
      </c>
      <c r="M1" s="11" t="s">
        <v>10</v>
      </c>
      <c r="N1" s="11" t="s">
        <v>660</v>
      </c>
      <c r="O1" s="11" t="s">
        <v>600</v>
      </c>
      <c r="P1" s="11" t="s">
        <v>12</v>
      </c>
      <c r="Q1" s="11" t="s">
        <v>393</v>
      </c>
      <c r="R1" s="11" t="s">
        <v>911</v>
      </c>
      <c r="S1" s="11" t="s">
        <v>369</v>
      </c>
      <c r="T1" s="11" t="s">
        <v>16</v>
      </c>
      <c r="U1" s="11" t="s">
        <v>23</v>
      </c>
      <c r="V1" s="11" t="s">
        <v>607</v>
      </c>
      <c r="W1" s="11" t="s">
        <v>767</v>
      </c>
      <c r="X1" s="11" t="s">
        <v>15</v>
      </c>
      <c r="Y1" s="11" t="s">
        <v>11</v>
      </c>
      <c r="Z1" s="11" t="s">
        <v>765</v>
      </c>
      <c r="AA1" s="11" t="s">
        <v>19</v>
      </c>
      <c r="AB1" s="11" t="s">
        <v>30</v>
      </c>
    </row>
    <row r="2" spans="1:28" x14ac:dyDescent="0.2">
      <c r="A2" s="12"/>
      <c r="B2" s="12"/>
      <c r="C2" s="12"/>
      <c r="D2" s="12"/>
      <c r="E2" s="10"/>
      <c r="F2" s="12"/>
      <c r="G2" s="12"/>
      <c r="H2" s="12"/>
      <c r="I2" s="12"/>
      <c r="J2" s="10"/>
      <c r="K2" s="10"/>
      <c r="L2" s="12"/>
      <c r="M2" s="12"/>
      <c r="N2" s="12"/>
      <c r="O2" s="12"/>
      <c r="P2" s="12"/>
      <c r="Q2" s="10"/>
      <c r="R2" s="12"/>
      <c r="S2" s="12"/>
      <c r="T2" s="12"/>
      <c r="U2" s="12"/>
      <c r="V2" s="12"/>
      <c r="W2" s="12"/>
      <c r="X2" s="12"/>
      <c r="Y2" s="12"/>
      <c r="Z2" s="12"/>
      <c r="AA2" s="12"/>
      <c r="AB2" s="12"/>
    </row>
    <row r="3" spans="1:28" x14ac:dyDescent="0.2">
      <c r="A3" s="12"/>
      <c r="B3" s="12"/>
      <c r="C3" s="12"/>
      <c r="D3" s="12"/>
      <c r="E3" s="10"/>
      <c r="F3" s="12"/>
      <c r="G3" s="12"/>
      <c r="H3" s="12"/>
      <c r="I3" s="12"/>
      <c r="J3" s="10"/>
      <c r="K3" s="10"/>
      <c r="L3" s="12"/>
      <c r="M3" s="12"/>
      <c r="N3" s="12"/>
      <c r="O3" s="12"/>
      <c r="P3" s="12"/>
      <c r="Q3" s="10"/>
      <c r="R3" s="12"/>
      <c r="S3" s="12"/>
      <c r="T3" s="12"/>
      <c r="U3" s="12"/>
      <c r="V3" s="12"/>
      <c r="W3" s="12"/>
      <c r="X3" s="12"/>
      <c r="Y3" s="12"/>
      <c r="Z3" s="12"/>
      <c r="AA3" s="12"/>
      <c r="AB3" s="12"/>
    </row>
    <row r="4" spans="1:28" x14ac:dyDescent="0.2">
      <c r="A4" s="12"/>
      <c r="B4" s="12"/>
      <c r="C4" s="12"/>
      <c r="D4" s="12"/>
      <c r="E4" s="10"/>
      <c r="F4" s="12"/>
      <c r="G4" s="12"/>
      <c r="H4" s="12"/>
      <c r="I4" s="12"/>
      <c r="J4" s="10"/>
      <c r="K4" s="10"/>
      <c r="L4" s="12"/>
      <c r="M4" s="12"/>
      <c r="N4" s="12"/>
      <c r="O4" s="12"/>
      <c r="P4" s="12"/>
      <c r="Q4" s="10"/>
      <c r="R4" s="12"/>
      <c r="S4" s="12"/>
      <c r="T4" s="12"/>
      <c r="U4" s="12"/>
      <c r="V4" s="12"/>
      <c r="W4" s="12"/>
      <c r="X4" s="12"/>
      <c r="Y4" s="12"/>
      <c r="Z4" s="12"/>
      <c r="AA4" s="12"/>
      <c r="AB4" s="12"/>
    </row>
    <row r="5" spans="1:28" x14ac:dyDescent="0.2">
      <c r="A5" s="12"/>
      <c r="B5" s="12"/>
      <c r="C5" s="12"/>
      <c r="D5" s="12"/>
      <c r="E5" s="10"/>
      <c r="F5" s="12"/>
      <c r="G5" s="12"/>
      <c r="H5" s="12"/>
      <c r="I5" s="12"/>
      <c r="J5" s="10"/>
      <c r="K5" s="10"/>
      <c r="L5" s="12"/>
      <c r="M5" s="12"/>
      <c r="N5" s="12"/>
      <c r="O5" s="12"/>
      <c r="P5" s="12"/>
      <c r="Q5" s="10"/>
      <c r="R5" s="12"/>
      <c r="S5" s="12"/>
      <c r="T5" s="12"/>
      <c r="U5" s="12"/>
      <c r="V5" s="12"/>
      <c r="W5" s="12"/>
      <c r="X5" s="12"/>
      <c r="Y5" s="12"/>
      <c r="Z5" s="12"/>
      <c r="AA5" s="12"/>
      <c r="AB5" s="12"/>
    </row>
    <row r="6" spans="1:28" x14ac:dyDescent="0.2">
      <c r="A6" s="12"/>
      <c r="B6" s="12"/>
      <c r="C6" s="12"/>
      <c r="D6" s="12"/>
      <c r="E6" s="10"/>
      <c r="F6" s="12"/>
      <c r="G6" s="12"/>
      <c r="H6" s="12"/>
      <c r="I6" s="12"/>
      <c r="J6" s="10"/>
      <c r="K6" s="10"/>
      <c r="L6" s="12"/>
      <c r="M6" s="12"/>
      <c r="N6" s="12"/>
      <c r="O6" s="12"/>
      <c r="P6" s="12"/>
      <c r="Q6" s="10"/>
      <c r="R6" s="12"/>
      <c r="S6" s="12"/>
      <c r="T6" s="12"/>
      <c r="U6" s="12"/>
      <c r="V6" s="12"/>
      <c r="W6" s="12"/>
      <c r="X6" s="12"/>
      <c r="Y6" s="12"/>
      <c r="Z6" s="12"/>
      <c r="AA6" s="12"/>
      <c r="AB6" s="12"/>
    </row>
    <row r="7" spans="1:28" x14ac:dyDescent="0.2">
      <c r="A7" s="12"/>
      <c r="B7" s="12"/>
      <c r="C7" s="12"/>
      <c r="D7" s="12"/>
      <c r="E7" s="10"/>
      <c r="F7" s="12"/>
      <c r="G7" s="12"/>
      <c r="H7" s="12"/>
      <c r="I7" s="12"/>
      <c r="J7" s="10"/>
      <c r="K7" s="10"/>
      <c r="L7" s="12"/>
      <c r="M7" s="12"/>
      <c r="N7" s="12"/>
      <c r="O7" s="12"/>
      <c r="P7" s="12"/>
      <c r="Q7" s="10"/>
      <c r="R7" s="12"/>
      <c r="S7" s="12"/>
      <c r="T7" s="12"/>
      <c r="U7" s="12"/>
      <c r="V7" s="12"/>
      <c r="W7" s="12"/>
      <c r="X7" s="12"/>
      <c r="Y7" s="12"/>
      <c r="Z7" s="12"/>
      <c r="AA7" s="12"/>
      <c r="AB7" s="12"/>
    </row>
    <row r="8" spans="1:28" x14ac:dyDescent="0.2">
      <c r="A8" s="12"/>
      <c r="B8" s="12"/>
      <c r="C8" s="12"/>
      <c r="D8" s="12"/>
      <c r="E8" s="10"/>
      <c r="F8" s="12"/>
      <c r="G8" s="12"/>
      <c r="H8" s="12"/>
      <c r="I8" s="12"/>
      <c r="J8" s="10"/>
      <c r="K8" s="10"/>
      <c r="L8" s="12"/>
      <c r="M8" s="12"/>
      <c r="N8" s="12"/>
      <c r="O8" s="12"/>
      <c r="P8" s="12"/>
      <c r="Q8" s="10"/>
      <c r="R8" s="12"/>
      <c r="S8" s="12"/>
      <c r="T8" s="12"/>
      <c r="U8" s="12"/>
      <c r="V8" s="12"/>
      <c r="W8" s="12"/>
      <c r="X8" s="12"/>
      <c r="Y8" s="12"/>
      <c r="Z8" s="12"/>
      <c r="AA8" s="12"/>
      <c r="AB8" s="12"/>
    </row>
    <row r="9" spans="1:28" x14ac:dyDescent="0.2">
      <c r="A9" s="12"/>
      <c r="B9" s="12"/>
      <c r="C9" s="12"/>
      <c r="D9" s="12"/>
      <c r="E9" s="10"/>
      <c r="F9" s="12"/>
      <c r="G9" s="12"/>
      <c r="H9" s="12"/>
      <c r="I9" s="12"/>
      <c r="J9" s="10"/>
      <c r="K9" s="10"/>
      <c r="L9" s="12"/>
      <c r="M9" s="12"/>
      <c r="N9" s="12"/>
      <c r="O9" s="12"/>
      <c r="P9" s="12"/>
      <c r="Q9" s="10"/>
      <c r="R9" s="12"/>
      <c r="S9" s="12"/>
      <c r="T9" s="12"/>
      <c r="U9" s="12"/>
      <c r="V9" s="12"/>
      <c r="W9" s="12"/>
      <c r="X9" s="12"/>
      <c r="Y9" s="12"/>
      <c r="Z9" s="12"/>
      <c r="AA9" s="12"/>
      <c r="AB9" s="12"/>
    </row>
    <row r="10" spans="1:28" x14ac:dyDescent="0.2">
      <c r="A10" s="12"/>
      <c r="B10" s="12"/>
      <c r="C10" s="12"/>
      <c r="D10" s="12"/>
      <c r="E10" s="10"/>
      <c r="F10" s="12"/>
      <c r="G10" s="12"/>
      <c r="H10" s="12"/>
      <c r="I10" s="12"/>
      <c r="J10" s="10"/>
      <c r="K10" s="10"/>
      <c r="L10" s="12"/>
      <c r="M10" s="12"/>
      <c r="N10" s="12"/>
      <c r="O10" s="12"/>
      <c r="P10" s="12"/>
      <c r="Q10" s="10"/>
      <c r="R10" s="12"/>
      <c r="S10" s="12"/>
      <c r="T10" s="12"/>
      <c r="U10" s="12"/>
      <c r="V10" s="12"/>
      <c r="W10" s="12"/>
      <c r="X10" s="12"/>
      <c r="Y10" s="12"/>
      <c r="Z10" s="12"/>
      <c r="AA10" s="12"/>
      <c r="AB10" s="12"/>
    </row>
    <row r="11" spans="1:28" x14ac:dyDescent="0.2">
      <c r="A11" s="12"/>
      <c r="B11" s="12"/>
      <c r="C11" s="12"/>
      <c r="D11" s="12"/>
      <c r="E11" s="10"/>
      <c r="F11" s="12"/>
      <c r="G11" s="12"/>
      <c r="H11" s="12"/>
      <c r="I11" s="12"/>
      <c r="J11" s="10"/>
      <c r="K11" s="10"/>
      <c r="L11" s="12"/>
      <c r="M11" s="12"/>
      <c r="N11" s="12"/>
      <c r="O11" s="12"/>
      <c r="P11" s="12"/>
      <c r="Q11" s="10"/>
      <c r="R11" s="12"/>
      <c r="S11" s="12"/>
      <c r="T11" s="12"/>
      <c r="U11" s="12"/>
      <c r="V11" s="12"/>
      <c r="W11" s="12"/>
      <c r="X11" s="12"/>
      <c r="Y11" s="12"/>
      <c r="Z11" s="12"/>
      <c r="AA11" s="12"/>
      <c r="AB11" s="12"/>
    </row>
    <row r="12" spans="1:28" x14ac:dyDescent="0.2">
      <c r="A12" s="12"/>
      <c r="B12" s="12"/>
      <c r="C12" s="12"/>
      <c r="D12" s="12"/>
      <c r="E12" s="10"/>
      <c r="F12" s="12"/>
      <c r="G12" s="12"/>
      <c r="H12" s="12"/>
      <c r="I12" s="12"/>
      <c r="J12" s="10"/>
      <c r="K12" s="10"/>
      <c r="L12" s="12"/>
      <c r="M12" s="12"/>
      <c r="N12" s="12"/>
      <c r="O12" s="12"/>
      <c r="P12" s="12"/>
      <c r="Q12" s="10"/>
      <c r="R12" s="12"/>
      <c r="S12" s="12"/>
      <c r="T12" s="12"/>
      <c r="U12" s="12"/>
      <c r="V12" s="12"/>
      <c r="W12" s="12"/>
      <c r="X12" s="12"/>
      <c r="Y12" s="12"/>
      <c r="Z12" s="12"/>
      <c r="AA12" s="12"/>
      <c r="AB12" s="12"/>
    </row>
    <row r="13" spans="1:28" x14ac:dyDescent="0.2">
      <c r="A13" s="12"/>
      <c r="B13" s="12"/>
      <c r="C13" s="12"/>
      <c r="D13" s="12"/>
      <c r="E13" s="10"/>
      <c r="F13" s="12"/>
      <c r="G13" s="12"/>
      <c r="H13" s="12"/>
      <c r="I13" s="12"/>
      <c r="J13" s="10"/>
      <c r="K13" s="10"/>
      <c r="L13" s="12"/>
      <c r="M13" s="12"/>
      <c r="N13" s="12"/>
      <c r="O13" s="12"/>
      <c r="P13" s="12"/>
      <c r="Q13" s="10"/>
      <c r="R13" s="12"/>
      <c r="S13" s="12"/>
      <c r="T13" s="12"/>
      <c r="U13" s="12"/>
      <c r="V13" s="12"/>
      <c r="W13" s="12"/>
      <c r="X13" s="12"/>
      <c r="Y13" s="12"/>
      <c r="Z13" s="12"/>
      <c r="AA13" s="12"/>
      <c r="AB13" s="12"/>
    </row>
    <row r="14" spans="1:28" x14ac:dyDescent="0.2">
      <c r="A14" s="12"/>
      <c r="B14" s="12"/>
      <c r="C14" s="12"/>
      <c r="D14" s="12"/>
      <c r="E14" s="10"/>
      <c r="F14" s="12"/>
      <c r="G14" s="12"/>
      <c r="H14" s="12"/>
      <c r="I14" s="12"/>
      <c r="J14" s="10"/>
      <c r="K14" s="10"/>
      <c r="L14" s="12"/>
      <c r="M14" s="12"/>
      <c r="N14" s="12"/>
      <c r="O14" s="12"/>
      <c r="P14" s="12"/>
      <c r="Q14" s="10"/>
      <c r="R14" s="12"/>
      <c r="S14" s="12"/>
      <c r="T14" s="12"/>
      <c r="U14" s="12"/>
      <c r="V14" s="12"/>
      <c r="W14" s="12"/>
      <c r="X14" s="12"/>
      <c r="Y14" s="12"/>
      <c r="Z14" s="12"/>
      <c r="AA14" s="12"/>
      <c r="AB14" s="12"/>
    </row>
    <row r="15" spans="1:28" x14ac:dyDescent="0.2">
      <c r="A15" s="12"/>
      <c r="B15" s="12"/>
      <c r="C15" s="12"/>
      <c r="D15" s="12"/>
      <c r="E15" s="10"/>
      <c r="F15" s="12"/>
      <c r="G15" s="12"/>
      <c r="H15" s="12"/>
      <c r="I15" s="12"/>
      <c r="J15" s="10"/>
      <c r="K15" s="10"/>
      <c r="L15" s="12"/>
      <c r="M15" s="12"/>
      <c r="N15" s="12"/>
      <c r="O15" s="12"/>
      <c r="P15" s="12"/>
      <c r="Q15" s="10"/>
      <c r="R15" s="12"/>
      <c r="S15" s="12"/>
      <c r="T15" s="12"/>
      <c r="U15" s="12"/>
      <c r="V15" s="12"/>
      <c r="W15" s="12"/>
      <c r="X15" s="12"/>
      <c r="Y15" s="12"/>
      <c r="Z15" s="12"/>
      <c r="AA15" s="12"/>
      <c r="AB15" s="12"/>
    </row>
    <row r="16" spans="1:28" x14ac:dyDescent="0.2">
      <c r="A16" s="12"/>
      <c r="B16" s="12"/>
      <c r="C16" s="12"/>
      <c r="D16" s="12"/>
      <c r="E16" s="10"/>
      <c r="F16" s="12"/>
      <c r="G16" s="12"/>
      <c r="H16" s="12"/>
      <c r="I16" s="12"/>
      <c r="J16" s="10"/>
      <c r="K16" s="10"/>
      <c r="L16" s="12"/>
      <c r="M16" s="12"/>
      <c r="N16" s="12"/>
      <c r="O16" s="12"/>
      <c r="P16" s="12"/>
      <c r="Q16" s="10"/>
      <c r="R16" s="12"/>
      <c r="S16" s="12"/>
      <c r="T16" s="12"/>
      <c r="U16" s="12"/>
      <c r="V16" s="12"/>
      <c r="W16" s="12"/>
      <c r="X16" s="12"/>
      <c r="Y16" s="12"/>
      <c r="Z16" s="12"/>
      <c r="AA16" s="12"/>
      <c r="AB16" s="12"/>
    </row>
    <row r="17" spans="1:28" x14ac:dyDescent="0.2">
      <c r="A17" s="12"/>
      <c r="B17" s="12"/>
      <c r="C17" s="12"/>
      <c r="D17" s="12"/>
      <c r="E17" s="10"/>
      <c r="F17" s="12"/>
      <c r="G17" s="12"/>
      <c r="H17" s="12"/>
      <c r="I17" s="12"/>
      <c r="J17" s="10"/>
      <c r="K17" s="10"/>
      <c r="L17" s="12"/>
      <c r="M17" s="12"/>
      <c r="N17" s="12"/>
      <c r="O17" s="12"/>
      <c r="P17" s="12"/>
      <c r="Q17" s="10"/>
      <c r="R17" s="12"/>
      <c r="S17" s="12"/>
      <c r="T17" s="12"/>
      <c r="U17" s="12"/>
      <c r="V17" s="12"/>
      <c r="W17" s="12"/>
      <c r="X17" s="12"/>
      <c r="Y17" s="12"/>
      <c r="Z17" s="12"/>
      <c r="AA17" s="12"/>
      <c r="AB17" s="12"/>
    </row>
    <row r="18" spans="1:28" x14ac:dyDescent="0.2">
      <c r="A18" s="12"/>
      <c r="B18" s="12"/>
      <c r="C18" s="12"/>
      <c r="D18" s="12"/>
      <c r="E18" s="10"/>
      <c r="F18" s="12"/>
      <c r="G18" s="12"/>
      <c r="H18" s="12"/>
      <c r="I18" s="12"/>
      <c r="J18" s="10"/>
      <c r="K18" s="10"/>
      <c r="L18" s="12"/>
      <c r="M18" s="12"/>
      <c r="N18" s="12"/>
      <c r="O18" s="12"/>
      <c r="P18" s="12"/>
      <c r="Q18" s="10"/>
      <c r="R18" s="12"/>
      <c r="S18" s="12"/>
      <c r="T18" s="12"/>
      <c r="U18" s="12"/>
      <c r="V18" s="12"/>
      <c r="W18" s="12"/>
      <c r="X18" s="12"/>
      <c r="Y18" s="12"/>
      <c r="Z18" s="12"/>
      <c r="AA18" s="12"/>
      <c r="AB18" s="12"/>
    </row>
    <row r="19" spans="1:28" x14ac:dyDescent="0.2">
      <c r="A19" s="12"/>
      <c r="B19" s="12"/>
      <c r="C19" s="12"/>
      <c r="D19" s="12"/>
      <c r="E19" s="10"/>
      <c r="F19" s="12"/>
      <c r="G19" s="12"/>
      <c r="H19" s="12"/>
      <c r="I19" s="12"/>
      <c r="J19" s="10"/>
      <c r="K19" s="10"/>
      <c r="L19" s="12"/>
      <c r="M19" s="12"/>
      <c r="N19" s="12"/>
      <c r="O19" s="12"/>
      <c r="P19" s="12"/>
      <c r="Q19" s="10"/>
      <c r="R19" s="12"/>
      <c r="S19" s="12"/>
      <c r="T19" s="12"/>
      <c r="U19" s="12"/>
      <c r="V19" s="12"/>
      <c r="W19" s="12"/>
      <c r="X19" s="12"/>
      <c r="Y19" s="12"/>
      <c r="Z19" s="12"/>
      <c r="AA19" s="12"/>
      <c r="AB19" s="12"/>
    </row>
    <row r="20" spans="1:28" x14ac:dyDescent="0.2">
      <c r="E20" s="10"/>
      <c r="H20" s="12"/>
      <c r="I20" s="12"/>
      <c r="J20" s="10"/>
      <c r="K20" s="10"/>
      <c r="L20" s="12"/>
      <c r="M20" s="12"/>
      <c r="O20" s="12"/>
      <c r="R20" s="12"/>
      <c r="S20" s="12"/>
    </row>
    <row r="21" spans="1:28" s="26" customFormat="1" x14ac:dyDescent="0.2">
      <c r="E21"/>
      <c r="H21" s="25"/>
    </row>
    <row r="23" spans="1:28" x14ac:dyDescent="0.2">
      <c r="H23" s="26"/>
    </row>
    <row r="24" spans="1:28" x14ac:dyDescent="0.2">
      <c r="H24" s="26"/>
    </row>
    <row r="25" spans="1:28" x14ac:dyDescent="0.2">
      <c r="H25" s="26"/>
    </row>
    <row r="26" spans="1:28" x14ac:dyDescent="0.2">
      <c r="H26" s="26"/>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C2128BDF-AC29-4586-9C54-AD126322B505}">
      <formula1>israel_abroad</formula1>
    </dataValidation>
    <dataValidation type="list" allowBlank="1" showInputMessage="1" showErrorMessage="1" sqref="O2:O20" xr:uid="{AD7BC031-8D8F-4E0E-B44C-8F85A64D25B2}">
      <formula1>Holding_interest</formula1>
    </dataValidation>
    <dataValidation type="list" allowBlank="1" showInputMessage="1" showErrorMessage="1" sqref="M2:M20" xr:uid="{75812D21-8CC9-4609-B1EA-F11784DFBAB8}">
      <formula1>Underlying_Asset</formula1>
    </dataValidation>
    <dataValidation type="list" allowBlank="1" showInputMessage="1" showErrorMessage="1" sqref="R2:R20" xr:uid="{00000000-0002-0000-1500-000003000000}">
      <formula1>Valuation</formula1>
    </dataValidation>
    <dataValidation type="list" allowBlank="1" showInputMessage="1" showErrorMessage="1" sqref="S2:S20" xr:uid="{00000000-0002-0000-1500-000004000000}">
      <formula1>Dependence_Independence</formula1>
    </dataValidation>
    <dataValidation type="list" allowBlank="1" showInputMessage="1" showErrorMessage="1" sqref="K2:K20" xr:uid="{9B2131BA-DC9F-4985-BAFD-36D1AE0FBD2E}">
      <formula1>Country_list</formula1>
    </dataValidation>
    <dataValidation type="list" allowBlank="1" showInputMessage="1" showErrorMessage="1" sqref="H2:H20" xr:uid="{00000000-0002-0000-1500-000006000000}">
      <formula1>Type_of_Security_ID</formula1>
    </dataValidation>
    <dataValidation type="list" allowBlank="1" showInputMessage="1" showErrorMessage="1" sqref="E3:E20" xr:uid="{00000000-0002-0000-1500-000007000000}">
      <formula1>Issuer_Number_Type_2</formula1>
    </dataValidation>
    <dataValidation type="list" allowBlank="1" showInputMessage="1" showErrorMessage="1" sqref="E2" xr:uid="{00000000-0002-0000-1500-000008000000}">
      <formula1>Issuer_Number_Type_3</formula1>
    </dataValidation>
    <dataValidation type="list" allowBlank="1" showInputMessage="1" showErrorMessage="1" sqref="L2:L20" xr:uid="{00000000-0002-0000-1500-000009000000}">
      <formula1>Industry_Sector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A000000}">
          <x14:formula1>
            <xm:f>'אפשרויות בחירה'!$C$964:$C$969</xm:f>
          </x14:formula1>
          <xm:sqref>I2:I20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O726"/>
  <sheetViews>
    <sheetView rightToLeft="1" topLeftCell="AC1" zoomScaleNormal="100" workbookViewId="0">
      <selection activeCell="AF5" sqref="AF5"/>
    </sheetView>
  </sheetViews>
  <sheetFormatPr defaultColWidth="0" defaultRowHeight="14.25" x14ac:dyDescent="0.2"/>
  <cols>
    <col min="1" max="2" width="11.625" style="7" customWidth="1"/>
    <col min="3" max="3" width="28.625" style="7" bestFit="1" customWidth="1"/>
    <col min="4" max="6" width="11.625" style="7" customWidth="1"/>
    <col min="7" max="7" width="15.25" style="7" bestFit="1" customWidth="1"/>
    <col min="8" max="13" width="11.625" style="7" customWidth="1"/>
    <col min="14" max="14" width="15.25" style="7" customWidth="1"/>
    <col min="15" max="33" width="11.625" style="7" customWidth="1"/>
    <col min="34" max="34" width="11.625" customWidth="1"/>
    <col min="35" max="35" width="11.625" style="64" customWidth="1"/>
    <col min="36" max="39" width="11.625" style="7" customWidth="1"/>
    <col min="40" max="41" width="11.625" style="2" customWidth="1"/>
    <col min="42" max="16384" width="9" style="7" hidden="1"/>
  </cols>
  <sheetData>
    <row r="1" spans="1:41" ht="51" x14ac:dyDescent="0.2">
      <c r="A1" s="11" t="s">
        <v>645</v>
      </c>
      <c r="B1" s="11" t="s">
        <v>0</v>
      </c>
      <c r="C1" s="11" t="s">
        <v>1</v>
      </c>
      <c r="D1" s="11" t="s">
        <v>414</v>
      </c>
      <c r="E1" s="11" t="s">
        <v>792</v>
      </c>
      <c r="F1" s="11" t="s">
        <v>11</v>
      </c>
      <c r="G1" s="11" t="s">
        <v>326</v>
      </c>
      <c r="H1" s="11" t="s">
        <v>330</v>
      </c>
      <c r="I1" s="11" t="s">
        <v>328</v>
      </c>
      <c r="J1" s="11" t="s">
        <v>329</v>
      </c>
      <c r="K1" s="11" t="s">
        <v>415</v>
      </c>
      <c r="L1" s="11" t="s">
        <v>793</v>
      </c>
      <c r="M1" s="11" t="s">
        <v>11</v>
      </c>
      <c r="N1" s="11" t="s">
        <v>327</v>
      </c>
      <c r="O1" s="11" t="s">
        <v>331</v>
      </c>
      <c r="P1" s="11" t="s">
        <v>936</v>
      </c>
      <c r="Q1" s="11" t="s">
        <v>345</v>
      </c>
      <c r="R1" s="11" t="s">
        <v>1148</v>
      </c>
      <c r="S1" s="11" t="s">
        <v>598</v>
      </c>
      <c r="T1" s="11" t="s">
        <v>599</v>
      </c>
      <c r="U1" s="11" t="s">
        <v>459</v>
      </c>
      <c r="V1" s="11" t="s">
        <v>343</v>
      </c>
      <c r="W1" s="11" t="s">
        <v>458</v>
      </c>
      <c r="X1" s="11" t="s">
        <v>99</v>
      </c>
      <c r="Y1" s="11" t="s">
        <v>600</v>
      </c>
      <c r="Z1" s="11" t="s">
        <v>362</v>
      </c>
      <c r="AA1" s="11" t="s">
        <v>363</v>
      </c>
      <c r="AB1" s="11" t="s">
        <v>606</v>
      </c>
      <c r="AC1" s="11" t="s">
        <v>308</v>
      </c>
      <c r="AD1" s="11" t="s">
        <v>365</v>
      </c>
      <c r="AE1" s="11" t="s">
        <v>731</v>
      </c>
      <c r="AF1" s="11" t="s">
        <v>309</v>
      </c>
      <c r="AG1" s="11" t="s">
        <v>310</v>
      </c>
      <c r="AH1" s="11" t="s">
        <v>346</v>
      </c>
      <c r="AI1" s="136" t="s">
        <v>364</v>
      </c>
      <c r="AJ1" s="11" t="s">
        <v>611</v>
      </c>
      <c r="AK1" s="11" t="s">
        <v>361</v>
      </c>
      <c r="AL1" s="11" t="s">
        <v>453</v>
      </c>
      <c r="AM1" s="11" t="s">
        <v>432</v>
      </c>
      <c r="AN1" s="11" t="s">
        <v>19</v>
      </c>
      <c r="AO1" s="11" t="s">
        <v>30</v>
      </c>
    </row>
    <row r="2" spans="1:41" ht="13.5" customHeight="1" x14ac:dyDescent="0.2">
      <c r="A2" s="110">
        <v>1035</v>
      </c>
      <c r="B2" s="110">
        <v>14293</v>
      </c>
      <c r="C2" s="110" t="s">
        <v>350</v>
      </c>
      <c r="D2" s="111" t="s">
        <v>4405</v>
      </c>
      <c r="E2" s="112" t="s">
        <v>1207</v>
      </c>
      <c r="F2" s="113">
        <v>4.1520000000000001</v>
      </c>
      <c r="G2" s="114">
        <v>5900000</v>
      </c>
      <c r="H2" s="77">
        <v>6021.1356864161844</v>
      </c>
      <c r="I2" s="80">
        <v>7.1308999999999997E-2</v>
      </c>
      <c r="J2" s="115">
        <v>6.9999999999999999E-6</v>
      </c>
      <c r="K2" s="7" t="s">
        <v>4405</v>
      </c>
      <c r="L2" s="110" t="s">
        <v>1206</v>
      </c>
      <c r="M2" s="103">
        <v>3.71</v>
      </c>
      <c r="N2" s="80">
        <v>-6483982</v>
      </c>
      <c r="O2" s="80">
        <v>-6603.5469999999996</v>
      </c>
      <c r="P2" s="80">
        <v>-6.9999999999999999E-6</v>
      </c>
      <c r="Q2" s="80">
        <v>5.0678000000000001E-2</v>
      </c>
      <c r="R2" s="8">
        <v>500.596</v>
      </c>
      <c r="S2" s="7" t="s">
        <v>61</v>
      </c>
      <c r="T2" s="82" t="s">
        <v>313</v>
      </c>
      <c r="U2" s="64" t="s">
        <v>72</v>
      </c>
      <c r="V2" s="64" t="s">
        <v>373</v>
      </c>
      <c r="W2" s="7" t="s">
        <v>684</v>
      </c>
      <c r="X2" s="110" t="s">
        <v>5165</v>
      </c>
      <c r="Y2" s="64" t="s">
        <v>62</v>
      </c>
      <c r="Z2" s="116" t="s">
        <v>4406</v>
      </c>
      <c r="AA2" s="117" t="s">
        <v>4407</v>
      </c>
      <c r="AB2" s="64" t="s">
        <v>359</v>
      </c>
      <c r="AC2" s="110" t="s">
        <v>4408</v>
      </c>
      <c r="AD2" s="64" t="s">
        <v>55</v>
      </c>
      <c r="AE2" s="64" t="s">
        <v>341</v>
      </c>
      <c r="AF2" s="64" t="s">
        <v>359</v>
      </c>
      <c r="AG2" s="64" t="s">
        <v>359</v>
      </c>
      <c r="AH2" s="64"/>
      <c r="AI2" s="198">
        <v>1.0805</v>
      </c>
      <c r="AJ2" s="114"/>
      <c r="AK2" s="64"/>
      <c r="AL2" s="110"/>
      <c r="AM2" s="110" t="s">
        <v>5162</v>
      </c>
      <c r="AN2" s="101">
        <v>2.2946999999999999E-2</v>
      </c>
      <c r="AO2" s="101">
        <v>9.9999999999999995E-7</v>
      </c>
    </row>
    <row r="3" spans="1:41" x14ac:dyDescent="0.2">
      <c r="A3" s="110">
        <v>1038</v>
      </c>
      <c r="B3" s="110">
        <v>14657</v>
      </c>
      <c r="C3" s="110" t="s">
        <v>350</v>
      </c>
      <c r="D3" s="111" t="s">
        <v>4409</v>
      </c>
      <c r="E3" s="112" t="s">
        <v>1207</v>
      </c>
      <c r="F3" s="113">
        <v>4.1520000000000001</v>
      </c>
      <c r="G3" s="114">
        <v>3300000</v>
      </c>
      <c r="H3" s="77">
        <v>3367.7534657996148</v>
      </c>
      <c r="I3" s="80">
        <v>6.1732000000000002E-2</v>
      </c>
      <c r="J3" s="115">
        <v>6.0000000000000002E-6</v>
      </c>
      <c r="K3" s="7" t="s">
        <v>4409</v>
      </c>
      <c r="L3" s="110" t="s">
        <v>1206</v>
      </c>
      <c r="M3" s="103">
        <v>3.71</v>
      </c>
      <c r="N3" s="80">
        <v>-3626634</v>
      </c>
      <c r="O3" s="80">
        <v>-3693.509</v>
      </c>
      <c r="P3" s="80">
        <v>-6.0000000000000002E-6</v>
      </c>
      <c r="Q3" s="80">
        <v>4.0807999999999997E-2</v>
      </c>
      <c r="R3" s="8">
        <v>279.99400000000003</v>
      </c>
      <c r="S3" s="7" t="s">
        <v>61</v>
      </c>
      <c r="T3" s="82" t="s">
        <v>313</v>
      </c>
      <c r="U3" s="64" t="s">
        <v>72</v>
      </c>
      <c r="V3" s="64" t="s">
        <v>373</v>
      </c>
      <c r="W3" s="7" t="s">
        <v>684</v>
      </c>
      <c r="X3" s="110" t="s">
        <v>5165</v>
      </c>
      <c r="Y3" s="64" t="s">
        <v>62</v>
      </c>
      <c r="Z3" s="116" t="s">
        <v>4406</v>
      </c>
      <c r="AA3" s="117" t="s">
        <v>4407</v>
      </c>
      <c r="AB3" s="64" t="s">
        <v>359</v>
      </c>
      <c r="AC3" s="110" t="s">
        <v>4408</v>
      </c>
      <c r="AD3" s="64" t="s">
        <v>55</v>
      </c>
      <c r="AE3" s="64" t="s">
        <v>341</v>
      </c>
      <c r="AF3" s="64" t="s">
        <v>359</v>
      </c>
      <c r="AG3" s="64" t="s">
        <v>359</v>
      </c>
      <c r="AH3" s="64"/>
      <c r="AI3" s="198">
        <v>1.0805</v>
      </c>
      <c r="AJ3" s="114"/>
      <c r="AK3" s="64"/>
      <c r="AL3" s="110"/>
      <c r="AM3" s="110" t="s">
        <v>5162</v>
      </c>
      <c r="AN3" s="101">
        <v>1.9143E-2</v>
      </c>
      <c r="AO3" s="101">
        <v>0</v>
      </c>
    </row>
    <row r="4" spans="1:41" x14ac:dyDescent="0.2">
      <c r="A4" s="110">
        <v>11389</v>
      </c>
      <c r="B4" s="110">
        <v>14658</v>
      </c>
      <c r="C4" s="110" t="s">
        <v>350</v>
      </c>
      <c r="D4" s="111" t="s">
        <v>4410</v>
      </c>
      <c r="E4" s="112" t="s">
        <v>1207</v>
      </c>
      <c r="F4" s="113">
        <v>4.1520000000000001</v>
      </c>
      <c r="G4" s="114">
        <v>630000</v>
      </c>
      <c r="H4" s="77">
        <v>642.93515173410401</v>
      </c>
      <c r="I4" s="80">
        <v>0.23603399999999999</v>
      </c>
      <c r="J4" s="115">
        <v>5.0000000000000004E-6</v>
      </c>
      <c r="K4" s="7" t="s">
        <v>4410</v>
      </c>
      <c r="L4" s="110" t="s">
        <v>1206</v>
      </c>
      <c r="M4" s="103">
        <v>3.71</v>
      </c>
      <c r="N4" s="80">
        <v>-692357.4</v>
      </c>
      <c r="O4" s="80">
        <v>-705.125</v>
      </c>
      <c r="P4" s="80">
        <v>-6.0000000000000002E-6</v>
      </c>
      <c r="Q4" s="80">
        <v>6.3189999999999996E-2</v>
      </c>
      <c r="R4" s="8">
        <v>53.453000000000003</v>
      </c>
      <c r="S4" s="7" t="s">
        <v>61</v>
      </c>
      <c r="T4" s="82" t="s">
        <v>313</v>
      </c>
      <c r="U4" s="64" t="s">
        <v>72</v>
      </c>
      <c r="V4" s="64" t="s">
        <v>373</v>
      </c>
      <c r="W4" s="7" t="s">
        <v>684</v>
      </c>
      <c r="X4" s="110" t="s">
        <v>5165</v>
      </c>
      <c r="Y4" s="64" t="s">
        <v>62</v>
      </c>
      <c r="Z4" s="116" t="s">
        <v>4406</v>
      </c>
      <c r="AA4" s="117" t="s">
        <v>4407</v>
      </c>
      <c r="AB4" s="64" t="s">
        <v>359</v>
      </c>
      <c r="AC4" s="110" t="s">
        <v>4408</v>
      </c>
      <c r="AD4" s="64" t="s">
        <v>55</v>
      </c>
      <c r="AE4" s="64" t="s">
        <v>341</v>
      </c>
      <c r="AF4" s="64" t="s">
        <v>359</v>
      </c>
      <c r="AG4" s="64" t="s">
        <v>359</v>
      </c>
      <c r="AH4" s="64"/>
      <c r="AI4" s="198">
        <v>1.0805</v>
      </c>
      <c r="AJ4" s="114"/>
      <c r="AK4" s="64"/>
      <c r="AL4" s="110"/>
      <c r="AM4" s="110" t="s">
        <v>5162</v>
      </c>
      <c r="AN4" s="101">
        <v>1.5775000000000001E-2</v>
      </c>
      <c r="AO4" s="101">
        <v>0</v>
      </c>
    </row>
    <row r="5" spans="1:41" x14ac:dyDescent="0.2">
      <c r="A5" s="110">
        <v>11389</v>
      </c>
      <c r="B5" s="110">
        <v>11391</v>
      </c>
      <c r="C5" s="110" t="s">
        <v>350</v>
      </c>
      <c r="D5" s="111" t="s">
        <v>4411</v>
      </c>
      <c r="E5" s="112" t="s">
        <v>1206</v>
      </c>
      <c r="F5" s="113">
        <v>3.71</v>
      </c>
      <c r="G5" s="114">
        <v>55000</v>
      </c>
      <c r="H5" s="77">
        <v>54.125336927223721</v>
      </c>
      <c r="I5" s="80">
        <v>-3.1641000000000002E-2</v>
      </c>
      <c r="J5" s="115">
        <v>9.9999999999999995E-7</v>
      </c>
      <c r="K5" s="7" t="s">
        <v>4411</v>
      </c>
      <c r="L5" s="110" t="s">
        <v>1212</v>
      </c>
      <c r="M5" s="103">
        <v>1</v>
      </c>
      <c r="N5" s="80">
        <v>-207295</v>
      </c>
      <c r="O5" s="80">
        <v>-204.05</v>
      </c>
      <c r="P5" s="80">
        <v>-1.9999999999999999E-6</v>
      </c>
      <c r="Q5" s="80">
        <v>-9.3764E-2</v>
      </c>
      <c r="R5" s="8">
        <v>-3.2450000000000001</v>
      </c>
      <c r="S5" s="7" t="s">
        <v>53</v>
      </c>
      <c r="T5" s="82" t="s">
        <v>314</v>
      </c>
      <c r="U5" s="64" t="s">
        <v>72</v>
      </c>
      <c r="V5" s="64" t="s">
        <v>373</v>
      </c>
      <c r="W5" s="7" t="s">
        <v>685</v>
      </c>
      <c r="X5" s="110" t="s">
        <v>5169</v>
      </c>
      <c r="Y5" s="64" t="s">
        <v>62</v>
      </c>
      <c r="Z5" s="116" t="s">
        <v>4412</v>
      </c>
      <c r="AA5" s="117" t="s">
        <v>4413</v>
      </c>
      <c r="AB5" s="64" t="s">
        <v>359</v>
      </c>
      <c r="AC5" s="110" t="s">
        <v>4408</v>
      </c>
      <c r="AD5" s="64" t="s">
        <v>55</v>
      </c>
      <c r="AE5" s="64" t="s">
        <v>341</v>
      </c>
      <c r="AF5" s="64" t="s">
        <v>359</v>
      </c>
      <c r="AG5" s="64" t="s">
        <v>359</v>
      </c>
      <c r="AH5" s="64"/>
      <c r="AI5" s="114">
        <v>3.7507999999999999</v>
      </c>
      <c r="AJ5" s="114"/>
      <c r="AK5" s="64"/>
      <c r="AL5" s="110"/>
      <c r="AM5" s="110" t="s">
        <v>5162</v>
      </c>
      <c r="AN5" s="101">
        <v>-6.1520000000000004E-3</v>
      </c>
      <c r="AO5" s="101">
        <v>0</v>
      </c>
    </row>
    <row r="6" spans="1:41" x14ac:dyDescent="0.2">
      <c r="A6" s="110">
        <v>11389</v>
      </c>
      <c r="B6" s="110">
        <v>11394</v>
      </c>
      <c r="C6" s="110" t="s">
        <v>350</v>
      </c>
      <c r="D6" s="111" t="s">
        <v>4414</v>
      </c>
      <c r="E6" s="112" t="s">
        <v>1206</v>
      </c>
      <c r="F6" s="113">
        <v>3.71</v>
      </c>
      <c r="G6" s="114">
        <v>5517000</v>
      </c>
      <c r="H6" s="77">
        <v>5429.2633423180587</v>
      </c>
      <c r="I6" s="80">
        <v>-8.5384000000000002E-2</v>
      </c>
      <c r="J6" s="115">
        <v>3.0000000000000001E-6</v>
      </c>
      <c r="K6" s="7" t="s">
        <v>4414</v>
      </c>
      <c r="L6" s="110" t="s">
        <v>1212</v>
      </c>
      <c r="M6" s="103">
        <v>1</v>
      </c>
      <c r="N6" s="80">
        <v>-20793573</v>
      </c>
      <c r="O6" s="80">
        <v>-20468.07</v>
      </c>
      <c r="P6" s="80">
        <v>-1.0000000000000001E-5</v>
      </c>
      <c r="Q6" s="80">
        <v>0.19555900000000001</v>
      </c>
      <c r="R6" s="8">
        <v>-325.50299999999999</v>
      </c>
      <c r="S6" s="7" t="s">
        <v>53</v>
      </c>
      <c r="T6" s="82" t="s">
        <v>314</v>
      </c>
      <c r="U6" s="64" t="s">
        <v>72</v>
      </c>
      <c r="V6" s="64" t="s">
        <v>373</v>
      </c>
      <c r="W6" s="7" t="s">
        <v>685</v>
      </c>
      <c r="X6" s="110" t="s">
        <v>5169</v>
      </c>
      <c r="Y6" s="64" t="s">
        <v>62</v>
      </c>
      <c r="Z6" s="116" t="s">
        <v>4412</v>
      </c>
      <c r="AA6" s="117" t="s">
        <v>4413</v>
      </c>
      <c r="AB6" s="64" t="s">
        <v>359</v>
      </c>
      <c r="AC6" s="110" t="s">
        <v>4408</v>
      </c>
      <c r="AD6" s="64" t="s">
        <v>55</v>
      </c>
      <c r="AE6" s="64" t="s">
        <v>341</v>
      </c>
      <c r="AF6" s="64" t="s">
        <v>359</v>
      </c>
      <c r="AG6" s="64" t="s">
        <v>359</v>
      </c>
      <c r="AH6" s="64"/>
      <c r="AI6" s="114">
        <v>3.7507999999999999</v>
      </c>
      <c r="AJ6" s="114"/>
      <c r="AK6" s="64"/>
      <c r="AL6" s="110"/>
      <c r="AM6" s="110" t="s">
        <v>5162</v>
      </c>
      <c r="AN6" s="101">
        <v>-2.5170000000000001E-3</v>
      </c>
      <c r="AO6" s="101">
        <v>0</v>
      </c>
    </row>
    <row r="7" spans="1:41" x14ac:dyDescent="0.2">
      <c r="A7" s="110">
        <v>11389</v>
      </c>
      <c r="B7" s="110">
        <v>11394</v>
      </c>
      <c r="C7" s="110" t="s">
        <v>350</v>
      </c>
      <c r="D7" s="111" t="s">
        <v>4415</v>
      </c>
      <c r="E7" s="112" t="s">
        <v>1207</v>
      </c>
      <c r="F7" s="113">
        <v>4.1520000000000001</v>
      </c>
      <c r="G7" s="114">
        <v>5632000</v>
      </c>
      <c r="H7" s="77">
        <v>5756.0065486512522</v>
      </c>
      <c r="I7" s="80">
        <v>-9.0513999999999997E-2</v>
      </c>
      <c r="J7" s="115">
        <v>3.0000000000000001E-6</v>
      </c>
      <c r="K7" s="7" t="s">
        <v>4415</v>
      </c>
      <c r="L7" s="110" t="s">
        <v>1206</v>
      </c>
      <c r="M7" s="103">
        <v>3.71</v>
      </c>
      <c r="N7" s="80">
        <v>-6179993.5999999996</v>
      </c>
      <c r="O7" s="80">
        <v>-6303.5889999999999</v>
      </c>
      <c r="P7" s="80">
        <v>-3.0000000000000001E-6</v>
      </c>
      <c r="Q7" s="80">
        <v>6.0227000000000003E-2</v>
      </c>
      <c r="R7" s="8">
        <v>512.62400000000002</v>
      </c>
      <c r="S7" s="7" t="s">
        <v>61</v>
      </c>
      <c r="T7" s="82" t="s">
        <v>313</v>
      </c>
      <c r="U7" s="64" t="s">
        <v>72</v>
      </c>
      <c r="V7" s="64" t="s">
        <v>373</v>
      </c>
      <c r="W7" s="7" t="s">
        <v>684</v>
      </c>
      <c r="X7" s="110" t="s">
        <v>5165</v>
      </c>
      <c r="Y7" s="64" t="s">
        <v>62</v>
      </c>
      <c r="Z7" s="116" t="s">
        <v>4416</v>
      </c>
      <c r="AA7" s="117" t="s">
        <v>4407</v>
      </c>
      <c r="AB7" s="64" t="s">
        <v>359</v>
      </c>
      <c r="AC7" s="110" t="s">
        <v>4408</v>
      </c>
      <c r="AD7" s="64" t="s">
        <v>55</v>
      </c>
      <c r="AE7" s="64" t="s">
        <v>341</v>
      </c>
      <c r="AF7" s="64" t="s">
        <v>359</v>
      </c>
      <c r="AG7" s="64" t="s">
        <v>359</v>
      </c>
      <c r="AH7" s="64"/>
      <c r="AI7" s="198">
        <v>1.0972999999999999</v>
      </c>
      <c r="AJ7" s="114"/>
      <c r="AK7" s="64"/>
      <c r="AL7" s="110"/>
      <c r="AM7" s="110" t="s">
        <v>5162</v>
      </c>
      <c r="AN7" s="101">
        <v>3.9639999999999996E-3</v>
      </c>
      <c r="AO7" s="101">
        <v>0</v>
      </c>
    </row>
    <row r="8" spans="1:41" x14ac:dyDescent="0.2">
      <c r="A8" s="110">
        <v>11389</v>
      </c>
      <c r="B8" s="110">
        <v>11390</v>
      </c>
      <c r="C8" s="110" t="s">
        <v>350</v>
      </c>
      <c r="D8" s="111" t="s">
        <v>4417</v>
      </c>
      <c r="E8" s="112" t="s">
        <v>1207</v>
      </c>
      <c r="F8" s="113">
        <v>4.1520000000000001</v>
      </c>
      <c r="G8" s="114">
        <v>4750000</v>
      </c>
      <c r="H8" s="77">
        <v>4854.5866209055876</v>
      </c>
      <c r="I8" s="80">
        <v>0.111566</v>
      </c>
      <c r="J8" s="115">
        <v>1.9999999999999999E-6</v>
      </c>
      <c r="K8" s="7" t="s">
        <v>4417</v>
      </c>
      <c r="L8" s="110" t="s">
        <v>1206</v>
      </c>
      <c r="M8" s="103">
        <v>3.71</v>
      </c>
      <c r="N8" s="80">
        <v>-5212175</v>
      </c>
      <c r="O8" s="80">
        <v>-5316.415</v>
      </c>
      <c r="P8" s="80">
        <v>-1.9999999999999999E-6</v>
      </c>
      <c r="Q8" s="80">
        <v>3.5562000000000003E-2</v>
      </c>
      <c r="R8" s="8">
        <v>432.34399999999999</v>
      </c>
      <c r="S8" s="7" t="s">
        <v>61</v>
      </c>
      <c r="T8" s="82" t="s">
        <v>313</v>
      </c>
      <c r="U8" s="64" t="s">
        <v>72</v>
      </c>
      <c r="V8" s="64" t="s">
        <v>373</v>
      </c>
      <c r="W8" s="7" t="s">
        <v>684</v>
      </c>
      <c r="X8" s="110" t="s">
        <v>5165</v>
      </c>
      <c r="Y8" s="64" t="s">
        <v>62</v>
      </c>
      <c r="Z8" s="116" t="s">
        <v>4416</v>
      </c>
      <c r="AA8" s="117" t="s">
        <v>4407</v>
      </c>
      <c r="AB8" s="64" t="s">
        <v>359</v>
      </c>
      <c r="AC8" s="110" t="s">
        <v>4408</v>
      </c>
      <c r="AD8" s="64" t="s">
        <v>55</v>
      </c>
      <c r="AE8" s="64" t="s">
        <v>341</v>
      </c>
      <c r="AF8" s="64" t="s">
        <v>359</v>
      </c>
      <c r="AG8" s="64" t="s">
        <v>359</v>
      </c>
      <c r="AH8" s="64"/>
      <c r="AI8" s="198">
        <v>1.0972999999999999</v>
      </c>
      <c r="AJ8" s="114"/>
      <c r="AK8" s="64"/>
      <c r="AL8" s="110"/>
      <c r="AM8" s="110" t="s">
        <v>5162</v>
      </c>
      <c r="AN8" s="101">
        <v>5.6319999999999999E-3</v>
      </c>
      <c r="AO8" s="101">
        <v>0</v>
      </c>
    </row>
    <row r="9" spans="1:41" x14ac:dyDescent="0.2">
      <c r="A9" s="110">
        <v>11389</v>
      </c>
      <c r="B9" s="110">
        <v>11390</v>
      </c>
      <c r="C9" s="110" t="s">
        <v>350</v>
      </c>
      <c r="D9" s="111" t="s">
        <v>4418</v>
      </c>
      <c r="E9" s="112" t="s">
        <v>1206</v>
      </c>
      <c r="F9" s="113">
        <v>3.71</v>
      </c>
      <c r="G9" s="114">
        <v>699000</v>
      </c>
      <c r="H9" s="77">
        <v>687.88382749326149</v>
      </c>
      <c r="I9" s="80">
        <v>1.5810000000000001E-2</v>
      </c>
      <c r="J9" s="115">
        <v>0</v>
      </c>
      <c r="K9" s="7" t="s">
        <v>4418</v>
      </c>
      <c r="L9" s="110" t="s">
        <v>1212</v>
      </c>
      <c r="M9" s="103">
        <v>1</v>
      </c>
      <c r="N9" s="80">
        <v>-2634531</v>
      </c>
      <c r="O9" s="80">
        <v>-2593.29</v>
      </c>
      <c r="P9" s="80">
        <v>-9.9999999999999995E-7</v>
      </c>
      <c r="Q9" s="80">
        <v>1.7347000000000001E-2</v>
      </c>
      <c r="R9" s="8">
        <v>-41.241</v>
      </c>
      <c r="S9" s="7" t="s">
        <v>53</v>
      </c>
      <c r="T9" s="82" t="s">
        <v>314</v>
      </c>
      <c r="U9" s="64" t="s">
        <v>72</v>
      </c>
      <c r="V9" s="64" t="s">
        <v>373</v>
      </c>
      <c r="W9" s="7" t="s">
        <v>685</v>
      </c>
      <c r="X9" s="110" t="s">
        <v>5169</v>
      </c>
      <c r="Y9" s="64" t="s">
        <v>62</v>
      </c>
      <c r="Z9" s="116" t="s">
        <v>4412</v>
      </c>
      <c r="AA9" s="117" t="s">
        <v>4413</v>
      </c>
      <c r="AB9" s="64" t="s">
        <v>359</v>
      </c>
      <c r="AC9" s="110" t="s">
        <v>4408</v>
      </c>
      <c r="AD9" s="64" t="s">
        <v>55</v>
      </c>
      <c r="AE9" s="64" t="s">
        <v>341</v>
      </c>
      <c r="AF9" s="64" t="s">
        <v>359</v>
      </c>
      <c r="AG9" s="64" t="s">
        <v>359</v>
      </c>
      <c r="AH9" s="64"/>
      <c r="AI9" s="114">
        <v>3.7507999999999999</v>
      </c>
      <c r="AJ9" s="114"/>
      <c r="AK9" s="64"/>
      <c r="AL9" s="110"/>
      <c r="AM9" s="110" t="s">
        <v>5162</v>
      </c>
      <c r="AN9" s="101">
        <v>-5.3700000000000004E-4</v>
      </c>
      <c r="AO9" s="101">
        <v>0</v>
      </c>
    </row>
    <row r="10" spans="1:41" x14ac:dyDescent="0.2">
      <c r="A10" s="110">
        <v>11389</v>
      </c>
      <c r="B10" s="110">
        <v>11392</v>
      </c>
      <c r="C10" s="110" t="s">
        <v>350</v>
      </c>
      <c r="D10" s="111" t="s">
        <v>4419</v>
      </c>
      <c r="E10" s="112" t="s">
        <v>1206</v>
      </c>
      <c r="F10" s="113">
        <v>3.71</v>
      </c>
      <c r="G10" s="114">
        <v>396000</v>
      </c>
      <c r="H10" s="77">
        <v>389.70242587601081</v>
      </c>
      <c r="I10" s="80">
        <v>0.441548</v>
      </c>
      <c r="J10" s="115">
        <v>9.9999999999999995E-7</v>
      </c>
      <c r="K10" s="7" t="s">
        <v>4419</v>
      </c>
      <c r="L10" s="110" t="s">
        <v>1212</v>
      </c>
      <c r="M10" s="103">
        <v>1</v>
      </c>
      <c r="N10" s="80">
        <v>-1492524</v>
      </c>
      <c r="O10" s="80">
        <v>-1469.16</v>
      </c>
      <c r="P10" s="80">
        <v>-5.0000000000000004E-6</v>
      </c>
      <c r="Q10" s="80">
        <v>0.25060399999999999</v>
      </c>
      <c r="R10" s="8">
        <v>-23.364000000000001</v>
      </c>
      <c r="S10" s="7" t="s">
        <v>53</v>
      </c>
      <c r="T10" s="82" t="s">
        <v>314</v>
      </c>
      <c r="U10" s="64" t="s">
        <v>72</v>
      </c>
      <c r="V10" s="64" t="s">
        <v>373</v>
      </c>
      <c r="W10" s="7" t="s">
        <v>685</v>
      </c>
      <c r="X10" s="110" t="s">
        <v>5169</v>
      </c>
      <c r="Y10" s="64" t="s">
        <v>62</v>
      </c>
      <c r="Z10" s="116" t="s">
        <v>4412</v>
      </c>
      <c r="AA10" s="117" t="s">
        <v>4413</v>
      </c>
      <c r="AB10" s="64" t="s">
        <v>359</v>
      </c>
      <c r="AC10" s="110" t="s">
        <v>4408</v>
      </c>
      <c r="AD10" s="64" t="s">
        <v>55</v>
      </c>
      <c r="AE10" s="64" t="s">
        <v>341</v>
      </c>
      <c r="AF10" s="64" t="s">
        <v>359</v>
      </c>
      <c r="AG10" s="64" t="s">
        <v>359</v>
      </c>
      <c r="AH10" s="64"/>
      <c r="AI10" s="114">
        <v>3.7507999999999999</v>
      </c>
      <c r="AJ10" s="114"/>
      <c r="AK10" s="64"/>
      <c r="AL10" s="110"/>
      <c r="AM10" s="110" t="s">
        <v>5162</v>
      </c>
      <c r="AN10" s="101">
        <v>-5.2339999999999999E-3</v>
      </c>
      <c r="AO10" s="101">
        <v>0</v>
      </c>
    </row>
    <row r="11" spans="1:41" x14ac:dyDescent="0.2">
      <c r="A11" s="110">
        <v>1035</v>
      </c>
      <c r="B11" s="110">
        <v>14293</v>
      </c>
      <c r="C11" s="110" t="s">
        <v>350</v>
      </c>
      <c r="D11" s="111" t="s">
        <v>4420</v>
      </c>
      <c r="E11" s="112" t="s">
        <v>1206</v>
      </c>
      <c r="F11" s="113">
        <v>3.71</v>
      </c>
      <c r="G11" s="114">
        <v>115000</v>
      </c>
      <c r="H11" s="77">
        <v>113.17115902964959</v>
      </c>
      <c r="I11" s="80">
        <v>1.34E-3</v>
      </c>
      <c r="J11" s="115">
        <v>0</v>
      </c>
      <c r="K11" s="7" t="s">
        <v>4420</v>
      </c>
      <c r="L11" s="110" t="s">
        <v>1212</v>
      </c>
      <c r="M11" s="103">
        <v>1</v>
      </c>
      <c r="N11" s="80">
        <v>-433435</v>
      </c>
      <c r="O11" s="80">
        <v>-426.65</v>
      </c>
      <c r="P11" s="80">
        <v>0</v>
      </c>
      <c r="Q11" s="80">
        <v>3.274E-3</v>
      </c>
      <c r="R11" s="8">
        <v>-6.7850000000000001</v>
      </c>
      <c r="S11" s="7" t="s">
        <v>53</v>
      </c>
      <c r="T11" s="82" t="s">
        <v>314</v>
      </c>
      <c r="U11" s="64" t="s">
        <v>72</v>
      </c>
      <c r="V11" s="64" t="s">
        <v>373</v>
      </c>
      <c r="W11" s="7" t="s">
        <v>685</v>
      </c>
      <c r="X11" s="110" t="s">
        <v>5169</v>
      </c>
      <c r="Y11" s="64" t="s">
        <v>62</v>
      </c>
      <c r="Z11" s="116" t="s">
        <v>4412</v>
      </c>
      <c r="AA11" s="117" t="s">
        <v>4413</v>
      </c>
      <c r="AB11" s="64" t="s">
        <v>359</v>
      </c>
      <c r="AC11" s="110" t="s">
        <v>4408</v>
      </c>
      <c r="AD11" s="64" t="s">
        <v>55</v>
      </c>
      <c r="AE11" s="64" t="s">
        <v>341</v>
      </c>
      <c r="AF11" s="64" t="s">
        <v>359</v>
      </c>
      <c r="AG11" s="64" t="s">
        <v>359</v>
      </c>
      <c r="AH11" s="64"/>
      <c r="AI11" s="114">
        <v>3.7507999999999999</v>
      </c>
      <c r="AJ11" s="114"/>
      <c r="AK11" s="64"/>
      <c r="AL11" s="110"/>
      <c r="AM11" s="110" t="s">
        <v>5162</v>
      </c>
      <c r="AN11" s="101">
        <v>-3.1100000000000002E-4</v>
      </c>
      <c r="AO11" s="101">
        <v>0</v>
      </c>
    </row>
    <row r="12" spans="1:41" x14ac:dyDescent="0.2">
      <c r="A12" s="110">
        <v>1035</v>
      </c>
      <c r="B12" s="110">
        <v>14292</v>
      </c>
      <c r="C12" s="110" t="s">
        <v>350</v>
      </c>
      <c r="D12" s="111" t="s">
        <v>4421</v>
      </c>
      <c r="E12" s="112" t="s">
        <v>1206</v>
      </c>
      <c r="F12" s="113">
        <v>3.71</v>
      </c>
      <c r="G12" s="114">
        <v>220000</v>
      </c>
      <c r="H12" s="77">
        <v>216.50134770889488</v>
      </c>
      <c r="I12" s="80">
        <v>1</v>
      </c>
      <c r="J12" s="115">
        <v>3.9999999999999998E-6</v>
      </c>
      <c r="K12" s="7" t="s">
        <v>4421</v>
      </c>
      <c r="L12" s="110" t="s">
        <v>1212</v>
      </c>
      <c r="M12" s="103">
        <v>1</v>
      </c>
      <c r="N12" s="80">
        <v>-829180</v>
      </c>
      <c r="O12" s="80">
        <v>-816.2</v>
      </c>
      <c r="P12" s="80">
        <v>-1.5E-5</v>
      </c>
      <c r="Q12" s="80">
        <v>1</v>
      </c>
      <c r="R12" s="8">
        <v>-12.98</v>
      </c>
      <c r="S12" s="7" t="s">
        <v>53</v>
      </c>
      <c r="T12" s="82" t="s">
        <v>314</v>
      </c>
      <c r="U12" s="64" t="s">
        <v>72</v>
      </c>
      <c r="V12" s="64" t="s">
        <v>373</v>
      </c>
      <c r="W12" s="7" t="s">
        <v>685</v>
      </c>
      <c r="X12" s="110" t="s">
        <v>5169</v>
      </c>
      <c r="Y12" s="64" t="s">
        <v>62</v>
      </c>
      <c r="Z12" s="116" t="s">
        <v>4412</v>
      </c>
      <c r="AA12" s="117" t="s">
        <v>4413</v>
      </c>
      <c r="AB12" s="64" t="s">
        <v>359</v>
      </c>
      <c r="AC12" s="110" t="s">
        <v>4408</v>
      </c>
      <c r="AD12" s="64" t="s">
        <v>55</v>
      </c>
      <c r="AE12" s="64" t="s">
        <v>341</v>
      </c>
      <c r="AF12" s="64" t="s">
        <v>359</v>
      </c>
      <c r="AG12" s="64" t="s">
        <v>359</v>
      </c>
      <c r="AH12" s="64"/>
      <c r="AI12" s="114">
        <v>3.7507999999999999</v>
      </c>
      <c r="AJ12" s="114"/>
      <c r="AK12" s="64"/>
      <c r="AL12" s="110"/>
      <c r="AM12" s="110" t="s">
        <v>5162</v>
      </c>
      <c r="AN12" s="101">
        <v>1</v>
      </c>
      <c r="AO12" s="101">
        <v>0</v>
      </c>
    </row>
    <row r="13" spans="1:41" x14ac:dyDescent="0.2">
      <c r="A13" s="110">
        <v>1038</v>
      </c>
      <c r="B13" s="110">
        <v>14849</v>
      </c>
      <c r="C13" s="110" t="s">
        <v>350</v>
      </c>
      <c r="D13" s="111" t="s">
        <v>4422</v>
      </c>
      <c r="E13" s="112" t="s">
        <v>1206</v>
      </c>
      <c r="F13" s="113">
        <v>3.71</v>
      </c>
      <c r="G13" s="114">
        <v>1414000</v>
      </c>
      <c r="H13" s="77">
        <v>1391.5132075471697</v>
      </c>
      <c r="I13" s="80">
        <v>0.106743</v>
      </c>
      <c r="J13" s="115">
        <v>1.9999999999999999E-6</v>
      </c>
      <c r="K13" s="7" t="s">
        <v>4422</v>
      </c>
      <c r="L13" s="110" t="s">
        <v>1212</v>
      </c>
      <c r="M13" s="103">
        <v>1</v>
      </c>
      <c r="N13" s="80">
        <v>-5329366</v>
      </c>
      <c r="O13" s="80">
        <v>-5245.94</v>
      </c>
      <c r="P13" s="80">
        <v>-6.0000000000000002E-6</v>
      </c>
      <c r="Q13" s="80">
        <v>8.0195000000000002E-2</v>
      </c>
      <c r="R13" s="8">
        <v>-83.426000000000002</v>
      </c>
      <c r="S13" s="7" t="s">
        <v>53</v>
      </c>
      <c r="T13" s="82" t="s">
        <v>314</v>
      </c>
      <c r="U13" s="64" t="s">
        <v>72</v>
      </c>
      <c r="V13" s="64" t="s">
        <v>373</v>
      </c>
      <c r="W13" s="7" t="s">
        <v>685</v>
      </c>
      <c r="X13" s="110" t="s">
        <v>5169</v>
      </c>
      <c r="Y13" s="64" t="s">
        <v>62</v>
      </c>
      <c r="Z13" s="116" t="s">
        <v>4412</v>
      </c>
      <c r="AA13" s="117" t="s">
        <v>4413</v>
      </c>
      <c r="AB13" s="64" t="s">
        <v>359</v>
      </c>
      <c r="AC13" s="110" t="s">
        <v>4408</v>
      </c>
      <c r="AD13" s="64" t="s">
        <v>55</v>
      </c>
      <c r="AE13" s="64" t="s">
        <v>341</v>
      </c>
      <c r="AF13" s="64" t="s">
        <v>359</v>
      </c>
      <c r="AG13" s="64" t="s">
        <v>359</v>
      </c>
      <c r="AH13" s="64"/>
      <c r="AI13" s="114">
        <v>3.7507999999999999</v>
      </c>
      <c r="AJ13" s="114"/>
      <c r="AK13" s="64"/>
      <c r="AL13" s="110"/>
      <c r="AM13" s="110" t="s">
        <v>5162</v>
      </c>
      <c r="AN13" s="101">
        <v>-2.5739999999999999E-3</v>
      </c>
      <c r="AO13" s="101">
        <v>0</v>
      </c>
    </row>
    <row r="14" spans="1:41" x14ac:dyDescent="0.2">
      <c r="A14" s="110">
        <v>1038</v>
      </c>
      <c r="B14" s="110">
        <v>14657</v>
      </c>
      <c r="C14" s="110" t="s">
        <v>350</v>
      </c>
      <c r="D14" s="111" t="s">
        <v>4423</v>
      </c>
      <c r="E14" s="112" t="s">
        <v>1206</v>
      </c>
      <c r="F14" s="113">
        <v>3.71</v>
      </c>
      <c r="G14" s="114">
        <v>860000</v>
      </c>
      <c r="H14" s="77">
        <v>846.32345013477095</v>
      </c>
      <c r="I14" s="80">
        <v>1.5514999999999999E-2</v>
      </c>
      <c r="J14" s="115">
        <v>9.9999999999999995E-7</v>
      </c>
      <c r="K14" s="7" t="s">
        <v>4423</v>
      </c>
      <c r="L14" s="110" t="s">
        <v>1212</v>
      </c>
      <c r="M14" s="103">
        <v>1</v>
      </c>
      <c r="N14" s="80">
        <v>-3241340</v>
      </c>
      <c r="O14" s="80">
        <v>-3190.6</v>
      </c>
      <c r="P14" s="80">
        <v>-5.0000000000000004E-6</v>
      </c>
      <c r="Q14" s="80">
        <v>3.5250999999999998E-2</v>
      </c>
      <c r="R14" s="8">
        <v>-50.74</v>
      </c>
      <c r="S14" s="7" t="s">
        <v>53</v>
      </c>
      <c r="T14" s="82" t="s">
        <v>314</v>
      </c>
      <c r="U14" s="64" t="s">
        <v>72</v>
      </c>
      <c r="V14" s="64" t="s">
        <v>373</v>
      </c>
      <c r="W14" s="7" t="s">
        <v>685</v>
      </c>
      <c r="X14" s="110" t="s">
        <v>5169</v>
      </c>
      <c r="Y14" s="64" t="s">
        <v>62</v>
      </c>
      <c r="Z14" s="116" t="s">
        <v>4412</v>
      </c>
      <c r="AA14" s="117" t="s">
        <v>4413</v>
      </c>
      <c r="AB14" s="64" t="s">
        <v>359</v>
      </c>
      <c r="AC14" s="110" t="s">
        <v>4408</v>
      </c>
      <c r="AD14" s="64" t="s">
        <v>55</v>
      </c>
      <c r="AE14" s="64" t="s">
        <v>341</v>
      </c>
      <c r="AF14" s="64" t="s">
        <v>359</v>
      </c>
      <c r="AG14" s="64" t="s">
        <v>359</v>
      </c>
      <c r="AH14" s="64"/>
      <c r="AI14" s="114">
        <v>3.7507999999999999</v>
      </c>
      <c r="AJ14" s="114"/>
      <c r="AK14" s="64"/>
      <c r="AL14" s="110"/>
      <c r="AM14" s="110" t="s">
        <v>5162</v>
      </c>
      <c r="AN14" s="101">
        <v>-3.4689999999999999E-3</v>
      </c>
      <c r="AO14" s="101">
        <v>0</v>
      </c>
    </row>
    <row r="15" spans="1:41" x14ac:dyDescent="0.2">
      <c r="A15" s="110">
        <v>1035</v>
      </c>
      <c r="B15" s="110">
        <v>1036</v>
      </c>
      <c r="C15" s="110" t="s">
        <v>350</v>
      </c>
      <c r="D15" s="111" t="s">
        <v>4424</v>
      </c>
      <c r="E15" s="112" t="s">
        <v>1207</v>
      </c>
      <c r="F15" s="113">
        <v>4.1520000000000001</v>
      </c>
      <c r="G15" s="114">
        <v>15790000</v>
      </c>
      <c r="H15" s="77">
        <v>16137.668576589595</v>
      </c>
      <c r="I15" s="80">
        <v>4.8285000000000002E-2</v>
      </c>
      <c r="J15" s="115">
        <v>3.9999999999999998E-6</v>
      </c>
      <c r="K15" s="7" t="s">
        <v>4424</v>
      </c>
      <c r="L15" s="110" t="s">
        <v>1206</v>
      </c>
      <c r="M15" s="103">
        <v>3.71</v>
      </c>
      <c r="N15" s="80">
        <v>-17326367</v>
      </c>
      <c r="O15" s="80">
        <v>-17672.883000000002</v>
      </c>
      <c r="P15" s="80">
        <v>-3.9999999999999998E-6</v>
      </c>
      <c r="Q15" s="80">
        <v>2.6026000000000001E-2</v>
      </c>
      <c r="R15" s="8">
        <v>1437.204</v>
      </c>
      <c r="S15" s="7" t="s">
        <v>61</v>
      </c>
      <c r="T15" s="82" t="s">
        <v>313</v>
      </c>
      <c r="U15" s="64" t="s">
        <v>72</v>
      </c>
      <c r="V15" s="64" t="s">
        <v>373</v>
      </c>
      <c r="W15" s="7" t="s">
        <v>684</v>
      </c>
      <c r="X15" s="110" t="s">
        <v>5165</v>
      </c>
      <c r="Y15" s="64" t="s">
        <v>62</v>
      </c>
      <c r="Z15" s="116" t="s">
        <v>4416</v>
      </c>
      <c r="AA15" s="117" t="s">
        <v>4407</v>
      </c>
      <c r="AB15" s="64" t="s">
        <v>359</v>
      </c>
      <c r="AC15" s="110" t="s">
        <v>4408</v>
      </c>
      <c r="AD15" s="64" t="s">
        <v>55</v>
      </c>
      <c r="AE15" s="64" t="s">
        <v>341</v>
      </c>
      <c r="AF15" s="64" t="s">
        <v>359</v>
      </c>
      <c r="AG15" s="64" t="s">
        <v>359</v>
      </c>
      <c r="AH15" s="64"/>
      <c r="AI15" s="198">
        <v>1.0972999999999999</v>
      </c>
      <c r="AJ15" s="114"/>
      <c r="AK15" s="64"/>
      <c r="AL15" s="110"/>
      <c r="AM15" s="110" t="s">
        <v>5162</v>
      </c>
      <c r="AN15" s="101">
        <v>5.7270000000000003E-3</v>
      </c>
      <c r="AO15" s="101">
        <v>0</v>
      </c>
    </row>
    <row r="16" spans="1:41" x14ac:dyDescent="0.2">
      <c r="A16" s="110">
        <v>1035</v>
      </c>
      <c r="B16" s="110">
        <v>1036</v>
      </c>
      <c r="C16" s="110" t="s">
        <v>350</v>
      </c>
      <c r="D16" s="111" t="s">
        <v>4425</v>
      </c>
      <c r="E16" s="112" t="s">
        <v>1206</v>
      </c>
      <c r="F16" s="113">
        <v>3.71</v>
      </c>
      <c r="G16" s="114">
        <v>9125000</v>
      </c>
      <c r="H16" s="77">
        <v>8979.8854447439353</v>
      </c>
      <c r="I16" s="80">
        <v>2.6870999999999999E-2</v>
      </c>
      <c r="J16" s="115">
        <v>1.9999999999999999E-6</v>
      </c>
      <c r="K16" s="7" t="s">
        <v>4425</v>
      </c>
      <c r="L16" s="110" t="s">
        <v>1212</v>
      </c>
      <c r="M16" s="103">
        <v>1</v>
      </c>
      <c r="N16" s="80">
        <v>-34392125</v>
      </c>
      <c r="O16" s="80">
        <v>-33853.75</v>
      </c>
      <c r="P16" s="80">
        <v>-7.9999999999999996E-6</v>
      </c>
      <c r="Q16" s="80">
        <v>4.9854999999999997E-2</v>
      </c>
      <c r="R16" s="8">
        <v>-538.375</v>
      </c>
      <c r="S16" s="7" t="s">
        <v>53</v>
      </c>
      <c r="T16" s="82" t="s">
        <v>314</v>
      </c>
      <c r="U16" s="64" t="s">
        <v>72</v>
      </c>
      <c r="V16" s="64" t="s">
        <v>373</v>
      </c>
      <c r="W16" s="7" t="s">
        <v>685</v>
      </c>
      <c r="X16" s="110" t="s">
        <v>5169</v>
      </c>
      <c r="Y16" s="64" t="s">
        <v>62</v>
      </c>
      <c r="Z16" s="116" t="s">
        <v>4412</v>
      </c>
      <c r="AA16" s="117" t="s">
        <v>4413</v>
      </c>
      <c r="AB16" s="64" t="s">
        <v>359</v>
      </c>
      <c r="AC16" s="110" t="s">
        <v>4408</v>
      </c>
      <c r="AD16" s="64" t="s">
        <v>55</v>
      </c>
      <c r="AE16" s="64" t="s">
        <v>341</v>
      </c>
      <c r="AF16" s="64" t="s">
        <v>359</v>
      </c>
      <c r="AG16" s="64" t="s">
        <v>359</v>
      </c>
      <c r="AH16" s="64"/>
      <c r="AI16" s="114">
        <v>3.7507999999999999</v>
      </c>
      <c r="AJ16" s="114"/>
      <c r="AK16" s="64"/>
      <c r="AL16" s="110"/>
      <c r="AM16" s="110" t="s">
        <v>5162</v>
      </c>
      <c r="AN16" s="101">
        <v>-2.1450000000000002E-3</v>
      </c>
      <c r="AO16" s="101">
        <v>0</v>
      </c>
    </row>
    <row r="17" spans="1:41" x14ac:dyDescent="0.2">
      <c r="A17" s="110">
        <v>1035</v>
      </c>
      <c r="B17" s="110">
        <v>1037</v>
      </c>
      <c r="C17" s="110" t="s">
        <v>350</v>
      </c>
      <c r="D17" s="111" t="s">
        <v>4426</v>
      </c>
      <c r="E17" s="112" t="s">
        <v>1206</v>
      </c>
      <c r="F17" s="113">
        <v>3.71</v>
      </c>
      <c r="G17" s="114">
        <v>370000</v>
      </c>
      <c r="H17" s="77">
        <v>364.11590296495962</v>
      </c>
      <c r="I17" s="80">
        <v>2.0450560000000002</v>
      </c>
      <c r="J17" s="115">
        <v>9.9999999999999995E-7</v>
      </c>
      <c r="K17" s="7" t="s">
        <v>4426</v>
      </c>
      <c r="L17" s="110" t="s">
        <v>1212</v>
      </c>
      <c r="M17" s="103">
        <v>1</v>
      </c>
      <c r="N17" s="80">
        <v>-1394530</v>
      </c>
      <c r="O17" s="80">
        <v>-1372.7</v>
      </c>
      <c r="P17" s="80">
        <v>-3.0000000000000001E-6</v>
      </c>
      <c r="Q17" s="80">
        <v>-0.19536400000000001</v>
      </c>
      <c r="R17" s="8">
        <v>-21.83</v>
      </c>
      <c r="S17" s="7" t="s">
        <v>53</v>
      </c>
      <c r="T17" s="82" t="s">
        <v>314</v>
      </c>
      <c r="U17" s="64" t="s">
        <v>72</v>
      </c>
      <c r="V17" s="64" t="s">
        <v>373</v>
      </c>
      <c r="W17" s="7" t="s">
        <v>685</v>
      </c>
      <c r="X17" s="110" t="s">
        <v>5169</v>
      </c>
      <c r="Y17" s="64" t="s">
        <v>62</v>
      </c>
      <c r="Z17" s="116" t="s">
        <v>4412</v>
      </c>
      <c r="AA17" s="117" t="s">
        <v>4413</v>
      </c>
      <c r="AB17" s="64" t="s">
        <v>359</v>
      </c>
      <c r="AC17" s="110" t="s">
        <v>4408</v>
      </c>
      <c r="AD17" s="64" t="s">
        <v>55</v>
      </c>
      <c r="AE17" s="64" t="s">
        <v>341</v>
      </c>
      <c r="AF17" s="64" t="s">
        <v>359</v>
      </c>
      <c r="AG17" s="64" t="s">
        <v>359</v>
      </c>
      <c r="AH17" s="64"/>
      <c r="AI17" s="114">
        <v>3.7507999999999999</v>
      </c>
      <c r="AJ17" s="114"/>
      <c r="AK17" s="64"/>
      <c r="AL17" s="110"/>
      <c r="AM17" s="110" t="s">
        <v>5162</v>
      </c>
      <c r="AN17" s="101">
        <v>-6.1929999999999997E-3</v>
      </c>
      <c r="AO17" s="101">
        <v>0</v>
      </c>
    </row>
    <row r="18" spans="1:41" x14ac:dyDescent="0.2">
      <c r="A18" s="110">
        <v>1035</v>
      </c>
      <c r="B18" s="110">
        <v>1037</v>
      </c>
      <c r="C18" s="110" t="s">
        <v>350</v>
      </c>
      <c r="D18" s="111" t="s">
        <v>4427</v>
      </c>
      <c r="E18" s="112" t="s">
        <v>1207</v>
      </c>
      <c r="F18" s="113">
        <v>4.1520000000000001</v>
      </c>
      <c r="G18" s="114">
        <v>1310000</v>
      </c>
      <c r="H18" s="77">
        <v>1338.843644026975</v>
      </c>
      <c r="I18" s="80">
        <v>7.518885</v>
      </c>
      <c r="J18" s="115">
        <v>3.0000000000000001E-6</v>
      </c>
      <c r="K18" s="7" t="s">
        <v>4427</v>
      </c>
      <c r="L18" s="110" t="s">
        <v>1206</v>
      </c>
      <c r="M18" s="103">
        <v>3.71</v>
      </c>
      <c r="N18" s="80">
        <v>-1437463</v>
      </c>
      <c r="O18" s="80">
        <v>-1466.211</v>
      </c>
      <c r="P18" s="80">
        <v>-3.0000000000000001E-6</v>
      </c>
      <c r="Q18" s="80">
        <v>-0.208672</v>
      </c>
      <c r="R18" s="8">
        <v>119.236</v>
      </c>
      <c r="S18" s="7" t="s">
        <v>61</v>
      </c>
      <c r="T18" s="82" t="s">
        <v>313</v>
      </c>
      <c r="U18" s="64" t="s">
        <v>72</v>
      </c>
      <c r="V18" s="64" t="s">
        <v>373</v>
      </c>
      <c r="W18" s="7" t="s">
        <v>684</v>
      </c>
      <c r="X18" s="110" t="s">
        <v>5165</v>
      </c>
      <c r="Y18" s="64" t="s">
        <v>62</v>
      </c>
      <c r="Z18" s="116" t="s">
        <v>4416</v>
      </c>
      <c r="AA18" s="117" t="s">
        <v>4407</v>
      </c>
      <c r="AB18" s="64" t="s">
        <v>359</v>
      </c>
      <c r="AC18" s="110" t="s">
        <v>4408</v>
      </c>
      <c r="AD18" s="64" t="s">
        <v>55</v>
      </c>
      <c r="AE18" s="64" t="s">
        <v>341</v>
      </c>
      <c r="AF18" s="64" t="s">
        <v>359</v>
      </c>
      <c r="AG18" s="64" t="s">
        <v>359</v>
      </c>
      <c r="AH18" s="64"/>
      <c r="AI18" s="198">
        <v>1.0972999999999999</v>
      </c>
      <c r="AJ18" s="114"/>
      <c r="AK18" s="64"/>
      <c r="AL18" s="110"/>
      <c r="AM18" s="110" t="s">
        <v>5162</v>
      </c>
      <c r="AN18" s="101">
        <v>3.3825000000000001E-2</v>
      </c>
      <c r="AO18" s="101">
        <v>0</v>
      </c>
    </row>
    <row r="19" spans="1:41" x14ac:dyDescent="0.2">
      <c r="A19" s="110">
        <v>1035</v>
      </c>
      <c r="B19" s="110">
        <v>9940</v>
      </c>
      <c r="C19" s="110" t="s">
        <v>350</v>
      </c>
      <c r="D19" s="111" t="s">
        <v>4428</v>
      </c>
      <c r="E19" s="112" t="s">
        <v>1206</v>
      </c>
      <c r="F19" s="113">
        <v>3.71</v>
      </c>
      <c r="G19" s="114">
        <v>22143000</v>
      </c>
      <c r="H19" s="77">
        <v>21790.86064690027</v>
      </c>
      <c r="I19" s="80">
        <v>4.6597E-2</v>
      </c>
      <c r="J19" s="115">
        <v>1.9999999999999999E-6</v>
      </c>
      <c r="K19" s="7" t="s">
        <v>4428</v>
      </c>
      <c r="L19" s="110" t="s">
        <v>1212</v>
      </c>
      <c r="M19" s="103">
        <v>1</v>
      </c>
      <c r="N19" s="80">
        <v>-83456967</v>
      </c>
      <c r="O19" s="80">
        <v>-82150.53</v>
      </c>
      <c r="P19" s="80">
        <v>-6.9999999999999999E-6</v>
      </c>
      <c r="Q19" s="80">
        <v>9.9356E-2</v>
      </c>
      <c r="R19" s="8">
        <v>-1306.4369999999999</v>
      </c>
      <c r="S19" s="7" t="s">
        <v>53</v>
      </c>
      <c r="T19" s="82" t="s">
        <v>314</v>
      </c>
      <c r="U19" s="64" t="s">
        <v>72</v>
      </c>
      <c r="V19" s="64" t="s">
        <v>373</v>
      </c>
      <c r="W19" s="7" t="s">
        <v>685</v>
      </c>
      <c r="X19" s="110" t="s">
        <v>5169</v>
      </c>
      <c r="Y19" s="64" t="s">
        <v>62</v>
      </c>
      <c r="Z19" s="116" t="s">
        <v>4412</v>
      </c>
      <c r="AA19" s="117" t="s">
        <v>4413</v>
      </c>
      <c r="AB19" s="64" t="s">
        <v>359</v>
      </c>
      <c r="AC19" s="110" t="s">
        <v>4408</v>
      </c>
      <c r="AD19" s="64" t="s">
        <v>55</v>
      </c>
      <c r="AE19" s="64" t="s">
        <v>341</v>
      </c>
      <c r="AF19" s="64" t="s">
        <v>359</v>
      </c>
      <c r="AG19" s="64" t="s">
        <v>359</v>
      </c>
      <c r="AH19" s="64"/>
      <c r="AI19" s="114">
        <v>3.7507999999999999</v>
      </c>
      <c r="AJ19" s="114"/>
      <c r="AK19" s="64"/>
      <c r="AL19" s="110"/>
      <c r="AM19" s="110" t="s">
        <v>5162</v>
      </c>
      <c r="AN19" s="101">
        <v>-3.7780000000000001E-3</v>
      </c>
      <c r="AO19" s="101">
        <v>0</v>
      </c>
    </row>
    <row r="20" spans="1:41" x14ac:dyDescent="0.2">
      <c r="A20" s="110">
        <v>1035</v>
      </c>
      <c r="B20" s="110">
        <v>9940</v>
      </c>
      <c r="C20" s="110" t="s">
        <v>350</v>
      </c>
      <c r="D20" s="64" t="s">
        <v>4429</v>
      </c>
      <c r="E20" s="112" t="s">
        <v>1207</v>
      </c>
      <c r="F20" s="113">
        <v>4.1520000000000001</v>
      </c>
      <c r="G20" s="114">
        <v>40333000</v>
      </c>
      <c r="H20" s="80">
        <v>41221.062909441229</v>
      </c>
      <c r="I20" s="80">
        <v>8.8137999999999994E-2</v>
      </c>
      <c r="J20" s="114">
        <v>3.9999999999999998E-6</v>
      </c>
      <c r="K20" s="7" t="s">
        <v>4429</v>
      </c>
      <c r="L20" s="110" t="s">
        <v>1206</v>
      </c>
      <c r="M20" s="103">
        <v>3.71</v>
      </c>
      <c r="N20" s="80">
        <v>-44257400.899999999</v>
      </c>
      <c r="O20" s="80">
        <v>-45142.52</v>
      </c>
      <c r="P20" s="80">
        <v>-3.9999999999999998E-6</v>
      </c>
      <c r="Q20" s="80">
        <v>5.4597E-2</v>
      </c>
      <c r="R20" s="80">
        <v>3671.1039999999998</v>
      </c>
      <c r="S20" s="7" t="s">
        <v>61</v>
      </c>
      <c r="T20" s="82" t="s">
        <v>313</v>
      </c>
      <c r="U20" s="64" t="s">
        <v>72</v>
      </c>
      <c r="V20" s="64" t="s">
        <v>373</v>
      </c>
      <c r="W20" s="7" t="s">
        <v>684</v>
      </c>
      <c r="X20" s="110" t="s">
        <v>5165</v>
      </c>
      <c r="Y20" s="64" t="s">
        <v>62</v>
      </c>
      <c r="Z20" s="110" t="s">
        <v>4416</v>
      </c>
      <c r="AA20" s="110" t="s">
        <v>4407</v>
      </c>
      <c r="AB20" s="64" t="s">
        <v>359</v>
      </c>
      <c r="AC20" s="110" t="s">
        <v>4408</v>
      </c>
      <c r="AD20" s="64" t="s">
        <v>55</v>
      </c>
      <c r="AE20" s="64" t="s">
        <v>341</v>
      </c>
      <c r="AF20" s="64" t="s">
        <v>359</v>
      </c>
      <c r="AG20" s="64" t="s">
        <v>359</v>
      </c>
      <c r="AH20" s="64"/>
      <c r="AI20" s="198">
        <v>1.0972999999999999</v>
      </c>
      <c r="AJ20" s="114"/>
      <c r="AK20" s="64"/>
      <c r="AL20" s="110"/>
      <c r="AM20" s="110" t="s">
        <v>5162</v>
      </c>
      <c r="AN20" s="81">
        <v>1.0617E-2</v>
      </c>
      <c r="AO20" s="81">
        <v>0</v>
      </c>
    </row>
    <row r="21" spans="1:41" customFormat="1" x14ac:dyDescent="0.2">
      <c r="A21" s="110">
        <v>1038</v>
      </c>
      <c r="B21" s="110">
        <v>1038</v>
      </c>
      <c r="C21" s="110" t="s">
        <v>350</v>
      </c>
      <c r="D21" s="64" t="s">
        <v>4430</v>
      </c>
      <c r="E21" s="112" t="s">
        <v>1207</v>
      </c>
      <c r="F21" s="113">
        <v>4.1520000000000001</v>
      </c>
      <c r="G21" s="114">
        <v>13482000</v>
      </c>
      <c r="H21" s="80">
        <v>13778.850469653178</v>
      </c>
      <c r="I21" s="80">
        <v>0.16887199999999999</v>
      </c>
      <c r="J21" s="114">
        <v>3.0000000000000001E-6</v>
      </c>
      <c r="K21" s="7" t="s">
        <v>4430</v>
      </c>
      <c r="L21" s="110" t="s">
        <v>1206</v>
      </c>
      <c r="M21" s="103">
        <v>3.71</v>
      </c>
      <c r="N21" s="80">
        <v>-14793798.6</v>
      </c>
      <c r="O21" s="80">
        <v>-15089.665000000001</v>
      </c>
      <c r="P21" s="80">
        <v>-3.0000000000000001E-6</v>
      </c>
      <c r="Q21" s="80">
        <v>0.22045000000000001</v>
      </c>
      <c r="R21" s="80">
        <v>1227.1300000000001</v>
      </c>
      <c r="S21" s="7" t="s">
        <v>61</v>
      </c>
      <c r="T21" s="7" t="s">
        <v>313</v>
      </c>
      <c r="U21" s="64" t="s">
        <v>72</v>
      </c>
      <c r="V21" s="64" t="s">
        <v>373</v>
      </c>
      <c r="W21" s="7" t="s">
        <v>684</v>
      </c>
      <c r="X21" s="110" t="s">
        <v>5165</v>
      </c>
      <c r="Y21" s="64" t="s">
        <v>62</v>
      </c>
      <c r="Z21" s="110" t="s">
        <v>4416</v>
      </c>
      <c r="AA21" s="110" t="s">
        <v>4407</v>
      </c>
      <c r="AB21" s="64" t="s">
        <v>359</v>
      </c>
      <c r="AC21" s="110" t="s">
        <v>4408</v>
      </c>
      <c r="AD21" s="64" t="s">
        <v>55</v>
      </c>
      <c r="AE21" s="64" t="s">
        <v>341</v>
      </c>
      <c r="AF21" s="64" t="s">
        <v>359</v>
      </c>
      <c r="AG21" s="64" t="s">
        <v>359</v>
      </c>
      <c r="AH21" s="64"/>
      <c r="AI21" s="198">
        <v>1.0972999999999999</v>
      </c>
      <c r="AJ21" s="114"/>
      <c r="AK21" s="64"/>
      <c r="AL21" s="110"/>
      <c r="AM21" s="110" t="s">
        <v>5162</v>
      </c>
      <c r="AN21" s="81">
        <v>1.0082000000000001E-2</v>
      </c>
      <c r="AO21" s="81">
        <v>0</v>
      </c>
    </row>
    <row r="22" spans="1:41" x14ac:dyDescent="0.2">
      <c r="A22" s="110">
        <v>1038</v>
      </c>
      <c r="B22" s="110">
        <v>1162</v>
      </c>
      <c r="C22" s="110" t="s">
        <v>350</v>
      </c>
      <c r="D22" s="64" t="s">
        <v>4431</v>
      </c>
      <c r="E22" s="112" t="s">
        <v>1207</v>
      </c>
      <c r="F22" s="113">
        <v>4.1520000000000001</v>
      </c>
      <c r="G22" s="114">
        <v>74522000</v>
      </c>
      <c r="H22" s="80">
        <v>76162.845826107892</v>
      </c>
      <c r="I22" s="80">
        <v>0.17766999999999999</v>
      </c>
      <c r="J22" s="114">
        <v>3.0000000000000001E-6</v>
      </c>
      <c r="K22" s="7" t="s">
        <v>4431</v>
      </c>
      <c r="L22" s="110" t="s">
        <v>1206</v>
      </c>
      <c r="M22" s="103">
        <v>3.71</v>
      </c>
      <c r="N22" s="80">
        <v>-81772990.599999994</v>
      </c>
      <c r="O22" s="80">
        <v>-83408.396999999997</v>
      </c>
      <c r="P22" s="80">
        <v>-3.9999999999999998E-6</v>
      </c>
      <c r="Q22" s="80">
        <v>7.7511999999999998E-2</v>
      </c>
      <c r="R22" s="80">
        <v>6782.9830000000002</v>
      </c>
      <c r="S22" s="7" t="s">
        <v>61</v>
      </c>
      <c r="T22" s="82" t="s">
        <v>313</v>
      </c>
      <c r="U22" s="64" t="s">
        <v>72</v>
      </c>
      <c r="V22" s="64" t="s">
        <v>373</v>
      </c>
      <c r="W22" s="7" t="s">
        <v>684</v>
      </c>
      <c r="X22" s="110" t="s">
        <v>5165</v>
      </c>
      <c r="Y22" s="64" t="s">
        <v>62</v>
      </c>
      <c r="Z22" s="110" t="s">
        <v>4416</v>
      </c>
      <c r="AA22" s="110" t="s">
        <v>4407</v>
      </c>
      <c r="AB22" s="64" t="s">
        <v>359</v>
      </c>
      <c r="AC22" s="110" t="s">
        <v>4408</v>
      </c>
      <c r="AD22" s="64" t="s">
        <v>55</v>
      </c>
      <c r="AE22" s="64" t="s">
        <v>341</v>
      </c>
      <c r="AF22" s="64" t="s">
        <v>359</v>
      </c>
      <c r="AG22" s="64" t="s">
        <v>359</v>
      </c>
      <c r="AH22" s="64"/>
      <c r="AI22" s="198">
        <v>1.0972999999999999</v>
      </c>
      <c r="AJ22" s="114"/>
      <c r="AK22" s="64"/>
      <c r="AL22" s="110"/>
      <c r="AM22" s="110" t="s">
        <v>5162</v>
      </c>
      <c r="AN22" s="81">
        <v>1.0371E-2</v>
      </c>
      <c r="AO22" s="81">
        <v>0</v>
      </c>
    </row>
    <row r="23" spans="1:41" x14ac:dyDescent="0.2">
      <c r="A23" s="110">
        <v>1038</v>
      </c>
      <c r="B23" s="110">
        <v>1162</v>
      </c>
      <c r="C23" s="110" t="s">
        <v>350</v>
      </c>
      <c r="D23" s="64" t="s">
        <v>4432</v>
      </c>
      <c r="E23" s="112" t="s">
        <v>1206</v>
      </c>
      <c r="F23" s="113">
        <v>3.71</v>
      </c>
      <c r="G23" s="114">
        <v>50701000</v>
      </c>
      <c r="H23" s="80">
        <v>49894.703773584908</v>
      </c>
      <c r="I23" s="80">
        <v>0.11640399999999999</v>
      </c>
      <c r="J23" s="114">
        <v>1.9999999999999999E-6</v>
      </c>
      <c r="K23" s="7" t="s">
        <v>4432</v>
      </c>
      <c r="L23" s="110" t="s">
        <v>1212</v>
      </c>
      <c r="M23" s="103">
        <v>1</v>
      </c>
      <c r="N23" s="80">
        <v>-191092069</v>
      </c>
      <c r="O23" s="80">
        <v>-188100.71</v>
      </c>
      <c r="P23" s="80">
        <v>-9.0000000000000002E-6</v>
      </c>
      <c r="Q23" s="80">
        <v>0.17480299999999999</v>
      </c>
      <c r="R23" s="80">
        <v>-2991.3589999999999</v>
      </c>
      <c r="S23" s="7" t="s">
        <v>53</v>
      </c>
      <c r="T23" s="82" t="s">
        <v>314</v>
      </c>
      <c r="U23" s="64" t="s">
        <v>72</v>
      </c>
      <c r="V23" s="64" t="s">
        <v>373</v>
      </c>
      <c r="W23" s="7" t="s">
        <v>685</v>
      </c>
      <c r="X23" s="110" t="s">
        <v>5169</v>
      </c>
      <c r="Y23" s="64" t="s">
        <v>62</v>
      </c>
      <c r="Z23" s="110" t="s">
        <v>4412</v>
      </c>
      <c r="AA23" s="110" t="s">
        <v>4413</v>
      </c>
      <c r="AB23" s="64" t="s">
        <v>359</v>
      </c>
      <c r="AC23" s="110" t="s">
        <v>4408</v>
      </c>
      <c r="AD23" s="64" t="s">
        <v>55</v>
      </c>
      <c r="AE23" s="64" t="s">
        <v>341</v>
      </c>
      <c r="AF23" s="64" t="s">
        <v>359</v>
      </c>
      <c r="AG23" s="64" t="s">
        <v>359</v>
      </c>
      <c r="AH23" s="64"/>
      <c r="AI23" s="114">
        <v>3.7507999999999999</v>
      </c>
      <c r="AJ23" s="114"/>
      <c r="AK23" s="64"/>
      <c r="AL23" s="110"/>
      <c r="AM23" s="110" t="s">
        <v>5162</v>
      </c>
      <c r="AN23" s="81">
        <v>-4.5739999999999999E-3</v>
      </c>
      <c r="AO23" s="81">
        <v>0</v>
      </c>
    </row>
    <row r="24" spans="1:41" x14ac:dyDescent="0.2">
      <c r="A24" s="110">
        <v>1038</v>
      </c>
      <c r="B24" s="110">
        <v>1319</v>
      </c>
      <c r="C24" s="110" t="s">
        <v>350</v>
      </c>
      <c r="D24" s="64" t="s">
        <v>4433</v>
      </c>
      <c r="E24" s="112" t="s">
        <v>1207</v>
      </c>
      <c r="F24" s="113">
        <v>4.1520000000000001</v>
      </c>
      <c r="G24" s="114">
        <v>637000</v>
      </c>
      <c r="H24" s="80">
        <v>651.02550337186881</v>
      </c>
      <c r="I24" s="80">
        <v>7.9884999999999998E-2</v>
      </c>
      <c r="J24" s="114">
        <v>9.9999999999999995E-7</v>
      </c>
      <c r="K24" s="7" t="s">
        <v>4433</v>
      </c>
      <c r="L24" s="110" t="s">
        <v>1206</v>
      </c>
      <c r="M24" s="103">
        <v>3.71</v>
      </c>
      <c r="N24" s="80">
        <v>-698980.1</v>
      </c>
      <c r="O24" s="80">
        <v>-712.95899999999995</v>
      </c>
      <c r="P24" s="80">
        <v>-9.9999999999999995E-7</v>
      </c>
      <c r="Q24" s="80">
        <v>0.24627199999999999</v>
      </c>
      <c r="R24" s="80">
        <v>57.98</v>
      </c>
      <c r="S24" s="7" t="s">
        <v>61</v>
      </c>
      <c r="T24" s="82" t="s">
        <v>313</v>
      </c>
      <c r="U24" s="64" t="s">
        <v>72</v>
      </c>
      <c r="V24" s="64" t="s">
        <v>373</v>
      </c>
      <c r="W24" s="7" t="s">
        <v>684</v>
      </c>
      <c r="X24" s="110" t="s">
        <v>5165</v>
      </c>
      <c r="Y24" s="64" t="s">
        <v>62</v>
      </c>
      <c r="Z24" s="110" t="s">
        <v>4416</v>
      </c>
      <c r="AA24" s="110" t="s">
        <v>4407</v>
      </c>
      <c r="AB24" s="64" t="s">
        <v>359</v>
      </c>
      <c r="AC24" s="110" t="s">
        <v>4408</v>
      </c>
      <c r="AD24" s="64" t="s">
        <v>55</v>
      </c>
      <c r="AE24" s="64" t="s">
        <v>341</v>
      </c>
      <c r="AF24" s="64" t="s">
        <v>359</v>
      </c>
      <c r="AG24" s="64" t="s">
        <v>359</v>
      </c>
      <c r="AH24" s="64"/>
      <c r="AI24" s="198">
        <v>1.0972999999999999</v>
      </c>
      <c r="AJ24" s="114"/>
      <c r="AK24" s="64"/>
      <c r="AL24" s="110"/>
      <c r="AM24" s="110" t="s">
        <v>5162</v>
      </c>
      <c r="AN24" s="81">
        <v>1.6811E-2</v>
      </c>
      <c r="AO24" s="81">
        <v>0</v>
      </c>
    </row>
    <row r="25" spans="1:41" x14ac:dyDescent="0.2">
      <c r="A25" s="110">
        <v>1038</v>
      </c>
      <c r="B25" s="110">
        <v>1319</v>
      </c>
      <c r="C25" s="110" t="s">
        <v>350</v>
      </c>
      <c r="D25" s="64" t="s">
        <v>4434</v>
      </c>
      <c r="E25" s="112" t="s">
        <v>1207</v>
      </c>
      <c r="F25" s="113">
        <v>4.1520000000000001</v>
      </c>
      <c r="G25" s="114">
        <v>116000</v>
      </c>
      <c r="H25" s="80">
        <v>118.5536416184971</v>
      </c>
      <c r="I25" s="80">
        <v>1.4546999999999999E-2</v>
      </c>
      <c r="J25" s="114">
        <v>0</v>
      </c>
      <c r="K25" s="7" t="s">
        <v>4434</v>
      </c>
      <c r="L25" s="110" t="s">
        <v>1206</v>
      </c>
      <c r="M25" s="103">
        <v>3.71</v>
      </c>
      <c r="N25" s="80">
        <v>-127286.8</v>
      </c>
      <c r="O25" s="80">
        <v>-129.83199999999999</v>
      </c>
      <c r="P25" s="80">
        <v>0</v>
      </c>
      <c r="Q25" s="80">
        <v>4.4846999999999998E-2</v>
      </c>
      <c r="R25" s="80">
        <v>10.558</v>
      </c>
      <c r="S25" s="7" t="s">
        <v>61</v>
      </c>
      <c r="T25" s="82" t="s">
        <v>313</v>
      </c>
      <c r="U25" s="64" t="s">
        <v>72</v>
      </c>
      <c r="V25" s="64" t="s">
        <v>373</v>
      </c>
      <c r="W25" s="7" t="s">
        <v>684</v>
      </c>
      <c r="X25" s="110" t="s">
        <v>5165</v>
      </c>
      <c r="Y25" s="64" t="s">
        <v>62</v>
      </c>
      <c r="Z25" s="110" t="s">
        <v>4416</v>
      </c>
      <c r="AA25" s="110" t="s">
        <v>4407</v>
      </c>
      <c r="AB25" s="64" t="s">
        <v>359</v>
      </c>
      <c r="AC25" s="110" t="s">
        <v>4408</v>
      </c>
      <c r="AD25" s="64" t="s">
        <v>55</v>
      </c>
      <c r="AE25" s="64" t="s">
        <v>341</v>
      </c>
      <c r="AF25" s="64" t="s">
        <v>359</v>
      </c>
      <c r="AG25" s="64" t="s">
        <v>359</v>
      </c>
      <c r="AH25" s="64"/>
      <c r="AI25" s="198">
        <v>1.0972999999999999</v>
      </c>
      <c r="AJ25" s="114"/>
      <c r="AK25" s="64"/>
      <c r="AL25" s="110"/>
      <c r="AM25" s="110" t="s">
        <v>5162</v>
      </c>
      <c r="AN25" s="81">
        <v>3.0609999999999999E-3</v>
      </c>
      <c r="AO25" s="81">
        <v>0</v>
      </c>
    </row>
    <row r="26" spans="1:41" x14ac:dyDescent="0.2">
      <c r="A26" s="110">
        <v>1038</v>
      </c>
      <c r="B26" s="110">
        <v>1319</v>
      </c>
      <c r="C26" s="110" t="s">
        <v>350</v>
      </c>
      <c r="D26" s="64" t="s">
        <v>4435</v>
      </c>
      <c r="E26" s="112" t="s">
        <v>1206</v>
      </c>
      <c r="F26" s="113">
        <v>3.71</v>
      </c>
      <c r="G26" s="114">
        <v>440000</v>
      </c>
      <c r="H26" s="80">
        <v>433.00269541778977</v>
      </c>
      <c r="I26" s="80">
        <v>5.3137999999999998E-2</v>
      </c>
      <c r="J26" s="114">
        <v>9.9999999999999995E-7</v>
      </c>
      <c r="K26" s="7" t="s">
        <v>4435</v>
      </c>
      <c r="L26" s="110" t="s">
        <v>1212</v>
      </c>
      <c r="M26" s="103">
        <v>1</v>
      </c>
      <c r="N26" s="80">
        <v>-1658360</v>
      </c>
      <c r="O26" s="80">
        <v>-1632.4</v>
      </c>
      <c r="P26" s="80">
        <v>-1.9999999999999999E-6</v>
      </c>
      <c r="Q26" s="80">
        <v>0.56386700000000001</v>
      </c>
      <c r="R26" s="80">
        <v>-25.96</v>
      </c>
      <c r="S26" s="7" t="s">
        <v>53</v>
      </c>
      <c r="T26" s="82" t="s">
        <v>314</v>
      </c>
      <c r="U26" s="64" t="s">
        <v>72</v>
      </c>
      <c r="V26" s="64" t="s">
        <v>373</v>
      </c>
      <c r="W26" s="7" t="s">
        <v>685</v>
      </c>
      <c r="X26" s="110" t="s">
        <v>5169</v>
      </c>
      <c r="Y26" s="64" t="s">
        <v>62</v>
      </c>
      <c r="Z26" s="110" t="s">
        <v>4412</v>
      </c>
      <c r="AA26" s="110" t="s">
        <v>4413</v>
      </c>
      <c r="AB26" s="64" t="s">
        <v>359</v>
      </c>
      <c r="AC26" s="110" t="s">
        <v>4408</v>
      </c>
      <c r="AD26" s="64" t="s">
        <v>55</v>
      </c>
      <c r="AE26" s="64" t="s">
        <v>341</v>
      </c>
      <c r="AF26" s="64" t="s">
        <v>359</v>
      </c>
      <c r="AG26" s="64" t="s">
        <v>359</v>
      </c>
      <c r="AH26" s="64"/>
      <c r="AI26" s="114">
        <v>3.7507999999999999</v>
      </c>
      <c r="AJ26" s="114"/>
      <c r="AK26" s="64"/>
      <c r="AL26" s="110"/>
      <c r="AM26" s="110" t="s">
        <v>5162</v>
      </c>
      <c r="AN26" s="81">
        <v>-7.5269999999999998E-3</v>
      </c>
      <c r="AO26" s="81">
        <v>0</v>
      </c>
    </row>
    <row r="27" spans="1:41" x14ac:dyDescent="0.2">
      <c r="A27" s="110">
        <v>1038</v>
      </c>
      <c r="B27" s="110">
        <v>8563</v>
      </c>
      <c r="C27" s="110" t="s">
        <v>350</v>
      </c>
      <c r="D27" s="64" t="s">
        <v>4436</v>
      </c>
      <c r="E27" s="112" t="s">
        <v>1207</v>
      </c>
      <c r="F27" s="113">
        <v>4.1520000000000001</v>
      </c>
      <c r="G27" s="114">
        <v>24097000</v>
      </c>
      <c r="H27" s="80">
        <v>24627.574744701349</v>
      </c>
      <c r="I27" s="80">
        <v>0.121242</v>
      </c>
      <c r="J27" s="114">
        <v>3.0000000000000001E-6</v>
      </c>
      <c r="K27" s="7" t="s">
        <v>4436</v>
      </c>
      <c r="L27" s="110" t="s">
        <v>1206</v>
      </c>
      <c r="M27" s="103">
        <v>3.71</v>
      </c>
      <c r="N27" s="80">
        <v>-26441638.100000001</v>
      </c>
      <c r="O27" s="80">
        <v>-26970.454000000002</v>
      </c>
      <c r="P27" s="80">
        <v>-3.0000000000000001E-6</v>
      </c>
      <c r="Q27" s="80">
        <v>3.1355000000000001E-2</v>
      </c>
      <c r="R27" s="80">
        <v>2193.306</v>
      </c>
      <c r="S27" s="7" t="s">
        <v>61</v>
      </c>
      <c r="T27" s="82" t="s">
        <v>313</v>
      </c>
      <c r="U27" s="64" t="s">
        <v>72</v>
      </c>
      <c r="V27" s="64" t="s">
        <v>373</v>
      </c>
      <c r="W27" s="7" t="s">
        <v>684</v>
      </c>
      <c r="X27" s="110" t="s">
        <v>5165</v>
      </c>
      <c r="Y27" s="64" t="s">
        <v>62</v>
      </c>
      <c r="Z27" s="110" t="s">
        <v>4416</v>
      </c>
      <c r="AA27" s="110" t="s">
        <v>4407</v>
      </c>
      <c r="AB27" s="64" t="s">
        <v>359</v>
      </c>
      <c r="AC27" s="110" t="s">
        <v>4408</v>
      </c>
      <c r="AD27" s="64" t="s">
        <v>55</v>
      </c>
      <c r="AE27" s="64" t="s">
        <v>341</v>
      </c>
      <c r="AF27" s="64" t="s">
        <v>359</v>
      </c>
      <c r="AG27" s="64" t="s">
        <v>359</v>
      </c>
      <c r="AH27" s="64"/>
      <c r="AI27" s="198">
        <v>1.0972999999999999</v>
      </c>
      <c r="AJ27" s="114"/>
      <c r="AK27" s="64"/>
      <c r="AL27" s="110"/>
      <c r="AM27" s="110" t="s">
        <v>5162</v>
      </c>
      <c r="AN27" s="81">
        <v>4.4879999999999998E-3</v>
      </c>
      <c r="AO27" s="81">
        <v>0</v>
      </c>
    </row>
    <row r="28" spans="1:41" x14ac:dyDescent="0.2">
      <c r="A28" s="110">
        <v>1038</v>
      </c>
      <c r="B28" s="110">
        <v>8563</v>
      </c>
      <c r="C28" s="110" t="s">
        <v>350</v>
      </c>
      <c r="D28" s="64" t="s">
        <v>4437</v>
      </c>
      <c r="E28" s="112" t="s">
        <v>1206</v>
      </c>
      <c r="F28" s="113">
        <v>3.71</v>
      </c>
      <c r="G28" s="114">
        <v>18611000</v>
      </c>
      <c r="H28" s="80">
        <v>18315.029919137465</v>
      </c>
      <c r="I28" s="80">
        <v>9.0174000000000004E-2</v>
      </c>
      <c r="J28" s="114">
        <v>1.9999999999999999E-6</v>
      </c>
      <c r="K28" s="7" t="s">
        <v>4437</v>
      </c>
      <c r="L28" s="110" t="s">
        <v>1212</v>
      </c>
      <c r="M28" s="103">
        <v>1</v>
      </c>
      <c r="N28" s="80">
        <v>-70144859</v>
      </c>
      <c r="O28" s="80">
        <v>-69046.81</v>
      </c>
      <c r="P28" s="80">
        <v>-9.0000000000000002E-6</v>
      </c>
      <c r="Q28" s="80">
        <v>8.0270999999999995E-2</v>
      </c>
      <c r="R28" s="80">
        <v>-1098.049</v>
      </c>
      <c r="S28" s="7" t="s">
        <v>53</v>
      </c>
      <c r="T28" s="82" t="s">
        <v>314</v>
      </c>
      <c r="U28" s="64" t="s">
        <v>72</v>
      </c>
      <c r="V28" s="64" t="s">
        <v>373</v>
      </c>
      <c r="W28" s="7" t="s">
        <v>685</v>
      </c>
      <c r="X28" s="110" t="s">
        <v>5169</v>
      </c>
      <c r="Y28" s="64" t="s">
        <v>62</v>
      </c>
      <c r="Z28" s="110" t="s">
        <v>4412</v>
      </c>
      <c r="AA28" s="110" t="s">
        <v>4413</v>
      </c>
      <c r="AB28" s="64" t="s">
        <v>359</v>
      </c>
      <c r="AC28" s="110" t="s">
        <v>4408</v>
      </c>
      <c r="AD28" s="64" t="s">
        <v>55</v>
      </c>
      <c r="AE28" s="64" t="s">
        <v>341</v>
      </c>
      <c r="AF28" s="64" t="s">
        <v>359</v>
      </c>
      <c r="AG28" s="64" t="s">
        <v>359</v>
      </c>
      <c r="AH28" s="64"/>
      <c r="AI28" s="114">
        <v>3.7507999999999999</v>
      </c>
      <c r="AJ28" s="114"/>
      <c r="AK28" s="64"/>
      <c r="AL28" s="110"/>
      <c r="AM28" s="110" t="s">
        <v>5162</v>
      </c>
      <c r="AN28" s="81">
        <v>-2.2469999999999999E-3</v>
      </c>
      <c r="AO28" s="81">
        <v>0</v>
      </c>
    </row>
    <row r="29" spans="1:41" x14ac:dyDescent="0.2">
      <c r="A29" s="110">
        <v>1039</v>
      </c>
      <c r="B29" s="110">
        <v>1039</v>
      </c>
      <c r="C29" s="110" t="s">
        <v>350</v>
      </c>
      <c r="D29" s="64" t="s">
        <v>4438</v>
      </c>
      <c r="E29" s="112" t="s">
        <v>1207</v>
      </c>
      <c r="F29" s="113">
        <v>4.1520000000000001</v>
      </c>
      <c r="G29" s="114">
        <v>690000</v>
      </c>
      <c r="H29" s="80">
        <v>705.19245905587661</v>
      </c>
      <c r="I29" s="80">
        <v>0.21509500000000001</v>
      </c>
      <c r="J29" s="114">
        <v>3.0000000000000001E-6</v>
      </c>
      <c r="K29" s="7" t="s">
        <v>4438</v>
      </c>
      <c r="L29" s="110" t="s">
        <v>1206</v>
      </c>
      <c r="M29" s="103">
        <v>3.71</v>
      </c>
      <c r="N29" s="80">
        <v>-757137</v>
      </c>
      <c r="O29" s="80">
        <v>-772.279</v>
      </c>
      <c r="P29" s="80">
        <v>-3.0000000000000001E-6</v>
      </c>
      <c r="Q29" s="80">
        <v>0.26810400000000001</v>
      </c>
      <c r="R29" s="80">
        <v>62.804000000000002</v>
      </c>
      <c r="S29" s="7" t="s">
        <v>61</v>
      </c>
      <c r="T29" s="82" t="s">
        <v>313</v>
      </c>
      <c r="U29" s="64" t="s">
        <v>72</v>
      </c>
      <c r="V29" s="64" t="s">
        <v>373</v>
      </c>
      <c r="W29" s="7" t="s">
        <v>684</v>
      </c>
      <c r="X29" s="110" t="s">
        <v>5165</v>
      </c>
      <c r="Y29" s="64" t="s">
        <v>62</v>
      </c>
      <c r="Z29" s="110" t="s">
        <v>4416</v>
      </c>
      <c r="AA29" s="110" t="s">
        <v>4407</v>
      </c>
      <c r="AB29" s="64" t="s">
        <v>359</v>
      </c>
      <c r="AC29" s="110" t="s">
        <v>4408</v>
      </c>
      <c r="AD29" s="64" t="s">
        <v>55</v>
      </c>
      <c r="AE29" s="64" t="s">
        <v>341</v>
      </c>
      <c r="AF29" s="64" t="s">
        <v>359</v>
      </c>
      <c r="AG29" s="64" t="s">
        <v>359</v>
      </c>
      <c r="AH29" s="64"/>
      <c r="AI29" s="198">
        <v>1.0972999999999999</v>
      </c>
      <c r="AJ29" s="114"/>
      <c r="AK29" s="64"/>
      <c r="AL29" s="110"/>
      <c r="AM29" s="110" t="s">
        <v>5162</v>
      </c>
      <c r="AN29" s="81">
        <v>1.8475999999999999E-2</v>
      </c>
      <c r="AO29" s="81">
        <v>0</v>
      </c>
    </row>
    <row r="30" spans="1:41" x14ac:dyDescent="0.2">
      <c r="A30" s="110">
        <v>1039</v>
      </c>
      <c r="B30" s="110">
        <v>8056</v>
      </c>
      <c r="C30" s="110" t="s">
        <v>350</v>
      </c>
      <c r="D30" s="64" t="s">
        <v>4439</v>
      </c>
      <c r="E30" s="112" t="s">
        <v>1206</v>
      </c>
      <c r="F30" s="113">
        <v>3.71</v>
      </c>
      <c r="G30" s="114">
        <v>500000</v>
      </c>
      <c r="H30" s="80">
        <v>492.04851752021563</v>
      </c>
      <c r="I30" s="80">
        <v>3.6091999999999999E-2</v>
      </c>
      <c r="J30" s="114">
        <v>9.9999999999999995E-7</v>
      </c>
      <c r="K30" s="7" t="s">
        <v>4439</v>
      </c>
      <c r="L30" s="110" t="s">
        <v>1212</v>
      </c>
      <c r="M30" s="103">
        <v>1</v>
      </c>
      <c r="N30" s="80">
        <v>-1884500</v>
      </c>
      <c r="O30" s="80">
        <v>-1855</v>
      </c>
      <c r="P30" s="80">
        <v>-5.0000000000000004E-6</v>
      </c>
      <c r="Q30" s="80">
        <v>0.114138</v>
      </c>
      <c r="R30" s="80">
        <v>-29.5</v>
      </c>
      <c r="S30" s="7" t="s">
        <v>53</v>
      </c>
      <c r="T30" s="82" t="s">
        <v>314</v>
      </c>
      <c r="U30" s="64" t="s">
        <v>72</v>
      </c>
      <c r="V30" s="64" t="s">
        <v>373</v>
      </c>
      <c r="W30" s="7" t="s">
        <v>685</v>
      </c>
      <c r="X30" s="110" t="s">
        <v>5169</v>
      </c>
      <c r="Y30" s="64" t="s">
        <v>62</v>
      </c>
      <c r="Z30" s="110" t="s">
        <v>4412</v>
      </c>
      <c r="AA30" s="110" t="s">
        <v>4413</v>
      </c>
      <c r="AB30" s="64" t="s">
        <v>359</v>
      </c>
      <c r="AC30" s="110" t="s">
        <v>4408</v>
      </c>
      <c r="AD30" s="64" t="s">
        <v>55</v>
      </c>
      <c r="AE30" s="64" t="s">
        <v>341</v>
      </c>
      <c r="AF30" s="64" t="s">
        <v>359</v>
      </c>
      <c r="AG30" s="64" t="s">
        <v>359</v>
      </c>
      <c r="AH30" s="64"/>
      <c r="AI30" s="114">
        <v>3.7507999999999999</v>
      </c>
      <c r="AJ30" s="114"/>
      <c r="AK30" s="64"/>
      <c r="AL30" s="110"/>
      <c r="AM30" s="110" t="s">
        <v>5162</v>
      </c>
      <c r="AN30" s="81">
        <v>-1.872E-3</v>
      </c>
      <c r="AO30" s="81">
        <v>0</v>
      </c>
    </row>
    <row r="31" spans="1:41" x14ac:dyDescent="0.2">
      <c r="A31" s="110">
        <v>1039</v>
      </c>
      <c r="B31" s="110">
        <v>8056</v>
      </c>
      <c r="C31" s="110" t="s">
        <v>350</v>
      </c>
      <c r="D31" s="64" t="s">
        <v>4440</v>
      </c>
      <c r="E31" s="112" t="s">
        <v>1207</v>
      </c>
      <c r="F31" s="113">
        <v>4.1520000000000001</v>
      </c>
      <c r="G31" s="114">
        <v>519000</v>
      </c>
      <c r="H31" s="80">
        <v>530.42713872832371</v>
      </c>
      <c r="I31" s="80">
        <v>3.8903E-2</v>
      </c>
      <c r="J31" s="114">
        <v>1.9999999999999999E-6</v>
      </c>
      <c r="K31" s="7" t="s">
        <v>4440</v>
      </c>
      <c r="L31" s="110" t="s">
        <v>1206</v>
      </c>
      <c r="M31" s="103">
        <v>3.71</v>
      </c>
      <c r="N31" s="80">
        <v>-569498.69999999995</v>
      </c>
      <c r="O31" s="80">
        <v>-580.88800000000003</v>
      </c>
      <c r="P31" s="80">
        <v>-1.9999999999999999E-6</v>
      </c>
      <c r="Q31" s="80">
        <v>3.5742000000000003E-2</v>
      </c>
      <c r="R31" s="80">
        <v>47.238999999999997</v>
      </c>
      <c r="S31" s="7" t="s">
        <v>61</v>
      </c>
      <c r="T31" s="82" t="s">
        <v>313</v>
      </c>
      <c r="U31" s="64" t="s">
        <v>72</v>
      </c>
      <c r="V31" s="64" t="s">
        <v>373</v>
      </c>
      <c r="W31" s="7" t="s">
        <v>684</v>
      </c>
      <c r="X31" s="110" t="s">
        <v>5165</v>
      </c>
      <c r="Y31" s="64" t="s">
        <v>62</v>
      </c>
      <c r="Z31" s="110" t="s">
        <v>4416</v>
      </c>
      <c r="AA31" s="110" t="s">
        <v>4407</v>
      </c>
      <c r="AB31" s="64" t="s">
        <v>359</v>
      </c>
      <c r="AC31" s="110" t="s">
        <v>4408</v>
      </c>
      <c r="AD31" s="64" t="s">
        <v>55</v>
      </c>
      <c r="AE31" s="64" t="s">
        <v>341</v>
      </c>
      <c r="AF31" s="64" t="s">
        <v>359</v>
      </c>
      <c r="AG31" s="64" t="s">
        <v>359</v>
      </c>
      <c r="AH31" s="64"/>
      <c r="AI31" s="198">
        <v>1.0972999999999999</v>
      </c>
      <c r="AJ31" s="114"/>
      <c r="AK31" s="64"/>
      <c r="AL31" s="110"/>
      <c r="AM31" s="110" t="s">
        <v>5162</v>
      </c>
      <c r="AN31" s="81">
        <v>2.9979999999999998E-3</v>
      </c>
      <c r="AO31" s="81">
        <v>0</v>
      </c>
    </row>
    <row r="32" spans="1:41" x14ac:dyDescent="0.2">
      <c r="A32" s="110">
        <v>1035</v>
      </c>
      <c r="B32" s="110">
        <v>9939</v>
      </c>
      <c r="C32" s="110" t="s">
        <v>350</v>
      </c>
      <c r="D32" s="64" t="s">
        <v>4441</v>
      </c>
      <c r="E32" s="112" t="s">
        <v>1206</v>
      </c>
      <c r="F32" s="113">
        <v>3.71</v>
      </c>
      <c r="G32" s="114">
        <v>2468000</v>
      </c>
      <c r="H32" s="80">
        <v>2428.751482479785</v>
      </c>
      <c r="I32" s="80">
        <v>1.7082E-2</v>
      </c>
      <c r="J32" s="114">
        <v>9.9999999999999995E-7</v>
      </c>
      <c r="K32" s="7" t="s">
        <v>4441</v>
      </c>
      <c r="L32" s="110" t="s">
        <v>1212</v>
      </c>
      <c r="M32" s="103">
        <v>1</v>
      </c>
      <c r="N32" s="80">
        <v>-9301892</v>
      </c>
      <c r="O32" s="80">
        <v>-9156.2800000000007</v>
      </c>
      <c r="P32" s="80">
        <v>-3.0000000000000001E-6</v>
      </c>
      <c r="Q32" s="80">
        <v>3.5337E-2</v>
      </c>
      <c r="R32" s="80">
        <v>-145.61199999999999</v>
      </c>
      <c r="S32" s="7" t="s">
        <v>53</v>
      </c>
      <c r="T32" s="82" t="s">
        <v>314</v>
      </c>
      <c r="U32" s="64" t="s">
        <v>72</v>
      </c>
      <c r="V32" s="64" t="s">
        <v>373</v>
      </c>
      <c r="W32" s="7" t="s">
        <v>685</v>
      </c>
      <c r="X32" s="110" t="s">
        <v>5169</v>
      </c>
      <c r="Y32" s="64" t="s">
        <v>62</v>
      </c>
      <c r="Z32" s="110" t="s">
        <v>4412</v>
      </c>
      <c r="AA32" s="110" t="s">
        <v>4413</v>
      </c>
      <c r="AB32" s="64" t="s">
        <v>359</v>
      </c>
      <c r="AC32" s="110" t="s">
        <v>4408</v>
      </c>
      <c r="AD32" s="64" t="s">
        <v>55</v>
      </c>
      <c r="AE32" s="64" t="s">
        <v>341</v>
      </c>
      <c r="AF32" s="64" t="s">
        <v>359</v>
      </c>
      <c r="AG32" s="64" t="s">
        <v>359</v>
      </c>
      <c r="AH32" s="64"/>
      <c r="AI32" s="114">
        <v>3.7507999999999999</v>
      </c>
      <c r="AJ32" s="114"/>
      <c r="AK32" s="64"/>
      <c r="AL32" s="110"/>
      <c r="AM32" s="110" t="s">
        <v>5162</v>
      </c>
      <c r="AN32" s="81">
        <v>-1.225E-3</v>
      </c>
      <c r="AO32" s="81">
        <v>0</v>
      </c>
    </row>
    <row r="33" spans="1:41" x14ac:dyDescent="0.2">
      <c r="A33" s="110">
        <v>1035</v>
      </c>
      <c r="B33" s="110">
        <v>9939</v>
      </c>
      <c r="C33" s="110" t="s">
        <v>350</v>
      </c>
      <c r="D33" s="64" t="s">
        <v>4442</v>
      </c>
      <c r="E33" s="112" t="s">
        <v>1207</v>
      </c>
      <c r="F33" s="113">
        <v>4.1520000000000001</v>
      </c>
      <c r="G33" s="114">
        <v>9279000</v>
      </c>
      <c r="H33" s="80">
        <v>9483.3074831406539</v>
      </c>
      <c r="I33" s="80">
        <v>6.6693000000000002E-2</v>
      </c>
      <c r="J33" s="114">
        <v>3.0000000000000001E-6</v>
      </c>
      <c r="K33" s="7" t="s">
        <v>4442</v>
      </c>
      <c r="L33" s="110" t="s">
        <v>1206</v>
      </c>
      <c r="M33" s="103">
        <v>3.71</v>
      </c>
      <c r="N33" s="80">
        <v>-10181846.699999999</v>
      </c>
      <c r="O33" s="80">
        <v>-10385.477000000001</v>
      </c>
      <c r="P33" s="80">
        <v>-3.0000000000000001E-6</v>
      </c>
      <c r="Q33" s="80">
        <v>4.0079999999999998E-2</v>
      </c>
      <c r="R33" s="80">
        <v>844.57299999999998</v>
      </c>
      <c r="S33" s="7" t="s">
        <v>61</v>
      </c>
      <c r="T33" s="82" t="s">
        <v>313</v>
      </c>
      <c r="U33" s="64" t="s">
        <v>72</v>
      </c>
      <c r="V33" s="64" t="s">
        <v>373</v>
      </c>
      <c r="W33" s="7" t="s">
        <v>684</v>
      </c>
      <c r="X33" s="110" t="s">
        <v>5165</v>
      </c>
      <c r="Y33" s="64" t="s">
        <v>62</v>
      </c>
      <c r="Z33" s="110" t="s">
        <v>4416</v>
      </c>
      <c r="AA33" s="110" t="s">
        <v>4407</v>
      </c>
      <c r="AB33" s="64" t="s">
        <v>359</v>
      </c>
      <c r="AC33" s="110" t="s">
        <v>4408</v>
      </c>
      <c r="AD33" s="64" t="s">
        <v>55</v>
      </c>
      <c r="AE33" s="64" t="s">
        <v>341</v>
      </c>
      <c r="AF33" s="64" t="s">
        <v>359</v>
      </c>
      <c r="AG33" s="64" t="s">
        <v>359</v>
      </c>
      <c r="AH33" s="64"/>
      <c r="AI33" s="198">
        <v>1.0972999999999999</v>
      </c>
      <c r="AJ33" s="114"/>
      <c r="AK33" s="64"/>
      <c r="AL33" s="110"/>
      <c r="AM33" s="110" t="s">
        <v>5162</v>
      </c>
      <c r="AN33" s="81">
        <v>7.1040000000000001E-3</v>
      </c>
      <c r="AO33" s="81">
        <v>0</v>
      </c>
    </row>
    <row r="34" spans="1:41" x14ac:dyDescent="0.2">
      <c r="A34" s="110">
        <v>1035</v>
      </c>
      <c r="B34" s="110">
        <v>9941</v>
      </c>
      <c r="C34" s="110" t="s">
        <v>350</v>
      </c>
      <c r="D34" s="64" t="s">
        <v>4443</v>
      </c>
      <c r="E34" s="112" t="s">
        <v>1206</v>
      </c>
      <c r="F34" s="113">
        <v>3.71</v>
      </c>
      <c r="G34" s="114">
        <v>7671000</v>
      </c>
      <c r="H34" s="80">
        <v>7549.0083557951484</v>
      </c>
      <c r="I34" s="80">
        <v>0.179785</v>
      </c>
      <c r="J34" s="114">
        <v>9.9999999999999995E-7</v>
      </c>
      <c r="K34" s="7" t="s">
        <v>4443</v>
      </c>
      <c r="L34" s="110" t="s">
        <v>1212</v>
      </c>
      <c r="M34" s="103">
        <v>1</v>
      </c>
      <c r="N34" s="80">
        <v>-28911999</v>
      </c>
      <c r="O34" s="80">
        <v>-28459.41</v>
      </c>
      <c r="P34" s="80">
        <v>-3.9999999999999998E-6</v>
      </c>
      <c r="Q34" s="80">
        <v>0.37491799999999997</v>
      </c>
      <c r="R34" s="80">
        <v>-452.589</v>
      </c>
      <c r="S34" s="7" t="s">
        <v>53</v>
      </c>
      <c r="T34" s="82" t="s">
        <v>314</v>
      </c>
      <c r="U34" s="64" t="s">
        <v>72</v>
      </c>
      <c r="V34" s="64" t="s">
        <v>373</v>
      </c>
      <c r="W34" s="7" t="s">
        <v>685</v>
      </c>
      <c r="X34" s="110" t="s">
        <v>5169</v>
      </c>
      <c r="Y34" s="64" t="s">
        <v>62</v>
      </c>
      <c r="Z34" s="110" t="s">
        <v>4412</v>
      </c>
      <c r="AA34" s="110" t="s">
        <v>4413</v>
      </c>
      <c r="AB34" s="64" t="s">
        <v>359</v>
      </c>
      <c r="AC34" s="110" t="s">
        <v>4408</v>
      </c>
      <c r="AD34" s="64" t="s">
        <v>55</v>
      </c>
      <c r="AE34" s="64" t="s">
        <v>341</v>
      </c>
      <c r="AF34" s="64" t="s">
        <v>359</v>
      </c>
      <c r="AG34" s="64" t="s">
        <v>359</v>
      </c>
      <c r="AH34" s="64"/>
      <c r="AI34" s="114">
        <v>3.7507999999999999</v>
      </c>
      <c r="AJ34" s="114"/>
      <c r="AK34" s="64"/>
      <c r="AL34" s="110"/>
      <c r="AM34" s="110" t="s">
        <v>5162</v>
      </c>
      <c r="AN34" s="81">
        <v>-2.8080000000000002E-3</v>
      </c>
      <c r="AO34" s="81">
        <v>0</v>
      </c>
    </row>
    <row r="35" spans="1:41" x14ac:dyDescent="0.2">
      <c r="A35" s="110">
        <v>1035</v>
      </c>
      <c r="B35" s="110">
        <v>9941</v>
      </c>
      <c r="C35" s="110" t="s">
        <v>350</v>
      </c>
      <c r="D35" s="64" t="s">
        <v>4444</v>
      </c>
      <c r="E35" s="112" t="s">
        <v>1207</v>
      </c>
      <c r="F35" s="113">
        <v>4.1520000000000001</v>
      </c>
      <c r="G35" s="114">
        <v>11513000</v>
      </c>
      <c r="H35" s="80">
        <v>11766.496486030826</v>
      </c>
      <c r="I35" s="80">
        <v>0.2802</v>
      </c>
      <c r="J35" s="114">
        <v>1.9999999999999999E-6</v>
      </c>
      <c r="K35" s="7" t="s">
        <v>4444</v>
      </c>
      <c r="L35" s="110" t="s">
        <v>1206</v>
      </c>
      <c r="M35" s="103">
        <v>3.71</v>
      </c>
      <c r="N35" s="80">
        <v>-12633214.9</v>
      </c>
      <c r="O35" s="80">
        <v>-12885.870999999999</v>
      </c>
      <c r="P35" s="80">
        <v>-1.9999999999999999E-6</v>
      </c>
      <c r="Q35" s="80">
        <v>0.16975599999999999</v>
      </c>
      <c r="R35" s="80">
        <v>1047.912</v>
      </c>
      <c r="S35" s="7" t="s">
        <v>61</v>
      </c>
      <c r="T35" s="7" t="s">
        <v>313</v>
      </c>
      <c r="U35" s="64" t="s">
        <v>72</v>
      </c>
      <c r="V35" s="64" t="s">
        <v>373</v>
      </c>
      <c r="W35" s="7" t="s">
        <v>684</v>
      </c>
      <c r="X35" s="110" t="s">
        <v>5165</v>
      </c>
      <c r="Y35" s="64" t="s">
        <v>62</v>
      </c>
      <c r="Z35" s="110" t="s">
        <v>4416</v>
      </c>
      <c r="AA35" s="110" t="s">
        <v>4407</v>
      </c>
      <c r="AB35" s="64" t="s">
        <v>359</v>
      </c>
      <c r="AC35" s="110" t="s">
        <v>4408</v>
      </c>
      <c r="AD35" s="64" t="s">
        <v>55</v>
      </c>
      <c r="AE35" s="64" t="s">
        <v>341</v>
      </c>
      <c r="AF35" s="64" t="s">
        <v>359</v>
      </c>
      <c r="AG35" s="64" t="s">
        <v>359</v>
      </c>
      <c r="AH35" s="64"/>
      <c r="AI35" s="198">
        <v>1.0972999999999999</v>
      </c>
      <c r="AJ35" s="114"/>
      <c r="AK35" s="64"/>
      <c r="AL35" s="110"/>
      <c r="AM35" s="110" t="s">
        <v>5162</v>
      </c>
      <c r="AN35" s="81">
        <v>6.5009999999999998E-3</v>
      </c>
      <c r="AO35" s="81">
        <v>0</v>
      </c>
    </row>
    <row r="36" spans="1:41" x14ac:dyDescent="0.2">
      <c r="A36" s="110">
        <v>1035</v>
      </c>
      <c r="B36" s="110">
        <v>9941</v>
      </c>
      <c r="C36" s="110" t="s">
        <v>350</v>
      </c>
      <c r="D36" s="64" t="s">
        <v>4445</v>
      </c>
      <c r="E36" s="112" t="s">
        <v>1207</v>
      </c>
      <c r="F36" s="113">
        <v>4.1520000000000001</v>
      </c>
      <c r="G36" s="114">
        <v>4561000</v>
      </c>
      <c r="H36" s="80">
        <v>4661.4256695568401</v>
      </c>
      <c r="I36" s="80">
        <v>0.11100400000000001</v>
      </c>
      <c r="J36" s="114">
        <v>9.9999999999999995E-7</v>
      </c>
      <c r="K36" s="7" t="s">
        <v>4445</v>
      </c>
      <c r="L36" s="110" t="s">
        <v>1206</v>
      </c>
      <c r="M36" s="103">
        <v>3.71</v>
      </c>
      <c r="N36" s="80">
        <v>-5004785.3</v>
      </c>
      <c r="O36" s="80">
        <v>-5104.8779999999997</v>
      </c>
      <c r="P36" s="80">
        <v>-9.9999999999999995E-7</v>
      </c>
      <c r="Q36" s="80">
        <v>6.7251000000000005E-2</v>
      </c>
      <c r="R36" s="80">
        <v>415.142</v>
      </c>
      <c r="S36" s="7" t="s">
        <v>61</v>
      </c>
      <c r="T36" s="7" t="s">
        <v>313</v>
      </c>
      <c r="U36" s="64" t="s">
        <v>72</v>
      </c>
      <c r="V36" s="64" t="s">
        <v>373</v>
      </c>
      <c r="W36" s="7" t="s">
        <v>684</v>
      </c>
      <c r="X36" s="110" t="s">
        <v>5165</v>
      </c>
      <c r="Y36" s="64" t="s">
        <v>62</v>
      </c>
      <c r="Z36" s="110" t="s">
        <v>4416</v>
      </c>
      <c r="AA36" s="110" t="s">
        <v>4407</v>
      </c>
      <c r="AB36" s="64" t="s">
        <v>359</v>
      </c>
      <c r="AC36" s="110" t="s">
        <v>4408</v>
      </c>
      <c r="AD36" s="64" t="s">
        <v>55</v>
      </c>
      <c r="AE36" s="64" t="s">
        <v>341</v>
      </c>
      <c r="AF36" s="64" t="s">
        <v>359</v>
      </c>
      <c r="AG36" s="64" t="s">
        <v>359</v>
      </c>
      <c r="AH36" s="64"/>
      <c r="AI36" s="198">
        <v>1.0972999999999999</v>
      </c>
      <c r="AJ36" s="114"/>
      <c r="AK36" s="64"/>
      <c r="AL36" s="110"/>
      <c r="AM36" s="110" t="s">
        <v>5162</v>
      </c>
      <c r="AN36" s="81">
        <v>2.575E-3</v>
      </c>
      <c r="AO36" s="81">
        <v>0</v>
      </c>
    </row>
    <row r="37" spans="1:41" x14ac:dyDescent="0.2">
      <c r="A37" s="110">
        <v>11389</v>
      </c>
      <c r="B37" s="110">
        <v>11391</v>
      </c>
      <c r="C37" s="110" t="s">
        <v>397</v>
      </c>
      <c r="D37" s="64" t="s">
        <v>4446</v>
      </c>
      <c r="E37" s="112" t="s">
        <v>1206</v>
      </c>
      <c r="F37" s="113">
        <v>3.71</v>
      </c>
      <c r="G37" s="114">
        <v>19097.150000000001</v>
      </c>
      <c r="H37" s="80">
        <v>43.280716981132066</v>
      </c>
      <c r="I37" s="80">
        <v>-2.5302000000000002E-2</v>
      </c>
      <c r="J37" s="114">
        <v>9.9999999999999995E-7</v>
      </c>
      <c r="K37" s="7" t="s">
        <v>4446</v>
      </c>
      <c r="L37" s="110" t="s">
        <v>1206</v>
      </c>
      <c r="M37" s="103">
        <v>3.71</v>
      </c>
      <c r="N37" s="80">
        <v>-19097.150000000001</v>
      </c>
      <c r="O37" s="80">
        <v>-39.125999999999998</v>
      </c>
      <c r="P37" s="80">
        <v>0</v>
      </c>
      <c r="Q37" s="80">
        <v>-1.7978999999999998E-2</v>
      </c>
      <c r="R37" s="80">
        <v>15.414</v>
      </c>
      <c r="S37" s="7" t="s">
        <v>61</v>
      </c>
      <c r="T37" s="7" t="s">
        <v>314</v>
      </c>
      <c r="U37" s="64" t="s">
        <v>97</v>
      </c>
      <c r="V37" s="64" t="s">
        <v>395</v>
      </c>
      <c r="W37" s="7" t="s">
        <v>682</v>
      </c>
      <c r="X37" s="116" t="s">
        <v>4447</v>
      </c>
      <c r="Y37" s="64" t="s">
        <v>62</v>
      </c>
      <c r="Z37" s="110" t="s">
        <v>4448</v>
      </c>
      <c r="AA37" s="110" t="s">
        <v>4449</v>
      </c>
      <c r="AB37" s="64" t="s">
        <v>359</v>
      </c>
      <c r="AC37" s="110" t="s">
        <v>367</v>
      </c>
      <c r="AD37" s="64" t="s">
        <v>55</v>
      </c>
      <c r="AE37" s="64" t="s">
        <v>341</v>
      </c>
      <c r="AF37" s="64" t="s">
        <v>325</v>
      </c>
      <c r="AG37" s="64" t="s">
        <v>353</v>
      </c>
      <c r="AH37" s="83"/>
      <c r="AI37" s="114">
        <v>19139.93</v>
      </c>
      <c r="AJ37" s="114"/>
      <c r="AK37" s="64"/>
      <c r="AL37" s="110"/>
      <c r="AM37" s="110" t="s">
        <v>5162</v>
      </c>
      <c r="AN37" s="81">
        <v>2.9222999999999999E-2</v>
      </c>
      <c r="AO37" s="81">
        <v>0</v>
      </c>
    </row>
    <row r="38" spans="1:41" x14ac:dyDescent="0.2">
      <c r="A38" s="110">
        <v>11389</v>
      </c>
      <c r="B38" s="110">
        <v>11391</v>
      </c>
      <c r="C38" s="110" t="s">
        <v>397</v>
      </c>
      <c r="D38" s="64" t="s">
        <v>4450</v>
      </c>
      <c r="E38" s="112" t="s">
        <v>1206</v>
      </c>
      <c r="F38" s="113">
        <v>3.71</v>
      </c>
      <c r="G38" s="114">
        <v>184548.95</v>
      </c>
      <c r="H38" s="80">
        <v>373.66994339622636</v>
      </c>
      <c r="I38" s="80">
        <v>0.21601999999999999</v>
      </c>
      <c r="J38" s="114">
        <v>-3.9999999999999998E-6</v>
      </c>
      <c r="K38" s="7" t="s">
        <v>4450</v>
      </c>
      <c r="L38" s="110" t="s">
        <v>1206</v>
      </c>
      <c r="M38" s="103">
        <v>3.71</v>
      </c>
      <c r="N38" s="80">
        <v>-184548.95</v>
      </c>
      <c r="O38" s="80">
        <v>-369.51900000000001</v>
      </c>
      <c r="P38" s="80">
        <v>3.9999999999999998E-6</v>
      </c>
      <c r="Q38" s="80">
        <v>0.171706</v>
      </c>
      <c r="R38" s="80">
        <v>15.4</v>
      </c>
      <c r="S38" s="7" t="s">
        <v>61</v>
      </c>
      <c r="T38" s="7" t="s">
        <v>314</v>
      </c>
      <c r="U38" s="64" t="s">
        <v>97</v>
      </c>
      <c r="V38" s="64" t="s">
        <v>395</v>
      </c>
      <c r="W38" s="7" t="s">
        <v>682</v>
      </c>
      <c r="X38" s="116" t="s">
        <v>4451</v>
      </c>
      <c r="Y38" s="64" t="s">
        <v>62</v>
      </c>
      <c r="Z38" s="110" t="s">
        <v>4452</v>
      </c>
      <c r="AA38" s="110" t="s">
        <v>4453</v>
      </c>
      <c r="AB38" s="64" t="s">
        <v>359</v>
      </c>
      <c r="AC38" s="110" t="s">
        <v>367</v>
      </c>
      <c r="AD38" s="64" t="s">
        <v>55</v>
      </c>
      <c r="AE38" s="64" t="s">
        <v>341</v>
      </c>
      <c r="AF38" s="64" t="s">
        <v>325</v>
      </c>
      <c r="AG38" s="64" t="s">
        <v>353</v>
      </c>
      <c r="AH38" s="83"/>
      <c r="AI38" s="114">
        <v>12303.263000000001</v>
      </c>
      <c r="AJ38" s="114"/>
      <c r="AK38" s="64"/>
      <c r="AL38" s="110"/>
      <c r="AM38" s="110" t="s">
        <v>5162</v>
      </c>
      <c r="AN38" s="81">
        <v>2.9197000000000001E-2</v>
      </c>
      <c r="AO38" s="81">
        <v>0</v>
      </c>
    </row>
    <row r="39" spans="1:41" x14ac:dyDescent="0.2">
      <c r="A39" s="110">
        <v>11389</v>
      </c>
      <c r="B39" s="110">
        <v>11391</v>
      </c>
      <c r="C39" s="110" t="s">
        <v>397</v>
      </c>
      <c r="D39" s="64" t="s">
        <v>4454</v>
      </c>
      <c r="E39" s="112" t="s">
        <v>1206</v>
      </c>
      <c r="F39" s="113">
        <v>3.71</v>
      </c>
      <c r="G39" s="114">
        <v>26900.25</v>
      </c>
      <c r="H39" s="80">
        <v>55.597018867924568</v>
      </c>
      <c r="I39" s="80">
        <v>3.1517999999999997E-2</v>
      </c>
      <c r="J39" s="114">
        <v>-9.9999999999999995E-7</v>
      </c>
      <c r="K39" s="7" t="s">
        <v>4454</v>
      </c>
      <c r="L39" s="110" t="s">
        <v>1206</v>
      </c>
      <c r="M39" s="103">
        <v>3.71</v>
      </c>
      <c r="N39" s="80">
        <v>-26900.25</v>
      </c>
      <c r="O39" s="80">
        <v>-53.914000000000001</v>
      </c>
      <c r="P39" s="80">
        <v>9.9999999999999995E-7</v>
      </c>
      <c r="Q39" s="80">
        <v>2.5548000000000001E-2</v>
      </c>
      <c r="R39" s="80">
        <v>6.2439999999999998</v>
      </c>
      <c r="S39" s="7" t="s">
        <v>61</v>
      </c>
      <c r="T39" s="7" t="s">
        <v>314</v>
      </c>
      <c r="U39" s="64" t="s">
        <v>97</v>
      </c>
      <c r="V39" s="64" t="s">
        <v>395</v>
      </c>
      <c r="W39" s="7" t="s">
        <v>682</v>
      </c>
      <c r="X39" s="110" t="s">
        <v>4455</v>
      </c>
      <c r="Y39" s="64" t="s">
        <v>62</v>
      </c>
      <c r="Z39" s="110" t="s">
        <v>4456</v>
      </c>
      <c r="AA39" s="110" t="s">
        <v>4457</v>
      </c>
      <c r="AB39" s="64" t="s">
        <v>359</v>
      </c>
      <c r="AC39" s="110" t="s">
        <v>367</v>
      </c>
      <c r="AD39" s="64" t="s">
        <v>55</v>
      </c>
      <c r="AE39" s="64" t="s">
        <v>341</v>
      </c>
      <c r="AF39" s="64" t="s">
        <v>325</v>
      </c>
      <c r="AG39" s="64" t="s">
        <v>353</v>
      </c>
      <c r="AH39" s="83"/>
      <c r="AI39" s="114">
        <v>582.13900000000001</v>
      </c>
      <c r="AJ39" s="114"/>
      <c r="AK39" s="111"/>
      <c r="AL39" s="118"/>
      <c r="AM39" s="110" t="s">
        <v>5162</v>
      </c>
      <c r="AN39" s="81">
        <v>1.1838E-2</v>
      </c>
      <c r="AO39" s="81">
        <v>0</v>
      </c>
    </row>
    <row r="40" spans="1:41" x14ac:dyDescent="0.2">
      <c r="A40" s="110">
        <v>11389</v>
      </c>
      <c r="B40" s="110">
        <v>11391</v>
      </c>
      <c r="C40" s="110" t="s">
        <v>397</v>
      </c>
      <c r="D40" s="64" t="s">
        <v>4458</v>
      </c>
      <c r="E40" s="112" t="s">
        <v>1206</v>
      </c>
      <c r="F40" s="113">
        <v>3.71</v>
      </c>
      <c r="G40" s="114">
        <v>94588.56</v>
      </c>
      <c r="H40" s="80">
        <v>195.45290026954183</v>
      </c>
      <c r="I40" s="80">
        <v>-0.114261</v>
      </c>
      <c r="J40" s="114">
        <v>1.9999999999999999E-6</v>
      </c>
      <c r="K40" s="7" t="s">
        <v>4458</v>
      </c>
      <c r="L40" s="110" t="s">
        <v>1206</v>
      </c>
      <c r="M40" s="103">
        <v>3.71</v>
      </c>
      <c r="N40" s="80">
        <v>-94588.56</v>
      </c>
      <c r="O40" s="80">
        <v>-189.506</v>
      </c>
      <c r="P40" s="80">
        <v>-1.9999999999999999E-6</v>
      </c>
      <c r="Q40" s="80">
        <v>-8.7080000000000005E-2</v>
      </c>
      <c r="R40" s="80">
        <v>22.062999999999999</v>
      </c>
      <c r="S40" s="7" t="s">
        <v>61</v>
      </c>
      <c r="T40" s="7" t="s">
        <v>314</v>
      </c>
      <c r="U40" s="64" t="s">
        <v>97</v>
      </c>
      <c r="V40" s="64" t="s">
        <v>395</v>
      </c>
      <c r="W40" s="7" t="s">
        <v>682</v>
      </c>
      <c r="X40" s="116" t="s">
        <v>4459</v>
      </c>
      <c r="Y40" s="64" t="s">
        <v>62</v>
      </c>
      <c r="Z40" s="110" t="s">
        <v>4460</v>
      </c>
      <c r="AA40" s="110" t="s">
        <v>4461</v>
      </c>
      <c r="AB40" s="64" t="s">
        <v>359</v>
      </c>
      <c r="AC40" s="110" t="s">
        <v>367</v>
      </c>
      <c r="AD40" s="64" t="s">
        <v>55</v>
      </c>
      <c r="AE40" s="64" t="s">
        <v>341</v>
      </c>
      <c r="AF40" s="64" t="s">
        <v>325</v>
      </c>
      <c r="AG40" s="64" t="s">
        <v>353</v>
      </c>
      <c r="AH40" s="83"/>
      <c r="AI40" s="114">
        <v>11663.549000000001</v>
      </c>
      <c r="AJ40" s="114"/>
      <c r="AK40" s="64"/>
      <c r="AL40" s="110"/>
      <c r="AM40" s="110" t="s">
        <v>5162</v>
      </c>
      <c r="AN40" s="81">
        <v>4.1828999999999998E-2</v>
      </c>
      <c r="AO40" s="81">
        <v>0</v>
      </c>
    </row>
    <row r="41" spans="1:41" x14ac:dyDescent="0.2">
      <c r="A41" s="110">
        <v>11389</v>
      </c>
      <c r="B41" s="110">
        <v>11391</v>
      </c>
      <c r="C41" s="110" t="s">
        <v>397</v>
      </c>
      <c r="D41" s="64" t="s">
        <v>4462</v>
      </c>
      <c r="E41" s="112" t="s">
        <v>1206</v>
      </c>
      <c r="F41" s="113">
        <v>3.71</v>
      </c>
      <c r="G41" s="114">
        <v>70554.509999999995</v>
      </c>
      <c r="H41" s="80">
        <v>143.10423180593</v>
      </c>
      <c r="I41" s="80">
        <v>8.2586000000000007E-2</v>
      </c>
      <c r="J41" s="114">
        <v>-1.9999999999999999E-6</v>
      </c>
      <c r="K41" s="7" t="s">
        <v>4462</v>
      </c>
      <c r="L41" s="110" t="s">
        <v>1206</v>
      </c>
      <c r="M41" s="103">
        <v>3.71</v>
      </c>
      <c r="N41" s="80">
        <v>-70554.509999999995</v>
      </c>
      <c r="O41" s="80">
        <v>-141.27000000000001</v>
      </c>
      <c r="P41" s="80">
        <v>1.9999999999999999E-6</v>
      </c>
      <c r="Q41" s="80">
        <v>6.5758999999999998E-2</v>
      </c>
      <c r="R41" s="80">
        <v>6.8049999999999997</v>
      </c>
      <c r="S41" s="7" t="s">
        <v>61</v>
      </c>
      <c r="T41" s="7" t="s">
        <v>314</v>
      </c>
      <c r="U41" s="64" t="s">
        <v>97</v>
      </c>
      <c r="V41" s="64" t="s">
        <v>395</v>
      </c>
      <c r="W41" s="7" t="s">
        <v>682</v>
      </c>
      <c r="X41" s="116" t="s">
        <v>4463</v>
      </c>
      <c r="Y41" s="64" t="s">
        <v>62</v>
      </c>
      <c r="Z41" s="110" t="s">
        <v>4452</v>
      </c>
      <c r="AA41" s="110" t="s">
        <v>4453</v>
      </c>
      <c r="AB41" s="64" t="s">
        <v>359</v>
      </c>
      <c r="AC41" s="110" t="s">
        <v>367</v>
      </c>
      <c r="AD41" s="64" t="s">
        <v>55</v>
      </c>
      <c r="AE41" s="64" t="s">
        <v>341</v>
      </c>
      <c r="AF41" s="64" t="s">
        <v>325</v>
      </c>
      <c r="AG41" s="64" t="s">
        <v>353</v>
      </c>
      <c r="AH41" s="83"/>
      <c r="AI41" s="114">
        <v>23518.17</v>
      </c>
      <c r="AJ41" s="114"/>
      <c r="AK41" s="64"/>
      <c r="AL41" s="110"/>
      <c r="AM41" s="110" t="s">
        <v>5162</v>
      </c>
      <c r="AN41" s="81">
        <v>1.2900999999999999E-2</v>
      </c>
      <c r="AO41" s="81">
        <v>0</v>
      </c>
    </row>
    <row r="42" spans="1:41" x14ac:dyDescent="0.2">
      <c r="A42" s="110">
        <v>11389</v>
      </c>
      <c r="B42" s="110">
        <v>11394</v>
      </c>
      <c r="C42" s="110" t="s">
        <v>397</v>
      </c>
      <c r="D42" s="64" t="s">
        <v>4464</v>
      </c>
      <c r="E42" s="112" t="s">
        <v>1207</v>
      </c>
      <c r="F42" s="113">
        <v>4.1520000000000001</v>
      </c>
      <c r="G42" s="114">
        <v>8612958.6799999997</v>
      </c>
      <c r="H42" s="80">
        <v>17662.797698169557</v>
      </c>
      <c r="I42" s="80">
        <v>-0.27775100000000003</v>
      </c>
      <c r="J42" s="114">
        <v>7.9999999999999996E-6</v>
      </c>
      <c r="K42" s="7" t="s">
        <v>4464</v>
      </c>
      <c r="L42" s="110" t="s">
        <v>1207</v>
      </c>
      <c r="M42" s="103">
        <v>4.1524000000000001</v>
      </c>
      <c r="N42" s="80">
        <v>-8612958.6799999997</v>
      </c>
      <c r="O42" s="80">
        <v>-17421.246999999999</v>
      </c>
      <c r="P42" s="80">
        <v>-7.9999999999999996E-6</v>
      </c>
      <c r="Q42" s="80">
        <v>0.16644900000000001</v>
      </c>
      <c r="R42" s="80">
        <v>995.95</v>
      </c>
      <c r="S42" s="7" t="s">
        <v>61</v>
      </c>
      <c r="T42" s="7" t="s">
        <v>313</v>
      </c>
      <c r="U42" s="64" t="s">
        <v>97</v>
      </c>
      <c r="V42" s="64" t="s">
        <v>395</v>
      </c>
      <c r="W42" s="7" t="s">
        <v>682</v>
      </c>
      <c r="X42" s="110" t="s">
        <v>4465</v>
      </c>
      <c r="Y42" s="64" t="s">
        <v>62</v>
      </c>
      <c r="Z42" s="110" t="s">
        <v>4466</v>
      </c>
      <c r="AA42" s="110" t="s">
        <v>4467</v>
      </c>
      <c r="AB42" s="64" t="s">
        <v>359</v>
      </c>
      <c r="AC42" s="110" t="s">
        <v>367</v>
      </c>
      <c r="AD42" s="64" t="s">
        <v>55</v>
      </c>
      <c r="AE42" s="64" t="s">
        <v>341</v>
      </c>
      <c r="AF42" s="64" t="s">
        <v>324</v>
      </c>
      <c r="AG42" s="64" t="s">
        <v>353</v>
      </c>
      <c r="AH42" s="83"/>
      <c r="AI42" s="114">
        <v>298.45999999999998</v>
      </c>
      <c r="AJ42" s="114"/>
      <c r="AK42" s="111"/>
      <c r="AL42" s="119"/>
      <c r="AM42" s="110" t="s">
        <v>5162</v>
      </c>
      <c r="AN42" s="81">
        <v>7.7019999999999996E-3</v>
      </c>
      <c r="AO42" s="81">
        <v>0</v>
      </c>
    </row>
    <row r="43" spans="1:41" x14ac:dyDescent="0.2">
      <c r="A43" s="110">
        <v>11389</v>
      </c>
      <c r="B43" s="110">
        <v>11394</v>
      </c>
      <c r="C43" s="110" t="s">
        <v>397</v>
      </c>
      <c r="D43" s="64" t="s">
        <v>4468</v>
      </c>
      <c r="E43" s="112" t="s">
        <v>1206</v>
      </c>
      <c r="F43" s="113">
        <v>3.71</v>
      </c>
      <c r="G43" s="114">
        <v>7173041.8499999996</v>
      </c>
      <c r="H43" s="80">
        <v>14548.96647978436</v>
      </c>
      <c r="I43" s="80">
        <v>0.22587499999999999</v>
      </c>
      <c r="J43" s="114">
        <v>-6.9999999999999999E-6</v>
      </c>
      <c r="K43" s="7" t="s">
        <v>4468</v>
      </c>
      <c r="L43" s="110" t="s">
        <v>1206</v>
      </c>
      <c r="M43" s="103">
        <v>3.71</v>
      </c>
      <c r="N43" s="80">
        <v>-7173041.8499999996</v>
      </c>
      <c r="O43" s="80">
        <v>-14362.484</v>
      </c>
      <c r="P43" s="80">
        <v>6.9999999999999999E-6</v>
      </c>
      <c r="Q43" s="80">
        <v>-0.13900599999999999</v>
      </c>
      <c r="R43" s="80">
        <v>691.85</v>
      </c>
      <c r="S43" s="7" t="s">
        <v>61</v>
      </c>
      <c r="T43" s="7" t="s">
        <v>314</v>
      </c>
      <c r="U43" s="64" t="s">
        <v>97</v>
      </c>
      <c r="V43" s="64" t="s">
        <v>395</v>
      </c>
      <c r="W43" s="7" t="s">
        <v>682</v>
      </c>
      <c r="X43" s="116" t="s">
        <v>4463</v>
      </c>
      <c r="Y43" s="64" t="s">
        <v>62</v>
      </c>
      <c r="Z43" s="110" t="s">
        <v>4452</v>
      </c>
      <c r="AA43" s="110" t="s">
        <v>4453</v>
      </c>
      <c r="AB43" s="64" t="s">
        <v>359</v>
      </c>
      <c r="AC43" s="110" t="s">
        <v>367</v>
      </c>
      <c r="AD43" s="64" t="s">
        <v>55</v>
      </c>
      <c r="AE43" s="64" t="s">
        <v>341</v>
      </c>
      <c r="AF43" s="64" t="s">
        <v>325</v>
      </c>
      <c r="AG43" s="64" t="s">
        <v>353</v>
      </c>
      <c r="AH43" s="83"/>
      <c r="AI43" s="114">
        <v>23518.17</v>
      </c>
      <c r="AJ43" s="114"/>
      <c r="AK43" s="64"/>
      <c r="AL43" s="110"/>
      <c r="AM43" s="110" t="s">
        <v>5162</v>
      </c>
      <c r="AN43" s="81">
        <v>5.3499999999999997E-3</v>
      </c>
      <c r="AO43" s="81">
        <v>0</v>
      </c>
    </row>
    <row r="44" spans="1:41" x14ac:dyDescent="0.2">
      <c r="A44" s="110">
        <v>11389</v>
      </c>
      <c r="B44" s="110">
        <v>11394</v>
      </c>
      <c r="C44" s="110" t="s">
        <v>397</v>
      </c>
      <c r="D44" s="64" t="s">
        <v>4469</v>
      </c>
      <c r="E44" s="112" t="s">
        <v>1206</v>
      </c>
      <c r="F44" s="113">
        <v>3.71</v>
      </c>
      <c r="G44" s="114">
        <v>2235397.56</v>
      </c>
      <c r="H44" s="80">
        <v>4527.4467547169779</v>
      </c>
      <c r="I44" s="80">
        <v>7.0385000000000003E-2</v>
      </c>
      <c r="J44" s="114">
        <v>-1.9999999999999999E-6</v>
      </c>
      <c r="K44" s="7" t="s">
        <v>4469</v>
      </c>
      <c r="L44" s="110" t="s">
        <v>1206</v>
      </c>
      <c r="M44" s="103">
        <v>3.71</v>
      </c>
      <c r="N44" s="80">
        <v>-2235397.56</v>
      </c>
      <c r="O44" s="80">
        <v>-4475.5259999999998</v>
      </c>
      <c r="P44" s="80">
        <v>1.9999999999999999E-6</v>
      </c>
      <c r="Q44" s="80">
        <v>-4.3256999999999997E-2</v>
      </c>
      <c r="R44" s="80">
        <v>192.626</v>
      </c>
      <c r="S44" s="7" t="s">
        <v>61</v>
      </c>
      <c r="T44" s="7" t="s">
        <v>314</v>
      </c>
      <c r="U44" s="64" t="s">
        <v>97</v>
      </c>
      <c r="V44" s="64" t="s">
        <v>395</v>
      </c>
      <c r="W44" s="7" t="s">
        <v>682</v>
      </c>
      <c r="X44" s="110" t="s">
        <v>4470</v>
      </c>
      <c r="Y44" s="64" t="s">
        <v>62</v>
      </c>
      <c r="Z44" s="110" t="s">
        <v>4471</v>
      </c>
      <c r="AA44" s="110" t="s">
        <v>4472</v>
      </c>
      <c r="AB44" s="64" t="s">
        <v>359</v>
      </c>
      <c r="AC44" s="110" t="s">
        <v>367</v>
      </c>
      <c r="AD44" s="64" t="s">
        <v>55</v>
      </c>
      <c r="AE44" s="64" t="s">
        <v>341</v>
      </c>
      <c r="AF44" s="64" t="s">
        <v>325</v>
      </c>
      <c r="AG44" s="64" t="s">
        <v>353</v>
      </c>
      <c r="AH44" s="83"/>
      <c r="AI44" s="114">
        <v>16822.47</v>
      </c>
      <c r="AJ44" s="114"/>
      <c r="AK44" s="111"/>
      <c r="AL44" s="118"/>
      <c r="AM44" s="110" t="s">
        <v>5162</v>
      </c>
      <c r="AN44" s="81">
        <v>1.49E-3</v>
      </c>
      <c r="AO44" s="81">
        <v>0</v>
      </c>
    </row>
    <row r="45" spans="1:41" x14ac:dyDescent="0.2">
      <c r="A45" s="110">
        <v>11389</v>
      </c>
      <c r="B45" s="110">
        <v>11394</v>
      </c>
      <c r="C45" s="110" t="s">
        <v>397</v>
      </c>
      <c r="D45" s="64" t="s">
        <v>4473</v>
      </c>
      <c r="E45" s="112" t="s">
        <v>1206</v>
      </c>
      <c r="F45" s="113">
        <v>3.71</v>
      </c>
      <c r="G45" s="114">
        <v>37303493.420000002</v>
      </c>
      <c r="H45" s="80">
        <v>75531.162458220977</v>
      </c>
      <c r="I45" s="80">
        <v>1.1746620000000001</v>
      </c>
      <c r="J45" s="114">
        <v>-3.6000000000000001E-5</v>
      </c>
      <c r="K45" s="7" t="s">
        <v>4473</v>
      </c>
      <c r="L45" s="110" t="s">
        <v>1206</v>
      </c>
      <c r="M45" s="103">
        <v>3.71</v>
      </c>
      <c r="N45" s="80">
        <v>-37303493.420000002</v>
      </c>
      <c r="O45" s="80">
        <v>-74692.131999999998</v>
      </c>
      <c r="P45" s="80">
        <v>3.6000000000000001E-5</v>
      </c>
      <c r="Q45" s="80">
        <v>-0.72165100000000004</v>
      </c>
      <c r="R45" s="80">
        <v>3112.8029999999999</v>
      </c>
      <c r="S45" s="7" t="s">
        <v>61</v>
      </c>
      <c r="T45" s="7" t="s">
        <v>314</v>
      </c>
      <c r="U45" s="64" t="s">
        <v>97</v>
      </c>
      <c r="V45" s="64" t="s">
        <v>395</v>
      </c>
      <c r="W45" s="7" t="s">
        <v>682</v>
      </c>
      <c r="X45" s="116" t="s">
        <v>4451</v>
      </c>
      <c r="Y45" s="64" t="s">
        <v>62</v>
      </c>
      <c r="Z45" s="110" t="s">
        <v>4452</v>
      </c>
      <c r="AA45" s="110" t="s">
        <v>4453</v>
      </c>
      <c r="AB45" s="64" t="s">
        <v>359</v>
      </c>
      <c r="AC45" s="110" t="s">
        <v>367</v>
      </c>
      <c r="AD45" s="64" t="s">
        <v>55</v>
      </c>
      <c r="AE45" s="64" t="s">
        <v>341</v>
      </c>
      <c r="AF45" s="64" t="s">
        <v>325</v>
      </c>
      <c r="AG45" s="64" t="s">
        <v>353</v>
      </c>
      <c r="AH45" s="83"/>
      <c r="AI45" s="114">
        <v>12303.263000000001</v>
      </c>
      <c r="AJ45" s="114"/>
      <c r="AK45" s="64"/>
      <c r="AL45" s="110"/>
      <c r="AM45" s="110" t="s">
        <v>5162</v>
      </c>
      <c r="AN45" s="81">
        <v>2.4073000000000001E-2</v>
      </c>
      <c r="AO45" s="81">
        <v>9.9999999999999995E-7</v>
      </c>
    </row>
    <row r="46" spans="1:41" x14ac:dyDescent="0.2">
      <c r="A46" s="110">
        <v>11389</v>
      </c>
      <c r="B46" s="110">
        <v>11394</v>
      </c>
      <c r="C46" s="110" t="s">
        <v>397</v>
      </c>
      <c r="D46" s="64" t="s">
        <v>4474</v>
      </c>
      <c r="E46" s="112" t="s">
        <v>1206</v>
      </c>
      <c r="F46" s="113">
        <v>3.71</v>
      </c>
      <c r="G46" s="114">
        <v>4888870.4000000004</v>
      </c>
      <c r="H46" s="80">
        <v>11079.810652291104</v>
      </c>
      <c r="I46" s="80">
        <v>-0.17424899999999999</v>
      </c>
      <c r="J46" s="114">
        <v>5.0000000000000004E-6</v>
      </c>
      <c r="K46" s="7" t="s">
        <v>4474</v>
      </c>
      <c r="L46" s="110" t="s">
        <v>1206</v>
      </c>
      <c r="M46" s="103">
        <v>3.71</v>
      </c>
      <c r="N46" s="80">
        <v>-4888870.4000000004</v>
      </c>
      <c r="O46" s="80">
        <v>-10016.212</v>
      </c>
      <c r="P46" s="80">
        <v>-5.0000000000000004E-6</v>
      </c>
      <c r="Q46" s="80">
        <v>9.5698000000000005E-2</v>
      </c>
      <c r="R46" s="80">
        <v>3945.951</v>
      </c>
      <c r="S46" s="7" t="s">
        <v>61</v>
      </c>
      <c r="T46" s="7" t="s">
        <v>314</v>
      </c>
      <c r="U46" s="64" t="s">
        <v>97</v>
      </c>
      <c r="V46" s="64" t="s">
        <v>395</v>
      </c>
      <c r="W46" s="7" t="s">
        <v>682</v>
      </c>
      <c r="X46" s="116" t="s">
        <v>4447</v>
      </c>
      <c r="Y46" s="64" t="s">
        <v>62</v>
      </c>
      <c r="Z46" s="110" t="s">
        <v>4448</v>
      </c>
      <c r="AA46" s="110" t="s">
        <v>4449</v>
      </c>
      <c r="AB46" s="64" t="s">
        <v>359</v>
      </c>
      <c r="AC46" s="110" t="s">
        <v>367</v>
      </c>
      <c r="AD46" s="64" t="s">
        <v>55</v>
      </c>
      <c r="AE46" s="64" t="s">
        <v>341</v>
      </c>
      <c r="AF46" s="64" t="s">
        <v>325</v>
      </c>
      <c r="AG46" s="64" t="s">
        <v>353</v>
      </c>
      <c r="AH46" s="83"/>
      <c r="AI46" s="114">
        <v>19139.93</v>
      </c>
      <c r="AJ46" s="114"/>
      <c r="AK46" s="64"/>
      <c r="AL46" s="110"/>
      <c r="AM46" s="110" t="s">
        <v>5162</v>
      </c>
      <c r="AN46" s="81">
        <v>3.0516000000000001E-2</v>
      </c>
      <c r="AO46" s="81">
        <v>1.9999999999999999E-6</v>
      </c>
    </row>
    <row r="47" spans="1:41" x14ac:dyDescent="0.2">
      <c r="A47" s="110">
        <v>11389</v>
      </c>
      <c r="B47" s="110">
        <v>11394</v>
      </c>
      <c r="C47" s="110" t="s">
        <v>397</v>
      </c>
      <c r="D47" s="64" t="s">
        <v>4475</v>
      </c>
      <c r="E47" s="112" t="s">
        <v>1206</v>
      </c>
      <c r="F47" s="113">
        <v>3.71</v>
      </c>
      <c r="G47" s="114">
        <v>12523235.02</v>
      </c>
      <c r="H47" s="80">
        <v>25882.704819407008</v>
      </c>
      <c r="I47" s="80">
        <v>0.39472800000000002</v>
      </c>
      <c r="J47" s="114">
        <v>-1.2E-5</v>
      </c>
      <c r="K47" s="7" t="s">
        <v>4475</v>
      </c>
      <c r="L47" s="110" t="s">
        <v>1206</v>
      </c>
      <c r="M47" s="103">
        <v>3.71</v>
      </c>
      <c r="N47" s="80">
        <v>-12523235.02</v>
      </c>
      <c r="O47" s="80">
        <v>-25099.227999999999</v>
      </c>
      <c r="P47" s="80">
        <v>1.2E-5</v>
      </c>
      <c r="Q47" s="80">
        <v>-0.24729200000000001</v>
      </c>
      <c r="R47" s="80">
        <v>2906.6990000000001</v>
      </c>
      <c r="S47" s="7" t="s">
        <v>61</v>
      </c>
      <c r="T47" s="7" t="s">
        <v>314</v>
      </c>
      <c r="U47" s="64" t="s">
        <v>97</v>
      </c>
      <c r="V47" s="64" t="s">
        <v>395</v>
      </c>
      <c r="W47" s="7" t="s">
        <v>682</v>
      </c>
      <c r="X47" s="110" t="s">
        <v>4455</v>
      </c>
      <c r="Y47" s="64" t="s">
        <v>62</v>
      </c>
      <c r="Z47" s="110" t="s">
        <v>4456</v>
      </c>
      <c r="AA47" s="110" t="s">
        <v>4457</v>
      </c>
      <c r="AB47" s="64" t="s">
        <v>359</v>
      </c>
      <c r="AC47" s="110" t="s">
        <v>367</v>
      </c>
      <c r="AD47" s="64" t="s">
        <v>55</v>
      </c>
      <c r="AE47" s="64" t="s">
        <v>341</v>
      </c>
      <c r="AF47" s="64" t="s">
        <v>325</v>
      </c>
      <c r="AG47" s="64" t="s">
        <v>353</v>
      </c>
      <c r="AH47" s="83"/>
      <c r="AI47" s="114">
        <v>582.13900000000001</v>
      </c>
      <c r="AJ47" s="114"/>
      <c r="AK47" s="111"/>
      <c r="AL47" s="118"/>
      <c r="AM47" s="110" t="s">
        <v>5162</v>
      </c>
      <c r="AN47" s="81">
        <v>2.2478999999999999E-2</v>
      </c>
      <c r="AO47" s="81">
        <v>9.9999999999999995E-7</v>
      </c>
    </row>
    <row r="48" spans="1:41" x14ac:dyDescent="0.2">
      <c r="A48" s="110">
        <v>11389</v>
      </c>
      <c r="B48" s="110">
        <v>11394</v>
      </c>
      <c r="C48" s="110" t="s">
        <v>397</v>
      </c>
      <c r="D48" s="64" t="s">
        <v>4476</v>
      </c>
      <c r="E48" s="112" t="s">
        <v>1209</v>
      </c>
      <c r="F48" s="113">
        <v>2.5659999999999998</v>
      </c>
      <c r="G48" s="114">
        <v>18564583.5</v>
      </c>
      <c r="H48" s="80">
        <v>38468.198006079503</v>
      </c>
      <c r="I48" s="80">
        <v>0.58825300000000003</v>
      </c>
      <c r="J48" s="114">
        <v>-1.8E-5</v>
      </c>
      <c r="K48" s="7" t="s">
        <v>4476</v>
      </c>
      <c r="L48" s="110" t="s">
        <v>1209</v>
      </c>
      <c r="M48" s="103">
        <v>2.5661</v>
      </c>
      <c r="N48" s="80">
        <v>-18564583.5</v>
      </c>
      <c r="O48" s="80">
        <v>-37404.675999999999</v>
      </c>
      <c r="P48" s="80">
        <v>1.8E-5</v>
      </c>
      <c r="Q48" s="80">
        <v>-0.36752400000000002</v>
      </c>
      <c r="R48" s="80">
        <v>2725.2570000000001</v>
      </c>
      <c r="S48" s="7" t="s">
        <v>61</v>
      </c>
      <c r="T48" s="7" t="s">
        <v>67</v>
      </c>
      <c r="U48" s="64" t="s">
        <v>97</v>
      </c>
      <c r="V48" s="64" t="s">
        <v>395</v>
      </c>
      <c r="W48" s="7" t="s">
        <v>682</v>
      </c>
      <c r="X48" s="110" t="s">
        <v>4477</v>
      </c>
      <c r="Y48" s="64" t="s">
        <v>62</v>
      </c>
      <c r="Z48" s="110" t="s">
        <v>4460</v>
      </c>
      <c r="AA48" s="110" t="s">
        <v>4461</v>
      </c>
      <c r="AB48" s="64" t="s">
        <v>359</v>
      </c>
      <c r="AC48" s="110" t="s">
        <v>367</v>
      </c>
      <c r="AD48" s="64" t="s">
        <v>55</v>
      </c>
      <c r="AE48" s="64" t="s">
        <v>341</v>
      </c>
      <c r="AF48" s="64" t="s">
        <v>359</v>
      </c>
      <c r="AG48" s="64" t="s">
        <v>359</v>
      </c>
      <c r="AH48" s="64"/>
      <c r="AI48" s="114">
        <v>99672.12</v>
      </c>
      <c r="AJ48" s="114"/>
      <c r="AK48" s="111"/>
      <c r="AL48" s="119"/>
      <c r="AM48" s="110" t="s">
        <v>5162</v>
      </c>
      <c r="AN48" s="81">
        <v>2.1076000000000001E-2</v>
      </c>
      <c r="AO48" s="81">
        <v>9.9999999999999995E-7</v>
      </c>
    </row>
    <row r="49" spans="1:41" x14ac:dyDescent="0.2">
      <c r="A49" s="110">
        <v>11389</v>
      </c>
      <c r="B49" s="110">
        <v>11394</v>
      </c>
      <c r="C49" s="110" t="s">
        <v>397</v>
      </c>
      <c r="D49" s="64" t="s">
        <v>4478</v>
      </c>
      <c r="E49" s="112" t="s">
        <v>1206</v>
      </c>
      <c r="F49" s="113">
        <v>3.71</v>
      </c>
      <c r="G49" s="114">
        <v>12521160.630000001</v>
      </c>
      <c r="H49" s="80">
        <v>25873.107520215635</v>
      </c>
      <c r="I49" s="80">
        <v>0.39451900000000001</v>
      </c>
      <c r="J49" s="114">
        <v>-1.2E-5</v>
      </c>
      <c r="K49" s="7" t="s">
        <v>4478</v>
      </c>
      <c r="L49" s="110" t="s">
        <v>1206</v>
      </c>
      <c r="M49" s="103">
        <v>3.71</v>
      </c>
      <c r="N49" s="80">
        <v>-12521160.630000001</v>
      </c>
      <c r="O49" s="80">
        <v>-25085.89</v>
      </c>
      <c r="P49" s="80">
        <v>1.2E-5</v>
      </c>
      <c r="Q49" s="80">
        <v>-0.247201</v>
      </c>
      <c r="R49" s="80">
        <v>2920.5770000000002</v>
      </c>
      <c r="S49" s="7" t="s">
        <v>61</v>
      </c>
      <c r="T49" s="7" t="s">
        <v>314</v>
      </c>
      <c r="U49" s="64" t="s">
        <v>97</v>
      </c>
      <c r="V49" s="64" t="s">
        <v>395</v>
      </c>
      <c r="W49" s="7" t="s">
        <v>682</v>
      </c>
      <c r="X49" s="116" t="s">
        <v>4459</v>
      </c>
      <c r="Y49" s="64" t="s">
        <v>62</v>
      </c>
      <c r="Z49" s="110" t="s">
        <v>4460</v>
      </c>
      <c r="AA49" s="110" t="s">
        <v>4461</v>
      </c>
      <c r="AB49" s="64" t="s">
        <v>359</v>
      </c>
      <c r="AC49" s="110" t="s">
        <v>367</v>
      </c>
      <c r="AD49" s="64" t="s">
        <v>55</v>
      </c>
      <c r="AE49" s="64" t="s">
        <v>341</v>
      </c>
      <c r="AF49" s="64" t="s">
        <v>325</v>
      </c>
      <c r="AG49" s="64" t="s">
        <v>353</v>
      </c>
      <c r="AH49" s="83"/>
      <c r="AI49" s="114">
        <v>11663.549000000001</v>
      </c>
      <c r="AJ49" s="114"/>
      <c r="AK49" s="64"/>
      <c r="AL49" s="110"/>
      <c r="AM49" s="110" t="s">
        <v>5162</v>
      </c>
      <c r="AN49" s="81">
        <v>2.2585999999999998E-2</v>
      </c>
      <c r="AO49" s="81">
        <v>9.9999999999999995E-7</v>
      </c>
    </row>
    <row r="50" spans="1:41" x14ac:dyDescent="0.2">
      <c r="A50" s="110">
        <v>11389</v>
      </c>
      <c r="B50" s="110">
        <v>11390</v>
      </c>
      <c r="C50" s="110" t="s">
        <v>397</v>
      </c>
      <c r="D50" s="64" t="s">
        <v>4479</v>
      </c>
      <c r="E50" s="112" t="s">
        <v>1206</v>
      </c>
      <c r="F50" s="113">
        <v>3.71</v>
      </c>
      <c r="G50" s="114">
        <v>3647555.65</v>
      </c>
      <c r="H50" s="80">
        <v>8266.577204851752</v>
      </c>
      <c r="I50" s="80">
        <v>0.189997</v>
      </c>
      <c r="J50" s="114">
        <v>3.0000000000000001E-6</v>
      </c>
      <c r="K50" s="7" t="s">
        <v>4479</v>
      </c>
      <c r="L50" s="110" t="s">
        <v>1206</v>
      </c>
      <c r="M50" s="103">
        <v>3.71</v>
      </c>
      <c r="N50" s="80">
        <v>-3647555.65</v>
      </c>
      <c r="O50" s="80">
        <v>-7473.0330000000004</v>
      </c>
      <c r="P50" s="80">
        <v>-3.0000000000000001E-6</v>
      </c>
      <c r="Q50" s="80">
        <v>4.9987999999999998E-2</v>
      </c>
      <c r="R50" s="80">
        <v>2944.049</v>
      </c>
      <c r="S50" s="7" t="s">
        <v>61</v>
      </c>
      <c r="T50" s="7" t="s">
        <v>314</v>
      </c>
      <c r="U50" s="64" t="s">
        <v>97</v>
      </c>
      <c r="V50" s="64" t="s">
        <v>395</v>
      </c>
      <c r="W50" s="7" t="s">
        <v>682</v>
      </c>
      <c r="X50" s="116" t="s">
        <v>4447</v>
      </c>
      <c r="Y50" s="64" t="s">
        <v>62</v>
      </c>
      <c r="Z50" s="110" t="s">
        <v>4448</v>
      </c>
      <c r="AA50" s="110" t="s">
        <v>4449</v>
      </c>
      <c r="AB50" s="64" t="s">
        <v>359</v>
      </c>
      <c r="AC50" s="110" t="s">
        <v>367</v>
      </c>
      <c r="AD50" s="64" t="s">
        <v>55</v>
      </c>
      <c r="AE50" s="64" t="s">
        <v>341</v>
      </c>
      <c r="AF50" s="64" t="s">
        <v>325</v>
      </c>
      <c r="AG50" s="64" t="s">
        <v>353</v>
      </c>
      <c r="AH50" s="83"/>
      <c r="AI50" s="114">
        <v>19139.93</v>
      </c>
      <c r="AJ50" s="114"/>
      <c r="AK50" s="64"/>
      <c r="AL50" s="110"/>
      <c r="AM50" s="110" t="s">
        <v>5162</v>
      </c>
      <c r="AN50" s="81">
        <v>3.8351000000000003E-2</v>
      </c>
      <c r="AO50" s="81">
        <v>9.9999999999999995E-7</v>
      </c>
    </row>
    <row r="51" spans="1:41" x14ac:dyDescent="0.2">
      <c r="A51" s="110">
        <v>11389</v>
      </c>
      <c r="B51" s="110">
        <v>11390</v>
      </c>
      <c r="C51" s="110" t="s">
        <v>397</v>
      </c>
      <c r="D51" s="64" t="s">
        <v>4480</v>
      </c>
      <c r="E51" s="112" t="s">
        <v>1206</v>
      </c>
      <c r="F51" s="113">
        <v>3.71</v>
      </c>
      <c r="G51" s="114">
        <v>7201079.4299999997</v>
      </c>
      <c r="H51" s="80">
        <v>14883.007938005392</v>
      </c>
      <c r="I51" s="80">
        <v>-0.33171299999999998</v>
      </c>
      <c r="J51" s="114">
        <v>-5.0000000000000004E-6</v>
      </c>
      <c r="K51" s="7" t="s">
        <v>4480</v>
      </c>
      <c r="L51" s="110" t="s">
        <v>1206</v>
      </c>
      <c r="M51" s="103">
        <v>3.71</v>
      </c>
      <c r="N51" s="80">
        <v>-7201079.4299999997</v>
      </c>
      <c r="O51" s="80">
        <v>-14432.495000000001</v>
      </c>
      <c r="P51" s="80">
        <v>6.0000000000000002E-6</v>
      </c>
      <c r="Q51" s="80">
        <v>-9.9554000000000004E-2</v>
      </c>
      <c r="R51" s="80">
        <v>1671.403</v>
      </c>
      <c r="S51" s="7" t="s">
        <v>61</v>
      </c>
      <c r="T51" s="7" t="s">
        <v>314</v>
      </c>
      <c r="U51" s="64" t="s">
        <v>97</v>
      </c>
      <c r="V51" s="64" t="s">
        <v>395</v>
      </c>
      <c r="W51" s="7" t="s">
        <v>682</v>
      </c>
      <c r="X51" s="110" t="s">
        <v>4455</v>
      </c>
      <c r="Y51" s="64" t="s">
        <v>62</v>
      </c>
      <c r="Z51" s="110" t="s">
        <v>4456</v>
      </c>
      <c r="AA51" s="110" t="s">
        <v>4457</v>
      </c>
      <c r="AB51" s="64" t="s">
        <v>359</v>
      </c>
      <c r="AC51" s="110" t="s">
        <v>367</v>
      </c>
      <c r="AD51" s="64" t="s">
        <v>55</v>
      </c>
      <c r="AE51" s="64" t="s">
        <v>341</v>
      </c>
      <c r="AF51" s="64" t="s">
        <v>325</v>
      </c>
      <c r="AG51" s="64" t="s">
        <v>353</v>
      </c>
      <c r="AH51" s="83"/>
      <c r="AI51" s="114">
        <v>582.13900000000001</v>
      </c>
      <c r="AJ51" s="114"/>
      <c r="AK51" s="111"/>
      <c r="AL51" s="118"/>
      <c r="AM51" s="110" t="s">
        <v>5162</v>
      </c>
      <c r="AN51" s="81">
        <v>2.1773000000000001E-2</v>
      </c>
      <c r="AO51" s="81">
        <v>9.9999999999999995E-7</v>
      </c>
    </row>
    <row r="52" spans="1:41" x14ac:dyDescent="0.2">
      <c r="A52" s="110">
        <v>11389</v>
      </c>
      <c r="B52" s="110">
        <v>11390</v>
      </c>
      <c r="C52" s="110" t="s">
        <v>397</v>
      </c>
      <c r="D52" s="64" t="s">
        <v>4481</v>
      </c>
      <c r="E52" s="112" t="s">
        <v>1206</v>
      </c>
      <c r="F52" s="113">
        <v>3.71</v>
      </c>
      <c r="G52" s="114">
        <v>1354786.4</v>
      </c>
      <c r="H52" s="80">
        <v>2743.9071159029654</v>
      </c>
      <c r="I52" s="80">
        <v>6.3064999999999996E-2</v>
      </c>
      <c r="J52" s="114">
        <v>9.9999999999999995E-7</v>
      </c>
      <c r="K52" s="7" t="s">
        <v>4481</v>
      </c>
      <c r="L52" s="110" t="s">
        <v>1206</v>
      </c>
      <c r="M52" s="103">
        <v>3.71</v>
      </c>
      <c r="N52" s="80">
        <v>-1354786.4</v>
      </c>
      <c r="O52" s="80">
        <v>-2712.44</v>
      </c>
      <c r="P52" s="80">
        <v>-9.9999999999999995E-7</v>
      </c>
      <c r="Q52" s="80">
        <v>1.8144E-2</v>
      </c>
      <c r="R52" s="80">
        <v>116.74299999999999</v>
      </c>
      <c r="S52" s="7" t="s">
        <v>61</v>
      </c>
      <c r="T52" s="7" t="s">
        <v>314</v>
      </c>
      <c r="U52" s="64" t="s">
        <v>97</v>
      </c>
      <c r="V52" s="64" t="s">
        <v>395</v>
      </c>
      <c r="W52" s="7" t="s">
        <v>682</v>
      </c>
      <c r="X52" s="110" t="s">
        <v>4470</v>
      </c>
      <c r="Y52" s="64" t="s">
        <v>62</v>
      </c>
      <c r="Z52" s="110" t="s">
        <v>4471</v>
      </c>
      <c r="AA52" s="110" t="s">
        <v>4472</v>
      </c>
      <c r="AB52" s="64" t="s">
        <v>359</v>
      </c>
      <c r="AC52" s="110" t="s">
        <v>367</v>
      </c>
      <c r="AD52" s="64" t="s">
        <v>55</v>
      </c>
      <c r="AE52" s="64" t="s">
        <v>341</v>
      </c>
      <c r="AF52" s="64" t="s">
        <v>325</v>
      </c>
      <c r="AG52" s="64" t="s">
        <v>353</v>
      </c>
      <c r="AH52" s="83"/>
      <c r="AI52" s="114">
        <v>16822.47</v>
      </c>
      <c r="AJ52" s="114"/>
      <c r="AK52" s="111"/>
      <c r="AL52" s="118"/>
      <c r="AM52" s="110" t="s">
        <v>5162</v>
      </c>
      <c r="AN52" s="81">
        <v>1.521E-3</v>
      </c>
      <c r="AO52" s="81">
        <v>0</v>
      </c>
    </row>
    <row r="53" spans="1:41" x14ac:dyDescent="0.2">
      <c r="A53" s="110">
        <v>11389</v>
      </c>
      <c r="B53" s="110">
        <v>11390</v>
      </c>
      <c r="C53" s="110" t="s">
        <v>397</v>
      </c>
      <c r="D53" s="64" t="s">
        <v>4482</v>
      </c>
      <c r="E53" s="112" t="s">
        <v>1206</v>
      </c>
      <c r="F53" s="113">
        <v>3.71</v>
      </c>
      <c r="G53" s="114">
        <v>9766268.8200000003</v>
      </c>
      <c r="H53" s="80">
        <v>20180.534824797844</v>
      </c>
      <c r="I53" s="80">
        <v>0.46382400000000001</v>
      </c>
      <c r="J53" s="114">
        <v>6.9999999999999999E-6</v>
      </c>
      <c r="K53" s="7" t="s">
        <v>4482</v>
      </c>
      <c r="L53" s="110" t="s">
        <v>1206</v>
      </c>
      <c r="M53" s="103">
        <v>3.71</v>
      </c>
      <c r="N53" s="80">
        <v>-9766268.8200000003</v>
      </c>
      <c r="O53" s="80">
        <v>-19566.52</v>
      </c>
      <c r="P53" s="80">
        <v>-6.9999999999999999E-6</v>
      </c>
      <c r="Q53" s="80">
        <v>0.130882</v>
      </c>
      <c r="R53" s="80">
        <v>2277.9949999999999</v>
      </c>
      <c r="S53" s="7" t="s">
        <v>61</v>
      </c>
      <c r="T53" s="7" t="s">
        <v>314</v>
      </c>
      <c r="U53" s="64" t="s">
        <v>97</v>
      </c>
      <c r="V53" s="64" t="s">
        <v>395</v>
      </c>
      <c r="W53" s="7" t="s">
        <v>682</v>
      </c>
      <c r="X53" s="116" t="s">
        <v>4459</v>
      </c>
      <c r="Y53" s="64" t="s">
        <v>62</v>
      </c>
      <c r="Z53" s="110" t="s">
        <v>4460</v>
      </c>
      <c r="AA53" s="110" t="s">
        <v>4461</v>
      </c>
      <c r="AB53" s="64" t="s">
        <v>359</v>
      </c>
      <c r="AC53" s="110" t="s">
        <v>367</v>
      </c>
      <c r="AD53" s="64" t="s">
        <v>55</v>
      </c>
      <c r="AE53" s="64" t="s">
        <v>341</v>
      </c>
      <c r="AF53" s="64" t="s">
        <v>325</v>
      </c>
      <c r="AG53" s="64" t="s">
        <v>353</v>
      </c>
      <c r="AH53" s="83"/>
      <c r="AI53" s="114">
        <v>11663.549000000001</v>
      </c>
      <c r="AJ53" s="114"/>
      <c r="AK53" s="64"/>
      <c r="AL53" s="110"/>
      <c r="AM53" s="110" t="s">
        <v>5162</v>
      </c>
      <c r="AN53" s="81">
        <v>2.9675E-2</v>
      </c>
      <c r="AO53" s="81">
        <v>9.9999999999999995E-7</v>
      </c>
    </row>
    <row r="54" spans="1:41" x14ac:dyDescent="0.2">
      <c r="A54" s="110">
        <v>11389</v>
      </c>
      <c r="B54" s="110">
        <v>11390</v>
      </c>
      <c r="C54" s="110" t="s">
        <v>397</v>
      </c>
      <c r="D54" s="64" t="s">
        <v>4483</v>
      </c>
      <c r="E54" s="112" t="s">
        <v>1209</v>
      </c>
      <c r="F54" s="113">
        <v>2.5659999999999998</v>
      </c>
      <c r="G54" s="114">
        <v>12242590.199999999</v>
      </c>
      <c r="H54" s="80">
        <v>25368.216449220574</v>
      </c>
      <c r="I54" s="80">
        <v>0.58303400000000005</v>
      </c>
      <c r="J54" s="114">
        <v>9.0000000000000002E-6</v>
      </c>
      <c r="K54" s="7" t="s">
        <v>4483</v>
      </c>
      <c r="L54" s="110" t="s">
        <v>1209</v>
      </c>
      <c r="M54" s="103">
        <v>2.5661</v>
      </c>
      <c r="N54" s="80">
        <v>-12242590.199999999</v>
      </c>
      <c r="O54" s="80">
        <v>-24666.866999999998</v>
      </c>
      <c r="P54" s="80">
        <v>-9.0000000000000002E-6</v>
      </c>
      <c r="Q54" s="80">
        <v>0.16499900000000001</v>
      </c>
      <c r="R54" s="80">
        <v>1797.1959999999999</v>
      </c>
      <c r="S54" s="7" t="s">
        <v>61</v>
      </c>
      <c r="T54" s="7" t="s">
        <v>67</v>
      </c>
      <c r="U54" s="64" t="s">
        <v>97</v>
      </c>
      <c r="V54" s="64" t="s">
        <v>395</v>
      </c>
      <c r="W54" s="7" t="s">
        <v>682</v>
      </c>
      <c r="X54" s="110" t="s">
        <v>4477</v>
      </c>
      <c r="Y54" s="64" t="s">
        <v>62</v>
      </c>
      <c r="Z54" s="110" t="s">
        <v>4460</v>
      </c>
      <c r="AA54" s="110" t="s">
        <v>4461</v>
      </c>
      <c r="AB54" s="64" t="s">
        <v>359</v>
      </c>
      <c r="AC54" s="110" t="s">
        <v>367</v>
      </c>
      <c r="AD54" s="64" t="s">
        <v>55</v>
      </c>
      <c r="AE54" s="64" t="s">
        <v>341</v>
      </c>
      <c r="AF54" s="64" t="s">
        <v>359</v>
      </c>
      <c r="AG54" s="64" t="s">
        <v>359</v>
      </c>
      <c r="AH54" s="64"/>
      <c r="AI54" s="114">
        <v>99672.12</v>
      </c>
      <c r="AJ54" s="114"/>
      <c r="AK54" s="111"/>
      <c r="AL54" s="119"/>
      <c r="AM54" s="110" t="s">
        <v>5162</v>
      </c>
      <c r="AN54" s="81">
        <v>2.3411000000000001E-2</v>
      </c>
      <c r="AO54" s="81">
        <v>9.9999999999999995E-7</v>
      </c>
    </row>
    <row r="55" spans="1:41" x14ac:dyDescent="0.2">
      <c r="A55" s="110">
        <v>11389</v>
      </c>
      <c r="B55" s="110">
        <v>11390</v>
      </c>
      <c r="C55" s="110" t="s">
        <v>397</v>
      </c>
      <c r="D55" s="64" t="s">
        <v>4484</v>
      </c>
      <c r="E55" s="112" t="s">
        <v>1206</v>
      </c>
      <c r="F55" s="113">
        <v>3.71</v>
      </c>
      <c r="G55" s="114">
        <v>5714915.3099999996</v>
      </c>
      <c r="H55" s="80">
        <v>11591.471393530999</v>
      </c>
      <c r="I55" s="80">
        <v>-0.26300099999999998</v>
      </c>
      <c r="J55" s="114">
        <v>-3.9999999999999998E-6</v>
      </c>
      <c r="K55" s="7" t="s">
        <v>4484</v>
      </c>
      <c r="L55" s="110" t="s">
        <v>1206</v>
      </c>
      <c r="M55" s="103">
        <v>3.71</v>
      </c>
      <c r="N55" s="80">
        <v>-5714915.3099999996</v>
      </c>
      <c r="O55" s="80">
        <v>-11442.897000000001</v>
      </c>
      <c r="P55" s="80">
        <v>3.9999999999999998E-6</v>
      </c>
      <c r="Q55" s="80">
        <v>-7.7535999999999994E-2</v>
      </c>
      <c r="R55" s="80">
        <v>551.21100000000001</v>
      </c>
      <c r="S55" s="7" t="s">
        <v>61</v>
      </c>
      <c r="T55" s="7" t="s">
        <v>314</v>
      </c>
      <c r="U55" s="64" t="s">
        <v>97</v>
      </c>
      <c r="V55" s="64" t="s">
        <v>395</v>
      </c>
      <c r="W55" s="7" t="s">
        <v>682</v>
      </c>
      <c r="X55" s="116" t="s">
        <v>4463</v>
      </c>
      <c r="Y55" s="64" t="s">
        <v>62</v>
      </c>
      <c r="Z55" s="110" t="s">
        <v>4452</v>
      </c>
      <c r="AA55" s="110" t="s">
        <v>4453</v>
      </c>
      <c r="AB55" s="64" t="s">
        <v>359</v>
      </c>
      <c r="AC55" s="110" t="s">
        <v>367</v>
      </c>
      <c r="AD55" s="64" t="s">
        <v>55</v>
      </c>
      <c r="AE55" s="64" t="s">
        <v>341</v>
      </c>
      <c r="AF55" s="64" t="s">
        <v>325</v>
      </c>
      <c r="AG55" s="64" t="s">
        <v>353</v>
      </c>
      <c r="AH55" s="83"/>
      <c r="AI55" s="114">
        <v>23518.17</v>
      </c>
      <c r="AJ55" s="114"/>
      <c r="AK55" s="64"/>
      <c r="AL55" s="110"/>
      <c r="AM55" s="110" t="s">
        <v>5162</v>
      </c>
      <c r="AN55" s="81">
        <v>7.1799999999999998E-3</v>
      </c>
      <c r="AO55" s="81">
        <v>0</v>
      </c>
    </row>
    <row r="56" spans="1:41" x14ac:dyDescent="0.2">
      <c r="A56" s="110">
        <v>11389</v>
      </c>
      <c r="B56" s="110">
        <v>11390</v>
      </c>
      <c r="C56" s="110" t="s">
        <v>397</v>
      </c>
      <c r="D56" s="64" t="s">
        <v>4485</v>
      </c>
      <c r="E56" s="112" t="s">
        <v>1207</v>
      </c>
      <c r="F56" s="113">
        <v>4.1520000000000001</v>
      </c>
      <c r="G56" s="114">
        <v>4990549.66</v>
      </c>
      <c r="H56" s="80">
        <v>10234.238190558766</v>
      </c>
      <c r="I56" s="80">
        <v>-0.23200399999999999</v>
      </c>
      <c r="J56" s="114">
        <v>-3.9999999999999998E-6</v>
      </c>
      <c r="K56" s="7" t="s">
        <v>4485</v>
      </c>
      <c r="L56" s="110" t="s">
        <v>1207</v>
      </c>
      <c r="M56" s="103">
        <v>4.1524000000000001</v>
      </c>
      <c r="N56" s="80">
        <v>-4990549.66</v>
      </c>
      <c r="O56" s="80">
        <v>-10094.278</v>
      </c>
      <c r="P56" s="80">
        <v>3.9999999999999998E-6</v>
      </c>
      <c r="Q56" s="80">
        <v>-6.8450999999999998E-2</v>
      </c>
      <c r="R56" s="80">
        <v>577.077</v>
      </c>
      <c r="S56" s="7" t="s">
        <v>61</v>
      </c>
      <c r="T56" s="7" t="s">
        <v>313</v>
      </c>
      <c r="U56" s="64" t="s">
        <v>97</v>
      </c>
      <c r="V56" s="64" t="s">
        <v>395</v>
      </c>
      <c r="W56" s="7" t="s">
        <v>682</v>
      </c>
      <c r="X56" s="110" t="s">
        <v>4465</v>
      </c>
      <c r="Y56" s="64" t="s">
        <v>62</v>
      </c>
      <c r="Z56" s="110" t="s">
        <v>4466</v>
      </c>
      <c r="AA56" s="110" t="s">
        <v>4467</v>
      </c>
      <c r="AB56" s="64" t="s">
        <v>359</v>
      </c>
      <c r="AC56" s="110" t="s">
        <v>367</v>
      </c>
      <c r="AD56" s="64" t="s">
        <v>55</v>
      </c>
      <c r="AE56" s="64" t="s">
        <v>341</v>
      </c>
      <c r="AF56" s="64" t="s">
        <v>324</v>
      </c>
      <c r="AG56" s="64" t="s">
        <v>353</v>
      </c>
      <c r="AH56" s="83"/>
      <c r="AI56" s="114">
        <v>298.45999999999998</v>
      </c>
      <c r="AJ56" s="114"/>
      <c r="AK56" s="111"/>
      <c r="AL56" s="119"/>
      <c r="AM56" s="110" t="s">
        <v>5162</v>
      </c>
      <c r="AN56" s="81">
        <v>7.5170000000000002E-3</v>
      </c>
      <c r="AO56" s="81">
        <v>0</v>
      </c>
    </row>
    <row r="57" spans="1:41" x14ac:dyDescent="0.2">
      <c r="A57" s="110">
        <v>11389</v>
      </c>
      <c r="B57" s="110">
        <v>11390</v>
      </c>
      <c r="C57" s="110" t="s">
        <v>397</v>
      </c>
      <c r="D57" s="64" t="s">
        <v>4486</v>
      </c>
      <c r="E57" s="112" t="s">
        <v>1206</v>
      </c>
      <c r="F57" s="113">
        <v>3.71</v>
      </c>
      <c r="G57" s="114">
        <v>15083800.439999999</v>
      </c>
      <c r="H57" s="80">
        <v>30541.294959568728</v>
      </c>
      <c r="I57" s="80">
        <v>-0.69415499999999997</v>
      </c>
      <c r="J57" s="114">
        <v>-1.1E-5</v>
      </c>
      <c r="K57" s="7" t="s">
        <v>4486</v>
      </c>
      <c r="L57" s="110" t="s">
        <v>1206</v>
      </c>
      <c r="M57" s="103">
        <v>3.71</v>
      </c>
      <c r="N57" s="80">
        <v>-15083800.439999999</v>
      </c>
      <c r="O57" s="80">
        <v>-30202.03</v>
      </c>
      <c r="P57" s="80">
        <v>1.1E-5</v>
      </c>
      <c r="Q57" s="80">
        <v>-0.204293</v>
      </c>
      <c r="R57" s="80">
        <v>1258.673</v>
      </c>
      <c r="S57" s="7" t="s">
        <v>61</v>
      </c>
      <c r="T57" s="7" t="s">
        <v>314</v>
      </c>
      <c r="U57" s="64" t="s">
        <v>97</v>
      </c>
      <c r="V57" s="64" t="s">
        <v>395</v>
      </c>
      <c r="W57" s="7" t="s">
        <v>682</v>
      </c>
      <c r="X57" s="116" t="s">
        <v>4451</v>
      </c>
      <c r="Y57" s="64" t="s">
        <v>62</v>
      </c>
      <c r="Z57" s="110" t="s">
        <v>4452</v>
      </c>
      <c r="AA57" s="110" t="s">
        <v>4453</v>
      </c>
      <c r="AB57" s="64" t="s">
        <v>359</v>
      </c>
      <c r="AC57" s="110" t="s">
        <v>367</v>
      </c>
      <c r="AD57" s="64" t="s">
        <v>55</v>
      </c>
      <c r="AE57" s="64" t="s">
        <v>341</v>
      </c>
      <c r="AF57" s="64" t="s">
        <v>325</v>
      </c>
      <c r="AG57" s="64" t="s">
        <v>353</v>
      </c>
      <c r="AH57" s="83"/>
      <c r="AI57" s="114">
        <v>12303.263000000001</v>
      </c>
      <c r="AJ57" s="114"/>
      <c r="AK57" s="64"/>
      <c r="AL57" s="110"/>
      <c r="AM57" s="110" t="s">
        <v>5162</v>
      </c>
      <c r="AN57" s="81">
        <v>1.6396000000000001E-2</v>
      </c>
      <c r="AO57" s="81">
        <v>0</v>
      </c>
    </row>
    <row r="58" spans="1:41" x14ac:dyDescent="0.2">
      <c r="A58" s="110">
        <v>11389</v>
      </c>
      <c r="B58" s="110">
        <v>11392</v>
      </c>
      <c r="C58" s="110" t="s">
        <v>397</v>
      </c>
      <c r="D58" s="64" t="s">
        <v>4487</v>
      </c>
      <c r="E58" s="112" t="s">
        <v>1206</v>
      </c>
      <c r="F58" s="113">
        <v>3.71</v>
      </c>
      <c r="G58" s="114">
        <v>114582.9</v>
      </c>
      <c r="H58" s="80">
        <v>259.68303234501349</v>
      </c>
      <c r="I58" s="80">
        <v>-0.26598699999999997</v>
      </c>
      <c r="J58" s="114">
        <v>-9.9999999999999995E-7</v>
      </c>
      <c r="K58" s="7" t="s">
        <v>4487</v>
      </c>
      <c r="L58" s="110" t="s">
        <v>1206</v>
      </c>
      <c r="M58" s="103">
        <v>3.71</v>
      </c>
      <c r="N58" s="80">
        <v>-114582.9</v>
      </c>
      <c r="O58" s="80">
        <v>-234.755</v>
      </c>
      <c r="P58" s="80">
        <v>9.9999999999999995E-7</v>
      </c>
      <c r="Q58" s="80">
        <v>-4.4296000000000002E-2</v>
      </c>
      <c r="R58" s="80">
        <v>92.483000000000004</v>
      </c>
      <c r="S58" s="7" t="s">
        <v>61</v>
      </c>
      <c r="T58" s="7" t="s">
        <v>314</v>
      </c>
      <c r="U58" s="64" t="s">
        <v>97</v>
      </c>
      <c r="V58" s="64" t="s">
        <v>395</v>
      </c>
      <c r="W58" s="7" t="s">
        <v>682</v>
      </c>
      <c r="X58" s="116" t="s">
        <v>4447</v>
      </c>
      <c r="Y58" s="64" t="s">
        <v>62</v>
      </c>
      <c r="Z58" s="110" t="s">
        <v>4448</v>
      </c>
      <c r="AA58" s="110" t="s">
        <v>4449</v>
      </c>
      <c r="AB58" s="64" t="s">
        <v>359</v>
      </c>
      <c r="AC58" s="110" t="s">
        <v>367</v>
      </c>
      <c r="AD58" s="64" t="s">
        <v>55</v>
      </c>
      <c r="AE58" s="64" t="s">
        <v>341</v>
      </c>
      <c r="AF58" s="64" t="s">
        <v>325</v>
      </c>
      <c r="AG58" s="64" t="s">
        <v>353</v>
      </c>
      <c r="AH58" s="83"/>
      <c r="AI58" s="114">
        <v>19139.93</v>
      </c>
      <c r="AJ58" s="114"/>
      <c r="AK58" s="64"/>
      <c r="AL58" s="110"/>
      <c r="AM58" s="110" t="s">
        <v>5162</v>
      </c>
      <c r="AN58" s="81">
        <v>2.0719000000000001E-2</v>
      </c>
      <c r="AO58" s="81">
        <v>0</v>
      </c>
    </row>
    <row r="59" spans="1:41" x14ac:dyDescent="0.2">
      <c r="A59" s="110">
        <v>11389</v>
      </c>
      <c r="B59" s="110">
        <v>11392</v>
      </c>
      <c r="C59" s="110" t="s">
        <v>397</v>
      </c>
      <c r="D59" s="64" t="s">
        <v>4488</v>
      </c>
      <c r="E59" s="112" t="s">
        <v>1206</v>
      </c>
      <c r="F59" s="113">
        <v>3.71</v>
      </c>
      <c r="G59" s="114">
        <v>67739.320000000007</v>
      </c>
      <c r="H59" s="80">
        <v>137.19531536388141</v>
      </c>
      <c r="I59" s="80">
        <v>-0.153665</v>
      </c>
      <c r="J59" s="114">
        <v>0</v>
      </c>
      <c r="K59" s="7" t="s">
        <v>4488</v>
      </c>
      <c r="L59" s="110" t="s">
        <v>1206</v>
      </c>
      <c r="M59" s="103">
        <v>3.71</v>
      </c>
      <c r="N59" s="80">
        <v>-67739.320000000007</v>
      </c>
      <c r="O59" s="80">
        <v>-135.62200000000001</v>
      </c>
      <c r="P59" s="80">
        <v>0</v>
      </c>
      <c r="Q59" s="80">
        <v>-2.3401999999999999E-2</v>
      </c>
      <c r="R59" s="80">
        <v>5.8369999999999997</v>
      </c>
      <c r="S59" s="7" t="s">
        <v>61</v>
      </c>
      <c r="T59" s="7" t="s">
        <v>314</v>
      </c>
      <c r="U59" s="64" t="s">
        <v>97</v>
      </c>
      <c r="V59" s="64" t="s">
        <v>395</v>
      </c>
      <c r="W59" s="7" t="s">
        <v>682</v>
      </c>
      <c r="X59" s="110" t="s">
        <v>4470</v>
      </c>
      <c r="Y59" s="64" t="s">
        <v>62</v>
      </c>
      <c r="Z59" s="110" t="s">
        <v>4471</v>
      </c>
      <c r="AA59" s="110" t="s">
        <v>4472</v>
      </c>
      <c r="AB59" s="64" t="s">
        <v>359</v>
      </c>
      <c r="AC59" s="110" t="s">
        <v>367</v>
      </c>
      <c r="AD59" s="64" t="s">
        <v>55</v>
      </c>
      <c r="AE59" s="64" t="s">
        <v>341</v>
      </c>
      <c r="AF59" s="64" t="s">
        <v>325</v>
      </c>
      <c r="AG59" s="64" t="s">
        <v>353</v>
      </c>
      <c r="AH59" s="83"/>
      <c r="AI59" s="114">
        <v>16822.47</v>
      </c>
      <c r="AJ59" s="114"/>
      <c r="AK59" s="111"/>
      <c r="AL59" s="118"/>
      <c r="AM59" s="110" t="s">
        <v>5162</v>
      </c>
      <c r="AN59" s="81">
        <v>1.3079999999999999E-3</v>
      </c>
      <c r="AO59" s="81">
        <v>0</v>
      </c>
    </row>
    <row r="60" spans="1:41" x14ac:dyDescent="0.2">
      <c r="A60" s="110">
        <v>11389</v>
      </c>
      <c r="B60" s="110">
        <v>11392</v>
      </c>
      <c r="C60" s="110" t="s">
        <v>397</v>
      </c>
      <c r="D60" s="64" t="s">
        <v>4489</v>
      </c>
      <c r="E60" s="112" t="s">
        <v>1206</v>
      </c>
      <c r="F60" s="113">
        <v>3.71</v>
      </c>
      <c r="G60" s="114">
        <v>762802.31</v>
      </c>
      <c r="H60" s="80">
        <v>1544.502873315364</v>
      </c>
      <c r="I60" s="80">
        <v>-1.7305429999999999</v>
      </c>
      <c r="J60" s="114">
        <v>-6.0000000000000002E-6</v>
      </c>
      <c r="K60" s="7" t="s">
        <v>4489</v>
      </c>
      <c r="L60" s="110" t="s">
        <v>1206</v>
      </c>
      <c r="M60" s="103">
        <v>3.71</v>
      </c>
      <c r="N60" s="80">
        <v>-762802.31</v>
      </c>
      <c r="O60" s="80">
        <v>-1527.346</v>
      </c>
      <c r="P60" s="80">
        <v>6.0000000000000002E-6</v>
      </c>
      <c r="Q60" s="80">
        <v>-0.26345499999999999</v>
      </c>
      <c r="R60" s="80">
        <v>63.652000000000001</v>
      </c>
      <c r="S60" s="7" t="s">
        <v>61</v>
      </c>
      <c r="T60" s="7" t="s">
        <v>314</v>
      </c>
      <c r="U60" s="64" t="s">
        <v>97</v>
      </c>
      <c r="V60" s="64" t="s">
        <v>395</v>
      </c>
      <c r="W60" s="7" t="s">
        <v>682</v>
      </c>
      <c r="X60" s="116" t="s">
        <v>4451</v>
      </c>
      <c r="Y60" s="64" t="s">
        <v>62</v>
      </c>
      <c r="Z60" s="110" t="s">
        <v>4452</v>
      </c>
      <c r="AA60" s="110" t="s">
        <v>4453</v>
      </c>
      <c r="AB60" s="64" t="s">
        <v>359</v>
      </c>
      <c r="AC60" s="110" t="s">
        <v>367</v>
      </c>
      <c r="AD60" s="64" t="s">
        <v>55</v>
      </c>
      <c r="AE60" s="64" t="s">
        <v>341</v>
      </c>
      <c r="AF60" s="64" t="s">
        <v>325</v>
      </c>
      <c r="AG60" s="64" t="s">
        <v>353</v>
      </c>
      <c r="AH60" s="83"/>
      <c r="AI60" s="114">
        <v>12303.263000000001</v>
      </c>
      <c r="AJ60" s="114"/>
      <c r="AK60" s="64"/>
      <c r="AL60" s="110"/>
      <c r="AM60" s="110" t="s">
        <v>5162</v>
      </c>
      <c r="AN60" s="81">
        <v>1.426E-2</v>
      </c>
      <c r="AO60" s="81">
        <v>0</v>
      </c>
    </row>
    <row r="61" spans="1:41" x14ac:dyDescent="0.2">
      <c r="A61" s="110">
        <v>11389</v>
      </c>
      <c r="B61" s="110">
        <v>11392</v>
      </c>
      <c r="C61" s="110" t="s">
        <v>397</v>
      </c>
      <c r="D61" s="64" t="s">
        <v>4490</v>
      </c>
      <c r="E61" s="112" t="s">
        <v>1206</v>
      </c>
      <c r="F61" s="113">
        <v>3.71</v>
      </c>
      <c r="G61" s="114">
        <v>295902.73</v>
      </c>
      <c r="H61" s="80">
        <v>611.56412938005394</v>
      </c>
      <c r="I61" s="80">
        <v>0.69292600000000004</v>
      </c>
      <c r="J61" s="114">
        <v>1.9999999999999999E-6</v>
      </c>
      <c r="K61" s="7" t="s">
        <v>4490</v>
      </c>
      <c r="L61" s="110" t="s">
        <v>1206</v>
      </c>
      <c r="M61" s="103">
        <v>3.71</v>
      </c>
      <c r="N61" s="80">
        <v>-295902.73</v>
      </c>
      <c r="O61" s="80">
        <v>-593.05200000000002</v>
      </c>
      <c r="P61" s="80">
        <v>-1.9999999999999999E-6</v>
      </c>
      <c r="Q61" s="80">
        <v>0.101161</v>
      </c>
      <c r="R61" s="80">
        <v>68.680000000000007</v>
      </c>
      <c r="S61" s="7" t="s">
        <v>61</v>
      </c>
      <c r="T61" s="7" t="s">
        <v>314</v>
      </c>
      <c r="U61" s="64" t="s">
        <v>97</v>
      </c>
      <c r="V61" s="64" t="s">
        <v>395</v>
      </c>
      <c r="W61" s="7" t="s">
        <v>682</v>
      </c>
      <c r="X61" s="110" t="s">
        <v>4455</v>
      </c>
      <c r="Y61" s="64" t="s">
        <v>62</v>
      </c>
      <c r="Z61" s="110" t="s">
        <v>4456</v>
      </c>
      <c r="AA61" s="110" t="s">
        <v>4457</v>
      </c>
      <c r="AB61" s="64" t="s">
        <v>359</v>
      </c>
      <c r="AC61" s="110" t="s">
        <v>367</v>
      </c>
      <c r="AD61" s="64" t="s">
        <v>55</v>
      </c>
      <c r="AE61" s="64" t="s">
        <v>341</v>
      </c>
      <c r="AF61" s="64" t="s">
        <v>325</v>
      </c>
      <c r="AG61" s="64" t="s">
        <v>353</v>
      </c>
      <c r="AH61" s="83"/>
      <c r="AI61" s="114">
        <v>582.13900000000001</v>
      </c>
      <c r="AJ61" s="114"/>
      <c r="AK61" s="111"/>
      <c r="AL61" s="118"/>
      <c r="AM61" s="110" t="s">
        <v>5162</v>
      </c>
      <c r="AN61" s="81">
        <v>1.5386E-2</v>
      </c>
      <c r="AO61" s="81">
        <v>0</v>
      </c>
    </row>
    <row r="62" spans="1:41" x14ac:dyDescent="0.2">
      <c r="A62" s="110">
        <v>11389</v>
      </c>
      <c r="B62" s="110">
        <v>11392</v>
      </c>
      <c r="C62" s="110" t="s">
        <v>397</v>
      </c>
      <c r="D62" s="64" t="s">
        <v>4491</v>
      </c>
      <c r="E62" s="112" t="s">
        <v>1206</v>
      </c>
      <c r="F62" s="113">
        <v>3.71</v>
      </c>
      <c r="G62" s="114">
        <v>390177.81</v>
      </c>
      <c r="H62" s="80">
        <v>806.24372776280325</v>
      </c>
      <c r="I62" s="80">
        <v>-0.88571100000000003</v>
      </c>
      <c r="J62" s="114">
        <v>-3.0000000000000001E-6</v>
      </c>
      <c r="K62" s="7" t="s">
        <v>4491</v>
      </c>
      <c r="L62" s="110" t="s">
        <v>1206</v>
      </c>
      <c r="M62" s="103">
        <v>3.71</v>
      </c>
      <c r="N62" s="80">
        <v>-390177.81</v>
      </c>
      <c r="O62" s="80">
        <v>-781.71299999999997</v>
      </c>
      <c r="P62" s="80">
        <v>3.0000000000000001E-6</v>
      </c>
      <c r="Q62" s="80">
        <v>-0.13752600000000001</v>
      </c>
      <c r="R62" s="80">
        <v>91.009</v>
      </c>
      <c r="S62" s="7" t="s">
        <v>61</v>
      </c>
      <c r="T62" s="7" t="s">
        <v>314</v>
      </c>
      <c r="U62" s="64" t="s">
        <v>97</v>
      </c>
      <c r="V62" s="64" t="s">
        <v>395</v>
      </c>
      <c r="W62" s="7" t="s">
        <v>682</v>
      </c>
      <c r="X62" s="116" t="s">
        <v>4459</v>
      </c>
      <c r="Y62" s="64" t="s">
        <v>62</v>
      </c>
      <c r="Z62" s="110" t="s">
        <v>4460</v>
      </c>
      <c r="AA62" s="110" t="s">
        <v>4461</v>
      </c>
      <c r="AB62" s="64" t="s">
        <v>359</v>
      </c>
      <c r="AC62" s="110" t="s">
        <v>367</v>
      </c>
      <c r="AD62" s="64" t="s">
        <v>55</v>
      </c>
      <c r="AE62" s="64" t="s">
        <v>341</v>
      </c>
      <c r="AF62" s="64" t="s">
        <v>325</v>
      </c>
      <c r="AG62" s="64" t="s">
        <v>353</v>
      </c>
      <c r="AH62" s="83"/>
      <c r="AI62" s="114">
        <v>11663.549000000001</v>
      </c>
      <c r="AJ62" s="114"/>
      <c r="AK62" s="64"/>
      <c r="AL62" s="110"/>
      <c r="AM62" s="110" t="s">
        <v>5162</v>
      </c>
      <c r="AN62" s="81">
        <v>2.0388E-2</v>
      </c>
      <c r="AO62" s="81">
        <v>0</v>
      </c>
    </row>
    <row r="63" spans="1:41" x14ac:dyDescent="0.2">
      <c r="A63" s="110">
        <v>11389</v>
      </c>
      <c r="B63" s="110">
        <v>11392</v>
      </c>
      <c r="C63" s="110" t="s">
        <v>397</v>
      </c>
      <c r="D63" s="64" t="s">
        <v>4492</v>
      </c>
      <c r="E63" s="112" t="s">
        <v>1206</v>
      </c>
      <c r="F63" s="113">
        <v>3.71</v>
      </c>
      <c r="G63" s="114">
        <v>352772.55</v>
      </c>
      <c r="H63" s="80">
        <v>715.52315902964961</v>
      </c>
      <c r="I63" s="80">
        <v>-0.80032499999999995</v>
      </c>
      <c r="J63" s="114">
        <v>-3.0000000000000001E-6</v>
      </c>
      <c r="K63" s="7" t="s">
        <v>4492</v>
      </c>
      <c r="L63" s="110" t="s">
        <v>1206</v>
      </c>
      <c r="M63" s="103">
        <v>3.71</v>
      </c>
      <c r="N63" s="80">
        <v>-352772.55</v>
      </c>
      <c r="O63" s="80">
        <v>-706.35199999999998</v>
      </c>
      <c r="P63" s="80">
        <v>3.0000000000000001E-6</v>
      </c>
      <c r="Q63" s="80">
        <v>-0.12205100000000001</v>
      </c>
      <c r="R63" s="80">
        <v>34.024999999999999</v>
      </c>
      <c r="S63" s="7" t="s">
        <v>61</v>
      </c>
      <c r="T63" s="7" t="s">
        <v>314</v>
      </c>
      <c r="U63" s="64" t="s">
        <v>97</v>
      </c>
      <c r="V63" s="64" t="s">
        <v>395</v>
      </c>
      <c r="W63" s="7" t="s">
        <v>682</v>
      </c>
      <c r="X63" s="116" t="s">
        <v>4463</v>
      </c>
      <c r="Y63" s="64" t="s">
        <v>62</v>
      </c>
      <c r="Z63" s="110" t="s">
        <v>4452</v>
      </c>
      <c r="AA63" s="110" t="s">
        <v>4453</v>
      </c>
      <c r="AB63" s="64" t="s">
        <v>359</v>
      </c>
      <c r="AC63" s="110" t="s">
        <v>367</v>
      </c>
      <c r="AD63" s="64" t="s">
        <v>55</v>
      </c>
      <c r="AE63" s="64" t="s">
        <v>341</v>
      </c>
      <c r="AF63" s="64" t="s">
        <v>325</v>
      </c>
      <c r="AG63" s="64" t="s">
        <v>353</v>
      </c>
      <c r="AH63" s="83"/>
      <c r="AI63" s="114">
        <v>23518.17</v>
      </c>
      <c r="AJ63" s="114"/>
      <c r="AK63" s="64"/>
      <c r="AL63" s="110"/>
      <c r="AM63" s="110" t="s">
        <v>5162</v>
      </c>
      <c r="AN63" s="81">
        <v>7.6229999999999996E-3</v>
      </c>
      <c r="AO63" s="81">
        <v>0</v>
      </c>
    </row>
    <row r="64" spans="1:41" x14ac:dyDescent="0.2">
      <c r="A64" s="110">
        <v>11389</v>
      </c>
      <c r="B64" s="110">
        <v>11392</v>
      </c>
      <c r="C64" s="110" t="s">
        <v>397</v>
      </c>
      <c r="D64" s="64" t="s">
        <v>4493</v>
      </c>
      <c r="E64" s="112" t="s">
        <v>1209</v>
      </c>
      <c r="F64" s="113">
        <v>2.5659999999999998</v>
      </c>
      <c r="G64" s="114">
        <v>401396.4</v>
      </c>
      <c r="H64" s="80">
        <v>831.74488503507416</v>
      </c>
      <c r="I64" s="80">
        <v>0.94236200000000003</v>
      </c>
      <c r="J64" s="114">
        <v>3.0000000000000001E-6</v>
      </c>
      <c r="K64" s="7" t="s">
        <v>4493</v>
      </c>
      <c r="L64" s="110" t="s">
        <v>1209</v>
      </c>
      <c r="M64" s="103">
        <v>2.5661</v>
      </c>
      <c r="N64" s="80">
        <v>-401396.4</v>
      </c>
      <c r="O64" s="80">
        <v>-808.75</v>
      </c>
      <c r="P64" s="80">
        <v>-3.0000000000000001E-6</v>
      </c>
      <c r="Q64" s="80">
        <v>0.13795299999999999</v>
      </c>
      <c r="R64" s="80">
        <v>58.923999999999999</v>
      </c>
      <c r="S64" s="7" t="s">
        <v>61</v>
      </c>
      <c r="T64" s="7" t="s">
        <v>67</v>
      </c>
      <c r="U64" s="64" t="s">
        <v>97</v>
      </c>
      <c r="V64" s="64" t="s">
        <v>395</v>
      </c>
      <c r="W64" s="7" t="s">
        <v>682</v>
      </c>
      <c r="X64" s="110" t="s">
        <v>4477</v>
      </c>
      <c r="Y64" s="64" t="s">
        <v>62</v>
      </c>
      <c r="Z64" s="110" t="s">
        <v>4460</v>
      </c>
      <c r="AA64" s="110" t="s">
        <v>4461</v>
      </c>
      <c r="AB64" s="64" t="s">
        <v>359</v>
      </c>
      <c r="AC64" s="110" t="s">
        <v>367</v>
      </c>
      <c r="AD64" s="64" t="s">
        <v>55</v>
      </c>
      <c r="AE64" s="64" t="s">
        <v>341</v>
      </c>
      <c r="AF64" s="64" t="s">
        <v>359</v>
      </c>
      <c r="AG64" s="64" t="s">
        <v>359</v>
      </c>
      <c r="AH64" s="64"/>
      <c r="AI64" s="114">
        <v>99672.12</v>
      </c>
      <c r="AJ64" s="114"/>
      <c r="AK64" s="111"/>
      <c r="AL64" s="119"/>
      <c r="AM64" s="110" t="s">
        <v>5162</v>
      </c>
      <c r="AN64" s="81">
        <v>1.3200999999999999E-2</v>
      </c>
      <c r="AO64" s="81">
        <v>0</v>
      </c>
    </row>
    <row r="65" spans="1:41" x14ac:dyDescent="0.2">
      <c r="A65" s="110">
        <v>1035</v>
      </c>
      <c r="B65" s="110">
        <v>14293</v>
      </c>
      <c r="C65" s="110" t="s">
        <v>397</v>
      </c>
      <c r="D65" s="64" t="s">
        <v>4494</v>
      </c>
      <c r="E65" s="112" t="s">
        <v>1206</v>
      </c>
      <c r="F65" s="113">
        <v>3.71</v>
      </c>
      <c r="G65" s="114">
        <v>7227394.8899999997</v>
      </c>
      <c r="H65" s="80">
        <v>14937.396299191374</v>
      </c>
      <c r="I65" s="80">
        <v>0.176923</v>
      </c>
      <c r="J65" s="114">
        <v>1.7E-5</v>
      </c>
      <c r="K65" s="7" t="s">
        <v>4494</v>
      </c>
      <c r="L65" s="110" t="s">
        <v>1206</v>
      </c>
      <c r="M65" s="103">
        <v>3.71</v>
      </c>
      <c r="N65" s="80">
        <v>-7227394.8899999997</v>
      </c>
      <c r="O65" s="80">
        <v>-14485.236999999999</v>
      </c>
      <c r="P65" s="80">
        <v>-1.5999999999999999E-5</v>
      </c>
      <c r="Q65" s="80">
        <v>0.111164</v>
      </c>
      <c r="R65" s="80">
        <v>1677.511</v>
      </c>
      <c r="S65" s="7" t="s">
        <v>61</v>
      </c>
      <c r="T65" s="7" t="s">
        <v>314</v>
      </c>
      <c r="U65" s="64" t="s">
        <v>97</v>
      </c>
      <c r="V65" s="64" t="s">
        <v>395</v>
      </c>
      <c r="W65" s="7" t="s">
        <v>682</v>
      </c>
      <c r="X65" s="110" t="s">
        <v>4455</v>
      </c>
      <c r="Y65" s="64" t="s">
        <v>62</v>
      </c>
      <c r="Z65" s="110" t="s">
        <v>4456</v>
      </c>
      <c r="AA65" s="110" t="s">
        <v>4457</v>
      </c>
      <c r="AB65" s="64" t="s">
        <v>359</v>
      </c>
      <c r="AC65" s="110" t="s">
        <v>367</v>
      </c>
      <c r="AD65" s="64" t="s">
        <v>55</v>
      </c>
      <c r="AE65" s="64" t="s">
        <v>341</v>
      </c>
      <c r="AF65" s="64" t="s">
        <v>325</v>
      </c>
      <c r="AG65" s="64" t="s">
        <v>353</v>
      </c>
      <c r="AH65" s="83"/>
      <c r="AI65" s="114">
        <v>582.13900000000001</v>
      </c>
      <c r="AJ65" s="114"/>
      <c r="AK65" s="111"/>
      <c r="AL65" s="118"/>
      <c r="AM65" s="110" t="s">
        <v>5162</v>
      </c>
      <c r="AN65" s="81">
        <v>7.6896000000000006E-2</v>
      </c>
      <c r="AO65" s="81">
        <v>1.9999999999999999E-6</v>
      </c>
    </row>
    <row r="66" spans="1:41" x14ac:dyDescent="0.2">
      <c r="A66" s="110">
        <v>1035</v>
      </c>
      <c r="B66" s="110">
        <v>14293</v>
      </c>
      <c r="C66" s="110" t="s">
        <v>397</v>
      </c>
      <c r="D66" s="64" t="s">
        <v>4495</v>
      </c>
      <c r="E66" s="112" t="s">
        <v>1206</v>
      </c>
      <c r="F66" s="113">
        <v>3.71</v>
      </c>
      <c r="G66" s="114">
        <v>802080.3</v>
      </c>
      <c r="H66" s="80">
        <v>1817.7817654986525</v>
      </c>
      <c r="I66" s="80">
        <v>-1.9463999999999999E-2</v>
      </c>
      <c r="J66" s="114">
        <v>-1.9999999999999999E-6</v>
      </c>
      <c r="K66" s="7" t="s">
        <v>4495</v>
      </c>
      <c r="L66" s="110" t="s">
        <v>1206</v>
      </c>
      <c r="M66" s="103">
        <v>3.71</v>
      </c>
      <c r="N66" s="80">
        <v>-802080.3</v>
      </c>
      <c r="O66" s="80">
        <v>-1643.2850000000001</v>
      </c>
      <c r="P66" s="80">
        <v>1.9999999999999999E-6</v>
      </c>
      <c r="Q66" s="80">
        <v>-1.3950000000000001E-2</v>
      </c>
      <c r="R66" s="80">
        <v>647.38300000000004</v>
      </c>
      <c r="S66" s="7" t="s">
        <v>61</v>
      </c>
      <c r="T66" s="7" t="s">
        <v>314</v>
      </c>
      <c r="U66" s="64" t="s">
        <v>97</v>
      </c>
      <c r="V66" s="64" t="s">
        <v>395</v>
      </c>
      <c r="W66" s="7" t="s">
        <v>682</v>
      </c>
      <c r="X66" s="116" t="s">
        <v>4447</v>
      </c>
      <c r="Y66" s="64" t="s">
        <v>62</v>
      </c>
      <c r="Z66" s="110" t="s">
        <v>4448</v>
      </c>
      <c r="AA66" s="110" t="s">
        <v>4449</v>
      </c>
      <c r="AB66" s="64" t="s">
        <v>359</v>
      </c>
      <c r="AC66" s="110" t="s">
        <v>367</v>
      </c>
      <c r="AD66" s="64" t="s">
        <v>55</v>
      </c>
      <c r="AE66" s="64" t="s">
        <v>341</v>
      </c>
      <c r="AF66" s="64" t="s">
        <v>325</v>
      </c>
      <c r="AG66" s="64" t="s">
        <v>353</v>
      </c>
      <c r="AH66" s="83"/>
      <c r="AI66" s="114">
        <v>19139.93</v>
      </c>
      <c r="AJ66" s="114"/>
      <c r="AK66" s="64"/>
      <c r="AL66" s="110"/>
      <c r="AM66" s="110" t="s">
        <v>5162</v>
      </c>
      <c r="AN66" s="81">
        <v>2.9676000000000001E-2</v>
      </c>
      <c r="AO66" s="81">
        <v>9.9999999999999995E-7</v>
      </c>
    </row>
    <row r="67" spans="1:41" x14ac:dyDescent="0.2">
      <c r="A67" s="110">
        <v>1035</v>
      </c>
      <c r="B67" s="110">
        <v>14293</v>
      </c>
      <c r="C67" s="110" t="s">
        <v>397</v>
      </c>
      <c r="D67" s="64" t="s">
        <v>4496</v>
      </c>
      <c r="E67" s="112" t="s">
        <v>1206</v>
      </c>
      <c r="F67" s="113">
        <v>3.71</v>
      </c>
      <c r="G67" s="114">
        <v>14591669.92</v>
      </c>
      <c r="H67" s="80">
        <v>29544.840956873315</v>
      </c>
      <c r="I67" s="80">
        <v>0.349937</v>
      </c>
      <c r="J67" s="114">
        <v>3.3000000000000003E-5</v>
      </c>
      <c r="K67" s="7" t="s">
        <v>4496</v>
      </c>
      <c r="L67" s="110" t="s">
        <v>1206</v>
      </c>
      <c r="M67" s="103">
        <v>3.71</v>
      </c>
      <c r="N67" s="80">
        <v>-14591669.92</v>
      </c>
      <c r="O67" s="80">
        <v>-29216.645</v>
      </c>
      <c r="P67" s="80">
        <v>-3.3000000000000003E-5</v>
      </c>
      <c r="Q67" s="80">
        <v>0.224218</v>
      </c>
      <c r="R67" s="80">
        <v>1217.607</v>
      </c>
      <c r="S67" s="7" t="s">
        <v>61</v>
      </c>
      <c r="T67" s="7" t="s">
        <v>314</v>
      </c>
      <c r="U67" s="64" t="s">
        <v>97</v>
      </c>
      <c r="V67" s="64" t="s">
        <v>395</v>
      </c>
      <c r="W67" s="7" t="s">
        <v>682</v>
      </c>
      <c r="X67" s="116" t="s">
        <v>4451</v>
      </c>
      <c r="Y67" s="64" t="s">
        <v>62</v>
      </c>
      <c r="Z67" s="110" t="s">
        <v>4452</v>
      </c>
      <c r="AA67" s="110" t="s">
        <v>4453</v>
      </c>
      <c r="AB67" s="64" t="s">
        <v>359</v>
      </c>
      <c r="AC67" s="110" t="s">
        <v>367</v>
      </c>
      <c r="AD67" s="64" t="s">
        <v>55</v>
      </c>
      <c r="AE67" s="64" t="s">
        <v>341</v>
      </c>
      <c r="AF67" s="64" t="s">
        <v>325</v>
      </c>
      <c r="AG67" s="64" t="s">
        <v>353</v>
      </c>
      <c r="AH67" s="83"/>
      <c r="AI67" s="114">
        <v>12303.263000000001</v>
      </c>
      <c r="AJ67" s="114"/>
      <c r="AK67" s="64"/>
      <c r="AL67" s="110"/>
      <c r="AM67" s="110" t="s">
        <v>5162</v>
      </c>
      <c r="AN67" s="81">
        <v>5.5814000000000002E-2</v>
      </c>
      <c r="AO67" s="81">
        <v>9.9999999999999995E-7</v>
      </c>
    </row>
    <row r="68" spans="1:41" x14ac:dyDescent="0.2">
      <c r="A68" s="110">
        <v>1035</v>
      </c>
      <c r="B68" s="110">
        <v>14293</v>
      </c>
      <c r="C68" s="110" t="s">
        <v>397</v>
      </c>
      <c r="D68" s="64" t="s">
        <v>4497</v>
      </c>
      <c r="E68" s="112" t="s">
        <v>1206</v>
      </c>
      <c r="F68" s="113">
        <v>3.71</v>
      </c>
      <c r="G68" s="114">
        <v>5385660.9299999997</v>
      </c>
      <c r="H68" s="80">
        <v>10923.650555256065</v>
      </c>
      <c r="I68" s="80">
        <v>-0.127724</v>
      </c>
      <c r="J68" s="114">
        <v>-1.2E-5</v>
      </c>
      <c r="K68" s="7" t="s">
        <v>4497</v>
      </c>
      <c r="L68" s="110" t="s">
        <v>1206</v>
      </c>
      <c r="M68" s="103">
        <v>3.71</v>
      </c>
      <c r="N68" s="80">
        <v>-5385660.9299999997</v>
      </c>
      <c r="O68" s="80">
        <v>-10783.636</v>
      </c>
      <c r="P68" s="80">
        <v>1.2E-5</v>
      </c>
      <c r="Q68" s="80">
        <v>-8.3832000000000004E-2</v>
      </c>
      <c r="R68" s="80">
        <v>519.45399999999995</v>
      </c>
      <c r="S68" s="7" t="s">
        <v>61</v>
      </c>
      <c r="T68" s="7" t="s">
        <v>314</v>
      </c>
      <c r="U68" s="64" t="s">
        <v>97</v>
      </c>
      <c r="V68" s="64" t="s">
        <v>395</v>
      </c>
      <c r="W68" s="7" t="s">
        <v>682</v>
      </c>
      <c r="X68" s="116" t="s">
        <v>4463</v>
      </c>
      <c r="Y68" s="64" t="s">
        <v>62</v>
      </c>
      <c r="Z68" s="110" t="s">
        <v>4452</v>
      </c>
      <c r="AA68" s="110" t="s">
        <v>4453</v>
      </c>
      <c r="AB68" s="64" t="s">
        <v>359</v>
      </c>
      <c r="AC68" s="110" t="s">
        <v>367</v>
      </c>
      <c r="AD68" s="64" t="s">
        <v>55</v>
      </c>
      <c r="AE68" s="64" t="s">
        <v>341</v>
      </c>
      <c r="AF68" s="64" t="s">
        <v>325</v>
      </c>
      <c r="AG68" s="64" t="s">
        <v>353</v>
      </c>
      <c r="AH68" s="83"/>
      <c r="AI68" s="114">
        <v>23518.17</v>
      </c>
      <c r="AJ68" s="114"/>
      <c r="AK68" s="64"/>
      <c r="AL68" s="110"/>
      <c r="AM68" s="110" t="s">
        <v>5162</v>
      </c>
      <c r="AN68" s="81">
        <v>2.3810999999999999E-2</v>
      </c>
      <c r="AO68" s="81">
        <v>9.9999999999999995E-7</v>
      </c>
    </row>
    <row r="69" spans="1:41" x14ac:dyDescent="0.2">
      <c r="A69" s="110">
        <v>1035</v>
      </c>
      <c r="B69" s="110">
        <v>14293</v>
      </c>
      <c r="C69" s="110" t="s">
        <v>397</v>
      </c>
      <c r="D69" s="64" t="s">
        <v>4498</v>
      </c>
      <c r="E69" s="112" t="s">
        <v>1207</v>
      </c>
      <c r="F69" s="113">
        <v>4.1520000000000001</v>
      </c>
      <c r="G69" s="114">
        <v>10664871.18</v>
      </c>
      <c r="H69" s="80">
        <v>21870.702493834295</v>
      </c>
      <c r="I69" s="80">
        <v>0.25901800000000003</v>
      </c>
      <c r="J69" s="114">
        <v>2.5000000000000001E-5</v>
      </c>
      <c r="K69" s="7" t="s">
        <v>4498</v>
      </c>
      <c r="L69" s="110" t="s">
        <v>1207</v>
      </c>
      <c r="M69" s="103">
        <v>4.1524000000000001</v>
      </c>
      <c r="N69" s="80">
        <v>-10664871.18</v>
      </c>
      <c r="O69" s="80">
        <v>-21571.606</v>
      </c>
      <c r="P69" s="80">
        <v>-2.4000000000000001E-5</v>
      </c>
      <c r="Q69" s="80">
        <v>0.165548</v>
      </c>
      <c r="R69" s="80">
        <v>1233.22</v>
      </c>
      <c r="S69" s="7" t="s">
        <v>61</v>
      </c>
      <c r="T69" s="7" t="s">
        <v>313</v>
      </c>
      <c r="U69" s="64" t="s">
        <v>97</v>
      </c>
      <c r="V69" s="64" t="s">
        <v>395</v>
      </c>
      <c r="W69" s="7" t="s">
        <v>682</v>
      </c>
      <c r="X69" s="110" t="s">
        <v>4465</v>
      </c>
      <c r="Y69" s="64" t="s">
        <v>62</v>
      </c>
      <c r="Z69" s="110" t="s">
        <v>4466</v>
      </c>
      <c r="AA69" s="110" t="s">
        <v>4467</v>
      </c>
      <c r="AB69" s="64" t="s">
        <v>359</v>
      </c>
      <c r="AC69" s="110" t="s">
        <v>367</v>
      </c>
      <c r="AD69" s="64" t="s">
        <v>55</v>
      </c>
      <c r="AE69" s="64" t="s">
        <v>341</v>
      </c>
      <c r="AF69" s="64" t="s">
        <v>324</v>
      </c>
      <c r="AG69" s="64" t="s">
        <v>353</v>
      </c>
      <c r="AH69" s="83"/>
      <c r="AI69" s="114">
        <v>298.45999999999998</v>
      </c>
      <c r="AJ69" s="114"/>
      <c r="AK69" s="111"/>
      <c r="AL69" s="119"/>
      <c r="AM69" s="110" t="s">
        <v>5162</v>
      </c>
      <c r="AN69" s="81">
        <v>5.6529999999999997E-2</v>
      </c>
      <c r="AO69" s="81">
        <v>9.9999999999999995E-7</v>
      </c>
    </row>
    <row r="70" spans="1:41" x14ac:dyDescent="0.2">
      <c r="A70" s="110">
        <v>1035</v>
      </c>
      <c r="B70" s="110">
        <v>14293</v>
      </c>
      <c r="C70" s="110" t="s">
        <v>397</v>
      </c>
      <c r="D70" s="64" t="s">
        <v>4499</v>
      </c>
      <c r="E70" s="112" t="s">
        <v>1206</v>
      </c>
      <c r="F70" s="113">
        <v>3.71</v>
      </c>
      <c r="G70" s="114">
        <v>11929982.130000001</v>
      </c>
      <c r="H70" s="80">
        <v>24651.525326145555</v>
      </c>
      <c r="I70" s="80">
        <v>0.29197899999999999</v>
      </c>
      <c r="J70" s="114">
        <v>2.8E-5</v>
      </c>
      <c r="K70" s="7" t="s">
        <v>4499</v>
      </c>
      <c r="L70" s="110" t="s">
        <v>1206</v>
      </c>
      <c r="M70" s="103">
        <v>3.71</v>
      </c>
      <c r="N70" s="80">
        <v>-11929982.130000001</v>
      </c>
      <c r="O70" s="80">
        <v>-23901.475999999999</v>
      </c>
      <c r="P70" s="80">
        <v>-2.6999999999999999E-5</v>
      </c>
      <c r="Q70" s="80">
        <v>0.18342800000000001</v>
      </c>
      <c r="R70" s="80">
        <v>2782.683</v>
      </c>
      <c r="S70" s="7" t="s">
        <v>61</v>
      </c>
      <c r="T70" s="7" t="s">
        <v>314</v>
      </c>
      <c r="U70" s="64" t="s">
        <v>97</v>
      </c>
      <c r="V70" s="64" t="s">
        <v>395</v>
      </c>
      <c r="W70" s="7" t="s">
        <v>682</v>
      </c>
      <c r="X70" s="116" t="s">
        <v>4459</v>
      </c>
      <c r="Y70" s="64" t="s">
        <v>62</v>
      </c>
      <c r="Z70" s="110" t="s">
        <v>4460</v>
      </c>
      <c r="AA70" s="110" t="s">
        <v>4461</v>
      </c>
      <c r="AB70" s="64" t="s">
        <v>359</v>
      </c>
      <c r="AC70" s="110" t="s">
        <v>367</v>
      </c>
      <c r="AD70" s="64" t="s">
        <v>55</v>
      </c>
      <c r="AE70" s="64" t="s">
        <v>341</v>
      </c>
      <c r="AF70" s="64" t="s">
        <v>325</v>
      </c>
      <c r="AG70" s="64" t="s">
        <v>353</v>
      </c>
      <c r="AH70" s="83"/>
      <c r="AI70" s="114">
        <v>11663.549000000001</v>
      </c>
      <c r="AJ70" s="114"/>
      <c r="AK70" s="64"/>
      <c r="AL70" s="110"/>
      <c r="AM70" s="110" t="s">
        <v>5162</v>
      </c>
      <c r="AN70" s="81">
        <v>0.127556</v>
      </c>
      <c r="AO70" s="81">
        <v>3.0000000000000001E-6</v>
      </c>
    </row>
    <row r="71" spans="1:41" x14ac:dyDescent="0.2">
      <c r="A71" s="110">
        <v>1038</v>
      </c>
      <c r="B71" s="110">
        <v>14849</v>
      </c>
      <c r="C71" s="110" t="s">
        <v>397</v>
      </c>
      <c r="D71" s="64" t="s">
        <v>4500</v>
      </c>
      <c r="E71" s="112" t="s">
        <v>1206</v>
      </c>
      <c r="F71" s="113">
        <v>3.71</v>
      </c>
      <c r="G71" s="114">
        <v>9658061.4600000009</v>
      </c>
      <c r="H71" s="80">
        <v>19555.396110512131</v>
      </c>
      <c r="I71" s="80">
        <v>-1.483436</v>
      </c>
      <c r="J71" s="114">
        <v>-2.1999999999999999E-5</v>
      </c>
      <c r="K71" s="7" t="s">
        <v>4500</v>
      </c>
      <c r="L71" s="110" t="s">
        <v>1206</v>
      </c>
      <c r="M71" s="103">
        <v>3.71</v>
      </c>
      <c r="N71" s="80">
        <v>-9658061.4600000009</v>
      </c>
      <c r="O71" s="80">
        <v>-19338.167000000001</v>
      </c>
      <c r="P71" s="80">
        <v>2.1999999999999999E-5</v>
      </c>
      <c r="Q71" s="80">
        <v>-0.29894300000000001</v>
      </c>
      <c r="R71" s="80">
        <v>805.92</v>
      </c>
      <c r="S71" s="7" t="s">
        <v>61</v>
      </c>
      <c r="T71" s="7" t="s">
        <v>314</v>
      </c>
      <c r="U71" s="64" t="s">
        <v>97</v>
      </c>
      <c r="V71" s="64" t="s">
        <v>395</v>
      </c>
      <c r="W71" s="7" t="s">
        <v>682</v>
      </c>
      <c r="X71" s="116" t="s">
        <v>4451</v>
      </c>
      <c r="Y71" s="64" t="s">
        <v>62</v>
      </c>
      <c r="Z71" s="110" t="s">
        <v>4452</v>
      </c>
      <c r="AA71" s="110" t="s">
        <v>4453</v>
      </c>
      <c r="AB71" s="64" t="s">
        <v>359</v>
      </c>
      <c r="AC71" s="110" t="s">
        <v>367</v>
      </c>
      <c r="AD71" s="64" t="s">
        <v>55</v>
      </c>
      <c r="AE71" s="64" t="s">
        <v>341</v>
      </c>
      <c r="AF71" s="64" t="s">
        <v>325</v>
      </c>
      <c r="AG71" s="64" t="s">
        <v>353</v>
      </c>
      <c r="AH71" s="83"/>
      <c r="AI71" s="114">
        <v>12303.263000000001</v>
      </c>
      <c r="AJ71" s="114"/>
      <c r="AK71" s="64"/>
      <c r="AL71" s="110"/>
      <c r="AM71" s="110" t="s">
        <v>5162</v>
      </c>
      <c r="AN71" s="81">
        <v>2.4868000000000001E-2</v>
      </c>
      <c r="AO71" s="81">
        <v>9.9999999999999995E-7</v>
      </c>
    </row>
    <row r="72" spans="1:41" x14ac:dyDescent="0.2">
      <c r="A72" s="110">
        <v>1038</v>
      </c>
      <c r="B72" s="110">
        <v>14657</v>
      </c>
      <c r="C72" s="110" t="s">
        <v>397</v>
      </c>
      <c r="D72" s="64" t="s">
        <v>4501</v>
      </c>
      <c r="E72" s="112" t="s">
        <v>1206</v>
      </c>
      <c r="F72" s="113">
        <v>3.71</v>
      </c>
      <c r="G72" s="114">
        <v>4595848.8899999997</v>
      </c>
      <c r="H72" s="80">
        <v>9498.583797843663</v>
      </c>
      <c r="I72" s="80">
        <v>0.17413000000000001</v>
      </c>
      <c r="J72" s="114">
        <v>1.5999999999999999E-5</v>
      </c>
      <c r="K72" s="7" t="s">
        <v>4501</v>
      </c>
      <c r="L72" s="110" t="s">
        <v>1206</v>
      </c>
      <c r="M72" s="103">
        <v>3.71</v>
      </c>
      <c r="N72" s="80">
        <v>-4595848.8899999997</v>
      </c>
      <c r="O72" s="80">
        <v>-9211.0589999999993</v>
      </c>
      <c r="P72" s="80">
        <v>-1.5999999999999999E-5</v>
      </c>
      <c r="Q72" s="80">
        <v>0.101768</v>
      </c>
      <c r="R72" s="80">
        <v>1066.7170000000001</v>
      </c>
      <c r="S72" s="7" t="s">
        <v>61</v>
      </c>
      <c r="T72" s="7" t="s">
        <v>314</v>
      </c>
      <c r="U72" s="64" t="s">
        <v>97</v>
      </c>
      <c r="V72" s="64" t="s">
        <v>395</v>
      </c>
      <c r="W72" s="7" t="s">
        <v>682</v>
      </c>
      <c r="X72" s="110" t="s">
        <v>4455</v>
      </c>
      <c r="Y72" s="64" t="s">
        <v>62</v>
      </c>
      <c r="Z72" s="110" t="s">
        <v>4456</v>
      </c>
      <c r="AA72" s="110" t="s">
        <v>4457</v>
      </c>
      <c r="AB72" s="64" t="s">
        <v>359</v>
      </c>
      <c r="AC72" s="110" t="s">
        <v>367</v>
      </c>
      <c r="AD72" s="64" t="s">
        <v>55</v>
      </c>
      <c r="AE72" s="64" t="s">
        <v>341</v>
      </c>
      <c r="AF72" s="64" t="s">
        <v>325</v>
      </c>
      <c r="AG72" s="64" t="s">
        <v>353</v>
      </c>
      <c r="AH72" s="83"/>
      <c r="AI72" s="114">
        <v>582.13900000000001</v>
      </c>
      <c r="AJ72" s="114"/>
      <c r="AK72" s="111"/>
      <c r="AL72" s="118"/>
      <c r="AM72" s="110" t="s">
        <v>5162</v>
      </c>
      <c r="AN72" s="81">
        <v>7.2930999999999996E-2</v>
      </c>
      <c r="AO72" s="81">
        <v>1.9999999999999999E-6</v>
      </c>
    </row>
    <row r="73" spans="1:41" x14ac:dyDescent="0.2">
      <c r="A73" s="110">
        <v>1038</v>
      </c>
      <c r="B73" s="110">
        <v>14657</v>
      </c>
      <c r="C73" s="110" t="s">
        <v>397</v>
      </c>
      <c r="D73" s="64" t="s">
        <v>4502</v>
      </c>
      <c r="E73" s="112" t="s">
        <v>1207</v>
      </c>
      <c r="F73" s="113">
        <v>4.1520000000000001</v>
      </c>
      <c r="G73" s="114">
        <v>6434499.1399999997</v>
      </c>
      <c r="H73" s="80">
        <v>13195.378676589597</v>
      </c>
      <c r="I73" s="80">
        <v>0.24187700000000001</v>
      </c>
      <c r="J73" s="114">
        <v>2.1999999999999999E-5</v>
      </c>
      <c r="K73" s="7" t="s">
        <v>4502</v>
      </c>
      <c r="L73" s="110" t="s">
        <v>1207</v>
      </c>
      <c r="M73" s="103">
        <v>4.1524000000000001</v>
      </c>
      <c r="N73" s="80">
        <v>-6434499.1399999997</v>
      </c>
      <c r="O73" s="80">
        <v>-13014.923000000001</v>
      </c>
      <c r="P73" s="80">
        <v>-2.1999999999999999E-5</v>
      </c>
      <c r="Q73" s="80">
        <v>0.14379500000000001</v>
      </c>
      <c r="R73" s="80">
        <v>744.04600000000005</v>
      </c>
      <c r="S73" s="7" t="s">
        <v>61</v>
      </c>
      <c r="T73" s="7" t="s">
        <v>313</v>
      </c>
      <c r="U73" s="64" t="s">
        <v>97</v>
      </c>
      <c r="V73" s="64" t="s">
        <v>395</v>
      </c>
      <c r="W73" s="7" t="s">
        <v>682</v>
      </c>
      <c r="X73" s="110" t="s">
        <v>4465</v>
      </c>
      <c r="Y73" s="64" t="s">
        <v>62</v>
      </c>
      <c r="Z73" s="110" t="s">
        <v>4466</v>
      </c>
      <c r="AA73" s="110" t="s">
        <v>4467</v>
      </c>
      <c r="AB73" s="64" t="s">
        <v>359</v>
      </c>
      <c r="AC73" s="110" t="s">
        <v>367</v>
      </c>
      <c r="AD73" s="64" t="s">
        <v>55</v>
      </c>
      <c r="AE73" s="64" t="s">
        <v>341</v>
      </c>
      <c r="AF73" s="64" t="s">
        <v>324</v>
      </c>
      <c r="AG73" s="64" t="s">
        <v>353</v>
      </c>
      <c r="AH73" s="83"/>
      <c r="AI73" s="114">
        <v>298.45999999999998</v>
      </c>
      <c r="AJ73" s="114"/>
      <c r="AK73" s="111"/>
      <c r="AL73" s="119"/>
      <c r="AM73" s="110" t="s">
        <v>5162</v>
      </c>
      <c r="AN73" s="81">
        <v>5.0869999999999999E-2</v>
      </c>
      <c r="AO73" s="81">
        <v>9.9999999999999995E-7</v>
      </c>
    </row>
    <row r="74" spans="1:41" x14ac:dyDescent="0.2">
      <c r="A74" s="110">
        <v>1038</v>
      </c>
      <c r="B74" s="110">
        <v>14657</v>
      </c>
      <c r="C74" s="110" t="s">
        <v>397</v>
      </c>
      <c r="D74" s="64" t="s">
        <v>4503</v>
      </c>
      <c r="E74" s="112" t="s">
        <v>1206</v>
      </c>
      <c r="F74" s="113">
        <v>3.71</v>
      </c>
      <c r="G74" s="114">
        <v>12094107.529999999</v>
      </c>
      <c r="H74" s="80">
        <v>24487.840754716985</v>
      </c>
      <c r="I74" s="80">
        <v>0.44891599999999998</v>
      </c>
      <c r="J74" s="114">
        <v>4.1E-5</v>
      </c>
      <c r="K74" s="7" t="s">
        <v>4503</v>
      </c>
      <c r="L74" s="110" t="s">
        <v>1206</v>
      </c>
      <c r="M74" s="103">
        <v>3.71</v>
      </c>
      <c r="N74" s="80">
        <v>-12094107.529999999</v>
      </c>
      <c r="O74" s="80">
        <v>-24215.82</v>
      </c>
      <c r="P74" s="80">
        <v>-4.1E-5</v>
      </c>
      <c r="Q74" s="80">
        <v>0.26754699999999998</v>
      </c>
      <c r="R74" s="80">
        <v>1009.197</v>
      </c>
      <c r="S74" s="7" t="s">
        <v>61</v>
      </c>
      <c r="T74" s="7" t="s">
        <v>314</v>
      </c>
      <c r="U74" s="64" t="s">
        <v>97</v>
      </c>
      <c r="V74" s="64" t="s">
        <v>395</v>
      </c>
      <c r="W74" s="7" t="s">
        <v>682</v>
      </c>
      <c r="X74" s="116" t="s">
        <v>4451</v>
      </c>
      <c r="Y74" s="64" t="s">
        <v>62</v>
      </c>
      <c r="Z74" s="110" t="s">
        <v>4452</v>
      </c>
      <c r="AA74" s="110" t="s">
        <v>4453</v>
      </c>
      <c r="AB74" s="64" t="s">
        <v>359</v>
      </c>
      <c r="AC74" s="110" t="s">
        <v>367</v>
      </c>
      <c r="AD74" s="64" t="s">
        <v>55</v>
      </c>
      <c r="AE74" s="64" t="s">
        <v>341</v>
      </c>
      <c r="AF74" s="64" t="s">
        <v>325</v>
      </c>
      <c r="AG74" s="64" t="s">
        <v>353</v>
      </c>
      <c r="AH74" s="83"/>
      <c r="AI74" s="114">
        <v>12303.263000000001</v>
      </c>
      <c r="AJ74" s="114"/>
      <c r="AK74" s="64"/>
      <c r="AL74" s="110"/>
      <c r="AM74" s="110" t="s">
        <v>5162</v>
      </c>
      <c r="AN74" s="81">
        <v>6.8999000000000005E-2</v>
      </c>
      <c r="AO74" s="81">
        <v>1.9999999999999999E-6</v>
      </c>
    </row>
    <row r="75" spans="1:41" x14ac:dyDescent="0.2">
      <c r="A75" s="110">
        <v>1038</v>
      </c>
      <c r="B75" s="110">
        <v>14657</v>
      </c>
      <c r="C75" s="110" t="s">
        <v>397</v>
      </c>
      <c r="D75" s="64" t="s">
        <v>4504</v>
      </c>
      <c r="E75" s="112" t="s">
        <v>1206</v>
      </c>
      <c r="F75" s="113">
        <v>3.71</v>
      </c>
      <c r="G75" s="114">
        <v>324651.55</v>
      </c>
      <c r="H75" s="80">
        <v>735.76864959568729</v>
      </c>
      <c r="I75" s="80">
        <v>1.3488E-2</v>
      </c>
      <c r="J75" s="114">
        <v>9.9999999999999995E-7</v>
      </c>
      <c r="K75" s="7" t="s">
        <v>4504</v>
      </c>
      <c r="L75" s="110" t="s">
        <v>1206</v>
      </c>
      <c r="M75" s="103">
        <v>3.71</v>
      </c>
      <c r="N75" s="80">
        <v>-324651.55</v>
      </c>
      <c r="O75" s="80">
        <v>-665.13900000000001</v>
      </c>
      <c r="P75" s="80">
        <v>-9.9999999999999995E-7</v>
      </c>
      <c r="Q75" s="80">
        <v>7.3489999999999996E-3</v>
      </c>
      <c r="R75" s="80">
        <v>262.036</v>
      </c>
      <c r="S75" s="7" t="s">
        <v>61</v>
      </c>
      <c r="T75" s="7" t="s">
        <v>314</v>
      </c>
      <c r="U75" s="64" t="s">
        <v>97</v>
      </c>
      <c r="V75" s="64" t="s">
        <v>395</v>
      </c>
      <c r="W75" s="7" t="s">
        <v>682</v>
      </c>
      <c r="X75" s="116" t="s">
        <v>4447</v>
      </c>
      <c r="Y75" s="64" t="s">
        <v>62</v>
      </c>
      <c r="Z75" s="110" t="s">
        <v>4448</v>
      </c>
      <c r="AA75" s="110" t="s">
        <v>4449</v>
      </c>
      <c r="AB75" s="64" t="s">
        <v>359</v>
      </c>
      <c r="AC75" s="110" t="s">
        <v>367</v>
      </c>
      <c r="AD75" s="64" t="s">
        <v>55</v>
      </c>
      <c r="AE75" s="64" t="s">
        <v>341</v>
      </c>
      <c r="AF75" s="64" t="s">
        <v>325</v>
      </c>
      <c r="AG75" s="64" t="s">
        <v>353</v>
      </c>
      <c r="AH75" s="83"/>
      <c r="AI75" s="114">
        <v>19139.93</v>
      </c>
      <c r="AJ75" s="114"/>
      <c r="AK75" s="64"/>
      <c r="AL75" s="110"/>
      <c r="AM75" s="110" t="s">
        <v>5162</v>
      </c>
      <c r="AN75" s="81">
        <v>1.7915E-2</v>
      </c>
      <c r="AO75" s="81">
        <v>0</v>
      </c>
    </row>
    <row r="76" spans="1:41" x14ac:dyDescent="0.2">
      <c r="A76" s="110">
        <v>1038</v>
      </c>
      <c r="B76" s="110">
        <v>14657</v>
      </c>
      <c r="C76" s="110" t="s">
        <v>397</v>
      </c>
      <c r="D76" s="64" t="s">
        <v>4505</v>
      </c>
      <c r="E76" s="112" t="s">
        <v>1206</v>
      </c>
      <c r="F76" s="113">
        <v>3.71</v>
      </c>
      <c r="G76" s="114">
        <v>4515488.6399999997</v>
      </c>
      <c r="H76" s="80">
        <v>9158.6931832884093</v>
      </c>
      <c r="I76" s="80">
        <v>0.16789899999999999</v>
      </c>
      <c r="J76" s="114">
        <v>1.5E-5</v>
      </c>
      <c r="K76" s="7" t="s">
        <v>4505</v>
      </c>
      <c r="L76" s="110" t="s">
        <v>1206</v>
      </c>
      <c r="M76" s="103">
        <v>3.71</v>
      </c>
      <c r="N76" s="80">
        <v>-4515488.6399999997</v>
      </c>
      <c r="O76" s="80">
        <v>-9041.3009999999995</v>
      </c>
      <c r="P76" s="80">
        <v>-1.5E-5</v>
      </c>
      <c r="Q76" s="80">
        <v>9.9891999999999995E-2</v>
      </c>
      <c r="R76" s="80">
        <v>435.52499999999998</v>
      </c>
      <c r="S76" s="7" t="s">
        <v>61</v>
      </c>
      <c r="T76" s="7" t="s">
        <v>314</v>
      </c>
      <c r="U76" s="64" t="s">
        <v>97</v>
      </c>
      <c r="V76" s="64" t="s">
        <v>395</v>
      </c>
      <c r="W76" s="7" t="s">
        <v>682</v>
      </c>
      <c r="X76" s="116" t="s">
        <v>4463</v>
      </c>
      <c r="Y76" s="64" t="s">
        <v>62</v>
      </c>
      <c r="Z76" s="110" t="s">
        <v>4452</v>
      </c>
      <c r="AA76" s="110" t="s">
        <v>4453</v>
      </c>
      <c r="AB76" s="64" t="s">
        <v>359</v>
      </c>
      <c r="AC76" s="110" t="s">
        <v>367</v>
      </c>
      <c r="AD76" s="64" t="s">
        <v>55</v>
      </c>
      <c r="AE76" s="64" t="s">
        <v>341</v>
      </c>
      <c r="AF76" s="64" t="s">
        <v>325</v>
      </c>
      <c r="AG76" s="64" t="s">
        <v>353</v>
      </c>
      <c r="AH76" s="83"/>
      <c r="AI76" s="114">
        <v>23518.17</v>
      </c>
      <c r="AJ76" s="114"/>
      <c r="AK76" s="64"/>
      <c r="AL76" s="110"/>
      <c r="AM76" s="110" t="s">
        <v>5162</v>
      </c>
      <c r="AN76" s="81">
        <v>2.9777000000000001E-2</v>
      </c>
      <c r="AO76" s="81">
        <v>9.9999999999999995E-7</v>
      </c>
    </row>
    <row r="77" spans="1:41" x14ac:dyDescent="0.2">
      <c r="A77" s="110">
        <v>1038</v>
      </c>
      <c r="B77" s="110">
        <v>14657</v>
      </c>
      <c r="C77" s="110" t="s">
        <v>397</v>
      </c>
      <c r="D77" s="64" t="s">
        <v>4506</v>
      </c>
      <c r="E77" s="112" t="s">
        <v>1206</v>
      </c>
      <c r="F77" s="113">
        <v>3.71</v>
      </c>
      <c r="G77" s="114">
        <v>3286952.46</v>
      </c>
      <c r="H77" s="80">
        <v>6791.9959083557951</v>
      </c>
      <c r="I77" s="80">
        <v>-0.120724</v>
      </c>
      <c r="J77" s="114">
        <v>-1.1E-5</v>
      </c>
      <c r="K77" s="7" t="s">
        <v>4506</v>
      </c>
      <c r="L77" s="110" t="s">
        <v>1206</v>
      </c>
      <c r="M77" s="103">
        <v>3.71</v>
      </c>
      <c r="N77" s="80">
        <v>-3286952.46</v>
      </c>
      <c r="O77" s="80">
        <v>-6585.3419999999996</v>
      </c>
      <c r="P77" s="80">
        <v>1.1E-5</v>
      </c>
      <c r="Q77" s="80">
        <v>-7.5040999999999997E-2</v>
      </c>
      <c r="R77" s="80">
        <v>766.68600000000004</v>
      </c>
      <c r="S77" s="7" t="s">
        <v>61</v>
      </c>
      <c r="T77" s="7" t="s">
        <v>314</v>
      </c>
      <c r="U77" s="64" t="s">
        <v>97</v>
      </c>
      <c r="V77" s="64" t="s">
        <v>395</v>
      </c>
      <c r="W77" s="7" t="s">
        <v>682</v>
      </c>
      <c r="X77" s="116" t="s">
        <v>4459</v>
      </c>
      <c r="Y77" s="64" t="s">
        <v>62</v>
      </c>
      <c r="Z77" s="110" t="s">
        <v>4460</v>
      </c>
      <c r="AA77" s="110" t="s">
        <v>4461</v>
      </c>
      <c r="AB77" s="64" t="s">
        <v>359</v>
      </c>
      <c r="AC77" s="110" t="s">
        <v>367</v>
      </c>
      <c r="AD77" s="64" t="s">
        <v>55</v>
      </c>
      <c r="AE77" s="64" t="s">
        <v>341</v>
      </c>
      <c r="AF77" s="64" t="s">
        <v>325</v>
      </c>
      <c r="AG77" s="64" t="s">
        <v>353</v>
      </c>
      <c r="AH77" s="83"/>
      <c r="AI77" s="114">
        <v>11663.549000000001</v>
      </c>
      <c r="AJ77" s="114"/>
      <c r="AK77" s="64"/>
      <c r="AL77" s="110"/>
      <c r="AM77" s="110" t="s">
        <v>5162</v>
      </c>
      <c r="AN77" s="81">
        <v>5.2417999999999999E-2</v>
      </c>
      <c r="AO77" s="81">
        <v>9.9999999999999995E-7</v>
      </c>
    </row>
    <row r="78" spans="1:41" x14ac:dyDescent="0.2">
      <c r="A78" s="110">
        <v>11389</v>
      </c>
      <c r="B78" s="110">
        <v>14658</v>
      </c>
      <c r="C78" s="110" t="s">
        <v>397</v>
      </c>
      <c r="D78" s="64" t="s">
        <v>4507</v>
      </c>
      <c r="E78" s="112" t="s">
        <v>1206</v>
      </c>
      <c r="F78" s="113">
        <v>3.71</v>
      </c>
      <c r="G78" s="114">
        <v>520237.08</v>
      </c>
      <c r="H78" s="80">
        <v>1074.9918167115904</v>
      </c>
      <c r="I78" s="80">
        <v>0.39468799999999998</v>
      </c>
      <c r="J78" s="114">
        <v>7.9999999999999996E-6</v>
      </c>
      <c r="K78" s="7" t="s">
        <v>4507</v>
      </c>
      <c r="L78" s="110" t="s">
        <v>1206</v>
      </c>
      <c r="M78" s="103">
        <v>3.71</v>
      </c>
      <c r="N78" s="80">
        <v>-520237.08</v>
      </c>
      <c r="O78" s="80">
        <v>-1042.2840000000001</v>
      </c>
      <c r="P78" s="80">
        <v>-7.9999999999999996E-6</v>
      </c>
      <c r="Q78" s="80">
        <v>9.3404000000000001E-2</v>
      </c>
      <c r="R78" s="80">
        <v>121.346</v>
      </c>
      <c r="S78" s="7" t="s">
        <v>61</v>
      </c>
      <c r="T78" s="7" t="s">
        <v>314</v>
      </c>
      <c r="U78" s="64" t="s">
        <v>97</v>
      </c>
      <c r="V78" s="64" t="s">
        <v>395</v>
      </c>
      <c r="W78" s="7" t="s">
        <v>682</v>
      </c>
      <c r="X78" s="116" t="s">
        <v>4459</v>
      </c>
      <c r="Y78" s="64" t="s">
        <v>62</v>
      </c>
      <c r="Z78" s="110" t="s">
        <v>4460</v>
      </c>
      <c r="AA78" s="110" t="s">
        <v>4461</v>
      </c>
      <c r="AB78" s="64" t="s">
        <v>359</v>
      </c>
      <c r="AC78" s="110" t="s">
        <v>367</v>
      </c>
      <c r="AD78" s="64" t="s">
        <v>55</v>
      </c>
      <c r="AE78" s="64" t="s">
        <v>341</v>
      </c>
      <c r="AF78" s="64" t="s">
        <v>325</v>
      </c>
      <c r="AG78" s="64" t="s">
        <v>353</v>
      </c>
      <c r="AH78" s="83"/>
      <c r="AI78" s="114">
        <v>11663.549000000001</v>
      </c>
      <c r="AJ78" s="114"/>
      <c r="AK78" s="64"/>
      <c r="AL78" s="110"/>
      <c r="AM78" s="110" t="s">
        <v>5162</v>
      </c>
      <c r="AN78" s="81">
        <v>3.5811000000000003E-2</v>
      </c>
      <c r="AO78" s="81">
        <v>9.9999999999999995E-7</v>
      </c>
    </row>
    <row r="79" spans="1:41" x14ac:dyDescent="0.2">
      <c r="A79" s="110">
        <v>11389</v>
      </c>
      <c r="B79" s="110">
        <v>14658</v>
      </c>
      <c r="C79" s="110" t="s">
        <v>397</v>
      </c>
      <c r="D79" s="64" t="s">
        <v>4508</v>
      </c>
      <c r="E79" s="112" t="s">
        <v>1206</v>
      </c>
      <c r="F79" s="113">
        <v>3.71</v>
      </c>
      <c r="G79" s="114">
        <v>1734760.08</v>
      </c>
      <c r="H79" s="80">
        <v>3512.4983288409703</v>
      </c>
      <c r="I79" s="80">
        <v>1.2896300000000001</v>
      </c>
      <c r="J79" s="114">
        <v>2.8E-5</v>
      </c>
      <c r="K79" s="7" t="s">
        <v>4508</v>
      </c>
      <c r="L79" s="110" t="s">
        <v>1206</v>
      </c>
      <c r="M79" s="103">
        <v>3.71</v>
      </c>
      <c r="N79" s="80">
        <v>-1734760.08</v>
      </c>
      <c r="O79" s="80">
        <v>-3473.48</v>
      </c>
      <c r="P79" s="80">
        <v>-2.6999999999999999E-5</v>
      </c>
      <c r="Q79" s="80">
        <v>0.311276</v>
      </c>
      <c r="R79" s="80">
        <v>144.75800000000001</v>
      </c>
      <c r="S79" s="7" t="s">
        <v>61</v>
      </c>
      <c r="T79" s="7" t="s">
        <v>314</v>
      </c>
      <c r="U79" s="64" t="s">
        <v>97</v>
      </c>
      <c r="V79" s="64" t="s">
        <v>395</v>
      </c>
      <c r="W79" s="7" t="s">
        <v>682</v>
      </c>
      <c r="X79" s="116" t="s">
        <v>4451</v>
      </c>
      <c r="Y79" s="64" t="s">
        <v>62</v>
      </c>
      <c r="Z79" s="110" t="s">
        <v>4452</v>
      </c>
      <c r="AA79" s="110" t="s">
        <v>4453</v>
      </c>
      <c r="AB79" s="64" t="s">
        <v>359</v>
      </c>
      <c r="AC79" s="110" t="s">
        <v>367</v>
      </c>
      <c r="AD79" s="64" t="s">
        <v>55</v>
      </c>
      <c r="AE79" s="64" t="s">
        <v>341</v>
      </c>
      <c r="AF79" s="64" t="s">
        <v>325</v>
      </c>
      <c r="AG79" s="64" t="s">
        <v>353</v>
      </c>
      <c r="AH79" s="83"/>
      <c r="AI79" s="114">
        <v>12303.263000000001</v>
      </c>
      <c r="AJ79" s="114"/>
      <c r="AK79" s="64"/>
      <c r="AL79" s="110"/>
      <c r="AM79" s="110" t="s">
        <v>5162</v>
      </c>
      <c r="AN79" s="81">
        <v>4.2720000000000001E-2</v>
      </c>
      <c r="AO79" s="81">
        <v>9.9999999999999995E-7</v>
      </c>
    </row>
    <row r="80" spans="1:41" x14ac:dyDescent="0.2">
      <c r="A80" s="110">
        <v>11389</v>
      </c>
      <c r="B80" s="110">
        <v>14658</v>
      </c>
      <c r="C80" s="110" t="s">
        <v>397</v>
      </c>
      <c r="D80" s="64" t="s">
        <v>4509</v>
      </c>
      <c r="E80" s="112" t="s">
        <v>1206</v>
      </c>
      <c r="F80" s="113">
        <v>3.71</v>
      </c>
      <c r="G80" s="114">
        <v>937415.16</v>
      </c>
      <c r="H80" s="80">
        <v>1937.425361185984</v>
      </c>
      <c r="I80" s="80">
        <v>-0.68980300000000006</v>
      </c>
      <c r="J80" s="114">
        <v>-1.5E-5</v>
      </c>
      <c r="K80" s="7" t="s">
        <v>4509</v>
      </c>
      <c r="L80" s="110" t="s">
        <v>1206</v>
      </c>
      <c r="M80" s="103">
        <v>3.71</v>
      </c>
      <c r="N80" s="80">
        <v>-937415.16</v>
      </c>
      <c r="O80" s="80">
        <v>-1878.779</v>
      </c>
      <c r="P80" s="80">
        <v>1.5E-5</v>
      </c>
      <c r="Q80" s="80">
        <v>-0.173622</v>
      </c>
      <c r="R80" s="80">
        <v>217.578</v>
      </c>
      <c r="S80" s="7" t="s">
        <v>61</v>
      </c>
      <c r="T80" s="7" t="s">
        <v>314</v>
      </c>
      <c r="U80" s="64" t="s">
        <v>97</v>
      </c>
      <c r="V80" s="64" t="s">
        <v>395</v>
      </c>
      <c r="W80" s="7" t="s">
        <v>682</v>
      </c>
      <c r="X80" s="110" t="s">
        <v>4455</v>
      </c>
      <c r="Y80" s="64" t="s">
        <v>62</v>
      </c>
      <c r="Z80" s="110" t="s">
        <v>4456</v>
      </c>
      <c r="AA80" s="110" t="s">
        <v>4457</v>
      </c>
      <c r="AB80" s="64" t="s">
        <v>359</v>
      </c>
      <c r="AC80" s="110" t="s">
        <v>367</v>
      </c>
      <c r="AD80" s="64" t="s">
        <v>55</v>
      </c>
      <c r="AE80" s="64" t="s">
        <v>341</v>
      </c>
      <c r="AF80" s="64" t="s">
        <v>325</v>
      </c>
      <c r="AG80" s="64" t="s">
        <v>353</v>
      </c>
      <c r="AH80" s="83"/>
      <c r="AI80" s="114">
        <v>582.13900000000001</v>
      </c>
      <c r="AJ80" s="114"/>
      <c r="AK80" s="111"/>
      <c r="AL80" s="118"/>
      <c r="AM80" s="110" t="s">
        <v>5162</v>
      </c>
      <c r="AN80" s="81">
        <v>6.4210000000000003E-2</v>
      </c>
      <c r="AO80" s="81">
        <v>1.9999999999999999E-6</v>
      </c>
    </row>
    <row r="81" spans="1:41" x14ac:dyDescent="0.2">
      <c r="A81" s="110">
        <v>11389</v>
      </c>
      <c r="B81" s="110">
        <v>14658</v>
      </c>
      <c r="C81" s="110" t="s">
        <v>397</v>
      </c>
      <c r="D81" s="64" t="s">
        <v>4510</v>
      </c>
      <c r="E81" s="112" t="s">
        <v>1206</v>
      </c>
      <c r="F81" s="113">
        <v>3.71</v>
      </c>
      <c r="G81" s="114">
        <v>517399.74</v>
      </c>
      <c r="H81" s="80">
        <v>1049.4332129380055</v>
      </c>
      <c r="I81" s="80">
        <v>0.38530500000000001</v>
      </c>
      <c r="J81" s="114">
        <v>7.9999999999999996E-6</v>
      </c>
      <c r="K81" s="7" t="s">
        <v>4510</v>
      </c>
      <c r="L81" s="110" t="s">
        <v>1206</v>
      </c>
      <c r="M81" s="103">
        <v>3.71</v>
      </c>
      <c r="N81" s="80">
        <v>-517399.74</v>
      </c>
      <c r="O81" s="80">
        <v>-1035.982</v>
      </c>
      <c r="P81" s="80">
        <v>-7.9999999999999996E-6</v>
      </c>
      <c r="Q81" s="80">
        <v>9.2840000000000006E-2</v>
      </c>
      <c r="R81" s="80">
        <v>49.904000000000003</v>
      </c>
      <c r="S81" s="7" t="s">
        <v>61</v>
      </c>
      <c r="T81" s="7" t="s">
        <v>314</v>
      </c>
      <c r="U81" s="64" t="s">
        <v>97</v>
      </c>
      <c r="V81" s="64" t="s">
        <v>395</v>
      </c>
      <c r="W81" s="7" t="s">
        <v>682</v>
      </c>
      <c r="X81" s="116" t="s">
        <v>4463</v>
      </c>
      <c r="Y81" s="64" t="s">
        <v>62</v>
      </c>
      <c r="Z81" s="110" t="s">
        <v>4452</v>
      </c>
      <c r="AA81" s="110" t="s">
        <v>4453</v>
      </c>
      <c r="AB81" s="64" t="s">
        <v>359</v>
      </c>
      <c r="AC81" s="110" t="s">
        <v>367</v>
      </c>
      <c r="AD81" s="64" t="s">
        <v>55</v>
      </c>
      <c r="AE81" s="64" t="s">
        <v>341</v>
      </c>
      <c r="AF81" s="64" t="s">
        <v>325</v>
      </c>
      <c r="AG81" s="64" t="s">
        <v>353</v>
      </c>
      <c r="AH81" s="83"/>
      <c r="AI81" s="114">
        <v>23518.17</v>
      </c>
      <c r="AJ81" s="114"/>
      <c r="AK81" s="64"/>
      <c r="AL81" s="110"/>
      <c r="AM81" s="110" t="s">
        <v>5162</v>
      </c>
      <c r="AN81" s="81">
        <v>1.4727000000000001E-2</v>
      </c>
      <c r="AO81" s="81">
        <v>0</v>
      </c>
    </row>
    <row r="82" spans="1:41" x14ac:dyDescent="0.2">
      <c r="A82" s="110">
        <v>11389</v>
      </c>
      <c r="B82" s="110">
        <v>14658</v>
      </c>
      <c r="C82" s="110" t="s">
        <v>397</v>
      </c>
      <c r="D82" s="64" t="s">
        <v>4511</v>
      </c>
      <c r="E82" s="112" t="s">
        <v>1206</v>
      </c>
      <c r="F82" s="113">
        <v>3.71</v>
      </c>
      <c r="G82" s="114">
        <v>133680.04999999999</v>
      </c>
      <c r="H82" s="80">
        <v>302.96374932614555</v>
      </c>
      <c r="I82" s="80">
        <v>0.111235</v>
      </c>
      <c r="J82" s="114">
        <v>1.9999999999999999E-6</v>
      </c>
      <c r="K82" s="7" t="s">
        <v>4511</v>
      </c>
      <c r="L82" s="110" t="s">
        <v>1206</v>
      </c>
      <c r="M82" s="103">
        <v>3.71</v>
      </c>
      <c r="N82" s="80">
        <v>-133680.04999999999</v>
      </c>
      <c r="O82" s="80">
        <v>-273.88099999999997</v>
      </c>
      <c r="P82" s="80">
        <v>-1.9999999999999999E-6</v>
      </c>
      <c r="Q82" s="80">
        <v>2.4544E-2</v>
      </c>
      <c r="R82" s="80">
        <v>107.89700000000001</v>
      </c>
      <c r="S82" s="7" t="s">
        <v>61</v>
      </c>
      <c r="T82" s="7" t="s">
        <v>314</v>
      </c>
      <c r="U82" s="64" t="s">
        <v>97</v>
      </c>
      <c r="V82" s="64" t="s">
        <v>395</v>
      </c>
      <c r="W82" s="7" t="s">
        <v>682</v>
      </c>
      <c r="X82" s="116" t="s">
        <v>4447</v>
      </c>
      <c r="Y82" s="64" t="s">
        <v>62</v>
      </c>
      <c r="Z82" s="110" t="s">
        <v>4448</v>
      </c>
      <c r="AA82" s="110" t="s">
        <v>4449</v>
      </c>
      <c r="AB82" s="64" t="s">
        <v>359</v>
      </c>
      <c r="AC82" s="110" t="s">
        <v>367</v>
      </c>
      <c r="AD82" s="64" t="s">
        <v>55</v>
      </c>
      <c r="AE82" s="64" t="s">
        <v>341</v>
      </c>
      <c r="AF82" s="64" t="s">
        <v>325</v>
      </c>
      <c r="AG82" s="64" t="s">
        <v>353</v>
      </c>
      <c r="AH82" s="83"/>
      <c r="AI82" s="114">
        <v>19139.93</v>
      </c>
      <c r="AJ82" s="114"/>
      <c r="AK82" s="64"/>
      <c r="AL82" s="110"/>
      <c r="AM82" s="110" t="s">
        <v>5162</v>
      </c>
      <c r="AN82" s="81">
        <v>3.1842000000000002E-2</v>
      </c>
      <c r="AO82" s="81">
        <v>9.9999999999999995E-7</v>
      </c>
    </row>
    <row r="83" spans="1:41" x14ac:dyDescent="0.2">
      <c r="A83" s="110">
        <v>11389</v>
      </c>
      <c r="B83" s="110">
        <v>14658</v>
      </c>
      <c r="C83" s="110" t="s">
        <v>397</v>
      </c>
      <c r="D83" s="64" t="s">
        <v>4512</v>
      </c>
      <c r="E83" s="112" t="s">
        <v>1207</v>
      </c>
      <c r="F83" s="113">
        <v>4.1520000000000001</v>
      </c>
      <c r="G83" s="114">
        <v>1342473.08</v>
      </c>
      <c r="H83" s="80">
        <v>2753.0416042389211</v>
      </c>
      <c r="I83" s="80">
        <v>-0.99696899999999999</v>
      </c>
      <c r="J83" s="114">
        <v>-2.0999999999999999E-5</v>
      </c>
      <c r="K83" s="7" t="s">
        <v>4512</v>
      </c>
      <c r="L83" s="110" t="s">
        <v>1207</v>
      </c>
      <c r="M83" s="103">
        <v>4.1524000000000001</v>
      </c>
      <c r="N83" s="80">
        <v>-1342473.08</v>
      </c>
      <c r="O83" s="80">
        <v>-2715.3919999999998</v>
      </c>
      <c r="P83" s="80">
        <v>2.1999999999999999E-5</v>
      </c>
      <c r="Q83" s="80">
        <v>-0.24668999999999999</v>
      </c>
      <c r="R83" s="80">
        <v>155.23500000000001</v>
      </c>
      <c r="S83" s="7" t="s">
        <v>61</v>
      </c>
      <c r="T83" s="7" t="s">
        <v>313</v>
      </c>
      <c r="U83" s="64" t="s">
        <v>97</v>
      </c>
      <c r="V83" s="64" t="s">
        <v>395</v>
      </c>
      <c r="W83" s="7" t="s">
        <v>682</v>
      </c>
      <c r="X83" s="110" t="s">
        <v>4465</v>
      </c>
      <c r="Y83" s="64" t="s">
        <v>62</v>
      </c>
      <c r="Z83" s="110" t="s">
        <v>4466</v>
      </c>
      <c r="AA83" s="110" t="s">
        <v>4467</v>
      </c>
      <c r="AB83" s="64" t="s">
        <v>359</v>
      </c>
      <c r="AC83" s="110" t="s">
        <v>367</v>
      </c>
      <c r="AD83" s="64" t="s">
        <v>55</v>
      </c>
      <c r="AE83" s="64" t="s">
        <v>341</v>
      </c>
      <c r="AF83" s="64" t="s">
        <v>324</v>
      </c>
      <c r="AG83" s="64" t="s">
        <v>353</v>
      </c>
      <c r="AH83" s="83"/>
      <c r="AI83" s="114">
        <v>298.45999999999998</v>
      </c>
      <c r="AJ83" s="114"/>
      <c r="AK83" s="111"/>
      <c r="AL83" s="119"/>
      <c r="AM83" s="110" t="s">
        <v>5162</v>
      </c>
      <c r="AN83" s="81">
        <v>4.5811999999999999E-2</v>
      </c>
      <c r="AO83" s="81">
        <v>9.9999999999999995E-7</v>
      </c>
    </row>
    <row r="84" spans="1:41" x14ac:dyDescent="0.2">
      <c r="A84" s="110">
        <v>1035</v>
      </c>
      <c r="B84" s="110">
        <v>1036</v>
      </c>
      <c r="C84" s="110" t="s">
        <v>397</v>
      </c>
      <c r="D84" s="64" t="s">
        <v>4513</v>
      </c>
      <c r="E84" s="112" t="s">
        <v>1206</v>
      </c>
      <c r="F84" s="113">
        <v>3.71</v>
      </c>
      <c r="G84" s="114">
        <v>17531183.699999999</v>
      </c>
      <c r="H84" s="80">
        <v>39731.507382749325</v>
      </c>
      <c r="I84" s="80">
        <v>0.11889</v>
      </c>
      <c r="J84" s="114">
        <v>9.0000000000000002E-6</v>
      </c>
      <c r="K84" s="7" t="s">
        <v>4513</v>
      </c>
      <c r="L84" s="110" t="s">
        <v>1206</v>
      </c>
      <c r="M84" s="103">
        <v>3.71</v>
      </c>
      <c r="N84" s="80">
        <v>-17531183.699999999</v>
      </c>
      <c r="O84" s="80">
        <v>-35917.508999999998</v>
      </c>
      <c r="P84" s="80">
        <v>-9.0000000000000002E-6</v>
      </c>
      <c r="Q84" s="80">
        <v>5.2893999999999997E-2</v>
      </c>
      <c r="R84" s="80">
        <v>14149.933999999999</v>
      </c>
      <c r="S84" s="7" t="s">
        <v>61</v>
      </c>
      <c r="T84" s="7" t="s">
        <v>314</v>
      </c>
      <c r="U84" s="64" t="s">
        <v>97</v>
      </c>
      <c r="V84" s="64" t="s">
        <v>395</v>
      </c>
      <c r="W84" s="7" t="s">
        <v>682</v>
      </c>
      <c r="X84" s="116" t="s">
        <v>4447</v>
      </c>
      <c r="Y84" s="64" t="s">
        <v>62</v>
      </c>
      <c r="Z84" s="110" t="s">
        <v>4448</v>
      </c>
      <c r="AA84" s="110" t="s">
        <v>4449</v>
      </c>
      <c r="AB84" s="64" t="s">
        <v>359</v>
      </c>
      <c r="AC84" s="110" t="s">
        <v>367</v>
      </c>
      <c r="AD84" s="64" t="s">
        <v>55</v>
      </c>
      <c r="AE84" s="64" t="s">
        <v>341</v>
      </c>
      <c r="AF84" s="64" t="s">
        <v>325</v>
      </c>
      <c r="AG84" s="64" t="s">
        <v>353</v>
      </c>
      <c r="AH84" s="83"/>
      <c r="AI84" s="114">
        <v>19139.93</v>
      </c>
      <c r="AJ84" s="114"/>
      <c r="AK84" s="64"/>
      <c r="AL84" s="110"/>
      <c r="AM84" s="110" t="s">
        <v>5162</v>
      </c>
      <c r="AN84" s="81">
        <v>5.6382000000000002E-2</v>
      </c>
      <c r="AO84" s="81">
        <v>3.0000000000000001E-6</v>
      </c>
    </row>
    <row r="85" spans="1:41" x14ac:dyDescent="0.2">
      <c r="A85" s="110">
        <v>1035</v>
      </c>
      <c r="B85" s="110">
        <v>1036</v>
      </c>
      <c r="C85" s="110" t="s">
        <v>397</v>
      </c>
      <c r="D85" s="64" t="s">
        <v>4514</v>
      </c>
      <c r="E85" s="112" t="s">
        <v>1206</v>
      </c>
      <c r="F85" s="113">
        <v>3.71</v>
      </c>
      <c r="G85" s="114">
        <v>4487729.95</v>
      </c>
      <c r="H85" s="80">
        <v>9089.1927708894891</v>
      </c>
      <c r="I85" s="80">
        <v>2.7198E-2</v>
      </c>
      <c r="J85" s="114">
        <v>1.9999999999999999E-6</v>
      </c>
      <c r="K85" s="7" t="s">
        <v>4514</v>
      </c>
      <c r="L85" s="110" t="s">
        <v>1206</v>
      </c>
      <c r="M85" s="103">
        <v>3.71</v>
      </c>
      <c r="N85" s="80">
        <v>-4487729.95</v>
      </c>
      <c r="O85" s="80">
        <v>-8984.9580000000005</v>
      </c>
      <c r="P85" s="80">
        <v>-1.9999999999999999E-6</v>
      </c>
      <c r="Q85" s="80">
        <v>1.3232000000000001E-2</v>
      </c>
      <c r="R85" s="80">
        <v>386.71100000000001</v>
      </c>
      <c r="S85" s="7" t="s">
        <v>61</v>
      </c>
      <c r="T85" s="7" t="s">
        <v>314</v>
      </c>
      <c r="U85" s="64" t="s">
        <v>97</v>
      </c>
      <c r="V85" s="64" t="s">
        <v>395</v>
      </c>
      <c r="W85" s="7" t="s">
        <v>682</v>
      </c>
      <c r="X85" s="110" t="s">
        <v>4470</v>
      </c>
      <c r="Y85" s="64" t="s">
        <v>62</v>
      </c>
      <c r="Z85" s="110" t="s">
        <v>4471</v>
      </c>
      <c r="AA85" s="110" t="s">
        <v>4472</v>
      </c>
      <c r="AB85" s="64" t="s">
        <v>359</v>
      </c>
      <c r="AC85" s="110" t="s">
        <v>367</v>
      </c>
      <c r="AD85" s="64" t="s">
        <v>55</v>
      </c>
      <c r="AE85" s="64" t="s">
        <v>341</v>
      </c>
      <c r="AF85" s="64" t="s">
        <v>325</v>
      </c>
      <c r="AG85" s="64" t="s">
        <v>353</v>
      </c>
      <c r="AH85" s="83"/>
      <c r="AI85" s="114">
        <v>16822.47</v>
      </c>
      <c r="AJ85" s="114"/>
      <c r="AK85" s="111"/>
      <c r="AL85" s="118"/>
      <c r="AM85" s="110" t="s">
        <v>5162</v>
      </c>
      <c r="AN85" s="81">
        <v>1.5410000000000001E-3</v>
      </c>
      <c r="AO85" s="81">
        <v>0</v>
      </c>
    </row>
    <row r="86" spans="1:41" x14ac:dyDescent="0.2">
      <c r="A86" s="110">
        <v>1035</v>
      </c>
      <c r="B86" s="110">
        <v>1036</v>
      </c>
      <c r="C86" s="110" t="s">
        <v>397</v>
      </c>
      <c r="D86" s="64" t="s">
        <v>4515</v>
      </c>
      <c r="E86" s="112" t="s">
        <v>1206</v>
      </c>
      <c r="F86" s="113">
        <v>3.71</v>
      </c>
      <c r="G86" s="114">
        <v>12934993.5</v>
      </c>
      <c r="H86" s="80">
        <v>26235.840784366577</v>
      </c>
      <c r="I86" s="80">
        <v>-7.7499999999999999E-2</v>
      </c>
      <c r="J86" s="114">
        <v>-6.0000000000000002E-6</v>
      </c>
      <c r="K86" s="7" t="s">
        <v>4515</v>
      </c>
      <c r="L86" s="110" t="s">
        <v>1206</v>
      </c>
      <c r="M86" s="103">
        <v>3.71</v>
      </c>
      <c r="N86" s="80">
        <v>-12934993.5</v>
      </c>
      <c r="O86" s="80">
        <v>-25899.561000000002</v>
      </c>
      <c r="P86" s="80">
        <v>6.0000000000000002E-6</v>
      </c>
      <c r="Q86" s="80">
        <v>-3.8635999999999997E-2</v>
      </c>
      <c r="R86" s="80">
        <v>1247.598</v>
      </c>
      <c r="S86" s="7" t="s">
        <v>61</v>
      </c>
      <c r="T86" s="7" t="s">
        <v>314</v>
      </c>
      <c r="U86" s="64" t="s">
        <v>97</v>
      </c>
      <c r="V86" s="64" t="s">
        <v>395</v>
      </c>
      <c r="W86" s="7" t="s">
        <v>682</v>
      </c>
      <c r="X86" s="116" t="s">
        <v>4463</v>
      </c>
      <c r="Y86" s="64" t="s">
        <v>62</v>
      </c>
      <c r="Z86" s="110" t="s">
        <v>4452</v>
      </c>
      <c r="AA86" s="110" t="s">
        <v>4453</v>
      </c>
      <c r="AB86" s="64" t="s">
        <v>359</v>
      </c>
      <c r="AC86" s="110" t="s">
        <v>367</v>
      </c>
      <c r="AD86" s="64" t="s">
        <v>55</v>
      </c>
      <c r="AE86" s="64" t="s">
        <v>341</v>
      </c>
      <c r="AF86" s="64" t="s">
        <v>325</v>
      </c>
      <c r="AG86" s="64" t="s">
        <v>353</v>
      </c>
      <c r="AH86" s="83"/>
      <c r="AI86" s="114">
        <v>23518.17</v>
      </c>
      <c r="AJ86" s="114"/>
      <c r="AK86" s="64"/>
      <c r="AL86" s="110"/>
      <c r="AM86" s="110" t="s">
        <v>5162</v>
      </c>
      <c r="AN86" s="81">
        <v>4.9709999999999997E-3</v>
      </c>
      <c r="AO86" s="81">
        <v>0</v>
      </c>
    </row>
    <row r="87" spans="1:41" x14ac:dyDescent="0.2">
      <c r="A87" s="110">
        <v>1035</v>
      </c>
      <c r="B87" s="110">
        <v>1036</v>
      </c>
      <c r="C87" s="110" t="s">
        <v>397</v>
      </c>
      <c r="D87" s="64" t="s">
        <v>4516</v>
      </c>
      <c r="E87" s="112" t="s">
        <v>1206</v>
      </c>
      <c r="F87" s="113">
        <v>3.71</v>
      </c>
      <c r="G87" s="114">
        <v>45312917.630000003</v>
      </c>
      <c r="H87" s="80">
        <v>91748.440436657693</v>
      </c>
      <c r="I87" s="80">
        <v>0.27454299999999998</v>
      </c>
      <c r="J87" s="114">
        <v>2.1999999999999999E-5</v>
      </c>
      <c r="K87" s="7" t="s">
        <v>4516</v>
      </c>
      <c r="L87" s="110" t="s">
        <v>1206</v>
      </c>
      <c r="M87" s="103">
        <v>3.71</v>
      </c>
      <c r="N87" s="80">
        <v>-45312917.630000003</v>
      </c>
      <c r="O87" s="80">
        <v>-90729.262000000002</v>
      </c>
      <c r="P87" s="80">
        <v>-2.1999999999999999E-5</v>
      </c>
      <c r="Q87" s="80">
        <v>0.13361200000000001</v>
      </c>
      <c r="R87" s="80">
        <v>3781.152</v>
      </c>
      <c r="S87" s="7" t="s">
        <v>61</v>
      </c>
      <c r="T87" s="7" t="s">
        <v>314</v>
      </c>
      <c r="U87" s="64" t="s">
        <v>97</v>
      </c>
      <c r="V87" s="64" t="s">
        <v>395</v>
      </c>
      <c r="W87" s="7" t="s">
        <v>682</v>
      </c>
      <c r="X87" s="116" t="s">
        <v>4451</v>
      </c>
      <c r="Y87" s="64" t="s">
        <v>62</v>
      </c>
      <c r="Z87" s="110" t="s">
        <v>4452</v>
      </c>
      <c r="AA87" s="110" t="s">
        <v>4453</v>
      </c>
      <c r="AB87" s="64" t="s">
        <v>359</v>
      </c>
      <c r="AC87" s="110" t="s">
        <v>367</v>
      </c>
      <c r="AD87" s="64" t="s">
        <v>55</v>
      </c>
      <c r="AE87" s="64" t="s">
        <v>341</v>
      </c>
      <c r="AF87" s="64" t="s">
        <v>325</v>
      </c>
      <c r="AG87" s="64" t="s">
        <v>353</v>
      </c>
      <c r="AH87" s="83"/>
      <c r="AI87" s="114">
        <v>12303.263000000001</v>
      </c>
      <c r="AJ87" s="114"/>
      <c r="AK87" s="64"/>
      <c r="AL87" s="110"/>
      <c r="AM87" s="110" t="s">
        <v>5162</v>
      </c>
      <c r="AN87" s="81">
        <v>1.5066E-2</v>
      </c>
      <c r="AO87" s="81">
        <v>9.9999999999999995E-7</v>
      </c>
    </row>
    <row r="88" spans="1:41" x14ac:dyDescent="0.2">
      <c r="A88" s="110">
        <v>1035</v>
      </c>
      <c r="B88" s="110">
        <v>1036</v>
      </c>
      <c r="C88" s="110" t="s">
        <v>397</v>
      </c>
      <c r="D88" s="64" t="s">
        <v>4517</v>
      </c>
      <c r="E88" s="112" t="s">
        <v>1206</v>
      </c>
      <c r="F88" s="113">
        <v>3.71</v>
      </c>
      <c r="G88" s="114">
        <v>21059970.239999998</v>
      </c>
      <c r="H88" s="80">
        <v>43526.21167385445</v>
      </c>
      <c r="I88" s="80">
        <v>0.130245</v>
      </c>
      <c r="J88" s="114">
        <v>1.0000000000000001E-5</v>
      </c>
      <c r="K88" s="7" t="s">
        <v>4517</v>
      </c>
      <c r="L88" s="110" t="s">
        <v>1206</v>
      </c>
      <c r="M88" s="103">
        <v>3.71</v>
      </c>
      <c r="N88" s="80">
        <v>-21059970.239999998</v>
      </c>
      <c r="O88" s="80">
        <v>-42208.661</v>
      </c>
      <c r="P88" s="80">
        <v>-1.0000000000000001E-5</v>
      </c>
      <c r="Q88" s="80">
        <v>6.2158999999999999E-2</v>
      </c>
      <c r="R88" s="80">
        <v>4888.1130000000003</v>
      </c>
      <c r="S88" s="7" t="s">
        <v>61</v>
      </c>
      <c r="T88" s="7" t="s">
        <v>314</v>
      </c>
      <c r="U88" s="64" t="s">
        <v>97</v>
      </c>
      <c r="V88" s="64" t="s">
        <v>395</v>
      </c>
      <c r="W88" s="7" t="s">
        <v>682</v>
      </c>
      <c r="X88" s="110" t="s">
        <v>4455</v>
      </c>
      <c r="Y88" s="64" t="s">
        <v>62</v>
      </c>
      <c r="Z88" s="110" t="s">
        <v>4456</v>
      </c>
      <c r="AA88" s="110" t="s">
        <v>4457</v>
      </c>
      <c r="AB88" s="64" t="s">
        <v>359</v>
      </c>
      <c r="AC88" s="110" t="s">
        <v>367</v>
      </c>
      <c r="AD88" s="64" t="s">
        <v>55</v>
      </c>
      <c r="AE88" s="64" t="s">
        <v>341</v>
      </c>
      <c r="AF88" s="64" t="s">
        <v>325</v>
      </c>
      <c r="AG88" s="64" t="s">
        <v>353</v>
      </c>
      <c r="AH88" s="83"/>
      <c r="AI88" s="114">
        <v>582.13900000000001</v>
      </c>
      <c r="AJ88" s="114"/>
      <c r="AK88" s="111"/>
      <c r="AL88" s="118"/>
      <c r="AM88" s="110" t="s">
        <v>5162</v>
      </c>
      <c r="AN88" s="81">
        <v>1.9477000000000001E-2</v>
      </c>
      <c r="AO88" s="81">
        <v>9.9999999999999995E-7</v>
      </c>
    </row>
    <row r="89" spans="1:41" x14ac:dyDescent="0.2">
      <c r="A89" s="110">
        <v>1035</v>
      </c>
      <c r="B89" s="110">
        <v>1036</v>
      </c>
      <c r="C89" s="110" t="s">
        <v>397</v>
      </c>
      <c r="D89" s="64" t="s">
        <v>4518</v>
      </c>
      <c r="E89" s="112" t="s">
        <v>1206</v>
      </c>
      <c r="F89" s="113">
        <v>3.71</v>
      </c>
      <c r="G89" s="114">
        <v>50486643.899999999</v>
      </c>
      <c r="H89" s="80">
        <v>104323.10393530999</v>
      </c>
      <c r="I89" s="80">
        <v>-0.302672</v>
      </c>
      <c r="J89" s="114">
        <v>-2.4000000000000001E-5</v>
      </c>
      <c r="K89" s="7" t="s">
        <v>4518</v>
      </c>
      <c r="L89" s="110" t="s">
        <v>1206</v>
      </c>
      <c r="M89" s="103">
        <v>3.71</v>
      </c>
      <c r="N89" s="80">
        <v>-50486643.899999999</v>
      </c>
      <c r="O89" s="80">
        <v>-101148.96</v>
      </c>
      <c r="P89" s="80">
        <v>2.5000000000000001E-5</v>
      </c>
      <c r="Q89" s="80">
        <v>-0.15363099999999999</v>
      </c>
      <c r="R89" s="80">
        <v>11776.074000000001</v>
      </c>
      <c r="S89" s="7" t="s">
        <v>61</v>
      </c>
      <c r="T89" s="7" t="s">
        <v>314</v>
      </c>
      <c r="U89" s="64" t="s">
        <v>97</v>
      </c>
      <c r="V89" s="64" t="s">
        <v>395</v>
      </c>
      <c r="W89" s="7" t="s">
        <v>682</v>
      </c>
      <c r="X89" s="116" t="s">
        <v>4459</v>
      </c>
      <c r="Y89" s="64" t="s">
        <v>62</v>
      </c>
      <c r="Z89" s="110" t="s">
        <v>4460</v>
      </c>
      <c r="AA89" s="110" t="s">
        <v>4461</v>
      </c>
      <c r="AB89" s="64" t="s">
        <v>359</v>
      </c>
      <c r="AC89" s="110" t="s">
        <v>367</v>
      </c>
      <c r="AD89" s="64" t="s">
        <v>55</v>
      </c>
      <c r="AE89" s="64" t="s">
        <v>341</v>
      </c>
      <c r="AF89" s="64" t="s">
        <v>325</v>
      </c>
      <c r="AG89" s="64" t="s">
        <v>353</v>
      </c>
      <c r="AH89" s="83"/>
      <c r="AI89" s="114">
        <v>11663.549000000001</v>
      </c>
      <c r="AJ89" s="114"/>
      <c r="AK89" s="64"/>
      <c r="AL89" s="110"/>
      <c r="AM89" s="110" t="s">
        <v>5162</v>
      </c>
      <c r="AN89" s="81">
        <v>4.6922999999999999E-2</v>
      </c>
      <c r="AO89" s="81">
        <v>3.0000000000000001E-6</v>
      </c>
    </row>
    <row r="90" spans="1:41" x14ac:dyDescent="0.2">
      <c r="A90" s="110">
        <v>1035</v>
      </c>
      <c r="B90" s="110">
        <v>1036</v>
      </c>
      <c r="C90" s="110" t="s">
        <v>397</v>
      </c>
      <c r="D90" s="64" t="s">
        <v>4519</v>
      </c>
      <c r="E90" s="112" t="s">
        <v>1207</v>
      </c>
      <c r="F90" s="113">
        <v>4.1520000000000001</v>
      </c>
      <c r="G90" s="114">
        <v>17099370.32</v>
      </c>
      <c r="H90" s="80">
        <v>35066.082170520225</v>
      </c>
      <c r="I90" s="80">
        <v>0.10492</v>
      </c>
      <c r="J90" s="114">
        <v>7.9999999999999996E-6</v>
      </c>
      <c r="K90" s="7" t="s">
        <v>4519</v>
      </c>
      <c r="L90" s="110" t="s">
        <v>1207</v>
      </c>
      <c r="M90" s="103">
        <v>4.1524000000000001</v>
      </c>
      <c r="N90" s="80">
        <v>-17099370.32</v>
      </c>
      <c r="O90" s="80">
        <v>-34586.53</v>
      </c>
      <c r="P90" s="80">
        <v>-7.9999999999999996E-6</v>
      </c>
      <c r="Q90" s="80">
        <v>5.0934E-2</v>
      </c>
      <c r="R90" s="80">
        <v>1977.2660000000001</v>
      </c>
      <c r="S90" s="7" t="s">
        <v>61</v>
      </c>
      <c r="T90" s="7" t="s">
        <v>313</v>
      </c>
      <c r="U90" s="64" t="s">
        <v>97</v>
      </c>
      <c r="V90" s="64" t="s">
        <v>395</v>
      </c>
      <c r="W90" s="7" t="s">
        <v>682</v>
      </c>
      <c r="X90" s="110" t="s">
        <v>4465</v>
      </c>
      <c r="Y90" s="64" t="s">
        <v>62</v>
      </c>
      <c r="Z90" s="110" t="s">
        <v>4466</v>
      </c>
      <c r="AA90" s="110" t="s">
        <v>4467</v>
      </c>
      <c r="AB90" s="64" t="s">
        <v>359</v>
      </c>
      <c r="AC90" s="110" t="s">
        <v>367</v>
      </c>
      <c r="AD90" s="64" t="s">
        <v>55</v>
      </c>
      <c r="AE90" s="64" t="s">
        <v>341</v>
      </c>
      <c r="AF90" s="64" t="s">
        <v>324</v>
      </c>
      <c r="AG90" s="64" t="s">
        <v>353</v>
      </c>
      <c r="AH90" s="83"/>
      <c r="AI90" s="114">
        <v>298.45999999999998</v>
      </c>
      <c r="AJ90" s="114"/>
      <c r="AK90" s="111"/>
      <c r="AL90" s="119"/>
      <c r="AM90" s="110" t="s">
        <v>5162</v>
      </c>
      <c r="AN90" s="81">
        <v>7.8790000000000006E-3</v>
      </c>
      <c r="AO90" s="81">
        <v>0</v>
      </c>
    </row>
    <row r="91" spans="1:41" x14ac:dyDescent="0.2">
      <c r="A91" s="110">
        <v>1035</v>
      </c>
      <c r="B91" s="110">
        <v>1036</v>
      </c>
      <c r="C91" s="110" t="s">
        <v>397</v>
      </c>
      <c r="D91" s="64" t="s">
        <v>4520</v>
      </c>
      <c r="E91" s="112" t="s">
        <v>1209</v>
      </c>
      <c r="F91" s="113">
        <v>2.5659999999999998</v>
      </c>
      <c r="G91" s="114">
        <v>27294955.199999999</v>
      </c>
      <c r="H91" s="80">
        <v>56558.646652455194</v>
      </c>
      <c r="I91" s="80">
        <v>0.169236</v>
      </c>
      <c r="J91" s="114">
        <v>1.2999999999999999E-5</v>
      </c>
      <c r="K91" s="7" t="s">
        <v>4520</v>
      </c>
      <c r="L91" s="110" t="s">
        <v>1209</v>
      </c>
      <c r="M91" s="103">
        <v>2.5661</v>
      </c>
      <c r="N91" s="80">
        <v>-27294955.199999999</v>
      </c>
      <c r="O91" s="80">
        <v>-54994.982000000004</v>
      </c>
      <c r="P91" s="80">
        <v>-1.2999999999999999E-5</v>
      </c>
      <c r="Q91" s="80">
        <v>8.0988000000000004E-2</v>
      </c>
      <c r="R91" s="80">
        <v>4006.864</v>
      </c>
      <c r="S91" s="7" t="s">
        <v>61</v>
      </c>
      <c r="T91" s="7" t="s">
        <v>67</v>
      </c>
      <c r="U91" s="64" t="s">
        <v>97</v>
      </c>
      <c r="V91" s="64" t="s">
        <v>395</v>
      </c>
      <c r="W91" s="7" t="s">
        <v>682</v>
      </c>
      <c r="X91" s="110" t="s">
        <v>4477</v>
      </c>
      <c r="Y91" s="64" t="s">
        <v>62</v>
      </c>
      <c r="Z91" s="110" t="s">
        <v>4460</v>
      </c>
      <c r="AA91" s="110" t="s">
        <v>4461</v>
      </c>
      <c r="AB91" s="64" t="s">
        <v>359</v>
      </c>
      <c r="AC91" s="110" t="s">
        <v>367</v>
      </c>
      <c r="AD91" s="64" t="s">
        <v>55</v>
      </c>
      <c r="AE91" s="64" t="s">
        <v>341</v>
      </c>
      <c r="AF91" s="64" t="s">
        <v>359</v>
      </c>
      <c r="AG91" s="64" t="s">
        <v>359</v>
      </c>
      <c r="AH91" s="64"/>
      <c r="AI91" s="114">
        <v>99672.12</v>
      </c>
      <c r="AJ91" s="114"/>
      <c r="AK91" s="111"/>
      <c r="AL91" s="119"/>
      <c r="AM91" s="110" t="s">
        <v>5162</v>
      </c>
      <c r="AN91" s="81">
        <v>1.5966000000000001E-2</v>
      </c>
      <c r="AO91" s="81">
        <v>9.9999999999999995E-7</v>
      </c>
    </row>
    <row r="92" spans="1:41" x14ac:dyDescent="0.2">
      <c r="A92" s="110">
        <v>1035</v>
      </c>
      <c r="B92" s="110">
        <v>1037</v>
      </c>
      <c r="C92" s="110" t="s">
        <v>397</v>
      </c>
      <c r="D92" s="64" t="s">
        <v>4521</v>
      </c>
      <c r="E92" s="112" t="s">
        <v>1206</v>
      </c>
      <c r="F92" s="113">
        <v>3.71</v>
      </c>
      <c r="G92" s="114">
        <v>50804.49</v>
      </c>
      <c r="H92" s="80">
        <v>102.89705390835579</v>
      </c>
      <c r="I92" s="80">
        <v>0.57791999999999999</v>
      </c>
      <c r="J92" s="114">
        <v>0</v>
      </c>
      <c r="K92" s="7" t="s">
        <v>4521</v>
      </c>
      <c r="L92" s="110" t="s">
        <v>1206</v>
      </c>
      <c r="M92" s="103">
        <v>3.71</v>
      </c>
      <c r="N92" s="80">
        <v>-50804.49</v>
      </c>
      <c r="O92" s="80">
        <v>-101.717</v>
      </c>
      <c r="P92" s="80">
        <v>0</v>
      </c>
      <c r="Q92" s="80">
        <v>-1.4475999999999999E-2</v>
      </c>
      <c r="R92" s="80">
        <v>4.3780000000000001</v>
      </c>
      <c r="S92" s="7" t="s">
        <v>61</v>
      </c>
      <c r="T92" s="7" t="s">
        <v>314</v>
      </c>
      <c r="U92" s="64" t="s">
        <v>97</v>
      </c>
      <c r="V92" s="64" t="s">
        <v>395</v>
      </c>
      <c r="W92" s="7" t="s">
        <v>682</v>
      </c>
      <c r="X92" s="110" t="s">
        <v>4470</v>
      </c>
      <c r="Y92" s="64" t="s">
        <v>62</v>
      </c>
      <c r="Z92" s="110" t="s">
        <v>4471</v>
      </c>
      <c r="AA92" s="110" t="s">
        <v>4472</v>
      </c>
      <c r="AB92" s="64" t="s">
        <v>359</v>
      </c>
      <c r="AC92" s="110" t="s">
        <v>367</v>
      </c>
      <c r="AD92" s="64" t="s">
        <v>55</v>
      </c>
      <c r="AE92" s="64" t="s">
        <v>341</v>
      </c>
      <c r="AF92" s="64" t="s">
        <v>325</v>
      </c>
      <c r="AG92" s="64" t="s">
        <v>353</v>
      </c>
      <c r="AH92" s="83"/>
      <c r="AI92" s="114">
        <v>16822.47</v>
      </c>
      <c r="AJ92" s="114"/>
      <c r="AK92" s="111"/>
      <c r="AL92" s="118"/>
      <c r="AM92" s="110" t="s">
        <v>5162</v>
      </c>
      <c r="AN92" s="81">
        <v>1.242E-3</v>
      </c>
      <c r="AO92" s="81">
        <v>0</v>
      </c>
    </row>
    <row r="93" spans="1:41" x14ac:dyDescent="0.2">
      <c r="A93" s="110">
        <v>1035</v>
      </c>
      <c r="B93" s="110">
        <v>1037</v>
      </c>
      <c r="C93" s="110" t="s">
        <v>397</v>
      </c>
      <c r="D93" s="64" t="s">
        <v>4522</v>
      </c>
      <c r="E93" s="112" t="s">
        <v>1206</v>
      </c>
      <c r="F93" s="113">
        <v>3.71</v>
      </c>
      <c r="G93" s="114">
        <v>299411.46000000002</v>
      </c>
      <c r="H93" s="80">
        <v>618.81580592991907</v>
      </c>
      <c r="I93" s="80">
        <v>3.4755769999999999</v>
      </c>
      <c r="J93" s="114">
        <v>9.9999999999999995E-7</v>
      </c>
      <c r="K93" s="7" t="s">
        <v>4522</v>
      </c>
      <c r="L93" s="110" t="s">
        <v>1206</v>
      </c>
      <c r="M93" s="103">
        <v>3.71</v>
      </c>
      <c r="N93" s="80">
        <v>-299411.46000000002</v>
      </c>
      <c r="O93" s="80">
        <v>-600.08399999999995</v>
      </c>
      <c r="P93" s="80">
        <v>-9.9999999999999995E-7</v>
      </c>
      <c r="Q93" s="80">
        <v>-8.5403999999999994E-2</v>
      </c>
      <c r="R93" s="80">
        <v>69.495000000000005</v>
      </c>
      <c r="S93" s="7" t="s">
        <v>61</v>
      </c>
      <c r="T93" s="7" t="s">
        <v>314</v>
      </c>
      <c r="U93" s="64" t="s">
        <v>97</v>
      </c>
      <c r="V93" s="64" t="s">
        <v>395</v>
      </c>
      <c r="W93" s="7" t="s">
        <v>682</v>
      </c>
      <c r="X93" s="110" t="s">
        <v>4455</v>
      </c>
      <c r="Y93" s="64" t="s">
        <v>62</v>
      </c>
      <c r="Z93" s="110" t="s">
        <v>4456</v>
      </c>
      <c r="AA93" s="110" t="s">
        <v>4457</v>
      </c>
      <c r="AB93" s="64" t="s">
        <v>359</v>
      </c>
      <c r="AC93" s="110" t="s">
        <v>367</v>
      </c>
      <c r="AD93" s="64" t="s">
        <v>55</v>
      </c>
      <c r="AE93" s="64" t="s">
        <v>341</v>
      </c>
      <c r="AF93" s="64" t="s">
        <v>325</v>
      </c>
      <c r="AG93" s="64" t="s">
        <v>353</v>
      </c>
      <c r="AH93" s="83"/>
      <c r="AI93" s="114">
        <v>582.13900000000001</v>
      </c>
      <c r="AJ93" s="114"/>
      <c r="AK93" s="111"/>
      <c r="AL93" s="118"/>
      <c r="AM93" s="110" t="s">
        <v>5162</v>
      </c>
      <c r="AN93" s="81">
        <v>1.9713999999999999E-2</v>
      </c>
      <c r="AO93" s="81">
        <v>0</v>
      </c>
    </row>
    <row r="94" spans="1:41" x14ac:dyDescent="0.2">
      <c r="A94" s="110">
        <v>1035</v>
      </c>
      <c r="B94" s="110">
        <v>9940</v>
      </c>
      <c r="C94" s="110" t="s">
        <v>397</v>
      </c>
      <c r="D94" s="64" t="s">
        <v>4523</v>
      </c>
      <c r="E94" s="112" t="s">
        <v>1207</v>
      </c>
      <c r="F94" s="113">
        <v>4.1520000000000001</v>
      </c>
      <c r="G94" s="114">
        <v>17479309.899999999</v>
      </c>
      <c r="H94" s="80">
        <v>35845.232613198466</v>
      </c>
      <c r="I94" s="80">
        <v>-7.5603000000000004E-2</v>
      </c>
      <c r="J94" s="114">
        <v>-3.0000000000000001E-6</v>
      </c>
      <c r="K94" s="7" t="s">
        <v>4523</v>
      </c>
      <c r="L94" s="110" t="s">
        <v>1207</v>
      </c>
      <c r="M94" s="103">
        <v>4.1524000000000001</v>
      </c>
      <c r="N94" s="80">
        <v>-17479309.899999999</v>
      </c>
      <c r="O94" s="80">
        <v>-35355.025000000001</v>
      </c>
      <c r="P94" s="80">
        <v>3.0000000000000001E-6</v>
      </c>
      <c r="Q94" s="80">
        <v>-4.3347999999999998E-2</v>
      </c>
      <c r="R94" s="80">
        <v>2021.2</v>
      </c>
      <c r="S94" s="7" t="s">
        <v>61</v>
      </c>
      <c r="T94" s="7" t="s">
        <v>313</v>
      </c>
      <c r="U94" s="64" t="s">
        <v>97</v>
      </c>
      <c r="V94" s="64" t="s">
        <v>395</v>
      </c>
      <c r="W94" s="7" t="s">
        <v>682</v>
      </c>
      <c r="X94" s="110" t="s">
        <v>4465</v>
      </c>
      <c r="Y94" s="64" t="s">
        <v>62</v>
      </c>
      <c r="Z94" s="110" t="s">
        <v>4466</v>
      </c>
      <c r="AA94" s="110" t="s">
        <v>4467</v>
      </c>
      <c r="AB94" s="64" t="s">
        <v>359</v>
      </c>
      <c r="AC94" s="110" t="s">
        <v>367</v>
      </c>
      <c r="AD94" s="64" t="s">
        <v>55</v>
      </c>
      <c r="AE94" s="64" t="s">
        <v>341</v>
      </c>
      <c r="AF94" s="64" t="s">
        <v>324</v>
      </c>
      <c r="AG94" s="64" t="s">
        <v>353</v>
      </c>
      <c r="AH94" s="83"/>
      <c r="AI94" s="114">
        <v>298.45999999999998</v>
      </c>
      <c r="AJ94" s="114"/>
      <c r="AK94" s="111"/>
      <c r="AL94" s="119"/>
      <c r="AM94" s="110" t="s">
        <v>5162</v>
      </c>
      <c r="AN94" s="81">
        <v>5.8450000000000004E-3</v>
      </c>
      <c r="AO94" s="81">
        <v>0</v>
      </c>
    </row>
    <row r="95" spans="1:41" x14ac:dyDescent="0.2">
      <c r="A95" s="110">
        <v>1035</v>
      </c>
      <c r="B95" s="110">
        <v>9940</v>
      </c>
      <c r="C95" s="110" t="s">
        <v>397</v>
      </c>
      <c r="D95" s="64" t="s">
        <v>4524</v>
      </c>
      <c r="E95" s="112" t="s">
        <v>1206</v>
      </c>
      <c r="F95" s="113">
        <v>3.71</v>
      </c>
      <c r="G95" s="114">
        <v>72537601.950000003</v>
      </c>
      <c r="H95" s="80">
        <v>149888.1136253369</v>
      </c>
      <c r="I95" s="80">
        <v>0.32051800000000003</v>
      </c>
      <c r="J95" s="114">
        <v>1.2999999999999999E-5</v>
      </c>
      <c r="K95" s="7" t="s">
        <v>4524</v>
      </c>
      <c r="L95" s="110" t="s">
        <v>1206</v>
      </c>
      <c r="M95" s="103">
        <v>3.71</v>
      </c>
      <c r="N95" s="80">
        <v>-72537601.950000003</v>
      </c>
      <c r="O95" s="80">
        <v>-145327.60500000001</v>
      </c>
      <c r="P95" s="80">
        <v>-1.2E-5</v>
      </c>
      <c r="Q95" s="80">
        <v>0.175765</v>
      </c>
      <c r="R95" s="80">
        <v>16919.487000000001</v>
      </c>
      <c r="S95" s="7" t="s">
        <v>61</v>
      </c>
      <c r="T95" s="7" t="s">
        <v>314</v>
      </c>
      <c r="U95" s="64" t="s">
        <v>97</v>
      </c>
      <c r="V95" s="64" t="s">
        <v>395</v>
      </c>
      <c r="W95" s="7" t="s">
        <v>682</v>
      </c>
      <c r="X95" s="116" t="s">
        <v>4459</v>
      </c>
      <c r="Y95" s="64" t="s">
        <v>62</v>
      </c>
      <c r="Z95" s="110" t="s">
        <v>4460</v>
      </c>
      <c r="AA95" s="110" t="s">
        <v>4461</v>
      </c>
      <c r="AB95" s="64" t="s">
        <v>359</v>
      </c>
      <c r="AC95" s="110" t="s">
        <v>367</v>
      </c>
      <c r="AD95" s="64" t="s">
        <v>55</v>
      </c>
      <c r="AE95" s="64" t="s">
        <v>341</v>
      </c>
      <c r="AF95" s="64" t="s">
        <v>325</v>
      </c>
      <c r="AG95" s="64" t="s">
        <v>353</v>
      </c>
      <c r="AH95" s="83"/>
      <c r="AI95" s="114">
        <v>11663.549000000001</v>
      </c>
      <c r="AJ95" s="114"/>
      <c r="AK95" s="64"/>
      <c r="AL95" s="110"/>
      <c r="AM95" s="110" t="s">
        <v>5162</v>
      </c>
      <c r="AN95" s="81">
        <v>4.8931000000000002E-2</v>
      </c>
      <c r="AO95" s="81">
        <v>9.9999999999999995E-7</v>
      </c>
    </row>
    <row r="96" spans="1:41" x14ac:dyDescent="0.2">
      <c r="A96" s="110">
        <v>1035</v>
      </c>
      <c r="B96" s="110">
        <v>9940</v>
      </c>
      <c r="C96" s="110" t="s">
        <v>397</v>
      </c>
      <c r="D96" s="64" t="s">
        <v>4525</v>
      </c>
      <c r="E96" s="112" t="s">
        <v>1209</v>
      </c>
      <c r="F96" s="113">
        <v>2.5659999999999998</v>
      </c>
      <c r="G96" s="114">
        <v>32412759.300000001</v>
      </c>
      <c r="H96" s="80">
        <v>67163.393774824639</v>
      </c>
      <c r="I96" s="80">
        <v>-0.13965</v>
      </c>
      <c r="J96" s="114">
        <v>-6.0000000000000002E-6</v>
      </c>
      <c r="K96" s="7" t="s">
        <v>4525</v>
      </c>
      <c r="L96" s="110" t="s">
        <v>1209</v>
      </c>
      <c r="M96" s="103">
        <v>2.5661</v>
      </c>
      <c r="N96" s="80">
        <v>-32412759.300000001</v>
      </c>
      <c r="O96" s="80">
        <v>-65306.542000000001</v>
      </c>
      <c r="P96" s="80">
        <v>6.0000000000000002E-6</v>
      </c>
      <c r="Q96" s="80">
        <v>-8.1226999999999994E-2</v>
      </c>
      <c r="R96" s="80">
        <v>4758.1509999999998</v>
      </c>
      <c r="S96" s="7" t="s">
        <v>61</v>
      </c>
      <c r="T96" s="7" t="s">
        <v>67</v>
      </c>
      <c r="U96" s="64" t="s">
        <v>97</v>
      </c>
      <c r="V96" s="64" t="s">
        <v>395</v>
      </c>
      <c r="W96" s="7" t="s">
        <v>682</v>
      </c>
      <c r="X96" s="110" t="s">
        <v>4477</v>
      </c>
      <c r="Y96" s="64" t="s">
        <v>62</v>
      </c>
      <c r="Z96" s="110" t="s">
        <v>4460</v>
      </c>
      <c r="AA96" s="110" t="s">
        <v>4461</v>
      </c>
      <c r="AB96" s="64" t="s">
        <v>359</v>
      </c>
      <c r="AC96" s="110" t="s">
        <v>367</v>
      </c>
      <c r="AD96" s="64" t="s">
        <v>55</v>
      </c>
      <c r="AE96" s="64" t="s">
        <v>341</v>
      </c>
      <c r="AF96" s="64" t="s">
        <v>359</v>
      </c>
      <c r="AG96" s="64" t="s">
        <v>359</v>
      </c>
      <c r="AH96" s="64"/>
      <c r="AI96" s="114">
        <v>99672.12</v>
      </c>
      <c r="AJ96" s="114"/>
      <c r="AK96" s="111"/>
      <c r="AL96" s="119"/>
      <c r="AM96" s="110" t="s">
        <v>5162</v>
      </c>
      <c r="AN96" s="81">
        <v>1.3761000000000001E-2</v>
      </c>
      <c r="AO96" s="81">
        <v>0</v>
      </c>
    </row>
    <row r="97" spans="1:41" x14ac:dyDescent="0.2">
      <c r="A97" s="110">
        <v>1035</v>
      </c>
      <c r="B97" s="110">
        <v>9940</v>
      </c>
      <c r="C97" s="110" t="s">
        <v>397</v>
      </c>
      <c r="D97" s="64" t="s">
        <v>4526</v>
      </c>
      <c r="E97" s="112" t="s">
        <v>1206</v>
      </c>
      <c r="F97" s="113">
        <v>3.71</v>
      </c>
      <c r="G97" s="114">
        <v>25969850.289999999</v>
      </c>
      <c r="H97" s="80">
        <v>53673.82783288409</v>
      </c>
      <c r="I97" s="80">
        <v>0.114775</v>
      </c>
      <c r="J97" s="114">
        <v>5.0000000000000004E-6</v>
      </c>
      <c r="K97" s="7" t="s">
        <v>4526</v>
      </c>
      <c r="L97" s="110" t="s">
        <v>1206</v>
      </c>
      <c r="M97" s="103">
        <v>3.71</v>
      </c>
      <c r="N97" s="80">
        <v>-25969850.289999999</v>
      </c>
      <c r="O97" s="80">
        <v>-52049.106</v>
      </c>
      <c r="P97" s="80">
        <v>-3.9999999999999998E-6</v>
      </c>
      <c r="Q97" s="80">
        <v>6.2950000000000006E-2</v>
      </c>
      <c r="R97" s="80">
        <v>6027.7179999999998</v>
      </c>
      <c r="S97" s="7" t="s">
        <v>61</v>
      </c>
      <c r="T97" s="7" t="s">
        <v>314</v>
      </c>
      <c r="U97" s="64" t="s">
        <v>97</v>
      </c>
      <c r="V97" s="64" t="s">
        <v>395</v>
      </c>
      <c r="W97" s="7" t="s">
        <v>682</v>
      </c>
      <c r="X97" s="110" t="s">
        <v>4455</v>
      </c>
      <c r="Y97" s="64" t="s">
        <v>62</v>
      </c>
      <c r="Z97" s="110" t="s">
        <v>4456</v>
      </c>
      <c r="AA97" s="110" t="s">
        <v>4457</v>
      </c>
      <c r="AB97" s="64" t="s">
        <v>359</v>
      </c>
      <c r="AC97" s="110" t="s">
        <v>367</v>
      </c>
      <c r="AD97" s="64" t="s">
        <v>55</v>
      </c>
      <c r="AE97" s="64" t="s">
        <v>341</v>
      </c>
      <c r="AF97" s="64" t="s">
        <v>325</v>
      </c>
      <c r="AG97" s="64" t="s">
        <v>353</v>
      </c>
      <c r="AH97" s="83"/>
      <c r="AI97" s="114">
        <v>582.13900000000001</v>
      </c>
      <c r="AJ97" s="114"/>
      <c r="AK97" s="111"/>
      <c r="AL97" s="118"/>
      <c r="AM97" s="110" t="s">
        <v>5162</v>
      </c>
      <c r="AN97" s="81">
        <v>1.7432E-2</v>
      </c>
      <c r="AO97" s="81">
        <v>9.9999999999999995E-7</v>
      </c>
    </row>
    <row r="98" spans="1:41" x14ac:dyDescent="0.2">
      <c r="A98" s="110">
        <v>1035</v>
      </c>
      <c r="B98" s="110">
        <v>9940</v>
      </c>
      <c r="C98" s="110" t="s">
        <v>397</v>
      </c>
      <c r="D98" s="64" t="s">
        <v>4527</v>
      </c>
      <c r="E98" s="112" t="s">
        <v>1206</v>
      </c>
      <c r="F98" s="113">
        <v>3.71</v>
      </c>
      <c r="G98" s="114">
        <v>24520740.600000001</v>
      </c>
      <c r="H98" s="80">
        <v>55572.174129380051</v>
      </c>
      <c r="I98" s="80">
        <v>0.118835</v>
      </c>
      <c r="J98" s="114">
        <v>5.0000000000000004E-6</v>
      </c>
      <c r="K98" s="7" t="s">
        <v>4527</v>
      </c>
      <c r="L98" s="110" t="s">
        <v>1206</v>
      </c>
      <c r="M98" s="103">
        <v>3.71</v>
      </c>
      <c r="N98" s="80">
        <v>-24520740.600000001</v>
      </c>
      <c r="O98" s="80">
        <v>-50237.561999999998</v>
      </c>
      <c r="P98" s="80">
        <v>-3.9999999999999998E-6</v>
      </c>
      <c r="Q98" s="80">
        <v>6.0759000000000001E-2</v>
      </c>
      <c r="R98" s="80">
        <v>19791.411</v>
      </c>
      <c r="S98" s="7" t="s">
        <v>61</v>
      </c>
      <c r="T98" s="7" t="s">
        <v>314</v>
      </c>
      <c r="U98" s="64" t="s">
        <v>97</v>
      </c>
      <c r="V98" s="64" t="s">
        <v>395</v>
      </c>
      <c r="W98" s="7" t="s">
        <v>682</v>
      </c>
      <c r="X98" s="116" t="s">
        <v>4447</v>
      </c>
      <c r="Y98" s="64" t="s">
        <v>62</v>
      </c>
      <c r="Z98" s="110" t="s">
        <v>4448</v>
      </c>
      <c r="AA98" s="110" t="s">
        <v>4449</v>
      </c>
      <c r="AB98" s="64" t="s">
        <v>359</v>
      </c>
      <c r="AC98" s="110" t="s">
        <v>367</v>
      </c>
      <c r="AD98" s="64" t="s">
        <v>55</v>
      </c>
      <c r="AE98" s="64" t="s">
        <v>341</v>
      </c>
      <c r="AF98" s="64" t="s">
        <v>325</v>
      </c>
      <c r="AG98" s="64" t="s">
        <v>353</v>
      </c>
      <c r="AH98" s="83"/>
      <c r="AI98" s="114">
        <v>19139.93</v>
      </c>
      <c r="AJ98" s="114"/>
      <c r="AK98" s="64"/>
      <c r="AL98" s="110"/>
      <c r="AM98" s="110" t="s">
        <v>5162</v>
      </c>
      <c r="AN98" s="81">
        <v>5.7237000000000003E-2</v>
      </c>
      <c r="AO98" s="81">
        <v>1.9999999999999999E-6</v>
      </c>
    </row>
    <row r="99" spans="1:41" x14ac:dyDescent="0.2">
      <c r="A99" s="110">
        <v>1035</v>
      </c>
      <c r="B99" s="110">
        <v>9940</v>
      </c>
      <c r="C99" s="110" t="s">
        <v>397</v>
      </c>
      <c r="D99" s="64" t="s">
        <v>4528</v>
      </c>
      <c r="E99" s="112" t="s">
        <v>1206</v>
      </c>
      <c r="F99" s="113">
        <v>3.71</v>
      </c>
      <c r="G99" s="114">
        <v>2928176.59</v>
      </c>
      <c r="H99" s="80">
        <v>5928.89764690027</v>
      </c>
      <c r="I99" s="80">
        <v>-1.2537E-2</v>
      </c>
      <c r="J99" s="114">
        <v>-9.9999999999999995E-7</v>
      </c>
      <c r="K99" s="7" t="s">
        <v>4528</v>
      </c>
      <c r="L99" s="110" t="s">
        <v>1206</v>
      </c>
      <c r="M99" s="103">
        <v>3.71</v>
      </c>
      <c r="N99" s="80">
        <v>-2928176.59</v>
      </c>
      <c r="O99" s="80">
        <v>-5863.0370000000003</v>
      </c>
      <c r="P99" s="80">
        <v>9.9999999999999995E-7</v>
      </c>
      <c r="Q99" s="80">
        <v>-7.1710000000000003E-3</v>
      </c>
      <c r="R99" s="80">
        <v>244.34299999999999</v>
      </c>
      <c r="S99" s="7" t="s">
        <v>61</v>
      </c>
      <c r="T99" s="7" t="s">
        <v>314</v>
      </c>
      <c r="U99" s="64" t="s">
        <v>97</v>
      </c>
      <c r="V99" s="64" t="s">
        <v>395</v>
      </c>
      <c r="W99" s="7" t="s">
        <v>682</v>
      </c>
      <c r="X99" s="116" t="s">
        <v>4451</v>
      </c>
      <c r="Y99" s="64" t="s">
        <v>62</v>
      </c>
      <c r="Z99" s="110" t="s">
        <v>4452</v>
      </c>
      <c r="AA99" s="110" t="s">
        <v>4453</v>
      </c>
      <c r="AB99" s="64" t="s">
        <v>359</v>
      </c>
      <c r="AC99" s="110" t="s">
        <v>367</v>
      </c>
      <c r="AD99" s="64" t="s">
        <v>55</v>
      </c>
      <c r="AE99" s="64" t="s">
        <v>341</v>
      </c>
      <c r="AF99" s="64" t="s">
        <v>325</v>
      </c>
      <c r="AG99" s="64" t="s">
        <v>353</v>
      </c>
      <c r="AH99" s="83"/>
      <c r="AI99" s="114">
        <v>12303.263000000001</v>
      </c>
      <c r="AJ99" s="114"/>
      <c r="AK99" s="64"/>
      <c r="AL99" s="110"/>
      <c r="AM99" s="110" t="s">
        <v>5162</v>
      </c>
      <c r="AN99" s="81">
        <v>7.0699999999999995E-4</v>
      </c>
      <c r="AO99" s="81">
        <v>0</v>
      </c>
    </row>
    <row r="100" spans="1:41" x14ac:dyDescent="0.2">
      <c r="A100" s="110">
        <v>1035</v>
      </c>
      <c r="B100" s="110">
        <v>9940</v>
      </c>
      <c r="C100" s="110" t="s">
        <v>397</v>
      </c>
      <c r="D100" s="64" t="s">
        <v>4529</v>
      </c>
      <c r="E100" s="112" t="s">
        <v>1206</v>
      </c>
      <c r="F100" s="113">
        <v>3.71</v>
      </c>
      <c r="G100" s="114">
        <v>5740907.3700000001</v>
      </c>
      <c r="H100" s="80">
        <v>11627.307048517521</v>
      </c>
      <c r="I100" s="80">
        <v>2.4864000000000001E-2</v>
      </c>
      <c r="J100" s="114">
        <v>9.9999999999999995E-7</v>
      </c>
      <c r="K100" s="7" t="s">
        <v>4529</v>
      </c>
      <c r="L100" s="110" t="s">
        <v>1206</v>
      </c>
      <c r="M100" s="103">
        <v>3.71</v>
      </c>
      <c r="N100" s="80">
        <v>-5740907.3700000001</v>
      </c>
      <c r="O100" s="80">
        <v>-11493.965</v>
      </c>
      <c r="P100" s="80">
        <v>-9.9999999999999995E-7</v>
      </c>
      <c r="Q100" s="80">
        <v>1.3901E-2</v>
      </c>
      <c r="R100" s="80">
        <v>494.69900000000001</v>
      </c>
      <c r="S100" s="7" t="s">
        <v>61</v>
      </c>
      <c r="T100" s="7" t="s">
        <v>314</v>
      </c>
      <c r="U100" s="64" t="s">
        <v>97</v>
      </c>
      <c r="V100" s="64" t="s">
        <v>395</v>
      </c>
      <c r="W100" s="7" t="s">
        <v>682</v>
      </c>
      <c r="X100" s="110" t="s">
        <v>4470</v>
      </c>
      <c r="Y100" s="64" t="s">
        <v>62</v>
      </c>
      <c r="Z100" s="110" t="s">
        <v>4471</v>
      </c>
      <c r="AA100" s="110" t="s">
        <v>4472</v>
      </c>
      <c r="AB100" s="64" t="s">
        <v>359</v>
      </c>
      <c r="AC100" s="110" t="s">
        <v>367</v>
      </c>
      <c r="AD100" s="64" t="s">
        <v>55</v>
      </c>
      <c r="AE100" s="64" t="s">
        <v>341</v>
      </c>
      <c r="AF100" s="64" t="s">
        <v>325</v>
      </c>
      <c r="AG100" s="64" t="s">
        <v>353</v>
      </c>
      <c r="AH100" s="83"/>
      <c r="AI100" s="114">
        <v>16822.47</v>
      </c>
      <c r="AJ100" s="114"/>
      <c r="AK100" s="111"/>
      <c r="AL100" s="118"/>
      <c r="AM100" s="110" t="s">
        <v>5162</v>
      </c>
      <c r="AN100" s="81">
        <v>1.431E-3</v>
      </c>
      <c r="AO100" s="81">
        <v>0</v>
      </c>
    </row>
    <row r="101" spans="1:41" x14ac:dyDescent="0.2">
      <c r="A101" s="110">
        <v>1038</v>
      </c>
      <c r="B101" s="110">
        <v>1038</v>
      </c>
      <c r="C101" s="110" t="s">
        <v>397</v>
      </c>
      <c r="D101" s="64" t="s">
        <v>4530</v>
      </c>
      <c r="E101" s="112" t="s">
        <v>1206</v>
      </c>
      <c r="F101" s="113">
        <v>3.71</v>
      </c>
      <c r="G101" s="114">
        <v>2553891.12</v>
      </c>
      <c r="H101" s="80">
        <v>5277.2344986522912</v>
      </c>
      <c r="I101" s="80">
        <v>-6.2715000000000007E-2</v>
      </c>
      <c r="J101" s="114">
        <v>-9.9999999999999995E-7</v>
      </c>
      <c r="K101" s="7" t="s">
        <v>4530</v>
      </c>
      <c r="L101" s="110" t="s">
        <v>1206</v>
      </c>
      <c r="M101" s="103">
        <v>3.71</v>
      </c>
      <c r="N101" s="80">
        <v>-2553891.12</v>
      </c>
      <c r="O101" s="80">
        <v>-5116.6689999999999</v>
      </c>
      <c r="P101" s="80">
        <v>9.9999999999999995E-7</v>
      </c>
      <c r="Q101" s="80">
        <v>-7.7096999999999999E-2</v>
      </c>
      <c r="R101" s="80">
        <v>595.69799999999998</v>
      </c>
      <c r="S101" s="7" t="s">
        <v>61</v>
      </c>
      <c r="T101" s="7" t="s">
        <v>314</v>
      </c>
      <c r="U101" s="64" t="s">
        <v>97</v>
      </c>
      <c r="V101" s="64" t="s">
        <v>395</v>
      </c>
      <c r="W101" s="7" t="s">
        <v>682</v>
      </c>
      <c r="X101" s="116" t="s">
        <v>4459</v>
      </c>
      <c r="Y101" s="64" t="s">
        <v>62</v>
      </c>
      <c r="Z101" s="110" t="s">
        <v>4460</v>
      </c>
      <c r="AA101" s="110" t="s">
        <v>4461</v>
      </c>
      <c r="AB101" s="64" t="s">
        <v>359</v>
      </c>
      <c r="AC101" s="110" t="s">
        <v>367</v>
      </c>
      <c r="AD101" s="64" t="s">
        <v>55</v>
      </c>
      <c r="AE101" s="64" t="s">
        <v>341</v>
      </c>
      <c r="AF101" s="64" t="s">
        <v>325</v>
      </c>
      <c r="AG101" s="64" t="s">
        <v>353</v>
      </c>
      <c r="AH101" s="83"/>
      <c r="AI101" s="114">
        <v>11663.549000000001</v>
      </c>
      <c r="AJ101" s="114"/>
      <c r="AK101" s="64"/>
      <c r="AL101" s="110"/>
      <c r="AM101" s="110" t="s">
        <v>5162</v>
      </c>
      <c r="AN101" s="81">
        <v>4.8939999999999999E-3</v>
      </c>
      <c r="AO101" s="81">
        <v>0</v>
      </c>
    </row>
    <row r="102" spans="1:41" x14ac:dyDescent="0.2">
      <c r="A102" s="110">
        <v>1038</v>
      </c>
      <c r="B102" s="110">
        <v>1038</v>
      </c>
      <c r="C102" s="110" t="s">
        <v>397</v>
      </c>
      <c r="D102" s="64" t="s">
        <v>4531</v>
      </c>
      <c r="E102" s="112" t="s">
        <v>1206</v>
      </c>
      <c r="F102" s="113">
        <v>3.71</v>
      </c>
      <c r="G102" s="114">
        <v>2688270.44</v>
      </c>
      <c r="H102" s="80">
        <v>5556.049288409703</v>
      </c>
      <c r="I102" s="80">
        <v>-6.6039E-2</v>
      </c>
      <c r="J102" s="114">
        <v>-9.9999999999999995E-7</v>
      </c>
      <c r="K102" s="7" t="s">
        <v>4531</v>
      </c>
      <c r="L102" s="110" t="s">
        <v>1206</v>
      </c>
      <c r="M102" s="103">
        <v>3.71</v>
      </c>
      <c r="N102" s="80">
        <v>-2688270.44</v>
      </c>
      <c r="O102" s="80">
        <v>-5387.866</v>
      </c>
      <c r="P102" s="80">
        <v>9.9999999999999995E-7</v>
      </c>
      <c r="Q102" s="80">
        <v>-8.1170000000000006E-2</v>
      </c>
      <c r="R102" s="80">
        <v>623.96</v>
      </c>
      <c r="S102" s="7" t="s">
        <v>61</v>
      </c>
      <c r="T102" s="7" t="s">
        <v>314</v>
      </c>
      <c r="U102" s="64" t="s">
        <v>97</v>
      </c>
      <c r="V102" s="64" t="s">
        <v>395</v>
      </c>
      <c r="W102" s="7" t="s">
        <v>682</v>
      </c>
      <c r="X102" s="110" t="s">
        <v>4455</v>
      </c>
      <c r="Y102" s="64" t="s">
        <v>62</v>
      </c>
      <c r="Z102" s="110" t="s">
        <v>4456</v>
      </c>
      <c r="AA102" s="110" t="s">
        <v>4457</v>
      </c>
      <c r="AB102" s="64" t="s">
        <v>359</v>
      </c>
      <c r="AC102" s="110" t="s">
        <v>367</v>
      </c>
      <c r="AD102" s="64" t="s">
        <v>55</v>
      </c>
      <c r="AE102" s="64" t="s">
        <v>341</v>
      </c>
      <c r="AF102" s="64" t="s">
        <v>325</v>
      </c>
      <c r="AG102" s="64" t="s">
        <v>353</v>
      </c>
      <c r="AH102" s="83"/>
      <c r="AI102" s="114">
        <v>582.13900000000001</v>
      </c>
      <c r="AJ102" s="114"/>
      <c r="AK102" s="111"/>
      <c r="AL102" s="118"/>
      <c r="AM102" s="110" t="s">
        <v>5162</v>
      </c>
      <c r="AN102" s="81">
        <v>5.1260000000000003E-3</v>
      </c>
      <c r="AO102" s="81">
        <v>0</v>
      </c>
    </row>
    <row r="103" spans="1:41" x14ac:dyDescent="0.2">
      <c r="A103" s="110">
        <v>1038</v>
      </c>
      <c r="B103" s="110">
        <v>1038</v>
      </c>
      <c r="C103" s="110" t="s">
        <v>397</v>
      </c>
      <c r="D103" s="64" t="s">
        <v>4532</v>
      </c>
      <c r="E103" s="112" t="s">
        <v>1207</v>
      </c>
      <c r="F103" s="113">
        <v>4.1520000000000001</v>
      </c>
      <c r="G103" s="114">
        <v>4205301.4000000004</v>
      </c>
      <c r="H103" s="80">
        <v>8623.9107141618497</v>
      </c>
      <c r="I103" s="80">
        <v>-0.104258</v>
      </c>
      <c r="J103" s="114">
        <v>-1.9999999999999999E-6</v>
      </c>
      <c r="K103" s="7" t="s">
        <v>4532</v>
      </c>
      <c r="L103" s="110" t="s">
        <v>1207</v>
      </c>
      <c r="M103" s="103">
        <v>4.1524000000000001</v>
      </c>
      <c r="N103" s="80">
        <v>-4205301.4000000004</v>
      </c>
      <c r="O103" s="80">
        <v>-8505.973</v>
      </c>
      <c r="P103" s="80">
        <v>1.9999999999999999E-6</v>
      </c>
      <c r="Q103" s="80">
        <v>-0.12597800000000001</v>
      </c>
      <c r="R103" s="80">
        <v>486.27499999999998</v>
      </c>
      <c r="S103" s="7" t="s">
        <v>61</v>
      </c>
      <c r="T103" s="7" t="s">
        <v>313</v>
      </c>
      <c r="U103" s="64" t="s">
        <v>97</v>
      </c>
      <c r="V103" s="64" t="s">
        <v>395</v>
      </c>
      <c r="W103" s="7" t="s">
        <v>682</v>
      </c>
      <c r="X103" s="110" t="s">
        <v>4465</v>
      </c>
      <c r="Y103" s="64" t="s">
        <v>62</v>
      </c>
      <c r="Z103" s="110" t="s">
        <v>4466</v>
      </c>
      <c r="AA103" s="110" t="s">
        <v>4467</v>
      </c>
      <c r="AB103" s="64" t="s">
        <v>359</v>
      </c>
      <c r="AC103" s="110" t="s">
        <v>367</v>
      </c>
      <c r="AD103" s="64" t="s">
        <v>55</v>
      </c>
      <c r="AE103" s="64" t="s">
        <v>341</v>
      </c>
      <c r="AF103" s="64" t="s">
        <v>324</v>
      </c>
      <c r="AG103" s="64" t="s">
        <v>353</v>
      </c>
      <c r="AH103" s="83"/>
      <c r="AI103" s="114">
        <v>298.45999999999998</v>
      </c>
      <c r="AJ103" s="114"/>
      <c r="AK103" s="111"/>
      <c r="AL103" s="119"/>
      <c r="AM103" s="110" t="s">
        <v>5162</v>
      </c>
      <c r="AN103" s="81">
        <v>3.9950000000000003E-3</v>
      </c>
      <c r="AO103" s="81">
        <v>0</v>
      </c>
    </row>
    <row r="104" spans="1:41" x14ac:dyDescent="0.2">
      <c r="A104" s="110">
        <v>1038</v>
      </c>
      <c r="B104" s="110">
        <v>1038</v>
      </c>
      <c r="C104" s="110" t="s">
        <v>397</v>
      </c>
      <c r="D104" s="64" t="s">
        <v>4533</v>
      </c>
      <c r="E104" s="112" t="s">
        <v>1206</v>
      </c>
      <c r="F104" s="113">
        <v>3.71</v>
      </c>
      <c r="G104" s="114">
        <v>1967006.45</v>
      </c>
      <c r="H104" s="80">
        <v>4457.8923450134771</v>
      </c>
      <c r="I104" s="80">
        <v>-4.9395000000000001E-2</v>
      </c>
      <c r="J104" s="114">
        <v>-9.9999999999999995E-7</v>
      </c>
      <c r="K104" s="7" t="s">
        <v>4533</v>
      </c>
      <c r="L104" s="110" t="s">
        <v>1206</v>
      </c>
      <c r="M104" s="103">
        <v>3.71</v>
      </c>
      <c r="N104" s="80">
        <v>-1967006.45</v>
      </c>
      <c r="O104" s="80">
        <v>-4029.96</v>
      </c>
      <c r="P104" s="80">
        <v>9.9999999999999995E-7</v>
      </c>
      <c r="Q104" s="80">
        <v>-6.5127000000000004E-2</v>
      </c>
      <c r="R104" s="80">
        <v>1587.6289999999999</v>
      </c>
      <c r="S104" s="7" t="s">
        <v>61</v>
      </c>
      <c r="T104" s="7" t="s">
        <v>314</v>
      </c>
      <c r="U104" s="64" t="s">
        <v>97</v>
      </c>
      <c r="V104" s="64" t="s">
        <v>395</v>
      </c>
      <c r="W104" s="7" t="s">
        <v>682</v>
      </c>
      <c r="X104" s="116" t="s">
        <v>4447</v>
      </c>
      <c r="Y104" s="64" t="s">
        <v>62</v>
      </c>
      <c r="Z104" s="110" t="s">
        <v>4448</v>
      </c>
      <c r="AA104" s="110" t="s">
        <v>4449</v>
      </c>
      <c r="AB104" s="64" t="s">
        <v>359</v>
      </c>
      <c r="AC104" s="110" t="s">
        <v>367</v>
      </c>
      <c r="AD104" s="64" t="s">
        <v>55</v>
      </c>
      <c r="AE104" s="64" t="s">
        <v>341</v>
      </c>
      <c r="AF104" s="64" t="s">
        <v>325</v>
      </c>
      <c r="AG104" s="64" t="s">
        <v>353</v>
      </c>
      <c r="AH104" s="83"/>
      <c r="AI104" s="114">
        <v>19139.93</v>
      </c>
      <c r="AJ104" s="114"/>
      <c r="AK104" s="64"/>
      <c r="AL104" s="110"/>
      <c r="AM104" s="110" t="s">
        <v>5162</v>
      </c>
      <c r="AN104" s="81">
        <v>1.3043000000000001E-2</v>
      </c>
      <c r="AO104" s="81">
        <v>0</v>
      </c>
    </row>
    <row r="105" spans="1:41" x14ac:dyDescent="0.2">
      <c r="A105" s="110">
        <v>1038</v>
      </c>
      <c r="B105" s="110">
        <v>1038</v>
      </c>
      <c r="C105" s="110" t="s">
        <v>397</v>
      </c>
      <c r="D105" s="64" t="s">
        <v>4534</v>
      </c>
      <c r="E105" s="112" t="s">
        <v>1206</v>
      </c>
      <c r="F105" s="113">
        <v>3.71</v>
      </c>
      <c r="G105" s="114">
        <v>1287047.08</v>
      </c>
      <c r="H105" s="80">
        <v>2606.7118005390839</v>
      </c>
      <c r="I105" s="80">
        <v>-3.1584000000000001E-2</v>
      </c>
      <c r="J105" s="114">
        <v>-9.9999999999999995E-7</v>
      </c>
      <c r="K105" s="7" t="s">
        <v>4534</v>
      </c>
      <c r="L105" s="110" t="s">
        <v>1206</v>
      </c>
      <c r="M105" s="103">
        <v>3.71</v>
      </c>
      <c r="N105" s="80">
        <v>-1287047.08</v>
      </c>
      <c r="O105" s="80">
        <v>-2576.8180000000002</v>
      </c>
      <c r="P105" s="80">
        <v>9.9999999999999995E-7</v>
      </c>
      <c r="Q105" s="80">
        <v>-3.8081999999999998E-2</v>
      </c>
      <c r="R105" s="80">
        <v>110.90600000000001</v>
      </c>
      <c r="S105" s="7" t="s">
        <v>61</v>
      </c>
      <c r="T105" s="7" t="s">
        <v>314</v>
      </c>
      <c r="U105" s="64" t="s">
        <v>97</v>
      </c>
      <c r="V105" s="64" t="s">
        <v>395</v>
      </c>
      <c r="W105" s="7" t="s">
        <v>682</v>
      </c>
      <c r="X105" s="110" t="s">
        <v>4470</v>
      </c>
      <c r="Y105" s="64" t="s">
        <v>62</v>
      </c>
      <c r="Z105" s="110" t="s">
        <v>4471</v>
      </c>
      <c r="AA105" s="110" t="s">
        <v>4472</v>
      </c>
      <c r="AB105" s="64" t="s">
        <v>359</v>
      </c>
      <c r="AC105" s="110" t="s">
        <v>367</v>
      </c>
      <c r="AD105" s="64" t="s">
        <v>55</v>
      </c>
      <c r="AE105" s="64" t="s">
        <v>341</v>
      </c>
      <c r="AF105" s="64" t="s">
        <v>325</v>
      </c>
      <c r="AG105" s="64" t="s">
        <v>353</v>
      </c>
      <c r="AH105" s="83"/>
      <c r="AI105" s="114">
        <v>16822.47</v>
      </c>
      <c r="AJ105" s="114"/>
      <c r="AK105" s="111"/>
      <c r="AL105" s="118"/>
      <c r="AM105" s="110" t="s">
        <v>5162</v>
      </c>
      <c r="AN105" s="81">
        <v>9.1100000000000003E-4</v>
      </c>
      <c r="AO105" s="81">
        <v>0</v>
      </c>
    </row>
    <row r="106" spans="1:41" x14ac:dyDescent="0.2">
      <c r="A106" s="110">
        <v>1038</v>
      </c>
      <c r="B106" s="110">
        <v>1162</v>
      </c>
      <c r="C106" s="110" t="s">
        <v>397</v>
      </c>
      <c r="D106" s="64" t="s">
        <v>4535</v>
      </c>
      <c r="E106" s="112" t="s">
        <v>1207</v>
      </c>
      <c r="F106" s="113">
        <v>4.1520000000000001</v>
      </c>
      <c r="G106" s="114">
        <v>30069546.539999999</v>
      </c>
      <c r="H106" s="80">
        <v>61664.32815867052</v>
      </c>
      <c r="I106" s="80">
        <v>0.143848</v>
      </c>
      <c r="J106" s="114">
        <v>3.0000000000000001E-6</v>
      </c>
      <c r="K106" s="7" t="s">
        <v>4535</v>
      </c>
      <c r="L106" s="110" t="s">
        <v>1207</v>
      </c>
      <c r="M106" s="103">
        <v>4.1524000000000001</v>
      </c>
      <c r="N106" s="80">
        <v>-30069546.539999999</v>
      </c>
      <c r="O106" s="80">
        <v>-60821.027000000002</v>
      </c>
      <c r="P106" s="80">
        <v>-3.0000000000000001E-6</v>
      </c>
      <c r="Q106" s="80">
        <v>5.6521000000000002E-2</v>
      </c>
      <c r="R106" s="80">
        <v>3477.058</v>
      </c>
      <c r="S106" s="7" t="s">
        <v>61</v>
      </c>
      <c r="T106" s="7" t="s">
        <v>313</v>
      </c>
      <c r="U106" s="64" t="s">
        <v>97</v>
      </c>
      <c r="V106" s="64" t="s">
        <v>395</v>
      </c>
      <c r="W106" s="7" t="s">
        <v>682</v>
      </c>
      <c r="X106" s="110" t="s">
        <v>4465</v>
      </c>
      <c r="Y106" s="64" t="s">
        <v>62</v>
      </c>
      <c r="Z106" s="110" t="s">
        <v>4466</v>
      </c>
      <c r="AA106" s="110" t="s">
        <v>4467</v>
      </c>
      <c r="AB106" s="64" t="s">
        <v>359</v>
      </c>
      <c r="AC106" s="110" t="s">
        <v>367</v>
      </c>
      <c r="AD106" s="64" t="s">
        <v>55</v>
      </c>
      <c r="AE106" s="64" t="s">
        <v>341</v>
      </c>
      <c r="AF106" s="64" t="s">
        <v>324</v>
      </c>
      <c r="AG106" s="64" t="s">
        <v>353</v>
      </c>
      <c r="AH106" s="83"/>
      <c r="AI106" s="114">
        <v>298.45999999999998</v>
      </c>
      <c r="AJ106" s="114"/>
      <c r="AK106" s="111"/>
      <c r="AL106" s="119"/>
      <c r="AM106" s="110" t="s">
        <v>5162</v>
      </c>
      <c r="AN106" s="81">
        <v>5.3160000000000004E-3</v>
      </c>
      <c r="AO106" s="81">
        <v>0</v>
      </c>
    </row>
    <row r="107" spans="1:41" x14ac:dyDescent="0.2">
      <c r="A107" s="110">
        <v>1038</v>
      </c>
      <c r="B107" s="110">
        <v>1162</v>
      </c>
      <c r="C107" s="110" t="s">
        <v>397</v>
      </c>
      <c r="D107" s="64" t="s">
        <v>4536</v>
      </c>
      <c r="E107" s="112" t="s">
        <v>1209</v>
      </c>
      <c r="F107" s="113">
        <v>2.5659999999999998</v>
      </c>
      <c r="G107" s="114">
        <v>57801081.600000001</v>
      </c>
      <c r="H107" s="80">
        <v>119771.25294399846</v>
      </c>
      <c r="I107" s="80">
        <v>-0.27169900000000002</v>
      </c>
      <c r="J107" s="114">
        <v>-5.0000000000000004E-6</v>
      </c>
      <c r="K107" s="7" t="s">
        <v>4536</v>
      </c>
      <c r="L107" s="110" t="s">
        <v>1209</v>
      </c>
      <c r="M107" s="103">
        <v>2.5661</v>
      </c>
      <c r="N107" s="80">
        <v>-57801081.600000001</v>
      </c>
      <c r="O107" s="80">
        <v>-116459.963</v>
      </c>
      <c r="P107" s="80">
        <v>5.0000000000000004E-6</v>
      </c>
      <c r="Q107" s="80">
        <v>-0.1113</v>
      </c>
      <c r="R107" s="80">
        <v>8485.1239999999998</v>
      </c>
      <c r="S107" s="7" t="s">
        <v>61</v>
      </c>
      <c r="T107" s="7" t="s">
        <v>67</v>
      </c>
      <c r="U107" s="64" t="s">
        <v>97</v>
      </c>
      <c r="V107" s="64" t="s">
        <v>395</v>
      </c>
      <c r="W107" s="7" t="s">
        <v>682</v>
      </c>
      <c r="X107" s="110" t="s">
        <v>4477</v>
      </c>
      <c r="Y107" s="64" t="s">
        <v>62</v>
      </c>
      <c r="Z107" s="110" t="s">
        <v>4460</v>
      </c>
      <c r="AA107" s="110" t="s">
        <v>4461</v>
      </c>
      <c r="AB107" s="64" t="s">
        <v>359</v>
      </c>
      <c r="AC107" s="110" t="s">
        <v>367</v>
      </c>
      <c r="AD107" s="64" t="s">
        <v>55</v>
      </c>
      <c r="AE107" s="64" t="s">
        <v>341</v>
      </c>
      <c r="AF107" s="64" t="s">
        <v>359</v>
      </c>
      <c r="AG107" s="64" t="s">
        <v>359</v>
      </c>
      <c r="AH107" s="64"/>
      <c r="AI107" s="114">
        <v>99672.12</v>
      </c>
      <c r="AJ107" s="114"/>
      <c r="AK107" s="111"/>
      <c r="AL107" s="119"/>
      <c r="AM107" s="110" t="s">
        <v>5162</v>
      </c>
      <c r="AN107" s="81">
        <v>1.2973E-2</v>
      </c>
      <c r="AO107" s="81">
        <v>0</v>
      </c>
    </row>
    <row r="108" spans="1:41" x14ac:dyDescent="0.2">
      <c r="A108" s="110">
        <v>1038</v>
      </c>
      <c r="B108" s="110">
        <v>1162</v>
      </c>
      <c r="C108" s="110" t="s">
        <v>397</v>
      </c>
      <c r="D108" s="64" t="s">
        <v>4537</v>
      </c>
      <c r="E108" s="112" t="s">
        <v>1206</v>
      </c>
      <c r="F108" s="113">
        <v>3.71</v>
      </c>
      <c r="G108" s="114">
        <v>149213453.40000001</v>
      </c>
      <c r="H108" s="80">
        <v>308327.30026145553</v>
      </c>
      <c r="I108" s="80">
        <v>-0.69743599999999994</v>
      </c>
      <c r="J108" s="114">
        <v>-1.4E-5</v>
      </c>
      <c r="K108" s="7" t="s">
        <v>4537</v>
      </c>
      <c r="L108" s="110" t="s">
        <v>1206</v>
      </c>
      <c r="M108" s="103">
        <v>3.71</v>
      </c>
      <c r="N108" s="80">
        <v>-149213453.40000001</v>
      </c>
      <c r="O108" s="80">
        <v>-298946.10700000002</v>
      </c>
      <c r="P108" s="80">
        <v>1.4E-5</v>
      </c>
      <c r="Q108" s="80">
        <v>-0.28653000000000001</v>
      </c>
      <c r="R108" s="80">
        <v>34804.226999999999</v>
      </c>
      <c r="S108" s="7" t="s">
        <v>61</v>
      </c>
      <c r="T108" s="7" t="s">
        <v>314</v>
      </c>
      <c r="U108" s="64" t="s">
        <v>97</v>
      </c>
      <c r="V108" s="64" t="s">
        <v>395</v>
      </c>
      <c r="W108" s="7" t="s">
        <v>682</v>
      </c>
      <c r="X108" s="116" t="s">
        <v>4459</v>
      </c>
      <c r="Y108" s="64" t="s">
        <v>62</v>
      </c>
      <c r="Z108" s="110" t="s">
        <v>4460</v>
      </c>
      <c r="AA108" s="110" t="s">
        <v>4461</v>
      </c>
      <c r="AB108" s="64" t="s">
        <v>359</v>
      </c>
      <c r="AC108" s="110" t="s">
        <v>367</v>
      </c>
      <c r="AD108" s="64" t="s">
        <v>55</v>
      </c>
      <c r="AE108" s="64" t="s">
        <v>341</v>
      </c>
      <c r="AF108" s="64" t="s">
        <v>325</v>
      </c>
      <c r="AG108" s="64" t="s">
        <v>353</v>
      </c>
      <c r="AH108" s="83"/>
      <c r="AI108" s="114">
        <v>11663.549000000001</v>
      </c>
      <c r="AJ108" s="114"/>
      <c r="AK108" s="64"/>
      <c r="AL108" s="110"/>
      <c r="AM108" s="110" t="s">
        <v>5162</v>
      </c>
      <c r="AN108" s="81">
        <v>5.3213000000000003E-2</v>
      </c>
      <c r="AO108" s="81">
        <v>1.9999999999999999E-6</v>
      </c>
    </row>
    <row r="109" spans="1:41" x14ac:dyDescent="0.2">
      <c r="A109" s="110">
        <v>1038</v>
      </c>
      <c r="B109" s="110">
        <v>1162</v>
      </c>
      <c r="C109" s="110" t="s">
        <v>397</v>
      </c>
      <c r="D109" s="64" t="s">
        <v>4538</v>
      </c>
      <c r="E109" s="112" t="s">
        <v>1206</v>
      </c>
      <c r="F109" s="113">
        <v>3.71</v>
      </c>
      <c r="G109" s="114">
        <v>10719747.390000001</v>
      </c>
      <c r="H109" s="80">
        <v>21711.165557951488</v>
      </c>
      <c r="I109" s="80">
        <v>5.0652000000000003E-2</v>
      </c>
      <c r="J109" s="114">
        <v>9.9999999999999995E-7</v>
      </c>
      <c r="K109" s="7" t="s">
        <v>4538</v>
      </c>
      <c r="L109" s="110" t="s">
        <v>1206</v>
      </c>
      <c r="M109" s="103">
        <v>3.71</v>
      </c>
      <c r="N109" s="80">
        <v>-10719747.390000001</v>
      </c>
      <c r="O109" s="80">
        <v>-21462.182000000001</v>
      </c>
      <c r="P109" s="80">
        <v>-9.9999999999999995E-7</v>
      </c>
      <c r="Q109" s="80">
        <v>1.9945000000000001E-2</v>
      </c>
      <c r="R109" s="80">
        <v>923.72900000000004</v>
      </c>
      <c r="S109" s="7" t="s">
        <v>61</v>
      </c>
      <c r="T109" s="7" t="s">
        <v>314</v>
      </c>
      <c r="U109" s="64" t="s">
        <v>97</v>
      </c>
      <c r="V109" s="64" t="s">
        <v>395</v>
      </c>
      <c r="W109" s="7" t="s">
        <v>682</v>
      </c>
      <c r="X109" s="110" t="s">
        <v>4470</v>
      </c>
      <c r="Y109" s="64" t="s">
        <v>62</v>
      </c>
      <c r="Z109" s="110" t="s">
        <v>4471</v>
      </c>
      <c r="AA109" s="110" t="s">
        <v>4472</v>
      </c>
      <c r="AB109" s="64" t="s">
        <v>359</v>
      </c>
      <c r="AC109" s="110" t="s">
        <v>367</v>
      </c>
      <c r="AD109" s="64" t="s">
        <v>55</v>
      </c>
      <c r="AE109" s="64" t="s">
        <v>341</v>
      </c>
      <c r="AF109" s="64" t="s">
        <v>325</v>
      </c>
      <c r="AG109" s="64" t="s">
        <v>353</v>
      </c>
      <c r="AH109" s="83"/>
      <c r="AI109" s="114">
        <v>16822.47</v>
      </c>
      <c r="AJ109" s="114"/>
      <c r="AK109" s="111"/>
      <c r="AL109" s="118"/>
      <c r="AM109" s="110" t="s">
        <v>5162</v>
      </c>
      <c r="AN109" s="81">
        <v>1.4120000000000001E-3</v>
      </c>
      <c r="AO109" s="81">
        <v>0</v>
      </c>
    </row>
    <row r="110" spans="1:41" x14ac:dyDescent="0.2">
      <c r="A110" s="110">
        <v>1038</v>
      </c>
      <c r="B110" s="110">
        <v>1162</v>
      </c>
      <c r="C110" s="110" t="s">
        <v>397</v>
      </c>
      <c r="D110" s="64" t="s">
        <v>4539</v>
      </c>
      <c r="E110" s="112" t="s">
        <v>1206</v>
      </c>
      <c r="F110" s="113">
        <v>3.71</v>
      </c>
      <c r="G110" s="114">
        <v>44435116.18</v>
      </c>
      <c r="H110" s="80">
        <v>91837.371126684622</v>
      </c>
      <c r="I110" s="80">
        <v>0.214255</v>
      </c>
      <c r="J110" s="114">
        <v>3.9999999999999998E-6</v>
      </c>
      <c r="K110" s="7" t="s">
        <v>4539</v>
      </c>
      <c r="L110" s="110" t="s">
        <v>1206</v>
      </c>
      <c r="M110" s="103">
        <v>3.71</v>
      </c>
      <c r="N110" s="80">
        <v>-44435116.18</v>
      </c>
      <c r="O110" s="80">
        <v>-89057.428</v>
      </c>
      <c r="P110" s="80">
        <v>-3.9999999999999998E-6</v>
      </c>
      <c r="Q110" s="80">
        <v>8.2762000000000002E-2</v>
      </c>
      <c r="R110" s="80">
        <v>10313.589</v>
      </c>
      <c r="S110" s="7" t="s">
        <v>61</v>
      </c>
      <c r="T110" s="7" t="s">
        <v>314</v>
      </c>
      <c r="U110" s="64" t="s">
        <v>97</v>
      </c>
      <c r="V110" s="64" t="s">
        <v>395</v>
      </c>
      <c r="W110" s="7" t="s">
        <v>682</v>
      </c>
      <c r="X110" s="110" t="s">
        <v>4455</v>
      </c>
      <c r="Y110" s="64" t="s">
        <v>62</v>
      </c>
      <c r="Z110" s="110" t="s">
        <v>4456</v>
      </c>
      <c r="AA110" s="110" t="s">
        <v>4457</v>
      </c>
      <c r="AB110" s="64" t="s">
        <v>359</v>
      </c>
      <c r="AC110" s="110" t="s">
        <v>367</v>
      </c>
      <c r="AD110" s="64" t="s">
        <v>55</v>
      </c>
      <c r="AE110" s="64" t="s">
        <v>341</v>
      </c>
      <c r="AF110" s="64" t="s">
        <v>325</v>
      </c>
      <c r="AG110" s="64" t="s">
        <v>353</v>
      </c>
      <c r="AH110" s="83"/>
      <c r="AI110" s="114">
        <v>582.13900000000001</v>
      </c>
      <c r="AJ110" s="114"/>
      <c r="AK110" s="111"/>
      <c r="AL110" s="118"/>
      <c r="AM110" s="110" t="s">
        <v>5162</v>
      </c>
      <c r="AN110" s="81">
        <v>1.5768999999999998E-2</v>
      </c>
      <c r="AO110" s="81">
        <v>0</v>
      </c>
    </row>
    <row r="111" spans="1:41" x14ac:dyDescent="0.2">
      <c r="A111" s="110">
        <v>1038</v>
      </c>
      <c r="B111" s="110">
        <v>1162</v>
      </c>
      <c r="C111" s="110" t="s">
        <v>397</v>
      </c>
      <c r="D111" s="64" t="s">
        <v>4540</v>
      </c>
      <c r="E111" s="112" t="s">
        <v>1206</v>
      </c>
      <c r="F111" s="113">
        <v>3.71</v>
      </c>
      <c r="G111" s="114">
        <v>36532847.950000003</v>
      </c>
      <c r="H111" s="80">
        <v>82795.614277628018</v>
      </c>
      <c r="I111" s="80">
        <v>0.193161</v>
      </c>
      <c r="J111" s="114">
        <v>3.9999999999999998E-6</v>
      </c>
      <c r="K111" s="7" t="s">
        <v>4540</v>
      </c>
      <c r="L111" s="110" t="s">
        <v>1206</v>
      </c>
      <c r="M111" s="103">
        <v>3.71</v>
      </c>
      <c r="N111" s="80">
        <v>-36532847.950000003</v>
      </c>
      <c r="O111" s="80">
        <v>-74847.706999999995</v>
      </c>
      <c r="P111" s="80">
        <v>-3.0000000000000001E-6</v>
      </c>
      <c r="Q111" s="80">
        <v>6.9556000000000007E-2</v>
      </c>
      <c r="R111" s="80">
        <v>29486.736000000001</v>
      </c>
      <c r="S111" s="7" t="s">
        <v>61</v>
      </c>
      <c r="T111" s="7" t="s">
        <v>314</v>
      </c>
      <c r="U111" s="64" t="s">
        <v>97</v>
      </c>
      <c r="V111" s="64" t="s">
        <v>395</v>
      </c>
      <c r="W111" s="7" t="s">
        <v>682</v>
      </c>
      <c r="X111" s="116" t="s">
        <v>4447</v>
      </c>
      <c r="Y111" s="64" t="s">
        <v>62</v>
      </c>
      <c r="Z111" s="110" t="s">
        <v>4448</v>
      </c>
      <c r="AA111" s="110" t="s">
        <v>4449</v>
      </c>
      <c r="AB111" s="64" t="s">
        <v>359</v>
      </c>
      <c r="AC111" s="110" t="s">
        <v>367</v>
      </c>
      <c r="AD111" s="64" t="s">
        <v>55</v>
      </c>
      <c r="AE111" s="64" t="s">
        <v>341</v>
      </c>
      <c r="AF111" s="64" t="s">
        <v>325</v>
      </c>
      <c r="AG111" s="64" t="s">
        <v>353</v>
      </c>
      <c r="AH111" s="83"/>
      <c r="AI111" s="114">
        <v>19139.93</v>
      </c>
      <c r="AJ111" s="114"/>
      <c r="AK111" s="64"/>
      <c r="AL111" s="110"/>
      <c r="AM111" s="110" t="s">
        <v>5162</v>
      </c>
      <c r="AN111" s="81">
        <v>4.5082999999999998E-2</v>
      </c>
      <c r="AO111" s="81">
        <v>9.9999999999999995E-7</v>
      </c>
    </row>
    <row r="112" spans="1:41" x14ac:dyDescent="0.2">
      <c r="A112" s="110">
        <v>1038</v>
      </c>
      <c r="B112" s="110">
        <v>1319</v>
      </c>
      <c r="C112" s="110" t="s">
        <v>397</v>
      </c>
      <c r="D112" s="64" t="s">
        <v>4541</v>
      </c>
      <c r="E112" s="112" t="s">
        <v>1206</v>
      </c>
      <c r="F112" s="113">
        <v>3.71</v>
      </c>
      <c r="G112" s="114">
        <v>439234.45</v>
      </c>
      <c r="H112" s="80">
        <v>995.45168194070095</v>
      </c>
      <c r="I112" s="80">
        <v>0.12216100000000001</v>
      </c>
      <c r="J112" s="114">
        <v>1.9999999999999999E-6</v>
      </c>
      <c r="K112" s="7" t="s">
        <v>4541</v>
      </c>
      <c r="L112" s="110" t="s">
        <v>1206</v>
      </c>
      <c r="M112" s="103">
        <v>3.71</v>
      </c>
      <c r="N112" s="80">
        <v>-439234.45</v>
      </c>
      <c r="O112" s="80">
        <v>-899.89400000000001</v>
      </c>
      <c r="P112" s="80">
        <v>-9.9999999999999995E-7</v>
      </c>
      <c r="Q112" s="80">
        <v>0.31084299999999998</v>
      </c>
      <c r="R112" s="80">
        <v>354.51900000000001</v>
      </c>
      <c r="S112" s="7" t="s">
        <v>61</v>
      </c>
      <c r="T112" s="7" t="s">
        <v>314</v>
      </c>
      <c r="U112" s="64" t="s">
        <v>97</v>
      </c>
      <c r="V112" s="64" t="s">
        <v>395</v>
      </c>
      <c r="W112" s="7" t="s">
        <v>682</v>
      </c>
      <c r="X112" s="116" t="s">
        <v>4447</v>
      </c>
      <c r="Y112" s="64" t="s">
        <v>62</v>
      </c>
      <c r="Z112" s="110" t="s">
        <v>4448</v>
      </c>
      <c r="AA112" s="110" t="s">
        <v>4449</v>
      </c>
      <c r="AB112" s="64" t="s">
        <v>359</v>
      </c>
      <c r="AC112" s="110" t="s">
        <v>367</v>
      </c>
      <c r="AD112" s="64" t="s">
        <v>55</v>
      </c>
      <c r="AE112" s="64" t="s">
        <v>341</v>
      </c>
      <c r="AF112" s="64" t="s">
        <v>325</v>
      </c>
      <c r="AG112" s="64" t="s">
        <v>353</v>
      </c>
      <c r="AH112" s="83"/>
      <c r="AI112" s="114">
        <v>19139.93</v>
      </c>
      <c r="AJ112" s="114"/>
      <c r="AK112" s="64"/>
      <c r="AL112" s="110"/>
      <c r="AM112" s="110" t="s">
        <v>5162</v>
      </c>
      <c r="AN112" s="81">
        <v>0.10279000000000001</v>
      </c>
      <c r="AO112" s="81">
        <v>9.9999999999999995E-7</v>
      </c>
    </row>
    <row r="113" spans="1:41" x14ac:dyDescent="0.2">
      <c r="A113" s="110">
        <v>1038</v>
      </c>
      <c r="B113" s="110">
        <v>1319</v>
      </c>
      <c r="C113" s="110" t="s">
        <v>397</v>
      </c>
      <c r="D113" s="64" t="s">
        <v>4542</v>
      </c>
      <c r="E113" s="112" t="s">
        <v>1209</v>
      </c>
      <c r="F113" s="113">
        <v>2.5659999999999998</v>
      </c>
      <c r="G113" s="114">
        <v>401396.4</v>
      </c>
      <c r="H113" s="80">
        <v>831.74488503507416</v>
      </c>
      <c r="I113" s="80">
        <v>-9.9249000000000004E-2</v>
      </c>
      <c r="J113" s="114">
        <v>-9.9999999999999995E-7</v>
      </c>
      <c r="K113" s="7" t="s">
        <v>4542</v>
      </c>
      <c r="L113" s="110" t="s">
        <v>1209</v>
      </c>
      <c r="M113" s="103">
        <v>2.5661</v>
      </c>
      <c r="N113" s="80">
        <v>-401396.4</v>
      </c>
      <c r="O113" s="80">
        <v>-808.75</v>
      </c>
      <c r="P113" s="80">
        <v>9.9999999999999995E-7</v>
      </c>
      <c r="Q113" s="80">
        <v>-0.28729199999999999</v>
      </c>
      <c r="R113" s="80">
        <v>58.923999999999999</v>
      </c>
      <c r="S113" s="7" t="s">
        <v>61</v>
      </c>
      <c r="T113" s="7" t="s">
        <v>67</v>
      </c>
      <c r="U113" s="64" t="s">
        <v>97</v>
      </c>
      <c r="V113" s="64" t="s">
        <v>395</v>
      </c>
      <c r="W113" s="7" t="s">
        <v>682</v>
      </c>
      <c r="X113" s="110" t="s">
        <v>4477</v>
      </c>
      <c r="Y113" s="64" t="s">
        <v>62</v>
      </c>
      <c r="Z113" s="110" t="s">
        <v>4460</v>
      </c>
      <c r="AA113" s="110" t="s">
        <v>4461</v>
      </c>
      <c r="AB113" s="64" t="s">
        <v>359</v>
      </c>
      <c r="AC113" s="110" t="s">
        <v>367</v>
      </c>
      <c r="AD113" s="64" t="s">
        <v>55</v>
      </c>
      <c r="AE113" s="64" t="s">
        <v>341</v>
      </c>
      <c r="AF113" s="64" t="s">
        <v>359</v>
      </c>
      <c r="AG113" s="64" t="s">
        <v>359</v>
      </c>
      <c r="AH113" s="64"/>
      <c r="AI113" s="114">
        <v>99672.12</v>
      </c>
      <c r="AJ113" s="114"/>
      <c r="AK113" s="111"/>
      <c r="AL113" s="119"/>
      <c r="AM113" s="110" t="s">
        <v>5162</v>
      </c>
      <c r="AN113" s="81">
        <v>1.7084999999999999E-2</v>
      </c>
      <c r="AO113" s="81">
        <v>0</v>
      </c>
    </row>
    <row r="114" spans="1:41" x14ac:dyDescent="0.2">
      <c r="A114" s="110">
        <v>1038</v>
      </c>
      <c r="B114" s="110">
        <v>1319</v>
      </c>
      <c r="C114" s="110" t="s">
        <v>397</v>
      </c>
      <c r="D114" s="64" t="s">
        <v>4543</v>
      </c>
      <c r="E114" s="112" t="s">
        <v>1206</v>
      </c>
      <c r="F114" s="113">
        <v>3.71</v>
      </c>
      <c r="G114" s="114">
        <v>591178.5</v>
      </c>
      <c r="H114" s="80">
        <v>1221.5819245283019</v>
      </c>
      <c r="I114" s="80">
        <v>-0.14535000000000001</v>
      </c>
      <c r="J114" s="114">
        <v>-1.9999999999999999E-6</v>
      </c>
      <c r="K114" s="7" t="s">
        <v>4543</v>
      </c>
      <c r="L114" s="110" t="s">
        <v>1206</v>
      </c>
      <c r="M114" s="103">
        <v>3.71</v>
      </c>
      <c r="N114" s="80">
        <v>-591178.5</v>
      </c>
      <c r="O114" s="80">
        <v>-1184.414</v>
      </c>
      <c r="P114" s="80">
        <v>1.9999999999999999E-6</v>
      </c>
      <c r="Q114" s="80">
        <v>-0.42196099999999997</v>
      </c>
      <c r="R114" s="80">
        <v>137.893</v>
      </c>
      <c r="S114" s="7" t="s">
        <v>61</v>
      </c>
      <c r="T114" s="7" t="s">
        <v>314</v>
      </c>
      <c r="U114" s="64" t="s">
        <v>97</v>
      </c>
      <c r="V114" s="64" t="s">
        <v>395</v>
      </c>
      <c r="W114" s="7" t="s">
        <v>682</v>
      </c>
      <c r="X114" s="116" t="s">
        <v>4459</v>
      </c>
      <c r="Y114" s="64" t="s">
        <v>62</v>
      </c>
      <c r="Z114" s="110" t="s">
        <v>4460</v>
      </c>
      <c r="AA114" s="110" t="s">
        <v>4461</v>
      </c>
      <c r="AB114" s="64" t="s">
        <v>359</v>
      </c>
      <c r="AC114" s="110" t="s">
        <v>367</v>
      </c>
      <c r="AD114" s="64" t="s">
        <v>55</v>
      </c>
      <c r="AE114" s="64" t="s">
        <v>341</v>
      </c>
      <c r="AF114" s="64" t="s">
        <v>325</v>
      </c>
      <c r="AG114" s="64" t="s">
        <v>353</v>
      </c>
      <c r="AH114" s="83"/>
      <c r="AI114" s="114">
        <v>11663.549000000001</v>
      </c>
      <c r="AJ114" s="114"/>
      <c r="AK114" s="64"/>
      <c r="AL114" s="110"/>
      <c r="AM114" s="110" t="s">
        <v>5162</v>
      </c>
      <c r="AN114" s="81">
        <v>3.9981000000000003E-2</v>
      </c>
      <c r="AO114" s="81">
        <v>0</v>
      </c>
    </row>
    <row r="115" spans="1:41" x14ac:dyDescent="0.2">
      <c r="A115" s="110">
        <v>1038</v>
      </c>
      <c r="B115" s="110">
        <v>1319</v>
      </c>
      <c r="C115" s="110" t="s">
        <v>397</v>
      </c>
      <c r="D115" s="64" t="s">
        <v>4544</v>
      </c>
      <c r="E115" s="112" t="s">
        <v>1206</v>
      </c>
      <c r="F115" s="113">
        <v>3.71</v>
      </c>
      <c r="G115" s="114">
        <v>799617.78</v>
      </c>
      <c r="H115" s="80">
        <v>1621.8521401617249</v>
      </c>
      <c r="I115" s="80">
        <v>0.19903199999999999</v>
      </c>
      <c r="J115" s="114">
        <v>1.9999999999999999E-6</v>
      </c>
      <c r="K115" s="7" t="s">
        <v>4544</v>
      </c>
      <c r="L115" s="110" t="s">
        <v>1206</v>
      </c>
      <c r="M115" s="103">
        <v>3.71</v>
      </c>
      <c r="N115" s="80">
        <v>-799617.78</v>
      </c>
      <c r="O115" s="80">
        <v>-1601.0640000000001</v>
      </c>
      <c r="P115" s="80">
        <v>-1.9999999999999999E-6</v>
      </c>
      <c r="Q115" s="80">
        <v>0.55304299999999995</v>
      </c>
      <c r="R115" s="80">
        <v>77.123999999999995</v>
      </c>
      <c r="S115" s="7" t="s">
        <v>61</v>
      </c>
      <c r="T115" s="7" t="s">
        <v>314</v>
      </c>
      <c r="U115" s="64" t="s">
        <v>97</v>
      </c>
      <c r="V115" s="64" t="s">
        <v>395</v>
      </c>
      <c r="W115" s="7" t="s">
        <v>682</v>
      </c>
      <c r="X115" s="116" t="s">
        <v>4463</v>
      </c>
      <c r="Y115" s="64" t="s">
        <v>62</v>
      </c>
      <c r="Z115" s="110" t="s">
        <v>4452</v>
      </c>
      <c r="AA115" s="110" t="s">
        <v>4453</v>
      </c>
      <c r="AB115" s="64" t="s">
        <v>359</v>
      </c>
      <c r="AC115" s="110" t="s">
        <v>367</v>
      </c>
      <c r="AD115" s="64" t="s">
        <v>55</v>
      </c>
      <c r="AE115" s="64" t="s">
        <v>341</v>
      </c>
      <c r="AF115" s="64" t="s">
        <v>325</v>
      </c>
      <c r="AG115" s="64" t="s">
        <v>353</v>
      </c>
      <c r="AH115" s="83"/>
      <c r="AI115" s="114">
        <v>23518.17</v>
      </c>
      <c r="AJ115" s="114"/>
      <c r="AK115" s="64"/>
      <c r="AL115" s="110"/>
      <c r="AM115" s="110" t="s">
        <v>5162</v>
      </c>
      <c r="AN115" s="81">
        <v>2.2360999999999999E-2</v>
      </c>
      <c r="AO115" s="81">
        <v>0</v>
      </c>
    </row>
    <row r="116" spans="1:41" x14ac:dyDescent="0.2">
      <c r="A116" s="110">
        <v>1038</v>
      </c>
      <c r="B116" s="110">
        <v>1319</v>
      </c>
      <c r="C116" s="110" t="s">
        <v>397</v>
      </c>
      <c r="D116" s="64" t="s">
        <v>4545</v>
      </c>
      <c r="E116" s="112" t="s">
        <v>1206</v>
      </c>
      <c r="F116" s="113">
        <v>3.71</v>
      </c>
      <c r="G116" s="114">
        <v>165495</v>
      </c>
      <c r="H116" s="80">
        <v>342.04063881401623</v>
      </c>
      <c r="I116" s="80">
        <v>4.1974999999999998E-2</v>
      </c>
      <c r="J116" s="114">
        <v>9.9999999999999995E-7</v>
      </c>
      <c r="K116" s="7" t="s">
        <v>4545</v>
      </c>
      <c r="L116" s="110" t="s">
        <v>1206</v>
      </c>
      <c r="M116" s="103">
        <v>3.71</v>
      </c>
      <c r="N116" s="80">
        <v>-165495</v>
      </c>
      <c r="O116" s="80">
        <v>-331.68700000000001</v>
      </c>
      <c r="P116" s="80">
        <v>-9.9999999999999995E-7</v>
      </c>
      <c r="Q116" s="80">
        <v>0.11457199999999999</v>
      </c>
      <c r="R116" s="80">
        <v>38.411999999999999</v>
      </c>
      <c r="S116" s="7" t="s">
        <v>61</v>
      </c>
      <c r="T116" s="7" t="s">
        <v>314</v>
      </c>
      <c r="U116" s="64" t="s">
        <v>97</v>
      </c>
      <c r="V116" s="64" t="s">
        <v>395</v>
      </c>
      <c r="W116" s="7" t="s">
        <v>682</v>
      </c>
      <c r="X116" s="110" t="s">
        <v>4455</v>
      </c>
      <c r="Y116" s="64" t="s">
        <v>62</v>
      </c>
      <c r="Z116" s="110" t="s">
        <v>4456</v>
      </c>
      <c r="AA116" s="110" t="s">
        <v>4457</v>
      </c>
      <c r="AB116" s="64" t="s">
        <v>359</v>
      </c>
      <c r="AC116" s="110" t="s">
        <v>367</v>
      </c>
      <c r="AD116" s="64" t="s">
        <v>55</v>
      </c>
      <c r="AE116" s="64" t="s">
        <v>341</v>
      </c>
      <c r="AF116" s="64" t="s">
        <v>325</v>
      </c>
      <c r="AG116" s="64" t="s">
        <v>353</v>
      </c>
      <c r="AH116" s="83"/>
      <c r="AI116" s="114">
        <v>582.13900000000001</v>
      </c>
      <c r="AJ116" s="114"/>
      <c r="AK116" s="111"/>
      <c r="AL116" s="118"/>
      <c r="AM116" s="110" t="s">
        <v>5162</v>
      </c>
      <c r="AN116" s="81">
        <v>1.1136999999999999E-2</v>
      </c>
      <c r="AO116" s="81">
        <v>0</v>
      </c>
    </row>
    <row r="117" spans="1:41" x14ac:dyDescent="0.2">
      <c r="A117" s="110">
        <v>1038</v>
      </c>
      <c r="B117" s="110">
        <v>1319</v>
      </c>
      <c r="C117" s="110" t="s">
        <v>397</v>
      </c>
      <c r="D117" s="64" t="s">
        <v>4546</v>
      </c>
      <c r="E117" s="112" t="s">
        <v>1206</v>
      </c>
      <c r="F117" s="113">
        <v>3.71</v>
      </c>
      <c r="G117" s="114">
        <v>2066948.18</v>
      </c>
      <c r="H117" s="80">
        <v>4185.1037574123984</v>
      </c>
      <c r="I117" s="80">
        <v>0.51359100000000002</v>
      </c>
      <c r="J117" s="114">
        <v>6.0000000000000002E-6</v>
      </c>
      <c r="K117" s="7" t="s">
        <v>4546</v>
      </c>
      <c r="L117" s="110" t="s">
        <v>1206</v>
      </c>
      <c r="M117" s="103">
        <v>3.71</v>
      </c>
      <c r="N117" s="80">
        <v>-2066948.18</v>
      </c>
      <c r="O117" s="80">
        <v>-4138.6139999999996</v>
      </c>
      <c r="P117" s="80">
        <v>-6.0000000000000002E-6</v>
      </c>
      <c r="Q117" s="80">
        <v>1.4295690000000001</v>
      </c>
      <c r="R117" s="80">
        <v>172.477</v>
      </c>
      <c r="S117" s="7" t="s">
        <v>61</v>
      </c>
      <c r="T117" s="7" t="s">
        <v>314</v>
      </c>
      <c r="U117" s="64" t="s">
        <v>97</v>
      </c>
      <c r="V117" s="64" t="s">
        <v>395</v>
      </c>
      <c r="W117" s="7" t="s">
        <v>682</v>
      </c>
      <c r="X117" s="116" t="s">
        <v>4451</v>
      </c>
      <c r="Y117" s="64" t="s">
        <v>62</v>
      </c>
      <c r="Z117" s="110" t="s">
        <v>4452</v>
      </c>
      <c r="AA117" s="110" t="s">
        <v>4453</v>
      </c>
      <c r="AB117" s="64" t="s">
        <v>359</v>
      </c>
      <c r="AC117" s="110" t="s">
        <v>367</v>
      </c>
      <c r="AD117" s="64" t="s">
        <v>55</v>
      </c>
      <c r="AE117" s="64" t="s">
        <v>341</v>
      </c>
      <c r="AF117" s="64" t="s">
        <v>325</v>
      </c>
      <c r="AG117" s="64" t="s">
        <v>353</v>
      </c>
      <c r="AH117" s="83"/>
      <c r="AI117" s="114">
        <v>12303.263000000001</v>
      </c>
      <c r="AJ117" s="114"/>
      <c r="AK117" s="64"/>
      <c r="AL117" s="110"/>
      <c r="AM117" s="110" t="s">
        <v>5162</v>
      </c>
      <c r="AN117" s="81">
        <v>5.0007999999999997E-2</v>
      </c>
      <c r="AO117" s="81">
        <v>0</v>
      </c>
    </row>
    <row r="118" spans="1:41" x14ac:dyDescent="0.2">
      <c r="A118" s="110">
        <v>1038</v>
      </c>
      <c r="B118" s="110">
        <v>1319</v>
      </c>
      <c r="C118" s="110" t="s">
        <v>397</v>
      </c>
      <c r="D118" s="64" t="s">
        <v>4547</v>
      </c>
      <c r="E118" s="112" t="s">
        <v>1206</v>
      </c>
      <c r="F118" s="113">
        <v>3.71</v>
      </c>
      <c r="G118" s="114">
        <v>50804.49</v>
      </c>
      <c r="H118" s="80">
        <v>102.89705390835579</v>
      </c>
      <c r="I118" s="80">
        <v>1.2626999999999999E-2</v>
      </c>
      <c r="J118" s="114">
        <v>0</v>
      </c>
      <c r="K118" s="7" t="s">
        <v>4547</v>
      </c>
      <c r="L118" s="110" t="s">
        <v>1206</v>
      </c>
      <c r="M118" s="103">
        <v>3.71</v>
      </c>
      <c r="N118" s="80">
        <v>-50804.49</v>
      </c>
      <c r="O118" s="80">
        <v>-101.717</v>
      </c>
      <c r="P118" s="80">
        <v>0</v>
      </c>
      <c r="Q118" s="80">
        <v>3.5135E-2</v>
      </c>
      <c r="R118" s="80">
        <v>4.3780000000000001</v>
      </c>
      <c r="S118" s="7" t="s">
        <v>61</v>
      </c>
      <c r="T118" s="7" t="s">
        <v>314</v>
      </c>
      <c r="U118" s="64" t="s">
        <v>97</v>
      </c>
      <c r="V118" s="64" t="s">
        <v>395</v>
      </c>
      <c r="W118" s="7" t="s">
        <v>682</v>
      </c>
      <c r="X118" s="110" t="s">
        <v>4470</v>
      </c>
      <c r="Y118" s="64" t="s">
        <v>62</v>
      </c>
      <c r="Z118" s="110" t="s">
        <v>4471</v>
      </c>
      <c r="AA118" s="110" t="s">
        <v>4472</v>
      </c>
      <c r="AB118" s="64" t="s">
        <v>359</v>
      </c>
      <c r="AC118" s="110" t="s">
        <v>367</v>
      </c>
      <c r="AD118" s="64" t="s">
        <v>55</v>
      </c>
      <c r="AE118" s="64" t="s">
        <v>341</v>
      </c>
      <c r="AF118" s="64" t="s">
        <v>325</v>
      </c>
      <c r="AG118" s="64" t="s">
        <v>353</v>
      </c>
      <c r="AH118" s="83"/>
      <c r="AI118" s="114">
        <v>16822.47</v>
      </c>
      <c r="AJ118" s="114"/>
      <c r="AK118" s="111"/>
      <c r="AL118" s="118"/>
      <c r="AM118" s="110" t="s">
        <v>5162</v>
      </c>
      <c r="AN118" s="81">
        <v>1.2689999999999999E-3</v>
      </c>
      <c r="AO118" s="81">
        <v>0</v>
      </c>
    </row>
    <row r="119" spans="1:41" x14ac:dyDescent="0.2">
      <c r="A119" s="110">
        <v>1038</v>
      </c>
      <c r="B119" s="110">
        <v>8563</v>
      </c>
      <c r="C119" s="110" t="s">
        <v>397</v>
      </c>
      <c r="D119" s="64" t="s">
        <v>4548</v>
      </c>
      <c r="E119" s="112" t="s">
        <v>1206</v>
      </c>
      <c r="F119" s="113">
        <v>3.71</v>
      </c>
      <c r="G119" s="114">
        <v>8585958.8100000005</v>
      </c>
      <c r="H119" s="80">
        <v>17389.511911051213</v>
      </c>
      <c r="I119" s="80">
        <v>8.5616999999999999E-2</v>
      </c>
      <c r="J119" s="114">
        <v>1.9999999999999999E-6</v>
      </c>
      <c r="K119" s="7" t="s">
        <v>4548</v>
      </c>
      <c r="L119" s="110" t="s">
        <v>1206</v>
      </c>
      <c r="M119" s="103">
        <v>3.71</v>
      </c>
      <c r="N119" s="80">
        <v>-8585958.8100000005</v>
      </c>
      <c r="O119" s="80">
        <v>-17190.089</v>
      </c>
      <c r="P119" s="80">
        <v>-1.9999999999999999E-6</v>
      </c>
      <c r="Q119" s="80">
        <v>1.9984999999999999E-2</v>
      </c>
      <c r="R119" s="80">
        <v>739.85900000000004</v>
      </c>
      <c r="S119" s="7" t="s">
        <v>61</v>
      </c>
      <c r="T119" s="7" t="s">
        <v>314</v>
      </c>
      <c r="U119" s="64" t="s">
        <v>97</v>
      </c>
      <c r="V119" s="64" t="s">
        <v>395</v>
      </c>
      <c r="W119" s="7" t="s">
        <v>682</v>
      </c>
      <c r="X119" s="110" t="s">
        <v>4470</v>
      </c>
      <c r="Y119" s="64" t="s">
        <v>62</v>
      </c>
      <c r="Z119" s="110" t="s">
        <v>4471</v>
      </c>
      <c r="AA119" s="110" t="s">
        <v>4472</v>
      </c>
      <c r="AB119" s="64" t="s">
        <v>359</v>
      </c>
      <c r="AC119" s="110" t="s">
        <v>367</v>
      </c>
      <c r="AD119" s="64" t="s">
        <v>55</v>
      </c>
      <c r="AE119" s="64" t="s">
        <v>341</v>
      </c>
      <c r="AF119" s="64" t="s">
        <v>325</v>
      </c>
      <c r="AG119" s="64" t="s">
        <v>353</v>
      </c>
      <c r="AH119" s="83"/>
      <c r="AI119" s="114">
        <v>16822.47</v>
      </c>
      <c r="AJ119" s="114"/>
      <c r="AK119" s="111"/>
      <c r="AL119" s="118"/>
      <c r="AM119" s="110" t="s">
        <v>5162</v>
      </c>
      <c r="AN119" s="81">
        <v>1.5139999999999999E-3</v>
      </c>
      <c r="AO119" s="81">
        <v>0</v>
      </c>
    </row>
    <row r="120" spans="1:41" x14ac:dyDescent="0.2">
      <c r="A120" s="110">
        <v>1038</v>
      </c>
      <c r="B120" s="110">
        <v>8563</v>
      </c>
      <c r="C120" s="110" t="s">
        <v>397</v>
      </c>
      <c r="D120" s="64" t="s">
        <v>4549</v>
      </c>
      <c r="E120" s="112" t="s">
        <v>1207</v>
      </c>
      <c r="F120" s="113">
        <v>4.1520000000000001</v>
      </c>
      <c r="G120" s="114">
        <v>32830898.460000001</v>
      </c>
      <c r="H120" s="80">
        <v>67327.097386705209</v>
      </c>
      <c r="I120" s="80">
        <v>0.331453</v>
      </c>
      <c r="J120" s="114">
        <v>7.9999999999999996E-6</v>
      </c>
      <c r="K120" s="7" t="s">
        <v>4549</v>
      </c>
      <c r="L120" s="110" t="s">
        <v>1207</v>
      </c>
      <c r="M120" s="103">
        <v>4.1524000000000001</v>
      </c>
      <c r="N120" s="80">
        <v>-32830898.460000001</v>
      </c>
      <c r="O120" s="80">
        <v>-66406.354000000007</v>
      </c>
      <c r="P120" s="80">
        <v>-7.9999999999999996E-6</v>
      </c>
      <c r="Q120" s="80">
        <v>7.7202000000000007E-2</v>
      </c>
      <c r="R120" s="80">
        <v>3796.364</v>
      </c>
      <c r="S120" s="7" t="s">
        <v>61</v>
      </c>
      <c r="T120" s="7" t="s">
        <v>313</v>
      </c>
      <c r="U120" s="64" t="s">
        <v>97</v>
      </c>
      <c r="V120" s="64" t="s">
        <v>395</v>
      </c>
      <c r="W120" s="7" t="s">
        <v>682</v>
      </c>
      <c r="X120" s="110" t="s">
        <v>4465</v>
      </c>
      <c r="Y120" s="64" t="s">
        <v>62</v>
      </c>
      <c r="Z120" s="110" t="s">
        <v>4466</v>
      </c>
      <c r="AA120" s="110" t="s">
        <v>4467</v>
      </c>
      <c r="AB120" s="64" t="s">
        <v>359</v>
      </c>
      <c r="AC120" s="110" t="s">
        <v>367</v>
      </c>
      <c r="AD120" s="64" t="s">
        <v>55</v>
      </c>
      <c r="AE120" s="64" t="s">
        <v>341</v>
      </c>
      <c r="AF120" s="64" t="s">
        <v>324</v>
      </c>
      <c r="AG120" s="64" t="s">
        <v>353</v>
      </c>
      <c r="AH120" s="83"/>
      <c r="AI120" s="114">
        <v>298.45999999999998</v>
      </c>
      <c r="AJ120" s="114"/>
      <c r="AK120" s="111"/>
      <c r="AL120" s="119"/>
      <c r="AM120" s="110" t="s">
        <v>5162</v>
      </c>
      <c r="AN120" s="81">
        <v>7.7689999999999999E-3</v>
      </c>
      <c r="AO120" s="81">
        <v>0</v>
      </c>
    </row>
    <row r="121" spans="1:41" x14ac:dyDescent="0.2">
      <c r="A121" s="110">
        <v>1038</v>
      </c>
      <c r="B121" s="110">
        <v>8563</v>
      </c>
      <c r="C121" s="110" t="s">
        <v>397</v>
      </c>
      <c r="D121" s="64" t="s">
        <v>4550</v>
      </c>
      <c r="E121" s="112" t="s">
        <v>1206</v>
      </c>
      <c r="F121" s="113">
        <v>3.71</v>
      </c>
      <c r="G121" s="114">
        <v>51692937.659999996</v>
      </c>
      <c r="H121" s="80">
        <v>104847.96122641509</v>
      </c>
      <c r="I121" s="80">
        <v>0.51621799999999995</v>
      </c>
      <c r="J121" s="114">
        <v>1.2999999999999999E-5</v>
      </c>
      <c r="K121" s="7" t="s">
        <v>4550</v>
      </c>
      <c r="L121" s="110" t="s">
        <v>1206</v>
      </c>
      <c r="M121" s="103">
        <v>3.71</v>
      </c>
      <c r="N121" s="80">
        <v>-51692937.659999996</v>
      </c>
      <c r="O121" s="80">
        <v>-103504.065</v>
      </c>
      <c r="P121" s="80">
        <v>-1.2999999999999999E-5</v>
      </c>
      <c r="Q121" s="80">
        <v>0.12033000000000001</v>
      </c>
      <c r="R121" s="80">
        <v>4985.8549999999996</v>
      </c>
      <c r="S121" s="7" t="s">
        <v>61</v>
      </c>
      <c r="T121" s="7" t="s">
        <v>314</v>
      </c>
      <c r="U121" s="64" t="s">
        <v>97</v>
      </c>
      <c r="V121" s="64" t="s">
        <v>395</v>
      </c>
      <c r="W121" s="7" t="s">
        <v>682</v>
      </c>
      <c r="X121" s="116" t="s">
        <v>4463</v>
      </c>
      <c r="Y121" s="64" t="s">
        <v>62</v>
      </c>
      <c r="Z121" s="110" t="s">
        <v>4452</v>
      </c>
      <c r="AA121" s="110" t="s">
        <v>4453</v>
      </c>
      <c r="AB121" s="64" t="s">
        <v>359</v>
      </c>
      <c r="AC121" s="110" t="s">
        <v>367</v>
      </c>
      <c r="AD121" s="64" t="s">
        <v>55</v>
      </c>
      <c r="AE121" s="64" t="s">
        <v>341</v>
      </c>
      <c r="AF121" s="64" t="s">
        <v>325</v>
      </c>
      <c r="AG121" s="64" t="s">
        <v>353</v>
      </c>
      <c r="AH121" s="83"/>
      <c r="AI121" s="114">
        <v>23518.17</v>
      </c>
      <c r="AJ121" s="114"/>
      <c r="AK121" s="64"/>
      <c r="AL121" s="110"/>
      <c r="AM121" s="110" t="s">
        <v>5162</v>
      </c>
      <c r="AN121" s="81">
        <v>1.0203E-2</v>
      </c>
      <c r="AO121" s="81">
        <v>9.9999999999999995E-7</v>
      </c>
    </row>
    <row r="122" spans="1:41" x14ac:dyDescent="0.2">
      <c r="A122" s="110">
        <v>1038</v>
      </c>
      <c r="B122" s="110">
        <v>8563</v>
      </c>
      <c r="C122" s="110" t="s">
        <v>397</v>
      </c>
      <c r="D122" s="64" t="s">
        <v>4551</v>
      </c>
      <c r="E122" s="112" t="s">
        <v>1206</v>
      </c>
      <c r="F122" s="113">
        <v>3.71</v>
      </c>
      <c r="G122" s="114">
        <v>37105762.450000003</v>
      </c>
      <c r="H122" s="80">
        <v>84094.029708894886</v>
      </c>
      <c r="I122" s="80">
        <v>0.41403600000000002</v>
      </c>
      <c r="J122" s="114">
        <v>1.0000000000000001E-5</v>
      </c>
      <c r="K122" s="7" t="s">
        <v>4551</v>
      </c>
      <c r="L122" s="110" t="s">
        <v>1206</v>
      </c>
      <c r="M122" s="103">
        <v>3.71</v>
      </c>
      <c r="N122" s="80">
        <v>-37105762.450000003</v>
      </c>
      <c r="O122" s="80">
        <v>-76021.482000000004</v>
      </c>
      <c r="P122" s="80">
        <v>-9.0000000000000002E-6</v>
      </c>
      <c r="Q122" s="80">
        <v>8.838E-2</v>
      </c>
      <c r="R122" s="80">
        <v>29949.151999999998</v>
      </c>
      <c r="S122" s="7" t="s">
        <v>61</v>
      </c>
      <c r="T122" s="7" t="s">
        <v>314</v>
      </c>
      <c r="U122" s="64" t="s">
        <v>97</v>
      </c>
      <c r="V122" s="64" t="s">
        <v>395</v>
      </c>
      <c r="W122" s="7" t="s">
        <v>682</v>
      </c>
      <c r="X122" s="116" t="s">
        <v>4447</v>
      </c>
      <c r="Y122" s="64" t="s">
        <v>62</v>
      </c>
      <c r="Z122" s="110" t="s">
        <v>4448</v>
      </c>
      <c r="AA122" s="110" t="s">
        <v>4449</v>
      </c>
      <c r="AB122" s="64" t="s">
        <v>359</v>
      </c>
      <c r="AC122" s="110" t="s">
        <v>367</v>
      </c>
      <c r="AD122" s="64" t="s">
        <v>55</v>
      </c>
      <c r="AE122" s="64" t="s">
        <v>341</v>
      </c>
      <c r="AF122" s="64" t="s">
        <v>325</v>
      </c>
      <c r="AG122" s="64" t="s">
        <v>353</v>
      </c>
      <c r="AH122" s="83"/>
      <c r="AI122" s="114">
        <v>19139.93</v>
      </c>
      <c r="AJ122" s="114"/>
      <c r="AK122" s="64"/>
      <c r="AL122" s="110"/>
      <c r="AM122" s="110" t="s">
        <v>5162</v>
      </c>
      <c r="AN122" s="81">
        <v>6.1284999999999999E-2</v>
      </c>
      <c r="AO122" s="81">
        <v>3.9999999999999998E-6</v>
      </c>
    </row>
    <row r="123" spans="1:41" x14ac:dyDescent="0.2">
      <c r="A123" s="110">
        <v>1038</v>
      </c>
      <c r="B123" s="110">
        <v>8563</v>
      </c>
      <c r="C123" s="110" t="s">
        <v>397</v>
      </c>
      <c r="D123" s="64" t="s">
        <v>4552</v>
      </c>
      <c r="E123" s="112" t="s">
        <v>1209</v>
      </c>
      <c r="F123" s="113">
        <v>2.5659999999999998</v>
      </c>
      <c r="G123" s="114">
        <v>62216442</v>
      </c>
      <c r="H123" s="80">
        <v>128920.44601753703</v>
      </c>
      <c r="I123" s="80">
        <v>-0.61719000000000002</v>
      </c>
      <c r="J123" s="114">
        <v>-1.5999999999999999E-5</v>
      </c>
      <c r="K123" s="7" t="s">
        <v>4552</v>
      </c>
      <c r="L123" s="110" t="s">
        <v>1209</v>
      </c>
      <c r="M123" s="103">
        <v>2.5661</v>
      </c>
      <c r="N123" s="80">
        <v>-62216442</v>
      </c>
      <c r="O123" s="80">
        <v>-125356.21</v>
      </c>
      <c r="P123" s="80">
        <v>1.5999999999999999E-5</v>
      </c>
      <c r="Q123" s="80">
        <v>-0.14987300000000001</v>
      </c>
      <c r="R123" s="80">
        <v>9133.2939999999999</v>
      </c>
      <c r="S123" s="7" t="s">
        <v>61</v>
      </c>
      <c r="T123" s="7" t="s">
        <v>67</v>
      </c>
      <c r="U123" s="64" t="s">
        <v>97</v>
      </c>
      <c r="V123" s="64" t="s">
        <v>395</v>
      </c>
      <c r="W123" s="7" t="s">
        <v>682</v>
      </c>
      <c r="X123" s="110" t="s">
        <v>4477</v>
      </c>
      <c r="Y123" s="64" t="s">
        <v>62</v>
      </c>
      <c r="Z123" s="110" t="s">
        <v>4460</v>
      </c>
      <c r="AA123" s="110" t="s">
        <v>4461</v>
      </c>
      <c r="AB123" s="64" t="s">
        <v>359</v>
      </c>
      <c r="AC123" s="110" t="s">
        <v>367</v>
      </c>
      <c r="AD123" s="64" t="s">
        <v>55</v>
      </c>
      <c r="AE123" s="64" t="s">
        <v>341</v>
      </c>
      <c r="AF123" s="64" t="s">
        <v>359</v>
      </c>
      <c r="AG123" s="64" t="s">
        <v>359</v>
      </c>
      <c r="AH123" s="64"/>
      <c r="AI123" s="114">
        <v>99672.12</v>
      </c>
      <c r="AJ123" s="114"/>
      <c r="AK123" s="111"/>
      <c r="AL123" s="119"/>
      <c r="AM123" s="110" t="s">
        <v>5162</v>
      </c>
      <c r="AN123" s="81">
        <v>1.8689999999999998E-2</v>
      </c>
      <c r="AO123" s="81">
        <v>9.9999999999999995E-7</v>
      </c>
    </row>
    <row r="124" spans="1:41" x14ac:dyDescent="0.2">
      <c r="A124" s="110">
        <v>1038</v>
      </c>
      <c r="B124" s="110">
        <v>8563</v>
      </c>
      <c r="C124" s="110" t="s">
        <v>397</v>
      </c>
      <c r="D124" s="64" t="s">
        <v>4553</v>
      </c>
      <c r="E124" s="112" t="s">
        <v>1206</v>
      </c>
      <c r="F124" s="113">
        <v>3.71</v>
      </c>
      <c r="G124" s="114">
        <v>43705300.759999998</v>
      </c>
      <c r="H124" s="80">
        <v>90329.00636657681</v>
      </c>
      <c r="I124" s="80">
        <v>0.44473400000000002</v>
      </c>
      <c r="J124" s="114">
        <v>1.1E-5</v>
      </c>
      <c r="K124" s="7" t="s">
        <v>4553</v>
      </c>
      <c r="L124" s="110" t="s">
        <v>1206</v>
      </c>
      <c r="M124" s="103">
        <v>3.71</v>
      </c>
      <c r="N124" s="80">
        <v>-43705300.759999998</v>
      </c>
      <c r="O124" s="80">
        <v>-87594.721999999994</v>
      </c>
      <c r="P124" s="80">
        <v>-1.1E-5</v>
      </c>
      <c r="Q124" s="80">
        <v>0.10183499999999999</v>
      </c>
      <c r="R124" s="80">
        <v>10144.195</v>
      </c>
      <c r="S124" s="7" t="s">
        <v>61</v>
      </c>
      <c r="T124" s="7" t="s">
        <v>314</v>
      </c>
      <c r="U124" s="64" t="s">
        <v>97</v>
      </c>
      <c r="V124" s="64" t="s">
        <v>395</v>
      </c>
      <c r="W124" s="7" t="s">
        <v>682</v>
      </c>
      <c r="X124" s="110" t="s">
        <v>4455</v>
      </c>
      <c r="Y124" s="64" t="s">
        <v>62</v>
      </c>
      <c r="Z124" s="110" t="s">
        <v>4456</v>
      </c>
      <c r="AA124" s="110" t="s">
        <v>4457</v>
      </c>
      <c r="AB124" s="64" t="s">
        <v>359</v>
      </c>
      <c r="AC124" s="110" t="s">
        <v>367</v>
      </c>
      <c r="AD124" s="64" t="s">
        <v>55</v>
      </c>
      <c r="AE124" s="64" t="s">
        <v>341</v>
      </c>
      <c r="AF124" s="64" t="s">
        <v>325</v>
      </c>
      <c r="AG124" s="64" t="s">
        <v>353</v>
      </c>
      <c r="AH124" s="83"/>
      <c r="AI124" s="114">
        <v>582.13900000000001</v>
      </c>
      <c r="AJ124" s="114"/>
      <c r="AK124" s="111"/>
      <c r="AL124" s="118"/>
      <c r="AM124" s="110" t="s">
        <v>5162</v>
      </c>
      <c r="AN124" s="81">
        <v>2.0757999999999999E-2</v>
      </c>
      <c r="AO124" s="81">
        <v>9.9999999999999995E-7</v>
      </c>
    </row>
    <row r="125" spans="1:41" x14ac:dyDescent="0.2">
      <c r="A125" s="110">
        <v>1038</v>
      </c>
      <c r="B125" s="110">
        <v>8563</v>
      </c>
      <c r="C125" s="110" t="s">
        <v>397</v>
      </c>
      <c r="D125" s="64" t="s">
        <v>4554</v>
      </c>
      <c r="E125" s="112" t="s">
        <v>1206</v>
      </c>
      <c r="F125" s="113">
        <v>3.71</v>
      </c>
      <c r="G125" s="114">
        <v>82682225.010000005</v>
      </c>
      <c r="H125" s="80">
        <v>170850.46078167117</v>
      </c>
      <c r="I125" s="80">
        <v>-0.81558699999999995</v>
      </c>
      <c r="J125" s="114">
        <v>-2.0999999999999999E-5</v>
      </c>
      <c r="K125" s="7" t="s">
        <v>4554</v>
      </c>
      <c r="L125" s="110" t="s">
        <v>1206</v>
      </c>
      <c r="M125" s="103">
        <v>3.71</v>
      </c>
      <c r="N125" s="80">
        <v>-82682225.010000005</v>
      </c>
      <c r="O125" s="80">
        <v>-165652.15</v>
      </c>
      <c r="P125" s="80">
        <v>2.0999999999999999E-5</v>
      </c>
      <c r="Q125" s="80">
        <v>-0.198625</v>
      </c>
      <c r="R125" s="80">
        <v>19285.733</v>
      </c>
      <c r="S125" s="7" t="s">
        <v>61</v>
      </c>
      <c r="T125" s="7" t="s">
        <v>314</v>
      </c>
      <c r="U125" s="64" t="s">
        <v>97</v>
      </c>
      <c r="V125" s="64" t="s">
        <v>395</v>
      </c>
      <c r="W125" s="7" t="s">
        <v>682</v>
      </c>
      <c r="X125" s="116" t="s">
        <v>4459</v>
      </c>
      <c r="Y125" s="64" t="s">
        <v>62</v>
      </c>
      <c r="Z125" s="110" t="s">
        <v>4460</v>
      </c>
      <c r="AA125" s="110" t="s">
        <v>4461</v>
      </c>
      <c r="AB125" s="64" t="s">
        <v>359</v>
      </c>
      <c r="AC125" s="110" t="s">
        <v>367</v>
      </c>
      <c r="AD125" s="64" t="s">
        <v>55</v>
      </c>
      <c r="AE125" s="64" t="s">
        <v>341</v>
      </c>
      <c r="AF125" s="64" t="s">
        <v>325</v>
      </c>
      <c r="AG125" s="64" t="s">
        <v>353</v>
      </c>
      <c r="AH125" s="83"/>
      <c r="AI125" s="114">
        <v>11663.549000000001</v>
      </c>
      <c r="AJ125" s="114"/>
      <c r="AK125" s="64"/>
      <c r="AL125" s="110"/>
      <c r="AM125" s="110" t="s">
        <v>5162</v>
      </c>
      <c r="AN125" s="81">
        <v>3.9465E-2</v>
      </c>
      <c r="AO125" s="81">
        <v>1.9999999999999999E-6</v>
      </c>
    </row>
    <row r="126" spans="1:41" x14ac:dyDescent="0.2">
      <c r="A126" s="110">
        <v>1038</v>
      </c>
      <c r="B126" s="110">
        <v>8563</v>
      </c>
      <c r="C126" s="110" t="s">
        <v>397</v>
      </c>
      <c r="D126" s="64" t="s">
        <v>4555</v>
      </c>
      <c r="E126" s="112" t="s">
        <v>1206</v>
      </c>
      <c r="F126" s="113">
        <v>3.71</v>
      </c>
      <c r="G126" s="114">
        <v>111812054.14</v>
      </c>
      <c r="H126" s="80">
        <v>226394.19662803234</v>
      </c>
      <c r="I126" s="80">
        <v>-1.102268</v>
      </c>
      <c r="J126" s="114">
        <v>-2.8E-5</v>
      </c>
      <c r="K126" s="7" t="s">
        <v>4555</v>
      </c>
      <c r="L126" s="110" t="s">
        <v>1206</v>
      </c>
      <c r="M126" s="103">
        <v>3.71</v>
      </c>
      <c r="N126" s="80">
        <v>-111812054.14</v>
      </c>
      <c r="O126" s="80">
        <v>-223879.31899999999</v>
      </c>
      <c r="P126" s="80">
        <v>2.8E-5</v>
      </c>
      <c r="Q126" s="80">
        <v>-0.26319799999999999</v>
      </c>
      <c r="R126" s="80">
        <v>9330.1959999999999</v>
      </c>
      <c r="S126" s="7" t="s">
        <v>61</v>
      </c>
      <c r="T126" s="7" t="s">
        <v>314</v>
      </c>
      <c r="U126" s="64" t="s">
        <v>97</v>
      </c>
      <c r="V126" s="64" t="s">
        <v>395</v>
      </c>
      <c r="W126" s="7" t="s">
        <v>682</v>
      </c>
      <c r="X126" s="116" t="s">
        <v>4451</v>
      </c>
      <c r="Y126" s="64" t="s">
        <v>62</v>
      </c>
      <c r="Z126" s="110" t="s">
        <v>4452</v>
      </c>
      <c r="AA126" s="110" t="s">
        <v>4453</v>
      </c>
      <c r="AB126" s="64" t="s">
        <v>359</v>
      </c>
      <c r="AC126" s="110" t="s">
        <v>367</v>
      </c>
      <c r="AD126" s="64" t="s">
        <v>55</v>
      </c>
      <c r="AE126" s="64" t="s">
        <v>341</v>
      </c>
      <c r="AF126" s="64" t="s">
        <v>325</v>
      </c>
      <c r="AG126" s="64" t="s">
        <v>353</v>
      </c>
      <c r="AH126" s="83"/>
      <c r="AI126" s="114">
        <v>12303.263000000001</v>
      </c>
      <c r="AJ126" s="114"/>
      <c r="AK126" s="64"/>
      <c r="AL126" s="110"/>
      <c r="AM126" s="110" t="s">
        <v>5162</v>
      </c>
      <c r="AN126" s="81">
        <v>1.9092000000000001E-2</v>
      </c>
      <c r="AO126" s="81">
        <v>9.9999999999999995E-7</v>
      </c>
    </row>
    <row r="127" spans="1:41" x14ac:dyDescent="0.2">
      <c r="A127" s="110">
        <v>1039</v>
      </c>
      <c r="B127" s="110">
        <v>1039</v>
      </c>
      <c r="C127" s="110" t="s">
        <v>397</v>
      </c>
      <c r="D127" s="64" t="s">
        <v>4556</v>
      </c>
      <c r="E127" s="112" t="s">
        <v>1206</v>
      </c>
      <c r="F127" s="113">
        <v>3.71</v>
      </c>
      <c r="G127" s="114">
        <v>50804.49</v>
      </c>
      <c r="H127" s="80">
        <v>102.89705390835579</v>
      </c>
      <c r="I127" s="80">
        <v>-3.1028E-2</v>
      </c>
      <c r="J127" s="114">
        <v>0</v>
      </c>
      <c r="K127" s="7" t="s">
        <v>4556</v>
      </c>
      <c r="L127" s="110" t="s">
        <v>1206</v>
      </c>
      <c r="M127" s="103">
        <v>3.71</v>
      </c>
      <c r="N127" s="80">
        <v>-50804.49</v>
      </c>
      <c r="O127" s="80">
        <v>-101.717</v>
      </c>
      <c r="P127" s="80">
        <v>0</v>
      </c>
      <c r="Q127" s="80">
        <v>-3.5721999999999997E-2</v>
      </c>
      <c r="R127" s="80">
        <v>4.3780000000000001</v>
      </c>
      <c r="S127" s="7" t="s">
        <v>61</v>
      </c>
      <c r="T127" s="7" t="s">
        <v>314</v>
      </c>
      <c r="U127" s="64" t="s">
        <v>97</v>
      </c>
      <c r="V127" s="64" t="s">
        <v>395</v>
      </c>
      <c r="W127" s="7" t="s">
        <v>682</v>
      </c>
      <c r="X127" s="110" t="s">
        <v>4470</v>
      </c>
      <c r="Y127" s="64" t="s">
        <v>62</v>
      </c>
      <c r="Z127" s="110" t="s">
        <v>4471</v>
      </c>
      <c r="AA127" s="110" t="s">
        <v>4472</v>
      </c>
      <c r="AB127" s="64" t="s">
        <v>359</v>
      </c>
      <c r="AC127" s="110" t="s">
        <v>367</v>
      </c>
      <c r="AD127" s="64" t="s">
        <v>55</v>
      </c>
      <c r="AE127" s="64" t="s">
        <v>341</v>
      </c>
      <c r="AF127" s="64" t="s">
        <v>325</v>
      </c>
      <c r="AG127" s="64" t="s">
        <v>353</v>
      </c>
      <c r="AH127" s="83"/>
      <c r="AI127" s="114">
        <v>16822.47</v>
      </c>
      <c r="AJ127" s="114"/>
      <c r="AK127" s="111"/>
      <c r="AL127" s="118"/>
      <c r="AM127" s="110" t="s">
        <v>5162</v>
      </c>
      <c r="AN127" s="81">
        <v>1.2880000000000001E-3</v>
      </c>
      <c r="AO127" s="81">
        <v>0</v>
      </c>
    </row>
    <row r="128" spans="1:41" x14ac:dyDescent="0.2">
      <c r="A128" s="110">
        <v>1039</v>
      </c>
      <c r="B128" s="110">
        <v>1039</v>
      </c>
      <c r="C128" s="110" t="s">
        <v>397</v>
      </c>
      <c r="D128" s="64" t="s">
        <v>4557</v>
      </c>
      <c r="E128" s="112" t="s">
        <v>1207</v>
      </c>
      <c r="F128" s="113">
        <v>4.1520000000000001</v>
      </c>
      <c r="G128" s="114">
        <v>151916.14000000001</v>
      </c>
      <c r="H128" s="80">
        <v>311.5385759152216</v>
      </c>
      <c r="I128" s="80">
        <v>9.5023999999999997E-2</v>
      </c>
      <c r="J128" s="114">
        <v>9.9999999999999995E-7</v>
      </c>
      <c r="K128" s="7" t="s">
        <v>4557</v>
      </c>
      <c r="L128" s="110" t="s">
        <v>1207</v>
      </c>
      <c r="M128" s="103">
        <v>4.1524000000000001</v>
      </c>
      <c r="N128" s="80">
        <v>-151916.14000000001</v>
      </c>
      <c r="O128" s="80">
        <v>-307.27800000000002</v>
      </c>
      <c r="P128" s="80">
        <v>-9.9999999999999995E-7</v>
      </c>
      <c r="Q128" s="80">
        <v>0.10667500000000001</v>
      </c>
      <c r="R128" s="80">
        <v>17.567</v>
      </c>
      <c r="S128" s="7" t="s">
        <v>61</v>
      </c>
      <c r="T128" s="7" t="s">
        <v>313</v>
      </c>
      <c r="U128" s="64" t="s">
        <v>97</v>
      </c>
      <c r="V128" s="64" t="s">
        <v>395</v>
      </c>
      <c r="W128" s="7" t="s">
        <v>682</v>
      </c>
      <c r="X128" s="110" t="s">
        <v>4465</v>
      </c>
      <c r="Y128" s="64" t="s">
        <v>62</v>
      </c>
      <c r="Z128" s="110" t="s">
        <v>4466</v>
      </c>
      <c r="AA128" s="110" t="s">
        <v>4467</v>
      </c>
      <c r="AB128" s="64" t="s">
        <v>359</v>
      </c>
      <c r="AC128" s="110" t="s">
        <v>367</v>
      </c>
      <c r="AD128" s="64" t="s">
        <v>55</v>
      </c>
      <c r="AE128" s="64" t="s">
        <v>341</v>
      </c>
      <c r="AF128" s="64" t="s">
        <v>324</v>
      </c>
      <c r="AG128" s="64" t="s">
        <v>353</v>
      </c>
      <c r="AH128" s="83"/>
      <c r="AI128" s="114">
        <v>298.45999999999998</v>
      </c>
      <c r="AJ128" s="114"/>
      <c r="AK128" s="111"/>
      <c r="AL128" s="119"/>
      <c r="AM128" s="110" t="s">
        <v>5162</v>
      </c>
      <c r="AN128" s="81">
        <v>5.1679999999999999E-3</v>
      </c>
      <c r="AO128" s="81">
        <v>0</v>
      </c>
    </row>
    <row r="129" spans="1:41" x14ac:dyDescent="0.2">
      <c r="A129" s="110">
        <v>1039</v>
      </c>
      <c r="B129" s="110">
        <v>8056</v>
      </c>
      <c r="C129" s="110" t="s">
        <v>397</v>
      </c>
      <c r="D129" s="64" t="s">
        <v>4558</v>
      </c>
      <c r="E129" s="112" t="s">
        <v>1206</v>
      </c>
      <c r="F129" s="113">
        <v>3.71</v>
      </c>
      <c r="G129" s="114">
        <v>611108.80000000005</v>
      </c>
      <c r="H129" s="80">
        <v>1384.9758652291105</v>
      </c>
      <c r="I129" s="80">
        <v>0.101587</v>
      </c>
      <c r="J129" s="114">
        <v>3.9999999999999998E-6</v>
      </c>
      <c r="K129" s="7" t="s">
        <v>4558</v>
      </c>
      <c r="L129" s="110" t="s">
        <v>1206</v>
      </c>
      <c r="M129" s="103">
        <v>3.71</v>
      </c>
      <c r="N129" s="80">
        <v>-611108.80000000005</v>
      </c>
      <c r="O129" s="80">
        <v>-1252.0260000000001</v>
      </c>
      <c r="P129" s="80">
        <v>-3.9999999999999998E-6</v>
      </c>
      <c r="Q129" s="80">
        <v>7.7036999999999994E-2</v>
      </c>
      <c r="R129" s="80">
        <v>493.24400000000003</v>
      </c>
      <c r="S129" s="7" t="s">
        <v>61</v>
      </c>
      <c r="T129" s="7" t="s">
        <v>314</v>
      </c>
      <c r="U129" s="64" t="s">
        <v>97</v>
      </c>
      <c r="V129" s="64" t="s">
        <v>395</v>
      </c>
      <c r="W129" s="7" t="s">
        <v>682</v>
      </c>
      <c r="X129" s="116" t="s">
        <v>4447</v>
      </c>
      <c r="Y129" s="64" t="s">
        <v>62</v>
      </c>
      <c r="Z129" s="110" t="s">
        <v>4448</v>
      </c>
      <c r="AA129" s="110" t="s">
        <v>4449</v>
      </c>
      <c r="AB129" s="64" t="s">
        <v>359</v>
      </c>
      <c r="AC129" s="110" t="s">
        <v>367</v>
      </c>
      <c r="AD129" s="64" t="s">
        <v>55</v>
      </c>
      <c r="AE129" s="64" t="s">
        <v>341</v>
      </c>
      <c r="AF129" s="64" t="s">
        <v>325</v>
      </c>
      <c r="AG129" s="64" t="s">
        <v>353</v>
      </c>
      <c r="AH129" s="83"/>
      <c r="AI129" s="114">
        <v>19139.93</v>
      </c>
      <c r="AJ129" s="114"/>
      <c r="AK129" s="64"/>
      <c r="AL129" s="110"/>
      <c r="AM129" s="110" t="s">
        <v>5162</v>
      </c>
      <c r="AN129" s="81">
        <v>3.1307000000000001E-2</v>
      </c>
      <c r="AO129" s="81">
        <v>9.9999999999999995E-7</v>
      </c>
    </row>
    <row r="130" spans="1:41" x14ac:dyDescent="0.2">
      <c r="A130" s="110">
        <v>1039</v>
      </c>
      <c r="B130" s="110">
        <v>8056</v>
      </c>
      <c r="C130" s="110" t="s">
        <v>397</v>
      </c>
      <c r="D130" s="64" t="s">
        <v>4559</v>
      </c>
      <c r="E130" s="112" t="s">
        <v>1206</v>
      </c>
      <c r="F130" s="113">
        <v>3.71</v>
      </c>
      <c r="G130" s="114">
        <v>376290.72</v>
      </c>
      <c r="H130" s="80">
        <v>763.22474932614557</v>
      </c>
      <c r="I130" s="80">
        <v>-5.5265000000000002E-2</v>
      </c>
      <c r="J130" s="114">
        <v>-1.9999999999999999E-6</v>
      </c>
      <c r="K130" s="7" t="s">
        <v>4559</v>
      </c>
      <c r="L130" s="110" t="s">
        <v>1206</v>
      </c>
      <c r="M130" s="103">
        <v>3.71</v>
      </c>
      <c r="N130" s="80">
        <v>-376290.72</v>
      </c>
      <c r="O130" s="80">
        <v>-753.44200000000001</v>
      </c>
      <c r="P130" s="80">
        <v>1.9999999999999999E-6</v>
      </c>
      <c r="Q130" s="80">
        <v>-4.6961000000000003E-2</v>
      </c>
      <c r="R130" s="80">
        <v>36.293999999999997</v>
      </c>
      <c r="S130" s="7" t="s">
        <v>61</v>
      </c>
      <c r="T130" s="7" t="s">
        <v>314</v>
      </c>
      <c r="U130" s="64" t="s">
        <v>97</v>
      </c>
      <c r="V130" s="64" t="s">
        <v>395</v>
      </c>
      <c r="W130" s="7" t="s">
        <v>682</v>
      </c>
      <c r="X130" s="116" t="s">
        <v>4463</v>
      </c>
      <c r="Y130" s="64" t="s">
        <v>62</v>
      </c>
      <c r="Z130" s="110" t="s">
        <v>4452</v>
      </c>
      <c r="AA130" s="110" t="s">
        <v>4453</v>
      </c>
      <c r="AB130" s="64" t="s">
        <v>359</v>
      </c>
      <c r="AC130" s="110" t="s">
        <v>367</v>
      </c>
      <c r="AD130" s="64" t="s">
        <v>55</v>
      </c>
      <c r="AE130" s="64" t="s">
        <v>341</v>
      </c>
      <c r="AF130" s="64" t="s">
        <v>325</v>
      </c>
      <c r="AG130" s="64" t="s">
        <v>353</v>
      </c>
      <c r="AH130" s="83"/>
      <c r="AI130" s="114">
        <v>23518.17</v>
      </c>
      <c r="AJ130" s="114"/>
      <c r="AK130" s="64"/>
      <c r="AL130" s="110"/>
      <c r="AM130" s="110" t="s">
        <v>5162</v>
      </c>
      <c r="AN130" s="81">
        <v>2.3040000000000001E-3</v>
      </c>
      <c r="AO130" s="81">
        <v>0</v>
      </c>
    </row>
    <row r="131" spans="1:41" x14ac:dyDescent="0.2">
      <c r="A131" s="110">
        <v>1039</v>
      </c>
      <c r="B131" s="110">
        <v>8056</v>
      </c>
      <c r="C131" s="110" t="s">
        <v>397</v>
      </c>
      <c r="D131" s="64" t="s">
        <v>4560</v>
      </c>
      <c r="E131" s="112" t="s">
        <v>1206</v>
      </c>
      <c r="F131" s="113">
        <v>3.71</v>
      </c>
      <c r="G131" s="114">
        <v>1466122.68</v>
      </c>
      <c r="H131" s="80">
        <v>3029.5235498652291</v>
      </c>
      <c r="I131" s="80">
        <v>0.22221399999999999</v>
      </c>
      <c r="J131" s="114">
        <v>9.0000000000000002E-6</v>
      </c>
      <c r="K131" s="7" t="s">
        <v>4560</v>
      </c>
      <c r="L131" s="110" t="s">
        <v>1206</v>
      </c>
      <c r="M131" s="103">
        <v>3.71</v>
      </c>
      <c r="N131" s="80">
        <v>-1466122.68</v>
      </c>
      <c r="O131" s="80">
        <v>-2937.3470000000002</v>
      </c>
      <c r="P131" s="80">
        <v>-7.9999999999999996E-6</v>
      </c>
      <c r="Q131" s="80">
        <v>0.18073500000000001</v>
      </c>
      <c r="R131" s="80">
        <v>341.97500000000002</v>
      </c>
      <c r="S131" s="7" t="s">
        <v>61</v>
      </c>
      <c r="T131" s="7" t="s">
        <v>314</v>
      </c>
      <c r="U131" s="64" t="s">
        <v>97</v>
      </c>
      <c r="V131" s="64" t="s">
        <v>395</v>
      </c>
      <c r="W131" s="7" t="s">
        <v>682</v>
      </c>
      <c r="X131" s="116" t="s">
        <v>4459</v>
      </c>
      <c r="Y131" s="64" t="s">
        <v>62</v>
      </c>
      <c r="Z131" s="110" t="s">
        <v>4460</v>
      </c>
      <c r="AA131" s="110" t="s">
        <v>4461</v>
      </c>
      <c r="AB131" s="64" t="s">
        <v>359</v>
      </c>
      <c r="AC131" s="110" t="s">
        <v>367</v>
      </c>
      <c r="AD131" s="64" t="s">
        <v>55</v>
      </c>
      <c r="AE131" s="64" t="s">
        <v>341</v>
      </c>
      <c r="AF131" s="64" t="s">
        <v>325</v>
      </c>
      <c r="AG131" s="64" t="s">
        <v>353</v>
      </c>
      <c r="AH131" s="83"/>
      <c r="AI131" s="114">
        <v>11663.549000000001</v>
      </c>
      <c r="AJ131" s="114"/>
      <c r="AK131" s="64"/>
      <c r="AL131" s="110"/>
      <c r="AM131" s="110" t="s">
        <v>5162</v>
      </c>
      <c r="AN131" s="81">
        <v>2.1706E-2</v>
      </c>
      <c r="AO131" s="81">
        <v>9.9999999999999995E-7</v>
      </c>
    </row>
    <row r="132" spans="1:41" x14ac:dyDescent="0.2">
      <c r="A132" s="110">
        <v>1039</v>
      </c>
      <c r="B132" s="110">
        <v>8056</v>
      </c>
      <c r="C132" s="110" t="s">
        <v>397</v>
      </c>
      <c r="D132" s="64" t="s">
        <v>4561</v>
      </c>
      <c r="E132" s="112" t="s">
        <v>1206</v>
      </c>
      <c r="F132" s="113">
        <v>3.71</v>
      </c>
      <c r="G132" s="114">
        <v>186283.13</v>
      </c>
      <c r="H132" s="80">
        <v>377.28768463611857</v>
      </c>
      <c r="I132" s="80">
        <v>-2.7355999999999998E-2</v>
      </c>
      <c r="J132" s="114">
        <v>-9.9999999999999995E-7</v>
      </c>
      <c r="K132" s="7" t="s">
        <v>4561</v>
      </c>
      <c r="L132" s="110" t="s">
        <v>1206</v>
      </c>
      <c r="M132" s="103">
        <v>3.71</v>
      </c>
      <c r="N132" s="80">
        <v>-186283.13</v>
      </c>
      <c r="O132" s="80">
        <v>-372.96100000000001</v>
      </c>
      <c r="P132" s="80">
        <v>9.9999999999999995E-7</v>
      </c>
      <c r="Q132" s="80">
        <v>-2.3213999999999999E-2</v>
      </c>
      <c r="R132" s="80">
        <v>16.052</v>
      </c>
      <c r="S132" s="7" t="s">
        <v>61</v>
      </c>
      <c r="T132" s="7" t="s">
        <v>314</v>
      </c>
      <c r="U132" s="64" t="s">
        <v>97</v>
      </c>
      <c r="V132" s="64" t="s">
        <v>395</v>
      </c>
      <c r="W132" s="7" t="s">
        <v>682</v>
      </c>
      <c r="X132" s="110" t="s">
        <v>4470</v>
      </c>
      <c r="Y132" s="64" t="s">
        <v>62</v>
      </c>
      <c r="Z132" s="110" t="s">
        <v>4471</v>
      </c>
      <c r="AA132" s="110" t="s">
        <v>4472</v>
      </c>
      <c r="AB132" s="64" t="s">
        <v>359</v>
      </c>
      <c r="AC132" s="110" t="s">
        <v>367</v>
      </c>
      <c r="AD132" s="64" t="s">
        <v>55</v>
      </c>
      <c r="AE132" s="64" t="s">
        <v>341</v>
      </c>
      <c r="AF132" s="64" t="s">
        <v>325</v>
      </c>
      <c r="AG132" s="64" t="s">
        <v>353</v>
      </c>
      <c r="AH132" s="83"/>
      <c r="AI132" s="114">
        <v>16822.47</v>
      </c>
      <c r="AJ132" s="114"/>
      <c r="AK132" s="111"/>
      <c r="AL132" s="118"/>
      <c r="AM132" s="110" t="s">
        <v>5162</v>
      </c>
      <c r="AN132" s="81">
        <v>1.0189999999999999E-3</v>
      </c>
      <c r="AO132" s="81">
        <v>0</v>
      </c>
    </row>
    <row r="133" spans="1:41" x14ac:dyDescent="0.2">
      <c r="A133" s="110">
        <v>1039</v>
      </c>
      <c r="B133" s="110">
        <v>8056</v>
      </c>
      <c r="C133" s="110" t="s">
        <v>397</v>
      </c>
      <c r="D133" s="64" t="s">
        <v>4562</v>
      </c>
      <c r="E133" s="112" t="s">
        <v>1207</v>
      </c>
      <c r="F133" s="113">
        <v>4.1520000000000001</v>
      </c>
      <c r="G133" s="114">
        <v>50738.2</v>
      </c>
      <c r="H133" s="80">
        <v>104.04994094412331</v>
      </c>
      <c r="I133" s="80">
        <v>-7.528E-3</v>
      </c>
      <c r="J133" s="114">
        <v>0</v>
      </c>
      <c r="K133" s="7" t="s">
        <v>4562</v>
      </c>
      <c r="L133" s="110" t="s">
        <v>1207</v>
      </c>
      <c r="M133" s="103">
        <v>4.1524000000000001</v>
      </c>
      <c r="N133" s="80">
        <v>-50738.2</v>
      </c>
      <c r="O133" s="80">
        <v>-102.627</v>
      </c>
      <c r="P133" s="80">
        <v>0</v>
      </c>
      <c r="Q133" s="80">
        <v>-6.4019999999999997E-3</v>
      </c>
      <c r="R133" s="80">
        <v>5.867</v>
      </c>
      <c r="S133" s="7" t="s">
        <v>61</v>
      </c>
      <c r="T133" s="7" t="s">
        <v>313</v>
      </c>
      <c r="U133" s="64" t="s">
        <v>97</v>
      </c>
      <c r="V133" s="64" t="s">
        <v>395</v>
      </c>
      <c r="W133" s="7" t="s">
        <v>682</v>
      </c>
      <c r="X133" s="110" t="s">
        <v>4465</v>
      </c>
      <c r="Y133" s="64" t="s">
        <v>62</v>
      </c>
      <c r="Z133" s="110" t="s">
        <v>4466</v>
      </c>
      <c r="AA133" s="110" t="s">
        <v>4467</v>
      </c>
      <c r="AB133" s="64" t="s">
        <v>359</v>
      </c>
      <c r="AC133" s="110" t="s">
        <v>367</v>
      </c>
      <c r="AD133" s="64" t="s">
        <v>55</v>
      </c>
      <c r="AE133" s="64" t="s">
        <v>341</v>
      </c>
      <c r="AF133" s="64" t="s">
        <v>324</v>
      </c>
      <c r="AG133" s="64" t="s">
        <v>353</v>
      </c>
      <c r="AH133" s="83"/>
      <c r="AI133" s="114">
        <v>298.45999999999998</v>
      </c>
      <c r="AJ133" s="114"/>
      <c r="AK133" s="111"/>
      <c r="AL133" s="119"/>
      <c r="AM133" s="110" t="s">
        <v>5162</v>
      </c>
      <c r="AN133" s="81">
        <v>3.7199999999999999E-4</v>
      </c>
      <c r="AO133" s="81">
        <v>0</v>
      </c>
    </row>
    <row r="134" spans="1:41" x14ac:dyDescent="0.2">
      <c r="A134" s="110">
        <v>1039</v>
      </c>
      <c r="B134" s="110">
        <v>8056</v>
      </c>
      <c r="C134" s="110" t="s">
        <v>397</v>
      </c>
      <c r="D134" s="64" t="s">
        <v>4563</v>
      </c>
      <c r="E134" s="112" t="s">
        <v>1206</v>
      </c>
      <c r="F134" s="113">
        <v>3.71</v>
      </c>
      <c r="G134" s="114">
        <v>381401.15</v>
      </c>
      <c r="H134" s="80">
        <v>772.25143665768201</v>
      </c>
      <c r="I134" s="80">
        <v>5.6644E-2</v>
      </c>
      <c r="J134" s="114">
        <v>1.9999999999999999E-6</v>
      </c>
      <c r="K134" s="7" t="s">
        <v>4563</v>
      </c>
      <c r="L134" s="110" t="s">
        <v>1206</v>
      </c>
      <c r="M134" s="103">
        <v>3.71</v>
      </c>
      <c r="N134" s="80">
        <v>-381401.15</v>
      </c>
      <c r="O134" s="80">
        <v>-763.673</v>
      </c>
      <c r="P134" s="80">
        <v>-1.9999999999999999E-6</v>
      </c>
      <c r="Q134" s="80">
        <v>4.6989000000000003E-2</v>
      </c>
      <c r="R134" s="80">
        <v>31.826000000000001</v>
      </c>
      <c r="S134" s="7" t="s">
        <v>61</v>
      </c>
      <c r="T134" s="7" t="s">
        <v>314</v>
      </c>
      <c r="U134" s="64" t="s">
        <v>97</v>
      </c>
      <c r="V134" s="64" t="s">
        <v>395</v>
      </c>
      <c r="W134" s="7" t="s">
        <v>682</v>
      </c>
      <c r="X134" s="116" t="s">
        <v>4451</v>
      </c>
      <c r="Y134" s="64" t="s">
        <v>62</v>
      </c>
      <c r="Z134" s="110" t="s">
        <v>4452</v>
      </c>
      <c r="AA134" s="110" t="s">
        <v>4453</v>
      </c>
      <c r="AB134" s="64" t="s">
        <v>359</v>
      </c>
      <c r="AC134" s="110" t="s">
        <v>367</v>
      </c>
      <c r="AD134" s="64" t="s">
        <v>55</v>
      </c>
      <c r="AE134" s="64" t="s">
        <v>341</v>
      </c>
      <c r="AF134" s="64" t="s">
        <v>325</v>
      </c>
      <c r="AG134" s="64" t="s">
        <v>353</v>
      </c>
      <c r="AH134" s="83"/>
      <c r="AI134" s="114">
        <v>12303.263000000001</v>
      </c>
      <c r="AJ134" s="114"/>
      <c r="AK134" s="64"/>
      <c r="AL134" s="110"/>
      <c r="AM134" s="110" t="s">
        <v>5162</v>
      </c>
      <c r="AN134" s="81">
        <v>2.0200000000000001E-3</v>
      </c>
      <c r="AO134" s="81">
        <v>0</v>
      </c>
    </row>
    <row r="135" spans="1:41" x14ac:dyDescent="0.2">
      <c r="A135" s="110">
        <v>1039</v>
      </c>
      <c r="B135" s="110">
        <v>8056</v>
      </c>
      <c r="C135" s="110" t="s">
        <v>397</v>
      </c>
      <c r="D135" s="64" t="s">
        <v>4564</v>
      </c>
      <c r="E135" s="112" t="s">
        <v>1206</v>
      </c>
      <c r="F135" s="113">
        <v>3.71</v>
      </c>
      <c r="G135" s="114">
        <v>508180.77</v>
      </c>
      <c r="H135" s="80">
        <v>1050.2947223719675</v>
      </c>
      <c r="I135" s="80">
        <v>-7.4706999999999996E-2</v>
      </c>
      <c r="J135" s="114">
        <v>-3.0000000000000001E-6</v>
      </c>
      <c r="K135" s="7" t="s">
        <v>4564</v>
      </c>
      <c r="L135" s="110" t="s">
        <v>1206</v>
      </c>
      <c r="M135" s="103">
        <v>3.71</v>
      </c>
      <c r="N135" s="80">
        <v>-508180.77</v>
      </c>
      <c r="O135" s="80">
        <v>-1018.502</v>
      </c>
      <c r="P135" s="80">
        <v>3.0000000000000001E-6</v>
      </c>
      <c r="Q135" s="80">
        <v>-6.4625000000000002E-2</v>
      </c>
      <c r="R135" s="80">
        <v>117.95099999999999</v>
      </c>
      <c r="S135" s="7" t="s">
        <v>61</v>
      </c>
      <c r="T135" s="7" t="s">
        <v>314</v>
      </c>
      <c r="U135" s="64" t="s">
        <v>97</v>
      </c>
      <c r="V135" s="64" t="s">
        <v>395</v>
      </c>
      <c r="W135" s="7" t="s">
        <v>682</v>
      </c>
      <c r="X135" s="110" t="s">
        <v>4455</v>
      </c>
      <c r="Y135" s="64" t="s">
        <v>62</v>
      </c>
      <c r="Z135" s="110" t="s">
        <v>4456</v>
      </c>
      <c r="AA135" s="110" t="s">
        <v>4457</v>
      </c>
      <c r="AB135" s="64" t="s">
        <v>359</v>
      </c>
      <c r="AC135" s="110" t="s">
        <v>367</v>
      </c>
      <c r="AD135" s="64" t="s">
        <v>55</v>
      </c>
      <c r="AE135" s="64" t="s">
        <v>341</v>
      </c>
      <c r="AF135" s="64" t="s">
        <v>325</v>
      </c>
      <c r="AG135" s="64" t="s">
        <v>353</v>
      </c>
      <c r="AH135" s="83"/>
      <c r="AI135" s="114">
        <v>582.13900000000001</v>
      </c>
      <c r="AJ135" s="114"/>
      <c r="AK135" s="111"/>
      <c r="AL135" s="118"/>
      <c r="AM135" s="110" t="s">
        <v>5162</v>
      </c>
      <c r="AN135" s="81">
        <v>7.4869999999999997E-3</v>
      </c>
      <c r="AO135" s="81">
        <v>0</v>
      </c>
    </row>
    <row r="136" spans="1:41" x14ac:dyDescent="0.2">
      <c r="A136" s="110">
        <v>1035</v>
      </c>
      <c r="B136" s="110">
        <v>9939</v>
      </c>
      <c r="C136" s="110" t="s">
        <v>397</v>
      </c>
      <c r="D136" s="64" t="s">
        <v>4565</v>
      </c>
      <c r="E136" s="112" t="s">
        <v>1207</v>
      </c>
      <c r="F136" s="113">
        <v>4.1520000000000001</v>
      </c>
      <c r="G136" s="114">
        <v>7219747.4000000004</v>
      </c>
      <c r="H136" s="80">
        <v>14805.705912138728</v>
      </c>
      <c r="I136" s="80">
        <v>0.10412299999999999</v>
      </c>
      <c r="J136" s="114">
        <v>3.9999999999999998E-6</v>
      </c>
      <c r="K136" s="7" t="s">
        <v>4565</v>
      </c>
      <c r="L136" s="110" t="s">
        <v>1207</v>
      </c>
      <c r="M136" s="103">
        <v>4.1524000000000001</v>
      </c>
      <c r="N136" s="80">
        <v>-7219747.4000000004</v>
      </c>
      <c r="O136" s="80">
        <v>-14603.227999999999</v>
      </c>
      <c r="P136" s="80">
        <v>-3.9999999999999998E-6</v>
      </c>
      <c r="Q136" s="80">
        <v>5.6357999999999998E-2</v>
      </c>
      <c r="R136" s="80">
        <v>834.84699999999998</v>
      </c>
      <c r="S136" s="7" t="s">
        <v>61</v>
      </c>
      <c r="T136" s="7" t="s">
        <v>313</v>
      </c>
      <c r="U136" s="64" t="s">
        <v>97</v>
      </c>
      <c r="V136" s="64" t="s">
        <v>395</v>
      </c>
      <c r="W136" s="7" t="s">
        <v>682</v>
      </c>
      <c r="X136" s="110" t="s">
        <v>4465</v>
      </c>
      <c r="Y136" s="64" t="s">
        <v>62</v>
      </c>
      <c r="Z136" s="110" t="s">
        <v>4466</v>
      </c>
      <c r="AA136" s="110" t="s">
        <v>4467</v>
      </c>
      <c r="AB136" s="64" t="s">
        <v>359</v>
      </c>
      <c r="AC136" s="110" t="s">
        <v>367</v>
      </c>
      <c r="AD136" s="64" t="s">
        <v>55</v>
      </c>
      <c r="AE136" s="64" t="s">
        <v>341</v>
      </c>
      <c r="AF136" s="64" t="s">
        <v>324</v>
      </c>
      <c r="AG136" s="64" t="s">
        <v>353</v>
      </c>
      <c r="AH136" s="83"/>
      <c r="AI136" s="114">
        <v>298.45999999999998</v>
      </c>
      <c r="AJ136" s="114"/>
      <c r="AK136" s="111"/>
      <c r="AL136" s="119"/>
      <c r="AM136" s="110" t="s">
        <v>5162</v>
      </c>
      <c r="AN136" s="81">
        <v>7.0219999999999996E-3</v>
      </c>
      <c r="AO136" s="81">
        <v>0</v>
      </c>
    </row>
    <row r="137" spans="1:41" x14ac:dyDescent="0.2">
      <c r="A137" s="110">
        <v>1035</v>
      </c>
      <c r="B137" s="110">
        <v>9939</v>
      </c>
      <c r="C137" s="110" t="s">
        <v>397</v>
      </c>
      <c r="D137" s="64" t="s">
        <v>4566</v>
      </c>
      <c r="E137" s="112" t="s">
        <v>1206</v>
      </c>
      <c r="F137" s="113">
        <v>3.71</v>
      </c>
      <c r="G137" s="114">
        <v>8192677.3499999996</v>
      </c>
      <c r="H137" s="80">
        <v>18567.338760107814</v>
      </c>
      <c r="I137" s="80">
        <v>-0.11805400000000001</v>
      </c>
      <c r="J137" s="114">
        <v>-5.0000000000000004E-6</v>
      </c>
      <c r="K137" s="7" t="s">
        <v>4566</v>
      </c>
      <c r="L137" s="110" t="s">
        <v>1206</v>
      </c>
      <c r="M137" s="103">
        <v>3.71</v>
      </c>
      <c r="N137" s="80">
        <v>-8192677.3499999996</v>
      </c>
      <c r="O137" s="80">
        <v>-16784.98</v>
      </c>
      <c r="P137" s="80">
        <v>5.0000000000000004E-6</v>
      </c>
      <c r="Q137" s="80">
        <v>-7.1656999999999998E-2</v>
      </c>
      <c r="R137" s="80">
        <v>6612.5510000000004</v>
      </c>
      <c r="S137" s="7" t="s">
        <v>61</v>
      </c>
      <c r="T137" s="7" t="s">
        <v>314</v>
      </c>
      <c r="U137" s="64" t="s">
        <v>97</v>
      </c>
      <c r="V137" s="64" t="s">
        <v>395</v>
      </c>
      <c r="W137" s="7" t="s">
        <v>682</v>
      </c>
      <c r="X137" s="116" t="s">
        <v>4447</v>
      </c>
      <c r="Y137" s="64" t="s">
        <v>62</v>
      </c>
      <c r="Z137" s="110" t="s">
        <v>4448</v>
      </c>
      <c r="AA137" s="110" t="s">
        <v>4449</v>
      </c>
      <c r="AB137" s="64" t="s">
        <v>359</v>
      </c>
      <c r="AC137" s="110" t="s">
        <v>367</v>
      </c>
      <c r="AD137" s="64" t="s">
        <v>55</v>
      </c>
      <c r="AE137" s="64" t="s">
        <v>341</v>
      </c>
      <c r="AF137" s="64" t="s">
        <v>325</v>
      </c>
      <c r="AG137" s="64" t="s">
        <v>353</v>
      </c>
      <c r="AH137" s="83"/>
      <c r="AI137" s="114">
        <v>19139.93</v>
      </c>
      <c r="AJ137" s="114"/>
      <c r="AK137" s="64"/>
      <c r="AL137" s="110"/>
      <c r="AM137" s="110" t="s">
        <v>5162</v>
      </c>
      <c r="AN137" s="81">
        <v>5.5618000000000001E-2</v>
      </c>
      <c r="AO137" s="81">
        <v>1.9999999999999999E-6</v>
      </c>
    </row>
    <row r="138" spans="1:41" x14ac:dyDescent="0.2">
      <c r="A138" s="110">
        <v>1035</v>
      </c>
      <c r="B138" s="110">
        <v>9939</v>
      </c>
      <c r="C138" s="110" t="s">
        <v>397</v>
      </c>
      <c r="D138" s="64" t="s">
        <v>4567</v>
      </c>
      <c r="E138" s="112" t="s">
        <v>1206</v>
      </c>
      <c r="F138" s="113">
        <v>3.71</v>
      </c>
      <c r="G138" s="114">
        <v>2150723.41</v>
      </c>
      <c r="H138" s="80">
        <v>4355.9531778975743</v>
      </c>
      <c r="I138" s="80">
        <v>3.0637000000000001E-2</v>
      </c>
      <c r="J138" s="114">
        <v>9.9999999999999995E-7</v>
      </c>
      <c r="K138" s="7" t="s">
        <v>4567</v>
      </c>
      <c r="L138" s="110" t="s">
        <v>1206</v>
      </c>
      <c r="M138" s="103">
        <v>3.71</v>
      </c>
      <c r="N138" s="80">
        <v>-2150723.41</v>
      </c>
      <c r="O138" s="80">
        <v>-4305.9989999999998</v>
      </c>
      <c r="P138" s="80">
        <v>-9.9999999999999995E-7</v>
      </c>
      <c r="Q138" s="80">
        <v>1.6618000000000001E-2</v>
      </c>
      <c r="R138" s="80">
        <v>185.33</v>
      </c>
      <c r="S138" s="7" t="s">
        <v>61</v>
      </c>
      <c r="T138" s="7" t="s">
        <v>314</v>
      </c>
      <c r="U138" s="64" t="s">
        <v>97</v>
      </c>
      <c r="V138" s="64" t="s">
        <v>395</v>
      </c>
      <c r="W138" s="7" t="s">
        <v>682</v>
      </c>
      <c r="X138" s="110" t="s">
        <v>4470</v>
      </c>
      <c r="Y138" s="64" t="s">
        <v>62</v>
      </c>
      <c r="Z138" s="110" t="s">
        <v>4471</v>
      </c>
      <c r="AA138" s="110" t="s">
        <v>4472</v>
      </c>
      <c r="AB138" s="64" t="s">
        <v>359</v>
      </c>
      <c r="AC138" s="110" t="s">
        <v>367</v>
      </c>
      <c r="AD138" s="64" t="s">
        <v>55</v>
      </c>
      <c r="AE138" s="64" t="s">
        <v>341</v>
      </c>
      <c r="AF138" s="64" t="s">
        <v>325</v>
      </c>
      <c r="AG138" s="64" t="s">
        <v>353</v>
      </c>
      <c r="AH138" s="83"/>
      <c r="AI138" s="114">
        <v>16822.47</v>
      </c>
      <c r="AJ138" s="114"/>
      <c r="AK138" s="111"/>
      <c r="AL138" s="118"/>
      <c r="AM138" s="110" t="s">
        <v>5162</v>
      </c>
      <c r="AN138" s="81">
        <v>1.5590000000000001E-3</v>
      </c>
      <c r="AO138" s="81">
        <v>0</v>
      </c>
    </row>
    <row r="139" spans="1:41" x14ac:dyDescent="0.2">
      <c r="A139" s="110">
        <v>1035</v>
      </c>
      <c r="B139" s="110">
        <v>9939</v>
      </c>
      <c r="C139" s="110" t="s">
        <v>397</v>
      </c>
      <c r="D139" s="64" t="s">
        <v>4568</v>
      </c>
      <c r="E139" s="112" t="s">
        <v>1206</v>
      </c>
      <c r="F139" s="113">
        <v>3.71</v>
      </c>
      <c r="G139" s="114">
        <v>6961378.3200000003</v>
      </c>
      <c r="H139" s="80">
        <v>14119.652514824798</v>
      </c>
      <c r="I139" s="80">
        <v>-9.8034999999999997E-2</v>
      </c>
      <c r="J139" s="114">
        <v>-3.9999999999999998E-6</v>
      </c>
      <c r="K139" s="7" t="s">
        <v>4568</v>
      </c>
      <c r="L139" s="110" t="s">
        <v>1206</v>
      </c>
      <c r="M139" s="103">
        <v>3.71</v>
      </c>
      <c r="N139" s="80">
        <v>-6961378.3200000003</v>
      </c>
      <c r="O139" s="80">
        <v>-13938.673000000001</v>
      </c>
      <c r="P139" s="80">
        <v>3.9999999999999998E-6</v>
      </c>
      <c r="Q139" s="80">
        <v>-5.4491999999999999E-2</v>
      </c>
      <c r="R139" s="80">
        <v>671.43399999999997</v>
      </c>
      <c r="S139" s="7" t="s">
        <v>61</v>
      </c>
      <c r="T139" s="7" t="s">
        <v>314</v>
      </c>
      <c r="U139" s="64" t="s">
        <v>97</v>
      </c>
      <c r="V139" s="64" t="s">
        <v>395</v>
      </c>
      <c r="W139" s="7" t="s">
        <v>682</v>
      </c>
      <c r="X139" s="116" t="s">
        <v>4463</v>
      </c>
      <c r="Y139" s="64" t="s">
        <v>62</v>
      </c>
      <c r="Z139" s="110" t="s">
        <v>4452</v>
      </c>
      <c r="AA139" s="110" t="s">
        <v>4453</v>
      </c>
      <c r="AB139" s="64" t="s">
        <v>359</v>
      </c>
      <c r="AC139" s="110" t="s">
        <v>367</v>
      </c>
      <c r="AD139" s="64" t="s">
        <v>55</v>
      </c>
      <c r="AE139" s="64" t="s">
        <v>341</v>
      </c>
      <c r="AF139" s="64" t="s">
        <v>325</v>
      </c>
      <c r="AG139" s="64" t="s">
        <v>353</v>
      </c>
      <c r="AH139" s="83"/>
      <c r="AI139" s="114">
        <v>23518.17</v>
      </c>
      <c r="AJ139" s="114"/>
      <c r="AK139" s="64"/>
      <c r="AL139" s="110"/>
      <c r="AM139" s="110" t="s">
        <v>5162</v>
      </c>
      <c r="AN139" s="81">
        <v>5.6470000000000001E-3</v>
      </c>
      <c r="AO139" s="81">
        <v>0</v>
      </c>
    </row>
    <row r="140" spans="1:41" x14ac:dyDescent="0.2">
      <c r="A140" s="110">
        <v>1035</v>
      </c>
      <c r="B140" s="110">
        <v>9939</v>
      </c>
      <c r="C140" s="110" t="s">
        <v>397</v>
      </c>
      <c r="D140" s="64" t="s">
        <v>4569</v>
      </c>
      <c r="E140" s="112" t="s">
        <v>1206</v>
      </c>
      <c r="F140" s="113">
        <v>3.71</v>
      </c>
      <c r="G140" s="114">
        <v>10368291.24</v>
      </c>
      <c r="H140" s="80">
        <v>21428.921568733153</v>
      </c>
      <c r="I140" s="80">
        <v>0.15071699999999999</v>
      </c>
      <c r="J140" s="114">
        <v>6.0000000000000002E-6</v>
      </c>
      <c r="K140" s="7" t="s">
        <v>4569</v>
      </c>
      <c r="L140" s="110" t="s">
        <v>1206</v>
      </c>
      <c r="M140" s="103">
        <v>3.71</v>
      </c>
      <c r="N140" s="80">
        <v>-10368291.24</v>
      </c>
      <c r="O140" s="80">
        <v>-20780.261999999999</v>
      </c>
      <c r="P140" s="80">
        <v>-6.0000000000000002E-6</v>
      </c>
      <c r="Q140" s="80">
        <v>8.0197000000000004E-2</v>
      </c>
      <c r="R140" s="80">
        <v>2406.527</v>
      </c>
      <c r="S140" s="7" t="s">
        <v>61</v>
      </c>
      <c r="T140" s="7" t="s">
        <v>314</v>
      </c>
      <c r="U140" s="64" t="s">
        <v>97</v>
      </c>
      <c r="V140" s="64" t="s">
        <v>395</v>
      </c>
      <c r="W140" s="7" t="s">
        <v>682</v>
      </c>
      <c r="X140" s="110" t="s">
        <v>4455</v>
      </c>
      <c r="Y140" s="64" t="s">
        <v>62</v>
      </c>
      <c r="Z140" s="110" t="s">
        <v>4456</v>
      </c>
      <c r="AA140" s="110" t="s">
        <v>4457</v>
      </c>
      <c r="AB140" s="64" t="s">
        <v>359</v>
      </c>
      <c r="AC140" s="110" t="s">
        <v>367</v>
      </c>
      <c r="AD140" s="64" t="s">
        <v>55</v>
      </c>
      <c r="AE140" s="64" t="s">
        <v>341</v>
      </c>
      <c r="AF140" s="64" t="s">
        <v>325</v>
      </c>
      <c r="AG140" s="64" t="s">
        <v>353</v>
      </c>
      <c r="AH140" s="83"/>
      <c r="AI140" s="114">
        <v>582.13900000000001</v>
      </c>
      <c r="AJ140" s="114"/>
      <c r="AK140" s="111"/>
      <c r="AL140" s="118"/>
      <c r="AM140" s="110" t="s">
        <v>5162</v>
      </c>
      <c r="AN140" s="81">
        <v>2.0240999999999999E-2</v>
      </c>
      <c r="AO140" s="81">
        <v>9.9999999999999995E-7</v>
      </c>
    </row>
    <row r="141" spans="1:41" x14ac:dyDescent="0.2">
      <c r="A141" s="110">
        <v>1035</v>
      </c>
      <c r="B141" s="110">
        <v>9939</v>
      </c>
      <c r="C141" s="110" t="s">
        <v>397</v>
      </c>
      <c r="D141" s="64" t="s">
        <v>4570</v>
      </c>
      <c r="E141" s="112" t="s">
        <v>1206</v>
      </c>
      <c r="F141" s="113">
        <v>3.71</v>
      </c>
      <c r="G141" s="114">
        <v>26307443.25</v>
      </c>
      <c r="H141" s="80">
        <v>54360.399123989228</v>
      </c>
      <c r="I141" s="80">
        <v>0.38233499999999998</v>
      </c>
      <c r="J141" s="114">
        <v>1.5999999999999999E-5</v>
      </c>
      <c r="K141" s="7" t="s">
        <v>4570</v>
      </c>
      <c r="L141" s="110" t="s">
        <v>1206</v>
      </c>
      <c r="M141" s="103">
        <v>3.71</v>
      </c>
      <c r="N141" s="80">
        <v>-26307443.25</v>
      </c>
      <c r="O141" s="80">
        <v>-52706.425000000003</v>
      </c>
      <c r="P141" s="80">
        <v>-1.5E-5</v>
      </c>
      <c r="Q141" s="80">
        <v>0.20340900000000001</v>
      </c>
      <c r="R141" s="80">
        <v>6136.2439999999997</v>
      </c>
      <c r="S141" s="7" t="s">
        <v>61</v>
      </c>
      <c r="T141" s="7" t="s">
        <v>314</v>
      </c>
      <c r="U141" s="64" t="s">
        <v>97</v>
      </c>
      <c r="V141" s="64" t="s">
        <v>395</v>
      </c>
      <c r="W141" s="7" t="s">
        <v>682</v>
      </c>
      <c r="X141" s="116" t="s">
        <v>4459</v>
      </c>
      <c r="Y141" s="64" t="s">
        <v>62</v>
      </c>
      <c r="Z141" s="110" t="s">
        <v>4460</v>
      </c>
      <c r="AA141" s="110" t="s">
        <v>4461</v>
      </c>
      <c r="AB141" s="64" t="s">
        <v>359</v>
      </c>
      <c r="AC141" s="110" t="s">
        <v>367</v>
      </c>
      <c r="AD141" s="64" t="s">
        <v>55</v>
      </c>
      <c r="AE141" s="64" t="s">
        <v>341</v>
      </c>
      <c r="AF141" s="64" t="s">
        <v>325</v>
      </c>
      <c r="AG141" s="64" t="s">
        <v>353</v>
      </c>
      <c r="AH141" s="83"/>
      <c r="AI141" s="114">
        <v>11663.549000000001</v>
      </c>
      <c r="AJ141" s="114"/>
      <c r="AK141" s="64"/>
      <c r="AL141" s="110"/>
      <c r="AM141" s="110" t="s">
        <v>5162</v>
      </c>
      <c r="AN141" s="81">
        <v>5.1611999999999998E-2</v>
      </c>
      <c r="AO141" s="81">
        <v>1.9999999999999999E-6</v>
      </c>
    </row>
    <row r="142" spans="1:41" x14ac:dyDescent="0.2">
      <c r="A142" s="110">
        <v>1035</v>
      </c>
      <c r="B142" s="110">
        <v>9939</v>
      </c>
      <c r="C142" s="110" t="s">
        <v>397</v>
      </c>
      <c r="D142" s="64" t="s">
        <v>4571</v>
      </c>
      <c r="E142" s="112" t="s">
        <v>1209</v>
      </c>
      <c r="F142" s="113">
        <v>2.5659999999999998</v>
      </c>
      <c r="G142" s="114">
        <v>17761790.699999999</v>
      </c>
      <c r="H142" s="80">
        <v>36804.707846297744</v>
      </c>
      <c r="I142" s="80">
        <v>-0.25170300000000001</v>
      </c>
      <c r="J142" s="114">
        <v>-1.0000000000000001E-5</v>
      </c>
      <c r="K142" s="7" t="s">
        <v>4571</v>
      </c>
      <c r="L142" s="110" t="s">
        <v>1209</v>
      </c>
      <c r="M142" s="103">
        <v>2.5661</v>
      </c>
      <c r="N142" s="80">
        <v>-17761790.699999999</v>
      </c>
      <c r="O142" s="80">
        <v>-35787.175999999999</v>
      </c>
      <c r="P142" s="80">
        <v>1.1E-5</v>
      </c>
      <c r="Q142" s="80">
        <v>-0.14203399999999999</v>
      </c>
      <c r="R142" s="80">
        <v>2607.4079999999999</v>
      </c>
      <c r="S142" s="7" t="s">
        <v>61</v>
      </c>
      <c r="T142" s="7" t="s">
        <v>67</v>
      </c>
      <c r="U142" s="64" t="s">
        <v>97</v>
      </c>
      <c r="V142" s="64" t="s">
        <v>395</v>
      </c>
      <c r="W142" s="7" t="s">
        <v>682</v>
      </c>
      <c r="X142" s="110" t="s">
        <v>4477</v>
      </c>
      <c r="Y142" s="64" t="s">
        <v>62</v>
      </c>
      <c r="Z142" s="110" t="s">
        <v>4460</v>
      </c>
      <c r="AA142" s="110" t="s">
        <v>4461</v>
      </c>
      <c r="AB142" s="64" t="s">
        <v>359</v>
      </c>
      <c r="AC142" s="110" t="s">
        <v>367</v>
      </c>
      <c r="AD142" s="64" t="s">
        <v>55</v>
      </c>
      <c r="AE142" s="64" t="s">
        <v>341</v>
      </c>
      <c r="AF142" s="64" t="s">
        <v>359</v>
      </c>
      <c r="AG142" s="64" t="s">
        <v>359</v>
      </c>
      <c r="AH142" s="64"/>
      <c r="AI142" s="114">
        <v>99672.12</v>
      </c>
      <c r="AJ142" s="114"/>
      <c r="AK142" s="111"/>
      <c r="AL142" s="119"/>
      <c r="AM142" s="110" t="s">
        <v>5162</v>
      </c>
      <c r="AN142" s="81">
        <v>2.1930999999999999E-2</v>
      </c>
      <c r="AO142" s="81">
        <v>9.9999999999999995E-7</v>
      </c>
    </row>
    <row r="143" spans="1:41" x14ac:dyDescent="0.2">
      <c r="A143" s="110">
        <v>1035</v>
      </c>
      <c r="B143" s="110">
        <v>9939</v>
      </c>
      <c r="C143" s="110" t="s">
        <v>397</v>
      </c>
      <c r="D143" s="64" t="s">
        <v>4572</v>
      </c>
      <c r="E143" s="112" t="s">
        <v>1206</v>
      </c>
      <c r="F143" s="113">
        <v>3.71</v>
      </c>
      <c r="G143" s="114">
        <v>11700403.109999999</v>
      </c>
      <c r="H143" s="80">
        <v>23690.677498652287</v>
      </c>
      <c r="I143" s="80">
        <v>0.16662399999999999</v>
      </c>
      <c r="J143" s="114">
        <v>6.9999999999999999E-6</v>
      </c>
      <c r="K143" s="7" t="s">
        <v>4572</v>
      </c>
      <c r="L143" s="110" t="s">
        <v>1206</v>
      </c>
      <c r="M143" s="103">
        <v>3.71</v>
      </c>
      <c r="N143" s="80">
        <v>-11700403.109999999</v>
      </c>
      <c r="O143" s="80">
        <v>-23427.511999999999</v>
      </c>
      <c r="P143" s="80">
        <v>-6.9999999999999999E-6</v>
      </c>
      <c r="Q143" s="80">
        <v>9.0412999999999993E-2</v>
      </c>
      <c r="R143" s="80">
        <v>976.34400000000005</v>
      </c>
      <c r="S143" s="7" t="s">
        <v>61</v>
      </c>
      <c r="T143" s="7" t="s">
        <v>314</v>
      </c>
      <c r="U143" s="64" t="s">
        <v>97</v>
      </c>
      <c r="V143" s="64" t="s">
        <v>395</v>
      </c>
      <c r="W143" s="7" t="s">
        <v>682</v>
      </c>
      <c r="X143" s="116" t="s">
        <v>4451</v>
      </c>
      <c r="Y143" s="64" t="s">
        <v>62</v>
      </c>
      <c r="Z143" s="110" t="s">
        <v>4452</v>
      </c>
      <c r="AA143" s="110" t="s">
        <v>4453</v>
      </c>
      <c r="AB143" s="64" t="s">
        <v>359</v>
      </c>
      <c r="AC143" s="110" t="s">
        <v>367</v>
      </c>
      <c r="AD143" s="64" t="s">
        <v>55</v>
      </c>
      <c r="AE143" s="64" t="s">
        <v>341</v>
      </c>
      <c r="AF143" s="64" t="s">
        <v>325</v>
      </c>
      <c r="AG143" s="64" t="s">
        <v>353</v>
      </c>
      <c r="AH143" s="83"/>
      <c r="AI143" s="114">
        <v>12303.263000000001</v>
      </c>
      <c r="AJ143" s="114"/>
      <c r="AK143" s="64"/>
      <c r="AL143" s="110"/>
      <c r="AM143" s="110" t="s">
        <v>5162</v>
      </c>
      <c r="AN143" s="81">
        <v>8.2120000000000005E-3</v>
      </c>
      <c r="AO143" s="81">
        <v>0</v>
      </c>
    </row>
    <row r="144" spans="1:41" x14ac:dyDescent="0.2">
      <c r="A144" s="110">
        <v>1035</v>
      </c>
      <c r="B144" s="110">
        <v>9941</v>
      </c>
      <c r="C144" s="110" t="s">
        <v>397</v>
      </c>
      <c r="D144" s="64" t="s">
        <v>4573</v>
      </c>
      <c r="E144" s="112" t="s">
        <v>1206</v>
      </c>
      <c r="F144" s="113">
        <v>3.71</v>
      </c>
      <c r="G144" s="114">
        <v>7997120.9500000002</v>
      </c>
      <c r="H144" s="80">
        <v>16192.366428571428</v>
      </c>
      <c r="I144" s="80">
        <v>-0.38134899999999999</v>
      </c>
      <c r="J144" s="114">
        <v>-1.9999999999999999E-6</v>
      </c>
      <c r="K144" s="7" t="s">
        <v>4573</v>
      </c>
      <c r="L144" s="110" t="s">
        <v>1206</v>
      </c>
      <c r="M144" s="103">
        <v>3.71</v>
      </c>
      <c r="N144" s="80">
        <v>-7997120.9500000002</v>
      </c>
      <c r="O144" s="80">
        <v>-16012.495000000001</v>
      </c>
      <c r="P144" s="80">
        <v>1.9999999999999999E-6</v>
      </c>
      <c r="Q144" s="80">
        <v>-0.213315</v>
      </c>
      <c r="R144" s="80">
        <v>667.32299999999998</v>
      </c>
      <c r="S144" s="7" t="s">
        <v>61</v>
      </c>
      <c r="T144" s="7" t="s">
        <v>314</v>
      </c>
      <c r="U144" s="64" t="s">
        <v>97</v>
      </c>
      <c r="V144" s="64" t="s">
        <v>395</v>
      </c>
      <c r="W144" s="7" t="s">
        <v>682</v>
      </c>
      <c r="X144" s="116" t="s">
        <v>4451</v>
      </c>
      <c r="Y144" s="64" t="s">
        <v>62</v>
      </c>
      <c r="Z144" s="110" t="s">
        <v>4452</v>
      </c>
      <c r="AA144" s="110" t="s">
        <v>4453</v>
      </c>
      <c r="AB144" s="64" t="s">
        <v>359</v>
      </c>
      <c r="AC144" s="110" t="s">
        <v>367</v>
      </c>
      <c r="AD144" s="64" t="s">
        <v>55</v>
      </c>
      <c r="AE144" s="64" t="s">
        <v>341</v>
      </c>
      <c r="AF144" s="64" t="s">
        <v>325</v>
      </c>
      <c r="AG144" s="64" t="s">
        <v>353</v>
      </c>
      <c r="AH144" s="83"/>
      <c r="AI144" s="114">
        <v>12303.263000000001</v>
      </c>
      <c r="AJ144" s="114"/>
      <c r="AK144" s="64"/>
      <c r="AL144" s="110"/>
      <c r="AM144" s="110" t="s">
        <v>5162</v>
      </c>
      <c r="AN144" s="81">
        <v>4.1399999999999996E-3</v>
      </c>
      <c r="AO144" s="81">
        <v>0</v>
      </c>
    </row>
    <row r="145" spans="1:41" x14ac:dyDescent="0.2">
      <c r="A145" s="110">
        <v>1035</v>
      </c>
      <c r="B145" s="110">
        <v>9941</v>
      </c>
      <c r="C145" s="110" t="s">
        <v>397</v>
      </c>
      <c r="D145" s="64" t="s">
        <v>4574</v>
      </c>
      <c r="E145" s="112" t="s">
        <v>1206</v>
      </c>
      <c r="F145" s="113">
        <v>3.71</v>
      </c>
      <c r="G145" s="114">
        <v>7968906.0800000001</v>
      </c>
      <c r="H145" s="80">
        <v>16469.932595687329</v>
      </c>
      <c r="I145" s="80">
        <v>-0.38036999999999999</v>
      </c>
      <c r="J145" s="114">
        <v>-1.9999999999999999E-6</v>
      </c>
      <c r="K145" s="7" t="s">
        <v>4574</v>
      </c>
      <c r="L145" s="110" t="s">
        <v>1206</v>
      </c>
      <c r="M145" s="103">
        <v>3.71</v>
      </c>
      <c r="N145" s="80">
        <v>-7968906.0800000001</v>
      </c>
      <c r="O145" s="80">
        <v>-15971.383</v>
      </c>
      <c r="P145" s="80">
        <v>1.9999999999999999E-6</v>
      </c>
      <c r="Q145" s="80">
        <v>-0.216971</v>
      </c>
      <c r="R145" s="80">
        <v>1849.6189999999999</v>
      </c>
      <c r="S145" s="7" t="s">
        <v>61</v>
      </c>
      <c r="T145" s="7" t="s">
        <v>314</v>
      </c>
      <c r="U145" s="64" t="s">
        <v>97</v>
      </c>
      <c r="V145" s="64" t="s">
        <v>395</v>
      </c>
      <c r="W145" s="7" t="s">
        <v>682</v>
      </c>
      <c r="X145" s="110" t="s">
        <v>4455</v>
      </c>
      <c r="Y145" s="64" t="s">
        <v>62</v>
      </c>
      <c r="Z145" s="110" t="s">
        <v>4456</v>
      </c>
      <c r="AA145" s="110" t="s">
        <v>4457</v>
      </c>
      <c r="AB145" s="64" t="s">
        <v>359</v>
      </c>
      <c r="AC145" s="110" t="s">
        <v>367</v>
      </c>
      <c r="AD145" s="64" t="s">
        <v>55</v>
      </c>
      <c r="AE145" s="64" t="s">
        <v>341</v>
      </c>
      <c r="AF145" s="64" t="s">
        <v>325</v>
      </c>
      <c r="AG145" s="64" t="s">
        <v>353</v>
      </c>
      <c r="AH145" s="83"/>
      <c r="AI145" s="114">
        <v>582.13900000000001</v>
      </c>
      <c r="AJ145" s="114"/>
      <c r="AK145" s="111"/>
      <c r="AL145" s="118"/>
      <c r="AM145" s="110" t="s">
        <v>5162</v>
      </c>
      <c r="AN145" s="81">
        <v>1.1474E-2</v>
      </c>
      <c r="AO145" s="81">
        <v>0</v>
      </c>
    </row>
    <row r="146" spans="1:41" x14ac:dyDescent="0.2">
      <c r="A146" s="110">
        <v>1035</v>
      </c>
      <c r="B146" s="110">
        <v>9941</v>
      </c>
      <c r="C146" s="110" t="s">
        <v>397</v>
      </c>
      <c r="D146" s="64" t="s">
        <v>4575</v>
      </c>
      <c r="E146" s="112" t="s">
        <v>1207</v>
      </c>
      <c r="F146" s="113">
        <v>4.1520000000000001</v>
      </c>
      <c r="G146" s="114">
        <v>6991723.96</v>
      </c>
      <c r="H146" s="80">
        <v>14338.093045279384</v>
      </c>
      <c r="I146" s="80">
        <v>0.34143899999999999</v>
      </c>
      <c r="J146" s="114">
        <v>1.9999999999999999E-6</v>
      </c>
      <c r="K146" s="7" t="s">
        <v>4575</v>
      </c>
      <c r="L146" s="110" t="s">
        <v>1207</v>
      </c>
      <c r="M146" s="103">
        <v>4.1524000000000001</v>
      </c>
      <c r="N146" s="80">
        <v>-6991723.96</v>
      </c>
      <c r="O146" s="80">
        <v>-14142.01</v>
      </c>
      <c r="P146" s="80">
        <v>-1.9999999999999999E-6</v>
      </c>
      <c r="Q146" s="80">
        <v>0.186304</v>
      </c>
      <c r="R146" s="80">
        <v>808.48</v>
      </c>
      <c r="S146" s="7" t="s">
        <v>61</v>
      </c>
      <c r="T146" s="7" t="s">
        <v>313</v>
      </c>
      <c r="U146" s="64" t="s">
        <v>97</v>
      </c>
      <c r="V146" s="64" t="s">
        <v>395</v>
      </c>
      <c r="W146" s="7" t="s">
        <v>682</v>
      </c>
      <c r="X146" s="110" t="s">
        <v>4465</v>
      </c>
      <c r="Y146" s="64" t="s">
        <v>62</v>
      </c>
      <c r="Z146" s="110" t="s">
        <v>4466</v>
      </c>
      <c r="AA146" s="110" t="s">
        <v>4467</v>
      </c>
      <c r="AB146" s="64" t="s">
        <v>359</v>
      </c>
      <c r="AC146" s="110" t="s">
        <v>367</v>
      </c>
      <c r="AD146" s="64" t="s">
        <v>55</v>
      </c>
      <c r="AE146" s="64" t="s">
        <v>341</v>
      </c>
      <c r="AF146" s="64" t="s">
        <v>324</v>
      </c>
      <c r="AG146" s="64" t="s">
        <v>353</v>
      </c>
      <c r="AH146" s="83"/>
      <c r="AI146" s="114">
        <v>298.45999999999998</v>
      </c>
      <c r="AJ146" s="114"/>
      <c r="AK146" s="111"/>
      <c r="AL146" s="119"/>
      <c r="AM146" s="110" t="s">
        <v>5162</v>
      </c>
      <c r="AN146" s="81">
        <v>5.0150000000000004E-3</v>
      </c>
      <c r="AO146" s="81">
        <v>0</v>
      </c>
    </row>
    <row r="147" spans="1:41" x14ac:dyDescent="0.2">
      <c r="A147" s="110">
        <v>1035</v>
      </c>
      <c r="B147" s="110">
        <v>9941</v>
      </c>
      <c r="C147" s="110" t="s">
        <v>397</v>
      </c>
      <c r="D147" s="64" t="s">
        <v>4576</v>
      </c>
      <c r="E147" s="112" t="s">
        <v>1206</v>
      </c>
      <c r="F147" s="113">
        <v>3.71</v>
      </c>
      <c r="G147" s="114">
        <v>6225670.9000000004</v>
      </c>
      <c r="H147" s="80">
        <v>14109.446415094339</v>
      </c>
      <c r="I147" s="80">
        <v>-0.30376999999999998</v>
      </c>
      <c r="J147" s="114">
        <v>-1.9999999999999999E-6</v>
      </c>
      <c r="K147" s="7" t="s">
        <v>4576</v>
      </c>
      <c r="L147" s="110" t="s">
        <v>1206</v>
      </c>
      <c r="M147" s="103">
        <v>3.71</v>
      </c>
      <c r="N147" s="80">
        <v>-6225670.9000000004</v>
      </c>
      <c r="O147" s="80">
        <v>-12755.02</v>
      </c>
      <c r="P147" s="80">
        <v>1.9999999999999999E-6</v>
      </c>
      <c r="Q147" s="80">
        <v>-0.18587500000000001</v>
      </c>
      <c r="R147" s="80">
        <v>5024.9219999999996</v>
      </c>
      <c r="S147" s="7" t="s">
        <v>61</v>
      </c>
      <c r="T147" s="7" t="s">
        <v>314</v>
      </c>
      <c r="U147" s="64" t="s">
        <v>97</v>
      </c>
      <c r="V147" s="64" t="s">
        <v>395</v>
      </c>
      <c r="W147" s="7" t="s">
        <v>682</v>
      </c>
      <c r="X147" s="116" t="s">
        <v>4447</v>
      </c>
      <c r="Y147" s="64" t="s">
        <v>62</v>
      </c>
      <c r="Z147" s="110" t="s">
        <v>4448</v>
      </c>
      <c r="AA147" s="110" t="s">
        <v>4449</v>
      </c>
      <c r="AB147" s="64" t="s">
        <v>359</v>
      </c>
      <c r="AC147" s="110" t="s">
        <v>367</v>
      </c>
      <c r="AD147" s="64" t="s">
        <v>55</v>
      </c>
      <c r="AE147" s="64" t="s">
        <v>341</v>
      </c>
      <c r="AF147" s="64" t="s">
        <v>325</v>
      </c>
      <c r="AG147" s="64" t="s">
        <v>353</v>
      </c>
      <c r="AH147" s="83"/>
      <c r="AI147" s="114">
        <v>19139.93</v>
      </c>
      <c r="AJ147" s="114"/>
      <c r="AK147" s="64"/>
      <c r="AL147" s="110"/>
      <c r="AM147" s="110" t="s">
        <v>5162</v>
      </c>
      <c r="AN147" s="81">
        <v>3.1171999999999998E-2</v>
      </c>
      <c r="AO147" s="81">
        <v>9.9999999999999995E-7</v>
      </c>
    </row>
    <row r="148" spans="1:41" x14ac:dyDescent="0.2">
      <c r="A148" s="110">
        <v>1035</v>
      </c>
      <c r="B148" s="110">
        <v>9941</v>
      </c>
      <c r="C148" s="110" t="s">
        <v>397</v>
      </c>
      <c r="D148" s="64" t="s">
        <v>4577</v>
      </c>
      <c r="E148" s="112" t="s">
        <v>1209</v>
      </c>
      <c r="F148" s="113">
        <v>2.5659999999999998</v>
      </c>
      <c r="G148" s="114">
        <v>7626531.5999999996</v>
      </c>
      <c r="H148" s="80">
        <v>15803.151322876076</v>
      </c>
      <c r="I148" s="80">
        <v>-0.36595800000000001</v>
      </c>
      <c r="J148" s="114">
        <v>-1.9999999999999999E-6</v>
      </c>
      <c r="K148" s="7" t="s">
        <v>4577</v>
      </c>
      <c r="L148" s="110" t="s">
        <v>1209</v>
      </c>
      <c r="M148" s="103">
        <v>2.5661</v>
      </c>
      <c r="N148" s="80">
        <v>-7626531.5999999996</v>
      </c>
      <c r="O148" s="80">
        <v>-15366.245000000001</v>
      </c>
      <c r="P148" s="80">
        <v>1.9999999999999999E-6</v>
      </c>
      <c r="Q148" s="80">
        <v>-0.208179</v>
      </c>
      <c r="R148" s="80">
        <v>1119.5650000000001</v>
      </c>
      <c r="S148" s="7" t="s">
        <v>61</v>
      </c>
      <c r="T148" s="7" t="s">
        <v>67</v>
      </c>
      <c r="U148" s="64" t="s">
        <v>97</v>
      </c>
      <c r="V148" s="64" t="s">
        <v>395</v>
      </c>
      <c r="W148" s="7" t="s">
        <v>682</v>
      </c>
      <c r="X148" s="110" t="s">
        <v>4477</v>
      </c>
      <c r="Y148" s="64" t="s">
        <v>62</v>
      </c>
      <c r="Z148" s="110" t="s">
        <v>4460</v>
      </c>
      <c r="AA148" s="110" t="s">
        <v>4461</v>
      </c>
      <c r="AB148" s="64" t="s">
        <v>359</v>
      </c>
      <c r="AC148" s="110" t="s">
        <v>367</v>
      </c>
      <c r="AD148" s="64" t="s">
        <v>55</v>
      </c>
      <c r="AE148" s="64" t="s">
        <v>341</v>
      </c>
      <c r="AF148" s="64" t="s">
        <v>359</v>
      </c>
      <c r="AG148" s="64" t="s">
        <v>359</v>
      </c>
      <c r="AH148" s="64"/>
      <c r="AI148" s="114">
        <v>99672.12</v>
      </c>
      <c r="AJ148" s="114"/>
      <c r="AK148" s="111"/>
      <c r="AL148" s="119"/>
      <c r="AM148" s="110" t="s">
        <v>5162</v>
      </c>
      <c r="AN148" s="81">
        <v>6.9449999999999998E-3</v>
      </c>
      <c r="AO148" s="81">
        <v>0</v>
      </c>
    </row>
    <row r="149" spans="1:41" x14ac:dyDescent="0.2">
      <c r="A149" s="110">
        <v>1035</v>
      </c>
      <c r="B149" s="110">
        <v>9941</v>
      </c>
      <c r="C149" s="110" t="s">
        <v>397</v>
      </c>
      <c r="D149" s="64" t="s">
        <v>4578</v>
      </c>
      <c r="E149" s="112" t="s">
        <v>1206</v>
      </c>
      <c r="F149" s="113">
        <v>3.71</v>
      </c>
      <c r="G149" s="114">
        <v>7031932.8300000001</v>
      </c>
      <c r="H149" s="80">
        <v>14262.757016172505</v>
      </c>
      <c r="I149" s="80">
        <v>-0.33532400000000001</v>
      </c>
      <c r="J149" s="114">
        <v>-1.9999999999999999E-6</v>
      </c>
      <c r="K149" s="7" t="s">
        <v>4578</v>
      </c>
      <c r="L149" s="110" t="s">
        <v>1206</v>
      </c>
      <c r="M149" s="103">
        <v>3.71</v>
      </c>
      <c r="N149" s="80">
        <v>-7031932.8300000001</v>
      </c>
      <c r="O149" s="80">
        <v>-14079.942999999999</v>
      </c>
      <c r="P149" s="80">
        <v>1.9999999999999999E-6</v>
      </c>
      <c r="Q149" s="80">
        <v>-0.18789400000000001</v>
      </c>
      <c r="R149" s="80">
        <v>678.24</v>
      </c>
      <c r="S149" s="7" t="s">
        <v>61</v>
      </c>
      <c r="T149" s="7" t="s">
        <v>314</v>
      </c>
      <c r="U149" s="64" t="s">
        <v>97</v>
      </c>
      <c r="V149" s="64" t="s">
        <v>395</v>
      </c>
      <c r="W149" s="7" t="s">
        <v>682</v>
      </c>
      <c r="X149" s="116" t="s">
        <v>4463</v>
      </c>
      <c r="Y149" s="64" t="s">
        <v>62</v>
      </c>
      <c r="Z149" s="110" t="s">
        <v>4452</v>
      </c>
      <c r="AA149" s="110" t="s">
        <v>4453</v>
      </c>
      <c r="AB149" s="64" t="s">
        <v>359</v>
      </c>
      <c r="AC149" s="110" t="s">
        <v>367</v>
      </c>
      <c r="AD149" s="64" t="s">
        <v>55</v>
      </c>
      <c r="AE149" s="64" t="s">
        <v>341</v>
      </c>
      <c r="AF149" s="64" t="s">
        <v>325</v>
      </c>
      <c r="AG149" s="64" t="s">
        <v>353</v>
      </c>
      <c r="AH149" s="83"/>
      <c r="AI149" s="114">
        <v>23518.17</v>
      </c>
      <c r="AJ149" s="114"/>
      <c r="AK149" s="64"/>
      <c r="AL149" s="110"/>
      <c r="AM149" s="110" t="s">
        <v>5162</v>
      </c>
      <c r="AN149" s="81">
        <v>4.2069999999999998E-3</v>
      </c>
      <c r="AO149" s="81">
        <v>0</v>
      </c>
    </row>
    <row r="150" spans="1:41" x14ac:dyDescent="0.2">
      <c r="A150" s="110">
        <v>1035</v>
      </c>
      <c r="B150" s="110">
        <v>9941</v>
      </c>
      <c r="C150" s="110" t="s">
        <v>397</v>
      </c>
      <c r="D150" s="64" t="s">
        <v>4579</v>
      </c>
      <c r="E150" s="112" t="s">
        <v>1206</v>
      </c>
      <c r="F150" s="113">
        <v>3.71</v>
      </c>
      <c r="G150" s="114">
        <v>2184593.0699999998</v>
      </c>
      <c r="H150" s="80">
        <v>4424.5507008086261</v>
      </c>
      <c r="I150" s="80">
        <v>0.105374</v>
      </c>
      <c r="J150" s="114">
        <v>9.9999999999999995E-7</v>
      </c>
      <c r="K150" s="7" t="s">
        <v>4579</v>
      </c>
      <c r="L150" s="110" t="s">
        <v>1206</v>
      </c>
      <c r="M150" s="103">
        <v>3.71</v>
      </c>
      <c r="N150" s="80">
        <v>-2184593.0699999998</v>
      </c>
      <c r="O150" s="80">
        <v>-4373.8100000000004</v>
      </c>
      <c r="P150" s="80">
        <v>-9.9999999999999995E-7</v>
      </c>
      <c r="Q150" s="80">
        <v>5.7619999999999998E-2</v>
      </c>
      <c r="R150" s="80">
        <v>188.24799999999999</v>
      </c>
      <c r="S150" s="7" t="s">
        <v>61</v>
      </c>
      <c r="T150" s="7" t="s">
        <v>314</v>
      </c>
      <c r="U150" s="64" t="s">
        <v>97</v>
      </c>
      <c r="V150" s="64" t="s">
        <v>395</v>
      </c>
      <c r="W150" s="7" t="s">
        <v>682</v>
      </c>
      <c r="X150" s="110" t="s">
        <v>4470</v>
      </c>
      <c r="Y150" s="64" t="s">
        <v>62</v>
      </c>
      <c r="Z150" s="110" t="s">
        <v>4471</v>
      </c>
      <c r="AA150" s="110" t="s">
        <v>4472</v>
      </c>
      <c r="AB150" s="64" t="s">
        <v>359</v>
      </c>
      <c r="AC150" s="110" t="s">
        <v>367</v>
      </c>
      <c r="AD150" s="64" t="s">
        <v>55</v>
      </c>
      <c r="AE150" s="64" t="s">
        <v>341</v>
      </c>
      <c r="AF150" s="64" t="s">
        <v>325</v>
      </c>
      <c r="AG150" s="64" t="s">
        <v>353</v>
      </c>
      <c r="AH150" s="83"/>
      <c r="AI150" s="114">
        <v>16822.47</v>
      </c>
      <c r="AJ150" s="114"/>
      <c r="AK150" s="111"/>
      <c r="AL150" s="118"/>
      <c r="AM150" s="110" t="s">
        <v>5162</v>
      </c>
      <c r="AN150" s="81">
        <v>1.168E-3</v>
      </c>
      <c r="AO150" s="81">
        <v>0</v>
      </c>
    </row>
    <row r="151" spans="1:41" x14ac:dyDescent="0.2">
      <c r="A151" s="110">
        <v>1035</v>
      </c>
      <c r="B151" s="110">
        <v>9941</v>
      </c>
      <c r="C151" s="110" t="s">
        <v>397</v>
      </c>
      <c r="D151" s="64" t="s">
        <v>4580</v>
      </c>
      <c r="E151" s="112" t="s">
        <v>1206</v>
      </c>
      <c r="F151" s="113">
        <v>3.71</v>
      </c>
      <c r="G151" s="114">
        <v>7354260.54</v>
      </c>
      <c r="H151" s="80">
        <v>15196.480541778978</v>
      </c>
      <c r="I151" s="80">
        <v>-0.35090300000000002</v>
      </c>
      <c r="J151" s="114">
        <v>-1.9999999999999999E-6</v>
      </c>
      <c r="K151" s="7" t="s">
        <v>4580</v>
      </c>
      <c r="L151" s="110" t="s">
        <v>1206</v>
      </c>
      <c r="M151" s="103">
        <v>3.71</v>
      </c>
      <c r="N151" s="80">
        <v>-7354260.54</v>
      </c>
      <c r="O151" s="80">
        <v>-14734.111000000001</v>
      </c>
      <c r="P151" s="80">
        <v>1.9999999999999999E-6</v>
      </c>
      <c r="Q151" s="80">
        <v>-0.20019500000000001</v>
      </c>
      <c r="R151" s="80">
        <v>1715.3910000000001</v>
      </c>
      <c r="S151" s="7" t="s">
        <v>61</v>
      </c>
      <c r="T151" s="7" t="s">
        <v>314</v>
      </c>
      <c r="U151" s="64" t="s">
        <v>97</v>
      </c>
      <c r="V151" s="64" t="s">
        <v>395</v>
      </c>
      <c r="W151" s="7" t="s">
        <v>682</v>
      </c>
      <c r="X151" s="116" t="s">
        <v>4459</v>
      </c>
      <c r="Y151" s="64" t="s">
        <v>62</v>
      </c>
      <c r="Z151" s="110" t="s">
        <v>4460</v>
      </c>
      <c r="AA151" s="110" t="s">
        <v>4461</v>
      </c>
      <c r="AB151" s="64" t="s">
        <v>359</v>
      </c>
      <c r="AC151" s="110" t="s">
        <v>367</v>
      </c>
      <c r="AD151" s="64" t="s">
        <v>55</v>
      </c>
      <c r="AE151" s="64" t="s">
        <v>341</v>
      </c>
      <c r="AF151" s="64" t="s">
        <v>325</v>
      </c>
      <c r="AG151" s="64" t="s">
        <v>353</v>
      </c>
      <c r="AH151" s="83"/>
      <c r="AI151" s="114">
        <v>11663.549000000001</v>
      </c>
      <c r="AJ151" s="114"/>
      <c r="AK151" s="64"/>
      <c r="AL151" s="110"/>
      <c r="AM151" s="110" t="s">
        <v>5162</v>
      </c>
      <c r="AN151" s="81">
        <v>1.0640999999999999E-2</v>
      </c>
      <c r="AO151" s="81">
        <v>0</v>
      </c>
    </row>
    <row r="152" spans="1:41" x14ac:dyDescent="0.2">
      <c r="A152" s="110">
        <v>1035</v>
      </c>
      <c r="B152" s="110">
        <v>1037</v>
      </c>
      <c r="C152" s="110" t="s">
        <v>397</v>
      </c>
      <c r="D152" s="64" t="s">
        <v>4581</v>
      </c>
      <c r="E152" s="112" t="s">
        <v>1211</v>
      </c>
      <c r="F152" s="113">
        <v>0.47699999999999998</v>
      </c>
      <c r="G152" s="114">
        <v>1246091.07</v>
      </c>
      <c r="H152" s="80">
        <v>279.43051278825993</v>
      </c>
      <c r="I152" s="80">
        <v>1.570737</v>
      </c>
      <c r="J152" s="114">
        <v>9.9999999999999995E-7</v>
      </c>
      <c r="K152" s="7" t="s">
        <v>4581</v>
      </c>
      <c r="L152" s="110" t="s">
        <v>1211</v>
      </c>
      <c r="M152" s="103">
        <v>0.47660000000000002</v>
      </c>
      <c r="N152" s="80">
        <v>-1246091.07</v>
      </c>
      <c r="O152" s="80">
        <v>-11.331</v>
      </c>
      <c r="P152" s="80">
        <v>0</v>
      </c>
      <c r="Q152" s="80">
        <v>-1.6130000000000001E-3</v>
      </c>
      <c r="R152" s="80">
        <v>127.88800000000001</v>
      </c>
      <c r="S152" s="7" t="s">
        <v>61</v>
      </c>
      <c r="T152" s="7" t="s">
        <v>159</v>
      </c>
      <c r="U152" s="64" t="s">
        <v>97</v>
      </c>
      <c r="V152" s="64" t="s">
        <v>395</v>
      </c>
      <c r="W152" s="7" t="s">
        <v>682</v>
      </c>
      <c r="X152" s="116" t="s">
        <v>4582</v>
      </c>
      <c r="Y152" s="64" t="s">
        <v>62</v>
      </c>
      <c r="Z152" s="110" t="s">
        <v>4583</v>
      </c>
      <c r="AA152" s="110" t="s">
        <v>4584</v>
      </c>
      <c r="AB152" s="64" t="s">
        <v>359</v>
      </c>
      <c r="AC152" s="110" t="s">
        <v>367</v>
      </c>
      <c r="AD152" s="64" t="s">
        <v>55</v>
      </c>
      <c r="AE152" s="64" t="s">
        <v>341</v>
      </c>
      <c r="AF152" s="64" t="s">
        <v>359</v>
      </c>
      <c r="AG152" s="64" t="s">
        <v>359</v>
      </c>
      <c r="AH152" s="64"/>
      <c r="AI152" s="114">
        <v>59337.67</v>
      </c>
      <c r="AJ152" s="114"/>
      <c r="AK152" s="111"/>
      <c r="AL152" s="118"/>
      <c r="AM152" s="110" t="s">
        <v>5163</v>
      </c>
      <c r="AN152" s="81">
        <v>3.6329E-2</v>
      </c>
      <c r="AO152" s="81">
        <v>0</v>
      </c>
    </row>
    <row r="153" spans="1:41" x14ac:dyDescent="0.2">
      <c r="A153" s="110">
        <v>1035</v>
      </c>
      <c r="B153" s="110">
        <v>1037</v>
      </c>
      <c r="C153" s="110" t="s">
        <v>397</v>
      </c>
      <c r="D153" s="64" t="s">
        <v>4585</v>
      </c>
      <c r="E153" s="112" t="s">
        <v>1206</v>
      </c>
      <c r="F153" s="113">
        <v>3.71</v>
      </c>
      <c r="G153" s="114">
        <v>3688503.98</v>
      </c>
      <c r="H153" s="80">
        <v>409.11837735849053</v>
      </c>
      <c r="I153" s="80">
        <v>2.2978149999999999</v>
      </c>
      <c r="J153" s="114">
        <v>9.9999999999999995E-7</v>
      </c>
      <c r="K153" s="7" t="s">
        <v>4585</v>
      </c>
      <c r="L153" s="110" t="s">
        <v>1206</v>
      </c>
      <c r="M153" s="103">
        <v>3.71</v>
      </c>
      <c r="N153" s="80">
        <v>-3688503.98</v>
      </c>
      <c r="O153" s="80">
        <v>-32.357999999999997</v>
      </c>
      <c r="P153" s="80">
        <v>0</v>
      </c>
      <c r="Q153" s="80">
        <v>-4.6049999999999997E-3</v>
      </c>
      <c r="R153" s="80">
        <v>1397.7809999999999</v>
      </c>
      <c r="S153" s="7" t="s">
        <v>61</v>
      </c>
      <c r="T153" s="7" t="s">
        <v>314</v>
      </c>
      <c r="U153" s="64" t="s">
        <v>97</v>
      </c>
      <c r="V153" s="64" t="s">
        <v>395</v>
      </c>
      <c r="W153" s="7" t="s">
        <v>682</v>
      </c>
      <c r="X153" s="116" t="s">
        <v>4586</v>
      </c>
      <c r="Y153" s="64" t="s">
        <v>62</v>
      </c>
      <c r="Z153" s="110" t="s">
        <v>4587</v>
      </c>
      <c r="AA153" s="110" t="s">
        <v>4588</v>
      </c>
      <c r="AB153" s="64" t="s">
        <v>359</v>
      </c>
      <c r="AC153" s="110" t="s">
        <v>367</v>
      </c>
      <c r="AD153" s="64" t="s">
        <v>55</v>
      </c>
      <c r="AE153" s="64" t="s">
        <v>341</v>
      </c>
      <c r="AF153" s="64" t="s">
        <v>325</v>
      </c>
      <c r="AG153" s="64" t="s">
        <v>353</v>
      </c>
      <c r="AH153" s="83"/>
      <c r="AI153" s="114">
        <v>11349.243</v>
      </c>
      <c r="AJ153" s="114"/>
      <c r="AK153" s="64"/>
      <c r="AL153" s="110"/>
      <c r="AM153" s="110" t="s">
        <v>5163</v>
      </c>
      <c r="AN153" s="81">
        <v>0.39652100000000001</v>
      </c>
      <c r="AO153" s="81">
        <v>3.0000000000000001E-6</v>
      </c>
    </row>
    <row r="154" spans="1:41" x14ac:dyDescent="0.2">
      <c r="A154" s="110">
        <v>1035</v>
      </c>
      <c r="B154" s="110">
        <v>1037</v>
      </c>
      <c r="C154" s="110" t="s">
        <v>397</v>
      </c>
      <c r="D154" s="64" t="s">
        <v>4589</v>
      </c>
      <c r="E154" s="112" t="s">
        <v>1206</v>
      </c>
      <c r="F154" s="113">
        <v>3.71</v>
      </c>
      <c r="G154" s="114">
        <v>389310.71</v>
      </c>
      <c r="H154" s="80">
        <v>21.80602156334232</v>
      </c>
      <c r="I154" s="80">
        <v>0.122473</v>
      </c>
      <c r="J154" s="114">
        <v>0</v>
      </c>
      <c r="K154" s="7" t="s">
        <v>4589</v>
      </c>
      <c r="L154" s="110" t="s">
        <v>1206</v>
      </c>
      <c r="M154" s="103">
        <v>3.71</v>
      </c>
      <c r="N154" s="80">
        <v>-389310.71</v>
      </c>
      <c r="O154" s="80">
        <v>-2.9540000000000002</v>
      </c>
      <c r="P154" s="80">
        <v>0</v>
      </c>
      <c r="Q154" s="80">
        <v>-4.2000000000000002E-4</v>
      </c>
      <c r="R154" s="80">
        <v>69.941000000000003</v>
      </c>
      <c r="S154" s="7" t="s">
        <v>61</v>
      </c>
      <c r="T154" s="7" t="s">
        <v>314</v>
      </c>
      <c r="U154" s="64" t="s">
        <v>97</v>
      </c>
      <c r="V154" s="64" t="s">
        <v>395</v>
      </c>
      <c r="W154" s="7" t="s">
        <v>682</v>
      </c>
      <c r="X154" s="116" t="s">
        <v>4590</v>
      </c>
      <c r="Y154" s="64" t="s">
        <v>62</v>
      </c>
      <c r="Z154" s="110" t="s">
        <v>4591</v>
      </c>
      <c r="AA154" s="110" t="s">
        <v>4592</v>
      </c>
      <c r="AB154" s="64" t="s">
        <v>359</v>
      </c>
      <c r="AC154" s="110" t="s">
        <v>367</v>
      </c>
      <c r="AD154" s="64" t="s">
        <v>55</v>
      </c>
      <c r="AE154" s="64" t="s">
        <v>341</v>
      </c>
      <c r="AF154" s="64" t="s">
        <v>325</v>
      </c>
      <c r="AG154" s="64" t="s">
        <v>353</v>
      </c>
      <c r="AH154" s="83"/>
      <c r="AI154" s="114">
        <v>22900.63</v>
      </c>
      <c r="AJ154" s="114"/>
      <c r="AK154" s="64"/>
      <c r="AL154" s="110"/>
      <c r="AM154" s="110" t="s">
        <v>5163</v>
      </c>
      <c r="AN154" s="81">
        <v>1.9841000000000001E-2</v>
      </c>
      <c r="AO154" s="81">
        <v>0</v>
      </c>
    </row>
    <row r="155" spans="1:41" x14ac:dyDescent="0.2">
      <c r="A155" s="110">
        <v>1035</v>
      </c>
      <c r="B155" s="110">
        <v>1037</v>
      </c>
      <c r="C155" s="110" t="s">
        <v>397</v>
      </c>
      <c r="D155" s="64" t="s">
        <v>4593</v>
      </c>
      <c r="E155" s="112" t="s">
        <v>1209</v>
      </c>
      <c r="F155" s="113">
        <v>2.5659999999999998</v>
      </c>
      <c r="G155" s="114">
        <v>522394</v>
      </c>
      <c r="H155" s="80">
        <v>15.501535229929853</v>
      </c>
      <c r="I155" s="80">
        <v>8.7067000000000005E-2</v>
      </c>
      <c r="J155" s="114">
        <v>0</v>
      </c>
      <c r="K155" s="7" t="s">
        <v>4593</v>
      </c>
      <c r="L155" s="110" t="s">
        <v>1209</v>
      </c>
      <c r="M155" s="103">
        <v>2.5661</v>
      </c>
      <c r="N155" s="80">
        <v>-522394</v>
      </c>
      <c r="O155" s="80">
        <v>-1.754</v>
      </c>
      <c r="P155" s="80">
        <v>0</v>
      </c>
      <c r="Q155" s="80">
        <v>-2.5000000000000001E-4</v>
      </c>
      <c r="R155" s="80">
        <v>35.276000000000003</v>
      </c>
      <c r="S155" s="7" t="s">
        <v>61</v>
      </c>
      <c r="T155" s="7" t="s">
        <v>67</v>
      </c>
      <c r="U155" s="64" t="s">
        <v>97</v>
      </c>
      <c r="V155" s="64" t="s">
        <v>395</v>
      </c>
      <c r="W155" s="7" t="s">
        <v>682</v>
      </c>
      <c r="X155" s="116" t="s">
        <v>4594</v>
      </c>
      <c r="Y155" s="64" t="s">
        <v>62</v>
      </c>
      <c r="Z155" s="110" t="s">
        <v>4595</v>
      </c>
      <c r="AA155" s="110" t="s">
        <v>4596</v>
      </c>
      <c r="AB155" s="64" t="s">
        <v>359</v>
      </c>
      <c r="AC155" s="110" t="s">
        <v>367</v>
      </c>
      <c r="AD155" s="64" t="s">
        <v>55</v>
      </c>
      <c r="AE155" s="64" t="s">
        <v>341</v>
      </c>
      <c r="AF155" s="64" t="s">
        <v>359</v>
      </c>
      <c r="AG155" s="64" t="s">
        <v>359</v>
      </c>
      <c r="AH155" s="64"/>
      <c r="AI155" s="114">
        <v>104478.8</v>
      </c>
      <c r="AJ155" s="114"/>
      <c r="AK155" s="111"/>
      <c r="AL155" s="118"/>
      <c r="AM155" s="110" t="s">
        <v>5163</v>
      </c>
      <c r="AN155" s="81">
        <v>1.0007E-2</v>
      </c>
      <c r="AO155" s="81">
        <v>0</v>
      </c>
    </row>
    <row r="156" spans="1:41" x14ac:dyDescent="0.2">
      <c r="A156" s="110">
        <v>1035</v>
      </c>
      <c r="B156" s="110">
        <v>1037</v>
      </c>
      <c r="C156" s="110" t="s">
        <v>397</v>
      </c>
      <c r="D156" s="64" t="s">
        <v>4597</v>
      </c>
      <c r="E156" s="112" t="s">
        <v>1206</v>
      </c>
      <c r="F156" s="113">
        <v>3.71</v>
      </c>
      <c r="G156" s="114">
        <v>1532578.45</v>
      </c>
      <c r="H156" s="80">
        <v>39.340323450134768</v>
      </c>
      <c r="I156" s="80">
        <v>0.22095300000000001</v>
      </c>
      <c r="J156" s="114">
        <v>0</v>
      </c>
      <c r="K156" s="7" t="s">
        <v>4597</v>
      </c>
      <c r="L156" s="110" t="s">
        <v>1206</v>
      </c>
      <c r="M156" s="103">
        <v>3.71</v>
      </c>
      <c r="N156" s="80">
        <v>-1532578.45</v>
      </c>
      <c r="O156" s="80">
        <v>-6.86</v>
      </c>
      <c r="P156" s="80">
        <v>0</v>
      </c>
      <c r="Q156" s="80">
        <v>-9.7599999999999998E-4</v>
      </c>
      <c r="R156" s="80">
        <v>120.502</v>
      </c>
      <c r="S156" s="7" t="s">
        <v>61</v>
      </c>
      <c r="T156" s="7" t="s">
        <v>314</v>
      </c>
      <c r="U156" s="64" t="s">
        <v>97</v>
      </c>
      <c r="V156" s="64" t="s">
        <v>395</v>
      </c>
      <c r="W156" s="7" t="s">
        <v>682</v>
      </c>
      <c r="X156" s="116" t="s">
        <v>4590</v>
      </c>
      <c r="Y156" s="64" t="s">
        <v>62</v>
      </c>
      <c r="Z156" s="110" t="s">
        <v>4595</v>
      </c>
      <c r="AA156" s="110" t="s">
        <v>4596</v>
      </c>
      <c r="AB156" s="64" t="s">
        <v>356</v>
      </c>
      <c r="AC156" s="110" t="s">
        <v>367</v>
      </c>
      <c r="AD156" s="64" t="s">
        <v>55</v>
      </c>
      <c r="AE156" s="64" t="s">
        <v>341</v>
      </c>
      <c r="AF156" s="64" t="s">
        <v>325</v>
      </c>
      <c r="AG156" s="64" t="s">
        <v>353</v>
      </c>
      <c r="AH156" s="83"/>
      <c r="AI156" s="114">
        <v>23578.13</v>
      </c>
      <c r="AJ156" s="114"/>
      <c r="AK156" s="64"/>
      <c r="AL156" s="110"/>
      <c r="AM156" s="110" t="s">
        <v>5163</v>
      </c>
      <c r="AN156" s="81">
        <v>3.4183999999999999E-2</v>
      </c>
      <c r="AO156" s="81">
        <v>0</v>
      </c>
    </row>
    <row r="157" spans="1:41" x14ac:dyDescent="0.2">
      <c r="A157" s="110">
        <v>1035</v>
      </c>
      <c r="B157" s="110">
        <v>1037</v>
      </c>
      <c r="C157" s="110" t="s">
        <v>397</v>
      </c>
      <c r="D157" s="64" t="s">
        <v>4598</v>
      </c>
      <c r="E157" s="112" t="s">
        <v>1206</v>
      </c>
      <c r="F157" s="113">
        <v>3.71</v>
      </c>
      <c r="G157" s="114">
        <v>84208.04</v>
      </c>
      <c r="H157" s="80">
        <v>4.0482075471698113</v>
      </c>
      <c r="I157" s="80">
        <v>2.2735999999999999E-2</v>
      </c>
      <c r="J157" s="114">
        <v>0</v>
      </c>
      <c r="K157" s="7" t="s">
        <v>4598</v>
      </c>
      <c r="L157" s="110" t="s">
        <v>1206</v>
      </c>
      <c r="M157" s="103">
        <v>3.71</v>
      </c>
      <c r="N157" s="80">
        <v>-84208.04</v>
      </c>
      <c r="O157" s="80">
        <v>-0.33500000000000002</v>
      </c>
      <c r="P157" s="80">
        <v>0</v>
      </c>
      <c r="Q157" s="80">
        <v>-4.8000000000000001E-5</v>
      </c>
      <c r="R157" s="80">
        <v>13.776</v>
      </c>
      <c r="S157" s="7" t="s">
        <v>61</v>
      </c>
      <c r="T157" s="7" t="s">
        <v>314</v>
      </c>
      <c r="U157" s="64" t="s">
        <v>97</v>
      </c>
      <c r="V157" s="64" t="s">
        <v>395</v>
      </c>
      <c r="W157" s="7" t="s">
        <v>682</v>
      </c>
      <c r="X157" s="116" t="s">
        <v>4586</v>
      </c>
      <c r="Y157" s="64" t="s">
        <v>62</v>
      </c>
      <c r="Z157" s="110" t="s">
        <v>4599</v>
      </c>
      <c r="AA157" s="110" t="s">
        <v>4600</v>
      </c>
      <c r="AB157" s="64" t="s">
        <v>356</v>
      </c>
      <c r="AC157" s="110" t="s">
        <v>367</v>
      </c>
      <c r="AD157" s="64" t="s">
        <v>55</v>
      </c>
      <c r="AE157" s="64" t="s">
        <v>341</v>
      </c>
      <c r="AF157" s="64" t="s">
        <v>325</v>
      </c>
      <c r="AG157" s="64" t="s">
        <v>353</v>
      </c>
      <c r="AH157" s="83"/>
      <c r="AI157" s="114">
        <v>12029.72</v>
      </c>
      <c r="AJ157" s="114"/>
      <c r="AK157" s="64"/>
      <c r="AL157" s="110"/>
      <c r="AM157" s="110" t="s">
        <v>5163</v>
      </c>
      <c r="AN157" s="81">
        <v>3.908E-3</v>
      </c>
      <c r="AO157" s="81">
        <v>0</v>
      </c>
    </row>
    <row r="158" spans="1:41" x14ac:dyDescent="0.2">
      <c r="A158" s="110">
        <v>1035</v>
      </c>
      <c r="B158" s="110">
        <v>1037</v>
      </c>
      <c r="C158" s="110" t="s">
        <v>397</v>
      </c>
      <c r="D158" s="64" t="s">
        <v>4601</v>
      </c>
      <c r="E158" s="112" t="s">
        <v>1207</v>
      </c>
      <c r="F158" s="113">
        <v>4.1520000000000001</v>
      </c>
      <c r="G158" s="114">
        <v>247006.24</v>
      </c>
      <c r="H158" s="80">
        <v>2.8859497109826591</v>
      </c>
      <c r="I158" s="80">
        <v>1.6204E-2</v>
      </c>
      <c r="J158" s="114">
        <v>0</v>
      </c>
      <c r="K158" s="7" t="s">
        <v>4601</v>
      </c>
      <c r="L158" s="110" t="s">
        <v>1207</v>
      </c>
      <c r="M158" s="103">
        <v>4.1524000000000001</v>
      </c>
      <c r="N158" s="80">
        <v>-247006.24</v>
      </c>
      <c r="O158" s="80">
        <v>-0.318</v>
      </c>
      <c r="P158" s="80">
        <v>0</v>
      </c>
      <c r="Q158" s="80">
        <v>-4.5000000000000003E-5</v>
      </c>
      <c r="R158" s="80">
        <v>10.662000000000001</v>
      </c>
      <c r="S158" s="7" t="s">
        <v>61</v>
      </c>
      <c r="T158" s="7" t="s">
        <v>313</v>
      </c>
      <c r="U158" s="64" t="s">
        <v>97</v>
      </c>
      <c r="V158" s="64" t="s">
        <v>395</v>
      </c>
      <c r="W158" s="7" t="s">
        <v>682</v>
      </c>
      <c r="X158" s="116" t="s">
        <v>4602</v>
      </c>
      <c r="Y158" s="64" t="s">
        <v>62</v>
      </c>
      <c r="Z158" s="110" t="s">
        <v>4603</v>
      </c>
      <c r="AA158" s="110" t="s">
        <v>4604</v>
      </c>
      <c r="AB158" s="64" t="s">
        <v>356</v>
      </c>
      <c r="AC158" s="110" t="s">
        <v>367</v>
      </c>
      <c r="AD158" s="64" t="s">
        <v>55</v>
      </c>
      <c r="AE158" s="64" t="s">
        <v>341</v>
      </c>
      <c r="AF158" s="64" t="s">
        <v>324</v>
      </c>
      <c r="AG158" s="64" t="s">
        <v>353</v>
      </c>
      <c r="AH158" s="83"/>
      <c r="AI158" s="114">
        <v>309.92</v>
      </c>
      <c r="AJ158" s="114"/>
      <c r="AK158" s="111"/>
      <c r="AL158" s="118"/>
      <c r="AM158" s="110" t="s">
        <v>5163</v>
      </c>
      <c r="AN158" s="81">
        <v>3.0249999999999999E-3</v>
      </c>
      <c r="AO158" s="81">
        <v>0</v>
      </c>
    </row>
    <row r="159" spans="1:41" x14ac:dyDescent="0.2">
      <c r="A159" s="110">
        <v>1035</v>
      </c>
      <c r="B159" s="110">
        <v>1037</v>
      </c>
      <c r="C159" s="110" t="s">
        <v>397</v>
      </c>
      <c r="D159" s="64" t="s">
        <v>4605</v>
      </c>
      <c r="E159" s="112" t="s">
        <v>1206</v>
      </c>
      <c r="F159" s="113">
        <v>3.71</v>
      </c>
      <c r="G159" s="114">
        <v>213839.46</v>
      </c>
      <c r="H159" s="80">
        <v>2.5183288409703506</v>
      </c>
      <c r="I159" s="80">
        <v>1.4142E-2</v>
      </c>
      <c r="J159" s="114">
        <v>0</v>
      </c>
      <c r="K159" s="7" t="s">
        <v>4605</v>
      </c>
      <c r="L159" s="110" t="s">
        <v>1206</v>
      </c>
      <c r="M159" s="103">
        <v>3.71</v>
      </c>
      <c r="N159" s="80">
        <v>-213839.46</v>
      </c>
      <c r="O159" s="80">
        <v>-0.4</v>
      </c>
      <c r="P159" s="80">
        <v>0</v>
      </c>
      <c r="Q159" s="80">
        <v>-5.7000000000000003E-5</v>
      </c>
      <c r="R159" s="80">
        <v>7.859</v>
      </c>
      <c r="S159" s="7" t="s">
        <v>61</v>
      </c>
      <c r="T159" s="7" t="s">
        <v>314</v>
      </c>
      <c r="U159" s="64" t="s">
        <v>97</v>
      </c>
      <c r="V159" s="64" t="s">
        <v>395</v>
      </c>
      <c r="W159" s="7" t="s">
        <v>682</v>
      </c>
      <c r="X159" s="116" t="s">
        <v>4606</v>
      </c>
      <c r="Y159" s="64" t="s">
        <v>62</v>
      </c>
      <c r="Z159" s="110" t="s">
        <v>4603</v>
      </c>
      <c r="AA159" s="110" t="s">
        <v>4607</v>
      </c>
      <c r="AB159" s="64" t="s">
        <v>356</v>
      </c>
      <c r="AC159" s="110" t="s">
        <v>367</v>
      </c>
      <c r="AD159" s="64" t="s">
        <v>55</v>
      </c>
      <c r="AE159" s="64" t="s">
        <v>341</v>
      </c>
      <c r="AF159" s="64" t="s">
        <v>325</v>
      </c>
      <c r="AG159" s="64" t="s">
        <v>353</v>
      </c>
      <c r="AH159" s="83"/>
      <c r="AI159" s="114">
        <v>11879.97</v>
      </c>
      <c r="AJ159" s="114"/>
      <c r="AK159" s="64"/>
      <c r="AL159" s="110"/>
      <c r="AM159" s="110" t="s">
        <v>5163</v>
      </c>
      <c r="AN159" s="81">
        <v>2.2290000000000001E-3</v>
      </c>
      <c r="AO159" s="81">
        <v>0</v>
      </c>
    </row>
    <row r="160" spans="1:41" x14ac:dyDescent="0.2">
      <c r="A160" s="110">
        <v>1035</v>
      </c>
      <c r="B160" s="110">
        <v>1037</v>
      </c>
      <c r="C160" s="110" t="s">
        <v>351</v>
      </c>
      <c r="D160" s="64" t="s">
        <v>4608</v>
      </c>
      <c r="E160" s="112" t="s">
        <v>1212</v>
      </c>
      <c r="F160" s="113">
        <v>1</v>
      </c>
      <c r="G160" s="114">
        <v>8168000</v>
      </c>
      <c r="H160" s="80">
        <v>1448.2080000000001</v>
      </c>
      <c r="I160" s="80">
        <v>8.133858</v>
      </c>
      <c r="J160" s="114">
        <v>3.0000000000000001E-6</v>
      </c>
      <c r="K160" s="7" t="s">
        <v>4608</v>
      </c>
      <c r="L160" s="110" t="s">
        <v>1212</v>
      </c>
      <c r="M160" s="103">
        <v>1</v>
      </c>
      <c r="N160" s="80">
        <v>-8168000</v>
      </c>
      <c r="O160" s="80">
        <v>-560.71</v>
      </c>
      <c r="P160" s="80">
        <v>-9.9999999999999995E-7</v>
      </c>
      <c r="Q160" s="80">
        <v>-7.9800999999999997E-2</v>
      </c>
      <c r="R160" s="80">
        <v>887.49800000000005</v>
      </c>
      <c r="S160" s="7" t="s">
        <v>53</v>
      </c>
      <c r="T160" s="7" t="s">
        <v>53</v>
      </c>
      <c r="U160" s="64" t="s">
        <v>379</v>
      </c>
      <c r="V160" s="64" t="s">
        <v>373</v>
      </c>
      <c r="W160" s="7" t="s">
        <v>683</v>
      </c>
      <c r="X160" s="110" t="s">
        <v>5182</v>
      </c>
      <c r="Y160" s="64" t="s">
        <v>62</v>
      </c>
      <c r="Z160" s="110" t="s">
        <v>4609</v>
      </c>
      <c r="AA160" s="110" t="s">
        <v>4610</v>
      </c>
      <c r="AB160" s="64" t="s">
        <v>356</v>
      </c>
      <c r="AC160" s="110" t="s">
        <v>367</v>
      </c>
      <c r="AD160" s="64" t="s">
        <v>55</v>
      </c>
      <c r="AE160" s="64" t="s">
        <v>341</v>
      </c>
      <c r="AF160" s="64" t="s">
        <v>438</v>
      </c>
      <c r="AG160" s="64" t="s">
        <v>358</v>
      </c>
      <c r="AH160" s="83"/>
      <c r="AI160" s="120">
        <v>1.595</v>
      </c>
      <c r="AJ160" s="64"/>
      <c r="AK160" s="64"/>
      <c r="AL160" s="110"/>
      <c r="AM160" s="110" t="s">
        <v>5163</v>
      </c>
      <c r="AN160" s="81">
        <v>0.25176399999999999</v>
      </c>
      <c r="AO160" s="81">
        <v>1.9999999999999999E-6</v>
      </c>
    </row>
    <row r="161" spans="1:41" x14ac:dyDescent="0.2">
      <c r="A161" s="110">
        <v>1035</v>
      </c>
      <c r="B161" s="110">
        <v>1037</v>
      </c>
      <c r="C161" s="110" t="s">
        <v>351</v>
      </c>
      <c r="D161" s="64" t="s">
        <v>4611</v>
      </c>
      <c r="E161" s="112" t="s">
        <v>1212</v>
      </c>
      <c r="F161" s="113">
        <v>1</v>
      </c>
      <c r="G161" s="114">
        <v>9291000</v>
      </c>
      <c r="H161" s="80">
        <v>1647.0630000000001</v>
      </c>
      <c r="I161" s="80">
        <v>9.2507199999999994</v>
      </c>
      <c r="J161" s="114">
        <v>3.0000000000000001E-6</v>
      </c>
      <c r="K161" s="7" t="s">
        <v>4611</v>
      </c>
      <c r="L161" s="110" t="s">
        <v>1212</v>
      </c>
      <c r="M161" s="103">
        <v>1</v>
      </c>
      <c r="N161" s="80">
        <v>-9291000</v>
      </c>
      <c r="O161" s="80">
        <v>-643.98199999999997</v>
      </c>
      <c r="P161" s="80">
        <v>-9.9999999999999995E-7</v>
      </c>
      <c r="Q161" s="80">
        <v>-9.1651999999999997E-2</v>
      </c>
      <c r="R161" s="80">
        <v>1003.081</v>
      </c>
      <c r="S161" s="7" t="s">
        <v>53</v>
      </c>
      <c r="T161" s="7" t="s">
        <v>53</v>
      </c>
      <c r="U161" s="64" t="s">
        <v>379</v>
      </c>
      <c r="V161" s="64" t="s">
        <v>373</v>
      </c>
      <c r="W161" s="7" t="s">
        <v>683</v>
      </c>
      <c r="X161" s="110" t="s">
        <v>5182</v>
      </c>
      <c r="Y161" s="64" t="s">
        <v>62</v>
      </c>
      <c r="Z161" s="110" t="s">
        <v>4612</v>
      </c>
      <c r="AA161" s="110" t="s">
        <v>4613</v>
      </c>
      <c r="AB161" s="64" t="s">
        <v>356</v>
      </c>
      <c r="AC161" s="110" t="s">
        <v>367</v>
      </c>
      <c r="AD161" s="64" t="s">
        <v>55</v>
      </c>
      <c r="AE161" s="64" t="s">
        <v>341</v>
      </c>
      <c r="AF161" s="64" t="s">
        <v>438</v>
      </c>
      <c r="AG161" s="64" t="s">
        <v>358</v>
      </c>
      <c r="AH161" s="83"/>
      <c r="AI161" s="120">
        <v>1.585</v>
      </c>
      <c r="AJ161" s="64"/>
      <c r="AK161" s="64"/>
      <c r="AL161" s="110"/>
      <c r="AM161" s="110" t="s">
        <v>5163</v>
      </c>
      <c r="AN161" s="81">
        <v>0.284553</v>
      </c>
      <c r="AO161" s="81">
        <v>1.9999999999999999E-6</v>
      </c>
    </row>
    <row r="162" spans="1:41" x14ac:dyDescent="0.2">
      <c r="A162" s="110">
        <v>1035</v>
      </c>
      <c r="B162" s="110">
        <v>1037</v>
      </c>
      <c r="C162" s="110" t="s">
        <v>351</v>
      </c>
      <c r="D162" s="64" t="s">
        <v>4614</v>
      </c>
      <c r="E162" s="112" t="s">
        <v>1212</v>
      </c>
      <c r="F162" s="113">
        <v>1</v>
      </c>
      <c r="G162" s="114">
        <v>2184000</v>
      </c>
      <c r="H162" s="80">
        <v>13.286</v>
      </c>
      <c r="I162" s="80">
        <v>7.4621000000000007E-2</v>
      </c>
      <c r="J162" s="114">
        <v>0</v>
      </c>
      <c r="K162" s="7" t="s">
        <v>4614</v>
      </c>
      <c r="L162" s="110" t="s">
        <v>1212</v>
      </c>
      <c r="M162" s="103">
        <v>1</v>
      </c>
      <c r="N162" s="80">
        <v>-2184000</v>
      </c>
      <c r="O162" s="80">
        <v>-24.573</v>
      </c>
      <c r="P162" s="80">
        <v>0</v>
      </c>
      <c r="Q162" s="80">
        <v>-3.4970000000000001E-3</v>
      </c>
      <c r="R162" s="80">
        <v>-11.287000000000001</v>
      </c>
      <c r="S162" s="7" t="s">
        <v>53</v>
      </c>
      <c r="T162" s="7" t="s">
        <v>53</v>
      </c>
      <c r="U162" s="64" t="s">
        <v>379</v>
      </c>
      <c r="V162" s="64" t="s">
        <v>373</v>
      </c>
      <c r="W162" s="7" t="s">
        <v>683</v>
      </c>
      <c r="X162" s="110" t="s">
        <v>5182</v>
      </c>
      <c r="Y162" s="64" t="s">
        <v>62</v>
      </c>
      <c r="Z162" s="110" t="s">
        <v>4615</v>
      </c>
      <c r="AA162" s="110" t="s">
        <v>4616</v>
      </c>
      <c r="AB162" s="64" t="s">
        <v>358</v>
      </c>
      <c r="AC162" s="110" t="s">
        <v>367</v>
      </c>
      <c r="AD162" s="64" t="s">
        <v>55</v>
      </c>
      <c r="AE162" s="64" t="s">
        <v>341</v>
      </c>
      <c r="AF162" s="64" t="s">
        <v>438</v>
      </c>
      <c r="AG162" s="64" t="s">
        <v>358</v>
      </c>
      <c r="AH162" s="83"/>
      <c r="AI162" s="120">
        <v>0.35499999999999998</v>
      </c>
      <c r="AJ162" s="64"/>
      <c r="AK162" s="64"/>
      <c r="AL162" s="110"/>
      <c r="AM162" s="110" t="s">
        <v>5163</v>
      </c>
      <c r="AN162" s="81">
        <v>-3.202E-3</v>
      </c>
      <c r="AO162" s="81">
        <v>0</v>
      </c>
    </row>
    <row r="163" spans="1:41" x14ac:dyDescent="0.2">
      <c r="A163" s="110">
        <v>1035</v>
      </c>
      <c r="B163" s="110">
        <v>1037</v>
      </c>
      <c r="C163" s="110" t="s">
        <v>351</v>
      </c>
      <c r="D163" s="64" t="s">
        <v>4617</v>
      </c>
      <c r="E163" s="112" t="s">
        <v>1212</v>
      </c>
      <c r="F163" s="113">
        <v>1</v>
      </c>
      <c r="G163" s="114">
        <v>1110000</v>
      </c>
      <c r="H163" s="80">
        <v>6.9630000000000001</v>
      </c>
      <c r="I163" s="80">
        <v>3.9107999999999997E-2</v>
      </c>
      <c r="J163" s="114">
        <v>0</v>
      </c>
      <c r="K163" s="7" t="s">
        <v>4617</v>
      </c>
      <c r="L163" s="110" t="s">
        <v>1212</v>
      </c>
      <c r="M163" s="103">
        <v>1</v>
      </c>
      <c r="N163" s="80">
        <v>-1110000</v>
      </c>
      <c r="O163" s="80">
        <v>-12.504</v>
      </c>
      <c r="P163" s="80">
        <v>0</v>
      </c>
      <c r="Q163" s="80">
        <v>-1.7799999999999999E-3</v>
      </c>
      <c r="R163" s="80">
        <v>-5.5410000000000004</v>
      </c>
      <c r="S163" s="7" t="s">
        <v>53</v>
      </c>
      <c r="T163" s="7" t="s">
        <v>53</v>
      </c>
      <c r="U163" s="64" t="s">
        <v>379</v>
      </c>
      <c r="V163" s="64" t="s">
        <v>373</v>
      </c>
      <c r="W163" s="7" t="s">
        <v>683</v>
      </c>
      <c r="X163" s="110" t="s">
        <v>5182</v>
      </c>
      <c r="Y163" s="64" t="s">
        <v>62</v>
      </c>
      <c r="Z163" s="110" t="s">
        <v>4618</v>
      </c>
      <c r="AA163" s="110" t="s">
        <v>4619</v>
      </c>
      <c r="AB163" s="64" t="s">
        <v>358</v>
      </c>
      <c r="AC163" s="110" t="s">
        <v>367</v>
      </c>
      <c r="AD163" s="64" t="s">
        <v>55</v>
      </c>
      <c r="AE163" s="64" t="s">
        <v>341</v>
      </c>
      <c r="AF163" s="64" t="s">
        <v>438</v>
      </c>
      <c r="AG163" s="64" t="s">
        <v>358</v>
      </c>
      <c r="AH163" s="83"/>
      <c r="AI163" s="120">
        <v>0.39500000000000002</v>
      </c>
      <c r="AJ163" s="64"/>
      <c r="AK163" s="64"/>
      <c r="AL163" s="110"/>
      <c r="AM163" s="110" t="s">
        <v>5163</v>
      </c>
      <c r="AN163" s="81">
        <v>-1.572E-3</v>
      </c>
      <c r="AO163" s="81">
        <v>0</v>
      </c>
    </row>
    <row r="164" spans="1:41" x14ac:dyDescent="0.2">
      <c r="A164" s="110">
        <v>1035</v>
      </c>
      <c r="B164" s="110">
        <v>1037</v>
      </c>
      <c r="C164" s="110" t="s">
        <v>352</v>
      </c>
      <c r="D164" s="64" t="s">
        <v>4620</v>
      </c>
      <c r="E164" s="112" t="s">
        <v>1206</v>
      </c>
      <c r="F164" s="113">
        <v>3.71</v>
      </c>
      <c r="G164" s="114">
        <v>1082066.8700000001</v>
      </c>
      <c r="H164" s="80">
        <v>1089.2510208894878</v>
      </c>
      <c r="I164" s="80">
        <v>6.1177720000000004</v>
      </c>
      <c r="J164" s="114">
        <v>1.9999999999999999E-6</v>
      </c>
      <c r="K164" s="7" t="s">
        <v>4620</v>
      </c>
      <c r="L164" s="110" t="s">
        <v>1221</v>
      </c>
      <c r="M164" s="103">
        <v>4.3964999999999996</v>
      </c>
      <c r="N164" s="80">
        <v>-1068000</v>
      </c>
      <c r="O164" s="80">
        <v>-1074.7750000000001</v>
      </c>
      <c r="P164" s="80">
        <v>-1.9999999999999999E-6</v>
      </c>
      <c r="Q164" s="80">
        <v>-0.15296299999999999</v>
      </c>
      <c r="R164" s="80">
        <v>-684.12699999999995</v>
      </c>
      <c r="S164" s="7" t="s">
        <v>61</v>
      </c>
      <c r="T164" s="7" t="s">
        <v>314</v>
      </c>
      <c r="U164" s="64" t="s">
        <v>72</v>
      </c>
      <c r="V164" s="64" t="s">
        <v>373</v>
      </c>
      <c r="W164" s="7" t="s">
        <v>684</v>
      </c>
      <c r="X164" s="110" t="s">
        <v>4621</v>
      </c>
      <c r="Y164" s="64" t="s">
        <v>62</v>
      </c>
      <c r="Z164" s="110" t="s">
        <v>4622</v>
      </c>
      <c r="AA164" s="110" t="s">
        <v>4623</v>
      </c>
      <c r="AB164" s="64" t="s">
        <v>358</v>
      </c>
      <c r="AC164" s="110" t="s">
        <v>360</v>
      </c>
      <c r="AD164" s="64" t="s">
        <v>55</v>
      </c>
      <c r="AE164" s="64" t="s">
        <v>341</v>
      </c>
      <c r="AF164" s="64" t="s">
        <v>359</v>
      </c>
      <c r="AG164" s="64" t="s">
        <v>359</v>
      </c>
      <c r="AH164" s="64"/>
      <c r="AI164" s="198">
        <v>0.9859</v>
      </c>
      <c r="AJ164" s="64"/>
      <c r="AK164" s="64"/>
      <c r="AL164" s="110"/>
      <c r="AM164" s="110" t="s">
        <v>5163</v>
      </c>
      <c r="AN164" s="81">
        <v>-0.19407199999999999</v>
      </c>
      <c r="AO164" s="81">
        <v>-9.9999999999999995E-7</v>
      </c>
    </row>
    <row r="165" spans="1:41" x14ac:dyDescent="0.2">
      <c r="A165" s="110">
        <v>1035</v>
      </c>
      <c r="B165" s="110">
        <v>1036</v>
      </c>
      <c r="C165" s="110" t="s">
        <v>397</v>
      </c>
      <c r="D165" s="64" t="s">
        <v>4624</v>
      </c>
      <c r="E165" s="112" t="s">
        <v>1206</v>
      </c>
      <c r="F165" s="113">
        <v>3.71</v>
      </c>
      <c r="G165" s="114">
        <v>10468689.720000001</v>
      </c>
      <c r="H165" s="80">
        <v>268.7220862533693</v>
      </c>
      <c r="I165" s="80">
        <v>8.0400000000000003E-4</v>
      </c>
      <c r="J165" s="114">
        <v>0</v>
      </c>
      <c r="K165" s="7" t="s">
        <v>4624</v>
      </c>
      <c r="L165" s="110" t="s">
        <v>1206</v>
      </c>
      <c r="M165" s="103">
        <v>3.71</v>
      </c>
      <c r="N165" s="80">
        <v>-10468689.720000001</v>
      </c>
      <c r="O165" s="80">
        <v>-46.414000000000001</v>
      </c>
      <c r="P165" s="80">
        <v>0</v>
      </c>
      <c r="Q165" s="80">
        <v>6.7999999999999999E-5</v>
      </c>
      <c r="R165" s="80">
        <v>824.76300000000003</v>
      </c>
      <c r="S165" s="7" t="s">
        <v>61</v>
      </c>
      <c r="T165" s="7" t="s">
        <v>314</v>
      </c>
      <c r="U165" s="64" t="s">
        <v>97</v>
      </c>
      <c r="V165" s="64" t="s">
        <v>395</v>
      </c>
      <c r="W165" s="7" t="s">
        <v>682</v>
      </c>
      <c r="X165" s="116" t="s">
        <v>4590</v>
      </c>
      <c r="Y165" s="64" t="s">
        <v>62</v>
      </c>
      <c r="Z165" s="110" t="s">
        <v>4625</v>
      </c>
      <c r="AA165" s="110" t="s">
        <v>4626</v>
      </c>
      <c r="AB165" s="64" t="s">
        <v>356</v>
      </c>
      <c r="AC165" s="110" t="s">
        <v>367</v>
      </c>
      <c r="AD165" s="64" t="s">
        <v>55</v>
      </c>
      <c r="AE165" s="64" t="s">
        <v>341</v>
      </c>
      <c r="AF165" s="64" t="s">
        <v>325</v>
      </c>
      <c r="AG165" s="64" t="s">
        <v>353</v>
      </c>
      <c r="AH165" s="83"/>
      <c r="AI165" s="114">
        <v>23578.13</v>
      </c>
      <c r="AJ165" s="114"/>
      <c r="AK165" s="64"/>
      <c r="AL165" s="110"/>
      <c r="AM165" s="110" t="s">
        <v>5163</v>
      </c>
      <c r="AN165" s="81">
        <v>3.2859999999999999E-3</v>
      </c>
      <c r="AO165" s="81">
        <v>0</v>
      </c>
    </row>
    <row r="166" spans="1:41" x14ac:dyDescent="0.2">
      <c r="A166" s="110">
        <v>1035</v>
      </c>
      <c r="B166" s="110">
        <v>1036</v>
      </c>
      <c r="C166" s="110" t="s">
        <v>397</v>
      </c>
      <c r="D166" s="64" t="s">
        <v>4627</v>
      </c>
      <c r="E166" s="112" t="s">
        <v>1206</v>
      </c>
      <c r="F166" s="113">
        <v>3.71</v>
      </c>
      <c r="G166" s="114">
        <v>55008962.640000001</v>
      </c>
      <c r="H166" s="80">
        <v>2382.9725148247981</v>
      </c>
      <c r="I166" s="80">
        <v>7.1310000000000002E-3</v>
      </c>
      <c r="J166" s="114">
        <v>9.9999999999999995E-7</v>
      </c>
      <c r="K166" s="7" t="s">
        <v>4627</v>
      </c>
      <c r="L166" s="110" t="s">
        <v>1206</v>
      </c>
      <c r="M166" s="103">
        <v>3.71</v>
      </c>
      <c r="N166" s="80">
        <v>-55008962.640000001</v>
      </c>
      <c r="O166" s="80">
        <v>-235.393</v>
      </c>
      <c r="P166" s="80">
        <v>0</v>
      </c>
      <c r="Q166" s="80">
        <v>3.4699999999999998E-4</v>
      </c>
      <c r="R166" s="80">
        <v>7967.52</v>
      </c>
      <c r="S166" s="7" t="s">
        <v>61</v>
      </c>
      <c r="T166" s="7" t="s">
        <v>314</v>
      </c>
      <c r="U166" s="64" t="s">
        <v>97</v>
      </c>
      <c r="V166" s="64" t="s">
        <v>395</v>
      </c>
      <c r="W166" s="7" t="s">
        <v>682</v>
      </c>
      <c r="X166" s="116" t="s">
        <v>4586</v>
      </c>
      <c r="Y166" s="64" t="s">
        <v>62</v>
      </c>
      <c r="Z166" s="110" t="s">
        <v>4628</v>
      </c>
      <c r="AA166" s="110" t="s">
        <v>4629</v>
      </c>
      <c r="AB166" s="64" t="s">
        <v>356</v>
      </c>
      <c r="AC166" s="110" t="s">
        <v>367</v>
      </c>
      <c r="AD166" s="64" t="s">
        <v>55</v>
      </c>
      <c r="AE166" s="64" t="s">
        <v>341</v>
      </c>
      <c r="AF166" s="64" t="s">
        <v>325</v>
      </c>
      <c r="AG166" s="64" t="s">
        <v>353</v>
      </c>
      <c r="AH166" s="83"/>
      <c r="AI166" s="114">
        <v>12084.57</v>
      </c>
      <c r="AJ166" s="114"/>
      <c r="AK166" s="64"/>
      <c r="AL166" s="110"/>
      <c r="AM166" s="110" t="s">
        <v>5163</v>
      </c>
      <c r="AN166" s="81">
        <v>3.1747999999999998E-2</v>
      </c>
      <c r="AO166" s="81">
        <v>1.9999999999999999E-6</v>
      </c>
    </row>
    <row r="167" spans="1:41" x14ac:dyDescent="0.2">
      <c r="A167" s="110">
        <v>1035</v>
      </c>
      <c r="B167" s="110">
        <v>1036</v>
      </c>
      <c r="C167" s="110" t="s">
        <v>397</v>
      </c>
      <c r="D167" s="64" t="s">
        <v>4630</v>
      </c>
      <c r="E167" s="112" t="s">
        <v>1206</v>
      </c>
      <c r="F167" s="113">
        <v>3.71</v>
      </c>
      <c r="G167" s="114">
        <v>11289368.199999999</v>
      </c>
      <c r="H167" s="80">
        <v>120.93507816711589</v>
      </c>
      <c r="I167" s="80">
        <v>3.6200000000000002E-4</v>
      </c>
      <c r="J167" s="114">
        <v>0</v>
      </c>
      <c r="K167" s="7" t="s">
        <v>4630</v>
      </c>
      <c r="L167" s="110" t="s">
        <v>1206</v>
      </c>
      <c r="M167" s="103">
        <v>3.71</v>
      </c>
      <c r="N167" s="80">
        <v>-11289368.199999999</v>
      </c>
      <c r="O167" s="80">
        <v>-12.433999999999999</v>
      </c>
      <c r="P167" s="80">
        <v>0</v>
      </c>
      <c r="Q167" s="80">
        <v>1.8E-5</v>
      </c>
      <c r="R167" s="80">
        <v>402.53899999999999</v>
      </c>
      <c r="S167" s="7" t="s">
        <v>61</v>
      </c>
      <c r="T167" s="7" t="s">
        <v>314</v>
      </c>
      <c r="U167" s="64" t="s">
        <v>97</v>
      </c>
      <c r="V167" s="64" t="s">
        <v>395</v>
      </c>
      <c r="W167" s="7" t="s">
        <v>682</v>
      </c>
      <c r="X167" s="116" t="s">
        <v>4586</v>
      </c>
      <c r="Y167" s="64" t="s">
        <v>62</v>
      </c>
      <c r="Z167" s="110" t="s">
        <v>4631</v>
      </c>
      <c r="AA167" s="110" t="s">
        <v>4632</v>
      </c>
      <c r="AB167" s="64" t="s">
        <v>356</v>
      </c>
      <c r="AC167" s="110" t="s">
        <v>367</v>
      </c>
      <c r="AD167" s="64" t="s">
        <v>55</v>
      </c>
      <c r="AE167" s="64" t="s">
        <v>341</v>
      </c>
      <c r="AF167" s="64" t="s">
        <v>325</v>
      </c>
      <c r="AG167" s="64" t="s">
        <v>353</v>
      </c>
      <c r="AH167" s="83"/>
      <c r="AI167" s="114">
        <v>12474.44</v>
      </c>
      <c r="AJ167" s="114"/>
      <c r="AK167" s="64"/>
      <c r="AL167" s="110"/>
      <c r="AM167" s="110" t="s">
        <v>5163</v>
      </c>
      <c r="AN167" s="81">
        <v>1.604E-3</v>
      </c>
      <c r="AO167" s="81">
        <v>0</v>
      </c>
    </row>
    <row r="168" spans="1:41" x14ac:dyDescent="0.2">
      <c r="A168" s="110">
        <v>1035</v>
      </c>
      <c r="B168" s="110">
        <v>1036</v>
      </c>
      <c r="C168" s="110" t="s">
        <v>397</v>
      </c>
      <c r="D168" s="64" t="s">
        <v>4633</v>
      </c>
      <c r="E168" s="112" t="s">
        <v>1211</v>
      </c>
      <c r="F168" s="113">
        <v>0.47699999999999998</v>
      </c>
      <c r="G168" s="114">
        <v>121404872.81999999</v>
      </c>
      <c r="H168" s="80">
        <v>27224.524679245282</v>
      </c>
      <c r="I168" s="80">
        <v>8.1532999999999994E-2</v>
      </c>
      <c r="J168" s="114">
        <v>6.0000000000000002E-6</v>
      </c>
      <c r="K168" s="7" t="s">
        <v>4633</v>
      </c>
      <c r="L168" s="110" t="s">
        <v>1211</v>
      </c>
      <c r="M168" s="103">
        <v>0.47660000000000002</v>
      </c>
      <c r="N168" s="80">
        <v>-121404872.81999999</v>
      </c>
      <c r="O168" s="80">
        <v>-1103.92</v>
      </c>
      <c r="P168" s="80">
        <v>0</v>
      </c>
      <c r="Q168" s="80">
        <v>1.6260000000000001E-3</v>
      </c>
      <c r="R168" s="80">
        <v>12459.97</v>
      </c>
      <c r="S168" s="7" t="s">
        <v>61</v>
      </c>
      <c r="T168" s="7" t="s">
        <v>159</v>
      </c>
      <c r="U168" s="64" t="s">
        <v>97</v>
      </c>
      <c r="V168" s="64" t="s">
        <v>395</v>
      </c>
      <c r="W168" s="7" t="s">
        <v>682</v>
      </c>
      <c r="X168" s="116" t="s">
        <v>4582</v>
      </c>
      <c r="Y168" s="64" t="s">
        <v>62</v>
      </c>
      <c r="Z168" s="110" t="s">
        <v>4583</v>
      </c>
      <c r="AA168" s="110" t="s">
        <v>4584</v>
      </c>
      <c r="AB168" s="64" t="s">
        <v>359</v>
      </c>
      <c r="AC168" s="110" t="s">
        <v>367</v>
      </c>
      <c r="AD168" s="64" t="s">
        <v>55</v>
      </c>
      <c r="AE168" s="64" t="s">
        <v>341</v>
      </c>
      <c r="AF168" s="64" t="s">
        <v>359</v>
      </c>
      <c r="AG168" s="64" t="s">
        <v>359</v>
      </c>
      <c r="AH168" s="64"/>
      <c r="AI168" s="114">
        <v>59337.67</v>
      </c>
      <c r="AJ168" s="114"/>
      <c r="AK168" s="111"/>
      <c r="AL168" s="118"/>
      <c r="AM168" s="110" t="s">
        <v>5163</v>
      </c>
      <c r="AN168" s="81">
        <v>4.9716999999999997E-2</v>
      </c>
      <c r="AO168" s="81">
        <v>3.0000000000000001E-6</v>
      </c>
    </row>
    <row r="169" spans="1:41" x14ac:dyDescent="0.2">
      <c r="A169" s="110">
        <v>1035</v>
      </c>
      <c r="B169" s="110">
        <v>1036</v>
      </c>
      <c r="C169" s="110" t="s">
        <v>397</v>
      </c>
      <c r="D169" s="64" t="s">
        <v>4634</v>
      </c>
      <c r="E169" s="112" t="s">
        <v>1206</v>
      </c>
      <c r="F169" s="113">
        <v>3.71</v>
      </c>
      <c r="G169" s="114">
        <v>17114658.440000001</v>
      </c>
      <c r="H169" s="80">
        <v>1898.3109245283019</v>
      </c>
      <c r="I169" s="80">
        <v>5.6800000000000002E-3</v>
      </c>
      <c r="J169" s="114">
        <v>0</v>
      </c>
      <c r="K169" s="7" t="s">
        <v>4634</v>
      </c>
      <c r="L169" s="110" t="s">
        <v>1206</v>
      </c>
      <c r="M169" s="103">
        <v>3.71</v>
      </c>
      <c r="N169" s="80">
        <v>-17114658.440000001</v>
      </c>
      <c r="O169" s="80">
        <v>-150.143</v>
      </c>
      <c r="P169" s="80">
        <v>0</v>
      </c>
      <c r="Q169" s="80">
        <v>2.2100000000000001E-4</v>
      </c>
      <c r="R169" s="80">
        <v>6485.7030000000004</v>
      </c>
      <c r="S169" s="7" t="s">
        <v>61</v>
      </c>
      <c r="T169" s="7" t="s">
        <v>314</v>
      </c>
      <c r="U169" s="64" t="s">
        <v>97</v>
      </c>
      <c r="V169" s="64" t="s">
        <v>395</v>
      </c>
      <c r="W169" s="7" t="s">
        <v>682</v>
      </c>
      <c r="X169" s="116" t="s">
        <v>4586</v>
      </c>
      <c r="Y169" s="64" t="s">
        <v>62</v>
      </c>
      <c r="Z169" s="110" t="s">
        <v>4587</v>
      </c>
      <c r="AA169" s="110" t="s">
        <v>4588</v>
      </c>
      <c r="AB169" s="64" t="s">
        <v>359</v>
      </c>
      <c r="AC169" s="110" t="s">
        <v>367</v>
      </c>
      <c r="AD169" s="64" t="s">
        <v>55</v>
      </c>
      <c r="AE169" s="64" t="s">
        <v>341</v>
      </c>
      <c r="AF169" s="64" t="s">
        <v>325</v>
      </c>
      <c r="AG169" s="64" t="s">
        <v>353</v>
      </c>
      <c r="AH169" s="83"/>
      <c r="AI169" s="114">
        <v>11349.243</v>
      </c>
      <c r="AJ169" s="114"/>
      <c r="AK169" s="64"/>
      <c r="AL169" s="110"/>
      <c r="AM169" s="110" t="s">
        <v>5163</v>
      </c>
      <c r="AN169" s="81">
        <v>2.5843000000000001E-2</v>
      </c>
      <c r="AO169" s="81">
        <v>1.9999999999999999E-6</v>
      </c>
    </row>
    <row r="170" spans="1:41" x14ac:dyDescent="0.2">
      <c r="A170" s="110">
        <v>1035</v>
      </c>
      <c r="B170" s="110">
        <v>1036</v>
      </c>
      <c r="C170" s="110" t="s">
        <v>397</v>
      </c>
      <c r="D170" s="64" t="s">
        <v>4635</v>
      </c>
      <c r="E170" s="112" t="s">
        <v>1206</v>
      </c>
      <c r="F170" s="113">
        <v>3.71</v>
      </c>
      <c r="G170" s="114">
        <v>5335846.79</v>
      </c>
      <c r="H170" s="80">
        <v>298.87636657681941</v>
      </c>
      <c r="I170" s="80">
        <v>8.9400000000000005E-4</v>
      </c>
      <c r="J170" s="114">
        <v>0</v>
      </c>
      <c r="K170" s="7" t="s">
        <v>4635</v>
      </c>
      <c r="L170" s="110" t="s">
        <v>1206</v>
      </c>
      <c r="M170" s="103">
        <v>3.71</v>
      </c>
      <c r="N170" s="80">
        <v>-5335846.79</v>
      </c>
      <c r="O170" s="80">
        <v>-40.491999999999997</v>
      </c>
      <c r="P170" s="80">
        <v>0</v>
      </c>
      <c r="Q170" s="80">
        <v>6.0000000000000002E-5</v>
      </c>
      <c r="R170" s="80">
        <v>958.60599999999999</v>
      </c>
      <c r="S170" s="7" t="s">
        <v>61</v>
      </c>
      <c r="T170" s="7" t="s">
        <v>314</v>
      </c>
      <c r="U170" s="64" t="s">
        <v>97</v>
      </c>
      <c r="V170" s="64" t="s">
        <v>395</v>
      </c>
      <c r="W170" s="7" t="s">
        <v>682</v>
      </c>
      <c r="X170" s="116" t="s">
        <v>4590</v>
      </c>
      <c r="Y170" s="64" t="s">
        <v>62</v>
      </c>
      <c r="Z170" s="110" t="s">
        <v>4591</v>
      </c>
      <c r="AA170" s="110" t="s">
        <v>4592</v>
      </c>
      <c r="AB170" s="64" t="s">
        <v>359</v>
      </c>
      <c r="AC170" s="110" t="s">
        <v>367</v>
      </c>
      <c r="AD170" s="64" t="s">
        <v>55</v>
      </c>
      <c r="AE170" s="64" t="s">
        <v>341</v>
      </c>
      <c r="AF170" s="64" t="s">
        <v>325</v>
      </c>
      <c r="AG170" s="64" t="s">
        <v>353</v>
      </c>
      <c r="AH170" s="83"/>
      <c r="AI170" s="114">
        <v>22900.63</v>
      </c>
      <c r="AJ170" s="114"/>
      <c r="AK170" s="64"/>
      <c r="AL170" s="110"/>
      <c r="AM170" s="110" t="s">
        <v>5163</v>
      </c>
      <c r="AN170" s="81">
        <v>3.82E-3</v>
      </c>
      <c r="AO170" s="81">
        <v>0</v>
      </c>
    </row>
    <row r="171" spans="1:41" x14ac:dyDescent="0.2">
      <c r="A171" s="110">
        <v>1035</v>
      </c>
      <c r="B171" s="110">
        <v>1036</v>
      </c>
      <c r="C171" s="110" t="s">
        <v>397</v>
      </c>
      <c r="D171" s="64" t="s">
        <v>4636</v>
      </c>
      <c r="E171" s="112" t="s">
        <v>1209</v>
      </c>
      <c r="F171" s="113">
        <v>2.5659999999999998</v>
      </c>
      <c r="G171" s="114">
        <v>26015221.199999999</v>
      </c>
      <c r="H171" s="80">
        <v>772.00429649259559</v>
      </c>
      <c r="I171" s="80">
        <v>2.31E-3</v>
      </c>
      <c r="J171" s="114">
        <v>0</v>
      </c>
      <c r="K171" s="7" t="s">
        <v>4636</v>
      </c>
      <c r="L171" s="110" t="s">
        <v>1209</v>
      </c>
      <c r="M171" s="103">
        <v>2.5661</v>
      </c>
      <c r="N171" s="80">
        <v>-26015221.199999999</v>
      </c>
      <c r="O171" s="80">
        <v>-87.367999999999995</v>
      </c>
      <c r="P171" s="80">
        <v>0</v>
      </c>
      <c r="Q171" s="80">
        <v>1.2899999999999999E-4</v>
      </c>
      <c r="R171" s="80">
        <v>1756.768</v>
      </c>
      <c r="S171" s="7" t="s">
        <v>61</v>
      </c>
      <c r="T171" s="7" t="s">
        <v>67</v>
      </c>
      <c r="U171" s="64" t="s">
        <v>97</v>
      </c>
      <c r="V171" s="64" t="s">
        <v>395</v>
      </c>
      <c r="W171" s="7" t="s">
        <v>682</v>
      </c>
      <c r="X171" s="116" t="s">
        <v>4594</v>
      </c>
      <c r="Y171" s="64" t="s">
        <v>62</v>
      </c>
      <c r="Z171" s="110" t="s">
        <v>4595</v>
      </c>
      <c r="AA171" s="110" t="s">
        <v>4596</v>
      </c>
      <c r="AB171" s="64" t="s">
        <v>359</v>
      </c>
      <c r="AC171" s="110" t="s">
        <v>367</v>
      </c>
      <c r="AD171" s="64" t="s">
        <v>55</v>
      </c>
      <c r="AE171" s="64" t="s">
        <v>341</v>
      </c>
      <c r="AF171" s="64" t="s">
        <v>359</v>
      </c>
      <c r="AG171" s="64" t="s">
        <v>359</v>
      </c>
      <c r="AH171" s="64"/>
      <c r="AI171" s="114">
        <v>104478.8</v>
      </c>
      <c r="AJ171" s="114"/>
      <c r="AK171" s="111"/>
      <c r="AL171" s="118"/>
      <c r="AM171" s="110" t="s">
        <v>5163</v>
      </c>
      <c r="AN171" s="81">
        <v>7.0000000000000001E-3</v>
      </c>
      <c r="AO171" s="81">
        <v>0</v>
      </c>
    </row>
    <row r="172" spans="1:41" x14ac:dyDescent="0.2">
      <c r="A172" s="110">
        <v>1035</v>
      </c>
      <c r="B172" s="110">
        <v>1036</v>
      </c>
      <c r="C172" s="110" t="s">
        <v>397</v>
      </c>
      <c r="D172" s="64" t="s">
        <v>4637</v>
      </c>
      <c r="E172" s="112" t="s">
        <v>1206</v>
      </c>
      <c r="F172" s="113">
        <v>3.71</v>
      </c>
      <c r="G172" s="114">
        <v>25181442.84</v>
      </c>
      <c r="H172" s="80">
        <v>646.38562803234493</v>
      </c>
      <c r="I172" s="80">
        <v>1.934E-3</v>
      </c>
      <c r="J172" s="114">
        <v>0</v>
      </c>
      <c r="K172" s="7" t="s">
        <v>4637</v>
      </c>
      <c r="L172" s="110" t="s">
        <v>1206</v>
      </c>
      <c r="M172" s="103">
        <v>3.71</v>
      </c>
      <c r="N172" s="80">
        <v>-25181442.84</v>
      </c>
      <c r="O172" s="80">
        <v>-112.708</v>
      </c>
      <c r="P172" s="80">
        <v>0</v>
      </c>
      <c r="Q172" s="80">
        <v>1.66E-4</v>
      </c>
      <c r="R172" s="80">
        <v>1979.944</v>
      </c>
      <c r="S172" s="7" t="s">
        <v>61</v>
      </c>
      <c r="T172" s="7" t="s">
        <v>314</v>
      </c>
      <c r="U172" s="64" t="s">
        <v>97</v>
      </c>
      <c r="V172" s="64" t="s">
        <v>395</v>
      </c>
      <c r="W172" s="7" t="s">
        <v>682</v>
      </c>
      <c r="X172" s="116" t="s">
        <v>4590</v>
      </c>
      <c r="Y172" s="64" t="s">
        <v>62</v>
      </c>
      <c r="Z172" s="110" t="s">
        <v>4595</v>
      </c>
      <c r="AA172" s="110" t="s">
        <v>4596</v>
      </c>
      <c r="AB172" s="64" t="s">
        <v>356</v>
      </c>
      <c r="AC172" s="110" t="s">
        <v>367</v>
      </c>
      <c r="AD172" s="64" t="s">
        <v>55</v>
      </c>
      <c r="AE172" s="64" t="s">
        <v>341</v>
      </c>
      <c r="AF172" s="64" t="s">
        <v>325</v>
      </c>
      <c r="AG172" s="64" t="s">
        <v>353</v>
      </c>
      <c r="AH172" s="83"/>
      <c r="AI172" s="114">
        <v>23578.13</v>
      </c>
      <c r="AJ172" s="114"/>
      <c r="AK172" s="64"/>
      <c r="AL172" s="110"/>
      <c r="AM172" s="110" t="s">
        <v>5163</v>
      </c>
      <c r="AN172" s="81">
        <v>7.8890000000000002E-3</v>
      </c>
      <c r="AO172" s="81">
        <v>0</v>
      </c>
    </row>
    <row r="173" spans="1:41" x14ac:dyDescent="0.2">
      <c r="A173" s="110">
        <v>1035</v>
      </c>
      <c r="B173" s="110">
        <v>1036</v>
      </c>
      <c r="C173" s="110" t="s">
        <v>397</v>
      </c>
      <c r="D173" s="64" t="s">
        <v>4638</v>
      </c>
      <c r="E173" s="112" t="s">
        <v>1206</v>
      </c>
      <c r="F173" s="113">
        <v>3.71</v>
      </c>
      <c r="G173" s="114">
        <v>32263709.039999999</v>
      </c>
      <c r="H173" s="80">
        <v>1551.1344285714288</v>
      </c>
      <c r="I173" s="80">
        <v>4.6420000000000003E-3</v>
      </c>
      <c r="J173" s="114">
        <v>0</v>
      </c>
      <c r="K173" s="7" t="s">
        <v>4638</v>
      </c>
      <c r="L173" s="110" t="s">
        <v>1206</v>
      </c>
      <c r="M173" s="103">
        <v>3.71</v>
      </c>
      <c r="N173" s="80">
        <v>-32263709.039999999</v>
      </c>
      <c r="O173" s="80">
        <v>-128.46299999999999</v>
      </c>
      <c r="P173" s="80">
        <v>0</v>
      </c>
      <c r="Q173" s="80">
        <v>1.8900000000000001E-4</v>
      </c>
      <c r="R173" s="80">
        <v>5278.1109999999999</v>
      </c>
      <c r="S173" s="7" t="s">
        <v>61</v>
      </c>
      <c r="T173" s="7" t="s">
        <v>314</v>
      </c>
      <c r="U173" s="64" t="s">
        <v>97</v>
      </c>
      <c r="V173" s="64" t="s">
        <v>395</v>
      </c>
      <c r="W173" s="7" t="s">
        <v>682</v>
      </c>
      <c r="X173" s="116" t="s">
        <v>4586</v>
      </c>
      <c r="Y173" s="64" t="s">
        <v>62</v>
      </c>
      <c r="Z173" s="110" t="s">
        <v>4599</v>
      </c>
      <c r="AA173" s="110" t="s">
        <v>4600</v>
      </c>
      <c r="AB173" s="64" t="s">
        <v>356</v>
      </c>
      <c r="AC173" s="110" t="s">
        <v>367</v>
      </c>
      <c r="AD173" s="64" t="s">
        <v>55</v>
      </c>
      <c r="AE173" s="64" t="s">
        <v>341</v>
      </c>
      <c r="AF173" s="64" t="s">
        <v>325</v>
      </c>
      <c r="AG173" s="64" t="s">
        <v>353</v>
      </c>
      <c r="AH173" s="83"/>
      <c r="AI173" s="114">
        <v>12029.72</v>
      </c>
      <c r="AJ173" s="114"/>
      <c r="AK173" s="64"/>
      <c r="AL173" s="110"/>
      <c r="AM173" s="110" t="s">
        <v>5163</v>
      </c>
      <c r="AN173" s="81">
        <v>2.1031000000000001E-2</v>
      </c>
      <c r="AO173" s="81">
        <v>9.9999999999999995E-7</v>
      </c>
    </row>
    <row r="174" spans="1:41" x14ac:dyDescent="0.2">
      <c r="A174" s="110">
        <v>1035</v>
      </c>
      <c r="B174" s="110">
        <v>1036</v>
      </c>
      <c r="C174" s="110" t="s">
        <v>397</v>
      </c>
      <c r="D174" s="64" t="s">
        <v>4639</v>
      </c>
      <c r="E174" s="112" t="s">
        <v>1207</v>
      </c>
      <c r="F174" s="113">
        <v>4.1520000000000001</v>
      </c>
      <c r="G174" s="114">
        <v>7871038.2400000002</v>
      </c>
      <c r="H174" s="80">
        <v>91.946119460500967</v>
      </c>
      <c r="I174" s="80">
        <v>2.7500000000000002E-4</v>
      </c>
      <c r="J174" s="114">
        <v>0</v>
      </c>
      <c r="K174" s="7" t="s">
        <v>4639</v>
      </c>
      <c r="L174" s="110" t="s">
        <v>1207</v>
      </c>
      <c r="M174" s="103">
        <v>4.1524000000000001</v>
      </c>
      <c r="N174" s="80">
        <v>-7871038.2400000002</v>
      </c>
      <c r="O174" s="80">
        <v>-10.119999999999999</v>
      </c>
      <c r="P174" s="80">
        <v>0</v>
      </c>
      <c r="Q174" s="80">
        <v>1.5E-5</v>
      </c>
      <c r="R174" s="80">
        <v>339.738</v>
      </c>
      <c r="S174" s="7" t="s">
        <v>61</v>
      </c>
      <c r="T174" s="7" t="s">
        <v>313</v>
      </c>
      <c r="U174" s="64" t="s">
        <v>97</v>
      </c>
      <c r="V174" s="64" t="s">
        <v>395</v>
      </c>
      <c r="W174" s="7" t="s">
        <v>682</v>
      </c>
      <c r="X174" s="116" t="s">
        <v>4602</v>
      </c>
      <c r="Y174" s="64" t="s">
        <v>62</v>
      </c>
      <c r="Z174" s="110" t="s">
        <v>4603</v>
      </c>
      <c r="AA174" s="110" t="s">
        <v>4604</v>
      </c>
      <c r="AB174" s="64" t="s">
        <v>356</v>
      </c>
      <c r="AC174" s="110" t="s">
        <v>367</v>
      </c>
      <c r="AD174" s="64" t="s">
        <v>55</v>
      </c>
      <c r="AE174" s="64" t="s">
        <v>341</v>
      </c>
      <c r="AF174" s="64" t="s">
        <v>324</v>
      </c>
      <c r="AG174" s="64" t="s">
        <v>353</v>
      </c>
      <c r="AH174" s="83"/>
      <c r="AI174" s="114">
        <v>309.92</v>
      </c>
      <c r="AJ174" s="114"/>
      <c r="AK174" s="111"/>
      <c r="AL174" s="118"/>
      <c r="AM174" s="110" t="s">
        <v>5163</v>
      </c>
      <c r="AN174" s="81">
        <v>1.354E-3</v>
      </c>
      <c r="AO174" s="81">
        <v>0</v>
      </c>
    </row>
    <row r="175" spans="1:41" x14ac:dyDescent="0.2">
      <c r="A175" s="110">
        <v>1035</v>
      </c>
      <c r="B175" s="110">
        <v>1036</v>
      </c>
      <c r="C175" s="110" t="s">
        <v>397</v>
      </c>
      <c r="D175" s="64" t="s">
        <v>4640</v>
      </c>
      <c r="E175" s="112" t="s">
        <v>1206</v>
      </c>
      <c r="F175" s="113">
        <v>3.71</v>
      </c>
      <c r="G175" s="114">
        <v>22619462.879999999</v>
      </c>
      <c r="H175" s="80">
        <v>266.36935849056601</v>
      </c>
      <c r="I175" s="80">
        <v>7.9699999999999997E-4</v>
      </c>
      <c r="J175" s="114">
        <v>0</v>
      </c>
      <c r="K175" s="7" t="s">
        <v>4640</v>
      </c>
      <c r="L175" s="110" t="s">
        <v>1206</v>
      </c>
      <c r="M175" s="103">
        <v>3.71</v>
      </c>
      <c r="N175" s="80">
        <v>-22619462.879999999</v>
      </c>
      <c r="O175" s="80">
        <v>-42.292000000000002</v>
      </c>
      <c r="P175" s="80">
        <v>0</v>
      </c>
      <c r="Q175" s="80">
        <v>6.2000000000000003E-5</v>
      </c>
      <c r="R175" s="80">
        <v>831.327</v>
      </c>
      <c r="S175" s="7" t="s">
        <v>61</v>
      </c>
      <c r="T175" s="7" t="s">
        <v>314</v>
      </c>
      <c r="U175" s="64" t="s">
        <v>97</v>
      </c>
      <c r="V175" s="64" t="s">
        <v>395</v>
      </c>
      <c r="W175" s="7" t="s">
        <v>682</v>
      </c>
      <c r="X175" s="116" t="s">
        <v>4606</v>
      </c>
      <c r="Y175" s="64" t="s">
        <v>62</v>
      </c>
      <c r="Z175" s="110" t="s">
        <v>4603</v>
      </c>
      <c r="AA175" s="110" t="s">
        <v>4607</v>
      </c>
      <c r="AB175" s="64" t="s">
        <v>356</v>
      </c>
      <c r="AC175" s="110" t="s">
        <v>367</v>
      </c>
      <c r="AD175" s="64" t="s">
        <v>55</v>
      </c>
      <c r="AE175" s="64" t="s">
        <v>341</v>
      </c>
      <c r="AF175" s="64" t="s">
        <v>325</v>
      </c>
      <c r="AG175" s="64" t="s">
        <v>353</v>
      </c>
      <c r="AH175" s="83"/>
      <c r="AI175" s="114">
        <v>11879.97</v>
      </c>
      <c r="AJ175" s="114"/>
      <c r="AK175" s="64"/>
      <c r="AL175" s="110"/>
      <c r="AM175" s="110" t="s">
        <v>5163</v>
      </c>
      <c r="AN175" s="81">
        <v>3.313E-3</v>
      </c>
      <c r="AO175" s="81">
        <v>0</v>
      </c>
    </row>
    <row r="176" spans="1:41" x14ac:dyDescent="0.2">
      <c r="A176" s="110">
        <v>1035</v>
      </c>
      <c r="B176" s="110">
        <v>1036</v>
      </c>
      <c r="C176" s="110" t="s">
        <v>351</v>
      </c>
      <c r="D176" s="64" t="s">
        <v>4641</v>
      </c>
      <c r="E176" s="112" t="s">
        <v>1212</v>
      </c>
      <c r="F176" s="113">
        <v>1</v>
      </c>
      <c r="G176" s="114">
        <v>6418000</v>
      </c>
      <c r="H176" s="80">
        <v>1137.9290000000001</v>
      </c>
      <c r="I176" s="80">
        <v>3.405E-3</v>
      </c>
      <c r="J176" s="114">
        <v>0</v>
      </c>
      <c r="K176" s="7" t="s">
        <v>4641</v>
      </c>
      <c r="L176" s="110" t="s">
        <v>1212</v>
      </c>
      <c r="M176" s="103">
        <v>1</v>
      </c>
      <c r="N176" s="80">
        <v>-6418000</v>
      </c>
      <c r="O176" s="80">
        <v>-440.57799999999997</v>
      </c>
      <c r="P176" s="80">
        <v>0</v>
      </c>
      <c r="Q176" s="80">
        <v>6.4899999999999995E-4</v>
      </c>
      <c r="R176" s="80">
        <v>697.351</v>
      </c>
      <c r="S176" s="7" t="s">
        <v>53</v>
      </c>
      <c r="T176" s="7" t="s">
        <v>53</v>
      </c>
      <c r="U176" s="64" t="s">
        <v>379</v>
      </c>
      <c r="V176" s="64" t="s">
        <v>373</v>
      </c>
      <c r="W176" s="7" t="s">
        <v>683</v>
      </c>
      <c r="X176" s="110" t="s">
        <v>5182</v>
      </c>
      <c r="Y176" s="64" t="s">
        <v>62</v>
      </c>
      <c r="Z176" s="110" t="s">
        <v>4609</v>
      </c>
      <c r="AA176" s="110" t="s">
        <v>4610</v>
      </c>
      <c r="AB176" s="64" t="s">
        <v>356</v>
      </c>
      <c r="AC176" s="110" t="s">
        <v>367</v>
      </c>
      <c r="AD176" s="64" t="s">
        <v>55</v>
      </c>
      <c r="AE176" s="64" t="s">
        <v>341</v>
      </c>
      <c r="AF176" s="64" t="s">
        <v>438</v>
      </c>
      <c r="AG176" s="64" t="s">
        <v>358</v>
      </c>
      <c r="AH176" s="83"/>
      <c r="AI176" s="120">
        <v>1.595</v>
      </c>
      <c r="AJ176" s="64"/>
      <c r="AK176" s="64"/>
      <c r="AL176" s="110"/>
      <c r="AM176" s="110" t="s">
        <v>5163</v>
      </c>
      <c r="AN176" s="81">
        <v>2.7789999999999998E-3</v>
      </c>
      <c r="AO176" s="81">
        <v>0</v>
      </c>
    </row>
    <row r="177" spans="1:41" x14ac:dyDescent="0.2">
      <c r="A177" s="110">
        <v>1035</v>
      </c>
      <c r="B177" s="110">
        <v>1036</v>
      </c>
      <c r="C177" s="110" t="s">
        <v>351</v>
      </c>
      <c r="D177" s="64" t="s">
        <v>4642</v>
      </c>
      <c r="E177" s="112" t="s">
        <v>1212</v>
      </c>
      <c r="F177" s="113">
        <v>1</v>
      </c>
      <c r="G177" s="114">
        <v>7433000</v>
      </c>
      <c r="H177" s="80">
        <v>1317.6859999999999</v>
      </c>
      <c r="I177" s="80">
        <v>3.9430000000000003E-3</v>
      </c>
      <c r="J177" s="114">
        <v>0</v>
      </c>
      <c r="K177" s="7" t="s">
        <v>4642</v>
      </c>
      <c r="L177" s="110" t="s">
        <v>1212</v>
      </c>
      <c r="M177" s="103">
        <v>1</v>
      </c>
      <c r="N177" s="80">
        <v>-7433000</v>
      </c>
      <c r="O177" s="80">
        <v>-515.20000000000005</v>
      </c>
      <c r="P177" s="80">
        <v>0</v>
      </c>
      <c r="Q177" s="80">
        <v>7.5900000000000002E-4</v>
      </c>
      <c r="R177" s="80">
        <v>802.48599999999999</v>
      </c>
      <c r="S177" s="7" t="s">
        <v>53</v>
      </c>
      <c r="T177" s="7" t="s">
        <v>53</v>
      </c>
      <c r="U177" s="64" t="s">
        <v>379</v>
      </c>
      <c r="V177" s="64" t="s">
        <v>373</v>
      </c>
      <c r="W177" s="7" t="s">
        <v>683</v>
      </c>
      <c r="X177" s="110" t="s">
        <v>5182</v>
      </c>
      <c r="Y177" s="64" t="s">
        <v>62</v>
      </c>
      <c r="Z177" s="110" t="s">
        <v>4612</v>
      </c>
      <c r="AA177" s="110" t="s">
        <v>4613</v>
      </c>
      <c r="AB177" s="64" t="s">
        <v>356</v>
      </c>
      <c r="AC177" s="110" t="s">
        <v>367</v>
      </c>
      <c r="AD177" s="64" t="s">
        <v>55</v>
      </c>
      <c r="AE177" s="64" t="s">
        <v>341</v>
      </c>
      <c r="AF177" s="64" t="s">
        <v>438</v>
      </c>
      <c r="AG177" s="64" t="s">
        <v>358</v>
      </c>
      <c r="AH177" s="83"/>
      <c r="AI177" s="120">
        <v>1.585</v>
      </c>
      <c r="AJ177" s="64"/>
      <c r="AK177" s="64"/>
      <c r="AL177" s="110"/>
      <c r="AM177" s="110" t="s">
        <v>5163</v>
      </c>
      <c r="AN177" s="81">
        <v>3.1979999999999999E-3</v>
      </c>
      <c r="AO177" s="81">
        <v>0</v>
      </c>
    </row>
    <row r="178" spans="1:41" x14ac:dyDescent="0.2">
      <c r="A178" s="110">
        <v>1035</v>
      </c>
      <c r="B178" s="110">
        <v>1036</v>
      </c>
      <c r="C178" s="110" t="s">
        <v>397</v>
      </c>
      <c r="D178" s="64" t="s">
        <v>4643</v>
      </c>
      <c r="E178" s="112" t="s">
        <v>1211</v>
      </c>
      <c r="F178" s="113">
        <v>0.47699999999999998</v>
      </c>
      <c r="G178" s="114">
        <v>15488799.039999999</v>
      </c>
      <c r="H178" s="80">
        <v>4197.1866716981131</v>
      </c>
      <c r="I178" s="80">
        <v>1.257E-2</v>
      </c>
      <c r="J178" s="114">
        <v>9.9999999999999995E-7</v>
      </c>
      <c r="K178" s="7" t="s">
        <v>4643</v>
      </c>
      <c r="L178" s="110" t="s">
        <v>1211</v>
      </c>
      <c r="M178" s="103">
        <v>0.47660000000000002</v>
      </c>
      <c r="N178" s="80">
        <v>-15488799.039999999</v>
      </c>
      <c r="O178" s="80">
        <v>-761.96400000000006</v>
      </c>
      <c r="P178" s="80">
        <v>0</v>
      </c>
      <c r="Q178" s="80">
        <v>1.122E-3</v>
      </c>
      <c r="R178" s="80">
        <v>1638.9059999999999</v>
      </c>
      <c r="S178" s="7" t="s">
        <v>61</v>
      </c>
      <c r="T178" s="7" t="s">
        <v>159</v>
      </c>
      <c r="U178" s="64" t="s">
        <v>97</v>
      </c>
      <c r="V178" s="64" t="s">
        <v>395</v>
      </c>
      <c r="W178" s="7" t="s">
        <v>682</v>
      </c>
      <c r="X178" s="116" t="s">
        <v>4644</v>
      </c>
      <c r="Y178" s="64" t="s">
        <v>62</v>
      </c>
      <c r="Z178" s="110" t="s">
        <v>4645</v>
      </c>
      <c r="AA178" s="110" t="s">
        <v>4646</v>
      </c>
      <c r="AB178" s="64" t="s">
        <v>359</v>
      </c>
      <c r="AC178" s="110" t="s">
        <v>367</v>
      </c>
      <c r="AD178" s="64" t="s">
        <v>55</v>
      </c>
      <c r="AE178" s="64" t="s">
        <v>341</v>
      </c>
      <c r="AF178" s="64" t="s">
        <v>359</v>
      </c>
      <c r="AG178" s="64" t="s">
        <v>359</v>
      </c>
      <c r="AH178" s="64"/>
      <c r="AI178" s="114">
        <v>57154.239999999998</v>
      </c>
      <c r="AJ178" s="114"/>
      <c r="AK178" s="111"/>
      <c r="AL178" s="119"/>
      <c r="AM178" s="110" t="s">
        <v>5163</v>
      </c>
      <c r="AN178" s="81">
        <v>6.5389999999999997E-3</v>
      </c>
      <c r="AO178" s="81">
        <v>0</v>
      </c>
    </row>
    <row r="179" spans="1:41" x14ac:dyDescent="0.2">
      <c r="A179" s="110">
        <v>1035</v>
      </c>
      <c r="B179" s="110">
        <v>1036</v>
      </c>
      <c r="C179" s="110" t="s">
        <v>397</v>
      </c>
      <c r="D179" s="64" t="s">
        <v>4647</v>
      </c>
      <c r="E179" s="112" t="s">
        <v>1206</v>
      </c>
      <c r="F179" s="113">
        <v>3.71</v>
      </c>
      <c r="G179" s="114">
        <v>13498442.43</v>
      </c>
      <c r="H179" s="80">
        <v>4324.6939083557954</v>
      </c>
      <c r="I179" s="80">
        <v>1.2940999999999999E-2</v>
      </c>
      <c r="J179" s="114">
        <v>9.9999999999999995E-7</v>
      </c>
      <c r="K179" s="7" t="s">
        <v>4647</v>
      </c>
      <c r="L179" s="110" t="s">
        <v>1206</v>
      </c>
      <c r="M179" s="103">
        <v>3.71</v>
      </c>
      <c r="N179" s="80">
        <v>-13498442.43</v>
      </c>
      <c r="O179" s="80">
        <v>-703.64</v>
      </c>
      <c r="P179" s="80">
        <v>0</v>
      </c>
      <c r="Q179" s="80">
        <v>1.036E-3</v>
      </c>
      <c r="R179" s="80">
        <v>13434.11</v>
      </c>
      <c r="S179" s="7" t="s">
        <v>61</v>
      </c>
      <c r="T179" s="7" t="s">
        <v>314</v>
      </c>
      <c r="U179" s="64" t="s">
        <v>97</v>
      </c>
      <c r="V179" s="64" t="s">
        <v>395</v>
      </c>
      <c r="W179" s="7" t="s">
        <v>682</v>
      </c>
      <c r="X179" s="116" t="s">
        <v>4590</v>
      </c>
      <c r="Y179" s="64" t="s">
        <v>62</v>
      </c>
      <c r="Z179" s="110" t="s">
        <v>4648</v>
      </c>
      <c r="AA179" s="110" t="s">
        <v>4649</v>
      </c>
      <c r="AB179" s="64" t="s">
        <v>359</v>
      </c>
      <c r="AC179" s="110" t="s">
        <v>367</v>
      </c>
      <c r="AD179" s="64" t="s">
        <v>55</v>
      </c>
      <c r="AE179" s="64" t="s">
        <v>341</v>
      </c>
      <c r="AF179" s="64" t="s">
        <v>325</v>
      </c>
      <c r="AG179" s="64" t="s">
        <v>353</v>
      </c>
      <c r="AH179" s="83"/>
      <c r="AI179" s="114">
        <v>18315.39</v>
      </c>
      <c r="AJ179" s="114"/>
      <c r="AK179" s="64"/>
      <c r="AL179" s="110"/>
      <c r="AM179" s="110" t="s">
        <v>5163</v>
      </c>
      <c r="AN179" s="81">
        <v>5.3530000000000001E-2</v>
      </c>
      <c r="AO179" s="81">
        <v>3.0000000000000001E-6</v>
      </c>
    </row>
    <row r="180" spans="1:41" x14ac:dyDescent="0.2">
      <c r="A180" s="110">
        <v>1035</v>
      </c>
      <c r="B180" s="110">
        <v>1036</v>
      </c>
      <c r="C180" s="110" t="s">
        <v>397</v>
      </c>
      <c r="D180" s="64" t="s">
        <v>4650</v>
      </c>
      <c r="E180" s="112" t="s">
        <v>1206</v>
      </c>
      <c r="F180" s="113">
        <v>3.71</v>
      </c>
      <c r="G180" s="114">
        <v>8892898.1999999993</v>
      </c>
      <c r="H180" s="80">
        <v>1955.6270835579514</v>
      </c>
      <c r="I180" s="80">
        <v>5.8520000000000004E-3</v>
      </c>
      <c r="J180" s="114">
        <v>0</v>
      </c>
      <c r="K180" s="7" t="s">
        <v>4650</v>
      </c>
      <c r="L180" s="110" t="s">
        <v>1206</v>
      </c>
      <c r="M180" s="103">
        <v>3.71</v>
      </c>
      <c r="N180" s="80">
        <v>-8892898.1999999993</v>
      </c>
      <c r="O180" s="80">
        <v>-436.28800000000001</v>
      </c>
      <c r="P180" s="80">
        <v>0</v>
      </c>
      <c r="Q180" s="80">
        <v>6.4199999999999999E-4</v>
      </c>
      <c r="R180" s="80">
        <v>5636.7479999999996</v>
      </c>
      <c r="S180" s="7" t="s">
        <v>61</v>
      </c>
      <c r="T180" s="7" t="s">
        <v>314</v>
      </c>
      <c r="U180" s="64" t="s">
        <v>97</v>
      </c>
      <c r="V180" s="64" t="s">
        <v>395</v>
      </c>
      <c r="W180" s="7" t="s">
        <v>682</v>
      </c>
      <c r="X180" s="116" t="s">
        <v>4651</v>
      </c>
      <c r="Y180" s="64" t="s">
        <v>62</v>
      </c>
      <c r="Z180" s="110" t="s">
        <v>4652</v>
      </c>
      <c r="AA180" s="110" t="s">
        <v>4653</v>
      </c>
      <c r="AB180" s="64" t="s">
        <v>359</v>
      </c>
      <c r="AC180" s="110" t="s">
        <v>367</v>
      </c>
      <c r="AD180" s="64" t="s">
        <v>55</v>
      </c>
      <c r="AE180" s="64" t="s">
        <v>341</v>
      </c>
      <c r="AF180" s="64" t="s">
        <v>325</v>
      </c>
      <c r="AG180" s="64" t="s">
        <v>353</v>
      </c>
      <c r="AH180" s="83"/>
      <c r="AI180" s="114">
        <v>511.38</v>
      </c>
      <c r="AJ180" s="114"/>
      <c r="AK180" s="111"/>
      <c r="AL180" s="119"/>
      <c r="AM180" s="110" t="s">
        <v>5163</v>
      </c>
      <c r="AN180" s="81">
        <v>2.2460000000000001E-2</v>
      </c>
      <c r="AO180" s="81">
        <v>9.9999999999999995E-7</v>
      </c>
    </row>
    <row r="181" spans="1:41" x14ac:dyDescent="0.2">
      <c r="A181" s="110">
        <v>1035</v>
      </c>
      <c r="B181" s="110">
        <v>1036</v>
      </c>
      <c r="C181" s="110" t="s">
        <v>397</v>
      </c>
      <c r="D181" s="64" t="s">
        <v>4654</v>
      </c>
      <c r="E181" s="112" t="s">
        <v>1206</v>
      </c>
      <c r="F181" s="113">
        <v>3.71</v>
      </c>
      <c r="G181" s="114">
        <v>52849606.490000002</v>
      </c>
      <c r="H181" s="80">
        <v>15637.429994609163</v>
      </c>
      <c r="I181" s="80">
        <v>4.6793000000000001E-2</v>
      </c>
      <c r="J181" s="114">
        <v>3.9999999999999998E-6</v>
      </c>
      <c r="K181" s="7" t="s">
        <v>4654</v>
      </c>
      <c r="L181" s="110" t="s">
        <v>1206</v>
      </c>
      <c r="M181" s="103">
        <v>3.71</v>
      </c>
      <c r="N181" s="80">
        <v>-52849606.490000002</v>
      </c>
      <c r="O181" s="80">
        <v>-2732.8679999999999</v>
      </c>
      <c r="P181" s="80">
        <v>-9.9999999999999995E-7</v>
      </c>
      <c r="Q181" s="80">
        <v>4.0249999999999999E-3</v>
      </c>
      <c r="R181" s="80">
        <v>47875.925000000003</v>
      </c>
      <c r="S181" s="7" t="s">
        <v>61</v>
      </c>
      <c r="T181" s="7" t="s">
        <v>314</v>
      </c>
      <c r="U181" s="64" t="s">
        <v>97</v>
      </c>
      <c r="V181" s="64" t="s">
        <v>395</v>
      </c>
      <c r="W181" s="7" t="s">
        <v>682</v>
      </c>
      <c r="X181" s="116" t="s">
        <v>4586</v>
      </c>
      <c r="Y181" s="64" t="s">
        <v>62</v>
      </c>
      <c r="Z181" s="110" t="s">
        <v>4652</v>
      </c>
      <c r="AA181" s="110" t="s">
        <v>4653</v>
      </c>
      <c r="AB181" s="64" t="s">
        <v>359</v>
      </c>
      <c r="AC181" s="110" t="s">
        <v>367</v>
      </c>
      <c r="AD181" s="64" t="s">
        <v>55</v>
      </c>
      <c r="AE181" s="64" t="s">
        <v>341</v>
      </c>
      <c r="AF181" s="64" t="s">
        <v>325</v>
      </c>
      <c r="AG181" s="64" t="s">
        <v>353</v>
      </c>
      <c r="AH181" s="83"/>
      <c r="AI181" s="114">
        <v>9729.3089999999993</v>
      </c>
      <c r="AJ181" s="114"/>
      <c r="AK181" s="64"/>
      <c r="AL181" s="110"/>
      <c r="AM181" s="110" t="s">
        <v>5163</v>
      </c>
      <c r="AN181" s="81">
        <v>0.19076799999999999</v>
      </c>
      <c r="AO181" s="81">
        <v>1.1E-5</v>
      </c>
    </row>
    <row r="182" spans="1:41" x14ac:dyDescent="0.2">
      <c r="A182" s="110">
        <v>1035</v>
      </c>
      <c r="B182" s="110">
        <v>1036</v>
      </c>
      <c r="C182" s="110" t="s">
        <v>397</v>
      </c>
      <c r="D182" s="64" t="s">
        <v>4655</v>
      </c>
      <c r="E182" s="112" t="s">
        <v>1209</v>
      </c>
      <c r="F182" s="113">
        <v>2.5659999999999998</v>
      </c>
      <c r="G182" s="114">
        <v>1760180.4</v>
      </c>
      <c r="H182" s="80">
        <v>391.41698936087295</v>
      </c>
      <c r="I182" s="80">
        <v>1.1709999999999999E-3</v>
      </c>
      <c r="J182" s="114">
        <v>0</v>
      </c>
      <c r="K182" s="7" t="s">
        <v>4655</v>
      </c>
      <c r="L182" s="110" t="s">
        <v>1209</v>
      </c>
      <c r="M182" s="103">
        <v>2.5661</v>
      </c>
      <c r="N182" s="80">
        <v>-1760180.4</v>
      </c>
      <c r="O182" s="80">
        <v>-71.126999999999995</v>
      </c>
      <c r="P182" s="80">
        <v>0</v>
      </c>
      <c r="Q182" s="80">
        <v>1.05E-4</v>
      </c>
      <c r="R182" s="80">
        <v>821.85699999999997</v>
      </c>
      <c r="S182" s="7" t="s">
        <v>61</v>
      </c>
      <c r="T182" s="7" t="s">
        <v>67</v>
      </c>
      <c r="U182" s="64" t="s">
        <v>97</v>
      </c>
      <c r="V182" s="64" t="s">
        <v>395</v>
      </c>
      <c r="W182" s="7" t="s">
        <v>682</v>
      </c>
      <c r="X182" s="116" t="s">
        <v>4594</v>
      </c>
      <c r="Y182" s="64" t="s">
        <v>62</v>
      </c>
      <c r="Z182" s="110" t="s">
        <v>4656</v>
      </c>
      <c r="AA182" s="110" t="s">
        <v>4657</v>
      </c>
      <c r="AB182" s="64" t="s">
        <v>359</v>
      </c>
      <c r="AC182" s="110" t="s">
        <v>367</v>
      </c>
      <c r="AD182" s="64" t="s">
        <v>55</v>
      </c>
      <c r="AE182" s="64" t="s">
        <v>341</v>
      </c>
      <c r="AF182" s="64" t="s">
        <v>359</v>
      </c>
      <c r="AG182" s="64" t="s">
        <v>359</v>
      </c>
      <c r="AH182" s="64"/>
      <c r="AI182" s="114">
        <v>88009.02</v>
      </c>
      <c r="AJ182" s="114"/>
      <c r="AK182" s="111"/>
      <c r="AL182" s="119"/>
      <c r="AM182" s="110" t="s">
        <v>5163</v>
      </c>
      <c r="AN182" s="81">
        <v>3.2750000000000001E-3</v>
      </c>
      <c r="AO182" s="81">
        <v>0</v>
      </c>
    </row>
    <row r="183" spans="1:41" x14ac:dyDescent="0.2">
      <c r="A183" s="110">
        <v>1035</v>
      </c>
      <c r="B183" s="110">
        <v>1036</v>
      </c>
      <c r="C183" s="110" t="s">
        <v>397</v>
      </c>
      <c r="D183" s="64" t="s">
        <v>4658</v>
      </c>
      <c r="E183" s="112" t="s">
        <v>1206</v>
      </c>
      <c r="F183" s="113">
        <v>3.71</v>
      </c>
      <c r="G183" s="114">
        <v>31029995.539999999</v>
      </c>
      <c r="H183" s="80">
        <v>8571.9520188679253</v>
      </c>
      <c r="I183" s="80">
        <v>2.5649999999999999E-2</v>
      </c>
      <c r="J183" s="114">
        <v>1.9999999999999999E-6</v>
      </c>
      <c r="K183" s="7" t="s">
        <v>4658</v>
      </c>
      <c r="L183" s="110" t="s">
        <v>1206</v>
      </c>
      <c r="M183" s="103">
        <v>3.71</v>
      </c>
      <c r="N183" s="80">
        <v>-31029995.539999999</v>
      </c>
      <c r="O183" s="80">
        <v>-1523.9690000000001</v>
      </c>
      <c r="P183" s="80">
        <v>0</v>
      </c>
      <c r="Q183" s="80">
        <v>2.2439999999999999E-3</v>
      </c>
      <c r="R183" s="80">
        <v>26148.017</v>
      </c>
      <c r="S183" s="7" t="s">
        <v>61</v>
      </c>
      <c r="T183" s="7" t="s">
        <v>314</v>
      </c>
      <c r="U183" s="64" t="s">
        <v>97</v>
      </c>
      <c r="V183" s="64" t="s">
        <v>395</v>
      </c>
      <c r="W183" s="7" t="s">
        <v>682</v>
      </c>
      <c r="X183" s="116" t="s">
        <v>4586</v>
      </c>
      <c r="Y183" s="64" t="s">
        <v>62</v>
      </c>
      <c r="Z183" s="110" t="s">
        <v>4448</v>
      </c>
      <c r="AA183" s="110" t="s">
        <v>4659</v>
      </c>
      <c r="AB183" s="64" t="s">
        <v>359</v>
      </c>
      <c r="AC183" s="110" t="s">
        <v>367</v>
      </c>
      <c r="AD183" s="64" t="s">
        <v>55</v>
      </c>
      <c r="AE183" s="64" t="s">
        <v>341</v>
      </c>
      <c r="AF183" s="64" t="s">
        <v>325</v>
      </c>
      <c r="AG183" s="64" t="s">
        <v>353</v>
      </c>
      <c r="AH183" s="83"/>
      <c r="AI183" s="114">
        <v>9879.018</v>
      </c>
      <c r="AJ183" s="114"/>
      <c r="AK183" s="64"/>
      <c r="AL183" s="110"/>
      <c r="AM183" s="110" t="s">
        <v>5163</v>
      </c>
      <c r="AN183" s="81">
        <v>0.10419</v>
      </c>
      <c r="AO183" s="81">
        <v>6.0000000000000002E-6</v>
      </c>
    </row>
    <row r="184" spans="1:41" x14ac:dyDescent="0.2">
      <c r="A184" s="110">
        <v>1035</v>
      </c>
      <c r="B184" s="110">
        <v>1036</v>
      </c>
      <c r="C184" s="110" t="s">
        <v>397</v>
      </c>
      <c r="D184" s="64" t="s">
        <v>4660</v>
      </c>
      <c r="E184" s="112" t="s">
        <v>1206</v>
      </c>
      <c r="F184" s="113">
        <v>3.71</v>
      </c>
      <c r="G184" s="114">
        <v>30223824.59</v>
      </c>
      <c r="H184" s="80">
        <v>6553.915522911052</v>
      </c>
      <c r="I184" s="80">
        <v>1.9612000000000001E-2</v>
      </c>
      <c r="J184" s="114">
        <v>1.9999999999999999E-6</v>
      </c>
      <c r="K184" s="7" t="s">
        <v>4660</v>
      </c>
      <c r="L184" s="110" t="s">
        <v>1206</v>
      </c>
      <c r="M184" s="103">
        <v>3.71</v>
      </c>
      <c r="N184" s="80">
        <v>-30223824.59</v>
      </c>
      <c r="O184" s="80">
        <v>-1291.229</v>
      </c>
      <c r="P184" s="80">
        <v>0</v>
      </c>
      <c r="Q184" s="80">
        <v>1.902E-3</v>
      </c>
      <c r="R184" s="80">
        <v>19524.566999999999</v>
      </c>
      <c r="S184" s="7" t="s">
        <v>61</v>
      </c>
      <c r="T184" s="7" t="s">
        <v>314</v>
      </c>
      <c r="U184" s="64" t="s">
        <v>97</v>
      </c>
      <c r="V184" s="64" t="s">
        <v>395</v>
      </c>
      <c r="W184" s="7" t="s">
        <v>682</v>
      </c>
      <c r="X184" s="116" t="s">
        <v>4586</v>
      </c>
      <c r="Y184" s="64" t="s">
        <v>62</v>
      </c>
      <c r="Z184" s="110" t="s">
        <v>4661</v>
      </c>
      <c r="AA184" s="110" t="s">
        <v>4662</v>
      </c>
      <c r="AB184" s="64" t="s">
        <v>359</v>
      </c>
      <c r="AC184" s="110" t="s">
        <v>367</v>
      </c>
      <c r="AD184" s="64" t="s">
        <v>55</v>
      </c>
      <c r="AE184" s="64" t="s">
        <v>341</v>
      </c>
      <c r="AF184" s="64" t="s">
        <v>325</v>
      </c>
      <c r="AG184" s="64" t="s">
        <v>353</v>
      </c>
      <c r="AH184" s="83"/>
      <c r="AI184" s="114">
        <v>10361.27</v>
      </c>
      <c r="AJ184" s="114"/>
      <c r="AK184" s="64"/>
      <c r="AL184" s="110"/>
      <c r="AM184" s="110" t="s">
        <v>5163</v>
      </c>
      <c r="AN184" s="81">
        <v>7.7798000000000006E-2</v>
      </c>
      <c r="AO184" s="81">
        <v>5.0000000000000004E-6</v>
      </c>
    </row>
    <row r="185" spans="1:41" x14ac:dyDescent="0.2">
      <c r="A185" s="110">
        <v>1035</v>
      </c>
      <c r="B185" s="110">
        <v>1036</v>
      </c>
      <c r="C185" s="110" t="s">
        <v>397</v>
      </c>
      <c r="D185" s="64" t="s">
        <v>4663</v>
      </c>
      <c r="E185" s="112" t="s">
        <v>1206</v>
      </c>
      <c r="F185" s="113">
        <v>3.71</v>
      </c>
      <c r="G185" s="114">
        <v>35419366.399999999</v>
      </c>
      <c r="H185" s="80">
        <v>7143.3470997304576</v>
      </c>
      <c r="I185" s="80">
        <v>2.1375000000000002E-2</v>
      </c>
      <c r="J185" s="114">
        <v>1.9999999999999999E-6</v>
      </c>
      <c r="K185" s="7" t="s">
        <v>4663</v>
      </c>
      <c r="L185" s="110" t="s">
        <v>1206</v>
      </c>
      <c r="M185" s="103">
        <v>3.71</v>
      </c>
      <c r="N185" s="80">
        <v>-35419366.399999999</v>
      </c>
      <c r="O185" s="80">
        <v>-1513.194</v>
      </c>
      <c r="P185" s="80">
        <v>0</v>
      </c>
      <c r="Q185" s="80">
        <v>2.2279999999999999E-3</v>
      </c>
      <c r="R185" s="80">
        <v>20887.867999999999</v>
      </c>
      <c r="S185" s="7" t="s">
        <v>61</v>
      </c>
      <c r="T185" s="7" t="s">
        <v>314</v>
      </c>
      <c r="U185" s="64" t="s">
        <v>97</v>
      </c>
      <c r="V185" s="64" t="s">
        <v>395</v>
      </c>
      <c r="W185" s="7" t="s">
        <v>682</v>
      </c>
      <c r="X185" s="116" t="s">
        <v>4590</v>
      </c>
      <c r="Y185" s="64" t="s">
        <v>62</v>
      </c>
      <c r="Z185" s="110" t="s">
        <v>4664</v>
      </c>
      <c r="AA185" s="110" t="s">
        <v>4662</v>
      </c>
      <c r="AB185" s="64" t="s">
        <v>359</v>
      </c>
      <c r="AC185" s="110" t="s">
        <v>367</v>
      </c>
      <c r="AD185" s="64" t="s">
        <v>55</v>
      </c>
      <c r="AE185" s="64" t="s">
        <v>341</v>
      </c>
      <c r="AF185" s="64" t="s">
        <v>325</v>
      </c>
      <c r="AG185" s="64" t="s">
        <v>353</v>
      </c>
      <c r="AH185" s="83"/>
      <c r="AI185" s="114">
        <v>20124.64</v>
      </c>
      <c r="AJ185" s="114"/>
      <c r="AK185" s="64"/>
      <c r="AL185" s="110"/>
      <c r="AM185" s="110" t="s">
        <v>5163</v>
      </c>
      <c r="AN185" s="81">
        <v>8.3229999999999998E-2</v>
      </c>
      <c r="AO185" s="81">
        <v>5.0000000000000004E-6</v>
      </c>
    </row>
    <row r="186" spans="1:41" x14ac:dyDescent="0.2">
      <c r="A186" s="110">
        <v>1035</v>
      </c>
      <c r="B186" s="110">
        <v>1036</v>
      </c>
      <c r="C186" s="110" t="s">
        <v>397</v>
      </c>
      <c r="D186" s="64" t="s">
        <v>4665</v>
      </c>
      <c r="E186" s="112" t="s">
        <v>1207</v>
      </c>
      <c r="F186" s="113">
        <v>4.1520000000000001</v>
      </c>
      <c r="G186" s="114">
        <v>41563401.659999996</v>
      </c>
      <c r="H186" s="80">
        <v>3773.2479803468209</v>
      </c>
      <c r="I186" s="80">
        <v>1.129E-2</v>
      </c>
      <c r="J186" s="114">
        <v>9.9999999999999995E-7</v>
      </c>
      <c r="K186" s="7" t="s">
        <v>4665</v>
      </c>
      <c r="L186" s="110" t="s">
        <v>1207</v>
      </c>
      <c r="M186" s="103">
        <v>4.1524000000000001</v>
      </c>
      <c r="N186" s="80">
        <v>-41563401.659999996</v>
      </c>
      <c r="O186" s="80">
        <v>-1006.756</v>
      </c>
      <c r="P186" s="80">
        <v>0</v>
      </c>
      <c r="Q186" s="80">
        <v>1.4829999999999999E-3</v>
      </c>
      <c r="R186" s="80">
        <v>11486.072</v>
      </c>
      <c r="S186" s="7" t="s">
        <v>61</v>
      </c>
      <c r="T186" s="7" t="s">
        <v>313</v>
      </c>
      <c r="U186" s="64" t="s">
        <v>97</v>
      </c>
      <c r="V186" s="64" t="s">
        <v>395</v>
      </c>
      <c r="W186" s="7" t="s">
        <v>682</v>
      </c>
      <c r="X186" s="116" t="s">
        <v>4666</v>
      </c>
      <c r="Y186" s="64" t="s">
        <v>62</v>
      </c>
      <c r="Z186" s="110" t="s">
        <v>4667</v>
      </c>
      <c r="AA186" s="110" t="s">
        <v>4668</v>
      </c>
      <c r="AB186" s="64" t="s">
        <v>359</v>
      </c>
      <c r="AC186" s="110" t="s">
        <v>367</v>
      </c>
      <c r="AD186" s="64" t="s">
        <v>55</v>
      </c>
      <c r="AE186" s="64" t="s">
        <v>341</v>
      </c>
      <c r="AF186" s="64" t="s">
        <v>324</v>
      </c>
      <c r="AG186" s="64" t="s">
        <v>353</v>
      </c>
      <c r="AH186" s="83"/>
      <c r="AI186" s="114">
        <v>17716.71</v>
      </c>
      <c r="AJ186" s="114"/>
      <c r="AK186" s="111"/>
      <c r="AL186" s="119"/>
      <c r="AM186" s="110" t="s">
        <v>5163</v>
      </c>
      <c r="AN186" s="81">
        <v>4.5768000000000003E-2</v>
      </c>
      <c r="AO186" s="81">
        <v>3.0000000000000001E-6</v>
      </c>
    </row>
    <row r="187" spans="1:41" x14ac:dyDescent="0.2">
      <c r="A187" s="110">
        <v>1035</v>
      </c>
      <c r="B187" s="110">
        <v>1036</v>
      </c>
      <c r="C187" s="110" t="s">
        <v>397</v>
      </c>
      <c r="D187" s="64" t="s">
        <v>4669</v>
      </c>
      <c r="E187" s="112" t="s">
        <v>1206</v>
      </c>
      <c r="F187" s="113">
        <v>3.71</v>
      </c>
      <c r="G187" s="114">
        <v>20779809.789999999</v>
      </c>
      <c r="H187" s="80">
        <v>2192.0937789757413</v>
      </c>
      <c r="I187" s="80">
        <v>6.5589999999999997E-3</v>
      </c>
      <c r="J187" s="114">
        <v>9.9999999999999995E-7</v>
      </c>
      <c r="K187" s="7" t="s">
        <v>4669</v>
      </c>
      <c r="L187" s="110" t="s">
        <v>1206</v>
      </c>
      <c r="M187" s="103">
        <v>3.71</v>
      </c>
      <c r="N187" s="80">
        <v>-20779809.789999999</v>
      </c>
      <c r="O187" s="80">
        <v>-627.15200000000004</v>
      </c>
      <c r="P187" s="80">
        <v>0</v>
      </c>
      <c r="Q187" s="80">
        <v>9.2400000000000002E-4</v>
      </c>
      <c r="R187" s="80">
        <v>5805.9340000000002</v>
      </c>
      <c r="S187" s="7" t="s">
        <v>61</v>
      </c>
      <c r="T187" s="7" t="s">
        <v>314</v>
      </c>
      <c r="U187" s="64" t="s">
        <v>97</v>
      </c>
      <c r="V187" s="64" t="s">
        <v>395</v>
      </c>
      <c r="W187" s="7" t="s">
        <v>682</v>
      </c>
      <c r="X187" s="116" t="s">
        <v>4586</v>
      </c>
      <c r="Y187" s="64" t="s">
        <v>62</v>
      </c>
      <c r="Z187" s="110" t="s">
        <v>4670</v>
      </c>
      <c r="AA187" s="110" t="s">
        <v>4659</v>
      </c>
      <c r="AB187" s="64" t="s">
        <v>359</v>
      </c>
      <c r="AC187" s="110" t="s">
        <v>367</v>
      </c>
      <c r="AD187" s="64" t="s">
        <v>55</v>
      </c>
      <c r="AE187" s="64" t="s">
        <v>341</v>
      </c>
      <c r="AF187" s="64" t="s">
        <v>325</v>
      </c>
      <c r="AG187" s="64" t="s">
        <v>353</v>
      </c>
      <c r="AH187" s="83"/>
      <c r="AI187" s="114">
        <v>11404.945</v>
      </c>
      <c r="AJ187" s="114"/>
      <c r="AK187" s="64"/>
      <c r="AL187" s="110"/>
      <c r="AM187" s="110" t="s">
        <v>5163</v>
      </c>
      <c r="AN187" s="81">
        <v>2.3133999999999998E-2</v>
      </c>
      <c r="AO187" s="81">
        <v>9.9999999999999995E-7</v>
      </c>
    </row>
    <row r="188" spans="1:41" x14ac:dyDescent="0.2">
      <c r="A188" s="110">
        <v>1035</v>
      </c>
      <c r="B188" s="110">
        <v>1036</v>
      </c>
      <c r="C188" s="110" t="s">
        <v>397</v>
      </c>
      <c r="D188" s="64" t="s">
        <v>4671</v>
      </c>
      <c r="E188" s="112" t="s">
        <v>1206</v>
      </c>
      <c r="F188" s="113">
        <v>3.71</v>
      </c>
      <c r="G188" s="114">
        <v>37359979.789999999</v>
      </c>
      <c r="H188" s="80">
        <v>4162.8495067385447</v>
      </c>
      <c r="I188" s="80">
        <v>1.2456999999999999E-2</v>
      </c>
      <c r="J188" s="114">
        <v>9.9999999999999995E-7</v>
      </c>
      <c r="K188" s="7" t="s">
        <v>4671</v>
      </c>
      <c r="L188" s="110" t="s">
        <v>1206</v>
      </c>
      <c r="M188" s="103">
        <v>3.71</v>
      </c>
      <c r="N188" s="80">
        <v>-37359979.789999999</v>
      </c>
      <c r="O188" s="80">
        <v>-1099.577</v>
      </c>
      <c r="P188" s="80">
        <v>0</v>
      </c>
      <c r="Q188" s="80">
        <v>1.619E-3</v>
      </c>
      <c r="R188" s="80">
        <v>11364.741</v>
      </c>
      <c r="S188" s="7" t="s">
        <v>61</v>
      </c>
      <c r="T188" s="7" t="s">
        <v>314</v>
      </c>
      <c r="U188" s="64" t="s">
        <v>97</v>
      </c>
      <c r="V188" s="64" t="s">
        <v>395</v>
      </c>
      <c r="W188" s="7" t="s">
        <v>682</v>
      </c>
      <c r="X188" s="116" t="s">
        <v>4590</v>
      </c>
      <c r="Y188" s="64" t="s">
        <v>62</v>
      </c>
      <c r="Z188" s="110" t="s">
        <v>4466</v>
      </c>
      <c r="AA188" s="110" t="s">
        <v>4672</v>
      </c>
      <c r="AB188" s="64" t="s">
        <v>359</v>
      </c>
      <c r="AC188" s="110" t="s">
        <v>367</v>
      </c>
      <c r="AD188" s="64" t="s">
        <v>55</v>
      </c>
      <c r="AE188" s="64" t="s">
        <v>341</v>
      </c>
      <c r="AF188" s="64" t="s">
        <v>325</v>
      </c>
      <c r="AG188" s="64" t="s">
        <v>353</v>
      </c>
      <c r="AH188" s="83"/>
      <c r="AI188" s="114">
        <v>21758.87</v>
      </c>
      <c r="AJ188" s="114"/>
      <c r="AK188" s="64"/>
      <c r="AL188" s="110"/>
      <c r="AM188" s="110" t="s">
        <v>5163</v>
      </c>
      <c r="AN188" s="81">
        <v>4.5283999999999998E-2</v>
      </c>
      <c r="AO188" s="81">
        <v>3.0000000000000001E-6</v>
      </c>
    </row>
    <row r="189" spans="1:41" x14ac:dyDescent="0.2">
      <c r="A189" s="110">
        <v>1039</v>
      </c>
      <c r="B189" s="110">
        <v>1039</v>
      </c>
      <c r="C189" s="110" t="s">
        <v>397</v>
      </c>
      <c r="D189" s="64" t="s">
        <v>4673</v>
      </c>
      <c r="E189" s="112" t="s">
        <v>1206</v>
      </c>
      <c r="F189" s="113">
        <v>3.71</v>
      </c>
      <c r="G189" s="114">
        <v>261032.59</v>
      </c>
      <c r="H189" s="80">
        <v>28.953072776280326</v>
      </c>
      <c r="I189" s="80">
        <v>8.8319999999999996E-3</v>
      </c>
      <c r="J189" s="114">
        <v>0</v>
      </c>
      <c r="K189" s="7" t="s">
        <v>4673</v>
      </c>
      <c r="L189" s="110" t="s">
        <v>1206</v>
      </c>
      <c r="M189" s="103">
        <v>3.71</v>
      </c>
      <c r="N189" s="80">
        <v>-261032.59</v>
      </c>
      <c r="O189" s="80">
        <v>-2.29</v>
      </c>
      <c r="P189" s="80">
        <v>0</v>
      </c>
      <c r="Q189" s="80">
        <v>7.9500000000000003E-4</v>
      </c>
      <c r="R189" s="80">
        <v>98.92</v>
      </c>
      <c r="S189" s="7" t="s">
        <v>61</v>
      </c>
      <c r="T189" s="7" t="s">
        <v>314</v>
      </c>
      <c r="U189" s="64" t="s">
        <v>97</v>
      </c>
      <c r="V189" s="64" t="s">
        <v>395</v>
      </c>
      <c r="W189" s="7" t="s">
        <v>682</v>
      </c>
      <c r="X189" s="116" t="s">
        <v>4586</v>
      </c>
      <c r="Y189" s="64" t="s">
        <v>62</v>
      </c>
      <c r="Z189" s="110" t="s">
        <v>4587</v>
      </c>
      <c r="AA189" s="110" t="s">
        <v>4588</v>
      </c>
      <c r="AB189" s="64" t="s">
        <v>359</v>
      </c>
      <c r="AC189" s="110" t="s">
        <v>367</v>
      </c>
      <c r="AD189" s="64" t="s">
        <v>55</v>
      </c>
      <c r="AE189" s="64" t="s">
        <v>341</v>
      </c>
      <c r="AF189" s="64" t="s">
        <v>325</v>
      </c>
      <c r="AG189" s="64" t="s">
        <v>353</v>
      </c>
      <c r="AH189" s="83"/>
      <c r="AI189" s="114">
        <v>11349.243</v>
      </c>
      <c r="AJ189" s="114"/>
      <c r="AK189" s="64"/>
      <c r="AL189" s="110"/>
      <c r="AM189" s="110" t="s">
        <v>5163</v>
      </c>
      <c r="AN189" s="81">
        <v>2.9100000000000001E-2</v>
      </c>
      <c r="AO189" s="81">
        <v>0</v>
      </c>
    </row>
    <row r="190" spans="1:41" x14ac:dyDescent="0.2">
      <c r="A190" s="110">
        <v>1039</v>
      </c>
      <c r="B190" s="110">
        <v>1039</v>
      </c>
      <c r="C190" s="110" t="s">
        <v>397</v>
      </c>
      <c r="D190" s="64" t="s">
        <v>4674</v>
      </c>
      <c r="E190" s="112" t="s">
        <v>1209</v>
      </c>
      <c r="F190" s="113">
        <v>2.5659999999999998</v>
      </c>
      <c r="G190" s="114">
        <v>417915.2</v>
      </c>
      <c r="H190" s="80">
        <v>12.402106157443493</v>
      </c>
      <c r="I190" s="80">
        <v>3.7829999999999999E-3</v>
      </c>
      <c r="J190" s="114">
        <v>0</v>
      </c>
      <c r="K190" s="7" t="s">
        <v>4674</v>
      </c>
      <c r="L190" s="110" t="s">
        <v>1209</v>
      </c>
      <c r="M190" s="103">
        <v>2.5661</v>
      </c>
      <c r="N190" s="80">
        <v>-417915.2</v>
      </c>
      <c r="O190" s="80">
        <v>-1.4039999999999999</v>
      </c>
      <c r="P190" s="80">
        <v>0</v>
      </c>
      <c r="Q190" s="80">
        <v>4.8700000000000002E-4</v>
      </c>
      <c r="R190" s="80">
        <v>28.221</v>
      </c>
      <c r="S190" s="7" t="s">
        <v>61</v>
      </c>
      <c r="T190" s="7" t="s">
        <v>67</v>
      </c>
      <c r="U190" s="64" t="s">
        <v>97</v>
      </c>
      <c r="V190" s="64" t="s">
        <v>395</v>
      </c>
      <c r="W190" s="7" t="s">
        <v>682</v>
      </c>
      <c r="X190" s="116" t="s">
        <v>4594</v>
      </c>
      <c r="Y190" s="64" t="s">
        <v>62</v>
      </c>
      <c r="Z190" s="110" t="s">
        <v>4595</v>
      </c>
      <c r="AA190" s="110" t="s">
        <v>4596</v>
      </c>
      <c r="AB190" s="64" t="s">
        <v>359</v>
      </c>
      <c r="AC190" s="110" t="s">
        <v>367</v>
      </c>
      <c r="AD190" s="64" t="s">
        <v>55</v>
      </c>
      <c r="AE190" s="64" t="s">
        <v>341</v>
      </c>
      <c r="AF190" s="64" t="s">
        <v>359</v>
      </c>
      <c r="AG190" s="64" t="s">
        <v>359</v>
      </c>
      <c r="AH190" s="64"/>
      <c r="AI190" s="114">
        <v>104478.8</v>
      </c>
      <c r="AJ190" s="114"/>
      <c r="AK190" s="111"/>
      <c r="AL190" s="118"/>
      <c r="AM190" s="110" t="s">
        <v>5163</v>
      </c>
      <c r="AN190" s="81">
        <v>8.3020000000000004E-3</v>
      </c>
      <c r="AO190" s="81">
        <v>0</v>
      </c>
    </row>
    <row r="191" spans="1:41" x14ac:dyDescent="0.2">
      <c r="A191" s="110">
        <v>1039</v>
      </c>
      <c r="B191" s="110">
        <v>1039</v>
      </c>
      <c r="C191" s="110" t="s">
        <v>397</v>
      </c>
      <c r="D191" s="64" t="s">
        <v>4675</v>
      </c>
      <c r="E191" s="112" t="s">
        <v>1207</v>
      </c>
      <c r="F191" s="113">
        <v>4.1520000000000001</v>
      </c>
      <c r="G191" s="114">
        <v>25723.360000000001</v>
      </c>
      <c r="H191" s="80">
        <v>0.3003442196531792</v>
      </c>
      <c r="I191" s="80">
        <v>9.2E-5</v>
      </c>
      <c r="J191" s="114">
        <v>0</v>
      </c>
      <c r="K191" s="7" t="s">
        <v>4675</v>
      </c>
      <c r="L191" s="110" t="s">
        <v>1207</v>
      </c>
      <c r="M191" s="103">
        <v>4.1524000000000001</v>
      </c>
      <c r="N191" s="80">
        <v>-25723.360000000001</v>
      </c>
      <c r="O191" s="80">
        <v>-3.3000000000000002E-2</v>
      </c>
      <c r="P191" s="80">
        <v>0</v>
      </c>
      <c r="Q191" s="80">
        <v>1.1E-5</v>
      </c>
      <c r="R191" s="80">
        <v>1.1100000000000001</v>
      </c>
      <c r="S191" s="7" t="s">
        <v>61</v>
      </c>
      <c r="T191" s="7" t="s">
        <v>313</v>
      </c>
      <c r="U191" s="64" t="s">
        <v>97</v>
      </c>
      <c r="V191" s="64" t="s">
        <v>395</v>
      </c>
      <c r="W191" s="7" t="s">
        <v>682</v>
      </c>
      <c r="X191" s="116" t="s">
        <v>4602</v>
      </c>
      <c r="Y191" s="64" t="s">
        <v>62</v>
      </c>
      <c r="Z191" s="110" t="s">
        <v>4603</v>
      </c>
      <c r="AA191" s="110" t="s">
        <v>4604</v>
      </c>
      <c r="AB191" s="64" t="s">
        <v>356</v>
      </c>
      <c r="AC191" s="110" t="s">
        <v>367</v>
      </c>
      <c r="AD191" s="64" t="s">
        <v>55</v>
      </c>
      <c r="AE191" s="64" t="s">
        <v>341</v>
      </c>
      <c r="AF191" s="64" t="s">
        <v>324</v>
      </c>
      <c r="AG191" s="64" t="s">
        <v>353</v>
      </c>
      <c r="AH191" s="83"/>
      <c r="AI191" s="114">
        <v>309.92</v>
      </c>
      <c r="AJ191" s="114"/>
      <c r="AK191" s="111"/>
      <c r="AL191" s="118"/>
      <c r="AM191" s="110" t="s">
        <v>5163</v>
      </c>
      <c r="AN191" s="81">
        <v>3.2699999999999998E-4</v>
      </c>
      <c r="AO191" s="81">
        <v>0</v>
      </c>
    </row>
    <row r="192" spans="1:41" x14ac:dyDescent="0.2">
      <c r="A192" s="110">
        <v>1039</v>
      </c>
      <c r="B192" s="110">
        <v>1039</v>
      </c>
      <c r="C192" s="110" t="s">
        <v>397</v>
      </c>
      <c r="D192" s="64" t="s">
        <v>4676</v>
      </c>
      <c r="E192" s="112" t="s">
        <v>1206</v>
      </c>
      <c r="F192" s="113">
        <v>3.71</v>
      </c>
      <c r="G192" s="114">
        <v>261359.34</v>
      </c>
      <c r="H192" s="80">
        <v>3.0782183288409701</v>
      </c>
      <c r="I192" s="80">
        <v>9.3899999999999995E-4</v>
      </c>
      <c r="J192" s="114">
        <v>0</v>
      </c>
      <c r="K192" s="7" t="s">
        <v>4676</v>
      </c>
      <c r="L192" s="110" t="s">
        <v>1206</v>
      </c>
      <c r="M192" s="103">
        <v>3.71</v>
      </c>
      <c r="N192" s="80">
        <v>-261359.34</v>
      </c>
      <c r="O192" s="80">
        <v>-0.48899999999999999</v>
      </c>
      <c r="P192" s="80">
        <v>0</v>
      </c>
      <c r="Q192" s="80">
        <v>1.7000000000000001E-4</v>
      </c>
      <c r="R192" s="80">
        <v>9.6059999999999999</v>
      </c>
      <c r="S192" s="7" t="s">
        <v>61</v>
      </c>
      <c r="T192" s="7" t="s">
        <v>314</v>
      </c>
      <c r="U192" s="64" t="s">
        <v>97</v>
      </c>
      <c r="V192" s="64" t="s">
        <v>395</v>
      </c>
      <c r="W192" s="7" t="s">
        <v>682</v>
      </c>
      <c r="X192" s="116" t="s">
        <v>4606</v>
      </c>
      <c r="Y192" s="64" t="s">
        <v>62</v>
      </c>
      <c r="Z192" s="110" t="s">
        <v>4603</v>
      </c>
      <c r="AA192" s="110" t="s">
        <v>4607</v>
      </c>
      <c r="AB192" s="64" t="s">
        <v>356</v>
      </c>
      <c r="AC192" s="110" t="s">
        <v>367</v>
      </c>
      <c r="AD192" s="64" t="s">
        <v>55</v>
      </c>
      <c r="AE192" s="64" t="s">
        <v>341</v>
      </c>
      <c r="AF192" s="64" t="s">
        <v>325</v>
      </c>
      <c r="AG192" s="64" t="s">
        <v>353</v>
      </c>
      <c r="AH192" s="83"/>
      <c r="AI192" s="114">
        <v>11879.97</v>
      </c>
      <c r="AJ192" s="114"/>
      <c r="AK192" s="64"/>
      <c r="AL192" s="110"/>
      <c r="AM192" s="110" t="s">
        <v>5163</v>
      </c>
      <c r="AN192" s="81">
        <v>2.826E-3</v>
      </c>
      <c r="AO192" s="81">
        <v>0</v>
      </c>
    </row>
    <row r="193" spans="1:41" x14ac:dyDescent="0.2">
      <c r="A193" s="110">
        <v>1039</v>
      </c>
      <c r="B193" s="110">
        <v>1039</v>
      </c>
      <c r="C193" s="110" t="s">
        <v>351</v>
      </c>
      <c r="D193" s="64" t="s">
        <v>4677</v>
      </c>
      <c r="E193" s="112" t="s">
        <v>1212</v>
      </c>
      <c r="F193" s="113">
        <v>1</v>
      </c>
      <c r="G193" s="114">
        <v>1990000</v>
      </c>
      <c r="H193" s="80">
        <v>12.106</v>
      </c>
      <c r="I193" s="80">
        <v>3.6930000000000001E-3</v>
      </c>
      <c r="J193" s="114">
        <v>0</v>
      </c>
      <c r="K193" s="7" t="s">
        <v>4677</v>
      </c>
      <c r="L193" s="110" t="s">
        <v>1212</v>
      </c>
      <c r="M193" s="103">
        <v>1</v>
      </c>
      <c r="N193" s="80">
        <v>-1990000</v>
      </c>
      <c r="O193" s="80">
        <v>-22.39</v>
      </c>
      <c r="P193" s="80">
        <v>0</v>
      </c>
      <c r="Q193" s="80">
        <v>7.7730000000000004E-3</v>
      </c>
      <c r="R193" s="80">
        <v>-10.284000000000001</v>
      </c>
      <c r="S193" s="7" t="s">
        <v>53</v>
      </c>
      <c r="T193" s="7" t="s">
        <v>53</v>
      </c>
      <c r="U193" s="64" t="s">
        <v>379</v>
      </c>
      <c r="V193" s="64" t="s">
        <v>373</v>
      </c>
      <c r="W193" s="7" t="s">
        <v>683</v>
      </c>
      <c r="X193" s="110" t="s">
        <v>5182</v>
      </c>
      <c r="Y193" s="64" t="s">
        <v>62</v>
      </c>
      <c r="Z193" s="110" t="s">
        <v>4615</v>
      </c>
      <c r="AA193" s="110" t="s">
        <v>4616</v>
      </c>
      <c r="AB193" s="64" t="s">
        <v>358</v>
      </c>
      <c r="AC193" s="110" t="s">
        <v>367</v>
      </c>
      <c r="AD193" s="64" t="s">
        <v>55</v>
      </c>
      <c r="AE193" s="64" t="s">
        <v>341</v>
      </c>
      <c r="AF193" s="64" t="s">
        <v>438</v>
      </c>
      <c r="AG193" s="64" t="s">
        <v>358</v>
      </c>
      <c r="AH193" s="83"/>
      <c r="AI193" s="120">
        <v>0.35499999999999998</v>
      </c>
      <c r="AJ193" s="64"/>
      <c r="AK193" s="64"/>
      <c r="AL193" s="110"/>
      <c r="AM193" s="110" t="s">
        <v>5163</v>
      </c>
      <c r="AN193" s="81">
        <v>-3.0249999999999999E-3</v>
      </c>
      <c r="AO193" s="81">
        <v>0</v>
      </c>
    </row>
    <row r="194" spans="1:41" x14ac:dyDescent="0.2">
      <c r="A194" s="110">
        <v>1039</v>
      </c>
      <c r="B194" s="110">
        <v>1039</v>
      </c>
      <c r="C194" s="110" t="s">
        <v>351</v>
      </c>
      <c r="D194" s="64" t="s">
        <v>4678</v>
      </c>
      <c r="E194" s="112" t="s">
        <v>1212</v>
      </c>
      <c r="F194" s="113">
        <v>1</v>
      </c>
      <c r="G194" s="114">
        <v>1007000</v>
      </c>
      <c r="H194" s="80">
        <v>6.3170000000000002</v>
      </c>
      <c r="I194" s="80">
        <v>1.9269999999999999E-3</v>
      </c>
      <c r="J194" s="114">
        <v>0</v>
      </c>
      <c r="K194" s="7" t="s">
        <v>4678</v>
      </c>
      <c r="L194" s="110" t="s">
        <v>1212</v>
      </c>
      <c r="M194" s="103">
        <v>1</v>
      </c>
      <c r="N194" s="80">
        <v>-1007000</v>
      </c>
      <c r="O194" s="80">
        <v>-11.343999999999999</v>
      </c>
      <c r="P194" s="80">
        <v>0</v>
      </c>
      <c r="Q194" s="80">
        <v>3.9379999999999997E-3</v>
      </c>
      <c r="R194" s="80">
        <v>-5.0270000000000001</v>
      </c>
      <c r="S194" s="7" t="s">
        <v>53</v>
      </c>
      <c r="T194" s="7" t="s">
        <v>53</v>
      </c>
      <c r="U194" s="64" t="s">
        <v>379</v>
      </c>
      <c r="V194" s="64" t="s">
        <v>373</v>
      </c>
      <c r="W194" s="7" t="s">
        <v>683</v>
      </c>
      <c r="X194" s="110" t="s">
        <v>5182</v>
      </c>
      <c r="Y194" s="64" t="s">
        <v>62</v>
      </c>
      <c r="Z194" s="110" t="s">
        <v>4618</v>
      </c>
      <c r="AA194" s="110" t="s">
        <v>4619</v>
      </c>
      <c r="AB194" s="64" t="s">
        <v>358</v>
      </c>
      <c r="AC194" s="110" t="s">
        <v>367</v>
      </c>
      <c r="AD194" s="64" t="s">
        <v>55</v>
      </c>
      <c r="AE194" s="64" t="s">
        <v>341</v>
      </c>
      <c r="AF194" s="64" t="s">
        <v>438</v>
      </c>
      <c r="AG194" s="64" t="s">
        <v>358</v>
      </c>
      <c r="AH194" s="83"/>
      <c r="AI194" s="120">
        <v>0.39500000000000002</v>
      </c>
      <c r="AJ194" s="64"/>
      <c r="AK194" s="64"/>
      <c r="AL194" s="110"/>
      <c r="AM194" s="110" t="s">
        <v>5163</v>
      </c>
      <c r="AN194" s="81">
        <v>-1.4790000000000001E-3</v>
      </c>
      <c r="AO194" s="81">
        <v>0</v>
      </c>
    </row>
    <row r="195" spans="1:41" x14ac:dyDescent="0.2">
      <c r="A195" s="110">
        <v>1039</v>
      </c>
      <c r="B195" s="110">
        <v>1039</v>
      </c>
      <c r="C195" s="110" t="s">
        <v>352</v>
      </c>
      <c r="D195" s="64" t="s">
        <v>4679</v>
      </c>
      <c r="E195" s="112" t="s">
        <v>1206</v>
      </c>
      <c r="F195" s="113">
        <v>3.71</v>
      </c>
      <c r="G195" s="114">
        <v>446808.51</v>
      </c>
      <c r="H195" s="80">
        <v>449.77544663072774</v>
      </c>
      <c r="I195" s="80">
        <v>0.13720199999999999</v>
      </c>
      <c r="J195" s="114">
        <v>1.9999999999999999E-6</v>
      </c>
      <c r="K195" s="7" t="s">
        <v>4679</v>
      </c>
      <c r="L195" s="110" t="s">
        <v>1221</v>
      </c>
      <c r="M195" s="103">
        <v>4.3964999999999996</v>
      </c>
      <c r="N195" s="80">
        <v>-441000</v>
      </c>
      <c r="O195" s="80">
        <v>-443.798</v>
      </c>
      <c r="P195" s="80">
        <v>-1.9999999999999999E-6</v>
      </c>
      <c r="Q195" s="80">
        <v>0.15406900000000001</v>
      </c>
      <c r="R195" s="80">
        <v>-282.49099999999999</v>
      </c>
      <c r="S195" s="7" t="s">
        <v>61</v>
      </c>
      <c r="T195" s="7" t="s">
        <v>314</v>
      </c>
      <c r="U195" s="64" t="s">
        <v>72</v>
      </c>
      <c r="V195" s="64" t="s">
        <v>373</v>
      </c>
      <c r="W195" s="7" t="s">
        <v>684</v>
      </c>
      <c r="X195" s="110" t="s">
        <v>4621</v>
      </c>
      <c r="Y195" s="64" t="s">
        <v>62</v>
      </c>
      <c r="Z195" s="110" t="s">
        <v>4622</v>
      </c>
      <c r="AA195" s="110" t="s">
        <v>4623</v>
      </c>
      <c r="AB195" s="64" t="s">
        <v>358</v>
      </c>
      <c r="AC195" s="110" t="s">
        <v>360</v>
      </c>
      <c r="AD195" s="64" t="s">
        <v>55</v>
      </c>
      <c r="AE195" s="64" t="s">
        <v>341</v>
      </c>
      <c r="AF195" s="64" t="s">
        <v>359</v>
      </c>
      <c r="AG195" s="64" t="s">
        <v>359</v>
      </c>
      <c r="AH195" s="64"/>
      <c r="AI195" s="198">
        <v>0.9859</v>
      </c>
      <c r="AJ195" s="64"/>
      <c r="AK195" s="64"/>
      <c r="AL195" s="110"/>
      <c r="AM195" s="110" t="s">
        <v>5163</v>
      </c>
      <c r="AN195" s="81">
        <v>-8.3102999999999996E-2</v>
      </c>
      <c r="AO195" s="81">
        <v>-9.9999999999999995E-7</v>
      </c>
    </row>
    <row r="196" spans="1:41" x14ac:dyDescent="0.2">
      <c r="A196" s="110">
        <v>1039</v>
      </c>
      <c r="B196" s="110">
        <v>1039</v>
      </c>
      <c r="C196" s="110" t="s">
        <v>397</v>
      </c>
      <c r="D196" s="64" t="s">
        <v>4680</v>
      </c>
      <c r="E196" s="112" t="s">
        <v>1211</v>
      </c>
      <c r="F196" s="113">
        <v>0.47699999999999998</v>
      </c>
      <c r="G196" s="114">
        <v>971622.08</v>
      </c>
      <c r="H196" s="80">
        <v>263.29041257861638</v>
      </c>
      <c r="I196" s="80">
        <v>8.0382999999999996E-2</v>
      </c>
      <c r="J196" s="114">
        <v>9.9999999999999995E-7</v>
      </c>
      <c r="K196" s="7" t="s">
        <v>4680</v>
      </c>
      <c r="L196" s="110" t="s">
        <v>1211</v>
      </c>
      <c r="M196" s="103">
        <v>0.47660000000000002</v>
      </c>
      <c r="N196" s="80">
        <v>-971622.08</v>
      </c>
      <c r="O196" s="80">
        <v>-47.798000000000002</v>
      </c>
      <c r="P196" s="80">
        <v>0</v>
      </c>
      <c r="Q196" s="80">
        <v>1.6594000000000001E-2</v>
      </c>
      <c r="R196" s="80">
        <v>102.809</v>
      </c>
      <c r="S196" s="7" t="s">
        <v>61</v>
      </c>
      <c r="T196" s="7" t="s">
        <v>159</v>
      </c>
      <c r="U196" s="64" t="s">
        <v>97</v>
      </c>
      <c r="V196" s="64" t="s">
        <v>395</v>
      </c>
      <c r="W196" s="7" t="s">
        <v>682</v>
      </c>
      <c r="X196" s="116" t="s">
        <v>4644</v>
      </c>
      <c r="Y196" s="64" t="s">
        <v>62</v>
      </c>
      <c r="Z196" s="110" t="s">
        <v>4645</v>
      </c>
      <c r="AA196" s="110" t="s">
        <v>4646</v>
      </c>
      <c r="AB196" s="64" t="s">
        <v>359</v>
      </c>
      <c r="AC196" s="110" t="s">
        <v>367</v>
      </c>
      <c r="AD196" s="64" t="s">
        <v>55</v>
      </c>
      <c r="AE196" s="64" t="s">
        <v>341</v>
      </c>
      <c r="AF196" s="64" t="s">
        <v>359</v>
      </c>
      <c r="AG196" s="64" t="s">
        <v>359</v>
      </c>
      <c r="AH196" s="64"/>
      <c r="AI196" s="114">
        <v>57154.239999999998</v>
      </c>
      <c r="AJ196" s="114"/>
      <c r="AK196" s="111"/>
      <c r="AL196" s="119"/>
      <c r="AM196" s="110" t="s">
        <v>5163</v>
      </c>
      <c r="AN196" s="81">
        <v>3.0286E-2</v>
      </c>
      <c r="AO196" s="81">
        <v>0</v>
      </c>
    </row>
    <row r="197" spans="1:41" x14ac:dyDescent="0.2">
      <c r="A197" s="110">
        <v>1039</v>
      </c>
      <c r="B197" s="110">
        <v>1039</v>
      </c>
      <c r="C197" s="110" t="s">
        <v>397</v>
      </c>
      <c r="D197" s="64" t="s">
        <v>4681</v>
      </c>
      <c r="E197" s="112" t="s">
        <v>1206</v>
      </c>
      <c r="F197" s="113">
        <v>3.71</v>
      </c>
      <c r="G197" s="114">
        <v>18315.39</v>
      </c>
      <c r="H197" s="80">
        <v>5.8682075471698116</v>
      </c>
      <c r="I197" s="80">
        <v>1.7899999999999999E-3</v>
      </c>
      <c r="J197" s="114">
        <v>0</v>
      </c>
      <c r="K197" s="7" t="s">
        <v>4681</v>
      </c>
      <c r="L197" s="110" t="s">
        <v>1206</v>
      </c>
      <c r="M197" s="103">
        <v>3.71</v>
      </c>
      <c r="N197" s="80">
        <v>-18315.39</v>
      </c>
      <c r="O197" s="80">
        <v>-0.95499999999999996</v>
      </c>
      <c r="P197" s="80">
        <v>0</v>
      </c>
      <c r="Q197" s="80">
        <v>3.3199999999999999E-4</v>
      </c>
      <c r="R197" s="80">
        <v>18.228000000000002</v>
      </c>
      <c r="S197" s="7" t="s">
        <v>61</v>
      </c>
      <c r="T197" s="7" t="s">
        <v>314</v>
      </c>
      <c r="U197" s="64" t="s">
        <v>97</v>
      </c>
      <c r="V197" s="64" t="s">
        <v>395</v>
      </c>
      <c r="W197" s="7" t="s">
        <v>682</v>
      </c>
      <c r="X197" s="116" t="s">
        <v>4590</v>
      </c>
      <c r="Y197" s="64" t="s">
        <v>62</v>
      </c>
      <c r="Z197" s="110" t="s">
        <v>4648</v>
      </c>
      <c r="AA197" s="110" t="s">
        <v>4649</v>
      </c>
      <c r="AB197" s="64" t="s">
        <v>359</v>
      </c>
      <c r="AC197" s="110" t="s">
        <v>367</v>
      </c>
      <c r="AD197" s="64" t="s">
        <v>55</v>
      </c>
      <c r="AE197" s="64" t="s">
        <v>341</v>
      </c>
      <c r="AF197" s="64" t="s">
        <v>325</v>
      </c>
      <c r="AG197" s="64" t="s">
        <v>353</v>
      </c>
      <c r="AH197" s="83"/>
      <c r="AI197" s="114">
        <v>18315.39</v>
      </c>
      <c r="AJ197" s="114"/>
      <c r="AK197" s="64"/>
      <c r="AL197" s="110"/>
      <c r="AM197" s="110" t="s">
        <v>5163</v>
      </c>
      <c r="AN197" s="81">
        <v>5.3619999999999996E-3</v>
      </c>
      <c r="AO197" s="81">
        <v>0</v>
      </c>
    </row>
    <row r="198" spans="1:41" x14ac:dyDescent="0.2">
      <c r="A198" s="110">
        <v>1039</v>
      </c>
      <c r="B198" s="110">
        <v>1039</v>
      </c>
      <c r="C198" s="110" t="s">
        <v>397</v>
      </c>
      <c r="D198" s="64" t="s">
        <v>4682</v>
      </c>
      <c r="E198" s="112" t="s">
        <v>1206</v>
      </c>
      <c r="F198" s="113">
        <v>3.71</v>
      </c>
      <c r="G198" s="114">
        <v>58297.32</v>
      </c>
      <c r="H198" s="80">
        <v>12.820107816711589</v>
      </c>
      <c r="I198" s="80">
        <v>3.9110000000000004E-3</v>
      </c>
      <c r="J198" s="114">
        <v>0</v>
      </c>
      <c r="K198" s="7" t="s">
        <v>4682</v>
      </c>
      <c r="L198" s="110" t="s">
        <v>1206</v>
      </c>
      <c r="M198" s="103">
        <v>3.71</v>
      </c>
      <c r="N198" s="80">
        <v>-58297.32</v>
      </c>
      <c r="O198" s="80">
        <v>-2.86</v>
      </c>
      <c r="P198" s="80">
        <v>0</v>
      </c>
      <c r="Q198" s="80">
        <v>9.9299999999999996E-4</v>
      </c>
      <c r="R198" s="80">
        <v>36.951999999999998</v>
      </c>
      <c r="S198" s="7" t="s">
        <v>61</v>
      </c>
      <c r="T198" s="7" t="s">
        <v>314</v>
      </c>
      <c r="U198" s="64" t="s">
        <v>97</v>
      </c>
      <c r="V198" s="64" t="s">
        <v>395</v>
      </c>
      <c r="W198" s="7" t="s">
        <v>682</v>
      </c>
      <c r="X198" s="116" t="s">
        <v>4651</v>
      </c>
      <c r="Y198" s="64" t="s">
        <v>62</v>
      </c>
      <c r="Z198" s="110" t="s">
        <v>4652</v>
      </c>
      <c r="AA198" s="110" t="s">
        <v>4653</v>
      </c>
      <c r="AB198" s="64" t="s">
        <v>359</v>
      </c>
      <c r="AC198" s="110" t="s">
        <v>367</v>
      </c>
      <c r="AD198" s="64" t="s">
        <v>55</v>
      </c>
      <c r="AE198" s="64" t="s">
        <v>341</v>
      </c>
      <c r="AF198" s="64" t="s">
        <v>325</v>
      </c>
      <c r="AG198" s="64" t="s">
        <v>353</v>
      </c>
      <c r="AH198" s="83"/>
      <c r="AI198" s="114">
        <v>511.38</v>
      </c>
      <c r="AJ198" s="114"/>
      <c r="AK198" s="111"/>
      <c r="AL198" s="119"/>
      <c r="AM198" s="110" t="s">
        <v>5163</v>
      </c>
      <c r="AN198" s="81">
        <v>1.0871E-2</v>
      </c>
      <c r="AO198" s="81">
        <v>0</v>
      </c>
    </row>
    <row r="199" spans="1:41" x14ac:dyDescent="0.2">
      <c r="A199" s="110">
        <v>1039</v>
      </c>
      <c r="B199" s="110">
        <v>1039</v>
      </c>
      <c r="C199" s="110" t="s">
        <v>397</v>
      </c>
      <c r="D199" s="64" t="s">
        <v>4683</v>
      </c>
      <c r="E199" s="112" t="s">
        <v>1209</v>
      </c>
      <c r="F199" s="113">
        <v>2.5659999999999998</v>
      </c>
      <c r="G199" s="114">
        <v>176018.04</v>
      </c>
      <c r="H199" s="80">
        <v>39.142115861262674</v>
      </c>
      <c r="I199" s="80">
        <v>1.1939E-2</v>
      </c>
      <c r="J199" s="114">
        <v>0</v>
      </c>
      <c r="K199" s="7" t="s">
        <v>4683</v>
      </c>
      <c r="L199" s="110" t="s">
        <v>1209</v>
      </c>
      <c r="M199" s="103">
        <v>2.5661</v>
      </c>
      <c r="N199" s="80">
        <v>-176018.04</v>
      </c>
      <c r="O199" s="80">
        <v>-7.1130000000000004</v>
      </c>
      <c r="P199" s="80">
        <v>0</v>
      </c>
      <c r="Q199" s="80">
        <v>2.4689999999999998E-3</v>
      </c>
      <c r="R199" s="80">
        <v>82.186000000000007</v>
      </c>
      <c r="S199" s="7" t="s">
        <v>61</v>
      </c>
      <c r="T199" s="7" t="s">
        <v>67</v>
      </c>
      <c r="U199" s="64" t="s">
        <v>97</v>
      </c>
      <c r="V199" s="64" t="s">
        <v>395</v>
      </c>
      <c r="W199" s="7" t="s">
        <v>682</v>
      </c>
      <c r="X199" s="116" t="s">
        <v>4594</v>
      </c>
      <c r="Y199" s="64" t="s">
        <v>62</v>
      </c>
      <c r="Z199" s="110" t="s">
        <v>4656</v>
      </c>
      <c r="AA199" s="110" t="s">
        <v>4657</v>
      </c>
      <c r="AB199" s="64" t="s">
        <v>359</v>
      </c>
      <c r="AC199" s="110" t="s">
        <v>367</v>
      </c>
      <c r="AD199" s="64" t="s">
        <v>55</v>
      </c>
      <c r="AE199" s="64" t="s">
        <v>341</v>
      </c>
      <c r="AF199" s="64" t="s">
        <v>359</v>
      </c>
      <c r="AG199" s="64" t="s">
        <v>359</v>
      </c>
      <c r="AH199" s="64"/>
      <c r="AI199" s="114">
        <v>88009.02</v>
      </c>
      <c r="AJ199" s="114"/>
      <c r="AK199" s="111"/>
      <c r="AL199" s="119"/>
      <c r="AM199" s="110" t="s">
        <v>5163</v>
      </c>
      <c r="AN199" s="81">
        <v>2.4178000000000002E-2</v>
      </c>
      <c r="AO199" s="81">
        <v>0</v>
      </c>
    </row>
    <row r="200" spans="1:41" x14ac:dyDescent="0.2">
      <c r="A200" s="110">
        <v>1039</v>
      </c>
      <c r="B200" s="110">
        <v>1039</v>
      </c>
      <c r="C200" s="110" t="s">
        <v>397</v>
      </c>
      <c r="D200" s="64" t="s">
        <v>4684</v>
      </c>
      <c r="E200" s="112" t="s">
        <v>1206</v>
      </c>
      <c r="F200" s="113">
        <v>3.71</v>
      </c>
      <c r="G200" s="114">
        <v>2683568.9300000002</v>
      </c>
      <c r="H200" s="80">
        <v>581.92104582210243</v>
      </c>
      <c r="I200" s="80">
        <v>0.177512</v>
      </c>
      <c r="J200" s="114">
        <v>3.0000000000000001E-6</v>
      </c>
      <c r="K200" s="7" t="s">
        <v>4684</v>
      </c>
      <c r="L200" s="110" t="s">
        <v>1206</v>
      </c>
      <c r="M200" s="103">
        <v>3.71</v>
      </c>
      <c r="N200" s="80">
        <v>-2683568.9300000002</v>
      </c>
      <c r="O200" s="80">
        <v>-114.648</v>
      </c>
      <c r="P200" s="80">
        <v>-9.9999999999999995E-7</v>
      </c>
      <c r="Q200" s="80">
        <v>3.9801000000000003E-2</v>
      </c>
      <c r="R200" s="80">
        <v>1733.5830000000001</v>
      </c>
      <c r="S200" s="7" t="s">
        <v>61</v>
      </c>
      <c r="T200" s="7" t="s">
        <v>314</v>
      </c>
      <c r="U200" s="64" t="s">
        <v>97</v>
      </c>
      <c r="V200" s="64" t="s">
        <v>395</v>
      </c>
      <c r="W200" s="7" t="s">
        <v>682</v>
      </c>
      <c r="X200" s="116" t="s">
        <v>4586</v>
      </c>
      <c r="Y200" s="64" t="s">
        <v>62</v>
      </c>
      <c r="Z200" s="110" t="s">
        <v>4661</v>
      </c>
      <c r="AA200" s="110" t="s">
        <v>4662</v>
      </c>
      <c r="AB200" s="64" t="s">
        <v>359</v>
      </c>
      <c r="AC200" s="110" t="s">
        <v>367</v>
      </c>
      <c r="AD200" s="64" t="s">
        <v>55</v>
      </c>
      <c r="AE200" s="64" t="s">
        <v>341</v>
      </c>
      <c r="AF200" s="64" t="s">
        <v>325</v>
      </c>
      <c r="AG200" s="64" t="s">
        <v>353</v>
      </c>
      <c r="AH200" s="83"/>
      <c r="AI200" s="114">
        <v>10361.27</v>
      </c>
      <c r="AJ200" s="114"/>
      <c r="AK200" s="64"/>
      <c r="AL200" s="110"/>
      <c r="AM200" s="110" t="s">
        <v>5163</v>
      </c>
      <c r="AN200" s="81">
        <v>0.50998699999999997</v>
      </c>
      <c r="AO200" s="81">
        <v>7.9999999999999996E-6</v>
      </c>
    </row>
    <row r="201" spans="1:41" x14ac:dyDescent="0.2">
      <c r="A201" s="110">
        <v>1039</v>
      </c>
      <c r="B201" s="110">
        <v>1039</v>
      </c>
      <c r="C201" s="110" t="s">
        <v>397</v>
      </c>
      <c r="D201" s="64" t="s">
        <v>4685</v>
      </c>
      <c r="E201" s="112" t="s">
        <v>1206</v>
      </c>
      <c r="F201" s="113">
        <v>3.71</v>
      </c>
      <c r="G201" s="114">
        <v>1448974.08</v>
      </c>
      <c r="H201" s="80">
        <v>292.22752830188682</v>
      </c>
      <c r="I201" s="80">
        <v>8.9143E-2</v>
      </c>
      <c r="J201" s="114">
        <v>9.9999999999999995E-7</v>
      </c>
      <c r="K201" s="7" t="s">
        <v>4685</v>
      </c>
      <c r="L201" s="110" t="s">
        <v>1206</v>
      </c>
      <c r="M201" s="103">
        <v>3.71</v>
      </c>
      <c r="N201" s="80">
        <v>-1448974.08</v>
      </c>
      <c r="O201" s="80">
        <v>-61.902999999999999</v>
      </c>
      <c r="P201" s="80">
        <v>0</v>
      </c>
      <c r="Q201" s="80">
        <v>2.1489999999999999E-2</v>
      </c>
      <c r="R201" s="80">
        <v>854.50400000000002</v>
      </c>
      <c r="S201" s="7" t="s">
        <v>61</v>
      </c>
      <c r="T201" s="7" t="s">
        <v>314</v>
      </c>
      <c r="U201" s="64" t="s">
        <v>97</v>
      </c>
      <c r="V201" s="64" t="s">
        <v>395</v>
      </c>
      <c r="W201" s="7" t="s">
        <v>682</v>
      </c>
      <c r="X201" s="116" t="s">
        <v>4590</v>
      </c>
      <c r="Y201" s="64" t="s">
        <v>62</v>
      </c>
      <c r="Z201" s="110" t="s">
        <v>4664</v>
      </c>
      <c r="AA201" s="110" t="s">
        <v>4662</v>
      </c>
      <c r="AB201" s="64" t="s">
        <v>359</v>
      </c>
      <c r="AC201" s="110" t="s">
        <v>367</v>
      </c>
      <c r="AD201" s="64" t="s">
        <v>55</v>
      </c>
      <c r="AE201" s="64" t="s">
        <v>341</v>
      </c>
      <c r="AF201" s="64" t="s">
        <v>325</v>
      </c>
      <c r="AG201" s="64" t="s">
        <v>353</v>
      </c>
      <c r="AH201" s="83"/>
      <c r="AI201" s="114">
        <v>20124.64</v>
      </c>
      <c r="AJ201" s="114"/>
      <c r="AK201" s="64"/>
      <c r="AL201" s="110"/>
      <c r="AM201" s="110" t="s">
        <v>5163</v>
      </c>
      <c r="AN201" s="81">
        <v>0.25137900000000002</v>
      </c>
      <c r="AO201" s="81">
        <v>3.9999999999999998E-6</v>
      </c>
    </row>
    <row r="202" spans="1:41" x14ac:dyDescent="0.2">
      <c r="A202" s="110">
        <v>1039</v>
      </c>
      <c r="B202" s="110">
        <v>1039</v>
      </c>
      <c r="C202" s="110" t="s">
        <v>397</v>
      </c>
      <c r="D202" s="64" t="s">
        <v>4686</v>
      </c>
      <c r="E202" s="112" t="s">
        <v>1207</v>
      </c>
      <c r="F202" s="113">
        <v>4.1520000000000001</v>
      </c>
      <c r="G202" s="114">
        <v>442917.75</v>
      </c>
      <c r="H202" s="80">
        <v>40.209043159922928</v>
      </c>
      <c r="I202" s="80">
        <v>1.2265E-2</v>
      </c>
      <c r="J202" s="114">
        <v>0</v>
      </c>
      <c r="K202" s="7" t="s">
        <v>4686</v>
      </c>
      <c r="L202" s="110" t="s">
        <v>1207</v>
      </c>
      <c r="M202" s="103">
        <v>4.1524000000000001</v>
      </c>
      <c r="N202" s="80">
        <v>-442917.75</v>
      </c>
      <c r="O202" s="80">
        <v>-10.728</v>
      </c>
      <c r="P202" s="80">
        <v>0</v>
      </c>
      <c r="Q202" s="80">
        <v>3.7239999999999999E-3</v>
      </c>
      <c r="R202" s="80">
        <v>122.401</v>
      </c>
      <c r="S202" s="7" t="s">
        <v>61</v>
      </c>
      <c r="T202" s="7" t="s">
        <v>313</v>
      </c>
      <c r="U202" s="64" t="s">
        <v>97</v>
      </c>
      <c r="V202" s="64" t="s">
        <v>395</v>
      </c>
      <c r="W202" s="7" t="s">
        <v>682</v>
      </c>
      <c r="X202" s="116" t="s">
        <v>4666</v>
      </c>
      <c r="Y202" s="64" t="s">
        <v>62</v>
      </c>
      <c r="Z202" s="110" t="s">
        <v>4667</v>
      </c>
      <c r="AA202" s="110" t="s">
        <v>4668</v>
      </c>
      <c r="AB202" s="64" t="s">
        <v>359</v>
      </c>
      <c r="AC202" s="110" t="s">
        <v>367</v>
      </c>
      <c r="AD202" s="64" t="s">
        <v>55</v>
      </c>
      <c r="AE202" s="64" t="s">
        <v>341</v>
      </c>
      <c r="AF202" s="64" t="s">
        <v>324</v>
      </c>
      <c r="AG202" s="64" t="s">
        <v>353</v>
      </c>
      <c r="AH202" s="83"/>
      <c r="AI202" s="114">
        <v>17716.71</v>
      </c>
      <c r="AJ202" s="114"/>
      <c r="AK202" s="111"/>
      <c r="AL202" s="119"/>
      <c r="AM202" s="110" t="s">
        <v>5163</v>
      </c>
      <c r="AN202" s="81">
        <v>3.6007999999999998E-2</v>
      </c>
      <c r="AO202" s="81">
        <v>9.9999999999999995E-7</v>
      </c>
    </row>
    <row r="203" spans="1:41" x14ac:dyDescent="0.2">
      <c r="A203" s="110">
        <v>1039</v>
      </c>
      <c r="B203" s="110">
        <v>1039</v>
      </c>
      <c r="C203" s="110" t="s">
        <v>397</v>
      </c>
      <c r="D203" s="64" t="s">
        <v>4687</v>
      </c>
      <c r="E203" s="112" t="s">
        <v>1206</v>
      </c>
      <c r="F203" s="113">
        <v>3.71</v>
      </c>
      <c r="G203" s="114">
        <v>387768.13</v>
      </c>
      <c r="H203" s="80">
        <v>40.905964959568735</v>
      </c>
      <c r="I203" s="80">
        <v>1.2478E-2</v>
      </c>
      <c r="J203" s="114">
        <v>0</v>
      </c>
      <c r="K203" s="7" t="s">
        <v>4687</v>
      </c>
      <c r="L203" s="110" t="s">
        <v>1206</v>
      </c>
      <c r="M203" s="103">
        <v>3.71</v>
      </c>
      <c r="N203" s="80">
        <v>-387768.13</v>
      </c>
      <c r="O203" s="80">
        <v>-11.702999999999999</v>
      </c>
      <c r="P203" s="80">
        <v>0</v>
      </c>
      <c r="Q203" s="80">
        <v>4.0629999999999998E-3</v>
      </c>
      <c r="R203" s="80">
        <v>108.343</v>
      </c>
      <c r="S203" s="7" t="s">
        <v>61</v>
      </c>
      <c r="T203" s="7" t="s">
        <v>314</v>
      </c>
      <c r="U203" s="64" t="s">
        <v>97</v>
      </c>
      <c r="V203" s="64" t="s">
        <v>395</v>
      </c>
      <c r="W203" s="7" t="s">
        <v>682</v>
      </c>
      <c r="X203" s="116" t="s">
        <v>4586</v>
      </c>
      <c r="Y203" s="64" t="s">
        <v>62</v>
      </c>
      <c r="Z203" s="110" t="s">
        <v>4670</v>
      </c>
      <c r="AA203" s="110" t="s">
        <v>4659</v>
      </c>
      <c r="AB203" s="64" t="s">
        <v>359</v>
      </c>
      <c r="AC203" s="110" t="s">
        <v>367</v>
      </c>
      <c r="AD203" s="64" t="s">
        <v>55</v>
      </c>
      <c r="AE203" s="64" t="s">
        <v>341</v>
      </c>
      <c r="AF203" s="64" t="s">
        <v>325</v>
      </c>
      <c r="AG203" s="64" t="s">
        <v>353</v>
      </c>
      <c r="AH203" s="83"/>
      <c r="AI203" s="114">
        <v>11404.945</v>
      </c>
      <c r="AJ203" s="114"/>
      <c r="AK203" s="64"/>
      <c r="AL203" s="110"/>
      <c r="AM203" s="110" t="s">
        <v>5163</v>
      </c>
      <c r="AN203" s="81">
        <v>3.1871999999999998E-2</v>
      </c>
      <c r="AO203" s="81">
        <v>0</v>
      </c>
    </row>
    <row r="204" spans="1:41" x14ac:dyDescent="0.2">
      <c r="A204" s="110">
        <v>1039</v>
      </c>
      <c r="B204" s="110">
        <v>1039</v>
      </c>
      <c r="C204" s="110" t="s">
        <v>397</v>
      </c>
      <c r="D204" s="64" t="s">
        <v>4688</v>
      </c>
      <c r="E204" s="112" t="s">
        <v>1206</v>
      </c>
      <c r="F204" s="113">
        <v>3.71</v>
      </c>
      <c r="G204" s="114">
        <v>543971.75</v>
      </c>
      <c r="H204" s="80">
        <v>60.612156334231805</v>
      </c>
      <c r="I204" s="80">
        <v>1.8488999999999998E-2</v>
      </c>
      <c r="J204" s="114">
        <v>0</v>
      </c>
      <c r="K204" s="7" t="s">
        <v>4688</v>
      </c>
      <c r="L204" s="110" t="s">
        <v>1206</v>
      </c>
      <c r="M204" s="103">
        <v>3.71</v>
      </c>
      <c r="N204" s="80">
        <v>-543971.75</v>
      </c>
      <c r="O204" s="80">
        <v>-16.010000000000002</v>
      </c>
      <c r="P204" s="80">
        <v>0</v>
      </c>
      <c r="Q204" s="80">
        <v>5.5579999999999996E-3</v>
      </c>
      <c r="R204" s="80">
        <v>165.47399999999999</v>
      </c>
      <c r="S204" s="7" t="s">
        <v>61</v>
      </c>
      <c r="T204" s="7" t="s">
        <v>314</v>
      </c>
      <c r="U204" s="64" t="s">
        <v>97</v>
      </c>
      <c r="V204" s="64" t="s">
        <v>395</v>
      </c>
      <c r="W204" s="7" t="s">
        <v>682</v>
      </c>
      <c r="X204" s="116" t="s">
        <v>4590</v>
      </c>
      <c r="Y204" s="64" t="s">
        <v>62</v>
      </c>
      <c r="Z204" s="110" t="s">
        <v>4466</v>
      </c>
      <c r="AA204" s="110" t="s">
        <v>4672</v>
      </c>
      <c r="AB204" s="64" t="s">
        <v>359</v>
      </c>
      <c r="AC204" s="110" t="s">
        <v>367</v>
      </c>
      <c r="AD204" s="64" t="s">
        <v>55</v>
      </c>
      <c r="AE204" s="64" t="s">
        <v>341</v>
      </c>
      <c r="AF204" s="64" t="s">
        <v>325</v>
      </c>
      <c r="AG204" s="64" t="s">
        <v>353</v>
      </c>
      <c r="AH204" s="83"/>
      <c r="AI204" s="114">
        <v>21758.87</v>
      </c>
      <c r="AJ204" s="114"/>
      <c r="AK204" s="64"/>
      <c r="AL204" s="110"/>
      <c r="AM204" s="110" t="s">
        <v>5163</v>
      </c>
      <c r="AN204" s="81">
        <v>4.8679E-2</v>
      </c>
      <c r="AO204" s="81">
        <v>9.9999999999999995E-7</v>
      </c>
    </row>
    <row r="205" spans="1:41" x14ac:dyDescent="0.2">
      <c r="A205" s="110">
        <v>1039</v>
      </c>
      <c r="B205" s="110">
        <v>1039</v>
      </c>
      <c r="C205" s="110" t="s">
        <v>397</v>
      </c>
      <c r="D205" s="64" t="s">
        <v>4689</v>
      </c>
      <c r="E205" s="112" t="s">
        <v>1206</v>
      </c>
      <c r="F205" s="113">
        <v>3.71</v>
      </c>
      <c r="G205" s="114">
        <v>833835.33</v>
      </c>
      <c r="H205" s="80">
        <v>36.121369272237196</v>
      </c>
      <c r="I205" s="80">
        <v>1.1018999999999999E-2</v>
      </c>
      <c r="J205" s="114">
        <v>0</v>
      </c>
      <c r="K205" s="7" t="s">
        <v>4689</v>
      </c>
      <c r="L205" s="110" t="s">
        <v>1206</v>
      </c>
      <c r="M205" s="103">
        <v>3.71</v>
      </c>
      <c r="N205" s="80">
        <v>-833835.33</v>
      </c>
      <c r="O205" s="80">
        <v>-3.5680000000000001</v>
      </c>
      <c r="P205" s="80">
        <v>0</v>
      </c>
      <c r="Q205" s="80">
        <v>1.2390000000000001E-3</v>
      </c>
      <c r="R205" s="80">
        <v>120.773</v>
      </c>
      <c r="S205" s="7" t="s">
        <v>61</v>
      </c>
      <c r="T205" s="7" t="s">
        <v>314</v>
      </c>
      <c r="U205" s="64" t="s">
        <v>97</v>
      </c>
      <c r="V205" s="64" t="s">
        <v>395</v>
      </c>
      <c r="W205" s="7" t="s">
        <v>682</v>
      </c>
      <c r="X205" s="116" t="s">
        <v>4586</v>
      </c>
      <c r="Y205" s="64" t="s">
        <v>62</v>
      </c>
      <c r="Z205" s="110" t="s">
        <v>4628</v>
      </c>
      <c r="AA205" s="110" t="s">
        <v>4629</v>
      </c>
      <c r="AB205" s="64" t="s">
        <v>356</v>
      </c>
      <c r="AC205" s="110" t="s">
        <v>367</v>
      </c>
      <c r="AD205" s="64" t="s">
        <v>55</v>
      </c>
      <c r="AE205" s="64" t="s">
        <v>341</v>
      </c>
      <c r="AF205" s="64" t="s">
        <v>325</v>
      </c>
      <c r="AG205" s="64" t="s">
        <v>353</v>
      </c>
      <c r="AH205" s="83"/>
      <c r="AI205" s="114">
        <v>12084.57</v>
      </c>
      <c r="AJ205" s="114"/>
      <c r="AK205" s="64"/>
      <c r="AL205" s="110"/>
      <c r="AM205" s="110" t="s">
        <v>5163</v>
      </c>
      <c r="AN205" s="81">
        <v>3.5528999999999998E-2</v>
      </c>
      <c r="AO205" s="81">
        <v>9.9999999999999995E-7</v>
      </c>
    </row>
    <row r="206" spans="1:41" x14ac:dyDescent="0.2">
      <c r="A206" s="110">
        <v>1039</v>
      </c>
      <c r="B206" s="110">
        <v>1039</v>
      </c>
      <c r="C206" s="110" t="s">
        <v>397</v>
      </c>
      <c r="D206" s="64" t="s">
        <v>4690</v>
      </c>
      <c r="E206" s="112" t="s">
        <v>1206</v>
      </c>
      <c r="F206" s="113">
        <v>3.71</v>
      </c>
      <c r="G206" s="114">
        <v>87321.08</v>
      </c>
      <c r="H206" s="80">
        <v>0.93535309973045822</v>
      </c>
      <c r="I206" s="80">
        <v>2.8499999999999999E-4</v>
      </c>
      <c r="J206" s="114">
        <v>0</v>
      </c>
      <c r="K206" s="7" t="s">
        <v>4690</v>
      </c>
      <c r="L206" s="110" t="s">
        <v>1206</v>
      </c>
      <c r="M206" s="103">
        <v>3.71</v>
      </c>
      <c r="N206" s="80">
        <v>-87321.08</v>
      </c>
      <c r="O206" s="80">
        <v>-9.6000000000000002E-2</v>
      </c>
      <c r="P206" s="80">
        <v>0</v>
      </c>
      <c r="Q206" s="80">
        <v>3.3000000000000003E-5</v>
      </c>
      <c r="R206" s="80">
        <v>3.1139999999999999</v>
      </c>
      <c r="S206" s="7" t="s">
        <v>61</v>
      </c>
      <c r="T206" s="7" t="s">
        <v>314</v>
      </c>
      <c r="U206" s="64" t="s">
        <v>97</v>
      </c>
      <c r="V206" s="64" t="s">
        <v>395</v>
      </c>
      <c r="W206" s="7" t="s">
        <v>682</v>
      </c>
      <c r="X206" s="116" t="s">
        <v>4586</v>
      </c>
      <c r="Y206" s="64" t="s">
        <v>62</v>
      </c>
      <c r="Z206" s="110" t="s">
        <v>4631</v>
      </c>
      <c r="AA206" s="110" t="s">
        <v>4632</v>
      </c>
      <c r="AB206" s="64" t="s">
        <v>356</v>
      </c>
      <c r="AC206" s="110" t="s">
        <v>367</v>
      </c>
      <c r="AD206" s="64" t="s">
        <v>55</v>
      </c>
      <c r="AE206" s="64" t="s">
        <v>341</v>
      </c>
      <c r="AF206" s="64" t="s">
        <v>325</v>
      </c>
      <c r="AG206" s="64" t="s">
        <v>353</v>
      </c>
      <c r="AH206" s="83"/>
      <c r="AI206" s="114">
        <v>12474.44</v>
      </c>
      <c r="AJ206" s="114"/>
      <c r="AK206" s="64"/>
      <c r="AL206" s="110"/>
      <c r="AM206" s="110" t="s">
        <v>5163</v>
      </c>
      <c r="AN206" s="81">
        <v>9.1600000000000004E-4</v>
      </c>
      <c r="AO206" s="81">
        <v>0</v>
      </c>
    </row>
    <row r="207" spans="1:41" x14ac:dyDescent="0.2">
      <c r="A207" s="110">
        <v>1039</v>
      </c>
      <c r="B207" s="110">
        <v>1039</v>
      </c>
      <c r="C207" s="110" t="s">
        <v>397</v>
      </c>
      <c r="D207" s="64" t="s">
        <v>4691</v>
      </c>
      <c r="E207" s="112" t="s">
        <v>1211</v>
      </c>
      <c r="F207" s="113">
        <v>0.47699999999999998</v>
      </c>
      <c r="G207" s="114">
        <v>534039.03</v>
      </c>
      <c r="H207" s="80">
        <v>119.75549182389936</v>
      </c>
      <c r="I207" s="80">
        <v>3.6561000000000003E-2</v>
      </c>
      <c r="J207" s="114">
        <v>9.9999999999999995E-7</v>
      </c>
      <c r="K207" s="7" t="s">
        <v>4691</v>
      </c>
      <c r="L207" s="110" t="s">
        <v>1211</v>
      </c>
      <c r="M207" s="103">
        <v>0.47660000000000002</v>
      </c>
      <c r="N207" s="80">
        <v>-534039.03</v>
      </c>
      <c r="O207" s="80">
        <v>-4.8559999999999999</v>
      </c>
      <c r="P207" s="80">
        <v>0</v>
      </c>
      <c r="Q207" s="80">
        <v>1.686E-3</v>
      </c>
      <c r="R207" s="80">
        <v>54.808999999999997</v>
      </c>
      <c r="S207" s="7" t="s">
        <v>61</v>
      </c>
      <c r="T207" s="7" t="s">
        <v>159</v>
      </c>
      <c r="U207" s="64" t="s">
        <v>97</v>
      </c>
      <c r="V207" s="64" t="s">
        <v>395</v>
      </c>
      <c r="W207" s="7" t="s">
        <v>682</v>
      </c>
      <c r="X207" s="116" t="s">
        <v>4582</v>
      </c>
      <c r="Y207" s="64" t="s">
        <v>62</v>
      </c>
      <c r="Z207" s="110" t="s">
        <v>4583</v>
      </c>
      <c r="AA207" s="110" t="s">
        <v>4584</v>
      </c>
      <c r="AB207" s="64" t="s">
        <v>359</v>
      </c>
      <c r="AC207" s="110" t="s">
        <v>367</v>
      </c>
      <c r="AD207" s="64" t="s">
        <v>55</v>
      </c>
      <c r="AE207" s="64" t="s">
        <v>341</v>
      </c>
      <c r="AF207" s="64" t="s">
        <v>359</v>
      </c>
      <c r="AG207" s="64" t="s">
        <v>359</v>
      </c>
      <c r="AH207" s="64"/>
      <c r="AI207" s="114">
        <v>59337.67</v>
      </c>
      <c r="AJ207" s="114"/>
      <c r="AK207" s="111"/>
      <c r="AL207" s="118"/>
      <c r="AM207" s="110" t="s">
        <v>5163</v>
      </c>
      <c r="AN207" s="81">
        <v>1.6146000000000001E-2</v>
      </c>
      <c r="AO207" s="81">
        <v>0</v>
      </c>
    </row>
    <row r="208" spans="1:41" x14ac:dyDescent="0.2">
      <c r="A208" s="110">
        <v>1038</v>
      </c>
      <c r="B208" s="110">
        <v>1038</v>
      </c>
      <c r="C208" s="110" t="s">
        <v>397</v>
      </c>
      <c r="D208" s="64" t="s">
        <v>4692</v>
      </c>
      <c r="E208" s="112" t="s">
        <v>1206</v>
      </c>
      <c r="F208" s="113">
        <v>3.71</v>
      </c>
      <c r="G208" s="114">
        <v>14288346.779999999</v>
      </c>
      <c r="H208" s="80">
        <v>366.76948517520213</v>
      </c>
      <c r="I208" s="80">
        <v>4.496E-3</v>
      </c>
      <c r="J208" s="114">
        <v>0</v>
      </c>
      <c r="K208" s="7" t="s">
        <v>4692</v>
      </c>
      <c r="L208" s="110" t="s">
        <v>1206</v>
      </c>
      <c r="M208" s="103">
        <v>3.71</v>
      </c>
      <c r="N208" s="80">
        <v>-14288346.779999999</v>
      </c>
      <c r="O208" s="80">
        <v>-63.348999999999997</v>
      </c>
      <c r="P208" s="80">
        <v>0</v>
      </c>
      <c r="Q208" s="80">
        <v>9.2500000000000004E-4</v>
      </c>
      <c r="R208" s="80">
        <v>1125.69</v>
      </c>
      <c r="S208" s="7" t="s">
        <v>61</v>
      </c>
      <c r="T208" s="7" t="s">
        <v>314</v>
      </c>
      <c r="U208" s="64" t="s">
        <v>97</v>
      </c>
      <c r="V208" s="64" t="s">
        <v>395</v>
      </c>
      <c r="W208" s="7" t="s">
        <v>682</v>
      </c>
      <c r="X208" s="116" t="s">
        <v>4590</v>
      </c>
      <c r="Y208" s="64" t="s">
        <v>62</v>
      </c>
      <c r="Z208" s="110" t="s">
        <v>4625</v>
      </c>
      <c r="AA208" s="110" t="s">
        <v>4626</v>
      </c>
      <c r="AB208" s="64" t="s">
        <v>356</v>
      </c>
      <c r="AC208" s="110" t="s">
        <v>367</v>
      </c>
      <c r="AD208" s="64" t="s">
        <v>55</v>
      </c>
      <c r="AE208" s="64" t="s">
        <v>341</v>
      </c>
      <c r="AF208" s="64" t="s">
        <v>325</v>
      </c>
      <c r="AG208" s="64" t="s">
        <v>353</v>
      </c>
      <c r="AH208" s="83"/>
      <c r="AI208" s="114">
        <v>23578.13</v>
      </c>
      <c r="AJ208" s="114"/>
      <c r="AK208" s="64"/>
      <c r="AL208" s="110"/>
      <c r="AM208" s="110" t="s">
        <v>5163</v>
      </c>
      <c r="AN208" s="81">
        <v>9.2479999999999993E-3</v>
      </c>
      <c r="AO208" s="81">
        <v>0</v>
      </c>
    </row>
    <row r="209" spans="1:41" x14ac:dyDescent="0.2">
      <c r="A209" s="110">
        <v>1038</v>
      </c>
      <c r="B209" s="110">
        <v>1038</v>
      </c>
      <c r="C209" s="110" t="s">
        <v>397</v>
      </c>
      <c r="D209" s="64" t="s">
        <v>4693</v>
      </c>
      <c r="E209" s="112" t="s">
        <v>1211</v>
      </c>
      <c r="F209" s="113">
        <v>0.47699999999999998</v>
      </c>
      <c r="G209" s="114">
        <v>31567640.440000001</v>
      </c>
      <c r="H209" s="80">
        <v>7078.8967308176098</v>
      </c>
      <c r="I209" s="80">
        <v>8.6839E-2</v>
      </c>
      <c r="J209" s="114">
        <v>9.9999999999999995E-7</v>
      </c>
      <c r="K209" s="7" t="s">
        <v>4693</v>
      </c>
      <c r="L209" s="110" t="s">
        <v>1211</v>
      </c>
      <c r="M209" s="103">
        <v>0.47660000000000002</v>
      </c>
      <c r="N209" s="80">
        <v>-31567640.440000001</v>
      </c>
      <c r="O209" s="80">
        <v>-287.041</v>
      </c>
      <c r="P209" s="80">
        <v>0</v>
      </c>
      <c r="Q209" s="80">
        <v>4.1929999999999997E-3</v>
      </c>
      <c r="R209" s="80">
        <v>3239.83</v>
      </c>
      <c r="S209" s="7" t="s">
        <v>61</v>
      </c>
      <c r="T209" s="7" t="s">
        <v>159</v>
      </c>
      <c r="U209" s="64" t="s">
        <v>97</v>
      </c>
      <c r="V209" s="64" t="s">
        <v>395</v>
      </c>
      <c r="W209" s="7" t="s">
        <v>682</v>
      </c>
      <c r="X209" s="116" t="s">
        <v>4582</v>
      </c>
      <c r="Y209" s="64" t="s">
        <v>62</v>
      </c>
      <c r="Z209" s="110" t="s">
        <v>4583</v>
      </c>
      <c r="AA209" s="110" t="s">
        <v>4584</v>
      </c>
      <c r="AB209" s="64" t="s">
        <v>359</v>
      </c>
      <c r="AC209" s="110" t="s">
        <v>367</v>
      </c>
      <c r="AD209" s="64" t="s">
        <v>55</v>
      </c>
      <c r="AE209" s="64" t="s">
        <v>341</v>
      </c>
      <c r="AF209" s="64" t="s">
        <v>359</v>
      </c>
      <c r="AG209" s="64" t="s">
        <v>359</v>
      </c>
      <c r="AH209" s="64"/>
      <c r="AI209" s="114">
        <v>59337.67</v>
      </c>
      <c r="AJ209" s="114"/>
      <c r="AK209" s="111"/>
      <c r="AL209" s="118"/>
      <c r="AM209" s="110" t="s">
        <v>5163</v>
      </c>
      <c r="AN209" s="81">
        <v>2.6654000000000001E-2</v>
      </c>
      <c r="AO209" s="81">
        <v>9.9999999999999995E-7</v>
      </c>
    </row>
    <row r="210" spans="1:41" x14ac:dyDescent="0.2">
      <c r="A210" s="110">
        <v>1038</v>
      </c>
      <c r="B210" s="110">
        <v>1038</v>
      </c>
      <c r="C210" s="110" t="s">
        <v>397</v>
      </c>
      <c r="D210" s="64" t="s">
        <v>4694</v>
      </c>
      <c r="E210" s="112" t="s">
        <v>1209</v>
      </c>
      <c r="F210" s="113">
        <v>2.5659999999999998</v>
      </c>
      <c r="G210" s="114">
        <v>8358304</v>
      </c>
      <c r="H210" s="80">
        <v>248.03368160561186</v>
      </c>
      <c r="I210" s="80">
        <v>3.0400000000000002E-3</v>
      </c>
      <c r="J210" s="114">
        <v>0</v>
      </c>
      <c r="K210" s="7" t="s">
        <v>4694</v>
      </c>
      <c r="L210" s="110" t="s">
        <v>1209</v>
      </c>
      <c r="M210" s="103">
        <v>2.5661</v>
      </c>
      <c r="N210" s="80">
        <v>-8358304</v>
      </c>
      <c r="O210" s="80">
        <v>-28.07</v>
      </c>
      <c r="P210" s="80">
        <v>0</v>
      </c>
      <c r="Q210" s="80">
        <v>4.0999999999999999E-4</v>
      </c>
      <c r="R210" s="80">
        <v>564.42399999999998</v>
      </c>
      <c r="S210" s="7" t="s">
        <v>61</v>
      </c>
      <c r="T210" s="7" t="s">
        <v>67</v>
      </c>
      <c r="U210" s="64" t="s">
        <v>97</v>
      </c>
      <c r="V210" s="64" t="s">
        <v>395</v>
      </c>
      <c r="W210" s="7" t="s">
        <v>682</v>
      </c>
      <c r="X210" s="116" t="s">
        <v>4594</v>
      </c>
      <c r="Y210" s="64" t="s">
        <v>62</v>
      </c>
      <c r="Z210" s="110" t="s">
        <v>4595</v>
      </c>
      <c r="AA210" s="110" t="s">
        <v>4596</v>
      </c>
      <c r="AB210" s="64" t="s">
        <v>359</v>
      </c>
      <c r="AC210" s="110" t="s">
        <v>367</v>
      </c>
      <c r="AD210" s="64" t="s">
        <v>55</v>
      </c>
      <c r="AE210" s="64" t="s">
        <v>341</v>
      </c>
      <c r="AF210" s="64" t="s">
        <v>359</v>
      </c>
      <c r="AG210" s="64" t="s">
        <v>359</v>
      </c>
      <c r="AH210" s="64"/>
      <c r="AI210" s="114">
        <v>104478.8</v>
      </c>
      <c r="AJ210" s="114"/>
      <c r="AK210" s="111"/>
      <c r="AL210" s="118"/>
      <c r="AM210" s="110" t="s">
        <v>5163</v>
      </c>
      <c r="AN210" s="81">
        <v>4.6369999999999996E-3</v>
      </c>
      <c r="AO210" s="81">
        <v>0</v>
      </c>
    </row>
    <row r="211" spans="1:41" x14ac:dyDescent="0.2">
      <c r="A211" s="110">
        <v>1038</v>
      </c>
      <c r="B211" s="110">
        <v>1038</v>
      </c>
      <c r="C211" s="110" t="s">
        <v>397</v>
      </c>
      <c r="D211" s="64" t="s">
        <v>4695</v>
      </c>
      <c r="E211" s="112" t="s">
        <v>1206</v>
      </c>
      <c r="F211" s="113">
        <v>3.71</v>
      </c>
      <c r="G211" s="114">
        <v>29543396.890000001</v>
      </c>
      <c r="H211" s="80">
        <v>758.35283288409698</v>
      </c>
      <c r="I211" s="80">
        <v>9.2949999999999994E-3</v>
      </c>
      <c r="J211" s="114">
        <v>0</v>
      </c>
      <c r="K211" s="7" t="s">
        <v>4695</v>
      </c>
      <c r="L211" s="110" t="s">
        <v>1206</v>
      </c>
      <c r="M211" s="103">
        <v>3.71</v>
      </c>
      <c r="N211" s="80">
        <v>-29543396.890000001</v>
      </c>
      <c r="O211" s="80">
        <v>-132.23099999999999</v>
      </c>
      <c r="P211" s="80">
        <v>0</v>
      </c>
      <c r="Q211" s="80">
        <v>1.9319999999999999E-3</v>
      </c>
      <c r="R211" s="80">
        <v>2322.9119999999998</v>
      </c>
      <c r="S211" s="7" t="s">
        <v>61</v>
      </c>
      <c r="T211" s="7" t="s">
        <v>314</v>
      </c>
      <c r="U211" s="64" t="s">
        <v>97</v>
      </c>
      <c r="V211" s="64" t="s">
        <v>395</v>
      </c>
      <c r="W211" s="7" t="s">
        <v>682</v>
      </c>
      <c r="X211" s="116" t="s">
        <v>4590</v>
      </c>
      <c r="Y211" s="64" t="s">
        <v>62</v>
      </c>
      <c r="Z211" s="110" t="s">
        <v>4595</v>
      </c>
      <c r="AA211" s="110" t="s">
        <v>4596</v>
      </c>
      <c r="AB211" s="64" t="s">
        <v>356</v>
      </c>
      <c r="AC211" s="110" t="s">
        <v>367</v>
      </c>
      <c r="AD211" s="64" t="s">
        <v>55</v>
      </c>
      <c r="AE211" s="64" t="s">
        <v>341</v>
      </c>
      <c r="AF211" s="64" t="s">
        <v>325</v>
      </c>
      <c r="AG211" s="64" t="s">
        <v>353</v>
      </c>
      <c r="AH211" s="83"/>
      <c r="AI211" s="114">
        <v>23578.13</v>
      </c>
      <c r="AJ211" s="114"/>
      <c r="AK211" s="64"/>
      <c r="AL211" s="110"/>
      <c r="AM211" s="110" t="s">
        <v>5163</v>
      </c>
      <c r="AN211" s="81">
        <v>1.9084E-2</v>
      </c>
      <c r="AO211" s="81">
        <v>0</v>
      </c>
    </row>
    <row r="212" spans="1:41" x14ac:dyDescent="0.2">
      <c r="A212" s="110">
        <v>1038</v>
      </c>
      <c r="B212" s="110">
        <v>1038</v>
      </c>
      <c r="C212" s="110" t="s">
        <v>397</v>
      </c>
      <c r="D212" s="64" t="s">
        <v>4696</v>
      </c>
      <c r="E212" s="112" t="s">
        <v>1207</v>
      </c>
      <c r="F212" s="113">
        <v>4.1520000000000001</v>
      </c>
      <c r="G212" s="114">
        <v>1208997.92</v>
      </c>
      <c r="H212" s="80">
        <v>14.122550481695567</v>
      </c>
      <c r="I212" s="80">
        <v>1.73E-4</v>
      </c>
      <c r="J212" s="114">
        <v>0</v>
      </c>
      <c r="K212" s="7" t="s">
        <v>4696</v>
      </c>
      <c r="L212" s="110" t="s">
        <v>1207</v>
      </c>
      <c r="M212" s="103">
        <v>4.1524000000000001</v>
      </c>
      <c r="N212" s="80">
        <v>-1208997.92</v>
      </c>
      <c r="O212" s="80">
        <v>-1.554</v>
      </c>
      <c r="P212" s="80">
        <v>0</v>
      </c>
      <c r="Q212" s="80">
        <v>2.3E-5</v>
      </c>
      <c r="R212" s="80">
        <v>52.183999999999997</v>
      </c>
      <c r="S212" s="7" t="s">
        <v>61</v>
      </c>
      <c r="T212" s="7" t="s">
        <v>313</v>
      </c>
      <c r="U212" s="64" t="s">
        <v>97</v>
      </c>
      <c r="V212" s="64" t="s">
        <v>395</v>
      </c>
      <c r="W212" s="7" t="s">
        <v>682</v>
      </c>
      <c r="X212" s="116" t="s">
        <v>4602</v>
      </c>
      <c r="Y212" s="64" t="s">
        <v>62</v>
      </c>
      <c r="Z212" s="110" t="s">
        <v>4603</v>
      </c>
      <c r="AA212" s="110" t="s">
        <v>4604</v>
      </c>
      <c r="AB212" s="64" t="s">
        <v>356</v>
      </c>
      <c r="AC212" s="110" t="s">
        <v>367</v>
      </c>
      <c r="AD212" s="64" t="s">
        <v>55</v>
      </c>
      <c r="AE212" s="64" t="s">
        <v>341</v>
      </c>
      <c r="AF212" s="64" t="s">
        <v>324</v>
      </c>
      <c r="AG212" s="64" t="s">
        <v>353</v>
      </c>
      <c r="AH212" s="83"/>
      <c r="AI212" s="114">
        <v>309.92</v>
      </c>
      <c r="AJ212" s="114"/>
      <c r="AK212" s="111"/>
      <c r="AL212" s="118"/>
      <c r="AM212" s="110" t="s">
        <v>5163</v>
      </c>
      <c r="AN212" s="81">
        <v>4.2900000000000002E-4</v>
      </c>
      <c r="AO212" s="81">
        <v>0</v>
      </c>
    </row>
    <row r="213" spans="1:41" x14ac:dyDescent="0.2">
      <c r="A213" s="110">
        <v>1038</v>
      </c>
      <c r="B213" s="110">
        <v>1038</v>
      </c>
      <c r="C213" s="110" t="s">
        <v>397</v>
      </c>
      <c r="D213" s="64" t="s">
        <v>4697</v>
      </c>
      <c r="E213" s="112" t="s">
        <v>1206</v>
      </c>
      <c r="F213" s="113">
        <v>3.71</v>
      </c>
      <c r="G213" s="114">
        <v>6367663.9199999999</v>
      </c>
      <c r="H213" s="80">
        <v>74.986592991913753</v>
      </c>
      <c r="I213" s="80">
        <v>9.19E-4</v>
      </c>
      <c r="J213" s="114">
        <v>0</v>
      </c>
      <c r="K213" s="7" t="s">
        <v>4697</v>
      </c>
      <c r="L213" s="110" t="s">
        <v>1206</v>
      </c>
      <c r="M213" s="103">
        <v>3.71</v>
      </c>
      <c r="N213" s="80">
        <v>-6367663.9199999999</v>
      </c>
      <c r="O213" s="80">
        <v>-11.906000000000001</v>
      </c>
      <c r="P213" s="80">
        <v>0</v>
      </c>
      <c r="Q213" s="80">
        <v>1.74E-4</v>
      </c>
      <c r="R213" s="80">
        <v>234.029</v>
      </c>
      <c r="S213" s="7" t="s">
        <v>61</v>
      </c>
      <c r="T213" s="7" t="s">
        <v>314</v>
      </c>
      <c r="U213" s="64" t="s">
        <v>97</v>
      </c>
      <c r="V213" s="64" t="s">
        <v>395</v>
      </c>
      <c r="W213" s="7" t="s">
        <v>682</v>
      </c>
      <c r="X213" s="116" t="s">
        <v>4606</v>
      </c>
      <c r="Y213" s="64" t="s">
        <v>62</v>
      </c>
      <c r="Z213" s="110" t="s">
        <v>4603</v>
      </c>
      <c r="AA213" s="110" t="s">
        <v>4607</v>
      </c>
      <c r="AB213" s="64" t="s">
        <v>356</v>
      </c>
      <c r="AC213" s="110" t="s">
        <v>367</v>
      </c>
      <c r="AD213" s="64" t="s">
        <v>55</v>
      </c>
      <c r="AE213" s="64" t="s">
        <v>341</v>
      </c>
      <c r="AF213" s="64" t="s">
        <v>325</v>
      </c>
      <c r="AG213" s="64" t="s">
        <v>353</v>
      </c>
      <c r="AH213" s="83"/>
      <c r="AI213" s="114">
        <v>11879.97</v>
      </c>
      <c r="AJ213" s="114"/>
      <c r="AK213" s="64"/>
      <c r="AL213" s="110"/>
      <c r="AM213" s="110" t="s">
        <v>5163</v>
      </c>
      <c r="AN213" s="81">
        <v>1.923E-3</v>
      </c>
      <c r="AO213" s="81">
        <v>0</v>
      </c>
    </row>
    <row r="214" spans="1:41" x14ac:dyDescent="0.2">
      <c r="A214" s="110">
        <v>1038</v>
      </c>
      <c r="B214" s="110">
        <v>1038</v>
      </c>
      <c r="C214" s="110" t="s">
        <v>351</v>
      </c>
      <c r="D214" s="64" t="s">
        <v>4698</v>
      </c>
      <c r="E214" s="112" t="s">
        <v>1212</v>
      </c>
      <c r="F214" s="113">
        <v>1</v>
      </c>
      <c r="G214" s="114">
        <v>67386000</v>
      </c>
      <c r="H214" s="80">
        <v>11947.721</v>
      </c>
      <c r="I214" s="80">
        <v>0.14644399999999999</v>
      </c>
      <c r="J214" s="114">
        <v>1.9999999999999999E-6</v>
      </c>
      <c r="K214" s="7" t="s">
        <v>4698</v>
      </c>
      <c r="L214" s="110" t="s">
        <v>1212</v>
      </c>
      <c r="M214" s="103">
        <v>1</v>
      </c>
      <c r="N214" s="80">
        <v>-67386000</v>
      </c>
      <c r="O214" s="80">
        <v>-4625.8590000000004</v>
      </c>
      <c r="P214" s="80">
        <v>-9.9999999999999995E-7</v>
      </c>
      <c r="Q214" s="80">
        <v>6.7581000000000002E-2</v>
      </c>
      <c r="R214" s="80">
        <v>7321.8620000000001</v>
      </c>
      <c r="S214" s="7" t="s">
        <v>53</v>
      </c>
      <c r="T214" s="7" t="s">
        <v>53</v>
      </c>
      <c r="U214" s="64" t="s">
        <v>379</v>
      </c>
      <c r="V214" s="64" t="s">
        <v>373</v>
      </c>
      <c r="W214" s="7" t="s">
        <v>683</v>
      </c>
      <c r="X214" s="110" t="s">
        <v>5182</v>
      </c>
      <c r="Y214" s="64" t="s">
        <v>62</v>
      </c>
      <c r="Z214" s="110" t="s">
        <v>4609</v>
      </c>
      <c r="AA214" s="110" t="s">
        <v>4610</v>
      </c>
      <c r="AB214" s="64" t="s">
        <v>356</v>
      </c>
      <c r="AC214" s="110" t="s">
        <v>367</v>
      </c>
      <c r="AD214" s="64" t="s">
        <v>55</v>
      </c>
      <c r="AE214" s="64" t="s">
        <v>341</v>
      </c>
      <c r="AF214" s="64" t="s">
        <v>438</v>
      </c>
      <c r="AG214" s="64" t="s">
        <v>358</v>
      </c>
      <c r="AH214" s="83"/>
      <c r="AI214" s="120">
        <v>1.595</v>
      </c>
      <c r="AJ214" s="64"/>
      <c r="AK214" s="64"/>
      <c r="AL214" s="110"/>
      <c r="AM214" s="110" t="s">
        <v>5163</v>
      </c>
      <c r="AN214" s="81">
        <v>6.0153999999999999E-2</v>
      </c>
      <c r="AO214" s="81">
        <v>9.9999999999999995E-7</v>
      </c>
    </row>
    <row r="215" spans="1:41" x14ac:dyDescent="0.2">
      <c r="A215" s="110">
        <v>1038</v>
      </c>
      <c r="B215" s="110">
        <v>1038</v>
      </c>
      <c r="C215" s="110" t="s">
        <v>351</v>
      </c>
      <c r="D215" s="64" t="s">
        <v>4699</v>
      </c>
      <c r="E215" s="112" t="s">
        <v>1212</v>
      </c>
      <c r="F215" s="113">
        <v>1</v>
      </c>
      <c r="G215" s="114">
        <v>75567000</v>
      </c>
      <c r="H215" s="80">
        <v>13396.148999999999</v>
      </c>
      <c r="I215" s="80">
        <v>0.16419700000000001</v>
      </c>
      <c r="J215" s="114">
        <v>3.0000000000000001E-6</v>
      </c>
      <c r="K215" s="7" t="s">
        <v>4699</v>
      </c>
      <c r="L215" s="110" t="s">
        <v>1212</v>
      </c>
      <c r="M215" s="103">
        <v>1</v>
      </c>
      <c r="N215" s="80">
        <v>-75567000</v>
      </c>
      <c r="O215" s="80">
        <v>-5237.7359999999999</v>
      </c>
      <c r="P215" s="80">
        <v>-9.9999999999999995E-7</v>
      </c>
      <c r="Q215" s="80">
        <v>7.6520000000000005E-2</v>
      </c>
      <c r="R215" s="80">
        <v>8158.4129999999996</v>
      </c>
      <c r="S215" s="7" t="s">
        <v>53</v>
      </c>
      <c r="T215" s="7" t="s">
        <v>53</v>
      </c>
      <c r="U215" s="64" t="s">
        <v>379</v>
      </c>
      <c r="V215" s="64" t="s">
        <v>373</v>
      </c>
      <c r="W215" s="7" t="s">
        <v>683</v>
      </c>
      <c r="X215" s="110" t="s">
        <v>5182</v>
      </c>
      <c r="Y215" s="64" t="s">
        <v>62</v>
      </c>
      <c r="Z215" s="110" t="s">
        <v>4612</v>
      </c>
      <c r="AA215" s="110" t="s">
        <v>4613</v>
      </c>
      <c r="AB215" s="64" t="s">
        <v>356</v>
      </c>
      <c r="AC215" s="110" t="s">
        <v>367</v>
      </c>
      <c r="AD215" s="64" t="s">
        <v>55</v>
      </c>
      <c r="AE215" s="64" t="s">
        <v>341</v>
      </c>
      <c r="AF215" s="64" t="s">
        <v>438</v>
      </c>
      <c r="AG215" s="64" t="s">
        <v>358</v>
      </c>
      <c r="AH215" s="83"/>
      <c r="AI215" s="120">
        <v>1.585</v>
      </c>
      <c r="AJ215" s="64"/>
      <c r="AK215" s="64"/>
      <c r="AL215" s="110"/>
      <c r="AM215" s="110" t="s">
        <v>5163</v>
      </c>
      <c r="AN215" s="81">
        <v>6.7027000000000003E-2</v>
      </c>
      <c r="AO215" s="81">
        <v>1.9999999999999999E-6</v>
      </c>
    </row>
    <row r="216" spans="1:41" x14ac:dyDescent="0.2">
      <c r="A216" s="110">
        <v>1038</v>
      </c>
      <c r="B216" s="110">
        <v>1038</v>
      </c>
      <c r="C216" s="110" t="s">
        <v>351</v>
      </c>
      <c r="D216" s="64" t="s">
        <v>4700</v>
      </c>
      <c r="E216" s="112" t="s">
        <v>1212</v>
      </c>
      <c r="F216" s="113">
        <v>1</v>
      </c>
      <c r="G216" s="114">
        <v>43162000</v>
      </c>
      <c r="H216" s="80">
        <v>262.57500000000005</v>
      </c>
      <c r="I216" s="80">
        <v>3.2179999999999999E-3</v>
      </c>
      <c r="J216" s="114">
        <v>0</v>
      </c>
      <c r="K216" s="7" t="s">
        <v>4700</v>
      </c>
      <c r="L216" s="110" t="s">
        <v>1212</v>
      </c>
      <c r="M216" s="103">
        <v>1</v>
      </c>
      <c r="N216" s="80">
        <v>-43162000</v>
      </c>
      <c r="O216" s="80">
        <v>-485.63400000000001</v>
      </c>
      <c r="P216" s="80">
        <v>0</v>
      </c>
      <c r="Q216" s="80">
        <v>7.0949999999999997E-3</v>
      </c>
      <c r="R216" s="80">
        <v>-223.059</v>
      </c>
      <c r="S216" s="7" t="s">
        <v>53</v>
      </c>
      <c r="T216" s="7" t="s">
        <v>53</v>
      </c>
      <c r="U216" s="64" t="s">
        <v>379</v>
      </c>
      <c r="V216" s="64" t="s">
        <v>373</v>
      </c>
      <c r="W216" s="7" t="s">
        <v>683</v>
      </c>
      <c r="X216" s="110" t="s">
        <v>5182</v>
      </c>
      <c r="Y216" s="64" t="s">
        <v>62</v>
      </c>
      <c r="Z216" s="110" t="s">
        <v>4615</v>
      </c>
      <c r="AA216" s="110" t="s">
        <v>4616</v>
      </c>
      <c r="AB216" s="64" t="s">
        <v>358</v>
      </c>
      <c r="AC216" s="110" t="s">
        <v>367</v>
      </c>
      <c r="AD216" s="64" t="s">
        <v>55</v>
      </c>
      <c r="AE216" s="64" t="s">
        <v>341</v>
      </c>
      <c r="AF216" s="64" t="s">
        <v>438</v>
      </c>
      <c r="AG216" s="64" t="s">
        <v>358</v>
      </c>
      <c r="AH216" s="83"/>
      <c r="AI216" s="120">
        <v>0.35499999999999998</v>
      </c>
      <c r="AJ216" s="64"/>
      <c r="AK216" s="64"/>
      <c r="AL216" s="110"/>
      <c r="AM216" s="110" t="s">
        <v>5163</v>
      </c>
      <c r="AN216" s="81">
        <v>-1.833E-3</v>
      </c>
      <c r="AO216" s="81">
        <v>0</v>
      </c>
    </row>
    <row r="217" spans="1:41" x14ac:dyDescent="0.2">
      <c r="A217" s="110">
        <v>1038</v>
      </c>
      <c r="B217" s="110">
        <v>1038</v>
      </c>
      <c r="C217" s="110" t="s">
        <v>351</v>
      </c>
      <c r="D217" s="64" t="s">
        <v>4701</v>
      </c>
      <c r="E217" s="112" t="s">
        <v>1212</v>
      </c>
      <c r="F217" s="113">
        <v>1</v>
      </c>
      <c r="G217" s="114">
        <v>21909000</v>
      </c>
      <c r="H217" s="80">
        <v>137.43199999999999</v>
      </c>
      <c r="I217" s="80">
        <v>1.6850000000000001E-3</v>
      </c>
      <c r="J217" s="114">
        <v>0</v>
      </c>
      <c r="K217" s="7" t="s">
        <v>4701</v>
      </c>
      <c r="L217" s="110" t="s">
        <v>1212</v>
      </c>
      <c r="M217" s="103">
        <v>1</v>
      </c>
      <c r="N217" s="80">
        <v>-21909000</v>
      </c>
      <c r="O217" s="80">
        <v>-246.80199999999999</v>
      </c>
      <c r="P217" s="80">
        <v>0</v>
      </c>
      <c r="Q217" s="80">
        <v>3.6059999999999998E-3</v>
      </c>
      <c r="R217" s="80">
        <v>-109.37</v>
      </c>
      <c r="S217" s="7" t="s">
        <v>53</v>
      </c>
      <c r="T217" s="7" t="s">
        <v>53</v>
      </c>
      <c r="U217" s="64" t="s">
        <v>379</v>
      </c>
      <c r="V217" s="64" t="s">
        <v>373</v>
      </c>
      <c r="W217" s="7" t="s">
        <v>683</v>
      </c>
      <c r="X217" s="110" t="s">
        <v>5182</v>
      </c>
      <c r="Y217" s="64" t="s">
        <v>62</v>
      </c>
      <c r="Z217" s="110" t="s">
        <v>4618</v>
      </c>
      <c r="AA217" s="110" t="s">
        <v>4619</v>
      </c>
      <c r="AB217" s="64" t="s">
        <v>358</v>
      </c>
      <c r="AC217" s="110" t="s">
        <v>367</v>
      </c>
      <c r="AD217" s="64" t="s">
        <v>55</v>
      </c>
      <c r="AE217" s="64" t="s">
        <v>341</v>
      </c>
      <c r="AF217" s="64" t="s">
        <v>438</v>
      </c>
      <c r="AG217" s="64" t="s">
        <v>358</v>
      </c>
      <c r="AH217" s="83"/>
      <c r="AI217" s="120">
        <v>0.39500000000000002</v>
      </c>
      <c r="AJ217" s="64"/>
      <c r="AK217" s="64"/>
      <c r="AL217" s="110"/>
      <c r="AM217" s="110" t="s">
        <v>5163</v>
      </c>
      <c r="AN217" s="81">
        <v>-8.9899999999999995E-4</v>
      </c>
      <c r="AO217" s="81">
        <v>0</v>
      </c>
    </row>
    <row r="218" spans="1:41" x14ac:dyDescent="0.2">
      <c r="A218" s="110">
        <v>1038</v>
      </c>
      <c r="B218" s="110">
        <v>1038</v>
      </c>
      <c r="C218" s="110" t="s">
        <v>352</v>
      </c>
      <c r="D218" s="64" t="s">
        <v>4702</v>
      </c>
      <c r="E218" s="112" t="s">
        <v>1206</v>
      </c>
      <c r="F218" s="113">
        <v>3.71</v>
      </c>
      <c r="G218" s="114">
        <v>6415400.2000000002</v>
      </c>
      <c r="H218" s="80">
        <v>6457.9934264150934</v>
      </c>
      <c r="I218" s="80">
        <v>7.9156000000000004E-2</v>
      </c>
      <c r="J218" s="114">
        <v>9.9999999999999995E-7</v>
      </c>
      <c r="K218" s="7" t="s">
        <v>4702</v>
      </c>
      <c r="L218" s="110" t="s">
        <v>1221</v>
      </c>
      <c r="M218" s="103">
        <v>4.3964999999999996</v>
      </c>
      <c r="N218" s="80">
        <v>-6332000</v>
      </c>
      <c r="O218" s="80">
        <v>-6372.1679999999997</v>
      </c>
      <c r="P218" s="80">
        <v>-9.9999999999999995E-7</v>
      </c>
      <c r="Q218" s="80">
        <v>9.3092999999999995E-2</v>
      </c>
      <c r="R218" s="80">
        <v>-4056.0810000000001</v>
      </c>
      <c r="S218" s="7" t="s">
        <v>61</v>
      </c>
      <c r="T218" s="7" t="s">
        <v>314</v>
      </c>
      <c r="U218" s="64" t="s">
        <v>72</v>
      </c>
      <c r="V218" s="64" t="s">
        <v>373</v>
      </c>
      <c r="W218" s="7" t="s">
        <v>684</v>
      </c>
      <c r="X218" s="110" t="s">
        <v>4621</v>
      </c>
      <c r="Y218" s="64" t="s">
        <v>62</v>
      </c>
      <c r="Z218" s="110" t="s">
        <v>4622</v>
      </c>
      <c r="AA218" s="110" t="s">
        <v>4623</v>
      </c>
      <c r="AB218" s="64" t="s">
        <v>358</v>
      </c>
      <c r="AC218" s="110" t="s">
        <v>360</v>
      </c>
      <c r="AD218" s="64" t="s">
        <v>55</v>
      </c>
      <c r="AE218" s="64" t="s">
        <v>341</v>
      </c>
      <c r="AF218" s="64" t="s">
        <v>359</v>
      </c>
      <c r="AG218" s="64" t="s">
        <v>359</v>
      </c>
      <c r="AH218" s="64"/>
      <c r="AI218" s="198">
        <v>0.9859</v>
      </c>
      <c r="AJ218" s="64"/>
      <c r="AK218" s="64"/>
      <c r="AL218" s="110"/>
      <c r="AM218" s="110" t="s">
        <v>5163</v>
      </c>
      <c r="AN218" s="81">
        <v>-3.3322999999999998E-2</v>
      </c>
      <c r="AO218" s="81">
        <v>-9.9999999999999995E-7</v>
      </c>
    </row>
    <row r="219" spans="1:41" x14ac:dyDescent="0.2">
      <c r="A219" s="110">
        <v>1038</v>
      </c>
      <c r="B219" s="110">
        <v>1038</v>
      </c>
      <c r="C219" s="110" t="s">
        <v>397</v>
      </c>
      <c r="D219" s="64" t="s">
        <v>4703</v>
      </c>
      <c r="E219" s="112" t="s">
        <v>1211</v>
      </c>
      <c r="F219" s="113">
        <v>0.47699999999999998</v>
      </c>
      <c r="G219" s="114">
        <v>6401274.8799999999</v>
      </c>
      <c r="H219" s="80">
        <v>1734.6292511530398</v>
      </c>
      <c r="I219" s="80">
        <v>2.1278999999999999E-2</v>
      </c>
      <c r="J219" s="114">
        <v>0</v>
      </c>
      <c r="K219" s="7" t="s">
        <v>4703</v>
      </c>
      <c r="L219" s="110" t="s">
        <v>1211</v>
      </c>
      <c r="M219" s="103">
        <v>0.47660000000000002</v>
      </c>
      <c r="N219" s="80">
        <v>-6401274.8799999999</v>
      </c>
      <c r="O219" s="80">
        <v>-314.90800000000002</v>
      </c>
      <c r="P219" s="80">
        <v>0</v>
      </c>
      <c r="Q219" s="80">
        <v>4.6010000000000001E-3</v>
      </c>
      <c r="R219" s="80">
        <v>677.33299999999997</v>
      </c>
      <c r="S219" s="7" t="s">
        <v>61</v>
      </c>
      <c r="T219" s="7" t="s">
        <v>159</v>
      </c>
      <c r="U219" s="64" t="s">
        <v>97</v>
      </c>
      <c r="V219" s="64" t="s">
        <v>395</v>
      </c>
      <c r="W219" s="7" t="s">
        <v>682</v>
      </c>
      <c r="X219" s="116" t="s">
        <v>4644</v>
      </c>
      <c r="Y219" s="64" t="s">
        <v>62</v>
      </c>
      <c r="Z219" s="110" t="s">
        <v>4645</v>
      </c>
      <c r="AA219" s="110" t="s">
        <v>4646</v>
      </c>
      <c r="AB219" s="64" t="s">
        <v>359</v>
      </c>
      <c r="AC219" s="110" t="s">
        <v>367</v>
      </c>
      <c r="AD219" s="64" t="s">
        <v>55</v>
      </c>
      <c r="AE219" s="64" t="s">
        <v>341</v>
      </c>
      <c r="AF219" s="64" t="s">
        <v>359</v>
      </c>
      <c r="AG219" s="64" t="s">
        <v>359</v>
      </c>
      <c r="AH219" s="64"/>
      <c r="AI219" s="114">
        <v>57154.239999999998</v>
      </c>
      <c r="AJ219" s="114"/>
      <c r="AK219" s="111"/>
      <c r="AL219" s="119"/>
      <c r="AM219" s="110" t="s">
        <v>5163</v>
      </c>
      <c r="AN219" s="81">
        <v>5.5719999999999997E-3</v>
      </c>
      <c r="AO219" s="81">
        <v>0</v>
      </c>
    </row>
    <row r="220" spans="1:41" x14ac:dyDescent="0.2">
      <c r="A220" s="110">
        <v>1038</v>
      </c>
      <c r="B220" s="110">
        <v>1038</v>
      </c>
      <c r="C220" s="110" t="s">
        <v>397</v>
      </c>
      <c r="D220" s="64" t="s">
        <v>4704</v>
      </c>
      <c r="E220" s="112" t="s">
        <v>1206</v>
      </c>
      <c r="F220" s="113">
        <v>3.71</v>
      </c>
      <c r="G220" s="114">
        <v>5478413.9400000004</v>
      </c>
      <c r="H220" s="80">
        <v>1204.752245283019</v>
      </c>
      <c r="I220" s="80">
        <v>1.4767000000000001E-2</v>
      </c>
      <c r="J220" s="114">
        <v>0</v>
      </c>
      <c r="K220" s="7" t="s">
        <v>4704</v>
      </c>
      <c r="L220" s="110" t="s">
        <v>1206</v>
      </c>
      <c r="M220" s="103">
        <v>3.71</v>
      </c>
      <c r="N220" s="80">
        <v>-5478413.9400000004</v>
      </c>
      <c r="O220" s="80">
        <v>-268.77300000000002</v>
      </c>
      <c r="P220" s="80">
        <v>0</v>
      </c>
      <c r="Q220" s="80">
        <v>3.9269999999999999E-3</v>
      </c>
      <c r="R220" s="80">
        <v>3472.4830000000002</v>
      </c>
      <c r="S220" s="7" t="s">
        <v>61</v>
      </c>
      <c r="T220" s="7" t="s">
        <v>314</v>
      </c>
      <c r="U220" s="64" t="s">
        <v>97</v>
      </c>
      <c r="V220" s="64" t="s">
        <v>395</v>
      </c>
      <c r="W220" s="7" t="s">
        <v>682</v>
      </c>
      <c r="X220" s="116" t="s">
        <v>4651</v>
      </c>
      <c r="Y220" s="64" t="s">
        <v>62</v>
      </c>
      <c r="Z220" s="110" t="s">
        <v>4652</v>
      </c>
      <c r="AA220" s="110" t="s">
        <v>4653</v>
      </c>
      <c r="AB220" s="64" t="s">
        <v>359</v>
      </c>
      <c r="AC220" s="110" t="s">
        <v>367</v>
      </c>
      <c r="AD220" s="64" t="s">
        <v>55</v>
      </c>
      <c r="AE220" s="64" t="s">
        <v>341</v>
      </c>
      <c r="AF220" s="64" t="s">
        <v>325</v>
      </c>
      <c r="AG220" s="64" t="s">
        <v>353</v>
      </c>
      <c r="AH220" s="83"/>
      <c r="AI220" s="114">
        <v>511.38</v>
      </c>
      <c r="AJ220" s="114"/>
      <c r="AK220" s="111"/>
      <c r="AL220" s="119"/>
      <c r="AM220" s="110" t="s">
        <v>5163</v>
      </c>
      <c r="AN220" s="81">
        <v>2.8528999999999999E-2</v>
      </c>
      <c r="AO220" s="81">
        <v>9.9999999999999995E-7</v>
      </c>
    </row>
    <row r="221" spans="1:41" x14ac:dyDescent="0.2">
      <c r="A221" s="110">
        <v>1038</v>
      </c>
      <c r="B221" s="110">
        <v>1038</v>
      </c>
      <c r="C221" s="110" t="s">
        <v>397</v>
      </c>
      <c r="D221" s="64" t="s">
        <v>4705</v>
      </c>
      <c r="E221" s="112" t="s">
        <v>1206</v>
      </c>
      <c r="F221" s="113">
        <v>3.71</v>
      </c>
      <c r="G221" s="114">
        <v>89791792.760000005</v>
      </c>
      <c r="H221" s="80">
        <v>26568.08568463612</v>
      </c>
      <c r="I221" s="80">
        <v>0.32564599999999999</v>
      </c>
      <c r="J221" s="114">
        <v>5.0000000000000004E-6</v>
      </c>
      <c r="K221" s="7" t="s">
        <v>4705</v>
      </c>
      <c r="L221" s="110" t="s">
        <v>1206</v>
      </c>
      <c r="M221" s="103">
        <v>3.71</v>
      </c>
      <c r="N221" s="80">
        <v>-89791792.760000005</v>
      </c>
      <c r="O221" s="80">
        <v>-4643.1589999999997</v>
      </c>
      <c r="P221" s="80">
        <v>-9.9999999999999995E-7</v>
      </c>
      <c r="Q221" s="80">
        <v>6.7833000000000004E-2</v>
      </c>
      <c r="R221" s="80">
        <v>81341.478000000003</v>
      </c>
      <c r="S221" s="7" t="s">
        <v>61</v>
      </c>
      <c r="T221" s="7" t="s">
        <v>314</v>
      </c>
      <c r="U221" s="64" t="s">
        <v>97</v>
      </c>
      <c r="V221" s="64" t="s">
        <v>395</v>
      </c>
      <c r="W221" s="7" t="s">
        <v>682</v>
      </c>
      <c r="X221" s="116" t="s">
        <v>4586</v>
      </c>
      <c r="Y221" s="64" t="s">
        <v>62</v>
      </c>
      <c r="Z221" s="110" t="s">
        <v>4652</v>
      </c>
      <c r="AA221" s="110" t="s">
        <v>4653</v>
      </c>
      <c r="AB221" s="64" t="s">
        <v>359</v>
      </c>
      <c r="AC221" s="110" t="s">
        <v>367</v>
      </c>
      <c r="AD221" s="64" t="s">
        <v>55</v>
      </c>
      <c r="AE221" s="64" t="s">
        <v>341</v>
      </c>
      <c r="AF221" s="64" t="s">
        <v>325</v>
      </c>
      <c r="AG221" s="64" t="s">
        <v>353</v>
      </c>
      <c r="AH221" s="83"/>
      <c r="AI221" s="114">
        <v>9729.3089999999993</v>
      </c>
      <c r="AJ221" s="114"/>
      <c r="AK221" s="64"/>
      <c r="AL221" s="110"/>
      <c r="AM221" s="110" t="s">
        <v>5163</v>
      </c>
      <c r="AN221" s="81">
        <v>0.66827499999999995</v>
      </c>
      <c r="AO221" s="81">
        <v>1.7E-5</v>
      </c>
    </row>
    <row r="222" spans="1:41" x14ac:dyDescent="0.2">
      <c r="A222" s="110">
        <v>1038</v>
      </c>
      <c r="B222" s="110">
        <v>1038</v>
      </c>
      <c r="C222" s="110" t="s">
        <v>397</v>
      </c>
      <c r="D222" s="64" t="s">
        <v>4706</v>
      </c>
      <c r="E222" s="112" t="s">
        <v>1209</v>
      </c>
      <c r="F222" s="113">
        <v>2.5659999999999998</v>
      </c>
      <c r="G222" s="114">
        <v>6512667.4800000004</v>
      </c>
      <c r="H222" s="80">
        <v>1448.2423892829306</v>
      </c>
      <c r="I222" s="80">
        <v>1.7749999999999998E-2</v>
      </c>
      <c r="J222" s="114">
        <v>0</v>
      </c>
      <c r="K222" s="7" t="s">
        <v>4706</v>
      </c>
      <c r="L222" s="110" t="s">
        <v>1209</v>
      </c>
      <c r="M222" s="103">
        <v>2.5661</v>
      </c>
      <c r="N222" s="80">
        <v>-6512667.4800000004</v>
      </c>
      <c r="O222" s="80">
        <v>-263.16899999999998</v>
      </c>
      <c r="P222" s="80">
        <v>0</v>
      </c>
      <c r="Q222" s="80">
        <v>3.8449999999999999E-3</v>
      </c>
      <c r="R222" s="80">
        <v>3040.8719999999998</v>
      </c>
      <c r="S222" s="7" t="s">
        <v>61</v>
      </c>
      <c r="T222" s="7" t="s">
        <v>67</v>
      </c>
      <c r="U222" s="64" t="s">
        <v>97</v>
      </c>
      <c r="V222" s="64" t="s">
        <v>395</v>
      </c>
      <c r="W222" s="7" t="s">
        <v>682</v>
      </c>
      <c r="X222" s="116" t="s">
        <v>4594</v>
      </c>
      <c r="Y222" s="64" t="s">
        <v>62</v>
      </c>
      <c r="Z222" s="110" t="s">
        <v>4656</v>
      </c>
      <c r="AA222" s="110" t="s">
        <v>4657</v>
      </c>
      <c r="AB222" s="64" t="s">
        <v>359</v>
      </c>
      <c r="AC222" s="110" t="s">
        <v>367</v>
      </c>
      <c r="AD222" s="64" t="s">
        <v>55</v>
      </c>
      <c r="AE222" s="64" t="s">
        <v>341</v>
      </c>
      <c r="AF222" s="64" t="s">
        <v>359</v>
      </c>
      <c r="AG222" s="64" t="s">
        <v>359</v>
      </c>
      <c r="AH222" s="64"/>
      <c r="AI222" s="114">
        <v>88009.02</v>
      </c>
      <c r="AJ222" s="114"/>
      <c r="AK222" s="111"/>
      <c r="AL222" s="119"/>
      <c r="AM222" s="110" t="s">
        <v>5163</v>
      </c>
      <c r="AN222" s="81">
        <v>2.4983000000000002E-2</v>
      </c>
      <c r="AO222" s="81">
        <v>9.9999999999999995E-7</v>
      </c>
    </row>
    <row r="223" spans="1:41" x14ac:dyDescent="0.2">
      <c r="A223" s="110">
        <v>1038</v>
      </c>
      <c r="B223" s="110">
        <v>1038</v>
      </c>
      <c r="C223" s="110" t="s">
        <v>397</v>
      </c>
      <c r="D223" s="64" t="s">
        <v>4707</v>
      </c>
      <c r="E223" s="112" t="s">
        <v>1206</v>
      </c>
      <c r="F223" s="113">
        <v>3.71</v>
      </c>
      <c r="G223" s="114">
        <v>2835278.17</v>
      </c>
      <c r="H223" s="80">
        <v>783.23748787061993</v>
      </c>
      <c r="I223" s="80">
        <v>9.5999999999999992E-3</v>
      </c>
      <c r="J223" s="114">
        <v>0</v>
      </c>
      <c r="K223" s="7" t="s">
        <v>4707</v>
      </c>
      <c r="L223" s="110" t="s">
        <v>1206</v>
      </c>
      <c r="M223" s="103">
        <v>3.71</v>
      </c>
      <c r="N223" s="80">
        <v>-2835278.17</v>
      </c>
      <c r="O223" s="80">
        <v>-139.24799999999999</v>
      </c>
      <c r="P223" s="80">
        <v>0</v>
      </c>
      <c r="Q223" s="80">
        <v>2.0339999999999998E-3</v>
      </c>
      <c r="R223" s="80">
        <v>2389.201</v>
      </c>
      <c r="S223" s="7" t="s">
        <v>61</v>
      </c>
      <c r="T223" s="7" t="s">
        <v>314</v>
      </c>
      <c r="U223" s="64" t="s">
        <v>97</v>
      </c>
      <c r="V223" s="64" t="s">
        <v>395</v>
      </c>
      <c r="W223" s="7" t="s">
        <v>682</v>
      </c>
      <c r="X223" s="116" t="s">
        <v>4586</v>
      </c>
      <c r="Y223" s="64" t="s">
        <v>62</v>
      </c>
      <c r="Z223" s="110" t="s">
        <v>4448</v>
      </c>
      <c r="AA223" s="110" t="s">
        <v>4659</v>
      </c>
      <c r="AB223" s="64" t="s">
        <v>359</v>
      </c>
      <c r="AC223" s="110" t="s">
        <v>367</v>
      </c>
      <c r="AD223" s="64" t="s">
        <v>55</v>
      </c>
      <c r="AE223" s="64" t="s">
        <v>341</v>
      </c>
      <c r="AF223" s="64" t="s">
        <v>325</v>
      </c>
      <c r="AG223" s="64" t="s">
        <v>353</v>
      </c>
      <c r="AH223" s="83"/>
      <c r="AI223" s="114">
        <v>9879.018</v>
      </c>
      <c r="AJ223" s="114"/>
      <c r="AK223" s="64"/>
      <c r="AL223" s="110"/>
      <c r="AM223" s="110" t="s">
        <v>5163</v>
      </c>
      <c r="AN223" s="81">
        <v>1.9629000000000001E-2</v>
      </c>
      <c r="AO223" s="81">
        <v>0</v>
      </c>
    </row>
    <row r="224" spans="1:41" x14ac:dyDescent="0.2">
      <c r="A224" s="110">
        <v>1038</v>
      </c>
      <c r="B224" s="110">
        <v>1038</v>
      </c>
      <c r="C224" s="110" t="s">
        <v>397</v>
      </c>
      <c r="D224" s="64" t="s">
        <v>4708</v>
      </c>
      <c r="E224" s="112" t="s">
        <v>1206</v>
      </c>
      <c r="F224" s="113">
        <v>3.71</v>
      </c>
      <c r="G224" s="114">
        <v>4467670.08</v>
      </c>
      <c r="H224" s="80">
        <v>901.03611590296498</v>
      </c>
      <c r="I224" s="80">
        <v>1.1044E-2</v>
      </c>
      <c r="J224" s="114">
        <v>0</v>
      </c>
      <c r="K224" s="7" t="s">
        <v>4708</v>
      </c>
      <c r="L224" s="110" t="s">
        <v>1206</v>
      </c>
      <c r="M224" s="103">
        <v>3.71</v>
      </c>
      <c r="N224" s="80">
        <v>-4467670.08</v>
      </c>
      <c r="O224" s="80">
        <v>-190.869</v>
      </c>
      <c r="P224" s="80">
        <v>0</v>
      </c>
      <c r="Q224" s="80">
        <v>2.7880000000000001E-3</v>
      </c>
      <c r="R224" s="80">
        <v>2634.72</v>
      </c>
      <c r="S224" s="7" t="s">
        <v>61</v>
      </c>
      <c r="T224" s="7" t="s">
        <v>314</v>
      </c>
      <c r="U224" s="64" t="s">
        <v>97</v>
      </c>
      <c r="V224" s="64" t="s">
        <v>395</v>
      </c>
      <c r="W224" s="7" t="s">
        <v>682</v>
      </c>
      <c r="X224" s="116" t="s">
        <v>4590</v>
      </c>
      <c r="Y224" s="64" t="s">
        <v>62</v>
      </c>
      <c r="Z224" s="110" t="s">
        <v>4664</v>
      </c>
      <c r="AA224" s="110" t="s">
        <v>4662</v>
      </c>
      <c r="AB224" s="64" t="s">
        <v>359</v>
      </c>
      <c r="AC224" s="110" t="s">
        <v>367</v>
      </c>
      <c r="AD224" s="64" t="s">
        <v>55</v>
      </c>
      <c r="AE224" s="64" t="s">
        <v>341</v>
      </c>
      <c r="AF224" s="64" t="s">
        <v>325</v>
      </c>
      <c r="AG224" s="64" t="s">
        <v>353</v>
      </c>
      <c r="AH224" s="83"/>
      <c r="AI224" s="114">
        <v>20124.64</v>
      </c>
      <c r="AJ224" s="114"/>
      <c r="AK224" s="64"/>
      <c r="AL224" s="110"/>
      <c r="AM224" s="110" t="s">
        <v>5163</v>
      </c>
      <c r="AN224" s="81">
        <v>2.1645999999999999E-2</v>
      </c>
      <c r="AO224" s="81">
        <v>9.9999999999999995E-7</v>
      </c>
    </row>
    <row r="225" spans="1:41" x14ac:dyDescent="0.2">
      <c r="A225" s="110">
        <v>1038</v>
      </c>
      <c r="B225" s="110">
        <v>1038</v>
      </c>
      <c r="C225" s="110" t="s">
        <v>397</v>
      </c>
      <c r="D225" s="64" t="s">
        <v>4709</v>
      </c>
      <c r="E225" s="112" t="s">
        <v>1207</v>
      </c>
      <c r="F225" s="113">
        <v>4.1520000000000001</v>
      </c>
      <c r="G225" s="114">
        <v>12100512.93</v>
      </c>
      <c r="H225" s="80">
        <v>1098.5203738921002</v>
      </c>
      <c r="I225" s="80">
        <v>1.3462999999999999E-2</v>
      </c>
      <c r="J225" s="114">
        <v>0</v>
      </c>
      <c r="K225" s="7" t="s">
        <v>4709</v>
      </c>
      <c r="L225" s="110" t="s">
        <v>1207</v>
      </c>
      <c r="M225" s="103">
        <v>4.1524000000000001</v>
      </c>
      <c r="N225" s="80">
        <v>-12100512.93</v>
      </c>
      <c r="O225" s="80">
        <v>-293.101</v>
      </c>
      <c r="P225" s="80">
        <v>0</v>
      </c>
      <c r="Q225" s="80">
        <v>4.2820000000000002E-3</v>
      </c>
      <c r="R225" s="80">
        <v>3343.9839999999999</v>
      </c>
      <c r="S225" s="7" t="s">
        <v>61</v>
      </c>
      <c r="T225" s="7" t="s">
        <v>313</v>
      </c>
      <c r="U225" s="64" t="s">
        <v>97</v>
      </c>
      <c r="V225" s="64" t="s">
        <v>395</v>
      </c>
      <c r="W225" s="7" t="s">
        <v>682</v>
      </c>
      <c r="X225" s="116" t="s">
        <v>4666</v>
      </c>
      <c r="Y225" s="64" t="s">
        <v>62</v>
      </c>
      <c r="Z225" s="110" t="s">
        <v>4667</v>
      </c>
      <c r="AA225" s="110" t="s">
        <v>4668</v>
      </c>
      <c r="AB225" s="64" t="s">
        <v>359</v>
      </c>
      <c r="AC225" s="110" t="s">
        <v>367</v>
      </c>
      <c r="AD225" s="64" t="s">
        <v>55</v>
      </c>
      <c r="AE225" s="64" t="s">
        <v>341</v>
      </c>
      <c r="AF225" s="64" t="s">
        <v>324</v>
      </c>
      <c r="AG225" s="64" t="s">
        <v>353</v>
      </c>
      <c r="AH225" s="83"/>
      <c r="AI225" s="114">
        <v>17716.71</v>
      </c>
      <c r="AJ225" s="114"/>
      <c r="AK225" s="111"/>
      <c r="AL225" s="119"/>
      <c r="AM225" s="110" t="s">
        <v>5163</v>
      </c>
      <c r="AN225" s="81">
        <v>2.7473000000000001E-2</v>
      </c>
      <c r="AO225" s="81">
        <v>9.9999999999999995E-7</v>
      </c>
    </row>
    <row r="226" spans="1:41" x14ac:dyDescent="0.2">
      <c r="A226" s="110">
        <v>1038</v>
      </c>
      <c r="B226" s="110">
        <v>1038</v>
      </c>
      <c r="C226" s="110" t="s">
        <v>397</v>
      </c>
      <c r="D226" s="64" t="s">
        <v>4710</v>
      </c>
      <c r="E226" s="112" t="s">
        <v>1206</v>
      </c>
      <c r="F226" s="113">
        <v>3.71</v>
      </c>
      <c r="G226" s="114">
        <v>1805986.21</v>
      </c>
      <c r="H226" s="80">
        <v>201.23297574123993</v>
      </c>
      <c r="I226" s="80">
        <v>2.467E-3</v>
      </c>
      <c r="J226" s="114">
        <v>0</v>
      </c>
      <c r="K226" s="7" t="s">
        <v>4710</v>
      </c>
      <c r="L226" s="110" t="s">
        <v>1206</v>
      </c>
      <c r="M226" s="103">
        <v>3.71</v>
      </c>
      <c r="N226" s="80">
        <v>-1805986.21</v>
      </c>
      <c r="O226" s="80">
        <v>-53.154000000000003</v>
      </c>
      <c r="P226" s="80">
        <v>0</v>
      </c>
      <c r="Q226" s="80">
        <v>7.7700000000000002E-4</v>
      </c>
      <c r="R226" s="80">
        <v>549.37300000000005</v>
      </c>
      <c r="S226" s="7" t="s">
        <v>61</v>
      </c>
      <c r="T226" s="7" t="s">
        <v>314</v>
      </c>
      <c r="U226" s="64" t="s">
        <v>97</v>
      </c>
      <c r="V226" s="64" t="s">
        <v>395</v>
      </c>
      <c r="W226" s="7" t="s">
        <v>682</v>
      </c>
      <c r="X226" s="116" t="s">
        <v>4590</v>
      </c>
      <c r="Y226" s="64" t="s">
        <v>62</v>
      </c>
      <c r="Z226" s="110" t="s">
        <v>4466</v>
      </c>
      <c r="AA226" s="110" t="s">
        <v>4672</v>
      </c>
      <c r="AB226" s="64" t="s">
        <v>359</v>
      </c>
      <c r="AC226" s="110" t="s">
        <v>367</v>
      </c>
      <c r="AD226" s="64" t="s">
        <v>55</v>
      </c>
      <c r="AE226" s="64" t="s">
        <v>341</v>
      </c>
      <c r="AF226" s="64" t="s">
        <v>325</v>
      </c>
      <c r="AG226" s="64" t="s">
        <v>353</v>
      </c>
      <c r="AH226" s="83"/>
      <c r="AI226" s="114">
        <v>21758.87</v>
      </c>
      <c r="AJ226" s="114"/>
      <c r="AK226" s="64"/>
      <c r="AL226" s="110"/>
      <c r="AM226" s="110" t="s">
        <v>5163</v>
      </c>
      <c r="AN226" s="81">
        <v>4.5129999999999997E-3</v>
      </c>
      <c r="AO226" s="81">
        <v>0</v>
      </c>
    </row>
    <row r="227" spans="1:41" x14ac:dyDescent="0.2">
      <c r="A227" s="110">
        <v>1035</v>
      </c>
      <c r="B227" s="110">
        <v>9940</v>
      </c>
      <c r="C227" s="110" t="s">
        <v>397</v>
      </c>
      <c r="D227" s="64" t="s">
        <v>4711</v>
      </c>
      <c r="E227" s="112" t="s">
        <v>1206</v>
      </c>
      <c r="F227" s="113">
        <v>3.71</v>
      </c>
      <c r="G227" s="114">
        <v>28154371.359999999</v>
      </c>
      <c r="H227" s="80">
        <v>5678.1490754716979</v>
      </c>
      <c r="I227" s="80">
        <v>1.2142E-2</v>
      </c>
      <c r="J227" s="114">
        <v>0</v>
      </c>
      <c r="K227" s="7" t="s">
        <v>4711</v>
      </c>
      <c r="L227" s="110" t="s">
        <v>1206</v>
      </c>
      <c r="M227" s="103">
        <v>3.71</v>
      </c>
      <c r="N227" s="80">
        <v>-28154371.359999999</v>
      </c>
      <c r="O227" s="80">
        <v>-1202.817</v>
      </c>
      <c r="P227" s="80">
        <v>0</v>
      </c>
      <c r="Q227" s="80">
        <v>1.4549999999999999E-3</v>
      </c>
      <c r="R227" s="80">
        <v>16603.482</v>
      </c>
      <c r="S227" s="7" t="s">
        <v>61</v>
      </c>
      <c r="T227" s="7" t="s">
        <v>314</v>
      </c>
      <c r="U227" s="64" t="s">
        <v>97</v>
      </c>
      <c r="V227" s="64" t="s">
        <v>395</v>
      </c>
      <c r="W227" s="7" t="s">
        <v>682</v>
      </c>
      <c r="X227" s="116" t="s">
        <v>4590</v>
      </c>
      <c r="Y227" s="64" t="s">
        <v>62</v>
      </c>
      <c r="Z227" s="110" t="s">
        <v>4664</v>
      </c>
      <c r="AA227" s="110" t="s">
        <v>4662</v>
      </c>
      <c r="AB227" s="64" t="s">
        <v>359</v>
      </c>
      <c r="AC227" s="110" t="s">
        <v>367</v>
      </c>
      <c r="AD227" s="64" t="s">
        <v>55</v>
      </c>
      <c r="AE227" s="64" t="s">
        <v>341</v>
      </c>
      <c r="AF227" s="64" t="s">
        <v>325</v>
      </c>
      <c r="AG227" s="64" t="s">
        <v>353</v>
      </c>
      <c r="AH227" s="83"/>
      <c r="AI227" s="114">
        <v>20124.64</v>
      </c>
      <c r="AJ227" s="114"/>
      <c r="AK227" s="64"/>
      <c r="AL227" s="110"/>
      <c r="AM227" s="110" t="s">
        <v>5163</v>
      </c>
      <c r="AN227" s="81">
        <v>4.8016999999999997E-2</v>
      </c>
      <c r="AO227" s="81">
        <v>9.9999999999999995E-7</v>
      </c>
    </row>
    <row r="228" spans="1:41" x14ac:dyDescent="0.2">
      <c r="A228" s="110">
        <v>1035</v>
      </c>
      <c r="B228" s="110">
        <v>9940</v>
      </c>
      <c r="C228" s="110" t="s">
        <v>397</v>
      </c>
      <c r="D228" s="64" t="s">
        <v>4712</v>
      </c>
      <c r="E228" s="112" t="s">
        <v>1207</v>
      </c>
      <c r="F228" s="113">
        <v>4.1520000000000001</v>
      </c>
      <c r="G228" s="114">
        <v>56870639.100000001</v>
      </c>
      <c r="H228" s="80">
        <v>5162.8833265895955</v>
      </c>
      <c r="I228" s="80">
        <v>1.1039E-2</v>
      </c>
      <c r="J228" s="114">
        <v>0</v>
      </c>
      <c r="K228" s="7" t="s">
        <v>4712</v>
      </c>
      <c r="L228" s="110" t="s">
        <v>1207</v>
      </c>
      <c r="M228" s="103">
        <v>4.1524000000000001</v>
      </c>
      <c r="N228" s="80">
        <v>-56870639.100000001</v>
      </c>
      <c r="O228" s="80">
        <v>-1377.53</v>
      </c>
      <c r="P228" s="80">
        <v>0</v>
      </c>
      <c r="Q228" s="80">
        <v>1.6659999999999999E-3</v>
      </c>
      <c r="R228" s="80">
        <v>15716.236000000001</v>
      </c>
      <c r="S228" s="7" t="s">
        <v>61</v>
      </c>
      <c r="T228" s="7" t="s">
        <v>313</v>
      </c>
      <c r="U228" s="64" t="s">
        <v>97</v>
      </c>
      <c r="V228" s="64" t="s">
        <v>395</v>
      </c>
      <c r="W228" s="7" t="s">
        <v>682</v>
      </c>
      <c r="X228" s="116" t="s">
        <v>4666</v>
      </c>
      <c r="Y228" s="64" t="s">
        <v>62</v>
      </c>
      <c r="Z228" s="110" t="s">
        <v>4667</v>
      </c>
      <c r="AA228" s="110" t="s">
        <v>4668</v>
      </c>
      <c r="AB228" s="64" t="s">
        <v>359</v>
      </c>
      <c r="AC228" s="110" t="s">
        <v>367</v>
      </c>
      <c r="AD228" s="64" t="s">
        <v>55</v>
      </c>
      <c r="AE228" s="64" t="s">
        <v>341</v>
      </c>
      <c r="AF228" s="64" t="s">
        <v>324</v>
      </c>
      <c r="AG228" s="64" t="s">
        <v>353</v>
      </c>
      <c r="AH228" s="83"/>
      <c r="AI228" s="114">
        <v>17716.71</v>
      </c>
      <c r="AJ228" s="114"/>
      <c r="AK228" s="111"/>
      <c r="AL228" s="119"/>
      <c r="AM228" s="110" t="s">
        <v>5163</v>
      </c>
      <c r="AN228" s="81">
        <v>4.5450999999999998E-2</v>
      </c>
      <c r="AO228" s="81">
        <v>9.9999999999999995E-7</v>
      </c>
    </row>
    <row r="229" spans="1:41" x14ac:dyDescent="0.2">
      <c r="A229" s="110">
        <v>1035</v>
      </c>
      <c r="B229" s="110">
        <v>9940</v>
      </c>
      <c r="C229" s="110" t="s">
        <v>397</v>
      </c>
      <c r="D229" s="64" t="s">
        <v>4713</v>
      </c>
      <c r="E229" s="112" t="s">
        <v>1206</v>
      </c>
      <c r="F229" s="113">
        <v>3.71</v>
      </c>
      <c r="G229" s="114">
        <v>25649721.309999999</v>
      </c>
      <c r="H229" s="80">
        <v>2705.8281132075476</v>
      </c>
      <c r="I229" s="80">
        <v>5.7860000000000003E-3</v>
      </c>
      <c r="J229" s="114">
        <v>0</v>
      </c>
      <c r="K229" s="7" t="s">
        <v>4713</v>
      </c>
      <c r="L229" s="110" t="s">
        <v>1206</v>
      </c>
      <c r="M229" s="103">
        <v>3.71</v>
      </c>
      <c r="N229" s="80">
        <v>-25649721.309999999</v>
      </c>
      <c r="O229" s="80">
        <v>-774.13</v>
      </c>
      <c r="P229" s="80">
        <v>0</v>
      </c>
      <c r="Q229" s="80">
        <v>9.3599999999999998E-4</v>
      </c>
      <c r="R229" s="80">
        <v>7166.6</v>
      </c>
      <c r="S229" s="7" t="s">
        <v>61</v>
      </c>
      <c r="T229" s="7" t="s">
        <v>314</v>
      </c>
      <c r="U229" s="64" t="s">
        <v>97</v>
      </c>
      <c r="V229" s="64" t="s">
        <v>395</v>
      </c>
      <c r="W229" s="7" t="s">
        <v>682</v>
      </c>
      <c r="X229" s="116" t="s">
        <v>4586</v>
      </c>
      <c r="Y229" s="64" t="s">
        <v>62</v>
      </c>
      <c r="Z229" s="110" t="s">
        <v>4670</v>
      </c>
      <c r="AA229" s="110" t="s">
        <v>4659</v>
      </c>
      <c r="AB229" s="64" t="s">
        <v>359</v>
      </c>
      <c r="AC229" s="110" t="s">
        <v>367</v>
      </c>
      <c r="AD229" s="64" t="s">
        <v>55</v>
      </c>
      <c r="AE229" s="64" t="s">
        <v>341</v>
      </c>
      <c r="AF229" s="64" t="s">
        <v>325</v>
      </c>
      <c r="AG229" s="64" t="s">
        <v>353</v>
      </c>
      <c r="AH229" s="83"/>
      <c r="AI229" s="114">
        <v>11404.945</v>
      </c>
      <c r="AJ229" s="114"/>
      <c r="AK229" s="64"/>
      <c r="AL229" s="110"/>
      <c r="AM229" s="110" t="s">
        <v>5163</v>
      </c>
      <c r="AN229" s="81">
        <v>2.0726000000000001E-2</v>
      </c>
      <c r="AO229" s="81">
        <v>9.9999999999999995E-7</v>
      </c>
    </row>
    <row r="230" spans="1:41" x14ac:dyDescent="0.2">
      <c r="A230" s="110">
        <v>1035</v>
      </c>
      <c r="B230" s="110">
        <v>9940</v>
      </c>
      <c r="C230" s="110" t="s">
        <v>397</v>
      </c>
      <c r="D230" s="64" t="s">
        <v>4714</v>
      </c>
      <c r="E230" s="112" t="s">
        <v>1206</v>
      </c>
      <c r="F230" s="113">
        <v>3.71</v>
      </c>
      <c r="G230" s="114">
        <v>28264772.129999999</v>
      </c>
      <c r="H230" s="80">
        <v>3149.4123369272238</v>
      </c>
      <c r="I230" s="80">
        <v>6.7349999999999997E-3</v>
      </c>
      <c r="J230" s="114">
        <v>0</v>
      </c>
      <c r="K230" s="7" t="s">
        <v>4714</v>
      </c>
      <c r="L230" s="110" t="s">
        <v>1206</v>
      </c>
      <c r="M230" s="103">
        <v>3.71</v>
      </c>
      <c r="N230" s="80">
        <v>-28264772.129999999</v>
      </c>
      <c r="O230" s="80">
        <v>-831.88699999999994</v>
      </c>
      <c r="P230" s="80">
        <v>0</v>
      </c>
      <c r="Q230" s="80">
        <v>1.0059999999999999E-3</v>
      </c>
      <c r="R230" s="80">
        <v>8598.0190000000002</v>
      </c>
      <c r="S230" s="7" t="s">
        <v>61</v>
      </c>
      <c r="T230" s="7" t="s">
        <v>314</v>
      </c>
      <c r="U230" s="64" t="s">
        <v>97</v>
      </c>
      <c r="V230" s="64" t="s">
        <v>395</v>
      </c>
      <c r="W230" s="7" t="s">
        <v>682</v>
      </c>
      <c r="X230" s="116" t="s">
        <v>4590</v>
      </c>
      <c r="Y230" s="64" t="s">
        <v>62</v>
      </c>
      <c r="Z230" s="110" t="s">
        <v>4466</v>
      </c>
      <c r="AA230" s="110" t="s">
        <v>4672</v>
      </c>
      <c r="AB230" s="64" t="s">
        <v>359</v>
      </c>
      <c r="AC230" s="110" t="s">
        <v>367</v>
      </c>
      <c r="AD230" s="64" t="s">
        <v>55</v>
      </c>
      <c r="AE230" s="64" t="s">
        <v>341</v>
      </c>
      <c r="AF230" s="64" t="s">
        <v>325</v>
      </c>
      <c r="AG230" s="64" t="s">
        <v>353</v>
      </c>
      <c r="AH230" s="83"/>
      <c r="AI230" s="114">
        <v>21758.87</v>
      </c>
      <c r="AJ230" s="114"/>
      <c r="AK230" s="64"/>
      <c r="AL230" s="110"/>
      <c r="AM230" s="110" t="s">
        <v>5163</v>
      </c>
      <c r="AN230" s="81">
        <v>2.4865000000000002E-2</v>
      </c>
      <c r="AO230" s="81">
        <v>9.9999999999999995E-7</v>
      </c>
    </row>
    <row r="231" spans="1:41" x14ac:dyDescent="0.2">
      <c r="A231" s="110">
        <v>1035</v>
      </c>
      <c r="B231" s="110">
        <v>9940</v>
      </c>
      <c r="C231" s="110" t="s">
        <v>397</v>
      </c>
      <c r="D231" s="64" t="s">
        <v>4715</v>
      </c>
      <c r="E231" s="112" t="s">
        <v>1206</v>
      </c>
      <c r="F231" s="113">
        <v>3.71</v>
      </c>
      <c r="G231" s="114">
        <v>40577961.729999997</v>
      </c>
      <c r="H231" s="80">
        <v>1041.6008005390836</v>
      </c>
      <c r="I231" s="80">
        <v>2.2269999999999998E-3</v>
      </c>
      <c r="J231" s="114">
        <v>0</v>
      </c>
      <c r="K231" s="7" t="s">
        <v>4715</v>
      </c>
      <c r="L231" s="110" t="s">
        <v>1206</v>
      </c>
      <c r="M231" s="103">
        <v>3.71</v>
      </c>
      <c r="N231" s="80">
        <v>-40577961.729999997</v>
      </c>
      <c r="O231" s="80">
        <v>-179.90700000000001</v>
      </c>
      <c r="P231" s="80">
        <v>0</v>
      </c>
      <c r="Q231" s="80">
        <v>2.1800000000000001E-4</v>
      </c>
      <c r="R231" s="80">
        <v>3196.884</v>
      </c>
      <c r="S231" s="7" t="s">
        <v>61</v>
      </c>
      <c r="T231" s="7" t="s">
        <v>314</v>
      </c>
      <c r="U231" s="64" t="s">
        <v>97</v>
      </c>
      <c r="V231" s="64" t="s">
        <v>395</v>
      </c>
      <c r="W231" s="7" t="s">
        <v>682</v>
      </c>
      <c r="X231" s="116" t="s">
        <v>4590</v>
      </c>
      <c r="Y231" s="64" t="s">
        <v>62</v>
      </c>
      <c r="Z231" s="110" t="s">
        <v>4625</v>
      </c>
      <c r="AA231" s="110" t="s">
        <v>4626</v>
      </c>
      <c r="AB231" s="64" t="s">
        <v>356</v>
      </c>
      <c r="AC231" s="110" t="s">
        <v>367</v>
      </c>
      <c r="AD231" s="64" t="s">
        <v>55</v>
      </c>
      <c r="AE231" s="64" t="s">
        <v>341</v>
      </c>
      <c r="AF231" s="64" t="s">
        <v>325</v>
      </c>
      <c r="AG231" s="64" t="s">
        <v>353</v>
      </c>
      <c r="AH231" s="83"/>
      <c r="AI231" s="114">
        <v>23578.13</v>
      </c>
      <c r="AJ231" s="114"/>
      <c r="AK231" s="64"/>
      <c r="AL231" s="110"/>
      <c r="AM231" s="110" t="s">
        <v>5163</v>
      </c>
      <c r="AN231" s="81">
        <v>9.2449999999999997E-3</v>
      </c>
      <c r="AO231" s="81">
        <v>0</v>
      </c>
    </row>
    <row r="232" spans="1:41" x14ac:dyDescent="0.2">
      <c r="A232" s="110">
        <v>1035</v>
      </c>
      <c r="B232" s="110">
        <v>9940</v>
      </c>
      <c r="C232" s="110" t="s">
        <v>397</v>
      </c>
      <c r="D232" s="64" t="s">
        <v>4716</v>
      </c>
      <c r="E232" s="112" t="s">
        <v>1206</v>
      </c>
      <c r="F232" s="113">
        <v>3.71</v>
      </c>
      <c r="G232" s="114">
        <v>71625246.390000001</v>
      </c>
      <c r="H232" s="80">
        <v>3102.7841401617247</v>
      </c>
      <c r="I232" s="80">
        <v>6.6350000000000003E-3</v>
      </c>
      <c r="J232" s="114">
        <v>0</v>
      </c>
      <c r="K232" s="7" t="s">
        <v>4716</v>
      </c>
      <c r="L232" s="110" t="s">
        <v>1206</v>
      </c>
      <c r="M232" s="103">
        <v>3.71</v>
      </c>
      <c r="N232" s="80">
        <v>-71625246.390000001</v>
      </c>
      <c r="O232" s="80">
        <v>-306.49599999999998</v>
      </c>
      <c r="P232" s="80">
        <v>0</v>
      </c>
      <c r="Q232" s="80">
        <v>3.7100000000000002E-4</v>
      </c>
      <c r="R232" s="80">
        <v>10374.228999999999</v>
      </c>
      <c r="S232" s="7" t="s">
        <v>61</v>
      </c>
      <c r="T232" s="7" t="s">
        <v>314</v>
      </c>
      <c r="U232" s="64" t="s">
        <v>97</v>
      </c>
      <c r="V232" s="64" t="s">
        <v>395</v>
      </c>
      <c r="W232" s="7" t="s">
        <v>682</v>
      </c>
      <c r="X232" s="116" t="s">
        <v>4586</v>
      </c>
      <c r="Y232" s="64" t="s">
        <v>62</v>
      </c>
      <c r="Z232" s="110" t="s">
        <v>4628</v>
      </c>
      <c r="AA232" s="110" t="s">
        <v>4629</v>
      </c>
      <c r="AB232" s="64" t="s">
        <v>356</v>
      </c>
      <c r="AC232" s="110" t="s">
        <v>367</v>
      </c>
      <c r="AD232" s="64" t="s">
        <v>55</v>
      </c>
      <c r="AE232" s="64" t="s">
        <v>341</v>
      </c>
      <c r="AF232" s="64" t="s">
        <v>325</v>
      </c>
      <c r="AG232" s="64" t="s">
        <v>353</v>
      </c>
      <c r="AH232" s="83"/>
      <c r="AI232" s="114">
        <v>12084.57</v>
      </c>
      <c r="AJ232" s="114"/>
      <c r="AK232" s="64"/>
      <c r="AL232" s="110"/>
      <c r="AM232" s="110" t="s">
        <v>5163</v>
      </c>
      <c r="AN232" s="81">
        <v>3.0002000000000001E-2</v>
      </c>
      <c r="AO232" s="81">
        <v>9.9999999999999995E-7</v>
      </c>
    </row>
    <row r="233" spans="1:41" x14ac:dyDescent="0.2">
      <c r="A233" s="110">
        <v>1035</v>
      </c>
      <c r="B233" s="110">
        <v>9940</v>
      </c>
      <c r="C233" s="110" t="s">
        <v>397</v>
      </c>
      <c r="D233" s="64" t="s">
        <v>4717</v>
      </c>
      <c r="E233" s="112" t="s">
        <v>1206</v>
      </c>
      <c r="F233" s="113">
        <v>3.71</v>
      </c>
      <c r="G233" s="114">
        <v>11601229.199999999</v>
      </c>
      <c r="H233" s="80">
        <v>124.27538274932614</v>
      </c>
      <c r="I233" s="80">
        <v>2.6600000000000001E-4</v>
      </c>
      <c r="J233" s="114">
        <v>0</v>
      </c>
      <c r="K233" s="7" t="s">
        <v>4717</v>
      </c>
      <c r="L233" s="110" t="s">
        <v>1206</v>
      </c>
      <c r="M233" s="103">
        <v>3.71</v>
      </c>
      <c r="N233" s="80">
        <v>-11601229.199999999</v>
      </c>
      <c r="O233" s="80">
        <v>-12.776999999999999</v>
      </c>
      <c r="P233" s="80">
        <v>0</v>
      </c>
      <c r="Q233" s="80">
        <v>1.5E-5</v>
      </c>
      <c r="R233" s="80">
        <v>413.65899999999999</v>
      </c>
      <c r="S233" s="7" t="s">
        <v>61</v>
      </c>
      <c r="T233" s="7" t="s">
        <v>314</v>
      </c>
      <c r="U233" s="64" t="s">
        <v>97</v>
      </c>
      <c r="V233" s="64" t="s">
        <v>395</v>
      </c>
      <c r="W233" s="7" t="s">
        <v>682</v>
      </c>
      <c r="X233" s="116" t="s">
        <v>4586</v>
      </c>
      <c r="Y233" s="64" t="s">
        <v>62</v>
      </c>
      <c r="Z233" s="110" t="s">
        <v>4631</v>
      </c>
      <c r="AA233" s="110" t="s">
        <v>4632</v>
      </c>
      <c r="AB233" s="64" t="s">
        <v>356</v>
      </c>
      <c r="AC233" s="110" t="s">
        <v>367</v>
      </c>
      <c r="AD233" s="64" t="s">
        <v>55</v>
      </c>
      <c r="AE233" s="64" t="s">
        <v>341</v>
      </c>
      <c r="AF233" s="64" t="s">
        <v>325</v>
      </c>
      <c r="AG233" s="64" t="s">
        <v>353</v>
      </c>
      <c r="AH233" s="83"/>
      <c r="AI233" s="114">
        <v>12474.44</v>
      </c>
      <c r="AJ233" s="114"/>
      <c r="AK233" s="64"/>
      <c r="AL233" s="110"/>
      <c r="AM233" s="110" t="s">
        <v>5163</v>
      </c>
      <c r="AN233" s="81">
        <v>1.196E-3</v>
      </c>
      <c r="AO233" s="81">
        <v>0</v>
      </c>
    </row>
    <row r="234" spans="1:41" x14ac:dyDescent="0.2">
      <c r="A234" s="110">
        <v>1035</v>
      </c>
      <c r="B234" s="110">
        <v>9940</v>
      </c>
      <c r="C234" s="110" t="s">
        <v>397</v>
      </c>
      <c r="D234" s="64" t="s">
        <v>4718</v>
      </c>
      <c r="E234" s="112" t="s">
        <v>1211</v>
      </c>
      <c r="F234" s="113">
        <v>0.47699999999999998</v>
      </c>
      <c r="G234" s="114">
        <v>135349225.27000001</v>
      </c>
      <c r="H234" s="80">
        <v>30351.478181132079</v>
      </c>
      <c r="I234" s="80">
        <v>6.4957000000000001E-2</v>
      </c>
      <c r="J234" s="114">
        <v>3.0000000000000001E-6</v>
      </c>
      <c r="K234" s="7" t="s">
        <v>4718</v>
      </c>
      <c r="L234" s="110" t="s">
        <v>1211</v>
      </c>
      <c r="M234" s="103">
        <v>0.47660000000000002</v>
      </c>
      <c r="N234" s="80">
        <v>-135349225.27000001</v>
      </c>
      <c r="O234" s="80">
        <v>-1230.7139999999999</v>
      </c>
      <c r="P234" s="80">
        <v>0</v>
      </c>
      <c r="Q234" s="80">
        <v>1.488E-3</v>
      </c>
      <c r="R234" s="80">
        <v>13891.096799999999</v>
      </c>
      <c r="S234" s="7" t="s">
        <v>61</v>
      </c>
      <c r="T234" s="7" t="s">
        <v>159</v>
      </c>
      <c r="U234" s="64" t="s">
        <v>97</v>
      </c>
      <c r="V234" s="64" t="s">
        <v>395</v>
      </c>
      <c r="W234" s="7" t="s">
        <v>682</v>
      </c>
      <c r="X234" s="116" t="s">
        <v>4582</v>
      </c>
      <c r="Y234" s="64" t="s">
        <v>62</v>
      </c>
      <c r="Z234" s="110" t="s">
        <v>4583</v>
      </c>
      <c r="AA234" s="110" t="s">
        <v>4584</v>
      </c>
      <c r="AB234" s="64" t="s">
        <v>359</v>
      </c>
      <c r="AC234" s="110" t="s">
        <v>367</v>
      </c>
      <c r="AD234" s="64" t="s">
        <v>55</v>
      </c>
      <c r="AE234" s="64" t="s">
        <v>341</v>
      </c>
      <c r="AF234" s="64" t="s">
        <v>359</v>
      </c>
      <c r="AG234" s="64" t="s">
        <v>359</v>
      </c>
      <c r="AH234" s="64"/>
      <c r="AI234" s="114">
        <v>59337.67</v>
      </c>
      <c r="AJ234" s="114"/>
      <c r="AK234" s="111"/>
      <c r="AL234" s="118"/>
      <c r="AM234" s="110" t="s">
        <v>5163</v>
      </c>
      <c r="AN234" s="81">
        <v>4.0228E-2</v>
      </c>
      <c r="AO234" s="81">
        <v>9.9999999999999995E-7</v>
      </c>
    </row>
    <row r="235" spans="1:41" x14ac:dyDescent="0.2">
      <c r="A235" s="110">
        <v>1035</v>
      </c>
      <c r="B235" s="110">
        <v>9940</v>
      </c>
      <c r="C235" s="110" t="s">
        <v>397</v>
      </c>
      <c r="D235" s="64" t="s">
        <v>4719</v>
      </c>
      <c r="E235" s="112" t="s">
        <v>1206</v>
      </c>
      <c r="F235" s="113">
        <v>3.71</v>
      </c>
      <c r="G235" s="114">
        <v>8954552.7300000004</v>
      </c>
      <c r="H235" s="80">
        <v>993.21422102425879</v>
      </c>
      <c r="I235" s="80">
        <v>2.124E-3</v>
      </c>
      <c r="J235" s="114">
        <v>0</v>
      </c>
      <c r="K235" s="7" t="s">
        <v>4719</v>
      </c>
      <c r="L235" s="110" t="s">
        <v>1206</v>
      </c>
      <c r="M235" s="103">
        <v>3.71</v>
      </c>
      <c r="N235" s="80">
        <v>-8954552.7300000004</v>
      </c>
      <c r="O235" s="80">
        <v>-78.555999999999997</v>
      </c>
      <c r="P235" s="80">
        <v>0</v>
      </c>
      <c r="Q235" s="80">
        <v>9.5000000000000005E-5</v>
      </c>
      <c r="R235" s="80">
        <v>3393.3820000000001</v>
      </c>
      <c r="S235" s="7" t="s">
        <v>61</v>
      </c>
      <c r="T235" s="7" t="s">
        <v>314</v>
      </c>
      <c r="U235" s="64" t="s">
        <v>97</v>
      </c>
      <c r="V235" s="64" t="s">
        <v>395</v>
      </c>
      <c r="W235" s="7" t="s">
        <v>682</v>
      </c>
      <c r="X235" s="116" t="s">
        <v>4586</v>
      </c>
      <c r="Y235" s="64" t="s">
        <v>62</v>
      </c>
      <c r="Z235" s="110" t="s">
        <v>4587</v>
      </c>
      <c r="AA235" s="110" t="s">
        <v>4588</v>
      </c>
      <c r="AB235" s="64" t="s">
        <v>359</v>
      </c>
      <c r="AC235" s="110" t="s">
        <v>367</v>
      </c>
      <c r="AD235" s="64" t="s">
        <v>55</v>
      </c>
      <c r="AE235" s="64" t="s">
        <v>341</v>
      </c>
      <c r="AF235" s="64" t="s">
        <v>325</v>
      </c>
      <c r="AG235" s="64" t="s">
        <v>353</v>
      </c>
      <c r="AH235" s="83"/>
      <c r="AI235" s="114">
        <v>11349.243</v>
      </c>
      <c r="AJ235" s="114"/>
      <c r="AK235" s="64"/>
      <c r="AL235" s="110"/>
      <c r="AM235" s="110" t="s">
        <v>5163</v>
      </c>
      <c r="AN235" s="81">
        <v>9.8139999999999998E-3</v>
      </c>
      <c r="AO235" s="81">
        <v>0</v>
      </c>
    </row>
    <row r="236" spans="1:41" x14ac:dyDescent="0.2">
      <c r="A236" s="110">
        <v>1035</v>
      </c>
      <c r="B236" s="110">
        <v>9940</v>
      </c>
      <c r="C236" s="110" t="s">
        <v>397</v>
      </c>
      <c r="D236" s="64" t="s">
        <v>4720</v>
      </c>
      <c r="E236" s="112" t="s">
        <v>1206</v>
      </c>
      <c r="F236" s="113">
        <v>3.71</v>
      </c>
      <c r="G236" s="114">
        <v>9893072.1600000001</v>
      </c>
      <c r="H236" s="80">
        <v>554.1396900269541</v>
      </c>
      <c r="I236" s="80">
        <v>1.1850000000000001E-3</v>
      </c>
      <c r="J236" s="114">
        <v>0</v>
      </c>
      <c r="K236" s="7" t="s">
        <v>4720</v>
      </c>
      <c r="L236" s="110" t="s">
        <v>1206</v>
      </c>
      <c r="M236" s="103">
        <v>3.71</v>
      </c>
      <c r="N236" s="80">
        <v>-9893072.1600000001</v>
      </c>
      <c r="O236" s="80">
        <v>-75.075000000000003</v>
      </c>
      <c r="P236" s="80">
        <v>0</v>
      </c>
      <c r="Q236" s="80">
        <v>9.1000000000000003E-5</v>
      </c>
      <c r="R236" s="80">
        <v>1777.33</v>
      </c>
      <c r="S236" s="7" t="s">
        <v>61</v>
      </c>
      <c r="T236" s="7" t="s">
        <v>314</v>
      </c>
      <c r="U236" s="64" t="s">
        <v>97</v>
      </c>
      <c r="V236" s="64" t="s">
        <v>395</v>
      </c>
      <c r="W236" s="7" t="s">
        <v>682</v>
      </c>
      <c r="X236" s="116" t="s">
        <v>4590</v>
      </c>
      <c r="Y236" s="64" t="s">
        <v>62</v>
      </c>
      <c r="Z236" s="110" t="s">
        <v>4591</v>
      </c>
      <c r="AA236" s="110" t="s">
        <v>4592</v>
      </c>
      <c r="AB236" s="64" t="s">
        <v>359</v>
      </c>
      <c r="AC236" s="110" t="s">
        <v>367</v>
      </c>
      <c r="AD236" s="64" t="s">
        <v>55</v>
      </c>
      <c r="AE236" s="64" t="s">
        <v>341</v>
      </c>
      <c r="AF236" s="64" t="s">
        <v>325</v>
      </c>
      <c r="AG236" s="64" t="s">
        <v>353</v>
      </c>
      <c r="AH236" s="83"/>
      <c r="AI236" s="114">
        <v>22900.63</v>
      </c>
      <c r="AJ236" s="114"/>
      <c r="AK236" s="64"/>
      <c r="AL236" s="110"/>
      <c r="AM236" s="110" t="s">
        <v>5163</v>
      </c>
      <c r="AN236" s="81">
        <v>5.1399999999999996E-3</v>
      </c>
      <c r="AO236" s="81">
        <v>0</v>
      </c>
    </row>
    <row r="237" spans="1:41" x14ac:dyDescent="0.2">
      <c r="A237" s="110">
        <v>1035</v>
      </c>
      <c r="B237" s="110">
        <v>9940</v>
      </c>
      <c r="C237" s="110" t="s">
        <v>397</v>
      </c>
      <c r="D237" s="64" t="s">
        <v>4721</v>
      </c>
      <c r="E237" s="112" t="s">
        <v>1209</v>
      </c>
      <c r="F237" s="113">
        <v>2.5659999999999998</v>
      </c>
      <c r="G237" s="114">
        <v>33015300.800000001</v>
      </c>
      <c r="H237" s="80">
        <v>979.73284088074831</v>
      </c>
      <c r="I237" s="80">
        <v>2.0950000000000001E-3</v>
      </c>
      <c r="J237" s="114">
        <v>0</v>
      </c>
      <c r="K237" s="7" t="s">
        <v>4721</v>
      </c>
      <c r="L237" s="110" t="s">
        <v>1209</v>
      </c>
      <c r="M237" s="103">
        <v>2.5661</v>
      </c>
      <c r="N237" s="80">
        <v>-33015300.800000001</v>
      </c>
      <c r="O237" s="80">
        <v>-110.877</v>
      </c>
      <c r="P237" s="80">
        <v>0</v>
      </c>
      <c r="Q237" s="80">
        <v>1.34E-4</v>
      </c>
      <c r="R237" s="80">
        <v>2229.473</v>
      </c>
      <c r="S237" s="7" t="s">
        <v>61</v>
      </c>
      <c r="T237" s="7" t="s">
        <v>67</v>
      </c>
      <c r="U237" s="64" t="s">
        <v>97</v>
      </c>
      <c r="V237" s="64" t="s">
        <v>395</v>
      </c>
      <c r="W237" s="7" t="s">
        <v>682</v>
      </c>
      <c r="X237" s="116" t="s">
        <v>4594</v>
      </c>
      <c r="Y237" s="64" t="s">
        <v>62</v>
      </c>
      <c r="Z237" s="110" t="s">
        <v>4595</v>
      </c>
      <c r="AA237" s="110" t="s">
        <v>4596</v>
      </c>
      <c r="AB237" s="64" t="s">
        <v>359</v>
      </c>
      <c r="AC237" s="110" t="s">
        <v>367</v>
      </c>
      <c r="AD237" s="64" t="s">
        <v>55</v>
      </c>
      <c r="AE237" s="64" t="s">
        <v>341</v>
      </c>
      <c r="AF237" s="64" t="s">
        <v>359</v>
      </c>
      <c r="AG237" s="64" t="s">
        <v>359</v>
      </c>
      <c r="AH237" s="64"/>
      <c r="AI237" s="114">
        <v>104478.8</v>
      </c>
      <c r="AJ237" s="114"/>
      <c r="AK237" s="111"/>
      <c r="AL237" s="118"/>
      <c r="AM237" s="110" t="s">
        <v>5163</v>
      </c>
      <c r="AN237" s="81">
        <v>6.4479999999999997E-3</v>
      </c>
      <c r="AO237" s="81">
        <v>0</v>
      </c>
    </row>
    <row r="238" spans="1:41" x14ac:dyDescent="0.2">
      <c r="A238" s="110">
        <v>1035</v>
      </c>
      <c r="B238" s="110">
        <v>9940</v>
      </c>
      <c r="C238" s="110" t="s">
        <v>397</v>
      </c>
      <c r="D238" s="64" t="s">
        <v>4722</v>
      </c>
      <c r="E238" s="112" t="s">
        <v>1206</v>
      </c>
      <c r="F238" s="113">
        <v>3.71</v>
      </c>
      <c r="G238" s="114">
        <v>93133613.5</v>
      </c>
      <c r="H238" s="80">
        <v>2390.659086253369</v>
      </c>
      <c r="I238" s="80">
        <v>5.1120000000000002E-3</v>
      </c>
      <c r="J238" s="114">
        <v>0</v>
      </c>
      <c r="K238" s="7" t="s">
        <v>4722</v>
      </c>
      <c r="L238" s="110" t="s">
        <v>1206</v>
      </c>
      <c r="M238" s="103">
        <v>3.71</v>
      </c>
      <c r="N238" s="80">
        <v>-93133613.5</v>
      </c>
      <c r="O238" s="80">
        <v>-416.851</v>
      </c>
      <c r="P238" s="80">
        <v>0</v>
      </c>
      <c r="Q238" s="80">
        <v>5.04E-4</v>
      </c>
      <c r="R238" s="80">
        <v>7322.8280000000004</v>
      </c>
      <c r="S238" s="7" t="s">
        <v>61</v>
      </c>
      <c r="T238" s="7" t="s">
        <v>314</v>
      </c>
      <c r="U238" s="64" t="s">
        <v>97</v>
      </c>
      <c r="V238" s="64" t="s">
        <v>395</v>
      </c>
      <c r="W238" s="7" t="s">
        <v>682</v>
      </c>
      <c r="X238" s="116" t="s">
        <v>4590</v>
      </c>
      <c r="Y238" s="64" t="s">
        <v>62</v>
      </c>
      <c r="Z238" s="110" t="s">
        <v>4595</v>
      </c>
      <c r="AA238" s="110" t="s">
        <v>4596</v>
      </c>
      <c r="AB238" s="64" t="s">
        <v>356</v>
      </c>
      <c r="AC238" s="110" t="s">
        <v>367</v>
      </c>
      <c r="AD238" s="64" t="s">
        <v>55</v>
      </c>
      <c r="AE238" s="64" t="s">
        <v>341</v>
      </c>
      <c r="AF238" s="64" t="s">
        <v>325</v>
      </c>
      <c r="AG238" s="64" t="s">
        <v>353</v>
      </c>
      <c r="AH238" s="83"/>
      <c r="AI238" s="114">
        <v>23578.13</v>
      </c>
      <c r="AJ238" s="114"/>
      <c r="AK238" s="64"/>
      <c r="AL238" s="110"/>
      <c r="AM238" s="110" t="s">
        <v>5163</v>
      </c>
      <c r="AN238" s="81">
        <v>2.1177999999999999E-2</v>
      </c>
      <c r="AO238" s="81">
        <v>9.9999999999999995E-7</v>
      </c>
    </row>
    <row r="239" spans="1:41" x14ac:dyDescent="0.2">
      <c r="A239" s="110">
        <v>1035</v>
      </c>
      <c r="B239" s="110">
        <v>9940</v>
      </c>
      <c r="C239" s="110" t="s">
        <v>397</v>
      </c>
      <c r="D239" s="64" t="s">
        <v>4723</v>
      </c>
      <c r="E239" s="112" t="s">
        <v>1206</v>
      </c>
      <c r="F239" s="113">
        <v>3.71</v>
      </c>
      <c r="G239" s="114">
        <v>35511733.439999998</v>
      </c>
      <c r="H239" s="80">
        <v>1707.2892614555258</v>
      </c>
      <c r="I239" s="80">
        <v>3.6510000000000002E-3</v>
      </c>
      <c r="J239" s="114">
        <v>0</v>
      </c>
      <c r="K239" s="7" t="s">
        <v>4723</v>
      </c>
      <c r="L239" s="110" t="s">
        <v>1206</v>
      </c>
      <c r="M239" s="103">
        <v>3.71</v>
      </c>
      <c r="N239" s="80">
        <v>-35511733.439999998</v>
      </c>
      <c r="O239" s="80">
        <v>-141.39599999999999</v>
      </c>
      <c r="P239" s="80">
        <v>0</v>
      </c>
      <c r="Q239" s="80">
        <v>1.7100000000000001E-4</v>
      </c>
      <c r="R239" s="80">
        <v>5809.4639999999999</v>
      </c>
      <c r="S239" s="7" t="s">
        <v>61</v>
      </c>
      <c r="T239" s="7" t="s">
        <v>314</v>
      </c>
      <c r="U239" s="64" t="s">
        <v>97</v>
      </c>
      <c r="V239" s="64" t="s">
        <v>395</v>
      </c>
      <c r="W239" s="7" t="s">
        <v>682</v>
      </c>
      <c r="X239" s="116" t="s">
        <v>4586</v>
      </c>
      <c r="Y239" s="64" t="s">
        <v>62</v>
      </c>
      <c r="Z239" s="110" t="s">
        <v>4599</v>
      </c>
      <c r="AA239" s="110" t="s">
        <v>4600</v>
      </c>
      <c r="AB239" s="64" t="s">
        <v>356</v>
      </c>
      <c r="AC239" s="110" t="s">
        <v>367</v>
      </c>
      <c r="AD239" s="64" t="s">
        <v>55</v>
      </c>
      <c r="AE239" s="64" t="s">
        <v>341</v>
      </c>
      <c r="AF239" s="64" t="s">
        <v>325</v>
      </c>
      <c r="AG239" s="64" t="s">
        <v>353</v>
      </c>
      <c r="AH239" s="83"/>
      <c r="AI239" s="114">
        <v>12029.72</v>
      </c>
      <c r="AJ239" s="114"/>
      <c r="AK239" s="64"/>
      <c r="AL239" s="110"/>
      <c r="AM239" s="110" t="s">
        <v>5163</v>
      </c>
      <c r="AN239" s="81">
        <v>1.6801E-2</v>
      </c>
      <c r="AO239" s="81">
        <v>0</v>
      </c>
    </row>
    <row r="240" spans="1:41" x14ac:dyDescent="0.2">
      <c r="A240" s="110">
        <v>1035</v>
      </c>
      <c r="B240" s="110">
        <v>9940</v>
      </c>
      <c r="C240" s="110" t="s">
        <v>397</v>
      </c>
      <c r="D240" s="64" t="s">
        <v>4724</v>
      </c>
      <c r="E240" s="112" t="s">
        <v>1207</v>
      </c>
      <c r="F240" s="113">
        <v>4.1520000000000001</v>
      </c>
      <c r="G240" s="114">
        <v>6888281.9199999999</v>
      </c>
      <c r="H240" s="80">
        <v>80.465475529865131</v>
      </c>
      <c r="I240" s="80">
        <v>1.7200000000000001E-4</v>
      </c>
      <c r="J240" s="114">
        <v>0</v>
      </c>
      <c r="K240" s="7" t="s">
        <v>4724</v>
      </c>
      <c r="L240" s="110" t="s">
        <v>1207</v>
      </c>
      <c r="M240" s="103">
        <v>4.1524000000000001</v>
      </c>
      <c r="N240" s="80">
        <v>-6888281.9199999999</v>
      </c>
      <c r="O240" s="80">
        <v>-8.8559999999999999</v>
      </c>
      <c r="P240" s="80">
        <v>0</v>
      </c>
      <c r="Q240" s="80">
        <v>1.1E-5</v>
      </c>
      <c r="R240" s="80">
        <v>297.31900000000002</v>
      </c>
      <c r="S240" s="7" t="s">
        <v>61</v>
      </c>
      <c r="T240" s="7" t="s">
        <v>313</v>
      </c>
      <c r="U240" s="64" t="s">
        <v>97</v>
      </c>
      <c r="V240" s="64" t="s">
        <v>395</v>
      </c>
      <c r="W240" s="7" t="s">
        <v>682</v>
      </c>
      <c r="X240" s="116" t="s">
        <v>4602</v>
      </c>
      <c r="Y240" s="64" t="s">
        <v>62</v>
      </c>
      <c r="Z240" s="110" t="s">
        <v>4603</v>
      </c>
      <c r="AA240" s="110" t="s">
        <v>4604</v>
      </c>
      <c r="AB240" s="64" t="s">
        <v>356</v>
      </c>
      <c r="AC240" s="110" t="s">
        <v>367</v>
      </c>
      <c r="AD240" s="64" t="s">
        <v>55</v>
      </c>
      <c r="AE240" s="64" t="s">
        <v>341</v>
      </c>
      <c r="AF240" s="64" t="s">
        <v>324</v>
      </c>
      <c r="AG240" s="64" t="s">
        <v>353</v>
      </c>
      <c r="AH240" s="83"/>
      <c r="AI240" s="114">
        <v>309.92</v>
      </c>
      <c r="AJ240" s="114"/>
      <c r="AK240" s="111"/>
      <c r="AL240" s="118"/>
      <c r="AM240" s="110" t="s">
        <v>5163</v>
      </c>
      <c r="AN240" s="81">
        <v>8.5999999999999998E-4</v>
      </c>
      <c r="AO240" s="81">
        <v>0</v>
      </c>
    </row>
    <row r="241" spans="1:41" x14ac:dyDescent="0.2">
      <c r="A241" s="110">
        <v>1035</v>
      </c>
      <c r="B241" s="110">
        <v>9940</v>
      </c>
      <c r="C241" s="110" t="s">
        <v>397</v>
      </c>
      <c r="D241" s="64" t="s">
        <v>4725</v>
      </c>
      <c r="E241" s="112" t="s">
        <v>1206</v>
      </c>
      <c r="F241" s="113">
        <v>3.71</v>
      </c>
      <c r="G241" s="114">
        <v>28678247.579999998</v>
      </c>
      <c r="H241" s="80">
        <v>337.71811320754716</v>
      </c>
      <c r="I241" s="80">
        <v>7.2199999999999999E-4</v>
      </c>
      <c r="J241" s="114">
        <v>0</v>
      </c>
      <c r="K241" s="7" t="s">
        <v>4725</v>
      </c>
      <c r="L241" s="110" t="s">
        <v>1206</v>
      </c>
      <c r="M241" s="103">
        <v>3.71</v>
      </c>
      <c r="N241" s="80">
        <v>-28678247.579999998</v>
      </c>
      <c r="O241" s="80">
        <v>-53.62</v>
      </c>
      <c r="P241" s="80">
        <v>0</v>
      </c>
      <c r="Q241" s="80">
        <v>6.4999999999999994E-5</v>
      </c>
      <c r="R241" s="80">
        <v>1054.0039999999999</v>
      </c>
      <c r="S241" s="7" t="s">
        <v>61</v>
      </c>
      <c r="T241" s="7" t="s">
        <v>314</v>
      </c>
      <c r="U241" s="64" t="s">
        <v>97</v>
      </c>
      <c r="V241" s="64" t="s">
        <v>395</v>
      </c>
      <c r="W241" s="7" t="s">
        <v>682</v>
      </c>
      <c r="X241" s="116" t="s">
        <v>4606</v>
      </c>
      <c r="Y241" s="64" t="s">
        <v>62</v>
      </c>
      <c r="Z241" s="110" t="s">
        <v>4603</v>
      </c>
      <c r="AA241" s="110" t="s">
        <v>4607</v>
      </c>
      <c r="AB241" s="64" t="s">
        <v>356</v>
      </c>
      <c r="AC241" s="110" t="s">
        <v>367</v>
      </c>
      <c r="AD241" s="64" t="s">
        <v>55</v>
      </c>
      <c r="AE241" s="64" t="s">
        <v>341</v>
      </c>
      <c r="AF241" s="64" t="s">
        <v>325</v>
      </c>
      <c r="AG241" s="64" t="s">
        <v>353</v>
      </c>
      <c r="AH241" s="83"/>
      <c r="AI241" s="114">
        <v>11879.97</v>
      </c>
      <c r="AJ241" s="114"/>
      <c r="AK241" s="64"/>
      <c r="AL241" s="110"/>
      <c r="AM241" s="110" t="s">
        <v>5163</v>
      </c>
      <c r="AN241" s="81">
        <v>3.0479999999999999E-3</v>
      </c>
      <c r="AO241" s="81">
        <v>0</v>
      </c>
    </row>
    <row r="242" spans="1:41" x14ac:dyDescent="0.2">
      <c r="A242" s="110">
        <v>1035</v>
      </c>
      <c r="B242" s="110">
        <v>9940</v>
      </c>
      <c r="C242" s="110" t="s">
        <v>351</v>
      </c>
      <c r="D242" s="64" t="s">
        <v>4726</v>
      </c>
      <c r="E242" s="112" t="s">
        <v>1212</v>
      </c>
      <c r="F242" s="113">
        <v>1</v>
      </c>
      <c r="G242" s="114">
        <v>39965000</v>
      </c>
      <c r="H242" s="80">
        <v>7085.9040000000005</v>
      </c>
      <c r="I242" s="80">
        <v>1.5152000000000001E-2</v>
      </c>
      <c r="J242" s="114">
        <v>9.9999999999999995E-7</v>
      </c>
      <c r="K242" s="7" t="s">
        <v>4726</v>
      </c>
      <c r="L242" s="110" t="s">
        <v>1212</v>
      </c>
      <c r="M242" s="103">
        <v>1</v>
      </c>
      <c r="N242" s="80">
        <v>-39965000</v>
      </c>
      <c r="O242" s="80">
        <v>-2743.4850000000001</v>
      </c>
      <c r="P242" s="80">
        <v>0</v>
      </c>
      <c r="Q242" s="80">
        <v>3.3180000000000002E-3</v>
      </c>
      <c r="R242" s="80">
        <v>4342.4189999999999</v>
      </c>
      <c r="S242" s="7" t="s">
        <v>53</v>
      </c>
      <c r="T242" s="7" t="s">
        <v>53</v>
      </c>
      <c r="U242" s="64" t="s">
        <v>379</v>
      </c>
      <c r="V242" s="64" t="s">
        <v>373</v>
      </c>
      <c r="W242" s="7" t="s">
        <v>683</v>
      </c>
      <c r="X242" s="110" t="s">
        <v>5182</v>
      </c>
      <c r="Y242" s="64" t="s">
        <v>62</v>
      </c>
      <c r="Z242" s="110" t="s">
        <v>4609</v>
      </c>
      <c r="AA242" s="110" t="s">
        <v>4610</v>
      </c>
      <c r="AB242" s="64" t="s">
        <v>356</v>
      </c>
      <c r="AC242" s="110" t="s">
        <v>367</v>
      </c>
      <c r="AD242" s="64" t="s">
        <v>55</v>
      </c>
      <c r="AE242" s="64" t="s">
        <v>341</v>
      </c>
      <c r="AF242" s="64" t="s">
        <v>438</v>
      </c>
      <c r="AG242" s="64" t="s">
        <v>358</v>
      </c>
      <c r="AH242" s="83"/>
      <c r="AI242" s="120">
        <v>1.595</v>
      </c>
      <c r="AJ242" s="64"/>
      <c r="AK242" s="64"/>
      <c r="AL242" s="110"/>
      <c r="AM242" s="110" t="s">
        <v>5163</v>
      </c>
      <c r="AN242" s="81">
        <v>1.2558E-2</v>
      </c>
      <c r="AO242" s="81">
        <v>0</v>
      </c>
    </row>
    <row r="243" spans="1:41" x14ac:dyDescent="0.2">
      <c r="A243" s="110">
        <v>1035</v>
      </c>
      <c r="B243" s="110">
        <v>9940</v>
      </c>
      <c r="C243" s="110" t="s">
        <v>351</v>
      </c>
      <c r="D243" s="64" t="s">
        <v>4727</v>
      </c>
      <c r="E243" s="112" t="s">
        <v>1212</v>
      </c>
      <c r="F243" s="113">
        <v>1</v>
      </c>
      <c r="G243" s="114">
        <v>44597000</v>
      </c>
      <c r="H243" s="80">
        <v>7905.9390000000003</v>
      </c>
      <c r="I243" s="80">
        <v>1.6906000000000001E-2</v>
      </c>
      <c r="J243" s="114">
        <v>9.9999999999999995E-7</v>
      </c>
      <c r="K243" s="7" t="s">
        <v>4727</v>
      </c>
      <c r="L243" s="110" t="s">
        <v>1212</v>
      </c>
      <c r="M243" s="103">
        <v>1</v>
      </c>
      <c r="N243" s="80">
        <v>-44597000</v>
      </c>
      <c r="O243" s="80">
        <v>-3091.1289999999999</v>
      </c>
      <c r="P243" s="80">
        <v>0</v>
      </c>
      <c r="Q243" s="80">
        <v>3.7390000000000001E-3</v>
      </c>
      <c r="R243" s="80">
        <v>4814.8100000000004</v>
      </c>
      <c r="S243" s="7" t="s">
        <v>53</v>
      </c>
      <c r="T243" s="7" t="s">
        <v>53</v>
      </c>
      <c r="U243" s="64" t="s">
        <v>379</v>
      </c>
      <c r="V243" s="64" t="s">
        <v>373</v>
      </c>
      <c r="W243" s="7" t="s">
        <v>683</v>
      </c>
      <c r="X243" s="110" t="s">
        <v>5182</v>
      </c>
      <c r="Y243" s="64" t="s">
        <v>62</v>
      </c>
      <c r="Z243" s="110" t="s">
        <v>4612</v>
      </c>
      <c r="AA243" s="110" t="s">
        <v>4613</v>
      </c>
      <c r="AB243" s="64" t="s">
        <v>356</v>
      </c>
      <c r="AC243" s="110" t="s">
        <v>367</v>
      </c>
      <c r="AD243" s="64" t="s">
        <v>55</v>
      </c>
      <c r="AE243" s="64" t="s">
        <v>341</v>
      </c>
      <c r="AF243" s="64" t="s">
        <v>438</v>
      </c>
      <c r="AG243" s="64" t="s">
        <v>358</v>
      </c>
      <c r="AH243" s="83"/>
      <c r="AI243" s="120">
        <v>1.585</v>
      </c>
      <c r="AJ243" s="64"/>
      <c r="AK243" s="64"/>
      <c r="AL243" s="110"/>
      <c r="AM243" s="110" t="s">
        <v>5163</v>
      </c>
      <c r="AN243" s="81">
        <v>1.3924000000000001E-2</v>
      </c>
      <c r="AO243" s="81">
        <v>0</v>
      </c>
    </row>
    <row r="244" spans="1:41" x14ac:dyDescent="0.2">
      <c r="A244" s="110">
        <v>1035</v>
      </c>
      <c r="B244" s="110">
        <v>9940</v>
      </c>
      <c r="C244" s="110" t="s">
        <v>351</v>
      </c>
      <c r="D244" s="64" t="s">
        <v>4728</v>
      </c>
      <c r="E244" s="112" t="s">
        <v>1212</v>
      </c>
      <c r="F244" s="113">
        <v>1</v>
      </c>
      <c r="G244" s="114">
        <v>29457000</v>
      </c>
      <c r="H244" s="80">
        <v>179.20099999999999</v>
      </c>
      <c r="I244" s="80">
        <v>3.8299999999999999E-4</v>
      </c>
      <c r="J244" s="114">
        <v>0</v>
      </c>
      <c r="K244" s="7" t="s">
        <v>4728</v>
      </c>
      <c r="L244" s="110" t="s">
        <v>1212</v>
      </c>
      <c r="M244" s="103">
        <v>1</v>
      </c>
      <c r="N244" s="80">
        <v>-29457000</v>
      </c>
      <c r="O244" s="80">
        <v>-331.43299999999999</v>
      </c>
      <c r="P244" s="80">
        <v>0</v>
      </c>
      <c r="Q244" s="80">
        <v>4.0099999999999999E-4</v>
      </c>
      <c r="R244" s="80">
        <v>-152.232</v>
      </c>
      <c r="S244" s="7" t="s">
        <v>53</v>
      </c>
      <c r="T244" s="7" t="s">
        <v>53</v>
      </c>
      <c r="U244" s="64" t="s">
        <v>379</v>
      </c>
      <c r="V244" s="64" t="s">
        <v>373</v>
      </c>
      <c r="W244" s="7" t="s">
        <v>683</v>
      </c>
      <c r="X244" s="110" t="s">
        <v>5182</v>
      </c>
      <c r="Y244" s="64" t="s">
        <v>62</v>
      </c>
      <c r="Z244" s="110" t="s">
        <v>4615</v>
      </c>
      <c r="AA244" s="110" t="s">
        <v>4616</v>
      </c>
      <c r="AB244" s="64" t="s">
        <v>358</v>
      </c>
      <c r="AC244" s="110" t="s">
        <v>367</v>
      </c>
      <c r="AD244" s="64" t="s">
        <v>55</v>
      </c>
      <c r="AE244" s="64" t="s">
        <v>341</v>
      </c>
      <c r="AF244" s="64" t="s">
        <v>438</v>
      </c>
      <c r="AG244" s="64" t="s">
        <v>358</v>
      </c>
      <c r="AH244" s="83"/>
      <c r="AI244" s="120">
        <v>0.35499999999999998</v>
      </c>
      <c r="AJ244" s="64"/>
      <c r="AK244" s="64"/>
      <c r="AL244" s="110"/>
      <c r="AM244" s="110" t="s">
        <v>5163</v>
      </c>
      <c r="AN244" s="81">
        <v>-4.4000000000000002E-4</v>
      </c>
      <c r="AO244" s="81">
        <v>0</v>
      </c>
    </row>
    <row r="245" spans="1:41" x14ac:dyDescent="0.2">
      <c r="A245" s="110">
        <v>1035</v>
      </c>
      <c r="B245" s="110">
        <v>9940</v>
      </c>
      <c r="C245" s="110" t="s">
        <v>351</v>
      </c>
      <c r="D245" s="64" t="s">
        <v>4729</v>
      </c>
      <c r="E245" s="112" t="s">
        <v>1212</v>
      </c>
      <c r="F245" s="113">
        <v>1</v>
      </c>
      <c r="G245" s="114">
        <v>14587000</v>
      </c>
      <c r="H245" s="80">
        <v>91.501999999999995</v>
      </c>
      <c r="I245" s="80">
        <v>1.9599999999999999E-4</v>
      </c>
      <c r="J245" s="114">
        <v>0</v>
      </c>
      <c r="K245" s="7" t="s">
        <v>4729</v>
      </c>
      <c r="L245" s="110" t="s">
        <v>1212</v>
      </c>
      <c r="M245" s="103">
        <v>1</v>
      </c>
      <c r="N245" s="80">
        <v>-14587000</v>
      </c>
      <c r="O245" s="80">
        <v>-164.321</v>
      </c>
      <c r="P245" s="80">
        <v>0</v>
      </c>
      <c r="Q245" s="80">
        <v>1.9900000000000001E-4</v>
      </c>
      <c r="R245" s="80">
        <v>-72.819000000000003</v>
      </c>
      <c r="S245" s="7" t="s">
        <v>53</v>
      </c>
      <c r="T245" s="7" t="s">
        <v>53</v>
      </c>
      <c r="U245" s="64" t="s">
        <v>379</v>
      </c>
      <c r="V245" s="64" t="s">
        <v>373</v>
      </c>
      <c r="W245" s="7" t="s">
        <v>683</v>
      </c>
      <c r="X245" s="110" t="s">
        <v>5182</v>
      </c>
      <c r="Y245" s="64" t="s">
        <v>62</v>
      </c>
      <c r="Z245" s="110" t="s">
        <v>4618</v>
      </c>
      <c r="AA245" s="110" t="s">
        <v>4619</v>
      </c>
      <c r="AB245" s="64" t="s">
        <v>358</v>
      </c>
      <c r="AC245" s="110" t="s">
        <v>367</v>
      </c>
      <c r="AD245" s="64" t="s">
        <v>55</v>
      </c>
      <c r="AE245" s="64" t="s">
        <v>341</v>
      </c>
      <c r="AF245" s="64" t="s">
        <v>438</v>
      </c>
      <c r="AG245" s="64" t="s">
        <v>358</v>
      </c>
      <c r="AH245" s="83"/>
      <c r="AI245" s="120">
        <v>0.39500000000000002</v>
      </c>
      <c r="AJ245" s="64"/>
      <c r="AK245" s="64"/>
      <c r="AL245" s="110"/>
      <c r="AM245" s="110" t="s">
        <v>5163</v>
      </c>
      <c r="AN245" s="81">
        <v>-2.1100000000000001E-4</v>
      </c>
      <c r="AO245" s="81">
        <v>0</v>
      </c>
    </row>
    <row r="246" spans="1:41" x14ac:dyDescent="0.2">
      <c r="A246" s="110">
        <v>1035</v>
      </c>
      <c r="B246" s="110">
        <v>9940</v>
      </c>
      <c r="C246" s="110" t="s">
        <v>352</v>
      </c>
      <c r="D246" s="64" t="s">
        <v>4730</v>
      </c>
      <c r="E246" s="112" t="s">
        <v>1206</v>
      </c>
      <c r="F246" s="113">
        <v>3.71</v>
      </c>
      <c r="G246" s="114">
        <v>3107396.15</v>
      </c>
      <c r="H246" s="80">
        <v>3128.0269013477091</v>
      </c>
      <c r="I246" s="80">
        <v>6.6889999999999996E-3</v>
      </c>
      <c r="J246" s="114">
        <v>0</v>
      </c>
      <c r="K246" s="7" t="s">
        <v>4730</v>
      </c>
      <c r="L246" s="110" t="s">
        <v>1221</v>
      </c>
      <c r="M246" s="103">
        <v>4.3964999999999996</v>
      </c>
      <c r="N246" s="80">
        <v>-3067000</v>
      </c>
      <c r="O246" s="80">
        <v>-3086.4560000000001</v>
      </c>
      <c r="P246" s="80">
        <v>0</v>
      </c>
      <c r="Q246" s="80">
        <v>3.7330000000000002E-3</v>
      </c>
      <c r="R246" s="80">
        <v>-1964.624</v>
      </c>
      <c r="S246" s="7" t="s">
        <v>61</v>
      </c>
      <c r="T246" s="7" t="s">
        <v>314</v>
      </c>
      <c r="U246" s="64" t="s">
        <v>72</v>
      </c>
      <c r="V246" s="64" t="s">
        <v>373</v>
      </c>
      <c r="W246" s="7" t="s">
        <v>684</v>
      </c>
      <c r="X246" s="110" t="s">
        <v>4621</v>
      </c>
      <c r="Y246" s="64" t="s">
        <v>62</v>
      </c>
      <c r="Z246" s="110" t="s">
        <v>4622</v>
      </c>
      <c r="AA246" s="110" t="s">
        <v>4623</v>
      </c>
      <c r="AB246" s="64" t="s">
        <v>358</v>
      </c>
      <c r="AC246" s="110" t="s">
        <v>360</v>
      </c>
      <c r="AD246" s="64" t="s">
        <v>55</v>
      </c>
      <c r="AE246" s="64" t="s">
        <v>341</v>
      </c>
      <c r="AF246" s="64" t="s">
        <v>359</v>
      </c>
      <c r="AG246" s="64" t="s">
        <v>359</v>
      </c>
      <c r="AH246" s="64"/>
      <c r="AI246" s="198">
        <v>0.9859</v>
      </c>
      <c r="AJ246" s="64"/>
      <c r="AK246" s="64"/>
      <c r="AL246" s="110"/>
      <c r="AM246" s="110" t="s">
        <v>5163</v>
      </c>
      <c r="AN246" s="81">
        <v>-5.6820000000000004E-3</v>
      </c>
      <c r="AO246" s="81">
        <v>0</v>
      </c>
    </row>
    <row r="247" spans="1:41" x14ac:dyDescent="0.2">
      <c r="A247" s="110">
        <v>1035</v>
      </c>
      <c r="B247" s="110">
        <v>9940</v>
      </c>
      <c r="C247" s="110" t="s">
        <v>397</v>
      </c>
      <c r="D247" s="64" t="s">
        <v>4731</v>
      </c>
      <c r="E247" s="112" t="s">
        <v>1211</v>
      </c>
      <c r="F247" s="113">
        <v>0.47699999999999998</v>
      </c>
      <c r="G247" s="114">
        <v>36178633.920000002</v>
      </c>
      <c r="H247" s="80">
        <v>9803.7618251572349</v>
      </c>
      <c r="I247" s="80">
        <v>2.0982000000000001E-2</v>
      </c>
      <c r="J247" s="114">
        <v>9.9999999999999995E-7</v>
      </c>
      <c r="K247" s="7" t="s">
        <v>4731</v>
      </c>
      <c r="L247" s="110" t="s">
        <v>1211</v>
      </c>
      <c r="M247" s="103">
        <v>0.47660000000000002</v>
      </c>
      <c r="N247" s="80">
        <v>-36178633.920000002</v>
      </c>
      <c r="O247" s="80">
        <v>-1779.7909999999999</v>
      </c>
      <c r="P247" s="80">
        <v>0</v>
      </c>
      <c r="Q247" s="80">
        <v>2.153E-3</v>
      </c>
      <c r="R247" s="80">
        <v>3828.1460000000002</v>
      </c>
      <c r="S247" s="7" t="s">
        <v>61</v>
      </c>
      <c r="T247" s="7" t="s">
        <v>159</v>
      </c>
      <c r="U247" s="64" t="s">
        <v>97</v>
      </c>
      <c r="V247" s="64" t="s">
        <v>395</v>
      </c>
      <c r="W247" s="7" t="s">
        <v>682</v>
      </c>
      <c r="X247" s="116" t="s">
        <v>4644</v>
      </c>
      <c r="Y247" s="64" t="s">
        <v>62</v>
      </c>
      <c r="Z247" s="110" t="s">
        <v>4645</v>
      </c>
      <c r="AA247" s="110" t="s">
        <v>4646</v>
      </c>
      <c r="AB247" s="64" t="s">
        <v>359</v>
      </c>
      <c r="AC247" s="110" t="s">
        <v>367</v>
      </c>
      <c r="AD247" s="64" t="s">
        <v>55</v>
      </c>
      <c r="AE247" s="64" t="s">
        <v>341</v>
      </c>
      <c r="AF247" s="64" t="s">
        <v>359</v>
      </c>
      <c r="AG247" s="64" t="s">
        <v>359</v>
      </c>
      <c r="AH247" s="64"/>
      <c r="AI247" s="114">
        <v>57154.239999999998</v>
      </c>
      <c r="AJ247" s="114"/>
      <c r="AK247" s="111"/>
      <c r="AL247" s="119"/>
      <c r="AM247" s="110" t="s">
        <v>5163</v>
      </c>
      <c r="AN247" s="81">
        <v>1.1086E-2</v>
      </c>
      <c r="AO247" s="81">
        <v>0</v>
      </c>
    </row>
    <row r="248" spans="1:41" x14ac:dyDescent="0.2">
      <c r="A248" s="110">
        <v>1035</v>
      </c>
      <c r="B248" s="110">
        <v>9940</v>
      </c>
      <c r="C248" s="110" t="s">
        <v>397</v>
      </c>
      <c r="D248" s="64" t="s">
        <v>4732</v>
      </c>
      <c r="E248" s="112" t="s">
        <v>1206</v>
      </c>
      <c r="F248" s="113">
        <v>3.71</v>
      </c>
      <c r="G248" s="114">
        <v>11289736.26</v>
      </c>
      <c r="H248" s="80">
        <v>2482.7135795148247</v>
      </c>
      <c r="I248" s="80">
        <v>5.3090000000000004E-3</v>
      </c>
      <c r="J248" s="114">
        <v>0</v>
      </c>
      <c r="K248" s="7" t="s">
        <v>4732</v>
      </c>
      <c r="L248" s="110" t="s">
        <v>1206</v>
      </c>
      <c r="M248" s="103">
        <v>3.71</v>
      </c>
      <c r="N248" s="80">
        <v>-11289736.26</v>
      </c>
      <c r="O248" s="80">
        <v>-553.87800000000004</v>
      </c>
      <c r="P248" s="80">
        <v>0</v>
      </c>
      <c r="Q248" s="80">
        <v>6.7000000000000002E-4</v>
      </c>
      <c r="R248" s="80">
        <v>7155.98</v>
      </c>
      <c r="S248" s="7" t="s">
        <v>61</v>
      </c>
      <c r="T248" s="7" t="s">
        <v>314</v>
      </c>
      <c r="U248" s="64" t="s">
        <v>97</v>
      </c>
      <c r="V248" s="64" t="s">
        <v>395</v>
      </c>
      <c r="W248" s="7" t="s">
        <v>682</v>
      </c>
      <c r="X248" s="116" t="s">
        <v>4651</v>
      </c>
      <c r="Y248" s="64" t="s">
        <v>62</v>
      </c>
      <c r="Z248" s="110" t="s">
        <v>4652</v>
      </c>
      <c r="AA248" s="110" t="s">
        <v>4653</v>
      </c>
      <c r="AB248" s="64" t="s">
        <v>359</v>
      </c>
      <c r="AC248" s="110" t="s">
        <v>367</v>
      </c>
      <c r="AD248" s="64" t="s">
        <v>55</v>
      </c>
      <c r="AE248" s="64" t="s">
        <v>341</v>
      </c>
      <c r="AF248" s="64" t="s">
        <v>325</v>
      </c>
      <c r="AG248" s="64" t="s">
        <v>353</v>
      </c>
      <c r="AH248" s="83"/>
      <c r="AI248" s="114">
        <v>511.38</v>
      </c>
      <c r="AJ248" s="114"/>
      <c r="AK248" s="111"/>
      <c r="AL248" s="119"/>
      <c r="AM248" s="110" t="s">
        <v>5163</v>
      </c>
      <c r="AN248" s="81">
        <v>2.0695000000000002E-2</v>
      </c>
      <c r="AO248" s="81">
        <v>9.9999999999999995E-7</v>
      </c>
    </row>
    <row r="249" spans="1:41" x14ac:dyDescent="0.2">
      <c r="A249" s="110">
        <v>1035</v>
      </c>
      <c r="B249" s="110">
        <v>9940</v>
      </c>
      <c r="C249" s="110" t="s">
        <v>397</v>
      </c>
      <c r="D249" s="64" t="s">
        <v>4733</v>
      </c>
      <c r="E249" s="112" t="s">
        <v>1206</v>
      </c>
      <c r="F249" s="113">
        <v>3.71</v>
      </c>
      <c r="G249" s="114">
        <v>96417452.189999998</v>
      </c>
      <c r="H249" s="80">
        <v>28528.521247978435</v>
      </c>
      <c r="I249" s="80">
        <v>6.1004999999999997E-2</v>
      </c>
      <c r="J249" s="114">
        <v>1.9999999999999999E-6</v>
      </c>
      <c r="K249" s="7" t="s">
        <v>4733</v>
      </c>
      <c r="L249" s="110" t="s">
        <v>1206</v>
      </c>
      <c r="M249" s="103">
        <v>3.71</v>
      </c>
      <c r="N249" s="80">
        <v>-96417452.189999998</v>
      </c>
      <c r="O249" s="80">
        <v>-4985.7730000000001</v>
      </c>
      <c r="P249" s="80">
        <v>0</v>
      </c>
      <c r="Q249" s="80">
        <v>6.0299999999999998E-3</v>
      </c>
      <c r="R249" s="80">
        <v>87343.596000000005</v>
      </c>
      <c r="S249" s="7" t="s">
        <v>61</v>
      </c>
      <c r="T249" s="7" t="s">
        <v>314</v>
      </c>
      <c r="U249" s="64" t="s">
        <v>97</v>
      </c>
      <c r="V249" s="64" t="s">
        <v>395</v>
      </c>
      <c r="W249" s="7" t="s">
        <v>682</v>
      </c>
      <c r="X249" s="116" t="s">
        <v>4586</v>
      </c>
      <c r="Y249" s="64" t="s">
        <v>62</v>
      </c>
      <c r="Z249" s="110" t="s">
        <v>4652</v>
      </c>
      <c r="AA249" s="110" t="s">
        <v>4653</v>
      </c>
      <c r="AB249" s="64" t="s">
        <v>359</v>
      </c>
      <c r="AC249" s="110" t="s">
        <v>367</v>
      </c>
      <c r="AD249" s="64" t="s">
        <v>55</v>
      </c>
      <c r="AE249" s="64" t="s">
        <v>341</v>
      </c>
      <c r="AF249" s="64" t="s">
        <v>325</v>
      </c>
      <c r="AG249" s="64" t="s">
        <v>353</v>
      </c>
      <c r="AH249" s="83"/>
      <c r="AI249" s="114">
        <v>9729.3089999999993</v>
      </c>
      <c r="AJ249" s="114"/>
      <c r="AK249" s="64"/>
      <c r="AL249" s="110"/>
      <c r="AM249" s="110" t="s">
        <v>5163</v>
      </c>
      <c r="AN249" s="81">
        <v>0.25259799999999999</v>
      </c>
      <c r="AO249" s="81">
        <v>6.9999999999999999E-6</v>
      </c>
    </row>
    <row r="250" spans="1:41" x14ac:dyDescent="0.2">
      <c r="A250" s="110">
        <v>1035</v>
      </c>
      <c r="B250" s="110">
        <v>9940</v>
      </c>
      <c r="C250" s="110" t="s">
        <v>397</v>
      </c>
      <c r="D250" s="64" t="s">
        <v>4734</v>
      </c>
      <c r="E250" s="112" t="s">
        <v>1209</v>
      </c>
      <c r="F250" s="113">
        <v>2.5659999999999998</v>
      </c>
      <c r="G250" s="114">
        <v>4400451</v>
      </c>
      <c r="H250" s="80">
        <v>978.54216823850368</v>
      </c>
      <c r="I250" s="80">
        <v>2.0920000000000001E-3</v>
      </c>
      <c r="J250" s="114">
        <v>0</v>
      </c>
      <c r="K250" s="7" t="s">
        <v>4734</v>
      </c>
      <c r="L250" s="110" t="s">
        <v>1209</v>
      </c>
      <c r="M250" s="103">
        <v>2.5661</v>
      </c>
      <c r="N250" s="80">
        <v>-4400451</v>
      </c>
      <c r="O250" s="80">
        <v>-177.81700000000001</v>
      </c>
      <c r="P250" s="80">
        <v>0</v>
      </c>
      <c r="Q250" s="80">
        <v>2.1499999999999999E-4</v>
      </c>
      <c r="R250" s="80">
        <v>2054.643</v>
      </c>
      <c r="S250" s="7" t="s">
        <v>61</v>
      </c>
      <c r="T250" s="7" t="s">
        <v>67</v>
      </c>
      <c r="U250" s="64" t="s">
        <v>97</v>
      </c>
      <c r="V250" s="64" t="s">
        <v>395</v>
      </c>
      <c r="W250" s="7" t="s">
        <v>682</v>
      </c>
      <c r="X250" s="116" t="s">
        <v>4594</v>
      </c>
      <c r="Y250" s="64" t="s">
        <v>62</v>
      </c>
      <c r="Z250" s="110" t="s">
        <v>4656</v>
      </c>
      <c r="AA250" s="110" t="s">
        <v>4657</v>
      </c>
      <c r="AB250" s="64" t="s">
        <v>359</v>
      </c>
      <c r="AC250" s="110" t="s">
        <v>367</v>
      </c>
      <c r="AD250" s="64" t="s">
        <v>55</v>
      </c>
      <c r="AE250" s="64" t="s">
        <v>341</v>
      </c>
      <c r="AF250" s="64" t="s">
        <v>359</v>
      </c>
      <c r="AG250" s="64" t="s">
        <v>359</v>
      </c>
      <c r="AH250" s="64"/>
      <c r="AI250" s="114">
        <v>88009.02</v>
      </c>
      <c r="AJ250" s="114"/>
      <c r="AK250" s="111"/>
      <c r="AL250" s="119"/>
      <c r="AM250" s="110" t="s">
        <v>5163</v>
      </c>
      <c r="AN250" s="81">
        <v>5.9420000000000002E-3</v>
      </c>
      <c r="AO250" s="81">
        <v>0</v>
      </c>
    </row>
    <row r="251" spans="1:41" x14ac:dyDescent="0.2">
      <c r="A251" s="110">
        <v>1035</v>
      </c>
      <c r="B251" s="110">
        <v>9940</v>
      </c>
      <c r="C251" s="110" t="s">
        <v>397</v>
      </c>
      <c r="D251" s="64" t="s">
        <v>4735</v>
      </c>
      <c r="E251" s="112" t="s">
        <v>1206</v>
      </c>
      <c r="F251" s="113">
        <v>3.71</v>
      </c>
      <c r="G251" s="114">
        <v>34181402.280000001</v>
      </c>
      <c r="H251" s="80">
        <v>9442.5202803234497</v>
      </c>
      <c r="I251" s="80">
        <v>2.0192000000000002E-2</v>
      </c>
      <c r="J251" s="114">
        <v>9.9999999999999995E-7</v>
      </c>
      <c r="K251" s="7" t="s">
        <v>4735</v>
      </c>
      <c r="L251" s="110" t="s">
        <v>1206</v>
      </c>
      <c r="M251" s="103">
        <v>3.71</v>
      </c>
      <c r="N251" s="80">
        <v>-34181402.280000001</v>
      </c>
      <c r="O251" s="80">
        <v>-1678.7439999999999</v>
      </c>
      <c r="P251" s="80">
        <v>0</v>
      </c>
      <c r="Q251" s="80">
        <v>2.0300000000000001E-3</v>
      </c>
      <c r="R251" s="80">
        <v>28803.61</v>
      </c>
      <c r="S251" s="7" t="s">
        <v>61</v>
      </c>
      <c r="T251" s="7" t="s">
        <v>314</v>
      </c>
      <c r="U251" s="64" t="s">
        <v>97</v>
      </c>
      <c r="V251" s="64" t="s">
        <v>395</v>
      </c>
      <c r="W251" s="7" t="s">
        <v>682</v>
      </c>
      <c r="X251" s="116" t="s">
        <v>4586</v>
      </c>
      <c r="Y251" s="64" t="s">
        <v>62</v>
      </c>
      <c r="Z251" s="110" t="s">
        <v>4448</v>
      </c>
      <c r="AA251" s="110" t="s">
        <v>4659</v>
      </c>
      <c r="AB251" s="64" t="s">
        <v>359</v>
      </c>
      <c r="AC251" s="110" t="s">
        <v>367</v>
      </c>
      <c r="AD251" s="64" t="s">
        <v>55</v>
      </c>
      <c r="AE251" s="64" t="s">
        <v>341</v>
      </c>
      <c r="AF251" s="64" t="s">
        <v>325</v>
      </c>
      <c r="AG251" s="64" t="s">
        <v>353</v>
      </c>
      <c r="AH251" s="83"/>
      <c r="AI251" s="114">
        <v>9879.018</v>
      </c>
      <c r="AJ251" s="114"/>
      <c r="AK251" s="64"/>
      <c r="AL251" s="110"/>
      <c r="AM251" s="110" t="s">
        <v>5163</v>
      </c>
      <c r="AN251" s="81">
        <v>8.3299999999999999E-2</v>
      </c>
      <c r="AO251" s="81">
        <v>1.9999999999999999E-6</v>
      </c>
    </row>
    <row r="252" spans="1:41" x14ac:dyDescent="0.2">
      <c r="A252" s="110">
        <v>1035</v>
      </c>
      <c r="B252" s="110">
        <v>9940</v>
      </c>
      <c r="C252" s="110" t="s">
        <v>397</v>
      </c>
      <c r="D252" s="64" t="s">
        <v>4736</v>
      </c>
      <c r="E252" s="112" t="s">
        <v>1206</v>
      </c>
      <c r="F252" s="113">
        <v>3.71</v>
      </c>
      <c r="G252" s="114">
        <v>87500925.150000006</v>
      </c>
      <c r="H252" s="80">
        <v>18974.225913746632</v>
      </c>
      <c r="I252" s="80">
        <v>4.0573999999999999E-2</v>
      </c>
      <c r="J252" s="114">
        <v>1.9999999999999999E-6</v>
      </c>
      <c r="K252" s="7" t="s">
        <v>4736</v>
      </c>
      <c r="L252" s="110" t="s">
        <v>1206</v>
      </c>
      <c r="M252" s="103">
        <v>3.71</v>
      </c>
      <c r="N252" s="80">
        <v>-87500925.150000006</v>
      </c>
      <c r="O252" s="80">
        <v>-3738.2339999999999</v>
      </c>
      <c r="P252" s="80">
        <v>0</v>
      </c>
      <c r="Q252" s="80">
        <v>4.5209999999999998E-3</v>
      </c>
      <c r="R252" s="80">
        <v>56525.53</v>
      </c>
      <c r="S252" s="7" t="s">
        <v>61</v>
      </c>
      <c r="T252" s="7" t="s">
        <v>314</v>
      </c>
      <c r="U252" s="64" t="s">
        <v>97</v>
      </c>
      <c r="V252" s="64" t="s">
        <v>395</v>
      </c>
      <c r="W252" s="7" t="s">
        <v>682</v>
      </c>
      <c r="X252" s="116" t="s">
        <v>4586</v>
      </c>
      <c r="Y252" s="64" t="s">
        <v>62</v>
      </c>
      <c r="Z252" s="110" t="s">
        <v>4661</v>
      </c>
      <c r="AA252" s="110" t="s">
        <v>4662</v>
      </c>
      <c r="AB252" s="64" t="s">
        <v>359</v>
      </c>
      <c r="AC252" s="110" t="s">
        <v>367</v>
      </c>
      <c r="AD252" s="64" t="s">
        <v>55</v>
      </c>
      <c r="AE252" s="64" t="s">
        <v>341</v>
      </c>
      <c r="AF252" s="64" t="s">
        <v>325</v>
      </c>
      <c r="AG252" s="64" t="s">
        <v>353</v>
      </c>
      <c r="AH252" s="83"/>
      <c r="AI252" s="114">
        <v>10361.27</v>
      </c>
      <c r="AJ252" s="114"/>
      <c r="AK252" s="64"/>
      <c r="AL252" s="110"/>
      <c r="AM252" s="110" t="s">
        <v>5163</v>
      </c>
      <c r="AN252" s="81">
        <v>0.16347200000000001</v>
      </c>
      <c r="AO252" s="81">
        <v>5.0000000000000004E-6</v>
      </c>
    </row>
    <row r="253" spans="1:41" x14ac:dyDescent="0.2">
      <c r="A253" s="110">
        <v>1038</v>
      </c>
      <c r="B253" s="110">
        <v>1162</v>
      </c>
      <c r="C253" s="110" t="s">
        <v>397</v>
      </c>
      <c r="D253" s="64" t="s">
        <v>4737</v>
      </c>
      <c r="E253" s="112" t="s">
        <v>1206</v>
      </c>
      <c r="F253" s="113">
        <v>3.71</v>
      </c>
      <c r="G253" s="114">
        <v>82759236.299999997</v>
      </c>
      <c r="H253" s="80">
        <v>2124.3570404312668</v>
      </c>
      <c r="I253" s="80">
        <v>4.9560000000000003E-3</v>
      </c>
      <c r="J253" s="114">
        <v>0</v>
      </c>
      <c r="K253" s="7" t="s">
        <v>4737</v>
      </c>
      <c r="L253" s="110" t="s">
        <v>1206</v>
      </c>
      <c r="M253" s="103">
        <v>3.71</v>
      </c>
      <c r="N253" s="80">
        <v>-82759236.299999997</v>
      </c>
      <c r="O253" s="80">
        <v>-366.92200000000003</v>
      </c>
      <c r="P253" s="80">
        <v>0</v>
      </c>
      <c r="Q253" s="80">
        <v>3.4099999999999999E-4</v>
      </c>
      <c r="R253" s="80">
        <v>6520.0839999999998</v>
      </c>
      <c r="S253" s="7" t="s">
        <v>61</v>
      </c>
      <c r="T253" s="7" t="s">
        <v>314</v>
      </c>
      <c r="U253" s="64" t="s">
        <v>97</v>
      </c>
      <c r="V253" s="64" t="s">
        <v>395</v>
      </c>
      <c r="W253" s="7" t="s">
        <v>682</v>
      </c>
      <c r="X253" s="116" t="s">
        <v>4590</v>
      </c>
      <c r="Y253" s="64" t="s">
        <v>62</v>
      </c>
      <c r="Z253" s="110" t="s">
        <v>4625</v>
      </c>
      <c r="AA253" s="110" t="s">
        <v>4626</v>
      </c>
      <c r="AB253" s="64" t="s">
        <v>356</v>
      </c>
      <c r="AC253" s="110" t="s">
        <v>367</v>
      </c>
      <c r="AD253" s="64" t="s">
        <v>55</v>
      </c>
      <c r="AE253" s="64" t="s">
        <v>341</v>
      </c>
      <c r="AF253" s="64" t="s">
        <v>325</v>
      </c>
      <c r="AG253" s="64" t="s">
        <v>353</v>
      </c>
      <c r="AH253" s="83"/>
      <c r="AI253" s="114">
        <v>23578.13</v>
      </c>
      <c r="AJ253" s="114"/>
      <c r="AK253" s="64"/>
      <c r="AL253" s="110"/>
      <c r="AM253" s="110" t="s">
        <v>5163</v>
      </c>
      <c r="AN253" s="81">
        <v>9.9690000000000004E-3</v>
      </c>
      <c r="AO253" s="81">
        <v>0</v>
      </c>
    </row>
    <row r="254" spans="1:41" x14ac:dyDescent="0.2">
      <c r="A254" s="110">
        <v>1038</v>
      </c>
      <c r="B254" s="110">
        <v>1162</v>
      </c>
      <c r="C254" s="110" t="s">
        <v>397</v>
      </c>
      <c r="D254" s="64" t="s">
        <v>4738</v>
      </c>
      <c r="E254" s="112" t="s">
        <v>1206</v>
      </c>
      <c r="F254" s="113">
        <v>3.71</v>
      </c>
      <c r="G254" s="114">
        <v>108193155.20999999</v>
      </c>
      <c r="H254" s="80">
        <v>4686.8958679245279</v>
      </c>
      <c r="I254" s="80">
        <v>1.0933999999999999E-2</v>
      </c>
      <c r="J254" s="114">
        <v>0</v>
      </c>
      <c r="K254" s="7" t="s">
        <v>4738</v>
      </c>
      <c r="L254" s="110" t="s">
        <v>1206</v>
      </c>
      <c r="M254" s="103">
        <v>3.71</v>
      </c>
      <c r="N254" s="80">
        <v>-108193155.20999999</v>
      </c>
      <c r="O254" s="80">
        <v>-462.97699999999998</v>
      </c>
      <c r="P254" s="80">
        <v>0</v>
      </c>
      <c r="Q254" s="80">
        <v>4.2999999999999999E-4</v>
      </c>
      <c r="R254" s="80">
        <v>15670.739</v>
      </c>
      <c r="S254" s="7" t="s">
        <v>61</v>
      </c>
      <c r="T254" s="7" t="s">
        <v>314</v>
      </c>
      <c r="U254" s="64" t="s">
        <v>97</v>
      </c>
      <c r="V254" s="64" t="s">
        <v>395</v>
      </c>
      <c r="W254" s="7" t="s">
        <v>682</v>
      </c>
      <c r="X254" s="116" t="s">
        <v>4586</v>
      </c>
      <c r="Y254" s="64" t="s">
        <v>62</v>
      </c>
      <c r="Z254" s="110" t="s">
        <v>4628</v>
      </c>
      <c r="AA254" s="110" t="s">
        <v>4629</v>
      </c>
      <c r="AB254" s="64" t="s">
        <v>356</v>
      </c>
      <c r="AC254" s="110" t="s">
        <v>367</v>
      </c>
      <c r="AD254" s="64" t="s">
        <v>55</v>
      </c>
      <c r="AE254" s="64" t="s">
        <v>341</v>
      </c>
      <c r="AF254" s="64" t="s">
        <v>325</v>
      </c>
      <c r="AG254" s="64" t="s">
        <v>353</v>
      </c>
      <c r="AH254" s="83"/>
      <c r="AI254" s="114">
        <v>12084.57</v>
      </c>
      <c r="AJ254" s="114"/>
      <c r="AK254" s="64"/>
      <c r="AL254" s="110"/>
      <c r="AM254" s="110" t="s">
        <v>5163</v>
      </c>
      <c r="AN254" s="81">
        <v>2.3959000000000001E-2</v>
      </c>
      <c r="AO254" s="81">
        <v>9.9999999999999995E-7</v>
      </c>
    </row>
    <row r="255" spans="1:41" x14ac:dyDescent="0.2">
      <c r="A255" s="110">
        <v>1038</v>
      </c>
      <c r="B255" s="110">
        <v>1162</v>
      </c>
      <c r="C255" s="110" t="s">
        <v>397</v>
      </c>
      <c r="D255" s="64" t="s">
        <v>4739</v>
      </c>
      <c r="E255" s="112" t="s">
        <v>1206</v>
      </c>
      <c r="F255" s="113">
        <v>3.71</v>
      </c>
      <c r="G255" s="114">
        <v>26059105.16</v>
      </c>
      <c r="H255" s="80">
        <v>279.15275202156334</v>
      </c>
      <c r="I255" s="80">
        <v>6.5099999999999999E-4</v>
      </c>
      <c r="J255" s="114">
        <v>0</v>
      </c>
      <c r="K255" s="7" t="s">
        <v>4739</v>
      </c>
      <c r="L255" s="110" t="s">
        <v>1206</v>
      </c>
      <c r="M255" s="103">
        <v>3.71</v>
      </c>
      <c r="N255" s="80">
        <v>-26059105.16</v>
      </c>
      <c r="O255" s="80">
        <v>-28.701000000000001</v>
      </c>
      <c r="P255" s="80">
        <v>0</v>
      </c>
      <c r="Q255" s="80">
        <v>2.6999999999999999E-5</v>
      </c>
      <c r="R255" s="80">
        <v>929.17600000000004</v>
      </c>
      <c r="S255" s="7" t="s">
        <v>61</v>
      </c>
      <c r="T255" s="7" t="s">
        <v>314</v>
      </c>
      <c r="U255" s="64" t="s">
        <v>97</v>
      </c>
      <c r="V255" s="64" t="s">
        <v>395</v>
      </c>
      <c r="W255" s="7" t="s">
        <v>682</v>
      </c>
      <c r="X255" s="116" t="s">
        <v>4586</v>
      </c>
      <c r="Y255" s="64" t="s">
        <v>62</v>
      </c>
      <c r="Z255" s="110" t="s">
        <v>4631</v>
      </c>
      <c r="AA255" s="110" t="s">
        <v>4632</v>
      </c>
      <c r="AB255" s="64" t="s">
        <v>356</v>
      </c>
      <c r="AC255" s="110" t="s">
        <v>367</v>
      </c>
      <c r="AD255" s="64" t="s">
        <v>55</v>
      </c>
      <c r="AE255" s="64" t="s">
        <v>341</v>
      </c>
      <c r="AF255" s="64" t="s">
        <v>325</v>
      </c>
      <c r="AG255" s="64" t="s">
        <v>353</v>
      </c>
      <c r="AH255" s="83"/>
      <c r="AI255" s="114">
        <v>12474.44</v>
      </c>
      <c r="AJ255" s="114"/>
      <c r="AK255" s="64"/>
      <c r="AL255" s="110"/>
      <c r="AM255" s="110" t="s">
        <v>5163</v>
      </c>
      <c r="AN255" s="81">
        <v>1.421E-3</v>
      </c>
      <c r="AO255" s="81">
        <v>0</v>
      </c>
    </row>
    <row r="256" spans="1:41" x14ac:dyDescent="0.2">
      <c r="A256" s="110">
        <v>1038</v>
      </c>
      <c r="B256" s="110">
        <v>1162</v>
      </c>
      <c r="C256" s="110" t="s">
        <v>397</v>
      </c>
      <c r="D256" s="64" t="s">
        <v>4740</v>
      </c>
      <c r="E256" s="112" t="s">
        <v>1211</v>
      </c>
      <c r="F256" s="113">
        <v>0.47699999999999998</v>
      </c>
      <c r="G256" s="114">
        <v>239902199.81</v>
      </c>
      <c r="H256" s="80">
        <v>53797.035045283017</v>
      </c>
      <c r="I256" s="80">
        <v>0.125613</v>
      </c>
      <c r="J256" s="114">
        <v>1.9999999999999999E-6</v>
      </c>
      <c r="K256" s="7" t="s">
        <v>4740</v>
      </c>
      <c r="L256" s="110" t="s">
        <v>1211</v>
      </c>
      <c r="M256" s="103">
        <v>0.47660000000000002</v>
      </c>
      <c r="N256" s="80">
        <v>-239902199.81</v>
      </c>
      <c r="O256" s="80">
        <v>-2181.4009999999998</v>
      </c>
      <c r="P256" s="80">
        <v>0</v>
      </c>
      <c r="Q256" s="80">
        <v>2.0270000000000002E-3</v>
      </c>
      <c r="R256" s="80">
        <v>24621.53</v>
      </c>
      <c r="S256" s="7" t="s">
        <v>61</v>
      </c>
      <c r="T256" s="7" t="s">
        <v>159</v>
      </c>
      <c r="U256" s="64" t="s">
        <v>97</v>
      </c>
      <c r="V256" s="64" t="s">
        <v>395</v>
      </c>
      <c r="W256" s="7" t="s">
        <v>682</v>
      </c>
      <c r="X256" s="116" t="s">
        <v>4582</v>
      </c>
      <c r="Y256" s="64" t="s">
        <v>62</v>
      </c>
      <c r="Z256" s="110" t="s">
        <v>4583</v>
      </c>
      <c r="AA256" s="110" t="s">
        <v>4584</v>
      </c>
      <c r="AB256" s="64" t="s">
        <v>359</v>
      </c>
      <c r="AC256" s="110" t="s">
        <v>367</v>
      </c>
      <c r="AD256" s="64" t="s">
        <v>55</v>
      </c>
      <c r="AE256" s="64" t="s">
        <v>341</v>
      </c>
      <c r="AF256" s="64" t="s">
        <v>359</v>
      </c>
      <c r="AG256" s="64" t="s">
        <v>359</v>
      </c>
      <c r="AH256" s="64"/>
      <c r="AI256" s="114">
        <v>59337.67</v>
      </c>
      <c r="AJ256" s="114"/>
      <c r="AK256" s="111"/>
      <c r="AL256" s="118"/>
      <c r="AM256" s="110" t="s">
        <v>5163</v>
      </c>
      <c r="AN256" s="81">
        <v>3.7696E-2</v>
      </c>
      <c r="AO256" s="81">
        <v>9.9999999999999995E-7</v>
      </c>
    </row>
    <row r="257" spans="1:41" x14ac:dyDescent="0.2">
      <c r="A257" s="110">
        <v>1038</v>
      </c>
      <c r="B257" s="110">
        <v>1162</v>
      </c>
      <c r="C257" s="110" t="s">
        <v>397</v>
      </c>
      <c r="D257" s="64" t="s">
        <v>4741</v>
      </c>
      <c r="E257" s="112" t="s">
        <v>1206</v>
      </c>
      <c r="F257" s="113">
        <v>3.71</v>
      </c>
      <c r="G257" s="114">
        <v>14742666.66</v>
      </c>
      <c r="H257" s="80">
        <v>1635.2162102425877</v>
      </c>
      <c r="I257" s="80">
        <v>3.8149999999999998E-3</v>
      </c>
      <c r="J257" s="114">
        <v>0</v>
      </c>
      <c r="K257" s="7" t="s">
        <v>4741</v>
      </c>
      <c r="L257" s="110" t="s">
        <v>1206</v>
      </c>
      <c r="M257" s="103">
        <v>3.71</v>
      </c>
      <c r="N257" s="80">
        <v>-14742666.66</v>
      </c>
      <c r="O257" s="80">
        <v>-129.334</v>
      </c>
      <c r="P257" s="80">
        <v>0</v>
      </c>
      <c r="Q257" s="80">
        <v>1.2E-4</v>
      </c>
      <c r="R257" s="80">
        <v>5586.8230000000003</v>
      </c>
      <c r="S257" s="7" t="s">
        <v>61</v>
      </c>
      <c r="T257" s="7" t="s">
        <v>314</v>
      </c>
      <c r="U257" s="64" t="s">
        <v>97</v>
      </c>
      <c r="V257" s="64" t="s">
        <v>395</v>
      </c>
      <c r="W257" s="7" t="s">
        <v>682</v>
      </c>
      <c r="X257" s="116" t="s">
        <v>4586</v>
      </c>
      <c r="Y257" s="64" t="s">
        <v>62</v>
      </c>
      <c r="Z257" s="110" t="s">
        <v>4587</v>
      </c>
      <c r="AA257" s="110" t="s">
        <v>4588</v>
      </c>
      <c r="AB257" s="64" t="s">
        <v>359</v>
      </c>
      <c r="AC257" s="110" t="s">
        <v>367</v>
      </c>
      <c r="AD257" s="64" t="s">
        <v>55</v>
      </c>
      <c r="AE257" s="64" t="s">
        <v>341</v>
      </c>
      <c r="AF257" s="64" t="s">
        <v>325</v>
      </c>
      <c r="AG257" s="64" t="s">
        <v>353</v>
      </c>
      <c r="AH257" s="83"/>
      <c r="AI257" s="114">
        <v>11349.243</v>
      </c>
      <c r="AJ257" s="114"/>
      <c r="AK257" s="64"/>
      <c r="AL257" s="110"/>
      <c r="AM257" s="110" t="s">
        <v>5163</v>
      </c>
      <c r="AN257" s="81">
        <v>8.5419999999999992E-3</v>
      </c>
      <c r="AO257" s="81">
        <v>0</v>
      </c>
    </row>
    <row r="258" spans="1:41" x14ac:dyDescent="0.2">
      <c r="A258" s="110">
        <v>1038</v>
      </c>
      <c r="B258" s="110">
        <v>1162</v>
      </c>
      <c r="C258" s="110" t="s">
        <v>397</v>
      </c>
      <c r="D258" s="64" t="s">
        <v>4742</v>
      </c>
      <c r="E258" s="112" t="s">
        <v>1206</v>
      </c>
      <c r="F258" s="113">
        <v>3.71</v>
      </c>
      <c r="G258" s="114">
        <v>11038103.66</v>
      </c>
      <c r="H258" s="80">
        <v>618.27585983827498</v>
      </c>
      <c r="I258" s="80">
        <v>1.4419999999999999E-3</v>
      </c>
      <c r="J258" s="114">
        <v>0</v>
      </c>
      <c r="K258" s="7" t="s">
        <v>4742</v>
      </c>
      <c r="L258" s="110" t="s">
        <v>1206</v>
      </c>
      <c r="M258" s="103">
        <v>3.71</v>
      </c>
      <c r="N258" s="80">
        <v>-11038103.66</v>
      </c>
      <c r="O258" s="80">
        <v>-83.763999999999996</v>
      </c>
      <c r="P258" s="80">
        <v>0</v>
      </c>
      <c r="Q258" s="80">
        <v>7.7999999999999999E-5</v>
      </c>
      <c r="R258" s="80">
        <v>1983.039</v>
      </c>
      <c r="S258" s="7" t="s">
        <v>61</v>
      </c>
      <c r="T258" s="7" t="s">
        <v>314</v>
      </c>
      <c r="U258" s="64" t="s">
        <v>97</v>
      </c>
      <c r="V258" s="64" t="s">
        <v>395</v>
      </c>
      <c r="W258" s="7" t="s">
        <v>682</v>
      </c>
      <c r="X258" s="116" t="s">
        <v>4590</v>
      </c>
      <c r="Y258" s="64" t="s">
        <v>62</v>
      </c>
      <c r="Z258" s="110" t="s">
        <v>4591</v>
      </c>
      <c r="AA258" s="110" t="s">
        <v>4592</v>
      </c>
      <c r="AB258" s="64" t="s">
        <v>359</v>
      </c>
      <c r="AC258" s="110" t="s">
        <v>367</v>
      </c>
      <c r="AD258" s="64" t="s">
        <v>55</v>
      </c>
      <c r="AE258" s="64" t="s">
        <v>341</v>
      </c>
      <c r="AF258" s="64" t="s">
        <v>325</v>
      </c>
      <c r="AG258" s="64" t="s">
        <v>353</v>
      </c>
      <c r="AH258" s="83"/>
      <c r="AI258" s="114">
        <v>22900.63</v>
      </c>
      <c r="AJ258" s="114"/>
      <c r="AK258" s="64"/>
      <c r="AL258" s="110"/>
      <c r="AM258" s="110" t="s">
        <v>5163</v>
      </c>
      <c r="AN258" s="81">
        <v>3.032E-3</v>
      </c>
      <c r="AO258" s="81">
        <v>0</v>
      </c>
    </row>
    <row r="259" spans="1:41" x14ac:dyDescent="0.2">
      <c r="A259" s="110">
        <v>1038</v>
      </c>
      <c r="B259" s="110">
        <v>1162</v>
      </c>
      <c r="C259" s="110" t="s">
        <v>397</v>
      </c>
      <c r="D259" s="64" t="s">
        <v>4743</v>
      </c>
      <c r="E259" s="112" t="s">
        <v>1209</v>
      </c>
      <c r="F259" s="113">
        <v>2.5659999999999998</v>
      </c>
      <c r="G259" s="114">
        <v>47642332.799999997</v>
      </c>
      <c r="H259" s="80">
        <v>1413.7918939984413</v>
      </c>
      <c r="I259" s="80">
        <v>3.2980000000000002E-3</v>
      </c>
      <c r="J259" s="114">
        <v>0</v>
      </c>
      <c r="K259" s="7" t="s">
        <v>4743</v>
      </c>
      <c r="L259" s="110" t="s">
        <v>1209</v>
      </c>
      <c r="M259" s="103">
        <v>2.5661</v>
      </c>
      <c r="N259" s="80">
        <v>-47642332.799999997</v>
      </c>
      <c r="O259" s="80">
        <v>-160</v>
      </c>
      <c r="P259" s="80">
        <v>0</v>
      </c>
      <c r="Q259" s="80">
        <v>1.4899999999999999E-4</v>
      </c>
      <c r="R259" s="80">
        <v>3217.2139999999999</v>
      </c>
      <c r="S259" s="7" t="s">
        <v>61</v>
      </c>
      <c r="T259" s="7" t="s">
        <v>67</v>
      </c>
      <c r="U259" s="64" t="s">
        <v>97</v>
      </c>
      <c r="V259" s="64" t="s">
        <v>395</v>
      </c>
      <c r="W259" s="7" t="s">
        <v>682</v>
      </c>
      <c r="X259" s="116" t="s">
        <v>4594</v>
      </c>
      <c r="Y259" s="64" t="s">
        <v>62</v>
      </c>
      <c r="Z259" s="110" t="s">
        <v>4595</v>
      </c>
      <c r="AA259" s="110" t="s">
        <v>4596</v>
      </c>
      <c r="AB259" s="64" t="s">
        <v>359</v>
      </c>
      <c r="AC259" s="110" t="s">
        <v>367</v>
      </c>
      <c r="AD259" s="64" t="s">
        <v>55</v>
      </c>
      <c r="AE259" s="64" t="s">
        <v>341</v>
      </c>
      <c r="AF259" s="64" t="s">
        <v>359</v>
      </c>
      <c r="AG259" s="64" t="s">
        <v>359</v>
      </c>
      <c r="AH259" s="64"/>
      <c r="AI259" s="114">
        <v>104478.8</v>
      </c>
      <c r="AJ259" s="114"/>
      <c r="AK259" s="111"/>
      <c r="AL259" s="118"/>
      <c r="AM259" s="110" t="s">
        <v>5163</v>
      </c>
      <c r="AN259" s="81">
        <v>4.9189999999999998E-3</v>
      </c>
      <c r="AO259" s="81">
        <v>0</v>
      </c>
    </row>
    <row r="260" spans="1:41" x14ac:dyDescent="0.2">
      <c r="A260" s="110">
        <v>1038</v>
      </c>
      <c r="B260" s="110">
        <v>1162</v>
      </c>
      <c r="C260" s="110" t="s">
        <v>397</v>
      </c>
      <c r="D260" s="64" t="s">
        <v>4744</v>
      </c>
      <c r="E260" s="112" t="s">
        <v>1206</v>
      </c>
      <c r="F260" s="113">
        <v>3.71</v>
      </c>
      <c r="G260" s="114">
        <v>190393399.75</v>
      </c>
      <c r="H260" s="80">
        <v>4887.2320727762808</v>
      </c>
      <c r="I260" s="80">
        <v>1.1402000000000001E-2</v>
      </c>
      <c r="J260" s="114">
        <v>0</v>
      </c>
      <c r="K260" s="7" t="s">
        <v>4744</v>
      </c>
      <c r="L260" s="110" t="s">
        <v>1206</v>
      </c>
      <c r="M260" s="103">
        <v>3.71</v>
      </c>
      <c r="N260" s="80">
        <v>-190393399.75</v>
      </c>
      <c r="O260" s="80">
        <v>-852.16899999999998</v>
      </c>
      <c r="P260" s="80">
        <v>0</v>
      </c>
      <c r="Q260" s="80">
        <v>7.9199999999999995E-4</v>
      </c>
      <c r="R260" s="80">
        <v>14970.084000000001</v>
      </c>
      <c r="S260" s="7" t="s">
        <v>61</v>
      </c>
      <c r="T260" s="7" t="s">
        <v>314</v>
      </c>
      <c r="U260" s="64" t="s">
        <v>97</v>
      </c>
      <c r="V260" s="64" t="s">
        <v>395</v>
      </c>
      <c r="W260" s="7" t="s">
        <v>682</v>
      </c>
      <c r="X260" s="116" t="s">
        <v>4590</v>
      </c>
      <c r="Y260" s="64" t="s">
        <v>62</v>
      </c>
      <c r="Z260" s="110" t="s">
        <v>4595</v>
      </c>
      <c r="AA260" s="110" t="s">
        <v>4596</v>
      </c>
      <c r="AB260" s="64" t="s">
        <v>356</v>
      </c>
      <c r="AC260" s="110" t="s">
        <v>367</v>
      </c>
      <c r="AD260" s="64" t="s">
        <v>55</v>
      </c>
      <c r="AE260" s="64" t="s">
        <v>341</v>
      </c>
      <c r="AF260" s="64" t="s">
        <v>325</v>
      </c>
      <c r="AG260" s="64" t="s">
        <v>353</v>
      </c>
      <c r="AH260" s="83"/>
      <c r="AI260" s="114">
        <v>23578.13</v>
      </c>
      <c r="AJ260" s="114"/>
      <c r="AK260" s="64"/>
      <c r="AL260" s="110"/>
      <c r="AM260" s="110" t="s">
        <v>5163</v>
      </c>
      <c r="AN260" s="81">
        <v>2.2887999999999999E-2</v>
      </c>
      <c r="AO260" s="81">
        <v>9.9999999999999995E-7</v>
      </c>
    </row>
    <row r="261" spans="1:41" x14ac:dyDescent="0.2">
      <c r="A261" s="110">
        <v>1038</v>
      </c>
      <c r="B261" s="110">
        <v>1162</v>
      </c>
      <c r="C261" s="110" t="s">
        <v>397</v>
      </c>
      <c r="D261" s="64" t="s">
        <v>4745</v>
      </c>
      <c r="E261" s="112" t="s">
        <v>1206</v>
      </c>
      <c r="F261" s="113">
        <v>3.71</v>
      </c>
      <c r="G261" s="114">
        <v>81922393.200000003</v>
      </c>
      <c r="H261" s="80">
        <v>3938.5637412398924</v>
      </c>
      <c r="I261" s="80">
        <v>9.1889999999999993E-3</v>
      </c>
      <c r="J261" s="114">
        <v>0</v>
      </c>
      <c r="K261" s="7" t="s">
        <v>4745</v>
      </c>
      <c r="L261" s="110" t="s">
        <v>1206</v>
      </c>
      <c r="M261" s="103">
        <v>3.71</v>
      </c>
      <c r="N261" s="80">
        <v>-81922393.200000003</v>
      </c>
      <c r="O261" s="80">
        <v>-326.18799999999999</v>
      </c>
      <c r="P261" s="80">
        <v>0</v>
      </c>
      <c r="Q261" s="80">
        <v>3.0299999999999999E-4</v>
      </c>
      <c r="R261" s="80">
        <v>13401.914000000001</v>
      </c>
      <c r="S261" s="7" t="s">
        <v>61</v>
      </c>
      <c r="T261" s="7" t="s">
        <v>314</v>
      </c>
      <c r="U261" s="64" t="s">
        <v>97</v>
      </c>
      <c r="V261" s="64" t="s">
        <v>395</v>
      </c>
      <c r="W261" s="7" t="s">
        <v>682</v>
      </c>
      <c r="X261" s="116" t="s">
        <v>4586</v>
      </c>
      <c r="Y261" s="64" t="s">
        <v>62</v>
      </c>
      <c r="Z261" s="110" t="s">
        <v>4599</v>
      </c>
      <c r="AA261" s="110" t="s">
        <v>4600</v>
      </c>
      <c r="AB261" s="64" t="s">
        <v>356</v>
      </c>
      <c r="AC261" s="110" t="s">
        <v>367</v>
      </c>
      <c r="AD261" s="64" t="s">
        <v>55</v>
      </c>
      <c r="AE261" s="64" t="s">
        <v>341</v>
      </c>
      <c r="AF261" s="64" t="s">
        <v>325</v>
      </c>
      <c r="AG261" s="64" t="s">
        <v>353</v>
      </c>
      <c r="AH261" s="83"/>
      <c r="AI261" s="114">
        <v>12029.72</v>
      </c>
      <c r="AJ261" s="114"/>
      <c r="AK261" s="64"/>
      <c r="AL261" s="110"/>
      <c r="AM261" s="110" t="s">
        <v>5163</v>
      </c>
      <c r="AN261" s="81">
        <v>2.0490999999999999E-2</v>
      </c>
      <c r="AO261" s="81">
        <v>9.9999999999999995E-7</v>
      </c>
    </row>
    <row r="262" spans="1:41" x14ac:dyDescent="0.2">
      <c r="A262" s="110">
        <v>1038</v>
      </c>
      <c r="B262" s="110">
        <v>1162</v>
      </c>
      <c r="C262" s="110" t="s">
        <v>397</v>
      </c>
      <c r="D262" s="64" t="s">
        <v>4746</v>
      </c>
      <c r="E262" s="112" t="s">
        <v>1207</v>
      </c>
      <c r="F262" s="113">
        <v>4.1520000000000001</v>
      </c>
      <c r="G262" s="114">
        <v>12033263.84</v>
      </c>
      <c r="H262" s="80">
        <v>140.56690279383432</v>
      </c>
      <c r="I262" s="80">
        <v>3.28E-4</v>
      </c>
      <c r="J262" s="114">
        <v>0</v>
      </c>
      <c r="K262" s="7" t="s">
        <v>4746</v>
      </c>
      <c r="L262" s="110" t="s">
        <v>1207</v>
      </c>
      <c r="M262" s="103">
        <v>4.1524000000000001</v>
      </c>
      <c r="N262" s="80">
        <v>-12033263.84</v>
      </c>
      <c r="O262" s="80">
        <v>-15.471</v>
      </c>
      <c r="P262" s="80">
        <v>0</v>
      </c>
      <c r="Q262" s="80">
        <v>1.4E-5</v>
      </c>
      <c r="R262" s="80">
        <v>519.39200000000005</v>
      </c>
      <c r="S262" s="7" t="s">
        <v>61</v>
      </c>
      <c r="T262" s="7" t="s">
        <v>313</v>
      </c>
      <c r="U262" s="64" t="s">
        <v>97</v>
      </c>
      <c r="V262" s="64" t="s">
        <v>395</v>
      </c>
      <c r="W262" s="7" t="s">
        <v>682</v>
      </c>
      <c r="X262" s="116" t="s">
        <v>4602</v>
      </c>
      <c r="Y262" s="64" t="s">
        <v>62</v>
      </c>
      <c r="Z262" s="110" t="s">
        <v>4603</v>
      </c>
      <c r="AA262" s="110" t="s">
        <v>4604</v>
      </c>
      <c r="AB262" s="64" t="s">
        <v>356</v>
      </c>
      <c r="AC262" s="110" t="s">
        <v>367</v>
      </c>
      <c r="AD262" s="64" t="s">
        <v>55</v>
      </c>
      <c r="AE262" s="64" t="s">
        <v>341</v>
      </c>
      <c r="AF262" s="64" t="s">
        <v>324</v>
      </c>
      <c r="AG262" s="64" t="s">
        <v>353</v>
      </c>
      <c r="AH262" s="83"/>
      <c r="AI262" s="114">
        <v>309.92</v>
      </c>
      <c r="AJ262" s="114"/>
      <c r="AK262" s="111"/>
      <c r="AL262" s="118"/>
      <c r="AM262" s="110" t="s">
        <v>5163</v>
      </c>
      <c r="AN262" s="81">
        <v>7.94E-4</v>
      </c>
      <c r="AO262" s="81">
        <v>0</v>
      </c>
    </row>
    <row r="263" spans="1:41" x14ac:dyDescent="0.2">
      <c r="A263" s="110">
        <v>1038</v>
      </c>
      <c r="B263" s="110">
        <v>1162</v>
      </c>
      <c r="C263" s="110" t="s">
        <v>397</v>
      </c>
      <c r="D263" s="64" t="s">
        <v>4747</v>
      </c>
      <c r="E263" s="112" t="s">
        <v>1206</v>
      </c>
      <c r="F263" s="113">
        <v>3.71</v>
      </c>
      <c r="G263" s="114">
        <v>53578664.700000003</v>
      </c>
      <c r="H263" s="80">
        <v>630.94869811320757</v>
      </c>
      <c r="I263" s="80">
        <v>1.472E-3</v>
      </c>
      <c r="J263" s="114">
        <v>0</v>
      </c>
      <c r="K263" s="7" t="s">
        <v>4747</v>
      </c>
      <c r="L263" s="110" t="s">
        <v>1206</v>
      </c>
      <c r="M263" s="103">
        <v>3.71</v>
      </c>
      <c r="N263" s="80">
        <v>-53578664.700000003</v>
      </c>
      <c r="O263" s="80">
        <v>-100.17700000000001</v>
      </c>
      <c r="P263" s="80">
        <v>0</v>
      </c>
      <c r="Q263" s="80">
        <v>9.2999999999999997E-5</v>
      </c>
      <c r="R263" s="80">
        <v>1969.163</v>
      </c>
      <c r="S263" s="7" t="s">
        <v>61</v>
      </c>
      <c r="T263" s="7" t="s">
        <v>314</v>
      </c>
      <c r="U263" s="64" t="s">
        <v>97</v>
      </c>
      <c r="V263" s="64" t="s">
        <v>395</v>
      </c>
      <c r="W263" s="7" t="s">
        <v>682</v>
      </c>
      <c r="X263" s="116" t="s">
        <v>4606</v>
      </c>
      <c r="Y263" s="64" t="s">
        <v>62</v>
      </c>
      <c r="Z263" s="110" t="s">
        <v>4603</v>
      </c>
      <c r="AA263" s="110" t="s">
        <v>4607</v>
      </c>
      <c r="AB263" s="64" t="s">
        <v>356</v>
      </c>
      <c r="AC263" s="110" t="s">
        <v>367</v>
      </c>
      <c r="AD263" s="64" t="s">
        <v>55</v>
      </c>
      <c r="AE263" s="64" t="s">
        <v>341</v>
      </c>
      <c r="AF263" s="64" t="s">
        <v>325</v>
      </c>
      <c r="AG263" s="64" t="s">
        <v>353</v>
      </c>
      <c r="AH263" s="83"/>
      <c r="AI263" s="114">
        <v>11879.97</v>
      </c>
      <c r="AJ263" s="114"/>
      <c r="AK263" s="64"/>
      <c r="AL263" s="110"/>
      <c r="AM263" s="110" t="s">
        <v>5163</v>
      </c>
      <c r="AN263" s="81">
        <v>3.0109999999999998E-3</v>
      </c>
      <c r="AO263" s="81">
        <v>0</v>
      </c>
    </row>
    <row r="264" spans="1:41" x14ac:dyDescent="0.2">
      <c r="A264" s="110">
        <v>1038</v>
      </c>
      <c r="B264" s="110">
        <v>1162</v>
      </c>
      <c r="C264" s="110" t="s">
        <v>351</v>
      </c>
      <c r="D264" s="64" t="s">
        <v>4748</v>
      </c>
      <c r="E264" s="112" t="s">
        <v>1212</v>
      </c>
      <c r="F264" s="113">
        <v>1</v>
      </c>
      <c r="G264" s="114">
        <v>73220000</v>
      </c>
      <c r="H264" s="80">
        <v>12982.103999999999</v>
      </c>
      <c r="I264" s="80">
        <v>3.0287000000000001E-2</v>
      </c>
      <c r="J264" s="114">
        <v>9.9999999999999995E-7</v>
      </c>
      <c r="K264" s="7" t="s">
        <v>4748</v>
      </c>
      <c r="L264" s="110" t="s">
        <v>1212</v>
      </c>
      <c r="M264" s="103">
        <v>1</v>
      </c>
      <c r="N264" s="80">
        <v>-73220000</v>
      </c>
      <c r="O264" s="80">
        <v>-5026.3459999999995</v>
      </c>
      <c r="P264" s="80">
        <v>0</v>
      </c>
      <c r="Q264" s="80">
        <v>4.6709999999999998E-3</v>
      </c>
      <c r="R264" s="80">
        <v>7955.7579999999998</v>
      </c>
      <c r="S264" s="7" t="s">
        <v>53</v>
      </c>
      <c r="T264" s="7" t="s">
        <v>53</v>
      </c>
      <c r="U264" s="64" t="s">
        <v>379</v>
      </c>
      <c r="V264" s="64" t="s">
        <v>373</v>
      </c>
      <c r="W264" s="7" t="s">
        <v>683</v>
      </c>
      <c r="X264" s="110" t="s">
        <v>5182</v>
      </c>
      <c r="Y264" s="64" t="s">
        <v>62</v>
      </c>
      <c r="Z264" s="110" t="s">
        <v>4609</v>
      </c>
      <c r="AA264" s="110" t="s">
        <v>4610</v>
      </c>
      <c r="AB264" s="64" t="s">
        <v>356</v>
      </c>
      <c r="AC264" s="110" t="s">
        <v>367</v>
      </c>
      <c r="AD264" s="64" t="s">
        <v>55</v>
      </c>
      <c r="AE264" s="64" t="s">
        <v>341</v>
      </c>
      <c r="AF264" s="64" t="s">
        <v>438</v>
      </c>
      <c r="AG264" s="64" t="s">
        <v>358</v>
      </c>
      <c r="AH264" s="83"/>
      <c r="AI264" s="120">
        <v>1.595</v>
      </c>
      <c r="AJ264" s="64"/>
      <c r="AK264" s="64"/>
      <c r="AL264" s="110"/>
      <c r="AM264" s="110" t="s">
        <v>5163</v>
      </c>
      <c r="AN264" s="81">
        <v>1.2163999999999999E-2</v>
      </c>
      <c r="AO264" s="81">
        <v>0</v>
      </c>
    </row>
    <row r="265" spans="1:41" x14ac:dyDescent="0.2">
      <c r="A265" s="110">
        <v>1038</v>
      </c>
      <c r="B265" s="110">
        <v>1162</v>
      </c>
      <c r="C265" s="110" t="s">
        <v>351</v>
      </c>
      <c r="D265" s="64" t="s">
        <v>4749</v>
      </c>
      <c r="E265" s="112" t="s">
        <v>1212</v>
      </c>
      <c r="F265" s="113">
        <v>1</v>
      </c>
      <c r="G265" s="114">
        <v>81791000</v>
      </c>
      <c r="H265" s="80">
        <v>14499.508999999998</v>
      </c>
      <c r="I265" s="80">
        <v>3.3827000000000003E-2</v>
      </c>
      <c r="J265" s="114">
        <v>9.9999999999999995E-7</v>
      </c>
      <c r="K265" s="7" t="s">
        <v>4749</v>
      </c>
      <c r="L265" s="110" t="s">
        <v>1212</v>
      </c>
      <c r="M265" s="103">
        <v>1</v>
      </c>
      <c r="N265" s="80">
        <v>-81791000</v>
      </c>
      <c r="O265" s="80">
        <v>-5669.1369999999997</v>
      </c>
      <c r="P265" s="80">
        <v>0</v>
      </c>
      <c r="Q265" s="80">
        <v>5.2680000000000001E-3</v>
      </c>
      <c r="R265" s="80">
        <v>8830.3719999999994</v>
      </c>
      <c r="S265" s="7" t="s">
        <v>53</v>
      </c>
      <c r="T265" s="7" t="s">
        <v>53</v>
      </c>
      <c r="U265" s="64" t="s">
        <v>379</v>
      </c>
      <c r="V265" s="64" t="s">
        <v>373</v>
      </c>
      <c r="W265" s="7" t="s">
        <v>683</v>
      </c>
      <c r="X265" s="110" t="s">
        <v>5182</v>
      </c>
      <c r="Y265" s="64" t="s">
        <v>62</v>
      </c>
      <c r="Z265" s="110" t="s">
        <v>4612</v>
      </c>
      <c r="AA265" s="110" t="s">
        <v>4613</v>
      </c>
      <c r="AB265" s="64" t="s">
        <v>356</v>
      </c>
      <c r="AC265" s="110" t="s">
        <v>367</v>
      </c>
      <c r="AD265" s="64" t="s">
        <v>55</v>
      </c>
      <c r="AE265" s="64" t="s">
        <v>341</v>
      </c>
      <c r="AF265" s="64" t="s">
        <v>438</v>
      </c>
      <c r="AG265" s="64" t="s">
        <v>358</v>
      </c>
      <c r="AH265" s="83"/>
      <c r="AI265" s="120">
        <v>1.585</v>
      </c>
      <c r="AJ265" s="64"/>
      <c r="AK265" s="64"/>
      <c r="AL265" s="110"/>
      <c r="AM265" s="110" t="s">
        <v>5163</v>
      </c>
      <c r="AN265" s="81">
        <v>1.3501000000000001E-2</v>
      </c>
      <c r="AO265" s="81">
        <v>0</v>
      </c>
    </row>
    <row r="266" spans="1:41" x14ac:dyDescent="0.2">
      <c r="A266" s="110">
        <v>1038</v>
      </c>
      <c r="B266" s="110">
        <v>1162</v>
      </c>
      <c r="C266" s="110" t="s">
        <v>351</v>
      </c>
      <c r="D266" s="64" t="s">
        <v>4750</v>
      </c>
      <c r="E266" s="112" t="s">
        <v>1212</v>
      </c>
      <c r="F266" s="113">
        <v>1</v>
      </c>
      <c r="G266" s="114">
        <v>60426000</v>
      </c>
      <c r="H266" s="80">
        <v>367.601</v>
      </c>
      <c r="I266" s="80">
        <v>8.5800000000000004E-4</v>
      </c>
      <c r="J266" s="114">
        <v>0</v>
      </c>
      <c r="K266" s="7" t="s">
        <v>4750</v>
      </c>
      <c r="L266" s="110" t="s">
        <v>1212</v>
      </c>
      <c r="M266" s="103">
        <v>1</v>
      </c>
      <c r="N266" s="80">
        <v>-60426000</v>
      </c>
      <c r="O266" s="80">
        <v>-679.87900000000002</v>
      </c>
      <c r="P266" s="80">
        <v>0</v>
      </c>
      <c r="Q266" s="80">
        <v>6.3199999999999997E-4</v>
      </c>
      <c r="R266" s="80">
        <v>-312.27800000000002</v>
      </c>
      <c r="S266" s="7" t="s">
        <v>53</v>
      </c>
      <c r="T266" s="7" t="s">
        <v>53</v>
      </c>
      <c r="U266" s="64" t="s">
        <v>379</v>
      </c>
      <c r="V266" s="64" t="s">
        <v>373</v>
      </c>
      <c r="W266" s="7" t="s">
        <v>683</v>
      </c>
      <c r="X266" s="110" t="s">
        <v>5182</v>
      </c>
      <c r="Y266" s="64" t="s">
        <v>62</v>
      </c>
      <c r="Z266" s="110" t="s">
        <v>4615</v>
      </c>
      <c r="AA266" s="110" t="s">
        <v>4616</v>
      </c>
      <c r="AB266" s="64" t="s">
        <v>358</v>
      </c>
      <c r="AC266" s="110" t="s">
        <v>367</v>
      </c>
      <c r="AD266" s="64" t="s">
        <v>55</v>
      </c>
      <c r="AE266" s="64" t="s">
        <v>341</v>
      </c>
      <c r="AF266" s="64" t="s">
        <v>438</v>
      </c>
      <c r="AG266" s="64" t="s">
        <v>358</v>
      </c>
      <c r="AH266" s="83"/>
      <c r="AI266" s="120">
        <v>0.35499999999999998</v>
      </c>
      <c r="AJ266" s="64"/>
      <c r="AK266" s="64"/>
      <c r="AL266" s="110"/>
      <c r="AM266" s="110" t="s">
        <v>5163</v>
      </c>
      <c r="AN266" s="81">
        <v>-4.7699999999999999E-4</v>
      </c>
      <c r="AO266" s="81">
        <v>0</v>
      </c>
    </row>
    <row r="267" spans="1:41" x14ac:dyDescent="0.2">
      <c r="A267" s="110">
        <v>1038</v>
      </c>
      <c r="B267" s="110">
        <v>1162</v>
      </c>
      <c r="C267" s="110" t="s">
        <v>351</v>
      </c>
      <c r="D267" s="64" t="s">
        <v>4751</v>
      </c>
      <c r="E267" s="112" t="s">
        <v>1212</v>
      </c>
      <c r="F267" s="113">
        <v>1</v>
      </c>
      <c r="G267" s="114">
        <v>29846000</v>
      </c>
      <c r="H267" s="80">
        <v>187.21899999999999</v>
      </c>
      <c r="I267" s="80">
        <v>4.37E-4</v>
      </c>
      <c r="J267" s="114">
        <v>0</v>
      </c>
      <c r="K267" s="7" t="s">
        <v>4751</v>
      </c>
      <c r="L267" s="110" t="s">
        <v>1212</v>
      </c>
      <c r="M267" s="103">
        <v>1</v>
      </c>
      <c r="N267" s="80">
        <v>-29846000</v>
      </c>
      <c r="O267" s="80">
        <v>-336.21100000000001</v>
      </c>
      <c r="P267" s="80">
        <v>0</v>
      </c>
      <c r="Q267" s="80">
        <v>3.1199999999999999E-4</v>
      </c>
      <c r="R267" s="80">
        <v>-148.99199999999999</v>
      </c>
      <c r="S267" s="7" t="s">
        <v>53</v>
      </c>
      <c r="T267" s="7" t="s">
        <v>53</v>
      </c>
      <c r="U267" s="64" t="s">
        <v>379</v>
      </c>
      <c r="V267" s="64" t="s">
        <v>373</v>
      </c>
      <c r="W267" s="7" t="s">
        <v>683</v>
      </c>
      <c r="X267" s="110" t="s">
        <v>5182</v>
      </c>
      <c r="Y267" s="64" t="s">
        <v>62</v>
      </c>
      <c r="Z267" s="110" t="s">
        <v>4618</v>
      </c>
      <c r="AA267" s="110" t="s">
        <v>4619</v>
      </c>
      <c r="AB267" s="64" t="s">
        <v>358</v>
      </c>
      <c r="AC267" s="110" t="s">
        <v>367</v>
      </c>
      <c r="AD267" s="64" t="s">
        <v>55</v>
      </c>
      <c r="AE267" s="64" t="s">
        <v>341</v>
      </c>
      <c r="AF267" s="64" t="s">
        <v>438</v>
      </c>
      <c r="AG267" s="64" t="s">
        <v>358</v>
      </c>
      <c r="AH267" s="83"/>
      <c r="AI267" s="120">
        <v>0.39500000000000002</v>
      </c>
      <c r="AJ267" s="64"/>
      <c r="AK267" s="64"/>
      <c r="AL267" s="110"/>
      <c r="AM267" s="110" t="s">
        <v>5163</v>
      </c>
      <c r="AN267" s="81">
        <v>-2.2800000000000001E-4</v>
      </c>
      <c r="AO267" s="81">
        <v>0</v>
      </c>
    </row>
    <row r="268" spans="1:41" x14ac:dyDescent="0.2">
      <c r="A268" s="110">
        <v>1038</v>
      </c>
      <c r="B268" s="110">
        <v>1162</v>
      </c>
      <c r="C268" s="110" t="s">
        <v>352</v>
      </c>
      <c r="D268" s="64" t="s">
        <v>4752</v>
      </c>
      <c r="E268" s="112" t="s">
        <v>1206</v>
      </c>
      <c r="F268" s="113">
        <v>3.71</v>
      </c>
      <c r="G268" s="114">
        <v>5728470.1100000003</v>
      </c>
      <c r="H268" s="80">
        <v>5766.5027669811316</v>
      </c>
      <c r="I268" s="80">
        <v>1.3453E-2</v>
      </c>
      <c r="J268" s="114">
        <v>0</v>
      </c>
      <c r="K268" s="7" t="s">
        <v>4752</v>
      </c>
      <c r="L268" s="110" t="s">
        <v>1221</v>
      </c>
      <c r="M268" s="103">
        <v>4.3964999999999996</v>
      </c>
      <c r="N268" s="80">
        <v>-5654000</v>
      </c>
      <c r="O268" s="80">
        <v>-5689.8670000000002</v>
      </c>
      <c r="P268" s="80">
        <v>0</v>
      </c>
      <c r="Q268" s="80">
        <v>5.2880000000000002E-3</v>
      </c>
      <c r="R268" s="80">
        <v>-3621.7750000000001</v>
      </c>
      <c r="S268" s="7" t="s">
        <v>61</v>
      </c>
      <c r="T268" s="7" t="s">
        <v>314</v>
      </c>
      <c r="U268" s="64" t="s">
        <v>72</v>
      </c>
      <c r="V268" s="64" t="s">
        <v>373</v>
      </c>
      <c r="W268" s="7" t="s">
        <v>684</v>
      </c>
      <c r="X268" s="110" t="s">
        <v>4621</v>
      </c>
      <c r="Y268" s="64" t="s">
        <v>62</v>
      </c>
      <c r="Z268" s="110" t="s">
        <v>4622</v>
      </c>
      <c r="AA268" s="110" t="s">
        <v>4623</v>
      </c>
      <c r="AB268" s="64" t="s">
        <v>358</v>
      </c>
      <c r="AC268" s="110" t="s">
        <v>360</v>
      </c>
      <c r="AD268" s="64" t="s">
        <v>55</v>
      </c>
      <c r="AE268" s="64" t="s">
        <v>341</v>
      </c>
      <c r="AF268" s="64" t="s">
        <v>359</v>
      </c>
      <c r="AG268" s="64" t="s">
        <v>359</v>
      </c>
      <c r="AH268" s="64"/>
      <c r="AI268" s="198">
        <v>0.9859</v>
      </c>
      <c r="AJ268" s="64"/>
      <c r="AK268" s="64"/>
      <c r="AL268" s="110"/>
      <c r="AM268" s="110" t="s">
        <v>5163</v>
      </c>
      <c r="AN268" s="81">
        <v>-5.5370000000000003E-3</v>
      </c>
      <c r="AO268" s="81">
        <v>0</v>
      </c>
    </row>
    <row r="269" spans="1:41" x14ac:dyDescent="0.2">
      <c r="A269" s="110">
        <v>1038</v>
      </c>
      <c r="B269" s="110">
        <v>1162</v>
      </c>
      <c r="C269" s="110" t="s">
        <v>397</v>
      </c>
      <c r="D269" s="64" t="s">
        <v>4753</v>
      </c>
      <c r="E269" s="112" t="s">
        <v>1211</v>
      </c>
      <c r="F269" s="113">
        <v>0.47699999999999998</v>
      </c>
      <c r="G269" s="114">
        <v>80358861.439999998</v>
      </c>
      <c r="H269" s="80">
        <v>21775.812883857441</v>
      </c>
      <c r="I269" s="80">
        <v>5.0845000000000001E-2</v>
      </c>
      <c r="J269" s="114">
        <v>9.9999999999999995E-7</v>
      </c>
      <c r="K269" s="7" t="s">
        <v>4753</v>
      </c>
      <c r="L269" s="110" t="s">
        <v>1211</v>
      </c>
      <c r="M269" s="103">
        <v>0.47660000000000002</v>
      </c>
      <c r="N269" s="80">
        <v>-80358861.439999998</v>
      </c>
      <c r="O269" s="80">
        <v>-3953.2159999999999</v>
      </c>
      <c r="P269" s="80">
        <v>0</v>
      </c>
      <c r="Q269" s="80">
        <v>3.6740000000000002E-3</v>
      </c>
      <c r="R269" s="80">
        <v>8502.9599999999991</v>
      </c>
      <c r="S269" s="7" t="s">
        <v>61</v>
      </c>
      <c r="T269" s="7" t="s">
        <v>159</v>
      </c>
      <c r="U269" s="64" t="s">
        <v>97</v>
      </c>
      <c r="V269" s="64" t="s">
        <v>395</v>
      </c>
      <c r="W269" s="7" t="s">
        <v>682</v>
      </c>
      <c r="X269" s="116" t="s">
        <v>4644</v>
      </c>
      <c r="Y269" s="64" t="s">
        <v>62</v>
      </c>
      <c r="Z269" s="110" t="s">
        <v>4645</v>
      </c>
      <c r="AA269" s="110" t="s">
        <v>4646</v>
      </c>
      <c r="AB269" s="64" t="s">
        <v>359</v>
      </c>
      <c r="AC269" s="110" t="s">
        <v>367</v>
      </c>
      <c r="AD269" s="64" t="s">
        <v>55</v>
      </c>
      <c r="AE269" s="64" t="s">
        <v>341</v>
      </c>
      <c r="AF269" s="64" t="s">
        <v>359</v>
      </c>
      <c r="AG269" s="64" t="s">
        <v>359</v>
      </c>
      <c r="AH269" s="64"/>
      <c r="AI269" s="114">
        <v>57154.239999999998</v>
      </c>
      <c r="AJ269" s="114"/>
      <c r="AK269" s="111"/>
      <c r="AL269" s="119"/>
      <c r="AM269" s="110" t="s">
        <v>5163</v>
      </c>
      <c r="AN269" s="81">
        <v>1.3018E-2</v>
      </c>
      <c r="AO269" s="81">
        <v>0</v>
      </c>
    </row>
    <row r="270" spans="1:41" x14ac:dyDescent="0.2">
      <c r="A270" s="110">
        <v>1038</v>
      </c>
      <c r="B270" s="110">
        <v>1162</v>
      </c>
      <c r="C270" s="110" t="s">
        <v>397</v>
      </c>
      <c r="D270" s="64" t="s">
        <v>4754</v>
      </c>
      <c r="E270" s="112" t="s">
        <v>1206</v>
      </c>
      <c r="F270" s="113">
        <v>3.71</v>
      </c>
      <c r="G270" s="114">
        <v>24079350.059999999</v>
      </c>
      <c r="H270" s="80">
        <v>5295.2631805929923</v>
      </c>
      <c r="I270" s="80">
        <v>1.2354E-2</v>
      </c>
      <c r="J270" s="114">
        <v>0</v>
      </c>
      <c r="K270" s="7" t="s">
        <v>4754</v>
      </c>
      <c r="L270" s="110" t="s">
        <v>1206</v>
      </c>
      <c r="M270" s="103">
        <v>3.71</v>
      </c>
      <c r="N270" s="80">
        <v>-24079350.059999999</v>
      </c>
      <c r="O270" s="80">
        <v>-1181.3399999999999</v>
      </c>
      <c r="P270" s="80">
        <v>0</v>
      </c>
      <c r="Q270" s="80">
        <v>1.098E-3</v>
      </c>
      <c r="R270" s="80">
        <v>15262.655000000001</v>
      </c>
      <c r="S270" s="7" t="s">
        <v>61</v>
      </c>
      <c r="T270" s="7" t="s">
        <v>314</v>
      </c>
      <c r="U270" s="64" t="s">
        <v>97</v>
      </c>
      <c r="V270" s="64" t="s">
        <v>395</v>
      </c>
      <c r="W270" s="7" t="s">
        <v>682</v>
      </c>
      <c r="X270" s="116" t="s">
        <v>4651</v>
      </c>
      <c r="Y270" s="64" t="s">
        <v>62</v>
      </c>
      <c r="Z270" s="110" t="s">
        <v>4652</v>
      </c>
      <c r="AA270" s="110" t="s">
        <v>4653</v>
      </c>
      <c r="AB270" s="64" t="s">
        <v>359</v>
      </c>
      <c r="AC270" s="110" t="s">
        <v>367</v>
      </c>
      <c r="AD270" s="64" t="s">
        <v>55</v>
      </c>
      <c r="AE270" s="64" t="s">
        <v>341</v>
      </c>
      <c r="AF270" s="64" t="s">
        <v>325</v>
      </c>
      <c r="AG270" s="64" t="s">
        <v>353</v>
      </c>
      <c r="AH270" s="83"/>
      <c r="AI270" s="114">
        <v>511.38</v>
      </c>
      <c r="AJ270" s="114"/>
      <c r="AK270" s="111"/>
      <c r="AL270" s="119"/>
      <c r="AM270" s="110" t="s">
        <v>5163</v>
      </c>
      <c r="AN270" s="81">
        <v>2.3335999999999999E-2</v>
      </c>
      <c r="AO270" s="81">
        <v>9.9999999999999995E-7</v>
      </c>
    </row>
    <row r="271" spans="1:41" x14ac:dyDescent="0.2">
      <c r="A271" s="110">
        <v>1038</v>
      </c>
      <c r="B271" s="110">
        <v>1162</v>
      </c>
      <c r="C271" s="110" t="s">
        <v>397</v>
      </c>
      <c r="D271" s="64" t="s">
        <v>4755</v>
      </c>
      <c r="E271" s="112" t="s">
        <v>1206</v>
      </c>
      <c r="F271" s="113">
        <v>3.71</v>
      </c>
      <c r="G271" s="114">
        <v>204189007.97999999</v>
      </c>
      <c r="H271" s="80">
        <v>60416.556792452837</v>
      </c>
      <c r="I271" s="80">
        <v>0.14095099999999999</v>
      </c>
      <c r="J271" s="114">
        <v>3.0000000000000001E-6</v>
      </c>
      <c r="K271" s="7" t="s">
        <v>4755</v>
      </c>
      <c r="L271" s="110" t="s">
        <v>1206</v>
      </c>
      <c r="M271" s="103">
        <v>3.71</v>
      </c>
      <c r="N271" s="80">
        <v>-204189007.97999999</v>
      </c>
      <c r="O271" s="80">
        <v>-10558.67</v>
      </c>
      <c r="P271" s="80">
        <v>0</v>
      </c>
      <c r="Q271" s="80">
        <v>9.8119999999999995E-3</v>
      </c>
      <c r="R271" s="80">
        <v>184972.76</v>
      </c>
      <c r="S271" s="7" t="s">
        <v>61</v>
      </c>
      <c r="T271" s="7" t="s">
        <v>314</v>
      </c>
      <c r="U271" s="64" t="s">
        <v>97</v>
      </c>
      <c r="V271" s="64" t="s">
        <v>395</v>
      </c>
      <c r="W271" s="7" t="s">
        <v>682</v>
      </c>
      <c r="X271" s="116" t="s">
        <v>4586</v>
      </c>
      <c r="Y271" s="64" t="s">
        <v>62</v>
      </c>
      <c r="Z271" s="110" t="s">
        <v>4652</v>
      </c>
      <c r="AA271" s="110" t="s">
        <v>4653</v>
      </c>
      <c r="AB271" s="64" t="s">
        <v>359</v>
      </c>
      <c r="AC271" s="110" t="s">
        <v>367</v>
      </c>
      <c r="AD271" s="64" t="s">
        <v>55</v>
      </c>
      <c r="AE271" s="64" t="s">
        <v>341</v>
      </c>
      <c r="AF271" s="64" t="s">
        <v>325</v>
      </c>
      <c r="AG271" s="64" t="s">
        <v>353</v>
      </c>
      <c r="AH271" s="83"/>
      <c r="AI271" s="114">
        <v>9729.3089999999993</v>
      </c>
      <c r="AJ271" s="114"/>
      <c r="AK271" s="64"/>
      <c r="AL271" s="110"/>
      <c r="AM271" s="110" t="s">
        <v>5163</v>
      </c>
      <c r="AN271" s="81">
        <v>0.28281000000000001</v>
      </c>
      <c r="AO271" s="81">
        <v>7.9999999999999996E-6</v>
      </c>
    </row>
    <row r="272" spans="1:41" x14ac:dyDescent="0.2">
      <c r="A272" s="110">
        <v>1038</v>
      </c>
      <c r="B272" s="110">
        <v>1162</v>
      </c>
      <c r="C272" s="110" t="s">
        <v>397</v>
      </c>
      <c r="D272" s="64" t="s">
        <v>4756</v>
      </c>
      <c r="E272" s="112" t="s">
        <v>1209</v>
      </c>
      <c r="F272" s="113">
        <v>2.5659999999999998</v>
      </c>
      <c r="G272" s="114">
        <v>22354291.079999998</v>
      </c>
      <c r="H272" s="80">
        <v>4970.9938522603279</v>
      </c>
      <c r="I272" s="80">
        <v>1.1597E-2</v>
      </c>
      <c r="J272" s="114">
        <v>0</v>
      </c>
      <c r="K272" s="7" t="s">
        <v>4756</v>
      </c>
      <c r="L272" s="110" t="s">
        <v>1209</v>
      </c>
      <c r="M272" s="103">
        <v>2.5661</v>
      </c>
      <c r="N272" s="80">
        <v>-22354291.079999998</v>
      </c>
      <c r="O272" s="80">
        <v>-903.30899999999997</v>
      </c>
      <c r="P272" s="80">
        <v>0</v>
      </c>
      <c r="Q272" s="80">
        <v>8.3900000000000001E-4</v>
      </c>
      <c r="R272" s="80">
        <v>10437.589</v>
      </c>
      <c r="S272" s="7" t="s">
        <v>61</v>
      </c>
      <c r="T272" s="7" t="s">
        <v>67</v>
      </c>
      <c r="U272" s="64" t="s">
        <v>97</v>
      </c>
      <c r="V272" s="64" t="s">
        <v>395</v>
      </c>
      <c r="W272" s="7" t="s">
        <v>682</v>
      </c>
      <c r="X272" s="116" t="s">
        <v>4594</v>
      </c>
      <c r="Y272" s="64" t="s">
        <v>62</v>
      </c>
      <c r="Z272" s="110" t="s">
        <v>4656</v>
      </c>
      <c r="AA272" s="110" t="s">
        <v>4657</v>
      </c>
      <c r="AB272" s="64" t="s">
        <v>359</v>
      </c>
      <c r="AC272" s="110" t="s">
        <v>367</v>
      </c>
      <c r="AD272" s="64" t="s">
        <v>55</v>
      </c>
      <c r="AE272" s="64" t="s">
        <v>341</v>
      </c>
      <c r="AF272" s="64" t="s">
        <v>359</v>
      </c>
      <c r="AG272" s="64" t="s">
        <v>359</v>
      </c>
      <c r="AH272" s="64"/>
      <c r="AI272" s="114">
        <v>88009.02</v>
      </c>
      <c r="AJ272" s="114"/>
      <c r="AK272" s="111"/>
      <c r="AL272" s="119"/>
      <c r="AM272" s="110" t="s">
        <v>5163</v>
      </c>
      <c r="AN272" s="81">
        <v>1.5958E-2</v>
      </c>
      <c r="AO272" s="81">
        <v>0</v>
      </c>
    </row>
    <row r="273" spans="1:41" x14ac:dyDescent="0.2">
      <c r="A273" s="110">
        <v>1038</v>
      </c>
      <c r="B273" s="110">
        <v>1162</v>
      </c>
      <c r="C273" s="110" t="s">
        <v>397</v>
      </c>
      <c r="D273" s="64" t="s">
        <v>4757</v>
      </c>
      <c r="E273" s="112" t="s">
        <v>1206</v>
      </c>
      <c r="F273" s="113">
        <v>3.71</v>
      </c>
      <c r="G273" s="114">
        <v>52072303.880000003</v>
      </c>
      <c r="H273" s="80">
        <v>14384.832520215632</v>
      </c>
      <c r="I273" s="80">
        <v>3.356E-2</v>
      </c>
      <c r="J273" s="114">
        <v>9.9999999999999995E-7</v>
      </c>
      <c r="K273" s="7" t="s">
        <v>4757</v>
      </c>
      <c r="L273" s="110" t="s">
        <v>1206</v>
      </c>
      <c r="M273" s="103">
        <v>3.71</v>
      </c>
      <c r="N273" s="80">
        <v>-52072303.880000003</v>
      </c>
      <c r="O273" s="80">
        <v>-2557.415</v>
      </c>
      <c r="P273" s="80">
        <v>0</v>
      </c>
      <c r="Q273" s="80">
        <v>2.3770000000000002E-3</v>
      </c>
      <c r="R273" s="80">
        <v>43879.718999999997</v>
      </c>
      <c r="S273" s="7" t="s">
        <v>61</v>
      </c>
      <c r="T273" s="7" t="s">
        <v>314</v>
      </c>
      <c r="U273" s="64" t="s">
        <v>97</v>
      </c>
      <c r="V273" s="64" t="s">
        <v>395</v>
      </c>
      <c r="W273" s="7" t="s">
        <v>682</v>
      </c>
      <c r="X273" s="116" t="s">
        <v>4586</v>
      </c>
      <c r="Y273" s="64" t="s">
        <v>62</v>
      </c>
      <c r="Z273" s="110" t="s">
        <v>4448</v>
      </c>
      <c r="AA273" s="110" t="s">
        <v>4659</v>
      </c>
      <c r="AB273" s="64" t="s">
        <v>359</v>
      </c>
      <c r="AC273" s="110" t="s">
        <v>367</v>
      </c>
      <c r="AD273" s="64" t="s">
        <v>55</v>
      </c>
      <c r="AE273" s="64" t="s">
        <v>341</v>
      </c>
      <c r="AF273" s="64" t="s">
        <v>325</v>
      </c>
      <c r="AG273" s="64" t="s">
        <v>353</v>
      </c>
      <c r="AH273" s="83"/>
      <c r="AI273" s="114">
        <v>9879.018</v>
      </c>
      <c r="AJ273" s="114"/>
      <c r="AK273" s="64"/>
      <c r="AL273" s="110"/>
      <c r="AM273" s="110" t="s">
        <v>5163</v>
      </c>
      <c r="AN273" s="81">
        <v>6.7088999999999996E-2</v>
      </c>
      <c r="AO273" s="81">
        <v>1.9999999999999999E-6</v>
      </c>
    </row>
    <row r="274" spans="1:41" x14ac:dyDescent="0.2">
      <c r="A274" s="110">
        <v>1038</v>
      </c>
      <c r="B274" s="110">
        <v>1162</v>
      </c>
      <c r="C274" s="110" t="s">
        <v>397</v>
      </c>
      <c r="D274" s="64" t="s">
        <v>4758</v>
      </c>
      <c r="E274" s="112" t="s">
        <v>1206</v>
      </c>
      <c r="F274" s="113">
        <v>3.71</v>
      </c>
      <c r="G274" s="114">
        <v>161801592.31999999</v>
      </c>
      <c r="H274" s="80">
        <v>35086.029121293803</v>
      </c>
      <c r="I274" s="80">
        <v>8.1854999999999997E-2</v>
      </c>
      <c r="J274" s="114">
        <v>1.9999999999999999E-6</v>
      </c>
      <c r="K274" s="7" t="s">
        <v>4758</v>
      </c>
      <c r="L274" s="110" t="s">
        <v>1206</v>
      </c>
      <c r="M274" s="103">
        <v>3.71</v>
      </c>
      <c r="N274" s="80">
        <v>-161801592.31999999</v>
      </c>
      <c r="O274" s="80">
        <v>-6912.5240000000003</v>
      </c>
      <c r="P274" s="80">
        <v>0</v>
      </c>
      <c r="Q274" s="80">
        <v>6.424E-3</v>
      </c>
      <c r="R274" s="80">
        <v>104523.704</v>
      </c>
      <c r="S274" s="7" t="s">
        <v>61</v>
      </c>
      <c r="T274" s="7" t="s">
        <v>314</v>
      </c>
      <c r="U274" s="64" t="s">
        <v>97</v>
      </c>
      <c r="V274" s="64" t="s">
        <v>395</v>
      </c>
      <c r="W274" s="7" t="s">
        <v>682</v>
      </c>
      <c r="X274" s="116" t="s">
        <v>4586</v>
      </c>
      <c r="Y274" s="64" t="s">
        <v>62</v>
      </c>
      <c r="Z274" s="110" t="s">
        <v>4661</v>
      </c>
      <c r="AA274" s="110" t="s">
        <v>4662</v>
      </c>
      <c r="AB274" s="64" t="s">
        <v>359</v>
      </c>
      <c r="AC274" s="110" t="s">
        <v>367</v>
      </c>
      <c r="AD274" s="64" t="s">
        <v>55</v>
      </c>
      <c r="AE274" s="64" t="s">
        <v>341</v>
      </c>
      <c r="AF274" s="64" t="s">
        <v>325</v>
      </c>
      <c r="AG274" s="64" t="s">
        <v>353</v>
      </c>
      <c r="AH274" s="83"/>
      <c r="AI274" s="114">
        <v>10361.27</v>
      </c>
      <c r="AJ274" s="114"/>
      <c r="AK274" s="64"/>
      <c r="AL274" s="110"/>
      <c r="AM274" s="110" t="s">
        <v>5163</v>
      </c>
      <c r="AN274" s="81">
        <v>0.15980900000000001</v>
      </c>
      <c r="AO274" s="81">
        <v>5.0000000000000004E-6</v>
      </c>
    </row>
    <row r="275" spans="1:41" x14ac:dyDescent="0.2">
      <c r="A275" s="110">
        <v>1038</v>
      </c>
      <c r="B275" s="110">
        <v>1162</v>
      </c>
      <c r="C275" s="110" t="s">
        <v>397</v>
      </c>
      <c r="D275" s="64" t="s">
        <v>4759</v>
      </c>
      <c r="E275" s="112" t="s">
        <v>1206</v>
      </c>
      <c r="F275" s="113">
        <v>3.71</v>
      </c>
      <c r="G275" s="114">
        <v>48802252</v>
      </c>
      <c r="H275" s="80">
        <v>9842.3962560646905</v>
      </c>
      <c r="I275" s="80">
        <v>2.2962E-2</v>
      </c>
      <c r="J275" s="114">
        <v>0</v>
      </c>
      <c r="K275" s="7" t="s">
        <v>4759</v>
      </c>
      <c r="L275" s="110" t="s">
        <v>1206</v>
      </c>
      <c r="M275" s="103">
        <v>3.71</v>
      </c>
      <c r="N275" s="80">
        <v>-48802252</v>
      </c>
      <c r="O275" s="80">
        <v>-2084.9409999999998</v>
      </c>
      <c r="P275" s="80">
        <v>0</v>
      </c>
      <c r="Q275" s="80">
        <v>1.9380000000000001E-3</v>
      </c>
      <c r="R275" s="80">
        <v>28780.159</v>
      </c>
      <c r="S275" s="7" t="s">
        <v>61</v>
      </c>
      <c r="T275" s="7" t="s">
        <v>314</v>
      </c>
      <c r="U275" s="64" t="s">
        <v>97</v>
      </c>
      <c r="V275" s="64" t="s">
        <v>395</v>
      </c>
      <c r="W275" s="7" t="s">
        <v>682</v>
      </c>
      <c r="X275" s="116" t="s">
        <v>4590</v>
      </c>
      <c r="Y275" s="64" t="s">
        <v>62</v>
      </c>
      <c r="Z275" s="110" t="s">
        <v>4664</v>
      </c>
      <c r="AA275" s="110" t="s">
        <v>4662</v>
      </c>
      <c r="AB275" s="64" t="s">
        <v>359</v>
      </c>
      <c r="AC275" s="110" t="s">
        <v>367</v>
      </c>
      <c r="AD275" s="64" t="s">
        <v>55</v>
      </c>
      <c r="AE275" s="64" t="s">
        <v>341</v>
      </c>
      <c r="AF275" s="64" t="s">
        <v>325</v>
      </c>
      <c r="AG275" s="64" t="s">
        <v>353</v>
      </c>
      <c r="AH275" s="83"/>
      <c r="AI275" s="114">
        <v>20124.64</v>
      </c>
      <c r="AJ275" s="114"/>
      <c r="AK275" s="64"/>
      <c r="AL275" s="110"/>
      <c r="AM275" s="110" t="s">
        <v>5163</v>
      </c>
      <c r="AN275" s="81">
        <v>4.4003E-2</v>
      </c>
      <c r="AO275" s="81">
        <v>9.9999999999999995E-7</v>
      </c>
    </row>
    <row r="276" spans="1:41" x14ac:dyDescent="0.2">
      <c r="A276" s="110">
        <v>1038</v>
      </c>
      <c r="B276" s="110">
        <v>1162</v>
      </c>
      <c r="C276" s="110" t="s">
        <v>397</v>
      </c>
      <c r="D276" s="64" t="s">
        <v>4760</v>
      </c>
      <c r="E276" s="112" t="s">
        <v>1207</v>
      </c>
      <c r="F276" s="113">
        <v>4.1520000000000001</v>
      </c>
      <c r="G276" s="114">
        <v>107062078.53</v>
      </c>
      <c r="H276" s="80">
        <v>9719.410226974951</v>
      </c>
      <c r="I276" s="80">
        <v>2.2672999999999999E-2</v>
      </c>
      <c r="J276" s="114">
        <v>0</v>
      </c>
      <c r="K276" s="7" t="s">
        <v>4760</v>
      </c>
      <c r="L276" s="110" t="s">
        <v>1207</v>
      </c>
      <c r="M276" s="103">
        <v>4.1524000000000001</v>
      </c>
      <c r="N276" s="80">
        <v>-107062078.53</v>
      </c>
      <c r="O276" s="80">
        <v>-2593.2759999999998</v>
      </c>
      <c r="P276" s="80">
        <v>0</v>
      </c>
      <c r="Q276" s="80">
        <v>2.4099999999999998E-3</v>
      </c>
      <c r="R276" s="80">
        <v>29586.671999999999</v>
      </c>
      <c r="S276" s="7" t="s">
        <v>61</v>
      </c>
      <c r="T276" s="7" t="s">
        <v>313</v>
      </c>
      <c r="U276" s="64" t="s">
        <v>97</v>
      </c>
      <c r="V276" s="64" t="s">
        <v>395</v>
      </c>
      <c r="W276" s="7" t="s">
        <v>682</v>
      </c>
      <c r="X276" s="116" t="s">
        <v>4666</v>
      </c>
      <c r="Y276" s="64" t="s">
        <v>62</v>
      </c>
      <c r="Z276" s="110" t="s">
        <v>4667</v>
      </c>
      <c r="AA276" s="110" t="s">
        <v>4668</v>
      </c>
      <c r="AB276" s="64" t="s">
        <v>359</v>
      </c>
      <c r="AC276" s="110" t="s">
        <v>367</v>
      </c>
      <c r="AD276" s="64" t="s">
        <v>55</v>
      </c>
      <c r="AE276" s="64" t="s">
        <v>341</v>
      </c>
      <c r="AF276" s="64" t="s">
        <v>324</v>
      </c>
      <c r="AG276" s="64" t="s">
        <v>353</v>
      </c>
      <c r="AH276" s="83"/>
      <c r="AI276" s="114">
        <v>17716.71</v>
      </c>
      <c r="AJ276" s="114"/>
      <c r="AK276" s="111"/>
      <c r="AL276" s="119"/>
      <c r="AM276" s="110" t="s">
        <v>5163</v>
      </c>
      <c r="AN276" s="81">
        <v>4.5235999999999998E-2</v>
      </c>
      <c r="AO276" s="81">
        <v>9.9999999999999995E-7</v>
      </c>
    </row>
    <row r="277" spans="1:41" x14ac:dyDescent="0.2">
      <c r="A277" s="110">
        <v>1038</v>
      </c>
      <c r="B277" s="110">
        <v>1162</v>
      </c>
      <c r="C277" s="110" t="s">
        <v>397</v>
      </c>
      <c r="D277" s="64" t="s">
        <v>4761</v>
      </c>
      <c r="E277" s="112" t="s">
        <v>1206</v>
      </c>
      <c r="F277" s="113">
        <v>3.71</v>
      </c>
      <c r="G277" s="114">
        <v>44844243.740000002</v>
      </c>
      <c r="H277" s="80">
        <v>4730.6879433962267</v>
      </c>
      <c r="I277" s="80">
        <v>1.1037E-2</v>
      </c>
      <c r="J277" s="114">
        <v>0</v>
      </c>
      <c r="K277" s="7" t="s">
        <v>4761</v>
      </c>
      <c r="L277" s="110" t="s">
        <v>1206</v>
      </c>
      <c r="M277" s="103">
        <v>3.71</v>
      </c>
      <c r="N277" s="80">
        <v>-44844243.740000002</v>
      </c>
      <c r="O277" s="80">
        <v>-1353.4369999999999</v>
      </c>
      <c r="P277" s="80">
        <v>0</v>
      </c>
      <c r="Q277" s="80">
        <v>1.258E-3</v>
      </c>
      <c r="R277" s="80">
        <v>12529.601000000001</v>
      </c>
      <c r="S277" s="7" t="s">
        <v>61</v>
      </c>
      <c r="T277" s="7" t="s">
        <v>314</v>
      </c>
      <c r="U277" s="64" t="s">
        <v>97</v>
      </c>
      <c r="V277" s="64" t="s">
        <v>395</v>
      </c>
      <c r="W277" s="7" t="s">
        <v>682</v>
      </c>
      <c r="X277" s="116" t="s">
        <v>4586</v>
      </c>
      <c r="Y277" s="64" t="s">
        <v>62</v>
      </c>
      <c r="Z277" s="110" t="s">
        <v>4670</v>
      </c>
      <c r="AA277" s="110" t="s">
        <v>4659</v>
      </c>
      <c r="AB277" s="64" t="s">
        <v>359</v>
      </c>
      <c r="AC277" s="110" t="s">
        <v>367</v>
      </c>
      <c r="AD277" s="64" t="s">
        <v>55</v>
      </c>
      <c r="AE277" s="64" t="s">
        <v>341</v>
      </c>
      <c r="AF277" s="64" t="s">
        <v>325</v>
      </c>
      <c r="AG277" s="64" t="s">
        <v>353</v>
      </c>
      <c r="AH277" s="83"/>
      <c r="AI277" s="114">
        <v>11404.945</v>
      </c>
      <c r="AJ277" s="114"/>
      <c r="AK277" s="64"/>
      <c r="AL277" s="110"/>
      <c r="AM277" s="110" t="s">
        <v>5163</v>
      </c>
      <c r="AN277" s="81">
        <v>1.9157E-2</v>
      </c>
      <c r="AO277" s="81">
        <v>9.9999999999999995E-7</v>
      </c>
    </row>
    <row r="278" spans="1:41" x14ac:dyDescent="0.2">
      <c r="A278" s="110">
        <v>1038</v>
      </c>
      <c r="B278" s="110">
        <v>1162</v>
      </c>
      <c r="C278" s="110" t="s">
        <v>397</v>
      </c>
      <c r="D278" s="64" t="s">
        <v>4762</v>
      </c>
      <c r="E278" s="112" t="s">
        <v>1206</v>
      </c>
      <c r="F278" s="113">
        <v>3.71</v>
      </c>
      <c r="G278" s="114">
        <v>51829628.340000004</v>
      </c>
      <c r="H278" s="80">
        <v>5775.1354097035037</v>
      </c>
      <c r="I278" s="80">
        <v>1.3473000000000001E-2</v>
      </c>
      <c r="J278" s="114">
        <v>0</v>
      </c>
      <c r="K278" s="7" t="s">
        <v>4762</v>
      </c>
      <c r="L278" s="110" t="s">
        <v>1206</v>
      </c>
      <c r="M278" s="103">
        <v>3.71</v>
      </c>
      <c r="N278" s="80">
        <v>-51829628.340000004</v>
      </c>
      <c r="O278" s="80">
        <v>-1525.4469999999999</v>
      </c>
      <c r="P278" s="80">
        <v>0</v>
      </c>
      <c r="Q278" s="80">
        <v>1.418E-3</v>
      </c>
      <c r="R278" s="80">
        <v>15766.343999999999</v>
      </c>
      <c r="S278" s="7" t="s">
        <v>61</v>
      </c>
      <c r="T278" s="7" t="s">
        <v>314</v>
      </c>
      <c r="U278" s="64" t="s">
        <v>97</v>
      </c>
      <c r="V278" s="64" t="s">
        <v>395</v>
      </c>
      <c r="W278" s="7" t="s">
        <v>682</v>
      </c>
      <c r="X278" s="116" t="s">
        <v>4590</v>
      </c>
      <c r="Y278" s="64" t="s">
        <v>62</v>
      </c>
      <c r="Z278" s="110" t="s">
        <v>4466</v>
      </c>
      <c r="AA278" s="110" t="s">
        <v>4672</v>
      </c>
      <c r="AB278" s="64" t="s">
        <v>359</v>
      </c>
      <c r="AC278" s="110" t="s">
        <v>367</v>
      </c>
      <c r="AD278" s="64" t="s">
        <v>55</v>
      </c>
      <c r="AE278" s="64" t="s">
        <v>341</v>
      </c>
      <c r="AF278" s="64" t="s">
        <v>325</v>
      </c>
      <c r="AG278" s="64" t="s">
        <v>353</v>
      </c>
      <c r="AH278" s="83"/>
      <c r="AI278" s="114">
        <v>21758.87</v>
      </c>
      <c r="AJ278" s="114"/>
      <c r="AK278" s="64"/>
      <c r="AL278" s="110"/>
      <c r="AM278" s="110" t="s">
        <v>5163</v>
      </c>
      <c r="AN278" s="81">
        <v>2.4105999999999999E-2</v>
      </c>
      <c r="AO278" s="81">
        <v>9.9999999999999995E-7</v>
      </c>
    </row>
    <row r="279" spans="1:41" x14ac:dyDescent="0.2">
      <c r="A279" s="110">
        <v>1038</v>
      </c>
      <c r="B279" s="110">
        <v>1319</v>
      </c>
      <c r="C279" s="110" t="s">
        <v>397</v>
      </c>
      <c r="D279" s="64" t="s">
        <v>4763</v>
      </c>
      <c r="E279" s="112" t="s">
        <v>1207</v>
      </c>
      <c r="F279" s="113">
        <v>4.1520000000000001</v>
      </c>
      <c r="G279" s="114">
        <v>336617.49</v>
      </c>
      <c r="H279" s="80">
        <v>30.559409826589594</v>
      </c>
      <c r="I279" s="80">
        <v>3.7499999999999999E-3</v>
      </c>
      <c r="J279" s="114">
        <v>0</v>
      </c>
      <c r="K279" s="7" t="s">
        <v>4763</v>
      </c>
      <c r="L279" s="110" t="s">
        <v>1207</v>
      </c>
      <c r="M279" s="103">
        <v>4.1524000000000001</v>
      </c>
      <c r="N279" s="80">
        <v>-336617.49</v>
      </c>
      <c r="O279" s="80">
        <v>-8.1539999999999999</v>
      </c>
      <c r="P279" s="80">
        <v>0</v>
      </c>
      <c r="Q279" s="80">
        <v>2.8170000000000001E-3</v>
      </c>
      <c r="R279" s="80">
        <v>93.024000000000001</v>
      </c>
      <c r="S279" s="7" t="s">
        <v>61</v>
      </c>
      <c r="T279" s="7" t="s">
        <v>313</v>
      </c>
      <c r="U279" s="64" t="s">
        <v>97</v>
      </c>
      <c r="V279" s="64" t="s">
        <v>395</v>
      </c>
      <c r="W279" s="7" t="s">
        <v>682</v>
      </c>
      <c r="X279" s="116" t="s">
        <v>4666</v>
      </c>
      <c r="Y279" s="64" t="s">
        <v>62</v>
      </c>
      <c r="Z279" s="110" t="s">
        <v>4667</v>
      </c>
      <c r="AA279" s="110" t="s">
        <v>4668</v>
      </c>
      <c r="AB279" s="64" t="s">
        <v>359</v>
      </c>
      <c r="AC279" s="110" t="s">
        <v>367</v>
      </c>
      <c r="AD279" s="64" t="s">
        <v>55</v>
      </c>
      <c r="AE279" s="64" t="s">
        <v>341</v>
      </c>
      <c r="AF279" s="64" t="s">
        <v>324</v>
      </c>
      <c r="AG279" s="64" t="s">
        <v>353</v>
      </c>
      <c r="AH279" s="83"/>
      <c r="AI279" s="114">
        <v>17716.71</v>
      </c>
      <c r="AJ279" s="114"/>
      <c r="AK279" s="111"/>
      <c r="AL279" s="119"/>
      <c r="AM279" s="110" t="s">
        <v>5163</v>
      </c>
      <c r="AN279" s="81">
        <v>2.6971999999999999E-2</v>
      </c>
      <c r="AO279" s="81">
        <v>0</v>
      </c>
    </row>
    <row r="280" spans="1:41" x14ac:dyDescent="0.2">
      <c r="A280" s="110">
        <v>1038</v>
      </c>
      <c r="B280" s="110">
        <v>1319</v>
      </c>
      <c r="C280" s="110" t="s">
        <v>397</v>
      </c>
      <c r="D280" s="64" t="s">
        <v>4764</v>
      </c>
      <c r="E280" s="112" t="s">
        <v>1206</v>
      </c>
      <c r="F280" s="113">
        <v>3.71</v>
      </c>
      <c r="G280" s="114">
        <v>125454.39999999999</v>
      </c>
      <c r="H280" s="80">
        <v>13.233978436657683</v>
      </c>
      <c r="I280" s="80">
        <v>1.624E-3</v>
      </c>
      <c r="J280" s="114">
        <v>0</v>
      </c>
      <c r="K280" s="7" t="s">
        <v>4764</v>
      </c>
      <c r="L280" s="110" t="s">
        <v>1206</v>
      </c>
      <c r="M280" s="103">
        <v>3.71</v>
      </c>
      <c r="N280" s="80">
        <v>-125454.39999999999</v>
      </c>
      <c r="O280" s="80">
        <v>-3.786</v>
      </c>
      <c r="P280" s="80">
        <v>0</v>
      </c>
      <c r="Q280" s="80">
        <v>1.3079999999999999E-3</v>
      </c>
      <c r="R280" s="80">
        <v>35.052</v>
      </c>
      <c r="S280" s="7" t="s">
        <v>61</v>
      </c>
      <c r="T280" s="7" t="s">
        <v>314</v>
      </c>
      <c r="U280" s="64" t="s">
        <v>97</v>
      </c>
      <c r="V280" s="64" t="s">
        <v>395</v>
      </c>
      <c r="W280" s="7" t="s">
        <v>682</v>
      </c>
      <c r="X280" s="116" t="s">
        <v>4586</v>
      </c>
      <c r="Y280" s="64" t="s">
        <v>62</v>
      </c>
      <c r="Z280" s="110" t="s">
        <v>4670</v>
      </c>
      <c r="AA280" s="110" t="s">
        <v>4659</v>
      </c>
      <c r="AB280" s="64" t="s">
        <v>359</v>
      </c>
      <c r="AC280" s="110" t="s">
        <v>367</v>
      </c>
      <c r="AD280" s="64" t="s">
        <v>55</v>
      </c>
      <c r="AE280" s="64" t="s">
        <v>341</v>
      </c>
      <c r="AF280" s="64" t="s">
        <v>325</v>
      </c>
      <c r="AG280" s="64" t="s">
        <v>353</v>
      </c>
      <c r="AH280" s="83"/>
      <c r="AI280" s="114">
        <v>11404.945</v>
      </c>
      <c r="AJ280" s="114"/>
      <c r="AK280" s="64"/>
      <c r="AL280" s="110"/>
      <c r="AM280" s="110" t="s">
        <v>5163</v>
      </c>
      <c r="AN280" s="81">
        <v>1.0163E-2</v>
      </c>
      <c r="AO280" s="81">
        <v>0</v>
      </c>
    </row>
    <row r="281" spans="1:41" x14ac:dyDescent="0.2">
      <c r="A281" s="110">
        <v>1038</v>
      </c>
      <c r="B281" s="110">
        <v>1319</v>
      </c>
      <c r="C281" s="110" t="s">
        <v>397</v>
      </c>
      <c r="D281" s="64" t="s">
        <v>4765</v>
      </c>
      <c r="E281" s="112" t="s">
        <v>1206</v>
      </c>
      <c r="F281" s="113">
        <v>3.71</v>
      </c>
      <c r="G281" s="114">
        <v>282865.31</v>
      </c>
      <c r="H281" s="80">
        <v>31.517991913746634</v>
      </c>
      <c r="I281" s="80">
        <v>3.8679999999999999E-3</v>
      </c>
      <c r="J281" s="114">
        <v>0</v>
      </c>
      <c r="K281" s="7" t="s">
        <v>4765</v>
      </c>
      <c r="L281" s="110" t="s">
        <v>1206</v>
      </c>
      <c r="M281" s="103">
        <v>3.71</v>
      </c>
      <c r="N281" s="80">
        <v>-282865.31</v>
      </c>
      <c r="O281" s="80">
        <v>-8.3249999999999993</v>
      </c>
      <c r="P281" s="80">
        <v>0</v>
      </c>
      <c r="Q281" s="80">
        <v>2.8760000000000001E-3</v>
      </c>
      <c r="R281" s="80">
        <v>86.046000000000006</v>
      </c>
      <c r="S281" s="7" t="s">
        <v>61</v>
      </c>
      <c r="T281" s="7" t="s">
        <v>314</v>
      </c>
      <c r="U281" s="64" t="s">
        <v>97</v>
      </c>
      <c r="V281" s="64" t="s">
        <v>395</v>
      </c>
      <c r="W281" s="7" t="s">
        <v>682</v>
      </c>
      <c r="X281" s="116" t="s">
        <v>4590</v>
      </c>
      <c r="Y281" s="64" t="s">
        <v>62</v>
      </c>
      <c r="Z281" s="110" t="s">
        <v>4466</v>
      </c>
      <c r="AA281" s="110" t="s">
        <v>4672</v>
      </c>
      <c r="AB281" s="64" t="s">
        <v>359</v>
      </c>
      <c r="AC281" s="110" t="s">
        <v>367</v>
      </c>
      <c r="AD281" s="64" t="s">
        <v>55</v>
      </c>
      <c r="AE281" s="64" t="s">
        <v>341</v>
      </c>
      <c r="AF281" s="64" t="s">
        <v>325</v>
      </c>
      <c r="AG281" s="64" t="s">
        <v>353</v>
      </c>
      <c r="AH281" s="83"/>
      <c r="AI281" s="114">
        <v>21758.87</v>
      </c>
      <c r="AJ281" s="114"/>
      <c r="AK281" s="64"/>
      <c r="AL281" s="110"/>
      <c r="AM281" s="110" t="s">
        <v>5163</v>
      </c>
      <c r="AN281" s="81">
        <v>2.4948000000000001E-2</v>
      </c>
      <c r="AO281" s="81">
        <v>0</v>
      </c>
    </row>
    <row r="282" spans="1:41" x14ac:dyDescent="0.2">
      <c r="A282" s="110">
        <v>1038</v>
      </c>
      <c r="B282" s="110">
        <v>1319</v>
      </c>
      <c r="C282" s="110" t="s">
        <v>397</v>
      </c>
      <c r="D282" s="64" t="s">
        <v>4766</v>
      </c>
      <c r="E282" s="112" t="s">
        <v>1206</v>
      </c>
      <c r="F282" s="113">
        <v>3.71</v>
      </c>
      <c r="G282" s="114">
        <v>141468.78</v>
      </c>
      <c r="H282" s="80">
        <v>3.6310431266846357</v>
      </c>
      <c r="I282" s="80">
        <v>4.46E-4</v>
      </c>
      <c r="J282" s="114">
        <v>0</v>
      </c>
      <c r="K282" s="7" t="s">
        <v>4766</v>
      </c>
      <c r="L282" s="110" t="s">
        <v>1206</v>
      </c>
      <c r="M282" s="103">
        <v>3.71</v>
      </c>
      <c r="N282" s="80">
        <v>-141468.78</v>
      </c>
      <c r="O282" s="80">
        <v>-0.627</v>
      </c>
      <c r="P282" s="80">
        <v>0</v>
      </c>
      <c r="Q282" s="80">
        <v>2.1699999999999999E-4</v>
      </c>
      <c r="R282" s="80">
        <v>11.145</v>
      </c>
      <c r="S282" s="7" t="s">
        <v>61</v>
      </c>
      <c r="T282" s="7" t="s">
        <v>314</v>
      </c>
      <c r="U282" s="64" t="s">
        <v>97</v>
      </c>
      <c r="V282" s="64" t="s">
        <v>395</v>
      </c>
      <c r="W282" s="7" t="s">
        <v>682</v>
      </c>
      <c r="X282" s="116" t="s">
        <v>4590</v>
      </c>
      <c r="Y282" s="64" t="s">
        <v>62</v>
      </c>
      <c r="Z282" s="110" t="s">
        <v>4625</v>
      </c>
      <c r="AA282" s="110" t="s">
        <v>4626</v>
      </c>
      <c r="AB282" s="64" t="s">
        <v>356</v>
      </c>
      <c r="AC282" s="110" t="s">
        <v>367</v>
      </c>
      <c r="AD282" s="64" t="s">
        <v>55</v>
      </c>
      <c r="AE282" s="64" t="s">
        <v>341</v>
      </c>
      <c r="AF282" s="64" t="s">
        <v>325</v>
      </c>
      <c r="AG282" s="64" t="s">
        <v>353</v>
      </c>
      <c r="AH282" s="83"/>
      <c r="AI282" s="114">
        <v>23578.13</v>
      </c>
      <c r="AJ282" s="114"/>
      <c r="AK282" s="64"/>
      <c r="AL282" s="110"/>
      <c r="AM282" s="110" t="s">
        <v>5163</v>
      </c>
      <c r="AN282" s="81">
        <v>3.2309999999999999E-3</v>
      </c>
      <c r="AO282" s="81">
        <v>0</v>
      </c>
    </row>
    <row r="283" spans="1:41" x14ac:dyDescent="0.2">
      <c r="A283" s="110">
        <v>1038</v>
      </c>
      <c r="B283" s="110">
        <v>1319</v>
      </c>
      <c r="C283" s="110" t="s">
        <v>397</v>
      </c>
      <c r="D283" s="64" t="s">
        <v>4767</v>
      </c>
      <c r="E283" s="112" t="s">
        <v>1206</v>
      </c>
      <c r="F283" s="113">
        <v>3.71</v>
      </c>
      <c r="G283" s="114">
        <v>1111780.44</v>
      </c>
      <c r="H283" s="80">
        <v>48.161582210242592</v>
      </c>
      <c r="I283" s="80">
        <v>5.9100000000000003E-3</v>
      </c>
      <c r="J283" s="114">
        <v>0</v>
      </c>
      <c r="K283" s="7" t="s">
        <v>4767</v>
      </c>
      <c r="L283" s="110" t="s">
        <v>1206</v>
      </c>
      <c r="M283" s="103">
        <v>3.71</v>
      </c>
      <c r="N283" s="80">
        <v>-1111780.44</v>
      </c>
      <c r="O283" s="80">
        <v>-4.7569999999999997</v>
      </c>
      <c r="P283" s="80">
        <v>0</v>
      </c>
      <c r="Q283" s="80">
        <v>1.6429999999999999E-3</v>
      </c>
      <c r="R283" s="80">
        <v>161.03100000000001</v>
      </c>
      <c r="S283" s="7" t="s">
        <v>61</v>
      </c>
      <c r="T283" s="7" t="s">
        <v>314</v>
      </c>
      <c r="U283" s="64" t="s">
        <v>97</v>
      </c>
      <c r="V283" s="64" t="s">
        <v>395</v>
      </c>
      <c r="W283" s="7" t="s">
        <v>682</v>
      </c>
      <c r="X283" s="116" t="s">
        <v>4586</v>
      </c>
      <c r="Y283" s="64" t="s">
        <v>62</v>
      </c>
      <c r="Z283" s="110" t="s">
        <v>4628</v>
      </c>
      <c r="AA283" s="110" t="s">
        <v>4629</v>
      </c>
      <c r="AB283" s="64" t="s">
        <v>356</v>
      </c>
      <c r="AC283" s="110" t="s">
        <v>367</v>
      </c>
      <c r="AD283" s="64" t="s">
        <v>55</v>
      </c>
      <c r="AE283" s="64" t="s">
        <v>341</v>
      </c>
      <c r="AF283" s="64" t="s">
        <v>325</v>
      </c>
      <c r="AG283" s="64" t="s">
        <v>353</v>
      </c>
      <c r="AH283" s="83"/>
      <c r="AI283" s="114">
        <v>12084.57</v>
      </c>
      <c r="AJ283" s="114"/>
      <c r="AK283" s="64"/>
      <c r="AL283" s="110"/>
      <c r="AM283" s="110" t="s">
        <v>5163</v>
      </c>
      <c r="AN283" s="81">
        <v>4.6690000000000002E-2</v>
      </c>
      <c r="AO283" s="81">
        <v>0</v>
      </c>
    </row>
    <row r="284" spans="1:41" x14ac:dyDescent="0.2">
      <c r="A284" s="110">
        <v>1038</v>
      </c>
      <c r="B284" s="110">
        <v>1319</v>
      </c>
      <c r="C284" s="110" t="s">
        <v>397</v>
      </c>
      <c r="D284" s="64" t="s">
        <v>4768</v>
      </c>
      <c r="E284" s="112" t="s">
        <v>1211</v>
      </c>
      <c r="F284" s="113">
        <v>0.47699999999999998</v>
      </c>
      <c r="G284" s="114">
        <v>1542779.42</v>
      </c>
      <c r="H284" s="80">
        <v>345.95963270440251</v>
      </c>
      <c r="I284" s="80">
        <v>4.2492000000000002E-2</v>
      </c>
      <c r="J284" s="114">
        <v>9.9999999999999995E-7</v>
      </c>
      <c r="K284" s="7" t="s">
        <v>4768</v>
      </c>
      <c r="L284" s="110" t="s">
        <v>1211</v>
      </c>
      <c r="M284" s="103">
        <v>0.47660000000000002</v>
      </c>
      <c r="N284" s="80">
        <v>-1542779.42</v>
      </c>
      <c r="O284" s="80">
        <v>-14.028</v>
      </c>
      <c r="P284" s="80">
        <v>0</v>
      </c>
      <c r="Q284" s="80">
        <v>4.8459999999999996E-3</v>
      </c>
      <c r="R284" s="80">
        <v>158.33699999999999</v>
      </c>
      <c r="S284" s="7" t="s">
        <v>61</v>
      </c>
      <c r="T284" s="7" t="s">
        <v>159</v>
      </c>
      <c r="U284" s="64" t="s">
        <v>97</v>
      </c>
      <c r="V284" s="64" t="s">
        <v>395</v>
      </c>
      <c r="W284" s="7" t="s">
        <v>682</v>
      </c>
      <c r="X284" s="116" t="s">
        <v>4582</v>
      </c>
      <c r="Y284" s="64" t="s">
        <v>62</v>
      </c>
      <c r="Z284" s="110" t="s">
        <v>4583</v>
      </c>
      <c r="AA284" s="110" t="s">
        <v>4584</v>
      </c>
      <c r="AB284" s="64" t="s">
        <v>359</v>
      </c>
      <c r="AC284" s="110" t="s">
        <v>367</v>
      </c>
      <c r="AD284" s="64" t="s">
        <v>55</v>
      </c>
      <c r="AE284" s="64" t="s">
        <v>341</v>
      </c>
      <c r="AF284" s="64" t="s">
        <v>359</v>
      </c>
      <c r="AG284" s="64" t="s">
        <v>359</v>
      </c>
      <c r="AH284" s="64"/>
      <c r="AI284" s="114">
        <v>59337.67</v>
      </c>
      <c r="AJ284" s="114"/>
      <c r="AK284" s="111"/>
      <c r="AL284" s="118"/>
      <c r="AM284" s="110" t="s">
        <v>5163</v>
      </c>
      <c r="AN284" s="81">
        <v>4.5971999999999999E-2</v>
      </c>
      <c r="AO284" s="81">
        <v>0</v>
      </c>
    </row>
    <row r="285" spans="1:41" x14ac:dyDescent="0.2">
      <c r="A285" s="110">
        <v>1038</v>
      </c>
      <c r="B285" s="110">
        <v>1319</v>
      </c>
      <c r="C285" s="110" t="s">
        <v>397</v>
      </c>
      <c r="D285" s="64" t="s">
        <v>4769</v>
      </c>
      <c r="E285" s="112" t="s">
        <v>1209</v>
      </c>
      <c r="F285" s="113">
        <v>2.5659999999999998</v>
      </c>
      <c r="G285" s="114">
        <v>313436.40000000002</v>
      </c>
      <c r="H285" s="80">
        <v>9.3016770459859721</v>
      </c>
      <c r="I285" s="80">
        <v>1.1410000000000001E-3</v>
      </c>
      <c r="J285" s="114">
        <v>0</v>
      </c>
      <c r="K285" s="7" t="s">
        <v>4769</v>
      </c>
      <c r="L285" s="110" t="s">
        <v>1209</v>
      </c>
      <c r="M285" s="103">
        <v>2.5661</v>
      </c>
      <c r="N285" s="80">
        <v>-313436.40000000002</v>
      </c>
      <c r="O285" s="80">
        <v>-1.0529999999999999</v>
      </c>
      <c r="P285" s="80">
        <v>0</v>
      </c>
      <c r="Q285" s="80">
        <v>3.6400000000000001E-4</v>
      </c>
      <c r="R285" s="80">
        <v>21.166</v>
      </c>
      <c r="S285" s="7" t="s">
        <v>61</v>
      </c>
      <c r="T285" s="7" t="s">
        <v>67</v>
      </c>
      <c r="U285" s="64" t="s">
        <v>97</v>
      </c>
      <c r="V285" s="64" t="s">
        <v>395</v>
      </c>
      <c r="W285" s="7" t="s">
        <v>682</v>
      </c>
      <c r="X285" s="116" t="s">
        <v>4594</v>
      </c>
      <c r="Y285" s="64" t="s">
        <v>62</v>
      </c>
      <c r="Z285" s="110" t="s">
        <v>4595</v>
      </c>
      <c r="AA285" s="110" t="s">
        <v>4596</v>
      </c>
      <c r="AB285" s="64" t="s">
        <v>359</v>
      </c>
      <c r="AC285" s="110" t="s">
        <v>367</v>
      </c>
      <c r="AD285" s="64" t="s">
        <v>55</v>
      </c>
      <c r="AE285" s="64" t="s">
        <v>341</v>
      </c>
      <c r="AF285" s="64" t="s">
        <v>359</v>
      </c>
      <c r="AG285" s="64" t="s">
        <v>359</v>
      </c>
      <c r="AH285" s="64"/>
      <c r="AI285" s="114">
        <v>104478.8</v>
      </c>
      <c r="AJ285" s="114"/>
      <c r="AK285" s="111"/>
      <c r="AL285" s="118"/>
      <c r="AM285" s="110" t="s">
        <v>5163</v>
      </c>
      <c r="AN285" s="81">
        <v>6.1370000000000001E-3</v>
      </c>
      <c r="AO285" s="81">
        <v>0</v>
      </c>
    </row>
    <row r="286" spans="1:41" x14ac:dyDescent="0.2">
      <c r="A286" s="110">
        <v>1038</v>
      </c>
      <c r="B286" s="110">
        <v>1319</v>
      </c>
      <c r="C286" s="110" t="s">
        <v>397</v>
      </c>
      <c r="D286" s="64" t="s">
        <v>4770</v>
      </c>
      <c r="E286" s="112" t="s">
        <v>1206</v>
      </c>
      <c r="F286" s="113">
        <v>3.71</v>
      </c>
      <c r="G286" s="114">
        <v>94312.52</v>
      </c>
      <c r="H286" s="80">
        <v>2.4209218328840971</v>
      </c>
      <c r="I286" s="80">
        <v>2.9700000000000001E-4</v>
      </c>
      <c r="J286" s="114">
        <v>0</v>
      </c>
      <c r="K286" s="7" t="s">
        <v>4770</v>
      </c>
      <c r="L286" s="110" t="s">
        <v>1206</v>
      </c>
      <c r="M286" s="103">
        <v>3.71</v>
      </c>
      <c r="N286" s="80">
        <v>-94312.52</v>
      </c>
      <c r="O286" s="80">
        <v>-0.42199999999999999</v>
      </c>
      <c r="P286" s="80">
        <v>0</v>
      </c>
      <c r="Q286" s="80">
        <v>1.46E-4</v>
      </c>
      <c r="R286" s="80">
        <v>7.4160000000000004</v>
      </c>
      <c r="S286" s="7" t="s">
        <v>61</v>
      </c>
      <c r="T286" s="7" t="s">
        <v>314</v>
      </c>
      <c r="U286" s="64" t="s">
        <v>97</v>
      </c>
      <c r="V286" s="64" t="s">
        <v>395</v>
      </c>
      <c r="W286" s="7" t="s">
        <v>682</v>
      </c>
      <c r="X286" s="116" t="s">
        <v>4590</v>
      </c>
      <c r="Y286" s="64" t="s">
        <v>62</v>
      </c>
      <c r="Z286" s="110" t="s">
        <v>4595</v>
      </c>
      <c r="AA286" s="110" t="s">
        <v>4596</v>
      </c>
      <c r="AB286" s="64" t="s">
        <v>356</v>
      </c>
      <c r="AC286" s="110" t="s">
        <v>367</v>
      </c>
      <c r="AD286" s="64" t="s">
        <v>55</v>
      </c>
      <c r="AE286" s="64" t="s">
        <v>341</v>
      </c>
      <c r="AF286" s="64" t="s">
        <v>325</v>
      </c>
      <c r="AG286" s="64" t="s">
        <v>353</v>
      </c>
      <c r="AH286" s="83"/>
      <c r="AI286" s="114">
        <v>23578.13</v>
      </c>
      <c r="AJ286" s="114"/>
      <c r="AK286" s="64"/>
      <c r="AL286" s="110"/>
      <c r="AM286" s="110" t="s">
        <v>5163</v>
      </c>
      <c r="AN286" s="81">
        <v>2.15E-3</v>
      </c>
      <c r="AO286" s="81">
        <v>0</v>
      </c>
    </row>
    <row r="287" spans="1:41" x14ac:dyDescent="0.2">
      <c r="A287" s="110">
        <v>1038</v>
      </c>
      <c r="B287" s="110">
        <v>1319</v>
      </c>
      <c r="C287" s="110" t="s">
        <v>397</v>
      </c>
      <c r="D287" s="64" t="s">
        <v>4771</v>
      </c>
      <c r="E287" s="112" t="s">
        <v>1206</v>
      </c>
      <c r="F287" s="113">
        <v>3.71</v>
      </c>
      <c r="G287" s="114">
        <v>120297.2</v>
      </c>
      <c r="H287" s="80">
        <v>5.7835822102425878</v>
      </c>
      <c r="I287" s="80">
        <v>7.1000000000000002E-4</v>
      </c>
      <c r="J287" s="114">
        <v>0</v>
      </c>
      <c r="K287" s="7" t="s">
        <v>4771</v>
      </c>
      <c r="L287" s="110" t="s">
        <v>1206</v>
      </c>
      <c r="M287" s="103">
        <v>3.71</v>
      </c>
      <c r="N287" s="80">
        <v>-120297.2</v>
      </c>
      <c r="O287" s="80">
        <v>-0.47899999999999998</v>
      </c>
      <c r="P287" s="80">
        <v>0</v>
      </c>
      <c r="Q287" s="80">
        <v>1.65E-4</v>
      </c>
      <c r="R287" s="80">
        <v>19.68</v>
      </c>
      <c r="S287" s="7" t="s">
        <v>61</v>
      </c>
      <c r="T287" s="7" t="s">
        <v>314</v>
      </c>
      <c r="U287" s="64" t="s">
        <v>97</v>
      </c>
      <c r="V287" s="64" t="s">
        <v>395</v>
      </c>
      <c r="W287" s="7" t="s">
        <v>682</v>
      </c>
      <c r="X287" s="116" t="s">
        <v>4586</v>
      </c>
      <c r="Y287" s="64" t="s">
        <v>62</v>
      </c>
      <c r="Z287" s="110" t="s">
        <v>4599</v>
      </c>
      <c r="AA287" s="110" t="s">
        <v>4600</v>
      </c>
      <c r="AB287" s="64" t="s">
        <v>356</v>
      </c>
      <c r="AC287" s="110" t="s">
        <v>367</v>
      </c>
      <c r="AD287" s="64" t="s">
        <v>55</v>
      </c>
      <c r="AE287" s="64" t="s">
        <v>341</v>
      </c>
      <c r="AF287" s="64" t="s">
        <v>325</v>
      </c>
      <c r="AG287" s="64" t="s">
        <v>353</v>
      </c>
      <c r="AH287" s="83"/>
      <c r="AI287" s="114">
        <v>12029.72</v>
      </c>
      <c r="AJ287" s="114"/>
      <c r="AK287" s="64"/>
      <c r="AL287" s="110"/>
      <c r="AM287" s="110" t="s">
        <v>5163</v>
      </c>
      <c r="AN287" s="81">
        <v>5.7060000000000001E-3</v>
      </c>
      <c r="AO287" s="81">
        <v>0</v>
      </c>
    </row>
    <row r="288" spans="1:41" x14ac:dyDescent="0.2">
      <c r="A288" s="110">
        <v>1038</v>
      </c>
      <c r="B288" s="110">
        <v>1319</v>
      </c>
      <c r="C288" s="110" t="s">
        <v>397</v>
      </c>
      <c r="D288" s="64" t="s">
        <v>4772</v>
      </c>
      <c r="E288" s="112" t="s">
        <v>1207</v>
      </c>
      <c r="F288" s="113">
        <v>4.1520000000000001</v>
      </c>
      <c r="G288" s="114">
        <v>3099.2</v>
      </c>
      <c r="H288" s="80">
        <v>3.6273988439306362E-2</v>
      </c>
      <c r="I288" s="80">
        <v>3.9999999999999998E-6</v>
      </c>
      <c r="J288" s="114">
        <v>0</v>
      </c>
      <c r="K288" s="7" t="s">
        <v>4772</v>
      </c>
      <c r="L288" s="110" t="s">
        <v>1207</v>
      </c>
      <c r="M288" s="103">
        <v>4.1524000000000001</v>
      </c>
      <c r="N288" s="80">
        <v>-3099.2</v>
      </c>
      <c r="O288" s="80">
        <v>-4.0000000000000001E-3</v>
      </c>
      <c r="P288" s="80">
        <v>0</v>
      </c>
      <c r="Q288" s="80">
        <v>9.9999999999999995E-7</v>
      </c>
      <c r="R288" s="80">
        <v>0.13400000000000001</v>
      </c>
      <c r="S288" s="7" t="s">
        <v>61</v>
      </c>
      <c r="T288" s="7" t="s">
        <v>313</v>
      </c>
      <c r="U288" s="64" t="s">
        <v>97</v>
      </c>
      <c r="V288" s="64" t="s">
        <v>395</v>
      </c>
      <c r="W288" s="7" t="s">
        <v>682</v>
      </c>
      <c r="X288" s="116" t="s">
        <v>4602</v>
      </c>
      <c r="Y288" s="64" t="s">
        <v>62</v>
      </c>
      <c r="Z288" s="110" t="s">
        <v>4603</v>
      </c>
      <c r="AA288" s="110" t="s">
        <v>4604</v>
      </c>
      <c r="AB288" s="64" t="s">
        <v>356</v>
      </c>
      <c r="AC288" s="110" t="s">
        <v>367</v>
      </c>
      <c r="AD288" s="64" t="s">
        <v>55</v>
      </c>
      <c r="AE288" s="64" t="s">
        <v>341</v>
      </c>
      <c r="AF288" s="64" t="s">
        <v>324</v>
      </c>
      <c r="AG288" s="64" t="s">
        <v>353</v>
      </c>
      <c r="AH288" s="83"/>
      <c r="AI288" s="114">
        <v>309.92</v>
      </c>
      <c r="AJ288" s="114"/>
      <c r="AK288" s="111"/>
      <c r="AL288" s="118"/>
      <c r="AM288" s="110" t="s">
        <v>5163</v>
      </c>
      <c r="AN288" s="81">
        <v>3.8999999999999999E-5</v>
      </c>
      <c r="AO288" s="81">
        <v>0</v>
      </c>
    </row>
    <row r="289" spans="1:41" x14ac:dyDescent="0.2">
      <c r="A289" s="110">
        <v>1038</v>
      </c>
      <c r="B289" s="110">
        <v>1319</v>
      </c>
      <c r="C289" s="110" t="s">
        <v>397</v>
      </c>
      <c r="D289" s="64" t="s">
        <v>4773</v>
      </c>
      <c r="E289" s="112" t="s">
        <v>1206</v>
      </c>
      <c r="F289" s="113">
        <v>3.71</v>
      </c>
      <c r="G289" s="114">
        <v>273239.31</v>
      </c>
      <c r="H289" s="80">
        <v>3.2177385444743933</v>
      </c>
      <c r="I289" s="80">
        <v>3.9500000000000001E-4</v>
      </c>
      <c r="J289" s="114">
        <v>0</v>
      </c>
      <c r="K289" s="7" t="s">
        <v>4773</v>
      </c>
      <c r="L289" s="110" t="s">
        <v>1206</v>
      </c>
      <c r="M289" s="103">
        <v>3.71</v>
      </c>
      <c r="N289" s="80">
        <v>-273239.31</v>
      </c>
      <c r="O289" s="80">
        <v>-0.51100000000000001</v>
      </c>
      <c r="P289" s="80">
        <v>0</v>
      </c>
      <c r="Q289" s="80">
        <v>1.7699999999999999E-4</v>
      </c>
      <c r="R289" s="80">
        <v>10.042</v>
      </c>
      <c r="S289" s="7" t="s">
        <v>61</v>
      </c>
      <c r="T289" s="7" t="s">
        <v>314</v>
      </c>
      <c r="U289" s="64" t="s">
        <v>97</v>
      </c>
      <c r="V289" s="64" t="s">
        <v>395</v>
      </c>
      <c r="W289" s="7" t="s">
        <v>682</v>
      </c>
      <c r="X289" s="116" t="s">
        <v>4606</v>
      </c>
      <c r="Y289" s="64" t="s">
        <v>62</v>
      </c>
      <c r="Z289" s="110" t="s">
        <v>4603</v>
      </c>
      <c r="AA289" s="110" t="s">
        <v>4607</v>
      </c>
      <c r="AB289" s="64" t="s">
        <v>356</v>
      </c>
      <c r="AC289" s="110" t="s">
        <v>367</v>
      </c>
      <c r="AD289" s="64" t="s">
        <v>55</v>
      </c>
      <c r="AE289" s="64" t="s">
        <v>341</v>
      </c>
      <c r="AF289" s="64" t="s">
        <v>325</v>
      </c>
      <c r="AG289" s="64" t="s">
        <v>353</v>
      </c>
      <c r="AH289" s="83"/>
      <c r="AI289" s="114">
        <v>11879.97</v>
      </c>
      <c r="AJ289" s="114"/>
      <c r="AK289" s="64"/>
      <c r="AL289" s="110"/>
      <c r="AM289" s="110" t="s">
        <v>5163</v>
      </c>
      <c r="AN289" s="81">
        <v>2.9120000000000001E-3</v>
      </c>
      <c r="AO289" s="81">
        <v>0</v>
      </c>
    </row>
    <row r="290" spans="1:41" x14ac:dyDescent="0.2">
      <c r="A290" s="110">
        <v>1038</v>
      </c>
      <c r="B290" s="110">
        <v>1319</v>
      </c>
      <c r="C290" s="110" t="s">
        <v>351</v>
      </c>
      <c r="D290" s="64" t="s">
        <v>4774</v>
      </c>
      <c r="E290" s="112" t="s">
        <v>1212</v>
      </c>
      <c r="F290" s="113">
        <v>1</v>
      </c>
      <c r="G290" s="114">
        <v>5251000</v>
      </c>
      <c r="H290" s="80">
        <v>931.01599999999996</v>
      </c>
      <c r="I290" s="80">
        <v>0.11425299999999999</v>
      </c>
      <c r="J290" s="114">
        <v>9.9999999999999995E-7</v>
      </c>
      <c r="K290" s="7" t="s">
        <v>4774</v>
      </c>
      <c r="L290" s="110" t="s">
        <v>1212</v>
      </c>
      <c r="M290" s="103">
        <v>1</v>
      </c>
      <c r="N290" s="80">
        <v>-5251000</v>
      </c>
      <c r="O290" s="80">
        <v>-360.46600000000001</v>
      </c>
      <c r="P290" s="80">
        <v>-9.9999999999999995E-7</v>
      </c>
      <c r="Q290" s="80">
        <v>0.124513</v>
      </c>
      <c r="R290" s="80">
        <v>570.54999999999995</v>
      </c>
      <c r="S290" s="7" t="s">
        <v>53</v>
      </c>
      <c r="T290" s="7" t="s">
        <v>53</v>
      </c>
      <c r="U290" s="64" t="s">
        <v>379</v>
      </c>
      <c r="V290" s="64" t="s">
        <v>373</v>
      </c>
      <c r="W290" s="7" t="s">
        <v>683</v>
      </c>
      <c r="X290" s="110" t="s">
        <v>5182</v>
      </c>
      <c r="Y290" s="64" t="s">
        <v>62</v>
      </c>
      <c r="Z290" s="110" t="s">
        <v>4609</v>
      </c>
      <c r="AA290" s="110" t="s">
        <v>4610</v>
      </c>
      <c r="AB290" s="64" t="s">
        <v>356</v>
      </c>
      <c r="AC290" s="110" t="s">
        <v>367</v>
      </c>
      <c r="AD290" s="64" t="s">
        <v>55</v>
      </c>
      <c r="AE290" s="64" t="s">
        <v>341</v>
      </c>
      <c r="AF290" s="64" t="s">
        <v>438</v>
      </c>
      <c r="AG290" s="64" t="s">
        <v>358</v>
      </c>
      <c r="AH290" s="83"/>
      <c r="AI290" s="120">
        <v>1.595</v>
      </c>
      <c r="AJ290" s="64"/>
      <c r="AK290" s="64"/>
      <c r="AL290" s="110"/>
      <c r="AM290" s="110" t="s">
        <v>5163</v>
      </c>
      <c r="AN290" s="81">
        <v>0.16542599999999999</v>
      </c>
      <c r="AO290" s="81">
        <v>9.9999999999999995E-7</v>
      </c>
    </row>
    <row r="291" spans="1:41" x14ac:dyDescent="0.2">
      <c r="A291" s="110">
        <v>1038</v>
      </c>
      <c r="B291" s="110">
        <v>1319</v>
      </c>
      <c r="C291" s="110" t="s">
        <v>351</v>
      </c>
      <c r="D291" s="64" t="s">
        <v>4775</v>
      </c>
      <c r="E291" s="112" t="s">
        <v>1212</v>
      </c>
      <c r="F291" s="113">
        <v>1</v>
      </c>
      <c r="G291" s="114">
        <v>5575000</v>
      </c>
      <c r="H291" s="80">
        <v>988.30899999999997</v>
      </c>
      <c r="I291" s="80">
        <v>0.121284</v>
      </c>
      <c r="J291" s="114">
        <v>1.9999999999999999E-6</v>
      </c>
      <c r="K291" s="7" t="s">
        <v>4775</v>
      </c>
      <c r="L291" s="110" t="s">
        <v>1212</v>
      </c>
      <c r="M291" s="103">
        <v>1</v>
      </c>
      <c r="N291" s="80">
        <v>-5575000</v>
      </c>
      <c r="O291" s="80">
        <v>-386.41699999999997</v>
      </c>
      <c r="P291" s="80">
        <v>-9.9999999999999995E-7</v>
      </c>
      <c r="Q291" s="80">
        <v>0.13347700000000001</v>
      </c>
      <c r="R291" s="80">
        <v>601.89200000000005</v>
      </c>
      <c r="S291" s="7" t="s">
        <v>53</v>
      </c>
      <c r="T291" s="7" t="s">
        <v>53</v>
      </c>
      <c r="U291" s="64" t="s">
        <v>379</v>
      </c>
      <c r="V291" s="64" t="s">
        <v>373</v>
      </c>
      <c r="W291" s="7" t="s">
        <v>683</v>
      </c>
      <c r="X291" s="110" t="s">
        <v>5182</v>
      </c>
      <c r="Y291" s="64" t="s">
        <v>62</v>
      </c>
      <c r="Z291" s="110" t="s">
        <v>4612</v>
      </c>
      <c r="AA291" s="110" t="s">
        <v>4613</v>
      </c>
      <c r="AB291" s="64" t="s">
        <v>356</v>
      </c>
      <c r="AC291" s="110" t="s">
        <v>367</v>
      </c>
      <c r="AD291" s="64" t="s">
        <v>55</v>
      </c>
      <c r="AE291" s="64" t="s">
        <v>341</v>
      </c>
      <c r="AF291" s="64" t="s">
        <v>438</v>
      </c>
      <c r="AG291" s="64" t="s">
        <v>358</v>
      </c>
      <c r="AH291" s="83"/>
      <c r="AI291" s="120">
        <v>1.585</v>
      </c>
      <c r="AJ291" s="64"/>
      <c r="AK291" s="64"/>
      <c r="AL291" s="110"/>
      <c r="AM291" s="110" t="s">
        <v>5163</v>
      </c>
      <c r="AN291" s="81">
        <v>0.174514</v>
      </c>
      <c r="AO291" s="81">
        <v>9.9999999999999995E-7</v>
      </c>
    </row>
    <row r="292" spans="1:41" x14ac:dyDescent="0.2">
      <c r="A292" s="110">
        <v>1038</v>
      </c>
      <c r="B292" s="110">
        <v>1319</v>
      </c>
      <c r="C292" s="110" t="s">
        <v>351</v>
      </c>
      <c r="D292" s="64" t="s">
        <v>4776</v>
      </c>
      <c r="E292" s="112" t="s">
        <v>1212</v>
      </c>
      <c r="F292" s="113">
        <v>1</v>
      </c>
      <c r="G292" s="114">
        <v>1921000</v>
      </c>
      <c r="H292" s="80">
        <v>11.686</v>
      </c>
      <c r="I292" s="80">
        <v>1.4339999999999999E-3</v>
      </c>
      <c r="J292" s="114">
        <v>0</v>
      </c>
      <c r="K292" s="7" t="s">
        <v>4776</v>
      </c>
      <c r="L292" s="110" t="s">
        <v>1212</v>
      </c>
      <c r="M292" s="103">
        <v>1</v>
      </c>
      <c r="N292" s="80">
        <v>-1921000</v>
      </c>
      <c r="O292" s="80">
        <v>-21.614000000000001</v>
      </c>
      <c r="P292" s="80">
        <v>0</v>
      </c>
      <c r="Q292" s="80">
        <v>7.4660000000000004E-3</v>
      </c>
      <c r="R292" s="80">
        <v>-9.9280000000000008</v>
      </c>
      <c r="S292" s="7" t="s">
        <v>53</v>
      </c>
      <c r="T292" s="7" t="s">
        <v>53</v>
      </c>
      <c r="U292" s="64" t="s">
        <v>379</v>
      </c>
      <c r="V292" s="64" t="s">
        <v>373</v>
      </c>
      <c r="W292" s="7" t="s">
        <v>683</v>
      </c>
      <c r="X292" s="110" t="s">
        <v>5182</v>
      </c>
      <c r="Y292" s="64" t="s">
        <v>62</v>
      </c>
      <c r="Z292" s="110" t="s">
        <v>4615</v>
      </c>
      <c r="AA292" s="110" t="s">
        <v>4616</v>
      </c>
      <c r="AB292" s="64" t="s">
        <v>358</v>
      </c>
      <c r="AC292" s="110" t="s">
        <v>367</v>
      </c>
      <c r="AD292" s="64" t="s">
        <v>55</v>
      </c>
      <c r="AE292" s="64" t="s">
        <v>341</v>
      </c>
      <c r="AF292" s="64" t="s">
        <v>438</v>
      </c>
      <c r="AG292" s="64" t="s">
        <v>358</v>
      </c>
      <c r="AH292" s="83"/>
      <c r="AI292" s="120">
        <v>0.35499999999999998</v>
      </c>
      <c r="AJ292" s="64"/>
      <c r="AK292" s="64"/>
      <c r="AL292" s="110"/>
      <c r="AM292" s="110" t="s">
        <v>5163</v>
      </c>
      <c r="AN292" s="81">
        <v>-2.879E-3</v>
      </c>
      <c r="AO292" s="81">
        <v>0</v>
      </c>
    </row>
    <row r="293" spans="1:41" x14ac:dyDescent="0.2">
      <c r="A293" s="110">
        <v>1038</v>
      </c>
      <c r="B293" s="110">
        <v>1319</v>
      </c>
      <c r="C293" s="110" t="s">
        <v>351</v>
      </c>
      <c r="D293" s="64" t="s">
        <v>4777</v>
      </c>
      <c r="E293" s="112" t="s">
        <v>1212</v>
      </c>
      <c r="F293" s="113">
        <v>1</v>
      </c>
      <c r="G293" s="114">
        <v>976000</v>
      </c>
      <c r="H293" s="80">
        <v>6.1229999999999993</v>
      </c>
      <c r="I293" s="80">
        <v>7.5100000000000004E-4</v>
      </c>
      <c r="J293" s="114">
        <v>0</v>
      </c>
      <c r="K293" s="7" t="s">
        <v>4777</v>
      </c>
      <c r="L293" s="110" t="s">
        <v>1212</v>
      </c>
      <c r="M293" s="103">
        <v>1</v>
      </c>
      <c r="N293" s="80">
        <v>-976000</v>
      </c>
      <c r="O293" s="80">
        <v>-10.994999999999999</v>
      </c>
      <c r="P293" s="80">
        <v>0</v>
      </c>
      <c r="Q293" s="80">
        <v>3.7980000000000002E-3</v>
      </c>
      <c r="R293" s="80">
        <v>-4.8719999999999999</v>
      </c>
      <c r="S293" s="7" t="s">
        <v>53</v>
      </c>
      <c r="T293" s="7" t="s">
        <v>53</v>
      </c>
      <c r="U293" s="64" t="s">
        <v>379</v>
      </c>
      <c r="V293" s="64" t="s">
        <v>373</v>
      </c>
      <c r="W293" s="7" t="s">
        <v>683</v>
      </c>
      <c r="X293" s="110" t="s">
        <v>5182</v>
      </c>
      <c r="Y293" s="64" t="s">
        <v>62</v>
      </c>
      <c r="Z293" s="110" t="s">
        <v>4618</v>
      </c>
      <c r="AA293" s="110" t="s">
        <v>4619</v>
      </c>
      <c r="AB293" s="64" t="s">
        <v>358</v>
      </c>
      <c r="AC293" s="110" t="s">
        <v>367</v>
      </c>
      <c r="AD293" s="64" t="s">
        <v>55</v>
      </c>
      <c r="AE293" s="64" t="s">
        <v>341</v>
      </c>
      <c r="AF293" s="64" t="s">
        <v>438</v>
      </c>
      <c r="AG293" s="64" t="s">
        <v>358</v>
      </c>
      <c r="AH293" s="83"/>
      <c r="AI293" s="120">
        <v>0.39500000000000002</v>
      </c>
      <c r="AJ293" s="64"/>
      <c r="AK293" s="64"/>
      <c r="AL293" s="110"/>
      <c r="AM293" s="110" t="s">
        <v>5163</v>
      </c>
      <c r="AN293" s="81">
        <v>-1.413E-3</v>
      </c>
      <c r="AO293" s="81">
        <v>0</v>
      </c>
    </row>
    <row r="294" spans="1:41" x14ac:dyDescent="0.2">
      <c r="A294" s="110">
        <v>1038</v>
      </c>
      <c r="B294" s="110">
        <v>1319</v>
      </c>
      <c r="C294" s="110" t="s">
        <v>351</v>
      </c>
      <c r="D294" s="64" t="s">
        <v>4778</v>
      </c>
      <c r="E294" s="112" t="s">
        <v>1212</v>
      </c>
      <c r="F294" s="113">
        <v>1</v>
      </c>
      <c r="G294" s="114">
        <v>1371000</v>
      </c>
      <c r="H294" s="80">
        <v>8.3410000000000011</v>
      </c>
      <c r="I294" s="80">
        <v>1.023E-3</v>
      </c>
      <c r="J294" s="114">
        <v>0</v>
      </c>
      <c r="K294" s="7" t="s">
        <v>4778</v>
      </c>
      <c r="L294" s="110" t="s">
        <v>1212</v>
      </c>
      <c r="M294" s="103">
        <v>1</v>
      </c>
      <c r="N294" s="80">
        <v>-1371000</v>
      </c>
      <c r="O294" s="80">
        <v>-15.426</v>
      </c>
      <c r="P294" s="80">
        <v>0</v>
      </c>
      <c r="Q294" s="80">
        <v>5.3280000000000003E-3</v>
      </c>
      <c r="R294" s="80">
        <v>-7.085</v>
      </c>
      <c r="S294" s="7" t="s">
        <v>53</v>
      </c>
      <c r="T294" s="7" t="s">
        <v>53</v>
      </c>
      <c r="U294" s="64" t="s">
        <v>379</v>
      </c>
      <c r="V294" s="64" t="s">
        <v>373</v>
      </c>
      <c r="W294" s="7" t="s">
        <v>683</v>
      </c>
      <c r="X294" s="110" t="s">
        <v>5182</v>
      </c>
      <c r="Y294" s="64" t="s">
        <v>62</v>
      </c>
      <c r="Z294" s="110" t="s">
        <v>4615</v>
      </c>
      <c r="AA294" s="110" t="s">
        <v>4616</v>
      </c>
      <c r="AB294" s="64" t="s">
        <v>358</v>
      </c>
      <c r="AC294" s="110" t="s">
        <v>367</v>
      </c>
      <c r="AD294" s="64" t="s">
        <v>55</v>
      </c>
      <c r="AE294" s="64" t="s">
        <v>341</v>
      </c>
      <c r="AF294" s="64" t="s">
        <v>438</v>
      </c>
      <c r="AG294" s="64" t="s">
        <v>358</v>
      </c>
      <c r="AH294" s="83"/>
      <c r="AI294" s="120">
        <v>0.35499999999999998</v>
      </c>
      <c r="AJ294" s="64"/>
      <c r="AK294" s="64"/>
      <c r="AL294" s="110"/>
      <c r="AM294" s="110" t="s">
        <v>5163</v>
      </c>
      <c r="AN294" s="81">
        <v>-2.0539999999999998E-3</v>
      </c>
      <c r="AO294" s="81">
        <v>0</v>
      </c>
    </row>
    <row r="295" spans="1:41" x14ac:dyDescent="0.2">
      <c r="A295" s="110">
        <v>1038</v>
      </c>
      <c r="B295" s="110">
        <v>1319</v>
      </c>
      <c r="C295" s="110" t="s">
        <v>351</v>
      </c>
      <c r="D295" s="64" t="s">
        <v>4779</v>
      </c>
      <c r="E295" s="112" t="s">
        <v>1212</v>
      </c>
      <c r="F295" s="113">
        <v>1</v>
      </c>
      <c r="G295" s="114">
        <v>685000</v>
      </c>
      <c r="H295" s="80">
        <v>4.2960000000000003</v>
      </c>
      <c r="I295" s="80">
        <v>5.2700000000000002E-4</v>
      </c>
      <c r="J295" s="114">
        <v>0</v>
      </c>
      <c r="K295" s="7" t="s">
        <v>4779</v>
      </c>
      <c r="L295" s="110" t="s">
        <v>1212</v>
      </c>
      <c r="M295" s="103">
        <v>1</v>
      </c>
      <c r="N295" s="80">
        <v>-685000</v>
      </c>
      <c r="O295" s="80">
        <v>-7.7160000000000002</v>
      </c>
      <c r="P295" s="80">
        <v>0</v>
      </c>
      <c r="Q295" s="80">
        <v>2.6649999999999998E-3</v>
      </c>
      <c r="R295" s="80">
        <v>-3.42</v>
      </c>
      <c r="S295" s="7" t="s">
        <v>53</v>
      </c>
      <c r="T295" s="7" t="s">
        <v>53</v>
      </c>
      <c r="U295" s="64" t="s">
        <v>379</v>
      </c>
      <c r="V295" s="64" t="s">
        <v>373</v>
      </c>
      <c r="W295" s="7" t="s">
        <v>683</v>
      </c>
      <c r="X295" s="110" t="s">
        <v>5182</v>
      </c>
      <c r="Y295" s="64" t="s">
        <v>62</v>
      </c>
      <c r="Z295" s="110" t="s">
        <v>4618</v>
      </c>
      <c r="AA295" s="110" t="s">
        <v>4619</v>
      </c>
      <c r="AB295" s="64" t="s">
        <v>358</v>
      </c>
      <c r="AC295" s="110" t="s">
        <v>367</v>
      </c>
      <c r="AD295" s="64" t="s">
        <v>55</v>
      </c>
      <c r="AE295" s="64" t="s">
        <v>341</v>
      </c>
      <c r="AF295" s="64" t="s">
        <v>438</v>
      </c>
      <c r="AG295" s="64" t="s">
        <v>358</v>
      </c>
      <c r="AH295" s="83"/>
      <c r="AI295" s="120">
        <v>0.39500000000000002</v>
      </c>
      <c r="AJ295" s="64"/>
      <c r="AK295" s="64"/>
      <c r="AL295" s="110"/>
      <c r="AM295" s="110" t="s">
        <v>5163</v>
      </c>
      <c r="AN295" s="81">
        <v>-9.9200000000000004E-4</v>
      </c>
      <c r="AO295" s="81">
        <v>0</v>
      </c>
    </row>
    <row r="296" spans="1:41" x14ac:dyDescent="0.2">
      <c r="A296" s="110">
        <v>1038</v>
      </c>
      <c r="B296" s="110">
        <v>1319</v>
      </c>
      <c r="C296" s="110" t="s">
        <v>352</v>
      </c>
      <c r="D296" s="64" t="s">
        <v>4780</v>
      </c>
      <c r="E296" s="112" t="s">
        <v>1206</v>
      </c>
      <c r="F296" s="113">
        <v>3.71</v>
      </c>
      <c r="G296" s="114">
        <v>684903.75</v>
      </c>
      <c r="H296" s="80">
        <v>689.45072560646906</v>
      </c>
      <c r="I296" s="80">
        <v>8.4609000000000004E-2</v>
      </c>
      <c r="J296" s="114">
        <v>9.9999999999999995E-7</v>
      </c>
      <c r="K296" s="7" t="s">
        <v>4780</v>
      </c>
      <c r="L296" s="110" t="s">
        <v>1221</v>
      </c>
      <c r="M296" s="103">
        <v>4.3964999999999996</v>
      </c>
      <c r="N296" s="80">
        <v>-676000</v>
      </c>
      <c r="O296" s="80">
        <v>-680.28800000000001</v>
      </c>
      <c r="P296" s="80">
        <v>-9.9999999999999995E-7</v>
      </c>
      <c r="Q296" s="80">
        <v>0.234986</v>
      </c>
      <c r="R296" s="80">
        <v>-433.024</v>
      </c>
      <c r="S296" s="7" t="s">
        <v>61</v>
      </c>
      <c r="T296" s="7" t="s">
        <v>314</v>
      </c>
      <c r="U296" s="64" t="s">
        <v>72</v>
      </c>
      <c r="V296" s="64" t="s">
        <v>373</v>
      </c>
      <c r="W296" s="7" t="s">
        <v>684</v>
      </c>
      <c r="X296" s="110" t="s">
        <v>4621</v>
      </c>
      <c r="Y296" s="64" t="s">
        <v>62</v>
      </c>
      <c r="Z296" s="110" t="s">
        <v>4622</v>
      </c>
      <c r="AA296" s="110" t="s">
        <v>4623</v>
      </c>
      <c r="AB296" s="64" t="s">
        <v>358</v>
      </c>
      <c r="AC296" s="110" t="s">
        <v>360</v>
      </c>
      <c r="AD296" s="64" t="s">
        <v>55</v>
      </c>
      <c r="AE296" s="64" t="s">
        <v>341</v>
      </c>
      <c r="AF296" s="64" t="s">
        <v>359</v>
      </c>
      <c r="AG296" s="64" t="s">
        <v>359</v>
      </c>
      <c r="AH296" s="64"/>
      <c r="AI296" s="198">
        <v>0.9859</v>
      </c>
      <c r="AJ296" s="64"/>
      <c r="AK296" s="64"/>
      <c r="AL296" s="110"/>
      <c r="AM296" s="110" t="s">
        <v>5163</v>
      </c>
      <c r="AN296" s="81">
        <v>-0.125552</v>
      </c>
      <c r="AO296" s="81">
        <v>-9.9999999999999995E-7</v>
      </c>
    </row>
    <row r="297" spans="1:41" x14ac:dyDescent="0.2">
      <c r="A297" s="110">
        <v>1038</v>
      </c>
      <c r="B297" s="110">
        <v>1319</v>
      </c>
      <c r="C297" s="110" t="s">
        <v>397</v>
      </c>
      <c r="D297" s="64" t="s">
        <v>4781</v>
      </c>
      <c r="E297" s="112" t="s">
        <v>1211</v>
      </c>
      <c r="F297" s="113">
        <v>0.47699999999999998</v>
      </c>
      <c r="G297" s="114">
        <v>285771.2</v>
      </c>
      <c r="H297" s="80">
        <v>77.438244863731654</v>
      </c>
      <c r="I297" s="80">
        <v>9.5110000000000004E-3</v>
      </c>
      <c r="J297" s="114">
        <v>0</v>
      </c>
      <c r="K297" s="7" t="s">
        <v>4781</v>
      </c>
      <c r="L297" s="110" t="s">
        <v>1211</v>
      </c>
      <c r="M297" s="103">
        <v>0.47660000000000002</v>
      </c>
      <c r="N297" s="80">
        <v>-285771.2</v>
      </c>
      <c r="O297" s="80">
        <v>-14.058</v>
      </c>
      <c r="P297" s="80">
        <v>0</v>
      </c>
      <c r="Q297" s="80">
        <v>4.8560000000000001E-3</v>
      </c>
      <c r="R297" s="80">
        <v>30.238</v>
      </c>
      <c r="S297" s="7" t="s">
        <v>61</v>
      </c>
      <c r="T297" s="7" t="s">
        <v>159</v>
      </c>
      <c r="U297" s="64" t="s">
        <v>97</v>
      </c>
      <c r="V297" s="64" t="s">
        <v>395</v>
      </c>
      <c r="W297" s="7" t="s">
        <v>682</v>
      </c>
      <c r="X297" s="116" t="s">
        <v>4644</v>
      </c>
      <c r="Y297" s="64" t="s">
        <v>62</v>
      </c>
      <c r="Z297" s="110" t="s">
        <v>4645</v>
      </c>
      <c r="AA297" s="110" t="s">
        <v>4646</v>
      </c>
      <c r="AB297" s="64" t="s">
        <v>359</v>
      </c>
      <c r="AC297" s="110" t="s">
        <v>367</v>
      </c>
      <c r="AD297" s="64" t="s">
        <v>55</v>
      </c>
      <c r="AE297" s="64" t="s">
        <v>341</v>
      </c>
      <c r="AF297" s="64" t="s">
        <v>359</v>
      </c>
      <c r="AG297" s="64" t="s">
        <v>359</v>
      </c>
      <c r="AH297" s="64"/>
      <c r="AI297" s="114">
        <v>57154.239999999998</v>
      </c>
      <c r="AJ297" s="114"/>
      <c r="AK297" s="111"/>
      <c r="AL297" s="119"/>
      <c r="AM297" s="110" t="s">
        <v>5163</v>
      </c>
      <c r="AN297" s="81">
        <v>8.7790000000000003E-3</v>
      </c>
      <c r="AO297" s="81">
        <v>0</v>
      </c>
    </row>
    <row r="298" spans="1:41" x14ac:dyDescent="0.2">
      <c r="A298" s="110">
        <v>1038</v>
      </c>
      <c r="B298" s="110">
        <v>1319</v>
      </c>
      <c r="C298" s="110" t="s">
        <v>397</v>
      </c>
      <c r="D298" s="64" t="s">
        <v>4782</v>
      </c>
      <c r="E298" s="112" t="s">
        <v>1206</v>
      </c>
      <c r="F298" s="113">
        <v>3.71</v>
      </c>
      <c r="G298" s="114">
        <v>256415.46</v>
      </c>
      <c r="H298" s="80">
        <v>82.151175202156338</v>
      </c>
      <c r="I298" s="80">
        <v>1.0082000000000001E-2</v>
      </c>
      <c r="J298" s="114">
        <v>0</v>
      </c>
      <c r="K298" s="7" t="s">
        <v>4782</v>
      </c>
      <c r="L298" s="110" t="s">
        <v>1206</v>
      </c>
      <c r="M298" s="103">
        <v>3.71</v>
      </c>
      <c r="N298" s="80">
        <v>-256415.46</v>
      </c>
      <c r="O298" s="80">
        <v>-13.366</v>
      </c>
      <c r="P298" s="80">
        <v>0</v>
      </c>
      <c r="Q298" s="80">
        <v>4.6169999999999996E-3</v>
      </c>
      <c r="R298" s="80">
        <v>255.19300000000001</v>
      </c>
      <c r="S298" s="7" t="s">
        <v>61</v>
      </c>
      <c r="T298" s="7" t="s">
        <v>314</v>
      </c>
      <c r="U298" s="64" t="s">
        <v>97</v>
      </c>
      <c r="V298" s="64" t="s">
        <v>395</v>
      </c>
      <c r="W298" s="7" t="s">
        <v>682</v>
      </c>
      <c r="X298" s="116" t="s">
        <v>4590</v>
      </c>
      <c r="Y298" s="64" t="s">
        <v>62</v>
      </c>
      <c r="Z298" s="110" t="s">
        <v>4648</v>
      </c>
      <c r="AA298" s="110" t="s">
        <v>4649</v>
      </c>
      <c r="AB298" s="64" t="s">
        <v>359</v>
      </c>
      <c r="AC298" s="110" t="s">
        <v>367</v>
      </c>
      <c r="AD298" s="64" t="s">
        <v>55</v>
      </c>
      <c r="AE298" s="64" t="s">
        <v>341</v>
      </c>
      <c r="AF298" s="64" t="s">
        <v>325</v>
      </c>
      <c r="AG298" s="64" t="s">
        <v>353</v>
      </c>
      <c r="AH298" s="83"/>
      <c r="AI298" s="114">
        <v>18315.39</v>
      </c>
      <c r="AJ298" s="114"/>
      <c r="AK298" s="64"/>
      <c r="AL298" s="110"/>
      <c r="AM298" s="110" t="s">
        <v>5163</v>
      </c>
      <c r="AN298" s="81">
        <v>7.3991000000000001E-2</v>
      </c>
      <c r="AO298" s="81">
        <v>0</v>
      </c>
    </row>
    <row r="299" spans="1:41" x14ac:dyDescent="0.2">
      <c r="A299" s="110">
        <v>1038</v>
      </c>
      <c r="B299" s="110">
        <v>1319</v>
      </c>
      <c r="C299" s="110" t="s">
        <v>397</v>
      </c>
      <c r="D299" s="64" t="s">
        <v>4783</v>
      </c>
      <c r="E299" s="112" t="s">
        <v>1206</v>
      </c>
      <c r="F299" s="113">
        <v>3.71</v>
      </c>
      <c r="G299" s="114">
        <v>121197.06</v>
      </c>
      <c r="H299" s="80">
        <v>26.652469002695415</v>
      </c>
      <c r="I299" s="80">
        <v>3.271E-3</v>
      </c>
      <c r="J299" s="114">
        <v>0</v>
      </c>
      <c r="K299" s="7" t="s">
        <v>4783</v>
      </c>
      <c r="L299" s="110" t="s">
        <v>1206</v>
      </c>
      <c r="M299" s="103">
        <v>3.71</v>
      </c>
      <c r="N299" s="80">
        <v>-121197.06</v>
      </c>
      <c r="O299" s="80">
        <v>-5.9459999999999997</v>
      </c>
      <c r="P299" s="80">
        <v>0</v>
      </c>
      <c r="Q299" s="80">
        <v>2.0539999999999998E-3</v>
      </c>
      <c r="R299" s="80">
        <v>76.820999999999998</v>
      </c>
      <c r="S299" s="7" t="s">
        <v>61</v>
      </c>
      <c r="T299" s="7" t="s">
        <v>314</v>
      </c>
      <c r="U299" s="64" t="s">
        <v>97</v>
      </c>
      <c r="V299" s="64" t="s">
        <v>395</v>
      </c>
      <c r="W299" s="7" t="s">
        <v>682</v>
      </c>
      <c r="X299" s="116" t="s">
        <v>4651</v>
      </c>
      <c r="Y299" s="64" t="s">
        <v>62</v>
      </c>
      <c r="Z299" s="110" t="s">
        <v>4652</v>
      </c>
      <c r="AA299" s="110" t="s">
        <v>4653</v>
      </c>
      <c r="AB299" s="64" t="s">
        <v>359</v>
      </c>
      <c r="AC299" s="110" t="s">
        <v>367</v>
      </c>
      <c r="AD299" s="64" t="s">
        <v>55</v>
      </c>
      <c r="AE299" s="64" t="s">
        <v>341</v>
      </c>
      <c r="AF299" s="64" t="s">
        <v>325</v>
      </c>
      <c r="AG299" s="64" t="s">
        <v>353</v>
      </c>
      <c r="AH299" s="83"/>
      <c r="AI299" s="114">
        <v>511.38</v>
      </c>
      <c r="AJ299" s="114"/>
      <c r="AK299" s="111"/>
      <c r="AL299" s="119"/>
      <c r="AM299" s="110" t="s">
        <v>5163</v>
      </c>
      <c r="AN299" s="81">
        <v>2.2273999999999999E-2</v>
      </c>
      <c r="AO299" s="81">
        <v>0</v>
      </c>
    </row>
    <row r="300" spans="1:41" x14ac:dyDescent="0.2">
      <c r="A300" s="110">
        <v>1038</v>
      </c>
      <c r="B300" s="110">
        <v>1319</v>
      </c>
      <c r="C300" s="110" t="s">
        <v>397</v>
      </c>
      <c r="D300" s="64" t="s">
        <v>4784</v>
      </c>
      <c r="E300" s="112" t="s">
        <v>1206</v>
      </c>
      <c r="F300" s="113">
        <v>3.71</v>
      </c>
      <c r="G300" s="114">
        <v>484071.88</v>
      </c>
      <c r="H300" s="80">
        <v>133.72332614555256</v>
      </c>
      <c r="I300" s="80">
        <v>1.6410000000000001E-2</v>
      </c>
      <c r="J300" s="114">
        <v>0</v>
      </c>
      <c r="K300" s="7" t="s">
        <v>4784</v>
      </c>
      <c r="L300" s="110" t="s">
        <v>1206</v>
      </c>
      <c r="M300" s="103">
        <v>3.71</v>
      </c>
      <c r="N300" s="80">
        <v>-484071.88</v>
      </c>
      <c r="O300" s="80">
        <v>-23.774000000000001</v>
      </c>
      <c r="P300" s="80">
        <v>0</v>
      </c>
      <c r="Q300" s="80">
        <v>8.2120000000000005E-3</v>
      </c>
      <c r="R300" s="80">
        <v>407.91199999999998</v>
      </c>
      <c r="S300" s="7" t="s">
        <v>61</v>
      </c>
      <c r="T300" s="7" t="s">
        <v>314</v>
      </c>
      <c r="U300" s="64" t="s">
        <v>97</v>
      </c>
      <c r="V300" s="64" t="s">
        <v>395</v>
      </c>
      <c r="W300" s="7" t="s">
        <v>682</v>
      </c>
      <c r="X300" s="116" t="s">
        <v>4586</v>
      </c>
      <c r="Y300" s="64" t="s">
        <v>62</v>
      </c>
      <c r="Z300" s="110" t="s">
        <v>4448</v>
      </c>
      <c r="AA300" s="110" t="s">
        <v>4659</v>
      </c>
      <c r="AB300" s="64" t="s">
        <v>359</v>
      </c>
      <c r="AC300" s="110" t="s">
        <v>367</v>
      </c>
      <c r="AD300" s="64" t="s">
        <v>55</v>
      </c>
      <c r="AE300" s="64" t="s">
        <v>341</v>
      </c>
      <c r="AF300" s="64" t="s">
        <v>325</v>
      </c>
      <c r="AG300" s="64" t="s">
        <v>353</v>
      </c>
      <c r="AH300" s="83"/>
      <c r="AI300" s="114">
        <v>9879.018</v>
      </c>
      <c r="AJ300" s="114"/>
      <c r="AK300" s="64"/>
      <c r="AL300" s="110"/>
      <c r="AM300" s="110" t="s">
        <v>5163</v>
      </c>
      <c r="AN300" s="81">
        <v>0.118271</v>
      </c>
      <c r="AO300" s="81">
        <v>9.9999999999999995E-7</v>
      </c>
    </row>
    <row r="301" spans="1:41" x14ac:dyDescent="0.2">
      <c r="A301" s="110">
        <v>1038</v>
      </c>
      <c r="B301" s="110">
        <v>1319</v>
      </c>
      <c r="C301" s="110" t="s">
        <v>397</v>
      </c>
      <c r="D301" s="64" t="s">
        <v>4785</v>
      </c>
      <c r="E301" s="112" t="s">
        <v>1206</v>
      </c>
      <c r="F301" s="113">
        <v>3.71</v>
      </c>
      <c r="G301" s="114">
        <v>352283.18</v>
      </c>
      <c r="H301" s="80">
        <v>76.390970350404316</v>
      </c>
      <c r="I301" s="80">
        <v>9.3749999999999997E-3</v>
      </c>
      <c r="J301" s="114">
        <v>0</v>
      </c>
      <c r="K301" s="7" t="s">
        <v>4785</v>
      </c>
      <c r="L301" s="110" t="s">
        <v>1206</v>
      </c>
      <c r="M301" s="103">
        <v>3.71</v>
      </c>
      <c r="N301" s="80">
        <v>-352283.18</v>
      </c>
      <c r="O301" s="80">
        <v>-15.05</v>
      </c>
      <c r="P301" s="80">
        <v>0</v>
      </c>
      <c r="Q301" s="80">
        <v>5.1989999999999996E-3</v>
      </c>
      <c r="R301" s="80">
        <v>227.57499999999999</v>
      </c>
      <c r="S301" s="7" t="s">
        <v>61</v>
      </c>
      <c r="T301" s="7" t="s">
        <v>314</v>
      </c>
      <c r="U301" s="64" t="s">
        <v>97</v>
      </c>
      <c r="V301" s="64" t="s">
        <v>395</v>
      </c>
      <c r="W301" s="7" t="s">
        <v>682</v>
      </c>
      <c r="X301" s="116" t="s">
        <v>4586</v>
      </c>
      <c r="Y301" s="64" t="s">
        <v>62</v>
      </c>
      <c r="Z301" s="110" t="s">
        <v>4661</v>
      </c>
      <c r="AA301" s="110" t="s">
        <v>4662</v>
      </c>
      <c r="AB301" s="64" t="s">
        <v>359</v>
      </c>
      <c r="AC301" s="110" t="s">
        <v>367</v>
      </c>
      <c r="AD301" s="64" t="s">
        <v>55</v>
      </c>
      <c r="AE301" s="64" t="s">
        <v>341</v>
      </c>
      <c r="AF301" s="64" t="s">
        <v>325</v>
      </c>
      <c r="AG301" s="64" t="s">
        <v>353</v>
      </c>
      <c r="AH301" s="83"/>
      <c r="AI301" s="114">
        <v>10361.27</v>
      </c>
      <c r="AJ301" s="114"/>
      <c r="AK301" s="64"/>
      <c r="AL301" s="110"/>
      <c r="AM301" s="110" t="s">
        <v>5163</v>
      </c>
      <c r="AN301" s="81">
        <v>6.5984000000000001E-2</v>
      </c>
      <c r="AO301" s="81">
        <v>0</v>
      </c>
    </row>
    <row r="302" spans="1:41" x14ac:dyDescent="0.2">
      <c r="A302" s="110">
        <v>1039</v>
      </c>
      <c r="B302" s="110">
        <v>8056</v>
      </c>
      <c r="C302" s="110" t="s">
        <v>351</v>
      </c>
      <c r="D302" s="64" t="s">
        <v>4786</v>
      </c>
      <c r="E302" s="112" t="s">
        <v>1212</v>
      </c>
      <c r="F302" s="113">
        <v>1</v>
      </c>
      <c r="G302" s="114">
        <v>1304000</v>
      </c>
      <c r="H302" s="80">
        <v>7.9329999999999998</v>
      </c>
      <c r="I302" s="80">
        <v>5.8200000000000005E-4</v>
      </c>
      <c r="J302" s="114">
        <v>0</v>
      </c>
      <c r="K302" s="7" t="s">
        <v>4786</v>
      </c>
      <c r="L302" s="110" t="s">
        <v>1212</v>
      </c>
      <c r="M302" s="103">
        <v>1</v>
      </c>
      <c r="N302" s="80">
        <v>-1304000</v>
      </c>
      <c r="O302" s="80">
        <v>-14.672000000000001</v>
      </c>
      <c r="P302" s="80">
        <v>0</v>
      </c>
      <c r="Q302" s="80">
        <v>9.0300000000000005E-4</v>
      </c>
      <c r="R302" s="80">
        <v>-6.7389999999999999</v>
      </c>
      <c r="S302" s="7" t="s">
        <v>53</v>
      </c>
      <c r="T302" s="7" t="s">
        <v>53</v>
      </c>
      <c r="U302" s="64" t="s">
        <v>379</v>
      </c>
      <c r="V302" s="64" t="s">
        <v>373</v>
      </c>
      <c r="W302" s="7" t="s">
        <v>683</v>
      </c>
      <c r="X302" s="110" t="s">
        <v>5182</v>
      </c>
      <c r="Y302" s="64" t="s">
        <v>62</v>
      </c>
      <c r="Z302" s="110" t="s">
        <v>4615</v>
      </c>
      <c r="AA302" s="110" t="s">
        <v>4616</v>
      </c>
      <c r="AB302" s="64" t="s">
        <v>358</v>
      </c>
      <c r="AC302" s="110" t="s">
        <v>367</v>
      </c>
      <c r="AD302" s="64" t="s">
        <v>55</v>
      </c>
      <c r="AE302" s="64" t="s">
        <v>341</v>
      </c>
      <c r="AF302" s="64" t="s">
        <v>438</v>
      </c>
      <c r="AG302" s="64" t="s">
        <v>358</v>
      </c>
      <c r="AH302" s="83"/>
      <c r="AI302" s="120">
        <v>0.35499999999999998</v>
      </c>
      <c r="AJ302" s="64"/>
      <c r="AK302" s="64"/>
      <c r="AL302" s="110"/>
      <c r="AM302" s="110" t="s">
        <v>5163</v>
      </c>
      <c r="AN302" s="81">
        <v>-4.28E-4</v>
      </c>
      <c r="AO302" s="81">
        <v>0</v>
      </c>
    </row>
    <row r="303" spans="1:41" x14ac:dyDescent="0.2">
      <c r="A303" s="110">
        <v>1039</v>
      </c>
      <c r="B303" s="110">
        <v>8056</v>
      </c>
      <c r="C303" s="110" t="s">
        <v>351</v>
      </c>
      <c r="D303" s="64" t="s">
        <v>4787</v>
      </c>
      <c r="E303" s="112" t="s">
        <v>1212</v>
      </c>
      <c r="F303" s="113">
        <v>1</v>
      </c>
      <c r="G303" s="114">
        <v>646000</v>
      </c>
      <c r="H303" s="80">
        <v>4.0519999999999996</v>
      </c>
      <c r="I303" s="80">
        <v>2.9700000000000001E-4</v>
      </c>
      <c r="J303" s="114">
        <v>0</v>
      </c>
      <c r="K303" s="7" t="s">
        <v>4787</v>
      </c>
      <c r="L303" s="110" t="s">
        <v>1212</v>
      </c>
      <c r="M303" s="103">
        <v>1</v>
      </c>
      <c r="N303" s="80">
        <v>-646000</v>
      </c>
      <c r="O303" s="80">
        <v>-7.2770000000000001</v>
      </c>
      <c r="P303" s="80">
        <v>0</v>
      </c>
      <c r="Q303" s="80">
        <v>4.4799999999999999E-4</v>
      </c>
      <c r="R303" s="80">
        <v>-3.2250000000000001</v>
      </c>
      <c r="S303" s="7" t="s">
        <v>53</v>
      </c>
      <c r="T303" s="7" t="s">
        <v>53</v>
      </c>
      <c r="U303" s="64" t="s">
        <v>379</v>
      </c>
      <c r="V303" s="64" t="s">
        <v>373</v>
      </c>
      <c r="W303" s="7" t="s">
        <v>683</v>
      </c>
      <c r="X303" s="110" t="s">
        <v>5182</v>
      </c>
      <c r="Y303" s="64" t="s">
        <v>62</v>
      </c>
      <c r="Z303" s="110" t="s">
        <v>4618</v>
      </c>
      <c r="AA303" s="110" t="s">
        <v>4619</v>
      </c>
      <c r="AB303" s="64" t="s">
        <v>358</v>
      </c>
      <c r="AC303" s="110" t="s">
        <v>367</v>
      </c>
      <c r="AD303" s="64" t="s">
        <v>55</v>
      </c>
      <c r="AE303" s="64" t="s">
        <v>341</v>
      </c>
      <c r="AF303" s="64" t="s">
        <v>438</v>
      </c>
      <c r="AG303" s="64" t="s">
        <v>358</v>
      </c>
      <c r="AH303" s="83"/>
      <c r="AI303" s="120">
        <v>0.39500000000000002</v>
      </c>
      <c r="AJ303" s="64"/>
      <c r="AK303" s="64"/>
      <c r="AL303" s="110"/>
      <c r="AM303" s="110" t="s">
        <v>5163</v>
      </c>
      <c r="AN303" s="81">
        <v>-2.05E-4</v>
      </c>
      <c r="AO303" s="81">
        <v>0</v>
      </c>
    </row>
    <row r="304" spans="1:41" x14ac:dyDescent="0.2">
      <c r="A304" s="110">
        <v>1039</v>
      </c>
      <c r="B304" s="110">
        <v>8056</v>
      </c>
      <c r="C304" s="110" t="s">
        <v>352</v>
      </c>
      <c r="D304" s="64" t="s">
        <v>4788</v>
      </c>
      <c r="E304" s="112" t="s">
        <v>1206</v>
      </c>
      <c r="F304" s="113">
        <v>3.71</v>
      </c>
      <c r="G304" s="114">
        <v>110435.66</v>
      </c>
      <c r="H304" s="80">
        <v>111.16832385444742</v>
      </c>
      <c r="I304" s="80">
        <v>8.1539999999999998E-3</v>
      </c>
      <c r="J304" s="114">
        <v>0</v>
      </c>
      <c r="K304" s="7" t="s">
        <v>4788</v>
      </c>
      <c r="L304" s="110" t="s">
        <v>1221</v>
      </c>
      <c r="M304" s="103">
        <v>4.3964999999999996</v>
      </c>
      <c r="N304" s="80">
        <v>-109000</v>
      </c>
      <c r="O304" s="80">
        <v>-109.691</v>
      </c>
      <c r="P304" s="80">
        <v>0</v>
      </c>
      <c r="Q304" s="80">
        <v>6.7489999999999998E-3</v>
      </c>
      <c r="R304" s="80">
        <v>-69.822000000000003</v>
      </c>
      <c r="S304" s="7" t="s">
        <v>61</v>
      </c>
      <c r="T304" s="7" t="s">
        <v>314</v>
      </c>
      <c r="U304" s="64" t="s">
        <v>72</v>
      </c>
      <c r="V304" s="64" t="s">
        <v>373</v>
      </c>
      <c r="W304" s="7" t="s">
        <v>684</v>
      </c>
      <c r="X304" s="110" t="s">
        <v>4621</v>
      </c>
      <c r="Y304" s="64" t="s">
        <v>62</v>
      </c>
      <c r="Z304" s="110" t="s">
        <v>4622</v>
      </c>
      <c r="AA304" s="110" t="s">
        <v>4623</v>
      </c>
      <c r="AB304" s="64" t="s">
        <v>358</v>
      </c>
      <c r="AC304" s="110" t="s">
        <v>360</v>
      </c>
      <c r="AD304" s="64" t="s">
        <v>55</v>
      </c>
      <c r="AE304" s="64" t="s">
        <v>341</v>
      </c>
      <c r="AF304" s="64" t="s">
        <v>359</v>
      </c>
      <c r="AG304" s="64" t="s">
        <v>359</v>
      </c>
      <c r="AH304" s="64"/>
      <c r="AI304" s="198">
        <v>0.9859</v>
      </c>
      <c r="AJ304" s="64"/>
      <c r="AK304" s="64"/>
      <c r="AL304" s="110"/>
      <c r="AM304" s="110" t="s">
        <v>5163</v>
      </c>
      <c r="AN304" s="81">
        <v>-4.4320000000000002E-3</v>
      </c>
      <c r="AO304" s="81">
        <v>0</v>
      </c>
    </row>
    <row r="305" spans="1:41" x14ac:dyDescent="0.2">
      <c r="A305" s="110">
        <v>1039</v>
      </c>
      <c r="B305" s="110">
        <v>8056</v>
      </c>
      <c r="C305" s="110" t="s">
        <v>397</v>
      </c>
      <c r="D305" s="64" t="s">
        <v>4789</v>
      </c>
      <c r="E305" s="112" t="s">
        <v>1206</v>
      </c>
      <c r="F305" s="113">
        <v>3.71</v>
      </c>
      <c r="G305" s="114">
        <v>282937.56</v>
      </c>
      <c r="H305" s="80">
        <v>7.262355795148248</v>
      </c>
      <c r="I305" s="80">
        <v>5.3300000000000005E-4</v>
      </c>
      <c r="J305" s="114">
        <v>0</v>
      </c>
      <c r="K305" s="7" t="s">
        <v>4789</v>
      </c>
      <c r="L305" s="110" t="s">
        <v>1206</v>
      </c>
      <c r="M305" s="103">
        <v>3.71</v>
      </c>
      <c r="N305" s="80">
        <v>-282937.56</v>
      </c>
      <c r="O305" s="80">
        <v>-1.254</v>
      </c>
      <c r="P305" s="80">
        <v>0</v>
      </c>
      <c r="Q305" s="80">
        <v>7.7000000000000001E-5</v>
      </c>
      <c r="R305" s="80">
        <v>22.291</v>
      </c>
      <c r="S305" s="7" t="s">
        <v>61</v>
      </c>
      <c r="T305" s="7" t="s">
        <v>314</v>
      </c>
      <c r="U305" s="64" t="s">
        <v>97</v>
      </c>
      <c r="V305" s="64" t="s">
        <v>395</v>
      </c>
      <c r="W305" s="7" t="s">
        <v>682</v>
      </c>
      <c r="X305" s="116" t="s">
        <v>4590</v>
      </c>
      <c r="Y305" s="64" t="s">
        <v>62</v>
      </c>
      <c r="Z305" s="110" t="s">
        <v>4625</v>
      </c>
      <c r="AA305" s="110" t="s">
        <v>4626</v>
      </c>
      <c r="AB305" s="64" t="s">
        <v>356</v>
      </c>
      <c r="AC305" s="110" t="s">
        <v>367</v>
      </c>
      <c r="AD305" s="64" t="s">
        <v>55</v>
      </c>
      <c r="AE305" s="64" t="s">
        <v>341</v>
      </c>
      <c r="AF305" s="64" t="s">
        <v>325</v>
      </c>
      <c r="AG305" s="64" t="s">
        <v>353</v>
      </c>
      <c r="AH305" s="83"/>
      <c r="AI305" s="114">
        <v>23578.13</v>
      </c>
      <c r="AJ305" s="114"/>
      <c r="AK305" s="64"/>
      <c r="AL305" s="110"/>
      <c r="AM305" s="110" t="s">
        <v>5163</v>
      </c>
      <c r="AN305" s="81">
        <v>1.415E-3</v>
      </c>
      <c r="AO305" s="81">
        <v>0</v>
      </c>
    </row>
    <row r="306" spans="1:41" x14ac:dyDescent="0.2">
      <c r="A306" s="110">
        <v>1039</v>
      </c>
      <c r="B306" s="110">
        <v>8056</v>
      </c>
      <c r="C306" s="110" t="s">
        <v>397</v>
      </c>
      <c r="D306" s="64" t="s">
        <v>4790</v>
      </c>
      <c r="E306" s="112" t="s">
        <v>1206</v>
      </c>
      <c r="F306" s="113">
        <v>3.71</v>
      </c>
      <c r="G306" s="114">
        <v>966765.6</v>
      </c>
      <c r="H306" s="80">
        <v>41.88012668463611</v>
      </c>
      <c r="I306" s="80">
        <v>3.0720000000000001E-3</v>
      </c>
      <c r="J306" s="114">
        <v>0</v>
      </c>
      <c r="K306" s="7" t="s">
        <v>4790</v>
      </c>
      <c r="L306" s="110" t="s">
        <v>1206</v>
      </c>
      <c r="M306" s="103">
        <v>3.71</v>
      </c>
      <c r="N306" s="80">
        <v>-966765.6</v>
      </c>
      <c r="O306" s="80">
        <v>-4.1369999999999996</v>
      </c>
      <c r="P306" s="80">
        <v>0</v>
      </c>
      <c r="Q306" s="80">
        <v>2.5500000000000002E-4</v>
      </c>
      <c r="R306" s="80">
        <v>140.02699999999999</v>
      </c>
      <c r="S306" s="7" t="s">
        <v>61</v>
      </c>
      <c r="T306" s="7" t="s">
        <v>314</v>
      </c>
      <c r="U306" s="64" t="s">
        <v>97</v>
      </c>
      <c r="V306" s="64" t="s">
        <v>395</v>
      </c>
      <c r="W306" s="7" t="s">
        <v>682</v>
      </c>
      <c r="X306" s="116" t="s">
        <v>4586</v>
      </c>
      <c r="Y306" s="64" t="s">
        <v>62</v>
      </c>
      <c r="Z306" s="110" t="s">
        <v>4628</v>
      </c>
      <c r="AA306" s="110" t="s">
        <v>4629</v>
      </c>
      <c r="AB306" s="64" t="s">
        <v>356</v>
      </c>
      <c r="AC306" s="110" t="s">
        <v>367</v>
      </c>
      <c r="AD306" s="64" t="s">
        <v>55</v>
      </c>
      <c r="AE306" s="64" t="s">
        <v>341</v>
      </c>
      <c r="AF306" s="64" t="s">
        <v>325</v>
      </c>
      <c r="AG306" s="64" t="s">
        <v>353</v>
      </c>
      <c r="AH306" s="83"/>
      <c r="AI306" s="114">
        <v>12084.57</v>
      </c>
      <c r="AJ306" s="114"/>
      <c r="AK306" s="64"/>
      <c r="AL306" s="110"/>
      <c r="AM306" s="110" t="s">
        <v>5163</v>
      </c>
      <c r="AN306" s="81">
        <v>8.8880000000000001E-3</v>
      </c>
      <c r="AO306" s="81">
        <v>0</v>
      </c>
    </row>
    <row r="307" spans="1:41" x14ac:dyDescent="0.2">
      <c r="A307" s="110">
        <v>1039</v>
      </c>
      <c r="B307" s="110">
        <v>8056</v>
      </c>
      <c r="C307" s="110" t="s">
        <v>397</v>
      </c>
      <c r="D307" s="64" t="s">
        <v>4791</v>
      </c>
      <c r="E307" s="112" t="s">
        <v>1206</v>
      </c>
      <c r="F307" s="113">
        <v>3.71</v>
      </c>
      <c r="G307" s="114">
        <v>87321.08</v>
      </c>
      <c r="H307" s="80">
        <v>0.93535309973045822</v>
      </c>
      <c r="I307" s="80">
        <v>6.8999999999999997E-5</v>
      </c>
      <c r="J307" s="114">
        <v>0</v>
      </c>
      <c r="K307" s="7" t="s">
        <v>4791</v>
      </c>
      <c r="L307" s="110" t="s">
        <v>1206</v>
      </c>
      <c r="M307" s="103">
        <v>3.71</v>
      </c>
      <c r="N307" s="80">
        <v>-87321.08</v>
      </c>
      <c r="O307" s="80">
        <v>-9.6000000000000002E-2</v>
      </c>
      <c r="P307" s="80">
        <v>0</v>
      </c>
      <c r="Q307" s="80">
        <v>6.0000000000000002E-6</v>
      </c>
      <c r="R307" s="80">
        <v>3.1139999999999999</v>
      </c>
      <c r="S307" s="7" t="s">
        <v>61</v>
      </c>
      <c r="T307" s="7" t="s">
        <v>314</v>
      </c>
      <c r="U307" s="64" t="s">
        <v>97</v>
      </c>
      <c r="V307" s="64" t="s">
        <v>395</v>
      </c>
      <c r="W307" s="7" t="s">
        <v>682</v>
      </c>
      <c r="X307" s="116" t="s">
        <v>4586</v>
      </c>
      <c r="Y307" s="64" t="s">
        <v>62</v>
      </c>
      <c r="Z307" s="110" t="s">
        <v>4631</v>
      </c>
      <c r="AA307" s="110" t="s">
        <v>4632</v>
      </c>
      <c r="AB307" s="64" t="s">
        <v>356</v>
      </c>
      <c r="AC307" s="110" t="s">
        <v>367</v>
      </c>
      <c r="AD307" s="64" t="s">
        <v>55</v>
      </c>
      <c r="AE307" s="64" t="s">
        <v>341</v>
      </c>
      <c r="AF307" s="64" t="s">
        <v>325</v>
      </c>
      <c r="AG307" s="64" t="s">
        <v>353</v>
      </c>
      <c r="AH307" s="83"/>
      <c r="AI307" s="114">
        <v>12474.44</v>
      </c>
      <c r="AJ307" s="114"/>
      <c r="AK307" s="64"/>
      <c r="AL307" s="110"/>
      <c r="AM307" s="110" t="s">
        <v>5163</v>
      </c>
      <c r="AN307" s="81">
        <v>1.9799999999999999E-4</v>
      </c>
      <c r="AO307" s="81">
        <v>0</v>
      </c>
    </row>
    <row r="308" spans="1:41" x14ac:dyDescent="0.2">
      <c r="A308" s="110">
        <v>1039</v>
      </c>
      <c r="B308" s="110">
        <v>8056</v>
      </c>
      <c r="C308" s="110" t="s">
        <v>397</v>
      </c>
      <c r="D308" s="64" t="s">
        <v>4792</v>
      </c>
      <c r="E308" s="112" t="s">
        <v>1211</v>
      </c>
      <c r="F308" s="113">
        <v>0.47699999999999998</v>
      </c>
      <c r="G308" s="114">
        <v>5696416.3200000003</v>
      </c>
      <c r="H308" s="80">
        <v>1277.3971702306078</v>
      </c>
      <c r="I308" s="80">
        <v>9.3774999999999997E-2</v>
      </c>
      <c r="J308" s="114">
        <v>3.9999999999999998E-6</v>
      </c>
      <c r="K308" s="7" t="s">
        <v>4792</v>
      </c>
      <c r="L308" s="110" t="s">
        <v>1211</v>
      </c>
      <c r="M308" s="103">
        <v>0.47660000000000002</v>
      </c>
      <c r="N308" s="80">
        <v>-5696416.3200000003</v>
      </c>
      <c r="O308" s="80">
        <v>-51.796999999999997</v>
      </c>
      <c r="P308" s="80">
        <v>0</v>
      </c>
      <c r="Q308" s="80">
        <v>3.1870000000000002E-3</v>
      </c>
      <c r="R308" s="80">
        <v>584.63199999999995</v>
      </c>
      <c r="S308" s="7" t="s">
        <v>61</v>
      </c>
      <c r="T308" s="7" t="s">
        <v>159</v>
      </c>
      <c r="U308" s="64" t="s">
        <v>97</v>
      </c>
      <c r="V308" s="64" t="s">
        <v>395</v>
      </c>
      <c r="W308" s="7" t="s">
        <v>682</v>
      </c>
      <c r="X308" s="116" t="s">
        <v>4582</v>
      </c>
      <c r="Y308" s="64" t="s">
        <v>62</v>
      </c>
      <c r="Z308" s="110" t="s">
        <v>4583</v>
      </c>
      <c r="AA308" s="110" t="s">
        <v>4584</v>
      </c>
      <c r="AB308" s="64" t="s">
        <v>359</v>
      </c>
      <c r="AC308" s="110" t="s">
        <v>367</v>
      </c>
      <c r="AD308" s="64" t="s">
        <v>55</v>
      </c>
      <c r="AE308" s="64" t="s">
        <v>341</v>
      </c>
      <c r="AF308" s="64" t="s">
        <v>359</v>
      </c>
      <c r="AG308" s="64" t="s">
        <v>359</v>
      </c>
      <c r="AH308" s="64"/>
      <c r="AI308" s="114">
        <v>59337.67</v>
      </c>
      <c r="AJ308" s="114"/>
      <c r="AK308" s="111"/>
      <c r="AL308" s="118"/>
      <c r="AM308" s="110" t="s">
        <v>5163</v>
      </c>
      <c r="AN308" s="81">
        <v>3.7158999999999998E-2</v>
      </c>
      <c r="AO308" s="81">
        <v>1.9999999999999999E-6</v>
      </c>
    </row>
    <row r="309" spans="1:41" x14ac:dyDescent="0.2">
      <c r="A309" s="110">
        <v>1039</v>
      </c>
      <c r="B309" s="110">
        <v>8056</v>
      </c>
      <c r="C309" s="110" t="s">
        <v>397</v>
      </c>
      <c r="D309" s="64" t="s">
        <v>4793</v>
      </c>
      <c r="E309" s="112" t="s">
        <v>1209</v>
      </c>
      <c r="F309" s="113">
        <v>2.5659999999999998</v>
      </c>
      <c r="G309" s="114">
        <v>2403012.4</v>
      </c>
      <c r="H309" s="80">
        <v>71.309597427903356</v>
      </c>
      <c r="I309" s="80">
        <v>5.2300000000000003E-3</v>
      </c>
      <c r="J309" s="114">
        <v>0</v>
      </c>
      <c r="K309" s="7" t="s">
        <v>4793</v>
      </c>
      <c r="L309" s="110" t="s">
        <v>1209</v>
      </c>
      <c r="M309" s="103">
        <v>2.5661</v>
      </c>
      <c r="N309" s="80">
        <v>-2403012.4</v>
      </c>
      <c r="O309" s="80">
        <v>-8.07</v>
      </c>
      <c r="P309" s="80">
        <v>0</v>
      </c>
      <c r="Q309" s="80">
        <v>4.9700000000000005E-4</v>
      </c>
      <c r="R309" s="80">
        <v>162.27199999999999</v>
      </c>
      <c r="S309" s="7" t="s">
        <v>61</v>
      </c>
      <c r="T309" s="7" t="s">
        <v>67</v>
      </c>
      <c r="U309" s="64" t="s">
        <v>97</v>
      </c>
      <c r="V309" s="64" t="s">
        <v>395</v>
      </c>
      <c r="W309" s="7" t="s">
        <v>682</v>
      </c>
      <c r="X309" s="116" t="s">
        <v>4594</v>
      </c>
      <c r="Y309" s="64" t="s">
        <v>62</v>
      </c>
      <c r="Z309" s="110" t="s">
        <v>4595</v>
      </c>
      <c r="AA309" s="110" t="s">
        <v>4596</v>
      </c>
      <c r="AB309" s="64" t="s">
        <v>359</v>
      </c>
      <c r="AC309" s="110" t="s">
        <v>367</v>
      </c>
      <c r="AD309" s="64" t="s">
        <v>55</v>
      </c>
      <c r="AE309" s="64" t="s">
        <v>341</v>
      </c>
      <c r="AF309" s="64" t="s">
        <v>359</v>
      </c>
      <c r="AG309" s="64" t="s">
        <v>359</v>
      </c>
      <c r="AH309" s="64"/>
      <c r="AI309" s="114">
        <v>104478.8</v>
      </c>
      <c r="AJ309" s="114"/>
      <c r="AK309" s="111"/>
      <c r="AL309" s="118"/>
      <c r="AM309" s="110" t="s">
        <v>5163</v>
      </c>
      <c r="AN309" s="81">
        <v>1.03E-2</v>
      </c>
      <c r="AO309" s="81">
        <v>0</v>
      </c>
    </row>
    <row r="310" spans="1:41" x14ac:dyDescent="0.2">
      <c r="A310" s="110">
        <v>1039</v>
      </c>
      <c r="B310" s="110">
        <v>8056</v>
      </c>
      <c r="C310" s="110" t="s">
        <v>397</v>
      </c>
      <c r="D310" s="64" t="s">
        <v>4794</v>
      </c>
      <c r="E310" s="112" t="s">
        <v>1206</v>
      </c>
      <c r="F310" s="113">
        <v>3.71</v>
      </c>
      <c r="G310" s="114">
        <v>613031.38</v>
      </c>
      <c r="H310" s="80">
        <v>15.736183288409705</v>
      </c>
      <c r="I310" s="80">
        <v>1.1540000000000001E-3</v>
      </c>
      <c r="J310" s="114">
        <v>0</v>
      </c>
      <c r="K310" s="7" t="s">
        <v>4794</v>
      </c>
      <c r="L310" s="110" t="s">
        <v>1206</v>
      </c>
      <c r="M310" s="103">
        <v>3.71</v>
      </c>
      <c r="N310" s="80">
        <v>-613031.38</v>
      </c>
      <c r="O310" s="80">
        <v>-2.7440000000000002</v>
      </c>
      <c r="P310" s="80">
        <v>0</v>
      </c>
      <c r="Q310" s="80">
        <v>1.6899999999999999E-4</v>
      </c>
      <c r="R310" s="80">
        <v>48.201000000000001</v>
      </c>
      <c r="S310" s="7" t="s">
        <v>61</v>
      </c>
      <c r="T310" s="7" t="s">
        <v>314</v>
      </c>
      <c r="U310" s="64" t="s">
        <v>97</v>
      </c>
      <c r="V310" s="64" t="s">
        <v>395</v>
      </c>
      <c r="W310" s="7" t="s">
        <v>682</v>
      </c>
      <c r="X310" s="116" t="s">
        <v>4590</v>
      </c>
      <c r="Y310" s="64" t="s">
        <v>62</v>
      </c>
      <c r="Z310" s="110" t="s">
        <v>4595</v>
      </c>
      <c r="AA310" s="110" t="s">
        <v>4596</v>
      </c>
      <c r="AB310" s="64" t="s">
        <v>356</v>
      </c>
      <c r="AC310" s="110" t="s">
        <v>367</v>
      </c>
      <c r="AD310" s="64" t="s">
        <v>55</v>
      </c>
      <c r="AE310" s="64" t="s">
        <v>341</v>
      </c>
      <c r="AF310" s="64" t="s">
        <v>325</v>
      </c>
      <c r="AG310" s="64" t="s">
        <v>353</v>
      </c>
      <c r="AH310" s="83"/>
      <c r="AI310" s="114">
        <v>23578.13</v>
      </c>
      <c r="AJ310" s="114"/>
      <c r="AK310" s="64"/>
      <c r="AL310" s="110"/>
      <c r="AM310" s="110" t="s">
        <v>5163</v>
      </c>
      <c r="AN310" s="81">
        <v>3.0590000000000001E-3</v>
      </c>
      <c r="AO310" s="81">
        <v>0</v>
      </c>
    </row>
    <row r="311" spans="1:41" x14ac:dyDescent="0.2">
      <c r="A311" s="110">
        <v>1039</v>
      </c>
      <c r="B311" s="110">
        <v>8056</v>
      </c>
      <c r="C311" s="110" t="s">
        <v>397</v>
      </c>
      <c r="D311" s="64" t="s">
        <v>4795</v>
      </c>
      <c r="E311" s="112" t="s">
        <v>1207</v>
      </c>
      <c r="F311" s="113">
        <v>4.1520000000000001</v>
      </c>
      <c r="G311" s="114">
        <v>48037.599999999999</v>
      </c>
      <c r="H311" s="80">
        <v>0.56128342967244704</v>
      </c>
      <c r="I311" s="80">
        <v>4.1E-5</v>
      </c>
      <c r="J311" s="114">
        <v>0</v>
      </c>
      <c r="K311" s="7" t="s">
        <v>4795</v>
      </c>
      <c r="L311" s="110" t="s">
        <v>1207</v>
      </c>
      <c r="M311" s="103">
        <v>4.1524000000000001</v>
      </c>
      <c r="N311" s="80">
        <v>-48037.599999999999</v>
      </c>
      <c r="O311" s="80">
        <v>-6.2E-2</v>
      </c>
      <c r="P311" s="80">
        <v>0</v>
      </c>
      <c r="Q311" s="80">
        <v>3.9999999999999998E-6</v>
      </c>
      <c r="R311" s="80">
        <v>2.073</v>
      </c>
      <c r="S311" s="7" t="s">
        <v>61</v>
      </c>
      <c r="T311" s="7" t="s">
        <v>313</v>
      </c>
      <c r="U311" s="64" t="s">
        <v>97</v>
      </c>
      <c r="V311" s="64" t="s">
        <v>395</v>
      </c>
      <c r="W311" s="7" t="s">
        <v>682</v>
      </c>
      <c r="X311" s="116" t="s">
        <v>4602</v>
      </c>
      <c r="Y311" s="64" t="s">
        <v>62</v>
      </c>
      <c r="Z311" s="110" t="s">
        <v>4603</v>
      </c>
      <c r="AA311" s="110" t="s">
        <v>4604</v>
      </c>
      <c r="AB311" s="64" t="s">
        <v>356</v>
      </c>
      <c r="AC311" s="110" t="s">
        <v>367</v>
      </c>
      <c r="AD311" s="64" t="s">
        <v>55</v>
      </c>
      <c r="AE311" s="64" t="s">
        <v>341</v>
      </c>
      <c r="AF311" s="64" t="s">
        <v>324</v>
      </c>
      <c r="AG311" s="64" t="s">
        <v>353</v>
      </c>
      <c r="AH311" s="83"/>
      <c r="AI311" s="114">
        <v>309.92</v>
      </c>
      <c r="AJ311" s="114"/>
      <c r="AK311" s="111"/>
      <c r="AL311" s="118"/>
      <c r="AM311" s="110" t="s">
        <v>5163</v>
      </c>
      <c r="AN311" s="81">
        <v>1.3200000000000001E-4</v>
      </c>
      <c r="AO311" s="81">
        <v>0</v>
      </c>
    </row>
    <row r="312" spans="1:41" x14ac:dyDescent="0.2">
      <c r="A312" s="110">
        <v>1039</v>
      </c>
      <c r="B312" s="110">
        <v>8056</v>
      </c>
      <c r="C312" s="110" t="s">
        <v>397</v>
      </c>
      <c r="D312" s="64" t="s">
        <v>4796</v>
      </c>
      <c r="E312" s="112" t="s">
        <v>1206</v>
      </c>
      <c r="F312" s="113">
        <v>3.71</v>
      </c>
      <c r="G312" s="114">
        <v>950397.6</v>
      </c>
      <c r="H312" s="80">
        <v>11.19209433962264</v>
      </c>
      <c r="I312" s="80">
        <v>8.2100000000000001E-4</v>
      </c>
      <c r="J312" s="114">
        <v>0</v>
      </c>
      <c r="K312" s="7" t="s">
        <v>4796</v>
      </c>
      <c r="L312" s="110" t="s">
        <v>1206</v>
      </c>
      <c r="M312" s="103">
        <v>3.71</v>
      </c>
      <c r="N312" s="80">
        <v>-950397.6</v>
      </c>
      <c r="O312" s="80">
        <v>-1.7769999999999999</v>
      </c>
      <c r="P312" s="80">
        <v>0</v>
      </c>
      <c r="Q312" s="80">
        <v>1.0900000000000001E-4</v>
      </c>
      <c r="R312" s="80">
        <v>34.93</v>
      </c>
      <c r="S312" s="7" t="s">
        <v>61</v>
      </c>
      <c r="T312" s="7" t="s">
        <v>314</v>
      </c>
      <c r="U312" s="64" t="s">
        <v>97</v>
      </c>
      <c r="V312" s="64" t="s">
        <v>395</v>
      </c>
      <c r="W312" s="7" t="s">
        <v>682</v>
      </c>
      <c r="X312" s="116" t="s">
        <v>4606</v>
      </c>
      <c r="Y312" s="64" t="s">
        <v>62</v>
      </c>
      <c r="Z312" s="110" t="s">
        <v>4603</v>
      </c>
      <c r="AA312" s="110" t="s">
        <v>4607</v>
      </c>
      <c r="AB312" s="64" t="s">
        <v>356</v>
      </c>
      <c r="AC312" s="110" t="s">
        <v>367</v>
      </c>
      <c r="AD312" s="64" t="s">
        <v>55</v>
      </c>
      <c r="AE312" s="64" t="s">
        <v>341</v>
      </c>
      <c r="AF312" s="64" t="s">
        <v>325</v>
      </c>
      <c r="AG312" s="64" t="s">
        <v>353</v>
      </c>
      <c r="AH312" s="83"/>
      <c r="AI312" s="114">
        <v>11879.97</v>
      </c>
      <c r="AJ312" s="114"/>
      <c r="AK312" s="64"/>
      <c r="AL312" s="110"/>
      <c r="AM312" s="110" t="s">
        <v>5163</v>
      </c>
      <c r="AN312" s="81">
        <v>2.2169999999999998E-3</v>
      </c>
      <c r="AO312" s="81">
        <v>0</v>
      </c>
    </row>
    <row r="313" spans="1:41" x14ac:dyDescent="0.2">
      <c r="A313" s="110">
        <v>1039</v>
      </c>
      <c r="B313" s="110">
        <v>8056</v>
      </c>
      <c r="C313" s="110" t="s">
        <v>397</v>
      </c>
      <c r="D313" s="64" t="s">
        <v>4797</v>
      </c>
      <c r="E313" s="112" t="s">
        <v>1211</v>
      </c>
      <c r="F313" s="113">
        <v>0.47699999999999998</v>
      </c>
      <c r="G313" s="114">
        <v>114308.48</v>
      </c>
      <c r="H313" s="80">
        <v>30.974678825995809</v>
      </c>
      <c r="I313" s="80">
        <v>2.274E-3</v>
      </c>
      <c r="J313" s="114">
        <v>0</v>
      </c>
      <c r="K313" s="7" t="s">
        <v>4797</v>
      </c>
      <c r="L313" s="110" t="s">
        <v>1211</v>
      </c>
      <c r="M313" s="103">
        <v>0.47660000000000002</v>
      </c>
      <c r="N313" s="80">
        <v>-114308.48</v>
      </c>
      <c r="O313" s="80">
        <v>-5.6230000000000002</v>
      </c>
      <c r="P313" s="80">
        <v>0</v>
      </c>
      <c r="Q313" s="80">
        <v>3.4600000000000001E-4</v>
      </c>
      <c r="R313" s="80">
        <v>12.095000000000001</v>
      </c>
      <c r="S313" s="7" t="s">
        <v>61</v>
      </c>
      <c r="T313" s="7" t="s">
        <v>159</v>
      </c>
      <c r="U313" s="64" t="s">
        <v>97</v>
      </c>
      <c r="V313" s="64" t="s">
        <v>395</v>
      </c>
      <c r="W313" s="7" t="s">
        <v>682</v>
      </c>
      <c r="X313" s="116" t="s">
        <v>4644</v>
      </c>
      <c r="Y313" s="64" t="s">
        <v>62</v>
      </c>
      <c r="Z313" s="110" t="s">
        <v>4645</v>
      </c>
      <c r="AA313" s="110" t="s">
        <v>4646</v>
      </c>
      <c r="AB313" s="64" t="s">
        <v>359</v>
      </c>
      <c r="AC313" s="110" t="s">
        <v>367</v>
      </c>
      <c r="AD313" s="64" t="s">
        <v>55</v>
      </c>
      <c r="AE313" s="64" t="s">
        <v>341</v>
      </c>
      <c r="AF313" s="64" t="s">
        <v>359</v>
      </c>
      <c r="AG313" s="64" t="s">
        <v>359</v>
      </c>
      <c r="AH313" s="64"/>
      <c r="AI313" s="114">
        <v>57154.239999999998</v>
      </c>
      <c r="AJ313" s="114"/>
      <c r="AK313" s="111"/>
      <c r="AL313" s="119"/>
      <c r="AM313" s="110" t="s">
        <v>5163</v>
      </c>
      <c r="AN313" s="81">
        <v>7.6900000000000004E-4</v>
      </c>
      <c r="AO313" s="81">
        <v>0</v>
      </c>
    </row>
    <row r="314" spans="1:41" x14ac:dyDescent="0.2">
      <c r="A314" s="110">
        <v>1039</v>
      </c>
      <c r="B314" s="110">
        <v>8056</v>
      </c>
      <c r="C314" s="110" t="s">
        <v>397</v>
      </c>
      <c r="D314" s="64" t="s">
        <v>4798</v>
      </c>
      <c r="E314" s="112" t="s">
        <v>1206</v>
      </c>
      <c r="F314" s="113">
        <v>3.71</v>
      </c>
      <c r="G314" s="114">
        <v>2381000.7000000002</v>
      </c>
      <c r="H314" s="80">
        <v>762.83648517520203</v>
      </c>
      <c r="I314" s="80">
        <v>5.5953999999999997E-2</v>
      </c>
      <c r="J314" s="114">
        <v>1.9999999999999999E-6</v>
      </c>
      <c r="K314" s="7" t="s">
        <v>4798</v>
      </c>
      <c r="L314" s="110" t="s">
        <v>1206</v>
      </c>
      <c r="M314" s="103">
        <v>3.71</v>
      </c>
      <c r="N314" s="80">
        <v>-2381000.7000000002</v>
      </c>
      <c r="O314" s="80">
        <v>-124.116</v>
      </c>
      <c r="P314" s="80">
        <v>0</v>
      </c>
      <c r="Q314" s="80">
        <v>7.6369999999999997E-3</v>
      </c>
      <c r="R314" s="80">
        <v>2369.6529999999998</v>
      </c>
      <c r="S314" s="7" t="s">
        <v>61</v>
      </c>
      <c r="T314" s="7" t="s">
        <v>314</v>
      </c>
      <c r="U314" s="64" t="s">
        <v>97</v>
      </c>
      <c r="V314" s="64" t="s">
        <v>395</v>
      </c>
      <c r="W314" s="7" t="s">
        <v>682</v>
      </c>
      <c r="X314" s="116" t="s">
        <v>4590</v>
      </c>
      <c r="Y314" s="64" t="s">
        <v>62</v>
      </c>
      <c r="Z314" s="110" t="s">
        <v>4648</v>
      </c>
      <c r="AA314" s="110" t="s">
        <v>4649</v>
      </c>
      <c r="AB314" s="64" t="s">
        <v>359</v>
      </c>
      <c r="AC314" s="110" t="s">
        <v>367</v>
      </c>
      <c r="AD314" s="64" t="s">
        <v>55</v>
      </c>
      <c r="AE314" s="64" t="s">
        <v>341</v>
      </c>
      <c r="AF314" s="64" t="s">
        <v>325</v>
      </c>
      <c r="AG314" s="64" t="s">
        <v>353</v>
      </c>
      <c r="AH314" s="83"/>
      <c r="AI314" s="114">
        <v>18315.39</v>
      </c>
      <c r="AJ314" s="114"/>
      <c r="AK314" s="64"/>
      <c r="AL314" s="110"/>
      <c r="AM314" s="110" t="s">
        <v>5163</v>
      </c>
      <c r="AN314" s="81">
        <v>0.15040799999999999</v>
      </c>
      <c r="AO314" s="81">
        <v>6.9999999999999999E-6</v>
      </c>
    </row>
    <row r="315" spans="1:41" x14ac:dyDescent="0.2">
      <c r="A315" s="110">
        <v>1039</v>
      </c>
      <c r="B315" s="110">
        <v>8056</v>
      </c>
      <c r="C315" s="110" t="s">
        <v>397</v>
      </c>
      <c r="D315" s="64" t="s">
        <v>4799</v>
      </c>
      <c r="E315" s="112" t="s">
        <v>1206</v>
      </c>
      <c r="F315" s="113">
        <v>3.71</v>
      </c>
      <c r="G315" s="114">
        <v>255690</v>
      </c>
      <c r="H315" s="80">
        <v>56.228366576819404</v>
      </c>
      <c r="I315" s="80">
        <v>4.1240000000000001E-3</v>
      </c>
      <c r="J315" s="114">
        <v>0</v>
      </c>
      <c r="K315" s="7" t="s">
        <v>4799</v>
      </c>
      <c r="L315" s="110" t="s">
        <v>1206</v>
      </c>
      <c r="M315" s="103">
        <v>3.71</v>
      </c>
      <c r="N315" s="80">
        <v>-255690</v>
      </c>
      <c r="O315" s="80">
        <v>-12.544</v>
      </c>
      <c r="P315" s="80">
        <v>0</v>
      </c>
      <c r="Q315" s="80">
        <v>7.7200000000000001E-4</v>
      </c>
      <c r="R315" s="80">
        <v>162.06899999999999</v>
      </c>
      <c r="S315" s="7" t="s">
        <v>61</v>
      </c>
      <c r="T315" s="7" t="s">
        <v>314</v>
      </c>
      <c r="U315" s="64" t="s">
        <v>97</v>
      </c>
      <c r="V315" s="64" t="s">
        <v>395</v>
      </c>
      <c r="W315" s="7" t="s">
        <v>682</v>
      </c>
      <c r="X315" s="116" t="s">
        <v>4651</v>
      </c>
      <c r="Y315" s="64" t="s">
        <v>62</v>
      </c>
      <c r="Z315" s="110" t="s">
        <v>4652</v>
      </c>
      <c r="AA315" s="110" t="s">
        <v>4653</v>
      </c>
      <c r="AB315" s="64" t="s">
        <v>359</v>
      </c>
      <c r="AC315" s="110" t="s">
        <v>367</v>
      </c>
      <c r="AD315" s="64" t="s">
        <v>55</v>
      </c>
      <c r="AE315" s="64" t="s">
        <v>341</v>
      </c>
      <c r="AF315" s="64" t="s">
        <v>325</v>
      </c>
      <c r="AG315" s="64" t="s">
        <v>353</v>
      </c>
      <c r="AH315" s="83"/>
      <c r="AI315" s="114">
        <v>511.38</v>
      </c>
      <c r="AJ315" s="114"/>
      <c r="AK315" s="111"/>
      <c r="AL315" s="119"/>
      <c r="AM315" s="110" t="s">
        <v>5163</v>
      </c>
      <c r="AN315" s="81">
        <v>1.0286999999999999E-2</v>
      </c>
      <c r="AO315" s="81">
        <v>0</v>
      </c>
    </row>
    <row r="316" spans="1:41" x14ac:dyDescent="0.2">
      <c r="A316" s="110">
        <v>1039</v>
      </c>
      <c r="B316" s="110">
        <v>8056</v>
      </c>
      <c r="C316" s="110" t="s">
        <v>397</v>
      </c>
      <c r="D316" s="64" t="s">
        <v>4800</v>
      </c>
      <c r="E316" s="112" t="s">
        <v>1206</v>
      </c>
      <c r="F316" s="113">
        <v>3.71</v>
      </c>
      <c r="G316" s="114">
        <v>7005102.4800000004</v>
      </c>
      <c r="H316" s="80">
        <v>2072.7082371967654</v>
      </c>
      <c r="I316" s="80">
        <v>0.152032</v>
      </c>
      <c r="J316" s="114">
        <v>6.0000000000000002E-6</v>
      </c>
      <c r="K316" s="7" t="s">
        <v>4800</v>
      </c>
      <c r="L316" s="110" t="s">
        <v>1206</v>
      </c>
      <c r="M316" s="103">
        <v>3.71</v>
      </c>
      <c r="N316" s="80">
        <v>-7005102.4800000004</v>
      </c>
      <c r="O316" s="80">
        <v>-362.23599999999999</v>
      </c>
      <c r="P316" s="80">
        <v>-9.9999999999999995E-7</v>
      </c>
      <c r="Q316" s="80">
        <v>2.2287999999999999E-2</v>
      </c>
      <c r="R316" s="80">
        <v>6345.8519999999999</v>
      </c>
      <c r="S316" s="7" t="s">
        <v>61</v>
      </c>
      <c r="T316" s="7" t="s">
        <v>314</v>
      </c>
      <c r="U316" s="64" t="s">
        <v>97</v>
      </c>
      <c r="V316" s="64" t="s">
        <v>395</v>
      </c>
      <c r="W316" s="7" t="s">
        <v>682</v>
      </c>
      <c r="X316" s="116" t="s">
        <v>4586</v>
      </c>
      <c r="Y316" s="64" t="s">
        <v>62</v>
      </c>
      <c r="Z316" s="110" t="s">
        <v>4652</v>
      </c>
      <c r="AA316" s="110" t="s">
        <v>4653</v>
      </c>
      <c r="AB316" s="64" t="s">
        <v>359</v>
      </c>
      <c r="AC316" s="110" t="s">
        <v>367</v>
      </c>
      <c r="AD316" s="64" t="s">
        <v>55</v>
      </c>
      <c r="AE316" s="64" t="s">
        <v>341</v>
      </c>
      <c r="AF316" s="64" t="s">
        <v>325</v>
      </c>
      <c r="AG316" s="64" t="s">
        <v>353</v>
      </c>
      <c r="AH316" s="83"/>
      <c r="AI316" s="114">
        <v>9729.3089999999993</v>
      </c>
      <c r="AJ316" s="114"/>
      <c r="AK316" s="64"/>
      <c r="AL316" s="110"/>
      <c r="AM316" s="110" t="s">
        <v>5163</v>
      </c>
      <c r="AN316" s="81">
        <v>0.40278799999999998</v>
      </c>
      <c r="AO316" s="81">
        <v>1.8E-5</v>
      </c>
    </row>
    <row r="317" spans="1:41" x14ac:dyDescent="0.2">
      <c r="A317" s="110">
        <v>1039</v>
      </c>
      <c r="B317" s="110">
        <v>8056</v>
      </c>
      <c r="C317" s="110" t="s">
        <v>397</v>
      </c>
      <c r="D317" s="64" t="s">
        <v>4801</v>
      </c>
      <c r="E317" s="112" t="s">
        <v>1206</v>
      </c>
      <c r="F317" s="113">
        <v>3.71</v>
      </c>
      <c r="G317" s="114">
        <v>1709070.11</v>
      </c>
      <c r="H317" s="80">
        <v>472.12594878706199</v>
      </c>
      <c r="I317" s="80">
        <v>3.4630000000000001E-2</v>
      </c>
      <c r="J317" s="114">
        <v>9.9999999999999995E-7</v>
      </c>
      <c r="K317" s="7" t="s">
        <v>4801</v>
      </c>
      <c r="L317" s="110" t="s">
        <v>1206</v>
      </c>
      <c r="M317" s="103">
        <v>3.71</v>
      </c>
      <c r="N317" s="80">
        <v>-1709070.11</v>
      </c>
      <c r="O317" s="80">
        <v>-83.936999999999998</v>
      </c>
      <c r="P317" s="80">
        <v>0</v>
      </c>
      <c r="Q317" s="80">
        <v>5.1650000000000003E-3</v>
      </c>
      <c r="R317" s="80">
        <v>1440.181</v>
      </c>
      <c r="S317" s="7" t="s">
        <v>61</v>
      </c>
      <c r="T317" s="7" t="s">
        <v>314</v>
      </c>
      <c r="U317" s="64" t="s">
        <v>97</v>
      </c>
      <c r="V317" s="64" t="s">
        <v>395</v>
      </c>
      <c r="W317" s="7" t="s">
        <v>682</v>
      </c>
      <c r="X317" s="116" t="s">
        <v>4586</v>
      </c>
      <c r="Y317" s="64" t="s">
        <v>62</v>
      </c>
      <c r="Z317" s="110" t="s">
        <v>4448</v>
      </c>
      <c r="AA317" s="110" t="s">
        <v>4659</v>
      </c>
      <c r="AB317" s="64" t="s">
        <v>359</v>
      </c>
      <c r="AC317" s="110" t="s">
        <v>367</v>
      </c>
      <c r="AD317" s="64" t="s">
        <v>55</v>
      </c>
      <c r="AE317" s="64" t="s">
        <v>341</v>
      </c>
      <c r="AF317" s="64" t="s">
        <v>325</v>
      </c>
      <c r="AG317" s="64" t="s">
        <v>353</v>
      </c>
      <c r="AH317" s="83"/>
      <c r="AI317" s="114">
        <v>9879.018</v>
      </c>
      <c r="AJ317" s="114"/>
      <c r="AK317" s="64"/>
      <c r="AL317" s="110"/>
      <c r="AM317" s="110" t="s">
        <v>5163</v>
      </c>
      <c r="AN317" s="81">
        <v>9.1411999999999993E-2</v>
      </c>
      <c r="AO317" s="81">
        <v>3.9999999999999998E-6</v>
      </c>
    </row>
    <row r="318" spans="1:41" x14ac:dyDescent="0.2">
      <c r="A318" s="110">
        <v>1039</v>
      </c>
      <c r="B318" s="110">
        <v>8056</v>
      </c>
      <c r="C318" s="110" t="s">
        <v>397</v>
      </c>
      <c r="D318" s="64" t="s">
        <v>4802</v>
      </c>
      <c r="E318" s="112" t="s">
        <v>1206</v>
      </c>
      <c r="F318" s="113">
        <v>3.71</v>
      </c>
      <c r="G318" s="114">
        <v>1979002.57</v>
      </c>
      <c r="H318" s="80">
        <v>429.13837466307274</v>
      </c>
      <c r="I318" s="80">
        <v>3.1476999999999998E-2</v>
      </c>
      <c r="J318" s="114">
        <v>9.9999999999999995E-7</v>
      </c>
      <c r="K318" s="7" t="s">
        <v>4802</v>
      </c>
      <c r="L318" s="110" t="s">
        <v>1206</v>
      </c>
      <c r="M318" s="103">
        <v>3.71</v>
      </c>
      <c r="N318" s="80">
        <v>-1979002.57</v>
      </c>
      <c r="O318" s="80">
        <v>-84.546999999999997</v>
      </c>
      <c r="P318" s="80">
        <v>0</v>
      </c>
      <c r="Q318" s="80">
        <v>5.202E-3</v>
      </c>
      <c r="R318" s="80">
        <v>1278.434</v>
      </c>
      <c r="S318" s="7" t="s">
        <v>61</v>
      </c>
      <c r="T318" s="7" t="s">
        <v>314</v>
      </c>
      <c r="U318" s="64" t="s">
        <v>97</v>
      </c>
      <c r="V318" s="64" t="s">
        <v>395</v>
      </c>
      <c r="W318" s="7" t="s">
        <v>682</v>
      </c>
      <c r="X318" s="116" t="s">
        <v>4586</v>
      </c>
      <c r="Y318" s="64" t="s">
        <v>62</v>
      </c>
      <c r="Z318" s="110" t="s">
        <v>4661</v>
      </c>
      <c r="AA318" s="110" t="s">
        <v>4662</v>
      </c>
      <c r="AB318" s="64" t="s">
        <v>359</v>
      </c>
      <c r="AC318" s="110" t="s">
        <v>367</v>
      </c>
      <c r="AD318" s="64" t="s">
        <v>55</v>
      </c>
      <c r="AE318" s="64" t="s">
        <v>341</v>
      </c>
      <c r="AF318" s="64" t="s">
        <v>325</v>
      </c>
      <c r="AG318" s="64" t="s">
        <v>353</v>
      </c>
      <c r="AH318" s="83"/>
      <c r="AI318" s="114">
        <v>10361.27</v>
      </c>
      <c r="AJ318" s="114"/>
      <c r="AK318" s="64"/>
      <c r="AL318" s="110"/>
      <c r="AM318" s="110" t="s">
        <v>5163</v>
      </c>
      <c r="AN318" s="81">
        <v>8.1145999999999996E-2</v>
      </c>
      <c r="AO318" s="81">
        <v>3.9999999999999998E-6</v>
      </c>
    </row>
    <row r="319" spans="1:41" x14ac:dyDescent="0.2">
      <c r="A319" s="110">
        <v>1039</v>
      </c>
      <c r="B319" s="110">
        <v>8056</v>
      </c>
      <c r="C319" s="110" t="s">
        <v>397</v>
      </c>
      <c r="D319" s="64" t="s">
        <v>4803</v>
      </c>
      <c r="E319" s="112" t="s">
        <v>1206</v>
      </c>
      <c r="F319" s="113">
        <v>3.71</v>
      </c>
      <c r="G319" s="114">
        <v>1750843.68</v>
      </c>
      <c r="H319" s="80">
        <v>353.10862533692728</v>
      </c>
      <c r="I319" s="80">
        <v>2.5899999999999999E-2</v>
      </c>
      <c r="J319" s="114">
        <v>9.9999999999999995E-7</v>
      </c>
      <c r="K319" s="7" t="s">
        <v>4803</v>
      </c>
      <c r="L319" s="110" t="s">
        <v>1206</v>
      </c>
      <c r="M319" s="103">
        <v>3.71</v>
      </c>
      <c r="N319" s="80">
        <v>-1750843.68</v>
      </c>
      <c r="O319" s="80">
        <v>-74.8</v>
      </c>
      <c r="P319" s="80">
        <v>0</v>
      </c>
      <c r="Q319" s="80">
        <v>4.6020000000000002E-3</v>
      </c>
      <c r="R319" s="80">
        <v>1032.5250000000001</v>
      </c>
      <c r="S319" s="7" t="s">
        <v>61</v>
      </c>
      <c r="T319" s="7" t="s">
        <v>314</v>
      </c>
      <c r="U319" s="64" t="s">
        <v>97</v>
      </c>
      <c r="V319" s="64" t="s">
        <v>395</v>
      </c>
      <c r="W319" s="7" t="s">
        <v>682</v>
      </c>
      <c r="X319" s="116" t="s">
        <v>4590</v>
      </c>
      <c r="Y319" s="64" t="s">
        <v>62</v>
      </c>
      <c r="Z319" s="110" t="s">
        <v>4664</v>
      </c>
      <c r="AA319" s="110" t="s">
        <v>4662</v>
      </c>
      <c r="AB319" s="64" t="s">
        <v>359</v>
      </c>
      <c r="AC319" s="110" t="s">
        <v>367</v>
      </c>
      <c r="AD319" s="64" t="s">
        <v>55</v>
      </c>
      <c r="AE319" s="64" t="s">
        <v>341</v>
      </c>
      <c r="AF319" s="64" t="s">
        <v>325</v>
      </c>
      <c r="AG319" s="64" t="s">
        <v>353</v>
      </c>
      <c r="AH319" s="83"/>
      <c r="AI319" s="114">
        <v>20124.64</v>
      </c>
      <c r="AJ319" s="114"/>
      <c r="AK319" s="64"/>
      <c r="AL319" s="110"/>
      <c r="AM319" s="110" t="s">
        <v>5163</v>
      </c>
      <c r="AN319" s="81">
        <v>6.5536999999999998E-2</v>
      </c>
      <c r="AO319" s="81">
        <v>3.0000000000000001E-6</v>
      </c>
    </row>
    <row r="320" spans="1:41" x14ac:dyDescent="0.2">
      <c r="A320" s="110">
        <v>1039</v>
      </c>
      <c r="B320" s="110">
        <v>8056</v>
      </c>
      <c r="C320" s="110" t="s">
        <v>397</v>
      </c>
      <c r="D320" s="64" t="s">
        <v>4804</v>
      </c>
      <c r="E320" s="112" t="s">
        <v>1207</v>
      </c>
      <c r="F320" s="113">
        <v>4.1520000000000001</v>
      </c>
      <c r="G320" s="114">
        <v>1948838.1</v>
      </c>
      <c r="H320" s="80">
        <v>176.92125289017341</v>
      </c>
      <c r="I320" s="80">
        <v>1.2976E-2</v>
      </c>
      <c r="J320" s="114">
        <v>9.9999999999999995E-7</v>
      </c>
      <c r="K320" s="7" t="s">
        <v>4804</v>
      </c>
      <c r="L320" s="110" t="s">
        <v>1207</v>
      </c>
      <c r="M320" s="103">
        <v>4.1524000000000001</v>
      </c>
      <c r="N320" s="80">
        <v>-1948838.1</v>
      </c>
      <c r="O320" s="80">
        <v>-47.204999999999998</v>
      </c>
      <c r="P320" s="80">
        <v>0</v>
      </c>
      <c r="Q320" s="80">
        <v>2.905E-3</v>
      </c>
      <c r="R320" s="80">
        <v>538.56299999999999</v>
      </c>
      <c r="S320" s="7" t="s">
        <v>61</v>
      </c>
      <c r="T320" s="7" t="s">
        <v>313</v>
      </c>
      <c r="U320" s="64" t="s">
        <v>97</v>
      </c>
      <c r="V320" s="64" t="s">
        <v>395</v>
      </c>
      <c r="W320" s="7" t="s">
        <v>682</v>
      </c>
      <c r="X320" s="116" t="s">
        <v>4666</v>
      </c>
      <c r="Y320" s="64" t="s">
        <v>62</v>
      </c>
      <c r="Z320" s="110" t="s">
        <v>4667</v>
      </c>
      <c r="AA320" s="110" t="s">
        <v>4668</v>
      </c>
      <c r="AB320" s="64" t="s">
        <v>359</v>
      </c>
      <c r="AC320" s="110" t="s">
        <v>367</v>
      </c>
      <c r="AD320" s="64" t="s">
        <v>55</v>
      </c>
      <c r="AE320" s="64" t="s">
        <v>341</v>
      </c>
      <c r="AF320" s="64" t="s">
        <v>324</v>
      </c>
      <c r="AG320" s="64" t="s">
        <v>353</v>
      </c>
      <c r="AH320" s="83"/>
      <c r="AI320" s="114">
        <v>17716.71</v>
      </c>
      <c r="AJ320" s="114"/>
      <c r="AK320" s="111"/>
      <c r="AL320" s="119"/>
      <c r="AM320" s="110" t="s">
        <v>5163</v>
      </c>
      <c r="AN320" s="81">
        <v>3.4183999999999999E-2</v>
      </c>
      <c r="AO320" s="81">
        <v>1.9999999999999999E-6</v>
      </c>
    </row>
    <row r="321" spans="1:41" x14ac:dyDescent="0.2">
      <c r="A321" s="110">
        <v>1039</v>
      </c>
      <c r="B321" s="110">
        <v>8056</v>
      </c>
      <c r="C321" s="110" t="s">
        <v>397</v>
      </c>
      <c r="D321" s="64" t="s">
        <v>4805</v>
      </c>
      <c r="E321" s="112" t="s">
        <v>1206</v>
      </c>
      <c r="F321" s="113">
        <v>3.71</v>
      </c>
      <c r="G321" s="114">
        <v>387768.13</v>
      </c>
      <c r="H321" s="80">
        <v>40.905964959568735</v>
      </c>
      <c r="I321" s="80">
        <v>3.0000000000000001E-3</v>
      </c>
      <c r="J321" s="114">
        <v>0</v>
      </c>
      <c r="K321" s="7" t="s">
        <v>4805</v>
      </c>
      <c r="L321" s="110" t="s">
        <v>1206</v>
      </c>
      <c r="M321" s="103">
        <v>3.71</v>
      </c>
      <c r="N321" s="80">
        <v>-387768.13</v>
      </c>
      <c r="O321" s="80">
        <v>-11.702999999999999</v>
      </c>
      <c r="P321" s="80">
        <v>0</v>
      </c>
      <c r="Q321" s="80">
        <v>7.2000000000000005E-4</v>
      </c>
      <c r="R321" s="80">
        <v>108.343</v>
      </c>
      <c r="S321" s="7" t="s">
        <v>61</v>
      </c>
      <c r="T321" s="7" t="s">
        <v>314</v>
      </c>
      <c r="U321" s="64" t="s">
        <v>97</v>
      </c>
      <c r="V321" s="64" t="s">
        <v>395</v>
      </c>
      <c r="W321" s="7" t="s">
        <v>682</v>
      </c>
      <c r="X321" s="116" t="s">
        <v>4586</v>
      </c>
      <c r="Y321" s="64" t="s">
        <v>62</v>
      </c>
      <c r="Z321" s="110" t="s">
        <v>4670</v>
      </c>
      <c r="AA321" s="110" t="s">
        <v>4659</v>
      </c>
      <c r="AB321" s="64" t="s">
        <v>359</v>
      </c>
      <c r="AC321" s="110" t="s">
        <v>367</v>
      </c>
      <c r="AD321" s="64" t="s">
        <v>55</v>
      </c>
      <c r="AE321" s="64" t="s">
        <v>341</v>
      </c>
      <c r="AF321" s="64" t="s">
        <v>325</v>
      </c>
      <c r="AG321" s="64" t="s">
        <v>353</v>
      </c>
      <c r="AH321" s="83"/>
      <c r="AI321" s="114">
        <v>11404.945</v>
      </c>
      <c r="AJ321" s="114"/>
      <c r="AK321" s="64"/>
      <c r="AL321" s="110"/>
      <c r="AM321" s="110" t="s">
        <v>5163</v>
      </c>
      <c r="AN321" s="81">
        <v>6.8770000000000003E-3</v>
      </c>
      <c r="AO321" s="81">
        <v>0</v>
      </c>
    </row>
    <row r="322" spans="1:41" x14ac:dyDescent="0.2">
      <c r="A322" s="110">
        <v>1039</v>
      </c>
      <c r="B322" s="110">
        <v>8056</v>
      </c>
      <c r="C322" s="110" t="s">
        <v>397</v>
      </c>
      <c r="D322" s="64" t="s">
        <v>4806</v>
      </c>
      <c r="E322" s="112" t="s">
        <v>1206</v>
      </c>
      <c r="F322" s="113">
        <v>3.71</v>
      </c>
      <c r="G322" s="114">
        <v>913872.54</v>
      </c>
      <c r="H322" s="80">
        <v>101.82853638814015</v>
      </c>
      <c r="I322" s="80">
        <v>7.4689999999999999E-3</v>
      </c>
      <c r="J322" s="114">
        <v>0</v>
      </c>
      <c r="K322" s="7" t="s">
        <v>4806</v>
      </c>
      <c r="L322" s="110" t="s">
        <v>1206</v>
      </c>
      <c r="M322" s="103">
        <v>3.71</v>
      </c>
      <c r="N322" s="80">
        <v>-913872.54</v>
      </c>
      <c r="O322" s="80">
        <v>-26.896999999999998</v>
      </c>
      <c r="P322" s="80">
        <v>0</v>
      </c>
      <c r="Q322" s="80">
        <v>1.655E-3</v>
      </c>
      <c r="R322" s="80">
        <v>277.99599999999998</v>
      </c>
      <c r="S322" s="7" t="s">
        <v>61</v>
      </c>
      <c r="T322" s="7" t="s">
        <v>314</v>
      </c>
      <c r="U322" s="64" t="s">
        <v>97</v>
      </c>
      <c r="V322" s="64" t="s">
        <v>395</v>
      </c>
      <c r="W322" s="7" t="s">
        <v>682</v>
      </c>
      <c r="X322" s="116" t="s">
        <v>4590</v>
      </c>
      <c r="Y322" s="64" t="s">
        <v>62</v>
      </c>
      <c r="Z322" s="110" t="s">
        <v>4466</v>
      </c>
      <c r="AA322" s="110" t="s">
        <v>4672</v>
      </c>
      <c r="AB322" s="64" t="s">
        <v>359</v>
      </c>
      <c r="AC322" s="110" t="s">
        <v>367</v>
      </c>
      <c r="AD322" s="64" t="s">
        <v>55</v>
      </c>
      <c r="AE322" s="64" t="s">
        <v>341</v>
      </c>
      <c r="AF322" s="64" t="s">
        <v>325</v>
      </c>
      <c r="AG322" s="64" t="s">
        <v>353</v>
      </c>
      <c r="AH322" s="83"/>
      <c r="AI322" s="114">
        <v>21758.87</v>
      </c>
      <c r="AJ322" s="114"/>
      <c r="AK322" s="64"/>
      <c r="AL322" s="110"/>
      <c r="AM322" s="110" t="s">
        <v>5163</v>
      </c>
      <c r="AN322" s="81">
        <v>1.7645000000000001E-2</v>
      </c>
      <c r="AO322" s="81">
        <v>9.9999999999999995E-7</v>
      </c>
    </row>
    <row r="323" spans="1:41" x14ac:dyDescent="0.2">
      <c r="A323" s="110">
        <v>1035</v>
      </c>
      <c r="B323" s="110">
        <v>14293</v>
      </c>
      <c r="C323" s="110" t="s">
        <v>397</v>
      </c>
      <c r="D323" s="64" t="s">
        <v>4807</v>
      </c>
      <c r="E323" s="112" t="s">
        <v>1206</v>
      </c>
      <c r="F323" s="113">
        <v>3.71</v>
      </c>
      <c r="G323" s="114">
        <v>3159169.77</v>
      </c>
      <c r="H323" s="80">
        <v>333.26513746630724</v>
      </c>
      <c r="I323" s="80">
        <v>3.947E-3</v>
      </c>
      <c r="J323" s="114">
        <v>0</v>
      </c>
      <c r="K323" s="7" t="s">
        <v>4807</v>
      </c>
      <c r="L323" s="110" t="s">
        <v>1206</v>
      </c>
      <c r="M323" s="103">
        <v>3.71</v>
      </c>
      <c r="N323" s="80">
        <v>-3159169.77</v>
      </c>
      <c r="O323" s="80">
        <v>-95.346000000000004</v>
      </c>
      <c r="P323" s="80">
        <v>0</v>
      </c>
      <c r="Q323" s="80">
        <v>7.3200000000000001E-4</v>
      </c>
      <c r="R323" s="80">
        <v>882.68</v>
      </c>
      <c r="S323" s="7" t="s">
        <v>61</v>
      </c>
      <c r="T323" s="7" t="s">
        <v>314</v>
      </c>
      <c r="U323" s="64" t="s">
        <v>97</v>
      </c>
      <c r="V323" s="64" t="s">
        <v>395</v>
      </c>
      <c r="W323" s="7" t="s">
        <v>682</v>
      </c>
      <c r="X323" s="116" t="s">
        <v>4586</v>
      </c>
      <c r="Y323" s="64" t="s">
        <v>62</v>
      </c>
      <c r="Z323" s="110" t="s">
        <v>4670</v>
      </c>
      <c r="AA323" s="110" t="s">
        <v>4659</v>
      </c>
      <c r="AB323" s="64" t="s">
        <v>359</v>
      </c>
      <c r="AC323" s="110" t="s">
        <v>367</v>
      </c>
      <c r="AD323" s="64" t="s">
        <v>55</v>
      </c>
      <c r="AE323" s="64" t="s">
        <v>341</v>
      </c>
      <c r="AF323" s="64" t="s">
        <v>325</v>
      </c>
      <c r="AG323" s="64" t="s">
        <v>353</v>
      </c>
      <c r="AH323" s="83"/>
      <c r="AI323" s="114">
        <v>11404.945</v>
      </c>
      <c r="AJ323" s="114"/>
      <c r="AK323" s="64"/>
      <c r="AL323" s="110"/>
      <c r="AM323" s="110" t="s">
        <v>5163</v>
      </c>
      <c r="AN323" s="81">
        <v>4.0460999999999997E-2</v>
      </c>
      <c r="AO323" s="81">
        <v>9.9999999999999995E-7</v>
      </c>
    </row>
    <row r="324" spans="1:41" x14ac:dyDescent="0.2">
      <c r="A324" s="110">
        <v>1035</v>
      </c>
      <c r="B324" s="110">
        <v>14293</v>
      </c>
      <c r="C324" s="110" t="s">
        <v>397</v>
      </c>
      <c r="D324" s="64" t="s">
        <v>4808</v>
      </c>
      <c r="E324" s="112" t="s">
        <v>1206</v>
      </c>
      <c r="F324" s="113">
        <v>3.71</v>
      </c>
      <c r="G324" s="114">
        <v>2545787.79</v>
      </c>
      <c r="H324" s="80">
        <v>283.66473584905663</v>
      </c>
      <c r="I324" s="80">
        <v>3.3600000000000001E-3</v>
      </c>
      <c r="J324" s="114">
        <v>0</v>
      </c>
      <c r="K324" s="7" t="s">
        <v>4808</v>
      </c>
      <c r="L324" s="110" t="s">
        <v>1206</v>
      </c>
      <c r="M324" s="103">
        <v>3.71</v>
      </c>
      <c r="N324" s="80">
        <v>-2545787.79</v>
      </c>
      <c r="O324" s="80">
        <v>-74.927000000000007</v>
      </c>
      <c r="P324" s="80">
        <v>0</v>
      </c>
      <c r="Q324" s="80">
        <v>5.7499999999999999E-4</v>
      </c>
      <c r="R324" s="80">
        <v>774.41700000000003</v>
      </c>
      <c r="S324" s="7" t="s">
        <v>61</v>
      </c>
      <c r="T324" s="7" t="s">
        <v>314</v>
      </c>
      <c r="U324" s="64" t="s">
        <v>97</v>
      </c>
      <c r="V324" s="64" t="s">
        <v>395</v>
      </c>
      <c r="W324" s="7" t="s">
        <v>682</v>
      </c>
      <c r="X324" s="116" t="s">
        <v>4590</v>
      </c>
      <c r="Y324" s="64" t="s">
        <v>62</v>
      </c>
      <c r="Z324" s="110" t="s">
        <v>4466</v>
      </c>
      <c r="AA324" s="110" t="s">
        <v>4672</v>
      </c>
      <c r="AB324" s="64" t="s">
        <v>359</v>
      </c>
      <c r="AC324" s="110" t="s">
        <v>367</v>
      </c>
      <c r="AD324" s="64" t="s">
        <v>55</v>
      </c>
      <c r="AE324" s="64" t="s">
        <v>341</v>
      </c>
      <c r="AF324" s="64" t="s">
        <v>325</v>
      </c>
      <c r="AG324" s="64" t="s">
        <v>353</v>
      </c>
      <c r="AH324" s="83"/>
      <c r="AI324" s="114">
        <v>21758.87</v>
      </c>
      <c r="AJ324" s="114"/>
      <c r="AK324" s="64"/>
      <c r="AL324" s="110"/>
      <c r="AM324" s="110" t="s">
        <v>5163</v>
      </c>
      <c r="AN324" s="81">
        <v>3.5499000000000003E-2</v>
      </c>
      <c r="AO324" s="81">
        <v>9.9999999999999995E-7</v>
      </c>
    </row>
    <row r="325" spans="1:41" x14ac:dyDescent="0.2">
      <c r="A325" s="110">
        <v>1035</v>
      </c>
      <c r="B325" s="110">
        <v>14293</v>
      </c>
      <c r="C325" s="110" t="s">
        <v>397</v>
      </c>
      <c r="D325" s="64" t="s">
        <v>4809</v>
      </c>
      <c r="E325" s="112" t="s">
        <v>1206</v>
      </c>
      <c r="F325" s="113">
        <v>3.71</v>
      </c>
      <c r="G325" s="114">
        <v>2357813</v>
      </c>
      <c r="H325" s="80">
        <v>60.523272237196764</v>
      </c>
      <c r="I325" s="80">
        <v>7.1699999999999997E-4</v>
      </c>
      <c r="J325" s="114">
        <v>0</v>
      </c>
      <c r="K325" s="7" t="s">
        <v>4809</v>
      </c>
      <c r="L325" s="110" t="s">
        <v>1206</v>
      </c>
      <c r="M325" s="103">
        <v>3.71</v>
      </c>
      <c r="N325" s="80">
        <v>-2357813</v>
      </c>
      <c r="O325" s="80">
        <v>-10.454000000000001</v>
      </c>
      <c r="P325" s="80">
        <v>0</v>
      </c>
      <c r="Q325" s="80">
        <v>8.0000000000000007E-5</v>
      </c>
      <c r="R325" s="80">
        <v>185.75700000000001</v>
      </c>
      <c r="S325" s="7" t="s">
        <v>61</v>
      </c>
      <c r="T325" s="7" t="s">
        <v>314</v>
      </c>
      <c r="U325" s="64" t="s">
        <v>97</v>
      </c>
      <c r="V325" s="64" t="s">
        <v>395</v>
      </c>
      <c r="W325" s="7" t="s">
        <v>682</v>
      </c>
      <c r="X325" s="116" t="s">
        <v>4590</v>
      </c>
      <c r="Y325" s="64" t="s">
        <v>62</v>
      </c>
      <c r="Z325" s="110" t="s">
        <v>4625</v>
      </c>
      <c r="AA325" s="110" t="s">
        <v>4626</v>
      </c>
      <c r="AB325" s="64" t="s">
        <v>356</v>
      </c>
      <c r="AC325" s="110" t="s">
        <v>367</v>
      </c>
      <c r="AD325" s="64" t="s">
        <v>55</v>
      </c>
      <c r="AE325" s="64" t="s">
        <v>341</v>
      </c>
      <c r="AF325" s="64" t="s">
        <v>325</v>
      </c>
      <c r="AG325" s="64" t="s">
        <v>353</v>
      </c>
      <c r="AH325" s="83"/>
      <c r="AI325" s="114">
        <v>23578.13</v>
      </c>
      <c r="AJ325" s="114"/>
      <c r="AK325" s="64"/>
      <c r="AL325" s="110"/>
      <c r="AM325" s="110" t="s">
        <v>5163</v>
      </c>
      <c r="AN325" s="81">
        <v>8.515E-3</v>
      </c>
      <c r="AO325" s="81">
        <v>0</v>
      </c>
    </row>
    <row r="326" spans="1:41" x14ac:dyDescent="0.2">
      <c r="A326" s="110">
        <v>1035</v>
      </c>
      <c r="B326" s="110">
        <v>14293</v>
      </c>
      <c r="C326" s="110" t="s">
        <v>397</v>
      </c>
      <c r="D326" s="64" t="s">
        <v>4810</v>
      </c>
      <c r="E326" s="112" t="s">
        <v>1206</v>
      </c>
      <c r="F326" s="113">
        <v>3.71</v>
      </c>
      <c r="G326" s="114">
        <v>9353457.1799999997</v>
      </c>
      <c r="H326" s="80">
        <v>405.18888140161732</v>
      </c>
      <c r="I326" s="80">
        <v>4.7990000000000003E-3</v>
      </c>
      <c r="J326" s="114">
        <v>0</v>
      </c>
      <c r="K326" s="7" t="s">
        <v>4810</v>
      </c>
      <c r="L326" s="110" t="s">
        <v>1206</v>
      </c>
      <c r="M326" s="103">
        <v>3.71</v>
      </c>
      <c r="N326" s="80">
        <v>-9353457.1799999997</v>
      </c>
      <c r="O326" s="80">
        <v>-40.024999999999999</v>
      </c>
      <c r="P326" s="80">
        <v>0</v>
      </c>
      <c r="Q326" s="80">
        <v>3.0699999999999998E-4</v>
      </c>
      <c r="R326" s="80">
        <v>1354.758</v>
      </c>
      <c r="S326" s="7" t="s">
        <v>61</v>
      </c>
      <c r="T326" s="7" t="s">
        <v>314</v>
      </c>
      <c r="U326" s="64" t="s">
        <v>97</v>
      </c>
      <c r="V326" s="64" t="s">
        <v>395</v>
      </c>
      <c r="W326" s="7" t="s">
        <v>682</v>
      </c>
      <c r="X326" s="116" t="s">
        <v>4586</v>
      </c>
      <c r="Y326" s="64" t="s">
        <v>62</v>
      </c>
      <c r="Z326" s="110" t="s">
        <v>4628</v>
      </c>
      <c r="AA326" s="110" t="s">
        <v>4629</v>
      </c>
      <c r="AB326" s="64" t="s">
        <v>356</v>
      </c>
      <c r="AC326" s="110" t="s">
        <v>367</v>
      </c>
      <c r="AD326" s="64" t="s">
        <v>55</v>
      </c>
      <c r="AE326" s="64" t="s">
        <v>341</v>
      </c>
      <c r="AF326" s="64" t="s">
        <v>325</v>
      </c>
      <c r="AG326" s="64" t="s">
        <v>353</v>
      </c>
      <c r="AH326" s="83"/>
      <c r="AI326" s="114">
        <v>12084.57</v>
      </c>
      <c r="AJ326" s="114"/>
      <c r="AK326" s="64"/>
      <c r="AL326" s="110"/>
      <c r="AM326" s="110" t="s">
        <v>5163</v>
      </c>
      <c r="AN326" s="81">
        <v>6.2101000000000003E-2</v>
      </c>
      <c r="AO326" s="81">
        <v>1.9999999999999999E-6</v>
      </c>
    </row>
    <row r="327" spans="1:41" x14ac:dyDescent="0.2">
      <c r="A327" s="110">
        <v>1035</v>
      </c>
      <c r="B327" s="110">
        <v>14293</v>
      </c>
      <c r="C327" s="110" t="s">
        <v>397</v>
      </c>
      <c r="D327" s="64" t="s">
        <v>4811</v>
      </c>
      <c r="E327" s="112" t="s">
        <v>1206</v>
      </c>
      <c r="F327" s="113">
        <v>3.71</v>
      </c>
      <c r="G327" s="114">
        <v>2931493.4</v>
      </c>
      <c r="H327" s="80">
        <v>31.403393530997306</v>
      </c>
      <c r="I327" s="80">
        <v>3.7199999999999999E-4</v>
      </c>
      <c r="J327" s="114">
        <v>0</v>
      </c>
      <c r="K327" s="7" t="s">
        <v>4811</v>
      </c>
      <c r="L327" s="110" t="s">
        <v>1206</v>
      </c>
      <c r="M327" s="103">
        <v>3.71</v>
      </c>
      <c r="N327" s="80">
        <v>-2931493.4</v>
      </c>
      <c r="O327" s="80">
        <v>-3.2290000000000001</v>
      </c>
      <c r="P327" s="80">
        <v>0</v>
      </c>
      <c r="Q327" s="80">
        <v>2.5000000000000001E-5</v>
      </c>
      <c r="R327" s="80">
        <v>104.527</v>
      </c>
      <c r="S327" s="7" t="s">
        <v>61</v>
      </c>
      <c r="T327" s="7" t="s">
        <v>314</v>
      </c>
      <c r="U327" s="64" t="s">
        <v>97</v>
      </c>
      <c r="V327" s="64" t="s">
        <v>395</v>
      </c>
      <c r="W327" s="7" t="s">
        <v>682</v>
      </c>
      <c r="X327" s="116" t="s">
        <v>4586</v>
      </c>
      <c r="Y327" s="64" t="s">
        <v>62</v>
      </c>
      <c r="Z327" s="110" t="s">
        <v>4631</v>
      </c>
      <c r="AA327" s="110" t="s">
        <v>4632</v>
      </c>
      <c r="AB327" s="64" t="s">
        <v>356</v>
      </c>
      <c r="AC327" s="110" t="s">
        <v>367</v>
      </c>
      <c r="AD327" s="64" t="s">
        <v>55</v>
      </c>
      <c r="AE327" s="64" t="s">
        <v>341</v>
      </c>
      <c r="AF327" s="64" t="s">
        <v>325</v>
      </c>
      <c r="AG327" s="64" t="s">
        <v>353</v>
      </c>
      <c r="AH327" s="83"/>
      <c r="AI327" s="114">
        <v>12474.44</v>
      </c>
      <c r="AJ327" s="114"/>
      <c r="AK327" s="64"/>
      <c r="AL327" s="110"/>
      <c r="AM327" s="110" t="s">
        <v>5163</v>
      </c>
      <c r="AN327" s="81">
        <v>4.7910000000000001E-3</v>
      </c>
      <c r="AO327" s="81">
        <v>0</v>
      </c>
    </row>
    <row r="328" spans="1:41" x14ac:dyDescent="0.2">
      <c r="A328" s="110">
        <v>1035</v>
      </c>
      <c r="B328" s="110">
        <v>14293</v>
      </c>
      <c r="C328" s="110" t="s">
        <v>397</v>
      </c>
      <c r="D328" s="64" t="s">
        <v>4812</v>
      </c>
      <c r="E328" s="112" t="s">
        <v>1206</v>
      </c>
      <c r="F328" s="113">
        <v>3.71</v>
      </c>
      <c r="G328" s="114">
        <v>6684704.1299999999</v>
      </c>
      <c r="H328" s="80">
        <v>741.44866037735846</v>
      </c>
      <c r="I328" s="80">
        <v>8.7819999999999999E-3</v>
      </c>
      <c r="J328" s="114">
        <v>9.9999999999999995E-7</v>
      </c>
      <c r="K328" s="7" t="s">
        <v>4812</v>
      </c>
      <c r="L328" s="110" t="s">
        <v>1206</v>
      </c>
      <c r="M328" s="103">
        <v>3.71</v>
      </c>
      <c r="N328" s="80">
        <v>-6684704.1299999999</v>
      </c>
      <c r="O328" s="80">
        <v>-58.643000000000001</v>
      </c>
      <c r="P328" s="80">
        <v>0</v>
      </c>
      <c r="Q328" s="80">
        <v>4.4999999999999999E-4</v>
      </c>
      <c r="R328" s="80">
        <v>2533.2089999999998</v>
      </c>
      <c r="S328" s="7" t="s">
        <v>61</v>
      </c>
      <c r="T328" s="7" t="s">
        <v>314</v>
      </c>
      <c r="U328" s="64" t="s">
        <v>97</v>
      </c>
      <c r="V328" s="64" t="s">
        <v>395</v>
      </c>
      <c r="W328" s="7" t="s">
        <v>682</v>
      </c>
      <c r="X328" s="116" t="s">
        <v>4586</v>
      </c>
      <c r="Y328" s="64" t="s">
        <v>62</v>
      </c>
      <c r="Z328" s="110" t="s">
        <v>4587</v>
      </c>
      <c r="AA328" s="110" t="s">
        <v>4588</v>
      </c>
      <c r="AB328" s="64" t="s">
        <v>359</v>
      </c>
      <c r="AC328" s="110" t="s">
        <v>367</v>
      </c>
      <c r="AD328" s="64" t="s">
        <v>55</v>
      </c>
      <c r="AE328" s="64" t="s">
        <v>341</v>
      </c>
      <c r="AF328" s="64" t="s">
        <v>325</v>
      </c>
      <c r="AG328" s="64" t="s">
        <v>353</v>
      </c>
      <c r="AH328" s="83"/>
      <c r="AI328" s="114">
        <v>11349.243</v>
      </c>
      <c r="AJ328" s="114"/>
      <c r="AK328" s="64"/>
      <c r="AL328" s="110"/>
      <c r="AM328" s="110" t="s">
        <v>5163</v>
      </c>
      <c r="AN328" s="81">
        <v>0.11612</v>
      </c>
      <c r="AO328" s="81">
        <v>3.0000000000000001E-6</v>
      </c>
    </row>
    <row r="329" spans="1:41" x14ac:dyDescent="0.2">
      <c r="A329" s="110">
        <v>1035</v>
      </c>
      <c r="B329" s="110">
        <v>14293</v>
      </c>
      <c r="C329" s="110" t="s">
        <v>397</v>
      </c>
      <c r="D329" s="64" t="s">
        <v>4813</v>
      </c>
      <c r="E329" s="112" t="s">
        <v>1206</v>
      </c>
      <c r="F329" s="113">
        <v>3.71</v>
      </c>
      <c r="G329" s="114">
        <v>1145031.5</v>
      </c>
      <c r="H329" s="80">
        <v>64.136169811320755</v>
      </c>
      <c r="I329" s="80">
        <v>7.6000000000000004E-4</v>
      </c>
      <c r="J329" s="114">
        <v>0</v>
      </c>
      <c r="K329" s="7" t="s">
        <v>4813</v>
      </c>
      <c r="L329" s="110" t="s">
        <v>1206</v>
      </c>
      <c r="M329" s="103">
        <v>3.71</v>
      </c>
      <c r="N329" s="80">
        <v>-1145031.5</v>
      </c>
      <c r="O329" s="80">
        <v>-8.6890000000000001</v>
      </c>
      <c r="P329" s="80">
        <v>0</v>
      </c>
      <c r="Q329" s="80">
        <v>6.7000000000000002E-5</v>
      </c>
      <c r="R329" s="80">
        <v>205.709</v>
      </c>
      <c r="S329" s="7" t="s">
        <v>61</v>
      </c>
      <c r="T329" s="7" t="s">
        <v>314</v>
      </c>
      <c r="U329" s="64" t="s">
        <v>97</v>
      </c>
      <c r="V329" s="64" t="s">
        <v>395</v>
      </c>
      <c r="W329" s="7" t="s">
        <v>682</v>
      </c>
      <c r="X329" s="116" t="s">
        <v>4590</v>
      </c>
      <c r="Y329" s="64" t="s">
        <v>62</v>
      </c>
      <c r="Z329" s="110" t="s">
        <v>4591</v>
      </c>
      <c r="AA329" s="110" t="s">
        <v>4592</v>
      </c>
      <c r="AB329" s="64" t="s">
        <v>359</v>
      </c>
      <c r="AC329" s="110" t="s">
        <v>367</v>
      </c>
      <c r="AD329" s="64" t="s">
        <v>55</v>
      </c>
      <c r="AE329" s="64" t="s">
        <v>341</v>
      </c>
      <c r="AF329" s="64" t="s">
        <v>325</v>
      </c>
      <c r="AG329" s="64" t="s">
        <v>353</v>
      </c>
      <c r="AH329" s="83"/>
      <c r="AI329" s="114">
        <v>22900.63</v>
      </c>
      <c r="AJ329" s="114"/>
      <c r="AK329" s="64"/>
      <c r="AL329" s="110"/>
      <c r="AM329" s="110" t="s">
        <v>5163</v>
      </c>
      <c r="AN329" s="81">
        <v>9.4299999999999991E-3</v>
      </c>
      <c r="AO329" s="81">
        <v>0</v>
      </c>
    </row>
    <row r="330" spans="1:41" x14ac:dyDescent="0.2">
      <c r="A330" s="110">
        <v>1035</v>
      </c>
      <c r="B330" s="110">
        <v>14293</v>
      </c>
      <c r="C330" s="110" t="s">
        <v>397</v>
      </c>
      <c r="D330" s="64" t="s">
        <v>4814</v>
      </c>
      <c r="E330" s="112" t="s">
        <v>1206</v>
      </c>
      <c r="F330" s="113">
        <v>3.71</v>
      </c>
      <c r="G330" s="114">
        <v>5493704.29</v>
      </c>
      <c r="H330" s="80">
        <v>141.01864959568735</v>
      </c>
      <c r="I330" s="80">
        <v>1.67E-3</v>
      </c>
      <c r="J330" s="114">
        <v>0</v>
      </c>
      <c r="K330" s="7" t="s">
        <v>4814</v>
      </c>
      <c r="L330" s="110" t="s">
        <v>1206</v>
      </c>
      <c r="M330" s="103">
        <v>3.71</v>
      </c>
      <c r="N330" s="80">
        <v>-5493704.29</v>
      </c>
      <c r="O330" s="80">
        <v>-24.588999999999999</v>
      </c>
      <c r="P330" s="80">
        <v>0</v>
      </c>
      <c r="Q330" s="80">
        <v>1.8900000000000001E-4</v>
      </c>
      <c r="R330" s="80">
        <v>431.95400000000001</v>
      </c>
      <c r="S330" s="7" t="s">
        <v>61</v>
      </c>
      <c r="T330" s="7" t="s">
        <v>314</v>
      </c>
      <c r="U330" s="64" t="s">
        <v>97</v>
      </c>
      <c r="V330" s="64" t="s">
        <v>395</v>
      </c>
      <c r="W330" s="7" t="s">
        <v>682</v>
      </c>
      <c r="X330" s="116" t="s">
        <v>4590</v>
      </c>
      <c r="Y330" s="64" t="s">
        <v>62</v>
      </c>
      <c r="Z330" s="110" t="s">
        <v>4595</v>
      </c>
      <c r="AA330" s="110" t="s">
        <v>4596</v>
      </c>
      <c r="AB330" s="64" t="s">
        <v>356</v>
      </c>
      <c r="AC330" s="110" t="s">
        <v>367</v>
      </c>
      <c r="AD330" s="64" t="s">
        <v>55</v>
      </c>
      <c r="AE330" s="64" t="s">
        <v>341</v>
      </c>
      <c r="AF330" s="64" t="s">
        <v>325</v>
      </c>
      <c r="AG330" s="64" t="s">
        <v>353</v>
      </c>
      <c r="AH330" s="83"/>
      <c r="AI330" s="114">
        <v>23578.13</v>
      </c>
      <c r="AJ330" s="114"/>
      <c r="AK330" s="64"/>
      <c r="AL330" s="110"/>
      <c r="AM330" s="110" t="s">
        <v>5163</v>
      </c>
      <c r="AN330" s="81">
        <v>1.9800000000000002E-2</v>
      </c>
      <c r="AO330" s="81">
        <v>0</v>
      </c>
    </row>
    <row r="331" spans="1:41" x14ac:dyDescent="0.2">
      <c r="A331" s="110">
        <v>1035</v>
      </c>
      <c r="B331" s="110">
        <v>14293</v>
      </c>
      <c r="C331" s="110" t="s">
        <v>397</v>
      </c>
      <c r="D331" s="64" t="s">
        <v>4815</v>
      </c>
      <c r="E331" s="112" t="s">
        <v>1206</v>
      </c>
      <c r="F331" s="113">
        <v>3.71</v>
      </c>
      <c r="G331" s="114">
        <v>8829814.4800000004</v>
      </c>
      <c r="H331" s="80">
        <v>424.50848247978433</v>
      </c>
      <c r="I331" s="80">
        <v>5.0280000000000004E-3</v>
      </c>
      <c r="J331" s="114">
        <v>0</v>
      </c>
      <c r="K331" s="7" t="s">
        <v>4815</v>
      </c>
      <c r="L331" s="110" t="s">
        <v>1206</v>
      </c>
      <c r="M331" s="103">
        <v>3.71</v>
      </c>
      <c r="N331" s="80">
        <v>-8829814.4800000004</v>
      </c>
      <c r="O331" s="80">
        <v>-35.156999999999996</v>
      </c>
      <c r="P331" s="80">
        <v>0</v>
      </c>
      <c r="Q331" s="80">
        <v>2.7E-4</v>
      </c>
      <c r="R331" s="80">
        <v>1444.4939999999999</v>
      </c>
      <c r="S331" s="7" t="s">
        <v>61</v>
      </c>
      <c r="T331" s="7" t="s">
        <v>314</v>
      </c>
      <c r="U331" s="64" t="s">
        <v>97</v>
      </c>
      <c r="V331" s="64" t="s">
        <v>395</v>
      </c>
      <c r="W331" s="7" t="s">
        <v>682</v>
      </c>
      <c r="X331" s="116" t="s">
        <v>4586</v>
      </c>
      <c r="Y331" s="64" t="s">
        <v>62</v>
      </c>
      <c r="Z331" s="110" t="s">
        <v>4599</v>
      </c>
      <c r="AA331" s="110" t="s">
        <v>4600</v>
      </c>
      <c r="AB331" s="64" t="s">
        <v>356</v>
      </c>
      <c r="AC331" s="110" t="s">
        <v>367</v>
      </c>
      <c r="AD331" s="64" t="s">
        <v>55</v>
      </c>
      <c r="AE331" s="64" t="s">
        <v>341</v>
      </c>
      <c r="AF331" s="64" t="s">
        <v>325</v>
      </c>
      <c r="AG331" s="64" t="s">
        <v>353</v>
      </c>
      <c r="AH331" s="83"/>
      <c r="AI331" s="114">
        <v>12029.72</v>
      </c>
      <c r="AJ331" s="114"/>
      <c r="AK331" s="64"/>
      <c r="AL331" s="110"/>
      <c r="AM331" s="110" t="s">
        <v>5163</v>
      </c>
      <c r="AN331" s="81">
        <v>6.6214999999999996E-2</v>
      </c>
      <c r="AO331" s="81">
        <v>1.9999999999999999E-6</v>
      </c>
    </row>
    <row r="332" spans="1:41" x14ac:dyDescent="0.2">
      <c r="A332" s="110">
        <v>1035</v>
      </c>
      <c r="B332" s="110">
        <v>14293</v>
      </c>
      <c r="C332" s="110" t="s">
        <v>397</v>
      </c>
      <c r="D332" s="64" t="s">
        <v>4816</v>
      </c>
      <c r="E332" s="112" t="s">
        <v>1207</v>
      </c>
      <c r="F332" s="113">
        <v>4.1520000000000001</v>
      </c>
      <c r="G332" s="114">
        <v>4716052.6399999997</v>
      </c>
      <c r="H332" s="80">
        <v>55.091318304431603</v>
      </c>
      <c r="I332" s="80">
        <v>6.5200000000000002E-4</v>
      </c>
      <c r="J332" s="114">
        <v>0</v>
      </c>
      <c r="K332" s="7" t="s">
        <v>4816</v>
      </c>
      <c r="L332" s="110" t="s">
        <v>1207</v>
      </c>
      <c r="M332" s="103">
        <v>4.1524000000000001</v>
      </c>
      <c r="N332" s="80">
        <v>-4716052.6399999997</v>
      </c>
      <c r="O332" s="80">
        <v>-6.0640000000000001</v>
      </c>
      <c r="P332" s="80">
        <v>0</v>
      </c>
      <c r="Q332" s="80">
        <v>4.6999999999999997E-5</v>
      </c>
      <c r="R332" s="80">
        <v>203.559</v>
      </c>
      <c r="S332" s="7" t="s">
        <v>61</v>
      </c>
      <c r="T332" s="7" t="s">
        <v>313</v>
      </c>
      <c r="U332" s="64" t="s">
        <v>97</v>
      </c>
      <c r="V332" s="64" t="s">
        <v>395</v>
      </c>
      <c r="W332" s="7" t="s">
        <v>682</v>
      </c>
      <c r="X332" s="116" t="s">
        <v>4602</v>
      </c>
      <c r="Y332" s="64" t="s">
        <v>62</v>
      </c>
      <c r="Z332" s="110" t="s">
        <v>4603</v>
      </c>
      <c r="AA332" s="110" t="s">
        <v>4604</v>
      </c>
      <c r="AB332" s="64" t="s">
        <v>356</v>
      </c>
      <c r="AC332" s="110" t="s">
        <v>367</v>
      </c>
      <c r="AD332" s="64" t="s">
        <v>55</v>
      </c>
      <c r="AE332" s="64" t="s">
        <v>341</v>
      </c>
      <c r="AF332" s="64" t="s">
        <v>324</v>
      </c>
      <c r="AG332" s="64" t="s">
        <v>353</v>
      </c>
      <c r="AH332" s="83"/>
      <c r="AI332" s="114">
        <v>309.92</v>
      </c>
      <c r="AJ332" s="114"/>
      <c r="AK332" s="111"/>
      <c r="AL332" s="118"/>
      <c r="AM332" s="110" t="s">
        <v>5163</v>
      </c>
      <c r="AN332" s="81">
        <v>9.3310000000000008E-3</v>
      </c>
      <c r="AO332" s="81">
        <v>0</v>
      </c>
    </row>
    <row r="333" spans="1:41" x14ac:dyDescent="0.2">
      <c r="A333" s="110">
        <v>1035</v>
      </c>
      <c r="B333" s="110">
        <v>14293</v>
      </c>
      <c r="C333" s="110" t="s">
        <v>397</v>
      </c>
      <c r="D333" s="64" t="s">
        <v>4817</v>
      </c>
      <c r="E333" s="112" t="s">
        <v>1206</v>
      </c>
      <c r="F333" s="113">
        <v>3.71</v>
      </c>
      <c r="G333" s="114">
        <v>1483546.59</v>
      </c>
      <c r="H333" s="80">
        <v>475.30596765498655</v>
      </c>
      <c r="I333" s="80">
        <v>5.6299999999999996E-3</v>
      </c>
      <c r="J333" s="114">
        <v>9.9999999999999995E-7</v>
      </c>
      <c r="K333" s="7" t="s">
        <v>4817</v>
      </c>
      <c r="L333" s="110" t="s">
        <v>1206</v>
      </c>
      <c r="M333" s="103">
        <v>3.71</v>
      </c>
      <c r="N333" s="80">
        <v>-1483546.59</v>
      </c>
      <c r="O333" s="80">
        <v>-77.334000000000003</v>
      </c>
      <c r="P333" s="80">
        <v>0</v>
      </c>
      <c r="Q333" s="80">
        <v>5.9299999999999999E-4</v>
      </c>
      <c r="R333" s="80">
        <v>1476.4760000000001</v>
      </c>
      <c r="S333" s="7" t="s">
        <v>61</v>
      </c>
      <c r="T333" s="7" t="s">
        <v>314</v>
      </c>
      <c r="U333" s="64" t="s">
        <v>97</v>
      </c>
      <c r="V333" s="64" t="s">
        <v>395</v>
      </c>
      <c r="W333" s="7" t="s">
        <v>682</v>
      </c>
      <c r="X333" s="116" t="s">
        <v>4590</v>
      </c>
      <c r="Y333" s="64" t="s">
        <v>62</v>
      </c>
      <c r="Z333" s="110" t="s">
        <v>4648</v>
      </c>
      <c r="AA333" s="110" t="s">
        <v>4649</v>
      </c>
      <c r="AB333" s="64" t="s">
        <v>359</v>
      </c>
      <c r="AC333" s="110" t="s">
        <v>367</v>
      </c>
      <c r="AD333" s="64" t="s">
        <v>55</v>
      </c>
      <c r="AE333" s="64" t="s">
        <v>341</v>
      </c>
      <c r="AF333" s="64" t="s">
        <v>325</v>
      </c>
      <c r="AG333" s="64" t="s">
        <v>353</v>
      </c>
      <c r="AH333" s="83"/>
      <c r="AI333" s="114">
        <v>18315.39</v>
      </c>
      <c r="AJ333" s="114"/>
      <c r="AK333" s="64"/>
      <c r="AL333" s="110"/>
      <c r="AM333" s="110" t="s">
        <v>5163</v>
      </c>
      <c r="AN333" s="81">
        <v>6.7681000000000005E-2</v>
      </c>
      <c r="AO333" s="81">
        <v>1.9999999999999999E-6</v>
      </c>
    </row>
    <row r="334" spans="1:41" x14ac:dyDescent="0.2">
      <c r="A334" s="110">
        <v>1035</v>
      </c>
      <c r="B334" s="110">
        <v>14293</v>
      </c>
      <c r="C334" s="110" t="s">
        <v>397</v>
      </c>
      <c r="D334" s="64" t="s">
        <v>4818</v>
      </c>
      <c r="E334" s="112" t="s">
        <v>1206</v>
      </c>
      <c r="F334" s="113">
        <v>3.71</v>
      </c>
      <c r="G334" s="114">
        <v>295577.64</v>
      </c>
      <c r="H334" s="80">
        <v>64.999921832884098</v>
      </c>
      <c r="I334" s="80">
        <v>7.6999999999999996E-4</v>
      </c>
      <c r="J334" s="114">
        <v>0</v>
      </c>
      <c r="K334" s="7" t="s">
        <v>4818</v>
      </c>
      <c r="L334" s="110" t="s">
        <v>1206</v>
      </c>
      <c r="M334" s="103">
        <v>3.71</v>
      </c>
      <c r="N334" s="80">
        <v>-295577.64</v>
      </c>
      <c r="O334" s="80">
        <v>-14.500999999999999</v>
      </c>
      <c r="P334" s="80">
        <v>0</v>
      </c>
      <c r="Q334" s="80">
        <v>1.11E-4</v>
      </c>
      <c r="R334" s="80">
        <v>187.351</v>
      </c>
      <c r="S334" s="7" t="s">
        <v>61</v>
      </c>
      <c r="T334" s="7" t="s">
        <v>314</v>
      </c>
      <c r="U334" s="64" t="s">
        <v>97</v>
      </c>
      <c r="V334" s="64" t="s">
        <v>395</v>
      </c>
      <c r="W334" s="7" t="s">
        <v>682</v>
      </c>
      <c r="X334" s="116" t="s">
        <v>4651</v>
      </c>
      <c r="Y334" s="64" t="s">
        <v>62</v>
      </c>
      <c r="Z334" s="110" t="s">
        <v>4652</v>
      </c>
      <c r="AA334" s="110" t="s">
        <v>4653</v>
      </c>
      <c r="AB334" s="64" t="s">
        <v>359</v>
      </c>
      <c r="AC334" s="110" t="s">
        <v>367</v>
      </c>
      <c r="AD334" s="64" t="s">
        <v>55</v>
      </c>
      <c r="AE334" s="64" t="s">
        <v>341</v>
      </c>
      <c r="AF334" s="64" t="s">
        <v>325</v>
      </c>
      <c r="AG334" s="64" t="s">
        <v>353</v>
      </c>
      <c r="AH334" s="83"/>
      <c r="AI334" s="114">
        <v>511.38</v>
      </c>
      <c r="AJ334" s="114"/>
      <c r="AK334" s="111"/>
      <c r="AL334" s="119"/>
      <c r="AM334" s="110" t="s">
        <v>5163</v>
      </c>
      <c r="AN334" s="81">
        <v>8.5880000000000001E-3</v>
      </c>
      <c r="AO334" s="81">
        <v>0</v>
      </c>
    </row>
    <row r="335" spans="1:41" x14ac:dyDescent="0.2">
      <c r="A335" s="110">
        <v>1035</v>
      </c>
      <c r="B335" s="110">
        <v>14293</v>
      </c>
      <c r="C335" s="110" t="s">
        <v>397</v>
      </c>
      <c r="D335" s="64" t="s">
        <v>4819</v>
      </c>
      <c r="E335" s="112" t="s">
        <v>1206</v>
      </c>
      <c r="F335" s="113">
        <v>3.71</v>
      </c>
      <c r="G335" s="114">
        <v>3852817.02</v>
      </c>
      <c r="H335" s="80">
        <v>1064.3308167115904</v>
      </c>
      <c r="I335" s="80">
        <v>1.2605999999999999E-2</v>
      </c>
      <c r="J335" s="114">
        <v>9.9999999999999995E-7</v>
      </c>
      <c r="K335" s="7" t="s">
        <v>4819</v>
      </c>
      <c r="L335" s="110" t="s">
        <v>1206</v>
      </c>
      <c r="M335" s="103">
        <v>3.71</v>
      </c>
      <c r="N335" s="80">
        <v>-3852817.02</v>
      </c>
      <c r="O335" s="80">
        <v>-189.22300000000001</v>
      </c>
      <c r="P335" s="80">
        <v>0</v>
      </c>
      <c r="Q335" s="80">
        <v>1.4519999999999999E-3</v>
      </c>
      <c r="R335" s="80">
        <v>3246.65</v>
      </c>
      <c r="S335" s="7" t="s">
        <v>61</v>
      </c>
      <c r="T335" s="7" t="s">
        <v>314</v>
      </c>
      <c r="U335" s="64" t="s">
        <v>97</v>
      </c>
      <c r="V335" s="64" t="s">
        <v>395</v>
      </c>
      <c r="W335" s="7" t="s">
        <v>682</v>
      </c>
      <c r="X335" s="116" t="s">
        <v>4586</v>
      </c>
      <c r="Y335" s="64" t="s">
        <v>62</v>
      </c>
      <c r="Z335" s="110" t="s">
        <v>4448</v>
      </c>
      <c r="AA335" s="110" t="s">
        <v>4659</v>
      </c>
      <c r="AB335" s="64" t="s">
        <v>359</v>
      </c>
      <c r="AC335" s="110" t="s">
        <v>367</v>
      </c>
      <c r="AD335" s="64" t="s">
        <v>55</v>
      </c>
      <c r="AE335" s="64" t="s">
        <v>341</v>
      </c>
      <c r="AF335" s="64" t="s">
        <v>325</v>
      </c>
      <c r="AG335" s="64" t="s">
        <v>353</v>
      </c>
      <c r="AH335" s="83"/>
      <c r="AI335" s="114">
        <v>9879.018</v>
      </c>
      <c r="AJ335" s="114"/>
      <c r="AK335" s="64"/>
      <c r="AL335" s="110"/>
      <c r="AM335" s="110" t="s">
        <v>5163</v>
      </c>
      <c r="AN335" s="81">
        <v>0.14882400000000001</v>
      </c>
      <c r="AO335" s="81">
        <v>3.9999999999999998E-6</v>
      </c>
    </row>
    <row r="336" spans="1:41" x14ac:dyDescent="0.2">
      <c r="A336" s="110">
        <v>1038</v>
      </c>
      <c r="B336" s="110">
        <v>14657</v>
      </c>
      <c r="C336" s="110" t="s">
        <v>397</v>
      </c>
      <c r="D336" s="64" t="s">
        <v>4820</v>
      </c>
      <c r="E336" s="112" t="s">
        <v>1206</v>
      </c>
      <c r="F336" s="113">
        <v>3.71</v>
      </c>
      <c r="G336" s="114">
        <v>2235369.2200000002</v>
      </c>
      <c r="H336" s="80">
        <v>235.81216981132076</v>
      </c>
      <c r="I336" s="80">
        <v>4.3229999999999996E-3</v>
      </c>
      <c r="J336" s="114">
        <v>0</v>
      </c>
      <c r="K336" s="7" t="s">
        <v>4820</v>
      </c>
      <c r="L336" s="110" t="s">
        <v>1206</v>
      </c>
      <c r="M336" s="103">
        <v>3.71</v>
      </c>
      <c r="N336" s="80">
        <v>-2235369.2200000002</v>
      </c>
      <c r="O336" s="80">
        <v>-67.465000000000003</v>
      </c>
      <c r="P336" s="80">
        <v>0</v>
      </c>
      <c r="Q336" s="80">
        <v>7.45E-4</v>
      </c>
      <c r="R336" s="80">
        <v>624.56799999999998</v>
      </c>
      <c r="S336" s="7" t="s">
        <v>61</v>
      </c>
      <c r="T336" s="7" t="s">
        <v>314</v>
      </c>
      <c r="U336" s="64" t="s">
        <v>97</v>
      </c>
      <c r="V336" s="64" t="s">
        <v>395</v>
      </c>
      <c r="W336" s="7" t="s">
        <v>682</v>
      </c>
      <c r="X336" s="116" t="s">
        <v>4586</v>
      </c>
      <c r="Y336" s="64" t="s">
        <v>62</v>
      </c>
      <c r="Z336" s="110" t="s">
        <v>4670</v>
      </c>
      <c r="AA336" s="110" t="s">
        <v>4659</v>
      </c>
      <c r="AB336" s="64" t="s">
        <v>359</v>
      </c>
      <c r="AC336" s="110" t="s">
        <v>367</v>
      </c>
      <c r="AD336" s="64" t="s">
        <v>55</v>
      </c>
      <c r="AE336" s="64" t="s">
        <v>341</v>
      </c>
      <c r="AF336" s="64" t="s">
        <v>325</v>
      </c>
      <c r="AG336" s="64" t="s">
        <v>353</v>
      </c>
      <c r="AH336" s="83"/>
      <c r="AI336" s="114">
        <v>11404.945</v>
      </c>
      <c r="AJ336" s="114"/>
      <c r="AK336" s="64"/>
      <c r="AL336" s="110"/>
      <c r="AM336" s="110" t="s">
        <v>5163</v>
      </c>
      <c r="AN336" s="81">
        <v>4.2701999999999997E-2</v>
      </c>
      <c r="AO336" s="81">
        <v>9.9999999999999995E-7</v>
      </c>
    </row>
    <row r="337" spans="1:41" x14ac:dyDescent="0.2">
      <c r="A337" s="110">
        <v>1038</v>
      </c>
      <c r="B337" s="110">
        <v>14657</v>
      </c>
      <c r="C337" s="110" t="s">
        <v>397</v>
      </c>
      <c r="D337" s="64" t="s">
        <v>4821</v>
      </c>
      <c r="E337" s="112" t="s">
        <v>1206</v>
      </c>
      <c r="F337" s="113">
        <v>3.71</v>
      </c>
      <c r="G337" s="114">
        <v>1457844.29</v>
      </c>
      <c r="H337" s="80">
        <v>162.44069272237198</v>
      </c>
      <c r="I337" s="80">
        <v>2.9780000000000002E-3</v>
      </c>
      <c r="J337" s="114">
        <v>0</v>
      </c>
      <c r="K337" s="7" t="s">
        <v>4821</v>
      </c>
      <c r="L337" s="110" t="s">
        <v>1206</v>
      </c>
      <c r="M337" s="103">
        <v>3.71</v>
      </c>
      <c r="N337" s="80">
        <v>-1457844.29</v>
      </c>
      <c r="O337" s="80">
        <v>-42.906999999999996</v>
      </c>
      <c r="P337" s="80">
        <v>0</v>
      </c>
      <c r="Q337" s="80">
        <v>4.7399999999999997E-4</v>
      </c>
      <c r="R337" s="80">
        <v>443.47</v>
      </c>
      <c r="S337" s="7" t="s">
        <v>61</v>
      </c>
      <c r="T337" s="7" t="s">
        <v>314</v>
      </c>
      <c r="U337" s="64" t="s">
        <v>97</v>
      </c>
      <c r="V337" s="64" t="s">
        <v>395</v>
      </c>
      <c r="W337" s="7" t="s">
        <v>682</v>
      </c>
      <c r="X337" s="116" t="s">
        <v>4590</v>
      </c>
      <c r="Y337" s="64" t="s">
        <v>62</v>
      </c>
      <c r="Z337" s="110" t="s">
        <v>4466</v>
      </c>
      <c r="AA337" s="110" t="s">
        <v>4672</v>
      </c>
      <c r="AB337" s="64" t="s">
        <v>359</v>
      </c>
      <c r="AC337" s="110" t="s">
        <v>367</v>
      </c>
      <c r="AD337" s="64" t="s">
        <v>55</v>
      </c>
      <c r="AE337" s="64" t="s">
        <v>341</v>
      </c>
      <c r="AF337" s="64" t="s">
        <v>325</v>
      </c>
      <c r="AG337" s="64" t="s">
        <v>353</v>
      </c>
      <c r="AH337" s="83"/>
      <c r="AI337" s="114">
        <v>21758.87</v>
      </c>
      <c r="AJ337" s="114"/>
      <c r="AK337" s="64"/>
      <c r="AL337" s="110"/>
      <c r="AM337" s="110" t="s">
        <v>5163</v>
      </c>
      <c r="AN337" s="81">
        <v>3.032E-2</v>
      </c>
      <c r="AO337" s="81">
        <v>9.9999999999999995E-7</v>
      </c>
    </row>
    <row r="338" spans="1:41" x14ac:dyDescent="0.2">
      <c r="A338" s="110">
        <v>1038</v>
      </c>
      <c r="B338" s="110">
        <v>14657</v>
      </c>
      <c r="C338" s="110" t="s">
        <v>397</v>
      </c>
      <c r="D338" s="64" t="s">
        <v>4822</v>
      </c>
      <c r="E338" s="112" t="s">
        <v>1206</v>
      </c>
      <c r="F338" s="113">
        <v>3.71</v>
      </c>
      <c r="G338" s="114">
        <v>872390.81</v>
      </c>
      <c r="H338" s="80">
        <v>22.393606469002695</v>
      </c>
      <c r="I338" s="80">
        <v>4.1100000000000002E-4</v>
      </c>
      <c r="J338" s="114">
        <v>0</v>
      </c>
      <c r="K338" s="7" t="s">
        <v>4822</v>
      </c>
      <c r="L338" s="110" t="s">
        <v>1206</v>
      </c>
      <c r="M338" s="103">
        <v>3.71</v>
      </c>
      <c r="N338" s="80">
        <v>-872390.81</v>
      </c>
      <c r="O338" s="80">
        <v>-3.8679999999999999</v>
      </c>
      <c r="P338" s="80">
        <v>0</v>
      </c>
      <c r="Q338" s="80">
        <v>4.3000000000000002E-5</v>
      </c>
      <c r="R338" s="80">
        <v>68.73</v>
      </c>
      <c r="S338" s="7" t="s">
        <v>61</v>
      </c>
      <c r="T338" s="7" t="s">
        <v>314</v>
      </c>
      <c r="U338" s="64" t="s">
        <v>97</v>
      </c>
      <c r="V338" s="64" t="s">
        <v>395</v>
      </c>
      <c r="W338" s="7" t="s">
        <v>682</v>
      </c>
      <c r="X338" s="116" t="s">
        <v>4590</v>
      </c>
      <c r="Y338" s="64" t="s">
        <v>62</v>
      </c>
      <c r="Z338" s="110" t="s">
        <v>4625</v>
      </c>
      <c r="AA338" s="110" t="s">
        <v>4626</v>
      </c>
      <c r="AB338" s="64" t="s">
        <v>356</v>
      </c>
      <c r="AC338" s="110" t="s">
        <v>367</v>
      </c>
      <c r="AD338" s="64" t="s">
        <v>55</v>
      </c>
      <c r="AE338" s="64" t="s">
        <v>341</v>
      </c>
      <c r="AF338" s="64" t="s">
        <v>325</v>
      </c>
      <c r="AG338" s="64" t="s">
        <v>353</v>
      </c>
      <c r="AH338" s="83"/>
      <c r="AI338" s="114">
        <v>23578.13</v>
      </c>
      <c r="AJ338" s="114"/>
      <c r="AK338" s="64"/>
      <c r="AL338" s="110"/>
      <c r="AM338" s="110" t="s">
        <v>5163</v>
      </c>
      <c r="AN338" s="81">
        <v>4.6990000000000001E-3</v>
      </c>
      <c r="AO338" s="81">
        <v>0</v>
      </c>
    </row>
    <row r="339" spans="1:41" x14ac:dyDescent="0.2">
      <c r="A339" s="110">
        <v>1038</v>
      </c>
      <c r="B339" s="110">
        <v>14657</v>
      </c>
      <c r="C339" s="110" t="s">
        <v>397</v>
      </c>
      <c r="D339" s="64" t="s">
        <v>4823</v>
      </c>
      <c r="E339" s="112" t="s">
        <v>1206</v>
      </c>
      <c r="F339" s="113">
        <v>3.71</v>
      </c>
      <c r="G339" s="114">
        <v>7722040.2300000004</v>
      </c>
      <c r="H339" s="80">
        <v>334.51650673854442</v>
      </c>
      <c r="I339" s="80">
        <v>6.1320000000000003E-3</v>
      </c>
      <c r="J339" s="114">
        <v>9.9999999999999995E-7</v>
      </c>
      <c r="K339" s="7" t="s">
        <v>4823</v>
      </c>
      <c r="L339" s="110" t="s">
        <v>1206</v>
      </c>
      <c r="M339" s="103">
        <v>3.71</v>
      </c>
      <c r="N339" s="80">
        <v>-7722040.2300000004</v>
      </c>
      <c r="O339" s="80">
        <v>-33.043999999999997</v>
      </c>
      <c r="P339" s="80">
        <v>0</v>
      </c>
      <c r="Q339" s="80">
        <v>3.6499999999999998E-4</v>
      </c>
      <c r="R339" s="80">
        <v>1118.463</v>
      </c>
      <c r="S339" s="7" t="s">
        <v>61</v>
      </c>
      <c r="T339" s="7" t="s">
        <v>314</v>
      </c>
      <c r="U339" s="64" t="s">
        <v>97</v>
      </c>
      <c r="V339" s="64" t="s">
        <v>395</v>
      </c>
      <c r="W339" s="7" t="s">
        <v>682</v>
      </c>
      <c r="X339" s="116" t="s">
        <v>4586</v>
      </c>
      <c r="Y339" s="64" t="s">
        <v>62</v>
      </c>
      <c r="Z339" s="110" t="s">
        <v>4628</v>
      </c>
      <c r="AA339" s="110" t="s">
        <v>4629</v>
      </c>
      <c r="AB339" s="64" t="s">
        <v>356</v>
      </c>
      <c r="AC339" s="110" t="s">
        <v>367</v>
      </c>
      <c r="AD339" s="64" t="s">
        <v>55</v>
      </c>
      <c r="AE339" s="64" t="s">
        <v>341</v>
      </c>
      <c r="AF339" s="64" t="s">
        <v>325</v>
      </c>
      <c r="AG339" s="64" t="s">
        <v>353</v>
      </c>
      <c r="AH339" s="83"/>
      <c r="AI339" s="114">
        <v>12084.57</v>
      </c>
      <c r="AJ339" s="114"/>
      <c r="AK339" s="64"/>
      <c r="AL339" s="110"/>
      <c r="AM339" s="110" t="s">
        <v>5163</v>
      </c>
      <c r="AN339" s="81">
        <v>7.6468999999999995E-2</v>
      </c>
      <c r="AO339" s="81">
        <v>1.9999999999999999E-6</v>
      </c>
    </row>
    <row r="340" spans="1:41" x14ac:dyDescent="0.2">
      <c r="A340" s="110">
        <v>1038</v>
      </c>
      <c r="B340" s="110">
        <v>14657</v>
      </c>
      <c r="C340" s="110" t="s">
        <v>397</v>
      </c>
      <c r="D340" s="64" t="s">
        <v>4824</v>
      </c>
      <c r="E340" s="112" t="s">
        <v>1206</v>
      </c>
      <c r="F340" s="113">
        <v>3.71</v>
      </c>
      <c r="G340" s="114">
        <v>1946012.64</v>
      </c>
      <c r="H340" s="80">
        <v>20.845964959568736</v>
      </c>
      <c r="I340" s="80">
        <v>3.8200000000000002E-4</v>
      </c>
      <c r="J340" s="114">
        <v>0</v>
      </c>
      <c r="K340" s="7" t="s">
        <v>4824</v>
      </c>
      <c r="L340" s="110" t="s">
        <v>1206</v>
      </c>
      <c r="M340" s="103">
        <v>3.71</v>
      </c>
      <c r="N340" s="80">
        <v>-1946012.64</v>
      </c>
      <c r="O340" s="80">
        <v>-2.1429999999999998</v>
      </c>
      <c r="P340" s="80">
        <v>0</v>
      </c>
      <c r="Q340" s="80">
        <v>2.4000000000000001E-5</v>
      </c>
      <c r="R340" s="80">
        <v>69.388000000000005</v>
      </c>
      <c r="S340" s="7" t="s">
        <v>61</v>
      </c>
      <c r="T340" s="7" t="s">
        <v>314</v>
      </c>
      <c r="U340" s="64" t="s">
        <v>97</v>
      </c>
      <c r="V340" s="64" t="s">
        <v>395</v>
      </c>
      <c r="W340" s="7" t="s">
        <v>682</v>
      </c>
      <c r="X340" s="116" t="s">
        <v>4586</v>
      </c>
      <c r="Y340" s="64" t="s">
        <v>62</v>
      </c>
      <c r="Z340" s="110" t="s">
        <v>4631</v>
      </c>
      <c r="AA340" s="110" t="s">
        <v>4632</v>
      </c>
      <c r="AB340" s="64" t="s">
        <v>356</v>
      </c>
      <c r="AC340" s="110" t="s">
        <v>367</v>
      </c>
      <c r="AD340" s="64" t="s">
        <v>55</v>
      </c>
      <c r="AE340" s="64" t="s">
        <v>341</v>
      </c>
      <c r="AF340" s="64" t="s">
        <v>325</v>
      </c>
      <c r="AG340" s="64" t="s">
        <v>353</v>
      </c>
      <c r="AH340" s="83"/>
      <c r="AI340" s="114">
        <v>12474.44</v>
      </c>
      <c r="AJ340" s="114"/>
      <c r="AK340" s="64"/>
      <c r="AL340" s="110"/>
      <c r="AM340" s="110" t="s">
        <v>5163</v>
      </c>
      <c r="AN340" s="81">
        <v>4.744E-3</v>
      </c>
      <c r="AO340" s="81">
        <v>0</v>
      </c>
    </row>
    <row r="341" spans="1:41" x14ac:dyDescent="0.2">
      <c r="A341" s="110">
        <v>1038</v>
      </c>
      <c r="B341" s="110">
        <v>14657</v>
      </c>
      <c r="C341" s="110" t="s">
        <v>397</v>
      </c>
      <c r="D341" s="64" t="s">
        <v>4825</v>
      </c>
      <c r="E341" s="112" t="s">
        <v>1206</v>
      </c>
      <c r="F341" s="113">
        <v>3.71</v>
      </c>
      <c r="G341" s="114">
        <v>5504382.8600000003</v>
      </c>
      <c r="H341" s="80">
        <v>610.53131805929911</v>
      </c>
      <c r="I341" s="80">
        <v>1.1192000000000001E-2</v>
      </c>
      <c r="J341" s="114">
        <v>9.9999999999999995E-7</v>
      </c>
      <c r="K341" s="7" t="s">
        <v>4825</v>
      </c>
      <c r="L341" s="110" t="s">
        <v>1206</v>
      </c>
      <c r="M341" s="103">
        <v>3.71</v>
      </c>
      <c r="N341" s="80">
        <v>-5504382.8600000003</v>
      </c>
      <c r="O341" s="80">
        <v>-48.289000000000001</v>
      </c>
      <c r="P341" s="80">
        <v>0</v>
      </c>
      <c r="Q341" s="80">
        <v>5.3399999999999997E-4</v>
      </c>
      <c r="R341" s="80">
        <v>2085.9189999999999</v>
      </c>
      <c r="S341" s="7" t="s">
        <v>61</v>
      </c>
      <c r="T341" s="7" t="s">
        <v>314</v>
      </c>
      <c r="U341" s="64" t="s">
        <v>97</v>
      </c>
      <c r="V341" s="64" t="s">
        <v>395</v>
      </c>
      <c r="W341" s="7" t="s">
        <v>682</v>
      </c>
      <c r="X341" s="116" t="s">
        <v>4586</v>
      </c>
      <c r="Y341" s="64" t="s">
        <v>62</v>
      </c>
      <c r="Z341" s="110" t="s">
        <v>4587</v>
      </c>
      <c r="AA341" s="110" t="s">
        <v>4588</v>
      </c>
      <c r="AB341" s="64" t="s">
        <v>359</v>
      </c>
      <c r="AC341" s="110" t="s">
        <v>367</v>
      </c>
      <c r="AD341" s="64" t="s">
        <v>55</v>
      </c>
      <c r="AE341" s="64" t="s">
        <v>341</v>
      </c>
      <c r="AF341" s="64" t="s">
        <v>325</v>
      </c>
      <c r="AG341" s="64" t="s">
        <v>353</v>
      </c>
      <c r="AH341" s="83"/>
      <c r="AI341" s="114">
        <v>11349.243</v>
      </c>
      <c r="AJ341" s="114"/>
      <c r="AK341" s="64"/>
      <c r="AL341" s="110"/>
      <c r="AM341" s="110" t="s">
        <v>5163</v>
      </c>
      <c r="AN341" s="81">
        <v>0.14261399999999999</v>
      </c>
      <c r="AO341" s="81">
        <v>3.9999999999999998E-6</v>
      </c>
    </row>
    <row r="342" spans="1:41" x14ac:dyDescent="0.2">
      <c r="A342" s="110">
        <v>1038</v>
      </c>
      <c r="B342" s="110">
        <v>14657</v>
      </c>
      <c r="C342" s="110" t="s">
        <v>397</v>
      </c>
      <c r="D342" s="64" t="s">
        <v>4826</v>
      </c>
      <c r="E342" s="112" t="s">
        <v>1206</v>
      </c>
      <c r="F342" s="113">
        <v>3.71</v>
      </c>
      <c r="G342" s="114">
        <v>961826.46</v>
      </c>
      <c r="H342" s="80">
        <v>53.874741239892188</v>
      </c>
      <c r="I342" s="80">
        <v>9.8799999999999995E-4</v>
      </c>
      <c r="J342" s="114">
        <v>0</v>
      </c>
      <c r="K342" s="7" t="s">
        <v>4826</v>
      </c>
      <c r="L342" s="110" t="s">
        <v>1206</v>
      </c>
      <c r="M342" s="103">
        <v>3.71</v>
      </c>
      <c r="N342" s="80">
        <v>-961826.46</v>
      </c>
      <c r="O342" s="80">
        <v>-7.2990000000000004</v>
      </c>
      <c r="P342" s="80">
        <v>0</v>
      </c>
      <c r="Q342" s="80">
        <v>8.1000000000000004E-5</v>
      </c>
      <c r="R342" s="80">
        <v>172.79599999999999</v>
      </c>
      <c r="S342" s="7" t="s">
        <v>61</v>
      </c>
      <c r="T342" s="7" t="s">
        <v>314</v>
      </c>
      <c r="U342" s="64" t="s">
        <v>97</v>
      </c>
      <c r="V342" s="64" t="s">
        <v>395</v>
      </c>
      <c r="W342" s="7" t="s">
        <v>682</v>
      </c>
      <c r="X342" s="116" t="s">
        <v>4590</v>
      </c>
      <c r="Y342" s="64" t="s">
        <v>62</v>
      </c>
      <c r="Z342" s="110" t="s">
        <v>4591</v>
      </c>
      <c r="AA342" s="110" t="s">
        <v>4592</v>
      </c>
      <c r="AB342" s="64" t="s">
        <v>359</v>
      </c>
      <c r="AC342" s="110" t="s">
        <v>367</v>
      </c>
      <c r="AD342" s="64" t="s">
        <v>55</v>
      </c>
      <c r="AE342" s="64" t="s">
        <v>341</v>
      </c>
      <c r="AF342" s="64" t="s">
        <v>325</v>
      </c>
      <c r="AG342" s="64" t="s">
        <v>353</v>
      </c>
      <c r="AH342" s="83"/>
      <c r="AI342" s="114">
        <v>22900.63</v>
      </c>
      <c r="AJ342" s="114"/>
      <c r="AK342" s="64"/>
      <c r="AL342" s="110"/>
      <c r="AM342" s="110" t="s">
        <v>5163</v>
      </c>
      <c r="AN342" s="81">
        <v>1.1814E-2</v>
      </c>
      <c r="AO342" s="81">
        <v>0</v>
      </c>
    </row>
    <row r="343" spans="1:41" x14ac:dyDescent="0.2">
      <c r="A343" s="110">
        <v>1038</v>
      </c>
      <c r="B343" s="110">
        <v>14657</v>
      </c>
      <c r="C343" s="110" t="s">
        <v>397</v>
      </c>
      <c r="D343" s="64" t="s">
        <v>4827</v>
      </c>
      <c r="E343" s="112" t="s">
        <v>1206</v>
      </c>
      <c r="F343" s="113">
        <v>3.71</v>
      </c>
      <c r="G343" s="114">
        <v>2499281.7799999998</v>
      </c>
      <c r="H343" s="80">
        <v>64.153924528301886</v>
      </c>
      <c r="I343" s="80">
        <v>1.176E-3</v>
      </c>
      <c r="J343" s="114">
        <v>0</v>
      </c>
      <c r="K343" s="7" t="s">
        <v>4827</v>
      </c>
      <c r="L343" s="110" t="s">
        <v>1206</v>
      </c>
      <c r="M343" s="103">
        <v>3.71</v>
      </c>
      <c r="N343" s="80">
        <v>-2499281.7799999998</v>
      </c>
      <c r="O343" s="80">
        <v>-11.186</v>
      </c>
      <c r="P343" s="80">
        <v>0</v>
      </c>
      <c r="Q343" s="80">
        <v>1.2400000000000001E-4</v>
      </c>
      <c r="R343" s="80">
        <v>196.511</v>
      </c>
      <c r="S343" s="7" t="s">
        <v>61</v>
      </c>
      <c r="T343" s="7" t="s">
        <v>314</v>
      </c>
      <c r="U343" s="64" t="s">
        <v>97</v>
      </c>
      <c r="V343" s="64" t="s">
        <v>395</v>
      </c>
      <c r="W343" s="7" t="s">
        <v>682</v>
      </c>
      <c r="X343" s="116" t="s">
        <v>4590</v>
      </c>
      <c r="Y343" s="64" t="s">
        <v>62</v>
      </c>
      <c r="Z343" s="110" t="s">
        <v>4595</v>
      </c>
      <c r="AA343" s="110" t="s">
        <v>4596</v>
      </c>
      <c r="AB343" s="64" t="s">
        <v>356</v>
      </c>
      <c r="AC343" s="110" t="s">
        <v>367</v>
      </c>
      <c r="AD343" s="64" t="s">
        <v>55</v>
      </c>
      <c r="AE343" s="64" t="s">
        <v>341</v>
      </c>
      <c r="AF343" s="64" t="s">
        <v>325</v>
      </c>
      <c r="AG343" s="64" t="s">
        <v>353</v>
      </c>
      <c r="AH343" s="83"/>
      <c r="AI343" s="114">
        <v>23578.13</v>
      </c>
      <c r="AJ343" s="114"/>
      <c r="AK343" s="64"/>
      <c r="AL343" s="110"/>
      <c r="AM343" s="110" t="s">
        <v>5163</v>
      </c>
      <c r="AN343" s="81">
        <v>1.3435000000000001E-2</v>
      </c>
      <c r="AO343" s="81">
        <v>0</v>
      </c>
    </row>
    <row r="344" spans="1:41" x14ac:dyDescent="0.2">
      <c r="A344" s="110">
        <v>1038</v>
      </c>
      <c r="B344" s="110">
        <v>14657</v>
      </c>
      <c r="C344" s="110" t="s">
        <v>397</v>
      </c>
      <c r="D344" s="64" t="s">
        <v>4828</v>
      </c>
      <c r="E344" s="112" t="s">
        <v>1206</v>
      </c>
      <c r="F344" s="113">
        <v>3.71</v>
      </c>
      <c r="G344" s="114">
        <v>3645005.16</v>
      </c>
      <c r="H344" s="80">
        <v>175.23995417789757</v>
      </c>
      <c r="I344" s="80">
        <v>3.2130000000000001E-3</v>
      </c>
      <c r="J344" s="114">
        <v>0</v>
      </c>
      <c r="K344" s="7" t="s">
        <v>4828</v>
      </c>
      <c r="L344" s="110" t="s">
        <v>1206</v>
      </c>
      <c r="M344" s="103">
        <v>3.71</v>
      </c>
      <c r="N344" s="80">
        <v>-3645005.16</v>
      </c>
      <c r="O344" s="80">
        <v>-14.513</v>
      </c>
      <c r="P344" s="80">
        <v>0</v>
      </c>
      <c r="Q344" s="80">
        <v>1.6000000000000001E-4</v>
      </c>
      <c r="R344" s="80">
        <v>596.29700000000003</v>
      </c>
      <c r="S344" s="7" t="s">
        <v>61</v>
      </c>
      <c r="T344" s="7" t="s">
        <v>314</v>
      </c>
      <c r="U344" s="64" t="s">
        <v>97</v>
      </c>
      <c r="V344" s="64" t="s">
        <v>395</v>
      </c>
      <c r="W344" s="7" t="s">
        <v>682</v>
      </c>
      <c r="X344" s="116" t="s">
        <v>4586</v>
      </c>
      <c r="Y344" s="64" t="s">
        <v>62</v>
      </c>
      <c r="Z344" s="110" t="s">
        <v>4599</v>
      </c>
      <c r="AA344" s="110" t="s">
        <v>4600</v>
      </c>
      <c r="AB344" s="64" t="s">
        <v>356</v>
      </c>
      <c r="AC344" s="110" t="s">
        <v>367</v>
      </c>
      <c r="AD344" s="64" t="s">
        <v>55</v>
      </c>
      <c r="AE344" s="64" t="s">
        <v>341</v>
      </c>
      <c r="AF344" s="64" t="s">
        <v>325</v>
      </c>
      <c r="AG344" s="64" t="s">
        <v>353</v>
      </c>
      <c r="AH344" s="83"/>
      <c r="AI344" s="114">
        <v>12029.72</v>
      </c>
      <c r="AJ344" s="114"/>
      <c r="AK344" s="64"/>
      <c r="AL344" s="110"/>
      <c r="AM344" s="110" t="s">
        <v>5163</v>
      </c>
      <c r="AN344" s="81">
        <v>4.0769E-2</v>
      </c>
      <c r="AO344" s="81">
        <v>9.9999999999999995E-7</v>
      </c>
    </row>
    <row r="345" spans="1:41" x14ac:dyDescent="0.2">
      <c r="A345" s="110">
        <v>1038</v>
      </c>
      <c r="B345" s="110">
        <v>14657</v>
      </c>
      <c r="C345" s="110" t="s">
        <v>397</v>
      </c>
      <c r="D345" s="64" t="s">
        <v>4829</v>
      </c>
      <c r="E345" s="112" t="s">
        <v>1207</v>
      </c>
      <c r="F345" s="113">
        <v>4.1520000000000001</v>
      </c>
      <c r="G345" s="114">
        <v>3497757.12</v>
      </c>
      <c r="H345" s="80">
        <v>40.859186608863197</v>
      </c>
      <c r="I345" s="80">
        <v>7.4899999999999999E-4</v>
      </c>
      <c r="J345" s="114">
        <v>0</v>
      </c>
      <c r="K345" s="7" t="s">
        <v>4829</v>
      </c>
      <c r="L345" s="110" t="s">
        <v>1207</v>
      </c>
      <c r="M345" s="103">
        <v>4.1524000000000001</v>
      </c>
      <c r="N345" s="80">
        <v>-3497757.12</v>
      </c>
      <c r="O345" s="80">
        <v>-4.4969999999999999</v>
      </c>
      <c r="P345" s="80">
        <v>0</v>
      </c>
      <c r="Q345" s="80">
        <v>5.0000000000000002E-5</v>
      </c>
      <c r="R345" s="80">
        <v>150.97399999999999</v>
      </c>
      <c r="S345" s="7" t="s">
        <v>61</v>
      </c>
      <c r="T345" s="7" t="s">
        <v>313</v>
      </c>
      <c r="U345" s="64" t="s">
        <v>97</v>
      </c>
      <c r="V345" s="64" t="s">
        <v>395</v>
      </c>
      <c r="W345" s="7" t="s">
        <v>682</v>
      </c>
      <c r="X345" s="116" t="s">
        <v>4602</v>
      </c>
      <c r="Y345" s="64" t="s">
        <v>62</v>
      </c>
      <c r="Z345" s="110" t="s">
        <v>4603</v>
      </c>
      <c r="AA345" s="110" t="s">
        <v>4604</v>
      </c>
      <c r="AB345" s="64" t="s">
        <v>356</v>
      </c>
      <c r="AC345" s="110" t="s">
        <v>367</v>
      </c>
      <c r="AD345" s="64" t="s">
        <v>55</v>
      </c>
      <c r="AE345" s="64" t="s">
        <v>341</v>
      </c>
      <c r="AF345" s="64" t="s">
        <v>324</v>
      </c>
      <c r="AG345" s="64" t="s">
        <v>353</v>
      </c>
      <c r="AH345" s="83"/>
      <c r="AI345" s="114">
        <v>309.92</v>
      </c>
      <c r="AJ345" s="114"/>
      <c r="AK345" s="111"/>
      <c r="AL345" s="118"/>
      <c r="AM345" s="110" t="s">
        <v>5163</v>
      </c>
      <c r="AN345" s="81">
        <v>1.0322E-2</v>
      </c>
      <c r="AO345" s="81">
        <v>0</v>
      </c>
    </row>
    <row r="346" spans="1:41" x14ac:dyDescent="0.2">
      <c r="A346" s="110">
        <v>1038</v>
      </c>
      <c r="B346" s="110">
        <v>14657</v>
      </c>
      <c r="C346" s="110" t="s">
        <v>397</v>
      </c>
      <c r="D346" s="64" t="s">
        <v>4830</v>
      </c>
      <c r="E346" s="112" t="s">
        <v>1206</v>
      </c>
      <c r="F346" s="113">
        <v>3.71</v>
      </c>
      <c r="G346" s="114">
        <v>1703331.27</v>
      </c>
      <c r="H346" s="80">
        <v>545.72072776280322</v>
      </c>
      <c r="I346" s="80">
        <v>1.0004000000000001E-2</v>
      </c>
      <c r="J346" s="114">
        <v>9.9999999999999995E-7</v>
      </c>
      <c r="K346" s="7" t="s">
        <v>4830</v>
      </c>
      <c r="L346" s="110" t="s">
        <v>1206</v>
      </c>
      <c r="M346" s="103">
        <v>3.71</v>
      </c>
      <c r="N346" s="80">
        <v>-1703331.27</v>
      </c>
      <c r="O346" s="80">
        <v>-88.79</v>
      </c>
      <c r="P346" s="80">
        <v>0</v>
      </c>
      <c r="Q346" s="80">
        <v>9.810000000000001E-4</v>
      </c>
      <c r="R346" s="80">
        <v>1695.213</v>
      </c>
      <c r="S346" s="7" t="s">
        <v>61</v>
      </c>
      <c r="T346" s="7" t="s">
        <v>314</v>
      </c>
      <c r="U346" s="64" t="s">
        <v>97</v>
      </c>
      <c r="V346" s="64" t="s">
        <v>395</v>
      </c>
      <c r="W346" s="7" t="s">
        <v>682</v>
      </c>
      <c r="X346" s="116" t="s">
        <v>4590</v>
      </c>
      <c r="Y346" s="64" t="s">
        <v>62</v>
      </c>
      <c r="Z346" s="110" t="s">
        <v>4648</v>
      </c>
      <c r="AA346" s="110" t="s">
        <v>4649</v>
      </c>
      <c r="AB346" s="64" t="s">
        <v>359</v>
      </c>
      <c r="AC346" s="110" t="s">
        <v>367</v>
      </c>
      <c r="AD346" s="64" t="s">
        <v>55</v>
      </c>
      <c r="AE346" s="64" t="s">
        <v>341</v>
      </c>
      <c r="AF346" s="64" t="s">
        <v>325</v>
      </c>
      <c r="AG346" s="64" t="s">
        <v>353</v>
      </c>
      <c r="AH346" s="83"/>
      <c r="AI346" s="114">
        <v>18315.39</v>
      </c>
      <c r="AJ346" s="114"/>
      <c r="AK346" s="64"/>
      <c r="AL346" s="110"/>
      <c r="AM346" s="110" t="s">
        <v>5163</v>
      </c>
      <c r="AN346" s="81">
        <v>0.11590200000000001</v>
      </c>
      <c r="AO346" s="81">
        <v>3.0000000000000001E-6</v>
      </c>
    </row>
    <row r="347" spans="1:41" x14ac:dyDescent="0.2">
      <c r="A347" s="110">
        <v>1038</v>
      </c>
      <c r="B347" s="110">
        <v>14657</v>
      </c>
      <c r="C347" s="110" t="s">
        <v>397</v>
      </c>
      <c r="D347" s="64" t="s">
        <v>4831</v>
      </c>
      <c r="E347" s="112" t="s">
        <v>1206</v>
      </c>
      <c r="F347" s="113">
        <v>3.71</v>
      </c>
      <c r="G347" s="114">
        <v>197392.68</v>
      </c>
      <c r="H347" s="80">
        <v>43.40825876010782</v>
      </c>
      <c r="I347" s="80">
        <v>7.9600000000000005E-4</v>
      </c>
      <c r="J347" s="114">
        <v>0</v>
      </c>
      <c r="K347" s="7" t="s">
        <v>4831</v>
      </c>
      <c r="L347" s="110" t="s">
        <v>1206</v>
      </c>
      <c r="M347" s="103">
        <v>3.71</v>
      </c>
      <c r="N347" s="80">
        <v>-197392.68</v>
      </c>
      <c r="O347" s="80">
        <v>-9.6839999999999993</v>
      </c>
      <c r="P347" s="80">
        <v>0</v>
      </c>
      <c r="Q347" s="80">
        <v>1.07E-4</v>
      </c>
      <c r="R347" s="80">
        <v>125.117</v>
      </c>
      <c r="S347" s="7" t="s">
        <v>61</v>
      </c>
      <c r="T347" s="7" t="s">
        <v>314</v>
      </c>
      <c r="U347" s="64" t="s">
        <v>97</v>
      </c>
      <c r="V347" s="64" t="s">
        <v>395</v>
      </c>
      <c r="W347" s="7" t="s">
        <v>682</v>
      </c>
      <c r="X347" s="116" t="s">
        <v>4651</v>
      </c>
      <c r="Y347" s="64" t="s">
        <v>62</v>
      </c>
      <c r="Z347" s="110" t="s">
        <v>4652</v>
      </c>
      <c r="AA347" s="110" t="s">
        <v>4653</v>
      </c>
      <c r="AB347" s="64" t="s">
        <v>359</v>
      </c>
      <c r="AC347" s="110" t="s">
        <v>367</v>
      </c>
      <c r="AD347" s="64" t="s">
        <v>55</v>
      </c>
      <c r="AE347" s="64" t="s">
        <v>341</v>
      </c>
      <c r="AF347" s="64" t="s">
        <v>325</v>
      </c>
      <c r="AG347" s="64" t="s">
        <v>353</v>
      </c>
      <c r="AH347" s="83"/>
      <c r="AI347" s="114">
        <v>511.38</v>
      </c>
      <c r="AJ347" s="114"/>
      <c r="AK347" s="111"/>
      <c r="AL347" s="119"/>
      <c r="AM347" s="110" t="s">
        <v>5163</v>
      </c>
      <c r="AN347" s="81">
        <v>8.5540000000000008E-3</v>
      </c>
      <c r="AO347" s="81">
        <v>0</v>
      </c>
    </row>
    <row r="348" spans="1:41" x14ac:dyDescent="0.2">
      <c r="A348" s="110">
        <v>1038</v>
      </c>
      <c r="B348" s="110">
        <v>14657</v>
      </c>
      <c r="C348" s="110" t="s">
        <v>397</v>
      </c>
      <c r="D348" s="64" t="s">
        <v>4832</v>
      </c>
      <c r="E348" s="112" t="s">
        <v>1206</v>
      </c>
      <c r="F348" s="113">
        <v>3.71</v>
      </c>
      <c r="G348" s="114">
        <v>3092132.63</v>
      </c>
      <c r="H348" s="80">
        <v>854.1931886792454</v>
      </c>
      <c r="I348" s="80">
        <v>1.5658999999999999E-2</v>
      </c>
      <c r="J348" s="114">
        <v>9.9999999999999995E-7</v>
      </c>
      <c r="K348" s="7" t="s">
        <v>4832</v>
      </c>
      <c r="L348" s="110" t="s">
        <v>1206</v>
      </c>
      <c r="M348" s="103">
        <v>3.71</v>
      </c>
      <c r="N348" s="80">
        <v>-3092132.63</v>
      </c>
      <c r="O348" s="80">
        <v>-151.863</v>
      </c>
      <c r="P348" s="80">
        <v>0</v>
      </c>
      <c r="Q348" s="80">
        <v>1.678E-3</v>
      </c>
      <c r="R348" s="80">
        <v>2605.645</v>
      </c>
      <c r="S348" s="7" t="s">
        <v>61</v>
      </c>
      <c r="T348" s="7" t="s">
        <v>314</v>
      </c>
      <c r="U348" s="64" t="s">
        <v>97</v>
      </c>
      <c r="V348" s="64" t="s">
        <v>395</v>
      </c>
      <c r="W348" s="7" t="s">
        <v>682</v>
      </c>
      <c r="X348" s="116" t="s">
        <v>4586</v>
      </c>
      <c r="Y348" s="64" t="s">
        <v>62</v>
      </c>
      <c r="Z348" s="110" t="s">
        <v>4448</v>
      </c>
      <c r="AA348" s="110" t="s">
        <v>4659</v>
      </c>
      <c r="AB348" s="64" t="s">
        <v>359</v>
      </c>
      <c r="AC348" s="110" t="s">
        <v>367</v>
      </c>
      <c r="AD348" s="64" t="s">
        <v>55</v>
      </c>
      <c r="AE348" s="64" t="s">
        <v>341</v>
      </c>
      <c r="AF348" s="64" t="s">
        <v>325</v>
      </c>
      <c r="AG348" s="64" t="s">
        <v>353</v>
      </c>
      <c r="AH348" s="83"/>
      <c r="AI348" s="114">
        <v>9879.018</v>
      </c>
      <c r="AJ348" s="114"/>
      <c r="AK348" s="64"/>
      <c r="AL348" s="110"/>
      <c r="AM348" s="110" t="s">
        <v>5163</v>
      </c>
      <c r="AN348" s="81">
        <v>0.178148</v>
      </c>
      <c r="AO348" s="81">
        <v>3.9999999999999998E-6</v>
      </c>
    </row>
    <row r="349" spans="1:41" x14ac:dyDescent="0.2">
      <c r="A349" s="110">
        <v>11389</v>
      </c>
      <c r="B349" s="110">
        <v>14658</v>
      </c>
      <c r="C349" s="110" t="s">
        <v>397</v>
      </c>
      <c r="D349" s="64" t="s">
        <v>4833</v>
      </c>
      <c r="E349" s="112" t="s">
        <v>1206</v>
      </c>
      <c r="F349" s="113">
        <v>3.71</v>
      </c>
      <c r="G349" s="114">
        <v>650081.87</v>
      </c>
      <c r="H349" s="80">
        <v>68.578221024258752</v>
      </c>
      <c r="I349" s="80">
        <v>2.5179E-2</v>
      </c>
      <c r="J349" s="114">
        <v>9.9999999999999995E-7</v>
      </c>
      <c r="K349" s="7" t="s">
        <v>4833</v>
      </c>
      <c r="L349" s="110" t="s">
        <v>1206</v>
      </c>
      <c r="M349" s="103">
        <v>3.71</v>
      </c>
      <c r="N349" s="80">
        <v>-650081.87</v>
      </c>
      <c r="O349" s="80">
        <v>-19.62</v>
      </c>
      <c r="P349" s="80">
        <v>0</v>
      </c>
      <c r="Q349" s="80">
        <v>1.758E-3</v>
      </c>
      <c r="R349" s="80">
        <v>181.63499999999999</v>
      </c>
      <c r="S349" s="7" t="s">
        <v>61</v>
      </c>
      <c r="T349" s="7" t="s">
        <v>314</v>
      </c>
      <c r="U349" s="64" t="s">
        <v>97</v>
      </c>
      <c r="V349" s="64" t="s">
        <v>395</v>
      </c>
      <c r="W349" s="7" t="s">
        <v>682</v>
      </c>
      <c r="X349" s="116" t="s">
        <v>4586</v>
      </c>
      <c r="Y349" s="64" t="s">
        <v>62</v>
      </c>
      <c r="Z349" s="110" t="s">
        <v>4670</v>
      </c>
      <c r="AA349" s="110" t="s">
        <v>4659</v>
      </c>
      <c r="AB349" s="64" t="s">
        <v>359</v>
      </c>
      <c r="AC349" s="110" t="s">
        <v>367</v>
      </c>
      <c r="AD349" s="64" t="s">
        <v>55</v>
      </c>
      <c r="AE349" s="64" t="s">
        <v>341</v>
      </c>
      <c r="AF349" s="64" t="s">
        <v>325</v>
      </c>
      <c r="AG349" s="64" t="s">
        <v>353</v>
      </c>
      <c r="AH349" s="83"/>
      <c r="AI349" s="114">
        <v>11404.945</v>
      </c>
      <c r="AJ349" s="114"/>
      <c r="AK349" s="64"/>
      <c r="AL349" s="110"/>
      <c r="AM349" s="110" t="s">
        <v>5163</v>
      </c>
      <c r="AN349" s="81">
        <v>5.3602999999999998E-2</v>
      </c>
      <c r="AO349" s="81">
        <v>9.9999999999999995E-7</v>
      </c>
    </row>
    <row r="350" spans="1:41" x14ac:dyDescent="0.2">
      <c r="A350" s="110">
        <v>11389</v>
      </c>
      <c r="B350" s="110">
        <v>14658</v>
      </c>
      <c r="C350" s="110" t="s">
        <v>397</v>
      </c>
      <c r="D350" s="64" t="s">
        <v>4834</v>
      </c>
      <c r="E350" s="112" t="s">
        <v>1206</v>
      </c>
      <c r="F350" s="113">
        <v>3.71</v>
      </c>
      <c r="G350" s="114">
        <v>369900.79</v>
      </c>
      <c r="H350" s="80">
        <v>41.21638005390836</v>
      </c>
      <c r="I350" s="80">
        <v>1.5133000000000001E-2</v>
      </c>
      <c r="J350" s="114">
        <v>0</v>
      </c>
      <c r="K350" s="7" t="s">
        <v>4834</v>
      </c>
      <c r="L350" s="110" t="s">
        <v>1206</v>
      </c>
      <c r="M350" s="103">
        <v>3.71</v>
      </c>
      <c r="N350" s="80">
        <v>-369900.79</v>
      </c>
      <c r="O350" s="80">
        <v>-10.887</v>
      </c>
      <c r="P350" s="80">
        <v>0</v>
      </c>
      <c r="Q350" s="80">
        <v>9.7599999999999998E-4</v>
      </c>
      <c r="R350" s="80">
        <v>112.52200000000001</v>
      </c>
      <c r="S350" s="7" t="s">
        <v>61</v>
      </c>
      <c r="T350" s="7" t="s">
        <v>314</v>
      </c>
      <c r="U350" s="64" t="s">
        <v>97</v>
      </c>
      <c r="V350" s="64" t="s">
        <v>395</v>
      </c>
      <c r="W350" s="7" t="s">
        <v>682</v>
      </c>
      <c r="X350" s="116" t="s">
        <v>4590</v>
      </c>
      <c r="Y350" s="64" t="s">
        <v>62</v>
      </c>
      <c r="Z350" s="110" t="s">
        <v>4466</v>
      </c>
      <c r="AA350" s="110" t="s">
        <v>4672</v>
      </c>
      <c r="AB350" s="64" t="s">
        <v>359</v>
      </c>
      <c r="AC350" s="110" t="s">
        <v>367</v>
      </c>
      <c r="AD350" s="64" t="s">
        <v>55</v>
      </c>
      <c r="AE350" s="64" t="s">
        <v>341</v>
      </c>
      <c r="AF350" s="64" t="s">
        <v>325</v>
      </c>
      <c r="AG350" s="64" t="s">
        <v>353</v>
      </c>
      <c r="AH350" s="83"/>
      <c r="AI350" s="114">
        <v>21758.87</v>
      </c>
      <c r="AJ350" s="114"/>
      <c r="AK350" s="64"/>
      <c r="AL350" s="110"/>
      <c r="AM350" s="110" t="s">
        <v>5163</v>
      </c>
      <c r="AN350" s="81">
        <v>3.3207E-2</v>
      </c>
      <c r="AO350" s="81">
        <v>9.9999999999999995E-7</v>
      </c>
    </row>
    <row r="351" spans="1:41" x14ac:dyDescent="0.2">
      <c r="A351" s="110">
        <v>11389</v>
      </c>
      <c r="B351" s="110">
        <v>14658</v>
      </c>
      <c r="C351" s="110" t="s">
        <v>397</v>
      </c>
      <c r="D351" s="64" t="s">
        <v>4835</v>
      </c>
      <c r="E351" s="112" t="s">
        <v>1206</v>
      </c>
      <c r="F351" s="113">
        <v>3.71</v>
      </c>
      <c r="G351" s="114">
        <v>235781.3</v>
      </c>
      <c r="H351" s="80">
        <v>6.0520080862533696</v>
      </c>
      <c r="I351" s="80">
        <v>2.222E-3</v>
      </c>
      <c r="J351" s="114">
        <v>0</v>
      </c>
      <c r="K351" s="7" t="s">
        <v>4835</v>
      </c>
      <c r="L351" s="110" t="s">
        <v>1206</v>
      </c>
      <c r="M351" s="103">
        <v>3.71</v>
      </c>
      <c r="N351" s="80">
        <v>-235781.3</v>
      </c>
      <c r="O351" s="80">
        <v>-1.0449999999999999</v>
      </c>
      <c r="P351" s="80">
        <v>0</v>
      </c>
      <c r="Q351" s="80">
        <v>9.3999999999999994E-5</v>
      </c>
      <c r="R351" s="80">
        <v>18.576000000000001</v>
      </c>
      <c r="S351" s="7" t="s">
        <v>61</v>
      </c>
      <c r="T351" s="7" t="s">
        <v>314</v>
      </c>
      <c r="U351" s="64" t="s">
        <v>97</v>
      </c>
      <c r="V351" s="64" t="s">
        <v>395</v>
      </c>
      <c r="W351" s="7" t="s">
        <v>682</v>
      </c>
      <c r="X351" s="116" t="s">
        <v>4590</v>
      </c>
      <c r="Y351" s="64" t="s">
        <v>62</v>
      </c>
      <c r="Z351" s="110" t="s">
        <v>4625</v>
      </c>
      <c r="AA351" s="110" t="s">
        <v>4626</v>
      </c>
      <c r="AB351" s="64" t="s">
        <v>356</v>
      </c>
      <c r="AC351" s="110" t="s">
        <v>367</v>
      </c>
      <c r="AD351" s="64" t="s">
        <v>55</v>
      </c>
      <c r="AE351" s="64" t="s">
        <v>341</v>
      </c>
      <c r="AF351" s="64" t="s">
        <v>325</v>
      </c>
      <c r="AG351" s="64" t="s">
        <v>353</v>
      </c>
      <c r="AH351" s="83"/>
      <c r="AI351" s="114">
        <v>23578.13</v>
      </c>
      <c r="AJ351" s="114"/>
      <c r="AK351" s="64"/>
      <c r="AL351" s="110"/>
      <c r="AM351" s="110" t="s">
        <v>5163</v>
      </c>
      <c r="AN351" s="81">
        <v>5.4819999999999999E-3</v>
      </c>
      <c r="AO351" s="81">
        <v>0</v>
      </c>
    </row>
    <row r="352" spans="1:41" x14ac:dyDescent="0.2">
      <c r="A352" s="110">
        <v>11389</v>
      </c>
      <c r="B352" s="110">
        <v>14658</v>
      </c>
      <c r="C352" s="110" t="s">
        <v>397</v>
      </c>
      <c r="D352" s="64" t="s">
        <v>4836</v>
      </c>
      <c r="E352" s="112" t="s">
        <v>1206</v>
      </c>
      <c r="F352" s="113">
        <v>3.71</v>
      </c>
      <c r="G352" s="114">
        <v>1945615.77</v>
      </c>
      <c r="H352" s="80">
        <v>84.283951482479779</v>
      </c>
      <c r="I352" s="80">
        <v>3.0945E-2</v>
      </c>
      <c r="J352" s="114">
        <v>9.9999999999999995E-7</v>
      </c>
      <c r="K352" s="7" t="s">
        <v>4836</v>
      </c>
      <c r="L352" s="110" t="s">
        <v>1206</v>
      </c>
      <c r="M352" s="103">
        <v>3.71</v>
      </c>
      <c r="N352" s="80">
        <v>-1945615.77</v>
      </c>
      <c r="O352" s="80">
        <v>-8.3260000000000005</v>
      </c>
      <c r="P352" s="80">
        <v>0</v>
      </c>
      <c r="Q352" s="80">
        <v>7.4600000000000003E-4</v>
      </c>
      <c r="R352" s="80">
        <v>281.80399999999997</v>
      </c>
      <c r="S352" s="7" t="s">
        <v>61</v>
      </c>
      <c r="T352" s="7" t="s">
        <v>314</v>
      </c>
      <c r="U352" s="64" t="s">
        <v>97</v>
      </c>
      <c r="V352" s="64" t="s">
        <v>395</v>
      </c>
      <c r="W352" s="7" t="s">
        <v>682</v>
      </c>
      <c r="X352" s="116" t="s">
        <v>4586</v>
      </c>
      <c r="Y352" s="64" t="s">
        <v>62</v>
      </c>
      <c r="Z352" s="110" t="s">
        <v>4628</v>
      </c>
      <c r="AA352" s="110" t="s">
        <v>4629</v>
      </c>
      <c r="AB352" s="64" t="s">
        <v>356</v>
      </c>
      <c r="AC352" s="110" t="s">
        <v>367</v>
      </c>
      <c r="AD352" s="64" t="s">
        <v>55</v>
      </c>
      <c r="AE352" s="64" t="s">
        <v>341</v>
      </c>
      <c r="AF352" s="64" t="s">
        <v>325</v>
      </c>
      <c r="AG352" s="64" t="s">
        <v>353</v>
      </c>
      <c r="AH352" s="83"/>
      <c r="AI352" s="114">
        <v>12084.57</v>
      </c>
      <c r="AJ352" s="114"/>
      <c r="AK352" s="64"/>
      <c r="AL352" s="110"/>
      <c r="AM352" s="110" t="s">
        <v>5163</v>
      </c>
      <c r="AN352" s="81">
        <v>8.3164000000000002E-2</v>
      </c>
      <c r="AO352" s="81">
        <v>1.9999999999999999E-6</v>
      </c>
    </row>
    <row r="353" spans="1:41" x14ac:dyDescent="0.2">
      <c r="A353" s="110">
        <v>11389</v>
      </c>
      <c r="B353" s="110">
        <v>14658</v>
      </c>
      <c r="C353" s="110" t="s">
        <v>397</v>
      </c>
      <c r="D353" s="64" t="s">
        <v>4837</v>
      </c>
      <c r="E353" s="112" t="s">
        <v>1206</v>
      </c>
      <c r="F353" s="113">
        <v>3.71</v>
      </c>
      <c r="G353" s="114">
        <v>611247.56000000006</v>
      </c>
      <c r="H353" s="80">
        <v>6.547663072776281</v>
      </c>
      <c r="I353" s="80">
        <v>2.4039999999999999E-3</v>
      </c>
      <c r="J353" s="114">
        <v>0</v>
      </c>
      <c r="K353" s="7" t="s">
        <v>4837</v>
      </c>
      <c r="L353" s="110" t="s">
        <v>1206</v>
      </c>
      <c r="M353" s="103">
        <v>3.71</v>
      </c>
      <c r="N353" s="80">
        <v>-611247.56000000006</v>
      </c>
      <c r="O353" s="80">
        <v>-0.67300000000000004</v>
      </c>
      <c r="P353" s="80">
        <v>0</v>
      </c>
      <c r="Q353" s="80">
        <v>6.0000000000000002E-5</v>
      </c>
      <c r="R353" s="80">
        <v>21.795000000000002</v>
      </c>
      <c r="S353" s="7" t="s">
        <v>61</v>
      </c>
      <c r="T353" s="7" t="s">
        <v>314</v>
      </c>
      <c r="U353" s="64" t="s">
        <v>97</v>
      </c>
      <c r="V353" s="64" t="s">
        <v>395</v>
      </c>
      <c r="W353" s="7" t="s">
        <v>682</v>
      </c>
      <c r="X353" s="116" t="s">
        <v>4586</v>
      </c>
      <c r="Y353" s="64" t="s">
        <v>62</v>
      </c>
      <c r="Z353" s="110" t="s">
        <v>4631</v>
      </c>
      <c r="AA353" s="110" t="s">
        <v>4632</v>
      </c>
      <c r="AB353" s="64" t="s">
        <v>356</v>
      </c>
      <c r="AC353" s="110" t="s">
        <v>367</v>
      </c>
      <c r="AD353" s="64" t="s">
        <v>55</v>
      </c>
      <c r="AE353" s="64" t="s">
        <v>341</v>
      </c>
      <c r="AF353" s="64" t="s">
        <v>325</v>
      </c>
      <c r="AG353" s="64" t="s">
        <v>353</v>
      </c>
      <c r="AH353" s="83"/>
      <c r="AI353" s="114">
        <v>12474.44</v>
      </c>
      <c r="AJ353" s="114"/>
      <c r="AK353" s="64"/>
      <c r="AL353" s="110"/>
      <c r="AM353" s="110" t="s">
        <v>5163</v>
      </c>
      <c r="AN353" s="81">
        <v>6.4320000000000002E-3</v>
      </c>
      <c r="AO353" s="81">
        <v>0</v>
      </c>
    </row>
    <row r="354" spans="1:41" x14ac:dyDescent="0.2">
      <c r="A354" s="110">
        <v>11389</v>
      </c>
      <c r="B354" s="110">
        <v>14658</v>
      </c>
      <c r="C354" s="110" t="s">
        <v>397</v>
      </c>
      <c r="D354" s="64" t="s">
        <v>4838</v>
      </c>
      <c r="E354" s="112" t="s">
        <v>1206</v>
      </c>
      <c r="F354" s="113">
        <v>3.71</v>
      </c>
      <c r="G354" s="114">
        <v>1418655.38</v>
      </c>
      <c r="H354" s="80">
        <v>157.3538167115903</v>
      </c>
      <c r="I354" s="80">
        <v>5.7772999999999998E-2</v>
      </c>
      <c r="J354" s="114">
        <v>9.9999999999999995E-7</v>
      </c>
      <c r="K354" s="7" t="s">
        <v>4838</v>
      </c>
      <c r="L354" s="110" t="s">
        <v>1206</v>
      </c>
      <c r="M354" s="103">
        <v>3.71</v>
      </c>
      <c r="N354" s="80">
        <v>-1418655.38</v>
      </c>
      <c r="O354" s="80">
        <v>-12.446</v>
      </c>
      <c r="P354" s="80">
        <v>0</v>
      </c>
      <c r="Q354" s="80">
        <v>1.1150000000000001E-3</v>
      </c>
      <c r="R354" s="80">
        <v>537.60799999999995</v>
      </c>
      <c r="S354" s="7" t="s">
        <v>61</v>
      </c>
      <c r="T354" s="7" t="s">
        <v>314</v>
      </c>
      <c r="U354" s="64" t="s">
        <v>97</v>
      </c>
      <c r="V354" s="64" t="s">
        <v>395</v>
      </c>
      <c r="W354" s="7" t="s">
        <v>682</v>
      </c>
      <c r="X354" s="116" t="s">
        <v>4586</v>
      </c>
      <c r="Y354" s="64" t="s">
        <v>62</v>
      </c>
      <c r="Z354" s="110" t="s">
        <v>4587</v>
      </c>
      <c r="AA354" s="110" t="s">
        <v>4588</v>
      </c>
      <c r="AB354" s="64" t="s">
        <v>359</v>
      </c>
      <c r="AC354" s="110" t="s">
        <v>367</v>
      </c>
      <c r="AD354" s="64" t="s">
        <v>55</v>
      </c>
      <c r="AE354" s="64" t="s">
        <v>341</v>
      </c>
      <c r="AF354" s="64" t="s">
        <v>325</v>
      </c>
      <c r="AG354" s="64" t="s">
        <v>353</v>
      </c>
      <c r="AH354" s="83"/>
      <c r="AI354" s="114">
        <v>11349.243</v>
      </c>
      <c r="AJ354" s="114"/>
      <c r="AK354" s="64"/>
      <c r="AL354" s="110"/>
      <c r="AM354" s="110" t="s">
        <v>5163</v>
      </c>
      <c r="AN354" s="81">
        <v>0.15865399999999999</v>
      </c>
      <c r="AO354" s="81">
        <v>3.9999999999999998E-6</v>
      </c>
    </row>
    <row r="355" spans="1:41" x14ac:dyDescent="0.2">
      <c r="A355" s="110">
        <v>11389</v>
      </c>
      <c r="B355" s="110">
        <v>14658</v>
      </c>
      <c r="C355" s="110" t="s">
        <v>397</v>
      </c>
      <c r="D355" s="64" t="s">
        <v>4839</v>
      </c>
      <c r="E355" s="112" t="s">
        <v>1206</v>
      </c>
      <c r="F355" s="113">
        <v>3.71</v>
      </c>
      <c r="G355" s="114">
        <v>297708.19</v>
      </c>
      <c r="H355" s="80">
        <v>16.675172506738544</v>
      </c>
      <c r="I355" s="80">
        <v>6.1219999999999998E-3</v>
      </c>
      <c r="J355" s="114">
        <v>0</v>
      </c>
      <c r="K355" s="7" t="s">
        <v>4839</v>
      </c>
      <c r="L355" s="110" t="s">
        <v>1206</v>
      </c>
      <c r="M355" s="103">
        <v>3.71</v>
      </c>
      <c r="N355" s="80">
        <v>-297708.19</v>
      </c>
      <c r="O355" s="80">
        <v>-2.2589999999999999</v>
      </c>
      <c r="P355" s="80">
        <v>0</v>
      </c>
      <c r="Q355" s="80">
        <v>2.02E-4</v>
      </c>
      <c r="R355" s="80">
        <v>53.484000000000002</v>
      </c>
      <c r="S355" s="7" t="s">
        <v>61</v>
      </c>
      <c r="T355" s="7" t="s">
        <v>314</v>
      </c>
      <c r="U355" s="64" t="s">
        <v>97</v>
      </c>
      <c r="V355" s="64" t="s">
        <v>395</v>
      </c>
      <c r="W355" s="7" t="s">
        <v>682</v>
      </c>
      <c r="X355" s="116" t="s">
        <v>4590</v>
      </c>
      <c r="Y355" s="64" t="s">
        <v>62</v>
      </c>
      <c r="Z355" s="110" t="s">
        <v>4591</v>
      </c>
      <c r="AA355" s="110" t="s">
        <v>4592</v>
      </c>
      <c r="AB355" s="64" t="s">
        <v>359</v>
      </c>
      <c r="AC355" s="110" t="s">
        <v>367</v>
      </c>
      <c r="AD355" s="64" t="s">
        <v>55</v>
      </c>
      <c r="AE355" s="64" t="s">
        <v>341</v>
      </c>
      <c r="AF355" s="64" t="s">
        <v>325</v>
      </c>
      <c r="AG355" s="64" t="s">
        <v>353</v>
      </c>
      <c r="AH355" s="83"/>
      <c r="AI355" s="114">
        <v>22900.63</v>
      </c>
      <c r="AJ355" s="114"/>
      <c r="AK355" s="64"/>
      <c r="AL355" s="110"/>
      <c r="AM355" s="110" t="s">
        <v>5163</v>
      </c>
      <c r="AN355" s="81">
        <v>1.5783999999999999E-2</v>
      </c>
      <c r="AO355" s="81">
        <v>0</v>
      </c>
    </row>
    <row r="356" spans="1:41" x14ac:dyDescent="0.2">
      <c r="A356" s="110">
        <v>11389</v>
      </c>
      <c r="B356" s="110">
        <v>14658</v>
      </c>
      <c r="C356" s="110" t="s">
        <v>397</v>
      </c>
      <c r="D356" s="64" t="s">
        <v>4840</v>
      </c>
      <c r="E356" s="112" t="s">
        <v>1206</v>
      </c>
      <c r="F356" s="113">
        <v>3.71</v>
      </c>
      <c r="G356" s="114">
        <v>872390.81</v>
      </c>
      <c r="H356" s="80">
        <v>22.393948787061994</v>
      </c>
      <c r="I356" s="80">
        <v>8.2220000000000001E-3</v>
      </c>
      <c r="J356" s="114">
        <v>0</v>
      </c>
      <c r="K356" s="7" t="s">
        <v>4840</v>
      </c>
      <c r="L356" s="110" t="s">
        <v>1206</v>
      </c>
      <c r="M356" s="103">
        <v>3.71</v>
      </c>
      <c r="N356" s="80">
        <v>-872390.81</v>
      </c>
      <c r="O356" s="80">
        <v>-3.9049999999999998</v>
      </c>
      <c r="P356" s="80">
        <v>0</v>
      </c>
      <c r="Q356" s="80">
        <v>3.5E-4</v>
      </c>
      <c r="R356" s="80">
        <v>68.593999999999994</v>
      </c>
      <c r="S356" s="7" t="s">
        <v>61</v>
      </c>
      <c r="T356" s="7" t="s">
        <v>314</v>
      </c>
      <c r="U356" s="64" t="s">
        <v>97</v>
      </c>
      <c r="V356" s="64" t="s">
        <v>395</v>
      </c>
      <c r="W356" s="7" t="s">
        <v>682</v>
      </c>
      <c r="X356" s="116" t="s">
        <v>4590</v>
      </c>
      <c r="Y356" s="64" t="s">
        <v>62</v>
      </c>
      <c r="Z356" s="110" t="s">
        <v>4595</v>
      </c>
      <c r="AA356" s="110" t="s">
        <v>4596</v>
      </c>
      <c r="AB356" s="64" t="s">
        <v>356</v>
      </c>
      <c r="AC356" s="110" t="s">
        <v>367</v>
      </c>
      <c r="AD356" s="64" t="s">
        <v>55</v>
      </c>
      <c r="AE356" s="64" t="s">
        <v>341</v>
      </c>
      <c r="AF356" s="64" t="s">
        <v>325</v>
      </c>
      <c r="AG356" s="64" t="s">
        <v>353</v>
      </c>
      <c r="AH356" s="83"/>
      <c r="AI356" s="114">
        <v>23578.13</v>
      </c>
      <c r="AJ356" s="114"/>
      <c r="AK356" s="64"/>
      <c r="AL356" s="110"/>
      <c r="AM356" s="110" t="s">
        <v>5163</v>
      </c>
      <c r="AN356" s="81">
        <v>2.0243000000000001E-2</v>
      </c>
      <c r="AO356" s="81">
        <v>9.9999999999999995E-7</v>
      </c>
    </row>
    <row r="357" spans="1:41" x14ac:dyDescent="0.2">
      <c r="A357" s="110">
        <v>11389</v>
      </c>
      <c r="B357" s="110">
        <v>14658</v>
      </c>
      <c r="C357" s="110" t="s">
        <v>397</v>
      </c>
      <c r="D357" s="64" t="s">
        <v>4841</v>
      </c>
      <c r="E357" s="112" t="s">
        <v>1206</v>
      </c>
      <c r="F357" s="113">
        <v>3.71</v>
      </c>
      <c r="G357" s="114">
        <v>661634.6</v>
      </c>
      <c r="H357" s="80">
        <v>31.80893261455526</v>
      </c>
      <c r="I357" s="80">
        <v>1.1679E-2</v>
      </c>
      <c r="J357" s="114">
        <v>0</v>
      </c>
      <c r="K357" s="7" t="s">
        <v>4841</v>
      </c>
      <c r="L357" s="110" t="s">
        <v>1206</v>
      </c>
      <c r="M357" s="103">
        <v>3.71</v>
      </c>
      <c r="N357" s="80">
        <v>-661634.6</v>
      </c>
      <c r="O357" s="80">
        <v>-2.6339999999999999</v>
      </c>
      <c r="P357" s="80">
        <v>0</v>
      </c>
      <c r="Q357" s="80">
        <v>2.3599999999999999E-4</v>
      </c>
      <c r="R357" s="80">
        <v>108.239</v>
      </c>
      <c r="S357" s="7" t="s">
        <v>61</v>
      </c>
      <c r="T357" s="7" t="s">
        <v>314</v>
      </c>
      <c r="U357" s="64" t="s">
        <v>97</v>
      </c>
      <c r="V357" s="64" t="s">
        <v>395</v>
      </c>
      <c r="W357" s="7" t="s">
        <v>682</v>
      </c>
      <c r="X357" s="116" t="s">
        <v>4586</v>
      </c>
      <c r="Y357" s="64" t="s">
        <v>62</v>
      </c>
      <c r="Z357" s="110" t="s">
        <v>4599</v>
      </c>
      <c r="AA357" s="110" t="s">
        <v>4600</v>
      </c>
      <c r="AB357" s="64" t="s">
        <v>356</v>
      </c>
      <c r="AC357" s="110" t="s">
        <v>367</v>
      </c>
      <c r="AD357" s="64" t="s">
        <v>55</v>
      </c>
      <c r="AE357" s="64" t="s">
        <v>341</v>
      </c>
      <c r="AF357" s="64" t="s">
        <v>325</v>
      </c>
      <c r="AG357" s="64" t="s">
        <v>353</v>
      </c>
      <c r="AH357" s="83"/>
      <c r="AI357" s="114">
        <v>12029.72</v>
      </c>
      <c r="AJ357" s="114"/>
      <c r="AK357" s="64"/>
      <c r="AL357" s="110"/>
      <c r="AM357" s="110" t="s">
        <v>5163</v>
      </c>
      <c r="AN357" s="81">
        <v>3.1942999999999999E-2</v>
      </c>
      <c r="AO357" s="81">
        <v>9.9999999999999995E-7</v>
      </c>
    </row>
    <row r="358" spans="1:41" x14ac:dyDescent="0.2">
      <c r="A358" s="110">
        <v>11389</v>
      </c>
      <c r="B358" s="110">
        <v>14658</v>
      </c>
      <c r="C358" s="110" t="s">
        <v>397</v>
      </c>
      <c r="D358" s="64" t="s">
        <v>4842</v>
      </c>
      <c r="E358" s="112" t="s">
        <v>1207</v>
      </c>
      <c r="F358" s="113">
        <v>4.1520000000000001</v>
      </c>
      <c r="G358" s="114">
        <v>803312.64000000001</v>
      </c>
      <c r="H358" s="80">
        <v>9.3840147398843925</v>
      </c>
      <c r="I358" s="80">
        <v>3.4450000000000001E-3</v>
      </c>
      <c r="J358" s="114">
        <v>0</v>
      </c>
      <c r="K358" s="7" t="s">
        <v>4842</v>
      </c>
      <c r="L358" s="110" t="s">
        <v>1207</v>
      </c>
      <c r="M358" s="103">
        <v>4.1524000000000001</v>
      </c>
      <c r="N358" s="80">
        <v>-803312.64000000001</v>
      </c>
      <c r="O358" s="80">
        <v>-1.0329999999999999</v>
      </c>
      <c r="P358" s="80">
        <v>0</v>
      </c>
      <c r="Q358" s="80">
        <v>9.2999999999999997E-5</v>
      </c>
      <c r="R358" s="80">
        <v>34.673000000000002</v>
      </c>
      <c r="S358" s="7" t="s">
        <v>61</v>
      </c>
      <c r="T358" s="7" t="s">
        <v>313</v>
      </c>
      <c r="U358" s="64" t="s">
        <v>97</v>
      </c>
      <c r="V358" s="64" t="s">
        <v>395</v>
      </c>
      <c r="W358" s="7" t="s">
        <v>682</v>
      </c>
      <c r="X358" s="116" t="s">
        <v>4602</v>
      </c>
      <c r="Y358" s="64" t="s">
        <v>62</v>
      </c>
      <c r="Z358" s="110" t="s">
        <v>4603</v>
      </c>
      <c r="AA358" s="110" t="s">
        <v>4604</v>
      </c>
      <c r="AB358" s="64" t="s">
        <v>356</v>
      </c>
      <c r="AC358" s="110" t="s">
        <v>367</v>
      </c>
      <c r="AD358" s="64" t="s">
        <v>55</v>
      </c>
      <c r="AE358" s="64" t="s">
        <v>341</v>
      </c>
      <c r="AF358" s="64" t="s">
        <v>324</v>
      </c>
      <c r="AG358" s="64" t="s">
        <v>353</v>
      </c>
      <c r="AH358" s="83"/>
      <c r="AI358" s="114">
        <v>309.92</v>
      </c>
      <c r="AJ358" s="114"/>
      <c r="AK358" s="111"/>
      <c r="AL358" s="118"/>
      <c r="AM358" s="110" t="s">
        <v>5163</v>
      </c>
      <c r="AN358" s="81">
        <v>1.0232E-2</v>
      </c>
      <c r="AO358" s="81">
        <v>0</v>
      </c>
    </row>
    <row r="359" spans="1:41" x14ac:dyDescent="0.2">
      <c r="A359" s="110">
        <v>11389</v>
      </c>
      <c r="B359" s="110">
        <v>14658</v>
      </c>
      <c r="C359" s="110" t="s">
        <v>397</v>
      </c>
      <c r="D359" s="64" t="s">
        <v>4843</v>
      </c>
      <c r="E359" s="112" t="s">
        <v>1206</v>
      </c>
      <c r="F359" s="113">
        <v>3.71</v>
      </c>
      <c r="G359" s="114">
        <v>311361.63</v>
      </c>
      <c r="H359" s="80">
        <v>99.756067385444751</v>
      </c>
      <c r="I359" s="80">
        <v>3.6625999999999999E-2</v>
      </c>
      <c r="J359" s="114">
        <v>9.9999999999999995E-7</v>
      </c>
      <c r="K359" s="7" t="s">
        <v>4843</v>
      </c>
      <c r="L359" s="110" t="s">
        <v>1206</v>
      </c>
      <c r="M359" s="103">
        <v>3.71</v>
      </c>
      <c r="N359" s="80">
        <v>-311361.63</v>
      </c>
      <c r="O359" s="80">
        <v>-16.231000000000002</v>
      </c>
      <c r="P359" s="80">
        <v>0</v>
      </c>
      <c r="Q359" s="80">
        <v>1.4549999999999999E-3</v>
      </c>
      <c r="R359" s="80">
        <v>309.87799999999999</v>
      </c>
      <c r="S359" s="7" t="s">
        <v>61</v>
      </c>
      <c r="T359" s="7" t="s">
        <v>314</v>
      </c>
      <c r="U359" s="64" t="s">
        <v>97</v>
      </c>
      <c r="V359" s="64" t="s">
        <v>395</v>
      </c>
      <c r="W359" s="7" t="s">
        <v>682</v>
      </c>
      <c r="X359" s="116" t="s">
        <v>4590</v>
      </c>
      <c r="Y359" s="64" t="s">
        <v>62</v>
      </c>
      <c r="Z359" s="110" t="s">
        <v>4648</v>
      </c>
      <c r="AA359" s="110" t="s">
        <v>4649</v>
      </c>
      <c r="AB359" s="64" t="s">
        <v>359</v>
      </c>
      <c r="AC359" s="110" t="s">
        <v>367</v>
      </c>
      <c r="AD359" s="64" t="s">
        <v>55</v>
      </c>
      <c r="AE359" s="64" t="s">
        <v>341</v>
      </c>
      <c r="AF359" s="64" t="s">
        <v>325</v>
      </c>
      <c r="AG359" s="64" t="s">
        <v>353</v>
      </c>
      <c r="AH359" s="83"/>
      <c r="AI359" s="114">
        <v>18315.39</v>
      </c>
      <c r="AJ359" s="114"/>
      <c r="AK359" s="64"/>
      <c r="AL359" s="110"/>
      <c r="AM359" s="110" t="s">
        <v>5163</v>
      </c>
      <c r="AN359" s="81">
        <v>9.1449000000000003E-2</v>
      </c>
      <c r="AO359" s="81">
        <v>1.9999999999999999E-6</v>
      </c>
    </row>
    <row r="360" spans="1:41" x14ac:dyDescent="0.2">
      <c r="A360" s="110">
        <v>11389</v>
      </c>
      <c r="B360" s="110">
        <v>14658</v>
      </c>
      <c r="C360" s="110" t="s">
        <v>397</v>
      </c>
      <c r="D360" s="64" t="s">
        <v>4844</v>
      </c>
      <c r="E360" s="112" t="s">
        <v>1206</v>
      </c>
      <c r="F360" s="113">
        <v>3.71</v>
      </c>
      <c r="G360" s="114">
        <v>98696.34</v>
      </c>
      <c r="H360" s="80">
        <v>21.704264150943395</v>
      </c>
      <c r="I360" s="80">
        <v>7.9690000000000004E-3</v>
      </c>
      <c r="J360" s="114">
        <v>0</v>
      </c>
      <c r="K360" s="7" t="s">
        <v>4844</v>
      </c>
      <c r="L360" s="110" t="s">
        <v>1206</v>
      </c>
      <c r="M360" s="103">
        <v>3.71</v>
      </c>
      <c r="N360" s="80">
        <v>-98696.34</v>
      </c>
      <c r="O360" s="80">
        <v>-4.8419999999999996</v>
      </c>
      <c r="P360" s="80">
        <v>0</v>
      </c>
      <c r="Q360" s="80">
        <v>4.3399999999999998E-4</v>
      </c>
      <c r="R360" s="80">
        <v>62.558999999999997</v>
      </c>
      <c r="S360" s="7" t="s">
        <v>61</v>
      </c>
      <c r="T360" s="7" t="s">
        <v>314</v>
      </c>
      <c r="U360" s="64" t="s">
        <v>97</v>
      </c>
      <c r="V360" s="64" t="s">
        <v>395</v>
      </c>
      <c r="W360" s="7" t="s">
        <v>682</v>
      </c>
      <c r="X360" s="116" t="s">
        <v>4651</v>
      </c>
      <c r="Y360" s="64" t="s">
        <v>62</v>
      </c>
      <c r="Z360" s="110" t="s">
        <v>4652</v>
      </c>
      <c r="AA360" s="110" t="s">
        <v>4653</v>
      </c>
      <c r="AB360" s="64" t="s">
        <v>359</v>
      </c>
      <c r="AC360" s="110" t="s">
        <v>367</v>
      </c>
      <c r="AD360" s="64" t="s">
        <v>55</v>
      </c>
      <c r="AE360" s="64" t="s">
        <v>341</v>
      </c>
      <c r="AF360" s="64" t="s">
        <v>325</v>
      </c>
      <c r="AG360" s="64" t="s">
        <v>353</v>
      </c>
      <c r="AH360" s="83"/>
      <c r="AI360" s="114">
        <v>511.38</v>
      </c>
      <c r="AJ360" s="114"/>
      <c r="AK360" s="111"/>
      <c r="AL360" s="119"/>
      <c r="AM360" s="110" t="s">
        <v>5163</v>
      </c>
      <c r="AN360" s="81">
        <v>1.8461999999999999E-2</v>
      </c>
      <c r="AO360" s="81">
        <v>0</v>
      </c>
    </row>
    <row r="361" spans="1:41" x14ac:dyDescent="0.2">
      <c r="A361" s="110">
        <v>11389</v>
      </c>
      <c r="B361" s="110">
        <v>14658</v>
      </c>
      <c r="C361" s="110" t="s">
        <v>397</v>
      </c>
      <c r="D361" s="64" t="s">
        <v>4845</v>
      </c>
      <c r="E361" s="112" t="s">
        <v>1206</v>
      </c>
      <c r="F361" s="113">
        <v>3.71</v>
      </c>
      <c r="G361" s="114">
        <v>968143.76</v>
      </c>
      <c r="H361" s="80">
        <v>267.44692183288413</v>
      </c>
      <c r="I361" s="80">
        <v>9.8194000000000004E-2</v>
      </c>
      <c r="J361" s="114">
        <v>1.9999999999999999E-6</v>
      </c>
      <c r="K361" s="7" t="s">
        <v>4845</v>
      </c>
      <c r="L361" s="110" t="s">
        <v>1206</v>
      </c>
      <c r="M361" s="103">
        <v>3.71</v>
      </c>
      <c r="N361" s="80">
        <v>-968143.76</v>
      </c>
      <c r="O361" s="80">
        <v>-47.548000000000002</v>
      </c>
      <c r="P361" s="80">
        <v>0</v>
      </c>
      <c r="Q361" s="80">
        <v>4.261E-3</v>
      </c>
      <c r="R361" s="80">
        <v>815.82500000000005</v>
      </c>
      <c r="S361" s="7" t="s">
        <v>61</v>
      </c>
      <c r="T361" s="7" t="s">
        <v>314</v>
      </c>
      <c r="U361" s="64" t="s">
        <v>97</v>
      </c>
      <c r="V361" s="64" t="s">
        <v>395</v>
      </c>
      <c r="W361" s="7" t="s">
        <v>682</v>
      </c>
      <c r="X361" s="116" t="s">
        <v>4586</v>
      </c>
      <c r="Y361" s="64" t="s">
        <v>62</v>
      </c>
      <c r="Z361" s="110" t="s">
        <v>4448</v>
      </c>
      <c r="AA361" s="110" t="s">
        <v>4659</v>
      </c>
      <c r="AB361" s="64" t="s">
        <v>359</v>
      </c>
      <c r="AC361" s="110" t="s">
        <v>367</v>
      </c>
      <c r="AD361" s="64" t="s">
        <v>55</v>
      </c>
      <c r="AE361" s="64" t="s">
        <v>341</v>
      </c>
      <c r="AF361" s="64" t="s">
        <v>325</v>
      </c>
      <c r="AG361" s="64" t="s">
        <v>353</v>
      </c>
      <c r="AH361" s="83"/>
      <c r="AI361" s="114">
        <v>9879.018</v>
      </c>
      <c r="AJ361" s="114"/>
      <c r="AK361" s="64"/>
      <c r="AL361" s="110"/>
      <c r="AM361" s="110" t="s">
        <v>5163</v>
      </c>
      <c r="AN361" s="81">
        <v>0.240759</v>
      </c>
      <c r="AO361" s="81">
        <v>6.0000000000000002E-6</v>
      </c>
    </row>
    <row r="362" spans="1:41" x14ac:dyDescent="0.2">
      <c r="A362" s="110">
        <v>1038</v>
      </c>
      <c r="B362" s="110">
        <v>14849</v>
      </c>
      <c r="C362" s="110" t="s">
        <v>397</v>
      </c>
      <c r="D362" s="64" t="s">
        <v>4846</v>
      </c>
      <c r="E362" s="112" t="s">
        <v>1206</v>
      </c>
      <c r="F362" s="113">
        <v>3.71</v>
      </c>
      <c r="G362" s="114">
        <v>15122957.039999999</v>
      </c>
      <c r="H362" s="80">
        <v>1595.3432156334234</v>
      </c>
      <c r="I362" s="80">
        <v>0.122379</v>
      </c>
      <c r="J362" s="114">
        <v>1.9999999999999999E-6</v>
      </c>
      <c r="K362" s="7" t="s">
        <v>4846</v>
      </c>
      <c r="L362" s="110" t="s">
        <v>1206</v>
      </c>
      <c r="M362" s="103">
        <v>3.71</v>
      </c>
      <c r="N362" s="80">
        <v>-15122957.039999999</v>
      </c>
      <c r="O362" s="80">
        <v>-456.423</v>
      </c>
      <c r="P362" s="80">
        <v>-9.9999999999999995E-7</v>
      </c>
      <c r="Q362" s="80">
        <v>6.9769999999999997E-3</v>
      </c>
      <c r="R362" s="80">
        <v>4225.3940000000002</v>
      </c>
      <c r="S362" s="7" t="s">
        <v>61</v>
      </c>
      <c r="T362" s="7" t="s">
        <v>314</v>
      </c>
      <c r="U362" s="64" t="s">
        <v>97</v>
      </c>
      <c r="V362" s="64" t="s">
        <v>395</v>
      </c>
      <c r="W362" s="7" t="s">
        <v>682</v>
      </c>
      <c r="X362" s="116" t="s">
        <v>4586</v>
      </c>
      <c r="Y362" s="64" t="s">
        <v>62</v>
      </c>
      <c r="Z362" s="110" t="s">
        <v>4670</v>
      </c>
      <c r="AA362" s="110" t="s">
        <v>4659</v>
      </c>
      <c r="AB362" s="64" t="s">
        <v>359</v>
      </c>
      <c r="AC362" s="110" t="s">
        <v>367</v>
      </c>
      <c r="AD362" s="64" t="s">
        <v>55</v>
      </c>
      <c r="AE362" s="64" t="s">
        <v>341</v>
      </c>
      <c r="AF362" s="64" t="s">
        <v>325</v>
      </c>
      <c r="AG362" s="64" t="s">
        <v>353</v>
      </c>
      <c r="AH362" s="83"/>
      <c r="AI362" s="114">
        <v>11404.945</v>
      </c>
      <c r="AJ362" s="114"/>
      <c r="AK362" s="64"/>
      <c r="AL362" s="110"/>
      <c r="AM362" s="110" t="s">
        <v>5163</v>
      </c>
      <c r="AN362" s="81">
        <v>0.130382</v>
      </c>
      <c r="AO362" s="81">
        <v>5.0000000000000004E-6</v>
      </c>
    </row>
    <row r="363" spans="1:41" x14ac:dyDescent="0.2">
      <c r="A363" s="110">
        <v>1038</v>
      </c>
      <c r="B363" s="110">
        <v>14849</v>
      </c>
      <c r="C363" s="110" t="s">
        <v>397</v>
      </c>
      <c r="D363" s="64" t="s">
        <v>4847</v>
      </c>
      <c r="E363" s="112" t="s">
        <v>1206</v>
      </c>
      <c r="F363" s="113">
        <v>3.71</v>
      </c>
      <c r="G363" s="114">
        <v>75153940.829999998</v>
      </c>
      <c r="H363" s="80">
        <v>3255.6461347708896</v>
      </c>
      <c r="I363" s="80">
        <v>0.24974199999999999</v>
      </c>
      <c r="J363" s="114">
        <v>3.9999999999999998E-6</v>
      </c>
      <c r="K363" s="7" t="s">
        <v>4847</v>
      </c>
      <c r="L363" s="110" t="s">
        <v>1206</v>
      </c>
      <c r="M363" s="103">
        <v>3.71</v>
      </c>
      <c r="N363" s="80">
        <v>-75153940.829999998</v>
      </c>
      <c r="O363" s="80">
        <v>-321.596</v>
      </c>
      <c r="P363" s="80">
        <v>0</v>
      </c>
      <c r="Q363" s="80">
        <v>4.9160000000000002E-3</v>
      </c>
      <c r="R363" s="80">
        <v>10885.325999999999</v>
      </c>
      <c r="S363" s="7" t="s">
        <v>61</v>
      </c>
      <c r="T363" s="7" t="s">
        <v>314</v>
      </c>
      <c r="U363" s="64" t="s">
        <v>97</v>
      </c>
      <c r="V363" s="64" t="s">
        <v>395</v>
      </c>
      <c r="W363" s="7" t="s">
        <v>682</v>
      </c>
      <c r="X363" s="116" t="s">
        <v>4586</v>
      </c>
      <c r="Y363" s="64" t="s">
        <v>62</v>
      </c>
      <c r="Z363" s="110" t="s">
        <v>4628</v>
      </c>
      <c r="AA363" s="110" t="s">
        <v>4629</v>
      </c>
      <c r="AB363" s="64" t="s">
        <v>356</v>
      </c>
      <c r="AC363" s="110" t="s">
        <v>367</v>
      </c>
      <c r="AD363" s="64" t="s">
        <v>55</v>
      </c>
      <c r="AE363" s="64" t="s">
        <v>341</v>
      </c>
      <c r="AF363" s="64" t="s">
        <v>325</v>
      </c>
      <c r="AG363" s="64" t="s">
        <v>353</v>
      </c>
      <c r="AH363" s="83"/>
      <c r="AI363" s="114">
        <v>12084.57</v>
      </c>
      <c r="AJ363" s="114"/>
      <c r="AK363" s="64"/>
      <c r="AL363" s="110"/>
      <c r="AM363" s="110" t="s">
        <v>5163</v>
      </c>
      <c r="AN363" s="81">
        <v>0.33588499999999999</v>
      </c>
      <c r="AO363" s="81">
        <v>1.2E-5</v>
      </c>
    </row>
    <row r="364" spans="1:41" x14ac:dyDescent="0.2">
      <c r="A364" s="110">
        <v>1038</v>
      </c>
      <c r="B364" s="110">
        <v>14849</v>
      </c>
      <c r="C364" s="110" t="s">
        <v>397</v>
      </c>
      <c r="D364" s="64" t="s">
        <v>4848</v>
      </c>
      <c r="E364" s="112" t="s">
        <v>1206</v>
      </c>
      <c r="F364" s="113">
        <v>3.71</v>
      </c>
      <c r="G364" s="114">
        <v>21755423.359999999</v>
      </c>
      <c r="H364" s="80">
        <v>233.05048787061995</v>
      </c>
      <c r="I364" s="80">
        <v>1.7877000000000001E-2</v>
      </c>
      <c r="J364" s="114">
        <v>0</v>
      </c>
      <c r="K364" s="7" t="s">
        <v>4848</v>
      </c>
      <c r="L364" s="110" t="s">
        <v>1206</v>
      </c>
      <c r="M364" s="103">
        <v>3.71</v>
      </c>
      <c r="N364" s="80">
        <v>-21755423.359999999</v>
      </c>
      <c r="O364" s="80">
        <v>-23.960999999999999</v>
      </c>
      <c r="P364" s="80">
        <v>0</v>
      </c>
      <c r="Q364" s="80">
        <v>3.6600000000000001E-4</v>
      </c>
      <c r="R364" s="80">
        <v>775.72199999999998</v>
      </c>
      <c r="S364" s="7" t="s">
        <v>61</v>
      </c>
      <c r="T364" s="7" t="s">
        <v>314</v>
      </c>
      <c r="U364" s="64" t="s">
        <v>97</v>
      </c>
      <c r="V364" s="64" t="s">
        <v>395</v>
      </c>
      <c r="W364" s="7" t="s">
        <v>682</v>
      </c>
      <c r="X364" s="116" t="s">
        <v>4586</v>
      </c>
      <c r="Y364" s="64" t="s">
        <v>62</v>
      </c>
      <c r="Z364" s="110" t="s">
        <v>4631</v>
      </c>
      <c r="AA364" s="110" t="s">
        <v>4632</v>
      </c>
      <c r="AB364" s="64" t="s">
        <v>356</v>
      </c>
      <c r="AC364" s="110" t="s">
        <v>367</v>
      </c>
      <c r="AD364" s="64" t="s">
        <v>55</v>
      </c>
      <c r="AE364" s="64" t="s">
        <v>341</v>
      </c>
      <c r="AF364" s="64" t="s">
        <v>325</v>
      </c>
      <c r="AG364" s="64" t="s">
        <v>353</v>
      </c>
      <c r="AH364" s="83"/>
      <c r="AI364" s="114">
        <v>12474.44</v>
      </c>
      <c r="AJ364" s="114"/>
      <c r="AK364" s="64"/>
      <c r="AL364" s="110"/>
      <c r="AM364" s="110" t="s">
        <v>5163</v>
      </c>
      <c r="AN364" s="81">
        <v>2.3935999999999999E-2</v>
      </c>
      <c r="AO364" s="81">
        <v>9.9999999999999995E-7</v>
      </c>
    </row>
    <row r="365" spans="1:41" x14ac:dyDescent="0.2">
      <c r="A365" s="110">
        <v>1038</v>
      </c>
      <c r="B365" s="110">
        <v>14849</v>
      </c>
      <c r="C365" s="110" t="s">
        <v>397</v>
      </c>
      <c r="D365" s="64" t="s">
        <v>4849</v>
      </c>
      <c r="E365" s="112" t="s">
        <v>1206</v>
      </c>
      <c r="F365" s="113">
        <v>3.71</v>
      </c>
      <c r="G365" s="114">
        <v>23436186.77</v>
      </c>
      <c r="H365" s="80">
        <v>2599.4773584905661</v>
      </c>
      <c r="I365" s="80">
        <v>0.199407</v>
      </c>
      <c r="J365" s="114">
        <v>3.0000000000000001E-6</v>
      </c>
      <c r="K365" s="7" t="s">
        <v>4849</v>
      </c>
      <c r="L365" s="110" t="s">
        <v>1206</v>
      </c>
      <c r="M365" s="103">
        <v>3.71</v>
      </c>
      <c r="N365" s="80">
        <v>-23436186.77</v>
      </c>
      <c r="O365" s="80">
        <v>-205.6</v>
      </c>
      <c r="P365" s="80">
        <v>0</v>
      </c>
      <c r="Q365" s="80">
        <v>3.143E-3</v>
      </c>
      <c r="R365" s="80">
        <v>8881.2849999999999</v>
      </c>
      <c r="S365" s="7" t="s">
        <v>61</v>
      </c>
      <c r="T365" s="7" t="s">
        <v>314</v>
      </c>
      <c r="U365" s="64" t="s">
        <v>97</v>
      </c>
      <c r="V365" s="64" t="s">
        <v>395</v>
      </c>
      <c r="W365" s="7" t="s">
        <v>682</v>
      </c>
      <c r="X365" s="116" t="s">
        <v>4586</v>
      </c>
      <c r="Y365" s="64" t="s">
        <v>62</v>
      </c>
      <c r="Z365" s="110" t="s">
        <v>4587</v>
      </c>
      <c r="AA365" s="110" t="s">
        <v>4588</v>
      </c>
      <c r="AB365" s="64" t="s">
        <v>359</v>
      </c>
      <c r="AC365" s="110" t="s">
        <v>367</v>
      </c>
      <c r="AD365" s="64" t="s">
        <v>55</v>
      </c>
      <c r="AE365" s="64" t="s">
        <v>341</v>
      </c>
      <c r="AF365" s="64" t="s">
        <v>325</v>
      </c>
      <c r="AG365" s="64" t="s">
        <v>353</v>
      </c>
      <c r="AH365" s="83"/>
      <c r="AI365" s="114">
        <v>11349.243</v>
      </c>
      <c r="AJ365" s="114"/>
      <c r="AK365" s="64"/>
      <c r="AL365" s="110"/>
      <c r="AM365" s="110" t="s">
        <v>5163</v>
      </c>
      <c r="AN365" s="81">
        <v>0.27404699999999999</v>
      </c>
      <c r="AO365" s="81">
        <v>1.0000000000000001E-5</v>
      </c>
    </row>
    <row r="366" spans="1:41" x14ac:dyDescent="0.2">
      <c r="A366" s="110">
        <v>1038</v>
      </c>
      <c r="B366" s="110">
        <v>14849</v>
      </c>
      <c r="C366" s="110" t="s">
        <v>397</v>
      </c>
      <c r="D366" s="64" t="s">
        <v>4850</v>
      </c>
      <c r="E366" s="112" t="s">
        <v>1206</v>
      </c>
      <c r="F366" s="113">
        <v>3.71</v>
      </c>
      <c r="G366" s="114">
        <v>12980067.880000001</v>
      </c>
      <c r="H366" s="80">
        <v>624.03941239892185</v>
      </c>
      <c r="I366" s="80">
        <v>4.7870000000000003E-2</v>
      </c>
      <c r="J366" s="114">
        <v>9.9999999999999995E-7</v>
      </c>
      <c r="K366" s="7" t="s">
        <v>4850</v>
      </c>
      <c r="L366" s="110" t="s">
        <v>1206</v>
      </c>
      <c r="M366" s="103">
        <v>3.71</v>
      </c>
      <c r="N366" s="80">
        <v>-12980067.880000001</v>
      </c>
      <c r="O366" s="80">
        <v>-51.682000000000002</v>
      </c>
      <c r="P366" s="80">
        <v>0</v>
      </c>
      <c r="Q366" s="80">
        <v>7.9000000000000001E-4</v>
      </c>
      <c r="R366" s="80">
        <v>2123.4459999999999</v>
      </c>
      <c r="S366" s="7" t="s">
        <v>61</v>
      </c>
      <c r="T366" s="7" t="s">
        <v>314</v>
      </c>
      <c r="U366" s="64" t="s">
        <v>97</v>
      </c>
      <c r="V366" s="64" t="s">
        <v>395</v>
      </c>
      <c r="W366" s="7" t="s">
        <v>682</v>
      </c>
      <c r="X366" s="116" t="s">
        <v>4586</v>
      </c>
      <c r="Y366" s="64" t="s">
        <v>62</v>
      </c>
      <c r="Z366" s="110" t="s">
        <v>4599</v>
      </c>
      <c r="AA366" s="110" t="s">
        <v>4600</v>
      </c>
      <c r="AB366" s="64" t="s">
        <v>356</v>
      </c>
      <c r="AC366" s="110" t="s">
        <v>367</v>
      </c>
      <c r="AD366" s="64" t="s">
        <v>55</v>
      </c>
      <c r="AE366" s="64" t="s">
        <v>341</v>
      </c>
      <c r="AF366" s="64" t="s">
        <v>325</v>
      </c>
      <c r="AG366" s="64" t="s">
        <v>353</v>
      </c>
      <c r="AH366" s="83"/>
      <c r="AI366" s="114">
        <v>12029.72</v>
      </c>
      <c r="AJ366" s="114"/>
      <c r="AK366" s="64"/>
      <c r="AL366" s="110"/>
      <c r="AM366" s="110" t="s">
        <v>5163</v>
      </c>
      <c r="AN366" s="81">
        <v>6.5522999999999998E-2</v>
      </c>
      <c r="AO366" s="81">
        <v>1.9999999999999999E-6</v>
      </c>
    </row>
    <row r="367" spans="1:41" x14ac:dyDescent="0.2">
      <c r="A367" s="110">
        <v>1038</v>
      </c>
      <c r="B367" s="110">
        <v>14849</v>
      </c>
      <c r="C367" s="110" t="s">
        <v>397</v>
      </c>
      <c r="D367" s="64" t="s">
        <v>4851</v>
      </c>
      <c r="E367" s="112" t="s">
        <v>1206</v>
      </c>
      <c r="F367" s="113">
        <v>3.71</v>
      </c>
      <c r="G367" s="114">
        <v>4998783.12</v>
      </c>
      <c r="H367" s="80">
        <v>1380.9002264150943</v>
      </c>
      <c r="I367" s="80">
        <v>0.105929</v>
      </c>
      <c r="J367" s="114">
        <v>1.9999999999999999E-6</v>
      </c>
      <c r="K367" s="7" t="s">
        <v>4851</v>
      </c>
      <c r="L367" s="110" t="s">
        <v>1206</v>
      </c>
      <c r="M367" s="103">
        <v>3.71</v>
      </c>
      <c r="N367" s="80">
        <v>-4998783.12</v>
      </c>
      <c r="O367" s="80">
        <v>-245.50399999999999</v>
      </c>
      <c r="P367" s="80">
        <v>0</v>
      </c>
      <c r="Q367" s="80">
        <v>3.7529999999999998E-3</v>
      </c>
      <c r="R367" s="80">
        <v>4212.32</v>
      </c>
      <c r="S367" s="7" t="s">
        <v>61</v>
      </c>
      <c r="T367" s="7" t="s">
        <v>314</v>
      </c>
      <c r="U367" s="64" t="s">
        <v>97</v>
      </c>
      <c r="V367" s="64" t="s">
        <v>395</v>
      </c>
      <c r="W367" s="7" t="s">
        <v>682</v>
      </c>
      <c r="X367" s="116" t="s">
        <v>4586</v>
      </c>
      <c r="Y367" s="64" t="s">
        <v>62</v>
      </c>
      <c r="Z367" s="110" t="s">
        <v>4448</v>
      </c>
      <c r="AA367" s="110" t="s">
        <v>4659</v>
      </c>
      <c r="AB367" s="64" t="s">
        <v>359</v>
      </c>
      <c r="AC367" s="110" t="s">
        <v>367</v>
      </c>
      <c r="AD367" s="64" t="s">
        <v>55</v>
      </c>
      <c r="AE367" s="64" t="s">
        <v>341</v>
      </c>
      <c r="AF367" s="64" t="s">
        <v>325</v>
      </c>
      <c r="AG367" s="64" t="s">
        <v>353</v>
      </c>
      <c r="AH367" s="83"/>
      <c r="AI367" s="114">
        <v>9879.018</v>
      </c>
      <c r="AJ367" s="114"/>
      <c r="AK367" s="64"/>
      <c r="AL367" s="110"/>
      <c r="AM367" s="110" t="s">
        <v>5163</v>
      </c>
      <c r="AN367" s="81">
        <v>0.12997800000000001</v>
      </c>
      <c r="AO367" s="81">
        <v>5.0000000000000004E-6</v>
      </c>
    </row>
    <row r="368" spans="1:41" x14ac:dyDescent="0.2">
      <c r="A368" s="110">
        <v>1038</v>
      </c>
      <c r="B368" s="110">
        <v>8563</v>
      </c>
      <c r="C368" s="110" t="s">
        <v>397</v>
      </c>
      <c r="D368" s="64" t="s">
        <v>4852</v>
      </c>
      <c r="E368" s="112" t="s">
        <v>1206</v>
      </c>
      <c r="F368" s="113">
        <v>3.71</v>
      </c>
      <c r="G368" s="114">
        <v>42080622.240000002</v>
      </c>
      <c r="H368" s="80">
        <v>8486.7839299191364</v>
      </c>
      <c r="I368" s="80">
        <v>4.1785000000000003E-2</v>
      </c>
      <c r="J368" s="114">
        <v>9.9999999999999995E-7</v>
      </c>
      <c r="K368" s="7" t="s">
        <v>4852</v>
      </c>
      <c r="L368" s="110" t="s">
        <v>1206</v>
      </c>
      <c r="M368" s="103">
        <v>3.71</v>
      </c>
      <c r="N368" s="80">
        <v>-42080622.240000002</v>
      </c>
      <c r="O368" s="80">
        <v>-1797.778</v>
      </c>
      <c r="P368" s="80">
        <v>0</v>
      </c>
      <c r="Q368" s="80">
        <v>2.0899999999999998E-3</v>
      </c>
      <c r="R368" s="80">
        <v>24816.212</v>
      </c>
      <c r="S368" s="7" t="s">
        <v>61</v>
      </c>
      <c r="T368" s="7" t="s">
        <v>314</v>
      </c>
      <c r="U368" s="64" t="s">
        <v>97</v>
      </c>
      <c r="V368" s="64" t="s">
        <v>395</v>
      </c>
      <c r="W368" s="7" t="s">
        <v>682</v>
      </c>
      <c r="X368" s="116" t="s">
        <v>4590</v>
      </c>
      <c r="Y368" s="64" t="s">
        <v>62</v>
      </c>
      <c r="Z368" s="110" t="s">
        <v>4664</v>
      </c>
      <c r="AA368" s="110" t="s">
        <v>4662</v>
      </c>
      <c r="AB368" s="64" t="s">
        <v>359</v>
      </c>
      <c r="AC368" s="110" t="s">
        <v>367</v>
      </c>
      <c r="AD368" s="64" t="s">
        <v>55</v>
      </c>
      <c r="AE368" s="64" t="s">
        <v>341</v>
      </c>
      <c r="AF368" s="64" t="s">
        <v>325</v>
      </c>
      <c r="AG368" s="64" t="s">
        <v>353</v>
      </c>
      <c r="AH368" s="83"/>
      <c r="AI368" s="114">
        <v>20124.64</v>
      </c>
      <c r="AJ368" s="114"/>
      <c r="AK368" s="64"/>
      <c r="AL368" s="110"/>
      <c r="AM368" s="110" t="s">
        <v>5163</v>
      </c>
      <c r="AN368" s="81">
        <v>5.0782000000000001E-2</v>
      </c>
      <c r="AO368" s="81">
        <v>3.0000000000000001E-6</v>
      </c>
    </row>
    <row r="369" spans="1:41" x14ac:dyDescent="0.2">
      <c r="A369" s="110">
        <v>1038</v>
      </c>
      <c r="B369" s="110">
        <v>8563</v>
      </c>
      <c r="C369" s="110" t="s">
        <v>351</v>
      </c>
      <c r="D369" s="64" t="s">
        <v>4853</v>
      </c>
      <c r="E369" s="112" t="s">
        <v>1212</v>
      </c>
      <c r="F369" s="113">
        <v>1</v>
      </c>
      <c r="G369" s="114">
        <v>2042000</v>
      </c>
      <c r="H369" s="80">
        <v>362.053</v>
      </c>
      <c r="I369" s="80">
        <v>1.7830000000000001E-3</v>
      </c>
      <c r="J369" s="114">
        <v>0</v>
      </c>
      <c r="K369" s="7" t="s">
        <v>4853</v>
      </c>
      <c r="L369" s="110" t="s">
        <v>1212</v>
      </c>
      <c r="M369" s="103">
        <v>1</v>
      </c>
      <c r="N369" s="80">
        <v>-2042000</v>
      </c>
      <c r="O369" s="80">
        <v>-140.178</v>
      </c>
      <c r="P369" s="80">
        <v>0</v>
      </c>
      <c r="Q369" s="80">
        <v>1.63E-4</v>
      </c>
      <c r="R369" s="80">
        <v>221.875</v>
      </c>
      <c r="S369" s="7" t="s">
        <v>53</v>
      </c>
      <c r="T369" s="7" t="s">
        <v>53</v>
      </c>
      <c r="U369" s="64" t="s">
        <v>379</v>
      </c>
      <c r="V369" s="64" t="s">
        <v>373</v>
      </c>
      <c r="W369" s="7" t="s">
        <v>683</v>
      </c>
      <c r="X369" s="110" t="s">
        <v>5182</v>
      </c>
      <c r="Y369" s="64" t="s">
        <v>62</v>
      </c>
      <c r="Z369" s="110" t="s">
        <v>4609</v>
      </c>
      <c r="AA369" s="110" t="s">
        <v>4610</v>
      </c>
      <c r="AB369" s="64" t="s">
        <v>356</v>
      </c>
      <c r="AC369" s="110" t="s">
        <v>367</v>
      </c>
      <c r="AD369" s="64" t="s">
        <v>55</v>
      </c>
      <c r="AE369" s="64" t="s">
        <v>341</v>
      </c>
      <c r="AF369" s="64" t="s">
        <v>438</v>
      </c>
      <c r="AG369" s="64" t="s">
        <v>358</v>
      </c>
      <c r="AH369" s="83"/>
      <c r="AI369" s="120">
        <v>1.595</v>
      </c>
      <c r="AJ369" s="64"/>
      <c r="AK369" s="64"/>
      <c r="AL369" s="110"/>
      <c r="AM369" s="110" t="s">
        <v>5163</v>
      </c>
      <c r="AN369" s="81">
        <v>4.5399999999999998E-4</v>
      </c>
      <c r="AO369" s="81">
        <v>0</v>
      </c>
    </row>
    <row r="370" spans="1:41" x14ac:dyDescent="0.2">
      <c r="A370" s="110">
        <v>1038</v>
      </c>
      <c r="B370" s="110">
        <v>8563</v>
      </c>
      <c r="C370" s="110" t="s">
        <v>351</v>
      </c>
      <c r="D370" s="64" t="s">
        <v>4854</v>
      </c>
      <c r="E370" s="112" t="s">
        <v>1212</v>
      </c>
      <c r="F370" s="113">
        <v>1</v>
      </c>
      <c r="G370" s="114">
        <v>2478000</v>
      </c>
      <c r="H370" s="80">
        <v>439.28700000000003</v>
      </c>
      <c r="I370" s="80">
        <v>2.163E-3</v>
      </c>
      <c r="J370" s="114">
        <v>0</v>
      </c>
      <c r="K370" s="7" t="s">
        <v>4854</v>
      </c>
      <c r="L370" s="110" t="s">
        <v>1212</v>
      </c>
      <c r="M370" s="103">
        <v>1</v>
      </c>
      <c r="N370" s="80">
        <v>-2478000</v>
      </c>
      <c r="O370" s="80">
        <v>-171.756</v>
      </c>
      <c r="P370" s="80">
        <v>0</v>
      </c>
      <c r="Q370" s="80">
        <v>2.0000000000000001E-4</v>
      </c>
      <c r="R370" s="80">
        <v>267.53100000000001</v>
      </c>
      <c r="S370" s="7" t="s">
        <v>53</v>
      </c>
      <c r="T370" s="7" t="s">
        <v>53</v>
      </c>
      <c r="U370" s="64" t="s">
        <v>379</v>
      </c>
      <c r="V370" s="64" t="s">
        <v>373</v>
      </c>
      <c r="W370" s="7" t="s">
        <v>683</v>
      </c>
      <c r="X370" s="110" t="s">
        <v>5182</v>
      </c>
      <c r="Y370" s="64" t="s">
        <v>62</v>
      </c>
      <c r="Z370" s="110" t="s">
        <v>4612</v>
      </c>
      <c r="AA370" s="110" t="s">
        <v>4613</v>
      </c>
      <c r="AB370" s="64" t="s">
        <v>356</v>
      </c>
      <c r="AC370" s="110" t="s">
        <v>367</v>
      </c>
      <c r="AD370" s="64" t="s">
        <v>55</v>
      </c>
      <c r="AE370" s="64" t="s">
        <v>341</v>
      </c>
      <c r="AF370" s="64" t="s">
        <v>438</v>
      </c>
      <c r="AG370" s="64" t="s">
        <v>358</v>
      </c>
      <c r="AH370" s="83"/>
      <c r="AI370" s="120">
        <v>1.585</v>
      </c>
      <c r="AJ370" s="64"/>
      <c r="AK370" s="64"/>
      <c r="AL370" s="110"/>
      <c r="AM370" s="110" t="s">
        <v>5163</v>
      </c>
      <c r="AN370" s="81">
        <v>5.4699999999999996E-4</v>
      </c>
      <c r="AO370" s="81">
        <v>0</v>
      </c>
    </row>
    <row r="371" spans="1:41" x14ac:dyDescent="0.2">
      <c r="A371" s="110">
        <v>1038</v>
      </c>
      <c r="B371" s="110">
        <v>8563</v>
      </c>
      <c r="C371" s="110" t="s">
        <v>397</v>
      </c>
      <c r="D371" s="64" t="s">
        <v>4855</v>
      </c>
      <c r="E371" s="112" t="s">
        <v>1207</v>
      </c>
      <c r="F371" s="113">
        <v>4.1520000000000001</v>
      </c>
      <c r="G371" s="114">
        <v>80487013.530000001</v>
      </c>
      <c r="H371" s="80">
        <v>7306.8474152215795</v>
      </c>
      <c r="I371" s="80">
        <v>3.5971999999999997E-2</v>
      </c>
      <c r="J371" s="114">
        <v>9.9999999999999995E-7</v>
      </c>
      <c r="K371" s="7" t="s">
        <v>4855</v>
      </c>
      <c r="L371" s="110" t="s">
        <v>1207</v>
      </c>
      <c r="M371" s="103">
        <v>4.1524000000000001</v>
      </c>
      <c r="N371" s="80">
        <v>-80487013.530000001</v>
      </c>
      <c r="O371" s="80">
        <v>-1949.57</v>
      </c>
      <c r="P371" s="80">
        <v>0</v>
      </c>
      <c r="Q371" s="80">
        <v>2.2669999999999999E-3</v>
      </c>
      <c r="R371" s="80">
        <v>22242.635999999999</v>
      </c>
      <c r="S371" s="7" t="s">
        <v>61</v>
      </c>
      <c r="T371" s="7" t="s">
        <v>313</v>
      </c>
      <c r="U371" s="64" t="s">
        <v>97</v>
      </c>
      <c r="V371" s="64" t="s">
        <v>395</v>
      </c>
      <c r="W371" s="7" t="s">
        <v>682</v>
      </c>
      <c r="X371" s="116" t="s">
        <v>4666</v>
      </c>
      <c r="Y371" s="64" t="s">
        <v>62</v>
      </c>
      <c r="Z371" s="110" t="s">
        <v>4667</v>
      </c>
      <c r="AA371" s="110" t="s">
        <v>4668</v>
      </c>
      <c r="AB371" s="64" t="s">
        <v>359</v>
      </c>
      <c r="AC371" s="110" t="s">
        <v>367</v>
      </c>
      <c r="AD371" s="64" t="s">
        <v>55</v>
      </c>
      <c r="AE371" s="64" t="s">
        <v>341</v>
      </c>
      <c r="AF371" s="64" t="s">
        <v>324</v>
      </c>
      <c r="AG371" s="64" t="s">
        <v>353</v>
      </c>
      <c r="AH371" s="83"/>
      <c r="AI371" s="114">
        <v>17716.71</v>
      </c>
      <c r="AJ371" s="114"/>
      <c r="AK371" s="111"/>
      <c r="AL371" s="119"/>
      <c r="AM371" s="110" t="s">
        <v>5163</v>
      </c>
      <c r="AN371" s="81">
        <v>4.5515E-2</v>
      </c>
      <c r="AO371" s="81">
        <v>3.0000000000000001E-6</v>
      </c>
    </row>
    <row r="372" spans="1:41" x14ac:dyDescent="0.2">
      <c r="A372" s="110">
        <v>1038</v>
      </c>
      <c r="B372" s="110">
        <v>8563</v>
      </c>
      <c r="C372" s="110" t="s">
        <v>397</v>
      </c>
      <c r="D372" s="64" t="s">
        <v>4856</v>
      </c>
      <c r="E372" s="112" t="s">
        <v>1206</v>
      </c>
      <c r="F372" s="113">
        <v>3.71</v>
      </c>
      <c r="G372" s="114">
        <v>40784083.32</v>
      </c>
      <c r="H372" s="80">
        <v>4302.3753584905662</v>
      </c>
      <c r="I372" s="80">
        <v>2.1183E-2</v>
      </c>
      <c r="J372" s="114">
        <v>9.9999999999999995E-7</v>
      </c>
      <c r="K372" s="7" t="s">
        <v>4856</v>
      </c>
      <c r="L372" s="110" t="s">
        <v>1206</v>
      </c>
      <c r="M372" s="103">
        <v>3.71</v>
      </c>
      <c r="N372" s="80">
        <v>-40784083.32</v>
      </c>
      <c r="O372" s="80">
        <v>-1230.8979999999999</v>
      </c>
      <c r="P372" s="80">
        <v>0</v>
      </c>
      <c r="Q372" s="80">
        <v>1.431E-3</v>
      </c>
      <c r="R372" s="80">
        <v>11395.181</v>
      </c>
      <c r="S372" s="7" t="s">
        <v>61</v>
      </c>
      <c r="T372" s="7" t="s">
        <v>314</v>
      </c>
      <c r="U372" s="64" t="s">
        <v>97</v>
      </c>
      <c r="V372" s="64" t="s">
        <v>395</v>
      </c>
      <c r="W372" s="7" t="s">
        <v>682</v>
      </c>
      <c r="X372" s="116" t="s">
        <v>4586</v>
      </c>
      <c r="Y372" s="64" t="s">
        <v>62</v>
      </c>
      <c r="Z372" s="110" t="s">
        <v>4670</v>
      </c>
      <c r="AA372" s="110" t="s">
        <v>4659</v>
      </c>
      <c r="AB372" s="64" t="s">
        <v>359</v>
      </c>
      <c r="AC372" s="110" t="s">
        <v>367</v>
      </c>
      <c r="AD372" s="64" t="s">
        <v>55</v>
      </c>
      <c r="AE372" s="64" t="s">
        <v>341</v>
      </c>
      <c r="AF372" s="64" t="s">
        <v>325</v>
      </c>
      <c r="AG372" s="64" t="s">
        <v>353</v>
      </c>
      <c r="AH372" s="83"/>
      <c r="AI372" s="114">
        <v>11404.945</v>
      </c>
      <c r="AJ372" s="114"/>
      <c r="AK372" s="64"/>
      <c r="AL372" s="110"/>
      <c r="AM372" s="110" t="s">
        <v>5163</v>
      </c>
      <c r="AN372" s="81">
        <v>2.3317999999999998E-2</v>
      </c>
      <c r="AO372" s="81">
        <v>9.9999999999999995E-7</v>
      </c>
    </row>
    <row r="373" spans="1:41" x14ac:dyDescent="0.2">
      <c r="A373" s="110">
        <v>1038</v>
      </c>
      <c r="B373" s="110">
        <v>8563</v>
      </c>
      <c r="C373" s="110" t="s">
        <v>397</v>
      </c>
      <c r="D373" s="64" t="s">
        <v>4857</v>
      </c>
      <c r="E373" s="112" t="s">
        <v>1206</v>
      </c>
      <c r="F373" s="113">
        <v>3.71</v>
      </c>
      <c r="G373" s="114">
        <v>64014595.539999999</v>
      </c>
      <c r="H373" s="80">
        <v>7132.8494716981131</v>
      </c>
      <c r="I373" s="80">
        <v>3.5118999999999997E-2</v>
      </c>
      <c r="J373" s="114">
        <v>9.9999999999999995E-7</v>
      </c>
      <c r="K373" s="7" t="s">
        <v>4857</v>
      </c>
      <c r="L373" s="110" t="s">
        <v>1206</v>
      </c>
      <c r="M373" s="103">
        <v>3.71</v>
      </c>
      <c r="N373" s="80">
        <v>-64014595.539999999</v>
      </c>
      <c r="O373" s="80">
        <v>-1884.0740000000001</v>
      </c>
      <c r="P373" s="80">
        <v>0</v>
      </c>
      <c r="Q373" s="80">
        <v>2.1900000000000001E-3</v>
      </c>
      <c r="R373" s="80">
        <v>19472.956999999999</v>
      </c>
      <c r="S373" s="7" t="s">
        <v>61</v>
      </c>
      <c r="T373" s="7" t="s">
        <v>314</v>
      </c>
      <c r="U373" s="64" t="s">
        <v>97</v>
      </c>
      <c r="V373" s="64" t="s">
        <v>395</v>
      </c>
      <c r="W373" s="7" t="s">
        <v>682</v>
      </c>
      <c r="X373" s="116" t="s">
        <v>4590</v>
      </c>
      <c r="Y373" s="64" t="s">
        <v>62</v>
      </c>
      <c r="Z373" s="110" t="s">
        <v>4466</v>
      </c>
      <c r="AA373" s="110" t="s">
        <v>4672</v>
      </c>
      <c r="AB373" s="64" t="s">
        <v>359</v>
      </c>
      <c r="AC373" s="110" t="s">
        <v>367</v>
      </c>
      <c r="AD373" s="64" t="s">
        <v>55</v>
      </c>
      <c r="AE373" s="64" t="s">
        <v>341</v>
      </c>
      <c r="AF373" s="64" t="s">
        <v>325</v>
      </c>
      <c r="AG373" s="64" t="s">
        <v>353</v>
      </c>
      <c r="AH373" s="83"/>
      <c r="AI373" s="114">
        <v>21758.87</v>
      </c>
      <c r="AJ373" s="114"/>
      <c r="AK373" s="64"/>
      <c r="AL373" s="110"/>
      <c r="AM373" s="110" t="s">
        <v>5163</v>
      </c>
      <c r="AN373" s="81">
        <v>3.9848000000000001E-2</v>
      </c>
      <c r="AO373" s="81">
        <v>1.9999999999999999E-6</v>
      </c>
    </row>
    <row r="374" spans="1:41" x14ac:dyDescent="0.2">
      <c r="A374" s="110">
        <v>1038</v>
      </c>
      <c r="B374" s="110">
        <v>8563</v>
      </c>
      <c r="C374" s="110" t="s">
        <v>397</v>
      </c>
      <c r="D374" s="64" t="s">
        <v>4858</v>
      </c>
      <c r="E374" s="112" t="s">
        <v>1206</v>
      </c>
      <c r="F374" s="113">
        <v>3.71</v>
      </c>
      <c r="G374" s="114">
        <v>10610158.5</v>
      </c>
      <c r="H374" s="80">
        <v>272.35312938005393</v>
      </c>
      <c r="I374" s="80">
        <v>1.341E-3</v>
      </c>
      <c r="J374" s="114">
        <v>0</v>
      </c>
      <c r="K374" s="7" t="s">
        <v>4858</v>
      </c>
      <c r="L374" s="110" t="s">
        <v>1206</v>
      </c>
      <c r="M374" s="103">
        <v>3.71</v>
      </c>
      <c r="N374" s="80">
        <v>-10610158.5</v>
      </c>
      <c r="O374" s="80">
        <v>-47.040999999999997</v>
      </c>
      <c r="P374" s="80">
        <v>0</v>
      </c>
      <c r="Q374" s="80">
        <v>5.5000000000000002E-5</v>
      </c>
      <c r="R374" s="80">
        <v>835.90800000000002</v>
      </c>
      <c r="S374" s="7" t="s">
        <v>61</v>
      </c>
      <c r="T374" s="7" t="s">
        <v>314</v>
      </c>
      <c r="U374" s="64" t="s">
        <v>97</v>
      </c>
      <c r="V374" s="64" t="s">
        <v>395</v>
      </c>
      <c r="W374" s="7" t="s">
        <v>682</v>
      </c>
      <c r="X374" s="116" t="s">
        <v>4590</v>
      </c>
      <c r="Y374" s="64" t="s">
        <v>62</v>
      </c>
      <c r="Z374" s="110" t="s">
        <v>4625</v>
      </c>
      <c r="AA374" s="110" t="s">
        <v>4626</v>
      </c>
      <c r="AB374" s="64" t="s">
        <v>356</v>
      </c>
      <c r="AC374" s="110" t="s">
        <v>367</v>
      </c>
      <c r="AD374" s="64" t="s">
        <v>55</v>
      </c>
      <c r="AE374" s="64" t="s">
        <v>341</v>
      </c>
      <c r="AF374" s="64" t="s">
        <v>325</v>
      </c>
      <c r="AG374" s="64" t="s">
        <v>353</v>
      </c>
      <c r="AH374" s="83"/>
      <c r="AI374" s="114">
        <v>23578.13</v>
      </c>
      <c r="AJ374" s="114"/>
      <c r="AK374" s="64"/>
      <c r="AL374" s="110"/>
      <c r="AM374" s="110" t="s">
        <v>5163</v>
      </c>
      <c r="AN374" s="81">
        <v>1.7110000000000001E-3</v>
      </c>
      <c r="AO374" s="81">
        <v>0</v>
      </c>
    </row>
    <row r="375" spans="1:41" x14ac:dyDescent="0.2">
      <c r="A375" s="110">
        <v>1038</v>
      </c>
      <c r="B375" s="110">
        <v>8563</v>
      </c>
      <c r="C375" s="110" t="s">
        <v>397</v>
      </c>
      <c r="D375" s="64" t="s">
        <v>4859</v>
      </c>
      <c r="E375" s="112" t="s">
        <v>1206</v>
      </c>
      <c r="F375" s="113">
        <v>3.71</v>
      </c>
      <c r="G375" s="114">
        <v>105703733.79000001</v>
      </c>
      <c r="H375" s="80">
        <v>4579.0547277628039</v>
      </c>
      <c r="I375" s="80">
        <v>2.2544999999999999E-2</v>
      </c>
      <c r="J375" s="114">
        <v>9.9999999999999995E-7</v>
      </c>
      <c r="K375" s="7" t="s">
        <v>4859</v>
      </c>
      <c r="L375" s="110" t="s">
        <v>1206</v>
      </c>
      <c r="M375" s="103">
        <v>3.71</v>
      </c>
      <c r="N375" s="80">
        <v>-105703733.79000001</v>
      </c>
      <c r="O375" s="80">
        <v>-452.32400000000001</v>
      </c>
      <c r="P375" s="80">
        <v>0</v>
      </c>
      <c r="Q375" s="80">
        <v>5.2599999999999999E-4</v>
      </c>
      <c r="R375" s="80">
        <v>15310.171</v>
      </c>
      <c r="S375" s="7" t="s">
        <v>61</v>
      </c>
      <c r="T375" s="7" t="s">
        <v>314</v>
      </c>
      <c r="U375" s="64" t="s">
        <v>97</v>
      </c>
      <c r="V375" s="64" t="s">
        <v>395</v>
      </c>
      <c r="W375" s="7" t="s">
        <v>682</v>
      </c>
      <c r="X375" s="116" t="s">
        <v>4586</v>
      </c>
      <c r="Y375" s="64" t="s">
        <v>62</v>
      </c>
      <c r="Z375" s="110" t="s">
        <v>4628</v>
      </c>
      <c r="AA375" s="110" t="s">
        <v>4629</v>
      </c>
      <c r="AB375" s="64" t="s">
        <v>356</v>
      </c>
      <c r="AC375" s="110" t="s">
        <v>367</v>
      </c>
      <c r="AD375" s="64" t="s">
        <v>55</v>
      </c>
      <c r="AE375" s="64" t="s">
        <v>341</v>
      </c>
      <c r="AF375" s="64" t="s">
        <v>325</v>
      </c>
      <c r="AG375" s="64" t="s">
        <v>353</v>
      </c>
      <c r="AH375" s="83"/>
      <c r="AI375" s="114">
        <v>12084.57</v>
      </c>
      <c r="AJ375" s="114"/>
      <c r="AK375" s="64"/>
      <c r="AL375" s="110"/>
      <c r="AM375" s="110" t="s">
        <v>5163</v>
      </c>
      <c r="AN375" s="81">
        <v>3.1329000000000003E-2</v>
      </c>
      <c r="AO375" s="81">
        <v>1.9999999999999999E-6</v>
      </c>
    </row>
    <row r="376" spans="1:41" x14ac:dyDescent="0.2">
      <c r="A376" s="110">
        <v>1038</v>
      </c>
      <c r="B376" s="110">
        <v>8563</v>
      </c>
      <c r="C376" s="110" t="s">
        <v>397</v>
      </c>
      <c r="D376" s="64" t="s">
        <v>4860</v>
      </c>
      <c r="E376" s="112" t="s">
        <v>1206</v>
      </c>
      <c r="F376" s="113">
        <v>3.71</v>
      </c>
      <c r="G376" s="114">
        <v>21144175.800000001</v>
      </c>
      <c r="H376" s="80">
        <v>226.50282479784366</v>
      </c>
      <c r="I376" s="80">
        <v>1.1150000000000001E-3</v>
      </c>
      <c r="J376" s="114">
        <v>0</v>
      </c>
      <c r="K376" s="7" t="s">
        <v>4860</v>
      </c>
      <c r="L376" s="110" t="s">
        <v>1206</v>
      </c>
      <c r="M376" s="103">
        <v>3.71</v>
      </c>
      <c r="N376" s="80">
        <v>-21144175.800000001</v>
      </c>
      <c r="O376" s="80">
        <v>-23.288</v>
      </c>
      <c r="P376" s="80">
        <v>0</v>
      </c>
      <c r="Q376" s="80">
        <v>2.6999999999999999E-5</v>
      </c>
      <c r="R376" s="80">
        <v>753.92700000000002</v>
      </c>
      <c r="S376" s="7" t="s">
        <v>61</v>
      </c>
      <c r="T376" s="7" t="s">
        <v>314</v>
      </c>
      <c r="U376" s="64" t="s">
        <v>97</v>
      </c>
      <c r="V376" s="64" t="s">
        <v>395</v>
      </c>
      <c r="W376" s="7" t="s">
        <v>682</v>
      </c>
      <c r="X376" s="116" t="s">
        <v>4586</v>
      </c>
      <c r="Y376" s="64" t="s">
        <v>62</v>
      </c>
      <c r="Z376" s="110" t="s">
        <v>4631</v>
      </c>
      <c r="AA376" s="110" t="s">
        <v>4632</v>
      </c>
      <c r="AB376" s="64" t="s">
        <v>356</v>
      </c>
      <c r="AC376" s="110" t="s">
        <v>367</v>
      </c>
      <c r="AD376" s="64" t="s">
        <v>55</v>
      </c>
      <c r="AE376" s="64" t="s">
        <v>341</v>
      </c>
      <c r="AF376" s="64" t="s">
        <v>325</v>
      </c>
      <c r="AG376" s="64" t="s">
        <v>353</v>
      </c>
      <c r="AH376" s="83"/>
      <c r="AI376" s="114">
        <v>12474.44</v>
      </c>
      <c r="AJ376" s="114"/>
      <c r="AK376" s="64"/>
      <c r="AL376" s="110"/>
      <c r="AM376" s="110" t="s">
        <v>5163</v>
      </c>
      <c r="AN376" s="81">
        <v>1.5430000000000001E-3</v>
      </c>
      <c r="AO376" s="81">
        <v>0</v>
      </c>
    </row>
    <row r="377" spans="1:41" x14ac:dyDescent="0.2">
      <c r="A377" s="110">
        <v>1038</v>
      </c>
      <c r="B377" s="110">
        <v>8563</v>
      </c>
      <c r="C377" s="110" t="s">
        <v>397</v>
      </c>
      <c r="D377" s="64" t="s">
        <v>4861</v>
      </c>
      <c r="E377" s="112" t="s">
        <v>1211</v>
      </c>
      <c r="F377" s="113">
        <v>0.47699999999999998</v>
      </c>
      <c r="G377" s="114">
        <v>242157031.27000001</v>
      </c>
      <c r="H377" s="80">
        <v>54302.657120335432</v>
      </c>
      <c r="I377" s="80">
        <v>0.26758300000000002</v>
      </c>
      <c r="J377" s="114">
        <v>6.9999999999999999E-6</v>
      </c>
      <c r="K377" s="7" t="s">
        <v>4861</v>
      </c>
      <c r="L377" s="110" t="s">
        <v>1211</v>
      </c>
      <c r="M377" s="103">
        <v>0.47660000000000002</v>
      </c>
      <c r="N377" s="80">
        <v>-242157031.27000001</v>
      </c>
      <c r="O377" s="80">
        <v>-2201.904</v>
      </c>
      <c r="P377" s="80">
        <v>0</v>
      </c>
      <c r="Q377" s="80">
        <v>2.5600000000000002E-3</v>
      </c>
      <c r="R377" s="80">
        <v>24852.94</v>
      </c>
      <c r="S377" s="7" t="s">
        <v>61</v>
      </c>
      <c r="T377" s="7" t="s">
        <v>159</v>
      </c>
      <c r="U377" s="64" t="s">
        <v>97</v>
      </c>
      <c r="V377" s="64" t="s">
        <v>395</v>
      </c>
      <c r="W377" s="7" t="s">
        <v>682</v>
      </c>
      <c r="X377" s="116" t="s">
        <v>4582</v>
      </c>
      <c r="Y377" s="64" t="s">
        <v>62</v>
      </c>
      <c r="Z377" s="110" t="s">
        <v>4583</v>
      </c>
      <c r="AA377" s="110" t="s">
        <v>4584</v>
      </c>
      <c r="AB377" s="64" t="s">
        <v>359</v>
      </c>
      <c r="AC377" s="110" t="s">
        <v>367</v>
      </c>
      <c r="AD377" s="64" t="s">
        <v>55</v>
      </c>
      <c r="AE377" s="64" t="s">
        <v>341</v>
      </c>
      <c r="AF377" s="64" t="s">
        <v>359</v>
      </c>
      <c r="AG377" s="64" t="s">
        <v>359</v>
      </c>
      <c r="AH377" s="64"/>
      <c r="AI377" s="114">
        <v>59337.67</v>
      </c>
      <c r="AJ377" s="114"/>
      <c r="AK377" s="111"/>
      <c r="AL377" s="118"/>
      <c r="AM377" s="110" t="s">
        <v>5163</v>
      </c>
      <c r="AN377" s="81">
        <v>5.0927E-2</v>
      </c>
      <c r="AO377" s="81">
        <v>3.0000000000000001E-6</v>
      </c>
    </row>
    <row r="378" spans="1:41" x14ac:dyDescent="0.2">
      <c r="A378" s="110">
        <v>1038</v>
      </c>
      <c r="B378" s="110">
        <v>8563</v>
      </c>
      <c r="C378" s="110" t="s">
        <v>397</v>
      </c>
      <c r="D378" s="64" t="s">
        <v>4862</v>
      </c>
      <c r="E378" s="112" t="s">
        <v>1206</v>
      </c>
      <c r="F378" s="113">
        <v>3.71</v>
      </c>
      <c r="G378" s="114">
        <v>33446219.120000001</v>
      </c>
      <c r="H378" s="80">
        <v>3709.7629002695421</v>
      </c>
      <c r="I378" s="80">
        <v>1.8265E-2</v>
      </c>
      <c r="J378" s="114">
        <v>0</v>
      </c>
      <c r="K378" s="7" t="s">
        <v>4862</v>
      </c>
      <c r="L378" s="110" t="s">
        <v>1206</v>
      </c>
      <c r="M378" s="103">
        <v>3.71</v>
      </c>
      <c r="N378" s="80">
        <v>-33446219.120000001</v>
      </c>
      <c r="O378" s="80">
        <v>-293.416</v>
      </c>
      <c r="P378" s="80">
        <v>0</v>
      </c>
      <c r="Q378" s="80">
        <v>3.4099999999999999E-4</v>
      </c>
      <c r="R378" s="80">
        <v>12674.647000000001</v>
      </c>
      <c r="S378" s="7" t="s">
        <v>61</v>
      </c>
      <c r="T378" s="7" t="s">
        <v>314</v>
      </c>
      <c r="U378" s="64" t="s">
        <v>97</v>
      </c>
      <c r="V378" s="64" t="s">
        <v>395</v>
      </c>
      <c r="W378" s="7" t="s">
        <v>682</v>
      </c>
      <c r="X378" s="116" t="s">
        <v>4586</v>
      </c>
      <c r="Y378" s="64" t="s">
        <v>62</v>
      </c>
      <c r="Z378" s="110" t="s">
        <v>4587</v>
      </c>
      <c r="AA378" s="110" t="s">
        <v>4588</v>
      </c>
      <c r="AB378" s="64" t="s">
        <v>359</v>
      </c>
      <c r="AC378" s="110" t="s">
        <v>367</v>
      </c>
      <c r="AD378" s="64" t="s">
        <v>55</v>
      </c>
      <c r="AE378" s="64" t="s">
        <v>341</v>
      </c>
      <c r="AF378" s="64" t="s">
        <v>325</v>
      </c>
      <c r="AG378" s="64" t="s">
        <v>353</v>
      </c>
      <c r="AH378" s="83"/>
      <c r="AI378" s="114">
        <v>11349.243</v>
      </c>
      <c r="AJ378" s="114"/>
      <c r="AK378" s="64"/>
      <c r="AL378" s="110"/>
      <c r="AM378" s="110" t="s">
        <v>5163</v>
      </c>
      <c r="AN378" s="81">
        <v>2.5936000000000001E-2</v>
      </c>
      <c r="AO378" s="81">
        <v>1.9999999999999999E-6</v>
      </c>
    </row>
    <row r="379" spans="1:41" x14ac:dyDescent="0.2">
      <c r="A379" s="110">
        <v>1038</v>
      </c>
      <c r="B379" s="110">
        <v>8563</v>
      </c>
      <c r="C379" s="110" t="s">
        <v>397</v>
      </c>
      <c r="D379" s="64" t="s">
        <v>4863</v>
      </c>
      <c r="E379" s="112" t="s">
        <v>1206</v>
      </c>
      <c r="F379" s="113">
        <v>3.71</v>
      </c>
      <c r="G379" s="114">
        <v>15228918.949999999</v>
      </c>
      <c r="H379" s="80">
        <v>853.01505660377359</v>
      </c>
      <c r="I379" s="80">
        <v>4.1999999999999997E-3</v>
      </c>
      <c r="J379" s="114">
        <v>0</v>
      </c>
      <c r="K379" s="7" t="s">
        <v>4863</v>
      </c>
      <c r="L379" s="110" t="s">
        <v>1206</v>
      </c>
      <c r="M379" s="103">
        <v>3.71</v>
      </c>
      <c r="N379" s="80">
        <v>-15228918.949999999</v>
      </c>
      <c r="O379" s="80">
        <v>-115.566</v>
      </c>
      <c r="P379" s="80">
        <v>0</v>
      </c>
      <c r="Q379" s="80">
        <v>1.34E-4</v>
      </c>
      <c r="R379" s="80">
        <v>2735.9360000000001</v>
      </c>
      <c r="S379" s="7" t="s">
        <v>61</v>
      </c>
      <c r="T379" s="7" t="s">
        <v>314</v>
      </c>
      <c r="U379" s="64" t="s">
        <v>97</v>
      </c>
      <c r="V379" s="64" t="s">
        <v>395</v>
      </c>
      <c r="W379" s="7" t="s">
        <v>682</v>
      </c>
      <c r="X379" s="116" t="s">
        <v>4590</v>
      </c>
      <c r="Y379" s="64" t="s">
        <v>62</v>
      </c>
      <c r="Z379" s="110" t="s">
        <v>4591</v>
      </c>
      <c r="AA379" s="110" t="s">
        <v>4592</v>
      </c>
      <c r="AB379" s="64" t="s">
        <v>359</v>
      </c>
      <c r="AC379" s="110" t="s">
        <v>367</v>
      </c>
      <c r="AD379" s="64" t="s">
        <v>55</v>
      </c>
      <c r="AE379" s="64" t="s">
        <v>341</v>
      </c>
      <c r="AF379" s="64" t="s">
        <v>325</v>
      </c>
      <c r="AG379" s="64" t="s">
        <v>353</v>
      </c>
      <c r="AH379" s="83"/>
      <c r="AI379" s="114">
        <v>22900.63</v>
      </c>
      <c r="AJ379" s="114"/>
      <c r="AK379" s="64"/>
      <c r="AL379" s="110"/>
      <c r="AM379" s="110" t="s">
        <v>5163</v>
      </c>
      <c r="AN379" s="81">
        <v>5.5989999999999998E-3</v>
      </c>
      <c r="AO379" s="81">
        <v>0</v>
      </c>
    </row>
    <row r="380" spans="1:41" x14ac:dyDescent="0.2">
      <c r="A380" s="110">
        <v>1038</v>
      </c>
      <c r="B380" s="110">
        <v>8563</v>
      </c>
      <c r="C380" s="110" t="s">
        <v>397</v>
      </c>
      <c r="D380" s="64" t="s">
        <v>4864</v>
      </c>
      <c r="E380" s="112" t="s">
        <v>1209</v>
      </c>
      <c r="F380" s="113">
        <v>2.5659999999999998</v>
      </c>
      <c r="G380" s="114">
        <v>39075071.200000003</v>
      </c>
      <c r="H380" s="80">
        <v>1159.5573541699143</v>
      </c>
      <c r="I380" s="80">
        <v>5.7089999999999997E-3</v>
      </c>
      <c r="J380" s="114">
        <v>0</v>
      </c>
      <c r="K380" s="7" t="s">
        <v>4864</v>
      </c>
      <c r="L380" s="110" t="s">
        <v>1209</v>
      </c>
      <c r="M380" s="103">
        <v>2.5661</v>
      </c>
      <c r="N380" s="80">
        <v>-39075071.200000003</v>
      </c>
      <c r="O380" s="80">
        <v>-131.22800000000001</v>
      </c>
      <c r="P380" s="80">
        <v>0</v>
      </c>
      <c r="Q380" s="80">
        <v>1.5300000000000001E-4</v>
      </c>
      <c r="R380" s="80">
        <v>2638.68</v>
      </c>
      <c r="S380" s="7" t="s">
        <v>61</v>
      </c>
      <c r="T380" s="7" t="s">
        <v>67</v>
      </c>
      <c r="U380" s="64" t="s">
        <v>97</v>
      </c>
      <c r="V380" s="64" t="s">
        <v>395</v>
      </c>
      <c r="W380" s="7" t="s">
        <v>682</v>
      </c>
      <c r="X380" s="116" t="s">
        <v>4594</v>
      </c>
      <c r="Y380" s="64" t="s">
        <v>62</v>
      </c>
      <c r="Z380" s="110" t="s">
        <v>4595</v>
      </c>
      <c r="AA380" s="110" t="s">
        <v>4596</v>
      </c>
      <c r="AB380" s="64" t="s">
        <v>359</v>
      </c>
      <c r="AC380" s="110" t="s">
        <v>367</v>
      </c>
      <c r="AD380" s="64" t="s">
        <v>55</v>
      </c>
      <c r="AE380" s="64" t="s">
        <v>341</v>
      </c>
      <c r="AF380" s="64" t="s">
        <v>359</v>
      </c>
      <c r="AG380" s="64" t="s">
        <v>359</v>
      </c>
      <c r="AH380" s="64"/>
      <c r="AI380" s="114">
        <v>104478.8</v>
      </c>
      <c r="AJ380" s="114"/>
      <c r="AK380" s="111"/>
      <c r="AL380" s="118"/>
      <c r="AM380" s="110" t="s">
        <v>5163</v>
      </c>
      <c r="AN380" s="81">
        <v>5.4000000000000003E-3</v>
      </c>
      <c r="AO380" s="81">
        <v>0</v>
      </c>
    </row>
    <row r="381" spans="1:41" x14ac:dyDescent="0.2">
      <c r="A381" s="110">
        <v>1038</v>
      </c>
      <c r="B381" s="110">
        <v>8563</v>
      </c>
      <c r="C381" s="110" t="s">
        <v>397</v>
      </c>
      <c r="D381" s="64" t="s">
        <v>4865</v>
      </c>
      <c r="E381" s="112" t="s">
        <v>1206</v>
      </c>
      <c r="F381" s="113">
        <v>3.71</v>
      </c>
      <c r="G381" s="114">
        <v>26336771.210000001</v>
      </c>
      <c r="H381" s="80">
        <v>676.04180323450146</v>
      </c>
      <c r="I381" s="80">
        <v>3.3279999999999998E-3</v>
      </c>
      <c r="J381" s="114">
        <v>0</v>
      </c>
      <c r="K381" s="7" t="s">
        <v>4865</v>
      </c>
      <c r="L381" s="110" t="s">
        <v>1206</v>
      </c>
      <c r="M381" s="103">
        <v>3.71</v>
      </c>
      <c r="N381" s="80">
        <v>-26336771.210000001</v>
      </c>
      <c r="O381" s="80">
        <v>-117.879</v>
      </c>
      <c r="P381" s="80">
        <v>0</v>
      </c>
      <c r="Q381" s="80">
        <v>1.37E-4</v>
      </c>
      <c r="R381" s="80">
        <v>2070.7840000000001</v>
      </c>
      <c r="S381" s="7" t="s">
        <v>61</v>
      </c>
      <c r="T381" s="7" t="s">
        <v>314</v>
      </c>
      <c r="U381" s="64" t="s">
        <v>97</v>
      </c>
      <c r="V381" s="64" t="s">
        <v>395</v>
      </c>
      <c r="W381" s="7" t="s">
        <v>682</v>
      </c>
      <c r="X381" s="116" t="s">
        <v>4590</v>
      </c>
      <c r="Y381" s="64" t="s">
        <v>62</v>
      </c>
      <c r="Z381" s="110" t="s">
        <v>4595</v>
      </c>
      <c r="AA381" s="110" t="s">
        <v>4596</v>
      </c>
      <c r="AB381" s="64" t="s">
        <v>356</v>
      </c>
      <c r="AC381" s="110" t="s">
        <v>367</v>
      </c>
      <c r="AD381" s="64" t="s">
        <v>55</v>
      </c>
      <c r="AE381" s="64" t="s">
        <v>341</v>
      </c>
      <c r="AF381" s="64" t="s">
        <v>325</v>
      </c>
      <c r="AG381" s="64" t="s">
        <v>353</v>
      </c>
      <c r="AH381" s="83"/>
      <c r="AI381" s="114">
        <v>23578.13</v>
      </c>
      <c r="AJ381" s="114"/>
      <c r="AK381" s="64"/>
      <c r="AL381" s="110"/>
      <c r="AM381" s="110" t="s">
        <v>5163</v>
      </c>
      <c r="AN381" s="81">
        <v>4.2370000000000003E-3</v>
      </c>
      <c r="AO381" s="81">
        <v>0</v>
      </c>
    </row>
    <row r="382" spans="1:41" x14ac:dyDescent="0.2">
      <c r="A382" s="110">
        <v>1038</v>
      </c>
      <c r="B382" s="110">
        <v>8563</v>
      </c>
      <c r="C382" s="110" t="s">
        <v>397</v>
      </c>
      <c r="D382" s="64" t="s">
        <v>4866</v>
      </c>
      <c r="E382" s="112" t="s">
        <v>1206</v>
      </c>
      <c r="F382" s="113">
        <v>3.71</v>
      </c>
      <c r="G382" s="114">
        <v>52545816.960000001</v>
      </c>
      <c r="H382" s="80">
        <v>2526.2329380053911</v>
      </c>
      <c r="I382" s="80">
        <v>1.2437999999999999E-2</v>
      </c>
      <c r="J382" s="114">
        <v>0</v>
      </c>
      <c r="K382" s="7" t="s">
        <v>4866</v>
      </c>
      <c r="L382" s="110" t="s">
        <v>1206</v>
      </c>
      <c r="M382" s="103">
        <v>3.71</v>
      </c>
      <c r="N382" s="80">
        <v>-52545816.960000001</v>
      </c>
      <c r="O382" s="80">
        <v>-209.22</v>
      </c>
      <c r="P382" s="80">
        <v>0</v>
      </c>
      <c r="Q382" s="80">
        <v>2.43E-4</v>
      </c>
      <c r="R382" s="80">
        <v>8596.1180000000004</v>
      </c>
      <c r="S382" s="7" t="s">
        <v>61</v>
      </c>
      <c r="T382" s="7" t="s">
        <v>314</v>
      </c>
      <c r="U382" s="64" t="s">
        <v>97</v>
      </c>
      <c r="V382" s="64" t="s">
        <v>395</v>
      </c>
      <c r="W382" s="7" t="s">
        <v>682</v>
      </c>
      <c r="X382" s="116" t="s">
        <v>4586</v>
      </c>
      <c r="Y382" s="64" t="s">
        <v>62</v>
      </c>
      <c r="Z382" s="110" t="s">
        <v>4599</v>
      </c>
      <c r="AA382" s="110" t="s">
        <v>4600</v>
      </c>
      <c r="AB382" s="64" t="s">
        <v>356</v>
      </c>
      <c r="AC382" s="110" t="s">
        <v>367</v>
      </c>
      <c r="AD382" s="64" t="s">
        <v>55</v>
      </c>
      <c r="AE382" s="64" t="s">
        <v>341</v>
      </c>
      <c r="AF382" s="64" t="s">
        <v>325</v>
      </c>
      <c r="AG382" s="64" t="s">
        <v>353</v>
      </c>
      <c r="AH382" s="83"/>
      <c r="AI382" s="114">
        <v>12029.72</v>
      </c>
      <c r="AJ382" s="114"/>
      <c r="AK382" s="64"/>
      <c r="AL382" s="110"/>
      <c r="AM382" s="110" t="s">
        <v>5163</v>
      </c>
      <c r="AN382" s="81">
        <v>1.7590000000000001E-2</v>
      </c>
      <c r="AO382" s="81">
        <v>9.9999999999999995E-7</v>
      </c>
    </row>
    <row r="383" spans="1:41" x14ac:dyDescent="0.2">
      <c r="A383" s="110">
        <v>1038</v>
      </c>
      <c r="B383" s="110">
        <v>8563</v>
      </c>
      <c r="C383" s="110" t="s">
        <v>397</v>
      </c>
      <c r="D383" s="64" t="s">
        <v>4867</v>
      </c>
      <c r="E383" s="112" t="s">
        <v>1207</v>
      </c>
      <c r="F383" s="113">
        <v>4.1520000000000001</v>
      </c>
      <c r="G383" s="114">
        <v>14057661.279999999</v>
      </c>
      <c r="H383" s="80">
        <v>164.21519210019267</v>
      </c>
      <c r="I383" s="80">
        <v>8.0800000000000002E-4</v>
      </c>
      <c r="J383" s="114">
        <v>0</v>
      </c>
      <c r="K383" s="7" t="s">
        <v>4867</v>
      </c>
      <c r="L383" s="110" t="s">
        <v>1207</v>
      </c>
      <c r="M383" s="103">
        <v>4.1524000000000001</v>
      </c>
      <c r="N383" s="80">
        <v>-14057661.279999999</v>
      </c>
      <c r="O383" s="80">
        <v>-18.074000000000002</v>
      </c>
      <c r="P383" s="80">
        <v>0</v>
      </c>
      <c r="Q383" s="80">
        <v>2.0999999999999999E-5</v>
      </c>
      <c r="R383" s="80">
        <v>606.77099999999996</v>
      </c>
      <c r="S383" s="7" t="s">
        <v>61</v>
      </c>
      <c r="T383" s="7" t="s">
        <v>313</v>
      </c>
      <c r="U383" s="64" t="s">
        <v>97</v>
      </c>
      <c r="V383" s="64" t="s">
        <v>395</v>
      </c>
      <c r="W383" s="7" t="s">
        <v>682</v>
      </c>
      <c r="X383" s="116" t="s">
        <v>4602</v>
      </c>
      <c r="Y383" s="64" t="s">
        <v>62</v>
      </c>
      <c r="Z383" s="110" t="s">
        <v>4603</v>
      </c>
      <c r="AA383" s="110" t="s">
        <v>4604</v>
      </c>
      <c r="AB383" s="64" t="s">
        <v>356</v>
      </c>
      <c r="AC383" s="110" t="s">
        <v>367</v>
      </c>
      <c r="AD383" s="64" t="s">
        <v>55</v>
      </c>
      <c r="AE383" s="64" t="s">
        <v>341</v>
      </c>
      <c r="AF383" s="64" t="s">
        <v>324</v>
      </c>
      <c r="AG383" s="64" t="s">
        <v>353</v>
      </c>
      <c r="AH383" s="83"/>
      <c r="AI383" s="114">
        <v>309.92</v>
      </c>
      <c r="AJ383" s="114"/>
      <c r="AK383" s="111"/>
      <c r="AL383" s="118"/>
      <c r="AM383" s="110" t="s">
        <v>5163</v>
      </c>
      <c r="AN383" s="81">
        <v>1.242E-3</v>
      </c>
      <c r="AO383" s="81">
        <v>0</v>
      </c>
    </row>
    <row r="384" spans="1:41" x14ac:dyDescent="0.2">
      <c r="A384" s="110">
        <v>1038</v>
      </c>
      <c r="B384" s="110">
        <v>8563</v>
      </c>
      <c r="C384" s="110" t="s">
        <v>397</v>
      </c>
      <c r="D384" s="64" t="s">
        <v>4868</v>
      </c>
      <c r="E384" s="112" t="s">
        <v>1206</v>
      </c>
      <c r="F384" s="113">
        <v>3.71</v>
      </c>
      <c r="G384" s="114">
        <v>43326250.590000004</v>
      </c>
      <c r="H384" s="80">
        <v>510.21527762803231</v>
      </c>
      <c r="I384" s="80">
        <v>2.5119999999999999E-3</v>
      </c>
      <c r="J384" s="114">
        <v>0</v>
      </c>
      <c r="K384" s="7" t="s">
        <v>4868</v>
      </c>
      <c r="L384" s="110" t="s">
        <v>1206</v>
      </c>
      <c r="M384" s="103">
        <v>3.71</v>
      </c>
      <c r="N384" s="80">
        <v>-43326250.590000004</v>
      </c>
      <c r="O384" s="80">
        <v>-81.007999999999996</v>
      </c>
      <c r="P384" s="80">
        <v>0</v>
      </c>
      <c r="Q384" s="80">
        <v>9.3999999999999994E-5</v>
      </c>
      <c r="R384" s="80">
        <v>1592.3589999999999</v>
      </c>
      <c r="S384" s="7" t="s">
        <v>61</v>
      </c>
      <c r="T384" s="7" t="s">
        <v>314</v>
      </c>
      <c r="U384" s="64" t="s">
        <v>97</v>
      </c>
      <c r="V384" s="64" t="s">
        <v>395</v>
      </c>
      <c r="W384" s="7" t="s">
        <v>682</v>
      </c>
      <c r="X384" s="116" t="s">
        <v>4606</v>
      </c>
      <c r="Y384" s="64" t="s">
        <v>62</v>
      </c>
      <c r="Z384" s="110" t="s">
        <v>4603</v>
      </c>
      <c r="AA384" s="110" t="s">
        <v>4607</v>
      </c>
      <c r="AB384" s="64" t="s">
        <v>356</v>
      </c>
      <c r="AC384" s="110" t="s">
        <v>367</v>
      </c>
      <c r="AD384" s="64" t="s">
        <v>55</v>
      </c>
      <c r="AE384" s="64" t="s">
        <v>341</v>
      </c>
      <c r="AF384" s="64" t="s">
        <v>325</v>
      </c>
      <c r="AG384" s="64" t="s">
        <v>353</v>
      </c>
      <c r="AH384" s="83"/>
      <c r="AI384" s="114">
        <v>11879.97</v>
      </c>
      <c r="AJ384" s="114"/>
      <c r="AK384" s="64"/>
      <c r="AL384" s="110"/>
      <c r="AM384" s="110" t="s">
        <v>5163</v>
      </c>
      <c r="AN384" s="81">
        <v>3.258E-3</v>
      </c>
      <c r="AO384" s="81">
        <v>0</v>
      </c>
    </row>
    <row r="385" spans="1:41" x14ac:dyDescent="0.2">
      <c r="A385" s="110">
        <v>1038</v>
      </c>
      <c r="B385" s="110">
        <v>8563</v>
      </c>
      <c r="C385" s="110" t="s">
        <v>397</v>
      </c>
      <c r="D385" s="64" t="s">
        <v>4869</v>
      </c>
      <c r="E385" s="112" t="s">
        <v>1211</v>
      </c>
      <c r="F385" s="113">
        <v>0.47699999999999998</v>
      </c>
      <c r="G385" s="114">
        <v>20175446.719999999</v>
      </c>
      <c r="H385" s="80">
        <v>5467.1834561844871</v>
      </c>
      <c r="I385" s="80">
        <v>2.6939999999999999E-2</v>
      </c>
      <c r="J385" s="114">
        <v>9.9999999999999995E-7</v>
      </c>
      <c r="K385" s="7" t="s">
        <v>4869</v>
      </c>
      <c r="L385" s="110" t="s">
        <v>1211</v>
      </c>
      <c r="M385" s="103">
        <v>0.47660000000000002</v>
      </c>
      <c r="N385" s="80">
        <v>-20175446.719999999</v>
      </c>
      <c r="O385" s="80">
        <v>-992.52099999999996</v>
      </c>
      <c r="P385" s="80">
        <v>0</v>
      </c>
      <c r="Q385" s="80">
        <v>1.1540000000000001E-3</v>
      </c>
      <c r="R385" s="80">
        <v>2134.8110000000001</v>
      </c>
      <c r="S385" s="7" t="s">
        <v>61</v>
      </c>
      <c r="T385" s="7" t="s">
        <v>159</v>
      </c>
      <c r="U385" s="64" t="s">
        <v>97</v>
      </c>
      <c r="V385" s="64" t="s">
        <v>395</v>
      </c>
      <c r="W385" s="7" t="s">
        <v>682</v>
      </c>
      <c r="X385" s="116" t="s">
        <v>4644</v>
      </c>
      <c r="Y385" s="64" t="s">
        <v>62</v>
      </c>
      <c r="Z385" s="110" t="s">
        <v>4645</v>
      </c>
      <c r="AA385" s="110" t="s">
        <v>4646</v>
      </c>
      <c r="AB385" s="64" t="s">
        <v>359</v>
      </c>
      <c r="AC385" s="110" t="s">
        <v>367</v>
      </c>
      <c r="AD385" s="64" t="s">
        <v>55</v>
      </c>
      <c r="AE385" s="64" t="s">
        <v>341</v>
      </c>
      <c r="AF385" s="64" t="s">
        <v>359</v>
      </c>
      <c r="AG385" s="64" t="s">
        <v>359</v>
      </c>
      <c r="AH385" s="64"/>
      <c r="AI385" s="114">
        <v>57154.239999999998</v>
      </c>
      <c r="AJ385" s="114"/>
      <c r="AK385" s="111"/>
      <c r="AL385" s="119"/>
      <c r="AM385" s="110" t="s">
        <v>5163</v>
      </c>
      <c r="AN385" s="81">
        <v>4.3750000000000004E-3</v>
      </c>
      <c r="AO385" s="81">
        <v>0</v>
      </c>
    </row>
    <row r="386" spans="1:41" x14ac:dyDescent="0.2">
      <c r="A386" s="110">
        <v>1038</v>
      </c>
      <c r="B386" s="110">
        <v>8563</v>
      </c>
      <c r="C386" s="110" t="s">
        <v>397</v>
      </c>
      <c r="D386" s="64" t="s">
        <v>4870</v>
      </c>
      <c r="E386" s="112" t="s">
        <v>1206</v>
      </c>
      <c r="F386" s="113">
        <v>3.71</v>
      </c>
      <c r="G386" s="114">
        <v>53865561.990000002</v>
      </c>
      <c r="H386" s="80">
        <v>17257.699641509433</v>
      </c>
      <c r="I386" s="80">
        <v>8.4968000000000002E-2</v>
      </c>
      <c r="J386" s="114">
        <v>1.9999999999999999E-6</v>
      </c>
      <c r="K386" s="7" t="s">
        <v>4870</v>
      </c>
      <c r="L386" s="110" t="s">
        <v>1206</v>
      </c>
      <c r="M386" s="103">
        <v>3.71</v>
      </c>
      <c r="N386" s="80">
        <v>-53865561.990000002</v>
      </c>
      <c r="O386" s="80">
        <v>-2807.877</v>
      </c>
      <c r="P386" s="80">
        <v>0</v>
      </c>
      <c r="Q386" s="80">
        <v>3.264E-3</v>
      </c>
      <c r="R386" s="80">
        <v>53608.841999999997</v>
      </c>
      <c r="S386" s="7" t="s">
        <v>61</v>
      </c>
      <c r="T386" s="7" t="s">
        <v>314</v>
      </c>
      <c r="U386" s="64" t="s">
        <v>97</v>
      </c>
      <c r="V386" s="64" t="s">
        <v>395</v>
      </c>
      <c r="W386" s="7" t="s">
        <v>682</v>
      </c>
      <c r="X386" s="116" t="s">
        <v>4590</v>
      </c>
      <c r="Y386" s="64" t="s">
        <v>62</v>
      </c>
      <c r="Z386" s="110" t="s">
        <v>4648</v>
      </c>
      <c r="AA386" s="110" t="s">
        <v>4649</v>
      </c>
      <c r="AB386" s="64" t="s">
        <v>359</v>
      </c>
      <c r="AC386" s="110" t="s">
        <v>367</v>
      </c>
      <c r="AD386" s="64" t="s">
        <v>55</v>
      </c>
      <c r="AE386" s="64" t="s">
        <v>341</v>
      </c>
      <c r="AF386" s="64" t="s">
        <v>325</v>
      </c>
      <c r="AG386" s="64" t="s">
        <v>353</v>
      </c>
      <c r="AH386" s="83"/>
      <c r="AI386" s="114">
        <v>18315.39</v>
      </c>
      <c r="AJ386" s="114"/>
      <c r="AK386" s="64"/>
      <c r="AL386" s="110"/>
      <c r="AM386" s="110" t="s">
        <v>5163</v>
      </c>
      <c r="AN386" s="81">
        <v>0.10970000000000001</v>
      </c>
      <c r="AO386" s="81">
        <v>6.9999999999999999E-6</v>
      </c>
    </row>
    <row r="387" spans="1:41" x14ac:dyDescent="0.2">
      <c r="A387" s="110">
        <v>1038</v>
      </c>
      <c r="B387" s="110">
        <v>8563</v>
      </c>
      <c r="C387" s="110" t="s">
        <v>397</v>
      </c>
      <c r="D387" s="64" t="s">
        <v>4871</v>
      </c>
      <c r="E387" s="112" t="s">
        <v>1206</v>
      </c>
      <c r="F387" s="113">
        <v>3.71</v>
      </c>
      <c r="G387" s="114">
        <v>12698588.16</v>
      </c>
      <c r="H387" s="80">
        <v>2792.5318490566042</v>
      </c>
      <c r="I387" s="80">
        <v>1.3749000000000001E-2</v>
      </c>
      <c r="J387" s="114">
        <v>0</v>
      </c>
      <c r="K387" s="7" t="s">
        <v>4871</v>
      </c>
      <c r="L387" s="110" t="s">
        <v>1206</v>
      </c>
      <c r="M387" s="103">
        <v>3.71</v>
      </c>
      <c r="N387" s="80">
        <v>-12698588.16</v>
      </c>
      <c r="O387" s="80">
        <v>-622.99599999999998</v>
      </c>
      <c r="P387" s="80">
        <v>0</v>
      </c>
      <c r="Q387" s="80">
        <v>7.2400000000000003E-4</v>
      </c>
      <c r="R387" s="80">
        <v>8048.9780000000001</v>
      </c>
      <c r="S387" s="7" t="s">
        <v>61</v>
      </c>
      <c r="T387" s="7" t="s">
        <v>314</v>
      </c>
      <c r="U387" s="64" t="s">
        <v>97</v>
      </c>
      <c r="V387" s="64" t="s">
        <v>395</v>
      </c>
      <c r="W387" s="7" t="s">
        <v>682</v>
      </c>
      <c r="X387" s="116" t="s">
        <v>4651</v>
      </c>
      <c r="Y387" s="64" t="s">
        <v>62</v>
      </c>
      <c r="Z387" s="110" t="s">
        <v>4652</v>
      </c>
      <c r="AA387" s="110" t="s">
        <v>4653</v>
      </c>
      <c r="AB387" s="64" t="s">
        <v>359</v>
      </c>
      <c r="AC387" s="110" t="s">
        <v>367</v>
      </c>
      <c r="AD387" s="64" t="s">
        <v>55</v>
      </c>
      <c r="AE387" s="64" t="s">
        <v>341</v>
      </c>
      <c r="AF387" s="64" t="s">
        <v>325</v>
      </c>
      <c r="AG387" s="64" t="s">
        <v>353</v>
      </c>
      <c r="AH387" s="83"/>
      <c r="AI387" s="114">
        <v>511.38</v>
      </c>
      <c r="AJ387" s="114"/>
      <c r="AK387" s="111"/>
      <c r="AL387" s="119"/>
      <c r="AM387" s="110" t="s">
        <v>5163</v>
      </c>
      <c r="AN387" s="81">
        <v>1.6471E-2</v>
      </c>
      <c r="AO387" s="81">
        <v>9.9999999999999995E-7</v>
      </c>
    </row>
    <row r="388" spans="1:41" x14ac:dyDescent="0.2">
      <c r="A388" s="110">
        <v>1038</v>
      </c>
      <c r="B388" s="110">
        <v>8563</v>
      </c>
      <c r="C388" s="110" t="s">
        <v>397</v>
      </c>
      <c r="D388" s="64" t="s">
        <v>4872</v>
      </c>
      <c r="E388" s="112" t="s">
        <v>1206</v>
      </c>
      <c r="F388" s="113">
        <v>3.71</v>
      </c>
      <c r="G388" s="114">
        <v>91766842.489999995</v>
      </c>
      <c r="H388" s="80">
        <v>27152.473905660379</v>
      </c>
      <c r="I388" s="80">
        <v>0.133685</v>
      </c>
      <c r="J388" s="114">
        <v>3.0000000000000001E-6</v>
      </c>
      <c r="K388" s="7" t="s">
        <v>4872</v>
      </c>
      <c r="L388" s="110" t="s">
        <v>1206</v>
      </c>
      <c r="M388" s="103">
        <v>3.71</v>
      </c>
      <c r="N388" s="80">
        <v>-91766842.489999995</v>
      </c>
      <c r="O388" s="80">
        <v>-4745.2889999999998</v>
      </c>
      <c r="P388" s="80">
        <v>-9.9999999999999995E-7</v>
      </c>
      <c r="Q388" s="80">
        <v>5.5170000000000002E-3</v>
      </c>
      <c r="R388" s="80">
        <v>83130.656000000003</v>
      </c>
      <c r="S388" s="7" t="s">
        <v>61</v>
      </c>
      <c r="T388" s="7" t="s">
        <v>314</v>
      </c>
      <c r="U388" s="64" t="s">
        <v>97</v>
      </c>
      <c r="V388" s="64" t="s">
        <v>395</v>
      </c>
      <c r="W388" s="7" t="s">
        <v>682</v>
      </c>
      <c r="X388" s="116" t="s">
        <v>4586</v>
      </c>
      <c r="Y388" s="64" t="s">
        <v>62</v>
      </c>
      <c r="Z388" s="110" t="s">
        <v>4652</v>
      </c>
      <c r="AA388" s="110" t="s">
        <v>4653</v>
      </c>
      <c r="AB388" s="64" t="s">
        <v>359</v>
      </c>
      <c r="AC388" s="110" t="s">
        <v>367</v>
      </c>
      <c r="AD388" s="64" t="s">
        <v>55</v>
      </c>
      <c r="AE388" s="64" t="s">
        <v>341</v>
      </c>
      <c r="AF388" s="64" t="s">
        <v>325</v>
      </c>
      <c r="AG388" s="64" t="s">
        <v>353</v>
      </c>
      <c r="AH388" s="83"/>
      <c r="AI388" s="114">
        <v>9729.3089999999993</v>
      </c>
      <c r="AJ388" s="114"/>
      <c r="AK388" s="64"/>
      <c r="AL388" s="110"/>
      <c r="AM388" s="110" t="s">
        <v>5163</v>
      </c>
      <c r="AN388" s="81">
        <v>0.17011100000000001</v>
      </c>
      <c r="AO388" s="81">
        <v>1.0000000000000001E-5</v>
      </c>
    </row>
    <row r="389" spans="1:41" x14ac:dyDescent="0.2">
      <c r="A389" s="110">
        <v>1038</v>
      </c>
      <c r="B389" s="110">
        <v>8563</v>
      </c>
      <c r="C389" s="110" t="s">
        <v>397</v>
      </c>
      <c r="D389" s="64" t="s">
        <v>4873</v>
      </c>
      <c r="E389" s="112" t="s">
        <v>1209</v>
      </c>
      <c r="F389" s="113">
        <v>2.5659999999999998</v>
      </c>
      <c r="G389" s="114">
        <v>3784387.86</v>
      </c>
      <c r="H389" s="80">
        <v>841.54565245518313</v>
      </c>
      <c r="I389" s="80">
        <v>4.143E-3</v>
      </c>
      <c r="J389" s="114">
        <v>0</v>
      </c>
      <c r="K389" s="7" t="s">
        <v>4873</v>
      </c>
      <c r="L389" s="110" t="s">
        <v>1209</v>
      </c>
      <c r="M389" s="103">
        <v>2.5661</v>
      </c>
      <c r="N389" s="80">
        <v>-3784387.86</v>
      </c>
      <c r="O389" s="80">
        <v>-152.922</v>
      </c>
      <c r="P389" s="80">
        <v>0</v>
      </c>
      <c r="Q389" s="80">
        <v>1.7799999999999999E-4</v>
      </c>
      <c r="R389" s="80">
        <v>1766.9929999999999</v>
      </c>
      <c r="S389" s="7" t="s">
        <v>61</v>
      </c>
      <c r="T389" s="7" t="s">
        <v>67</v>
      </c>
      <c r="U389" s="64" t="s">
        <v>97</v>
      </c>
      <c r="V389" s="64" t="s">
        <v>395</v>
      </c>
      <c r="W389" s="7" t="s">
        <v>682</v>
      </c>
      <c r="X389" s="116" t="s">
        <v>4594</v>
      </c>
      <c r="Y389" s="64" t="s">
        <v>62</v>
      </c>
      <c r="Z389" s="110" t="s">
        <v>4656</v>
      </c>
      <c r="AA389" s="110" t="s">
        <v>4657</v>
      </c>
      <c r="AB389" s="64" t="s">
        <v>359</v>
      </c>
      <c r="AC389" s="110" t="s">
        <v>367</v>
      </c>
      <c r="AD389" s="64" t="s">
        <v>55</v>
      </c>
      <c r="AE389" s="64" t="s">
        <v>341</v>
      </c>
      <c r="AF389" s="64" t="s">
        <v>359</v>
      </c>
      <c r="AG389" s="64" t="s">
        <v>359</v>
      </c>
      <c r="AH389" s="64"/>
      <c r="AI389" s="114">
        <v>88009.02</v>
      </c>
      <c r="AJ389" s="114"/>
      <c r="AK389" s="111"/>
      <c r="AL389" s="119"/>
      <c r="AM389" s="110" t="s">
        <v>5163</v>
      </c>
      <c r="AN389" s="81">
        <v>3.6159999999999999E-3</v>
      </c>
      <c r="AO389" s="81">
        <v>0</v>
      </c>
    </row>
    <row r="390" spans="1:41" x14ac:dyDescent="0.2">
      <c r="A390" s="110">
        <v>1038</v>
      </c>
      <c r="B390" s="110">
        <v>8563</v>
      </c>
      <c r="C390" s="110" t="s">
        <v>397</v>
      </c>
      <c r="D390" s="64" t="s">
        <v>4874</v>
      </c>
      <c r="E390" s="112" t="s">
        <v>1206</v>
      </c>
      <c r="F390" s="113">
        <v>3.71</v>
      </c>
      <c r="G390" s="114">
        <v>73875296.599999994</v>
      </c>
      <c r="H390" s="80">
        <v>20407.850919137469</v>
      </c>
      <c r="I390" s="80">
        <v>0.100478</v>
      </c>
      <c r="J390" s="114">
        <v>3.0000000000000001E-6</v>
      </c>
      <c r="K390" s="7" t="s">
        <v>4874</v>
      </c>
      <c r="L390" s="110" t="s">
        <v>1206</v>
      </c>
      <c r="M390" s="103">
        <v>3.71</v>
      </c>
      <c r="N390" s="80">
        <v>-73875296.599999994</v>
      </c>
      <c r="O390" s="80">
        <v>-3628.221</v>
      </c>
      <c r="P390" s="80">
        <v>0</v>
      </c>
      <c r="Q390" s="80">
        <v>4.2180000000000004E-3</v>
      </c>
      <c r="R390" s="80">
        <v>62252.427000000003</v>
      </c>
      <c r="S390" s="7" t="s">
        <v>61</v>
      </c>
      <c r="T390" s="7" t="s">
        <v>314</v>
      </c>
      <c r="U390" s="64" t="s">
        <v>97</v>
      </c>
      <c r="V390" s="64" t="s">
        <v>395</v>
      </c>
      <c r="W390" s="7" t="s">
        <v>682</v>
      </c>
      <c r="X390" s="116" t="s">
        <v>4586</v>
      </c>
      <c r="Y390" s="64" t="s">
        <v>62</v>
      </c>
      <c r="Z390" s="110" t="s">
        <v>4448</v>
      </c>
      <c r="AA390" s="110" t="s">
        <v>4659</v>
      </c>
      <c r="AB390" s="64" t="s">
        <v>359</v>
      </c>
      <c r="AC390" s="110" t="s">
        <v>367</v>
      </c>
      <c r="AD390" s="64" t="s">
        <v>55</v>
      </c>
      <c r="AE390" s="64" t="s">
        <v>341</v>
      </c>
      <c r="AF390" s="64" t="s">
        <v>325</v>
      </c>
      <c r="AG390" s="64" t="s">
        <v>353</v>
      </c>
      <c r="AH390" s="83"/>
      <c r="AI390" s="114">
        <v>9879.018</v>
      </c>
      <c r="AJ390" s="114"/>
      <c r="AK390" s="64"/>
      <c r="AL390" s="110"/>
      <c r="AM390" s="110" t="s">
        <v>5163</v>
      </c>
      <c r="AN390" s="81">
        <v>0.127388</v>
      </c>
      <c r="AO390" s="81">
        <v>7.9999999999999996E-6</v>
      </c>
    </row>
    <row r="391" spans="1:41" x14ac:dyDescent="0.2">
      <c r="A391" s="110">
        <v>1038</v>
      </c>
      <c r="B391" s="110">
        <v>8563</v>
      </c>
      <c r="C391" s="110" t="s">
        <v>397</v>
      </c>
      <c r="D391" s="64" t="s">
        <v>4875</v>
      </c>
      <c r="E391" s="112" t="s">
        <v>1206</v>
      </c>
      <c r="F391" s="113">
        <v>3.71</v>
      </c>
      <c r="G391" s="114">
        <v>49775541.079999998</v>
      </c>
      <c r="H391" s="80">
        <v>10793.627390835578</v>
      </c>
      <c r="I391" s="80">
        <v>5.3142000000000002E-2</v>
      </c>
      <c r="J391" s="114">
        <v>9.9999999999999995E-7</v>
      </c>
      <c r="K391" s="7" t="s">
        <v>4875</v>
      </c>
      <c r="L391" s="110" t="s">
        <v>1206</v>
      </c>
      <c r="M391" s="103">
        <v>3.71</v>
      </c>
      <c r="N391" s="80">
        <v>-49775541.079999998</v>
      </c>
      <c r="O391" s="80">
        <v>-2126.5219999999999</v>
      </c>
      <c r="P391" s="80">
        <v>0</v>
      </c>
      <c r="Q391" s="80">
        <v>2.4719999999999998E-3</v>
      </c>
      <c r="R391" s="80">
        <v>32154.960999999999</v>
      </c>
      <c r="S391" s="7" t="s">
        <v>61</v>
      </c>
      <c r="T391" s="7" t="s">
        <v>314</v>
      </c>
      <c r="U391" s="64" t="s">
        <v>97</v>
      </c>
      <c r="V391" s="64" t="s">
        <v>395</v>
      </c>
      <c r="W391" s="7" t="s">
        <v>682</v>
      </c>
      <c r="X391" s="116" t="s">
        <v>4586</v>
      </c>
      <c r="Y391" s="64" t="s">
        <v>62</v>
      </c>
      <c r="Z391" s="110" t="s">
        <v>4661</v>
      </c>
      <c r="AA391" s="110" t="s">
        <v>4662</v>
      </c>
      <c r="AB391" s="64" t="s">
        <v>359</v>
      </c>
      <c r="AC391" s="110" t="s">
        <v>367</v>
      </c>
      <c r="AD391" s="64" t="s">
        <v>55</v>
      </c>
      <c r="AE391" s="64" t="s">
        <v>341</v>
      </c>
      <c r="AF391" s="64" t="s">
        <v>325</v>
      </c>
      <c r="AG391" s="64" t="s">
        <v>353</v>
      </c>
      <c r="AH391" s="83"/>
      <c r="AI391" s="114">
        <v>10361.27</v>
      </c>
      <c r="AJ391" s="114"/>
      <c r="AK391" s="64"/>
      <c r="AL391" s="110"/>
      <c r="AM391" s="110" t="s">
        <v>5163</v>
      </c>
      <c r="AN391" s="81">
        <v>6.5798999999999996E-2</v>
      </c>
      <c r="AO391" s="81">
        <v>3.9999999999999998E-6</v>
      </c>
    </row>
    <row r="392" spans="1:41" x14ac:dyDescent="0.2">
      <c r="A392" s="110">
        <v>1035</v>
      </c>
      <c r="B392" s="110">
        <v>9939</v>
      </c>
      <c r="C392" s="110" t="s">
        <v>351</v>
      </c>
      <c r="D392" s="64" t="s">
        <v>4876</v>
      </c>
      <c r="E392" s="112" t="s">
        <v>1212</v>
      </c>
      <c r="F392" s="113">
        <v>1</v>
      </c>
      <c r="G392" s="114">
        <v>584000</v>
      </c>
      <c r="H392" s="80">
        <v>103.545</v>
      </c>
      <c r="I392" s="80">
        <v>7.2800000000000002E-4</v>
      </c>
      <c r="J392" s="114">
        <v>0</v>
      </c>
      <c r="K392" s="7" t="s">
        <v>4876</v>
      </c>
      <c r="L392" s="110" t="s">
        <v>1212</v>
      </c>
      <c r="M392" s="103">
        <v>1</v>
      </c>
      <c r="N392" s="80">
        <v>-584000</v>
      </c>
      <c r="O392" s="80">
        <v>-40.090000000000003</v>
      </c>
      <c r="P392" s="80">
        <v>0</v>
      </c>
      <c r="Q392" s="80">
        <v>1.55E-4</v>
      </c>
      <c r="R392" s="80">
        <v>63.454999999999998</v>
      </c>
      <c r="S392" s="7" t="s">
        <v>53</v>
      </c>
      <c r="T392" s="7" t="s">
        <v>53</v>
      </c>
      <c r="U392" s="64" t="s">
        <v>379</v>
      </c>
      <c r="V392" s="64" t="s">
        <v>373</v>
      </c>
      <c r="W392" s="7" t="s">
        <v>683</v>
      </c>
      <c r="X392" s="110" t="s">
        <v>5182</v>
      </c>
      <c r="Y392" s="64" t="s">
        <v>62</v>
      </c>
      <c r="Z392" s="110" t="s">
        <v>4609</v>
      </c>
      <c r="AA392" s="110" t="s">
        <v>4610</v>
      </c>
      <c r="AB392" s="64" t="s">
        <v>356</v>
      </c>
      <c r="AC392" s="110" t="s">
        <v>367</v>
      </c>
      <c r="AD392" s="64" t="s">
        <v>55</v>
      </c>
      <c r="AE392" s="64" t="s">
        <v>341</v>
      </c>
      <c r="AF392" s="64" t="s">
        <v>438</v>
      </c>
      <c r="AG392" s="64" t="s">
        <v>358</v>
      </c>
      <c r="AH392" s="83"/>
      <c r="AI392" s="120">
        <v>1.595</v>
      </c>
      <c r="AJ392" s="64"/>
      <c r="AK392" s="64"/>
      <c r="AL392" s="110"/>
      <c r="AM392" s="110" t="s">
        <v>5163</v>
      </c>
      <c r="AN392" s="81">
        <v>5.3399999999999997E-4</v>
      </c>
      <c r="AO392" s="81">
        <v>0</v>
      </c>
    </row>
    <row r="393" spans="1:41" x14ac:dyDescent="0.2">
      <c r="A393" s="110">
        <v>1035</v>
      </c>
      <c r="B393" s="110">
        <v>9939</v>
      </c>
      <c r="C393" s="110" t="s">
        <v>351</v>
      </c>
      <c r="D393" s="64" t="s">
        <v>4877</v>
      </c>
      <c r="E393" s="112" t="s">
        <v>1212</v>
      </c>
      <c r="F393" s="113">
        <v>1</v>
      </c>
      <c r="G393" s="114">
        <v>619000</v>
      </c>
      <c r="H393" s="80">
        <v>109.733</v>
      </c>
      <c r="I393" s="80">
        <v>7.7200000000000001E-4</v>
      </c>
      <c r="J393" s="114">
        <v>0</v>
      </c>
      <c r="K393" s="7" t="s">
        <v>4877</v>
      </c>
      <c r="L393" s="110" t="s">
        <v>1212</v>
      </c>
      <c r="M393" s="103">
        <v>1</v>
      </c>
      <c r="N393" s="80">
        <v>-619000</v>
      </c>
      <c r="O393" s="80">
        <v>-42.904000000000003</v>
      </c>
      <c r="P393" s="80">
        <v>0</v>
      </c>
      <c r="Q393" s="80">
        <v>1.66E-4</v>
      </c>
      <c r="R393" s="80">
        <v>66.828999999999994</v>
      </c>
      <c r="S393" s="7" t="s">
        <v>53</v>
      </c>
      <c r="T393" s="7" t="s">
        <v>53</v>
      </c>
      <c r="U393" s="64" t="s">
        <v>379</v>
      </c>
      <c r="V393" s="64" t="s">
        <v>373</v>
      </c>
      <c r="W393" s="7" t="s">
        <v>683</v>
      </c>
      <c r="X393" s="110" t="s">
        <v>5182</v>
      </c>
      <c r="Y393" s="64" t="s">
        <v>62</v>
      </c>
      <c r="Z393" s="110" t="s">
        <v>4612</v>
      </c>
      <c r="AA393" s="110" t="s">
        <v>4613</v>
      </c>
      <c r="AB393" s="64" t="s">
        <v>356</v>
      </c>
      <c r="AC393" s="110" t="s">
        <v>367</v>
      </c>
      <c r="AD393" s="64" t="s">
        <v>55</v>
      </c>
      <c r="AE393" s="64" t="s">
        <v>341</v>
      </c>
      <c r="AF393" s="64" t="s">
        <v>438</v>
      </c>
      <c r="AG393" s="64" t="s">
        <v>358</v>
      </c>
      <c r="AH393" s="83"/>
      <c r="AI393" s="120">
        <v>1.585</v>
      </c>
      <c r="AJ393" s="64"/>
      <c r="AK393" s="64"/>
      <c r="AL393" s="110"/>
      <c r="AM393" s="110" t="s">
        <v>5163</v>
      </c>
      <c r="AN393" s="81">
        <v>5.62E-4</v>
      </c>
      <c r="AO393" s="81">
        <v>0</v>
      </c>
    </row>
    <row r="394" spans="1:41" x14ac:dyDescent="0.2">
      <c r="A394" s="110">
        <v>1035</v>
      </c>
      <c r="B394" s="110">
        <v>9939</v>
      </c>
      <c r="C394" s="110" t="s">
        <v>351</v>
      </c>
      <c r="D394" s="64" t="s">
        <v>4878</v>
      </c>
      <c r="E394" s="112" t="s">
        <v>1212</v>
      </c>
      <c r="F394" s="113">
        <v>1</v>
      </c>
      <c r="G394" s="114">
        <v>6651000</v>
      </c>
      <c r="H394" s="80">
        <v>40.460999999999999</v>
      </c>
      <c r="I394" s="80">
        <v>2.8499999999999999E-4</v>
      </c>
      <c r="J394" s="114">
        <v>0</v>
      </c>
      <c r="K394" s="7" t="s">
        <v>4878</v>
      </c>
      <c r="L394" s="110" t="s">
        <v>1212</v>
      </c>
      <c r="M394" s="103">
        <v>1</v>
      </c>
      <c r="N394" s="80">
        <v>-6651000</v>
      </c>
      <c r="O394" s="80">
        <v>-74.832999999999998</v>
      </c>
      <c r="P394" s="80">
        <v>0</v>
      </c>
      <c r="Q394" s="80">
        <v>2.8899999999999998E-4</v>
      </c>
      <c r="R394" s="80">
        <v>-34.372</v>
      </c>
      <c r="S394" s="7" t="s">
        <v>53</v>
      </c>
      <c r="T394" s="7" t="s">
        <v>53</v>
      </c>
      <c r="U394" s="64" t="s">
        <v>379</v>
      </c>
      <c r="V394" s="64" t="s">
        <v>373</v>
      </c>
      <c r="W394" s="7" t="s">
        <v>683</v>
      </c>
      <c r="X394" s="110" t="s">
        <v>5182</v>
      </c>
      <c r="Y394" s="64" t="s">
        <v>62</v>
      </c>
      <c r="Z394" s="110" t="s">
        <v>4615</v>
      </c>
      <c r="AA394" s="110" t="s">
        <v>4616</v>
      </c>
      <c r="AB394" s="64" t="s">
        <v>358</v>
      </c>
      <c r="AC394" s="110" t="s">
        <v>367</v>
      </c>
      <c r="AD394" s="64" t="s">
        <v>55</v>
      </c>
      <c r="AE394" s="64" t="s">
        <v>341</v>
      </c>
      <c r="AF394" s="64" t="s">
        <v>438</v>
      </c>
      <c r="AG394" s="64" t="s">
        <v>358</v>
      </c>
      <c r="AH394" s="83"/>
      <c r="AI394" s="120">
        <v>0.35499999999999998</v>
      </c>
      <c r="AJ394" s="64"/>
      <c r="AK394" s="64"/>
      <c r="AL394" s="110"/>
      <c r="AM394" s="110" t="s">
        <v>5163</v>
      </c>
      <c r="AN394" s="81">
        <v>-2.8899999999999998E-4</v>
      </c>
      <c r="AO394" s="81">
        <v>0</v>
      </c>
    </row>
    <row r="395" spans="1:41" x14ac:dyDescent="0.2">
      <c r="A395" s="110">
        <v>1035</v>
      </c>
      <c r="B395" s="110">
        <v>9939</v>
      </c>
      <c r="C395" s="110" t="s">
        <v>351</v>
      </c>
      <c r="D395" s="64" t="s">
        <v>4879</v>
      </c>
      <c r="E395" s="112" t="s">
        <v>1212</v>
      </c>
      <c r="F395" s="113">
        <v>1</v>
      </c>
      <c r="G395" s="114">
        <v>3292000</v>
      </c>
      <c r="H395" s="80">
        <v>20.65</v>
      </c>
      <c r="I395" s="80">
        <v>1.45E-4</v>
      </c>
      <c r="J395" s="114">
        <v>0</v>
      </c>
      <c r="K395" s="7" t="s">
        <v>4879</v>
      </c>
      <c r="L395" s="110" t="s">
        <v>1212</v>
      </c>
      <c r="M395" s="103">
        <v>1</v>
      </c>
      <c r="N395" s="80">
        <v>-3292000</v>
      </c>
      <c r="O395" s="80">
        <v>-37.084000000000003</v>
      </c>
      <c r="P395" s="80">
        <v>0</v>
      </c>
      <c r="Q395" s="80">
        <v>1.4300000000000001E-4</v>
      </c>
      <c r="R395" s="80">
        <v>-16.434000000000001</v>
      </c>
      <c r="S395" s="7" t="s">
        <v>53</v>
      </c>
      <c r="T395" s="7" t="s">
        <v>53</v>
      </c>
      <c r="U395" s="64" t="s">
        <v>379</v>
      </c>
      <c r="V395" s="64" t="s">
        <v>373</v>
      </c>
      <c r="W395" s="7" t="s">
        <v>683</v>
      </c>
      <c r="X395" s="110" t="s">
        <v>5182</v>
      </c>
      <c r="Y395" s="64" t="s">
        <v>62</v>
      </c>
      <c r="Z395" s="110" t="s">
        <v>4618</v>
      </c>
      <c r="AA395" s="110" t="s">
        <v>4619</v>
      </c>
      <c r="AB395" s="64" t="s">
        <v>358</v>
      </c>
      <c r="AC395" s="110" t="s">
        <v>367</v>
      </c>
      <c r="AD395" s="64" t="s">
        <v>55</v>
      </c>
      <c r="AE395" s="64" t="s">
        <v>341</v>
      </c>
      <c r="AF395" s="64" t="s">
        <v>438</v>
      </c>
      <c r="AG395" s="64" t="s">
        <v>358</v>
      </c>
      <c r="AH395" s="83"/>
      <c r="AI395" s="120">
        <v>0.39500000000000002</v>
      </c>
      <c r="AJ395" s="64"/>
      <c r="AK395" s="64"/>
      <c r="AL395" s="110"/>
      <c r="AM395" s="110" t="s">
        <v>5163</v>
      </c>
      <c r="AN395" s="81">
        <v>-1.3799999999999999E-4</v>
      </c>
      <c r="AO395" s="81">
        <v>0</v>
      </c>
    </row>
    <row r="396" spans="1:41" x14ac:dyDescent="0.2">
      <c r="A396" s="110">
        <v>1035</v>
      </c>
      <c r="B396" s="110">
        <v>9939</v>
      </c>
      <c r="C396" s="110" t="s">
        <v>352</v>
      </c>
      <c r="D396" s="64" t="s">
        <v>4880</v>
      </c>
      <c r="E396" s="112" t="s">
        <v>1206</v>
      </c>
      <c r="F396" s="113">
        <v>3.71</v>
      </c>
      <c r="G396" s="114">
        <v>107396.15</v>
      </c>
      <c r="H396" s="80">
        <v>108.10874609164419</v>
      </c>
      <c r="I396" s="80">
        <v>7.6000000000000004E-4</v>
      </c>
      <c r="J396" s="114">
        <v>0</v>
      </c>
      <c r="K396" s="7" t="s">
        <v>4880</v>
      </c>
      <c r="L396" s="110" t="s">
        <v>1221</v>
      </c>
      <c r="M396" s="103">
        <v>4.3964999999999996</v>
      </c>
      <c r="N396" s="80">
        <v>-106000</v>
      </c>
      <c r="O396" s="80">
        <v>-106.672</v>
      </c>
      <c r="P396" s="80">
        <v>0</v>
      </c>
      <c r="Q396" s="80">
        <v>4.1199999999999999E-4</v>
      </c>
      <c r="R396" s="80">
        <v>-67.900000000000006</v>
      </c>
      <c r="S396" s="7" t="s">
        <v>61</v>
      </c>
      <c r="T396" s="7" t="s">
        <v>314</v>
      </c>
      <c r="U396" s="64" t="s">
        <v>72</v>
      </c>
      <c r="V396" s="64" t="s">
        <v>373</v>
      </c>
      <c r="W396" s="7" t="s">
        <v>684</v>
      </c>
      <c r="X396" s="110" t="s">
        <v>4621</v>
      </c>
      <c r="Y396" s="64" t="s">
        <v>62</v>
      </c>
      <c r="Z396" s="110" t="s">
        <v>4622</v>
      </c>
      <c r="AA396" s="110" t="s">
        <v>4623</v>
      </c>
      <c r="AB396" s="64" t="s">
        <v>358</v>
      </c>
      <c r="AC396" s="110" t="s">
        <v>360</v>
      </c>
      <c r="AD396" s="64" t="s">
        <v>55</v>
      </c>
      <c r="AE396" s="64" t="s">
        <v>341</v>
      </c>
      <c r="AF396" s="64" t="s">
        <v>359</v>
      </c>
      <c r="AG396" s="64" t="s">
        <v>359</v>
      </c>
      <c r="AH396" s="64"/>
      <c r="AI396" s="198">
        <v>0.9859</v>
      </c>
      <c r="AJ396" s="64"/>
      <c r="AK396" s="64"/>
      <c r="AL396" s="110"/>
      <c r="AM396" s="110" t="s">
        <v>5163</v>
      </c>
      <c r="AN396" s="81">
        <v>-5.71E-4</v>
      </c>
      <c r="AO396" s="81">
        <v>0</v>
      </c>
    </row>
    <row r="397" spans="1:41" x14ac:dyDescent="0.2">
      <c r="A397" s="110">
        <v>1035</v>
      </c>
      <c r="B397" s="110">
        <v>9939</v>
      </c>
      <c r="C397" s="110" t="s">
        <v>397</v>
      </c>
      <c r="D397" s="64" t="s">
        <v>4881</v>
      </c>
      <c r="E397" s="112" t="s">
        <v>1206</v>
      </c>
      <c r="F397" s="113">
        <v>3.71</v>
      </c>
      <c r="G397" s="114">
        <v>6017267.3600000003</v>
      </c>
      <c r="H397" s="80">
        <v>1213.5572533692723</v>
      </c>
      <c r="I397" s="80">
        <v>8.5349999999999992E-3</v>
      </c>
      <c r="J397" s="114">
        <v>0</v>
      </c>
      <c r="K397" s="7" t="s">
        <v>4881</v>
      </c>
      <c r="L397" s="110" t="s">
        <v>1206</v>
      </c>
      <c r="M397" s="103">
        <v>3.71</v>
      </c>
      <c r="N397" s="80">
        <v>-6017267.3600000003</v>
      </c>
      <c r="O397" s="80">
        <v>-257.07100000000003</v>
      </c>
      <c r="P397" s="80">
        <v>0</v>
      </c>
      <c r="Q397" s="80">
        <v>9.9200000000000004E-4</v>
      </c>
      <c r="R397" s="80">
        <v>3548.5639999999999</v>
      </c>
      <c r="S397" s="7" t="s">
        <v>61</v>
      </c>
      <c r="T397" s="7" t="s">
        <v>314</v>
      </c>
      <c r="U397" s="64" t="s">
        <v>97</v>
      </c>
      <c r="V397" s="64" t="s">
        <v>395</v>
      </c>
      <c r="W397" s="7" t="s">
        <v>682</v>
      </c>
      <c r="X397" s="116" t="s">
        <v>4590</v>
      </c>
      <c r="Y397" s="64" t="s">
        <v>62</v>
      </c>
      <c r="Z397" s="110" t="s">
        <v>4664</v>
      </c>
      <c r="AA397" s="110" t="s">
        <v>4662</v>
      </c>
      <c r="AB397" s="64" t="s">
        <v>359</v>
      </c>
      <c r="AC397" s="110" t="s">
        <v>367</v>
      </c>
      <c r="AD397" s="64" t="s">
        <v>55</v>
      </c>
      <c r="AE397" s="64" t="s">
        <v>341</v>
      </c>
      <c r="AF397" s="64" t="s">
        <v>325</v>
      </c>
      <c r="AG397" s="64" t="s">
        <v>353</v>
      </c>
      <c r="AH397" s="83"/>
      <c r="AI397" s="114">
        <v>20124.64</v>
      </c>
      <c r="AJ397" s="114"/>
      <c r="AK397" s="64"/>
      <c r="AL397" s="110"/>
      <c r="AM397" s="110" t="s">
        <v>5163</v>
      </c>
      <c r="AN397" s="81">
        <v>2.9846999999999999E-2</v>
      </c>
      <c r="AO397" s="81">
        <v>9.9999999999999995E-7</v>
      </c>
    </row>
    <row r="398" spans="1:41" x14ac:dyDescent="0.2">
      <c r="A398" s="110">
        <v>1035</v>
      </c>
      <c r="B398" s="110">
        <v>9939</v>
      </c>
      <c r="C398" s="110" t="s">
        <v>397</v>
      </c>
      <c r="D398" s="64" t="s">
        <v>4882</v>
      </c>
      <c r="E398" s="112" t="s">
        <v>1207</v>
      </c>
      <c r="F398" s="113">
        <v>4.1520000000000001</v>
      </c>
      <c r="G398" s="114">
        <v>21260052</v>
      </c>
      <c r="H398" s="80">
        <v>1930.0504975915221</v>
      </c>
      <c r="I398" s="80">
        <v>1.3573E-2</v>
      </c>
      <c r="J398" s="114">
        <v>9.9999999999999995E-7</v>
      </c>
      <c r="K398" s="7" t="s">
        <v>4882</v>
      </c>
      <c r="L398" s="110" t="s">
        <v>1207</v>
      </c>
      <c r="M398" s="103">
        <v>4.1524000000000001</v>
      </c>
      <c r="N398" s="80">
        <v>-21260052</v>
      </c>
      <c r="O398" s="80">
        <v>-514.96500000000003</v>
      </c>
      <c r="P398" s="80">
        <v>0</v>
      </c>
      <c r="Q398" s="80">
        <v>1.9870000000000001E-3</v>
      </c>
      <c r="R398" s="80">
        <v>5875.2290000000003</v>
      </c>
      <c r="S398" s="7" t="s">
        <v>61</v>
      </c>
      <c r="T398" s="7" t="s">
        <v>313</v>
      </c>
      <c r="U398" s="64" t="s">
        <v>97</v>
      </c>
      <c r="V398" s="64" t="s">
        <v>395</v>
      </c>
      <c r="W398" s="7" t="s">
        <v>682</v>
      </c>
      <c r="X398" s="116" t="s">
        <v>4666</v>
      </c>
      <c r="Y398" s="64" t="s">
        <v>62</v>
      </c>
      <c r="Z398" s="110" t="s">
        <v>4667</v>
      </c>
      <c r="AA398" s="110" t="s">
        <v>4668</v>
      </c>
      <c r="AB398" s="64" t="s">
        <v>359</v>
      </c>
      <c r="AC398" s="110" t="s">
        <v>367</v>
      </c>
      <c r="AD398" s="64" t="s">
        <v>55</v>
      </c>
      <c r="AE398" s="64" t="s">
        <v>341</v>
      </c>
      <c r="AF398" s="64" t="s">
        <v>324</v>
      </c>
      <c r="AG398" s="64" t="s">
        <v>353</v>
      </c>
      <c r="AH398" s="83"/>
      <c r="AI398" s="114">
        <v>17716.71</v>
      </c>
      <c r="AJ398" s="114"/>
      <c r="AK398" s="111"/>
      <c r="AL398" s="119"/>
      <c r="AM398" s="110" t="s">
        <v>5163</v>
      </c>
      <c r="AN398" s="81">
        <v>4.9416000000000002E-2</v>
      </c>
      <c r="AO398" s="81">
        <v>1.9999999999999999E-6</v>
      </c>
    </row>
    <row r="399" spans="1:41" x14ac:dyDescent="0.2">
      <c r="A399" s="110">
        <v>1035</v>
      </c>
      <c r="B399" s="110">
        <v>9939</v>
      </c>
      <c r="C399" s="110" t="s">
        <v>397</v>
      </c>
      <c r="D399" s="64" t="s">
        <v>4883</v>
      </c>
      <c r="E399" s="112" t="s">
        <v>1206</v>
      </c>
      <c r="F399" s="113">
        <v>3.71</v>
      </c>
      <c r="G399" s="114">
        <v>10914532.369999999</v>
      </c>
      <c r="H399" s="80">
        <v>1151.3908625336928</v>
      </c>
      <c r="I399" s="80">
        <v>8.0979999999999993E-3</v>
      </c>
      <c r="J399" s="114">
        <v>0</v>
      </c>
      <c r="K399" s="7" t="s">
        <v>4883</v>
      </c>
      <c r="L399" s="110" t="s">
        <v>1206</v>
      </c>
      <c r="M399" s="103">
        <v>3.71</v>
      </c>
      <c r="N399" s="80">
        <v>-10914532.369999999</v>
      </c>
      <c r="O399" s="80">
        <v>-329.41</v>
      </c>
      <c r="P399" s="80">
        <v>0</v>
      </c>
      <c r="Q399" s="80">
        <v>1.271E-3</v>
      </c>
      <c r="R399" s="80">
        <v>3049.549</v>
      </c>
      <c r="S399" s="7" t="s">
        <v>61</v>
      </c>
      <c r="T399" s="7" t="s">
        <v>314</v>
      </c>
      <c r="U399" s="64" t="s">
        <v>97</v>
      </c>
      <c r="V399" s="64" t="s">
        <v>395</v>
      </c>
      <c r="W399" s="7" t="s">
        <v>682</v>
      </c>
      <c r="X399" s="116" t="s">
        <v>4586</v>
      </c>
      <c r="Y399" s="64" t="s">
        <v>62</v>
      </c>
      <c r="Z399" s="110" t="s">
        <v>4670</v>
      </c>
      <c r="AA399" s="110" t="s">
        <v>4659</v>
      </c>
      <c r="AB399" s="64" t="s">
        <v>359</v>
      </c>
      <c r="AC399" s="110" t="s">
        <v>367</v>
      </c>
      <c r="AD399" s="64" t="s">
        <v>55</v>
      </c>
      <c r="AE399" s="64" t="s">
        <v>341</v>
      </c>
      <c r="AF399" s="64" t="s">
        <v>325</v>
      </c>
      <c r="AG399" s="64" t="s">
        <v>353</v>
      </c>
      <c r="AH399" s="83"/>
      <c r="AI399" s="114">
        <v>11404.945</v>
      </c>
      <c r="AJ399" s="114"/>
      <c r="AK399" s="64"/>
      <c r="AL399" s="110"/>
      <c r="AM399" s="110" t="s">
        <v>5163</v>
      </c>
      <c r="AN399" s="81">
        <v>2.5649999999999999E-2</v>
      </c>
      <c r="AO399" s="81">
        <v>9.9999999999999995E-7</v>
      </c>
    </row>
    <row r="400" spans="1:41" x14ac:dyDescent="0.2">
      <c r="A400" s="110">
        <v>1035</v>
      </c>
      <c r="B400" s="110">
        <v>9939</v>
      </c>
      <c r="C400" s="110" t="s">
        <v>397</v>
      </c>
      <c r="D400" s="64" t="s">
        <v>4884</v>
      </c>
      <c r="E400" s="112" t="s">
        <v>1206</v>
      </c>
      <c r="F400" s="113">
        <v>3.71</v>
      </c>
      <c r="G400" s="114">
        <v>13773364.710000001</v>
      </c>
      <c r="H400" s="80">
        <v>1534.7023369272235</v>
      </c>
      <c r="I400" s="80">
        <v>1.0794E-2</v>
      </c>
      <c r="J400" s="114">
        <v>0</v>
      </c>
      <c r="K400" s="7" t="s">
        <v>4884</v>
      </c>
      <c r="L400" s="110" t="s">
        <v>1206</v>
      </c>
      <c r="M400" s="103">
        <v>3.71</v>
      </c>
      <c r="N400" s="80">
        <v>-13773364.710000001</v>
      </c>
      <c r="O400" s="80">
        <v>-405.37700000000001</v>
      </c>
      <c r="P400" s="80">
        <v>0</v>
      </c>
      <c r="Q400" s="80">
        <v>1.5640000000000001E-3</v>
      </c>
      <c r="R400" s="80">
        <v>4189.7969999999996</v>
      </c>
      <c r="S400" s="7" t="s">
        <v>61</v>
      </c>
      <c r="T400" s="7" t="s">
        <v>314</v>
      </c>
      <c r="U400" s="64" t="s">
        <v>97</v>
      </c>
      <c r="V400" s="64" t="s">
        <v>395</v>
      </c>
      <c r="W400" s="7" t="s">
        <v>682</v>
      </c>
      <c r="X400" s="116" t="s">
        <v>4590</v>
      </c>
      <c r="Y400" s="64" t="s">
        <v>62</v>
      </c>
      <c r="Z400" s="110" t="s">
        <v>4466</v>
      </c>
      <c r="AA400" s="110" t="s">
        <v>4672</v>
      </c>
      <c r="AB400" s="64" t="s">
        <v>359</v>
      </c>
      <c r="AC400" s="110" t="s">
        <v>367</v>
      </c>
      <c r="AD400" s="64" t="s">
        <v>55</v>
      </c>
      <c r="AE400" s="64" t="s">
        <v>341</v>
      </c>
      <c r="AF400" s="64" t="s">
        <v>325</v>
      </c>
      <c r="AG400" s="64" t="s">
        <v>353</v>
      </c>
      <c r="AH400" s="83"/>
      <c r="AI400" s="114">
        <v>21758.87</v>
      </c>
      <c r="AJ400" s="114"/>
      <c r="AK400" s="64"/>
      <c r="AL400" s="110"/>
      <c r="AM400" s="110" t="s">
        <v>5163</v>
      </c>
      <c r="AN400" s="81">
        <v>3.524E-2</v>
      </c>
      <c r="AO400" s="81">
        <v>9.9999999999999995E-7</v>
      </c>
    </row>
    <row r="401" spans="1:41" x14ac:dyDescent="0.2">
      <c r="A401" s="110">
        <v>1035</v>
      </c>
      <c r="B401" s="110">
        <v>9939</v>
      </c>
      <c r="C401" s="110" t="s">
        <v>397</v>
      </c>
      <c r="D401" s="64" t="s">
        <v>4885</v>
      </c>
      <c r="E401" s="112" t="s">
        <v>1206</v>
      </c>
      <c r="F401" s="113">
        <v>3.71</v>
      </c>
      <c r="G401" s="114">
        <v>11341080.529999999</v>
      </c>
      <c r="H401" s="80">
        <v>291.11569272237199</v>
      </c>
      <c r="I401" s="80">
        <v>2.0479999999999999E-3</v>
      </c>
      <c r="J401" s="114">
        <v>0</v>
      </c>
      <c r="K401" s="7" t="s">
        <v>4885</v>
      </c>
      <c r="L401" s="110" t="s">
        <v>1206</v>
      </c>
      <c r="M401" s="103">
        <v>3.71</v>
      </c>
      <c r="N401" s="80">
        <v>-11341080.529999999</v>
      </c>
      <c r="O401" s="80">
        <v>-50.281999999999996</v>
      </c>
      <c r="P401" s="80">
        <v>0</v>
      </c>
      <c r="Q401" s="80">
        <v>1.94E-4</v>
      </c>
      <c r="R401" s="80">
        <v>893.49300000000005</v>
      </c>
      <c r="S401" s="7" t="s">
        <v>61</v>
      </c>
      <c r="T401" s="7" t="s">
        <v>314</v>
      </c>
      <c r="U401" s="64" t="s">
        <v>97</v>
      </c>
      <c r="V401" s="64" t="s">
        <v>395</v>
      </c>
      <c r="W401" s="7" t="s">
        <v>682</v>
      </c>
      <c r="X401" s="116" t="s">
        <v>4590</v>
      </c>
      <c r="Y401" s="64" t="s">
        <v>62</v>
      </c>
      <c r="Z401" s="110" t="s">
        <v>4625</v>
      </c>
      <c r="AA401" s="110" t="s">
        <v>4626</v>
      </c>
      <c r="AB401" s="64" t="s">
        <v>356</v>
      </c>
      <c r="AC401" s="110" t="s">
        <v>367</v>
      </c>
      <c r="AD401" s="64" t="s">
        <v>55</v>
      </c>
      <c r="AE401" s="64" t="s">
        <v>341</v>
      </c>
      <c r="AF401" s="64" t="s">
        <v>325</v>
      </c>
      <c r="AG401" s="64" t="s">
        <v>353</v>
      </c>
      <c r="AH401" s="83"/>
      <c r="AI401" s="114">
        <v>23578.13</v>
      </c>
      <c r="AJ401" s="114"/>
      <c r="AK401" s="64"/>
      <c r="AL401" s="110"/>
      <c r="AM401" s="110" t="s">
        <v>5163</v>
      </c>
      <c r="AN401" s="81">
        <v>7.515E-3</v>
      </c>
      <c r="AO401" s="81">
        <v>0</v>
      </c>
    </row>
    <row r="402" spans="1:41" x14ac:dyDescent="0.2">
      <c r="A402" s="110">
        <v>1035</v>
      </c>
      <c r="B402" s="110">
        <v>9939</v>
      </c>
      <c r="C402" s="110" t="s">
        <v>397</v>
      </c>
      <c r="D402" s="64" t="s">
        <v>4886</v>
      </c>
      <c r="E402" s="112" t="s">
        <v>1206</v>
      </c>
      <c r="F402" s="113">
        <v>3.71</v>
      </c>
      <c r="G402" s="114">
        <v>34803561.600000001</v>
      </c>
      <c r="H402" s="80">
        <v>1507.6798652291106</v>
      </c>
      <c r="I402" s="80">
        <v>1.0604000000000001E-2</v>
      </c>
      <c r="J402" s="114">
        <v>0</v>
      </c>
      <c r="K402" s="7" t="s">
        <v>4886</v>
      </c>
      <c r="L402" s="110" t="s">
        <v>1206</v>
      </c>
      <c r="M402" s="103">
        <v>3.71</v>
      </c>
      <c r="N402" s="80">
        <v>-34803561.600000001</v>
      </c>
      <c r="O402" s="80">
        <v>-148.93</v>
      </c>
      <c r="P402" s="80">
        <v>0</v>
      </c>
      <c r="Q402" s="80">
        <v>5.7499999999999999E-4</v>
      </c>
      <c r="R402" s="80">
        <v>5040.9620000000004</v>
      </c>
      <c r="S402" s="7" t="s">
        <v>61</v>
      </c>
      <c r="T402" s="7" t="s">
        <v>314</v>
      </c>
      <c r="U402" s="64" t="s">
        <v>97</v>
      </c>
      <c r="V402" s="64" t="s">
        <v>395</v>
      </c>
      <c r="W402" s="7" t="s">
        <v>682</v>
      </c>
      <c r="X402" s="116" t="s">
        <v>4586</v>
      </c>
      <c r="Y402" s="64" t="s">
        <v>62</v>
      </c>
      <c r="Z402" s="110" t="s">
        <v>4628</v>
      </c>
      <c r="AA402" s="110" t="s">
        <v>4629</v>
      </c>
      <c r="AB402" s="64" t="s">
        <v>356</v>
      </c>
      <c r="AC402" s="110" t="s">
        <v>367</v>
      </c>
      <c r="AD402" s="64" t="s">
        <v>55</v>
      </c>
      <c r="AE402" s="64" t="s">
        <v>341</v>
      </c>
      <c r="AF402" s="64" t="s">
        <v>325</v>
      </c>
      <c r="AG402" s="64" t="s">
        <v>353</v>
      </c>
      <c r="AH402" s="83"/>
      <c r="AI402" s="114">
        <v>12084.57</v>
      </c>
      <c r="AJ402" s="114"/>
      <c r="AK402" s="64"/>
      <c r="AL402" s="110"/>
      <c r="AM402" s="110" t="s">
        <v>5163</v>
      </c>
      <c r="AN402" s="81">
        <v>4.2398999999999999E-2</v>
      </c>
      <c r="AO402" s="81">
        <v>9.9999999999999995E-7</v>
      </c>
    </row>
    <row r="403" spans="1:41" x14ac:dyDescent="0.2">
      <c r="A403" s="110">
        <v>1035</v>
      </c>
      <c r="B403" s="110">
        <v>9939</v>
      </c>
      <c r="C403" s="110" t="s">
        <v>397</v>
      </c>
      <c r="D403" s="64" t="s">
        <v>4887</v>
      </c>
      <c r="E403" s="112" t="s">
        <v>1206</v>
      </c>
      <c r="F403" s="113">
        <v>3.71</v>
      </c>
      <c r="G403" s="114">
        <v>4540696.16</v>
      </c>
      <c r="H403" s="80">
        <v>48.641161725067384</v>
      </c>
      <c r="I403" s="80">
        <v>3.4200000000000002E-4</v>
      </c>
      <c r="J403" s="114">
        <v>0</v>
      </c>
      <c r="K403" s="7" t="s">
        <v>4887</v>
      </c>
      <c r="L403" s="110" t="s">
        <v>1206</v>
      </c>
      <c r="M403" s="103">
        <v>3.71</v>
      </c>
      <c r="N403" s="80">
        <v>-4540696.16</v>
      </c>
      <c r="O403" s="80">
        <v>-5.0010000000000003</v>
      </c>
      <c r="P403" s="80">
        <v>0</v>
      </c>
      <c r="Q403" s="80">
        <v>1.9000000000000001E-5</v>
      </c>
      <c r="R403" s="80">
        <v>161.905</v>
      </c>
      <c r="S403" s="7" t="s">
        <v>61</v>
      </c>
      <c r="T403" s="7" t="s">
        <v>314</v>
      </c>
      <c r="U403" s="64" t="s">
        <v>97</v>
      </c>
      <c r="V403" s="64" t="s">
        <v>395</v>
      </c>
      <c r="W403" s="7" t="s">
        <v>682</v>
      </c>
      <c r="X403" s="116" t="s">
        <v>4586</v>
      </c>
      <c r="Y403" s="64" t="s">
        <v>62</v>
      </c>
      <c r="Z403" s="110" t="s">
        <v>4631</v>
      </c>
      <c r="AA403" s="110" t="s">
        <v>4632</v>
      </c>
      <c r="AB403" s="64" t="s">
        <v>356</v>
      </c>
      <c r="AC403" s="110" t="s">
        <v>367</v>
      </c>
      <c r="AD403" s="64" t="s">
        <v>55</v>
      </c>
      <c r="AE403" s="64" t="s">
        <v>341</v>
      </c>
      <c r="AF403" s="64" t="s">
        <v>325</v>
      </c>
      <c r="AG403" s="64" t="s">
        <v>353</v>
      </c>
      <c r="AH403" s="83"/>
      <c r="AI403" s="114">
        <v>12474.44</v>
      </c>
      <c r="AJ403" s="114"/>
      <c r="AK403" s="64"/>
      <c r="AL403" s="110"/>
      <c r="AM403" s="110" t="s">
        <v>5163</v>
      </c>
      <c r="AN403" s="81">
        <v>1.3619999999999999E-3</v>
      </c>
      <c r="AO403" s="81">
        <v>0</v>
      </c>
    </row>
    <row r="404" spans="1:41" x14ac:dyDescent="0.2">
      <c r="A404" s="110">
        <v>1035</v>
      </c>
      <c r="B404" s="110">
        <v>9939</v>
      </c>
      <c r="C404" s="110" t="s">
        <v>397</v>
      </c>
      <c r="D404" s="64" t="s">
        <v>4888</v>
      </c>
      <c r="E404" s="112" t="s">
        <v>1211</v>
      </c>
      <c r="F404" s="113">
        <v>0.47699999999999998</v>
      </c>
      <c r="G404" s="114">
        <v>56252111.159999996</v>
      </c>
      <c r="H404" s="80">
        <v>12614.293585744235</v>
      </c>
      <c r="I404" s="80">
        <v>8.8794999999999999E-2</v>
      </c>
      <c r="J404" s="114">
        <v>3.9999999999999998E-6</v>
      </c>
      <c r="K404" s="7" t="s">
        <v>4888</v>
      </c>
      <c r="L404" s="110" t="s">
        <v>1211</v>
      </c>
      <c r="M404" s="103">
        <v>0.47660000000000002</v>
      </c>
      <c r="N404" s="80">
        <v>-56252111.159999996</v>
      </c>
      <c r="O404" s="80">
        <v>-511.49400000000003</v>
      </c>
      <c r="P404" s="80">
        <v>0</v>
      </c>
      <c r="Q404" s="80">
        <v>1.9740000000000001E-3</v>
      </c>
      <c r="R404" s="80">
        <v>5773.24</v>
      </c>
      <c r="S404" s="7" t="s">
        <v>61</v>
      </c>
      <c r="T404" s="7" t="s">
        <v>159</v>
      </c>
      <c r="U404" s="64" t="s">
        <v>97</v>
      </c>
      <c r="V404" s="64" t="s">
        <v>395</v>
      </c>
      <c r="W404" s="7" t="s">
        <v>682</v>
      </c>
      <c r="X404" s="116" t="s">
        <v>4582</v>
      </c>
      <c r="Y404" s="64" t="s">
        <v>62</v>
      </c>
      <c r="Z404" s="110" t="s">
        <v>4583</v>
      </c>
      <c r="AA404" s="110" t="s">
        <v>4584</v>
      </c>
      <c r="AB404" s="64" t="s">
        <v>359</v>
      </c>
      <c r="AC404" s="110" t="s">
        <v>367</v>
      </c>
      <c r="AD404" s="64" t="s">
        <v>55</v>
      </c>
      <c r="AE404" s="64" t="s">
        <v>341</v>
      </c>
      <c r="AF404" s="64" t="s">
        <v>359</v>
      </c>
      <c r="AG404" s="64" t="s">
        <v>359</v>
      </c>
      <c r="AH404" s="64"/>
      <c r="AI404" s="114">
        <v>59337.67</v>
      </c>
      <c r="AJ404" s="114"/>
      <c r="AK404" s="111"/>
      <c r="AL404" s="118"/>
      <c r="AM404" s="110" t="s">
        <v>5163</v>
      </c>
      <c r="AN404" s="81">
        <v>4.8625000000000002E-2</v>
      </c>
      <c r="AO404" s="81">
        <v>1.9999999999999999E-6</v>
      </c>
    </row>
    <row r="405" spans="1:41" x14ac:dyDescent="0.2">
      <c r="A405" s="110">
        <v>1035</v>
      </c>
      <c r="B405" s="110">
        <v>9939</v>
      </c>
      <c r="C405" s="110" t="s">
        <v>397</v>
      </c>
      <c r="D405" s="64" t="s">
        <v>4889</v>
      </c>
      <c r="E405" s="112" t="s">
        <v>1206</v>
      </c>
      <c r="F405" s="113">
        <v>3.71</v>
      </c>
      <c r="G405" s="114">
        <v>4471601.74</v>
      </c>
      <c r="H405" s="80">
        <v>495.97759568733147</v>
      </c>
      <c r="I405" s="80">
        <v>3.4880000000000002E-3</v>
      </c>
      <c r="J405" s="114">
        <v>0</v>
      </c>
      <c r="K405" s="7" t="s">
        <v>4889</v>
      </c>
      <c r="L405" s="110" t="s">
        <v>1206</v>
      </c>
      <c r="M405" s="103">
        <v>3.71</v>
      </c>
      <c r="N405" s="80">
        <v>-4471601.74</v>
      </c>
      <c r="O405" s="80">
        <v>-39.228000000000002</v>
      </c>
      <c r="P405" s="80">
        <v>0</v>
      </c>
      <c r="Q405" s="80">
        <v>1.5100000000000001E-4</v>
      </c>
      <c r="R405" s="80">
        <v>1694.5409999999999</v>
      </c>
      <c r="S405" s="7" t="s">
        <v>61</v>
      </c>
      <c r="T405" s="7" t="s">
        <v>314</v>
      </c>
      <c r="U405" s="64" t="s">
        <v>97</v>
      </c>
      <c r="V405" s="64" t="s">
        <v>395</v>
      </c>
      <c r="W405" s="7" t="s">
        <v>682</v>
      </c>
      <c r="X405" s="116" t="s">
        <v>4586</v>
      </c>
      <c r="Y405" s="64" t="s">
        <v>62</v>
      </c>
      <c r="Z405" s="110" t="s">
        <v>4587</v>
      </c>
      <c r="AA405" s="110" t="s">
        <v>4588</v>
      </c>
      <c r="AB405" s="64" t="s">
        <v>359</v>
      </c>
      <c r="AC405" s="110" t="s">
        <v>367</v>
      </c>
      <c r="AD405" s="64" t="s">
        <v>55</v>
      </c>
      <c r="AE405" s="64" t="s">
        <v>341</v>
      </c>
      <c r="AF405" s="64" t="s">
        <v>325</v>
      </c>
      <c r="AG405" s="64" t="s">
        <v>353</v>
      </c>
      <c r="AH405" s="83"/>
      <c r="AI405" s="114">
        <v>11349.243</v>
      </c>
      <c r="AJ405" s="114"/>
      <c r="AK405" s="64"/>
      <c r="AL405" s="110"/>
      <c r="AM405" s="110" t="s">
        <v>5163</v>
      </c>
      <c r="AN405" s="81">
        <v>1.4253E-2</v>
      </c>
      <c r="AO405" s="81">
        <v>0</v>
      </c>
    </row>
    <row r="406" spans="1:41" x14ac:dyDescent="0.2">
      <c r="A406" s="110">
        <v>1035</v>
      </c>
      <c r="B406" s="110">
        <v>9939</v>
      </c>
      <c r="C406" s="110" t="s">
        <v>397</v>
      </c>
      <c r="D406" s="64" t="s">
        <v>4890</v>
      </c>
      <c r="E406" s="112" t="s">
        <v>1206</v>
      </c>
      <c r="F406" s="113">
        <v>3.71</v>
      </c>
      <c r="G406" s="114">
        <v>1145031.5</v>
      </c>
      <c r="H406" s="80">
        <v>64.136169811320755</v>
      </c>
      <c r="I406" s="80">
        <v>4.5100000000000001E-4</v>
      </c>
      <c r="J406" s="114">
        <v>0</v>
      </c>
      <c r="K406" s="7" t="s">
        <v>4890</v>
      </c>
      <c r="L406" s="110" t="s">
        <v>1206</v>
      </c>
      <c r="M406" s="103">
        <v>3.71</v>
      </c>
      <c r="N406" s="80">
        <v>-1145031.5</v>
      </c>
      <c r="O406" s="80">
        <v>-8.6890000000000001</v>
      </c>
      <c r="P406" s="80">
        <v>0</v>
      </c>
      <c r="Q406" s="80">
        <v>3.4E-5</v>
      </c>
      <c r="R406" s="80">
        <v>205.709</v>
      </c>
      <c r="S406" s="7" t="s">
        <v>61</v>
      </c>
      <c r="T406" s="7" t="s">
        <v>314</v>
      </c>
      <c r="U406" s="64" t="s">
        <v>97</v>
      </c>
      <c r="V406" s="64" t="s">
        <v>395</v>
      </c>
      <c r="W406" s="7" t="s">
        <v>682</v>
      </c>
      <c r="X406" s="116" t="s">
        <v>4590</v>
      </c>
      <c r="Y406" s="64" t="s">
        <v>62</v>
      </c>
      <c r="Z406" s="110" t="s">
        <v>4591</v>
      </c>
      <c r="AA406" s="110" t="s">
        <v>4592</v>
      </c>
      <c r="AB406" s="64" t="s">
        <v>359</v>
      </c>
      <c r="AC406" s="110" t="s">
        <v>367</v>
      </c>
      <c r="AD406" s="64" t="s">
        <v>55</v>
      </c>
      <c r="AE406" s="64" t="s">
        <v>341</v>
      </c>
      <c r="AF406" s="64" t="s">
        <v>325</v>
      </c>
      <c r="AG406" s="64" t="s">
        <v>353</v>
      </c>
      <c r="AH406" s="83"/>
      <c r="AI406" s="114">
        <v>22900.63</v>
      </c>
      <c r="AJ406" s="114"/>
      <c r="AK406" s="64"/>
      <c r="AL406" s="110"/>
      <c r="AM406" s="110" t="s">
        <v>5163</v>
      </c>
      <c r="AN406" s="81">
        <v>1.73E-3</v>
      </c>
      <c r="AO406" s="81">
        <v>0</v>
      </c>
    </row>
    <row r="407" spans="1:41" x14ac:dyDescent="0.2">
      <c r="A407" s="110">
        <v>1035</v>
      </c>
      <c r="B407" s="110">
        <v>9939</v>
      </c>
      <c r="C407" s="110" t="s">
        <v>397</v>
      </c>
      <c r="D407" s="64" t="s">
        <v>4891</v>
      </c>
      <c r="E407" s="112" t="s">
        <v>1209</v>
      </c>
      <c r="F407" s="113">
        <v>2.5659999999999998</v>
      </c>
      <c r="G407" s="114">
        <v>5641855.2000000002</v>
      </c>
      <c r="H407" s="80">
        <v>167.42240713172254</v>
      </c>
      <c r="I407" s="80">
        <v>1.1770000000000001E-3</v>
      </c>
      <c r="J407" s="114">
        <v>0</v>
      </c>
      <c r="K407" s="7" t="s">
        <v>4891</v>
      </c>
      <c r="L407" s="110" t="s">
        <v>1209</v>
      </c>
      <c r="M407" s="103">
        <v>2.5661</v>
      </c>
      <c r="N407" s="80">
        <v>-5641855.2000000002</v>
      </c>
      <c r="O407" s="80">
        <v>-18.946999999999999</v>
      </c>
      <c r="P407" s="80">
        <v>0</v>
      </c>
      <c r="Q407" s="80">
        <v>7.2999999999999999E-5</v>
      </c>
      <c r="R407" s="80">
        <v>380.98599999999999</v>
      </c>
      <c r="S407" s="7" t="s">
        <v>61</v>
      </c>
      <c r="T407" s="7" t="s">
        <v>67</v>
      </c>
      <c r="U407" s="64" t="s">
        <v>97</v>
      </c>
      <c r="V407" s="64" t="s">
        <v>395</v>
      </c>
      <c r="W407" s="7" t="s">
        <v>682</v>
      </c>
      <c r="X407" s="116" t="s">
        <v>4594</v>
      </c>
      <c r="Y407" s="64" t="s">
        <v>62</v>
      </c>
      <c r="Z407" s="110" t="s">
        <v>4595</v>
      </c>
      <c r="AA407" s="110" t="s">
        <v>4596</v>
      </c>
      <c r="AB407" s="64" t="s">
        <v>359</v>
      </c>
      <c r="AC407" s="110" t="s">
        <v>367</v>
      </c>
      <c r="AD407" s="64" t="s">
        <v>55</v>
      </c>
      <c r="AE407" s="64" t="s">
        <v>341</v>
      </c>
      <c r="AF407" s="64" t="s">
        <v>359</v>
      </c>
      <c r="AG407" s="64" t="s">
        <v>359</v>
      </c>
      <c r="AH407" s="64"/>
      <c r="AI407" s="114">
        <v>104478.8</v>
      </c>
      <c r="AJ407" s="114"/>
      <c r="AK407" s="111"/>
      <c r="AL407" s="118"/>
      <c r="AM407" s="110" t="s">
        <v>5163</v>
      </c>
      <c r="AN407" s="81">
        <v>3.2039999999999998E-3</v>
      </c>
      <c r="AO407" s="81">
        <v>0</v>
      </c>
    </row>
    <row r="408" spans="1:41" x14ac:dyDescent="0.2">
      <c r="A408" s="110">
        <v>1035</v>
      </c>
      <c r="B408" s="110">
        <v>9939</v>
      </c>
      <c r="C408" s="110" t="s">
        <v>397</v>
      </c>
      <c r="D408" s="64" t="s">
        <v>4892</v>
      </c>
      <c r="E408" s="112" t="s">
        <v>1206</v>
      </c>
      <c r="F408" s="113">
        <v>3.71</v>
      </c>
      <c r="G408" s="114">
        <v>26454661.859999999</v>
      </c>
      <c r="H408" s="80">
        <v>679.0684555256064</v>
      </c>
      <c r="I408" s="80">
        <v>4.7759999999999999E-3</v>
      </c>
      <c r="J408" s="114">
        <v>0</v>
      </c>
      <c r="K408" s="7" t="s">
        <v>4892</v>
      </c>
      <c r="L408" s="110" t="s">
        <v>1206</v>
      </c>
      <c r="M408" s="103">
        <v>3.71</v>
      </c>
      <c r="N408" s="80">
        <v>-26454661.859999999</v>
      </c>
      <c r="O408" s="80">
        <v>-118.407</v>
      </c>
      <c r="P408" s="80">
        <v>0</v>
      </c>
      <c r="Q408" s="80">
        <v>4.57E-4</v>
      </c>
      <c r="R408" s="80">
        <v>2080.0540000000001</v>
      </c>
      <c r="S408" s="7" t="s">
        <v>61</v>
      </c>
      <c r="T408" s="7" t="s">
        <v>314</v>
      </c>
      <c r="U408" s="64" t="s">
        <v>97</v>
      </c>
      <c r="V408" s="64" t="s">
        <v>395</v>
      </c>
      <c r="W408" s="7" t="s">
        <v>682</v>
      </c>
      <c r="X408" s="116" t="s">
        <v>4590</v>
      </c>
      <c r="Y408" s="64" t="s">
        <v>62</v>
      </c>
      <c r="Z408" s="110" t="s">
        <v>4595</v>
      </c>
      <c r="AA408" s="110" t="s">
        <v>4596</v>
      </c>
      <c r="AB408" s="64" t="s">
        <v>356</v>
      </c>
      <c r="AC408" s="110" t="s">
        <v>367</v>
      </c>
      <c r="AD408" s="64" t="s">
        <v>55</v>
      </c>
      <c r="AE408" s="64" t="s">
        <v>341</v>
      </c>
      <c r="AF408" s="64" t="s">
        <v>325</v>
      </c>
      <c r="AG408" s="64" t="s">
        <v>353</v>
      </c>
      <c r="AH408" s="83"/>
      <c r="AI408" s="114">
        <v>23578.13</v>
      </c>
      <c r="AJ408" s="114"/>
      <c r="AK408" s="64"/>
      <c r="AL408" s="110"/>
      <c r="AM408" s="110" t="s">
        <v>5163</v>
      </c>
      <c r="AN408" s="81">
        <v>1.7495E-2</v>
      </c>
      <c r="AO408" s="81">
        <v>9.9999999999999995E-7</v>
      </c>
    </row>
    <row r="409" spans="1:41" x14ac:dyDescent="0.2">
      <c r="A409" s="110">
        <v>1035</v>
      </c>
      <c r="B409" s="110">
        <v>9939</v>
      </c>
      <c r="C409" s="110" t="s">
        <v>397</v>
      </c>
      <c r="D409" s="64" t="s">
        <v>4893</v>
      </c>
      <c r="E409" s="112" t="s">
        <v>1206</v>
      </c>
      <c r="F409" s="113">
        <v>3.71</v>
      </c>
      <c r="G409" s="114">
        <v>14098831.84</v>
      </c>
      <c r="H409" s="80">
        <v>677.82621832884104</v>
      </c>
      <c r="I409" s="80">
        <v>4.7670000000000004E-3</v>
      </c>
      <c r="J409" s="114">
        <v>0</v>
      </c>
      <c r="K409" s="7" t="s">
        <v>4893</v>
      </c>
      <c r="L409" s="110" t="s">
        <v>1206</v>
      </c>
      <c r="M409" s="103">
        <v>3.71</v>
      </c>
      <c r="N409" s="80">
        <v>-14098831.84</v>
      </c>
      <c r="O409" s="80">
        <v>-56.137</v>
      </c>
      <c r="P409" s="80">
        <v>0</v>
      </c>
      <c r="Q409" s="80">
        <v>2.1699999999999999E-4</v>
      </c>
      <c r="R409" s="80">
        <v>2306.4670000000001</v>
      </c>
      <c r="S409" s="7" t="s">
        <v>61</v>
      </c>
      <c r="T409" s="7" t="s">
        <v>314</v>
      </c>
      <c r="U409" s="64" t="s">
        <v>97</v>
      </c>
      <c r="V409" s="64" t="s">
        <v>395</v>
      </c>
      <c r="W409" s="7" t="s">
        <v>682</v>
      </c>
      <c r="X409" s="116" t="s">
        <v>4586</v>
      </c>
      <c r="Y409" s="64" t="s">
        <v>62</v>
      </c>
      <c r="Z409" s="110" t="s">
        <v>4599</v>
      </c>
      <c r="AA409" s="110" t="s">
        <v>4600</v>
      </c>
      <c r="AB409" s="64" t="s">
        <v>356</v>
      </c>
      <c r="AC409" s="110" t="s">
        <v>367</v>
      </c>
      <c r="AD409" s="64" t="s">
        <v>55</v>
      </c>
      <c r="AE409" s="64" t="s">
        <v>341</v>
      </c>
      <c r="AF409" s="64" t="s">
        <v>325</v>
      </c>
      <c r="AG409" s="64" t="s">
        <v>353</v>
      </c>
      <c r="AH409" s="83"/>
      <c r="AI409" s="114">
        <v>12029.72</v>
      </c>
      <c r="AJ409" s="114"/>
      <c r="AK409" s="64"/>
      <c r="AL409" s="110"/>
      <c r="AM409" s="110" t="s">
        <v>5163</v>
      </c>
      <c r="AN409" s="81">
        <v>1.9400000000000001E-2</v>
      </c>
      <c r="AO409" s="81">
        <v>9.9999999999999995E-7</v>
      </c>
    </row>
    <row r="410" spans="1:41" x14ac:dyDescent="0.2">
      <c r="A410" s="110">
        <v>1035</v>
      </c>
      <c r="B410" s="110">
        <v>9939</v>
      </c>
      <c r="C410" s="110" t="s">
        <v>397</v>
      </c>
      <c r="D410" s="64" t="s">
        <v>4894</v>
      </c>
      <c r="E410" s="112" t="s">
        <v>1207</v>
      </c>
      <c r="F410" s="113">
        <v>4.1520000000000001</v>
      </c>
      <c r="G410" s="114">
        <v>2962835.2</v>
      </c>
      <c r="H410" s="80">
        <v>34.610185838150286</v>
      </c>
      <c r="I410" s="80">
        <v>2.43E-4</v>
      </c>
      <c r="J410" s="114">
        <v>0</v>
      </c>
      <c r="K410" s="7" t="s">
        <v>4894</v>
      </c>
      <c r="L410" s="110" t="s">
        <v>1207</v>
      </c>
      <c r="M410" s="103">
        <v>4.1524000000000001</v>
      </c>
      <c r="N410" s="80">
        <v>-2962835.2</v>
      </c>
      <c r="O410" s="80">
        <v>-3.8090000000000002</v>
      </c>
      <c r="P410" s="80">
        <v>0</v>
      </c>
      <c r="Q410" s="80">
        <v>1.5E-5</v>
      </c>
      <c r="R410" s="80">
        <v>127.88500000000001</v>
      </c>
      <c r="S410" s="7" t="s">
        <v>61</v>
      </c>
      <c r="T410" s="7" t="s">
        <v>313</v>
      </c>
      <c r="U410" s="64" t="s">
        <v>97</v>
      </c>
      <c r="V410" s="64" t="s">
        <v>395</v>
      </c>
      <c r="W410" s="7" t="s">
        <v>682</v>
      </c>
      <c r="X410" s="116" t="s">
        <v>4602</v>
      </c>
      <c r="Y410" s="64" t="s">
        <v>62</v>
      </c>
      <c r="Z410" s="110" t="s">
        <v>4603</v>
      </c>
      <c r="AA410" s="110" t="s">
        <v>4604</v>
      </c>
      <c r="AB410" s="64" t="s">
        <v>356</v>
      </c>
      <c r="AC410" s="110" t="s">
        <v>367</v>
      </c>
      <c r="AD410" s="64" t="s">
        <v>55</v>
      </c>
      <c r="AE410" s="64" t="s">
        <v>341</v>
      </c>
      <c r="AF410" s="64" t="s">
        <v>324</v>
      </c>
      <c r="AG410" s="64" t="s">
        <v>353</v>
      </c>
      <c r="AH410" s="83"/>
      <c r="AI410" s="114">
        <v>309.92</v>
      </c>
      <c r="AJ410" s="114"/>
      <c r="AK410" s="111"/>
      <c r="AL410" s="118"/>
      <c r="AM410" s="110" t="s">
        <v>5163</v>
      </c>
      <c r="AN410" s="81">
        <v>1.0759999999999999E-3</v>
      </c>
      <c r="AO410" s="81">
        <v>0</v>
      </c>
    </row>
    <row r="411" spans="1:41" x14ac:dyDescent="0.2">
      <c r="A411" s="110">
        <v>1035</v>
      </c>
      <c r="B411" s="110">
        <v>9939</v>
      </c>
      <c r="C411" s="110" t="s">
        <v>397</v>
      </c>
      <c r="D411" s="64" t="s">
        <v>4895</v>
      </c>
      <c r="E411" s="112" t="s">
        <v>1206</v>
      </c>
      <c r="F411" s="113">
        <v>3.71</v>
      </c>
      <c r="G411" s="114">
        <v>10751372.85</v>
      </c>
      <c r="H411" s="80">
        <v>126.60954716981131</v>
      </c>
      <c r="I411" s="80">
        <v>8.8999999999999995E-4</v>
      </c>
      <c r="J411" s="114">
        <v>0</v>
      </c>
      <c r="K411" s="7" t="s">
        <v>4895</v>
      </c>
      <c r="L411" s="110" t="s">
        <v>1206</v>
      </c>
      <c r="M411" s="103">
        <v>3.71</v>
      </c>
      <c r="N411" s="80">
        <v>-10751372.85</v>
      </c>
      <c r="O411" s="80">
        <v>-20.102</v>
      </c>
      <c r="P411" s="80">
        <v>0</v>
      </c>
      <c r="Q411" s="80">
        <v>7.7999999999999999E-5</v>
      </c>
      <c r="R411" s="80">
        <v>395.14299999999997</v>
      </c>
      <c r="S411" s="7" t="s">
        <v>61</v>
      </c>
      <c r="T411" s="7" t="s">
        <v>314</v>
      </c>
      <c r="U411" s="64" t="s">
        <v>97</v>
      </c>
      <c r="V411" s="64" t="s">
        <v>395</v>
      </c>
      <c r="W411" s="7" t="s">
        <v>682</v>
      </c>
      <c r="X411" s="116" t="s">
        <v>4606</v>
      </c>
      <c r="Y411" s="64" t="s">
        <v>62</v>
      </c>
      <c r="Z411" s="110" t="s">
        <v>4603</v>
      </c>
      <c r="AA411" s="110" t="s">
        <v>4607</v>
      </c>
      <c r="AB411" s="64" t="s">
        <v>356</v>
      </c>
      <c r="AC411" s="110" t="s">
        <v>367</v>
      </c>
      <c r="AD411" s="64" t="s">
        <v>55</v>
      </c>
      <c r="AE411" s="64" t="s">
        <v>341</v>
      </c>
      <c r="AF411" s="64" t="s">
        <v>325</v>
      </c>
      <c r="AG411" s="64" t="s">
        <v>353</v>
      </c>
      <c r="AH411" s="83"/>
      <c r="AI411" s="114">
        <v>11879.97</v>
      </c>
      <c r="AJ411" s="114"/>
      <c r="AK411" s="64"/>
      <c r="AL411" s="110"/>
      <c r="AM411" s="110" t="s">
        <v>5163</v>
      </c>
      <c r="AN411" s="81">
        <v>3.3240000000000001E-3</v>
      </c>
      <c r="AO411" s="81">
        <v>0</v>
      </c>
    </row>
    <row r="412" spans="1:41" x14ac:dyDescent="0.2">
      <c r="A412" s="110">
        <v>1035</v>
      </c>
      <c r="B412" s="110">
        <v>9939</v>
      </c>
      <c r="C412" s="110" t="s">
        <v>397</v>
      </c>
      <c r="D412" s="64" t="s">
        <v>4896</v>
      </c>
      <c r="E412" s="112" t="s">
        <v>1211</v>
      </c>
      <c r="F412" s="113">
        <v>0.47699999999999998</v>
      </c>
      <c r="G412" s="114">
        <v>8630290.2400000002</v>
      </c>
      <c r="H412" s="80">
        <v>2338.6535132075473</v>
      </c>
      <c r="I412" s="80">
        <v>1.6462000000000001E-2</v>
      </c>
      <c r="J412" s="114">
        <v>9.9999999999999995E-7</v>
      </c>
      <c r="K412" s="7" t="s">
        <v>4896</v>
      </c>
      <c r="L412" s="110" t="s">
        <v>1211</v>
      </c>
      <c r="M412" s="103">
        <v>0.47660000000000002</v>
      </c>
      <c r="N412" s="80">
        <v>-8630290.2400000002</v>
      </c>
      <c r="O412" s="80">
        <v>-424.56299999999999</v>
      </c>
      <c r="P412" s="80">
        <v>0</v>
      </c>
      <c r="Q412" s="80">
        <v>1.639E-3</v>
      </c>
      <c r="R412" s="80">
        <v>913.19100000000003</v>
      </c>
      <c r="S412" s="7" t="s">
        <v>61</v>
      </c>
      <c r="T412" s="7" t="s">
        <v>159</v>
      </c>
      <c r="U412" s="64" t="s">
        <v>97</v>
      </c>
      <c r="V412" s="64" t="s">
        <v>395</v>
      </c>
      <c r="W412" s="7" t="s">
        <v>682</v>
      </c>
      <c r="X412" s="116" t="s">
        <v>4644</v>
      </c>
      <c r="Y412" s="64" t="s">
        <v>62</v>
      </c>
      <c r="Z412" s="110" t="s">
        <v>4645</v>
      </c>
      <c r="AA412" s="110" t="s">
        <v>4646</v>
      </c>
      <c r="AB412" s="64" t="s">
        <v>359</v>
      </c>
      <c r="AC412" s="110" t="s">
        <v>367</v>
      </c>
      <c r="AD412" s="64" t="s">
        <v>55</v>
      </c>
      <c r="AE412" s="64" t="s">
        <v>341</v>
      </c>
      <c r="AF412" s="64" t="s">
        <v>359</v>
      </c>
      <c r="AG412" s="64" t="s">
        <v>359</v>
      </c>
      <c r="AH412" s="64"/>
      <c r="AI412" s="114">
        <v>57154.239999999998</v>
      </c>
      <c r="AJ412" s="114"/>
      <c r="AK412" s="111"/>
      <c r="AL412" s="119"/>
      <c r="AM412" s="110" t="s">
        <v>5163</v>
      </c>
      <c r="AN412" s="81">
        <v>7.6909999999999999E-3</v>
      </c>
      <c r="AO412" s="81">
        <v>0</v>
      </c>
    </row>
    <row r="413" spans="1:41" x14ac:dyDescent="0.2">
      <c r="A413" s="110">
        <v>1035</v>
      </c>
      <c r="B413" s="110">
        <v>9939</v>
      </c>
      <c r="C413" s="110" t="s">
        <v>397</v>
      </c>
      <c r="D413" s="64" t="s">
        <v>4897</v>
      </c>
      <c r="E413" s="112" t="s">
        <v>1206</v>
      </c>
      <c r="F413" s="113">
        <v>3.71</v>
      </c>
      <c r="G413" s="114">
        <v>4890209.13</v>
      </c>
      <c r="H413" s="80">
        <v>1566.747692722372</v>
      </c>
      <c r="I413" s="80">
        <v>1.1018999999999999E-2</v>
      </c>
      <c r="J413" s="114">
        <v>0</v>
      </c>
      <c r="K413" s="7" t="s">
        <v>4897</v>
      </c>
      <c r="L413" s="110" t="s">
        <v>1206</v>
      </c>
      <c r="M413" s="103">
        <v>3.71</v>
      </c>
      <c r="N413" s="80">
        <v>-4890209.13</v>
      </c>
      <c r="O413" s="80">
        <v>-254.91399999999999</v>
      </c>
      <c r="P413" s="80">
        <v>0</v>
      </c>
      <c r="Q413" s="80">
        <v>9.8400000000000007E-4</v>
      </c>
      <c r="R413" s="80">
        <v>4866.9030000000002</v>
      </c>
      <c r="S413" s="7" t="s">
        <v>61</v>
      </c>
      <c r="T413" s="7" t="s">
        <v>314</v>
      </c>
      <c r="U413" s="64" t="s">
        <v>97</v>
      </c>
      <c r="V413" s="64" t="s">
        <v>395</v>
      </c>
      <c r="W413" s="7" t="s">
        <v>682</v>
      </c>
      <c r="X413" s="116" t="s">
        <v>4590</v>
      </c>
      <c r="Y413" s="64" t="s">
        <v>62</v>
      </c>
      <c r="Z413" s="110" t="s">
        <v>4648</v>
      </c>
      <c r="AA413" s="110" t="s">
        <v>4649</v>
      </c>
      <c r="AB413" s="64" t="s">
        <v>359</v>
      </c>
      <c r="AC413" s="110" t="s">
        <v>367</v>
      </c>
      <c r="AD413" s="64" t="s">
        <v>55</v>
      </c>
      <c r="AE413" s="64" t="s">
        <v>341</v>
      </c>
      <c r="AF413" s="64" t="s">
        <v>325</v>
      </c>
      <c r="AG413" s="64" t="s">
        <v>353</v>
      </c>
      <c r="AH413" s="83"/>
      <c r="AI413" s="114">
        <v>18315.39</v>
      </c>
      <c r="AJ413" s="114"/>
      <c r="AK413" s="64"/>
      <c r="AL413" s="110"/>
      <c r="AM413" s="110" t="s">
        <v>5163</v>
      </c>
      <c r="AN413" s="81">
        <v>4.0934999999999999E-2</v>
      </c>
      <c r="AO413" s="81">
        <v>9.9999999999999995E-7</v>
      </c>
    </row>
    <row r="414" spans="1:41" x14ac:dyDescent="0.2">
      <c r="A414" s="110">
        <v>1035</v>
      </c>
      <c r="B414" s="110">
        <v>9939</v>
      </c>
      <c r="C414" s="110" t="s">
        <v>397</v>
      </c>
      <c r="D414" s="64" t="s">
        <v>4898</v>
      </c>
      <c r="E414" s="112" t="s">
        <v>1206</v>
      </c>
      <c r="F414" s="113">
        <v>3.71</v>
      </c>
      <c r="G414" s="114">
        <v>3731539.86</v>
      </c>
      <c r="H414" s="80">
        <v>820.59830188679246</v>
      </c>
      <c r="I414" s="80">
        <v>5.7720000000000002E-3</v>
      </c>
      <c r="J414" s="114">
        <v>0</v>
      </c>
      <c r="K414" s="7" t="s">
        <v>4898</v>
      </c>
      <c r="L414" s="110" t="s">
        <v>1206</v>
      </c>
      <c r="M414" s="103">
        <v>3.71</v>
      </c>
      <c r="N414" s="80">
        <v>-3731539.86</v>
      </c>
      <c r="O414" s="80">
        <v>-183.07</v>
      </c>
      <c r="P414" s="80">
        <v>0</v>
      </c>
      <c r="Q414" s="80">
        <v>7.0699999999999995E-4</v>
      </c>
      <c r="R414" s="80">
        <v>2365.23</v>
      </c>
      <c r="S414" s="7" t="s">
        <v>61</v>
      </c>
      <c r="T414" s="7" t="s">
        <v>314</v>
      </c>
      <c r="U414" s="64" t="s">
        <v>97</v>
      </c>
      <c r="V414" s="64" t="s">
        <v>395</v>
      </c>
      <c r="W414" s="7" t="s">
        <v>682</v>
      </c>
      <c r="X414" s="116" t="s">
        <v>4651</v>
      </c>
      <c r="Y414" s="64" t="s">
        <v>62</v>
      </c>
      <c r="Z414" s="110" t="s">
        <v>4652</v>
      </c>
      <c r="AA414" s="110" t="s">
        <v>4653</v>
      </c>
      <c r="AB414" s="64" t="s">
        <v>359</v>
      </c>
      <c r="AC414" s="110" t="s">
        <v>367</v>
      </c>
      <c r="AD414" s="64" t="s">
        <v>55</v>
      </c>
      <c r="AE414" s="64" t="s">
        <v>341</v>
      </c>
      <c r="AF414" s="64" t="s">
        <v>325</v>
      </c>
      <c r="AG414" s="64" t="s">
        <v>353</v>
      </c>
      <c r="AH414" s="83"/>
      <c r="AI414" s="114">
        <v>511.38</v>
      </c>
      <c r="AJ414" s="114"/>
      <c r="AK414" s="111"/>
      <c r="AL414" s="119"/>
      <c r="AM414" s="110" t="s">
        <v>5163</v>
      </c>
      <c r="AN414" s="81">
        <v>1.9893999999999998E-2</v>
      </c>
      <c r="AO414" s="81">
        <v>9.9999999999999995E-7</v>
      </c>
    </row>
    <row r="415" spans="1:41" x14ac:dyDescent="0.2">
      <c r="A415" s="110">
        <v>1035</v>
      </c>
      <c r="B415" s="110">
        <v>9939</v>
      </c>
      <c r="C415" s="110" t="s">
        <v>397</v>
      </c>
      <c r="D415" s="64" t="s">
        <v>4899</v>
      </c>
      <c r="E415" s="112" t="s">
        <v>1206</v>
      </c>
      <c r="F415" s="113">
        <v>3.71</v>
      </c>
      <c r="G415" s="114">
        <v>23904912.210000001</v>
      </c>
      <c r="H415" s="80">
        <v>7073.1162533692732</v>
      </c>
      <c r="I415" s="80">
        <v>4.9748000000000001E-2</v>
      </c>
      <c r="J415" s="114">
        <v>1.9999999999999999E-6</v>
      </c>
      <c r="K415" s="7" t="s">
        <v>4899</v>
      </c>
      <c r="L415" s="110" t="s">
        <v>1206</v>
      </c>
      <c r="M415" s="103">
        <v>3.71</v>
      </c>
      <c r="N415" s="80">
        <v>-23904912.210000001</v>
      </c>
      <c r="O415" s="80">
        <v>-1236.1300000000001</v>
      </c>
      <c r="P415" s="80">
        <v>0</v>
      </c>
      <c r="Q415" s="80">
        <v>4.7710000000000001E-3</v>
      </c>
      <c r="R415" s="80">
        <v>21655.219000000001</v>
      </c>
      <c r="S415" s="7" t="s">
        <v>61</v>
      </c>
      <c r="T415" s="7" t="s">
        <v>314</v>
      </c>
      <c r="U415" s="64" t="s">
        <v>97</v>
      </c>
      <c r="V415" s="64" t="s">
        <v>395</v>
      </c>
      <c r="W415" s="7" t="s">
        <v>682</v>
      </c>
      <c r="X415" s="116" t="s">
        <v>4586</v>
      </c>
      <c r="Y415" s="64" t="s">
        <v>62</v>
      </c>
      <c r="Z415" s="110" t="s">
        <v>4652</v>
      </c>
      <c r="AA415" s="110" t="s">
        <v>4653</v>
      </c>
      <c r="AB415" s="64" t="s">
        <v>359</v>
      </c>
      <c r="AC415" s="110" t="s">
        <v>367</v>
      </c>
      <c r="AD415" s="64" t="s">
        <v>55</v>
      </c>
      <c r="AE415" s="64" t="s">
        <v>341</v>
      </c>
      <c r="AF415" s="64" t="s">
        <v>325</v>
      </c>
      <c r="AG415" s="64" t="s">
        <v>353</v>
      </c>
      <c r="AH415" s="83"/>
      <c r="AI415" s="114">
        <v>9729.3089999999993</v>
      </c>
      <c r="AJ415" s="114"/>
      <c r="AK415" s="64"/>
      <c r="AL415" s="110"/>
      <c r="AM415" s="110" t="s">
        <v>5163</v>
      </c>
      <c r="AN415" s="81">
        <v>0.182141</v>
      </c>
      <c r="AO415" s="81">
        <v>6.0000000000000002E-6</v>
      </c>
    </row>
    <row r="416" spans="1:41" x14ac:dyDescent="0.2">
      <c r="A416" s="110">
        <v>1035</v>
      </c>
      <c r="B416" s="110">
        <v>9939</v>
      </c>
      <c r="C416" s="110" t="s">
        <v>397</v>
      </c>
      <c r="D416" s="64" t="s">
        <v>4900</v>
      </c>
      <c r="E416" s="112" t="s">
        <v>1209</v>
      </c>
      <c r="F416" s="113">
        <v>2.5659999999999998</v>
      </c>
      <c r="G416" s="114">
        <v>2376243.54</v>
      </c>
      <c r="H416" s="80">
        <v>528.41250510522218</v>
      </c>
      <c r="I416" s="80">
        <v>3.7160000000000001E-3</v>
      </c>
      <c r="J416" s="114">
        <v>0</v>
      </c>
      <c r="K416" s="7" t="s">
        <v>4900</v>
      </c>
      <c r="L416" s="110" t="s">
        <v>1209</v>
      </c>
      <c r="M416" s="103">
        <v>2.5661</v>
      </c>
      <c r="N416" s="80">
        <v>-2376243.54</v>
      </c>
      <c r="O416" s="80">
        <v>-96.021000000000001</v>
      </c>
      <c r="P416" s="80">
        <v>0</v>
      </c>
      <c r="Q416" s="80">
        <v>3.7100000000000002E-4</v>
      </c>
      <c r="R416" s="80">
        <v>1109.5070000000001</v>
      </c>
      <c r="S416" s="7" t="s">
        <v>61</v>
      </c>
      <c r="T416" s="7" t="s">
        <v>67</v>
      </c>
      <c r="U416" s="64" t="s">
        <v>97</v>
      </c>
      <c r="V416" s="64" t="s">
        <v>395</v>
      </c>
      <c r="W416" s="7" t="s">
        <v>682</v>
      </c>
      <c r="X416" s="116" t="s">
        <v>4594</v>
      </c>
      <c r="Y416" s="64" t="s">
        <v>62</v>
      </c>
      <c r="Z416" s="110" t="s">
        <v>4656</v>
      </c>
      <c r="AA416" s="110" t="s">
        <v>4657</v>
      </c>
      <c r="AB416" s="64" t="s">
        <v>359</v>
      </c>
      <c r="AC416" s="110" t="s">
        <v>367</v>
      </c>
      <c r="AD416" s="64" t="s">
        <v>55</v>
      </c>
      <c r="AE416" s="64" t="s">
        <v>341</v>
      </c>
      <c r="AF416" s="64" t="s">
        <v>359</v>
      </c>
      <c r="AG416" s="64" t="s">
        <v>359</v>
      </c>
      <c r="AH416" s="64"/>
      <c r="AI416" s="114">
        <v>88009.02</v>
      </c>
      <c r="AJ416" s="114"/>
      <c r="AK416" s="111"/>
      <c r="AL416" s="119"/>
      <c r="AM416" s="110" t="s">
        <v>5163</v>
      </c>
      <c r="AN416" s="81">
        <v>9.332E-3</v>
      </c>
      <c r="AO416" s="81">
        <v>0</v>
      </c>
    </row>
    <row r="417" spans="1:41" x14ac:dyDescent="0.2">
      <c r="A417" s="110">
        <v>1035</v>
      </c>
      <c r="B417" s="110">
        <v>9939</v>
      </c>
      <c r="C417" s="110" t="s">
        <v>397</v>
      </c>
      <c r="D417" s="64" t="s">
        <v>4901</v>
      </c>
      <c r="E417" s="112" t="s">
        <v>1206</v>
      </c>
      <c r="F417" s="113">
        <v>3.71</v>
      </c>
      <c r="G417" s="114">
        <v>18207030.170000002</v>
      </c>
      <c r="H417" s="80">
        <v>5029.643013477089</v>
      </c>
      <c r="I417" s="80">
        <v>3.5374999999999997E-2</v>
      </c>
      <c r="J417" s="114">
        <v>9.9999999999999995E-7</v>
      </c>
      <c r="K417" s="7" t="s">
        <v>4901</v>
      </c>
      <c r="L417" s="110" t="s">
        <v>1206</v>
      </c>
      <c r="M417" s="103">
        <v>3.71</v>
      </c>
      <c r="N417" s="80">
        <v>-18207030.170000002</v>
      </c>
      <c r="O417" s="80">
        <v>-894.19799999999998</v>
      </c>
      <c r="P417" s="80">
        <v>0</v>
      </c>
      <c r="Q417" s="80">
        <v>3.4510000000000001E-3</v>
      </c>
      <c r="R417" s="80">
        <v>15342.501</v>
      </c>
      <c r="S417" s="7" t="s">
        <v>61</v>
      </c>
      <c r="T417" s="7" t="s">
        <v>314</v>
      </c>
      <c r="U417" s="64" t="s">
        <v>97</v>
      </c>
      <c r="V417" s="64" t="s">
        <v>395</v>
      </c>
      <c r="W417" s="7" t="s">
        <v>682</v>
      </c>
      <c r="X417" s="116" t="s">
        <v>4586</v>
      </c>
      <c r="Y417" s="64" t="s">
        <v>62</v>
      </c>
      <c r="Z417" s="110" t="s">
        <v>4448</v>
      </c>
      <c r="AA417" s="110" t="s">
        <v>4659</v>
      </c>
      <c r="AB417" s="64" t="s">
        <v>359</v>
      </c>
      <c r="AC417" s="110" t="s">
        <v>367</v>
      </c>
      <c r="AD417" s="64" t="s">
        <v>55</v>
      </c>
      <c r="AE417" s="64" t="s">
        <v>341</v>
      </c>
      <c r="AF417" s="64" t="s">
        <v>325</v>
      </c>
      <c r="AG417" s="64" t="s">
        <v>353</v>
      </c>
      <c r="AH417" s="83"/>
      <c r="AI417" s="114">
        <v>9879.018</v>
      </c>
      <c r="AJ417" s="114"/>
      <c r="AK417" s="64"/>
      <c r="AL417" s="110"/>
      <c r="AM417" s="110" t="s">
        <v>5163</v>
      </c>
      <c r="AN417" s="81">
        <v>0.12904499999999999</v>
      </c>
      <c r="AO417" s="81">
        <v>3.9999999999999998E-6</v>
      </c>
    </row>
    <row r="418" spans="1:41" x14ac:dyDescent="0.2">
      <c r="A418" s="110">
        <v>1035</v>
      </c>
      <c r="B418" s="110">
        <v>9939</v>
      </c>
      <c r="C418" s="110" t="s">
        <v>397</v>
      </c>
      <c r="D418" s="64" t="s">
        <v>4902</v>
      </c>
      <c r="E418" s="112" t="s">
        <v>1206</v>
      </c>
      <c r="F418" s="113">
        <v>3.71</v>
      </c>
      <c r="G418" s="114">
        <v>22432149.550000001</v>
      </c>
      <c r="H418" s="80">
        <v>4864.3216199460912</v>
      </c>
      <c r="I418" s="80">
        <v>3.4211999999999999E-2</v>
      </c>
      <c r="J418" s="114">
        <v>9.9999999999999995E-7</v>
      </c>
      <c r="K418" s="7" t="s">
        <v>4902</v>
      </c>
      <c r="L418" s="110" t="s">
        <v>1206</v>
      </c>
      <c r="M418" s="103">
        <v>3.71</v>
      </c>
      <c r="N418" s="80">
        <v>-22432149.550000001</v>
      </c>
      <c r="O418" s="80">
        <v>-958.351</v>
      </c>
      <c r="P418" s="80">
        <v>0</v>
      </c>
      <c r="Q418" s="80">
        <v>3.699E-3</v>
      </c>
      <c r="R418" s="80">
        <v>14491.151</v>
      </c>
      <c r="S418" s="7" t="s">
        <v>61</v>
      </c>
      <c r="T418" s="7" t="s">
        <v>314</v>
      </c>
      <c r="U418" s="64" t="s">
        <v>97</v>
      </c>
      <c r="V418" s="64" t="s">
        <v>395</v>
      </c>
      <c r="W418" s="7" t="s">
        <v>682</v>
      </c>
      <c r="X418" s="116" t="s">
        <v>4586</v>
      </c>
      <c r="Y418" s="64" t="s">
        <v>62</v>
      </c>
      <c r="Z418" s="110" t="s">
        <v>4661</v>
      </c>
      <c r="AA418" s="110" t="s">
        <v>4662</v>
      </c>
      <c r="AB418" s="64" t="s">
        <v>359</v>
      </c>
      <c r="AC418" s="110" t="s">
        <v>367</v>
      </c>
      <c r="AD418" s="64" t="s">
        <v>55</v>
      </c>
      <c r="AE418" s="64" t="s">
        <v>341</v>
      </c>
      <c r="AF418" s="64" t="s">
        <v>325</v>
      </c>
      <c r="AG418" s="64" t="s">
        <v>353</v>
      </c>
      <c r="AH418" s="83"/>
      <c r="AI418" s="114">
        <v>10361.27</v>
      </c>
      <c r="AJ418" s="114"/>
      <c r="AK418" s="64"/>
      <c r="AL418" s="110"/>
      <c r="AM418" s="110" t="s">
        <v>5163</v>
      </c>
      <c r="AN418" s="81">
        <v>0.12188499999999999</v>
      </c>
      <c r="AO418" s="81">
        <v>3.9999999999999998E-6</v>
      </c>
    </row>
    <row r="419" spans="1:41" x14ac:dyDescent="0.2">
      <c r="A419" s="110">
        <v>1035</v>
      </c>
      <c r="B419" s="110">
        <v>9941</v>
      </c>
      <c r="C419" s="110" t="s">
        <v>352</v>
      </c>
      <c r="D419" s="64" t="s">
        <v>4903</v>
      </c>
      <c r="E419" s="112" t="s">
        <v>1206</v>
      </c>
      <c r="F419" s="113">
        <v>3.71</v>
      </c>
      <c r="G419" s="114">
        <v>4381965.55</v>
      </c>
      <c r="H419" s="80">
        <v>4411.0581870619944</v>
      </c>
      <c r="I419" s="80">
        <v>0.10505200000000001</v>
      </c>
      <c r="J419" s="114">
        <v>9.9999999999999995E-7</v>
      </c>
      <c r="K419" s="7" t="s">
        <v>4903</v>
      </c>
      <c r="L419" s="110" t="s">
        <v>1221</v>
      </c>
      <c r="M419" s="103">
        <v>4.3964999999999996</v>
      </c>
      <c r="N419" s="80">
        <v>-4325000</v>
      </c>
      <c r="O419" s="80">
        <v>-4352.4359999999997</v>
      </c>
      <c r="P419" s="80">
        <v>-9.9999999999999995E-7</v>
      </c>
      <c r="Q419" s="80">
        <v>5.7338E-2</v>
      </c>
      <c r="R419" s="80">
        <v>-2770.4589999999998</v>
      </c>
      <c r="S419" s="7" t="s">
        <v>61</v>
      </c>
      <c r="T419" s="7" t="s">
        <v>314</v>
      </c>
      <c r="U419" s="64" t="s">
        <v>72</v>
      </c>
      <c r="V419" s="64" t="s">
        <v>373</v>
      </c>
      <c r="W419" s="7" t="s">
        <v>684</v>
      </c>
      <c r="X419" s="110" t="s">
        <v>4621</v>
      </c>
      <c r="Y419" s="64" t="s">
        <v>62</v>
      </c>
      <c r="Z419" s="110" t="s">
        <v>4904</v>
      </c>
      <c r="AA419" s="110" t="s">
        <v>4623</v>
      </c>
      <c r="AB419" s="64" t="s">
        <v>359</v>
      </c>
      <c r="AC419" s="110" t="s">
        <v>360</v>
      </c>
      <c r="AD419" s="64" t="s">
        <v>55</v>
      </c>
      <c r="AE419" s="64" t="s">
        <v>341</v>
      </c>
      <c r="AF419" s="64" t="s">
        <v>359</v>
      </c>
      <c r="AG419" s="64" t="s">
        <v>359</v>
      </c>
      <c r="AH419" s="64"/>
      <c r="AI419" s="198">
        <v>0.9859</v>
      </c>
      <c r="AJ419" s="64"/>
      <c r="AK419" s="64"/>
      <c r="AL419" s="110"/>
      <c r="AM419" s="110" t="s">
        <v>5163</v>
      </c>
      <c r="AN419" s="81">
        <v>-1.7187000000000001E-2</v>
      </c>
      <c r="AO419" s="81">
        <v>0</v>
      </c>
    </row>
    <row r="420" spans="1:41" x14ac:dyDescent="0.2">
      <c r="A420" s="110">
        <v>1035</v>
      </c>
      <c r="B420" s="110">
        <v>9941</v>
      </c>
      <c r="C420" s="110" t="s">
        <v>397</v>
      </c>
      <c r="D420" s="64" t="s">
        <v>4905</v>
      </c>
      <c r="E420" s="112" t="s">
        <v>1207</v>
      </c>
      <c r="F420" s="113">
        <v>4.1520000000000001</v>
      </c>
      <c r="G420" s="114">
        <v>10275691.800000001</v>
      </c>
      <c r="H420" s="80">
        <v>932.85798651252412</v>
      </c>
      <c r="I420" s="80">
        <v>2.2214999999999999E-2</v>
      </c>
      <c r="J420" s="114">
        <v>0</v>
      </c>
      <c r="K420" s="7" t="s">
        <v>4905</v>
      </c>
      <c r="L420" s="110" t="s">
        <v>1207</v>
      </c>
      <c r="M420" s="103">
        <v>4.1524000000000001</v>
      </c>
      <c r="N420" s="80">
        <v>-10275691.800000001</v>
      </c>
      <c r="O420" s="80">
        <v>-248.9</v>
      </c>
      <c r="P420" s="80">
        <v>0</v>
      </c>
      <c r="Q420" s="80">
        <v>3.2789999999999998E-3</v>
      </c>
      <c r="R420" s="80">
        <v>2839.694</v>
      </c>
      <c r="S420" s="7" t="s">
        <v>61</v>
      </c>
      <c r="T420" s="7" t="s">
        <v>313</v>
      </c>
      <c r="U420" s="64" t="s">
        <v>97</v>
      </c>
      <c r="V420" s="64" t="s">
        <v>395</v>
      </c>
      <c r="W420" s="7" t="s">
        <v>682</v>
      </c>
      <c r="X420" s="116" t="s">
        <v>4666</v>
      </c>
      <c r="Y420" s="64" t="s">
        <v>62</v>
      </c>
      <c r="Z420" s="110" t="s">
        <v>4667</v>
      </c>
      <c r="AA420" s="110" t="s">
        <v>4668</v>
      </c>
      <c r="AB420" s="64" t="s">
        <v>359</v>
      </c>
      <c r="AC420" s="110" t="s">
        <v>367</v>
      </c>
      <c r="AD420" s="64" t="s">
        <v>55</v>
      </c>
      <c r="AE420" s="64" t="s">
        <v>341</v>
      </c>
      <c r="AF420" s="64" t="s">
        <v>324</v>
      </c>
      <c r="AG420" s="64" t="s">
        <v>353</v>
      </c>
      <c r="AH420" s="83"/>
      <c r="AI420" s="114">
        <v>17716.71</v>
      </c>
      <c r="AJ420" s="114"/>
      <c r="AK420" s="111"/>
      <c r="AL420" s="119"/>
      <c r="AM420" s="110" t="s">
        <v>5163</v>
      </c>
      <c r="AN420" s="81">
        <v>1.7616E-2</v>
      </c>
      <c r="AO420" s="81">
        <v>0</v>
      </c>
    </row>
    <row r="421" spans="1:41" x14ac:dyDescent="0.2">
      <c r="A421" s="110">
        <v>1035</v>
      </c>
      <c r="B421" s="110">
        <v>9941</v>
      </c>
      <c r="C421" s="110" t="s">
        <v>397</v>
      </c>
      <c r="D421" s="64" t="s">
        <v>4906</v>
      </c>
      <c r="E421" s="112" t="s">
        <v>1206</v>
      </c>
      <c r="F421" s="113">
        <v>3.71</v>
      </c>
      <c r="G421" s="114">
        <v>524627.47</v>
      </c>
      <c r="H421" s="80">
        <v>55.343973045822104</v>
      </c>
      <c r="I421" s="80">
        <v>1.3179999999999999E-3</v>
      </c>
      <c r="J421" s="114">
        <v>0</v>
      </c>
      <c r="K421" s="7" t="s">
        <v>4906</v>
      </c>
      <c r="L421" s="110" t="s">
        <v>1206</v>
      </c>
      <c r="M421" s="103">
        <v>3.71</v>
      </c>
      <c r="N421" s="80">
        <v>-524627.47</v>
      </c>
      <c r="O421" s="80">
        <v>-15.834</v>
      </c>
      <c r="P421" s="80">
        <v>0</v>
      </c>
      <c r="Q421" s="80">
        <v>2.0900000000000001E-4</v>
      </c>
      <c r="R421" s="80">
        <v>146.58199999999999</v>
      </c>
      <c r="S421" s="7" t="s">
        <v>61</v>
      </c>
      <c r="T421" s="7" t="s">
        <v>314</v>
      </c>
      <c r="U421" s="64" t="s">
        <v>97</v>
      </c>
      <c r="V421" s="64" t="s">
        <v>395</v>
      </c>
      <c r="W421" s="7" t="s">
        <v>682</v>
      </c>
      <c r="X421" s="116" t="s">
        <v>4586</v>
      </c>
      <c r="Y421" s="64" t="s">
        <v>62</v>
      </c>
      <c r="Z421" s="110" t="s">
        <v>4670</v>
      </c>
      <c r="AA421" s="110" t="s">
        <v>4659</v>
      </c>
      <c r="AB421" s="64" t="s">
        <v>359</v>
      </c>
      <c r="AC421" s="110" t="s">
        <v>367</v>
      </c>
      <c r="AD421" s="64" t="s">
        <v>55</v>
      </c>
      <c r="AE421" s="64" t="s">
        <v>341</v>
      </c>
      <c r="AF421" s="64" t="s">
        <v>325</v>
      </c>
      <c r="AG421" s="64" t="s">
        <v>353</v>
      </c>
      <c r="AH421" s="83"/>
      <c r="AI421" s="114">
        <v>11404.945</v>
      </c>
      <c r="AJ421" s="114"/>
      <c r="AK421" s="64"/>
      <c r="AL421" s="110"/>
      <c r="AM421" s="110" t="s">
        <v>5163</v>
      </c>
      <c r="AN421" s="81">
        <v>9.0899999999999998E-4</v>
      </c>
      <c r="AO421" s="81">
        <v>0</v>
      </c>
    </row>
    <row r="422" spans="1:41" x14ac:dyDescent="0.2">
      <c r="A422" s="110">
        <v>1035</v>
      </c>
      <c r="B422" s="110">
        <v>9941</v>
      </c>
      <c r="C422" s="110" t="s">
        <v>397</v>
      </c>
      <c r="D422" s="64" t="s">
        <v>4907</v>
      </c>
      <c r="E422" s="112" t="s">
        <v>1206</v>
      </c>
      <c r="F422" s="113">
        <v>3.71</v>
      </c>
      <c r="G422" s="114">
        <v>2175887</v>
      </c>
      <c r="H422" s="80">
        <v>242.44935579514825</v>
      </c>
      <c r="I422" s="80">
        <v>5.7739999999999996E-3</v>
      </c>
      <c r="J422" s="114">
        <v>0</v>
      </c>
      <c r="K422" s="7" t="s">
        <v>4907</v>
      </c>
      <c r="L422" s="110" t="s">
        <v>1206</v>
      </c>
      <c r="M422" s="103">
        <v>3.71</v>
      </c>
      <c r="N422" s="80">
        <v>-2175887</v>
      </c>
      <c r="O422" s="80">
        <v>-64.040999999999997</v>
      </c>
      <c r="P422" s="80">
        <v>0</v>
      </c>
      <c r="Q422" s="80">
        <v>8.4400000000000002E-4</v>
      </c>
      <c r="R422" s="80">
        <v>661.89499999999998</v>
      </c>
      <c r="S422" s="7" t="s">
        <v>61</v>
      </c>
      <c r="T422" s="7" t="s">
        <v>314</v>
      </c>
      <c r="U422" s="64" t="s">
        <v>97</v>
      </c>
      <c r="V422" s="64" t="s">
        <v>395</v>
      </c>
      <c r="W422" s="7" t="s">
        <v>682</v>
      </c>
      <c r="X422" s="116" t="s">
        <v>4590</v>
      </c>
      <c r="Y422" s="64" t="s">
        <v>62</v>
      </c>
      <c r="Z422" s="110" t="s">
        <v>4466</v>
      </c>
      <c r="AA422" s="110" t="s">
        <v>4672</v>
      </c>
      <c r="AB422" s="64" t="s">
        <v>359</v>
      </c>
      <c r="AC422" s="110" t="s">
        <v>367</v>
      </c>
      <c r="AD422" s="64" t="s">
        <v>55</v>
      </c>
      <c r="AE422" s="64" t="s">
        <v>341</v>
      </c>
      <c r="AF422" s="64" t="s">
        <v>325</v>
      </c>
      <c r="AG422" s="64" t="s">
        <v>353</v>
      </c>
      <c r="AH422" s="83"/>
      <c r="AI422" s="114">
        <v>21758.87</v>
      </c>
      <c r="AJ422" s="114"/>
      <c r="AK422" s="64"/>
      <c r="AL422" s="110"/>
      <c r="AM422" s="110" t="s">
        <v>5163</v>
      </c>
      <c r="AN422" s="81">
        <v>4.1060000000000003E-3</v>
      </c>
      <c r="AO422" s="81">
        <v>0</v>
      </c>
    </row>
    <row r="423" spans="1:41" x14ac:dyDescent="0.2">
      <c r="A423" s="110">
        <v>1035</v>
      </c>
      <c r="B423" s="110">
        <v>9941</v>
      </c>
      <c r="C423" s="110" t="s">
        <v>397</v>
      </c>
      <c r="D423" s="64" t="s">
        <v>4908</v>
      </c>
      <c r="E423" s="112" t="s">
        <v>1206</v>
      </c>
      <c r="F423" s="113">
        <v>3.71</v>
      </c>
      <c r="G423" s="114">
        <v>17752233.329999998</v>
      </c>
      <c r="H423" s="80">
        <v>769.02160377358484</v>
      </c>
      <c r="I423" s="80">
        <v>1.8315000000000001E-2</v>
      </c>
      <c r="J423" s="114">
        <v>0</v>
      </c>
      <c r="K423" s="7" t="s">
        <v>4908</v>
      </c>
      <c r="L423" s="110" t="s">
        <v>1206</v>
      </c>
      <c r="M423" s="103">
        <v>3.71</v>
      </c>
      <c r="N423" s="80">
        <v>-17752233.329999998</v>
      </c>
      <c r="O423" s="80">
        <v>-75.965000000000003</v>
      </c>
      <c r="P423" s="80">
        <v>0</v>
      </c>
      <c r="Q423" s="80">
        <v>1.0009999999999999E-3</v>
      </c>
      <c r="R423" s="80">
        <v>2571.2399999999998</v>
      </c>
      <c r="S423" s="7" t="s">
        <v>61</v>
      </c>
      <c r="T423" s="7" t="s">
        <v>314</v>
      </c>
      <c r="U423" s="64" t="s">
        <v>97</v>
      </c>
      <c r="V423" s="64" t="s">
        <v>395</v>
      </c>
      <c r="W423" s="7" t="s">
        <v>682</v>
      </c>
      <c r="X423" s="116" t="s">
        <v>4586</v>
      </c>
      <c r="Y423" s="64" t="s">
        <v>62</v>
      </c>
      <c r="Z423" s="110" t="s">
        <v>4628</v>
      </c>
      <c r="AA423" s="110" t="s">
        <v>4629</v>
      </c>
      <c r="AB423" s="64" t="s">
        <v>356</v>
      </c>
      <c r="AC423" s="110" t="s">
        <v>367</v>
      </c>
      <c r="AD423" s="64" t="s">
        <v>55</v>
      </c>
      <c r="AE423" s="64" t="s">
        <v>341</v>
      </c>
      <c r="AF423" s="64" t="s">
        <v>325</v>
      </c>
      <c r="AG423" s="64" t="s">
        <v>353</v>
      </c>
      <c r="AH423" s="83"/>
      <c r="AI423" s="114">
        <v>12084.57</v>
      </c>
      <c r="AJ423" s="114"/>
      <c r="AK423" s="64"/>
      <c r="AL423" s="110"/>
      <c r="AM423" s="110" t="s">
        <v>5163</v>
      </c>
      <c r="AN423" s="81">
        <v>1.5951E-2</v>
      </c>
      <c r="AO423" s="81">
        <v>0</v>
      </c>
    </row>
    <row r="424" spans="1:41" x14ac:dyDescent="0.2">
      <c r="A424" s="110">
        <v>1035</v>
      </c>
      <c r="B424" s="110">
        <v>9941</v>
      </c>
      <c r="C424" s="110" t="s">
        <v>397</v>
      </c>
      <c r="D424" s="64" t="s">
        <v>4909</v>
      </c>
      <c r="E424" s="112" t="s">
        <v>1206</v>
      </c>
      <c r="F424" s="113">
        <v>3.71</v>
      </c>
      <c r="G424" s="114">
        <v>3688503.98</v>
      </c>
      <c r="H424" s="80">
        <v>409.11837735849053</v>
      </c>
      <c r="I424" s="80">
        <v>9.7429999999999999E-3</v>
      </c>
      <c r="J424" s="114">
        <v>0</v>
      </c>
      <c r="K424" s="7" t="s">
        <v>4909</v>
      </c>
      <c r="L424" s="110" t="s">
        <v>1206</v>
      </c>
      <c r="M424" s="103">
        <v>3.71</v>
      </c>
      <c r="N424" s="80">
        <v>-3688503.98</v>
      </c>
      <c r="O424" s="80">
        <v>-32.357999999999997</v>
      </c>
      <c r="P424" s="80">
        <v>0</v>
      </c>
      <c r="Q424" s="80">
        <v>4.26E-4</v>
      </c>
      <c r="R424" s="80">
        <v>1397.7809999999999</v>
      </c>
      <c r="S424" s="7" t="s">
        <v>61</v>
      </c>
      <c r="T424" s="7" t="s">
        <v>314</v>
      </c>
      <c r="U424" s="64" t="s">
        <v>97</v>
      </c>
      <c r="V424" s="64" t="s">
        <v>395</v>
      </c>
      <c r="W424" s="7" t="s">
        <v>682</v>
      </c>
      <c r="X424" s="116" t="s">
        <v>4586</v>
      </c>
      <c r="Y424" s="64" t="s">
        <v>62</v>
      </c>
      <c r="Z424" s="110" t="s">
        <v>4587</v>
      </c>
      <c r="AA424" s="110" t="s">
        <v>4588</v>
      </c>
      <c r="AB424" s="64" t="s">
        <v>359</v>
      </c>
      <c r="AC424" s="110" t="s">
        <v>367</v>
      </c>
      <c r="AD424" s="64" t="s">
        <v>55</v>
      </c>
      <c r="AE424" s="64" t="s">
        <v>341</v>
      </c>
      <c r="AF424" s="64" t="s">
        <v>325</v>
      </c>
      <c r="AG424" s="64" t="s">
        <v>353</v>
      </c>
      <c r="AH424" s="83"/>
      <c r="AI424" s="114">
        <v>11349.243</v>
      </c>
      <c r="AJ424" s="114"/>
      <c r="AK424" s="64"/>
      <c r="AL424" s="110"/>
      <c r="AM424" s="110" t="s">
        <v>5163</v>
      </c>
      <c r="AN424" s="81">
        <v>8.6709999999999999E-3</v>
      </c>
      <c r="AO424" s="81">
        <v>0</v>
      </c>
    </row>
    <row r="425" spans="1:41" x14ac:dyDescent="0.2">
      <c r="A425" s="110">
        <v>1035</v>
      </c>
      <c r="B425" s="110">
        <v>9941</v>
      </c>
      <c r="C425" s="110" t="s">
        <v>397</v>
      </c>
      <c r="D425" s="64" t="s">
        <v>4910</v>
      </c>
      <c r="E425" s="112" t="s">
        <v>1206</v>
      </c>
      <c r="F425" s="113">
        <v>3.71</v>
      </c>
      <c r="G425" s="114">
        <v>6508078.5199999996</v>
      </c>
      <c r="H425" s="80">
        <v>312.88739353099731</v>
      </c>
      <c r="I425" s="80">
        <v>7.4520000000000003E-3</v>
      </c>
      <c r="J425" s="114">
        <v>0</v>
      </c>
      <c r="K425" s="7" t="s">
        <v>4910</v>
      </c>
      <c r="L425" s="110" t="s">
        <v>1206</v>
      </c>
      <c r="M425" s="103">
        <v>3.71</v>
      </c>
      <c r="N425" s="80">
        <v>-6508078.5199999996</v>
      </c>
      <c r="O425" s="80">
        <v>-25.913</v>
      </c>
      <c r="P425" s="80">
        <v>0</v>
      </c>
      <c r="Q425" s="80">
        <v>3.4099999999999999E-4</v>
      </c>
      <c r="R425" s="80">
        <v>1064.675</v>
      </c>
      <c r="S425" s="7" t="s">
        <v>61</v>
      </c>
      <c r="T425" s="7" t="s">
        <v>314</v>
      </c>
      <c r="U425" s="64" t="s">
        <v>97</v>
      </c>
      <c r="V425" s="64" t="s">
        <v>395</v>
      </c>
      <c r="W425" s="7" t="s">
        <v>682</v>
      </c>
      <c r="X425" s="116" t="s">
        <v>4586</v>
      </c>
      <c r="Y425" s="64" t="s">
        <v>62</v>
      </c>
      <c r="Z425" s="110" t="s">
        <v>4599</v>
      </c>
      <c r="AA425" s="110" t="s">
        <v>4600</v>
      </c>
      <c r="AB425" s="64" t="s">
        <v>356</v>
      </c>
      <c r="AC425" s="110" t="s">
        <v>367</v>
      </c>
      <c r="AD425" s="64" t="s">
        <v>55</v>
      </c>
      <c r="AE425" s="64" t="s">
        <v>341</v>
      </c>
      <c r="AF425" s="64" t="s">
        <v>325</v>
      </c>
      <c r="AG425" s="64" t="s">
        <v>353</v>
      </c>
      <c r="AH425" s="83"/>
      <c r="AI425" s="114">
        <v>12029.72</v>
      </c>
      <c r="AJ425" s="114"/>
      <c r="AK425" s="64"/>
      <c r="AL425" s="110"/>
      <c r="AM425" s="110" t="s">
        <v>5163</v>
      </c>
      <c r="AN425" s="81">
        <v>6.6049999999999998E-3</v>
      </c>
      <c r="AO425" s="81">
        <v>0</v>
      </c>
    </row>
    <row r="426" spans="1:41" x14ac:dyDescent="0.2">
      <c r="A426" s="110">
        <v>1035</v>
      </c>
      <c r="B426" s="110">
        <v>9941</v>
      </c>
      <c r="C426" s="110" t="s">
        <v>397</v>
      </c>
      <c r="D426" s="64" t="s">
        <v>4911</v>
      </c>
      <c r="E426" s="112" t="s">
        <v>1206</v>
      </c>
      <c r="F426" s="113">
        <v>3.71</v>
      </c>
      <c r="G426" s="114">
        <v>10870172.550000001</v>
      </c>
      <c r="H426" s="80">
        <v>128.00836657681941</v>
      </c>
      <c r="I426" s="80">
        <v>3.0490000000000001E-3</v>
      </c>
      <c r="J426" s="114">
        <v>0</v>
      </c>
      <c r="K426" s="7" t="s">
        <v>4911</v>
      </c>
      <c r="L426" s="110" t="s">
        <v>1206</v>
      </c>
      <c r="M426" s="103">
        <v>3.71</v>
      </c>
      <c r="N426" s="80">
        <v>-10870172.550000001</v>
      </c>
      <c r="O426" s="80">
        <v>-20.324000000000002</v>
      </c>
      <c r="P426" s="80">
        <v>0</v>
      </c>
      <c r="Q426" s="80">
        <v>2.6800000000000001E-4</v>
      </c>
      <c r="R426" s="80">
        <v>399.50900000000001</v>
      </c>
      <c r="S426" s="7" t="s">
        <v>61</v>
      </c>
      <c r="T426" s="7" t="s">
        <v>314</v>
      </c>
      <c r="U426" s="64" t="s">
        <v>97</v>
      </c>
      <c r="V426" s="64" t="s">
        <v>395</v>
      </c>
      <c r="W426" s="7" t="s">
        <v>682</v>
      </c>
      <c r="X426" s="116" t="s">
        <v>4606</v>
      </c>
      <c r="Y426" s="64" t="s">
        <v>62</v>
      </c>
      <c r="Z426" s="110" t="s">
        <v>4603</v>
      </c>
      <c r="AA426" s="110" t="s">
        <v>4607</v>
      </c>
      <c r="AB426" s="64" t="s">
        <v>356</v>
      </c>
      <c r="AC426" s="110" t="s">
        <v>367</v>
      </c>
      <c r="AD426" s="64" t="s">
        <v>55</v>
      </c>
      <c r="AE426" s="64" t="s">
        <v>341</v>
      </c>
      <c r="AF426" s="64" t="s">
        <v>325</v>
      </c>
      <c r="AG426" s="64" t="s">
        <v>353</v>
      </c>
      <c r="AH426" s="83"/>
      <c r="AI426" s="114">
        <v>11879.97</v>
      </c>
      <c r="AJ426" s="114"/>
      <c r="AK426" s="64"/>
      <c r="AL426" s="110"/>
      <c r="AM426" s="110" t="s">
        <v>5163</v>
      </c>
      <c r="AN426" s="81">
        <v>2.4780000000000002E-3</v>
      </c>
      <c r="AO426" s="81">
        <v>0</v>
      </c>
    </row>
    <row r="427" spans="1:41" x14ac:dyDescent="0.2">
      <c r="A427" s="110">
        <v>1035</v>
      </c>
      <c r="B427" s="110">
        <v>9941</v>
      </c>
      <c r="C427" s="110" t="s">
        <v>351</v>
      </c>
      <c r="D427" s="64" t="s">
        <v>4912</v>
      </c>
      <c r="E427" s="112" t="s">
        <v>1212</v>
      </c>
      <c r="F427" s="113">
        <v>1</v>
      </c>
      <c r="G427" s="114">
        <v>1858000</v>
      </c>
      <c r="H427" s="80">
        <v>329.37799999999999</v>
      </c>
      <c r="I427" s="80">
        <v>7.8440000000000003E-3</v>
      </c>
      <c r="J427" s="114">
        <v>0</v>
      </c>
      <c r="K427" s="7" t="s">
        <v>4912</v>
      </c>
      <c r="L427" s="110" t="s">
        <v>1212</v>
      </c>
      <c r="M427" s="103">
        <v>1</v>
      </c>
      <c r="N427" s="80">
        <v>-1858000</v>
      </c>
      <c r="O427" s="80">
        <v>-128.78299999999999</v>
      </c>
      <c r="P427" s="80">
        <v>0</v>
      </c>
      <c r="Q427" s="80">
        <v>1.6969999999999999E-3</v>
      </c>
      <c r="R427" s="80">
        <v>200.595</v>
      </c>
      <c r="S427" s="7" t="s">
        <v>53</v>
      </c>
      <c r="T427" s="7" t="s">
        <v>53</v>
      </c>
      <c r="U427" s="64" t="s">
        <v>379</v>
      </c>
      <c r="V427" s="64" t="s">
        <v>373</v>
      </c>
      <c r="W427" s="7" t="s">
        <v>683</v>
      </c>
      <c r="X427" s="110" t="s">
        <v>5182</v>
      </c>
      <c r="Y427" s="64" t="s">
        <v>62</v>
      </c>
      <c r="Z427" s="110" t="s">
        <v>4612</v>
      </c>
      <c r="AA427" s="110" t="s">
        <v>4613</v>
      </c>
      <c r="AB427" s="64" t="s">
        <v>356</v>
      </c>
      <c r="AC427" s="110" t="s">
        <v>367</v>
      </c>
      <c r="AD427" s="64" t="s">
        <v>55</v>
      </c>
      <c r="AE427" s="64" t="s">
        <v>341</v>
      </c>
      <c r="AF427" s="64" t="s">
        <v>438</v>
      </c>
      <c r="AG427" s="64" t="s">
        <v>358</v>
      </c>
      <c r="AH427" s="83"/>
      <c r="AI427" s="120">
        <v>1.585</v>
      </c>
      <c r="AJ427" s="64"/>
      <c r="AK427" s="64"/>
      <c r="AL427" s="110"/>
      <c r="AM427" s="110" t="s">
        <v>5163</v>
      </c>
      <c r="AN427" s="81">
        <v>1.2440000000000001E-3</v>
      </c>
      <c r="AO427" s="81">
        <v>0</v>
      </c>
    </row>
    <row r="428" spans="1:41" x14ac:dyDescent="0.2">
      <c r="A428" s="110">
        <v>1035</v>
      </c>
      <c r="B428" s="110">
        <v>9941</v>
      </c>
      <c r="C428" s="110" t="s">
        <v>351</v>
      </c>
      <c r="D428" s="64" t="s">
        <v>4913</v>
      </c>
      <c r="E428" s="112" t="s">
        <v>1212</v>
      </c>
      <c r="F428" s="113">
        <v>1</v>
      </c>
      <c r="G428" s="114">
        <v>11332000</v>
      </c>
      <c r="H428" s="80">
        <v>68.938000000000002</v>
      </c>
      <c r="I428" s="80">
        <v>1.642E-3</v>
      </c>
      <c r="J428" s="114">
        <v>0</v>
      </c>
      <c r="K428" s="7" t="s">
        <v>4913</v>
      </c>
      <c r="L428" s="110" t="s">
        <v>1212</v>
      </c>
      <c r="M428" s="103">
        <v>1</v>
      </c>
      <c r="N428" s="80">
        <v>-11332000</v>
      </c>
      <c r="O428" s="80">
        <v>-127.501</v>
      </c>
      <c r="P428" s="80">
        <v>0</v>
      </c>
      <c r="Q428" s="80">
        <v>1.6800000000000001E-3</v>
      </c>
      <c r="R428" s="80">
        <v>-58.563000000000002</v>
      </c>
      <c r="S428" s="7" t="s">
        <v>53</v>
      </c>
      <c r="T428" s="7" t="s">
        <v>53</v>
      </c>
      <c r="U428" s="64" t="s">
        <v>379</v>
      </c>
      <c r="V428" s="64" t="s">
        <v>373</v>
      </c>
      <c r="W428" s="7" t="s">
        <v>683</v>
      </c>
      <c r="X428" s="110" t="s">
        <v>5182</v>
      </c>
      <c r="Y428" s="64" t="s">
        <v>62</v>
      </c>
      <c r="Z428" s="110" t="s">
        <v>4615</v>
      </c>
      <c r="AA428" s="110" t="s">
        <v>4616</v>
      </c>
      <c r="AB428" s="64" t="s">
        <v>358</v>
      </c>
      <c r="AC428" s="110" t="s">
        <v>367</v>
      </c>
      <c r="AD428" s="64" t="s">
        <v>55</v>
      </c>
      <c r="AE428" s="64" t="s">
        <v>341</v>
      </c>
      <c r="AF428" s="64" t="s">
        <v>438</v>
      </c>
      <c r="AG428" s="64" t="s">
        <v>358</v>
      </c>
      <c r="AH428" s="83"/>
      <c r="AI428" s="120">
        <v>0.35499999999999998</v>
      </c>
      <c r="AJ428" s="64"/>
      <c r="AK428" s="64"/>
      <c r="AL428" s="110"/>
      <c r="AM428" s="110" t="s">
        <v>5163</v>
      </c>
      <c r="AN428" s="81">
        <v>-3.6299999999999999E-4</v>
      </c>
      <c r="AO428" s="81">
        <v>0</v>
      </c>
    </row>
    <row r="429" spans="1:41" x14ac:dyDescent="0.2">
      <c r="A429" s="110">
        <v>1035</v>
      </c>
      <c r="B429" s="110">
        <v>9941</v>
      </c>
      <c r="C429" s="110" t="s">
        <v>351</v>
      </c>
      <c r="D429" s="64" t="s">
        <v>4914</v>
      </c>
      <c r="E429" s="112" t="s">
        <v>1212</v>
      </c>
      <c r="F429" s="113">
        <v>1</v>
      </c>
      <c r="G429" s="114">
        <v>5684000</v>
      </c>
      <c r="H429" s="80">
        <v>35.655000000000001</v>
      </c>
      <c r="I429" s="80">
        <v>8.4900000000000004E-4</v>
      </c>
      <c r="J429" s="114">
        <v>0</v>
      </c>
      <c r="K429" s="7" t="s">
        <v>4914</v>
      </c>
      <c r="L429" s="110" t="s">
        <v>1212</v>
      </c>
      <c r="M429" s="103">
        <v>1</v>
      </c>
      <c r="N429" s="80">
        <v>-5684000</v>
      </c>
      <c r="O429" s="80">
        <v>-64.03</v>
      </c>
      <c r="P429" s="80">
        <v>0</v>
      </c>
      <c r="Q429" s="80">
        <v>8.4400000000000002E-4</v>
      </c>
      <c r="R429" s="80">
        <v>-28.375</v>
      </c>
      <c r="S429" s="7" t="s">
        <v>53</v>
      </c>
      <c r="T429" s="7" t="s">
        <v>53</v>
      </c>
      <c r="U429" s="64" t="s">
        <v>379</v>
      </c>
      <c r="V429" s="64" t="s">
        <v>373</v>
      </c>
      <c r="W429" s="7" t="s">
        <v>683</v>
      </c>
      <c r="X429" s="110" t="s">
        <v>5182</v>
      </c>
      <c r="Y429" s="64" t="s">
        <v>62</v>
      </c>
      <c r="Z429" s="110" t="s">
        <v>4618</v>
      </c>
      <c r="AA429" s="110" t="s">
        <v>4619</v>
      </c>
      <c r="AB429" s="64" t="s">
        <v>358</v>
      </c>
      <c r="AC429" s="110" t="s">
        <v>367</v>
      </c>
      <c r="AD429" s="64" t="s">
        <v>55</v>
      </c>
      <c r="AE429" s="64" t="s">
        <v>341</v>
      </c>
      <c r="AF429" s="64" t="s">
        <v>438</v>
      </c>
      <c r="AG429" s="64" t="s">
        <v>358</v>
      </c>
      <c r="AH429" s="83"/>
      <c r="AI429" s="120">
        <v>0.39500000000000002</v>
      </c>
      <c r="AJ429" s="64"/>
      <c r="AK429" s="64"/>
      <c r="AL429" s="110"/>
      <c r="AM429" s="110" t="s">
        <v>5163</v>
      </c>
      <c r="AN429" s="81">
        <v>-1.76E-4</v>
      </c>
      <c r="AO429" s="81">
        <v>0</v>
      </c>
    </row>
    <row r="430" spans="1:41" x14ac:dyDescent="0.2">
      <c r="A430" s="110">
        <v>1035</v>
      </c>
      <c r="B430" s="110">
        <v>9941</v>
      </c>
      <c r="C430" s="110" t="s">
        <v>351</v>
      </c>
      <c r="D430" s="64" t="s">
        <v>4915</v>
      </c>
      <c r="E430" s="112" t="s">
        <v>1212</v>
      </c>
      <c r="F430" s="113">
        <v>1</v>
      </c>
      <c r="G430" s="114">
        <v>45507000</v>
      </c>
      <c r="H430" s="80">
        <v>8068.5149999999994</v>
      </c>
      <c r="I430" s="80">
        <v>0.19215699999999999</v>
      </c>
      <c r="J430" s="114">
        <v>9.9999999999999995E-7</v>
      </c>
      <c r="K430" s="7" t="s">
        <v>4915</v>
      </c>
      <c r="L430" s="110" t="s">
        <v>1212</v>
      </c>
      <c r="M430" s="103">
        <v>1</v>
      </c>
      <c r="N430" s="80">
        <v>-45507000</v>
      </c>
      <c r="O430" s="80">
        <v>-3123.9270000000001</v>
      </c>
      <c r="P430" s="80">
        <v>0</v>
      </c>
      <c r="Q430" s="80">
        <v>4.1154000000000003E-2</v>
      </c>
      <c r="R430" s="80">
        <v>4944.5879999999997</v>
      </c>
      <c r="S430" s="7" t="s">
        <v>53</v>
      </c>
      <c r="T430" s="7" t="s">
        <v>53</v>
      </c>
      <c r="U430" s="64" t="s">
        <v>379</v>
      </c>
      <c r="V430" s="64" t="s">
        <v>373</v>
      </c>
      <c r="W430" s="7" t="s">
        <v>683</v>
      </c>
      <c r="X430" s="110" t="s">
        <v>5182</v>
      </c>
      <c r="Y430" s="64" t="s">
        <v>62</v>
      </c>
      <c r="Z430" s="110" t="s">
        <v>4609</v>
      </c>
      <c r="AA430" s="110" t="s">
        <v>4610</v>
      </c>
      <c r="AB430" s="64" t="s">
        <v>356</v>
      </c>
      <c r="AC430" s="110" t="s">
        <v>367</v>
      </c>
      <c r="AD430" s="64" t="s">
        <v>55</v>
      </c>
      <c r="AE430" s="64" t="s">
        <v>341</v>
      </c>
      <c r="AF430" s="64" t="s">
        <v>438</v>
      </c>
      <c r="AG430" s="64" t="s">
        <v>358</v>
      </c>
      <c r="AH430" s="83"/>
      <c r="AI430" s="120">
        <v>1.595</v>
      </c>
      <c r="AJ430" s="64"/>
      <c r="AK430" s="64"/>
      <c r="AL430" s="110"/>
      <c r="AM430" s="110" t="s">
        <v>5163</v>
      </c>
      <c r="AN430" s="81">
        <v>3.0674E-2</v>
      </c>
      <c r="AO430" s="81">
        <v>9.9999999999999995E-7</v>
      </c>
    </row>
    <row r="431" spans="1:41" x14ac:dyDescent="0.2">
      <c r="A431" s="110">
        <v>1035</v>
      </c>
      <c r="B431" s="110">
        <v>9941</v>
      </c>
      <c r="C431" s="110" t="s">
        <v>351</v>
      </c>
      <c r="D431" s="64" t="s">
        <v>4916</v>
      </c>
      <c r="E431" s="112" t="s">
        <v>1212</v>
      </c>
      <c r="F431" s="113">
        <v>1</v>
      </c>
      <c r="G431" s="114">
        <v>18050000</v>
      </c>
      <c r="H431" s="80">
        <v>113.22499999999999</v>
      </c>
      <c r="I431" s="80">
        <v>2.6970000000000002E-3</v>
      </c>
      <c r="J431" s="114">
        <v>0</v>
      </c>
      <c r="K431" s="7" t="s">
        <v>4916</v>
      </c>
      <c r="L431" s="110" t="s">
        <v>1212</v>
      </c>
      <c r="M431" s="103">
        <v>1</v>
      </c>
      <c r="N431" s="80">
        <v>-18050000</v>
      </c>
      <c r="O431" s="80">
        <v>-203.33099999999999</v>
      </c>
      <c r="P431" s="80">
        <v>0</v>
      </c>
      <c r="Q431" s="80">
        <v>2.679E-3</v>
      </c>
      <c r="R431" s="80">
        <v>-90.105999999999995</v>
      </c>
      <c r="S431" s="7" t="s">
        <v>53</v>
      </c>
      <c r="T431" s="7" t="s">
        <v>53</v>
      </c>
      <c r="U431" s="64" t="s">
        <v>379</v>
      </c>
      <c r="V431" s="64" t="s">
        <v>373</v>
      </c>
      <c r="W431" s="7" t="s">
        <v>683</v>
      </c>
      <c r="X431" s="110" t="s">
        <v>5182</v>
      </c>
      <c r="Y431" s="64" t="s">
        <v>62</v>
      </c>
      <c r="Z431" s="110" t="s">
        <v>4618</v>
      </c>
      <c r="AA431" s="110" t="s">
        <v>4619</v>
      </c>
      <c r="AB431" s="64" t="s">
        <v>358</v>
      </c>
      <c r="AC431" s="110" t="s">
        <v>367</v>
      </c>
      <c r="AD431" s="64" t="s">
        <v>55</v>
      </c>
      <c r="AE431" s="64" t="s">
        <v>341</v>
      </c>
      <c r="AF431" s="64" t="s">
        <v>438</v>
      </c>
      <c r="AG431" s="64" t="s">
        <v>358</v>
      </c>
      <c r="AH431" s="83"/>
      <c r="AI431" s="120">
        <v>0.39500000000000002</v>
      </c>
      <c r="AJ431" s="64"/>
      <c r="AK431" s="64"/>
      <c r="AL431" s="110"/>
      <c r="AM431" s="110" t="s">
        <v>5163</v>
      </c>
      <c r="AN431" s="81">
        <v>-5.5900000000000004E-4</v>
      </c>
      <c r="AO431" s="81">
        <v>0</v>
      </c>
    </row>
    <row r="432" spans="1:41" x14ac:dyDescent="0.2">
      <c r="A432" s="110">
        <v>1035</v>
      </c>
      <c r="B432" s="110">
        <v>9941</v>
      </c>
      <c r="C432" s="110" t="s">
        <v>351</v>
      </c>
      <c r="D432" s="64" t="s">
        <v>4917</v>
      </c>
      <c r="E432" s="112" t="s">
        <v>1212</v>
      </c>
      <c r="F432" s="113">
        <v>1</v>
      </c>
      <c r="G432" s="114">
        <v>35746000</v>
      </c>
      <c r="H432" s="80">
        <v>217.46100000000001</v>
      </c>
      <c r="I432" s="80">
        <v>5.1789999999999996E-3</v>
      </c>
      <c r="J432" s="114">
        <v>0</v>
      </c>
      <c r="K432" s="7" t="s">
        <v>4917</v>
      </c>
      <c r="L432" s="110" t="s">
        <v>1212</v>
      </c>
      <c r="M432" s="103">
        <v>1</v>
      </c>
      <c r="N432" s="80">
        <v>-35746000</v>
      </c>
      <c r="O432" s="80">
        <v>-402.19400000000002</v>
      </c>
      <c r="P432" s="80">
        <v>0</v>
      </c>
      <c r="Q432" s="80">
        <v>5.2979999999999998E-3</v>
      </c>
      <c r="R432" s="80">
        <v>-184.733</v>
      </c>
      <c r="S432" s="7" t="s">
        <v>53</v>
      </c>
      <c r="T432" s="7" t="s">
        <v>53</v>
      </c>
      <c r="U432" s="64" t="s">
        <v>379</v>
      </c>
      <c r="V432" s="64" t="s">
        <v>373</v>
      </c>
      <c r="W432" s="7" t="s">
        <v>683</v>
      </c>
      <c r="X432" s="110" t="s">
        <v>5182</v>
      </c>
      <c r="Y432" s="64" t="s">
        <v>62</v>
      </c>
      <c r="Z432" s="110" t="s">
        <v>4615</v>
      </c>
      <c r="AA432" s="110" t="s">
        <v>4616</v>
      </c>
      <c r="AB432" s="64" t="s">
        <v>358</v>
      </c>
      <c r="AC432" s="110" t="s">
        <v>367</v>
      </c>
      <c r="AD432" s="64" t="s">
        <v>55</v>
      </c>
      <c r="AE432" s="64" t="s">
        <v>341</v>
      </c>
      <c r="AF432" s="64" t="s">
        <v>438</v>
      </c>
      <c r="AG432" s="64" t="s">
        <v>358</v>
      </c>
      <c r="AH432" s="83"/>
      <c r="AI432" s="120">
        <v>0.35499999999999998</v>
      </c>
      <c r="AJ432" s="64"/>
      <c r="AK432" s="64"/>
      <c r="AL432" s="110"/>
      <c r="AM432" s="110" t="s">
        <v>5163</v>
      </c>
      <c r="AN432" s="81">
        <v>-1.1460000000000001E-3</v>
      </c>
      <c r="AO432" s="81">
        <v>0</v>
      </c>
    </row>
    <row r="433" spans="1:41" x14ac:dyDescent="0.2">
      <c r="A433" s="110">
        <v>1035</v>
      </c>
      <c r="B433" s="110">
        <v>9941</v>
      </c>
      <c r="C433" s="110" t="s">
        <v>397</v>
      </c>
      <c r="D433" s="64" t="s">
        <v>4918</v>
      </c>
      <c r="E433" s="112" t="s">
        <v>1211</v>
      </c>
      <c r="F433" s="113">
        <v>0.47699999999999998</v>
      </c>
      <c r="G433" s="114">
        <v>10916459.84</v>
      </c>
      <c r="H433" s="80">
        <v>3494.7442264150945</v>
      </c>
      <c r="I433" s="80">
        <v>7.0509999999999989E-2</v>
      </c>
      <c r="J433" s="114">
        <v>0</v>
      </c>
      <c r="K433" s="7" t="s">
        <v>4918</v>
      </c>
      <c r="L433" s="110" t="s">
        <v>1211</v>
      </c>
      <c r="M433" s="103">
        <v>0.95320000000000005</v>
      </c>
      <c r="N433" s="80">
        <v>-10916459.84</v>
      </c>
      <c r="O433" s="80">
        <v>-537.03</v>
      </c>
      <c r="P433" s="80">
        <v>0</v>
      </c>
      <c r="Q433" s="80">
        <v>3.1849999999999999E-3</v>
      </c>
      <c r="R433" s="80">
        <v>1155.096</v>
      </c>
      <c r="S433" s="7" t="s">
        <v>61</v>
      </c>
      <c r="T433" s="7" t="s">
        <v>159</v>
      </c>
      <c r="U433" s="64" t="s">
        <v>97</v>
      </c>
      <c r="V433" s="64" t="s">
        <v>395</v>
      </c>
      <c r="W433" s="7" t="s">
        <v>682</v>
      </c>
      <c r="X433" s="116" t="s">
        <v>4644</v>
      </c>
      <c r="Y433" s="64" t="s">
        <v>62</v>
      </c>
      <c r="Z433" s="110" t="s">
        <v>4645</v>
      </c>
      <c r="AA433" s="110" t="s">
        <v>4646</v>
      </c>
      <c r="AB433" s="64" t="s">
        <v>359</v>
      </c>
      <c r="AC433" s="110" t="s">
        <v>367</v>
      </c>
      <c r="AD433" s="64" t="s">
        <v>55</v>
      </c>
      <c r="AE433" s="64" t="s">
        <v>341</v>
      </c>
      <c r="AF433" s="64" t="s">
        <v>359</v>
      </c>
      <c r="AG433" s="64" t="s">
        <v>359</v>
      </c>
      <c r="AH433" s="64"/>
      <c r="AI433" s="114">
        <v>57154.239999999998</v>
      </c>
      <c r="AJ433" s="114"/>
      <c r="AK433" s="111"/>
      <c r="AL433" s="119"/>
      <c r="AM433" s="110" t="s">
        <v>5163</v>
      </c>
      <c r="AN433" s="81">
        <v>7.1760000000000001E-3</v>
      </c>
      <c r="AO433" s="81">
        <v>0</v>
      </c>
    </row>
    <row r="434" spans="1:41" x14ac:dyDescent="0.2">
      <c r="A434" s="110">
        <v>1035</v>
      </c>
      <c r="B434" s="110">
        <v>9941</v>
      </c>
      <c r="C434" s="110" t="s">
        <v>397</v>
      </c>
      <c r="D434" s="64" t="s">
        <v>4919</v>
      </c>
      <c r="E434" s="112" t="s">
        <v>1206</v>
      </c>
      <c r="F434" s="113">
        <v>3.71</v>
      </c>
      <c r="G434" s="114">
        <v>5897555.5800000001</v>
      </c>
      <c r="H434" s="80">
        <v>1889.4864555256065</v>
      </c>
      <c r="I434" s="80">
        <v>4.4998999999999997E-2</v>
      </c>
      <c r="J434" s="114">
        <v>0</v>
      </c>
      <c r="K434" s="7" t="s">
        <v>4919</v>
      </c>
      <c r="L434" s="110" t="s">
        <v>1206</v>
      </c>
      <c r="M434" s="103">
        <v>3.71</v>
      </c>
      <c r="N434" s="80">
        <v>-5897555.5800000001</v>
      </c>
      <c r="O434" s="80">
        <v>-307.42500000000001</v>
      </c>
      <c r="P434" s="80">
        <v>0</v>
      </c>
      <c r="Q434" s="80">
        <v>4.0499999999999998E-3</v>
      </c>
      <c r="R434" s="80">
        <v>5869.4480000000003</v>
      </c>
      <c r="S434" s="7" t="s">
        <v>61</v>
      </c>
      <c r="T434" s="7" t="s">
        <v>314</v>
      </c>
      <c r="U434" s="64" t="s">
        <v>97</v>
      </c>
      <c r="V434" s="64" t="s">
        <v>395</v>
      </c>
      <c r="W434" s="7" t="s">
        <v>682</v>
      </c>
      <c r="X434" s="116" t="s">
        <v>4590</v>
      </c>
      <c r="Y434" s="64" t="s">
        <v>62</v>
      </c>
      <c r="Z434" s="110" t="s">
        <v>4648</v>
      </c>
      <c r="AA434" s="110" t="s">
        <v>4649</v>
      </c>
      <c r="AB434" s="64" t="s">
        <v>359</v>
      </c>
      <c r="AC434" s="110" t="s">
        <v>367</v>
      </c>
      <c r="AD434" s="64" t="s">
        <v>55</v>
      </c>
      <c r="AE434" s="64" t="s">
        <v>341</v>
      </c>
      <c r="AF434" s="64" t="s">
        <v>325</v>
      </c>
      <c r="AG434" s="64" t="s">
        <v>353</v>
      </c>
      <c r="AH434" s="83"/>
      <c r="AI434" s="114">
        <v>18315.39</v>
      </c>
      <c r="AJ434" s="114"/>
      <c r="AK434" s="64"/>
      <c r="AL434" s="110"/>
      <c r="AM434" s="110" t="s">
        <v>5163</v>
      </c>
      <c r="AN434" s="81">
        <v>3.6410999999999999E-2</v>
      </c>
      <c r="AO434" s="81">
        <v>9.9999999999999995E-7</v>
      </c>
    </row>
    <row r="435" spans="1:41" x14ac:dyDescent="0.2">
      <c r="A435" s="110">
        <v>1035</v>
      </c>
      <c r="B435" s="110">
        <v>9941</v>
      </c>
      <c r="C435" s="110" t="s">
        <v>397</v>
      </c>
      <c r="D435" s="64" t="s">
        <v>4920</v>
      </c>
      <c r="E435" s="112" t="s">
        <v>1206</v>
      </c>
      <c r="F435" s="113">
        <v>3.71</v>
      </c>
      <c r="G435" s="114">
        <v>4184111.16</v>
      </c>
      <c r="H435" s="80">
        <v>920.12359568733166</v>
      </c>
      <c r="I435" s="80">
        <v>2.1912999999999998E-2</v>
      </c>
      <c r="J435" s="114">
        <v>0</v>
      </c>
      <c r="K435" s="7" t="s">
        <v>4920</v>
      </c>
      <c r="L435" s="110" t="s">
        <v>1206</v>
      </c>
      <c r="M435" s="103">
        <v>3.71</v>
      </c>
      <c r="N435" s="80">
        <v>-4184111.16</v>
      </c>
      <c r="O435" s="80">
        <v>-205.274</v>
      </c>
      <c r="P435" s="80">
        <v>0</v>
      </c>
      <c r="Q435" s="80">
        <v>2.7039999999999998E-3</v>
      </c>
      <c r="R435" s="80">
        <v>2652.0920000000001</v>
      </c>
      <c r="S435" s="7" t="s">
        <v>61</v>
      </c>
      <c r="T435" s="7" t="s">
        <v>314</v>
      </c>
      <c r="U435" s="64" t="s">
        <v>97</v>
      </c>
      <c r="V435" s="64" t="s">
        <v>395</v>
      </c>
      <c r="W435" s="7" t="s">
        <v>682</v>
      </c>
      <c r="X435" s="116" t="s">
        <v>4651</v>
      </c>
      <c r="Y435" s="64" t="s">
        <v>62</v>
      </c>
      <c r="Z435" s="110" t="s">
        <v>4652</v>
      </c>
      <c r="AA435" s="110" t="s">
        <v>4653</v>
      </c>
      <c r="AB435" s="64" t="s">
        <v>359</v>
      </c>
      <c r="AC435" s="110" t="s">
        <v>367</v>
      </c>
      <c r="AD435" s="64" t="s">
        <v>55</v>
      </c>
      <c r="AE435" s="64" t="s">
        <v>341</v>
      </c>
      <c r="AF435" s="64" t="s">
        <v>325</v>
      </c>
      <c r="AG435" s="64" t="s">
        <v>353</v>
      </c>
      <c r="AH435" s="83"/>
      <c r="AI435" s="114">
        <v>511.38</v>
      </c>
      <c r="AJ435" s="114"/>
      <c r="AK435" s="111"/>
      <c r="AL435" s="119"/>
      <c r="AM435" s="110" t="s">
        <v>5163</v>
      </c>
      <c r="AN435" s="81">
        <v>1.6452000000000001E-2</v>
      </c>
      <c r="AO435" s="81">
        <v>0</v>
      </c>
    </row>
    <row r="436" spans="1:41" x14ac:dyDescent="0.2">
      <c r="A436" s="110">
        <v>1035</v>
      </c>
      <c r="B436" s="110">
        <v>9941</v>
      </c>
      <c r="C436" s="110" t="s">
        <v>397</v>
      </c>
      <c r="D436" s="64" t="s">
        <v>4921</v>
      </c>
      <c r="E436" s="112" t="s">
        <v>1206</v>
      </c>
      <c r="F436" s="113">
        <v>3.71</v>
      </c>
      <c r="G436" s="114">
        <v>1690110.9</v>
      </c>
      <c r="H436" s="80">
        <v>371.67009973045816</v>
      </c>
      <c r="I436" s="80">
        <v>8.8520000000000005E-3</v>
      </c>
      <c r="J436" s="114">
        <v>0</v>
      </c>
      <c r="K436" s="7" t="s">
        <v>4921</v>
      </c>
      <c r="L436" s="110" t="s">
        <v>1206</v>
      </c>
      <c r="M436" s="103">
        <v>3.71</v>
      </c>
      <c r="N436" s="80">
        <v>-1690110.9</v>
      </c>
      <c r="O436" s="80">
        <v>-82.917000000000002</v>
      </c>
      <c r="P436" s="80">
        <v>0</v>
      </c>
      <c r="Q436" s="80">
        <v>1.0920000000000001E-3</v>
      </c>
      <c r="R436" s="80">
        <v>1071.2739999999999</v>
      </c>
      <c r="S436" s="7" t="s">
        <v>61</v>
      </c>
      <c r="T436" s="7" t="s">
        <v>314</v>
      </c>
      <c r="U436" s="64" t="s">
        <v>97</v>
      </c>
      <c r="V436" s="64" t="s">
        <v>395</v>
      </c>
      <c r="W436" s="7" t="s">
        <v>682</v>
      </c>
      <c r="X436" s="116" t="s">
        <v>4651</v>
      </c>
      <c r="Y436" s="64" t="s">
        <v>62</v>
      </c>
      <c r="Z436" s="110" t="s">
        <v>4652</v>
      </c>
      <c r="AA436" s="110" t="s">
        <v>4653</v>
      </c>
      <c r="AB436" s="64" t="s">
        <v>359</v>
      </c>
      <c r="AC436" s="110" t="s">
        <v>367</v>
      </c>
      <c r="AD436" s="64" t="s">
        <v>55</v>
      </c>
      <c r="AE436" s="64" t="s">
        <v>341</v>
      </c>
      <c r="AF436" s="64" t="s">
        <v>325</v>
      </c>
      <c r="AG436" s="64" t="s">
        <v>353</v>
      </c>
      <c r="AH436" s="83"/>
      <c r="AI436" s="114">
        <v>511.38</v>
      </c>
      <c r="AJ436" s="114"/>
      <c r="AK436" s="111"/>
      <c r="AL436" s="119"/>
      <c r="AM436" s="110" t="s">
        <v>5163</v>
      </c>
      <c r="AN436" s="81">
        <v>6.646E-3</v>
      </c>
      <c r="AO436" s="81">
        <v>0</v>
      </c>
    </row>
    <row r="437" spans="1:41" x14ac:dyDescent="0.2">
      <c r="A437" s="110">
        <v>1035</v>
      </c>
      <c r="B437" s="110">
        <v>9941</v>
      </c>
      <c r="C437" s="110" t="s">
        <v>397</v>
      </c>
      <c r="D437" s="64" t="s">
        <v>4922</v>
      </c>
      <c r="E437" s="112" t="s">
        <v>1206</v>
      </c>
      <c r="F437" s="113">
        <v>3.71</v>
      </c>
      <c r="G437" s="114">
        <v>5876394.8799999999</v>
      </c>
      <c r="H437" s="80">
        <v>1185.1465309973048</v>
      </c>
      <c r="I437" s="80">
        <v>2.8225E-2</v>
      </c>
      <c r="J437" s="114">
        <v>0</v>
      </c>
      <c r="K437" s="7" t="s">
        <v>4922</v>
      </c>
      <c r="L437" s="110" t="s">
        <v>1206</v>
      </c>
      <c r="M437" s="103">
        <v>3.71</v>
      </c>
      <c r="N437" s="80">
        <v>-5876394.8799999999</v>
      </c>
      <c r="O437" s="80">
        <v>-251.053</v>
      </c>
      <c r="P437" s="80">
        <v>0</v>
      </c>
      <c r="Q437" s="80">
        <v>3.307E-3</v>
      </c>
      <c r="R437" s="80">
        <v>3465.4870000000001</v>
      </c>
      <c r="S437" s="7" t="s">
        <v>61</v>
      </c>
      <c r="T437" s="7" t="s">
        <v>314</v>
      </c>
      <c r="U437" s="64" t="s">
        <v>97</v>
      </c>
      <c r="V437" s="64" t="s">
        <v>395</v>
      </c>
      <c r="W437" s="7" t="s">
        <v>682</v>
      </c>
      <c r="X437" s="116" t="s">
        <v>4590</v>
      </c>
      <c r="Y437" s="64" t="s">
        <v>62</v>
      </c>
      <c r="Z437" s="110" t="s">
        <v>4664</v>
      </c>
      <c r="AA437" s="110" t="s">
        <v>4662</v>
      </c>
      <c r="AB437" s="64" t="s">
        <v>359</v>
      </c>
      <c r="AC437" s="110" t="s">
        <v>367</v>
      </c>
      <c r="AD437" s="64" t="s">
        <v>55</v>
      </c>
      <c r="AE437" s="64" t="s">
        <v>341</v>
      </c>
      <c r="AF437" s="64" t="s">
        <v>325</v>
      </c>
      <c r="AG437" s="64" t="s">
        <v>353</v>
      </c>
      <c r="AH437" s="83"/>
      <c r="AI437" s="114">
        <v>20124.64</v>
      </c>
      <c r="AJ437" s="114"/>
      <c r="AK437" s="64"/>
      <c r="AL437" s="110"/>
      <c r="AM437" s="110" t="s">
        <v>5163</v>
      </c>
      <c r="AN437" s="81">
        <v>2.1498E-2</v>
      </c>
      <c r="AO437" s="81">
        <v>0</v>
      </c>
    </row>
    <row r="438" spans="1:41" x14ac:dyDescent="0.2">
      <c r="A438" s="110">
        <v>1035</v>
      </c>
      <c r="B438" s="110">
        <v>9941</v>
      </c>
      <c r="C438" s="110" t="s">
        <v>397</v>
      </c>
      <c r="D438" s="64" t="s">
        <v>4923</v>
      </c>
      <c r="E438" s="112" t="s">
        <v>1206</v>
      </c>
      <c r="F438" s="113">
        <v>3.71</v>
      </c>
      <c r="G438" s="114">
        <v>2455206.08</v>
      </c>
      <c r="H438" s="80">
        <v>495.16396765498655</v>
      </c>
      <c r="I438" s="80">
        <v>1.1793E-2</v>
      </c>
      <c r="J438" s="114">
        <v>0</v>
      </c>
      <c r="K438" s="7" t="s">
        <v>4923</v>
      </c>
      <c r="L438" s="110" t="s">
        <v>1206</v>
      </c>
      <c r="M438" s="103">
        <v>3.71</v>
      </c>
      <c r="N438" s="80">
        <v>-2455206.08</v>
      </c>
      <c r="O438" s="80">
        <v>-104.892</v>
      </c>
      <c r="P438" s="80">
        <v>0</v>
      </c>
      <c r="Q438" s="80">
        <v>1.382E-3</v>
      </c>
      <c r="R438" s="80">
        <v>1447.9090000000001</v>
      </c>
      <c r="S438" s="7" t="s">
        <v>61</v>
      </c>
      <c r="T438" s="7" t="s">
        <v>314</v>
      </c>
      <c r="U438" s="64" t="s">
        <v>97</v>
      </c>
      <c r="V438" s="64" t="s">
        <v>395</v>
      </c>
      <c r="W438" s="7" t="s">
        <v>682</v>
      </c>
      <c r="X438" s="116" t="s">
        <v>4590</v>
      </c>
      <c r="Y438" s="64" t="s">
        <v>62</v>
      </c>
      <c r="Z438" s="110" t="s">
        <v>4664</v>
      </c>
      <c r="AA438" s="110" t="s">
        <v>4662</v>
      </c>
      <c r="AB438" s="64" t="s">
        <v>359</v>
      </c>
      <c r="AC438" s="110" t="s">
        <v>367</v>
      </c>
      <c r="AD438" s="64" t="s">
        <v>55</v>
      </c>
      <c r="AE438" s="64" t="s">
        <v>341</v>
      </c>
      <c r="AF438" s="64" t="s">
        <v>325</v>
      </c>
      <c r="AG438" s="64" t="s">
        <v>353</v>
      </c>
      <c r="AH438" s="83"/>
      <c r="AI438" s="114">
        <v>20124.64</v>
      </c>
      <c r="AJ438" s="114"/>
      <c r="AK438" s="64"/>
      <c r="AL438" s="110"/>
      <c r="AM438" s="110" t="s">
        <v>5163</v>
      </c>
      <c r="AN438" s="81">
        <v>8.9820000000000004E-3</v>
      </c>
      <c r="AO438" s="81">
        <v>0</v>
      </c>
    </row>
    <row r="439" spans="1:41" x14ac:dyDescent="0.2">
      <c r="A439" s="110">
        <v>1035</v>
      </c>
      <c r="B439" s="110">
        <v>9941</v>
      </c>
      <c r="C439" s="110" t="s">
        <v>397</v>
      </c>
      <c r="D439" s="64" t="s">
        <v>4924</v>
      </c>
      <c r="E439" s="112" t="s">
        <v>1207</v>
      </c>
      <c r="F439" s="113">
        <v>4.1520000000000001</v>
      </c>
      <c r="G439" s="114">
        <v>9584740.1099999994</v>
      </c>
      <c r="H439" s="80">
        <v>870.13069393063574</v>
      </c>
      <c r="I439" s="80">
        <v>2.0721E-2</v>
      </c>
      <c r="J439" s="114">
        <v>0</v>
      </c>
      <c r="K439" s="7" t="s">
        <v>4924</v>
      </c>
      <c r="L439" s="110" t="s">
        <v>1207</v>
      </c>
      <c r="M439" s="103">
        <v>4.1524000000000001</v>
      </c>
      <c r="N439" s="80">
        <v>-9584740.1099999994</v>
      </c>
      <c r="O439" s="80">
        <v>-232.16300000000001</v>
      </c>
      <c r="P439" s="80">
        <v>0</v>
      </c>
      <c r="Q439" s="80">
        <v>3.058E-3</v>
      </c>
      <c r="R439" s="80">
        <v>2648.7489999999998</v>
      </c>
      <c r="S439" s="7" t="s">
        <v>61</v>
      </c>
      <c r="T439" s="7" t="s">
        <v>313</v>
      </c>
      <c r="U439" s="64" t="s">
        <v>97</v>
      </c>
      <c r="V439" s="64" t="s">
        <v>395</v>
      </c>
      <c r="W439" s="7" t="s">
        <v>682</v>
      </c>
      <c r="X439" s="116" t="s">
        <v>4666</v>
      </c>
      <c r="Y439" s="64" t="s">
        <v>62</v>
      </c>
      <c r="Z439" s="110" t="s">
        <v>4667</v>
      </c>
      <c r="AA439" s="110" t="s">
        <v>4668</v>
      </c>
      <c r="AB439" s="64" t="s">
        <v>359</v>
      </c>
      <c r="AC439" s="110" t="s">
        <v>367</v>
      </c>
      <c r="AD439" s="64" t="s">
        <v>55</v>
      </c>
      <c r="AE439" s="64" t="s">
        <v>341</v>
      </c>
      <c r="AF439" s="64" t="s">
        <v>324</v>
      </c>
      <c r="AG439" s="64" t="s">
        <v>353</v>
      </c>
      <c r="AH439" s="83"/>
      <c r="AI439" s="114">
        <v>17716.71</v>
      </c>
      <c r="AJ439" s="114"/>
      <c r="AK439" s="111"/>
      <c r="AL439" s="119"/>
      <c r="AM439" s="110" t="s">
        <v>5163</v>
      </c>
      <c r="AN439" s="81">
        <v>1.6431999999999999E-2</v>
      </c>
      <c r="AO439" s="81">
        <v>0</v>
      </c>
    </row>
    <row r="440" spans="1:41" x14ac:dyDescent="0.2">
      <c r="A440" s="110">
        <v>1035</v>
      </c>
      <c r="B440" s="110">
        <v>9941</v>
      </c>
      <c r="C440" s="110" t="s">
        <v>397</v>
      </c>
      <c r="D440" s="64" t="s">
        <v>4925</v>
      </c>
      <c r="E440" s="112" t="s">
        <v>1206</v>
      </c>
      <c r="F440" s="113">
        <v>3.71</v>
      </c>
      <c r="G440" s="114">
        <v>5656852.7199999997</v>
      </c>
      <c r="H440" s="80">
        <v>596.75056334231806</v>
      </c>
      <c r="I440" s="80">
        <v>1.4212000000000001E-2</v>
      </c>
      <c r="J440" s="114">
        <v>0</v>
      </c>
      <c r="K440" s="7" t="s">
        <v>4925</v>
      </c>
      <c r="L440" s="110" t="s">
        <v>1206</v>
      </c>
      <c r="M440" s="103">
        <v>3.71</v>
      </c>
      <c r="N440" s="80">
        <v>-5656852.7199999997</v>
      </c>
      <c r="O440" s="80">
        <v>-170.72900000000001</v>
      </c>
      <c r="P440" s="80">
        <v>0</v>
      </c>
      <c r="Q440" s="80">
        <v>2.2490000000000001E-3</v>
      </c>
      <c r="R440" s="80">
        <v>1580.54</v>
      </c>
      <c r="S440" s="7" t="s">
        <v>61</v>
      </c>
      <c r="T440" s="7" t="s">
        <v>314</v>
      </c>
      <c r="U440" s="64" t="s">
        <v>97</v>
      </c>
      <c r="V440" s="64" t="s">
        <v>395</v>
      </c>
      <c r="W440" s="7" t="s">
        <v>682</v>
      </c>
      <c r="X440" s="116" t="s">
        <v>4586</v>
      </c>
      <c r="Y440" s="64" t="s">
        <v>62</v>
      </c>
      <c r="Z440" s="110" t="s">
        <v>4670</v>
      </c>
      <c r="AA440" s="110" t="s">
        <v>4659</v>
      </c>
      <c r="AB440" s="64" t="s">
        <v>359</v>
      </c>
      <c r="AC440" s="110" t="s">
        <v>367</v>
      </c>
      <c r="AD440" s="64" t="s">
        <v>55</v>
      </c>
      <c r="AE440" s="64" t="s">
        <v>341</v>
      </c>
      <c r="AF440" s="64" t="s">
        <v>325</v>
      </c>
      <c r="AG440" s="64" t="s">
        <v>353</v>
      </c>
      <c r="AH440" s="83"/>
      <c r="AI440" s="114">
        <v>11404.945</v>
      </c>
      <c r="AJ440" s="114"/>
      <c r="AK440" s="64"/>
      <c r="AL440" s="110"/>
      <c r="AM440" s="110" t="s">
        <v>5163</v>
      </c>
      <c r="AN440" s="81">
        <v>9.8049999999999995E-3</v>
      </c>
      <c r="AO440" s="81">
        <v>0</v>
      </c>
    </row>
    <row r="441" spans="1:41" x14ac:dyDescent="0.2">
      <c r="A441" s="110">
        <v>1035</v>
      </c>
      <c r="B441" s="110">
        <v>9941</v>
      </c>
      <c r="C441" s="110" t="s">
        <v>397</v>
      </c>
      <c r="D441" s="64" t="s">
        <v>4926</v>
      </c>
      <c r="E441" s="112" t="s">
        <v>1206</v>
      </c>
      <c r="F441" s="113">
        <v>3.71</v>
      </c>
      <c r="G441" s="114">
        <v>7398015.7999999998</v>
      </c>
      <c r="H441" s="80">
        <v>824.326679245283</v>
      </c>
      <c r="I441" s="80">
        <v>1.9632E-2</v>
      </c>
      <c r="J441" s="114">
        <v>0</v>
      </c>
      <c r="K441" s="7" t="s">
        <v>4926</v>
      </c>
      <c r="L441" s="110" t="s">
        <v>1206</v>
      </c>
      <c r="M441" s="103">
        <v>3.71</v>
      </c>
      <c r="N441" s="80">
        <v>-7398015.7999999998</v>
      </c>
      <c r="O441" s="80">
        <v>-217.738</v>
      </c>
      <c r="P441" s="80">
        <v>0</v>
      </c>
      <c r="Q441" s="80">
        <v>2.8679999999999999E-3</v>
      </c>
      <c r="R441" s="80">
        <v>2250.444</v>
      </c>
      <c r="S441" s="7" t="s">
        <v>61</v>
      </c>
      <c r="T441" s="7" t="s">
        <v>314</v>
      </c>
      <c r="U441" s="64" t="s">
        <v>97</v>
      </c>
      <c r="V441" s="64" t="s">
        <v>395</v>
      </c>
      <c r="W441" s="7" t="s">
        <v>682</v>
      </c>
      <c r="X441" s="116" t="s">
        <v>4590</v>
      </c>
      <c r="Y441" s="64" t="s">
        <v>62</v>
      </c>
      <c r="Z441" s="110" t="s">
        <v>4466</v>
      </c>
      <c r="AA441" s="110" t="s">
        <v>4672</v>
      </c>
      <c r="AB441" s="64" t="s">
        <v>359</v>
      </c>
      <c r="AC441" s="110" t="s">
        <v>367</v>
      </c>
      <c r="AD441" s="64" t="s">
        <v>55</v>
      </c>
      <c r="AE441" s="64" t="s">
        <v>341</v>
      </c>
      <c r="AF441" s="64" t="s">
        <v>325</v>
      </c>
      <c r="AG441" s="64" t="s">
        <v>353</v>
      </c>
      <c r="AH441" s="83"/>
      <c r="AI441" s="114">
        <v>21758.87</v>
      </c>
      <c r="AJ441" s="114"/>
      <c r="AK441" s="64"/>
      <c r="AL441" s="110"/>
      <c r="AM441" s="110" t="s">
        <v>5163</v>
      </c>
      <c r="AN441" s="81">
        <v>1.3960999999999999E-2</v>
      </c>
      <c r="AO441" s="81">
        <v>0</v>
      </c>
    </row>
    <row r="442" spans="1:41" x14ac:dyDescent="0.2">
      <c r="A442" s="110">
        <v>1035</v>
      </c>
      <c r="B442" s="110">
        <v>9941</v>
      </c>
      <c r="C442" s="110" t="s">
        <v>397</v>
      </c>
      <c r="D442" s="64" t="s">
        <v>4927</v>
      </c>
      <c r="E442" s="112" t="s">
        <v>1206</v>
      </c>
      <c r="F442" s="113">
        <v>3.71</v>
      </c>
      <c r="G442" s="114">
        <v>10845939.800000001</v>
      </c>
      <c r="H442" s="80">
        <v>278.40613746630731</v>
      </c>
      <c r="I442" s="80">
        <v>6.6299999999999996E-3</v>
      </c>
      <c r="J442" s="114">
        <v>0</v>
      </c>
      <c r="K442" s="7" t="s">
        <v>4927</v>
      </c>
      <c r="L442" s="110" t="s">
        <v>1206</v>
      </c>
      <c r="M442" s="103">
        <v>3.71</v>
      </c>
      <c r="N442" s="80">
        <v>-10845939.800000001</v>
      </c>
      <c r="O442" s="80">
        <v>-48.087000000000003</v>
      </c>
      <c r="P442" s="80">
        <v>0</v>
      </c>
      <c r="Q442" s="80">
        <v>6.3299999999999999E-4</v>
      </c>
      <c r="R442" s="80">
        <v>854.48400000000004</v>
      </c>
      <c r="S442" s="7" t="s">
        <v>61</v>
      </c>
      <c r="T442" s="7" t="s">
        <v>314</v>
      </c>
      <c r="U442" s="64" t="s">
        <v>97</v>
      </c>
      <c r="V442" s="64" t="s">
        <v>395</v>
      </c>
      <c r="W442" s="7" t="s">
        <v>682</v>
      </c>
      <c r="X442" s="116" t="s">
        <v>4590</v>
      </c>
      <c r="Y442" s="64" t="s">
        <v>62</v>
      </c>
      <c r="Z442" s="110" t="s">
        <v>4625</v>
      </c>
      <c r="AA442" s="110" t="s">
        <v>4626</v>
      </c>
      <c r="AB442" s="64" t="s">
        <v>356</v>
      </c>
      <c r="AC442" s="110" t="s">
        <v>367</v>
      </c>
      <c r="AD442" s="64" t="s">
        <v>55</v>
      </c>
      <c r="AE442" s="64" t="s">
        <v>341</v>
      </c>
      <c r="AF442" s="64" t="s">
        <v>325</v>
      </c>
      <c r="AG442" s="64" t="s">
        <v>353</v>
      </c>
      <c r="AH442" s="83"/>
      <c r="AI442" s="114">
        <v>23578.13</v>
      </c>
      <c r="AJ442" s="114"/>
      <c r="AK442" s="64"/>
      <c r="AL442" s="110"/>
      <c r="AM442" s="110" t="s">
        <v>5163</v>
      </c>
      <c r="AN442" s="81">
        <v>5.3010000000000002E-3</v>
      </c>
      <c r="AO442" s="81">
        <v>0</v>
      </c>
    </row>
    <row r="443" spans="1:41" x14ac:dyDescent="0.2">
      <c r="A443" s="110">
        <v>1035</v>
      </c>
      <c r="B443" s="110">
        <v>9941</v>
      </c>
      <c r="C443" s="110" t="s">
        <v>397</v>
      </c>
      <c r="D443" s="64" t="s">
        <v>4928</v>
      </c>
      <c r="E443" s="112" t="s">
        <v>1206</v>
      </c>
      <c r="F443" s="113">
        <v>3.71</v>
      </c>
      <c r="G443" s="114">
        <v>3536719.5</v>
      </c>
      <c r="H443" s="80">
        <v>90.784043126684637</v>
      </c>
      <c r="I443" s="80">
        <v>2.1619999999999999E-3</v>
      </c>
      <c r="J443" s="114">
        <v>0</v>
      </c>
      <c r="K443" s="7" t="s">
        <v>4928</v>
      </c>
      <c r="L443" s="110" t="s">
        <v>1206</v>
      </c>
      <c r="M443" s="103">
        <v>3.71</v>
      </c>
      <c r="N443" s="80">
        <v>-3536719.5</v>
      </c>
      <c r="O443" s="80">
        <v>-15.68</v>
      </c>
      <c r="P443" s="80">
        <v>0</v>
      </c>
      <c r="Q443" s="80">
        <v>2.0699999999999999E-4</v>
      </c>
      <c r="R443" s="80">
        <v>278.63600000000002</v>
      </c>
      <c r="S443" s="7" t="s">
        <v>61</v>
      </c>
      <c r="T443" s="7" t="s">
        <v>314</v>
      </c>
      <c r="U443" s="64" t="s">
        <v>97</v>
      </c>
      <c r="V443" s="64" t="s">
        <v>395</v>
      </c>
      <c r="W443" s="7" t="s">
        <v>682</v>
      </c>
      <c r="X443" s="116" t="s">
        <v>4590</v>
      </c>
      <c r="Y443" s="64" t="s">
        <v>62</v>
      </c>
      <c r="Z443" s="110" t="s">
        <v>4625</v>
      </c>
      <c r="AA443" s="110" t="s">
        <v>4626</v>
      </c>
      <c r="AB443" s="64" t="s">
        <v>356</v>
      </c>
      <c r="AC443" s="110" t="s">
        <v>367</v>
      </c>
      <c r="AD443" s="64" t="s">
        <v>55</v>
      </c>
      <c r="AE443" s="64" t="s">
        <v>341</v>
      </c>
      <c r="AF443" s="64" t="s">
        <v>325</v>
      </c>
      <c r="AG443" s="64" t="s">
        <v>353</v>
      </c>
      <c r="AH443" s="83"/>
      <c r="AI443" s="114">
        <v>23578.13</v>
      </c>
      <c r="AJ443" s="114"/>
      <c r="AK443" s="64"/>
      <c r="AL443" s="110"/>
      <c r="AM443" s="110" t="s">
        <v>5163</v>
      </c>
      <c r="AN443" s="81">
        <v>1.7290000000000001E-3</v>
      </c>
      <c r="AO443" s="81">
        <v>0</v>
      </c>
    </row>
    <row r="444" spans="1:41" x14ac:dyDescent="0.2">
      <c r="A444" s="110">
        <v>1035</v>
      </c>
      <c r="B444" s="110">
        <v>9941</v>
      </c>
      <c r="C444" s="110" t="s">
        <v>397</v>
      </c>
      <c r="D444" s="64" t="s">
        <v>4929</v>
      </c>
      <c r="E444" s="112" t="s">
        <v>1206</v>
      </c>
      <c r="F444" s="113">
        <v>3.71</v>
      </c>
      <c r="G444" s="114">
        <v>2245399.2000000002</v>
      </c>
      <c r="H444" s="80">
        <v>24.053323450134773</v>
      </c>
      <c r="I444" s="80">
        <v>5.7300000000000005E-4</v>
      </c>
      <c r="J444" s="114">
        <v>0</v>
      </c>
      <c r="K444" s="7" t="s">
        <v>4929</v>
      </c>
      <c r="L444" s="110" t="s">
        <v>1206</v>
      </c>
      <c r="M444" s="103">
        <v>3.71</v>
      </c>
      <c r="N444" s="80">
        <v>-2245399.2000000002</v>
      </c>
      <c r="O444" s="80">
        <v>-2.4729999999999999</v>
      </c>
      <c r="P444" s="80">
        <v>0</v>
      </c>
      <c r="Q444" s="80">
        <v>3.3000000000000003E-5</v>
      </c>
      <c r="R444" s="80">
        <v>80.063000000000002</v>
      </c>
      <c r="S444" s="7" t="s">
        <v>61</v>
      </c>
      <c r="T444" s="7" t="s">
        <v>314</v>
      </c>
      <c r="U444" s="64" t="s">
        <v>97</v>
      </c>
      <c r="V444" s="64" t="s">
        <v>395</v>
      </c>
      <c r="W444" s="7" t="s">
        <v>682</v>
      </c>
      <c r="X444" s="116" t="s">
        <v>4586</v>
      </c>
      <c r="Y444" s="64" t="s">
        <v>62</v>
      </c>
      <c r="Z444" s="110" t="s">
        <v>4631</v>
      </c>
      <c r="AA444" s="110" t="s">
        <v>4632</v>
      </c>
      <c r="AB444" s="64" t="s">
        <v>356</v>
      </c>
      <c r="AC444" s="110" t="s">
        <v>367</v>
      </c>
      <c r="AD444" s="64" t="s">
        <v>55</v>
      </c>
      <c r="AE444" s="64" t="s">
        <v>341</v>
      </c>
      <c r="AF444" s="64" t="s">
        <v>325</v>
      </c>
      <c r="AG444" s="64" t="s">
        <v>353</v>
      </c>
      <c r="AH444" s="83"/>
      <c r="AI444" s="114">
        <v>12474.44</v>
      </c>
      <c r="AJ444" s="114"/>
      <c r="AK444" s="64"/>
      <c r="AL444" s="110"/>
      <c r="AM444" s="110" t="s">
        <v>5163</v>
      </c>
      <c r="AN444" s="81">
        <v>4.9700000000000005E-4</v>
      </c>
      <c r="AO444" s="81">
        <v>0</v>
      </c>
    </row>
    <row r="445" spans="1:41" x14ac:dyDescent="0.2">
      <c r="A445" s="110">
        <v>1035</v>
      </c>
      <c r="B445" s="110">
        <v>9941</v>
      </c>
      <c r="C445" s="110" t="s">
        <v>397</v>
      </c>
      <c r="D445" s="64" t="s">
        <v>4930</v>
      </c>
      <c r="E445" s="112" t="s">
        <v>1211</v>
      </c>
      <c r="F445" s="113">
        <v>0.47699999999999998</v>
      </c>
      <c r="G445" s="114">
        <v>54353305.719999999</v>
      </c>
      <c r="H445" s="80">
        <v>12188.488605450735</v>
      </c>
      <c r="I445" s="80">
        <v>0.29052099999999997</v>
      </c>
      <c r="J445" s="114">
        <v>1.9999999999999999E-6</v>
      </c>
      <c r="K445" s="7" t="s">
        <v>4930</v>
      </c>
      <c r="L445" s="110" t="s">
        <v>1211</v>
      </c>
      <c r="M445" s="103">
        <v>0.47660000000000002</v>
      </c>
      <c r="N445" s="80">
        <v>-54353305.719999999</v>
      </c>
      <c r="O445" s="80">
        <v>-494.22800000000001</v>
      </c>
      <c r="P445" s="80">
        <v>0</v>
      </c>
      <c r="Q445" s="80">
        <v>6.5110000000000003E-3</v>
      </c>
      <c r="R445" s="80">
        <v>5578.36</v>
      </c>
      <c r="S445" s="7" t="s">
        <v>61</v>
      </c>
      <c r="T445" s="7" t="s">
        <v>159</v>
      </c>
      <c r="U445" s="64" t="s">
        <v>97</v>
      </c>
      <c r="V445" s="64" t="s">
        <v>395</v>
      </c>
      <c r="W445" s="7" t="s">
        <v>682</v>
      </c>
      <c r="X445" s="116" t="s">
        <v>4582</v>
      </c>
      <c r="Y445" s="64" t="s">
        <v>62</v>
      </c>
      <c r="Z445" s="110" t="s">
        <v>4583</v>
      </c>
      <c r="AA445" s="110" t="s">
        <v>4584</v>
      </c>
      <c r="AB445" s="64" t="s">
        <v>359</v>
      </c>
      <c r="AC445" s="110" t="s">
        <v>367</v>
      </c>
      <c r="AD445" s="64" t="s">
        <v>55</v>
      </c>
      <c r="AE445" s="64" t="s">
        <v>341</v>
      </c>
      <c r="AF445" s="64" t="s">
        <v>359</v>
      </c>
      <c r="AG445" s="64" t="s">
        <v>359</v>
      </c>
      <c r="AH445" s="64"/>
      <c r="AI445" s="114">
        <v>59337.67</v>
      </c>
      <c r="AJ445" s="114"/>
      <c r="AK445" s="111"/>
      <c r="AL445" s="118"/>
      <c r="AM445" s="110" t="s">
        <v>5163</v>
      </c>
      <c r="AN445" s="81">
        <v>3.4653000000000003E-2</v>
      </c>
      <c r="AO445" s="81">
        <v>9.9999999999999995E-7</v>
      </c>
    </row>
    <row r="446" spans="1:41" x14ac:dyDescent="0.2">
      <c r="A446" s="110">
        <v>1035</v>
      </c>
      <c r="B446" s="110">
        <v>9941</v>
      </c>
      <c r="C446" s="110" t="s">
        <v>397</v>
      </c>
      <c r="D446" s="64" t="s">
        <v>4931</v>
      </c>
      <c r="E446" s="112" t="s">
        <v>1209</v>
      </c>
      <c r="F446" s="113">
        <v>2.5659999999999998</v>
      </c>
      <c r="G446" s="114">
        <v>19433056.800000001</v>
      </c>
      <c r="H446" s="80">
        <v>576.67824797349965</v>
      </c>
      <c r="I446" s="80">
        <v>1.3733E-2</v>
      </c>
      <c r="J446" s="114">
        <v>0</v>
      </c>
      <c r="K446" s="7" t="s">
        <v>4931</v>
      </c>
      <c r="L446" s="110" t="s">
        <v>1209</v>
      </c>
      <c r="M446" s="103">
        <v>2.5661</v>
      </c>
      <c r="N446" s="80">
        <v>-19433056.800000001</v>
      </c>
      <c r="O446" s="80">
        <v>-65.263000000000005</v>
      </c>
      <c r="P446" s="80">
        <v>0</v>
      </c>
      <c r="Q446" s="80">
        <v>8.5999999999999998E-4</v>
      </c>
      <c r="R446" s="80">
        <v>1312.2850000000001</v>
      </c>
      <c r="S446" s="7" t="s">
        <v>61</v>
      </c>
      <c r="T446" s="7" t="s">
        <v>67</v>
      </c>
      <c r="U446" s="64" t="s">
        <v>97</v>
      </c>
      <c r="V446" s="64" t="s">
        <v>395</v>
      </c>
      <c r="W446" s="7" t="s">
        <v>682</v>
      </c>
      <c r="X446" s="116" t="s">
        <v>4594</v>
      </c>
      <c r="Y446" s="64" t="s">
        <v>62</v>
      </c>
      <c r="Z446" s="110" t="s">
        <v>4595</v>
      </c>
      <c r="AA446" s="110" t="s">
        <v>4596</v>
      </c>
      <c r="AB446" s="64" t="s">
        <v>359</v>
      </c>
      <c r="AC446" s="110" t="s">
        <v>367</v>
      </c>
      <c r="AD446" s="64" t="s">
        <v>55</v>
      </c>
      <c r="AE446" s="64" t="s">
        <v>341</v>
      </c>
      <c r="AF446" s="64" t="s">
        <v>359</v>
      </c>
      <c r="AG446" s="64" t="s">
        <v>359</v>
      </c>
      <c r="AH446" s="64"/>
      <c r="AI446" s="114">
        <v>104478.8</v>
      </c>
      <c r="AJ446" s="114"/>
      <c r="AK446" s="111"/>
      <c r="AL446" s="118"/>
      <c r="AM446" s="110" t="s">
        <v>5163</v>
      </c>
      <c r="AN446" s="81">
        <v>8.1410000000000007E-3</v>
      </c>
      <c r="AO446" s="81">
        <v>0</v>
      </c>
    </row>
    <row r="447" spans="1:41" x14ac:dyDescent="0.2">
      <c r="A447" s="110">
        <v>1035</v>
      </c>
      <c r="B447" s="110">
        <v>9941</v>
      </c>
      <c r="C447" s="110" t="s">
        <v>397</v>
      </c>
      <c r="D447" s="64" t="s">
        <v>4932</v>
      </c>
      <c r="E447" s="112" t="s">
        <v>1206</v>
      </c>
      <c r="F447" s="113">
        <v>3.71</v>
      </c>
      <c r="G447" s="114">
        <v>31358912.899999999</v>
      </c>
      <c r="H447" s="80">
        <v>804.95565229110514</v>
      </c>
      <c r="I447" s="80">
        <v>1.9171000000000001E-2</v>
      </c>
      <c r="J447" s="114">
        <v>0</v>
      </c>
      <c r="K447" s="7" t="s">
        <v>4932</v>
      </c>
      <c r="L447" s="110" t="s">
        <v>1206</v>
      </c>
      <c r="M447" s="103">
        <v>3.71</v>
      </c>
      <c r="N447" s="80">
        <v>-31358912.899999999</v>
      </c>
      <c r="O447" s="80">
        <v>-140.357</v>
      </c>
      <c r="P447" s="80">
        <v>0</v>
      </c>
      <c r="Q447" s="80">
        <v>1.8489999999999999E-3</v>
      </c>
      <c r="R447" s="80">
        <v>2465.6610000000001</v>
      </c>
      <c r="S447" s="7" t="s">
        <v>61</v>
      </c>
      <c r="T447" s="7" t="s">
        <v>314</v>
      </c>
      <c r="U447" s="64" t="s">
        <v>97</v>
      </c>
      <c r="V447" s="64" t="s">
        <v>395</v>
      </c>
      <c r="W447" s="7" t="s">
        <v>682</v>
      </c>
      <c r="X447" s="116" t="s">
        <v>4590</v>
      </c>
      <c r="Y447" s="64" t="s">
        <v>62</v>
      </c>
      <c r="Z447" s="110" t="s">
        <v>4595</v>
      </c>
      <c r="AA447" s="110" t="s">
        <v>4596</v>
      </c>
      <c r="AB447" s="64" t="s">
        <v>356</v>
      </c>
      <c r="AC447" s="110" t="s">
        <v>367</v>
      </c>
      <c r="AD447" s="64" t="s">
        <v>55</v>
      </c>
      <c r="AE447" s="64" t="s">
        <v>341</v>
      </c>
      <c r="AF447" s="64" t="s">
        <v>325</v>
      </c>
      <c r="AG447" s="64" t="s">
        <v>353</v>
      </c>
      <c r="AH447" s="83"/>
      <c r="AI447" s="114">
        <v>23578.13</v>
      </c>
      <c r="AJ447" s="114"/>
      <c r="AK447" s="64"/>
      <c r="AL447" s="110"/>
      <c r="AM447" s="110" t="s">
        <v>5163</v>
      </c>
      <c r="AN447" s="81">
        <v>1.5296000000000001E-2</v>
      </c>
      <c r="AO447" s="81">
        <v>0</v>
      </c>
    </row>
    <row r="448" spans="1:41" x14ac:dyDescent="0.2">
      <c r="A448" s="110">
        <v>1035</v>
      </c>
      <c r="B448" s="110">
        <v>9941</v>
      </c>
      <c r="C448" s="110" t="s">
        <v>397</v>
      </c>
      <c r="D448" s="64" t="s">
        <v>4933</v>
      </c>
      <c r="E448" s="112" t="s">
        <v>1207</v>
      </c>
      <c r="F448" s="113">
        <v>4.1520000000000001</v>
      </c>
      <c r="G448" s="114">
        <v>3200233.92</v>
      </c>
      <c r="H448" s="80">
        <v>37.384182562620424</v>
      </c>
      <c r="I448" s="80">
        <v>8.8999999999999995E-4</v>
      </c>
      <c r="J448" s="114">
        <v>0</v>
      </c>
      <c r="K448" s="7" t="s">
        <v>4933</v>
      </c>
      <c r="L448" s="110" t="s">
        <v>1207</v>
      </c>
      <c r="M448" s="103">
        <v>4.1524000000000001</v>
      </c>
      <c r="N448" s="80">
        <v>-3200233.92</v>
      </c>
      <c r="O448" s="80">
        <v>-4.1150000000000002</v>
      </c>
      <c r="P448" s="80">
        <v>0</v>
      </c>
      <c r="Q448" s="80">
        <v>5.3999999999999998E-5</v>
      </c>
      <c r="R448" s="80">
        <v>138.13200000000001</v>
      </c>
      <c r="S448" s="7" t="s">
        <v>61</v>
      </c>
      <c r="T448" s="7" t="s">
        <v>313</v>
      </c>
      <c r="U448" s="64" t="s">
        <v>97</v>
      </c>
      <c r="V448" s="64" t="s">
        <v>395</v>
      </c>
      <c r="W448" s="7" t="s">
        <v>682</v>
      </c>
      <c r="X448" s="116" t="s">
        <v>4602</v>
      </c>
      <c r="Y448" s="64" t="s">
        <v>62</v>
      </c>
      <c r="Z448" s="110" t="s">
        <v>4603</v>
      </c>
      <c r="AA448" s="110" t="s">
        <v>4604</v>
      </c>
      <c r="AB448" s="64" t="s">
        <v>356</v>
      </c>
      <c r="AC448" s="110" t="s">
        <v>367</v>
      </c>
      <c r="AD448" s="64" t="s">
        <v>55</v>
      </c>
      <c r="AE448" s="64" t="s">
        <v>341</v>
      </c>
      <c r="AF448" s="64" t="s">
        <v>324</v>
      </c>
      <c r="AG448" s="64" t="s">
        <v>353</v>
      </c>
      <c r="AH448" s="83"/>
      <c r="AI448" s="114">
        <v>309.92</v>
      </c>
      <c r="AJ448" s="114"/>
      <c r="AK448" s="111"/>
      <c r="AL448" s="118"/>
      <c r="AM448" s="110" t="s">
        <v>5163</v>
      </c>
      <c r="AN448" s="81">
        <v>8.5700000000000001E-4</v>
      </c>
      <c r="AO448" s="81">
        <v>0</v>
      </c>
    </row>
    <row r="449" spans="1:41" x14ac:dyDescent="0.2">
      <c r="A449" s="110">
        <v>1035</v>
      </c>
      <c r="B449" s="110">
        <v>9941</v>
      </c>
      <c r="C449" s="110" t="s">
        <v>351</v>
      </c>
      <c r="D449" s="64" t="s">
        <v>4934</v>
      </c>
      <c r="E449" s="112" t="s">
        <v>1212</v>
      </c>
      <c r="F449" s="113">
        <v>1</v>
      </c>
      <c r="G449" s="114">
        <v>1459000</v>
      </c>
      <c r="H449" s="80">
        <v>258.68399999999997</v>
      </c>
      <c r="I449" s="80">
        <v>6.1609999999999998E-3</v>
      </c>
      <c r="J449" s="114">
        <v>0</v>
      </c>
      <c r="K449" s="7" t="s">
        <v>4934</v>
      </c>
      <c r="L449" s="110" t="s">
        <v>1212</v>
      </c>
      <c r="M449" s="103">
        <v>1</v>
      </c>
      <c r="N449" s="80">
        <v>-1459000</v>
      </c>
      <c r="O449" s="80">
        <v>-100.15600000000001</v>
      </c>
      <c r="P449" s="80">
        <v>0</v>
      </c>
      <c r="Q449" s="80">
        <v>1.3190000000000001E-3</v>
      </c>
      <c r="R449" s="80">
        <v>158.52799999999999</v>
      </c>
      <c r="S449" s="7" t="s">
        <v>53</v>
      </c>
      <c r="T449" s="7" t="s">
        <v>53</v>
      </c>
      <c r="U449" s="64" t="s">
        <v>379</v>
      </c>
      <c r="V449" s="64" t="s">
        <v>373</v>
      </c>
      <c r="W449" s="7" t="s">
        <v>683</v>
      </c>
      <c r="X449" s="110" t="s">
        <v>5182</v>
      </c>
      <c r="Y449" s="64" t="s">
        <v>62</v>
      </c>
      <c r="Z449" s="110" t="s">
        <v>4609</v>
      </c>
      <c r="AA449" s="110" t="s">
        <v>4610</v>
      </c>
      <c r="AB449" s="64" t="s">
        <v>356</v>
      </c>
      <c r="AC449" s="110" t="s">
        <v>367</v>
      </c>
      <c r="AD449" s="64" t="s">
        <v>55</v>
      </c>
      <c r="AE449" s="64" t="s">
        <v>341</v>
      </c>
      <c r="AF449" s="64" t="s">
        <v>438</v>
      </c>
      <c r="AG449" s="64" t="s">
        <v>358</v>
      </c>
      <c r="AH449" s="83"/>
      <c r="AI449" s="120">
        <v>1.595</v>
      </c>
      <c r="AJ449" s="64"/>
      <c r="AK449" s="64"/>
      <c r="AL449" s="110"/>
      <c r="AM449" s="110" t="s">
        <v>5163</v>
      </c>
      <c r="AN449" s="81">
        <v>9.8299999999999993E-4</v>
      </c>
      <c r="AO449" s="81">
        <v>0</v>
      </c>
    </row>
    <row r="450" spans="1:41" x14ac:dyDescent="0.2">
      <c r="A450" s="110">
        <v>1035</v>
      </c>
      <c r="B450" s="110">
        <v>9941</v>
      </c>
      <c r="C450" s="110" t="s">
        <v>351</v>
      </c>
      <c r="D450" s="64" t="s">
        <v>4935</v>
      </c>
      <c r="E450" s="112" t="s">
        <v>1212</v>
      </c>
      <c r="F450" s="113">
        <v>1</v>
      </c>
      <c r="G450" s="114">
        <v>50791000</v>
      </c>
      <c r="H450" s="80">
        <v>9003.98</v>
      </c>
      <c r="I450" s="80">
        <v>0.21443599999999999</v>
      </c>
      <c r="J450" s="114">
        <v>9.9999999999999995E-7</v>
      </c>
      <c r="K450" s="7" t="s">
        <v>4935</v>
      </c>
      <c r="L450" s="110" t="s">
        <v>1212</v>
      </c>
      <c r="M450" s="103">
        <v>1</v>
      </c>
      <c r="N450" s="80">
        <v>-50791000</v>
      </c>
      <c r="O450" s="80">
        <v>-3520.45</v>
      </c>
      <c r="P450" s="80">
        <v>0</v>
      </c>
      <c r="Q450" s="80">
        <v>4.6378000000000003E-2</v>
      </c>
      <c r="R450" s="80">
        <v>5483.53</v>
      </c>
      <c r="S450" s="7" t="s">
        <v>53</v>
      </c>
      <c r="T450" s="7" t="s">
        <v>53</v>
      </c>
      <c r="U450" s="64" t="s">
        <v>379</v>
      </c>
      <c r="V450" s="64" t="s">
        <v>373</v>
      </c>
      <c r="W450" s="7" t="s">
        <v>683</v>
      </c>
      <c r="X450" s="110" t="s">
        <v>5182</v>
      </c>
      <c r="Y450" s="64" t="s">
        <v>62</v>
      </c>
      <c r="Z450" s="110" t="s">
        <v>4612</v>
      </c>
      <c r="AA450" s="110" t="s">
        <v>4613</v>
      </c>
      <c r="AB450" s="64" t="s">
        <v>356</v>
      </c>
      <c r="AC450" s="110" t="s">
        <v>367</v>
      </c>
      <c r="AD450" s="64" t="s">
        <v>55</v>
      </c>
      <c r="AE450" s="64" t="s">
        <v>341</v>
      </c>
      <c r="AF450" s="64" t="s">
        <v>438</v>
      </c>
      <c r="AG450" s="64" t="s">
        <v>358</v>
      </c>
      <c r="AH450" s="83"/>
      <c r="AI450" s="120">
        <v>1.585</v>
      </c>
      <c r="AJ450" s="64"/>
      <c r="AK450" s="64"/>
      <c r="AL450" s="110"/>
      <c r="AM450" s="110" t="s">
        <v>5163</v>
      </c>
      <c r="AN450" s="81">
        <v>3.4016999999999999E-2</v>
      </c>
      <c r="AO450" s="81">
        <v>9.9999999999999995E-7</v>
      </c>
    </row>
    <row r="451" spans="1:41" x14ac:dyDescent="0.2">
      <c r="A451" s="110">
        <v>1035</v>
      </c>
      <c r="B451" s="110">
        <v>9941</v>
      </c>
      <c r="C451" s="110" t="s">
        <v>352</v>
      </c>
      <c r="D451" s="64" t="s">
        <v>4936</v>
      </c>
      <c r="E451" s="112" t="s">
        <v>1206</v>
      </c>
      <c r="F451" s="113">
        <v>3.71</v>
      </c>
      <c r="G451" s="114">
        <v>224924.01</v>
      </c>
      <c r="H451" s="80">
        <v>226.41705444743931</v>
      </c>
      <c r="I451" s="80">
        <v>5.3920000000000001E-3</v>
      </c>
      <c r="J451" s="114">
        <v>0</v>
      </c>
      <c r="K451" s="7" t="s">
        <v>4936</v>
      </c>
      <c r="L451" s="110" t="s">
        <v>1221</v>
      </c>
      <c r="M451" s="103">
        <v>4.3964999999999996</v>
      </c>
      <c r="N451" s="80">
        <v>-222000</v>
      </c>
      <c r="O451" s="80">
        <v>-223.40799999999999</v>
      </c>
      <c r="P451" s="80">
        <v>0</v>
      </c>
      <c r="Q451" s="80">
        <v>2.9429999999999999E-3</v>
      </c>
      <c r="R451" s="80">
        <v>-142.20599999999999</v>
      </c>
      <c r="S451" s="7" t="s">
        <v>61</v>
      </c>
      <c r="T451" s="7" t="s">
        <v>314</v>
      </c>
      <c r="U451" s="64" t="s">
        <v>72</v>
      </c>
      <c r="V451" s="64" t="s">
        <v>373</v>
      </c>
      <c r="W451" s="7" t="s">
        <v>684</v>
      </c>
      <c r="X451" s="110" t="s">
        <v>4621</v>
      </c>
      <c r="Y451" s="64" t="s">
        <v>62</v>
      </c>
      <c r="Z451" s="110" t="s">
        <v>4622</v>
      </c>
      <c r="AA451" s="110" t="s">
        <v>4623</v>
      </c>
      <c r="AB451" s="64" t="s">
        <v>358</v>
      </c>
      <c r="AC451" s="110" t="s">
        <v>360</v>
      </c>
      <c r="AD451" s="64" t="s">
        <v>55</v>
      </c>
      <c r="AE451" s="64" t="s">
        <v>341</v>
      </c>
      <c r="AF451" s="64" t="s">
        <v>359</v>
      </c>
      <c r="AG451" s="64" t="s">
        <v>359</v>
      </c>
      <c r="AH451" s="64"/>
      <c r="AI451" s="198">
        <v>0.9859</v>
      </c>
      <c r="AJ451" s="64"/>
      <c r="AK451" s="64"/>
      <c r="AL451" s="110"/>
      <c r="AM451" s="110" t="s">
        <v>5163</v>
      </c>
      <c r="AN451" s="81">
        <v>-8.8199999999999997E-4</v>
      </c>
      <c r="AO451" s="81">
        <v>0</v>
      </c>
    </row>
    <row r="452" spans="1:41" x14ac:dyDescent="0.2">
      <c r="A452" s="110">
        <v>1035</v>
      </c>
      <c r="B452" s="110">
        <v>9941</v>
      </c>
      <c r="C452" s="110" t="s">
        <v>397</v>
      </c>
      <c r="D452" s="64" t="s">
        <v>4937</v>
      </c>
      <c r="E452" s="112" t="s">
        <v>1206</v>
      </c>
      <c r="F452" s="113">
        <v>3.71</v>
      </c>
      <c r="G452" s="114">
        <v>75820505.040000007</v>
      </c>
      <c r="H452" s="80">
        <v>22434.184175202157</v>
      </c>
      <c r="I452" s="80">
        <v>0.53428600000000004</v>
      </c>
      <c r="J452" s="114">
        <v>3.0000000000000001E-6</v>
      </c>
      <c r="K452" s="7" t="s">
        <v>4937</v>
      </c>
      <c r="L452" s="110" t="s">
        <v>1206</v>
      </c>
      <c r="M452" s="103">
        <v>3.71</v>
      </c>
      <c r="N452" s="80">
        <v>-75820505.040000007</v>
      </c>
      <c r="O452" s="80">
        <v>-3920.6990000000001</v>
      </c>
      <c r="P452" s="80">
        <v>-9.9999999999999995E-7</v>
      </c>
      <c r="Q452" s="80">
        <v>5.1650000000000001E-2</v>
      </c>
      <c r="R452" s="80">
        <v>68685.03</v>
      </c>
      <c r="S452" s="7" t="s">
        <v>61</v>
      </c>
      <c r="T452" s="7" t="s">
        <v>314</v>
      </c>
      <c r="U452" s="64" t="s">
        <v>97</v>
      </c>
      <c r="V452" s="64" t="s">
        <v>395</v>
      </c>
      <c r="W452" s="7" t="s">
        <v>682</v>
      </c>
      <c r="X452" s="116" t="s">
        <v>4586</v>
      </c>
      <c r="Y452" s="64" t="s">
        <v>62</v>
      </c>
      <c r="Z452" s="110" t="s">
        <v>4652</v>
      </c>
      <c r="AA452" s="110" t="s">
        <v>4653</v>
      </c>
      <c r="AB452" s="64" t="s">
        <v>359</v>
      </c>
      <c r="AC452" s="110" t="s">
        <v>367</v>
      </c>
      <c r="AD452" s="64" t="s">
        <v>55</v>
      </c>
      <c r="AE452" s="64" t="s">
        <v>341</v>
      </c>
      <c r="AF452" s="64" t="s">
        <v>325</v>
      </c>
      <c r="AG452" s="64" t="s">
        <v>353</v>
      </c>
      <c r="AH452" s="83"/>
      <c r="AI452" s="114">
        <v>9729.3089999999993</v>
      </c>
      <c r="AJ452" s="114"/>
      <c r="AK452" s="64"/>
      <c r="AL452" s="110"/>
      <c r="AM452" s="110" t="s">
        <v>5163</v>
      </c>
      <c r="AN452" s="81">
        <v>0.42608800000000002</v>
      </c>
      <c r="AO452" s="81">
        <v>9.0000000000000002E-6</v>
      </c>
    </row>
    <row r="453" spans="1:41" x14ac:dyDescent="0.2">
      <c r="A453" s="110">
        <v>1035</v>
      </c>
      <c r="B453" s="110">
        <v>9941</v>
      </c>
      <c r="C453" s="110" t="s">
        <v>397</v>
      </c>
      <c r="D453" s="64" t="s">
        <v>4938</v>
      </c>
      <c r="E453" s="112" t="s">
        <v>1206</v>
      </c>
      <c r="F453" s="113">
        <v>3.71</v>
      </c>
      <c r="G453" s="114">
        <v>9310948.7100000009</v>
      </c>
      <c r="H453" s="80">
        <v>2754.9744258760106</v>
      </c>
      <c r="I453" s="80">
        <v>6.5612000000000004E-2</v>
      </c>
      <c r="J453" s="114">
        <v>0</v>
      </c>
      <c r="K453" s="7" t="s">
        <v>4938</v>
      </c>
      <c r="L453" s="110" t="s">
        <v>1206</v>
      </c>
      <c r="M453" s="103">
        <v>3.71</v>
      </c>
      <c r="N453" s="80">
        <v>-9310948.7100000009</v>
      </c>
      <c r="O453" s="80">
        <v>-481.47199999999998</v>
      </c>
      <c r="P453" s="80">
        <v>0</v>
      </c>
      <c r="Q453" s="80">
        <v>6.3429999999999997E-3</v>
      </c>
      <c r="R453" s="80">
        <v>8434.6939999999995</v>
      </c>
      <c r="S453" s="7" t="s">
        <v>61</v>
      </c>
      <c r="T453" s="7" t="s">
        <v>314</v>
      </c>
      <c r="U453" s="64" t="s">
        <v>97</v>
      </c>
      <c r="V453" s="64" t="s">
        <v>395</v>
      </c>
      <c r="W453" s="7" t="s">
        <v>682</v>
      </c>
      <c r="X453" s="116" t="s">
        <v>4586</v>
      </c>
      <c r="Y453" s="64" t="s">
        <v>62</v>
      </c>
      <c r="Z453" s="110" t="s">
        <v>4652</v>
      </c>
      <c r="AA453" s="110" t="s">
        <v>4653</v>
      </c>
      <c r="AB453" s="64" t="s">
        <v>359</v>
      </c>
      <c r="AC453" s="110" t="s">
        <v>367</v>
      </c>
      <c r="AD453" s="64" t="s">
        <v>55</v>
      </c>
      <c r="AE453" s="64" t="s">
        <v>341</v>
      </c>
      <c r="AF453" s="64" t="s">
        <v>325</v>
      </c>
      <c r="AG453" s="64" t="s">
        <v>353</v>
      </c>
      <c r="AH453" s="83"/>
      <c r="AI453" s="114">
        <v>9729.3089999999993</v>
      </c>
      <c r="AJ453" s="114"/>
      <c r="AK453" s="64"/>
      <c r="AL453" s="110"/>
      <c r="AM453" s="110" t="s">
        <v>5163</v>
      </c>
      <c r="AN453" s="81">
        <v>5.2325000000000003E-2</v>
      </c>
      <c r="AO453" s="81">
        <v>9.9999999999999995E-7</v>
      </c>
    </row>
    <row r="454" spans="1:41" x14ac:dyDescent="0.2">
      <c r="A454" s="110">
        <v>1035</v>
      </c>
      <c r="B454" s="110">
        <v>9941</v>
      </c>
      <c r="C454" s="110" t="s">
        <v>397</v>
      </c>
      <c r="D454" s="64" t="s">
        <v>4939</v>
      </c>
      <c r="E454" s="112" t="s">
        <v>1206</v>
      </c>
      <c r="F454" s="113">
        <v>3.71</v>
      </c>
      <c r="G454" s="114">
        <v>1630037.97</v>
      </c>
      <c r="H454" s="80">
        <v>450.29400539083559</v>
      </c>
      <c r="I454" s="80">
        <v>1.0723999999999999E-2</v>
      </c>
      <c r="J454" s="114">
        <v>0</v>
      </c>
      <c r="K454" s="7" t="s">
        <v>4939</v>
      </c>
      <c r="L454" s="110" t="s">
        <v>1206</v>
      </c>
      <c r="M454" s="103">
        <v>3.71</v>
      </c>
      <c r="N454" s="80">
        <v>-1630037.97</v>
      </c>
      <c r="O454" s="80">
        <v>-80.055999999999997</v>
      </c>
      <c r="P454" s="80">
        <v>0</v>
      </c>
      <c r="Q454" s="80">
        <v>1.0549999999999999E-3</v>
      </c>
      <c r="R454" s="80">
        <v>1373.5830000000001</v>
      </c>
      <c r="S454" s="7" t="s">
        <v>61</v>
      </c>
      <c r="T454" s="7" t="s">
        <v>314</v>
      </c>
      <c r="U454" s="64" t="s">
        <v>97</v>
      </c>
      <c r="V454" s="64" t="s">
        <v>395</v>
      </c>
      <c r="W454" s="7" t="s">
        <v>682</v>
      </c>
      <c r="X454" s="116" t="s">
        <v>4586</v>
      </c>
      <c r="Y454" s="64" t="s">
        <v>62</v>
      </c>
      <c r="Z454" s="110" t="s">
        <v>4448</v>
      </c>
      <c r="AA454" s="110" t="s">
        <v>4659</v>
      </c>
      <c r="AB454" s="64" t="s">
        <v>359</v>
      </c>
      <c r="AC454" s="110" t="s">
        <v>367</v>
      </c>
      <c r="AD454" s="64" t="s">
        <v>55</v>
      </c>
      <c r="AE454" s="64" t="s">
        <v>341</v>
      </c>
      <c r="AF454" s="64" t="s">
        <v>325</v>
      </c>
      <c r="AG454" s="64" t="s">
        <v>353</v>
      </c>
      <c r="AH454" s="83"/>
      <c r="AI454" s="114">
        <v>9879.018</v>
      </c>
      <c r="AJ454" s="114"/>
      <c r="AK454" s="64"/>
      <c r="AL454" s="110"/>
      <c r="AM454" s="110" t="s">
        <v>5163</v>
      </c>
      <c r="AN454" s="81">
        <v>8.5210000000000008E-3</v>
      </c>
      <c r="AO454" s="81">
        <v>0</v>
      </c>
    </row>
    <row r="455" spans="1:41" x14ac:dyDescent="0.2">
      <c r="A455" s="110">
        <v>1035</v>
      </c>
      <c r="B455" s="110">
        <v>9941</v>
      </c>
      <c r="C455" s="110" t="s">
        <v>397</v>
      </c>
      <c r="D455" s="64" t="s">
        <v>4940</v>
      </c>
      <c r="E455" s="112" t="s">
        <v>1206</v>
      </c>
      <c r="F455" s="113">
        <v>3.71</v>
      </c>
      <c r="G455" s="114">
        <v>8229221.9900000002</v>
      </c>
      <c r="H455" s="80">
        <v>2273.3004312668468</v>
      </c>
      <c r="I455" s="80">
        <v>5.4140000000000001E-2</v>
      </c>
      <c r="J455" s="114">
        <v>0</v>
      </c>
      <c r="K455" s="7" t="s">
        <v>4940</v>
      </c>
      <c r="L455" s="110" t="s">
        <v>1206</v>
      </c>
      <c r="M455" s="103">
        <v>3.71</v>
      </c>
      <c r="N455" s="80">
        <v>-8229221.9900000002</v>
      </c>
      <c r="O455" s="80">
        <v>-404.16</v>
      </c>
      <c r="P455" s="80">
        <v>0</v>
      </c>
      <c r="Q455" s="80">
        <v>5.3239999999999997E-3</v>
      </c>
      <c r="R455" s="80">
        <v>6934.5110000000004</v>
      </c>
      <c r="S455" s="7" t="s">
        <v>61</v>
      </c>
      <c r="T455" s="7" t="s">
        <v>314</v>
      </c>
      <c r="U455" s="64" t="s">
        <v>97</v>
      </c>
      <c r="V455" s="64" t="s">
        <v>395</v>
      </c>
      <c r="W455" s="7" t="s">
        <v>682</v>
      </c>
      <c r="X455" s="116" t="s">
        <v>4586</v>
      </c>
      <c r="Y455" s="64" t="s">
        <v>62</v>
      </c>
      <c r="Z455" s="110" t="s">
        <v>4448</v>
      </c>
      <c r="AA455" s="110" t="s">
        <v>4659</v>
      </c>
      <c r="AB455" s="64" t="s">
        <v>359</v>
      </c>
      <c r="AC455" s="110" t="s">
        <v>367</v>
      </c>
      <c r="AD455" s="64" t="s">
        <v>55</v>
      </c>
      <c r="AE455" s="64" t="s">
        <v>341</v>
      </c>
      <c r="AF455" s="64" t="s">
        <v>325</v>
      </c>
      <c r="AG455" s="64" t="s">
        <v>353</v>
      </c>
      <c r="AH455" s="83"/>
      <c r="AI455" s="114">
        <v>9879.018</v>
      </c>
      <c r="AJ455" s="114"/>
      <c r="AK455" s="64"/>
      <c r="AL455" s="110"/>
      <c r="AM455" s="110" t="s">
        <v>5163</v>
      </c>
      <c r="AN455" s="81">
        <v>4.3018000000000001E-2</v>
      </c>
      <c r="AO455" s="81">
        <v>9.9999999999999995E-7</v>
      </c>
    </row>
    <row r="456" spans="1:41" x14ac:dyDescent="0.2">
      <c r="A456" s="110">
        <v>1035</v>
      </c>
      <c r="B456" s="110">
        <v>9941</v>
      </c>
      <c r="C456" s="110" t="s">
        <v>397</v>
      </c>
      <c r="D456" s="64" t="s">
        <v>4941</v>
      </c>
      <c r="E456" s="112" t="s">
        <v>1206</v>
      </c>
      <c r="F456" s="113">
        <v>3.71</v>
      </c>
      <c r="G456" s="114">
        <v>6993857.25</v>
      </c>
      <c r="H456" s="80">
        <v>1516.5897654986522</v>
      </c>
      <c r="I456" s="80">
        <v>3.6118999999999998E-2</v>
      </c>
      <c r="J456" s="114">
        <v>0</v>
      </c>
      <c r="K456" s="7" t="s">
        <v>4941</v>
      </c>
      <c r="L456" s="110" t="s">
        <v>1206</v>
      </c>
      <c r="M456" s="103">
        <v>3.71</v>
      </c>
      <c r="N456" s="80">
        <v>-6993857.25</v>
      </c>
      <c r="O456" s="80">
        <v>-298.79300000000001</v>
      </c>
      <c r="P456" s="80">
        <v>0</v>
      </c>
      <c r="Q456" s="80">
        <v>3.9360000000000003E-3</v>
      </c>
      <c r="R456" s="80">
        <v>4518.0259999999998</v>
      </c>
      <c r="S456" s="7" t="s">
        <v>61</v>
      </c>
      <c r="T456" s="7" t="s">
        <v>314</v>
      </c>
      <c r="U456" s="64" t="s">
        <v>97</v>
      </c>
      <c r="V456" s="64" t="s">
        <v>395</v>
      </c>
      <c r="W456" s="7" t="s">
        <v>682</v>
      </c>
      <c r="X456" s="116" t="s">
        <v>4586</v>
      </c>
      <c r="Y456" s="64" t="s">
        <v>62</v>
      </c>
      <c r="Z456" s="110" t="s">
        <v>4661</v>
      </c>
      <c r="AA456" s="110" t="s">
        <v>4662</v>
      </c>
      <c r="AB456" s="64" t="s">
        <v>359</v>
      </c>
      <c r="AC456" s="110" t="s">
        <v>367</v>
      </c>
      <c r="AD456" s="64" t="s">
        <v>55</v>
      </c>
      <c r="AE456" s="64" t="s">
        <v>341</v>
      </c>
      <c r="AF456" s="64" t="s">
        <v>325</v>
      </c>
      <c r="AG456" s="64" t="s">
        <v>353</v>
      </c>
      <c r="AH456" s="83"/>
      <c r="AI456" s="114">
        <v>10361.27</v>
      </c>
      <c r="AJ456" s="114"/>
      <c r="AK456" s="64"/>
      <c r="AL456" s="110"/>
      <c r="AM456" s="110" t="s">
        <v>5163</v>
      </c>
      <c r="AN456" s="81">
        <v>2.8028000000000001E-2</v>
      </c>
      <c r="AO456" s="81">
        <v>9.9999999999999995E-7</v>
      </c>
    </row>
    <row r="457" spans="1:41" x14ac:dyDescent="0.2">
      <c r="A457" s="110">
        <v>1035</v>
      </c>
      <c r="B457" s="110">
        <v>9941</v>
      </c>
      <c r="C457" s="110" t="s">
        <v>397</v>
      </c>
      <c r="D457" s="64" t="s">
        <v>4942</v>
      </c>
      <c r="E457" s="112" t="s">
        <v>1206</v>
      </c>
      <c r="F457" s="113">
        <v>3.71</v>
      </c>
      <c r="G457" s="114">
        <v>12775445.91</v>
      </c>
      <c r="H457" s="80">
        <v>2770.3038948787066</v>
      </c>
      <c r="I457" s="80">
        <v>6.5976999999999994E-2</v>
      </c>
      <c r="J457" s="114">
        <v>0</v>
      </c>
      <c r="K457" s="7" t="s">
        <v>4942</v>
      </c>
      <c r="L457" s="110" t="s">
        <v>1206</v>
      </c>
      <c r="M457" s="103">
        <v>3.71</v>
      </c>
      <c r="N457" s="80">
        <v>-12775445.91</v>
      </c>
      <c r="O457" s="80">
        <v>-545.79499999999996</v>
      </c>
      <c r="P457" s="80">
        <v>0</v>
      </c>
      <c r="Q457" s="80">
        <v>7.1900000000000002E-3</v>
      </c>
      <c r="R457" s="80">
        <v>8252.9279999999999</v>
      </c>
      <c r="S457" s="7" t="s">
        <v>61</v>
      </c>
      <c r="T457" s="7" t="s">
        <v>314</v>
      </c>
      <c r="U457" s="64" t="s">
        <v>97</v>
      </c>
      <c r="V457" s="64" t="s">
        <v>395</v>
      </c>
      <c r="W457" s="7" t="s">
        <v>682</v>
      </c>
      <c r="X457" s="116" t="s">
        <v>4586</v>
      </c>
      <c r="Y457" s="64" t="s">
        <v>62</v>
      </c>
      <c r="Z457" s="110" t="s">
        <v>4661</v>
      </c>
      <c r="AA457" s="110" t="s">
        <v>4662</v>
      </c>
      <c r="AB457" s="64" t="s">
        <v>359</v>
      </c>
      <c r="AC457" s="110" t="s">
        <v>367</v>
      </c>
      <c r="AD457" s="64" t="s">
        <v>55</v>
      </c>
      <c r="AE457" s="64" t="s">
        <v>341</v>
      </c>
      <c r="AF457" s="64" t="s">
        <v>325</v>
      </c>
      <c r="AG457" s="64" t="s">
        <v>353</v>
      </c>
      <c r="AH457" s="83"/>
      <c r="AI457" s="114">
        <v>10361.27</v>
      </c>
      <c r="AJ457" s="114"/>
      <c r="AK457" s="64"/>
      <c r="AL457" s="110"/>
      <c r="AM457" s="110" t="s">
        <v>5163</v>
      </c>
      <c r="AN457" s="81">
        <v>5.1196999999999999E-2</v>
      </c>
      <c r="AO457" s="81">
        <v>9.9999999999999995E-7</v>
      </c>
    </row>
    <row r="458" spans="1:41" x14ac:dyDescent="0.2">
      <c r="A458" s="110">
        <v>11389</v>
      </c>
      <c r="B458" s="110">
        <v>11390</v>
      </c>
      <c r="C458" s="110" t="s">
        <v>351</v>
      </c>
      <c r="D458" s="64" t="s">
        <v>4943</v>
      </c>
      <c r="E458" s="112" t="s">
        <v>1212</v>
      </c>
      <c r="F458" s="113">
        <v>1</v>
      </c>
      <c r="G458" s="114">
        <v>3010000</v>
      </c>
      <c r="H458" s="80">
        <v>18.311</v>
      </c>
      <c r="I458" s="80">
        <v>4.2099999999999999E-4</v>
      </c>
      <c r="J458" s="114">
        <v>0</v>
      </c>
      <c r="K458" s="7" t="s">
        <v>4943</v>
      </c>
      <c r="L458" s="110" t="s">
        <v>1212</v>
      </c>
      <c r="M458" s="103">
        <v>1</v>
      </c>
      <c r="N458" s="80">
        <v>-3010000</v>
      </c>
      <c r="O458" s="80">
        <v>-33.866999999999997</v>
      </c>
      <c r="P458" s="80">
        <v>0</v>
      </c>
      <c r="Q458" s="80">
        <v>2.2699999999999999E-4</v>
      </c>
      <c r="R458" s="80">
        <v>-15.555999999999999</v>
      </c>
      <c r="S458" s="7" t="s">
        <v>53</v>
      </c>
      <c r="T458" s="7" t="s">
        <v>53</v>
      </c>
      <c r="U458" s="64" t="s">
        <v>379</v>
      </c>
      <c r="V458" s="64" t="s">
        <v>373</v>
      </c>
      <c r="W458" s="7" t="s">
        <v>683</v>
      </c>
      <c r="X458" s="110" t="s">
        <v>5182</v>
      </c>
      <c r="Y458" s="64" t="s">
        <v>62</v>
      </c>
      <c r="Z458" s="110" t="s">
        <v>4615</v>
      </c>
      <c r="AA458" s="110" t="s">
        <v>4616</v>
      </c>
      <c r="AB458" s="64" t="s">
        <v>358</v>
      </c>
      <c r="AC458" s="110" t="s">
        <v>367</v>
      </c>
      <c r="AD458" s="64" t="s">
        <v>55</v>
      </c>
      <c r="AE458" s="64" t="s">
        <v>341</v>
      </c>
      <c r="AF458" s="64" t="s">
        <v>438</v>
      </c>
      <c r="AG458" s="64" t="s">
        <v>358</v>
      </c>
      <c r="AH458" s="83"/>
      <c r="AI458" s="120">
        <v>0.35499999999999998</v>
      </c>
      <c r="AJ458" s="64"/>
      <c r="AK458" s="64"/>
      <c r="AL458" s="110"/>
      <c r="AM458" s="110" t="s">
        <v>5163</v>
      </c>
      <c r="AN458" s="81">
        <v>-2.03E-4</v>
      </c>
      <c r="AO458" s="81">
        <v>0</v>
      </c>
    </row>
    <row r="459" spans="1:41" x14ac:dyDescent="0.2">
      <c r="A459" s="110">
        <v>11389</v>
      </c>
      <c r="B459" s="110">
        <v>11390</v>
      </c>
      <c r="C459" s="110" t="s">
        <v>351</v>
      </c>
      <c r="D459" s="64" t="s">
        <v>4944</v>
      </c>
      <c r="E459" s="112" t="s">
        <v>1212</v>
      </c>
      <c r="F459" s="113">
        <v>1</v>
      </c>
      <c r="G459" s="114">
        <v>1482000</v>
      </c>
      <c r="H459" s="80">
        <v>9.2970000000000006</v>
      </c>
      <c r="I459" s="80">
        <v>2.14E-4</v>
      </c>
      <c r="J459" s="114">
        <v>0</v>
      </c>
      <c r="K459" s="7" t="s">
        <v>4944</v>
      </c>
      <c r="L459" s="110" t="s">
        <v>1212</v>
      </c>
      <c r="M459" s="103">
        <v>1</v>
      </c>
      <c r="N459" s="80">
        <v>-1482000</v>
      </c>
      <c r="O459" s="80">
        <v>-16.695</v>
      </c>
      <c r="P459" s="80">
        <v>0</v>
      </c>
      <c r="Q459" s="80">
        <v>1.12E-4</v>
      </c>
      <c r="R459" s="80">
        <v>-7.3979999999999997</v>
      </c>
      <c r="S459" s="7" t="s">
        <v>53</v>
      </c>
      <c r="T459" s="7" t="s">
        <v>53</v>
      </c>
      <c r="U459" s="64" t="s">
        <v>379</v>
      </c>
      <c r="V459" s="64" t="s">
        <v>373</v>
      </c>
      <c r="W459" s="7" t="s">
        <v>683</v>
      </c>
      <c r="X459" s="110" t="s">
        <v>5182</v>
      </c>
      <c r="Y459" s="64" t="s">
        <v>62</v>
      </c>
      <c r="Z459" s="110" t="s">
        <v>4618</v>
      </c>
      <c r="AA459" s="110" t="s">
        <v>4619</v>
      </c>
      <c r="AB459" s="64" t="s">
        <v>358</v>
      </c>
      <c r="AC459" s="110" t="s">
        <v>367</v>
      </c>
      <c r="AD459" s="64" t="s">
        <v>55</v>
      </c>
      <c r="AE459" s="64" t="s">
        <v>341</v>
      </c>
      <c r="AF459" s="64" t="s">
        <v>438</v>
      </c>
      <c r="AG459" s="64" t="s">
        <v>358</v>
      </c>
      <c r="AH459" s="83"/>
      <c r="AI459" s="120">
        <v>0.39500000000000002</v>
      </c>
      <c r="AJ459" s="64"/>
      <c r="AK459" s="64"/>
      <c r="AL459" s="110"/>
      <c r="AM459" s="110" t="s">
        <v>5163</v>
      </c>
      <c r="AN459" s="81">
        <v>-9.6000000000000002E-5</v>
      </c>
      <c r="AO459" s="81">
        <v>0</v>
      </c>
    </row>
    <row r="460" spans="1:41" x14ac:dyDescent="0.2">
      <c r="A460" s="110">
        <v>11389</v>
      </c>
      <c r="B460" s="110">
        <v>11390</v>
      </c>
      <c r="C460" s="110" t="s">
        <v>397</v>
      </c>
      <c r="D460" s="64" t="s">
        <v>4945</v>
      </c>
      <c r="E460" s="112" t="s">
        <v>1206</v>
      </c>
      <c r="F460" s="113">
        <v>3.71</v>
      </c>
      <c r="G460" s="114">
        <v>9196960.4800000004</v>
      </c>
      <c r="H460" s="80">
        <v>1854.8354851752022</v>
      </c>
      <c r="I460" s="80">
        <v>4.2631000000000002E-2</v>
      </c>
      <c r="J460" s="114">
        <v>9.9999999999999995E-7</v>
      </c>
      <c r="K460" s="7" t="s">
        <v>4945</v>
      </c>
      <c r="L460" s="110" t="s">
        <v>1206</v>
      </c>
      <c r="M460" s="103">
        <v>3.71</v>
      </c>
      <c r="N460" s="80">
        <v>-9196960.4800000004</v>
      </c>
      <c r="O460" s="80">
        <v>-392.91500000000002</v>
      </c>
      <c r="P460" s="80">
        <v>0</v>
      </c>
      <c r="Q460" s="80">
        <v>2.6280000000000001E-3</v>
      </c>
      <c r="R460" s="80">
        <v>5423.7250000000004</v>
      </c>
      <c r="S460" s="7" t="s">
        <v>61</v>
      </c>
      <c r="T460" s="7" t="s">
        <v>314</v>
      </c>
      <c r="U460" s="64" t="s">
        <v>97</v>
      </c>
      <c r="V460" s="64" t="s">
        <v>395</v>
      </c>
      <c r="W460" s="7" t="s">
        <v>682</v>
      </c>
      <c r="X460" s="116" t="s">
        <v>4590</v>
      </c>
      <c r="Y460" s="64" t="s">
        <v>62</v>
      </c>
      <c r="Z460" s="110" t="s">
        <v>4664</v>
      </c>
      <c r="AA460" s="110" t="s">
        <v>4662</v>
      </c>
      <c r="AB460" s="64" t="s">
        <v>359</v>
      </c>
      <c r="AC460" s="110" t="s">
        <v>367</v>
      </c>
      <c r="AD460" s="64" t="s">
        <v>55</v>
      </c>
      <c r="AE460" s="64" t="s">
        <v>341</v>
      </c>
      <c r="AF460" s="64" t="s">
        <v>325</v>
      </c>
      <c r="AG460" s="64" t="s">
        <v>353</v>
      </c>
      <c r="AH460" s="83"/>
      <c r="AI460" s="114">
        <v>20124.64</v>
      </c>
      <c r="AJ460" s="114"/>
      <c r="AK460" s="64"/>
      <c r="AL460" s="110"/>
      <c r="AM460" s="110" t="s">
        <v>5163</v>
      </c>
      <c r="AN460" s="81">
        <v>7.0652999999999994E-2</v>
      </c>
      <c r="AO460" s="81">
        <v>1.9999999999999999E-6</v>
      </c>
    </row>
    <row r="461" spans="1:41" x14ac:dyDescent="0.2">
      <c r="A461" s="110">
        <v>11389</v>
      </c>
      <c r="B461" s="110">
        <v>11390</v>
      </c>
      <c r="C461" s="110" t="s">
        <v>397</v>
      </c>
      <c r="D461" s="64" t="s">
        <v>4946</v>
      </c>
      <c r="E461" s="112" t="s">
        <v>1207</v>
      </c>
      <c r="F461" s="113">
        <v>4.1520000000000001</v>
      </c>
      <c r="G461" s="114">
        <v>12366263.58</v>
      </c>
      <c r="H461" s="80">
        <v>1122.6460961464354</v>
      </c>
      <c r="I461" s="80">
        <v>2.58E-2</v>
      </c>
      <c r="J461" s="114">
        <v>0</v>
      </c>
      <c r="K461" s="7" t="s">
        <v>4946</v>
      </c>
      <c r="L461" s="110" t="s">
        <v>1207</v>
      </c>
      <c r="M461" s="103">
        <v>4.1524000000000001</v>
      </c>
      <c r="N461" s="80">
        <v>-12366263.58</v>
      </c>
      <c r="O461" s="80">
        <v>-299.53800000000001</v>
      </c>
      <c r="P461" s="80">
        <v>0</v>
      </c>
      <c r="Q461" s="80">
        <v>2.0040000000000001E-3</v>
      </c>
      <c r="R461" s="80">
        <v>3417.4250000000002</v>
      </c>
      <c r="S461" s="7" t="s">
        <v>61</v>
      </c>
      <c r="T461" s="7" t="s">
        <v>313</v>
      </c>
      <c r="U461" s="64" t="s">
        <v>97</v>
      </c>
      <c r="V461" s="64" t="s">
        <v>395</v>
      </c>
      <c r="W461" s="7" t="s">
        <v>682</v>
      </c>
      <c r="X461" s="116" t="s">
        <v>4666</v>
      </c>
      <c r="Y461" s="64" t="s">
        <v>62</v>
      </c>
      <c r="Z461" s="110" t="s">
        <v>4667</v>
      </c>
      <c r="AA461" s="110" t="s">
        <v>4668</v>
      </c>
      <c r="AB461" s="64" t="s">
        <v>359</v>
      </c>
      <c r="AC461" s="110" t="s">
        <v>367</v>
      </c>
      <c r="AD461" s="64" t="s">
        <v>55</v>
      </c>
      <c r="AE461" s="64" t="s">
        <v>341</v>
      </c>
      <c r="AF461" s="64" t="s">
        <v>324</v>
      </c>
      <c r="AG461" s="64" t="s">
        <v>353</v>
      </c>
      <c r="AH461" s="83"/>
      <c r="AI461" s="114">
        <v>17716.71</v>
      </c>
      <c r="AJ461" s="114"/>
      <c r="AK461" s="111"/>
      <c r="AL461" s="119"/>
      <c r="AM461" s="110" t="s">
        <v>5163</v>
      </c>
      <c r="AN461" s="81">
        <v>4.4517000000000001E-2</v>
      </c>
      <c r="AO461" s="81">
        <v>9.9999999999999995E-7</v>
      </c>
    </row>
    <row r="462" spans="1:41" x14ac:dyDescent="0.2">
      <c r="A462" s="110">
        <v>11389</v>
      </c>
      <c r="B462" s="110">
        <v>11390</v>
      </c>
      <c r="C462" s="110" t="s">
        <v>397</v>
      </c>
      <c r="D462" s="64" t="s">
        <v>4947</v>
      </c>
      <c r="E462" s="112" t="s">
        <v>1206</v>
      </c>
      <c r="F462" s="113">
        <v>3.71</v>
      </c>
      <c r="G462" s="114">
        <v>8154535.6799999997</v>
      </c>
      <c r="H462" s="80">
        <v>860.23471967654984</v>
      </c>
      <c r="I462" s="80">
        <v>1.9771E-2</v>
      </c>
      <c r="J462" s="114">
        <v>0</v>
      </c>
      <c r="K462" s="7" t="s">
        <v>4947</v>
      </c>
      <c r="L462" s="110" t="s">
        <v>1206</v>
      </c>
      <c r="M462" s="103">
        <v>3.71</v>
      </c>
      <c r="N462" s="80">
        <v>-8154535.6799999997</v>
      </c>
      <c r="O462" s="80">
        <v>-246.11099999999999</v>
      </c>
      <c r="P462" s="80">
        <v>0</v>
      </c>
      <c r="Q462" s="80">
        <v>1.6459999999999999E-3</v>
      </c>
      <c r="R462" s="80">
        <v>2278.3989999999999</v>
      </c>
      <c r="S462" s="7" t="s">
        <v>61</v>
      </c>
      <c r="T462" s="7" t="s">
        <v>314</v>
      </c>
      <c r="U462" s="64" t="s">
        <v>97</v>
      </c>
      <c r="V462" s="64" t="s">
        <v>395</v>
      </c>
      <c r="W462" s="7" t="s">
        <v>682</v>
      </c>
      <c r="X462" s="116" t="s">
        <v>4586</v>
      </c>
      <c r="Y462" s="64" t="s">
        <v>62</v>
      </c>
      <c r="Z462" s="110" t="s">
        <v>4670</v>
      </c>
      <c r="AA462" s="110" t="s">
        <v>4659</v>
      </c>
      <c r="AB462" s="64" t="s">
        <v>359</v>
      </c>
      <c r="AC462" s="110" t="s">
        <v>367</v>
      </c>
      <c r="AD462" s="64" t="s">
        <v>55</v>
      </c>
      <c r="AE462" s="64" t="s">
        <v>341</v>
      </c>
      <c r="AF462" s="64" t="s">
        <v>325</v>
      </c>
      <c r="AG462" s="64" t="s">
        <v>353</v>
      </c>
      <c r="AH462" s="83"/>
      <c r="AI462" s="114">
        <v>11404.945</v>
      </c>
      <c r="AJ462" s="114"/>
      <c r="AK462" s="64"/>
      <c r="AL462" s="110"/>
      <c r="AM462" s="110" t="s">
        <v>5163</v>
      </c>
      <c r="AN462" s="81">
        <v>2.9680000000000002E-2</v>
      </c>
      <c r="AO462" s="81">
        <v>9.9999999999999995E-7</v>
      </c>
    </row>
    <row r="463" spans="1:41" x14ac:dyDescent="0.2">
      <c r="A463" s="110">
        <v>11389</v>
      </c>
      <c r="B463" s="110">
        <v>11390</v>
      </c>
      <c r="C463" s="110" t="s">
        <v>397</v>
      </c>
      <c r="D463" s="64" t="s">
        <v>4948</v>
      </c>
      <c r="E463" s="112" t="s">
        <v>1206</v>
      </c>
      <c r="F463" s="113">
        <v>3.71</v>
      </c>
      <c r="G463" s="114">
        <v>14665478.380000001</v>
      </c>
      <c r="H463" s="80">
        <v>1634.1067762803234</v>
      </c>
      <c r="I463" s="80">
        <v>3.7558000000000001E-2</v>
      </c>
      <c r="J463" s="114">
        <v>9.9999999999999995E-7</v>
      </c>
      <c r="K463" s="7" t="s">
        <v>4948</v>
      </c>
      <c r="L463" s="110" t="s">
        <v>1206</v>
      </c>
      <c r="M463" s="103">
        <v>3.71</v>
      </c>
      <c r="N463" s="80">
        <v>-14665478.380000001</v>
      </c>
      <c r="O463" s="80">
        <v>-431.63400000000001</v>
      </c>
      <c r="P463" s="80">
        <v>0</v>
      </c>
      <c r="Q463" s="80">
        <v>2.8869999999999998E-3</v>
      </c>
      <c r="R463" s="80">
        <v>4461.174</v>
      </c>
      <c r="S463" s="7" t="s">
        <v>61</v>
      </c>
      <c r="T463" s="7" t="s">
        <v>314</v>
      </c>
      <c r="U463" s="64" t="s">
        <v>97</v>
      </c>
      <c r="V463" s="64" t="s">
        <v>395</v>
      </c>
      <c r="W463" s="7" t="s">
        <v>682</v>
      </c>
      <c r="X463" s="116" t="s">
        <v>4590</v>
      </c>
      <c r="Y463" s="64" t="s">
        <v>62</v>
      </c>
      <c r="Z463" s="110" t="s">
        <v>4466</v>
      </c>
      <c r="AA463" s="110" t="s">
        <v>4672</v>
      </c>
      <c r="AB463" s="64" t="s">
        <v>359</v>
      </c>
      <c r="AC463" s="110" t="s">
        <v>367</v>
      </c>
      <c r="AD463" s="64" t="s">
        <v>55</v>
      </c>
      <c r="AE463" s="64" t="s">
        <v>341</v>
      </c>
      <c r="AF463" s="64" t="s">
        <v>325</v>
      </c>
      <c r="AG463" s="64" t="s">
        <v>353</v>
      </c>
      <c r="AH463" s="83"/>
      <c r="AI463" s="114">
        <v>21758.87</v>
      </c>
      <c r="AJ463" s="114"/>
      <c r="AK463" s="64"/>
      <c r="AL463" s="110"/>
      <c r="AM463" s="110" t="s">
        <v>5163</v>
      </c>
      <c r="AN463" s="81">
        <v>5.8113999999999999E-2</v>
      </c>
      <c r="AO463" s="81">
        <v>1.9999999999999999E-6</v>
      </c>
    </row>
    <row r="464" spans="1:41" x14ac:dyDescent="0.2">
      <c r="A464" s="110">
        <v>11389</v>
      </c>
      <c r="B464" s="110">
        <v>11390</v>
      </c>
      <c r="C464" s="110" t="s">
        <v>397</v>
      </c>
      <c r="D464" s="64" t="s">
        <v>4949</v>
      </c>
      <c r="E464" s="112" t="s">
        <v>1206</v>
      </c>
      <c r="F464" s="113">
        <v>3.71</v>
      </c>
      <c r="G464" s="114">
        <v>1626890.97</v>
      </c>
      <c r="H464" s="80">
        <v>41.760978436657687</v>
      </c>
      <c r="I464" s="80">
        <v>9.6000000000000002E-4</v>
      </c>
      <c r="J464" s="114">
        <v>0</v>
      </c>
      <c r="K464" s="7" t="s">
        <v>4949</v>
      </c>
      <c r="L464" s="110" t="s">
        <v>1206</v>
      </c>
      <c r="M464" s="103">
        <v>3.71</v>
      </c>
      <c r="N464" s="80">
        <v>-1626890.97</v>
      </c>
      <c r="O464" s="80">
        <v>-7.2130000000000001</v>
      </c>
      <c r="P464" s="80">
        <v>0</v>
      </c>
      <c r="Q464" s="80">
        <v>4.8000000000000001E-5</v>
      </c>
      <c r="R464" s="80">
        <v>128.173</v>
      </c>
      <c r="S464" s="7" t="s">
        <v>61</v>
      </c>
      <c r="T464" s="7" t="s">
        <v>314</v>
      </c>
      <c r="U464" s="64" t="s">
        <v>97</v>
      </c>
      <c r="V464" s="64" t="s">
        <v>395</v>
      </c>
      <c r="W464" s="7" t="s">
        <v>682</v>
      </c>
      <c r="X464" s="116" t="s">
        <v>4590</v>
      </c>
      <c r="Y464" s="64" t="s">
        <v>62</v>
      </c>
      <c r="Z464" s="110" t="s">
        <v>4625</v>
      </c>
      <c r="AA464" s="110" t="s">
        <v>4626</v>
      </c>
      <c r="AB464" s="64" t="s">
        <v>356</v>
      </c>
      <c r="AC464" s="110" t="s">
        <v>367</v>
      </c>
      <c r="AD464" s="64" t="s">
        <v>55</v>
      </c>
      <c r="AE464" s="64" t="s">
        <v>341</v>
      </c>
      <c r="AF464" s="64" t="s">
        <v>325</v>
      </c>
      <c r="AG464" s="64" t="s">
        <v>353</v>
      </c>
      <c r="AH464" s="83"/>
      <c r="AI464" s="114">
        <v>23578.13</v>
      </c>
      <c r="AJ464" s="114"/>
      <c r="AK464" s="64"/>
      <c r="AL464" s="110"/>
      <c r="AM464" s="110" t="s">
        <v>5163</v>
      </c>
      <c r="AN464" s="81">
        <v>1.67E-3</v>
      </c>
      <c r="AO464" s="81">
        <v>0</v>
      </c>
    </row>
    <row r="465" spans="1:41" x14ac:dyDescent="0.2">
      <c r="A465" s="110">
        <v>11389</v>
      </c>
      <c r="B465" s="110">
        <v>11390</v>
      </c>
      <c r="C465" s="110" t="s">
        <v>397</v>
      </c>
      <c r="D465" s="64" t="s">
        <v>4950</v>
      </c>
      <c r="E465" s="112" t="s">
        <v>1206</v>
      </c>
      <c r="F465" s="113">
        <v>3.71</v>
      </c>
      <c r="G465" s="114">
        <v>24265816.559999999</v>
      </c>
      <c r="H465" s="80">
        <v>1051.1874043126686</v>
      </c>
      <c r="I465" s="80">
        <v>2.4160000000000001E-2</v>
      </c>
      <c r="J465" s="114">
        <v>0</v>
      </c>
      <c r="K465" s="7" t="s">
        <v>4950</v>
      </c>
      <c r="L465" s="110" t="s">
        <v>1206</v>
      </c>
      <c r="M465" s="103">
        <v>3.71</v>
      </c>
      <c r="N465" s="80">
        <v>-24265816.559999999</v>
      </c>
      <c r="O465" s="80">
        <v>-103.837</v>
      </c>
      <c r="P465" s="80">
        <v>0</v>
      </c>
      <c r="Q465" s="80">
        <v>6.9499999999999998E-4</v>
      </c>
      <c r="R465" s="80">
        <v>3514.67</v>
      </c>
      <c r="S465" s="7" t="s">
        <v>61</v>
      </c>
      <c r="T465" s="7" t="s">
        <v>314</v>
      </c>
      <c r="U465" s="64" t="s">
        <v>97</v>
      </c>
      <c r="V465" s="64" t="s">
        <v>395</v>
      </c>
      <c r="W465" s="7" t="s">
        <v>682</v>
      </c>
      <c r="X465" s="116" t="s">
        <v>4586</v>
      </c>
      <c r="Y465" s="64" t="s">
        <v>62</v>
      </c>
      <c r="Z465" s="110" t="s">
        <v>4628</v>
      </c>
      <c r="AA465" s="110" t="s">
        <v>4629</v>
      </c>
      <c r="AB465" s="64" t="s">
        <v>356</v>
      </c>
      <c r="AC465" s="110" t="s">
        <v>367</v>
      </c>
      <c r="AD465" s="64" t="s">
        <v>55</v>
      </c>
      <c r="AE465" s="64" t="s">
        <v>341</v>
      </c>
      <c r="AF465" s="64" t="s">
        <v>325</v>
      </c>
      <c r="AG465" s="64" t="s">
        <v>353</v>
      </c>
      <c r="AH465" s="83"/>
      <c r="AI465" s="114">
        <v>12084.57</v>
      </c>
      <c r="AJ465" s="114"/>
      <c r="AK465" s="64"/>
      <c r="AL465" s="110"/>
      <c r="AM465" s="110" t="s">
        <v>5163</v>
      </c>
      <c r="AN465" s="81">
        <v>4.5783999999999998E-2</v>
      </c>
      <c r="AO465" s="81">
        <v>9.9999999999999995E-7</v>
      </c>
    </row>
    <row r="466" spans="1:41" x14ac:dyDescent="0.2">
      <c r="A466" s="110">
        <v>11389</v>
      </c>
      <c r="B466" s="110">
        <v>11390</v>
      </c>
      <c r="C466" s="110" t="s">
        <v>397</v>
      </c>
      <c r="D466" s="64" t="s">
        <v>4951</v>
      </c>
      <c r="E466" s="112" t="s">
        <v>1206</v>
      </c>
      <c r="F466" s="113">
        <v>3.71</v>
      </c>
      <c r="G466" s="114">
        <v>4827608.28</v>
      </c>
      <c r="H466" s="80">
        <v>51.714843665768193</v>
      </c>
      <c r="I466" s="80">
        <v>1.189E-3</v>
      </c>
      <c r="J466" s="114">
        <v>0</v>
      </c>
      <c r="K466" s="7" t="s">
        <v>4951</v>
      </c>
      <c r="L466" s="110" t="s">
        <v>1206</v>
      </c>
      <c r="M466" s="103">
        <v>3.71</v>
      </c>
      <c r="N466" s="80">
        <v>-4827608.28</v>
      </c>
      <c r="O466" s="80">
        <v>-5.3170000000000002</v>
      </c>
      <c r="P466" s="80">
        <v>0</v>
      </c>
      <c r="Q466" s="80">
        <v>3.6000000000000001E-5</v>
      </c>
      <c r="R466" s="80">
        <v>172.136</v>
      </c>
      <c r="S466" s="7" t="s">
        <v>61</v>
      </c>
      <c r="T466" s="7" t="s">
        <v>314</v>
      </c>
      <c r="U466" s="64" t="s">
        <v>97</v>
      </c>
      <c r="V466" s="64" t="s">
        <v>395</v>
      </c>
      <c r="W466" s="7" t="s">
        <v>682</v>
      </c>
      <c r="X466" s="116" t="s">
        <v>4586</v>
      </c>
      <c r="Y466" s="64" t="s">
        <v>62</v>
      </c>
      <c r="Z466" s="110" t="s">
        <v>4631</v>
      </c>
      <c r="AA466" s="110" t="s">
        <v>4632</v>
      </c>
      <c r="AB466" s="64" t="s">
        <v>356</v>
      </c>
      <c r="AC466" s="110" t="s">
        <v>367</v>
      </c>
      <c r="AD466" s="64" t="s">
        <v>55</v>
      </c>
      <c r="AE466" s="64" t="s">
        <v>341</v>
      </c>
      <c r="AF466" s="64" t="s">
        <v>325</v>
      </c>
      <c r="AG466" s="64" t="s">
        <v>353</v>
      </c>
      <c r="AH466" s="83"/>
      <c r="AI466" s="114">
        <v>12474.44</v>
      </c>
      <c r="AJ466" s="114"/>
      <c r="AK466" s="64"/>
      <c r="AL466" s="110"/>
      <c r="AM466" s="110" t="s">
        <v>5163</v>
      </c>
      <c r="AN466" s="81">
        <v>2.2420000000000001E-3</v>
      </c>
      <c r="AO466" s="81">
        <v>0</v>
      </c>
    </row>
    <row r="467" spans="1:41" x14ac:dyDescent="0.2">
      <c r="A467" s="110">
        <v>11389</v>
      </c>
      <c r="B467" s="110">
        <v>11390</v>
      </c>
      <c r="C467" s="110" t="s">
        <v>397</v>
      </c>
      <c r="D467" s="64" t="s">
        <v>4952</v>
      </c>
      <c r="E467" s="112" t="s">
        <v>1211</v>
      </c>
      <c r="F467" s="113">
        <v>0.47699999999999998</v>
      </c>
      <c r="G467" s="114">
        <v>35602602</v>
      </c>
      <c r="H467" s="80">
        <v>7983.731064989518</v>
      </c>
      <c r="I467" s="80">
        <v>0.18365000000000001</v>
      </c>
      <c r="J467" s="114">
        <v>3.0000000000000001E-6</v>
      </c>
      <c r="K467" s="7" t="s">
        <v>4952</v>
      </c>
      <c r="L467" s="110" t="s">
        <v>1211</v>
      </c>
      <c r="M467" s="103">
        <v>0.47660000000000002</v>
      </c>
      <c r="N467" s="80">
        <v>-35602602</v>
      </c>
      <c r="O467" s="80">
        <v>-323.73</v>
      </c>
      <c r="P467" s="80">
        <v>0</v>
      </c>
      <c r="Q467" s="80">
        <v>2.1649999999999998E-3</v>
      </c>
      <c r="R467" s="80">
        <v>3653.95</v>
      </c>
      <c r="S467" s="7" t="s">
        <v>61</v>
      </c>
      <c r="T467" s="7" t="s">
        <v>159</v>
      </c>
      <c r="U467" s="64" t="s">
        <v>97</v>
      </c>
      <c r="V467" s="64" t="s">
        <v>395</v>
      </c>
      <c r="W467" s="7" t="s">
        <v>682</v>
      </c>
      <c r="X467" s="116" t="s">
        <v>4582</v>
      </c>
      <c r="Y467" s="64" t="s">
        <v>62</v>
      </c>
      <c r="Z467" s="110" t="s">
        <v>4583</v>
      </c>
      <c r="AA467" s="110" t="s">
        <v>4584</v>
      </c>
      <c r="AB467" s="64" t="s">
        <v>359</v>
      </c>
      <c r="AC467" s="110" t="s">
        <v>367</v>
      </c>
      <c r="AD467" s="64" t="s">
        <v>55</v>
      </c>
      <c r="AE467" s="64" t="s">
        <v>341</v>
      </c>
      <c r="AF467" s="64" t="s">
        <v>359</v>
      </c>
      <c r="AG467" s="64" t="s">
        <v>359</v>
      </c>
      <c r="AH467" s="64"/>
      <c r="AI467" s="114">
        <v>59337.67</v>
      </c>
      <c r="AJ467" s="114"/>
      <c r="AK467" s="111"/>
      <c r="AL467" s="118"/>
      <c r="AM467" s="110" t="s">
        <v>5163</v>
      </c>
      <c r="AN467" s="81">
        <v>4.7663999999999998E-2</v>
      </c>
      <c r="AO467" s="81">
        <v>9.9999999999999995E-7</v>
      </c>
    </row>
    <row r="468" spans="1:41" x14ac:dyDescent="0.2">
      <c r="A468" s="110">
        <v>11389</v>
      </c>
      <c r="B468" s="110">
        <v>11390</v>
      </c>
      <c r="C468" s="110" t="s">
        <v>397</v>
      </c>
      <c r="D468" s="64" t="s">
        <v>4953</v>
      </c>
      <c r="E468" s="112" t="s">
        <v>1206</v>
      </c>
      <c r="F468" s="113">
        <v>3.71</v>
      </c>
      <c r="G468" s="114">
        <v>6060495.7599999998</v>
      </c>
      <c r="H468" s="80">
        <v>672.21336118598379</v>
      </c>
      <c r="I468" s="80">
        <v>1.545E-2</v>
      </c>
      <c r="J468" s="114">
        <v>0</v>
      </c>
      <c r="K468" s="7" t="s">
        <v>4953</v>
      </c>
      <c r="L468" s="110" t="s">
        <v>1206</v>
      </c>
      <c r="M468" s="103">
        <v>3.71</v>
      </c>
      <c r="N468" s="80">
        <v>-6060495.7599999998</v>
      </c>
      <c r="O468" s="80">
        <v>-53.167000000000002</v>
      </c>
      <c r="P468" s="80">
        <v>0</v>
      </c>
      <c r="Q468" s="80">
        <v>3.5599999999999998E-4</v>
      </c>
      <c r="R468" s="80">
        <v>2296.6619999999998</v>
      </c>
      <c r="S468" s="7" t="s">
        <v>61</v>
      </c>
      <c r="T468" s="7" t="s">
        <v>314</v>
      </c>
      <c r="U468" s="64" t="s">
        <v>97</v>
      </c>
      <c r="V468" s="64" t="s">
        <v>395</v>
      </c>
      <c r="W468" s="7" t="s">
        <v>682</v>
      </c>
      <c r="X468" s="116" t="s">
        <v>4586</v>
      </c>
      <c r="Y468" s="64" t="s">
        <v>62</v>
      </c>
      <c r="Z468" s="110" t="s">
        <v>4587</v>
      </c>
      <c r="AA468" s="110" t="s">
        <v>4588</v>
      </c>
      <c r="AB468" s="64" t="s">
        <v>359</v>
      </c>
      <c r="AC468" s="110" t="s">
        <v>367</v>
      </c>
      <c r="AD468" s="64" t="s">
        <v>55</v>
      </c>
      <c r="AE468" s="64" t="s">
        <v>341</v>
      </c>
      <c r="AF468" s="64" t="s">
        <v>325</v>
      </c>
      <c r="AG468" s="64" t="s">
        <v>353</v>
      </c>
      <c r="AH468" s="83"/>
      <c r="AI468" s="114">
        <v>11349.243</v>
      </c>
      <c r="AJ468" s="114"/>
      <c r="AK468" s="64"/>
      <c r="AL468" s="110"/>
      <c r="AM468" s="110" t="s">
        <v>5163</v>
      </c>
      <c r="AN468" s="81">
        <v>2.9918E-2</v>
      </c>
      <c r="AO468" s="81">
        <v>9.9999999999999995E-7</v>
      </c>
    </row>
    <row r="469" spans="1:41" x14ac:dyDescent="0.2">
      <c r="A469" s="110">
        <v>11389</v>
      </c>
      <c r="B469" s="110">
        <v>11390</v>
      </c>
      <c r="C469" s="110" t="s">
        <v>397</v>
      </c>
      <c r="D469" s="64" t="s">
        <v>4954</v>
      </c>
      <c r="E469" s="112" t="s">
        <v>1206</v>
      </c>
      <c r="F469" s="113">
        <v>3.71</v>
      </c>
      <c r="G469" s="114">
        <v>1511441.58</v>
      </c>
      <c r="H469" s="80">
        <v>84.660566037735848</v>
      </c>
      <c r="I469" s="80">
        <v>1.946E-3</v>
      </c>
      <c r="J469" s="114">
        <v>0</v>
      </c>
      <c r="K469" s="7" t="s">
        <v>4954</v>
      </c>
      <c r="L469" s="110" t="s">
        <v>1206</v>
      </c>
      <c r="M469" s="103">
        <v>3.71</v>
      </c>
      <c r="N469" s="80">
        <v>-1511441.58</v>
      </c>
      <c r="O469" s="80">
        <v>-11.47</v>
      </c>
      <c r="P469" s="80">
        <v>0</v>
      </c>
      <c r="Q469" s="80">
        <v>7.7000000000000001E-5</v>
      </c>
      <c r="R469" s="80">
        <v>271.53699999999998</v>
      </c>
      <c r="S469" s="7" t="s">
        <v>61</v>
      </c>
      <c r="T469" s="7" t="s">
        <v>314</v>
      </c>
      <c r="U469" s="64" t="s">
        <v>97</v>
      </c>
      <c r="V469" s="64" t="s">
        <v>395</v>
      </c>
      <c r="W469" s="7" t="s">
        <v>682</v>
      </c>
      <c r="X469" s="116" t="s">
        <v>4590</v>
      </c>
      <c r="Y469" s="64" t="s">
        <v>62</v>
      </c>
      <c r="Z469" s="110" t="s">
        <v>4591</v>
      </c>
      <c r="AA469" s="110" t="s">
        <v>4592</v>
      </c>
      <c r="AB469" s="64" t="s">
        <v>359</v>
      </c>
      <c r="AC469" s="110" t="s">
        <v>367</v>
      </c>
      <c r="AD469" s="64" t="s">
        <v>55</v>
      </c>
      <c r="AE469" s="64" t="s">
        <v>341</v>
      </c>
      <c r="AF469" s="64" t="s">
        <v>325</v>
      </c>
      <c r="AG469" s="64" t="s">
        <v>353</v>
      </c>
      <c r="AH469" s="83"/>
      <c r="AI469" s="114">
        <v>22900.63</v>
      </c>
      <c r="AJ469" s="114"/>
      <c r="AK469" s="64"/>
      <c r="AL469" s="110"/>
      <c r="AM469" s="110" t="s">
        <v>5163</v>
      </c>
      <c r="AN469" s="81">
        <v>3.5370000000000002E-3</v>
      </c>
      <c r="AO469" s="81">
        <v>0</v>
      </c>
    </row>
    <row r="470" spans="1:41" x14ac:dyDescent="0.2">
      <c r="A470" s="110">
        <v>11389</v>
      </c>
      <c r="B470" s="110">
        <v>11390</v>
      </c>
      <c r="C470" s="110" t="s">
        <v>397</v>
      </c>
      <c r="D470" s="64" t="s">
        <v>4955</v>
      </c>
      <c r="E470" s="112" t="s">
        <v>1209</v>
      </c>
      <c r="F470" s="113">
        <v>2.5659999999999998</v>
      </c>
      <c r="G470" s="114">
        <v>3970194.4</v>
      </c>
      <c r="H470" s="80">
        <v>117.81559286827748</v>
      </c>
      <c r="I470" s="80">
        <v>2.7079999999999999E-3</v>
      </c>
      <c r="J470" s="114">
        <v>0</v>
      </c>
      <c r="K470" s="7" t="s">
        <v>4955</v>
      </c>
      <c r="L470" s="110" t="s">
        <v>1209</v>
      </c>
      <c r="M470" s="103">
        <v>2.5661</v>
      </c>
      <c r="N470" s="80">
        <v>-3970194.4</v>
      </c>
      <c r="O470" s="80">
        <v>-13.333</v>
      </c>
      <c r="P470" s="80">
        <v>0</v>
      </c>
      <c r="Q470" s="80">
        <v>8.8999999999999995E-5</v>
      </c>
      <c r="R470" s="80">
        <v>268.101</v>
      </c>
      <c r="S470" s="7" t="s">
        <v>61</v>
      </c>
      <c r="T470" s="7" t="s">
        <v>67</v>
      </c>
      <c r="U470" s="64" t="s">
        <v>97</v>
      </c>
      <c r="V470" s="64" t="s">
        <v>395</v>
      </c>
      <c r="W470" s="7" t="s">
        <v>682</v>
      </c>
      <c r="X470" s="116" t="s">
        <v>4594</v>
      </c>
      <c r="Y470" s="64" t="s">
        <v>62</v>
      </c>
      <c r="Z470" s="110" t="s">
        <v>4595</v>
      </c>
      <c r="AA470" s="110" t="s">
        <v>4596</v>
      </c>
      <c r="AB470" s="64" t="s">
        <v>359</v>
      </c>
      <c r="AC470" s="110" t="s">
        <v>367</v>
      </c>
      <c r="AD470" s="64" t="s">
        <v>55</v>
      </c>
      <c r="AE470" s="64" t="s">
        <v>341</v>
      </c>
      <c r="AF470" s="64" t="s">
        <v>359</v>
      </c>
      <c r="AG470" s="64" t="s">
        <v>359</v>
      </c>
      <c r="AH470" s="64"/>
      <c r="AI470" s="114">
        <v>104478.8</v>
      </c>
      <c r="AJ470" s="114"/>
      <c r="AK470" s="111"/>
      <c r="AL470" s="118"/>
      <c r="AM470" s="110" t="s">
        <v>5163</v>
      </c>
      <c r="AN470" s="81">
        <v>3.4919999999999999E-3</v>
      </c>
      <c r="AO470" s="81">
        <v>0</v>
      </c>
    </row>
    <row r="471" spans="1:41" x14ac:dyDescent="0.2">
      <c r="A471" s="110">
        <v>11389</v>
      </c>
      <c r="B471" s="110">
        <v>11390</v>
      </c>
      <c r="C471" s="110" t="s">
        <v>397</v>
      </c>
      <c r="D471" s="64" t="s">
        <v>4956</v>
      </c>
      <c r="E471" s="112" t="s">
        <v>1206</v>
      </c>
      <c r="F471" s="113">
        <v>3.71</v>
      </c>
      <c r="G471" s="114">
        <v>4291219.66</v>
      </c>
      <c r="H471" s="80">
        <v>110.15201347708896</v>
      </c>
      <c r="I471" s="80">
        <v>2.532E-3</v>
      </c>
      <c r="J471" s="114">
        <v>0</v>
      </c>
      <c r="K471" s="7" t="s">
        <v>4956</v>
      </c>
      <c r="L471" s="110" t="s">
        <v>1206</v>
      </c>
      <c r="M471" s="103">
        <v>3.71</v>
      </c>
      <c r="N471" s="80">
        <v>-4291219.66</v>
      </c>
      <c r="O471" s="80">
        <v>-19.207000000000001</v>
      </c>
      <c r="P471" s="80">
        <v>0</v>
      </c>
      <c r="Q471" s="80">
        <v>1.2799999999999999E-4</v>
      </c>
      <c r="R471" s="80">
        <v>337.40600000000001</v>
      </c>
      <c r="S471" s="7" t="s">
        <v>61</v>
      </c>
      <c r="T471" s="7" t="s">
        <v>314</v>
      </c>
      <c r="U471" s="64" t="s">
        <v>97</v>
      </c>
      <c r="V471" s="64" t="s">
        <v>395</v>
      </c>
      <c r="W471" s="7" t="s">
        <v>682</v>
      </c>
      <c r="X471" s="116" t="s">
        <v>4590</v>
      </c>
      <c r="Y471" s="64" t="s">
        <v>62</v>
      </c>
      <c r="Z471" s="110" t="s">
        <v>4595</v>
      </c>
      <c r="AA471" s="110" t="s">
        <v>4596</v>
      </c>
      <c r="AB471" s="64" t="s">
        <v>356</v>
      </c>
      <c r="AC471" s="110" t="s">
        <v>367</v>
      </c>
      <c r="AD471" s="64" t="s">
        <v>55</v>
      </c>
      <c r="AE471" s="64" t="s">
        <v>341</v>
      </c>
      <c r="AF471" s="64" t="s">
        <v>325</v>
      </c>
      <c r="AG471" s="64" t="s">
        <v>353</v>
      </c>
      <c r="AH471" s="83"/>
      <c r="AI471" s="114">
        <v>23578.13</v>
      </c>
      <c r="AJ471" s="114"/>
      <c r="AK471" s="64"/>
      <c r="AL471" s="110"/>
      <c r="AM471" s="110" t="s">
        <v>5163</v>
      </c>
      <c r="AN471" s="81">
        <v>4.3949999999999996E-3</v>
      </c>
      <c r="AO471" s="81">
        <v>0</v>
      </c>
    </row>
    <row r="472" spans="1:41" x14ac:dyDescent="0.2">
      <c r="A472" s="110">
        <v>11389</v>
      </c>
      <c r="B472" s="110">
        <v>11390</v>
      </c>
      <c r="C472" s="110" t="s">
        <v>397</v>
      </c>
      <c r="D472" s="64" t="s">
        <v>4957</v>
      </c>
      <c r="E472" s="112" t="s">
        <v>1206</v>
      </c>
      <c r="F472" s="113">
        <v>3.71</v>
      </c>
      <c r="G472" s="114">
        <v>5136690.4400000004</v>
      </c>
      <c r="H472" s="80">
        <v>246.95596495956875</v>
      </c>
      <c r="I472" s="80">
        <v>5.6759999999999996E-3</v>
      </c>
      <c r="J472" s="114">
        <v>0</v>
      </c>
      <c r="K472" s="7" t="s">
        <v>4957</v>
      </c>
      <c r="L472" s="110" t="s">
        <v>1206</v>
      </c>
      <c r="M472" s="103">
        <v>3.71</v>
      </c>
      <c r="N472" s="80">
        <v>-5136690.4400000004</v>
      </c>
      <c r="O472" s="80">
        <v>-20.452999999999999</v>
      </c>
      <c r="P472" s="80">
        <v>0</v>
      </c>
      <c r="Q472" s="80">
        <v>1.37E-4</v>
      </c>
      <c r="R472" s="80">
        <v>840.32600000000002</v>
      </c>
      <c r="S472" s="7" t="s">
        <v>61</v>
      </c>
      <c r="T472" s="7" t="s">
        <v>314</v>
      </c>
      <c r="U472" s="64" t="s">
        <v>97</v>
      </c>
      <c r="V472" s="64" t="s">
        <v>395</v>
      </c>
      <c r="W472" s="7" t="s">
        <v>682</v>
      </c>
      <c r="X472" s="116" t="s">
        <v>4586</v>
      </c>
      <c r="Y472" s="64" t="s">
        <v>62</v>
      </c>
      <c r="Z472" s="110" t="s">
        <v>4599</v>
      </c>
      <c r="AA472" s="110" t="s">
        <v>4600</v>
      </c>
      <c r="AB472" s="64" t="s">
        <v>356</v>
      </c>
      <c r="AC472" s="110" t="s">
        <v>367</v>
      </c>
      <c r="AD472" s="64" t="s">
        <v>55</v>
      </c>
      <c r="AE472" s="64" t="s">
        <v>341</v>
      </c>
      <c r="AF472" s="64" t="s">
        <v>325</v>
      </c>
      <c r="AG472" s="64" t="s">
        <v>353</v>
      </c>
      <c r="AH472" s="83"/>
      <c r="AI472" s="114">
        <v>12029.72</v>
      </c>
      <c r="AJ472" s="114"/>
      <c r="AK472" s="64"/>
      <c r="AL472" s="110"/>
      <c r="AM472" s="110" t="s">
        <v>5163</v>
      </c>
      <c r="AN472" s="81">
        <v>1.0947E-2</v>
      </c>
      <c r="AO472" s="81">
        <v>0</v>
      </c>
    </row>
    <row r="473" spans="1:41" x14ac:dyDescent="0.2">
      <c r="A473" s="110">
        <v>11389</v>
      </c>
      <c r="B473" s="110">
        <v>11390</v>
      </c>
      <c r="C473" s="110" t="s">
        <v>397</v>
      </c>
      <c r="D473" s="64" t="s">
        <v>4958</v>
      </c>
      <c r="E473" s="112" t="s">
        <v>1207</v>
      </c>
      <c r="F473" s="113">
        <v>4.1520000000000001</v>
      </c>
      <c r="G473" s="114">
        <v>2222436.3199999998</v>
      </c>
      <c r="H473" s="80">
        <v>25.961080635838155</v>
      </c>
      <c r="I473" s="80">
        <v>5.9699999999999998E-4</v>
      </c>
      <c r="J473" s="114">
        <v>0</v>
      </c>
      <c r="K473" s="7" t="s">
        <v>4958</v>
      </c>
      <c r="L473" s="110" t="s">
        <v>1207</v>
      </c>
      <c r="M473" s="103">
        <v>4.1524000000000001</v>
      </c>
      <c r="N473" s="80">
        <v>-2222436.3199999998</v>
      </c>
      <c r="O473" s="80">
        <v>-2.8570000000000002</v>
      </c>
      <c r="P473" s="80">
        <v>0</v>
      </c>
      <c r="Q473" s="80">
        <v>1.9000000000000001E-5</v>
      </c>
      <c r="R473" s="80">
        <v>95.927000000000007</v>
      </c>
      <c r="S473" s="7" t="s">
        <v>61</v>
      </c>
      <c r="T473" s="7" t="s">
        <v>313</v>
      </c>
      <c r="U473" s="64" t="s">
        <v>97</v>
      </c>
      <c r="V473" s="64" t="s">
        <v>395</v>
      </c>
      <c r="W473" s="7" t="s">
        <v>682</v>
      </c>
      <c r="X473" s="116" t="s">
        <v>4602</v>
      </c>
      <c r="Y473" s="64" t="s">
        <v>62</v>
      </c>
      <c r="Z473" s="110" t="s">
        <v>4603</v>
      </c>
      <c r="AA473" s="110" t="s">
        <v>4604</v>
      </c>
      <c r="AB473" s="64" t="s">
        <v>356</v>
      </c>
      <c r="AC473" s="110" t="s">
        <v>367</v>
      </c>
      <c r="AD473" s="64" t="s">
        <v>55</v>
      </c>
      <c r="AE473" s="64" t="s">
        <v>341</v>
      </c>
      <c r="AF473" s="64" t="s">
        <v>324</v>
      </c>
      <c r="AG473" s="64" t="s">
        <v>353</v>
      </c>
      <c r="AH473" s="83"/>
      <c r="AI473" s="114">
        <v>309.92</v>
      </c>
      <c r="AJ473" s="114"/>
      <c r="AK473" s="111"/>
      <c r="AL473" s="118"/>
      <c r="AM473" s="110" t="s">
        <v>5163</v>
      </c>
      <c r="AN473" s="81">
        <v>1.25E-3</v>
      </c>
      <c r="AO473" s="81">
        <v>0</v>
      </c>
    </row>
    <row r="474" spans="1:41" x14ac:dyDescent="0.2">
      <c r="A474" s="110">
        <v>11389</v>
      </c>
      <c r="B474" s="110">
        <v>11390</v>
      </c>
      <c r="C474" s="110" t="s">
        <v>397</v>
      </c>
      <c r="D474" s="64" t="s">
        <v>4959</v>
      </c>
      <c r="E474" s="112" t="s">
        <v>1206</v>
      </c>
      <c r="F474" s="113">
        <v>3.71</v>
      </c>
      <c r="G474" s="114">
        <v>6735942.9900000002</v>
      </c>
      <c r="H474" s="80">
        <v>79.322840970350398</v>
      </c>
      <c r="I474" s="80">
        <v>1.823E-3</v>
      </c>
      <c r="J474" s="114">
        <v>0</v>
      </c>
      <c r="K474" s="7" t="s">
        <v>4959</v>
      </c>
      <c r="L474" s="110" t="s">
        <v>1206</v>
      </c>
      <c r="M474" s="103">
        <v>3.71</v>
      </c>
      <c r="N474" s="80">
        <v>-6735942.9900000002</v>
      </c>
      <c r="O474" s="80">
        <v>-12.593999999999999</v>
      </c>
      <c r="P474" s="80">
        <v>0</v>
      </c>
      <c r="Q474" s="80">
        <v>8.3999999999999995E-5</v>
      </c>
      <c r="R474" s="80">
        <v>247.56399999999999</v>
      </c>
      <c r="S474" s="7" t="s">
        <v>61</v>
      </c>
      <c r="T474" s="7" t="s">
        <v>314</v>
      </c>
      <c r="U474" s="64" t="s">
        <v>97</v>
      </c>
      <c r="V474" s="64" t="s">
        <v>395</v>
      </c>
      <c r="W474" s="7" t="s">
        <v>682</v>
      </c>
      <c r="X474" s="116" t="s">
        <v>4606</v>
      </c>
      <c r="Y474" s="64" t="s">
        <v>62</v>
      </c>
      <c r="Z474" s="110" t="s">
        <v>4603</v>
      </c>
      <c r="AA474" s="110" t="s">
        <v>4607</v>
      </c>
      <c r="AB474" s="64" t="s">
        <v>356</v>
      </c>
      <c r="AC474" s="110" t="s">
        <v>367</v>
      </c>
      <c r="AD474" s="64" t="s">
        <v>55</v>
      </c>
      <c r="AE474" s="64" t="s">
        <v>341</v>
      </c>
      <c r="AF474" s="64" t="s">
        <v>325</v>
      </c>
      <c r="AG474" s="64" t="s">
        <v>353</v>
      </c>
      <c r="AH474" s="83"/>
      <c r="AI474" s="114">
        <v>11879.97</v>
      </c>
      <c r="AJ474" s="114"/>
      <c r="AK474" s="64"/>
      <c r="AL474" s="110"/>
      <c r="AM474" s="110" t="s">
        <v>5163</v>
      </c>
      <c r="AN474" s="81">
        <v>3.225E-3</v>
      </c>
      <c r="AO474" s="81">
        <v>0</v>
      </c>
    </row>
    <row r="475" spans="1:41" x14ac:dyDescent="0.2">
      <c r="A475" s="110">
        <v>11389</v>
      </c>
      <c r="B475" s="110">
        <v>11390</v>
      </c>
      <c r="C475" s="110" t="s">
        <v>397</v>
      </c>
      <c r="D475" s="64" t="s">
        <v>4960</v>
      </c>
      <c r="E475" s="112" t="s">
        <v>1211</v>
      </c>
      <c r="F475" s="113">
        <v>0.47699999999999998</v>
      </c>
      <c r="G475" s="114">
        <v>4400876.4800000004</v>
      </c>
      <c r="H475" s="80">
        <v>1192.5585396226415</v>
      </c>
      <c r="I475" s="80">
        <v>2.7432000000000002E-2</v>
      </c>
      <c r="J475" s="114">
        <v>0</v>
      </c>
      <c r="K475" s="7" t="s">
        <v>4960</v>
      </c>
      <c r="L475" s="110" t="s">
        <v>1211</v>
      </c>
      <c r="M475" s="103">
        <v>0.47660000000000002</v>
      </c>
      <c r="N475" s="80">
        <v>-4400876.4800000004</v>
      </c>
      <c r="O475" s="80">
        <v>-216.499</v>
      </c>
      <c r="P475" s="80">
        <v>0</v>
      </c>
      <c r="Q475" s="80">
        <v>1.4480000000000001E-3</v>
      </c>
      <c r="R475" s="80">
        <v>465.66699999999997</v>
      </c>
      <c r="S475" s="7" t="s">
        <v>61</v>
      </c>
      <c r="T475" s="7" t="s">
        <v>159</v>
      </c>
      <c r="U475" s="64" t="s">
        <v>97</v>
      </c>
      <c r="V475" s="64" t="s">
        <v>395</v>
      </c>
      <c r="W475" s="7" t="s">
        <v>682</v>
      </c>
      <c r="X475" s="116" t="s">
        <v>4644</v>
      </c>
      <c r="Y475" s="64" t="s">
        <v>62</v>
      </c>
      <c r="Z475" s="110" t="s">
        <v>4645</v>
      </c>
      <c r="AA475" s="110" t="s">
        <v>4646</v>
      </c>
      <c r="AB475" s="64" t="s">
        <v>359</v>
      </c>
      <c r="AC475" s="110" t="s">
        <v>367</v>
      </c>
      <c r="AD475" s="64" t="s">
        <v>55</v>
      </c>
      <c r="AE475" s="64" t="s">
        <v>341</v>
      </c>
      <c r="AF475" s="64" t="s">
        <v>359</v>
      </c>
      <c r="AG475" s="64" t="s">
        <v>359</v>
      </c>
      <c r="AH475" s="64"/>
      <c r="AI475" s="114">
        <v>57154.239999999998</v>
      </c>
      <c r="AJ475" s="114"/>
      <c r="AK475" s="111"/>
      <c r="AL475" s="119"/>
      <c r="AM475" s="110" t="s">
        <v>5163</v>
      </c>
      <c r="AN475" s="81">
        <v>6.0740000000000004E-3</v>
      </c>
      <c r="AO475" s="81">
        <v>0</v>
      </c>
    </row>
    <row r="476" spans="1:41" x14ac:dyDescent="0.2">
      <c r="A476" s="110">
        <v>11389</v>
      </c>
      <c r="B476" s="110">
        <v>11390</v>
      </c>
      <c r="C476" s="110" t="s">
        <v>397</v>
      </c>
      <c r="D476" s="64" t="s">
        <v>4961</v>
      </c>
      <c r="E476" s="112" t="s">
        <v>1206</v>
      </c>
      <c r="F476" s="113">
        <v>3.71</v>
      </c>
      <c r="G476" s="114">
        <v>7692463.7999999998</v>
      </c>
      <c r="H476" s="80">
        <v>2464.5474905660376</v>
      </c>
      <c r="I476" s="80">
        <v>5.6644E-2</v>
      </c>
      <c r="J476" s="114">
        <v>9.9999999999999995E-7</v>
      </c>
      <c r="K476" s="7" t="s">
        <v>4961</v>
      </c>
      <c r="L476" s="110" t="s">
        <v>1206</v>
      </c>
      <c r="M476" s="103">
        <v>3.71</v>
      </c>
      <c r="N476" s="80">
        <v>-7692463.7999999998</v>
      </c>
      <c r="O476" s="80">
        <v>-400.98899999999998</v>
      </c>
      <c r="P476" s="80">
        <v>0</v>
      </c>
      <c r="Q476" s="80">
        <v>2.6819999999999999E-3</v>
      </c>
      <c r="R476" s="80">
        <v>7655.8019999999997</v>
      </c>
      <c r="S476" s="7" t="s">
        <v>61</v>
      </c>
      <c r="T476" s="7" t="s">
        <v>314</v>
      </c>
      <c r="U476" s="64" t="s">
        <v>97</v>
      </c>
      <c r="V476" s="64" t="s">
        <v>395</v>
      </c>
      <c r="W476" s="7" t="s">
        <v>682</v>
      </c>
      <c r="X476" s="116" t="s">
        <v>4590</v>
      </c>
      <c r="Y476" s="64" t="s">
        <v>62</v>
      </c>
      <c r="Z476" s="110" t="s">
        <v>4648</v>
      </c>
      <c r="AA476" s="110" t="s">
        <v>4649</v>
      </c>
      <c r="AB476" s="64" t="s">
        <v>359</v>
      </c>
      <c r="AC476" s="110" t="s">
        <v>367</v>
      </c>
      <c r="AD476" s="64" t="s">
        <v>55</v>
      </c>
      <c r="AE476" s="64" t="s">
        <v>341</v>
      </c>
      <c r="AF476" s="64" t="s">
        <v>325</v>
      </c>
      <c r="AG476" s="64" t="s">
        <v>353</v>
      </c>
      <c r="AH476" s="83"/>
      <c r="AI476" s="114">
        <v>18315.39</v>
      </c>
      <c r="AJ476" s="114"/>
      <c r="AK476" s="64"/>
      <c r="AL476" s="110"/>
      <c r="AM476" s="110" t="s">
        <v>5163</v>
      </c>
      <c r="AN476" s="81">
        <v>9.9728999999999998E-2</v>
      </c>
      <c r="AO476" s="81">
        <v>3.0000000000000001E-6</v>
      </c>
    </row>
    <row r="477" spans="1:41" x14ac:dyDescent="0.2">
      <c r="A477" s="110">
        <v>11389</v>
      </c>
      <c r="B477" s="110">
        <v>11390</v>
      </c>
      <c r="C477" s="110" t="s">
        <v>397</v>
      </c>
      <c r="D477" s="64" t="s">
        <v>4962</v>
      </c>
      <c r="E477" s="112" t="s">
        <v>1206</v>
      </c>
      <c r="F477" s="113">
        <v>3.71</v>
      </c>
      <c r="G477" s="114">
        <v>1547435.88</v>
      </c>
      <c r="H477" s="80">
        <v>340.29535849056606</v>
      </c>
      <c r="I477" s="80">
        <v>7.8209999999999998E-3</v>
      </c>
      <c r="J477" s="114">
        <v>0</v>
      </c>
      <c r="K477" s="7" t="s">
        <v>4962</v>
      </c>
      <c r="L477" s="110" t="s">
        <v>1206</v>
      </c>
      <c r="M477" s="103">
        <v>3.71</v>
      </c>
      <c r="N477" s="80">
        <v>-1547435.88</v>
      </c>
      <c r="O477" s="80">
        <v>-75.918000000000006</v>
      </c>
      <c r="P477" s="80">
        <v>0</v>
      </c>
      <c r="Q477" s="80">
        <v>5.0799999999999999E-4</v>
      </c>
      <c r="R477" s="80">
        <v>980.84</v>
      </c>
      <c r="S477" s="7" t="s">
        <v>61</v>
      </c>
      <c r="T477" s="7" t="s">
        <v>314</v>
      </c>
      <c r="U477" s="64" t="s">
        <v>97</v>
      </c>
      <c r="V477" s="64" t="s">
        <v>395</v>
      </c>
      <c r="W477" s="7" t="s">
        <v>682</v>
      </c>
      <c r="X477" s="116" t="s">
        <v>4651</v>
      </c>
      <c r="Y477" s="64" t="s">
        <v>62</v>
      </c>
      <c r="Z477" s="110" t="s">
        <v>4652</v>
      </c>
      <c r="AA477" s="110" t="s">
        <v>4653</v>
      </c>
      <c r="AB477" s="64" t="s">
        <v>359</v>
      </c>
      <c r="AC477" s="110" t="s">
        <v>367</v>
      </c>
      <c r="AD477" s="64" t="s">
        <v>55</v>
      </c>
      <c r="AE477" s="64" t="s">
        <v>341</v>
      </c>
      <c r="AF477" s="64" t="s">
        <v>325</v>
      </c>
      <c r="AG477" s="64" t="s">
        <v>353</v>
      </c>
      <c r="AH477" s="83"/>
      <c r="AI477" s="114">
        <v>511.38</v>
      </c>
      <c r="AJ477" s="114"/>
      <c r="AK477" s="111"/>
      <c r="AL477" s="119"/>
      <c r="AM477" s="110" t="s">
        <v>5163</v>
      </c>
      <c r="AN477" s="81">
        <v>1.2777E-2</v>
      </c>
      <c r="AO477" s="81">
        <v>0</v>
      </c>
    </row>
    <row r="478" spans="1:41" x14ac:dyDescent="0.2">
      <c r="A478" s="110">
        <v>11389</v>
      </c>
      <c r="B478" s="110">
        <v>11390</v>
      </c>
      <c r="C478" s="110" t="s">
        <v>397</v>
      </c>
      <c r="D478" s="64" t="s">
        <v>4963</v>
      </c>
      <c r="E478" s="112" t="s">
        <v>1206</v>
      </c>
      <c r="F478" s="113">
        <v>3.71</v>
      </c>
      <c r="G478" s="114">
        <v>11996238</v>
      </c>
      <c r="H478" s="80">
        <v>3549.5125579514824</v>
      </c>
      <c r="I478" s="80">
        <v>8.1581000000000001E-2</v>
      </c>
      <c r="J478" s="114">
        <v>9.9999999999999995E-7</v>
      </c>
      <c r="K478" s="7" t="s">
        <v>4963</v>
      </c>
      <c r="L478" s="110" t="s">
        <v>1206</v>
      </c>
      <c r="M478" s="103">
        <v>3.71</v>
      </c>
      <c r="N478" s="80">
        <v>-11996238</v>
      </c>
      <c r="O478" s="80">
        <v>-620.32899999999995</v>
      </c>
      <c r="P478" s="80">
        <v>0</v>
      </c>
      <c r="Q478" s="80">
        <v>4.1489999999999999E-3</v>
      </c>
      <c r="R478" s="80">
        <v>10867.271000000001</v>
      </c>
      <c r="S478" s="7" t="s">
        <v>61</v>
      </c>
      <c r="T478" s="7" t="s">
        <v>314</v>
      </c>
      <c r="U478" s="64" t="s">
        <v>97</v>
      </c>
      <c r="V478" s="64" t="s">
        <v>395</v>
      </c>
      <c r="W478" s="7" t="s">
        <v>682</v>
      </c>
      <c r="X478" s="116" t="s">
        <v>4586</v>
      </c>
      <c r="Y478" s="64" t="s">
        <v>62</v>
      </c>
      <c r="Z478" s="110" t="s">
        <v>4652</v>
      </c>
      <c r="AA478" s="110" t="s">
        <v>4653</v>
      </c>
      <c r="AB478" s="64" t="s">
        <v>359</v>
      </c>
      <c r="AC478" s="110" t="s">
        <v>367</v>
      </c>
      <c r="AD478" s="64" t="s">
        <v>55</v>
      </c>
      <c r="AE478" s="64" t="s">
        <v>341</v>
      </c>
      <c r="AF478" s="64" t="s">
        <v>325</v>
      </c>
      <c r="AG478" s="64" t="s">
        <v>353</v>
      </c>
      <c r="AH478" s="83"/>
      <c r="AI478" s="114">
        <v>9729.3089999999993</v>
      </c>
      <c r="AJ478" s="114"/>
      <c r="AK478" s="64"/>
      <c r="AL478" s="110"/>
      <c r="AM478" s="110" t="s">
        <v>5163</v>
      </c>
      <c r="AN478" s="81">
        <v>0.14156299999999999</v>
      </c>
      <c r="AO478" s="81">
        <v>3.9999999999999998E-6</v>
      </c>
    </row>
    <row r="479" spans="1:41" x14ac:dyDescent="0.2">
      <c r="A479" s="110">
        <v>11389</v>
      </c>
      <c r="B479" s="110">
        <v>11390</v>
      </c>
      <c r="C479" s="110" t="s">
        <v>397</v>
      </c>
      <c r="D479" s="64" t="s">
        <v>4964</v>
      </c>
      <c r="E479" s="112" t="s">
        <v>1209</v>
      </c>
      <c r="F479" s="113">
        <v>2.5659999999999998</v>
      </c>
      <c r="G479" s="114">
        <v>88009.02</v>
      </c>
      <c r="H479" s="80">
        <v>19.570557911145755</v>
      </c>
      <c r="I479" s="80">
        <v>4.4999999999999999E-4</v>
      </c>
      <c r="J479" s="114">
        <v>0</v>
      </c>
      <c r="K479" s="7" t="s">
        <v>4964</v>
      </c>
      <c r="L479" s="110" t="s">
        <v>1209</v>
      </c>
      <c r="M479" s="103">
        <v>2.5661</v>
      </c>
      <c r="N479" s="80">
        <v>-88009.02</v>
      </c>
      <c r="O479" s="80">
        <v>-3.556</v>
      </c>
      <c r="P479" s="80">
        <v>0</v>
      </c>
      <c r="Q479" s="80">
        <v>2.4000000000000001E-5</v>
      </c>
      <c r="R479" s="80">
        <v>41.093000000000004</v>
      </c>
      <c r="S479" s="7" t="s">
        <v>61</v>
      </c>
      <c r="T479" s="7" t="s">
        <v>67</v>
      </c>
      <c r="U479" s="64" t="s">
        <v>97</v>
      </c>
      <c r="V479" s="64" t="s">
        <v>395</v>
      </c>
      <c r="W479" s="7" t="s">
        <v>682</v>
      </c>
      <c r="X479" s="116" t="s">
        <v>4594</v>
      </c>
      <c r="Y479" s="64" t="s">
        <v>62</v>
      </c>
      <c r="Z479" s="110" t="s">
        <v>4656</v>
      </c>
      <c r="AA479" s="110" t="s">
        <v>4657</v>
      </c>
      <c r="AB479" s="64" t="s">
        <v>359</v>
      </c>
      <c r="AC479" s="110" t="s">
        <v>367</v>
      </c>
      <c r="AD479" s="64" t="s">
        <v>55</v>
      </c>
      <c r="AE479" s="64" t="s">
        <v>341</v>
      </c>
      <c r="AF479" s="64" t="s">
        <v>359</v>
      </c>
      <c r="AG479" s="64" t="s">
        <v>359</v>
      </c>
      <c r="AH479" s="64"/>
      <c r="AI479" s="114">
        <v>88009.02</v>
      </c>
      <c r="AJ479" s="114"/>
      <c r="AK479" s="111"/>
      <c r="AL479" s="119"/>
      <c r="AM479" s="110" t="s">
        <v>5163</v>
      </c>
      <c r="AN479" s="81">
        <v>5.3499999999999999E-4</v>
      </c>
      <c r="AO479" s="81">
        <v>0</v>
      </c>
    </row>
    <row r="480" spans="1:41" x14ac:dyDescent="0.2">
      <c r="A480" s="110">
        <v>11389</v>
      </c>
      <c r="B480" s="110">
        <v>11390</v>
      </c>
      <c r="C480" s="110" t="s">
        <v>397</v>
      </c>
      <c r="D480" s="64" t="s">
        <v>4965</v>
      </c>
      <c r="E480" s="112" t="s">
        <v>1206</v>
      </c>
      <c r="F480" s="113">
        <v>3.71</v>
      </c>
      <c r="G480" s="114">
        <v>10837282.75</v>
      </c>
      <c r="H480" s="80">
        <v>2993.7700242587603</v>
      </c>
      <c r="I480" s="80">
        <v>6.8807999999999994E-2</v>
      </c>
      <c r="J480" s="114">
        <v>9.9999999999999995E-7</v>
      </c>
      <c r="K480" s="7" t="s">
        <v>4965</v>
      </c>
      <c r="L480" s="110" t="s">
        <v>1206</v>
      </c>
      <c r="M480" s="103">
        <v>3.71</v>
      </c>
      <c r="N480" s="80">
        <v>-10837282.75</v>
      </c>
      <c r="O480" s="80">
        <v>-532.24900000000002</v>
      </c>
      <c r="P480" s="80">
        <v>0</v>
      </c>
      <c r="Q480" s="80">
        <v>3.5599999999999998E-3</v>
      </c>
      <c r="R480" s="80">
        <v>9132.2430000000004</v>
      </c>
      <c r="S480" s="7" t="s">
        <v>61</v>
      </c>
      <c r="T480" s="7" t="s">
        <v>314</v>
      </c>
      <c r="U480" s="64" t="s">
        <v>97</v>
      </c>
      <c r="V480" s="64" t="s">
        <v>395</v>
      </c>
      <c r="W480" s="7" t="s">
        <v>682</v>
      </c>
      <c r="X480" s="116" t="s">
        <v>4586</v>
      </c>
      <c r="Y480" s="64" t="s">
        <v>62</v>
      </c>
      <c r="Z480" s="110" t="s">
        <v>4448</v>
      </c>
      <c r="AA480" s="110" t="s">
        <v>4659</v>
      </c>
      <c r="AB480" s="64" t="s">
        <v>359</v>
      </c>
      <c r="AC480" s="110" t="s">
        <v>367</v>
      </c>
      <c r="AD480" s="64" t="s">
        <v>55</v>
      </c>
      <c r="AE480" s="64" t="s">
        <v>341</v>
      </c>
      <c r="AF480" s="64" t="s">
        <v>325</v>
      </c>
      <c r="AG480" s="64" t="s">
        <v>353</v>
      </c>
      <c r="AH480" s="83"/>
      <c r="AI480" s="114">
        <v>9879.018</v>
      </c>
      <c r="AJ480" s="114"/>
      <c r="AK480" s="64"/>
      <c r="AL480" s="110"/>
      <c r="AM480" s="110" t="s">
        <v>5163</v>
      </c>
      <c r="AN480" s="81">
        <v>0.118962</v>
      </c>
      <c r="AO480" s="81">
        <v>3.0000000000000001E-6</v>
      </c>
    </row>
    <row r="481" spans="1:41" x14ac:dyDescent="0.2">
      <c r="A481" s="110">
        <v>11389</v>
      </c>
      <c r="B481" s="110">
        <v>11390</v>
      </c>
      <c r="C481" s="110" t="s">
        <v>397</v>
      </c>
      <c r="D481" s="64" t="s">
        <v>4966</v>
      </c>
      <c r="E481" s="112" t="s">
        <v>1206</v>
      </c>
      <c r="F481" s="113">
        <v>3.71</v>
      </c>
      <c r="G481" s="114">
        <v>13293509.41</v>
      </c>
      <c r="H481" s="80">
        <v>2882.6441725067384</v>
      </c>
      <c r="I481" s="80">
        <v>6.6253999999999993E-2</v>
      </c>
      <c r="J481" s="114">
        <v>9.9999999999999995E-7</v>
      </c>
      <c r="K481" s="7" t="s">
        <v>4966</v>
      </c>
      <c r="L481" s="110" t="s">
        <v>1206</v>
      </c>
      <c r="M481" s="103">
        <v>3.71</v>
      </c>
      <c r="N481" s="80">
        <v>-13293509.41</v>
      </c>
      <c r="O481" s="80">
        <v>-567.928</v>
      </c>
      <c r="P481" s="80">
        <v>0</v>
      </c>
      <c r="Q481" s="80">
        <v>3.7989999999999999E-3</v>
      </c>
      <c r="R481" s="80">
        <v>8587.5969999999998</v>
      </c>
      <c r="S481" s="7" t="s">
        <v>61</v>
      </c>
      <c r="T481" s="7" t="s">
        <v>314</v>
      </c>
      <c r="U481" s="64" t="s">
        <v>97</v>
      </c>
      <c r="V481" s="64" t="s">
        <v>395</v>
      </c>
      <c r="W481" s="7" t="s">
        <v>682</v>
      </c>
      <c r="X481" s="116" t="s">
        <v>4586</v>
      </c>
      <c r="Y481" s="64" t="s">
        <v>62</v>
      </c>
      <c r="Z481" s="110" t="s">
        <v>4661</v>
      </c>
      <c r="AA481" s="110" t="s">
        <v>4662</v>
      </c>
      <c r="AB481" s="64" t="s">
        <v>359</v>
      </c>
      <c r="AC481" s="110" t="s">
        <v>367</v>
      </c>
      <c r="AD481" s="64" t="s">
        <v>55</v>
      </c>
      <c r="AE481" s="64" t="s">
        <v>341</v>
      </c>
      <c r="AF481" s="64" t="s">
        <v>325</v>
      </c>
      <c r="AG481" s="64" t="s">
        <v>353</v>
      </c>
      <c r="AH481" s="83"/>
      <c r="AI481" s="114">
        <v>10361.27</v>
      </c>
      <c r="AJ481" s="114"/>
      <c r="AK481" s="64"/>
      <c r="AL481" s="110"/>
      <c r="AM481" s="110" t="s">
        <v>5163</v>
      </c>
      <c r="AN481" s="81">
        <v>0.11186699999999999</v>
      </c>
      <c r="AO481" s="81">
        <v>3.0000000000000001E-6</v>
      </c>
    </row>
    <row r="482" spans="1:41" x14ac:dyDescent="0.2">
      <c r="A482" s="110">
        <v>11389</v>
      </c>
      <c r="B482" s="110">
        <v>11394</v>
      </c>
      <c r="C482" s="110" t="s">
        <v>397</v>
      </c>
      <c r="D482" s="64" t="s">
        <v>4967</v>
      </c>
      <c r="E482" s="112" t="s">
        <v>1207</v>
      </c>
      <c r="F482" s="113">
        <v>4.1520000000000001</v>
      </c>
      <c r="G482" s="114">
        <v>20941151.219999999</v>
      </c>
      <c r="H482" s="80">
        <v>1901.0990789980733</v>
      </c>
      <c r="I482" s="80">
        <v>-2.9895000000000001E-2</v>
      </c>
      <c r="J482" s="114">
        <v>9.9999999999999995E-7</v>
      </c>
      <c r="K482" s="7" t="s">
        <v>4967</v>
      </c>
      <c r="L482" s="110" t="s">
        <v>1207</v>
      </c>
      <c r="M482" s="103">
        <v>4.1524000000000001</v>
      </c>
      <c r="N482" s="80">
        <v>-20941151.219999999</v>
      </c>
      <c r="O482" s="80">
        <v>-507.24</v>
      </c>
      <c r="P482" s="80">
        <v>0</v>
      </c>
      <c r="Q482" s="80">
        <v>4.8459999999999996E-3</v>
      </c>
      <c r="R482" s="80">
        <v>5787.1</v>
      </c>
      <c r="S482" s="7" t="s">
        <v>61</v>
      </c>
      <c r="T482" s="7" t="s">
        <v>313</v>
      </c>
      <c r="U482" s="64" t="s">
        <v>97</v>
      </c>
      <c r="V482" s="64" t="s">
        <v>395</v>
      </c>
      <c r="W482" s="7" t="s">
        <v>682</v>
      </c>
      <c r="X482" s="116" t="s">
        <v>4666</v>
      </c>
      <c r="Y482" s="64" t="s">
        <v>62</v>
      </c>
      <c r="Z482" s="110" t="s">
        <v>4667</v>
      </c>
      <c r="AA482" s="110" t="s">
        <v>4668</v>
      </c>
      <c r="AB482" s="64" t="s">
        <v>359</v>
      </c>
      <c r="AC482" s="110" t="s">
        <v>367</v>
      </c>
      <c r="AD482" s="64" t="s">
        <v>55</v>
      </c>
      <c r="AE482" s="64" t="s">
        <v>341</v>
      </c>
      <c r="AF482" s="64" t="s">
        <v>324</v>
      </c>
      <c r="AG482" s="64" t="s">
        <v>353</v>
      </c>
      <c r="AH482" s="83"/>
      <c r="AI482" s="114">
        <v>17716.71</v>
      </c>
      <c r="AJ482" s="114"/>
      <c r="AK482" s="111"/>
      <c r="AL482" s="119"/>
      <c r="AM482" s="110" t="s">
        <v>5163</v>
      </c>
      <c r="AN482" s="81">
        <v>4.4754000000000002E-2</v>
      </c>
      <c r="AO482" s="81">
        <v>3.0000000000000001E-6</v>
      </c>
    </row>
    <row r="483" spans="1:41" x14ac:dyDescent="0.2">
      <c r="A483" s="110">
        <v>11389</v>
      </c>
      <c r="B483" s="110">
        <v>11394</v>
      </c>
      <c r="C483" s="110" t="s">
        <v>397</v>
      </c>
      <c r="D483" s="64" t="s">
        <v>4968</v>
      </c>
      <c r="E483" s="112" t="s">
        <v>1206</v>
      </c>
      <c r="F483" s="113">
        <v>3.71</v>
      </c>
      <c r="G483" s="114">
        <v>11975192.25</v>
      </c>
      <c r="H483" s="80">
        <v>1263.2808382749326</v>
      </c>
      <c r="I483" s="80">
        <v>-1.9866999999999999E-2</v>
      </c>
      <c r="J483" s="114">
        <v>9.9999999999999995E-7</v>
      </c>
      <c r="K483" s="7" t="s">
        <v>4968</v>
      </c>
      <c r="L483" s="110" t="s">
        <v>1206</v>
      </c>
      <c r="M483" s="103">
        <v>3.71</v>
      </c>
      <c r="N483" s="80">
        <v>-11975192.25</v>
      </c>
      <c r="O483" s="80">
        <v>-361.42099999999999</v>
      </c>
      <c r="P483" s="80">
        <v>0</v>
      </c>
      <c r="Q483" s="80">
        <v>3.4529999999999999E-3</v>
      </c>
      <c r="R483" s="80">
        <v>3345.9</v>
      </c>
      <c r="S483" s="7" t="s">
        <v>61</v>
      </c>
      <c r="T483" s="7" t="s">
        <v>314</v>
      </c>
      <c r="U483" s="64" t="s">
        <v>97</v>
      </c>
      <c r="V483" s="64" t="s">
        <v>395</v>
      </c>
      <c r="W483" s="7" t="s">
        <v>682</v>
      </c>
      <c r="X483" s="116" t="s">
        <v>4586</v>
      </c>
      <c r="Y483" s="64" t="s">
        <v>62</v>
      </c>
      <c r="Z483" s="110" t="s">
        <v>4670</v>
      </c>
      <c r="AA483" s="110" t="s">
        <v>4659</v>
      </c>
      <c r="AB483" s="64" t="s">
        <v>359</v>
      </c>
      <c r="AC483" s="110" t="s">
        <v>367</v>
      </c>
      <c r="AD483" s="64" t="s">
        <v>55</v>
      </c>
      <c r="AE483" s="64" t="s">
        <v>341</v>
      </c>
      <c r="AF483" s="64" t="s">
        <v>325</v>
      </c>
      <c r="AG483" s="64" t="s">
        <v>353</v>
      </c>
      <c r="AH483" s="83"/>
      <c r="AI483" s="114">
        <v>11404.945</v>
      </c>
      <c r="AJ483" s="114"/>
      <c r="AK483" s="64"/>
      <c r="AL483" s="110"/>
      <c r="AM483" s="110" t="s">
        <v>5163</v>
      </c>
      <c r="AN483" s="81">
        <v>2.5874999999999999E-2</v>
      </c>
      <c r="AO483" s="81">
        <v>1.9999999999999999E-6</v>
      </c>
    </row>
    <row r="484" spans="1:41" x14ac:dyDescent="0.2">
      <c r="A484" s="110">
        <v>11389</v>
      </c>
      <c r="B484" s="110">
        <v>11394</v>
      </c>
      <c r="C484" s="110" t="s">
        <v>397</v>
      </c>
      <c r="D484" s="64" t="s">
        <v>4969</v>
      </c>
      <c r="E484" s="112" t="s">
        <v>1206</v>
      </c>
      <c r="F484" s="113">
        <v>3.71</v>
      </c>
      <c r="G484" s="114">
        <v>23869480.390000001</v>
      </c>
      <c r="H484" s="80">
        <v>2659.6654312668461</v>
      </c>
      <c r="I484" s="80">
        <v>-4.1827999999999997E-2</v>
      </c>
      <c r="J484" s="114">
        <v>9.9999999999999995E-7</v>
      </c>
      <c r="K484" s="7" t="s">
        <v>4969</v>
      </c>
      <c r="L484" s="110" t="s">
        <v>1206</v>
      </c>
      <c r="M484" s="103">
        <v>3.71</v>
      </c>
      <c r="N484" s="80">
        <v>-23869480.390000001</v>
      </c>
      <c r="O484" s="80">
        <v>-702.52499999999998</v>
      </c>
      <c r="P484" s="80">
        <v>0</v>
      </c>
      <c r="Q484" s="80">
        <v>6.7120000000000001E-3</v>
      </c>
      <c r="R484" s="80">
        <v>7260.991</v>
      </c>
      <c r="S484" s="7" t="s">
        <v>61</v>
      </c>
      <c r="T484" s="7" t="s">
        <v>314</v>
      </c>
      <c r="U484" s="64" t="s">
        <v>97</v>
      </c>
      <c r="V484" s="64" t="s">
        <v>395</v>
      </c>
      <c r="W484" s="7" t="s">
        <v>682</v>
      </c>
      <c r="X484" s="116" t="s">
        <v>4590</v>
      </c>
      <c r="Y484" s="64" t="s">
        <v>62</v>
      </c>
      <c r="Z484" s="110" t="s">
        <v>4466</v>
      </c>
      <c r="AA484" s="110" t="s">
        <v>4672</v>
      </c>
      <c r="AB484" s="64" t="s">
        <v>359</v>
      </c>
      <c r="AC484" s="110" t="s">
        <v>367</v>
      </c>
      <c r="AD484" s="64" t="s">
        <v>55</v>
      </c>
      <c r="AE484" s="64" t="s">
        <v>341</v>
      </c>
      <c r="AF484" s="64" t="s">
        <v>325</v>
      </c>
      <c r="AG484" s="64" t="s">
        <v>353</v>
      </c>
      <c r="AH484" s="83"/>
      <c r="AI484" s="114">
        <v>21758.87</v>
      </c>
      <c r="AJ484" s="114"/>
      <c r="AK484" s="64"/>
      <c r="AL484" s="110"/>
      <c r="AM484" s="110" t="s">
        <v>5163</v>
      </c>
      <c r="AN484" s="81">
        <v>5.6152000000000001E-2</v>
      </c>
      <c r="AO484" s="81">
        <v>3.0000000000000001E-6</v>
      </c>
    </row>
    <row r="485" spans="1:41" x14ac:dyDescent="0.2">
      <c r="A485" s="110">
        <v>11389</v>
      </c>
      <c r="B485" s="110">
        <v>11394</v>
      </c>
      <c r="C485" s="110" t="s">
        <v>397</v>
      </c>
      <c r="D485" s="64" t="s">
        <v>4970</v>
      </c>
      <c r="E485" s="112" t="s">
        <v>1206</v>
      </c>
      <c r="F485" s="113">
        <v>3.71</v>
      </c>
      <c r="G485" s="114">
        <v>47156.26</v>
      </c>
      <c r="H485" s="80">
        <v>1.2103477088948786</v>
      </c>
      <c r="I485" s="80">
        <v>-1.9000000000000001E-5</v>
      </c>
      <c r="J485" s="114">
        <v>0</v>
      </c>
      <c r="K485" s="7" t="s">
        <v>4970</v>
      </c>
      <c r="L485" s="110" t="s">
        <v>1206</v>
      </c>
      <c r="M485" s="103">
        <v>3.71</v>
      </c>
      <c r="N485" s="80">
        <v>-47156.26</v>
      </c>
      <c r="O485" s="80">
        <v>-0.20899999999999999</v>
      </c>
      <c r="P485" s="80">
        <v>0</v>
      </c>
      <c r="Q485" s="80">
        <v>1.9999999999999999E-6</v>
      </c>
      <c r="R485" s="80">
        <v>3.7149999999999999</v>
      </c>
      <c r="S485" s="7" t="s">
        <v>61</v>
      </c>
      <c r="T485" s="7" t="s">
        <v>314</v>
      </c>
      <c r="U485" s="64" t="s">
        <v>97</v>
      </c>
      <c r="V485" s="64" t="s">
        <v>395</v>
      </c>
      <c r="W485" s="7" t="s">
        <v>682</v>
      </c>
      <c r="X485" s="116" t="s">
        <v>4590</v>
      </c>
      <c r="Y485" s="64" t="s">
        <v>62</v>
      </c>
      <c r="Z485" s="110" t="s">
        <v>4625</v>
      </c>
      <c r="AA485" s="110" t="s">
        <v>4626</v>
      </c>
      <c r="AB485" s="64" t="s">
        <v>356</v>
      </c>
      <c r="AC485" s="110" t="s">
        <v>367</v>
      </c>
      <c r="AD485" s="64" t="s">
        <v>55</v>
      </c>
      <c r="AE485" s="64" t="s">
        <v>341</v>
      </c>
      <c r="AF485" s="64" t="s">
        <v>325</v>
      </c>
      <c r="AG485" s="64" t="s">
        <v>353</v>
      </c>
      <c r="AH485" s="83"/>
      <c r="AI485" s="114">
        <v>23578.13</v>
      </c>
      <c r="AJ485" s="114"/>
      <c r="AK485" s="64"/>
      <c r="AL485" s="110"/>
      <c r="AM485" s="110" t="s">
        <v>5163</v>
      </c>
      <c r="AN485" s="81">
        <v>2.9E-5</v>
      </c>
      <c r="AO485" s="81">
        <v>0</v>
      </c>
    </row>
    <row r="486" spans="1:41" x14ac:dyDescent="0.2">
      <c r="A486" s="110">
        <v>11389</v>
      </c>
      <c r="B486" s="110">
        <v>11394</v>
      </c>
      <c r="C486" s="110" t="s">
        <v>397</v>
      </c>
      <c r="D486" s="64" t="s">
        <v>4971</v>
      </c>
      <c r="E486" s="112" t="s">
        <v>1206</v>
      </c>
      <c r="F486" s="113">
        <v>3.71</v>
      </c>
      <c r="G486" s="114">
        <v>30380608.98</v>
      </c>
      <c r="H486" s="80">
        <v>1316.0792021563343</v>
      </c>
      <c r="I486" s="80">
        <v>-2.0698000000000001E-2</v>
      </c>
      <c r="J486" s="114">
        <v>9.9999999999999995E-7</v>
      </c>
      <c r="K486" s="7" t="s">
        <v>4971</v>
      </c>
      <c r="L486" s="110" t="s">
        <v>1206</v>
      </c>
      <c r="M486" s="103">
        <v>3.71</v>
      </c>
      <c r="N486" s="80">
        <v>-30380608.98</v>
      </c>
      <c r="O486" s="80">
        <v>-130.00399999999999</v>
      </c>
      <c r="P486" s="80">
        <v>0</v>
      </c>
      <c r="Q486" s="80">
        <v>1.242E-3</v>
      </c>
      <c r="R486" s="80">
        <v>4400.3389999999999</v>
      </c>
      <c r="S486" s="7" t="s">
        <v>61</v>
      </c>
      <c r="T486" s="7" t="s">
        <v>314</v>
      </c>
      <c r="U486" s="64" t="s">
        <v>97</v>
      </c>
      <c r="V486" s="64" t="s">
        <v>395</v>
      </c>
      <c r="W486" s="7" t="s">
        <v>682</v>
      </c>
      <c r="X486" s="116" t="s">
        <v>4586</v>
      </c>
      <c r="Y486" s="64" t="s">
        <v>62</v>
      </c>
      <c r="Z486" s="110" t="s">
        <v>4628</v>
      </c>
      <c r="AA486" s="110" t="s">
        <v>4629</v>
      </c>
      <c r="AB486" s="64" t="s">
        <v>356</v>
      </c>
      <c r="AC486" s="110" t="s">
        <v>367</v>
      </c>
      <c r="AD486" s="64" t="s">
        <v>55</v>
      </c>
      <c r="AE486" s="64" t="s">
        <v>341</v>
      </c>
      <c r="AF486" s="64" t="s">
        <v>325</v>
      </c>
      <c r="AG486" s="64" t="s">
        <v>353</v>
      </c>
      <c r="AH486" s="83"/>
      <c r="AI486" s="114">
        <v>12084.57</v>
      </c>
      <c r="AJ486" s="114"/>
      <c r="AK486" s="64"/>
      <c r="AL486" s="110"/>
      <c r="AM486" s="110" t="s">
        <v>5163</v>
      </c>
      <c r="AN486" s="81">
        <v>3.4029999999999998E-2</v>
      </c>
      <c r="AO486" s="81">
        <v>1.9999999999999999E-6</v>
      </c>
    </row>
    <row r="487" spans="1:41" x14ac:dyDescent="0.2">
      <c r="A487" s="110">
        <v>11389</v>
      </c>
      <c r="B487" s="110">
        <v>11394</v>
      </c>
      <c r="C487" s="110" t="s">
        <v>397</v>
      </c>
      <c r="D487" s="64" t="s">
        <v>4972</v>
      </c>
      <c r="E487" s="112" t="s">
        <v>1206</v>
      </c>
      <c r="F487" s="113">
        <v>3.71</v>
      </c>
      <c r="G487" s="114">
        <v>6361964.4000000004</v>
      </c>
      <c r="H487" s="80">
        <v>68.151204851752027</v>
      </c>
      <c r="I487" s="80">
        <v>-1.072E-3</v>
      </c>
      <c r="J487" s="114">
        <v>0</v>
      </c>
      <c r="K487" s="7" t="s">
        <v>4972</v>
      </c>
      <c r="L487" s="110" t="s">
        <v>1206</v>
      </c>
      <c r="M487" s="103">
        <v>3.71</v>
      </c>
      <c r="N487" s="80">
        <v>-6361964.4000000004</v>
      </c>
      <c r="O487" s="80">
        <v>-7.0069999999999997</v>
      </c>
      <c r="P487" s="80">
        <v>0</v>
      </c>
      <c r="Q487" s="80">
        <v>6.7000000000000002E-5</v>
      </c>
      <c r="R487" s="80">
        <v>226.845</v>
      </c>
      <c r="S487" s="7" t="s">
        <v>61</v>
      </c>
      <c r="T487" s="7" t="s">
        <v>314</v>
      </c>
      <c r="U487" s="64" t="s">
        <v>97</v>
      </c>
      <c r="V487" s="64" t="s">
        <v>395</v>
      </c>
      <c r="W487" s="7" t="s">
        <v>682</v>
      </c>
      <c r="X487" s="116" t="s">
        <v>4586</v>
      </c>
      <c r="Y487" s="64" t="s">
        <v>62</v>
      </c>
      <c r="Z487" s="110" t="s">
        <v>4631</v>
      </c>
      <c r="AA487" s="110" t="s">
        <v>4632</v>
      </c>
      <c r="AB487" s="64" t="s">
        <v>356</v>
      </c>
      <c r="AC487" s="110" t="s">
        <v>367</v>
      </c>
      <c r="AD487" s="64" t="s">
        <v>55</v>
      </c>
      <c r="AE487" s="64" t="s">
        <v>341</v>
      </c>
      <c r="AF487" s="64" t="s">
        <v>325</v>
      </c>
      <c r="AG487" s="64" t="s">
        <v>353</v>
      </c>
      <c r="AH487" s="83"/>
      <c r="AI487" s="114">
        <v>12474.44</v>
      </c>
      <c r="AJ487" s="114"/>
      <c r="AK487" s="64"/>
      <c r="AL487" s="110"/>
      <c r="AM487" s="110" t="s">
        <v>5163</v>
      </c>
      <c r="AN487" s="81">
        <v>1.7539999999999999E-3</v>
      </c>
      <c r="AO487" s="81">
        <v>0</v>
      </c>
    </row>
    <row r="488" spans="1:41" x14ac:dyDescent="0.2">
      <c r="A488" s="110">
        <v>11389</v>
      </c>
      <c r="B488" s="110">
        <v>11394</v>
      </c>
      <c r="C488" s="110" t="s">
        <v>397</v>
      </c>
      <c r="D488" s="64" t="s">
        <v>4973</v>
      </c>
      <c r="E488" s="112" t="s">
        <v>1211</v>
      </c>
      <c r="F488" s="113">
        <v>0.47699999999999998</v>
      </c>
      <c r="G488" s="114">
        <v>64796735.640000001</v>
      </c>
      <c r="H488" s="80">
        <v>14530.39303438155</v>
      </c>
      <c r="I488" s="80">
        <v>-0.22870699999999999</v>
      </c>
      <c r="J488" s="114">
        <v>6.9999999999999999E-6</v>
      </c>
      <c r="K488" s="7" t="s">
        <v>4973</v>
      </c>
      <c r="L488" s="110" t="s">
        <v>1211</v>
      </c>
      <c r="M488" s="103">
        <v>0.47660000000000002</v>
      </c>
      <c r="N488" s="80">
        <v>-64796735.640000001</v>
      </c>
      <c r="O488" s="80">
        <v>-589.18899999999996</v>
      </c>
      <c r="P488" s="80">
        <v>0</v>
      </c>
      <c r="Q488" s="80">
        <v>5.6290000000000003E-3</v>
      </c>
      <c r="R488" s="80">
        <v>6650.19</v>
      </c>
      <c r="S488" s="7" t="s">
        <v>61</v>
      </c>
      <c r="T488" s="7" t="s">
        <v>159</v>
      </c>
      <c r="U488" s="64" t="s">
        <v>97</v>
      </c>
      <c r="V488" s="64" t="s">
        <v>395</v>
      </c>
      <c r="W488" s="7" t="s">
        <v>682</v>
      </c>
      <c r="X488" s="116" t="s">
        <v>4582</v>
      </c>
      <c r="Y488" s="64" t="s">
        <v>62</v>
      </c>
      <c r="Z488" s="110" t="s">
        <v>4583</v>
      </c>
      <c r="AA488" s="110" t="s">
        <v>4584</v>
      </c>
      <c r="AB488" s="64" t="s">
        <v>359</v>
      </c>
      <c r="AC488" s="110" t="s">
        <v>367</v>
      </c>
      <c r="AD488" s="64" t="s">
        <v>55</v>
      </c>
      <c r="AE488" s="64" t="s">
        <v>341</v>
      </c>
      <c r="AF488" s="64" t="s">
        <v>359</v>
      </c>
      <c r="AG488" s="64" t="s">
        <v>359</v>
      </c>
      <c r="AH488" s="64"/>
      <c r="AI488" s="114">
        <v>59337.67</v>
      </c>
      <c r="AJ488" s="114"/>
      <c r="AK488" s="111"/>
      <c r="AL488" s="118"/>
      <c r="AM488" s="110" t="s">
        <v>5163</v>
      </c>
      <c r="AN488" s="81">
        <v>5.1499000000000003E-2</v>
      </c>
      <c r="AO488" s="81">
        <v>3.0000000000000001E-6</v>
      </c>
    </row>
    <row r="489" spans="1:41" x14ac:dyDescent="0.2">
      <c r="A489" s="110">
        <v>11389</v>
      </c>
      <c r="B489" s="110">
        <v>11394</v>
      </c>
      <c r="C489" s="110" t="s">
        <v>397</v>
      </c>
      <c r="D489" s="64" t="s">
        <v>4974</v>
      </c>
      <c r="E489" s="112" t="s">
        <v>1206</v>
      </c>
      <c r="F489" s="113">
        <v>3.71</v>
      </c>
      <c r="G489" s="114">
        <v>9476617.9100000001</v>
      </c>
      <c r="H489" s="80">
        <v>1051.1203665768196</v>
      </c>
      <c r="I489" s="80">
        <v>-1.6531000000000001E-2</v>
      </c>
      <c r="J489" s="114">
        <v>9.9999999999999995E-7</v>
      </c>
      <c r="K489" s="7" t="s">
        <v>4974</v>
      </c>
      <c r="L489" s="110" t="s">
        <v>1206</v>
      </c>
      <c r="M489" s="103">
        <v>3.71</v>
      </c>
      <c r="N489" s="80">
        <v>-9476617.9100000001</v>
      </c>
      <c r="O489" s="80">
        <v>-83.135999999999996</v>
      </c>
      <c r="P489" s="80">
        <v>0</v>
      </c>
      <c r="Q489" s="80">
        <v>7.94E-4</v>
      </c>
      <c r="R489" s="80">
        <v>3591.2220000000002</v>
      </c>
      <c r="S489" s="7" t="s">
        <v>61</v>
      </c>
      <c r="T489" s="7" t="s">
        <v>314</v>
      </c>
      <c r="U489" s="64" t="s">
        <v>97</v>
      </c>
      <c r="V489" s="64" t="s">
        <v>395</v>
      </c>
      <c r="W489" s="7" t="s">
        <v>682</v>
      </c>
      <c r="X489" s="116" t="s">
        <v>4586</v>
      </c>
      <c r="Y489" s="64" t="s">
        <v>62</v>
      </c>
      <c r="Z489" s="110" t="s">
        <v>4587</v>
      </c>
      <c r="AA489" s="110" t="s">
        <v>4588</v>
      </c>
      <c r="AB489" s="64" t="s">
        <v>359</v>
      </c>
      <c r="AC489" s="110" t="s">
        <v>367</v>
      </c>
      <c r="AD489" s="64" t="s">
        <v>55</v>
      </c>
      <c r="AE489" s="64" t="s">
        <v>341</v>
      </c>
      <c r="AF489" s="64" t="s">
        <v>325</v>
      </c>
      <c r="AG489" s="64" t="s">
        <v>353</v>
      </c>
      <c r="AH489" s="83"/>
      <c r="AI489" s="114">
        <v>11349.243</v>
      </c>
      <c r="AJ489" s="114"/>
      <c r="AK489" s="64"/>
      <c r="AL489" s="110"/>
      <c r="AM489" s="110" t="s">
        <v>5163</v>
      </c>
      <c r="AN489" s="81">
        <v>2.7772000000000002E-2</v>
      </c>
      <c r="AO489" s="81">
        <v>1.9999999999999999E-6</v>
      </c>
    </row>
    <row r="490" spans="1:41" x14ac:dyDescent="0.2">
      <c r="A490" s="110">
        <v>11389</v>
      </c>
      <c r="B490" s="110">
        <v>11394</v>
      </c>
      <c r="C490" s="110" t="s">
        <v>397</v>
      </c>
      <c r="D490" s="64" t="s">
        <v>4975</v>
      </c>
      <c r="E490" s="112" t="s">
        <v>1206</v>
      </c>
      <c r="F490" s="113">
        <v>3.71</v>
      </c>
      <c r="G490" s="114">
        <v>4190815.29</v>
      </c>
      <c r="H490" s="80">
        <v>234.73919676549866</v>
      </c>
      <c r="I490" s="80">
        <v>-3.692E-3</v>
      </c>
      <c r="J490" s="114">
        <v>0</v>
      </c>
      <c r="K490" s="7" t="s">
        <v>4975</v>
      </c>
      <c r="L490" s="110" t="s">
        <v>1206</v>
      </c>
      <c r="M490" s="103">
        <v>3.71</v>
      </c>
      <c r="N490" s="80">
        <v>-4190815.29</v>
      </c>
      <c r="O490" s="80">
        <v>-31.802</v>
      </c>
      <c r="P490" s="80">
        <v>0</v>
      </c>
      <c r="Q490" s="80">
        <v>3.0400000000000002E-4</v>
      </c>
      <c r="R490" s="80">
        <v>752.89700000000005</v>
      </c>
      <c r="S490" s="7" t="s">
        <v>61</v>
      </c>
      <c r="T490" s="7" t="s">
        <v>314</v>
      </c>
      <c r="U490" s="64" t="s">
        <v>97</v>
      </c>
      <c r="V490" s="64" t="s">
        <v>395</v>
      </c>
      <c r="W490" s="7" t="s">
        <v>682</v>
      </c>
      <c r="X490" s="116" t="s">
        <v>4590</v>
      </c>
      <c r="Y490" s="64" t="s">
        <v>62</v>
      </c>
      <c r="Z490" s="110" t="s">
        <v>4591</v>
      </c>
      <c r="AA490" s="110" t="s">
        <v>4592</v>
      </c>
      <c r="AB490" s="64" t="s">
        <v>359</v>
      </c>
      <c r="AC490" s="110" t="s">
        <v>367</v>
      </c>
      <c r="AD490" s="64" t="s">
        <v>55</v>
      </c>
      <c r="AE490" s="64" t="s">
        <v>341</v>
      </c>
      <c r="AF490" s="64" t="s">
        <v>325</v>
      </c>
      <c r="AG490" s="64" t="s">
        <v>353</v>
      </c>
      <c r="AH490" s="83"/>
      <c r="AI490" s="114">
        <v>22900.63</v>
      </c>
      <c r="AJ490" s="114"/>
      <c r="AK490" s="64"/>
      <c r="AL490" s="110"/>
      <c r="AM490" s="110" t="s">
        <v>5163</v>
      </c>
      <c r="AN490" s="81">
        <v>5.8219999999999999E-3</v>
      </c>
      <c r="AO490" s="81">
        <v>0</v>
      </c>
    </row>
    <row r="491" spans="1:41" x14ac:dyDescent="0.2">
      <c r="A491" s="110">
        <v>11389</v>
      </c>
      <c r="B491" s="110">
        <v>11394</v>
      </c>
      <c r="C491" s="110" t="s">
        <v>397</v>
      </c>
      <c r="D491" s="64" t="s">
        <v>4976</v>
      </c>
      <c r="E491" s="112" t="s">
        <v>1209</v>
      </c>
      <c r="F491" s="113">
        <v>2.5659999999999998</v>
      </c>
      <c r="G491" s="114">
        <v>7417994.7999999998</v>
      </c>
      <c r="H491" s="80">
        <v>220.12965050662513</v>
      </c>
      <c r="I491" s="80">
        <v>-3.4619999999999998E-3</v>
      </c>
      <c r="J491" s="114">
        <v>0</v>
      </c>
      <c r="K491" s="7" t="s">
        <v>4976</v>
      </c>
      <c r="L491" s="110" t="s">
        <v>1209</v>
      </c>
      <c r="M491" s="103">
        <v>2.5661</v>
      </c>
      <c r="N491" s="80">
        <v>-7417994.7999999998</v>
      </c>
      <c r="O491" s="80">
        <v>-24.911999999999999</v>
      </c>
      <c r="P491" s="80">
        <v>0</v>
      </c>
      <c r="Q491" s="80">
        <v>2.3800000000000001E-4</v>
      </c>
      <c r="R491" s="80">
        <v>500.92599999999999</v>
      </c>
      <c r="S491" s="7" t="s">
        <v>61</v>
      </c>
      <c r="T491" s="7" t="s">
        <v>67</v>
      </c>
      <c r="U491" s="64" t="s">
        <v>97</v>
      </c>
      <c r="V491" s="64" t="s">
        <v>395</v>
      </c>
      <c r="W491" s="7" t="s">
        <v>682</v>
      </c>
      <c r="X491" s="116" t="s">
        <v>4594</v>
      </c>
      <c r="Y491" s="64" t="s">
        <v>62</v>
      </c>
      <c r="Z491" s="110" t="s">
        <v>4595</v>
      </c>
      <c r="AA491" s="110" t="s">
        <v>4596</v>
      </c>
      <c r="AB491" s="64" t="s">
        <v>359</v>
      </c>
      <c r="AC491" s="110" t="s">
        <v>367</v>
      </c>
      <c r="AD491" s="64" t="s">
        <v>55</v>
      </c>
      <c r="AE491" s="64" t="s">
        <v>341</v>
      </c>
      <c r="AF491" s="64" t="s">
        <v>359</v>
      </c>
      <c r="AG491" s="64" t="s">
        <v>359</v>
      </c>
      <c r="AH491" s="64"/>
      <c r="AI491" s="114">
        <v>104478.8</v>
      </c>
      <c r="AJ491" s="114"/>
      <c r="AK491" s="111"/>
      <c r="AL491" s="118"/>
      <c r="AM491" s="110" t="s">
        <v>5163</v>
      </c>
      <c r="AN491" s="81">
        <v>3.8739999999999998E-3</v>
      </c>
      <c r="AO491" s="81">
        <v>0</v>
      </c>
    </row>
    <row r="492" spans="1:41" x14ac:dyDescent="0.2">
      <c r="A492" s="110">
        <v>11389</v>
      </c>
      <c r="B492" s="110">
        <v>11394</v>
      </c>
      <c r="C492" s="110" t="s">
        <v>397</v>
      </c>
      <c r="D492" s="64" t="s">
        <v>4977</v>
      </c>
      <c r="E492" s="112" t="s">
        <v>1206</v>
      </c>
      <c r="F492" s="113">
        <v>3.71</v>
      </c>
      <c r="G492" s="114">
        <v>1862672.27</v>
      </c>
      <c r="H492" s="80">
        <v>47.813280323450137</v>
      </c>
      <c r="I492" s="80">
        <v>-7.5199999999999996E-4</v>
      </c>
      <c r="J492" s="114">
        <v>0</v>
      </c>
      <c r="K492" s="7" t="s">
        <v>4977</v>
      </c>
      <c r="L492" s="110" t="s">
        <v>1206</v>
      </c>
      <c r="M492" s="103">
        <v>3.71</v>
      </c>
      <c r="N492" s="80">
        <v>-1862672.27</v>
      </c>
      <c r="O492" s="80">
        <v>-8.3369999999999997</v>
      </c>
      <c r="P492" s="80">
        <v>0</v>
      </c>
      <c r="Q492" s="80">
        <v>8.0000000000000007E-5</v>
      </c>
      <c r="R492" s="80">
        <v>146.45699999999999</v>
      </c>
      <c r="S492" s="7" t="s">
        <v>61</v>
      </c>
      <c r="T492" s="7" t="s">
        <v>314</v>
      </c>
      <c r="U492" s="64" t="s">
        <v>97</v>
      </c>
      <c r="V492" s="64" t="s">
        <v>395</v>
      </c>
      <c r="W492" s="7" t="s">
        <v>682</v>
      </c>
      <c r="X492" s="116" t="s">
        <v>4590</v>
      </c>
      <c r="Y492" s="64" t="s">
        <v>62</v>
      </c>
      <c r="Z492" s="110" t="s">
        <v>4595</v>
      </c>
      <c r="AA492" s="110" t="s">
        <v>4596</v>
      </c>
      <c r="AB492" s="64" t="s">
        <v>356</v>
      </c>
      <c r="AC492" s="110" t="s">
        <v>367</v>
      </c>
      <c r="AD492" s="64" t="s">
        <v>55</v>
      </c>
      <c r="AE492" s="64" t="s">
        <v>341</v>
      </c>
      <c r="AF492" s="64" t="s">
        <v>325</v>
      </c>
      <c r="AG492" s="64" t="s">
        <v>353</v>
      </c>
      <c r="AH492" s="83"/>
      <c r="AI492" s="114">
        <v>23578.13</v>
      </c>
      <c r="AJ492" s="114"/>
      <c r="AK492" s="64"/>
      <c r="AL492" s="110"/>
      <c r="AM492" s="110" t="s">
        <v>5163</v>
      </c>
      <c r="AN492" s="81">
        <v>1.1329999999999999E-3</v>
      </c>
      <c r="AO492" s="81">
        <v>0</v>
      </c>
    </row>
    <row r="493" spans="1:41" x14ac:dyDescent="0.2">
      <c r="A493" s="110">
        <v>11389</v>
      </c>
      <c r="B493" s="110">
        <v>11394</v>
      </c>
      <c r="C493" s="110" t="s">
        <v>397</v>
      </c>
      <c r="D493" s="64" t="s">
        <v>4978</v>
      </c>
      <c r="E493" s="112" t="s">
        <v>1206</v>
      </c>
      <c r="F493" s="113">
        <v>3.71</v>
      </c>
      <c r="G493" s="114">
        <v>6917089</v>
      </c>
      <c r="H493" s="80">
        <v>332.55170350404313</v>
      </c>
      <c r="I493" s="80">
        <v>-5.2300000000000003E-3</v>
      </c>
      <c r="J493" s="114">
        <v>0</v>
      </c>
      <c r="K493" s="7" t="s">
        <v>4978</v>
      </c>
      <c r="L493" s="110" t="s">
        <v>1206</v>
      </c>
      <c r="M493" s="103">
        <v>3.71</v>
      </c>
      <c r="N493" s="80">
        <v>-6917089</v>
      </c>
      <c r="O493" s="80">
        <v>-27.542000000000002</v>
      </c>
      <c r="P493" s="80">
        <v>0</v>
      </c>
      <c r="Q493" s="80">
        <v>2.63E-4</v>
      </c>
      <c r="R493" s="80">
        <v>1131.586</v>
      </c>
      <c r="S493" s="7" t="s">
        <v>61</v>
      </c>
      <c r="T493" s="7" t="s">
        <v>314</v>
      </c>
      <c r="U493" s="64" t="s">
        <v>97</v>
      </c>
      <c r="V493" s="64" t="s">
        <v>395</v>
      </c>
      <c r="W493" s="7" t="s">
        <v>682</v>
      </c>
      <c r="X493" s="116" t="s">
        <v>4586</v>
      </c>
      <c r="Y493" s="64" t="s">
        <v>62</v>
      </c>
      <c r="Z493" s="110" t="s">
        <v>4599</v>
      </c>
      <c r="AA493" s="110" t="s">
        <v>4600</v>
      </c>
      <c r="AB493" s="64" t="s">
        <v>356</v>
      </c>
      <c r="AC493" s="110" t="s">
        <v>367</v>
      </c>
      <c r="AD493" s="64" t="s">
        <v>55</v>
      </c>
      <c r="AE493" s="64" t="s">
        <v>341</v>
      </c>
      <c r="AF493" s="64" t="s">
        <v>325</v>
      </c>
      <c r="AG493" s="64" t="s">
        <v>353</v>
      </c>
      <c r="AH493" s="83"/>
      <c r="AI493" s="114">
        <v>12029.72</v>
      </c>
      <c r="AJ493" s="114"/>
      <c r="AK493" s="64"/>
      <c r="AL493" s="110"/>
      <c r="AM493" s="110" t="s">
        <v>5163</v>
      </c>
      <c r="AN493" s="81">
        <v>8.7510000000000001E-3</v>
      </c>
      <c r="AO493" s="81">
        <v>9.9999999999999995E-7</v>
      </c>
    </row>
    <row r="494" spans="1:41" x14ac:dyDescent="0.2">
      <c r="A494" s="110">
        <v>11389</v>
      </c>
      <c r="B494" s="110">
        <v>11394</v>
      </c>
      <c r="C494" s="110" t="s">
        <v>397</v>
      </c>
      <c r="D494" s="64" t="s">
        <v>4979</v>
      </c>
      <c r="E494" s="112" t="s">
        <v>1207</v>
      </c>
      <c r="F494" s="113">
        <v>4.1520000000000001</v>
      </c>
      <c r="G494" s="114">
        <v>3654886.56</v>
      </c>
      <c r="H494" s="80">
        <v>42.694635741811176</v>
      </c>
      <c r="I494" s="80">
        <v>-6.7100000000000005E-4</v>
      </c>
      <c r="J494" s="114">
        <v>0</v>
      </c>
      <c r="K494" s="7" t="s">
        <v>4979</v>
      </c>
      <c r="L494" s="110" t="s">
        <v>1207</v>
      </c>
      <c r="M494" s="103">
        <v>4.1524000000000001</v>
      </c>
      <c r="N494" s="80">
        <v>-3654886.56</v>
      </c>
      <c r="O494" s="80">
        <v>-4.6989999999999998</v>
      </c>
      <c r="P494" s="80">
        <v>0</v>
      </c>
      <c r="Q494" s="80">
        <v>4.5000000000000003E-5</v>
      </c>
      <c r="R494" s="80">
        <v>157.756</v>
      </c>
      <c r="S494" s="7" t="s">
        <v>61</v>
      </c>
      <c r="T494" s="7" t="s">
        <v>313</v>
      </c>
      <c r="U494" s="64" t="s">
        <v>97</v>
      </c>
      <c r="V494" s="64" t="s">
        <v>395</v>
      </c>
      <c r="W494" s="7" t="s">
        <v>682</v>
      </c>
      <c r="X494" s="116" t="s">
        <v>4602</v>
      </c>
      <c r="Y494" s="64" t="s">
        <v>62</v>
      </c>
      <c r="Z494" s="110" t="s">
        <v>4603</v>
      </c>
      <c r="AA494" s="110" t="s">
        <v>4604</v>
      </c>
      <c r="AB494" s="64" t="s">
        <v>356</v>
      </c>
      <c r="AC494" s="110" t="s">
        <v>367</v>
      </c>
      <c r="AD494" s="64" t="s">
        <v>55</v>
      </c>
      <c r="AE494" s="64" t="s">
        <v>341</v>
      </c>
      <c r="AF494" s="64" t="s">
        <v>324</v>
      </c>
      <c r="AG494" s="64" t="s">
        <v>353</v>
      </c>
      <c r="AH494" s="83"/>
      <c r="AI494" s="114">
        <v>309.92</v>
      </c>
      <c r="AJ494" s="114"/>
      <c r="AK494" s="111"/>
      <c r="AL494" s="118"/>
      <c r="AM494" s="110" t="s">
        <v>5163</v>
      </c>
      <c r="AN494" s="81">
        <v>1.2199999999999999E-3</v>
      </c>
      <c r="AO494" s="81">
        <v>0</v>
      </c>
    </row>
    <row r="495" spans="1:41" x14ac:dyDescent="0.2">
      <c r="A495" s="110">
        <v>11389</v>
      </c>
      <c r="B495" s="110">
        <v>11394</v>
      </c>
      <c r="C495" s="110" t="s">
        <v>397</v>
      </c>
      <c r="D495" s="64" t="s">
        <v>4980</v>
      </c>
      <c r="E495" s="112" t="s">
        <v>1206</v>
      </c>
      <c r="F495" s="113">
        <v>3.71</v>
      </c>
      <c r="G495" s="114">
        <v>11285971.5</v>
      </c>
      <c r="H495" s="80">
        <v>132.90523450134773</v>
      </c>
      <c r="I495" s="80">
        <v>-2.0899999999999998E-3</v>
      </c>
      <c r="J495" s="114">
        <v>0</v>
      </c>
      <c r="K495" s="7" t="s">
        <v>4980</v>
      </c>
      <c r="L495" s="110" t="s">
        <v>1206</v>
      </c>
      <c r="M495" s="103">
        <v>3.71</v>
      </c>
      <c r="N495" s="80">
        <v>-11285971.5</v>
      </c>
      <c r="O495" s="80">
        <v>-21.102</v>
      </c>
      <c r="P495" s="80">
        <v>0</v>
      </c>
      <c r="Q495" s="80">
        <v>2.02E-4</v>
      </c>
      <c r="R495" s="80">
        <v>414.79</v>
      </c>
      <c r="S495" s="7" t="s">
        <v>61</v>
      </c>
      <c r="T495" s="7" t="s">
        <v>314</v>
      </c>
      <c r="U495" s="64" t="s">
        <v>97</v>
      </c>
      <c r="V495" s="64" t="s">
        <v>395</v>
      </c>
      <c r="W495" s="7" t="s">
        <v>682</v>
      </c>
      <c r="X495" s="116" t="s">
        <v>4606</v>
      </c>
      <c r="Y495" s="64" t="s">
        <v>62</v>
      </c>
      <c r="Z495" s="110" t="s">
        <v>4603</v>
      </c>
      <c r="AA495" s="110" t="s">
        <v>4607</v>
      </c>
      <c r="AB495" s="64" t="s">
        <v>356</v>
      </c>
      <c r="AC495" s="110" t="s">
        <v>367</v>
      </c>
      <c r="AD495" s="64" t="s">
        <v>55</v>
      </c>
      <c r="AE495" s="64" t="s">
        <v>341</v>
      </c>
      <c r="AF495" s="64" t="s">
        <v>325</v>
      </c>
      <c r="AG495" s="64" t="s">
        <v>353</v>
      </c>
      <c r="AH495" s="83"/>
      <c r="AI495" s="114">
        <v>11879.97</v>
      </c>
      <c r="AJ495" s="114"/>
      <c r="AK495" s="64"/>
      <c r="AL495" s="110"/>
      <c r="AM495" s="110" t="s">
        <v>5163</v>
      </c>
      <c r="AN495" s="81">
        <v>3.2079999999999999E-3</v>
      </c>
      <c r="AO495" s="81">
        <v>0</v>
      </c>
    </row>
    <row r="496" spans="1:41" x14ac:dyDescent="0.2">
      <c r="A496" s="110">
        <v>11389</v>
      </c>
      <c r="B496" s="110">
        <v>11394</v>
      </c>
      <c r="C496" s="110" t="s">
        <v>397</v>
      </c>
      <c r="D496" s="64" t="s">
        <v>4981</v>
      </c>
      <c r="E496" s="112" t="s">
        <v>1211</v>
      </c>
      <c r="F496" s="113">
        <v>0.47699999999999998</v>
      </c>
      <c r="G496" s="114">
        <v>3143483.2</v>
      </c>
      <c r="H496" s="80">
        <v>851.82678658280929</v>
      </c>
      <c r="I496" s="80">
        <v>-1.3408E-2</v>
      </c>
      <c r="J496" s="114">
        <v>0</v>
      </c>
      <c r="K496" s="7" t="s">
        <v>4981</v>
      </c>
      <c r="L496" s="110" t="s">
        <v>1211</v>
      </c>
      <c r="M496" s="103">
        <v>0.47660000000000002</v>
      </c>
      <c r="N496" s="80">
        <v>-3143483.2</v>
      </c>
      <c r="O496" s="80">
        <v>-154.642</v>
      </c>
      <c r="P496" s="80">
        <v>0</v>
      </c>
      <c r="Q496" s="80">
        <v>1.4779999999999999E-3</v>
      </c>
      <c r="R496" s="80">
        <v>332.61900000000003</v>
      </c>
      <c r="S496" s="7" t="s">
        <v>61</v>
      </c>
      <c r="T496" s="7" t="s">
        <v>159</v>
      </c>
      <c r="U496" s="64" t="s">
        <v>97</v>
      </c>
      <c r="V496" s="64" t="s">
        <v>395</v>
      </c>
      <c r="W496" s="7" t="s">
        <v>682</v>
      </c>
      <c r="X496" s="116" t="s">
        <v>4644</v>
      </c>
      <c r="Y496" s="64" t="s">
        <v>62</v>
      </c>
      <c r="Z496" s="110" t="s">
        <v>4645</v>
      </c>
      <c r="AA496" s="110" t="s">
        <v>4646</v>
      </c>
      <c r="AB496" s="64" t="s">
        <v>359</v>
      </c>
      <c r="AC496" s="110" t="s">
        <v>367</v>
      </c>
      <c r="AD496" s="64" t="s">
        <v>55</v>
      </c>
      <c r="AE496" s="64" t="s">
        <v>341</v>
      </c>
      <c r="AF496" s="64" t="s">
        <v>359</v>
      </c>
      <c r="AG496" s="64" t="s">
        <v>359</v>
      </c>
      <c r="AH496" s="64"/>
      <c r="AI496" s="114">
        <v>57154.239999999998</v>
      </c>
      <c r="AJ496" s="114"/>
      <c r="AK496" s="111"/>
      <c r="AL496" s="119"/>
      <c r="AM496" s="110" t="s">
        <v>5163</v>
      </c>
      <c r="AN496" s="81">
        <v>2.5760000000000002E-3</v>
      </c>
      <c r="AO496" s="81">
        <v>0</v>
      </c>
    </row>
    <row r="497" spans="1:41" x14ac:dyDescent="0.2">
      <c r="A497" s="110">
        <v>11389</v>
      </c>
      <c r="B497" s="110">
        <v>11394</v>
      </c>
      <c r="C497" s="110" t="s">
        <v>397</v>
      </c>
      <c r="D497" s="64" t="s">
        <v>4982</v>
      </c>
      <c r="E497" s="112" t="s">
        <v>1206</v>
      </c>
      <c r="F497" s="113">
        <v>3.71</v>
      </c>
      <c r="G497" s="114">
        <v>14102850.300000001</v>
      </c>
      <c r="H497" s="80">
        <v>4518.3365660377358</v>
      </c>
      <c r="I497" s="80">
        <v>-7.1058999999999997E-2</v>
      </c>
      <c r="J497" s="114">
        <v>1.9999999999999999E-6</v>
      </c>
      <c r="K497" s="7" t="s">
        <v>4982</v>
      </c>
      <c r="L497" s="110" t="s">
        <v>1206</v>
      </c>
      <c r="M497" s="103">
        <v>3.71</v>
      </c>
      <c r="N497" s="80">
        <v>-14102850.300000001</v>
      </c>
      <c r="O497" s="80">
        <v>-735.14599999999996</v>
      </c>
      <c r="P497" s="80">
        <v>0</v>
      </c>
      <c r="Q497" s="80">
        <v>7.0239999999999999E-3</v>
      </c>
      <c r="R497" s="80">
        <v>14035.637000000001</v>
      </c>
      <c r="S497" s="7" t="s">
        <v>61</v>
      </c>
      <c r="T497" s="7" t="s">
        <v>314</v>
      </c>
      <c r="U497" s="64" t="s">
        <v>97</v>
      </c>
      <c r="V497" s="64" t="s">
        <v>395</v>
      </c>
      <c r="W497" s="7" t="s">
        <v>682</v>
      </c>
      <c r="X497" s="116" t="s">
        <v>4590</v>
      </c>
      <c r="Y497" s="64" t="s">
        <v>62</v>
      </c>
      <c r="Z497" s="110" t="s">
        <v>4648</v>
      </c>
      <c r="AA497" s="110" t="s">
        <v>4649</v>
      </c>
      <c r="AB497" s="64" t="s">
        <v>359</v>
      </c>
      <c r="AC497" s="110" t="s">
        <v>367</v>
      </c>
      <c r="AD497" s="64" t="s">
        <v>55</v>
      </c>
      <c r="AE497" s="64" t="s">
        <v>341</v>
      </c>
      <c r="AF497" s="64" t="s">
        <v>325</v>
      </c>
      <c r="AG497" s="64" t="s">
        <v>353</v>
      </c>
      <c r="AH497" s="83"/>
      <c r="AI497" s="114">
        <v>18315.39</v>
      </c>
      <c r="AJ497" s="114"/>
      <c r="AK497" s="64"/>
      <c r="AL497" s="110"/>
      <c r="AM497" s="110" t="s">
        <v>5163</v>
      </c>
      <c r="AN497" s="81">
        <v>0.108543</v>
      </c>
      <c r="AO497" s="81">
        <v>6.9999999999999999E-6</v>
      </c>
    </row>
    <row r="498" spans="1:41" x14ac:dyDescent="0.2">
      <c r="A498" s="110">
        <v>11389</v>
      </c>
      <c r="B498" s="110">
        <v>11394</v>
      </c>
      <c r="C498" s="110" t="s">
        <v>397</v>
      </c>
      <c r="D498" s="64" t="s">
        <v>4983</v>
      </c>
      <c r="E498" s="112" t="s">
        <v>1206</v>
      </c>
      <c r="F498" s="113">
        <v>3.71</v>
      </c>
      <c r="G498" s="114">
        <v>2494000.2599999998</v>
      </c>
      <c r="H498" s="80">
        <v>548.45249595687335</v>
      </c>
      <c r="I498" s="80">
        <v>-8.6250000000000007E-3</v>
      </c>
      <c r="J498" s="114">
        <v>0</v>
      </c>
      <c r="K498" s="7" t="s">
        <v>4983</v>
      </c>
      <c r="L498" s="110" t="s">
        <v>1206</v>
      </c>
      <c r="M498" s="103">
        <v>3.71</v>
      </c>
      <c r="N498" s="80">
        <v>-2494000.2599999998</v>
      </c>
      <c r="O498" s="80">
        <v>-122.35599999999999</v>
      </c>
      <c r="P498" s="80">
        <v>0</v>
      </c>
      <c r="Q498" s="80">
        <v>1.1689999999999999E-3</v>
      </c>
      <c r="R498" s="80">
        <v>1580.818</v>
      </c>
      <c r="S498" s="7" t="s">
        <v>61</v>
      </c>
      <c r="T498" s="7" t="s">
        <v>314</v>
      </c>
      <c r="U498" s="64" t="s">
        <v>97</v>
      </c>
      <c r="V498" s="64" t="s">
        <v>395</v>
      </c>
      <c r="W498" s="7" t="s">
        <v>682</v>
      </c>
      <c r="X498" s="116" t="s">
        <v>4651</v>
      </c>
      <c r="Y498" s="64" t="s">
        <v>62</v>
      </c>
      <c r="Z498" s="110" t="s">
        <v>4652</v>
      </c>
      <c r="AA498" s="110" t="s">
        <v>4653</v>
      </c>
      <c r="AB498" s="64" t="s">
        <v>359</v>
      </c>
      <c r="AC498" s="110" t="s">
        <v>367</v>
      </c>
      <c r="AD498" s="64" t="s">
        <v>55</v>
      </c>
      <c r="AE498" s="64" t="s">
        <v>341</v>
      </c>
      <c r="AF498" s="64" t="s">
        <v>325</v>
      </c>
      <c r="AG498" s="64" t="s">
        <v>353</v>
      </c>
      <c r="AH498" s="83"/>
      <c r="AI498" s="114">
        <v>511.38</v>
      </c>
      <c r="AJ498" s="114"/>
      <c r="AK498" s="111"/>
      <c r="AL498" s="119"/>
      <c r="AM498" s="110" t="s">
        <v>5163</v>
      </c>
      <c r="AN498" s="81">
        <v>1.2225E-2</v>
      </c>
      <c r="AO498" s="81">
        <v>9.9999999999999995E-7</v>
      </c>
    </row>
    <row r="499" spans="1:41" x14ac:dyDescent="0.2">
      <c r="A499" s="110">
        <v>11389</v>
      </c>
      <c r="B499" s="110">
        <v>11394</v>
      </c>
      <c r="C499" s="110" t="s">
        <v>397</v>
      </c>
      <c r="D499" s="64" t="s">
        <v>4984</v>
      </c>
      <c r="E499" s="112" t="s">
        <v>1206</v>
      </c>
      <c r="F499" s="113">
        <v>3.71</v>
      </c>
      <c r="G499" s="114">
        <v>22980627.859999999</v>
      </c>
      <c r="H499" s="80">
        <v>6799.633921832884</v>
      </c>
      <c r="I499" s="80">
        <v>-0.106936</v>
      </c>
      <c r="J499" s="114">
        <v>3.0000000000000001E-6</v>
      </c>
      <c r="K499" s="7" t="s">
        <v>4984</v>
      </c>
      <c r="L499" s="110" t="s">
        <v>1206</v>
      </c>
      <c r="M499" s="103">
        <v>3.71</v>
      </c>
      <c r="N499" s="80">
        <v>-22980627.859999999</v>
      </c>
      <c r="O499" s="80">
        <v>-1188.335</v>
      </c>
      <c r="P499" s="80">
        <v>-9.9999999999999995E-7</v>
      </c>
      <c r="Q499" s="80">
        <v>1.1354E-2</v>
      </c>
      <c r="R499" s="80">
        <v>20817.919000000002</v>
      </c>
      <c r="S499" s="7" t="s">
        <v>61</v>
      </c>
      <c r="T499" s="7" t="s">
        <v>314</v>
      </c>
      <c r="U499" s="64" t="s">
        <v>97</v>
      </c>
      <c r="V499" s="64" t="s">
        <v>395</v>
      </c>
      <c r="W499" s="7" t="s">
        <v>682</v>
      </c>
      <c r="X499" s="116" t="s">
        <v>4586</v>
      </c>
      <c r="Y499" s="64" t="s">
        <v>62</v>
      </c>
      <c r="Z499" s="110" t="s">
        <v>4652</v>
      </c>
      <c r="AA499" s="110" t="s">
        <v>4653</v>
      </c>
      <c r="AB499" s="64" t="s">
        <v>359</v>
      </c>
      <c r="AC499" s="110" t="s">
        <v>367</v>
      </c>
      <c r="AD499" s="64" t="s">
        <v>55</v>
      </c>
      <c r="AE499" s="64" t="s">
        <v>341</v>
      </c>
      <c r="AF499" s="64" t="s">
        <v>325</v>
      </c>
      <c r="AG499" s="64" t="s">
        <v>353</v>
      </c>
      <c r="AH499" s="83"/>
      <c r="AI499" s="114">
        <v>9729.3089999999993</v>
      </c>
      <c r="AJ499" s="114"/>
      <c r="AK499" s="64"/>
      <c r="AL499" s="110"/>
      <c r="AM499" s="110" t="s">
        <v>5163</v>
      </c>
      <c r="AN499" s="81">
        <v>0.160993</v>
      </c>
      <c r="AO499" s="81">
        <v>1.0000000000000001E-5</v>
      </c>
    </row>
    <row r="500" spans="1:41" x14ac:dyDescent="0.2">
      <c r="A500" s="110">
        <v>11389</v>
      </c>
      <c r="B500" s="110">
        <v>11394</v>
      </c>
      <c r="C500" s="110" t="s">
        <v>397</v>
      </c>
      <c r="D500" s="64" t="s">
        <v>4985</v>
      </c>
      <c r="E500" s="112" t="s">
        <v>1209</v>
      </c>
      <c r="F500" s="113">
        <v>2.5659999999999998</v>
      </c>
      <c r="G500" s="114">
        <v>1232126.28</v>
      </c>
      <c r="H500" s="80">
        <v>273.99203152766955</v>
      </c>
      <c r="I500" s="80">
        <v>-4.3090000000000003E-3</v>
      </c>
      <c r="J500" s="114">
        <v>0</v>
      </c>
      <c r="K500" s="7" t="s">
        <v>4985</v>
      </c>
      <c r="L500" s="110" t="s">
        <v>1209</v>
      </c>
      <c r="M500" s="103">
        <v>2.5661</v>
      </c>
      <c r="N500" s="80">
        <v>-1232126.28</v>
      </c>
      <c r="O500" s="80">
        <v>-49.789000000000001</v>
      </c>
      <c r="P500" s="80">
        <v>0</v>
      </c>
      <c r="Q500" s="80">
        <v>4.7600000000000002E-4</v>
      </c>
      <c r="R500" s="80">
        <v>575.29999999999995</v>
      </c>
      <c r="S500" s="7" t="s">
        <v>61</v>
      </c>
      <c r="T500" s="7" t="s">
        <v>67</v>
      </c>
      <c r="U500" s="64" t="s">
        <v>97</v>
      </c>
      <c r="V500" s="64" t="s">
        <v>395</v>
      </c>
      <c r="W500" s="7" t="s">
        <v>682</v>
      </c>
      <c r="X500" s="116" t="s">
        <v>4594</v>
      </c>
      <c r="Y500" s="64" t="s">
        <v>62</v>
      </c>
      <c r="Z500" s="110" t="s">
        <v>4656</v>
      </c>
      <c r="AA500" s="110" t="s">
        <v>4657</v>
      </c>
      <c r="AB500" s="64" t="s">
        <v>359</v>
      </c>
      <c r="AC500" s="110" t="s">
        <v>367</v>
      </c>
      <c r="AD500" s="64" t="s">
        <v>55</v>
      </c>
      <c r="AE500" s="64" t="s">
        <v>341</v>
      </c>
      <c r="AF500" s="64" t="s">
        <v>359</v>
      </c>
      <c r="AG500" s="64" t="s">
        <v>359</v>
      </c>
      <c r="AH500" s="64"/>
      <c r="AI500" s="114">
        <v>88009.02</v>
      </c>
      <c r="AJ500" s="114"/>
      <c r="AK500" s="111"/>
      <c r="AL500" s="119"/>
      <c r="AM500" s="110" t="s">
        <v>5163</v>
      </c>
      <c r="AN500" s="81">
        <v>4.4489999999999998E-3</v>
      </c>
      <c r="AO500" s="81">
        <v>0</v>
      </c>
    </row>
    <row r="501" spans="1:41" x14ac:dyDescent="0.2">
      <c r="A501" s="110">
        <v>11389</v>
      </c>
      <c r="B501" s="110">
        <v>11394</v>
      </c>
      <c r="C501" s="110" t="s">
        <v>397</v>
      </c>
      <c r="D501" s="64" t="s">
        <v>4986</v>
      </c>
      <c r="E501" s="112" t="s">
        <v>1206</v>
      </c>
      <c r="F501" s="113">
        <v>3.71</v>
      </c>
      <c r="G501" s="114">
        <v>21141098.52</v>
      </c>
      <c r="H501" s="80">
        <v>5840.1713153638811</v>
      </c>
      <c r="I501" s="80">
        <v>-9.1846999999999998E-2</v>
      </c>
      <c r="J501" s="114">
        <v>3.0000000000000001E-6</v>
      </c>
      <c r="K501" s="7" t="s">
        <v>4986</v>
      </c>
      <c r="L501" s="110" t="s">
        <v>1206</v>
      </c>
      <c r="M501" s="103">
        <v>3.71</v>
      </c>
      <c r="N501" s="80">
        <v>-21141098.52</v>
      </c>
      <c r="O501" s="80">
        <v>-1038.298</v>
      </c>
      <c r="P501" s="80">
        <v>0</v>
      </c>
      <c r="Q501" s="80">
        <v>9.92E-3</v>
      </c>
      <c r="R501" s="80">
        <v>17814.95</v>
      </c>
      <c r="S501" s="7" t="s">
        <v>61</v>
      </c>
      <c r="T501" s="7" t="s">
        <v>314</v>
      </c>
      <c r="U501" s="64" t="s">
        <v>97</v>
      </c>
      <c r="V501" s="64" t="s">
        <v>395</v>
      </c>
      <c r="W501" s="7" t="s">
        <v>682</v>
      </c>
      <c r="X501" s="116" t="s">
        <v>4586</v>
      </c>
      <c r="Y501" s="64" t="s">
        <v>62</v>
      </c>
      <c r="Z501" s="110" t="s">
        <v>4448</v>
      </c>
      <c r="AA501" s="110" t="s">
        <v>4659</v>
      </c>
      <c r="AB501" s="64" t="s">
        <v>359</v>
      </c>
      <c r="AC501" s="110" t="s">
        <v>367</v>
      </c>
      <c r="AD501" s="64" t="s">
        <v>55</v>
      </c>
      <c r="AE501" s="64" t="s">
        <v>341</v>
      </c>
      <c r="AF501" s="64" t="s">
        <v>325</v>
      </c>
      <c r="AG501" s="64" t="s">
        <v>353</v>
      </c>
      <c r="AH501" s="83"/>
      <c r="AI501" s="114">
        <v>9879.018</v>
      </c>
      <c r="AJ501" s="114"/>
      <c r="AK501" s="64"/>
      <c r="AL501" s="110"/>
      <c r="AM501" s="110" t="s">
        <v>5163</v>
      </c>
      <c r="AN501" s="81">
        <v>0.13777</v>
      </c>
      <c r="AO501" s="81">
        <v>9.0000000000000002E-6</v>
      </c>
    </row>
    <row r="502" spans="1:41" x14ac:dyDescent="0.2">
      <c r="A502" s="110">
        <v>11389</v>
      </c>
      <c r="B502" s="110">
        <v>11394</v>
      </c>
      <c r="C502" s="110" t="s">
        <v>397</v>
      </c>
      <c r="D502" s="64" t="s">
        <v>4987</v>
      </c>
      <c r="E502" s="112" t="s">
        <v>1206</v>
      </c>
      <c r="F502" s="113">
        <v>3.71</v>
      </c>
      <c r="G502" s="114">
        <v>13169174.17</v>
      </c>
      <c r="H502" s="80">
        <v>2855.6823072776283</v>
      </c>
      <c r="I502" s="80">
        <v>-4.4909999999999999E-2</v>
      </c>
      <c r="J502" s="114">
        <v>9.9999999999999995E-7</v>
      </c>
      <c r="K502" s="7" t="s">
        <v>4987</v>
      </c>
      <c r="L502" s="110" t="s">
        <v>1206</v>
      </c>
      <c r="M502" s="103">
        <v>3.71</v>
      </c>
      <c r="N502" s="80">
        <v>-13169174.17</v>
      </c>
      <c r="O502" s="80">
        <v>-562.61599999999999</v>
      </c>
      <c r="P502" s="80">
        <v>0</v>
      </c>
      <c r="Q502" s="80">
        <v>5.3749999999999996E-3</v>
      </c>
      <c r="R502" s="80">
        <v>8507.2759999999998</v>
      </c>
      <c r="S502" s="7" t="s">
        <v>61</v>
      </c>
      <c r="T502" s="7" t="s">
        <v>314</v>
      </c>
      <c r="U502" s="64" t="s">
        <v>97</v>
      </c>
      <c r="V502" s="64" t="s">
        <v>395</v>
      </c>
      <c r="W502" s="7" t="s">
        <v>682</v>
      </c>
      <c r="X502" s="116" t="s">
        <v>4586</v>
      </c>
      <c r="Y502" s="64" t="s">
        <v>62</v>
      </c>
      <c r="Z502" s="110" t="s">
        <v>4661</v>
      </c>
      <c r="AA502" s="110" t="s">
        <v>4662</v>
      </c>
      <c r="AB502" s="64" t="s">
        <v>359</v>
      </c>
      <c r="AC502" s="110" t="s">
        <v>367</v>
      </c>
      <c r="AD502" s="64" t="s">
        <v>55</v>
      </c>
      <c r="AE502" s="64" t="s">
        <v>341</v>
      </c>
      <c r="AF502" s="64" t="s">
        <v>325</v>
      </c>
      <c r="AG502" s="64" t="s">
        <v>353</v>
      </c>
      <c r="AH502" s="83"/>
      <c r="AI502" s="114">
        <v>10361.27</v>
      </c>
      <c r="AJ502" s="114"/>
      <c r="AK502" s="64"/>
      <c r="AL502" s="110"/>
      <c r="AM502" s="110" t="s">
        <v>5163</v>
      </c>
      <c r="AN502" s="81">
        <v>6.5790000000000001E-2</v>
      </c>
      <c r="AO502" s="81">
        <v>3.9999999999999998E-6</v>
      </c>
    </row>
    <row r="503" spans="1:41" x14ac:dyDescent="0.2">
      <c r="A503" s="110">
        <v>11389</v>
      </c>
      <c r="B503" s="110">
        <v>11394</v>
      </c>
      <c r="C503" s="110" t="s">
        <v>397</v>
      </c>
      <c r="D503" s="64" t="s">
        <v>4988</v>
      </c>
      <c r="E503" s="112" t="s">
        <v>1206</v>
      </c>
      <c r="F503" s="113">
        <v>3.71</v>
      </c>
      <c r="G503" s="114">
        <v>21171121.280000001</v>
      </c>
      <c r="H503" s="80">
        <v>4269.7732264150945</v>
      </c>
      <c r="I503" s="80">
        <v>-6.7149E-2</v>
      </c>
      <c r="J503" s="114">
        <v>1.9999999999999999E-6</v>
      </c>
      <c r="K503" s="7" t="s">
        <v>4988</v>
      </c>
      <c r="L503" s="110" t="s">
        <v>1206</v>
      </c>
      <c r="M503" s="103">
        <v>3.71</v>
      </c>
      <c r="N503" s="80">
        <v>-21171121.280000001</v>
      </c>
      <c r="O503" s="80">
        <v>-904.47699999999998</v>
      </c>
      <c r="P503" s="80">
        <v>0</v>
      </c>
      <c r="Q503" s="80">
        <v>8.6420000000000004E-3</v>
      </c>
      <c r="R503" s="80">
        <v>12485.249</v>
      </c>
      <c r="S503" s="7" t="s">
        <v>61</v>
      </c>
      <c r="T503" s="7" t="s">
        <v>314</v>
      </c>
      <c r="U503" s="64" t="s">
        <v>97</v>
      </c>
      <c r="V503" s="64" t="s">
        <v>395</v>
      </c>
      <c r="W503" s="7" t="s">
        <v>682</v>
      </c>
      <c r="X503" s="116" t="s">
        <v>4590</v>
      </c>
      <c r="Y503" s="64" t="s">
        <v>62</v>
      </c>
      <c r="Z503" s="110" t="s">
        <v>4664</v>
      </c>
      <c r="AA503" s="110" t="s">
        <v>4662</v>
      </c>
      <c r="AB503" s="64" t="s">
        <v>359</v>
      </c>
      <c r="AC503" s="110" t="s">
        <v>367</v>
      </c>
      <c r="AD503" s="64" t="s">
        <v>55</v>
      </c>
      <c r="AE503" s="64" t="s">
        <v>341</v>
      </c>
      <c r="AF503" s="64" t="s">
        <v>325</v>
      </c>
      <c r="AG503" s="64" t="s">
        <v>353</v>
      </c>
      <c r="AH503" s="83"/>
      <c r="AI503" s="114">
        <v>20124.64</v>
      </c>
      <c r="AJ503" s="114"/>
      <c r="AK503" s="64"/>
      <c r="AL503" s="110"/>
      <c r="AM503" s="110" t="s">
        <v>5163</v>
      </c>
      <c r="AN503" s="81">
        <v>9.6554000000000001E-2</v>
      </c>
      <c r="AO503" s="81">
        <v>6.0000000000000002E-6</v>
      </c>
    </row>
    <row r="504" spans="1:41" x14ac:dyDescent="0.2">
      <c r="A504" s="110">
        <v>11389</v>
      </c>
      <c r="B504" s="110">
        <v>11392</v>
      </c>
      <c r="C504" s="110" t="s">
        <v>351</v>
      </c>
      <c r="D504" s="64" t="s">
        <v>4989</v>
      </c>
      <c r="E504" s="112" t="s">
        <v>1212</v>
      </c>
      <c r="F504" s="113">
        <v>1</v>
      </c>
      <c r="G504" s="114">
        <v>1102000</v>
      </c>
      <c r="H504" s="80">
        <v>6.7039999999999997</v>
      </c>
      <c r="I504" s="80">
        <v>7.5960000000000003E-3</v>
      </c>
      <c r="J504" s="114">
        <v>0</v>
      </c>
      <c r="K504" s="7" t="s">
        <v>4989</v>
      </c>
      <c r="L504" s="110" t="s">
        <v>1212</v>
      </c>
      <c r="M504" s="103">
        <v>1</v>
      </c>
      <c r="N504" s="80">
        <v>-1102000</v>
      </c>
      <c r="O504" s="80">
        <v>-12.398999999999999</v>
      </c>
      <c r="P504" s="80">
        <v>0</v>
      </c>
      <c r="Q504" s="80">
        <v>2.1150000000000001E-3</v>
      </c>
      <c r="R504" s="80">
        <v>-5.6950000000000003</v>
      </c>
      <c r="S504" s="7" t="s">
        <v>53</v>
      </c>
      <c r="T504" s="7" t="s">
        <v>53</v>
      </c>
      <c r="U504" s="64" t="s">
        <v>379</v>
      </c>
      <c r="V504" s="64" t="s">
        <v>373</v>
      </c>
      <c r="W504" s="7" t="s">
        <v>683</v>
      </c>
      <c r="X504" s="110" t="s">
        <v>5182</v>
      </c>
      <c r="Y504" s="64" t="s">
        <v>62</v>
      </c>
      <c r="Z504" s="110" t="s">
        <v>4615</v>
      </c>
      <c r="AA504" s="110" t="s">
        <v>4616</v>
      </c>
      <c r="AB504" s="64" t="s">
        <v>358</v>
      </c>
      <c r="AC504" s="110" t="s">
        <v>367</v>
      </c>
      <c r="AD504" s="64" t="s">
        <v>55</v>
      </c>
      <c r="AE504" s="64" t="s">
        <v>341</v>
      </c>
      <c r="AF504" s="64" t="s">
        <v>438</v>
      </c>
      <c r="AG504" s="64" t="s">
        <v>358</v>
      </c>
      <c r="AH504" s="83"/>
      <c r="AI504" s="120">
        <v>0.35499999999999998</v>
      </c>
      <c r="AJ504" s="64"/>
      <c r="AK504" s="64"/>
      <c r="AL504" s="110"/>
      <c r="AM504" s="110" t="s">
        <v>5163</v>
      </c>
      <c r="AN504" s="81">
        <v>-1.276E-3</v>
      </c>
      <c r="AO504" s="81">
        <v>0</v>
      </c>
    </row>
    <row r="505" spans="1:41" x14ac:dyDescent="0.2">
      <c r="A505" s="110">
        <v>11389</v>
      </c>
      <c r="B505" s="110">
        <v>11392</v>
      </c>
      <c r="C505" s="110" t="s">
        <v>351</v>
      </c>
      <c r="D505" s="64" t="s">
        <v>4990</v>
      </c>
      <c r="E505" s="112" t="s">
        <v>1212</v>
      </c>
      <c r="F505" s="113">
        <v>1</v>
      </c>
      <c r="G505" s="114">
        <v>551000</v>
      </c>
      <c r="H505" s="80">
        <v>3.456</v>
      </c>
      <c r="I505" s="80">
        <v>3.9160000000000002E-3</v>
      </c>
      <c r="J505" s="114">
        <v>0</v>
      </c>
      <c r="K505" s="7" t="s">
        <v>4990</v>
      </c>
      <c r="L505" s="110" t="s">
        <v>1212</v>
      </c>
      <c r="M505" s="103">
        <v>1</v>
      </c>
      <c r="N505" s="80">
        <v>-551000</v>
      </c>
      <c r="O505" s="80">
        <v>-6.2069999999999999</v>
      </c>
      <c r="P505" s="80">
        <v>0</v>
      </c>
      <c r="Q505" s="80">
        <v>1.059E-3</v>
      </c>
      <c r="R505" s="80">
        <v>-2.7509999999999999</v>
      </c>
      <c r="S505" s="7" t="s">
        <v>53</v>
      </c>
      <c r="T505" s="7" t="s">
        <v>53</v>
      </c>
      <c r="U505" s="64" t="s">
        <v>379</v>
      </c>
      <c r="V505" s="64" t="s">
        <v>373</v>
      </c>
      <c r="W505" s="7" t="s">
        <v>683</v>
      </c>
      <c r="X505" s="110" t="s">
        <v>5182</v>
      </c>
      <c r="Y505" s="64" t="s">
        <v>62</v>
      </c>
      <c r="Z505" s="110" t="s">
        <v>4618</v>
      </c>
      <c r="AA505" s="110" t="s">
        <v>4619</v>
      </c>
      <c r="AB505" s="64" t="s">
        <v>358</v>
      </c>
      <c r="AC505" s="110" t="s">
        <v>367</v>
      </c>
      <c r="AD505" s="64" t="s">
        <v>55</v>
      </c>
      <c r="AE505" s="64" t="s">
        <v>341</v>
      </c>
      <c r="AF505" s="64" t="s">
        <v>438</v>
      </c>
      <c r="AG505" s="64" t="s">
        <v>358</v>
      </c>
      <c r="AH505" s="83"/>
      <c r="AI505" s="120">
        <v>0.39500000000000002</v>
      </c>
      <c r="AJ505" s="64"/>
      <c r="AK505" s="64"/>
      <c r="AL505" s="110"/>
      <c r="AM505" s="110" t="s">
        <v>5163</v>
      </c>
      <c r="AN505" s="81">
        <v>-6.1600000000000001E-4</v>
      </c>
      <c r="AO505" s="81">
        <v>0</v>
      </c>
    </row>
    <row r="506" spans="1:41" x14ac:dyDescent="0.2">
      <c r="A506" s="110">
        <v>11389</v>
      </c>
      <c r="B506" s="110">
        <v>11392</v>
      </c>
      <c r="C506" s="110" t="s">
        <v>397</v>
      </c>
      <c r="D506" s="64" t="s">
        <v>4991</v>
      </c>
      <c r="E506" s="112" t="s">
        <v>1207</v>
      </c>
      <c r="F506" s="113">
        <v>4.1520000000000001</v>
      </c>
      <c r="G506" s="114">
        <v>620084.85</v>
      </c>
      <c r="H506" s="80">
        <v>56.293364161849702</v>
      </c>
      <c r="I506" s="80">
        <v>6.3777E-2</v>
      </c>
      <c r="J506" s="114">
        <v>0</v>
      </c>
      <c r="K506" s="7" t="s">
        <v>4991</v>
      </c>
      <c r="L506" s="110" t="s">
        <v>1207</v>
      </c>
      <c r="M506" s="103">
        <v>4.1524000000000001</v>
      </c>
      <c r="N506" s="80">
        <v>-620084.85</v>
      </c>
      <c r="O506" s="80">
        <v>-15.02</v>
      </c>
      <c r="P506" s="80">
        <v>0</v>
      </c>
      <c r="Q506" s="80">
        <v>2.562E-3</v>
      </c>
      <c r="R506" s="80">
        <v>171.36099999999999</v>
      </c>
      <c r="S506" s="7" t="s">
        <v>61</v>
      </c>
      <c r="T506" s="7" t="s">
        <v>313</v>
      </c>
      <c r="U506" s="64" t="s">
        <v>97</v>
      </c>
      <c r="V506" s="64" t="s">
        <v>395</v>
      </c>
      <c r="W506" s="7" t="s">
        <v>682</v>
      </c>
      <c r="X506" s="116" t="s">
        <v>4666</v>
      </c>
      <c r="Y506" s="64" t="s">
        <v>62</v>
      </c>
      <c r="Z506" s="110" t="s">
        <v>4667</v>
      </c>
      <c r="AA506" s="110" t="s">
        <v>4668</v>
      </c>
      <c r="AB506" s="64" t="s">
        <v>359</v>
      </c>
      <c r="AC506" s="110" t="s">
        <v>367</v>
      </c>
      <c r="AD506" s="64" t="s">
        <v>55</v>
      </c>
      <c r="AE506" s="64" t="s">
        <v>341</v>
      </c>
      <c r="AF506" s="64" t="s">
        <v>324</v>
      </c>
      <c r="AG506" s="64" t="s">
        <v>353</v>
      </c>
      <c r="AH506" s="83"/>
      <c r="AI506" s="114">
        <v>17716.71</v>
      </c>
      <c r="AJ506" s="114"/>
      <c r="AK506" s="111"/>
      <c r="AL506" s="119"/>
      <c r="AM506" s="110" t="s">
        <v>5163</v>
      </c>
      <c r="AN506" s="81">
        <v>3.8389E-2</v>
      </c>
      <c r="AO506" s="81">
        <v>9.9999999999999995E-7</v>
      </c>
    </row>
    <row r="507" spans="1:41" x14ac:dyDescent="0.2">
      <c r="A507" s="110">
        <v>11389</v>
      </c>
      <c r="B507" s="110">
        <v>11392</v>
      </c>
      <c r="C507" s="110" t="s">
        <v>397</v>
      </c>
      <c r="D507" s="64" t="s">
        <v>4992</v>
      </c>
      <c r="E507" s="112" t="s">
        <v>1206</v>
      </c>
      <c r="F507" s="113">
        <v>3.71</v>
      </c>
      <c r="G507" s="114">
        <v>125454.39999999999</v>
      </c>
      <c r="H507" s="80">
        <v>13.233978436657683</v>
      </c>
      <c r="I507" s="80">
        <v>1.4995E-2</v>
      </c>
      <c r="J507" s="114">
        <v>0</v>
      </c>
      <c r="K507" s="7" t="s">
        <v>4992</v>
      </c>
      <c r="L507" s="110" t="s">
        <v>1206</v>
      </c>
      <c r="M507" s="103">
        <v>3.71</v>
      </c>
      <c r="N507" s="80">
        <v>-125454.39999999999</v>
      </c>
      <c r="O507" s="80">
        <v>-3.786</v>
      </c>
      <c r="P507" s="80">
        <v>0</v>
      </c>
      <c r="Q507" s="80">
        <v>6.4599999999999998E-4</v>
      </c>
      <c r="R507" s="80">
        <v>35.052</v>
      </c>
      <c r="S507" s="7" t="s">
        <v>61</v>
      </c>
      <c r="T507" s="7" t="s">
        <v>314</v>
      </c>
      <c r="U507" s="64" t="s">
        <v>97</v>
      </c>
      <c r="V507" s="64" t="s">
        <v>395</v>
      </c>
      <c r="W507" s="7" t="s">
        <v>682</v>
      </c>
      <c r="X507" s="116" t="s">
        <v>4586</v>
      </c>
      <c r="Y507" s="64" t="s">
        <v>62</v>
      </c>
      <c r="Z507" s="110" t="s">
        <v>4670</v>
      </c>
      <c r="AA507" s="110" t="s">
        <v>4659</v>
      </c>
      <c r="AB507" s="64" t="s">
        <v>359</v>
      </c>
      <c r="AC507" s="110" t="s">
        <v>367</v>
      </c>
      <c r="AD507" s="64" t="s">
        <v>55</v>
      </c>
      <c r="AE507" s="64" t="s">
        <v>341</v>
      </c>
      <c r="AF507" s="64" t="s">
        <v>325</v>
      </c>
      <c r="AG507" s="64" t="s">
        <v>353</v>
      </c>
      <c r="AH507" s="83"/>
      <c r="AI507" s="114">
        <v>11404.945</v>
      </c>
      <c r="AJ507" s="114"/>
      <c r="AK507" s="64"/>
      <c r="AL507" s="110"/>
      <c r="AM507" s="110" t="s">
        <v>5163</v>
      </c>
      <c r="AN507" s="81">
        <v>7.8530000000000006E-3</v>
      </c>
      <c r="AO507" s="81">
        <v>0</v>
      </c>
    </row>
    <row r="508" spans="1:41" x14ac:dyDescent="0.2">
      <c r="A508" s="110">
        <v>11389</v>
      </c>
      <c r="B508" s="110">
        <v>11392</v>
      </c>
      <c r="C508" s="110" t="s">
        <v>397</v>
      </c>
      <c r="D508" s="64" t="s">
        <v>4993</v>
      </c>
      <c r="E508" s="112" t="s">
        <v>1206</v>
      </c>
      <c r="F508" s="113">
        <v>3.71</v>
      </c>
      <c r="G508" s="114">
        <v>435177.4</v>
      </c>
      <c r="H508" s="80">
        <v>48.489671159029648</v>
      </c>
      <c r="I508" s="80">
        <v>5.4940999999999997E-2</v>
      </c>
      <c r="J508" s="114">
        <v>0</v>
      </c>
      <c r="K508" s="7" t="s">
        <v>4993</v>
      </c>
      <c r="L508" s="110" t="s">
        <v>1206</v>
      </c>
      <c r="M508" s="103">
        <v>3.71</v>
      </c>
      <c r="N508" s="80">
        <v>-435177.4</v>
      </c>
      <c r="O508" s="80">
        <v>-12.808</v>
      </c>
      <c r="P508" s="80">
        <v>0</v>
      </c>
      <c r="Q508" s="80">
        <v>2.1849999999999999E-3</v>
      </c>
      <c r="R508" s="80">
        <v>132.37899999999999</v>
      </c>
      <c r="S508" s="7" t="s">
        <v>61</v>
      </c>
      <c r="T508" s="7" t="s">
        <v>314</v>
      </c>
      <c r="U508" s="64" t="s">
        <v>97</v>
      </c>
      <c r="V508" s="64" t="s">
        <v>395</v>
      </c>
      <c r="W508" s="7" t="s">
        <v>682</v>
      </c>
      <c r="X508" s="116" t="s">
        <v>4590</v>
      </c>
      <c r="Y508" s="64" t="s">
        <v>62</v>
      </c>
      <c r="Z508" s="110" t="s">
        <v>4466</v>
      </c>
      <c r="AA508" s="110" t="s">
        <v>4672</v>
      </c>
      <c r="AB508" s="64" t="s">
        <v>359</v>
      </c>
      <c r="AC508" s="110" t="s">
        <v>367</v>
      </c>
      <c r="AD508" s="64" t="s">
        <v>55</v>
      </c>
      <c r="AE508" s="64" t="s">
        <v>341</v>
      </c>
      <c r="AF508" s="64" t="s">
        <v>325</v>
      </c>
      <c r="AG508" s="64" t="s">
        <v>353</v>
      </c>
      <c r="AH508" s="83"/>
      <c r="AI508" s="114">
        <v>21758.87</v>
      </c>
      <c r="AJ508" s="114"/>
      <c r="AK508" s="64"/>
      <c r="AL508" s="110"/>
      <c r="AM508" s="110" t="s">
        <v>5163</v>
      </c>
      <c r="AN508" s="81">
        <v>2.9655999999999998E-2</v>
      </c>
      <c r="AO508" s="81">
        <v>0</v>
      </c>
    </row>
    <row r="509" spans="1:41" x14ac:dyDescent="0.2">
      <c r="A509" s="110">
        <v>11389</v>
      </c>
      <c r="B509" s="110">
        <v>11392</v>
      </c>
      <c r="C509" s="110" t="s">
        <v>397</v>
      </c>
      <c r="D509" s="64" t="s">
        <v>4994</v>
      </c>
      <c r="E509" s="112" t="s">
        <v>1206</v>
      </c>
      <c r="F509" s="113">
        <v>3.71</v>
      </c>
      <c r="G509" s="114">
        <v>165046.91</v>
      </c>
      <c r="H509" s="80">
        <v>4.2368517520215638</v>
      </c>
      <c r="I509" s="80">
        <v>4.8009999999999997E-3</v>
      </c>
      <c r="J509" s="114">
        <v>0</v>
      </c>
      <c r="K509" s="7" t="s">
        <v>4994</v>
      </c>
      <c r="L509" s="110" t="s">
        <v>1206</v>
      </c>
      <c r="M509" s="103">
        <v>3.71</v>
      </c>
      <c r="N509" s="80">
        <v>-165046.91</v>
      </c>
      <c r="O509" s="80">
        <v>-0.73199999999999998</v>
      </c>
      <c r="P509" s="80">
        <v>0</v>
      </c>
      <c r="Q509" s="80">
        <v>1.25E-4</v>
      </c>
      <c r="R509" s="80">
        <v>13.003</v>
      </c>
      <c r="S509" s="7" t="s">
        <v>61</v>
      </c>
      <c r="T509" s="7" t="s">
        <v>314</v>
      </c>
      <c r="U509" s="64" t="s">
        <v>97</v>
      </c>
      <c r="V509" s="64" t="s">
        <v>395</v>
      </c>
      <c r="W509" s="7" t="s">
        <v>682</v>
      </c>
      <c r="X509" s="116" t="s">
        <v>4590</v>
      </c>
      <c r="Y509" s="64" t="s">
        <v>62</v>
      </c>
      <c r="Z509" s="110" t="s">
        <v>4625</v>
      </c>
      <c r="AA509" s="110" t="s">
        <v>4626</v>
      </c>
      <c r="AB509" s="64" t="s">
        <v>356</v>
      </c>
      <c r="AC509" s="110" t="s">
        <v>367</v>
      </c>
      <c r="AD509" s="64" t="s">
        <v>55</v>
      </c>
      <c r="AE509" s="64" t="s">
        <v>341</v>
      </c>
      <c r="AF509" s="64" t="s">
        <v>325</v>
      </c>
      <c r="AG509" s="64" t="s">
        <v>353</v>
      </c>
      <c r="AH509" s="83"/>
      <c r="AI509" s="114">
        <v>23578.13</v>
      </c>
      <c r="AJ509" s="114"/>
      <c r="AK509" s="64"/>
      <c r="AL509" s="110"/>
      <c r="AM509" s="110" t="s">
        <v>5163</v>
      </c>
      <c r="AN509" s="81">
        <v>2.9129999999999998E-3</v>
      </c>
      <c r="AO509" s="81">
        <v>0</v>
      </c>
    </row>
    <row r="510" spans="1:41" x14ac:dyDescent="0.2">
      <c r="A510" s="110">
        <v>11389</v>
      </c>
      <c r="B510" s="110">
        <v>11392</v>
      </c>
      <c r="C510" s="110" t="s">
        <v>397</v>
      </c>
      <c r="D510" s="64" t="s">
        <v>4995</v>
      </c>
      <c r="E510" s="112" t="s">
        <v>1206</v>
      </c>
      <c r="F510" s="113">
        <v>3.71</v>
      </c>
      <c r="G510" s="114">
        <v>1172203.29</v>
      </c>
      <c r="H510" s="80">
        <v>50.779342318059307</v>
      </c>
      <c r="I510" s="80">
        <v>5.7535999999999997E-2</v>
      </c>
      <c r="J510" s="114">
        <v>0</v>
      </c>
      <c r="K510" s="7" t="s">
        <v>4995</v>
      </c>
      <c r="L510" s="110" t="s">
        <v>1206</v>
      </c>
      <c r="M510" s="103">
        <v>3.71</v>
      </c>
      <c r="N510" s="80">
        <v>-1172203.29</v>
      </c>
      <c r="O510" s="80">
        <v>-5.016</v>
      </c>
      <c r="P510" s="80">
        <v>0</v>
      </c>
      <c r="Q510" s="80">
        <v>8.5599999999999999E-4</v>
      </c>
      <c r="R510" s="80">
        <v>169.78200000000001</v>
      </c>
      <c r="S510" s="7" t="s">
        <v>61</v>
      </c>
      <c r="T510" s="7" t="s">
        <v>314</v>
      </c>
      <c r="U510" s="64" t="s">
        <v>97</v>
      </c>
      <c r="V510" s="64" t="s">
        <v>395</v>
      </c>
      <c r="W510" s="7" t="s">
        <v>682</v>
      </c>
      <c r="X510" s="116" t="s">
        <v>4586</v>
      </c>
      <c r="Y510" s="64" t="s">
        <v>62</v>
      </c>
      <c r="Z510" s="110" t="s">
        <v>4628</v>
      </c>
      <c r="AA510" s="110" t="s">
        <v>4629</v>
      </c>
      <c r="AB510" s="64" t="s">
        <v>356</v>
      </c>
      <c r="AC510" s="110" t="s">
        <v>367</v>
      </c>
      <c r="AD510" s="64" t="s">
        <v>55</v>
      </c>
      <c r="AE510" s="64" t="s">
        <v>341</v>
      </c>
      <c r="AF510" s="64" t="s">
        <v>325</v>
      </c>
      <c r="AG510" s="64" t="s">
        <v>353</v>
      </c>
      <c r="AH510" s="83"/>
      <c r="AI510" s="114">
        <v>12084.57</v>
      </c>
      <c r="AJ510" s="114"/>
      <c r="AK510" s="64"/>
      <c r="AL510" s="110"/>
      <c r="AM510" s="110" t="s">
        <v>5163</v>
      </c>
      <c r="AN510" s="81">
        <v>3.8036E-2</v>
      </c>
      <c r="AO510" s="81">
        <v>9.9999999999999995E-7</v>
      </c>
    </row>
    <row r="511" spans="1:41" x14ac:dyDescent="0.2">
      <c r="A511" s="110">
        <v>11389</v>
      </c>
      <c r="B511" s="110">
        <v>11392</v>
      </c>
      <c r="C511" s="110" t="s">
        <v>397</v>
      </c>
      <c r="D511" s="64" t="s">
        <v>4996</v>
      </c>
      <c r="E511" s="112" t="s">
        <v>1211</v>
      </c>
      <c r="F511" s="113">
        <v>0.47699999999999998</v>
      </c>
      <c r="G511" s="114">
        <v>2254831.46</v>
      </c>
      <c r="H511" s="80">
        <v>505.63675010482183</v>
      </c>
      <c r="I511" s="80">
        <v>0.57338599999999995</v>
      </c>
      <c r="J511" s="114">
        <v>1.9999999999999999E-6</v>
      </c>
      <c r="K511" s="7" t="s">
        <v>4996</v>
      </c>
      <c r="L511" s="110" t="s">
        <v>1211</v>
      </c>
      <c r="M511" s="103">
        <v>0.47660000000000002</v>
      </c>
      <c r="N511" s="80">
        <v>-2254831.46</v>
      </c>
      <c r="O511" s="80">
        <v>-20.503</v>
      </c>
      <c r="P511" s="80">
        <v>0</v>
      </c>
      <c r="Q511" s="80">
        <v>3.4970000000000001E-3</v>
      </c>
      <c r="R511" s="80">
        <v>231.417</v>
      </c>
      <c r="S511" s="7" t="s">
        <v>61</v>
      </c>
      <c r="T511" s="7" t="s">
        <v>159</v>
      </c>
      <c r="U511" s="64" t="s">
        <v>97</v>
      </c>
      <c r="V511" s="64" t="s">
        <v>395</v>
      </c>
      <c r="W511" s="7" t="s">
        <v>682</v>
      </c>
      <c r="X511" s="116" t="s">
        <v>4582</v>
      </c>
      <c r="Y511" s="64" t="s">
        <v>62</v>
      </c>
      <c r="Z511" s="110" t="s">
        <v>4583</v>
      </c>
      <c r="AA511" s="110" t="s">
        <v>4584</v>
      </c>
      <c r="AB511" s="64" t="s">
        <v>359</v>
      </c>
      <c r="AC511" s="110" t="s">
        <v>367</v>
      </c>
      <c r="AD511" s="64" t="s">
        <v>55</v>
      </c>
      <c r="AE511" s="64" t="s">
        <v>341</v>
      </c>
      <c r="AF511" s="64" t="s">
        <v>359</v>
      </c>
      <c r="AG511" s="64" t="s">
        <v>359</v>
      </c>
      <c r="AH511" s="64"/>
      <c r="AI511" s="114">
        <v>59337.67</v>
      </c>
      <c r="AJ511" s="114"/>
      <c r="AK511" s="111"/>
      <c r="AL511" s="118"/>
      <c r="AM511" s="110" t="s">
        <v>5163</v>
      </c>
      <c r="AN511" s="81">
        <v>5.1915000000000003E-2</v>
      </c>
      <c r="AO511" s="81">
        <v>9.9999999999999995E-7</v>
      </c>
    </row>
    <row r="512" spans="1:41" x14ac:dyDescent="0.2">
      <c r="A512" s="110">
        <v>11389</v>
      </c>
      <c r="B512" s="110">
        <v>11392</v>
      </c>
      <c r="C512" s="110" t="s">
        <v>397</v>
      </c>
      <c r="D512" s="64" t="s">
        <v>4997</v>
      </c>
      <c r="E512" s="112" t="s">
        <v>1206</v>
      </c>
      <c r="F512" s="113">
        <v>3.71</v>
      </c>
      <c r="G512" s="114">
        <v>1316512.19</v>
      </c>
      <c r="H512" s="80">
        <v>146.02339353099728</v>
      </c>
      <c r="I512" s="80">
        <v>0.16545099999999999</v>
      </c>
      <c r="J512" s="114">
        <v>9.9999999999999995E-7</v>
      </c>
      <c r="K512" s="7" t="s">
        <v>4997</v>
      </c>
      <c r="L512" s="110" t="s">
        <v>1206</v>
      </c>
      <c r="M512" s="103">
        <v>3.71</v>
      </c>
      <c r="N512" s="80">
        <v>-1316512.19</v>
      </c>
      <c r="O512" s="80">
        <v>-11.548999999999999</v>
      </c>
      <c r="P512" s="80">
        <v>0</v>
      </c>
      <c r="Q512" s="80">
        <v>1.97E-3</v>
      </c>
      <c r="R512" s="80">
        <v>498.9</v>
      </c>
      <c r="S512" s="7" t="s">
        <v>61</v>
      </c>
      <c r="T512" s="7" t="s">
        <v>314</v>
      </c>
      <c r="U512" s="64" t="s">
        <v>97</v>
      </c>
      <c r="V512" s="64" t="s">
        <v>395</v>
      </c>
      <c r="W512" s="7" t="s">
        <v>682</v>
      </c>
      <c r="X512" s="116" t="s">
        <v>4586</v>
      </c>
      <c r="Y512" s="64" t="s">
        <v>62</v>
      </c>
      <c r="Z512" s="110" t="s">
        <v>4587</v>
      </c>
      <c r="AA512" s="110" t="s">
        <v>4588</v>
      </c>
      <c r="AB512" s="64" t="s">
        <v>359</v>
      </c>
      <c r="AC512" s="110" t="s">
        <v>367</v>
      </c>
      <c r="AD512" s="64" t="s">
        <v>55</v>
      </c>
      <c r="AE512" s="64" t="s">
        <v>341</v>
      </c>
      <c r="AF512" s="64" t="s">
        <v>325</v>
      </c>
      <c r="AG512" s="64" t="s">
        <v>353</v>
      </c>
      <c r="AH512" s="83"/>
      <c r="AI512" s="114">
        <v>11349.243</v>
      </c>
      <c r="AJ512" s="114"/>
      <c r="AK512" s="64"/>
      <c r="AL512" s="110"/>
      <c r="AM512" s="110" t="s">
        <v>5163</v>
      </c>
      <c r="AN512" s="81">
        <v>0.11176700000000001</v>
      </c>
      <c r="AO512" s="81">
        <v>1.9999999999999999E-6</v>
      </c>
    </row>
    <row r="513" spans="1:41" x14ac:dyDescent="0.2">
      <c r="A513" s="110">
        <v>11389</v>
      </c>
      <c r="B513" s="110">
        <v>11392</v>
      </c>
      <c r="C513" s="110" t="s">
        <v>397</v>
      </c>
      <c r="D513" s="64" t="s">
        <v>4998</v>
      </c>
      <c r="E513" s="112" t="s">
        <v>1206</v>
      </c>
      <c r="F513" s="113">
        <v>3.71</v>
      </c>
      <c r="G513" s="114">
        <v>389310.71</v>
      </c>
      <c r="H513" s="80">
        <v>21.80602156334232</v>
      </c>
      <c r="I513" s="80">
        <v>2.4707E-2</v>
      </c>
      <c r="J513" s="114">
        <v>0</v>
      </c>
      <c r="K513" s="7" t="s">
        <v>4998</v>
      </c>
      <c r="L513" s="110" t="s">
        <v>1206</v>
      </c>
      <c r="M513" s="103">
        <v>3.71</v>
      </c>
      <c r="N513" s="80">
        <v>-389310.71</v>
      </c>
      <c r="O513" s="80">
        <v>-2.9540000000000002</v>
      </c>
      <c r="P513" s="80">
        <v>0</v>
      </c>
      <c r="Q513" s="80">
        <v>5.04E-4</v>
      </c>
      <c r="R513" s="80">
        <v>69.941000000000003</v>
      </c>
      <c r="S513" s="7" t="s">
        <v>61</v>
      </c>
      <c r="T513" s="7" t="s">
        <v>314</v>
      </c>
      <c r="U513" s="64" t="s">
        <v>97</v>
      </c>
      <c r="V513" s="64" t="s">
        <v>395</v>
      </c>
      <c r="W513" s="7" t="s">
        <v>682</v>
      </c>
      <c r="X513" s="116" t="s">
        <v>4590</v>
      </c>
      <c r="Y513" s="64" t="s">
        <v>62</v>
      </c>
      <c r="Z513" s="110" t="s">
        <v>4591</v>
      </c>
      <c r="AA513" s="110" t="s">
        <v>4592</v>
      </c>
      <c r="AB513" s="64" t="s">
        <v>359</v>
      </c>
      <c r="AC513" s="110" t="s">
        <v>367</v>
      </c>
      <c r="AD513" s="64" t="s">
        <v>55</v>
      </c>
      <c r="AE513" s="64" t="s">
        <v>341</v>
      </c>
      <c r="AF513" s="64" t="s">
        <v>325</v>
      </c>
      <c r="AG513" s="64" t="s">
        <v>353</v>
      </c>
      <c r="AH513" s="83"/>
      <c r="AI513" s="114">
        <v>22900.63</v>
      </c>
      <c r="AJ513" s="114"/>
      <c r="AK513" s="64"/>
      <c r="AL513" s="110"/>
      <c r="AM513" s="110" t="s">
        <v>5163</v>
      </c>
      <c r="AN513" s="81">
        <v>1.5668999999999999E-2</v>
      </c>
      <c r="AO513" s="81">
        <v>0</v>
      </c>
    </row>
    <row r="514" spans="1:41" x14ac:dyDescent="0.2">
      <c r="A514" s="110">
        <v>11389</v>
      </c>
      <c r="B514" s="110">
        <v>11392</v>
      </c>
      <c r="C514" s="110" t="s">
        <v>397</v>
      </c>
      <c r="D514" s="64" t="s">
        <v>4999</v>
      </c>
      <c r="E514" s="112" t="s">
        <v>1209</v>
      </c>
      <c r="F514" s="113">
        <v>2.5659999999999998</v>
      </c>
      <c r="G514" s="114">
        <v>313436.40000000002</v>
      </c>
      <c r="H514" s="80">
        <v>9.3016770459859721</v>
      </c>
      <c r="I514" s="80">
        <v>1.0538E-2</v>
      </c>
      <c r="J514" s="114">
        <v>0</v>
      </c>
      <c r="K514" s="7" t="s">
        <v>4999</v>
      </c>
      <c r="L514" s="110" t="s">
        <v>1209</v>
      </c>
      <c r="M514" s="103">
        <v>2.5661</v>
      </c>
      <c r="N514" s="80">
        <v>-313436.40000000002</v>
      </c>
      <c r="O514" s="80">
        <v>-1.0529999999999999</v>
      </c>
      <c r="P514" s="80">
        <v>0</v>
      </c>
      <c r="Q514" s="80">
        <v>1.8000000000000001E-4</v>
      </c>
      <c r="R514" s="80">
        <v>21.166</v>
      </c>
      <c r="S514" s="7" t="s">
        <v>61</v>
      </c>
      <c r="T514" s="7" t="s">
        <v>67</v>
      </c>
      <c r="U514" s="64" t="s">
        <v>97</v>
      </c>
      <c r="V514" s="64" t="s">
        <v>395</v>
      </c>
      <c r="W514" s="7" t="s">
        <v>682</v>
      </c>
      <c r="X514" s="116" t="s">
        <v>4594</v>
      </c>
      <c r="Y514" s="64" t="s">
        <v>62</v>
      </c>
      <c r="Z514" s="110" t="s">
        <v>4595</v>
      </c>
      <c r="AA514" s="110" t="s">
        <v>4596</v>
      </c>
      <c r="AB514" s="64" t="s">
        <v>359</v>
      </c>
      <c r="AC514" s="110" t="s">
        <v>367</v>
      </c>
      <c r="AD514" s="64" t="s">
        <v>55</v>
      </c>
      <c r="AE514" s="64" t="s">
        <v>341</v>
      </c>
      <c r="AF514" s="64" t="s">
        <v>359</v>
      </c>
      <c r="AG514" s="64" t="s">
        <v>359</v>
      </c>
      <c r="AH514" s="64"/>
      <c r="AI514" s="114">
        <v>104478.8</v>
      </c>
      <c r="AJ514" s="114"/>
      <c r="AK514" s="111"/>
      <c r="AL514" s="118"/>
      <c r="AM514" s="110" t="s">
        <v>5163</v>
      </c>
      <c r="AN514" s="81">
        <v>4.7419999999999997E-3</v>
      </c>
      <c r="AO514" s="81">
        <v>0</v>
      </c>
    </row>
    <row r="515" spans="1:41" x14ac:dyDescent="0.2">
      <c r="A515" s="110">
        <v>11389</v>
      </c>
      <c r="B515" s="110">
        <v>11392</v>
      </c>
      <c r="C515" s="110" t="s">
        <v>397</v>
      </c>
      <c r="D515" s="64" t="s">
        <v>5000</v>
      </c>
      <c r="E515" s="112" t="s">
        <v>1206</v>
      </c>
      <c r="F515" s="113">
        <v>3.71</v>
      </c>
      <c r="G515" s="114">
        <v>660187.64</v>
      </c>
      <c r="H515" s="80">
        <v>16.946644204851754</v>
      </c>
      <c r="I515" s="80">
        <v>1.9199999999999998E-2</v>
      </c>
      <c r="J515" s="114">
        <v>0</v>
      </c>
      <c r="K515" s="7" t="s">
        <v>5000</v>
      </c>
      <c r="L515" s="110" t="s">
        <v>1206</v>
      </c>
      <c r="M515" s="103">
        <v>3.71</v>
      </c>
      <c r="N515" s="80">
        <v>-660187.64</v>
      </c>
      <c r="O515" s="80">
        <v>-2.9550000000000001</v>
      </c>
      <c r="P515" s="80">
        <v>0</v>
      </c>
      <c r="Q515" s="80">
        <v>5.04E-4</v>
      </c>
      <c r="R515" s="80">
        <v>51.908999999999999</v>
      </c>
      <c r="S515" s="7" t="s">
        <v>61</v>
      </c>
      <c r="T515" s="7" t="s">
        <v>314</v>
      </c>
      <c r="U515" s="64" t="s">
        <v>97</v>
      </c>
      <c r="V515" s="64" t="s">
        <v>395</v>
      </c>
      <c r="W515" s="7" t="s">
        <v>682</v>
      </c>
      <c r="X515" s="116" t="s">
        <v>4590</v>
      </c>
      <c r="Y515" s="64" t="s">
        <v>62</v>
      </c>
      <c r="Z515" s="110" t="s">
        <v>4595</v>
      </c>
      <c r="AA515" s="110" t="s">
        <v>4596</v>
      </c>
      <c r="AB515" s="64" t="s">
        <v>356</v>
      </c>
      <c r="AC515" s="110" t="s">
        <v>367</v>
      </c>
      <c r="AD515" s="64" t="s">
        <v>55</v>
      </c>
      <c r="AE515" s="64" t="s">
        <v>341</v>
      </c>
      <c r="AF515" s="64" t="s">
        <v>325</v>
      </c>
      <c r="AG515" s="64" t="s">
        <v>353</v>
      </c>
      <c r="AH515" s="83"/>
      <c r="AI515" s="114">
        <v>23578.13</v>
      </c>
      <c r="AJ515" s="114"/>
      <c r="AK515" s="64"/>
      <c r="AL515" s="110"/>
      <c r="AM515" s="110" t="s">
        <v>5163</v>
      </c>
      <c r="AN515" s="81">
        <v>1.1629E-2</v>
      </c>
      <c r="AO515" s="81">
        <v>0</v>
      </c>
    </row>
    <row r="516" spans="1:41" x14ac:dyDescent="0.2">
      <c r="A516" s="110">
        <v>11389</v>
      </c>
      <c r="B516" s="110">
        <v>11392</v>
      </c>
      <c r="C516" s="110" t="s">
        <v>397</v>
      </c>
      <c r="D516" s="64" t="s">
        <v>5001</v>
      </c>
      <c r="E516" s="112" t="s">
        <v>1206</v>
      </c>
      <c r="F516" s="113">
        <v>3.71</v>
      </c>
      <c r="G516" s="114">
        <v>180445.8</v>
      </c>
      <c r="H516" s="80">
        <v>8.6748733153638806</v>
      </c>
      <c r="I516" s="80">
        <v>9.8289999999999992E-3</v>
      </c>
      <c r="J516" s="114">
        <v>0</v>
      </c>
      <c r="K516" s="7" t="s">
        <v>5001</v>
      </c>
      <c r="L516" s="110" t="s">
        <v>1206</v>
      </c>
      <c r="M516" s="103">
        <v>3.71</v>
      </c>
      <c r="N516" s="80">
        <v>-180445.8</v>
      </c>
      <c r="O516" s="80">
        <v>-0.71799999999999997</v>
      </c>
      <c r="P516" s="80">
        <v>0</v>
      </c>
      <c r="Q516" s="80">
        <v>1.22E-4</v>
      </c>
      <c r="R516" s="80">
        <v>29.52</v>
      </c>
      <c r="S516" s="7" t="s">
        <v>61</v>
      </c>
      <c r="T516" s="7" t="s">
        <v>314</v>
      </c>
      <c r="U516" s="64" t="s">
        <v>97</v>
      </c>
      <c r="V516" s="64" t="s">
        <v>395</v>
      </c>
      <c r="W516" s="7" t="s">
        <v>682</v>
      </c>
      <c r="X516" s="116" t="s">
        <v>4586</v>
      </c>
      <c r="Y516" s="64" t="s">
        <v>62</v>
      </c>
      <c r="Z516" s="110" t="s">
        <v>4599</v>
      </c>
      <c r="AA516" s="110" t="s">
        <v>4600</v>
      </c>
      <c r="AB516" s="64" t="s">
        <v>356</v>
      </c>
      <c r="AC516" s="110" t="s">
        <v>367</v>
      </c>
      <c r="AD516" s="64" t="s">
        <v>55</v>
      </c>
      <c r="AE516" s="64" t="s">
        <v>341</v>
      </c>
      <c r="AF516" s="64" t="s">
        <v>325</v>
      </c>
      <c r="AG516" s="64" t="s">
        <v>353</v>
      </c>
      <c r="AH516" s="83"/>
      <c r="AI516" s="114">
        <v>12029.72</v>
      </c>
      <c r="AJ516" s="114"/>
      <c r="AK516" s="64"/>
      <c r="AL516" s="110"/>
      <c r="AM516" s="110" t="s">
        <v>5163</v>
      </c>
      <c r="AN516" s="81">
        <v>6.613E-3</v>
      </c>
      <c r="AO516" s="81">
        <v>0</v>
      </c>
    </row>
    <row r="517" spans="1:41" x14ac:dyDescent="0.2">
      <c r="A517" s="110">
        <v>11389</v>
      </c>
      <c r="B517" s="110">
        <v>11392</v>
      </c>
      <c r="C517" s="110" t="s">
        <v>397</v>
      </c>
      <c r="D517" s="64" t="s">
        <v>5002</v>
      </c>
      <c r="E517" s="112" t="s">
        <v>1207</v>
      </c>
      <c r="F517" s="113">
        <v>4.1520000000000001</v>
      </c>
      <c r="G517" s="114">
        <v>92046.24</v>
      </c>
      <c r="H517" s="80">
        <v>1.0748996146435452</v>
      </c>
      <c r="I517" s="80">
        <v>1.2179999999999999E-3</v>
      </c>
      <c r="J517" s="114">
        <v>0</v>
      </c>
      <c r="K517" s="7" t="s">
        <v>5002</v>
      </c>
      <c r="L517" s="110" t="s">
        <v>1207</v>
      </c>
      <c r="M517" s="103">
        <v>4.1524000000000001</v>
      </c>
      <c r="N517" s="80">
        <v>-92046.24</v>
      </c>
      <c r="O517" s="80">
        <v>-0.11799999999999999</v>
      </c>
      <c r="P517" s="80">
        <v>0</v>
      </c>
      <c r="Q517" s="80">
        <v>2.0000000000000002E-5</v>
      </c>
      <c r="R517" s="80">
        <v>3.9729999999999999</v>
      </c>
      <c r="S517" s="7" t="s">
        <v>61</v>
      </c>
      <c r="T517" s="7" t="s">
        <v>313</v>
      </c>
      <c r="U517" s="64" t="s">
        <v>97</v>
      </c>
      <c r="V517" s="64" t="s">
        <v>395</v>
      </c>
      <c r="W517" s="7" t="s">
        <v>682</v>
      </c>
      <c r="X517" s="116" t="s">
        <v>4602</v>
      </c>
      <c r="Y517" s="64" t="s">
        <v>62</v>
      </c>
      <c r="Z517" s="110" t="s">
        <v>4603</v>
      </c>
      <c r="AA517" s="110" t="s">
        <v>4604</v>
      </c>
      <c r="AB517" s="64" t="s">
        <v>356</v>
      </c>
      <c r="AC517" s="110" t="s">
        <v>367</v>
      </c>
      <c r="AD517" s="64" t="s">
        <v>55</v>
      </c>
      <c r="AE517" s="64" t="s">
        <v>341</v>
      </c>
      <c r="AF517" s="64" t="s">
        <v>324</v>
      </c>
      <c r="AG517" s="64" t="s">
        <v>353</v>
      </c>
      <c r="AH517" s="83"/>
      <c r="AI517" s="114">
        <v>309.92</v>
      </c>
      <c r="AJ517" s="114"/>
      <c r="AK517" s="111"/>
      <c r="AL517" s="118"/>
      <c r="AM517" s="110" t="s">
        <v>5163</v>
      </c>
      <c r="AN517" s="81">
        <v>8.8999999999999995E-4</v>
      </c>
      <c r="AO517" s="81">
        <v>0</v>
      </c>
    </row>
    <row r="518" spans="1:41" x14ac:dyDescent="0.2">
      <c r="A518" s="110">
        <v>11389</v>
      </c>
      <c r="B518" s="110">
        <v>11392</v>
      </c>
      <c r="C518" s="110" t="s">
        <v>397</v>
      </c>
      <c r="D518" s="64" t="s">
        <v>5003</v>
      </c>
      <c r="E518" s="112" t="s">
        <v>1206</v>
      </c>
      <c r="F518" s="113">
        <v>3.71</v>
      </c>
      <c r="G518" s="114">
        <v>368279.07</v>
      </c>
      <c r="H518" s="80">
        <v>4.3372479784366575</v>
      </c>
      <c r="I518" s="80">
        <v>4.914E-3</v>
      </c>
      <c r="J518" s="114">
        <v>0</v>
      </c>
      <c r="K518" s="7" t="s">
        <v>5003</v>
      </c>
      <c r="L518" s="110" t="s">
        <v>1206</v>
      </c>
      <c r="M518" s="103">
        <v>3.71</v>
      </c>
      <c r="N518" s="80">
        <v>-368279.07</v>
      </c>
      <c r="O518" s="80">
        <v>-0.68899999999999995</v>
      </c>
      <c r="P518" s="80">
        <v>0</v>
      </c>
      <c r="Q518" s="80">
        <v>1.18E-4</v>
      </c>
      <c r="R518" s="80">
        <v>13.535</v>
      </c>
      <c r="S518" s="7" t="s">
        <v>61</v>
      </c>
      <c r="T518" s="7" t="s">
        <v>314</v>
      </c>
      <c r="U518" s="64" t="s">
        <v>97</v>
      </c>
      <c r="V518" s="64" t="s">
        <v>395</v>
      </c>
      <c r="W518" s="7" t="s">
        <v>682</v>
      </c>
      <c r="X518" s="116" t="s">
        <v>4606</v>
      </c>
      <c r="Y518" s="64" t="s">
        <v>62</v>
      </c>
      <c r="Z518" s="110" t="s">
        <v>4603</v>
      </c>
      <c r="AA518" s="110" t="s">
        <v>4607</v>
      </c>
      <c r="AB518" s="64" t="s">
        <v>356</v>
      </c>
      <c r="AC518" s="110" t="s">
        <v>367</v>
      </c>
      <c r="AD518" s="64" t="s">
        <v>55</v>
      </c>
      <c r="AE518" s="64" t="s">
        <v>341</v>
      </c>
      <c r="AF518" s="64" t="s">
        <v>325</v>
      </c>
      <c r="AG518" s="64" t="s">
        <v>353</v>
      </c>
      <c r="AH518" s="83"/>
      <c r="AI518" s="114">
        <v>11879.97</v>
      </c>
      <c r="AJ518" s="114"/>
      <c r="AK518" s="64"/>
      <c r="AL518" s="110"/>
      <c r="AM518" s="110" t="s">
        <v>5163</v>
      </c>
      <c r="AN518" s="81">
        <v>3.032E-3</v>
      </c>
      <c r="AO518" s="81">
        <v>0</v>
      </c>
    </row>
    <row r="519" spans="1:41" x14ac:dyDescent="0.2">
      <c r="A519" s="110">
        <v>11389</v>
      </c>
      <c r="B519" s="110">
        <v>11392</v>
      </c>
      <c r="C519" s="110" t="s">
        <v>397</v>
      </c>
      <c r="D519" s="64" t="s">
        <v>5004</v>
      </c>
      <c r="E519" s="112" t="s">
        <v>1206</v>
      </c>
      <c r="F519" s="113">
        <v>3.71</v>
      </c>
      <c r="G519" s="114">
        <v>402938.58</v>
      </c>
      <c r="H519" s="80">
        <v>129.09510512129381</v>
      </c>
      <c r="I519" s="80">
        <v>0.14627000000000001</v>
      </c>
      <c r="J519" s="114">
        <v>0</v>
      </c>
      <c r="K519" s="7" t="s">
        <v>5004</v>
      </c>
      <c r="L519" s="110" t="s">
        <v>1206</v>
      </c>
      <c r="M519" s="103">
        <v>3.71</v>
      </c>
      <c r="N519" s="80">
        <v>-402938.58</v>
      </c>
      <c r="O519" s="80">
        <v>-21.004000000000001</v>
      </c>
      <c r="P519" s="80">
        <v>0</v>
      </c>
      <c r="Q519" s="80">
        <v>3.5829999999999998E-3</v>
      </c>
      <c r="R519" s="80">
        <v>401.01799999999997</v>
      </c>
      <c r="S519" s="7" t="s">
        <v>61</v>
      </c>
      <c r="T519" s="7" t="s">
        <v>314</v>
      </c>
      <c r="U519" s="64" t="s">
        <v>97</v>
      </c>
      <c r="V519" s="64" t="s">
        <v>395</v>
      </c>
      <c r="W519" s="7" t="s">
        <v>682</v>
      </c>
      <c r="X519" s="116" t="s">
        <v>4590</v>
      </c>
      <c r="Y519" s="64" t="s">
        <v>62</v>
      </c>
      <c r="Z519" s="110" t="s">
        <v>4648</v>
      </c>
      <c r="AA519" s="110" t="s">
        <v>4649</v>
      </c>
      <c r="AB519" s="64" t="s">
        <v>359</v>
      </c>
      <c r="AC519" s="110" t="s">
        <v>367</v>
      </c>
      <c r="AD519" s="64" t="s">
        <v>55</v>
      </c>
      <c r="AE519" s="64" t="s">
        <v>341</v>
      </c>
      <c r="AF519" s="64" t="s">
        <v>325</v>
      </c>
      <c r="AG519" s="64" t="s">
        <v>353</v>
      </c>
      <c r="AH519" s="83"/>
      <c r="AI519" s="114">
        <v>18315.39</v>
      </c>
      <c r="AJ519" s="114"/>
      <c r="AK519" s="64"/>
      <c r="AL519" s="110"/>
      <c r="AM519" s="110" t="s">
        <v>5163</v>
      </c>
      <c r="AN519" s="81">
        <v>8.9839000000000002E-2</v>
      </c>
      <c r="AO519" s="81">
        <v>9.9999999999999995E-7</v>
      </c>
    </row>
    <row r="520" spans="1:41" x14ac:dyDescent="0.2">
      <c r="A520" s="110">
        <v>11389</v>
      </c>
      <c r="B520" s="110">
        <v>11392</v>
      </c>
      <c r="C520" s="110" t="s">
        <v>397</v>
      </c>
      <c r="D520" s="64" t="s">
        <v>5005</v>
      </c>
      <c r="E520" s="112" t="s">
        <v>1206</v>
      </c>
      <c r="F520" s="113">
        <v>3.71</v>
      </c>
      <c r="G520" s="114">
        <v>82843.56</v>
      </c>
      <c r="H520" s="80">
        <v>18.217638814016173</v>
      </c>
      <c r="I520" s="80">
        <v>2.0642000000000001E-2</v>
      </c>
      <c r="J520" s="114">
        <v>0</v>
      </c>
      <c r="K520" s="7" t="s">
        <v>5005</v>
      </c>
      <c r="L520" s="110" t="s">
        <v>1206</v>
      </c>
      <c r="M520" s="103">
        <v>3.71</v>
      </c>
      <c r="N520" s="80">
        <v>-82843.56</v>
      </c>
      <c r="O520" s="80">
        <v>-4.0640000000000001</v>
      </c>
      <c r="P520" s="80">
        <v>0</v>
      </c>
      <c r="Q520" s="80">
        <v>6.9300000000000004E-4</v>
      </c>
      <c r="R520" s="80">
        <v>52.51</v>
      </c>
      <c r="S520" s="7" t="s">
        <v>61</v>
      </c>
      <c r="T520" s="7" t="s">
        <v>314</v>
      </c>
      <c r="U520" s="64" t="s">
        <v>97</v>
      </c>
      <c r="V520" s="64" t="s">
        <v>395</v>
      </c>
      <c r="W520" s="7" t="s">
        <v>682</v>
      </c>
      <c r="X520" s="116" t="s">
        <v>4651</v>
      </c>
      <c r="Y520" s="64" t="s">
        <v>62</v>
      </c>
      <c r="Z520" s="110" t="s">
        <v>4652</v>
      </c>
      <c r="AA520" s="110" t="s">
        <v>4653</v>
      </c>
      <c r="AB520" s="64" t="s">
        <v>359</v>
      </c>
      <c r="AC520" s="110" t="s">
        <v>367</v>
      </c>
      <c r="AD520" s="64" t="s">
        <v>55</v>
      </c>
      <c r="AE520" s="64" t="s">
        <v>341</v>
      </c>
      <c r="AF520" s="64" t="s">
        <v>325</v>
      </c>
      <c r="AG520" s="64" t="s">
        <v>353</v>
      </c>
      <c r="AH520" s="83"/>
      <c r="AI520" s="114">
        <v>511.38</v>
      </c>
      <c r="AJ520" s="114"/>
      <c r="AK520" s="111"/>
      <c r="AL520" s="119"/>
      <c r="AM520" s="110" t="s">
        <v>5163</v>
      </c>
      <c r="AN520" s="81">
        <v>1.1764E-2</v>
      </c>
      <c r="AO520" s="81">
        <v>0</v>
      </c>
    </row>
    <row r="521" spans="1:41" x14ac:dyDescent="0.2">
      <c r="A521" s="110">
        <v>11389</v>
      </c>
      <c r="B521" s="110">
        <v>11392</v>
      </c>
      <c r="C521" s="110" t="s">
        <v>397</v>
      </c>
      <c r="D521" s="64" t="s">
        <v>5006</v>
      </c>
      <c r="E521" s="112" t="s">
        <v>1206</v>
      </c>
      <c r="F521" s="113">
        <v>3.71</v>
      </c>
      <c r="G521" s="114">
        <v>788074.03</v>
      </c>
      <c r="H521" s="80">
        <v>233.1800323450135</v>
      </c>
      <c r="I521" s="80">
        <v>0.26420199999999999</v>
      </c>
      <c r="J521" s="114">
        <v>9.9999999999999995E-7</v>
      </c>
      <c r="K521" s="7" t="s">
        <v>5006</v>
      </c>
      <c r="L521" s="110" t="s">
        <v>1206</v>
      </c>
      <c r="M521" s="103">
        <v>3.71</v>
      </c>
      <c r="N521" s="80">
        <v>-788074.03</v>
      </c>
      <c r="O521" s="80">
        <v>-40.752000000000002</v>
      </c>
      <c r="P521" s="80">
        <v>0</v>
      </c>
      <c r="Q521" s="80">
        <v>6.9509999999999997E-3</v>
      </c>
      <c r="R521" s="80">
        <v>713.90800000000002</v>
      </c>
      <c r="S521" s="7" t="s">
        <v>61</v>
      </c>
      <c r="T521" s="7" t="s">
        <v>314</v>
      </c>
      <c r="U521" s="64" t="s">
        <v>97</v>
      </c>
      <c r="V521" s="64" t="s">
        <v>395</v>
      </c>
      <c r="W521" s="7" t="s">
        <v>682</v>
      </c>
      <c r="X521" s="116" t="s">
        <v>4586</v>
      </c>
      <c r="Y521" s="64" t="s">
        <v>62</v>
      </c>
      <c r="Z521" s="110" t="s">
        <v>4652</v>
      </c>
      <c r="AA521" s="110" t="s">
        <v>4653</v>
      </c>
      <c r="AB521" s="64" t="s">
        <v>359</v>
      </c>
      <c r="AC521" s="110" t="s">
        <v>367</v>
      </c>
      <c r="AD521" s="64" t="s">
        <v>55</v>
      </c>
      <c r="AE521" s="64" t="s">
        <v>341</v>
      </c>
      <c r="AF521" s="64" t="s">
        <v>325</v>
      </c>
      <c r="AG521" s="64" t="s">
        <v>353</v>
      </c>
      <c r="AH521" s="83"/>
      <c r="AI521" s="114">
        <v>9729.3089999999993</v>
      </c>
      <c r="AJ521" s="114"/>
      <c r="AK521" s="64"/>
      <c r="AL521" s="110"/>
      <c r="AM521" s="110" t="s">
        <v>5163</v>
      </c>
      <c r="AN521" s="81">
        <v>0.15993499999999999</v>
      </c>
      <c r="AO521" s="81">
        <v>3.0000000000000001E-6</v>
      </c>
    </row>
    <row r="522" spans="1:41" x14ac:dyDescent="0.2">
      <c r="A522" s="110">
        <v>11389</v>
      </c>
      <c r="B522" s="110">
        <v>11392</v>
      </c>
      <c r="C522" s="110" t="s">
        <v>397</v>
      </c>
      <c r="D522" s="64" t="s">
        <v>5007</v>
      </c>
      <c r="E522" s="112" t="s">
        <v>1209</v>
      </c>
      <c r="F522" s="113">
        <v>2.5659999999999998</v>
      </c>
      <c r="G522" s="114">
        <v>176018.04</v>
      </c>
      <c r="H522" s="80">
        <v>39.142115861262674</v>
      </c>
      <c r="I522" s="80">
        <v>4.4346999999999998E-2</v>
      </c>
      <c r="J522" s="114">
        <v>0</v>
      </c>
      <c r="K522" s="7" t="s">
        <v>5007</v>
      </c>
      <c r="L522" s="110" t="s">
        <v>1209</v>
      </c>
      <c r="M522" s="103">
        <v>2.5661</v>
      </c>
      <c r="N522" s="80">
        <v>-176018.04</v>
      </c>
      <c r="O522" s="80">
        <v>-7.1130000000000004</v>
      </c>
      <c r="P522" s="80">
        <v>0</v>
      </c>
      <c r="Q522" s="80">
        <v>1.2130000000000001E-3</v>
      </c>
      <c r="R522" s="80">
        <v>82.186000000000007</v>
      </c>
      <c r="S522" s="7" t="s">
        <v>61</v>
      </c>
      <c r="T522" s="7" t="s">
        <v>67</v>
      </c>
      <c r="U522" s="64" t="s">
        <v>97</v>
      </c>
      <c r="V522" s="64" t="s">
        <v>395</v>
      </c>
      <c r="W522" s="7" t="s">
        <v>682</v>
      </c>
      <c r="X522" s="116" t="s">
        <v>4594</v>
      </c>
      <c r="Y522" s="64" t="s">
        <v>62</v>
      </c>
      <c r="Z522" s="110" t="s">
        <v>4656</v>
      </c>
      <c r="AA522" s="110" t="s">
        <v>4657</v>
      </c>
      <c r="AB522" s="64" t="s">
        <v>359</v>
      </c>
      <c r="AC522" s="110" t="s">
        <v>367</v>
      </c>
      <c r="AD522" s="64" t="s">
        <v>55</v>
      </c>
      <c r="AE522" s="64" t="s">
        <v>341</v>
      </c>
      <c r="AF522" s="64" t="s">
        <v>359</v>
      </c>
      <c r="AG522" s="64" t="s">
        <v>359</v>
      </c>
      <c r="AH522" s="64"/>
      <c r="AI522" s="114">
        <v>88009.02</v>
      </c>
      <c r="AJ522" s="114"/>
      <c r="AK522" s="111"/>
      <c r="AL522" s="119"/>
      <c r="AM522" s="110" t="s">
        <v>5163</v>
      </c>
      <c r="AN522" s="81">
        <v>1.8412000000000001E-2</v>
      </c>
      <c r="AO522" s="81">
        <v>0</v>
      </c>
    </row>
    <row r="523" spans="1:41" x14ac:dyDescent="0.2">
      <c r="A523" s="110">
        <v>11389</v>
      </c>
      <c r="B523" s="110">
        <v>11392</v>
      </c>
      <c r="C523" s="110" t="s">
        <v>397</v>
      </c>
      <c r="D523" s="64" t="s">
        <v>5008</v>
      </c>
      <c r="E523" s="112" t="s">
        <v>1206</v>
      </c>
      <c r="F523" s="113">
        <v>3.71</v>
      </c>
      <c r="G523" s="114">
        <v>790321.44</v>
      </c>
      <c r="H523" s="80">
        <v>218.32416442048518</v>
      </c>
      <c r="I523" s="80">
        <v>0.24737000000000001</v>
      </c>
      <c r="J523" s="114">
        <v>9.9999999999999995E-7</v>
      </c>
      <c r="K523" s="7" t="s">
        <v>5008</v>
      </c>
      <c r="L523" s="110" t="s">
        <v>1206</v>
      </c>
      <c r="M523" s="103">
        <v>3.71</v>
      </c>
      <c r="N523" s="80">
        <v>-790321.44</v>
      </c>
      <c r="O523" s="80">
        <v>-38.814999999999998</v>
      </c>
      <c r="P523" s="80">
        <v>0</v>
      </c>
      <c r="Q523" s="80">
        <v>6.6210000000000001E-3</v>
      </c>
      <c r="R523" s="80">
        <v>665.97900000000004</v>
      </c>
      <c r="S523" s="7" t="s">
        <v>61</v>
      </c>
      <c r="T523" s="7" t="s">
        <v>314</v>
      </c>
      <c r="U523" s="64" t="s">
        <v>97</v>
      </c>
      <c r="V523" s="64" t="s">
        <v>395</v>
      </c>
      <c r="W523" s="7" t="s">
        <v>682</v>
      </c>
      <c r="X523" s="116" t="s">
        <v>4586</v>
      </c>
      <c r="Y523" s="64" t="s">
        <v>62</v>
      </c>
      <c r="Z523" s="110" t="s">
        <v>4448</v>
      </c>
      <c r="AA523" s="110" t="s">
        <v>4659</v>
      </c>
      <c r="AB523" s="64" t="s">
        <v>359</v>
      </c>
      <c r="AC523" s="110" t="s">
        <v>367</v>
      </c>
      <c r="AD523" s="64" t="s">
        <v>55</v>
      </c>
      <c r="AE523" s="64" t="s">
        <v>341</v>
      </c>
      <c r="AF523" s="64" t="s">
        <v>325</v>
      </c>
      <c r="AG523" s="64" t="s">
        <v>353</v>
      </c>
      <c r="AH523" s="83"/>
      <c r="AI523" s="114">
        <v>9879.018</v>
      </c>
      <c r="AJ523" s="114"/>
      <c r="AK523" s="64"/>
      <c r="AL523" s="110"/>
      <c r="AM523" s="110" t="s">
        <v>5163</v>
      </c>
      <c r="AN523" s="81">
        <v>0.149197</v>
      </c>
      <c r="AO523" s="81">
        <v>1.9999999999999999E-6</v>
      </c>
    </row>
    <row r="524" spans="1:41" x14ac:dyDescent="0.2">
      <c r="A524" s="110">
        <v>11389</v>
      </c>
      <c r="B524" s="110">
        <v>11392</v>
      </c>
      <c r="C524" s="110" t="s">
        <v>397</v>
      </c>
      <c r="D524" s="64" t="s">
        <v>5009</v>
      </c>
      <c r="E524" s="112" t="s">
        <v>1206</v>
      </c>
      <c r="F524" s="113">
        <v>3.71</v>
      </c>
      <c r="G524" s="114">
        <v>663121.28</v>
      </c>
      <c r="H524" s="80">
        <v>143.79522911051211</v>
      </c>
      <c r="I524" s="80">
        <v>0.16292499999999999</v>
      </c>
      <c r="J524" s="114">
        <v>9.9999999999999995E-7</v>
      </c>
      <c r="K524" s="7" t="s">
        <v>5009</v>
      </c>
      <c r="L524" s="110" t="s">
        <v>1206</v>
      </c>
      <c r="M524" s="103">
        <v>3.71</v>
      </c>
      <c r="N524" s="80">
        <v>-663121.28</v>
      </c>
      <c r="O524" s="80">
        <v>-28.33</v>
      </c>
      <c r="P524" s="80">
        <v>0</v>
      </c>
      <c r="Q524" s="80">
        <v>4.8320000000000004E-3</v>
      </c>
      <c r="R524" s="80">
        <v>428.37599999999998</v>
      </c>
      <c r="S524" s="7" t="s">
        <v>61</v>
      </c>
      <c r="T524" s="7" t="s">
        <v>314</v>
      </c>
      <c r="U524" s="64" t="s">
        <v>97</v>
      </c>
      <c r="V524" s="64" t="s">
        <v>395</v>
      </c>
      <c r="W524" s="7" t="s">
        <v>682</v>
      </c>
      <c r="X524" s="116" t="s">
        <v>4586</v>
      </c>
      <c r="Y524" s="64" t="s">
        <v>62</v>
      </c>
      <c r="Z524" s="110" t="s">
        <v>4661</v>
      </c>
      <c r="AA524" s="110" t="s">
        <v>4662</v>
      </c>
      <c r="AB524" s="64" t="s">
        <v>359</v>
      </c>
      <c r="AC524" s="110" t="s">
        <v>367</v>
      </c>
      <c r="AD524" s="64" t="s">
        <v>55</v>
      </c>
      <c r="AE524" s="64" t="s">
        <v>341</v>
      </c>
      <c r="AF524" s="64" t="s">
        <v>325</v>
      </c>
      <c r="AG524" s="64" t="s">
        <v>353</v>
      </c>
      <c r="AH524" s="83"/>
      <c r="AI524" s="114">
        <v>10361.27</v>
      </c>
      <c r="AJ524" s="114"/>
      <c r="AK524" s="64"/>
      <c r="AL524" s="110"/>
      <c r="AM524" s="110" t="s">
        <v>5163</v>
      </c>
      <c r="AN524" s="81">
        <v>9.5967999999999998E-2</v>
      </c>
      <c r="AO524" s="81">
        <v>1.9999999999999999E-6</v>
      </c>
    </row>
    <row r="525" spans="1:41" x14ac:dyDescent="0.2">
      <c r="A525" s="110">
        <v>11389</v>
      </c>
      <c r="B525" s="110">
        <v>11392</v>
      </c>
      <c r="C525" s="110" t="s">
        <v>397</v>
      </c>
      <c r="D525" s="64" t="s">
        <v>5010</v>
      </c>
      <c r="E525" s="112" t="s">
        <v>1206</v>
      </c>
      <c r="F525" s="113">
        <v>3.71</v>
      </c>
      <c r="G525" s="114">
        <v>382368.16</v>
      </c>
      <c r="H525" s="80">
        <v>77.116053908355795</v>
      </c>
      <c r="I525" s="80">
        <v>8.7374999999999994E-2</v>
      </c>
      <c r="J525" s="114">
        <v>0</v>
      </c>
      <c r="K525" s="7" t="s">
        <v>5010</v>
      </c>
      <c r="L525" s="110" t="s">
        <v>1206</v>
      </c>
      <c r="M525" s="103">
        <v>3.71</v>
      </c>
      <c r="N525" s="80">
        <v>-382368.16</v>
      </c>
      <c r="O525" s="80">
        <v>-16.335999999999999</v>
      </c>
      <c r="P525" s="80">
        <v>0</v>
      </c>
      <c r="Q525" s="80">
        <v>2.787E-3</v>
      </c>
      <c r="R525" s="80">
        <v>225.494</v>
      </c>
      <c r="S525" s="7" t="s">
        <v>61</v>
      </c>
      <c r="T525" s="7" t="s">
        <v>314</v>
      </c>
      <c r="U525" s="64" t="s">
        <v>97</v>
      </c>
      <c r="V525" s="64" t="s">
        <v>395</v>
      </c>
      <c r="W525" s="7" t="s">
        <v>682</v>
      </c>
      <c r="X525" s="116" t="s">
        <v>4590</v>
      </c>
      <c r="Y525" s="64" t="s">
        <v>62</v>
      </c>
      <c r="Z525" s="110" t="s">
        <v>4664</v>
      </c>
      <c r="AA525" s="110" t="s">
        <v>4662</v>
      </c>
      <c r="AB525" s="64" t="s">
        <v>359</v>
      </c>
      <c r="AC525" s="110" t="s">
        <v>367</v>
      </c>
      <c r="AD525" s="64" t="s">
        <v>55</v>
      </c>
      <c r="AE525" s="64" t="s">
        <v>341</v>
      </c>
      <c r="AF525" s="64" t="s">
        <v>325</v>
      </c>
      <c r="AG525" s="64" t="s">
        <v>353</v>
      </c>
      <c r="AH525" s="83"/>
      <c r="AI525" s="114">
        <v>20124.64</v>
      </c>
      <c r="AJ525" s="114"/>
      <c r="AK525" s="64"/>
      <c r="AL525" s="110"/>
      <c r="AM525" s="110" t="s">
        <v>5163</v>
      </c>
      <c r="AN525" s="81">
        <v>5.0516999999999999E-2</v>
      </c>
      <c r="AO525" s="81">
        <v>9.9999999999999995E-7</v>
      </c>
    </row>
    <row r="526" spans="1:41" x14ac:dyDescent="0.2">
      <c r="A526" s="110">
        <v>11389</v>
      </c>
      <c r="B526" s="110">
        <v>11391</v>
      </c>
      <c r="C526" s="110" t="s">
        <v>351</v>
      </c>
      <c r="D526" s="64" t="s">
        <v>5011</v>
      </c>
      <c r="E526" s="112" t="s">
        <v>1212</v>
      </c>
      <c r="F526" s="113">
        <v>1</v>
      </c>
      <c r="G526" s="114">
        <v>344000</v>
      </c>
      <c r="H526" s="80">
        <v>2.0920000000000001</v>
      </c>
      <c r="I526" s="80">
        <v>-1.224E-3</v>
      </c>
      <c r="J526" s="114">
        <v>0</v>
      </c>
      <c r="K526" s="7" t="s">
        <v>5011</v>
      </c>
      <c r="L526" s="110" t="s">
        <v>1212</v>
      </c>
      <c r="M526" s="103">
        <v>1</v>
      </c>
      <c r="N526" s="80">
        <v>-344000</v>
      </c>
      <c r="O526" s="80">
        <v>-3.87</v>
      </c>
      <c r="P526" s="80">
        <v>0</v>
      </c>
      <c r="Q526" s="80">
        <v>-1.7780000000000001E-3</v>
      </c>
      <c r="R526" s="80">
        <v>-1.778</v>
      </c>
      <c r="S526" s="7" t="s">
        <v>53</v>
      </c>
      <c r="T526" s="7" t="s">
        <v>53</v>
      </c>
      <c r="U526" s="64" t="s">
        <v>379</v>
      </c>
      <c r="V526" s="64" t="s">
        <v>373</v>
      </c>
      <c r="W526" s="7" t="s">
        <v>683</v>
      </c>
      <c r="X526" s="110" t="s">
        <v>5182</v>
      </c>
      <c r="Y526" s="64" t="s">
        <v>62</v>
      </c>
      <c r="Z526" s="110" t="s">
        <v>4615</v>
      </c>
      <c r="AA526" s="110" t="s">
        <v>4616</v>
      </c>
      <c r="AB526" s="64" t="s">
        <v>358</v>
      </c>
      <c r="AC526" s="110" t="s">
        <v>367</v>
      </c>
      <c r="AD526" s="64" t="s">
        <v>55</v>
      </c>
      <c r="AE526" s="64" t="s">
        <v>341</v>
      </c>
      <c r="AF526" s="64" t="s">
        <v>438</v>
      </c>
      <c r="AG526" s="64" t="s">
        <v>358</v>
      </c>
      <c r="AH526" s="83"/>
      <c r="AI526" s="120">
        <v>0.35499999999999998</v>
      </c>
      <c r="AJ526" s="64"/>
      <c r="AK526" s="64"/>
      <c r="AL526" s="110"/>
      <c r="AM526" s="110" t="s">
        <v>5163</v>
      </c>
      <c r="AN526" s="81">
        <v>-3.3709999999999999E-3</v>
      </c>
      <c r="AO526" s="81">
        <v>0</v>
      </c>
    </row>
    <row r="527" spans="1:41" x14ac:dyDescent="0.2">
      <c r="A527" s="110">
        <v>11389</v>
      </c>
      <c r="B527" s="110">
        <v>11391</v>
      </c>
      <c r="C527" s="110" t="s">
        <v>351</v>
      </c>
      <c r="D527" s="64" t="s">
        <v>5012</v>
      </c>
      <c r="E527" s="112" t="s">
        <v>1212</v>
      </c>
      <c r="F527" s="113">
        <v>1</v>
      </c>
      <c r="G527" s="114">
        <v>175000</v>
      </c>
      <c r="H527" s="80">
        <v>1.097</v>
      </c>
      <c r="I527" s="80">
        <v>-6.4199999999999999E-4</v>
      </c>
      <c r="J527" s="114">
        <v>0</v>
      </c>
      <c r="K527" s="7" t="s">
        <v>5012</v>
      </c>
      <c r="L527" s="110" t="s">
        <v>1212</v>
      </c>
      <c r="M527" s="103">
        <v>1</v>
      </c>
      <c r="N527" s="80">
        <v>-175000</v>
      </c>
      <c r="O527" s="80">
        <v>-1.9710000000000001</v>
      </c>
      <c r="P527" s="80">
        <v>0</v>
      </c>
      <c r="Q527" s="80">
        <v>-9.0600000000000001E-4</v>
      </c>
      <c r="R527" s="80">
        <v>-0.874</v>
      </c>
      <c r="S527" s="7" t="s">
        <v>53</v>
      </c>
      <c r="T527" s="7" t="s">
        <v>53</v>
      </c>
      <c r="U527" s="64" t="s">
        <v>379</v>
      </c>
      <c r="V527" s="64" t="s">
        <v>373</v>
      </c>
      <c r="W527" s="7" t="s">
        <v>683</v>
      </c>
      <c r="X527" s="110" t="s">
        <v>5182</v>
      </c>
      <c r="Y527" s="64" t="s">
        <v>62</v>
      </c>
      <c r="Z527" s="110" t="s">
        <v>4618</v>
      </c>
      <c r="AA527" s="110" t="s">
        <v>4619</v>
      </c>
      <c r="AB527" s="64" t="s">
        <v>358</v>
      </c>
      <c r="AC527" s="110" t="s">
        <v>367</v>
      </c>
      <c r="AD527" s="64" t="s">
        <v>55</v>
      </c>
      <c r="AE527" s="64" t="s">
        <v>341</v>
      </c>
      <c r="AF527" s="64" t="s">
        <v>438</v>
      </c>
      <c r="AG527" s="64" t="s">
        <v>358</v>
      </c>
      <c r="AH527" s="83"/>
      <c r="AI527" s="120">
        <v>0.39500000000000002</v>
      </c>
      <c r="AJ527" s="64"/>
      <c r="AK527" s="64"/>
      <c r="AL527" s="110"/>
      <c r="AM527" s="110" t="s">
        <v>5163</v>
      </c>
      <c r="AN527" s="81">
        <v>-1.6570000000000001E-3</v>
      </c>
      <c r="AO527" s="81">
        <v>0</v>
      </c>
    </row>
    <row r="528" spans="1:41" x14ac:dyDescent="0.2">
      <c r="A528" s="110">
        <v>11389</v>
      </c>
      <c r="B528" s="110">
        <v>11391</v>
      </c>
      <c r="C528" s="110" t="s">
        <v>397</v>
      </c>
      <c r="D528" s="64" t="s">
        <v>5013</v>
      </c>
      <c r="E528" s="112" t="s">
        <v>1207</v>
      </c>
      <c r="F528" s="113">
        <v>4.1520000000000001</v>
      </c>
      <c r="G528" s="114">
        <v>70866.84</v>
      </c>
      <c r="H528" s="80">
        <v>6.4339284200385354</v>
      </c>
      <c r="I528" s="80">
        <v>-3.761E-3</v>
      </c>
      <c r="J528" s="114">
        <v>0</v>
      </c>
      <c r="K528" s="7" t="s">
        <v>5013</v>
      </c>
      <c r="L528" s="110" t="s">
        <v>1207</v>
      </c>
      <c r="M528" s="103">
        <v>4.1524000000000001</v>
      </c>
      <c r="N528" s="80">
        <v>-70866.84</v>
      </c>
      <c r="O528" s="80">
        <v>-1.7170000000000001</v>
      </c>
      <c r="P528" s="80">
        <v>0</v>
      </c>
      <c r="Q528" s="80">
        <v>-7.8899999999999999E-4</v>
      </c>
      <c r="R528" s="80">
        <v>19.584</v>
      </c>
      <c r="S528" s="7" t="s">
        <v>61</v>
      </c>
      <c r="T528" s="7" t="s">
        <v>313</v>
      </c>
      <c r="U528" s="64" t="s">
        <v>97</v>
      </c>
      <c r="V528" s="64" t="s">
        <v>395</v>
      </c>
      <c r="W528" s="7" t="s">
        <v>682</v>
      </c>
      <c r="X528" s="116" t="s">
        <v>4666</v>
      </c>
      <c r="Y528" s="64" t="s">
        <v>62</v>
      </c>
      <c r="Z528" s="110" t="s">
        <v>4667</v>
      </c>
      <c r="AA528" s="110" t="s">
        <v>4668</v>
      </c>
      <c r="AB528" s="64" t="s">
        <v>359</v>
      </c>
      <c r="AC528" s="110" t="s">
        <v>367</v>
      </c>
      <c r="AD528" s="64" t="s">
        <v>55</v>
      </c>
      <c r="AE528" s="64" t="s">
        <v>341</v>
      </c>
      <c r="AF528" s="64" t="s">
        <v>324</v>
      </c>
      <c r="AG528" s="64" t="s">
        <v>353</v>
      </c>
      <c r="AH528" s="83"/>
      <c r="AI528" s="114">
        <v>17716.71</v>
      </c>
      <c r="AJ528" s="114"/>
      <c r="AK528" s="111"/>
      <c r="AL528" s="119"/>
      <c r="AM528" s="110" t="s">
        <v>5163</v>
      </c>
      <c r="AN528" s="81">
        <v>3.7129000000000002E-2</v>
      </c>
      <c r="AO528" s="81">
        <v>0</v>
      </c>
    </row>
    <row r="529" spans="1:41" x14ac:dyDescent="0.2">
      <c r="A529" s="110">
        <v>11389</v>
      </c>
      <c r="B529" s="110">
        <v>11391</v>
      </c>
      <c r="C529" s="110" t="s">
        <v>397</v>
      </c>
      <c r="D529" s="64" t="s">
        <v>5014</v>
      </c>
      <c r="E529" s="112" t="s">
        <v>1206</v>
      </c>
      <c r="F529" s="113">
        <v>3.71</v>
      </c>
      <c r="G529" s="114">
        <v>94312.52</v>
      </c>
      <c r="H529" s="80">
        <v>2.4206954177897573</v>
      </c>
      <c r="I529" s="80">
        <v>-1.415E-3</v>
      </c>
      <c r="J529" s="114">
        <v>0</v>
      </c>
      <c r="K529" s="7" t="s">
        <v>5014</v>
      </c>
      <c r="L529" s="110" t="s">
        <v>1206</v>
      </c>
      <c r="M529" s="103">
        <v>3.71</v>
      </c>
      <c r="N529" s="80">
        <v>-94312.52</v>
      </c>
      <c r="O529" s="80">
        <v>-0.41799999999999998</v>
      </c>
      <c r="P529" s="80">
        <v>0</v>
      </c>
      <c r="Q529" s="80">
        <v>-1.92E-4</v>
      </c>
      <c r="R529" s="80">
        <v>7.43</v>
      </c>
      <c r="S529" s="7" t="s">
        <v>61</v>
      </c>
      <c r="T529" s="7" t="s">
        <v>314</v>
      </c>
      <c r="U529" s="64" t="s">
        <v>97</v>
      </c>
      <c r="V529" s="64" t="s">
        <v>395</v>
      </c>
      <c r="W529" s="7" t="s">
        <v>682</v>
      </c>
      <c r="X529" s="116" t="s">
        <v>4590</v>
      </c>
      <c r="Y529" s="64" t="s">
        <v>62</v>
      </c>
      <c r="Z529" s="110" t="s">
        <v>4625</v>
      </c>
      <c r="AA529" s="110" t="s">
        <v>4626</v>
      </c>
      <c r="AB529" s="64" t="s">
        <v>356</v>
      </c>
      <c r="AC529" s="110" t="s">
        <v>367</v>
      </c>
      <c r="AD529" s="64" t="s">
        <v>55</v>
      </c>
      <c r="AE529" s="64" t="s">
        <v>341</v>
      </c>
      <c r="AF529" s="64" t="s">
        <v>325</v>
      </c>
      <c r="AG529" s="64" t="s">
        <v>353</v>
      </c>
      <c r="AH529" s="83"/>
      <c r="AI529" s="114">
        <v>23578.13</v>
      </c>
      <c r="AJ529" s="114"/>
      <c r="AK529" s="64"/>
      <c r="AL529" s="110"/>
      <c r="AM529" s="110" t="s">
        <v>5163</v>
      </c>
      <c r="AN529" s="81">
        <v>1.4086E-2</v>
      </c>
      <c r="AO529" s="81">
        <v>0</v>
      </c>
    </row>
    <row r="530" spans="1:41" x14ac:dyDescent="0.2">
      <c r="A530" s="110">
        <v>11389</v>
      </c>
      <c r="B530" s="110">
        <v>11391</v>
      </c>
      <c r="C530" s="110" t="s">
        <v>397</v>
      </c>
      <c r="D530" s="64" t="s">
        <v>5015</v>
      </c>
      <c r="E530" s="112" t="s">
        <v>1211</v>
      </c>
      <c r="F530" s="113">
        <v>0.47699999999999998</v>
      </c>
      <c r="G530" s="114">
        <v>237350.68</v>
      </c>
      <c r="H530" s="80">
        <v>53.225372746331232</v>
      </c>
      <c r="I530" s="80">
        <v>-3.1140999999999999E-2</v>
      </c>
      <c r="J530" s="114">
        <v>9.9999999999999995E-7</v>
      </c>
      <c r="K530" s="7" t="s">
        <v>5015</v>
      </c>
      <c r="L530" s="110" t="s">
        <v>1211</v>
      </c>
      <c r="M530" s="103">
        <v>0.47660000000000002</v>
      </c>
      <c r="N530" s="80">
        <v>-237350.68</v>
      </c>
      <c r="O530" s="80">
        <v>-2.1579999999999999</v>
      </c>
      <c r="P530" s="80">
        <v>0</v>
      </c>
      <c r="Q530" s="80">
        <v>-9.9200000000000004E-4</v>
      </c>
      <c r="R530" s="80">
        <v>24.36</v>
      </c>
      <c r="S530" s="7" t="s">
        <v>61</v>
      </c>
      <c r="T530" s="7" t="s">
        <v>159</v>
      </c>
      <c r="U530" s="64" t="s">
        <v>97</v>
      </c>
      <c r="V530" s="64" t="s">
        <v>395</v>
      </c>
      <c r="W530" s="7" t="s">
        <v>682</v>
      </c>
      <c r="X530" s="116" t="s">
        <v>4582</v>
      </c>
      <c r="Y530" s="64" t="s">
        <v>62</v>
      </c>
      <c r="Z530" s="110" t="s">
        <v>4583</v>
      </c>
      <c r="AA530" s="110" t="s">
        <v>4584</v>
      </c>
      <c r="AB530" s="64" t="s">
        <v>359</v>
      </c>
      <c r="AC530" s="110" t="s">
        <v>367</v>
      </c>
      <c r="AD530" s="64" t="s">
        <v>55</v>
      </c>
      <c r="AE530" s="64" t="s">
        <v>341</v>
      </c>
      <c r="AF530" s="64" t="s">
        <v>359</v>
      </c>
      <c r="AG530" s="64" t="s">
        <v>359</v>
      </c>
      <c r="AH530" s="64"/>
      <c r="AI530" s="114">
        <v>59337.67</v>
      </c>
      <c r="AJ530" s="114"/>
      <c r="AK530" s="111"/>
      <c r="AL530" s="118"/>
      <c r="AM530" s="110" t="s">
        <v>5163</v>
      </c>
      <c r="AN530" s="81">
        <v>4.6246000000000002E-2</v>
      </c>
      <c r="AO530" s="81">
        <v>0</v>
      </c>
    </row>
    <row r="531" spans="1:41" x14ac:dyDescent="0.2">
      <c r="A531" s="110">
        <v>11389</v>
      </c>
      <c r="B531" s="110">
        <v>11391</v>
      </c>
      <c r="C531" s="110" t="s">
        <v>397</v>
      </c>
      <c r="D531" s="64" t="s">
        <v>5016</v>
      </c>
      <c r="E531" s="112" t="s">
        <v>1209</v>
      </c>
      <c r="F531" s="113">
        <v>2.5659999999999998</v>
      </c>
      <c r="G531" s="114">
        <v>104478.8</v>
      </c>
      <c r="H531" s="80">
        <v>3.1004291114575215</v>
      </c>
      <c r="I531" s="80">
        <v>-1.812E-3</v>
      </c>
      <c r="J531" s="114">
        <v>0</v>
      </c>
      <c r="K531" s="7" t="s">
        <v>5016</v>
      </c>
      <c r="L531" s="110" t="s">
        <v>1209</v>
      </c>
      <c r="M531" s="103">
        <v>2.5661</v>
      </c>
      <c r="N531" s="80">
        <v>-104478.8</v>
      </c>
      <c r="O531" s="80">
        <v>-0.35099999999999998</v>
      </c>
      <c r="P531" s="80">
        <v>0</v>
      </c>
      <c r="Q531" s="80">
        <v>-1.6100000000000001E-4</v>
      </c>
      <c r="R531" s="80">
        <v>7.0549999999999997</v>
      </c>
      <c r="S531" s="7" t="s">
        <v>61</v>
      </c>
      <c r="T531" s="7" t="s">
        <v>67</v>
      </c>
      <c r="U531" s="64" t="s">
        <v>97</v>
      </c>
      <c r="V531" s="64" t="s">
        <v>395</v>
      </c>
      <c r="W531" s="7" t="s">
        <v>682</v>
      </c>
      <c r="X531" s="116" t="s">
        <v>4594</v>
      </c>
      <c r="Y531" s="64" t="s">
        <v>62</v>
      </c>
      <c r="Z531" s="110" t="s">
        <v>4595</v>
      </c>
      <c r="AA531" s="110" t="s">
        <v>4596</v>
      </c>
      <c r="AB531" s="64" t="s">
        <v>359</v>
      </c>
      <c r="AC531" s="110" t="s">
        <v>367</v>
      </c>
      <c r="AD531" s="64" t="s">
        <v>55</v>
      </c>
      <c r="AE531" s="64" t="s">
        <v>341</v>
      </c>
      <c r="AF531" s="64" t="s">
        <v>359</v>
      </c>
      <c r="AG531" s="64" t="s">
        <v>359</v>
      </c>
      <c r="AH531" s="64"/>
      <c r="AI531" s="114">
        <v>104478.8</v>
      </c>
      <c r="AJ531" s="114"/>
      <c r="AK531" s="111"/>
      <c r="AL531" s="118"/>
      <c r="AM531" s="110" t="s">
        <v>5163</v>
      </c>
      <c r="AN531" s="81">
        <v>1.3375E-2</v>
      </c>
      <c r="AO531" s="81">
        <v>0</v>
      </c>
    </row>
    <row r="532" spans="1:41" x14ac:dyDescent="0.2">
      <c r="A532" s="110">
        <v>11389</v>
      </c>
      <c r="B532" s="110">
        <v>11391</v>
      </c>
      <c r="C532" s="110" t="s">
        <v>397</v>
      </c>
      <c r="D532" s="64" t="s">
        <v>5017</v>
      </c>
      <c r="E532" s="112" t="s">
        <v>1206</v>
      </c>
      <c r="F532" s="113">
        <v>3.71</v>
      </c>
      <c r="G532" s="114">
        <v>117890.65</v>
      </c>
      <c r="H532" s="80">
        <v>3.0263827493261459</v>
      </c>
      <c r="I532" s="80">
        <v>-1.769E-3</v>
      </c>
      <c r="J532" s="114">
        <v>0</v>
      </c>
      <c r="K532" s="7" t="s">
        <v>5017</v>
      </c>
      <c r="L532" s="110" t="s">
        <v>1206</v>
      </c>
      <c r="M532" s="103">
        <v>3.71</v>
      </c>
      <c r="N532" s="80">
        <v>-117890.65</v>
      </c>
      <c r="O532" s="80">
        <v>-0.52800000000000002</v>
      </c>
      <c r="P532" s="80">
        <v>0</v>
      </c>
      <c r="Q532" s="80">
        <v>-2.43E-4</v>
      </c>
      <c r="R532" s="80">
        <v>9.2690000000000001</v>
      </c>
      <c r="S532" s="7" t="s">
        <v>61</v>
      </c>
      <c r="T532" s="7" t="s">
        <v>314</v>
      </c>
      <c r="U532" s="64" t="s">
        <v>97</v>
      </c>
      <c r="V532" s="64" t="s">
        <v>395</v>
      </c>
      <c r="W532" s="7" t="s">
        <v>682</v>
      </c>
      <c r="X532" s="116" t="s">
        <v>4590</v>
      </c>
      <c r="Y532" s="64" t="s">
        <v>62</v>
      </c>
      <c r="Z532" s="110" t="s">
        <v>4595</v>
      </c>
      <c r="AA532" s="110" t="s">
        <v>4596</v>
      </c>
      <c r="AB532" s="64" t="s">
        <v>356</v>
      </c>
      <c r="AC532" s="110" t="s">
        <v>367</v>
      </c>
      <c r="AD532" s="64" t="s">
        <v>55</v>
      </c>
      <c r="AE532" s="64" t="s">
        <v>341</v>
      </c>
      <c r="AF532" s="64" t="s">
        <v>325</v>
      </c>
      <c r="AG532" s="64" t="s">
        <v>353</v>
      </c>
      <c r="AH532" s="83"/>
      <c r="AI532" s="114">
        <v>23578.13</v>
      </c>
      <c r="AJ532" s="114"/>
      <c r="AK532" s="64"/>
      <c r="AL532" s="110"/>
      <c r="AM532" s="110" t="s">
        <v>5163</v>
      </c>
      <c r="AN532" s="81">
        <v>1.7572999999999998E-2</v>
      </c>
      <c r="AO532" s="81">
        <v>0</v>
      </c>
    </row>
    <row r="533" spans="1:41" x14ac:dyDescent="0.2">
      <c r="A533" s="110">
        <v>11389</v>
      </c>
      <c r="B533" s="110">
        <v>11391</v>
      </c>
      <c r="C533" s="110" t="s">
        <v>397</v>
      </c>
      <c r="D533" s="64" t="s">
        <v>5018</v>
      </c>
      <c r="E533" s="112" t="s">
        <v>1207</v>
      </c>
      <c r="F533" s="113">
        <v>4.1520000000000001</v>
      </c>
      <c r="G533" s="114">
        <v>9607.52</v>
      </c>
      <c r="H533" s="80">
        <v>0.11195298651252408</v>
      </c>
      <c r="I533" s="80">
        <v>-6.4999999999999994E-5</v>
      </c>
      <c r="J533" s="114">
        <v>0</v>
      </c>
      <c r="K533" s="7" t="s">
        <v>5018</v>
      </c>
      <c r="L533" s="110" t="s">
        <v>1207</v>
      </c>
      <c r="M533" s="103">
        <v>4.1524000000000001</v>
      </c>
      <c r="N533" s="80">
        <v>-9607.52</v>
      </c>
      <c r="O533" s="80">
        <v>-1.2E-2</v>
      </c>
      <c r="P533" s="80">
        <v>0</v>
      </c>
      <c r="Q533" s="80">
        <v>-6.0000000000000002E-6</v>
      </c>
      <c r="R533" s="80">
        <v>0.41499999999999998</v>
      </c>
      <c r="S533" s="7" t="s">
        <v>61</v>
      </c>
      <c r="T533" s="7" t="s">
        <v>313</v>
      </c>
      <c r="U533" s="64" t="s">
        <v>97</v>
      </c>
      <c r="V533" s="64" t="s">
        <v>395</v>
      </c>
      <c r="W533" s="7" t="s">
        <v>682</v>
      </c>
      <c r="X533" s="116" t="s">
        <v>4602</v>
      </c>
      <c r="Y533" s="64" t="s">
        <v>62</v>
      </c>
      <c r="Z533" s="110" t="s">
        <v>4603</v>
      </c>
      <c r="AA533" s="110" t="s">
        <v>4604</v>
      </c>
      <c r="AB533" s="64" t="s">
        <v>356</v>
      </c>
      <c r="AC533" s="110" t="s">
        <v>367</v>
      </c>
      <c r="AD533" s="64" t="s">
        <v>55</v>
      </c>
      <c r="AE533" s="64" t="s">
        <v>341</v>
      </c>
      <c r="AF533" s="64" t="s">
        <v>324</v>
      </c>
      <c r="AG533" s="64" t="s">
        <v>353</v>
      </c>
      <c r="AH533" s="83"/>
      <c r="AI533" s="114">
        <v>309.92</v>
      </c>
      <c r="AJ533" s="114"/>
      <c r="AK533" s="111"/>
      <c r="AL533" s="118"/>
      <c r="AM533" s="110" t="s">
        <v>5163</v>
      </c>
      <c r="AN533" s="81">
        <v>7.8700000000000005E-4</v>
      </c>
      <c r="AO533" s="81">
        <v>0</v>
      </c>
    </row>
    <row r="534" spans="1:41" x14ac:dyDescent="0.2">
      <c r="A534" s="110">
        <v>11389</v>
      </c>
      <c r="B534" s="110">
        <v>11391</v>
      </c>
      <c r="C534" s="110" t="s">
        <v>397</v>
      </c>
      <c r="D534" s="64" t="s">
        <v>5019</v>
      </c>
      <c r="E534" s="112" t="s">
        <v>1206</v>
      </c>
      <c r="F534" s="113">
        <v>3.71</v>
      </c>
      <c r="G534" s="114">
        <v>47519.88</v>
      </c>
      <c r="H534" s="80">
        <v>0.55961994609164423</v>
      </c>
      <c r="I534" s="80">
        <v>-3.2699999999999998E-4</v>
      </c>
      <c r="J534" s="114">
        <v>0</v>
      </c>
      <c r="K534" s="7" t="s">
        <v>5019</v>
      </c>
      <c r="L534" s="110" t="s">
        <v>1206</v>
      </c>
      <c r="M534" s="103">
        <v>3.71</v>
      </c>
      <c r="N534" s="80">
        <v>-47519.88</v>
      </c>
      <c r="O534" s="80">
        <v>-8.8999999999999996E-2</v>
      </c>
      <c r="P534" s="80">
        <v>0</v>
      </c>
      <c r="Q534" s="80">
        <v>-4.1E-5</v>
      </c>
      <c r="R534" s="80">
        <v>1.746</v>
      </c>
      <c r="S534" s="7" t="s">
        <v>61</v>
      </c>
      <c r="T534" s="7" t="s">
        <v>314</v>
      </c>
      <c r="U534" s="64" t="s">
        <v>97</v>
      </c>
      <c r="V534" s="64" t="s">
        <v>395</v>
      </c>
      <c r="W534" s="7" t="s">
        <v>682</v>
      </c>
      <c r="X534" s="116" t="s">
        <v>4606</v>
      </c>
      <c r="Y534" s="64" t="s">
        <v>62</v>
      </c>
      <c r="Z534" s="110" t="s">
        <v>4603</v>
      </c>
      <c r="AA534" s="110" t="s">
        <v>4607</v>
      </c>
      <c r="AB534" s="64" t="s">
        <v>356</v>
      </c>
      <c r="AC534" s="110" t="s">
        <v>367</v>
      </c>
      <c r="AD534" s="64" t="s">
        <v>55</v>
      </c>
      <c r="AE534" s="64" t="s">
        <v>341</v>
      </c>
      <c r="AF534" s="64" t="s">
        <v>325</v>
      </c>
      <c r="AG534" s="64" t="s">
        <v>353</v>
      </c>
      <c r="AH534" s="83"/>
      <c r="AI534" s="114">
        <v>11879.97</v>
      </c>
      <c r="AJ534" s="114"/>
      <c r="AK534" s="64"/>
      <c r="AL534" s="110"/>
      <c r="AM534" s="110" t="s">
        <v>5163</v>
      </c>
      <c r="AN534" s="81">
        <v>3.31E-3</v>
      </c>
      <c r="AO534" s="81">
        <v>0</v>
      </c>
    </row>
    <row r="535" spans="1:41" x14ac:dyDescent="0.2">
      <c r="A535" s="110">
        <v>11389</v>
      </c>
      <c r="B535" s="110">
        <v>11391</v>
      </c>
      <c r="C535" s="110" t="s">
        <v>397</v>
      </c>
      <c r="D535" s="64" t="s">
        <v>5020</v>
      </c>
      <c r="E535" s="112" t="s">
        <v>1211</v>
      </c>
      <c r="F535" s="113">
        <v>0.47699999999999998</v>
      </c>
      <c r="G535" s="114">
        <v>57154.239999999998</v>
      </c>
      <c r="H535" s="80">
        <v>15.486790775681341</v>
      </c>
      <c r="I535" s="80">
        <v>-9.0620000000000006E-3</v>
      </c>
      <c r="J535" s="114">
        <v>0</v>
      </c>
      <c r="K535" s="7" t="s">
        <v>5020</v>
      </c>
      <c r="L535" s="110" t="s">
        <v>1211</v>
      </c>
      <c r="M535" s="103">
        <v>0.47660000000000002</v>
      </c>
      <c r="N535" s="80">
        <v>-57154.239999999998</v>
      </c>
      <c r="O535" s="80">
        <v>-2.8119999999999998</v>
      </c>
      <c r="P535" s="80">
        <v>0</v>
      </c>
      <c r="Q535" s="80">
        <v>-1.292E-3</v>
      </c>
      <c r="R535" s="80">
        <v>6.0469999999999997</v>
      </c>
      <c r="S535" s="7" t="s">
        <v>61</v>
      </c>
      <c r="T535" s="7" t="s">
        <v>159</v>
      </c>
      <c r="U535" s="64" t="s">
        <v>97</v>
      </c>
      <c r="V535" s="64" t="s">
        <v>395</v>
      </c>
      <c r="W535" s="7" t="s">
        <v>682</v>
      </c>
      <c r="X535" s="116" t="s">
        <v>4644</v>
      </c>
      <c r="Y535" s="64" t="s">
        <v>62</v>
      </c>
      <c r="Z535" s="110" t="s">
        <v>4645</v>
      </c>
      <c r="AA535" s="110" t="s">
        <v>4646</v>
      </c>
      <c r="AB535" s="64" t="s">
        <v>359</v>
      </c>
      <c r="AC535" s="110" t="s">
        <v>367</v>
      </c>
      <c r="AD535" s="64" t="s">
        <v>55</v>
      </c>
      <c r="AE535" s="64" t="s">
        <v>341</v>
      </c>
      <c r="AF535" s="64" t="s">
        <v>359</v>
      </c>
      <c r="AG535" s="64" t="s">
        <v>359</v>
      </c>
      <c r="AH535" s="64"/>
      <c r="AI535" s="114">
        <v>57154.239999999998</v>
      </c>
      <c r="AJ535" s="114"/>
      <c r="AK535" s="111"/>
      <c r="AL535" s="119"/>
      <c r="AM535" s="110" t="s">
        <v>5163</v>
      </c>
      <c r="AN535" s="81">
        <v>1.1481E-2</v>
      </c>
      <c r="AO535" s="81">
        <v>0</v>
      </c>
    </row>
    <row r="536" spans="1:41" x14ac:dyDescent="0.2">
      <c r="A536" s="110">
        <v>11389</v>
      </c>
      <c r="B536" s="110">
        <v>11391</v>
      </c>
      <c r="C536" s="110" t="s">
        <v>397</v>
      </c>
      <c r="D536" s="64" t="s">
        <v>5021</v>
      </c>
      <c r="E536" s="112" t="s">
        <v>1206</v>
      </c>
      <c r="F536" s="113">
        <v>3.71</v>
      </c>
      <c r="G536" s="114">
        <v>33751.08</v>
      </c>
      <c r="H536" s="80">
        <v>7.4223072776280326</v>
      </c>
      <c r="I536" s="80">
        <v>-4.339E-3</v>
      </c>
      <c r="J536" s="114">
        <v>0</v>
      </c>
      <c r="K536" s="7" t="s">
        <v>5021</v>
      </c>
      <c r="L536" s="110" t="s">
        <v>1206</v>
      </c>
      <c r="M536" s="103">
        <v>3.71</v>
      </c>
      <c r="N536" s="80">
        <v>-33751.08</v>
      </c>
      <c r="O536" s="80">
        <v>-1.6559999999999999</v>
      </c>
      <c r="P536" s="80">
        <v>0</v>
      </c>
      <c r="Q536" s="80">
        <v>-7.6099999999999996E-4</v>
      </c>
      <c r="R536" s="80">
        <v>21.393000000000001</v>
      </c>
      <c r="S536" s="7" t="s">
        <v>61</v>
      </c>
      <c r="T536" s="7" t="s">
        <v>314</v>
      </c>
      <c r="U536" s="64" t="s">
        <v>97</v>
      </c>
      <c r="V536" s="64" t="s">
        <v>395</v>
      </c>
      <c r="W536" s="7" t="s">
        <v>682</v>
      </c>
      <c r="X536" s="116" t="s">
        <v>4651</v>
      </c>
      <c r="Y536" s="64" t="s">
        <v>62</v>
      </c>
      <c r="Z536" s="110" t="s">
        <v>4652</v>
      </c>
      <c r="AA536" s="110" t="s">
        <v>4653</v>
      </c>
      <c r="AB536" s="64" t="s">
        <v>359</v>
      </c>
      <c r="AC536" s="110" t="s">
        <v>367</v>
      </c>
      <c r="AD536" s="64" t="s">
        <v>55</v>
      </c>
      <c r="AE536" s="64" t="s">
        <v>341</v>
      </c>
      <c r="AF536" s="64" t="s">
        <v>325</v>
      </c>
      <c r="AG536" s="64" t="s">
        <v>353</v>
      </c>
      <c r="AH536" s="83"/>
      <c r="AI536" s="114">
        <v>511.38</v>
      </c>
      <c r="AJ536" s="114"/>
      <c r="AK536" s="111"/>
      <c r="AL536" s="119"/>
      <c r="AM536" s="110" t="s">
        <v>5163</v>
      </c>
      <c r="AN536" s="81">
        <v>4.0558999999999998E-2</v>
      </c>
      <c r="AO536" s="81">
        <v>0</v>
      </c>
    </row>
    <row r="537" spans="1:41" x14ac:dyDescent="0.2">
      <c r="A537" s="110">
        <v>11389</v>
      </c>
      <c r="B537" s="110">
        <v>11391</v>
      </c>
      <c r="C537" s="110" t="s">
        <v>397</v>
      </c>
      <c r="D537" s="64" t="s">
        <v>5022</v>
      </c>
      <c r="E537" s="112" t="s">
        <v>1206</v>
      </c>
      <c r="F537" s="113">
        <v>3.71</v>
      </c>
      <c r="G537" s="114">
        <v>68105.16</v>
      </c>
      <c r="H537" s="80">
        <v>20.151649595687331</v>
      </c>
      <c r="I537" s="80">
        <v>-1.1780000000000001E-2</v>
      </c>
      <c r="J537" s="114">
        <v>0</v>
      </c>
      <c r="K537" s="7" t="s">
        <v>5022</v>
      </c>
      <c r="L537" s="110" t="s">
        <v>1206</v>
      </c>
      <c r="M537" s="103">
        <v>3.71</v>
      </c>
      <c r="N537" s="80">
        <v>-68105.16</v>
      </c>
      <c r="O537" s="80">
        <v>-3.5219999999999998</v>
      </c>
      <c r="P537" s="80">
        <v>0</v>
      </c>
      <c r="Q537" s="80">
        <v>-1.6180000000000001E-3</v>
      </c>
      <c r="R537" s="80">
        <v>61.695999999999998</v>
      </c>
      <c r="S537" s="7" t="s">
        <v>61</v>
      </c>
      <c r="T537" s="7" t="s">
        <v>314</v>
      </c>
      <c r="U537" s="64" t="s">
        <v>97</v>
      </c>
      <c r="V537" s="64" t="s">
        <v>395</v>
      </c>
      <c r="W537" s="7" t="s">
        <v>682</v>
      </c>
      <c r="X537" s="116" t="s">
        <v>4586</v>
      </c>
      <c r="Y537" s="64" t="s">
        <v>62</v>
      </c>
      <c r="Z537" s="110" t="s">
        <v>4652</v>
      </c>
      <c r="AA537" s="110" t="s">
        <v>4653</v>
      </c>
      <c r="AB537" s="64" t="s">
        <v>359</v>
      </c>
      <c r="AC537" s="110" t="s">
        <v>367</v>
      </c>
      <c r="AD537" s="64" t="s">
        <v>55</v>
      </c>
      <c r="AE537" s="64" t="s">
        <v>341</v>
      </c>
      <c r="AF537" s="64" t="s">
        <v>325</v>
      </c>
      <c r="AG537" s="64" t="s">
        <v>353</v>
      </c>
      <c r="AH537" s="83"/>
      <c r="AI537" s="114">
        <v>9729.3089999999993</v>
      </c>
      <c r="AJ537" s="114"/>
      <c r="AK537" s="64"/>
      <c r="AL537" s="110"/>
      <c r="AM537" s="110" t="s">
        <v>5163</v>
      </c>
      <c r="AN537" s="81">
        <v>0.116968</v>
      </c>
      <c r="AO537" s="81">
        <v>9.9999999999999995E-7</v>
      </c>
    </row>
    <row r="538" spans="1:41" x14ac:dyDescent="0.2">
      <c r="A538" s="110">
        <v>11389</v>
      </c>
      <c r="B538" s="110">
        <v>11391</v>
      </c>
      <c r="C538" s="110" t="s">
        <v>397</v>
      </c>
      <c r="D538" s="64" t="s">
        <v>5023</v>
      </c>
      <c r="E538" s="112" t="s">
        <v>1206</v>
      </c>
      <c r="F538" s="113">
        <v>3.71</v>
      </c>
      <c r="G538" s="114">
        <v>296370.53999999998</v>
      </c>
      <c r="H538" s="80">
        <v>81.87190296495956</v>
      </c>
      <c r="I538" s="80">
        <v>-4.7862000000000002E-2</v>
      </c>
      <c r="J538" s="114">
        <v>9.9999999999999995E-7</v>
      </c>
      <c r="K538" s="7" t="s">
        <v>5023</v>
      </c>
      <c r="L538" s="110" t="s">
        <v>1206</v>
      </c>
      <c r="M538" s="103">
        <v>3.71</v>
      </c>
      <c r="N538" s="80">
        <v>-296370.53999999998</v>
      </c>
      <c r="O538" s="80">
        <v>-14.555999999999999</v>
      </c>
      <c r="P538" s="80">
        <v>0</v>
      </c>
      <c r="Q538" s="80">
        <v>-6.6889999999999996E-3</v>
      </c>
      <c r="R538" s="80">
        <v>249.74199999999999</v>
      </c>
      <c r="S538" s="7" t="s">
        <v>61</v>
      </c>
      <c r="T538" s="7" t="s">
        <v>314</v>
      </c>
      <c r="U538" s="64" t="s">
        <v>97</v>
      </c>
      <c r="V538" s="64" t="s">
        <v>395</v>
      </c>
      <c r="W538" s="7" t="s">
        <v>682</v>
      </c>
      <c r="X538" s="116" t="s">
        <v>4586</v>
      </c>
      <c r="Y538" s="64" t="s">
        <v>62</v>
      </c>
      <c r="Z538" s="110" t="s">
        <v>4448</v>
      </c>
      <c r="AA538" s="110" t="s">
        <v>4659</v>
      </c>
      <c r="AB538" s="64" t="s">
        <v>359</v>
      </c>
      <c r="AC538" s="110" t="s">
        <v>367</v>
      </c>
      <c r="AD538" s="64" t="s">
        <v>55</v>
      </c>
      <c r="AE538" s="64" t="s">
        <v>341</v>
      </c>
      <c r="AF538" s="64" t="s">
        <v>325</v>
      </c>
      <c r="AG538" s="64" t="s">
        <v>353</v>
      </c>
      <c r="AH538" s="83"/>
      <c r="AI538" s="114">
        <v>9879.018</v>
      </c>
      <c r="AJ538" s="114"/>
      <c r="AK538" s="64"/>
      <c r="AL538" s="110"/>
      <c r="AM538" s="110" t="s">
        <v>5163</v>
      </c>
      <c r="AN538" s="81">
        <v>0.47348099999999999</v>
      </c>
      <c r="AO538" s="81">
        <v>3.0000000000000001E-6</v>
      </c>
    </row>
    <row r="539" spans="1:41" x14ac:dyDescent="0.2">
      <c r="A539" s="110">
        <v>11389</v>
      </c>
      <c r="B539" s="110">
        <v>11391</v>
      </c>
      <c r="C539" s="110" t="s">
        <v>397</v>
      </c>
      <c r="D539" s="64" t="s">
        <v>5024</v>
      </c>
      <c r="E539" s="112" t="s">
        <v>1206</v>
      </c>
      <c r="F539" s="113">
        <v>3.71</v>
      </c>
      <c r="G539" s="114">
        <v>20124.64</v>
      </c>
      <c r="H539" s="80">
        <v>4.0589218328840975</v>
      </c>
      <c r="I539" s="80">
        <v>-2.3730000000000001E-3</v>
      </c>
      <c r="J539" s="114">
        <v>0</v>
      </c>
      <c r="K539" s="7" t="s">
        <v>5024</v>
      </c>
      <c r="L539" s="110" t="s">
        <v>1206</v>
      </c>
      <c r="M539" s="103">
        <v>3.71</v>
      </c>
      <c r="N539" s="80">
        <v>-20124.64</v>
      </c>
      <c r="O539" s="80">
        <v>-0.86</v>
      </c>
      <c r="P539" s="80">
        <v>0</v>
      </c>
      <c r="Q539" s="80">
        <v>-3.9500000000000001E-4</v>
      </c>
      <c r="R539" s="80">
        <v>11.868</v>
      </c>
      <c r="S539" s="7" t="s">
        <v>61</v>
      </c>
      <c r="T539" s="7" t="s">
        <v>314</v>
      </c>
      <c r="U539" s="64" t="s">
        <v>97</v>
      </c>
      <c r="V539" s="64" t="s">
        <v>395</v>
      </c>
      <c r="W539" s="7" t="s">
        <v>682</v>
      </c>
      <c r="X539" s="116" t="s">
        <v>4590</v>
      </c>
      <c r="Y539" s="64" t="s">
        <v>62</v>
      </c>
      <c r="Z539" s="110" t="s">
        <v>4664</v>
      </c>
      <c r="AA539" s="110" t="s">
        <v>4662</v>
      </c>
      <c r="AB539" s="64" t="s">
        <v>359</v>
      </c>
      <c r="AC539" s="110" t="s">
        <v>367</v>
      </c>
      <c r="AD539" s="64" t="s">
        <v>55</v>
      </c>
      <c r="AE539" s="64" t="s">
        <v>341</v>
      </c>
      <c r="AF539" s="64" t="s">
        <v>325</v>
      </c>
      <c r="AG539" s="64" t="s">
        <v>353</v>
      </c>
      <c r="AH539" s="83"/>
      <c r="AI539" s="114">
        <v>20124.64</v>
      </c>
      <c r="AJ539" s="114"/>
      <c r="AK539" s="64"/>
      <c r="AL539" s="110"/>
      <c r="AM539" s="110" t="s">
        <v>5163</v>
      </c>
      <c r="AN539" s="81">
        <v>2.2499999999999999E-2</v>
      </c>
      <c r="AO539" s="81">
        <v>0</v>
      </c>
    </row>
    <row r="540" spans="1:41" x14ac:dyDescent="0.2">
      <c r="A540" s="110">
        <v>1035</v>
      </c>
      <c r="B540" s="110">
        <v>1037</v>
      </c>
      <c r="C540" s="110" t="s">
        <v>350</v>
      </c>
      <c r="D540" s="64" t="s">
        <v>5025</v>
      </c>
      <c r="E540" s="112" t="s">
        <v>1206</v>
      </c>
      <c r="F540" s="113">
        <v>3.71</v>
      </c>
      <c r="G540" s="114">
        <v>120000</v>
      </c>
      <c r="H540" s="80">
        <v>119.88059299191374</v>
      </c>
      <c r="I540" s="80">
        <v>0.67331099999999999</v>
      </c>
      <c r="J540" s="114">
        <v>0</v>
      </c>
      <c r="K540" s="7" t="s">
        <v>5025</v>
      </c>
      <c r="L540" s="110" t="s">
        <v>1212</v>
      </c>
      <c r="M540" s="103">
        <v>1</v>
      </c>
      <c r="N540" s="80">
        <v>-439560</v>
      </c>
      <c r="O540" s="80">
        <v>-439.56</v>
      </c>
      <c r="P540" s="80">
        <v>-9.9999999999999995E-7</v>
      </c>
      <c r="Q540" s="80">
        <v>-6.2559000000000003E-2</v>
      </c>
      <c r="R540" s="80">
        <v>5.1970000000000001</v>
      </c>
      <c r="S540" s="7" t="s">
        <v>53</v>
      </c>
      <c r="T540" s="7" t="s">
        <v>314</v>
      </c>
      <c r="U540" s="64" t="s">
        <v>72</v>
      </c>
      <c r="V540" s="64" t="s">
        <v>373</v>
      </c>
      <c r="W540" s="7" t="s">
        <v>685</v>
      </c>
      <c r="X540" s="110" t="s">
        <v>5169</v>
      </c>
      <c r="Y540" s="64" t="s">
        <v>62</v>
      </c>
      <c r="Z540" s="110" t="s">
        <v>4599</v>
      </c>
      <c r="AA540" s="110" t="s">
        <v>4649</v>
      </c>
      <c r="AB540" s="64" t="s">
        <v>359</v>
      </c>
      <c r="AC540" s="110" t="s">
        <v>360</v>
      </c>
      <c r="AD540" s="64" t="s">
        <v>55</v>
      </c>
      <c r="AE540" s="64" t="s">
        <v>341</v>
      </c>
      <c r="AF540" s="64" t="s">
        <v>359</v>
      </c>
      <c r="AG540" s="64" t="s">
        <v>359</v>
      </c>
      <c r="AH540" s="64"/>
      <c r="AI540" s="114">
        <v>3.6892999999999998</v>
      </c>
      <c r="AJ540" s="114"/>
      <c r="AK540" s="64"/>
      <c r="AL540" s="110"/>
      <c r="AM540" s="110" t="s">
        <v>5163</v>
      </c>
      <c r="AN540" s="81">
        <v>1.474E-3</v>
      </c>
      <c r="AO540" s="81">
        <v>0</v>
      </c>
    </row>
    <row r="541" spans="1:41" x14ac:dyDescent="0.2">
      <c r="A541" s="110">
        <v>1035</v>
      </c>
      <c r="B541" s="110">
        <v>1037</v>
      </c>
      <c r="C541" s="110" t="s">
        <v>350</v>
      </c>
      <c r="D541" s="64" t="s">
        <v>5026</v>
      </c>
      <c r="E541" s="112" t="s">
        <v>1206</v>
      </c>
      <c r="F541" s="113">
        <v>3.71</v>
      </c>
      <c r="G541" s="114">
        <v>125000</v>
      </c>
      <c r="H541" s="80">
        <v>124.75067385444744</v>
      </c>
      <c r="I541" s="80">
        <v>0.70066300000000004</v>
      </c>
      <c r="J541" s="114">
        <v>0</v>
      </c>
      <c r="K541" s="7" t="s">
        <v>5026</v>
      </c>
      <c r="L541" s="110" t="s">
        <v>1212</v>
      </c>
      <c r="M541" s="103">
        <v>1</v>
      </c>
      <c r="N541" s="80">
        <v>-457250</v>
      </c>
      <c r="O541" s="80">
        <v>-457.25</v>
      </c>
      <c r="P541" s="80">
        <v>-9.9999999999999995E-7</v>
      </c>
      <c r="Q541" s="80">
        <v>-6.5075999999999995E-2</v>
      </c>
      <c r="R541" s="80">
        <v>5.5750000000000002</v>
      </c>
      <c r="S541" s="7" t="s">
        <v>53</v>
      </c>
      <c r="T541" s="7" t="s">
        <v>314</v>
      </c>
      <c r="U541" s="64" t="s">
        <v>72</v>
      </c>
      <c r="V541" s="64" t="s">
        <v>373</v>
      </c>
      <c r="W541" s="7" t="s">
        <v>685</v>
      </c>
      <c r="X541" s="110" t="s">
        <v>5169</v>
      </c>
      <c r="Y541" s="64" t="s">
        <v>62</v>
      </c>
      <c r="Z541" s="110" t="s">
        <v>4599</v>
      </c>
      <c r="AA541" s="110" t="s">
        <v>4407</v>
      </c>
      <c r="AB541" s="64" t="s">
        <v>359</v>
      </c>
      <c r="AC541" s="110" t="s">
        <v>360</v>
      </c>
      <c r="AD541" s="64" t="s">
        <v>55</v>
      </c>
      <c r="AE541" s="64" t="s">
        <v>341</v>
      </c>
      <c r="AF541" s="64" t="s">
        <v>359</v>
      </c>
      <c r="AG541" s="64" t="s">
        <v>359</v>
      </c>
      <c r="AH541" s="64"/>
      <c r="AI541" s="114">
        <v>3.6892999999999998</v>
      </c>
      <c r="AJ541" s="114"/>
      <c r="AK541" s="64"/>
      <c r="AL541" s="110"/>
      <c r="AM541" s="110" t="s">
        <v>5163</v>
      </c>
      <c r="AN541" s="81">
        <v>1.5820000000000001E-3</v>
      </c>
      <c r="AO541" s="81">
        <v>0</v>
      </c>
    </row>
    <row r="542" spans="1:41" x14ac:dyDescent="0.2">
      <c r="A542" s="110">
        <v>1035</v>
      </c>
      <c r="B542" s="110">
        <v>1036</v>
      </c>
      <c r="C542" s="110" t="s">
        <v>350</v>
      </c>
      <c r="D542" s="64" t="s">
        <v>5027</v>
      </c>
      <c r="E542" s="112" t="s">
        <v>1206</v>
      </c>
      <c r="F542" s="113">
        <v>3.71</v>
      </c>
      <c r="G542" s="114">
        <v>18250000</v>
      </c>
      <c r="H542" s="80">
        <v>18225.909703504043</v>
      </c>
      <c r="I542" s="80">
        <v>5.4538000000000003E-2</v>
      </c>
      <c r="J542" s="114">
        <v>3.9999999999999998E-6</v>
      </c>
      <c r="K542" s="7" t="s">
        <v>5027</v>
      </c>
      <c r="L542" s="110" t="s">
        <v>1212</v>
      </c>
      <c r="M542" s="103">
        <v>1</v>
      </c>
      <c r="N542" s="80">
        <v>-68693000</v>
      </c>
      <c r="O542" s="80">
        <v>-68693</v>
      </c>
      <c r="P542" s="80">
        <v>-1.5999999999999999E-5</v>
      </c>
      <c r="Q542" s="80">
        <v>0.101161</v>
      </c>
      <c r="R542" s="80">
        <v>-1074.875</v>
      </c>
      <c r="S542" s="7" t="s">
        <v>53</v>
      </c>
      <c r="T542" s="7" t="s">
        <v>314</v>
      </c>
      <c r="U542" s="64" t="s">
        <v>72</v>
      </c>
      <c r="V542" s="64" t="s">
        <v>373</v>
      </c>
      <c r="W542" s="7" t="s">
        <v>685</v>
      </c>
      <c r="X542" s="110" t="s">
        <v>5169</v>
      </c>
      <c r="Y542" s="64" t="s">
        <v>62</v>
      </c>
      <c r="Z542" s="110" t="s">
        <v>4412</v>
      </c>
      <c r="AA542" s="110" t="s">
        <v>5028</v>
      </c>
      <c r="AB542" s="64" t="s">
        <v>359</v>
      </c>
      <c r="AC542" s="110" t="s">
        <v>360</v>
      </c>
      <c r="AD542" s="64" t="s">
        <v>55</v>
      </c>
      <c r="AE542" s="64" t="s">
        <v>341</v>
      </c>
      <c r="AF542" s="64" t="s">
        <v>359</v>
      </c>
      <c r="AG542" s="64" t="s">
        <v>359</v>
      </c>
      <c r="AH542" s="64"/>
      <c r="AI542" s="114">
        <v>3.7507999999999999</v>
      </c>
      <c r="AJ542" s="114"/>
      <c r="AK542" s="64"/>
      <c r="AL542" s="110"/>
      <c r="AM542" s="110" t="s">
        <v>5163</v>
      </c>
      <c r="AN542" s="81">
        <v>-4.2830000000000003E-3</v>
      </c>
      <c r="AO542" s="81">
        <v>0</v>
      </c>
    </row>
    <row r="543" spans="1:41" x14ac:dyDescent="0.2">
      <c r="A543" s="110">
        <v>1035</v>
      </c>
      <c r="B543" s="110">
        <v>1036</v>
      </c>
      <c r="C543" s="110" t="s">
        <v>350</v>
      </c>
      <c r="D543" s="64" t="s">
        <v>5029</v>
      </c>
      <c r="E543" s="112" t="s">
        <v>1206</v>
      </c>
      <c r="F543" s="113">
        <v>3.71</v>
      </c>
      <c r="G543" s="114">
        <v>15420000</v>
      </c>
      <c r="H543" s="80">
        <v>15419.911859838276</v>
      </c>
      <c r="I543" s="80">
        <v>4.6142000000000002E-2</v>
      </c>
      <c r="J543" s="114">
        <v>3.9999999999999998E-6</v>
      </c>
      <c r="K543" s="7" t="s">
        <v>5029</v>
      </c>
      <c r="L543" s="110" t="s">
        <v>1212</v>
      </c>
      <c r="M543" s="103">
        <v>1</v>
      </c>
      <c r="N543" s="80">
        <v>-57717060</v>
      </c>
      <c r="O543" s="80">
        <v>-57717.06</v>
      </c>
      <c r="P543" s="80">
        <v>-1.4E-5</v>
      </c>
      <c r="Q543" s="80">
        <v>8.4997000000000003E-2</v>
      </c>
      <c r="R543" s="80">
        <v>-509.18700000000001</v>
      </c>
      <c r="S543" s="7" t="s">
        <v>53</v>
      </c>
      <c r="T543" s="7" t="s">
        <v>314</v>
      </c>
      <c r="U543" s="64" t="s">
        <v>72</v>
      </c>
      <c r="V543" s="64" t="s">
        <v>373</v>
      </c>
      <c r="W543" s="7" t="s">
        <v>685</v>
      </c>
      <c r="X543" s="110" t="s">
        <v>5169</v>
      </c>
      <c r="Y543" s="64" t="s">
        <v>62</v>
      </c>
      <c r="Z543" s="110" t="s">
        <v>4603</v>
      </c>
      <c r="AA543" s="110" t="s">
        <v>4413</v>
      </c>
      <c r="AB543" s="64" t="s">
        <v>359</v>
      </c>
      <c r="AC543" s="110" t="s">
        <v>360</v>
      </c>
      <c r="AD543" s="64" t="s">
        <v>55</v>
      </c>
      <c r="AE543" s="64" t="s">
        <v>341</v>
      </c>
      <c r="AF543" s="64" t="s">
        <v>359</v>
      </c>
      <c r="AG543" s="64" t="s">
        <v>359</v>
      </c>
      <c r="AH543" s="64"/>
      <c r="AI543" s="114">
        <v>3.7783000000000002</v>
      </c>
      <c r="AJ543" s="114"/>
      <c r="AK543" s="64"/>
      <c r="AL543" s="110"/>
      <c r="AM543" s="110" t="s">
        <v>5163</v>
      </c>
      <c r="AN543" s="81">
        <v>-2.029E-3</v>
      </c>
      <c r="AO543" s="81">
        <v>0</v>
      </c>
    </row>
    <row r="544" spans="1:41" x14ac:dyDescent="0.2">
      <c r="A544" s="110">
        <v>1035</v>
      </c>
      <c r="B544" s="110">
        <v>1036</v>
      </c>
      <c r="C544" s="110" t="s">
        <v>350</v>
      </c>
      <c r="D544" s="64" t="s">
        <v>5030</v>
      </c>
      <c r="E544" s="112" t="s">
        <v>1206</v>
      </c>
      <c r="F544" s="113">
        <v>3.71</v>
      </c>
      <c r="G544" s="114">
        <v>15835000</v>
      </c>
      <c r="H544" s="80">
        <v>15833.791105121294</v>
      </c>
      <c r="I544" s="80">
        <v>4.7379999999999999E-2</v>
      </c>
      <c r="J544" s="114">
        <v>3.9999999999999998E-6</v>
      </c>
      <c r="K544" s="7" t="s">
        <v>5030</v>
      </c>
      <c r="L544" s="110" t="s">
        <v>1212</v>
      </c>
      <c r="M544" s="103">
        <v>1</v>
      </c>
      <c r="N544" s="80">
        <v>-57908595</v>
      </c>
      <c r="O544" s="80">
        <v>-57908.595000000001</v>
      </c>
      <c r="P544" s="80">
        <v>-1.4E-5</v>
      </c>
      <c r="Q544" s="80">
        <v>8.5278999999999994E-2</v>
      </c>
      <c r="R544" s="80">
        <v>834.77</v>
      </c>
      <c r="S544" s="7" t="s">
        <v>53</v>
      </c>
      <c r="T544" s="7" t="s">
        <v>314</v>
      </c>
      <c r="U544" s="64" t="s">
        <v>72</v>
      </c>
      <c r="V544" s="64" t="s">
        <v>373</v>
      </c>
      <c r="W544" s="7" t="s">
        <v>685</v>
      </c>
      <c r="X544" s="110" t="s">
        <v>5169</v>
      </c>
      <c r="Y544" s="64" t="s">
        <v>62</v>
      </c>
      <c r="Z544" s="110" t="s">
        <v>5031</v>
      </c>
      <c r="AA544" s="110" t="s">
        <v>5032</v>
      </c>
      <c r="AB544" s="64" t="s">
        <v>359</v>
      </c>
      <c r="AC544" s="110" t="s">
        <v>360</v>
      </c>
      <c r="AD544" s="64" t="s">
        <v>55</v>
      </c>
      <c r="AE544" s="64" t="s">
        <v>341</v>
      </c>
      <c r="AF544" s="64" t="s">
        <v>359</v>
      </c>
      <c r="AG544" s="64" t="s">
        <v>359</v>
      </c>
      <c r="AH544" s="64"/>
      <c r="AI544" s="114">
        <v>3.6753999999999998</v>
      </c>
      <c r="AJ544" s="114"/>
      <c r="AK544" s="64"/>
      <c r="AL544" s="110"/>
      <c r="AM544" s="110" t="s">
        <v>5163</v>
      </c>
      <c r="AN544" s="81">
        <v>3.326E-3</v>
      </c>
      <c r="AO544" s="81">
        <v>0</v>
      </c>
    </row>
    <row r="545" spans="1:41" x14ac:dyDescent="0.2">
      <c r="A545" s="110">
        <v>1035</v>
      </c>
      <c r="B545" s="110">
        <v>1036</v>
      </c>
      <c r="C545" s="110" t="s">
        <v>350</v>
      </c>
      <c r="D545" s="64" t="s">
        <v>5033</v>
      </c>
      <c r="E545" s="112" t="s">
        <v>1206</v>
      </c>
      <c r="F545" s="113">
        <v>3.71</v>
      </c>
      <c r="G545" s="114">
        <v>17380000</v>
      </c>
      <c r="H545" s="80">
        <v>17376.322102425875</v>
      </c>
      <c r="I545" s="80">
        <v>5.1996000000000001E-2</v>
      </c>
      <c r="J545" s="114">
        <v>3.9999999999999998E-6</v>
      </c>
      <c r="K545" s="7" t="s">
        <v>5033</v>
      </c>
      <c r="L545" s="110" t="s">
        <v>1212</v>
      </c>
      <c r="M545" s="103">
        <v>1</v>
      </c>
      <c r="N545" s="80">
        <v>-62880840</v>
      </c>
      <c r="O545" s="80">
        <v>-62880.84</v>
      </c>
      <c r="P545" s="80">
        <v>-1.5E-5</v>
      </c>
      <c r="Q545" s="80">
        <v>9.2601000000000003E-2</v>
      </c>
      <c r="R545" s="80">
        <v>1585.3150000000001</v>
      </c>
      <c r="S545" s="7" t="s">
        <v>53</v>
      </c>
      <c r="T545" s="7" t="s">
        <v>314</v>
      </c>
      <c r="U545" s="64" t="s">
        <v>72</v>
      </c>
      <c r="V545" s="64" t="s">
        <v>373</v>
      </c>
      <c r="W545" s="7" t="s">
        <v>685</v>
      </c>
      <c r="X545" s="110" t="s">
        <v>5169</v>
      </c>
      <c r="Y545" s="64" t="s">
        <v>62</v>
      </c>
      <c r="Z545" s="110" t="s">
        <v>5034</v>
      </c>
      <c r="AA545" s="110" t="s">
        <v>5035</v>
      </c>
      <c r="AB545" s="64" t="s">
        <v>359</v>
      </c>
      <c r="AC545" s="110" t="s">
        <v>360</v>
      </c>
      <c r="AD545" s="64" t="s">
        <v>55</v>
      </c>
      <c r="AE545" s="64" t="s">
        <v>341</v>
      </c>
      <c r="AF545" s="64" t="s">
        <v>359</v>
      </c>
      <c r="AG545" s="64" t="s">
        <v>359</v>
      </c>
      <c r="AH545" s="64"/>
      <c r="AI545" s="114">
        <v>3.6173999999999999</v>
      </c>
      <c r="AJ545" s="114"/>
      <c r="AK545" s="64"/>
      <c r="AL545" s="110"/>
      <c r="AM545" s="110" t="s">
        <v>5163</v>
      </c>
      <c r="AN545" s="81">
        <v>6.3169999999999997E-3</v>
      </c>
      <c r="AO545" s="81">
        <v>0</v>
      </c>
    </row>
    <row r="546" spans="1:41" x14ac:dyDescent="0.2">
      <c r="A546" s="110">
        <v>1035</v>
      </c>
      <c r="B546" s="110">
        <v>1036</v>
      </c>
      <c r="C546" s="110" t="s">
        <v>350</v>
      </c>
      <c r="D546" s="64" t="s">
        <v>5036</v>
      </c>
      <c r="E546" s="112" t="s">
        <v>1206</v>
      </c>
      <c r="F546" s="113">
        <v>3.71</v>
      </c>
      <c r="G546" s="114">
        <v>18688000</v>
      </c>
      <c r="H546" s="80">
        <v>18679.96334231806</v>
      </c>
      <c r="I546" s="80">
        <v>5.5897000000000002E-2</v>
      </c>
      <c r="J546" s="114">
        <v>3.9999999999999998E-6</v>
      </c>
      <c r="K546" s="7" t="s">
        <v>5036</v>
      </c>
      <c r="L546" s="110" t="s">
        <v>1212</v>
      </c>
      <c r="M546" s="103">
        <v>1</v>
      </c>
      <c r="N546" s="80">
        <v>-68790528</v>
      </c>
      <c r="O546" s="80">
        <v>-68790.528000000006</v>
      </c>
      <c r="P546" s="80">
        <v>-1.5999999999999999E-5</v>
      </c>
      <c r="Q546" s="80">
        <v>0.10130400000000001</v>
      </c>
      <c r="R546" s="80">
        <v>512.13599999999997</v>
      </c>
      <c r="S546" s="7" t="s">
        <v>53</v>
      </c>
      <c r="T546" s="7" t="s">
        <v>314</v>
      </c>
      <c r="U546" s="64" t="s">
        <v>72</v>
      </c>
      <c r="V546" s="64" t="s">
        <v>373</v>
      </c>
      <c r="W546" s="7" t="s">
        <v>685</v>
      </c>
      <c r="X546" s="110" t="s">
        <v>5169</v>
      </c>
      <c r="Y546" s="64" t="s">
        <v>62</v>
      </c>
      <c r="Z546" s="110" t="s">
        <v>5037</v>
      </c>
      <c r="AA546" s="110" t="s">
        <v>5038</v>
      </c>
      <c r="AB546" s="64" t="s">
        <v>359</v>
      </c>
      <c r="AC546" s="110" t="s">
        <v>360</v>
      </c>
      <c r="AD546" s="64" t="s">
        <v>55</v>
      </c>
      <c r="AE546" s="64" t="s">
        <v>341</v>
      </c>
      <c r="AF546" s="64" t="s">
        <v>359</v>
      </c>
      <c r="AG546" s="64" t="s">
        <v>359</v>
      </c>
      <c r="AH546" s="64"/>
      <c r="AI546" s="114">
        <v>3.6890000000000001</v>
      </c>
      <c r="AJ546" s="114"/>
      <c r="AK546" s="64"/>
      <c r="AL546" s="110"/>
      <c r="AM546" s="110" t="s">
        <v>5163</v>
      </c>
      <c r="AN546" s="81">
        <v>2.0409999999999998E-3</v>
      </c>
      <c r="AO546" s="81">
        <v>0</v>
      </c>
    </row>
    <row r="547" spans="1:41" x14ac:dyDescent="0.2">
      <c r="A547" s="110">
        <v>1035</v>
      </c>
      <c r="B547" s="110">
        <v>1036</v>
      </c>
      <c r="C547" s="110" t="s">
        <v>350</v>
      </c>
      <c r="D547" s="64" t="s">
        <v>5025</v>
      </c>
      <c r="E547" s="112" t="s">
        <v>1206</v>
      </c>
      <c r="F547" s="113">
        <v>3.71</v>
      </c>
      <c r="G547" s="114">
        <v>12090000</v>
      </c>
      <c r="H547" s="80">
        <v>12077.969811320754</v>
      </c>
      <c r="I547" s="80">
        <v>3.6141E-2</v>
      </c>
      <c r="J547" s="114">
        <v>3.0000000000000001E-6</v>
      </c>
      <c r="K547" s="7" t="s">
        <v>5025</v>
      </c>
      <c r="L547" s="110" t="s">
        <v>1212</v>
      </c>
      <c r="M547" s="103">
        <v>1</v>
      </c>
      <c r="N547" s="80">
        <v>-44285670</v>
      </c>
      <c r="O547" s="80">
        <v>-44285.67</v>
      </c>
      <c r="P547" s="80">
        <v>-1.1E-5</v>
      </c>
      <c r="Q547" s="80">
        <v>6.5216999999999997E-2</v>
      </c>
      <c r="R547" s="80">
        <v>523.59799999999996</v>
      </c>
      <c r="S547" s="7" t="s">
        <v>53</v>
      </c>
      <c r="T547" s="7" t="s">
        <v>314</v>
      </c>
      <c r="U547" s="64" t="s">
        <v>72</v>
      </c>
      <c r="V547" s="64" t="s">
        <v>373</v>
      </c>
      <c r="W547" s="7" t="s">
        <v>685</v>
      </c>
      <c r="X547" s="110" t="s">
        <v>5169</v>
      </c>
      <c r="Y547" s="64" t="s">
        <v>62</v>
      </c>
      <c r="Z547" s="110" t="s">
        <v>4599</v>
      </c>
      <c r="AA547" s="110" t="s">
        <v>4649</v>
      </c>
      <c r="AB547" s="64" t="s">
        <v>359</v>
      </c>
      <c r="AC547" s="110" t="s">
        <v>360</v>
      </c>
      <c r="AD547" s="64" t="s">
        <v>55</v>
      </c>
      <c r="AE547" s="64" t="s">
        <v>341</v>
      </c>
      <c r="AF547" s="64" t="s">
        <v>359</v>
      </c>
      <c r="AG547" s="64" t="s">
        <v>359</v>
      </c>
      <c r="AH547" s="64"/>
      <c r="AI547" s="114">
        <v>3.6892999999999998</v>
      </c>
      <c r="AJ547" s="114"/>
      <c r="AK547" s="64"/>
      <c r="AL547" s="110"/>
      <c r="AM547" s="110" t="s">
        <v>5163</v>
      </c>
      <c r="AN547" s="81">
        <v>2.0860000000000002E-3</v>
      </c>
      <c r="AO547" s="81">
        <v>0</v>
      </c>
    </row>
    <row r="548" spans="1:41" x14ac:dyDescent="0.2">
      <c r="A548" s="110">
        <v>1035</v>
      </c>
      <c r="B548" s="110">
        <v>1036</v>
      </c>
      <c r="C548" s="110" t="s">
        <v>350</v>
      </c>
      <c r="D548" s="64" t="s">
        <v>5039</v>
      </c>
      <c r="E548" s="112" t="s">
        <v>1206</v>
      </c>
      <c r="F548" s="113">
        <v>3.71</v>
      </c>
      <c r="G548" s="114">
        <v>23429200</v>
      </c>
      <c r="H548" s="80">
        <v>23402.690566037734</v>
      </c>
      <c r="I548" s="80">
        <v>7.0028999999999994E-2</v>
      </c>
      <c r="J548" s="114">
        <v>6.0000000000000002E-6</v>
      </c>
      <c r="K548" s="7" t="s">
        <v>5039</v>
      </c>
      <c r="L548" s="110" t="s">
        <v>1212</v>
      </c>
      <c r="M548" s="103">
        <v>1</v>
      </c>
      <c r="N548" s="80">
        <v>-87531491.200000003</v>
      </c>
      <c r="O548" s="80">
        <v>-87531.490999999995</v>
      </c>
      <c r="P548" s="80">
        <v>-2.0999999999999999E-5</v>
      </c>
      <c r="Q548" s="80">
        <v>0.12890299999999999</v>
      </c>
      <c r="R548" s="80">
        <v>-707.50900000000001</v>
      </c>
      <c r="S548" s="7" t="s">
        <v>53</v>
      </c>
      <c r="T548" s="7" t="s">
        <v>314</v>
      </c>
      <c r="U548" s="64" t="s">
        <v>72</v>
      </c>
      <c r="V548" s="64" t="s">
        <v>373</v>
      </c>
      <c r="W548" s="7" t="s">
        <v>685</v>
      </c>
      <c r="X548" s="110" t="s">
        <v>5169</v>
      </c>
      <c r="Y548" s="64" t="s">
        <v>62</v>
      </c>
      <c r="Z548" s="110" t="s">
        <v>4603</v>
      </c>
      <c r="AA548" s="110" t="s">
        <v>4653</v>
      </c>
      <c r="AB548" s="64" t="s">
        <v>359</v>
      </c>
      <c r="AC548" s="110" t="s">
        <v>360</v>
      </c>
      <c r="AD548" s="64" t="s">
        <v>55</v>
      </c>
      <c r="AE548" s="64" t="s">
        <v>341</v>
      </c>
      <c r="AF548" s="64" t="s">
        <v>359</v>
      </c>
      <c r="AG548" s="64" t="s">
        <v>359</v>
      </c>
      <c r="AH548" s="64"/>
      <c r="AI548" s="114">
        <v>3.7783000000000002</v>
      </c>
      <c r="AJ548" s="114"/>
      <c r="AK548" s="64"/>
      <c r="AL548" s="110"/>
      <c r="AM548" s="110" t="s">
        <v>5163</v>
      </c>
      <c r="AN548" s="81">
        <v>-2.8189999999999999E-3</v>
      </c>
      <c r="AO548" s="81">
        <v>0</v>
      </c>
    </row>
    <row r="549" spans="1:41" x14ac:dyDescent="0.2">
      <c r="A549" s="110">
        <v>1035</v>
      </c>
      <c r="B549" s="110">
        <v>1036</v>
      </c>
      <c r="C549" s="110" t="s">
        <v>350</v>
      </c>
      <c r="D549" s="64" t="s">
        <v>5040</v>
      </c>
      <c r="E549" s="112" t="s">
        <v>1206</v>
      </c>
      <c r="F549" s="113">
        <v>3.71</v>
      </c>
      <c r="G549" s="114">
        <v>393000</v>
      </c>
      <c r="H549" s="80">
        <v>392.73369272237193</v>
      </c>
      <c r="I549" s="80">
        <v>1.175E-3</v>
      </c>
      <c r="J549" s="114">
        <v>0</v>
      </c>
      <c r="K549" s="7" t="s">
        <v>5040</v>
      </c>
      <c r="L549" s="110" t="s">
        <v>1212</v>
      </c>
      <c r="M549" s="103">
        <v>1</v>
      </c>
      <c r="N549" s="80">
        <v>-1444668</v>
      </c>
      <c r="O549" s="80">
        <v>-1444.6679999999999</v>
      </c>
      <c r="P549" s="80">
        <v>0</v>
      </c>
      <c r="Q549" s="80">
        <v>2.127E-3</v>
      </c>
      <c r="R549" s="80">
        <v>12.374000000000001</v>
      </c>
      <c r="S549" s="7" t="s">
        <v>53</v>
      </c>
      <c r="T549" s="7" t="s">
        <v>314</v>
      </c>
      <c r="U549" s="64" t="s">
        <v>72</v>
      </c>
      <c r="V549" s="64" t="s">
        <v>373</v>
      </c>
      <c r="W549" s="7" t="s">
        <v>685</v>
      </c>
      <c r="X549" s="110" t="s">
        <v>5169</v>
      </c>
      <c r="Y549" s="64" t="s">
        <v>62</v>
      </c>
      <c r="Z549" s="110" t="s">
        <v>5041</v>
      </c>
      <c r="AA549" s="110" t="s">
        <v>5042</v>
      </c>
      <c r="AB549" s="64" t="s">
        <v>359</v>
      </c>
      <c r="AC549" s="110" t="s">
        <v>360</v>
      </c>
      <c r="AD549" s="64" t="s">
        <v>55</v>
      </c>
      <c r="AE549" s="64" t="s">
        <v>341</v>
      </c>
      <c r="AF549" s="64" t="s">
        <v>359</v>
      </c>
      <c r="AG549" s="64" t="s">
        <v>359</v>
      </c>
      <c r="AH549" s="64"/>
      <c r="AI549" s="114">
        <v>3.7273999999999998</v>
      </c>
      <c r="AJ549" s="114"/>
      <c r="AK549" s="64"/>
      <c r="AL549" s="110"/>
      <c r="AM549" s="110" t="s">
        <v>5163</v>
      </c>
      <c r="AN549" s="81">
        <v>4.8999999999999998E-5</v>
      </c>
      <c r="AO549" s="81">
        <v>0</v>
      </c>
    </row>
    <row r="550" spans="1:41" x14ac:dyDescent="0.2">
      <c r="A550" s="110">
        <v>1035</v>
      </c>
      <c r="B550" s="110">
        <v>1036</v>
      </c>
      <c r="C550" s="110" t="s">
        <v>350</v>
      </c>
      <c r="D550" s="64" t="s">
        <v>5026</v>
      </c>
      <c r="E550" s="112" t="s">
        <v>1206</v>
      </c>
      <c r="F550" s="113">
        <v>3.71</v>
      </c>
      <c r="G550" s="114">
        <v>12093000</v>
      </c>
      <c r="H550" s="80">
        <v>12068.866576819408</v>
      </c>
      <c r="I550" s="80">
        <v>3.6114E-2</v>
      </c>
      <c r="J550" s="114">
        <v>3.0000000000000001E-6</v>
      </c>
      <c r="K550" s="7" t="s">
        <v>5026</v>
      </c>
      <c r="L550" s="110" t="s">
        <v>1212</v>
      </c>
      <c r="M550" s="103">
        <v>1</v>
      </c>
      <c r="N550" s="80">
        <v>-44236194</v>
      </c>
      <c r="O550" s="80">
        <v>-44236.194000000003</v>
      </c>
      <c r="P550" s="80">
        <v>-1.1E-5</v>
      </c>
      <c r="Q550" s="80">
        <v>6.5143999999999994E-2</v>
      </c>
      <c r="R550" s="80">
        <v>539.30100000000004</v>
      </c>
      <c r="S550" s="7" t="s">
        <v>53</v>
      </c>
      <c r="T550" s="7" t="s">
        <v>314</v>
      </c>
      <c r="U550" s="64" t="s">
        <v>72</v>
      </c>
      <c r="V550" s="64" t="s">
        <v>373</v>
      </c>
      <c r="W550" s="7" t="s">
        <v>685</v>
      </c>
      <c r="X550" s="110" t="s">
        <v>5169</v>
      </c>
      <c r="Y550" s="64" t="s">
        <v>62</v>
      </c>
      <c r="Z550" s="110" t="s">
        <v>4599</v>
      </c>
      <c r="AA550" s="110" t="s">
        <v>4407</v>
      </c>
      <c r="AB550" s="64" t="s">
        <v>359</v>
      </c>
      <c r="AC550" s="110" t="s">
        <v>360</v>
      </c>
      <c r="AD550" s="64" t="s">
        <v>55</v>
      </c>
      <c r="AE550" s="64" t="s">
        <v>341</v>
      </c>
      <c r="AF550" s="64" t="s">
        <v>359</v>
      </c>
      <c r="AG550" s="64" t="s">
        <v>359</v>
      </c>
      <c r="AH550" s="64"/>
      <c r="AI550" s="114">
        <v>3.6892999999999998</v>
      </c>
      <c r="AJ550" s="114"/>
      <c r="AK550" s="64"/>
      <c r="AL550" s="110"/>
      <c r="AM550" s="110" t="s">
        <v>5163</v>
      </c>
      <c r="AN550" s="81">
        <v>2.1489999999999999E-3</v>
      </c>
      <c r="AO550" s="81">
        <v>0</v>
      </c>
    </row>
    <row r="551" spans="1:41" x14ac:dyDescent="0.2">
      <c r="A551" s="110">
        <v>1035</v>
      </c>
      <c r="B551" s="110">
        <v>1036</v>
      </c>
      <c r="C551" s="110" t="s">
        <v>350</v>
      </c>
      <c r="D551" s="64" t="s">
        <v>5043</v>
      </c>
      <c r="E551" s="112" t="s">
        <v>1209</v>
      </c>
      <c r="F551" s="113">
        <v>2.5659999999999998</v>
      </c>
      <c r="G551" s="114">
        <v>11647000</v>
      </c>
      <c r="H551" s="80">
        <v>11654.853729540142</v>
      </c>
      <c r="I551" s="80">
        <v>3.4874000000000002E-2</v>
      </c>
      <c r="J551" s="114">
        <v>3.0000000000000001E-6</v>
      </c>
      <c r="K551" s="7" t="s">
        <v>5043</v>
      </c>
      <c r="L551" s="110" t="s">
        <v>1206</v>
      </c>
      <c r="M551" s="103">
        <v>3.71</v>
      </c>
      <c r="N551" s="80">
        <v>-7890376.6200000001</v>
      </c>
      <c r="O551" s="80">
        <v>-7890.3770000000004</v>
      </c>
      <c r="P551" s="80">
        <v>-1.9999999999999999E-6</v>
      </c>
      <c r="Q551" s="80">
        <v>1.162E-2</v>
      </c>
      <c r="R551" s="80">
        <v>633.05600000000004</v>
      </c>
      <c r="S551" s="7" t="s">
        <v>61</v>
      </c>
      <c r="T551" s="7" t="s">
        <v>67</v>
      </c>
      <c r="U551" s="64" t="s">
        <v>72</v>
      </c>
      <c r="V551" s="64" t="s">
        <v>373</v>
      </c>
      <c r="W551" s="7" t="s">
        <v>684</v>
      </c>
      <c r="X551" s="110" t="s">
        <v>5167</v>
      </c>
      <c r="Y551" s="64" t="s">
        <v>62</v>
      </c>
      <c r="Z551" s="110" t="s">
        <v>5044</v>
      </c>
      <c r="AA551" s="110" t="s">
        <v>5045</v>
      </c>
      <c r="AB551" s="64" t="s">
        <v>359</v>
      </c>
      <c r="AC551" s="110" t="s">
        <v>360</v>
      </c>
      <c r="AD551" s="64" t="s">
        <v>55</v>
      </c>
      <c r="AE551" s="64" t="s">
        <v>341</v>
      </c>
      <c r="AF551" s="64" t="s">
        <v>359</v>
      </c>
      <c r="AG551" s="64" t="s">
        <v>359</v>
      </c>
      <c r="AH551" s="64"/>
      <c r="AI551" s="199">
        <v>0.67610000000000003</v>
      </c>
      <c r="AJ551" s="114"/>
      <c r="AK551" s="64"/>
      <c r="AL551" s="110"/>
      <c r="AM551" s="110" t="s">
        <v>5163</v>
      </c>
      <c r="AN551" s="81">
        <v>2.5219999999999999E-3</v>
      </c>
      <c r="AO551" s="81">
        <v>0</v>
      </c>
    </row>
    <row r="552" spans="1:41" x14ac:dyDescent="0.2">
      <c r="A552" s="110">
        <v>1035</v>
      </c>
      <c r="B552" s="110">
        <v>1036</v>
      </c>
      <c r="C552" s="110" t="s">
        <v>350</v>
      </c>
      <c r="D552" s="64" t="s">
        <v>5046</v>
      </c>
      <c r="E552" s="112" t="s">
        <v>1209</v>
      </c>
      <c r="F552" s="113">
        <v>2.5659999999999998</v>
      </c>
      <c r="G552" s="114">
        <v>3785000</v>
      </c>
      <c r="H552" s="80">
        <v>3786.7551091192522</v>
      </c>
      <c r="I552" s="80">
        <v>1.1331000000000001E-2</v>
      </c>
      <c r="J552" s="114">
        <v>9.9999999999999995E-7</v>
      </c>
      <c r="K552" s="7" t="s">
        <v>5046</v>
      </c>
      <c r="L552" s="110" t="s">
        <v>1206</v>
      </c>
      <c r="M552" s="103">
        <v>3.71</v>
      </c>
      <c r="N552" s="80">
        <v>-2510590.5</v>
      </c>
      <c r="O552" s="80">
        <v>-2510.5909999999999</v>
      </c>
      <c r="P552" s="80">
        <v>-9.9999999999999995E-7</v>
      </c>
      <c r="Q552" s="80">
        <v>3.6970000000000002E-3</v>
      </c>
      <c r="R552" s="80">
        <v>402.52100000000002</v>
      </c>
      <c r="S552" s="7" t="s">
        <v>61</v>
      </c>
      <c r="T552" s="7" t="s">
        <v>67</v>
      </c>
      <c r="U552" s="64" t="s">
        <v>72</v>
      </c>
      <c r="V552" s="64" t="s">
        <v>373</v>
      </c>
      <c r="W552" s="7" t="s">
        <v>684</v>
      </c>
      <c r="X552" s="110" t="s">
        <v>5167</v>
      </c>
      <c r="Y552" s="64" t="s">
        <v>62</v>
      </c>
      <c r="Z552" s="110" t="s">
        <v>5047</v>
      </c>
      <c r="AA552" s="110" t="s">
        <v>5045</v>
      </c>
      <c r="AB552" s="64" t="s">
        <v>359</v>
      </c>
      <c r="AC552" s="110" t="s">
        <v>360</v>
      </c>
      <c r="AD552" s="64" t="s">
        <v>55</v>
      </c>
      <c r="AE552" s="64" t="s">
        <v>341</v>
      </c>
      <c r="AF552" s="64" t="s">
        <v>359</v>
      </c>
      <c r="AG552" s="64" t="s">
        <v>359</v>
      </c>
      <c r="AH552" s="64"/>
      <c r="AI552" s="199">
        <v>0.6583</v>
      </c>
      <c r="AJ552" s="114"/>
      <c r="AK552" s="64"/>
      <c r="AL552" s="110"/>
      <c r="AM552" s="110" t="s">
        <v>5163</v>
      </c>
      <c r="AN552" s="81">
        <v>1.604E-3</v>
      </c>
      <c r="AO552" s="81">
        <v>0</v>
      </c>
    </row>
    <row r="553" spans="1:41" x14ac:dyDescent="0.2">
      <c r="A553" s="110">
        <v>1035</v>
      </c>
      <c r="B553" s="110">
        <v>1036</v>
      </c>
      <c r="C553" s="110" t="s">
        <v>350</v>
      </c>
      <c r="D553" s="64" t="s">
        <v>5048</v>
      </c>
      <c r="E553" s="112" t="s">
        <v>1209</v>
      </c>
      <c r="F553" s="113">
        <v>2.5659999999999998</v>
      </c>
      <c r="G553" s="114">
        <v>2632000</v>
      </c>
      <c r="H553" s="80">
        <v>2633.7637957911147</v>
      </c>
      <c r="I553" s="80">
        <v>7.8810000000000009E-3</v>
      </c>
      <c r="J553" s="114">
        <v>9.9999999999999995E-7</v>
      </c>
      <c r="K553" s="7" t="s">
        <v>5048</v>
      </c>
      <c r="L553" s="110" t="s">
        <v>1206</v>
      </c>
      <c r="M553" s="103">
        <v>3.71</v>
      </c>
      <c r="N553" s="80">
        <v>-1782390.4</v>
      </c>
      <c r="O553" s="80">
        <v>-1782.39</v>
      </c>
      <c r="P553" s="80">
        <v>0</v>
      </c>
      <c r="Q553" s="80">
        <v>2.6250000000000002E-3</v>
      </c>
      <c r="R553" s="80">
        <v>145.571</v>
      </c>
      <c r="S553" s="7" t="s">
        <v>61</v>
      </c>
      <c r="T553" s="7" t="s">
        <v>67</v>
      </c>
      <c r="U553" s="64" t="s">
        <v>72</v>
      </c>
      <c r="V553" s="64" t="s">
        <v>373</v>
      </c>
      <c r="W553" s="7" t="s">
        <v>684</v>
      </c>
      <c r="X553" s="110" t="s">
        <v>5167</v>
      </c>
      <c r="Y553" s="64" t="s">
        <v>62</v>
      </c>
      <c r="Z553" s="110" t="s">
        <v>5044</v>
      </c>
      <c r="AA553" s="110" t="s">
        <v>5045</v>
      </c>
      <c r="AB553" s="64" t="s">
        <v>359</v>
      </c>
      <c r="AC553" s="110" t="s">
        <v>360</v>
      </c>
      <c r="AD553" s="64" t="s">
        <v>55</v>
      </c>
      <c r="AE553" s="64" t="s">
        <v>341</v>
      </c>
      <c r="AF553" s="64" t="s">
        <v>359</v>
      </c>
      <c r="AG553" s="64" t="s">
        <v>359</v>
      </c>
      <c r="AH553" s="64"/>
      <c r="AI553" s="199">
        <v>0.67610000000000003</v>
      </c>
      <c r="AJ553" s="114"/>
      <c r="AK553" s="64"/>
      <c r="AL553" s="110"/>
      <c r="AM553" s="110" t="s">
        <v>5163</v>
      </c>
      <c r="AN553" s="81">
        <v>5.8E-4</v>
      </c>
      <c r="AO553" s="81">
        <v>0</v>
      </c>
    </row>
    <row r="554" spans="1:41" x14ac:dyDescent="0.2">
      <c r="A554" s="110">
        <v>1039</v>
      </c>
      <c r="B554" s="110">
        <v>1039</v>
      </c>
      <c r="C554" s="110" t="s">
        <v>350</v>
      </c>
      <c r="D554" s="64" t="s">
        <v>5033</v>
      </c>
      <c r="E554" s="112" t="s">
        <v>1206</v>
      </c>
      <c r="F554" s="113">
        <v>3.71</v>
      </c>
      <c r="G554" s="114">
        <v>143000</v>
      </c>
      <c r="H554" s="80">
        <v>142.96981132075473</v>
      </c>
      <c r="I554" s="80">
        <v>4.3611999999999998E-2</v>
      </c>
      <c r="J554" s="114">
        <v>9.9999999999999995E-7</v>
      </c>
      <c r="K554" s="7" t="s">
        <v>5033</v>
      </c>
      <c r="L554" s="110" t="s">
        <v>1212</v>
      </c>
      <c r="M554" s="103">
        <v>1</v>
      </c>
      <c r="N554" s="80">
        <v>-517374</v>
      </c>
      <c r="O554" s="80">
        <v>-517.37400000000002</v>
      </c>
      <c r="P554" s="80">
        <v>-1.9999999999999999E-6</v>
      </c>
      <c r="Q554" s="80">
        <v>0.17961099999999999</v>
      </c>
      <c r="R554" s="80">
        <v>13.044</v>
      </c>
      <c r="S554" s="7" t="s">
        <v>53</v>
      </c>
      <c r="T554" s="7" t="s">
        <v>314</v>
      </c>
      <c r="U554" s="64" t="s">
        <v>72</v>
      </c>
      <c r="V554" s="64" t="s">
        <v>373</v>
      </c>
      <c r="W554" s="7" t="s">
        <v>685</v>
      </c>
      <c r="X554" s="110" t="s">
        <v>5169</v>
      </c>
      <c r="Y554" s="64" t="s">
        <v>62</v>
      </c>
      <c r="Z554" s="110" t="s">
        <v>5034</v>
      </c>
      <c r="AA554" s="110" t="s">
        <v>5035</v>
      </c>
      <c r="AB554" s="64" t="s">
        <v>359</v>
      </c>
      <c r="AC554" s="110" t="s">
        <v>360</v>
      </c>
      <c r="AD554" s="64" t="s">
        <v>55</v>
      </c>
      <c r="AE554" s="64" t="s">
        <v>341</v>
      </c>
      <c r="AF554" s="64" t="s">
        <v>359</v>
      </c>
      <c r="AG554" s="64" t="s">
        <v>359</v>
      </c>
      <c r="AH554" s="64"/>
      <c r="AI554" s="114">
        <v>3.6173999999999999</v>
      </c>
      <c r="AJ554" s="114"/>
      <c r="AK554" s="64"/>
      <c r="AL554" s="110"/>
      <c r="AM554" s="110" t="s">
        <v>5163</v>
      </c>
      <c r="AN554" s="81">
        <v>3.8370000000000001E-3</v>
      </c>
      <c r="AO554" s="81">
        <v>0</v>
      </c>
    </row>
    <row r="555" spans="1:41" x14ac:dyDescent="0.2">
      <c r="A555" s="110">
        <v>1039</v>
      </c>
      <c r="B555" s="110">
        <v>1039</v>
      </c>
      <c r="C555" s="110" t="s">
        <v>350</v>
      </c>
      <c r="D555" s="64" t="s">
        <v>5030</v>
      </c>
      <c r="E555" s="112" t="s">
        <v>1206</v>
      </c>
      <c r="F555" s="113">
        <v>3.71</v>
      </c>
      <c r="G555" s="114">
        <v>183000</v>
      </c>
      <c r="H555" s="80">
        <v>182.98598382749327</v>
      </c>
      <c r="I555" s="80">
        <v>5.5819000000000001E-2</v>
      </c>
      <c r="J555" s="114">
        <v>9.9999999999999995E-7</v>
      </c>
      <c r="K555" s="7" t="s">
        <v>5030</v>
      </c>
      <c r="L555" s="110" t="s">
        <v>1212</v>
      </c>
      <c r="M555" s="103">
        <v>1</v>
      </c>
      <c r="N555" s="80">
        <v>-669231</v>
      </c>
      <c r="O555" s="80">
        <v>-669.23099999999999</v>
      </c>
      <c r="P555" s="80">
        <v>-3.0000000000000001E-6</v>
      </c>
      <c r="Q555" s="80">
        <v>0.23233000000000001</v>
      </c>
      <c r="R555" s="80">
        <v>9.6470000000000002</v>
      </c>
      <c r="S555" s="7" t="s">
        <v>53</v>
      </c>
      <c r="T555" s="7" t="s">
        <v>314</v>
      </c>
      <c r="U555" s="64" t="s">
        <v>72</v>
      </c>
      <c r="V555" s="64" t="s">
        <v>373</v>
      </c>
      <c r="W555" s="7" t="s">
        <v>685</v>
      </c>
      <c r="X555" s="110" t="s">
        <v>5169</v>
      </c>
      <c r="Y555" s="64" t="s">
        <v>62</v>
      </c>
      <c r="Z555" s="110" t="s">
        <v>5031</v>
      </c>
      <c r="AA555" s="110" t="s">
        <v>5032</v>
      </c>
      <c r="AB555" s="64" t="s">
        <v>359</v>
      </c>
      <c r="AC555" s="110" t="s">
        <v>360</v>
      </c>
      <c r="AD555" s="64" t="s">
        <v>55</v>
      </c>
      <c r="AE555" s="64" t="s">
        <v>341</v>
      </c>
      <c r="AF555" s="64" t="s">
        <v>359</v>
      </c>
      <c r="AG555" s="64" t="s">
        <v>359</v>
      </c>
      <c r="AH555" s="64"/>
      <c r="AI555" s="114">
        <v>3.6753999999999998</v>
      </c>
      <c r="AJ555" s="114"/>
      <c r="AK555" s="64"/>
      <c r="AL555" s="110"/>
      <c r="AM555" s="110" t="s">
        <v>5163</v>
      </c>
      <c r="AN555" s="81">
        <v>2.8379999999999998E-3</v>
      </c>
      <c r="AO555" s="81">
        <v>0</v>
      </c>
    </row>
    <row r="556" spans="1:41" x14ac:dyDescent="0.2">
      <c r="A556" s="110">
        <v>1039</v>
      </c>
      <c r="B556" s="110">
        <v>1039</v>
      </c>
      <c r="C556" s="110" t="s">
        <v>350</v>
      </c>
      <c r="D556" s="64" t="s">
        <v>5046</v>
      </c>
      <c r="E556" s="112" t="s">
        <v>1209</v>
      </c>
      <c r="F556" s="113">
        <v>2.5659999999999998</v>
      </c>
      <c r="G556" s="114">
        <v>189000</v>
      </c>
      <c r="H556" s="80">
        <v>189.08785658612626</v>
      </c>
      <c r="I556" s="80">
        <v>5.7678E-2</v>
      </c>
      <c r="J556" s="114">
        <v>9.9999999999999995E-7</v>
      </c>
      <c r="K556" s="7" t="s">
        <v>5046</v>
      </c>
      <c r="L556" s="110" t="s">
        <v>1206</v>
      </c>
      <c r="M556" s="103">
        <v>3.71</v>
      </c>
      <c r="N556" s="80">
        <v>-125363.7</v>
      </c>
      <c r="O556" s="80">
        <v>-125.364</v>
      </c>
      <c r="P556" s="80">
        <v>-9.9999999999999995E-7</v>
      </c>
      <c r="Q556" s="80">
        <v>4.3520999999999997E-2</v>
      </c>
      <c r="R556" s="80">
        <v>20.099</v>
      </c>
      <c r="S556" s="7" t="s">
        <v>61</v>
      </c>
      <c r="T556" s="7" t="s">
        <v>67</v>
      </c>
      <c r="U556" s="64" t="s">
        <v>72</v>
      </c>
      <c r="V556" s="64" t="s">
        <v>373</v>
      </c>
      <c r="W556" s="7" t="s">
        <v>684</v>
      </c>
      <c r="X556" s="110" t="s">
        <v>5167</v>
      </c>
      <c r="Y556" s="64" t="s">
        <v>62</v>
      </c>
      <c r="Z556" s="110" t="s">
        <v>5047</v>
      </c>
      <c r="AA556" s="110" t="s">
        <v>5045</v>
      </c>
      <c r="AB556" s="64" t="s">
        <v>359</v>
      </c>
      <c r="AC556" s="110" t="s">
        <v>360</v>
      </c>
      <c r="AD556" s="64" t="s">
        <v>55</v>
      </c>
      <c r="AE556" s="64" t="s">
        <v>341</v>
      </c>
      <c r="AF556" s="64" t="s">
        <v>359</v>
      </c>
      <c r="AG556" s="64" t="s">
        <v>359</v>
      </c>
      <c r="AH556" s="64"/>
      <c r="AI556" s="199">
        <v>0.6583</v>
      </c>
      <c r="AJ556" s="114"/>
      <c r="AK556" s="64"/>
      <c r="AL556" s="110"/>
      <c r="AM556" s="110" t="s">
        <v>5163</v>
      </c>
      <c r="AN556" s="81">
        <v>5.9129999999999999E-3</v>
      </c>
      <c r="AO556" s="81">
        <v>0</v>
      </c>
    </row>
    <row r="557" spans="1:41" x14ac:dyDescent="0.2">
      <c r="A557" s="110">
        <v>1039</v>
      </c>
      <c r="B557" s="110">
        <v>1039</v>
      </c>
      <c r="C557" s="110" t="s">
        <v>350</v>
      </c>
      <c r="D557" s="64" t="s">
        <v>5043</v>
      </c>
      <c r="E557" s="112" t="s">
        <v>1209</v>
      </c>
      <c r="F557" s="113">
        <v>2.5659999999999998</v>
      </c>
      <c r="G557" s="114">
        <v>115000</v>
      </c>
      <c r="H557" s="80">
        <v>115.07781761496493</v>
      </c>
      <c r="I557" s="80">
        <v>3.5102000000000001E-2</v>
      </c>
      <c r="J557" s="114">
        <v>9.9999999999999995E-7</v>
      </c>
      <c r="K557" s="7" t="s">
        <v>5043</v>
      </c>
      <c r="L557" s="110" t="s">
        <v>1206</v>
      </c>
      <c r="M557" s="103">
        <v>3.71</v>
      </c>
      <c r="N557" s="80">
        <v>-77907.899999999994</v>
      </c>
      <c r="O557" s="80">
        <v>-77.908000000000001</v>
      </c>
      <c r="P557" s="80">
        <v>0</v>
      </c>
      <c r="Q557" s="80">
        <v>2.7047000000000002E-2</v>
      </c>
      <c r="R557" s="80">
        <v>6.2510000000000003</v>
      </c>
      <c r="S557" s="7" t="s">
        <v>61</v>
      </c>
      <c r="T557" s="7" t="s">
        <v>67</v>
      </c>
      <c r="U557" s="64" t="s">
        <v>72</v>
      </c>
      <c r="V557" s="64" t="s">
        <v>373</v>
      </c>
      <c r="W557" s="7" t="s">
        <v>684</v>
      </c>
      <c r="X557" s="110" t="s">
        <v>5167</v>
      </c>
      <c r="Y557" s="64" t="s">
        <v>62</v>
      </c>
      <c r="Z557" s="110" t="s">
        <v>5044</v>
      </c>
      <c r="AA557" s="110" t="s">
        <v>5045</v>
      </c>
      <c r="AB557" s="64" t="s">
        <v>359</v>
      </c>
      <c r="AC557" s="110" t="s">
        <v>360</v>
      </c>
      <c r="AD557" s="64" t="s">
        <v>55</v>
      </c>
      <c r="AE557" s="64" t="s">
        <v>341</v>
      </c>
      <c r="AF557" s="64" t="s">
        <v>359</v>
      </c>
      <c r="AG557" s="64" t="s">
        <v>359</v>
      </c>
      <c r="AH557" s="64"/>
      <c r="AI557" s="199">
        <v>0.67610000000000003</v>
      </c>
      <c r="AJ557" s="114"/>
      <c r="AK557" s="64"/>
      <c r="AL557" s="110"/>
      <c r="AM557" s="110" t="s">
        <v>5163</v>
      </c>
      <c r="AN557" s="81">
        <v>1.8389999999999999E-3</v>
      </c>
      <c r="AO557" s="81">
        <v>0</v>
      </c>
    </row>
    <row r="558" spans="1:41" x14ac:dyDescent="0.2">
      <c r="A558" s="110">
        <v>1038</v>
      </c>
      <c r="B558" s="110">
        <v>1038</v>
      </c>
      <c r="C558" s="110" t="s">
        <v>350</v>
      </c>
      <c r="D558" s="64" t="s">
        <v>5036</v>
      </c>
      <c r="E558" s="112" t="s">
        <v>1206</v>
      </c>
      <c r="F558" s="113">
        <v>3.71</v>
      </c>
      <c r="G558" s="114">
        <v>2630000</v>
      </c>
      <c r="H558" s="80">
        <v>2628.8690026954182</v>
      </c>
      <c r="I558" s="80">
        <v>3.2222000000000001E-2</v>
      </c>
      <c r="J558" s="114">
        <v>9.9999999999999995E-7</v>
      </c>
      <c r="K558" s="7" t="s">
        <v>5036</v>
      </c>
      <c r="L558" s="110" t="s">
        <v>1212</v>
      </c>
      <c r="M558" s="103">
        <v>1</v>
      </c>
      <c r="N558" s="80">
        <v>-9681030</v>
      </c>
      <c r="O558" s="80">
        <v>-9681.0300000000007</v>
      </c>
      <c r="P558" s="80">
        <v>-1.9999999999999999E-6</v>
      </c>
      <c r="Q558" s="80">
        <v>0.141433</v>
      </c>
      <c r="R558" s="80">
        <v>72.073999999999998</v>
      </c>
      <c r="S558" s="7" t="s">
        <v>53</v>
      </c>
      <c r="T558" s="7" t="s">
        <v>314</v>
      </c>
      <c r="U558" s="64" t="s">
        <v>72</v>
      </c>
      <c r="V558" s="64" t="s">
        <v>373</v>
      </c>
      <c r="W558" s="7" t="s">
        <v>685</v>
      </c>
      <c r="X558" s="110" t="s">
        <v>5169</v>
      </c>
      <c r="Y558" s="64" t="s">
        <v>62</v>
      </c>
      <c r="Z558" s="110" t="s">
        <v>5037</v>
      </c>
      <c r="AA558" s="110" t="s">
        <v>5038</v>
      </c>
      <c r="AB558" s="64" t="s">
        <v>359</v>
      </c>
      <c r="AC558" s="110" t="s">
        <v>360</v>
      </c>
      <c r="AD558" s="64" t="s">
        <v>55</v>
      </c>
      <c r="AE558" s="64" t="s">
        <v>341</v>
      </c>
      <c r="AF558" s="64" t="s">
        <v>359</v>
      </c>
      <c r="AG558" s="64" t="s">
        <v>359</v>
      </c>
      <c r="AH558" s="64"/>
      <c r="AI558" s="114">
        <v>3.6890000000000001</v>
      </c>
      <c r="AJ558" s="114"/>
      <c r="AK558" s="64"/>
      <c r="AL558" s="110"/>
      <c r="AM558" s="110" t="s">
        <v>5163</v>
      </c>
      <c r="AN558" s="81">
        <v>5.9199999999999997E-4</v>
      </c>
      <c r="AO558" s="81">
        <v>0</v>
      </c>
    </row>
    <row r="559" spans="1:41" x14ac:dyDescent="0.2">
      <c r="A559" s="110">
        <v>1038</v>
      </c>
      <c r="B559" s="110">
        <v>1038</v>
      </c>
      <c r="C559" s="110" t="s">
        <v>350</v>
      </c>
      <c r="D559" s="64" t="s">
        <v>5033</v>
      </c>
      <c r="E559" s="112" t="s">
        <v>1206</v>
      </c>
      <c r="F559" s="113">
        <v>3.71</v>
      </c>
      <c r="G559" s="114">
        <v>2116000</v>
      </c>
      <c r="H559" s="80">
        <v>2115.5522911051216</v>
      </c>
      <c r="I559" s="80">
        <v>2.5930000000000002E-2</v>
      </c>
      <c r="J559" s="114">
        <v>0</v>
      </c>
      <c r="K559" s="7" t="s">
        <v>5033</v>
      </c>
      <c r="L559" s="110" t="s">
        <v>1212</v>
      </c>
      <c r="M559" s="103">
        <v>1</v>
      </c>
      <c r="N559" s="80">
        <v>-7655688</v>
      </c>
      <c r="O559" s="80">
        <v>-7655.6880000000001</v>
      </c>
      <c r="P559" s="80">
        <v>-1.9999999999999999E-6</v>
      </c>
      <c r="Q559" s="80">
        <v>0.111845</v>
      </c>
      <c r="R559" s="80">
        <v>193.011</v>
      </c>
      <c r="S559" s="7" t="s">
        <v>53</v>
      </c>
      <c r="T559" s="7" t="s">
        <v>314</v>
      </c>
      <c r="U559" s="64" t="s">
        <v>72</v>
      </c>
      <c r="V559" s="64" t="s">
        <v>373</v>
      </c>
      <c r="W559" s="7" t="s">
        <v>685</v>
      </c>
      <c r="X559" s="110" t="s">
        <v>5169</v>
      </c>
      <c r="Y559" s="64" t="s">
        <v>62</v>
      </c>
      <c r="Z559" s="110" t="s">
        <v>5034</v>
      </c>
      <c r="AA559" s="110" t="s">
        <v>5035</v>
      </c>
      <c r="AB559" s="64" t="s">
        <v>359</v>
      </c>
      <c r="AC559" s="110" t="s">
        <v>360</v>
      </c>
      <c r="AD559" s="64" t="s">
        <v>55</v>
      </c>
      <c r="AE559" s="64" t="s">
        <v>341</v>
      </c>
      <c r="AF559" s="64" t="s">
        <v>359</v>
      </c>
      <c r="AG559" s="64" t="s">
        <v>359</v>
      </c>
      <c r="AH559" s="64"/>
      <c r="AI559" s="114">
        <v>3.6173999999999999</v>
      </c>
      <c r="AJ559" s="114"/>
      <c r="AK559" s="64"/>
      <c r="AL559" s="110"/>
      <c r="AM559" s="110" t="s">
        <v>5163</v>
      </c>
      <c r="AN559" s="81">
        <v>1.586E-3</v>
      </c>
      <c r="AO559" s="81">
        <v>0</v>
      </c>
    </row>
    <row r="560" spans="1:41" x14ac:dyDescent="0.2">
      <c r="A560" s="110">
        <v>1038</v>
      </c>
      <c r="B560" s="110">
        <v>1038</v>
      </c>
      <c r="C560" s="110" t="s">
        <v>350</v>
      </c>
      <c r="D560" s="64" t="s">
        <v>5025</v>
      </c>
      <c r="E560" s="112" t="s">
        <v>1206</v>
      </c>
      <c r="F560" s="113">
        <v>3.71</v>
      </c>
      <c r="G560" s="114">
        <v>4430000</v>
      </c>
      <c r="H560" s="80">
        <v>4425.5919137466308</v>
      </c>
      <c r="I560" s="80">
        <v>5.4245000000000002E-2</v>
      </c>
      <c r="J560" s="114">
        <v>9.9999999999999995E-7</v>
      </c>
      <c r="K560" s="7" t="s">
        <v>5025</v>
      </c>
      <c r="L560" s="110" t="s">
        <v>1212</v>
      </c>
      <c r="M560" s="103">
        <v>1</v>
      </c>
      <c r="N560" s="80">
        <v>-16227090</v>
      </c>
      <c r="O560" s="80">
        <v>-16227.09</v>
      </c>
      <c r="P560" s="80">
        <v>-3.0000000000000001E-6</v>
      </c>
      <c r="Q560" s="80">
        <v>0.237067</v>
      </c>
      <c r="R560" s="80">
        <v>191.85599999999999</v>
      </c>
      <c r="S560" s="7" t="s">
        <v>53</v>
      </c>
      <c r="T560" s="7" t="s">
        <v>314</v>
      </c>
      <c r="U560" s="64" t="s">
        <v>72</v>
      </c>
      <c r="V560" s="64" t="s">
        <v>373</v>
      </c>
      <c r="W560" s="7" t="s">
        <v>685</v>
      </c>
      <c r="X560" s="110" t="s">
        <v>5169</v>
      </c>
      <c r="Y560" s="64" t="s">
        <v>62</v>
      </c>
      <c r="Z560" s="110" t="s">
        <v>4599</v>
      </c>
      <c r="AA560" s="110" t="s">
        <v>4649</v>
      </c>
      <c r="AB560" s="64" t="s">
        <v>359</v>
      </c>
      <c r="AC560" s="110" t="s">
        <v>360</v>
      </c>
      <c r="AD560" s="64" t="s">
        <v>55</v>
      </c>
      <c r="AE560" s="64" t="s">
        <v>341</v>
      </c>
      <c r="AF560" s="64" t="s">
        <v>359</v>
      </c>
      <c r="AG560" s="64" t="s">
        <v>359</v>
      </c>
      <c r="AH560" s="64"/>
      <c r="AI560" s="114">
        <v>3.6892999999999998</v>
      </c>
      <c r="AJ560" s="114"/>
      <c r="AK560" s="64"/>
      <c r="AL560" s="110"/>
      <c r="AM560" s="110" t="s">
        <v>5163</v>
      </c>
      <c r="AN560" s="81">
        <v>1.5759999999999999E-3</v>
      </c>
      <c r="AO560" s="81">
        <v>0</v>
      </c>
    </row>
    <row r="561" spans="1:41" x14ac:dyDescent="0.2">
      <c r="A561" s="110">
        <v>1038</v>
      </c>
      <c r="B561" s="110">
        <v>1038</v>
      </c>
      <c r="C561" s="110" t="s">
        <v>350</v>
      </c>
      <c r="D561" s="64" t="s">
        <v>5030</v>
      </c>
      <c r="E561" s="112" t="s">
        <v>1206</v>
      </c>
      <c r="F561" s="113">
        <v>3.71</v>
      </c>
      <c r="G561" s="114">
        <v>1007000</v>
      </c>
      <c r="H561" s="80">
        <v>1006.9231805929919</v>
      </c>
      <c r="I561" s="80">
        <v>1.2342000000000001E-2</v>
      </c>
      <c r="J561" s="114">
        <v>0</v>
      </c>
      <c r="K561" s="7" t="s">
        <v>5030</v>
      </c>
      <c r="L561" s="110" t="s">
        <v>1212</v>
      </c>
      <c r="M561" s="103">
        <v>1</v>
      </c>
      <c r="N561" s="80">
        <v>-3682599</v>
      </c>
      <c r="O561" s="80">
        <v>-3682.5990000000002</v>
      </c>
      <c r="P561" s="80">
        <v>-9.9999999999999995E-7</v>
      </c>
      <c r="Q561" s="80">
        <v>5.3800000000000001E-2</v>
      </c>
      <c r="R561" s="80">
        <v>53.085999999999999</v>
      </c>
      <c r="S561" s="7" t="s">
        <v>53</v>
      </c>
      <c r="T561" s="7" t="s">
        <v>314</v>
      </c>
      <c r="U561" s="64" t="s">
        <v>72</v>
      </c>
      <c r="V561" s="64" t="s">
        <v>373</v>
      </c>
      <c r="W561" s="7" t="s">
        <v>685</v>
      </c>
      <c r="X561" s="110" t="s">
        <v>5169</v>
      </c>
      <c r="Y561" s="64" t="s">
        <v>62</v>
      </c>
      <c r="Z561" s="110" t="s">
        <v>5031</v>
      </c>
      <c r="AA561" s="110" t="s">
        <v>5032</v>
      </c>
      <c r="AB561" s="64" t="s">
        <v>359</v>
      </c>
      <c r="AC561" s="110" t="s">
        <v>360</v>
      </c>
      <c r="AD561" s="64" t="s">
        <v>55</v>
      </c>
      <c r="AE561" s="64" t="s">
        <v>341</v>
      </c>
      <c r="AF561" s="64" t="s">
        <v>359</v>
      </c>
      <c r="AG561" s="64" t="s">
        <v>359</v>
      </c>
      <c r="AH561" s="64"/>
      <c r="AI561" s="114">
        <v>3.6753999999999998</v>
      </c>
      <c r="AJ561" s="114"/>
      <c r="AK561" s="64"/>
      <c r="AL561" s="110"/>
      <c r="AM561" s="110" t="s">
        <v>5163</v>
      </c>
      <c r="AN561" s="81">
        <v>4.3600000000000003E-4</v>
      </c>
      <c r="AO561" s="81">
        <v>0</v>
      </c>
    </row>
    <row r="562" spans="1:41" x14ac:dyDescent="0.2">
      <c r="A562" s="110">
        <v>1038</v>
      </c>
      <c r="B562" s="110">
        <v>1038</v>
      </c>
      <c r="C562" s="110" t="s">
        <v>350</v>
      </c>
      <c r="D562" s="64" t="s">
        <v>5026</v>
      </c>
      <c r="E562" s="112" t="s">
        <v>1206</v>
      </c>
      <c r="F562" s="113">
        <v>3.71</v>
      </c>
      <c r="G562" s="114">
        <v>4426000</v>
      </c>
      <c r="H562" s="80">
        <v>4417.1673854447445</v>
      </c>
      <c r="I562" s="80">
        <v>5.4141000000000002E-2</v>
      </c>
      <c r="J562" s="114">
        <v>9.9999999999999995E-7</v>
      </c>
      <c r="K562" s="7" t="s">
        <v>5026</v>
      </c>
      <c r="L562" s="110" t="s">
        <v>1212</v>
      </c>
      <c r="M562" s="103">
        <v>1</v>
      </c>
      <c r="N562" s="80">
        <v>-16190308</v>
      </c>
      <c r="O562" s="80">
        <v>-16190.308000000001</v>
      </c>
      <c r="P562" s="80">
        <v>-3.0000000000000001E-6</v>
      </c>
      <c r="Q562" s="80">
        <v>0.23652999999999999</v>
      </c>
      <c r="R562" s="80">
        <v>197.38300000000001</v>
      </c>
      <c r="S562" s="7" t="s">
        <v>53</v>
      </c>
      <c r="T562" s="7" t="s">
        <v>314</v>
      </c>
      <c r="U562" s="64" t="s">
        <v>72</v>
      </c>
      <c r="V562" s="64" t="s">
        <v>373</v>
      </c>
      <c r="W562" s="7" t="s">
        <v>685</v>
      </c>
      <c r="X562" s="110" t="s">
        <v>5169</v>
      </c>
      <c r="Y562" s="64" t="s">
        <v>62</v>
      </c>
      <c r="Z562" s="110" t="s">
        <v>4599</v>
      </c>
      <c r="AA562" s="110" t="s">
        <v>4407</v>
      </c>
      <c r="AB562" s="64" t="s">
        <v>359</v>
      </c>
      <c r="AC562" s="110" t="s">
        <v>360</v>
      </c>
      <c r="AD562" s="64" t="s">
        <v>55</v>
      </c>
      <c r="AE562" s="64" t="s">
        <v>341</v>
      </c>
      <c r="AF562" s="64" t="s">
        <v>359</v>
      </c>
      <c r="AG562" s="64" t="s">
        <v>359</v>
      </c>
      <c r="AH562" s="64"/>
      <c r="AI562" s="114">
        <v>3.6892999999999998</v>
      </c>
      <c r="AJ562" s="114"/>
      <c r="AK562" s="64"/>
      <c r="AL562" s="110"/>
      <c r="AM562" s="110" t="s">
        <v>5163</v>
      </c>
      <c r="AN562" s="81">
        <v>1.622E-3</v>
      </c>
      <c r="AO562" s="81">
        <v>0</v>
      </c>
    </row>
    <row r="563" spans="1:41" x14ac:dyDescent="0.2">
      <c r="A563" s="110">
        <v>1038</v>
      </c>
      <c r="B563" s="110">
        <v>1038</v>
      </c>
      <c r="C563" s="110" t="s">
        <v>350</v>
      </c>
      <c r="D563" s="64" t="s">
        <v>5043</v>
      </c>
      <c r="E563" s="112" t="s">
        <v>1209</v>
      </c>
      <c r="F563" s="113">
        <v>2.5659999999999998</v>
      </c>
      <c r="G563" s="114">
        <v>2812000</v>
      </c>
      <c r="H563" s="80">
        <v>2813.8966406858926</v>
      </c>
      <c r="I563" s="80">
        <v>3.4488999999999999E-2</v>
      </c>
      <c r="J563" s="114">
        <v>9.9999999999999995E-7</v>
      </c>
      <c r="K563" s="7" t="s">
        <v>5043</v>
      </c>
      <c r="L563" s="110" t="s">
        <v>1206</v>
      </c>
      <c r="M563" s="103">
        <v>3.71</v>
      </c>
      <c r="N563" s="80">
        <v>-1905017.52</v>
      </c>
      <c r="O563" s="80">
        <v>-1905.018</v>
      </c>
      <c r="P563" s="80">
        <v>0</v>
      </c>
      <c r="Q563" s="80">
        <v>2.7831000000000002E-2</v>
      </c>
      <c r="R563" s="80">
        <v>152.84200000000001</v>
      </c>
      <c r="S563" s="7" t="s">
        <v>61</v>
      </c>
      <c r="T563" s="7" t="s">
        <v>67</v>
      </c>
      <c r="U563" s="64" t="s">
        <v>72</v>
      </c>
      <c r="V563" s="64" t="s">
        <v>373</v>
      </c>
      <c r="W563" s="7" t="s">
        <v>684</v>
      </c>
      <c r="X563" s="110" t="s">
        <v>5167</v>
      </c>
      <c r="Y563" s="64" t="s">
        <v>62</v>
      </c>
      <c r="Z563" s="110" t="s">
        <v>5044</v>
      </c>
      <c r="AA563" s="110" t="s">
        <v>5045</v>
      </c>
      <c r="AB563" s="64" t="s">
        <v>359</v>
      </c>
      <c r="AC563" s="110" t="s">
        <v>360</v>
      </c>
      <c r="AD563" s="64" t="s">
        <v>55</v>
      </c>
      <c r="AE563" s="64" t="s">
        <v>341</v>
      </c>
      <c r="AF563" s="64" t="s">
        <v>359</v>
      </c>
      <c r="AG563" s="64" t="s">
        <v>359</v>
      </c>
      <c r="AH563" s="64"/>
      <c r="AI563" s="199">
        <v>0.67610000000000003</v>
      </c>
      <c r="AJ563" s="114"/>
      <c r="AK563" s="64"/>
      <c r="AL563" s="110"/>
      <c r="AM563" s="110" t="s">
        <v>5163</v>
      </c>
      <c r="AN563" s="81">
        <v>1.256E-3</v>
      </c>
      <c r="AO563" s="81">
        <v>0</v>
      </c>
    </row>
    <row r="564" spans="1:41" x14ac:dyDescent="0.2">
      <c r="A564" s="110">
        <v>1038</v>
      </c>
      <c r="B564" s="110">
        <v>1038</v>
      </c>
      <c r="C564" s="110" t="s">
        <v>350</v>
      </c>
      <c r="D564" s="64" t="s">
        <v>5046</v>
      </c>
      <c r="E564" s="112" t="s">
        <v>1209</v>
      </c>
      <c r="F564" s="113">
        <v>2.5659999999999998</v>
      </c>
      <c r="G564" s="114">
        <v>1327000</v>
      </c>
      <c r="H564" s="80">
        <v>1327.6150779423226</v>
      </c>
      <c r="I564" s="80">
        <v>1.6271999999999998E-2</v>
      </c>
      <c r="J564" s="114">
        <v>0</v>
      </c>
      <c r="K564" s="7" t="s">
        <v>5046</v>
      </c>
      <c r="L564" s="110" t="s">
        <v>1206</v>
      </c>
      <c r="M564" s="103">
        <v>3.71</v>
      </c>
      <c r="N564" s="80">
        <v>-880199.1</v>
      </c>
      <c r="O564" s="80">
        <v>-880.19899999999996</v>
      </c>
      <c r="P564" s="80">
        <v>0</v>
      </c>
      <c r="Q564" s="80">
        <v>1.2859000000000001E-2</v>
      </c>
      <c r="R564" s="80">
        <v>141.12200000000001</v>
      </c>
      <c r="S564" s="7" t="s">
        <v>61</v>
      </c>
      <c r="T564" s="7" t="s">
        <v>67</v>
      </c>
      <c r="U564" s="64" t="s">
        <v>72</v>
      </c>
      <c r="V564" s="64" t="s">
        <v>373</v>
      </c>
      <c r="W564" s="7" t="s">
        <v>684</v>
      </c>
      <c r="X564" s="110" t="s">
        <v>5167</v>
      </c>
      <c r="Y564" s="64" t="s">
        <v>62</v>
      </c>
      <c r="Z564" s="110" t="s">
        <v>5047</v>
      </c>
      <c r="AA564" s="110" t="s">
        <v>5045</v>
      </c>
      <c r="AB564" s="64" t="s">
        <v>359</v>
      </c>
      <c r="AC564" s="110" t="s">
        <v>360</v>
      </c>
      <c r="AD564" s="64" t="s">
        <v>55</v>
      </c>
      <c r="AE564" s="64" t="s">
        <v>341</v>
      </c>
      <c r="AF564" s="64" t="s">
        <v>359</v>
      </c>
      <c r="AG564" s="64" t="s">
        <v>359</v>
      </c>
      <c r="AH564" s="64"/>
      <c r="AI564" s="199">
        <v>0.6583</v>
      </c>
      <c r="AJ564" s="114"/>
      <c r="AK564" s="64"/>
      <c r="AL564" s="110"/>
      <c r="AM564" s="110" t="s">
        <v>5163</v>
      </c>
      <c r="AN564" s="81">
        <v>1.1590000000000001E-3</v>
      </c>
      <c r="AO564" s="81">
        <v>0</v>
      </c>
    </row>
    <row r="565" spans="1:41" x14ac:dyDescent="0.2">
      <c r="A565" s="110">
        <v>1035</v>
      </c>
      <c r="B565" s="110">
        <v>9940</v>
      </c>
      <c r="C565" s="110" t="s">
        <v>350</v>
      </c>
      <c r="D565" s="64" t="s">
        <v>5030</v>
      </c>
      <c r="E565" s="112" t="s">
        <v>1206</v>
      </c>
      <c r="F565" s="113">
        <v>3.71</v>
      </c>
      <c r="G565" s="114">
        <v>14943000</v>
      </c>
      <c r="H565" s="80">
        <v>14941.859029649595</v>
      </c>
      <c r="I565" s="80">
        <v>3.1951E-2</v>
      </c>
      <c r="J565" s="114">
        <v>9.9999999999999995E-7</v>
      </c>
      <c r="K565" s="7" t="s">
        <v>5030</v>
      </c>
      <c r="L565" s="110" t="s">
        <v>1212</v>
      </c>
      <c r="M565" s="103">
        <v>1</v>
      </c>
      <c r="N565" s="80">
        <v>-54646551</v>
      </c>
      <c r="O565" s="80">
        <v>-54646.550999999999</v>
      </c>
      <c r="P565" s="80">
        <v>-5.0000000000000004E-6</v>
      </c>
      <c r="Q565" s="80">
        <v>6.6091999999999998E-2</v>
      </c>
      <c r="R565" s="80">
        <v>787.74599999999998</v>
      </c>
      <c r="S565" s="7" t="s">
        <v>53</v>
      </c>
      <c r="T565" s="7" t="s">
        <v>314</v>
      </c>
      <c r="U565" s="64" t="s">
        <v>72</v>
      </c>
      <c r="V565" s="64" t="s">
        <v>373</v>
      </c>
      <c r="W565" s="7" t="s">
        <v>685</v>
      </c>
      <c r="X565" s="110" t="s">
        <v>5169</v>
      </c>
      <c r="Y565" s="64" t="s">
        <v>62</v>
      </c>
      <c r="Z565" s="110" t="s">
        <v>5031</v>
      </c>
      <c r="AA565" s="110" t="s">
        <v>5032</v>
      </c>
      <c r="AB565" s="64" t="s">
        <v>359</v>
      </c>
      <c r="AC565" s="110" t="s">
        <v>360</v>
      </c>
      <c r="AD565" s="64" t="s">
        <v>55</v>
      </c>
      <c r="AE565" s="64" t="s">
        <v>341</v>
      </c>
      <c r="AF565" s="64" t="s">
        <v>359</v>
      </c>
      <c r="AG565" s="64" t="s">
        <v>359</v>
      </c>
      <c r="AH565" s="64"/>
      <c r="AI565" s="114">
        <v>3.6753999999999998</v>
      </c>
      <c r="AJ565" s="114"/>
      <c r="AK565" s="64"/>
      <c r="AL565" s="110"/>
      <c r="AM565" s="110" t="s">
        <v>5163</v>
      </c>
      <c r="AN565" s="81">
        <v>2.2780000000000001E-3</v>
      </c>
      <c r="AO565" s="81">
        <v>0</v>
      </c>
    </row>
    <row r="566" spans="1:41" x14ac:dyDescent="0.2">
      <c r="A566" s="110">
        <v>1035</v>
      </c>
      <c r="B566" s="110">
        <v>9940</v>
      </c>
      <c r="C566" s="110" t="s">
        <v>350</v>
      </c>
      <c r="D566" s="64" t="s">
        <v>5036</v>
      </c>
      <c r="E566" s="112" t="s">
        <v>1206</v>
      </c>
      <c r="F566" s="113">
        <v>3.71</v>
      </c>
      <c r="G566" s="114">
        <v>11233000</v>
      </c>
      <c r="H566" s="80">
        <v>11228.169272237197</v>
      </c>
      <c r="I566" s="80">
        <v>2.401E-2</v>
      </c>
      <c r="J566" s="114">
        <v>9.9999999999999995E-7</v>
      </c>
      <c r="K566" s="7" t="s">
        <v>5036</v>
      </c>
      <c r="L566" s="110" t="s">
        <v>1212</v>
      </c>
      <c r="M566" s="103">
        <v>1</v>
      </c>
      <c r="N566" s="80">
        <v>-41348673</v>
      </c>
      <c r="O566" s="80">
        <v>-41348.673000000003</v>
      </c>
      <c r="P566" s="80">
        <v>-3.9999999999999998E-6</v>
      </c>
      <c r="Q566" s="80">
        <v>5.0008999999999998E-2</v>
      </c>
      <c r="R566" s="80">
        <v>307.83499999999998</v>
      </c>
      <c r="S566" s="7" t="s">
        <v>53</v>
      </c>
      <c r="T566" s="7" t="s">
        <v>314</v>
      </c>
      <c r="U566" s="64" t="s">
        <v>72</v>
      </c>
      <c r="V566" s="64" t="s">
        <v>373</v>
      </c>
      <c r="W566" s="7" t="s">
        <v>685</v>
      </c>
      <c r="X566" s="110" t="s">
        <v>5169</v>
      </c>
      <c r="Y566" s="64" t="s">
        <v>62</v>
      </c>
      <c r="Z566" s="110" t="s">
        <v>5037</v>
      </c>
      <c r="AA566" s="110" t="s">
        <v>5038</v>
      </c>
      <c r="AB566" s="64" t="s">
        <v>359</v>
      </c>
      <c r="AC566" s="110" t="s">
        <v>360</v>
      </c>
      <c r="AD566" s="64" t="s">
        <v>55</v>
      </c>
      <c r="AE566" s="64" t="s">
        <v>341</v>
      </c>
      <c r="AF566" s="64" t="s">
        <v>359</v>
      </c>
      <c r="AG566" s="64" t="s">
        <v>359</v>
      </c>
      <c r="AH566" s="64"/>
      <c r="AI566" s="114">
        <v>3.6890000000000001</v>
      </c>
      <c r="AJ566" s="114"/>
      <c r="AK566" s="64"/>
      <c r="AL566" s="110"/>
      <c r="AM566" s="110" t="s">
        <v>5163</v>
      </c>
      <c r="AN566" s="81">
        <v>8.8999999999999995E-4</v>
      </c>
      <c r="AO566" s="81">
        <v>0</v>
      </c>
    </row>
    <row r="567" spans="1:41" x14ac:dyDescent="0.2">
      <c r="A567" s="110">
        <v>1035</v>
      </c>
      <c r="B567" s="110">
        <v>9940</v>
      </c>
      <c r="C567" s="110" t="s">
        <v>350</v>
      </c>
      <c r="D567" s="64" t="s">
        <v>5033</v>
      </c>
      <c r="E567" s="112" t="s">
        <v>1206</v>
      </c>
      <c r="F567" s="113">
        <v>3.71</v>
      </c>
      <c r="G567" s="114">
        <v>12769000</v>
      </c>
      <c r="H567" s="80">
        <v>12766.297843665767</v>
      </c>
      <c r="I567" s="80">
        <v>2.7299E-2</v>
      </c>
      <c r="J567" s="114">
        <v>9.9999999999999995E-7</v>
      </c>
      <c r="K567" s="7" t="s">
        <v>5033</v>
      </c>
      <c r="L567" s="110" t="s">
        <v>1212</v>
      </c>
      <c r="M567" s="103">
        <v>1</v>
      </c>
      <c r="N567" s="80">
        <v>-46198242</v>
      </c>
      <c r="O567" s="80">
        <v>-46198.241999999998</v>
      </c>
      <c r="P567" s="80">
        <v>-3.9999999999999998E-6</v>
      </c>
      <c r="Q567" s="80">
        <v>5.5874E-2</v>
      </c>
      <c r="R567" s="80">
        <v>1164.723</v>
      </c>
      <c r="S567" s="7" t="s">
        <v>53</v>
      </c>
      <c r="T567" s="7" t="s">
        <v>314</v>
      </c>
      <c r="U567" s="64" t="s">
        <v>72</v>
      </c>
      <c r="V567" s="64" t="s">
        <v>373</v>
      </c>
      <c r="W567" s="7" t="s">
        <v>685</v>
      </c>
      <c r="X567" s="110" t="s">
        <v>5169</v>
      </c>
      <c r="Y567" s="64" t="s">
        <v>62</v>
      </c>
      <c r="Z567" s="110" t="s">
        <v>5034</v>
      </c>
      <c r="AA567" s="110" t="s">
        <v>5035</v>
      </c>
      <c r="AB567" s="64" t="s">
        <v>359</v>
      </c>
      <c r="AC567" s="110" t="s">
        <v>360</v>
      </c>
      <c r="AD567" s="64" t="s">
        <v>55</v>
      </c>
      <c r="AE567" s="64" t="s">
        <v>341</v>
      </c>
      <c r="AF567" s="64" t="s">
        <v>359</v>
      </c>
      <c r="AG567" s="64" t="s">
        <v>359</v>
      </c>
      <c r="AH567" s="64"/>
      <c r="AI567" s="114">
        <v>3.6173999999999999</v>
      </c>
      <c r="AJ567" s="114"/>
      <c r="AK567" s="64"/>
      <c r="AL567" s="110"/>
      <c r="AM567" s="110" t="s">
        <v>5163</v>
      </c>
      <c r="AN567" s="81">
        <v>3.3679999999999999E-3</v>
      </c>
      <c r="AO567" s="81">
        <v>0</v>
      </c>
    </row>
    <row r="568" spans="1:41" x14ac:dyDescent="0.2">
      <c r="A568" s="110">
        <v>1035</v>
      </c>
      <c r="B568" s="110">
        <v>9940</v>
      </c>
      <c r="C568" s="110" t="s">
        <v>350</v>
      </c>
      <c r="D568" s="64" t="s">
        <v>5040</v>
      </c>
      <c r="E568" s="112" t="s">
        <v>1206</v>
      </c>
      <c r="F568" s="113">
        <v>3.71</v>
      </c>
      <c r="G568" s="114">
        <v>14069000</v>
      </c>
      <c r="H568" s="80">
        <v>14059.463881401616</v>
      </c>
      <c r="I568" s="80">
        <v>3.0065000000000001E-2</v>
      </c>
      <c r="J568" s="114">
        <v>9.9999999999999995E-7</v>
      </c>
      <c r="K568" s="7" t="s">
        <v>5040</v>
      </c>
      <c r="L568" s="110" t="s">
        <v>1212</v>
      </c>
      <c r="M568" s="103">
        <v>1</v>
      </c>
      <c r="N568" s="80">
        <v>-51717644</v>
      </c>
      <c r="O568" s="80">
        <v>-51717.644</v>
      </c>
      <c r="P568" s="80">
        <v>-3.9999999999999998E-6</v>
      </c>
      <c r="Q568" s="80">
        <v>6.2548999999999993E-2</v>
      </c>
      <c r="R568" s="80">
        <v>442.96699999999998</v>
      </c>
      <c r="S568" s="7" t="s">
        <v>53</v>
      </c>
      <c r="T568" s="7" t="s">
        <v>314</v>
      </c>
      <c r="U568" s="64" t="s">
        <v>72</v>
      </c>
      <c r="V568" s="64" t="s">
        <v>373</v>
      </c>
      <c r="W568" s="7" t="s">
        <v>685</v>
      </c>
      <c r="X568" s="110" t="s">
        <v>5169</v>
      </c>
      <c r="Y568" s="64" t="s">
        <v>62</v>
      </c>
      <c r="Z568" s="110" t="s">
        <v>5041</v>
      </c>
      <c r="AA568" s="110" t="s">
        <v>5042</v>
      </c>
      <c r="AB568" s="64" t="s">
        <v>359</v>
      </c>
      <c r="AC568" s="110" t="s">
        <v>360</v>
      </c>
      <c r="AD568" s="64" t="s">
        <v>55</v>
      </c>
      <c r="AE568" s="64" t="s">
        <v>341</v>
      </c>
      <c r="AF568" s="64" t="s">
        <v>359</v>
      </c>
      <c r="AG568" s="64" t="s">
        <v>359</v>
      </c>
      <c r="AH568" s="64"/>
      <c r="AI568" s="114">
        <v>3.7273999999999998</v>
      </c>
      <c r="AJ568" s="114"/>
      <c r="AK568" s="64"/>
      <c r="AL568" s="110"/>
      <c r="AM568" s="110" t="s">
        <v>5163</v>
      </c>
      <c r="AN568" s="81">
        <v>1.281E-3</v>
      </c>
      <c r="AO568" s="81">
        <v>0</v>
      </c>
    </row>
    <row r="569" spans="1:41" x14ac:dyDescent="0.2">
      <c r="A569" s="110">
        <v>1035</v>
      </c>
      <c r="B569" s="110">
        <v>9940</v>
      </c>
      <c r="C569" s="110" t="s">
        <v>350</v>
      </c>
      <c r="D569" s="64" t="s">
        <v>5027</v>
      </c>
      <c r="E569" s="112" t="s">
        <v>1206</v>
      </c>
      <c r="F569" s="113">
        <v>3.71</v>
      </c>
      <c r="G569" s="114">
        <v>19430000</v>
      </c>
      <c r="H569" s="80">
        <v>19404.352021563343</v>
      </c>
      <c r="I569" s="80">
        <v>4.1494000000000003E-2</v>
      </c>
      <c r="J569" s="114">
        <v>1.9999999999999999E-6</v>
      </c>
      <c r="K569" s="7" t="s">
        <v>5027</v>
      </c>
      <c r="L569" s="110" t="s">
        <v>1212</v>
      </c>
      <c r="M569" s="103">
        <v>1</v>
      </c>
      <c r="N569" s="80">
        <v>-73134520</v>
      </c>
      <c r="O569" s="80">
        <v>-73134.52</v>
      </c>
      <c r="P569" s="80">
        <v>-6.0000000000000002E-6</v>
      </c>
      <c r="Q569" s="80">
        <v>8.8452000000000003E-2</v>
      </c>
      <c r="R569" s="80">
        <v>-1144.374</v>
      </c>
      <c r="S569" s="7" t="s">
        <v>53</v>
      </c>
      <c r="T569" s="7" t="s">
        <v>314</v>
      </c>
      <c r="U569" s="64" t="s">
        <v>72</v>
      </c>
      <c r="V569" s="64" t="s">
        <v>373</v>
      </c>
      <c r="W569" s="7" t="s">
        <v>685</v>
      </c>
      <c r="X569" s="110" t="s">
        <v>5169</v>
      </c>
      <c r="Y569" s="64" t="s">
        <v>62</v>
      </c>
      <c r="Z569" s="110" t="s">
        <v>4412</v>
      </c>
      <c r="AA569" s="110" t="s">
        <v>5028</v>
      </c>
      <c r="AB569" s="64" t="s">
        <v>359</v>
      </c>
      <c r="AC569" s="110" t="s">
        <v>360</v>
      </c>
      <c r="AD569" s="64" t="s">
        <v>55</v>
      </c>
      <c r="AE569" s="64" t="s">
        <v>341</v>
      </c>
      <c r="AF569" s="64" t="s">
        <v>359</v>
      </c>
      <c r="AG569" s="64" t="s">
        <v>359</v>
      </c>
      <c r="AH569" s="64"/>
      <c r="AI569" s="114">
        <v>3.7507999999999999</v>
      </c>
      <c r="AJ569" s="114"/>
      <c r="AK569" s="64"/>
      <c r="AL569" s="110"/>
      <c r="AM569" s="110" t="s">
        <v>5163</v>
      </c>
      <c r="AN569" s="81">
        <v>-3.31E-3</v>
      </c>
      <c r="AO569" s="81">
        <v>0</v>
      </c>
    </row>
    <row r="570" spans="1:41" x14ac:dyDescent="0.2">
      <c r="A570" s="110">
        <v>1035</v>
      </c>
      <c r="B570" s="110">
        <v>9940</v>
      </c>
      <c r="C570" s="110" t="s">
        <v>350</v>
      </c>
      <c r="D570" s="64" t="s">
        <v>5039</v>
      </c>
      <c r="E570" s="112" t="s">
        <v>1206</v>
      </c>
      <c r="F570" s="113">
        <v>3.71</v>
      </c>
      <c r="G570" s="114">
        <v>21896900</v>
      </c>
      <c r="H570" s="80">
        <v>21872.124258760108</v>
      </c>
      <c r="I570" s="80">
        <v>4.6771E-2</v>
      </c>
      <c r="J570" s="114">
        <v>1.9999999999999999E-6</v>
      </c>
      <c r="K570" s="7" t="s">
        <v>5039</v>
      </c>
      <c r="L570" s="110" t="s">
        <v>1212</v>
      </c>
      <c r="M570" s="103">
        <v>1</v>
      </c>
      <c r="N570" s="80">
        <v>-81806818.400000006</v>
      </c>
      <c r="O570" s="80">
        <v>-81806.817999999999</v>
      </c>
      <c r="P570" s="80">
        <v>-6.9999999999999999E-6</v>
      </c>
      <c r="Q570" s="80">
        <v>9.894E-2</v>
      </c>
      <c r="R570" s="80">
        <v>-661.23699999999997</v>
      </c>
      <c r="S570" s="7" t="s">
        <v>53</v>
      </c>
      <c r="T570" s="7" t="s">
        <v>314</v>
      </c>
      <c r="U570" s="64" t="s">
        <v>72</v>
      </c>
      <c r="V570" s="64" t="s">
        <v>373</v>
      </c>
      <c r="W570" s="7" t="s">
        <v>685</v>
      </c>
      <c r="X570" s="110" t="s">
        <v>5169</v>
      </c>
      <c r="Y570" s="64" t="s">
        <v>62</v>
      </c>
      <c r="Z570" s="110" t="s">
        <v>4603</v>
      </c>
      <c r="AA570" s="110" t="s">
        <v>4653</v>
      </c>
      <c r="AB570" s="64" t="s">
        <v>359</v>
      </c>
      <c r="AC570" s="110" t="s">
        <v>360</v>
      </c>
      <c r="AD570" s="64" t="s">
        <v>55</v>
      </c>
      <c r="AE570" s="64" t="s">
        <v>341</v>
      </c>
      <c r="AF570" s="64" t="s">
        <v>359</v>
      </c>
      <c r="AG570" s="64" t="s">
        <v>359</v>
      </c>
      <c r="AH570" s="64"/>
      <c r="AI570" s="114">
        <v>3.7783000000000002</v>
      </c>
      <c r="AJ570" s="114"/>
      <c r="AK570" s="64"/>
      <c r="AL570" s="110"/>
      <c r="AM570" s="110" t="s">
        <v>5163</v>
      </c>
      <c r="AN570" s="81">
        <v>-1.9120000000000001E-3</v>
      </c>
      <c r="AO570" s="81">
        <v>0</v>
      </c>
    </row>
    <row r="571" spans="1:41" x14ac:dyDescent="0.2">
      <c r="A571" s="110">
        <v>1035</v>
      </c>
      <c r="B571" s="110">
        <v>9940</v>
      </c>
      <c r="C571" s="110" t="s">
        <v>350</v>
      </c>
      <c r="D571" s="64" t="s">
        <v>5029</v>
      </c>
      <c r="E571" s="112" t="s">
        <v>1206</v>
      </c>
      <c r="F571" s="113">
        <v>3.71</v>
      </c>
      <c r="G571" s="114">
        <v>14410000</v>
      </c>
      <c r="H571" s="80">
        <v>14409.917789757412</v>
      </c>
      <c r="I571" s="80">
        <v>3.0814000000000001E-2</v>
      </c>
      <c r="J571" s="114">
        <v>9.9999999999999995E-7</v>
      </c>
      <c r="K571" s="7" t="s">
        <v>5029</v>
      </c>
      <c r="L571" s="110" t="s">
        <v>1212</v>
      </c>
      <c r="M571" s="103">
        <v>1</v>
      </c>
      <c r="N571" s="80">
        <v>-53936630</v>
      </c>
      <c r="O571" s="80">
        <v>-53936.63</v>
      </c>
      <c r="P571" s="80">
        <v>-5.0000000000000004E-6</v>
      </c>
      <c r="Q571" s="80">
        <v>6.5232999999999999E-2</v>
      </c>
      <c r="R571" s="80">
        <v>-475.83499999999998</v>
      </c>
      <c r="S571" s="7" t="s">
        <v>53</v>
      </c>
      <c r="T571" s="7" t="s">
        <v>314</v>
      </c>
      <c r="U571" s="64" t="s">
        <v>72</v>
      </c>
      <c r="V571" s="64" t="s">
        <v>373</v>
      </c>
      <c r="W571" s="7" t="s">
        <v>685</v>
      </c>
      <c r="X571" s="110" t="s">
        <v>5169</v>
      </c>
      <c r="Y571" s="64" t="s">
        <v>62</v>
      </c>
      <c r="Z571" s="110" t="s">
        <v>4603</v>
      </c>
      <c r="AA571" s="110" t="s">
        <v>4413</v>
      </c>
      <c r="AB571" s="64" t="s">
        <v>359</v>
      </c>
      <c r="AC571" s="110" t="s">
        <v>360</v>
      </c>
      <c r="AD571" s="64" t="s">
        <v>55</v>
      </c>
      <c r="AE571" s="64" t="s">
        <v>341</v>
      </c>
      <c r="AF571" s="64" t="s">
        <v>359</v>
      </c>
      <c r="AG571" s="64" t="s">
        <v>359</v>
      </c>
      <c r="AH571" s="64"/>
      <c r="AI571" s="114">
        <v>3.7783000000000002</v>
      </c>
      <c r="AJ571" s="114"/>
      <c r="AK571" s="64"/>
      <c r="AL571" s="110"/>
      <c r="AM571" s="110" t="s">
        <v>5163</v>
      </c>
      <c r="AN571" s="81">
        <v>-1.3760000000000001E-3</v>
      </c>
      <c r="AO571" s="81">
        <v>0</v>
      </c>
    </row>
    <row r="572" spans="1:41" x14ac:dyDescent="0.2">
      <c r="A572" s="110">
        <v>1035</v>
      </c>
      <c r="B572" s="110">
        <v>9940</v>
      </c>
      <c r="C572" s="110" t="s">
        <v>350</v>
      </c>
      <c r="D572" s="64" t="s">
        <v>5025</v>
      </c>
      <c r="E572" s="112" t="s">
        <v>1206</v>
      </c>
      <c r="F572" s="113">
        <v>3.71</v>
      </c>
      <c r="G572" s="114">
        <v>16380000</v>
      </c>
      <c r="H572" s="80">
        <v>16363.701078167118</v>
      </c>
      <c r="I572" s="80">
        <v>3.4992000000000002E-2</v>
      </c>
      <c r="J572" s="114">
        <v>9.9999999999999995E-7</v>
      </c>
      <c r="K572" s="7" t="s">
        <v>5025</v>
      </c>
      <c r="L572" s="110" t="s">
        <v>1212</v>
      </c>
      <c r="M572" s="103">
        <v>1</v>
      </c>
      <c r="N572" s="80">
        <v>-59999940</v>
      </c>
      <c r="O572" s="80">
        <v>-59999.94</v>
      </c>
      <c r="P572" s="80">
        <v>-5.0000000000000004E-6</v>
      </c>
      <c r="Q572" s="80">
        <v>7.2566000000000005E-2</v>
      </c>
      <c r="R572" s="80">
        <v>709.39099999999996</v>
      </c>
      <c r="S572" s="7" t="s">
        <v>53</v>
      </c>
      <c r="T572" s="7" t="s">
        <v>314</v>
      </c>
      <c r="U572" s="64" t="s">
        <v>72</v>
      </c>
      <c r="V572" s="64" t="s">
        <v>373</v>
      </c>
      <c r="W572" s="7" t="s">
        <v>685</v>
      </c>
      <c r="X572" s="110" t="s">
        <v>5169</v>
      </c>
      <c r="Y572" s="64" t="s">
        <v>62</v>
      </c>
      <c r="Z572" s="110" t="s">
        <v>4599</v>
      </c>
      <c r="AA572" s="110" t="s">
        <v>4649</v>
      </c>
      <c r="AB572" s="64" t="s">
        <v>359</v>
      </c>
      <c r="AC572" s="110" t="s">
        <v>360</v>
      </c>
      <c r="AD572" s="64" t="s">
        <v>55</v>
      </c>
      <c r="AE572" s="64" t="s">
        <v>341</v>
      </c>
      <c r="AF572" s="64" t="s">
        <v>359</v>
      </c>
      <c r="AG572" s="64" t="s">
        <v>359</v>
      </c>
      <c r="AH572" s="64"/>
      <c r="AI572" s="114">
        <v>3.6892999999999998</v>
      </c>
      <c r="AJ572" s="114"/>
      <c r="AK572" s="64"/>
      <c r="AL572" s="110"/>
      <c r="AM572" s="110" t="s">
        <v>5163</v>
      </c>
      <c r="AN572" s="81">
        <v>2.052E-3</v>
      </c>
      <c r="AO572" s="81">
        <v>0</v>
      </c>
    </row>
    <row r="573" spans="1:41" x14ac:dyDescent="0.2">
      <c r="A573" s="110">
        <v>1035</v>
      </c>
      <c r="B573" s="110">
        <v>9940</v>
      </c>
      <c r="C573" s="110" t="s">
        <v>350</v>
      </c>
      <c r="D573" s="64" t="s">
        <v>5026</v>
      </c>
      <c r="E573" s="112" t="s">
        <v>1206</v>
      </c>
      <c r="F573" s="113">
        <v>3.71</v>
      </c>
      <c r="G573" s="114">
        <v>16375000</v>
      </c>
      <c r="H573" s="80">
        <v>16342.32129380054</v>
      </c>
      <c r="I573" s="80">
        <v>3.4945999999999998E-2</v>
      </c>
      <c r="J573" s="114">
        <v>9.9999999999999995E-7</v>
      </c>
      <c r="K573" s="7" t="s">
        <v>5026</v>
      </c>
      <c r="L573" s="110" t="s">
        <v>1212</v>
      </c>
      <c r="M573" s="103">
        <v>1</v>
      </c>
      <c r="N573" s="80">
        <v>-59899750</v>
      </c>
      <c r="O573" s="80">
        <v>-59899.75</v>
      </c>
      <c r="P573" s="80">
        <v>-5.0000000000000004E-6</v>
      </c>
      <c r="Q573" s="80">
        <v>7.2444999999999996E-2</v>
      </c>
      <c r="R573" s="80">
        <v>730.26199999999994</v>
      </c>
      <c r="S573" s="7" t="s">
        <v>53</v>
      </c>
      <c r="T573" s="7" t="s">
        <v>314</v>
      </c>
      <c r="U573" s="64" t="s">
        <v>72</v>
      </c>
      <c r="V573" s="64" t="s">
        <v>373</v>
      </c>
      <c r="W573" s="7" t="s">
        <v>685</v>
      </c>
      <c r="X573" s="110" t="s">
        <v>5169</v>
      </c>
      <c r="Y573" s="64" t="s">
        <v>62</v>
      </c>
      <c r="Z573" s="110" t="s">
        <v>4599</v>
      </c>
      <c r="AA573" s="110" t="s">
        <v>4407</v>
      </c>
      <c r="AB573" s="64" t="s">
        <v>359</v>
      </c>
      <c r="AC573" s="110" t="s">
        <v>360</v>
      </c>
      <c r="AD573" s="64" t="s">
        <v>55</v>
      </c>
      <c r="AE573" s="64" t="s">
        <v>341</v>
      </c>
      <c r="AF573" s="64" t="s">
        <v>359</v>
      </c>
      <c r="AG573" s="64" t="s">
        <v>359</v>
      </c>
      <c r="AH573" s="64"/>
      <c r="AI573" s="114">
        <v>3.6892999999999998</v>
      </c>
      <c r="AJ573" s="114"/>
      <c r="AK573" s="64"/>
      <c r="AL573" s="110"/>
      <c r="AM573" s="110" t="s">
        <v>5163</v>
      </c>
      <c r="AN573" s="81">
        <v>2.1120000000000002E-3</v>
      </c>
      <c r="AO573" s="81">
        <v>0</v>
      </c>
    </row>
    <row r="574" spans="1:41" x14ac:dyDescent="0.2">
      <c r="A574" s="110">
        <v>1035</v>
      </c>
      <c r="B574" s="110">
        <v>9940</v>
      </c>
      <c r="C574" s="110" t="s">
        <v>350</v>
      </c>
      <c r="D574" s="64" t="s">
        <v>5046</v>
      </c>
      <c r="E574" s="112" t="s">
        <v>1209</v>
      </c>
      <c r="F574" s="113">
        <v>2.5659999999999998</v>
      </c>
      <c r="G574" s="114">
        <v>10881000</v>
      </c>
      <c r="H574" s="80">
        <v>10886.043090413095</v>
      </c>
      <c r="I574" s="80">
        <v>2.3278E-2</v>
      </c>
      <c r="J574" s="114">
        <v>9.9999999999999995E-7</v>
      </c>
      <c r="K574" s="7" t="s">
        <v>5046</v>
      </c>
      <c r="L574" s="110" t="s">
        <v>1206</v>
      </c>
      <c r="M574" s="103">
        <v>3.71</v>
      </c>
      <c r="N574" s="80">
        <v>-7217367.2999999998</v>
      </c>
      <c r="O574" s="80">
        <v>-7217.3670000000002</v>
      </c>
      <c r="P574" s="80">
        <v>-9.9999999999999995E-7</v>
      </c>
      <c r="Q574" s="80">
        <v>8.7290000000000006E-3</v>
      </c>
      <c r="R574" s="80">
        <v>1157.155</v>
      </c>
      <c r="S574" s="7" t="s">
        <v>61</v>
      </c>
      <c r="T574" s="7" t="s">
        <v>67</v>
      </c>
      <c r="U574" s="64" t="s">
        <v>72</v>
      </c>
      <c r="V574" s="64" t="s">
        <v>373</v>
      </c>
      <c r="W574" s="7" t="s">
        <v>684</v>
      </c>
      <c r="X574" s="110" t="s">
        <v>5167</v>
      </c>
      <c r="Y574" s="64" t="s">
        <v>62</v>
      </c>
      <c r="Z574" s="110" t="s">
        <v>5047</v>
      </c>
      <c r="AA574" s="110" t="s">
        <v>5045</v>
      </c>
      <c r="AB574" s="64" t="s">
        <v>359</v>
      </c>
      <c r="AC574" s="110" t="s">
        <v>360</v>
      </c>
      <c r="AD574" s="64" t="s">
        <v>55</v>
      </c>
      <c r="AE574" s="64" t="s">
        <v>341</v>
      </c>
      <c r="AF574" s="64" t="s">
        <v>359</v>
      </c>
      <c r="AG574" s="64" t="s">
        <v>359</v>
      </c>
      <c r="AH574" s="64"/>
      <c r="AI574" s="199">
        <v>0.6583</v>
      </c>
      <c r="AJ574" s="114"/>
      <c r="AK574" s="64"/>
      <c r="AL574" s="110"/>
      <c r="AM574" s="110" t="s">
        <v>5163</v>
      </c>
      <c r="AN574" s="81">
        <v>3.346E-3</v>
      </c>
      <c r="AO574" s="81">
        <v>0</v>
      </c>
    </row>
    <row r="575" spans="1:41" x14ac:dyDescent="0.2">
      <c r="A575" s="110">
        <v>1035</v>
      </c>
      <c r="B575" s="110">
        <v>9940</v>
      </c>
      <c r="C575" s="110" t="s">
        <v>350</v>
      </c>
      <c r="D575" s="64" t="s">
        <v>5043</v>
      </c>
      <c r="E575" s="112" t="s">
        <v>1209</v>
      </c>
      <c r="F575" s="113">
        <v>2.5659999999999998</v>
      </c>
      <c r="G575" s="114">
        <v>14394000</v>
      </c>
      <c r="H575" s="80">
        <v>14403.70533515199</v>
      </c>
      <c r="I575" s="80">
        <v>3.0799E-2</v>
      </c>
      <c r="J575" s="114">
        <v>9.9999999999999995E-7</v>
      </c>
      <c r="K575" s="7" t="s">
        <v>5043</v>
      </c>
      <c r="L575" s="110" t="s">
        <v>1206</v>
      </c>
      <c r="M575" s="103">
        <v>3.71</v>
      </c>
      <c r="N575" s="80">
        <v>-9751359.2400000002</v>
      </c>
      <c r="O575" s="80">
        <v>-9751.3590000000004</v>
      </c>
      <c r="P575" s="80">
        <v>-9.9999999999999995E-7</v>
      </c>
      <c r="Q575" s="80">
        <v>1.1794000000000001E-2</v>
      </c>
      <c r="R575" s="80">
        <v>782.36599999999999</v>
      </c>
      <c r="S575" s="7" t="s">
        <v>61</v>
      </c>
      <c r="T575" s="7" t="s">
        <v>67</v>
      </c>
      <c r="U575" s="64" t="s">
        <v>72</v>
      </c>
      <c r="V575" s="64" t="s">
        <v>373</v>
      </c>
      <c r="W575" s="7" t="s">
        <v>684</v>
      </c>
      <c r="X575" s="110" t="s">
        <v>5167</v>
      </c>
      <c r="Y575" s="64" t="s">
        <v>62</v>
      </c>
      <c r="Z575" s="110" t="s">
        <v>5044</v>
      </c>
      <c r="AA575" s="110" t="s">
        <v>5045</v>
      </c>
      <c r="AB575" s="64" t="s">
        <v>359</v>
      </c>
      <c r="AC575" s="110" t="s">
        <v>360</v>
      </c>
      <c r="AD575" s="64" t="s">
        <v>55</v>
      </c>
      <c r="AE575" s="64" t="s">
        <v>341</v>
      </c>
      <c r="AF575" s="64" t="s">
        <v>359</v>
      </c>
      <c r="AG575" s="64" t="s">
        <v>359</v>
      </c>
      <c r="AH575" s="64"/>
      <c r="AI575" s="199">
        <v>0.67610000000000003</v>
      </c>
      <c r="AJ575" s="114"/>
      <c r="AK575" s="64"/>
      <c r="AL575" s="110"/>
      <c r="AM575" s="110" t="s">
        <v>5163</v>
      </c>
      <c r="AN575" s="81">
        <v>2.2629999999999998E-3</v>
      </c>
      <c r="AO575" s="81">
        <v>0</v>
      </c>
    </row>
    <row r="576" spans="1:41" x14ac:dyDescent="0.2">
      <c r="A576" s="110">
        <v>1038</v>
      </c>
      <c r="B576" s="110">
        <v>1162</v>
      </c>
      <c r="C576" s="110" t="s">
        <v>350</v>
      </c>
      <c r="D576" s="64" t="s">
        <v>5036</v>
      </c>
      <c r="E576" s="112" t="s">
        <v>1206</v>
      </c>
      <c r="F576" s="113">
        <v>3.71</v>
      </c>
      <c r="G576" s="114">
        <v>24469000</v>
      </c>
      <c r="H576" s="80">
        <v>24458.477358490567</v>
      </c>
      <c r="I576" s="80">
        <v>5.7061000000000001E-2</v>
      </c>
      <c r="J576" s="114">
        <v>9.9999999999999995E-7</v>
      </c>
      <c r="K576" s="7" t="s">
        <v>5036</v>
      </c>
      <c r="L576" s="110" t="s">
        <v>1212</v>
      </c>
      <c r="M576" s="103">
        <v>1</v>
      </c>
      <c r="N576" s="80">
        <v>-90070389</v>
      </c>
      <c r="O576" s="80">
        <v>-90070.388999999996</v>
      </c>
      <c r="P576" s="80">
        <v>-3.9999999999999998E-6</v>
      </c>
      <c r="Q576" s="80">
        <v>8.3703E-2</v>
      </c>
      <c r="R576" s="80">
        <v>670.56200000000001</v>
      </c>
      <c r="S576" s="7" t="s">
        <v>53</v>
      </c>
      <c r="T576" s="7" t="s">
        <v>314</v>
      </c>
      <c r="U576" s="64" t="s">
        <v>72</v>
      </c>
      <c r="V576" s="64" t="s">
        <v>373</v>
      </c>
      <c r="W576" s="7" t="s">
        <v>685</v>
      </c>
      <c r="X576" s="110" t="s">
        <v>5169</v>
      </c>
      <c r="Y576" s="64" t="s">
        <v>62</v>
      </c>
      <c r="Z576" s="110" t="s">
        <v>5037</v>
      </c>
      <c r="AA576" s="110" t="s">
        <v>5038</v>
      </c>
      <c r="AB576" s="64" t="s">
        <v>359</v>
      </c>
      <c r="AC576" s="110" t="s">
        <v>360</v>
      </c>
      <c r="AD576" s="64" t="s">
        <v>55</v>
      </c>
      <c r="AE576" s="64" t="s">
        <v>341</v>
      </c>
      <c r="AF576" s="64" t="s">
        <v>359</v>
      </c>
      <c r="AG576" s="64" t="s">
        <v>359</v>
      </c>
      <c r="AH576" s="64"/>
      <c r="AI576" s="114">
        <v>3.6890000000000001</v>
      </c>
      <c r="AJ576" s="114"/>
      <c r="AK576" s="64"/>
      <c r="AL576" s="110"/>
      <c r="AM576" s="110" t="s">
        <v>5163</v>
      </c>
      <c r="AN576" s="81">
        <v>1.0250000000000001E-3</v>
      </c>
      <c r="AO576" s="81">
        <v>0</v>
      </c>
    </row>
    <row r="577" spans="1:41" x14ac:dyDescent="0.2">
      <c r="A577" s="110">
        <v>1038</v>
      </c>
      <c r="B577" s="110">
        <v>1162</v>
      </c>
      <c r="C577" s="110" t="s">
        <v>350</v>
      </c>
      <c r="D577" s="64" t="s">
        <v>5033</v>
      </c>
      <c r="E577" s="112" t="s">
        <v>1206</v>
      </c>
      <c r="F577" s="113">
        <v>3.71</v>
      </c>
      <c r="G577" s="114">
        <v>25369000</v>
      </c>
      <c r="H577" s="80">
        <v>25363.63153638814</v>
      </c>
      <c r="I577" s="80">
        <v>5.9173000000000003E-2</v>
      </c>
      <c r="J577" s="114">
        <v>9.9999999999999995E-7</v>
      </c>
      <c r="K577" s="7" t="s">
        <v>5033</v>
      </c>
      <c r="L577" s="110" t="s">
        <v>1212</v>
      </c>
      <c r="M577" s="103">
        <v>1</v>
      </c>
      <c r="N577" s="80">
        <v>-91785042</v>
      </c>
      <c r="O577" s="80">
        <v>-91785.042000000001</v>
      </c>
      <c r="P577" s="80">
        <v>-3.9999999999999998E-6</v>
      </c>
      <c r="Q577" s="80">
        <v>8.5295999999999997E-2</v>
      </c>
      <c r="R577" s="80">
        <v>2314.0309999999999</v>
      </c>
      <c r="S577" s="7" t="s">
        <v>53</v>
      </c>
      <c r="T577" s="7" t="s">
        <v>314</v>
      </c>
      <c r="U577" s="64" t="s">
        <v>72</v>
      </c>
      <c r="V577" s="64" t="s">
        <v>373</v>
      </c>
      <c r="W577" s="7" t="s">
        <v>685</v>
      </c>
      <c r="X577" s="110" t="s">
        <v>5169</v>
      </c>
      <c r="Y577" s="64" t="s">
        <v>62</v>
      </c>
      <c r="Z577" s="110" t="s">
        <v>5034</v>
      </c>
      <c r="AA577" s="110" t="s">
        <v>5035</v>
      </c>
      <c r="AB577" s="64" t="s">
        <v>359</v>
      </c>
      <c r="AC577" s="110" t="s">
        <v>360</v>
      </c>
      <c r="AD577" s="64" t="s">
        <v>55</v>
      </c>
      <c r="AE577" s="64" t="s">
        <v>341</v>
      </c>
      <c r="AF577" s="64" t="s">
        <v>359</v>
      </c>
      <c r="AG577" s="64" t="s">
        <v>359</v>
      </c>
      <c r="AH577" s="64"/>
      <c r="AI577" s="114">
        <v>3.6173999999999999</v>
      </c>
      <c r="AJ577" s="114"/>
      <c r="AK577" s="64"/>
      <c r="AL577" s="110"/>
      <c r="AM577" s="110" t="s">
        <v>5163</v>
      </c>
      <c r="AN577" s="81">
        <v>3.5379999999999999E-3</v>
      </c>
      <c r="AO577" s="81">
        <v>0</v>
      </c>
    </row>
    <row r="578" spans="1:41" x14ac:dyDescent="0.2">
      <c r="A578" s="110">
        <v>1038</v>
      </c>
      <c r="B578" s="110">
        <v>1162</v>
      </c>
      <c r="C578" s="110" t="s">
        <v>350</v>
      </c>
      <c r="D578" s="64" t="s">
        <v>5029</v>
      </c>
      <c r="E578" s="112" t="s">
        <v>1206</v>
      </c>
      <c r="F578" s="113">
        <v>3.71</v>
      </c>
      <c r="G578" s="114">
        <v>19820000</v>
      </c>
      <c r="H578" s="80">
        <v>19819.886792452831</v>
      </c>
      <c r="I578" s="80">
        <v>4.6239000000000002E-2</v>
      </c>
      <c r="J578" s="114">
        <v>9.9999999999999995E-7</v>
      </c>
      <c r="K578" s="7" t="s">
        <v>5029</v>
      </c>
      <c r="L578" s="110" t="s">
        <v>1212</v>
      </c>
      <c r="M578" s="103">
        <v>1</v>
      </c>
      <c r="N578" s="80">
        <v>-74186260</v>
      </c>
      <c r="O578" s="80">
        <v>-74186.259999999995</v>
      </c>
      <c r="P578" s="80">
        <v>-3.0000000000000001E-6</v>
      </c>
      <c r="Q578" s="80">
        <v>6.8942000000000003E-2</v>
      </c>
      <c r="R578" s="80">
        <v>-654.48</v>
      </c>
      <c r="S578" s="7" t="s">
        <v>53</v>
      </c>
      <c r="T578" s="7" t="s">
        <v>314</v>
      </c>
      <c r="U578" s="64" t="s">
        <v>72</v>
      </c>
      <c r="V578" s="64" t="s">
        <v>373</v>
      </c>
      <c r="W578" s="7" t="s">
        <v>685</v>
      </c>
      <c r="X578" s="110" t="s">
        <v>5169</v>
      </c>
      <c r="Y578" s="64" t="s">
        <v>62</v>
      </c>
      <c r="Z578" s="110" t="s">
        <v>4603</v>
      </c>
      <c r="AA578" s="110" t="s">
        <v>4413</v>
      </c>
      <c r="AB578" s="64" t="s">
        <v>359</v>
      </c>
      <c r="AC578" s="110" t="s">
        <v>360</v>
      </c>
      <c r="AD578" s="64" t="s">
        <v>55</v>
      </c>
      <c r="AE578" s="64" t="s">
        <v>341</v>
      </c>
      <c r="AF578" s="64" t="s">
        <v>359</v>
      </c>
      <c r="AG578" s="64" t="s">
        <v>359</v>
      </c>
      <c r="AH578" s="64"/>
      <c r="AI578" s="114">
        <v>3.7783000000000002</v>
      </c>
      <c r="AJ578" s="114"/>
      <c r="AK578" s="64"/>
      <c r="AL578" s="110"/>
      <c r="AM578" s="110" t="s">
        <v>5163</v>
      </c>
      <c r="AN578" s="81">
        <v>-1.0009999999999999E-3</v>
      </c>
      <c r="AO578" s="81">
        <v>0</v>
      </c>
    </row>
    <row r="579" spans="1:41" x14ac:dyDescent="0.2">
      <c r="A579" s="110">
        <v>1038</v>
      </c>
      <c r="B579" s="110">
        <v>1162</v>
      </c>
      <c r="C579" s="110" t="s">
        <v>350</v>
      </c>
      <c r="D579" s="64" t="s">
        <v>5027</v>
      </c>
      <c r="E579" s="112" t="s">
        <v>1206</v>
      </c>
      <c r="F579" s="113">
        <v>3.71</v>
      </c>
      <c r="G579" s="114">
        <v>31230000</v>
      </c>
      <c r="H579" s="80">
        <v>31188.775741239893</v>
      </c>
      <c r="I579" s="80">
        <v>7.2762999999999994E-2</v>
      </c>
      <c r="J579" s="114">
        <v>9.9999999999999995E-7</v>
      </c>
      <c r="K579" s="7" t="s">
        <v>5027</v>
      </c>
      <c r="L579" s="110" t="s">
        <v>1212</v>
      </c>
      <c r="M579" s="103">
        <v>1</v>
      </c>
      <c r="N579" s="80">
        <v>-117549720</v>
      </c>
      <c r="O579" s="80">
        <v>-117549.72</v>
      </c>
      <c r="P579" s="80">
        <v>-5.0000000000000004E-6</v>
      </c>
      <c r="Q579" s="80">
        <v>0.10924</v>
      </c>
      <c r="R579" s="80">
        <v>-1839.3620000000001</v>
      </c>
      <c r="S579" s="7" t="s">
        <v>53</v>
      </c>
      <c r="T579" s="7" t="s">
        <v>314</v>
      </c>
      <c r="U579" s="64" t="s">
        <v>72</v>
      </c>
      <c r="V579" s="64" t="s">
        <v>373</v>
      </c>
      <c r="W579" s="7" t="s">
        <v>685</v>
      </c>
      <c r="X579" s="110" t="s">
        <v>5169</v>
      </c>
      <c r="Y579" s="64" t="s">
        <v>62</v>
      </c>
      <c r="Z579" s="110" t="s">
        <v>4412</v>
      </c>
      <c r="AA579" s="110" t="s">
        <v>5028</v>
      </c>
      <c r="AB579" s="64" t="s">
        <v>359</v>
      </c>
      <c r="AC579" s="110" t="s">
        <v>360</v>
      </c>
      <c r="AD579" s="64" t="s">
        <v>55</v>
      </c>
      <c r="AE579" s="64" t="s">
        <v>341</v>
      </c>
      <c r="AF579" s="64" t="s">
        <v>359</v>
      </c>
      <c r="AG579" s="64" t="s">
        <v>359</v>
      </c>
      <c r="AH579" s="64"/>
      <c r="AI579" s="114">
        <v>3.7507999999999999</v>
      </c>
      <c r="AJ579" s="114"/>
      <c r="AK579" s="64"/>
      <c r="AL579" s="110"/>
      <c r="AM579" s="110" t="s">
        <v>5163</v>
      </c>
      <c r="AN579" s="81">
        <v>-2.8119999999999998E-3</v>
      </c>
      <c r="AO579" s="81">
        <v>0</v>
      </c>
    </row>
    <row r="580" spans="1:41" x14ac:dyDescent="0.2">
      <c r="A580" s="110">
        <v>1038</v>
      </c>
      <c r="B580" s="110">
        <v>1162</v>
      </c>
      <c r="C580" s="110" t="s">
        <v>350</v>
      </c>
      <c r="D580" s="64" t="s">
        <v>5049</v>
      </c>
      <c r="E580" s="112" t="s">
        <v>1206</v>
      </c>
      <c r="F580" s="113">
        <v>3.71</v>
      </c>
      <c r="G580" s="114">
        <v>30105000</v>
      </c>
      <c r="H580" s="80">
        <v>30070.937196765499</v>
      </c>
      <c r="I580" s="80">
        <v>7.0154999999999995E-2</v>
      </c>
      <c r="J580" s="114">
        <v>9.9999999999999995E-7</v>
      </c>
      <c r="K580" s="7" t="s">
        <v>5049</v>
      </c>
      <c r="L580" s="110" t="s">
        <v>1212</v>
      </c>
      <c r="M580" s="103">
        <v>1</v>
      </c>
      <c r="N580" s="80">
        <v>-112472280</v>
      </c>
      <c r="O580" s="80">
        <v>-112472.28</v>
      </c>
      <c r="P580" s="80">
        <v>-5.0000000000000004E-6</v>
      </c>
      <c r="Q580" s="80">
        <v>0.104521</v>
      </c>
      <c r="R580" s="80">
        <v>-909.10299999999995</v>
      </c>
      <c r="S580" s="7" t="s">
        <v>53</v>
      </c>
      <c r="T580" s="7" t="s">
        <v>314</v>
      </c>
      <c r="U580" s="64" t="s">
        <v>72</v>
      </c>
      <c r="V580" s="64" t="s">
        <v>373</v>
      </c>
      <c r="W580" s="7" t="s">
        <v>685</v>
      </c>
      <c r="X580" s="110" t="s">
        <v>5169</v>
      </c>
      <c r="Y580" s="64" t="s">
        <v>62</v>
      </c>
      <c r="Z580" s="110" t="s">
        <v>4603</v>
      </c>
      <c r="AA580" s="110" t="s">
        <v>4653</v>
      </c>
      <c r="AB580" s="64" t="s">
        <v>359</v>
      </c>
      <c r="AC580" s="110" t="s">
        <v>360</v>
      </c>
      <c r="AD580" s="64" t="s">
        <v>55</v>
      </c>
      <c r="AE580" s="64" t="s">
        <v>341</v>
      </c>
      <c r="AF580" s="64" t="s">
        <v>359</v>
      </c>
      <c r="AG580" s="64" t="s">
        <v>359</v>
      </c>
      <c r="AH580" s="64"/>
      <c r="AI580" s="114">
        <v>3.7783000000000002</v>
      </c>
      <c r="AJ580" s="114"/>
      <c r="AK580" s="64"/>
      <c r="AL580" s="110"/>
      <c r="AM580" s="110" t="s">
        <v>5163</v>
      </c>
      <c r="AN580" s="81">
        <v>-1.39E-3</v>
      </c>
      <c r="AO580" s="81">
        <v>0</v>
      </c>
    </row>
    <row r="581" spans="1:41" x14ac:dyDescent="0.2">
      <c r="A581" s="110">
        <v>1038</v>
      </c>
      <c r="B581" s="110">
        <v>1162</v>
      </c>
      <c r="C581" s="110" t="s">
        <v>350</v>
      </c>
      <c r="D581" s="64" t="s">
        <v>5026</v>
      </c>
      <c r="E581" s="112" t="s">
        <v>1206</v>
      </c>
      <c r="F581" s="113">
        <v>3.71</v>
      </c>
      <c r="G581" s="114">
        <v>23227000</v>
      </c>
      <c r="H581" s="80">
        <v>23180.64716981132</v>
      </c>
      <c r="I581" s="80">
        <v>5.4080000000000003E-2</v>
      </c>
      <c r="J581" s="114">
        <v>9.9999999999999995E-7</v>
      </c>
      <c r="K581" s="7" t="s">
        <v>5026</v>
      </c>
      <c r="L581" s="110" t="s">
        <v>1212</v>
      </c>
      <c r="M581" s="103">
        <v>1</v>
      </c>
      <c r="N581" s="80">
        <v>-84964366</v>
      </c>
      <c r="O581" s="80">
        <v>-84964.365999999995</v>
      </c>
      <c r="P581" s="80">
        <v>-3.9999999999999998E-6</v>
      </c>
      <c r="Q581" s="80">
        <v>7.8958E-2</v>
      </c>
      <c r="R581" s="80">
        <v>1035.835</v>
      </c>
      <c r="S581" s="7" t="s">
        <v>53</v>
      </c>
      <c r="T581" s="7" t="s">
        <v>314</v>
      </c>
      <c r="U581" s="64" t="s">
        <v>72</v>
      </c>
      <c r="V581" s="64" t="s">
        <v>373</v>
      </c>
      <c r="W581" s="7" t="s">
        <v>685</v>
      </c>
      <c r="X581" s="110" t="s">
        <v>5169</v>
      </c>
      <c r="Y581" s="64" t="s">
        <v>62</v>
      </c>
      <c r="Z581" s="110" t="s">
        <v>4599</v>
      </c>
      <c r="AA581" s="110" t="s">
        <v>4407</v>
      </c>
      <c r="AB581" s="64" t="s">
        <v>359</v>
      </c>
      <c r="AC581" s="110" t="s">
        <v>360</v>
      </c>
      <c r="AD581" s="64" t="s">
        <v>55</v>
      </c>
      <c r="AE581" s="64" t="s">
        <v>341</v>
      </c>
      <c r="AF581" s="64" t="s">
        <v>359</v>
      </c>
      <c r="AG581" s="64" t="s">
        <v>359</v>
      </c>
      <c r="AH581" s="64"/>
      <c r="AI581" s="114">
        <v>3.6892999999999998</v>
      </c>
      <c r="AJ581" s="114"/>
      <c r="AK581" s="64"/>
      <c r="AL581" s="110"/>
      <c r="AM581" s="110" t="s">
        <v>5163</v>
      </c>
      <c r="AN581" s="81">
        <v>1.5839999999999999E-3</v>
      </c>
      <c r="AO581" s="81">
        <v>0</v>
      </c>
    </row>
    <row r="582" spans="1:41" x14ac:dyDescent="0.2">
      <c r="A582" s="110">
        <v>1038</v>
      </c>
      <c r="B582" s="110">
        <v>1162</v>
      </c>
      <c r="C582" s="110" t="s">
        <v>350</v>
      </c>
      <c r="D582" s="64" t="s">
        <v>5025</v>
      </c>
      <c r="E582" s="112" t="s">
        <v>1206</v>
      </c>
      <c r="F582" s="113">
        <v>3.71</v>
      </c>
      <c r="G582" s="114">
        <v>23220000</v>
      </c>
      <c r="H582" s="80">
        <v>23196.8948787062</v>
      </c>
      <c r="I582" s="80">
        <v>5.4117999999999999E-2</v>
      </c>
      <c r="J582" s="114">
        <v>9.9999999999999995E-7</v>
      </c>
      <c r="K582" s="7" t="s">
        <v>5025</v>
      </c>
      <c r="L582" s="110" t="s">
        <v>1212</v>
      </c>
      <c r="M582" s="103">
        <v>1</v>
      </c>
      <c r="N582" s="80">
        <v>-85054860</v>
      </c>
      <c r="O582" s="80">
        <v>-85054.86</v>
      </c>
      <c r="P582" s="80">
        <v>-3.9999999999999998E-6</v>
      </c>
      <c r="Q582" s="80">
        <v>7.9042000000000001E-2</v>
      </c>
      <c r="R582" s="80">
        <v>1005.62</v>
      </c>
      <c r="S582" s="7" t="s">
        <v>53</v>
      </c>
      <c r="T582" s="7" t="s">
        <v>314</v>
      </c>
      <c r="U582" s="64" t="s">
        <v>72</v>
      </c>
      <c r="V582" s="64" t="s">
        <v>373</v>
      </c>
      <c r="W582" s="7" t="s">
        <v>685</v>
      </c>
      <c r="X582" s="110" t="s">
        <v>5169</v>
      </c>
      <c r="Y582" s="64" t="s">
        <v>62</v>
      </c>
      <c r="Z582" s="110" t="s">
        <v>4599</v>
      </c>
      <c r="AA582" s="110" t="s">
        <v>4649</v>
      </c>
      <c r="AB582" s="64" t="s">
        <v>359</v>
      </c>
      <c r="AC582" s="110" t="s">
        <v>360</v>
      </c>
      <c r="AD582" s="64" t="s">
        <v>55</v>
      </c>
      <c r="AE582" s="64" t="s">
        <v>341</v>
      </c>
      <c r="AF582" s="64" t="s">
        <v>359</v>
      </c>
      <c r="AG582" s="64" t="s">
        <v>359</v>
      </c>
      <c r="AH582" s="64"/>
      <c r="AI582" s="114">
        <v>3.6892999999999998</v>
      </c>
      <c r="AJ582" s="114"/>
      <c r="AK582" s="64"/>
      <c r="AL582" s="110"/>
      <c r="AM582" s="110" t="s">
        <v>5163</v>
      </c>
      <c r="AN582" s="81">
        <v>1.5380000000000001E-3</v>
      </c>
      <c r="AO582" s="81">
        <v>0</v>
      </c>
    </row>
    <row r="583" spans="1:41" x14ac:dyDescent="0.2">
      <c r="A583" s="110">
        <v>1038</v>
      </c>
      <c r="B583" s="110">
        <v>1162</v>
      </c>
      <c r="C583" s="110" t="s">
        <v>350</v>
      </c>
      <c r="D583" s="64" t="s">
        <v>5040</v>
      </c>
      <c r="E583" s="112" t="s">
        <v>1206</v>
      </c>
      <c r="F583" s="113">
        <v>3.71</v>
      </c>
      <c r="G583" s="114">
        <v>45022000</v>
      </c>
      <c r="H583" s="80">
        <v>44991.483557951484</v>
      </c>
      <c r="I583" s="80">
        <v>0.104964</v>
      </c>
      <c r="J583" s="114">
        <v>1.9999999999999999E-6</v>
      </c>
      <c r="K583" s="7" t="s">
        <v>5040</v>
      </c>
      <c r="L583" s="110" t="s">
        <v>1212</v>
      </c>
      <c r="M583" s="103">
        <v>1</v>
      </c>
      <c r="N583" s="80">
        <v>-165500872</v>
      </c>
      <c r="O583" s="80">
        <v>-165500.872</v>
      </c>
      <c r="P583" s="80">
        <v>-7.9999999999999996E-6</v>
      </c>
      <c r="Q583" s="80">
        <v>0.15380099999999999</v>
      </c>
      <c r="R583" s="80">
        <v>1417.5319999999999</v>
      </c>
      <c r="S583" s="7" t="s">
        <v>53</v>
      </c>
      <c r="T583" s="7" t="s">
        <v>314</v>
      </c>
      <c r="U583" s="64" t="s">
        <v>72</v>
      </c>
      <c r="V583" s="64" t="s">
        <v>373</v>
      </c>
      <c r="W583" s="7" t="s">
        <v>685</v>
      </c>
      <c r="X583" s="110" t="s">
        <v>5169</v>
      </c>
      <c r="Y583" s="64" t="s">
        <v>62</v>
      </c>
      <c r="Z583" s="110" t="s">
        <v>5041</v>
      </c>
      <c r="AA583" s="110" t="s">
        <v>5042</v>
      </c>
      <c r="AB583" s="64" t="s">
        <v>359</v>
      </c>
      <c r="AC583" s="110" t="s">
        <v>360</v>
      </c>
      <c r="AD583" s="64" t="s">
        <v>55</v>
      </c>
      <c r="AE583" s="64" t="s">
        <v>341</v>
      </c>
      <c r="AF583" s="64" t="s">
        <v>359</v>
      </c>
      <c r="AG583" s="64" t="s">
        <v>359</v>
      </c>
      <c r="AH583" s="64"/>
      <c r="AI583" s="114">
        <v>3.7273999999999998</v>
      </c>
      <c r="AJ583" s="114"/>
      <c r="AK583" s="64"/>
      <c r="AL583" s="110"/>
      <c r="AM583" s="110" t="s">
        <v>5163</v>
      </c>
      <c r="AN583" s="81">
        <v>2.1670000000000001E-3</v>
      </c>
      <c r="AO583" s="81">
        <v>0</v>
      </c>
    </row>
    <row r="584" spans="1:41" x14ac:dyDescent="0.2">
      <c r="A584" s="110">
        <v>1038</v>
      </c>
      <c r="B584" s="110">
        <v>1162</v>
      </c>
      <c r="C584" s="110" t="s">
        <v>350</v>
      </c>
      <c r="D584" s="64" t="s">
        <v>5030</v>
      </c>
      <c r="E584" s="112" t="s">
        <v>1206</v>
      </c>
      <c r="F584" s="113">
        <v>3.71</v>
      </c>
      <c r="G584" s="114">
        <v>30070000</v>
      </c>
      <c r="H584" s="80">
        <v>30067.704043126687</v>
      </c>
      <c r="I584" s="80">
        <v>7.0147000000000001E-2</v>
      </c>
      <c r="J584" s="114">
        <v>9.9999999999999995E-7</v>
      </c>
      <c r="K584" s="7" t="s">
        <v>5030</v>
      </c>
      <c r="L584" s="110" t="s">
        <v>1212</v>
      </c>
      <c r="M584" s="103">
        <v>1</v>
      </c>
      <c r="N584" s="80">
        <v>-109965990</v>
      </c>
      <c r="O584" s="80">
        <v>-109965.99</v>
      </c>
      <c r="P584" s="80">
        <v>-5.0000000000000004E-6</v>
      </c>
      <c r="Q584" s="80">
        <v>0.10219200000000001</v>
      </c>
      <c r="R584" s="80">
        <v>1585.192</v>
      </c>
      <c r="S584" s="7" t="s">
        <v>53</v>
      </c>
      <c r="T584" s="7" t="s">
        <v>314</v>
      </c>
      <c r="U584" s="64" t="s">
        <v>72</v>
      </c>
      <c r="V584" s="64" t="s">
        <v>373</v>
      </c>
      <c r="W584" s="7" t="s">
        <v>685</v>
      </c>
      <c r="X584" s="110" t="s">
        <v>5169</v>
      </c>
      <c r="Y584" s="64" t="s">
        <v>62</v>
      </c>
      <c r="Z584" s="110" t="s">
        <v>5031</v>
      </c>
      <c r="AA584" s="110" t="s">
        <v>5032</v>
      </c>
      <c r="AB584" s="64" t="s">
        <v>359</v>
      </c>
      <c r="AC584" s="110" t="s">
        <v>360</v>
      </c>
      <c r="AD584" s="64" t="s">
        <v>55</v>
      </c>
      <c r="AE584" s="64" t="s">
        <v>341</v>
      </c>
      <c r="AF584" s="64" t="s">
        <v>359</v>
      </c>
      <c r="AG584" s="64" t="s">
        <v>359</v>
      </c>
      <c r="AH584" s="64"/>
      <c r="AI584" s="114">
        <v>3.6753999999999998</v>
      </c>
      <c r="AJ584" s="114"/>
      <c r="AK584" s="64"/>
      <c r="AL584" s="110"/>
      <c r="AM584" s="110" t="s">
        <v>5163</v>
      </c>
      <c r="AN584" s="81">
        <v>2.4239999999999999E-3</v>
      </c>
      <c r="AO584" s="81">
        <v>0</v>
      </c>
    </row>
    <row r="585" spans="1:41" x14ac:dyDescent="0.2">
      <c r="A585" s="110">
        <v>1038</v>
      </c>
      <c r="B585" s="110">
        <v>1162</v>
      </c>
      <c r="C585" s="110" t="s">
        <v>350</v>
      </c>
      <c r="D585" s="64" t="s">
        <v>5046</v>
      </c>
      <c r="E585" s="112" t="s">
        <v>1209</v>
      </c>
      <c r="F585" s="113">
        <v>2.5659999999999998</v>
      </c>
      <c r="G585" s="114">
        <v>23223000</v>
      </c>
      <c r="H585" s="80">
        <v>23233.764364770075</v>
      </c>
      <c r="I585" s="80">
        <v>5.4202E-2</v>
      </c>
      <c r="J585" s="114">
        <v>9.9999999999999995E-7</v>
      </c>
      <c r="K585" s="7" t="s">
        <v>5046</v>
      </c>
      <c r="L585" s="110" t="s">
        <v>1206</v>
      </c>
      <c r="M585" s="103">
        <v>3.71</v>
      </c>
      <c r="N585" s="80">
        <v>-15403815.9</v>
      </c>
      <c r="O585" s="80">
        <v>-15403.816000000001</v>
      </c>
      <c r="P585" s="80">
        <v>-9.9999999999999995E-7</v>
      </c>
      <c r="Q585" s="80">
        <v>1.4315E-2</v>
      </c>
      <c r="R585" s="80">
        <v>2469.6819999999998</v>
      </c>
      <c r="S585" s="7" t="s">
        <v>61</v>
      </c>
      <c r="T585" s="7" t="s">
        <v>67</v>
      </c>
      <c r="U585" s="64" t="s">
        <v>72</v>
      </c>
      <c r="V585" s="64" t="s">
        <v>373</v>
      </c>
      <c r="W585" s="7" t="s">
        <v>684</v>
      </c>
      <c r="X585" s="110" t="s">
        <v>5167</v>
      </c>
      <c r="Y585" s="64" t="s">
        <v>62</v>
      </c>
      <c r="Z585" s="110" t="s">
        <v>5047</v>
      </c>
      <c r="AA585" s="110" t="s">
        <v>5045</v>
      </c>
      <c r="AB585" s="64" t="s">
        <v>359</v>
      </c>
      <c r="AC585" s="110" t="s">
        <v>360</v>
      </c>
      <c r="AD585" s="64" t="s">
        <v>55</v>
      </c>
      <c r="AE585" s="64" t="s">
        <v>341</v>
      </c>
      <c r="AF585" s="64" t="s">
        <v>359</v>
      </c>
      <c r="AG585" s="64" t="s">
        <v>359</v>
      </c>
      <c r="AH585" s="64"/>
      <c r="AI585" s="199">
        <v>0.6583</v>
      </c>
      <c r="AJ585" s="114"/>
      <c r="AK585" s="64"/>
      <c r="AL585" s="110"/>
      <c r="AM585" s="110" t="s">
        <v>5163</v>
      </c>
      <c r="AN585" s="81">
        <v>3.7759999999999998E-3</v>
      </c>
      <c r="AO585" s="81">
        <v>0</v>
      </c>
    </row>
    <row r="586" spans="1:41" x14ac:dyDescent="0.2">
      <c r="A586" s="110">
        <v>1038</v>
      </c>
      <c r="B586" s="110">
        <v>1162</v>
      </c>
      <c r="C586" s="110" t="s">
        <v>350</v>
      </c>
      <c r="D586" s="64" t="s">
        <v>5043</v>
      </c>
      <c r="E586" s="112" t="s">
        <v>1209</v>
      </c>
      <c r="F586" s="113">
        <v>2.5659999999999998</v>
      </c>
      <c r="G586" s="114">
        <v>22161000</v>
      </c>
      <c r="H586" s="80">
        <v>22175.942560405303</v>
      </c>
      <c r="I586" s="80">
        <v>5.1734000000000002E-2</v>
      </c>
      <c r="J586" s="114">
        <v>9.9999999999999995E-7</v>
      </c>
      <c r="K586" s="7" t="s">
        <v>5043</v>
      </c>
      <c r="L586" s="110" t="s">
        <v>1206</v>
      </c>
      <c r="M586" s="103">
        <v>3.71</v>
      </c>
      <c r="N586" s="80">
        <v>-15013191.060000001</v>
      </c>
      <c r="O586" s="80">
        <v>-15013.191000000001</v>
      </c>
      <c r="P586" s="80">
        <v>-9.9999999999999995E-7</v>
      </c>
      <c r="Q586" s="80">
        <v>1.3952000000000001E-2</v>
      </c>
      <c r="R586" s="80">
        <v>1204.53</v>
      </c>
      <c r="S586" s="7" t="s">
        <v>61</v>
      </c>
      <c r="T586" s="7" t="s">
        <v>67</v>
      </c>
      <c r="U586" s="64" t="s">
        <v>72</v>
      </c>
      <c r="V586" s="64" t="s">
        <v>373</v>
      </c>
      <c r="W586" s="7" t="s">
        <v>684</v>
      </c>
      <c r="X586" s="110" t="s">
        <v>5167</v>
      </c>
      <c r="Y586" s="64" t="s">
        <v>62</v>
      </c>
      <c r="Z586" s="110" t="s">
        <v>5044</v>
      </c>
      <c r="AA586" s="110" t="s">
        <v>5045</v>
      </c>
      <c r="AB586" s="64" t="s">
        <v>359</v>
      </c>
      <c r="AC586" s="110" t="s">
        <v>360</v>
      </c>
      <c r="AD586" s="64" t="s">
        <v>55</v>
      </c>
      <c r="AE586" s="64" t="s">
        <v>341</v>
      </c>
      <c r="AF586" s="64" t="s">
        <v>359</v>
      </c>
      <c r="AG586" s="64" t="s">
        <v>359</v>
      </c>
      <c r="AH586" s="64"/>
      <c r="AI586" s="199">
        <v>0.67610000000000003</v>
      </c>
      <c r="AJ586" s="114"/>
      <c r="AK586" s="64"/>
      <c r="AL586" s="110"/>
      <c r="AM586" s="110" t="s">
        <v>5163</v>
      </c>
      <c r="AN586" s="81">
        <v>1.8420000000000001E-3</v>
      </c>
      <c r="AO586" s="81">
        <v>0</v>
      </c>
    </row>
    <row r="587" spans="1:41" x14ac:dyDescent="0.2">
      <c r="A587" s="110">
        <v>1038</v>
      </c>
      <c r="B587" s="110">
        <v>1319</v>
      </c>
      <c r="C587" s="110" t="s">
        <v>350</v>
      </c>
      <c r="D587" s="64" t="s">
        <v>5025</v>
      </c>
      <c r="E587" s="112" t="s">
        <v>1206</v>
      </c>
      <c r="F587" s="113">
        <v>3.71</v>
      </c>
      <c r="G587" s="114">
        <v>20000</v>
      </c>
      <c r="H587" s="80">
        <v>19.980053908355796</v>
      </c>
      <c r="I587" s="80">
        <v>2.4520000000000002E-3</v>
      </c>
      <c r="J587" s="114">
        <v>0</v>
      </c>
      <c r="K587" s="7" t="s">
        <v>5025</v>
      </c>
      <c r="L587" s="110" t="s">
        <v>1212</v>
      </c>
      <c r="M587" s="103">
        <v>1</v>
      </c>
      <c r="N587" s="80">
        <v>-73260</v>
      </c>
      <c r="O587" s="80">
        <v>-73.260000000000005</v>
      </c>
      <c r="P587" s="80">
        <v>0</v>
      </c>
      <c r="Q587" s="80">
        <v>2.5305999999999999E-2</v>
      </c>
      <c r="R587" s="80">
        <v>0.86599999999999999</v>
      </c>
      <c r="S587" s="7" t="s">
        <v>53</v>
      </c>
      <c r="T587" s="7" t="s">
        <v>314</v>
      </c>
      <c r="U587" s="64" t="s">
        <v>72</v>
      </c>
      <c r="V587" s="64" t="s">
        <v>373</v>
      </c>
      <c r="W587" s="7" t="s">
        <v>685</v>
      </c>
      <c r="X587" s="110" t="s">
        <v>5169</v>
      </c>
      <c r="Y587" s="64" t="s">
        <v>62</v>
      </c>
      <c r="Z587" s="110" t="s">
        <v>4599</v>
      </c>
      <c r="AA587" s="110" t="s">
        <v>4649</v>
      </c>
      <c r="AB587" s="64" t="s">
        <v>359</v>
      </c>
      <c r="AC587" s="110" t="s">
        <v>360</v>
      </c>
      <c r="AD587" s="64" t="s">
        <v>55</v>
      </c>
      <c r="AE587" s="64" t="s">
        <v>341</v>
      </c>
      <c r="AF587" s="64" t="s">
        <v>359</v>
      </c>
      <c r="AG587" s="64" t="s">
        <v>359</v>
      </c>
      <c r="AH587" s="64"/>
      <c r="AI587" s="114">
        <v>3.6892999999999998</v>
      </c>
      <c r="AJ587" s="114"/>
      <c r="AK587" s="64"/>
      <c r="AL587" s="110"/>
      <c r="AM587" s="110" t="s">
        <v>5163</v>
      </c>
      <c r="AN587" s="81">
        <v>2.5099999999999998E-4</v>
      </c>
      <c r="AO587" s="81">
        <v>0</v>
      </c>
    </row>
    <row r="588" spans="1:41" x14ac:dyDescent="0.2">
      <c r="A588" s="110">
        <v>1038</v>
      </c>
      <c r="B588" s="110">
        <v>1319</v>
      </c>
      <c r="C588" s="110" t="s">
        <v>350</v>
      </c>
      <c r="D588" s="64" t="s">
        <v>5050</v>
      </c>
      <c r="E588" s="112" t="s">
        <v>1206</v>
      </c>
      <c r="F588" s="113">
        <v>3.71</v>
      </c>
      <c r="G588" s="114">
        <v>13000</v>
      </c>
      <c r="H588" s="80">
        <v>12.974123989218329</v>
      </c>
      <c r="I588" s="80">
        <v>1.5920000000000001E-3</v>
      </c>
      <c r="J588" s="114">
        <v>0</v>
      </c>
      <c r="K588" s="7" t="s">
        <v>5050</v>
      </c>
      <c r="L588" s="110" t="s">
        <v>1212</v>
      </c>
      <c r="M588" s="103">
        <v>1</v>
      </c>
      <c r="N588" s="80">
        <v>-47554</v>
      </c>
      <c r="O588" s="80">
        <v>-47.554000000000002</v>
      </c>
      <c r="P588" s="80">
        <v>0</v>
      </c>
      <c r="Q588" s="80">
        <v>1.6426E-2</v>
      </c>
      <c r="R588" s="80">
        <v>0.57999999999999996</v>
      </c>
      <c r="S588" s="7" t="s">
        <v>53</v>
      </c>
      <c r="T588" s="7" t="s">
        <v>314</v>
      </c>
      <c r="U588" s="64" t="s">
        <v>72</v>
      </c>
      <c r="V588" s="64" t="s">
        <v>373</v>
      </c>
      <c r="W588" s="7" t="s">
        <v>685</v>
      </c>
      <c r="X588" s="110" t="s">
        <v>5169</v>
      </c>
      <c r="Y588" s="64" t="s">
        <v>62</v>
      </c>
      <c r="Z588" s="110" t="s">
        <v>4599</v>
      </c>
      <c r="AA588" s="110" t="s">
        <v>4407</v>
      </c>
      <c r="AB588" s="64" t="s">
        <v>359</v>
      </c>
      <c r="AC588" s="110" t="s">
        <v>360</v>
      </c>
      <c r="AD588" s="64" t="s">
        <v>55</v>
      </c>
      <c r="AE588" s="64" t="s">
        <v>341</v>
      </c>
      <c r="AF588" s="64" t="s">
        <v>359</v>
      </c>
      <c r="AG588" s="64" t="s">
        <v>359</v>
      </c>
      <c r="AH588" s="64"/>
      <c r="AI588" s="114">
        <v>3.6892999999999998</v>
      </c>
      <c r="AJ588" s="114"/>
      <c r="AK588" s="64"/>
      <c r="AL588" s="110"/>
      <c r="AM588" s="110" t="s">
        <v>5163</v>
      </c>
      <c r="AN588" s="81">
        <v>1.6799999999999999E-4</v>
      </c>
      <c r="AO588" s="81">
        <v>0</v>
      </c>
    </row>
    <row r="589" spans="1:41" x14ac:dyDescent="0.2">
      <c r="A589" s="110">
        <v>1038</v>
      </c>
      <c r="B589" s="110">
        <v>1319</v>
      </c>
      <c r="C589" s="110" t="s">
        <v>350</v>
      </c>
      <c r="D589" s="64" t="s">
        <v>5046</v>
      </c>
      <c r="E589" s="112" t="s">
        <v>1209</v>
      </c>
      <c r="F589" s="113">
        <v>2.5659999999999998</v>
      </c>
      <c r="G589" s="114">
        <v>193000</v>
      </c>
      <c r="H589" s="80">
        <v>193.08966095089633</v>
      </c>
      <c r="I589" s="80">
        <v>2.3695000000000001E-2</v>
      </c>
      <c r="J589" s="114">
        <v>0</v>
      </c>
      <c r="K589" s="7" t="s">
        <v>5046</v>
      </c>
      <c r="L589" s="110" t="s">
        <v>1206</v>
      </c>
      <c r="M589" s="103">
        <v>3.71</v>
      </c>
      <c r="N589" s="80">
        <v>-128016.9</v>
      </c>
      <c r="O589" s="80">
        <v>-128.017</v>
      </c>
      <c r="P589" s="80">
        <v>0</v>
      </c>
      <c r="Q589" s="80">
        <v>4.4220000000000002E-2</v>
      </c>
      <c r="R589" s="80">
        <v>20.524999999999999</v>
      </c>
      <c r="S589" s="7" t="s">
        <v>61</v>
      </c>
      <c r="T589" s="7" t="s">
        <v>67</v>
      </c>
      <c r="U589" s="64" t="s">
        <v>72</v>
      </c>
      <c r="V589" s="64" t="s">
        <v>373</v>
      </c>
      <c r="W589" s="7" t="s">
        <v>684</v>
      </c>
      <c r="X589" s="110" t="s">
        <v>5167</v>
      </c>
      <c r="Y589" s="64" t="s">
        <v>62</v>
      </c>
      <c r="Z589" s="110" t="s">
        <v>5047</v>
      </c>
      <c r="AA589" s="110" t="s">
        <v>5045</v>
      </c>
      <c r="AB589" s="64" t="s">
        <v>359</v>
      </c>
      <c r="AC589" s="110" t="s">
        <v>360</v>
      </c>
      <c r="AD589" s="64" t="s">
        <v>55</v>
      </c>
      <c r="AE589" s="64" t="s">
        <v>341</v>
      </c>
      <c r="AF589" s="64" t="s">
        <v>359</v>
      </c>
      <c r="AG589" s="64" t="s">
        <v>359</v>
      </c>
      <c r="AH589" s="64"/>
      <c r="AI589" s="199">
        <v>0.6583</v>
      </c>
      <c r="AJ589" s="114"/>
      <c r="AK589" s="64"/>
      <c r="AL589" s="110"/>
      <c r="AM589" s="110" t="s">
        <v>5163</v>
      </c>
      <c r="AN589" s="81">
        <v>5.9509999999999997E-3</v>
      </c>
      <c r="AO589" s="81">
        <v>0</v>
      </c>
    </row>
    <row r="590" spans="1:41" x14ac:dyDescent="0.2">
      <c r="A590" s="110">
        <v>1038</v>
      </c>
      <c r="B590" s="110">
        <v>1319</v>
      </c>
      <c r="C590" s="110" t="s">
        <v>350</v>
      </c>
      <c r="D590" s="64" t="s">
        <v>5051</v>
      </c>
      <c r="E590" s="112" t="s">
        <v>1209</v>
      </c>
      <c r="F590" s="113">
        <v>2.5659999999999998</v>
      </c>
      <c r="G590" s="114">
        <v>47000</v>
      </c>
      <c r="H590" s="80">
        <v>47.032388932190187</v>
      </c>
      <c r="I590" s="80">
        <v>5.7710000000000001E-3</v>
      </c>
      <c r="J590" s="114">
        <v>0</v>
      </c>
      <c r="K590" s="7" t="s">
        <v>5051</v>
      </c>
      <c r="L590" s="110" t="s">
        <v>1206</v>
      </c>
      <c r="M590" s="103">
        <v>3.71</v>
      </c>
      <c r="N590" s="80">
        <v>-31840.62</v>
      </c>
      <c r="O590" s="80">
        <v>-31.841000000000001</v>
      </c>
      <c r="P590" s="80">
        <v>0</v>
      </c>
      <c r="Q590" s="80">
        <v>1.0999E-2</v>
      </c>
      <c r="R590" s="80">
        <v>2.5550000000000002</v>
      </c>
      <c r="S590" s="7" t="s">
        <v>61</v>
      </c>
      <c r="T590" s="7" t="s">
        <v>67</v>
      </c>
      <c r="U590" s="64" t="s">
        <v>72</v>
      </c>
      <c r="V590" s="64" t="s">
        <v>373</v>
      </c>
      <c r="W590" s="7" t="s">
        <v>684</v>
      </c>
      <c r="X590" s="110" t="s">
        <v>5167</v>
      </c>
      <c r="Y590" s="64" t="s">
        <v>62</v>
      </c>
      <c r="Z590" s="110" t="s">
        <v>5044</v>
      </c>
      <c r="AA590" s="110" t="s">
        <v>5045</v>
      </c>
      <c r="AB590" s="64" t="s">
        <v>359</v>
      </c>
      <c r="AC590" s="110" t="s">
        <v>360</v>
      </c>
      <c r="AD590" s="64" t="s">
        <v>55</v>
      </c>
      <c r="AE590" s="64" t="s">
        <v>341</v>
      </c>
      <c r="AF590" s="64" t="s">
        <v>359</v>
      </c>
      <c r="AG590" s="64" t="s">
        <v>359</v>
      </c>
      <c r="AH590" s="64"/>
      <c r="AI590" s="199">
        <v>0.67610000000000003</v>
      </c>
      <c r="AJ590" s="114"/>
      <c r="AK590" s="64"/>
      <c r="AL590" s="110"/>
      <c r="AM590" s="110" t="s">
        <v>5163</v>
      </c>
      <c r="AN590" s="81">
        <v>7.4100000000000001E-4</v>
      </c>
      <c r="AO590" s="81">
        <v>0</v>
      </c>
    </row>
    <row r="591" spans="1:41" x14ac:dyDescent="0.2">
      <c r="A591" s="110">
        <v>1039</v>
      </c>
      <c r="B591" s="110">
        <v>8056</v>
      </c>
      <c r="C591" s="110" t="s">
        <v>350</v>
      </c>
      <c r="D591" s="64" t="s">
        <v>5052</v>
      </c>
      <c r="E591" s="112" t="s">
        <v>1206</v>
      </c>
      <c r="F591" s="113">
        <v>3.71</v>
      </c>
      <c r="G591" s="114">
        <v>415000</v>
      </c>
      <c r="H591" s="80">
        <v>414.96819407008087</v>
      </c>
      <c r="I591" s="80">
        <v>3.0438E-2</v>
      </c>
      <c r="J591" s="114">
        <v>9.9999999999999995E-7</v>
      </c>
      <c r="K591" s="7" t="s">
        <v>5052</v>
      </c>
      <c r="L591" s="110" t="s">
        <v>1212</v>
      </c>
      <c r="M591" s="103">
        <v>1</v>
      </c>
      <c r="N591" s="80">
        <v>-1517655</v>
      </c>
      <c r="O591" s="80">
        <v>-1517.655</v>
      </c>
      <c r="P591" s="80">
        <v>-3.9999999999999998E-6</v>
      </c>
      <c r="Q591" s="80">
        <v>9.3381000000000006E-2</v>
      </c>
      <c r="R591" s="80">
        <v>21.876999999999999</v>
      </c>
      <c r="S591" s="7" t="s">
        <v>53</v>
      </c>
      <c r="T591" s="7" t="s">
        <v>314</v>
      </c>
      <c r="U591" s="64" t="s">
        <v>72</v>
      </c>
      <c r="V591" s="64" t="s">
        <v>373</v>
      </c>
      <c r="W591" s="7" t="s">
        <v>685</v>
      </c>
      <c r="X591" s="110" t="s">
        <v>5169</v>
      </c>
      <c r="Y591" s="64" t="s">
        <v>62</v>
      </c>
      <c r="Z591" s="110" t="s">
        <v>5031</v>
      </c>
      <c r="AA591" s="110" t="s">
        <v>5032</v>
      </c>
      <c r="AB591" s="64" t="s">
        <v>359</v>
      </c>
      <c r="AC591" s="110" t="s">
        <v>360</v>
      </c>
      <c r="AD591" s="64" t="s">
        <v>55</v>
      </c>
      <c r="AE591" s="64" t="s">
        <v>341</v>
      </c>
      <c r="AF591" s="64" t="s">
        <v>359</v>
      </c>
      <c r="AG591" s="64" t="s">
        <v>359</v>
      </c>
      <c r="AH591" s="64"/>
      <c r="AI591" s="114">
        <v>3.6753999999999998</v>
      </c>
      <c r="AJ591" s="114"/>
      <c r="AK591" s="64"/>
      <c r="AL591" s="110"/>
      <c r="AM591" s="110" t="s">
        <v>5163</v>
      </c>
      <c r="AN591" s="81">
        <v>1.389E-3</v>
      </c>
      <c r="AO591" s="81">
        <v>0</v>
      </c>
    </row>
    <row r="592" spans="1:41" x14ac:dyDescent="0.2">
      <c r="A592" s="110">
        <v>1039</v>
      </c>
      <c r="B592" s="110">
        <v>8056</v>
      </c>
      <c r="C592" s="110" t="s">
        <v>350</v>
      </c>
      <c r="D592" s="64" t="s">
        <v>5025</v>
      </c>
      <c r="E592" s="112" t="s">
        <v>1206</v>
      </c>
      <c r="F592" s="113">
        <v>3.71</v>
      </c>
      <c r="G592" s="114">
        <v>580000</v>
      </c>
      <c r="H592" s="80">
        <v>579.42291105121296</v>
      </c>
      <c r="I592" s="80">
        <v>4.2500000000000003E-2</v>
      </c>
      <c r="J592" s="114">
        <v>1.9999999999999999E-6</v>
      </c>
      <c r="K592" s="7" t="s">
        <v>5025</v>
      </c>
      <c r="L592" s="110" t="s">
        <v>1212</v>
      </c>
      <c r="M592" s="103">
        <v>1</v>
      </c>
      <c r="N592" s="80">
        <v>-2124540</v>
      </c>
      <c r="O592" s="80">
        <v>-2124.54</v>
      </c>
      <c r="P592" s="80">
        <v>-6.0000000000000002E-6</v>
      </c>
      <c r="Q592" s="80">
        <v>0.13072300000000001</v>
      </c>
      <c r="R592" s="80">
        <v>25.119</v>
      </c>
      <c r="S592" s="7" t="s">
        <v>53</v>
      </c>
      <c r="T592" s="7" t="s">
        <v>314</v>
      </c>
      <c r="U592" s="64" t="s">
        <v>72</v>
      </c>
      <c r="V592" s="64" t="s">
        <v>373</v>
      </c>
      <c r="W592" s="7" t="s">
        <v>685</v>
      </c>
      <c r="X592" s="110" t="s">
        <v>5169</v>
      </c>
      <c r="Y592" s="64" t="s">
        <v>62</v>
      </c>
      <c r="Z592" s="110" t="s">
        <v>4599</v>
      </c>
      <c r="AA592" s="110" t="s">
        <v>4649</v>
      </c>
      <c r="AB592" s="64" t="s">
        <v>359</v>
      </c>
      <c r="AC592" s="110" t="s">
        <v>360</v>
      </c>
      <c r="AD592" s="64" t="s">
        <v>55</v>
      </c>
      <c r="AE592" s="64" t="s">
        <v>341</v>
      </c>
      <c r="AF592" s="64" t="s">
        <v>359</v>
      </c>
      <c r="AG592" s="64" t="s">
        <v>359</v>
      </c>
      <c r="AH592" s="64"/>
      <c r="AI592" s="114">
        <v>3.6892999999999998</v>
      </c>
      <c r="AJ592" s="114"/>
      <c r="AK592" s="64"/>
      <c r="AL592" s="110"/>
      <c r="AM592" s="110" t="s">
        <v>5163</v>
      </c>
      <c r="AN592" s="81">
        <v>1.5939999999999999E-3</v>
      </c>
      <c r="AO592" s="81">
        <v>0</v>
      </c>
    </row>
    <row r="593" spans="1:41" x14ac:dyDescent="0.2">
      <c r="A593" s="110">
        <v>1039</v>
      </c>
      <c r="B593" s="110">
        <v>8056</v>
      </c>
      <c r="C593" s="110" t="s">
        <v>350</v>
      </c>
      <c r="D593" s="64" t="s">
        <v>5036</v>
      </c>
      <c r="E593" s="112" t="s">
        <v>1206</v>
      </c>
      <c r="F593" s="113">
        <v>3.71</v>
      </c>
      <c r="G593" s="114">
        <v>639000</v>
      </c>
      <c r="H593" s="80">
        <v>638.72533692722379</v>
      </c>
      <c r="I593" s="80">
        <v>4.6850000000000003E-2</v>
      </c>
      <c r="J593" s="114">
        <v>1.9999999999999999E-6</v>
      </c>
      <c r="K593" s="7" t="s">
        <v>5036</v>
      </c>
      <c r="L593" s="110" t="s">
        <v>1212</v>
      </c>
      <c r="M593" s="103">
        <v>1</v>
      </c>
      <c r="N593" s="80">
        <v>-2352159</v>
      </c>
      <c r="O593" s="80">
        <v>-2352.1590000000001</v>
      </c>
      <c r="P593" s="80">
        <v>-6.9999999999999999E-6</v>
      </c>
      <c r="Q593" s="80">
        <v>0.144728</v>
      </c>
      <c r="R593" s="80">
        <v>17.512</v>
      </c>
      <c r="S593" s="7" t="s">
        <v>53</v>
      </c>
      <c r="T593" s="7" t="s">
        <v>314</v>
      </c>
      <c r="U593" s="64" t="s">
        <v>72</v>
      </c>
      <c r="V593" s="64" t="s">
        <v>373</v>
      </c>
      <c r="W593" s="7" t="s">
        <v>685</v>
      </c>
      <c r="X593" s="110" t="s">
        <v>5169</v>
      </c>
      <c r="Y593" s="64" t="s">
        <v>62</v>
      </c>
      <c r="Z593" s="110" t="s">
        <v>5037</v>
      </c>
      <c r="AA593" s="110" t="s">
        <v>5038</v>
      </c>
      <c r="AB593" s="64" t="s">
        <v>359</v>
      </c>
      <c r="AC593" s="110" t="s">
        <v>360</v>
      </c>
      <c r="AD593" s="64" t="s">
        <v>55</v>
      </c>
      <c r="AE593" s="64" t="s">
        <v>341</v>
      </c>
      <c r="AF593" s="64" t="s">
        <v>359</v>
      </c>
      <c r="AG593" s="64" t="s">
        <v>359</v>
      </c>
      <c r="AH593" s="64"/>
      <c r="AI593" s="114">
        <v>3.6890000000000001</v>
      </c>
      <c r="AJ593" s="114"/>
      <c r="AK593" s="64"/>
      <c r="AL593" s="110"/>
      <c r="AM593" s="110" t="s">
        <v>5163</v>
      </c>
      <c r="AN593" s="81">
        <v>1.1119999999999999E-3</v>
      </c>
      <c r="AO593" s="81">
        <v>0</v>
      </c>
    </row>
    <row r="594" spans="1:41" x14ac:dyDescent="0.2">
      <c r="A594" s="110">
        <v>1039</v>
      </c>
      <c r="B594" s="110">
        <v>8056</v>
      </c>
      <c r="C594" s="110" t="s">
        <v>350</v>
      </c>
      <c r="D594" s="64" t="s">
        <v>5033</v>
      </c>
      <c r="E594" s="112" t="s">
        <v>1206</v>
      </c>
      <c r="F594" s="113">
        <v>3.71</v>
      </c>
      <c r="G594" s="114">
        <v>368000</v>
      </c>
      <c r="H594" s="80">
        <v>367.92210242587601</v>
      </c>
      <c r="I594" s="80">
        <v>2.6987000000000001E-2</v>
      </c>
      <c r="J594" s="114">
        <v>9.9999999999999995E-7</v>
      </c>
      <c r="K594" s="7" t="s">
        <v>5033</v>
      </c>
      <c r="L594" s="110" t="s">
        <v>1212</v>
      </c>
      <c r="M594" s="103">
        <v>1</v>
      </c>
      <c r="N594" s="80">
        <v>-1331424</v>
      </c>
      <c r="O594" s="80">
        <v>-1331.424</v>
      </c>
      <c r="P594" s="80">
        <v>-3.9999999999999998E-6</v>
      </c>
      <c r="Q594" s="80">
        <v>8.1921999999999995E-2</v>
      </c>
      <c r="R594" s="80">
        <v>33.567</v>
      </c>
      <c r="S594" s="7" t="s">
        <v>53</v>
      </c>
      <c r="T594" s="7" t="s">
        <v>314</v>
      </c>
      <c r="U594" s="64" t="s">
        <v>72</v>
      </c>
      <c r="V594" s="64" t="s">
        <v>373</v>
      </c>
      <c r="W594" s="7" t="s">
        <v>685</v>
      </c>
      <c r="X594" s="110" t="s">
        <v>5169</v>
      </c>
      <c r="Y594" s="64" t="s">
        <v>62</v>
      </c>
      <c r="Z594" s="110" t="s">
        <v>5034</v>
      </c>
      <c r="AA594" s="110" t="s">
        <v>5035</v>
      </c>
      <c r="AB594" s="64" t="s">
        <v>359</v>
      </c>
      <c r="AC594" s="110" t="s">
        <v>360</v>
      </c>
      <c r="AD594" s="64" t="s">
        <v>55</v>
      </c>
      <c r="AE594" s="64" t="s">
        <v>341</v>
      </c>
      <c r="AF594" s="64" t="s">
        <v>359</v>
      </c>
      <c r="AG594" s="64" t="s">
        <v>359</v>
      </c>
      <c r="AH594" s="64"/>
      <c r="AI594" s="114">
        <v>3.6173999999999999</v>
      </c>
      <c r="AJ594" s="114"/>
      <c r="AK594" s="64"/>
      <c r="AL594" s="110"/>
      <c r="AM594" s="110" t="s">
        <v>5163</v>
      </c>
      <c r="AN594" s="81">
        <v>2.1310000000000001E-3</v>
      </c>
      <c r="AO594" s="81">
        <v>0</v>
      </c>
    </row>
    <row r="595" spans="1:41" x14ac:dyDescent="0.2">
      <c r="A595" s="110">
        <v>1039</v>
      </c>
      <c r="B595" s="110">
        <v>8056</v>
      </c>
      <c r="C595" s="110" t="s">
        <v>350</v>
      </c>
      <c r="D595" s="64" t="s">
        <v>5050</v>
      </c>
      <c r="E595" s="112" t="s">
        <v>1206</v>
      </c>
      <c r="F595" s="113">
        <v>3.71</v>
      </c>
      <c r="G595" s="114">
        <v>572000</v>
      </c>
      <c r="H595" s="80">
        <v>570.85849056603774</v>
      </c>
      <c r="I595" s="80">
        <v>4.1871999999999999E-2</v>
      </c>
      <c r="J595" s="114">
        <v>1.9999999999999999E-6</v>
      </c>
      <c r="K595" s="7" t="s">
        <v>5050</v>
      </c>
      <c r="L595" s="110" t="s">
        <v>1212</v>
      </c>
      <c r="M595" s="103">
        <v>1</v>
      </c>
      <c r="N595" s="80">
        <v>-2092376</v>
      </c>
      <c r="O595" s="80">
        <v>-2092.3760000000002</v>
      </c>
      <c r="P595" s="80">
        <v>-6.0000000000000002E-6</v>
      </c>
      <c r="Q595" s="80">
        <v>0.128744</v>
      </c>
      <c r="R595" s="80">
        <v>25.509</v>
      </c>
      <c r="S595" s="7" t="s">
        <v>53</v>
      </c>
      <c r="T595" s="7" t="s">
        <v>314</v>
      </c>
      <c r="U595" s="64" t="s">
        <v>72</v>
      </c>
      <c r="V595" s="64" t="s">
        <v>373</v>
      </c>
      <c r="W595" s="7" t="s">
        <v>685</v>
      </c>
      <c r="X595" s="110" t="s">
        <v>5169</v>
      </c>
      <c r="Y595" s="64" t="s">
        <v>62</v>
      </c>
      <c r="Z595" s="110" t="s">
        <v>4599</v>
      </c>
      <c r="AA595" s="110" t="s">
        <v>4407</v>
      </c>
      <c r="AB595" s="64" t="s">
        <v>359</v>
      </c>
      <c r="AC595" s="110" t="s">
        <v>360</v>
      </c>
      <c r="AD595" s="64" t="s">
        <v>55</v>
      </c>
      <c r="AE595" s="64" t="s">
        <v>341</v>
      </c>
      <c r="AF595" s="64" t="s">
        <v>359</v>
      </c>
      <c r="AG595" s="64" t="s">
        <v>359</v>
      </c>
      <c r="AH595" s="64"/>
      <c r="AI595" s="114">
        <v>3.6892999999999998</v>
      </c>
      <c r="AJ595" s="114"/>
      <c r="AK595" s="64"/>
      <c r="AL595" s="110"/>
      <c r="AM595" s="110" t="s">
        <v>5163</v>
      </c>
      <c r="AN595" s="81">
        <v>1.619E-3</v>
      </c>
      <c r="AO595" s="81">
        <v>0</v>
      </c>
    </row>
    <row r="596" spans="1:41" x14ac:dyDescent="0.2">
      <c r="A596" s="110">
        <v>1039</v>
      </c>
      <c r="B596" s="110">
        <v>8056</v>
      </c>
      <c r="C596" s="110" t="s">
        <v>350</v>
      </c>
      <c r="D596" s="64" t="s">
        <v>5053</v>
      </c>
      <c r="E596" s="112" t="s">
        <v>1209</v>
      </c>
      <c r="F596" s="113">
        <v>2.5659999999999998</v>
      </c>
      <c r="G596" s="114">
        <v>25000</v>
      </c>
      <c r="H596" s="80">
        <v>25.016874512860483</v>
      </c>
      <c r="I596" s="80">
        <v>1.835E-3</v>
      </c>
      <c r="J596" s="114">
        <v>0</v>
      </c>
      <c r="K596" s="7" t="s">
        <v>5053</v>
      </c>
      <c r="L596" s="110" t="s">
        <v>1206</v>
      </c>
      <c r="M596" s="103">
        <v>3.71</v>
      </c>
      <c r="N596" s="80">
        <v>-16930</v>
      </c>
      <c r="O596" s="80">
        <v>-16.93</v>
      </c>
      <c r="P596" s="80">
        <v>0</v>
      </c>
      <c r="Q596" s="80">
        <v>1.042E-3</v>
      </c>
      <c r="R596" s="80">
        <v>1.383</v>
      </c>
      <c r="S596" s="7" t="s">
        <v>61</v>
      </c>
      <c r="T596" s="7" t="s">
        <v>67</v>
      </c>
      <c r="U596" s="64" t="s">
        <v>72</v>
      </c>
      <c r="V596" s="64" t="s">
        <v>373</v>
      </c>
      <c r="W596" s="7" t="s">
        <v>684</v>
      </c>
      <c r="X596" s="110" t="s">
        <v>5167</v>
      </c>
      <c r="Y596" s="64" t="s">
        <v>62</v>
      </c>
      <c r="Z596" s="110" t="s">
        <v>5044</v>
      </c>
      <c r="AA596" s="110" t="s">
        <v>5045</v>
      </c>
      <c r="AB596" s="64" t="s">
        <v>359</v>
      </c>
      <c r="AC596" s="110" t="s">
        <v>360</v>
      </c>
      <c r="AD596" s="64" t="s">
        <v>55</v>
      </c>
      <c r="AE596" s="64" t="s">
        <v>341</v>
      </c>
      <c r="AF596" s="64" t="s">
        <v>359</v>
      </c>
      <c r="AG596" s="64" t="s">
        <v>359</v>
      </c>
      <c r="AH596" s="64"/>
      <c r="AI596" s="199">
        <v>0.67610000000000003</v>
      </c>
      <c r="AJ596" s="114"/>
      <c r="AK596" s="64"/>
      <c r="AL596" s="110"/>
      <c r="AM596" s="110" t="s">
        <v>5163</v>
      </c>
      <c r="AN596" s="81">
        <v>8.7999999999999998E-5</v>
      </c>
      <c r="AO596" s="81">
        <v>0</v>
      </c>
    </row>
    <row r="597" spans="1:41" x14ac:dyDescent="0.2">
      <c r="A597" s="110">
        <v>1039</v>
      </c>
      <c r="B597" s="110">
        <v>8056</v>
      </c>
      <c r="C597" s="110" t="s">
        <v>350</v>
      </c>
      <c r="D597" s="64" t="s">
        <v>5046</v>
      </c>
      <c r="E597" s="112" t="s">
        <v>1209</v>
      </c>
      <c r="F597" s="113">
        <v>2.5659999999999998</v>
      </c>
      <c r="G597" s="114">
        <v>554000</v>
      </c>
      <c r="H597" s="80">
        <v>554.25653936087292</v>
      </c>
      <c r="I597" s="80">
        <v>4.0653000000000002E-2</v>
      </c>
      <c r="J597" s="114">
        <v>1.9999999999999999E-6</v>
      </c>
      <c r="K597" s="7" t="s">
        <v>5046</v>
      </c>
      <c r="L597" s="110" t="s">
        <v>1206</v>
      </c>
      <c r="M597" s="103">
        <v>3.71</v>
      </c>
      <c r="N597" s="80">
        <v>-367468.2</v>
      </c>
      <c r="O597" s="80">
        <v>-367.46800000000002</v>
      </c>
      <c r="P597" s="80">
        <v>-9.9999999999999995E-7</v>
      </c>
      <c r="Q597" s="80">
        <v>2.2610000000000002E-2</v>
      </c>
      <c r="R597" s="80">
        <v>58.915999999999997</v>
      </c>
      <c r="S597" s="7" t="s">
        <v>61</v>
      </c>
      <c r="T597" s="7" t="s">
        <v>67</v>
      </c>
      <c r="U597" s="64" t="s">
        <v>72</v>
      </c>
      <c r="V597" s="64" t="s">
        <v>373</v>
      </c>
      <c r="W597" s="7" t="s">
        <v>684</v>
      </c>
      <c r="X597" s="110" t="s">
        <v>5167</v>
      </c>
      <c r="Y597" s="64" t="s">
        <v>62</v>
      </c>
      <c r="Z597" s="110" t="s">
        <v>5047</v>
      </c>
      <c r="AA597" s="110" t="s">
        <v>5045</v>
      </c>
      <c r="AB597" s="64" t="s">
        <v>359</v>
      </c>
      <c r="AC597" s="110" t="s">
        <v>360</v>
      </c>
      <c r="AD597" s="64" t="s">
        <v>55</v>
      </c>
      <c r="AE597" s="64" t="s">
        <v>341</v>
      </c>
      <c r="AF597" s="64" t="s">
        <v>359</v>
      </c>
      <c r="AG597" s="64" t="s">
        <v>359</v>
      </c>
      <c r="AH597" s="64"/>
      <c r="AI597" s="199">
        <v>0.6583</v>
      </c>
      <c r="AJ597" s="114"/>
      <c r="AK597" s="64"/>
      <c r="AL597" s="110"/>
      <c r="AM597" s="110" t="s">
        <v>5163</v>
      </c>
      <c r="AN597" s="81">
        <v>3.7399999999999998E-3</v>
      </c>
      <c r="AO597" s="81">
        <v>0</v>
      </c>
    </row>
    <row r="598" spans="1:41" x14ac:dyDescent="0.2">
      <c r="A598" s="110">
        <v>1039</v>
      </c>
      <c r="B598" s="110">
        <v>8056</v>
      </c>
      <c r="C598" s="110" t="s">
        <v>350</v>
      </c>
      <c r="D598" s="64" t="s">
        <v>5043</v>
      </c>
      <c r="E598" s="112" t="s">
        <v>1209</v>
      </c>
      <c r="F598" s="113">
        <v>2.5659999999999998</v>
      </c>
      <c r="G598" s="114">
        <v>473000</v>
      </c>
      <c r="H598" s="80">
        <v>473.31944271239291</v>
      </c>
      <c r="I598" s="80">
        <v>3.4715999999999997E-2</v>
      </c>
      <c r="J598" s="114">
        <v>9.9999999999999995E-7</v>
      </c>
      <c r="K598" s="7" t="s">
        <v>5043</v>
      </c>
      <c r="L598" s="110" t="s">
        <v>1206</v>
      </c>
      <c r="M598" s="103">
        <v>3.71</v>
      </c>
      <c r="N598" s="80">
        <v>-320438.58</v>
      </c>
      <c r="O598" s="80">
        <v>-320.43900000000002</v>
      </c>
      <c r="P598" s="80">
        <v>-9.9999999999999995E-7</v>
      </c>
      <c r="Q598" s="80">
        <v>1.9716999999999998E-2</v>
      </c>
      <c r="R598" s="80">
        <v>25.709</v>
      </c>
      <c r="S598" s="7" t="s">
        <v>61</v>
      </c>
      <c r="T598" s="7" t="s">
        <v>67</v>
      </c>
      <c r="U598" s="64" t="s">
        <v>72</v>
      </c>
      <c r="V598" s="64" t="s">
        <v>373</v>
      </c>
      <c r="W598" s="7" t="s">
        <v>684</v>
      </c>
      <c r="X598" s="110" t="s">
        <v>5167</v>
      </c>
      <c r="Y598" s="64" t="s">
        <v>62</v>
      </c>
      <c r="Z598" s="110" t="s">
        <v>5044</v>
      </c>
      <c r="AA598" s="110" t="s">
        <v>5045</v>
      </c>
      <c r="AB598" s="64" t="s">
        <v>359</v>
      </c>
      <c r="AC598" s="110" t="s">
        <v>360</v>
      </c>
      <c r="AD598" s="64" t="s">
        <v>55</v>
      </c>
      <c r="AE598" s="64" t="s">
        <v>341</v>
      </c>
      <c r="AF598" s="64" t="s">
        <v>359</v>
      </c>
      <c r="AG598" s="64" t="s">
        <v>359</v>
      </c>
      <c r="AH598" s="64"/>
      <c r="AI598" s="199">
        <v>0.67610000000000003</v>
      </c>
      <c r="AJ598" s="114"/>
      <c r="AK598" s="64"/>
      <c r="AL598" s="110"/>
      <c r="AM598" s="110" t="s">
        <v>5163</v>
      </c>
      <c r="AN598" s="81">
        <v>1.632E-3</v>
      </c>
      <c r="AO598" s="81">
        <v>0</v>
      </c>
    </row>
    <row r="599" spans="1:41" x14ac:dyDescent="0.2">
      <c r="A599" s="110">
        <v>1035</v>
      </c>
      <c r="B599" s="110">
        <v>14293</v>
      </c>
      <c r="C599" s="110" t="s">
        <v>350</v>
      </c>
      <c r="D599" s="64" t="s">
        <v>5054</v>
      </c>
      <c r="E599" s="112" t="s">
        <v>1206</v>
      </c>
      <c r="F599" s="113">
        <v>3.71</v>
      </c>
      <c r="G599" s="114">
        <v>2118000</v>
      </c>
      <c r="H599" s="80">
        <v>2117.0892183288411</v>
      </c>
      <c r="I599" s="80">
        <v>2.5075E-2</v>
      </c>
      <c r="J599" s="114">
        <v>1.9999999999999999E-6</v>
      </c>
      <c r="K599" s="7" t="s">
        <v>5054</v>
      </c>
      <c r="L599" s="110" t="s">
        <v>1212</v>
      </c>
      <c r="M599" s="103">
        <v>1</v>
      </c>
      <c r="N599" s="80">
        <v>-7796358</v>
      </c>
      <c r="O599" s="80">
        <v>-7796.3580000000002</v>
      </c>
      <c r="P599" s="80">
        <v>-9.0000000000000002E-6</v>
      </c>
      <c r="Q599" s="80">
        <v>5.9832000000000003E-2</v>
      </c>
      <c r="R599" s="80">
        <v>58.042999999999999</v>
      </c>
      <c r="S599" s="7" t="s">
        <v>53</v>
      </c>
      <c r="T599" s="7" t="s">
        <v>314</v>
      </c>
      <c r="U599" s="64" t="s">
        <v>72</v>
      </c>
      <c r="V599" s="64" t="s">
        <v>373</v>
      </c>
      <c r="W599" s="7" t="s">
        <v>685</v>
      </c>
      <c r="X599" s="110" t="s">
        <v>5169</v>
      </c>
      <c r="Y599" s="64" t="s">
        <v>62</v>
      </c>
      <c r="Z599" s="110" t="s">
        <v>5037</v>
      </c>
      <c r="AA599" s="110" t="s">
        <v>5038</v>
      </c>
      <c r="AB599" s="64" t="s">
        <v>359</v>
      </c>
      <c r="AC599" s="110" t="s">
        <v>360</v>
      </c>
      <c r="AD599" s="64" t="s">
        <v>55</v>
      </c>
      <c r="AE599" s="64" t="s">
        <v>341</v>
      </c>
      <c r="AF599" s="64" t="s">
        <v>359</v>
      </c>
      <c r="AG599" s="64" t="s">
        <v>359</v>
      </c>
      <c r="AH599" s="64"/>
      <c r="AI599" s="114">
        <v>3.6890000000000001</v>
      </c>
      <c r="AJ599" s="114"/>
      <c r="AK599" s="64"/>
      <c r="AL599" s="110"/>
      <c r="AM599" s="110" t="s">
        <v>5163</v>
      </c>
      <c r="AN599" s="81">
        <v>2.6610000000000002E-3</v>
      </c>
      <c r="AO599" s="81">
        <v>0</v>
      </c>
    </row>
    <row r="600" spans="1:41" x14ac:dyDescent="0.2">
      <c r="A600" s="110">
        <v>1035</v>
      </c>
      <c r="B600" s="110">
        <v>14293</v>
      </c>
      <c r="C600" s="110" t="s">
        <v>350</v>
      </c>
      <c r="D600" s="64" t="s">
        <v>5055</v>
      </c>
      <c r="E600" s="112" t="s">
        <v>1206</v>
      </c>
      <c r="F600" s="113">
        <v>3.71</v>
      </c>
      <c r="G600" s="114">
        <v>2110000</v>
      </c>
      <c r="H600" s="80">
        <v>2107.9005390835582</v>
      </c>
      <c r="I600" s="80">
        <v>2.4967E-2</v>
      </c>
      <c r="J600" s="114">
        <v>1.9999999999999999E-6</v>
      </c>
      <c r="K600" s="7" t="s">
        <v>5055</v>
      </c>
      <c r="L600" s="110" t="s">
        <v>1212</v>
      </c>
      <c r="M600" s="103">
        <v>1</v>
      </c>
      <c r="N600" s="80">
        <v>-7728930</v>
      </c>
      <c r="O600" s="80">
        <v>-7728.93</v>
      </c>
      <c r="P600" s="80">
        <v>-9.0000000000000002E-6</v>
      </c>
      <c r="Q600" s="80">
        <v>5.9313999999999999E-2</v>
      </c>
      <c r="R600" s="80">
        <v>91.381</v>
      </c>
      <c r="S600" s="7" t="s">
        <v>53</v>
      </c>
      <c r="T600" s="7" t="s">
        <v>314</v>
      </c>
      <c r="U600" s="64" t="s">
        <v>72</v>
      </c>
      <c r="V600" s="64" t="s">
        <v>373</v>
      </c>
      <c r="W600" s="7" t="s">
        <v>685</v>
      </c>
      <c r="X600" s="110" t="s">
        <v>5169</v>
      </c>
      <c r="Y600" s="64" t="s">
        <v>62</v>
      </c>
      <c r="Z600" s="110" t="s">
        <v>4599</v>
      </c>
      <c r="AA600" s="110" t="s">
        <v>4649</v>
      </c>
      <c r="AB600" s="64" t="s">
        <v>359</v>
      </c>
      <c r="AC600" s="110" t="s">
        <v>360</v>
      </c>
      <c r="AD600" s="64" t="s">
        <v>55</v>
      </c>
      <c r="AE600" s="64" t="s">
        <v>341</v>
      </c>
      <c r="AF600" s="64" t="s">
        <v>359</v>
      </c>
      <c r="AG600" s="64" t="s">
        <v>359</v>
      </c>
      <c r="AH600" s="64"/>
      <c r="AI600" s="114">
        <v>3.6892999999999998</v>
      </c>
      <c r="AJ600" s="114"/>
      <c r="AK600" s="64"/>
      <c r="AL600" s="110"/>
      <c r="AM600" s="110" t="s">
        <v>5163</v>
      </c>
      <c r="AN600" s="81">
        <v>4.189E-3</v>
      </c>
      <c r="AO600" s="81">
        <v>0</v>
      </c>
    </row>
    <row r="601" spans="1:41" x14ac:dyDescent="0.2">
      <c r="A601" s="110">
        <v>1035</v>
      </c>
      <c r="B601" s="110">
        <v>14293</v>
      </c>
      <c r="C601" s="110" t="s">
        <v>350</v>
      </c>
      <c r="D601" s="64" t="s">
        <v>5050</v>
      </c>
      <c r="E601" s="112" t="s">
        <v>1206</v>
      </c>
      <c r="F601" s="113">
        <v>3.71</v>
      </c>
      <c r="G601" s="114">
        <v>2106000</v>
      </c>
      <c r="H601" s="80">
        <v>2101.7970350404312</v>
      </c>
      <c r="I601" s="80">
        <v>2.4893999999999999E-2</v>
      </c>
      <c r="J601" s="114">
        <v>1.9999999999999999E-6</v>
      </c>
      <c r="K601" s="7" t="s">
        <v>5050</v>
      </c>
      <c r="L601" s="110" t="s">
        <v>1212</v>
      </c>
      <c r="M601" s="103">
        <v>1</v>
      </c>
      <c r="N601" s="80">
        <v>-7703748</v>
      </c>
      <c r="O601" s="80">
        <v>-7703.7479999999996</v>
      </c>
      <c r="P601" s="80">
        <v>-9.0000000000000002E-6</v>
      </c>
      <c r="Q601" s="80">
        <v>5.9121E-2</v>
      </c>
      <c r="R601" s="80">
        <v>93.918999999999997</v>
      </c>
      <c r="S601" s="7" t="s">
        <v>53</v>
      </c>
      <c r="T601" s="7" t="s">
        <v>314</v>
      </c>
      <c r="U601" s="64" t="s">
        <v>72</v>
      </c>
      <c r="V601" s="64" t="s">
        <v>373</v>
      </c>
      <c r="W601" s="7" t="s">
        <v>685</v>
      </c>
      <c r="X601" s="110" t="s">
        <v>5169</v>
      </c>
      <c r="Y601" s="64" t="s">
        <v>62</v>
      </c>
      <c r="Z601" s="110" t="s">
        <v>4599</v>
      </c>
      <c r="AA601" s="110" t="s">
        <v>4407</v>
      </c>
      <c r="AB601" s="64" t="s">
        <v>359</v>
      </c>
      <c r="AC601" s="110" t="s">
        <v>360</v>
      </c>
      <c r="AD601" s="64" t="s">
        <v>55</v>
      </c>
      <c r="AE601" s="64" t="s">
        <v>341</v>
      </c>
      <c r="AF601" s="64" t="s">
        <v>359</v>
      </c>
      <c r="AG601" s="64" t="s">
        <v>359</v>
      </c>
      <c r="AH601" s="64"/>
      <c r="AI601" s="114">
        <v>3.6892999999999998</v>
      </c>
      <c r="AJ601" s="114"/>
      <c r="AK601" s="64"/>
      <c r="AL601" s="110"/>
      <c r="AM601" s="110" t="s">
        <v>5163</v>
      </c>
      <c r="AN601" s="81">
        <v>4.3049999999999998E-3</v>
      </c>
      <c r="AO601" s="81">
        <v>0</v>
      </c>
    </row>
    <row r="602" spans="1:41" x14ac:dyDescent="0.2">
      <c r="A602" s="110">
        <v>1035</v>
      </c>
      <c r="B602" s="110">
        <v>14293</v>
      </c>
      <c r="C602" s="110" t="s">
        <v>350</v>
      </c>
      <c r="D602" s="64" t="s">
        <v>5056</v>
      </c>
      <c r="E602" s="112" t="s">
        <v>1206</v>
      </c>
      <c r="F602" s="113">
        <v>3.71</v>
      </c>
      <c r="G602" s="114">
        <v>1430000</v>
      </c>
      <c r="H602" s="80">
        <v>1429.9919137466306</v>
      </c>
      <c r="I602" s="80">
        <v>1.6937000000000001E-2</v>
      </c>
      <c r="J602" s="114">
        <v>1.9999999999999999E-6</v>
      </c>
      <c r="K602" s="7" t="s">
        <v>5056</v>
      </c>
      <c r="L602" s="110" t="s">
        <v>1212</v>
      </c>
      <c r="M602" s="103">
        <v>1</v>
      </c>
      <c r="N602" s="80">
        <v>-5352490</v>
      </c>
      <c r="O602" s="80">
        <v>-5352.49</v>
      </c>
      <c r="P602" s="80">
        <v>-6.0000000000000002E-6</v>
      </c>
      <c r="Q602" s="80">
        <v>4.1077000000000002E-2</v>
      </c>
      <c r="R602" s="80">
        <v>-47.22</v>
      </c>
      <c r="S602" s="7" t="s">
        <v>53</v>
      </c>
      <c r="T602" s="7" t="s">
        <v>314</v>
      </c>
      <c r="U602" s="64" t="s">
        <v>72</v>
      </c>
      <c r="V602" s="64" t="s">
        <v>373</v>
      </c>
      <c r="W602" s="7" t="s">
        <v>685</v>
      </c>
      <c r="X602" s="110" t="s">
        <v>5169</v>
      </c>
      <c r="Y602" s="64" t="s">
        <v>62</v>
      </c>
      <c r="Z602" s="110" t="s">
        <v>4603</v>
      </c>
      <c r="AA602" s="110" t="s">
        <v>4413</v>
      </c>
      <c r="AB602" s="64" t="s">
        <v>359</v>
      </c>
      <c r="AC602" s="110" t="s">
        <v>360</v>
      </c>
      <c r="AD602" s="64" t="s">
        <v>55</v>
      </c>
      <c r="AE602" s="64" t="s">
        <v>341</v>
      </c>
      <c r="AF602" s="64" t="s">
        <v>359</v>
      </c>
      <c r="AG602" s="64" t="s">
        <v>359</v>
      </c>
      <c r="AH602" s="64"/>
      <c r="AI602" s="114">
        <v>3.7783000000000002</v>
      </c>
      <c r="AJ602" s="114"/>
      <c r="AK602" s="64"/>
      <c r="AL602" s="110"/>
      <c r="AM602" s="110" t="s">
        <v>5163</v>
      </c>
      <c r="AN602" s="81">
        <v>-2.1649999999999998E-3</v>
      </c>
      <c r="AO602" s="81">
        <v>0</v>
      </c>
    </row>
    <row r="603" spans="1:41" x14ac:dyDescent="0.2">
      <c r="A603" s="110">
        <v>1035</v>
      </c>
      <c r="B603" s="110">
        <v>14293</v>
      </c>
      <c r="C603" s="110" t="s">
        <v>350</v>
      </c>
      <c r="D603" s="64" t="s">
        <v>5057</v>
      </c>
      <c r="E603" s="112" t="s">
        <v>1206</v>
      </c>
      <c r="F603" s="113">
        <v>3.71</v>
      </c>
      <c r="G603" s="114">
        <v>2167100</v>
      </c>
      <c r="H603" s="80">
        <v>2164.6479784366579</v>
      </c>
      <c r="I603" s="80">
        <v>2.5638999999999999E-2</v>
      </c>
      <c r="J603" s="114">
        <v>1.9999999999999999E-6</v>
      </c>
      <c r="K603" s="7" t="s">
        <v>5057</v>
      </c>
      <c r="L603" s="110" t="s">
        <v>1212</v>
      </c>
      <c r="M603" s="103">
        <v>1</v>
      </c>
      <c r="N603" s="80">
        <v>-8096285.5999999996</v>
      </c>
      <c r="O603" s="80">
        <v>-8096.2860000000001</v>
      </c>
      <c r="P603" s="80">
        <v>-9.0000000000000002E-6</v>
      </c>
      <c r="Q603" s="80">
        <v>6.2134000000000002E-2</v>
      </c>
      <c r="R603" s="80">
        <v>-65.441999999999993</v>
      </c>
      <c r="S603" s="7" t="s">
        <v>53</v>
      </c>
      <c r="T603" s="7" t="s">
        <v>314</v>
      </c>
      <c r="U603" s="64" t="s">
        <v>72</v>
      </c>
      <c r="V603" s="64" t="s">
        <v>373</v>
      </c>
      <c r="W603" s="7" t="s">
        <v>685</v>
      </c>
      <c r="X603" s="110" t="s">
        <v>5169</v>
      </c>
      <c r="Y603" s="64" t="s">
        <v>62</v>
      </c>
      <c r="Z603" s="110" t="s">
        <v>4603</v>
      </c>
      <c r="AA603" s="110" t="s">
        <v>4653</v>
      </c>
      <c r="AB603" s="64" t="s">
        <v>359</v>
      </c>
      <c r="AC603" s="110" t="s">
        <v>360</v>
      </c>
      <c r="AD603" s="64" t="s">
        <v>55</v>
      </c>
      <c r="AE603" s="64" t="s">
        <v>341</v>
      </c>
      <c r="AF603" s="64" t="s">
        <v>359</v>
      </c>
      <c r="AG603" s="64" t="s">
        <v>359</v>
      </c>
      <c r="AH603" s="64"/>
      <c r="AI603" s="114">
        <v>3.7783000000000002</v>
      </c>
      <c r="AJ603" s="114"/>
      <c r="AK603" s="64"/>
      <c r="AL603" s="110"/>
      <c r="AM603" s="110" t="s">
        <v>5163</v>
      </c>
      <c r="AN603" s="81">
        <v>-3.0000000000000001E-3</v>
      </c>
      <c r="AO603" s="81">
        <v>0</v>
      </c>
    </row>
    <row r="604" spans="1:41" x14ac:dyDescent="0.2">
      <c r="A604" s="110">
        <v>1035</v>
      </c>
      <c r="B604" s="110">
        <v>14293</v>
      </c>
      <c r="C604" s="110" t="s">
        <v>350</v>
      </c>
      <c r="D604" s="64" t="s">
        <v>5058</v>
      </c>
      <c r="E604" s="112" t="s">
        <v>1206</v>
      </c>
      <c r="F604" s="113">
        <v>3.71</v>
      </c>
      <c r="G604" s="114">
        <v>3480000</v>
      </c>
      <c r="H604" s="80">
        <v>3475.4061994609165</v>
      </c>
      <c r="I604" s="80">
        <v>4.1163999999999999E-2</v>
      </c>
      <c r="J604" s="114">
        <v>3.9999999999999998E-6</v>
      </c>
      <c r="K604" s="7" t="s">
        <v>5058</v>
      </c>
      <c r="L604" s="110" t="s">
        <v>1212</v>
      </c>
      <c r="M604" s="103">
        <v>1</v>
      </c>
      <c r="N604" s="80">
        <v>-13098720</v>
      </c>
      <c r="O604" s="80">
        <v>-13098.72</v>
      </c>
      <c r="P604" s="80">
        <v>-1.5E-5</v>
      </c>
      <c r="Q604" s="80">
        <v>0.100524</v>
      </c>
      <c r="R604" s="80">
        <v>-204.96299999999999</v>
      </c>
      <c r="S604" s="7" t="s">
        <v>53</v>
      </c>
      <c r="T604" s="7" t="s">
        <v>314</v>
      </c>
      <c r="U604" s="64" t="s">
        <v>72</v>
      </c>
      <c r="V604" s="64" t="s">
        <v>373</v>
      </c>
      <c r="W604" s="7" t="s">
        <v>685</v>
      </c>
      <c r="X604" s="110" t="s">
        <v>5169</v>
      </c>
      <c r="Y604" s="64" t="s">
        <v>62</v>
      </c>
      <c r="Z604" s="110" t="s">
        <v>4412</v>
      </c>
      <c r="AA604" s="110" t="s">
        <v>5028</v>
      </c>
      <c r="AB604" s="64" t="s">
        <v>359</v>
      </c>
      <c r="AC604" s="110" t="s">
        <v>360</v>
      </c>
      <c r="AD604" s="64" t="s">
        <v>55</v>
      </c>
      <c r="AE604" s="64" t="s">
        <v>341</v>
      </c>
      <c r="AF604" s="64" t="s">
        <v>359</v>
      </c>
      <c r="AG604" s="64" t="s">
        <v>359</v>
      </c>
      <c r="AH604" s="64"/>
      <c r="AI604" s="114">
        <v>3.7507999999999999</v>
      </c>
      <c r="AJ604" s="114"/>
      <c r="AK604" s="64"/>
      <c r="AL604" s="110"/>
      <c r="AM604" s="110" t="s">
        <v>5163</v>
      </c>
      <c r="AN604" s="81">
        <v>-9.3950000000000006E-3</v>
      </c>
      <c r="AO604" s="81">
        <v>0</v>
      </c>
    </row>
    <row r="605" spans="1:41" x14ac:dyDescent="0.2">
      <c r="A605" s="110">
        <v>1035</v>
      </c>
      <c r="B605" s="110">
        <v>14293</v>
      </c>
      <c r="C605" s="110" t="s">
        <v>350</v>
      </c>
      <c r="D605" s="64" t="s">
        <v>5059</v>
      </c>
      <c r="E605" s="112" t="s">
        <v>1206</v>
      </c>
      <c r="F605" s="113">
        <v>3.71</v>
      </c>
      <c r="G605" s="114">
        <v>1500000</v>
      </c>
      <c r="H605" s="80">
        <v>1499.9878706199461</v>
      </c>
      <c r="I605" s="80">
        <v>1.7766000000000001E-2</v>
      </c>
      <c r="J605" s="114">
        <v>1.9999999999999999E-6</v>
      </c>
      <c r="K605" s="7" t="s">
        <v>5059</v>
      </c>
      <c r="L605" s="110" t="s">
        <v>1212</v>
      </c>
      <c r="M605" s="103">
        <v>1</v>
      </c>
      <c r="N605" s="80">
        <v>-5564250</v>
      </c>
      <c r="O605" s="80">
        <v>-5564.25</v>
      </c>
      <c r="P605" s="80">
        <v>-6.0000000000000002E-6</v>
      </c>
      <c r="Q605" s="80">
        <v>4.2701999999999997E-2</v>
      </c>
      <c r="R605" s="80">
        <v>0.70499999999999996</v>
      </c>
      <c r="S605" s="7" t="s">
        <v>53</v>
      </c>
      <c r="T605" s="7" t="s">
        <v>314</v>
      </c>
      <c r="U605" s="64" t="s">
        <v>72</v>
      </c>
      <c r="V605" s="64" t="s">
        <v>373</v>
      </c>
      <c r="W605" s="7" t="s">
        <v>685</v>
      </c>
      <c r="X605" s="110" t="s">
        <v>5169</v>
      </c>
      <c r="Y605" s="64" t="s">
        <v>62</v>
      </c>
      <c r="Z605" s="110" t="s">
        <v>5060</v>
      </c>
      <c r="AA605" s="110" t="s">
        <v>4413</v>
      </c>
      <c r="AB605" s="64" t="s">
        <v>359</v>
      </c>
      <c r="AC605" s="110" t="s">
        <v>360</v>
      </c>
      <c r="AD605" s="64" t="s">
        <v>55</v>
      </c>
      <c r="AE605" s="64" t="s">
        <v>341</v>
      </c>
      <c r="AF605" s="64" t="s">
        <v>359</v>
      </c>
      <c r="AG605" s="64" t="s">
        <v>359</v>
      </c>
      <c r="AH605" s="64"/>
      <c r="AI605" s="114">
        <v>3.7166999999999999</v>
      </c>
      <c r="AJ605" s="114"/>
      <c r="AK605" s="64"/>
      <c r="AL605" s="110"/>
      <c r="AM605" s="110" t="s">
        <v>5163</v>
      </c>
      <c r="AN605" s="81">
        <v>3.1999999999999999E-5</v>
      </c>
      <c r="AO605" s="81">
        <v>0</v>
      </c>
    </row>
    <row r="606" spans="1:41" x14ac:dyDescent="0.2">
      <c r="A606" s="110">
        <v>1038</v>
      </c>
      <c r="B606" s="110">
        <v>14657</v>
      </c>
      <c r="C606" s="110" t="s">
        <v>350</v>
      </c>
      <c r="D606" s="64" t="s">
        <v>5058</v>
      </c>
      <c r="E606" s="112" t="s">
        <v>1206</v>
      </c>
      <c r="F606" s="113">
        <v>3.71</v>
      </c>
      <c r="G606" s="114">
        <v>2790000</v>
      </c>
      <c r="H606" s="80">
        <v>2786.3172506738542</v>
      </c>
      <c r="I606" s="80">
        <v>5.1078999999999999E-2</v>
      </c>
      <c r="J606" s="114">
        <v>5.0000000000000004E-6</v>
      </c>
      <c r="K606" s="7" t="s">
        <v>5058</v>
      </c>
      <c r="L606" s="110" t="s">
        <v>1212</v>
      </c>
      <c r="M606" s="103">
        <v>1</v>
      </c>
      <c r="N606" s="80">
        <v>-10501560</v>
      </c>
      <c r="O606" s="80">
        <v>-10501.56</v>
      </c>
      <c r="P606" s="80">
        <v>-1.8E-5</v>
      </c>
      <c r="Q606" s="80">
        <v>0.116026</v>
      </c>
      <c r="R606" s="80">
        <v>-164.32300000000001</v>
      </c>
      <c r="S606" s="7" t="s">
        <v>53</v>
      </c>
      <c r="T606" s="7" t="s">
        <v>314</v>
      </c>
      <c r="U606" s="64" t="s">
        <v>72</v>
      </c>
      <c r="V606" s="64" t="s">
        <v>373</v>
      </c>
      <c r="W606" s="7" t="s">
        <v>685</v>
      </c>
      <c r="X606" s="110" t="s">
        <v>5169</v>
      </c>
      <c r="Y606" s="64" t="s">
        <v>62</v>
      </c>
      <c r="Z606" s="110" t="s">
        <v>4412</v>
      </c>
      <c r="AA606" s="110" t="s">
        <v>5028</v>
      </c>
      <c r="AB606" s="64" t="s">
        <v>359</v>
      </c>
      <c r="AC606" s="110" t="s">
        <v>360</v>
      </c>
      <c r="AD606" s="64" t="s">
        <v>55</v>
      </c>
      <c r="AE606" s="64" t="s">
        <v>341</v>
      </c>
      <c r="AF606" s="64" t="s">
        <v>359</v>
      </c>
      <c r="AG606" s="64" t="s">
        <v>359</v>
      </c>
      <c r="AH606" s="64"/>
      <c r="AI606" s="114">
        <v>3.7507999999999999</v>
      </c>
      <c r="AJ606" s="114"/>
      <c r="AK606" s="64"/>
      <c r="AL606" s="110"/>
      <c r="AM606" s="110" t="s">
        <v>5163</v>
      </c>
      <c r="AN606" s="81">
        <v>-1.1235E-2</v>
      </c>
      <c r="AO606" s="81">
        <v>0</v>
      </c>
    </row>
    <row r="607" spans="1:41" x14ac:dyDescent="0.2">
      <c r="A607" s="110">
        <v>1038</v>
      </c>
      <c r="B607" s="110">
        <v>14657</v>
      </c>
      <c r="C607" s="110" t="s">
        <v>350</v>
      </c>
      <c r="D607" s="64" t="s">
        <v>5056</v>
      </c>
      <c r="E607" s="112" t="s">
        <v>1206</v>
      </c>
      <c r="F607" s="113">
        <v>3.71</v>
      </c>
      <c r="G607" s="114">
        <v>260000</v>
      </c>
      <c r="H607" s="80">
        <v>259.99838274932614</v>
      </c>
      <c r="I607" s="80">
        <v>4.7660000000000003E-3</v>
      </c>
      <c r="J607" s="114">
        <v>0</v>
      </c>
      <c r="K607" s="7" t="s">
        <v>5056</v>
      </c>
      <c r="L607" s="110" t="s">
        <v>1212</v>
      </c>
      <c r="M607" s="103">
        <v>1</v>
      </c>
      <c r="N607" s="80">
        <v>-973180</v>
      </c>
      <c r="O607" s="80">
        <v>-973.18</v>
      </c>
      <c r="P607" s="80">
        <v>-1.9999999999999999E-6</v>
      </c>
      <c r="Q607" s="80">
        <v>1.0751999999999999E-2</v>
      </c>
      <c r="R607" s="80">
        <v>-8.5860000000000003</v>
      </c>
      <c r="S607" s="7" t="s">
        <v>53</v>
      </c>
      <c r="T607" s="7" t="s">
        <v>314</v>
      </c>
      <c r="U607" s="64" t="s">
        <v>72</v>
      </c>
      <c r="V607" s="64" t="s">
        <v>373</v>
      </c>
      <c r="W607" s="7" t="s">
        <v>685</v>
      </c>
      <c r="X607" s="110" t="s">
        <v>5169</v>
      </c>
      <c r="Y607" s="64" t="s">
        <v>62</v>
      </c>
      <c r="Z607" s="110" t="s">
        <v>4603</v>
      </c>
      <c r="AA607" s="110" t="s">
        <v>4413</v>
      </c>
      <c r="AB607" s="64" t="s">
        <v>359</v>
      </c>
      <c r="AC607" s="110" t="s">
        <v>360</v>
      </c>
      <c r="AD607" s="64" t="s">
        <v>55</v>
      </c>
      <c r="AE607" s="64" t="s">
        <v>341</v>
      </c>
      <c r="AF607" s="64" t="s">
        <v>359</v>
      </c>
      <c r="AG607" s="64" t="s">
        <v>359</v>
      </c>
      <c r="AH607" s="64"/>
      <c r="AI607" s="114">
        <v>3.7783000000000002</v>
      </c>
      <c r="AJ607" s="114"/>
      <c r="AK607" s="64"/>
      <c r="AL607" s="110"/>
      <c r="AM607" s="110" t="s">
        <v>5163</v>
      </c>
      <c r="AN607" s="81">
        <v>-5.8699999999999996E-4</v>
      </c>
      <c r="AO607" s="81">
        <v>0</v>
      </c>
    </row>
    <row r="608" spans="1:41" x14ac:dyDescent="0.2">
      <c r="A608" s="110">
        <v>1038</v>
      </c>
      <c r="B608" s="110">
        <v>14657</v>
      </c>
      <c r="C608" s="110" t="s">
        <v>350</v>
      </c>
      <c r="D608" s="64" t="s">
        <v>5057</v>
      </c>
      <c r="E608" s="112" t="s">
        <v>1206</v>
      </c>
      <c r="F608" s="113">
        <v>3.71</v>
      </c>
      <c r="G608" s="114">
        <v>396700</v>
      </c>
      <c r="H608" s="80">
        <v>396.25121293800538</v>
      </c>
      <c r="I608" s="80">
        <v>7.2639999999999996E-3</v>
      </c>
      <c r="J608" s="114">
        <v>9.9999999999999995E-7</v>
      </c>
      <c r="K608" s="7" t="s">
        <v>5057</v>
      </c>
      <c r="L608" s="110" t="s">
        <v>1212</v>
      </c>
      <c r="M608" s="103">
        <v>1</v>
      </c>
      <c r="N608" s="80">
        <v>-1482071.2</v>
      </c>
      <c r="O608" s="80">
        <v>-1482.0709999999999</v>
      </c>
      <c r="P608" s="80">
        <v>-3.0000000000000001E-6</v>
      </c>
      <c r="Q608" s="80">
        <v>1.6375000000000001E-2</v>
      </c>
      <c r="R608" s="80">
        <v>-11.978999999999999</v>
      </c>
      <c r="S608" s="7" t="s">
        <v>53</v>
      </c>
      <c r="T608" s="7" t="s">
        <v>314</v>
      </c>
      <c r="U608" s="64" t="s">
        <v>72</v>
      </c>
      <c r="V608" s="64" t="s">
        <v>373</v>
      </c>
      <c r="W608" s="7" t="s">
        <v>685</v>
      </c>
      <c r="X608" s="110" t="s">
        <v>5169</v>
      </c>
      <c r="Y608" s="64" t="s">
        <v>62</v>
      </c>
      <c r="Z608" s="110" t="s">
        <v>4603</v>
      </c>
      <c r="AA608" s="110" t="s">
        <v>4653</v>
      </c>
      <c r="AB608" s="64" t="s">
        <v>359</v>
      </c>
      <c r="AC608" s="110" t="s">
        <v>360</v>
      </c>
      <c r="AD608" s="64" t="s">
        <v>55</v>
      </c>
      <c r="AE608" s="64" t="s">
        <v>341</v>
      </c>
      <c r="AF608" s="64" t="s">
        <v>359</v>
      </c>
      <c r="AG608" s="64" t="s">
        <v>359</v>
      </c>
      <c r="AH608" s="64"/>
      <c r="AI608" s="114">
        <v>3.7783000000000002</v>
      </c>
      <c r="AJ608" s="114"/>
      <c r="AK608" s="64"/>
      <c r="AL608" s="110"/>
      <c r="AM608" s="110" t="s">
        <v>5163</v>
      </c>
      <c r="AN608" s="81">
        <v>-8.1899999999999996E-4</v>
      </c>
      <c r="AO608" s="81">
        <v>0</v>
      </c>
    </row>
    <row r="609" spans="1:41" x14ac:dyDescent="0.2">
      <c r="A609" s="110">
        <v>1038</v>
      </c>
      <c r="B609" s="110">
        <v>14657</v>
      </c>
      <c r="C609" s="110" t="s">
        <v>350</v>
      </c>
      <c r="D609" s="64" t="s">
        <v>5050</v>
      </c>
      <c r="E609" s="112" t="s">
        <v>1206</v>
      </c>
      <c r="F609" s="113">
        <v>3.71</v>
      </c>
      <c r="G609" s="114">
        <v>1726000</v>
      </c>
      <c r="H609" s="80">
        <v>1722.555525606469</v>
      </c>
      <c r="I609" s="80">
        <v>3.1578000000000002E-2</v>
      </c>
      <c r="J609" s="114">
        <v>3.0000000000000001E-6</v>
      </c>
      <c r="K609" s="7" t="s">
        <v>5050</v>
      </c>
      <c r="L609" s="110" t="s">
        <v>1212</v>
      </c>
      <c r="M609" s="103">
        <v>1</v>
      </c>
      <c r="N609" s="80">
        <v>-6313708</v>
      </c>
      <c r="O609" s="80">
        <v>-6313.7079999999996</v>
      </c>
      <c r="P609" s="80">
        <v>-1.1E-5</v>
      </c>
      <c r="Q609" s="80">
        <v>6.9757E-2</v>
      </c>
      <c r="R609" s="80">
        <v>76.972999999999999</v>
      </c>
      <c r="S609" s="7" t="s">
        <v>53</v>
      </c>
      <c r="T609" s="7" t="s">
        <v>314</v>
      </c>
      <c r="U609" s="64" t="s">
        <v>72</v>
      </c>
      <c r="V609" s="64" t="s">
        <v>373</v>
      </c>
      <c r="W609" s="7" t="s">
        <v>685</v>
      </c>
      <c r="X609" s="110" t="s">
        <v>5169</v>
      </c>
      <c r="Y609" s="64" t="s">
        <v>62</v>
      </c>
      <c r="Z609" s="110" t="s">
        <v>4599</v>
      </c>
      <c r="AA609" s="110" t="s">
        <v>4407</v>
      </c>
      <c r="AB609" s="64" t="s">
        <v>359</v>
      </c>
      <c r="AC609" s="110" t="s">
        <v>360</v>
      </c>
      <c r="AD609" s="64" t="s">
        <v>55</v>
      </c>
      <c r="AE609" s="64" t="s">
        <v>341</v>
      </c>
      <c r="AF609" s="64" t="s">
        <v>359</v>
      </c>
      <c r="AG609" s="64" t="s">
        <v>359</v>
      </c>
      <c r="AH609" s="64"/>
      <c r="AI609" s="114">
        <v>3.6892999999999998</v>
      </c>
      <c r="AJ609" s="114"/>
      <c r="AK609" s="64"/>
      <c r="AL609" s="110"/>
      <c r="AM609" s="110" t="s">
        <v>5163</v>
      </c>
      <c r="AN609" s="81">
        <v>5.2630000000000003E-3</v>
      </c>
      <c r="AO609" s="81">
        <v>0</v>
      </c>
    </row>
    <row r="610" spans="1:41" x14ac:dyDescent="0.2">
      <c r="A610" s="110">
        <v>1038</v>
      </c>
      <c r="B610" s="110">
        <v>14657</v>
      </c>
      <c r="C610" s="110" t="s">
        <v>350</v>
      </c>
      <c r="D610" s="64" t="s">
        <v>5054</v>
      </c>
      <c r="E610" s="112" t="s">
        <v>1206</v>
      </c>
      <c r="F610" s="113">
        <v>3.71</v>
      </c>
      <c r="G610" s="114">
        <v>2428000</v>
      </c>
      <c r="H610" s="80">
        <v>2426.9557951482484</v>
      </c>
      <c r="I610" s="80">
        <v>4.4491000000000003E-2</v>
      </c>
      <c r="J610" s="114">
        <v>3.9999999999999998E-6</v>
      </c>
      <c r="K610" s="7" t="s">
        <v>5054</v>
      </c>
      <c r="L610" s="110" t="s">
        <v>1212</v>
      </c>
      <c r="M610" s="103">
        <v>1</v>
      </c>
      <c r="N610" s="80">
        <v>-8937468</v>
      </c>
      <c r="O610" s="80">
        <v>-8937.4680000000008</v>
      </c>
      <c r="P610" s="80">
        <v>-1.5E-5</v>
      </c>
      <c r="Q610" s="80">
        <v>9.8744999999999999E-2</v>
      </c>
      <c r="R610" s="80">
        <v>66.537999999999997</v>
      </c>
      <c r="S610" s="7" t="s">
        <v>53</v>
      </c>
      <c r="T610" s="7" t="s">
        <v>314</v>
      </c>
      <c r="U610" s="64" t="s">
        <v>72</v>
      </c>
      <c r="V610" s="64" t="s">
        <v>373</v>
      </c>
      <c r="W610" s="7" t="s">
        <v>685</v>
      </c>
      <c r="X610" s="110" t="s">
        <v>5169</v>
      </c>
      <c r="Y610" s="64" t="s">
        <v>62</v>
      </c>
      <c r="Z610" s="110" t="s">
        <v>5037</v>
      </c>
      <c r="AA610" s="110" t="s">
        <v>5038</v>
      </c>
      <c r="AB610" s="64" t="s">
        <v>359</v>
      </c>
      <c r="AC610" s="110" t="s">
        <v>360</v>
      </c>
      <c r="AD610" s="64" t="s">
        <v>55</v>
      </c>
      <c r="AE610" s="64" t="s">
        <v>341</v>
      </c>
      <c r="AF610" s="64" t="s">
        <v>359</v>
      </c>
      <c r="AG610" s="64" t="s">
        <v>359</v>
      </c>
      <c r="AH610" s="64"/>
      <c r="AI610" s="114">
        <v>3.6890000000000001</v>
      </c>
      <c r="AJ610" s="114"/>
      <c r="AK610" s="64"/>
      <c r="AL610" s="110"/>
      <c r="AM610" s="110" t="s">
        <v>5163</v>
      </c>
      <c r="AN610" s="81">
        <v>4.5490000000000001E-3</v>
      </c>
      <c r="AO610" s="81">
        <v>0</v>
      </c>
    </row>
    <row r="611" spans="1:41" x14ac:dyDescent="0.2">
      <c r="A611" s="110">
        <v>1038</v>
      </c>
      <c r="B611" s="110">
        <v>14657</v>
      </c>
      <c r="C611" s="110" t="s">
        <v>350</v>
      </c>
      <c r="D611" s="64" t="s">
        <v>5055</v>
      </c>
      <c r="E611" s="112" t="s">
        <v>1206</v>
      </c>
      <c r="F611" s="113">
        <v>3.71</v>
      </c>
      <c r="G611" s="114">
        <v>1730000</v>
      </c>
      <c r="H611" s="80">
        <v>1728.2784366576818</v>
      </c>
      <c r="I611" s="80">
        <v>3.1683000000000003E-2</v>
      </c>
      <c r="J611" s="114">
        <v>3.0000000000000001E-6</v>
      </c>
      <c r="K611" s="7" t="s">
        <v>5055</v>
      </c>
      <c r="L611" s="110" t="s">
        <v>1212</v>
      </c>
      <c r="M611" s="103">
        <v>1</v>
      </c>
      <c r="N611" s="80">
        <v>-6336990</v>
      </c>
      <c r="O611" s="80">
        <v>-6336.99</v>
      </c>
      <c r="P611" s="80">
        <v>-1.1E-5</v>
      </c>
      <c r="Q611" s="80">
        <v>7.0014000000000007E-2</v>
      </c>
      <c r="R611" s="80">
        <v>74.923000000000002</v>
      </c>
      <c r="S611" s="7" t="s">
        <v>53</v>
      </c>
      <c r="T611" s="7" t="s">
        <v>314</v>
      </c>
      <c r="U611" s="64" t="s">
        <v>72</v>
      </c>
      <c r="V611" s="64" t="s">
        <v>373</v>
      </c>
      <c r="W611" s="7" t="s">
        <v>685</v>
      </c>
      <c r="X611" s="110" t="s">
        <v>5169</v>
      </c>
      <c r="Y611" s="64" t="s">
        <v>62</v>
      </c>
      <c r="Z611" s="110" t="s">
        <v>4599</v>
      </c>
      <c r="AA611" s="110" t="s">
        <v>4649</v>
      </c>
      <c r="AB611" s="64" t="s">
        <v>359</v>
      </c>
      <c r="AC611" s="110" t="s">
        <v>360</v>
      </c>
      <c r="AD611" s="64" t="s">
        <v>55</v>
      </c>
      <c r="AE611" s="64" t="s">
        <v>341</v>
      </c>
      <c r="AF611" s="64" t="s">
        <v>359</v>
      </c>
      <c r="AG611" s="64" t="s">
        <v>359</v>
      </c>
      <c r="AH611" s="64"/>
      <c r="AI611" s="114">
        <v>3.6892999999999998</v>
      </c>
      <c r="AJ611" s="114"/>
      <c r="AK611" s="64"/>
      <c r="AL611" s="110"/>
      <c r="AM611" s="110" t="s">
        <v>5163</v>
      </c>
      <c r="AN611" s="81">
        <v>5.1219999999999998E-3</v>
      </c>
      <c r="AO611" s="81">
        <v>0</v>
      </c>
    </row>
    <row r="612" spans="1:41" x14ac:dyDescent="0.2">
      <c r="A612" s="110">
        <v>1038</v>
      </c>
      <c r="B612" s="110">
        <v>14657</v>
      </c>
      <c r="C612" s="110" t="s">
        <v>350</v>
      </c>
      <c r="D612" s="64" t="s">
        <v>5052</v>
      </c>
      <c r="E612" s="112" t="s">
        <v>1206</v>
      </c>
      <c r="F612" s="113">
        <v>3.71</v>
      </c>
      <c r="G612" s="114">
        <v>221000</v>
      </c>
      <c r="H612" s="80">
        <v>220.98301886792453</v>
      </c>
      <c r="I612" s="80">
        <v>4.0509999999999999E-3</v>
      </c>
      <c r="J612" s="114">
        <v>0</v>
      </c>
      <c r="K612" s="7" t="s">
        <v>5052</v>
      </c>
      <c r="L612" s="110" t="s">
        <v>1212</v>
      </c>
      <c r="M612" s="103">
        <v>1</v>
      </c>
      <c r="N612" s="80">
        <v>-808197</v>
      </c>
      <c r="O612" s="80">
        <v>-808.197</v>
      </c>
      <c r="P612" s="80">
        <v>-9.9999999999999995E-7</v>
      </c>
      <c r="Q612" s="80">
        <v>8.9289999999999994E-3</v>
      </c>
      <c r="R612" s="80">
        <v>11.65</v>
      </c>
      <c r="S612" s="7" t="s">
        <v>53</v>
      </c>
      <c r="T612" s="7" t="s">
        <v>314</v>
      </c>
      <c r="U612" s="64" t="s">
        <v>72</v>
      </c>
      <c r="V612" s="64" t="s">
        <v>373</v>
      </c>
      <c r="W612" s="7" t="s">
        <v>685</v>
      </c>
      <c r="X612" s="110" t="s">
        <v>5169</v>
      </c>
      <c r="Y612" s="64" t="s">
        <v>62</v>
      </c>
      <c r="Z612" s="110" t="s">
        <v>5031</v>
      </c>
      <c r="AA612" s="110" t="s">
        <v>5032</v>
      </c>
      <c r="AB612" s="64" t="s">
        <v>359</v>
      </c>
      <c r="AC612" s="110" t="s">
        <v>360</v>
      </c>
      <c r="AD612" s="64" t="s">
        <v>55</v>
      </c>
      <c r="AE612" s="64" t="s">
        <v>341</v>
      </c>
      <c r="AF612" s="64" t="s">
        <v>359</v>
      </c>
      <c r="AG612" s="64" t="s">
        <v>359</v>
      </c>
      <c r="AH612" s="64"/>
      <c r="AI612" s="114">
        <v>3.6753999999999998</v>
      </c>
      <c r="AJ612" s="114"/>
      <c r="AK612" s="64"/>
      <c r="AL612" s="110"/>
      <c r="AM612" s="110" t="s">
        <v>5163</v>
      </c>
      <c r="AN612" s="81">
        <v>7.9699999999999997E-4</v>
      </c>
      <c r="AO612" s="81">
        <v>0</v>
      </c>
    </row>
    <row r="613" spans="1:41" x14ac:dyDescent="0.2">
      <c r="A613" s="110">
        <v>1038</v>
      </c>
      <c r="B613" s="110">
        <v>14657</v>
      </c>
      <c r="C613" s="110" t="s">
        <v>350</v>
      </c>
      <c r="D613" s="64" t="s">
        <v>5061</v>
      </c>
      <c r="E613" s="112" t="s">
        <v>1206</v>
      </c>
      <c r="F613" s="113">
        <v>3.71</v>
      </c>
      <c r="G613" s="114">
        <v>1200000</v>
      </c>
      <c r="H613" s="80">
        <v>1199.990296495957</v>
      </c>
      <c r="I613" s="80">
        <v>2.1998E-2</v>
      </c>
      <c r="J613" s="114">
        <v>1.9999999999999999E-6</v>
      </c>
      <c r="K613" s="7" t="s">
        <v>5061</v>
      </c>
      <c r="L613" s="110" t="s">
        <v>1212</v>
      </c>
      <c r="M613" s="103">
        <v>1</v>
      </c>
      <c r="N613" s="80">
        <v>-4451400</v>
      </c>
      <c r="O613" s="80">
        <v>-4451.3999999999996</v>
      </c>
      <c r="P613" s="80">
        <v>-7.9999999999999996E-6</v>
      </c>
      <c r="Q613" s="80">
        <v>4.9181000000000002E-2</v>
      </c>
      <c r="R613" s="80">
        <v>0.56399999999999995</v>
      </c>
      <c r="S613" s="7" t="s">
        <v>53</v>
      </c>
      <c r="T613" s="7" t="s">
        <v>314</v>
      </c>
      <c r="U613" s="64" t="s">
        <v>72</v>
      </c>
      <c r="V613" s="64" t="s">
        <v>373</v>
      </c>
      <c r="W613" s="7" t="s">
        <v>685</v>
      </c>
      <c r="X613" s="110" t="s">
        <v>5169</v>
      </c>
      <c r="Y613" s="64" t="s">
        <v>62</v>
      </c>
      <c r="Z613" s="110" t="s">
        <v>5060</v>
      </c>
      <c r="AA613" s="110" t="s">
        <v>4413</v>
      </c>
      <c r="AB613" s="64" t="s">
        <v>359</v>
      </c>
      <c r="AC613" s="110" t="s">
        <v>360</v>
      </c>
      <c r="AD613" s="64" t="s">
        <v>55</v>
      </c>
      <c r="AE613" s="64" t="s">
        <v>341</v>
      </c>
      <c r="AF613" s="64" t="s">
        <v>359</v>
      </c>
      <c r="AG613" s="64" t="s">
        <v>359</v>
      </c>
      <c r="AH613" s="64"/>
      <c r="AI613" s="114">
        <v>3.7166999999999999</v>
      </c>
      <c r="AJ613" s="114"/>
      <c r="AK613" s="64"/>
      <c r="AL613" s="110"/>
      <c r="AM613" s="110" t="s">
        <v>5163</v>
      </c>
      <c r="AN613" s="81">
        <v>3.8999999999999999E-5</v>
      </c>
      <c r="AO613" s="81">
        <v>0</v>
      </c>
    </row>
    <row r="614" spans="1:41" x14ac:dyDescent="0.2">
      <c r="A614" s="110">
        <v>11389</v>
      </c>
      <c r="B614" s="110">
        <v>14658</v>
      </c>
      <c r="C614" s="110" t="s">
        <v>350</v>
      </c>
      <c r="D614" s="64" t="s">
        <v>5054</v>
      </c>
      <c r="E614" s="112" t="s">
        <v>1206</v>
      </c>
      <c r="F614" s="113">
        <v>3.71</v>
      </c>
      <c r="G614" s="114">
        <v>152000</v>
      </c>
      <c r="H614" s="80">
        <v>151.93450134770887</v>
      </c>
      <c r="I614" s="80">
        <v>5.5784E-2</v>
      </c>
      <c r="J614" s="114">
        <v>9.9999999999999995E-7</v>
      </c>
      <c r="K614" s="7" t="s">
        <v>5054</v>
      </c>
      <c r="L614" s="110" t="s">
        <v>1212</v>
      </c>
      <c r="M614" s="103">
        <v>1</v>
      </c>
      <c r="N614" s="80">
        <v>-559512</v>
      </c>
      <c r="O614" s="80">
        <v>-559.51199999999994</v>
      </c>
      <c r="P614" s="80">
        <v>-3.9999999999999998E-6</v>
      </c>
      <c r="Q614" s="80">
        <v>5.0140999999999998E-2</v>
      </c>
      <c r="R614" s="80">
        <v>4.165</v>
      </c>
      <c r="S614" s="7" t="s">
        <v>53</v>
      </c>
      <c r="T614" s="7" t="s">
        <v>314</v>
      </c>
      <c r="U614" s="64" t="s">
        <v>72</v>
      </c>
      <c r="V614" s="64" t="s">
        <v>373</v>
      </c>
      <c r="W614" s="7" t="s">
        <v>685</v>
      </c>
      <c r="X614" s="110" t="s">
        <v>5169</v>
      </c>
      <c r="Y614" s="64" t="s">
        <v>62</v>
      </c>
      <c r="Z614" s="110" t="s">
        <v>5037</v>
      </c>
      <c r="AA614" s="110" t="s">
        <v>5038</v>
      </c>
      <c r="AB614" s="64" t="s">
        <v>359</v>
      </c>
      <c r="AC614" s="110" t="s">
        <v>360</v>
      </c>
      <c r="AD614" s="64" t="s">
        <v>55</v>
      </c>
      <c r="AE614" s="64" t="s">
        <v>341</v>
      </c>
      <c r="AF614" s="64" t="s">
        <v>359</v>
      </c>
      <c r="AG614" s="64" t="s">
        <v>359</v>
      </c>
      <c r="AH614" s="64"/>
      <c r="AI614" s="114">
        <v>3.6890000000000001</v>
      </c>
      <c r="AJ614" s="114"/>
      <c r="AK614" s="64"/>
      <c r="AL614" s="110"/>
      <c r="AM614" s="110" t="s">
        <v>5163</v>
      </c>
      <c r="AN614" s="81">
        <v>1.2290000000000001E-3</v>
      </c>
      <c r="AO614" s="81">
        <v>0</v>
      </c>
    </row>
    <row r="615" spans="1:41" x14ac:dyDescent="0.2">
      <c r="A615" s="110">
        <v>11389</v>
      </c>
      <c r="B615" s="110">
        <v>14658</v>
      </c>
      <c r="C615" s="110" t="s">
        <v>350</v>
      </c>
      <c r="D615" s="64" t="s">
        <v>5056</v>
      </c>
      <c r="E615" s="112" t="s">
        <v>1206</v>
      </c>
      <c r="F615" s="113">
        <v>3.71</v>
      </c>
      <c r="G615" s="114">
        <v>720000</v>
      </c>
      <c r="H615" s="80">
        <v>719.99595687331532</v>
      </c>
      <c r="I615" s="80">
        <v>0.26434999999999997</v>
      </c>
      <c r="J615" s="114">
        <v>6.0000000000000002E-6</v>
      </c>
      <c r="K615" s="7" t="s">
        <v>5056</v>
      </c>
      <c r="L615" s="110" t="s">
        <v>1212</v>
      </c>
      <c r="M615" s="103">
        <v>1</v>
      </c>
      <c r="N615" s="80">
        <v>-2694960</v>
      </c>
      <c r="O615" s="80">
        <v>-2694.96</v>
      </c>
      <c r="P615" s="80">
        <v>-2.0999999999999999E-5</v>
      </c>
      <c r="Q615" s="80">
        <v>0.241509</v>
      </c>
      <c r="R615" s="80">
        <v>-23.774999999999999</v>
      </c>
      <c r="S615" s="7" t="s">
        <v>53</v>
      </c>
      <c r="T615" s="7" t="s">
        <v>314</v>
      </c>
      <c r="U615" s="64" t="s">
        <v>72</v>
      </c>
      <c r="V615" s="64" t="s">
        <v>373</v>
      </c>
      <c r="W615" s="7" t="s">
        <v>685</v>
      </c>
      <c r="X615" s="110" t="s">
        <v>5169</v>
      </c>
      <c r="Y615" s="64" t="s">
        <v>62</v>
      </c>
      <c r="Z615" s="110" t="s">
        <v>4603</v>
      </c>
      <c r="AA615" s="110" t="s">
        <v>4413</v>
      </c>
      <c r="AB615" s="64" t="s">
        <v>359</v>
      </c>
      <c r="AC615" s="110" t="s">
        <v>360</v>
      </c>
      <c r="AD615" s="64" t="s">
        <v>55</v>
      </c>
      <c r="AE615" s="64" t="s">
        <v>341</v>
      </c>
      <c r="AF615" s="64" t="s">
        <v>359</v>
      </c>
      <c r="AG615" s="64" t="s">
        <v>359</v>
      </c>
      <c r="AH615" s="64"/>
      <c r="AI615" s="114">
        <v>3.7783000000000002</v>
      </c>
      <c r="AJ615" s="114"/>
      <c r="AK615" s="64"/>
      <c r="AL615" s="110"/>
      <c r="AM615" s="110" t="s">
        <v>5163</v>
      </c>
      <c r="AN615" s="81">
        <v>-7.0159999999999997E-3</v>
      </c>
      <c r="AO615" s="81">
        <v>0</v>
      </c>
    </row>
    <row r="616" spans="1:41" x14ac:dyDescent="0.2">
      <c r="A616" s="110">
        <v>11389</v>
      </c>
      <c r="B616" s="110">
        <v>14658</v>
      </c>
      <c r="C616" s="110" t="s">
        <v>350</v>
      </c>
      <c r="D616" s="64" t="s">
        <v>5057</v>
      </c>
      <c r="E616" s="112" t="s">
        <v>1206</v>
      </c>
      <c r="F616" s="113">
        <v>3.71</v>
      </c>
      <c r="G616" s="114">
        <v>1083100</v>
      </c>
      <c r="H616" s="80">
        <v>1081.8746630727762</v>
      </c>
      <c r="I616" s="80">
        <v>0.39721600000000001</v>
      </c>
      <c r="J616" s="114">
        <v>9.0000000000000002E-6</v>
      </c>
      <c r="K616" s="7" t="s">
        <v>5057</v>
      </c>
      <c r="L616" s="110" t="s">
        <v>1212</v>
      </c>
      <c r="M616" s="103">
        <v>1</v>
      </c>
      <c r="N616" s="80">
        <v>-4046461.6</v>
      </c>
      <c r="O616" s="80">
        <v>-4046.462</v>
      </c>
      <c r="P616" s="80">
        <v>-3.1999999999999999E-5</v>
      </c>
      <c r="Q616" s="80">
        <v>0.362624</v>
      </c>
      <c r="R616" s="80">
        <v>-32.707000000000001</v>
      </c>
      <c r="S616" s="7" t="s">
        <v>53</v>
      </c>
      <c r="T616" s="7" t="s">
        <v>314</v>
      </c>
      <c r="U616" s="64" t="s">
        <v>72</v>
      </c>
      <c r="V616" s="64" t="s">
        <v>373</v>
      </c>
      <c r="W616" s="7" t="s">
        <v>685</v>
      </c>
      <c r="X616" s="110" t="s">
        <v>5169</v>
      </c>
      <c r="Y616" s="64" t="s">
        <v>62</v>
      </c>
      <c r="Z616" s="110" t="s">
        <v>4603</v>
      </c>
      <c r="AA616" s="110" t="s">
        <v>4653</v>
      </c>
      <c r="AB616" s="64" t="s">
        <v>359</v>
      </c>
      <c r="AC616" s="110" t="s">
        <v>360</v>
      </c>
      <c r="AD616" s="64" t="s">
        <v>55</v>
      </c>
      <c r="AE616" s="64" t="s">
        <v>341</v>
      </c>
      <c r="AF616" s="64" t="s">
        <v>359</v>
      </c>
      <c r="AG616" s="64" t="s">
        <v>359</v>
      </c>
      <c r="AH616" s="64"/>
      <c r="AI616" s="114">
        <v>3.7783000000000002</v>
      </c>
      <c r="AJ616" s="114"/>
      <c r="AK616" s="64"/>
      <c r="AL616" s="110"/>
      <c r="AM616" s="110" t="s">
        <v>5163</v>
      </c>
      <c r="AN616" s="81">
        <v>-9.6520000000000009E-3</v>
      </c>
      <c r="AO616" s="81">
        <v>0</v>
      </c>
    </row>
    <row r="617" spans="1:41" x14ac:dyDescent="0.2">
      <c r="A617" s="110">
        <v>11389</v>
      </c>
      <c r="B617" s="110">
        <v>14658</v>
      </c>
      <c r="C617" s="110" t="s">
        <v>350</v>
      </c>
      <c r="D617" s="64" t="s">
        <v>5040</v>
      </c>
      <c r="E617" s="112" t="s">
        <v>1206</v>
      </c>
      <c r="F617" s="113">
        <v>3.71</v>
      </c>
      <c r="G617" s="114">
        <v>78000</v>
      </c>
      <c r="H617" s="80">
        <v>77.947169811320762</v>
      </c>
      <c r="I617" s="80">
        <v>2.8618999999999999E-2</v>
      </c>
      <c r="J617" s="114">
        <v>9.9999999999999995E-7</v>
      </c>
      <c r="K617" s="7" t="s">
        <v>5040</v>
      </c>
      <c r="L617" s="110" t="s">
        <v>1212</v>
      </c>
      <c r="M617" s="103">
        <v>1</v>
      </c>
      <c r="N617" s="80">
        <v>-286728</v>
      </c>
      <c r="O617" s="80">
        <v>-286.72800000000001</v>
      </c>
      <c r="P617" s="80">
        <v>-1.9999999999999999E-6</v>
      </c>
      <c r="Q617" s="80">
        <v>2.5694999999999999E-2</v>
      </c>
      <c r="R617" s="80">
        <v>2.456</v>
      </c>
      <c r="S617" s="7" t="s">
        <v>53</v>
      </c>
      <c r="T617" s="7" t="s">
        <v>314</v>
      </c>
      <c r="U617" s="64" t="s">
        <v>72</v>
      </c>
      <c r="V617" s="64" t="s">
        <v>373</v>
      </c>
      <c r="W617" s="7" t="s">
        <v>685</v>
      </c>
      <c r="X617" s="110" t="s">
        <v>5169</v>
      </c>
      <c r="Y617" s="64" t="s">
        <v>62</v>
      </c>
      <c r="Z617" s="110" t="s">
        <v>5041</v>
      </c>
      <c r="AA617" s="110" t="s">
        <v>5042</v>
      </c>
      <c r="AB617" s="64" t="s">
        <v>359</v>
      </c>
      <c r="AC617" s="110" t="s">
        <v>360</v>
      </c>
      <c r="AD617" s="64" t="s">
        <v>55</v>
      </c>
      <c r="AE617" s="64" t="s">
        <v>341</v>
      </c>
      <c r="AF617" s="64" t="s">
        <v>359</v>
      </c>
      <c r="AG617" s="64" t="s">
        <v>359</v>
      </c>
      <c r="AH617" s="64"/>
      <c r="AI617" s="114">
        <v>3.7273999999999998</v>
      </c>
      <c r="AJ617" s="114"/>
      <c r="AK617" s="64"/>
      <c r="AL617" s="110"/>
      <c r="AM617" s="110" t="s">
        <v>5163</v>
      </c>
      <c r="AN617" s="81">
        <v>7.2499999999999995E-4</v>
      </c>
      <c r="AO617" s="81">
        <v>0</v>
      </c>
    </row>
    <row r="618" spans="1:41" x14ac:dyDescent="0.2">
      <c r="A618" s="110">
        <v>11389</v>
      </c>
      <c r="B618" s="110">
        <v>14658</v>
      </c>
      <c r="C618" s="110" t="s">
        <v>350</v>
      </c>
      <c r="D618" s="64" t="s">
        <v>5058</v>
      </c>
      <c r="E618" s="112" t="s">
        <v>1206</v>
      </c>
      <c r="F618" s="113">
        <v>3.71</v>
      </c>
      <c r="G618" s="114">
        <v>590000</v>
      </c>
      <c r="H618" s="80">
        <v>589.22129380053923</v>
      </c>
      <c r="I618" s="80">
        <v>0.216335</v>
      </c>
      <c r="J618" s="114">
        <v>5.0000000000000004E-6</v>
      </c>
      <c r="K618" s="7" t="s">
        <v>5058</v>
      </c>
      <c r="L618" s="110" t="s">
        <v>1212</v>
      </c>
      <c r="M618" s="103">
        <v>1</v>
      </c>
      <c r="N618" s="80">
        <v>-2220760</v>
      </c>
      <c r="O618" s="80">
        <v>-2220.7600000000002</v>
      </c>
      <c r="P618" s="80">
        <v>-1.8E-5</v>
      </c>
      <c r="Q618" s="80">
        <v>0.199013</v>
      </c>
      <c r="R618" s="80">
        <v>-34.749000000000002</v>
      </c>
      <c r="S618" s="7" t="s">
        <v>53</v>
      </c>
      <c r="T618" s="7" t="s">
        <v>314</v>
      </c>
      <c r="U618" s="64" t="s">
        <v>72</v>
      </c>
      <c r="V618" s="64" t="s">
        <v>373</v>
      </c>
      <c r="W618" s="7" t="s">
        <v>685</v>
      </c>
      <c r="X618" s="110" t="s">
        <v>5169</v>
      </c>
      <c r="Y618" s="64" t="s">
        <v>62</v>
      </c>
      <c r="Z618" s="110" t="s">
        <v>4412</v>
      </c>
      <c r="AA618" s="110" t="s">
        <v>5028</v>
      </c>
      <c r="AB618" s="64" t="s">
        <v>359</v>
      </c>
      <c r="AC618" s="110" t="s">
        <v>360</v>
      </c>
      <c r="AD618" s="64" t="s">
        <v>55</v>
      </c>
      <c r="AE618" s="64" t="s">
        <v>341</v>
      </c>
      <c r="AF618" s="64" t="s">
        <v>359</v>
      </c>
      <c r="AG618" s="64" t="s">
        <v>359</v>
      </c>
      <c r="AH618" s="64"/>
      <c r="AI618" s="114">
        <v>3.7507999999999999</v>
      </c>
      <c r="AJ618" s="114"/>
      <c r="AK618" s="64"/>
      <c r="AL618" s="110"/>
      <c r="AM618" s="110" t="s">
        <v>5163</v>
      </c>
      <c r="AN618" s="81">
        <v>-1.0255E-2</v>
      </c>
      <c r="AO618" s="81">
        <v>0</v>
      </c>
    </row>
    <row r="619" spans="1:41" x14ac:dyDescent="0.2">
      <c r="A619" s="110">
        <v>11389</v>
      </c>
      <c r="B619" s="110">
        <v>14658</v>
      </c>
      <c r="C619" s="110" t="s">
        <v>350</v>
      </c>
      <c r="D619" s="64" t="s">
        <v>5062</v>
      </c>
      <c r="E619" s="112" t="s">
        <v>1206</v>
      </c>
      <c r="F619" s="113">
        <v>3.71</v>
      </c>
      <c r="G619" s="114">
        <v>150000</v>
      </c>
      <c r="H619" s="80">
        <v>149.99892183288409</v>
      </c>
      <c r="I619" s="80">
        <v>5.5072999999999997E-2</v>
      </c>
      <c r="J619" s="114">
        <v>9.9999999999999995E-7</v>
      </c>
      <c r="K619" s="7" t="s">
        <v>5062</v>
      </c>
      <c r="L619" s="110" t="s">
        <v>1212</v>
      </c>
      <c r="M619" s="103">
        <v>1</v>
      </c>
      <c r="N619" s="80">
        <v>-556425</v>
      </c>
      <c r="O619" s="80">
        <v>-556.42499999999995</v>
      </c>
      <c r="P619" s="80">
        <v>-3.9999999999999998E-6</v>
      </c>
      <c r="Q619" s="80">
        <v>4.9863999999999999E-2</v>
      </c>
      <c r="R619" s="80">
        <v>7.0999999999999994E-2</v>
      </c>
      <c r="S619" s="7" t="s">
        <v>53</v>
      </c>
      <c r="T619" s="7" t="s">
        <v>314</v>
      </c>
      <c r="U619" s="64" t="s">
        <v>72</v>
      </c>
      <c r="V619" s="64" t="s">
        <v>373</v>
      </c>
      <c r="W619" s="7" t="s">
        <v>685</v>
      </c>
      <c r="X619" s="110" t="s">
        <v>5169</v>
      </c>
      <c r="Y619" s="64" t="s">
        <v>62</v>
      </c>
      <c r="Z619" s="110" t="s">
        <v>5060</v>
      </c>
      <c r="AA619" s="110" t="s">
        <v>4413</v>
      </c>
      <c r="AB619" s="64" t="s">
        <v>359</v>
      </c>
      <c r="AC619" s="110" t="s">
        <v>360</v>
      </c>
      <c r="AD619" s="64" t="s">
        <v>55</v>
      </c>
      <c r="AE619" s="64" t="s">
        <v>341</v>
      </c>
      <c r="AF619" s="64" t="s">
        <v>359</v>
      </c>
      <c r="AG619" s="64" t="s">
        <v>359</v>
      </c>
      <c r="AH619" s="64"/>
      <c r="AI619" s="114">
        <v>3.7166999999999999</v>
      </c>
      <c r="AJ619" s="114"/>
      <c r="AK619" s="64"/>
      <c r="AL619" s="110"/>
      <c r="AM619" s="110" t="s">
        <v>5163</v>
      </c>
      <c r="AN619" s="81">
        <v>2.0999999999999999E-5</v>
      </c>
      <c r="AO619" s="81">
        <v>0</v>
      </c>
    </row>
    <row r="620" spans="1:41" x14ac:dyDescent="0.2">
      <c r="A620" s="110">
        <v>1035</v>
      </c>
      <c r="B620" s="110">
        <v>15419</v>
      </c>
      <c r="C620" s="110" t="s">
        <v>350</v>
      </c>
      <c r="D620" s="64" t="s">
        <v>5063</v>
      </c>
      <c r="E620" s="112" t="s">
        <v>1206</v>
      </c>
      <c r="F620" s="113">
        <v>3.71</v>
      </c>
      <c r="G620" s="114">
        <v>207000</v>
      </c>
      <c r="H620" s="80">
        <v>206.99838274932614</v>
      </c>
      <c r="I620" s="80">
        <v>1</v>
      </c>
      <c r="J620" s="114">
        <v>2.5000000000000001E-5</v>
      </c>
      <c r="K620" s="7" t="s">
        <v>5063</v>
      </c>
      <c r="L620" s="110" t="s">
        <v>1212</v>
      </c>
      <c r="M620" s="103">
        <v>1</v>
      </c>
      <c r="N620" s="80">
        <v>-767866.5</v>
      </c>
      <c r="O620" s="80">
        <v>-767.86699999999996</v>
      </c>
      <c r="P620" s="80">
        <v>-9.1000000000000003E-5</v>
      </c>
      <c r="Q620" s="80">
        <v>1</v>
      </c>
      <c r="R620" s="80">
        <v>9.7000000000000003E-2</v>
      </c>
      <c r="S620" s="7" t="s">
        <v>53</v>
      </c>
      <c r="T620" s="7" t="s">
        <v>314</v>
      </c>
      <c r="U620" s="64" t="s">
        <v>72</v>
      </c>
      <c r="V620" s="64" t="s">
        <v>373</v>
      </c>
      <c r="W620" s="7" t="s">
        <v>685</v>
      </c>
      <c r="X620" s="110" t="s">
        <v>5169</v>
      </c>
      <c r="Y620" s="64" t="s">
        <v>62</v>
      </c>
      <c r="Z620" s="110" t="s">
        <v>5060</v>
      </c>
      <c r="AA620" s="110" t="s">
        <v>4413</v>
      </c>
      <c r="AB620" s="64" t="s">
        <v>359</v>
      </c>
      <c r="AC620" s="110" t="s">
        <v>360</v>
      </c>
      <c r="AD620" s="64" t="s">
        <v>55</v>
      </c>
      <c r="AE620" s="64" t="s">
        <v>341</v>
      </c>
      <c r="AF620" s="64" t="s">
        <v>359</v>
      </c>
      <c r="AG620" s="64" t="s">
        <v>359</v>
      </c>
      <c r="AH620" s="64"/>
      <c r="AI620" s="114">
        <v>3.7166999999999999</v>
      </c>
      <c r="AJ620" s="114"/>
      <c r="AK620" s="64"/>
      <c r="AL620" s="110"/>
      <c r="AM620" s="110" t="s">
        <v>5163</v>
      </c>
      <c r="AN620" s="81">
        <v>1</v>
      </c>
      <c r="AO620" s="81">
        <v>0</v>
      </c>
    </row>
    <row r="621" spans="1:41" x14ac:dyDescent="0.2">
      <c r="A621" s="110">
        <v>11389</v>
      </c>
      <c r="B621" s="110">
        <v>15420</v>
      </c>
      <c r="C621" s="110" t="s">
        <v>350</v>
      </c>
      <c r="D621" s="64" t="s">
        <v>5064</v>
      </c>
      <c r="E621" s="112" t="s">
        <v>1206</v>
      </c>
      <c r="F621" s="113">
        <v>3.71</v>
      </c>
      <c r="G621" s="114">
        <v>245000</v>
      </c>
      <c r="H621" s="80">
        <v>244.99811320754716</v>
      </c>
      <c r="I621" s="80">
        <v>1</v>
      </c>
      <c r="J621" s="114">
        <v>3.8999999999999999E-5</v>
      </c>
      <c r="K621" s="7" t="s">
        <v>5064</v>
      </c>
      <c r="L621" s="110" t="s">
        <v>1212</v>
      </c>
      <c r="M621" s="103">
        <v>1</v>
      </c>
      <c r="N621" s="80">
        <v>-908827.5</v>
      </c>
      <c r="O621" s="80">
        <v>-908.82799999999997</v>
      </c>
      <c r="P621" s="80">
        <v>-1.44E-4</v>
      </c>
      <c r="Q621" s="80">
        <v>1</v>
      </c>
      <c r="R621" s="80">
        <v>0.115</v>
      </c>
      <c r="S621" s="7" t="s">
        <v>53</v>
      </c>
      <c r="T621" s="7" t="s">
        <v>314</v>
      </c>
      <c r="U621" s="64" t="s">
        <v>72</v>
      </c>
      <c r="V621" s="64" t="s">
        <v>373</v>
      </c>
      <c r="W621" s="7" t="s">
        <v>685</v>
      </c>
      <c r="X621" s="110" t="s">
        <v>5169</v>
      </c>
      <c r="Y621" s="64" t="s">
        <v>62</v>
      </c>
      <c r="Z621" s="110" t="s">
        <v>5060</v>
      </c>
      <c r="AA621" s="110" t="s">
        <v>4413</v>
      </c>
      <c r="AB621" s="64" t="s">
        <v>359</v>
      </c>
      <c r="AC621" s="110" t="s">
        <v>360</v>
      </c>
      <c r="AD621" s="64" t="s">
        <v>55</v>
      </c>
      <c r="AE621" s="64" t="s">
        <v>341</v>
      </c>
      <c r="AF621" s="64" t="s">
        <v>359</v>
      </c>
      <c r="AG621" s="64" t="s">
        <v>359</v>
      </c>
      <c r="AH621" s="64"/>
      <c r="AI621" s="114">
        <v>3.7166999999999999</v>
      </c>
      <c r="AJ621" s="114"/>
      <c r="AK621" s="64"/>
      <c r="AL621" s="110"/>
      <c r="AM621" s="110" t="s">
        <v>5163</v>
      </c>
      <c r="AN621" s="81">
        <v>1</v>
      </c>
      <c r="AO621" s="81">
        <v>0</v>
      </c>
    </row>
    <row r="622" spans="1:41" x14ac:dyDescent="0.2">
      <c r="A622" s="110">
        <v>1038</v>
      </c>
      <c r="B622" s="110">
        <v>14849</v>
      </c>
      <c r="C622" s="110" t="s">
        <v>350</v>
      </c>
      <c r="D622" s="64" t="s">
        <v>5050</v>
      </c>
      <c r="E622" s="112" t="s">
        <v>1206</v>
      </c>
      <c r="F622" s="113">
        <v>3.71</v>
      </c>
      <c r="G622" s="114">
        <v>4200000</v>
      </c>
      <c r="H622" s="80">
        <v>4191.6183288409702</v>
      </c>
      <c r="I622" s="80">
        <v>0.32153999999999999</v>
      </c>
      <c r="J622" s="114">
        <v>5.0000000000000004E-6</v>
      </c>
      <c r="K622" s="7" t="s">
        <v>5050</v>
      </c>
      <c r="L622" s="110" t="s">
        <v>1212</v>
      </c>
      <c r="M622" s="103">
        <v>1</v>
      </c>
      <c r="N622" s="80">
        <v>-15363600</v>
      </c>
      <c r="O622" s="80">
        <v>-15363.6</v>
      </c>
      <c r="P622" s="80">
        <v>-1.7E-5</v>
      </c>
      <c r="Q622" s="80">
        <v>0.23486299999999999</v>
      </c>
      <c r="R622" s="80">
        <v>187.304</v>
      </c>
      <c r="S622" s="7" t="s">
        <v>53</v>
      </c>
      <c r="T622" s="7" t="s">
        <v>314</v>
      </c>
      <c r="U622" s="64" t="s">
        <v>72</v>
      </c>
      <c r="V622" s="64" t="s">
        <v>373</v>
      </c>
      <c r="W622" s="7" t="s">
        <v>685</v>
      </c>
      <c r="X622" s="110" t="s">
        <v>5169</v>
      </c>
      <c r="Y622" s="64" t="s">
        <v>62</v>
      </c>
      <c r="Z622" s="110" t="s">
        <v>4599</v>
      </c>
      <c r="AA622" s="110" t="s">
        <v>4407</v>
      </c>
      <c r="AB622" s="64" t="s">
        <v>359</v>
      </c>
      <c r="AC622" s="110" t="s">
        <v>360</v>
      </c>
      <c r="AD622" s="64" t="s">
        <v>55</v>
      </c>
      <c r="AE622" s="64" t="s">
        <v>341</v>
      </c>
      <c r="AF622" s="64" t="s">
        <v>359</v>
      </c>
      <c r="AG622" s="64" t="s">
        <v>359</v>
      </c>
      <c r="AH622" s="64"/>
      <c r="AI622" s="114">
        <v>3.6892999999999998</v>
      </c>
      <c r="AJ622" s="114"/>
      <c r="AK622" s="64"/>
      <c r="AL622" s="110"/>
      <c r="AM622" s="110" t="s">
        <v>5163</v>
      </c>
      <c r="AN622" s="81">
        <v>5.7800000000000004E-3</v>
      </c>
      <c r="AO622" s="81">
        <v>0</v>
      </c>
    </row>
    <row r="623" spans="1:41" x14ac:dyDescent="0.2">
      <c r="A623" s="110">
        <v>1038</v>
      </c>
      <c r="B623" s="110">
        <v>14849</v>
      </c>
      <c r="C623" s="110" t="s">
        <v>350</v>
      </c>
      <c r="D623" s="64" t="s">
        <v>5057</v>
      </c>
      <c r="E623" s="112" t="s">
        <v>1206</v>
      </c>
      <c r="F623" s="113">
        <v>3.71</v>
      </c>
      <c r="G623" s="114">
        <v>3777900</v>
      </c>
      <c r="H623" s="80">
        <v>3773.6253369272235</v>
      </c>
      <c r="I623" s="80">
        <v>0.28947600000000001</v>
      </c>
      <c r="J623" s="114">
        <v>3.9999999999999998E-6</v>
      </c>
      <c r="K623" s="7" t="s">
        <v>5057</v>
      </c>
      <c r="L623" s="110" t="s">
        <v>1212</v>
      </c>
      <c r="M623" s="103">
        <v>1</v>
      </c>
      <c r="N623" s="80">
        <v>-14114234.4</v>
      </c>
      <c r="O623" s="80">
        <v>-14114.234</v>
      </c>
      <c r="P623" s="80">
        <v>-1.5999999999999999E-5</v>
      </c>
      <c r="Q623" s="80">
        <v>0.21576400000000001</v>
      </c>
      <c r="R623" s="80">
        <v>-114.084</v>
      </c>
      <c r="S623" s="7" t="s">
        <v>53</v>
      </c>
      <c r="T623" s="7" t="s">
        <v>314</v>
      </c>
      <c r="U623" s="64" t="s">
        <v>72</v>
      </c>
      <c r="V623" s="64" t="s">
        <v>373</v>
      </c>
      <c r="W623" s="7" t="s">
        <v>685</v>
      </c>
      <c r="X623" s="110" t="s">
        <v>5169</v>
      </c>
      <c r="Y623" s="64" t="s">
        <v>62</v>
      </c>
      <c r="Z623" s="110" t="s">
        <v>4603</v>
      </c>
      <c r="AA623" s="110" t="s">
        <v>4653</v>
      </c>
      <c r="AB623" s="64" t="s">
        <v>359</v>
      </c>
      <c r="AC623" s="110" t="s">
        <v>360</v>
      </c>
      <c r="AD623" s="64" t="s">
        <v>55</v>
      </c>
      <c r="AE623" s="64" t="s">
        <v>341</v>
      </c>
      <c r="AF623" s="64" t="s">
        <v>359</v>
      </c>
      <c r="AG623" s="64" t="s">
        <v>359</v>
      </c>
      <c r="AH623" s="64"/>
      <c r="AI623" s="114">
        <v>3.7783000000000002</v>
      </c>
      <c r="AJ623" s="114"/>
      <c r="AK623" s="64"/>
      <c r="AL623" s="110"/>
      <c r="AM623" s="110" t="s">
        <v>5163</v>
      </c>
      <c r="AN623" s="81">
        <v>-3.5200000000000001E-3</v>
      </c>
      <c r="AO623" s="81">
        <v>0</v>
      </c>
    </row>
    <row r="624" spans="1:41" x14ac:dyDescent="0.2">
      <c r="A624" s="110">
        <v>1038</v>
      </c>
      <c r="B624" s="110">
        <v>14849</v>
      </c>
      <c r="C624" s="110" t="s">
        <v>350</v>
      </c>
      <c r="D624" s="64" t="s">
        <v>5055</v>
      </c>
      <c r="E624" s="112" t="s">
        <v>1206</v>
      </c>
      <c r="F624" s="113">
        <v>3.71</v>
      </c>
      <c r="G624" s="114">
        <v>4200000</v>
      </c>
      <c r="H624" s="80">
        <v>4195.8207547169814</v>
      </c>
      <c r="I624" s="80">
        <v>0.32186300000000001</v>
      </c>
      <c r="J624" s="114">
        <v>5.0000000000000004E-6</v>
      </c>
      <c r="K624" s="7" t="s">
        <v>5055</v>
      </c>
      <c r="L624" s="110" t="s">
        <v>1212</v>
      </c>
      <c r="M624" s="103">
        <v>1</v>
      </c>
      <c r="N624" s="80">
        <v>-15384600</v>
      </c>
      <c r="O624" s="80">
        <v>-15384.6</v>
      </c>
      <c r="P624" s="80">
        <v>-1.7E-5</v>
      </c>
      <c r="Q624" s="80">
        <v>0.235184</v>
      </c>
      <c r="R624" s="80">
        <v>181.89500000000001</v>
      </c>
      <c r="S624" s="7" t="s">
        <v>53</v>
      </c>
      <c r="T624" s="7" t="s">
        <v>314</v>
      </c>
      <c r="U624" s="64" t="s">
        <v>72</v>
      </c>
      <c r="V624" s="64" t="s">
        <v>373</v>
      </c>
      <c r="W624" s="7" t="s">
        <v>685</v>
      </c>
      <c r="X624" s="110" t="s">
        <v>5169</v>
      </c>
      <c r="Y624" s="64" t="s">
        <v>62</v>
      </c>
      <c r="Z624" s="110" t="s">
        <v>4599</v>
      </c>
      <c r="AA624" s="110" t="s">
        <v>4649</v>
      </c>
      <c r="AB624" s="64" t="s">
        <v>359</v>
      </c>
      <c r="AC624" s="110" t="s">
        <v>360</v>
      </c>
      <c r="AD624" s="64" t="s">
        <v>55</v>
      </c>
      <c r="AE624" s="64" t="s">
        <v>341</v>
      </c>
      <c r="AF624" s="64" t="s">
        <v>359</v>
      </c>
      <c r="AG624" s="64" t="s">
        <v>359</v>
      </c>
      <c r="AH624" s="64"/>
      <c r="AI624" s="114">
        <v>3.6892999999999998</v>
      </c>
      <c r="AJ624" s="114"/>
      <c r="AK624" s="64"/>
      <c r="AL624" s="110"/>
      <c r="AM624" s="110" t="s">
        <v>5163</v>
      </c>
      <c r="AN624" s="81">
        <v>5.6129999999999999E-3</v>
      </c>
      <c r="AO624" s="81">
        <v>0</v>
      </c>
    </row>
    <row r="625" spans="1:41" x14ac:dyDescent="0.2">
      <c r="A625" s="110">
        <v>1038</v>
      </c>
      <c r="B625" s="110">
        <v>14849</v>
      </c>
      <c r="C625" s="110" t="s">
        <v>350</v>
      </c>
      <c r="D625" s="64" t="s">
        <v>5065</v>
      </c>
      <c r="E625" s="112" t="s">
        <v>1206</v>
      </c>
      <c r="F625" s="113">
        <v>3.71</v>
      </c>
      <c r="G625" s="114">
        <v>2454000</v>
      </c>
      <c r="H625" s="80">
        <v>2453.4805929919139</v>
      </c>
      <c r="I625" s="80">
        <v>0.18820700000000001</v>
      </c>
      <c r="J625" s="114">
        <v>3.0000000000000001E-6</v>
      </c>
      <c r="K625" s="7" t="s">
        <v>5065</v>
      </c>
      <c r="L625" s="110" t="s">
        <v>1212</v>
      </c>
      <c r="M625" s="103">
        <v>1</v>
      </c>
      <c r="N625" s="80">
        <v>-8878572</v>
      </c>
      <c r="O625" s="80">
        <v>-8878.5720000000001</v>
      </c>
      <c r="P625" s="80">
        <v>-1.0000000000000001E-5</v>
      </c>
      <c r="Q625" s="80">
        <v>0.13572699999999999</v>
      </c>
      <c r="R625" s="80">
        <v>223.84100000000001</v>
      </c>
      <c r="S625" s="7" t="s">
        <v>53</v>
      </c>
      <c r="T625" s="7" t="s">
        <v>314</v>
      </c>
      <c r="U625" s="64" t="s">
        <v>72</v>
      </c>
      <c r="V625" s="64" t="s">
        <v>373</v>
      </c>
      <c r="W625" s="7" t="s">
        <v>685</v>
      </c>
      <c r="X625" s="110" t="s">
        <v>5169</v>
      </c>
      <c r="Y625" s="64" t="s">
        <v>62</v>
      </c>
      <c r="Z625" s="110" t="s">
        <v>5034</v>
      </c>
      <c r="AA625" s="110" t="s">
        <v>5035</v>
      </c>
      <c r="AB625" s="64" t="s">
        <v>359</v>
      </c>
      <c r="AC625" s="110" t="s">
        <v>360</v>
      </c>
      <c r="AD625" s="64" t="s">
        <v>55</v>
      </c>
      <c r="AE625" s="64" t="s">
        <v>341</v>
      </c>
      <c r="AF625" s="64" t="s">
        <v>359</v>
      </c>
      <c r="AG625" s="64" t="s">
        <v>359</v>
      </c>
      <c r="AH625" s="64"/>
      <c r="AI625" s="114">
        <v>3.6173999999999999</v>
      </c>
      <c r="AJ625" s="114"/>
      <c r="AK625" s="64"/>
      <c r="AL625" s="110"/>
      <c r="AM625" s="110" t="s">
        <v>5163</v>
      </c>
      <c r="AN625" s="81">
        <v>6.9069999999999999E-3</v>
      </c>
      <c r="AO625" s="81">
        <v>0</v>
      </c>
    </row>
    <row r="626" spans="1:41" x14ac:dyDescent="0.2">
      <c r="A626" s="110">
        <v>1038</v>
      </c>
      <c r="B626" s="110">
        <v>14849</v>
      </c>
      <c r="C626" s="110" t="s">
        <v>350</v>
      </c>
      <c r="D626" s="64" t="s">
        <v>5052</v>
      </c>
      <c r="E626" s="112" t="s">
        <v>1206</v>
      </c>
      <c r="F626" s="113">
        <v>3.71</v>
      </c>
      <c r="G626" s="114">
        <v>3500000</v>
      </c>
      <c r="H626" s="80">
        <v>3499.7328840970349</v>
      </c>
      <c r="I626" s="80">
        <v>0.26846500000000001</v>
      </c>
      <c r="J626" s="114">
        <v>3.9999999999999998E-6</v>
      </c>
      <c r="K626" s="7" t="s">
        <v>5052</v>
      </c>
      <c r="L626" s="110" t="s">
        <v>1212</v>
      </c>
      <c r="M626" s="103">
        <v>1</v>
      </c>
      <c r="N626" s="80">
        <v>-12799500</v>
      </c>
      <c r="O626" s="80">
        <v>-12799.5</v>
      </c>
      <c r="P626" s="80">
        <v>-1.5E-5</v>
      </c>
      <c r="Q626" s="80">
        <v>0.19566600000000001</v>
      </c>
      <c r="R626" s="80">
        <v>184.50899999999999</v>
      </c>
      <c r="S626" s="7" t="s">
        <v>53</v>
      </c>
      <c r="T626" s="7" t="s">
        <v>314</v>
      </c>
      <c r="U626" s="64" t="s">
        <v>72</v>
      </c>
      <c r="V626" s="64" t="s">
        <v>373</v>
      </c>
      <c r="W626" s="7" t="s">
        <v>685</v>
      </c>
      <c r="X626" s="110" t="s">
        <v>5169</v>
      </c>
      <c r="Y626" s="64" t="s">
        <v>62</v>
      </c>
      <c r="Z626" s="110" t="s">
        <v>5031</v>
      </c>
      <c r="AA626" s="110" t="s">
        <v>5032</v>
      </c>
      <c r="AB626" s="64" t="s">
        <v>359</v>
      </c>
      <c r="AC626" s="110" t="s">
        <v>360</v>
      </c>
      <c r="AD626" s="64" t="s">
        <v>55</v>
      </c>
      <c r="AE626" s="64" t="s">
        <v>341</v>
      </c>
      <c r="AF626" s="64" t="s">
        <v>359</v>
      </c>
      <c r="AG626" s="64" t="s">
        <v>359</v>
      </c>
      <c r="AH626" s="64"/>
      <c r="AI626" s="114">
        <v>3.6753999999999998</v>
      </c>
      <c r="AJ626" s="114"/>
      <c r="AK626" s="64"/>
      <c r="AL626" s="110"/>
      <c r="AM626" s="110" t="s">
        <v>5163</v>
      </c>
      <c r="AN626" s="81">
        <v>5.6930000000000001E-3</v>
      </c>
      <c r="AO626" s="81">
        <v>0</v>
      </c>
    </row>
    <row r="627" spans="1:41" x14ac:dyDescent="0.2">
      <c r="A627" s="110">
        <v>1038</v>
      </c>
      <c r="B627" s="110">
        <v>14849</v>
      </c>
      <c r="C627" s="110" t="s">
        <v>350</v>
      </c>
      <c r="D627" s="64" t="s">
        <v>5056</v>
      </c>
      <c r="E627" s="112" t="s">
        <v>1206</v>
      </c>
      <c r="F627" s="113">
        <v>3.71</v>
      </c>
      <c r="G627" s="114">
        <v>2480000</v>
      </c>
      <c r="H627" s="80">
        <v>2479.985714285714</v>
      </c>
      <c r="I627" s="80">
        <v>0.19023999999999999</v>
      </c>
      <c r="J627" s="114">
        <v>3.0000000000000001E-6</v>
      </c>
      <c r="K627" s="7" t="s">
        <v>5056</v>
      </c>
      <c r="L627" s="110" t="s">
        <v>1212</v>
      </c>
      <c r="M627" s="103">
        <v>1</v>
      </c>
      <c r="N627" s="80">
        <v>-9282640</v>
      </c>
      <c r="O627" s="80">
        <v>-9282.64</v>
      </c>
      <c r="P627" s="80">
        <v>-1.1E-5</v>
      </c>
      <c r="Q627" s="80">
        <v>0.141904</v>
      </c>
      <c r="R627" s="80">
        <v>-81.893000000000001</v>
      </c>
      <c r="S627" s="7" t="s">
        <v>53</v>
      </c>
      <c r="T627" s="7" t="s">
        <v>314</v>
      </c>
      <c r="U627" s="64" t="s">
        <v>72</v>
      </c>
      <c r="V627" s="64" t="s">
        <v>373</v>
      </c>
      <c r="W627" s="7" t="s">
        <v>685</v>
      </c>
      <c r="X627" s="110" t="s">
        <v>5169</v>
      </c>
      <c r="Y627" s="64" t="s">
        <v>62</v>
      </c>
      <c r="Z627" s="110" t="s">
        <v>4603</v>
      </c>
      <c r="AA627" s="110" t="s">
        <v>4413</v>
      </c>
      <c r="AB627" s="64" t="s">
        <v>359</v>
      </c>
      <c r="AC627" s="110" t="s">
        <v>360</v>
      </c>
      <c r="AD627" s="64" t="s">
        <v>55</v>
      </c>
      <c r="AE627" s="64" t="s">
        <v>341</v>
      </c>
      <c r="AF627" s="64" t="s">
        <v>359</v>
      </c>
      <c r="AG627" s="64" t="s">
        <v>359</v>
      </c>
      <c r="AH627" s="64"/>
      <c r="AI627" s="114">
        <v>3.7783000000000002</v>
      </c>
      <c r="AJ627" s="114"/>
      <c r="AK627" s="64"/>
      <c r="AL627" s="110"/>
      <c r="AM627" s="110" t="s">
        <v>5163</v>
      </c>
      <c r="AN627" s="81">
        <v>-2.5270000000000002E-3</v>
      </c>
      <c r="AO627" s="81">
        <v>0</v>
      </c>
    </row>
    <row r="628" spans="1:41" x14ac:dyDescent="0.2">
      <c r="A628" s="110">
        <v>1038</v>
      </c>
      <c r="B628" s="110">
        <v>14849</v>
      </c>
      <c r="C628" s="110" t="s">
        <v>350</v>
      </c>
      <c r="D628" s="64" t="s">
        <v>5066</v>
      </c>
      <c r="E628" s="112" t="s">
        <v>1206</v>
      </c>
      <c r="F628" s="113">
        <v>3.71</v>
      </c>
      <c r="G628" s="114">
        <v>700000</v>
      </c>
      <c r="H628" s="80">
        <v>699.99433962264163</v>
      </c>
      <c r="I628" s="80">
        <v>5.3697000000000002E-2</v>
      </c>
      <c r="J628" s="114">
        <v>9.9999999999999995E-7</v>
      </c>
      <c r="K628" s="7" t="s">
        <v>5066</v>
      </c>
      <c r="L628" s="110" t="s">
        <v>1212</v>
      </c>
      <c r="M628" s="103">
        <v>1</v>
      </c>
      <c r="N628" s="80">
        <v>-2596650</v>
      </c>
      <c r="O628" s="80">
        <v>-2596.65</v>
      </c>
      <c r="P628" s="80">
        <v>-3.0000000000000001E-6</v>
      </c>
      <c r="Q628" s="80">
        <v>3.9695000000000001E-2</v>
      </c>
      <c r="R628" s="80">
        <v>0.32900000000000001</v>
      </c>
      <c r="S628" s="7" t="s">
        <v>53</v>
      </c>
      <c r="T628" s="7" t="s">
        <v>314</v>
      </c>
      <c r="U628" s="64" t="s">
        <v>72</v>
      </c>
      <c r="V628" s="64" t="s">
        <v>373</v>
      </c>
      <c r="W628" s="7" t="s">
        <v>685</v>
      </c>
      <c r="X628" s="110" t="s">
        <v>5169</v>
      </c>
      <c r="Y628" s="64" t="s">
        <v>62</v>
      </c>
      <c r="Z628" s="110" t="s">
        <v>5060</v>
      </c>
      <c r="AA628" s="110" t="s">
        <v>4413</v>
      </c>
      <c r="AB628" s="64" t="s">
        <v>359</v>
      </c>
      <c r="AC628" s="110" t="s">
        <v>360</v>
      </c>
      <c r="AD628" s="64" t="s">
        <v>55</v>
      </c>
      <c r="AE628" s="64" t="s">
        <v>341</v>
      </c>
      <c r="AF628" s="64" t="s">
        <v>359</v>
      </c>
      <c r="AG628" s="64" t="s">
        <v>359</v>
      </c>
      <c r="AH628" s="64"/>
      <c r="AI628" s="114">
        <v>3.7166999999999999</v>
      </c>
      <c r="AJ628" s="114"/>
      <c r="AK628" s="64"/>
      <c r="AL628" s="110"/>
      <c r="AM628" s="110" t="s">
        <v>5163</v>
      </c>
      <c r="AN628" s="81">
        <v>1.0000000000000001E-5</v>
      </c>
      <c r="AO628" s="81">
        <v>0</v>
      </c>
    </row>
    <row r="629" spans="1:41" x14ac:dyDescent="0.2">
      <c r="A629" s="110">
        <v>1038</v>
      </c>
      <c r="B629" s="110">
        <v>8563</v>
      </c>
      <c r="C629" s="110" t="s">
        <v>350</v>
      </c>
      <c r="D629" s="64" t="s">
        <v>5027</v>
      </c>
      <c r="E629" s="112" t="s">
        <v>1206</v>
      </c>
      <c r="F629" s="113">
        <v>3.71</v>
      </c>
      <c r="G629" s="114">
        <v>32250000</v>
      </c>
      <c r="H629" s="80">
        <v>32207.429380053909</v>
      </c>
      <c r="I629" s="80">
        <v>0.15857299999999999</v>
      </c>
      <c r="J629" s="114">
        <v>3.9999999999999998E-6</v>
      </c>
      <c r="K629" s="7" t="s">
        <v>5027</v>
      </c>
      <c r="L629" s="110" t="s">
        <v>1212</v>
      </c>
      <c r="M629" s="103">
        <v>1</v>
      </c>
      <c r="N629" s="80">
        <v>-121389000</v>
      </c>
      <c r="O629" s="80">
        <v>-121389</v>
      </c>
      <c r="P629" s="80">
        <v>-1.5E-5</v>
      </c>
      <c r="Q629" s="80">
        <v>0.141123</v>
      </c>
      <c r="R629" s="80">
        <v>-1899.4369999999999</v>
      </c>
      <c r="S629" s="7" t="s">
        <v>53</v>
      </c>
      <c r="T629" s="7" t="s">
        <v>314</v>
      </c>
      <c r="U629" s="64" t="s">
        <v>72</v>
      </c>
      <c r="V629" s="64" t="s">
        <v>373</v>
      </c>
      <c r="W629" s="7" t="s">
        <v>685</v>
      </c>
      <c r="X629" s="110" t="s">
        <v>5169</v>
      </c>
      <c r="Y629" s="64" t="s">
        <v>62</v>
      </c>
      <c r="Z629" s="110" t="s">
        <v>4412</v>
      </c>
      <c r="AA629" s="110" t="s">
        <v>5028</v>
      </c>
      <c r="AB629" s="64" t="s">
        <v>359</v>
      </c>
      <c r="AC629" s="110" t="s">
        <v>360</v>
      </c>
      <c r="AD629" s="64" t="s">
        <v>55</v>
      </c>
      <c r="AE629" s="64" t="s">
        <v>341</v>
      </c>
      <c r="AF629" s="64" t="s">
        <v>359</v>
      </c>
      <c r="AG629" s="64" t="s">
        <v>359</v>
      </c>
      <c r="AH629" s="64"/>
      <c r="AI629" s="114">
        <v>3.7507999999999999</v>
      </c>
      <c r="AJ629" s="114"/>
      <c r="AK629" s="64"/>
      <c r="AL629" s="110"/>
      <c r="AM629" s="110" t="s">
        <v>5163</v>
      </c>
      <c r="AN629" s="81">
        <v>-3.8869999999999998E-3</v>
      </c>
      <c r="AO629" s="81">
        <v>0</v>
      </c>
    </row>
    <row r="630" spans="1:41" x14ac:dyDescent="0.2">
      <c r="A630" s="110">
        <v>1038</v>
      </c>
      <c r="B630" s="110">
        <v>8563</v>
      </c>
      <c r="C630" s="110" t="s">
        <v>350</v>
      </c>
      <c r="D630" s="64" t="s">
        <v>5029</v>
      </c>
      <c r="E630" s="112" t="s">
        <v>1206</v>
      </c>
      <c r="F630" s="113">
        <v>3.71</v>
      </c>
      <c r="G630" s="114">
        <v>25520000</v>
      </c>
      <c r="H630" s="80">
        <v>25519.854447439353</v>
      </c>
      <c r="I630" s="80">
        <v>0.12564700000000001</v>
      </c>
      <c r="J630" s="114">
        <v>3.0000000000000001E-6</v>
      </c>
      <c r="K630" s="7" t="s">
        <v>5029</v>
      </c>
      <c r="L630" s="110" t="s">
        <v>1212</v>
      </c>
      <c r="M630" s="103">
        <v>1</v>
      </c>
      <c r="N630" s="80">
        <v>-95521360</v>
      </c>
      <c r="O630" s="80">
        <v>-95521.36</v>
      </c>
      <c r="P630" s="80">
        <v>-1.2E-5</v>
      </c>
      <c r="Q630" s="80">
        <v>0.11105</v>
      </c>
      <c r="R630" s="80">
        <v>-842.7</v>
      </c>
      <c r="S630" s="7" t="s">
        <v>53</v>
      </c>
      <c r="T630" s="7" t="s">
        <v>314</v>
      </c>
      <c r="U630" s="64" t="s">
        <v>72</v>
      </c>
      <c r="V630" s="64" t="s">
        <v>373</v>
      </c>
      <c r="W630" s="7" t="s">
        <v>685</v>
      </c>
      <c r="X630" s="110" t="s">
        <v>5169</v>
      </c>
      <c r="Y630" s="64" t="s">
        <v>62</v>
      </c>
      <c r="Z630" s="110" t="s">
        <v>4603</v>
      </c>
      <c r="AA630" s="110" t="s">
        <v>4413</v>
      </c>
      <c r="AB630" s="64" t="s">
        <v>359</v>
      </c>
      <c r="AC630" s="110" t="s">
        <v>360</v>
      </c>
      <c r="AD630" s="64" t="s">
        <v>55</v>
      </c>
      <c r="AE630" s="64" t="s">
        <v>341</v>
      </c>
      <c r="AF630" s="64" t="s">
        <v>359</v>
      </c>
      <c r="AG630" s="64" t="s">
        <v>359</v>
      </c>
      <c r="AH630" s="64"/>
      <c r="AI630" s="114">
        <v>3.7783000000000002</v>
      </c>
      <c r="AJ630" s="114"/>
      <c r="AK630" s="64"/>
      <c r="AL630" s="110"/>
      <c r="AM630" s="110" t="s">
        <v>5163</v>
      </c>
      <c r="AN630" s="81">
        <v>-1.7240000000000001E-3</v>
      </c>
      <c r="AO630" s="81">
        <v>0</v>
      </c>
    </row>
    <row r="631" spans="1:41" x14ac:dyDescent="0.2">
      <c r="A631" s="110">
        <v>1038</v>
      </c>
      <c r="B631" s="110">
        <v>8563</v>
      </c>
      <c r="C631" s="110" t="s">
        <v>350</v>
      </c>
      <c r="D631" s="64" t="s">
        <v>5049</v>
      </c>
      <c r="E631" s="112" t="s">
        <v>1206</v>
      </c>
      <c r="F631" s="113">
        <v>3.71</v>
      </c>
      <c r="G631" s="114">
        <v>38804000</v>
      </c>
      <c r="H631" s="80">
        <v>38760.094339622643</v>
      </c>
      <c r="I631" s="80">
        <v>0.190835</v>
      </c>
      <c r="J631" s="114">
        <v>5.0000000000000004E-6</v>
      </c>
      <c r="K631" s="7" t="s">
        <v>5049</v>
      </c>
      <c r="L631" s="110" t="s">
        <v>1212</v>
      </c>
      <c r="M631" s="103">
        <v>1</v>
      </c>
      <c r="N631" s="80">
        <v>-144971744</v>
      </c>
      <c r="O631" s="80">
        <v>-144971.74400000001</v>
      </c>
      <c r="P631" s="80">
        <v>-1.8E-5</v>
      </c>
      <c r="Q631" s="80">
        <v>0.16853899999999999</v>
      </c>
      <c r="R631" s="80">
        <v>-1171.7940000000001</v>
      </c>
      <c r="S631" s="7" t="s">
        <v>53</v>
      </c>
      <c r="T631" s="7" t="s">
        <v>314</v>
      </c>
      <c r="U631" s="64" t="s">
        <v>72</v>
      </c>
      <c r="V631" s="64" t="s">
        <v>373</v>
      </c>
      <c r="W631" s="7" t="s">
        <v>685</v>
      </c>
      <c r="X631" s="110" t="s">
        <v>5169</v>
      </c>
      <c r="Y631" s="64" t="s">
        <v>62</v>
      </c>
      <c r="Z631" s="110" t="s">
        <v>4603</v>
      </c>
      <c r="AA631" s="110" t="s">
        <v>4653</v>
      </c>
      <c r="AB631" s="64" t="s">
        <v>359</v>
      </c>
      <c r="AC631" s="110" t="s">
        <v>360</v>
      </c>
      <c r="AD631" s="64" t="s">
        <v>55</v>
      </c>
      <c r="AE631" s="64" t="s">
        <v>341</v>
      </c>
      <c r="AF631" s="64" t="s">
        <v>359</v>
      </c>
      <c r="AG631" s="64" t="s">
        <v>359</v>
      </c>
      <c r="AH631" s="64"/>
      <c r="AI631" s="114">
        <v>3.7783000000000002</v>
      </c>
      <c r="AJ631" s="114"/>
      <c r="AK631" s="64"/>
      <c r="AL631" s="110"/>
      <c r="AM631" s="110" t="s">
        <v>5163</v>
      </c>
      <c r="AN631" s="81">
        <v>-2.398E-3</v>
      </c>
      <c r="AO631" s="81">
        <v>0</v>
      </c>
    </row>
    <row r="632" spans="1:41" x14ac:dyDescent="0.2">
      <c r="A632" s="110">
        <v>1038</v>
      </c>
      <c r="B632" s="110">
        <v>8563</v>
      </c>
      <c r="C632" s="110" t="s">
        <v>350</v>
      </c>
      <c r="D632" s="64" t="s">
        <v>5040</v>
      </c>
      <c r="E632" s="112" t="s">
        <v>1206</v>
      </c>
      <c r="F632" s="113">
        <v>3.71</v>
      </c>
      <c r="G632" s="114">
        <v>3030000</v>
      </c>
      <c r="H632" s="80">
        <v>3027.9463611859842</v>
      </c>
      <c r="I632" s="80">
        <v>1.4907999999999999E-2</v>
      </c>
      <c r="J632" s="114">
        <v>0</v>
      </c>
      <c r="K632" s="7" t="s">
        <v>5040</v>
      </c>
      <c r="L632" s="110" t="s">
        <v>1212</v>
      </c>
      <c r="M632" s="103">
        <v>1</v>
      </c>
      <c r="N632" s="80">
        <v>-11138280</v>
      </c>
      <c r="O632" s="80">
        <v>-11138.28</v>
      </c>
      <c r="P632" s="80">
        <v>-9.9999999999999995E-7</v>
      </c>
      <c r="Q632" s="80">
        <v>1.2949E-2</v>
      </c>
      <c r="R632" s="80">
        <v>95.400999999999996</v>
      </c>
      <c r="S632" s="7" t="s">
        <v>53</v>
      </c>
      <c r="T632" s="7" t="s">
        <v>314</v>
      </c>
      <c r="U632" s="64" t="s">
        <v>72</v>
      </c>
      <c r="V632" s="64" t="s">
        <v>373</v>
      </c>
      <c r="W632" s="7" t="s">
        <v>685</v>
      </c>
      <c r="X632" s="110" t="s">
        <v>5169</v>
      </c>
      <c r="Y632" s="64" t="s">
        <v>62</v>
      </c>
      <c r="Z632" s="110" t="s">
        <v>5041</v>
      </c>
      <c r="AA632" s="110" t="s">
        <v>5042</v>
      </c>
      <c r="AB632" s="64" t="s">
        <v>359</v>
      </c>
      <c r="AC632" s="110" t="s">
        <v>360</v>
      </c>
      <c r="AD632" s="64" t="s">
        <v>55</v>
      </c>
      <c r="AE632" s="64" t="s">
        <v>341</v>
      </c>
      <c r="AF632" s="64" t="s">
        <v>359</v>
      </c>
      <c r="AG632" s="64" t="s">
        <v>359</v>
      </c>
      <c r="AH632" s="64"/>
      <c r="AI632" s="114">
        <v>3.7273999999999998</v>
      </c>
      <c r="AJ632" s="114"/>
      <c r="AK632" s="64"/>
      <c r="AL632" s="110"/>
      <c r="AM632" s="110" t="s">
        <v>5163</v>
      </c>
      <c r="AN632" s="81">
        <v>1.95E-4</v>
      </c>
      <c r="AO632" s="81">
        <v>0</v>
      </c>
    </row>
    <row r="633" spans="1:41" x14ac:dyDescent="0.2">
      <c r="A633" s="110">
        <v>1038</v>
      </c>
      <c r="B633" s="110">
        <v>8563</v>
      </c>
      <c r="C633" s="110" t="s">
        <v>350</v>
      </c>
      <c r="D633" s="64" t="s">
        <v>5036</v>
      </c>
      <c r="E633" s="112" t="s">
        <v>1206</v>
      </c>
      <c r="F633" s="113">
        <v>3.71</v>
      </c>
      <c r="G633" s="114">
        <v>43306000</v>
      </c>
      <c r="H633" s="80">
        <v>43287.376819407007</v>
      </c>
      <c r="I633" s="80">
        <v>0.21312500000000001</v>
      </c>
      <c r="J633" s="114">
        <v>5.0000000000000004E-6</v>
      </c>
      <c r="K633" s="7" t="s">
        <v>5036</v>
      </c>
      <c r="L633" s="110" t="s">
        <v>1212</v>
      </c>
      <c r="M633" s="103">
        <v>1</v>
      </c>
      <c r="N633" s="80">
        <v>-159409386</v>
      </c>
      <c r="O633" s="80">
        <v>-159409.386</v>
      </c>
      <c r="P633" s="80">
        <v>-2.0000000000000002E-5</v>
      </c>
      <c r="Q633" s="80">
        <v>0.18532399999999999</v>
      </c>
      <c r="R633" s="80">
        <v>1186.7819999999999</v>
      </c>
      <c r="S633" s="7" t="s">
        <v>53</v>
      </c>
      <c r="T633" s="7" t="s">
        <v>314</v>
      </c>
      <c r="U633" s="64" t="s">
        <v>72</v>
      </c>
      <c r="V633" s="64" t="s">
        <v>373</v>
      </c>
      <c r="W633" s="7" t="s">
        <v>685</v>
      </c>
      <c r="X633" s="110" t="s">
        <v>5169</v>
      </c>
      <c r="Y633" s="64" t="s">
        <v>62</v>
      </c>
      <c r="Z633" s="110" t="s">
        <v>5037</v>
      </c>
      <c r="AA633" s="110" t="s">
        <v>5038</v>
      </c>
      <c r="AB633" s="64" t="s">
        <v>359</v>
      </c>
      <c r="AC633" s="110" t="s">
        <v>360</v>
      </c>
      <c r="AD633" s="64" t="s">
        <v>55</v>
      </c>
      <c r="AE633" s="64" t="s">
        <v>341</v>
      </c>
      <c r="AF633" s="64" t="s">
        <v>359</v>
      </c>
      <c r="AG633" s="64" t="s">
        <v>359</v>
      </c>
      <c r="AH633" s="64"/>
      <c r="AI633" s="114">
        <v>3.6890000000000001</v>
      </c>
      <c r="AJ633" s="114"/>
      <c r="AK633" s="64"/>
      <c r="AL633" s="110"/>
      <c r="AM633" s="110" t="s">
        <v>5163</v>
      </c>
      <c r="AN633" s="81">
        <v>2.4290000000000002E-3</v>
      </c>
      <c r="AO633" s="81">
        <v>0</v>
      </c>
    </row>
    <row r="634" spans="1:41" x14ac:dyDescent="0.2">
      <c r="A634" s="110">
        <v>1038</v>
      </c>
      <c r="B634" s="110">
        <v>8563</v>
      </c>
      <c r="C634" s="110" t="s">
        <v>350</v>
      </c>
      <c r="D634" s="64" t="s">
        <v>5033</v>
      </c>
      <c r="E634" s="112" t="s">
        <v>1206</v>
      </c>
      <c r="F634" s="113">
        <v>3.71</v>
      </c>
      <c r="G634" s="114">
        <v>35582000</v>
      </c>
      <c r="H634" s="80">
        <v>35574.470080862535</v>
      </c>
      <c r="I634" s="80">
        <v>0.175151</v>
      </c>
      <c r="J634" s="114">
        <v>3.9999999999999998E-6</v>
      </c>
      <c r="K634" s="7" t="s">
        <v>5033</v>
      </c>
      <c r="L634" s="110" t="s">
        <v>1212</v>
      </c>
      <c r="M634" s="103">
        <v>1</v>
      </c>
      <c r="N634" s="80">
        <v>-128735676</v>
      </c>
      <c r="O634" s="80">
        <v>-128735.67600000001</v>
      </c>
      <c r="P634" s="80">
        <v>-1.5999999999999999E-5</v>
      </c>
      <c r="Q634" s="80">
        <v>0.14966399999999999</v>
      </c>
      <c r="R634" s="80">
        <v>3245.6080000000002</v>
      </c>
      <c r="S634" s="7" t="s">
        <v>53</v>
      </c>
      <c r="T634" s="7" t="s">
        <v>314</v>
      </c>
      <c r="U634" s="64" t="s">
        <v>72</v>
      </c>
      <c r="V634" s="64" t="s">
        <v>373</v>
      </c>
      <c r="W634" s="7" t="s">
        <v>685</v>
      </c>
      <c r="X634" s="110" t="s">
        <v>5169</v>
      </c>
      <c r="Y634" s="64" t="s">
        <v>62</v>
      </c>
      <c r="Z634" s="110" t="s">
        <v>5034</v>
      </c>
      <c r="AA634" s="110" t="s">
        <v>5035</v>
      </c>
      <c r="AB634" s="64" t="s">
        <v>359</v>
      </c>
      <c r="AC634" s="110" t="s">
        <v>360</v>
      </c>
      <c r="AD634" s="64" t="s">
        <v>55</v>
      </c>
      <c r="AE634" s="64" t="s">
        <v>341</v>
      </c>
      <c r="AF634" s="64" t="s">
        <v>359</v>
      </c>
      <c r="AG634" s="64" t="s">
        <v>359</v>
      </c>
      <c r="AH634" s="64"/>
      <c r="AI634" s="114">
        <v>3.6173999999999999</v>
      </c>
      <c r="AJ634" s="114"/>
      <c r="AK634" s="64"/>
      <c r="AL634" s="110"/>
      <c r="AM634" s="110" t="s">
        <v>5163</v>
      </c>
      <c r="AN634" s="81">
        <v>6.6420000000000003E-3</v>
      </c>
      <c r="AO634" s="81">
        <v>0</v>
      </c>
    </row>
    <row r="635" spans="1:41" x14ac:dyDescent="0.2">
      <c r="A635" s="110">
        <v>1038</v>
      </c>
      <c r="B635" s="110">
        <v>8563</v>
      </c>
      <c r="C635" s="110" t="s">
        <v>350</v>
      </c>
      <c r="D635" s="64" t="s">
        <v>5052</v>
      </c>
      <c r="E635" s="112" t="s">
        <v>1206</v>
      </c>
      <c r="F635" s="113">
        <v>3.71</v>
      </c>
      <c r="G635" s="114">
        <v>32702000</v>
      </c>
      <c r="H635" s="80">
        <v>32699.50323450135</v>
      </c>
      <c r="I635" s="80">
        <v>0.160996</v>
      </c>
      <c r="J635" s="114">
        <v>3.9999999999999998E-6</v>
      </c>
      <c r="K635" s="7" t="s">
        <v>5052</v>
      </c>
      <c r="L635" s="110" t="s">
        <v>1212</v>
      </c>
      <c r="M635" s="103">
        <v>1</v>
      </c>
      <c r="N635" s="80">
        <v>-119591214</v>
      </c>
      <c r="O635" s="80">
        <v>-119591.21400000001</v>
      </c>
      <c r="P635" s="80">
        <v>-1.5E-5</v>
      </c>
      <c r="Q635" s="80">
        <v>0.13903299999999999</v>
      </c>
      <c r="R635" s="80">
        <v>1723.943</v>
      </c>
      <c r="S635" s="7" t="s">
        <v>53</v>
      </c>
      <c r="T635" s="7" t="s">
        <v>314</v>
      </c>
      <c r="U635" s="64" t="s">
        <v>72</v>
      </c>
      <c r="V635" s="64" t="s">
        <v>373</v>
      </c>
      <c r="W635" s="7" t="s">
        <v>685</v>
      </c>
      <c r="X635" s="110" t="s">
        <v>5169</v>
      </c>
      <c r="Y635" s="64" t="s">
        <v>62</v>
      </c>
      <c r="Z635" s="110" t="s">
        <v>5031</v>
      </c>
      <c r="AA635" s="110" t="s">
        <v>5032</v>
      </c>
      <c r="AB635" s="64" t="s">
        <v>359</v>
      </c>
      <c r="AC635" s="110" t="s">
        <v>360</v>
      </c>
      <c r="AD635" s="64" t="s">
        <v>55</v>
      </c>
      <c r="AE635" s="64" t="s">
        <v>341</v>
      </c>
      <c r="AF635" s="64" t="s">
        <v>359</v>
      </c>
      <c r="AG635" s="64" t="s">
        <v>359</v>
      </c>
      <c r="AH635" s="64"/>
      <c r="AI635" s="114">
        <v>3.6753999999999998</v>
      </c>
      <c r="AJ635" s="114"/>
      <c r="AK635" s="64"/>
      <c r="AL635" s="110"/>
      <c r="AM635" s="110" t="s">
        <v>5163</v>
      </c>
      <c r="AN635" s="81">
        <v>3.5279999999999999E-3</v>
      </c>
      <c r="AO635" s="81">
        <v>0</v>
      </c>
    </row>
    <row r="636" spans="1:41" x14ac:dyDescent="0.2">
      <c r="A636" s="110">
        <v>1038</v>
      </c>
      <c r="B636" s="110">
        <v>8563</v>
      </c>
      <c r="C636" s="110" t="s">
        <v>350</v>
      </c>
      <c r="D636" s="64" t="s">
        <v>5025</v>
      </c>
      <c r="E636" s="112" t="s">
        <v>1206</v>
      </c>
      <c r="F636" s="113">
        <v>3.71</v>
      </c>
      <c r="G636" s="114">
        <v>22730000</v>
      </c>
      <c r="H636" s="80">
        <v>22707.38247978437</v>
      </c>
      <c r="I636" s="80">
        <v>0.1118</v>
      </c>
      <c r="J636" s="114">
        <v>3.0000000000000001E-6</v>
      </c>
      <c r="K636" s="7" t="s">
        <v>5025</v>
      </c>
      <c r="L636" s="110" t="s">
        <v>1212</v>
      </c>
      <c r="M636" s="103">
        <v>1</v>
      </c>
      <c r="N636" s="80">
        <v>-83259990</v>
      </c>
      <c r="O636" s="80">
        <v>-83259.990000000005</v>
      </c>
      <c r="P636" s="80">
        <v>-1.0000000000000001E-5</v>
      </c>
      <c r="Q636" s="80">
        <v>9.6795000000000006E-2</v>
      </c>
      <c r="R636" s="80">
        <v>984.399</v>
      </c>
      <c r="S636" s="7" t="s">
        <v>53</v>
      </c>
      <c r="T636" s="7" t="s">
        <v>314</v>
      </c>
      <c r="U636" s="64" t="s">
        <v>72</v>
      </c>
      <c r="V636" s="64" t="s">
        <v>373</v>
      </c>
      <c r="W636" s="7" t="s">
        <v>685</v>
      </c>
      <c r="X636" s="110" t="s">
        <v>5169</v>
      </c>
      <c r="Y636" s="64" t="s">
        <v>62</v>
      </c>
      <c r="Z636" s="110" t="s">
        <v>4599</v>
      </c>
      <c r="AA636" s="110" t="s">
        <v>4649</v>
      </c>
      <c r="AB636" s="64" t="s">
        <v>359</v>
      </c>
      <c r="AC636" s="110" t="s">
        <v>360</v>
      </c>
      <c r="AD636" s="64" t="s">
        <v>55</v>
      </c>
      <c r="AE636" s="64" t="s">
        <v>341</v>
      </c>
      <c r="AF636" s="64" t="s">
        <v>359</v>
      </c>
      <c r="AG636" s="64" t="s">
        <v>359</v>
      </c>
      <c r="AH636" s="64"/>
      <c r="AI636" s="114">
        <v>3.6892999999999998</v>
      </c>
      <c r="AJ636" s="114"/>
      <c r="AK636" s="64"/>
      <c r="AL636" s="110"/>
      <c r="AM636" s="110" t="s">
        <v>5163</v>
      </c>
      <c r="AN636" s="81">
        <v>2.0140000000000002E-3</v>
      </c>
      <c r="AO636" s="81">
        <v>0</v>
      </c>
    </row>
    <row r="637" spans="1:41" x14ac:dyDescent="0.2">
      <c r="A637" s="110">
        <v>1038</v>
      </c>
      <c r="B637" s="110">
        <v>8563</v>
      </c>
      <c r="C637" s="110" t="s">
        <v>350</v>
      </c>
      <c r="D637" s="64" t="s">
        <v>5050</v>
      </c>
      <c r="E637" s="112" t="s">
        <v>1206</v>
      </c>
      <c r="F637" s="113">
        <v>3.71</v>
      </c>
      <c r="G637" s="114">
        <v>22729000</v>
      </c>
      <c r="H637" s="80">
        <v>22683.640970350407</v>
      </c>
      <c r="I637" s="80">
        <v>0.111683</v>
      </c>
      <c r="J637" s="114">
        <v>3.0000000000000001E-6</v>
      </c>
      <c r="K637" s="7" t="s">
        <v>5050</v>
      </c>
      <c r="L637" s="110" t="s">
        <v>1212</v>
      </c>
      <c r="M637" s="103">
        <v>1</v>
      </c>
      <c r="N637" s="80">
        <v>-83142682</v>
      </c>
      <c r="O637" s="80">
        <v>-83142.682000000001</v>
      </c>
      <c r="P637" s="80">
        <v>-1.0000000000000001E-5</v>
      </c>
      <c r="Q637" s="80">
        <v>9.6658999999999995E-2</v>
      </c>
      <c r="R637" s="80">
        <v>1013.626</v>
      </c>
      <c r="S637" s="7" t="s">
        <v>53</v>
      </c>
      <c r="T637" s="7" t="s">
        <v>314</v>
      </c>
      <c r="U637" s="64" t="s">
        <v>72</v>
      </c>
      <c r="V637" s="64" t="s">
        <v>373</v>
      </c>
      <c r="W637" s="7" t="s">
        <v>685</v>
      </c>
      <c r="X637" s="110" t="s">
        <v>5169</v>
      </c>
      <c r="Y637" s="64" t="s">
        <v>62</v>
      </c>
      <c r="Z637" s="110" t="s">
        <v>4599</v>
      </c>
      <c r="AA637" s="110" t="s">
        <v>4407</v>
      </c>
      <c r="AB637" s="64" t="s">
        <v>359</v>
      </c>
      <c r="AC637" s="110" t="s">
        <v>360</v>
      </c>
      <c r="AD637" s="64" t="s">
        <v>55</v>
      </c>
      <c r="AE637" s="64" t="s">
        <v>341</v>
      </c>
      <c r="AF637" s="64" t="s">
        <v>359</v>
      </c>
      <c r="AG637" s="64" t="s">
        <v>359</v>
      </c>
      <c r="AH637" s="64"/>
      <c r="AI637" s="114">
        <v>3.6892999999999998</v>
      </c>
      <c r="AJ637" s="114"/>
      <c r="AK637" s="64"/>
      <c r="AL637" s="110"/>
      <c r="AM637" s="110" t="s">
        <v>5163</v>
      </c>
      <c r="AN637" s="81">
        <v>2.0739999999999999E-3</v>
      </c>
      <c r="AO637" s="81">
        <v>0</v>
      </c>
    </row>
    <row r="638" spans="1:41" x14ac:dyDescent="0.2">
      <c r="A638" s="110">
        <v>1038</v>
      </c>
      <c r="B638" s="110">
        <v>8563</v>
      </c>
      <c r="C638" s="110" t="s">
        <v>350</v>
      </c>
      <c r="D638" s="64" t="s">
        <v>5046</v>
      </c>
      <c r="E638" s="112" t="s">
        <v>1209</v>
      </c>
      <c r="F638" s="113">
        <v>2.5659999999999998</v>
      </c>
      <c r="G638" s="114">
        <v>4581000</v>
      </c>
      <c r="H638" s="80">
        <v>4583.1230202650049</v>
      </c>
      <c r="I638" s="80">
        <v>2.2564000000000001E-2</v>
      </c>
      <c r="J638" s="114">
        <v>9.9999999999999995E-7</v>
      </c>
      <c r="K638" s="7" t="s">
        <v>5046</v>
      </c>
      <c r="L638" s="110" t="s">
        <v>1206</v>
      </c>
      <c r="M638" s="103">
        <v>3.71</v>
      </c>
      <c r="N638" s="80">
        <v>-3038577.3</v>
      </c>
      <c r="O638" s="80">
        <v>-3038.5770000000002</v>
      </c>
      <c r="P638" s="80">
        <v>0</v>
      </c>
      <c r="Q638" s="80">
        <v>3.5330000000000001E-3</v>
      </c>
      <c r="R638" s="80">
        <v>487.173</v>
      </c>
      <c r="S638" s="7" t="s">
        <v>61</v>
      </c>
      <c r="T638" s="7" t="s">
        <v>67</v>
      </c>
      <c r="U638" s="64" t="s">
        <v>72</v>
      </c>
      <c r="V638" s="64" t="s">
        <v>373</v>
      </c>
      <c r="W638" s="7" t="s">
        <v>684</v>
      </c>
      <c r="X638" s="110" t="s">
        <v>5167</v>
      </c>
      <c r="Y638" s="64" t="s">
        <v>62</v>
      </c>
      <c r="Z638" s="110" t="s">
        <v>5047</v>
      </c>
      <c r="AA638" s="110" t="s">
        <v>5045</v>
      </c>
      <c r="AB638" s="64" t="s">
        <v>359</v>
      </c>
      <c r="AC638" s="110" t="s">
        <v>360</v>
      </c>
      <c r="AD638" s="64" t="s">
        <v>55</v>
      </c>
      <c r="AE638" s="64" t="s">
        <v>341</v>
      </c>
      <c r="AF638" s="64" t="s">
        <v>359</v>
      </c>
      <c r="AG638" s="64" t="s">
        <v>359</v>
      </c>
      <c r="AH638" s="64"/>
      <c r="AI638" s="199">
        <v>0.6583</v>
      </c>
      <c r="AJ638" s="114"/>
      <c r="AK638" s="64"/>
      <c r="AL638" s="110"/>
      <c r="AM638" s="110" t="s">
        <v>5163</v>
      </c>
      <c r="AN638" s="81">
        <v>9.9700000000000006E-4</v>
      </c>
      <c r="AO638" s="81">
        <v>0</v>
      </c>
    </row>
    <row r="639" spans="1:41" x14ac:dyDescent="0.2">
      <c r="A639" s="110">
        <v>1038</v>
      </c>
      <c r="B639" s="110">
        <v>8563</v>
      </c>
      <c r="C639" s="110" t="s">
        <v>350</v>
      </c>
      <c r="D639" s="64" t="s">
        <v>5043</v>
      </c>
      <c r="E639" s="112" t="s">
        <v>1209</v>
      </c>
      <c r="F639" s="113">
        <v>2.5659999999999998</v>
      </c>
      <c r="G639" s="114">
        <v>23159000</v>
      </c>
      <c r="H639" s="80">
        <v>23174.61541699143</v>
      </c>
      <c r="I639" s="80">
        <v>0.114096</v>
      </c>
      <c r="J639" s="114">
        <v>3.0000000000000001E-6</v>
      </c>
      <c r="K639" s="7" t="s">
        <v>5043</v>
      </c>
      <c r="L639" s="110" t="s">
        <v>1206</v>
      </c>
      <c r="M639" s="103">
        <v>3.71</v>
      </c>
      <c r="N639" s="80">
        <v>-15689296.140000001</v>
      </c>
      <c r="O639" s="80">
        <v>-15689.296</v>
      </c>
      <c r="P639" s="80">
        <v>-1.9999999999999999E-6</v>
      </c>
      <c r="Q639" s="80">
        <v>1.8239999999999999E-2</v>
      </c>
      <c r="R639" s="80">
        <v>1258.7750000000001</v>
      </c>
      <c r="S639" s="7" t="s">
        <v>61</v>
      </c>
      <c r="T639" s="7" t="s">
        <v>67</v>
      </c>
      <c r="U639" s="64" t="s">
        <v>72</v>
      </c>
      <c r="V639" s="64" t="s">
        <v>373</v>
      </c>
      <c r="W639" s="7" t="s">
        <v>684</v>
      </c>
      <c r="X639" s="110" t="s">
        <v>5167</v>
      </c>
      <c r="Y639" s="64" t="s">
        <v>62</v>
      </c>
      <c r="Z639" s="110" t="s">
        <v>5044</v>
      </c>
      <c r="AA639" s="110" t="s">
        <v>5045</v>
      </c>
      <c r="AB639" s="64" t="s">
        <v>359</v>
      </c>
      <c r="AC639" s="110" t="s">
        <v>360</v>
      </c>
      <c r="AD639" s="64" t="s">
        <v>55</v>
      </c>
      <c r="AE639" s="64" t="s">
        <v>341</v>
      </c>
      <c r="AF639" s="64" t="s">
        <v>359</v>
      </c>
      <c r="AG639" s="64" t="s">
        <v>359</v>
      </c>
      <c r="AH639" s="64"/>
      <c r="AI639" s="199">
        <v>0.67610000000000003</v>
      </c>
      <c r="AJ639" s="114"/>
      <c r="AK639" s="64"/>
      <c r="AL639" s="110"/>
      <c r="AM639" s="110" t="s">
        <v>5163</v>
      </c>
      <c r="AN639" s="81">
        <v>2.5760000000000002E-3</v>
      </c>
      <c r="AO639" s="81">
        <v>0</v>
      </c>
    </row>
    <row r="640" spans="1:41" x14ac:dyDescent="0.2">
      <c r="A640" s="110">
        <v>1038</v>
      </c>
      <c r="B640" s="110">
        <v>8563</v>
      </c>
      <c r="C640" s="110" t="s">
        <v>350</v>
      </c>
      <c r="D640" s="64" t="s">
        <v>5067</v>
      </c>
      <c r="E640" s="112" t="s">
        <v>1209</v>
      </c>
      <c r="F640" s="113">
        <v>2.5659999999999998</v>
      </c>
      <c r="G640" s="114">
        <v>7563000</v>
      </c>
      <c r="H640" s="80">
        <v>7568.0707092751363</v>
      </c>
      <c r="I640" s="80">
        <v>3.7260000000000001E-2</v>
      </c>
      <c r="J640" s="114">
        <v>9.9999999999999995E-7</v>
      </c>
      <c r="K640" s="7" t="s">
        <v>5067</v>
      </c>
      <c r="L640" s="110" t="s">
        <v>1206</v>
      </c>
      <c r="M640" s="103">
        <v>3.71</v>
      </c>
      <c r="N640" s="80">
        <v>-5121663.5999999996</v>
      </c>
      <c r="O640" s="80">
        <v>-5121.6639999999998</v>
      </c>
      <c r="P640" s="80">
        <v>-9.9999999999999995E-7</v>
      </c>
      <c r="Q640" s="80">
        <v>5.9540000000000001E-3</v>
      </c>
      <c r="R640" s="80">
        <v>418.29599999999999</v>
      </c>
      <c r="S640" s="7" t="s">
        <v>61</v>
      </c>
      <c r="T640" s="7" t="s">
        <v>67</v>
      </c>
      <c r="U640" s="64" t="s">
        <v>72</v>
      </c>
      <c r="V640" s="64" t="s">
        <v>373</v>
      </c>
      <c r="W640" s="7" t="s">
        <v>684</v>
      </c>
      <c r="X640" s="110" t="s">
        <v>5167</v>
      </c>
      <c r="Y640" s="64" t="s">
        <v>62</v>
      </c>
      <c r="Z640" s="110" t="s">
        <v>5044</v>
      </c>
      <c r="AA640" s="110" t="s">
        <v>5045</v>
      </c>
      <c r="AB640" s="64" t="s">
        <v>359</v>
      </c>
      <c r="AC640" s="110" t="s">
        <v>360</v>
      </c>
      <c r="AD640" s="64" t="s">
        <v>55</v>
      </c>
      <c r="AE640" s="64" t="s">
        <v>341</v>
      </c>
      <c r="AF640" s="64" t="s">
        <v>359</v>
      </c>
      <c r="AG640" s="64" t="s">
        <v>359</v>
      </c>
      <c r="AH640" s="64"/>
      <c r="AI640" s="199">
        <v>0.67610000000000003</v>
      </c>
      <c r="AJ640" s="114"/>
      <c r="AK640" s="64"/>
      <c r="AL640" s="110"/>
      <c r="AM640" s="110" t="s">
        <v>5163</v>
      </c>
      <c r="AN640" s="81">
        <v>8.5599999999999999E-4</v>
      </c>
      <c r="AO640" s="81">
        <v>0</v>
      </c>
    </row>
    <row r="641" spans="1:41" x14ac:dyDescent="0.2">
      <c r="A641" s="110">
        <v>1035</v>
      </c>
      <c r="B641" s="110">
        <v>9939</v>
      </c>
      <c r="C641" s="110" t="s">
        <v>350</v>
      </c>
      <c r="D641" s="64" t="s">
        <v>5049</v>
      </c>
      <c r="E641" s="112" t="s">
        <v>1206</v>
      </c>
      <c r="F641" s="113">
        <v>3.71</v>
      </c>
      <c r="G641" s="114">
        <v>6980500</v>
      </c>
      <c r="H641" s="80">
        <v>6972.601886792454</v>
      </c>
      <c r="I641" s="80">
        <v>4.9041000000000001E-2</v>
      </c>
      <c r="J641" s="114">
        <v>1.9999999999999999E-6</v>
      </c>
      <c r="K641" s="7" t="s">
        <v>5049</v>
      </c>
      <c r="L641" s="110" t="s">
        <v>1212</v>
      </c>
      <c r="M641" s="103">
        <v>1</v>
      </c>
      <c r="N641" s="80">
        <v>-26079148</v>
      </c>
      <c r="O641" s="80">
        <v>-26079.148000000001</v>
      </c>
      <c r="P641" s="80">
        <v>-6.9999999999999999E-6</v>
      </c>
      <c r="Q641" s="80">
        <v>0.100647</v>
      </c>
      <c r="R641" s="80">
        <v>-210.79499999999999</v>
      </c>
      <c r="S641" s="7" t="s">
        <v>53</v>
      </c>
      <c r="T641" s="7" t="s">
        <v>314</v>
      </c>
      <c r="U641" s="64" t="s">
        <v>72</v>
      </c>
      <c r="V641" s="64" t="s">
        <v>373</v>
      </c>
      <c r="W641" s="7" t="s">
        <v>685</v>
      </c>
      <c r="X641" s="110" t="s">
        <v>5169</v>
      </c>
      <c r="Y641" s="64" t="s">
        <v>62</v>
      </c>
      <c r="Z641" s="110" t="s">
        <v>4603</v>
      </c>
      <c r="AA641" s="110" t="s">
        <v>4653</v>
      </c>
      <c r="AB641" s="64" t="s">
        <v>359</v>
      </c>
      <c r="AC641" s="110" t="s">
        <v>360</v>
      </c>
      <c r="AD641" s="64" t="s">
        <v>55</v>
      </c>
      <c r="AE641" s="64" t="s">
        <v>341</v>
      </c>
      <c r="AF641" s="64" t="s">
        <v>359</v>
      </c>
      <c r="AG641" s="64" t="s">
        <v>359</v>
      </c>
      <c r="AH641" s="64"/>
      <c r="AI641" s="114">
        <v>3.7783000000000002</v>
      </c>
      <c r="AJ641" s="114"/>
      <c r="AK641" s="64"/>
      <c r="AL641" s="110"/>
      <c r="AM641" s="110" t="s">
        <v>5163</v>
      </c>
      <c r="AN641" s="81">
        <v>-1.7730000000000001E-3</v>
      </c>
      <c r="AO641" s="81">
        <v>0</v>
      </c>
    </row>
    <row r="642" spans="1:41" x14ac:dyDescent="0.2">
      <c r="A642" s="110">
        <v>1035</v>
      </c>
      <c r="B642" s="110">
        <v>9939</v>
      </c>
      <c r="C642" s="110" t="s">
        <v>350</v>
      </c>
      <c r="D642" s="64" t="s">
        <v>5029</v>
      </c>
      <c r="E642" s="112" t="s">
        <v>1206</v>
      </c>
      <c r="F642" s="113">
        <v>3.71</v>
      </c>
      <c r="G642" s="114">
        <v>4600000</v>
      </c>
      <c r="H642" s="80">
        <v>4599.9738544474394</v>
      </c>
      <c r="I642" s="80">
        <v>3.2353E-2</v>
      </c>
      <c r="J642" s="114">
        <v>9.9999999999999995E-7</v>
      </c>
      <c r="K642" s="7" t="s">
        <v>5029</v>
      </c>
      <c r="L642" s="110" t="s">
        <v>1212</v>
      </c>
      <c r="M642" s="103">
        <v>1</v>
      </c>
      <c r="N642" s="80">
        <v>-17217800</v>
      </c>
      <c r="O642" s="80">
        <v>-17217.8</v>
      </c>
      <c r="P642" s="80">
        <v>-5.0000000000000004E-6</v>
      </c>
      <c r="Q642" s="80">
        <v>6.6447999999999993E-2</v>
      </c>
      <c r="R642" s="80">
        <v>-151.89699999999999</v>
      </c>
      <c r="S642" s="7" t="s">
        <v>53</v>
      </c>
      <c r="T642" s="7" t="s">
        <v>314</v>
      </c>
      <c r="U642" s="64" t="s">
        <v>72</v>
      </c>
      <c r="V642" s="64" t="s">
        <v>373</v>
      </c>
      <c r="W642" s="7" t="s">
        <v>685</v>
      </c>
      <c r="X642" s="110" t="s">
        <v>5169</v>
      </c>
      <c r="Y642" s="64" t="s">
        <v>62</v>
      </c>
      <c r="Z642" s="110" t="s">
        <v>4603</v>
      </c>
      <c r="AA642" s="110" t="s">
        <v>4413</v>
      </c>
      <c r="AB642" s="64" t="s">
        <v>359</v>
      </c>
      <c r="AC642" s="110" t="s">
        <v>360</v>
      </c>
      <c r="AD642" s="64" t="s">
        <v>55</v>
      </c>
      <c r="AE642" s="64" t="s">
        <v>341</v>
      </c>
      <c r="AF642" s="64" t="s">
        <v>359</v>
      </c>
      <c r="AG642" s="64" t="s">
        <v>359</v>
      </c>
      <c r="AH642" s="64"/>
      <c r="AI642" s="114">
        <v>3.7783000000000002</v>
      </c>
      <c r="AJ642" s="114"/>
      <c r="AK642" s="64"/>
      <c r="AL642" s="110"/>
      <c r="AM642" s="110" t="s">
        <v>5163</v>
      </c>
      <c r="AN642" s="81">
        <v>-1.2780000000000001E-3</v>
      </c>
      <c r="AO642" s="81">
        <v>0</v>
      </c>
    </row>
    <row r="643" spans="1:41" x14ac:dyDescent="0.2">
      <c r="A643" s="110">
        <v>1035</v>
      </c>
      <c r="B643" s="110">
        <v>9939</v>
      </c>
      <c r="C643" s="110" t="s">
        <v>350</v>
      </c>
      <c r="D643" s="64" t="s">
        <v>5033</v>
      </c>
      <c r="E643" s="112" t="s">
        <v>1206</v>
      </c>
      <c r="F643" s="113">
        <v>3.71</v>
      </c>
      <c r="G643" s="114">
        <v>6802000</v>
      </c>
      <c r="H643" s="80">
        <v>6800.5606469002687</v>
      </c>
      <c r="I643" s="80">
        <v>4.7830999999999999E-2</v>
      </c>
      <c r="J643" s="114">
        <v>1.9999999999999999E-6</v>
      </c>
      <c r="K643" s="7" t="s">
        <v>5033</v>
      </c>
      <c r="L643" s="110" t="s">
        <v>1212</v>
      </c>
      <c r="M643" s="103">
        <v>1</v>
      </c>
      <c r="N643" s="80">
        <v>-24609636</v>
      </c>
      <c r="O643" s="80">
        <v>-24609.635999999999</v>
      </c>
      <c r="P643" s="80">
        <v>-6.9999999999999999E-6</v>
      </c>
      <c r="Q643" s="80">
        <v>9.4976000000000005E-2</v>
      </c>
      <c r="R643" s="80">
        <v>620.44399999999996</v>
      </c>
      <c r="S643" s="7" t="s">
        <v>53</v>
      </c>
      <c r="T643" s="7" t="s">
        <v>314</v>
      </c>
      <c r="U643" s="64" t="s">
        <v>72</v>
      </c>
      <c r="V643" s="64" t="s">
        <v>373</v>
      </c>
      <c r="W643" s="7" t="s">
        <v>685</v>
      </c>
      <c r="X643" s="110" t="s">
        <v>5169</v>
      </c>
      <c r="Y643" s="64" t="s">
        <v>62</v>
      </c>
      <c r="Z643" s="110" t="s">
        <v>5034</v>
      </c>
      <c r="AA643" s="110" t="s">
        <v>5035</v>
      </c>
      <c r="AB643" s="64" t="s">
        <v>359</v>
      </c>
      <c r="AC643" s="110" t="s">
        <v>360</v>
      </c>
      <c r="AD643" s="64" t="s">
        <v>55</v>
      </c>
      <c r="AE643" s="64" t="s">
        <v>341</v>
      </c>
      <c r="AF643" s="64" t="s">
        <v>359</v>
      </c>
      <c r="AG643" s="64" t="s">
        <v>359</v>
      </c>
      <c r="AH643" s="64"/>
      <c r="AI643" s="114">
        <v>3.6173999999999999</v>
      </c>
      <c r="AJ643" s="114"/>
      <c r="AK643" s="64"/>
      <c r="AL643" s="110"/>
      <c r="AM643" s="110" t="s">
        <v>5163</v>
      </c>
      <c r="AN643" s="81">
        <v>5.2189999999999997E-3</v>
      </c>
      <c r="AO643" s="81">
        <v>0</v>
      </c>
    </row>
    <row r="644" spans="1:41" x14ac:dyDescent="0.2">
      <c r="A644" s="110">
        <v>1035</v>
      </c>
      <c r="B644" s="110">
        <v>9939</v>
      </c>
      <c r="C644" s="110" t="s">
        <v>350</v>
      </c>
      <c r="D644" s="64" t="s">
        <v>5036</v>
      </c>
      <c r="E644" s="112" t="s">
        <v>1206</v>
      </c>
      <c r="F644" s="113">
        <v>3.71</v>
      </c>
      <c r="G644" s="114">
        <v>6751000</v>
      </c>
      <c r="H644" s="80">
        <v>6748.0967654986525</v>
      </c>
      <c r="I644" s="80">
        <v>4.7461999999999997E-2</v>
      </c>
      <c r="J644" s="114">
        <v>1.9999999999999999E-6</v>
      </c>
      <c r="K644" s="7" t="s">
        <v>5036</v>
      </c>
      <c r="L644" s="110" t="s">
        <v>1212</v>
      </c>
      <c r="M644" s="103">
        <v>1</v>
      </c>
      <c r="N644" s="80">
        <v>-24850431</v>
      </c>
      <c r="O644" s="80">
        <v>-24850.431</v>
      </c>
      <c r="P644" s="80">
        <v>-6.9999999999999999E-6</v>
      </c>
      <c r="Q644" s="80">
        <v>9.5905000000000004E-2</v>
      </c>
      <c r="R644" s="80">
        <v>185.00800000000001</v>
      </c>
      <c r="S644" s="7" t="s">
        <v>53</v>
      </c>
      <c r="T644" s="7" t="s">
        <v>314</v>
      </c>
      <c r="U644" s="64" t="s">
        <v>72</v>
      </c>
      <c r="V644" s="64" t="s">
        <v>373</v>
      </c>
      <c r="W644" s="7" t="s">
        <v>685</v>
      </c>
      <c r="X644" s="110" t="s">
        <v>5169</v>
      </c>
      <c r="Y644" s="64" t="s">
        <v>62</v>
      </c>
      <c r="Z644" s="110" t="s">
        <v>5037</v>
      </c>
      <c r="AA644" s="110" t="s">
        <v>5038</v>
      </c>
      <c r="AB644" s="64" t="s">
        <v>359</v>
      </c>
      <c r="AC644" s="110" t="s">
        <v>360</v>
      </c>
      <c r="AD644" s="64" t="s">
        <v>55</v>
      </c>
      <c r="AE644" s="64" t="s">
        <v>341</v>
      </c>
      <c r="AF644" s="64" t="s">
        <v>359</v>
      </c>
      <c r="AG644" s="64" t="s">
        <v>359</v>
      </c>
      <c r="AH644" s="64"/>
      <c r="AI644" s="114">
        <v>3.6890000000000001</v>
      </c>
      <c r="AJ644" s="114"/>
      <c r="AK644" s="64"/>
      <c r="AL644" s="110"/>
      <c r="AM644" s="110" t="s">
        <v>5163</v>
      </c>
      <c r="AN644" s="81">
        <v>1.5560000000000001E-3</v>
      </c>
      <c r="AO644" s="81">
        <v>0</v>
      </c>
    </row>
    <row r="645" spans="1:41" x14ac:dyDescent="0.2">
      <c r="A645" s="110">
        <v>1035</v>
      </c>
      <c r="B645" s="110">
        <v>9939</v>
      </c>
      <c r="C645" s="110" t="s">
        <v>350</v>
      </c>
      <c r="D645" s="64" t="s">
        <v>5040</v>
      </c>
      <c r="E645" s="112" t="s">
        <v>1206</v>
      </c>
      <c r="F645" s="113">
        <v>3.71</v>
      </c>
      <c r="G645" s="114">
        <v>3624000</v>
      </c>
      <c r="H645" s="80">
        <v>3621.5436657681939</v>
      </c>
      <c r="I645" s="80">
        <v>2.5472000000000002E-2</v>
      </c>
      <c r="J645" s="114">
        <v>9.9999999999999995E-7</v>
      </c>
      <c r="K645" s="7" t="s">
        <v>5040</v>
      </c>
      <c r="L645" s="110" t="s">
        <v>1212</v>
      </c>
      <c r="M645" s="103">
        <v>1</v>
      </c>
      <c r="N645" s="80">
        <v>-13321824</v>
      </c>
      <c r="O645" s="80">
        <v>-13321.824000000001</v>
      </c>
      <c r="P645" s="80">
        <v>-3.9999999999999998E-6</v>
      </c>
      <c r="Q645" s="80">
        <v>5.1413E-2</v>
      </c>
      <c r="R645" s="80">
        <v>114.10299999999999</v>
      </c>
      <c r="S645" s="7" t="s">
        <v>53</v>
      </c>
      <c r="T645" s="7" t="s">
        <v>314</v>
      </c>
      <c r="U645" s="64" t="s">
        <v>72</v>
      </c>
      <c r="V645" s="64" t="s">
        <v>373</v>
      </c>
      <c r="W645" s="7" t="s">
        <v>685</v>
      </c>
      <c r="X645" s="110" t="s">
        <v>5169</v>
      </c>
      <c r="Y645" s="64" t="s">
        <v>62</v>
      </c>
      <c r="Z645" s="110" t="s">
        <v>5041</v>
      </c>
      <c r="AA645" s="110" t="s">
        <v>5042</v>
      </c>
      <c r="AB645" s="64" t="s">
        <v>359</v>
      </c>
      <c r="AC645" s="110" t="s">
        <v>360</v>
      </c>
      <c r="AD645" s="64" t="s">
        <v>55</v>
      </c>
      <c r="AE645" s="64" t="s">
        <v>341</v>
      </c>
      <c r="AF645" s="64" t="s">
        <v>359</v>
      </c>
      <c r="AG645" s="64" t="s">
        <v>359</v>
      </c>
      <c r="AH645" s="64"/>
      <c r="AI645" s="114">
        <v>3.7273999999999998</v>
      </c>
      <c r="AJ645" s="114"/>
      <c r="AK645" s="64"/>
      <c r="AL645" s="110"/>
      <c r="AM645" s="110" t="s">
        <v>5163</v>
      </c>
      <c r="AN645" s="81">
        <v>9.6000000000000002E-4</v>
      </c>
      <c r="AO645" s="81">
        <v>0</v>
      </c>
    </row>
    <row r="646" spans="1:41" x14ac:dyDescent="0.2">
      <c r="A646" s="110">
        <v>1035</v>
      </c>
      <c r="B646" s="110">
        <v>9939</v>
      </c>
      <c r="C646" s="110" t="s">
        <v>350</v>
      </c>
      <c r="D646" s="64" t="s">
        <v>5025</v>
      </c>
      <c r="E646" s="112" t="s">
        <v>1206</v>
      </c>
      <c r="F646" s="113">
        <v>3.71</v>
      </c>
      <c r="G646" s="114">
        <v>3740000</v>
      </c>
      <c r="H646" s="80">
        <v>3736.2784366576821</v>
      </c>
      <c r="I646" s="80">
        <v>2.6277999999999999E-2</v>
      </c>
      <c r="J646" s="114">
        <v>9.9999999999999995E-7</v>
      </c>
      <c r="K646" s="7" t="s">
        <v>5025</v>
      </c>
      <c r="L646" s="110" t="s">
        <v>1212</v>
      </c>
      <c r="M646" s="103">
        <v>1</v>
      </c>
      <c r="N646" s="80">
        <v>-13699620</v>
      </c>
      <c r="O646" s="80">
        <v>-13699.62</v>
      </c>
      <c r="P646" s="80">
        <v>-3.9999999999999998E-6</v>
      </c>
      <c r="Q646" s="80">
        <v>5.2871000000000001E-2</v>
      </c>
      <c r="R646" s="80">
        <v>161.97300000000001</v>
      </c>
      <c r="S646" s="7" t="s">
        <v>53</v>
      </c>
      <c r="T646" s="7" t="s">
        <v>314</v>
      </c>
      <c r="U646" s="64" t="s">
        <v>72</v>
      </c>
      <c r="V646" s="64" t="s">
        <v>373</v>
      </c>
      <c r="W646" s="7" t="s">
        <v>685</v>
      </c>
      <c r="X646" s="110" t="s">
        <v>5169</v>
      </c>
      <c r="Y646" s="64" t="s">
        <v>62</v>
      </c>
      <c r="Z646" s="110" t="s">
        <v>4599</v>
      </c>
      <c r="AA646" s="110" t="s">
        <v>4649</v>
      </c>
      <c r="AB646" s="64" t="s">
        <v>359</v>
      </c>
      <c r="AC646" s="110" t="s">
        <v>360</v>
      </c>
      <c r="AD646" s="64" t="s">
        <v>55</v>
      </c>
      <c r="AE646" s="64" t="s">
        <v>341</v>
      </c>
      <c r="AF646" s="64" t="s">
        <v>359</v>
      </c>
      <c r="AG646" s="64" t="s">
        <v>359</v>
      </c>
      <c r="AH646" s="64"/>
      <c r="AI646" s="114">
        <v>3.6892999999999998</v>
      </c>
      <c r="AJ646" s="114"/>
      <c r="AK646" s="64"/>
      <c r="AL646" s="110"/>
      <c r="AM646" s="110" t="s">
        <v>5163</v>
      </c>
      <c r="AN646" s="81">
        <v>1.3619999999999999E-3</v>
      </c>
      <c r="AO646" s="81">
        <v>0</v>
      </c>
    </row>
    <row r="647" spans="1:41" x14ac:dyDescent="0.2">
      <c r="A647" s="110">
        <v>1035</v>
      </c>
      <c r="B647" s="110">
        <v>9939</v>
      </c>
      <c r="C647" s="110" t="s">
        <v>350</v>
      </c>
      <c r="D647" s="64" t="s">
        <v>5050</v>
      </c>
      <c r="E647" s="112" t="s">
        <v>1206</v>
      </c>
      <c r="F647" s="113">
        <v>3.71</v>
      </c>
      <c r="G647" s="114">
        <v>3745000</v>
      </c>
      <c r="H647" s="80">
        <v>3737.5264150943394</v>
      </c>
      <c r="I647" s="80">
        <v>2.6287000000000001E-2</v>
      </c>
      <c r="J647" s="114">
        <v>9.9999999999999995E-7</v>
      </c>
      <c r="K647" s="7" t="s">
        <v>5050</v>
      </c>
      <c r="L647" s="110" t="s">
        <v>1212</v>
      </c>
      <c r="M647" s="103">
        <v>1</v>
      </c>
      <c r="N647" s="80">
        <v>-13699210</v>
      </c>
      <c r="O647" s="80">
        <v>-13699.21</v>
      </c>
      <c r="P647" s="80">
        <v>-3.9999999999999998E-6</v>
      </c>
      <c r="Q647" s="80">
        <v>5.2868999999999999E-2</v>
      </c>
      <c r="R647" s="80">
        <v>167.01300000000001</v>
      </c>
      <c r="S647" s="7" t="s">
        <v>53</v>
      </c>
      <c r="T647" s="7" t="s">
        <v>314</v>
      </c>
      <c r="U647" s="64" t="s">
        <v>72</v>
      </c>
      <c r="V647" s="64" t="s">
        <v>373</v>
      </c>
      <c r="W647" s="7" t="s">
        <v>685</v>
      </c>
      <c r="X647" s="110" t="s">
        <v>5169</v>
      </c>
      <c r="Y647" s="64" t="s">
        <v>62</v>
      </c>
      <c r="Z647" s="110" t="s">
        <v>4599</v>
      </c>
      <c r="AA647" s="110" t="s">
        <v>4407</v>
      </c>
      <c r="AB647" s="64" t="s">
        <v>359</v>
      </c>
      <c r="AC647" s="110" t="s">
        <v>360</v>
      </c>
      <c r="AD647" s="64" t="s">
        <v>55</v>
      </c>
      <c r="AE647" s="64" t="s">
        <v>341</v>
      </c>
      <c r="AF647" s="64" t="s">
        <v>359</v>
      </c>
      <c r="AG647" s="64" t="s">
        <v>359</v>
      </c>
      <c r="AH647" s="64"/>
      <c r="AI647" s="114">
        <v>3.6892999999999998</v>
      </c>
      <c r="AJ647" s="114"/>
      <c r="AK647" s="64"/>
      <c r="AL647" s="110"/>
      <c r="AM647" s="110" t="s">
        <v>5163</v>
      </c>
      <c r="AN647" s="81">
        <v>1.405E-3</v>
      </c>
      <c r="AO647" s="81">
        <v>0</v>
      </c>
    </row>
    <row r="648" spans="1:41" x14ac:dyDescent="0.2">
      <c r="A648" s="110">
        <v>1035</v>
      </c>
      <c r="B648" s="110">
        <v>9939</v>
      </c>
      <c r="C648" s="110" t="s">
        <v>350</v>
      </c>
      <c r="D648" s="64" t="s">
        <v>5046</v>
      </c>
      <c r="E648" s="112" t="s">
        <v>1209</v>
      </c>
      <c r="F648" s="113">
        <v>2.5659999999999998</v>
      </c>
      <c r="G648" s="114">
        <v>3083000</v>
      </c>
      <c r="H648" s="80">
        <v>3084.4292049883088</v>
      </c>
      <c r="I648" s="80">
        <v>2.1693E-2</v>
      </c>
      <c r="J648" s="114">
        <v>9.9999999999999995E-7</v>
      </c>
      <c r="K648" s="7" t="s">
        <v>5046</v>
      </c>
      <c r="L648" s="110" t="s">
        <v>1206</v>
      </c>
      <c r="M648" s="103">
        <v>3.71</v>
      </c>
      <c r="N648" s="80">
        <v>-2044953.9</v>
      </c>
      <c r="O648" s="80">
        <v>-2044.954</v>
      </c>
      <c r="P648" s="80">
        <v>-9.9999999999999995E-7</v>
      </c>
      <c r="Q648" s="80">
        <v>7.8919999999999997E-3</v>
      </c>
      <c r="R648" s="80">
        <v>327.86599999999999</v>
      </c>
      <c r="S648" s="7" t="s">
        <v>61</v>
      </c>
      <c r="T648" s="7" t="s">
        <v>67</v>
      </c>
      <c r="U648" s="64" t="s">
        <v>72</v>
      </c>
      <c r="V648" s="64" t="s">
        <v>373</v>
      </c>
      <c r="W648" s="7" t="s">
        <v>684</v>
      </c>
      <c r="X648" s="110" t="s">
        <v>5167</v>
      </c>
      <c r="Y648" s="64" t="s">
        <v>62</v>
      </c>
      <c r="Z648" s="110" t="s">
        <v>5047</v>
      </c>
      <c r="AA648" s="110" t="s">
        <v>5045</v>
      </c>
      <c r="AB648" s="64" t="s">
        <v>359</v>
      </c>
      <c r="AC648" s="110" t="s">
        <v>360</v>
      </c>
      <c r="AD648" s="64" t="s">
        <v>55</v>
      </c>
      <c r="AE648" s="64" t="s">
        <v>341</v>
      </c>
      <c r="AF648" s="64" t="s">
        <v>359</v>
      </c>
      <c r="AG648" s="64" t="s">
        <v>359</v>
      </c>
      <c r="AH648" s="64"/>
      <c r="AI648" s="199">
        <v>0.6583</v>
      </c>
      <c r="AJ648" s="114"/>
      <c r="AK648" s="64"/>
      <c r="AL648" s="110"/>
      <c r="AM648" s="110" t="s">
        <v>5163</v>
      </c>
      <c r="AN648" s="81">
        <v>2.758E-3</v>
      </c>
      <c r="AO648" s="81">
        <v>0</v>
      </c>
    </row>
    <row r="649" spans="1:41" x14ac:dyDescent="0.2">
      <c r="A649" s="110">
        <v>1035</v>
      </c>
      <c r="B649" s="110">
        <v>9939</v>
      </c>
      <c r="C649" s="110" t="s">
        <v>350</v>
      </c>
      <c r="D649" s="64" t="s">
        <v>5058</v>
      </c>
      <c r="E649" s="112" t="s">
        <v>1206</v>
      </c>
      <c r="F649" s="113">
        <v>3.71</v>
      </c>
      <c r="G649" s="114">
        <v>6700000</v>
      </c>
      <c r="H649" s="80">
        <v>6691.1557951482473</v>
      </c>
      <c r="I649" s="80">
        <v>4.7060999999999999E-2</v>
      </c>
      <c r="J649" s="114">
        <v>1.9999999999999999E-6</v>
      </c>
      <c r="K649" s="7" t="s">
        <v>5058</v>
      </c>
      <c r="L649" s="110" t="s">
        <v>1212</v>
      </c>
      <c r="M649" s="103">
        <v>1</v>
      </c>
      <c r="N649" s="80">
        <v>-25218800</v>
      </c>
      <c r="O649" s="80">
        <v>-25218.799999999999</v>
      </c>
      <c r="P649" s="80">
        <v>-6.9999999999999999E-6</v>
      </c>
      <c r="Q649" s="80">
        <v>9.7325999999999996E-2</v>
      </c>
      <c r="R649" s="80">
        <v>-394.61200000000002</v>
      </c>
      <c r="S649" s="7" t="s">
        <v>53</v>
      </c>
      <c r="T649" s="7" t="s">
        <v>314</v>
      </c>
      <c r="U649" s="64" t="s">
        <v>72</v>
      </c>
      <c r="V649" s="64" t="s">
        <v>373</v>
      </c>
      <c r="W649" s="7" t="s">
        <v>685</v>
      </c>
      <c r="X649" s="110" t="s">
        <v>5169</v>
      </c>
      <c r="Y649" s="64" t="s">
        <v>62</v>
      </c>
      <c r="Z649" s="110" t="s">
        <v>4412</v>
      </c>
      <c r="AA649" s="110" t="s">
        <v>5028</v>
      </c>
      <c r="AB649" s="64" t="s">
        <v>359</v>
      </c>
      <c r="AC649" s="110" t="s">
        <v>360</v>
      </c>
      <c r="AD649" s="64" t="s">
        <v>55</v>
      </c>
      <c r="AE649" s="64" t="s">
        <v>341</v>
      </c>
      <c r="AF649" s="64" t="s">
        <v>359</v>
      </c>
      <c r="AG649" s="64" t="s">
        <v>359</v>
      </c>
      <c r="AH649" s="64"/>
      <c r="AI649" s="114">
        <v>3.7507999999999999</v>
      </c>
      <c r="AJ649" s="114"/>
      <c r="AK649" s="64"/>
      <c r="AL649" s="110"/>
      <c r="AM649" s="110" t="s">
        <v>5163</v>
      </c>
      <c r="AN649" s="81">
        <v>-3.3189999999999999E-3</v>
      </c>
      <c r="AO649" s="81">
        <v>0</v>
      </c>
    </row>
    <row r="650" spans="1:41" x14ac:dyDescent="0.2">
      <c r="A650" s="110">
        <v>1035</v>
      </c>
      <c r="B650" s="110">
        <v>9939</v>
      </c>
      <c r="C650" s="110" t="s">
        <v>350</v>
      </c>
      <c r="D650" s="64" t="s">
        <v>5043</v>
      </c>
      <c r="E650" s="112" t="s">
        <v>1209</v>
      </c>
      <c r="F650" s="113">
        <v>2.5659999999999998</v>
      </c>
      <c r="G650" s="114">
        <v>5320000</v>
      </c>
      <c r="H650" s="80">
        <v>5323.5868160561186</v>
      </c>
      <c r="I650" s="80">
        <v>3.7441000000000002E-2</v>
      </c>
      <c r="J650" s="114">
        <v>1.9999999999999999E-6</v>
      </c>
      <c r="K650" s="7" t="s">
        <v>5043</v>
      </c>
      <c r="L650" s="110" t="s">
        <v>1206</v>
      </c>
      <c r="M650" s="103">
        <v>3.71</v>
      </c>
      <c r="N650" s="80">
        <v>-3604087.2</v>
      </c>
      <c r="O650" s="80">
        <v>-3604.087</v>
      </c>
      <c r="P650" s="80">
        <v>-9.9999999999999995E-7</v>
      </c>
      <c r="Q650" s="80">
        <v>1.3908999999999999E-2</v>
      </c>
      <c r="R650" s="80">
        <v>289.161</v>
      </c>
      <c r="S650" s="7" t="s">
        <v>61</v>
      </c>
      <c r="T650" s="7" t="s">
        <v>67</v>
      </c>
      <c r="U650" s="64" t="s">
        <v>72</v>
      </c>
      <c r="V650" s="64" t="s">
        <v>373</v>
      </c>
      <c r="W650" s="7" t="s">
        <v>684</v>
      </c>
      <c r="X650" s="110" t="s">
        <v>5167</v>
      </c>
      <c r="Y650" s="64" t="s">
        <v>62</v>
      </c>
      <c r="Z650" s="110" t="s">
        <v>5044</v>
      </c>
      <c r="AA650" s="110" t="s">
        <v>5045</v>
      </c>
      <c r="AB650" s="64" t="s">
        <v>359</v>
      </c>
      <c r="AC650" s="110" t="s">
        <v>360</v>
      </c>
      <c r="AD650" s="64" t="s">
        <v>55</v>
      </c>
      <c r="AE650" s="64" t="s">
        <v>341</v>
      </c>
      <c r="AF650" s="64" t="s">
        <v>359</v>
      </c>
      <c r="AG650" s="64" t="s">
        <v>359</v>
      </c>
      <c r="AH650" s="64"/>
      <c r="AI650" s="199">
        <v>0.67610000000000003</v>
      </c>
      <c r="AJ650" s="114"/>
      <c r="AK650" s="64"/>
      <c r="AL650" s="110"/>
      <c r="AM650" s="110" t="s">
        <v>5163</v>
      </c>
      <c r="AN650" s="81">
        <v>2.4320000000000001E-3</v>
      </c>
      <c r="AO650" s="81">
        <v>0</v>
      </c>
    </row>
    <row r="651" spans="1:41" x14ac:dyDescent="0.2">
      <c r="A651" s="110">
        <v>1035</v>
      </c>
      <c r="B651" s="110">
        <v>9939</v>
      </c>
      <c r="C651" s="110" t="s">
        <v>350</v>
      </c>
      <c r="D651" s="64" t="s">
        <v>5052</v>
      </c>
      <c r="E651" s="112" t="s">
        <v>1206</v>
      </c>
      <c r="F651" s="113">
        <v>3.71</v>
      </c>
      <c r="G651" s="114">
        <v>8199000</v>
      </c>
      <c r="H651" s="80">
        <v>8198.374123989217</v>
      </c>
      <c r="I651" s="80">
        <v>5.7661999999999998E-2</v>
      </c>
      <c r="J651" s="114">
        <v>1.9999999999999999E-6</v>
      </c>
      <c r="K651" s="7" t="s">
        <v>5052</v>
      </c>
      <c r="L651" s="110" t="s">
        <v>1212</v>
      </c>
      <c r="M651" s="103">
        <v>1</v>
      </c>
      <c r="N651" s="80">
        <v>-29983743</v>
      </c>
      <c r="O651" s="80">
        <v>-29983.742999999999</v>
      </c>
      <c r="P651" s="80">
        <v>-9.0000000000000002E-6</v>
      </c>
      <c r="Q651" s="80">
        <v>0.115716</v>
      </c>
      <c r="R651" s="80">
        <v>432.22500000000002</v>
      </c>
      <c r="S651" s="7" t="s">
        <v>53</v>
      </c>
      <c r="T651" s="7" t="s">
        <v>314</v>
      </c>
      <c r="U651" s="64" t="s">
        <v>72</v>
      </c>
      <c r="V651" s="64" t="s">
        <v>373</v>
      </c>
      <c r="W651" s="7" t="s">
        <v>685</v>
      </c>
      <c r="X651" s="110" t="s">
        <v>5169</v>
      </c>
      <c r="Y651" s="64" t="s">
        <v>62</v>
      </c>
      <c r="Z651" s="110" t="s">
        <v>5031</v>
      </c>
      <c r="AA651" s="110" t="s">
        <v>5032</v>
      </c>
      <c r="AB651" s="64" t="s">
        <v>359</v>
      </c>
      <c r="AC651" s="110" t="s">
        <v>360</v>
      </c>
      <c r="AD651" s="64" t="s">
        <v>55</v>
      </c>
      <c r="AE651" s="64" t="s">
        <v>341</v>
      </c>
      <c r="AF651" s="64" t="s">
        <v>359</v>
      </c>
      <c r="AG651" s="64" t="s">
        <v>359</v>
      </c>
      <c r="AH651" s="64"/>
      <c r="AI651" s="114">
        <v>3.6753999999999998</v>
      </c>
      <c r="AJ651" s="114"/>
      <c r="AK651" s="64"/>
      <c r="AL651" s="110"/>
      <c r="AM651" s="110" t="s">
        <v>5163</v>
      </c>
      <c r="AN651" s="81">
        <v>3.6350000000000002E-3</v>
      </c>
      <c r="AO651" s="81">
        <v>0</v>
      </c>
    </row>
    <row r="652" spans="1:41" x14ac:dyDescent="0.2">
      <c r="A652" s="110">
        <v>1035</v>
      </c>
      <c r="B652" s="110">
        <v>9939</v>
      </c>
      <c r="C652" s="110" t="s">
        <v>350</v>
      </c>
      <c r="D652" s="64" t="s">
        <v>5068</v>
      </c>
      <c r="E652" s="112" t="s">
        <v>1209</v>
      </c>
      <c r="F652" s="113">
        <v>2.5659999999999998</v>
      </c>
      <c r="G652" s="114">
        <v>314000</v>
      </c>
      <c r="H652" s="80">
        <v>314.21087685113014</v>
      </c>
      <c r="I652" s="80">
        <v>2.2100000000000002E-3</v>
      </c>
      <c r="J652" s="114">
        <v>0</v>
      </c>
      <c r="K652" s="7" t="s">
        <v>5068</v>
      </c>
      <c r="L652" s="110" t="s">
        <v>1206</v>
      </c>
      <c r="M652" s="103">
        <v>3.71</v>
      </c>
      <c r="N652" s="80">
        <v>-212640.8</v>
      </c>
      <c r="O652" s="80">
        <v>-212.64099999999999</v>
      </c>
      <c r="P652" s="80">
        <v>0</v>
      </c>
      <c r="Q652" s="80">
        <v>8.2100000000000001E-4</v>
      </c>
      <c r="R652" s="80">
        <v>17.367000000000001</v>
      </c>
      <c r="S652" s="7" t="s">
        <v>61</v>
      </c>
      <c r="T652" s="7" t="s">
        <v>67</v>
      </c>
      <c r="U652" s="64" t="s">
        <v>72</v>
      </c>
      <c r="V652" s="64" t="s">
        <v>373</v>
      </c>
      <c r="W652" s="7" t="s">
        <v>684</v>
      </c>
      <c r="X652" s="110" t="s">
        <v>5167</v>
      </c>
      <c r="Y652" s="64" t="s">
        <v>62</v>
      </c>
      <c r="Z652" s="110" t="s">
        <v>5044</v>
      </c>
      <c r="AA652" s="110" t="s">
        <v>5045</v>
      </c>
      <c r="AB652" s="64" t="s">
        <v>359</v>
      </c>
      <c r="AC652" s="110" t="s">
        <v>360</v>
      </c>
      <c r="AD652" s="64" t="s">
        <v>55</v>
      </c>
      <c r="AE652" s="64" t="s">
        <v>341</v>
      </c>
      <c r="AF652" s="64" t="s">
        <v>359</v>
      </c>
      <c r="AG652" s="64" t="s">
        <v>359</v>
      </c>
      <c r="AH652" s="64"/>
      <c r="AI652" s="199">
        <v>0.67610000000000003</v>
      </c>
      <c r="AJ652" s="114"/>
      <c r="AK652" s="64"/>
      <c r="AL652" s="110"/>
      <c r="AM652" s="110" t="s">
        <v>5163</v>
      </c>
      <c r="AN652" s="81">
        <v>1.46E-4</v>
      </c>
      <c r="AO652" s="81">
        <v>0</v>
      </c>
    </row>
    <row r="653" spans="1:41" x14ac:dyDescent="0.2">
      <c r="A653" s="110">
        <v>1035</v>
      </c>
      <c r="B653" s="110">
        <v>9941</v>
      </c>
      <c r="C653" s="110" t="s">
        <v>350</v>
      </c>
      <c r="D653" s="64" t="s">
        <v>5052</v>
      </c>
      <c r="E653" s="112" t="s">
        <v>1206</v>
      </c>
      <c r="F653" s="113">
        <v>3.71</v>
      </c>
      <c r="G653" s="114">
        <v>1351000</v>
      </c>
      <c r="H653" s="80">
        <v>1350.8967654986523</v>
      </c>
      <c r="I653" s="80">
        <v>3.2173E-2</v>
      </c>
      <c r="J653" s="114">
        <v>0</v>
      </c>
      <c r="K653" s="7" t="s">
        <v>5052</v>
      </c>
      <c r="L653" s="110" t="s">
        <v>1212</v>
      </c>
      <c r="M653" s="103">
        <v>1</v>
      </c>
      <c r="N653" s="80">
        <v>-4940607</v>
      </c>
      <c r="O653" s="80">
        <v>-4940.607</v>
      </c>
      <c r="P653" s="80">
        <v>-9.9999999999999995E-7</v>
      </c>
      <c r="Q653" s="80">
        <v>6.5086000000000005E-2</v>
      </c>
      <c r="R653" s="80">
        <v>71.22</v>
      </c>
      <c r="S653" s="7" t="s">
        <v>53</v>
      </c>
      <c r="T653" s="7" t="s">
        <v>314</v>
      </c>
      <c r="U653" s="64" t="s">
        <v>72</v>
      </c>
      <c r="V653" s="64" t="s">
        <v>373</v>
      </c>
      <c r="W653" s="7" t="s">
        <v>685</v>
      </c>
      <c r="X653" s="110" t="s">
        <v>5169</v>
      </c>
      <c r="Y653" s="64" t="s">
        <v>62</v>
      </c>
      <c r="Z653" s="110" t="s">
        <v>5031</v>
      </c>
      <c r="AA653" s="110" t="s">
        <v>5032</v>
      </c>
      <c r="AB653" s="64" t="s">
        <v>359</v>
      </c>
      <c r="AC653" s="110" t="s">
        <v>360</v>
      </c>
      <c r="AD653" s="64" t="s">
        <v>55</v>
      </c>
      <c r="AE653" s="64" t="s">
        <v>341</v>
      </c>
      <c r="AF653" s="64" t="s">
        <v>359</v>
      </c>
      <c r="AG653" s="64" t="s">
        <v>359</v>
      </c>
      <c r="AH653" s="64"/>
      <c r="AI653" s="114">
        <v>3.6753999999999998</v>
      </c>
      <c r="AJ653" s="114"/>
      <c r="AK653" s="64"/>
      <c r="AL653" s="110"/>
      <c r="AM653" s="110" t="s">
        <v>5163</v>
      </c>
      <c r="AN653" s="81">
        <v>4.4200000000000001E-4</v>
      </c>
      <c r="AO653" s="81">
        <v>0</v>
      </c>
    </row>
    <row r="654" spans="1:41" x14ac:dyDescent="0.2">
      <c r="A654" s="110">
        <v>1035</v>
      </c>
      <c r="B654" s="110">
        <v>9941</v>
      </c>
      <c r="C654" s="110" t="s">
        <v>350</v>
      </c>
      <c r="D654" s="64" t="s">
        <v>5040</v>
      </c>
      <c r="E654" s="112" t="s">
        <v>1206</v>
      </c>
      <c r="F654" s="113">
        <v>3.71</v>
      </c>
      <c r="G654" s="114">
        <v>9503000</v>
      </c>
      <c r="H654" s="80">
        <v>9496.5587601078169</v>
      </c>
      <c r="I654" s="80">
        <v>0.22616700000000001</v>
      </c>
      <c r="J654" s="114">
        <v>9.9999999999999995E-7</v>
      </c>
      <c r="K654" s="7" t="s">
        <v>5040</v>
      </c>
      <c r="L654" s="110" t="s">
        <v>1212</v>
      </c>
      <c r="M654" s="103">
        <v>1</v>
      </c>
      <c r="N654" s="80">
        <v>-34933028</v>
      </c>
      <c r="O654" s="80">
        <v>-34933.027999999998</v>
      </c>
      <c r="P654" s="80">
        <v>-5.0000000000000004E-6</v>
      </c>
      <c r="Q654" s="80">
        <v>0.4602</v>
      </c>
      <c r="R654" s="80">
        <v>299.20499999999998</v>
      </c>
      <c r="S654" s="7" t="s">
        <v>53</v>
      </c>
      <c r="T654" s="7" t="s">
        <v>314</v>
      </c>
      <c r="U654" s="64" t="s">
        <v>72</v>
      </c>
      <c r="V654" s="64" t="s">
        <v>373</v>
      </c>
      <c r="W654" s="7" t="s">
        <v>685</v>
      </c>
      <c r="X654" s="110" t="s">
        <v>5169</v>
      </c>
      <c r="Y654" s="64" t="s">
        <v>62</v>
      </c>
      <c r="Z654" s="110" t="s">
        <v>5041</v>
      </c>
      <c r="AA654" s="110" t="s">
        <v>5042</v>
      </c>
      <c r="AB654" s="64" t="s">
        <v>359</v>
      </c>
      <c r="AC654" s="110" t="s">
        <v>360</v>
      </c>
      <c r="AD654" s="64" t="s">
        <v>55</v>
      </c>
      <c r="AE654" s="64" t="s">
        <v>341</v>
      </c>
      <c r="AF654" s="64" t="s">
        <v>359</v>
      </c>
      <c r="AG654" s="64" t="s">
        <v>359</v>
      </c>
      <c r="AH654" s="64"/>
      <c r="AI654" s="114">
        <v>3.7273999999999998</v>
      </c>
      <c r="AJ654" s="114"/>
      <c r="AK654" s="64"/>
      <c r="AL654" s="110"/>
      <c r="AM654" s="110" t="s">
        <v>5163</v>
      </c>
      <c r="AN654" s="81">
        <v>1.856E-3</v>
      </c>
      <c r="AO654" s="81">
        <v>0</v>
      </c>
    </row>
    <row r="655" spans="1:41" x14ac:dyDescent="0.2">
      <c r="A655" s="110">
        <v>1035</v>
      </c>
      <c r="B655" s="110">
        <v>9941</v>
      </c>
      <c r="C655" s="110" t="s">
        <v>350</v>
      </c>
      <c r="D655" s="64" t="s">
        <v>5033</v>
      </c>
      <c r="E655" s="112" t="s">
        <v>1206</v>
      </c>
      <c r="F655" s="113">
        <v>3.71</v>
      </c>
      <c r="G655" s="114">
        <v>3002000</v>
      </c>
      <c r="H655" s="80">
        <v>3001.3646900269541</v>
      </c>
      <c r="I655" s="80">
        <v>7.1480000000000002E-2</v>
      </c>
      <c r="J655" s="114">
        <v>0</v>
      </c>
      <c r="K655" s="7" t="s">
        <v>5033</v>
      </c>
      <c r="L655" s="110" t="s">
        <v>1212</v>
      </c>
      <c r="M655" s="103">
        <v>1</v>
      </c>
      <c r="N655" s="80">
        <v>-10861236</v>
      </c>
      <c r="O655" s="80">
        <v>-10861.236000000001</v>
      </c>
      <c r="P655" s="80">
        <v>-9.9999999999999995E-7</v>
      </c>
      <c r="Q655" s="80">
        <v>0.14308299999999999</v>
      </c>
      <c r="R655" s="80">
        <v>273.827</v>
      </c>
      <c r="S655" s="7" t="s">
        <v>53</v>
      </c>
      <c r="T655" s="7" t="s">
        <v>314</v>
      </c>
      <c r="U655" s="64" t="s">
        <v>72</v>
      </c>
      <c r="V655" s="64" t="s">
        <v>373</v>
      </c>
      <c r="W655" s="7" t="s">
        <v>685</v>
      </c>
      <c r="X655" s="110" t="s">
        <v>5169</v>
      </c>
      <c r="Y655" s="64" t="s">
        <v>62</v>
      </c>
      <c r="Z655" s="110" t="s">
        <v>5034</v>
      </c>
      <c r="AA655" s="110" t="s">
        <v>5035</v>
      </c>
      <c r="AB655" s="64" t="s">
        <v>359</v>
      </c>
      <c r="AC655" s="110" t="s">
        <v>360</v>
      </c>
      <c r="AD655" s="64" t="s">
        <v>55</v>
      </c>
      <c r="AE655" s="64" t="s">
        <v>341</v>
      </c>
      <c r="AF655" s="64" t="s">
        <v>359</v>
      </c>
      <c r="AG655" s="64" t="s">
        <v>359</v>
      </c>
      <c r="AH655" s="64"/>
      <c r="AI655" s="114">
        <v>3.6173999999999999</v>
      </c>
      <c r="AJ655" s="114"/>
      <c r="AK655" s="64"/>
      <c r="AL655" s="110"/>
      <c r="AM655" s="110" t="s">
        <v>5163</v>
      </c>
      <c r="AN655" s="81">
        <v>1.699E-3</v>
      </c>
      <c r="AO655" s="81">
        <v>0</v>
      </c>
    </row>
    <row r="656" spans="1:41" x14ac:dyDescent="0.2">
      <c r="A656" s="110">
        <v>1035</v>
      </c>
      <c r="B656" s="110">
        <v>9941</v>
      </c>
      <c r="C656" s="110" t="s">
        <v>350</v>
      </c>
      <c r="D656" s="64" t="s">
        <v>5029</v>
      </c>
      <c r="E656" s="112" t="s">
        <v>1206</v>
      </c>
      <c r="F656" s="113">
        <v>3.71</v>
      </c>
      <c r="G656" s="114">
        <v>1360000</v>
      </c>
      <c r="H656" s="80">
        <v>1359.9921832884097</v>
      </c>
      <c r="I656" s="80">
        <v>3.2389000000000001E-2</v>
      </c>
      <c r="J656" s="114">
        <v>0</v>
      </c>
      <c r="K656" s="7" t="s">
        <v>5029</v>
      </c>
      <c r="L656" s="110" t="s">
        <v>1212</v>
      </c>
      <c r="M656" s="103">
        <v>1</v>
      </c>
      <c r="N656" s="80">
        <v>-5090480</v>
      </c>
      <c r="O656" s="80">
        <v>-5090.4799999999996</v>
      </c>
      <c r="P656" s="80">
        <v>-9.9999999999999995E-7</v>
      </c>
      <c r="Q656" s="80">
        <v>6.7060999999999996E-2</v>
      </c>
      <c r="R656" s="80">
        <v>-44.908999999999999</v>
      </c>
      <c r="S656" s="7" t="s">
        <v>53</v>
      </c>
      <c r="T656" s="7" t="s">
        <v>314</v>
      </c>
      <c r="U656" s="64" t="s">
        <v>72</v>
      </c>
      <c r="V656" s="64" t="s">
        <v>373</v>
      </c>
      <c r="W656" s="7" t="s">
        <v>685</v>
      </c>
      <c r="X656" s="110" t="s">
        <v>5169</v>
      </c>
      <c r="Y656" s="64" t="s">
        <v>62</v>
      </c>
      <c r="Z656" s="110" t="s">
        <v>4603</v>
      </c>
      <c r="AA656" s="110" t="s">
        <v>4413</v>
      </c>
      <c r="AB656" s="64" t="s">
        <v>359</v>
      </c>
      <c r="AC656" s="110" t="s">
        <v>360</v>
      </c>
      <c r="AD656" s="64" t="s">
        <v>55</v>
      </c>
      <c r="AE656" s="64" t="s">
        <v>341</v>
      </c>
      <c r="AF656" s="64" t="s">
        <v>359</v>
      </c>
      <c r="AG656" s="64" t="s">
        <v>359</v>
      </c>
      <c r="AH656" s="64"/>
      <c r="AI656" s="114">
        <v>3.7783000000000002</v>
      </c>
      <c r="AJ656" s="114"/>
      <c r="AK656" s="64"/>
      <c r="AL656" s="110"/>
      <c r="AM656" s="110" t="s">
        <v>5163</v>
      </c>
      <c r="AN656" s="81">
        <v>-2.7900000000000001E-4</v>
      </c>
      <c r="AO656" s="81">
        <v>0</v>
      </c>
    </row>
    <row r="657" spans="1:41" x14ac:dyDescent="0.2">
      <c r="A657" s="110">
        <v>1035</v>
      </c>
      <c r="B657" s="110">
        <v>9941</v>
      </c>
      <c r="C657" s="110" t="s">
        <v>350</v>
      </c>
      <c r="D657" s="64" t="s">
        <v>5049</v>
      </c>
      <c r="E657" s="112" t="s">
        <v>1206</v>
      </c>
      <c r="F657" s="113">
        <v>3.71</v>
      </c>
      <c r="G657" s="114">
        <v>2055200</v>
      </c>
      <c r="H657" s="80">
        <v>2052.8746630727765</v>
      </c>
      <c r="I657" s="80">
        <v>4.8890999999999997E-2</v>
      </c>
      <c r="J657" s="114">
        <v>0</v>
      </c>
      <c r="K657" s="7" t="s">
        <v>5049</v>
      </c>
      <c r="L657" s="110" t="s">
        <v>1212</v>
      </c>
      <c r="M657" s="103">
        <v>1</v>
      </c>
      <c r="N657" s="80">
        <v>-7678227.2000000002</v>
      </c>
      <c r="O657" s="80">
        <v>-7678.2269999999999</v>
      </c>
      <c r="P657" s="80">
        <v>-9.9999999999999995E-7</v>
      </c>
      <c r="Q657" s="80">
        <v>0.101151</v>
      </c>
      <c r="R657" s="80">
        <v>-62.061999999999998</v>
      </c>
      <c r="S657" s="7" t="s">
        <v>53</v>
      </c>
      <c r="T657" s="7" t="s">
        <v>314</v>
      </c>
      <c r="U657" s="64" t="s">
        <v>72</v>
      </c>
      <c r="V657" s="64" t="s">
        <v>373</v>
      </c>
      <c r="W657" s="7" t="s">
        <v>685</v>
      </c>
      <c r="X657" s="110" t="s">
        <v>5169</v>
      </c>
      <c r="Y657" s="64" t="s">
        <v>62</v>
      </c>
      <c r="Z657" s="110" t="s">
        <v>4603</v>
      </c>
      <c r="AA657" s="110" t="s">
        <v>4653</v>
      </c>
      <c r="AB657" s="64" t="s">
        <v>359</v>
      </c>
      <c r="AC657" s="110" t="s">
        <v>360</v>
      </c>
      <c r="AD657" s="64" t="s">
        <v>55</v>
      </c>
      <c r="AE657" s="64" t="s">
        <v>341</v>
      </c>
      <c r="AF657" s="64" t="s">
        <v>359</v>
      </c>
      <c r="AG657" s="64" t="s">
        <v>359</v>
      </c>
      <c r="AH657" s="64"/>
      <c r="AI657" s="114">
        <v>3.7783000000000002</v>
      </c>
      <c r="AJ657" s="114"/>
      <c r="AK657" s="64"/>
      <c r="AL657" s="110"/>
      <c r="AM657" s="110" t="s">
        <v>5163</v>
      </c>
      <c r="AN657" s="81">
        <v>-3.8499999999999998E-4</v>
      </c>
      <c r="AO657" s="81">
        <v>0</v>
      </c>
    </row>
    <row r="658" spans="1:41" x14ac:dyDescent="0.2">
      <c r="A658" s="110">
        <v>1035</v>
      </c>
      <c r="B658" s="110">
        <v>9941</v>
      </c>
      <c r="C658" s="110" t="s">
        <v>350</v>
      </c>
      <c r="D658" s="64" t="s">
        <v>5058</v>
      </c>
      <c r="E658" s="112" t="s">
        <v>1206</v>
      </c>
      <c r="F658" s="113">
        <v>3.71</v>
      </c>
      <c r="G658" s="114">
        <v>5620000</v>
      </c>
      <c r="H658" s="80">
        <v>5612.5814016172508</v>
      </c>
      <c r="I658" s="80">
        <v>0.13366800000000001</v>
      </c>
      <c r="J658" s="114">
        <v>9.9999999999999995E-7</v>
      </c>
      <c r="K658" s="7" t="s">
        <v>5058</v>
      </c>
      <c r="L658" s="110" t="s">
        <v>1212</v>
      </c>
      <c r="M658" s="103">
        <v>1</v>
      </c>
      <c r="N658" s="80">
        <v>-21153680</v>
      </c>
      <c r="O658" s="80">
        <v>-21153.68</v>
      </c>
      <c r="P658" s="80">
        <v>-3.0000000000000001E-6</v>
      </c>
      <c r="Q658" s="80">
        <v>0.27867399999999998</v>
      </c>
      <c r="R658" s="80">
        <v>-331.00299999999999</v>
      </c>
      <c r="S658" s="7" t="s">
        <v>53</v>
      </c>
      <c r="T658" s="7" t="s">
        <v>314</v>
      </c>
      <c r="U658" s="64" t="s">
        <v>72</v>
      </c>
      <c r="V658" s="64" t="s">
        <v>373</v>
      </c>
      <c r="W658" s="7" t="s">
        <v>685</v>
      </c>
      <c r="X658" s="110" t="s">
        <v>5169</v>
      </c>
      <c r="Y658" s="64" t="s">
        <v>62</v>
      </c>
      <c r="Z658" s="110" t="s">
        <v>4412</v>
      </c>
      <c r="AA658" s="110" t="s">
        <v>5028</v>
      </c>
      <c r="AB658" s="64" t="s">
        <v>359</v>
      </c>
      <c r="AC658" s="110" t="s">
        <v>360</v>
      </c>
      <c r="AD658" s="64" t="s">
        <v>55</v>
      </c>
      <c r="AE658" s="64" t="s">
        <v>341</v>
      </c>
      <c r="AF658" s="64" t="s">
        <v>359</v>
      </c>
      <c r="AG658" s="64" t="s">
        <v>359</v>
      </c>
      <c r="AH658" s="64"/>
      <c r="AI658" s="114">
        <v>3.7507999999999999</v>
      </c>
      <c r="AJ658" s="114"/>
      <c r="AK658" s="64"/>
      <c r="AL658" s="110"/>
      <c r="AM658" s="110" t="s">
        <v>5163</v>
      </c>
      <c r="AN658" s="81">
        <v>-2.0530000000000001E-3</v>
      </c>
      <c r="AO658" s="81">
        <v>0</v>
      </c>
    </row>
    <row r="659" spans="1:41" x14ac:dyDescent="0.2">
      <c r="A659" s="110">
        <v>1035</v>
      </c>
      <c r="B659" s="110">
        <v>9941</v>
      </c>
      <c r="C659" s="110" t="s">
        <v>350</v>
      </c>
      <c r="D659" s="64" t="s">
        <v>5046</v>
      </c>
      <c r="E659" s="112" t="s">
        <v>1209</v>
      </c>
      <c r="F659" s="113">
        <v>2.5659999999999998</v>
      </c>
      <c r="G659" s="114">
        <v>477000</v>
      </c>
      <c r="H659" s="80">
        <v>477.22086515978185</v>
      </c>
      <c r="I659" s="80">
        <v>1.1365E-2</v>
      </c>
      <c r="J659" s="114">
        <v>0</v>
      </c>
      <c r="K659" s="7" t="s">
        <v>5046</v>
      </c>
      <c r="L659" s="110" t="s">
        <v>1206</v>
      </c>
      <c r="M659" s="103">
        <v>3.71</v>
      </c>
      <c r="N659" s="80">
        <v>-316394.09999999998</v>
      </c>
      <c r="O659" s="80">
        <v>-316.39400000000001</v>
      </c>
      <c r="P659" s="80">
        <v>0</v>
      </c>
      <c r="Q659" s="80">
        <v>4.1679999999999998E-3</v>
      </c>
      <c r="R659" s="80">
        <v>50.726999999999997</v>
      </c>
      <c r="S659" s="7" t="s">
        <v>61</v>
      </c>
      <c r="T659" s="7" t="s">
        <v>67</v>
      </c>
      <c r="U659" s="64" t="s">
        <v>72</v>
      </c>
      <c r="V659" s="64" t="s">
        <v>373</v>
      </c>
      <c r="W659" s="7" t="s">
        <v>684</v>
      </c>
      <c r="X659" s="110" t="s">
        <v>5167</v>
      </c>
      <c r="Y659" s="64" t="s">
        <v>62</v>
      </c>
      <c r="Z659" s="110" t="s">
        <v>5047</v>
      </c>
      <c r="AA659" s="110" t="s">
        <v>5045</v>
      </c>
      <c r="AB659" s="64" t="s">
        <v>359</v>
      </c>
      <c r="AC659" s="110" t="s">
        <v>360</v>
      </c>
      <c r="AD659" s="64" t="s">
        <v>55</v>
      </c>
      <c r="AE659" s="64" t="s">
        <v>341</v>
      </c>
      <c r="AF659" s="64" t="s">
        <v>359</v>
      </c>
      <c r="AG659" s="64" t="s">
        <v>359</v>
      </c>
      <c r="AH659" s="64"/>
      <c r="AI659" s="199">
        <v>0.6583</v>
      </c>
      <c r="AJ659" s="114"/>
      <c r="AK659" s="64"/>
      <c r="AL659" s="110"/>
      <c r="AM659" s="110" t="s">
        <v>5163</v>
      </c>
      <c r="AN659" s="81">
        <v>3.1500000000000001E-4</v>
      </c>
      <c r="AO659" s="81">
        <v>0</v>
      </c>
    </row>
    <row r="660" spans="1:41" x14ac:dyDescent="0.2">
      <c r="A660" s="110">
        <v>1035</v>
      </c>
      <c r="B660" s="110">
        <v>9941</v>
      </c>
      <c r="C660" s="110" t="s">
        <v>350</v>
      </c>
      <c r="D660" s="64" t="s">
        <v>5043</v>
      </c>
      <c r="E660" s="112" t="s">
        <v>1209</v>
      </c>
      <c r="F660" s="113">
        <v>2.5659999999999998</v>
      </c>
      <c r="G660" s="114">
        <v>2216000</v>
      </c>
      <c r="H660" s="80">
        <v>2217.4938464536244</v>
      </c>
      <c r="I660" s="80">
        <v>5.2809000000000002E-2</v>
      </c>
      <c r="J660" s="114">
        <v>0</v>
      </c>
      <c r="K660" s="7" t="s">
        <v>5043</v>
      </c>
      <c r="L660" s="110" t="s">
        <v>1206</v>
      </c>
      <c r="M660" s="103">
        <v>3.71</v>
      </c>
      <c r="N660" s="80">
        <v>-1501251.36</v>
      </c>
      <c r="O660" s="80">
        <v>-1501.251</v>
      </c>
      <c r="P660" s="80">
        <v>0</v>
      </c>
      <c r="Q660" s="80">
        <v>1.9776999999999999E-2</v>
      </c>
      <c r="R660" s="80">
        <v>120.44799999999999</v>
      </c>
      <c r="S660" s="7" t="s">
        <v>61</v>
      </c>
      <c r="T660" s="7" t="s">
        <v>67</v>
      </c>
      <c r="U660" s="64" t="s">
        <v>72</v>
      </c>
      <c r="V660" s="64" t="s">
        <v>373</v>
      </c>
      <c r="W660" s="7" t="s">
        <v>684</v>
      </c>
      <c r="X660" s="110" t="s">
        <v>5167</v>
      </c>
      <c r="Y660" s="64" t="s">
        <v>62</v>
      </c>
      <c r="Z660" s="110" t="s">
        <v>5044</v>
      </c>
      <c r="AA660" s="110" t="s">
        <v>5045</v>
      </c>
      <c r="AB660" s="64" t="s">
        <v>359</v>
      </c>
      <c r="AC660" s="110" t="s">
        <v>360</v>
      </c>
      <c r="AD660" s="64" t="s">
        <v>55</v>
      </c>
      <c r="AE660" s="64" t="s">
        <v>341</v>
      </c>
      <c r="AF660" s="64" t="s">
        <v>359</v>
      </c>
      <c r="AG660" s="64" t="s">
        <v>359</v>
      </c>
      <c r="AH660" s="64"/>
      <c r="AI660" s="199">
        <v>0.67610000000000003</v>
      </c>
      <c r="AJ660" s="114"/>
      <c r="AK660" s="64"/>
      <c r="AL660" s="110"/>
      <c r="AM660" s="110" t="s">
        <v>5163</v>
      </c>
      <c r="AN660" s="81">
        <v>7.4700000000000005E-4</v>
      </c>
      <c r="AO660" s="81">
        <v>0</v>
      </c>
    </row>
    <row r="661" spans="1:41" x14ac:dyDescent="0.2">
      <c r="A661" s="110">
        <v>1035</v>
      </c>
      <c r="B661" s="110">
        <v>9941</v>
      </c>
      <c r="C661" s="110" t="s">
        <v>350</v>
      </c>
      <c r="D661" s="64" t="s">
        <v>5043</v>
      </c>
      <c r="E661" s="112" t="s">
        <v>1209</v>
      </c>
      <c r="F661" s="113">
        <v>2.5659999999999998</v>
      </c>
      <c r="G661" s="114">
        <v>1967000</v>
      </c>
      <c r="H661" s="80">
        <v>1968.3267498051446</v>
      </c>
      <c r="I661" s="80">
        <v>4.6875E-2</v>
      </c>
      <c r="J661" s="114">
        <v>0</v>
      </c>
      <c r="K661" s="7" t="s">
        <v>5043</v>
      </c>
      <c r="L661" s="110" t="s">
        <v>1206</v>
      </c>
      <c r="M661" s="103">
        <v>3.71</v>
      </c>
      <c r="N661" s="80">
        <v>-1332563.82</v>
      </c>
      <c r="O661" s="80">
        <v>-1332.5640000000001</v>
      </c>
      <c r="P661" s="80">
        <v>0</v>
      </c>
      <c r="Q661" s="80">
        <v>1.7555000000000001E-2</v>
      </c>
      <c r="R661" s="80">
        <v>106.914</v>
      </c>
      <c r="S661" s="7" t="s">
        <v>61</v>
      </c>
      <c r="T661" s="7" t="s">
        <v>67</v>
      </c>
      <c r="U661" s="64" t="s">
        <v>72</v>
      </c>
      <c r="V661" s="64" t="s">
        <v>373</v>
      </c>
      <c r="W661" s="7" t="s">
        <v>684</v>
      </c>
      <c r="X661" s="110" t="s">
        <v>5167</v>
      </c>
      <c r="Y661" s="64" t="s">
        <v>62</v>
      </c>
      <c r="Z661" s="110" t="s">
        <v>5044</v>
      </c>
      <c r="AA661" s="110" t="s">
        <v>5045</v>
      </c>
      <c r="AB661" s="64" t="s">
        <v>359</v>
      </c>
      <c r="AC661" s="110" t="s">
        <v>360</v>
      </c>
      <c r="AD661" s="64" t="s">
        <v>55</v>
      </c>
      <c r="AE661" s="64" t="s">
        <v>341</v>
      </c>
      <c r="AF661" s="64" t="s">
        <v>359</v>
      </c>
      <c r="AG661" s="64" t="s">
        <v>359</v>
      </c>
      <c r="AH661" s="64"/>
      <c r="AI661" s="199">
        <v>0.67610000000000003</v>
      </c>
      <c r="AJ661" s="114"/>
      <c r="AK661" s="64"/>
      <c r="AL661" s="110"/>
      <c r="AM661" s="110" t="s">
        <v>5163</v>
      </c>
      <c r="AN661" s="81">
        <v>6.6299999999999996E-4</v>
      </c>
      <c r="AO661" s="81">
        <v>0</v>
      </c>
    </row>
    <row r="662" spans="1:41" x14ac:dyDescent="0.2">
      <c r="A662" s="110">
        <v>1035</v>
      </c>
      <c r="B662" s="110">
        <v>9941</v>
      </c>
      <c r="C662" s="110" t="s">
        <v>350</v>
      </c>
      <c r="D662" s="64" t="s">
        <v>5069</v>
      </c>
      <c r="E662" s="112" t="s">
        <v>1209</v>
      </c>
      <c r="F662" s="113">
        <v>2.5659999999999998</v>
      </c>
      <c r="G662" s="114">
        <v>1465000</v>
      </c>
      <c r="H662" s="80">
        <v>1465.6795985970382</v>
      </c>
      <c r="I662" s="80">
        <v>3.4904999999999999E-2</v>
      </c>
      <c r="J662" s="114">
        <v>0</v>
      </c>
      <c r="K662" s="7" t="s">
        <v>5069</v>
      </c>
      <c r="L662" s="110" t="s">
        <v>1206</v>
      </c>
      <c r="M662" s="103">
        <v>3.71</v>
      </c>
      <c r="N662" s="80">
        <v>-971734.5</v>
      </c>
      <c r="O662" s="80">
        <v>-971.73500000000001</v>
      </c>
      <c r="P662" s="80">
        <v>0</v>
      </c>
      <c r="Q662" s="80">
        <v>1.2801E-2</v>
      </c>
      <c r="R662" s="80">
        <v>155.797</v>
      </c>
      <c r="S662" s="7" t="s">
        <v>61</v>
      </c>
      <c r="T662" s="7" t="s">
        <v>67</v>
      </c>
      <c r="U662" s="64" t="s">
        <v>72</v>
      </c>
      <c r="V662" s="64" t="s">
        <v>373</v>
      </c>
      <c r="W662" s="7" t="s">
        <v>684</v>
      </c>
      <c r="X662" s="110" t="s">
        <v>5167</v>
      </c>
      <c r="Y662" s="64" t="s">
        <v>62</v>
      </c>
      <c r="Z662" s="110" t="s">
        <v>5047</v>
      </c>
      <c r="AA662" s="110" t="s">
        <v>5045</v>
      </c>
      <c r="AB662" s="64" t="s">
        <v>359</v>
      </c>
      <c r="AC662" s="110" t="s">
        <v>360</v>
      </c>
      <c r="AD662" s="64" t="s">
        <v>55</v>
      </c>
      <c r="AE662" s="64" t="s">
        <v>341</v>
      </c>
      <c r="AF662" s="64" t="s">
        <v>359</v>
      </c>
      <c r="AG662" s="64" t="s">
        <v>359</v>
      </c>
      <c r="AH662" s="64"/>
      <c r="AI662" s="199">
        <v>0.6583</v>
      </c>
      <c r="AJ662" s="114"/>
      <c r="AK662" s="64"/>
      <c r="AL662" s="110"/>
      <c r="AM662" s="110" t="s">
        <v>5163</v>
      </c>
      <c r="AN662" s="81">
        <v>9.6599999999999995E-4</v>
      </c>
      <c r="AO662" s="81">
        <v>0</v>
      </c>
    </row>
    <row r="663" spans="1:41" x14ac:dyDescent="0.2">
      <c r="A663" s="110">
        <v>1035</v>
      </c>
      <c r="B663" s="110">
        <v>9941</v>
      </c>
      <c r="C663" s="110" t="s">
        <v>350</v>
      </c>
      <c r="D663" s="64" t="s">
        <v>5070</v>
      </c>
      <c r="E663" s="112" t="s">
        <v>1209</v>
      </c>
      <c r="F663" s="113">
        <v>2.5659999999999998</v>
      </c>
      <c r="G663" s="114">
        <v>481000</v>
      </c>
      <c r="H663" s="80">
        <v>481.32206936866726</v>
      </c>
      <c r="I663" s="80">
        <v>1.1462999999999999E-2</v>
      </c>
      <c r="J663" s="114">
        <v>0</v>
      </c>
      <c r="K663" s="7" t="s">
        <v>5070</v>
      </c>
      <c r="L663" s="110" t="s">
        <v>1206</v>
      </c>
      <c r="M663" s="103">
        <v>3.71</v>
      </c>
      <c r="N663" s="80">
        <v>-325733.2</v>
      </c>
      <c r="O663" s="80">
        <v>-325.733</v>
      </c>
      <c r="P663" s="80">
        <v>0</v>
      </c>
      <c r="Q663" s="80">
        <v>4.2909999999999997E-3</v>
      </c>
      <c r="R663" s="80">
        <v>26.603000000000002</v>
      </c>
      <c r="S663" s="7" t="s">
        <v>61</v>
      </c>
      <c r="T663" s="7" t="s">
        <v>67</v>
      </c>
      <c r="U663" s="64" t="s">
        <v>72</v>
      </c>
      <c r="V663" s="64" t="s">
        <v>373</v>
      </c>
      <c r="W663" s="7" t="s">
        <v>684</v>
      </c>
      <c r="X663" s="110" t="s">
        <v>5167</v>
      </c>
      <c r="Y663" s="64" t="s">
        <v>62</v>
      </c>
      <c r="Z663" s="110" t="s">
        <v>5044</v>
      </c>
      <c r="AA663" s="110" t="s">
        <v>5045</v>
      </c>
      <c r="AB663" s="64" t="s">
        <v>359</v>
      </c>
      <c r="AC663" s="110" t="s">
        <v>360</v>
      </c>
      <c r="AD663" s="64" t="s">
        <v>55</v>
      </c>
      <c r="AE663" s="64" t="s">
        <v>341</v>
      </c>
      <c r="AF663" s="64" t="s">
        <v>359</v>
      </c>
      <c r="AG663" s="64" t="s">
        <v>359</v>
      </c>
      <c r="AH663" s="64"/>
      <c r="AI663" s="199">
        <v>0.67610000000000003</v>
      </c>
      <c r="AJ663" s="114"/>
      <c r="AK663" s="64"/>
      <c r="AL663" s="110"/>
      <c r="AM663" s="110" t="s">
        <v>5163</v>
      </c>
      <c r="AN663" s="81">
        <v>1.65E-4</v>
      </c>
      <c r="AO663" s="81">
        <v>0</v>
      </c>
    </row>
    <row r="664" spans="1:41" x14ac:dyDescent="0.2">
      <c r="A664" s="110">
        <v>11389</v>
      </c>
      <c r="B664" s="110">
        <v>11390</v>
      </c>
      <c r="C664" s="110" t="s">
        <v>350</v>
      </c>
      <c r="D664" s="64" t="s">
        <v>5052</v>
      </c>
      <c r="E664" s="112" t="s">
        <v>1206</v>
      </c>
      <c r="F664" s="113">
        <v>3.71</v>
      </c>
      <c r="G664" s="114">
        <v>4229000</v>
      </c>
      <c r="H664" s="80">
        <v>4228.6770889487871</v>
      </c>
      <c r="I664" s="80">
        <v>9.7191E-2</v>
      </c>
      <c r="J664" s="114">
        <v>1.9999999999999999E-6</v>
      </c>
      <c r="K664" s="7" t="s">
        <v>5052</v>
      </c>
      <c r="L664" s="110" t="s">
        <v>1212</v>
      </c>
      <c r="M664" s="103">
        <v>1</v>
      </c>
      <c r="N664" s="80">
        <v>-15465453</v>
      </c>
      <c r="O664" s="80">
        <v>-15465.453</v>
      </c>
      <c r="P664" s="80">
        <v>-6.0000000000000002E-6</v>
      </c>
      <c r="Q664" s="80">
        <v>0.10345</v>
      </c>
      <c r="R664" s="80">
        <v>222.93899999999999</v>
      </c>
      <c r="S664" s="7" t="s">
        <v>53</v>
      </c>
      <c r="T664" s="7" t="s">
        <v>314</v>
      </c>
      <c r="U664" s="64" t="s">
        <v>72</v>
      </c>
      <c r="V664" s="64" t="s">
        <v>373</v>
      </c>
      <c r="W664" s="7" t="s">
        <v>685</v>
      </c>
      <c r="X664" s="110" t="s">
        <v>5169</v>
      </c>
      <c r="Y664" s="64" t="s">
        <v>62</v>
      </c>
      <c r="Z664" s="110" t="s">
        <v>5031</v>
      </c>
      <c r="AA664" s="110" t="s">
        <v>5032</v>
      </c>
      <c r="AB664" s="64" t="s">
        <v>359</v>
      </c>
      <c r="AC664" s="110" t="s">
        <v>360</v>
      </c>
      <c r="AD664" s="64" t="s">
        <v>55</v>
      </c>
      <c r="AE664" s="64" t="s">
        <v>341</v>
      </c>
      <c r="AF664" s="64" t="s">
        <v>359</v>
      </c>
      <c r="AG664" s="64" t="s">
        <v>359</v>
      </c>
      <c r="AH664" s="64"/>
      <c r="AI664" s="114">
        <v>3.6753999999999998</v>
      </c>
      <c r="AJ664" s="114"/>
      <c r="AK664" s="64"/>
      <c r="AL664" s="110"/>
      <c r="AM664" s="110" t="s">
        <v>5163</v>
      </c>
      <c r="AN664" s="81">
        <v>2.9039999999999999E-3</v>
      </c>
      <c r="AO664" s="81">
        <v>0</v>
      </c>
    </row>
    <row r="665" spans="1:41" x14ac:dyDescent="0.2">
      <c r="A665" s="110">
        <v>11389</v>
      </c>
      <c r="B665" s="110">
        <v>11390</v>
      </c>
      <c r="C665" s="110" t="s">
        <v>350</v>
      </c>
      <c r="D665" s="64" t="s">
        <v>5065</v>
      </c>
      <c r="E665" s="112" t="s">
        <v>1206</v>
      </c>
      <c r="F665" s="113">
        <v>3.71</v>
      </c>
      <c r="G665" s="114">
        <v>3593000</v>
      </c>
      <c r="H665" s="80">
        <v>3592.2396226415099</v>
      </c>
      <c r="I665" s="80">
        <v>8.2562999999999998E-2</v>
      </c>
      <c r="J665" s="114">
        <v>9.9999999999999995E-7</v>
      </c>
      <c r="K665" s="7" t="s">
        <v>5065</v>
      </c>
      <c r="L665" s="110" t="s">
        <v>1212</v>
      </c>
      <c r="M665" s="103">
        <v>1</v>
      </c>
      <c r="N665" s="80">
        <v>-12999474</v>
      </c>
      <c r="O665" s="80">
        <v>-12999.474</v>
      </c>
      <c r="P665" s="80">
        <v>-5.0000000000000004E-6</v>
      </c>
      <c r="Q665" s="80">
        <v>8.6954000000000004E-2</v>
      </c>
      <c r="R665" s="80">
        <v>327.73500000000001</v>
      </c>
      <c r="S665" s="7" t="s">
        <v>53</v>
      </c>
      <c r="T665" s="7" t="s">
        <v>314</v>
      </c>
      <c r="U665" s="64" t="s">
        <v>72</v>
      </c>
      <c r="V665" s="64" t="s">
        <v>373</v>
      </c>
      <c r="W665" s="7" t="s">
        <v>685</v>
      </c>
      <c r="X665" s="110" t="s">
        <v>5169</v>
      </c>
      <c r="Y665" s="64" t="s">
        <v>62</v>
      </c>
      <c r="Z665" s="110" t="s">
        <v>5034</v>
      </c>
      <c r="AA665" s="110" t="s">
        <v>5035</v>
      </c>
      <c r="AB665" s="64" t="s">
        <v>359</v>
      </c>
      <c r="AC665" s="110" t="s">
        <v>360</v>
      </c>
      <c r="AD665" s="64" t="s">
        <v>55</v>
      </c>
      <c r="AE665" s="64" t="s">
        <v>341</v>
      </c>
      <c r="AF665" s="64" t="s">
        <v>359</v>
      </c>
      <c r="AG665" s="64" t="s">
        <v>359</v>
      </c>
      <c r="AH665" s="64"/>
      <c r="AI665" s="114">
        <v>3.6173999999999999</v>
      </c>
      <c r="AJ665" s="114"/>
      <c r="AK665" s="64"/>
      <c r="AL665" s="110"/>
      <c r="AM665" s="110" t="s">
        <v>5163</v>
      </c>
      <c r="AN665" s="81">
        <v>4.2690000000000002E-3</v>
      </c>
      <c r="AO665" s="81">
        <v>0</v>
      </c>
    </row>
    <row r="666" spans="1:41" x14ac:dyDescent="0.2">
      <c r="A666" s="110">
        <v>11389</v>
      </c>
      <c r="B666" s="110">
        <v>11390</v>
      </c>
      <c r="C666" s="110" t="s">
        <v>350</v>
      </c>
      <c r="D666" s="64" t="s">
        <v>5054</v>
      </c>
      <c r="E666" s="112" t="s">
        <v>1206</v>
      </c>
      <c r="F666" s="113">
        <v>3.71</v>
      </c>
      <c r="G666" s="114">
        <v>5059000</v>
      </c>
      <c r="H666" s="80">
        <v>5056.8245283018869</v>
      </c>
      <c r="I666" s="80">
        <v>0.11622499999999999</v>
      </c>
      <c r="J666" s="114">
        <v>1.9999999999999999E-6</v>
      </c>
      <c r="K666" s="7" t="s">
        <v>5054</v>
      </c>
      <c r="L666" s="110" t="s">
        <v>1212</v>
      </c>
      <c r="M666" s="103">
        <v>1</v>
      </c>
      <c r="N666" s="80">
        <v>-18622179</v>
      </c>
      <c r="O666" s="80">
        <v>-18622.179</v>
      </c>
      <c r="P666" s="80">
        <v>-6.9999999999999999E-6</v>
      </c>
      <c r="Q666" s="80">
        <v>0.124565</v>
      </c>
      <c r="R666" s="80">
        <v>138.63999999999999</v>
      </c>
      <c r="S666" s="7" t="s">
        <v>53</v>
      </c>
      <c r="T666" s="7" t="s">
        <v>314</v>
      </c>
      <c r="U666" s="64" t="s">
        <v>72</v>
      </c>
      <c r="V666" s="64" t="s">
        <v>373</v>
      </c>
      <c r="W666" s="7" t="s">
        <v>685</v>
      </c>
      <c r="X666" s="110" t="s">
        <v>5169</v>
      </c>
      <c r="Y666" s="64" t="s">
        <v>62</v>
      </c>
      <c r="Z666" s="110" t="s">
        <v>5037</v>
      </c>
      <c r="AA666" s="110" t="s">
        <v>5038</v>
      </c>
      <c r="AB666" s="64" t="s">
        <v>359</v>
      </c>
      <c r="AC666" s="110" t="s">
        <v>360</v>
      </c>
      <c r="AD666" s="64" t="s">
        <v>55</v>
      </c>
      <c r="AE666" s="64" t="s">
        <v>341</v>
      </c>
      <c r="AF666" s="64" t="s">
        <v>359</v>
      </c>
      <c r="AG666" s="64" t="s">
        <v>359</v>
      </c>
      <c r="AH666" s="64"/>
      <c r="AI666" s="114">
        <v>3.6890000000000001</v>
      </c>
      <c r="AJ666" s="114"/>
      <c r="AK666" s="64"/>
      <c r="AL666" s="110"/>
      <c r="AM666" s="110" t="s">
        <v>5163</v>
      </c>
      <c r="AN666" s="81">
        <v>1.8060000000000001E-3</v>
      </c>
      <c r="AO666" s="81">
        <v>0</v>
      </c>
    </row>
    <row r="667" spans="1:41" x14ac:dyDescent="0.2">
      <c r="A667" s="110">
        <v>11389</v>
      </c>
      <c r="B667" s="110">
        <v>11390</v>
      </c>
      <c r="C667" s="110" t="s">
        <v>350</v>
      </c>
      <c r="D667" s="64" t="s">
        <v>5055</v>
      </c>
      <c r="E667" s="112" t="s">
        <v>1206</v>
      </c>
      <c r="F667" s="113">
        <v>3.71</v>
      </c>
      <c r="G667" s="114">
        <v>2440000</v>
      </c>
      <c r="H667" s="80">
        <v>2437.5719676549866</v>
      </c>
      <c r="I667" s="80">
        <v>5.6024999999999998E-2</v>
      </c>
      <c r="J667" s="114">
        <v>9.9999999999999995E-7</v>
      </c>
      <c r="K667" s="7" t="s">
        <v>5055</v>
      </c>
      <c r="L667" s="110" t="s">
        <v>1212</v>
      </c>
      <c r="M667" s="103">
        <v>1</v>
      </c>
      <c r="N667" s="80">
        <v>-8937720</v>
      </c>
      <c r="O667" s="80">
        <v>-8937.7199999999993</v>
      </c>
      <c r="P667" s="80">
        <v>-3.0000000000000001E-6</v>
      </c>
      <c r="Q667" s="80">
        <v>5.9784999999999998E-2</v>
      </c>
      <c r="R667" s="80">
        <v>105.672</v>
      </c>
      <c r="S667" s="7" t="s">
        <v>53</v>
      </c>
      <c r="T667" s="7" t="s">
        <v>314</v>
      </c>
      <c r="U667" s="64" t="s">
        <v>72</v>
      </c>
      <c r="V667" s="64" t="s">
        <v>373</v>
      </c>
      <c r="W667" s="7" t="s">
        <v>685</v>
      </c>
      <c r="X667" s="110" t="s">
        <v>5169</v>
      </c>
      <c r="Y667" s="64" t="s">
        <v>62</v>
      </c>
      <c r="Z667" s="110" t="s">
        <v>4599</v>
      </c>
      <c r="AA667" s="110" t="s">
        <v>4649</v>
      </c>
      <c r="AB667" s="64" t="s">
        <v>359</v>
      </c>
      <c r="AC667" s="110" t="s">
        <v>360</v>
      </c>
      <c r="AD667" s="64" t="s">
        <v>55</v>
      </c>
      <c r="AE667" s="64" t="s">
        <v>341</v>
      </c>
      <c r="AF667" s="64" t="s">
        <v>359</v>
      </c>
      <c r="AG667" s="64" t="s">
        <v>359</v>
      </c>
      <c r="AH667" s="64"/>
      <c r="AI667" s="114">
        <v>3.6892999999999998</v>
      </c>
      <c r="AJ667" s="114"/>
      <c r="AK667" s="64"/>
      <c r="AL667" s="110"/>
      <c r="AM667" s="110" t="s">
        <v>5163</v>
      </c>
      <c r="AN667" s="81">
        <v>1.377E-3</v>
      </c>
      <c r="AO667" s="81">
        <v>0</v>
      </c>
    </row>
    <row r="668" spans="1:41" x14ac:dyDescent="0.2">
      <c r="A668" s="110">
        <v>11389</v>
      </c>
      <c r="B668" s="110">
        <v>11390</v>
      </c>
      <c r="C668" s="110" t="s">
        <v>350</v>
      </c>
      <c r="D668" s="64" t="s">
        <v>5058</v>
      </c>
      <c r="E668" s="112" t="s">
        <v>1206</v>
      </c>
      <c r="F668" s="113">
        <v>3.71</v>
      </c>
      <c r="G668" s="114">
        <v>7100000</v>
      </c>
      <c r="H668" s="80">
        <v>7090.6277628032358</v>
      </c>
      <c r="I668" s="80">
        <v>0.162969</v>
      </c>
      <c r="J668" s="114">
        <v>3.0000000000000001E-6</v>
      </c>
      <c r="K668" s="7" t="s">
        <v>5058</v>
      </c>
      <c r="L668" s="110" t="s">
        <v>1212</v>
      </c>
      <c r="M668" s="103">
        <v>1</v>
      </c>
      <c r="N668" s="80">
        <v>-26724400</v>
      </c>
      <c r="O668" s="80">
        <v>-26724.400000000001</v>
      </c>
      <c r="P668" s="80">
        <v>-1.0000000000000001E-5</v>
      </c>
      <c r="Q668" s="80">
        <v>0.178761</v>
      </c>
      <c r="R668" s="80">
        <v>-418.17099999999999</v>
      </c>
      <c r="S668" s="7" t="s">
        <v>53</v>
      </c>
      <c r="T668" s="7" t="s">
        <v>314</v>
      </c>
      <c r="U668" s="64" t="s">
        <v>72</v>
      </c>
      <c r="V668" s="64" t="s">
        <v>373</v>
      </c>
      <c r="W668" s="7" t="s">
        <v>685</v>
      </c>
      <c r="X668" s="110" t="s">
        <v>5169</v>
      </c>
      <c r="Y668" s="64" t="s">
        <v>62</v>
      </c>
      <c r="Z668" s="110" t="s">
        <v>4412</v>
      </c>
      <c r="AA668" s="110" t="s">
        <v>5028</v>
      </c>
      <c r="AB668" s="64" t="s">
        <v>359</v>
      </c>
      <c r="AC668" s="110" t="s">
        <v>360</v>
      </c>
      <c r="AD668" s="64" t="s">
        <v>55</v>
      </c>
      <c r="AE668" s="64" t="s">
        <v>341</v>
      </c>
      <c r="AF668" s="64" t="s">
        <v>359</v>
      </c>
      <c r="AG668" s="64" t="s">
        <v>359</v>
      </c>
      <c r="AH668" s="64"/>
      <c r="AI668" s="114">
        <v>3.7507999999999999</v>
      </c>
      <c r="AJ668" s="114"/>
      <c r="AK668" s="64"/>
      <c r="AL668" s="110"/>
      <c r="AM668" s="110" t="s">
        <v>5163</v>
      </c>
      <c r="AN668" s="81">
        <v>-5.4469999999999996E-3</v>
      </c>
      <c r="AO668" s="81">
        <v>0</v>
      </c>
    </row>
    <row r="669" spans="1:41" x14ac:dyDescent="0.2">
      <c r="A669" s="110">
        <v>11389</v>
      </c>
      <c r="B669" s="110">
        <v>11390</v>
      </c>
      <c r="C669" s="110" t="s">
        <v>350</v>
      </c>
      <c r="D669" s="64" t="s">
        <v>5056</v>
      </c>
      <c r="E669" s="112" t="s">
        <v>1206</v>
      </c>
      <c r="F669" s="113">
        <v>3.71</v>
      </c>
      <c r="G669" s="114">
        <v>6800000</v>
      </c>
      <c r="H669" s="80">
        <v>6799.9611859838278</v>
      </c>
      <c r="I669" s="80">
        <v>0.15628800000000001</v>
      </c>
      <c r="J669" s="114">
        <v>3.0000000000000001E-6</v>
      </c>
      <c r="K669" s="7" t="s">
        <v>5056</v>
      </c>
      <c r="L669" s="110" t="s">
        <v>1212</v>
      </c>
      <c r="M669" s="103">
        <v>1</v>
      </c>
      <c r="N669" s="80">
        <v>-25452400</v>
      </c>
      <c r="O669" s="80">
        <v>-25452.400000000001</v>
      </c>
      <c r="P669" s="80">
        <v>-9.0000000000000002E-6</v>
      </c>
      <c r="Q669" s="80">
        <v>0.17025299999999999</v>
      </c>
      <c r="R669" s="80">
        <v>-224.54400000000001</v>
      </c>
      <c r="S669" s="7" t="s">
        <v>53</v>
      </c>
      <c r="T669" s="7" t="s">
        <v>314</v>
      </c>
      <c r="U669" s="64" t="s">
        <v>72</v>
      </c>
      <c r="V669" s="64" t="s">
        <v>373</v>
      </c>
      <c r="W669" s="7" t="s">
        <v>685</v>
      </c>
      <c r="X669" s="110" t="s">
        <v>5169</v>
      </c>
      <c r="Y669" s="64" t="s">
        <v>62</v>
      </c>
      <c r="Z669" s="110" t="s">
        <v>4603</v>
      </c>
      <c r="AA669" s="110" t="s">
        <v>4413</v>
      </c>
      <c r="AB669" s="64" t="s">
        <v>359</v>
      </c>
      <c r="AC669" s="110" t="s">
        <v>360</v>
      </c>
      <c r="AD669" s="64" t="s">
        <v>55</v>
      </c>
      <c r="AE669" s="64" t="s">
        <v>341</v>
      </c>
      <c r="AF669" s="64" t="s">
        <v>359</v>
      </c>
      <c r="AG669" s="64" t="s">
        <v>359</v>
      </c>
      <c r="AH669" s="64"/>
      <c r="AI669" s="114">
        <v>3.7783000000000002</v>
      </c>
      <c r="AJ669" s="114"/>
      <c r="AK669" s="64"/>
      <c r="AL669" s="110"/>
      <c r="AM669" s="110" t="s">
        <v>5163</v>
      </c>
      <c r="AN669" s="81">
        <v>-2.9250000000000001E-3</v>
      </c>
      <c r="AO669" s="81">
        <v>0</v>
      </c>
    </row>
    <row r="670" spans="1:41" x14ac:dyDescent="0.2">
      <c r="A670" s="110">
        <v>11389</v>
      </c>
      <c r="B670" s="110">
        <v>11390</v>
      </c>
      <c r="C670" s="110" t="s">
        <v>350</v>
      </c>
      <c r="D670" s="64" t="s">
        <v>5049</v>
      </c>
      <c r="E670" s="112" t="s">
        <v>1206</v>
      </c>
      <c r="F670" s="113">
        <v>3.71</v>
      </c>
      <c r="G670" s="114">
        <v>10320000</v>
      </c>
      <c r="H670" s="80">
        <v>10308.32318059299</v>
      </c>
      <c r="I670" s="80">
        <v>0.236924</v>
      </c>
      <c r="J670" s="114">
        <v>3.9999999999999998E-6</v>
      </c>
      <c r="K670" s="7" t="s">
        <v>5049</v>
      </c>
      <c r="L670" s="110" t="s">
        <v>1212</v>
      </c>
      <c r="M670" s="103">
        <v>1</v>
      </c>
      <c r="N670" s="80">
        <v>-38555520</v>
      </c>
      <c r="O670" s="80">
        <v>-38555.519999999997</v>
      </c>
      <c r="P670" s="80">
        <v>-1.4E-5</v>
      </c>
      <c r="Q670" s="80">
        <v>0.25790099999999999</v>
      </c>
      <c r="R670" s="80">
        <v>-311.64100000000002</v>
      </c>
      <c r="S670" s="7" t="s">
        <v>53</v>
      </c>
      <c r="T670" s="7" t="s">
        <v>314</v>
      </c>
      <c r="U670" s="64" t="s">
        <v>72</v>
      </c>
      <c r="V670" s="64" t="s">
        <v>373</v>
      </c>
      <c r="W670" s="7" t="s">
        <v>685</v>
      </c>
      <c r="X670" s="110" t="s">
        <v>5169</v>
      </c>
      <c r="Y670" s="64" t="s">
        <v>62</v>
      </c>
      <c r="Z670" s="110" t="s">
        <v>4603</v>
      </c>
      <c r="AA670" s="110" t="s">
        <v>4653</v>
      </c>
      <c r="AB670" s="64" t="s">
        <v>359</v>
      </c>
      <c r="AC670" s="110" t="s">
        <v>360</v>
      </c>
      <c r="AD670" s="64" t="s">
        <v>55</v>
      </c>
      <c r="AE670" s="64" t="s">
        <v>341</v>
      </c>
      <c r="AF670" s="64" t="s">
        <v>359</v>
      </c>
      <c r="AG670" s="64" t="s">
        <v>359</v>
      </c>
      <c r="AH670" s="64"/>
      <c r="AI670" s="114">
        <v>3.7783000000000002</v>
      </c>
      <c r="AJ670" s="114"/>
      <c r="AK670" s="64"/>
      <c r="AL670" s="110"/>
      <c r="AM670" s="110" t="s">
        <v>5163</v>
      </c>
      <c r="AN670" s="81">
        <v>-4.0600000000000002E-3</v>
      </c>
      <c r="AO670" s="81">
        <v>0</v>
      </c>
    </row>
    <row r="671" spans="1:41" x14ac:dyDescent="0.2">
      <c r="A671" s="110">
        <v>11389</v>
      </c>
      <c r="B671" s="110">
        <v>11390</v>
      </c>
      <c r="C671" s="110" t="s">
        <v>350</v>
      </c>
      <c r="D671" s="64" t="s">
        <v>5050</v>
      </c>
      <c r="E671" s="112" t="s">
        <v>1206</v>
      </c>
      <c r="F671" s="113">
        <v>3.71</v>
      </c>
      <c r="G671" s="114">
        <v>2437000</v>
      </c>
      <c r="H671" s="80">
        <v>2432.136657681941</v>
      </c>
      <c r="I671" s="80">
        <v>5.5899999999999998E-2</v>
      </c>
      <c r="J671" s="114">
        <v>9.9999999999999995E-7</v>
      </c>
      <c r="K671" s="7" t="s">
        <v>5050</v>
      </c>
      <c r="L671" s="110" t="s">
        <v>1212</v>
      </c>
      <c r="M671" s="103">
        <v>1</v>
      </c>
      <c r="N671" s="80">
        <v>-8914546</v>
      </c>
      <c r="O671" s="80">
        <v>-8914.5460000000003</v>
      </c>
      <c r="P671" s="80">
        <v>-3.0000000000000001E-6</v>
      </c>
      <c r="Q671" s="80">
        <v>5.9630000000000002E-2</v>
      </c>
      <c r="R671" s="80">
        <v>108.681</v>
      </c>
      <c r="S671" s="7" t="s">
        <v>53</v>
      </c>
      <c r="T671" s="7" t="s">
        <v>314</v>
      </c>
      <c r="U671" s="64" t="s">
        <v>72</v>
      </c>
      <c r="V671" s="64" t="s">
        <v>373</v>
      </c>
      <c r="W671" s="7" t="s">
        <v>685</v>
      </c>
      <c r="X671" s="110" t="s">
        <v>5169</v>
      </c>
      <c r="Y671" s="64" t="s">
        <v>62</v>
      </c>
      <c r="Z671" s="110" t="s">
        <v>4599</v>
      </c>
      <c r="AA671" s="110" t="s">
        <v>4407</v>
      </c>
      <c r="AB671" s="64" t="s">
        <v>359</v>
      </c>
      <c r="AC671" s="110" t="s">
        <v>360</v>
      </c>
      <c r="AD671" s="64" t="s">
        <v>55</v>
      </c>
      <c r="AE671" s="64" t="s">
        <v>341</v>
      </c>
      <c r="AF671" s="64" t="s">
        <v>359</v>
      </c>
      <c r="AG671" s="64" t="s">
        <v>359</v>
      </c>
      <c r="AH671" s="64"/>
      <c r="AI671" s="114">
        <v>3.6892999999999998</v>
      </c>
      <c r="AJ671" s="114"/>
      <c r="AK671" s="64"/>
      <c r="AL671" s="110"/>
      <c r="AM671" s="110" t="s">
        <v>5163</v>
      </c>
      <c r="AN671" s="81">
        <v>1.4159999999999999E-3</v>
      </c>
      <c r="AO671" s="81">
        <v>0</v>
      </c>
    </row>
    <row r="672" spans="1:41" x14ac:dyDescent="0.2">
      <c r="A672" s="110">
        <v>11389</v>
      </c>
      <c r="B672" s="110">
        <v>11390</v>
      </c>
      <c r="C672" s="110" t="s">
        <v>350</v>
      </c>
      <c r="D672" s="64" t="s">
        <v>5069</v>
      </c>
      <c r="E672" s="112" t="s">
        <v>1209</v>
      </c>
      <c r="F672" s="113">
        <v>2.5659999999999998</v>
      </c>
      <c r="G672" s="114">
        <v>986000</v>
      </c>
      <c r="H672" s="80">
        <v>986.45749805144203</v>
      </c>
      <c r="I672" s="80">
        <v>2.2672000000000001E-2</v>
      </c>
      <c r="J672" s="114">
        <v>0</v>
      </c>
      <c r="K672" s="7" t="s">
        <v>5069</v>
      </c>
      <c r="L672" s="110" t="s">
        <v>1206</v>
      </c>
      <c r="M672" s="103">
        <v>3.71</v>
      </c>
      <c r="N672" s="80">
        <v>-654013.80000000005</v>
      </c>
      <c r="O672" s="80">
        <v>-654.01400000000001</v>
      </c>
      <c r="P672" s="80">
        <v>0</v>
      </c>
      <c r="Q672" s="80">
        <v>4.3750000000000004E-3</v>
      </c>
      <c r="R672" s="80">
        <v>104.858</v>
      </c>
      <c r="S672" s="7" t="s">
        <v>61</v>
      </c>
      <c r="T672" s="7" t="s">
        <v>67</v>
      </c>
      <c r="U672" s="64" t="s">
        <v>72</v>
      </c>
      <c r="V672" s="64" t="s">
        <v>373</v>
      </c>
      <c r="W672" s="7" t="s">
        <v>684</v>
      </c>
      <c r="X672" s="110" t="s">
        <v>5167</v>
      </c>
      <c r="Y672" s="64" t="s">
        <v>62</v>
      </c>
      <c r="Z672" s="110" t="s">
        <v>5047</v>
      </c>
      <c r="AA672" s="110" t="s">
        <v>5045</v>
      </c>
      <c r="AB672" s="64" t="s">
        <v>359</v>
      </c>
      <c r="AC672" s="110" t="s">
        <v>360</v>
      </c>
      <c r="AD672" s="64" t="s">
        <v>55</v>
      </c>
      <c r="AE672" s="64" t="s">
        <v>341</v>
      </c>
      <c r="AF672" s="64" t="s">
        <v>359</v>
      </c>
      <c r="AG672" s="64" t="s">
        <v>359</v>
      </c>
      <c r="AH672" s="64"/>
      <c r="AI672" s="199">
        <v>0.6583</v>
      </c>
      <c r="AJ672" s="114"/>
      <c r="AK672" s="64"/>
      <c r="AL672" s="110"/>
      <c r="AM672" s="110" t="s">
        <v>5163</v>
      </c>
      <c r="AN672" s="81">
        <v>1.366E-3</v>
      </c>
      <c r="AO672" s="81">
        <v>0</v>
      </c>
    </row>
    <row r="673" spans="1:41" x14ac:dyDescent="0.2">
      <c r="A673" s="110">
        <v>11389</v>
      </c>
      <c r="B673" s="110">
        <v>11390</v>
      </c>
      <c r="C673" s="110" t="s">
        <v>350</v>
      </c>
      <c r="D673" s="64" t="s">
        <v>5051</v>
      </c>
      <c r="E673" s="112" t="s">
        <v>1209</v>
      </c>
      <c r="F673" s="113">
        <v>2.5659999999999998</v>
      </c>
      <c r="G673" s="114">
        <v>3360000</v>
      </c>
      <c r="H673" s="80">
        <v>3362.2661184723311</v>
      </c>
      <c r="I673" s="80">
        <v>7.7273999999999995E-2</v>
      </c>
      <c r="J673" s="114">
        <v>9.9999999999999995E-7</v>
      </c>
      <c r="K673" s="7" t="s">
        <v>5051</v>
      </c>
      <c r="L673" s="110" t="s">
        <v>1206</v>
      </c>
      <c r="M673" s="103">
        <v>3.71</v>
      </c>
      <c r="N673" s="80">
        <v>-2276265.6</v>
      </c>
      <c r="O673" s="80">
        <v>-2276.2660000000001</v>
      </c>
      <c r="P673" s="80">
        <v>-9.9999999999999995E-7</v>
      </c>
      <c r="Q673" s="80">
        <v>1.5226E-2</v>
      </c>
      <c r="R673" s="80">
        <v>182.62799999999999</v>
      </c>
      <c r="S673" s="7" t="s">
        <v>61</v>
      </c>
      <c r="T673" s="7" t="s">
        <v>67</v>
      </c>
      <c r="U673" s="64" t="s">
        <v>72</v>
      </c>
      <c r="V673" s="64" t="s">
        <v>373</v>
      </c>
      <c r="W673" s="7" t="s">
        <v>684</v>
      </c>
      <c r="X673" s="110" t="s">
        <v>5167</v>
      </c>
      <c r="Y673" s="64" t="s">
        <v>62</v>
      </c>
      <c r="Z673" s="110" t="s">
        <v>5044</v>
      </c>
      <c r="AA673" s="110" t="s">
        <v>5045</v>
      </c>
      <c r="AB673" s="64" t="s">
        <v>359</v>
      </c>
      <c r="AC673" s="110" t="s">
        <v>360</v>
      </c>
      <c r="AD673" s="64" t="s">
        <v>55</v>
      </c>
      <c r="AE673" s="64" t="s">
        <v>341</v>
      </c>
      <c r="AF673" s="64" t="s">
        <v>359</v>
      </c>
      <c r="AG673" s="64" t="s">
        <v>359</v>
      </c>
      <c r="AH673" s="64"/>
      <c r="AI673" s="199">
        <v>0.67610000000000003</v>
      </c>
      <c r="AJ673" s="114"/>
      <c r="AK673" s="64"/>
      <c r="AL673" s="110"/>
      <c r="AM673" s="110" t="s">
        <v>5163</v>
      </c>
      <c r="AN673" s="81">
        <v>2.379E-3</v>
      </c>
      <c r="AO673" s="81">
        <v>0</v>
      </c>
    </row>
    <row r="674" spans="1:41" x14ac:dyDescent="0.2">
      <c r="A674" s="110">
        <v>11389</v>
      </c>
      <c r="B674" s="110">
        <v>11390</v>
      </c>
      <c r="C674" s="110" t="s">
        <v>350</v>
      </c>
      <c r="D674" s="64" t="s">
        <v>5071</v>
      </c>
      <c r="E674" s="112" t="s">
        <v>1209</v>
      </c>
      <c r="F674" s="113">
        <v>2.5659999999999998</v>
      </c>
      <c r="G674" s="114">
        <v>1095000</v>
      </c>
      <c r="H674" s="80">
        <v>1095.7342712392831</v>
      </c>
      <c r="I674" s="80">
        <v>2.5183000000000001E-2</v>
      </c>
      <c r="J674" s="114">
        <v>0</v>
      </c>
      <c r="K674" s="7" t="s">
        <v>5071</v>
      </c>
      <c r="L674" s="110" t="s">
        <v>1206</v>
      </c>
      <c r="M674" s="103">
        <v>3.71</v>
      </c>
      <c r="N674" s="80">
        <v>-741534</v>
      </c>
      <c r="O674" s="80">
        <v>-741.53399999999999</v>
      </c>
      <c r="P674" s="80">
        <v>0</v>
      </c>
      <c r="Q674" s="80">
        <v>4.96E-3</v>
      </c>
      <c r="R674" s="80">
        <v>60.563000000000002</v>
      </c>
      <c r="S674" s="7" t="s">
        <v>61</v>
      </c>
      <c r="T674" s="7" t="s">
        <v>67</v>
      </c>
      <c r="U674" s="64" t="s">
        <v>72</v>
      </c>
      <c r="V674" s="64" t="s">
        <v>373</v>
      </c>
      <c r="W674" s="7" t="s">
        <v>684</v>
      </c>
      <c r="X674" s="110" t="s">
        <v>5167</v>
      </c>
      <c r="Y674" s="64" t="s">
        <v>62</v>
      </c>
      <c r="Z674" s="110" t="s">
        <v>5044</v>
      </c>
      <c r="AA674" s="110" t="s">
        <v>5045</v>
      </c>
      <c r="AB674" s="64" t="s">
        <v>359</v>
      </c>
      <c r="AC674" s="110" t="s">
        <v>360</v>
      </c>
      <c r="AD674" s="64" t="s">
        <v>55</v>
      </c>
      <c r="AE674" s="64" t="s">
        <v>341</v>
      </c>
      <c r="AF674" s="64" t="s">
        <v>359</v>
      </c>
      <c r="AG674" s="64" t="s">
        <v>359</v>
      </c>
      <c r="AH674" s="64"/>
      <c r="AI674" s="199">
        <v>0.67610000000000003</v>
      </c>
      <c r="AJ674" s="114"/>
      <c r="AK674" s="64"/>
      <c r="AL674" s="110"/>
      <c r="AM674" s="110" t="s">
        <v>5163</v>
      </c>
      <c r="AN674" s="81">
        <v>7.8899999999999999E-4</v>
      </c>
      <c r="AO674" s="81">
        <v>0</v>
      </c>
    </row>
    <row r="675" spans="1:41" x14ac:dyDescent="0.2">
      <c r="A675" s="110">
        <v>11389</v>
      </c>
      <c r="B675" s="110">
        <v>11394</v>
      </c>
      <c r="C675" s="110" t="s">
        <v>350</v>
      </c>
      <c r="D675" s="64" t="s">
        <v>5056</v>
      </c>
      <c r="E675" s="112" t="s">
        <v>1206</v>
      </c>
      <c r="F675" s="113">
        <v>3.71</v>
      </c>
      <c r="G675" s="114">
        <v>7180000</v>
      </c>
      <c r="H675" s="80">
        <v>7179.9590296495962</v>
      </c>
      <c r="I675" s="80">
        <v>-0.112917</v>
      </c>
      <c r="J675" s="114">
        <v>3.0000000000000001E-6</v>
      </c>
      <c r="K675" s="7" t="s">
        <v>5056</v>
      </c>
      <c r="L675" s="110" t="s">
        <v>1212</v>
      </c>
      <c r="M675" s="103">
        <v>1</v>
      </c>
      <c r="N675" s="80">
        <v>-26874740</v>
      </c>
      <c r="O675" s="80">
        <v>-26874.74</v>
      </c>
      <c r="P675" s="80">
        <v>-1.2999999999999999E-5</v>
      </c>
      <c r="Q675" s="80">
        <v>0.25677</v>
      </c>
      <c r="R675" s="80">
        <v>-237.09200000000001</v>
      </c>
      <c r="S675" s="7" t="s">
        <v>53</v>
      </c>
      <c r="T675" s="7" t="s">
        <v>314</v>
      </c>
      <c r="U675" s="64" t="s">
        <v>72</v>
      </c>
      <c r="V675" s="64" t="s">
        <v>373</v>
      </c>
      <c r="W675" s="7" t="s">
        <v>685</v>
      </c>
      <c r="X675" s="110" t="s">
        <v>5169</v>
      </c>
      <c r="Y675" s="64" t="s">
        <v>62</v>
      </c>
      <c r="Z675" s="110" t="s">
        <v>4603</v>
      </c>
      <c r="AA675" s="110" t="s">
        <v>4413</v>
      </c>
      <c r="AB675" s="64" t="s">
        <v>359</v>
      </c>
      <c r="AC675" s="110" t="s">
        <v>360</v>
      </c>
      <c r="AD675" s="64" t="s">
        <v>55</v>
      </c>
      <c r="AE675" s="64" t="s">
        <v>341</v>
      </c>
      <c r="AF675" s="64" t="s">
        <v>359</v>
      </c>
      <c r="AG675" s="64" t="s">
        <v>359</v>
      </c>
      <c r="AH675" s="64"/>
      <c r="AI675" s="114">
        <v>3.7783000000000002</v>
      </c>
      <c r="AJ675" s="114"/>
      <c r="AK675" s="64"/>
      <c r="AL675" s="110"/>
      <c r="AM675" s="110" t="s">
        <v>5163</v>
      </c>
      <c r="AN675" s="81">
        <v>-1.8339999999999999E-3</v>
      </c>
      <c r="AO675" s="81">
        <v>0</v>
      </c>
    </row>
    <row r="676" spans="1:41" x14ac:dyDescent="0.2">
      <c r="A676" s="110">
        <v>11389</v>
      </c>
      <c r="B676" s="110">
        <v>11394</v>
      </c>
      <c r="C676" s="110" t="s">
        <v>350</v>
      </c>
      <c r="D676" s="64" t="s">
        <v>5058</v>
      </c>
      <c r="E676" s="112" t="s">
        <v>1206</v>
      </c>
      <c r="F676" s="113">
        <v>3.71</v>
      </c>
      <c r="G676" s="114">
        <v>9310000</v>
      </c>
      <c r="H676" s="80">
        <v>9297.7105121293789</v>
      </c>
      <c r="I676" s="80">
        <v>-0.14622199999999999</v>
      </c>
      <c r="J676" s="114">
        <v>3.9999999999999998E-6</v>
      </c>
      <c r="K676" s="7" t="s">
        <v>5058</v>
      </c>
      <c r="L676" s="110" t="s">
        <v>1212</v>
      </c>
      <c r="M676" s="103">
        <v>1</v>
      </c>
      <c r="N676" s="80">
        <v>-35042840</v>
      </c>
      <c r="O676" s="80">
        <v>-35042.839999999997</v>
      </c>
      <c r="P676" s="80">
        <v>-1.7E-5</v>
      </c>
      <c r="Q676" s="80">
        <v>0.33481100000000003</v>
      </c>
      <c r="R676" s="80">
        <v>-548.33399999999995</v>
      </c>
      <c r="S676" s="7" t="s">
        <v>53</v>
      </c>
      <c r="T676" s="7" t="s">
        <v>314</v>
      </c>
      <c r="U676" s="64" t="s">
        <v>72</v>
      </c>
      <c r="V676" s="64" t="s">
        <v>373</v>
      </c>
      <c r="W676" s="7" t="s">
        <v>685</v>
      </c>
      <c r="X676" s="110" t="s">
        <v>5169</v>
      </c>
      <c r="Y676" s="64" t="s">
        <v>62</v>
      </c>
      <c r="Z676" s="110" t="s">
        <v>4412</v>
      </c>
      <c r="AA676" s="110" t="s">
        <v>5028</v>
      </c>
      <c r="AB676" s="64" t="s">
        <v>359</v>
      </c>
      <c r="AC676" s="110" t="s">
        <v>360</v>
      </c>
      <c r="AD676" s="64" t="s">
        <v>55</v>
      </c>
      <c r="AE676" s="64" t="s">
        <v>341</v>
      </c>
      <c r="AF676" s="64" t="s">
        <v>359</v>
      </c>
      <c r="AG676" s="64" t="s">
        <v>359</v>
      </c>
      <c r="AH676" s="64"/>
      <c r="AI676" s="114">
        <v>3.7507999999999999</v>
      </c>
      <c r="AJ676" s="114"/>
      <c r="AK676" s="64"/>
      <c r="AL676" s="110"/>
      <c r="AM676" s="110" t="s">
        <v>5163</v>
      </c>
      <c r="AN676" s="81">
        <v>-4.2399999999999998E-3</v>
      </c>
      <c r="AO676" s="81">
        <v>0</v>
      </c>
    </row>
    <row r="677" spans="1:41" x14ac:dyDescent="0.2">
      <c r="A677" s="110">
        <v>11389</v>
      </c>
      <c r="B677" s="110">
        <v>11394</v>
      </c>
      <c r="C677" s="110" t="s">
        <v>350</v>
      </c>
      <c r="D677" s="64" t="s">
        <v>5052</v>
      </c>
      <c r="E677" s="112" t="s">
        <v>1206</v>
      </c>
      <c r="F677" s="113">
        <v>3.71</v>
      </c>
      <c r="G677" s="114">
        <v>7817000</v>
      </c>
      <c r="H677" s="80">
        <v>7816.4032345013475</v>
      </c>
      <c r="I677" s="80">
        <v>-0.12292599999999999</v>
      </c>
      <c r="J677" s="114">
        <v>3.9999999999999998E-6</v>
      </c>
      <c r="K677" s="7" t="s">
        <v>5052</v>
      </c>
      <c r="L677" s="110" t="s">
        <v>1212</v>
      </c>
      <c r="M677" s="103">
        <v>1</v>
      </c>
      <c r="N677" s="80">
        <v>-28586769</v>
      </c>
      <c r="O677" s="80">
        <v>-28586.769</v>
      </c>
      <c r="P677" s="80">
        <v>-1.4E-5</v>
      </c>
      <c r="Q677" s="80">
        <v>0.27312799999999998</v>
      </c>
      <c r="R677" s="80">
        <v>412.08699999999999</v>
      </c>
      <c r="S677" s="7" t="s">
        <v>53</v>
      </c>
      <c r="T677" s="7" t="s">
        <v>314</v>
      </c>
      <c r="U677" s="64" t="s">
        <v>72</v>
      </c>
      <c r="V677" s="64" t="s">
        <v>373</v>
      </c>
      <c r="W677" s="7" t="s">
        <v>685</v>
      </c>
      <c r="X677" s="110" t="s">
        <v>5169</v>
      </c>
      <c r="Y677" s="64" t="s">
        <v>62</v>
      </c>
      <c r="Z677" s="110" t="s">
        <v>5031</v>
      </c>
      <c r="AA677" s="110" t="s">
        <v>5032</v>
      </c>
      <c r="AB677" s="64" t="s">
        <v>359</v>
      </c>
      <c r="AC677" s="110" t="s">
        <v>360</v>
      </c>
      <c r="AD677" s="64" t="s">
        <v>55</v>
      </c>
      <c r="AE677" s="64" t="s">
        <v>341</v>
      </c>
      <c r="AF677" s="64" t="s">
        <v>359</v>
      </c>
      <c r="AG677" s="64" t="s">
        <v>359</v>
      </c>
      <c r="AH677" s="64"/>
      <c r="AI677" s="114">
        <v>3.6753999999999998</v>
      </c>
      <c r="AJ677" s="114"/>
      <c r="AK677" s="64"/>
      <c r="AL677" s="110"/>
      <c r="AM677" s="110" t="s">
        <v>5163</v>
      </c>
      <c r="AN677" s="81">
        <v>3.1870000000000002E-3</v>
      </c>
      <c r="AO677" s="81">
        <v>0</v>
      </c>
    </row>
    <row r="678" spans="1:41" x14ac:dyDescent="0.2">
      <c r="A678" s="110">
        <v>11389</v>
      </c>
      <c r="B678" s="110">
        <v>11394</v>
      </c>
      <c r="C678" s="110" t="s">
        <v>350</v>
      </c>
      <c r="D678" s="64" t="s">
        <v>5065</v>
      </c>
      <c r="E678" s="112" t="s">
        <v>1206</v>
      </c>
      <c r="F678" s="113">
        <v>3.71</v>
      </c>
      <c r="G678" s="114">
        <v>7684000</v>
      </c>
      <c r="H678" s="80">
        <v>7682.373854447439</v>
      </c>
      <c r="I678" s="80">
        <v>-0.12081799999999999</v>
      </c>
      <c r="J678" s="114">
        <v>3.9999999999999998E-6</v>
      </c>
      <c r="K678" s="7" t="s">
        <v>5065</v>
      </c>
      <c r="L678" s="110" t="s">
        <v>1212</v>
      </c>
      <c r="M678" s="103">
        <v>1</v>
      </c>
      <c r="N678" s="80">
        <v>-27800712</v>
      </c>
      <c r="O678" s="80">
        <v>-27800.712</v>
      </c>
      <c r="P678" s="80">
        <v>-1.2999999999999999E-5</v>
      </c>
      <c r="Q678" s="80">
        <v>0.26561800000000002</v>
      </c>
      <c r="R678" s="80">
        <v>700.89499999999998</v>
      </c>
      <c r="S678" s="7" t="s">
        <v>53</v>
      </c>
      <c r="T678" s="7" t="s">
        <v>314</v>
      </c>
      <c r="U678" s="64" t="s">
        <v>72</v>
      </c>
      <c r="V678" s="64" t="s">
        <v>373</v>
      </c>
      <c r="W678" s="7" t="s">
        <v>685</v>
      </c>
      <c r="X678" s="110" t="s">
        <v>5169</v>
      </c>
      <c r="Y678" s="64" t="s">
        <v>62</v>
      </c>
      <c r="Z678" s="110" t="s">
        <v>5034</v>
      </c>
      <c r="AA678" s="110" t="s">
        <v>5035</v>
      </c>
      <c r="AB678" s="64" t="s">
        <v>359</v>
      </c>
      <c r="AC678" s="110" t="s">
        <v>360</v>
      </c>
      <c r="AD678" s="64" t="s">
        <v>55</v>
      </c>
      <c r="AE678" s="64" t="s">
        <v>341</v>
      </c>
      <c r="AF678" s="64" t="s">
        <v>359</v>
      </c>
      <c r="AG678" s="64" t="s">
        <v>359</v>
      </c>
      <c r="AH678" s="64"/>
      <c r="AI678" s="114">
        <v>3.6173999999999999</v>
      </c>
      <c r="AJ678" s="114"/>
      <c r="AK678" s="64"/>
      <c r="AL678" s="110"/>
      <c r="AM678" s="110" t="s">
        <v>5163</v>
      </c>
      <c r="AN678" s="81">
        <v>5.4200000000000003E-3</v>
      </c>
      <c r="AO678" s="81">
        <v>0</v>
      </c>
    </row>
    <row r="679" spans="1:41" x14ac:dyDescent="0.2">
      <c r="A679" s="110">
        <v>11389</v>
      </c>
      <c r="B679" s="110">
        <v>11394</v>
      </c>
      <c r="C679" s="110" t="s">
        <v>350</v>
      </c>
      <c r="D679" s="64" t="s">
        <v>5054</v>
      </c>
      <c r="E679" s="112" t="s">
        <v>1206</v>
      </c>
      <c r="F679" s="113">
        <v>3.71</v>
      </c>
      <c r="G679" s="114">
        <v>11958000</v>
      </c>
      <c r="H679" s="80">
        <v>11952.857681940701</v>
      </c>
      <c r="I679" s="80">
        <v>-0.18797900000000001</v>
      </c>
      <c r="J679" s="114">
        <v>6.0000000000000002E-6</v>
      </c>
      <c r="K679" s="7" t="s">
        <v>5054</v>
      </c>
      <c r="L679" s="110" t="s">
        <v>1212</v>
      </c>
      <c r="M679" s="103">
        <v>1</v>
      </c>
      <c r="N679" s="80">
        <v>-44017398</v>
      </c>
      <c r="O679" s="80">
        <v>-44017.398000000001</v>
      </c>
      <c r="P679" s="80">
        <v>-2.0999999999999999E-5</v>
      </c>
      <c r="Q679" s="80">
        <v>0.42055700000000001</v>
      </c>
      <c r="R679" s="80">
        <v>327.70400000000001</v>
      </c>
      <c r="S679" s="7" t="s">
        <v>53</v>
      </c>
      <c r="T679" s="7" t="s">
        <v>314</v>
      </c>
      <c r="U679" s="64" t="s">
        <v>72</v>
      </c>
      <c r="V679" s="64" t="s">
        <v>373</v>
      </c>
      <c r="W679" s="7" t="s">
        <v>685</v>
      </c>
      <c r="X679" s="110" t="s">
        <v>5169</v>
      </c>
      <c r="Y679" s="64" t="s">
        <v>62</v>
      </c>
      <c r="Z679" s="110" t="s">
        <v>5037</v>
      </c>
      <c r="AA679" s="110" t="s">
        <v>5038</v>
      </c>
      <c r="AB679" s="64" t="s">
        <v>359</v>
      </c>
      <c r="AC679" s="110" t="s">
        <v>360</v>
      </c>
      <c r="AD679" s="64" t="s">
        <v>55</v>
      </c>
      <c r="AE679" s="64" t="s">
        <v>341</v>
      </c>
      <c r="AF679" s="64" t="s">
        <v>359</v>
      </c>
      <c r="AG679" s="64" t="s">
        <v>359</v>
      </c>
      <c r="AH679" s="64"/>
      <c r="AI679" s="114">
        <v>3.6890000000000001</v>
      </c>
      <c r="AJ679" s="114"/>
      <c r="AK679" s="64"/>
      <c r="AL679" s="110"/>
      <c r="AM679" s="110" t="s">
        <v>5163</v>
      </c>
      <c r="AN679" s="81">
        <v>2.5339999999999998E-3</v>
      </c>
      <c r="AO679" s="81">
        <v>0</v>
      </c>
    </row>
    <row r="680" spans="1:41" x14ac:dyDescent="0.2">
      <c r="A680" s="110">
        <v>11389</v>
      </c>
      <c r="B680" s="110">
        <v>11394</v>
      </c>
      <c r="C680" s="110" t="s">
        <v>350</v>
      </c>
      <c r="D680" s="64" t="s">
        <v>5055</v>
      </c>
      <c r="E680" s="112" t="s">
        <v>1206</v>
      </c>
      <c r="F680" s="113">
        <v>3.71</v>
      </c>
      <c r="G680" s="114">
        <v>4710000</v>
      </c>
      <c r="H680" s="80">
        <v>4705.3132075471694</v>
      </c>
      <c r="I680" s="80">
        <v>-7.3998999999999995E-2</v>
      </c>
      <c r="J680" s="114">
        <v>1.9999999999999999E-6</v>
      </c>
      <c r="K680" s="7" t="s">
        <v>5055</v>
      </c>
      <c r="L680" s="110" t="s">
        <v>1212</v>
      </c>
      <c r="M680" s="103">
        <v>1</v>
      </c>
      <c r="N680" s="80">
        <v>-17252730</v>
      </c>
      <c r="O680" s="80">
        <v>-17252.73</v>
      </c>
      <c r="P680" s="80">
        <v>-7.9999999999999996E-6</v>
      </c>
      <c r="Q680" s="80">
        <v>0.16483900000000001</v>
      </c>
      <c r="R680" s="80">
        <v>203.982</v>
      </c>
      <c r="S680" s="7" t="s">
        <v>53</v>
      </c>
      <c r="T680" s="7" t="s">
        <v>314</v>
      </c>
      <c r="U680" s="64" t="s">
        <v>72</v>
      </c>
      <c r="V680" s="64" t="s">
        <v>373</v>
      </c>
      <c r="W680" s="7" t="s">
        <v>685</v>
      </c>
      <c r="X680" s="110" t="s">
        <v>5169</v>
      </c>
      <c r="Y680" s="64" t="s">
        <v>62</v>
      </c>
      <c r="Z680" s="110" t="s">
        <v>4599</v>
      </c>
      <c r="AA680" s="110" t="s">
        <v>4649</v>
      </c>
      <c r="AB680" s="64" t="s">
        <v>359</v>
      </c>
      <c r="AC680" s="110" t="s">
        <v>360</v>
      </c>
      <c r="AD680" s="64" t="s">
        <v>55</v>
      </c>
      <c r="AE680" s="64" t="s">
        <v>341</v>
      </c>
      <c r="AF680" s="64" t="s">
        <v>359</v>
      </c>
      <c r="AG680" s="64" t="s">
        <v>359</v>
      </c>
      <c r="AH680" s="64"/>
      <c r="AI680" s="114">
        <v>3.6892999999999998</v>
      </c>
      <c r="AJ680" s="114"/>
      <c r="AK680" s="64"/>
      <c r="AL680" s="110"/>
      <c r="AM680" s="110" t="s">
        <v>5163</v>
      </c>
      <c r="AN680" s="81">
        <v>1.5770000000000001E-3</v>
      </c>
      <c r="AO680" s="81">
        <v>0</v>
      </c>
    </row>
    <row r="681" spans="1:41" x14ac:dyDescent="0.2">
      <c r="A681" s="110">
        <v>11389</v>
      </c>
      <c r="B681" s="110">
        <v>11394</v>
      </c>
      <c r="C681" s="110" t="s">
        <v>350</v>
      </c>
      <c r="D681" s="64" t="s">
        <v>5057</v>
      </c>
      <c r="E681" s="112" t="s">
        <v>1206</v>
      </c>
      <c r="F681" s="113">
        <v>3.71</v>
      </c>
      <c r="G681" s="114">
        <v>10900400</v>
      </c>
      <c r="H681" s="80">
        <v>10888.06630727763</v>
      </c>
      <c r="I681" s="80">
        <v>-0.171233</v>
      </c>
      <c r="J681" s="114">
        <v>5.0000000000000004E-6</v>
      </c>
      <c r="K681" s="7" t="s">
        <v>5057</v>
      </c>
      <c r="L681" s="110" t="s">
        <v>1212</v>
      </c>
      <c r="M681" s="103">
        <v>1</v>
      </c>
      <c r="N681" s="80">
        <v>-40723894.399999999</v>
      </c>
      <c r="O681" s="80">
        <v>-40723.894</v>
      </c>
      <c r="P681" s="80">
        <v>-1.9000000000000001E-5</v>
      </c>
      <c r="Q681" s="80">
        <v>0.38908999999999999</v>
      </c>
      <c r="R681" s="80">
        <v>-329.16800000000001</v>
      </c>
      <c r="S681" s="7" t="s">
        <v>53</v>
      </c>
      <c r="T681" s="7" t="s">
        <v>314</v>
      </c>
      <c r="U681" s="64" t="s">
        <v>72</v>
      </c>
      <c r="V681" s="64" t="s">
        <v>373</v>
      </c>
      <c r="W681" s="7" t="s">
        <v>685</v>
      </c>
      <c r="X681" s="110" t="s">
        <v>5169</v>
      </c>
      <c r="Y681" s="64" t="s">
        <v>62</v>
      </c>
      <c r="Z681" s="110" t="s">
        <v>4603</v>
      </c>
      <c r="AA681" s="110" t="s">
        <v>4653</v>
      </c>
      <c r="AB681" s="64" t="s">
        <v>359</v>
      </c>
      <c r="AC681" s="110" t="s">
        <v>360</v>
      </c>
      <c r="AD681" s="64" t="s">
        <v>55</v>
      </c>
      <c r="AE681" s="64" t="s">
        <v>341</v>
      </c>
      <c r="AF681" s="64" t="s">
        <v>359</v>
      </c>
      <c r="AG681" s="64" t="s">
        <v>359</v>
      </c>
      <c r="AH681" s="64"/>
      <c r="AI681" s="114">
        <v>3.7783000000000002</v>
      </c>
      <c r="AJ681" s="114"/>
      <c r="AK681" s="64"/>
      <c r="AL681" s="110"/>
      <c r="AM681" s="110" t="s">
        <v>5163</v>
      </c>
      <c r="AN681" s="81">
        <v>-2.5460000000000001E-3</v>
      </c>
      <c r="AO681" s="81">
        <v>0</v>
      </c>
    </row>
    <row r="682" spans="1:41" x14ac:dyDescent="0.2">
      <c r="A682" s="110">
        <v>11389</v>
      </c>
      <c r="B682" s="110">
        <v>11394</v>
      </c>
      <c r="C682" s="110" t="s">
        <v>350</v>
      </c>
      <c r="D682" s="64" t="s">
        <v>5050</v>
      </c>
      <c r="E682" s="112" t="s">
        <v>1206</v>
      </c>
      <c r="F682" s="113">
        <v>3.71</v>
      </c>
      <c r="G682" s="114">
        <v>4713000</v>
      </c>
      <c r="H682" s="80">
        <v>4703.59460916442</v>
      </c>
      <c r="I682" s="80">
        <v>-7.3971999999999996E-2</v>
      </c>
      <c r="J682" s="114">
        <v>1.9999999999999999E-6</v>
      </c>
      <c r="K682" s="7" t="s">
        <v>5050</v>
      </c>
      <c r="L682" s="110" t="s">
        <v>1212</v>
      </c>
      <c r="M682" s="103">
        <v>1</v>
      </c>
      <c r="N682" s="80">
        <v>-17240154</v>
      </c>
      <c r="O682" s="80">
        <v>-17240.153999999999</v>
      </c>
      <c r="P682" s="80">
        <v>-7.9999999999999996E-6</v>
      </c>
      <c r="Q682" s="80">
        <v>0.164718</v>
      </c>
      <c r="R682" s="80">
        <v>210.18199999999999</v>
      </c>
      <c r="S682" s="7" t="s">
        <v>53</v>
      </c>
      <c r="T682" s="7" t="s">
        <v>314</v>
      </c>
      <c r="U682" s="64" t="s">
        <v>72</v>
      </c>
      <c r="V682" s="64" t="s">
        <v>373</v>
      </c>
      <c r="W682" s="7" t="s">
        <v>685</v>
      </c>
      <c r="X682" s="110" t="s">
        <v>5169</v>
      </c>
      <c r="Y682" s="64" t="s">
        <v>62</v>
      </c>
      <c r="Z682" s="110" t="s">
        <v>4599</v>
      </c>
      <c r="AA682" s="110" t="s">
        <v>4407</v>
      </c>
      <c r="AB682" s="64" t="s">
        <v>359</v>
      </c>
      <c r="AC682" s="110" t="s">
        <v>360</v>
      </c>
      <c r="AD682" s="64" t="s">
        <v>55</v>
      </c>
      <c r="AE682" s="64" t="s">
        <v>341</v>
      </c>
      <c r="AF682" s="64" t="s">
        <v>359</v>
      </c>
      <c r="AG682" s="64" t="s">
        <v>359</v>
      </c>
      <c r="AH682" s="64"/>
      <c r="AI682" s="114">
        <v>3.6892999999999998</v>
      </c>
      <c r="AJ682" s="114"/>
      <c r="AK682" s="64"/>
      <c r="AL682" s="110"/>
      <c r="AM682" s="110" t="s">
        <v>5163</v>
      </c>
      <c r="AN682" s="81">
        <v>1.6249999999999999E-3</v>
      </c>
      <c r="AO682" s="81">
        <v>0</v>
      </c>
    </row>
    <row r="683" spans="1:41" x14ac:dyDescent="0.2">
      <c r="A683" s="110">
        <v>11389</v>
      </c>
      <c r="B683" s="110">
        <v>11394</v>
      </c>
      <c r="C683" s="110" t="s">
        <v>350</v>
      </c>
      <c r="D683" s="64" t="s">
        <v>5051</v>
      </c>
      <c r="E683" s="112" t="s">
        <v>1209</v>
      </c>
      <c r="F683" s="113">
        <v>2.5659999999999998</v>
      </c>
      <c r="G683" s="114">
        <v>6486000</v>
      </c>
      <c r="H683" s="80">
        <v>6490.3742244738896</v>
      </c>
      <c r="I683" s="80">
        <v>-0.10206800000000001</v>
      </c>
      <c r="J683" s="114">
        <v>3.0000000000000001E-6</v>
      </c>
      <c r="K683" s="7" t="s">
        <v>5051</v>
      </c>
      <c r="L683" s="110" t="s">
        <v>1206</v>
      </c>
      <c r="M683" s="103">
        <v>3.71</v>
      </c>
      <c r="N683" s="80">
        <v>-4394005.5599999996</v>
      </c>
      <c r="O683" s="80">
        <v>-4394.0060000000003</v>
      </c>
      <c r="P683" s="80">
        <v>-1.9999999999999999E-6</v>
      </c>
      <c r="Q683" s="80">
        <v>4.1981999999999998E-2</v>
      </c>
      <c r="R683" s="80">
        <v>352.53800000000001</v>
      </c>
      <c r="S683" s="7" t="s">
        <v>61</v>
      </c>
      <c r="T683" s="7" t="s">
        <v>67</v>
      </c>
      <c r="U683" s="64" t="s">
        <v>72</v>
      </c>
      <c r="V683" s="64" t="s">
        <v>373</v>
      </c>
      <c r="W683" s="7" t="s">
        <v>684</v>
      </c>
      <c r="X683" s="110" t="s">
        <v>5167</v>
      </c>
      <c r="Y683" s="64" t="s">
        <v>62</v>
      </c>
      <c r="Z683" s="110" t="s">
        <v>5044</v>
      </c>
      <c r="AA683" s="110" t="s">
        <v>5045</v>
      </c>
      <c r="AB683" s="64" t="s">
        <v>359</v>
      </c>
      <c r="AC683" s="110" t="s">
        <v>360</v>
      </c>
      <c r="AD683" s="64" t="s">
        <v>55</v>
      </c>
      <c r="AE683" s="64" t="s">
        <v>341</v>
      </c>
      <c r="AF683" s="64" t="s">
        <v>359</v>
      </c>
      <c r="AG683" s="64" t="s">
        <v>359</v>
      </c>
      <c r="AH683" s="64"/>
      <c r="AI683" s="199">
        <v>0.67610000000000003</v>
      </c>
      <c r="AJ683" s="114"/>
      <c r="AK683" s="64"/>
      <c r="AL683" s="110"/>
      <c r="AM683" s="110" t="s">
        <v>5163</v>
      </c>
      <c r="AN683" s="81">
        <v>2.7260000000000001E-3</v>
      </c>
      <c r="AO683" s="81">
        <v>0</v>
      </c>
    </row>
    <row r="684" spans="1:41" x14ac:dyDescent="0.2">
      <c r="A684" s="110">
        <v>11389</v>
      </c>
      <c r="B684" s="110">
        <v>11394</v>
      </c>
      <c r="C684" s="110" t="s">
        <v>350</v>
      </c>
      <c r="D684" s="64" t="s">
        <v>5069</v>
      </c>
      <c r="E684" s="112" t="s">
        <v>1209</v>
      </c>
      <c r="F684" s="113">
        <v>2.5659999999999998</v>
      </c>
      <c r="G684" s="114">
        <v>845000</v>
      </c>
      <c r="H684" s="80">
        <v>845.3925136399065</v>
      </c>
      <c r="I684" s="80">
        <v>-1.3295E-2</v>
      </c>
      <c r="J684" s="114">
        <v>0</v>
      </c>
      <c r="K684" s="7" t="s">
        <v>5069</v>
      </c>
      <c r="L684" s="110" t="s">
        <v>1206</v>
      </c>
      <c r="M684" s="103">
        <v>3.71</v>
      </c>
      <c r="N684" s="80">
        <v>-560488.5</v>
      </c>
      <c r="O684" s="80">
        <v>-560.48900000000003</v>
      </c>
      <c r="P684" s="80">
        <v>0</v>
      </c>
      <c r="Q684" s="80">
        <v>5.3550000000000004E-3</v>
      </c>
      <c r="R684" s="80">
        <v>89.863</v>
      </c>
      <c r="S684" s="7" t="s">
        <v>61</v>
      </c>
      <c r="T684" s="7" t="s">
        <v>67</v>
      </c>
      <c r="U684" s="64" t="s">
        <v>72</v>
      </c>
      <c r="V684" s="64" t="s">
        <v>373</v>
      </c>
      <c r="W684" s="7" t="s">
        <v>684</v>
      </c>
      <c r="X684" s="110" t="s">
        <v>5167</v>
      </c>
      <c r="Y684" s="64" t="s">
        <v>62</v>
      </c>
      <c r="Z684" s="110" t="s">
        <v>5047</v>
      </c>
      <c r="AA684" s="110" t="s">
        <v>5045</v>
      </c>
      <c r="AB684" s="64" t="s">
        <v>359</v>
      </c>
      <c r="AC684" s="110" t="s">
        <v>360</v>
      </c>
      <c r="AD684" s="64" t="s">
        <v>55</v>
      </c>
      <c r="AE684" s="64" t="s">
        <v>341</v>
      </c>
      <c r="AF684" s="64" t="s">
        <v>359</v>
      </c>
      <c r="AG684" s="64" t="s">
        <v>359</v>
      </c>
      <c r="AH684" s="64"/>
      <c r="AI684" s="199">
        <v>0.6583</v>
      </c>
      <c r="AJ684" s="114"/>
      <c r="AK684" s="64"/>
      <c r="AL684" s="110"/>
      <c r="AM684" s="110" t="s">
        <v>5163</v>
      </c>
      <c r="AN684" s="81">
        <v>6.9499999999999998E-4</v>
      </c>
      <c r="AO684" s="81">
        <v>0</v>
      </c>
    </row>
    <row r="685" spans="1:41" x14ac:dyDescent="0.2">
      <c r="A685" s="110">
        <v>11389</v>
      </c>
      <c r="B685" s="110">
        <v>11394</v>
      </c>
      <c r="C685" s="110" t="s">
        <v>350</v>
      </c>
      <c r="D685" s="64" t="s">
        <v>5072</v>
      </c>
      <c r="E685" s="112" t="s">
        <v>1209</v>
      </c>
      <c r="F685" s="113">
        <v>2.5659999999999998</v>
      </c>
      <c r="G685" s="114">
        <v>1946000</v>
      </c>
      <c r="H685" s="80">
        <v>1947.3043686671865</v>
      </c>
      <c r="I685" s="80">
        <v>-3.0623999999999998E-2</v>
      </c>
      <c r="J685" s="114">
        <v>9.9999999999999995E-7</v>
      </c>
      <c r="K685" s="7" t="s">
        <v>5072</v>
      </c>
      <c r="L685" s="110" t="s">
        <v>1206</v>
      </c>
      <c r="M685" s="103">
        <v>3.71</v>
      </c>
      <c r="N685" s="80">
        <v>-1317831.2</v>
      </c>
      <c r="O685" s="80">
        <v>-1317.8309999999999</v>
      </c>
      <c r="P685" s="80">
        <v>-9.9999999999999995E-7</v>
      </c>
      <c r="Q685" s="80">
        <v>1.2591E-2</v>
      </c>
      <c r="R685" s="80">
        <v>107.63</v>
      </c>
      <c r="S685" s="7" t="s">
        <v>61</v>
      </c>
      <c r="T685" s="7" t="s">
        <v>67</v>
      </c>
      <c r="U685" s="64" t="s">
        <v>72</v>
      </c>
      <c r="V685" s="64" t="s">
        <v>373</v>
      </c>
      <c r="W685" s="7" t="s">
        <v>684</v>
      </c>
      <c r="X685" s="110" t="s">
        <v>5167</v>
      </c>
      <c r="Y685" s="64" t="s">
        <v>62</v>
      </c>
      <c r="Z685" s="110" t="s">
        <v>5044</v>
      </c>
      <c r="AA685" s="110" t="s">
        <v>5045</v>
      </c>
      <c r="AB685" s="64" t="s">
        <v>359</v>
      </c>
      <c r="AC685" s="110" t="s">
        <v>360</v>
      </c>
      <c r="AD685" s="64" t="s">
        <v>55</v>
      </c>
      <c r="AE685" s="64" t="s">
        <v>341</v>
      </c>
      <c r="AF685" s="64" t="s">
        <v>359</v>
      </c>
      <c r="AG685" s="64" t="s">
        <v>359</v>
      </c>
      <c r="AH685" s="64"/>
      <c r="AI685" s="199">
        <v>0.67610000000000003</v>
      </c>
      <c r="AJ685" s="114"/>
      <c r="AK685" s="64"/>
      <c r="AL685" s="110"/>
      <c r="AM685" s="110" t="s">
        <v>5163</v>
      </c>
      <c r="AN685" s="81">
        <v>8.3199999999999995E-4</v>
      </c>
      <c r="AO685" s="81">
        <v>0</v>
      </c>
    </row>
    <row r="686" spans="1:41" x14ac:dyDescent="0.2">
      <c r="A686" s="110">
        <v>11389</v>
      </c>
      <c r="B686" s="110">
        <v>11392</v>
      </c>
      <c r="C686" s="110" t="s">
        <v>350</v>
      </c>
      <c r="D686" s="64" t="s">
        <v>5040</v>
      </c>
      <c r="E686" s="112" t="s">
        <v>1206</v>
      </c>
      <c r="F686" s="113">
        <v>3.71</v>
      </c>
      <c r="G686" s="114">
        <v>670000</v>
      </c>
      <c r="H686" s="80">
        <v>669.54582210242586</v>
      </c>
      <c r="I686" s="80">
        <v>0.75862200000000002</v>
      </c>
      <c r="J686" s="114">
        <v>1.9999999999999999E-6</v>
      </c>
      <c r="K686" s="7" t="s">
        <v>5040</v>
      </c>
      <c r="L686" s="110" t="s">
        <v>1212</v>
      </c>
      <c r="M686" s="103">
        <v>1</v>
      </c>
      <c r="N686" s="80">
        <v>-2462920</v>
      </c>
      <c r="O686" s="80">
        <v>-2462.92</v>
      </c>
      <c r="P686" s="80">
        <v>-9.0000000000000002E-6</v>
      </c>
      <c r="Q686" s="80">
        <v>0.42011500000000002</v>
      </c>
      <c r="R686" s="80">
        <v>21.094999999999999</v>
      </c>
      <c r="S686" s="7" t="s">
        <v>53</v>
      </c>
      <c r="T686" s="7" t="s">
        <v>314</v>
      </c>
      <c r="U686" s="64" t="s">
        <v>72</v>
      </c>
      <c r="V686" s="64" t="s">
        <v>373</v>
      </c>
      <c r="W686" s="7" t="s">
        <v>685</v>
      </c>
      <c r="X686" s="110" t="s">
        <v>5169</v>
      </c>
      <c r="Y686" s="64" t="s">
        <v>62</v>
      </c>
      <c r="Z686" s="110" t="s">
        <v>5041</v>
      </c>
      <c r="AA686" s="110" t="s">
        <v>5042</v>
      </c>
      <c r="AB686" s="64" t="s">
        <v>359</v>
      </c>
      <c r="AC686" s="110" t="s">
        <v>360</v>
      </c>
      <c r="AD686" s="64" t="s">
        <v>55</v>
      </c>
      <c r="AE686" s="64" t="s">
        <v>341</v>
      </c>
      <c r="AF686" s="64" t="s">
        <v>359</v>
      </c>
      <c r="AG686" s="64" t="s">
        <v>359</v>
      </c>
      <c r="AH686" s="64"/>
      <c r="AI686" s="114">
        <v>3.7273999999999998</v>
      </c>
      <c r="AJ686" s="114"/>
      <c r="AK686" s="64"/>
      <c r="AL686" s="110"/>
      <c r="AM686" s="110" t="s">
        <v>5163</v>
      </c>
      <c r="AN686" s="81">
        <v>4.7260000000000002E-3</v>
      </c>
      <c r="AO686" s="81">
        <v>0</v>
      </c>
    </row>
    <row r="687" spans="1:41" x14ac:dyDescent="0.2">
      <c r="A687" s="110">
        <v>11389</v>
      </c>
      <c r="B687" s="110">
        <v>11392</v>
      </c>
      <c r="C687" s="110" t="s">
        <v>350</v>
      </c>
      <c r="D687" s="64" t="s">
        <v>5055</v>
      </c>
      <c r="E687" s="112" t="s">
        <v>1206</v>
      </c>
      <c r="F687" s="113">
        <v>3.71</v>
      </c>
      <c r="G687" s="114">
        <v>500000</v>
      </c>
      <c r="H687" s="80">
        <v>499.50242587601076</v>
      </c>
      <c r="I687" s="80">
        <v>0.56595499999999999</v>
      </c>
      <c r="J687" s="114">
        <v>1.9999999999999999E-6</v>
      </c>
      <c r="K687" s="7" t="s">
        <v>5055</v>
      </c>
      <c r="L687" s="110" t="s">
        <v>1212</v>
      </c>
      <c r="M687" s="103">
        <v>1</v>
      </c>
      <c r="N687" s="80">
        <v>-1831500</v>
      </c>
      <c r="O687" s="80">
        <v>-1831.5</v>
      </c>
      <c r="P687" s="80">
        <v>-6.9999999999999999E-6</v>
      </c>
      <c r="Q687" s="80">
        <v>0.31241000000000002</v>
      </c>
      <c r="R687" s="80">
        <v>21.654</v>
      </c>
      <c r="S687" s="7" t="s">
        <v>53</v>
      </c>
      <c r="T687" s="7" t="s">
        <v>314</v>
      </c>
      <c r="U687" s="64" t="s">
        <v>72</v>
      </c>
      <c r="V687" s="64" t="s">
        <v>373</v>
      </c>
      <c r="W687" s="7" t="s">
        <v>685</v>
      </c>
      <c r="X687" s="110" t="s">
        <v>5169</v>
      </c>
      <c r="Y687" s="64" t="s">
        <v>62</v>
      </c>
      <c r="Z687" s="110" t="s">
        <v>4599</v>
      </c>
      <c r="AA687" s="110" t="s">
        <v>4649</v>
      </c>
      <c r="AB687" s="64" t="s">
        <v>359</v>
      </c>
      <c r="AC687" s="110" t="s">
        <v>360</v>
      </c>
      <c r="AD687" s="64" t="s">
        <v>55</v>
      </c>
      <c r="AE687" s="64" t="s">
        <v>341</v>
      </c>
      <c r="AF687" s="64" t="s">
        <v>359</v>
      </c>
      <c r="AG687" s="64" t="s">
        <v>359</v>
      </c>
      <c r="AH687" s="64"/>
      <c r="AI687" s="114">
        <v>3.6892999999999998</v>
      </c>
      <c r="AJ687" s="114"/>
      <c r="AK687" s="64"/>
      <c r="AL687" s="110"/>
      <c r="AM687" s="110" t="s">
        <v>5163</v>
      </c>
      <c r="AN687" s="81">
        <v>4.8510000000000003E-3</v>
      </c>
      <c r="AO687" s="81">
        <v>0</v>
      </c>
    </row>
    <row r="688" spans="1:41" x14ac:dyDescent="0.2">
      <c r="A688" s="110">
        <v>11389</v>
      </c>
      <c r="B688" s="110">
        <v>11392</v>
      </c>
      <c r="C688" s="110" t="s">
        <v>350</v>
      </c>
      <c r="D688" s="64" t="s">
        <v>5050</v>
      </c>
      <c r="E688" s="112" t="s">
        <v>1206</v>
      </c>
      <c r="F688" s="113">
        <v>3.71</v>
      </c>
      <c r="G688" s="114">
        <v>507000</v>
      </c>
      <c r="H688" s="80">
        <v>505.98814016172503</v>
      </c>
      <c r="I688" s="80">
        <v>0.57330400000000004</v>
      </c>
      <c r="J688" s="114">
        <v>1.9999999999999999E-6</v>
      </c>
      <c r="K688" s="7" t="s">
        <v>5050</v>
      </c>
      <c r="L688" s="110" t="s">
        <v>1212</v>
      </c>
      <c r="M688" s="103">
        <v>1</v>
      </c>
      <c r="N688" s="80">
        <v>-1854606</v>
      </c>
      <c r="O688" s="80">
        <v>-1854.606</v>
      </c>
      <c r="P688" s="80">
        <v>-6.9999999999999999E-6</v>
      </c>
      <c r="Q688" s="80">
        <v>0.31635200000000002</v>
      </c>
      <c r="R688" s="80">
        <v>22.61</v>
      </c>
      <c r="S688" s="7" t="s">
        <v>53</v>
      </c>
      <c r="T688" s="7" t="s">
        <v>314</v>
      </c>
      <c r="U688" s="64" t="s">
        <v>72</v>
      </c>
      <c r="V688" s="64" t="s">
        <v>373</v>
      </c>
      <c r="W688" s="7" t="s">
        <v>685</v>
      </c>
      <c r="X688" s="110" t="s">
        <v>5169</v>
      </c>
      <c r="Y688" s="64" t="s">
        <v>62</v>
      </c>
      <c r="Z688" s="110" t="s">
        <v>4599</v>
      </c>
      <c r="AA688" s="110" t="s">
        <v>4407</v>
      </c>
      <c r="AB688" s="64" t="s">
        <v>359</v>
      </c>
      <c r="AC688" s="110" t="s">
        <v>360</v>
      </c>
      <c r="AD688" s="64" t="s">
        <v>55</v>
      </c>
      <c r="AE688" s="64" t="s">
        <v>341</v>
      </c>
      <c r="AF688" s="64" t="s">
        <v>359</v>
      </c>
      <c r="AG688" s="64" t="s">
        <v>359</v>
      </c>
      <c r="AH688" s="64"/>
      <c r="AI688" s="114">
        <v>3.6892999999999998</v>
      </c>
      <c r="AJ688" s="114"/>
      <c r="AK688" s="64"/>
      <c r="AL688" s="110"/>
      <c r="AM688" s="110" t="s">
        <v>5163</v>
      </c>
      <c r="AN688" s="81">
        <v>5.0650000000000001E-3</v>
      </c>
      <c r="AO688" s="81">
        <v>0</v>
      </c>
    </row>
    <row r="689" spans="1:41" x14ac:dyDescent="0.2">
      <c r="A689" s="110">
        <v>11389</v>
      </c>
      <c r="B689" s="110">
        <v>11392</v>
      </c>
      <c r="C689" s="110" t="s">
        <v>350</v>
      </c>
      <c r="D689" s="64" t="s">
        <v>5054</v>
      </c>
      <c r="E689" s="112" t="s">
        <v>1206</v>
      </c>
      <c r="F689" s="113">
        <v>3.71</v>
      </c>
      <c r="G689" s="114">
        <v>62000</v>
      </c>
      <c r="H689" s="80">
        <v>61.973315363881404</v>
      </c>
      <c r="I689" s="80">
        <v>7.0218000000000003E-2</v>
      </c>
      <c r="J689" s="114">
        <v>0</v>
      </c>
      <c r="K689" s="7" t="s">
        <v>5054</v>
      </c>
      <c r="L689" s="110" t="s">
        <v>1212</v>
      </c>
      <c r="M689" s="103">
        <v>1</v>
      </c>
      <c r="N689" s="80">
        <v>-228222</v>
      </c>
      <c r="O689" s="80">
        <v>-228.22200000000001</v>
      </c>
      <c r="P689" s="80">
        <v>-9.9999999999999995E-7</v>
      </c>
      <c r="Q689" s="80">
        <v>3.8928999999999998E-2</v>
      </c>
      <c r="R689" s="80">
        <v>1.6990000000000001</v>
      </c>
      <c r="S689" s="7" t="s">
        <v>53</v>
      </c>
      <c r="T689" s="7" t="s">
        <v>314</v>
      </c>
      <c r="U689" s="64" t="s">
        <v>72</v>
      </c>
      <c r="V689" s="64" t="s">
        <v>373</v>
      </c>
      <c r="W689" s="7" t="s">
        <v>685</v>
      </c>
      <c r="X689" s="110" t="s">
        <v>5169</v>
      </c>
      <c r="Y689" s="64" t="s">
        <v>62</v>
      </c>
      <c r="Z689" s="110" t="s">
        <v>5037</v>
      </c>
      <c r="AA689" s="110" t="s">
        <v>5038</v>
      </c>
      <c r="AB689" s="64" t="s">
        <v>359</v>
      </c>
      <c r="AC689" s="110" t="s">
        <v>360</v>
      </c>
      <c r="AD689" s="64" t="s">
        <v>55</v>
      </c>
      <c r="AE689" s="64" t="s">
        <v>341</v>
      </c>
      <c r="AF689" s="64" t="s">
        <v>359</v>
      </c>
      <c r="AG689" s="64" t="s">
        <v>359</v>
      </c>
      <c r="AH689" s="64"/>
      <c r="AI689" s="114">
        <v>3.6890000000000001</v>
      </c>
      <c r="AJ689" s="114"/>
      <c r="AK689" s="64"/>
      <c r="AL689" s="110"/>
      <c r="AM689" s="110" t="s">
        <v>5163</v>
      </c>
      <c r="AN689" s="81">
        <v>3.8099999999999999E-4</v>
      </c>
      <c r="AO689" s="81">
        <v>0</v>
      </c>
    </row>
    <row r="690" spans="1:41" x14ac:dyDescent="0.2">
      <c r="A690" s="110">
        <v>11389</v>
      </c>
      <c r="B690" s="110">
        <v>11392</v>
      </c>
      <c r="C690" s="110" t="s">
        <v>350</v>
      </c>
      <c r="D690" s="64" t="s">
        <v>5069</v>
      </c>
      <c r="E690" s="112" t="s">
        <v>1209</v>
      </c>
      <c r="F690" s="113">
        <v>2.5659999999999998</v>
      </c>
      <c r="G690" s="114">
        <v>164000</v>
      </c>
      <c r="H690" s="80">
        <v>164.07580280592362</v>
      </c>
      <c r="I690" s="80">
        <v>0.18589800000000001</v>
      </c>
      <c r="J690" s="114">
        <v>9.9999999999999995E-7</v>
      </c>
      <c r="K690" s="7" t="s">
        <v>5069</v>
      </c>
      <c r="L690" s="110" t="s">
        <v>1206</v>
      </c>
      <c r="M690" s="103">
        <v>3.71</v>
      </c>
      <c r="N690" s="80">
        <v>-108781.2</v>
      </c>
      <c r="O690" s="80">
        <v>-108.78100000000001</v>
      </c>
      <c r="P690" s="80">
        <v>0</v>
      </c>
      <c r="Q690" s="80">
        <v>1.8554999999999999E-2</v>
      </c>
      <c r="R690" s="80">
        <v>17.440999999999999</v>
      </c>
      <c r="S690" s="7" t="s">
        <v>61</v>
      </c>
      <c r="T690" s="7" t="s">
        <v>67</v>
      </c>
      <c r="U690" s="64" t="s">
        <v>72</v>
      </c>
      <c r="V690" s="64" t="s">
        <v>373</v>
      </c>
      <c r="W690" s="7" t="s">
        <v>684</v>
      </c>
      <c r="X690" s="110" t="s">
        <v>5167</v>
      </c>
      <c r="Y690" s="64" t="s">
        <v>62</v>
      </c>
      <c r="Z690" s="110" t="s">
        <v>5047</v>
      </c>
      <c r="AA690" s="110" t="s">
        <v>5045</v>
      </c>
      <c r="AB690" s="64" t="s">
        <v>359</v>
      </c>
      <c r="AC690" s="110" t="s">
        <v>360</v>
      </c>
      <c r="AD690" s="64" t="s">
        <v>55</v>
      </c>
      <c r="AE690" s="64" t="s">
        <v>341</v>
      </c>
      <c r="AF690" s="64" t="s">
        <v>359</v>
      </c>
      <c r="AG690" s="64" t="s">
        <v>359</v>
      </c>
      <c r="AH690" s="64"/>
      <c r="AI690" s="199">
        <v>0.6583</v>
      </c>
      <c r="AJ690" s="114"/>
      <c r="AK690" s="64"/>
      <c r="AL690" s="110"/>
      <c r="AM690" s="110" t="s">
        <v>5163</v>
      </c>
      <c r="AN690" s="81">
        <v>3.9069999999999999E-3</v>
      </c>
      <c r="AO690" s="81">
        <v>0</v>
      </c>
    </row>
    <row r="691" spans="1:41" x14ac:dyDescent="0.2">
      <c r="A691" s="110">
        <v>11389</v>
      </c>
      <c r="B691" s="110">
        <v>11392</v>
      </c>
      <c r="C691" s="110" t="s">
        <v>350</v>
      </c>
      <c r="D691" s="64" t="s">
        <v>5051</v>
      </c>
      <c r="E691" s="112" t="s">
        <v>1209</v>
      </c>
      <c r="F691" s="113">
        <v>2.5659999999999998</v>
      </c>
      <c r="G691" s="114">
        <v>97000</v>
      </c>
      <c r="H691" s="80">
        <v>97.065837879968825</v>
      </c>
      <c r="I691" s="80">
        <v>0.109975</v>
      </c>
      <c r="J691" s="114">
        <v>0</v>
      </c>
      <c r="K691" s="7" t="s">
        <v>5051</v>
      </c>
      <c r="L691" s="110" t="s">
        <v>1206</v>
      </c>
      <c r="M691" s="103">
        <v>3.71</v>
      </c>
      <c r="N691" s="80">
        <v>-65713.62</v>
      </c>
      <c r="O691" s="80">
        <v>-65.713999999999999</v>
      </c>
      <c r="P691" s="80">
        <v>0</v>
      </c>
      <c r="Q691" s="80">
        <v>1.1209E-2</v>
      </c>
      <c r="R691" s="80">
        <v>5.2720000000000002</v>
      </c>
      <c r="S691" s="7" t="s">
        <v>61</v>
      </c>
      <c r="T691" s="7" t="s">
        <v>67</v>
      </c>
      <c r="U691" s="64" t="s">
        <v>72</v>
      </c>
      <c r="V691" s="64" t="s">
        <v>373</v>
      </c>
      <c r="W691" s="7" t="s">
        <v>684</v>
      </c>
      <c r="X691" s="110" t="s">
        <v>5167</v>
      </c>
      <c r="Y691" s="64" t="s">
        <v>62</v>
      </c>
      <c r="Z691" s="110" t="s">
        <v>5044</v>
      </c>
      <c r="AA691" s="110" t="s">
        <v>5045</v>
      </c>
      <c r="AB691" s="64" t="s">
        <v>359</v>
      </c>
      <c r="AC691" s="110" t="s">
        <v>360</v>
      </c>
      <c r="AD691" s="64" t="s">
        <v>55</v>
      </c>
      <c r="AE691" s="64" t="s">
        <v>341</v>
      </c>
      <c r="AF691" s="64" t="s">
        <v>359</v>
      </c>
      <c r="AG691" s="64" t="s">
        <v>359</v>
      </c>
      <c r="AH691" s="64"/>
      <c r="AI691" s="199">
        <v>0.67610000000000003</v>
      </c>
      <c r="AJ691" s="114"/>
      <c r="AK691" s="64"/>
      <c r="AL691" s="110"/>
      <c r="AM691" s="110" t="s">
        <v>5163</v>
      </c>
      <c r="AN691" s="81">
        <v>1.181E-3</v>
      </c>
      <c r="AO691" s="81">
        <v>0</v>
      </c>
    </row>
    <row r="692" spans="1:41" x14ac:dyDescent="0.2">
      <c r="A692" s="110">
        <v>11389</v>
      </c>
      <c r="B692" s="110">
        <v>11391</v>
      </c>
      <c r="C692" s="110" t="s">
        <v>350</v>
      </c>
      <c r="D692" s="64" t="s">
        <v>5069</v>
      </c>
      <c r="E692" s="112" t="s">
        <v>1209</v>
      </c>
      <c r="F692" s="113">
        <v>2.5659999999999998</v>
      </c>
      <c r="G692" s="114">
        <v>21000</v>
      </c>
      <c r="H692" s="80">
        <v>21.009193296960248</v>
      </c>
      <c r="I692" s="80">
        <v>-1.2282E-2</v>
      </c>
      <c r="J692" s="114">
        <v>0</v>
      </c>
      <c r="K692" s="7" t="s">
        <v>5069</v>
      </c>
      <c r="L692" s="110" t="s">
        <v>1206</v>
      </c>
      <c r="M692" s="103">
        <v>3.71</v>
      </c>
      <c r="N692" s="80">
        <v>-13929.3</v>
      </c>
      <c r="O692" s="80">
        <v>-13.929</v>
      </c>
      <c r="P692" s="80">
        <v>0</v>
      </c>
      <c r="Q692" s="80">
        <v>-6.4009999999999996E-3</v>
      </c>
      <c r="R692" s="80">
        <v>2.2330000000000001</v>
      </c>
      <c r="S692" s="7" t="s">
        <v>61</v>
      </c>
      <c r="T692" s="7" t="s">
        <v>67</v>
      </c>
      <c r="U692" s="64" t="s">
        <v>72</v>
      </c>
      <c r="V692" s="64" t="s">
        <v>373</v>
      </c>
      <c r="W692" s="7" t="s">
        <v>684</v>
      </c>
      <c r="X692" s="110" t="s">
        <v>5167</v>
      </c>
      <c r="Y692" s="64" t="s">
        <v>62</v>
      </c>
      <c r="Z692" s="110" t="s">
        <v>5047</v>
      </c>
      <c r="AA692" s="110" t="s">
        <v>5045</v>
      </c>
      <c r="AB692" s="64" t="s">
        <v>359</v>
      </c>
      <c r="AC692" s="110" t="s">
        <v>360</v>
      </c>
      <c r="AD692" s="64" t="s">
        <v>55</v>
      </c>
      <c r="AE692" s="64" t="s">
        <v>341</v>
      </c>
      <c r="AF692" s="64" t="s">
        <v>359</v>
      </c>
      <c r="AG692" s="64" t="s">
        <v>359</v>
      </c>
      <c r="AH692" s="64"/>
      <c r="AI692" s="199">
        <v>0.6583</v>
      </c>
      <c r="AJ692" s="114"/>
      <c r="AK692" s="64"/>
      <c r="AL692" s="110"/>
      <c r="AM692" s="110" t="s">
        <v>5163</v>
      </c>
      <c r="AN692" s="81">
        <v>4.2339999999999999E-3</v>
      </c>
      <c r="AO692" s="81">
        <v>0</v>
      </c>
    </row>
    <row r="693" spans="1:41" x14ac:dyDescent="0.2">
      <c r="A693" s="110">
        <v>11389</v>
      </c>
      <c r="B693" s="110">
        <v>11391</v>
      </c>
      <c r="C693" s="110" t="s">
        <v>350</v>
      </c>
      <c r="D693" s="64" t="s">
        <v>5051</v>
      </c>
      <c r="E693" s="112" t="s">
        <v>1209</v>
      </c>
      <c r="F693" s="113">
        <v>2.5659999999999998</v>
      </c>
      <c r="G693" s="114">
        <v>22000</v>
      </c>
      <c r="H693" s="80">
        <v>22.014746687451286</v>
      </c>
      <c r="I693" s="80">
        <v>-1.2869E-2</v>
      </c>
      <c r="J693" s="114">
        <v>0</v>
      </c>
      <c r="K693" s="7" t="s">
        <v>5051</v>
      </c>
      <c r="L693" s="110" t="s">
        <v>1206</v>
      </c>
      <c r="M693" s="103">
        <v>3.71</v>
      </c>
      <c r="N693" s="80">
        <v>-14904.12</v>
      </c>
      <c r="O693" s="80">
        <v>-14.904</v>
      </c>
      <c r="P693" s="80">
        <v>0</v>
      </c>
      <c r="Q693" s="80">
        <v>-6.8490000000000001E-3</v>
      </c>
      <c r="R693" s="80">
        <v>1.196</v>
      </c>
      <c r="S693" s="7" t="s">
        <v>61</v>
      </c>
      <c r="T693" s="7" t="s">
        <v>67</v>
      </c>
      <c r="U693" s="64" t="s">
        <v>72</v>
      </c>
      <c r="V693" s="64" t="s">
        <v>373</v>
      </c>
      <c r="W693" s="7" t="s">
        <v>684</v>
      </c>
      <c r="X693" s="110" t="s">
        <v>5167</v>
      </c>
      <c r="Y693" s="64" t="s">
        <v>62</v>
      </c>
      <c r="Z693" s="110" t="s">
        <v>5044</v>
      </c>
      <c r="AA693" s="110" t="s">
        <v>5045</v>
      </c>
      <c r="AB693" s="64" t="s">
        <v>359</v>
      </c>
      <c r="AC693" s="110" t="s">
        <v>360</v>
      </c>
      <c r="AD693" s="64" t="s">
        <v>55</v>
      </c>
      <c r="AE693" s="64" t="s">
        <v>341</v>
      </c>
      <c r="AF693" s="64" t="s">
        <v>359</v>
      </c>
      <c r="AG693" s="64" t="s">
        <v>359</v>
      </c>
      <c r="AH693" s="64"/>
      <c r="AI693" s="199">
        <v>0.67610000000000003</v>
      </c>
      <c r="AJ693" s="114"/>
      <c r="AK693" s="64"/>
      <c r="AL693" s="110"/>
      <c r="AM693" s="110" t="s">
        <v>5163</v>
      </c>
      <c r="AN693" s="81">
        <v>2.2669999999999999E-3</v>
      </c>
      <c r="AO693" s="81">
        <v>0</v>
      </c>
    </row>
    <row r="694" spans="1:41" x14ac:dyDescent="0.2">
      <c r="A694" s="110">
        <v>1039</v>
      </c>
      <c r="B694" s="110">
        <v>1039</v>
      </c>
      <c r="C694" s="110" t="s">
        <v>350</v>
      </c>
      <c r="D694" s="64" t="s">
        <v>5073</v>
      </c>
      <c r="E694" s="112" t="s">
        <v>1206</v>
      </c>
      <c r="F694" s="113">
        <v>3.71</v>
      </c>
      <c r="G694" s="114">
        <v>-274540</v>
      </c>
      <c r="H694" s="80">
        <v>-273.69265822102426</v>
      </c>
      <c r="I694" s="80">
        <v>-8.3544999999999994E-2</v>
      </c>
      <c r="J694" s="114">
        <v>-9.9999999999999995E-7</v>
      </c>
      <c r="K694" s="7" t="s">
        <v>5073</v>
      </c>
      <c r="L694" s="110" t="s">
        <v>1207</v>
      </c>
      <c r="M694" s="103">
        <v>4.1524000000000001</v>
      </c>
      <c r="N694" s="80">
        <v>250000</v>
      </c>
      <c r="O694" s="80">
        <v>250.005</v>
      </c>
      <c r="P694" s="80">
        <v>9.9999999999999995E-7</v>
      </c>
      <c r="Q694" s="80">
        <v>-8.6791999999999994E-2</v>
      </c>
      <c r="R694" s="80">
        <v>22.721</v>
      </c>
      <c r="S694" s="7" t="s">
        <v>61</v>
      </c>
      <c r="T694" s="7" t="s">
        <v>314</v>
      </c>
      <c r="U694" s="64" t="s">
        <v>72</v>
      </c>
      <c r="V694" s="64" t="s">
        <v>373</v>
      </c>
      <c r="W694" s="7" t="s">
        <v>684</v>
      </c>
      <c r="X694" s="110" t="s">
        <v>5168</v>
      </c>
      <c r="Y694" s="64" t="s">
        <v>62</v>
      </c>
      <c r="Z694" s="110" t="s">
        <v>4416</v>
      </c>
      <c r="AA694" s="110" t="s">
        <v>4407</v>
      </c>
      <c r="AB694" s="64" t="s">
        <v>359</v>
      </c>
      <c r="AC694" s="110" t="s">
        <v>360</v>
      </c>
      <c r="AD694" s="64" t="s">
        <v>62</v>
      </c>
      <c r="AE694" s="64" t="s">
        <v>341</v>
      </c>
      <c r="AF694" s="64" t="s">
        <v>359</v>
      </c>
      <c r="AG694" s="64" t="s">
        <v>359</v>
      </c>
      <c r="AH694" s="64"/>
      <c r="AI694" s="199">
        <v>0.92910000000000004</v>
      </c>
      <c r="AJ694" s="114"/>
      <c r="AK694" s="64"/>
      <c r="AL694" s="110"/>
      <c r="AM694" s="64" t="s">
        <v>5164</v>
      </c>
      <c r="AN694" s="81">
        <v>6.4809999999999998E-3</v>
      </c>
      <c r="AO694" s="81">
        <v>0</v>
      </c>
    </row>
    <row r="695" spans="1:41" x14ac:dyDescent="0.2">
      <c r="A695" s="110">
        <v>1035</v>
      </c>
      <c r="B695" s="110">
        <v>1037</v>
      </c>
      <c r="C695" s="110" t="s">
        <v>350</v>
      </c>
      <c r="D695" s="64" t="s">
        <v>5074</v>
      </c>
      <c r="E695" s="112" t="s">
        <v>1206</v>
      </c>
      <c r="F695" s="113">
        <v>3.71</v>
      </c>
      <c r="G695" s="114">
        <v>-475503.28</v>
      </c>
      <c r="H695" s="80">
        <v>-474.0357335849057</v>
      </c>
      <c r="I695" s="80">
        <v>-2.6642350000000001</v>
      </c>
      <c r="J695" s="114">
        <v>-9.9999999999999995E-7</v>
      </c>
      <c r="K695" s="7" t="s">
        <v>5074</v>
      </c>
      <c r="L695" s="110" t="s">
        <v>1207</v>
      </c>
      <c r="M695" s="103">
        <v>4.1524000000000001</v>
      </c>
      <c r="N695" s="80">
        <v>433000</v>
      </c>
      <c r="O695" s="80">
        <v>433.00900000000001</v>
      </c>
      <c r="P695" s="80">
        <v>9.9999999999999995E-7</v>
      </c>
      <c r="Q695" s="80">
        <v>6.1626E-2</v>
      </c>
      <c r="R695" s="80">
        <v>39.353999999999999</v>
      </c>
      <c r="S695" s="7" t="s">
        <v>61</v>
      </c>
      <c r="T695" s="7" t="s">
        <v>314</v>
      </c>
      <c r="U695" s="64" t="s">
        <v>72</v>
      </c>
      <c r="V695" s="64" t="s">
        <v>373</v>
      </c>
      <c r="W695" s="7" t="s">
        <v>684</v>
      </c>
      <c r="X695" s="110" t="s">
        <v>5168</v>
      </c>
      <c r="Y695" s="64" t="s">
        <v>62</v>
      </c>
      <c r="Z695" s="110" t="s">
        <v>4416</v>
      </c>
      <c r="AA695" s="110" t="s">
        <v>4407</v>
      </c>
      <c r="AB695" s="64" t="s">
        <v>359</v>
      </c>
      <c r="AC695" s="110" t="s">
        <v>360</v>
      </c>
      <c r="AD695" s="64" t="s">
        <v>62</v>
      </c>
      <c r="AE695" s="64" t="s">
        <v>341</v>
      </c>
      <c r="AF695" s="64" t="s">
        <v>359</v>
      </c>
      <c r="AG695" s="64" t="s">
        <v>359</v>
      </c>
      <c r="AH695" s="64"/>
      <c r="AI695" s="199">
        <v>0.92910000000000004</v>
      </c>
      <c r="AJ695" s="114"/>
      <c r="AK695" s="64"/>
      <c r="AL695" s="110"/>
      <c r="AM695" s="64" t="s">
        <v>5164</v>
      </c>
      <c r="AN695" s="81">
        <v>1.0824E-2</v>
      </c>
      <c r="AO695" s="81">
        <v>0</v>
      </c>
    </row>
    <row r="696" spans="1:41" x14ac:dyDescent="0.2">
      <c r="A696" s="110">
        <v>1035</v>
      </c>
      <c r="B696" s="110">
        <v>1037</v>
      </c>
      <c r="C696" s="110" t="s">
        <v>350</v>
      </c>
      <c r="D696" s="64" t="s">
        <v>5075</v>
      </c>
      <c r="E696" s="112" t="s">
        <v>1206</v>
      </c>
      <c r="F696" s="113">
        <v>3.71</v>
      </c>
      <c r="G696" s="114">
        <v>-3245000</v>
      </c>
      <c r="H696" s="80">
        <v>-3243.0194070080865</v>
      </c>
      <c r="I696" s="80">
        <v>-18.214397999999999</v>
      </c>
      <c r="J696" s="114">
        <v>-6.0000000000000002E-6</v>
      </c>
      <c r="K696" s="7" t="s">
        <v>5075</v>
      </c>
      <c r="L696" s="110" t="s">
        <v>1212</v>
      </c>
      <c r="M696" s="103">
        <v>1</v>
      </c>
      <c r="N696" s="80">
        <v>12402390</v>
      </c>
      <c r="O696" s="80">
        <v>12402.761</v>
      </c>
      <c r="P696" s="80">
        <v>2.4000000000000001E-5</v>
      </c>
      <c r="Q696" s="80">
        <v>1.7651699999999999</v>
      </c>
      <c r="R696" s="80">
        <v>371.15899999999999</v>
      </c>
      <c r="S696" s="7" t="s">
        <v>61</v>
      </c>
      <c r="T696" s="7" t="s">
        <v>314</v>
      </c>
      <c r="U696" s="64" t="s">
        <v>72</v>
      </c>
      <c r="V696" s="64" t="s">
        <v>373</v>
      </c>
      <c r="W696" s="7" t="s">
        <v>685</v>
      </c>
      <c r="X696" s="110" t="s">
        <v>5169</v>
      </c>
      <c r="Y696" s="64" t="s">
        <v>62</v>
      </c>
      <c r="Z696" s="110" t="s">
        <v>5076</v>
      </c>
      <c r="AA696" s="110" t="s">
        <v>4649</v>
      </c>
      <c r="AB696" s="64" t="s">
        <v>359</v>
      </c>
      <c r="AC696" s="110" t="s">
        <v>360</v>
      </c>
      <c r="AD696" s="64" t="s">
        <v>62</v>
      </c>
      <c r="AE696" s="64" t="s">
        <v>341</v>
      </c>
      <c r="AF696" s="64" t="s">
        <v>359</v>
      </c>
      <c r="AG696" s="64" t="s">
        <v>359</v>
      </c>
      <c r="AH696" s="64"/>
      <c r="AI696" s="120">
        <v>3.8302</v>
      </c>
      <c r="AJ696" s="120"/>
      <c r="AK696" s="64"/>
      <c r="AL696" s="110"/>
      <c r="AM696" s="64" t="s">
        <v>5164</v>
      </c>
      <c r="AN696" s="81">
        <v>0.10528999999999999</v>
      </c>
      <c r="AO696" s="81">
        <v>9.9999999999999995E-7</v>
      </c>
    </row>
    <row r="697" spans="1:41" x14ac:dyDescent="0.2">
      <c r="A697" s="110">
        <v>1035</v>
      </c>
      <c r="B697" s="110">
        <v>1037</v>
      </c>
      <c r="C697" s="110" t="s">
        <v>350</v>
      </c>
      <c r="D697" s="64" t="s">
        <v>5077</v>
      </c>
      <c r="E697" s="110" t="s">
        <v>1212</v>
      </c>
      <c r="F697" s="113">
        <v>1</v>
      </c>
      <c r="G697" s="114">
        <v>-3750747</v>
      </c>
      <c r="H697" s="80">
        <v>-3753.4051899999999</v>
      </c>
      <c r="I697" s="80">
        <v>-21.080984000000001</v>
      </c>
      <c r="J697" s="114">
        <v>-6.9999999999999999E-6</v>
      </c>
      <c r="K697" s="7" t="s">
        <v>5077</v>
      </c>
      <c r="L697" s="110" t="s">
        <v>1206</v>
      </c>
      <c r="M697" s="103">
        <v>3.71</v>
      </c>
      <c r="N697" s="80">
        <v>1001000</v>
      </c>
      <c r="O697" s="80">
        <v>1000.989</v>
      </c>
      <c r="P697" s="80">
        <v>1.9999999999999999E-6</v>
      </c>
      <c r="Q697" s="80">
        <v>0.142461</v>
      </c>
      <c r="R697" s="80">
        <v>-39.735999999999997</v>
      </c>
      <c r="S697" s="7" t="s">
        <v>61</v>
      </c>
      <c r="T697" s="7" t="s">
        <v>53</v>
      </c>
      <c r="U697" s="64" t="s">
        <v>72</v>
      </c>
      <c r="V697" s="64" t="s">
        <v>373</v>
      </c>
      <c r="W697" s="7" t="s">
        <v>685</v>
      </c>
      <c r="X697" s="110" t="s">
        <v>5166</v>
      </c>
      <c r="Y697" s="64" t="s">
        <v>62</v>
      </c>
      <c r="Z697" s="110" t="s">
        <v>4471</v>
      </c>
      <c r="AA697" s="110" t="s">
        <v>4649</v>
      </c>
      <c r="AB697" s="64" t="s">
        <v>359</v>
      </c>
      <c r="AC697" s="110" t="s">
        <v>360</v>
      </c>
      <c r="AD697" s="64" t="s">
        <v>62</v>
      </c>
      <c r="AE697" s="64" t="s">
        <v>341</v>
      </c>
      <c r="AF697" s="64" t="s">
        <v>359</v>
      </c>
      <c r="AG697" s="64" t="s">
        <v>359</v>
      </c>
      <c r="AH697" s="64"/>
      <c r="AI697" s="114">
        <v>3.7145000000000001</v>
      </c>
      <c r="AJ697" s="114"/>
      <c r="AK697" s="64"/>
      <c r="AL697" s="110"/>
      <c r="AM697" s="64" t="s">
        <v>5164</v>
      </c>
      <c r="AN697" s="81">
        <v>-1.1272000000000001E-2</v>
      </c>
      <c r="AO697" s="81">
        <v>0</v>
      </c>
    </row>
    <row r="698" spans="1:41" x14ac:dyDescent="0.2">
      <c r="A698" s="110">
        <v>1035</v>
      </c>
      <c r="B698" s="110">
        <v>1036</v>
      </c>
      <c r="C698" s="110" t="s">
        <v>350</v>
      </c>
      <c r="D698" s="64" t="s">
        <v>5078</v>
      </c>
      <c r="E698" s="112" t="s">
        <v>1206</v>
      </c>
      <c r="F698" s="113">
        <v>3.71</v>
      </c>
      <c r="G698" s="114">
        <v>-9835120.9600000009</v>
      </c>
      <c r="H698" s="80">
        <v>-9804.7717940700804</v>
      </c>
      <c r="I698" s="80">
        <v>-2.9359E-2</v>
      </c>
      <c r="J698" s="114">
        <v>-1.9999999999999999E-6</v>
      </c>
      <c r="K698" s="7" t="s">
        <v>5078</v>
      </c>
      <c r="L698" s="110" t="s">
        <v>1207</v>
      </c>
      <c r="M698" s="103">
        <v>4.1524000000000001</v>
      </c>
      <c r="N698" s="80">
        <v>8956000</v>
      </c>
      <c r="O698" s="80">
        <v>8956.19</v>
      </c>
      <c r="P698" s="80">
        <v>1.9999999999999999E-6</v>
      </c>
      <c r="Q698" s="80">
        <v>-1.3188999999999999E-2</v>
      </c>
      <c r="R698" s="80">
        <v>813.98</v>
      </c>
      <c r="S698" s="7" t="s">
        <v>61</v>
      </c>
      <c r="T698" s="7" t="s">
        <v>314</v>
      </c>
      <c r="U698" s="64" t="s">
        <v>72</v>
      </c>
      <c r="V698" s="64" t="s">
        <v>373</v>
      </c>
      <c r="W698" s="7" t="s">
        <v>684</v>
      </c>
      <c r="X698" s="110" t="s">
        <v>5168</v>
      </c>
      <c r="Y698" s="64" t="s">
        <v>62</v>
      </c>
      <c r="Z698" s="110" t="s">
        <v>4416</v>
      </c>
      <c r="AA698" s="110" t="s">
        <v>4407</v>
      </c>
      <c r="AB698" s="64" t="s">
        <v>359</v>
      </c>
      <c r="AC698" s="110" t="s">
        <v>360</v>
      </c>
      <c r="AD698" s="64" t="s">
        <v>62</v>
      </c>
      <c r="AE698" s="64" t="s">
        <v>341</v>
      </c>
      <c r="AF698" s="64" t="s">
        <v>359</v>
      </c>
      <c r="AG698" s="64" t="s">
        <v>359</v>
      </c>
      <c r="AH698" s="64"/>
      <c r="AI698" s="199">
        <v>0.92910000000000004</v>
      </c>
      <c r="AJ698" s="114"/>
      <c r="AK698" s="64"/>
      <c r="AL698" s="110"/>
      <c r="AM698" s="64" t="s">
        <v>5164</v>
      </c>
      <c r="AN698" s="81">
        <v>3.1449999999999998E-3</v>
      </c>
      <c r="AO698" s="81">
        <v>0</v>
      </c>
    </row>
    <row r="699" spans="1:41" x14ac:dyDescent="0.2">
      <c r="A699" s="110">
        <v>1035</v>
      </c>
      <c r="B699" s="110">
        <v>1036</v>
      </c>
      <c r="C699" s="110" t="s">
        <v>350</v>
      </c>
      <c r="D699" s="64" t="s">
        <v>5079</v>
      </c>
      <c r="E699" s="110" t="s">
        <v>1212</v>
      </c>
      <c r="F699" s="113">
        <v>1</v>
      </c>
      <c r="G699" s="114">
        <v>-9415250</v>
      </c>
      <c r="H699" s="80">
        <v>-9421.6396000000004</v>
      </c>
      <c r="I699" s="80">
        <v>-2.8192999999999999E-2</v>
      </c>
      <c r="J699" s="114">
        <v>-1.9999999999999999E-6</v>
      </c>
      <c r="K699" s="7" t="s">
        <v>5079</v>
      </c>
      <c r="L699" s="110" t="s">
        <v>1206</v>
      </c>
      <c r="M699" s="103">
        <v>3.71</v>
      </c>
      <c r="N699" s="80">
        <v>2500000</v>
      </c>
      <c r="O699" s="80">
        <v>2499.96</v>
      </c>
      <c r="P699" s="80">
        <v>9.9999999999999995E-7</v>
      </c>
      <c r="Q699" s="80">
        <v>-3.6819999999999999E-3</v>
      </c>
      <c r="R699" s="80">
        <v>-146.78800000000001</v>
      </c>
      <c r="S699" s="7" t="s">
        <v>61</v>
      </c>
      <c r="T699" s="7" t="s">
        <v>53</v>
      </c>
      <c r="U699" s="64" t="s">
        <v>72</v>
      </c>
      <c r="V699" s="64" t="s">
        <v>373</v>
      </c>
      <c r="W699" s="7" t="s">
        <v>685</v>
      </c>
      <c r="X699" s="110" t="s">
        <v>5166</v>
      </c>
      <c r="Y699" s="64" t="s">
        <v>62</v>
      </c>
      <c r="Z699" s="110" t="s">
        <v>5080</v>
      </c>
      <c r="AA699" s="110" t="s">
        <v>4649</v>
      </c>
      <c r="AB699" s="64" t="s">
        <v>359</v>
      </c>
      <c r="AC699" s="110" t="s">
        <v>360</v>
      </c>
      <c r="AD699" s="64" t="s">
        <v>62</v>
      </c>
      <c r="AE699" s="64" t="s">
        <v>341</v>
      </c>
      <c r="AF699" s="64" t="s">
        <v>359</v>
      </c>
      <c r="AG699" s="64" t="s">
        <v>359</v>
      </c>
      <c r="AH699" s="64"/>
      <c r="AI699" s="114">
        <v>3.7772999999999999</v>
      </c>
      <c r="AJ699" s="114"/>
      <c r="AK699" s="64"/>
      <c r="AL699" s="110"/>
      <c r="AM699" s="64" t="s">
        <v>5164</v>
      </c>
      <c r="AN699" s="81">
        <v>-5.8500000000000002E-4</v>
      </c>
      <c r="AO699" s="81">
        <v>0</v>
      </c>
    </row>
    <row r="700" spans="1:41" x14ac:dyDescent="0.2">
      <c r="A700" s="110">
        <v>1035</v>
      </c>
      <c r="B700" s="110">
        <v>1036</v>
      </c>
      <c r="C700" s="110" t="s">
        <v>350</v>
      </c>
      <c r="D700" s="64" t="s">
        <v>5081</v>
      </c>
      <c r="E700" s="110" t="s">
        <v>1212</v>
      </c>
      <c r="F700" s="113">
        <v>1</v>
      </c>
      <c r="G700" s="114">
        <v>-68676575</v>
      </c>
      <c r="H700" s="80">
        <v>-68755.833289999995</v>
      </c>
      <c r="I700" s="80">
        <v>-0.20594100000000001</v>
      </c>
      <c r="J700" s="114">
        <v>-1.5999999999999999E-5</v>
      </c>
      <c r="K700" s="7" t="s">
        <v>5081</v>
      </c>
      <c r="L700" s="110" t="s">
        <v>1206</v>
      </c>
      <c r="M700" s="103">
        <v>3.71</v>
      </c>
      <c r="N700" s="80">
        <v>18250000</v>
      </c>
      <c r="O700" s="80">
        <v>18249.699000000001</v>
      </c>
      <c r="P700" s="80">
        <v>3.9999999999999998E-6</v>
      </c>
      <c r="Q700" s="80">
        <v>-2.6875E-2</v>
      </c>
      <c r="R700" s="80">
        <v>-1049.45</v>
      </c>
      <c r="S700" s="7" t="s">
        <v>61</v>
      </c>
      <c r="T700" s="7" t="s">
        <v>53</v>
      </c>
      <c r="U700" s="64" t="s">
        <v>72</v>
      </c>
      <c r="V700" s="64" t="s">
        <v>373</v>
      </c>
      <c r="W700" s="7" t="s">
        <v>685</v>
      </c>
      <c r="X700" s="110" t="s">
        <v>5166</v>
      </c>
      <c r="Y700" s="64" t="s">
        <v>62</v>
      </c>
      <c r="Z700" s="110" t="s">
        <v>4412</v>
      </c>
      <c r="AA700" s="110" t="s">
        <v>5082</v>
      </c>
      <c r="AB700" s="64" t="s">
        <v>359</v>
      </c>
      <c r="AC700" s="110" t="s">
        <v>360</v>
      </c>
      <c r="AD700" s="64" t="s">
        <v>62</v>
      </c>
      <c r="AE700" s="64" t="s">
        <v>341</v>
      </c>
      <c r="AF700" s="64" t="s">
        <v>359</v>
      </c>
      <c r="AG700" s="64" t="s">
        <v>359</v>
      </c>
      <c r="AH700" s="64"/>
      <c r="AI700" s="114">
        <v>3.7507999999999999</v>
      </c>
      <c r="AJ700" s="114"/>
      <c r="AK700" s="64"/>
      <c r="AL700" s="110"/>
      <c r="AM700" s="64" t="s">
        <v>5164</v>
      </c>
      <c r="AN700" s="81">
        <v>-4.4479999999999997E-3</v>
      </c>
      <c r="AO700" s="81">
        <v>0</v>
      </c>
    </row>
    <row r="701" spans="1:41" x14ac:dyDescent="0.2">
      <c r="A701" s="110">
        <v>1035</v>
      </c>
      <c r="B701" s="110">
        <v>9940</v>
      </c>
      <c r="C701" s="110" t="s">
        <v>350</v>
      </c>
      <c r="D701" s="64" t="s">
        <v>5083</v>
      </c>
      <c r="E701" s="110" t="s">
        <v>1212</v>
      </c>
      <c r="F701" s="113">
        <v>1</v>
      </c>
      <c r="G701" s="114">
        <v>-73117033</v>
      </c>
      <c r="H701" s="80">
        <v>-73201.421799999996</v>
      </c>
      <c r="I701" s="80">
        <v>-0.15668499999999999</v>
      </c>
      <c r="J701" s="114">
        <v>-6.0000000000000002E-6</v>
      </c>
      <c r="K701" s="7" t="s">
        <v>5083</v>
      </c>
      <c r="L701" s="110" t="s">
        <v>1206</v>
      </c>
      <c r="M701" s="103">
        <v>3.71</v>
      </c>
      <c r="N701" s="80">
        <v>19430000</v>
      </c>
      <c r="O701" s="80">
        <v>19429.68</v>
      </c>
      <c r="P701" s="80">
        <v>1.9999999999999999E-6</v>
      </c>
      <c r="Q701" s="80">
        <v>-2.3498999999999999E-2</v>
      </c>
      <c r="R701" s="80">
        <v>-1117.309</v>
      </c>
      <c r="S701" s="7" t="s">
        <v>61</v>
      </c>
      <c r="T701" s="7" t="s">
        <v>53</v>
      </c>
      <c r="U701" s="64" t="s">
        <v>72</v>
      </c>
      <c r="V701" s="64" t="s">
        <v>373</v>
      </c>
      <c r="W701" s="7" t="s">
        <v>685</v>
      </c>
      <c r="X701" s="110" t="s">
        <v>5166</v>
      </c>
      <c r="Y701" s="64" t="s">
        <v>62</v>
      </c>
      <c r="Z701" s="110" t="s">
        <v>4412</v>
      </c>
      <c r="AA701" s="110" t="s">
        <v>5082</v>
      </c>
      <c r="AB701" s="64" t="s">
        <v>359</v>
      </c>
      <c r="AC701" s="110" t="s">
        <v>360</v>
      </c>
      <c r="AD701" s="64" t="s">
        <v>62</v>
      </c>
      <c r="AE701" s="64" t="s">
        <v>341</v>
      </c>
      <c r="AF701" s="64" t="s">
        <v>359</v>
      </c>
      <c r="AG701" s="64" t="s">
        <v>359</v>
      </c>
      <c r="AH701" s="64"/>
      <c r="AI701" s="114">
        <v>3.7507999999999999</v>
      </c>
      <c r="AJ701" s="114"/>
      <c r="AK701" s="64"/>
      <c r="AL701" s="110"/>
      <c r="AM701" s="64" t="s">
        <v>5164</v>
      </c>
      <c r="AN701" s="81">
        <v>-3.437E-3</v>
      </c>
      <c r="AO701" s="81">
        <v>0</v>
      </c>
    </row>
    <row r="702" spans="1:41" x14ac:dyDescent="0.2">
      <c r="A702" s="110">
        <v>1038</v>
      </c>
      <c r="B702" s="110">
        <v>1162</v>
      </c>
      <c r="C702" s="110" t="s">
        <v>350</v>
      </c>
      <c r="D702" s="64" t="s">
        <v>5084</v>
      </c>
      <c r="E702" s="110" t="s">
        <v>1212</v>
      </c>
      <c r="F702" s="113">
        <v>1</v>
      </c>
      <c r="G702" s="114">
        <v>-117521613</v>
      </c>
      <c r="H702" s="80">
        <v>-117657.24935</v>
      </c>
      <c r="I702" s="80">
        <v>-0.27475899999999998</v>
      </c>
      <c r="J702" s="114">
        <v>-5.0000000000000004E-6</v>
      </c>
      <c r="K702" s="7" t="s">
        <v>5084</v>
      </c>
      <c r="L702" s="110" t="s">
        <v>1206</v>
      </c>
      <c r="M702" s="103">
        <v>3.71</v>
      </c>
      <c r="N702" s="80">
        <v>31230000</v>
      </c>
      <c r="O702" s="80">
        <v>31229.485000000001</v>
      </c>
      <c r="P702" s="80">
        <v>9.9999999999999995E-7</v>
      </c>
      <c r="Q702" s="80">
        <v>-2.9021999999999999E-2</v>
      </c>
      <c r="R702" s="80">
        <v>-1795.86</v>
      </c>
      <c r="S702" s="7" t="s">
        <v>61</v>
      </c>
      <c r="T702" s="7" t="s">
        <v>53</v>
      </c>
      <c r="U702" s="64" t="s">
        <v>72</v>
      </c>
      <c r="V702" s="64" t="s">
        <v>373</v>
      </c>
      <c r="W702" s="7" t="s">
        <v>685</v>
      </c>
      <c r="X702" s="110" t="s">
        <v>5166</v>
      </c>
      <c r="Y702" s="64" t="s">
        <v>62</v>
      </c>
      <c r="Z702" s="110" t="s">
        <v>4412</v>
      </c>
      <c r="AA702" s="110" t="s">
        <v>5082</v>
      </c>
      <c r="AB702" s="64" t="s">
        <v>359</v>
      </c>
      <c r="AC702" s="110" t="s">
        <v>360</v>
      </c>
      <c r="AD702" s="64" t="s">
        <v>62</v>
      </c>
      <c r="AE702" s="64" t="s">
        <v>341</v>
      </c>
      <c r="AF702" s="64" t="s">
        <v>359</v>
      </c>
      <c r="AG702" s="64" t="s">
        <v>359</v>
      </c>
      <c r="AH702" s="64"/>
      <c r="AI702" s="114">
        <v>3.7507999999999999</v>
      </c>
      <c r="AJ702" s="114"/>
      <c r="AK702" s="64"/>
      <c r="AL702" s="110"/>
      <c r="AM702" s="64" t="s">
        <v>5164</v>
      </c>
      <c r="AN702" s="81">
        <v>-2.9199999999999999E-3</v>
      </c>
      <c r="AO702" s="81">
        <v>0</v>
      </c>
    </row>
    <row r="703" spans="1:41" x14ac:dyDescent="0.2">
      <c r="A703" s="110">
        <v>1038</v>
      </c>
      <c r="B703" s="110">
        <v>1319</v>
      </c>
      <c r="C703" s="110" t="s">
        <v>350</v>
      </c>
      <c r="D703" s="64" t="s">
        <v>5085</v>
      </c>
      <c r="E703" s="112" t="s">
        <v>1206</v>
      </c>
      <c r="F703" s="113">
        <v>3.71</v>
      </c>
      <c r="G703" s="114">
        <v>-549080</v>
      </c>
      <c r="H703" s="80">
        <v>-547.38616614555269</v>
      </c>
      <c r="I703" s="80">
        <v>-6.7220000000000002E-2</v>
      </c>
      <c r="J703" s="114">
        <v>-9.9999999999999995E-7</v>
      </c>
      <c r="K703" s="7" t="s">
        <v>5085</v>
      </c>
      <c r="L703" s="110" t="s">
        <v>1207</v>
      </c>
      <c r="M703" s="103">
        <v>4.1524000000000001</v>
      </c>
      <c r="N703" s="80">
        <v>500000</v>
      </c>
      <c r="O703" s="80">
        <v>500.01100000000002</v>
      </c>
      <c r="P703" s="80">
        <v>9.9999999999999995E-7</v>
      </c>
      <c r="Q703" s="80">
        <v>-0.17271500000000001</v>
      </c>
      <c r="R703" s="80">
        <v>45.442999999999998</v>
      </c>
      <c r="S703" s="7" t="s">
        <v>61</v>
      </c>
      <c r="T703" s="7" t="s">
        <v>314</v>
      </c>
      <c r="U703" s="64" t="s">
        <v>72</v>
      </c>
      <c r="V703" s="64" t="s">
        <v>373</v>
      </c>
      <c r="W703" s="7" t="s">
        <v>684</v>
      </c>
      <c r="X703" s="110" t="s">
        <v>5168</v>
      </c>
      <c r="Y703" s="64" t="s">
        <v>62</v>
      </c>
      <c r="Z703" s="110" t="s">
        <v>4416</v>
      </c>
      <c r="AA703" s="110" t="s">
        <v>4407</v>
      </c>
      <c r="AB703" s="64" t="s">
        <v>359</v>
      </c>
      <c r="AC703" s="110" t="s">
        <v>360</v>
      </c>
      <c r="AD703" s="64" t="s">
        <v>62</v>
      </c>
      <c r="AE703" s="64" t="s">
        <v>341</v>
      </c>
      <c r="AF703" s="64" t="s">
        <v>359</v>
      </c>
      <c r="AG703" s="64" t="s">
        <v>359</v>
      </c>
      <c r="AH703" s="64"/>
      <c r="AI703" s="199">
        <v>0.92910000000000004</v>
      </c>
      <c r="AJ703" s="114"/>
      <c r="AK703" s="64"/>
      <c r="AL703" s="110"/>
      <c r="AM703" s="64" t="s">
        <v>5164</v>
      </c>
      <c r="AN703" s="81">
        <v>1.2775E-2</v>
      </c>
      <c r="AO703" s="81">
        <v>0</v>
      </c>
    </row>
    <row r="704" spans="1:41" x14ac:dyDescent="0.2">
      <c r="A704" s="110">
        <v>1038</v>
      </c>
      <c r="B704" s="110">
        <v>1319</v>
      </c>
      <c r="C704" s="110" t="s">
        <v>350</v>
      </c>
      <c r="D704" s="64" t="s">
        <v>5086</v>
      </c>
      <c r="E704" s="112" t="s">
        <v>1206</v>
      </c>
      <c r="F704" s="113">
        <v>3.71</v>
      </c>
      <c r="G704" s="114">
        <v>-1564000</v>
      </c>
      <c r="H704" s="80">
        <v>-1563.0455525606469</v>
      </c>
      <c r="I704" s="80">
        <v>-0.19181500000000001</v>
      </c>
      <c r="J704" s="114">
        <v>-1.9999999999999999E-6</v>
      </c>
      <c r="K704" s="7" t="s">
        <v>5086</v>
      </c>
      <c r="L704" s="110" t="s">
        <v>1212</v>
      </c>
      <c r="M704" s="103">
        <v>1</v>
      </c>
      <c r="N704" s="80">
        <v>5977608</v>
      </c>
      <c r="O704" s="80">
        <v>5977.7870000000003</v>
      </c>
      <c r="P704" s="80">
        <v>9.0000000000000002E-6</v>
      </c>
      <c r="Q704" s="80">
        <v>-2.0648599999999999</v>
      </c>
      <c r="R704" s="80">
        <v>178.88800000000001</v>
      </c>
      <c r="S704" s="7" t="s">
        <v>61</v>
      </c>
      <c r="T704" s="7" t="s">
        <v>314</v>
      </c>
      <c r="U704" s="64" t="s">
        <v>72</v>
      </c>
      <c r="V704" s="64" t="s">
        <v>373</v>
      </c>
      <c r="W704" s="7" t="s">
        <v>685</v>
      </c>
      <c r="X704" s="110" t="s">
        <v>5169</v>
      </c>
      <c r="Y704" s="64" t="s">
        <v>62</v>
      </c>
      <c r="Z704" s="110" t="s">
        <v>5076</v>
      </c>
      <c r="AA704" s="110" t="s">
        <v>4649</v>
      </c>
      <c r="AB704" s="64" t="s">
        <v>359</v>
      </c>
      <c r="AC704" s="110" t="s">
        <v>360</v>
      </c>
      <c r="AD704" s="64" t="s">
        <v>62</v>
      </c>
      <c r="AE704" s="64" t="s">
        <v>341</v>
      </c>
      <c r="AF704" s="64" t="s">
        <v>359</v>
      </c>
      <c r="AG704" s="64" t="s">
        <v>359</v>
      </c>
      <c r="AH704" s="64"/>
      <c r="AI704" s="120">
        <v>3.8302</v>
      </c>
      <c r="AJ704" s="120"/>
      <c r="AK704" s="64"/>
      <c r="AL704" s="110"/>
      <c r="AM704" s="64" t="s">
        <v>5164</v>
      </c>
      <c r="AN704" s="81">
        <v>5.1867000000000003E-2</v>
      </c>
      <c r="AO704" s="81">
        <v>0</v>
      </c>
    </row>
    <row r="705" spans="1:41" x14ac:dyDescent="0.2">
      <c r="A705" s="110">
        <v>1038</v>
      </c>
      <c r="B705" s="110">
        <v>8563</v>
      </c>
      <c r="C705" s="110" t="s">
        <v>350</v>
      </c>
      <c r="D705" s="64" t="s">
        <v>5087</v>
      </c>
      <c r="E705" s="112" t="s">
        <v>1206</v>
      </c>
      <c r="F705" s="113">
        <v>3.71</v>
      </c>
      <c r="G705" s="114">
        <v>-22081801.280000001</v>
      </c>
      <c r="H705" s="80">
        <v>-22013.659642803235</v>
      </c>
      <c r="I705" s="80">
        <v>-0.108458</v>
      </c>
      <c r="J705" s="114">
        <v>-3.0000000000000001E-6</v>
      </c>
      <c r="K705" s="7" t="s">
        <v>5087</v>
      </c>
      <c r="L705" s="110" t="s">
        <v>1207</v>
      </c>
      <c r="M705" s="103">
        <v>4.1524000000000001</v>
      </c>
      <c r="N705" s="80">
        <v>20108000</v>
      </c>
      <c r="O705" s="80">
        <v>20108.427</v>
      </c>
      <c r="P705" s="80">
        <v>1.9999999999999999E-6</v>
      </c>
      <c r="Q705" s="80">
        <v>-2.3376999999999998E-2</v>
      </c>
      <c r="R705" s="80">
        <v>1827.5550000000001</v>
      </c>
      <c r="S705" s="7" t="s">
        <v>61</v>
      </c>
      <c r="T705" s="7" t="s">
        <v>314</v>
      </c>
      <c r="U705" s="64" t="s">
        <v>72</v>
      </c>
      <c r="V705" s="64" t="s">
        <v>373</v>
      </c>
      <c r="W705" s="7" t="s">
        <v>684</v>
      </c>
      <c r="X705" s="110" t="s">
        <v>5168</v>
      </c>
      <c r="Y705" s="64" t="s">
        <v>62</v>
      </c>
      <c r="Z705" s="110" t="s">
        <v>4416</v>
      </c>
      <c r="AA705" s="110" t="s">
        <v>4407</v>
      </c>
      <c r="AB705" s="64" t="s">
        <v>359</v>
      </c>
      <c r="AC705" s="110" t="s">
        <v>360</v>
      </c>
      <c r="AD705" s="64" t="s">
        <v>62</v>
      </c>
      <c r="AE705" s="64" t="s">
        <v>341</v>
      </c>
      <c r="AF705" s="64" t="s">
        <v>359</v>
      </c>
      <c r="AG705" s="64" t="s">
        <v>359</v>
      </c>
      <c r="AH705" s="64"/>
      <c r="AI705" s="199">
        <v>0.92910000000000004</v>
      </c>
      <c r="AJ705" s="114"/>
      <c r="AK705" s="64"/>
      <c r="AL705" s="110"/>
      <c r="AM705" s="64" t="s">
        <v>5164</v>
      </c>
      <c r="AN705" s="81">
        <v>3.6259999999999999E-3</v>
      </c>
      <c r="AO705" s="81">
        <v>0</v>
      </c>
    </row>
    <row r="706" spans="1:41" x14ac:dyDescent="0.2">
      <c r="A706" s="110">
        <v>1038</v>
      </c>
      <c r="B706" s="110">
        <v>8563</v>
      </c>
      <c r="C706" s="110" t="s">
        <v>350</v>
      </c>
      <c r="D706" s="64" t="s">
        <v>5088</v>
      </c>
      <c r="E706" s="110" t="s">
        <v>1212</v>
      </c>
      <c r="F706" s="113">
        <v>1</v>
      </c>
      <c r="G706" s="114">
        <v>-18830500</v>
      </c>
      <c r="H706" s="80">
        <v>-18843.283910000002</v>
      </c>
      <c r="I706" s="80">
        <v>-9.2774999999999996E-2</v>
      </c>
      <c r="J706" s="114">
        <v>-1.9999999999999999E-6</v>
      </c>
      <c r="K706" s="7" t="s">
        <v>5088</v>
      </c>
      <c r="L706" s="110" t="s">
        <v>1206</v>
      </c>
      <c r="M706" s="103">
        <v>3.71</v>
      </c>
      <c r="N706" s="80">
        <v>5000000</v>
      </c>
      <c r="O706" s="80">
        <v>4999.9210000000003</v>
      </c>
      <c r="P706" s="80">
        <v>9.9999999999999995E-7</v>
      </c>
      <c r="Q706" s="80">
        <v>-5.8129999999999996E-3</v>
      </c>
      <c r="R706" s="80">
        <v>-293.577</v>
      </c>
      <c r="S706" s="7" t="s">
        <v>61</v>
      </c>
      <c r="T706" s="7" t="s">
        <v>53</v>
      </c>
      <c r="U706" s="64" t="s">
        <v>72</v>
      </c>
      <c r="V706" s="64" t="s">
        <v>373</v>
      </c>
      <c r="W706" s="7" t="s">
        <v>685</v>
      </c>
      <c r="X706" s="110" t="s">
        <v>5166</v>
      </c>
      <c r="Y706" s="64" t="s">
        <v>62</v>
      </c>
      <c r="Z706" s="110" t="s">
        <v>5080</v>
      </c>
      <c r="AA706" s="110" t="s">
        <v>4649</v>
      </c>
      <c r="AB706" s="64" t="s">
        <v>359</v>
      </c>
      <c r="AC706" s="110" t="s">
        <v>360</v>
      </c>
      <c r="AD706" s="64" t="s">
        <v>62</v>
      </c>
      <c r="AE706" s="64" t="s">
        <v>341</v>
      </c>
      <c r="AF706" s="64" t="s">
        <v>359</v>
      </c>
      <c r="AG706" s="64" t="s">
        <v>359</v>
      </c>
      <c r="AH706" s="64"/>
      <c r="AI706" s="114">
        <v>3.7772999999999999</v>
      </c>
      <c r="AJ706" s="114"/>
      <c r="AK706" s="64"/>
      <c r="AL706" s="110"/>
      <c r="AM706" s="64" t="s">
        <v>5164</v>
      </c>
      <c r="AN706" s="81">
        <v>-6.0099999999999997E-4</v>
      </c>
      <c r="AO706" s="81">
        <v>0</v>
      </c>
    </row>
    <row r="707" spans="1:41" x14ac:dyDescent="0.2">
      <c r="A707" s="110">
        <v>1038</v>
      </c>
      <c r="B707" s="110">
        <v>8563</v>
      </c>
      <c r="C707" s="110" t="s">
        <v>350</v>
      </c>
      <c r="D707" s="64" t="s">
        <v>5089</v>
      </c>
      <c r="E707" s="110" t="s">
        <v>1212</v>
      </c>
      <c r="F707" s="113">
        <v>1</v>
      </c>
      <c r="G707" s="114">
        <v>-121359975</v>
      </c>
      <c r="H707" s="80">
        <v>-121500.04628000001</v>
      </c>
      <c r="I707" s="80">
        <v>-0.59878600000000004</v>
      </c>
      <c r="J707" s="114">
        <v>-1.5E-5</v>
      </c>
      <c r="K707" s="7" t="s">
        <v>5089</v>
      </c>
      <c r="L707" s="110" t="s">
        <v>1206</v>
      </c>
      <c r="M707" s="103">
        <v>3.71</v>
      </c>
      <c r="N707" s="80">
        <v>32250000</v>
      </c>
      <c r="O707" s="80">
        <v>32249.468000000001</v>
      </c>
      <c r="P707" s="80">
        <v>3.9999999999999998E-6</v>
      </c>
      <c r="Q707" s="80">
        <v>-3.7491999999999998E-2</v>
      </c>
      <c r="R707" s="80">
        <v>-1854.52</v>
      </c>
      <c r="S707" s="7" t="s">
        <v>61</v>
      </c>
      <c r="T707" s="7" t="s">
        <v>53</v>
      </c>
      <c r="U707" s="64" t="s">
        <v>72</v>
      </c>
      <c r="V707" s="64" t="s">
        <v>373</v>
      </c>
      <c r="W707" s="7" t="s">
        <v>685</v>
      </c>
      <c r="X707" s="110" t="s">
        <v>5166</v>
      </c>
      <c r="Y707" s="64" t="s">
        <v>62</v>
      </c>
      <c r="Z707" s="110" t="s">
        <v>4412</v>
      </c>
      <c r="AA707" s="110" t="s">
        <v>5082</v>
      </c>
      <c r="AB707" s="64" t="s">
        <v>359</v>
      </c>
      <c r="AC707" s="110" t="s">
        <v>360</v>
      </c>
      <c r="AD707" s="64" t="s">
        <v>62</v>
      </c>
      <c r="AE707" s="64" t="s">
        <v>341</v>
      </c>
      <c r="AF707" s="64" t="s">
        <v>359</v>
      </c>
      <c r="AG707" s="64" t="s">
        <v>359</v>
      </c>
      <c r="AH707" s="64"/>
      <c r="AI707" s="114">
        <v>3.7507999999999999</v>
      </c>
      <c r="AJ707" s="114"/>
      <c r="AK707" s="64"/>
      <c r="AL707" s="110"/>
      <c r="AM707" s="64" t="s">
        <v>5164</v>
      </c>
      <c r="AN707" s="81">
        <v>-4.0359999999999997E-3</v>
      </c>
      <c r="AO707" s="81">
        <v>0</v>
      </c>
    </row>
    <row r="708" spans="1:41" x14ac:dyDescent="0.2">
      <c r="A708" s="110">
        <v>1035</v>
      </c>
      <c r="B708" s="110">
        <v>9941</v>
      </c>
      <c r="C708" s="110" t="s">
        <v>350</v>
      </c>
      <c r="D708" s="64" t="s">
        <v>5090</v>
      </c>
      <c r="E708" s="112" t="s">
        <v>1206</v>
      </c>
      <c r="F708" s="113">
        <v>3.71</v>
      </c>
      <c r="G708" s="114">
        <v>-2030497.84</v>
      </c>
      <c r="H708" s="80">
        <v>-2024.2316829110512</v>
      </c>
      <c r="I708" s="80">
        <v>-4.8240999999999999E-2</v>
      </c>
      <c r="J708" s="114">
        <v>0</v>
      </c>
      <c r="K708" s="7" t="s">
        <v>5090</v>
      </c>
      <c r="L708" s="110" t="s">
        <v>1207</v>
      </c>
      <c r="M708" s="103">
        <v>4.1524000000000001</v>
      </c>
      <c r="N708" s="80">
        <v>1849000</v>
      </c>
      <c r="O708" s="80">
        <v>1849.039</v>
      </c>
      <c r="P708" s="80">
        <v>0</v>
      </c>
      <c r="Q708" s="80">
        <v>-2.4358999999999999E-2</v>
      </c>
      <c r="R708" s="80">
        <v>168.05</v>
      </c>
      <c r="S708" s="7" t="s">
        <v>61</v>
      </c>
      <c r="T708" s="7" t="s">
        <v>314</v>
      </c>
      <c r="U708" s="64" t="s">
        <v>72</v>
      </c>
      <c r="V708" s="64" t="s">
        <v>373</v>
      </c>
      <c r="W708" s="7" t="s">
        <v>684</v>
      </c>
      <c r="X708" s="110" t="s">
        <v>5168</v>
      </c>
      <c r="Y708" s="64" t="s">
        <v>62</v>
      </c>
      <c r="Z708" s="110" t="s">
        <v>4416</v>
      </c>
      <c r="AA708" s="110" t="s">
        <v>4407</v>
      </c>
      <c r="AB708" s="64" t="s">
        <v>359</v>
      </c>
      <c r="AC708" s="110" t="s">
        <v>360</v>
      </c>
      <c r="AD708" s="64" t="s">
        <v>62</v>
      </c>
      <c r="AE708" s="64" t="s">
        <v>341</v>
      </c>
      <c r="AF708" s="64" t="s">
        <v>359</v>
      </c>
      <c r="AG708" s="64" t="s">
        <v>359</v>
      </c>
      <c r="AH708" s="64"/>
      <c r="AI708" s="199">
        <v>0.92910000000000004</v>
      </c>
      <c r="AJ708" s="114"/>
      <c r="AK708" s="64"/>
      <c r="AL708" s="110"/>
      <c r="AM708" s="64" t="s">
        <v>5164</v>
      </c>
      <c r="AN708" s="81">
        <v>1.011E-3</v>
      </c>
      <c r="AO708" s="81">
        <v>0</v>
      </c>
    </row>
    <row r="709" spans="1:41" x14ac:dyDescent="0.2">
      <c r="A709" s="110">
        <v>1035</v>
      </c>
      <c r="B709" s="110">
        <v>9941</v>
      </c>
      <c r="C709" s="110" t="s">
        <v>350</v>
      </c>
      <c r="D709" s="64" t="s">
        <v>5091</v>
      </c>
      <c r="E709" s="110" t="s">
        <v>1212</v>
      </c>
      <c r="F709" s="113">
        <v>1</v>
      </c>
      <c r="G709" s="114">
        <v>-21148622</v>
      </c>
      <c r="H709" s="80">
        <v>-21173.028969999999</v>
      </c>
      <c r="I709" s="80">
        <v>-0.50473999999999997</v>
      </c>
      <c r="J709" s="114">
        <v>-3.0000000000000001E-6</v>
      </c>
      <c r="K709" s="7" t="s">
        <v>5091</v>
      </c>
      <c r="L709" s="110" t="s">
        <v>1206</v>
      </c>
      <c r="M709" s="103">
        <v>3.71</v>
      </c>
      <c r="N709" s="80">
        <v>5620000</v>
      </c>
      <c r="O709" s="80">
        <v>5619.9070000000002</v>
      </c>
      <c r="P709" s="80">
        <v>9.9999999999999995E-7</v>
      </c>
      <c r="Q709" s="80">
        <v>-7.4035000000000004E-2</v>
      </c>
      <c r="R709" s="80">
        <v>-323.17399999999998</v>
      </c>
      <c r="S709" s="7" t="s">
        <v>61</v>
      </c>
      <c r="T709" s="7" t="s">
        <v>53</v>
      </c>
      <c r="U709" s="64" t="s">
        <v>72</v>
      </c>
      <c r="V709" s="64" t="s">
        <v>373</v>
      </c>
      <c r="W709" s="7" t="s">
        <v>685</v>
      </c>
      <c r="X709" s="110" t="s">
        <v>5166</v>
      </c>
      <c r="Y709" s="64" t="s">
        <v>62</v>
      </c>
      <c r="Z709" s="110" t="s">
        <v>4412</v>
      </c>
      <c r="AA709" s="110" t="s">
        <v>5082</v>
      </c>
      <c r="AB709" s="64" t="s">
        <v>359</v>
      </c>
      <c r="AC709" s="110" t="s">
        <v>360</v>
      </c>
      <c r="AD709" s="64" t="s">
        <v>62</v>
      </c>
      <c r="AE709" s="64" t="s">
        <v>341</v>
      </c>
      <c r="AF709" s="64" t="s">
        <v>359</v>
      </c>
      <c r="AG709" s="64" t="s">
        <v>359</v>
      </c>
      <c r="AH709" s="64"/>
      <c r="AI709" s="114">
        <v>3.7507999999999999</v>
      </c>
      <c r="AJ709" s="114"/>
      <c r="AK709" s="64"/>
      <c r="AL709" s="110"/>
      <c r="AM709" s="64" t="s">
        <v>5164</v>
      </c>
      <c r="AN709" s="81">
        <v>-2.1320000000000002E-3</v>
      </c>
      <c r="AO709" s="81">
        <v>0</v>
      </c>
    </row>
    <row r="710" spans="1:41" x14ac:dyDescent="0.2">
      <c r="A710" s="110">
        <v>1035</v>
      </c>
      <c r="B710" s="110">
        <v>9939</v>
      </c>
      <c r="C710" s="110" t="s">
        <v>350</v>
      </c>
      <c r="D710" s="64" t="s">
        <v>5092</v>
      </c>
      <c r="E710" s="112" t="s">
        <v>1206</v>
      </c>
      <c r="F710" s="113">
        <v>3.71</v>
      </c>
      <c r="G710" s="114">
        <v>-1579154.08</v>
      </c>
      <c r="H710" s="80">
        <v>-1574.2816507816713</v>
      </c>
      <c r="I710" s="80">
        <v>-1.108E-2</v>
      </c>
      <c r="J710" s="114">
        <v>0</v>
      </c>
      <c r="K710" s="7" t="s">
        <v>5092</v>
      </c>
      <c r="L710" s="110" t="s">
        <v>1207</v>
      </c>
      <c r="M710" s="103">
        <v>4.1524000000000001</v>
      </c>
      <c r="N710" s="80">
        <v>1438000</v>
      </c>
      <c r="O710" s="80">
        <v>1438.0309999999999</v>
      </c>
      <c r="P710" s="80">
        <v>0</v>
      </c>
      <c r="Q710" s="80">
        <v>-5.5500000000000002E-3</v>
      </c>
      <c r="R710" s="80">
        <v>130.69499999999999</v>
      </c>
      <c r="S710" s="7" t="s">
        <v>61</v>
      </c>
      <c r="T710" s="7" t="s">
        <v>314</v>
      </c>
      <c r="U710" s="64" t="s">
        <v>72</v>
      </c>
      <c r="V710" s="64" t="s">
        <v>373</v>
      </c>
      <c r="W710" s="7" t="s">
        <v>684</v>
      </c>
      <c r="X710" s="110" t="s">
        <v>5168</v>
      </c>
      <c r="Y710" s="64" t="s">
        <v>62</v>
      </c>
      <c r="Z710" s="110" t="s">
        <v>4416</v>
      </c>
      <c r="AA710" s="110" t="s">
        <v>4407</v>
      </c>
      <c r="AB710" s="64" t="s">
        <v>359</v>
      </c>
      <c r="AC710" s="110" t="s">
        <v>360</v>
      </c>
      <c r="AD710" s="64" t="s">
        <v>62</v>
      </c>
      <c r="AE710" s="64" t="s">
        <v>341</v>
      </c>
      <c r="AF710" s="64" t="s">
        <v>359</v>
      </c>
      <c r="AG710" s="64" t="s">
        <v>359</v>
      </c>
      <c r="AH710" s="64"/>
      <c r="AI710" s="199">
        <v>0.92910000000000004</v>
      </c>
      <c r="AJ710" s="114"/>
      <c r="AK710" s="64"/>
      <c r="AL710" s="110"/>
      <c r="AM710" s="64" t="s">
        <v>5164</v>
      </c>
      <c r="AN710" s="81">
        <v>1.0660000000000001E-3</v>
      </c>
      <c r="AO710" s="81">
        <v>0</v>
      </c>
    </row>
    <row r="711" spans="1:41" x14ac:dyDescent="0.2">
      <c r="A711" s="110">
        <v>1035</v>
      </c>
      <c r="B711" s="110">
        <v>9939</v>
      </c>
      <c r="C711" s="110" t="s">
        <v>350</v>
      </c>
      <c r="D711" s="64" t="s">
        <v>5093</v>
      </c>
      <c r="E711" s="110" t="s">
        <v>1212</v>
      </c>
      <c r="F711" s="113">
        <v>1</v>
      </c>
      <c r="G711" s="114">
        <v>-25212770</v>
      </c>
      <c r="H711" s="80">
        <v>-25241.871899999998</v>
      </c>
      <c r="I711" s="80">
        <v>-0.177707</v>
      </c>
      <c r="J711" s="114">
        <v>-6.9999999999999999E-6</v>
      </c>
      <c r="K711" s="7" t="s">
        <v>5093</v>
      </c>
      <c r="L711" s="110" t="s">
        <v>1206</v>
      </c>
      <c r="M711" s="103">
        <v>3.71</v>
      </c>
      <c r="N711" s="80">
        <v>6700000</v>
      </c>
      <c r="O711" s="80">
        <v>6699.89</v>
      </c>
      <c r="P711" s="80">
        <v>1.9999999999999999E-6</v>
      </c>
      <c r="Q711" s="80">
        <v>-2.5857000000000002E-2</v>
      </c>
      <c r="R711" s="80">
        <v>-385.28</v>
      </c>
      <c r="S711" s="7" t="s">
        <v>61</v>
      </c>
      <c r="T711" s="7" t="s">
        <v>53</v>
      </c>
      <c r="U711" s="64" t="s">
        <v>72</v>
      </c>
      <c r="V711" s="64" t="s">
        <v>373</v>
      </c>
      <c r="W711" s="7" t="s">
        <v>685</v>
      </c>
      <c r="X711" s="110" t="s">
        <v>5166</v>
      </c>
      <c r="Y711" s="64" t="s">
        <v>62</v>
      </c>
      <c r="Z711" s="110" t="s">
        <v>4412</v>
      </c>
      <c r="AA711" s="110" t="s">
        <v>5082</v>
      </c>
      <c r="AB711" s="64" t="s">
        <v>359</v>
      </c>
      <c r="AC711" s="110" t="s">
        <v>360</v>
      </c>
      <c r="AD711" s="64" t="s">
        <v>62</v>
      </c>
      <c r="AE711" s="64" t="s">
        <v>341</v>
      </c>
      <c r="AF711" s="64" t="s">
        <v>359</v>
      </c>
      <c r="AG711" s="64" t="s">
        <v>359</v>
      </c>
      <c r="AH711" s="64"/>
      <c r="AI711" s="114">
        <v>3.7507999999999999</v>
      </c>
      <c r="AJ711" s="114"/>
      <c r="AK711" s="64"/>
      <c r="AL711" s="110"/>
      <c r="AM711" s="64" t="s">
        <v>5164</v>
      </c>
      <c r="AN711" s="81">
        <v>-3.447E-3</v>
      </c>
      <c r="AO711" s="81">
        <v>0</v>
      </c>
    </row>
    <row r="712" spans="1:41" x14ac:dyDescent="0.2">
      <c r="A712" s="110">
        <v>1035</v>
      </c>
      <c r="B712" s="110">
        <v>14293</v>
      </c>
      <c r="C712" s="110" t="s">
        <v>350</v>
      </c>
      <c r="D712" s="64" t="s">
        <v>5094</v>
      </c>
      <c r="E712" s="112" t="s">
        <v>1206</v>
      </c>
      <c r="F712" s="113">
        <v>3.71</v>
      </c>
      <c r="G712" s="114">
        <v>-6213389.2800000003</v>
      </c>
      <c r="H712" s="80">
        <v>-6194.2152258760107</v>
      </c>
      <c r="I712" s="80">
        <v>-7.3415999999999995E-2</v>
      </c>
      <c r="J712" s="114">
        <v>-6.9999999999999999E-6</v>
      </c>
      <c r="K712" s="7" t="s">
        <v>5094</v>
      </c>
      <c r="L712" s="110" t="s">
        <v>1207</v>
      </c>
      <c r="M712" s="103">
        <v>4.1524000000000001</v>
      </c>
      <c r="N712" s="80">
        <v>5658000</v>
      </c>
      <c r="O712" s="80">
        <v>5658.12</v>
      </c>
      <c r="P712" s="80">
        <v>6.0000000000000002E-6</v>
      </c>
      <c r="Q712" s="80">
        <v>-4.3422000000000002E-2</v>
      </c>
      <c r="R712" s="80">
        <v>514.23900000000003</v>
      </c>
      <c r="S712" s="7" t="s">
        <v>61</v>
      </c>
      <c r="T712" s="7" t="s">
        <v>314</v>
      </c>
      <c r="U712" s="64" t="s">
        <v>72</v>
      </c>
      <c r="V712" s="64" t="s">
        <v>373</v>
      </c>
      <c r="W712" s="7" t="s">
        <v>684</v>
      </c>
      <c r="X712" s="110" t="s">
        <v>5168</v>
      </c>
      <c r="Y712" s="64" t="s">
        <v>62</v>
      </c>
      <c r="Z712" s="110" t="s">
        <v>4416</v>
      </c>
      <c r="AA712" s="110" t="s">
        <v>4407</v>
      </c>
      <c r="AB712" s="64" t="s">
        <v>359</v>
      </c>
      <c r="AC712" s="110" t="s">
        <v>360</v>
      </c>
      <c r="AD712" s="64" t="s">
        <v>62</v>
      </c>
      <c r="AE712" s="64" t="s">
        <v>341</v>
      </c>
      <c r="AF712" s="64" t="s">
        <v>359</v>
      </c>
      <c r="AG712" s="64" t="s">
        <v>359</v>
      </c>
      <c r="AH712" s="64"/>
      <c r="AI712" s="199">
        <v>0.92910000000000004</v>
      </c>
      <c r="AJ712" s="114"/>
      <c r="AK712" s="64"/>
      <c r="AL712" s="110"/>
      <c r="AM712" s="64" t="s">
        <v>5164</v>
      </c>
      <c r="AN712" s="81">
        <v>2.2853999999999999E-2</v>
      </c>
      <c r="AO712" s="81">
        <v>9.9999999999999995E-7</v>
      </c>
    </row>
    <row r="713" spans="1:41" x14ac:dyDescent="0.2">
      <c r="A713" s="110">
        <v>1035</v>
      </c>
      <c r="B713" s="110">
        <v>14293</v>
      </c>
      <c r="C713" s="110" t="s">
        <v>350</v>
      </c>
      <c r="D713" s="64" t="s">
        <v>5095</v>
      </c>
      <c r="E713" s="110" t="s">
        <v>1212</v>
      </c>
      <c r="F713" s="113">
        <v>1</v>
      </c>
      <c r="G713" s="114">
        <v>-13095588</v>
      </c>
      <c r="H713" s="80">
        <v>-13110.708530000002</v>
      </c>
      <c r="I713" s="80">
        <v>-0.15543799999999999</v>
      </c>
      <c r="J713" s="114">
        <v>-1.5E-5</v>
      </c>
      <c r="K713" s="7" t="s">
        <v>5095</v>
      </c>
      <c r="L713" s="110" t="s">
        <v>1206</v>
      </c>
      <c r="M713" s="103">
        <v>3.71</v>
      </c>
      <c r="N713" s="80">
        <v>3480000</v>
      </c>
      <c r="O713" s="80">
        <v>3479.9430000000002</v>
      </c>
      <c r="P713" s="80">
        <v>3.9999999999999998E-6</v>
      </c>
      <c r="Q713" s="80">
        <v>-2.6706000000000001E-2</v>
      </c>
      <c r="R713" s="80">
        <v>-200.12</v>
      </c>
      <c r="S713" s="7" t="s">
        <v>61</v>
      </c>
      <c r="T713" s="7" t="s">
        <v>53</v>
      </c>
      <c r="U713" s="64" t="s">
        <v>72</v>
      </c>
      <c r="V713" s="64" t="s">
        <v>373</v>
      </c>
      <c r="W713" s="7" t="s">
        <v>685</v>
      </c>
      <c r="X713" s="110" t="s">
        <v>5166</v>
      </c>
      <c r="Y713" s="64" t="s">
        <v>62</v>
      </c>
      <c r="Z713" s="110" t="s">
        <v>4412</v>
      </c>
      <c r="AA713" s="110" t="s">
        <v>5082</v>
      </c>
      <c r="AB713" s="64" t="s">
        <v>359</v>
      </c>
      <c r="AC713" s="110" t="s">
        <v>360</v>
      </c>
      <c r="AD713" s="64" t="s">
        <v>62</v>
      </c>
      <c r="AE713" s="64" t="s">
        <v>341</v>
      </c>
      <c r="AF713" s="64" t="s">
        <v>359</v>
      </c>
      <c r="AG713" s="64" t="s">
        <v>359</v>
      </c>
      <c r="AH713" s="64"/>
      <c r="AI713" s="114">
        <v>3.7507999999999999</v>
      </c>
      <c r="AJ713" s="114"/>
      <c r="AK713" s="64"/>
      <c r="AL713" s="110"/>
      <c r="AM713" s="64" t="s">
        <v>5164</v>
      </c>
      <c r="AN713" s="81">
        <v>-9.757E-3</v>
      </c>
      <c r="AO713" s="81">
        <v>0</v>
      </c>
    </row>
    <row r="714" spans="1:41" x14ac:dyDescent="0.2">
      <c r="A714" s="110">
        <v>1038</v>
      </c>
      <c r="B714" s="110">
        <v>14657</v>
      </c>
      <c r="C714" s="110" t="s">
        <v>350</v>
      </c>
      <c r="D714" s="64" t="s">
        <v>5096</v>
      </c>
      <c r="E714" s="112" t="s">
        <v>1206</v>
      </c>
      <c r="F714" s="113">
        <v>3.71</v>
      </c>
      <c r="G714" s="114">
        <v>-3547056.8</v>
      </c>
      <c r="H714" s="80">
        <v>-3536.1128074393532</v>
      </c>
      <c r="I714" s="80">
        <v>-6.4868999999999996E-2</v>
      </c>
      <c r="J714" s="114">
        <v>-6.0000000000000002E-6</v>
      </c>
      <c r="K714" s="7" t="s">
        <v>5096</v>
      </c>
      <c r="L714" s="110" t="s">
        <v>1207</v>
      </c>
      <c r="M714" s="103">
        <v>4.1524000000000001</v>
      </c>
      <c r="N714" s="80">
        <v>3230000</v>
      </c>
      <c r="O714" s="80">
        <v>3230.069</v>
      </c>
      <c r="P714" s="80">
        <v>5.0000000000000004E-6</v>
      </c>
      <c r="Q714" s="80">
        <v>-3.5687000000000003E-2</v>
      </c>
      <c r="R714" s="80">
        <v>293.56</v>
      </c>
      <c r="S714" s="7" t="s">
        <v>61</v>
      </c>
      <c r="T714" s="7" t="s">
        <v>314</v>
      </c>
      <c r="U714" s="64" t="s">
        <v>72</v>
      </c>
      <c r="V714" s="64" t="s">
        <v>373</v>
      </c>
      <c r="W714" s="7" t="s">
        <v>684</v>
      </c>
      <c r="X714" s="110" t="s">
        <v>5168</v>
      </c>
      <c r="Y714" s="64" t="s">
        <v>62</v>
      </c>
      <c r="Z714" s="110" t="s">
        <v>4416</v>
      </c>
      <c r="AA714" s="110" t="s">
        <v>4407</v>
      </c>
      <c r="AB714" s="64" t="s">
        <v>359</v>
      </c>
      <c r="AC714" s="110" t="s">
        <v>360</v>
      </c>
      <c r="AD714" s="64" t="s">
        <v>62</v>
      </c>
      <c r="AE714" s="64" t="s">
        <v>341</v>
      </c>
      <c r="AF714" s="64" t="s">
        <v>359</v>
      </c>
      <c r="AG714" s="64" t="s">
        <v>359</v>
      </c>
      <c r="AH714" s="64"/>
      <c r="AI714" s="199">
        <v>0.92910000000000004</v>
      </c>
      <c r="AJ714" s="114"/>
      <c r="AK714" s="64"/>
      <c r="AL714" s="110"/>
      <c r="AM714" s="64" t="s">
        <v>5164</v>
      </c>
      <c r="AN714" s="81">
        <v>1.9460000000000002E-2</v>
      </c>
      <c r="AO714" s="81">
        <v>0</v>
      </c>
    </row>
    <row r="715" spans="1:41" x14ac:dyDescent="0.2">
      <c r="A715" s="110">
        <v>1038</v>
      </c>
      <c r="B715" s="110">
        <v>14657</v>
      </c>
      <c r="C715" s="110" t="s">
        <v>350</v>
      </c>
      <c r="D715" s="64" t="s">
        <v>5097</v>
      </c>
      <c r="E715" s="110" t="s">
        <v>1212</v>
      </c>
      <c r="F715" s="113">
        <v>1</v>
      </c>
      <c r="G715" s="114">
        <v>-10499049</v>
      </c>
      <c r="H715" s="80">
        <v>-10511.16934</v>
      </c>
      <c r="I715" s="80">
        <v>-0.19288</v>
      </c>
      <c r="J715" s="114">
        <v>-1.8E-5</v>
      </c>
      <c r="K715" s="7" t="s">
        <v>5097</v>
      </c>
      <c r="L715" s="110" t="s">
        <v>1206</v>
      </c>
      <c r="M715" s="103">
        <v>3.71</v>
      </c>
      <c r="N715" s="80">
        <v>2790000</v>
      </c>
      <c r="O715" s="80">
        <v>2789.9540000000002</v>
      </c>
      <c r="P715" s="80">
        <v>5.0000000000000004E-6</v>
      </c>
      <c r="Q715" s="80">
        <v>-3.0825000000000002E-2</v>
      </c>
      <c r="R715" s="80">
        <v>-160.44</v>
      </c>
      <c r="S715" s="7" t="s">
        <v>61</v>
      </c>
      <c r="T715" s="7" t="s">
        <v>53</v>
      </c>
      <c r="U715" s="64" t="s">
        <v>72</v>
      </c>
      <c r="V715" s="64" t="s">
        <v>373</v>
      </c>
      <c r="W715" s="7" t="s">
        <v>685</v>
      </c>
      <c r="X715" s="110" t="s">
        <v>5166</v>
      </c>
      <c r="Y715" s="64" t="s">
        <v>62</v>
      </c>
      <c r="Z715" s="110" t="s">
        <v>4412</v>
      </c>
      <c r="AA715" s="110" t="s">
        <v>5082</v>
      </c>
      <c r="AB715" s="64" t="s">
        <v>359</v>
      </c>
      <c r="AC715" s="110" t="s">
        <v>360</v>
      </c>
      <c r="AD715" s="64" t="s">
        <v>62</v>
      </c>
      <c r="AE715" s="64" t="s">
        <v>341</v>
      </c>
      <c r="AF715" s="64" t="s">
        <v>359</v>
      </c>
      <c r="AG715" s="64" t="s">
        <v>359</v>
      </c>
      <c r="AH715" s="64"/>
      <c r="AI715" s="114">
        <v>3.7507999999999999</v>
      </c>
      <c r="AJ715" s="114"/>
      <c r="AK715" s="64"/>
      <c r="AL715" s="110"/>
      <c r="AM715" s="64" t="s">
        <v>5164</v>
      </c>
      <c r="AN715" s="81">
        <v>-1.1667E-2</v>
      </c>
      <c r="AO715" s="81">
        <v>0</v>
      </c>
    </row>
    <row r="716" spans="1:41" x14ac:dyDescent="0.2">
      <c r="A716" s="110">
        <v>11389</v>
      </c>
      <c r="B716" s="110">
        <v>14658</v>
      </c>
      <c r="C716" s="110" t="s">
        <v>350</v>
      </c>
      <c r="D716" s="64" t="s">
        <v>5098</v>
      </c>
      <c r="E716" s="112" t="s">
        <v>1206</v>
      </c>
      <c r="F716" s="113">
        <v>3.71</v>
      </c>
      <c r="G716" s="114">
        <v>-645718.07999999996</v>
      </c>
      <c r="H716" s="80">
        <v>-643.72534469002687</v>
      </c>
      <c r="I716" s="80">
        <v>-0.236508</v>
      </c>
      <c r="J716" s="114">
        <v>-5.0000000000000004E-6</v>
      </c>
      <c r="K716" s="7" t="s">
        <v>5098</v>
      </c>
      <c r="L716" s="110" t="s">
        <v>1207</v>
      </c>
      <c r="M716" s="103">
        <v>4.1524000000000001</v>
      </c>
      <c r="N716" s="80">
        <v>588000</v>
      </c>
      <c r="O716" s="80">
        <v>588.01199999999994</v>
      </c>
      <c r="P716" s="80">
        <v>5.0000000000000004E-6</v>
      </c>
      <c r="Q716" s="80">
        <v>-5.2694999999999999E-2</v>
      </c>
      <c r="R716" s="80">
        <v>53.44</v>
      </c>
      <c r="S716" s="7" t="s">
        <v>61</v>
      </c>
      <c r="T716" s="7" t="s">
        <v>314</v>
      </c>
      <c r="U716" s="64" t="s">
        <v>72</v>
      </c>
      <c r="V716" s="64" t="s">
        <v>373</v>
      </c>
      <c r="W716" s="7" t="s">
        <v>684</v>
      </c>
      <c r="X716" s="110" t="s">
        <v>5168</v>
      </c>
      <c r="Y716" s="64" t="s">
        <v>62</v>
      </c>
      <c r="Z716" s="110" t="s">
        <v>4416</v>
      </c>
      <c r="AA716" s="110" t="s">
        <v>4407</v>
      </c>
      <c r="AB716" s="64" t="s">
        <v>359</v>
      </c>
      <c r="AC716" s="110" t="s">
        <v>360</v>
      </c>
      <c r="AD716" s="64" t="s">
        <v>62</v>
      </c>
      <c r="AE716" s="64" t="s">
        <v>341</v>
      </c>
      <c r="AF716" s="64" t="s">
        <v>359</v>
      </c>
      <c r="AG716" s="64" t="s">
        <v>359</v>
      </c>
      <c r="AH716" s="64"/>
      <c r="AI716" s="199">
        <v>0.92910000000000004</v>
      </c>
      <c r="AJ716" s="114"/>
      <c r="AK716" s="64"/>
      <c r="AL716" s="110"/>
      <c r="AM716" s="64" t="s">
        <v>5164</v>
      </c>
      <c r="AN716" s="81">
        <v>1.5291000000000001E-2</v>
      </c>
      <c r="AO716" s="81">
        <v>0</v>
      </c>
    </row>
    <row r="717" spans="1:41" x14ac:dyDescent="0.2">
      <c r="A717" s="110">
        <v>11389</v>
      </c>
      <c r="B717" s="110">
        <v>14658</v>
      </c>
      <c r="C717" s="110" t="s">
        <v>350</v>
      </c>
      <c r="D717" s="64" t="s">
        <v>5099</v>
      </c>
      <c r="E717" s="110" t="s">
        <v>1212</v>
      </c>
      <c r="F717" s="113">
        <v>1</v>
      </c>
      <c r="G717" s="114">
        <v>-2220229</v>
      </c>
      <c r="H717" s="80">
        <v>-2222.7928999999999</v>
      </c>
      <c r="I717" s="80">
        <v>-0.81690099999999999</v>
      </c>
      <c r="J717" s="114">
        <v>-1.8E-5</v>
      </c>
      <c r="K717" s="7" t="s">
        <v>5099</v>
      </c>
      <c r="L717" s="110" t="s">
        <v>1206</v>
      </c>
      <c r="M717" s="103">
        <v>3.71</v>
      </c>
      <c r="N717" s="80">
        <v>590000</v>
      </c>
      <c r="O717" s="80">
        <v>589.99</v>
      </c>
      <c r="P717" s="80">
        <v>5.0000000000000004E-6</v>
      </c>
      <c r="Q717" s="80">
        <v>-5.2872000000000002E-2</v>
      </c>
      <c r="R717" s="80">
        <v>-33.93</v>
      </c>
      <c r="S717" s="7" t="s">
        <v>61</v>
      </c>
      <c r="T717" s="7" t="s">
        <v>53</v>
      </c>
      <c r="U717" s="64" t="s">
        <v>72</v>
      </c>
      <c r="V717" s="64" t="s">
        <v>373</v>
      </c>
      <c r="W717" s="7" t="s">
        <v>685</v>
      </c>
      <c r="X717" s="110" t="s">
        <v>5166</v>
      </c>
      <c r="Y717" s="64" t="s">
        <v>62</v>
      </c>
      <c r="Z717" s="110" t="s">
        <v>4412</v>
      </c>
      <c r="AA717" s="110" t="s">
        <v>5082</v>
      </c>
      <c r="AB717" s="64" t="s">
        <v>359</v>
      </c>
      <c r="AC717" s="110" t="s">
        <v>360</v>
      </c>
      <c r="AD717" s="64" t="s">
        <v>62</v>
      </c>
      <c r="AE717" s="64" t="s">
        <v>341</v>
      </c>
      <c r="AF717" s="64" t="s">
        <v>359</v>
      </c>
      <c r="AG717" s="64" t="s">
        <v>359</v>
      </c>
      <c r="AH717" s="64"/>
      <c r="AI717" s="114">
        <v>3.7507999999999999</v>
      </c>
      <c r="AJ717" s="114"/>
      <c r="AK717" s="64"/>
      <c r="AL717" s="110"/>
      <c r="AM717" s="64" t="s">
        <v>5164</v>
      </c>
      <c r="AN717" s="81">
        <v>-1.065E-2</v>
      </c>
      <c r="AO717" s="81">
        <v>0</v>
      </c>
    </row>
    <row r="718" spans="1:41" x14ac:dyDescent="0.2">
      <c r="A718" s="110">
        <v>11389</v>
      </c>
      <c r="B718" s="110">
        <v>11392</v>
      </c>
      <c r="C718" s="110" t="s">
        <v>350</v>
      </c>
      <c r="D718" s="64" t="s">
        <v>5100</v>
      </c>
      <c r="E718" s="110" t="s">
        <v>1212</v>
      </c>
      <c r="F718" s="113">
        <v>1</v>
      </c>
      <c r="G718" s="114">
        <v>-1318135</v>
      </c>
      <c r="H718" s="80">
        <v>-1319.02774</v>
      </c>
      <c r="I718" s="80">
        <v>-1.494513</v>
      </c>
      <c r="J718" s="114">
        <v>-5.0000000000000004E-6</v>
      </c>
      <c r="K718" s="7" t="s">
        <v>5100</v>
      </c>
      <c r="L718" s="110" t="s">
        <v>1206</v>
      </c>
      <c r="M718" s="103">
        <v>3.71</v>
      </c>
      <c r="N718" s="80">
        <v>350000</v>
      </c>
      <c r="O718" s="80">
        <v>349.99400000000003</v>
      </c>
      <c r="P718" s="80">
        <v>9.9999999999999995E-7</v>
      </c>
      <c r="Q718" s="80">
        <v>-5.9700999999999997E-2</v>
      </c>
      <c r="R718" s="80">
        <v>-20.55</v>
      </c>
      <c r="S718" s="7" t="s">
        <v>61</v>
      </c>
      <c r="T718" s="7" t="s">
        <v>53</v>
      </c>
      <c r="U718" s="64" t="s">
        <v>72</v>
      </c>
      <c r="V718" s="64" t="s">
        <v>373</v>
      </c>
      <c r="W718" s="7" t="s">
        <v>685</v>
      </c>
      <c r="X718" s="110" t="s">
        <v>5166</v>
      </c>
      <c r="Y718" s="64" t="s">
        <v>62</v>
      </c>
      <c r="Z718" s="110" t="s">
        <v>5080</v>
      </c>
      <c r="AA718" s="110" t="s">
        <v>4649</v>
      </c>
      <c r="AB718" s="64" t="s">
        <v>359</v>
      </c>
      <c r="AC718" s="110" t="s">
        <v>360</v>
      </c>
      <c r="AD718" s="64" t="s">
        <v>62</v>
      </c>
      <c r="AE718" s="64" t="s">
        <v>341</v>
      </c>
      <c r="AF718" s="64" t="s">
        <v>359</v>
      </c>
      <c r="AG718" s="64" t="s">
        <v>359</v>
      </c>
      <c r="AH718" s="64"/>
      <c r="AI718" s="114">
        <v>3.7772999999999999</v>
      </c>
      <c r="AJ718" s="114"/>
      <c r="AK718" s="64"/>
      <c r="AL718" s="110"/>
      <c r="AM718" s="64" t="s">
        <v>5164</v>
      </c>
      <c r="AN718" s="81">
        <v>-4.6039999999999996E-3</v>
      </c>
      <c r="AO718" s="81">
        <v>0</v>
      </c>
    </row>
    <row r="719" spans="1:41" x14ac:dyDescent="0.2">
      <c r="A719" s="110">
        <v>11389</v>
      </c>
      <c r="B719" s="110">
        <v>11390</v>
      </c>
      <c r="C719" s="110" t="s">
        <v>350</v>
      </c>
      <c r="D719" s="64" t="s">
        <v>5101</v>
      </c>
      <c r="E719" s="112" t="s">
        <v>1206</v>
      </c>
      <c r="F719" s="113">
        <v>3.71</v>
      </c>
      <c r="G719" s="114">
        <v>-2456583.92</v>
      </c>
      <c r="H719" s="80">
        <v>-2449.0037635579515</v>
      </c>
      <c r="I719" s="80">
        <v>-5.6326000000000001E-2</v>
      </c>
      <c r="J719" s="114">
        <v>-9.9999999999999995E-7</v>
      </c>
      <c r="K719" s="7" t="s">
        <v>5101</v>
      </c>
      <c r="L719" s="110" t="s">
        <v>1207</v>
      </c>
      <c r="M719" s="103">
        <v>4.1524000000000001</v>
      </c>
      <c r="N719" s="80">
        <v>2237000</v>
      </c>
      <c r="O719" s="80">
        <v>2237.047</v>
      </c>
      <c r="P719" s="80">
        <v>9.9999999999999995E-7</v>
      </c>
      <c r="Q719" s="80">
        <v>-1.4964E-2</v>
      </c>
      <c r="R719" s="80">
        <v>203.31</v>
      </c>
      <c r="S719" s="7" t="s">
        <v>61</v>
      </c>
      <c r="T719" s="7" t="s">
        <v>314</v>
      </c>
      <c r="U719" s="64" t="s">
        <v>72</v>
      </c>
      <c r="V719" s="64" t="s">
        <v>373</v>
      </c>
      <c r="W719" s="7" t="s">
        <v>684</v>
      </c>
      <c r="X719" s="110" t="s">
        <v>5168</v>
      </c>
      <c r="Y719" s="64" t="s">
        <v>62</v>
      </c>
      <c r="Z719" s="110" t="s">
        <v>4416</v>
      </c>
      <c r="AA719" s="110" t="s">
        <v>4407</v>
      </c>
      <c r="AB719" s="64" t="s">
        <v>359</v>
      </c>
      <c r="AC719" s="110" t="s">
        <v>360</v>
      </c>
      <c r="AD719" s="64" t="s">
        <v>62</v>
      </c>
      <c r="AE719" s="64" t="s">
        <v>341</v>
      </c>
      <c r="AF719" s="64" t="s">
        <v>359</v>
      </c>
      <c r="AG719" s="64" t="s">
        <v>359</v>
      </c>
      <c r="AH719" s="64"/>
      <c r="AI719" s="199">
        <v>0.92910000000000004</v>
      </c>
      <c r="AJ719" s="114"/>
      <c r="AK719" s="64"/>
      <c r="AL719" s="110"/>
      <c r="AM719" s="64" t="s">
        <v>5164</v>
      </c>
      <c r="AN719" s="81">
        <v>2.568E-3</v>
      </c>
      <c r="AO719" s="81">
        <v>0</v>
      </c>
    </row>
    <row r="720" spans="1:41" x14ac:dyDescent="0.2">
      <c r="A720" s="110">
        <v>11389</v>
      </c>
      <c r="B720" s="110">
        <v>11390</v>
      </c>
      <c r="C720" s="110" t="s">
        <v>350</v>
      </c>
      <c r="D720" s="64" t="s">
        <v>5102</v>
      </c>
      <c r="E720" s="110" t="s">
        <v>1212</v>
      </c>
      <c r="F720" s="113">
        <v>1</v>
      </c>
      <c r="G720" s="114">
        <v>-26718010</v>
      </c>
      <c r="H720" s="80">
        <v>-26748.845929999999</v>
      </c>
      <c r="I720" s="80">
        <v>-0.61538599999999999</v>
      </c>
      <c r="J720" s="114">
        <v>-1.0000000000000001E-5</v>
      </c>
      <c r="K720" s="7" t="s">
        <v>5102</v>
      </c>
      <c r="L720" s="110" t="s">
        <v>1206</v>
      </c>
      <c r="M720" s="103">
        <v>3.71</v>
      </c>
      <c r="N720" s="80">
        <v>7100000</v>
      </c>
      <c r="O720" s="80">
        <v>7099.8829999999998</v>
      </c>
      <c r="P720" s="80">
        <v>3.0000000000000001E-6</v>
      </c>
      <c r="Q720" s="80">
        <v>-4.7491999999999999E-2</v>
      </c>
      <c r="R720" s="80">
        <v>-408.28</v>
      </c>
      <c r="S720" s="7" t="s">
        <v>61</v>
      </c>
      <c r="T720" s="7" t="s">
        <v>53</v>
      </c>
      <c r="U720" s="64" t="s">
        <v>72</v>
      </c>
      <c r="V720" s="64" t="s">
        <v>373</v>
      </c>
      <c r="W720" s="7" t="s">
        <v>685</v>
      </c>
      <c r="X720" s="110" t="s">
        <v>5166</v>
      </c>
      <c r="Y720" s="64" t="s">
        <v>62</v>
      </c>
      <c r="Z720" s="110" t="s">
        <v>4412</v>
      </c>
      <c r="AA720" s="110" t="s">
        <v>5082</v>
      </c>
      <c r="AB720" s="64" t="s">
        <v>359</v>
      </c>
      <c r="AC720" s="110" t="s">
        <v>360</v>
      </c>
      <c r="AD720" s="64" t="s">
        <v>62</v>
      </c>
      <c r="AE720" s="64" t="s">
        <v>341</v>
      </c>
      <c r="AF720" s="64" t="s">
        <v>359</v>
      </c>
      <c r="AG720" s="64" t="s">
        <v>359</v>
      </c>
      <c r="AH720" s="64"/>
      <c r="AI720" s="114">
        <v>3.7507999999999999</v>
      </c>
      <c r="AJ720" s="114"/>
      <c r="AK720" s="64"/>
      <c r="AL720" s="110"/>
      <c r="AM720" s="64" t="s">
        <v>5164</v>
      </c>
      <c r="AN720" s="81">
        <v>-5.6569999999999997E-3</v>
      </c>
      <c r="AO720" s="81">
        <v>0</v>
      </c>
    </row>
    <row r="721" spans="1:41" x14ac:dyDescent="0.2">
      <c r="A721" s="110">
        <v>11389</v>
      </c>
      <c r="B721" s="110">
        <v>11394</v>
      </c>
      <c r="C721" s="110" t="s">
        <v>350</v>
      </c>
      <c r="D721" s="64" t="s">
        <v>5103</v>
      </c>
      <c r="E721" s="112" t="s">
        <v>1206</v>
      </c>
      <c r="F721" s="113">
        <v>3.71</v>
      </c>
      <c r="G721" s="114">
        <v>-5678585.3600000003</v>
      </c>
      <c r="H721" s="80">
        <v>-5661.0612301886795</v>
      </c>
      <c r="I721" s="80">
        <v>8.9091000000000004E-2</v>
      </c>
      <c r="J721" s="114">
        <v>-3.0000000000000001E-6</v>
      </c>
      <c r="K721" s="7" t="s">
        <v>5103</v>
      </c>
      <c r="L721" s="110" t="s">
        <v>1207</v>
      </c>
      <c r="M721" s="103">
        <v>4.1524000000000001</v>
      </c>
      <c r="N721" s="80">
        <v>5171000</v>
      </c>
      <c r="O721" s="80">
        <v>5171.1099999999997</v>
      </c>
      <c r="P721" s="80">
        <v>1.9999999999999999E-6</v>
      </c>
      <c r="Q721" s="80">
        <v>-4.9407E-2</v>
      </c>
      <c r="R721" s="80">
        <v>469.98</v>
      </c>
      <c r="S721" s="7" t="s">
        <v>61</v>
      </c>
      <c r="T721" s="7" t="s">
        <v>314</v>
      </c>
      <c r="U721" s="64" t="s">
        <v>72</v>
      </c>
      <c r="V721" s="64" t="s">
        <v>373</v>
      </c>
      <c r="W721" s="7" t="s">
        <v>684</v>
      </c>
      <c r="X721" s="110" t="s">
        <v>5168</v>
      </c>
      <c r="Y721" s="64" t="s">
        <v>62</v>
      </c>
      <c r="Z721" s="110" t="s">
        <v>4416</v>
      </c>
      <c r="AA721" s="110" t="s">
        <v>4407</v>
      </c>
      <c r="AB721" s="64" t="s">
        <v>359</v>
      </c>
      <c r="AC721" s="110" t="s">
        <v>360</v>
      </c>
      <c r="AD721" s="64" t="s">
        <v>62</v>
      </c>
      <c r="AE721" s="64" t="s">
        <v>341</v>
      </c>
      <c r="AF721" s="64" t="s">
        <v>359</v>
      </c>
      <c r="AG721" s="64" t="s">
        <v>359</v>
      </c>
      <c r="AH721" s="64"/>
      <c r="AI721" s="199">
        <v>0.92910000000000004</v>
      </c>
      <c r="AJ721" s="114"/>
      <c r="AK721" s="64"/>
      <c r="AL721" s="110"/>
      <c r="AM721" s="64" t="s">
        <v>5164</v>
      </c>
      <c r="AN721" s="81">
        <v>3.5239999999999998E-3</v>
      </c>
      <c r="AO721" s="81">
        <v>0</v>
      </c>
    </row>
    <row r="722" spans="1:41" x14ac:dyDescent="0.2">
      <c r="A722" s="110">
        <v>11389</v>
      </c>
      <c r="B722" s="110">
        <v>11394</v>
      </c>
      <c r="C722" s="110" t="s">
        <v>350</v>
      </c>
      <c r="D722" s="64" t="s">
        <v>5104</v>
      </c>
      <c r="E722" s="110" t="s">
        <v>1212</v>
      </c>
      <c r="F722" s="113">
        <v>1</v>
      </c>
      <c r="G722" s="114">
        <v>-4895930</v>
      </c>
      <c r="H722" s="80">
        <v>-4899.25209</v>
      </c>
      <c r="I722" s="80">
        <v>7.7049000000000006E-2</v>
      </c>
      <c r="J722" s="114">
        <v>-1.9999999999999999E-6</v>
      </c>
      <c r="K722" s="7" t="s">
        <v>5104</v>
      </c>
      <c r="L722" s="110" t="s">
        <v>1206</v>
      </c>
      <c r="M722" s="103">
        <v>3.71</v>
      </c>
      <c r="N722" s="80">
        <v>1300000</v>
      </c>
      <c r="O722" s="80">
        <v>1299.979</v>
      </c>
      <c r="P722" s="80">
        <v>9.9999999999999995E-7</v>
      </c>
      <c r="Q722" s="80">
        <v>-1.242E-2</v>
      </c>
      <c r="R722" s="80">
        <v>-76.33</v>
      </c>
      <c r="S722" s="7" t="s">
        <v>61</v>
      </c>
      <c r="T722" s="7" t="s">
        <v>53</v>
      </c>
      <c r="U722" s="64" t="s">
        <v>72</v>
      </c>
      <c r="V722" s="64" t="s">
        <v>373</v>
      </c>
      <c r="W722" s="7" t="s">
        <v>685</v>
      </c>
      <c r="X722" s="110" t="s">
        <v>5166</v>
      </c>
      <c r="Y722" s="64" t="s">
        <v>62</v>
      </c>
      <c r="Z722" s="110" t="s">
        <v>5080</v>
      </c>
      <c r="AA722" s="110" t="s">
        <v>4649</v>
      </c>
      <c r="AB722" s="64" t="s">
        <v>359</v>
      </c>
      <c r="AC722" s="110" t="s">
        <v>360</v>
      </c>
      <c r="AD722" s="64" t="s">
        <v>62</v>
      </c>
      <c r="AE722" s="64" t="s">
        <v>341</v>
      </c>
      <c r="AF722" s="64" t="s">
        <v>359</v>
      </c>
      <c r="AG722" s="64" t="s">
        <v>359</v>
      </c>
      <c r="AH722" s="64"/>
      <c r="AI722" s="114">
        <v>3.7772999999999999</v>
      </c>
      <c r="AJ722" s="114"/>
      <c r="AK722" s="64"/>
      <c r="AL722" s="110"/>
      <c r="AM722" s="64" t="s">
        <v>5164</v>
      </c>
      <c r="AN722" s="81">
        <v>-5.9000000000000003E-4</v>
      </c>
      <c r="AO722" s="81">
        <v>0</v>
      </c>
    </row>
    <row r="723" spans="1:41" x14ac:dyDescent="0.2">
      <c r="A723" s="110">
        <v>11389</v>
      </c>
      <c r="B723" s="110">
        <v>11394</v>
      </c>
      <c r="C723" s="110" t="s">
        <v>350</v>
      </c>
      <c r="D723" s="64" t="s">
        <v>5105</v>
      </c>
      <c r="E723" s="110" t="s">
        <v>1212</v>
      </c>
      <c r="F723" s="113">
        <v>1</v>
      </c>
      <c r="G723" s="114">
        <v>-35034461</v>
      </c>
      <c r="H723" s="80">
        <v>-35074.902370000003</v>
      </c>
      <c r="I723" s="80">
        <v>0.552149</v>
      </c>
      <c r="J723" s="114">
        <v>-1.7E-5</v>
      </c>
      <c r="K723" s="7" t="s">
        <v>5105</v>
      </c>
      <c r="L723" s="110" t="s">
        <v>1206</v>
      </c>
      <c r="M723" s="103">
        <v>3.71</v>
      </c>
      <c r="N723" s="80">
        <v>9310000</v>
      </c>
      <c r="O723" s="80">
        <v>9309.8469999999998</v>
      </c>
      <c r="P723" s="80">
        <v>3.9999999999999998E-6</v>
      </c>
      <c r="Q723" s="80">
        <v>-8.8949E-2</v>
      </c>
      <c r="R723" s="80">
        <v>-535.37</v>
      </c>
      <c r="S723" s="7" t="s">
        <v>61</v>
      </c>
      <c r="T723" s="7" t="s">
        <v>53</v>
      </c>
      <c r="U723" s="64" t="s">
        <v>72</v>
      </c>
      <c r="V723" s="64" t="s">
        <v>373</v>
      </c>
      <c r="W723" s="7" t="s">
        <v>685</v>
      </c>
      <c r="X723" s="110" t="s">
        <v>5166</v>
      </c>
      <c r="Y723" s="64" t="s">
        <v>62</v>
      </c>
      <c r="Z723" s="110" t="s">
        <v>4412</v>
      </c>
      <c r="AA723" s="110" t="s">
        <v>5082</v>
      </c>
      <c r="AB723" s="64" t="s">
        <v>359</v>
      </c>
      <c r="AC723" s="110" t="s">
        <v>360</v>
      </c>
      <c r="AD723" s="64" t="s">
        <v>62</v>
      </c>
      <c r="AE723" s="64" t="s">
        <v>341</v>
      </c>
      <c r="AF723" s="64" t="s">
        <v>359</v>
      </c>
      <c r="AG723" s="64" t="s">
        <v>359</v>
      </c>
      <c r="AH723" s="64"/>
      <c r="AI723" s="114">
        <v>3.7507999999999999</v>
      </c>
      <c r="AJ723" s="114"/>
      <c r="AK723" s="64"/>
      <c r="AL723" s="110"/>
      <c r="AM723" s="64" t="s">
        <v>5164</v>
      </c>
      <c r="AN723" s="81">
        <v>-4.4039999999999999E-3</v>
      </c>
      <c r="AO723" s="81">
        <v>0</v>
      </c>
    </row>
    <row r="724" spans="1:41" x14ac:dyDescent="0.2">
      <c r="A724" s="110">
        <v>11389</v>
      </c>
      <c r="B724" s="110">
        <v>11391</v>
      </c>
      <c r="C724" s="110" t="s">
        <v>350</v>
      </c>
      <c r="D724" s="64" t="s">
        <v>5106</v>
      </c>
      <c r="E724" s="112" t="s">
        <v>1206</v>
      </c>
      <c r="F724" s="113">
        <v>3.71</v>
      </c>
      <c r="G724" s="114">
        <v>-46122.720000000001</v>
      </c>
      <c r="H724" s="80">
        <v>-45.979771536388135</v>
      </c>
      <c r="I724" s="80">
        <v>2.6897999999999998E-2</v>
      </c>
      <c r="J724" s="114">
        <v>-9.9999999999999995E-7</v>
      </c>
      <c r="K724" s="7" t="s">
        <v>5106</v>
      </c>
      <c r="L724" s="110" t="s">
        <v>1207</v>
      </c>
      <c r="M724" s="103">
        <v>4.1524000000000001</v>
      </c>
      <c r="N724" s="80">
        <v>42000</v>
      </c>
      <c r="O724" s="80">
        <v>42.000999999999998</v>
      </c>
      <c r="P724" s="80">
        <v>9.9999999999999995E-7</v>
      </c>
      <c r="Q724" s="80">
        <v>1.9300000000000001E-2</v>
      </c>
      <c r="R724" s="80">
        <v>3.82</v>
      </c>
      <c r="S724" s="7" t="s">
        <v>61</v>
      </c>
      <c r="T724" s="7" t="s">
        <v>314</v>
      </c>
      <c r="U724" s="64" t="s">
        <v>72</v>
      </c>
      <c r="V724" s="64" t="s">
        <v>373</v>
      </c>
      <c r="W724" s="7" t="s">
        <v>684</v>
      </c>
      <c r="X724" s="110" t="s">
        <v>5168</v>
      </c>
      <c r="Y724" s="64" t="s">
        <v>62</v>
      </c>
      <c r="Z724" s="110" t="s">
        <v>4416</v>
      </c>
      <c r="AA724" s="110" t="s">
        <v>4407</v>
      </c>
      <c r="AB724" s="64" t="s">
        <v>359</v>
      </c>
      <c r="AC724" s="110" t="s">
        <v>360</v>
      </c>
      <c r="AD724" s="64" t="s">
        <v>62</v>
      </c>
      <c r="AE724" s="64" t="s">
        <v>341</v>
      </c>
      <c r="AF724" s="64" t="s">
        <v>359</v>
      </c>
      <c r="AG724" s="64" t="s">
        <v>359</v>
      </c>
      <c r="AH724" s="64"/>
      <c r="AI724" s="199">
        <v>0.92910000000000004</v>
      </c>
      <c r="AJ724" s="114"/>
      <c r="AK724" s="64"/>
      <c r="AL724" s="110"/>
      <c r="AM724" s="64" t="s">
        <v>5164</v>
      </c>
      <c r="AN724" s="81">
        <v>7.0169999999999998E-3</v>
      </c>
      <c r="AO724" s="81">
        <v>0</v>
      </c>
    </row>
    <row r="725" spans="1:41" x14ac:dyDescent="0.2">
      <c r="A725" s="110">
        <v>11389</v>
      </c>
      <c r="B725" s="110">
        <v>11391</v>
      </c>
      <c r="C725" s="110" t="s">
        <v>350</v>
      </c>
      <c r="D725" s="64" t="s">
        <v>5107</v>
      </c>
      <c r="E725" s="112" t="s">
        <v>1206</v>
      </c>
      <c r="F725" s="113">
        <v>3.71</v>
      </c>
      <c r="G725" s="114">
        <v>-456000</v>
      </c>
      <c r="H725" s="80">
        <v>-455.72156334231806</v>
      </c>
      <c r="I725" s="80">
        <v>0.26641399999999998</v>
      </c>
      <c r="J725" s="114">
        <v>-5.0000000000000004E-6</v>
      </c>
      <c r="K725" s="7" t="s">
        <v>5107</v>
      </c>
      <c r="L725" s="110" t="s">
        <v>1212</v>
      </c>
      <c r="M725" s="103">
        <v>1</v>
      </c>
      <c r="N725" s="80">
        <v>1742832</v>
      </c>
      <c r="O725" s="80">
        <v>1742.884</v>
      </c>
      <c r="P725" s="80">
        <v>2.0999999999999999E-5</v>
      </c>
      <c r="Q725" s="80">
        <v>0.80087699999999995</v>
      </c>
      <c r="R725" s="80">
        <v>52.156999999999996</v>
      </c>
      <c r="S725" s="7" t="s">
        <v>61</v>
      </c>
      <c r="T725" s="7" t="s">
        <v>314</v>
      </c>
      <c r="U725" s="64" t="s">
        <v>72</v>
      </c>
      <c r="V725" s="64" t="s">
        <v>373</v>
      </c>
      <c r="W725" s="7" t="s">
        <v>685</v>
      </c>
      <c r="X725" s="110" t="s">
        <v>5169</v>
      </c>
      <c r="Y725" s="64" t="s">
        <v>62</v>
      </c>
      <c r="Z725" s="110" t="s">
        <v>5076</v>
      </c>
      <c r="AA725" s="110" t="s">
        <v>4649</v>
      </c>
      <c r="AB725" s="64" t="s">
        <v>359</v>
      </c>
      <c r="AC725" s="110" t="s">
        <v>360</v>
      </c>
      <c r="AD725" s="64" t="s">
        <v>62</v>
      </c>
      <c r="AE725" s="64" t="s">
        <v>341</v>
      </c>
      <c r="AF725" s="64" t="s">
        <v>359</v>
      </c>
      <c r="AG725" s="64" t="s">
        <v>359</v>
      </c>
      <c r="AH725" s="64"/>
      <c r="AI725" s="120">
        <v>3.8302</v>
      </c>
      <c r="AJ725" s="120"/>
      <c r="AK725" s="64"/>
      <c r="AL725" s="110"/>
      <c r="AM725" s="64" t="s">
        <v>5164</v>
      </c>
      <c r="AN725" s="81">
        <v>9.8884E-2</v>
      </c>
      <c r="AO725" s="81">
        <v>9.9999999999999995E-7</v>
      </c>
    </row>
    <row r="726" spans="1:41" x14ac:dyDescent="0.2">
      <c r="A726" s="110">
        <v>11389</v>
      </c>
      <c r="B726" s="110">
        <v>11391</v>
      </c>
      <c r="C726" s="110" t="s">
        <v>350</v>
      </c>
      <c r="D726" s="64" t="s">
        <v>5108</v>
      </c>
      <c r="E726" s="110" t="s">
        <v>1212</v>
      </c>
      <c r="F726" s="113">
        <v>1</v>
      </c>
      <c r="G726" s="114">
        <v>-1180305</v>
      </c>
      <c r="H726" s="80">
        <v>-1181.1428699999999</v>
      </c>
      <c r="I726" s="80">
        <v>0.69049199999999999</v>
      </c>
      <c r="J726" s="114">
        <v>-1.4E-5</v>
      </c>
      <c r="K726" s="7" t="s">
        <v>5108</v>
      </c>
      <c r="L726" s="110" t="s">
        <v>1206</v>
      </c>
      <c r="M726" s="103">
        <v>3.71</v>
      </c>
      <c r="N726" s="80">
        <v>315000</v>
      </c>
      <c r="O726" s="80">
        <v>314.99700000000001</v>
      </c>
      <c r="P726" s="80">
        <v>3.9999999999999998E-6</v>
      </c>
      <c r="Q726" s="80">
        <v>0.14474500000000001</v>
      </c>
      <c r="R726" s="80">
        <v>-12.504</v>
      </c>
      <c r="S726" s="7" t="s">
        <v>61</v>
      </c>
      <c r="T726" s="7" t="s">
        <v>53</v>
      </c>
      <c r="U726" s="64" t="s">
        <v>72</v>
      </c>
      <c r="V726" s="64" t="s">
        <v>373</v>
      </c>
      <c r="W726" s="7" t="s">
        <v>685</v>
      </c>
      <c r="X726" s="110" t="s">
        <v>5166</v>
      </c>
      <c r="Y726" s="64" t="s">
        <v>62</v>
      </c>
      <c r="Z726" s="110" t="s">
        <v>4471</v>
      </c>
      <c r="AA726" s="110" t="s">
        <v>4649</v>
      </c>
      <c r="AB726" s="64" t="s">
        <v>359</v>
      </c>
      <c r="AC726" s="110" t="s">
        <v>360</v>
      </c>
      <c r="AD726" s="64" t="s">
        <v>62</v>
      </c>
      <c r="AE726" s="64" t="s">
        <v>341</v>
      </c>
      <c r="AF726" s="64" t="s">
        <v>359</v>
      </c>
      <c r="AG726" s="64" t="s">
        <v>359</v>
      </c>
      <c r="AH726" s="64"/>
      <c r="AI726" s="114">
        <v>3.7145000000000001</v>
      </c>
      <c r="AJ726" s="114"/>
      <c r="AK726" s="64"/>
      <c r="AL726" s="110"/>
      <c r="AM726" s="64" t="s">
        <v>5164</v>
      </c>
      <c r="AN726" s="81">
        <v>-2.3706000000000001E-2</v>
      </c>
      <c r="AO726" s="81">
        <v>0</v>
      </c>
    </row>
  </sheetData>
  <dataValidations count="15">
    <dataValidation type="list" allowBlank="1" showInputMessage="1" showErrorMessage="1" sqref="U2:U20 U22:U38" xr:uid="{3A9BD626-663A-42CE-92C3-EFF460195FE3}">
      <formula1>Underlying_Asset</formula1>
    </dataValidation>
    <dataValidation type="list" allowBlank="1" showInputMessage="1" showErrorMessage="1" sqref="AB22:AB1048576 AH540:AH726 AB2:AB20 AH535 AH48 AH54 AH64 AH91 AH96 AH107 AH113 AH123 AH142 AH148 AH152 AH155 AH168 AH171 AH178 AH182 AH190 AH195:AH196 AH199 AH207 AH209:AH210 AH218:AH219 AH222 AH234 AH237 AH246:AH247 AH250 AH256 AH259 AH268:AH269 AH272 AH284:AH285 AH296:AH297 AH308:AH309 AH313 AH377 AH380 AH385 AH389 AH404 AH407 AH412 AH416 AH433 AH445:AH446 AH467 AH470 AH475 AH479 AH488 AH491 AH496 AH500 AH511 AH514 AH522 AH530:AH531 AG2:AH20 AH21:AH36 AH164 AH304 AH396 AH419 AH451 AG22:AG1048576" xr:uid="{00000000-0002-0000-1600-000001000000}">
      <formula1>Reset_frequency</formula1>
    </dataValidation>
    <dataValidation type="list" allowBlank="1" showInputMessage="1" showErrorMessage="1" sqref="S2:S20 S22:S25" xr:uid="{4D79F212-7EF0-47C5-9663-38371B430182}">
      <formula1>israel_abroad</formula1>
    </dataValidation>
    <dataValidation type="list" allowBlank="1" showInputMessage="1" showErrorMessage="1" sqref="AD22:AD1048576 AL727:AL1048576 AD2:AD20 Y2:Y20 AL105:AL106 Y22:Y215 AL360 AL371 AL358 AL420 AL347 AL433 AL345 AL506 AL109:AL110 AL47 AL140 AL51:AL52 AL61 AL90 AL482 AL92:AL94 AL118:AL120 AL145:AL146 AL198 AL535:AL536 AL180 AL520 AL247:AL248 AL385 AL412 AL475 AL496 AL219:AL220 AL387 AL414 AL435:AL436 AL477 AL498 AL269:AL270 AL398 AL461 AL439 AL39 AL42 AL44 AL56 AL59 AL65 AL69 AL72:AL73 AL80 AL83 AL85 AL88 AL97 AL100 AL102:AL103 AL116 AL124 AL127:AL128 AL132:AL133 AL135:AL136 AL138 AL150 AL152 AL155 AL158 AL168 AL171 AL174 AL178 AL186 AL190:AL191 AL196 AL202 AL207 AL209:AL210 AL212 AL225 AL228 AL234 AL237 AL240 AL256 AL259 AL262 AL276 AL279 AL284:AL285 AL288 AL297 AL299 AL308:AL309 AL311 AL313 AL315 AL320 AL332 AL334 AL528" xr:uid="{00000000-0002-0000-1600-000003000000}">
      <formula1>Holding_interest</formula1>
    </dataValidation>
    <dataValidation type="list" allowBlank="1" showInputMessage="1" showErrorMessage="1" sqref="AC2:AC20 AC22:AC61" xr:uid="{E033FEC2-99D8-4924-9B68-50F45BAE810A}">
      <formula1>Delivery</formula1>
    </dataValidation>
    <dataValidation type="list" allowBlank="1" showInputMessage="1" showErrorMessage="1" sqref="E23:E32" xr:uid="{5135AB6E-E76E-460E-B666-5514743686D0}">
      <formula1>Currency_Abbreviation</formula1>
    </dataValidation>
    <dataValidation type="list" allowBlank="1" showInputMessage="1" showErrorMessage="1" sqref="V2:V20" xr:uid="{421429D9-9187-4BC2-BD19-D1F6AF6DAE54}">
      <formula1>Leading_factor</formula1>
    </dataValidation>
    <dataValidation type="list" allowBlank="1" showInputMessage="1" showErrorMessage="1" sqref="T2:T20 T22:T34" xr:uid="{737164C5-EA87-4127-8E00-C96E5E2A24C2}">
      <formula1>Country_list</formula1>
    </dataValidation>
    <dataValidation type="list" allowBlank="1" showInputMessage="1" showErrorMessage="1" sqref="W5:W20" xr:uid="{BBBDF4F5-43BF-47B6-AB8E-2DC13957F631}">
      <formula1>Additional_Factor</formula1>
    </dataValidation>
    <dataValidation allowBlank="1" showInputMessage="1" showErrorMessage="1" sqref="Z2:Z19 M2:N19 P2:R19 I2:K19 D2:D19" xr:uid="{C3DDBD02-60B3-4106-8EBF-514ED4BC20BE}"/>
    <dataValidation type="list" allowBlank="1" showInputMessage="1" showErrorMessage="1" sqref="AF22:AF26" xr:uid="{B236ECC3-E8D6-4A97-BA0B-C5F9E5FFB379}">
      <formula1>Underlying_Interest_Rates_Der</formula1>
    </dataValidation>
    <dataValidation type="list" allowBlank="1" showInputMessage="1" showErrorMessage="1" sqref="AF2:AF20" xr:uid="{BE8A7B91-B23B-4F01-A4A3-FAF6EA53CA13}">
      <formula1>Underlying_Interest_Rates</formula1>
    </dataValidation>
    <dataValidation type="list" allowBlank="1" showInputMessage="1" showErrorMessage="1" sqref="AK2:AK20" xr:uid="{E05D4889-1CEC-4EAD-9545-49EAD28F173A}">
      <formula1>Penalty</formula1>
    </dataValidation>
    <dataValidation type="list" allowBlank="1" showInputMessage="1" showErrorMessage="1" sqref="C22:C76" xr:uid="{CC78079C-39DF-4148-A786-B8D0A0CD8933}">
      <formula1>$C$832:$C$839</formula1>
    </dataValidation>
    <dataValidation type="list" allowBlank="1" showInputMessage="1" showErrorMessage="1" sqref="AE3:AE20 AE22:AE26" xr:uid="{40C3B9B8-DDC6-46F5-89D5-68C17768743E}">
      <formula1>$C$534:$C$535</formula1>
    </dataValidation>
  </dataValidations>
  <pageMargins left="0.7" right="0.7" top="0.75" bottom="0.75" header="0.3" footer="0.3"/>
  <pageSetup paperSize="9" orientation="portrait"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A43"/>
  <sheetViews>
    <sheetView rightToLeft="1" topLeftCell="AO1" workbookViewId="0">
      <selection activeCell="AV7" sqref="AV7"/>
    </sheetView>
  </sheetViews>
  <sheetFormatPr defaultColWidth="0" defaultRowHeight="14.25" x14ac:dyDescent="0.2"/>
  <cols>
    <col min="1" max="27" width="11.625" style="2" customWidth="1"/>
    <col min="28" max="28" width="11.625" style="4" customWidth="1"/>
    <col min="29" max="29" width="23.875" style="2" customWidth="1"/>
    <col min="30" max="42" width="11.625" style="2" customWidth="1"/>
    <col min="43" max="43" width="13.5" style="2" bestFit="1" customWidth="1"/>
    <col min="44" max="49" width="11.625" style="2" customWidth="1"/>
    <col min="50" max="50" width="11.625" style="4" customWidth="1"/>
    <col min="51" max="53" width="11.625" style="2" customWidth="1"/>
    <col min="54" max="16384" width="9" style="2" hidden="1"/>
  </cols>
  <sheetData>
    <row r="1" spans="1:53" ht="51" x14ac:dyDescent="0.2">
      <c r="A1" s="11" t="s">
        <v>645</v>
      </c>
      <c r="B1" s="11" t="s">
        <v>0</v>
      </c>
      <c r="C1" s="11" t="s">
        <v>719</v>
      </c>
      <c r="D1" s="11" t="s">
        <v>720</v>
      </c>
      <c r="E1" s="11" t="s">
        <v>721</v>
      </c>
      <c r="F1" s="11" t="s">
        <v>722</v>
      </c>
      <c r="G1" s="11" t="s">
        <v>1</v>
      </c>
      <c r="H1" s="11" t="s">
        <v>910</v>
      </c>
      <c r="I1" s="11" t="s">
        <v>598</v>
      </c>
      <c r="J1" s="11" t="s">
        <v>599</v>
      </c>
      <c r="K1" s="11" t="s">
        <v>9</v>
      </c>
      <c r="L1" s="11" t="s">
        <v>600</v>
      </c>
      <c r="M1" s="11" t="s">
        <v>297</v>
      </c>
      <c r="N1" s="11" t="s">
        <v>586</v>
      </c>
      <c r="O1" s="11" t="s">
        <v>726</v>
      </c>
      <c r="P1" s="11" t="s">
        <v>6</v>
      </c>
      <c r="Q1" s="11" t="s">
        <v>8</v>
      </c>
      <c r="R1" s="11" t="s">
        <v>1141</v>
      </c>
      <c r="S1" s="11" t="s">
        <v>393</v>
      </c>
      <c r="T1" s="11" t="s">
        <v>13</v>
      </c>
      <c r="U1" s="11" t="s">
        <v>435</v>
      </c>
      <c r="V1" s="11" t="s">
        <v>14</v>
      </c>
      <c r="W1" s="11" t="s">
        <v>282</v>
      </c>
      <c r="X1" s="11" t="s">
        <v>309</v>
      </c>
      <c r="Y1" s="11" t="s">
        <v>667</v>
      </c>
      <c r="Z1" s="11" t="s">
        <v>615</v>
      </c>
      <c r="AA1" s="11" t="s">
        <v>417</v>
      </c>
      <c r="AB1" s="11" t="s">
        <v>918</v>
      </c>
      <c r="AC1" s="11" t="s">
        <v>20</v>
      </c>
      <c r="AD1" s="11" t="s">
        <v>762</v>
      </c>
      <c r="AE1" s="11" t="s">
        <v>652</v>
      </c>
      <c r="AF1" s="11" t="s">
        <v>653</v>
      </c>
      <c r="AG1" s="11" t="s">
        <v>844</v>
      </c>
      <c r="AH1" s="11" t="s">
        <v>416</v>
      </c>
      <c r="AI1" s="11" t="s">
        <v>21</v>
      </c>
      <c r="AJ1" s="11" t="s">
        <v>668</v>
      </c>
      <c r="AK1" s="11" t="s">
        <v>911</v>
      </c>
      <c r="AL1" s="11" t="s">
        <v>725</v>
      </c>
      <c r="AM1" s="11" t="s">
        <v>369</v>
      </c>
      <c r="AN1" s="11" t="s">
        <v>16</v>
      </c>
      <c r="AO1" s="11" t="s">
        <v>1140</v>
      </c>
      <c r="AP1" s="11" t="s">
        <v>616</v>
      </c>
      <c r="AQ1" s="11" t="s">
        <v>941</v>
      </c>
      <c r="AR1" s="11" t="s">
        <v>723</v>
      </c>
      <c r="AS1" s="11" t="s">
        <v>11</v>
      </c>
      <c r="AT1" s="11" t="s">
        <v>1146</v>
      </c>
      <c r="AU1" s="11" t="s">
        <v>781</v>
      </c>
      <c r="AV1" s="11" t="s">
        <v>1147</v>
      </c>
      <c r="AW1" s="11" t="s">
        <v>782</v>
      </c>
      <c r="AX1" s="11" t="s">
        <v>663</v>
      </c>
      <c r="AY1" s="11" t="s">
        <v>26</v>
      </c>
      <c r="AZ1" s="11" t="s">
        <v>19</v>
      </c>
      <c r="BA1" s="11" t="s">
        <v>30</v>
      </c>
    </row>
    <row r="2" spans="1:53" x14ac:dyDescent="0.2">
      <c r="A2" s="7">
        <v>1035</v>
      </c>
      <c r="B2" s="7">
        <v>1036</v>
      </c>
      <c r="C2" s="93"/>
      <c r="D2" s="93"/>
      <c r="E2" s="93"/>
      <c r="F2" s="93">
        <v>91000050</v>
      </c>
      <c r="G2" s="93" t="s">
        <v>245</v>
      </c>
      <c r="H2" s="7"/>
      <c r="I2" s="82" t="s">
        <v>53</v>
      </c>
      <c r="J2" s="82"/>
      <c r="K2" s="93" t="s">
        <v>686</v>
      </c>
      <c r="L2" s="93" t="s">
        <v>62</v>
      </c>
      <c r="M2" s="93" t="s">
        <v>55</v>
      </c>
      <c r="N2" s="93"/>
      <c r="O2" s="93" t="s">
        <v>5109</v>
      </c>
      <c r="P2" s="93" t="s">
        <v>1562</v>
      </c>
      <c r="Q2" s="93" t="s">
        <v>65</v>
      </c>
      <c r="R2" s="93" t="s">
        <v>773</v>
      </c>
      <c r="S2" s="82" t="s">
        <v>1212</v>
      </c>
      <c r="T2" s="99">
        <v>0.73</v>
      </c>
      <c r="U2" s="93" t="s">
        <v>437</v>
      </c>
      <c r="V2" s="100">
        <v>7.9500000000000001E-2</v>
      </c>
      <c r="W2" s="93"/>
      <c r="X2" s="93"/>
      <c r="Y2" s="119"/>
      <c r="Z2" s="101">
        <v>7.8600000000000003E-2</v>
      </c>
      <c r="AA2" s="93" t="s">
        <v>5111</v>
      </c>
      <c r="AB2" s="82" t="s">
        <v>614</v>
      </c>
      <c r="AC2" s="93"/>
      <c r="AD2" s="121"/>
      <c r="AE2" s="101"/>
      <c r="AF2" s="122">
        <v>45473</v>
      </c>
      <c r="AG2" s="93"/>
      <c r="AH2" s="93"/>
      <c r="AI2" s="7"/>
      <c r="AJ2" s="7" t="s">
        <v>62</v>
      </c>
      <c r="AK2" s="93" t="s">
        <v>769</v>
      </c>
      <c r="AL2" s="93"/>
      <c r="AM2" s="93" t="s">
        <v>305</v>
      </c>
      <c r="AN2" s="7" t="s">
        <v>2841</v>
      </c>
      <c r="AO2" s="7"/>
      <c r="AP2" s="85"/>
      <c r="AQ2" s="80">
        <v>652387.1</v>
      </c>
      <c r="AR2" s="98">
        <v>100.22</v>
      </c>
      <c r="AS2" s="102">
        <v>1</v>
      </c>
      <c r="AT2" s="99">
        <v>653.822</v>
      </c>
      <c r="AU2" s="99">
        <v>653.822</v>
      </c>
      <c r="AV2" s="93"/>
      <c r="AW2" s="93"/>
      <c r="AX2" s="82"/>
      <c r="AY2" s="93" t="s">
        <v>17</v>
      </c>
      <c r="AZ2" s="101">
        <v>0.385659914631579</v>
      </c>
      <c r="BA2" s="101">
        <v>1.5559715996031501E-4</v>
      </c>
    </row>
    <row r="3" spans="1:53" x14ac:dyDescent="0.2">
      <c r="A3" s="7">
        <v>1035</v>
      </c>
      <c r="B3" s="7">
        <v>1036</v>
      </c>
      <c r="C3" s="93"/>
      <c r="D3" s="93"/>
      <c r="E3" s="93"/>
      <c r="F3" s="93">
        <v>29994530</v>
      </c>
      <c r="G3" s="93" t="s">
        <v>245</v>
      </c>
      <c r="H3" s="7" t="s">
        <v>849</v>
      </c>
      <c r="I3" s="82" t="s">
        <v>61</v>
      </c>
      <c r="J3" s="82"/>
      <c r="K3" s="93" t="s">
        <v>630</v>
      </c>
      <c r="L3" s="93" t="s">
        <v>62</v>
      </c>
      <c r="M3" s="93" t="s">
        <v>62</v>
      </c>
      <c r="N3" s="93"/>
      <c r="O3" s="93" t="s">
        <v>5112</v>
      </c>
      <c r="P3" s="93" t="s">
        <v>298</v>
      </c>
      <c r="Q3" s="93" t="s">
        <v>298</v>
      </c>
      <c r="R3" s="93" t="s">
        <v>773</v>
      </c>
      <c r="S3" s="82" t="s">
        <v>1207</v>
      </c>
      <c r="T3" s="99">
        <v>1.18</v>
      </c>
      <c r="U3" s="93" t="s">
        <v>5110</v>
      </c>
      <c r="V3" s="100">
        <v>0.06</v>
      </c>
      <c r="W3" s="93"/>
      <c r="X3" s="93"/>
      <c r="Y3" s="119"/>
      <c r="Z3" s="101">
        <v>7.0080000000000003E-2</v>
      </c>
      <c r="AA3" s="93" t="s">
        <v>5113</v>
      </c>
      <c r="AB3" s="82" t="s">
        <v>614</v>
      </c>
      <c r="AC3" s="93"/>
      <c r="AD3" s="121"/>
      <c r="AE3" s="101"/>
      <c r="AF3" s="122">
        <v>45291</v>
      </c>
      <c r="AG3" s="93"/>
      <c r="AH3" s="93"/>
      <c r="AI3" s="7"/>
      <c r="AJ3" s="7" t="s">
        <v>62</v>
      </c>
      <c r="AK3" s="93" t="s">
        <v>769</v>
      </c>
      <c r="AL3" s="93"/>
      <c r="AM3" s="93" t="s">
        <v>305</v>
      </c>
      <c r="AN3" s="7" t="s">
        <v>2841</v>
      </c>
      <c r="AO3" s="7"/>
      <c r="AP3" s="85"/>
      <c r="AQ3" s="80">
        <v>246000</v>
      </c>
      <c r="AR3" s="98">
        <v>101.96</v>
      </c>
      <c r="AS3" s="102">
        <v>4.1524000000000001</v>
      </c>
      <c r="AT3" s="99">
        <v>1041.5119999999999</v>
      </c>
      <c r="AU3" s="99">
        <v>250.822</v>
      </c>
      <c r="AV3" s="93"/>
      <c r="AW3" s="93"/>
      <c r="AX3" s="82"/>
      <c r="AY3" s="93" t="s">
        <v>17</v>
      </c>
      <c r="AZ3" s="101">
        <v>0.614340085368421</v>
      </c>
      <c r="BA3" s="101">
        <v>2.4785975650184003E-4</v>
      </c>
    </row>
    <row r="4" spans="1:53" x14ac:dyDescent="0.2">
      <c r="A4" s="7">
        <v>1035</v>
      </c>
      <c r="B4" s="7">
        <v>1037</v>
      </c>
      <c r="C4" s="93"/>
      <c r="D4" s="93"/>
      <c r="E4" s="93"/>
      <c r="F4" s="93">
        <v>91000050</v>
      </c>
      <c r="G4" s="93" t="s">
        <v>245</v>
      </c>
      <c r="H4" s="7"/>
      <c r="I4" s="82" t="s">
        <v>53</v>
      </c>
      <c r="J4" s="82"/>
      <c r="K4" s="93" t="s">
        <v>686</v>
      </c>
      <c r="L4" s="93" t="s">
        <v>62</v>
      </c>
      <c r="M4" s="93" t="s">
        <v>55</v>
      </c>
      <c r="N4" s="93"/>
      <c r="O4" s="93" t="s">
        <v>5109</v>
      </c>
      <c r="P4" s="93" t="s">
        <v>1562</v>
      </c>
      <c r="Q4" s="93" t="s">
        <v>65</v>
      </c>
      <c r="R4" s="93" t="s">
        <v>773</v>
      </c>
      <c r="S4" s="82" t="s">
        <v>1212</v>
      </c>
      <c r="T4" s="99">
        <v>0.73</v>
      </c>
      <c r="U4" s="93" t="s">
        <v>5110</v>
      </c>
      <c r="V4" s="100">
        <v>7.9500000000000001E-2</v>
      </c>
      <c r="W4" s="93"/>
      <c r="X4" s="93"/>
      <c r="Y4" s="119"/>
      <c r="Z4" s="101">
        <v>7.8600000000000003E-2</v>
      </c>
      <c r="AA4" s="93" t="s">
        <v>5111</v>
      </c>
      <c r="AB4" s="82" t="s">
        <v>614</v>
      </c>
      <c r="AC4" s="93"/>
      <c r="AD4" s="121"/>
      <c r="AE4" s="101"/>
      <c r="AF4" s="122">
        <v>45473</v>
      </c>
      <c r="AG4" s="93"/>
      <c r="AH4" s="93"/>
      <c r="AI4" s="7"/>
      <c r="AJ4" s="7" t="s">
        <v>62</v>
      </c>
      <c r="AK4" s="93" t="s">
        <v>769</v>
      </c>
      <c r="AL4" s="93"/>
      <c r="AM4" s="93" t="s">
        <v>305</v>
      </c>
      <c r="AN4" s="7" t="s">
        <v>2841</v>
      </c>
      <c r="AO4" s="7"/>
      <c r="AP4" s="85"/>
      <c r="AQ4" s="80">
        <v>540903.23</v>
      </c>
      <c r="AR4" s="98">
        <v>100.22</v>
      </c>
      <c r="AS4" s="102">
        <v>1</v>
      </c>
      <c r="AT4" s="99">
        <v>542.09299999999996</v>
      </c>
      <c r="AU4" s="99">
        <v>542.09299999999996</v>
      </c>
      <c r="AV4" s="93"/>
      <c r="AW4" s="93"/>
      <c r="AX4" s="82"/>
      <c r="AY4" s="93" t="s">
        <v>17</v>
      </c>
      <c r="AZ4" s="101">
        <v>0.59129913866093597</v>
      </c>
      <c r="BA4" s="101">
        <v>1.0458232360606101E-3</v>
      </c>
    </row>
    <row r="5" spans="1:53" x14ac:dyDescent="0.2">
      <c r="A5" s="7">
        <v>1035</v>
      </c>
      <c r="B5" s="7">
        <v>1037</v>
      </c>
      <c r="C5" s="93"/>
      <c r="D5" s="93"/>
      <c r="E5" s="93"/>
      <c r="F5" s="93">
        <v>29994530</v>
      </c>
      <c r="G5" s="93" t="s">
        <v>245</v>
      </c>
      <c r="H5" s="7" t="s">
        <v>849</v>
      </c>
      <c r="I5" s="82" t="s">
        <v>61</v>
      </c>
      <c r="J5" s="82"/>
      <c r="K5" s="93" t="s">
        <v>630</v>
      </c>
      <c r="L5" s="93" t="s">
        <v>62</v>
      </c>
      <c r="M5" s="93" t="s">
        <v>62</v>
      </c>
      <c r="N5" s="93"/>
      <c r="O5" s="93" t="s">
        <v>5112</v>
      </c>
      <c r="P5" s="93" t="s">
        <v>298</v>
      </c>
      <c r="Q5" s="93" t="s">
        <v>298</v>
      </c>
      <c r="R5" s="93" t="s">
        <v>773</v>
      </c>
      <c r="S5" s="82" t="s">
        <v>1207</v>
      </c>
      <c r="T5" s="99">
        <v>1.18</v>
      </c>
      <c r="U5" s="93" t="s">
        <v>5110</v>
      </c>
      <c r="V5" s="100">
        <v>0.06</v>
      </c>
      <c r="W5" s="93"/>
      <c r="X5" s="93"/>
      <c r="Y5" s="119"/>
      <c r="Z5" s="101">
        <v>7.0080000000000003E-2</v>
      </c>
      <c r="AA5" s="93" t="s">
        <v>5113</v>
      </c>
      <c r="AB5" s="82" t="s">
        <v>614</v>
      </c>
      <c r="AC5" s="93"/>
      <c r="AD5" s="121"/>
      <c r="AE5" s="101"/>
      <c r="AF5" s="122">
        <v>45291</v>
      </c>
      <c r="AG5" s="93"/>
      <c r="AH5" s="93"/>
      <c r="AI5" s="7"/>
      <c r="AJ5" s="7" t="s">
        <v>62</v>
      </c>
      <c r="AK5" s="93" t="s">
        <v>769</v>
      </c>
      <c r="AL5" s="93"/>
      <c r="AM5" s="93" t="s">
        <v>305</v>
      </c>
      <c r="AN5" s="7" t="s">
        <v>2841</v>
      </c>
      <c r="AO5" s="7"/>
      <c r="AP5" s="85"/>
      <c r="AQ5" s="80">
        <v>88500</v>
      </c>
      <c r="AR5" s="98">
        <v>101.96</v>
      </c>
      <c r="AS5" s="102">
        <v>4.1524000000000001</v>
      </c>
      <c r="AT5" s="99">
        <v>374.69</v>
      </c>
      <c r="AU5" s="99">
        <v>90.234999999999999</v>
      </c>
      <c r="AV5" s="93"/>
      <c r="AW5" s="93"/>
      <c r="AX5" s="82"/>
      <c r="AY5" s="93" t="s">
        <v>17</v>
      </c>
      <c r="AZ5" s="101">
        <v>0.40870086133906403</v>
      </c>
      <c r="BA5" s="101">
        <v>7.2286399461758298E-4</v>
      </c>
    </row>
    <row r="6" spans="1:53" x14ac:dyDescent="0.2">
      <c r="A6" s="7">
        <v>1035</v>
      </c>
      <c r="B6" s="7">
        <v>9939</v>
      </c>
      <c r="C6" s="93"/>
      <c r="D6" s="93"/>
      <c r="E6" s="93"/>
      <c r="F6" s="93">
        <v>91000050</v>
      </c>
      <c r="G6" s="93" t="s">
        <v>245</v>
      </c>
      <c r="H6" s="7"/>
      <c r="I6" s="82" t="s">
        <v>53</v>
      </c>
      <c r="J6" s="82"/>
      <c r="K6" s="93" t="s">
        <v>686</v>
      </c>
      <c r="L6" s="93" t="s">
        <v>62</v>
      </c>
      <c r="M6" s="93" t="s">
        <v>55</v>
      </c>
      <c r="N6" s="93"/>
      <c r="O6" s="93" t="s">
        <v>5109</v>
      </c>
      <c r="P6" s="93" t="s">
        <v>1562</v>
      </c>
      <c r="Q6" s="93" t="s">
        <v>65</v>
      </c>
      <c r="R6" s="93" t="s">
        <v>773</v>
      </c>
      <c r="S6" s="82" t="s">
        <v>1212</v>
      </c>
      <c r="T6" s="99">
        <v>0.73</v>
      </c>
      <c r="U6" s="93" t="s">
        <v>5110</v>
      </c>
      <c r="V6" s="100">
        <v>7.9500000000000001E-2</v>
      </c>
      <c r="W6" s="93"/>
      <c r="X6" s="93"/>
      <c r="Y6" s="119"/>
      <c r="Z6" s="101">
        <v>7.8600000000000003E-2</v>
      </c>
      <c r="AA6" s="93" t="s">
        <v>5111</v>
      </c>
      <c r="AB6" s="82" t="s">
        <v>614</v>
      </c>
      <c r="AC6" s="93"/>
      <c r="AD6" s="121"/>
      <c r="AE6" s="101"/>
      <c r="AF6" s="122">
        <v>45473</v>
      </c>
      <c r="AG6" s="93"/>
      <c r="AH6" s="93"/>
      <c r="AI6" s="7"/>
      <c r="AJ6" s="7" t="s">
        <v>62</v>
      </c>
      <c r="AK6" s="93" t="s">
        <v>769</v>
      </c>
      <c r="AL6" s="93"/>
      <c r="AM6" s="93" t="s">
        <v>305</v>
      </c>
      <c r="AN6" s="7" t="s">
        <v>2841</v>
      </c>
      <c r="AO6" s="7"/>
      <c r="AP6" s="85"/>
      <c r="AQ6" s="80">
        <v>1738322.58</v>
      </c>
      <c r="AR6" s="98">
        <v>100.22</v>
      </c>
      <c r="AS6" s="102">
        <v>1</v>
      </c>
      <c r="AT6" s="99">
        <v>1742.1469999999999</v>
      </c>
      <c r="AU6" s="99">
        <v>1742.1469999999999</v>
      </c>
      <c r="AV6" s="93"/>
      <c r="AW6" s="93"/>
      <c r="AX6" s="82"/>
      <c r="AY6" s="93" t="s">
        <v>17</v>
      </c>
      <c r="AZ6" s="101">
        <v>0.40263408154709901</v>
      </c>
      <c r="BA6" s="101">
        <v>4.98050426202618E-4</v>
      </c>
    </row>
    <row r="7" spans="1:53" x14ac:dyDescent="0.2">
      <c r="A7" s="7">
        <v>1035</v>
      </c>
      <c r="B7" s="7">
        <v>9939</v>
      </c>
      <c r="C7" s="93"/>
      <c r="D7" s="93"/>
      <c r="E7" s="93"/>
      <c r="F7" s="93">
        <v>29994530</v>
      </c>
      <c r="G7" s="93" t="s">
        <v>245</v>
      </c>
      <c r="H7" s="7" t="s">
        <v>849</v>
      </c>
      <c r="I7" s="82" t="s">
        <v>61</v>
      </c>
      <c r="J7" s="82"/>
      <c r="K7" s="93" t="s">
        <v>630</v>
      </c>
      <c r="L7" s="93" t="s">
        <v>62</v>
      </c>
      <c r="M7" s="93" t="s">
        <v>62</v>
      </c>
      <c r="N7" s="93"/>
      <c r="O7" s="93" t="s">
        <v>5112</v>
      </c>
      <c r="P7" s="93" t="s">
        <v>298</v>
      </c>
      <c r="Q7" s="93" t="s">
        <v>298</v>
      </c>
      <c r="R7" s="93" t="s">
        <v>773</v>
      </c>
      <c r="S7" s="82" t="s">
        <v>1207</v>
      </c>
      <c r="T7" s="99">
        <v>1.18</v>
      </c>
      <c r="U7" s="93" t="s">
        <v>5110</v>
      </c>
      <c r="V7" s="100">
        <v>0.06</v>
      </c>
      <c r="W7" s="93"/>
      <c r="X7" s="93"/>
      <c r="Y7" s="119"/>
      <c r="Z7" s="101">
        <v>7.0080000000000003E-2</v>
      </c>
      <c r="AA7" s="93" t="s">
        <v>5113</v>
      </c>
      <c r="AB7" s="82" t="s">
        <v>614</v>
      </c>
      <c r="AC7" s="93"/>
      <c r="AD7" s="121"/>
      <c r="AE7" s="101"/>
      <c r="AF7" s="122">
        <v>45291</v>
      </c>
      <c r="AG7" s="93"/>
      <c r="AH7" s="93"/>
      <c r="AI7" s="7"/>
      <c r="AJ7" s="7" t="s">
        <v>62</v>
      </c>
      <c r="AK7" s="93" t="s">
        <v>769</v>
      </c>
      <c r="AL7" s="93"/>
      <c r="AM7" s="93" t="s">
        <v>305</v>
      </c>
      <c r="AN7" s="7" t="s">
        <v>2841</v>
      </c>
      <c r="AO7" s="7"/>
      <c r="AP7" s="85"/>
      <c r="AQ7" s="80">
        <v>610500</v>
      </c>
      <c r="AR7" s="98">
        <v>101.96</v>
      </c>
      <c r="AS7" s="102">
        <v>4.1524000000000001</v>
      </c>
      <c r="AT7" s="99">
        <v>2584.7269999999999</v>
      </c>
      <c r="AU7" s="99">
        <v>622.46600000000001</v>
      </c>
      <c r="AV7" s="93"/>
      <c r="AW7" s="93"/>
      <c r="AX7" s="82"/>
      <c r="AY7" s="93" t="s">
        <v>17</v>
      </c>
      <c r="AZ7" s="101">
        <v>0.59736591845290099</v>
      </c>
      <c r="BA7" s="101">
        <v>7.3892987186079302E-4</v>
      </c>
    </row>
    <row r="8" spans="1:53" x14ac:dyDescent="0.2">
      <c r="A8" s="7">
        <v>1035</v>
      </c>
      <c r="B8" s="7">
        <v>9940</v>
      </c>
      <c r="C8" s="93"/>
      <c r="D8" s="93"/>
      <c r="E8" s="93"/>
      <c r="F8" s="93">
        <v>29992854</v>
      </c>
      <c r="G8" s="93" t="s">
        <v>622</v>
      </c>
      <c r="H8" s="7"/>
      <c r="I8" s="82" t="s">
        <v>53</v>
      </c>
      <c r="J8" s="82"/>
      <c r="K8" s="93" t="s">
        <v>102</v>
      </c>
      <c r="L8" s="93" t="s">
        <v>62</v>
      </c>
      <c r="M8" s="93" t="s">
        <v>62</v>
      </c>
      <c r="N8" s="93"/>
      <c r="O8" s="93" t="s">
        <v>5114</v>
      </c>
      <c r="P8" s="93" t="s">
        <v>298</v>
      </c>
      <c r="Q8" s="93" t="s">
        <v>298</v>
      </c>
      <c r="R8" s="93" t="s">
        <v>773</v>
      </c>
      <c r="S8" s="82" t="s">
        <v>1212</v>
      </c>
      <c r="T8" s="99">
        <v>1.5349999999999999</v>
      </c>
      <c r="U8" s="93" t="s">
        <v>436</v>
      </c>
      <c r="V8" s="100">
        <v>5.8099999999999999E-2</v>
      </c>
      <c r="W8" s="93"/>
      <c r="X8" s="93"/>
      <c r="Y8" s="119"/>
      <c r="Z8" s="101">
        <v>5.2549999999999999E-2</v>
      </c>
      <c r="AA8" s="123" t="s">
        <v>5115</v>
      </c>
      <c r="AB8" s="82" t="s">
        <v>614</v>
      </c>
      <c r="AC8" s="93"/>
      <c r="AD8" s="93"/>
      <c r="AE8" s="101"/>
      <c r="AF8" s="122"/>
      <c r="AG8" s="93"/>
      <c r="AH8" s="93"/>
      <c r="AI8" s="7"/>
      <c r="AJ8" s="7" t="s">
        <v>62</v>
      </c>
      <c r="AK8" s="93" t="s">
        <v>769</v>
      </c>
      <c r="AL8" s="93"/>
      <c r="AM8" s="93" t="s">
        <v>305</v>
      </c>
      <c r="AN8" s="7" t="s">
        <v>2841</v>
      </c>
      <c r="AO8" s="7"/>
      <c r="AP8" s="85"/>
      <c r="AQ8" s="80">
        <v>12068552.619999999</v>
      </c>
      <c r="AR8" s="98">
        <v>101.587</v>
      </c>
      <c r="AS8" s="102">
        <v>1</v>
      </c>
      <c r="AT8" s="99">
        <v>12260.132</v>
      </c>
      <c r="AU8" s="99">
        <v>12260.132</v>
      </c>
      <c r="AV8" s="93"/>
      <c r="AW8" s="93"/>
      <c r="AX8" s="82"/>
      <c r="AY8" s="93" t="s">
        <v>17</v>
      </c>
      <c r="AZ8" s="101">
        <v>0.19139472604212199</v>
      </c>
      <c r="BA8" s="101">
        <v>1.0493099229058199E-3</v>
      </c>
    </row>
    <row r="9" spans="1:53" x14ac:dyDescent="0.2">
      <c r="A9" s="7">
        <v>1035</v>
      </c>
      <c r="B9" s="7">
        <v>9940</v>
      </c>
      <c r="C9" s="93"/>
      <c r="D9" s="93"/>
      <c r="E9" s="93"/>
      <c r="F9" s="93">
        <v>29992855</v>
      </c>
      <c r="G9" s="93" t="s">
        <v>622</v>
      </c>
      <c r="H9" s="7"/>
      <c r="I9" s="82" t="s">
        <v>53</v>
      </c>
      <c r="J9" s="82"/>
      <c r="K9" s="93" t="s">
        <v>102</v>
      </c>
      <c r="L9" s="93" t="s">
        <v>62</v>
      </c>
      <c r="M9" s="93" t="s">
        <v>62</v>
      </c>
      <c r="N9" s="93"/>
      <c r="O9" s="124" t="s">
        <v>5116</v>
      </c>
      <c r="P9" s="93" t="s">
        <v>298</v>
      </c>
      <c r="Q9" s="93" t="s">
        <v>298</v>
      </c>
      <c r="R9" s="93" t="s">
        <v>773</v>
      </c>
      <c r="S9" s="82" t="s">
        <v>1212</v>
      </c>
      <c r="T9" s="99">
        <v>1.4259999999999999</v>
      </c>
      <c r="U9" s="93" t="s">
        <v>436</v>
      </c>
      <c r="V9" s="100">
        <v>6.1499999999999999E-2</v>
      </c>
      <c r="W9" s="93"/>
      <c r="X9" s="93"/>
      <c r="Y9" s="119"/>
      <c r="Z9" s="101">
        <v>5.2549999999999999E-2</v>
      </c>
      <c r="AA9" s="124" t="s">
        <v>2772</v>
      </c>
      <c r="AB9" s="82" t="s">
        <v>614</v>
      </c>
      <c r="AC9" s="93"/>
      <c r="AD9" s="93"/>
      <c r="AE9" s="101"/>
      <c r="AF9" s="122"/>
      <c r="AG9" s="93"/>
      <c r="AH9" s="93"/>
      <c r="AI9" s="7"/>
      <c r="AJ9" s="7" t="s">
        <v>62</v>
      </c>
      <c r="AK9" s="93" t="s">
        <v>769</v>
      </c>
      <c r="AL9" s="93"/>
      <c r="AM9" s="93" t="s">
        <v>305</v>
      </c>
      <c r="AN9" s="7" t="s">
        <v>2841</v>
      </c>
      <c r="AO9" s="7"/>
      <c r="AP9" s="85"/>
      <c r="AQ9" s="80">
        <v>28652090.739999998</v>
      </c>
      <c r="AR9" s="98">
        <v>102.015</v>
      </c>
      <c r="AS9" s="102">
        <v>1</v>
      </c>
      <c r="AT9" s="99">
        <v>29229.312999999998</v>
      </c>
      <c r="AU9" s="99">
        <v>29229.312999999998</v>
      </c>
      <c r="AV9" s="93"/>
      <c r="AW9" s="93"/>
      <c r="AX9" s="82"/>
      <c r="AY9" s="93" t="s">
        <v>17</v>
      </c>
      <c r="AZ9" s="101">
        <v>0.45630311438182503</v>
      </c>
      <c r="BA9" s="101">
        <v>2.5016540198098498E-3</v>
      </c>
    </row>
    <row r="10" spans="1:53" x14ac:dyDescent="0.2">
      <c r="A10" s="7">
        <v>1035</v>
      </c>
      <c r="B10" s="7">
        <v>9940</v>
      </c>
      <c r="C10" s="93"/>
      <c r="D10" s="93"/>
      <c r="E10" s="93"/>
      <c r="F10" s="93">
        <v>91000050</v>
      </c>
      <c r="G10" s="93" t="s">
        <v>245</v>
      </c>
      <c r="H10" s="7"/>
      <c r="I10" s="82" t="s">
        <v>53</v>
      </c>
      <c r="J10" s="82"/>
      <c r="K10" s="93" t="s">
        <v>686</v>
      </c>
      <c r="L10" s="93" t="s">
        <v>62</v>
      </c>
      <c r="M10" s="93" t="s">
        <v>55</v>
      </c>
      <c r="N10" s="93"/>
      <c r="O10" s="93" t="s">
        <v>5109</v>
      </c>
      <c r="P10" s="93" t="s">
        <v>1562</v>
      </c>
      <c r="Q10" s="93" t="s">
        <v>65</v>
      </c>
      <c r="R10" s="93" t="s">
        <v>773</v>
      </c>
      <c r="S10" s="82" t="s">
        <v>1212</v>
      </c>
      <c r="T10" s="99">
        <v>0.73</v>
      </c>
      <c r="U10" s="93" t="s">
        <v>5110</v>
      </c>
      <c r="V10" s="100">
        <v>7.9500000000000001E-2</v>
      </c>
      <c r="W10" s="93"/>
      <c r="X10" s="93"/>
      <c r="Y10" s="119"/>
      <c r="Z10" s="101">
        <v>7.8600000000000003E-2</v>
      </c>
      <c r="AA10" s="93" t="s">
        <v>5111</v>
      </c>
      <c r="AB10" s="82" t="s">
        <v>614</v>
      </c>
      <c r="AC10" s="93"/>
      <c r="AD10" s="121"/>
      <c r="AE10" s="101"/>
      <c r="AF10" s="122">
        <v>45473</v>
      </c>
      <c r="AG10" s="93"/>
      <c r="AH10" s="93"/>
      <c r="AI10" s="7"/>
      <c r="AJ10" s="7" t="s">
        <v>62</v>
      </c>
      <c r="AK10" s="93" t="s">
        <v>769</v>
      </c>
      <c r="AL10" s="93"/>
      <c r="AM10" s="93" t="s">
        <v>305</v>
      </c>
      <c r="AN10" s="7" t="s">
        <v>2841</v>
      </c>
      <c r="AO10" s="7"/>
      <c r="AP10" s="85"/>
      <c r="AQ10" s="80">
        <v>8716387.0999999996</v>
      </c>
      <c r="AR10" s="98">
        <v>100.22</v>
      </c>
      <c r="AS10" s="102">
        <v>1</v>
      </c>
      <c r="AT10" s="99">
        <v>8735.5630000000001</v>
      </c>
      <c r="AU10" s="99">
        <v>8735.5630000000001</v>
      </c>
      <c r="AV10" s="93"/>
      <c r="AW10" s="93"/>
      <c r="AX10" s="82"/>
      <c r="AY10" s="93" t="s">
        <v>17</v>
      </c>
      <c r="AZ10" s="101">
        <v>0.13637216550457501</v>
      </c>
      <c r="BA10" s="101">
        <v>7.4765208755340801E-4</v>
      </c>
    </row>
    <row r="11" spans="1:53" x14ac:dyDescent="0.2">
      <c r="A11" s="7">
        <v>1035</v>
      </c>
      <c r="B11" s="7">
        <v>9940</v>
      </c>
      <c r="C11" s="93"/>
      <c r="D11" s="93"/>
      <c r="E11" s="93"/>
      <c r="F11" s="93">
        <v>29994530</v>
      </c>
      <c r="G11" s="93" t="s">
        <v>245</v>
      </c>
      <c r="H11" s="7" t="s">
        <v>849</v>
      </c>
      <c r="I11" s="82" t="s">
        <v>61</v>
      </c>
      <c r="J11" s="82"/>
      <c r="K11" s="93" t="s">
        <v>630</v>
      </c>
      <c r="L11" s="93" t="s">
        <v>62</v>
      </c>
      <c r="M11" s="93" t="s">
        <v>62</v>
      </c>
      <c r="N11" s="93"/>
      <c r="O11" s="93" t="s">
        <v>5112</v>
      </c>
      <c r="P11" s="93" t="s">
        <v>298</v>
      </c>
      <c r="Q11" s="93" t="s">
        <v>298</v>
      </c>
      <c r="R11" s="93" t="s">
        <v>773</v>
      </c>
      <c r="S11" s="82" t="s">
        <v>1207</v>
      </c>
      <c r="T11" s="99">
        <v>1.18</v>
      </c>
      <c r="U11" s="93" t="s">
        <v>5110</v>
      </c>
      <c r="V11" s="100">
        <v>0.06</v>
      </c>
      <c r="W11" s="93"/>
      <c r="X11" s="93"/>
      <c r="Y11" s="119"/>
      <c r="Z11" s="101">
        <v>7.0080000000000003E-2</v>
      </c>
      <c r="AA11" s="93" t="s">
        <v>5113</v>
      </c>
      <c r="AB11" s="82" t="s">
        <v>614</v>
      </c>
      <c r="AC11" s="93"/>
      <c r="AD11" s="121"/>
      <c r="AE11" s="101"/>
      <c r="AF11" s="122">
        <v>45291</v>
      </c>
      <c r="AG11" s="93"/>
      <c r="AH11" s="93"/>
      <c r="AI11" s="7"/>
      <c r="AJ11" s="7" t="s">
        <v>62</v>
      </c>
      <c r="AK11" s="93" t="s">
        <v>769</v>
      </c>
      <c r="AL11" s="93"/>
      <c r="AM11" s="93" t="s">
        <v>305</v>
      </c>
      <c r="AN11" s="7" t="s">
        <v>2841</v>
      </c>
      <c r="AO11" s="7"/>
      <c r="AP11" s="85"/>
      <c r="AQ11" s="80">
        <v>3267000</v>
      </c>
      <c r="AR11" s="98">
        <v>101.96</v>
      </c>
      <c r="AS11" s="102">
        <v>4.1524000000000001</v>
      </c>
      <c r="AT11" s="99">
        <v>13831.781999999999</v>
      </c>
      <c r="AU11" s="99">
        <v>3331.0329999999999</v>
      </c>
      <c r="AV11" s="93"/>
      <c r="AW11" s="93"/>
      <c r="AX11" s="82"/>
      <c r="AY11" s="93" t="s">
        <v>17</v>
      </c>
      <c r="AZ11" s="101">
        <v>0.215929994071477</v>
      </c>
      <c r="BA11" s="101">
        <v>1.1838230348224499E-3</v>
      </c>
    </row>
    <row r="12" spans="1:53" x14ac:dyDescent="0.2">
      <c r="A12" s="7">
        <v>1035</v>
      </c>
      <c r="B12" s="7">
        <v>9941</v>
      </c>
      <c r="C12" s="93"/>
      <c r="D12" s="93"/>
      <c r="E12" s="93"/>
      <c r="F12" s="93">
        <v>91000050</v>
      </c>
      <c r="G12" s="93" t="s">
        <v>245</v>
      </c>
      <c r="H12" s="7"/>
      <c r="I12" s="82" t="s">
        <v>53</v>
      </c>
      <c r="J12" s="82"/>
      <c r="K12" s="93" t="s">
        <v>686</v>
      </c>
      <c r="L12" s="93" t="s">
        <v>62</v>
      </c>
      <c r="M12" s="93" t="s">
        <v>55</v>
      </c>
      <c r="N12" s="93"/>
      <c r="O12" s="93" t="s">
        <v>5109</v>
      </c>
      <c r="P12" s="93" t="s">
        <v>1562</v>
      </c>
      <c r="Q12" s="93" t="s">
        <v>65</v>
      </c>
      <c r="R12" s="93" t="s">
        <v>773</v>
      </c>
      <c r="S12" s="82" t="s">
        <v>1212</v>
      </c>
      <c r="T12" s="99">
        <v>0.73</v>
      </c>
      <c r="U12" s="93" t="s">
        <v>5110</v>
      </c>
      <c r="V12" s="100">
        <v>7.9500000000000001E-2</v>
      </c>
      <c r="W12" s="93"/>
      <c r="X12" s="93"/>
      <c r="Y12" s="119"/>
      <c r="Z12" s="101">
        <v>7.8600000000000003E-2</v>
      </c>
      <c r="AA12" s="93" t="s">
        <v>5111</v>
      </c>
      <c r="AB12" s="82" t="s">
        <v>614</v>
      </c>
      <c r="AC12" s="93"/>
      <c r="AD12" s="121"/>
      <c r="AE12" s="101"/>
      <c r="AF12" s="122">
        <v>45473</v>
      </c>
      <c r="AG12" s="93"/>
      <c r="AH12" s="93"/>
      <c r="AI12" s="7"/>
      <c r="AJ12" s="7" t="s">
        <v>62</v>
      </c>
      <c r="AK12" s="93" t="s">
        <v>769</v>
      </c>
      <c r="AL12" s="93"/>
      <c r="AM12" s="93" t="s">
        <v>305</v>
      </c>
      <c r="AN12" s="7" t="s">
        <v>2841</v>
      </c>
      <c r="AO12" s="7"/>
      <c r="AP12" s="85"/>
      <c r="AQ12" s="80">
        <v>4843354.84</v>
      </c>
      <c r="AR12" s="98">
        <v>100.22</v>
      </c>
      <c r="AS12" s="102">
        <v>1</v>
      </c>
      <c r="AT12" s="99">
        <v>4854.01</v>
      </c>
      <c r="AU12" s="99">
        <v>4854.01</v>
      </c>
      <c r="AV12" s="93"/>
      <c r="AW12" s="93"/>
      <c r="AX12" s="82"/>
      <c r="AY12" s="93" t="s">
        <v>17</v>
      </c>
      <c r="AZ12" s="101">
        <v>0.108693567418917</v>
      </c>
      <c r="BA12" s="101">
        <v>6.5632511889089802E-4</v>
      </c>
    </row>
    <row r="13" spans="1:53" x14ac:dyDescent="0.2">
      <c r="A13" s="7">
        <v>1035</v>
      </c>
      <c r="B13" s="7">
        <v>9941</v>
      </c>
      <c r="C13" s="93"/>
      <c r="D13" s="93"/>
      <c r="E13" s="93"/>
      <c r="F13" s="93">
        <v>29992342</v>
      </c>
      <c r="G13" s="93" t="s">
        <v>622</v>
      </c>
      <c r="H13" s="7"/>
      <c r="I13" s="82" t="s">
        <v>53</v>
      </c>
      <c r="J13" s="82"/>
      <c r="K13" s="93" t="s">
        <v>102</v>
      </c>
      <c r="L13" s="93" t="s">
        <v>62</v>
      </c>
      <c r="M13" s="93" t="s">
        <v>62</v>
      </c>
      <c r="N13" s="93"/>
      <c r="O13" s="124" t="s">
        <v>5117</v>
      </c>
      <c r="P13" s="93" t="s">
        <v>298</v>
      </c>
      <c r="Q13" s="93" t="s">
        <v>298</v>
      </c>
      <c r="R13" s="93" t="s">
        <v>773</v>
      </c>
      <c r="S13" s="82" t="s">
        <v>1212</v>
      </c>
      <c r="T13" s="99">
        <v>2.0030000000000001</v>
      </c>
      <c r="U13" s="93" t="s">
        <v>436</v>
      </c>
      <c r="V13" s="100">
        <v>5.96E-2</v>
      </c>
      <c r="W13" s="93"/>
      <c r="X13" s="93"/>
      <c r="Y13" s="119"/>
      <c r="Z13" s="101">
        <v>5.2549999999999999E-2</v>
      </c>
      <c r="AA13" s="124" t="s">
        <v>5118</v>
      </c>
      <c r="AB13" s="82" t="s">
        <v>614</v>
      </c>
      <c r="AC13" s="93"/>
      <c r="AD13" s="93"/>
      <c r="AE13" s="101"/>
      <c r="AF13" s="93"/>
      <c r="AG13" s="93"/>
      <c r="AH13" s="93"/>
      <c r="AI13" s="7"/>
      <c r="AJ13" s="7" t="s">
        <v>62</v>
      </c>
      <c r="AK13" s="93" t="s">
        <v>769</v>
      </c>
      <c r="AL13" s="93"/>
      <c r="AM13" s="93" t="s">
        <v>305</v>
      </c>
      <c r="AN13" s="7" t="s">
        <v>2841</v>
      </c>
      <c r="AO13" s="7"/>
      <c r="AP13" s="85"/>
      <c r="AQ13" s="80">
        <v>7868130.6399999997</v>
      </c>
      <c r="AR13" s="98">
        <v>102.23699999999999</v>
      </c>
      <c r="AS13" s="102">
        <v>1</v>
      </c>
      <c r="AT13" s="99">
        <v>8044.152</v>
      </c>
      <c r="AU13" s="99">
        <v>8044.152</v>
      </c>
      <c r="AV13" s="93"/>
      <c r="AW13" s="93"/>
      <c r="AX13" s="82"/>
      <c r="AY13" s="93" t="s">
        <v>17</v>
      </c>
      <c r="AZ13" s="101">
        <v>0.180128901496067</v>
      </c>
      <c r="BA13" s="101">
        <v>1.087673590052E-3</v>
      </c>
    </row>
    <row r="14" spans="1:53" x14ac:dyDescent="0.2">
      <c r="A14" s="7">
        <v>1035</v>
      </c>
      <c r="B14" s="7">
        <v>9941</v>
      </c>
      <c r="C14" s="93"/>
      <c r="D14" s="93"/>
      <c r="E14" s="93"/>
      <c r="F14" s="93">
        <v>29992347</v>
      </c>
      <c r="G14" s="93" t="s">
        <v>622</v>
      </c>
      <c r="H14" s="7"/>
      <c r="I14" s="82" t="s">
        <v>53</v>
      </c>
      <c r="J14" s="82"/>
      <c r="K14" s="93" t="s">
        <v>102</v>
      </c>
      <c r="L14" s="93" t="s">
        <v>62</v>
      </c>
      <c r="M14" s="93" t="s">
        <v>62</v>
      </c>
      <c r="N14" s="93"/>
      <c r="O14" s="124" t="s">
        <v>5119</v>
      </c>
      <c r="P14" s="93" t="s">
        <v>298</v>
      </c>
      <c r="Q14" s="93" t="s">
        <v>298</v>
      </c>
      <c r="R14" s="93" t="s">
        <v>773</v>
      </c>
      <c r="S14" s="82" t="s">
        <v>1212</v>
      </c>
      <c r="T14" s="99">
        <v>1.0900000000000001</v>
      </c>
      <c r="U14" s="93" t="s">
        <v>436</v>
      </c>
      <c r="V14" s="100">
        <v>6.1199999999999997E-2</v>
      </c>
      <c r="W14" s="93"/>
      <c r="X14" s="93"/>
      <c r="Y14" s="119"/>
      <c r="Z14" s="101">
        <v>5.2549999999999999E-2</v>
      </c>
      <c r="AA14" s="124" t="s">
        <v>5120</v>
      </c>
      <c r="AB14" s="82" t="s">
        <v>614</v>
      </c>
      <c r="AC14" s="93"/>
      <c r="AD14" s="93"/>
      <c r="AE14" s="101"/>
      <c r="AF14" s="93"/>
      <c r="AG14" s="93"/>
      <c r="AH14" s="93"/>
      <c r="AI14" s="7"/>
      <c r="AJ14" s="7" t="s">
        <v>62</v>
      </c>
      <c r="AK14" s="93" t="s">
        <v>769</v>
      </c>
      <c r="AL14" s="93"/>
      <c r="AM14" s="93" t="s">
        <v>305</v>
      </c>
      <c r="AN14" s="7" t="s">
        <v>2841</v>
      </c>
      <c r="AO14" s="7"/>
      <c r="AP14" s="85"/>
      <c r="AQ14" s="80">
        <v>24111161.559999999</v>
      </c>
      <c r="AR14" s="98">
        <v>101.669</v>
      </c>
      <c r="AS14" s="102">
        <v>1</v>
      </c>
      <c r="AT14" s="99">
        <v>24513.462</v>
      </c>
      <c r="AU14" s="99">
        <v>24513.462</v>
      </c>
      <c r="AV14" s="93"/>
      <c r="AW14" s="93"/>
      <c r="AX14" s="82"/>
      <c r="AY14" s="93" t="s">
        <v>17</v>
      </c>
      <c r="AZ14" s="101">
        <v>0.54891842871142404</v>
      </c>
      <c r="BA14" s="101">
        <v>3.3145379394616198E-3</v>
      </c>
    </row>
    <row r="15" spans="1:53" x14ac:dyDescent="0.2">
      <c r="A15" s="7">
        <v>1035</v>
      </c>
      <c r="B15" s="7">
        <v>9941</v>
      </c>
      <c r="C15" s="93"/>
      <c r="D15" s="93"/>
      <c r="E15" s="93"/>
      <c r="F15" s="93">
        <v>29994530</v>
      </c>
      <c r="G15" s="93" t="s">
        <v>245</v>
      </c>
      <c r="H15" s="7" t="s">
        <v>849</v>
      </c>
      <c r="I15" s="82" t="s">
        <v>61</v>
      </c>
      <c r="J15" s="82"/>
      <c r="K15" s="93" t="s">
        <v>630</v>
      </c>
      <c r="L15" s="93" t="s">
        <v>62</v>
      </c>
      <c r="M15" s="93" t="s">
        <v>62</v>
      </c>
      <c r="N15" s="93"/>
      <c r="O15" s="93" t="s">
        <v>5112</v>
      </c>
      <c r="P15" s="93" t="s">
        <v>298</v>
      </c>
      <c r="Q15" s="93" t="s">
        <v>298</v>
      </c>
      <c r="R15" s="93" t="s">
        <v>773</v>
      </c>
      <c r="S15" s="82" t="s">
        <v>1207</v>
      </c>
      <c r="T15" s="99">
        <v>1.18</v>
      </c>
      <c r="U15" s="93" t="s">
        <v>5110</v>
      </c>
      <c r="V15" s="100">
        <v>0.06</v>
      </c>
      <c r="W15" s="93"/>
      <c r="X15" s="93"/>
      <c r="Y15" s="119"/>
      <c r="Z15" s="101">
        <v>7.0080000000000003E-2</v>
      </c>
      <c r="AA15" s="93" t="s">
        <v>5113</v>
      </c>
      <c r="AB15" s="82" t="s">
        <v>614</v>
      </c>
      <c r="AC15" s="93"/>
      <c r="AD15" s="121"/>
      <c r="AE15" s="101"/>
      <c r="AF15" s="122">
        <v>45291</v>
      </c>
      <c r="AG15" s="93"/>
      <c r="AH15" s="93"/>
      <c r="AI15" s="7"/>
      <c r="AJ15" s="7" t="s">
        <v>62</v>
      </c>
      <c r="AK15" s="93" t="s">
        <v>769</v>
      </c>
      <c r="AL15" s="93"/>
      <c r="AM15" s="93" t="s">
        <v>305</v>
      </c>
      <c r="AN15" s="7" t="s">
        <v>2841</v>
      </c>
      <c r="AO15" s="7"/>
      <c r="AP15" s="85"/>
      <c r="AQ15" s="80">
        <v>1711500</v>
      </c>
      <c r="AR15" s="98">
        <v>101.96</v>
      </c>
      <c r="AS15" s="102">
        <v>4.1524000000000001</v>
      </c>
      <c r="AT15" s="99">
        <v>7246.1270000000004</v>
      </c>
      <c r="AU15" s="99">
        <v>1745.0450000000001</v>
      </c>
      <c r="AV15" s="93"/>
      <c r="AW15" s="93"/>
      <c r="AX15" s="82"/>
      <c r="AY15" s="93" t="s">
        <v>17</v>
      </c>
      <c r="AZ15" s="101">
        <v>0.16225910237359101</v>
      </c>
      <c r="BA15" s="101">
        <v>9.7977025858425495E-4</v>
      </c>
    </row>
    <row r="16" spans="1:53" x14ac:dyDescent="0.2">
      <c r="A16" s="7">
        <v>1038</v>
      </c>
      <c r="B16" s="7">
        <v>1038</v>
      </c>
      <c r="C16" s="93"/>
      <c r="D16" s="93"/>
      <c r="E16" s="93"/>
      <c r="F16" s="93">
        <v>29992340</v>
      </c>
      <c r="G16" s="93" t="s">
        <v>622</v>
      </c>
      <c r="H16" s="7"/>
      <c r="I16" s="82" t="s">
        <v>53</v>
      </c>
      <c r="J16" s="82"/>
      <c r="K16" s="93" t="s">
        <v>102</v>
      </c>
      <c r="L16" s="93" t="s">
        <v>62</v>
      </c>
      <c r="M16" s="93" t="s">
        <v>62</v>
      </c>
      <c r="N16" s="93"/>
      <c r="O16" s="124" t="s">
        <v>4228</v>
      </c>
      <c r="P16" s="93" t="s">
        <v>298</v>
      </c>
      <c r="Q16" s="93" t="s">
        <v>298</v>
      </c>
      <c r="R16" s="93" t="s">
        <v>773</v>
      </c>
      <c r="S16" s="82" t="s">
        <v>1212</v>
      </c>
      <c r="T16" s="99">
        <v>1.4259999999999999</v>
      </c>
      <c r="U16" s="93" t="s">
        <v>436</v>
      </c>
      <c r="V16" s="100">
        <v>5.6800000000000003E-2</v>
      </c>
      <c r="W16" s="93"/>
      <c r="X16" s="93"/>
      <c r="Y16" s="119"/>
      <c r="Z16" s="101">
        <v>5.2549999999999999E-2</v>
      </c>
      <c r="AA16" s="124" t="s">
        <v>5121</v>
      </c>
      <c r="AB16" s="82" t="s">
        <v>614</v>
      </c>
      <c r="AC16" s="93"/>
      <c r="AD16" s="93"/>
      <c r="AE16" s="101"/>
      <c r="AF16" s="93"/>
      <c r="AG16" s="93"/>
      <c r="AH16" s="93"/>
      <c r="AI16" s="7"/>
      <c r="AJ16" s="7" t="s">
        <v>62</v>
      </c>
      <c r="AK16" s="93" t="s">
        <v>769</v>
      </c>
      <c r="AL16" s="93"/>
      <c r="AM16" s="93" t="s">
        <v>305</v>
      </c>
      <c r="AN16" s="7" t="s">
        <v>2841</v>
      </c>
      <c r="AO16" s="7"/>
      <c r="AP16" s="85"/>
      <c r="AQ16" s="80">
        <v>14765259.689999999</v>
      </c>
      <c r="AR16" s="98">
        <v>101.273</v>
      </c>
      <c r="AS16" s="102">
        <v>1</v>
      </c>
      <c r="AT16" s="99">
        <v>14953.261</v>
      </c>
      <c r="AU16" s="99">
        <v>14953.261</v>
      </c>
      <c r="AV16" s="93"/>
      <c r="AW16" s="93"/>
      <c r="AX16" s="82"/>
      <c r="AY16" s="93" t="s">
        <v>17</v>
      </c>
      <c r="AZ16" s="101">
        <v>0.24526693863062199</v>
      </c>
      <c r="BA16" s="101">
        <v>3.0448759007114801E-3</v>
      </c>
    </row>
    <row r="17" spans="1:53" x14ac:dyDescent="0.2">
      <c r="A17" s="7">
        <v>1038</v>
      </c>
      <c r="B17" s="7">
        <v>1038</v>
      </c>
      <c r="C17" s="93"/>
      <c r="D17" s="93"/>
      <c r="E17" s="93"/>
      <c r="F17" s="93">
        <v>29992346</v>
      </c>
      <c r="G17" s="93" t="s">
        <v>622</v>
      </c>
      <c r="H17" s="7"/>
      <c r="I17" s="82" t="s">
        <v>53</v>
      </c>
      <c r="J17" s="82"/>
      <c r="K17" s="93" t="s">
        <v>102</v>
      </c>
      <c r="L17" s="93" t="s">
        <v>62</v>
      </c>
      <c r="M17" s="93" t="s">
        <v>62</v>
      </c>
      <c r="N17" s="93"/>
      <c r="O17" s="124" t="s">
        <v>5122</v>
      </c>
      <c r="P17" s="93" t="s">
        <v>298</v>
      </c>
      <c r="Q17" s="93" t="s">
        <v>298</v>
      </c>
      <c r="R17" s="93" t="s">
        <v>773</v>
      </c>
      <c r="S17" s="82" t="s">
        <v>1212</v>
      </c>
      <c r="T17" s="99">
        <v>0.83799999999999997</v>
      </c>
      <c r="U17" s="93" t="s">
        <v>436</v>
      </c>
      <c r="V17" s="100">
        <v>0.06</v>
      </c>
      <c r="W17" s="93"/>
      <c r="X17" s="93"/>
      <c r="Y17" s="119"/>
      <c r="Z17" s="101">
        <v>5.2549999999999999E-2</v>
      </c>
      <c r="AA17" s="124" t="s">
        <v>2772</v>
      </c>
      <c r="AB17" s="82" t="s">
        <v>614</v>
      </c>
      <c r="AC17" s="93"/>
      <c r="AD17" s="93"/>
      <c r="AE17" s="101"/>
      <c r="AF17" s="93"/>
      <c r="AG17" s="93"/>
      <c r="AH17" s="93"/>
      <c r="AI17" s="7"/>
      <c r="AJ17" s="7" t="s">
        <v>62</v>
      </c>
      <c r="AK17" s="93" t="s">
        <v>769</v>
      </c>
      <c r="AL17" s="93"/>
      <c r="AM17" s="93" t="s">
        <v>305</v>
      </c>
      <c r="AN17" s="7" t="s">
        <v>2841</v>
      </c>
      <c r="AO17" s="7"/>
      <c r="AP17" s="85"/>
      <c r="AQ17" s="80">
        <v>37318555.140000001</v>
      </c>
      <c r="AR17" s="98">
        <v>101.292</v>
      </c>
      <c r="AS17" s="102">
        <v>1</v>
      </c>
      <c r="AT17" s="99">
        <v>37800.896000000001</v>
      </c>
      <c r="AU17" s="99">
        <v>37800.896000000001</v>
      </c>
      <c r="AV17" s="93"/>
      <c r="AW17" s="93"/>
      <c r="AX17" s="82"/>
      <c r="AY17" s="93" t="s">
        <v>17</v>
      </c>
      <c r="AZ17" s="101">
        <v>0.62001927379877397</v>
      </c>
      <c r="BA17" s="101">
        <v>7.6972532674276003E-3</v>
      </c>
    </row>
    <row r="18" spans="1:53" x14ac:dyDescent="0.2">
      <c r="A18" s="7">
        <v>1038</v>
      </c>
      <c r="B18" s="7">
        <v>1038</v>
      </c>
      <c r="C18" s="93"/>
      <c r="D18" s="93"/>
      <c r="E18" s="93"/>
      <c r="F18" s="93">
        <v>91000050</v>
      </c>
      <c r="G18" s="93" t="s">
        <v>245</v>
      </c>
      <c r="H18" s="7"/>
      <c r="I18" s="82" t="s">
        <v>53</v>
      </c>
      <c r="J18" s="82"/>
      <c r="K18" s="93" t="s">
        <v>686</v>
      </c>
      <c r="L18" s="93" t="s">
        <v>62</v>
      </c>
      <c r="M18" s="93" t="s">
        <v>55</v>
      </c>
      <c r="N18" s="93"/>
      <c r="O18" s="93" t="s">
        <v>5109</v>
      </c>
      <c r="P18" s="93" t="s">
        <v>1562</v>
      </c>
      <c r="Q18" s="93" t="s">
        <v>65</v>
      </c>
      <c r="R18" s="93" t="s">
        <v>773</v>
      </c>
      <c r="S18" s="82" t="s">
        <v>1212</v>
      </c>
      <c r="T18" s="99">
        <v>0.73</v>
      </c>
      <c r="U18" s="93" t="s">
        <v>5110</v>
      </c>
      <c r="V18" s="100">
        <v>7.9500000000000001E-2</v>
      </c>
      <c r="W18" s="93"/>
      <c r="X18" s="93"/>
      <c r="Y18" s="119"/>
      <c r="Z18" s="101">
        <v>7.8600000000000003E-2</v>
      </c>
      <c r="AA18" s="93" t="s">
        <v>5111</v>
      </c>
      <c r="AB18" s="82" t="s">
        <v>614</v>
      </c>
      <c r="AC18" s="93"/>
      <c r="AD18" s="121"/>
      <c r="AE18" s="101"/>
      <c r="AF18" s="122">
        <v>45473</v>
      </c>
      <c r="AG18" s="93"/>
      <c r="AH18" s="93"/>
      <c r="AI18" s="7"/>
      <c r="AJ18" s="7" t="s">
        <v>62</v>
      </c>
      <c r="AK18" s="93" t="s">
        <v>769</v>
      </c>
      <c r="AL18" s="93"/>
      <c r="AM18" s="93" t="s">
        <v>305</v>
      </c>
      <c r="AN18" s="7" t="s">
        <v>2841</v>
      </c>
      <c r="AO18" s="7"/>
      <c r="AP18" s="85"/>
      <c r="AQ18" s="80">
        <v>3398193.55</v>
      </c>
      <c r="AR18" s="98">
        <v>100.22</v>
      </c>
      <c r="AS18" s="102">
        <v>1</v>
      </c>
      <c r="AT18" s="99">
        <v>3405.67</v>
      </c>
      <c r="AU18" s="99">
        <v>3405.67</v>
      </c>
      <c r="AV18" s="93"/>
      <c r="AW18" s="93"/>
      <c r="AX18" s="82"/>
      <c r="AY18" s="93" t="s">
        <v>17</v>
      </c>
      <c r="AZ18" s="101">
        <v>5.5860601486882301E-2</v>
      </c>
      <c r="BA18" s="101">
        <v>6.9348359879361403E-4</v>
      </c>
    </row>
    <row r="19" spans="1:53" x14ac:dyDescent="0.2">
      <c r="A19" s="7">
        <v>1038</v>
      </c>
      <c r="B19" s="7">
        <v>1038</v>
      </c>
      <c r="C19" s="93"/>
      <c r="D19" s="93"/>
      <c r="E19" s="93"/>
      <c r="F19" s="93">
        <v>29994530</v>
      </c>
      <c r="G19" s="93" t="s">
        <v>245</v>
      </c>
      <c r="H19" s="7" t="s">
        <v>849</v>
      </c>
      <c r="I19" s="82" t="s">
        <v>61</v>
      </c>
      <c r="J19" s="82"/>
      <c r="K19" s="93" t="s">
        <v>630</v>
      </c>
      <c r="L19" s="93" t="s">
        <v>62</v>
      </c>
      <c r="M19" s="93" t="s">
        <v>62</v>
      </c>
      <c r="N19" s="93"/>
      <c r="O19" s="93" t="s">
        <v>5112</v>
      </c>
      <c r="P19" s="93" t="s">
        <v>298</v>
      </c>
      <c r="Q19" s="93" t="s">
        <v>298</v>
      </c>
      <c r="R19" s="93" t="s">
        <v>773</v>
      </c>
      <c r="S19" s="82" t="s">
        <v>1207</v>
      </c>
      <c r="T19" s="99">
        <v>1.18</v>
      </c>
      <c r="U19" s="93" t="s">
        <v>5110</v>
      </c>
      <c r="V19" s="100">
        <v>0.06</v>
      </c>
      <c r="W19" s="93"/>
      <c r="X19" s="93"/>
      <c r="Y19" s="119"/>
      <c r="Z19" s="101">
        <v>7.0080000000000003E-2</v>
      </c>
      <c r="AA19" s="93" t="s">
        <v>5113</v>
      </c>
      <c r="AB19" s="82" t="s">
        <v>614</v>
      </c>
      <c r="AC19" s="93"/>
      <c r="AD19" s="121"/>
      <c r="AE19" s="101"/>
      <c r="AF19" s="122">
        <v>45291</v>
      </c>
      <c r="AG19" s="93"/>
      <c r="AH19" s="93"/>
      <c r="AI19" s="7"/>
      <c r="AJ19" s="7" t="s">
        <v>62</v>
      </c>
      <c r="AK19" s="93" t="s">
        <v>769</v>
      </c>
      <c r="AL19" s="93"/>
      <c r="AM19" s="93" t="s">
        <v>305</v>
      </c>
      <c r="AN19" s="7" t="s">
        <v>2841</v>
      </c>
      <c r="AO19" s="7"/>
      <c r="AP19" s="85"/>
      <c r="AQ19" s="80">
        <v>1135500</v>
      </c>
      <c r="AR19" s="98">
        <v>101.96</v>
      </c>
      <c r="AS19" s="102">
        <v>4.1524000000000001</v>
      </c>
      <c r="AT19" s="99">
        <v>4807.4650000000001</v>
      </c>
      <c r="AU19" s="99">
        <v>1157.7560000000001</v>
      </c>
      <c r="AV19" s="93"/>
      <c r="AW19" s="93"/>
      <c r="AX19" s="82"/>
      <c r="AY19" s="93" t="s">
        <v>17</v>
      </c>
      <c r="AZ19" s="101">
        <v>7.8853186083721993E-2</v>
      </c>
      <c r="BA19" s="101">
        <v>9.7892593001389799E-4</v>
      </c>
    </row>
    <row r="20" spans="1:53" x14ac:dyDescent="0.2">
      <c r="A20" s="7">
        <v>1038</v>
      </c>
      <c r="B20" s="7">
        <v>1162</v>
      </c>
      <c r="C20" s="93"/>
      <c r="D20" s="93"/>
      <c r="E20" s="7"/>
      <c r="F20" s="7">
        <v>29992382</v>
      </c>
      <c r="G20" s="93" t="s">
        <v>622</v>
      </c>
      <c r="H20" s="7"/>
      <c r="I20" s="82" t="s">
        <v>53</v>
      </c>
      <c r="J20" s="82"/>
      <c r="K20" s="93" t="s">
        <v>102</v>
      </c>
      <c r="L20" s="93" t="s">
        <v>62</v>
      </c>
      <c r="M20" s="93" t="s">
        <v>62</v>
      </c>
      <c r="N20" s="7"/>
      <c r="O20" s="125" t="s">
        <v>5123</v>
      </c>
      <c r="P20" s="7" t="s">
        <v>298</v>
      </c>
      <c r="Q20" s="93" t="s">
        <v>298</v>
      </c>
      <c r="R20" s="93" t="s">
        <v>773</v>
      </c>
      <c r="S20" s="82" t="s">
        <v>1212</v>
      </c>
      <c r="T20" s="80">
        <v>1.8149999999999999</v>
      </c>
      <c r="U20" s="93" t="s">
        <v>436</v>
      </c>
      <c r="V20" s="85">
        <v>5.9499999999999997E-2</v>
      </c>
      <c r="W20" s="93"/>
      <c r="X20" s="93"/>
      <c r="Y20" s="119"/>
      <c r="Z20" s="81">
        <v>5.2549999999999999E-2</v>
      </c>
      <c r="AA20" s="125" t="s">
        <v>5115</v>
      </c>
      <c r="AB20" s="82" t="s">
        <v>614</v>
      </c>
      <c r="AC20" s="93"/>
      <c r="AD20" s="7"/>
      <c r="AE20" s="81"/>
      <c r="AF20" s="7"/>
      <c r="AG20" s="93"/>
      <c r="AH20" s="93"/>
      <c r="AI20" s="7"/>
      <c r="AJ20" s="7" t="s">
        <v>62</v>
      </c>
      <c r="AK20" s="93" t="s">
        <v>769</v>
      </c>
      <c r="AL20" s="7"/>
      <c r="AM20" s="93" t="s">
        <v>305</v>
      </c>
      <c r="AN20" s="7" t="s">
        <v>2841</v>
      </c>
      <c r="AO20" s="7"/>
      <c r="AP20" s="85"/>
      <c r="AQ20" s="80">
        <v>117089720.06</v>
      </c>
      <c r="AR20" s="103">
        <v>102.038</v>
      </c>
      <c r="AS20" s="78">
        <v>1</v>
      </c>
      <c r="AT20" s="80">
        <v>119476.447</v>
      </c>
      <c r="AU20" s="80">
        <v>119476.447</v>
      </c>
      <c r="AV20" s="7"/>
      <c r="AW20" s="7"/>
      <c r="AX20" s="82"/>
      <c r="AY20" s="93" t="s">
        <v>17</v>
      </c>
      <c r="AZ20" s="81">
        <v>0.33661058116043702</v>
      </c>
      <c r="BA20" s="81">
        <v>5.4766530882438703E-3</v>
      </c>
    </row>
    <row r="21" spans="1:53" s="26" customFormat="1" x14ac:dyDescent="0.2">
      <c r="A21" s="7">
        <v>1038</v>
      </c>
      <c r="B21" s="7">
        <v>1162</v>
      </c>
      <c r="C21" s="93"/>
      <c r="D21" s="4"/>
      <c r="E21" s="7"/>
      <c r="F21" s="7">
        <v>29992383</v>
      </c>
      <c r="G21" s="7" t="s">
        <v>622</v>
      </c>
      <c r="H21" s="7"/>
      <c r="I21" s="7" t="s">
        <v>53</v>
      </c>
      <c r="J21" s="7"/>
      <c r="K21" s="7" t="s">
        <v>102</v>
      </c>
      <c r="L21" s="7" t="s">
        <v>62</v>
      </c>
      <c r="M21" s="7" t="s">
        <v>62</v>
      </c>
      <c r="N21" s="7"/>
      <c r="O21" s="125" t="s">
        <v>5124</v>
      </c>
      <c r="P21" s="7" t="s">
        <v>298</v>
      </c>
      <c r="Q21" s="7" t="s">
        <v>298</v>
      </c>
      <c r="R21" s="7" t="s">
        <v>773</v>
      </c>
      <c r="S21" s="82" t="s">
        <v>1212</v>
      </c>
      <c r="T21" s="80">
        <v>1.2170000000000001</v>
      </c>
      <c r="U21" s="7" t="s">
        <v>436</v>
      </c>
      <c r="V21" s="85">
        <v>6.1100000000000002E-2</v>
      </c>
      <c r="W21" s="7"/>
      <c r="X21" s="7"/>
      <c r="Y21" s="119"/>
      <c r="Z21" s="81">
        <v>5.2549999999999999E-2</v>
      </c>
      <c r="AA21" s="125" t="s">
        <v>5125</v>
      </c>
      <c r="AB21" s="4" t="s">
        <v>614</v>
      </c>
      <c r="AC21" s="7"/>
      <c r="AD21" s="7"/>
      <c r="AE21" s="81"/>
      <c r="AF21" s="7"/>
      <c r="AG21" s="7"/>
      <c r="AH21" s="7"/>
      <c r="AI21" s="7"/>
      <c r="AJ21" s="7" t="s">
        <v>62</v>
      </c>
      <c r="AK21" s="7" t="s">
        <v>769</v>
      </c>
      <c r="AL21" s="7"/>
      <c r="AM21" s="7" t="s">
        <v>305</v>
      </c>
      <c r="AN21" s="7" t="s">
        <v>2841</v>
      </c>
      <c r="AO21" s="7"/>
      <c r="AP21" s="85"/>
      <c r="AQ21" s="80">
        <v>188518632.68000001</v>
      </c>
      <c r="AR21" s="103">
        <v>101.76</v>
      </c>
      <c r="AS21" s="78">
        <v>1</v>
      </c>
      <c r="AT21" s="80">
        <v>191836.2</v>
      </c>
      <c r="AU21" s="80">
        <v>191836.2</v>
      </c>
      <c r="AV21" s="7"/>
      <c r="AW21" s="7"/>
      <c r="AX21" s="4"/>
      <c r="AY21" s="7" t="s">
        <v>17</v>
      </c>
      <c r="AZ21" s="81">
        <v>0.54047552053239101</v>
      </c>
      <c r="BA21" s="81">
        <v>8.7935350054641499E-3</v>
      </c>
    </row>
    <row r="22" spans="1:53" x14ac:dyDescent="0.2">
      <c r="A22" s="7">
        <v>1038</v>
      </c>
      <c r="B22" s="7">
        <v>1162</v>
      </c>
      <c r="C22" s="7"/>
      <c r="D22" s="4"/>
      <c r="E22" s="7"/>
      <c r="F22" s="93">
        <v>91000050</v>
      </c>
      <c r="G22" s="7" t="s">
        <v>245</v>
      </c>
      <c r="H22" s="7"/>
      <c r="I22" s="7" t="s">
        <v>53</v>
      </c>
      <c r="J22" s="7"/>
      <c r="K22" s="7" t="s">
        <v>686</v>
      </c>
      <c r="L22" s="7" t="s">
        <v>62</v>
      </c>
      <c r="M22" s="7" t="s">
        <v>55</v>
      </c>
      <c r="N22" s="93"/>
      <c r="O22" s="7" t="s">
        <v>5109</v>
      </c>
      <c r="P22" s="7" t="s">
        <v>1562</v>
      </c>
      <c r="Q22" s="7" t="s">
        <v>65</v>
      </c>
      <c r="R22" s="7" t="s">
        <v>773</v>
      </c>
      <c r="S22" s="82" t="s">
        <v>1212</v>
      </c>
      <c r="T22" s="99">
        <v>0.73</v>
      </c>
      <c r="U22" s="7" t="s">
        <v>5110</v>
      </c>
      <c r="V22" s="85">
        <v>7.9500000000000001E-2</v>
      </c>
      <c r="W22" s="7"/>
      <c r="X22" s="7"/>
      <c r="Y22" s="119"/>
      <c r="Z22" s="101">
        <v>7.8600000000000003E-2</v>
      </c>
      <c r="AA22" s="7" t="s">
        <v>5111</v>
      </c>
      <c r="AB22" s="4" t="s">
        <v>614</v>
      </c>
      <c r="AC22" s="7"/>
      <c r="AD22" s="121"/>
      <c r="AE22" s="101"/>
      <c r="AF22" s="122">
        <v>45473</v>
      </c>
      <c r="AG22" s="7"/>
      <c r="AH22" s="7"/>
      <c r="AI22" s="7"/>
      <c r="AJ22" s="7" t="s">
        <v>62</v>
      </c>
      <c r="AK22" s="7" t="s">
        <v>769</v>
      </c>
      <c r="AL22" s="7"/>
      <c r="AM22" s="7" t="s">
        <v>305</v>
      </c>
      <c r="AN22" s="7" t="s">
        <v>2841</v>
      </c>
      <c r="AO22" s="7"/>
      <c r="AP22" s="85"/>
      <c r="AQ22" s="80">
        <v>16264258.060000001</v>
      </c>
      <c r="AR22" s="103">
        <v>100.22</v>
      </c>
      <c r="AS22" s="78">
        <v>1</v>
      </c>
      <c r="AT22" s="80">
        <v>16300.039000000001</v>
      </c>
      <c r="AU22" s="80">
        <v>16300.039000000001</v>
      </c>
      <c r="AV22" s="7"/>
      <c r="AW22" s="7"/>
      <c r="AY22" s="7" t="s">
        <v>17</v>
      </c>
      <c r="AZ22" s="81">
        <v>4.5923409073084398E-2</v>
      </c>
      <c r="BA22" s="81">
        <v>7.4717372001719697E-4</v>
      </c>
    </row>
    <row r="23" spans="1:53" x14ac:dyDescent="0.2">
      <c r="A23" s="7">
        <v>1038</v>
      </c>
      <c r="B23" s="7">
        <v>1162</v>
      </c>
      <c r="C23" s="7"/>
      <c r="D23" s="4"/>
      <c r="E23" s="7"/>
      <c r="F23" s="7">
        <v>29994530</v>
      </c>
      <c r="G23" s="7" t="s">
        <v>245</v>
      </c>
      <c r="H23" s="7" t="s">
        <v>849</v>
      </c>
      <c r="I23" s="7" t="s">
        <v>61</v>
      </c>
      <c r="J23" s="7"/>
      <c r="K23" s="7" t="s">
        <v>630</v>
      </c>
      <c r="L23" s="7" t="s">
        <v>62</v>
      </c>
      <c r="M23" s="7" t="s">
        <v>62</v>
      </c>
      <c r="N23" s="7"/>
      <c r="O23" s="7" t="s">
        <v>5112</v>
      </c>
      <c r="P23" s="7" t="s">
        <v>298</v>
      </c>
      <c r="Q23" s="7" t="s">
        <v>298</v>
      </c>
      <c r="R23" s="7" t="s">
        <v>773</v>
      </c>
      <c r="S23" s="7" t="s">
        <v>1207</v>
      </c>
      <c r="T23" s="80">
        <v>1.18</v>
      </c>
      <c r="U23" s="7" t="s">
        <v>5110</v>
      </c>
      <c r="V23" s="85">
        <v>0.06</v>
      </c>
      <c r="W23" s="7"/>
      <c r="X23" s="7"/>
      <c r="Y23" s="119"/>
      <c r="Z23" s="81">
        <v>7.0080000000000003E-2</v>
      </c>
      <c r="AA23" s="7" t="s">
        <v>5113</v>
      </c>
      <c r="AB23" s="4" t="s">
        <v>614</v>
      </c>
      <c r="AC23" s="93"/>
      <c r="AD23" s="121"/>
      <c r="AE23" s="81"/>
      <c r="AF23" s="122">
        <v>45291</v>
      </c>
      <c r="AG23" s="7"/>
      <c r="AH23" s="7"/>
      <c r="AI23" s="7"/>
      <c r="AJ23" s="7" t="s">
        <v>62</v>
      </c>
      <c r="AK23" s="7" t="s">
        <v>769</v>
      </c>
      <c r="AL23" s="7"/>
      <c r="AM23" s="7" t="s">
        <v>305</v>
      </c>
      <c r="AN23" s="7" t="s">
        <v>2841</v>
      </c>
      <c r="AO23" s="7"/>
      <c r="AP23" s="85"/>
      <c r="AQ23" s="80">
        <v>6454500</v>
      </c>
      <c r="AR23" s="103">
        <v>101.96</v>
      </c>
      <c r="AS23" s="78">
        <v>4.1524000000000001</v>
      </c>
      <c r="AT23" s="80">
        <v>27326.977999999999</v>
      </c>
      <c r="AU23" s="80">
        <v>6581.0079999999998</v>
      </c>
      <c r="AV23" s="7"/>
      <c r="AW23" s="7"/>
      <c r="AY23" s="7" t="s">
        <v>17</v>
      </c>
      <c r="AZ23" s="81">
        <v>7.6990489234088397E-2</v>
      </c>
      <c r="BA23" s="81">
        <v>1.2526350157373899E-3</v>
      </c>
    </row>
    <row r="24" spans="1:53" x14ac:dyDescent="0.2">
      <c r="A24" s="7">
        <v>1038</v>
      </c>
      <c r="B24" s="7">
        <v>1319</v>
      </c>
      <c r="C24" s="93"/>
      <c r="D24" s="7"/>
      <c r="E24" s="7"/>
      <c r="F24" s="7">
        <v>29994490</v>
      </c>
      <c r="G24" s="7" t="s">
        <v>622</v>
      </c>
      <c r="H24" s="7"/>
      <c r="I24" s="7" t="s">
        <v>53</v>
      </c>
      <c r="J24" s="7"/>
      <c r="K24" s="7" t="s">
        <v>102</v>
      </c>
      <c r="L24" s="7" t="s">
        <v>62</v>
      </c>
      <c r="M24" s="7" t="s">
        <v>62</v>
      </c>
      <c r="N24" s="7"/>
      <c r="O24" s="125" t="s">
        <v>5126</v>
      </c>
      <c r="P24" s="7" t="s">
        <v>298</v>
      </c>
      <c r="Q24" s="7" t="s">
        <v>298</v>
      </c>
      <c r="R24" s="7" t="s">
        <v>773</v>
      </c>
      <c r="S24" s="7" t="s">
        <v>1212</v>
      </c>
      <c r="T24" s="80">
        <v>1.766</v>
      </c>
      <c r="U24" s="7" t="s">
        <v>436</v>
      </c>
      <c r="V24" s="85">
        <v>6.1400000000000003E-2</v>
      </c>
      <c r="W24" s="7"/>
      <c r="X24" s="7"/>
      <c r="Y24" s="119"/>
      <c r="Z24" s="81">
        <v>5.2549999999999999E-2</v>
      </c>
      <c r="AA24" s="125" t="s">
        <v>5127</v>
      </c>
      <c r="AB24" s="4" t="s">
        <v>614</v>
      </c>
      <c r="AC24" s="7"/>
      <c r="AD24" s="7"/>
      <c r="AE24" s="81"/>
      <c r="AF24" s="7"/>
      <c r="AG24" s="7"/>
      <c r="AH24" s="7"/>
      <c r="AI24" s="7"/>
      <c r="AJ24" s="7" t="s">
        <v>62</v>
      </c>
      <c r="AK24" s="7" t="s">
        <v>769</v>
      </c>
      <c r="AL24" s="7"/>
      <c r="AM24" s="7" t="s">
        <v>305</v>
      </c>
      <c r="AN24" s="7" t="s">
        <v>2841</v>
      </c>
      <c r="AO24" s="7"/>
      <c r="AP24" s="85"/>
      <c r="AQ24" s="80">
        <v>2095012.18</v>
      </c>
      <c r="AR24" s="103">
        <v>102.306</v>
      </c>
      <c r="AS24" s="78">
        <v>1</v>
      </c>
      <c r="AT24" s="80">
        <v>2143.33</v>
      </c>
      <c r="AU24" s="80">
        <v>2143.33</v>
      </c>
      <c r="AV24" s="7"/>
      <c r="AW24" s="7"/>
      <c r="AY24" s="7" t="s">
        <v>17</v>
      </c>
      <c r="AZ24" s="81">
        <v>0.20272527452678299</v>
      </c>
      <c r="BA24" s="81">
        <v>3.2788972968752399E-3</v>
      </c>
    </row>
    <row r="25" spans="1:53" x14ac:dyDescent="0.2">
      <c r="A25" s="7">
        <v>1038</v>
      </c>
      <c r="B25" s="7">
        <v>1319</v>
      </c>
      <c r="C25" s="93"/>
      <c r="D25" s="7"/>
      <c r="E25" s="7"/>
      <c r="F25" s="7">
        <v>29994491</v>
      </c>
      <c r="G25" s="7" t="s">
        <v>622</v>
      </c>
      <c r="H25" s="7"/>
      <c r="I25" s="7" t="s">
        <v>53</v>
      </c>
      <c r="J25" s="7"/>
      <c r="K25" s="7" t="s">
        <v>102</v>
      </c>
      <c r="L25" s="7" t="s">
        <v>62</v>
      </c>
      <c r="M25" s="7" t="s">
        <v>62</v>
      </c>
      <c r="N25" s="7"/>
      <c r="O25" s="125" t="s">
        <v>5128</v>
      </c>
      <c r="P25" s="7" t="s">
        <v>298</v>
      </c>
      <c r="Q25" s="7" t="s">
        <v>298</v>
      </c>
      <c r="R25" s="7" t="s">
        <v>773</v>
      </c>
      <c r="S25" s="7" t="s">
        <v>1212</v>
      </c>
      <c r="T25" s="80">
        <v>0.80800000000000005</v>
      </c>
      <c r="U25" s="7" t="s">
        <v>436</v>
      </c>
      <c r="V25" s="85">
        <v>6.3100000000000003E-2</v>
      </c>
      <c r="W25" s="7"/>
      <c r="X25" s="7"/>
      <c r="Y25" s="119"/>
      <c r="Z25" s="81">
        <v>5.2549999999999999E-2</v>
      </c>
      <c r="AA25" s="125" t="s">
        <v>5129</v>
      </c>
      <c r="AB25" s="4" t="s">
        <v>614</v>
      </c>
      <c r="AC25" s="7"/>
      <c r="AD25" s="7"/>
      <c r="AE25" s="81"/>
      <c r="AF25" s="7"/>
      <c r="AG25" s="7"/>
      <c r="AH25" s="7"/>
      <c r="AI25" s="7"/>
      <c r="AJ25" s="7" t="s">
        <v>62</v>
      </c>
      <c r="AK25" s="7" t="s">
        <v>769</v>
      </c>
      <c r="AL25" s="7"/>
      <c r="AM25" s="7" t="s">
        <v>305</v>
      </c>
      <c r="AN25" s="7" t="s">
        <v>2841</v>
      </c>
      <c r="AO25" s="7"/>
      <c r="AP25" s="85"/>
      <c r="AQ25" s="80">
        <v>2522364.2799999998</v>
      </c>
      <c r="AR25" s="103">
        <v>101.42100000000001</v>
      </c>
      <c r="AS25" s="78">
        <v>1</v>
      </c>
      <c r="AT25" s="80">
        <v>2558.2139999999999</v>
      </c>
      <c r="AU25" s="80">
        <v>2558.2139999999999</v>
      </c>
      <c r="AV25" s="7"/>
      <c r="AW25" s="7"/>
      <c r="AY25" s="7" t="s">
        <v>17</v>
      </c>
      <c r="AZ25" s="81">
        <v>0.24196679233701601</v>
      </c>
      <c r="BA25" s="81">
        <v>3.9135932269885598E-3</v>
      </c>
    </row>
    <row r="26" spans="1:53" x14ac:dyDescent="0.2">
      <c r="A26" s="7">
        <v>1038</v>
      </c>
      <c r="B26" s="7">
        <v>1319</v>
      </c>
      <c r="C26" s="7"/>
      <c r="D26" s="7"/>
      <c r="E26" s="7"/>
      <c r="F26" s="93">
        <v>91000050</v>
      </c>
      <c r="G26" s="7" t="s">
        <v>245</v>
      </c>
      <c r="H26" s="7"/>
      <c r="I26" s="7" t="s">
        <v>53</v>
      </c>
      <c r="J26" s="7"/>
      <c r="K26" s="7" t="s">
        <v>686</v>
      </c>
      <c r="L26" s="7" t="s">
        <v>62</v>
      </c>
      <c r="M26" s="7" t="s">
        <v>55</v>
      </c>
      <c r="N26" s="93"/>
      <c r="O26" s="7" t="s">
        <v>5109</v>
      </c>
      <c r="P26" s="7" t="s">
        <v>1562</v>
      </c>
      <c r="Q26" s="7" t="s">
        <v>65</v>
      </c>
      <c r="R26" s="7" t="s">
        <v>773</v>
      </c>
      <c r="S26" s="7" t="s">
        <v>1212</v>
      </c>
      <c r="T26" s="99">
        <v>0.73</v>
      </c>
      <c r="U26" s="7" t="s">
        <v>5110</v>
      </c>
      <c r="V26" s="85">
        <v>7.9500000000000001E-2</v>
      </c>
      <c r="W26" s="7"/>
      <c r="X26" s="7"/>
      <c r="Y26" s="119"/>
      <c r="Z26" s="101">
        <v>7.8600000000000003E-2</v>
      </c>
      <c r="AA26" s="7" t="s">
        <v>5111</v>
      </c>
      <c r="AB26" s="4" t="s">
        <v>614</v>
      </c>
      <c r="AC26" s="7"/>
      <c r="AD26" s="121"/>
      <c r="AE26" s="101"/>
      <c r="AF26" s="122">
        <v>45473</v>
      </c>
      <c r="AG26" s="7"/>
      <c r="AH26" s="7"/>
      <c r="AI26" s="7"/>
      <c r="AJ26" s="7" t="s">
        <v>62</v>
      </c>
      <c r="AK26" s="7" t="s">
        <v>769</v>
      </c>
      <c r="AL26" s="7"/>
      <c r="AM26" s="7" t="s">
        <v>305</v>
      </c>
      <c r="AN26" s="7" t="s">
        <v>2841</v>
      </c>
      <c r="AO26" s="7"/>
      <c r="AP26" s="85"/>
      <c r="AQ26" s="80">
        <v>594580.65</v>
      </c>
      <c r="AR26" s="103">
        <v>100.22</v>
      </c>
      <c r="AS26" s="78">
        <v>1</v>
      </c>
      <c r="AT26" s="80">
        <v>595.88900000000001</v>
      </c>
      <c r="AU26" s="80">
        <v>595.88900000000001</v>
      </c>
      <c r="AV26" s="7"/>
      <c r="AW26" s="7"/>
      <c r="AY26" s="7" t="s">
        <v>17</v>
      </c>
      <c r="AZ26" s="81">
        <v>5.6361699922421397E-2</v>
      </c>
      <c r="BA26" s="81">
        <v>9.1159933537791503E-4</v>
      </c>
    </row>
    <row r="27" spans="1:53" x14ac:dyDescent="0.2">
      <c r="A27" s="7">
        <v>1038</v>
      </c>
      <c r="B27" s="7">
        <v>1319</v>
      </c>
      <c r="C27" s="93"/>
      <c r="D27" s="7"/>
      <c r="E27" s="7"/>
      <c r="F27" s="7">
        <v>29994496</v>
      </c>
      <c r="G27" s="7" t="s">
        <v>622</v>
      </c>
      <c r="H27" s="7"/>
      <c r="I27" s="7" t="s">
        <v>53</v>
      </c>
      <c r="J27" s="7"/>
      <c r="K27" s="7" t="s">
        <v>102</v>
      </c>
      <c r="L27" s="7" t="s">
        <v>62</v>
      </c>
      <c r="M27" s="7" t="s">
        <v>62</v>
      </c>
      <c r="N27" s="7"/>
      <c r="O27" s="125" t="s">
        <v>4013</v>
      </c>
      <c r="P27" s="7" t="s">
        <v>298</v>
      </c>
      <c r="Q27" s="7" t="s">
        <v>298</v>
      </c>
      <c r="R27" s="7" t="s">
        <v>773</v>
      </c>
      <c r="S27" s="7" t="s">
        <v>1212</v>
      </c>
      <c r="T27" s="80">
        <v>1.8340000000000001</v>
      </c>
      <c r="U27" s="7" t="s">
        <v>436</v>
      </c>
      <c r="V27" s="85">
        <v>6.1400000000000003E-2</v>
      </c>
      <c r="W27" s="7"/>
      <c r="X27" s="7"/>
      <c r="Y27" s="119"/>
      <c r="Z27" s="81">
        <v>5.2549999999999999E-2</v>
      </c>
      <c r="AA27" s="125" t="s">
        <v>5130</v>
      </c>
      <c r="AB27" s="4" t="s">
        <v>614</v>
      </c>
      <c r="AC27" s="7"/>
      <c r="AD27" s="7"/>
      <c r="AE27" s="81"/>
      <c r="AF27" s="7"/>
      <c r="AG27" s="7"/>
      <c r="AH27" s="7"/>
      <c r="AI27" s="7"/>
      <c r="AJ27" s="7" t="s">
        <v>62</v>
      </c>
      <c r="AK27" s="7" t="s">
        <v>769</v>
      </c>
      <c r="AL27" s="7"/>
      <c r="AM27" s="7" t="s">
        <v>305</v>
      </c>
      <c r="AN27" s="7" t="s">
        <v>2841</v>
      </c>
      <c r="AO27" s="7"/>
      <c r="AP27" s="85"/>
      <c r="AQ27" s="80">
        <v>1601044.28</v>
      </c>
      <c r="AR27" s="103">
        <v>102.374</v>
      </c>
      <c r="AS27" s="78">
        <v>1</v>
      </c>
      <c r="AT27" s="80">
        <v>1639.06</v>
      </c>
      <c r="AU27" s="80">
        <v>1639.06</v>
      </c>
      <c r="AV27" s="7"/>
      <c r="AW27" s="7"/>
      <c r="AY27" s="7" t="s">
        <v>17</v>
      </c>
      <c r="AZ27" s="81">
        <v>0.15502927842316599</v>
      </c>
      <c r="BA27" s="81">
        <v>2.5074578546992201E-3</v>
      </c>
    </row>
    <row r="28" spans="1:53" x14ac:dyDescent="0.2">
      <c r="A28" s="7">
        <v>1038</v>
      </c>
      <c r="B28" s="7">
        <v>1319</v>
      </c>
      <c r="C28" s="93"/>
      <c r="D28" s="7"/>
      <c r="E28" s="7"/>
      <c r="F28" s="7">
        <v>29994497</v>
      </c>
      <c r="G28" s="7" t="s">
        <v>622</v>
      </c>
      <c r="H28" s="7"/>
      <c r="I28" s="7" t="s">
        <v>53</v>
      </c>
      <c r="J28" s="7"/>
      <c r="K28" s="7" t="s">
        <v>102</v>
      </c>
      <c r="L28" s="7" t="s">
        <v>62</v>
      </c>
      <c r="M28" s="7" t="s">
        <v>62</v>
      </c>
      <c r="N28" s="7"/>
      <c r="O28" s="125" t="s">
        <v>5131</v>
      </c>
      <c r="P28" s="7" t="s">
        <v>298</v>
      </c>
      <c r="Q28" s="7" t="s">
        <v>298</v>
      </c>
      <c r="R28" s="7" t="s">
        <v>773</v>
      </c>
      <c r="S28" s="7" t="s">
        <v>1212</v>
      </c>
      <c r="T28" s="80">
        <v>1.0069999999999999</v>
      </c>
      <c r="U28" s="7" t="s">
        <v>436</v>
      </c>
      <c r="V28" s="85">
        <v>6.2799999999999995E-2</v>
      </c>
      <c r="W28" s="7"/>
      <c r="X28" s="7"/>
      <c r="Y28" s="119"/>
      <c r="Z28" s="81">
        <v>5.2549999999999999E-2</v>
      </c>
      <c r="AA28" s="125" t="s">
        <v>2581</v>
      </c>
      <c r="AB28" s="4" t="s">
        <v>614</v>
      </c>
      <c r="AC28" s="7"/>
      <c r="AD28" s="7"/>
      <c r="AE28" s="81"/>
      <c r="AF28" s="7"/>
      <c r="AG28" s="7"/>
      <c r="AH28" s="7"/>
      <c r="AI28" s="7"/>
      <c r="AJ28" s="7" t="s">
        <v>62</v>
      </c>
      <c r="AK28" s="7" t="s">
        <v>769</v>
      </c>
      <c r="AL28" s="7"/>
      <c r="AM28" s="7" t="s">
        <v>305</v>
      </c>
      <c r="AN28" s="7" t="s">
        <v>2841</v>
      </c>
      <c r="AO28" s="7"/>
      <c r="AP28" s="85"/>
      <c r="AQ28" s="80">
        <v>2659070.0299999998</v>
      </c>
      <c r="AR28" s="103">
        <v>101.63500000000001</v>
      </c>
      <c r="AS28" s="78">
        <v>1</v>
      </c>
      <c r="AT28" s="80">
        <v>2702.54</v>
      </c>
      <c r="AU28" s="80">
        <v>2702.54</v>
      </c>
      <c r="AV28" s="7"/>
      <c r="AW28" s="7"/>
      <c r="AY28" s="7" t="s">
        <v>17</v>
      </c>
      <c r="AZ28" s="81">
        <v>0.255617806097647</v>
      </c>
      <c r="BA28" s="81">
        <v>4.1343859832140596E-3</v>
      </c>
    </row>
    <row r="29" spans="1:53" x14ac:dyDescent="0.2">
      <c r="A29" s="7">
        <v>1038</v>
      </c>
      <c r="B29" s="7">
        <v>1319</v>
      </c>
      <c r="C29" s="7"/>
      <c r="D29" s="7"/>
      <c r="E29" s="7"/>
      <c r="F29" s="7">
        <v>29994530</v>
      </c>
      <c r="G29" s="7" t="s">
        <v>245</v>
      </c>
      <c r="H29" s="7" t="s">
        <v>849</v>
      </c>
      <c r="I29" s="7" t="s">
        <v>61</v>
      </c>
      <c r="J29" s="7"/>
      <c r="K29" s="7" t="s">
        <v>630</v>
      </c>
      <c r="L29" s="7" t="s">
        <v>62</v>
      </c>
      <c r="M29" s="7" t="s">
        <v>62</v>
      </c>
      <c r="N29" s="7"/>
      <c r="O29" s="7" t="s">
        <v>5112</v>
      </c>
      <c r="P29" s="7" t="s">
        <v>298</v>
      </c>
      <c r="Q29" s="7" t="s">
        <v>298</v>
      </c>
      <c r="R29" s="7" t="s">
        <v>773</v>
      </c>
      <c r="S29" s="7" t="s">
        <v>1207</v>
      </c>
      <c r="T29" s="80">
        <v>1.18</v>
      </c>
      <c r="U29" s="7" t="s">
        <v>5110</v>
      </c>
      <c r="V29" s="85">
        <v>0.06</v>
      </c>
      <c r="W29" s="7"/>
      <c r="X29" s="7"/>
      <c r="Y29" s="119"/>
      <c r="Z29" s="81">
        <v>7.0080000000000003E-2</v>
      </c>
      <c r="AA29" s="7" t="s">
        <v>5113</v>
      </c>
      <c r="AB29" s="4" t="s">
        <v>614</v>
      </c>
      <c r="AC29" s="93"/>
      <c r="AD29" s="121"/>
      <c r="AE29" s="81"/>
      <c r="AF29" s="122">
        <v>45291</v>
      </c>
      <c r="AG29" s="7"/>
      <c r="AH29" s="7"/>
      <c r="AI29" s="7"/>
      <c r="AJ29" s="7" t="s">
        <v>62</v>
      </c>
      <c r="AK29" s="7" t="s">
        <v>769</v>
      </c>
      <c r="AL29" s="7"/>
      <c r="AM29" s="7" t="s">
        <v>305</v>
      </c>
      <c r="AN29" s="7" t="s">
        <v>2841</v>
      </c>
      <c r="AO29" s="7"/>
      <c r="AP29" s="85"/>
      <c r="AQ29" s="80">
        <v>220500</v>
      </c>
      <c r="AR29" s="103">
        <v>101.96</v>
      </c>
      <c r="AS29" s="78">
        <v>4.1524000000000001</v>
      </c>
      <c r="AT29" s="80">
        <v>933.55</v>
      </c>
      <c r="AU29" s="80">
        <v>224.822</v>
      </c>
      <c r="AV29" s="7"/>
      <c r="AW29" s="7"/>
      <c r="AY29" s="7" t="s">
        <v>17</v>
      </c>
      <c r="AZ29" s="81">
        <v>8.8299148692965596E-2</v>
      </c>
      <c r="BA29" s="81">
        <v>1.42815857885297E-3</v>
      </c>
    </row>
    <row r="30" spans="1:53" x14ac:dyDescent="0.2">
      <c r="A30" s="7">
        <v>1038</v>
      </c>
      <c r="B30" s="7">
        <v>8563</v>
      </c>
      <c r="C30" s="93"/>
      <c r="D30" s="7"/>
      <c r="E30" s="7"/>
      <c r="F30" s="7">
        <v>29994235</v>
      </c>
      <c r="G30" s="7" t="s">
        <v>622</v>
      </c>
      <c r="H30" s="7"/>
      <c r="I30" s="7" t="s">
        <v>53</v>
      </c>
      <c r="J30" s="7"/>
      <c r="K30" s="7" t="s">
        <v>102</v>
      </c>
      <c r="L30" s="7" t="s">
        <v>62</v>
      </c>
      <c r="M30" s="7" t="s">
        <v>62</v>
      </c>
      <c r="N30" s="7"/>
      <c r="O30" s="125" t="s">
        <v>5132</v>
      </c>
      <c r="P30" s="7" t="s">
        <v>298</v>
      </c>
      <c r="Q30" s="7" t="s">
        <v>298</v>
      </c>
      <c r="R30" s="7" t="s">
        <v>773</v>
      </c>
      <c r="S30" s="7" t="s">
        <v>1212</v>
      </c>
      <c r="T30" s="80">
        <v>1.5669999999999999</v>
      </c>
      <c r="U30" s="7" t="s">
        <v>436</v>
      </c>
      <c r="V30" s="85">
        <v>5.7500000000000002E-2</v>
      </c>
      <c r="W30" s="7"/>
      <c r="X30" s="7"/>
      <c r="Y30" s="119"/>
      <c r="Z30" s="81">
        <v>5.2549999999999999E-2</v>
      </c>
      <c r="AA30" s="125" t="s">
        <v>5127</v>
      </c>
      <c r="AB30" s="4" t="s">
        <v>614</v>
      </c>
      <c r="AC30" s="7"/>
      <c r="AD30" s="7"/>
      <c r="AE30" s="81"/>
      <c r="AF30" s="7"/>
      <c r="AG30" s="7"/>
      <c r="AH30" s="7"/>
      <c r="AI30" s="7"/>
      <c r="AJ30" s="7" t="s">
        <v>62</v>
      </c>
      <c r="AK30" s="7" t="s">
        <v>769</v>
      </c>
      <c r="AL30" s="7"/>
      <c r="AM30" s="7" t="s">
        <v>305</v>
      </c>
      <c r="AN30" s="7" t="s">
        <v>2841</v>
      </c>
      <c r="AO30" s="7"/>
      <c r="AP30" s="85"/>
      <c r="AQ30" s="80">
        <v>3272108.64</v>
      </c>
      <c r="AR30" s="103">
        <v>101.455</v>
      </c>
      <c r="AS30" s="78">
        <v>1</v>
      </c>
      <c r="AT30" s="80">
        <v>3319.732</v>
      </c>
      <c r="AU30" s="80">
        <v>3319.732</v>
      </c>
      <c r="AV30" s="7"/>
      <c r="AW30" s="7"/>
      <c r="AY30" s="7" t="s">
        <v>17</v>
      </c>
      <c r="AZ30" s="81">
        <v>0.22414677013416101</v>
      </c>
      <c r="BA30" s="81">
        <v>4.1197497450034301E-4</v>
      </c>
    </row>
    <row r="31" spans="1:53" x14ac:dyDescent="0.2">
      <c r="A31" s="7">
        <v>1038</v>
      </c>
      <c r="B31" s="7">
        <v>8563</v>
      </c>
      <c r="C31" s="93"/>
      <c r="D31" s="7"/>
      <c r="E31" s="7"/>
      <c r="F31" s="7">
        <v>29994240</v>
      </c>
      <c r="G31" s="7" t="s">
        <v>622</v>
      </c>
      <c r="H31" s="7"/>
      <c r="I31" s="7" t="s">
        <v>53</v>
      </c>
      <c r="J31" s="7"/>
      <c r="K31" s="7" t="s">
        <v>102</v>
      </c>
      <c r="L31" s="7" t="s">
        <v>62</v>
      </c>
      <c r="M31" s="7" t="s">
        <v>62</v>
      </c>
      <c r="N31" s="7"/>
      <c r="O31" s="125" t="s">
        <v>5133</v>
      </c>
      <c r="P31" s="7" t="s">
        <v>298</v>
      </c>
      <c r="Q31" s="7" t="s">
        <v>298</v>
      </c>
      <c r="R31" s="7" t="s">
        <v>773</v>
      </c>
      <c r="S31" s="7" t="s">
        <v>1212</v>
      </c>
      <c r="T31" s="80">
        <v>2.3839999999999999</v>
      </c>
      <c r="U31" s="7" t="s">
        <v>436</v>
      </c>
      <c r="V31" s="85">
        <v>6.1899999999999997E-2</v>
      </c>
      <c r="W31" s="7"/>
      <c r="X31" s="7"/>
      <c r="Y31" s="119"/>
      <c r="Z31" s="81">
        <v>5.2549999999999999E-2</v>
      </c>
      <c r="AA31" s="125" t="s">
        <v>5134</v>
      </c>
      <c r="AB31" s="4" t="s">
        <v>614</v>
      </c>
      <c r="AC31" s="7"/>
      <c r="AD31" s="7"/>
      <c r="AE31" s="81"/>
      <c r="AF31" s="7"/>
      <c r="AG31" s="7"/>
      <c r="AH31" s="7"/>
      <c r="AI31" s="7"/>
      <c r="AJ31" s="7" t="s">
        <v>62</v>
      </c>
      <c r="AK31" s="7" t="s">
        <v>769</v>
      </c>
      <c r="AL31" s="7"/>
      <c r="AM31" s="7" t="s">
        <v>305</v>
      </c>
      <c r="AN31" s="7" t="s">
        <v>2841</v>
      </c>
      <c r="AO31" s="7"/>
      <c r="AP31" s="85"/>
      <c r="AQ31" s="80">
        <v>8131843.8399999999</v>
      </c>
      <c r="AR31" s="103">
        <v>103.107</v>
      </c>
      <c r="AS31" s="78">
        <v>1</v>
      </c>
      <c r="AT31" s="80">
        <v>8384.4750000000004</v>
      </c>
      <c r="AU31" s="80">
        <v>8384.4750000000004</v>
      </c>
      <c r="AV31" s="7"/>
      <c r="AW31" s="7"/>
      <c r="AY31" s="7" t="s">
        <v>17</v>
      </c>
      <c r="AZ31" s="81">
        <v>0.56611581100238595</v>
      </c>
      <c r="BA31" s="81">
        <v>1.04050371398327E-3</v>
      </c>
    </row>
    <row r="32" spans="1:53" x14ac:dyDescent="0.2">
      <c r="A32" s="7">
        <v>1038</v>
      </c>
      <c r="B32" s="7">
        <v>8563</v>
      </c>
      <c r="C32" s="7"/>
      <c r="D32" s="7"/>
      <c r="E32" s="7"/>
      <c r="F32" s="93">
        <v>91000050</v>
      </c>
      <c r="G32" s="7" t="s">
        <v>245</v>
      </c>
      <c r="H32" s="7"/>
      <c r="I32" s="7" t="s">
        <v>53</v>
      </c>
      <c r="J32" s="7"/>
      <c r="K32" s="7" t="s">
        <v>686</v>
      </c>
      <c r="L32" s="7" t="s">
        <v>62</v>
      </c>
      <c r="M32" s="7" t="s">
        <v>55</v>
      </c>
      <c r="N32" s="93"/>
      <c r="O32" s="7" t="s">
        <v>5109</v>
      </c>
      <c r="P32" s="7" t="s">
        <v>1562</v>
      </c>
      <c r="Q32" s="7" t="s">
        <v>65</v>
      </c>
      <c r="R32" s="7" t="s">
        <v>773</v>
      </c>
      <c r="S32" s="7" t="s">
        <v>1212</v>
      </c>
      <c r="T32" s="99">
        <v>0.73</v>
      </c>
      <c r="U32" s="7" t="s">
        <v>5110</v>
      </c>
      <c r="V32" s="85">
        <v>7.9500000000000001E-2</v>
      </c>
      <c r="W32" s="7"/>
      <c r="X32" s="7"/>
      <c r="Y32" s="119"/>
      <c r="Z32" s="101">
        <v>7.8600000000000003E-2</v>
      </c>
      <c r="AA32" s="7" t="s">
        <v>5111</v>
      </c>
      <c r="AB32" s="4" t="s">
        <v>614</v>
      </c>
      <c r="AC32" s="7"/>
      <c r="AD32" s="121"/>
      <c r="AE32" s="101"/>
      <c r="AF32" s="122">
        <v>45473</v>
      </c>
      <c r="AG32" s="7"/>
      <c r="AH32" s="7"/>
      <c r="AI32" s="7"/>
      <c r="AJ32" s="7" t="s">
        <v>62</v>
      </c>
      <c r="AK32" s="7" t="s">
        <v>769</v>
      </c>
      <c r="AL32" s="7"/>
      <c r="AM32" s="7" t="s">
        <v>305</v>
      </c>
      <c r="AN32" s="7" t="s">
        <v>2841</v>
      </c>
      <c r="AO32" s="7"/>
      <c r="AP32" s="85"/>
      <c r="AQ32" s="80">
        <v>1242838.71</v>
      </c>
      <c r="AR32" s="103">
        <v>100.22</v>
      </c>
      <c r="AS32" s="78">
        <v>1</v>
      </c>
      <c r="AT32" s="80">
        <v>1245.5730000000001</v>
      </c>
      <c r="AU32" s="80">
        <v>1245.5730000000001</v>
      </c>
      <c r="AV32" s="7"/>
      <c r="AW32" s="7"/>
      <c r="AY32" s="7" t="s">
        <v>17</v>
      </c>
      <c r="AZ32" s="81">
        <v>8.4100497762102905E-2</v>
      </c>
      <c r="BA32" s="81">
        <v>1.54574167632532E-4</v>
      </c>
    </row>
    <row r="33" spans="1:53" x14ac:dyDescent="0.2">
      <c r="A33" s="7">
        <v>1038</v>
      </c>
      <c r="B33" s="7">
        <v>8563</v>
      </c>
      <c r="C33" s="7"/>
      <c r="D33" s="7"/>
      <c r="E33" s="7"/>
      <c r="F33" s="7">
        <v>29994530</v>
      </c>
      <c r="G33" s="7" t="s">
        <v>245</v>
      </c>
      <c r="H33" s="7" t="s">
        <v>849</v>
      </c>
      <c r="I33" s="7" t="s">
        <v>61</v>
      </c>
      <c r="J33" s="7"/>
      <c r="K33" s="7" t="s">
        <v>630</v>
      </c>
      <c r="L33" s="7" t="s">
        <v>62</v>
      </c>
      <c r="M33" s="7" t="s">
        <v>62</v>
      </c>
      <c r="N33" s="7"/>
      <c r="O33" s="7" t="s">
        <v>5112</v>
      </c>
      <c r="P33" s="7" t="s">
        <v>298</v>
      </c>
      <c r="Q33" s="7" t="s">
        <v>298</v>
      </c>
      <c r="R33" s="7" t="s">
        <v>773</v>
      </c>
      <c r="S33" s="7" t="s">
        <v>1207</v>
      </c>
      <c r="T33" s="80">
        <v>1.18</v>
      </c>
      <c r="U33" s="7" t="s">
        <v>5110</v>
      </c>
      <c r="V33" s="85">
        <v>0.06</v>
      </c>
      <c r="W33" s="7"/>
      <c r="X33" s="7"/>
      <c r="Y33" s="119"/>
      <c r="Z33" s="81">
        <v>7.0080000000000003E-2</v>
      </c>
      <c r="AA33" s="7" t="s">
        <v>5113</v>
      </c>
      <c r="AB33" s="4" t="s">
        <v>614</v>
      </c>
      <c r="AC33" s="93"/>
      <c r="AD33" s="121"/>
      <c r="AE33" s="81"/>
      <c r="AF33" s="122">
        <v>45291</v>
      </c>
      <c r="AG33" s="7"/>
      <c r="AH33" s="7"/>
      <c r="AI33" s="7"/>
      <c r="AJ33" s="7" t="s">
        <v>62</v>
      </c>
      <c r="AK33" s="7" t="s">
        <v>769</v>
      </c>
      <c r="AL33" s="7"/>
      <c r="AM33" s="7" t="s">
        <v>305</v>
      </c>
      <c r="AN33" s="7" t="s">
        <v>2841</v>
      </c>
      <c r="AO33" s="7"/>
      <c r="AP33" s="85"/>
      <c r="AQ33" s="80">
        <v>439500</v>
      </c>
      <c r="AR33" s="103">
        <v>101.96</v>
      </c>
      <c r="AS33" s="78">
        <v>4.1524000000000001</v>
      </c>
      <c r="AT33" s="80">
        <v>1860.749</v>
      </c>
      <c r="AU33" s="80">
        <v>448.11399999999998</v>
      </c>
      <c r="AV33" s="7"/>
      <c r="AW33" s="7"/>
      <c r="AY33" s="7" t="s">
        <v>17</v>
      </c>
      <c r="AZ33" s="81">
        <v>0.125636921101351</v>
      </c>
      <c r="BA33" s="81">
        <v>2.3091685566582301E-4</v>
      </c>
    </row>
    <row r="34" spans="1:53" x14ac:dyDescent="0.2">
      <c r="A34" s="7">
        <v>11389</v>
      </c>
      <c r="B34" s="7">
        <v>11390</v>
      </c>
      <c r="C34" s="93"/>
      <c r="D34" s="7"/>
      <c r="E34" s="7"/>
      <c r="F34" s="7">
        <v>29994330</v>
      </c>
      <c r="G34" s="7" t="s">
        <v>622</v>
      </c>
      <c r="H34" s="7"/>
      <c r="I34" s="7" t="s">
        <v>53</v>
      </c>
      <c r="J34" s="7"/>
      <c r="K34" s="7" t="s">
        <v>102</v>
      </c>
      <c r="L34" s="7" t="s">
        <v>62</v>
      </c>
      <c r="M34" s="7" t="s">
        <v>62</v>
      </c>
      <c r="N34" s="7"/>
      <c r="O34" s="125" t="s">
        <v>5135</v>
      </c>
      <c r="P34" s="7" t="s">
        <v>298</v>
      </c>
      <c r="Q34" s="7" t="s">
        <v>298</v>
      </c>
      <c r="R34" s="7" t="s">
        <v>773</v>
      </c>
      <c r="S34" s="7" t="s">
        <v>1212</v>
      </c>
      <c r="T34" s="80">
        <v>2.0449999999999999</v>
      </c>
      <c r="U34" s="7" t="s">
        <v>436</v>
      </c>
      <c r="V34" s="85">
        <v>6.0400000000000002E-2</v>
      </c>
      <c r="W34" s="7"/>
      <c r="X34" s="7"/>
      <c r="Y34" s="119"/>
      <c r="Z34" s="81">
        <v>5.2549999999999999E-2</v>
      </c>
      <c r="AA34" s="125" t="s">
        <v>5115</v>
      </c>
      <c r="AB34" s="4" t="s">
        <v>614</v>
      </c>
      <c r="AC34" s="7"/>
      <c r="AD34" s="7"/>
      <c r="AE34" s="81"/>
      <c r="AF34" s="7"/>
      <c r="AG34" s="7"/>
      <c r="AH34" s="7"/>
      <c r="AI34" s="7"/>
      <c r="AJ34" s="7" t="s">
        <v>62</v>
      </c>
      <c r="AK34" s="7" t="s">
        <v>769</v>
      </c>
      <c r="AL34" s="7"/>
      <c r="AM34" s="7" t="s">
        <v>305</v>
      </c>
      <c r="AN34" s="7" t="s">
        <v>2841</v>
      </c>
      <c r="AO34" s="7"/>
      <c r="AP34" s="85"/>
      <c r="AQ34" s="80">
        <v>3961026.03</v>
      </c>
      <c r="AR34" s="103">
        <v>102.42</v>
      </c>
      <c r="AS34" s="78">
        <v>1</v>
      </c>
      <c r="AT34" s="80">
        <v>4056.8719999999998</v>
      </c>
      <c r="AU34" s="80">
        <v>4056.8719999999998</v>
      </c>
      <c r="AV34" s="7"/>
      <c r="AW34" s="7"/>
      <c r="AY34" s="7" t="s">
        <v>17</v>
      </c>
      <c r="AZ34" s="81">
        <v>0.29102447697103001</v>
      </c>
      <c r="BA34" s="81">
        <v>1.5064968458118699E-3</v>
      </c>
    </row>
    <row r="35" spans="1:53" x14ac:dyDescent="0.2">
      <c r="A35" s="7">
        <v>11389</v>
      </c>
      <c r="B35" s="7">
        <v>11390</v>
      </c>
      <c r="C35" s="93"/>
      <c r="D35" s="7"/>
      <c r="E35" s="7"/>
      <c r="F35" s="7">
        <v>29994335</v>
      </c>
      <c r="G35" s="7" t="s">
        <v>622</v>
      </c>
      <c r="H35" s="7"/>
      <c r="I35" s="7" t="s">
        <v>53</v>
      </c>
      <c r="J35" s="7"/>
      <c r="K35" s="7" t="s">
        <v>102</v>
      </c>
      <c r="L35" s="7" t="s">
        <v>62</v>
      </c>
      <c r="M35" s="7" t="s">
        <v>62</v>
      </c>
      <c r="N35" s="7"/>
      <c r="O35" s="125" t="s">
        <v>5135</v>
      </c>
      <c r="P35" s="7" t="s">
        <v>298</v>
      </c>
      <c r="Q35" s="7" t="s">
        <v>298</v>
      </c>
      <c r="R35" s="7" t="s">
        <v>773</v>
      </c>
      <c r="S35" s="7" t="s">
        <v>1212</v>
      </c>
      <c r="T35" s="80">
        <v>1.2050000000000001</v>
      </c>
      <c r="U35" s="7" t="s">
        <v>436</v>
      </c>
      <c r="V35" s="85">
        <v>6.2199999999999998E-2</v>
      </c>
      <c r="W35" s="7"/>
      <c r="X35" s="7"/>
      <c r="Y35" s="119"/>
      <c r="Z35" s="81">
        <v>5.2549999999999999E-2</v>
      </c>
      <c r="AA35" s="125" t="s">
        <v>2772</v>
      </c>
      <c r="AB35" s="4" t="s">
        <v>614</v>
      </c>
      <c r="AC35" s="7"/>
      <c r="AD35" s="7"/>
      <c r="AE35" s="81"/>
      <c r="AF35" s="7"/>
      <c r="AG35" s="7"/>
      <c r="AH35" s="7"/>
      <c r="AI35" s="7"/>
      <c r="AJ35" s="7" t="s">
        <v>62</v>
      </c>
      <c r="AK35" s="7" t="s">
        <v>769</v>
      </c>
      <c r="AL35" s="7"/>
      <c r="AM35" s="7" t="s">
        <v>305</v>
      </c>
      <c r="AN35" s="7" t="s">
        <v>2841</v>
      </c>
      <c r="AO35" s="7"/>
      <c r="AP35" s="85"/>
      <c r="AQ35" s="80">
        <v>5039839.43</v>
      </c>
      <c r="AR35" s="103">
        <v>101.87</v>
      </c>
      <c r="AS35" s="78">
        <v>1</v>
      </c>
      <c r="AT35" s="80">
        <v>5134.098</v>
      </c>
      <c r="AU35" s="80">
        <v>5134.098</v>
      </c>
      <c r="AV35" s="7"/>
      <c r="AW35" s="7"/>
      <c r="AY35" s="7" t="s">
        <v>17</v>
      </c>
      <c r="AZ35" s="81">
        <v>0.36830057051670601</v>
      </c>
      <c r="BA35" s="81">
        <v>1.90651883844589E-3</v>
      </c>
    </row>
    <row r="36" spans="1:53" x14ac:dyDescent="0.2">
      <c r="A36" s="7">
        <v>11389</v>
      </c>
      <c r="B36" s="7">
        <v>11390</v>
      </c>
      <c r="C36" s="7"/>
      <c r="D36" s="7"/>
      <c r="E36" s="7"/>
      <c r="F36" s="93">
        <v>91000050</v>
      </c>
      <c r="G36" s="7" t="s">
        <v>245</v>
      </c>
      <c r="H36" s="7"/>
      <c r="I36" s="7" t="s">
        <v>53</v>
      </c>
      <c r="J36" s="7"/>
      <c r="K36" s="7" t="s">
        <v>686</v>
      </c>
      <c r="L36" s="7" t="s">
        <v>62</v>
      </c>
      <c r="M36" s="7" t="s">
        <v>55</v>
      </c>
      <c r="N36" s="93"/>
      <c r="O36" s="7" t="s">
        <v>5109</v>
      </c>
      <c r="P36" s="7" t="s">
        <v>1562</v>
      </c>
      <c r="Q36" s="7" t="s">
        <v>65</v>
      </c>
      <c r="R36" s="7" t="s">
        <v>773</v>
      </c>
      <c r="S36" s="7" t="s">
        <v>1212</v>
      </c>
      <c r="T36" s="99">
        <v>0.73</v>
      </c>
      <c r="U36" s="7" t="s">
        <v>5110</v>
      </c>
      <c r="V36" s="85">
        <v>7.9500000000000001E-2</v>
      </c>
      <c r="W36" s="7"/>
      <c r="X36" s="7"/>
      <c r="Y36" s="119"/>
      <c r="Z36" s="101">
        <v>7.8600000000000003E-2</v>
      </c>
      <c r="AA36" s="7" t="s">
        <v>5111</v>
      </c>
      <c r="AB36" s="4" t="s">
        <v>614</v>
      </c>
      <c r="AC36" s="7"/>
      <c r="AD36" s="121"/>
      <c r="AE36" s="101"/>
      <c r="AF36" s="122">
        <v>45473</v>
      </c>
      <c r="AG36" s="7"/>
      <c r="AH36" s="7"/>
      <c r="AI36" s="7"/>
      <c r="AJ36" s="7" t="s">
        <v>62</v>
      </c>
      <c r="AK36" s="7" t="s">
        <v>769</v>
      </c>
      <c r="AL36" s="7"/>
      <c r="AM36" s="7" t="s">
        <v>305</v>
      </c>
      <c r="AN36" s="7" t="s">
        <v>2841</v>
      </c>
      <c r="AO36" s="7"/>
      <c r="AP36" s="85"/>
      <c r="AQ36" s="80">
        <v>2432000</v>
      </c>
      <c r="AR36" s="103">
        <v>100.22</v>
      </c>
      <c r="AS36" s="78">
        <v>1</v>
      </c>
      <c r="AT36" s="80">
        <v>2437.35</v>
      </c>
      <c r="AU36" s="80">
        <v>2437.35</v>
      </c>
      <c r="AV36" s="7"/>
      <c r="AW36" s="7"/>
      <c r="AY36" s="7" t="s">
        <v>17</v>
      </c>
      <c r="AZ36" s="81">
        <v>0.17484619073808699</v>
      </c>
      <c r="BA36" s="81">
        <v>9.0509649769208197E-4</v>
      </c>
    </row>
    <row r="37" spans="1:53" x14ac:dyDescent="0.2">
      <c r="A37" s="7">
        <v>11389</v>
      </c>
      <c r="B37" s="7">
        <v>11390</v>
      </c>
      <c r="C37" s="7"/>
      <c r="D37" s="7"/>
      <c r="E37" s="7"/>
      <c r="F37" s="7">
        <v>29994530</v>
      </c>
      <c r="G37" s="7" t="s">
        <v>245</v>
      </c>
      <c r="H37" s="7" t="s">
        <v>849</v>
      </c>
      <c r="I37" s="7" t="s">
        <v>61</v>
      </c>
      <c r="J37" s="7"/>
      <c r="K37" s="7" t="s">
        <v>630</v>
      </c>
      <c r="L37" s="7" t="s">
        <v>62</v>
      </c>
      <c r="M37" s="7" t="s">
        <v>62</v>
      </c>
      <c r="N37" s="7"/>
      <c r="O37" s="7" t="s">
        <v>5112</v>
      </c>
      <c r="P37" s="7" t="s">
        <v>298</v>
      </c>
      <c r="Q37" s="7" t="s">
        <v>298</v>
      </c>
      <c r="R37" s="7" t="s">
        <v>773</v>
      </c>
      <c r="S37" s="7" t="s">
        <v>1207</v>
      </c>
      <c r="T37" s="80">
        <v>1.18</v>
      </c>
      <c r="U37" s="7" t="s">
        <v>5110</v>
      </c>
      <c r="V37" s="85">
        <v>0.06</v>
      </c>
      <c r="W37" s="7"/>
      <c r="X37" s="7"/>
      <c r="Y37" s="119"/>
      <c r="Z37" s="81">
        <v>7.0080000000000003E-2</v>
      </c>
      <c r="AA37" s="7" t="s">
        <v>5113</v>
      </c>
      <c r="AB37" s="4" t="s">
        <v>614</v>
      </c>
      <c r="AC37" s="93"/>
      <c r="AD37" s="121"/>
      <c r="AE37" s="81"/>
      <c r="AF37" s="122">
        <v>45291</v>
      </c>
      <c r="AG37" s="7"/>
      <c r="AH37" s="7"/>
      <c r="AI37" s="7"/>
      <c r="AJ37" s="7" t="s">
        <v>62</v>
      </c>
      <c r="AK37" s="7" t="s">
        <v>769</v>
      </c>
      <c r="AL37" s="7"/>
      <c r="AM37" s="7" t="s">
        <v>305</v>
      </c>
      <c r="AN37" s="7" t="s">
        <v>2841</v>
      </c>
      <c r="AO37" s="7"/>
      <c r="AP37" s="85"/>
      <c r="AQ37" s="80">
        <v>546000</v>
      </c>
      <c r="AR37" s="103">
        <v>101.96</v>
      </c>
      <c r="AS37" s="78">
        <v>4.1524000000000001</v>
      </c>
      <c r="AT37" s="80">
        <v>2311.6480000000001</v>
      </c>
      <c r="AU37" s="80">
        <v>556.702</v>
      </c>
      <c r="AV37" s="7"/>
      <c r="AW37" s="7"/>
      <c r="AY37" s="7" t="s">
        <v>17</v>
      </c>
      <c r="AZ37" s="81">
        <v>0.16582876177417699</v>
      </c>
      <c r="BA37" s="81">
        <v>8.5841750892504402E-4</v>
      </c>
    </row>
    <row r="38" spans="1:53" x14ac:dyDescent="0.2">
      <c r="A38" s="7">
        <v>11389</v>
      </c>
      <c r="B38" s="7">
        <v>11391</v>
      </c>
      <c r="C38" s="7"/>
      <c r="D38" s="7"/>
      <c r="E38" s="7"/>
      <c r="F38" s="93">
        <v>91000050</v>
      </c>
      <c r="G38" s="7" t="s">
        <v>245</v>
      </c>
      <c r="H38" s="7"/>
      <c r="I38" s="7" t="s">
        <v>53</v>
      </c>
      <c r="J38" s="7"/>
      <c r="K38" s="7" t="s">
        <v>686</v>
      </c>
      <c r="L38" s="7" t="s">
        <v>62</v>
      </c>
      <c r="M38" s="7" t="s">
        <v>55</v>
      </c>
      <c r="N38" s="93"/>
      <c r="O38" s="7" t="s">
        <v>5109</v>
      </c>
      <c r="P38" s="7" t="s">
        <v>1562</v>
      </c>
      <c r="Q38" s="7" t="s">
        <v>65</v>
      </c>
      <c r="R38" s="7" t="s">
        <v>773</v>
      </c>
      <c r="S38" s="7" t="s">
        <v>1212</v>
      </c>
      <c r="T38" s="99">
        <v>0.73</v>
      </c>
      <c r="U38" s="7" t="s">
        <v>5110</v>
      </c>
      <c r="V38" s="85">
        <v>7.9500000000000001E-2</v>
      </c>
      <c r="W38" s="7"/>
      <c r="X38" s="7"/>
      <c r="Y38" s="119"/>
      <c r="Z38" s="101">
        <v>7.8600000000000003E-2</v>
      </c>
      <c r="AA38" s="7" t="s">
        <v>5111</v>
      </c>
      <c r="AB38" s="4" t="s">
        <v>614</v>
      </c>
      <c r="AC38" s="7"/>
      <c r="AD38" s="121"/>
      <c r="AE38" s="101"/>
      <c r="AF38" s="122">
        <v>45473</v>
      </c>
      <c r="AG38" s="7"/>
      <c r="AH38" s="7"/>
      <c r="AI38" s="7"/>
      <c r="AJ38" s="7" t="s">
        <v>62</v>
      </c>
      <c r="AK38" s="7" t="s">
        <v>769</v>
      </c>
      <c r="AL38" s="7"/>
      <c r="AM38" s="7" t="s">
        <v>305</v>
      </c>
      <c r="AN38" s="7" t="s">
        <v>2841</v>
      </c>
      <c r="AO38" s="7"/>
      <c r="AP38" s="85"/>
      <c r="AQ38" s="80">
        <v>99096.77</v>
      </c>
      <c r="AR38" s="103">
        <v>100.22</v>
      </c>
      <c r="AS38" s="78">
        <v>1</v>
      </c>
      <c r="AT38" s="80">
        <v>99.314999999999998</v>
      </c>
      <c r="AU38" s="80">
        <v>99.314999999999998</v>
      </c>
      <c r="AV38" s="7"/>
      <c r="AW38" s="7"/>
      <c r="AY38" s="7" t="s">
        <v>17</v>
      </c>
      <c r="AZ38" s="81">
        <v>0.415491296491873</v>
      </c>
      <c r="BA38" s="81">
        <v>1.1941487313130801E-3</v>
      </c>
    </row>
    <row r="39" spans="1:53" x14ac:dyDescent="0.2">
      <c r="A39" s="7">
        <v>11389</v>
      </c>
      <c r="B39" s="7">
        <v>11391</v>
      </c>
      <c r="C39" s="7"/>
      <c r="D39" s="7"/>
      <c r="E39" s="7"/>
      <c r="F39" s="7">
        <v>29994530</v>
      </c>
      <c r="G39" s="7" t="s">
        <v>245</v>
      </c>
      <c r="H39" s="7" t="s">
        <v>849</v>
      </c>
      <c r="I39" s="7" t="s">
        <v>61</v>
      </c>
      <c r="J39" s="7"/>
      <c r="K39" s="7" t="s">
        <v>630</v>
      </c>
      <c r="L39" s="7" t="s">
        <v>62</v>
      </c>
      <c r="M39" s="7" t="s">
        <v>62</v>
      </c>
      <c r="N39" s="7"/>
      <c r="O39" s="7" t="s">
        <v>5112</v>
      </c>
      <c r="P39" s="7" t="s">
        <v>298</v>
      </c>
      <c r="Q39" s="7" t="s">
        <v>298</v>
      </c>
      <c r="R39" s="7" t="s">
        <v>773</v>
      </c>
      <c r="S39" s="7" t="s">
        <v>1207</v>
      </c>
      <c r="T39" s="80">
        <v>1.18</v>
      </c>
      <c r="U39" s="7" t="s">
        <v>5110</v>
      </c>
      <c r="V39" s="85">
        <v>0.06</v>
      </c>
      <c r="W39" s="7"/>
      <c r="X39" s="7"/>
      <c r="Y39" s="119"/>
      <c r="Z39" s="81">
        <v>7.0080000000000003E-2</v>
      </c>
      <c r="AA39" s="7" t="s">
        <v>5113</v>
      </c>
      <c r="AB39" s="4" t="s">
        <v>614</v>
      </c>
      <c r="AC39" s="93"/>
      <c r="AD39" s="121"/>
      <c r="AE39" s="81"/>
      <c r="AF39" s="122">
        <v>45291</v>
      </c>
      <c r="AG39" s="7"/>
      <c r="AH39" s="7"/>
      <c r="AI39" s="7"/>
      <c r="AJ39" s="7" t="s">
        <v>62</v>
      </c>
      <c r="AK39" s="7" t="s">
        <v>769</v>
      </c>
      <c r="AL39" s="7"/>
      <c r="AM39" s="7" t="s">
        <v>305</v>
      </c>
      <c r="AN39" s="7" t="s">
        <v>2841</v>
      </c>
      <c r="AO39" s="7"/>
      <c r="AP39" s="85"/>
      <c r="AQ39" s="80">
        <v>33000</v>
      </c>
      <c r="AR39" s="103">
        <v>101.96</v>
      </c>
      <c r="AS39" s="78">
        <v>4.1524000000000001</v>
      </c>
      <c r="AT39" s="80">
        <v>139.715</v>
      </c>
      <c r="AU39" s="80">
        <v>33.646999999999998</v>
      </c>
      <c r="AV39" s="7"/>
      <c r="AW39" s="7"/>
      <c r="AY39" s="7" t="s">
        <v>17</v>
      </c>
      <c r="AZ39" s="81">
        <v>0.584508703508126</v>
      </c>
      <c r="BA39" s="81">
        <v>1.67991563873669E-3</v>
      </c>
    </row>
    <row r="40" spans="1:53" x14ac:dyDescent="0.2">
      <c r="A40" s="7">
        <v>11389</v>
      </c>
      <c r="B40" s="7">
        <v>11392</v>
      </c>
      <c r="C40" s="7"/>
      <c r="D40" s="7"/>
      <c r="E40" s="7"/>
      <c r="F40" s="93">
        <v>91000050</v>
      </c>
      <c r="G40" s="7" t="s">
        <v>245</v>
      </c>
      <c r="H40" s="7"/>
      <c r="I40" s="7" t="s">
        <v>53</v>
      </c>
      <c r="J40" s="7"/>
      <c r="K40" s="7" t="s">
        <v>686</v>
      </c>
      <c r="L40" s="7" t="s">
        <v>62</v>
      </c>
      <c r="M40" s="7" t="s">
        <v>55</v>
      </c>
      <c r="N40" s="93"/>
      <c r="O40" s="7" t="s">
        <v>5109</v>
      </c>
      <c r="P40" s="7" t="s">
        <v>1562</v>
      </c>
      <c r="Q40" s="7" t="s">
        <v>65</v>
      </c>
      <c r="R40" s="7" t="s">
        <v>773</v>
      </c>
      <c r="S40" s="7" t="s">
        <v>1212</v>
      </c>
      <c r="T40" s="99">
        <v>0.73</v>
      </c>
      <c r="U40" s="7" t="s">
        <v>5110</v>
      </c>
      <c r="V40" s="85">
        <v>7.9500000000000001E-2</v>
      </c>
      <c r="W40" s="7"/>
      <c r="X40" s="7"/>
      <c r="Y40" s="119"/>
      <c r="Z40" s="101">
        <v>7.8600000000000003E-2</v>
      </c>
      <c r="AA40" s="7" t="s">
        <v>5111</v>
      </c>
      <c r="AB40" s="4" t="s">
        <v>614</v>
      </c>
      <c r="AC40" s="7"/>
      <c r="AD40" s="121"/>
      <c r="AE40" s="101"/>
      <c r="AF40" s="122">
        <v>45473</v>
      </c>
      <c r="AG40" s="7"/>
      <c r="AH40" s="7"/>
      <c r="AI40" s="7"/>
      <c r="AJ40" s="7" t="s">
        <v>62</v>
      </c>
      <c r="AK40" s="7" t="s">
        <v>769</v>
      </c>
      <c r="AL40" s="7"/>
      <c r="AM40" s="7" t="s">
        <v>305</v>
      </c>
      <c r="AN40" s="7" t="s">
        <v>2841</v>
      </c>
      <c r="AO40" s="7"/>
      <c r="AP40" s="85"/>
      <c r="AQ40" s="80">
        <v>280774.19</v>
      </c>
      <c r="AR40" s="103">
        <v>100.22</v>
      </c>
      <c r="AS40" s="78">
        <v>1</v>
      </c>
      <c r="AT40" s="80">
        <v>281.392</v>
      </c>
      <c r="AU40" s="80">
        <v>281.392</v>
      </c>
      <c r="AV40" s="7"/>
      <c r="AW40" s="7"/>
      <c r="AY40" s="7" t="s">
        <v>17</v>
      </c>
      <c r="AZ40" s="81">
        <v>0.44617269427080303</v>
      </c>
      <c r="BA40" s="81">
        <v>1.02137034164397E-3</v>
      </c>
    </row>
    <row r="41" spans="1:53" x14ac:dyDescent="0.2">
      <c r="A41" s="7">
        <v>11389</v>
      </c>
      <c r="B41" s="7">
        <v>11392</v>
      </c>
      <c r="C41" s="7"/>
      <c r="D41" s="7"/>
      <c r="E41" s="7"/>
      <c r="F41" s="7">
        <v>29994530</v>
      </c>
      <c r="G41" s="7" t="s">
        <v>245</v>
      </c>
      <c r="H41" s="7" t="s">
        <v>849</v>
      </c>
      <c r="I41" s="7" t="s">
        <v>61</v>
      </c>
      <c r="J41" s="7"/>
      <c r="K41" s="7" t="s">
        <v>630</v>
      </c>
      <c r="L41" s="7" t="s">
        <v>62</v>
      </c>
      <c r="M41" s="7" t="s">
        <v>62</v>
      </c>
      <c r="N41" s="7"/>
      <c r="O41" s="7" t="s">
        <v>5112</v>
      </c>
      <c r="P41" s="7" t="s">
        <v>298</v>
      </c>
      <c r="Q41" s="7" t="s">
        <v>298</v>
      </c>
      <c r="R41" s="7" t="s">
        <v>773</v>
      </c>
      <c r="S41" s="7" t="s">
        <v>1207</v>
      </c>
      <c r="T41" s="80">
        <v>1.18</v>
      </c>
      <c r="U41" s="7" t="s">
        <v>5110</v>
      </c>
      <c r="V41" s="85">
        <v>0.06</v>
      </c>
      <c r="W41" s="7"/>
      <c r="X41" s="7"/>
      <c r="Y41" s="119"/>
      <c r="Z41" s="81">
        <v>7.0080000000000003E-2</v>
      </c>
      <c r="AA41" s="7" t="s">
        <v>5113</v>
      </c>
      <c r="AB41" s="4" t="s">
        <v>614</v>
      </c>
      <c r="AC41" s="93"/>
      <c r="AD41" s="121"/>
      <c r="AE41" s="81"/>
      <c r="AF41" s="122">
        <v>45291</v>
      </c>
      <c r="AG41" s="7"/>
      <c r="AH41" s="7"/>
      <c r="AI41" s="7"/>
      <c r="AJ41" s="7" t="s">
        <v>62</v>
      </c>
      <c r="AK41" s="7" t="s">
        <v>769</v>
      </c>
      <c r="AL41" s="7"/>
      <c r="AM41" s="7" t="s">
        <v>305</v>
      </c>
      <c r="AN41" s="7" t="s">
        <v>2841</v>
      </c>
      <c r="AO41" s="7"/>
      <c r="AP41" s="85"/>
      <c r="AQ41" s="80">
        <v>82500</v>
      </c>
      <c r="AR41" s="103">
        <v>101.96</v>
      </c>
      <c r="AS41" s="78">
        <v>4.1524000000000001</v>
      </c>
      <c r="AT41" s="80">
        <v>349.28699999999998</v>
      </c>
      <c r="AU41" s="80">
        <v>84.117000000000004</v>
      </c>
      <c r="AV41" s="7"/>
      <c r="AW41" s="7"/>
      <c r="AY41" s="7" t="s">
        <v>17</v>
      </c>
      <c r="AZ41" s="81">
        <v>0.55382730572919703</v>
      </c>
      <c r="BA41" s="81">
        <v>1.26781130205396E-3</v>
      </c>
    </row>
    <row r="42" spans="1:53" x14ac:dyDescent="0.2">
      <c r="A42" s="7">
        <v>11389</v>
      </c>
      <c r="B42" s="7">
        <v>11394</v>
      </c>
      <c r="C42" s="7"/>
      <c r="D42" s="7"/>
      <c r="E42" s="7"/>
      <c r="F42" s="93">
        <v>91000050</v>
      </c>
      <c r="G42" s="7" t="s">
        <v>245</v>
      </c>
      <c r="H42" s="7"/>
      <c r="I42" s="7" t="s">
        <v>53</v>
      </c>
      <c r="J42" s="7"/>
      <c r="K42" s="7" t="s">
        <v>686</v>
      </c>
      <c r="L42" s="7" t="s">
        <v>62</v>
      </c>
      <c r="M42" s="7" t="s">
        <v>55</v>
      </c>
      <c r="N42" s="93"/>
      <c r="O42" s="7" t="s">
        <v>5109</v>
      </c>
      <c r="P42" s="7" t="s">
        <v>1562</v>
      </c>
      <c r="Q42" s="7" t="s">
        <v>65</v>
      </c>
      <c r="R42" s="7" t="s">
        <v>773</v>
      </c>
      <c r="S42" s="7" t="s">
        <v>1212</v>
      </c>
      <c r="T42" s="99">
        <v>0.73</v>
      </c>
      <c r="U42" s="7" t="s">
        <v>5110</v>
      </c>
      <c r="V42" s="85">
        <v>7.9500000000000001E-2</v>
      </c>
      <c r="W42" s="7"/>
      <c r="X42" s="7"/>
      <c r="Y42" s="119"/>
      <c r="Z42" s="101">
        <v>7.8600000000000003E-2</v>
      </c>
      <c r="AA42" s="7" t="s">
        <v>5111</v>
      </c>
      <c r="AB42" s="4" t="s">
        <v>614</v>
      </c>
      <c r="AC42" s="7"/>
      <c r="AD42" s="121"/>
      <c r="AE42" s="101"/>
      <c r="AF42" s="122">
        <v>45473</v>
      </c>
      <c r="AG42" s="7"/>
      <c r="AH42" s="7"/>
      <c r="AI42" s="7"/>
      <c r="AJ42" s="7" t="s">
        <v>62</v>
      </c>
      <c r="AK42" s="7" t="s">
        <v>769</v>
      </c>
      <c r="AL42" s="7"/>
      <c r="AM42" s="7" t="s">
        <v>305</v>
      </c>
      <c r="AN42" s="7" t="s">
        <v>2841</v>
      </c>
      <c r="AO42" s="7"/>
      <c r="AP42" s="85"/>
      <c r="AQ42" s="80">
        <v>487225.81</v>
      </c>
      <c r="AR42" s="103">
        <v>100.22</v>
      </c>
      <c r="AS42" s="78">
        <v>1</v>
      </c>
      <c r="AT42" s="80">
        <v>488.298</v>
      </c>
      <c r="AU42" s="80">
        <v>488.298</v>
      </c>
      <c r="AV42" s="7"/>
      <c r="AW42" s="7"/>
      <c r="AY42" s="7" t="s">
        <v>17</v>
      </c>
      <c r="AZ42" s="81">
        <v>0.41141544576067701</v>
      </c>
      <c r="BA42" s="81">
        <v>2.3371861018480299E-4</v>
      </c>
    </row>
    <row r="43" spans="1:53" x14ac:dyDescent="0.2">
      <c r="A43" s="7">
        <v>11389</v>
      </c>
      <c r="B43" s="7">
        <v>11394</v>
      </c>
      <c r="C43" s="7"/>
      <c r="D43" s="7"/>
      <c r="E43" s="7"/>
      <c r="F43" s="7">
        <v>29994530</v>
      </c>
      <c r="G43" s="7" t="s">
        <v>245</v>
      </c>
      <c r="H43" s="7" t="s">
        <v>849</v>
      </c>
      <c r="I43" s="7" t="s">
        <v>61</v>
      </c>
      <c r="J43" s="7"/>
      <c r="K43" s="7" t="s">
        <v>630</v>
      </c>
      <c r="L43" s="7" t="s">
        <v>62</v>
      </c>
      <c r="M43" s="7" t="s">
        <v>62</v>
      </c>
      <c r="N43" s="7"/>
      <c r="O43" s="7" t="s">
        <v>5112</v>
      </c>
      <c r="P43" s="7" t="s">
        <v>298</v>
      </c>
      <c r="Q43" s="7" t="s">
        <v>298</v>
      </c>
      <c r="R43" s="7" t="s">
        <v>773</v>
      </c>
      <c r="S43" s="7" t="s">
        <v>1207</v>
      </c>
      <c r="T43" s="80">
        <v>1.18</v>
      </c>
      <c r="U43" s="7" t="s">
        <v>5110</v>
      </c>
      <c r="V43" s="85">
        <v>0.06</v>
      </c>
      <c r="W43" s="7"/>
      <c r="X43" s="7"/>
      <c r="Y43" s="119"/>
      <c r="Z43" s="81">
        <v>7.0080000000000003E-2</v>
      </c>
      <c r="AA43" s="7" t="s">
        <v>5113</v>
      </c>
      <c r="AB43" s="4" t="s">
        <v>614</v>
      </c>
      <c r="AC43" s="93"/>
      <c r="AD43" s="121"/>
      <c r="AE43" s="81"/>
      <c r="AF43" s="122">
        <v>45291</v>
      </c>
      <c r="AG43" s="7"/>
      <c r="AH43" s="7"/>
      <c r="AI43" s="7"/>
      <c r="AJ43" s="7" t="s">
        <v>62</v>
      </c>
      <c r="AK43" s="7" t="s">
        <v>769</v>
      </c>
      <c r="AL43" s="7"/>
      <c r="AM43" s="7" t="s">
        <v>305</v>
      </c>
      <c r="AN43" s="7" t="s">
        <v>2841</v>
      </c>
      <c r="AO43" s="7"/>
      <c r="AP43" s="85"/>
      <c r="AQ43" s="80">
        <v>165000</v>
      </c>
      <c r="AR43" s="103">
        <v>101.96</v>
      </c>
      <c r="AS43" s="78">
        <v>4.1524000000000001</v>
      </c>
      <c r="AT43" s="80">
        <v>698.57500000000005</v>
      </c>
      <c r="AU43" s="80">
        <v>168.23400000000001</v>
      </c>
      <c r="AV43" s="7"/>
      <c r="AW43" s="7"/>
      <c r="AY43" s="7" t="s">
        <v>17</v>
      </c>
      <c r="AZ43" s="81">
        <v>0.58858455423932299</v>
      </c>
      <c r="BA43" s="81">
        <v>3.3436557963620599E-4</v>
      </c>
    </row>
  </sheetData>
  <sheetProtection formatColumns="0"/>
  <customSheetViews>
    <customSheetView guid="{AE318230-F718-49FC-82EB-7CAC3DCD05F1}" showGridLines="0" topLeftCell="S1">
      <selection activeCell="AG2" sqref="AG2"/>
      <pageMargins left="0.7" right="0.7" top="0.75" bottom="0.75" header="0.3" footer="0.3"/>
    </customSheetView>
  </customSheetViews>
  <dataValidations count="21">
    <dataValidation type="list" allowBlank="1" showInputMessage="1" showErrorMessage="1" sqref="K2:K20" xr:uid="{AAB1A147-7E63-422F-8D58-F44AEABCA9E6}">
      <formula1>Industry_sectors</formula1>
    </dataValidation>
    <dataValidation type="list" allowBlank="1" showInputMessage="1" showErrorMessage="1" sqref="L2:L20" xr:uid="{C9F7603D-3D69-4833-9FAA-DC46EFE4C8D4}">
      <formula1>Holding_interest</formula1>
    </dataValidation>
    <dataValidation type="list" allowBlank="1" showInputMessage="1" showErrorMessage="1" sqref="Q2:Q20" xr:uid="{FC2649F9-B4B4-4254-9B3C-3C5DF63741A4}">
      <formula1>Rating_Agency</formula1>
    </dataValidation>
    <dataValidation type="list" allowBlank="1" showInputMessage="1" showErrorMessage="1" sqref="M2:M20" xr:uid="{CB31EDEA-3857-41AE-9CF4-8F3F064CD261}">
      <formula1>Consortium</formula1>
    </dataValidation>
    <dataValidation type="list" allowBlank="1" showInputMessage="1" showErrorMessage="1" sqref="W2:W20" xr:uid="{76CD7D59-7C86-498A-B485-D31845037073}">
      <formula1>Linked_Type</formula1>
    </dataValidation>
    <dataValidation type="list" allowBlank="1" showInputMessage="1" showErrorMessage="1" sqref="AC2:AC20 AC23 AC29 AC33 AC37 AC39 AC41 AC43" xr:uid="{9379DA4C-F0E2-4DF0-9775-85CD355EC601}">
      <formula1>Type_of_Security</formula1>
    </dataValidation>
    <dataValidation type="list" allowBlank="1" showInputMessage="1" showErrorMessage="1" sqref="AM2:AM20" xr:uid="{FF1AFFBE-E3A8-4634-A8A6-D7F3907E8CD4}">
      <formula1>Dependence_Independence</formula1>
    </dataValidation>
    <dataValidation type="list" allowBlank="1" showInputMessage="1" showErrorMessage="1" sqref="J2:J20" xr:uid="{1A3D820B-DB73-4817-AD0E-862F483D6AE0}">
      <formula1>Country_list</formula1>
    </dataValidation>
    <dataValidation type="list" allowBlank="1" showInputMessage="1" showErrorMessage="1" sqref="AH2:AH20" xr:uid="{93E510C4-515F-4088-89B7-F7A9F36BAE34}">
      <formula1>Amoritization</formula1>
    </dataValidation>
    <dataValidation type="list" allowBlank="1" showInputMessage="1" showErrorMessage="1" sqref="U2:U20" xr:uid="{D60A2A85-7FAE-490F-8FBD-F6BB7B766B76}">
      <formula1>Type_of_Interest_Rate</formula1>
    </dataValidation>
    <dataValidation type="list" allowBlank="1" showInputMessage="1" showErrorMessage="1" sqref="AK2:AK20" xr:uid="{04B95E5D-9EE2-4205-8D19-E53668A98355}">
      <formula1>Valuation_Loans</formula1>
    </dataValidation>
    <dataValidation type="list" allowBlank="1" showInputMessage="1" showErrorMessage="1" sqref="X2:X20" xr:uid="{DA8471C9-727D-4600-A669-5969AB8ECDD0}">
      <formula1>Underlying_Interest_Rates</formula1>
    </dataValidation>
    <dataValidation type="list" allowBlank="1" showInputMessage="1" showErrorMessage="1" sqref="AB2:AB20" xr:uid="{732B397E-5947-47F6-8F23-09DC6BF9816D}">
      <formula1>Subordination_Risk</formula1>
    </dataValidation>
    <dataValidation type="list" allowBlank="1" showInputMessage="1" showErrorMessage="1" sqref="AX2:AX20" xr:uid="{BB9BF43D-C4BF-416D-BF0E-94686536BDC0}">
      <formula1>Yes_No_Bad_Debt</formula1>
    </dataValidation>
    <dataValidation type="list" allowBlank="1" showInputMessage="1" showErrorMessage="1" sqref="AG2:AG20" xr:uid="{DBC9712E-AB0C-4553-8D00-0356D89234AB}">
      <formula1>Recourse_Nonrecourse</formula1>
    </dataValidation>
    <dataValidation type="list" allowBlank="1" showInputMessage="1" showErrorMessage="1" sqref="AJ2:AJ20" xr:uid="{D08A7BA9-6327-4901-AF3C-843D457F2AC8}">
      <formula1>Repayment_Rights</formula1>
    </dataValidation>
    <dataValidation type="list" allowBlank="1" showInputMessage="1" showErrorMessage="1" sqref="D2:D20" xr:uid="{C01796A5-2E11-44BE-8238-AE2F6C55A3C1}">
      <formula1>issuer_number_loan</formula1>
    </dataValidation>
    <dataValidation type="list" allowBlank="1" showInputMessage="1" showErrorMessage="1" sqref="H2:H20" xr:uid="{6BD65D88-3798-4FBC-A524-C5A9B00ED570}">
      <formula1>real_estate_loans</formula1>
    </dataValidation>
    <dataValidation type="list" allowBlank="1" showInputMessage="1" showErrorMessage="1" sqref="I2:I20" xr:uid="{8F2783D6-5590-4CDC-A5A3-8872EA850C66}">
      <formula1>israel_abroad</formula1>
    </dataValidation>
    <dataValidation type="list" allowBlank="1" showInputMessage="1" showErrorMessage="1" sqref="AY2:AY20" xr:uid="{9BAB9D14-4589-4D5F-B7F0-18C39A641717}">
      <formula1 xml:space="preserve"> In_the_books</formula1>
    </dataValidation>
    <dataValidation type="list" allowBlank="1" showInputMessage="1" showErrorMessage="1" sqref="R2:R20" xr:uid="{70C086D5-CB36-47B9-8E30-835B16F4DD13}">
      <formula1>what_is_rated_loans</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D37"/>
  <sheetViews>
    <sheetView rightToLeft="1" workbookViewId="0">
      <selection activeCell="I43" sqref="I43"/>
    </sheetView>
  </sheetViews>
  <sheetFormatPr defaultColWidth="0" defaultRowHeight="14.25" x14ac:dyDescent="0.2"/>
  <cols>
    <col min="1" max="4" width="11.625" style="2" customWidth="1"/>
    <col min="5" max="5" width="11.625" style="4" customWidth="1"/>
    <col min="6" max="16" width="11.625" style="2" customWidth="1"/>
    <col min="17" max="17" width="13.375" style="2" customWidth="1"/>
    <col min="18" max="25" width="11.625" style="2" customWidth="1"/>
    <col min="26" max="26" width="8.625" style="2" bestFit="1" customWidth="1"/>
    <col min="27" max="27" width="11" style="2" bestFit="1" customWidth="1"/>
    <col min="28" max="30" width="11.625" style="2" customWidth="1"/>
    <col min="31" max="16384" width="9" style="2" hidden="1"/>
  </cols>
  <sheetData>
    <row r="1" spans="1:30" ht="51" x14ac:dyDescent="0.2">
      <c r="A1" s="11" t="s">
        <v>645</v>
      </c>
      <c r="B1" s="11" t="s">
        <v>0</v>
      </c>
      <c r="C1" s="11" t="s">
        <v>718</v>
      </c>
      <c r="D1" s="11" t="s">
        <v>2</v>
      </c>
      <c r="E1" s="11" t="s">
        <v>734</v>
      </c>
      <c r="F1" s="11" t="s">
        <v>1138</v>
      </c>
      <c r="G1" s="11" t="s">
        <v>29</v>
      </c>
      <c r="H1" s="11" t="s">
        <v>28</v>
      </c>
      <c r="I1" s="11" t="s">
        <v>1</v>
      </c>
      <c r="J1" s="11" t="s">
        <v>598</v>
      </c>
      <c r="K1" s="11" t="s">
        <v>599</v>
      </c>
      <c r="L1" s="11" t="s">
        <v>600</v>
      </c>
      <c r="M1" s="11" t="s">
        <v>10</v>
      </c>
      <c r="N1" s="11" t="s">
        <v>12</v>
      </c>
      <c r="O1" s="11" t="s">
        <v>6</v>
      </c>
      <c r="P1" s="11" t="s">
        <v>8</v>
      </c>
      <c r="Q1" s="11" t="s">
        <v>1139</v>
      </c>
      <c r="R1" s="11" t="s">
        <v>393</v>
      </c>
      <c r="S1" s="11" t="s">
        <v>13</v>
      </c>
      <c r="T1" s="11" t="s">
        <v>14</v>
      </c>
      <c r="U1" s="11" t="s">
        <v>615</v>
      </c>
      <c r="V1" s="11" t="s">
        <v>911</v>
      </c>
      <c r="W1" s="11" t="s">
        <v>369</v>
      </c>
      <c r="X1" s="11" t="s">
        <v>16</v>
      </c>
      <c r="Y1" s="11" t="s">
        <v>767</v>
      </c>
      <c r="Z1" s="11" t="s">
        <v>11</v>
      </c>
      <c r="AA1" s="11" t="s">
        <v>15</v>
      </c>
      <c r="AB1" s="11" t="s">
        <v>1146</v>
      </c>
      <c r="AC1" s="11" t="s">
        <v>19</v>
      </c>
      <c r="AD1" s="11" t="s">
        <v>30</v>
      </c>
    </row>
    <row r="2" spans="1:30" x14ac:dyDescent="0.2">
      <c r="A2" s="7">
        <v>1035</v>
      </c>
      <c r="B2" s="93">
        <v>1036</v>
      </c>
      <c r="C2" s="93" t="s">
        <v>3208</v>
      </c>
      <c r="D2" s="93" t="s">
        <v>3209</v>
      </c>
      <c r="E2" s="82" t="s">
        <v>425</v>
      </c>
      <c r="F2" s="93" t="s">
        <v>5136</v>
      </c>
      <c r="G2" s="93" t="s">
        <v>5137</v>
      </c>
      <c r="H2" s="93" t="s">
        <v>78</v>
      </c>
      <c r="I2" s="93" t="s">
        <v>240</v>
      </c>
      <c r="J2" s="82" t="s">
        <v>53</v>
      </c>
      <c r="K2" s="82" t="s">
        <v>53</v>
      </c>
      <c r="L2" s="93" t="s">
        <v>62</v>
      </c>
      <c r="M2" s="93" t="s">
        <v>658</v>
      </c>
      <c r="N2" s="93" t="s">
        <v>5138</v>
      </c>
      <c r="O2" s="93" t="s">
        <v>298</v>
      </c>
      <c r="P2" s="93" t="s">
        <v>298</v>
      </c>
      <c r="Q2" s="93" t="s">
        <v>298</v>
      </c>
      <c r="R2" s="82" t="s">
        <v>1206</v>
      </c>
      <c r="S2" s="99">
        <v>0.01</v>
      </c>
      <c r="T2" s="100">
        <v>0</v>
      </c>
      <c r="U2" s="101">
        <v>1E-4</v>
      </c>
      <c r="V2" s="93" t="s">
        <v>302</v>
      </c>
      <c r="W2" s="93" t="s">
        <v>304</v>
      </c>
      <c r="X2" s="7" t="s">
        <v>3996</v>
      </c>
      <c r="Y2" s="99">
        <v>3179.47</v>
      </c>
      <c r="Z2" s="102">
        <v>3.71</v>
      </c>
      <c r="AA2" s="98">
        <v>23.913</v>
      </c>
      <c r="AB2" s="99">
        <v>2.8210000000000002</v>
      </c>
      <c r="AC2" s="101">
        <v>7.7670861038741398E-4</v>
      </c>
      <c r="AD2" s="101">
        <v>6.7126917887770405E-7</v>
      </c>
    </row>
    <row r="3" spans="1:30" x14ac:dyDescent="0.2">
      <c r="A3" s="7">
        <v>1035</v>
      </c>
      <c r="B3" s="93">
        <v>1036</v>
      </c>
      <c r="C3" s="93" t="s">
        <v>5139</v>
      </c>
      <c r="D3" s="93" t="s">
        <v>5140</v>
      </c>
      <c r="E3" s="82" t="s">
        <v>425</v>
      </c>
      <c r="F3" s="93" t="s">
        <v>5141</v>
      </c>
      <c r="G3" s="93" t="s">
        <v>5142</v>
      </c>
      <c r="H3" s="93" t="s">
        <v>78</v>
      </c>
      <c r="I3" s="93" t="s">
        <v>239</v>
      </c>
      <c r="J3" s="82" t="s">
        <v>53</v>
      </c>
      <c r="K3" s="82" t="s">
        <v>53</v>
      </c>
      <c r="L3" s="93" t="s">
        <v>62</v>
      </c>
      <c r="M3" s="93" t="s">
        <v>659</v>
      </c>
      <c r="N3" s="93" t="s">
        <v>5143</v>
      </c>
      <c r="O3" s="93" t="s">
        <v>298</v>
      </c>
      <c r="P3" s="93" t="s">
        <v>298</v>
      </c>
      <c r="Q3" s="93" t="s">
        <v>298</v>
      </c>
      <c r="R3" s="82" t="s">
        <v>1212</v>
      </c>
      <c r="S3" s="99">
        <v>0.52</v>
      </c>
      <c r="T3" s="100">
        <v>5.8999999999999997E-2</v>
      </c>
      <c r="U3" s="101">
        <v>7.9600000000000004E-2</v>
      </c>
      <c r="V3" s="93" t="s">
        <v>769</v>
      </c>
      <c r="W3" s="93" t="s">
        <v>305</v>
      </c>
      <c r="X3" s="7" t="s">
        <v>2841</v>
      </c>
      <c r="Y3" s="99">
        <v>3264455.07</v>
      </c>
      <c r="Z3" s="102">
        <v>1</v>
      </c>
      <c r="AA3" s="98">
        <v>111.16</v>
      </c>
      <c r="AB3" s="99">
        <v>3628.768</v>
      </c>
      <c r="AC3" s="101">
        <v>0.99922329138961297</v>
      </c>
      <c r="AD3" s="101">
        <v>8.6357713736689599E-4</v>
      </c>
    </row>
    <row r="4" spans="1:30" x14ac:dyDescent="0.2">
      <c r="A4" s="7">
        <v>1035</v>
      </c>
      <c r="B4" s="93">
        <v>1037</v>
      </c>
      <c r="C4" s="93" t="s">
        <v>1203</v>
      </c>
      <c r="D4" s="93" t="s">
        <v>1452</v>
      </c>
      <c r="E4" s="82" t="s">
        <v>425</v>
      </c>
      <c r="F4" s="93" t="s">
        <v>5144</v>
      </c>
      <c r="G4" s="93" t="s">
        <v>5145</v>
      </c>
      <c r="H4" s="93" t="s">
        <v>76</v>
      </c>
      <c r="I4" s="93" t="s">
        <v>240</v>
      </c>
      <c r="J4" s="82" t="s">
        <v>53</v>
      </c>
      <c r="K4" s="82" t="s">
        <v>53</v>
      </c>
      <c r="L4" s="93" t="s">
        <v>62</v>
      </c>
      <c r="M4" s="93" t="s">
        <v>659</v>
      </c>
      <c r="N4" s="93" t="s">
        <v>5146</v>
      </c>
      <c r="O4" s="93" t="s">
        <v>298</v>
      </c>
      <c r="P4" s="93" t="s">
        <v>298</v>
      </c>
      <c r="Q4" s="93" t="s">
        <v>298</v>
      </c>
      <c r="R4" s="82" t="s">
        <v>1212</v>
      </c>
      <c r="S4" s="99">
        <v>2.073</v>
      </c>
      <c r="T4" s="100">
        <v>6.8000000000000005E-2</v>
      </c>
      <c r="U4" s="101">
        <v>6.4500000000000002E-2</v>
      </c>
      <c r="V4" s="93" t="s">
        <v>769</v>
      </c>
      <c r="W4" s="93" t="s">
        <v>305</v>
      </c>
      <c r="X4" s="7" t="s">
        <v>2841</v>
      </c>
      <c r="Y4" s="99">
        <v>109202.3</v>
      </c>
      <c r="Z4" s="102">
        <v>1</v>
      </c>
      <c r="AA4" s="98">
        <v>100.86</v>
      </c>
      <c r="AB4" s="99">
        <v>110.14100000000001</v>
      </c>
      <c r="AC4" s="101">
        <v>6.1481011514340198E-2</v>
      </c>
      <c r="AD4" s="101">
        <v>2.12488319979424E-4</v>
      </c>
    </row>
    <row r="5" spans="1:30" x14ac:dyDescent="0.2">
      <c r="A5" s="7">
        <v>1035</v>
      </c>
      <c r="B5" s="93">
        <v>1037</v>
      </c>
      <c r="C5" s="93" t="s">
        <v>3208</v>
      </c>
      <c r="D5" s="93" t="s">
        <v>3209</v>
      </c>
      <c r="E5" s="82" t="s">
        <v>425</v>
      </c>
      <c r="F5" s="93" t="s">
        <v>5136</v>
      </c>
      <c r="G5" s="93" t="s">
        <v>5137</v>
      </c>
      <c r="H5" s="93" t="s">
        <v>78</v>
      </c>
      <c r="I5" s="93" t="s">
        <v>240</v>
      </c>
      <c r="J5" s="82" t="s">
        <v>53</v>
      </c>
      <c r="K5" s="82" t="s">
        <v>53</v>
      </c>
      <c r="L5" s="93" t="s">
        <v>62</v>
      </c>
      <c r="M5" s="93" t="s">
        <v>658</v>
      </c>
      <c r="N5" s="93" t="s">
        <v>5138</v>
      </c>
      <c r="O5" s="93" t="s">
        <v>298</v>
      </c>
      <c r="P5" s="93" t="s">
        <v>298</v>
      </c>
      <c r="Q5" s="93" t="s">
        <v>298</v>
      </c>
      <c r="R5" s="82" t="s">
        <v>1206</v>
      </c>
      <c r="S5" s="99">
        <v>0.01</v>
      </c>
      <c r="T5" s="100">
        <v>0</v>
      </c>
      <c r="U5" s="101">
        <v>1E-4</v>
      </c>
      <c r="V5" s="93" t="s">
        <v>302</v>
      </c>
      <c r="W5" s="93" t="s">
        <v>304</v>
      </c>
      <c r="X5" s="7" t="s">
        <v>3996</v>
      </c>
      <c r="Y5" s="99">
        <v>9174.5400000000009</v>
      </c>
      <c r="Z5" s="102">
        <v>3.71</v>
      </c>
      <c r="AA5" s="98">
        <v>23.913</v>
      </c>
      <c r="AB5" s="99">
        <v>8.1389999999999993</v>
      </c>
      <c r="AC5" s="101">
        <v>4.5433335981815703E-3</v>
      </c>
      <c r="AD5" s="101">
        <v>1.5702495772349101E-5</v>
      </c>
    </row>
    <row r="6" spans="1:30" x14ac:dyDescent="0.2">
      <c r="A6" s="7">
        <v>1035</v>
      </c>
      <c r="B6" s="93">
        <v>1037</v>
      </c>
      <c r="C6" s="93" t="s">
        <v>5139</v>
      </c>
      <c r="D6" s="93" t="s">
        <v>5140</v>
      </c>
      <c r="E6" s="82" t="s">
        <v>425</v>
      </c>
      <c r="F6" s="93" t="s">
        <v>5141</v>
      </c>
      <c r="G6" s="93" t="s">
        <v>5142</v>
      </c>
      <c r="H6" s="93" t="s">
        <v>78</v>
      </c>
      <c r="I6" s="93" t="s">
        <v>239</v>
      </c>
      <c r="J6" s="82" t="s">
        <v>53</v>
      </c>
      <c r="K6" s="82" t="s">
        <v>53</v>
      </c>
      <c r="L6" s="93" t="s">
        <v>62</v>
      </c>
      <c r="M6" s="93" t="s">
        <v>659</v>
      </c>
      <c r="N6" s="93" t="s">
        <v>5143</v>
      </c>
      <c r="O6" s="93" t="s">
        <v>298</v>
      </c>
      <c r="P6" s="93" t="s">
        <v>298</v>
      </c>
      <c r="Q6" s="93" t="s">
        <v>298</v>
      </c>
      <c r="R6" s="82" t="s">
        <v>1212</v>
      </c>
      <c r="S6" s="99">
        <v>0.52</v>
      </c>
      <c r="T6" s="100">
        <v>5.8999999999999997E-2</v>
      </c>
      <c r="U6" s="101">
        <v>7.9600000000000004E-2</v>
      </c>
      <c r="V6" s="93" t="s">
        <v>769</v>
      </c>
      <c r="W6" s="93" t="s">
        <v>305</v>
      </c>
      <c r="X6" s="7" t="s">
        <v>2841</v>
      </c>
      <c r="Y6" s="99">
        <v>1505208.85</v>
      </c>
      <c r="Z6" s="102">
        <v>1</v>
      </c>
      <c r="AA6" s="98">
        <v>111.16</v>
      </c>
      <c r="AB6" s="99">
        <v>1673.19</v>
      </c>
      <c r="AC6" s="101">
        <v>0.93397565488747802</v>
      </c>
      <c r="AD6" s="101">
        <v>3.2279709282667301E-3</v>
      </c>
    </row>
    <row r="7" spans="1:30" x14ac:dyDescent="0.2">
      <c r="A7" s="7">
        <v>1035</v>
      </c>
      <c r="B7" s="93">
        <v>9939</v>
      </c>
      <c r="C7" s="93" t="s">
        <v>1203</v>
      </c>
      <c r="D7" s="93" t="s">
        <v>1452</v>
      </c>
      <c r="E7" s="82" t="s">
        <v>425</v>
      </c>
      <c r="F7" s="93" t="s">
        <v>5144</v>
      </c>
      <c r="G7" s="93" t="s">
        <v>5145</v>
      </c>
      <c r="H7" s="93" t="s">
        <v>76</v>
      </c>
      <c r="I7" s="93" t="s">
        <v>240</v>
      </c>
      <c r="J7" s="82" t="s">
        <v>53</v>
      </c>
      <c r="K7" s="82" t="s">
        <v>53</v>
      </c>
      <c r="L7" s="93" t="s">
        <v>62</v>
      </c>
      <c r="M7" s="93" t="s">
        <v>659</v>
      </c>
      <c r="N7" s="93" t="s">
        <v>5146</v>
      </c>
      <c r="O7" s="93" t="s">
        <v>298</v>
      </c>
      <c r="P7" s="93" t="s">
        <v>298</v>
      </c>
      <c r="Q7" s="93" t="s">
        <v>298</v>
      </c>
      <c r="R7" s="82" t="s">
        <v>1212</v>
      </c>
      <c r="S7" s="99">
        <v>2.073</v>
      </c>
      <c r="T7" s="100">
        <v>6.8000000000000005E-2</v>
      </c>
      <c r="U7" s="101">
        <v>6.4500000000000002E-2</v>
      </c>
      <c r="V7" s="93" t="s">
        <v>769</v>
      </c>
      <c r="W7" s="93" t="s">
        <v>305</v>
      </c>
      <c r="X7" s="7" t="s">
        <v>2841</v>
      </c>
      <c r="Y7" s="99">
        <v>219566.35</v>
      </c>
      <c r="Z7" s="102">
        <v>1</v>
      </c>
      <c r="AA7" s="98">
        <v>100.86</v>
      </c>
      <c r="AB7" s="99">
        <v>221.45500000000001</v>
      </c>
      <c r="AC7" s="101">
        <v>2.81599977497053E-2</v>
      </c>
      <c r="AD7" s="101">
        <v>6.3310142694030896E-5</v>
      </c>
    </row>
    <row r="8" spans="1:30" x14ac:dyDescent="0.2">
      <c r="A8" s="7">
        <v>1035</v>
      </c>
      <c r="B8" s="93">
        <v>9939</v>
      </c>
      <c r="C8" s="93" t="s">
        <v>3208</v>
      </c>
      <c r="D8" s="93" t="s">
        <v>3209</v>
      </c>
      <c r="E8" s="82" t="s">
        <v>425</v>
      </c>
      <c r="F8" s="93" t="s">
        <v>5136</v>
      </c>
      <c r="G8" s="93" t="s">
        <v>5137</v>
      </c>
      <c r="H8" s="93" t="s">
        <v>78</v>
      </c>
      <c r="I8" s="93" t="s">
        <v>240</v>
      </c>
      <c r="J8" s="82" t="s">
        <v>53</v>
      </c>
      <c r="K8" s="82" t="s">
        <v>53</v>
      </c>
      <c r="L8" s="93" t="s">
        <v>62</v>
      </c>
      <c r="M8" s="93" t="s">
        <v>658</v>
      </c>
      <c r="N8" s="93" t="s">
        <v>5138</v>
      </c>
      <c r="O8" s="93" t="s">
        <v>298</v>
      </c>
      <c r="P8" s="93" t="s">
        <v>298</v>
      </c>
      <c r="Q8" s="93" t="s">
        <v>298</v>
      </c>
      <c r="R8" s="82" t="s">
        <v>1206</v>
      </c>
      <c r="S8" s="99">
        <v>0.01</v>
      </c>
      <c r="T8" s="100">
        <v>0</v>
      </c>
      <c r="U8" s="101">
        <v>1E-4</v>
      </c>
      <c r="V8" s="93" t="s">
        <v>302</v>
      </c>
      <c r="W8" s="93" t="s">
        <v>304</v>
      </c>
      <c r="X8" s="7" t="s">
        <v>3996</v>
      </c>
      <c r="Y8" s="99">
        <v>11768.16</v>
      </c>
      <c r="Z8" s="102">
        <v>3.71</v>
      </c>
      <c r="AA8" s="98">
        <v>23.913</v>
      </c>
      <c r="AB8" s="99">
        <v>10.44</v>
      </c>
      <c r="AC8" s="101">
        <v>1.32756717967649E-3</v>
      </c>
      <c r="AD8" s="101">
        <v>2.9846759338647502E-6</v>
      </c>
    </row>
    <row r="9" spans="1:30" x14ac:dyDescent="0.2">
      <c r="A9" s="7">
        <v>1035</v>
      </c>
      <c r="B9" s="93">
        <v>9939</v>
      </c>
      <c r="C9" s="93" t="s">
        <v>5139</v>
      </c>
      <c r="D9" s="93" t="s">
        <v>5140</v>
      </c>
      <c r="E9" s="82" t="s">
        <v>425</v>
      </c>
      <c r="F9" s="93" t="s">
        <v>5141</v>
      </c>
      <c r="G9" s="93" t="s">
        <v>5142</v>
      </c>
      <c r="H9" s="93" t="s">
        <v>78</v>
      </c>
      <c r="I9" s="93" t="s">
        <v>239</v>
      </c>
      <c r="J9" s="82" t="s">
        <v>53</v>
      </c>
      <c r="K9" s="82" t="s">
        <v>53</v>
      </c>
      <c r="L9" s="93" t="s">
        <v>62</v>
      </c>
      <c r="M9" s="93" t="s">
        <v>659</v>
      </c>
      <c r="N9" s="93" t="s">
        <v>5143</v>
      </c>
      <c r="O9" s="93" t="s">
        <v>298</v>
      </c>
      <c r="P9" s="93" t="s">
        <v>298</v>
      </c>
      <c r="Q9" s="93" t="s">
        <v>298</v>
      </c>
      <c r="R9" s="82" t="s">
        <v>1212</v>
      </c>
      <c r="S9" s="99">
        <v>0.52</v>
      </c>
      <c r="T9" s="100">
        <v>5.8999999999999997E-2</v>
      </c>
      <c r="U9" s="101">
        <v>7.9600000000000004E-2</v>
      </c>
      <c r="V9" s="93" t="s">
        <v>769</v>
      </c>
      <c r="W9" s="93" t="s">
        <v>305</v>
      </c>
      <c r="X9" s="7" t="s">
        <v>2841</v>
      </c>
      <c r="Y9" s="99">
        <v>6866014.1900000004</v>
      </c>
      <c r="Z9" s="102">
        <v>1</v>
      </c>
      <c r="AA9" s="98">
        <v>111.16</v>
      </c>
      <c r="AB9" s="99">
        <v>7632.2610000000004</v>
      </c>
      <c r="AC9" s="101">
        <v>0.97051243507061802</v>
      </c>
      <c r="AD9" s="101">
        <v>2.1819348601082602E-3</v>
      </c>
    </row>
    <row r="10" spans="1:30" x14ac:dyDescent="0.2">
      <c r="A10" s="7">
        <v>1035</v>
      </c>
      <c r="B10" s="93">
        <v>9940</v>
      </c>
      <c r="C10" s="93" t="s">
        <v>1203</v>
      </c>
      <c r="D10" s="93" t="s">
        <v>1452</v>
      </c>
      <c r="E10" s="82" t="s">
        <v>425</v>
      </c>
      <c r="F10" s="93" t="s">
        <v>5144</v>
      </c>
      <c r="G10" s="93" t="s">
        <v>5145</v>
      </c>
      <c r="H10" s="93" t="s">
        <v>76</v>
      </c>
      <c r="I10" s="93" t="s">
        <v>240</v>
      </c>
      <c r="J10" s="82" t="s">
        <v>53</v>
      </c>
      <c r="K10" s="82" t="s">
        <v>53</v>
      </c>
      <c r="L10" s="93" t="s">
        <v>62</v>
      </c>
      <c r="M10" s="93" t="s">
        <v>659</v>
      </c>
      <c r="N10" s="93" t="s">
        <v>5146</v>
      </c>
      <c r="O10" s="93" t="s">
        <v>298</v>
      </c>
      <c r="P10" s="93" t="s">
        <v>298</v>
      </c>
      <c r="Q10" s="93" t="s">
        <v>298</v>
      </c>
      <c r="R10" s="82" t="s">
        <v>1212</v>
      </c>
      <c r="S10" s="99">
        <v>2.073</v>
      </c>
      <c r="T10" s="100">
        <v>6.8000000000000005E-2</v>
      </c>
      <c r="U10" s="101">
        <v>6.4500000000000002E-2</v>
      </c>
      <c r="V10" s="93" t="s">
        <v>769</v>
      </c>
      <c r="W10" s="93" t="s">
        <v>305</v>
      </c>
      <c r="X10" s="7" t="s">
        <v>2841</v>
      </c>
      <c r="Y10" s="99">
        <v>1132683.57</v>
      </c>
      <c r="Z10" s="102">
        <v>1</v>
      </c>
      <c r="AA10" s="98">
        <v>100.86</v>
      </c>
      <c r="AB10" s="99">
        <v>1142.425</v>
      </c>
      <c r="AC10" s="101">
        <v>3.1112284751622501E-2</v>
      </c>
      <c r="AD10" s="101">
        <v>9.7776887265261297E-5</v>
      </c>
    </row>
    <row r="11" spans="1:30" x14ac:dyDescent="0.2">
      <c r="A11" s="7">
        <v>1035</v>
      </c>
      <c r="B11" s="93">
        <v>9940</v>
      </c>
      <c r="C11" s="93" t="s">
        <v>3208</v>
      </c>
      <c r="D11" s="93" t="s">
        <v>3209</v>
      </c>
      <c r="E11" s="82" t="s">
        <v>425</v>
      </c>
      <c r="F11" s="93" t="s">
        <v>5136</v>
      </c>
      <c r="G11" s="93" t="s">
        <v>5137</v>
      </c>
      <c r="H11" s="93" t="s">
        <v>78</v>
      </c>
      <c r="I11" s="93" t="s">
        <v>240</v>
      </c>
      <c r="J11" s="82" t="s">
        <v>53</v>
      </c>
      <c r="K11" s="82" t="s">
        <v>53</v>
      </c>
      <c r="L11" s="93" t="s">
        <v>62</v>
      </c>
      <c r="M11" s="93" t="s">
        <v>658</v>
      </c>
      <c r="N11" s="93" t="s">
        <v>5138</v>
      </c>
      <c r="O11" s="93" t="s">
        <v>298</v>
      </c>
      <c r="P11" s="93" t="s">
        <v>298</v>
      </c>
      <c r="Q11" s="93" t="s">
        <v>298</v>
      </c>
      <c r="R11" s="82" t="s">
        <v>1206</v>
      </c>
      <c r="S11" s="99">
        <v>0.01</v>
      </c>
      <c r="T11" s="100">
        <v>0</v>
      </c>
      <c r="U11" s="101">
        <v>1E-4</v>
      </c>
      <c r="V11" s="93" t="s">
        <v>302</v>
      </c>
      <c r="W11" s="93" t="s">
        <v>304</v>
      </c>
      <c r="X11" s="7" t="s">
        <v>3996</v>
      </c>
      <c r="Y11" s="99">
        <v>101989.63</v>
      </c>
      <c r="Z11" s="102">
        <v>3.71</v>
      </c>
      <c r="AA11" s="98">
        <v>23.913</v>
      </c>
      <c r="AB11" s="99">
        <v>90.480999999999995</v>
      </c>
      <c r="AC11" s="101">
        <v>2.4641119201295201E-3</v>
      </c>
      <c r="AD11" s="101">
        <v>7.7439890817059405E-6</v>
      </c>
    </row>
    <row r="12" spans="1:30" x14ac:dyDescent="0.2">
      <c r="A12" s="7">
        <v>1035</v>
      </c>
      <c r="B12" s="93">
        <v>9940</v>
      </c>
      <c r="C12" s="93" t="s">
        <v>5139</v>
      </c>
      <c r="D12" s="93" t="s">
        <v>5140</v>
      </c>
      <c r="E12" s="82" t="s">
        <v>425</v>
      </c>
      <c r="F12" s="93" t="s">
        <v>5141</v>
      </c>
      <c r="G12" s="93" t="s">
        <v>5142</v>
      </c>
      <c r="H12" s="93" t="s">
        <v>78</v>
      </c>
      <c r="I12" s="93" t="s">
        <v>239</v>
      </c>
      <c r="J12" s="82" t="s">
        <v>53</v>
      </c>
      <c r="K12" s="82" t="s">
        <v>53</v>
      </c>
      <c r="L12" s="93" t="s">
        <v>62</v>
      </c>
      <c r="M12" s="93" t="s">
        <v>659</v>
      </c>
      <c r="N12" s="93" t="s">
        <v>5143</v>
      </c>
      <c r="O12" s="93" t="s">
        <v>298</v>
      </c>
      <c r="P12" s="93" t="s">
        <v>298</v>
      </c>
      <c r="Q12" s="93" t="s">
        <v>298</v>
      </c>
      <c r="R12" s="82" t="s">
        <v>1212</v>
      </c>
      <c r="S12" s="99">
        <v>0.52</v>
      </c>
      <c r="T12" s="100">
        <v>5.8999999999999997E-2</v>
      </c>
      <c r="U12" s="101">
        <v>7.9600000000000004E-2</v>
      </c>
      <c r="V12" s="93" t="s">
        <v>769</v>
      </c>
      <c r="W12" s="93" t="s">
        <v>305</v>
      </c>
      <c r="X12" s="7" t="s">
        <v>2841</v>
      </c>
      <c r="Y12" s="99">
        <v>31923805.050000001</v>
      </c>
      <c r="Z12" s="102">
        <v>1</v>
      </c>
      <c r="AA12" s="98">
        <v>111.16</v>
      </c>
      <c r="AB12" s="99">
        <v>35486.502</v>
      </c>
      <c r="AC12" s="101">
        <v>0.96642360332824795</v>
      </c>
      <c r="AD12" s="101">
        <v>3.0371890868023102E-3</v>
      </c>
    </row>
    <row r="13" spans="1:30" x14ac:dyDescent="0.2">
      <c r="A13" s="7">
        <v>1035</v>
      </c>
      <c r="B13" s="93">
        <v>9941</v>
      </c>
      <c r="C13" s="93" t="s">
        <v>1203</v>
      </c>
      <c r="D13" s="93" t="s">
        <v>1452</v>
      </c>
      <c r="E13" s="82" t="s">
        <v>425</v>
      </c>
      <c r="F13" s="93" t="s">
        <v>5144</v>
      </c>
      <c r="G13" s="93" t="s">
        <v>5145</v>
      </c>
      <c r="H13" s="93" t="s">
        <v>76</v>
      </c>
      <c r="I13" s="93" t="s">
        <v>240</v>
      </c>
      <c r="J13" s="82" t="s">
        <v>53</v>
      </c>
      <c r="K13" s="82" t="s">
        <v>53</v>
      </c>
      <c r="L13" s="93" t="s">
        <v>62</v>
      </c>
      <c r="M13" s="93" t="s">
        <v>659</v>
      </c>
      <c r="N13" s="93" t="s">
        <v>5146</v>
      </c>
      <c r="O13" s="93" t="s">
        <v>298</v>
      </c>
      <c r="P13" s="93" t="s">
        <v>298</v>
      </c>
      <c r="Q13" s="93" t="s">
        <v>298</v>
      </c>
      <c r="R13" s="82" t="s">
        <v>1212</v>
      </c>
      <c r="S13" s="99">
        <v>2.073</v>
      </c>
      <c r="T13" s="100">
        <v>6.8000000000000005E-2</v>
      </c>
      <c r="U13" s="101">
        <v>6.4500000000000002E-2</v>
      </c>
      <c r="V13" s="93" t="s">
        <v>769</v>
      </c>
      <c r="W13" s="93" t="s">
        <v>305</v>
      </c>
      <c r="X13" s="7" t="s">
        <v>2841</v>
      </c>
      <c r="Y13" s="99">
        <v>975850.46</v>
      </c>
      <c r="Z13" s="102">
        <v>1</v>
      </c>
      <c r="AA13" s="98">
        <v>100.86</v>
      </c>
      <c r="AB13" s="99">
        <v>984.24300000000005</v>
      </c>
      <c r="AC13" s="101">
        <v>3.8932080959159503E-2</v>
      </c>
      <c r="AD13" s="101">
        <v>1.33082384723109E-4</v>
      </c>
    </row>
    <row r="14" spans="1:30" x14ac:dyDescent="0.2">
      <c r="A14" s="7">
        <v>1035</v>
      </c>
      <c r="B14" s="93">
        <v>9941</v>
      </c>
      <c r="C14" s="93" t="s">
        <v>3208</v>
      </c>
      <c r="D14" s="93" t="s">
        <v>3209</v>
      </c>
      <c r="E14" s="82" t="s">
        <v>425</v>
      </c>
      <c r="F14" s="93" t="s">
        <v>5136</v>
      </c>
      <c r="G14" s="93" t="s">
        <v>5137</v>
      </c>
      <c r="H14" s="93" t="s">
        <v>78</v>
      </c>
      <c r="I14" s="93" t="s">
        <v>240</v>
      </c>
      <c r="J14" s="82" t="s">
        <v>53</v>
      </c>
      <c r="K14" s="82" t="s">
        <v>53</v>
      </c>
      <c r="L14" s="93" t="s">
        <v>62</v>
      </c>
      <c r="M14" s="93" t="s">
        <v>658</v>
      </c>
      <c r="N14" s="93" t="s">
        <v>5138</v>
      </c>
      <c r="O14" s="93" t="s">
        <v>298</v>
      </c>
      <c r="P14" s="93" t="s">
        <v>298</v>
      </c>
      <c r="Q14" s="93" t="s">
        <v>298</v>
      </c>
      <c r="R14" s="82" t="s">
        <v>1206</v>
      </c>
      <c r="S14" s="99">
        <v>0.01</v>
      </c>
      <c r="T14" s="100">
        <v>0</v>
      </c>
      <c r="U14" s="101">
        <v>1E-4</v>
      </c>
      <c r="V14" s="93" t="s">
        <v>302</v>
      </c>
      <c r="W14" s="93" t="s">
        <v>304</v>
      </c>
      <c r="X14" s="7" t="s">
        <v>3996</v>
      </c>
      <c r="Y14" s="99">
        <v>72225.58</v>
      </c>
      <c r="Z14" s="102">
        <v>3.71</v>
      </c>
      <c r="AA14" s="98">
        <v>23.913</v>
      </c>
      <c r="AB14" s="99">
        <v>64.075000000000003</v>
      </c>
      <c r="AC14" s="101">
        <v>2.5345245022196199E-3</v>
      </c>
      <c r="AD14" s="101">
        <v>8.6638205969100705E-6</v>
      </c>
    </row>
    <row r="15" spans="1:30" x14ac:dyDescent="0.2">
      <c r="A15" s="7">
        <v>1035</v>
      </c>
      <c r="B15" s="93">
        <v>9941</v>
      </c>
      <c r="C15" s="93" t="s">
        <v>5139</v>
      </c>
      <c r="D15" s="93" t="s">
        <v>5140</v>
      </c>
      <c r="E15" s="82" t="s">
        <v>425</v>
      </c>
      <c r="F15" s="93" t="s">
        <v>5141</v>
      </c>
      <c r="G15" s="93" t="s">
        <v>5142</v>
      </c>
      <c r="H15" s="93" t="s">
        <v>78</v>
      </c>
      <c r="I15" s="93" t="s">
        <v>239</v>
      </c>
      <c r="J15" s="82" t="s">
        <v>53</v>
      </c>
      <c r="K15" s="82" t="s">
        <v>53</v>
      </c>
      <c r="L15" s="93" t="s">
        <v>62</v>
      </c>
      <c r="M15" s="93" t="s">
        <v>659</v>
      </c>
      <c r="N15" s="93" t="s">
        <v>5143</v>
      </c>
      <c r="O15" s="93" t="s">
        <v>298</v>
      </c>
      <c r="P15" s="93" t="s">
        <v>298</v>
      </c>
      <c r="Q15" s="93" t="s">
        <v>298</v>
      </c>
      <c r="R15" s="82" t="s">
        <v>1212</v>
      </c>
      <c r="S15" s="99">
        <v>0.52</v>
      </c>
      <c r="T15" s="100">
        <v>5.8999999999999997E-2</v>
      </c>
      <c r="U15" s="101">
        <v>7.9600000000000004E-2</v>
      </c>
      <c r="V15" s="93" t="s">
        <v>769</v>
      </c>
      <c r="W15" s="93" t="s">
        <v>305</v>
      </c>
      <c r="X15" s="7" t="s">
        <v>2841</v>
      </c>
      <c r="Y15" s="99">
        <v>21799841.050000001</v>
      </c>
      <c r="Z15" s="102">
        <v>1</v>
      </c>
      <c r="AA15" s="98">
        <v>111.16</v>
      </c>
      <c r="AB15" s="99">
        <v>24232.703000000001</v>
      </c>
      <c r="AC15" s="101">
        <v>0.95853339453862096</v>
      </c>
      <c r="AD15" s="101">
        <v>3.2765756887167901E-3</v>
      </c>
    </row>
    <row r="16" spans="1:30" x14ac:dyDescent="0.2">
      <c r="A16" s="7">
        <v>1038</v>
      </c>
      <c r="B16" s="93">
        <v>1038</v>
      </c>
      <c r="C16" s="93" t="s">
        <v>1203</v>
      </c>
      <c r="D16" s="93" t="s">
        <v>1452</v>
      </c>
      <c r="E16" s="82" t="s">
        <v>425</v>
      </c>
      <c r="F16" s="93" t="s">
        <v>5144</v>
      </c>
      <c r="G16" s="93" t="s">
        <v>5145</v>
      </c>
      <c r="H16" s="93" t="s">
        <v>76</v>
      </c>
      <c r="I16" s="93" t="s">
        <v>240</v>
      </c>
      <c r="J16" s="82" t="s">
        <v>53</v>
      </c>
      <c r="K16" s="82" t="s">
        <v>53</v>
      </c>
      <c r="L16" s="93" t="s">
        <v>62</v>
      </c>
      <c r="M16" s="93" t="s">
        <v>659</v>
      </c>
      <c r="N16" s="93" t="s">
        <v>5146</v>
      </c>
      <c r="O16" s="93" t="s">
        <v>298</v>
      </c>
      <c r="P16" s="93" t="s">
        <v>298</v>
      </c>
      <c r="Q16" s="93" t="s">
        <v>298</v>
      </c>
      <c r="R16" s="82" t="s">
        <v>1212</v>
      </c>
      <c r="S16" s="99">
        <v>2.073</v>
      </c>
      <c r="T16" s="100">
        <v>6.8000000000000005E-2</v>
      </c>
      <c r="U16" s="101">
        <v>6.4500000000000002E-2</v>
      </c>
      <c r="V16" s="93" t="s">
        <v>769</v>
      </c>
      <c r="W16" s="93" t="s">
        <v>305</v>
      </c>
      <c r="X16" s="7" t="s">
        <v>2841</v>
      </c>
      <c r="Y16" s="99">
        <v>816113.03</v>
      </c>
      <c r="Z16" s="102">
        <v>1</v>
      </c>
      <c r="AA16" s="98">
        <v>100.86</v>
      </c>
      <c r="AB16" s="99">
        <v>823.13199999999995</v>
      </c>
      <c r="AC16" s="101">
        <v>3.5989694980771099E-2</v>
      </c>
      <c r="AD16" s="101">
        <v>1.67611171010379E-4</v>
      </c>
    </row>
    <row r="17" spans="1:30" x14ac:dyDescent="0.2">
      <c r="A17" s="7">
        <v>1038</v>
      </c>
      <c r="B17" s="93">
        <v>1038</v>
      </c>
      <c r="C17" s="93" t="s">
        <v>3208</v>
      </c>
      <c r="D17" s="93" t="s">
        <v>3209</v>
      </c>
      <c r="E17" s="82" t="s">
        <v>425</v>
      </c>
      <c r="F17" s="93" t="s">
        <v>5136</v>
      </c>
      <c r="G17" s="93" t="s">
        <v>5137</v>
      </c>
      <c r="H17" s="93" t="s">
        <v>78</v>
      </c>
      <c r="I17" s="93" t="s">
        <v>240</v>
      </c>
      <c r="J17" s="82" t="s">
        <v>53</v>
      </c>
      <c r="K17" s="82" t="s">
        <v>53</v>
      </c>
      <c r="L17" s="93" t="s">
        <v>62</v>
      </c>
      <c r="M17" s="93" t="s">
        <v>658</v>
      </c>
      <c r="N17" s="93" t="s">
        <v>5138</v>
      </c>
      <c r="O17" s="93" t="s">
        <v>298</v>
      </c>
      <c r="P17" s="93" t="s">
        <v>298</v>
      </c>
      <c r="Q17" s="93" t="s">
        <v>298</v>
      </c>
      <c r="R17" s="82" t="s">
        <v>1206</v>
      </c>
      <c r="S17" s="99">
        <v>0.01</v>
      </c>
      <c r="T17" s="100">
        <v>0</v>
      </c>
      <c r="U17" s="101">
        <v>1E-4</v>
      </c>
      <c r="V17" s="93" t="s">
        <v>302</v>
      </c>
      <c r="W17" s="93" t="s">
        <v>304</v>
      </c>
      <c r="X17" s="7" t="s">
        <v>3996</v>
      </c>
      <c r="Y17" s="99">
        <v>70483.8</v>
      </c>
      <c r="Z17" s="102">
        <v>3.71</v>
      </c>
      <c r="AA17" s="98">
        <v>23.913</v>
      </c>
      <c r="AB17" s="99">
        <v>62.53</v>
      </c>
      <c r="AC17" s="101">
        <v>2.7339985107098E-3</v>
      </c>
      <c r="AD17" s="101">
        <v>1.27327750948025E-5</v>
      </c>
    </row>
    <row r="18" spans="1:30" x14ac:dyDescent="0.2">
      <c r="A18" s="7">
        <v>1038</v>
      </c>
      <c r="B18" s="93">
        <v>1038</v>
      </c>
      <c r="C18" s="93" t="s">
        <v>5139</v>
      </c>
      <c r="D18" s="93" t="s">
        <v>5140</v>
      </c>
      <c r="E18" s="82" t="s">
        <v>425</v>
      </c>
      <c r="F18" s="93" t="s">
        <v>5141</v>
      </c>
      <c r="G18" s="93" t="s">
        <v>5142</v>
      </c>
      <c r="H18" s="93" t="s">
        <v>78</v>
      </c>
      <c r="I18" s="93" t="s">
        <v>239</v>
      </c>
      <c r="J18" s="82" t="s">
        <v>53</v>
      </c>
      <c r="K18" s="82" t="s">
        <v>53</v>
      </c>
      <c r="L18" s="93" t="s">
        <v>62</v>
      </c>
      <c r="M18" s="93" t="s">
        <v>659</v>
      </c>
      <c r="N18" s="93" t="s">
        <v>5143</v>
      </c>
      <c r="O18" s="93" t="s">
        <v>298</v>
      </c>
      <c r="P18" s="93" t="s">
        <v>298</v>
      </c>
      <c r="Q18" s="93" t="s">
        <v>298</v>
      </c>
      <c r="R18" s="82" t="s">
        <v>1212</v>
      </c>
      <c r="S18" s="99">
        <v>0.52</v>
      </c>
      <c r="T18" s="100">
        <v>5.8999999999999997E-2</v>
      </c>
      <c r="U18" s="101">
        <v>7.9600000000000004E-2</v>
      </c>
      <c r="V18" s="93" t="s">
        <v>769</v>
      </c>
      <c r="W18" s="93" t="s">
        <v>305</v>
      </c>
      <c r="X18" s="7" t="s">
        <v>2841</v>
      </c>
      <c r="Y18" s="99">
        <v>19778384.23</v>
      </c>
      <c r="Z18" s="102">
        <v>1</v>
      </c>
      <c r="AA18" s="98">
        <v>111.16</v>
      </c>
      <c r="AB18" s="99">
        <v>21985.651999999998</v>
      </c>
      <c r="AC18" s="101">
        <v>0.96127630650851903</v>
      </c>
      <c r="AD18" s="101">
        <v>4.4768550409918697E-3</v>
      </c>
    </row>
    <row r="19" spans="1:30" x14ac:dyDescent="0.2">
      <c r="A19" s="7">
        <v>1038</v>
      </c>
      <c r="B19" s="93">
        <v>1162</v>
      </c>
      <c r="C19" s="93" t="s">
        <v>1203</v>
      </c>
      <c r="D19" s="93" t="s">
        <v>1452</v>
      </c>
      <c r="E19" s="82" t="s">
        <v>425</v>
      </c>
      <c r="F19" s="93" t="s">
        <v>5144</v>
      </c>
      <c r="G19" s="93" t="s">
        <v>5145</v>
      </c>
      <c r="H19" s="93" t="s">
        <v>76</v>
      </c>
      <c r="I19" s="93" t="s">
        <v>240</v>
      </c>
      <c r="J19" s="82" t="s">
        <v>53</v>
      </c>
      <c r="K19" s="82" t="s">
        <v>53</v>
      </c>
      <c r="L19" s="93" t="s">
        <v>62</v>
      </c>
      <c r="M19" s="93" t="s">
        <v>659</v>
      </c>
      <c r="N19" s="93" t="s">
        <v>5146</v>
      </c>
      <c r="O19" s="93" t="s">
        <v>298</v>
      </c>
      <c r="P19" s="93" t="s">
        <v>298</v>
      </c>
      <c r="Q19" s="93" t="s">
        <v>298</v>
      </c>
      <c r="R19" s="82" t="s">
        <v>1212</v>
      </c>
      <c r="S19" s="99">
        <v>2.073</v>
      </c>
      <c r="T19" s="100">
        <v>6.8000000000000005E-2</v>
      </c>
      <c r="U19" s="101">
        <v>6.4500000000000002E-2</v>
      </c>
      <c r="V19" s="93" t="s">
        <v>769</v>
      </c>
      <c r="W19" s="93" t="s">
        <v>305</v>
      </c>
      <c r="X19" s="7" t="s">
        <v>2841</v>
      </c>
      <c r="Y19" s="99">
        <v>2189854.91</v>
      </c>
      <c r="Z19" s="102">
        <v>1</v>
      </c>
      <c r="AA19" s="98">
        <v>100.86</v>
      </c>
      <c r="AB19" s="99">
        <v>2208.6880000000001</v>
      </c>
      <c r="AC19" s="101">
        <v>2.6884147101258499E-2</v>
      </c>
      <c r="AD19" s="101">
        <v>1.0124352056068E-4</v>
      </c>
    </row>
    <row r="20" spans="1:30" x14ac:dyDescent="0.2">
      <c r="A20" s="7">
        <v>1038</v>
      </c>
      <c r="B20" s="7">
        <v>1162</v>
      </c>
      <c r="C20" s="7" t="s">
        <v>3208</v>
      </c>
      <c r="D20" s="7" t="s">
        <v>3209</v>
      </c>
      <c r="E20" s="82" t="s">
        <v>425</v>
      </c>
      <c r="F20" s="7" t="s">
        <v>5136</v>
      </c>
      <c r="G20" s="7" t="s">
        <v>5137</v>
      </c>
      <c r="H20" s="93" t="s">
        <v>78</v>
      </c>
      <c r="I20" s="93" t="s">
        <v>240</v>
      </c>
      <c r="J20" s="82" t="s">
        <v>53</v>
      </c>
      <c r="K20" s="82" t="s">
        <v>53</v>
      </c>
      <c r="L20" s="93" t="s">
        <v>62</v>
      </c>
      <c r="M20" s="93" t="s">
        <v>658</v>
      </c>
      <c r="N20" s="7" t="s">
        <v>5138</v>
      </c>
      <c r="O20" s="7" t="s">
        <v>298</v>
      </c>
      <c r="P20" s="93" t="s">
        <v>298</v>
      </c>
      <c r="Q20" s="93" t="s">
        <v>298</v>
      </c>
      <c r="R20" s="7" t="s">
        <v>1206</v>
      </c>
      <c r="S20" s="80">
        <v>0.01</v>
      </c>
      <c r="T20" s="85">
        <v>0</v>
      </c>
      <c r="U20" s="81">
        <v>1E-4</v>
      </c>
      <c r="V20" s="93" t="s">
        <v>302</v>
      </c>
      <c r="W20" s="93" t="s">
        <v>304</v>
      </c>
      <c r="X20" s="7" t="s">
        <v>3996</v>
      </c>
      <c r="Y20" s="80">
        <v>193906.42</v>
      </c>
      <c r="Z20" s="78">
        <v>3.71</v>
      </c>
      <c r="AA20" s="103">
        <v>23.913</v>
      </c>
      <c r="AB20" s="80">
        <v>172.02500000000001</v>
      </c>
      <c r="AC20" s="81">
        <v>2.09389171871119E-3</v>
      </c>
      <c r="AD20" s="81">
        <v>7.8854266224890397E-6</v>
      </c>
    </row>
    <row r="21" spans="1:30" customFormat="1" x14ac:dyDescent="0.2">
      <c r="A21" s="7">
        <v>1038</v>
      </c>
      <c r="B21" s="7">
        <v>1162</v>
      </c>
      <c r="C21" s="7" t="s">
        <v>5139</v>
      </c>
      <c r="D21" s="7" t="s">
        <v>5140</v>
      </c>
      <c r="E21" s="4" t="s">
        <v>425</v>
      </c>
      <c r="F21" s="7" t="s">
        <v>5141</v>
      </c>
      <c r="G21" s="7" t="s">
        <v>5142</v>
      </c>
      <c r="H21" s="7" t="s">
        <v>78</v>
      </c>
      <c r="I21" s="7" t="s">
        <v>239</v>
      </c>
      <c r="J21" s="7" t="s">
        <v>53</v>
      </c>
      <c r="K21" s="7" t="s">
        <v>53</v>
      </c>
      <c r="L21" s="7" t="s">
        <v>62</v>
      </c>
      <c r="M21" s="7" t="s">
        <v>659</v>
      </c>
      <c r="N21" s="7" t="s">
        <v>5143</v>
      </c>
      <c r="O21" s="7" t="s">
        <v>298</v>
      </c>
      <c r="P21" s="7" t="s">
        <v>298</v>
      </c>
      <c r="Q21" s="7" t="s">
        <v>298</v>
      </c>
      <c r="R21" s="7" t="s">
        <v>1212</v>
      </c>
      <c r="S21" s="80">
        <v>0.52</v>
      </c>
      <c r="T21" s="83">
        <v>5.8999999999999997E-2</v>
      </c>
      <c r="U21" s="81">
        <v>7.9600000000000004E-2</v>
      </c>
      <c r="V21" s="7" t="s">
        <v>769</v>
      </c>
      <c r="W21" s="7" t="s">
        <v>305</v>
      </c>
      <c r="X21" s="7" t="s">
        <v>2841</v>
      </c>
      <c r="Y21" s="80">
        <v>71765969.519999996</v>
      </c>
      <c r="Z21" s="78">
        <v>1</v>
      </c>
      <c r="AA21" s="103">
        <v>111.16</v>
      </c>
      <c r="AB21" s="80">
        <v>79775.051999999996</v>
      </c>
      <c r="AC21" s="81">
        <v>0.97102196118003004</v>
      </c>
      <c r="AD21" s="81">
        <v>3.6567900600053202E-3</v>
      </c>
    </row>
    <row r="22" spans="1:30" x14ac:dyDescent="0.2">
      <c r="A22" s="7">
        <v>1038</v>
      </c>
      <c r="B22" s="7">
        <v>1319</v>
      </c>
      <c r="C22" s="7" t="s">
        <v>1203</v>
      </c>
      <c r="D22" s="7" t="s">
        <v>1452</v>
      </c>
      <c r="E22" s="4" t="s">
        <v>425</v>
      </c>
      <c r="F22" s="7" t="s">
        <v>5144</v>
      </c>
      <c r="G22" s="7" t="s">
        <v>5145</v>
      </c>
      <c r="H22" s="7" t="s">
        <v>76</v>
      </c>
      <c r="I22" s="7" t="s">
        <v>240</v>
      </c>
      <c r="J22" s="7" t="s">
        <v>53</v>
      </c>
      <c r="K22" s="7" t="s">
        <v>53</v>
      </c>
      <c r="L22" s="7" t="s">
        <v>62</v>
      </c>
      <c r="M22" s="93" t="s">
        <v>659</v>
      </c>
      <c r="N22" s="7" t="s">
        <v>5146</v>
      </c>
      <c r="O22" s="7" t="s">
        <v>298</v>
      </c>
      <c r="P22" s="7" t="s">
        <v>298</v>
      </c>
      <c r="Q22" s="7" t="s">
        <v>298</v>
      </c>
      <c r="R22" s="7" t="s">
        <v>1212</v>
      </c>
      <c r="S22" s="80">
        <v>2.073</v>
      </c>
      <c r="T22" s="85">
        <v>6.8000000000000005E-2</v>
      </c>
      <c r="U22" s="101">
        <v>6.4500000000000002E-2</v>
      </c>
      <c r="V22" s="7" t="s">
        <v>769</v>
      </c>
      <c r="W22" s="7" t="s">
        <v>305</v>
      </c>
      <c r="X22" s="7" t="s">
        <v>2841</v>
      </c>
      <c r="Y22" s="80">
        <v>123723.89</v>
      </c>
      <c r="Z22" s="78">
        <v>1</v>
      </c>
      <c r="AA22" s="103">
        <v>100.86</v>
      </c>
      <c r="AB22" s="80">
        <v>124.788</v>
      </c>
      <c r="AC22" s="81">
        <v>5.6834892485339898E-2</v>
      </c>
      <c r="AD22" s="81">
        <v>1.9090238756769401E-4</v>
      </c>
    </row>
    <row r="23" spans="1:30" x14ac:dyDescent="0.2">
      <c r="A23" s="7">
        <v>1038</v>
      </c>
      <c r="B23" s="7">
        <v>1319</v>
      </c>
      <c r="C23" s="7" t="s">
        <v>3208</v>
      </c>
      <c r="D23" s="7" t="s">
        <v>3209</v>
      </c>
      <c r="E23" s="4" t="s">
        <v>425</v>
      </c>
      <c r="F23" s="7" t="s">
        <v>5136</v>
      </c>
      <c r="G23" s="7" t="s">
        <v>5137</v>
      </c>
      <c r="H23" s="7" t="s">
        <v>78</v>
      </c>
      <c r="I23" s="7" t="s">
        <v>240</v>
      </c>
      <c r="J23" s="7" t="s">
        <v>53</v>
      </c>
      <c r="K23" s="7" t="s">
        <v>53</v>
      </c>
      <c r="L23" s="7" t="s">
        <v>62</v>
      </c>
      <c r="M23" s="7" t="s">
        <v>658</v>
      </c>
      <c r="N23" s="7" t="s">
        <v>5138</v>
      </c>
      <c r="O23" s="7" t="s">
        <v>298</v>
      </c>
      <c r="P23" s="7" t="s">
        <v>298</v>
      </c>
      <c r="Q23" s="7" t="s">
        <v>298</v>
      </c>
      <c r="R23" s="7" t="s">
        <v>1206</v>
      </c>
      <c r="S23" s="80">
        <v>0.01</v>
      </c>
      <c r="T23" s="85">
        <v>0</v>
      </c>
      <c r="U23" s="81">
        <v>1E-4</v>
      </c>
      <c r="V23" s="7" t="s">
        <v>302</v>
      </c>
      <c r="W23" s="7" t="s">
        <v>304</v>
      </c>
      <c r="X23" s="7" t="s">
        <v>3996</v>
      </c>
      <c r="Y23" s="80">
        <v>7859.75</v>
      </c>
      <c r="Z23" s="78">
        <v>3.71</v>
      </c>
      <c r="AA23" s="103">
        <v>23.913</v>
      </c>
      <c r="AB23" s="80">
        <v>6.9729999999999999</v>
      </c>
      <c r="AC23" s="81">
        <v>3.1757866468598798E-3</v>
      </c>
      <c r="AD23" s="81">
        <v>1.06671311720618E-5</v>
      </c>
    </row>
    <row r="24" spans="1:30" x14ac:dyDescent="0.2">
      <c r="A24" s="7">
        <v>1038</v>
      </c>
      <c r="B24" s="7">
        <v>1319</v>
      </c>
      <c r="C24" s="7" t="s">
        <v>5139</v>
      </c>
      <c r="D24" s="7" t="s">
        <v>5140</v>
      </c>
      <c r="E24" s="4" t="s">
        <v>425</v>
      </c>
      <c r="F24" s="7" t="s">
        <v>5141</v>
      </c>
      <c r="G24" s="7" t="s">
        <v>5142</v>
      </c>
      <c r="H24" s="7" t="s">
        <v>78</v>
      </c>
      <c r="I24" s="7" t="s">
        <v>239</v>
      </c>
      <c r="J24" s="7" t="s">
        <v>53</v>
      </c>
      <c r="K24" s="7" t="s">
        <v>53</v>
      </c>
      <c r="L24" s="7" t="s">
        <v>62</v>
      </c>
      <c r="M24" s="7" t="s">
        <v>659</v>
      </c>
      <c r="N24" s="7" t="s">
        <v>5143</v>
      </c>
      <c r="O24" s="7" t="s">
        <v>298</v>
      </c>
      <c r="P24" s="7" t="s">
        <v>298</v>
      </c>
      <c r="Q24" s="7" t="s">
        <v>298</v>
      </c>
      <c r="R24" s="7" t="s">
        <v>1212</v>
      </c>
      <c r="S24" s="80">
        <v>0.52</v>
      </c>
      <c r="T24" s="85">
        <v>5.8999999999999997E-2</v>
      </c>
      <c r="U24" s="81">
        <v>7.9600000000000004E-2</v>
      </c>
      <c r="V24" s="7" t="s">
        <v>769</v>
      </c>
      <c r="W24" s="7" t="s">
        <v>305</v>
      </c>
      <c r="X24" s="7" t="s">
        <v>2841</v>
      </c>
      <c r="Y24" s="80">
        <v>1856657.81</v>
      </c>
      <c r="Z24" s="78">
        <v>1</v>
      </c>
      <c r="AA24" s="103">
        <v>111.16</v>
      </c>
      <c r="AB24" s="80">
        <v>2063.8609999999999</v>
      </c>
      <c r="AC24" s="81">
        <v>0.93998932086779996</v>
      </c>
      <c r="AD24" s="81">
        <v>3.15732462567929E-3</v>
      </c>
    </row>
    <row r="25" spans="1:30" x14ac:dyDescent="0.2">
      <c r="A25" s="7">
        <v>1038</v>
      </c>
      <c r="B25" s="7">
        <v>8563</v>
      </c>
      <c r="C25" s="7" t="s">
        <v>3208</v>
      </c>
      <c r="D25" s="7" t="s">
        <v>3209</v>
      </c>
      <c r="E25" s="4" t="s">
        <v>425</v>
      </c>
      <c r="F25" s="7" t="s">
        <v>5136</v>
      </c>
      <c r="G25" s="7" t="s">
        <v>5137</v>
      </c>
      <c r="H25" s="7" t="s">
        <v>78</v>
      </c>
      <c r="I25" s="7" t="s">
        <v>240</v>
      </c>
      <c r="J25" s="7" t="s">
        <v>53</v>
      </c>
      <c r="K25" s="7" t="s">
        <v>53</v>
      </c>
      <c r="L25" s="7" t="s">
        <v>62</v>
      </c>
      <c r="M25" s="7" t="s">
        <v>658</v>
      </c>
      <c r="N25" s="7" t="s">
        <v>5138</v>
      </c>
      <c r="O25" s="7" t="s">
        <v>298</v>
      </c>
      <c r="P25" s="7" t="s">
        <v>298</v>
      </c>
      <c r="Q25" s="7" t="s">
        <v>298</v>
      </c>
      <c r="R25" s="7" t="s">
        <v>1206</v>
      </c>
      <c r="S25" s="80">
        <v>0.01</v>
      </c>
      <c r="T25" s="85">
        <v>0</v>
      </c>
      <c r="U25" s="81">
        <v>1E-4</v>
      </c>
      <c r="V25" s="7" t="s">
        <v>302</v>
      </c>
      <c r="W25" s="7" t="s">
        <v>304</v>
      </c>
      <c r="X25" s="7" t="s">
        <v>3996</v>
      </c>
      <c r="Y25" s="80">
        <v>2426.65</v>
      </c>
      <c r="Z25" s="78">
        <v>3.71</v>
      </c>
      <c r="AA25" s="103">
        <v>23.913</v>
      </c>
      <c r="AB25" s="80">
        <v>2.153</v>
      </c>
      <c r="AC25" s="81">
        <v>4.7430367772856498E-4</v>
      </c>
      <c r="AD25" s="81">
        <v>2.6716216953858097E-7</v>
      </c>
    </row>
    <row r="26" spans="1:30" x14ac:dyDescent="0.2">
      <c r="A26" s="7">
        <v>1038</v>
      </c>
      <c r="B26" s="7">
        <v>8563</v>
      </c>
      <c r="C26" s="7" t="s">
        <v>5139</v>
      </c>
      <c r="D26" s="7" t="s">
        <v>5140</v>
      </c>
      <c r="E26" s="4" t="s">
        <v>425</v>
      </c>
      <c r="F26" s="7" t="s">
        <v>5141</v>
      </c>
      <c r="G26" s="7" t="s">
        <v>5142</v>
      </c>
      <c r="H26" s="7" t="s">
        <v>78</v>
      </c>
      <c r="I26" s="7" t="s">
        <v>239</v>
      </c>
      <c r="J26" s="7" t="s">
        <v>53</v>
      </c>
      <c r="K26" s="7" t="s">
        <v>53</v>
      </c>
      <c r="L26" s="7" t="s">
        <v>62</v>
      </c>
      <c r="M26" s="7" t="s">
        <v>659</v>
      </c>
      <c r="N26" s="7" t="s">
        <v>5143</v>
      </c>
      <c r="O26" s="7" t="s">
        <v>298</v>
      </c>
      <c r="P26" s="7" t="s">
        <v>298</v>
      </c>
      <c r="Q26" s="7" t="s">
        <v>298</v>
      </c>
      <c r="R26" s="7" t="s">
        <v>1212</v>
      </c>
      <c r="S26" s="80">
        <v>0.52</v>
      </c>
      <c r="T26" s="85">
        <v>5.8999999999999997E-2</v>
      </c>
      <c r="U26" s="81">
        <v>7.9600000000000004E-2</v>
      </c>
      <c r="V26" s="7" t="s">
        <v>769</v>
      </c>
      <c r="W26" s="7" t="s">
        <v>305</v>
      </c>
      <c r="X26" s="7" t="s">
        <v>2841</v>
      </c>
      <c r="Y26" s="80">
        <v>4081277.72</v>
      </c>
      <c r="Z26" s="78">
        <v>1</v>
      </c>
      <c r="AA26" s="103">
        <v>111.16</v>
      </c>
      <c r="AB26" s="80">
        <v>4536.7479999999996</v>
      </c>
      <c r="AC26" s="81">
        <v>0.99952569632227095</v>
      </c>
      <c r="AD26" s="81">
        <v>5.6300523499596105E-4</v>
      </c>
    </row>
    <row r="27" spans="1:30" x14ac:dyDescent="0.2">
      <c r="A27" s="7">
        <v>11389</v>
      </c>
      <c r="B27" s="7">
        <v>11390</v>
      </c>
      <c r="C27" s="7" t="s">
        <v>1203</v>
      </c>
      <c r="D27" s="7" t="s">
        <v>1452</v>
      </c>
      <c r="E27" s="4" t="s">
        <v>425</v>
      </c>
      <c r="F27" s="7" t="s">
        <v>5144</v>
      </c>
      <c r="G27" s="7" t="s">
        <v>5145</v>
      </c>
      <c r="H27" s="7" t="s">
        <v>76</v>
      </c>
      <c r="I27" s="7" t="s">
        <v>240</v>
      </c>
      <c r="J27" s="7" t="s">
        <v>53</v>
      </c>
      <c r="K27" s="7" t="s">
        <v>53</v>
      </c>
      <c r="L27" s="7" t="s">
        <v>62</v>
      </c>
      <c r="M27" s="93" t="s">
        <v>659</v>
      </c>
      <c r="N27" s="7" t="s">
        <v>5146</v>
      </c>
      <c r="O27" s="7" t="s">
        <v>298</v>
      </c>
      <c r="P27" s="7" t="s">
        <v>298</v>
      </c>
      <c r="Q27" s="7" t="s">
        <v>298</v>
      </c>
      <c r="R27" s="7" t="s">
        <v>1212</v>
      </c>
      <c r="S27" s="80">
        <v>2.073</v>
      </c>
      <c r="T27" s="85">
        <v>6.8000000000000005E-2</v>
      </c>
      <c r="U27" s="101">
        <v>6.4500000000000002E-2</v>
      </c>
      <c r="V27" s="7" t="s">
        <v>769</v>
      </c>
      <c r="W27" s="7" t="s">
        <v>305</v>
      </c>
      <c r="X27" s="7" t="s">
        <v>2841</v>
      </c>
      <c r="Y27" s="80">
        <v>189361.47</v>
      </c>
      <c r="Z27" s="78">
        <v>1</v>
      </c>
      <c r="AA27" s="103">
        <v>100.86</v>
      </c>
      <c r="AB27" s="80">
        <v>190.99</v>
      </c>
      <c r="AC27" s="81">
        <v>6.5637378712187305E-2</v>
      </c>
      <c r="AD27" s="81">
        <v>7.09230649656118E-5</v>
      </c>
    </row>
    <row r="28" spans="1:30" x14ac:dyDescent="0.2">
      <c r="A28" s="7">
        <v>11389</v>
      </c>
      <c r="B28" s="7">
        <v>11390</v>
      </c>
      <c r="C28" s="7" t="s">
        <v>3208</v>
      </c>
      <c r="D28" s="7" t="s">
        <v>3209</v>
      </c>
      <c r="E28" s="4" t="s">
        <v>425</v>
      </c>
      <c r="F28" s="7" t="s">
        <v>5136</v>
      </c>
      <c r="G28" s="7" t="s">
        <v>5137</v>
      </c>
      <c r="H28" s="7" t="s">
        <v>78</v>
      </c>
      <c r="I28" s="7" t="s">
        <v>240</v>
      </c>
      <c r="J28" s="7" t="s">
        <v>53</v>
      </c>
      <c r="K28" s="7" t="s">
        <v>53</v>
      </c>
      <c r="L28" s="7" t="s">
        <v>62</v>
      </c>
      <c r="M28" s="7" t="s">
        <v>658</v>
      </c>
      <c r="N28" s="7" t="s">
        <v>5138</v>
      </c>
      <c r="O28" s="7" t="s">
        <v>298</v>
      </c>
      <c r="P28" s="7" t="s">
        <v>298</v>
      </c>
      <c r="Q28" s="7" t="s">
        <v>298</v>
      </c>
      <c r="R28" s="7" t="s">
        <v>1206</v>
      </c>
      <c r="S28" s="80">
        <v>0.01</v>
      </c>
      <c r="T28" s="85">
        <v>0</v>
      </c>
      <c r="U28" s="81">
        <v>1E-4</v>
      </c>
      <c r="V28" s="7" t="s">
        <v>302</v>
      </c>
      <c r="W28" s="7" t="s">
        <v>304</v>
      </c>
      <c r="X28" s="7" t="s">
        <v>3996</v>
      </c>
      <c r="Y28" s="80">
        <v>3384.66</v>
      </c>
      <c r="Z28" s="78">
        <v>3.71</v>
      </c>
      <c r="AA28" s="103">
        <v>23.913</v>
      </c>
      <c r="AB28" s="80">
        <v>3.0030000000000001</v>
      </c>
      <c r="AC28" s="81">
        <v>1.03194314564997E-3</v>
      </c>
      <c r="AD28" s="81">
        <v>1.11504408304717E-6</v>
      </c>
    </row>
    <row r="29" spans="1:30" x14ac:dyDescent="0.2">
      <c r="A29" s="7">
        <v>11389</v>
      </c>
      <c r="B29" s="7">
        <v>11390</v>
      </c>
      <c r="C29" s="7" t="s">
        <v>5139</v>
      </c>
      <c r="D29" s="7" t="s">
        <v>5140</v>
      </c>
      <c r="E29" s="4" t="s">
        <v>425</v>
      </c>
      <c r="F29" s="7" t="s">
        <v>5141</v>
      </c>
      <c r="G29" s="7" t="s">
        <v>5142</v>
      </c>
      <c r="H29" s="7" t="s">
        <v>78</v>
      </c>
      <c r="I29" s="7" t="s">
        <v>239</v>
      </c>
      <c r="J29" s="7" t="s">
        <v>53</v>
      </c>
      <c r="K29" s="7" t="s">
        <v>53</v>
      </c>
      <c r="L29" s="7" t="s">
        <v>62</v>
      </c>
      <c r="M29" s="7" t="s">
        <v>659</v>
      </c>
      <c r="N29" s="7" t="s">
        <v>5143</v>
      </c>
      <c r="O29" s="7" t="s">
        <v>298</v>
      </c>
      <c r="P29" s="7" t="s">
        <v>298</v>
      </c>
      <c r="Q29" s="7" t="s">
        <v>298</v>
      </c>
      <c r="R29" s="7" t="s">
        <v>1212</v>
      </c>
      <c r="S29" s="80">
        <v>0.52</v>
      </c>
      <c r="T29" s="85">
        <v>5.8999999999999997E-2</v>
      </c>
      <c r="U29" s="81">
        <v>7.9600000000000004E-2</v>
      </c>
      <c r="V29" s="7" t="s">
        <v>769</v>
      </c>
      <c r="W29" s="7" t="s">
        <v>305</v>
      </c>
      <c r="X29" s="7" t="s">
        <v>2841</v>
      </c>
      <c r="Y29" s="80">
        <v>2443128.75</v>
      </c>
      <c r="Z29" s="78">
        <v>1</v>
      </c>
      <c r="AA29" s="103">
        <v>111.16</v>
      </c>
      <c r="AB29" s="80">
        <v>2715.7820000000002</v>
      </c>
      <c r="AC29" s="81">
        <v>0.93333067814216297</v>
      </c>
      <c r="AD29" s="81">
        <v>1.0084904915312299E-3</v>
      </c>
    </row>
    <row r="30" spans="1:30" x14ac:dyDescent="0.2">
      <c r="A30" s="7">
        <v>11389</v>
      </c>
      <c r="B30" s="7">
        <v>11391</v>
      </c>
      <c r="C30" s="7" t="s">
        <v>1203</v>
      </c>
      <c r="D30" s="7" t="s">
        <v>1452</v>
      </c>
      <c r="E30" s="4" t="s">
        <v>425</v>
      </c>
      <c r="F30" s="7" t="s">
        <v>5144</v>
      </c>
      <c r="G30" s="7" t="s">
        <v>5145</v>
      </c>
      <c r="H30" s="7" t="s">
        <v>76</v>
      </c>
      <c r="I30" s="7" t="s">
        <v>240</v>
      </c>
      <c r="J30" s="7" t="s">
        <v>53</v>
      </c>
      <c r="K30" s="7" t="s">
        <v>53</v>
      </c>
      <c r="L30" s="7" t="s">
        <v>62</v>
      </c>
      <c r="M30" s="93" t="s">
        <v>659</v>
      </c>
      <c r="N30" s="7" t="s">
        <v>5146</v>
      </c>
      <c r="O30" s="7" t="s">
        <v>298</v>
      </c>
      <c r="P30" s="7" t="s">
        <v>298</v>
      </c>
      <c r="Q30" s="7" t="s">
        <v>298</v>
      </c>
      <c r="R30" s="7" t="s">
        <v>1212</v>
      </c>
      <c r="S30" s="80">
        <v>2.073</v>
      </c>
      <c r="T30" s="85">
        <v>6.8000000000000005E-2</v>
      </c>
      <c r="U30" s="101">
        <v>6.4500000000000002E-2</v>
      </c>
      <c r="V30" s="7" t="s">
        <v>769</v>
      </c>
      <c r="W30" s="7" t="s">
        <v>305</v>
      </c>
      <c r="X30" s="7" t="s">
        <v>2841</v>
      </c>
      <c r="Y30" s="80">
        <v>16264.17</v>
      </c>
      <c r="Z30" s="78">
        <v>1</v>
      </c>
      <c r="AA30" s="103">
        <v>100.86</v>
      </c>
      <c r="AB30" s="80">
        <v>16.404</v>
      </c>
      <c r="AC30" s="81">
        <v>6.3969986935668105E-2</v>
      </c>
      <c r="AD30" s="81">
        <v>1.97240181240908E-4</v>
      </c>
    </row>
    <row r="31" spans="1:30" x14ac:dyDescent="0.2">
      <c r="A31" s="7">
        <v>11389</v>
      </c>
      <c r="B31" s="7">
        <v>11391</v>
      </c>
      <c r="C31" s="7" t="s">
        <v>3208</v>
      </c>
      <c r="D31" s="7" t="s">
        <v>3209</v>
      </c>
      <c r="E31" s="4" t="s">
        <v>425</v>
      </c>
      <c r="F31" s="7" t="s">
        <v>5136</v>
      </c>
      <c r="G31" s="7" t="s">
        <v>5137</v>
      </c>
      <c r="H31" s="7" t="s">
        <v>78</v>
      </c>
      <c r="I31" s="7" t="s">
        <v>240</v>
      </c>
      <c r="J31" s="7" t="s">
        <v>53</v>
      </c>
      <c r="K31" s="7" t="s">
        <v>53</v>
      </c>
      <c r="L31" s="7" t="s">
        <v>62</v>
      </c>
      <c r="M31" s="7" t="s">
        <v>658</v>
      </c>
      <c r="N31" s="7" t="s">
        <v>5138</v>
      </c>
      <c r="O31" s="7" t="s">
        <v>298</v>
      </c>
      <c r="P31" s="7" t="s">
        <v>298</v>
      </c>
      <c r="Q31" s="7" t="s">
        <v>298</v>
      </c>
      <c r="R31" s="7" t="s">
        <v>1206</v>
      </c>
      <c r="S31" s="80">
        <v>0.01</v>
      </c>
      <c r="T31" s="85">
        <v>0</v>
      </c>
      <c r="U31" s="81">
        <v>1E-4</v>
      </c>
      <c r="V31" s="7" t="s">
        <v>302</v>
      </c>
      <c r="W31" s="7" t="s">
        <v>304</v>
      </c>
      <c r="X31" s="7" t="s">
        <v>3996</v>
      </c>
      <c r="Y31" s="80">
        <v>114.55</v>
      </c>
      <c r="Z31" s="78">
        <v>3.71</v>
      </c>
      <c r="AA31" s="103">
        <v>23.913</v>
      </c>
      <c r="AB31" s="80">
        <v>0.10199999999999999</v>
      </c>
      <c r="AC31" s="81">
        <v>3.9629679478280497E-4</v>
      </c>
      <c r="AD31" s="81">
        <v>1.2219113270534101E-6</v>
      </c>
    </row>
    <row r="32" spans="1:30" x14ac:dyDescent="0.2">
      <c r="A32" s="7">
        <v>11389</v>
      </c>
      <c r="B32" s="7">
        <v>11391</v>
      </c>
      <c r="C32" s="7" t="s">
        <v>5139</v>
      </c>
      <c r="D32" s="7" t="s">
        <v>5140</v>
      </c>
      <c r="E32" s="4" t="s">
        <v>425</v>
      </c>
      <c r="F32" s="7" t="s">
        <v>5141</v>
      </c>
      <c r="G32" s="7" t="s">
        <v>5142</v>
      </c>
      <c r="H32" s="7" t="s">
        <v>78</v>
      </c>
      <c r="I32" s="7" t="s">
        <v>239</v>
      </c>
      <c r="J32" s="7" t="s">
        <v>53</v>
      </c>
      <c r="K32" s="7" t="s">
        <v>53</v>
      </c>
      <c r="L32" s="7" t="s">
        <v>62</v>
      </c>
      <c r="M32" s="7" t="s">
        <v>659</v>
      </c>
      <c r="N32" s="7" t="s">
        <v>5143</v>
      </c>
      <c r="O32" s="7" t="s">
        <v>298</v>
      </c>
      <c r="P32" s="7" t="s">
        <v>298</v>
      </c>
      <c r="Q32" s="7" t="s">
        <v>298</v>
      </c>
      <c r="R32" s="7" t="s">
        <v>1212</v>
      </c>
      <c r="S32" s="80">
        <v>0.52</v>
      </c>
      <c r="T32" s="85">
        <v>5.8999999999999997E-2</v>
      </c>
      <c r="U32" s="81">
        <v>7.9600000000000004E-2</v>
      </c>
      <c r="V32" s="7" t="s">
        <v>769</v>
      </c>
      <c r="W32" s="7" t="s">
        <v>305</v>
      </c>
      <c r="X32" s="7" t="s">
        <v>2841</v>
      </c>
      <c r="Y32" s="80">
        <v>215840</v>
      </c>
      <c r="Z32" s="78">
        <v>1</v>
      </c>
      <c r="AA32" s="103">
        <v>111.16</v>
      </c>
      <c r="AB32" s="80">
        <v>239.928</v>
      </c>
      <c r="AC32" s="81">
        <v>0.93563371626954905</v>
      </c>
      <c r="AD32" s="81">
        <v>2.88486167673754E-3</v>
      </c>
    </row>
    <row r="33" spans="1:30" x14ac:dyDescent="0.2">
      <c r="A33" s="7">
        <v>11389</v>
      </c>
      <c r="B33" s="7">
        <v>11392</v>
      </c>
      <c r="C33" s="7" t="s">
        <v>1203</v>
      </c>
      <c r="D33" s="7" t="s">
        <v>1452</v>
      </c>
      <c r="E33" s="4" t="s">
        <v>425</v>
      </c>
      <c r="F33" s="7" t="s">
        <v>5144</v>
      </c>
      <c r="G33" s="7" t="s">
        <v>5145</v>
      </c>
      <c r="H33" s="7" t="s">
        <v>76</v>
      </c>
      <c r="I33" s="7" t="s">
        <v>240</v>
      </c>
      <c r="J33" s="7" t="s">
        <v>53</v>
      </c>
      <c r="K33" s="7" t="s">
        <v>53</v>
      </c>
      <c r="L33" s="7" t="s">
        <v>62</v>
      </c>
      <c r="M33" s="93" t="s">
        <v>659</v>
      </c>
      <c r="N33" s="7" t="s">
        <v>5146</v>
      </c>
      <c r="O33" s="7" t="s">
        <v>298</v>
      </c>
      <c r="P33" s="7" t="s">
        <v>298</v>
      </c>
      <c r="Q33" s="7" t="s">
        <v>298</v>
      </c>
      <c r="R33" s="7" t="s">
        <v>1212</v>
      </c>
      <c r="S33" s="80">
        <v>2.073</v>
      </c>
      <c r="T33" s="85">
        <v>6.8000000000000005E-2</v>
      </c>
      <c r="U33" s="101">
        <v>6.4500000000000002E-2</v>
      </c>
      <c r="V33" s="7" t="s">
        <v>769</v>
      </c>
      <c r="W33" s="7" t="s">
        <v>305</v>
      </c>
      <c r="X33" s="7" t="s">
        <v>2841</v>
      </c>
      <c r="Y33" s="80">
        <v>36013.53</v>
      </c>
      <c r="Z33" s="78">
        <v>1</v>
      </c>
      <c r="AA33" s="103">
        <v>100.86</v>
      </c>
      <c r="AB33" s="80">
        <v>36.323</v>
      </c>
      <c r="AC33" s="81">
        <v>6.1104803795763801E-2</v>
      </c>
      <c r="AD33" s="81">
        <v>1.3184276959090301E-4</v>
      </c>
    </row>
    <row r="34" spans="1:30" x14ac:dyDescent="0.2">
      <c r="A34" s="7">
        <v>11389</v>
      </c>
      <c r="B34" s="7">
        <v>11392</v>
      </c>
      <c r="C34" s="7" t="s">
        <v>3208</v>
      </c>
      <c r="D34" s="7" t="s">
        <v>3209</v>
      </c>
      <c r="E34" s="4" t="s">
        <v>425</v>
      </c>
      <c r="F34" s="7" t="s">
        <v>5136</v>
      </c>
      <c r="G34" s="7" t="s">
        <v>5137</v>
      </c>
      <c r="H34" s="7" t="s">
        <v>78</v>
      </c>
      <c r="I34" s="7" t="s">
        <v>240</v>
      </c>
      <c r="J34" s="7" t="s">
        <v>53</v>
      </c>
      <c r="K34" s="7" t="s">
        <v>53</v>
      </c>
      <c r="L34" s="7" t="s">
        <v>62</v>
      </c>
      <c r="M34" s="7" t="s">
        <v>658</v>
      </c>
      <c r="N34" s="7" t="s">
        <v>5138</v>
      </c>
      <c r="O34" s="7" t="s">
        <v>298</v>
      </c>
      <c r="P34" s="7" t="s">
        <v>298</v>
      </c>
      <c r="Q34" s="7" t="s">
        <v>298</v>
      </c>
      <c r="R34" s="7" t="s">
        <v>1206</v>
      </c>
      <c r="S34" s="80">
        <v>0.01</v>
      </c>
      <c r="T34" s="85">
        <v>0</v>
      </c>
      <c r="U34" s="81">
        <v>1E-4</v>
      </c>
      <c r="V34" s="7" t="s">
        <v>302</v>
      </c>
      <c r="W34" s="7" t="s">
        <v>304</v>
      </c>
      <c r="X34" s="7" t="s">
        <v>3996</v>
      </c>
      <c r="Y34" s="80">
        <v>437.85</v>
      </c>
      <c r="Z34" s="78">
        <v>3.71</v>
      </c>
      <c r="AA34" s="103">
        <v>23.913</v>
      </c>
      <c r="AB34" s="80">
        <v>0.38800000000000001</v>
      </c>
      <c r="AC34" s="81">
        <v>6.5345566129928101E-4</v>
      </c>
      <c r="AD34" s="81">
        <v>1.4099284972505699E-6</v>
      </c>
    </row>
    <row r="35" spans="1:30" x14ac:dyDescent="0.2">
      <c r="A35" s="7">
        <v>11389</v>
      </c>
      <c r="B35" s="7">
        <v>11392</v>
      </c>
      <c r="C35" s="7" t="s">
        <v>5139</v>
      </c>
      <c r="D35" s="7" t="s">
        <v>5140</v>
      </c>
      <c r="E35" s="4" t="s">
        <v>425</v>
      </c>
      <c r="F35" s="7" t="s">
        <v>5141</v>
      </c>
      <c r="G35" s="7" t="s">
        <v>5142</v>
      </c>
      <c r="H35" s="7" t="s">
        <v>78</v>
      </c>
      <c r="I35" s="7" t="s">
        <v>239</v>
      </c>
      <c r="J35" s="7" t="s">
        <v>53</v>
      </c>
      <c r="K35" s="7" t="s">
        <v>53</v>
      </c>
      <c r="L35" s="7" t="s">
        <v>62</v>
      </c>
      <c r="M35" s="7" t="s">
        <v>659</v>
      </c>
      <c r="N35" s="7" t="s">
        <v>5143</v>
      </c>
      <c r="O35" s="7" t="s">
        <v>298</v>
      </c>
      <c r="P35" s="7" t="s">
        <v>298</v>
      </c>
      <c r="Q35" s="7" t="s">
        <v>298</v>
      </c>
      <c r="R35" s="7" t="s">
        <v>1212</v>
      </c>
      <c r="S35" s="80">
        <v>0.52</v>
      </c>
      <c r="T35" s="85">
        <v>5.8999999999999997E-2</v>
      </c>
      <c r="U35" s="81">
        <v>7.9600000000000004E-2</v>
      </c>
      <c r="V35" s="7" t="s">
        <v>769</v>
      </c>
      <c r="W35" s="7" t="s">
        <v>305</v>
      </c>
      <c r="X35" s="7" t="s">
        <v>2841</v>
      </c>
      <c r="Y35" s="80">
        <v>501736.29</v>
      </c>
      <c r="Z35" s="78">
        <v>1</v>
      </c>
      <c r="AA35" s="103">
        <v>111.16</v>
      </c>
      <c r="AB35" s="80">
        <v>557.73</v>
      </c>
      <c r="AC35" s="81">
        <v>0.93824174054293696</v>
      </c>
      <c r="AD35" s="81">
        <v>2.0243971330376098E-3</v>
      </c>
    </row>
    <row r="36" spans="1:30" x14ac:dyDescent="0.2">
      <c r="A36" s="7">
        <v>11389</v>
      </c>
      <c r="B36" s="7">
        <v>11394</v>
      </c>
      <c r="C36" s="7" t="s">
        <v>3208</v>
      </c>
      <c r="D36" s="7" t="s">
        <v>3209</v>
      </c>
      <c r="E36" s="4" t="s">
        <v>425</v>
      </c>
      <c r="F36" s="7" t="s">
        <v>5136</v>
      </c>
      <c r="G36" s="7" t="s">
        <v>5137</v>
      </c>
      <c r="H36" s="7" t="s">
        <v>78</v>
      </c>
      <c r="I36" s="7" t="s">
        <v>240</v>
      </c>
      <c r="J36" s="7" t="s">
        <v>53</v>
      </c>
      <c r="K36" s="7" t="s">
        <v>53</v>
      </c>
      <c r="L36" s="7" t="s">
        <v>62</v>
      </c>
      <c r="M36" s="7" t="s">
        <v>658</v>
      </c>
      <c r="N36" s="7" t="s">
        <v>5138</v>
      </c>
      <c r="O36" s="7" t="s">
        <v>298</v>
      </c>
      <c r="P36" s="7" t="s">
        <v>298</v>
      </c>
      <c r="Q36" s="7" t="s">
        <v>298</v>
      </c>
      <c r="R36" s="7" t="s">
        <v>1206</v>
      </c>
      <c r="S36" s="80">
        <v>0.01</v>
      </c>
      <c r="T36" s="85">
        <v>0</v>
      </c>
      <c r="U36" s="81">
        <v>1E-4</v>
      </c>
      <c r="V36" s="7" t="s">
        <v>302</v>
      </c>
      <c r="W36" s="7" t="s">
        <v>304</v>
      </c>
      <c r="X36" s="7" t="s">
        <v>3996</v>
      </c>
      <c r="Y36" s="80">
        <v>266.04000000000002</v>
      </c>
      <c r="Z36" s="78">
        <v>3.71</v>
      </c>
      <c r="AA36" s="103">
        <v>23.913</v>
      </c>
      <c r="AB36" s="80">
        <v>0.23599999999999999</v>
      </c>
      <c r="AC36" s="81">
        <v>2.6589649937793099E-4</v>
      </c>
      <c r="AD36" s="81">
        <v>1.1296804752929E-7</v>
      </c>
    </row>
    <row r="37" spans="1:30" x14ac:dyDescent="0.2">
      <c r="A37" s="7">
        <v>11389</v>
      </c>
      <c r="B37" s="7">
        <v>11394</v>
      </c>
      <c r="C37" s="7" t="s">
        <v>5139</v>
      </c>
      <c r="D37" s="7" t="s">
        <v>5140</v>
      </c>
      <c r="E37" s="4" t="s">
        <v>425</v>
      </c>
      <c r="F37" s="7" t="s">
        <v>5141</v>
      </c>
      <c r="G37" s="7" t="s">
        <v>5142</v>
      </c>
      <c r="H37" s="7" t="s">
        <v>78</v>
      </c>
      <c r="I37" s="7" t="s">
        <v>239</v>
      </c>
      <c r="J37" s="7" t="s">
        <v>53</v>
      </c>
      <c r="K37" s="7" t="s">
        <v>53</v>
      </c>
      <c r="L37" s="7" t="s">
        <v>62</v>
      </c>
      <c r="M37" s="7" t="s">
        <v>659</v>
      </c>
      <c r="N37" s="7" t="s">
        <v>5143</v>
      </c>
      <c r="O37" s="7" t="s">
        <v>298</v>
      </c>
      <c r="P37" s="7" t="s">
        <v>298</v>
      </c>
      <c r="Q37" s="7" t="s">
        <v>298</v>
      </c>
      <c r="R37" s="7" t="s">
        <v>1212</v>
      </c>
      <c r="S37" s="80">
        <v>0.52</v>
      </c>
      <c r="T37" s="85">
        <v>5.8999999999999997E-2</v>
      </c>
      <c r="U37" s="81">
        <v>7.9600000000000004E-2</v>
      </c>
      <c r="V37" s="7" t="s">
        <v>769</v>
      </c>
      <c r="W37" s="7" t="s">
        <v>305</v>
      </c>
      <c r="X37" s="7" t="s">
        <v>2841</v>
      </c>
      <c r="Y37" s="80">
        <v>798307.78</v>
      </c>
      <c r="Z37" s="78">
        <v>1</v>
      </c>
      <c r="AA37" s="103">
        <v>111.16</v>
      </c>
      <c r="AB37" s="80">
        <v>887.399</v>
      </c>
      <c r="AC37" s="81">
        <v>0.99973410350062197</v>
      </c>
      <c r="AD37" s="81">
        <v>4.2474425193686401E-4</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2">
    <dataValidation type="list" allowBlank="1" showInputMessage="1" showErrorMessage="1" sqref="J2:J20" xr:uid="{4A379F20-96C7-4F0B-A2D8-80B9FA53272E}">
      <formula1>israel_abroad</formula1>
    </dataValidation>
    <dataValidation type="list" allowBlank="1" showInputMessage="1" showErrorMessage="1" sqref="L2:L20" xr:uid="{F4516D9D-C8A3-4B0C-808F-48B18A807ACB}">
      <formula1>Holding_interest</formula1>
    </dataValidation>
    <dataValidation type="list" allowBlank="1" showInputMessage="1" showErrorMessage="1" sqref="P2:P20" xr:uid="{69D9C5CC-7C40-416F-B0E8-5E67F2D562DE}">
      <formula1>Rating_Agency</formula1>
    </dataValidation>
    <dataValidation type="list" allowBlank="1" showInputMessage="1" showErrorMessage="1" sqref="Q2:Q20" xr:uid="{0F14ED38-2984-486C-899F-92D7D31D410E}">
      <formula1>What_is_rated</formula1>
    </dataValidation>
    <dataValidation type="list" allowBlank="1" showInputMessage="1" showErrorMessage="1" sqref="V2:V20" xr:uid="{20BB5796-2F6F-4BBD-B713-B6B9482A87F0}">
      <formula1>Valuation</formula1>
    </dataValidation>
    <dataValidation type="list" allowBlank="1" showInputMessage="1" showErrorMessage="1" sqref="W2:W20" xr:uid="{10CFF3EF-225C-4833-8716-BF470B93EC8D}">
      <formula1>Dependence_Independence</formula1>
    </dataValidation>
    <dataValidation type="list" allowBlank="1" showInputMessage="1" showErrorMessage="1" sqref="K2:K20" xr:uid="{E429A8BC-BB07-4620-9AF7-B894B49ED90C}">
      <formula1>Country_list</formula1>
    </dataValidation>
    <dataValidation type="list" allowBlank="1" showInputMessage="1" showErrorMessage="1" sqref="H2:H20" xr:uid="{8E9611CC-681B-49AD-B8F4-3E345D721BD9}">
      <formula1>Type_of_Security_ID_Fund</formula1>
    </dataValidation>
    <dataValidation type="list" allowBlank="1" showInputMessage="1" showErrorMessage="1" sqref="M3:M20 M22 M27 M30 M33" xr:uid="{FBC609B0-B723-43F4-84EF-2BE4FD2921DD}">
      <formula1>Underlying_Asset</formula1>
    </dataValidation>
    <dataValidation type="list" allowBlank="1" showInputMessage="1" showErrorMessage="1" sqref="E2" xr:uid="{782AAC60-3BF1-4C3B-B924-72F6179179E8}">
      <formula1>Issuer_Number_Type_3</formula1>
    </dataValidation>
    <dataValidation type="list" allowBlank="1" showInputMessage="1" showErrorMessage="1" sqref="E3:E20" xr:uid="{1D808D90-558B-4F55-8AD0-B63A56F61335}">
      <formula1>Issuer_Number_Type_2</formula1>
    </dataValidation>
    <dataValidation type="list" allowBlank="1" showInputMessage="1" showErrorMessage="1" sqref="M2" xr:uid="{A12F073D-2F92-481F-83AD-F7B6BF3D829F}">
      <formula1>Underlying_Asset_Structured</formula1>
    </dataValidation>
  </dataValidations>
  <pageMargins left="0.7" right="0.7" top="0.75" bottom="0.75" header="0.3" footer="0.3"/>
  <pageSetup paperSize="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V88"/>
  <sheetViews>
    <sheetView rightToLeft="1" topLeftCell="F1" workbookViewId="0">
      <selection activeCell="K12" sqref="K12"/>
    </sheetView>
  </sheetViews>
  <sheetFormatPr defaultColWidth="0" defaultRowHeight="14.25" x14ac:dyDescent="0.2"/>
  <cols>
    <col min="1" max="2" width="11.625" style="2" customWidth="1"/>
    <col min="3" max="3" width="11.625" style="26" customWidth="1"/>
    <col min="4" max="4" width="11.625" style="2" customWidth="1"/>
    <col min="5" max="5" width="11.625" style="4" customWidth="1"/>
    <col min="6" max="22" width="11.625" style="2" customWidth="1"/>
    <col min="23" max="16384" width="9" style="2" hidden="1"/>
  </cols>
  <sheetData>
    <row r="1" spans="1:22" ht="51" x14ac:dyDescent="0.2">
      <c r="A1" s="11" t="s">
        <v>645</v>
      </c>
      <c r="B1" s="11" t="s">
        <v>0</v>
      </c>
      <c r="C1" s="11" t="s">
        <v>717</v>
      </c>
      <c r="D1" s="11" t="s">
        <v>735</v>
      </c>
      <c r="E1" s="11" t="s">
        <v>736</v>
      </c>
      <c r="F1" s="11" t="s">
        <v>1</v>
      </c>
      <c r="G1" s="11" t="s">
        <v>619</v>
      </c>
      <c r="H1" s="11" t="s">
        <v>598</v>
      </c>
      <c r="I1" s="11" t="s">
        <v>599</v>
      </c>
      <c r="J1" s="11" t="s">
        <v>600</v>
      </c>
      <c r="K1" s="11" t="s">
        <v>766</v>
      </c>
      <c r="L1" s="11" t="s">
        <v>8</v>
      </c>
      <c r="M1" s="11" t="s">
        <v>393</v>
      </c>
      <c r="N1" s="11" t="s">
        <v>13</v>
      </c>
      <c r="O1" s="11" t="s">
        <v>14</v>
      </c>
      <c r="P1" s="11" t="s">
        <v>615</v>
      </c>
      <c r="Q1" s="11" t="s">
        <v>915</v>
      </c>
      <c r="R1" s="11" t="s">
        <v>11</v>
      </c>
      <c r="S1" s="11" t="s">
        <v>789</v>
      </c>
      <c r="T1" s="11" t="s">
        <v>1146</v>
      </c>
      <c r="U1" s="11" t="s">
        <v>19</v>
      </c>
      <c r="V1" s="11" t="s">
        <v>30</v>
      </c>
    </row>
    <row r="2" spans="1:22" x14ac:dyDescent="0.2">
      <c r="A2" s="7">
        <v>1035</v>
      </c>
      <c r="B2" s="93">
        <v>1036</v>
      </c>
      <c r="C2" s="93" t="s">
        <v>1203</v>
      </c>
      <c r="D2" s="7" t="s">
        <v>1204</v>
      </c>
      <c r="E2" s="82" t="s">
        <v>770</v>
      </c>
      <c r="F2" s="93" t="s">
        <v>230</v>
      </c>
      <c r="G2" s="93" t="s">
        <v>1301</v>
      </c>
      <c r="H2" s="82" t="s">
        <v>53</v>
      </c>
      <c r="I2" s="82" t="s">
        <v>53</v>
      </c>
      <c r="J2" s="93" t="s">
        <v>62</v>
      </c>
      <c r="K2" s="93" t="s">
        <v>1205</v>
      </c>
      <c r="L2" s="7" t="s">
        <v>65</v>
      </c>
      <c r="M2" s="82" t="s">
        <v>1206</v>
      </c>
      <c r="N2" s="99">
        <v>0.01</v>
      </c>
      <c r="O2" s="100"/>
      <c r="P2" s="101">
        <v>1E-4</v>
      </c>
      <c r="Q2" s="80">
        <v>-49200</v>
      </c>
      <c r="R2" s="102">
        <v>3.71</v>
      </c>
      <c r="S2" s="98">
        <v>100</v>
      </c>
      <c r="T2" s="99">
        <v>-182532</v>
      </c>
      <c r="U2" s="101">
        <v>1.17231751467886</v>
      </c>
      <c r="V2" s="101">
        <v>-4.3439109616709798E-2</v>
      </c>
    </row>
    <row r="3" spans="1:22" x14ac:dyDescent="0.2">
      <c r="A3" s="7">
        <v>1035</v>
      </c>
      <c r="B3" s="93">
        <v>1036</v>
      </c>
      <c r="C3" s="93" t="s">
        <v>1215</v>
      </c>
      <c r="D3" s="7" t="s">
        <v>1216</v>
      </c>
      <c r="E3" s="82" t="s">
        <v>770</v>
      </c>
      <c r="F3" s="93" t="s">
        <v>230</v>
      </c>
      <c r="G3" s="93" t="s">
        <v>4040</v>
      </c>
      <c r="H3" s="82" t="s">
        <v>53</v>
      </c>
      <c r="I3" s="82" t="s">
        <v>53</v>
      </c>
      <c r="J3" s="93" t="s">
        <v>62</v>
      </c>
      <c r="K3" s="93" t="s">
        <v>1205</v>
      </c>
      <c r="L3" s="7" t="s">
        <v>65</v>
      </c>
      <c r="M3" s="82" t="s">
        <v>1206</v>
      </c>
      <c r="N3" s="99">
        <v>0.01</v>
      </c>
      <c r="O3" s="100"/>
      <c r="P3" s="101">
        <v>1E-4</v>
      </c>
      <c r="Q3" s="80">
        <v>-9370</v>
      </c>
      <c r="R3" s="102">
        <v>3.71</v>
      </c>
      <c r="S3" s="103">
        <v>100</v>
      </c>
      <c r="T3" s="99">
        <v>-34762.699999999997</v>
      </c>
      <c r="U3" s="101">
        <v>0.223264534807743</v>
      </c>
      <c r="V3" s="101">
        <v>-8.2728548192798901E-3</v>
      </c>
    </row>
    <row r="4" spans="1:22" x14ac:dyDescent="0.2">
      <c r="A4" s="7">
        <v>1035</v>
      </c>
      <c r="B4" s="93">
        <v>1036</v>
      </c>
      <c r="C4" s="93" t="s">
        <v>1217</v>
      </c>
      <c r="D4" s="7" t="s">
        <v>1218</v>
      </c>
      <c r="E4" s="82" t="s">
        <v>770</v>
      </c>
      <c r="F4" s="93" t="s">
        <v>230</v>
      </c>
      <c r="G4" s="93" t="s">
        <v>5147</v>
      </c>
      <c r="H4" s="82" t="s">
        <v>53</v>
      </c>
      <c r="I4" s="82" t="s">
        <v>53</v>
      </c>
      <c r="J4" s="93" t="s">
        <v>62</v>
      </c>
      <c r="K4" s="93" t="s">
        <v>1205</v>
      </c>
      <c r="L4" s="7" t="s">
        <v>65</v>
      </c>
      <c r="M4" s="82" t="s">
        <v>1206</v>
      </c>
      <c r="N4" s="99">
        <v>0.88</v>
      </c>
      <c r="O4" s="100"/>
      <c r="P4" s="101">
        <v>5.5820000000000002E-2</v>
      </c>
      <c r="Q4" s="80">
        <v>9552</v>
      </c>
      <c r="R4" s="102">
        <v>3.71</v>
      </c>
      <c r="S4" s="103">
        <v>101.7</v>
      </c>
      <c r="T4" s="99">
        <v>36040.364999999998</v>
      </c>
      <c r="U4" s="101">
        <v>-0.23147037616902699</v>
      </c>
      <c r="V4" s="101">
        <v>8.5769144600571501E-3</v>
      </c>
    </row>
    <row r="5" spans="1:22" x14ac:dyDescent="0.2">
      <c r="A5" s="7">
        <v>1035</v>
      </c>
      <c r="B5" s="93">
        <v>1036</v>
      </c>
      <c r="C5" s="93" t="s">
        <v>1217</v>
      </c>
      <c r="D5" s="7" t="s">
        <v>1218</v>
      </c>
      <c r="E5" s="82" t="s">
        <v>770</v>
      </c>
      <c r="F5" s="93" t="s">
        <v>230</v>
      </c>
      <c r="G5" s="93" t="s">
        <v>5148</v>
      </c>
      <c r="H5" s="82" t="s">
        <v>53</v>
      </c>
      <c r="I5" s="82" t="s">
        <v>53</v>
      </c>
      <c r="J5" s="93" t="s">
        <v>62</v>
      </c>
      <c r="K5" s="93" t="s">
        <v>1205</v>
      </c>
      <c r="L5" s="7" t="s">
        <v>65</v>
      </c>
      <c r="M5" s="82" t="s">
        <v>1206</v>
      </c>
      <c r="N5" s="99">
        <v>0.89</v>
      </c>
      <c r="O5" s="100"/>
      <c r="P5" s="101">
        <v>5.5879999999999999E-2</v>
      </c>
      <c r="Q5" s="80">
        <v>6773</v>
      </c>
      <c r="R5" s="102">
        <v>3.71</v>
      </c>
      <c r="S5" s="103">
        <v>101.69</v>
      </c>
      <c r="T5" s="99">
        <v>25552.49</v>
      </c>
      <c r="U5" s="101">
        <v>-0.164111673317579</v>
      </c>
      <c r="V5" s="101">
        <v>6.0810018423863698E-3</v>
      </c>
    </row>
    <row r="6" spans="1:22" x14ac:dyDescent="0.2">
      <c r="A6" s="7">
        <v>1035</v>
      </c>
      <c r="B6" s="93">
        <v>1037</v>
      </c>
      <c r="C6" s="93" t="s">
        <v>1203</v>
      </c>
      <c r="D6" s="7" t="s">
        <v>1204</v>
      </c>
      <c r="E6" s="82" t="s">
        <v>770</v>
      </c>
      <c r="F6" s="93" t="s">
        <v>230</v>
      </c>
      <c r="G6" s="93" t="s">
        <v>1301</v>
      </c>
      <c r="H6" s="82" t="s">
        <v>53</v>
      </c>
      <c r="I6" s="82" t="s">
        <v>53</v>
      </c>
      <c r="J6" s="93" t="s">
        <v>62</v>
      </c>
      <c r="K6" s="93" t="s">
        <v>1205</v>
      </c>
      <c r="L6" s="7" t="s">
        <v>65</v>
      </c>
      <c r="M6" s="82" t="s">
        <v>1206</v>
      </c>
      <c r="N6" s="99">
        <v>0.01</v>
      </c>
      <c r="O6" s="100"/>
      <c r="P6" s="101">
        <v>1E-4</v>
      </c>
      <c r="Q6" s="80">
        <v>-760</v>
      </c>
      <c r="R6" s="102">
        <v>3.71</v>
      </c>
      <c r="S6" s="103">
        <v>100</v>
      </c>
      <c r="T6" s="99">
        <v>-2819.6</v>
      </c>
      <c r="U6" s="101">
        <v>2.1822312932808101</v>
      </c>
      <c r="V6" s="101">
        <v>-5.4396607508555199E-3</v>
      </c>
    </row>
    <row r="7" spans="1:22" x14ac:dyDescent="0.2">
      <c r="A7" s="7">
        <v>1035</v>
      </c>
      <c r="B7" s="93">
        <v>1037</v>
      </c>
      <c r="C7" s="93" t="s">
        <v>1213</v>
      </c>
      <c r="D7" s="7" t="s">
        <v>1214</v>
      </c>
      <c r="E7" s="82" t="s">
        <v>770</v>
      </c>
      <c r="F7" s="93" t="s">
        <v>229</v>
      </c>
      <c r="G7" s="93" t="s">
        <v>5149</v>
      </c>
      <c r="H7" s="82" t="s">
        <v>53</v>
      </c>
      <c r="I7" s="82" t="s">
        <v>53</v>
      </c>
      <c r="J7" s="93" t="s">
        <v>62</v>
      </c>
      <c r="K7" s="93" t="s">
        <v>1205</v>
      </c>
      <c r="L7" s="7" t="s">
        <v>65</v>
      </c>
      <c r="M7" s="82" t="s">
        <v>1212</v>
      </c>
      <c r="N7" s="99">
        <v>0.31</v>
      </c>
      <c r="O7" s="100"/>
      <c r="P7" s="101">
        <v>1.8550000000000001E-2</v>
      </c>
      <c r="Q7" s="80">
        <v>742.44799999999998</v>
      </c>
      <c r="R7" s="102">
        <v>1</v>
      </c>
      <c r="S7" s="98">
        <v>117.32</v>
      </c>
      <c r="T7" s="99">
        <v>871.04100000000005</v>
      </c>
      <c r="U7" s="101">
        <v>-0.67414238126623904</v>
      </c>
      <c r="V7" s="101">
        <v>1.6804386698849999E-3</v>
      </c>
    </row>
    <row r="8" spans="1:22" x14ac:dyDescent="0.2">
      <c r="A8" s="7">
        <v>1035</v>
      </c>
      <c r="B8" s="93">
        <v>1037</v>
      </c>
      <c r="C8" s="93" t="s">
        <v>1217</v>
      </c>
      <c r="D8" s="7" t="s">
        <v>1218</v>
      </c>
      <c r="E8" s="82" t="s">
        <v>770</v>
      </c>
      <c r="F8" s="93" t="s">
        <v>230</v>
      </c>
      <c r="G8" s="93" t="s">
        <v>5147</v>
      </c>
      <c r="H8" s="82" t="s">
        <v>53</v>
      </c>
      <c r="I8" s="82" t="s">
        <v>53</v>
      </c>
      <c r="J8" s="93" t="s">
        <v>62</v>
      </c>
      <c r="K8" s="93" t="s">
        <v>1205</v>
      </c>
      <c r="L8" s="7" t="s">
        <v>65</v>
      </c>
      <c r="M8" s="82" t="s">
        <v>1206</v>
      </c>
      <c r="N8" s="99">
        <v>0.88</v>
      </c>
      <c r="O8" s="100"/>
      <c r="P8" s="101">
        <v>5.5820000000000002E-2</v>
      </c>
      <c r="Q8" s="80">
        <v>102</v>
      </c>
      <c r="R8" s="102">
        <v>3.71</v>
      </c>
      <c r="S8" s="98">
        <v>101.7</v>
      </c>
      <c r="T8" s="99">
        <v>384.85300000000001</v>
      </c>
      <c r="U8" s="101">
        <v>-0.29785734339104197</v>
      </c>
      <c r="V8" s="101">
        <v>7.4247074780164001E-4</v>
      </c>
    </row>
    <row r="9" spans="1:22" x14ac:dyDescent="0.2">
      <c r="A9" s="7">
        <v>1035</v>
      </c>
      <c r="B9" s="93">
        <v>1037</v>
      </c>
      <c r="C9" s="93" t="s">
        <v>1217</v>
      </c>
      <c r="D9" s="7" t="s">
        <v>1218</v>
      </c>
      <c r="E9" s="82" t="s">
        <v>770</v>
      </c>
      <c r="F9" s="93" t="s">
        <v>230</v>
      </c>
      <c r="G9" s="93" t="s">
        <v>5148</v>
      </c>
      <c r="H9" s="82" t="s">
        <v>53</v>
      </c>
      <c r="I9" s="82" t="s">
        <v>53</v>
      </c>
      <c r="J9" s="93" t="s">
        <v>62</v>
      </c>
      <c r="K9" s="93" t="s">
        <v>1205</v>
      </c>
      <c r="L9" s="7" t="s">
        <v>65</v>
      </c>
      <c r="M9" s="82" t="s">
        <v>1206</v>
      </c>
      <c r="N9" s="99">
        <v>0.89</v>
      </c>
      <c r="O9" s="100"/>
      <c r="P9" s="101">
        <v>5.5879999999999999E-2</v>
      </c>
      <c r="Q9" s="80">
        <v>72</v>
      </c>
      <c r="R9" s="102">
        <v>3.71</v>
      </c>
      <c r="S9" s="98">
        <v>101.69</v>
      </c>
      <c r="T9" s="99">
        <v>271.63400000000001</v>
      </c>
      <c r="U9" s="101">
        <v>-0.21023156862353001</v>
      </c>
      <c r="V9" s="101">
        <v>5.2404546482005105E-4</v>
      </c>
    </row>
    <row r="10" spans="1:22" x14ac:dyDescent="0.2">
      <c r="A10" s="7">
        <v>1035</v>
      </c>
      <c r="B10" s="93">
        <v>9939</v>
      </c>
      <c r="C10" s="93" t="s">
        <v>1203</v>
      </c>
      <c r="D10" s="7" t="s">
        <v>1204</v>
      </c>
      <c r="E10" s="82" t="s">
        <v>770</v>
      </c>
      <c r="F10" s="93" t="s">
        <v>230</v>
      </c>
      <c r="G10" s="93" t="s">
        <v>1301</v>
      </c>
      <c r="H10" s="82" t="s">
        <v>53</v>
      </c>
      <c r="I10" s="82" t="s">
        <v>53</v>
      </c>
      <c r="J10" s="93" t="s">
        <v>62</v>
      </c>
      <c r="K10" s="93" t="s">
        <v>1205</v>
      </c>
      <c r="L10" s="7" t="s">
        <v>65</v>
      </c>
      <c r="M10" s="82" t="s">
        <v>1206</v>
      </c>
      <c r="N10" s="99">
        <v>0.01</v>
      </c>
      <c r="O10" s="100"/>
      <c r="P10" s="101">
        <v>1E-4</v>
      </c>
      <c r="Q10" s="80">
        <v>-23160</v>
      </c>
      <c r="R10" s="102">
        <v>3.71</v>
      </c>
      <c r="S10" s="98">
        <v>100</v>
      </c>
      <c r="T10" s="99">
        <v>-85923.6</v>
      </c>
      <c r="U10" s="101">
        <v>1.0621116384264799</v>
      </c>
      <c r="V10" s="101">
        <v>-2.4564108718078299E-2</v>
      </c>
    </row>
    <row r="11" spans="1:22" x14ac:dyDescent="0.2">
      <c r="A11" s="7">
        <v>1035</v>
      </c>
      <c r="B11" s="93">
        <v>9939</v>
      </c>
      <c r="C11" s="93" t="s">
        <v>1213</v>
      </c>
      <c r="D11" s="7" t="s">
        <v>1214</v>
      </c>
      <c r="E11" s="82" t="s">
        <v>770</v>
      </c>
      <c r="F11" s="93" t="s">
        <v>229</v>
      </c>
      <c r="G11" s="93" t="s">
        <v>5149</v>
      </c>
      <c r="H11" s="82" t="s">
        <v>53</v>
      </c>
      <c r="I11" s="82" t="s">
        <v>53</v>
      </c>
      <c r="J11" s="93" t="s">
        <v>62</v>
      </c>
      <c r="K11" s="93" t="s">
        <v>1205</v>
      </c>
      <c r="L11" s="7" t="s">
        <v>65</v>
      </c>
      <c r="M11" s="82" t="s">
        <v>1212</v>
      </c>
      <c r="N11" s="99">
        <v>0.31</v>
      </c>
      <c r="O11" s="100"/>
      <c r="P11" s="101">
        <v>1.8550000000000001E-2</v>
      </c>
      <c r="Q11" s="80">
        <v>400.666</v>
      </c>
      <c r="R11" s="102">
        <v>1</v>
      </c>
      <c r="S11" s="98">
        <v>117.32</v>
      </c>
      <c r="T11" s="99">
        <v>470.06099999999998</v>
      </c>
      <c r="U11" s="101">
        <v>-5.8104808517438402E-3</v>
      </c>
      <c r="V11" s="101">
        <v>1.3438256223046501E-4</v>
      </c>
    </row>
    <row r="12" spans="1:22" x14ac:dyDescent="0.2">
      <c r="A12" s="7">
        <v>1035</v>
      </c>
      <c r="B12" s="93">
        <v>9939</v>
      </c>
      <c r="C12" s="93" t="s">
        <v>1215</v>
      </c>
      <c r="D12" s="7" t="s">
        <v>1216</v>
      </c>
      <c r="E12" s="82" t="s">
        <v>770</v>
      </c>
      <c r="F12" s="93" t="s">
        <v>230</v>
      </c>
      <c r="G12" s="93" t="s">
        <v>4040</v>
      </c>
      <c r="H12" s="82" t="s">
        <v>53</v>
      </c>
      <c r="I12" s="82" t="s">
        <v>53</v>
      </c>
      <c r="J12" s="93" t="s">
        <v>62</v>
      </c>
      <c r="K12" s="93" t="s">
        <v>1205</v>
      </c>
      <c r="L12" s="7" t="s">
        <v>65</v>
      </c>
      <c r="M12" s="82" t="s">
        <v>1206</v>
      </c>
      <c r="N12" s="99">
        <v>0.01</v>
      </c>
      <c r="O12" s="100"/>
      <c r="P12" s="101">
        <v>1E-4</v>
      </c>
      <c r="Q12" s="80">
        <v>-4690</v>
      </c>
      <c r="R12" s="102">
        <v>3.71</v>
      </c>
      <c r="S12" s="98">
        <v>100</v>
      </c>
      <c r="T12" s="99">
        <v>-17399.900000000001</v>
      </c>
      <c r="U12" s="101">
        <v>0.21508219275562099</v>
      </c>
      <c r="V12" s="101">
        <v>-4.9743380780564502E-3</v>
      </c>
    </row>
    <row r="13" spans="1:22" x14ac:dyDescent="0.2">
      <c r="A13" s="7">
        <v>1035</v>
      </c>
      <c r="B13" s="93">
        <v>9939</v>
      </c>
      <c r="C13" s="93" t="s">
        <v>1217</v>
      </c>
      <c r="D13" s="7" t="s">
        <v>1218</v>
      </c>
      <c r="E13" s="82" t="s">
        <v>770</v>
      </c>
      <c r="F13" s="93" t="s">
        <v>230</v>
      </c>
      <c r="G13" s="93" t="s">
        <v>5147</v>
      </c>
      <c r="H13" s="82" t="s">
        <v>53</v>
      </c>
      <c r="I13" s="82" t="s">
        <v>53</v>
      </c>
      <c r="J13" s="93" t="s">
        <v>62</v>
      </c>
      <c r="K13" s="93" t="s">
        <v>1205</v>
      </c>
      <c r="L13" s="7" t="s">
        <v>65</v>
      </c>
      <c r="M13" s="82" t="s">
        <v>1206</v>
      </c>
      <c r="N13" s="99">
        <v>0.88</v>
      </c>
      <c r="O13" s="100"/>
      <c r="P13" s="101">
        <v>5.5820000000000002E-2</v>
      </c>
      <c r="Q13" s="80">
        <v>3404</v>
      </c>
      <c r="R13" s="102">
        <v>3.71</v>
      </c>
      <c r="S13" s="98">
        <v>101.7</v>
      </c>
      <c r="T13" s="99">
        <v>12843.53</v>
      </c>
      <c r="U13" s="101">
        <v>-0.15876037536684801</v>
      </c>
      <c r="V13" s="101">
        <v>3.6717487875490701E-3</v>
      </c>
    </row>
    <row r="14" spans="1:22" x14ac:dyDescent="0.2">
      <c r="A14" s="7">
        <v>1035</v>
      </c>
      <c r="B14" s="93">
        <v>9939</v>
      </c>
      <c r="C14" s="93" t="s">
        <v>1217</v>
      </c>
      <c r="D14" s="7" t="s">
        <v>1218</v>
      </c>
      <c r="E14" s="82" t="s">
        <v>770</v>
      </c>
      <c r="F14" s="93" t="s">
        <v>230</v>
      </c>
      <c r="G14" s="93" t="s">
        <v>5148</v>
      </c>
      <c r="H14" s="82" t="s">
        <v>53</v>
      </c>
      <c r="I14" s="82" t="s">
        <v>53</v>
      </c>
      <c r="J14" s="93" t="s">
        <v>62</v>
      </c>
      <c r="K14" s="93" t="s">
        <v>1205</v>
      </c>
      <c r="L14" s="7" t="s">
        <v>65</v>
      </c>
      <c r="M14" s="82" t="s">
        <v>1206</v>
      </c>
      <c r="N14" s="99">
        <v>0.89</v>
      </c>
      <c r="O14" s="100"/>
      <c r="P14" s="101">
        <v>5.5879999999999999E-2</v>
      </c>
      <c r="Q14" s="80">
        <v>2415</v>
      </c>
      <c r="R14" s="102">
        <v>3.71</v>
      </c>
      <c r="S14" s="98">
        <v>101.69</v>
      </c>
      <c r="T14" s="99">
        <v>9111.0679999999993</v>
      </c>
      <c r="U14" s="101">
        <v>-0.112622974963509</v>
      </c>
      <c r="V14" s="101">
        <v>2.60470076879639E-3</v>
      </c>
    </row>
    <row r="15" spans="1:22" x14ac:dyDescent="0.2">
      <c r="A15" s="7">
        <v>1035</v>
      </c>
      <c r="B15" s="93">
        <v>9940</v>
      </c>
      <c r="C15" s="93" t="s">
        <v>1203</v>
      </c>
      <c r="D15" s="7" t="s">
        <v>1204</v>
      </c>
      <c r="E15" s="82" t="s">
        <v>770</v>
      </c>
      <c r="F15" s="93" t="s">
        <v>230</v>
      </c>
      <c r="G15" s="93" t="s">
        <v>1301</v>
      </c>
      <c r="H15" s="82" t="s">
        <v>53</v>
      </c>
      <c r="I15" s="82" t="s">
        <v>53</v>
      </c>
      <c r="J15" s="93" t="s">
        <v>62</v>
      </c>
      <c r="K15" s="93" t="s">
        <v>1205</v>
      </c>
      <c r="L15" s="7" t="s">
        <v>65</v>
      </c>
      <c r="M15" s="82" t="s">
        <v>1206</v>
      </c>
      <c r="N15" s="99">
        <v>0.01</v>
      </c>
      <c r="O15" s="100"/>
      <c r="P15" s="101">
        <v>1E-4</v>
      </c>
      <c r="Q15" s="80">
        <v>-70330</v>
      </c>
      <c r="R15" s="102">
        <v>3.71</v>
      </c>
      <c r="S15" s="98">
        <v>100</v>
      </c>
      <c r="T15" s="99">
        <v>-260924.3</v>
      </c>
      <c r="U15" s="101">
        <v>1.16558524486634</v>
      </c>
      <c r="V15" s="101">
        <v>-2.2331771198086301E-2</v>
      </c>
    </row>
    <row r="16" spans="1:22" x14ac:dyDescent="0.2">
      <c r="A16" s="7">
        <v>1035</v>
      </c>
      <c r="B16" s="93">
        <v>9940</v>
      </c>
      <c r="C16" s="93" t="s">
        <v>1213</v>
      </c>
      <c r="D16" s="7" t="s">
        <v>1214</v>
      </c>
      <c r="E16" s="82" t="s">
        <v>770</v>
      </c>
      <c r="F16" s="93" t="s">
        <v>229</v>
      </c>
      <c r="G16" s="93" t="s">
        <v>5149</v>
      </c>
      <c r="H16" s="82" t="s">
        <v>53</v>
      </c>
      <c r="I16" s="82" t="s">
        <v>53</v>
      </c>
      <c r="J16" s="93" t="s">
        <v>62</v>
      </c>
      <c r="K16" s="93" t="s">
        <v>1205</v>
      </c>
      <c r="L16" s="7" t="s">
        <v>65</v>
      </c>
      <c r="M16" s="82" t="s">
        <v>1212</v>
      </c>
      <c r="N16" s="99">
        <v>0.31</v>
      </c>
      <c r="O16" s="100"/>
      <c r="P16" s="101">
        <v>1.8550000000000001E-2</v>
      </c>
      <c r="Q16" s="80">
        <v>3494.6309999999999</v>
      </c>
      <c r="R16" s="102">
        <v>1</v>
      </c>
      <c r="S16" s="98">
        <v>117.32</v>
      </c>
      <c r="T16" s="99">
        <v>4099.9009999999998</v>
      </c>
      <c r="U16" s="101">
        <v>-1.8314830277139899E-2</v>
      </c>
      <c r="V16" s="101">
        <v>3.50898916301719E-4</v>
      </c>
    </row>
    <row r="17" spans="1:22" x14ac:dyDescent="0.2">
      <c r="A17" s="7">
        <v>1035</v>
      </c>
      <c r="B17" s="93">
        <v>9940</v>
      </c>
      <c r="C17" s="93" t="s">
        <v>1215</v>
      </c>
      <c r="D17" s="7" t="s">
        <v>1216</v>
      </c>
      <c r="E17" s="82" t="s">
        <v>770</v>
      </c>
      <c r="F17" s="93" t="s">
        <v>230</v>
      </c>
      <c r="G17" s="93" t="s">
        <v>4040</v>
      </c>
      <c r="H17" s="82" t="s">
        <v>53</v>
      </c>
      <c r="I17" s="82" t="s">
        <v>53</v>
      </c>
      <c r="J17" s="93" t="s">
        <v>62</v>
      </c>
      <c r="K17" s="93" t="s">
        <v>1205</v>
      </c>
      <c r="L17" s="7" t="s">
        <v>65</v>
      </c>
      <c r="M17" s="82" t="s">
        <v>1206</v>
      </c>
      <c r="N17" s="99">
        <v>0.01</v>
      </c>
      <c r="O17" s="100"/>
      <c r="P17" s="101">
        <v>1E-4</v>
      </c>
      <c r="Q17" s="80">
        <v>-11330</v>
      </c>
      <c r="R17" s="102">
        <v>3.71</v>
      </c>
      <c r="S17" s="98">
        <v>100</v>
      </c>
      <c r="T17" s="99">
        <v>-42034.3</v>
      </c>
      <c r="U17" s="101">
        <v>0.18777308153470201</v>
      </c>
      <c r="V17" s="101">
        <v>-3.5975965828852299E-3</v>
      </c>
    </row>
    <row r="18" spans="1:22" x14ac:dyDescent="0.2">
      <c r="A18" s="7">
        <v>1035</v>
      </c>
      <c r="B18" s="93">
        <v>9940</v>
      </c>
      <c r="C18" s="93" t="s">
        <v>1217</v>
      </c>
      <c r="D18" s="7" t="s">
        <v>1218</v>
      </c>
      <c r="E18" s="82" t="s">
        <v>770</v>
      </c>
      <c r="F18" s="93" t="s">
        <v>230</v>
      </c>
      <c r="G18" s="93" t="s">
        <v>5147</v>
      </c>
      <c r="H18" s="82" t="s">
        <v>53</v>
      </c>
      <c r="I18" s="82" t="s">
        <v>53</v>
      </c>
      <c r="J18" s="93" t="s">
        <v>62</v>
      </c>
      <c r="K18" s="93" t="s">
        <v>1205</v>
      </c>
      <c r="L18" s="7" t="s">
        <v>65</v>
      </c>
      <c r="M18" s="82" t="s">
        <v>1206</v>
      </c>
      <c r="N18" s="99">
        <v>0.88</v>
      </c>
      <c r="O18" s="100"/>
      <c r="P18" s="101">
        <v>5.5820000000000002E-2</v>
      </c>
      <c r="Q18" s="80">
        <v>11631</v>
      </c>
      <c r="R18" s="102">
        <v>3.71</v>
      </c>
      <c r="S18" s="98">
        <v>101.7</v>
      </c>
      <c r="T18" s="99">
        <v>43884.576999999997</v>
      </c>
      <c r="U18" s="101">
        <v>-0.196038527751344</v>
      </c>
      <c r="V18" s="101">
        <v>3.75595656090752E-3</v>
      </c>
    </row>
    <row r="19" spans="1:22" x14ac:dyDescent="0.2">
      <c r="A19" s="7">
        <v>1035</v>
      </c>
      <c r="B19" s="93">
        <v>9940</v>
      </c>
      <c r="C19" s="93" t="s">
        <v>1217</v>
      </c>
      <c r="D19" s="7" t="s">
        <v>1218</v>
      </c>
      <c r="E19" s="82" t="s">
        <v>770</v>
      </c>
      <c r="F19" s="93" t="s">
        <v>230</v>
      </c>
      <c r="G19" s="93" t="s">
        <v>5148</v>
      </c>
      <c r="H19" s="82" t="s">
        <v>53</v>
      </c>
      <c r="I19" s="82" t="s">
        <v>53</v>
      </c>
      <c r="J19" s="93" t="s">
        <v>62</v>
      </c>
      <c r="K19" s="93" t="s">
        <v>1205</v>
      </c>
      <c r="L19" s="7" t="s">
        <v>65</v>
      </c>
      <c r="M19" s="82" t="s">
        <v>1206</v>
      </c>
      <c r="N19" s="99">
        <v>0.89</v>
      </c>
      <c r="O19" s="100"/>
      <c r="P19" s="101">
        <v>5.5879999999999999E-2</v>
      </c>
      <c r="Q19" s="80">
        <v>8248</v>
      </c>
      <c r="R19" s="102">
        <v>3.71</v>
      </c>
      <c r="S19" s="98">
        <v>101.69</v>
      </c>
      <c r="T19" s="99">
        <v>31117.221000000001</v>
      </c>
      <c r="U19" s="101">
        <v>-0.13900496837255399</v>
      </c>
      <c r="V19" s="101">
        <v>2.6632347679118799E-3</v>
      </c>
    </row>
    <row r="20" spans="1:22" x14ac:dyDescent="0.2">
      <c r="A20" s="7">
        <v>1035</v>
      </c>
      <c r="B20" s="7">
        <v>9941</v>
      </c>
      <c r="C20" s="7" t="s">
        <v>1203</v>
      </c>
      <c r="D20" s="7" t="s">
        <v>1204</v>
      </c>
      <c r="E20" s="82" t="s">
        <v>770</v>
      </c>
      <c r="F20" s="93" t="s">
        <v>230</v>
      </c>
      <c r="G20" s="7" t="s">
        <v>1301</v>
      </c>
      <c r="H20" s="82" t="s">
        <v>53</v>
      </c>
      <c r="I20" s="82" t="s">
        <v>53</v>
      </c>
      <c r="J20" s="93" t="s">
        <v>62</v>
      </c>
      <c r="K20" s="7" t="s">
        <v>1205</v>
      </c>
      <c r="L20" s="7" t="s">
        <v>65</v>
      </c>
      <c r="M20" s="7" t="s">
        <v>1206</v>
      </c>
      <c r="N20" s="80">
        <v>0.01</v>
      </c>
      <c r="O20" s="85"/>
      <c r="P20" s="81">
        <v>1E-4</v>
      </c>
      <c r="Q20" s="80">
        <v>-36050</v>
      </c>
      <c r="R20" s="78">
        <v>3.71</v>
      </c>
      <c r="S20" s="103">
        <v>100</v>
      </c>
      <c r="T20" s="80">
        <v>-133745.5</v>
      </c>
      <c r="U20" s="81">
        <v>1.3270395757654201</v>
      </c>
      <c r="V20" s="81">
        <v>-1.8084125743127101E-2</v>
      </c>
    </row>
    <row r="21" spans="1:22" s="26" customFormat="1" x14ac:dyDescent="0.2">
      <c r="A21" s="7">
        <v>1035</v>
      </c>
      <c r="B21" s="7">
        <v>9941</v>
      </c>
      <c r="C21" s="7" t="s">
        <v>1213</v>
      </c>
      <c r="D21" s="7" t="s">
        <v>1214</v>
      </c>
      <c r="E21" s="4" t="s">
        <v>770</v>
      </c>
      <c r="F21" s="7" t="s">
        <v>229</v>
      </c>
      <c r="G21" s="7" t="s">
        <v>5149</v>
      </c>
      <c r="H21" s="7" t="s">
        <v>53</v>
      </c>
      <c r="I21" s="7" t="s">
        <v>53</v>
      </c>
      <c r="J21" s="7" t="s">
        <v>62</v>
      </c>
      <c r="K21" s="7" t="s">
        <v>1205</v>
      </c>
      <c r="L21" s="7" t="s">
        <v>65</v>
      </c>
      <c r="M21" s="7" t="s">
        <v>1212</v>
      </c>
      <c r="N21" s="80">
        <v>0.31</v>
      </c>
      <c r="O21" s="85"/>
      <c r="P21" s="81">
        <v>1.8550000000000001E-2</v>
      </c>
      <c r="Q21" s="80">
        <v>1724.3589999999999</v>
      </c>
      <c r="R21" s="78">
        <v>1</v>
      </c>
      <c r="S21" s="103">
        <v>117.32</v>
      </c>
      <c r="T21" s="80">
        <v>2023.018</v>
      </c>
      <c r="U21" s="81">
        <v>-2.0072642135059E-2</v>
      </c>
      <c r="V21" s="81">
        <v>2.7353832620841503E-4</v>
      </c>
    </row>
    <row r="22" spans="1:22" x14ac:dyDescent="0.2">
      <c r="A22" s="7">
        <v>1035</v>
      </c>
      <c r="B22" s="7">
        <v>9941</v>
      </c>
      <c r="C22" s="7" t="s">
        <v>1215</v>
      </c>
      <c r="D22" s="7" t="s">
        <v>1216</v>
      </c>
      <c r="E22" s="4" t="s">
        <v>770</v>
      </c>
      <c r="F22" s="7" t="s">
        <v>230</v>
      </c>
      <c r="G22" s="7" t="s">
        <v>4040</v>
      </c>
      <c r="H22" s="7" t="s">
        <v>53</v>
      </c>
      <c r="I22" s="7" t="s">
        <v>53</v>
      </c>
      <c r="J22" s="7" t="s">
        <v>62</v>
      </c>
      <c r="K22" s="7" t="s">
        <v>1205</v>
      </c>
      <c r="L22" s="7" t="s">
        <v>65</v>
      </c>
      <c r="M22" s="7" t="s">
        <v>1206</v>
      </c>
      <c r="N22" s="80">
        <v>0.01</v>
      </c>
      <c r="O22" s="85"/>
      <c r="P22" s="81">
        <v>1E-4</v>
      </c>
      <c r="Q22" s="80">
        <v>-2720</v>
      </c>
      <c r="R22" s="78">
        <v>3.71</v>
      </c>
      <c r="S22" s="103">
        <v>100</v>
      </c>
      <c r="T22" s="80">
        <v>-10091.200000000001</v>
      </c>
      <c r="U22" s="81">
        <v>0.100126148296309</v>
      </c>
      <c r="V22" s="81">
        <v>-1.3644610824218E-3</v>
      </c>
    </row>
    <row r="23" spans="1:22" x14ac:dyDescent="0.2">
      <c r="A23" s="7">
        <v>1035</v>
      </c>
      <c r="B23" s="7">
        <v>9941</v>
      </c>
      <c r="C23" s="7" t="s">
        <v>1217</v>
      </c>
      <c r="D23" s="7" t="s">
        <v>1218</v>
      </c>
      <c r="E23" s="4" t="s">
        <v>770</v>
      </c>
      <c r="F23" s="7" t="s">
        <v>230</v>
      </c>
      <c r="G23" s="7" t="s">
        <v>5147</v>
      </c>
      <c r="H23" s="7" t="s">
        <v>53</v>
      </c>
      <c r="I23" s="7" t="s">
        <v>53</v>
      </c>
      <c r="J23" s="7" t="s">
        <v>62</v>
      </c>
      <c r="K23" s="7" t="s">
        <v>1205</v>
      </c>
      <c r="L23" s="7" t="s">
        <v>65</v>
      </c>
      <c r="M23" s="7" t="s">
        <v>1206</v>
      </c>
      <c r="N23" s="80">
        <v>0.88</v>
      </c>
      <c r="O23" s="85"/>
      <c r="P23" s="81">
        <v>5.5820000000000002E-2</v>
      </c>
      <c r="Q23" s="80">
        <v>5452</v>
      </c>
      <c r="R23" s="78">
        <v>3.71</v>
      </c>
      <c r="S23" s="103">
        <v>101.7</v>
      </c>
      <c r="T23" s="80">
        <v>20570.777999999998</v>
      </c>
      <c r="U23" s="81">
        <v>-0.20410582810300501</v>
      </c>
      <c r="V23" s="81">
        <v>2.78143585747309E-3</v>
      </c>
    </row>
    <row r="24" spans="1:22" x14ac:dyDescent="0.2">
      <c r="A24" s="7">
        <v>1035</v>
      </c>
      <c r="B24" s="7">
        <v>9941</v>
      </c>
      <c r="C24" s="7" t="s">
        <v>1217</v>
      </c>
      <c r="D24" s="7" t="s">
        <v>1218</v>
      </c>
      <c r="E24" s="4" t="s">
        <v>770</v>
      </c>
      <c r="F24" s="7" t="s">
        <v>230</v>
      </c>
      <c r="G24" s="7" t="s">
        <v>5148</v>
      </c>
      <c r="H24" s="7" t="s">
        <v>53</v>
      </c>
      <c r="I24" s="7" t="s">
        <v>53</v>
      </c>
      <c r="J24" s="7" t="s">
        <v>62</v>
      </c>
      <c r="K24" s="7" t="s">
        <v>1205</v>
      </c>
      <c r="L24" s="7" t="s">
        <v>65</v>
      </c>
      <c r="M24" s="7" t="s">
        <v>1206</v>
      </c>
      <c r="N24" s="80">
        <v>0.89</v>
      </c>
      <c r="O24" s="85"/>
      <c r="P24" s="81">
        <v>5.5879999999999999E-2</v>
      </c>
      <c r="Q24" s="80">
        <v>3867</v>
      </c>
      <c r="R24" s="78">
        <v>3.71</v>
      </c>
      <c r="S24" s="103">
        <v>101.69</v>
      </c>
      <c r="T24" s="80">
        <v>14589.027</v>
      </c>
      <c r="U24" s="81">
        <v>-0.14475415056732799</v>
      </c>
      <c r="V24" s="81">
        <v>1.9726256160741999E-3</v>
      </c>
    </row>
    <row r="25" spans="1:22" x14ac:dyDescent="0.2">
      <c r="A25" s="7">
        <v>1035</v>
      </c>
      <c r="B25" s="7">
        <v>9941</v>
      </c>
      <c r="C25" s="7" t="s">
        <v>1213</v>
      </c>
      <c r="D25" s="7" t="s">
        <v>1214</v>
      </c>
      <c r="E25" s="4" t="s">
        <v>770</v>
      </c>
      <c r="F25" s="7" t="s">
        <v>229</v>
      </c>
      <c r="G25" s="7" t="s">
        <v>5149</v>
      </c>
      <c r="H25" s="7" t="s">
        <v>53</v>
      </c>
      <c r="I25" s="7" t="s">
        <v>53</v>
      </c>
      <c r="J25" s="7" t="s">
        <v>62</v>
      </c>
      <c r="K25" s="7" t="s">
        <v>1205</v>
      </c>
      <c r="L25" s="7" t="s">
        <v>65</v>
      </c>
      <c r="M25" s="7" t="s">
        <v>1212</v>
      </c>
      <c r="N25" s="80">
        <v>0.31</v>
      </c>
      <c r="O25" s="85"/>
      <c r="P25" s="81">
        <v>1.8550000000000001E-2</v>
      </c>
      <c r="Q25" s="80">
        <v>5002.57</v>
      </c>
      <c r="R25" s="78">
        <v>1</v>
      </c>
      <c r="S25" s="103">
        <v>117.32</v>
      </c>
      <c r="T25" s="80">
        <v>5869.0150000000003</v>
      </c>
      <c r="U25" s="81">
        <v>-5.8233103256340797E-2</v>
      </c>
      <c r="V25" s="81">
        <v>7.9356695981938304E-4</v>
      </c>
    </row>
    <row r="26" spans="1:22" x14ac:dyDescent="0.2">
      <c r="A26" s="7">
        <v>1035</v>
      </c>
      <c r="B26" s="7">
        <v>14293</v>
      </c>
      <c r="C26" s="7" t="s">
        <v>1203</v>
      </c>
      <c r="D26" s="7" t="s">
        <v>1204</v>
      </c>
      <c r="E26" s="4" t="s">
        <v>770</v>
      </c>
      <c r="F26" s="7" t="s">
        <v>230</v>
      </c>
      <c r="G26" s="7" t="s">
        <v>1301</v>
      </c>
      <c r="H26" s="7" t="s">
        <v>53</v>
      </c>
      <c r="I26" s="7" t="s">
        <v>53</v>
      </c>
      <c r="J26" s="7" t="s">
        <v>62</v>
      </c>
      <c r="K26" s="7" t="s">
        <v>1205</v>
      </c>
      <c r="L26" s="7" t="s">
        <v>65</v>
      </c>
      <c r="M26" s="7" t="s">
        <v>1206</v>
      </c>
      <c r="N26" s="80">
        <v>0.01</v>
      </c>
      <c r="O26" s="85"/>
      <c r="P26" s="81">
        <v>1E-4</v>
      </c>
      <c r="Q26" s="80">
        <v>-3260</v>
      </c>
      <c r="R26" s="78">
        <v>3.71</v>
      </c>
      <c r="S26" s="103">
        <v>100</v>
      </c>
      <c r="T26" s="80">
        <v>-12094.6</v>
      </c>
      <c r="U26" s="81">
        <v>-3.8808539735837599</v>
      </c>
      <c r="V26" s="81">
        <v>-1.35648686659886E-2</v>
      </c>
    </row>
    <row r="27" spans="1:22" x14ac:dyDescent="0.2">
      <c r="A27" s="7">
        <v>1035</v>
      </c>
      <c r="B27" s="7">
        <v>14293</v>
      </c>
      <c r="C27" s="7" t="s">
        <v>1215</v>
      </c>
      <c r="D27" s="7" t="s">
        <v>1216</v>
      </c>
      <c r="E27" s="4" t="s">
        <v>770</v>
      </c>
      <c r="F27" s="7" t="s">
        <v>230</v>
      </c>
      <c r="G27" s="7" t="s">
        <v>4040</v>
      </c>
      <c r="H27" s="7" t="s">
        <v>53</v>
      </c>
      <c r="I27" s="7" t="s">
        <v>53</v>
      </c>
      <c r="J27" s="7" t="s">
        <v>62</v>
      </c>
      <c r="K27" s="7" t="s">
        <v>1205</v>
      </c>
      <c r="L27" s="7" t="s">
        <v>65</v>
      </c>
      <c r="M27" s="7" t="s">
        <v>1206</v>
      </c>
      <c r="N27" s="80">
        <v>0.01</v>
      </c>
      <c r="O27" s="85"/>
      <c r="P27" s="81">
        <v>1E-4</v>
      </c>
      <c r="Q27" s="80">
        <v>-1470</v>
      </c>
      <c r="R27" s="78">
        <v>3.71</v>
      </c>
      <c r="S27" s="103">
        <v>100</v>
      </c>
      <c r="T27" s="80">
        <v>-5453.7</v>
      </c>
      <c r="U27" s="81">
        <v>-1.7499556261251901</v>
      </c>
      <c r="V27" s="81">
        <v>-6.1166739076697098E-3</v>
      </c>
    </row>
    <row r="28" spans="1:22" x14ac:dyDescent="0.2">
      <c r="A28" s="7">
        <v>1035</v>
      </c>
      <c r="B28" s="7">
        <v>14293</v>
      </c>
      <c r="C28" s="7" t="s">
        <v>1217</v>
      </c>
      <c r="D28" s="7" t="s">
        <v>1218</v>
      </c>
      <c r="E28" s="4" t="s">
        <v>770</v>
      </c>
      <c r="F28" s="7" t="s">
        <v>230</v>
      </c>
      <c r="G28" s="7" t="s">
        <v>5150</v>
      </c>
      <c r="H28" s="7" t="s">
        <v>53</v>
      </c>
      <c r="I28" s="7" t="s">
        <v>53</v>
      </c>
      <c r="J28" s="7" t="s">
        <v>62</v>
      </c>
      <c r="K28" s="7" t="s">
        <v>1205</v>
      </c>
      <c r="L28" s="7" t="s">
        <v>65</v>
      </c>
      <c r="M28" s="7" t="s">
        <v>1206</v>
      </c>
      <c r="N28" s="80">
        <v>0.86</v>
      </c>
      <c r="O28" s="85"/>
      <c r="P28" s="81">
        <v>5.6219999999999999E-2</v>
      </c>
      <c r="Q28" s="80">
        <v>5000</v>
      </c>
      <c r="R28" s="78">
        <v>3.71</v>
      </c>
      <c r="S28" s="103">
        <v>101.78</v>
      </c>
      <c r="T28" s="80">
        <v>18880.189999999999</v>
      </c>
      <c r="U28" s="81">
        <v>6.0581797152048402</v>
      </c>
      <c r="V28" s="81">
        <v>2.1175342527980399E-2</v>
      </c>
    </row>
    <row r="29" spans="1:22" x14ac:dyDescent="0.2">
      <c r="A29" s="7">
        <v>1035</v>
      </c>
      <c r="B29" s="7">
        <v>14293</v>
      </c>
      <c r="C29" s="7" t="s">
        <v>1217</v>
      </c>
      <c r="D29" s="7" t="s">
        <v>1218</v>
      </c>
      <c r="E29" s="4" t="s">
        <v>770</v>
      </c>
      <c r="F29" s="7" t="s">
        <v>230</v>
      </c>
      <c r="G29" s="7" t="s">
        <v>5147</v>
      </c>
      <c r="H29" s="7" t="s">
        <v>53</v>
      </c>
      <c r="I29" s="7" t="s">
        <v>53</v>
      </c>
      <c r="J29" s="7" t="s">
        <v>62</v>
      </c>
      <c r="K29" s="7" t="s">
        <v>1205</v>
      </c>
      <c r="L29" s="7" t="s">
        <v>65</v>
      </c>
      <c r="M29" s="7" t="s">
        <v>1206</v>
      </c>
      <c r="N29" s="80">
        <v>0.88</v>
      </c>
      <c r="O29" s="85"/>
      <c r="P29" s="81">
        <v>5.5820000000000002E-2</v>
      </c>
      <c r="Q29" s="80">
        <v>276</v>
      </c>
      <c r="R29" s="78">
        <v>3.71</v>
      </c>
      <c r="S29" s="103">
        <v>101.7</v>
      </c>
      <c r="T29" s="80">
        <v>1041.367</v>
      </c>
      <c r="U29" s="81">
        <v>0.33414866980158697</v>
      </c>
      <c r="V29" s="81">
        <v>1.1679601581575699E-3</v>
      </c>
    </row>
    <row r="30" spans="1:22" x14ac:dyDescent="0.2">
      <c r="A30" s="7">
        <v>1035</v>
      </c>
      <c r="B30" s="7">
        <v>14293</v>
      </c>
      <c r="C30" s="7" t="s">
        <v>1217</v>
      </c>
      <c r="D30" s="7" t="s">
        <v>1218</v>
      </c>
      <c r="E30" s="4" t="s">
        <v>770</v>
      </c>
      <c r="F30" s="7" t="s">
        <v>230</v>
      </c>
      <c r="G30" s="7" t="s">
        <v>5148</v>
      </c>
      <c r="H30" s="7" t="s">
        <v>53</v>
      </c>
      <c r="I30" s="7" t="s">
        <v>53</v>
      </c>
      <c r="J30" s="7" t="s">
        <v>62</v>
      </c>
      <c r="K30" s="7" t="s">
        <v>1205</v>
      </c>
      <c r="L30" s="7" t="s">
        <v>65</v>
      </c>
      <c r="M30" s="7" t="s">
        <v>1206</v>
      </c>
      <c r="N30" s="80">
        <v>0.89</v>
      </c>
      <c r="O30" s="85"/>
      <c r="P30" s="81">
        <v>5.5879999999999999E-2</v>
      </c>
      <c r="Q30" s="80">
        <v>197</v>
      </c>
      <c r="R30" s="78">
        <v>3.71</v>
      </c>
      <c r="S30" s="103">
        <v>101.69</v>
      </c>
      <c r="T30" s="80">
        <v>743.22199999999998</v>
      </c>
      <c r="U30" s="81">
        <v>0.238481214702532</v>
      </c>
      <c r="V30" s="81">
        <v>8.3357074983111403E-4</v>
      </c>
    </row>
    <row r="31" spans="1:22" x14ac:dyDescent="0.2">
      <c r="A31" s="7">
        <v>1038</v>
      </c>
      <c r="B31" s="7">
        <v>1038</v>
      </c>
      <c r="C31" s="7" t="s">
        <v>1203</v>
      </c>
      <c r="D31" s="7" t="s">
        <v>1204</v>
      </c>
      <c r="E31" s="4" t="s">
        <v>770</v>
      </c>
      <c r="F31" s="7" t="s">
        <v>230</v>
      </c>
      <c r="G31" s="7" t="s">
        <v>1301</v>
      </c>
      <c r="H31" s="7" t="s">
        <v>53</v>
      </c>
      <c r="I31" s="7" t="s">
        <v>53</v>
      </c>
      <c r="J31" s="7" t="s">
        <v>62</v>
      </c>
      <c r="K31" s="7" t="s">
        <v>1205</v>
      </c>
      <c r="L31" s="7" t="s">
        <v>65</v>
      </c>
      <c r="M31" s="7" t="s">
        <v>1206</v>
      </c>
      <c r="N31" s="80">
        <v>0.01</v>
      </c>
      <c r="O31" s="85"/>
      <c r="P31" s="81">
        <v>1E-4</v>
      </c>
      <c r="Q31" s="80">
        <v>-29000</v>
      </c>
      <c r="R31" s="78">
        <v>3.71</v>
      </c>
      <c r="S31" s="103">
        <v>100</v>
      </c>
      <c r="T31" s="80">
        <v>-107590</v>
      </c>
      <c r="U31" s="81">
        <v>1.4004153941759201</v>
      </c>
      <c r="V31" s="81">
        <v>-2.19081442674776E-2</v>
      </c>
    </row>
    <row r="32" spans="1:22" x14ac:dyDescent="0.2">
      <c r="A32" s="7">
        <v>1038</v>
      </c>
      <c r="B32" s="7">
        <v>1038</v>
      </c>
      <c r="C32" s="7" t="s">
        <v>1213</v>
      </c>
      <c r="D32" s="7" t="s">
        <v>1214</v>
      </c>
      <c r="E32" s="4" t="s">
        <v>770</v>
      </c>
      <c r="F32" s="7" t="s">
        <v>229</v>
      </c>
      <c r="G32" s="7" t="s">
        <v>5149</v>
      </c>
      <c r="H32" s="7" t="s">
        <v>53</v>
      </c>
      <c r="I32" s="7" t="s">
        <v>53</v>
      </c>
      <c r="J32" s="7" t="s">
        <v>62</v>
      </c>
      <c r="K32" s="7" t="s">
        <v>1205</v>
      </c>
      <c r="L32" s="7" t="s">
        <v>65</v>
      </c>
      <c r="M32" s="7" t="s">
        <v>1212</v>
      </c>
      <c r="N32" s="80">
        <v>0.31</v>
      </c>
      <c r="O32" s="85"/>
      <c r="P32" s="81">
        <v>1.8550000000000001E-2</v>
      </c>
      <c r="Q32" s="80">
        <v>7396.3280000000004</v>
      </c>
      <c r="R32" s="78">
        <v>1</v>
      </c>
      <c r="S32" s="103">
        <v>117.32</v>
      </c>
      <c r="T32" s="80">
        <v>8677.3719999999994</v>
      </c>
      <c r="U32" s="81">
        <v>-0.11294660664516901</v>
      </c>
      <c r="V32" s="81">
        <v>1.7669404115344799E-3</v>
      </c>
    </row>
    <row r="33" spans="1:22" x14ac:dyDescent="0.2">
      <c r="A33" s="7">
        <v>1038</v>
      </c>
      <c r="B33" s="7">
        <v>1038</v>
      </c>
      <c r="C33" s="7" t="s">
        <v>1215</v>
      </c>
      <c r="D33" s="7" t="s">
        <v>1216</v>
      </c>
      <c r="E33" s="4" t="s">
        <v>770</v>
      </c>
      <c r="F33" s="7" t="s">
        <v>230</v>
      </c>
      <c r="G33" s="7" t="s">
        <v>4040</v>
      </c>
      <c r="H33" s="7" t="s">
        <v>53</v>
      </c>
      <c r="I33" s="7" t="s">
        <v>53</v>
      </c>
      <c r="J33" s="7" t="s">
        <v>62</v>
      </c>
      <c r="K33" s="7" t="s">
        <v>1205</v>
      </c>
      <c r="L33" s="7" t="s">
        <v>65</v>
      </c>
      <c r="M33" s="7" t="s">
        <v>1206</v>
      </c>
      <c r="N33" s="80">
        <v>0.01</v>
      </c>
      <c r="O33" s="85"/>
      <c r="P33" s="81">
        <v>1E-4</v>
      </c>
      <c r="Q33" s="80">
        <v>-880</v>
      </c>
      <c r="R33" s="78">
        <v>3.71</v>
      </c>
      <c r="S33" s="103">
        <v>100</v>
      </c>
      <c r="T33" s="80">
        <v>-3264.8</v>
      </c>
      <c r="U33" s="81">
        <v>4.2495363685338301E-2</v>
      </c>
      <c r="V33" s="81">
        <v>-6.6479886053035604E-4</v>
      </c>
    </row>
    <row r="34" spans="1:22" x14ac:dyDescent="0.2">
      <c r="A34" s="7">
        <v>1038</v>
      </c>
      <c r="B34" s="7">
        <v>1038</v>
      </c>
      <c r="C34" s="7" t="s">
        <v>1217</v>
      </c>
      <c r="D34" s="7" t="s">
        <v>1218</v>
      </c>
      <c r="E34" s="4" t="s">
        <v>770</v>
      </c>
      <c r="F34" s="7" t="s">
        <v>230</v>
      </c>
      <c r="G34" s="7" t="s">
        <v>5147</v>
      </c>
      <c r="H34" s="7" t="s">
        <v>53</v>
      </c>
      <c r="I34" s="7" t="s">
        <v>53</v>
      </c>
      <c r="J34" s="7" t="s">
        <v>62</v>
      </c>
      <c r="K34" s="7" t="s">
        <v>1205</v>
      </c>
      <c r="L34" s="7" t="s">
        <v>65</v>
      </c>
      <c r="M34" s="7" t="s">
        <v>1206</v>
      </c>
      <c r="N34" s="80">
        <v>0.88</v>
      </c>
      <c r="O34" s="85"/>
      <c r="P34" s="81">
        <v>5.5820000000000002E-2</v>
      </c>
      <c r="Q34" s="80">
        <v>3932</v>
      </c>
      <c r="R34" s="78">
        <v>3.71</v>
      </c>
      <c r="S34" s="103">
        <v>101.7</v>
      </c>
      <c r="T34" s="80">
        <v>14835.710999999999</v>
      </c>
      <c r="U34" s="81">
        <v>-0.193104920569242</v>
      </c>
      <c r="V34" s="81">
        <v>3.0209396984530101E-3</v>
      </c>
    </row>
    <row r="35" spans="1:22" x14ac:dyDescent="0.2">
      <c r="A35" s="7">
        <v>1038</v>
      </c>
      <c r="B35" s="7">
        <v>1038</v>
      </c>
      <c r="C35" s="7" t="s">
        <v>1217</v>
      </c>
      <c r="D35" s="7" t="s">
        <v>1218</v>
      </c>
      <c r="E35" s="4" t="s">
        <v>770</v>
      </c>
      <c r="F35" s="7" t="s">
        <v>230</v>
      </c>
      <c r="G35" s="7" t="s">
        <v>5148</v>
      </c>
      <c r="H35" s="7" t="s">
        <v>53</v>
      </c>
      <c r="I35" s="7" t="s">
        <v>53</v>
      </c>
      <c r="J35" s="7" t="s">
        <v>62</v>
      </c>
      <c r="K35" s="7" t="s">
        <v>1205</v>
      </c>
      <c r="L35" s="7" t="s">
        <v>65</v>
      </c>
      <c r="M35" s="7" t="s">
        <v>1206</v>
      </c>
      <c r="N35" s="80">
        <v>0.89</v>
      </c>
      <c r="O35" s="85"/>
      <c r="P35" s="81">
        <v>5.5879999999999999E-2</v>
      </c>
      <c r="Q35" s="80">
        <v>2787</v>
      </c>
      <c r="R35" s="78">
        <v>3.71</v>
      </c>
      <c r="S35" s="103">
        <v>101.69</v>
      </c>
      <c r="T35" s="80">
        <v>10514.512000000001</v>
      </c>
      <c r="U35" s="81">
        <v>-0.13685923064684799</v>
      </c>
      <c r="V35" s="81">
        <v>2.1410302841690198E-3</v>
      </c>
    </row>
    <row r="36" spans="1:22" x14ac:dyDescent="0.2">
      <c r="A36" s="7">
        <v>1038</v>
      </c>
      <c r="B36" s="7">
        <v>1162</v>
      </c>
      <c r="C36" s="7" t="s">
        <v>1203</v>
      </c>
      <c r="D36" s="7" t="s">
        <v>1204</v>
      </c>
      <c r="E36" s="4" t="s">
        <v>770</v>
      </c>
      <c r="F36" s="7" t="s">
        <v>230</v>
      </c>
      <c r="G36" s="7" t="s">
        <v>1301</v>
      </c>
      <c r="H36" s="7" t="s">
        <v>53</v>
      </c>
      <c r="I36" s="7" t="s">
        <v>53</v>
      </c>
      <c r="J36" s="7" t="s">
        <v>62</v>
      </c>
      <c r="K36" s="7" t="s">
        <v>1205</v>
      </c>
      <c r="L36" s="7" t="s">
        <v>65</v>
      </c>
      <c r="M36" s="7" t="s">
        <v>1206</v>
      </c>
      <c r="N36" s="80">
        <v>0.01</v>
      </c>
      <c r="O36" s="85"/>
      <c r="P36" s="81">
        <v>1E-4</v>
      </c>
      <c r="Q36" s="80">
        <v>-134760</v>
      </c>
      <c r="R36" s="78">
        <v>3.71</v>
      </c>
      <c r="S36" s="103">
        <v>100</v>
      </c>
      <c r="T36" s="80">
        <v>-499959.6</v>
      </c>
      <c r="U36" s="81">
        <v>1.1367163369984501</v>
      </c>
      <c r="V36" s="81">
        <v>-2.29175319388959E-2</v>
      </c>
    </row>
    <row r="37" spans="1:22" x14ac:dyDescent="0.2">
      <c r="A37" s="7">
        <v>1038</v>
      </c>
      <c r="B37" s="7">
        <v>1162</v>
      </c>
      <c r="C37" s="7" t="s">
        <v>1213</v>
      </c>
      <c r="D37" s="7" t="s">
        <v>1214</v>
      </c>
      <c r="E37" s="4" t="s">
        <v>770</v>
      </c>
      <c r="F37" s="7" t="s">
        <v>229</v>
      </c>
      <c r="G37" s="7" t="s">
        <v>5149</v>
      </c>
      <c r="H37" s="7" t="s">
        <v>53</v>
      </c>
      <c r="I37" s="7" t="s">
        <v>53</v>
      </c>
      <c r="J37" s="7" t="s">
        <v>62</v>
      </c>
      <c r="K37" s="7" t="s">
        <v>1205</v>
      </c>
      <c r="L37" s="7" t="s">
        <v>65</v>
      </c>
      <c r="M37" s="7" t="s">
        <v>1212</v>
      </c>
      <c r="N37" s="80">
        <v>0.31</v>
      </c>
      <c r="O37" s="85"/>
      <c r="P37" s="81">
        <v>1.8550000000000001E-2</v>
      </c>
      <c r="Q37" s="80">
        <v>6396.5820000000003</v>
      </c>
      <c r="R37" s="78">
        <v>1</v>
      </c>
      <c r="S37" s="103">
        <v>117.32</v>
      </c>
      <c r="T37" s="80">
        <v>7504.47</v>
      </c>
      <c r="U37" s="81">
        <v>-1.7062285670448801E-2</v>
      </c>
      <c r="V37" s="81">
        <v>3.4399565140023902E-4</v>
      </c>
    </row>
    <row r="38" spans="1:22" x14ac:dyDescent="0.2">
      <c r="A38" s="7">
        <v>1038</v>
      </c>
      <c r="B38" s="7">
        <v>1162</v>
      </c>
      <c r="C38" s="7" t="s">
        <v>1215</v>
      </c>
      <c r="D38" s="7" t="s">
        <v>1216</v>
      </c>
      <c r="E38" s="4" t="s">
        <v>770</v>
      </c>
      <c r="F38" s="7" t="s">
        <v>230</v>
      </c>
      <c r="G38" s="7" t="s">
        <v>4040</v>
      </c>
      <c r="H38" s="7" t="s">
        <v>53</v>
      </c>
      <c r="I38" s="7" t="s">
        <v>53</v>
      </c>
      <c r="J38" s="7" t="s">
        <v>62</v>
      </c>
      <c r="K38" s="7" t="s">
        <v>1205</v>
      </c>
      <c r="L38" s="7" t="s">
        <v>65</v>
      </c>
      <c r="M38" s="7" t="s">
        <v>1206</v>
      </c>
      <c r="N38" s="80">
        <v>0.01</v>
      </c>
      <c r="O38" s="85"/>
      <c r="P38" s="81">
        <v>1E-4</v>
      </c>
      <c r="Q38" s="80">
        <v>-19770</v>
      </c>
      <c r="R38" s="78">
        <v>3.71</v>
      </c>
      <c r="S38" s="103">
        <v>100</v>
      </c>
      <c r="T38" s="80">
        <v>-73346.7</v>
      </c>
      <c r="U38" s="81">
        <v>0.166762258700351</v>
      </c>
      <c r="V38" s="81">
        <v>-3.3621223392102302E-3</v>
      </c>
    </row>
    <row r="39" spans="1:22" x14ac:dyDescent="0.2">
      <c r="A39" s="7">
        <v>1038</v>
      </c>
      <c r="B39" s="7">
        <v>1162</v>
      </c>
      <c r="C39" s="7" t="s">
        <v>1217</v>
      </c>
      <c r="D39" s="7" t="s">
        <v>1218</v>
      </c>
      <c r="E39" s="4" t="s">
        <v>770</v>
      </c>
      <c r="F39" s="7" t="s">
        <v>230</v>
      </c>
      <c r="G39" s="7" t="s">
        <v>5147</v>
      </c>
      <c r="H39" s="7" t="s">
        <v>53</v>
      </c>
      <c r="I39" s="7" t="s">
        <v>53</v>
      </c>
      <c r="J39" s="7" t="s">
        <v>62</v>
      </c>
      <c r="K39" s="7" t="s">
        <v>1205</v>
      </c>
      <c r="L39" s="7" t="s">
        <v>65</v>
      </c>
      <c r="M39" s="7" t="s">
        <v>1206</v>
      </c>
      <c r="N39" s="80">
        <v>0.88</v>
      </c>
      <c r="O39" s="85"/>
      <c r="P39" s="81">
        <v>5.5820000000000002E-2</v>
      </c>
      <c r="Q39" s="80">
        <v>19535</v>
      </c>
      <c r="R39" s="78">
        <v>3.71</v>
      </c>
      <c r="S39" s="103">
        <v>101.7</v>
      </c>
      <c r="T39" s="80">
        <v>73706.922000000006</v>
      </c>
      <c r="U39" s="81">
        <v>-0.16758126636390799</v>
      </c>
      <c r="V39" s="81">
        <v>3.3786344923981801E-3</v>
      </c>
    </row>
    <row r="40" spans="1:22" x14ac:dyDescent="0.2">
      <c r="A40" s="7">
        <v>1038</v>
      </c>
      <c r="B40" s="7">
        <v>1162</v>
      </c>
      <c r="C40" s="7" t="s">
        <v>1217</v>
      </c>
      <c r="D40" s="7" t="s">
        <v>1218</v>
      </c>
      <c r="E40" s="4" t="s">
        <v>770</v>
      </c>
      <c r="F40" s="7" t="s">
        <v>230</v>
      </c>
      <c r="G40" s="7" t="s">
        <v>5148</v>
      </c>
      <c r="H40" s="7" t="s">
        <v>53</v>
      </c>
      <c r="I40" s="7" t="s">
        <v>53</v>
      </c>
      <c r="J40" s="7" t="s">
        <v>62</v>
      </c>
      <c r="K40" s="7" t="s">
        <v>1205</v>
      </c>
      <c r="L40" s="7" t="s">
        <v>65</v>
      </c>
      <c r="M40" s="7" t="s">
        <v>1206</v>
      </c>
      <c r="N40" s="80">
        <v>0.89</v>
      </c>
      <c r="O40" s="85"/>
      <c r="P40" s="81">
        <v>5.5879999999999999E-2</v>
      </c>
      <c r="Q40" s="80">
        <v>13854</v>
      </c>
      <c r="R40" s="78">
        <v>3.71</v>
      </c>
      <c r="S40" s="103">
        <v>101.69</v>
      </c>
      <c r="T40" s="80">
        <v>52266.972000000002</v>
      </c>
      <c r="U40" s="81">
        <v>-0.118835043664444</v>
      </c>
      <c r="V40" s="81">
        <v>2.39585358281315E-3</v>
      </c>
    </row>
    <row r="41" spans="1:22" x14ac:dyDescent="0.2">
      <c r="A41" s="7">
        <v>1038</v>
      </c>
      <c r="B41" s="7">
        <v>1319</v>
      </c>
      <c r="C41" s="7" t="s">
        <v>1203</v>
      </c>
      <c r="D41" s="7" t="s">
        <v>1204</v>
      </c>
      <c r="E41" s="4" t="s">
        <v>770</v>
      </c>
      <c r="F41" s="7" t="s">
        <v>230</v>
      </c>
      <c r="G41" s="7" t="s">
        <v>1301</v>
      </c>
      <c r="H41" s="7" t="s">
        <v>53</v>
      </c>
      <c r="I41" s="7" t="s">
        <v>53</v>
      </c>
      <c r="J41" s="7" t="s">
        <v>62</v>
      </c>
      <c r="K41" s="7" t="s">
        <v>1205</v>
      </c>
      <c r="L41" s="7" t="s">
        <v>65</v>
      </c>
      <c r="M41" s="7" t="s">
        <v>1206</v>
      </c>
      <c r="N41" s="80">
        <v>0.01</v>
      </c>
      <c r="O41" s="85"/>
      <c r="P41" s="81">
        <v>1E-4</v>
      </c>
      <c r="Q41" s="80">
        <v>-410</v>
      </c>
      <c r="R41" s="78">
        <v>3.71</v>
      </c>
      <c r="S41" s="103">
        <v>100</v>
      </c>
      <c r="T41" s="80">
        <v>-1521.1</v>
      </c>
      <c r="U41" s="81">
        <v>6.6963819956176902</v>
      </c>
      <c r="V41" s="81">
        <v>-2.3270011416791502E-3</v>
      </c>
    </row>
    <row r="42" spans="1:22" x14ac:dyDescent="0.2">
      <c r="A42" s="7">
        <v>1038</v>
      </c>
      <c r="B42" s="7">
        <v>1319</v>
      </c>
      <c r="C42" s="7" t="s">
        <v>1213</v>
      </c>
      <c r="D42" s="7" t="s">
        <v>1214</v>
      </c>
      <c r="E42" s="4" t="s">
        <v>770</v>
      </c>
      <c r="F42" s="7" t="s">
        <v>229</v>
      </c>
      <c r="G42" s="7" t="s">
        <v>5149</v>
      </c>
      <c r="H42" s="7" t="s">
        <v>53</v>
      </c>
      <c r="I42" s="7" t="s">
        <v>53</v>
      </c>
      <c r="J42" s="7" t="s">
        <v>62</v>
      </c>
      <c r="K42" s="7" t="s">
        <v>1205</v>
      </c>
      <c r="L42" s="7" t="s">
        <v>65</v>
      </c>
      <c r="M42" s="7" t="s">
        <v>1212</v>
      </c>
      <c r="N42" s="80">
        <v>0.31</v>
      </c>
      <c r="O42" s="85"/>
      <c r="P42" s="81">
        <v>1.8550000000000001E-2</v>
      </c>
      <c r="Q42" s="80">
        <v>467.23099999999999</v>
      </c>
      <c r="R42" s="78">
        <v>1</v>
      </c>
      <c r="S42" s="103">
        <v>117.32</v>
      </c>
      <c r="T42" s="80">
        <v>548.15599999999995</v>
      </c>
      <c r="U42" s="81">
        <v>-2.4131622358053502</v>
      </c>
      <c r="V42" s="81">
        <v>8.3857690338618102E-4</v>
      </c>
    </row>
    <row r="43" spans="1:22" x14ac:dyDescent="0.2">
      <c r="A43" s="7">
        <v>1038</v>
      </c>
      <c r="B43" s="7">
        <v>1319</v>
      </c>
      <c r="C43" s="7" t="s">
        <v>1215</v>
      </c>
      <c r="D43" s="7" t="s">
        <v>1216</v>
      </c>
      <c r="E43" s="4" t="s">
        <v>770</v>
      </c>
      <c r="F43" s="7" t="s">
        <v>230</v>
      </c>
      <c r="G43" s="7" t="s">
        <v>4040</v>
      </c>
      <c r="H43" s="7" t="s">
        <v>53</v>
      </c>
      <c r="I43" s="7" t="s">
        <v>53</v>
      </c>
      <c r="J43" s="7" t="s">
        <v>62</v>
      </c>
      <c r="K43" s="7" t="s">
        <v>1205</v>
      </c>
      <c r="L43" s="7" t="s">
        <v>65</v>
      </c>
      <c r="M43" s="7" t="s">
        <v>1206</v>
      </c>
      <c r="N43" s="80">
        <v>0.01</v>
      </c>
      <c r="O43" s="85"/>
      <c r="P43" s="81">
        <v>1E-4</v>
      </c>
      <c r="Q43" s="80">
        <v>-340</v>
      </c>
      <c r="R43" s="78">
        <v>3.71</v>
      </c>
      <c r="S43" s="103">
        <v>100</v>
      </c>
      <c r="T43" s="80">
        <v>-1261.4000000000001</v>
      </c>
      <c r="U43" s="81">
        <v>5.5530972646585699</v>
      </c>
      <c r="V43" s="81">
        <v>-1.9297082638314901E-3</v>
      </c>
    </row>
    <row r="44" spans="1:22" x14ac:dyDescent="0.2">
      <c r="A44" s="7">
        <v>1038</v>
      </c>
      <c r="B44" s="7">
        <v>1319</v>
      </c>
      <c r="C44" s="7" t="s">
        <v>1217</v>
      </c>
      <c r="D44" s="7" t="s">
        <v>1218</v>
      </c>
      <c r="E44" s="4" t="s">
        <v>770</v>
      </c>
      <c r="F44" s="7" t="s">
        <v>230</v>
      </c>
      <c r="G44" s="7" t="s">
        <v>5147</v>
      </c>
      <c r="H44" s="7" t="s">
        <v>53</v>
      </c>
      <c r="I44" s="7" t="s">
        <v>53</v>
      </c>
      <c r="J44" s="7" t="s">
        <v>62</v>
      </c>
      <c r="K44" s="7" t="s">
        <v>1205</v>
      </c>
      <c r="L44" s="7" t="s">
        <v>65</v>
      </c>
      <c r="M44" s="7" t="s">
        <v>1206</v>
      </c>
      <c r="N44" s="80">
        <v>0.88</v>
      </c>
      <c r="O44" s="85"/>
      <c r="P44" s="81">
        <v>5.5820000000000002E-2</v>
      </c>
      <c r="Q44" s="80">
        <v>312</v>
      </c>
      <c r="R44" s="78">
        <v>3.71</v>
      </c>
      <c r="S44" s="103">
        <v>101.7</v>
      </c>
      <c r="T44" s="80">
        <v>1177.1980000000001</v>
      </c>
      <c r="U44" s="81">
        <v>-5.1824116896036001</v>
      </c>
      <c r="V44" s="81">
        <v>1.8008945616082E-3</v>
      </c>
    </row>
    <row r="45" spans="1:22" x14ac:dyDescent="0.2">
      <c r="A45" s="7">
        <v>1038</v>
      </c>
      <c r="B45" s="7">
        <v>1319</v>
      </c>
      <c r="C45" s="7" t="s">
        <v>1217</v>
      </c>
      <c r="D45" s="7" t="s">
        <v>1218</v>
      </c>
      <c r="E45" s="4" t="s">
        <v>770</v>
      </c>
      <c r="F45" s="7" t="s">
        <v>230</v>
      </c>
      <c r="G45" s="7" t="s">
        <v>5148</v>
      </c>
      <c r="H45" s="7" t="s">
        <v>53</v>
      </c>
      <c r="I45" s="7" t="s">
        <v>53</v>
      </c>
      <c r="J45" s="7" t="s">
        <v>62</v>
      </c>
      <c r="K45" s="7" t="s">
        <v>1205</v>
      </c>
      <c r="L45" s="7" t="s">
        <v>65</v>
      </c>
      <c r="M45" s="7" t="s">
        <v>1206</v>
      </c>
      <c r="N45" s="80">
        <v>0.89</v>
      </c>
      <c r="O45" s="85"/>
      <c r="P45" s="81">
        <v>5.5879999999999999E-2</v>
      </c>
      <c r="Q45" s="80">
        <v>220</v>
      </c>
      <c r="R45" s="78">
        <v>3.71</v>
      </c>
      <c r="S45" s="103">
        <v>101.69</v>
      </c>
      <c r="T45" s="80">
        <v>829.99400000000003</v>
      </c>
      <c r="U45" s="81">
        <v>-3.6539053348673098</v>
      </c>
      <c r="V45" s="81">
        <v>1.26973668637604E-3</v>
      </c>
    </row>
    <row r="46" spans="1:22" x14ac:dyDescent="0.2">
      <c r="A46" s="7">
        <v>1038</v>
      </c>
      <c r="B46" s="7">
        <v>8563</v>
      </c>
      <c r="C46" s="7" t="s">
        <v>1203</v>
      </c>
      <c r="D46" s="7" t="s">
        <v>1204</v>
      </c>
      <c r="E46" s="4" t="s">
        <v>770</v>
      </c>
      <c r="F46" s="7" t="s">
        <v>230</v>
      </c>
      <c r="G46" s="7" t="s">
        <v>1301</v>
      </c>
      <c r="H46" s="7" t="s">
        <v>53</v>
      </c>
      <c r="I46" s="7" t="s">
        <v>53</v>
      </c>
      <c r="J46" s="7" t="s">
        <v>62</v>
      </c>
      <c r="K46" s="7" t="s">
        <v>1205</v>
      </c>
      <c r="L46" s="7" t="s">
        <v>65</v>
      </c>
      <c r="M46" s="7" t="s">
        <v>1206</v>
      </c>
      <c r="N46" s="80">
        <v>0.01</v>
      </c>
      <c r="O46" s="85"/>
      <c r="P46" s="81">
        <v>1E-4</v>
      </c>
      <c r="Q46" s="80">
        <v>-96590</v>
      </c>
      <c r="R46" s="78">
        <v>3.71</v>
      </c>
      <c r="S46" s="103">
        <v>100</v>
      </c>
      <c r="T46" s="80">
        <v>-358348.9</v>
      </c>
      <c r="U46" s="81">
        <v>1.19440566109059</v>
      </c>
      <c r="V46" s="81">
        <v>-4.4470685325958603E-2</v>
      </c>
    </row>
    <row r="47" spans="1:22" x14ac:dyDescent="0.2">
      <c r="A47" s="7">
        <v>1038</v>
      </c>
      <c r="B47" s="7">
        <v>8563</v>
      </c>
      <c r="C47" s="7" t="s">
        <v>1215</v>
      </c>
      <c r="D47" s="7" t="s">
        <v>1216</v>
      </c>
      <c r="E47" s="4" t="s">
        <v>770</v>
      </c>
      <c r="F47" s="7" t="s">
        <v>230</v>
      </c>
      <c r="G47" s="7" t="s">
        <v>4040</v>
      </c>
      <c r="H47" s="7" t="s">
        <v>53</v>
      </c>
      <c r="I47" s="7" t="s">
        <v>53</v>
      </c>
      <c r="J47" s="7" t="s">
        <v>62</v>
      </c>
      <c r="K47" s="7" t="s">
        <v>1205</v>
      </c>
      <c r="L47" s="7" t="s">
        <v>65</v>
      </c>
      <c r="M47" s="7" t="s">
        <v>1206</v>
      </c>
      <c r="N47" s="80">
        <v>0.01</v>
      </c>
      <c r="O47" s="85"/>
      <c r="P47" s="81">
        <v>1E-4</v>
      </c>
      <c r="Q47" s="80">
        <v>-18060</v>
      </c>
      <c r="R47" s="78">
        <v>3.71</v>
      </c>
      <c r="S47" s="103">
        <v>100</v>
      </c>
      <c r="T47" s="80">
        <v>-67002.600000000006</v>
      </c>
      <c r="U47" s="81">
        <v>0.223325046477856</v>
      </c>
      <c r="V47" s="81">
        <v>-8.3149454082908393E-3</v>
      </c>
    </row>
    <row r="48" spans="1:22" x14ac:dyDescent="0.2">
      <c r="A48" s="7">
        <v>1038</v>
      </c>
      <c r="B48" s="7">
        <v>8563</v>
      </c>
      <c r="C48" s="7" t="s">
        <v>1217</v>
      </c>
      <c r="D48" s="7" t="s">
        <v>1218</v>
      </c>
      <c r="E48" s="4" t="s">
        <v>770</v>
      </c>
      <c r="F48" s="7" t="s">
        <v>230</v>
      </c>
      <c r="G48" s="7" t="s">
        <v>5147</v>
      </c>
      <c r="H48" s="7" t="s">
        <v>53</v>
      </c>
      <c r="I48" s="7" t="s">
        <v>53</v>
      </c>
      <c r="J48" s="7" t="s">
        <v>62</v>
      </c>
      <c r="K48" s="7" t="s">
        <v>1205</v>
      </c>
      <c r="L48" s="7" t="s">
        <v>65</v>
      </c>
      <c r="M48" s="7" t="s">
        <v>1206</v>
      </c>
      <c r="N48" s="80">
        <v>0.88</v>
      </c>
      <c r="O48" s="85"/>
      <c r="P48" s="81">
        <v>5.5820000000000002E-2</v>
      </c>
      <c r="Q48" s="80">
        <v>19435</v>
      </c>
      <c r="R48" s="78">
        <v>3.71</v>
      </c>
      <c r="S48" s="103">
        <v>101.7</v>
      </c>
      <c r="T48" s="80">
        <v>73329.615000000005</v>
      </c>
      <c r="U48" s="81">
        <v>-0.24441349706689799</v>
      </c>
      <c r="V48" s="81">
        <v>9.10012073080314E-3</v>
      </c>
    </row>
    <row r="49" spans="1:22" x14ac:dyDescent="0.2">
      <c r="A49" s="7">
        <v>1038</v>
      </c>
      <c r="B49" s="7">
        <v>8563</v>
      </c>
      <c r="C49" s="7" t="s">
        <v>1217</v>
      </c>
      <c r="D49" s="7" t="s">
        <v>1218</v>
      </c>
      <c r="E49" s="4" t="s">
        <v>770</v>
      </c>
      <c r="F49" s="7" t="s">
        <v>230</v>
      </c>
      <c r="G49" s="7" t="s">
        <v>5148</v>
      </c>
      <c r="H49" s="7" t="s">
        <v>53</v>
      </c>
      <c r="I49" s="7" t="s">
        <v>53</v>
      </c>
      <c r="J49" s="7" t="s">
        <v>62</v>
      </c>
      <c r="K49" s="7" t="s">
        <v>1205</v>
      </c>
      <c r="L49" s="7" t="s">
        <v>65</v>
      </c>
      <c r="M49" s="7" t="s">
        <v>1206</v>
      </c>
      <c r="N49" s="80">
        <v>0.89</v>
      </c>
      <c r="O49" s="85"/>
      <c r="P49" s="81">
        <v>5.5879999999999999E-2</v>
      </c>
      <c r="Q49" s="80">
        <v>13783</v>
      </c>
      <c r="R49" s="78">
        <v>3.71</v>
      </c>
      <c r="S49" s="103">
        <v>101.69</v>
      </c>
      <c r="T49" s="80">
        <v>51999.11</v>
      </c>
      <c r="U49" s="81">
        <v>-0.17331721050155</v>
      </c>
      <c r="V49" s="81">
        <v>6.4530296371416596E-3</v>
      </c>
    </row>
    <row r="50" spans="1:22" x14ac:dyDescent="0.2">
      <c r="A50" s="7">
        <v>1038</v>
      </c>
      <c r="B50" s="7">
        <v>14657</v>
      </c>
      <c r="C50" s="7" t="s">
        <v>1203</v>
      </c>
      <c r="D50" s="7" t="s">
        <v>1204</v>
      </c>
      <c r="E50" s="4" t="s">
        <v>770</v>
      </c>
      <c r="F50" s="7" t="s">
        <v>230</v>
      </c>
      <c r="G50" s="7" t="s">
        <v>1301</v>
      </c>
      <c r="H50" s="7" t="s">
        <v>53</v>
      </c>
      <c r="I50" s="7" t="s">
        <v>53</v>
      </c>
      <c r="J50" s="7" t="s">
        <v>62</v>
      </c>
      <c r="K50" s="7" t="s">
        <v>1205</v>
      </c>
      <c r="L50" s="7" t="s">
        <v>65</v>
      </c>
      <c r="M50" s="7" t="s">
        <v>1206</v>
      </c>
      <c r="N50" s="80">
        <v>0.01</v>
      </c>
      <c r="O50" s="85"/>
      <c r="P50" s="81">
        <v>1E-4</v>
      </c>
      <c r="Q50" s="80">
        <v>-2540</v>
      </c>
      <c r="R50" s="78">
        <v>3.71</v>
      </c>
      <c r="S50" s="103">
        <v>100</v>
      </c>
      <c r="T50" s="80">
        <v>-9423.4</v>
      </c>
      <c r="U50" s="81">
        <v>-1.4056427702784</v>
      </c>
      <c r="V50" s="81">
        <v>-1.5920568212425601E-2</v>
      </c>
    </row>
    <row r="51" spans="1:22" x14ac:dyDescent="0.2">
      <c r="A51" s="7">
        <v>1038</v>
      </c>
      <c r="B51" s="7">
        <v>14657</v>
      </c>
      <c r="C51" s="7" t="s">
        <v>1215</v>
      </c>
      <c r="D51" s="7" t="s">
        <v>1216</v>
      </c>
      <c r="E51" s="4" t="s">
        <v>770</v>
      </c>
      <c r="F51" s="7" t="s">
        <v>230</v>
      </c>
      <c r="G51" s="7" t="s">
        <v>4040</v>
      </c>
      <c r="H51" s="7" t="s">
        <v>53</v>
      </c>
      <c r="I51" s="7" t="s">
        <v>53</v>
      </c>
      <c r="J51" s="7" t="s">
        <v>62</v>
      </c>
      <c r="K51" s="7" t="s">
        <v>1205</v>
      </c>
      <c r="L51" s="7" t="s">
        <v>65</v>
      </c>
      <c r="M51" s="7" t="s">
        <v>1206</v>
      </c>
      <c r="N51" s="80">
        <v>0.01</v>
      </c>
      <c r="O51" s="85"/>
      <c r="P51" s="81">
        <v>1E-4</v>
      </c>
      <c r="Q51" s="80">
        <v>-710</v>
      </c>
      <c r="R51" s="78">
        <v>3.71</v>
      </c>
      <c r="S51" s="103">
        <v>100</v>
      </c>
      <c r="T51" s="80">
        <v>-2634.1</v>
      </c>
      <c r="U51" s="81">
        <v>-0.39291589247939601</v>
      </c>
      <c r="V51" s="81">
        <v>-4.4502375711898204E-3</v>
      </c>
    </row>
    <row r="52" spans="1:22" x14ac:dyDescent="0.2">
      <c r="A52" s="7">
        <v>1038</v>
      </c>
      <c r="B52" s="7">
        <v>14657</v>
      </c>
      <c r="C52" s="7" t="s">
        <v>1217</v>
      </c>
      <c r="D52" s="7" t="s">
        <v>1218</v>
      </c>
      <c r="E52" s="4" t="s">
        <v>770</v>
      </c>
      <c r="F52" s="7" t="s">
        <v>230</v>
      </c>
      <c r="G52" s="7" t="s">
        <v>5150</v>
      </c>
      <c r="H52" s="7" t="s">
        <v>53</v>
      </c>
      <c r="I52" s="7" t="s">
        <v>53</v>
      </c>
      <c r="J52" s="7" t="s">
        <v>62</v>
      </c>
      <c r="K52" s="7" t="s">
        <v>1205</v>
      </c>
      <c r="L52" s="7" t="s">
        <v>65</v>
      </c>
      <c r="M52" s="7" t="s">
        <v>1206</v>
      </c>
      <c r="N52" s="80">
        <v>0.86</v>
      </c>
      <c r="O52" s="85"/>
      <c r="P52" s="81">
        <v>5.6219999999999999E-2</v>
      </c>
      <c r="Q52" s="80">
        <v>3100</v>
      </c>
      <c r="R52" s="78">
        <v>3.71</v>
      </c>
      <c r="S52" s="103">
        <v>101.78</v>
      </c>
      <c r="T52" s="80">
        <v>11705.718000000001</v>
      </c>
      <c r="U52" s="81">
        <v>1.74608502201851</v>
      </c>
      <c r="V52" s="81">
        <v>1.9776479689953101E-2</v>
      </c>
    </row>
    <row r="53" spans="1:22" x14ac:dyDescent="0.2">
      <c r="A53" s="7">
        <v>1038</v>
      </c>
      <c r="B53" s="7">
        <v>14657</v>
      </c>
      <c r="C53" s="7" t="s">
        <v>1217</v>
      </c>
      <c r="D53" s="7" t="s">
        <v>1218</v>
      </c>
      <c r="E53" s="4" t="s">
        <v>770</v>
      </c>
      <c r="F53" s="7" t="s">
        <v>230</v>
      </c>
      <c r="G53" s="7" t="s">
        <v>2206</v>
      </c>
      <c r="H53" s="7" t="s">
        <v>53</v>
      </c>
      <c r="I53" s="7" t="s">
        <v>53</v>
      </c>
      <c r="J53" s="7" t="s">
        <v>62</v>
      </c>
      <c r="K53" s="7" t="s">
        <v>1205</v>
      </c>
      <c r="L53" s="7" t="s">
        <v>65</v>
      </c>
      <c r="M53" s="7" t="s">
        <v>1206</v>
      </c>
      <c r="N53" s="80">
        <v>0.86</v>
      </c>
      <c r="O53" s="85"/>
      <c r="P53" s="81">
        <v>5.5969999999999999E-2</v>
      </c>
      <c r="Q53" s="80">
        <v>1520</v>
      </c>
      <c r="R53" s="78">
        <v>3.71</v>
      </c>
      <c r="S53" s="103">
        <v>101.77</v>
      </c>
      <c r="T53" s="80">
        <v>5739.0140000000001</v>
      </c>
      <c r="U53" s="81">
        <v>0.85606079681682801</v>
      </c>
      <c r="V53" s="81">
        <v>9.6959018307377805E-3</v>
      </c>
    </row>
    <row r="54" spans="1:22" x14ac:dyDescent="0.2">
      <c r="A54" s="7">
        <v>1038</v>
      </c>
      <c r="B54" s="7">
        <v>14657</v>
      </c>
      <c r="C54" s="7" t="s">
        <v>1217</v>
      </c>
      <c r="D54" s="7" t="s">
        <v>1218</v>
      </c>
      <c r="E54" s="4" t="s">
        <v>770</v>
      </c>
      <c r="F54" s="7" t="s">
        <v>230</v>
      </c>
      <c r="G54" s="7" t="s">
        <v>5147</v>
      </c>
      <c r="H54" s="7" t="s">
        <v>53</v>
      </c>
      <c r="I54" s="7" t="s">
        <v>53</v>
      </c>
      <c r="J54" s="7" t="s">
        <v>62</v>
      </c>
      <c r="K54" s="7" t="s">
        <v>1205</v>
      </c>
      <c r="L54" s="7" t="s">
        <v>65</v>
      </c>
      <c r="M54" s="7" t="s">
        <v>1206</v>
      </c>
      <c r="N54" s="80">
        <v>0.88</v>
      </c>
      <c r="O54" s="85"/>
      <c r="P54" s="81">
        <v>5.5820000000000002E-2</v>
      </c>
      <c r="Q54" s="80">
        <v>204</v>
      </c>
      <c r="R54" s="78">
        <v>3.71</v>
      </c>
      <c r="S54" s="103">
        <v>101.7</v>
      </c>
      <c r="T54" s="80">
        <v>769.70600000000002</v>
      </c>
      <c r="U54" s="81">
        <v>0.114813344198472</v>
      </c>
      <c r="V54" s="81">
        <v>1.3003970259431101E-3</v>
      </c>
    </row>
    <row r="55" spans="1:22" x14ac:dyDescent="0.2">
      <c r="A55" s="7">
        <v>1038</v>
      </c>
      <c r="B55" s="7">
        <v>14657</v>
      </c>
      <c r="C55" s="7" t="s">
        <v>1217</v>
      </c>
      <c r="D55" s="7" t="s">
        <v>1218</v>
      </c>
      <c r="E55" s="4" t="s">
        <v>770</v>
      </c>
      <c r="F55" s="7" t="s">
        <v>230</v>
      </c>
      <c r="G55" s="7" t="s">
        <v>5148</v>
      </c>
      <c r="H55" s="7" t="s">
        <v>53</v>
      </c>
      <c r="I55" s="7" t="s">
        <v>53</v>
      </c>
      <c r="J55" s="7" t="s">
        <v>62</v>
      </c>
      <c r="K55" s="7" t="s">
        <v>1205</v>
      </c>
      <c r="L55" s="7" t="s">
        <v>65</v>
      </c>
      <c r="M55" s="7" t="s">
        <v>1206</v>
      </c>
      <c r="N55" s="80">
        <v>0.89</v>
      </c>
      <c r="O55" s="85"/>
      <c r="P55" s="81">
        <v>5.5879999999999999E-2</v>
      </c>
      <c r="Q55" s="80">
        <v>145</v>
      </c>
      <c r="R55" s="78">
        <v>3.71</v>
      </c>
      <c r="S55" s="103">
        <v>101.69</v>
      </c>
      <c r="T55" s="80">
        <v>547.04100000000005</v>
      </c>
      <c r="U55" s="81">
        <v>8.1599499723990401E-2</v>
      </c>
      <c r="V55" s="81">
        <v>9.2421092252214804E-4</v>
      </c>
    </row>
    <row r="56" spans="1:22" x14ac:dyDescent="0.2">
      <c r="A56" s="7">
        <v>1038</v>
      </c>
      <c r="B56" s="7">
        <v>14849</v>
      </c>
      <c r="C56" s="7" t="s">
        <v>1203</v>
      </c>
      <c r="D56" s="7" t="s">
        <v>1204</v>
      </c>
      <c r="E56" s="4" t="s">
        <v>770</v>
      </c>
      <c r="F56" s="7" t="s">
        <v>230</v>
      </c>
      <c r="G56" s="7" t="s">
        <v>1301</v>
      </c>
      <c r="H56" s="7" t="s">
        <v>53</v>
      </c>
      <c r="I56" s="7" t="s">
        <v>53</v>
      </c>
      <c r="J56" s="7" t="s">
        <v>62</v>
      </c>
      <c r="K56" s="7" t="s">
        <v>1205</v>
      </c>
      <c r="L56" s="7" t="s">
        <v>65</v>
      </c>
      <c r="M56" s="7" t="s">
        <v>1206</v>
      </c>
      <c r="N56" s="80">
        <v>0.01</v>
      </c>
      <c r="O56" s="85"/>
      <c r="P56" s="81">
        <v>1E-4</v>
      </c>
      <c r="Q56" s="80">
        <v>-7810</v>
      </c>
      <c r="R56" s="78">
        <v>3.71</v>
      </c>
      <c r="S56" s="103">
        <v>100</v>
      </c>
      <c r="T56" s="80">
        <v>-28975.1</v>
      </c>
      <c r="U56" s="81">
        <v>-0.729647414936751</v>
      </c>
      <c r="V56" s="81">
        <v>-3.2891127514294398E-2</v>
      </c>
    </row>
    <row r="57" spans="1:22" x14ac:dyDescent="0.2">
      <c r="A57" s="7">
        <v>1038</v>
      </c>
      <c r="B57" s="7">
        <v>14849</v>
      </c>
      <c r="C57" s="7" t="s">
        <v>1213</v>
      </c>
      <c r="D57" s="7" t="s">
        <v>1214</v>
      </c>
      <c r="E57" s="4" t="s">
        <v>770</v>
      </c>
      <c r="F57" s="7" t="s">
        <v>230</v>
      </c>
      <c r="G57" s="7" t="s">
        <v>5151</v>
      </c>
      <c r="H57" s="7" t="s">
        <v>53</v>
      </c>
      <c r="I57" s="7" t="s">
        <v>53</v>
      </c>
      <c r="J57" s="7" t="s">
        <v>62</v>
      </c>
      <c r="K57" s="7" t="s">
        <v>1205</v>
      </c>
      <c r="L57" s="7" t="s">
        <v>65</v>
      </c>
      <c r="M57" s="7" t="s">
        <v>1206</v>
      </c>
      <c r="N57" s="80">
        <v>0.84</v>
      </c>
      <c r="O57" s="85"/>
      <c r="P57" s="81">
        <v>5.7250000000000002E-2</v>
      </c>
      <c r="Q57" s="80">
        <v>4400</v>
      </c>
      <c r="R57" s="78">
        <v>3.71</v>
      </c>
      <c r="S57" s="103">
        <v>101.68</v>
      </c>
      <c r="T57" s="80">
        <v>16598.242999999999</v>
      </c>
      <c r="U57" s="81">
        <v>0.41797492479306397</v>
      </c>
      <c r="V57" s="81">
        <v>1.8841520257202499E-2</v>
      </c>
    </row>
    <row r="58" spans="1:22" x14ac:dyDescent="0.2">
      <c r="A58" s="7">
        <v>1038</v>
      </c>
      <c r="B58" s="7">
        <v>14849</v>
      </c>
      <c r="C58" s="7" t="s">
        <v>1213</v>
      </c>
      <c r="D58" s="7" t="s">
        <v>1214</v>
      </c>
      <c r="E58" s="4" t="s">
        <v>770</v>
      </c>
      <c r="F58" s="7" t="s">
        <v>230</v>
      </c>
      <c r="G58" s="7" t="s">
        <v>5152</v>
      </c>
      <c r="H58" s="7" t="s">
        <v>53</v>
      </c>
      <c r="I58" s="7" t="s">
        <v>53</v>
      </c>
      <c r="J58" s="7" t="s">
        <v>62</v>
      </c>
      <c r="K58" s="7" t="s">
        <v>1205</v>
      </c>
      <c r="L58" s="7" t="s">
        <v>65</v>
      </c>
      <c r="M58" s="7" t="s">
        <v>1206</v>
      </c>
      <c r="N58" s="80">
        <v>0.85</v>
      </c>
      <c r="O58" s="85"/>
      <c r="P58" s="81">
        <v>5.731E-2</v>
      </c>
      <c r="Q58" s="80">
        <v>4400</v>
      </c>
      <c r="R58" s="78">
        <v>3.71</v>
      </c>
      <c r="S58" s="103">
        <v>101.66</v>
      </c>
      <c r="T58" s="80">
        <v>16594.977999999999</v>
      </c>
      <c r="U58" s="81">
        <v>0.417892710999832</v>
      </c>
      <c r="V58" s="81">
        <v>1.88378142146657E-2</v>
      </c>
    </row>
    <row r="59" spans="1:22" x14ac:dyDescent="0.2">
      <c r="A59" s="7">
        <v>1038</v>
      </c>
      <c r="B59" s="7">
        <v>14849</v>
      </c>
      <c r="C59" s="7" t="s">
        <v>1217</v>
      </c>
      <c r="D59" s="7" t="s">
        <v>1218</v>
      </c>
      <c r="E59" s="4" t="s">
        <v>770</v>
      </c>
      <c r="F59" s="7" t="s">
        <v>230</v>
      </c>
      <c r="G59" s="7" t="s">
        <v>5150</v>
      </c>
      <c r="H59" s="7" t="s">
        <v>53</v>
      </c>
      <c r="I59" s="7" t="s">
        <v>53</v>
      </c>
      <c r="J59" s="7" t="s">
        <v>62</v>
      </c>
      <c r="K59" s="7" t="s">
        <v>1205</v>
      </c>
      <c r="L59" s="7" t="s">
        <v>65</v>
      </c>
      <c r="M59" s="7" t="s">
        <v>1206</v>
      </c>
      <c r="N59" s="80">
        <v>0.86</v>
      </c>
      <c r="O59" s="85"/>
      <c r="P59" s="81">
        <v>5.6219999999999999E-2</v>
      </c>
      <c r="Q59" s="80">
        <v>4600</v>
      </c>
      <c r="R59" s="78">
        <v>3.71</v>
      </c>
      <c r="S59" s="103">
        <v>101.78</v>
      </c>
      <c r="T59" s="80">
        <v>17369.775000000001</v>
      </c>
      <c r="U59" s="81">
        <v>0.43740353893009998</v>
      </c>
      <c r="V59" s="81">
        <v>1.9717325491245101E-2</v>
      </c>
    </row>
    <row r="60" spans="1:22" x14ac:dyDescent="0.2">
      <c r="A60" s="7">
        <v>1038</v>
      </c>
      <c r="B60" s="7">
        <v>14849</v>
      </c>
      <c r="C60" s="7" t="s">
        <v>1217</v>
      </c>
      <c r="D60" s="7" t="s">
        <v>1218</v>
      </c>
      <c r="E60" s="4" t="s">
        <v>770</v>
      </c>
      <c r="F60" s="7" t="s">
        <v>230</v>
      </c>
      <c r="G60" s="7" t="s">
        <v>2206</v>
      </c>
      <c r="H60" s="7" t="s">
        <v>53</v>
      </c>
      <c r="I60" s="7" t="s">
        <v>53</v>
      </c>
      <c r="J60" s="7" t="s">
        <v>62</v>
      </c>
      <c r="K60" s="7" t="s">
        <v>1205</v>
      </c>
      <c r="L60" s="7" t="s">
        <v>65</v>
      </c>
      <c r="M60" s="7" t="s">
        <v>1206</v>
      </c>
      <c r="N60" s="80">
        <v>0.86</v>
      </c>
      <c r="O60" s="85"/>
      <c r="P60" s="81">
        <v>5.5969999999999999E-2</v>
      </c>
      <c r="Q60" s="80">
        <v>4800</v>
      </c>
      <c r="R60" s="78">
        <v>3.71</v>
      </c>
      <c r="S60" s="103">
        <v>101.77</v>
      </c>
      <c r="T60" s="80">
        <v>18123.202000000001</v>
      </c>
      <c r="U60" s="81">
        <v>0.456376240213756</v>
      </c>
      <c r="V60" s="81">
        <v>2.0572579034856299E-2</v>
      </c>
    </row>
    <row r="61" spans="1:22" x14ac:dyDescent="0.2">
      <c r="A61" s="7">
        <v>1039</v>
      </c>
      <c r="B61" s="7">
        <v>1039</v>
      </c>
      <c r="C61" s="7" t="s">
        <v>1203</v>
      </c>
      <c r="D61" s="7" t="s">
        <v>1204</v>
      </c>
      <c r="E61" s="4" t="s">
        <v>770</v>
      </c>
      <c r="F61" s="7" t="s">
        <v>230</v>
      </c>
      <c r="G61" s="7" t="s">
        <v>1301</v>
      </c>
      <c r="H61" s="7" t="s">
        <v>53</v>
      </c>
      <c r="I61" s="7" t="s">
        <v>53</v>
      </c>
      <c r="J61" s="7" t="s">
        <v>62</v>
      </c>
      <c r="K61" s="7" t="s">
        <v>1205</v>
      </c>
      <c r="L61" s="7" t="s">
        <v>65</v>
      </c>
      <c r="M61" s="7" t="s">
        <v>1206</v>
      </c>
      <c r="N61" s="80">
        <v>0.01</v>
      </c>
      <c r="O61" s="85"/>
      <c r="P61" s="81">
        <v>1E-4</v>
      </c>
      <c r="Q61" s="80">
        <v>-780</v>
      </c>
      <c r="R61" s="78">
        <v>3.71</v>
      </c>
      <c r="S61" s="103">
        <v>100</v>
      </c>
      <c r="T61" s="80">
        <v>-2893.8</v>
      </c>
      <c r="U61" s="81">
        <v>1.71206492150182</v>
      </c>
      <c r="V61" s="81">
        <v>-1.27049888051406E-2</v>
      </c>
    </row>
    <row r="62" spans="1:22" x14ac:dyDescent="0.2">
      <c r="A62" s="7">
        <v>1039</v>
      </c>
      <c r="B62" s="7">
        <v>1039</v>
      </c>
      <c r="C62" s="7" t="s">
        <v>1217</v>
      </c>
      <c r="D62" s="7" t="s">
        <v>1218</v>
      </c>
      <c r="E62" s="4" t="s">
        <v>770</v>
      </c>
      <c r="F62" s="7" t="s">
        <v>230</v>
      </c>
      <c r="G62" s="7" t="s">
        <v>5147</v>
      </c>
      <c r="H62" s="7" t="s">
        <v>53</v>
      </c>
      <c r="I62" s="7" t="s">
        <v>53</v>
      </c>
      <c r="J62" s="7" t="s">
        <v>62</v>
      </c>
      <c r="K62" s="7" t="s">
        <v>1205</v>
      </c>
      <c r="L62" s="7" t="s">
        <v>65</v>
      </c>
      <c r="M62" s="7" t="s">
        <v>1206</v>
      </c>
      <c r="N62" s="80">
        <v>0.88</v>
      </c>
      <c r="O62" s="85"/>
      <c r="P62" s="81">
        <v>5.5820000000000002E-2</v>
      </c>
      <c r="Q62" s="80">
        <v>187</v>
      </c>
      <c r="R62" s="78">
        <v>3.71</v>
      </c>
      <c r="S62" s="103">
        <v>101.7</v>
      </c>
      <c r="T62" s="80">
        <v>705.56399999999996</v>
      </c>
      <c r="U62" s="81">
        <v>-0.41743435218755798</v>
      </c>
      <c r="V62" s="81">
        <v>3.09772059740108E-3</v>
      </c>
    </row>
    <row r="63" spans="1:22" x14ac:dyDescent="0.2">
      <c r="A63" s="7">
        <v>1039</v>
      </c>
      <c r="B63" s="7">
        <v>1039</v>
      </c>
      <c r="C63" s="7" t="s">
        <v>1217</v>
      </c>
      <c r="D63" s="7" t="s">
        <v>1218</v>
      </c>
      <c r="E63" s="4" t="s">
        <v>770</v>
      </c>
      <c r="F63" s="7" t="s">
        <v>230</v>
      </c>
      <c r="G63" s="7" t="s">
        <v>5148</v>
      </c>
      <c r="H63" s="7" t="s">
        <v>53</v>
      </c>
      <c r="I63" s="7" t="s">
        <v>53</v>
      </c>
      <c r="J63" s="7" t="s">
        <v>62</v>
      </c>
      <c r="K63" s="7" t="s">
        <v>1205</v>
      </c>
      <c r="L63" s="7" t="s">
        <v>65</v>
      </c>
      <c r="M63" s="7" t="s">
        <v>1206</v>
      </c>
      <c r="N63" s="80">
        <v>0.89</v>
      </c>
      <c r="O63" s="85"/>
      <c r="P63" s="81">
        <v>5.5879999999999999E-2</v>
      </c>
      <c r="Q63" s="80">
        <v>132</v>
      </c>
      <c r="R63" s="78">
        <v>3.71</v>
      </c>
      <c r="S63" s="103">
        <v>101.69</v>
      </c>
      <c r="T63" s="80">
        <v>497.99599999999998</v>
      </c>
      <c r="U63" s="81">
        <v>-0.29463056931426501</v>
      </c>
      <c r="V63" s="81">
        <v>2.1864112965449601E-3</v>
      </c>
    </row>
    <row r="64" spans="1:22" x14ac:dyDescent="0.2">
      <c r="A64" s="7">
        <v>1039</v>
      </c>
      <c r="B64" s="7">
        <v>8056</v>
      </c>
      <c r="C64" s="7" t="s">
        <v>1203</v>
      </c>
      <c r="D64" s="7" t="s">
        <v>1204</v>
      </c>
      <c r="E64" s="4" t="s">
        <v>770</v>
      </c>
      <c r="F64" s="7" t="s">
        <v>230</v>
      </c>
      <c r="G64" s="7" t="s">
        <v>1301</v>
      </c>
      <c r="H64" s="7" t="s">
        <v>53</v>
      </c>
      <c r="I64" s="7" t="s">
        <v>53</v>
      </c>
      <c r="J64" s="7" t="s">
        <v>62</v>
      </c>
      <c r="K64" s="7" t="s">
        <v>1205</v>
      </c>
      <c r="L64" s="7" t="s">
        <v>65</v>
      </c>
      <c r="M64" s="7" t="s">
        <v>1206</v>
      </c>
      <c r="N64" s="80">
        <v>0.01</v>
      </c>
      <c r="O64" s="85"/>
      <c r="P64" s="81">
        <v>1E-4</v>
      </c>
      <c r="Q64" s="80">
        <v>-3600</v>
      </c>
      <c r="R64" s="78">
        <v>3.71</v>
      </c>
      <c r="S64" s="103">
        <v>100</v>
      </c>
      <c r="T64" s="80">
        <v>-13356</v>
      </c>
      <c r="U64" s="81">
        <v>1.2006811464143601</v>
      </c>
      <c r="V64" s="81">
        <v>-3.81663171725155E-2</v>
      </c>
    </row>
    <row r="65" spans="1:22" x14ac:dyDescent="0.2">
      <c r="A65" s="7">
        <v>1039</v>
      </c>
      <c r="B65" s="7">
        <v>8056</v>
      </c>
      <c r="C65" s="7" t="s">
        <v>1215</v>
      </c>
      <c r="D65" s="7" t="s">
        <v>1216</v>
      </c>
      <c r="E65" s="4" t="s">
        <v>770</v>
      </c>
      <c r="F65" s="7" t="s">
        <v>230</v>
      </c>
      <c r="G65" s="7" t="s">
        <v>4040</v>
      </c>
      <c r="H65" s="7" t="s">
        <v>53</v>
      </c>
      <c r="I65" s="7" t="s">
        <v>53</v>
      </c>
      <c r="J65" s="7" t="s">
        <v>62</v>
      </c>
      <c r="K65" s="7" t="s">
        <v>1205</v>
      </c>
      <c r="L65" s="7" t="s">
        <v>65</v>
      </c>
      <c r="M65" s="7" t="s">
        <v>1206</v>
      </c>
      <c r="N65" s="80">
        <v>0.01</v>
      </c>
      <c r="O65" s="85"/>
      <c r="P65" s="81">
        <v>1E-4</v>
      </c>
      <c r="Q65" s="80">
        <v>-160</v>
      </c>
      <c r="R65" s="78">
        <v>3.71</v>
      </c>
      <c r="S65" s="103">
        <v>100</v>
      </c>
      <c r="T65" s="80">
        <v>-593.6</v>
      </c>
      <c r="U65" s="81">
        <v>5.33636065073049E-2</v>
      </c>
      <c r="V65" s="81">
        <v>-1.6962807632229101E-3</v>
      </c>
    </row>
    <row r="66" spans="1:22" x14ac:dyDescent="0.2">
      <c r="A66" s="7">
        <v>1039</v>
      </c>
      <c r="B66" s="7">
        <v>8056</v>
      </c>
      <c r="C66" s="7" t="s">
        <v>1217</v>
      </c>
      <c r="D66" s="7" t="s">
        <v>1218</v>
      </c>
      <c r="E66" s="4" t="s">
        <v>770</v>
      </c>
      <c r="F66" s="7" t="s">
        <v>230</v>
      </c>
      <c r="G66" s="7" t="s">
        <v>5147</v>
      </c>
      <c r="H66" s="7" t="s">
        <v>53</v>
      </c>
      <c r="I66" s="7" t="s">
        <v>53</v>
      </c>
      <c r="J66" s="7" t="s">
        <v>62</v>
      </c>
      <c r="K66" s="7" t="s">
        <v>1205</v>
      </c>
      <c r="L66" s="7" t="s">
        <v>65</v>
      </c>
      <c r="M66" s="7" t="s">
        <v>1206</v>
      </c>
      <c r="N66" s="80">
        <v>0.88</v>
      </c>
      <c r="O66" s="85"/>
      <c r="P66" s="81">
        <v>5.5820000000000002E-2</v>
      </c>
      <c r="Q66" s="80">
        <v>438</v>
      </c>
      <c r="R66" s="78">
        <v>3.71</v>
      </c>
      <c r="S66" s="103">
        <v>101.7</v>
      </c>
      <c r="T66" s="80">
        <v>1652.605</v>
      </c>
      <c r="U66" s="81">
        <v>-0.14856628165158101</v>
      </c>
      <c r="V66" s="81">
        <v>4.7225092553412002E-3</v>
      </c>
    </row>
    <row r="67" spans="1:22" x14ac:dyDescent="0.2">
      <c r="A67" s="7">
        <v>1039</v>
      </c>
      <c r="B67" s="7">
        <v>8056</v>
      </c>
      <c r="C67" s="7" t="s">
        <v>1217</v>
      </c>
      <c r="D67" s="7" t="s">
        <v>1218</v>
      </c>
      <c r="E67" s="4" t="s">
        <v>770</v>
      </c>
      <c r="F67" s="7" t="s">
        <v>230</v>
      </c>
      <c r="G67" s="7" t="s">
        <v>5148</v>
      </c>
      <c r="H67" s="7" t="s">
        <v>53</v>
      </c>
      <c r="I67" s="7" t="s">
        <v>53</v>
      </c>
      <c r="J67" s="7" t="s">
        <v>62</v>
      </c>
      <c r="K67" s="7" t="s">
        <v>1205</v>
      </c>
      <c r="L67" s="7" t="s">
        <v>65</v>
      </c>
      <c r="M67" s="7" t="s">
        <v>1206</v>
      </c>
      <c r="N67" s="80">
        <v>0.89</v>
      </c>
      <c r="O67" s="85"/>
      <c r="P67" s="81">
        <v>5.5879999999999999E-2</v>
      </c>
      <c r="Q67" s="80">
        <v>311</v>
      </c>
      <c r="R67" s="78">
        <v>3.71</v>
      </c>
      <c r="S67" s="103">
        <v>101.69</v>
      </c>
      <c r="T67" s="80">
        <v>1173.309</v>
      </c>
      <c r="U67" s="81">
        <v>-0.105478471270085</v>
      </c>
      <c r="V67" s="81">
        <v>3.35286749641092E-3</v>
      </c>
    </row>
    <row r="68" spans="1:22" x14ac:dyDescent="0.2">
      <c r="A68" s="7">
        <v>11389</v>
      </c>
      <c r="B68" s="7">
        <v>11390</v>
      </c>
      <c r="C68" s="7" t="s">
        <v>1203</v>
      </c>
      <c r="D68" s="7" t="s">
        <v>1204</v>
      </c>
      <c r="E68" s="4" t="s">
        <v>770</v>
      </c>
      <c r="F68" s="7" t="s">
        <v>230</v>
      </c>
      <c r="G68" s="7" t="s">
        <v>1301</v>
      </c>
      <c r="H68" s="7" t="s">
        <v>53</v>
      </c>
      <c r="I68" s="7" t="s">
        <v>53</v>
      </c>
      <c r="J68" s="7" t="s">
        <v>62</v>
      </c>
      <c r="K68" s="7" t="s">
        <v>1205</v>
      </c>
      <c r="L68" s="7" t="s">
        <v>65</v>
      </c>
      <c r="M68" s="7" t="s">
        <v>1206</v>
      </c>
      <c r="N68" s="80">
        <v>0.01</v>
      </c>
      <c r="O68" s="85"/>
      <c r="P68" s="81">
        <v>1E-4</v>
      </c>
      <c r="Q68" s="80">
        <v>-15530</v>
      </c>
      <c r="R68" s="78">
        <v>3.71</v>
      </c>
      <c r="S68" s="103">
        <v>100</v>
      </c>
      <c r="T68" s="80">
        <v>-57616.3</v>
      </c>
      <c r="U68" s="81">
        <v>1.10034995308846</v>
      </c>
      <c r="V68" s="81">
        <v>-2.13954921458877E-2</v>
      </c>
    </row>
    <row r="69" spans="1:22" x14ac:dyDescent="0.2">
      <c r="A69" s="7">
        <v>11389</v>
      </c>
      <c r="B69" s="7">
        <v>11390</v>
      </c>
      <c r="C69" s="7" t="s">
        <v>1215</v>
      </c>
      <c r="D69" s="7" t="s">
        <v>1216</v>
      </c>
      <c r="E69" s="4" t="s">
        <v>770</v>
      </c>
      <c r="F69" s="7" t="s">
        <v>230</v>
      </c>
      <c r="G69" s="7" t="s">
        <v>4040</v>
      </c>
      <c r="H69" s="7" t="s">
        <v>53</v>
      </c>
      <c r="I69" s="7" t="s">
        <v>53</v>
      </c>
      <c r="J69" s="7" t="s">
        <v>62</v>
      </c>
      <c r="K69" s="7" t="s">
        <v>1205</v>
      </c>
      <c r="L69" s="7" t="s">
        <v>65</v>
      </c>
      <c r="M69" s="7" t="s">
        <v>1206</v>
      </c>
      <c r="N69" s="80">
        <v>0.01</v>
      </c>
      <c r="O69" s="85"/>
      <c r="P69" s="81">
        <v>1E-4</v>
      </c>
      <c r="Q69" s="80">
        <v>-2620</v>
      </c>
      <c r="R69" s="78">
        <v>3.71</v>
      </c>
      <c r="S69" s="103">
        <v>100</v>
      </c>
      <c r="T69" s="80">
        <v>-9720.2000000000007</v>
      </c>
      <c r="U69" s="81">
        <v>0.18563534301943099</v>
      </c>
      <c r="V69" s="81">
        <v>-3.6095421392289698E-3</v>
      </c>
    </row>
    <row r="70" spans="1:22" x14ac:dyDescent="0.2">
      <c r="A70" s="7">
        <v>11389</v>
      </c>
      <c r="B70" s="7">
        <v>11390</v>
      </c>
      <c r="C70" s="7" t="s">
        <v>1217</v>
      </c>
      <c r="D70" s="7" t="s">
        <v>1218</v>
      </c>
      <c r="E70" s="4" t="s">
        <v>770</v>
      </c>
      <c r="F70" s="7" t="s">
        <v>230</v>
      </c>
      <c r="G70" s="7" t="s">
        <v>5147</v>
      </c>
      <c r="H70" s="7" t="s">
        <v>53</v>
      </c>
      <c r="I70" s="7" t="s">
        <v>53</v>
      </c>
      <c r="J70" s="7" t="s">
        <v>62</v>
      </c>
      <c r="K70" s="7" t="s">
        <v>1205</v>
      </c>
      <c r="L70" s="7" t="s">
        <v>65</v>
      </c>
      <c r="M70" s="7" t="s">
        <v>1206</v>
      </c>
      <c r="N70" s="80">
        <v>0.88</v>
      </c>
      <c r="O70" s="85"/>
      <c r="P70" s="81">
        <v>5.5820000000000002E-2</v>
      </c>
      <c r="Q70" s="80">
        <v>2322</v>
      </c>
      <c r="R70" s="78">
        <v>3.71</v>
      </c>
      <c r="S70" s="103">
        <v>101.7</v>
      </c>
      <c r="T70" s="80">
        <v>8761.0689999999995</v>
      </c>
      <c r="U70" s="81">
        <v>-0.16731795267995</v>
      </c>
      <c r="V70" s="81">
        <v>3.2533740128601499E-3</v>
      </c>
    </row>
    <row r="71" spans="1:22" x14ac:dyDescent="0.2">
      <c r="A71" s="7">
        <v>11389</v>
      </c>
      <c r="B71" s="7">
        <v>11390</v>
      </c>
      <c r="C71" s="7" t="s">
        <v>1217</v>
      </c>
      <c r="D71" s="7" t="s">
        <v>1218</v>
      </c>
      <c r="E71" s="4" t="s">
        <v>770</v>
      </c>
      <c r="F71" s="7" t="s">
        <v>230</v>
      </c>
      <c r="G71" s="7" t="s">
        <v>5148</v>
      </c>
      <c r="H71" s="7" t="s">
        <v>53</v>
      </c>
      <c r="I71" s="7" t="s">
        <v>53</v>
      </c>
      <c r="J71" s="7" t="s">
        <v>62</v>
      </c>
      <c r="K71" s="7" t="s">
        <v>1205</v>
      </c>
      <c r="L71" s="7" t="s">
        <v>65</v>
      </c>
      <c r="M71" s="7" t="s">
        <v>1206</v>
      </c>
      <c r="N71" s="80">
        <v>0.89</v>
      </c>
      <c r="O71" s="85"/>
      <c r="P71" s="81">
        <v>5.5879999999999999E-2</v>
      </c>
      <c r="Q71" s="80">
        <v>1647</v>
      </c>
      <c r="R71" s="78">
        <v>3.71</v>
      </c>
      <c r="S71" s="103">
        <v>101.69</v>
      </c>
      <c r="T71" s="80">
        <v>6213.6350000000002</v>
      </c>
      <c r="U71" s="81">
        <v>-0.118667343427942</v>
      </c>
      <c r="V71" s="81">
        <v>2.3073988481206302E-3</v>
      </c>
    </row>
    <row r="72" spans="1:22" x14ac:dyDescent="0.2">
      <c r="A72" s="7">
        <v>11389</v>
      </c>
      <c r="B72" s="7">
        <v>11391</v>
      </c>
      <c r="C72" s="7" t="s">
        <v>1203</v>
      </c>
      <c r="D72" s="7" t="s">
        <v>1204</v>
      </c>
      <c r="E72" s="4" t="s">
        <v>770</v>
      </c>
      <c r="F72" s="7" t="s">
        <v>230</v>
      </c>
      <c r="G72" s="7" t="s">
        <v>1301</v>
      </c>
      <c r="H72" s="7" t="s">
        <v>53</v>
      </c>
      <c r="I72" s="7" t="s">
        <v>53</v>
      </c>
      <c r="J72" s="7" t="s">
        <v>62</v>
      </c>
      <c r="K72" s="7" t="s">
        <v>1205</v>
      </c>
      <c r="L72" s="7" t="s">
        <v>65</v>
      </c>
      <c r="M72" s="7" t="s">
        <v>1206</v>
      </c>
      <c r="N72" s="80">
        <v>0.01</v>
      </c>
      <c r="O72" s="85"/>
      <c r="P72" s="81">
        <v>1E-4</v>
      </c>
      <c r="Q72" s="80">
        <v>-100</v>
      </c>
      <c r="R72" s="78">
        <v>3.71</v>
      </c>
      <c r="S72" s="103">
        <v>100</v>
      </c>
      <c r="T72" s="80">
        <v>-371</v>
      </c>
      <c r="U72" s="81">
        <v>1.4182727423579899</v>
      </c>
      <c r="V72" s="81">
        <v>-4.4608583577130101E-3</v>
      </c>
    </row>
    <row r="73" spans="1:22" x14ac:dyDescent="0.2">
      <c r="A73" s="7">
        <v>11389</v>
      </c>
      <c r="B73" s="7">
        <v>11391</v>
      </c>
      <c r="C73" s="7" t="s">
        <v>1217</v>
      </c>
      <c r="D73" s="7" t="s">
        <v>1218</v>
      </c>
      <c r="E73" s="4" t="s">
        <v>770</v>
      </c>
      <c r="F73" s="7" t="s">
        <v>230</v>
      </c>
      <c r="G73" s="7" t="s">
        <v>5147</v>
      </c>
      <c r="H73" s="7" t="s">
        <v>53</v>
      </c>
      <c r="I73" s="7" t="s">
        <v>53</v>
      </c>
      <c r="J73" s="7" t="s">
        <v>62</v>
      </c>
      <c r="K73" s="7" t="s">
        <v>1205</v>
      </c>
      <c r="L73" s="7" t="s">
        <v>65</v>
      </c>
      <c r="M73" s="7" t="s">
        <v>1206</v>
      </c>
      <c r="N73" s="80">
        <v>0.88</v>
      </c>
      <c r="O73" s="85"/>
      <c r="P73" s="81">
        <v>5.5820000000000002E-2</v>
      </c>
      <c r="Q73" s="80">
        <v>16</v>
      </c>
      <c r="R73" s="78">
        <v>3.71</v>
      </c>
      <c r="S73" s="103">
        <v>101.7</v>
      </c>
      <c r="T73" s="80">
        <v>60.369</v>
      </c>
      <c r="U73" s="81">
        <v>-0.230781340636492</v>
      </c>
      <c r="V73" s="81">
        <v>7.2587087196705996E-4</v>
      </c>
    </row>
    <row r="74" spans="1:22" x14ac:dyDescent="0.2">
      <c r="A74" s="7">
        <v>11389</v>
      </c>
      <c r="B74" s="7">
        <v>11391</v>
      </c>
      <c r="C74" s="7" t="s">
        <v>1217</v>
      </c>
      <c r="D74" s="7" t="s">
        <v>1218</v>
      </c>
      <c r="E74" s="4" t="s">
        <v>770</v>
      </c>
      <c r="F74" s="7" t="s">
        <v>230</v>
      </c>
      <c r="G74" s="7" t="s">
        <v>5148</v>
      </c>
      <c r="H74" s="7" t="s">
        <v>53</v>
      </c>
      <c r="I74" s="7" t="s">
        <v>53</v>
      </c>
      <c r="J74" s="7" t="s">
        <v>62</v>
      </c>
      <c r="K74" s="7" t="s">
        <v>1205</v>
      </c>
      <c r="L74" s="7" t="s">
        <v>65</v>
      </c>
      <c r="M74" s="7" t="s">
        <v>1206</v>
      </c>
      <c r="N74" s="80">
        <v>0.89</v>
      </c>
      <c r="O74" s="85"/>
      <c r="P74" s="81">
        <v>5.5879999999999999E-2</v>
      </c>
      <c r="Q74" s="80">
        <v>13</v>
      </c>
      <c r="R74" s="78">
        <v>3.71</v>
      </c>
      <c r="S74" s="103">
        <v>101.69</v>
      </c>
      <c r="T74" s="80">
        <v>49.045000000000002</v>
      </c>
      <c r="U74" s="81">
        <v>-0.187491401721499</v>
      </c>
      <c r="V74" s="81">
        <v>5.8971209231458604E-4</v>
      </c>
    </row>
    <row r="75" spans="1:22" x14ac:dyDescent="0.2">
      <c r="A75" s="7">
        <v>11389</v>
      </c>
      <c r="B75" s="7">
        <v>11392</v>
      </c>
      <c r="C75" s="7" t="s">
        <v>1203</v>
      </c>
      <c r="D75" s="7" t="s">
        <v>1204</v>
      </c>
      <c r="E75" s="4" t="s">
        <v>770</v>
      </c>
      <c r="F75" s="7" t="s">
        <v>230</v>
      </c>
      <c r="G75" s="7" t="s">
        <v>1301</v>
      </c>
      <c r="H75" s="7" t="s">
        <v>53</v>
      </c>
      <c r="I75" s="7" t="s">
        <v>53</v>
      </c>
      <c r="J75" s="7" t="s">
        <v>62</v>
      </c>
      <c r="K75" s="7" t="s">
        <v>1205</v>
      </c>
      <c r="L75" s="7" t="s">
        <v>65</v>
      </c>
      <c r="M75" s="7" t="s">
        <v>1206</v>
      </c>
      <c r="N75" s="80">
        <v>0.01</v>
      </c>
      <c r="O75" s="85"/>
      <c r="P75" s="81">
        <v>1E-4</v>
      </c>
      <c r="Q75" s="80">
        <v>-930</v>
      </c>
      <c r="R75" s="78">
        <v>3.71</v>
      </c>
      <c r="S75" s="103">
        <v>100</v>
      </c>
      <c r="T75" s="80">
        <v>-3450.3</v>
      </c>
      <c r="U75" s="81">
        <v>1.19231013807208</v>
      </c>
      <c r="V75" s="81">
        <v>-1.2523580723926699E-2</v>
      </c>
    </row>
    <row r="76" spans="1:22" x14ac:dyDescent="0.2">
      <c r="A76" s="7">
        <v>11389</v>
      </c>
      <c r="B76" s="7">
        <v>11392</v>
      </c>
      <c r="C76" s="7" t="s">
        <v>1215</v>
      </c>
      <c r="D76" s="7" t="s">
        <v>1216</v>
      </c>
      <c r="E76" s="4" t="s">
        <v>770</v>
      </c>
      <c r="F76" s="7" t="s">
        <v>230</v>
      </c>
      <c r="G76" s="7" t="s">
        <v>4040</v>
      </c>
      <c r="H76" s="7" t="s">
        <v>53</v>
      </c>
      <c r="I76" s="7" t="s">
        <v>53</v>
      </c>
      <c r="J76" s="7" t="s">
        <v>62</v>
      </c>
      <c r="K76" s="7" t="s">
        <v>1205</v>
      </c>
      <c r="L76" s="7" t="s">
        <v>65</v>
      </c>
      <c r="M76" s="7" t="s">
        <v>1206</v>
      </c>
      <c r="N76" s="80">
        <v>0.01</v>
      </c>
      <c r="O76" s="85"/>
      <c r="P76" s="81">
        <v>1E-4</v>
      </c>
      <c r="Q76" s="80">
        <v>-30</v>
      </c>
      <c r="R76" s="78">
        <v>3.71</v>
      </c>
      <c r="S76" s="103">
        <v>100</v>
      </c>
      <c r="T76" s="80">
        <v>-111.3</v>
      </c>
      <c r="U76" s="81">
        <v>3.8461617357163802E-2</v>
      </c>
      <c r="V76" s="81">
        <v>-4.0398647496537899E-4</v>
      </c>
    </row>
    <row r="77" spans="1:22" x14ac:dyDescent="0.2">
      <c r="A77" s="7">
        <v>11389</v>
      </c>
      <c r="B77" s="7">
        <v>11392</v>
      </c>
      <c r="C77" s="7" t="s">
        <v>1217</v>
      </c>
      <c r="D77" s="7" t="s">
        <v>1218</v>
      </c>
      <c r="E77" s="4" t="s">
        <v>770</v>
      </c>
      <c r="F77" s="7" t="s">
        <v>230</v>
      </c>
      <c r="G77" s="7" t="s">
        <v>5147</v>
      </c>
      <c r="H77" s="7" t="s">
        <v>53</v>
      </c>
      <c r="I77" s="7" t="s">
        <v>53</v>
      </c>
      <c r="J77" s="7" t="s">
        <v>62</v>
      </c>
      <c r="K77" s="7" t="s">
        <v>1205</v>
      </c>
      <c r="L77" s="7" t="s">
        <v>65</v>
      </c>
      <c r="M77" s="7" t="s">
        <v>1206</v>
      </c>
      <c r="N77" s="80">
        <v>0.88</v>
      </c>
      <c r="O77" s="85"/>
      <c r="P77" s="81">
        <v>5.5820000000000002E-2</v>
      </c>
      <c r="Q77" s="80">
        <v>103</v>
      </c>
      <c r="R77" s="78">
        <v>3.71</v>
      </c>
      <c r="S77" s="103">
        <v>101.7</v>
      </c>
      <c r="T77" s="80">
        <v>388.62599999999998</v>
      </c>
      <c r="U77" s="81">
        <v>-0.13429642932600899</v>
      </c>
      <c r="V77" s="81">
        <v>1.41059957463661E-3</v>
      </c>
    </row>
    <row r="78" spans="1:22" x14ac:dyDescent="0.2">
      <c r="A78" s="7">
        <v>11389</v>
      </c>
      <c r="B78" s="7">
        <v>11392</v>
      </c>
      <c r="C78" s="7" t="s">
        <v>1217</v>
      </c>
      <c r="D78" s="7" t="s">
        <v>1218</v>
      </c>
      <c r="E78" s="4" t="s">
        <v>770</v>
      </c>
      <c r="F78" s="7" t="s">
        <v>230</v>
      </c>
      <c r="G78" s="7" t="s">
        <v>5148</v>
      </c>
      <c r="H78" s="7" t="s">
        <v>53</v>
      </c>
      <c r="I78" s="7" t="s">
        <v>53</v>
      </c>
      <c r="J78" s="7" t="s">
        <v>62</v>
      </c>
      <c r="K78" s="7" t="s">
        <v>1205</v>
      </c>
      <c r="L78" s="7" t="s">
        <v>65</v>
      </c>
      <c r="M78" s="7" t="s">
        <v>1206</v>
      </c>
      <c r="N78" s="80">
        <v>0.89</v>
      </c>
      <c r="O78" s="85"/>
      <c r="P78" s="81">
        <v>5.5879999999999999E-2</v>
      </c>
      <c r="Q78" s="80">
        <v>74</v>
      </c>
      <c r="R78" s="78">
        <v>3.71</v>
      </c>
      <c r="S78" s="103">
        <v>101.69</v>
      </c>
      <c r="T78" s="80">
        <v>279.18</v>
      </c>
      <c r="U78" s="81">
        <v>-9.6475326103233006E-2</v>
      </c>
      <c r="V78" s="81">
        <v>1.0133408211009901E-3</v>
      </c>
    </row>
    <row r="79" spans="1:22" x14ac:dyDescent="0.2">
      <c r="A79" s="7">
        <v>11389</v>
      </c>
      <c r="B79" s="7">
        <v>11394</v>
      </c>
      <c r="C79" s="7" t="s">
        <v>1203</v>
      </c>
      <c r="D79" s="7" t="s">
        <v>1204</v>
      </c>
      <c r="E79" s="4" t="s">
        <v>770</v>
      </c>
      <c r="F79" s="7" t="s">
        <v>230</v>
      </c>
      <c r="G79" s="7" t="s">
        <v>1301</v>
      </c>
      <c r="H79" s="7" t="s">
        <v>53</v>
      </c>
      <c r="I79" s="7" t="s">
        <v>53</v>
      </c>
      <c r="J79" s="7" t="s">
        <v>62</v>
      </c>
      <c r="K79" s="7" t="s">
        <v>1205</v>
      </c>
      <c r="L79" s="7" t="s">
        <v>65</v>
      </c>
      <c r="M79" s="7" t="s">
        <v>1206</v>
      </c>
      <c r="N79" s="80">
        <v>0.01</v>
      </c>
      <c r="O79" s="85"/>
      <c r="P79" s="81">
        <v>1E-4</v>
      </c>
      <c r="Q79" s="80">
        <v>-27080</v>
      </c>
      <c r="R79" s="78">
        <v>3.71</v>
      </c>
      <c r="S79" s="103">
        <v>100</v>
      </c>
      <c r="T79" s="80">
        <v>-100466.8</v>
      </c>
      <c r="U79" s="81">
        <v>1.2172127584429699</v>
      </c>
      <c r="V79" s="81">
        <v>-4.8087387140234202E-2</v>
      </c>
    </row>
    <row r="80" spans="1:22" x14ac:dyDescent="0.2">
      <c r="A80" s="7">
        <v>11389</v>
      </c>
      <c r="B80" s="7">
        <v>11394</v>
      </c>
      <c r="C80" s="7" t="s">
        <v>1215</v>
      </c>
      <c r="D80" s="7" t="s">
        <v>1216</v>
      </c>
      <c r="E80" s="4" t="s">
        <v>770</v>
      </c>
      <c r="F80" s="7" t="s">
        <v>230</v>
      </c>
      <c r="G80" s="7" t="s">
        <v>4040</v>
      </c>
      <c r="H80" s="7" t="s">
        <v>53</v>
      </c>
      <c r="I80" s="7" t="s">
        <v>53</v>
      </c>
      <c r="J80" s="7" t="s">
        <v>62</v>
      </c>
      <c r="K80" s="7" t="s">
        <v>1205</v>
      </c>
      <c r="L80" s="7" t="s">
        <v>65</v>
      </c>
      <c r="M80" s="7" t="s">
        <v>1206</v>
      </c>
      <c r="N80" s="80">
        <v>0.01</v>
      </c>
      <c r="O80" s="85"/>
      <c r="P80" s="81">
        <v>1E-4</v>
      </c>
      <c r="Q80" s="80">
        <v>-3710</v>
      </c>
      <c r="R80" s="78">
        <v>3.71</v>
      </c>
      <c r="S80" s="103">
        <v>100</v>
      </c>
      <c r="T80" s="80">
        <v>-13764.1</v>
      </c>
      <c r="U80" s="81">
        <v>0.166759945857585</v>
      </c>
      <c r="V80" s="81">
        <v>-6.5880430683260298E-3</v>
      </c>
    </row>
    <row r="81" spans="1:22" x14ac:dyDescent="0.2">
      <c r="A81" s="7">
        <v>11389</v>
      </c>
      <c r="B81" s="7">
        <v>11394</v>
      </c>
      <c r="C81" s="7" t="s">
        <v>1217</v>
      </c>
      <c r="D81" s="7" t="s">
        <v>1218</v>
      </c>
      <c r="E81" s="4" t="s">
        <v>770</v>
      </c>
      <c r="F81" s="7" t="s">
        <v>230</v>
      </c>
      <c r="G81" s="7" t="s">
        <v>5147</v>
      </c>
      <c r="H81" s="7" t="s">
        <v>53</v>
      </c>
      <c r="I81" s="7" t="s">
        <v>53</v>
      </c>
      <c r="J81" s="7" t="s">
        <v>62</v>
      </c>
      <c r="K81" s="7" t="s">
        <v>1205</v>
      </c>
      <c r="L81" s="7" t="s">
        <v>65</v>
      </c>
      <c r="M81" s="7" t="s">
        <v>1206</v>
      </c>
      <c r="N81" s="80">
        <v>0.88</v>
      </c>
      <c r="O81" s="85"/>
      <c r="P81" s="81">
        <v>5.5820000000000002E-2</v>
      </c>
      <c r="Q81" s="80">
        <v>4914</v>
      </c>
      <c r="R81" s="78">
        <v>3.71</v>
      </c>
      <c r="S81" s="103">
        <v>101.7</v>
      </c>
      <c r="T81" s="80">
        <v>18540.866000000002</v>
      </c>
      <c r="U81" s="81">
        <v>-0.224633198463942</v>
      </c>
      <c r="V81" s="81">
        <v>8.8743923395137297E-3</v>
      </c>
    </row>
    <row r="82" spans="1:22" x14ac:dyDescent="0.2">
      <c r="A82" s="7">
        <v>11389</v>
      </c>
      <c r="B82" s="7">
        <v>11394</v>
      </c>
      <c r="C82" s="7" t="s">
        <v>1217</v>
      </c>
      <c r="D82" s="7" t="s">
        <v>1218</v>
      </c>
      <c r="E82" s="4" t="s">
        <v>770</v>
      </c>
      <c r="F82" s="7" t="s">
        <v>230</v>
      </c>
      <c r="G82" s="7" t="s">
        <v>5148</v>
      </c>
      <c r="H82" s="7" t="s">
        <v>53</v>
      </c>
      <c r="I82" s="7" t="s">
        <v>53</v>
      </c>
      <c r="J82" s="7" t="s">
        <v>62</v>
      </c>
      <c r="K82" s="7" t="s">
        <v>1205</v>
      </c>
      <c r="L82" s="7" t="s">
        <v>65</v>
      </c>
      <c r="M82" s="7" t="s">
        <v>1206</v>
      </c>
      <c r="N82" s="80">
        <v>0.89</v>
      </c>
      <c r="O82" s="85"/>
      <c r="P82" s="81">
        <v>5.5879999999999999E-2</v>
      </c>
      <c r="Q82" s="80">
        <v>3486</v>
      </c>
      <c r="R82" s="78">
        <v>3.71</v>
      </c>
      <c r="S82" s="103">
        <v>101.69</v>
      </c>
      <c r="T82" s="80">
        <v>13151.629000000001</v>
      </c>
      <c r="U82" s="81">
        <v>-0.15933950583661199</v>
      </c>
      <c r="V82" s="81">
        <v>6.2948900681094504E-3</v>
      </c>
    </row>
    <row r="83" spans="1:22" x14ac:dyDescent="0.2">
      <c r="A83" s="7">
        <v>11389</v>
      </c>
      <c r="B83" s="7">
        <v>14658</v>
      </c>
      <c r="C83" s="7" t="s">
        <v>1203</v>
      </c>
      <c r="D83" s="7" t="s">
        <v>1204</v>
      </c>
      <c r="E83" s="4" t="s">
        <v>770</v>
      </c>
      <c r="F83" s="7" t="s">
        <v>230</v>
      </c>
      <c r="G83" s="7" t="s">
        <v>1301</v>
      </c>
      <c r="H83" s="7" t="s">
        <v>53</v>
      </c>
      <c r="I83" s="7" t="s">
        <v>53</v>
      </c>
      <c r="J83" s="7" t="s">
        <v>62</v>
      </c>
      <c r="K83" s="7" t="s">
        <v>1205</v>
      </c>
      <c r="L83" s="7" t="s">
        <v>65</v>
      </c>
      <c r="M83" s="7" t="s">
        <v>1206</v>
      </c>
      <c r="N83" s="80">
        <v>0.01</v>
      </c>
      <c r="O83" s="85"/>
      <c r="P83" s="81">
        <v>1E-4</v>
      </c>
      <c r="Q83" s="80">
        <v>-640</v>
      </c>
      <c r="R83" s="78">
        <v>3.71</v>
      </c>
      <c r="S83" s="103">
        <v>100</v>
      </c>
      <c r="T83" s="80">
        <v>-2374.4</v>
      </c>
      <c r="U83" s="81">
        <v>-1.49403273985995</v>
      </c>
      <c r="V83" s="81">
        <v>-1.8754232750822001E-2</v>
      </c>
    </row>
    <row r="84" spans="1:22" x14ac:dyDescent="0.2">
      <c r="A84" s="7">
        <v>11389</v>
      </c>
      <c r="B84" s="7">
        <v>14658</v>
      </c>
      <c r="C84" s="7" t="s">
        <v>1215</v>
      </c>
      <c r="D84" s="7" t="s">
        <v>1216</v>
      </c>
      <c r="E84" s="4" t="s">
        <v>770</v>
      </c>
      <c r="F84" s="7" t="s">
        <v>230</v>
      </c>
      <c r="G84" s="7" t="s">
        <v>4040</v>
      </c>
      <c r="H84" s="7" t="s">
        <v>53</v>
      </c>
      <c r="I84" s="7" t="s">
        <v>53</v>
      </c>
      <c r="J84" s="7" t="s">
        <v>62</v>
      </c>
      <c r="K84" s="7" t="s">
        <v>1205</v>
      </c>
      <c r="L84" s="7" t="s">
        <v>65</v>
      </c>
      <c r="M84" s="7" t="s">
        <v>1206</v>
      </c>
      <c r="N84" s="80">
        <v>0.01</v>
      </c>
      <c r="O84" s="85"/>
      <c r="P84" s="81">
        <v>1E-4</v>
      </c>
      <c r="Q84" s="80">
        <v>-170</v>
      </c>
      <c r="R84" s="78">
        <v>3.71</v>
      </c>
      <c r="S84" s="103">
        <v>100</v>
      </c>
      <c r="T84" s="80">
        <v>-630.70000000000005</v>
      </c>
      <c r="U84" s="81">
        <v>-0.3968524465253</v>
      </c>
      <c r="V84" s="81">
        <v>-4.9815930744371E-3</v>
      </c>
    </row>
    <row r="85" spans="1:22" x14ac:dyDescent="0.2">
      <c r="A85" s="7">
        <v>11389</v>
      </c>
      <c r="B85" s="7">
        <v>14658</v>
      </c>
      <c r="C85" s="7" t="s">
        <v>1217</v>
      </c>
      <c r="D85" s="7" t="s">
        <v>1218</v>
      </c>
      <c r="E85" s="4" t="s">
        <v>770</v>
      </c>
      <c r="F85" s="7" t="s">
        <v>230</v>
      </c>
      <c r="G85" s="7" t="s">
        <v>5150</v>
      </c>
      <c r="H85" s="7" t="s">
        <v>53</v>
      </c>
      <c r="I85" s="7" t="s">
        <v>53</v>
      </c>
      <c r="J85" s="7" t="s">
        <v>62</v>
      </c>
      <c r="K85" s="7" t="s">
        <v>1205</v>
      </c>
      <c r="L85" s="7" t="s">
        <v>65</v>
      </c>
      <c r="M85" s="7" t="s">
        <v>1206</v>
      </c>
      <c r="N85" s="80">
        <v>0.86</v>
      </c>
      <c r="O85" s="85"/>
      <c r="P85" s="81">
        <v>5.6219999999999999E-2</v>
      </c>
      <c r="Q85" s="80">
        <v>650</v>
      </c>
      <c r="R85" s="78">
        <v>3.71</v>
      </c>
      <c r="S85" s="103">
        <v>101.78</v>
      </c>
      <c r="T85" s="80">
        <v>2454.4250000000002</v>
      </c>
      <c r="U85" s="81">
        <v>1.5443863120455501</v>
      </c>
      <c r="V85" s="81">
        <v>1.9386309001502101E-2</v>
      </c>
    </row>
    <row r="86" spans="1:22" x14ac:dyDescent="0.2">
      <c r="A86" s="7">
        <v>11389</v>
      </c>
      <c r="B86" s="7">
        <v>14658</v>
      </c>
      <c r="C86" s="7" t="s">
        <v>1217</v>
      </c>
      <c r="D86" s="7" t="s">
        <v>1218</v>
      </c>
      <c r="E86" s="4" t="s">
        <v>770</v>
      </c>
      <c r="F86" s="7" t="s">
        <v>230</v>
      </c>
      <c r="G86" s="7" t="s">
        <v>2206</v>
      </c>
      <c r="H86" s="7" t="s">
        <v>53</v>
      </c>
      <c r="I86" s="7" t="s">
        <v>53</v>
      </c>
      <c r="J86" s="7" t="s">
        <v>62</v>
      </c>
      <c r="K86" s="7" t="s">
        <v>1205</v>
      </c>
      <c r="L86" s="7" t="s">
        <v>65</v>
      </c>
      <c r="M86" s="7" t="s">
        <v>1206</v>
      </c>
      <c r="N86" s="80">
        <v>0.86</v>
      </c>
      <c r="O86" s="85"/>
      <c r="P86" s="81">
        <v>5.5969999999999999E-2</v>
      </c>
      <c r="Q86" s="80">
        <v>250</v>
      </c>
      <c r="R86" s="78">
        <v>3.71</v>
      </c>
      <c r="S86" s="103">
        <v>101.77</v>
      </c>
      <c r="T86" s="80">
        <v>943.91700000000003</v>
      </c>
      <c r="U86" s="81">
        <v>0.59393637474823202</v>
      </c>
      <c r="V86" s="81">
        <v>7.4555401056685799E-3</v>
      </c>
    </row>
    <row r="87" spans="1:22" x14ac:dyDescent="0.2">
      <c r="A87" s="7">
        <v>11389</v>
      </c>
      <c r="B87" s="7">
        <v>14658</v>
      </c>
      <c r="C87" s="7" t="s">
        <v>1217</v>
      </c>
      <c r="D87" s="7" t="s">
        <v>1218</v>
      </c>
      <c r="E87" s="4" t="s">
        <v>770</v>
      </c>
      <c r="F87" s="7" t="s">
        <v>230</v>
      </c>
      <c r="G87" s="7" t="s">
        <v>5147</v>
      </c>
      <c r="H87" s="7" t="s">
        <v>53</v>
      </c>
      <c r="I87" s="7" t="s">
        <v>53</v>
      </c>
      <c r="J87" s="7" t="s">
        <v>62</v>
      </c>
      <c r="K87" s="7" t="s">
        <v>1205</v>
      </c>
      <c r="L87" s="7" t="s">
        <v>65</v>
      </c>
      <c r="M87" s="7" t="s">
        <v>1206</v>
      </c>
      <c r="N87" s="80">
        <v>0.88</v>
      </c>
      <c r="O87" s="85"/>
      <c r="P87" s="81">
        <v>5.5820000000000002E-2</v>
      </c>
      <c r="Q87" s="80">
        <v>185</v>
      </c>
      <c r="R87" s="78">
        <v>3.71</v>
      </c>
      <c r="S87" s="103">
        <v>101.7</v>
      </c>
      <c r="T87" s="80">
        <v>698.01800000000003</v>
      </c>
      <c r="U87" s="81">
        <v>0.43921060912648602</v>
      </c>
      <c r="V87" s="81">
        <v>5.5133048764115797E-3</v>
      </c>
    </row>
    <row r="88" spans="1:22" x14ac:dyDescent="0.2">
      <c r="A88" s="7">
        <v>11389</v>
      </c>
      <c r="B88" s="7">
        <v>14658</v>
      </c>
      <c r="C88" s="7" t="s">
        <v>1217</v>
      </c>
      <c r="D88" s="7" t="s">
        <v>1218</v>
      </c>
      <c r="E88" s="4" t="s">
        <v>770</v>
      </c>
      <c r="F88" s="7" t="s">
        <v>230</v>
      </c>
      <c r="G88" s="7" t="s">
        <v>5148</v>
      </c>
      <c r="H88" s="7" t="s">
        <v>53</v>
      </c>
      <c r="I88" s="7" t="s">
        <v>53</v>
      </c>
      <c r="J88" s="7" t="s">
        <v>62</v>
      </c>
      <c r="K88" s="7" t="s">
        <v>1205</v>
      </c>
      <c r="L88" s="7" t="s">
        <v>65</v>
      </c>
      <c r="M88" s="7" t="s">
        <v>1206</v>
      </c>
      <c r="N88" s="80">
        <v>0.89</v>
      </c>
      <c r="O88" s="85"/>
      <c r="P88" s="81">
        <v>5.5879999999999999E-2</v>
      </c>
      <c r="Q88" s="80">
        <v>132</v>
      </c>
      <c r="R88" s="78">
        <v>3.71</v>
      </c>
      <c r="S88" s="103">
        <v>101.69</v>
      </c>
      <c r="T88" s="80">
        <v>497.99599999999998</v>
      </c>
      <c r="U88" s="81">
        <v>0.31335189046499001</v>
      </c>
      <c r="V88" s="81">
        <v>3.9334307273891297E-3</v>
      </c>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dataValidations count="5">
    <dataValidation type="list" allowBlank="1" showInputMessage="1" showErrorMessage="1" sqref="H2:H20" xr:uid="{E95AF1A7-D084-4384-ACAA-592A6C975C37}">
      <formula1>israel_abroad</formula1>
    </dataValidation>
    <dataValidation type="list" allowBlank="1" showInputMessage="1" showErrorMessage="1" sqref="J2:J20" xr:uid="{1AFA91FB-D4C6-4CAB-A7DF-DB0436D0FEBA}">
      <formula1>Holding_interest</formula1>
    </dataValidation>
    <dataValidation type="list" allowBlank="1" showInputMessage="1" showErrorMessage="1" sqref="I2:I20" xr:uid="{A9E3D9D3-ADCC-41AD-A1C9-6C7642E2C7BA}">
      <formula1>Country_list</formula1>
    </dataValidation>
    <dataValidation type="list" allowBlank="1" showInputMessage="1" showErrorMessage="1" sqref="E2:E20" xr:uid="{C2FEF2D1-E883-443A-9098-61C13E4339E7}">
      <formula1>Issuer_Number_Banks</formula1>
    </dataValidation>
    <dataValidation type="list" allowBlank="1" showInputMessage="1" showErrorMessage="1" sqref="L2:L20" xr:uid="{6FBEF08D-2879-4A29-95D0-511CF070A166}">
      <formula1>Rating_Agency</formula1>
    </dataValidation>
  </dataValidation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X22"/>
  <sheetViews>
    <sheetView rightToLeft="1" workbookViewId="0">
      <selection activeCell="A2" sqref="A2"/>
    </sheetView>
  </sheetViews>
  <sheetFormatPr defaultColWidth="0" defaultRowHeight="14.25" x14ac:dyDescent="0.2"/>
  <cols>
    <col min="1" max="24" width="11.625" style="2" customWidth="1"/>
    <col min="25" max="16384" width="9" style="2" hidden="1"/>
  </cols>
  <sheetData>
    <row r="1" spans="1:24" ht="51" x14ac:dyDescent="0.2">
      <c r="A1" s="11" t="s">
        <v>645</v>
      </c>
      <c r="B1" s="11" t="s">
        <v>0</v>
      </c>
      <c r="C1" s="11" t="s">
        <v>299</v>
      </c>
      <c r="D1" s="11" t="s">
        <v>1</v>
      </c>
      <c r="E1" s="11" t="s">
        <v>776</v>
      </c>
      <c r="F1" s="11" t="s">
        <v>600</v>
      </c>
      <c r="G1" s="11" t="s">
        <v>12</v>
      </c>
      <c r="H1" s="11" t="s">
        <v>24</v>
      </c>
      <c r="I1" s="11" t="s">
        <v>286</v>
      </c>
      <c r="J1" s="11" t="s">
        <v>25</v>
      </c>
      <c r="K1" s="11" t="s">
        <v>942</v>
      </c>
      <c r="L1" s="11" t="s">
        <v>1142</v>
      </c>
      <c r="M1" s="11" t="s">
        <v>911</v>
      </c>
      <c r="N1" s="11" t="s">
        <v>725</v>
      </c>
      <c r="O1" s="11" t="s">
        <v>369</v>
      </c>
      <c r="P1" s="11" t="s">
        <v>16</v>
      </c>
      <c r="Q1" s="11" t="s">
        <v>393</v>
      </c>
      <c r="R1" s="11" t="s">
        <v>781</v>
      </c>
      <c r="S1" s="11" t="s">
        <v>1146</v>
      </c>
      <c r="T1" s="11" t="s">
        <v>1147</v>
      </c>
      <c r="U1" s="11" t="s">
        <v>782</v>
      </c>
      <c r="V1" s="11" t="s">
        <v>26</v>
      </c>
      <c r="W1" s="11" t="s">
        <v>19</v>
      </c>
      <c r="X1" s="11" t="s">
        <v>30</v>
      </c>
    </row>
    <row r="2" spans="1:24" x14ac:dyDescent="0.2">
      <c r="A2" s="12"/>
      <c r="B2" s="12"/>
      <c r="C2" s="12"/>
      <c r="D2" s="12"/>
      <c r="E2" s="12"/>
      <c r="F2" s="12"/>
      <c r="G2" s="12"/>
      <c r="H2" s="12"/>
      <c r="I2" s="12"/>
      <c r="J2" s="12"/>
      <c r="K2" s="12"/>
      <c r="L2" s="13"/>
      <c r="M2" s="13"/>
      <c r="N2" s="13"/>
      <c r="O2" s="13"/>
      <c r="P2" s="12"/>
      <c r="Q2" s="10"/>
      <c r="R2" s="12"/>
      <c r="S2" s="12"/>
      <c r="T2" s="13"/>
      <c r="U2" s="13"/>
      <c r="V2" s="12"/>
      <c r="W2" s="12"/>
      <c r="X2" s="12"/>
    </row>
    <row r="3" spans="1:24" x14ac:dyDescent="0.2">
      <c r="A3" s="12"/>
      <c r="B3" s="12"/>
      <c r="C3" s="12"/>
      <c r="D3" s="12"/>
      <c r="E3" s="12"/>
      <c r="F3" s="12"/>
      <c r="G3" s="12"/>
      <c r="H3" s="12"/>
      <c r="I3" s="12"/>
      <c r="J3" s="12"/>
      <c r="K3" s="12"/>
      <c r="L3" s="13"/>
      <c r="M3" s="12"/>
      <c r="N3" s="13"/>
      <c r="O3" s="12"/>
      <c r="P3" s="12"/>
      <c r="Q3" s="10"/>
      <c r="R3" s="12"/>
      <c r="S3" s="12"/>
      <c r="T3" s="12"/>
      <c r="U3" s="12"/>
      <c r="V3" s="12"/>
      <c r="W3" s="12"/>
      <c r="X3" s="12"/>
    </row>
    <row r="4" spans="1:24" x14ac:dyDescent="0.2">
      <c r="A4" s="12"/>
      <c r="B4" s="12"/>
      <c r="C4" s="12"/>
      <c r="D4" s="12"/>
      <c r="E4" s="12"/>
      <c r="F4" s="12"/>
      <c r="G4" s="12"/>
      <c r="H4" s="12"/>
      <c r="I4" s="12"/>
      <c r="J4" s="12"/>
      <c r="K4" s="12"/>
      <c r="L4" s="13"/>
      <c r="M4" s="12"/>
      <c r="N4" s="12"/>
      <c r="O4" s="12"/>
      <c r="P4" s="12"/>
      <c r="Q4" s="10"/>
      <c r="R4" s="12"/>
      <c r="S4" s="12"/>
      <c r="T4" s="12"/>
      <c r="U4" s="12"/>
      <c r="V4" s="12"/>
      <c r="W4" s="12"/>
      <c r="X4" s="12"/>
    </row>
    <row r="5" spans="1:24" x14ac:dyDescent="0.2">
      <c r="A5" s="12"/>
      <c r="B5" s="12"/>
      <c r="C5" s="12"/>
      <c r="D5" s="12"/>
      <c r="E5" s="12"/>
      <c r="F5" s="12"/>
      <c r="G5" s="12"/>
      <c r="H5" s="12"/>
      <c r="I5" s="12"/>
      <c r="J5" s="12"/>
      <c r="K5" s="12"/>
      <c r="L5" s="13"/>
      <c r="M5" s="12"/>
      <c r="N5" s="12"/>
      <c r="O5" s="12"/>
      <c r="P5" s="12"/>
      <c r="Q5" s="10"/>
      <c r="R5" s="12"/>
      <c r="S5" s="12"/>
      <c r="T5" s="12"/>
      <c r="U5" s="12"/>
      <c r="V5" s="12"/>
      <c r="W5" s="12"/>
      <c r="X5" s="12"/>
    </row>
    <row r="6" spans="1:24" x14ac:dyDescent="0.2">
      <c r="A6" s="12"/>
      <c r="B6" s="12"/>
      <c r="C6" s="12"/>
      <c r="D6" s="12"/>
      <c r="E6" s="12"/>
      <c r="F6" s="12"/>
      <c r="G6" s="12"/>
      <c r="H6" s="12"/>
      <c r="I6" s="12"/>
      <c r="J6" s="12"/>
      <c r="K6" s="12"/>
      <c r="L6" s="13"/>
      <c r="M6" s="12"/>
      <c r="N6" s="12"/>
      <c r="O6" s="12"/>
      <c r="P6" s="12"/>
      <c r="Q6" s="10"/>
      <c r="R6" s="12"/>
      <c r="S6" s="12"/>
      <c r="T6" s="12"/>
      <c r="U6" s="12"/>
      <c r="V6" s="12"/>
      <c r="W6" s="12"/>
      <c r="X6" s="12"/>
    </row>
    <row r="7" spans="1:24" x14ac:dyDescent="0.2">
      <c r="A7" s="12"/>
      <c r="B7" s="12"/>
      <c r="C7" s="12"/>
      <c r="D7" s="12"/>
      <c r="E7" s="12"/>
      <c r="F7" s="12"/>
      <c r="G7" s="12"/>
      <c r="H7" s="12"/>
      <c r="I7" s="12"/>
      <c r="J7" s="12"/>
      <c r="K7" s="12"/>
      <c r="L7" s="13"/>
      <c r="M7" s="12"/>
      <c r="N7" s="12"/>
      <c r="O7" s="12"/>
      <c r="P7" s="12"/>
      <c r="Q7" s="10"/>
      <c r="R7" s="12"/>
      <c r="S7" s="12"/>
      <c r="T7" s="12"/>
      <c r="U7" s="12"/>
      <c r="V7" s="12"/>
      <c r="W7" s="12"/>
      <c r="X7" s="12"/>
    </row>
    <row r="8" spans="1:24" x14ac:dyDescent="0.2">
      <c r="A8" s="12"/>
      <c r="B8" s="12"/>
      <c r="C8" s="12"/>
      <c r="D8" s="12"/>
      <c r="E8" s="12"/>
      <c r="F8" s="12"/>
      <c r="G8" s="12"/>
      <c r="H8" s="12"/>
      <c r="I8" s="12"/>
      <c r="J8" s="12"/>
      <c r="K8" s="12"/>
      <c r="L8" s="13"/>
      <c r="M8" s="12"/>
      <c r="N8" s="12"/>
      <c r="O8" s="12"/>
      <c r="P8" s="12"/>
      <c r="Q8" s="10"/>
      <c r="R8" s="12"/>
      <c r="S8" s="12"/>
      <c r="T8" s="12"/>
      <c r="U8" s="12"/>
      <c r="V8" s="12"/>
      <c r="W8" s="12"/>
      <c r="X8" s="12"/>
    </row>
    <row r="9" spans="1:24" x14ac:dyDescent="0.2">
      <c r="A9" s="12"/>
      <c r="B9" s="12"/>
      <c r="C9" s="12"/>
      <c r="D9" s="12"/>
      <c r="E9" s="12"/>
      <c r="F9" s="12"/>
      <c r="G9" s="12"/>
      <c r="H9" s="12"/>
      <c r="I9" s="12"/>
      <c r="J9" s="12"/>
      <c r="K9" s="12"/>
      <c r="L9" s="13"/>
      <c r="M9" s="12"/>
      <c r="N9" s="12"/>
      <c r="O9" s="12"/>
      <c r="P9" s="12"/>
      <c r="Q9" s="10"/>
      <c r="R9" s="12"/>
      <c r="S9" s="12"/>
      <c r="T9" s="12"/>
      <c r="U9" s="12"/>
      <c r="V9" s="12"/>
      <c r="W9" s="12"/>
      <c r="X9" s="12"/>
    </row>
    <row r="10" spans="1:24" x14ac:dyDescent="0.2">
      <c r="A10" s="12"/>
      <c r="B10" s="12"/>
      <c r="C10" s="12"/>
      <c r="D10" s="12"/>
      <c r="E10" s="12"/>
      <c r="F10" s="12"/>
      <c r="G10" s="12"/>
      <c r="H10" s="12"/>
      <c r="I10" s="12"/>
      <c r="J10" s="12"/>
      <c r="K10" s="12"/>
      <c r="L10" s="13"/>
      <c r="M10" s="12"/>
      <c r="N10" s="12"/>
      <c r="O10" s="12"/>
      <c r="P10" s="12"/>
      <c r="Q10" s="10"/>
      <c r="R10" s="12"/>
      <c r="S10" s="12"/>
      <c r="T10" s="12"/>
      <c r="U10" s="12"/>
      <c r="V10" s="12"/>
      <c r="W10" s="12"/>
      <c r="X10" s="12"/>
    </row>
    <row r="11" spans="1:24" x14ac:dyDescent="0.2">
      <c r="A11" s="12"/>
      <c r="B11" s="12"/>
      <c r="C11" s="12"/>
      <c r="D11" s="12"/>
      <c r="E11" s="12"/>
      <c r="F11" s="12"/>
      <c r="G11" s="12"/>
      <c r="H11" s="12"/>
      <c r="I11" s="12"/>
      <c r="J11" s="12"/>
      <c r="K11" s="12"/>
      <c r="L11" s="13"/>
      <c r="M11" s="12"/>
      <c r="N11" s="12"/>
      <c r="O11" s="12"/>
      <c r="P11" s="12"/>
      <c r="Q11" s="10"/>
      <c r="R11" s="12"/>
      <c r="S11" s="12"/>
      <c r="T11" s="12"/>
      <c r="U11" s="12"/>
      <c r="V11" s="12"/>
      <c r="W11" s="12"/>
      <c r="X11" s="12"/>
    </row>
    <row r="12" spans="1:24" x14ac:dyDescent="0.2">
      <c r="A12" s="12"/>
      <c r="B12" s="12"/>
      <c r="C12" s="12"/>
      <c r="D12" s="12"/>
      <c r="E12" s="12"/>
      <c r="F12" s="12"/>
      <c r="G12" s="12"/>
      <c r="H12" s="12"/>
      <c r="I12" s="12"/>
      <c r="J12" s="12"/>
      <c r="K12" s="12"/>
      <c r="L12" s="13"/>
      <c r="M12" s="12"/>
      <c r="N12" s="12"/>
      <c r="O12" s="12"/>
      <c r="P12" s="12"/>
      <c r="Q12" s="10"/>
      <c r="R12" s="12"/>
      <c r="S12" s="12"/>
      <c r="T12" s="12"/>
      <c r="U12" s="12"/>
      <c r="V12" s="12"/>
      <c r="W12" s="12"/>
      <c r="X12" s="12"/>
    </row>
    <row r="13" spans="1:24" x14ac:dyDescent="0.2">
      <c r="A13" s="12"/>
      <c r="B13" s="12"/>
      <c r="C13" s="12"/>
      <c r="D13" s="12"/>
      <c r="E13" s="12"/>
      <c r="F13" s="12"/>
      <c r="G13" s="12"/>
      <c r="H13" s="12"/>
      <c r="I13" s="12"/>
      <c r="J13" s="12"/>
      <c r="K13" s="12"/>
      <c r="L13" s="13"/>
      <c r="M13" s="12"/>
      <c r="N13" s="12"/>
      <c r="O13" s="12"/>
      <c r="P13" s="12"/>
      <c r="Q13" s="10"/>
      <c r="R13" s="12"/>
      <c r="S13" s="12"/>
      <c r="T13" s="12"/>
      <c r="U13" s="12"/>
      <c r="V13" s="12"/>
      <c r="W13" s="12"/>
      <c r="X13" s="12"/>
    </row>
    <row r="14" spans="1:24" x14ac:dyDescent="0.2">
      <c r="A14" s="12"/>
      <c r="B14" s="12"/>
      <c r="C14" s="12"/>
      <c r="D14" s="12"/>
      <c r="E14" s="12"/>
      <c r="F14" s="12"/>
      <c r="G14" s="12"/>
      <c r="H14" s="12"/>
      <c r="I14" s="12"/>
      <c r="J14" s="12"/>
      <c r="K14" s="12"/>
      <c r="L14" s="13"/>
      <c r="M14" s="12"/>
      <c r="N14" s="12"/>
      <c r="O14" s="12"/>
      <c r="P14" s="12"/>
      <c r="Q14" s="10"/>
      <c r="R14" s="12"/>
      <c r="S14" s="12"/>
      <c r="T14" s="12"/>
      <c r="U14" s="12"/>
      <c r="V14" s="12"/>
      <c r="W14" s="12"/>
      <c r="X14" s="12"/>
    </row>
    <row r="15" spans="1:24" x14ac:dyDescent="0.2">
      <c r="A15" s="12"/>
      <c r="B15" s="12"/>
      <c r="C15" s="12"/>
      <c r="D15" s="12"/>
      <c r="E15" s="12"/>
      <c r="F15" s="12"/>
      <c r="G15" s="12"/>
      <c r="H15" s="12"/>
      <c r="I15" s="12"/>
      <c r="J15" s="12"/>
      <c r="K15" s="12"/>
      <c r="L15" s="13"/>
      <c r="M15" s="12"/>
      <c r="N15" s="12"/>
      <c r="O15" s="12"/>
      <c r="P15" s="12"/>
      <c r="Q15" s="10"/>
      <c r="R15" s="12"/>
      <c r="S15" s="12"/>
      <c r="T15" s="12"/>
      <c r="U15" s="12"/>
      <c r="V15" s="12"/>
      <c r="W15" s="12"/>
      <c r="X15" s="12"/>
    </row>
    <row r="16" spans="1:24" x14ac:dyDescent="0.2">
      <c r="A16" s="12"/>
      <c r="B16" s="12"/>
      <c r="C16" s="12"/>
      <c r="D16" s="12"/>
      <c r="E16" s="12"/>
      <c r="F16" s="12"/>
      <c r="G16" s="12"/>
      <c r="H16" s="12"/>
      <c r="I16" s="12"/>
      <c r="J16" s="12"/>
      <c r="K16" s="12"/>
      <c r="L16" s="13"/>
      <c r="M16" s="12"/>
      <c r="N16" s="12"/>
      <c r="O16" s="12"/>
      <c r="P16" s="12"/>
      <c r="Q16" s="10"/>
      <c r="R16" s="12"/>
      <c r="S16" s="12"/>
      <c r="T16" s="12"/>
      <c r="U16" s="12"/>
      <c r="V16" s="12"/>
      <c r="W16" s="12"/>
      <c r="X16" s="12"/>
    </row>
    <row r="17" spans="1:24" x14ac:dyDescent="0.2">
      <c r="A17" s="12"/>
      <c r="B17" s="12"/>
      <c r="C17" s="12"/>
      <c r="D17" s="12"/>
      <c r="E17" s="12"/>
      <c r="F17" s="12"/>
      <c r="G17" s="12"/>
      <c r="H17" s="12"/>
      <c r="I17" s="12"/>
      <c r="J17" s="12"/>
      <c r="K17" s="12"/>
      <c r="L17" s="13"/>
      <c r="M17" s="12"/>
      <c r="N17" s="12"/>
      <c r="O17" s="12"/>
      <c r="P17" s="12"/>
      <c r="Q17" s="10"/>
      <c r="R17" s="12"/>
      <c r="S17" s="12"/>
      <c r="T17" s="12"/>
      <c r="U17" s="12"/>
      <c r="V17" s="12"/>
      <c r="W17" s="12"/>
      <c r="X17" s="12"/>
    </row>
    <row r="18" spans="1:24" x14ac:dyDescent="0.2">
      <c r="A18" s="12"/>
      <c r="B18" s="12"/>
      <c r="C18" s="12"/>
      <c r="D18" s="12"/>
      <c r="E18" s="12"/>
      <c r="F18" s="12"/>
      <c r="G18" s="12"/>
      <c r="H18" s="12"/>
      <c r="I18" s="12"/>
      <c r="J18" s="12"/>
      <c r="K18" s="12"/>
      <c r="L18" s="13"/>
      <c r="M18" s="12"/>
      <c r="N18" s="12"/>
      <c r="O18" s="12"/>
      <c r="P18" s="12"/>
      <c r="Q18" s="10"/>
      <c r="R18" s="12"/>
      <c r="S18" s="12"/>
      <c r="T18" s="12"/>
      <c r="U18" s="12"/>
      <c r="V18" s="12"/>
      <c r="W18" s="12"/>
      <c r="X18" s="12"/>
    </row>
    <row r="19" spans="1:24" x14ac:dyDescent="0.2">
      <c r="A19" s="12"/>
      <c r="B19" s="12"/>
      <c r="C19" s="12"/>
      <c r="D19" s="12"/>
      <c r="E19" s="12"/>
      <c r="F19" s="12"/>
      <c r="G19" s="12"/>
      <c r="H19" s="12"/>
      <c r="I19" s="12"/>
      <c r="J19" s="12"/>
      <c r="K19" s="12"/>
      <c r="L19" s="13"/>
      <c r="M19" s="12"/>
      <c r="N19" s="12"/>
      <c r="O19" s="12"/>
      <c r="P19" s="12"/>
      <c r="Q19" s="10"/>
      <c r="R19" s="12"/>
      <c r="S19" s="12"/>
      <c r="T19" s="12"/>
      <c r="U19" s="12"/>
      <c r="V19" s="12"/>
      <c r="W19" s="12"/>
      <c r="X19" s="12"/>
    </row>
    <row r="20" spans="1:24" x14ac:dyDescent="0.2">
      <c r="D20" s="12"/>
      <c r="E20" s="12"/>
      <c r="F20" s="12"/>
      <c r="H20" s="12"/>
      <c r="I20" s="12"/>
      <c r="L20" s="13"/>
      <c r="M20" s="12"/>
      <c r="O20" s="12"/>
      <c r="V20" s="12"/>
    </row>
    <row r="21" spans="1:24" s="26" customFormat="1" x14ac:dyDescent="0.2">
      <c r="D21" s="12"/>
      <c r="E21" s="13"/>
    </row>
    <row r="22" spans="1:24" x14ac:dyDescent="0.2">
      <c r="D22"/>
    </row>
  </sheetData>
  <sheetProtection formatColumns="0"/>
  <customSheetViews>
    <customSheetView guid="{AE318230-F718-49FC-82EB-7CAC3DCD05F1}" showGridLines="0" hiddenRows="1">
      <selection activeCell="A3" sqref="A3:XFD3"/>
      <pageMargins left="0.7" right="0.7" top="0.75" bottom="0.75" header="0.3" footer="0.3"/>
      <pageSetup orientation="portrait"/>
    </customSheetView>
  </customSheetViews>
  <dataValidations count="8">
    <dataValidation type="list" allowBlank="1" showInputMessage="1" showErrorMessage="1" sqref="F2:F20" xr:uid="{00000000-0002-0000-1A00-000000000000}">
      <formula1>Holding_interest</formula1>
    </dataValidation>
    <dataValidation type="list" allowBlank="1" showInputMessage="1" showErrorMessage="1" sqref="V2:V20" xr:uid="{00000000-0002-0000-1A00-000001000000}">
      <formula1>In_the_books</formula1>
    </dataValidation>
    <dataValidation type="list" allowBlank="1" showInputMessage="1" showErrorMessage="1" sqref="L2:L20" xr:uid="{00000000-0002-0000-1A00-000002000000}">
      <formula1>Valuation_Method</formula1>
    </dataValidation>
    <dataValidation type="list" allowBlank="1" showInputMessage="1" showErrorMessage="1" sqref="O2:O20" xr:uid="{00000000-0002-0000-1A00-000003000000}">
      <formula1>Dependence_Independence</formula1>
    </dataValidation>
    <dataValidation type="list" allowBlank="1" showInputMessage="1" showErrorMessage="1" sqref="E2:E21" xr:uid="{00000000-0002-0000-1A00-000004000000}">
      <formula1>Country_list</formula1>
    </dataValidation>
    <dataValidation type="list" allowBlank="1" showInputMessage="1" showErrorMessage="1" sqref="I2:I20" xr:uid="{00000000-0002-0000-1A00-000005000000}">
      <formula1>real_estate_lifestage</formula1>
    </dataValidation>
    <dataValidation type="list" allowBlank="1" showInputMessage="1" showErrorMessage="1" sqref="M2:M20" xr:uid="{00000000-0002-0000-1A00-000006000000}">
      <formula1>Valuation_Realestate</formula1>
    </dataValidation>
    <dataValidation type="list" allowBlank="1" showInputMessage="1" showErrorMessage="1" sqref="H2:H20" xr:uid="{00000000-0002-0000-1A00-000007000000}">
      <formula1>Real_Estate_Main_Use</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8000000}">
          <x14:formula1>
            <xm:f>'אפשרויות בחירה'!$C$998:$C$999</xm:f>
          </x14:formula1>
          <xm:sqref>D2:D21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22"/>
  <sheetViews>
    <sheetView rightToLeft="1" workbookViewId="0">
      <selection activeCell="A2" sqref="A2"/>
    </sheetView>
  </sheetViews>
  <sheetFormatPr defaultColWidth="0" defaultRowHeight="14.25" x14ac:dyDescent="0.2"/>
  <cols>
    <col min="1" max="4" width="11.625" style="2" customWidth="1"/>
    <col min="5" max="5" width="11.625" style="4" customWidth="1"/>
    <col min="6" max="23" width="11.625" style="2" customWidth="1"/>
    <col min="24" max="16384" width="9" style="2" hidden="1"/>
  </cols>
  <sheetData>
    <row r="1" spans="1:23" ht="51" x14ac:dyDescent="0.2">
      <c r="A1" s="11" t="s">
        <v>645</v>
      </c>
      <c r="B1" s="11" t="s">
        <v>0</v>
      </c>
      <c r="C1" s="11" t="s">
        <v>718</v>
      </c>
      <c r="D1" s="11" t="s">
        <v>2</v>
      </c>
      <c r="E1" s="11" t="s">
        <v>734</v>
      </c>
      <c r="F1" s="11" t="s">
        <v>1138</v>
      </c>
      <c r="G1" s="11" t="s">
        <v>29</v>
      </c>
      <c r="H1" s="11" t="s">
        <v>28</v>
      </c>
      <c r="I1" s="11" t="s">
        <v>1</v>
      </c>
      <c r="J1" s="11" t="s">
        <v>598</v>
      </c>
      <c r="K1" s="11" t="s">
        <v>599</v>
      </c>
      <c r="L1" s="11" t="s">
        <v>9</v>
      </c>
      <c r="M1" s="11" t="s">
        <v>600</v>
      </c>
      <c r="N1" s="11" t="s">
        <v>393</v>
      </c>
      <c r="O1" s="11" t="s">
        <v>911</v>
      </c>
      <c r="P1" s="11" t="s">
        <v>369</v>
      </c>
      <c r="Q1" s="11" t="s">
        <v>16</v>
      </c>
      <c r="R1" s="11" t="s">
        <v>1140</v>
      </c>
      <c r="S1" s="11" t="s">
        <v>612</v>
      </c>
      <c r="T1" s="11" t="s">
        <v>1149</v>
      </c>
      <c r="U1" s="11" t="s">
        <v>1146</v>
      </c>
      <c r="V1" s="11" t="s">
        <v>19</v>
      </c>
      <c r="W1" s="11" t="s">
        <v>30</v>
      </c>
    </row>
    <row r="2" spans="1:23" x14ac:dyDescent="0.2">
      <c r="A2" s="12"/>
      <c r="B2" s="12"/>
      <c r="C2" s="12"/>
      <c r="D2" s="12"/>
      <c r="E2" s="10"/>
      <c r="F2" s="12"/>
      <c r="G2" s="12"/>
      <c r="H2" s="12"/>
      <c r="I2" s="12"/>
      <c r="J2" s="10"/>
      <c r="K2" s="10"/>
      <c r="L2" s="13"/>
      <c r="M2" s="12"/>
      <c r="N2" s="10"/>
      <c r="O2" s="12"/>
      <c r="P2" s="12"/>
      <c r="Q2" s="12"/>
      <c r="R2" s="12"/>
      <c r="S2" s="12"/>
      <c r="T2" s="13"/>
      <c r="U2" s="12"/>
      <c r="V2" s="12"/>
      <c r="W2" s="12"/>
    </row>
    <row r="3" spans="1:23" x14ac:dyDescent="0.2">
      <c r="A3" s="12"/>
      <c r="B3" s="12"/>
      <c r="C3" s="12"/>
      <c r="D3" s="12"/>
      <c r="E3" s="10"/>
      <c r="F3" s="12"/>
      <c r="G3" s="12"/>
      <c r="H3" s="12"/>
      <c r="I3" s="12"/>
      <c r="J3" s="10"/>
      <c r="K3" s="10"/>
      <c r="L3" s="13"/>
      <c r="M3" s="12"/>
      <c r="N3" s="10"/>
      <c r="O3" s="12"/>
      <c r="P3" s="12"/>
      <c r="Q3" s="12"/>
      <c r="R3" s="12"/>
      <c r="S3" s="12"/>
      <c r="T3" s="12"/>
      <c r="U3" s="12"/>
      <c r="V3" s="12"/>
      <c r="W3" s="12"/>
    </row>
    <row r="4" spans="1:23" x14ac:dyDescent="0.2">
      <c r="A4" s="12"/>
      <c r="B4" s="12"/>
      <c r="C4" s="12"/>
      <c r="D4" s="12"/>
      <c r="E4" s="10"/>
      <c r="F4" s="12"/>
      <c r="G4" s="12"/>
      <c r="H4" s="12"/>
      <c r="I4" s="12"/>
      <c r="J4" s="10"/>
      <c r="K4" s="10"/>
      <c r="L4" s="13"/>
      <c r="M4" s="12"/>
      <c r="N4" s="10"/>
      <c r="O4" s="12"/>
      <c r="P4" s="12"/>
      <c r="Q4" s="12"/>
      <c r="R4" s="12"/>
      <c r="S4" s="12"/>
      <c r="T4" s="12"/>
      <c r="U4" s="12"/>
      <c r="V4" s="12"/>
      <c r="W4" s="12"/>
    </row>
    <row r="5" spans="1:23" x14ac:dyDescent="0.2">
      <c r="A5" s="12"/>
      <c r="B5" s="12"/>
      <c r="C5" s="12"/>
      <c r="D5" s="12"/>
      <c r="E5" s="10"/>
      <c r="F5" s="12"/>
      <c r="G5" s="12"/>
      <c r="H5" s="12"/>
      <c r="I5" s="12"/>
      <c r="J5" s="10"/>
      <c r="K5" s="10"/>
      <c r="L5" s="13"/>
      <c r="M5" s="12"/>
      <c r="N5" s="10"/>
      <c r="O5" s="12"/>
      <c r="P5" s="12"/>
      <c r="Q5" s="12"/>
      <c r="R5" s="12"/>
      <c r="S5" s="12"/>
      <c r="T5" s="12"/>
      <c r="U5" s="12"/>
      <c r="V5" s="12"/>
      <c r="W5" s="12"/>
    </row>
    <row r="6" spans="1:23" x14ac:dyDescent="0.2">
      <c r="A6" s="12"/>
      <c r="B6" s="12"/>
      <c r="C6" s="12"/>
      <c r="D6" s="12"/>
      <c r="E6" s="10"/>
      <c r="F6" s="12"/>
      <c r="G6" s="12"/>
      <c r="H6" s="12"/>
      <c r="I6" s="12"/>
      <c r="J6" s="10"/>
      <c r="K6" s="10"/>
      <c r="L6" s="13"/>
      <c r="M6" s="12"/>
      <c r="N6" s="10"/>
      <c r="O6" s="12"/>
      <c r="P6" s="12"/>
      <c r="Q6" s="12"/>
      <c r="R6" s="12"/>
      <c r="S6" s="12"/>
      <c r="T6" s="12"/>
      <c r="U6" s="12"/>
      <c r="V6" s="12"/>
      <c r="W6" s="12"/>
    </row>
    <row r="7" spans="1:23" x14ac:dyDescent="0.2">
      <c r="A7" s="12"/>
      <c r="B7" s="12"/>
      <c r="C7" s="12"/>
      <c r="D7" s="12"/>
      <c r="E7" s="10"/>
      <c r="F7" s="12"/>
      <c r="G7" s="12"/>
      <c r="H7" s="12"/>
      <c r="I7" s="12"/>
      <c r="J7" s="10"/>
      <c r="K7" s="10"/>
      <c r="L7" s="13"/>
      <c r="M7" s="12"/>
      <c r="N7" s="10"/>
      <c r="O7" s="12"/>
      <c r="P7" s="12"/>
      <c r="Q7" s="12"/>
      <c r="R7" s="12"/>
      <c r="S7" s="12"/>
      <c r="T7" s="12"/>
      <c r="U7" s="12"/>
      <c r="V7" s="12"/>
      <c r="W7" s="12"/>
    </row>
    <row r="8" spans="1:23" x14ac:dyDescent="0.2">
      <c r="A8" s="12"/>
      <c r="B8" s="12"/>
      <c r="C8" s="12"/>
      <c r="D8" s="12"/>
      <c r="E8" s="10"/>
      <c r="F8" s="12"/>
      <c r="G8" s="12"/>
      <c r="H8" s="12"/>
      <c r="I8" s="12"/>
      <c r="J8" s="10"/>
      <c r="K8" s="10"/>
      <c r="L8" s="13"/>
      <c r="M8" s="12"/>
      <c r="N8" s="10"/>
      <c r="O8" s="12"/>
      <c r="P8" s="12"/>
      <c r="Q8" s="12"/>
      <c r="R8" s="12"/>
      <c r="S8" s="12"/>
      <c r="T8" s="12"/>
      <c r="U8" s="12"/>
      <c r="V8" s="12"/>
      <c r="W8" s="12"/>
    </row>
    <row r="9" spans="1:23" x14ac:dyDescent="0.2">
      <c r="A9" s="12"/>
      <c r="B9" s="12"/>
      <c r="C9" s="12"/>
      <c r="D9" s="12"/>
      <c r="E9" s="10"/>
      <c r="F9" s="12"/>
      <c r="G9" s="12"/>
      <c r="H9" s="12"/>
      <c r="I9" s="12"/>
      <c r="J9" s="10"/>
      <c r="K9" s="10"/>
      <c r="L9" s="13"/>
      <c r="M9" s="12"/>
      <c r="N9" s="10"/>
      <c r="O9" s="12"/>
      <c r="P9" s="12"/>
      <c r="Q9" s="12"/>
      <c r="R9" s="12"/>
      <c r="S9" s="12"/>
      <c r="T9" s="12"/>
      <c r="U9" s="12"/>
      <c r="V9" s="12"/>
      <c r="W9" s="12"/>
    </row>
    <row r="10" spans="1:23" x14ac:dyDescent="0.2">
      <c r="A10" s="12"/>
      <c r="B10" s="12"/>
      <c r="C10" s="12"/>
      <c r="D10" s="12"/>
      <c r="E10" s="10"/>
      <c r="F10" s="12"/>
      <c r="G10" s="12"/>
      <c r="H10" s="12"/>
      <c r="I10" s="12"/>
      <c r="J10" s="10"/>
      <c r="K10" s="10"/>
      <c r="L10" s="13"/>
      <c r="M10" s="12"/>
      <c r="N10" s="10"/>
      <c r="O10" s="12"/>
      <c r="P10" s="12"/>
      <c r="Q10" s="12"/>
      <c r="R10" s="12"/>
      <c r="S10" s="12"/>
      <c r="T10" s="12"/>
      <c r="U10" s="12"/>
      <c r="V10" s="12"/>
      <c r="W10" s="12"/>
    </row>
    <row r="11" spans="1:23" x14ac:dyDescent="0.2">
      <c r="A11" s="12"/>
      <c r="B11" s="12"/>
      <c r="C11" s="12"/>
      <c r="D11" s="12"/>
      <c r="E11" s="10"/>
      <c r="F11" s="12"/>
      <c r="G11" s="12"/>
      <c r="H11" s="12"/>
      <c r="I11" s="12"/>
      <c r="J11" s="10"/>
      <c r="K11" s="10"/>
      <c r="L11" s="13"/>
      <c r="M11" s="12"/>
      <c r="N11" s="10"/>
      <c r="O11" s="12"/>
      <c r="P11" s="12"/>
      <c r="Q11" s="12"/>
      <c r="R11" s="12"/>
      <c r="S11" s="12"/>
      <c r="T11" s="12"/>
      <c r="U11" s="12"/>
      <c r="V11" s="12"/>
      <c r="W11" s="12"/>
    </row>
    <row r="12" spans="1:23" x14ac:dyDescent="0.2">
      <c r="A12" s="12"/>
      <c r="B12" s="12"/>
      <c r="C12" s="12"/>
      <c r="D12" s="12"/>
      <c r="E12" s="10"/>
      <c r="F12" s="12"/>
      <c r="G12" s="12"/>
      <c r="H12" s="12"/>
      <c r="I12" s="12"/>
      <c r="J12" s="10"/>
      <c r="K12" s="10"/>
      <c r="L12" s="13"/>
      <c r="M12" s="12"/>
      <c r="N12" s="10"/>
      <c r="O12" s="12"/>
      <c r="P12" s="12"/>
      <c r="Q12" s="12"/>
      <c r="R12" s="12"/>
      <c r="S12" s="12"/>
      <c r="T12" s="12"/>
      <c r="U12" s="12"/>
      <c r="V12" s="12"/>
      <c r="W12" s="12"/>
    </row>
    <row r="13" spans="1:23" x14ac:dyDescent="0.2">
      <c r="A13" s="12"/>
      <c r="B13" s="12"/>
      <c r="C13" s="12"/>
      <c r="D13" s="12"/>
      <c r="E13" s="10"/>
      <c r="F13" s="12"/>
      <c r="G13" s="12"/>
      <c r="H13" s="12"/>
      <c r="I13" s="12"/>
      <c r="J13" s="10"/>
      <c r="K13" s="10"/>
      <c r="L13" s="13"/>
      <c r="M13" s="12"/>
      <c r="N13" s="10"/>
      <c r="O13" s="12"/>
      <c r="P13" s="12"/>
      <c r="Q13" s="12"/>
      <c r="R13" s="12"/>
      <c r="S13" s="12"/>
      <c r="T13" s="12"/>
      <c r="U13" s="12"/>
      <c r="V13" s="12"/>
      <c r="W13" s="12"/>
    </row>
    <row r="14" spans="1:23" x14ac:dyDescent="0.2">
      <c r="A14" s="12"/>
      <c r="B14" s="12"/>
      <c r="C14" s="12"/>
      <c r="D14" s="12"/>
      <c r="E14" s="10"/>
      <c r="F14" s="12"/>
      <c r="G14" s="12"/>
      <c r="H14" s="12"/>
      <c r="I14" s="12"/>
      <c r="J14" s="10"/>
      <c r="K14" s="10"/>
      <c r="L14" s="13"/>
      <c r="M14" s="12"/>
      <c r="N14" s="10"/>
      <c r="O14" s="12"/>
      <c r="P14" s="12"/>
      <c r="Q14" s="12"/>
      <c r="R14" s="12"/>
      <c r="S14" s="12"/>
      <c r="T14" s="12"/>
      <c r="U14" s="12"/>
      <c r="V14" s="12"/>
      <c r="W14" s="12"/>
    </row>
    <row r="15" spans="1:23" x14ac:dyDescent="0.2">
      <c r="A15" s="12"/>
      <c r="B15" s="12"/>
      <c r="C15" s="12"/>
      <c r="D15" s="12"/>
      <c r="E15" s="10"/>
      <c r="F15" s="12"/>
      <c r="G15" s="12"/>
      <c r="H15" s="12"/>
      <c r="I15" s="12"/>
      <c r="J15" s="10"/>
      <c r="K15" s="10"/>
      <c r="L15" s="13"/>
      <c r="M15" s="12"/>
      <c r="N15" s="10"/>
      <c r="O15" s="12"/>
      <c r="P15" s="12"/>
      <c r="Q15" s="12"/>
      <c r="R15" s="12"/>
      <c r="S15" s="12"/>
      <c r="T15" s="12"/>
      <c r="U15" s="12"/>
      <c r="V15" s="12"/>
      <c r="W15" s="12"/>
    </row>
    <row r="16" spans="1:23" ht="15" x14ac:dyDescent="0.25">
      <c r="A16" s="18"/>
      <c r="B16" s="12"/>
      <c r="C16" s="12"/>
      <c r="D16" s="12"/>
      <c r="E16" s="10"/>
      <c r="F16" s="12"/>
      <c r="G16" s="12"/>
      <c r="H16" s="12"/>
      <c r="I16" s="12"/>
      <c r="J16" s="10"/>
      <c r="K16" s="10"/>
      <c r="L16" s="13"/>
      <c r="M16" s="12"/>
      <c r="N16" s="10"/>
      <c r="O16" s="12"/>
      <c r="P16" s="12"/>
      <c r="Q16" s="12"/>
      <c r="R16" s="12"/>
      <c r="S16" s="12"/>
      <c r="T16" s="12"/>
      <c r="U16" s="12"/>
      <c r="V16" s="12"/>
      <c r="W16" s="12"/>
    </row>
    <row r="17" spans="1:23" x14ac:dyDescent="0.2">
      <c r="A17" s="12"/>
      <c r="B17" s="12"/>
      <c r="C17" s="12"/>
      <c r="D17" s="12"/>
      <c r="E17" s="10"/>
      <c r="F17" s="12"/>
      <c r="G17" s="12"/>
      <c r="H17" s="12"/>
      <c r="I17" s="12"/>
      <c r="J17" s="10"/>
      <c r="K17" s="10"/>
      <c r="L17" s="13"/>
      <c r="M17" s="12"/>
      <c r="N17" s="10"/>
      <c r="O17" s="12"/>
      <c r="P17" s="12"/>
      <c r="Q17" s="12"/>
      <c r="R17" s="12"/>
      <c r="S17" s="12"/>
      <c r="T17" s="12"/>
      <c r="U17" s="12"/>
      <c r="V17" s="12"/>
      <c r="W17" s="12"/>
    </row>
    <row r="18" spans="1:23" x14ac:dyDescent="0.2">
      <c r="A18" s="12"/>
      <c r="B18" s="12"/>
      <c r="C18" s="12"/>
      <c r="D18" s="12"/>
      <c r="E18" s="10"/>
      <c r="F18" s="12"/>
      <c r="G18" s="12"/>
      <c r="H18" s="12"/>
      <c r="I18" s="12"/>
      <c r="J18" s="10"/>
      <c r="K18" s="10"/>
      <c r="L18" s="13"/>
      <c r="M18" s="12"/>
      <c r="N18" s="10"/>
      <c r="O18" s="12"/>
      <c r="P18" s="12"/>
      <c r="Q18" s="12"/>
      <c r="R18" s="12"/>
      <c r="S18" s="12"/>
      <c r="T18" s="12"/>
      <c r="U18" s="12"/>
      <c r="V18" s="12"/>
      <c r="W18" s="12"/>
    </row>
    <row r="19" spans="1:23" x14ac:dyDescent="0.2">
      <c r="A19" s="15"/>
      <c r="B19" s="12"/>
      <c r="C19" s="12"/>
      <c r="D19" s="12"/>
      <c r="E19" s="10"/>
      <c r="F19" s="12"/>
      <c r="G19" s="12"/>
      <c r="H19" s="12"/>
      <c r="J19" s="10"/>
      <c r="K19" s="10"/>
      <c r="L19" s="13"/>
      <c r="M19" s="12"/>
      <c r="N19" s="10"/>
      <c r="O19" s="12"/>
      <c r="P19" s="12"/>
      <c r="Q19" s="12"/>
      <c r="R19" s="12"/>
      <c r="S19" s="12"/>
      <c r="T19" s="12"/>
      <c r="U19" s="12"/>
      <c r="V19" s="12"/>
      <c r="W19" s="12"/>
    </row>
    <row r="20" spans="1:23" x14ac:dyDescent="0.2">
      <c r="A20" s="7"/>
      <c r="E20" s="10"/>
      <c r="H20" s="12"/>
      <c r="I20" s="12"/>
      <c r="J20" s="10"/>
      <c r="K20" s="10"/>
      <c r="L20" s="13"/>
      <c r="M20" s="12"/>
      <c r="O20" s="12"/>
      <c r="P20" s="12"/>
    </row>
    <row r="21" spans="1:23" customFormat="1" x14ac:dyDescent="0.2"/>
    <row r="22" spans="1:23" x14ac:dyDescent="0.2">
      <c r="A22" s="7"/>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1B00-000000000000}">
      <formula1>israel_abroad</formula1>
    </dataValidation>
    <dataValidation type="list" allowBlank="1" showInputMessage="1" showErrorMessage="1" sqref="M2:M20" xr:uid="{00000000-0002-0000-1B00-000001000000}">
      <formula1>Holding_interest</formula1>
    </dataValidation>
    <dataValidation type="list" allowBlank="1" showInputMessage="1" showErrorMessage="1" sqref="O2:O20" xr:uid="{00000000-0002-0000-1B00-000002000000}">
      <formula1>Valuation</formula1>
    </dataValidation>
    <dataValidation type="list" allowBlank="1" showInputMessage="1" showErrorMessage="1" sqref="P2:P20" xr:uid="{00000000-0002-0000-1B00-000003000000}">
      <formula1>Dependence_Independence</formula1>
    </dataValidation>
    <dataValidation type="list" allowBlank="1" showInputMessage="1" showErrorMessage="1" sqref="K2:K20" xr:uid="{00000000-0002-0000-1B00-000004000000}">
      <formula1>Country_list</formula1>
    </dataValidation>
    <dataValidation type="list" allowBlank="1" showInputMessage="1" showErrorMessage="1" sqref="E3:E20" xr:uid="{00000000-0002-0000-1B00-000005000000}">
      <formula1>Issuer_Number_Type_2</formula1>
    </dataValidation>
    <dataValidation type="list" allowBlank="1" showInputMessage="1" showErrorMessage="1" sqref="E2" xr:uid="{00000000-0002-0000-1B00-000006000000}">
      <formula1>Issuer_Number_Type_3</formula1>
    </dataValidation>
    <dataValidation type="list" allowBlank="1" showInputMessage="1" showErrorMessage="1" sqref="H2:H20" xr:uid="{00000000-0002-0000-1B00-000007000000}">
      <formula1>Type_of_Security_ID_Fund</formula1>
    </dataValidation>
    <dataValidation type="list" allowBlank="1" showInputMessage="1" showErrorMessage="1" sqref="L2:L20" xr:uid="{00000000-0002-0000-1B00-000009000000}">
      <formula1>Industry_Sector</formula1>
    </dataValidation>
    <dataValidation type="list" allowBlank="1" showInputMessage="1" showErrorMessage="1" sqref="I20" xr:uid="{00000000-0002-0000-1B00-000008000000}">
      <formula1>#REF!</formula1>
    </dataValidation>
  </dataValidations>
  <pageMargins left="0.7" right="0.7" top="0.75" bottom="0.75" header="0.3" footer="0.3"/>
  <pageSetup paperSize="9" orientation="portrait"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A000000}">
          <x14:formula1>
            <xm:f>'אפשרויות בחירה'!$C$1034:$C$1036</xm:f>
          </x14:formula1>
          <xm:sqref>I2:I18</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R64"/>
  <sheetViews>
    <sheetView rightToLeft="1" workbookViewId="0">
      <selection activeCell="G22" sqref="G22"/>
    </sheetView>
  </sheetViews>
  <sheetFormatPr defaultColWidth="0" defaultRowHeight="14.25" x14ac:dyDescent="0.2"/>
  <cols>
    <col min="1" max="18" width="11.625" style="2" customWidth="1"/>
    <col min="19" max="16384" width="9" style="2" hidden="1"/>
  </cols>
  <sheetData>
    <row r="1" spans="1:18" ht="51" x14ac:dyDescent="0.2">
      <c r="A1" s="11" t="s">
        <v>645</v>
      </c>
      <c r="B1" s="11" t="s">
        <v>0</v>
      </c>
      <c r="C1" s="11" t="s">
        <v>779</v>
      </c>
      <c r="D1" s="11" t="s">
        <v>780</v>
      </c>
      <c r="E1" s="11" t="s">
        <v>1</v>
      </c>
      <c r="F1" s="11" t="s">
        <v>598</v>
      </c>
      <c r="G1" s="11" t="s">
        <v>599</v>
      </c>
      <c r="H1" s="11" t="s">
        <v>600</v>
      </c>
      <c r="I1" s="11" t="s">
        <v>788</v>
      </c>
      <c r="J1" s="11" t="s">
        <v>393</v>
      </c>
      <c r="K1" s="11" t="s">
        <v>16</v>
      </c>
      <c r="L1" s="11" t="s">
        <v>915</v>
      </c>
      <c r="M1" s="11" t="s">
        <v>11</v>
      </c>
      <c r="N1" s="11" t="s">
        <v>1146</v>
      </c>
      <c r="O1" s="11" t="s">
        <v>1147</v>
      </c>
      <c r="P1" s="11" t="s">
        <v>26</v>
      </c>
      <c r="Q1" s="11" t="s">
        <v>19</v>
      </c>
      <c r="R1" s="11" t="s">
        <v>30</v>
      </c>
    </row>
    <row r="2" spans="1:18" x14ac:dyDescent="0.2">
      <c r="A2" s="7">
        <v>1035</v>
      </c>
      <c r="B2" s="93">
        <v>1036</v>
      </c>
      <c r="C2" s="93" t="s">
        <v>5153</v>
      </c>
      <c r="D2" s="93" t="s">
        <v>5154</v>
      </c>
      <c r="E2" s="93" t="s">
        <v>699</v>
      </c>
      <c r="F2" s="82" t="s">
        <v>53</v>
      </c>
      <c r="G2" s="82" t="s">
        <v>53</v>
      </c>
      <c r="H2" s="93" t="s">
        <v>62</v>
      </c>
      <c r="I2" s="93" t="s">
        <v>5155</v>
      </c>
      <c r="J2" s="82" t="s">
        <v>1212</v>
      </c>
      <c r="K2" s="93" t="s">
        <v>2841</v>
      </c>
      <c r="L2" s="80">
        <v>-2279.8629999999998</v>
      </c>
      <c r="M2" s="102">
        <v>1</v>
      </c>
      <c r="N2" s="99">
        <v>-2279.8629999999998</v>
      </c>
      <c r="O2" s="93"/>
      <c r="P2" s="82" t="s">
        <v>17</v>
      </c>
      <c r="Q2" s="101">
        <v>0.85263280069495295</v>
      </c>
      <c r="R2" s="101">
        <v>-5.4256352476254497E-4</v>
      </c>
    </row>
    <row r="3" spans="1:18" x14ac:dyDescent="0.2">
      <c r="A3" s="7">
        <v>1035</v>
      </c>
      <c r="B3" s="93">
        <v>1036</v>
      </c>
      <c r="C3" s="93" t="s">
        <v>5156</v>
      </c>
      <c r="D3" s="93" t="s">
        <v>5157</v>
      </c>
      <c r="E3" s="93" t="s">
        <v>699</v>
      </c>
      <c r="F3" s="82" t="s">
        <v>53</v>
      </c>
      <c r="G3" s="82" t="s">
        <v>53</v>
      </c>
      <c r="H3" s="93" t="s">
        <v>62</v>
      </c>
      <c r="I3" s="93" t="s">
        <v>5155</v>
      </c>
      <c r="J3" s="82" t="s">
        <v>1212</v>
      </c>
      <c r="K3" s="93" t="s">
        <v>2841</v>
      </c>
      <c r="L3" s="80">
        <v>27.152999999999999</v>
      </c>
      <c r="M3" s="102">
        <v>1</v>
      </c>
      <c r="N3" s="99">
        <v>27.152999999999999</v>
      </c>
      <c r="O3" s="93"/>
      <c r="P3" s="82" t="s">
        <v>17</v>
      </c>
      <c r="Q3" s="101">
        <v>-1.01546230515232E-2</v>
      </c>
      <c r="R3" s="101">
        <v>6.4617829281008101E-6</v>
      </c>
    </row>
    <row r="4" spans="1:18" x14ac:dyDescent="0.2">
      <c r="A4" s="7">
        <v>1035</v>
      </c>
      <c r="B4" s="93">
        <v>1036</v>
      </c>
      <c r="C4" s="93" t="s">
        <v>5158</v>
      </c>
      <c r="D4" s="93" t="s">
        <v>5159</v>
      </c>
      <c r="E4" s="93" t="s">
        <v>701</v>
      </c>
      <c r="F4" s="82" t="s">
        <v>53</v>
      </c>
      <c r="G4" s="82" t="s">
        <v>53</v>
      </c>
      <c r="H4" s="93" t="s">
        <v>62</v>
      </c>
      <c r="I4" s="93" t="s">
        <v>5155</v>
      </c>
      <c r="J4" s="82" t="s">
        <v>1212</v>
      </c>
      <c r="K4" s="93" t="s">
        <v>2841</v>
      </c>
      <c r="L4" s="80">
        <v>-421.19900000000001</v>
      </c>
      <c r="M4" s="102">
        <v>1</v>
      </c>
      <c r="N4" s="99">
        <v>-421.19900000000001</v>
      </c>
      <c r="O4" s="93"/>
      <c r="P4" s="82" t="s">
        <v>17</v>
      </c>
      <c r="Q4" s="101">
        <v>0.157521822356571</v>
      </c>
      <c r="R4" s="101">
        <v>-1.00237282796463E-4</v>
      </c>
    </row>
    <row r="5" spans="1:18" x14ac:dyDescent="0.2">
      <c r="A5" s="7">
        <v>1035</v>
      </c>
      <c r="B5" s="93">
        <v>1037</v>
      </c>
      <c r="C5" s="93" t="s">
        <v>5153</v>
      </c>
      <c r="D5" s="93" t="s">
        <v>5154</v>
      </c>
      <c r="E5" s="93" t="s">
        <v>699</v>
      </c>
      <c r="F5" s="82" t="s">
        <v>53</v>
      </c>
      <c r="G5" s="82" t="s">
        <v>53</v>
      </c>
      <c r="H5" s="93" t="s">
        <v>62</v>
      </c>
      <c r="I5" s="93" t="s">
        <v>5155</v>
      </c>
      <c r="J5" s="82" t="s">
        <v>1212</v>
      </c>
      <c r="K5" s="93" t="s">
        <v>2841</v>
      </c>
      <c r="L5" s="80">
        <v>-227.36799999999999</v>
      </c>
      <c r="M5" s="102">
        <v>1</v>
      </c>
      <c r="N5" s="99">
        <v>-227.36799999999999</v>
      </c>
      <c r="O5" s="93"/>
      <c r="P5" s="82" t="s">
        <v>17</v>
      </c>
      <c r="Q5" s="101">
        <v>0.26130438054500499</v>
      </c>
      <c r="R5" s="101">
        <v>-4.3864472412144501E-4</v>
      </c>
    </row>
    <row r="6" spans="1:18" x14ac:dyDescent="0.2">
      <c r="A6" s="7">
        <v>1035</v>
      </c>
      <c r="B6" s="93">
        <v>1037</v>
      </c>
      <c r="C6" s="93" t="s">
        <v>5158</v>
      </c>
      <c r="D6" s="93" t="s">
        <v>5159</v>
      </c>
      <c r="E6" s="93" t="s">
        <v>701</v>
      </c>
      <c r="F6" s="82" t="s">
        <v>53</v>
      </c>
      <c r="G6" s="82" t="s">
        <v>53</v>
      </c>
      <c r="H6" s="93" t="s">
        <v>62</v>
      </c>
      <c r="I6" s="93" t="s">
        <v>5155</v>
      </c>
      <c r="J6" s="82" t="s">
        <v>1212</v>
      </c>
      <c r="K6" s="93" t="s">
        <v>2841</v>
      </c>
      <c r="L6" s="80">
        <v>-642.75800000000004</v>
      </c>
      <c r="M6" s="102">
        <v>1</v>
      </c>
      <c r="N6" s="99">
        <v>-642.75800000000004</v>
      </c>
      <c r="O6" s="93"/>
      <c r="P6" s="82" t="s">
        <v>17</v>
      </c>
      <c r="Q6" s="101">
        <v>0.73869561945499596</v>
      </c>
      <c r="R6" s="101">
        <v>-1.24002871872923E-3</v>
      </c>
    </row>
    <row r="7" spans="1:18" x14ac:dyDescent="0.2">
      <c r="A7" s="7">
        <v>1035</v>
      </c>
      <c r="B7" s="93">
        <v>1360</v>
      </c>
      <c r="C7" s="93" t="s">
        <v>5153</v>
      </c>
      <c r="D7" s="93" t="s">
        <v>5154</v>
      </c>
      <c r="E7" s="93" t="s">
        <v>699</v>
      </c>
      <c r="F7" s="82" t="s">
        <v>53</v>
      </c>
      <c r="G7" s="82" t="s">
        <v>53</v>
      </c>
      <c r="H7" s="93" t="s">
        <v>62</v>
      </c>
      <c r="I7" s="93" t="s">
        <v>5155</v>
      </c>
      <c r="J7" s="82" t="s">
        <v>1212</v>
      </c>
      <c r="K7" s="93" t="s">
        <v>2841</v>
      </c>
      <c r="L7" s="80">
        <v>-49.015999999999998</v>
      </c>
      <c r="M7" s="102">
        <v>1</v>
      </c>
      <c r="N7" s="99">
        <v>-49.015999999999998</v>
      </c>
      <c r="O7" s="93"/>
      <c r="P7" s="82" t="s">
        <v>17</v>
      </c>
      <c r="Q7" s="101">
        <v>0.89722612061970297</v>
      </c>
      <c r="R7" s="101">
        <v>-4.9756247763769795E-4</v>
      </c>
    </row>
    <row r="8" spans="1:18" x14ac:dyDescent="0.2">
      <c r="A8" s="7">
        <v>1035</v>
      </c>
      <c r="B8" s="93">
        <v>1360</v>
      </c>
      <c r="C8" s="93" t="s">
        <v>5158</v>
      </c>
      <c r="D8" s="93" t="s">
        <v>5159</v>
      </c>
      <c r="E8" s="93" t="s">
        <v>701</v>
      </c>
      <c r="F8" s="82" t="s">
        <v>53</v>
      </c>
      <c r="G8" s="82" t="s">
        <v>53</v>
      </c>
      <c r="H8" s="93" t="s">
        <v>62</v>
      </c>
      <c r="I8" s="93" t="s">
        <v>5155</v>
      </c>
      <c r="J8" s="82" t="s">
        <v>1212</v>
      </c>
      <c r="K8" s="93" t="s">
        <v>2841</v>
      </c>
      <c r="L8" s="80">
        <v>-5.6150000000000002</v>
      </c>
      <c r="M8" s="102">
        <v>1</v>
      </c>
      <c r="N8" s="99">
        <v>-5.6150000000000002</v>
      </c>
      <c r="O8" s="93"/>
      <c r="P8" s="82" t="s">
        <v>17</v>
      </c>
      <c r="Q8" s="101">
        <v>0.102773879380297</v>
      </c>
      <c r="R8" s="101">
        <v>-5.6993911440718303E-5</v>
      </c>
    </row>
    <row r="9" spans="1:18" x14ac:dyDescent="0.2">
      <c r="A9" s="7">
        <v>1035</v>
      </c>
      <c r="B9" s="93">
        <v>9939</v>
      </c>
      <c r="C9" s="93" t="s">
        <v>5153</v>
      </c>
      <c r="D9" s="93" t="s">
        <v>5154</v>
      </c>
      <c r="E9" s="93" t="s">
        <v>699</v>
      </c>
      <c r="F9" s="82" t="s">
        <v>53</v>
      </c>
      <c r="G9" s="82" t="s">
        <v>53</v>
      </c>
      <c r="H9" s="93" t="s">
        <v>62</v>
      </c>
      <c r="I9" s="93" t="s">
        <v>5155</v>
      </c>
      <c r="J9" s="82" t="s">
        <v>1212</v>
      </c>
      <c r="K9" s="93" t="s">
        <v>2841</v>
      </c>
      <c r="L9" s="80">
        <v>-1891.6489999999999</v>
      </c>
      <c r="M9" s="102">
        <v>1</v>
      </c>
      <c r="N9" s="99">
        <v>-1891.6489999999999</v>
      </c>
      <c r="O9" s="93"/>
      <c r="P9" s="82" t="s">
        <v>17</v>
      </c>
      <c r="Q9" s="101">
        <v>0.93245358279670199</v>
      </c>
      <c r="R9" s="101">
        <v>-5.4079052775247104E-4</v>
      </c>
    </row>
    <row r="10" spans="1:18" x14ac:dyDescent="0.2">
      <c r="A10" s="7">
        <v>1035</v>
      </c>
      <c r="B10" s="93">
        <v>9939</v>
      </c>
      <c r="C10" s="93" t="s">
        <v>5156</v>
      </c>
      <c r="D10" s="93" t="s">
        <v>5157</v>
      </c>
      <c r="E10" s="93" t="s">
        <v>699</v>
      </c>
      <c r="F10" s="82" t="s">
        <v>53</v>
      </c>
      <c r="G10" s="82" t="s">
        <v>53</v>
      </c>
      <c r="H10" s="93" t="s">
        <v>62</v>
      </c>
      <c r="I10" s="93" t="s">
        <v>5155</v>
      </c>
      <c r="J10" s="82" t="s">
        <v>1212</v>
      </c>
      <c r="K10" s="93" t="s">
        <v>2841</v>
      </c>
      <c r="L10" s="80">
        <v>10.581</v>
      </c>
      <c r="M10" s="102">
        <v>1</v>
      </c>
      <c r="N10" s="99">
        <v>10.581</v>
      </c>
      <c r="O10" s="93"/>
      <c r="P10" s="82" t="s">
        <v>17</v>
      </c>
      <c r="Q10" s="101">
        <v>-5.2157293617607903E-3</v>
      </c>
      <c r="R10" s="101">
        <v>3.0249409581341499E-6</v>
      </c>
    </row>
    <row r="11" spans="1:18" x14ac:dyDescent="0.2">
      <c r="A11" s="7">
        <v>1035</v>
      </c>
      <c r="B11" s="93">
        <v>9939</v>
      </c>
      <c r="C11" s="93" t="s">
        <v>5158</v>
      </c>
      <c r="D11" s="93" t="s">
        <v>5159</v>
      </c>
      <c r="E11" s="93" t="s">
        <v>701</v>
      </c>
      <c r="F11" s="82" t="s">
        <v>53</v>
      </c>
      <c r="G11" s="82" t="s">
        <v>53</v>
      </c>
      <c r="H11" s="93" t="s">
        <v>62</v>
      </c>
      <c r="I11" s="93" t="s">
        <v>5155</v>
      </c>
      <c r="J11" s="82" t="s">
        <v>1212</v>
      </c>
      <c r="K11" s="93" t="s">
        <v>2841</v>
      </c>
      <c r="L11" s="80">
        <v>-147.61099999999999</v>
      </c>
      <c r="M11" s="102">
        <v>1</v>
      </c>
      <c r="N11" s="99">
        <v>-147.61099999999999</v>
      </c>
      <c r="O11" s="93"/>
      <c r="P11" s="82" t="s">
        <v>17</v>
      </c>
      <c r="Q11" s="101">
        <v>7.2762146565059097E-2</v>
      </c>
      <c r="R11" s="101">
        <v>-4.2199505012680099E-5</v>
      </c>
    </row>
    <row r="12" spans="1:18" x14ac:dyDescent="0.2">
      <c r="A12" s="7">
        <v>1035</v>
      </c>
      <c r="B12" s="93">
        <v>9940</v>
      </c>
      <c r="C12" s="93" t="s">
        <v>5153</v>
      </c>
      <c r="D12" s="93" t="s">
        <v>5154</v>
      </c>
      <c r="E12" s="93" t="s">
        <v>699</v>
      </c>
      <c r="F12" s="82" t="s">
        <v>53</v>
      </c>
      <c r="G12" s="82" t="s">
        <v>53</v>
      </c>
      <c r="H12" s="93" t="s">
        <v>62</v>
      </c>
      <c r="I12" s="93" t="s">
        <v>5155</v>
      </c>
      <c r="J12" s="82" t="s">
        <v>1212</v>
      </c>
      <c r="K12" s="93" t="s">
        <v>2841</v>
      </c>
      <c r="L12" s="80">
        <v>-6296.7219999999998</v>
      </c>
      <c r="M12" s="102">
        <v>1</v>
      </c>
      <c r="N12" s="99">
        <v>-6296.7219999999998</v>
      </c>
      <c r="O12" s="93"/>
      <c r="P12" s="82" t="s">
        <v>17</v>
      </c>
      <c r="Q12" s="101">
        <v>0.652036155086963</v>
      </c>
      <c r="R12" s="101">
        <v>-5.38918578180643E-4</v>
      </c>
    </row>
    <row r="13" spans="1:18" x14ac:dyDescent="0.2">
      <c r="A13" s="7">
        <v>1035</v>
      </c>
      <c r="B13" s="93">
        <v>9940</v>
      </c>
      <c r="C13" s="93" t="s">
        <v>5156</v>
      </c>
      <c r="D13" s="93" t="s">
        <v>5157</v>
      </c>
      <c r="E13" s="93" t="s">
        <v>699</v>
      </c>
      <c r="F13" s="82" t="s">
        <v>53</v>
      </c>
      <c r="G13" s="82" t="s">
        <v>53</v>
      </c>
      <c r="H13" s="93" t="s">
        <v>62</v>
      </c>
      <c r="I13" s="93" t="s">
        <v>5155</v>
      </c>
      <c r="J13" s="82" t="s">
        <v>1212</v>
      </c>
      <c r="K13" s="93" t="s">
        <v>2841</v>
      </c>
      <c r="L13" s="80">
        <v>58.584000000000003</v>
      </c>
      <c r="M13" s="102">
        <v>1</v>
      </c>
      <c r="N13" s="99">
        <v>58.584000000000003</v>
      </c>
      <c r="O13" s="93"/>
      <c r="P13" s="82" t="s">
        <v>17</v>
      </c>
      <c r="Q13" s="101">
        <v>-6.0665174057509003E-3</v>
      </c>
      <c r="R13" s="101">
        <v>5.0140761510063201E-6</v>
      </c>
    </row>
    <row r="14" spans="1:18" x14ac:dyDescent="0.2">
      <c r="A14" s="7">
        <v>1035</v>
      </c>
      <c r="B14" s="93">
        <v>9940</v>
      </c>
      <c r="C14" s="93" t="s">
        <v>5158</v>
      </c>
      <c r="D14" s="93" t="s">
        <v>5159</v>
      </c>
      <c r="E14" s="93" t="s">
        <v>701</v>
      </c>
      <c r="F14" s="82" t="s">
        <v>53</v>
      </c>
      <c r="G14" s="82" t="s">
        <v>53</v>
      </c>
      <c r="H14" s="93" t="s">
        <v>62</v>
      </c>
      <c r="I14" s="93" t="s">
        <v>5155</v>
      </c>
      <c r="J14" s="82" t="s">
        <v>1212</v>
      </c>
      <c r="K14" s="93" t="s">
        <v>2841</v>
      </c>
      <c r="L14" s="80">
        <v>-3418.8760000000002</v>
      </c>
      <c r="M14" s="102">
        <v>1</v>
      </c>
      <c r="N14" s="99">
        <v>-3418.8760000000002</v>
      </c>
      <c r="O14" s="93"/>
      <c r="P14" s="82" t="s">
        <v>17</v>
      </c>
      <c r="Q14" s="101">
        <v>0.35403036231878798</v>
      </c>
      <c r="R14" s="101">
        <v>-2.9261190197064002E-4</v>
      </c>
    </row>
    <row r="15" spans="1:18" x14ac:dyDescent="0.2">
      <c r="A15" s="7">
        <v>1035</v>
      </c>
      <c r="B15" s="93">
        <v>9941</v>
      </c>
      <c r="C15" s="93" t="s">
        <v>5153</v>
      </c>
      <c r="D15" s="93" t="s">
        <v>5154</v>
      </c>
      <c r="E15" s="93" t="s">
        <v>699</v>
      </c>
      <c r="F15" s="82" t="s">
        <v>53</v>
      </c>
      <c r="G15" s="82" t="s">
        <v>53</v>
      </c>
      <c r="H15" s="93" t="s">
        <v>62</v>
      </c>
      <c r="I15" s="93" t="s">
        <v>5155</v>
      </c>
      <c r="J15" s="82" t="s">
        <v>1212</v>
      </c>
      <c r="K15" s="93" t="s">
        <v>2841</v>
      </c>
      <c r="L15" s="80">
        <v>-3990.819</v>
      </c>
      <c r="M15" s="102">
        <v>1</v>
      </c>
      <c r="N15" s="99">
        <v>-3990.819</v>
      </c>
      <c r="O15" s="93"/>
      <c r="P15" s="82" t="s">
        <v>17</v>
      </c>
      <c r="Q15" s="101">
        <v>0.781907300599334</v>
      </c>
      <c r="R15" s="101">
        <v>-5.3961048589770905E-4</v>
      </c>
    </row>
    <row r="16" spans="1:18" x14ac:dyDescent="0.2">
      <c r="A16" s="7">
        <v>1035</v>
      </c>
      <c r="B16" s="93">
        <v>9941</v>
      </c>
      <c r="C16" s="93" t="s">
        <v>5156</v>
      </c>
      <c r="D16" s="93" t="s">
        <v>5157</v>
      </c>
      <c r="E16" s="93" t="s">
        <v>699</v>
      </c>
      <c r="F16" s="82" t="s">
        <v>53</v>
      </c>
      <c r="G16" s="82" t="s">
        <v>53</v>
      </c>
      <c r="H16" s="93" t="s">
        <v>62</v>
      </c>
      <c r="I16" s="93" t="s">
        <v>5155</v>
      </c>
      <c r="J16" s="82" t="s">
        <v>1212</v>
      </c>
      <c r="K16" s="93" t="s">
        <v>2841</v>
      </c>
      <c r="L16" s="80">
        <v>8.7089999999999996</v>
      </c>
      <c r="M16" s="102">
        <v>1</v>
      </c>
      <c r="N16" s="99">
        <v>8.7089999999999996</v>
      </c>
      <c r="O16" s="93"/>
      <c r="P16" s="82" t="s">
        <v>17</v>
      </c>
      <c r="Q16" s="101">
        <v>-1.70635737967283E-3</v>
      </c>
      <c r="R16" s="101">
        <v>1.1775927070314199E-6</v>
      </c>
    </row>
    <row r="17" spans="1:18" x14ac:dyDescent="0.2">
      <c r="A17" s="7">
        <v>1035</v>
      </c>
      <c r="B17" s="93">
        <v>9941</v>
      </c>
      <c r="C17" s="93" t="s">
        <v>5158</v>
      </c>
      <c r="D17" s="93" t="s">
        <v>5159</v>
      </c>
      <c r="E17" s="93" t="s">
        <v>701</v>
      </c>
      <c r="F17" s="82" t="s">
        <v>53</v>
      </c>
      <c r="G17" s="82" t="s">
        <v>53</v>
      </c>
      <c r="H17" s="93" t="s">
        <v>62</v>
      </c>
      <c r="I17" s="93" t="s">
        <v>5155</v>
      </c>
      <c r="J17" s="82" t="s">
        <v>1212</v>
      </c>
      <c r="K17" s="93" t="s">
        <v>2841</v>
      </c>
      <c r="L17" s="80">
        <v>-1121.8440000000001</v>
      </c>
      <c r="M17" s="102">
        <v>1</v>
      </c>
      <c r="N17" s="99">
        <v>-1121.8440000000001</v>
      </c>
      <c r="O17" s="93"/>
      <c r="P17" s="82" t="s">
        <v>17</v>
      </c>
      <c r="Q17" s="101">
        <v>0.21979905678033901</v>
      </c>
      <c r="R17" s="101">
        <v>-1.51687899240978E-4</v>
      </c>
    </row>
    <row r="18" spans="1:18" x14ac:dyDescent="0.2">
      <c r="A18" s="7">
        <v>1035</v>
      </c>
      <c r="B18" s="93">
        <v>14292</v>
      </c>
      <c r="C18" s="93" t="s">
        <v>5153</v>
      </c>
      <c r="D18" s="93" t="s">
        <v>5154</v>
      </c>
      <c r="E18" s="93" t="s">
        <v>699</v>
      </c>
      <c r="F18" s="82" t="s">
        <v>53</v>
      </c>
      <c r="G18" s="82" t="s">
        <v>53</v>
      </c>
      <c r="H18" s="93" t="s">
        <v>62</v>
      </c>
      <c r="I18" s="93" t="s">
        <v>5155</v>
      </c>
      <c r="J18" s="82" t="s">
        <v>1212</v>
      </c>
      <c r="K18" s="93" t="s">
        <v>2841</v>
      </c>
      <c r="L18" s="80">
        <v>-26.800999999999998</v>
      </c>
      <c r="M18" s="102">
        <v>1</v>
      </c>
      <c r="N18" s="99">
        <v>-26.800999999999998</v>
      </c>
      <c r="O18" s="93"/>
      <c r="P18" s="82" t="s">
        <v>17</v>
      </c>
      <c r="Q18" s="101">
        <v>0.58969979821085095</v>
      </c>
      <c r="R18" s="101">
        <v>-4.8663431808871699E-4</v>
      </c>
    </row>
    <row r="19" spans="1:18" x14ac:dyDescent="0.2">
      <c r="A19" s="7">
        <v>1035</v>
      </c>
      <c r="B19" s="93">
        <v>14292</v>
      </c>
      <c r="C19" s="93" t="s">
        <v>5156</v>
      </c>
      <c r="D19" s="93" t="s">
        <v>5157</v>
      </c>
      <c r="E19" s="93" t="s">
        <v>699</v>
      </c>
      <c r="F19" s="82" t="s">
        <v>53</v>
      </c>
      <c r="G19" s="82" t="s">
        <v>53</v>
      </c>
      <c r="H19" s="93" t="s">
        <v>62</v>
      </c>
      <c r="I19" s="93" t="s">
        <v>5155</v>
      </c>
      <c r="J19" s="82" t="s">
        <v>1212</v>
      </c>
      <c r="K19" s="93" t="s">
        <v>2841</v>
      </c>
      <c r="L19" s="80">
        <v>2.254</v>
      </c>
      <c r="M19" s="102">
        <v>1</v>
      </c>
      <c r="N19" s="99">
        <v>2.254</v>
      </c>
      <c r="O19" s="93"/>
      <c r="P19" s="82" t="s">
        <v>17</v>
      </c>
      <c r="Q19" s="101">
        <v>-4.9595992644850401E-2</v>
      </c>
      <c r="R19" s="101">
        <v>4.0927794335161201E-5</v>
      </c>
    </row>
    <row r="20" spans="1:18" x14ac:dyDescent="0.2">
      <c r="A20" s="7">
        <v>1035</v>
      </c>
      <c r="B20" s="7">
        <v>14292</v>
      </c>
      <c r="C20" s="7" t="s">
        <v>5158</v>
      </c>
      <c r="D20" s="7" t="s">
        <v>5159</v>
      </c>
      <c r="E20" s="93" t="s">
        <v>701</v>
      </c>
      <c r="F20" s="82" t="s">
        <v>53</v>
      </c>
      <c r="G20" s="82" t="s">
        <v>53</v>
      </c>
      <c r="H20" s="93" t="s">
        <v>62</v>
      </c>
      <c r="I20" s="7" t="s">
        <v>5155</v>
      </c>
      <c r="J20" s="7" t="s">
        <v>1212</v>
      </c>
      <c r="K20" s="7" t="s">
        <v>2841</v>
      </c>
      <c r="L20" s="80">
        <v>-20.902000000000001</v>
      </c>
      <c r="M20" s="78">
        <v>1</v>
      </c>
      <c r="N20" s="80">
        <v>-20.902000000000001</v>
      </c>
      <c r="O20" s="7"/>
      <c r="P20" s="82" t="s">
        <v>17</v>
      </c>
      <c r="Q20" s="81">
        <v>0.45989619443399898</v>
      </c>
      <c r="R20" s="81">
        <v>-3.7951729278015402E-4</v>
      </c>
    </row>
    <row r="21" spans="1:18" s="26" customFormat="1" x14ac:dyDescent="0.2">
      <c r="A21" s="7">
        <v>1035</v>
      </c>
      <c r="B21" s="7">
        <v>14293</v>
      </c>
      <c r="C21" s="7" t="s">
        <v>5153</v>
      </c>
      <c r="D21" s="7" t="s">
        <v>5154</v>
      </c>
      <c r="E21" s="7" t="s">
        <v>699</v>
      </c>
      <c r="F21" s="7" t="s">
        <v>53</v>
      </c>
      <c r="G21" s="7" t="s">
        <v>53</v>
      </c>
      <c r="H21" s="7" t="s">
        <v>62</v>
      </c>
      <c r="I21" s="7" t="s">
        <v>5155</v>
      </c>
      <c r="J21" s="7" t="s">
        <v>1212</v>
      </c>
      <c r="K21" s="7" t="s">
        <v>2841</v>
      </c>
      <c r="L21" s="80">
        <v>-444.13200000000001</v>
      </c>
      <c r="M21" s="78">
        <v>1</v>
      </c>
      <c r="N21" s="80">
        <v>-444.13200000000001</v>
      </c>
      <c r="O21" s="7"/>
      <c r="P21" s="7" t="s">
        <v>17</v>
      </c>
      <c r="Q21" s="81">
        <v>0.36419444882605301</v>
      </c>
      <c r="R21" s="81">
        <v>-4.9812242128476601E-4</v>
      </c>
    </row>
    <row r="22" spans="1:18" x14ac:dyDescent="0.2">
      <c r="A22" s="7">
        <v>1035</v>
      </c>
      <c r="B22" s="7">
        <v>14293</v>
      </c>
      <c r="C22" s="7" t="s">
        <v>5158</v>
      </c>
      <c r="D22" s="7" t="s">
        <v>5159</v>
      </c>
      <c r="E22" s="7" t="s">
        <v>701</v>
      </c>
      <c r="F22" s="7" t="s">
        <v>53</v>
      </c>
      <c r="G22" s="7" t="s">
        <v>53</v>
      </c>
      <c r="H22" s="7" t="s">
        <v>62</v>
      </c>
      <c r="I22" s="7" t="s">
        <v>5155</v>
      </c>
      <c r="J22" s="7" t="s">
        <v>1212</v>
      </c>
      <c r="K22" s="7" t="s">
        <v>2841</v>
      </c>
      <c r="L22" s="80">
        <v>-775.35900000000004</v>
      </c>
      <c r="M22" s="78">
        <v>1</v>
      </c>
      <c r="N22" s="80">
        <v>-775.35900000000004</v>
      </c>
      <c r="O22" s="7"/>
      <c r="P22" s="7" t="s">
        <v>17</v>
      </c>
      <c r="Q22" s="81">
        <v>0.63580555117394699</v>
      </c>
      <c r="R22" s="81">
        <v>-8.6961512356364501E-4</v>
      </c>
    </row>
    <row r="23" spans="1:18" x14ac:dyDescent="0.2">
      <c r="A23" s="7">
        <v>1035</v>
      </c>
      <c r="B23" s="7">
        <v>15419</v>
      </c>
      <c r="C23" s="7" t="s">
        <v>5153</v>
      </c>
      <c r="D23" s="7" t="s">
        <v>5154</v>
      </c>
      <c r="E23" s="7" t="s">
        <v>699</v>
      </c>
      <c r="F23" s="7" t="s">
        <v>53</v>
      </c>
      <c r="G23" s="7" t="s">
        <v>53</v>
      </c>
      <c r="H23" s="7" t="s">
        <v>62</v>
      </c>
      <c r="I23" s="7" t="s">
        <v>5155</v>
      </c>
      <c r="J23" s="7" t="s">
        <v>1212</v>
      </c>
      <c r="K23" s="7" t="s">
        <v>2841</v>
      </c>
      <c r="L23" s="80">
        <v>-0.58799999999999997</v>
      </c>
      <c r="M23" s="78">
        <v>1</v>
      </c>
      <c r="N23" s="80">
        <v>-0.58799999999999997</v>
      </c>
      <c r="O23" s="7"/>
      <c r="P23" s="7" t="s">
        <v>17</v>
      </c>
      <c r="Q23" s="81">
        <v>1</v>
      </c>
      <c r="R23" s="81">
        <v>-6.9797387072018395E-5</v>
      </c>
    </row>
    <row r="24" spans="1:18" x14ac:dyDescent="0.2">
      <c r="A24" s="7">
        <v>1038</v>
      </c>
      <c r="B24" s="7">
        <v>1038</v>
      </c>
      <c r="C24" s="7" t="s">
        <v>5153</v>
      </c>
      <c r="D24" s="7" t="s">
        <v>5154</v>
      </c>
      <c r="E24" s="7" t="s">
        <v>699</v>
      </c>
      <c r="F24" s="7" t="s">
        <v>53</v>
      </c>
      <c r="G24" s="7" t="s">
        <v>53</v>
      </c>
      <c r="H24" s="7" t="s">
        <v>62</v>
      </c>
      <c r="I24" s="7" t="s">
        <v>5155</v>
      </c>
      <c r="J24" s="7" t="s">
        <v>1212</v>
      </c>
      <c r="K24" s="7" t="s">
        <v>2841</v>
      </c>
      <c r="L24" s="80">
        <v>-2949.5230000000001</v>
      </c>
      <c r="M24" s="78">
        <v>1</v>
      </c>
      <c r="N24" s="80">
        <v>-2949.5230000000001</v>
      </c>
      <c r="O24" s="7"/>
      <c r="P24" s="7" t="s">
        <v>17</v>
      </c>
      <c r="Q24" s="81">
        <v>0.91226010375169797</v>
      </c>
      <c r="R24" s="81">
        <v>-6.0060019487016099E-4</v>
      </c>
    </row>
    <row r="25" spans="1:18" x14ac:dyDescent="0.2">
      <c r="A25" s="7">
        <v>1038</v>
      </c>
      <c r="B25" s="7">
        <v>1038</v>
      </c>
      <c r="C25" s="7" t="s">
        <v>5156</v>
      </c>
      <c r="D25" s="7" t="s">
        <v>5157</v>
      </c>
      <c r="E25" s="7" t="s">
        <v>699</v>
      </c>
      <c r="F25" s="7" t="s">
        <v>53</v>
      </c>
      <c r="G25" s="7" t="s">
        <v>53</v>
      </c>
      <c r="H25" s="7" t="s">
        <v>62</v>
      </c>
      <c r="I25" s="7" t="s">
        <v>5155</v>
      </c>
      <c r="J25" s="7" t="s">
        <v>1212</v>
      </c>
      <c r="K25" s="7" t="s">
        <v>2841</v>
      </c>
      <c r="L25" s="80">
        <v>2.0179999999999998</v>
      </c>
      <c r="M25" s="78">
        <v>1</v>
      </c>
      <c r="N25" s="80">
        <v>2.0179999999999998</v>
      </c>
      <c r="O25" s="7"/>
      <c r="P25" s="7" t="s">
        <v>17</v>
      </c>
      <c r="Q25" s="81">
        <v>-6.2401568999686597E-4</v>
      </c>
      <c r="R25" s="81">
        <v>4.1083013876507902E-7</v>
      </c>
    </row>
    <row r="26" spans="1:18" x14ac:dyDescent="0.2">
      <c r="A26" s="7">
        <v>1038</v>
      </c>
      <c r="B26" s="7">
        <v>1038</v>
      </c>
      <c r="C26" s="7" t="s">
        <v>5158</v>
      </c>
      <c r="D26" s="7" t="s">
        <v>5159</v>
      </c>
      <c r="E26" s="7" t="s">
        <v>701</v>
      </c>
      <c r="F26" s="7" t="s">
        <v>53</v>
      </c>
      <c r="G26" s="7" t="s">
        <v>53</v>
      </c>
      <c r="H26" s="7" t="s">
        <v>62</v>
      </c>
      <c r="I26" s="7" t="s">
        <v>5155</v>
      </c>
      <c r="J26" s="7" t="s">
        <v>1212</v>
      </c>
      <c r="K26" s="7" t="s">
        <v>2841</v>
      </c>
      <c r="L26" s="80">
        <v>-285.69900000000001</v>
      </c>
      <c r="M26" s="78">
        <v>1</v>
      </c>
      <c r="N26" s="80">
        <v>-285.69900000000001</v>
      </c>
      <c r="O26" s="7"/>
      <c r="P26" s="7" t="s">
        <v>17</v>
      </c>
      <c r="Q26" s="81">
        <v>8.8363911938299095E-2</v>
      </c>
      <c r="R26" s="81">
        <v>-5.8175713824790202E-5</v>
      </c>
    </row>
    <row r="27" spans="1:18" x14ac:dyDescent="0.2">
      <c r="A27" s="7">
        <v>1038</v>
      </c>
      <c r="B27" s="7">
        <v>1162</v>
      </c>
      <c r="C27" s="7" t="s">
        <v>5153</v>
      </c>
      <c r="D27" s="7" t="s">
        <v>5154</v>
      </c>
      <c r="E27" s="7" t="s">
        <v>699</v>
      </c>
      <c r="F27" s="7" t="s">
        <v>53</v>
      </c>
      <c r="G27" s="7" t="s">
        <v>53</v>
      </c>
      <c r="H27" s="7" t="s">
        <v>62</v>
      </c>
      <c r="I27" s="7" t="s">
        <v>5155</v>
      </c>
      <c r="J27" s="7" t="s">
        <v>1212</v>
      </c>
      <c r="K27" s="7" t="s">
        <v>2841</v>
      </c>
      <c r="L27" s="80">
        <v>-12735.446</v>
      </c>
      <c r="M27" s="78">
        <v>1</v>
      </c>
      <c r="N27" s="80">
        <v>-12735.446</v>
      </c>
      <c r="O27" s="7"/>
      <c r="P27" s="7" t="s">
        <v>17</v>
      </c>
      <c r="Q27" s="81">
        <v>0.95199988961224802</v>
      </c>
      <c r="R27" s="81">
        <v>-5.8377716020042503E-4</v>
      </c>
    </row>
    <row r="28" spans="1:18" x14ac:dyDescent="0.2">
      <c r="A28" s="7">
        <v>1038</v>
      </c>
      <c r="B28" s="7">
        <v>1162</v>
      </c>
      <c r="C28" s="7" t="s">
        <v>5156</v>
      </c>
      <c r="D28" s="7" t="s">
        <v>5157</v>
      </c>
      <c r="E28" s="7" t="s">
        <v>699</v>
      </c>
      <c r="F28" s="7" t="s">
        <v>53</v>
      </c>
      <c r="G28" s="7" t="s">
        <v>53</v>
      </c>
      <c r="H28" s="7" t="s">
        <v>62</v>
      </c>
      <c r="I28" s="7" t="s">
        <v>5155</v>
      </c>
      <c r="J28" s="7" t="s">
        <v>1212</v>
      </c>
      <c r="K28" s="7" t="s">
        <v>2841</v>
      </c>
      <c r="L28" s="80">
        <v>114.928</v>
      </c>
      <c r="M28" s="78">
        <v>1</v>
      </c>
      <c r="N28" s="80">
        <v>114.928</v>
      </c>
      <c r="O28" s="7"/>
      <c r="P28" s="7" t="s">
        <v>17</v>
      </c>
      <c r="Q28" s="81">
        <v>-8.5910827200977608E-3</v>
      </c>
      <c r="R28" s="81">
        <v>5.2681496375260599E-6</v>
      </c>
    </row>
    <row r="29" spans="1:18" x14ac:dyDescent="0.2">
      <c r="A29" s="7">
        <v>1038</v>
      </c>
      <c r="B29" s="7">
        <v>1162</v>
      </c>
      <c r="C29" s="7" t="s">
        <v>5158</v>
      </c>
      <c r="D29" s="7" t="s">
        <v>5159</v>
      </c>
      <c r="E29" s="7" t="s">
        <v>701</v>
      </c>
      <c r="F29" s="7" t="s">
        <v>53</v>
      </c>
      <c r="G29" s="7" t="s">
        <v>53</v>
      </c>
      <c r="H29" s="7" t="s">
        <v>62</v>
      </c>
      <c r="I29" s="7" t="s">
        <v>5155</v>
      </c>
      <c r="J29" s="7" t="s">
        <v>1212</v>
      </c>
      <c r="K29" s="7" t="s">
        <v>2841</v>
      </c>
      <c r="L29" s="80">
        <v>-757.053</v>
      </c>
      <c r="M29" s="78">
        <v>1</v>
      </c>
      <c r="N29" s="80">
        <v>-757.053</v>
      </c>
      <c r="O29" s="7"/>
      <c r="P29" s="7" t="s">
        <v>17</v>
      </c>
      <c r="Q29" s="81">
        <v>5.6591193107849602E-2</v>
      </c>
      <c r="R29" s="81">
        <v>-3.4702363272657799E-5</v>
      </c>
    </row>
    <row r="30" spans="1:18" x14ac:dyDescent="0.2">
      <c r="A30" s="7">
        <v>1038</v>
      </c>
      <c r="B30" s="7">
        <v>1319</v>
      </c>
      <c r="C30" s="7" t="s">
        <v>5153</v>
      </c>
      <c r="D30" s="7" t="s">
        <v>5154</v>
      </c>
      <c r="E30" s="7" t="s">
        <v>699</v>
      </c>
      <c r="F30" s="7" t="s">
        <v>53</v>
      </c>
      <c r="G30" s="7" t="s">
        <v>53</v>
      </c>
      <c r="H30" s="7" t="s">
        <v>62</v>
      </c>
      <c r="I30" s="7" t="s">
        <v>5155</v>
      </c>
      <c r="J30" s="7" t="s">
        <v>1212</v>
      </c>
      <c r="K30" s="7" t="s">
        <v>2841</v>
      </c>
      <c r="L30" s="80">
        <v>-371.69200000000001</v>
      </c>
      <c r="M30" s="78">
        <v>1</v>
      </c>
      <c r="N30" s="80">
        <v>-371.69200000000001</v>
      </c>
      <c r="O30" s="7"/>
      <c r="P30" s="7" t="s">
        <v>17</v>
      </c>
      <c r="Q30" s="81">
        <v>0.96120769956052898</v>
      </c>
      <c r="R30" s="81">
        <v>-5.6861915153011595E-4</v>
      </c>
    </row>
    <row r="31" spans="1:18" x14ac:dyDescent="0.2">
      <c r="A31" s="7">
        <v>1038</v>
      </c>
      <c r="B31" s="7">
        <v>1319</v>
      </c>
      <c r="C31" s="7" t="s">
        <v>5156</v>
      </c>
      <c r="D31" s="7" t="s">
        <v>5157</v>
      </c>
      <c r="E31" s="7" t="s">
        <v>699</v>
      </c>
      <c r="F31" s="7" t="s">
        <v>53</v>
      </c>
      <c r="G31" s="7" t="s">
        <v>53</v>
      </c>
      <c r="H31" s="7" t="s">
        <v>62</v>
      </c>
      <c r="I31" s="7" t="s">
        <v>5155</v>
      </c>
      <c r="J31" s="7" t="s">
        <v>1212</v>
      </c>
      <c r="K31" s="7" t="s">
        <v>2841</v>
      </c>
      <c r="L31" s="80">
        <v>0.121</v>
      </c>
      <c r="M31" s="78">
        <v>1</v>
      </c>
      <c r="N31" s="80">
        <v>0.121</v>
      </c>
      <c r="O31" s="7"/>
      <c r="P31" s="7" t="s">
        <v>17</v>
      </c>
      <c r="Q31" s="81">
        <v>-3.1376376353078802E-4</v>
      </c>
      <c r="R31" s="81">
        <v>1.8561241767137699E-7</v>
      </c>
    </row>
    <row r="32" spans="1:18" x14ac:dyDescent="0.2">
      <c r="A32" s="7">
        <v>1038</v>
      </c>
      <c r="B32" s="7">
        <v>1319</v>
      </c>
      <c r="C32" s="7" t="s">
        <v>5158</v>
      </c>
      <c r="D32" s="7" t="s">
        <v>5159</v>
      </c>
      <c r="E32" s="7" t="s">
        <v>701</v>
      </c>
      <c r="F32" s="7" t="s">
        <v>53</v>
      </c>
      <c r="G32" s="7" t="s">
        <v>53</v>
      </c>
      <c r="H32" s="7" t="s">
        <v>62</v>
      </c>
      <c r="I32" s="7" t="s">
        <v>5155</v>
      </c>
      <c r="J32" s="7" t="s">
        <v>1212</v>
      </c>
      <c r="K32" s="7" t="s">
        <v>2841</v>
      </c>
      <c r="L32" s="80">
        <v>-15.122</v>
      </c>
      <c r="M32" s="78">
        <v>1</v>
      </c>
      <c r="N32" s="80">
        <v>-15.122</v>
      </c>
      <c r="O32" s="7"/>
      <c r="P32" s="7" t="s">
        <v>17</v>
      </c>
      <c r="Q32" s="81">
        <v>3.9106064203001799E-2</v>
      </c>
      <c r="R32" s="81">
        <v>-2.3133873206550199E-5</v>
      </c>
    </row>
    <row r="33" spans="1:18" x14ac:dyDescent="0.2">
      <c r="A33" s="7">
        <v>1038</v>
      </c>
      <c r="B33" s="7">
        <v>1361</v>
      </c>
      <c r="C33" s="7" t="s">
        <v>5153</v>
      </c>
      <c r="D33" s="7" t="s">
        <v>5154</v>
      </c>
      <c r="E33" s="7" t="s">
        <v>699</v>
      </c>
      <c r="F33" s="7" t="s">
        <v>53</v>
      </c>
      <c r="G33" s="7" t="s">
        <v>53</v>
      </c>
      <c r="H33" s="7" t="s">
        <v>62</v>
      </c>
      <c r="I33" s="7" t="s">
        <v>5155</v>
      </c>
      <c r="J33" s="7" t="s">
        <v>1212</v>
      </c>
      <c r="K33" s="7" t="s">
        <v>2841</v>
      </c>
      <c r="L33" s="80">
        <v>-72.637</v>
      </c>
      <c r="M33" s="78">
        <v>1</v>
      </c>
      <c r="N33" s="80">
        <v>-72.637</v>
      </c>
      <c r="O33" s="7"/>
      <c r="P33" s="7" t="s">
        <v>17</v>
      </c>
      <c r="Q33" s="81">
        <v>0.99946447311626097</v>
      </c>
      <c r="R33" s="81">
        <v>-5.8448149807130705E-4</v>
      </c>
    </row>
    <row r="34" spans="1:18" x14ac:dyDescent="0.2">
      <c r="A34" s="7">
        <v>1038</v>
      </c>
      <c r="B34" s="7">
        <v>1361</v>
      </c>
      <c r="C34" s="7" t="s">
        <v>5158</v>
      </c>
      <c r="D34" s="7" t="s">
        <v>5159</v>
      </c>
      <c r="E34" s="7" t="s">
        <v>701</v>
      </c>
      <c r="F34" s="7" t="s">
        <v>53</v>
      </c>
      <c r="G34" s="7" t="s">
        <v>53</v>
      </c>
      <c r="H34" s="7" t="s">
        <v>62</v>
      </c>
      <c r="I34" s="7" t="s">
        <v>5155</v>
      </c>
      <c r="J34" s="7" t="s">
        <v>1212</v>
      </c>
      <c r="K34" s="7" t="s">
        <v>2841</v>
      </c>
      <c r="L34" s="80">
        <v>-3.9E-2</v>
      </c>
      <c r="M34" s="78">
        <v>1</v>
      </c>
      <c r="N34" s="80">
        <v>-3.9E-2</v>
      </c>
      <c r="O34" s="7"/>
      <c r="P34" s="7" t="s">
        <v>17</v>
      </c>
      <c r="Q34" s="81">
        <v>5.3552688373851697E-4</v>
      </c>
      <c r="R34" s="81">
        <v>-3.1317326796921299E-7</v>
      </c>
    </row>
    <row r="35" spans="1:18" x14ac:dyDescent="0.2">
      <c r="A35" s="7">
        <v>1038</v>
      </c>
      <c r="B35" s="7">
        <v>8563</v>
      </c>
      <c r="C35" s="7" t="s">
        <v>5153</v>
      </c>
      <c r="D35" s="7" t="s">
        <v>5154</v>
      </c>
      <c r="E35" s="7" t="s">
        <v>699</v>
      </c>
      <c r="F35" s="7" t="s">
        <v>53</v>
      </c>
      <c r="G35" s="7" t="s">
        <v>53</v>
      </c>
      <c r="H35" s="7" t="s">
        <v>62</v>
      </c>
      <c r="I35" s="7" t="s">
        <v>5155</v>
      </c>
      <c r="J35" s="7" t="s">
        <v>1212</v>
      </c>
      <c r="K35" s="7" t="s">
        <v>2841</v>
      </c>
      <c r="L35" s="80">
        <v>-4751.6779999999999</v>
      </c>
      <c r="M35" s="78">
        <v>1</v>
      </c>
      <c r="N35" s="80">
        <v>-4751.6779999999999</v>
      </c>
      <c r="O35" s="7"/>
      <c r="P35" s="7" t="s">
        <v>17</v>
      </c>
      <c r="Q35" s="81">
        <v>0.93513441742893399</v>
      </c>
      <c r="R35" s="81">
        <v>-5.8967777616943302E-4</v>
      </c>
    </row>
    <row r="36" spans="1:18" x14ac:dyDescent="0.2">
      <c r="A36" s="7">
        <v>1038</v>
      </c>
      <c r="B36" s="7">
        <v>8563</v>
      </c>
      <c r="C36" s="7" t="s">
        <v>5156</v>
      </c>
      <c r="D36" s="7" t="s">
        <v>5157</v>
      </c>
      <c r="E36" s="7" t="s">
        <v>699</v>
      </c>
      <c r="F36" s="7" t="s">
        <v>53</v>
      </c>
      <c r="G36" s="7" t="s">
        <v>53</v>
      </c>
      <c r="H36" s="7" t="s">
        <v>62</v>
      </c>
      <c r="I36" s="7" t="s">
        <v>5155</v>
      </c>
      <c r="J36" s="7" t="s">
        <v>1212</v>
      </c>
      <c r="K36" s="7" t="s">
        <v>2841</v>
      </c>
      <c r="L36" s="80">
        <v>43.097000000000001</v>
      </c>
      <c r="M36" s="78">
        <v>1</v>
      </c>
      <c r="N36" s="80">
        <v>43.097000000000001</v>
      </c>
      <c r="O36" s="7"/>
      <c r="P36" s="7" t="s">
        <v>17</v>
      </c>
      <c r="Q36" s="81">
        <v>-8.4815135854626397E-3</v>
      </c>
      <c r="R36" s="81">
        <v>5.3482793237117903E-6</v>
      </c>
    </row>
    <row r="37" spans="1:18" x14ac:dyDescent="0.2">
      <c r="A37" s="7">
        <v>1038</v>
      </c>
      <c r="B37" s="7">
        <v>8563</v>
      </c>
      <c r="C37" s="7" t="s">
        <v>5158</v>
      </c>
      <c r="D37" s="7" t="s">
        <v>5159</v>
      </c>
      <c r="E37" s="7" t="s">
        <v>701</v>
      </c>
      <c r="F37" s="7" t="s">
        <v>53</v>
      </c>
      <c r="G37" s="7" t="s">
        <v>53</v>
      </c>
      <c r="H37" s="7" t="s">
        <v>62</v>
      </c>
      <c r="I37" s="7" t="s">
        <v>5155</v>
      </c>
      <c r="J37" s="7" t="s">
        <v>1212</v>
      </c>
      <c r="K37" s="7" t="s">
        <v>2841</v>
      </c>
      <c r="L37" s="80">
        <v>-372.697</v>
      </c>
      <c r="M37" s="78">
        <v>1</v>
      </c>
      <c r="N37" s="80">
        <v>-372.697</v>
      </c>
      <c r="O37" s="7"/>
      <c r="P37" s="7" t="s">
        <v>17</v>
      </c>
      <c r="Q37" s="81">
        <v>7.3347096156528305E-2</v>
      </c>
      <c r="R37" s="81">
        <v>-4.6251267993089398E-5</v>
      </c>
    </row>
    <row r="38" spans="1:18" x14ac:dyDescent="0.2">
      <c r="A38" s="7">
        <v>1038</v>
      </c>
      <c r="B38" s="7">
        <v>14657</v>
      </c>
      <c r="C38" s="7" t="s">
        <v>5153</v>
      </c>
      <c r="D38" s="7" t="s">
        <v>5154</v>
      </c>
      <c r="E38" s="7" t="s">
        <v>699</v>
      </c>
      <c r="F38" s="7" t="s">
        <v>53</v>
      </c>
      <c r="G38" s="7" t="s">
        <v>53</v>
      </c>
      <c r="H38" s="7" t="s">
        <v>62</v>
      </c>
      <c r="I38" s="7" t="s">
        <v>5155</v>
      </c>
      <c r="J38" s="7" t="s">
        <v>1212</v>
      </c>
      <c r="K38" s="7" t="s">
        <v>2841</v>
      </c>
      <c r="L38" s="80">
        <v>-309.75200000000001</v>
      </c>
      <c r="M38" s="78">
        <v>1</v>
      </c>
      <c r="N38" s="80">
        <v>-309.75200000000001</v>
      </c>
      <c r="O38" s="7"/>
      <c r="P38" s="7" t="s">
        <v>17</v>
      </c>
      <c r="Q38" s="81">
        <v>0.88986392310178197</v>
      </c>
      <c r="R38" s="81">
        <v>-5.23317308248858E-4</v>
      </c>
    </row>
    <row r="39" spans="1:18" x14ac:dyDescent="0.2">
      <c r="A39" s="7">
        <v>1038</v>
      </c>
      <c r="B39" s="7">
        <v>14657</v>
      </c>
      <c r="C39" s="7" t="s">
        <v>5158</v>
      </c>
      <c r="D39" s="7" t="s">
        <v>5159</v>
      </c>
      <c r="E39" s="7" t="s">
        <v>701</v>
      </c>
      <c r="F39" s="7" t="s">
        <v>53</v>
      </c>
      <c r="G39" s="7" t="s">
        <v>53</v>
      </c>
      <c r="H39" s="7" t="s">
        <v>62</v>
      </c>
      <c r="I39" s="7" t="s">
        <v>5155</v>
      </c>
      <c r="J39" s="7" t="s">
        <v>1212</v>
      </c>
      <c r="K39" s="7" t="s">
        <v>2841</v>
      </c>
      <c r="L39" s="80">
        <v>-38.337000000000003</v>
      </c>
      <c r="M39" s="78">
        <v>1</v>
      </c>
      <c r="N39" s="80">
        <v>-38.337000000000003</v>
      </c>
      <c r="O39" s="7"/>
      <c r="P39" s="7" t="s">
        <v>17</v>
      </c>
      <c r="Q39" s="81">
        <v>0.110136076898218</v>
      </c>
      <c r="R39" s="81">
        <v>-6.4769583087000195E-5</v>
      </c>
    </row>
    <row r="40" spans="1:18" x14ac:dyDescent="0.2">
      <c r="A40" s="7">
        <v>1038</v>
      </c>
      <c r="B40" s="7">
        <v>14849</v>
      </c>
      <c r="C40" s="7" t="s">
        <v>5153</v>
      </c>
      <c r="D40" s="7" t="s">
        <v>5154</v>
      </c>
      <c r="E40" s="7" t="s">
        <v>699</v>
      </c>
      <c r="F40" s="7" t="s">
        <v>53</v>
      </c>
      <c r="G40" s="7" t="s">
        <v>53</v>
      </c>
      <c r="H40" s="7" t="s">
        <v>62</v>
      </c>
      <c r="I40" s="7" t="s">
        <v>5155</v>
      </c>
      <c r="J40" s="7" t="s">
        <v>1212</v>
      </c>
      <c r="K40" s="7" t="s">
        <v>2841</v>
      </c>
      <c r="L40" s="80">
        <v>-499.93</v>
      </c>
      <c r="M40" s="78">
        <v>1</v>
      </c>
      <c r="N40" s="80">
        <v>-499.93</v>
      </c>
      <c r="O40" s="7"/>
      <c r="P40" s="7" t="s">
        <v>17</v>
      </c>
      <c r="Q40" s="81">
        <v>0.96006279688089602</v>
      </c>
      <c r="R40" s="81">
        <v>-5.6749643600812502E-4</v>
      </c>
    </row>
    <row r="41" spans="1:18" x14ac:dyDescent="0.2">
      <c r="A41" s="7">
        <v>1038</v>
      </c>
      <c r="B41" s="7">
        <v>14849</v>
      </c>
      <c r="C41" s="7" t="s">
        <v>5158</v>
      </c>
      <c r="D41" s="7" t="s">
        <v>5159</v>
      </c>
      <c r="E41" s="7" t="s">
        <v>701</v>
      </c>
      <c r="F41" s="7" t="s">
        <v>53</v>
      </c>
      <c r="G41" s="7" t="s">
        <v>53</v>
      </c>
      <c r="H41" s="7" t="s">
        <v>62</v>
      </c>
      <c r="I41" s="7" t="s">
        <v>5155</v>
      </c>
      <c r="J41" s="7" t="s">
        <v>1212</v>
      </c>
      <c r="K41" s="7" t="s">
        <v>2841</v>
      </c>
      <c r="L41" s="80">
        <v>-20.795999999999999</v>
      </c>
      <c r="M41" s="78">
        <v>1</v>
      </c>
      <c r="N41" s="80">
        <v>-20.795999999999999</v>
      </c>
      <c r="O41" s="7"/>
      <c r="P41" s="7" t="s">
        <v>17</v>
      </c>
      <c r="Q41" s="81">
        <v>3.9937203119103801E-2</v>
      </c>
      <c r="R41" s="81">
        <v>-2.3607018736541699E-5</v>
      </c>
    </row>
    <row r="42" spans="1:18" x14ac:dyDescent="0.2">
      <c r="A42" s="7">
        <v>1039</v>
      </c>
      <c r="B42" s="7">
        <v>1039</v>
      </c>
      <c r="C42" s="7" t="s">
        <v>5153</v>
      </c>
      <c r="D42" s="7" t="s">
        <v>5154</v>
      </c>
      <c r="E42" s="7" t="s">
        <v>699</v>
      </c>
      <c r="F42" s="7" t="s">
        <v>53</v>
      </c>
      <c r="G42" s="7" t="s">
        <v>53</v>
      </c>
      <c r="H42" s="7" t="s">
        <v>62</v>
      </c>
      <c r="I42" s="7" t="s">
        <v>5155</v>
      </c>
      <c r="J42" s="7" t="s">
        <v>1212</v>
      </c>
      <c r="K42" s="7" t="s">
        <v>2841</v>
      </c>
      <c r="L42" s="80">
        <v>-120.69</v>
      </c>
      <c r="M42" s="78">
        <v>1</v>
      </c>
      <c r="N42" s="80">
        <v>-120.69</v>
      </c>
      <c r="O42" s="7"/>
      <c r="P42" s="7" t="s">
        <v>17</v>
      </c>
      <c r="Q42" s="81">
        <v>0.438282813826675</v>
      </c>
      <c r="R42" s="81">
        <v>-5.2988145109795896E-4</v>
      </c>
    </row>
    <row r="43" spans="1:18" x14ac:dyDescent="0.2">
      <c r="A43" s="7">
        <v>1039</v>
      </c>
      <c r="B43" s="7">
        <v>1039</v>
      </c>
      <c r="C43" s="7" t="s">
        <v>5156</v>
      </c>
      <c r="D43" s="7" t="s">
        <v>5157</v>
      </c>
      <c r="E43" s="7" t="s">
        <v>699</v>
      </c>
      <c r="F43" s="7" t="s">
        <v>53</v>
      </c>
      <c r="G43" s="7" t="s">
        <v>53</v>
      </c>
      <c r="H43" s="7" t="s">
        <v>62</v>
      </c>
      <c r="I43" s="7" t="s">
        <v>5155</v>
      </c>
      <c r="J43" s="7" t="s">
        <v>1212</v>
      </c>
      <c r="K43" s="7" t="s">
        <v>2841</v>
      </c>
      <c r="L43" s="80">
        <v>0.24299999999999999</v>
      </c>
      <c r="M43" s="78">
        <v>1</v>
      </c>
      <c r="N43" s="80">
        <v>0.24299999999999999</v>
      </c>
      <c r="O43" s="7"/>
      <c r="P43" s="7" t="s">
        <v>17</v>
      </c>
      <c r="Q43" s="81">
        <v>-8.81610018825862E-4</v>
      </c>
      <c r="R43" s="81">
        <v>1.06586154268574E-6</v>
      </c>
    </row>
    <row r="44" spans="1:18" x14ac:dyDescent="0.2">
      <c r="A44" s="7">
        <v>1039</v>
      </c>
      <c r="B44" s="7">
        <v>1039</v>
      </c>
      <c r="C44" s="7" t="s">
        <v>5158</v>
      </c>
      <c r="D44" s="7" t="s">
        <v>5159</v>
      </c>
      <c r="E44" s="7" t="s">
        <v>701</v>
      </c>
      <c r="F44" s="7" t="s">
        <v>53</v>
      </c>
      <c r="G44" s="7" t="s">
        <v>53</v>
      </c>
      <c r="H44" s="7" t="s">
        <v>62</v>
      </c>
      <c r="I44" s="7" t="s">
        <v>5155</v>
      </c>
      <c r="J44" s="7" t="s">
        <v>1212</v>
      </c>
      <c r="K44" s="7" t="s">
        <v>2841</v>
      </c>
      <c r="L44" s="80">
        <v>-154.923</v>
      </c>
      <c r="M44" s="78">
        <v>1</v>
      </c>
      <c r="N44" s="80">
        <v>-154.923</v>
      </c>
      <c r="O44" s="7"/>
      <c r="P44" s="7" t="s">
        <v>17</v>
      </c>
      <c r="Q44" s="81">
        <v>0.56259879619215103</v>
      </c>
      <c r="R44" s="81">
        <v>-6.8017877294671502E-4</v>
      </c>
    </row>
    <row r="45" spans="1:18" x14ac:dyDescent="0.2">
      <c r="A45" s="7">
        <v>1039</v>
      </c>
      <c r="B45" s="7">
        <v>8056</v>
      </c>
      <c r="C45" s="7" t="s">
        <v>5153</v>
      </c>
      <c r="D45" s="7" t="s">
        <v>5154</v>
      </c>
      <c r="E45" s="7" t="s">
        <v>699</v>
      </c>
      <c r="F45" s="7" t="s">
        <v>53</v>
      </c>
      <c r="G45" s="7" t="s">
        <v>53</v>
      </c>
      <c r="H45" s="7" t="s">
        <v>62</v>
      </c>
      <c r="I45" s="7" t="s">
        <v>5155</v>
      </c>
      <c r="J45" s="7" t="s">
        <v>1212</v>
      </c>
      <c r="K45" s="7" t="s">
        <v>2841</v>
      </c>
      <c r="L45" s="80">
        <v>-104.958</v>
      </c>
      <c r="M45" s="78">
        <v>1</v>
      </c>
      <c r="N45" s="80">
        <v>-104.958</v>
      </c>
      <c r="O45" s="7"/>
      <c r="P45" s="7" t="s">
        <v>17</v>
      </c>
      <c r="Q45" s="81">
        <v>1.00828050962451</v>
      </c>
      <c r="R45" s="81">
        <v>-2.9993027211610201E-4</v>
      </c>
    </row>
    <row r="46" spans="1:18" x14ac:dyDescent="0.2">
      <c r="A46" s="7">
        <v>1039</v>
      </c>
      <c r="B46" s="7">
        <v>8056</v>
      </c>
      <c r="C46" s="7" t="s">
        <v>5156</v>
      </c>
      <c r="D46" s="7" t="s">
        <v>5157</v>
      </c>
      <c r="E46" s="7" t="s">
        <v>699</v>
      </c>
      <c r="F46" s="7" t="s">
        <v>53</v>
      </c>
      <c r="G46" s="7" t="s">
        <v>53</v>
      </c>
      <c r="H46" s="7" t="s">
        <v>62</v>
      </c>
      <c r="I46" s="7" t="s">
        <v>5155</v>
      </c>
      <c r="J46" s="7" t="s">
        <v>1212</v>
      </c>
      <c r="K46" s="7" t="s">
        <v>2841</v>
      </c>
      <c r="L46" s="80">
        <v>0.86299999999999999</v>
      </c>
      <c r="M46" s="78">
        <v>1</v>
      </c>
      <c r="N46" s="80">
        <v>0.86299999999999999</v>
      </c>
      <c r="O46" s="7"/>
      <c r="P46" s="7" t="s">
        <v>17</v>
      </c>
      <c r="Q46" s="81">
        <v>-8.2868499105395194E-3</v>
      </c>
      <c r="R46" s="81">
        <v>2.4650651529295502E-6</v>
      </c>
    </row>
    <row r="47" spans="1:18" x14ac:dyDescent="0.2">
      <c r="A47" s="7">
        <v>1039</v>
      </c>
      <c r="B47" s="7">
        <v>8056</v>
      </c>
      <c r="C47" s="7" t="s">
        <v>5158</v>
      </c>
      <c r="D47" s="7" t="s">
        <v>5159</v>
      </c>
      <c r="E47" s="7" t="s">
        <v>701</v>
      </c>
      <c r="F47" s="7" t="s">
        <v>53</v>
      </c>
      <c r="G47" s="7" t="s">
        <v>53</v>
      </c>
      <c r="H47" s="7" t="s">
        <v>62</v>
      </c>
      <c r="I47" s="7" t="s">
        <v>5155</v>
      </c>
      <c r="J47" s="7" t="s">
        <v>1212</v>
      </c>
      <c r="K47" s="7" t="s">
        <v>2841</v>
      </c>
      <c r="L47" s="80">
        <v>-1E-3</v>
      </c>
      <c r="M47" s="78">
        <v>1</v>
      </c>
      <c r="N47" s="80">
        <v>-1E-3</v>
      </c>
      <c r="O47" s="7"/>
      <c r="P47" s="7" t="s">
        <v>17</v>
      </c>
      <c r="Q47" s="81">
        <v>6.3402860333585496E-6</v>
      </c>
      <c r="R47" s="81">
        <v>-1.8860264550658998E-9</v>
      </c>
    </row>
    <row r="48" spans="1:18" x14ac:dyDescent="0.2">
      <c r="A48" s="7">
        <v>11389</v>
      </c>
      <c r="B48" s="7">
        <v>11390</v>
      </c>
      <c r="C48" s="7" t="s">
        <v>5153</v>
      </c>
      <c r="D48" s="7" t="s">
        <v>5154</v>
      </c>
      <c r="E48" s="7" t="s">
        <v>699</v>
      </c>
      <c r="F48" s="7" t="s">
        <v>53</v>
      </c>
      <c r="G48" s="7" t="s">
        <v>53</v>
      </c>
      <c r="H48" s="7" t="s">
        <v>62</v>
      </c>
      <c r="I48" s="7" t="s">
        <v>5155</v>
      </c>
      <c r="J48" s="7" t="s">
        <v>1212</v>
      </c>
      <c r="K48" s="7" t="s">
        <v>2841</v>
      </c>
      <c r="L48" s="80">
        <v>-1554.2339999999999</v>
      </c>
      <c r="M48" s="78">
        <v>1</v>
      </c>
      <c r="N48" s="80">
        <v>-1554.2339999999999</v>
      </c>
      <c r="O48" s="7"/>
      <c r="P48" s="7" t="s">
        <v>17</v>
      </c>
      <c r="Q48" s="81">
        <v>0.86140578404944901</v>
      </c>
      <c r="R48" s="81">
        <v>-5.7715595486217597E-4</v>
      </c>
    </row>
    <row r="49" spans="1:18" x14ac:dyDescent="0.2">
      <c r="A49" s="7">
        <v>11389</v>
      </c>
      <c r="B49" s="7">
        <v>11390</v>
      </c>
      <c r="C49" s="7" t="s">
        <v>5156</v>
      </c>
      <c r="D49" s="7" t="s">
        <v>5157</v>
      </c>
      <c r="E49" s="7" t="s">
        <v>699</v>
      </c>
      <c r="F49" s="7" t="s">
        <v>53</v>
      </c>
      <c r="G49" s="7" t="s">
        <v>53</v>
      </c>
      <c r="H49" s="7" t="s">
        <v>62</v>
      </c>
      <c r="I49" s="7" t="s">
        <v>5155</v>
      </c>
      <c r="J49" s="7" t="s">
        <v>1212</v>
      </c>
      <c r="K49" s="7" t="s">
        <v>2841</v>
      </c>
      <c r="L49" s="80">
        <v>6.1769999999999996</v>
      </c>
      <c r="M49" s="78">
        <v>1</v>
      </c>
      <c r="N49" s="80">
        <v>6.1769999999999996</v>
      </c>
      <c r="O49" s="7"/>
      <c r="P49" s="7" t="s">
        <v>17</v>
      </c>
      <c r="Q49" s="81">
        <v>-3.4236289975215798E-3</v>
      </c>
      <c r="R49" s="81">
        <v>2.29388738704473E-6</v>
      </c>
    </row>
    <row r="50" spans="1:18" x14ac:dyDescent="0.2">
      <c r="A50" s="7">
        <v>11389</v>
      </c>
      <c r="B50" s="7">
        <v>11390</v>
      </c>
      <c r="C50" s="7" t="s">
        <v>5158</v>
      </c>
      <c r="D50" s="7" t="s">
        <v>5159</v>
      </c>
      <c r="E50" s="7" t="s">
        <v>701</v>
      </c>
      <c r="F50" s="7" t="s">
        <v>53</v>
      </c>
      <c r="G50" s="7" t="s">
        <v>53</v>
      </c>
      <c r="H50" s="7" t="s">
        <v>62</v>
      </c>
      <c r="I50" s="7" t="s">
        <v>5155</v>
      </c>
      <c r="J50" s="7" t="s">
        <v>1212</v>
      </c>
      <c r="K50" s="7" t="s">
        <v>2841</v>
      </c>
      <c r="L50" s="80">
        <v>-256.24299999999999</v>
      </c>
      <c r="M50" s="78">
        <v>1</v>
      </c>
      <c r="N50" s="80">
        <v>-256.24299999999999</v>
      </c>
      <c r="O50" s="7"/>
      <c r="P50" s="7" t="s">
        <v>17</v>
      </c>
      <c r="Q50" s="81">
        <v>0.14201784494807301</v>
      </c>
      <c r="R50" s="81">
        <v>-9.51542773756999E-5</v>
      </c>
    </row>
    <row r="51" spans="1:18" x14ac:dyDescent="0.2">
      <c r="A51" s="7">
        <v>11389</v>
      </c>
      <c r="B51" s="7">
        <v>11391</v>
      </c>
      <c r="C51" s="7" t="s">
        <v>5153</v>
      </c>
      <c r="D51" s="7" t="s">
        <v>5154</v>
      </c>
      <c r="E51" s="7" t="s">
        <v>699</v>
      </c>
      <c r="F51" s="7" t="s">
        <v>53</v>
      </c>
      <c r="G51" s="7" t="s">
        <v>53</v>
      </c>
      <c r="H51" s="7" t="s">
        <v>62</v>
      </c>
      <c r="I51" s="7" t="s">
        <v>5155</v>
      </c>
      <c r="J51" s="7" t="s">
        <v>1212</v>
      </c>
      <c r="K51" s="7" t="s">
        <v>2841</v>
      </c>
      <c r="L51" s="80">
        <v>-46.514000000000003</v>
      </c>
      <c r="M51" s="78">
        <v>1</v>
      </c>
      <c r="N51" s="80">
        <v>-46.514000000000003</v>
      </c>
      <c r="O51" s="7"/>
      <c r="P51" s="7" t="s">
        <v>17</v>
      </c>
      <c r="Q51" s="81">
        <v>0.92167226409033898</v>
      </c>
      <c r="R51" s="81">
        <v>-5.5927536716686302E-4</v>
      </c>
    </row>
    <row r="52" spans="1:18" x14ac:dyDescent="0.2">
      <c r="A52" s="7">
        <v>11389</v>
      </c>
      <c r="B52" s="7">
        <v>11391</v>
      </c>
      <c r="C52" s="7" t="s">
        <v>5156</v>
      </c>
      <c r="D52" s="7" t="s">
        <v>5157</v>
      </c>
      <c r="E52" s="7" t="s">
        <v>699</v>
      </c>
      <c r="F52" s="7" t="s">
        <v>53</v>
      </c>
      <c r="G52" s="7" t="s">
        <v>53</v>
      </c>
      <c r="H52" s="7" t="s">
        <v>62</v>
      </c>
      <c r="I52" s="7" t="s">
        <v>5155</v>
      </c>
      <c r="J52" s="7" t="s">
        <v>1212</v>
      </c>
      <c r="K52" s="7" t="s">
        <v>2841</v>
      </c>
      <c r="L52" s="80">
        <v>3.3000000000000002E-2</v>
      </c>
      <c r="M52" s="78">
        <v>1</v>
      </c>
      <c r="N52" s="80">
        <v>3.3000000000000002E-2</v>
      </c>
      <c r="O52" s="7"/>
      <c r="P52" s="7" t="s">
        <v>17</v>
      </c>
      <c r="Q52" s="81">
        <v>-6.5231171384995304E-4</v>
      </c>
      <c r="R52" s="81">
        <v>3.9582603001593599E-7</v>
      </c>
    </row>
    <row r="53" spans="1:18" x14ac:dyDescent="0.2">
      <c r="A53" s="7">
        <v>11389</v>
      </c>
      <c r="B53" s="7">
        <v>11391</v>
      </c>
      <c r="C53" s="7" t="s">
        <v>5158</v>
      </c>
      <c r="D53" s="7" t="s">
        <v>5159</v>
      </c>
      <c r="E53" s="7" t="s">
        <v>701</v>
      </c>
      <c r="F53" s="7" t="s">
        <v>53</v>
      </c>
      <c r="G53" s="7" t="s">
        <v>53</v>
      </c>
      <c r="H53" s="7" t="s">
        <v>62</v>
      </c>
      <c r="I53" s="7" t="s">
        <v>5155</v>
      </c>
      <c r="J53" s="7" t="s">
        <v>1212</v>
      </c>
      <c r="K53" s="7" t="s">
        <v>2841</v>
      </c>
      <c r="L53" s="80">
        <v>-3.9860000000000002</v>
      </c>
      <c r="M53" s="78">
        <v>1</v>
      </c>
      <c r="N53" s="80">
        <v>-3.9860000000000002</v>
      </c>
      <c r="O53" s="7"/>
      <c r="P53" s="7" t="s">
        <v>17</v>
      </c>
      <c r="Q53" s="81">
        <v>7.8980047623510699E-2</v>
      </c>
      <c r="R53" s="81">
        <v>-4.7925490279444599E-5</v>
      </c>
    </row>
    <row r="54" spans="1:18" x14ac:dyDescent="0.2">
      <c r="A54" s="7">
        <v>11389</v>
      </c>
      <c r="B54" s="7">
        <v>11392</v>
      </c>
      <c r="C54" s="7" t="s">
        <v>5153</v>
      </c>
      <c r="D54" s="7" t="s">
        <v>5154</v>
      </c>
      <c r="E54" s="7" t="s">
        <v>699</v>
      </c>
      <c r="F54" s="7" t="s">
        <v>53</v>
      </c>
      <c r="G54" s="7" t="s">
        <v>53</v>
      </c>
      <c r="H54" s="7" t="s">
        <v>62</v>
      </c>
      <c r="I54" s="7" t="s">
        <v>5155</v>
      </c>
      <c r="J54" s="7" t="s">
        <v>1212</v>
      </c>
      <c r="K54" s="7" t="s">
        <v>2841</v>
      </c>
      <c r="L54" s="80">
        <v>-158.631</v>
      </c>
      <c r="M54" s="78">
        <v>1</v>
      </c>
      <c r="N54" s="80">
        <v>-158.631</v>
      </c>
      <c r="O54" s="7"/>
      <c r="P54" s="7" t="s">
        <v>17</v>
      </c>
      <c r="Q54" s="81">
        <v>0.94571961091062795</v>
      </c>
      <c r="R54" s="81">
        <v>-5.7578591575688199E-4</v>
      </c>
    </row>
    <row r="55" spans="1:18" x14ac:dyDescent="0.2">
      <c r="A55" s="7">
        <v>11389</v>
      </c>
      <c r="B55" s="7">
        <v>11392</v>
      </c>
      <c r="C55" s="7" t="s">
        <v>5156</v>
      </c>
      <c r="D55" s="7" t="s">
        <v>5157</v>
      </c>
      <c r="E55" s="7" t="s">
        <v>699</v>
      </c>
      <c r="F55" s="7" t="s">
        <v>53</v>
      </c>
      <c r="G55" s="7" t="s">
        <v>53</v>
      </c>
      <c r="H55" s="7" t="s">
        <v>62</v>
      </c>
      <c r="I55" s="7" t="s">
        <v>5155</v>
      </c>
      <c r="J55" s="7" t="s">
        <v>1212</v>
      </c>
      <c r="K55" s="7" t="s">
        <v>2841</v>
      </c>
      <c r="L55" s="80">
        <v>0.29099999999999998</v>
      </c>
      <c r="M55" s="78">
        <v>1</v>
      </c>
      <c r="N55" s="80">
        <v>0.29099999999999998</v>
      </c>
      <c r="O55" s="7"/>
      <c r="P55" s="7" t="s">
        <v>17</v>
      </c>
      <c r="Q55" s="81">
        <v>-1.7373702181406601E-3</v>
      </c>
      <c r="R55" s="81">
        <v>1.0577694387638E-6</v>
      </c>
    </row>
    <row r="56" spans="1:18" x14ac:dyDescent="0.2">
      <c r="A56" s="7">
        <v>11389</v>
      </c>
      <c r="B56" s="7">
        <v>11392</v>
      </c>
      <c r="C56" s="7" t="s">
        <v>5158</v>
      </c>
      <c r="D56" s="7" t="s">
        <v>5159</v>
      </c>
      <c r="E56" s="7" t="s">
        <v>701</v>
      </c>
      <c r="F56" s="7" t="s">
        <v>53</v>
      </c>
      <c r="G56" s="7" t="s">
        <v>53</v>
      </c>
      <c r="H56" s="7" t="s">
        <v>62</v>
      </c>
      <c r="I56" s="7" t="s">
        <v>5155</v>
      </c>
      <c r="J56" s="7" t="s">
        <v>1212</v>
      </c>
      <c r="K56" s="7" t="s">
        <v>2841</v>
      </c>
      <c r="L56" s="80">
        <v>-9.3960000000000008</v>
      </c>
      <c r="M56" s="78">
        <v>1</v>
      </c>
      <c r="N56" s="80">
        <v>-9.3960000000000008</v>
      </c>
      <c r="O56" s="7"/>
      <c r="P56" s="7" t="s">
        <v>17</v>
      </c>
      <c r="Q56" s="81">
        <v>5.6017759307512897E-2</v>
      </c>
      <c r="R56" s="81">
        <v>-3.4105496459428898E-5</v>
      </c>
    </row>
    <row r="57" spans="1:18" x14ac:dyDescent="0.2">
      <c r="A57" s="7">
        <v>11389</v>
      </c>
      <c r="B57" s="7">
        <v>11393</v>
      </c>
      <c r="C57" s="7" t="s">
        <v>5153</v>
      </c>
      <c r="D57" s="7" t="s">
        <v>5154</v>
      </c>
      <c r="E57" s="7" t="s">
        <v>699</v>
      </c>
      <c r="F57" s="7" t="s">
        <v>53</v>
      </c>
      <c r="G57" s="7" t="s">
        <v>53</v>
      </c>
      <c r="H57" s="7" t="s">
        <v>62</v>
      </c>
      <c r="I57" s="7" t="s">
        <v>5155</v>
      </c>
      <c r="J57" s="7" t="s">
        <v>1212</v>
      </c>
      <c r="K57" s="7" t="s">
        <v>2841</v>
      </c>
      <c r="L57" s="80">
        <v>-11.055999999999999</v>
      </c>
      <c r="M57" s="78">
        <v>1</v>
      </c>
      <c r="N57" s="80">
        <v>-11.055999999999999</v>
      </c>
      <c r="O57" s="7"/>
      <c r="P57" s="7" t="s">
        <v>17</v>
      </c>
      <c r="Q57" s="81">
        <v>0.44117132999681602</v>
      </c>
      <c r="R57" s="81">
        <v>-5.6808249676352401E-4</v>
      </c>
    </row>
    <row r="58" spans="1:18" x14ac:dyDescent="0.2">
      <c r="A58" s="7">
        <v>11389</v>
      </c>
      <c r="B58" s="7">
        <v>11393</v>
      </c>
      <c r="C58" s="7" t="s">
        <v>5158</v>
      </c>
      <c r="D58" s="7" t="s">
        <v>5159</v>
      </c>
      <c r="E58" s="7" t="s">
        <v>701</v>
      </c>
      <c r="F58" s="7" t="s">
        <v>53</v>
      </c>
      <c r="G58" s="7" t="s">
        <v>53</v>
      </c>
      <c r="H58" s="7" t="s">
        <v>62</v>
      </c>
      <c r="I58" s="7" t="s">
        <v>5155</v>
      </c>
      <c r="J58" s="7" t="s">
        <v>1212</v>
      </c>
      <c r="K58" s="7" t="s">
        <v>2841</v>
      </c>
      <c r="L58" s="80">
        <v>-14.004</v>
      </c>
      <c r="M58" s="78">
        <v>1</v>
      </c>
      <c r="N58" s="80">
        <v>-14.004</v>
      </c>
      <c r="O58" s="7"/>
      <c r="P58" s="7" t="s">
        <v>17</v>
      </c>
      <c r="Q58" s="81">
        <v>0.55882867000318404</v>
      </c>
      <c r="R58" s="81">
        <v>-7.1958616649168896E-4</v>
      </c>
    </row>
    <row r="59" spans="1:18" x14ac:dyDescent="0.2">
      <c r="A59" s="7">
        <v>11389</v>
      </c>
      <c r="B59" s="7">
        <v>11394</v>
      </c>
      <c r="C59" s="7" t="s">
        <v>5153</v>
      </c>
      <c r="D59" s="7" t="s">
        <v>5154</v>
      </c>
      <c r="E59" s="7" t="s">
        <v>699</v>
      </c>
      <c r="F59" s="7" t="s">
        <v>53</v>
      </c>
      <c r="G59" s="7" t="s">
        <v>53</v>
      </c>
      <c r="H59" s="7" t="s">
        <v>62</v>
      </c>
      <c r="I59" s="7" t="s">
        <v>5155</v>
      </c>
      <c r="J59" s="7" t="s">
        <v>1212</v>
      </c>
      <c r="K59" s="7" t="s">
        <v>2841</v>
      </c>
      <c r="L59" s="80">
        <v>-1232.644</v>
      </c>
      <c r="M59" s="78">
        <v>1</v>
      </c>
      <c r="N59" s="80">
        <v>-1232.644</v>
      </c>
      <c r="O59" s="7"/>
      <c r="P59" s="7" t="s">
        <v>17</v>
      </c>
      <c r="Q59" s="81">
        <v>0.81762040346475495</v>
      </c>
      <c r="R59" s="81">
        <v>-5.8999200768198299E-4</v>
      </c>
    </row>
    <row r="60" spans="1:18" x14ac:dyDescent="0.2">
      <c r="A60" s="7">
        <v>11389</v>
      </c>
      <c r="B60" s="7">
        <v>11394</v>
      </c>
      <c r="C60" s="7" t="s">
        <v>5156</v>
      </c>
      <c r="D60" s="7" t="s">
        <v>5157</v>
      </c>
      <c r="E60" s="7" t="s">
        <v>699</v>
      </c>
      <c r="F60" s="7" t="s">
        <v>53</v>
      </c>
      <c r="G60" s="7" t="s">
        <v>53</v>
      </c>
      <c r="H60" s="7" t="s">
        <v>62</v>
      </c>
      <c r="I60" s="7" t="s">
        <v>5155</v>
      </c>
      <c r="J60" s="7" t="s">
        <v>1212</v>
      </c>
      <c r="K60" s="7" t="s">
        <v>2841</v>
      </c>
      <c r="L60" s="80">
        <v>5.968</v>
      </c>
      <c r="M60" s="78">
        <v>1</v>
      </c>
      <c r="N60" s="80">
        <v>5.968</v>
      </c>
      <c r="O60" s="7"/>
      <c r="P60" s="7" t="s">
        <v>17</v>
      </c>
      <c r="Q60" s="81">
        <v>-3.9588913191330698E-3</v>
      </c>
      <c r="R60" s="81">
        <v>2.8567220530117102E-6</v>
      </c>
    </row>
    <row r="61" spans="1:18" x14ac:dyDescent="0.2">
      <c r="A61" s="7">
        <v>11389</v>
      </c>
      <c r="B61" s="7">
        <v>11394</v>
      </c>
      <c r="C61" s="7" t="s">
        <v>5158</v>
      </c>
      <c r="D61" s="7" t="s">
        <v>5159</v>
      </c>
      <c r="E61" s="7" t="s">
        <v>701</v>
      </c>
      <c r="F61" s="7" t="s">
        <v>53</v>
      </c>
      <c r="G61" s="7" t="s">
        <v>53</v>
      </c>
      <c r="H61" s="7" t="s">
        <v>62</v>
      </c>
      <c r="I61" s="7" t="s">
        <v>5155</v>
      </c>
      <c r="J61" s="7" t="s">
        <v>1212</v>
      </c>
      <c r="K61" s="7" t="s">
        <v>2841</v>
      </c>
      <c r="L61" s="80">
        <v>-280.92399999999998</v>
      </c>
      <c r="M61" s="78">
        <v>1</v>
      </c>
      <c r="N61" s="80">
        <v>-280.92399999999998</v>
      </c>
      <c r="O61" s="7"/>
      <c r="P61" s="7" t="s">
        <v>17</v>
      </c>
      <c r="Q61" s="81">
        <v>0.18633848785437801</v>
      </c>
      <c r="R61" s="81">
        <v>-1.3446119750896001E-4</v>
      </c>
    </row>
    <row r="62" spans="1:18" x14ac:dyDescent="0.2">
      <c r="A62" s="7">
        <v>11389</v>
      </c>
      <c r="B62" s="7">
        <v>14658</v>
      </c>
      <c r="C62" s="7" t="s">
        <v>5153</v>
      </c>
      <c r="D62" s="7" t="s">
        <v>5154</v>
      </c>
      <c r="E62" s="7" t="s">
        <v>699</v>
      </c>
      <c r="F62" s="7" t="s">
        <v>53</v>
      </c>
      <c r="G62" s="7" t="s">
        <v>53</v>
      </c>
      <c r="H62" s="7" t="s">
        <v>62</v>
      </c>
      <c r="I62" s="7" t="s">
        <v>5155</v>
      </c>
      <c r="J62" s="7" t="s">
        <v>1212</v>
      </c>
      <c r="K62" s="7" t="s">
        <v>2841</v>
      </c>
      <c r="L62" s="80">
        <v>-70.635000000000005</v>
      </c>
      <c r="M62" s="78">
        <v>1</v>
      </c>
      <c r="N62" s="80">
        <v>-70.635000000000005</v>
      </c>
      <c r="O62" s="7"/>
      <c r="P62" s="7" t="s">
        <v>17</v>
      </c>
      <c r="Q62" s="81">
        <v>0.77769777059621603</v>
      </c>
      <c r="R62" s="81">
        <v>-5.5790793607111196E-4</v>
      </c>
    </row>
    <row r="63" spans="1:18" x14ac:dyDescent="0.2">
      <c r="A63" s="7">
        <v>11389</v>
      </c>
      <c r="B63" s="7">
        <v>14658</v>
      </c>
      <c r="C63" s="7" t="s">
        <v>5158</v>
      </c>
      <c r="D63" s="7" t="s">
        <v>5159</v>
      </c>
      <c r="E63" s="7" t="s">
        <v>701</v>
      </c>
      <c r="F63" s="7" t="s">
        <v>53</v>
      </c>
      <c r="G63" s="7" t="s">
        <v>53</v>
      </c>
      <c r="H63" s="7" t="s">
        <v>62</v>
      </c>
      <c r="I63" s="7" t="s">
        <v>5155</v>
      </c>
      <c r="J63" s="7" t="s">
        <v>1212</v>
      </c>
      <c r="K63" s="7" t="s">
        <v>2841</v>
      </c>
      <c r="L63" s="80">
        <v>-20.190999999999999</v>
      </c>
      <c r="M63" s="78">
        <v>1</v>
      </c>
      <c r="N63" s="80">
        <v>-20.190999999999999</v>
      </c>
      <c r="O63" s="7"/>
      <c r="P63" s="7" t="s">
        <v>17</v>
      </c>
      <c r="Q63" s="81">
        <v>0.222302229403784</v>
      </c>
      <c r="R63" s="81">
        <v>-1.59476062141197E-4</v>
      </c>
    </row>
    <row r="64" spans="1:18" x14ac:dyDescent="0.2">
      <c r="A64" s="7">
        <v>11389</v>
      </c>
      <c r="B64" s="7">
        <v>15420</v>
      </c>
      <c r="C64" s="7" t="s">
        <v>5153</v>
      </c>
      <c r="D64" s="7" t="s">
        <v>5154</v>
      </c>
      <c r="E64" s="7" t="s">
        <v>699</v>
      </c>
      <c r="F64" s="7" t="s">
        <v>53</v>
      </c>
      <c r="G64" s="7" t="s">
        <v>53</v>
      </c>
      <c r="H64" s="7" t="s">
        <v>62</v>
      </c>
      <c r="I64" s="7" t="s">
        <v>5155</v>
      </c>
      <c r="J64" s="7" t="s">
        <v>1212</v>
      </c>
      <c r="K64" s="7" t="s">
        <v>2841</v>
      </c>
      <c r="L64" s="80">
        <v>-0.498</v>
      </c>
      <c r="M64" s="78">
        <v>1</v>
      </c>
      <c r="N64" s="80">
        <v>-0.498</v>
      </c>
      <c r="O64" s="7"/>
      <c r="P64" s="7" t="s">
        <v>17</v>
      </c>
      <c r="Q64" s="81">
        <v>1</v>
      </c>
      <c r="R64" s="81">
        <v>-7.9077974380530595E-5</v>
      </c>
    </row>
  </sheetData>
  <sheetProtection formatColumns="0"/>
  <customSheetViews>
    <customSheetView guid="{AE318230-F718-49FC-82EB-7CAC3DCD05F1}" showGridLines="0" hiddenRows="1">
      <selection activeCell="K2" sqref="K2"/>
      <pageMargins left="0.7" right="0.7" top="0.75" bottom="0.75" header="0.3" footer="0.3"/>
      <pageSetup orientation="portrait"/>
    </customSheetView>
  </customSheetViews>
  <dataValidations count="5">
    <dataValidation type="list" allowBlank="1" showInputMessage="1" showErrorMessage="1" sqref="F2:F20" xr:uid="{247796D5-C6A6-4D4A-9B9E-7642412CE1BF}">
      <formula1>israel_abroad</formula1>
    </dataValidation>
    <dataValidation type="list" allowBlank="1" showInputMessage="1" showErrorMessage="1" sqref="H2:H20" xr:uid="{7741CEFD-54CF-4ED2-B633-B5AE9252DEEA}">
      <formula1>Holding_interest</formula1>
    </dataValidation>
    <dataValidation type="list" allowBlank="1" showInputMessage="1" showErrorMessage="1" sqref="P2:P20" xr:uid="{3216200D-DBF5-43C8-88B3-016CD080472C}">
      <formula1>In_the_books</formula1>
    </dataValidation>
    <dataValidation type="list" allowBlank="1" showInputMessage="1" showErrorMessage="1" sqref="G2:G20" xr:uid="{CE953BF8-B076-4616-B880-DAB7027A7777}">
      <formula1>Country_list</formula1>
    </dataValidation>
    <dataValidation type="list" allowBlank="1" showInputMessage="1" showErrorMessage="1" sqref="E2:E20" xr:uid="{BB4652AF-63DF-45AD-8886-573CF0584236}">
      <formula1>other_investments</formula1>
    </dataValidation>
  </dataValidation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T27"/>
  <sheetViews>
    <sheetView rightToLeft="1" workbookViewId="0">
      <selection activeCell="D11" sqref="D11"/>
    </sheetView>
  </sheetViews>
  <sheetFormatPr defaultColWidth="0" defaultRowHeight="14.1" customHeight="1" x14ac:dyDescent="0.2"/>
  <cols>
    <col min="1" max="20" width="11.625" style="2" customWidth="1"/>
    <col min="21" max="16384" width="11.625" style="2" hidden="1"/>
  </cols>
  <sheetData>
    <row r="1" spans="1:20" ht="63.75" x14ac:dyDescent="0.2">
      <c r="A1" s="11" t="s">
        <v>645</v>
      </c>
      <c r="B1" s="11" t="s">
        <v>0</v>
      </c>
      <c r="C1" s="11" t="s">
        <v>719</v>
      </c>
      <c r="D1" s="11" t="s">
        <v>720</v>
      </c>
      <c r="E1" s="11" t="s">
        <v>721</v>
      </c>
      <c r="F1" s="11" t="s">
        <v>722</v>
      </c>
      <c r="G1" s="11" t="s">
        <v>727</v>
      </c>
      <c r="H1" s="11" t="s">
        <v>598</v>
      </c>
      <c r="I1" s="11" t="s">
        <v>599</v>
      </c>
      <c r="J1" s="11" t="s">
        <v>600</v>
      </c>
      <c r="K1" s="11" t="s">
        <v>6</v>
      </c>
      <c r="L1" s="11" t="s">
        <v>8</v>
      </c>
      <c r="M1" s="11" t="s">
        <v>1141</v>
      </c>
      <c r="N1" s="11" t="s">
        <v>393</v>
      </c>
      <c r="O1" s="11" t="s">
        <v>11</v>
      </c>
      <c r="P1" s="11" t="s">
        <v>14</v>
      </c>
      <c r="Q1" s="11" t="s">
        <v>435</v>
      </c>
      <c r="R1" s="11" t="s">
        <v>790</v>
      </c>
      <c r="S1" s="11" t="s">
        <v>1150</v>
      </c>
      <c r="T1" s="11" t="s">
        <v>742</v>
      </c>
    </row>
    <row r="2" spans="1:20" ht="14.1" customHeight="1" x14ac:dyDescent="0.2">
      <c r="A2" s="7">
        <v>1035</v>
      </c>
      <c r="B2" s="106">
        <v>1036</v>
      </c>
      <c r="C2" s="93"/>
      <c r="D2" s="82" t="s">
        <v>425</v>
      </c>
      <c r="E2" s="106"/>
      <c r="F2" s="106">
        <v>90553203</v>
      </c>
      <c r="G2" s="126">
        <v>43929</v>
      </c>
      <c r="H2" s="127" t="s">
        <v>53</v>
      </c>
      <c r="I2" s="127"/>
      <c r="J2" s="105" t="s">
        <v>62</v>
      </c>
      <c r="K2" s="105" t="s">
        <v>298</v>
      </c>
      <c r="L2" s="105" t="s">
        <v>298</v>
      </c>
      <c r="M2" s="105" t="s">
        <v>298</v>
      </c>
      <c r="N2" s="106" t="s">
        <v>1212</v>
      </c>
      <c r="O2" s="106">
        <v>1</v>
      </c>
      <c r="P2" s="128">
        <v>1.2E-2</v>
      </c>
      <c r="Q2" s="105" t="s">
        <v>437</v>
      </c>
      <c r="R2" s="129">
        <v>4931892</v>
      </c>
      <c r="S2" s="129">
        <f t="shared" ref="S2:S27" si="0">R2/1000</f>
        <v>4931.8919999999998</v>
      </c>
      <c r="T2" s="128">
        <v>2.3950525191534936E-3</v>
      </c>
    </row>
    <row r="3" spans="1:20" ht="14.1" customHeight="1" x14ac:dyDescent="0.2">
      <c r="A3" s="7">
        <v>1035</v>
      </c>
      <c r="B3" s="106">
        <v>1037</v>
      </c>
      <c r="C3" s="93"/>
      <c r="D3" s="82" t="s">
        <v>425</v>
      </c>
      <c r="E3" s="106"/>
      <c r="F3" s="106">
        <v>90553203</v>
      </c>
      <c r="G3" s="126">
        <v>43929</v>
      </c>
      <c r="H3" s="127" t="s">
        <v>53</v>
      </c>
      <c r="I3" s="127"/>
      <c r="J3" s="105" t="s">
        <v>62</v>
      </c>
      <c r="K3" s="105" t="s">
        <v>298</v>
      </c>
      <c r="L3" s="105" t="s">
        <v>298</v>
      </c>
      <c r="M3" s="105" t="s">
        <v>298</v>
      </c>
      <c r="N3" s="106" t="s">
        <v>1212</v>
      </c>
      <c r="O3" s="106">
        <v>1</v>
      </c>
      <c r="P3" s="128">
        <v>1.2E-2</v>
      </c>
      <c r="Q3" s="105" t="s">
        <v>437</v>
      </c>
      <c r="R3" s="129">
        <v>2274048</v>
      </c>
      <c r="S3" s="129">
        <f t="shared" si="0"/>
        <v>2274.0479999999998</v>
      </c>
      <c r="T3" s="128">
        <v>2.3950525191534936E-3</v>
      </c>
    </row>
    <row r="4" spans="1:20" ht="14.1" customHeight="1" x14ac:dyDescent="0.2">
      <c r="A4" s="7">
        <v>1035</v>
      </c>
      <c r="B4" s="106">
        <v>9939</v>
      </c>
      <c r="C4" s="93"/>
      <c r="D4" s="82" t="s">
        <v>425</v>
      </c>
      <c r="E4" s="106"/>
      <c r="F4" s="106">
        <v>90553203</v>
      </c>
      <c r="G4" s="126">
        <v>43929</v>
      </c>
      <c r="H4" s="127" t="s">
        <v>53</v>
      </c>
      <c r="I4" s="127"/>
      <c r="J4" s="105" t="s">
        <v>62</v>
      </c>
      <c r="K4" s="105" t="s">
        <v>298</v>
      </c>
      <c r="L4" s="105" t="s">
        <v>298</v>
      </c>
      <c r="M4" s="105" t="s">
        <v>298</v>
      </c>
      <c r="N4" s="106" t="s">
        <v>1212</v>
      </c>
      <c r="O4" s="106">
        <v>1</v>
      </c>
      <c r="P4" s="128">
        <v>1.2E-2</v>
      </c>
      <c r="Q4" s="105" t="s">
        <v>437</v>
      </c>
      <c r="R4" s="129">
        <v>10373076</v>
      </c>
      <c r="S4" s="129">
        <f t="shared" si="0"/>
        <v>10373.075999999999</v>
      </c>
      <c r="T4" s="128">
        <v>2.3950525191534936E-3</v>
      </c>
    </row>
    <row r="5" spans="1:20" ht="14.1" customHeight="1" x14ac:dyDescent="0.2">
      <c r="A5" s="7">
        <v>1035</v>
      </c>
      <c r="B5" s="106">
        <v>9940</v>
      </c>
      <c r="C5" s="93"/>
      <c r="D5" s="82" t="s">
        <v>425</v>
      </c>
      <c r="E5" s="106"/>
      <c r="F5" s="106">
        <v>90553203</v>
      </c>
      <c r="G5" s="126">
        <v>43929</v>
      </c>
      <c r="H5" s="127" t="s">
        <v>53</v>
      </c>
      <c r="I5" s="127"/>
      <c r="J5" s="105" t="s">
        <v>62</v>
      </c>
      <c r="K5" s="105" t="s">
        <v>298</v>
      </c>
      <c r="L5" s="105" t="s">
        <v>298</v>
      </c>
      <c r="M5" s="105" t="s">
        <v>298</v>
      </c>
      <c r="N5" s="106" t="s">
        <v>1212</v>
      </c>
      <c r="O5" s="106">
        <v>1</v>
      </c>
      <c r="P5" s="128">
        <v>1.2E-2</v>
      </c>
      <c r="Q5" s="105" t="s">
        <v>437</v>
      </c>
      <c r="R5" s="129">
        <v>48230028</v>
      </c>
      <c r="S5" s="129">
        <f t="shared" si="0"/>
        <v>48230.027999999998</v>
      </c>
      <c r="T5" s="128">
        <v>2.3950525191534936E-3</v>
      </c>
    </row>
    <row r="6" spans="1:20" ht="14.1" customHeight="1" x14ac:dyDescent="0.2">
      <c r="A6" s="7">
        <v>1035</v>
      </c>
      <c r="B6" s="106">
        <v>9941</v>
      </c>
      <c r="C6" s="93"/>
      <c r="D6" s="82" t="s">
        <v>425</v>
      </c>
      <c r="E6" s="106"/>
      <c r="F6" s="106">
        <v>90553203</v>
      </c>
      <c r="G6" s="126">
        <v>43929</v>
      </c>
      <c r="H6" s="127" t="s">
        <v>53</v>
      </c>
      <c r="I6" s="127"/>
      <c r="J6" s="105" t="s">
        <v>62</v>
      </c>
      <c r="K6" s="105" t="s">
        <v>298</v>
      </c>
      <c r="L6" s="105" t="s">
        <v>298</v>
      </c>
      <c r="M6" s="105" t="s">
        <v>298</v>
      </c>
      <c r="N6" s="106" t="s">
        <v>1212</v>
      </c>
      <c r="O6" s="106">
        <v>1</v>
      </c>
      <c r="P6" s="128">
        <v>1.2E-2</v>
      </c>
      <c r="Q6" s="105" t="s">
        <v>437</v>
      </c>
      <c r="R6" s="129">
        <f>8505000+24429888</f>
        <v>32934888</v>
      </c>
      <c r="S6" s="129">
        <f t="shared" si="0"/>
        <v>32934.887999999999</v>
      </c>
      <c r="T6" s="128">
        <v>2.3950525191534936E-3</v>
      </c>
    </row>
    <row r="7" spans="1:20" ht="14.1" customHeight="1" x14ac:dyDescent="0.2">
      <c r="A7" s="7">
        <v>1038</v>
      </c>
      <c r="B7" s="106">
        <v>1038</v>
      </c>
      <c r="C7" s="93"/>
      <c r="D7" s="82" t="s">
        <v>425</v>
      </c>
      <c r="E7" s="106"/>
      <c r="F7" s="106">
        <v>90553203</v>
      </c>
      <c r="G7" s="126">
        <v>43929</v>
      </c>
      <c r="H7" s="127" t="s">
        <v>53</v>
      </c>
      <c r="I7" s="127"/>
      <c r="J7" s="105" t="s">
        <v>62</v>
      </c>
      <c r="K7" s="105" t="s">
        <v>298</v>
      </c>
      <c r="L7" s="105" t="s">
        <v>298</v>
      </c>
      <c r="M7" s="105" t="s">
        <v>298</v>
      </c>
      <c r="N7" s="106" t="s">
        <v>1212</v>
      </c>
      <c r="O7" s="106">
        <v>1</v>
      </c>
      <c r="P7" s="128">
        <v>1.2E-2</v>
      </c>
      <c r="Q7" s="105" t="s">
        <v>437</v>
      </c>
      <c r="R7" s="129">
        <v>29880900</v>
      </c>
      <c r="S7" s="129">
        <f t="shared" si="0"/>
        <v>29880.9</v>
      </c>
      <c r="T7" s="128">
        <v>2.3950525191534936E-3</v>
      </c>
    </row>
    <row r="8" spans="1:20" ht="14.1" customHeight="1" x14ac:dyDescent="0.2">
      <c r="A8" s="7">
        <v>1038</v>
      </c>
      <c r="B8" s="106">
        <v>1162</v>
      </c>
      <c r="C8" s="93"/>
      <c r="D8" s="82" t="s">
        <v>425</v>
      </c>
      <c r="E8" s="106"/>
      <c r="F8" s="106">
        <v>90553203</v>
      </c>
      <c r="G8" s="126">
        <v>43929</v>
      </c>
      <c r="H8" s="127" t="s">
        <v>53</v>
      </c>
      <c r="I8" s="127"/>
      <c r="J8" s="105" t="s">
        <v>62</v>
      </c>
      <c r="K8" s="105" t="s">
        <v>298</v>
      </c>
      <c r="L8" s="105" t="s">
        <v>298</v>
      </c>
      <c r="M8" s="105" t="s">
        <v>298</v>
      </c>
      <c r="N8" s="106" t="s">
        <v>1212</v>
      </c>
      <c r="O8" s="106">
        <v>1</v>
      </c>
      <c r="P8" s="128">
        <v>1.2E-2</v>
      </c>
      <c r="Q8" s="105" t="s">
        <v>437</v>
      </c>
      <c r="R8" s="129">
        <v>108423000</v>
      </c>
      <c r="S8" s="129">
        <f t="shared" si="0"/>
        <v>108423</v>
      </c>
      <c r="T8" s="128">
        <v>2.3950525191534936E-3</v>
      </c>
    </row>
    <row r="9" spans="1:20" ht="14.1" customHeight="1" x14ac:dyDescent="0.2">
      <c r="A9" s="7">
        <v>1038</v>
      </c>
      <c r="B9" s="106">
        <v>1319</v>
      </c>
      <c r="C9" s="93"/>
      <c r="D9" s="82" t="s">
        <v>425</v>
      </c>
      <c r="E9" s="106"/>
      <c r="F9" s="106">
        <v>90553203</v>
      </c>
      <c r="G9" s="126">
        <v>43929</v>
      </c>
      <c r="H9" s="127" t="s">
        <v>53</v>
      </c>
      <c r="I9" s="127"/>
      <c r="J9" s="105" t="s">
        <v>62</v>
      </c>
      <c r="K9" s="105" t="s">
        <v>298</v>
      </c>
      <c r="L9" s="105" t="s">
        <v>298</v>
      </c>
      <c r="M9" s="105" t="s">
        <v>298</v>
      </c>
      <c r="N9" s="106" t="s">
        <v>1212</v>
      </c>
      <c r="O9" s="106">
        <v>1</v>
      </c>
      <c r="P9" s="128">
        <v>1.2E-2</v>
      </c>
      <c r="Q9" s="105" t="s">
        <v>437</v>
      </c>
      <c r="R9" s="129">
        <f>2080008+725004</f>
        <v>2805012</v>
      </c>
      <c r="S9" s="129">
        <f t="shared" si="0"/>
        <v>2805.0120000000002</v>
      </c>
      <c r="T9" s="128">
        <v>2.3950525191534936E-3</v>
      </c>
    </row>
    <row r="10" spans="1:20" ht="13.7" customHeight="1" x14ac:dyDescent="0.2">
      <c r="A10" s="7">
        <v>1038</v>
      </c>
      <c r="B10" s="106">
        <v>8563</v>
      </c>
      <c r="C10" s="93"/>
      <c r="D10" s="82" t="s">
        <v>425</v>
      </c>
      <c r="E10" s="106"/>
      <c r="F10" s="106">
        <v>90553203</v>
      </c>
      <c r="G10" s="126">
        <v>43929</v>
      </c>
      <c r="H10" s="127" t="s">
        <v>53</v>
      </c>
      <c r="I10" s="127"/>
      <c r="J10" s="105" t="s">
        <v>62</v>
      </c>
      <c r="K10" s="105" t="s">
        <v>298</v>
      </c>
      <c r="L10" s="105" t="s">
        <v>298</v>
      </c>
      <c r="M10" s="105" t="s">
        <v>298</v>
      </c>
      <c r="N10" s="106" t="s">
        <v>1212</v>
      </c>
      <c r="O10" s="106">
        <v>1</v>
      </c>
      <c r="P10" s="128">
        <v>1.2E-2</v>
      </c>
      <c r="Q10" s="105" t="s">
        <v>437</v>
      </c>
      <c r="R10" s="129">
        <v>6165936</v>
      </c>
      <c r="S10" s="129">
        <f t="shared" si="0"/>
        <v>6165.9359999999997</v>
      </c>
      <c r="T10" s="128">
        <v>2.3950525191534936E-3</v>
      </c>
    </row>
    <row r="11" spans="1:20" ht="13.7" customHeight="1" x14ac:dyDescent="0.2">
      <c r="A11" s="7">
        <v>11389</v>
      </c>
      <c r="B11" s="106">
        <v>11390</v>
      </c>
      <c r="C11" s="93"/>
      <c r="D11" s="82" t="s">
        <v>425</v>
      </c>
      <c r="E11" s="106"/>
      <c r="F11" s="106">
        <v>90553203</v>
      </c>
      <c r="G11" s="126">
        <v>43929</v>
      </c>
      <c r="H11" s="127" t="s">
        <v>53</v>
      </c>
      <c r="I11" s="127"/>
      <c r="J11" s="105" t="s">
        <v>62</v>
      </c>
      <c r="K11" s="105" t="s">
        <v>298</v>
      </c>
      <c r="L11" s="105" t="s">
        <v>298</v>
      </c>
      <c r="M11" s="105" t="s">
        <v>298</v>
      </c>
      <c r="N11" s="106" t="s">
        <v>1212</v>
      </c>
      <c r="O11" s="106">
        <v>1</v>
      </c>
      <c r="P11" s="128">
        <v>1.2E-2</v>
      </c>
      <c r="Q11" s="105" t="s">
        <v>437</v>
      </c>
      <c r="R11" s="129">
        <v>3691044</v>
      </c>
      <c r="S11" s="129">
        <f t="shared" si="0"/>
        <v>3691.0439999999999</v>
      </c>
      <c r="T11" s="128">
        <v>2.3950525191534936E-3</v>
      </c>
    </row>
    <row r="12" spans="1:20" ht="14.1" customHeight="1" x14ac:dyDescent="0.2">
      <c r="A12" s="7">
        <v>11389</v>
      </c>
      <c r="B12" s="106">
        <v>11391</v>
      </c>
      <c r="C12" s="93"/>
      <c r="D12" s="82" t="s">
        <v>425</v>
      </c>
      <c r="E12" s="106"/>
      <c r="F12" s="106">
        <v>90553203</v>
      </c>
      <c r="G12" s="126">
        <v>43929</v>
      </c>
      <c r="H12" s="127" t="s">
        <v>53</v>
      </c>
      <c r="I12" s="127"/>
      <c r="J12" s="105" t="s">
        <v>62</v>
      </c>
      <c r="K12" s="105" t="s">
        <v>298</v>
      </c>
      <c r="L12" s="105" t="s">
        <v>298</v>
      </c>
      <c r="M12" s="105" t="s">
        <v>298</v>
      </c>
      <c r="N12" s="106" t="s">
        <v>1212</v>
      </c>
      <c r="O12" s="106">
        <v>1</v>
      </c>
      <c r="P12" s="128">
        <v>1.2E-2</v>
      </c>
      <c r="Q12" s="105" t="s">
        <v>437</v>
      </c>
      <c r="R12" s="129">
        <v>326088</v>
      </c>
      <c r="S12" s="129">
        <f t="shared" si="0"/>
        <v>326.08800000000002</v>
      </c>
      <c r="T12" s="128">
        <v>2.3950525191534936E-3</v>
      </c>
    </row>
    <row r="13" spans="1:20" ht="14.1" customHeight="1" x14ac:dyDescent="0.2">
      <c r="A13" s="7">
        <v>11389</v>
      </c>
      <c r="B13" s="106">
        <v>11392</v>
      </c>
      <c r="C13" s="93"/>
      <c r="D13" s="82" t="s">
        <v>425</v>
      </c>
      <c r="E13" s="106"/>
      <c r="F13" s="106">
        <v>90553203</v>
      </c>
      <c r="G13" s="126">
        <v>43929</v>
      </c>
      <c r="H13" s="127" t="s">
        <v>53</v>
      </c>
      <c r="I13" s="127"/>
      <c r="J13" s="105" t="s">
        <v>62</v>
      </c>
      <c r="K13" s="105" t="s">
        <v>298</v>
      </c>
      <c r="L13" s="105" t="s">
        <v>298</v>
      </c>
      <c r="M13" s="105" t="s">
        <v>298</v>
      </c>
      <c r="N13" s="106" t="s">
        <v>1212</v>
      </c>
      <c r="O13" s="106">
        <v>1</v>
      </c>
      <c r="P13" s="128">
        <v>1.2E-2</v>
      </c>
      <c r="Q13" s="105" t="s">
        <v>437</v>
      </c>
      <c r="R13" s="129">
        <v>758016</v>
      </c>
      <c r="S13" s="129">
        <f t="shared" si="0"/>
        <v>758.01599999999996</v>
      </c>
      <c r="T13" s="128">
        <v>2.3950525191534936E-3</v>
      </c>
    </row>
    <row r="14" spans="1:20" ht="14.1" customHeight="1" x14ac:dyDescent="0.2">
      <c r="A14" s="7">
        <v>11389</v>
      </c>
      <c r="B14" s="106">
        <v>11394</v>
      </c>
      <c r="C14" s="93"/>
      <c r="D14" s="82" t="s">
        <v>425</v>
      </c>
      <c r="E14" s="106"/>
      <c r="F14" s="106">
        <v>90553203</v>
      </c>
      <c r="G14" s="126">
        <v>43929</v>
      </c>
      <c r="H14" s="127" t="s">
        <v>53</v>
      </c>
      <c r="I14" s="127"/>
      <c r="J14" s="105" t="s">
        <v>62</v>
      </c>
      <c r="K14" s="105" t="s">
        <v>298</v>
      </c>
      <c r="L14" s="105" t="s">
        <v>298</v>
      </c>
      <c r="M14" s="105" t="s">
        <v>298</v>
      </c>
      <c r="N14" s="106" t="s">
        <v>1212</v>
      </c>
      <c r="O14" s="106">
        <v>1</v>
      </c>
      <c r="P14" s="128">
        <v>1.2E-2</v>
      </c>
      <c r="Q14" s="105" t="s">
        <v>437</v>
      </c>
      <c r="R14" s="129">
        <v>1206072</v>
      </c>
      <c r="S14" s="129">
        <f t="shared" si="0"/>
        <v>1206.0719999999999</v>
      </c>
      <c r="T14" s="128">
        <v>2.3950525191534936E-3</v>
      </c>
    </row>
    <row r="15" spans="1:20" ht="14.1" customHeight="1" x14ac:dyDescent="0.2">
      <c r="A15" s="7">
        <v>1035</v>
      </c>
      <c r="B15" s="106">
        <v>1036</v>
      </c>
      <c r="C15" s="106"/>
      <c r="D15" s="105" t="s">
        <v>425</v>
      </c>
      <c r="E15" s="106"/>
      <c r="F15" s="106">
        <v>91000050</v>
      </c>
      <c r="G15" s="126">
        <v>45428</v>
      </c>
      <c r="H15" s="127" t="s">
        <v>53</v>
      </c>
      <c r="I15" s="127"/>
      <c r="J15" s="105" t="s">
        <v>62</v>
      </c>
      <c r="K15" s="105" t="s">
        <v>1562</v>
      </c>
      <c r="L15" s="105" t="s">
        <v>65</v>
      </c>
      <c r="M15" s="105" t="s">
        <v>773</v>
      </c>
      <c r="N15" s="106" t="s">
        <v>1212</v>
      </c>
      <c r="O15" s="106">
        <v>1</v>
      </c>
      <c r="P15" s="128">
        <v>3.5000000000000001E-3</v>
      </c>
      <c r="Q15" s="105" t="s">
        <v>437</v>
      </c>
      <c r="R15" s="129">
        <v>1264000.0000000002</v>
      </c>
      <c r="S15" s="129">
        <f t="shared" si="0"/>
        <v>1264.0000000000002</v>
      </c>
      <c r="T15" s="128">
        <v>0.48387096775000005</v>
      </c>
    </row>
    <row r="16" spans="1:20" ht="14.1" customHeight="1" x14ac:dyDescent="0.2">
      <c r="A16" s="7">
        <v>1035</v>
      </c>
      <c r="B16" s="106">
        <v>1037</v>
      </c>
      <c r="C16" s="106"/>
      <c r="D16" s="105" t="s">
        <v>425</v>
      </c>
      <c r="E16" s="106"/>
      <c r="F16" s="106">
        <v>91000050</v>
      </c>
      <c r="G16" s="126">
        <v>45428</v>
      </c>
      <c r="H16" s="127" t="s">
        <v>53</v>
      </c>
      <c r="I16" s="127"/>
      <c r="J16" s="105" t="s">
        <v>62</v>
      </c>
      <c r="K16" s="105" t="s">
        <v>1562</v>
      </c>
      <c r="L16" s="105" t="s">
        <v>65</v>
      </c>
      <c r="M16" s="105" t="s">
        <v>773</v>
      </c>
      <c r="N16" s="106" t="s">
        <v>1212</v>
      </c>
      <c r="O16" s="106">
        <v>1</v>
      </c>
      <c r="P16" s="128">
        <v>3.5000000000000001E-3</v>
      </c>
      <c r="Q16" s="105" t="s">
        <v>437</v>
      </c>
      <c r="R16" s="129">
        <v>1048000</v>
      </c>
      <c r="S16" s="129">
        <f t="shared" si="0"/>
        <v>1048</v>
      </c>
      <c r="T16" s="128">
        <v>0.48387096775000005</v>
      </c>
    </row>
    <row r="17" spans="1:20" ht="14.1" customHeight="1" x14ac:dyDescent="0.2">
      <c r="A17" s="7">
        <v>1035</v>
      </c>
      <c r="B17" s="106">
        <v>9939</v>
      </c>
      <c r="C17" s="106"/>
      <c r="D17" s="105" t="s">
        <v>425</v>
      </c>
      <c r="E17" s="106"/>
      <c r="F17" s="106">
        <v>91000050</v>
      </c>
      <c r="G17" s="126">
        <v>45428</v>
      </c>
      <c r="H17" s="127" t="s">
        <v>53</v>
      </c>
      <c r="I17" s="127"/>
      <c r="J17" s="105" t="s">
        <v>62</v>
      </c>
      <c r="K17" s="106" t="s">
        <v>1562</v>
      </c>
      <c r="L17" s="105" t="s">
        <v>65</v>
      </c>
      <c r="M17" s="105" t="s">
        <v>773</v>
      </c>
      <c r="N17" s="106" t="s">
        <v>1212</v>
      </c>
      <c r="O17" s="106">
        <v>1</v>
      </c>
      <c r="P17" s="128">
        <v>3.5000000000000001E-3</v>
      </c>
      <c r="Q17" s="105" t="s">
        <v>437</v>
      </c>
      <c r="R17" s="129">
        <v>3368000</v>
      </c>
      <c r="S17" s="129">
        <f t="shared" si="0"/>
        <v>3368</v>
      </c>
      <c r="T17" s="128">
        <v>0.48387096775000005</v>
      </c>
    </row>
    <row r="18" spans="1:20" ht="14.1" customHeight="1" x14ac:dyDescent="0.2">
      <c r="A18" s="7">
        <v>1035</v>
      </c>
      <c r="B18" s="106">
        <v>9940</v>
      </c>
      <c r="C18" s="106"/>
      <c r="D18" s="130" t="s">
        <v>425</v>
      </c>
      <c r="E18" s="106"/>
      <c r="F18" s="106">
        <v>91000050</v>
      </c>
      <c r="G18" s="126">
        <v>45428</v>
      </c>
      <c r="H18" s="106" t="s">
        <v>53</v>
      </c>
      <c r="I18" s="106"/>
      <c r="J18" s="106" t="s">
        <v>62</v>
      </c>
      <c r="K18" s="106" t="s">
        <v>1562</v>
      </c>
      <c r="L18" s="106" t="s">
        <v>65</v>
      </c>
      <c r="M18" s="106" t="s">
        <v>773</v>
      </c>
      <c r="N18" s="106" t="s">
        <v>1212</v>
      </c>
      <c r="O18" s="106">
        <v>1</v>
      </c>
      <c r="P18" s="128">
        <v>3.5000000000000001E-3</v>
      </c>
      <c r="Q18" s="106" t="s">
        <v>437</v>
      </c>
      <c r="R18" s="129">
        <v>16888000</v>
      </c>
      <c r="S18" s="129">
        <f t="shared" si="0"/>
        <v>16888</v>
      </c>
      <c r="T18" s="128">
        <v>0.48387096775000005</v>
      </c>
    </row>
    <row r="19" spans="1:20" ht="14.1" customHeight="1" x14ac:dyDescent="0.2">
      <c r="A19" s="7">
        <v>1035</v>
      </c>
      <c r="B19" s="106">
        <v>9941</v>
      </c>
      <c r="C19" s="106"/>
      <c r="D19" s="130" t="s">
        <v>425</v>
      </c>
      <c r="E19" s="106"/>
      <c r="F19" s="106">
        <v>91000050</v>
      </c>
      <c r="G19" s="126">
        <v>45428</v>
      </c>
      <c r="H19" s="106" t="s">
        <v>53</v>
      </c>
      <c r="I19" s="106"/>
      <c r="J19" s="106" t="s">
        <v>62</v>
      </c>
      <c r="K19" s="106" t="s">
        <v>1562</v>
      </c>
      <c r="L19" s="106" t="s">
        <v>65</v>
      </c>
      <c r="M19" s="106" t="s">
        <v>773</v>
      </c>
      <c r="N19" s="106" t="s">
        <v>1212</v>
      </c>
      <c r="O19" s="106">
        <v>1</v>
      </c>
      <c r="P19" s="128">
        <v>3.5000000000000001E-3</v>
      </c>
      <c r="Q19" s="106" t="s">
        <v>437</v>
      </c>
      <c r="R19" s="129">
        <f>3776000+5608000</f>
        <v>9384000</v>
      </c>
      <c r="S19" s="129">
        <f t="shared" si="0"/>
        <v>9384</v>
      </c>
      <c r="T19" s="128">
        <v>0.48387096775000005</v>
      </c>
    </row>
    <row r="20" spans="1:20" ht="14.1" customHeight="1" x14ac:dyDescent="0.2">
      <c r="A20" s="7">
        <v>1038</v>
      </c>
      <c r="B20" s="106">
        <v>1038</v>
      </c>
      <c r="C20" s="106"/>
      <c r="D20" s="106" t="s">
        <v>425</v>
      </c>
      <c r="E20" s="106"/>
      <c r="F20" s="106">
        <v>91000050</v>
      </c>
      <c r="G20" s="126">
        <v>45428</v>
      </c>
      <c r="H20" s="106" t="s">
        <v>53</v>
      </c>
      <c r="I20" s="106"/>
      <c r="J20" s="106" t="s">
        <v>62</v>
      </c>
      <c r="K20" s="106" t="s">
        <v>1562</v>
      </c>
      <c r="L20" s="106" t="s">
        <v>65</v>
      </c>
      <c r="M20" s="106" t="s">
        <v>773</v>
      </c>
      <c r="N20" s="106" t="s">
        <v>1212</v>
      </c>
      <c r="O20" s="106">
        <v>1</v>
      </c>
      <c r="P20" s="128">
        <v>3.5000000000000001E-3</v>
      </c>
      <c r="Q20" s="106" t="s">
        <v>437</v>
      </c>
      <c r="R20" s="129">
        <v>6584000</v>
      </c>
      <c r="S20" s="129">
        <f t="shared" si="0"/>
        <v>6584</v>
      </c>
      <c r="T20" s="128">
        <v>0.48387096775000005</v>
      </c>
    </row>
    <row r="21" spans="1:20" s="26" customFormat="1" ht="14.1" customHeight="1" x14ac:dyDescent="0.2">
      <c r="A21" s="7">
        <v>1038</v>
      </c>
      <c r="B21" s="106">
        <v>1162</v>
      </c>
      <c r="C21" s="106"/>
      <c r="D21" s="106" t="s">
        <v>425</v>
      </c>
      <c r="E21" s="106"/>
      <c r="F21" s="106">
        <v>91000050</v>
      </c>
      <c r="G21" s="126">
        <v>45428</v>
      </c>
      <c r="H21" s="106" t="s">
        <v>53</v>
      </c>
      <c r="I21" s="106"/>
      <c r="J21" s="106" t="s">
        <v>62</v>
      </c>
      <c r="K21" s="106" t="s">
        <v>1562</v>
      </c>
      <c r="L21" s="106" t="s">
        <v>65</v>
      </c>
      <c r="M21" s="106" t="s">
        <v>773</v>
      </c>
      <c r="N21" s="106" t="s">
        <v>1212</v>
      </c>
      <c r="O21" s="106">
        <v>1</v>
      </c>
      <c r="P21" s="128">
        <v>3.5000000000000001E-3</v>
      </c>
      <c r="Q21" s="106" t="s">
        <v>437</v>
      </c>
      <c r="R21" s="129">
        <v>31511999.999999996</v>
      </c>
      <c r="S21" s="129">
        <f t="shared" si="0"/>
        <v>31511.999999999996</v>
      </c>
      <c r="T21" s="128">
        <v>0.48387096775000005</v>
      </c>
    </row>
    <row r="22" spans="1:20" ht="14.1" customHeight="1" x14ac:dyDescent="0.2">
      <c r="A22" s="7">
        <v>1038</v>
      </c>
      <c r="B22" s="106">
        <v>1319</v>
      </c>
      <c r="C22" s="106"/>
      <c r="D22" s="106" t="s">
        <v>425</v>
      </c>
      <c r="E22" s="106"/>
      <c r="F22" s="106">
        <v>91000050</v>
      </c>
      <c r="G22" s="126">
        <v>45428</v>
      </c>
      <c r="H22" s="106" t="s">
        <v>53</v>
      </c>
      <c r="I22" s="106"/>
      <c r="J22" s="106" t="s">
        <v>62</v>
      </c>
      <c r="K22" s="106" t="s">
        <v>1562</v>
      </c>
      <c r="L22" s="106" t="s">
        <v>65</v>
      </c>
      <c r="M22" s="106" t="s">
        <v>773</v>
      </c>
      <c r="N22" s="106" t="s">
        <v>1212</v>
      </c>
      <c r="O22" s="106">
        <v>1</v>
      </c>
      <c r="P22" s="128">
        <v>3.5000000000000001E-3</v>
      </c>
      <c r="Q22" s="106" t="s">
        <v>437</v>
      </c>
      <c r="R22" s="129">
        <f>528000+624000</f>
        <v>1152000</v>
      </c>
      <c r="S22" s="129">
        <f t="shared" si="0"/>
        <v>1152</v>
      </c>
      <c r="T22" s="128">
        <v>0.48387096775000005</v>
      </c>
    </row>
    <row r="23" spans="1:20" ht="14.1" customHeight="1" x14ac:dyDescent="0.2">
      <c r="A23" s="7">
        <v>1038</v>
      </c>
      <c r="B23" s="106">
        <v>8563</v>
      </c>
      <c r="C23" s="106"/>
      <c r="D23" s="106" t="s">
        <v>425</v>
      </c>
      <c r="E23" s="106"/>
      <c r="F23" s="106">
        <v>91000050</v>
      </c>
      <c r="G23" s="126">
        <v>45428</v>
      </c>
      <c r="H23" s="106" t="s">
        <v>53</v>
      </c>
      <c r="I23" s="106"/>
      <c r="J23" s="106" t="s">
        <v>62</v>
      </c>
      <c r="K23" s="106" t="s">
        <v>1562</v>
      </c>
      <c r="L23" s="106" t="s">
        <v>65</v>
      </c>
      <c r="M23" s="106" t="s">
        <v>773</v>
      </c>
      <c r="N23" s="106" t="s">
        <v>1212</v>
      </c>
      <c r="O23" s="106">
        <v>1</v>
      </c>
      <c r="P23" s="128">
        <v>3.5000000000000001E-3</v>
      </c>
      <c r="Q23" s="106" t="s">
        <v>437</v>
      </c>
      <c r="R23" s="129">
        <v>2408000</v>
      </c>
      <c r="S23" s="129">
        <f t="shared" si="0"/>
        <v>2408</v>
      </c>
      <c r="T23" s="128">
        <v>0.48387096775000005</v>
      </c>
    </row>
    <row r="24" spans="1:20" ht="14.1" customHeight="1" x14ac:dyDescent="0.2">
      <c r="A24" s="7">
        <v>11389</v>
      </c>
      <c r="B24" s="106">
        <v>11390</v>
      </c>
      <c r="C24" s="106"/>
      <c r="D24" s="106" t="s">
        <v>425</v>
      </c>
      <c r="E24" s="106"/>
      <c r="F24" s="106">
        <v>91000050</v>
      </c>
      <c r="G24" s="126">
        <v>45428</v>
      </c>
      <c r="H24" s="106" t="s">
        <v>53</v>
      </c>
      <c r="I24" s="106"/>
      <c r="J24" s="106" t="s">
        <v>62</v>
      </c>
      <c r="K24" s="106" t="s">
        <v>1562</v>
      </c>
      <c r="L24" s="106" t="s">
        <v>65</v>
      </c>
      <c r="M24" s="106" t="s">
        <v>773</v>
      </c>
      <c r="N24" s="106" t="s">
        <v>1212</v>
      </c>
      <c r="O24" s="106">
        <v>1</v>
      </c>
      <c r="P24" s="128">
        <v>3.5000000000000001E-3</v>
      </c>
      <c r="Q24" s="106" t="s">
        <v>437</v>
      </c>
      <c r="R24" s="129">
        <v>4712000</v>
      </c>
      <c r="S24" s="129">
        <f t="shared" si="0"/>
        <v>4712</v>
      </c>
      <c r="T24" s="128">
        <v>0.48387096775000005</v>
      </c>
    </row>
    <row r="25" spans="1:20" ht="14.1" customHeight="1" x14ac:dyDescent="0.2">
      <c r="A25" s="7">
        <v>11389</v>
      </c>
      <c r="B25" s="106">
        <v>11391</v>
      </c>
      <c r="C25" s="106"/>
      <c r="D25" s="106" t="s">
        <v>425</v>
      </c>
      <c r="E25" s="106"/>
      <c r="F25" s="106">
        <v>91000050</v>
      </c>
      <c r="G25" s="126">
        <v>45428</v>
      </c>
      <c r="H25" s="106" t="s">
        <v>53</v>
      </c>
      <c r="I25" s="106"/>
      <c r="J25" s="106" t="s">
        <v>62</v>
      </c>
      <c r="K25" s="106" t="s">
        <v>1562</v>
      </c>
      <c r="L25" s="106" t="s">
        <v>65</v>
      </c>
      <c r="M25" s="106" t="s">
        <v>773</v>
      </c>
      <c r="N25" s="106" t="s">
        <v>1212</v>
      </c>
      <c r="O25" s="106">
        <v>1</v>
      </c>
      <c r="P25" s="128">
        <v>3.5000000000000001E-3</v>
      </c>
      <c r="Q25" s="106" t="s">
        <v>437</v>
      </c>
      <c r="R25" s="129">
        <v>191999.99999999997</v>
      </c>
      <c r="S25" s="129">
        <f t="shared" si="0"/>
        <v>191.99999999999997</v>
      </c>
      <c r="T25" s="128">
        <v>0.48387096775000005</v>
      </c>
    </row>
    <row r="26" spans="1:20" ht="14.1" customHeight="1" x14ac:dyDescent="0.2">
      <c r="A26" s="7">
        <v>11389</v>
      </c>
      <c r="B26" s="106">
        <v>11392</v>
      </c>
      <c r="C26" s="106"/>
      <c r="D26" s="106" t="s">
        <v>425</v>
      </c>
      <c r="E26" s="106"/>
      <c r="F26" s="106">
        <v>91000050</v>
      </c>
      <c r="G26" s="126">
        <v>45428</v>
      </c>
      <c r="H26" s="106" t="s">
        <v>53</v>
      </c>
      <c r="I26" s="106"/>
      <c r="J26" s="106" t="s">
        <v>62</v>
      </c>
      <c r="K26" s="106" t="s">
        <v>1562</v>
      </c>
      <c r="L26" s="106" t="s">
        <v>65</v>
      </c>
      <c r="M26" s="106" t="s">
        <v>773</v>
      </c>
      <c r="N26" s="106" t="s">
        <v>1212</v>
      </c>
      <c r="O26" s="106">
        <v>1</v>
      </c>
      <c r="P26" s="128">
        <v>3.5000000000000001E-3</v>
      </c>
      <c r="Q26" s="106" t="s">
        <v>437</v>
      </c>
      <c r="R26" s="129">
        <v>544000</v>
      </c>
      <c r="S26" s="129">
        <f t="shared" si="0"/>
        <v>544</v>
      </c>
      <c r="T26" s="128">
        <v>0.48387096775000005</v>
      </c>
    </row>
    <row r="27" spans="1:20" ht="14.1" customHeight="1" x14ac:dyDescent="0.2">
      <c r="A27" s="7">
        <v>11389</v>
      </c>
      <c r="B27" s="106">
        <v>11394</v>
      </c>
      <c r="C27" s="106"/>
      <c r="D27" s="106" t="s">
        <v>425</v>
      </c>
      <c r="E27" s="106"/>
      <c r="F27" s="106">
        <v>91000050</v>
      </c>
      <c r="G27" s="126">
        <v>45428</v>
      </c>
      <c r="H27" s="106" t="s">
        <v>53</v>
      </c>
      <c r="I27" s="106"/>
      <c r="J27" s="106" t="s">
        <v>62</v>
      </c>
      <c r="K27" s="106" t="s">
        <v>1562</v>
      </c>
      <c r="L27" s="106" t="s">
        <v>65</v>
      </c>
      <c r="M27" s="106" t="s">
        <v>773</v>
      </c>
      <c r="N27" s="106" t="s">
        <v>1212</v>
      </c>
      <c r="O27" s="106">
        <v>1</v>
      </c>
      <c r="P27" s="128">
        <v>3.5000000000000001E-3</v>
      </c>
      <c r="Q27" s="106" t="s">
        <v>437</v>
      </c>
      <c r="R27" s="129">
        <v>944000</v>
      </c>
      <c r="S27" s="129">
        <f t="shared" si="0"/>
        <v>944</v>
      </c>
      <c r="T27" s="128">
        <v>0.48387096775000005</v>
      </c>
    </row>
  </sheetData>
  <sheetProtection formatColumns="0"/>
  <dataConsolidate/>
  <customSheetViews>
    <customSheetView guid="{AE318230-F718-49FC-82EB-7CAC3DCD05F1}" showGridLines="0" hiddenRows="1">
      <selection activeCell="F2" sqref="F2"/>
      <pageMargins left="0.7" right="0.7" top="0.75" bottom="0.75" header="0.3" footer="0.3"/>
    </customSheetView>
  </customSheetViews>
  <dataValidations count="8">
    <dataValidation type="list" allowBlank="1" showInputMessage="1" showErrorMessage="1" sqref="H2:H17" xr:uid="{E16F7C9B-BA6E-481C-B95F-CE5D40CC7339}">
      <formula1>israel_abroad</formula1>
    </dataValidation>
    <dataValidation type="list" allowBlank="1" showInputMessage="1" showErrorMessage="1" sqref="I2:I17" xr:uid="{5FD9F54A-BA7E-4219-A734-3263ACF7FBD8}">
      <formula1>Country_list</formula1>
    </dataValidation>
    <dataValidation type="list" allowBlank="1" showInputMessage="1" showErrorMessage="1" sqref="D15:D17" xr:uid="{79919F22-AC46-4A1B-867A-1A19B4F21373}">
      <formula1>issuer_number_loan</formula1>
    </dataValidation>
    <dataValidation type="list" allowBlank="1" showInputMessage="1" showErrorMessage="1" sqref="L2:L17" xr:uid="{A92C18F8-2053-4C31-A15E-87865830CE0A}">
      <formula1>Rating_Agency</formula1>
    </dataValidation>
    <dataValidation type="list" allowBlank="1" showInputMessage="1" showErrorMessage="1" sqref="Q2:Q17" xr:uid="{59FA6136-5F64-4436-9837-02B89C45FFA0}">
      <formula1>Type_of_Interest_Rate</formula1>
    </dataValidation>
    <dataValidation type="list" allowBlank="1" showInputMessage="1" showErrorMessage="1" sqref="J2:J17" xr:uid="{9769CB1D-3E19-446A-A8A1-03C94E0F403F}">
      <formula1>Holding_interest</formula1>
    </dataValidation>
    <dataValidation type="list" allowBlank="1" showInputMessage="1" showErrorMessage="1" sqref="M2:M17" xr:uid="{84CAB148-5E52-4415-8D29-6E4474902F65}">
      <formula1>what_is_rated_loans</formula1>
    </dataValidation>
    <dataValidation type="list" allowBlank="1" showInputMessage="1" showErrorMessage="1" sqref="D2:D14" xr:uid="{FCBC0F88-7642-428C-A3B2-A65A627DFE78}">
      <formula1>Issuer_Number_Type_3</formula1>
    </dataValidation>
  </dataValidations>
  <pageMargins left="0.7" right="0.7" top="0.75" bottom="0.75" header="0.3" footer="0.3"/>
  <pageSetup paperSize="9" orientation="portrait"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dimension ref="A1:Q271"/>
  <sheetViews>
    <sheetView rightToLeft="1" topLeftCell="A219" workbookViewId="0">
      <selection activeCell="D13" sqref="D13"/>
    </sheetView>
  </sheetViews>
  <sheetFormatPr defaultColWidth="0" defaultRowHeight="14.1" customHeight="1" x14ac:dyDescent="0.2"/>
  <cols>
    <col min="1" max="2" width="11.625" style="2" customWidth="1"/>
    <col min="3" max="3" width="25" style="138" bestFit="1" customWidth="1"/>
    <col min="4" max="4" width="30" style="2" bestFit="1" customWidth="1"/>
    <col min="5" max="5" width="23.75" style="2" bestFit="1" customWidth="1"/>
    <col min="6" max="6" width="22.75" style="2" bestFit="1" customWidth="1"/>
    <col min="7" max="8" width="11.625" style="2" customWidth="1"/>
    <col min="9" max="9" width="12.625" style="2" customWidth="1"/>
    <col min="10" max="11" width="11.625" style="2" customWidth="1"/>
    <col min="12" max="12" width="14.5" style="2" bestFit="1" customWidth="1"/>
    <col min="13" max="17" width="11.625" style="2" customWidth="1"/>
    <col min="18" max="16384" width="11.625" style="2" hidden="1"/>
  </cols>
  <sheetData>
    <row r="1" spans="1:17" ht="76.5" x14ac:dyDescent="0.2">
      <c r="A1" s="11" t="s">
        <v>645</v>
      </c>
      <c r="B1" s="11" t="s">
        <v>0</v>
      </c>
      <c r="C1" s="136" t="s">
        <v>1</v>
      </c>
      <c r="D1" s="11" t="s">
        <v>774</v>
      </c>
      <c r="E1" s="11" t="s">
        <v>787</v>
      </c>
      <c r="F1" s="11" t="s">
        <v>775</v>
      </c>
      <c r="G1" s="11" t="s">
        <v>741</v>
      </c>
      <c r="H1" s="11" t="s">
        <v>740</v>
      </c>
      <c r="I1" s="11" t="s">
        <v>745</v>
      </c>
      <c r="J1" s="11" t="s">
        <v>393</v>
      </c>
      <c r="K1" s="11" t="s">
        <v>739</v>
      </c>
      <c r="L1" s="11" t="s">
        <v>916</v>
      </c>
      <c r="M1" s="11" t="s">
        <v>1151</v>
      </c>
      <c r="N1" s="11" t="s">
        <v>917</v>
      </c>
      <c r="O1" s="11" t="s">
        <v>1152</v>
      </c>
      <c r="P1" s="11" t="s">
        <v>22</v>
      </c>
      <c r="Q1" s="11" t="s">
        <v>791</v>
      </c>
    </row>
    <row r="2" spans="1:17" ht="14.1" customHeight="1" x14ac:dyDescent="0.2">
      <c r="A2" s="7">
        <v>1035</v>
      </c>
      <c r="B2" s="7">
        <v>1036</v>
      </c>
      <c r="C2" s="64" t="s">
        <v>248</v>
      </c>
      <c r="D2" s="7" t="s">
        <v>4312</v>
      </c>
      <c r="E2" s="7"/>
      <c r="F2" s="93" t="s">
        <v>425</v>
      </c>
      <c r="G2" s="7" t="s">
        <v>4312</v>
      </c>
      <c r="H2" s="7">
        <v>29992361</v>
      </c>
      <c r="I2" s="93" t="s">
        <v>78</v>
      </c>
      <c r="J2" s="7" t="s">
        <v>1212</v>
      </c>
      <c r="K2" s="122">
        <v>41990</v>
      </c>
      <c r="L2" s="131">
        <v>625813</v>
      </c>
      <c r="M2" s="131">
        <v>625.81299999999999</v>
      </c>
      <c r="N2" s="131">
        <v>61699.053712837063</v>
      </c>
      <c r="O2" s="131">
        <v>61.699031150510997</v>
      </c>
      <c r="P2" s="132">
        <v>9.8590239756663839E-2</v>
      </c>
      <c r="Q2" s="133">
        <v>45658</v>
      </c>
    </row>
    <row r="3" spans="1:17" ht="14.1" customHeight="1" x14ac:dyDescent="0.2">
      <c r="A3" s="7">
        <v>1035</v>
      </c>
      <c r="B3" s="7">
        <v>1036</v>
      </c>
      <c r="C3" s="137" t="s">
        <v>647</v>
      </c>
      <c r="D3" s="7" t="s">
        <v>4315</v>
      </c>
      <c r="E3" s="7"/>
      <c r="F3" s="93" t="s">
        <v>428</v>
      </c>
      <c r="G3" s="7" t="s">
        <v>4316</v>
      </c>
      <c r="H3" s="7">
        <v>29992375</v>
      </c>
      <c r="I3" s="93" t="s">
        <v>78</v>
      </c>
      <c r="J3" s="7" t="s">
        <v>1212</v>
      </c>
      <c r="K3" s="122">
        <v>42235</v>
      </c>
      <c r="L3" s="131">
        <v>700000</v>
      </c>
      <c r="M3" s="131">
        <v>700</v>
      </c>
      <c r="N3" s="131">
        <v>152821.8998541667</v>
      </c>
      <c r="O3" s="131">
        <v>152.82247235991585</v>
      </c>
      <c r="P3" s="132">
        <v>0.21831699979166672</v>
      </c>
      <c r="Q3" s="133">
        <v>45657</v>
      </c>
    </row>
    <row r="4" spans="1:17" ht="13.7" customHeight="1" x14ac:dyDescent="0.2">
      <c r="A4" s="7">
        <v>1035</v>
      </c>
      <c r="B4" s="7">
        <v>1036</v>
      </c>
      <c r="C4" s="64" t="s">
        <v>248</v>
      </c>
      <c r="D4" s="7" t="s">
        <v>4340</v>
      </c>
      <c r="E4" s="7"/>
      <c r="F4" s="93" t="s">
        <v>761</v>
      </c>
      <c r="G4" s="7" t="s">
        <v>4340</v>
      </c>
      <c r="H4" s="7">
        <v>29992411</v>
      </c>
      <c r="I4" s="93" t="s">
        <v>78</v>
      </c>
      <c r="J4" s="7" t="s">
        <v>1206</v>
      </c>
      <c r="K4" s="122">
        <v>42354</v>
      </c>
      <c r="L4" s="131">
        <v>300000</v>
      </c>
      <c r="M4" s="131">
        <v>1163.4000000000001</v>
      </c>
      <c r="N4" s="131">
        <v>12909.388235294113</v>
      </c>
      <c r="O4" s="131">
        <v>47.893806703074233</v>
      </c>
      <c r="P4" s="132">
        <v>4.3031294117647043E-2</v>
      </c>
      <c r="Q4" s="133">
        <v>46752</v>
      </c>
    </row>
    <row r="5" spans="1:17" ht="13.7" customHeight="1" x14ac:dyDescent="0.2">
      <c r="A5" s="7">
        <v>1035</v>
      </c>
      <c r="B5" s="7">
        <v>1036</v>
      </c>
      <c r="C5" s="137" t="s">
        <v>647</v>
      </c>
      <c r="D5" s="7" t="s">
        <v>4315</v>
      </c>
      <c r="E5" s="7"/>
      <c r="F5" s="93" t="s">
        <v>428</v>
      </c>
      <c r="G5" s="7" t="s">
        <v>4319</v>
      </c>
      <c r="H5" s="7">
        <v>29992501</v>
      </c>
      <c r="I5" s="93" t="s">
        <v>78</v>
      </c>
      <c r="J5" s="7" t="s">
        <v>1212</v>
      </c>
      <c r="K5" s="122">
        <v>42656</v>
      </c>
      <c r="L5" s="131">
        <v>3660000</v>
      </c>
      <c r="M5" s="131">
        <v>3660</v>
      </c>
      <c r="N5" s="131">
        <v>1409158.3384590908</v>
      </c>
      <c r="O5" s="131">
        <v>1409.1555828374135</v>
      </c>
      <c r="P5" s="132">
        <v>0.38501593946969692</v>
      </c>
      <c r="Q5" s="133">
        <v>45657</v>
      </c>
    </row>
    <row r="6" spans="1:17" ht="14.1" customHeight="1" x14ac:dyDescent="0.2">
      <c r="A6" s="7">
        <v>1035</v>
      </c>
      <c r="B6" s="7">
        <v>1036</v>
      </c>
      <c r="C6" s="64" t="s">
        <v>248</v>
      </c>
      <c r="D6" s="7" t="s">
        <v>4342</v>
      </c>
      <c r="E6" s="7"/>
      <c r="F6" s="93" t="s">
        <v>761</v>
      </c>
      <c r="G6" s="7" t="s">
        <v>4343</v>
      </c>
      <c r="H6" s="7">
        <v>29992613</v>
      </c>
      <c r="I6" s="93" t="s">
        <v>78</v>
      </c>
      <c r="J6" s="7" t="s">
        <v>1206</v>
      </c>
      <c r="K6" s="122">
        <v>43006</v>
      </c>
      <c r="L6" s="131">
        <v>838404.71275664156</v>
      </c>
      <c r="M6" s="131">
        <v>2958.7302313181881</v>
      </c>
      <c r="N6" s="131">
        <v>134526.2312576439</v>
      </c>
      <c r="O6" s="131">
        <v>499.09231690297901</v>
      </c>
      <c r="P6" s="132">
        <v>0.16045500366443191</v>
      </c>
      <c r="Q6" s="133">
        <v>45744</v>
      </c>
    </row>
    <row r="7" spans="1:17" ht="14.1" customHeight="1" x14ac:dyDescent="0.2">
      <c r="A7" s="7">
        <v>1035</v>
      </c>
      <c r="B7" s="7">
        <v>1036</v>
      </c>
      <c r="C7" s="64" t="s">
        <v>248</v>
      </c>
      <c r="D7" s="7" t="s">
        <v>4323</v>
      </c>
      <c r="E7" s="7"/>
      <c r="F7" s="93" t="s">
        <v>425</v>
      </c>
      <c r="G7" s="7" t="s">
        <v>4324</v>
      </c>
      <c r="H7" s="7">
        <v>29992869</v>
      </c>
      <c r="I7" s="93" t="s">
        <v>78</v>
      </c>
      <c r="J7" s="7" t="s">
        <v>1212</v>
      </c>
      <c r="K7" s="122">
        <v>43125</v>
      </c>
      <c r="L7" s="131">
        <v>3257000</v>
      </c>
      <c r="M7" s="131">
        <v>3257</v>
      </c>
      <c r="N7" s="131">
        <v>265883.42280882352</v>
      </c>
      <c r="O7" s="131">
        <v>265.88342483632312</v>
      </c>
      <c r="P7" s="132">
        <v>8.1634455882352935E-2</v>
      </c>
      <c r="Q7" s="133">
        <v>47143</v>
      </c>
    </row>
    <row r="8" spans="1:17" ht="14.1" customHeight="1" x14ac:dyDescent="0.2">
      <c r="A8" s="7">
        <v>1035</v>
      </c>
      <c r="B8" s="7">
        <v>1036</v>
      </c>
      <c r="C8" s="64" t="s">
        <v>248</v>
      </c>
      <c r="D8" s="7" t="s">
        <v>4345</v>
      </c>
      <c r="E8" s="7"/>
      <c r="F8" s="93" t="s">
        <v>761</v>
      </c>
      <c r="G8" s="7" t="s">
        <v>4346</v>
      </c>
      <c r="H8" s="7">
        <v>29992902</v>
      </c>
      <c r="I8" s="93" t="s">
        <v>78</v>
      </c>
      <c r="J8" s="7" t="s">
        <v>1206</v>
      </c>
      <c r="K8" s="122">
        <v>43272</v>
      </c>
      <c r="L8" s="131">
        <v>206000.00000000003</v>
      </c>
      <c r="M8" s="131">
        <v>746.33800000000008</v>
      </c>
      <c r="N8" s="131">
        <v>26668.21352320004</v>
      </c>
      <c r="O8" s="131">
        <v>98.939052046470621</v>
      </c>
      <c r="P8" s="132">
        <v>0.12945734720000018</v>
      </c>
      <c r="Q8" s="133">
        <v>45749</v>
      </c>
    </row>
    <row r="9" spans="1:17" ht="14.1" customHeight="1" x14ac:dyDescent="0.2">
      <c r="A9" s="7">
        <v>1035</v>
      </c>
      <c r="B9" s="7">
        <v>1036</v>
      </c>
      <c r="C9" s="64" t="s">
        <v>248</v>
      </c>
      <c r="D9" s="7" t="s">
        <v>4326</v>
      </c>
      <c r="E9" s="7"/>
      <c r="F9" s="93" t="s">
        <v>425</v>
      </c>
      <c r="G9" s="7" t="s">
        <v>4327</v>
      </c>
      <c r="H9" s="7">
        <v>29992935</v>
      </c>
      <c r="I9" s="93" t="s">
        <v>78</v>
      </c>
      <c r="J9" s="7" t="s">
        <v>1206</v>
      </c>
      <c r="K9" s="122">
        <v>43304</v>
      </c>
      <c r="L9" s="131">
        <v>634600</v>
      </c>
      <c r="M9" s="131">
        <v>2305.5018</v>
      </c>
      <c r="N9" s="131">
        <v>31730</v>
      </c>
      <c r="O9" s="131">
        <v>117.7183</v>
      </c>
      <c r="P9" s="132">
        <v>0.05</v>
      </c>
      <c r="Q9" s="133">
        <v>46753</v>
      </c>
    </row>
    <row r="10" spans="1:17" ht="14.1" customHeight="1" x14ac:dyDescent="0.2">
      <c r="A10" s="7">
        <v>1035</v>
      </c>
      <c r="B10" s="7">
        <v>1036</v>
      </c>
      <c r="C10" s="64" t="s">
        <v>248</v>
      </c>
      <c r="D10" s="7" t="s">
        <v>4329</v>
      </c>
      <c r="E10" s="7"/>
      <c r="F10" s="93" t="s">
        <v>425</v>
      </c>
      <c r="G10" s="7" t="s">
        <v>4330</v>
      </c>
      <c r="H10" s="7">
        <v>29993692</v>
      </c>
      <c r="I10" s="93" t="s">
        <v>78</v>
      </c>
      <c r="J10" s="7" t="s">
        <v>1212</v>
      </c>
      <c r="K10" s="122">
        <v>43730</v>
      </c>
      <c r="L10" s="131">
        <v>6749000.0000000009</v>
      </c>
      <c r="M10" s="131">
        <v>6749.0000000000009</v>
      </c>
      <c r="N10" s="131">
        <v>3024170.2081750324</v>
      </c>
      <c r="O10" s="131">
        <v>3024.1702066933512</v>
      </c>
      <c r="P10" s="132">
        <v>0.44809159996666648</v>
      </c>
      <c r="Q10" s="133">
        <v>46415</v>
      </c>
    </row>
    <row r="11" spans="1:17" ht="14.1" customHeight="1" x14ac:dyDescent="0.2">
      <c r="A11" s="7">
        <v>1035</v>
      </c>
      <c r="B11" s="7">
        <v>1036</v>
      </c>
      <c r="C11" s="64" t="s">
        <v>248</v>
      </c>
      <c r="D11" s="7" t="s">
        <v>4345</v>
      </c>
      <c r="E11" s="7"/>
      <c r="F11" s="93" t="s">
        <v>761</v>
      </c>
      <c r="G11" s="7" t="s">
        <v>4357</v>
      </c>
      <c r="H11" s="7">
        <v>29993696</v>
      </c>
      <c r="I11" s="93" t="s">
        <v>78</v>
      </c>
      <c r="J11" s="7" t="s">
        <v>1206</v>
      </c>
      <c r="K11" s="122">
        <v>43900</v>
      </c>
      <c r="L11" s="131">
        <v>362000</v>
      </c>
      <c r="M11" s="131">
        <v>1269.896</v>
      </c>
      <c r="N11" s="131">
        <v>86340.369561818137</v>
      </c>
      <c r="O11" s="131">
        <v>320.32302621018027</v>
      </c>
      <c r="P11" s="132">
        <v>0.23850930818181806</v>
      </c>
      <c r="Q11" s="133">
        <v>46989</v>
      </c>
    </row>
    <row r="12" spans="1:17" ht="14.1" customHeight="1" x14ac:dyDescent="0.2">
      <c r="A12" s="7">
        <v>1035</v>
      </c>
      <c r="B12" s="7">
        <v>1036</v>
      </c>
      <c r="C12" s="64" t="s">
        <v>248</v>
      </c>
      <c r="D12" s="7" t="s">
        <v>4345</v>
      </c>
      <c r="E12" s="7"/>
      <c r="F12" s="93" t="s">
        <v>761</v>
      </c>
      <c r="G12" s="7" t="s">
        <v>4359</v>
      </c>
      <c r="H12" s="7">
        <v>29993699</v>
      </c>
      <c r="I12" s="93" t="s">
        <v>78</v>
      </c>
      <c r="J12" s="7" t="s">
        <v>1206</v>
      </c>
      <c r="K12" s="122">
        <v>44781</v>
      </c>
      <c r="L12" s="131">
        <v>810999.99999999988</v>
      </c>
      <c r="M12" s="131">
        <v>2698.1969999999997</v>
      </c>
      <c r="N12" s="131">
        <v>444350.77949960006</v>
      </c>
      <c r="O12" s="131">
        <v>1648.5414346559587</v>
      </c>
      <c r="P12" s="132">
        <v>0.54790478360000017</v>
      </c>
      <c r="Q12" s="133">
        <v>47856</v>
      </c>
    </row>
    <row r="13" spans="1:17" ht="14.1" customHeight="1" x14ac:dyDescent="0.2">
      <c r="A13" s="7">
        <v>1035</v>
      </c>
      <c r="B13" s="7">
        <v>1036</v>
      </c>
      <c r="C13" s="64" t="s">
        <v>248</v>
      </c>
      <c r="D13" s="7" t="s">
        <v>4362</v>
      </c>
      <c r="E13" s="7"/>
      <c r="F13" s="93" t="s">
        <v>761</v>
      </c>
      <c r="G13" s="7" t="s">
        <v>4363</v>
      </c>
      <c r="H13" s="7">
        <v>29994040</v>
      </c>
      <c r="I13" s="93" t="s">
        <v>78</v>
      </c>
      <c r="J13" s="7" t="s">
        <v>1206</v>
      </c>
      <c r="K13" s="122">
        <v>44197</v>
      </c>
      <c r="L13" s="131">
        <v>353000</v>
      </c>
      <c r="M13" s="131">
        <v>1134.895</v>
      </c>
      <c r="N13" s="131">
        <v>261281.10907588238</v>
      </c>
      <c r="O13" s="131">
        <v>969.35290490476632</v>
      </c>
      <c r="P13" s="132">
        <v>0.74017311352941184</v>
      </c>
      <c r="Q13" s="133">
        <v>46477</v>
      </c>
    </row>
    <row r="14" spans="1:17" ht="14.1" customHeight="1" x14ac:dyDescent="0.2">
      <c r="A14" s="7">
        <v>1035</v>
      </c>
      <c r="B14" s="7">
        <v>1036</v>
      </c>
      <c r="C14" s="137" t="s">
        <v>648</v>
      </c>
      <c r="D14" s="7" t="s">
        <v>4332</v>
      </c>
      <c r="E14" s="7"/>
      <c r="F14" s="93" t="s">
        <v>428</v>
      </c>
      <c r="G14" s="7" t="s">
        <v>4333</v>
      </c>
      <c r="H14" s="7">
        <v>29994076</v>
      </c>
      <c r="I14" s="93" t="s">
        <v>78</v>
      </c>
      <c r="J14" s="7" t="s">
        <v>1206</v>
      </c>
      <c r="K14" s="122">
        <v>44363</v>
      </c>
      <c r="L14" s="131">
        <v>1036800</v>
      </c>
      <c r="M14" s="131">
        <v>3358.1952000000001</v>
      </c>
      <c r="N14" s="131">
        <v>136265.15520000024</v>
      </c>
      <c r="O14" s="131">
        <v>505.54372871118511</v>
      </c>
      <c r="P14" s="132">
        <v>0.13142858333333357</v>
      </c>
      <c r="Q14" s="133" t="s">
        <v>298</v>
      </c>
    </row>
    <row r="15" spans="1:17" ht="14.1" customHeight="1" x14ac:dyDescent="0.2">
      <c r="A15" s="7">
        <v>1035</v>
      </c>
      <c r="B15" s="7">
        <v>1036</v>
      </c>
      <c r="C15" s="64" t="s">
        <v>248</v>
      </c>
      <c r="D15" s="7" t="s">
        <v>4369</v>
      </c>
      <c r="E15" s="7"/>
      <c r="F15" s="93" t="s">
        <v>426</v>
      </c>
      <c r="G15" s="7" t="s">
        <v>4370</v>
      </c>
      <c r="H15" s="7">
        <v>29994110</v>
      </c>
      <c r="I15" s="93" t="s">
        <v>78</v>
      </c>
      <c r="J15" s="7" t="s">
        <v>1206</v>
      </c>
      <c r="K15" s="122">
        <v>44545</v>
      </c>
      <c r="L15" s="131">
        <v>500000</v>
      </c>
      <c r="M15" s="131">
        <v>1567.5</v>
      </c>
      <c r="N15" s="131">
        <v>132365.62000000002</v>
      </c>
      <c r="O15" s="131">
        <v>491.07645019999995</v>
      </c>
      <c r="P15" s="132">
        <v>0.26473124000000003</v>
      </c>
      <c r="Q15" s="133">
        <v>48333</v>
      </c>
    </row>
    <row r="16" spans="1:17" ht="14.1" customHeight="1" x14ac:dyDescent="0.2">
      <c r="A16" s="7">
        <v>1035</v>
      </c>
      <c r="B16" s="7">
        <v>1036</v>
      </c>
      <c r="C16" s="64" t="s">
        <v>248</v>
      </c>
      <c r="D16" s="7" t="s">
        <v>4373</v>
      </c>
      <c r="E16" s="7"/>
      <c r="F16" s="93" t="s">
        <v>426</v>
      </c>
      <c r="G16" s="7" t="s">
        <v>4374</v>
      </c>
      <c r="H16" s="7">
        <v>29994111</v>
      </c>
      <c r="I16" s="93" t="s">
        <v>78</v>
      </c>
      <c r="J16" s="7" t="s">
        <v>1206</v>
      </c>
      <c r="K16" s="122">
        <v>44559</v>
      </c>
      <c r="L16" s="131">
        <v>557000</v>
      </c>
      <c r="M16" s="131">
        <v>1732.8270000000002</v>
      </c>
      <c r="N16" s="131">
        <v>408837.99999999994</v>
      </c>
      <c r="O16" s="131">
        <v>1516.78898</v>
      </c>
      <c r="P16" s="132">
        <v>0.73399999999999987</v>
      </c>
      <c r="Q16" s="133">
        <v>47666</v>
      </c>
    </row>
    <row r="17" spans="1:17" ht="14.1" customHeight="1" x14ac:dyDescent="0.2">
      <c r="A17" s="7">
        <v>1035</v>
      </c>
      <c r="B17" s="7">
        <v>1036</v>
      </c>
      <c r="C17" s="64" t="s">
        <v>248</v>
      </c>
      <c r="D17" s="7" t="s">
        <v>4336</v>
      </c>
      <c r="E17" s="7"/>
      <c r="F17" s="93" t="s">
        <v>425</v>
      </c>
      <c r="G17" s="7" t="s">
        <v>4337</v>
      </c>
      <c r="H17" s="7">
        <v>29994114</v>
      </c>
      <c r="I17" s="93" t="s">
        <v>78</v>
      </c>
      <c r="J17" s="7" t="s">
        <v>1212</v>
      </c>
      <c r="K17" s="122">
        <v>44560</v>
      </c>
      <c r="L17" s="131">
        <v>1551000</v>
      </c>
      <c r="M17" s="131">
        <v>1551</v>
      </c>
      <c r="N17" s="131">
        <v>929703.21180000051</v>
      </c>
      <c r="O17" s="131">
        <v>929.7032144935049</v>
      </c>
      <c r="P17" s="132">
        <v>0.59942180000000034</v>
      </c>
      <c r="Q17" s="133">
        <v>46021</v>
      </c>
    </row>
    <row r="18" spans="1:17" ht="14.1" customHeight="1" x14ac:dyDescent="0.2">
      <c r="A18" s="7">
        <v>1035</v>
      </c>
      <c r="B18" s="7">
        <v>1036</v>
      </c>
      <c r="C18" s="64" t="s">
        <v>248</v>
      </c>
      <c r="D18" s="7" t="s">
        <v>4377</v>
      </c>
      <c r="E18" s="7"/>
      <c r="F18" s="93" t="s">
        <v>761</v>
      </c>
      <c r="G18" s="7" t="s">
        <v>4378</v>
      </c>
      <c r="H18" s="7">
        <v>29994122</v>
      </c>
      <c r="I18" s="93" t="s">
        <v>78</v>
      </c>
      <c r="J18" s="7" t="s">
        <v>1206</v>
      </c>
      <c r="K18" s="122">
        <v>44796</v>
      </c>
      <c r="L18" s="131">
        <v>1235000</v>
      </c>
      <c r="M18" s="131">
        <v>4052.0350000000003</v>
      </c>
      <c r="N18" s="131">
        <v>889806.94816000049</v>
      </c>
      <c r="O18" s="131">
        <v>3301.1837600771332</v>
      </c>
      <c r="P18" s="132">
        <v>0.72049145600000042</v>
      </c>
      <c r="Q18" s="133">
        <v>48519</v>
      </c>
    </row>
    <row r="19" spans="1:17" ht="14.1" customHeight="1" x14ac:dyDescent="0.2">
      <c r="A19" s="7">
        <v>1035</v>
      </c>
      <c r="B19" s="7">
        <v>1036</v>
      </c>
      <c r="C19" s="64" t="s">
        <v>248</v>
      </c>
      <c r="D19" s="7" t="s">
        <v>4377</v>
      </c>
      <c r="E19" s="7"/>
      <c r="F19" s="93" t="s">
        <v>761</v>
      </c>
      <c r="G19" s="7" t="s">
        <v>5160</v>
      </c>
      <c r="H19" s="7">
        <v>29994123</v>
      </c>
      <c r="I19" s="93" t="s">
        <v>78</v>
      </c>
      <c r="J19" s="7" t="s">
        <v>1206</v>
      </c>
      <c r="K19" s="122">
        <v>44797</v>
      </c>
      <c r="L19" s="131">
        <v>141000</v>
      </c>
      <c r="M19" s="131">
        <v>462.62099999999998</v>
      </c>
      <c r="N19" s="131">
        <v>141000</v>
      </c>
      <c r="O19" s="131">
        <v>523.11</v>
      </c>
      <c r="P19" s="132">
        <v>1</v>
      </c>
      <c r="Q19" s="133">
        <v>48519</v>
      </c>
    </row>
    <row r="20" spans="1:17" ht="14.1" customHeight="1" x14ac:dyDescent="0.2">
      <c r="A20" s="7">
        <v>1035</v>
      </c>
      <c r="B20" s="7">
        <v>1036</v>
      </c>
      <c r="C20" s="64" t="s">
        <v>248</v>
      </c>
      <c r="D20" s="7" t="s">
        <v>4380</v>
      </c>
      <c r="E20" s="7"/>
      <c r="F20" s="93" t="s">
        <v>761</v>
      </c>
      <c r="G20" s="7" t="s">
        <v>4381</v>
      </c>
      <c r="H20" s="7">
        <v>29994141</v>
      </c>
      <c r="I20" s="93" t="s">
        <v>78</v>
      </c>
      <c r="J20" s="7" t="s">
        <v>1207</v>
      </c>
      <c r="K20" s="133">
        <v>44448</v>
      </c>
      <c r="L20" s="131">
        <v>382000</v>
      </c>
      <c r="M20" s="131">
        <v>1447.9327999999998</v>
      </c>
      <c r="N20" s="131">
        <v>68760.000000000015</v>
      </c>
      <c r="O20" s="131">
        <v>285.51902400000006</v>
      </c>
      <c r="P20" s="132">
        <v>0.18000000000000005</v>
      </c>
      <c r="Q20" s="133">
        <v>47410</v>
      </c>
    </row>
    <row r="21" spans="1:17" ht="14.1" customHeight="1" x14ac:dyDescent="0.2">
      <c r="A21" s="7">
        <v>1035</v>
      </c>
      <c r="B21" s="7">
        <v>1036</v>
      </c>
      <c r="C21" s="64" t="s">
        <v>248</v>
      </c>
      <c r="D21" s="7" t="s">
        <v>4353</v>
      </c>
      <c r="E21" s="7"/>
      <c r="F21" s="7" t="s">
        <v>761</v>
      </c>
      <c r="G21" s="7" t="s">
        <v>4384</v>
      </c>
      <c r="H21" s="7">
        <v>29994200</v>
      </c>
      <c r="I21" s="7" t="s">
        <v>78</v>
      </c>
      <c r="J21" s="7" t="s">
        <v>1206</v>
      </c>
      <c r="K21" s="133">
        <v>44679</v>
      </c>
      <c r="L21" s="131">
        <v>1092000</v>
      </c>
      <c r="M21" s="131">
        <v>3625.44</v>
      </c>
      <c r="N21" s="131">
        <v>294839.99999999994</v>
      </c>
      <c r="O21" s="131">
        <v>1093.8563999999999</v>
      </c>
      <c r="P21" s="132">
        <v>0.26999999999999996</v>
      </c>
      <c r="Q21" s="133">
        <v>47784</v>
      </c>
    </row>
    <row r="22" spans="1:17" ht="14.1" customHeight="1" x14ac:dyDescent="0.2">
      <c r="A22" s="7">
        <v>1035</v>
      </c>
      <c r="B22" s="7">
        <v>1036</v>
      </c>
      <c r="C22" s="64" t="s">
        <v>248</v>
      </c>
      <c r="D22" s="7" t="s">
        <v>4387</v>
      </c>
      <c r="E22" s="7"/>
      <c r="F22" s="7" t="s">
        <v>761</v>
      </c>
      <c r="G22" s="7" t="s">
        <v>4388</v>
      </c>
      <c r="H22" s="7">
        <v>29994485</v>
      </c>
      <c r="I22" s="7" t="s">
        <v>78</v>
      </c>
      <c r="J22" s="7" t="s">
        <v>1206</v>
      </c>
      <c r="K22" s="133">
        <v>44680</v>
      </c>
      <c r="L22" s="131">
        <v>736000</v>
      </c>
      <c r="M22" s="131">
        <v>2441.3119999999999</v>
      </c>
      <c r="N22" s="131">
        <v>134861.81582079988</v>
      </c>
      <c r="O22" s="131">
        <v>500.33734153991645</v>
      </c>
      <c r="P22" s="132">
        <v>0.18323616279999982</v>
      </c>
      <c r="Q22" s="133">
        <v>46640</v>
      </c>
    </row>
    <row r="23" spans="1:17" ht="14.1" customHeight="1" x14ac:dyDescent="0.2">
      <c r="A23" s="7">
        <v>1035</v>
      </c>
      <c r="B23" s="7">
        <v>1036</v>
      </c>
      <c r="C23" s="64" t="s">
        <v>248</v>
      </c>
      <c r="D23" s="7" t="s">
        <v>4391</v>
      </c>
      <c r="E23" s="7"/>
      <c r="F23" s="7" t="s">
        <v>761</v>
      </c>
      <c r="G23" s="7" t="s">
        <v>4392</v>
      </c>
      <c r="H23" s="7">
        <v>29994498</v>
      </c>
      <c r="I23" s="7" t="s">
        <v>78</v>
      </c>
      <c r="J23" s="7" t="s">
        <v>1206</v>
      </c>
      <c r="K23" s="133">
        <v>44893</v>
      </c>
      <c r="L23" s="131">
        <v>2017600</v>
      </c>
      <c r="M23" s="131">
        <v>6936.5087999999996</v>
      </c>
      <c r="N23" s="131">
        <v>1876368.0000000002</v>
      </c>
      <c r="O23" s="131">
        <v>6961.3637262000011</v>
      </c>
      <c r="P23" s="132">
        <v>0.93000000000000016</v>
      </c>
      <c r="Q23" s="133">
        <v>49457</v>
      </c>
    </row>
    <row r="24" spans="1:17" ht="14.1" customHeight="1" x14ac:dyDescent="0.2">
      <c r="A24" s="7">
        <v>1035</v>
      </c>
      <c r="B24" s="7">
        <v>1036</v>
      </c>
      <c r="C24" s="64" t="s">
        <v>248</v>
      </c>
      <c r="D24" s="7" t="s">
        <v>4342</v>
      </c>
      <c r="E24" s="7"/>
      <c r="F24" s="7" t="s">
        <v>761</v>
      </c>
      <c r="G24" s="7" t="s">
        <v>4394</v>
      </c>
      <c r="H24" s="7">
        <v>29994555</v>
      </c>
      <c r="I24" s="7" t="s">
        <v>78</v>
      </c>
      <c r="J24" s="7" t="s">
        <v>1206</v>
      </c>
      <c r="K24" s="133">
        <v>45007</v>
      </c>
      <c r="L24" s="131">
        <v>383000</v>
      </c>
      <c r="M24" s="131">
        <v>1394.886</v>
      </c>
      <c r="N24" s="131">
        <v>201097.39087636373</v>
      </c>
      <c r="O24" s="131">
        <v>746.07132374570403</v>
      </c>
      <c r="P24" s="132">
        <v>0.52505846181818205</v>
      </c>
      <c r="Q24" s="133">
        <v>48304</v>
      </c>
    </row>
    <row r="25" spans="1:17" ht="14.1" customHeight="1" x14ac:dyDescent="0.2">
      <c r="A25" s="7">
        <v>1035</v>
      </c>
      <c r="B25" s="7">
        <v>1037</v>
      </c>
      <c r="C25" s="137" t="s">
        <v>647</v>
      </c>
      <c r="D25" s="7" t="s">
        <v>4315</v>
      </c>
      <c r="E25" s="7"/>
      <c r="F25" s="7" t="s">
        <v>428</v>
      </c>
      <c r="G25" s="7" t="s">
        <v>4316</v>
      </c>
      <c r="H25" s="7">
        <v>29992375</v>
      </c>
      <c r="I25" s="7" t="s">
        <v>78</v>
      </c>
      <c r="J25" s="7" t="s">
        <v>1212</v>
      </c>
      <c r="K25" s="133">
        <v>42235</v>
      </c>
      <c r="L25" s="131">
        <v>1800000</v>
      </c>
      <c r="M25" s="131">
        <v>1800</v>
      </c>
      <c r="N25" s="131">
        <v>392970.59962500009</v>
      </c>
      <c r="O25" s="131">
        <v>392.97087322541211</v>
      </c>
      <c r="P25" s="132">
        <v>0.21831699979166672</v>
      </c>
      <c r="Q25" s="133">
        <v>45657</v>
      </c>
    </row>
    <row r="26" spans="1:17" ht="14.1" customHeight="1" x14ac:dyDescent="0.2">
      <c r="A26" s="7">
        <v>1035</v>
      </c>
      <c r="B26" s="7">
        <v>1037</v>
      </c>
      <c r="C26" s="137" t="s">
        <v>647</v>
      </c>
      <c r="D26" s="7" t="s">
        <v>4315</v>
      </c>
      <c r="E26" s="7"/>
      <c r="F26" s="7" t="s">
        <v>428</v>
      </c>
      <c r="G26" s="7" t="s">
        <v>4319</v>
      </c>
      <c r="H26" s="7">
        <v>29992501</v>
      </c>
      <c r="I26" s="7" t="s">
        <v>78</v>
      </c>
      <c r="J26" s="7" t="s">
        <v>1212</v>
      </c>
      <c r="K26" s="133">
        <v>42656</v>
      </c>
      <c r="L26" s="131">
        <v>3370000</v>
      </c>
      <c r="M26" s="131">
        <v>3370</v>
      </c>
      <c r="N26" s="131">
        <v>1297503.7160128786</v>
      </c>
      <c r="O26" s="131">
        <v>1297.5045962590575</v>
      </c>
      <c r="P26" s="132">
        <v>0.38501593946969692</v>
      </c>
      <c r="Q26" s="133">
        <v>45657</v>
      </c>
    </row>
    <row r="27" spans="1:17" ht="14.1" customHeight="1" x14ac:dyDescent="0.2">
      <c r="A27" s="7">
        <v>1035</v>
      </c>
      <c r="B27" s="7">
        <v>1037</v>
      </c>
      <c r="C27" s="64" t="s">
        <v>248</v>
      </c>
      <c r="D27" s="7" t="s">
        <v>4342</v>
      </c>
      <c r="E27" s="7"/>
      <c r="F27" s="7" t="s">
        <v>761</v>
      </c>
      <c r="G27" s="7" t="s">
        <v>4343</v>
      </c>
      <c r="H27" s="7">
        <v>29992613</v>
      </c>
      <c r="I27" s="7" t="s">
        <v>78</v>
      </c>
      <c r="J27" s="7" t="s">
        <v>1206</v>
      </c>
      <c r="K27" s="133">
        <v>43006</v>
      </c>
      <c r="L27" s="131">
        <v>504166.66666326532</v>
      </c>
      <c r="M27" s="131">
        <v>1779.2041666546634</v>
      </c>
      <c r="N27" s="131">
        <v>80896.064346938656</v>
      </c>
      <c r="O27" s="131">
        <v>300.12441126593382</v>
      </c>
      <c r="P27" s="132">
        <v>0.16045500366443191</v>
      </c>
      <c r="Q27" s="133">
        <v>45744</v>
      </c>
    </row>
    <row r="28" spans="1:17" ht="14.1" customHeight="1" x14ac:dyDescent="0.2">
      <c r="A28" s="7">
        <v>1035</v>
      </c>
      <c r="B28" s="7">
        <v>1037</v>
      </c>
      <c r="C28" s="64" t="s">
        <v>248</v>
      </c>
      <c r="D28" s="7" t="s">
        <v>4345</v>
      </c>
      <c r="E28" s="7"/>
      <c r="F28" s="7" t="s">
        <v>761</v>
      </c>
      <c r="G28" s="7" t="s">
        <v>4346</v>
      </c>
      <c r="H28" s="7">
        <v>29992902</v>
      </c>
      <c r="I28" s="7" t="s">
        <v>78</v>
      </c>
      <c r="J28" s="7" t="s">
        <v>1206</v>
      </c>
      <c r="K28" s="133">
        <v>43272</v>
      </c>
      <c r="L28" s="131">
        <v>254000.00000000003</v>
      </c>
      <c r="M28" s="131">
        <v>920.24200000000008</v>
      </c>
      <c r="N28" s="131">
        <v>32882.166188800045</v>
      </c>
      <c r="O28" s="131">
        <v>121.99282342357996</v>
      </c>
      <c r="P28" s="132">
        <v>0.12945734720000016</v>
      </c>
      <c r="Q28" s="133">
        <v>45749</v>
      </c>
    </row>
    <row r="29" spans="1:17" ht="14.1" customHeight="1" x14ac:dyDescent="0.2">
      <c r="A29" s="7">
        <v>1035</v>
      </c>
      <c r="B29" s="7">
        <v>1037</v>
      </c>
      <c r="C29" s="64" t="s">
        <v>248</v>
      </c>
      <c r="D29" s="7" t="s">
        <v>4329</v>
      </c>
      <c r="E29" s="7"/>
      <c r="F29" s="7" t="s">
        <v>425</v>
      </c>
      <c r="G29" s="7" t="s">
        <v>4330</v>
      </c>
      <c r="H29" s="7">
        <v>29993692</v>
      </c>
      <c r="I29" s="7" t="s">
        <v>78</v>
      </c>
      <c r="J29" s="7" t="s">
        <v>1212</v>
      </c>
      <c r="K29" s="133">
        <v>43730</v>
      </c>
      <c r="L29" s="131">
        <v>2425000</v>
      </c>
      <c r="M29" s="131">
        <v>2425</v>
      </c>
      <c r="N29" s="131">
        <v>1086622.1299191662</v>
      </c>
      <c r="O29" s="131">
        <v>1086.6221298535381</v>
      </c>
      <c r="P29" s="132">
        <v>0.44809159996666648</v>
      </c>
      <c r="Q29" s="133">
        <v>46415</v>
      </c>
    </row>
    <row r="30" spans="1:17" ht="14.1" customHeight="1" x14ac:dyDescent="0.2">
      <c r="A30" s="7">
        <v>1035</v>
      </c>
      <c r="B30" s="7">
        <v>1037</v>
      </c>
      <c r="C30" s="64" t="s">
        <v>248</v>
      </c>
      <c r="D30" s="7" t="s">
        <v>4345</v>
      </c>
      <c r="E30" s="7"/>
      <c r="F30" s="7" t="s">
        <v>761</v>
      </c>
      <c r="G30" s="7" t="s">
        <v>4357</v>
      </c>
      <c r="H30" s="7">
        <v>29993696</v>
      </c>
      <c r="I30" s="7" t="s">
        <v>78</v>
      </c>
      <c r="J30" s="7" t="s">
        <v>1206</v>
      </c>
      <c r="K30" s="133">
        <v>43900</v>
      </c>
      <c r="L30" s="131">
        <v>174999.99999999997</v>
      </c>
      <c r="M30" s="131">
        <v>613.9</v>
      </c>
      <c r="N30" s="131">
        <v>41739.128931818159</v>
      </c>
      <c r="O30" s="131">
        <v>154.8522484373886</v>
      </c>
      <c r="P30" s="132">
        <v>0.23850930818181809</v>
      </c>
      <c r="Q30" s="133">
        <v>46989</v>
      </c>
    </row>
    <row r="31" spans="1:17" ht="14.1" customHeight="1" x14ac:dyDescent="0.2">
      <c r="A31" s="7">
        <v>1035</v>
      </c>
      <c r="B31" s="7">
        <v>1037</v>
      </c>
      <c r="C31" s="64" t="s">
        <v>248</v>
      </c>
      <c r="D31" s="7" t="s">
        <v>4345</v>
      </c>
      <c r="E31" s="7"/>
      <c r="F31" s="7" t="s">
        <v>761</v>
      </c>
      <c r="G31" s="7" t="s">
        <v>4359</v>
      </c>
      <c r="H31" s="7">
        <v>29993699</v>
      </c>
      <c r="I31" s="7" t="s">
        <v>78</v>
      </c>
      <c r="J31" s="7" t="s">
        <v>1206</v>
      </c>
      <c r="K31" s="133">
        <v>44781</v>
      </c>
      <c r="L31" s="131">
        <v>283000</v>
      </c>
      <c r="M31" s="131">
        <v>941.54100000000005</v>
      </c>
      <c r="N31" s="131">
        <v>155057.05375880003</v>
      </c>
      <c r="O31" s="131">
        <v>575.26164138324032</v>
      </c>
      <c r="P31" s="132">
        <v>0.54790478360000006</v>
      </c>
      <c r="Q31" s="133">
        <v>47856</v>
      </c>
    </row>
    <row r="32" spans="1:17" ht="14.1" customHeight="1" x14ac:dyDescent="0.2">
      <c r="A32" s="7">
        <v>1035</v>
      </c>
      <c r="B32" s="7">
        <v>1037</v>
      </c>
      <c r="C32" s="64" t="s">
        <v>248</v>
      </c>
      <c r="D32" s="7" t="s">
        <v>4362</v>
      </c>
      <c r="E32" s="7"/>
      <c r="F32" s="7" t="s">
        <v>761</v>
      </c>
      <c r="G32" s="7" t="s">
        <v>4363</v>
      </c>
      <c r="H32" s="7">
        <v>29994040</v>
      </c>
      <c r="I32" s="7" t="s">
        <v>78</v>
      </c>
      <c r="J32" s="7" t="s">
        <v>1206</v>
      </c>
      <c r="K32" s="133">
        <v>44197</v>
      </c>
      <c r="L32" s="131">
        <v>139000</v>
      </c>
      <c r="M32" s="131">
        <v>446.88499999999999</v>
      </c>
      <c r="N32" s="131">
        <v>102884.06278058824</v>
      </c>
      <c r="O32" s="131">
        <v>381.69990230329057</v>
      </c>
      <c r="P32" s="132">
        <v>0.74017311352941184</v>
      </c>
      <c r="Q32" s="133">
        <v>46477</v>
      </c>
    </row>
    <row r="33" spans="1:17" ht="14.1" customHeight="1" x14ac:dyDescent="0.2">
      <c r="A33" s="7">
        <v>1035</v>
      </c>
      <c r="B33" s="7">
        <v>1037</v>
      </c>
      <c r="C33" s="64" t="s">
        <v>248</v>
      </c>
      <c r="D33" s="7" t="s">
        <v>4369</v>
      </c>
      <c r="E33" s="7"/>
      <c r="F33" s="7" t="s">
        <v>426</v>
      </c>
      <c r="G33" s="7" t="s">
        <v>4370</v>
      </c>
      <c r="H33" s="7">
        <v>29994110</v>
      </c>
      <c r="I33" s="7" t="s">
        <v>78</v>
      </c>
      <c r="J33" s="7" t="s">
        <v>1206</v>
      </c>
      <c r="K33" s="133">
        <v>44545</v>
      </c>
      <c r="L33" s="131">
        <v>192000</v>
      </c>
      <c r="M33" s="131">
        <v>601.91999999999996</v>
      </c>
      <c r="N33" s="131">
        <v>50828.398080000006</v>
      </c>
      <c r="O33" s="131">
        <v>188.57335431211391</v>
      </c>
      <c r="P33" s="132">
        <v>0.26473124000000003</v>
      </c>
      <c r="Q33" s="133">
        <v>48333</v>
      </c>
    </row>
    <row r="34" spans="1:17" ht="14.1" customHeight="1" x14ac:dyDescent="0.2">
      <c r="A34" s="7">
        <v>1035</v>
      </c>
      <c r="B34" s="7">
        <v>1037</v>
      </c>
      <c r="C34" s="64" t="s">
        <v>248</v>
      </c>
      <c r="D34" s="7" t="s">
        <v>4373</v>
      </c>
      <c r="E34" s="7"/>
      <c r="F34" s="7" t="s">
        <v>426</v>
      </c>
      <c r="G34" s="7" t="s">
        <v>4374</v>
      </c>
      <c r="H34" s="7">
        <v>29994111</v>
      </c>
      <c r="I34" s="7" t="s">
        <v>78</v>
      </c>
      <c r="J34" s="7" t="s">
        <v>1206</v>
      </c>
      <c r="K34" s="133">
        <v>44559</v>
      </c>
      <c r="L34" s="131">
        <v>152000</v>
      </c>
      <c r="M34" s="131">
        <v>472.87200000000001</v>
      </c>
      <c r="N34" s="131">
        <v>111567.99999999997</v>
      </c>
      <c r="O34" s="131">
        <v>413.91727999999995</v>
      </c>
      <c r="P34" s="132">
        <v>0.73399999999999976</v>
      </c>
      <c r="Q34" s="133">
        <v>47666</v>
      </c>
    </row>
    <row r="35" spans="1:17" ht="14.1" customHeight="1" x14ac:dyDescent="0.2">
      <c r="A35" s="7">
        <v>1035</v>
      </c>
      <c r="B35" s="7">
        <v>1037</v>
      </c>
      <c r="C35" s="64" t="s">
        <v>248</v>
      </c>
      <c r="D35" s="7" t="s">
        <v>4336</v>
      </c>
      <c r="E35" s="7"/>
      <c r="F35" s="7" t="s">
        <v>425</v>
      </c>
      <c r="G35" s="7" t="s">
        <v>4337</v>
      </c>
      <c r="H35" s="7">
        <v>29994114</v>
      </c>
      <c r="I35" s="7" t="s">
        <v>78</v>
      </c>
      <c r="J35" s="7" t="s">
        <v>1212</v>
      </c>
      <c r="K35" s="133">
        <v>44560</v>
      </c>
      <c r="L35" s="131">
        <v>816000.00000000012</v>
      </c>
      <c r="M35" s="131">
        <v>816.00000000000011</v>
      </c>
      <c r="N35" s="131">
        <v>489128.18880000029</v>
      </c>
      <c r="O35" s="131">
        <v>489.12818700433041</v>
      </c>
      <c r="P35" s="132">
        <v>0.59942180000000023</v>
      </c>
      <c r="Q35" s="133">
        <v>46021</v>
      </c>
    </row>
    <row r="36" spans="1:17" ht="14.1" customHeight="1" x14ac:dyDescent="0.2">
      <c r="A36" s="7">
        <v>1035</v>
      </c>
      <c r="B36" s="7">
        <v>1037</v>
      </c>
      <c r="C36" s="64" t="s">
        <v>248</v>
      </c>
      <c r="D36" s="7" t="s">
        <v>4377</v>
      </c>
      <c r="E36" s="7"/>
      <c r="F36" s="7" t="s">
        <v>761</v>
      </c>
      <c r="G36" s="7" t="s">
        <v>4378</v>
      </c>
      <c r="H36" s="7">
        <v>29994122</v>
      </c>
      <c r="I36" s="7" t="s">
        <v>78</v>
      </c>
      <c r="J36" s="7" t="s">
        <v>1206</v>
      </c>
      <c r="K36" s="133">
        <v>44796</v>
      </c>
      <c r="L36" s="131">
        <v>408000</v>
      </c>
      <c r="M36" s="131">
        <v>1338.6479999999999</v>
      </c>
      <c r="N36" s="131">
        <v>293960.51404800016</v>
      </c>
      <c r="O36" s="131">
        <v>1090.5935458303074</v>
      </c>
      <c r="P36" s="132">
        <v>0.72049145600000042</v>
      </c>
      <c r="Q36" s="133">
        <v>48519</v>
      </c>
    </row>
    <row r="37" spans="1:17" ht="14.1" customHeight="1" x14ac:dyDescent="0.2">
      <c r="A37" s="7">
        <v>1035</v>
      </c>
      <c r="B37" s="7">
        <v>1037</v>
      </c>
      <c r="C37" s="64" t="s">
        <v>248</v>
      </c>
      <c r="D37" s="7" t="s">
        <v>4377</v>
      </c>
      <c r="E37" s="7"/>
      <c r="F37" s="7" t="s">
        <v>761</v>
      </c>
      <c r="G37" s="7" t="s">
        <v>5160</v>
      </c>
      <c r="H37" s="7">
        <v>29994123</v>
      </c>
      <c r="I37" s="7" t="s">
        <v>78</v>
      </c>
      <c r="J37" s="7" t="s">
        <v>1206</v>
      </c>
      <c r="K37" s="133">
        <v>44797</v>
      </c>
      <c r="L37" s="131">
        <v>47000</v>
      </c>
      <c r="M37" s="131">
        <v>154.20699999999999</v>
      </c>
      <c r="N37" s="131">
        <v>47000</v>
      </c>
      <c r="O37" s="131">
        <v>174.37</v>
      </c>
      <c r="P37" s="132">
        <v>1</v>
      </c>
      <c r="Q37" s="133">
        <v>48519</v>
      </c>
    </row>
    <row r="38" spans="1:17" ht="14.1" customHeight="1" x14ac:dyDescent="0.2">
      <c r="A38" s="7">
        <v>1035</v>
      </c>
      <c r="B38" s="7">
        <v>1037</v>
      </c>
      <c r="C38" s="64" t="s">
        <v>248</v>
      </c>
      <c r="D38" s="7" t="s">
        <v>4380</v>
      </c>
      <c r="E38" s="7"/>
      <c r="F38" s="7" t="s">
        <v>761</v>
      </c>
      <c r="G38" s="7" t="s">
        <v>4381</v>
      </c>
      <c r="H38" s="7">
        <v>29994141</v>
      </c>
      <c r="I38" s="7" t="s">
        <v>78</v>
      </c>
      <c r="J38" s="7" t="s">
        <v>1207</v>
      </c>
      <c r="K38" s="133">
        <v>44448</v>
      </c>
      <c r="L38" s="131">
        <v>134000</v>
      </c>
      <c r="M38" s="131">
        <v>507.91360000000003</v>
      </c>
      <c r="N38" s="131">
        <v>24120.000000000007</v>
      </c>
      <c r="O38" s="131">
        <v>100.155888</v>
      </c>
      <c r="P38" s="132">
        <v>0.18000000000000005</v>
      </c>
      <c r="Q38" s="133">
        <v>47410</v>
      </c>
    </row>
    <row r="39" spans="1:17" ht="14.1" customHeight="1" x14ac:dyDescent="0.2">
      <c r="A39" s="7">
        <v>1035</v>
      </c>
      <c r="B39" s="7">
        <v>1037</v>
      </c>
      <c r="C39" s="64" t="s">
        <v>248</v>
      </c>
      <c r="D39" s="7" t="s">
        <v>4353</v>
      </c>
      <c r="E39" s="7"/>
      <c r="F39" s="7" t="s">
        <v>761</v>
      </c>
      <c r="G39" s="7" t="s">
        <v>4384</v>
      </c>
      <c r="H39" s="7">
        <v>29994200</v>
      </c>
      <c r="I39" s="7" t="s">
        <v>78</v>
      </c>
      <c r="J39" s="7" t="s">
        <v>1206</v>
      </c>
      <c r="K39" s="133">
        <v>44679</v>
      </c>
      <c r="L39" s="131">
        <v>419000</v>
      </c>
      <c r="M39" s="131">
        <v>1391.0800000000002</v>
      </c>
      <c r="N39" s="131">
        <v>113129.99999999999</v>
      </c>
      <c r="O39" s="131">
        <v>419.71229999999997</v>
      </c>
      <c r="P39" s="132">
        <v>0.26999999999999996</v>
      </c>
      <c r="Q39" s="133">
        <v>47784</v>
      </c>
    </row>
    <row r="40" spans="1:17" ht="14.1" customHeight="1" x14ac:dyDescent="0.2">
      <c r="A40" s="7">
        <v>1035</v>
      </c>
      <c r="B40" s="7">
        <v>1037</v>
      </c>
      <c r="C40" s="64" t="s">
        <v>248</v>
      </c>
      <c r="D40" s="7" t="s">
        <v>4387</v>
      </c>
      <c r="E40" s="7"/>
      <c r="F40" s="7" t="s">
        <v>761</v>
      </c>
      <c r="G40" s="7" t="s">
        <v>4388</v>
      </c>
      <c r="H40" s="7">
        <v>29994485</v>
      </c>
      <c r="I40" s="7" t="s">
        <v>78</v>
      </c>
      <c r="J40" s="7" t="s">
        <v>1206</v>
      </c>
      <c r="K40" s="133">
        <v>44680</v>
      </c>
      <c r="L40" s="131">
        <v>353000</v>
      </c>
      <c r="M40" s="131">
        <v>1170.9010000000001</v>
      </c>
      <c r="N40" s="131">
        <v>64682.365468399941</v>
      </c>
      <c r="O40" s="131">
        <v>239.97158876237123</v>
      </c>
      <c r="P40" s="132">
        <v>0.18323616279999982</v>
      </c>
      <c r="Q40" s="133">
        <v>46640</v>
      </c>
    </row>
    <row r="41" spans="1:17" ht="14.1" customHeight="1" x14ac:dyDescent="0.2">
      <c r="A41" s="7">
        <v>1035</v>
      </c>
      <c r="B41" s="7">
        <v>1037</v>
      </c>
      <c r="C41" s="64" t="s">
        <v>248</v>
      </c>
      <c r="D41" s="7" t="s">
        <v>4342</v>
      </c>
      <c r="E41" s="7"/>
      <c r="F41" s="7" t="s">
        <v>761</v>
      </c>
      <c r="G41" s="7" t="s">
        <v>4394</v>
      </c>
      <c r="H41" s="7">
        <v>29994555</v>
      </c>
      <c r="I41" s="7" t="s">
        <v>78</v>
      </c>
      <c r="J41" s="7" t="s">
        <v>1206</v>
      </c>
      <c r="K41" s="133">
        <v>45007</v>
      </c>
      <c r="L41" s="131">
        <v>136000</v>
      </c>
      <c r="M41" s="131">
        <v>495.31199999999995</v>
      </c>
      <c r="N41" s="131">
        <v>71407.950807272762</v>
      </c>
      <c r="O41" s="131">
        <v>264.92350080600107</v>
      </c>
      <c r="P41" s="132">
        <v>0.52505846181818205</v>
      </c>
      <c r="Q41" s="133">
        <v>48304</v>
      </c>
    </row>
    <row r="42" spans="1:17" ht="14.1" customHeight="1" x14ac:dyDescent="0.2">
      <c r="A42" s="7">
        <v>1035</v>
      </c>
      <c r="B42" s="7">
        <v>9939</v>
      </c>
      <c r="C42" s="137" t="s">
        <v>647</v>
      </c>
      <c r="D42" s="7" t="s">
        <v>4315</v>
      </c>
      <c r="E42" s="7"/>
      <c r="F42" s="7" t="s">
        <v>428</v>
      </c>
      <c r="G42" s="7" t="s">
        <v>4319</v>
      </c>
      <c r="H42" s="7">
        <v>29992501</v>
      </c>
      <c r="I42" s="7" t="s">
        <v>78</v>
      </c>
      <c r="J42" s="7" t="s">
        <v>1212</v>
      </c>
      <c r="K42" s="133">
        <v>42656</v>
      </c>
      <c r="L42" s="131">
        <v>1180000</v>
      </c>
      <c r="M42" s="131">
        <v>1180</v>
      </c>
      <c r="N42" s="131">
        <v>454318.80857424234</v>
      </c>
      <c r="O42" s="131">
        <v>454.31846961009654</v>
      </c>
      <c r="P42" s="132">
        <v>0.38501593946969692</v>
      </c>
      <c r="Q42" s="133">
        <v>45657</v>
      </c>
    </row>
    <row r="43" spans="1:17" ht="14.1" customHeight="1" x14ac:dyDescent="0.2">
      <c r="A43" s="7">
        <v>1035</v>
      </c>
      <c r="B43" s="7">
        <v>9939</v>
      </c>
      <c r="C43" s="64" t="s">
        <v>248</v>
      </c>
      <c r="D43" s="7" t="s">
        <v>4342</v>
      </c>
      <c r="E43" s="7"/>
      <c r="F43" s="7" t="s">
        <v>761</v>
      </c>
      <c r="G43" s="7" t="s">
        <v>4343</v>
      </c>
      <c r="H43" s="7">
        <v>29992613</v>
      </c>
      <c r="I43" s="7" t="s">
        <v>78</v>
      </c>
      <c r="J43" s="7" t="s">
        <v>1206</v>
      </c>
      <c r="K43" s="133">
        <v>43006</v>
      </c>
      <c r="L43" s="131">
        <v>601566.04746756179</v>
      </c>
      <c r="M43" s="131">
        <v>2122.9265815130257</v>
      </c>
      <c r="N43" s="131">
        <v>96524.282350805443</v>
      </c>
      <c r="O43" s="131">
        <v>358.10507680279596</v>
      </c>
      <c r="P43" s="132">
        <v>0.16045500366443191</v>
      </c>
      <c r="Q43" s="133">
        <v>45744</v>
      </c>
    </row>
    <row r="44" spans="1:17" ht="14.1" customHeight="1" x14ac:dyDescent="0.2">
      <c r="A44" s="7">
        <v>1035</v>
      </c>
      <c r="B44" s="7">
        <v>9939</v>
      </c>
      <c r="C44" s="64" t="s">
        <v>248</v>
      </c>
      <c r="D44" s="7" t="s">
        <v>4323</v>
      </c>
      <c r="E44" s="7"/>
      <c r="F44" s="7" t="s">
        <v>425</v>
      </c>
      <c r="G44" s="7" t="s">
        <v>4324</v>
      </c>
      <c r="H44" s="7">
        <v>29992869</v>
      </c>
      <c r="I44" s="7" t="s">
        <v>78</v>
      </c>
      <c r="J44" s="7" t="s">
        <v>1212</v>
      </c>
      <c r="K44" s="133">
        <v>43125</v>
      </c>
      <c r="L44" s="131">
        <v>2721000</v>
      </c>
      <c r="M44" s="131">
        <v>2721</v>
      </c>
      <c r="N44" s="131">
        <v>222127.35445588233</v>
      </c>
      <c r="O44" s="131">
        <v>222.1273557408806</v>
      </c>
      <c r="P44" s="132">
        <v>8.1634455882352935E-2</v>
      </c>
      <c r="Q44" s="133">
        <v>47143</v>
      </c>
    </row>
    <row r="45" spans="1:17" ht="14.1" customHeight="1" x14ac:dyDescent="0.2">
      <c r="A45" s="7">
        <v>1035</v>
      </c>
      <c r="B45" s="7">
        <v>9939</v>
      </c>
      <c r="C45" s="64" t="s">
        <v>248</v>
      </c>
      <c r="D45" s="7" t="s">
        <v>4345</v>
      </c>
      <c r="E45" s="7"/>
      <c r="F45" s="7" t="s">
        <v>761</v>
      </c>
      <c r="G45" s="7" t="s">
        <v>4346</v>
      </c>
      <c r="H45" s="7">
        <v>29992902</v>
      </c>
      <c r="I45" s="7" t="s">
        <v>78</v>
      </c>
      <c r="J45" s="7" t="s">
        <v>1206</v>
      </c>
      <c r="K45" s="133">
        <v>43272</v>
      </c>
      <c r="L45" s="131">
        <v>466999.99999999994</v>
      </c>
      <c r="M45" s="131">
        <v>1691.9409999999998</v>
      </c>
      <c r="N45" s="131">
        <v>60456.581142400079</v>
      </c>
      <c r="O45" s="131">
        <v>224.29389460019249</v>
      </c>
      <c r="P45" s="132">
        <v>0.12945734720000018</v>
      </c>
      <c r="Q45" s="133">
        <v>45749</v>
      </c>
    </row>
    <row r="46" spans="1:17" ht="14.1" customHeight="1" x14ac:dyDescent="0.2">
      <c r="A46" s="7">
        <v>1035</v>
      </c>
      <c r="B46" s="7">
        <v>9939</v>
      </c>
      <c r="C46" s="64" t="s">
        <v>248</v>
      </c>
      <c r="D46" s="7" t="s">
        <v>4326</v>
      </c>
      <c r="E46" s="7"/>
      <c r="F46" s="7" t="s">
        <v>425</v>
      </c>
      <c r="G46" s="7" t="s">
        <v>4327</v>
      </c>
      <c r="H46" s="7">
        <v>29992935</v>
      </c>
      <c r="I46" s="7" t="s">
        <v>78</v>
      </c>
      <c r="J46" s="7" t="s">
        <v>1206</v>
      </c>
      <c r="K46" s="133">
        <v>43304</v>
      </c>
      <c r="L46" s="131">
        <v>577400</v>
      </c>
      <c r="M46" s="131">
        <v>2097.6941999999999</v>
      </c>
      <c r="N46" s="131">
        <v>28870</v>
      </c>
      <c r="O46" s="131">
        <v>107.10769999999999</v>
      </c>
      <c r="P46" s="132">
        <v>0.05</v>
      </c>
      <c r="Q46" s="133">
        <v>46753</v>
      </c>
    </row>
    <row r="47" spans="1:17" ht="14.1" customHeight="1" x14ac:dyDescent="0.2">
      <c r="A47" s="7">
        <v>1035</v>
      </c>
      <c r="B47" s="7">
        <v>9939</v>
      </c>
      <c r="C47" s="64" t="s">
        <v>248</v>
      </c>
      <c r="D47" s="7" t="s">
        <v>4329</v>
      </c>
      <c r="E47" s="7"/>
      <c r="F47" s="7" t="s">
        <v>425</v>
      </c>
      <c r="G47" s="7" t="s">
        <v>4330</v>
      </c>
      <c r="H47" s="7">
        <v>29993692</v>
      </c>
      <c r="I47" s="7" t="s">
        <v>78</v>
      </c>
      <c r="J47" s="7" t="s">
        <v>1212</v>
      </c>
      <c r="K47" s="133">
        <v>43730</v>
      </c>
      <c r="L47" s="131">
        <v>11908000</v>
      </c>
      <c r="M47" s="131">
        <v>11908</v>
      </c>
      <c r="N47" s="131">
        <v>5335874.7724030642</v>
      </c>
      <c r="O47" s="131">
        <v>5335.8747662351552</v>
      </c>
      <c r="P47" s="132">
        <v>0.44809159996666648</v>
      </c>
      <c r="Q47" s="133">
        <v>46415</v>
      </c>
    </row>
    <row r="48" spans="1:17" ht="14.1" customHeight="1" x14ac:dyDescent="0.2">
      <c r="A48" s="7">
        <v>1035</v>
      </c>
      <c r="B48" s="7">
        <v>9939</v>
      </c>
      <c r="C48" s="64" t="s">
        <v>248</v>
      </c>
      <c r="D48" s="7" t="s">
        <v>4345</v>
      </c>
      <c r="E48" s="7"/>
      <c r="F48" s="7" t="s">
        <v>761</v>
      </c>
      <c r="G48" s="7" t="s">
        <v>4357</v>
      </c>
      <c r="H48" s="7">
        <v>29993696</v>
      </c>
      <c r="I48" s="7" t="s">
        <v>78</v>
      </c>
      <c r="J48" s="7" t="s">
        <v>1206</v>
      </c>
      <c r="K48" s="133">
        <v>43900</v>
      </c>
      <c r="L48" s="131">
        <v>538000</v>
      </c>
      <c r="M48" s="131">
        <v>1887.3040000000001</v>
      </c>
      <c r="N48" s="131">
        <v>128318.00780181812</v>
      </c>
      <c r="O48" s="131">
        <v>476.05955074539554</v>
      </c>
      <c r="P48" s="132">
        <v>0.23850930818181806</v>
      </c>
      <c r="Q48" s="133">
        <v>46989</v>
      </c>
    </row>
    <row r="49" spans="1:17" ht="14.1" customHeight="1" x14ac:dyDescent="0.2">
      <c r="A49" s="7">
        <v>1035</v>
      </c>
      <c r="B49" s="7">
        <v>9939</v>
      </c>
      <c r="C49" s="64" t="s">
        <v>248</v>
      </c>
      <c r="D49" s="7" t="s">
        <v>4345</v>
      </c>
      <c r="E49" s="7"/>
      <c r="F49" s="7" t="s">
        <v>761</v>
      </c>
      <c r="G49" s="7" t="s">
        <v>4359</v>
      </c>
      <c r="H49" s="7">
        <v>29993699</v>
      </c>
      <c r="I49" s="7" t="s">
        <v>78</v>
      </c>
      <c r="J49" s="7" t="s">
        <v>1206</v>
      </c>
      <c r="K49" s="133">
        <v>44781</v>
      </c>
      <c r="L49" s="131">
        <v>899000</v>
      </c>
      <c r="M49" s="131">
        <v>2990.973</v>
      </c>
      <c r="N49" s="131">
        <v>492566.40045640012</v>
      </c>
      <c r="O49" s="131">
        <v>1827.4213477453263</v>
      </c>
      <c r="P49" s="132">
        <v>0.54790478360000017</v>
      </c>
      <c r="Q49" s="133">
        <v>47856</v>
      </c>
    </row>
    <row r="50" spans="1:17" ht="14.1" customHeight="1" x14ac:dyDescent="0.2">
      <c r="A50" s="7">
        <v>1035</v>
      </c>
      <c r="B50" s="7">
        <v>9939</v>
      </c>
      <c r="C50" s="64" t="s">
        <v>248</v>
      </c>
      <c r="D50" s="7" t="s">
        <v>4362</v>
      </c>
      <c r="E50" s="7"/>
      <c r="F50" s="7" t="s">
        <v>761</v>
      </c>
      <c r="G50" s="7" t="s">
        <v>4363</v>
      </c>
      <c r="H50" s="7">
        <v>29994040</v>
      </c>
      <c r="I50" s="7" t="s">
        <v>78</v>
      </c>
      <c r="J50" s="7" t="s">
        <v>1206</v>
      </c>
      <c r="K50" s="133">
        <v>44197</v>
      </c>
      <c r="L50" s="131">
        <v>418000</v>
      </c>
      <c r="M50" s="131">
        <v>1343.87</v>
      </c>
      <c r="N50" s="131">
        <v>309392.36145529413</v>
      </c>
      <c r="O50" s="131">
        <v>1147.8456763797635</v>
      </c>
      <c r="P50" s="132">
        <v>0.74017311352941184</v>
      </c>
      <c r="Q50" s="133">
        <v>46477</v>
      </c>
    </row>
    <row r="51" spans="1:17" ht="14.1" customHeight="1" x14ac:dyDescent="0.2">
      <c r="A51" s="7">
        <v>1035</v>
      </c>
      <c r="B51" s="7">
        <v>9939</v>
      </c>
      <c r="C51" s="137" t="s">
        <v>648</v>
      </c>
      <c r="D51" s="7" t="s">
        <v>4332</v>
      </c>
      <c r="E51" s="7"/>
      <c r="F51" s="7" t="s">
        <v>428</v>
      </c>
      <c r="G51" s="7" t="s">
        <v>4333</v>
      </c>
      <c r="H51" s="7">
        <v>29994076</v>
      </c>
      <c r="I51" s="7" t="s">
        <v>78</v>
      </c>
      <c r="J51" s="7" t="s">
        <v>1206</v>
      </c>
      <c r="K51" s="133">
        <v>44363</v>
      </c>
      <c r="L51" s="131">
        <v>592800</v>
      </c>
      <c r="M51" s="131">
        <v>1920.0791999999999</v>
      </c>
      <c r="N51" s="131">
        <v>77910.864200000127</v>
      </c>
      <c r="O51" s="131">
        <v>289.04930292598704</v>
      </c>
      <c r="P51" s="132">
        <v>0.13142858333333354</v>
      </c>
      <c r="Q51" s="133" t="s">
        <v>298</v>
      </c>
    </row>
    <row r="52" spans="1:17" ht="14.1" customHeight="1" x14ac:dyDescent="0.2">
      <c r="A52" s="7">
        <v>1035</v>
      </c>
      <c r="B52" s="7">
        <v>9939</v>
      </c>
      <c r="C52" s="64" t="s">
        <v>248</v>
      </c>
      <c r="D52" s="7" t="s">
        <v>4369</v>
      </c>
      <c r="E52" s="7"/>
      <c r="F52" s="7" t="s">
        <v>426</v>
      </c>
      <c r="G52" s="7" t="s">
        <v>4370</v>
      </c>
      <c r="H52" s="7">
        <v>29994110</v>
      </c>
      <c r="I52" s="7" t="s">
        <v>78</v>
      </c>
      <c r="J52" s="7" t="s">
        <v>1206</v>
      </c>
      <c r="K52" s="133">
        <v>44545</v>
      </c>
      <c r="L52" s="131">
        <v>1192000</v>
      </c>
      <c r="M52" s="131">
        <v>3736.92</v>
      </c>
      <c r="N52" s="131">
        <v>315559.63808000006</v>
      </c>
      <c r="O52" s="131">
        <v>1170.7262547121143</v>
      </c>
      <c r="P52" s="132">
        <v>0.26473124000000003</v>
      </c>
      <c r="Q52" s="133">
        <v>48333</v>
      </c>
    </row>
    <row r="53" spans="1:17" ht="14.1" customHeight="1" x14ac:dyDescent="0.2">
      <c r="A53" s="7">
        <v>1035</v>
      </c>
      <c r="B53" s="7">
        <v>9939</v>
      </c>
      <c r="C53" s="64" t="s">
        <v>248</v>
      </c>
      <c r="D53" s="7" t="s">
        <v>4373</v>
      </c>
      <c r="E53" s="7"/>
      <c r="F53" s="7" t="s">
        <v>426</v>
      </c>
      <c r="G53" s="7" t="s">
        <v>4374</v>
      </c>
      <c r="H53" s="7">
        <v>29994111</v>
      </c>
      <c r="I53" s="7" t="s">
        <v>78</v>
      </c>
      <c r="J53" s="7" t="s">
        <v>1206</v>
      </c>
      <c r="K53" s="133">
        <v>44559</v>
      </c>
      <c r="L53" s="131">
        <v>905000</v>
      </c>
      <c r="M53" s="131">
        <v>2815.4550000000004</v>
      </c>
      <c r="N53" s="131">
        <v>664269.99999999988</v>
      </c>
      <c r="O53" s="131">
        <v>2464.4417000000003</v>
      </c>
      <c r="P53" s="132">
        <v>0.73399999999999987</v>
      </c>
      <c r="Q53" s="133">
        <v>47666</v>
      </c>
    </row>
    <row r="54" spans="1:17" ht="14.1" customHeight="1" x14ac:dyDescent="0.2">
      <c r="A54" s="7">
        <v>1035</v>
      </c>
      <c r="B54" s="7">
        <v>9939</v>
      </c>
      <c r="C54" s="64" t="s">
        <v>248</v>
      </c>
      <c r="D54" s="7" t="s">
        <v>4336</v>
      </c>
      <c r="E54" s="7"/>
      <c r="F54" s="7" t="s">
        <v>425</v>
      </c>
      <c r="G54" s="7" t="s">
        <v>4337</v>
      </c>
      <c r="H54" s="7">
        <v>29994114</v>
      </c>
      <c r="I54" s="7" t="s">
        <v>78</v>
      </c>
      <c r="J54" s="7" t="s">
        <v>1212</v>
      </c>
      <c r="K54" s="133">
        <v>44560</v>
      </c>
      <c r="L54" s="131">
        <v>3589000</v>
      </c>
      <c r="M54" s="131">
        <v>3589</v>
      </c>
      <c r="N54" s="131">
        <v>2151324.8402000009</v>
      </c>
      <c r="O54" s="131">
        <v>2151.3248404992792</v>
      </c>
      <c r="P54" s="132">
        <v>0.59942180000000023</v>
      </c>
      <c r="Q54" s="133">
        <v>46021</v>
      </c>
    </row>
    <row r="55" spans="1:17" ht="14.1" customHeight="1" x14ac:dyDescent="0.2">
      <c r="A55" s="7">
        <v>1035</v>
      </c>
      <c r="B55" s="7">
        <v>9939</v>
      </c>
      <c r="C55" s="64" t="s">
        <v>248</v>
      </c>
      <c r="D55" s="7" t="s">
        <v>4377</v>
      </c>
      <c r="E55" s="7"/>
      <c r="F55" s="7" t="s">
        <v>761</v>
      </c>
      <c r="G55" s="7" t="s">
        <v>4378</v>
      </c>
      <c r="H55" s="7">
        <v>29994122</v>
      </c>
      <c r="I55" s="7" t="s">
        <v>78</v>
      </c>
      <c r="J55" s="7" t="s">
        <v>1206</v>
      </c>
      <c r="K55" s="133">
        <v>44796</v>
      </c>
      <c r="L55" s="131">
        <v>1343999.9999999998</v>
      </c>
      <c r="M55" s="131">
        <v>4409.6639999999998</v>
      </c>
      <c r="N55" s="131">
        <v>968340.51686400035</v>
      </c>
      <c r="O55" s="131">
        <v>3592.5433832079125</v>
      </c>
      <c r="P55" s="132">
        <v>0.72049145600000042</v>
      </c>
      <c r="Q55" s="133">
        <v>48519</v>
      </c>
    </row>
    <row r="56" spans="1:17" ht="14.1" customHeight="1" x14ac:dyDescent="0.2">
      <c r="A56" s="7">
        <v>1035</v>
      </c>
      <c r="B56" s="7">
        <v>9939</v>
      </c>
      <c r="C56" s="64" t="s">
        <v>248</v>
      </c>
      <c r="D56" s="7" t="s">
        <v>4377</v>
      </c>
      <c r="E56" s="7"/>
      <c r="F56" s="7" t="s">
        <v>761</v>
      </c>
      <c r="G56" s="7" t="s">
        <v>5160</v>
      </c>
      <c r="H56" s="7">
        <v>29994123</v>
      </c>
      <c r="I56" s="7" t="s">
        <v>78</v>
      </c>
      <c r="J56" s="7" t="s">
        <v>1206</v>
      </c>
      <c r="K56" s="133">
        <v>44797</v>
      </c>
      <c r="L56" s="131">
        <v>154000</v>
      </c>
      <c r="M56" s="131">
        <v>505.274</v>
      </c>
      <c r="N56" s="131">
        <v>154000</v>
      </c>
      <c r="O56" s="131">
        <v>571.34</v>
      </c>
      <c r="P56" s="132">
        <v>1</v>
      </c>
      <c r="Q56" s="133">
        <v>48519</v>
      </c>
    </row>
    <row r="57" spans="1:17" ht="14.1" customHeight="1" x14ac:dyDescent="0.2">
      <c r="A57" s="7">
        <v>1035</v>
      </c>
      <c r="B57" s="7">
        <v>9939</v>
      </c>
      <c r="C57" s="64" t="s">
        <v>248</v>
      </c>
      <c r="D57" s="7" t="s">
        <v>4380</v>
      </c>
      <c r="E57" s="7"/>
      <c r="F57" s="7" t="s">
        <v>761</v>
      </c>
      <c r="G57" s="7" t="s">
        <v>4381</v>
      </c>
      <c r="H57" s="7">
        <v>29994141</v>
      </c>
      <c r="I57" s="7" t="s">
        <v>78</v>
      </c>
      <c r="J57" s="7" t="s">
        <v>1207</v>
      </c>
      <c r="K57" s="133">
        <v>44448</v>
      </c>
      <c r="L57" s="131">
        <v>941000</v>
      </c>
      <c r="M57" s="131">
        <v>3566.7664</v>
      </c>
      <c r="N57" s="131">
        <v>169380.00000000006</v>
      </c>
      <c r="O57" s="131">
        <v>703.33351200000004</v>
      </c>
      <c r="P57" s="132">
        <v>0.18000000000000005</v>
      </c>
      <c r="Q57" s="133">
        <v>47410</v>
      </c>
    </row>
    <row r="58" spans="1:17" ht="14.1" customHeight="1" x14ac:dyDescent="0.2">
      <c r="A58" s="7">
        <v>1035</v>
      </c>
      <c r="B58" s="7">
        <v>9939</v>
      </c>
      <c r="C58" s="64" t="s">
        <v>248</v>
      </c>
      <c r="D58" s="7" t="s">
        <v>4353</v>
      </c>
      <c r="E58" s="7"/>
      <c r="F58" s="7" t="s">
        <v>761</v>
      </c>
      <c r="G58" s="7" t="s">
        <v>4384</v>
      </c>
      <c r="H58" s="7">
        <v>29994200</v>
      </c>
      <c r="I58" s="7" t="s">
        <v>78</v>
      </c>
      <c r="J58" s="7" t="s">
        <v>1206</v>
      </c>
      <c r="K58" s="133">
        <v>44679</v>
      </c>
      <c r="L58" s="131">
        <v>1218000</v>
      </c>
      <c r="M58" s="131">
        <v>4043.7599999999998</v>
      </c>
      <c r="N58" s="131">
        <v>328859.99999999988</v>
      </c>
      <c r="O58" s="131">
        <v>1220.0706</v>
      </c>
      <c r="P58" s="132">
        <v>0.26999999999999991</v>
      </c>
      <c r="Q58" s="133">
        <v>47784</v>
      </c>
    </row>
    <row r="59" spans="1:17" ht="14.1" customHeight="1" x14ac:dyDescent="0.2">
      <c r="A59" s="7">
        <v>1035</v>
      </c>
      <c r="B59" s="7">
        <v>9939</v>
      </c>
      <c r="C59" s="64" t="s">
        <v>248</v>
      </c>
      <c r="D59" s="7" t="s">
        <v>4387</v>
      </c>
      <c r="E59" s="7"/>
      <c r="F59" s="7" t="s">
        <v>761</v>
      </c>
      <c r="G59" s="7" t="s">
        <v>4388</v>
      </c>
      <c r="H59" s="7">
        <v>29994485</v>
      </c>
      <c r="I59" s="7" t="s">
        <v>78</v>
      </c>
      <c r="J59" s="7" t="s">
        <v>1206</v>
      </c>
      <c r="K59" s="133">
        <v>44680</v>
      </c>
      <c r="L59" s="131">
        <v>831000</v>
      </c>
      <c r="M59" s="131">
        <v>2756.4269999999997</v>
      </c>
      <c r="N59" s="131">
        <v>152269.25128679984</v>
      </c>
      <c r="O59" s="131">
        <v>564.91889837555243</v>
      </c>
      <c r="P59" s="132">
        <v>0.18323616279999982</v>
      </c>
      <c r="Q59" s="133">
        <v>46640</v>
      </c>
    </row>
    <row r="60" spans="1:17" ht="14.1" customHeight="1" x14ac:dyDescent="0.2">
      <c r="A60" s="7">
        <v>1035</v>
      </c>
      <c r="B60" s="7">
        <v>9939</v>
      </c>
      <c r="C60" s="64" t="s">
        <v>248</v>
      </c>
      <c r="D60" s="7" t="s">
        <v>4391</v>
      </c>
      <c r="E60" s="7"/>
      <c r="F60" s="7" t="s">
        <v>761</v>
      </c>
      <c r="G60" s="7" t="s">
        <v>4392</v>
      </c>
      <c r="H60" s="7">
        <v>29994498</v>
      </c>
      <c r="I60" s="7" t="s">
        <v>78</v>
      </c>
      <c r="J60" s="7" t="s">
        <v>1206</v>
      </c>
      <c r="K60" s="133">
        <v>44893</v>
      </c>
      <c r="L60" s="131">
        <v>1187100</v>
      </c>
      <c r="M60" s="131">
        <v>4081.2498000000001</v>
      </c>
      <c r="N60" s="131">
        <v>1104003.0000000002</v>
      </c>
      <c r="O60" s="131">
        <v>4095.6978381000008</v>
      </c>
      <c r="P60" s="132">
        <v>0.93000000000000016</v>
      </c>
      <c r="Q60" s="133">
        <v>49457</v>
      </c>
    </row>
    <row r="61" spans="1:17" ht="14.1" customHeight="1" x14ac:dyDescent="0.2">
      <c r="A61" s="7">
        <v>1035</v>
      </c>
      <c r="B61" s="7">
        <v>9939</v>
      </c>
      <c r="C61" s="64" t="s">
        <v>248</v>
      </c>
      <c r="D61" s="7" t="s">
        <v>4342</v>
      </c>
      <c r="E61" s="7"/>
      <c r="F61" s="7" t="s">
        <v>761</v>
      </c>
      <c r="G61" s="7" t="s">
        <v>4394</v>
      </c>
      <c r="H61" s="7">
        <v>29994555</v>
      </c>
      <c r="I61" s="7" t="s">
        <v>78</v>
      </c>
      <c r="J61" s="7" t="s">
        <v>1206</v>
      </c>
      <c r="K61" s="133">
        <v>45007</v>
      </c>
      <c r="L61" s="131">
        <v>955000</v>
      </c>
      <c r="M61" s="131">
        <v>3478.11</v>
      </c>
      <c r="N61" s="131">
        <v>501430.8310363639</v>
      </c>
      <c r="O61" s="131">
        <v>1860.3083873955425</v>
      </c>
      <c r="P61" s="132">
        <v>0.52505846181818205</v>
      </c>
      <c r="Q61" s="133">
        <v>48304</v>
      </c>
    </row>
    <row r="62" spans="1:17" ht="14.1" customHeight="1" x14ac:dyDescent="0.2">
      <c r="A62" s="7">
        <v>1035</v>
      </c>
      <c r="B62" s="7">
        <v>9940</v>
      </c>
      <c r="C62" s="64" t="s">
        <v>248</v>
      </c>
      <c r="D62" s="7" t="s">
        <v>4312</v>
      </c>
      <c r="E62" s="7"/>
      <c r="F62" s="7" t="s">
        <v>425</v>
      </c>
      <c r="G62" s="7" t="s">
        <v>4312</v>
      </c>
      <c r="H62" s="7">
        <v>29992361</v>
      </c>
      <c r="I62" s="7" t="s">
        <v>78</v>
      </c>
      <c r="J62" s="7" t="s">
        <v>1212</v>
      </c>
      <c r="K62" s="133">
        <v>41990</v>
      </c>
      <c r="L62" s="131">
        <v>1229538</v>
      </c>
      <c r="M62" s="131">
        <v>1229.5379999999998</v>
      </c>
      <c r="N62" s="131">
        <v>121220.44620992892</v>
      </c>
      <c r="O62" s="131">
        <v>121.22049720088859</v>
      </c>
      <c r="P62" s="132">
        <v>9.8590239756663825E-2</v>
      </c>
      <c r="Q62" s="133">
        <v>45658</v>
      </c>
    </row>
    <row r="63" spans="1:17" ht="14.1" customHeight="1" x14ac:dyDescent="0.2">
      <c r="A63" s="7">
        <v>1035</v>
      </c>
      <c r="B63" s="7">
        <v>9940</v>
      </c>
      <c r="C63" s="137" t="s">
        <v>647</v>
      </c>
      <c r="D63" s="7" t="s">
        <v>4315</v>
      </c>
      <c r="E63" s="7"/>
      <c r="F63" s="7" t="s">
        <v>428</v>
      </c>
      <c r="G63" s="7" t="s">
        <v>4316</v>
      </c>
      <c r="H63" s="7">
        <v>29992375</v>
      </c>
      <c r="I63" s="7" t="s">
        <v>78</v>
      </c>
      <c r="J63" s="7" t="s">
        <v>1212</v>
      </c>
      <c r="K63" s="133">
        <v>42235</v>
      </c>
      <c r="L63" s="131">
        <v>8100000.0000000009</v>
      </c>
      <c r="M63" s="131">
        <v>8100.0000000000009</v>
      </c>
      <c r="N63" s="131">
        <v>1768367.6983125005</v>
      </c>
      <c r="O63" s="131">
        <v>1768.3680860556383</v>
      </c>
      <c r="P63" s="132">
        <v>0.21831699979166672</v>
      </c>
      <c r="Q63" s="133">
        <v>45657</v>
      </c>
    </row>
    <row r="64" spans="1:17" ht="14.1" customHeight="1" x14ac:dyDescent="0.2">
      <c r="A64" s="7">
        <v>1035</v>
      </c>
      <c r="B64" s="7">
        <v>9940</v>
      </c>
      <c r="C64" s="64" t="s">
        <v>248</v>
      </c>
      <c r="D64" s="7" t="s">
        <v>4340</v>
      </c>
      <c r="E64" s="7"/>
      <c r="F64" s="7" t="s">
        <v>761</v>
      </c>
      <c r="G64" s="7" t="s">
        <v>4340</v>
      </c>
      <c r="H64" s="7">
        <v>29992411</v>
      </c>
      <c r="I64" s="7" t="s">
        <v>78</v>
      </c>
      <c r="J64" s="7" t="s">
        <v>1206</v>
      </c>
      <c r="K64" s="133">
        <v>42354</v>
      </c>
      <c r="L64" s="131">
        <v>1610000</v>
      </c>
      <c r="M64" s="131">
        <v>6243.58</v>
      </c>
      <c r="N64" s="131">
        <v>69280.383529411745</v>
      </c>
      <c r="O64" s="131">
        <v>257.02984645889086</v>
      </c>
      <c r="P64" s="132">
        <v>4.303129411764705E-2</v>
      </c>
      <c r="Q64" s="133">
        <v>46752</v>
      </c>
    </row>
    <row r="65" spans="1:17" ht="14.1" customHeight="1" x14ac:dyDescent="0.2">
      <c r="A65" s="7">
        <v>1035</v>
      </c>
      <c r="B65" s="7">
        <v>9940</v>
      </c>
      <c r="C65" s="137" t="s">
        <v>647</v>
      </c>
      <c r="D65" s="7" t="s">
        <v>4315</v>
      </c>
      <c r="E65" s="7"/>
      <c r="F65" s="7" t="s">
        <v>428</v>
      </c>
      <c r="G65" s="7" t="s">
        <v>4319</v>
      </c>
      <c r="H65" s="7">
        <v>29992501</v>
      </c>
      <c r="I65" s="7" t="s">
        <v>78</v>
      </c>
      <c r="J65" s="7" t="s">
        <v>1212</v>
      </c>
      <c r="K65" s="133">
        <v>42656</v>
      </c>
      <c r="L65" s="131">
        <v>24000000</v>
      </c>
      <c r="M65" s="131">
        <v>24000</v>
      </c>
      <c r="N65" s="131">
        <v>9240382.547272725</v>
      </c>
      <c r="O65" s="131">
        <v>9240.3833469200508</v>
      </c>
      <c r="P65" s="132">
        <v>0.38501593946969687</v>
      </c>
      <c r="Q65" s="133">
        <v>45657</v>
      </c>
    </row>
    <row r="66" spans="1:17" ht="14.1" customHeight="1" x14ac:dyDescent="0.2">
      <c r="A66" s="7">
        <v>1035</v>
      </c>
      <c r="B66" s="7">
        <v>9940</v>
      </c>
      <c r="C66" s="64" t="s">
        <v>248</v>
      </c>
      <c r="D66" s="7" t="s">
        <v>4342</v>
      </c>
      <c r="E66" s="7"/>
      <c r="F66" s="7" t="s">
        <v>761</v>
      </c>
      <c r="G66" s="7" t="s">
        <v>4343</v>
      </c>
      <c r="H66" s="7">
        <v>29992613</v>
      </c>
      <c r="I66" s="7" t="s">
        <v>78</v>
      </c>
      <c r="J66" s="7" t="s">
        <v>1206</v>
      </c>
      <c r="K66" s="133">
        <v>43006</v>
      </c>
      <c r="L66" s="131">
        <v>5363937.9084605444</v>
      </c>
      <c r="M66" s="131">
        <v>18929.33687895726</v>
      </c>
      <c r="N66" s="131">
        <v>860670.67675782181</v>
      </c>
      <c r="O66" s="131">
        <v>3193.0882095641869</v>
      </c>
      <c r="P66" s="132">
        <v>0.16045500366443188</v>
      </c>
      <c r="Q66" s="133">
        <v>45744</v>
      </c>
    </row>
    <row r="67" spans="1:17" ht="14.1" customHeight="1" x14ac:dyDescent="0.2">
      <c r="A67" s="7">
        <v>1035</v>
      </c>
      <c r="B67" s="7">
        <v>9940</v>
      </c>
      <c r="C67" s="64" t="s">
        <v>248</v>
      </c>
      <c r="D67" s="7" t="s">
        <v>4323</v>
      </c>
      <c r="E67" s="7"/>
      <c r="F67" s="7" t="s">
        <v>425</v>
      </c>
      <c r="G67" s="7" t="s">
        <v>4324</v>
      </c>
      <c r="H67" s="7">
        <v>29992869</v>
      </c>
      <c r="I67" s="7" t="s">
        <v>78</v>
      </c>
      <c r="J67" s="7" t="s">
        <v>1212</v>
      </c>
      <c r="K67" s="133">
        <v>43125</v>
      </c>
      <c r="L67" s="131">
        <v>13698000</v>
      </c>
      <c r="M67" s="131">
        <v>13698</v>
      </c>
      <c r="N67" s="131">
        <v>1118228.7766764706</v>
      </c>
      <c r="O67" s="131">
        <v>1118.2287763810382</v>
      </c>
      <c r="P67" s="132">
        <v>8.1634455882352949E-2</v>
      </c>
      <c r="Q67" s="133">
        <v>47143</v>
      </c>
    </row>
    <row r="68" spans="1:17" ht="14.1" customHeight="1" x14ac:dyDescent="0.2">
      <c r="A68" s="7">
        <v>1035</v>
      </c>
      <c r="B68" s="7">
        <v>9940</v>
      </c>
      <c r="C68" s="64" t="s">
        <v>248</v>
      </c>
      <c r="D68" s="7" t="s">
        <v>4345</v>
      </c>
      <c r="E68" s="7"/>
      <c r="F68" s="7" t="s">
        <v>761</v>
      </c>
      <c r="G68" s="7" t="s">
        <v>4346</v>
      </c>
      <c r="H68" s="7">
        <v>29992902</v>
      </c>
      <c r="I68" s="7" t="s">
        <v>78</v>
      </c>
      <c r="J68" s="7" t="s">
        <v>1206</v>
      </c>
      <c r="K68" s="133">
        <v>43272</v>
      </c>
      <c r="L68" s="131">
        <v>5154000</v>
      </c>
      <c r="M68" s="131">
        <v>18672.941999999999</v>
      </c>
      <c r="N68" s="131">
        <v>667223.16746880091</v>
      </c>
      <c r="O68" s="131">
        <v>2475.3976795750491</v>
      </c>
      <c r="P68" s="132">
        <v>0.12945734720000018</v>
      </c>
      <c r="Q68" s="133">
        <v>45749</v>
      </c>
    </row>
    <row r="69" spans="1:17" ht="14.1" customHeight="1" x14ac:dyDescent="0.2">
      <c r="A69" s="7">
        <v>1035</v>
      </c>
      <c r="B69" s="7">
        <v>9940</v>
      </c>
      <c r="C69" s="64" t="s">
        <v>248</v>
      </c>
      <c r="D69" s="7" t="s">
        <v>4326</v>
      </c>
      <c r="E69" s="7"/>
      <c r="F69" s="7" t="s">
        <v>425</v>
      </c>
      <c r="G69" s="7" t="s">
        <v>4327</v>
      </c>
      <c r="H69" s="7">
        <v>29992935</v>
      </c>
      <c r="I69" s="7" t="s">
        <v>78</v>
      </c>
      <c r="J69" s="7" t="s">
        <v>1206</v>
      </c>
      <c r="K69" s="133">
        <v>43304</v>
      </c>
      <c r="L69" s="131">
        <v>2066300</v>
      </c>
      <c r="M69" s="131">
        <v>7506.8678999999993</v>
      </c>
      <c r="N69" s="131">
        <v>103315</v>
      </c>
      <c r="O69" s="131">
        <v>383.29865000000001</v>
      </c>
      <c r="P69" s="132">
        <v>0.05</v>
      </c>
      <c r="Q69" s="133">
        <v>46753</v>
      </c>
    </row>
    <row r="70" spans="1:17" ht="14.1" customHeight="1" x14ac:dyDescent="0.2">
      <c r="A70" s="7">
        <v>1035</v>
      </c>
      <c r="B70" s="7">
        <v>9940</v>
      </c>
      <c r="C70" s="64" t="s">
        <v>248</v>
      </c>
      <c r="D70" s="7" t="s">
        <v>4329</v>
      </c>
      <c r="E70" s="7"/>
      <c r="F70" s="7" t="s">
        <v>425</v>
      </c>
      <c r="G70" s="7" t="s">
        <v>4330</v>
      </c>
      <c r="H70" s="7">
        <v>29993692</v>
      </c>
      <c r="I70" s="7" t="s">
        <v>78</v>
      </c>
      <c r="J70" s="7" t="s">
        <v>1212</v>
      </c>
      <c r="K70" s="133">
        <v>43730</v>
      </c>
      <c r="L70" s="131">
        <v>58002000</v>
      </c>
      <c r="M70" s="131">
        <v>58002</v>
      </c>
      <c r="N70" s="131">
        <v>25990208.981266592</v>
      </c>
      <c r="O70" s="131">
        <v>25990.208982294935</v>
      </c>
      <c r="P70" s="132">
        <v>0.44809159996666653</v>
      </c>
      <c r="Q70" s="133">
        <v>46415</v>
      </c>
    </row>
    <row r="71" spans="1:17" ht="14.1" customHeight="1" x14ac:dyDescent="0.2">
      <c r="A71" s="7">
        <v>1035</v>
      </c>
      <c r="B71" s="7">
        <v>9940</v>
      </c>
      <c r="C71" s="64" t="s">
        <v>248</v>
      </c>
      <c r="D71" s="7" t="s">
        <v>4345</v>
      </c>
      <c r="E71" s="7"/>
      <c r="F71" s="7" t="s">
        <v>761</v>
      </c>
      <c r="G71" s="7" t="s">
        <v>4357</v>
      </c>
      <c r="H71" s="7">
        <v>29993696</v>
      </c>
      <c r="I71" s="7" t="s">
        <v>78</v>
      </c>
      <c r="J71" s="7" t="s">
        <v>1206</v>
      </c>
      <c r="K71" s="133">
        <v>43900</v>
      </c>
      <c r="L71" s="131">
        <v>4403000</v>
      </c>
      <c r="M71" s="131">
        <v>15445.724</v>
      </c>
      <c r="N71" s="131">
        <v>1050156.4839245449</v>
      </c>
      <c r="O71" s="131">
        <v>3896.0793630370026</v>
      </c>
      <c r="P71" s="132">
        <v>0.23850930818181806</v>
      </c>
      <c r="Q71" s="133">
        <v>46989</v>
      </c>
    </row>
    <row r="72" spans="1:17" ht="14.1" customHeight="1" x14ac:dyDescent="0.2">
      <c r="A72" s="7">
        <v>1035</v>
      </c>
      <c r="B72" s="7">
        <v>9940</v>
      </c>
      <c r="C72" s="64" t="s">
        <v>248</v>
      </c>
      <c r="D72" s="7" t="s">
        <v>4345</v>
      </c>
      <c r="E72" s="7"/>
      <c r="F72" s="7" t="s">
        <v>761</v>
      </c>
      <c r="G72" s="7" t="s">
        <v>4359</v>
      </c>
      <c r="H72" s="7">
        <v>29993699</v>
      </c>
      <c r="I72" s="7" t="s">
        <v>78</v>
      </c>
      <c r="J72" s="7" t="s">
        <v>1206</v>
      </c>
      <c r="K72" s="133">
        <v>44781</v>
      </c>
      <c r="L72" s="131">
        <v>5188000</v>
      </c>
      <c r="M72" s="131">
        <v>17260.476000000002</v>
      </c>
      <c r="N72" s="131">
        <v>2842530.017316801</v>
      </c>
      <c r="O72" s="131">
        <v>10545.786487068104</v>
      </c>
      <c r="P72" s="132">
        <v>0.54790478360000017</v>
      </c>
      <c r="Q72" s="133">
        <v>47856</v>
      </c>
    </row>
    <row r="73" spans="1:17" ht="14.1" customHeight="1" x14ac:dyDescent="0.2">
      <c r="A73" s="7">
        <v>1035</v>
      </c>
      <c r="B73" s="7">
        <v>9940</v>
      </c>
      <c r="C73" s="64" t="s">
        <v>248</v>
      </c>
      <c r="D73" s="7" t="s">
        <v>4362</v>
      </c>
      <c r="E73" s="7"/>
      <c r="F73" s="7" t="s">
        <v>761</v>
      </c>
      <c r="G73" s="7" t="s">
        <v>4363</v>
      </c>
      <c r="H73" s="7">
        <v>29994040</v>
      </c>
      <c r="I73" s="7" t="s">
        <v>78</v>
      </c>
      <c r="J73" s="7" t="s">
        <v>1206</v>
      </c>
      <c r="K73" s="133">
        <v>44197</v>
      </c>
      <c r="L73" s="131">
        <v>3278000</v>
      </c>
      <c r="M73" s="131">
        <v>10538.77</v>
      </c>
      <c r="N73" s="131">
        <v>2426287.4661494121</v>
      </c>
      <c r="O73" s="131">
        <v>9001.52656440584</v>
      </c>
      <c r="P73" s="132">
        <v>0.74017311352941184</v>
      </c>
      <c r="Q73" s="133">
        <v>46477</v>
      </c>
    </row>
    <row r="74" spans="1:17" ht="14.1" customHeight="1" x14ac:dyDescent="0.2">
      <c r="A74" s="7">
        <v>1035</v>
      </c>
      <c r="B74" s="7">
        <v>9940</v>
      </c>
      <c r="C74" s="137" t="s">
        <v>648</v>
      </c>
      <c r="D74" s="7" t="s">
        <v>4332</v>
      </c>
      <c r="E74" s="7"/>
      <c r="F74" s="7" t="s">
        <v>428</v>
      </c>
      <c r="G74" s="7" t="s">
        <v>4333</v>
      </c>
      <c r="H74" s="7">
        <v>29994076</v>
      </c>
      <c r="I74" s="7" t="s">
        <v>78</v>
      </c>
      <c r="J74" s="7" t="s">
        <v>1206</v>
      </c>
      <c r="K74" s="133">
        <v>44363</v>
      </c>
      <c r="L74" s="131">
        <v>2054400</v>
      </c>
      <c r="M74" s="131">
        <v>6654.2015999999994</v>
      </c>
      <c r="N74" s="131">
        <v>270006.88160000043</v>
      </c>
      <c r="O74" s="131">
        <v>1001.7255372480289</v>
      </c>
      <c r="P74" s="132">
        <v>0.13142858333333354</v>
      </c>
      <c r="Q74" s="133" t="s">
        <v>298</v>
      </c>
    </row>
    <row r="75" spans="1:17" ht="14.1" customHeight="1" x14ac:dyDescent="0.2">
      <c r="A75" s="7">
        <v>1035</v>
      </c>
      <c r="B75" s="7">
        <v>9940</v>
      </c>
      <c r="C75" s="64" t="s">
        <v>248</v>
      </c>
      <c r="D75" s="7" t="s">
        <v>4369</v>
      </c>
      <c r="E75" s="7"/>
      <c r="F75" s="7" t="s">
        <v>426</v>
      </c>
      <c r="G75" s="7" t="s">
        <v>4370</v>
      </c>
      <c r="H75" s="7">
        <v>29994110</v>
      </c>
      <c r="I75" s="7" t="s">
        <v>78</v>
      </c>
      <c r="J75" s="7" t="s">
        <v>1206</v>
      </c>
      <c r="K75" s="133">
        <v>44545</v>
      </c>
      <c r="L75" s="131">
        <v>4784000</v>
      </c>
      <c r="M75" s="131">
        <v>14997.84</v>
      </c>
      <c r="N75" s="131">
        <v>1266474.2521600001</v>
      </c>
      <c r="O75" s="131">
        <v>4698.6194783988722</v>
      </c>
      <c r="P75" s="132">
        <v>0.26473124000000003</v>
      </c>
      <c r="Q75" s="133">
        <v>48333</v>
      </c>
    </row>
    <row r="76" spans="1:17" ht="14.1" customHeight="1" x14ac:dyDescent="0.2">
      <c r="A76" s="7">
        <v>1035</v>
      </c>
      <c r="B76" s="7">
        <v>9940</v>
      </c>
      <c r="C76" s="64" t="s">
        <v>248</v>
      </c>
      <c r="D76" s="7" t="s">
        <v>4373</v>
      </c>
      <c r="E76" s="7"/>
      <c r="F76" s="7" t="s">
        <v>426</v>
      </c>
      <c r="G76" s="7" t="s">
        <v>4374</v>
      </c>
      <c r="H76" s="7">
        <v>29994111</v>
      </c>
      <c r="I76" s="7" t="s">
        <v>78</v>
      </c>
      <c r="J76" s="7" t="s">
        <v>1206</v>
      </c>
      <c r="K76" s="133">
        <v>44559</v>
      </c>
      <c r="L76" s="131">
        <v>3629000</v>
      </c>
      <c r="M76" s="131">
        <v>11289.819000000001</v>
      </c>
      <c r="N76" s="131">
        <v>2663685.9999999995</v>
      </c>
      <c r="O76" s="131">
        <v>9882.2750599999999</v>
      </c>
      <c r="P76" s="132">
        <v>0.73399999999999987</v>
      </c>
      <c r="Q76" s="133">
        <v>47666</v>
      </c>
    </row>
    <row r="77" spans="1:17" ht="14.1" customHeight="1" x14ac:dyDescent="0.2">
      <c r="A77" s="7">
        <v>1035</v>
      </c>
      <c r="B77" s="7">
        <v>9940</v>
      </c>
      <c r="C77" s="64" t="s">
        <v>248</v>
      </c>
      <c r="D77" s="7" t="s">
        <v>4336</v>
      </c>
      <c r="E77" s="7"/>
      <c r="F77" s="7" t="s">
        <v>425</v>
      </c>
      <c r="G77" s="7" t="s">
        <v>4337</v>
      </c>
      <c r="H77" s="7">
        <v>29994114</v>
      </c>
      <c r="I77" s="7" t="s">
        <v>78</v>
      </c>
      <c r="J77" s="7" t="s">
        <v>1212</v>
      </c>
      <c r="K77" s="133">
        <v>44560</v>
      </c>
      <c r="L77" s="131">
        <v>14367000</v>
      </c>
      <c r="M77" s="131">
        <v>14367</v>
      </c>
      <c r="N77" s="131">
        <v>8611893.0006000046</v>
      </c>
      <c r="O77" s="131">
        <v>8611.8930014978378</v>
      </c>
      <c r="P77" s="132">
        <v>0.59942180000000034</v>
      </c>
      <c r="Q77" s="133">
        <v>46021</v>
      </c>
    </row>
    <row r="78" spans="1:17" ht="14.1" customHeight="1" x14ac:dyDescent="0.2">
      <c r="A78" s="7">
        <v>1035</v>
      </c>
      <c r="B78" s="7">
        <v>9940</v>
      </c>
      <c r="C78" s="64" t="s">
        <v>248</v>
      </c>
      <c r="D78" s="7" t="s">
        <v>4377</v>
      </c>
      <c r="E78" s="7"/>
      <c r="F78" s="7" t="s">
        <v>761</v>
      </c>
      <c r="G78" s="7" t="s">
        <v>4378</v>
      </c>
      <c r="H78" s="7">
        <v>29994122</v>
      </c>
      <c r="I78" s="7" t="s">
        <v>78</v>
      </c>
      <c r="J78" s="7" t="s">
        <v>1206</v>
      </c>
      <c r="K78" s="133">
        <v>44796</v>
      </c>
      <c r="L78" s="131">
        <v>7722000</v>
      </c>
      <c r="M78" s="131">
        <v>25335.881999999998</v>
      </c>
      <c r="N78" s="131">
        <v>5563635.0232320027</v>
      </c>
      <c r="O78" s="131">
        <v>20641.085967099298</v>
      </c>
      <c r="P78" s="132">
        <v>0.72049145600000031</v>
      </c>
      <c r="Q78" s="133">
        <v>48519</v>
      </c>
    </row>
    <row r="79" spans="1:17" ht="14.1" customHeight="1" x14ac:dyDescent="0.2">
      <c r="A79" s="7">
        <v>1035</v>
      </c>
      <c r="B79" s="7">
        <v>9940</v>
      </c>
      <c r="C79" s="64" t="s">
        <v>248</v>
      </c>
      <c r="D79" s="7" t="s">
        <v>4377</v>
      </c>
      <c r="E79" s="7"/>
      <c r="F79" s="7" t="s">
        <v>761</v>
      </c>
      <c r="G79" s="7" t="s">
        <v>5160</v>
      </c>
      <c r="H79" s="7">
        <v>29994123</v>
      </c>
      <c r="I79" s="7" t="s">
        <v>78</v>
      </c>
      <c r="J79" s="7" t="s">
        <v>1206</v>
      </c>
      <c r="K79" s="133">
        <v>44797</v>
      </c>
      <c r="L79" s="131">
        <v>883000</v>
      </c>
      <c r="M79" s="131">
        <v>2897.123</v>
      </c>
      <c r="N79" s="131">
        <v>883000</v>
      </c>
      <c r="O79" s="131">
        <v>3275.93</v>
      </c>
      <c r="P79" s="132">
        <v>1</v>
      </c>
      <c r="Q79" s="133">
        <v>48519</v>
      </c>
    </row>
    <row r="80" spans="1:17" ht="14.1" customHeight="1" x14ac:dyDescent="0.2">
      <c r="A80" s="7">
        <v>1035</v>
      </c>
      <c r="B80" s="7">
        <v>9940</v>
      </c>
      <c r="C80" s="64" t="s">
        <v>248</v>
      </c>
      <c r="D80" s="7" t="s">
        <v>4380</v>
      </c>
      <c r="E80" s="7"/>
      <c r="F80" s="7" t="s">
        <v>761</v>
      </c>
      <c r="G80" s="7" t="s">
        <v>4381</v>
      </c>
      <c r="H80" s="7">
        <v>29994141</v>
      </c>
      <c r="I80" s="7" t="s">
        <v>78</v>
      </c>
      <c r="J80" s="7" t="s">
        <v>1207</v>
      </c>
      <c r="K80" s="133">
        <v>44448</v>
      </c>
      <c r="L80" s="131">
        <v>3809000</v>
      </c>
      <c r="M80" s="131">
        <v>14437.633600000001</v>
      </c>
      <c r="N80" s="131">
        <v>685620.00000000023</v>
      </c>
      <c r="O80" s="131">
        <v>2846.968488</v>
      </c>
      <c r="P80" s="132">
        <v>0.18000000000000005</v>
      </c>
      <c r="Q80" s="133">
        <v>47410</v>
      </c>
    </row>
    <row r="81" spans="1:17" ht="14.1" customHeight="1" x14ac:dyDescent="0.2">
      <c r="A81" s="7">
        <v>1035</v>
      </c>
      <c r="B81" s="7">
        <v>9940</v>
      </c>
      <c r="C81" s="64" t="s">
        <v>248</v>
      </c>
      <c r="D81" s="7" t="s">
        <v>4353</v>
      </c>
      <c r="E81" s="7"/>
      <c r="F81" s="7" t="s">
        <v>761</v>
      </c>
      <c r="G81" s="7" t="s">
        <v>4384</v>
      </c>
      <c r="H81" s="7">
        <v>29994200</v>
      </c>
      <c r="I81" s="7" t="s">
        <v>78</v>
      </c>
      <c r="J81" s="7" t="s">
        <v>1206</v>
      </c>
      <c r="K81" s="133">
        <v>44679</v>
      </c>
      <c r="L81" s="131">
        <v>7116000</v>
      </c>
      <c r="M81" s="131">
        <v>23625.120000000003</v>
      </c>
      <c r="N81" s="131">
        <v>1921319.9999999998</v>
      </c>
      <c r="O81" s="131">
        <v>7128.0972000000002</v>
      </c>
      <c r="P81" s="132">
        <v>0.26999999999999996</v>
      </c>
      <c r="Q81" s="133">
        <v>47784</v>
      </c>
    </row>
    <row r="82" spans="1:17" ht="14.1" customHeight="1" x14ac:dyDescent="0.2">
      <c r="A82" s="7">
        <v>1035</v>
      </c>
      <c r="B82" s="7">
        <v>9940</v>
      </c>
      <c r="C82" s="64" t="s">
        <v>248</v>
      </c>
      <c r="D82" s="7" t="s">
        <v>4387</v>
      </c>
      <c r="E82" s="7"/>
      <c r="F82" s="7" t="s">
        <v>761</v>
      </c>
      <c r="G82" s="7" t="s">
        <v>4388</v>
      </c>
      <c r="H82" s="7">
        <v>29994485</v>
      </c>
      <c r="I82" s="7" t="s">
        <v>78</v>
      </c>
      <c r="J82" s="7" t="s">
        <v>1206</v>
      </c>
      <c r="K82" s="133">
        <v>44680</v>
      </c>
      <c r="L82" s="131">
        <v>4897000</v>
      </c>
      <c r="M82" s="131">
        <v>16243.349</v>
      </c>
      <c r="N82" s="131">
        <v>897307.48923159915</v>
      </c>
      <c r="O82" s="131">
        <v>3329.0107760865144</v>
      </c>
      <c r="P82" s="132">
        <v>0.18323616279999982</v>
      </c>
      <c r="Q82" s="133">
        <v>46640</v>
      </c>
    </row>
    <row r="83" spans="1:17" ht="14.1" customHeight="1" x14ac:dyDescent="0.2">
      <c r="A83" s="7">
        <v>1035</v>
      </c>
      <c r="B83" s="7">
        <v>9940</v>
      </c>
      <c r="C83" s="64" t="s">
        <v>248</v>
      </c>
      <c r="D83" s="7" t="s">
        <v>4391</v>
      </c>
      <c r="E83" s="7"/>
      <c r="F83" s="7" t="s">
        <v>761</v>
      </c>
      <c r="G83" s="7" t="s">
        <v>4392</v>
      </c>
      <c r="H83" s="7">
        <v>29994498</v>
      </c>
      <c r="I83" s="7" t="s">
        <v>78</v>
      </c>
      <c r="J83" s="7" t="s">
        <v>1206</v>
      </c>
      <c r="K83" s="133">
        <v>44893</v>
      </c>
      <c r="L83" s="131">
        <v>4059500</v>
      </c>
      <c r="M83" s="131">
        <v>13956.561</v>
      </c>
      <c r="N83" s="131">
        <v>3775335.0000000005</v>
      </c>
      <c r="O83" s="131">
        <v>14006.492850000002</v>
      </c>
      <c r="P83" s="132">
        <v>0.93000000000000016</v>
      </c>
      <c r="Q83" s="133">
        <v>49457</v>
      </c>
    </row>
    <row r="84" spans="1:17" ht="14.1" customHeight="1" x14ac:dyDescent="0.2">
      <c r="A84" s="7">
        <v>1035</v>
      </c>
      <c r="B84" s="7">
        <v>9940</v>
      </c>
      <c r="C84" s="64" t="s">
        <v>248</v>
      </c>
      <c r="D84" s="7" t="s">
        <v>4342</v>
      </c>
      <c r="E84" s="7"/>
      <c r="F84" s="7" t="s">
        <v>761</v>
      </c>
      <c r="G84" s="7" t="s">
        <v>4394</v>
      </c>
      <c r="H84" s="7">
        <v>29994555</v>
      </c>
      <c r="I84" s="7" t="s">
        <v>78</v>
      </c>
      <c r="J84" s="7" t="s">
        <v>1206</v>
      </c>
      <c r="K84" s="133">
        <v>45007</v>
      </c>
      <c r="L84" s="131">
        <v>5117000</v>
      </c>
      <c r="M84" s="131">
        <v>18636.114000000001</v>
      </c>
      <c r="N84" s="131">
        <v>2686724.1491236379</v>
      </c>
      <c r="O84" s="131">
        <v>9967.7465896542981</v>
      </c>
      <c r="P84" s="132">
        <v>0.52505846181818217</v>
      </c>
      <c r="Q84" s="133">
        <v>48304</v>
      </c>
    </row>
    <row r="85" spans="1:17" ht="14.1" customHeight="1" x14ac:dyDescent="0.2">
      <c r="A85" s="7">
        <v>1035</v>
      </c>
      <c r="B85" s="7">
        <v>9941</v>
      </c>
      <c r="C85" s="137" t="s">
        <v>647</v>
      </c>
      <c r="D85" s="7" t="s">
        <v>4315</v>
      </c>
      <c r="E85" s="7"/>
      <c r="F85" s="7" t="s">
        <v>428</v>
      </c>
      <c r="G85" s="7" t="s">
        <v>4319</v>
      </c>
      <c r="H85" s="7">
        <v>29992501</v>
      </c>
      <c r="I85" s="7" t="s">
        <v>78</v>
      </c>
      <c r="J85" s="7" t="s">
        <v>1212</v>
      </c>
      <c r="K85" s="133">
        <v>42656</v>
      </c>
      <c r="L85" s="131">
        <v>21780000</v>
      </c>
      <c r="M85" s="131">
        <v>21780</v>
      </c>
      <c r="N85" s="131">
        <v>8385647.1616499992</v>
      </c>
      <c r="O85" s="131">
        <v>8385.6504620107826</v>
      </c>
      <c r="P85" s="132">
        <v>0.38501593946969692</v>
      </c>
      <c r="Q85" s="133">
        <v>45657</v>
      </c>
    </row>
    <row r="86" spans="1:17" ht="14.1" customHeight="1" x14ac:dyDescent="0.2">
      <c r="A86" s="7">
        <v>1035</v>
      </c>
      <c r="B86" s="7">
        <v>9941</v>
      </c>
      <c r="C86" s="64" t="s">
        <v>248</v>
      </c>
      <c r="D86" s="7" t="s">
        <v>4342</v>
      </c>
      <c r="E86" s="7"/>
      <c r="F86" s="7" t="s">
        <v>761</v>
      </c>
      <c r="G86" s="7" t="s">
        <v>4343</v>
      </c>
      <c r="H86" s="7">
        <v>29992613</v>
      </c>
      <c r="I86" s="7" t="s">
        <v>78</v>
      </c>
      <c r="J86" s="7" t="s">
        <v>1206</v>
      </c>
      <c r="K86" s="133">
        <v>43006</v>
      </c>
      <c r="L86" s="131">
        <v>5178504.4719292875</v>
      </c>
      <c r="M86" s="131">
        <v>18274.942281438456</v>
      </c>
      <c r="N86" s="131">
        <v>830916.95401969086</v>
      </c>
      <c r="O86" s="131">
        <v>3082.7018725328608</v>
      </c>
      <c r="P86" s="132">
        <v>0.16045500366443191</v>
      </c>
      <c r="Q86" s="133">
        <v>45744</v>
      </c>
    </row>
    <row r="87" spans="1:17" ht="14.1" customHeight="1" x14ac:dyDescent="0.2">
      <c r="A87" s="7">
        <v>1035</v>
      </c>
      <c r="B87" s="7">
        <v>9941</v>
      </c>
      <c r="C87" s="64" t="s">
        <v>248</v>
      </c>
      <c r="D87" s="7" t="s">
        <v>4323</v>
      </c>
      <c r="E87" s="7"/>
      <c r="F87" s="7" t="s">
        <v>425</v>
      </c>
      <c r="G87" s="7" t="s">
        <v>4324</v>
      </c>
      <c r="H87" s="7">
        <v>29992869</v>
      </c>
      <c r="I87" s="7" t="s">
        <v>78</v>
      </c>
      <c r="J87" s="7" t="s">
        <v>1212</v>
      </c>
      <c r="K87" s="133">
        <v>43125</v>
      </c>
      <c r="L87" s="131">
        <v>8856000</v>
      </c>
      <c r="M87" s="131">
        <v>8856</v>
      </c>
      <c r="N87" s="131">
        <v>722954.74129411764</v>
      </c>
      <c r="O87" s="131">
        <v>722.95473874242236</v>
      </c>
      <c r="P87" s="132">
        <v>8.1634455882352935E-2</v>
      </c>
      <c r="Q87" s="133">
        <v>47143</v>
      </c>
    </row>
    <row r="88" spans="1:17" ht="14.1" customHeight="1" x14ac:dyDescent="0.2">
      <c r="A88" s="7">
        <v>1035</v>
      </c>
      <c r="B88" s="7">
        <v>9941</v>
      </c>
      <c r="C88" s="64" t="s">
        <v>248</v>
      </c>
      <c r="D88" s="7" t="s">
        <v>4345</v>
      </c>
      <c r="E88" s="7"/>
      <c r="F88" s="7" t="s">
        <v>761</v>
      </c>
      <c r="G88" s="7" t="s">
        <v>4346</v>
      </c>
      <c r="H88" s="7">
        <v>29992902</v>
      </c>
      <c r="I88" s="7" t="s">
        <v>78</v>
      </c>
      <c r="J88" s="7" t="s">
        <v>1206</v>
      </c>
      <c r="K88" s="133">
        <v>43272</v>
      </c>
      <c r="L88" s="131">
        <v>3910000.0000000005</v>
      </c>
      <c r="M88" s="131">
        <v>14165.93</v>
      </c>
      <c r="N88" s="131">
        <v>506178.22755200072</v>
      </c>
      <c r="O88" s="131">
        <v>1877.9223152523891</v>
      </c>
      <c r="P88" s="132">
        <v>0.12945734720000018</v>
      </c>
      <c r="Q88" s="133">
        <v>45749</v>
      </c>
    </row>
    <row r="89" spans="1:17" ht="14.1" customHeight="1" x14ac:dyDescent="0.2">
      <c r="A89" s="7">
        <v>1035</v>
      </c>
      <c r="B89" s="7">
        <v>9941</v>
      </c>
      <c r="C89" s="64" t="s">
        <v>248</v>
      </c>
      <c r="D89" s="7" t="s">
        <v>4326</v>
      </c>
      <c r="E89" s="7"/>
      <c r="F89" s="7" t="s">
        <v>425</v>
      </c>
      <c r="G89" s="7" t="s">
        <v>4327</v>
      </c>
      <c r="H89" s="7">
        <v>29992935</v>
      </c>
      <c r="I89" s="7" t="s">
        <v>78</v>
      </c>
      <c r="J89" s="7" t="s">
        <v>1206</v>
      </c>
      <c r="K89" s="133">
        <v>43304</v>
      </c>
      <c r="L89" s="131">
        <v>1251900</v>
      </c>
      <c r="M89" s="131">
        <v>4548.1526999999996</v>
      </c>
      <c r="N89" s="131">
        <v>62595</v>
      </c>
      <c r="O89" s="131">
        <v>232.22745</v>
      </c>
      <c r="P89" s="132">
        <v>0.05</v>
      </c>
      <c r="Q89" s="133">
        <v>46753</v>
      </c>
    </row>
    <row r="90" spans="1:17" ht="14.1" customHeight="1" x14ac:dyDescent="0.2">
      <c r="A90" s="7">
        <v>1035</v>
      </c>
      <c r="B90" s="7">
        <v>9941</v>
      </c>
      <c r="C90" s="64" t="s">
        <v>248</v>
      </c>
      <c r="D90" s="7" t="s">
        <v>4329</v>
      </c>
      <c r="E90" s="7"/>
      <c r="F90" s="7" t="s">
        <v>425</v>
      </c>
      <c r="G90" s="7" t="s">
        <v>4330</v>
      </c>
      <c r="H90" s="7">
        <v>29993692</v>
      </c>
      <c r="I90" s="7" t="s">
        <v>78</v>
      </c>
      <c r="J90" s="7" t="s">
        <v>1212</v>
      </c>
      <c r="K90" s="133">
        <v>43730</v>
      </c>
      <c r="L90" s="131">
        <v>38547000</v>
      </c>
      <c r="M90" s="131">
        <v>38547</v>
      </c>
      <c r="N90" s="131">
        <v>17272586.903915092</v>
      </c>
      <c r="O90" s="131">
        <v>17272.586898974794</v>
      </c>
      <c r="P90" s="132">
        <v>0.44809159996666648</v>
      </c>
      <c r="Q90" s="133">
        <v>46415</v>
      </c>
    </row>
    <row r="91" spans="1:17" ht="14.1" customHeight="1" x14ac:dyDescent="0.2">
      <c r="A91" s="7">
        <v>1035</v>
      </c>
      <c r="B91" s="7">
        <v>9941</v>
      </c>
      <c r="C91" s="64" t="s">
        <v>248</v>
      </c>
      <c r="D91" s="7" t="s">
        <v>4345</v>
      </c>
      <c r="E91" s="7"/>
      <c r="F91" s="7" t="s">
        <v>761</v>
      </c>
      <c r="G91" s="7" t="s">
        <v>4357</v>
      </c>
      <c r="H91" s="7">
        <v>29993696</v>
      </c>
      <c r="I91" s="7" t="s">
        <v>78</v>
      </c>
      <c r="J91" s="7" t="s">
        <v>1206</v>
      </c>
      <c r="K91" s="133">
        <v>43900</v>
      </c>
      <c r="L91" s="131">
        <v>3157999.9999999995</v>
      </c>
      <c r="M91" s="131">
        <v>11078.263999999999</v>
      </c>
      <c r="N91" s="131">
        <v>753212.39523818134</v>
      </c>
      <c r="O91" s="131">
        <v>2794.4178181171224</v>
      </c>
      <c r="P91" s="132">
        <v>0.23850930818181806</v>
      </c>
      <c r="Q91" s="133">
        <v>46989</v>
      </c>
    </row>
    <row r="92" spans="1:17" ht="14.1" customHeight="1" x14ac:dyDescent="0.2">
      <c r="A92" s="7">
        <v>1035</v>
      </c>
      <c r="B92" s="7">
        <v>9941</v>
      </c>
      <c r="C92" s="64" t="s">
        <v>248</v>
      </c>
      <c r="D92" s="7" t="s">
        <v>4345</v>
      </c>
      <c r="E92" s="7"/>
      <c r="F92" s="7" t="s">
        <v>761</v>
      </c>
      <c r="G92" s="7" t="s">
        <v>4359</v>
      </c>
      <c r="H92" s="7">
        <v>29993699</v>
      </c>
      <c r="I92" s="7" t="s">
        <v>78</v>
      </c>
      <c r="J92" s="7" t="s">
        <v>1206</v>
      </c>
      <c r="K92" s="133">
        <v>44781</v>
      </c>
      <c r="L92" s="131">
        <v>2619000</v>
      </c>
      <c r="M92" s="131">
        <v>8713.4130000000005</v>
      </c>
      <c r="N92" s="131">
        <v>1434962.6282484005</v>
      </c>
      <c r="O92" s="131">
        <v>5323.7112979635986</v>
      </c>
      <c r="P92" s="132">
        <v>0.54790478360000017</v>
      </c>
      <c r="Q92" s="133">
        <v>47856</v>
      </c>
    </row>
    <row r="93" spans="1:17" ht="14.1" customHeight="1" x14ac:dyDescent="0.2">
      <c r="A93" s="7">
        <v>1035</v>
      </c>
      <c r="B93" s="7">
        <v>9941</v>
      </c>
      <c r="C93" s="64" t="s">
        <v>248</v>
      </c>
      <c r="D93" s="7" t="s">
        <v>4362</v>
      </c>
      <c r="E93" s="7"/>
      <c r="F93" s="7" t="s">
        <v>761</v>
      </c>
      <c r="G93" s="7" t="s">
        <v>4363</v>
      </c>
      <c r="H93" s="7">
        <v>29994040</v>
      </c>
      <c r="I93" s="7" t="s">
        <v>78</v>
      </c>
      <c r="J93" s="7" t="s">
        <v>1206</v>
      </c>
      <c r="K93" s="133">
        <v>44197</v>
      </c>
      <c r="L93" s="131">
        <v>2438000</v>
      </c>
      <c r="M93" s="131">
        <v>7838.17</v>
      </c>
      <c r="N93" s="131">
        <v>1804542.0507847061</v>
      </c>
      <c r="O93" s="131">
        <v>6694.8506996424749</v>
      </c>
      <c r="P93" s="132">
        <v>0.74017311352941184</v>
      </c>
      <c r="Q93" s="133">
        <v>46477</v>
      </c>
    </row>
    <row r="94" spans="1:17" ht="14.1" customHeight="1" x14ac:dyDescent="0.2">
      <c r="A94" s="7">
        <v>1035</v>
      </c>
      <c r="B94" s="7">
        <v>9941</v>
      </c>
      <c r="C94" s="137" t="s">
        <v>648</v>
      </c>
      <c r="D94" s="7" t="s">
        <v>4332</v>
      </c>
      <c r="E94" s="7"/>
      <c r="F94" s="7" t="s">
        <v>428</v>
      </c>
      <c r="G94" s="7" t="s">
        <v>4333</v>
      </c>
      <c r="H94" s="7">
        <v>29994076</v>
      </c>
      <c r="I94" s="7" t="s">
        <v>78</v>
      </c>
      <c r="J94" s="7" t="s">
        <v>1206</v>
      </c>
      <c r="K94" s="133">
        <v>44363</v>
      </c>
      <c r="L94" s="131">
        <v>944400.00000000012</v>
      </c>
      <c r="M94" s="131">
        <v>3058.9116000000004</v>
      </c>
      <c r="N94" s="131">
        <v>124121.15410000022</v>
      </c>
      <c r="O94" s="131">
        <v>460.48947839884892</v>
      </c>
      <c r="P94" s="132">
        <v>0.13142858333333354</v>
      </c>
      <c r="Q94" s="133" t="s">
        <v>298</v>
      </c>
    </row>
    <row r="95" spans="1:17" ht="14.1" customHeight="1" x14ac:dyDescent="0.2">
      <c r="A95" s="7">
        <v>1035</v>
      </c>
      <c r="B95" s="7">
        <v>9941</v>
      </c>
      <c r="C95" s="64" t="s">
        <v>248</v>
      </c>
      <c r="D95" s="7" t="s">
        <v>4369</v>
      </c>
      <c r="E95" s="7"/>
      <c r="F95" s="7" t="s">
        <v>426</v>
      </c>
      <c r="G95" s="7" t="s">
        <v>4370</v>
      </c>
      <c r="H95" s="7">
        <v>29994110</v>
      </c>
      <c r="I95" s="7" t="s">
        <v>78</v>
      </c>
      <c r="J95" s="7" t="s">
        <v>1206</v>
      </c>
      <c r="K95" s="133">
        <v>44545</v>
      </c>
      <c r="L95" s="131">
        <v>3517000</v>
      </c>
      <c r="M95" s="131">
        <v>11025.795</v>
      </c>
      <c r="N95" s="131">
        <v>931059.77108000009</v>
      </c>
      <c r="O95" s="131">
        <v>3454.231752149436</v>
      </c>
      <c r="P95" s="132">
        <v>0.26473124000000003</v>
      </c>
      <c r="Q95" s="133">
        <v>48333</v>
      </c>
    </row>
    <row r="96" spans="1:17" ht="14.1" customHeight="1" x14ac:dyDescent="0.2">
      <c r="A96" s="7">
        <v>1035</v>
      </c>
      <c r="B96" s="7">
        <v>9941</v>
      </c>
      <c r="C96" s="64" t="s">
        <v>248</v>
      </c>
      <c r="D96" s="7" t="s">
        <v>4373</v>
      </c>
      <c r="E96" s="7"/>
      <c r="F96" s="7" t="s">
        <v>426</v>
      </c>
      <c r="G96" s="7" t="s">
        <v>4374</v>
      </c>
      <c r="H96" s="7">
        <v>29994111</v>
      </c>
      <c r="I96" s="7" t="s">
        <v>78</v>
      </c>
      <c r="J96" s="7" t="s">
        <v>1206</v>
      </c>
      <c r="K96" s="133">
        <v>44559</v>
      </c>
      <c r="L96" s="131">
        <v>2008000</v>
      </c>
      <c r="M96" s="131">
        <v>6246.8880000000008</v>
      </c>
      <c r="N96" s="131">
        <v>1473871.9999999998</v>
      </c>
      <c r="O96" s="131">
        <v>5468.0651200000002</v>
      </c>
      <c r="P96" s="132">
        <v>0.73399999999999987</v>
      </c>
      <c r="Q96" s="133">
        <v>47666</v>
      </c>
    </row>
    <row r="97" spans="1:17" ht="14.1" customHeight="1" x14ac:dyDescent="0.2">
      <c r="A97" s="7">
        <v>1035</v>
      </c>
      <c r="B97" s="7">
        <v>9941</v>
      </c>
      <c r="C97" s="64" t="s">
        <v>248</v>
      </c>
      <c r="D97" s="7" t="s">
        <v>4336</v>
      </c>
      <c r="E97" s="7"/>
      <c r="F97" s="7" t="s">
        <v>425</v>
      </c>
      <c r="G97" s="7" t="s">
        <v>4337</v>
      </c>
      <c r="H97" s="7">
        <v>29994114</v>
      </c>
      <c r="I97" s="7" t="s">
        <v>78</v>
      </c>
      <c r="J97" s="7" t="s">
        <v>1212</v>
      </c>
      <c r="K97" s="133">
        <v>44560</v>
      </c>
      <c r="L97" s="131">
        <v>10434000</v>
      </c>
      <c r="M97" s="131">
        <v>10434</v>
      </c>
      <c r="N97" s="131">
        <v>6254367.0612000031</v>
      </c>
      <c r="O97" s="131">
        <v>6254.3670629956723</v>
      </c>
      <c r="P97" s="132">
        <v>0.59942180000000034</v>
      </c>
      <c r="Q97" s="133">
        <v>46021</v>
      </c>
    </row>
    <row r="98" spans="1:17" ht="14.1" customHeight="1" x14ac:dyDescent="0.2">
      <c r="A98" s="7">
        <v>1035</v>
      </c>
      <c r="B98" s="7">
        <v>9941</v>
      </c>
      <c r="C98" s="64" t="s">
        <v>248</v>
      </c>
      <c r="D98" s="7" t="s">
        <v>4377</v>
      </c>
      <c r="E98" s="7"/>
      <c r="F98" s="7" t="s">
        <v>761</v>
      </c>
      <c r="G98" s="7" t="s">
        <v>4378</v>
      </c>
      <c r="H98" s="7">
        <v>29994122</v>
      </c>
      <c r="I98" s="7" t="s">
        <v>78</v>
      </c>
      <c r="J98" s="7" t="s">
        <v>1206</v>
      </c>
      <c r="K98" s="133">
        <v>44796</v>
      </c>
      <c r="L98" s="131">
        <v>3862000</v>
      </c>
      <c r="M98" s="131">
        <v>12671.222</v>
      </c>
      <c r="N98" s="131">
        <v>2782538.0030720015</v>
      </c>
      <c r="O98" s="131">
        <v>10323.215925142598</v>
      </c>
      <c r="P98" s="132">
        <v>0.72049145600000042</v>
      </c>
      <c r="Q98" s="133">
        <v>48519</v>
      </c>
    </row>
    <row r="99" spans="1:17" ht="14.1" customHeight="1" x14ac:dyDescent="0.2">
      <c r="A99" s="7">
        <v>1035</v>
      </c>
      <c r="B99" s="7">
        <v>9941</v>
      </c>
      <c r="C99" s="64" t="s">
        <v>248</v>
      </c>
      <c r="D99" s="7" t="s">
        <v>4377</v>
      </c>
      <c r="E99" s="7"/>
      <c r="F99" s="7" t="s">
        <v>761</v>
      </c>
      <c r="G99" s="7" t="s">
        <v>5160</v>
      </c>
      <c r="H99" s="7">
        <v>29994123</v>
      </c>
      <c r="I99" s="7" t="s">
        <v>78</v>
      </c>
      <c r="J99" s="7" t="s">
        <v>1206</v>
      </c>
      <c r="K99" s="133">
        <v>44797</v>
      </c>
      <c r="L99" s="131">
        <v>441000</v>
      </c>
      <c r="M99" s="131">
        <v>1446.921</v>
      </c>
      <c r="N99" s="131">
        <v>441000</v>
      </c>
      <c r="O99" s="131">
        <v>1636.11</v>
      </c>
      <c r="P99" s="132">
        <v>1</v>
      </c>
      <c r="Q99" s="133">
        <v>48519</v>
      </c>
    </row>
    <row r="100" spans="1:17" ht="14.1" customHeight="1" x14ac:dyDescent="0.2">
      <c r="A100" s="7">
        <v>1035</v>
      </c>
      <c r="B100" s="7">
        <v>9941</v>
      </c>
      <c r="C100" s="64" t="s">
        <v>248</v>
      </c>
      <c r="D100" s="7" t="s">
        <v>4380</v>
      </c>
      <c r="E100" s="7"/>
      <c r="F100" s="7" t="s">
        <v>761</v>
      </c>
      <c r="G100" s="7" t="s">
        <v>4381</v>
      </c>
      <c r="H100" s="7">
        <v>29994141</v>
      </c>
      <c r="I100" s="7" t="s">
        <v>78</v>
      </c>
      <c r="J100" s="7" t="s">
        <v>1207</v>
      </c>
      <c r="K100" s="133">
        <v>44448</v>
      </c>
      <c r="L100" s="131">
        <v>2853000</v>
      </c>
      <c r="M100" s="131">
        <v>10814.011200000001</v>
      </c>
      <c r="N100" s="131">
        <v>513540.00000000012</v>
      </c>
      <c r="O100" s="131">
        <v>2132.4234960000003</v>
      </c>
      <c r="P100" s="132">
        <v>0.18000000000000005</v>
      </c>
      <c r="Q100" s="133">
        <v>47410</v>
      </c>
    </row>
    <row r="101" spans="1:17" ht="14.1" customHeight="1" x14ac:dyDescent="0.2">
      <c r="A101" s="7">
        <v>1035</v>
      </c>
      <c r="B101" s="7">
        <v>9941</v>
      </c>
      <c r="C101" s="64" t="s">
        <v>248</v>
      </c>
      <c r="D101" s="7" t="s">
        <v>4353</v>
      </c>
      <c r="E101" s="7"/>
      <c r="F101" s="7" t="s">
        <v>761</v>
      </c>
      <c r="G101" s="7" t="s">
        <v>4384</v>
      </c>
      <c r="H101" s="7">
        <v>29994200</v>
      </c>
      <c r="I101" s="7" t="s">
        <v>78</v>
      </c>
      <c r="J101" s="7" t="s">
        <v>1206</v>
      </c>
      <c r="K101" s="133">
        <v>44679</v>
      </c>
      <c r="L101" s="131">
        <v>3926000</v>
      </c>
      <c r="M101" s="131">
        <v>13034.32</v>
      </c>
      <c r="N101" s="131">
        <v>1060019.9999999998</v>
      </c>
      <c r="O101" s="131">
        <v>3932.6742000000004</v>
      </c>
      <c r="P101" s="132">
        <v>0.26999999999999996</v>
      </c>
      <c r="Q101" s="133">
        <v>47784</v>
      </c>
    </row>
    <row r="102" spans="1:17" ht="14.1" customHeight="1" x14ac:dyDescent="0.2">
      <c r="A102" s="7">
        <v>1035</v>
      </c>
      <c r="B102" s="7">
        <v>9941</v>
      </c>
      <c r="C102" s="64" t="s">
        <v>248</v>
      </c>
      <c r="D102" s="7" t="s">
        <v>4387</v>
      </c>
      <c r="E102" s="7"/>
      <c r="F102" s="7" t="s">
        <v>761</v>
      </c>
      <c r="G102" s="7" t="s">
        <v>4388</v>
      </c>
      <c r="H102" s="7">
        <v>29994485</v>
      </c>
      <c r="I102" s="7" t="s">
        <v>78</v>
      </c>
      <c r="J102" s="7" t="s">
        <v>1206</v>
      </c>
      <c r="K102" s="133">
        <v>44680</v>
      </c>
      <c r="L102" s="131">
        <v>3030000</v>
      </c>
      <c r="M102" s="131">
        <v>10050.51</v>
      </c>
      <c r="N102" s="131">
        <v>555205.57328399946</v>
      </c>
      <c r="O102" s="131">
        <v>2059.8126879401329</v>
      </c>
      <c r="P102" s="132">
        <v>0.18323616279999982</v>
      </c>
      <c r="Q102" s="133">
        <v>46640</v>
      </c>
    </row>
    <row r="103" spans="1:17" ht="14.1" customHeight="1" x14ac:dyDescent="0.2">
      <c r="A103" s="7">
        <v>1035</v>
      </c>
      <c r="B103" s="7">
        <v>9941</v>
      </c>
      <c r="C103" s="64" t="s">
        <v>248</v>
      </c>
      <c r="D103" s="7" t="s">
        <v>4391</v>
      </c>
      <c r="E103" s="7"/>
      <c r="F103" s="7" t="s">
        <v>761</v>
      </c>
      <c r="G103" s="7" t="s">
        <v>4392</v>
      </c>
      <c r="H103" s="7">
        <v>29994498</v>
      </c>
      <c r="I103" s="7" t="s">
        <v>78</v>
      </c>
      <c r="J103" s="7" t="s">
        <v>1206</v>
      </c>
      <c r="K103" s="133">
        <v>44893</v>
      </c>
      <c r="L103" s="131">
        <v>1531999.9999999998</v>
      </c>
      <c r="M103" s="131">
        <v>5267.0159999999996</v>
      </c>
      <c r="N103" s="131">
        <v>1424760.0000000002</v>
      </c>
      <c r="O103" s="131">
        <v>5286.051338100001</v>
      </c>
      <c r="P103" s="132">
        <v>0.93000000000000027</v>
      </c>
      <c r="Q103" s="133">
        <v>49457</v>
      </c>
    </row>
    <row r="104" spans="1:17" ht="14.1" customHeight="1" x14ac:dyDescent="0.2">
      <c r="A104" s="7">
        <v>1035</v>
      </c>
      <c r="B104" s="7">
        <v>9941</v>
      </c>
      <c r="C104" s="64" t="s">
        <v>248</v>
      </c>
      <c r="D104" s="7" t="s">
        <v>4342</v>
      </c>
      <c r="E104" s="7"/>
      <c r="F104" s="7" t="s">
        <v>761</v>
      </c>
      <c r="G104" s="7" t="s">
        <v>4394</v>
      </c>
      <c r="H104" s="7">
        <v>29994555</v>
      </c>
      <c r="I104" s="7" t="s">
        <v>78</v>
      </c>
      <c r="J104" s="7" t="s">
        <v>1206</v>
      </c>
      <c r="K104" s="133">
        <v>45007</v>
      </c>
      <c r="L104" s="131">
        <v>2765999.9999999995</v>
      </c>
      <c r="M104" s="131">
        <v>10073.771999999999</v>
      </c>
      <c r="N104" s="131">
        <v>1452311.7053890915</v>
      </c>
      <c r="O104" s="131">
        <v>5388.0764490968186</v>
      </c>
      <c r="P104" s="132">
        <v>0.52505846181818217</v>
      </c>
      <c r="Q104" s="133">
        <v>48304</v>
      </c>
    </row>
    <row r="105" spans="1:17" ht="14.1" customHeight="1" x14ac:dyDescent="0.2">
      <c r="A105" s="7">
        <v>1035</v>
      </c>
      <c r="B105" s="7">
        <v>9941</v>
      </c>
      <c r="C105" s="64" t="s">
        <v>248</v>
      </c>
      <c r="D105" s="7" t="s">
        <v>4312</v>
      </c>
      <c r="E105" s="7"/>
      <c r="F105" s="7" t="s">
        <v>425</v>
      </c>
      <c r="G105" s="7" t="s">
        <v>4312</v>
      </c>
      <c r="H105" s="7">
        <v>29992361</v>
      </c>
      <c r="I105" s="7" t="s">
        <v>78</v>
      </c>
      <c r="J105" s="7" t="s">
        <v>1212</v>
      </c>
      <c r="K105" s="133">
        <v>41990</v>
      </c>
      <c r="L105" s="131">
        <v>1590301</v>
      </c>
      <c r="M105" s="131">
        <v>1590.3009999999999</v>
      </c>
      <c r="N105" s="131">
        <v>156788.15687526224</v>
      </c>
      <c r="O105" s="131">
        <v>156.78835449933192</v>
      </c>
      <c r="P105" s="132">
        <v>9.8590239756663825E-2</v>
      </c>
      <c r="Q105" s="133">
        <v>45658</v>
      </c>
    </row>
    <row r="106" spans="1:17" ht="14.1" customHeight="1" x14ac:dyDescent="0.2">
      <c r="A106" s="7">
        <v>1035</v>
      </c>
      <c r="B106" s="7">
        <v>9941</v>
      </c>
      <c r="C106" s="137" t="s">
        <v>647</v>
      </c>
      <c r="D106" s="7" t="s">
        <v>4315</v>
      </c>
      <c r="E106" s="7"/>
      <c r="F106" s="7" t="s">
        <v>428</v>
      </c>
      <c r="G106" s="7" t="s">
        <v>4316</v>
      </c>
      <c r="H106" s="7">
        <v>29992375</v>
      </c>
      <c r="I106" s="7" t="s">
        <v>78</v>
      </c>
      <c r="J106" s="7" t="s">
        <v>1212</v>
      </c>
      <c r="K106" s="133">
        <v>42235</v>
      </c>
      <c r="L106" s="131">
        <v>8600000</v>
      </c>
      <c r="M106" s="131">
        <v>8600</v>
      </c>
      <c r="N106" s="131">
        <v>1877526.1982083337</v>
      </c>
      <c r="O106" s="131">
        <v>1877.5259156240625</v>
      </c>
      <c r="P106" s="132">
        <v>0.21831699979166672</v>
      </c>
      <c r="Q106" s="133">
        <v>45657</v>
      </c>
    </row>
    <row r="107" spans="1:17" ht="14.1" customHeight="1" x14ac:dyDescent="0.2">
      <c r="A107" s="7">
        <v>1035</v>
      </c>
      <c r="B107" s="7">
        <v>9941</v>
      </c>
      <c r="C107" s="64" t="s">
        <v>248</v>
      </c>
      <c r="D107" s="7" t="s">
        <v>4340</v>
      </c>
      <c r="E107" s="7"/>
      <c r="F107" s="7" t="s">
        <v>761</v>
      </c>
      <c r="G107" s="7" t="s">
        <v>4340</v>
      </c>
      <c r="H107" s="7">
        <v>29992411</v>
      </c>
      <c r="I107" s="7" t="s">
        <v>78</v>
      </c>
      <c r="J107" s="7" t="s">
        <v>1206</v>
      </c>
      <c r="K107" s="133">
        <v>42354</v>
      </c>
      <c r="L107" s="131">
        <v>1450000</v>
      </c>
      <c r="M107" s="131">
        <v>5623.1</v>
      </c>
      <c r="N107" s="131">
        <v>62395.37647058822</v>
      </c>
      <c r="O107" s="131">
        <v>231.48698291341549</v>
      </c>
      <c r="P107" s="132">
        <v>4.303129411764705E-2</v>
      </c>
      <c r="Q107" s="133">
        <v>46752</v>
      </c>
    </row>
    <row r="108" spans="1:17" ht="14.1" customHeight="1" x14ac:dyDescent="0.2">
      <c r="A108" s="7">
        <v>1038</v>
      </c>
      <c r="B108" s="7">
        <v>1038</v>
      </c>
      <c r="C108" s="64" t="s">
        <v>248</v>
      </c>
      <c r="D108" s="7" t="s">
        <v>4312</v>
      </c>
      <c r="E108" s="7"/>
      <c r="F108" s="7" t="s">
        <v>425</v>
      </c>
      <c r="G108" s="7" t="s">
        <v>4312</v>
      </c>
      <c r="H108" s="7">
        <v>29992361</v>
      </c>
      <c r="I108" s="7" t="s">
        <v>78</v>
      </c>
      <c r="J108" s="7" t="s">
        <v>1212</v>
      </c>
      <c r="K108" s="133">
        <v>41990</v>
      </c>
      <c r="L108" s="131">
        <v>2319188</v>
      </c>
      <c r="M108" s="131">
        <v>2319.1879999999996</v>
      </c>
      <c r="N108" s="131">
        <v>228649.30096077765</v>
      </c>
      <c r="O108" s="131">
        <v>228.64902763239039</v>
      </c>
      <c r="P108" s="132">
        <v>9.8590239756663825E-2</v>
      </c>
      <c r="Q108" s="133">
        <v>45658</v>
      </c>
    </row>
    <row r="109" spans="1:17" ht="14.1" customHeight="1" x14ac:dyDescent="0.2">
      <c r="A109" s="7">
        <v>1038</v>
      </c>
      <c r="B109" s="7">
        <v>1038</v>
      </c>
      <c r="C109" s="137" t="s">
        <v>647</v>
      </c>
      <c r="D109" s="7" t="s">
        <v>4315</v>
      </c>
      <c r="E109" s="7"/>
      <c r="F109" s="7" t="s">
        <v>428</v>
      </c>
      <c r="G109" s="7" t="s">
        <v>4316</v>
      </c>
      <c r="H109" s="7">
        <v>29992375</v>
      </c>
      <c r="I109" s="7" t="s">
        <v>78</v>
      </c>
      <c r="J109" s="7" t="s">
        <v>1212</v>
      </c>
      <c r="K109" s="133">
        <v>42235</v>
      </c>
      <c r="L109" s="131">
        <v>12900000</v>
      </c>
      <c r="M109" s="131">
        <v>12900</v>
      </c>
      <c r="N109" s="131">
        <v>2816289.2973125004</v>
      </c>
      <c r="O109" s="131">
        <v>2816.2890144780317</v>
      </c>
      <c r="P109" s="132">
        <v>0.21831699979166669</v>
      </c>
      <c r="Q109" s="133">
        <v>45657</v>
      </c>
    </row>
    <row r="110" spans="1:17" ht="14.1" customHeight="1" x14ac:dyDescent="0.2">
      <c r="A110" s="7">
        <v>1038</v>
      </c>
      <c r="B110" s="7">
        <v>1038</v>
      </c>
      <c r="C110" s="64" t="s">
        <v>248</v>
      </c>
      <c r="D110" s="7" t="s">
        <v>4340</v>
      </c>
      <c r="E110" s="7"/>
      <c r="F110" s="7" t="s">
        <v>761</v>
      </c>
      <c r="G110" s="7" t="s">
        <v>4340</v>
      </c>
      <c r="H110" s="7">
        <v>29992411</v>
      </c>
      <c r="I110" s="7" t="s">
        <v>78</v>
      </c>
      <c r="J110" s="7" t="s">
        <v>1206</v>
      </c>
      <c r="K110" s="133">
        <v>42354</v>
      </c>
      <c r="L110" s="131">
        <v>2220000</v>
      </c>
      <c r="M110" s="131">
        <v>8609.16</v>
      </c>
      <c r="N110" s="131">
        <v>95529.472941176442</v>
      </c>
      <c r="O110" s="131">
        <v>354.41450358597433</v>
      </c>
      <c r="P110" s="132">
        <v>4.3031294117647043E-2</v>
      </c>
      <c r="Q110" s="133">
        <v>46752</v>
      </c>
    </row>
    <row r="111" spans="1:17" ht="14.1" customHeight="1" x14ac:dyDescent="0.2">
      <c r="A111" s="7">
        <v>1038</v>
      </c>
      <c r="B111" s="7">
        <v>1038</v>
      </c>
      <c r="C111" s="137" t="s">
        <v>647</v>
      </c>
      <c r="D111" s="7" t="s">
        <v>4315</v>
      </c>
      <c r="E111" s="7"/>
      <c r="F111" s="7" t="s">
        <v>428</v>
      </c>
      <c r="G111" s="7" t="s">
        <v>4319</v>
      </c>
      <c r="H111" s="7">
        <v>29992501</v>
      </c>
      <c r="I111" s="7" t="s">
        <v>78</v>
      </c>
      <c r="J111" s="7" t="s">
        <v>1212</v>
      </c>
      <c r="K111" s="133">
        <v>42656</v>
      </c>
      <c r="L111" s="131">
        <v>28190000</v>
      </c>
      <c r="M111" s="131">
        <v>28190</v>
      </c>
      <c r="N111" s="131">
        <v>10853599.333650755</v>
      </c>
      <c r="O111" s="131">
        <v>10853.598390588153</v>
      </c>
      <c r="P111" s="132">
        <v>0.38501593946969687</v>
      </c>
      <c r="Q111" s="133">
        <v>45657</v>
      </c>
    </row>
    <row r="112" spans="1:17" ht="14.1" customHeight="1" x14ac:dyDescent="0.2">
      <c r="A112" s="7">
        <v>1038</v>
      </c>
      <c r="B112" s="7">
        <v>1038</v>
      </c>
      <c r="C112" s="64" t="s">
        <v>248</v>
      </c>
      <c r="D112" s="7" t="s">
        <v>4342</v>
      </c>
      <c r="E112" s="7"/>
      <c r="F112" s="7" t="s">
        <v>761</v>
      </c>
      <c r="G112" s="7" t="s">
        <v>4343</v>
      </c>
      <c r="H112" s="7">
        <v>29992613</v>
      </c>
      <c r="I112" s="7" t="s">
        <v>78</v>
      </c>
      <c r="J112" s="7" t="s">
        <v>1206</v>
      </c>
      <c r="K112" s="133">
        <v>43006</v>
      </c>
      <c r="L112" s="131">
        <v>5336778.465736269</v>
      </c>
      <c r="M112" s="131">
        <v>18833.491205583294</v>
      </c>
      <c r="N112" s="131">
        <v>856312.80827597436</v>
      </c>
      <c r="O112" s="131">
        <v>3176.9204850516544</v>
      </c>
      <c r="P112" s="132">
        <v>0.16045500366443191</v>
      </c>
      <c r="Q112" s="133">
        <v>45744</v>
      </c>
    </row>
    <row r="113" spans="1:17" ht="14.1" customHeight="1" x14ac:dyDescent="0.2">
      <c r="A113" s="7">
        <v>1038</v>
      </c>
      <c r="B113" s="7">
        <v>1038</v>
      </c>
      <c r="C113" s="64" t="s">
        <v>248</v>
      </c>
      <c r="D113" s="7" t="s">
        <v>4323</v>
      </c>
      <c r="E113" s="7"/>
      <c r="F113" s="7" t="s">
        <v>425</v>
      </c>
      <c r="G113" s="7" t="s">
        <v>4324</v>
      </c>
      <c r="H113" s="7">
        <v>29992869</v>
      </c>
      <c r="I113" s="7" t="s">
        <v>78</v>
      </c>
      <c r="J113" s="7" t="s">
        <v>1212</v>
      </c>
      <c r="K113" s="133">
        <v>43125</v>
      </c>
      <c r="L113" s="131">
        <v>9254000</v>
      </c>
      <c r="M113" s="131">
        <v>9254</v>
      </c>
      <c r="N113" s="131">
        <v>755445.25473529415</v>
      </c>
      <c r="O113" s="131">
        <v>755.44525337839866</v>
      </c>
      <c r="P113" s="132">
        <v>8.1634455882352949E-2</v>
      </c>
      <c r="Q113" s="133">
        <v>47143</v>
      </c>
    </row>
    <row r="114" spans="1:17" ht="14.1" customHeight="1" x14ac:dyDescent="0.2">
      <c r="A114" s="7">
        <v>1038</v>
      </c>
      <c r="B114" s="7">
        <v>1038</v>
      </c>
      <c r="C114" s="64" t="s">
        <v>248</v>
      </c>
      <c r="D114" s="7" t="s">
        <v>4345</v>
      </c>
      <c r="E114" s="7"/>
      <c r="F114" s="7" t="s">
        <v>761</v>
      </c>
      <c r="G114" s="7" t="s">
        <v>4346</v>
      </c>
      <c r="H114" s="7">
        <v>29992902</v>
      </c>
      <c r="I114" s="7" t="s">
        <v>78</v>
      </c>
      <c r="J114" s="7" t="s">
        <v>1206</v>
      </c>
      <c r="K114" s="133">
        <v>43272</v>
      </c>
      <c r="L114" s="131">
        <v>4083000</v>
      </c>
      <c r="M114" s="131">
        <v>14792.708999999999</v>
      </c>
      <c r="N114" s="131">
        <v>528574.34861760074</v>
      </c>
      <c r="O114" s="131">
        <v>1961.0106339931503</v>
      </c>
      <c r="P114" s="132">
        <v>0.12945734720000018</v>
      </c>
      <c r="Q114" s="133">
        <v>45749</v>
      </c>
    </row>
    <row r="115" spans="1:17" ht="14.1" customHeight="1" x14ac:dyDescent="0.2">
      <c r="A115" s="7">
        <v>1038</v>
      </c>
      <c r="B115" s="7">
        <v>1038</v>
      </c>
      <c r="C115" s="64" t="s">
        <v>248</v>
      </c>
      <c r="D115" s="7" t="s">
        <v>4326</v>
      </c>
      <c r="E115" s="7"/>
      <c r="F115" s="7" t="s">
        <v>425</v>
      </c>
      <c r="G115" s="7" t="s">
        <v>4327</v>
      </c>
      <c r="H115" s="7">
        <v>29992935</v>
      </c>
      <c r="I115" s="7" t="s">
        <v>78</v>
      </c>
      <c r="J115" s="7" t="s">
        <v>1206</v>
      </c>
      <c r="K115" s="133">
        <v>43304</v>
      </c>
      <c r="L115" s="131">
        <v>1514500</v>
      </c>
      <c r="M115" s="131">
        <v>5502.1785</v>
      </c>
      <c r="N115" s="131">
        <v>75725</v>
      </c>
      <c r="O115" s="131">
        <v>280.93975</v>
      </c>
      <c r="P115" s="132">
        <v>0.05</v>
      </c>
      <c r="Q115" s="133">
        <v>46753</v>
      </c>
    </row>
    <row r="116" spans="1:17" ht="14.1" customHeight="1" x14ac:dyDescent="0.2">
      <c r="A116" s="7">
        <v>1038</v>
      </c>
      <c r="B116" s="7">
        <v>1038</v>
      </c>
      <c r="C116" s="64" t="s">
        <v>248</v>
      </c>
      <c r="D116" s="7" t="s">
        <v>4329</v>
      </c>
      <c r="E116" s="7"/>
      <c r="F116" s="7" t="s">
        <v>425</v>
      </c>
      <c r="G116" s="7" t="s">
        <v>4330</v>
      </c>
      <c r="H116" s="7">
        <v>29993692</v>
      </c>
      <c r="I116" s="7" t="s">
        <v>78</v>
      </c>
      <c r="J116" s="7" t="s">
        <v>1212</v>
      </c>
      <c r="K116" s="133">
        <v>43730</v>
      </c>
      <c r="L116" s="131">
        <v>36441000</v>
      </c>
      <c r="M116" s="131">
        <v>36441</v>
      </c>
      <c r="N116" s="131">
        <v>16328905.994385293</v>
      </c>
      <c r="O116" s="131">
        <v>16328.9059979457</v>
      </c>
      <c r="P116" s="132">
        <v>0.44809159996666648</v>
      </c>
      <c r="Q116" s="133">
        <v>46415</v>
      </c>
    </row>
    <row r="117" spans="1:17" ht="14.1" customHeight="1" x14ac:dyDescent="0.2">
      <c r="A117" s="7">
        <v>1038</v>
      </c>
      <c r="B117" s="7">
        <v>1038</v>
      </c>
      <c r="C117" s="64" t="s">
        <v>248</v>
      </c>
      <c r="D117" s="7" t="s">
        <v>4345</v>
      </c>
      <c r="E117" s="7"/>
      <c r="F117" s="7" t="s">
        <v>761</v>
      </c>
      <c r="G117" s="7" t="s">
        <v>4357</v>
      </c>
      <c r="H117" s="7">
        <v>29993696</v>
      </c>
      <c r="I117" s="7" t="s">
        <v>78</v>
      </c>
      <c r="J117" s="7" t="s">
        <v>1206</v>
      </c>
      <c r="K117" s="133">
        <v>43900</v>
      </c>
      <c r="L117" s="131">
        <v>3037000</v>
      </c>
      <c r="M117" s="131">
        <v>10653.796</v>
      </c>
      <c r="N117" s="131">
        <v>724352.76894818153</v>
      </c>
      <c r="O117" s="131">
        <v>2687.3483764877692</v>
      </c>
      <c r="P117" s="132">
        <v>0.23850930818181809</v>
      </c>
      <c r="Q117" s="133">
        <v>46989</v>
      </c>
    </row>
    <row r="118" spans="1:17" ht="14.1" customHeight="1" x14ac:dyDescent="0.2">
      <c r="A118" s="7">
        <v>1038</v>
      </c>
      <c r="B118" s="7">
        <v>1038</v>
      </c>
      <c r="C118" s="64" t="s">
        <v>248</v>
      </c>
      <c r="D118" s="7" t="s">
        <v>4345</v>
      </c>
      <c r="E118" s="7"/>
      <c r="F118" s="7" t="s">
        <v>761</v>
      </c>
      <c r="G118" s="7" t="s">
        <v>4359</v>
      </c>
      <c r="H118" s="7">
        <v>29993699</v>
      </c>
      <c r="I118" s="7" t="s">
        <v>78</v>
      </c>
      <c r="J118" s="7" t="s">
        <v>1206</v>
      </c>
      <c r="K118" s="133">
        <v>44781</v>
      </c>
      <c r="L118" s="131">
        <v>1779000</v>
      </c>
      <c r="M118" s="131">
        <v>5918.7330000000002</v>
      </c>
      <c r="N118" s="131">
        <v>974722.61002440029</v>
      </c>
      <c r="O118" s="131">
        <v>3616.2209282625909</v>
      </c>
      <c r="P118" s="132">
        <v>0.54790478360000017</v>
      </c>
      <c r="Q118" s="133">
        <v>47856</v>
      </c>
    </row>
    <row r="119" spans="1:17" ht="14.1" customHeight="1" x14ac:dyDescent="0.2">
      <c r="A119" s="7">
        <v>1038</v>
      </c>
      <c r="B119" s="7">
        <v>1038</v>
      </c>
      <c r="C119" s="64" t="s">
        <v>248</v>
      </c>
      <c r="D119" s="7" t="s">
        <v>4362</v>
      </c>
      <c r="E119" s="7"/>
      <c r="F119" s="7" t="s">
        <v>761</v>
      </c>
      <c r="G119" s="7" t="s">
        <v>4363</v>
      </c>
      <c r="H119" s="7">
        <v>29994040</v>
      </c>
      <c r="I119" s="7" t="s">
        <v>78</v>
      </c>
      <c r="J119" s="7" t="s">
        <v>1206</v>
      </c>
      <c r="K119" s="133">
        <v>44197</v>
      </c>
      <c r="L119" s="131">
        <v>2279000</v>
      </c>
      <c r="M119" s="131">
        <v>7326.9849999999997</v>
      </c>
      <c r="N119" s="131">
        <v>1686854.5257335296</v>
      </c>
      <c r="O119" s="131">
        <v>6258.2302453801858</v>
      </c>
      <c r="P119" s="132">
        <v>0.74017311352941184</v>
      </c>
      <c r="Q119" s="133">
        <v>46477</v>
      </c>
    </row>
    <row r="120" spans="1:17" ht="14.1" customHeight="1" x14ac:dyDescent="0.2">
      <c r="A120" s="7">
        <v>1038</v>
      </c>
      <c r="B120" s="7">
        <v>1038</v>
      </c>
      <c r="C120" s="137" t="s">
        <v>648</v>
      </c>
      <c r="D120" s="7" t="s">
        <v>4332</v>
      </c>
      <c r="E120" s="7"/>
      <c r="F120" s="7" t="s">
        <v>428</v>
      </c>
      <c r="G120" s="7" t="s">
        <v>4333</v>
      </c>
      <c r="H120" s="7">
        <v>29994076</v>
      </c>
      <c r="I120" s="7" t="s">
        <v>78</v>
      </c>
      <c r="J120" s="7" t="s">
        <v>1206</v>
      </c>
      <c r="K120" s="133">
        <v>44363</v>
      </c>
      <c r="L120" s="131">
        <v>848400</v>
      </c>
      <c r="M120" s="131">
        <v>2747.9675999999999</v>
      </c>
      <c r="N120" s="131">
        <v>111504.01010000017</v>
      </c>
      <c r="O120" s="131">
        <v>413.67987752713873</v>
      </c>
      <c r="P120" s="132">
        <v>0.13142858333333354</v>
      </c>
      <c r="Q120" s="133" t="s">
        <v>298</v>
      </c>
    </row>
    <row r="121" spans="1:17" ht="14.1" customHeight="1" x14ac:dyDescent="0.2">
      <c r="A121" s="7">
        <v>1038</v>
      </c>
      <c r="B121" s="7">
        <v>1038</v>
      </c>
      <c r="C121" s="64" t="s">
        <v>248</v>
      </c>
      <c r="D121" s="7" t="s">
        <v>4369</v>
      </c>
      <c r="E121" s="7"/>
      <c r="F121" s="7" t="s">
        <v>426</v>
      </c>
      <c r="G121" s="7" t="s">
        <v>4370</v>
      </c>
      <c r="H121" s="7">
        <v>29994110</v>
      </c>
      <c r="I121" s="7" t="s">
        <v>78</v>
      </c>
      <c r="J121" s="7" t="s">
        <v>1206</v>
      </c>
      <c r="K121" s="133">
        <v>44545</v>
      </c>
      <c r="L121" s="131">
        <v>3029000</v>
      </c>
      <c r="M121" s="131">
        <v>9495.9150000000009</v>
      </c>
      <c r="N121" s="131">
        <v>801870.92596000014</v>
      </c>
      <c r="O121" s="131">
        <v>2974.9411432728134</v>
      </c>
      <c r="P121" s="132">
        <v>0.26473124000000003</v>
      </c>
      <c r="Q121" s="133">
        <v>48333</v>
      </c>
    </row>
    <row r="122" spans="1:17" ht="14.1" customHeight="1" x14ac:dyDescent="0.2">
      <c r="A122" s="7">
        <v>1038</v>
      </c>
      <c r="B122" s="7">
        <v>1038</v>
      </c>
      <c r="C122" s="64" t="s">
        <v>248</v>
      </c>
      <c r="D122" s="7" t="s">
        <v>4373</v>
      </c>
      <c r="E122" s="7"/>
      <c r="F122" s="7" t="s">
        <v>426</v>
      </c>
      <c r="G122" s="7" t="s">
        <v>4374</v>
      </c>
      <c r="H122" s="7">
        <v>29994111</v>
      </c>
      <c r="I122" s="7" t="s">
        <v>78</v>
      </c>
      <c r="J122" s="7" t="s">
        <v>1206</v>
      </c>
      <c r="K122" s="133">
        <v>44559</v>
      </c>
      <c r="L122" s="131">
        <v>1501000</v>
      </c>
      <c r="M122" s="131">
        <v>4669.6110000000008</v>
      </c>
      <c r="N122" s="131">
        <v>1101733.9999999998</v>
      </c>
      <c r="O122" s="131">
        <v>4087.4331400000001</v>
      </c>
      <c r="P122" s="132">
        <v>0.73399999999999987</v>
      </c>
      <c r="Q122" s="133">
        <v>47666</v>
      </c>
    </row>
    <row r="123" spans="1:17" ht="14.1" customHeight="1" x14ac:dyDescent="0.2">
      <c r="A123" s="7">
        <v>1038</v>
      </c>
      <c r="B123" s="7">
        <v>1038</v>
      </c>
      <c r="C123" s="64" t="s">
        <v>248</v>
      </c>
      <c r="D123" s="7" t="s">
        <v>4336</v>
      </c>
      <c r="E123" s="7"/>
      <c r="F123" s="7" t="s">
        <v>425</v>
      </c>
      <c r="G123" s="7" t="s">
        <v>4337</v>
      </c>
      <c r="H123" s="7">
        <v>29994114</v>
      </c>
      <c r="I123" s="7" t="s">
        <v>78</v>
      </c>
      <c r="J123" s="7" t="s">
        <v>1212</v>
      </c>
      <c r="K123" s="133">
        <v>44560</v>
      </c>
      <c r="L123" s="131">
        <v>8885000</v>
      </c>
      <c r="M123" s="131">
        <v>8885</v>
      </c>
      <c r="N123" s="131">
        <v>5325862.6930000028</v>
      </c>
      <c r="O123" s="131">
        <v>5325.8626974891758</v>
      </c>
      <c r="P123" s="132">
        <v>0.59942180000000034</v>
      </c>
      <c r="Q123" s="133">
        <v>46021</v>
      </c>
    </row>
    <row r="124" spans="1:17" ht="14.1" customHeight="1" x14ac:dyDescent="0.2">
      <c r="A124" s="7">
        <v>1038</v>
      </c>
      <c r="B124" s="7">
        <v>1038</v>
      </c>
      <c r="C124" s="64" t="s">
        <v>248</v>
      </c>
      <c r="D124" s="7" t="s">
        <v>4377</v>
      </c>
      <c r="E124" s="7"/>
      <c r="F124" s="7" t="s">
        <v>761</v>
      </c>
      <c r="G124" s="7" t="s">
        <v>4378</v>
      </c>
      <c r="H124" s="7">
        <v>29994122</v>
      </c>
      <c r="I124" s="7" t="s">
        <v>78</v>
      </c>
      <c r="J124" s="7" t="s">
        <v>1206</v>
      </c>
      <c r="K124" s="133">
        <v>44796</v>
      </c>
      <c r="L124" s="131">
        <v>2182000</v>
      </c>
      <c r="M124" s="131">
        <v>7159.1419999999998</v>
      </c>
      <c r="N124" s="131">
        <v>1572112.3569920007</v>
      </c>
      <c r="O124" s="131">
        <v>5832.5370069398678</v>
      </c>
      <c r="P124" s="132">
        <v>0.72049145600000031</v>
      </c>
      <c r="Q124" s="133">
        <v>48519</v>
      </c>
    </row>
    <row r="125" spans="1:17" ht="14.1" customHeight="1" x14ac:dyDescent="0.2">
      <c r="A125" s="7">
        <v>1038</v>
      </c>
      <c r="B125" s="7">
        <v>1038</v>
      </c>
      <c r="C125" s="64" t="s">
        <v>248</v>
      </c>
      <c r="D125" s="7" t="s">
        <v>4377</v>
      </c>
      <c r="E125" s="7"/>
      <c r="F125" s="7" t="s">
        <v>761</v>
      </c>
      <c r="G125" s="7" t="s">
        <v>5160</v>
      </c>
      <c r="H125" s="7">
        <v>29994123</v>
      </c>
      <c r="I125" s="7" t="s">
        <v>78</v>
      </c>
      <c r="J125" s="7" t="s">
        <v>1206</v>
      </c>
      <c r="K125" s="133">
        <v>44797</v>
      </c>
      <c r="L125" s="131">
        <v>249000</v>
      </c>
      <c r="M125" s="131">
        <v>816.96900000000005</v>
      </c>
      <c r="N125" s="131">
        <v>249000</v>
      </c>
      <c r="O125" s="131">
        <v>923.79</v>
      </c>
      <c r="P125" s="132">
        <v>1</v>
      </c>
      <c r="Q125" s="133">
        <v>48519</v>
      </c>
    </row>
    <row r="126" spans="1:17" ht="14.1" customHeight="1" x14ac:dyDescent="0.2">
      <c r="A126" s="7">
        <v>1038</v>
      </c>
      <c r="B126" s="7">
        <v>1038</v>
      </c>
      <c r="C126" s="64" t="s">
        <v>248</v>
      </c>
      <c r="D126" s="7" t="s">
        <v>4380</v>
      </c>
      <c r="E126" s="7"/>
      <c r="F126" s="7" t="s">
        <v>761</v>
      </c>
      <c r="G126" s="7" t="s">
        <v>4381</v>
      </c>
      <c r="H126" s="7">
        <v>29994141</v>
      </c>
      <c r="I126" s="7" t="s">
        <v>78</v>
      </c>
      <c r="J126" s="7" t="s">
        <v>1207</v>
      </c>
      <c r="K126" s="133">
        <v>44448</v>
      </c>
      <c r="L126" s="131">
        <v>2492000</v>
      </c>
      <c r="M126" s="131">
        <v>9445.6767999999993</v>
      </c>
      <c r="N126" s="131">
        <v>448560.00000000012</v>
      </c>
      <c r="O126" s="131">
        <v>1862.6005439999999</v>
      </c>
      <c r="P126" s="132">
        <v>0.18000000000000005</v>
      </c>
      <c r="Q126" s="133">
        <v>47410</v>
      </c>
    </row>
    <row r="127" spans="1:17" ht="14.1" customHeight="1" x14ac:dyDescent="0.2">
      <c r="A127" s="7">
        <v>1038</v>
      </c>
      <c r="B127" s="7">
        <v>1038</v>
      </c>
      <c r="C127" s="64" t="s">
        <v>248</v>
      </c>
      <c r="D127" s="7" t="s">
        <v>4353</v>
      </c>
      <c r="E127" s="7"/>
      <c r="F127" s="7" t="s">
        <v>761</v>
      </c>
      <c r="G127" s="7" t="s">
        <v>4384</v>
      </c>
      <c r="H127" s="7">
        <v>29994200</v>
      </c>
      <c r="I127" s="7" t="s">
        <v>78</v>
      </c>
      <c r="J127" s="7" t="s">
        <v>1206</v>
      </c>
      <c r="K127" s="133">
        <v>44679</v>
      </c>
      <c r="L127" s="131">
        <v>2994000</v>
      </c>
      <c r="M127" s="131">
        <v>9940.08</v>
      </c>
      <c r="N127" s="131">
        <v>808379.99999999988</v>
      </c>
      <c r="O127" s="131">
        <v>2999.0897999999997</v>
      </c>
      <c r="P127" s="132">
        <v>0.26999999999999996</v>
      </c>
      <c r="Q127" s="133">
        <v>47784</v>
      </c>
    </row>
    <row r="128" spans="1:17" ht="14.1" customHeight="1" x14ac:dyDescent="0.2">
      <c r="A128" s="7">
        <v>1038</v>
      </c>
      <c r="B128" s="7">
        <v>1038</v>
      </c>
      <c r="C128" s="64" t="s">
        <v>248</v>
      </c>
      <c r="D128" s="7" t="s">
        <v>4387</v>
      </c>
      <c r="E128" s="7"/>
      <c r="F128" s="7" t="s">
        <v>761</v>
      </c>
      <c r="G128" s="7" t="s">
        <v>4388</v>
      </c>
      <c r="H128" s="7">
        <v>29994485</v>
      </c>
      <c r="I128" s="7" t="s">
        <v>78</v>
      </c>
      <c r="J128" s="7" t="s">
        <v>1206</v>
      </c>
      <c r="K128" s="133">
        <v>44680</v>
      </c>
      <c r="L128" s="131">
        <v>2503000</v>
      </c>
      <c r="M128" s="131">
        <v>8302.4510000000009</v>
      </c>
      <c r="N128" s="131">
        <v>458640.11548839958</v>
      </c>
      <c r="O128" s="131">
        <v>1701.5548496763838</v>
      </c>
      <c r="P128" s="132">
        <v>0.18323616279999982</v>
      </c>
      <c r="Q128" s="133">
        <v>46640</v>
      </c>
    </row>
    <row r="129" spans="1:17" ht="14.1" customHeight="1" x14ac:dyDescent="0.2">
      <c r="A129" s="7">
        <v>1038</v>
      </c>
      <c r="B129" s="7">
        <v>1038</v>
      </c>
      <c r="C129" s="64" t="s">
        <v>248</v>
      </c>
      <c r="D129" s="7" t="s">
        <v>4391</v>
      </c>
      <c r="E129" s="7"/>
      <c r="F129" s="7" t="s">
        <v>761</v>
      </c>
      <c r="G129" s="7" t="s">
        <v>4392</v>
      </c>
      <c r="H129" s="7">
        <v>29994498</v>
      </c>
      <c r="I129" s="7" t="s">
        <v>78</v>
      </c>
      <c r="J129" s="7" t="s">
        <v>1206</v>
      </c>
      <c r="K129" s="133">
        <v>44893</v>
      </c>
      <c r="L129" s="131">
        <v>1152600</v>
      </c>
      <c r="M129" s="131">
        <v>3962.6388000000002</v>
      </c>
      <c r="N129" s="131">
        <v>1071918.0000000002</v>
      </c>
      <c r="O129" s="131">
        <v>3976.6624881000012</v>
      </c>
      <c r="P129" s="132">
        <v>0.93000000000000016</v>
      </c>
      <c r="Q129" s="133">
        <v>49457</v>
      </c>
    </row>
    <row r="130" spans="1:17" ht="14.1" customHeight="1" x14ac:dyDescent="0.2">
      <c r="A130" s="7">
        <v>1038</v>
      </c>
      <c r="B130" s="7">
        <v>1162</v>
      </c>
      <c r="C130" s="64" t="s">
        <v>248</v>
      </c>
      <c r="D130" s="7" t="s">
        <v>4312</v>
      </c>
      <c r="E130" s="7"/>
      <c r="F130" s="7" t="s">
        <v>425</v>
      </c>
      <c r="G130" s="7" t="s">
        <v>4312</v>
      </c>
      <c r="H130" s="7">
        <v>29992361</v>
      </c>
      <c r="I130" s="7" t="s">
        <v>78</v>
      </c>
      <c r="J130" s="7" t="s">
        <v>1212</v>
      </c>
      <c r="K130" s="133">
        <v>41990</v>
      </c>
      <c r="L130" s="131">
        <v>2333913</v>
      </c>
      <c r="M130" s="131">
        <v>2333.913</v>
      </c>
      <c r="N130" s="131">
        <v>230101.04224119455</v>
      </c>
      <c r="O130" s="131">
        <v>230.1010895168786</v>
      </c>
      <c r="P130" s="132">
        <v>9.8590239756663825E-2</v>
      </c>
      <c r="Q130" s="133">
        <v>45658</v>
      </c>
    </row>
    <row r="131" spans="1:17" ht="14.1" customHeight="1" x14ac:dyDescent="0.2">
      <c r="A131" s="7">
        <v>1038</v>
      </c>
      <c r="B131" s="7">
        <v>1162</v>
      </c>
      <c r="C131" s="137" t="s">
        <v>647</v>
      </c>
      <c r="D131" s="7" t="s">
        <v>4315</v>
      </c>
      <c r="E131" s="7"/>
      <c r="F131" s="7" t="s">
        <v>428</v>
      </c>
      <c r="G131" s="7" t="s">
        <v>4316</v>
      </c>
      <c r="H131" s="7">
        <v>29992375</v>
      </c>
      <c r="I131" s="7" t="s">
        <v>78</v>
      </c>
      <c r="J131" s="7" t="s">
        <v>1212</v>
      </c>
      <c r="K131" s="133">
        <v>42235</v>
      </c>
      <c r="L131" s="131">
        <v>14400000</v>
      </c>
      <c r="M131" s="131">
        <v>14400</v>
      </c>
      <c r="N131" s="131">
        <v>3143764.7970000007</v>
      </c>
      <c r="O131" s="131">
        <v>3143.7644610129687</v>
      </c>
      <c r="P131" s="132">
        <v>0.21831699979166672</v>
      </c>
      <c r="Q131" s="133">
        <v>45657</v>
      </c>
    </row>
    <row r="132" spans="1:17" ht="14.1" customHeight="1" x14ac:dyDescent="0.2">
      <c r="A132" s="7">
        <v>1038</v>
      </c>
      <c r="B132" s="7">
        <v>1162</v>
      </c>
      <c r="C132" s="64" t="s">
        <v>248</v>
      </c>
      <c r="D132" s="7" t="s">
        <v>4340</v>
      </c>
      <c r="E132" s="7"/>
      <c r="F132" s="7" t="s">
        <v>761</v>
      </c>
      <c r="G132" s="7" t="s">
        <v>4340</v>
      </c>
      <c r="H132" s="7">
        <v>29992411</v>
      </c>
      <c r="I132" s="7" t="s">
        <v>78</v>
      </c>
      <c r="J132" s="7" t="s">
        <v>1206</v>
      </c>
      <c r="K132" s="133">
        <v>42354</v>
      </c>
      <c r="L132" s="131">
        <v>2850000</v>
      </c>
      <c r="M132" s="131">
        <v>11052.3</v>
      </c>
      <c r="N132" s="131">
        <v>122639.18823529407</v>
      </c>
      <c r="O132" s="131">
        <v>454.99124792572161</v>
      </c>
      <c r="P132" s="132">
        <v>4.3031294117647043E-2</v>
      </c>
      <c r="Q132" s="133">
        <v>46752</v>
      </c>
    </row>
    <row r="133" spans="1:17" ht="14.1" customHeight="1" x14ac:dyDescent="0.2">
      <c r="A133" s="7">
        <v>1038</v>
      </c>
      <c r="B133" s="7">
        <v>1162</v>
      </c>
      <c r="C133" s="137" t="s">
        <v>647</v>
      </c>
      <c r="D133" s="7" t="s">
        <v>4315</v>
      </c>
      <c r="E133" s="7"/>
      <c r="F133" s="7" t="s">
        <v>428</v>
      </c>
      <c r="G133" s="7" t="s">
        <v>4319</v>
      </c>
      <c r="H133" s="7">
        <v>29992501</v>
      </c>
      <c r="I133" s="7" t="s">
        <v>78</v>
      </c>
      <c r="J133" s="7" t="s">
        <v>1212</v>
      </c>
      <c r="K133" s="133">
        <v>42656</v>
      </c>
      <c r="L133" s="131">
        <v>44990000</v>
      </c>
      <c r="M133" s="131">
        <v>44990</v>
      </c>
      <c r="N133" s="131">
        <v>17321867.116741661</v>
      </c>
      <c r="O133" s="131">
        <v>17321.867609287896</v>
      </c>
      <c r="P133" s="132">
        <v>0.38501593946969687</v>
      </c>
      <c r="Q133" s="133">
        <v>45657</v>
      </c>
    </row>
    <row r="134" spans="1:17" ht="14.1" customHeight="1" x14ac:dyDescent="0.2">
      <c r="A134" s="7">
        <v>1038</v>
      </c>
      <c r="B134" s="7">
        <v>1162</v>
      </c>
      <c r="C134" s="64" t="s">
        <v>248</v>
      </c>
      <c r="D134" s="7" t="s">
        <v>4342</v>
      </c>
      <c r="E134" s="7"/>
      <c r="F134" s="7" t="s">
        <v>761</v>
      </c>
      <c r="G134" s="7" t="s">
        <v>4343</v>
      </c>
      <c r="H134" s="7">
        <v>29992613</v>
      </c>
      <c r="I134" s="7" t="s">
        <v>78</v>
      </c>
      <c r="J134" s="7" t="s">
        <v>1206</v>
      </c>
      <c r="K134" s="133">
        <v>43006</v>
      </c>
      <c r="L134" s="131">
        <v>10116320.089371035</v>
      </c>
      <c r="M134" s="131">
        <v>35700.493595390384</v>
      </c>
      <c r="N134" s="131">
        <v>1623214.1770105956</v>
      </c>
      <c r="O134" s="131">
        <v>6022.1246304886354</v>
      </c>
      <c r="P134" s="132">
        <v>0.16045500366443191</v>
      </c>
      <c r="Q134" s="133">
        <v>45744</v>
      </c>
    </row>
    <row r="135" spans="1:17" ht="14.1" customHeight="1" x14ac:dyDescent="0.2">
      <c r="A135" s="7">
        <v>1038</v>
      </c>
      <c r="B135" s="7">
        <v>1162</v>
      </c>
      <c r="C135" s="64" t="s">
        <v>248</v>
      </c>
      <c r="D135" s="7" t="s">
        <v>4323</v>
      </c>
      <c r="E135" s="7"/>
      <c r="F135" s="7" t="s">
        <v>425</v>
      </c>
      <c r="G135" s="7" t="s">
        <v>4324</v>
      </c>
      <c r="H135" s="7">
        <v>29992869</v>
      </c>
      <c r="I135" s="7" t="s">
        <v>78</v>
      </c>
      <c r="J135" s="7" t="s">
        <v>1212</v>
      </c>
      <c r="K135" s="133">
        <v>43125</v>
      </c>
      <c r="L135" s="131">
        <v>26696000</v>
      </c>
      <c r="M135" s="131">
        <v>26696</v>
      </c>
      <c r="N135" s="131">
        <v>2179313.4342352939</v>
      </c>
      <c r="O135" s="131">
        <v>2179.3134337228648</v>
      </c>
      <c r="P135" s="132">
        <v>8.1634455882352935E-2</v>
      </c>
      <c r="Q135" s="133">
        <v>47143</v>
      </c>
    </row>
    <row r="136" spans="1:17" ht="14.1" customHeight="1" x14ac:dyDescent="0.2">
      <c r="A136" s="7">
        <v>1038</v>
      </c>
      <c r="B136" s="7">
        <v>1162</v>
      </c>
      <c r="C136" s="64" t="s">
        <v>248</v>
      </c>
      <c r="D136" s="7" t="s">
        <v>4345</v>
      </c>
      <c r="E136" s="7"/>
      <c r="F136" s="7" t="s">
        <v>761</v>
      </c>
      <c r="G136" s="7" t="s">
        <v>4346</v>
      </c>
      <c r="H136" s="7">
        <v>29992902</v>
      </c>
      <c r="I136" s="7" t="s">
        <v>78</v>
      </c>
      <c r="J136" s="7" t="s">
        <v>1206</v>
      </c>
      <c r="K136" s="133">
        <v>43272</v>
      </c>
      <c r="L136" s="131">
        <v>10237999.999999998</v>
      </c>
      <c r="M136" s="131">
        <v>37092.273999999998</v>
      </c>
      <c r="N136" s="131">
        <v>1325384.3206336016</v>
      </c>
      <c r="O136" s="131">
        <v>4917.1753002589894</v>
      </c>
      <c r="P136" s="132">
        <v>0.12945734720000018</v>
      </c>
      <c r="Q136" s="133">
        <v>45749</v>
      </c>
    </row>
    <row r="137" spans="1:17" ht="14.1" customHeight="1" x14ac:dyDescent="0.2">
      <c r="A137" s="7">
        <v>1038</v>
      </c>
      <c r="B137" s="7">
        <v>1162</v>
      </c>
      <c r="C137" s="64" t="s">
        <v>248</v>
      </c>
      <c r="D137" s="7" t="s">
        <v>4326</v>
      </c>
      <c r="E137" s="7"/>
      <c r="F137" s="7" t="s">
        <v>425</v>
      </c>
      <c r="G137" s="7" t="s">
        <v>4327</v>
      </c>
      <c r="H137" s="7">
        <v>29992935</v>
      </c>
      <c r="I137" s="7" t="s">
        <v>78</v>
      </c>
      <c r="J137" s="7" t="s">
        <v>1206</v>
      </c>
      <c r="K137" s="133">
        <v>43304</v>
      </c>
      <c r="L137" s="131">
        <v>5030900</v>
      </c>
      <c r="M137" s="131">
        <v>18277.259700000002</v>
      </c>
      <c r="N137" s="131">
        <v>251545</v>
      </c>
      <c r="O137" s="131">
        <v>933.23194999999998</v>
      </c>
      <c r="P137" s="132">
        <v>0.05</v>
      </c>
      <c r="Q137" s="133">
        <v>46753</v>
      </c>
    </row>
    <row r="138" spans="1:17" ht="14.1" customHeight="1" x14ac:dyDescent="0.2">
      <c r="A138" s="7">
        <v>1038</v>
      </c>
      <c r="B138" s="7">
        <v>1162</v>
      </c>
      <c r="C138" s="64" t="s">
        <v>248</v>
      </c>
      <c r="D138" s="7" t="s">
        <v>4329</v>
      </c>
      <c r="E138" s="7"/>
      <c r="F138" s="7" t="s">
        <v>425</v>
      </c>
      <c r="G138" s="7" t="s">
        <v>4330</v>
      </c>
      <c r="H138" s="7">
        <v>29993692</v>
      </c>
      <c r="I138" s="7" t="s">
        <v>78</v>
      </c>
      <c r="J138" s="7" t="s">
        <v>1212</v>
      </c>
      <c r="K138" s="133">
        <v>43730</v>
      </c>
      <c r="L138" s="131">
        <v>129725000</v>
      </c>
      <c r="M138" s="131">
        <v>129725</v>
      </c>
      <c r="N138" s="131">
        <v>58128682.805675812</v>
      </c>
      <c r="O138" s="131">
        <v>58128.682802165044</v>
      </c>
      <c r="P138" s="132">
        <v>0.44809159996666648</v>
      </c>
      <c r="Q138" s="133">
        <v>46415</v>
      </c>
    </row>
    <row r="139" spans="1:17" ht="14.1" customHeight="1" x14ac:dyDescent="0.2">
      <c r="A139" s="7">
        <v>1038</v>
      </c>
      <c r="B139" s="7">
        <v>1162</v>
      </c>
      <c r="C139" s="64" t="s">
        <v>248</v>
      </c>
      <c r="D139" s="7" t="s">
        <v>4345</v>
      </c>
      <c r="E139" s="7"/>
      <c r="F139" s="7" t="s">
        <v>761</v>
      </c>
      <c r="G139" s="7" t="s">
        <v>4357</v>
      </c>
      <c r="H139" s="7">
        <v>29993696</v>
      </c>
      <c r="I139" s="7" t="s">
        <v>78</v>
      </c>
      <c r="J139" s="7" t="s">
        <v>1206</v>
      </c>
      <c r="K139" s="133">
        <v>43900</v>
      </c>
      <c r="L139" s="131">
        <v>9151000</v>
      </c>
      <c r="M139" s="131">
        <v>32101.708000000002</v>
      </c>
      <c r="N139" s="131">
        <v>2182598.6791718174</v>
      </c>
      <c r="O139" s="131">
        <v>8097.4398205400148</v>
      </c>
      <c r="P139" s="132">
        <v>0.23850930818181809</v>
      </c>
      <c r="Q139" s="133">
        <v>46989</v>
      </c>
    </row>
    <row r="140" spans="1:17" ht="14.1" customHeight="1" x14ac:dyDescent="0.2">
      <c r="A140" s="7">
        <v>1038</v>
      </c>
      <c r="B140" s="7">
        <v>1162</v>
      </c>
      <c r="C140" s="64" t="s">
        <v>248</v>
      </c>
      <c r="D140" s="7" t="s">
        <v>4345</v>
      </c>
      <c r="E140" s="7"/>
      <c r="F140" s="7" t="s">
        <v>761</v>
      </c>
      <c r="G140" s="7" t="s">
        <v>4359</v>
      </c>
      <c r="H140" s="7">
        <v>29993699</v>
      </c>
      <c r="I140" s="7" t="s">
        <v>78</v>
      </c>
      <c r="J140" s="7" t="s">
        <v>1206</v>
      </c>
      <c r="K140" s="133">
        <v>44781</v>
      </c>
      <c r="L140" s="131">
        <v>10147000</v>
      </c>
      <c r="M140" s="131">
        <v>33759.069000000003</v>
      </c>
      <c r="N140" s="131">
        <v>5559589.8391892016</v>
      </c>
      <c r="O140" s="131">
        <v>20626.07807493459</v>
      </c>
      <c r="P140" s="132">
        <v>0.54790478360000017</v>
      </c>
      <c r="Q140" s="133">
        <v>47856</v>
      </c>
    </row>
    <row r="141" spans="1:17" ht="14.1" customHeight="1" x14ac:dyDescent="0.2">
      <c r="A141" s="7">
        <v>1038</v>
      </c>
      <c r="B141" s="7">
        <v>1162</v>
      </c>
      <c r="C141" s="64" t="s">
        <v>248</v>
      </c>
      <c r="D141" s="7" t="s">
        <v>4362</v>
      </c>
      <c r="E141" s="7"/>
      <c r="F141" s="7" t="s">
        <v>761</v>
      </c>
      <c r="G141" s="7" t="s">
        <v>4363</v>
      </c>
      <c r="H141" s="7">
        <v>29994040</v>
      </c>
      <c r="I141" s="7" t="s">
        <v>78</v>
      </c>
      <c r="J141" s="7" t="s">
        <v>1206</v>
      </c>
      <c r="K141" s="133">
        <v>44197</v>
      </c>
      <c r="L141" s="131">
        <v>6948000</v>
      </c>
      <c r="M141" s="131">
        <v>22337.82</v>
      </c>
      <c r="N141" s="131">
        <v>5142722.7928023534</v>
      </c>
      <c r="O141" s="131">
        <v>19079.501907976202</v>
      </c>
      <c r="P141" s="132">
        <v>0.74017311352941184</v>
      </c>
      <c r="Q141" s="133">
        <v>46477</v>
      </c>
    </row>
    <row r="142" spans="1:17" ht="14.1" customHeight="1" x14ac:dyDescent="0.2">
      <c r="A142" s="7">
        <v>1038</v>
      </c>
      <c r="B142" s="7">
        <v>1162</v>
      </c>
      <c r="C142" s="137" t="s">
        <v>648</v>
      </c>
      <c r="D142" s="7" t="s">
        <v>4332</v>
      </c>
      <c r="E142" s="7"/>
      <c r="F142" s="7" t="s">
        <v>428</v>
      </c>
      <c r="G142" s="7" t="s">
        <v>4333</v>
      </c>
      <c r="H142" s="7">
        <v>29994076</v>
      </c>
      <c r="I142" s="7" t="s">
        <v>78</v>
      </c>
      <c r="J142" s="7" t="s">
        <v>1206</v>
      </c>
      <c r="K142" s="133">
        <v>44363</v>
      </c>
      <c r="L142" s="131">
        <v>4303200</v>
      </c>
      <c r="M142" s="131">
        <v>13938.064799999998</v>
      </c>
      <c r="N142" s="131">
        <v>565563.4798000009</v>
      </c>
      <c r="O142" s="131">
        <v>2098.2405099457278</v>
      </c>
      <c r="P142" s="132">
        <v>0.13142858333333354</v>
      </c>
      <c r="Q142" s="133" t="s">
        <v>298</v>
      </c>
    </row>
    <row r="143" spans="1:17" ht="14.1" customHeight="1" x14ac:dyDescent="0.2">
      <c r="A143" s="7">
        <v>1038</v>
      </c>
      <c r="B143" s="7">
        <v>1162</v>
      </c>
      <c r="C143" s="64" t="s">
        <v>248</v>
      </c>
      <c r="D143" s="7" t="s">
        <v>4369</v>
      </c>
      <c r="E143" s="7"/>
      <c r="F143" s="7" t="s">
        <v>426</v>
      </c>
      <c r="G143" s="7" t="s">
        <v>4370</v>
      </c>
      <c r="H143" s="7">
        <v>29994110</v>
      </c>
      <c r="I143" s="7" t="s">
        <v>78</v>
      </c>
      <c r="J143" s="7" t="s">
        <v>1206</v>
      </c>
      <c r="K143" s="133">
        <v>44545</v>
      </c>
      <c r="L143" s="131">
        <v>9800000</v>
      </c>
      <c r="M143" s="131">
        <v>30723</v>
      </c>
      <c r="N143" s="131">
        <v>2594366.1520000002</v>
      </c>
      <c r="O143" s="131">
        <v>9625.0984132338072</v>
      </c>
      <c r="P143" s="132">
        <v>0.26473124000000003</v>
      </c>
      <c r="Q143" s="133">
        <v>48333</v>
      </c>
    </row>
    <row r="144" spans="1:17" ht="14.1" customHeight="1" x14ac:dyDescent="0.2">
      <c r="A144" s="7">
        <v>1038</v>
      </c>
      <c r="B144" s="7">
        <v>1162</v>
      </c>
      <c r="C144" s="64" t="s">
        <v>248</v>
      </c>
      <c r="D144" s="7" t="s">
        <v>4373</v>
      </c>
      <c r="E144" s="7"/>
      <c r="F144" s="7" t="s">
        <v>426</v>
      </c>
      <c r="G144" s="7" t="s">
        <v>4374</v>
      </c>
      <c r="H144" s="7">
        <v>29994111</v>
      </c>
      <c r="I144" s="7" t="s">
        <v>78</v>
      </c>
      <c r="J144" s="7" t="s">
        <v>1206</v>
      </c>
      <c r="K144" s="133">
        <v>44559</v>
      </c>
      <c r="L144" s="131">
        <v>7355000</v>
      </c>
      <c r="M144" s="131">
        <v>22881.405000000002</v>
      </c>
      <c r="N144" s="131">
        <v>5398569.9999999991</v>
      </c>
      <c r="O144" s="131">
        <v>20028.6947</v>
      </c>
      <c r="P144" s="132">
        <v>0.73399999999999987</v>
      </c>
      <c r="Q144" s="133">
        <v>47666</v>
      </c>
    </row>
    <row r="145" spans="1:17" ht="14.1" customHeight="1" x14ac:dyDescent="0.2">
      <c r="A145" s="7">
        <v>1038</v>
      </c>
      <c r="B145" s="7">
        <v>1162</v>
      </c>
      <c r="C145" s="64" t="s">
        <v>248</v>
      </c>
      <c r="D145" s="7" t="s">
        <v>4336</v>
      </c>
      <c r="E145" s="7"/>
      <c r="F145" s="7" t="s">
        <v>425</v>
      </c>
      <c r="G145" s="7" t="s">
        <v>4337</v>
      </c>
      <c r="H145" s="7">
        <v>29994114</v>
      </c>
      <c r="I145" s="7" t="s">
        <v>78</v>
      </c>
      <c r="J145" s="7" t="s">
        <v>1212</v>
      </c>
      <c r="K145" s="133">
        <v>44560</v>
      </c>
      <c r="L145" s="131">
        <v>29093000</v>
      </c>
      <c r="M145" s="131">
        <v>29093</v>
      </c>
      <c r="N145" s="131">
        <v>17438978.427400008</v>
      </c>
      <c r="O145" s="131">
        <v>17438.97840854547</v>
      </c>
      <c r="P145" s="132">
        <v>0.59942180000000023</v>
      </c>
      <c r="Q145" s="133">
        <v>46021</v>
      </c>
    </row>
    <row r="146" spans="1:17" ht="14.1" customHeight="1" x14ac:dyDescent="0.2">
      <c r="A146" s="7">
        <v>1038</v>
      </c>
      <c r="B146" s="7">
        <v>1162</v>
      </c>
      <c r="C146" s="64" t="s">
        <v>248</v>
      </c>
      <c r="D146" s="7" t="s">
        <v>4377</v>
      </c>
      <c r="E146" s="7"/>
      <c r="F146" s="7" t="s">
        <v>761</v>
      </c>
      <c r="G146" s="7" t="s">
        <v>4378</v>
      </c>
      <c r="H146" s="7">
        <v>29994122</v>
      </c>
      <c r="I146" s="7" t="s">
        <v>78</v>
      </c>
      <c r="J146" s="7" t="s">
        <v>1206</v>
      </c>
      <c r="K146" s="133">
        <v>44796</v>
      </c>
      <c r="L146" s="131">
        <v>13720000</v>
      </c>
      <c r="M146" s="131">
        <v>45015.32</v>
      </c>
      <c r="N146" s="131">
        <v>9885142.7763200048</v>
      </c>
      <c r="O146" s="131">
        <v>36673.879378055346</v>
      </c>
      <c r="P146" s="132">
        <v>0.72049145600000031</v>
      </c>
      <c r="Q146" s="133">
        <v>48519</v>
      </c>
    </row>
    <row r="147" spans="1:17" ht="14.1" customHeight="1" x14ac:dyDescent="0.2">
      <c r="A147" s="7">
        <v>1038</v>
      </c>
      <c r="B147" s="7">
        <v>1162</v>
      </c>
      <c r="C147" s="64" t="s">
        <v>248</v>
      </c>
      <c r="D147" s="7" t="s">
        <v>4377</v>
      </c>
      <c r="E147" s="7"/>
      <c r="F147" s="7" t="s">
        <v>761</v>
      </c>
      <c r="G147" s="7" t="s">
        <v>5160</v>
      </c>
      <c r="H147" s="7">
        <v>29994123</v>
      </c>
      <c r="I147" s="7" t="s">
        <v>78</v>
      </c>
      <c r="J147" s="7" t="s">
        <v>1206</v>
      </c>
      <c r="K147" s="133">
        <v>44797</v>
      </c>
      <c r="L147" s="131">
        <v>1568000</v>
      </c>
      <c r="M147" s="131">
        <v>5144.6080000000002</v>
      </c>
      <c r="N147" s="131">
        <v>1568000</v>
      </c>
      <c r="O147" s="131">
        <v>5817.28</v>
      </c>
      <c r="P147" s="132">
        <v>1</v>
      </c>
      <c r="Q147" s="133">
        <v>48519</v>
      </c>
    </row>
    <row r="148" spans="1:17" ht="14.1" customHeight="1" x14ac:dyDescent="0.2">
      <c r="A148" s="7">
        <v>1038</v>
      </c>
      <c r="B148" s="7">
        <v>1162</v>
      </c>
      <c r="C148" s="64" t="s">
        <v>248</v>
      </c>
      <c r="D148" s="7" t="s">
        <v>4380</v>
      </c>
      <c r="E148" s="7"/>
      <c r="F148" s="7" t="s">
        <v>761</v>
      </c>
      <c r="G148" s="7" t="s">
        <v>4381</v>
      </c>
      <c r="H148" s="7">
        <v>29994141</v>
      </c>
      <c r="I148" s="7" t="s">
        <v>78</v>
      </c>
      <c r="J148" s="7" t="s">
        <v>1207</v>
      </c>
      <c r="K148" s="133">
        <v>44448</v>
      </c>
      <c r="L148" s="131">
        <v>7889000</v>
      </c>
      <c r="M148" s="131">
        <v>29902.465600000003</v>
      </c>
      <c r="N148" s="131">
        <v>1420020.0000000005</v>
      </c>
      <c r="O148" s="131">
        <v>5896.4910480000008</v>
      </c>
      <c r="P148" s="132">
        <v>0.18000000000000005</v>
      </c>
      <c r="Q148" s="133">
        <v>47410</v>
      </c>
    </row>
    <row r="149" spans="1:17" ht="14.1" customHeight="1" x14ac:dyDescent="0.2">
      <c r="A149" s="7">
        <v>1038</v>
      </c>
      <c r="B149" s="7">
        <v>1162</v>
      </c>
      <c r="C149" s="64" t="s">
        <v>248</v>
      </c>
      <c r="D149" s="7" t="s">
        <v>4353</v>
      </c>
      <c r="E149" s="7"/>
      <c r="F149" s="7" t="s">
        <v>761</v>
      </c>
      <c r="G149" s="7" t="s">
        <v>4384</v>
      </c>
      <c r="H149" s="7">
        <v>29994200</v>
      </c>
      <c r="I149" s="7" t="s">
        <v>78</v>
      </c>
      <c r="J149" s="7" t="s">
        <v>1206</v>
      </c>
      <c r="K149" s="133">
        <v>44679</v>
      </c>
      <c r="L149" s="131">
        <v>13946000</v>
      </c>
      <c r="M149" s="131">
        <v>46300.72</v>
      </c>
      <c r="N149" s="131">
        <v>3765419.9999999991</v>
      </c>
      <c r="O149" s="131">
        <v>13969.708199999999</v>
      </c>
      <c r="P149" s="132">
        <v>0.26999999999999991</v>
      </c>
      <c r="Q149" s="133">
        <v>47784</v>
      </c>
    </row>
    <row r="150" spans="1:17" ht="14.1" customHeight="1" x14ac:dyDescent="0.2">
      <c r="A150" s="7">
        <v>1038</v>
      </c>
      <c r="B150" s="7">
        <v>1162</v>
      </c>
      <c r="C150" s="64" t="s">
        <v>248</v>
      </c>
      <c r="D150" s="7" t="s">
        <v>4387</v>
      </c>
      <c r="E150" s="7"/>
      <c r="F150" s="7" t="s">
        <v>761</v>
      </c>
      <c r="G150" s="7" t="s">
        <v>4388</v>
      </c>
      <c r="H150" s="7">
        <v>29994485</v>
      </c>
      <c r="I150" s="7" t="s">
        <v>78</v>
      </c>
      <c r="J150" s="7" t="s">
        <v>1206</v>
      </c>
      <c r="K150" s="133">
        <v>44680</v>
      </c>
      <c r="L150" s="131">
        <v>9801000</v>
      </c>
      <c r="M150" s="131">
        <v>32509.917000000001</v>
      </c>
      <c r="N150" s="131">
        <v>1795897.6316027984</v>
      </c>
      <c r="O150" s="131">
        <v>6662.7801979340848</v>
      </c>
      <c r="P150" s="132">
        <v>0.18323616279999982</v>
      </c>
      <c r="Q150" s="133">
        <v>46640</v>
      </c>
    </row>
    <row r="151" spans="1:17" ht="14.1" customHeight="1" x14ac:dyDescent="0.2">
      <c r="A151" s="7">
        <v>1038</v>
      </c>
      <c r="B151" s="7">
        <v>1162</v>
      </c>
      <c r="C151" s="64" t="s">
        <v>248</v>
      </c>
      <c r="D151" s="7" t="s">
        <v>4391</v>
      </c>
      <c r="E151" s="7"/>
      <c r="F151" s="7" t="s">
        <v>761</v>
      </c>
      <c r="G151" s="7" t="s">
        <v>4392</v>
      </c>
      <c r="H151" s="7">
        <v>29994498</v>
      </c>
      <c r="I151" s="7" t="s">
        <v>78</v>
      </c>
      <c r="J151" s="7" t="s">
        <v>1206</v>
      </c>
      <c r="K151" s="133">
        <v>44893</v>
      </c>
      <c r="L151" s="131">
        <v>7932400</v>
      </c>
      <c r="M151" s="131">
        <v>27271.591199999999</v>
      </c>
      <c r="N151" s="131">
        <v>7377132.0000000009</v>
      </c>
      <c r="O151" s="131">
        <v>27369.31251900001</v>
      </c>
      <c r="P151" s="132">
        <v>0.93000000000000016</v>
      </c>
      <c r="Q151" s="133">
        <v>49457</v>
      </c>
    </row>
    <row r="152" spans="1:17" ht="14.1" customHeight="1" x14ac:dyDescent="0.2">
      <c r="A152" s="7">
        <v>1038</v>
      </c>
      <c r="B152" s="7">
        <v>1162</v>
      </c>
      <c r="C152" s="64" t="s">
        <v>248</v>
      </c>
      <c r="D152" s="7" t="s">
        <v>4342</v>
      </c>
      <c r="E152" s="7"/>
      <c r="F152" s="7" t="s">
        <v>761</v>
      </c>
      <c r="G152" s="7" t="s">
        <v>4394</v>
      </c>
      <c r="H152" s="7">
        <v>29994555</v>
      </c>
      <c r="I152" s="7" t="s">
        <v>78</v>
      </c>
      <c r="J152" s="7" t="s">
        <v>1206</v>
      </c>
      <c r="K152" s="133">
        <v>45007</v>
      </c>
      <c r="L152" s="131">
        <v>10078000</v>
      </c>
      <c r="M152" s="131">
        <v>36704.076000000001</v>
      </c>
      <c r="N152" s="131">
        <v>5291539.1782036396</v>
      </c>
      <c r="O152" s="131">
        <v>19631.610384782613</v>
      </c>
      <c r="P152" s="132">
        <v>0.52505846181818217</v>
      </c>
      <c r="Q152" s="133">
        <v>48304</v>
      </c>
    </row>
    <row r="153" spans="1:17" ht="14.1" customHeight="1" x14ac:dyDescent="0.2">
      <c r="A153" s="7">
        <v>1038</v>
      </c>
      <c r="B153" s="7">
        <v>1319</v>
      </c>
      <c r="C153" s="137" t="s">
        <v>647</v>
      </c>
      <c r="D153" s="7" t="s">
        <v>4315</v>
      </c>
      <c r="E153" s="7"/>
      <c r="F153" s="7" t="s">
        <v>428</v>
      </c>
      <c r="G153" s="7" t="s">
        <v>4316</v>
      </c>
      <c r="H153" s="7">
        <v>29992375</v>
      </c>
      <c r="I153" s="7" t="s">
        <v>78</v>
      </c>
      <c r="J153" s="7" t="s">
        <v>1212</v>
      </c>
      <c r="K153" s="133">
        <v>42235</v>
      </c>
      <c r="L153" s="131">
        <v>1300000</v>
      </c>
      <c r="M153" s="131">
        <v>1300</v>
      </c>
      <c r="N153" s="131">
        <v>283812.09972916672</v>
      </c>
      <c r="O153" s="131">
        <v>283.81220299118269</v>
      </c>
      <c r="P153" s="132">
        <v>0.21831699979166672</v>
      </c>
      <c r="Q153" s="133">
        <v>45657</v>
      </c>
    </row>
    <row r="154" spans="1:17" ht="14.1" customHeight="1" x14ac:dyDescent="0.2">
      <c r="A154" s="7">
        <v>1038</v>
      </c>
      <c r="B154" s="7">
        <v>1319</v>
      </c>
      <c r="C154" s="137" t="s">
        <v>647</v>
      </c>
      <c r="D154" s="7" t="s">
        <v>4315</v>
      </c>
      <c r="E154" s="7"/>
      <c r="F154" s="7" t="s">
        <v>428</v>
      </c>
      <c r="G154" s="7" t="s">
        <v>4319</v>
      </c>
      <c r="H154" s="7">
        <v>29992501</v>
      </c>
      <c r="I154" s="7" t="s">
        <v>78</v>
      </c>
      <c r="J154" s="7" t="s">
        <v>1212</v>
      </c>
      <c r="K154" s="133">
        <v>42656</v>
      </c>
      <c r="L154" s="131">
        <v>2220000</v>
      </c>
      <c r="M154" s="131">
        <v>2220</v>
      </c>
      <c r="N154" s="131">
        <v>854735.3856227271</v>
      </c>
      <c r="O154" s="131">
        <v>854.73476308447869</v>
      </c>
      <c r="P154" s="132">
        <v>0.38501593946969687</v>
      </c>
      <c r="Q154" s="133">
        <v>45657</v>
      </c>
    </row>
    <row r="155" spans="1:17" ht="14.1" customHeight="1" x14ac:dyDescent="0.2">
      <c r="A155" s="7">
        <v>1038</v>
      </c>
      <c r="B155" s="7">
        <v>1319</v>
      </c>
      <c r="C155" s="64" t="s">
        <v>248</v>
      </c>
      <c r="D155" s="7" t="s">
        <v>4342</v>
      </c>
      <c r="E155" s="7"/>
      <c r="F155" s="7" t="s">
        <v>761</v>
      </c>
      <c r="G155" s="7" t="s">
        <v>4343</v>
      </c>
      <c r="H155" s="7">
        <v>29992613</v>
      </c>
      <c r="I155" s="7" t="s">
        <v>78</v>
      </c>
      <c r="J155" s="7" t="s">
        <v>1206</v>
      </c>
      <c r="K155" s="133">
        <v>43006</v>
      </c>
      <c r="L155" s="131">
        <v>377318.54144912277</v>
      </c>
      <c r="M155" s="131">
        <v>1331.5571327739542</v>
      </c>
      <c r="N155" s="131">
        <v>60542.647950877101</v>
      </c>
      <c r="O155" s="131">
        <v>224.61323559849356</v>
      </c>
      <c r="P155" s="132">
        <v>0.16045500366443191</v>
      </c>
      <c r="Q155" s="133">
        <v>45744</v>
      </c>
    </row>
    <row r="156" spans="1:17" ht="14.1" customHeight="1" x14ac:dyDescent="0.2">
      <c r="A156" s="7">
        <v>1038</v>
      </c>
      <c r="B156" s="7">
        <v>1319</v>
      </c>
      <c r="C156" s="64" t="s">
        <v>248</v>
      </c>
      <c r="D156" s="7" t="s">
        <v>4345</v>
      </c>
      <c r="E156" s="7"/>
      <c r="F156" s="7" t="s">
        <v>761</v>
      </c>
      <c r="G156" s="7" t="s">
        <v>4346</v>
      </c>
      <c r="H156" s="7">
        <v>29992902</v>
      </c>
      <c r="I156" s="7" t="s">
        <v>78</v>
      </c>
      <c r="J156" s="7" t="s">
        <v>1206</v>
      </c>
      <c r="K156" s="133">
        <v>43272</v>
      </c>
      <c r="L156" s="131">
        <v>213000.00000000003</v>
      </c>
      <c r="M156" s="131">
        <v>771.69900000000018</v>
      </c>
      <c r="N156" s="131">
        <v>27574.41495360004</v>
      </c>
      <c r="O156" s="131">
        <v>102.30106014242001</v>
      </c>
      <c r="P156" s="132">
        <v>0.12945734720000018</v>
      </c>
      <c r="Q156" s="133">
        <v>45749</v>
      </c>
    </row>
    <row r="157" spans="1:17" ht="14.1" customHeight="1" x14ac:dyDescent="0.2">
      <c r="A157" s="7">
        <v>1038</v>
      </c>
      <c r="B157" s="7">
        <v>1319</v>
      </c>
      <c r="C157" s="64" t="s">
        <v>248</v>
      </c>
      <c r="D157" s="7" t="s">
        <v>4329</v>
      </c>
      <c r="E157" s="7"/>
      <c r="F157" s="7" t="s">
        <v>425</v>
      </c>
      <c r="G157" s="7" t="s">
        <v>4330</v>
      </c>
      <c r="H157" s="7">
        <v>29993692</v>
      </c>
      <c r="I157" s="7" t="s">
        <v>78</v>
      </c>
      <c r="J157" s="7" t="s">
        <v>1212</v>
      </c>
      <c r="K157" s="133">
        <v>43730</v>
      </c>
      <c r="L157" s="131">
        <v>2403000</v>
      </c>
      <c r="M157" s="131">
        <v>2403</v>
      </c>
      <c r="N157" s="131">
        <v>1076764.1147198996</v>
      </c>
      <c r="O157" s="131">
        <v>1076.7641266709111</v>
      </c>
      <c r="P157" s="132">
        <v>0.44809159996666648</v>
      </c>
      <c r="Q157" s="133">
        <v>46415</v>
      </c>
    </row>
    <row r="158" spans="1:17" ht="14.1" customHeight="1" x14ac:dyDescent="0.2">
      <c r="A158" s="7">
        <v>1038</v>
      </c>
      <c r="B158" s="7">
        <v>1319</v>
      </c>
      <c r="C158" s="64" t="s">
        <v>248</v>
      </c>
      <c r="D158" s="7" t="s">
        <v>4345</v>
      </c>
      <c r="E158" s="7"/>
      <c r="F158" s="7" t="s">
        <v>761</v>
      </c>
      <c r="G158" s="7" t="s">
        <v>4357</v>
      </c>
      <c r="H158" s="7">
        <v>29993696</v>
      </c>
      <c r="I158" s="7" t="s">
        <v>78</v>
      </c>
      <c r="J158" s="7" t="s">
        <v>1206</v>
      </c>
      <c r="K158" s="133">
        <v>43900</v>
      </c>
      <c r="L158" s="131">
        <v>197999.99999999997</v>
      </c>
      <c r="M158" s="131">
        <v>694.58399999999995</v>
      </c>
      <c r="N158" s="131">
        <v>47224.843019999971</v>
      </c>
      <c r="O158" s="131">
        <v>175.20397356963551</v>
      </c>
      <c r="P158" s="132">
        <v>0.23850930818181806</v>
      </c>
      <c r="Q158" s="133">
        <v>46989</v>
      </c>
    </row>
    <row r="159" spans="1:17" ht="14.1" customHeight="1" x14ac:dyDescent="0.2">
      <c r="A159" s="7">
        <v>1038</v>
      </c>
      <c r="B159" s="7">
        <v>1319</v>
      </c>
      <c r="C159" s="64" t="s">
        <v>248</v>
      </c>
      <c r="D159" s="7" t="s">
        <v>4345</v>
      </c>
      <c r="E159" s="7"/>
      <c r="F159" s="7" t="s">
        <v>761</v>
      </c>
      <c r="G159" s="7" t="s">
        <v>4359</v>
      </c>
      <c r="H159" s="7">
        <v>29993699</v>
      </c>
      <c r="I159" s="7" t="s">
        <v>78</v>
      </c>
      <c r="J159" s="7" t="s">
        <v>1206</v>
      </c>
      <c r="K159" s="133">
        <v>44781</v>
      </c>
      <c r="L159" s="131">
        <v>369000</v>
      </c>
      <c r="M159" s="131">
        <v>1227.663</v>
      </c>
      <c r="N159" s="131">
        <v>202176.86514840007</v>
      </c>
      <c r="O159" s="131">
        <v>750.0761928489851</v>
      </c>
      <c r="P159" s="132">
        <v>0.54790478360000017</v>
      </c>
      <c r="Q159" s="133">
        <v>47856</v>
      </c>
    </row>
    <row r="160" spans="1:17" ht="14.1" customHeight="1" x14ac:dyDescent="0.2">
      <c r="A160" s="7">
        <v>1038</v>
      </c>
      <c r="B160" s="7">
        <v>1319</v>
      </c>
      <c r="C160" s="64" t="s">
        <v>248</v>
      </c>
      <c r="D160" s="7" t="s">
        <v>4362</v>
      </c>
      <c r="E160" s="7"/>
      <c r="F160" s="7" t="s">
        <v>761</v>
      </c>
      <c r="G160" s="7" t="s">
        <v>4363</v>
      </c>
      <c r="H160" s="7">
        <v>29994040</v>
      </c>
      <c r="I160" s="7" t="s">
        <v>78</v>
      </c>
      <c r="J160" s="7" t="s">
        <v>1206</v>
      </c>
      <c r="K160" s="133">
        <v>44197</v>
      </c>
      <c r="L160" s="131">
        <v>220000</v>
      </c>
      <c r="M160" s="131">
        <v>707.3</v>
      </c>
      <c r="N160" s="131">
        <v>162838.08497647062</v>
      </c>
      <c r="O160" s="131">
        <v>604.12955923247625</v>
      </c>
      <c r="P160" s="132">
        <v>0.74017311352941195</v>
      </c>
      <c r="Q160" s="133">
        <v>46477</v>
      </c>
    </row>
    <row r="161" spans="1:17" ht="14.1" customHeight="1" x14ac:dyDescent="0.2">
      <c r="A161" s="7">
        <v>1038</v>
      </c>
      <c r="B161" s="7">
        <v>1319</v>
      </c>
      <c r="C161" s="64" t="s">
        <v>248</v>
      </c>
      <c r="D161" s="7" t="s">
        <v>4369</v>
      </c>
      <c r="E161" s="7"/>
      <c r="F161" s="7" t="s">
        <v>426</v>
      </c>
      <c r="G161" s="7" t="s">
        <v>4370</v>
      </c>
      <c r="H161" s="7">
        <v>29994110</v>
      </c>
      <c r="I161" s="7" t="s">
        <v>78</v>
      </c>
      <c r="J161" s="7" t="s">
        <v>1206</v>
      </c>
      <c r="K161" s="133">
        <v>44545</v>
      </c>
      <c r="L161" s="131">
        <v>267000</v>
      </c>
      <c r="M161" s="131">
        <v>837.04500000000007</v>
      </c>
      <c r="N161" s="131">
        <v>70683.241080000007</v>
      </c>
      <c r="O161" s="131">
        <v>262.23482584943588</v>
      </c>
      <c r="P161" s="132">
        <v>0.26473124000000003</v>
      </c>
      <c r="Q161" s="133">
        <v>48333</v>
      </c>
    </row>
    <row r="162" spans="1:17" ht="14.1" customHeight="1" x14ac:dyDescent="0.2">
      <c r="A162" s="7">
        <v>1038</v>
      </c>
      <c r="B162" s="7">
        <v>1319</v>
      </c>
      <c r="C162" s="64" t="s">
        <v>248</v>
      </c>
      <c r="D162" s="7" t="s">
        <v>4373</v>
      </c>
      <c r="E162" s="7"/>
      <c r="F162" s="7" t="s">
        <v>426</v>
      </c>
      <c r="G162" s="7" t="s">
        <v>4374</v>
      </c>
      <c r="H162" s="7">
        <v>29994111</v>
      </c>
      <c r="I162" s="7" t="s">
        <v>78</v>
      </c>
      <c r="J162" s="7" t="s">
        <v>1206</v>
      </c>
      <c r="K162" s="133">
        <v>44559</v>
      </c>
      <c r="L162" s="131">
        <v>185000</v>
      </c>
      <c r="M162" s="131">
        <v>575.53500000000008</v>
      </c>
      <c r="N162" s="131">
        <v>135789.99999999997</v>
      </c>
      <c r="O162" s="131">
        <v>503.78090000000003</v>
      </c>
      <c r="P162" s="132">
        <v>0.73399999999999987</v>
      </c>
      <c r="Q162" s="133">
        <v>47666</v>
      </c>
    </row>
    <row r="163" spans="1:17" ht="14.1" customHeight="1" x14ac:dyDescent="0.2">
      <c r="A163" s="7">
        <v>1038</v>
      </c>
      <c r="B163" s="7">
        <v>1319</v>
      </c>
      <c r="C163" s="64" t="s">
        <v>248</v>
      </c>
      <c r="D163" s="7" t="s">
        <v>4336</v>
      </c>
      <c r="E163" s="7"/>
      <c r="F163" s="7" t="s">
        <v>425</v>
      </c>
      <c r="G163" s="7" t="s">
        <v>4337</v>
      </c>
      <c r="H163" s="7">
        <v>29994114</v>
      </c>
      <c r="I163" s="7" t="s">
        <v>78</v>
      </c>
      <c r="J163" s="7" t="s">
        <v>1212</v>
      </c>
      <c r="K163" s="133">
        <v>44560</v>
      </c>
      <c r="L163" s="131">
        <v>784000</v>
      </c>
      <c r="M163" s="131">
        <v>784</v>
      </c>
      <c r="N163" s="131">
        <v>469946.69120000023</v>
      </c>
      <c r="O163" s="131">
        <v>469.94669299566993</v>
      </c>
      <c r="P163" s="132">
        <v>0.59942180000000034</v>
      </c>
      <c r="Q163" s="133">
        <v>46021</v>
      </c>
    </row>
    <row r="164" spans="1:17" ht="14.1" customHeight="1" x14ac:dyDescent="0.2">
      <c r="A164" s="7">
        <v>1038</v>
      </c>
      <c r="B164" s="7">
        <v>1319</v>
      </c>
      <c r="C164" s="64" t="s">
        <v>248</v>
      </c>
      <c r="D164" s="7" t="s">
        <v>4377</v>
      </c>
      <c r="E164" s="7"/>
      <c r="F164" s="7" t="s">
        <v>761</v>
      </c>
      <c r="G164" s="7" t="s">
        <v>4378</v>
      </c>
      <c r="H164" s="7">
        <v>29994122</v>
      </c>
      <c r="I164" s="7" t="s">
        <v>78</v>
      </c>
      <c r="J164" s="7" t="s">
        <v>1206</v>
      </c>
      <c r="K164" s="133">
        <v>44796</v>
      </c>
      <c r="L164" s="131">
        <v>406000</v>
      </c>
      <c r="M164" s="131">
        <v>1332.086</v>
      </c>
      <c r="N164" s="131">
        <v>292519.53113600012</v>
      </c>
      <c r="O164" s="131">
        <v>1085.2475670114388</v>
      </c>
      <c r="P164" s="132">
        <v>0.72049145600000031</v>
      </c>
      <c r="Q164" s="133">
        <v>48519</v>
      </c>
    </row>
    <row r="165" spans="1:17" ht="14.1" customHeight="1" x14ac:dyDescent="0.2">
      <c r="A165" s="7">
        <v>1038</v>
      </c>
      <c r="B165" s="7">
        <v>1319</v>
      </c>
      <c r="C165" s="64" t="s">
        <v>248</v>
      </c>
      <c r="D165" s="7" t="s">
        <v>4377</v>
      </c>
      <c r="E165" s="7"/>
      <c r="F165" s="7" t="s">
        <v>761</v>
      </c>
      <c r="G165" s="7" t="s">
        <v>5160</v>
      </c>
      <c r="H165" s="7">
        <v>29994123</v>
      </c>
      <c r="I165" s="7" t="s">
        <v>78</v>
      </c>
      <c r="J165" s="7" t="s">
        <v>1206</v>
      </c>
      <c r="K165" s="133">
        <v>44797</v>
      </c>
      <c r="L165" s="131">
        <v>47000</v>
      </c>
      <c r="M165" s="131">
        <v>154.20699999999999</v>
      </c>
      <c r="N165" s="131">
        <v>47000</v>
      </c>
      <c r="O165" s="131">
        <v>174.37</v>
      </c>
      <c r="P165" s="132">
        <v>1</v>
      </c>
      <c r="Q165" s="133">
        <v>48519</v>
      </c>
    </row>
    <row r="166" spans="1:17" ht="14.1" customHeight="1" x14ac:dyDescent="0.2">
      <c r="A166" s="7">
        <v>1038</v>
      </c>
      <c r="B166" s="7">
        <v>1319</v>
      </c>
      <c r="C166" s="64" t="s">
        <v>248</v>
      </c>
      <c r="D166" s="7" t="s">
        <v>4380</v>
      </c>
      <c r="E166" s="7"/>
      <c r="F166" s="7" t="s">
        <v>761</v>
      </c>
      <c r="G166" s="7" t="s">
        <v>4381</v>
      </c>
      <c r="H166" s="7">
        <v>29994141</v>
      </c>
      <c r="I166" s="7" t="s">
        <v>78</v>
      </c>
      <c r="J166" s="7" t="s">
        <v>1207</v>
      </c>
      <c r="K166" s="133">
        <v>44448</v>
      </c>
      <c r="L166" s="131">
        <v>210000</v>
      </c>
      <c r="M166" s="131">
        <v>795.98400000000004</v>
      </c>
      <c r="N166" s="131">
        <v>37800.000000000015</v>
      </c>
      <c r="O166" s="131">
        <v>156.96072000000001</v>
      </c>
      <c r="P166" s="132">
        <v>0.18000000000000008</v>
      </c>
      <c r="Q166" s="133">
        <v>47410</v>
      </c>
    </row>
    <row r="167" spans="1:17" ht="14.1" customHeight="1" x14ac:dyDescent="0.2">
      <c r="A167" s="7">
        <v>1038</v>
      </c>
      <c r="B167" s="7">
        <v>1319</v>
      </c>
      <c r="C167" s="64" t="s">
        <v>248</v>
      </c>
      <c r="D167" s="7" t="s">
        <v>4353</v>
      </c>
      <c r="E167" s="7"/>
      <c r="F167" s="7" t="s">
        <v>761</v>
      </c>
      <c r="G167" s="7" t="s">
        <v>4384</v>
      </c>
      <c r="H167" s="7">
        <v>29994200</v>
      </c>
      <c r="I167" s="7" t="s">
        <v>78</v>
      </c>
      <c r="J167" s="7" t="s">
        <v>1206</v>
      </c>
      <c r="K167" s="133">
        <v>44679</v>
      </c>
      <c r="L167" s="131">
        <v>521000</v>
      </c>
      <c r="M167" s="131">
        <v>1729.72</v>
      </c>
      <c r="N167" s="131">
        <v>140669.99999999997</v>
      </c>
      <c r="O167" s="131">
        <v>521.88570000000004</v>
      </c>
      <c r="P167" s="132">
        <v>0.26999999999999996</v>
      </c>
      <c r="Q167" s="133">
        <v>47784</v>
      </c>
    </row>
    <row r="168" spans="1:17" ht="14.1" customHeight="1" x14ac:dyDescent="0.2">
      <c r="A168" s="7">
        <v>1038</v>
      </c>
      <c r="B168" s="7">
        <v>1319</v>
      </c>
      <c r="C168" s="64" t="s">
        <v>248</v>
      </c>
      <c r="D168" s="7" t="s">
        <v>4387</v>
      </c>
      <c r="E168" s="7"/>
      <c r="F168" s="7" t="s">
        <v>761</v>
      </c>
      <c r="G168" s="7" t="s">
        <v>4388</v>
      </c>
      <c r="H168" s="7">
        <v>29994485</v>
      </c>
      <c r="I168" s="7" t="s">
        <v>78</v>
      </c>
      <c r="J168" s="7" t="s">
        <v>1206</v>
      </c>
      <c r="K168" s="133">
        <v>44680</v>
      </c>
      <c r="L168" s="131">
        <v>369000</v>
      </c>
      <c r="M168" s="131">
        <v>1223.973</v>
      </c>
      <c r="N168" s="131">
        <v>67614.144073199932</v>
      </c>
      <c r="O168" s="131">
        <v>250.84846957859708</v>
      </c>
      <c r="P168" s="132">
        <v>0.18323616279999982</v>
      </c>
      <c r="Q168" s="133">
        <v>46640</v>
      </c>
    </row>
    <row r="169" spans="1:17" ht="14.1" customHeight="1" x14ac:dyDescent="0.2">
      <c r="A169" s="7">
        <v>1038</v>
      </c>
      <c r="B169" s="7">
        <v>1319</v>
      </c>
      <c r="C169" s="64" t="s">
        <v>248</v>
      </c>
      <c r="D169" s="7" t="s">
        <v>4342</v>
      </c>
      <c r="E169" s="7"/>
      <c r="F169" s="7" t="s">
        <v>761</v>
      </c>
      <c r="G169" s="7" t="s">
        <v>4394</v>
      </c>
      <c r="H169" s="7">
        <v>29994555</v>
      </c>
      <c r="I169" s="7" t="s">
        <v>78</v>
      </c>
      <c r="J169" s="7" t="s">
        <v>1206</v>
      </c>
      <c r="K169" s="133">
        <v>45007</v>
      </c>
      <c r="L169" s="131">
        <v>388999.99999999994</v>
      </c>
      <c r="M169" s="131">
        <v>1416.7379999999998</v>
      </c>
      <c r="N169" s="131">
        <v>204247.74164727281</v>
      </c>
      <c r="O169" s="131">
        <v>757.75904623789631</v>
      </c>
      <c r="P169" s="132">
        <v>0.52505846181818205</v>
      </c>
      <c r="Q169" s="133">
        <v>48304</v>
      </c>
    </row>
    <row r="170" spans="1:17" ht="14.1" customHeight="1" x14ac:dyDescent="0.2">
      <c r="A170" s="7">
        <v>1038</v>
      </c>
      <c r="B170" s="7">
        <v>1319</v>
      </c>
      <c r="C170" s="137" t="s">
        <v>648</v>
      </c>
      <c r="D170" s="7" t="s">
        <v>4332</v>
      </c>
      <c r="E170" s="7"/>
      <c r="F170" s="7" t="s">
        <v>428</v>
      </c>
      <c r="G170" s="7" t="s">
        <v>4333</v>
      </c>
      <c r="H170" s="7">
        <v>29994076</v>
      </c>
      <c r="I170" s="7" t="s">
        <v>78</v>
      </c>
      <c r="J170" s="7" t="s">
        <v>1206</v>
      </c>
      <c r="K170" s="133">
        <v>44363</v>
      </c>
      <c r="L170" s="131">
        <v>18000</v>
      </c>
      <c r="M170" s="131">
        <v>58.302</v>
      </c>
      <c r="N170" s="131">
        <v>2365.7145000000037</v>
      </c>
      <c r="O170" s="131">
        <v>8.7767977074010091</v>
      </c>
      <c r="P170" s="132">
        <v>0.13142858333333354</v>
      </c>
      <c r="Q170" s="133" t="s">
        <v>298</v>
      </c>
    </row>
    <row r="171" spans="1:17" ht="14.1" customHeight="1" x14ac:dyDescent="0.2">
      <c r="A171" s="7">
        <v>1038</v>
      </c>
      <c r="B171" s="7">
        <v>1319</v>
      </c>
      <c r="C171" s="64" t="s">
        <v>248</v>
      </c>
      <c r="D171" s="7" t="s">
        <v>4391</v>
      </c>
      <c r="E171" s="7"/>
      <c r="F171" s="7" t="s">
        <v>761</v>
      </c>
      <c r="G171" s="7" t="s">
        <v>4392</v>
      </c>
      <c r="H171" s="7">
        <v>29994498</v>
      </c>
      <c r="I171" s="7" t="s">
        <v>78</v>
      </c>
      <c r="J171" s="7" t="s">
        <v>1206</v>
      </c>
      <c r="K171" s="133">
        <v>44893</v>
      </c>
      <c r="L171" s="131">
        <v>33200</v>
      </c>
      <c r="M171" s="131">
        <v>114.14160000000001</v>
      </c>
      <c r="N171" s="131">
        <v>30876.000000000007</v>
      </c>
      <c r="O171" s="131">
        <v>114.6268524</v>
      </c>
      <c r="P171" s="132">
        <v>0.93000000000000027</v>
      </c>
      <c r="Q171" s="133">
        <v>49457</v>
      </c>
    </row>
    <row r="172" spans="1:17" ht="14.1" customHeight="1" x14ac:dyDescent="0.2">
      <c r="A172" s="7">
        <v>1038</v>
      </c>
      <c r="B172" s="7">
        <v>8563</v>
      </c>
      <c r="C172" s="137" t="s">
        <v>647</v>
      </c>
      <c r="D172" s="7" t="s">
        <v>4315</v>
      </c>
      <c r="E172" s="7"/>
      <c r="F172" s="7" t="s">
        <v>428</v>
      </c>
      <c r="G172" s="7" t="s">
        <v>4316</v>
      </c>
      <c r="H172" s="7">
        <v>29992375</v>
      </c>
      <c r="I172" s="7" t="s">
        <v>78</v>
      </c>
      <c r="J172" s="7" t="s">
        <v>1212</v>
      </c>
      <c r="K172" s="133">
        <v>42235</v>
      </c>
      <c r="L172" s="131">
        <v>200000</v>
      </c>
      <c r="M172" s="131">
        <v>200</v>
      </c>
      <c r="N172" s="131">
        <v>43663.399958333343</v>
      </c>
      <c r="O172" s="131">
        <v>43.662964252790147</v>
      </c>
      <c r="P172" s="132">
        <v>0.21831699979166672</v>
      </c>
      <c r="Q172" s="133">
        <v>45657</v>
      </c>
    </row>
    <row r="173" spans="1:17" ht="14.1" customHeight="1" x14ac:dyDescent="0.2">
      <c r="A173" s="7">
        <v>1038</v>
      </c>
      <c r="B173" s="7">
        <v>8563</v>
      </c>
      <c r="C173" s="64" t="s">
        <v>248</v>
      </c>
      <c r="D173" s="7" t="s">
        <v>4340</v>
      </c>
      <c r="E173" s="7"/>
      <c r="F173" s="7" t="s">
        <v>761</v>
      </c>
      <c r="G173" s="7" t="s">
        <v>4340</v>
      </c>
      <c r="H173" s="7">
        <v>29992411</v>
      </c>
      <c r="I173" s="7" t="s">
        <v>78</v>
      </c>
      <c r="J173" s="7" t="s">
        <v>1206</v>
      </c>
      <c r="K173" s="133">
        <v>42354</v>
      </c>
      <c r="L173" s="131">
        <v>70000</v>
      </c>
      <c r="M173" s="131">
        <v>271.46000000000004</v>
      </c>
      <c r="N173" s="131">
        <v>3012.1905882352935</v>
      </c>
      <c r="O173" s="131">
        <v>11.175472412923055</v>
      </c>
      <c r="P173" s="132">
        <v>4.303129411764705E-2</v>
      </c>
      <c r="Q173" s="133">
        <v>46752</v>
      </c>
    </row>
    <row r="174" spans="1:17" ht="14.1" customHeight="1" x14ac:dyDescent="0.2">
      <c r="A174" s="7">
        <v>1038</v>
      </c>
      <c r="B174" s="7">
        <v>8563</v>
      </c>
      <c r="C174" s="137" t="s">
        <v>647</v>
      </c>
      <c r="D174" s="7" t="s">
        <v>4315</v>
      </c>
      <c r="E174" s="7"/>
      <c r="F174" s="7" t="s">
        <v>428</v>
      </c>
      <c r="G174" s="7" t="s">
        <v>4319</v>
      </c>
      <c r="H174" s="7">
        <v>29992501</v>
      </c>
      <c r="I174" s="7" t="s">
        <v>78</v>
      </c>
      <c r="J174" s="7" t="s">
        <v>1212</v>
      </c>
      <c r="K174" s="133">
        <v>42656</v>
      </c>
      <c r="L174" s="131">
        <v>1430000</v>
      </c>
      <c r="M174" s="131">
        <v>1430</v>
      </c>
      <c r="N174" s="131">
        <v>550572.79344166664</v>
      </c>
      <c r="O174" s="131">
        <v>550.57231979196376</v>
      </c>
      <c r="P174" s="132">
        <v>0.38501593946969698</v>
      </c>
      <c r="Q174" s="133">
        <v>45657</v>
      </c>
    </row>
    <row r="175" spans="1:17" ht="14.1" customHeight="1" x14ac:dyDescent="0.2">
      <c r="A175" s="7">
        <v>1038</v>
      </c>
      <c r="B175" s="7">
        <v>8563</v>
      </c>
      <c r="C175" s="64" t="s">
        <v>248</v>
      </c>
      <c r="D175" s="7" t="s">
        <v>4342</v>
      </c>
      <c r="E175" s="7"/>
      <c r="F175" s="7" t="s">
        <v>761</v>
      </c>
      <c r="G175" s="7" t="s">
        <v>4343</v>
      </c>
      <c r="H175" s="7">
        <v>29992613</v>
      </c>
      <c r="I175" s="7" t="s">
        <v>78</v>
      </c>
      <c r="J175" s="7" t="s">
        <v>1206</v>
      </c>
      <c r="K175" s="133">
        <v>43006</v>
      </c>
      <c r="L175" s="131">
        <v>623834.70931811666</v>
      </c>
      <c r="M175" s="131">
        <v>2201.5126891836339</v>
      </c>
      <c r="N175" s="131">
        <v>100097.40056963822</v>
      </c>
      <c r="O175" s="131">
        <v>371.36134281955549</v>
      </c>
      <c r="P175" s="132">
        <v>0.16045500366443191</v>
      </c>
      <c r="Q175" s="133">
        <v>45744</v>
      </c>
    </row>
    <row r="176" spans="1:17" ht="14.1" customHeight="1" x14ac:dyDescent="0.2">
      <c r="A176" s="7">
        <v>1038</v>
      </c>
      <c r="B176" s="7">
        <v>8563</v>
      </c>
      <c r="C176" s="64" t="s">
        <v>248</v>
      </c>
      <c r="D176" s="7" t="s">
        <v>4323</v>
      </c>
      <c r="E176" s="7"/>
      <c r="F176" s="7" t="s">
        <v>425</v>
      </c>
      <c r="G176" s="7" t="s">
        <v>4324</v>
      </c>
      <c r="H176" s="7">
        <v>29992869</v>
      </c>
      <c r="I176" s="7" t="s">
        <v>78</v>
      </c>
      <c r="J176" s="7" t="s">
        <v>1212</v>
      </c>
      <c r="K176" s="133">
        <v>43125</v>
      </c>
      <c r="L176" s="131">
        <v>2870000</v>
      </c>
      <c r="M176" s="131">
        <v>2870</v>
      </c>
      <c r="N176" s="131">
        <v>234290.88838235295</v>
      </c>
      <c r="O176" s="131">
        <v>234.29089001637931</v>
      </c>
      <c r="P176" s="132">
        <v>8.1634455882352949E-2</v>
      </c>
      <c r="Q176" s="133">
        <v>47143</v>
      </c>
    </row>
    <row r="177" spans="1:17" ht="14.1" customHeight="1" x14ac:dyDescent="0.2">
      <c r="A177" s="7">
        <v>1038</v>
      </c>
      <c r="B177" s="7">
        <v>8563</v>
      </c>
      <c r="C177" s="64" t="s">
        <v>248</v>
      </c>
      <c r="D177" s="7" t="s">
        <v>4345</v>
      </c>
      <c r="E177" s="7"/>
      <c r="F177" s="7" t="s">
        <v>761</v>
      </c>
      <c r="G177" s="7" t="s">
        <v>4346</v>
      </c>
      <c r="H177" s="7">
        <v>29992902</v>
      </c>
      <c r="I177" s="7" t="s">
        <v>78</v>
      </c>
      <c r="J177" s="7" t="s">
        <v>1206</v>
      </c>
      <c r="K177" s="133">
        <v>43272</v>
      </c>
      <c r="L177" s="131">
        <v>196000</v>
      </c>
      <c r="M177" s="131">
        <v>710.10799999999995</v>
      </c>
      <c r="N177" s="131">
        <v>25373.640051200033</v>
      </c>
      <c r="O177" s="131">
        <v>94.13618806691089</v>
      </c>
      <c r="P177" s="132">
        <v>0.12945734720000016</v>
      </c>
      <c r="Q177" s="133">
        <v>45749</v>
      </c>
    </row>
    <row r="178" spans="1:17" ht="14.1" customHeight="1" x14ac:dyDescent="0.2">
      <c r="A178" s="7">
        <v>1038</v>
      </c>
      <c r="B178" s="7">
        <v>8563</v>
      </c>
      <c r="C178" s="64" t="s">
        <v>248</v>
      </c>
      <c r="D178" s="7" t="s">
        <v>4326</v>
      </c>
      <c r="E178" s="7"/>
      <c r="F178" s="7" t="s">
        <v>425</v>
      </c>
      <c r="G178" s="7" t="s">
        <v>4327</v>
      </c>
      <c r="H178" s="7">
        <v>29992935</v>
      </c>
      <c r="I178" s="7" t="s">
        <v>78</v>
      </c>
      <c r="J178" s="7" t="s">
        <v>1206</v>
      </c>
      <c r="K178" s="133">
        <v>43304</v>
      </c>
      <c r="L178" s="131">
        <v>749400</v>
      </c>
      <c r="M178" s="131">
        <v>2722.5702000000001</v>
      </c>
      <c r="N178" s="131">
        <v>37470</v>
      </c>
      <c r="O178" s="131">
        <v>139.0137</v>
      </c>
      <c r="P178" s="132">
        <v>0.05</v>
      </c>
      <c r="Q178" s="133">
        <v>46753</v>
      </c>
    </row>
    <row r="179" spans="1:17" ht="14.1" customHeight="1" x14ac:dyDescent="0.2">
      <c r="A179" s="7">
        <v>1038</v>
      </c>
      <c r="B179" s="7">
        <v>8563</v>
      </c>
      <c r="C179" s="64" t="s">
        <v>248</v>
      </c>
      <c r="D179" s="7" t="s">
        <v>4329</v>
      </c>
      <c r="E179" s="7"/>
      <c r="F179" s="7" t="s">
        <v>425</v>
      </c>
      <c r="G179" s="7" t="s">
        <v>4330</v>
      </c>
      <c r="H179" s="7">
        <v>29993692</v>
      </c>
      <c r="I179" s="7" t="s">
        <v>78</v>
      </c>
      <c r="J179" s="7" t="s">
        <v>1212</v>
      </c>
      <c r="K179" s="133">
        <v>43730</v>
      </c>
      <c r="L179" s="131">
        <v>7805000</v>
      </c>
      <c r="M179" s="131">
        <v>7805</v>
      </c>
      <c r="N179" s="131">
        <v>3497354.9377398319</v>
      </c>
      <c r="O179" s="131">
        <v>3497.354927785866</v>
      </c>
      <c r="P179" s="132">
        <v>0.44809159996666648</v>
      </c>
      <c r="Q179" s="133">
        <v>46415</v>
      </c>
    </row>
    <row r="180" spans="1:17" ht="14.1" customHeight="1" x14ac:dyDescent="0.2">
      <c r="A180" s="7">
        <v>1038</v>
      </c>
      <c r="B180" s="7">
        <v>8563</v>
      </c>
      <c r="C180" s="64" t="s">
        <v>248</v>
      </c>
      <c r="D180" s="7" t="s">
        <v>4345</v>
      </c>
      <c r="E180" s="7"/>
      <c r="F180" s="7" t="s">
        <v>761</v>
      </c>
      <c r="G180" s="7" t="s">
        <v>4357</v>
      </c>
      <c r="H180" s="7">
        <v>29993696</v>
      </c>
      <c r="I180" s="7" t="s">
        <v>78</v>
      </c>
      <c r="J180" s="7" t="s">
        <v>1206</v>
      </c>
      <c r="K180" s="133">
        <v>43900</v>
      </c>
      <c r="L180" s="131">
        <v>451999.99999999994</v>
      </c>
      <c r="M180" s="131">
        <v>1585.616</v>
      </c>
      <c r="N180" s="131">
        <v>107806.20729818176</v>
      </c>
      <c r="O180" s="131">
        <v>399.96138616374276</v>
      </c>
      <c r="P180" s="132">
        <v>0.23850930818181809</v>
      </c>
      <c r="Q180" s="133">
        <v>46989</v>
      </c>
    </row>
    <row r="181" spans="1:17" ht="14.1" customHeight="1" x14ac:dyDescent="0.2">
      <c r="A181" s="7">
        <v>1038</v>
      </c>
      <c r="B181" s="7">
        <v>8563</v>
      </c>
      <c r="C181" s="64" t="s">
        <v>248</v>
      </c>
      <c r="D181" s="7" t="s">
        <v>4345</v>
      </c>
      <c r="E181" s="7"/>
      <c r="F181" s="7" t="s">
        <v>761</v>
      </c>
      <c r="G181" s="7" t="s">
        <v>4359</v>
      </c>
      <c r="H181" s="7">
        <v>29993699</v>
      </c>
      <c r="I181" s="7" t="s">
        <v>78</v>
      </c>
      <c r="J181" s="7" t="s">
        <v>1206</v>
      </c>
      <c r="K181" s="133">
        <v>44781</v>
      </c>
      <c r="L181" s="131">
        <v>1364000</v>
      </c>
      <c r="M181" s="131">
        <v>4538.0279999999993</v>
      </c>
      <c r="N181" s="131">
        <v>747342.12483040011</v>
      </c>
      <c r="O181" s="131">
        <v>2772.6393048394016</v>
      </c>
      <c r="P181" s="132">
        <v>0.54790478360000006</v>
      </c>
      <c r="Q181" s="133">
        <v>47856</v>
      </c>
    </row>
    <row r="182" spans="1:17" ht="14.1" customHeight="1" x14ac:dyDescent="0.2">
      <c r="A182" s="7">
        <v>1038</v>
      </c>
      <c r="B182" s="7">
        <v>8563</v>
      </c>
      <c r="C182" s="64" t="s">
        <v>248</v>
      </c>
      <c r="D182" s="7" t="s">
        <v>4362</v>
      </c>
      <c r="E182" s="7"/>
      <c r="F182" s="7" t="s">
        <v>761</v>
      </c>
      <c r="G182" s="7" t="s">
        <v>4363</v>
      </c>
      <c r="H182" s="7">
        <v>29994040</v>
      </c>
      <c r="I182" s="7" t="s">
        <v>78</v>
      </c>
      <c r="J182" s="7" t="s">
        <v>1206</v>
      </c>
      <c r="K182" s="133">
        <v>44197</v>
      </c>
      <c r="L182" s="131">
        <v>483000</v>
      </c>
      <c r="M182" s="131">
        <v>1552.845</v>
      </c>
      <c r="N182" s="131">
        <v>357503.6138347059</v>
      </c>
      <c r="O182" s="131">
        <v>1326.3383421673818</v>
      </c>
      <c r="P182" s="132">
        <v>0.74017311352941184</v>
      </c>
      <c r="Q182" s="133">
        <v>46477</v>
      </c>
    </row>
    <row r="183" spans="1:17" ht="14.1" customHeight="1" x14ac:dyDescent="0.2">
      <c r="A183" s="7">
        <v>1038</v>
      </c>
      <c r="B183" s="7">
        <v>8563</v>
      </c>
      <c r="C183" s="137" t="s">
        <v>648</v>
      </c>
      <c r="D183" s="7" t="s">
        <v>4332</v>
      </c>
      <c r="E183" s="7"/>
      <c r="F183" s="7" t="s">
        <v>428</v>
      </c>
      <c r="G183" s="7" t="s">
        <v>4333</v>
      </c>
      <c r="H183" s="7">
        <v>29994076</v>
      </c>
      <c r="I183" s="7" t="s">
        <v>78</v>
      </c>
      <c r="J183" s="7" t="s">
        <v>1206</v>
      </c>
      <c r="K183" s="133">
        <v>44363</v>
      </c>
      <c r="L183" s="131">
        <v>1609200</v>
      </c>
      <c r="M183" s="131">
        <v>5212.1988000000001</v>
      </c>
      <c r="N183" s="131">
        <v>211494.87630000035</v>
      </c>
      <c r="O183" s="131">
        <v>784.64599460970521</v>
      </c>
      <c r="P183" s="132">
        <v>0.13142858333333354</v>
      </c>
      <c r="Q183" s="133" t="s">
        <v>298</v>
      </c>
    </row>
    <row r="184" spans="1:17" ht="14.1" customHeight="1" x14ac:dyDescent="0.2">
      <c r="A184" s="7">
        <v>1038</v>
      </c>
      <c r="B184" s="7">
        <v>8563</v>
      </c>
      <c r="C184" s="64" t="s">
        <v>248</v>
      </c>
      <c r="D184" s="7" t="s">
        <v>4369</v>
      </c>
      <c r="E184" s="7"/>
      <c r="F184" s="7" t="s">
        <v>426</v>
      </c>
      <c r="G184" s="7" t="s">
        <v>4370</v>
      </c>
      <c r="H184" s="7">
        <v>29994110</v>
      </c>
      <c r="I184" s="7" t="s">
        <v>78</v>
      </c>
      <c r="J184" s="7" t="s">
        <v>1206</v>
      </c>
      <c r="K184" s="133">
        <v>44545</v>
      </c>
      <c r="L184" s="131">
        <v>797000</v>
      </c>
      <c r="M184" s="131">
        <v>2498.5949999999998</v>
      </c>
      <c r="N184" s="131">
        <v>210990.79828000002</v>
      </c>
      <c r="O184" s="131">
        <v>782.77587267900878</v>
      </c>
      <c r="P184" s="132">
        <v>0.26473124000000003</v>
      </c>
      <c r="Q184" s="133">
        <v>48333</v>
      </c>
    </row>
    <row r="185" spans="1:17" ht="14.1" customHeight="1" x14ac:dyDescent="0.2">
      <c r="A185" s="7">
        <v>1038</v>
      </c>
      <c r="B185" s="7">
        <v>8563</v>
      </c>
      <c r="C185" s="64" t="s">
        <v>248</v>
      </c>
      <c r="D185" s="7" t="s">
        <v>4373</v>
      </c>
      <c r="E185" s="7"/>
      <c r="F185" s="7" t="s">
        <v>426</v>
      </c>
      <c r="G185" s="7" t="s">
        <v>4374</v>
      </c>
      <c r="H185" s="7">
        <v>29994111</v>
      </c>
      <c r="I185" s="7" t="s">
        <v>78</v>
      </c>
      <c r="J185" s="7" t="s">
        <v>1206</v>
      </c>
      <c r="K185" s="133">
        <v>44559</v>
      </c>
      <c r="L185" s="131">
        <v>880000</v>
      </c>
      <c r="M185" s="131">
        <v>2737.6800000000003</v>
      </c>
      <c r="N185" s="131">
        <v>645920</v>
      </c>
      <c r="O185" s="131">
        <v>2396.3632000000002</v>
      </c>
      <c r="P185" s="132">
        <v>0.73399999999999999</v>
      </c>
      <c r="Q185" s="133">
        <v>47666</v>
      </c>
    </row>
    <row r="186" spans="1:17" ht="14.1" customHeight="1" x14ac:dyDescent="0.2">
      <c r="A186" s="7">
        <v>1038</v>
      </c>
      <c r="B186" s="7">
        <v>8563</v>
      </c>
      <c r="C186" s="64" t="s">
        <v>248</v>
      </c>
      <c r="D186" s="7" t="s">
        <v>4336</v>
      </c>
      <c r="E186" s="7"/>
      <c r="F186" s="7" t="s">
        <v>425</v>
      </c>
      <c r="G186" s="7" t="s">
        <v>4337</v>
      </c>
      <c r="H186" s="7">
        <v>29994114</v>
      </c>
      <c r="I186" s="7" t="s">
        <v>78</v>
      </c>
      <c r="J186" s="7" t="s">
        <v>1212</v>
      </c>
      <c r="K186" s="133">
        <v>44560</v>
      </c>
      <c r="L186" s="131">
        <v>2455000.0000000005</v>
      </c>
      <c r="M186" s="131">
        <v>2455.0000000000005</v>
      </c>
      <c r="N186" s="131">
        <v>1471580.5190000008</v>
      </c>
      <c r="O186" s="131">
        <v>1471.5805324675239</v>
      </c>
      <c r="P186" s="132">
        <v>0.59942180000000023</v>
      </c>
      <c r="Q186" s="133">
        <v>46021</v>
      </c>
    </row>
    <row r="187" spans="1:17" ht="14.1" customHeight="1" x14ac:dyDescent="0.2">
      <c r="A187" s="7">
        <v>1038</v>
      </c>
      <c r="B187" s="7">
        <v>8563</v>
      </c>
      <c r="C187" s="64" t="s">
        <v>248</v>
      </c>
      <c r="D187" s="7" t="s">
        <v>4377</v>
      </c>
      <c r="E187" s="7"/>
      <c r="F187" s="7" t="s">
        <v>761</v>
      </c>
      <c r="G187" s="7" t="s">
        <v>4378</v>
      </c>
      <c r="H187" s="7">
        <v>29994122</v>
      </c>
      <c r="I187" s="7" t="s">
        <v>78</v>
      </c>
      <c r="J187" s="7" t="s">
        <v>1206</v>
      </c>
      <c r="K187" s="133">
        <v>44796</v>
      </c>
      <c r="L187" s="131">
        <v>2094000</v>
      </c>
      <c r="M187" s="131">
        <v>6870.4139999999998</v>
      </c>
      <c r="N187" s="131">
        <v>1508709.1088640005</v>
      </c>
      <c r="O187" s="131">
        <v>5597.310783021534</v>
      </c>
      <c r="P187" s="132">
        <v>0.72049145600000031</v>
      </c>
      <c r="Q187" s="133">
        <v>48519</v>
      </c>
    </row>
    <row r="188" spans="1:17" ht="14.1" customHeight="1" x14ac:dyDescent="0.2">
      <c r="A188" s="7">
        <v>1038</v>
      </c>
      <c r="B188" s="7">
        <v>8563</v>
      </c>
      <c r="C188" s="64" t="s">
        <v>248</v>
      </c>
      <c r="D188" s="7" t="s">
        <v>4377</v>
      </c>
      <c r="E188" s="7"/>
      <c r="F188" s="7" t="s">
        <v>761</v>
      </c>
      <c r="G188" s="7" t="s">
        <v>5160</v>
      </c>
      <c r="H188" s="7">
        <v>29994123</v>
      </c>
      <c r="I188" s="7" t="s">
        <v>78</v>
      </c>
      <c r="J188" s="7" t="s">
        <v>1206</v>
      </c>
      <c r="K188" s="133">
        <v>44797</v>
      </c>
      <c r="L188" s="131">
        <v>239000</v>
      </c>
      <c r="M188" s="131">
        <v>784.15899999999999</v>
      </c>
      <c r="N188" s="131">
        <v>239000</v>
      </c>
      <c r="O188" s="131">
        <v>886.69</v>
      </c>
      <c r="P188" s="132">
        <v>1</v>
      </c>
      <c r="Q188" s="133">
        <v>48519</v>
      </c>
    </row>
    <row r="189" spans="1:17" ht="14.1" customHeight="1" x14ac:dyDescent="0.2">
      <c r="A189" s="7">
        <v>1038</v>
      </c>
      <c r="B189" s="7">
        <v>8563</v>
      </c>
      <c r="C189" s="64" t="s">
        <v>248</v>
      </c>
      <c r="D189" s="7" t="s">
        <v>4380</v>
      </c>
      <c r="E189" s="7"/>
      <c r="F189" s="7" t="s">
        <v>761</v>
      </c>
      <c r="G189" s="7" t="s">
        <v>4381</v>
      </c>
      <c r="H189" s="7">
        <v>29994141</v>
      </c>
      <c r="I189" s="7" t="s">
        <v>78</v>
      </c>
      <c r="J189" s="7" t="s">
        <v>1207</v>
      </c>
      <c r="K189" s="133">
        <v>44448</v>
      </c>
      <c r="L189" s="131">
        <v>598000</v>
      </c>
      <c r="M189" s="131">
        <v>2266.6592000000001</v>
      </c>
      <c r="N189" s="131">
        <v>107640.00000000003</v>
      </c>
      <c r="O189" s="131">
        <v>446.964336</v>
      </c>
      <c r="P189" s="132">
        <v>0.18000000000000005</v>
      </c>
      <c r="Q189" s="133">
        <v>47410</v>
      </c>
    </row>
    <row r="190" spans="1:17" ht="14.1" customHeight="1" x14ac:dyDescent="0.2">
      <c r="A190" s="7">
        <v>1038</v>
      </c>
      <c r="B190" s="7">
        <v>8563</v>
      </c>
      <c r="C190" s="64" t="s">
        <v>248</v>
      </c>
      <c r="D190" s="7" t="s">
        <v>4353</v>
      </c>
      <c r="E190" s="7"/>
      <c r="F190" s="7" t="s">
        <v>761</v>
      </c>
      <c r="G190" s="7" t="s">
        <v>4384</v>
      </c>
      <c r="H190" s="7">
        <v>29994200</v>
      </c>
      <c r="I190" s="7" t="s">
        <v>78</v>
      </c>
      <c r="J190" s="7" t="s">
        <v>1206</v>
      </c>
      <c r="K190" s="133">
        <v>44679</v>
      </c>
      <c r="L190" s="131">
        <v>1791000</v>
      </c>
      <c r="M190" s="131">
        <v>5946.12</v>
      </c>
      <c r="N190" s="131">
        <v>483569.99999999988</v>
      </c>
      <c r="O190" s="131">
        <v>1794.0446999999999</v>
      </c>
      <c r="P190" s="132">
        <v>0.26999999999999996</v>
      </c>
      <c r="Q190" s="133">
        <v>47784</v>
      </c>
    </row>
    <row r="191" spans="1:17" ht="14.1" customHeight="1" x14ac:dyDescent="0.2">
      <c r="A191" s="7">
        <v>1038</v>
      </c>
      <c r="B191" s="7">
        <v>8563</v>
      </c>
      <c r="C191" s="64" t="s">
        <v>248</v>
      </c>
      <c r="D191" s="7" t="s">
        <v>4387</v>
      </c>
      <c r="E191" s="7"/>
      <c r="F191" s="7" t="s">
        <v>761</v>
      </c>
      <c r="G191" s="7" t="s">
        <v>4388</v>
      </c>
      <c r="H191" s="7">
        <v>29994485</v>
      </c>
      <c r="I191" s="7" t="s">
        <v>78</v>
      </c>
      <c r="J191" s="7" t="s">
        <v>1206</v>
      </c>
      <c r="K191" s="133">
        <v>44680</v>
      </c>
      <c r="L191" s="131">
        <v>1176000</v>
      </c>
      <c r="M191" s="131">
        <v>3900.7919999999999</v>
      </c>
      <c r="N191" s="131">
        <v>215485.72745279979</v>
      </c>
      <c r="O191" s="131">
        <v>799.45205505297713</v>
      </c>
      <c r="P191" s="132">
        <v>0.18323616279999982</v>
      </c>
      <c r="Q191" s="133">
        <v>46640</v>
      </c>
    </row>
    <row r="192" spans="1:17" ht="14.1" customHeight="1" x14ac:dyDescent="0.2">
      <c r="A192" s="7">
        <v>1038</v>
      </c>
      <c r="B192" s="7">
        <v>8563</v>
      </c>
      <c r="C192" s="64" t="s">
        <v>248</v>
      </c>
      <c r="D192" s="7" t="s">
        <v>4391</v>
      </c>
      <c r="E192" s="7"/>
      <c r="F192" s="7" t="s">
        <v>761</v>
      </c>
      <c r="G192" s="7" t="s">
        <v>4392</v>
      </c>
      <c r="H192" s="7">
        <v>29994498</v>
      </c>
      <c r="I192" s="7" t="s">
        <v>78</v>
      </c>
      <c r="J192" s="7" t="s">
        <v>1206</v>
      </c>
      <c r="K192" s="133">
        <v>44893</v>
      </c>
      <c r="L192" s="131">
        <v>3415500</v>
      </c>
      <c r="M192" s="131">
        <v>11742.489</v>
      </c>
      <c r="N192" s="131">
        <v>3176415.0000000005</v>
      </c>
      <c r="O192" s="131">
        <v>11784.499650000002</v>
      </c>
      <c r="P192" s="132">
        <v>0.93000000000000016</v>
      </c>
      <c r="Q192" s="133">
        <v>49457</v>
      </c>
    </row>
    <row r="193" spans="1:17" ht="14.1" customHeight="1" x14ac:dyDescent="0.2">
      <c r="A193" s="7">
        <v>1038</v>
      </c>
      <c r="B193" s="7">
        <v>8563</v>
      </c>
      <c r="C193" s="64" t="s">
        <v>248</v>
      </c>
      <c r="D193" s="7" t="s">
        <v>4342</v>
      </c>
      <c r="E193" s="7"/>
      <c r="F193" s="7" t="s">
        <v>761</v>
      </c>
      <c r="G193" s="7" t="s">
        <v>4394</v>
      </c>
      <c r="H193" s="7">
        <v>29994555</v>
      </c>
      <c r="I193" s="7" t="s">
        <v>78</v>
      </c>
      <c r="J193" s="7" t="s">
        <v>1206</v>
      </c>
      <c r="K193" s="133">
        <v>45007</v>
      </c>
      <c r="L193" s="131">
        <v>677000</v>
      </c>
      <c r="M193" s="131">
        <v>2465.634</v>
      </c>
      <c r="N193" s="131">
        <v>355464.57865090924</v>
      </c>
      <c r="O193" s="131">
        <v>1318.7735812615936</v>
      </c>
      <c r="P193" s="132">
        <v>0.52505846181818205</v>
      </c>
      <c r="Q193" s="133">
        <v>48304</v>
      </c>
    </row>
    <row r="194" spans="1:17" ht="14.1" customHeight="1" x14ac:dyDescent="0.2">
      <c r="A194" s="7">
        <v>1039</v>
      </c>
      <c r="B194" s="7">
        <v>1039</v>
      </c>
      <c r="C194" s="137" t="s">
        <v>647</v>
      </c>
      <c r="D194" s="7" t="s">
        <v>4315</v>
      </c>
      <c r="E194" s="7"/>
      <c r="F194" s="7" t="s">
        <v>428</v>
      </c>
      <c r="G194" s="7" t="s">
        <v>4319</v>
      </c>
      <c r="H194" s="7">
        <v>29992501</v>
      </c>
      <c r="I194" s="7" t="s">
        <v>78</v>
      </c>
      <c r="J194" s="7" t="s">
        <v>1212</v>
      </c>
      <c r="K194" s="133">
        <v>42656</v>
      </c>
      <c r="L194" s="131">
        <v>920000</v>
      </c>
      <c r="M194" s="131">
        <v>920</v>
      </c>
      <c r="N194" s="131">
        <v>354214.66431212111</v>
      </c>
      <c r="O194" s="131">
        <v>354.21486735045016</v>
      </c>
      <c r="P194" s="132">
        <v>0.38501593946969687</v>
      </c>
      <c r="Q194" s="133">
        <v>45657</v>
      </c>
    </row>
    <row r="195" spans="1:17" ht="14.1" customHeight="1" x14ac:dyDescent="0.2">
      <c r="A195" s="7">
        <v>1039</v>
      </c>
      <c r="B195" s="7">
        <v>8056</v>
      </c>
      <c r="C195" s="137" t="s">
        <v>647</v>
      </c>
      <c r="D195" s="7" t="s">
        <v>4315</v>
      </c>
      <c r="E195" s="7"/>
      <c r="F195" s="7" t="s">
        <v>428</v>
      </c>
      <c r="G195" s="7" t="s">
        <v>4319</v>
      </c>
      <c r="H195" s="7">
        <v>29992501</v>
      </c>
      <c r="I195" s="7" t="s">
        <v>78</v>
      </c>
      <c r="J195" s="7" t="s">
        <v>1212</v>
      </c>
      <c r="K195" s="133">
        <v>42656</v>
      </c>
      <c r="L195" s="131">
        <v>260000</v>
      </c>
      <c r="M195" s="131">
        <v>260</v>
      </c>
      <c r="N195" s="131">
        <v>100104.1442621212</v>
      </c>
      <c r="O195" s="131">
        <v>100.10360225964644</v>
      </c>
      <c r="P195" s="132">
        <v>0.38501593946969692</v>
      </c>
      <c r="Q195" s="133">
        <v>45657</v>
      </c>
    </row>
    <row r="196" spans="1:17" ht="14.1" customHeight="1" x14ac:dyDescent="0.2">
      <c r="A196" s="7">
        <v>11389</v>
      </c>
      <c r="B196" s="7">
        <v>11390</v>
      </c>
      <c r="C196" s="64" t="s">
        <v>248</v>
      </c>
      <c r="D196" s="7" t="s">
        <v>4342</v>
      </c>
      <c r="E196" s="7"/>
      <c r="F196" s="7" t="s">
        <v>761</v>
      </c>
      <c r="G196" s="7" t="s">
        <v>4343</v>
      </c>
      <c r="H196" s="7">
        <v>29992613</v>
      </c>
      <c r="I196" s="7" t="s">
        <v>78</v>
      </c>
      <c r="J196" s="7" t="s">
        <v>1206</v>
      </c>
      <c r="K196" s="133">
        <v>43006</v>
      </c>
      <c r="L196" s="131">
        <v>74090.127278481916</v>
      </c>
      <c r="M196" s="131">
        <v>261.46405916576271</v>
      </c>
      <c r="N196" s="131">
        <v>11888.131643967043</v>
      </c>
      <c r="O196" s="131">
        <v>44.105006947527286</v>
      </c>
      <c r="P196" s="132">
        <v>0.16045500366443191</v>
      </c>
      <c r="Q196" s="133">
        <v>45744</v>
      </c>
    </row>
    <row r="197" spans="1:17" ht="14.1" customHeight="1" x14ac:dyDescent="0.2">
      <c r="A197" s="7">
        <v>11389</v>
      </c>
      <c r="B197" s="7">
        <v>11390</v>
      </c>
      <c r="C197" s="64" t="s">
        <v>248</v>
      </c>
      <c r="D197" s="7" t="s">
        <v>4323</v>
      </c>
      <c r="E197" s="7"/>
      <c r="F197" s="7" t="s">
        <v>425</v>
      </c>
      <c r="G197" s="7" t="s">
        <v>4324</v>
      </c>
      <c r="H197" s="7">
        <v>29992869</v>
      </c>
      <c r="I197" s="7" t="s">
        <v>78</v>
      </c>
      <c r="J197" s="7" t="s">
        <v>1212</v>
      </c>
      <c r="K197" s="133">
        <v>43125</v>
      </c>
      <c r="L197" s="131">
        <v>336000</v>
      </c>
      <c r="M197" s="131">
        <v>336</v>
      </c>
      <c r="N197" s="131">
        <v>27429.177176470588</v>
      </c>
      <c r="O197" s="131">
        <v>27.429177814394411</v>
      </c>
      <c r="P197" s="132">
        <v>8.1634455882352935E-2</v>
      </c>
      <c r="Q197" s="133">
        <v>47143</v>
      </c>
    </row>
    <row r="198" spans="1:17" ht="14.1" customHeight="1" x14ac:dyDescent="0.2">
      <c r="A198" s="7">
        <v>11389</v>
      </c>
      <c r="B198" s="7">
        <v>11390</v>
      </c>
      <c r="C198" s="64" t="s">
        <v>248</v>
      </c>
      <c r="D198" s="7" t="s">
        <v>4345</v>
      </c>
      <c r="E198" s="7"/>
      <c r="F198" s="7" t="s">
        <v>761</v>
      </c>
      <c r="G198" s="7" t="s">
        <v>4346</v>
      </c>
      <c r="H198" s="7">
        <v>29992902</v>
      </c>
      <c r="I198" s="7" t="s">
        <v>78</v>
      </c>
      <c r="J198" s="7" t="s">
        <v>1206</v>
      </c>
      <c r="K198" s="133">
        <v>43272</v>
      </c>
      <c r="L198" s="131">
        <v>183999.99999999997</v>
      </c>
      <c r="M198" s="131">
        <v>666.63199999999983</v>
      </c>
      <c r="N198" s="131">
        <v>23820.151884800027</v>
      </c>
      <c r="O198" s="131">
        <v>88.372759015374186</v>
      </c>
      <c r="P198" s="132">
        <v>0.12945734720000016</v>
      </c>
      <c r="Q198" s="133">
        <v>45749</v>
      </c>
    </row>
    <row r="199" spans="1:17" ht="14.1" customHeight="1" x14ac:dyDescent="0.2">
      <c r="A199" s="7">
        <v>11389</v>
      </c>
      <c r="B199" s="7">
        <v>11390</v>
      </c>
      <c r="C199" s="64" t="s">
        <v>248</v>
      </c>
      <c r="D199" s="7" t="s">
        <v>4326</v>
      </c>
      <c r="E199" s="7"/>
      <c r="F199" s="7" t="s">
        <v>425</v>
      </c>
      <c r="G199" s="7" t="s">
        <v>4327</v>
      </c>
      <c r="H199" s="7">
        <v>29992935</v>
      </c>
      <c r="I199" s="7" t="s">
        <v>78</v>
      </c>
      <c r="J199" s="7" t="s">
        <v>1206</v>
      </c>
      <c r="K199" s="133">
        <v>43304</v>
      </c>
      <c r="L199" s="131">
        <v>89100</v>
      </c>
      <c r="M199" s="131">
        <v>323.70030000000003</v>
      </c>
      <c r="N199" s="131">
        <v>4455</v>
      </c>
      <c r="O199" s="131">
        <v>16.52805</v>
      </c>
      <c r="P199" s="132">
        <v>0.05</v>
      </c>
      <c r="Q199" s="133">
        <v>46753</v>
      </c>
    </row>
    <row r="200" spans="1:17" ht="14.1" customHeight="1" x14ac:dyDescent="0.2">
      <c r="A200" s="7">
        <v>11389</v>
      </c>
      <c r="B200" s="7">
        <v>11390</v>
      </c>
      <c r="C200" s="64" t="s">
        <v>248</v>
      </c>
      <c r="D200" s="7" t="s">
        <v>4329</v>
      </c>
      <c r="E200" s="7"/>
      <c r="F200" s="7" t="s">
        <v>425</v>
      </c>
      <c r="G200" s="7" t="s">
        <v>4330</v>
      </c>
      <c r="H200" s="7">
        <v>29993692</v>
      </c>
      <c r="I200" s="7" t="s">
        <v>78</v>
      </c>
      <c r="J200" s="7" t="s">
        <v>1212</v>
      </c>
      <c r="K200" s="133">
        <v>43730</v>
      </c>
      <c r="L200" s="131">
        <v>3677000.0000000005</v>
      </c>
      <c r="M200" s="131">
        <v>3677.0000000000005</v>
      </c>
      <c r="N200" s="131">
        <v>1647632.8130774328</v>
      </c>
      <c r="O200" s="131">
        <v>1647.6328155759852</v>
      </c>
      <c r="P200" s="132">
        <v>0.44809159996666648</v>
      </c>
      <c r="Q200" s="133">
        <v>46415</v>
      </c>
    </row>
    <row r="201" spans="1:17" ht="14.1" customHeight="1" x14ac:dyDescent="0.2">
      <c r="A201" s="7">
        <v>11389</v>
      </c>
      <c r="B201" s="7">
        <v>11390</v>
      </c>
      <c r="C201" s="64" t="s">
        <v>248</v>
      </c>
      <c r="D201" s="7" t="s">
        <v>4345</v>
      </c>
      <c r="E201" s="7"/>
      <c r="F201" s="7" t="s">
        <v>761</v>
      </c>
      <c r="G201" s="7" t="s">
        <v>4357</v>
      </c>
      <c r="H201" s="7">
        <v>29993696</v>
      </c>
      <c r="I201" s="7" t="s">
        <v>78</v>
      </c>
      <c r="J201" s="7" t="s">
        <v>1206</v>
      </c>
      <c r="K201" s="133">
        <v>43900</v>
      </c>
      <c r="L201" s="131">
        <v>365000</v>
      </c>
      <c r="M201" s="131">
        <v>1280.4199999999998</v>
      </c>
      <c r="N201" s="131">
        <v>87055.897486363596</v>
      </c>
      <c r="O201" s="131">
        <v>322.97791128398671</v>
      </c>
      <c r="P201" s="132">
        <v>0.23850930818181806</v>
      </c>
      <c r="Q201" s="133">
        <v>46989</v>
      </c>
    </row>
    <row r="202" spans="1:17" ht="14.1" customHeight="1" x14ac:dyDescent="0.2">
      <c r="A202" s="7">
        <v>11389</v>
      </c>
      <c r="B202" s="7">
        <v>11390</v>
      </c>
      <c r="C202" s="64" t="s">
        <v>248</v>
      </c>
      <c r="D202" s="7" t="s">
        <v>4345</v>
      </c>
      <c r="E202" s="7"/>
      <c r="F202" s="7" t="s">
        <v>761</v>
      </c>
      <c r="G202" s="7" t="s">
        <v>4359</v>
      </c>
      <c r="H202" s="7">
        <v>29993699</v>
      </c>
      <c r="I202" s="7" t="s">
        <v>78</v>
      </c>
      <c r="J202" s="7" t="s">
        <v>1206</v>
      </c>
      <c r="K202" s="133">
        <v>44781</v>
      </c>
      <c r="L202" s="131">
        <v>939000.00000000012</v>
      </c>
      <c r="M202" s="131">
        <v>3124.0530000000003</v>
      </c>
      <c r="N202" s="131">
        <v>514482.59180040017</v>
      </c>
      <c r="O202" s="131">
        <v>1908.7304236745074</v>
      </c>
      <c r="P202" s="132">
        <v>0.54790478360000017</v>
      </c>
      <c r="Q202" s="133">
        <v>47856</v>
      </c>
    </row>
    <row r="203" spans="1:17" ht="14.1" customHeight="1" x14ac:dyDescent="0.2">
      <c r="A203" s="7">
        <v>11389</v>
      </c>
      <c r="B203" s="7">
        <v>11390</v>
      </c>
      <c r="C203" s="64" t="s">
        <v>248</v>
      </c>
      <c r="D203" s="7" t="s">
        <v>4362</v>
      </c>
      <c r="E203" s="7"/>
      <c r="F203" s="7" t="s">
        <v>761</v>
      </c>
      <c r="G203" s="7" t="s">
        <v>4363</v>
      </c>
      <c r="H203" s="7">
        <v>29994040</v>
      </c>
      <c r="I203" s="7" t="s">
        <v>78</v>
      </c>
      <c r="J203" s="7" t="s">
        <v>1206</v>
      </c>
      <c r="K203" s="133">
        <v>44197</v>
      </c>
      <c r="L203" s="131">
        <v>291000</v>
      </c>
      <c r="M203" s="131">
        <v>935.56499999999994</v>
      </c>
      <c r="N203" s="131">
        <v>215390.37603705886</v>
      </c>
      <c r="O203" s="131">
        <v>799.09804183944493</v>
      </c>
      <c r="P203" s="132">
        <v>0.74017311352941184</v>
      </c>
      <c r="Q203" s="133">
        <v>46477</v>
      </c>
    </row>
    <row r="204" spans="1:17" ht="14.1" customHeight="1" x14ac:dyDescent="0.2">
      <c r="A204" s="7">
        <v>11389</v>
      </c>
      <c r="B204" s="7">
        <v>11390</v>
      </c>
      <c r="C204" s="137" t="s">
        <v>648</v>
      </c>
      <c r="D204" s="7" t="s">
        <v>4332</v>
      </c>
      <c r="E204" s="7"/>
      <c r="F204" s="7" t="s">
        <v>428</v>
      </c>
      <c r="G204" s="7" t="s">
        <v>4333</v>
      </c>
      <c r="H204" s="7">
        <v>29994076</v>
      </c>
      <c r="I204" s="7" t="s">
        <v>78</v>
      </c>
      <c r="J204" s="7" t="s">
        <v>1206</v>
      </c>
      <c r="K204" s="133">
        <v>44363</v>
      </c>
      <c r="L204" s="131">
        <v>257999.99999999997</v>
      </c>
      <c r="M204" s="131">
        <v>835.66199999999992</v>
      </c>
      <c r="N204" s="131">
        <v>33908.574500000053</v>
      </c>
      <c r="O204" s="131">
        <v>125.80080830740107</v>
      </c>
      <c r="P204" s="132">
        <v>0.13142858333333354</v>
      </c>
      <c r="Q204" s="133" t="s">
        <v>298</v>
      </c>
    </row>
    <row r="205" spans="1:17" ht="14.1" customHeight="1" x14ac:dyDescent="0.2">
      <c r="A205" s="7">
        <v>11389</v>
      </c>
      <c r="B205" s="7">
        <v>11390</v>
      </c>
      <c r="C205" s="64" t="s">
        <v>248</v>
      </c>
      <c r="D205" s="7" t="s">
        <v>4369</v>
      </c>
      <c r="E205" s="7"/>
      <c r="F205" s="7" t="s">
        <v>426</v>
      </c>
      <c r="G205" s="7" t="s">
        <v>4370</v>
      </c>
      <c r="H205" s="7">
        <v>29994110</v>
      </c>
      <c r="I205" s="7" t="s">
        <v>78</v>
      </c>
      <c r="J205" s="7" t="s">
        <v>1206</v>
      </c>
      <c r="K205" s="133">
        <v>44545</v>
      </c>
      <c r="L205" s="131">
        <v>596000</v>
      </c>
      <c r="M205" s="131">
        <v>1868.46</v>
      </c>
      <c r="N205" s="131">
        <v>157779.81904000003</v>
      </c>
      <c r="O205" s="131">
        <v>585.36312735605713</v>
      </c>
      <c r="P205" s="132">
        <v>0.26473124000000003</v>
      </c>
      <c r="Q205" s="133">
        <v>48333</v>
      </c>
    </row>
    <row r="206" spans="1:17" ht="14.1" customHeight="1" x14ac:dyDescent="0.2">
      <c r="A206" s="7">
        <v>11389</v>
      </c>
      <c r="B206" s="7">
        <v>11390</v>
      </c>
      <c r="C206" s="64" t="s">
        <v>248</v>
      </c>
      <c r="D206" s="7" t="s">
        <v>4373</v>
      </c>
      <c r="E206" s="7"/>
      <c r="F206" s="7" t="s">
        <v>426</v>
      </c>
      <c r="G206" s="7" t="s">
        <v>4374</v>
      </c>
      <c r="H206" s="7">
        <v>29994111</v>
      </c>
      <c r="I206" s="7" t="s">
        <v>78</v>
      </c>
      <c r="J206" s="7" t="s">
        <v>1206</v>
      </c>
      <c r="K206" s="133">
        <v>44559</v>
      </c>
      <c r="L206" s="131">
        <v>485000</v>
      </c>
      <c r="M206" s="131">
        <v>1508.8350000000003</v>
      </c>
      <c r="N206" s="131">
        <v>355989.99999999994</v>
      </c>
      <c r="O206" s="131">
        <v>1320.7229</v>
      </c>
      <c r="P206" s="132">
        <v>0.73399999999999987</v>
      </c>
      <c r="Q206" s="133">
        <v>47666</v>
      </c>
    </row>
    <row r="207" spans="1:17" ht="14.1" customHeight="1" x14ac:dyDescent="0.2">
      <c r="A207" s="7">
        <v>11389</v>
      </c>
      <c r="B207" s="7">
        <v>11390</v>
      </c>
      <c r="C207" s="64" t="s">
        <v>248</v>
      </c>
      <c r="D207" s="7" t="s">
        <v>4336</v>
      </c>
      <c r="E207" s="7"/>
      <c r="F207" s="7" t="s">
        <v>425</v>
      </c>
      <c r="G207" s="7" t="s">
        <v>4337</v>
      </c>
      <c r="H207" s="7">
        <v>29994114</v>
      </c>
      <c r="I207" s="7" t="s">
        <v>78</v>
      </c>
      <c r="J207" s="7" t="s">
        <v>1212</v>
      </c>
      <c r="K207" s="133">
        <v>44560</v>
      </c>
      <c r="L207" s="131">
        <v>1952000</v>
      </c>
      <c r="M207" s="131">
        <v>1952</v>
      </c>
      <c r="N207" s="131">
        <v>1170071.3536000005</v>
      </c>
      <c r="O207" s="131">
        <v>1170.0713589870097</v>
      </c>
      <c r="P207" s="132">
        <v>0.59942180000000023</v>
      </c>
      <c r="Q207" s="133">
        <v>46021</v>
      </c>
    </row>
    <row r="208" spans="1:17" ht="14.1" customHeight="1" x14ac:dyDescent="0.2">
      <c r="A208" s="7">
        <v>11389</v>
      </c>
      <c r="B208" s="7">
        <v>11390</v>
      </c>
      <c r="C208" s="64" t="s">
        <v>248</v>
      </c>
      <c r="D208" s="7" t="s">
        <v>4377</v>
      </c>
      <c r="E208" s="7"/>
      <c r="F208" s="7" t="s">
        <v>761</v>
      </c>
      <c r="G208" s="7" t="s">
        <v>4378</v>
      </c>
      <c r="H208" s="7">
        <v>29994122</v>
      </c>
      <c r="I208" s="7" t="s">
        <v>78</v>
      </c>
      <c r="J208" s="7" t="s">
        <v>1206</v>
      </c>
      <c r="K208" s="133">
        <v>44796</v>
      </c>
      <c r="L208" s="131">
        <v>1166000</v>
      </c>
      <c r="M208" s="131">
        <v>3825.6459999999997</v>
      </c>
      <c r="N208" s="131">
        <v>840093.03769600042</v>
      </c>
      <c r="O208" s="131">
        <v>3116.7450521853507</v>
      </c>
      <c r="P208" s="132">
        <v>0.72049145600000031</v>
      </c>
      <c r="Q208" s="133">
        <v>48519</v>
      </c>
    </row>
    <row r="209" spans="1:17" ht="14.1" customHeight="1" x14ac:dyDescent="0.2">
      <c r="A209" s="7">
        <v>11389</v>
      </c>
      <c r="B209" s="7">
        <v>11390</v>
      </c>
      <c r="C209" s="64" t="s">
        <v>248</v>
      </c>
      <c r="D209" s="7" t="s">
        <v>4377</v>
      </c>
      <c r="E209" s="7"/>
      <c r="F209" s="7" t="s">
        <v>761</v>
      </c>
      <c r="G209" s="7" t="s">
        <v>5160</v>
      </c>
      <c r="H209" s="7">
        <v>29994123</v>
      </c>
      <c r="I209" s="7" t="s">
        <v>78</v>
      </c>
      <c r="J209" s="7" t="s">
        <v>1206</v>
      </c>
      <c r="K209" s="133">
        <v>44797</v>
      </c>
      <c r="L209" s="131">
        <v>133000</v>
      </c>
      <c r="M209" s="131">
        <v>436.37300000000005</v>
      </c>
      <c r="N209" s="131">
        <v>133000</v>
      </c>
      <c r="O209" s="131">
        <v>493.43</v>
      </c>
      <c r="P209" s="132">
        <v>1</v>
      </c>
      <c r="Q209" s="133">
        <v>48519</v>
      </c>
    </row>
    <row r="210" spans="1:17" ht="14.1" customHeight="1" x14ac:dyDescent="0.2">
      <c r="A210" s="7">
        <v>11389</v>
      </c>
      <c r="B210" s="7">
        <v>11390</v>
      </c>
      <c r="C210" s="64" t="s">
        <v>248</v>
      </c>
      <c r="D210" s="7" t="s">
        <v>4380</v>
      </c>
      <c r="E210" s="7"/>
      <c r="F210" s="7" t="s">
        <v>761</v>
      </c>
      <c r="G210" s="7" t="s">
        <v>4381</v>
      </c>
      <c r="H210" s="7">
        <v>29994141</v>
      </c>
      <c r="I210" s="7" t="s">
        <v>78</v>
      </c>
      <c r="J210" s="7" t="s">
        <v>1207</v>
      </c>
      <c r="K210" s="133">
        <v>44448</v>
      </c>
      <c r="L210" s="131">
        <v>451000</v>
      </c>
      <c r="M210" s="131">
        <v>1709.4704000000002</v>
      </c>
      <c r="N210" s="131">
        <v>81180.000000000029</v>
      </c>
      <c r="O210" s="131">
        <v>337.09183200000001</v>
      </c>
      <c r="P210" s="132">
        <v>0.18000000000000008</v>
      </c>
      <c r="Q210" s="133">
        <v>47410</v>
      </c>
    </row>
    <row r="211" spans="1:17" ht="14.1" customHeight="1" x14ac:dyDescent="0.2">
      <c r="A211" s="7">
        <v>11389</v>
      </c>
      <c r="B211" s="7">
        <v>11390</v>
      </c>
      <c r="C211" s="64" t="s">
        <v>248</v>
      </c>
      <c r="D211" s="7" t="s">
        <v>4353</v>
      </c>
      <c r="E211" s="7"/>
      <c r="F211" s="7" t="s">
        <v>761</v>
      </c>
      <c r="G211" s="7" t="s">
        <v>4384</v>
      </c>
      <c r="H211" s="7">
        <v>29994200</v>
      </c>
      <c r="I211" s="7" t="s">
        <v>78</v>
      </c>
      <c r="J211" s="7" t="s">
        <v>1206</v>
      </c>
      <c r="K211" s="133">
        <v>44679</v>
      </c>
      <c r="L211" s="131">
        <v>1257000</v>
      </c>
      <c r="M211" s="131">
        <v>4173.24</v>
      </c>
      <c r="N211" s="131">
        <v>339389.99999999988</v>
      </c>
      <c r="O211" s="131">
        <v>1259.1369</v>
      </c>
      <c r="P211" s="132">
        <v>0.26999999999999991</v>
      </c>
      <c r="Q211" s="133">
        <v>47784</v>
      </c>
    </row>
    <row r="212" spans="1:17" ht="14.1" customHeight="1" x14ac:dyDescent="0.2">
      <c r="A212" s="7">
        <v>11389</v>
      </c>
      <c r="B212" s="7">
        <v>11390</v>
      </c>
      <c r="C212" s="64" t="s">
        <v>248</v>
      </c>
      <c r="D212" s="7" t="s">
        <v>4387</v>
      </c>
      <c r="E212" s="7"/>
      <c r="F212" s="7" t="s">
        <v>761</v>
      </c>
      <c r="G212" s="7" t="s">
        <v>4388</v>
      </c>
      <c r="H212" s="7">
        <v>29994485</v>
      </c>
      <c r="I212" s="7" t="s">
        <v>78</v>
      </c>
      <c r="J212" s="7" t="s">
        <v>1206</v>
      </c>
      <c r="K212" s="133">
        <v>44680</v>
      </c>
      <c r="L212" s="131">
        <v>810999.99999999988</v>
      </c>
      <c r="M212" s="131">
        <v>2690.0869999999995</v>
      </c>
      <c r="N212" s="131">
        <v>148604.52803079985</v>
      </c>
      <c r="O212" s="131">
        <v>551.32278903210295</v>
      </c>
      <c r="P212" s="132">
        <v>0.18323616279999982</v>
      </c>
      <c r="Q212" s="133">
        <v>46640</v>
      </c>
    </row>
    <row r="213" spans="1:17" ht="14.1" customHeight="1" x14ac:dyDescent="0.2">
      <c r="A213" s="7">
        <v>11389</v>
      </c>
      <c r="B213" s="7">
        <v>11390</v>
      </c>
      <c r="C213" s="64" t="s">
        <v>248</v>
      </c>
      <c r="D213" s="7" t="s">
        <v>4391</v>
      </c>
      <c r="E213" s="7"/>
      <c r="F213" s="7" t="s">
        <v>761</v>
      </c>
      <c r="G213" s="7" t="s">
        <v>4392</v>
      </c>
      <c r="H213" s="7">
        <v>29994498</v>
      </c>
      <c r="I213" s="7" t="s">
        <v>78</v>
      </c>
      <c r="J213" s="7" t="s">
        <v>1206</v>
      </c>
      <c r="K213" s="133">
        <v>44893</v>
      </c>
      <c r="L213" s="131">
        <v>780700.00000000012</v>
      </c>
      <c r="M213" s="131">
        <v>2684.0466000000001</v>
      </c>
      <c r="N213" s="131">
        <v>726051.00000000023</v>
      </c>
      <c r="O213" s="131">
        <v>2693.7261024000009</v>
      </c>
      <c r="P213" s="132">
        <v>0.93000000000000016</v>
      </c>
      <c r="Q213" s="133">
        <v>49457</v>
      </c>
    </row>
    <row r="214" spans="1:17" ht="14.1" customHeight="1" x14ac:dyDescent="0.2">
      <c r="A214" s="7">
        <v>11389</v>
      </c>
      <c r="B214" s="7">
        <v>11390</v>
      </c>
      <c r="C214" s="64" t="s">
        <v>248</v>
      </c>
      <c r="D214" s="7" t="s">
        <v>4342</v>
      </c>
      <c r="E214" s="7"/>
      <c r="F214" s="7" t="s">
        <v>761</v>
      </c>
      <c r="G214" s="7" t="s">
        <v>4394</v>
      </c>
      <c r="H214" s="7">
        <v>29994555</v>
      </c>
      <c r="I214" s="7" t="s">
        <v>78</v>
      </c>
      <c r="J214" s="7" t="s">
        <v>1206</v>
      </c>
      <c r="K214" s="133">
        <v>45007</v>
      </c>
      <c r="L214" s="131">
        <v>1017000</v>
      </c>
      <c r="M214" s="131">
        <v>3703.9140000000002</v>
      </c>
      <c r="N214" s="131">
        <v>533984.4556690912</v>
      </c>
      <c r="O214" s="131">
        <v>1981.0823127691576</v>
      </c>
      <c r="P214" s="132">
        <v>0.52505846181818205</v>
      </c>
      <c r="Q214" s="133">
        <v>48304</v>
      </c>
    </row>
    <row r="215" spans="1:17" ht="14.1" customHeight="1" x14ac:dyDescent="0.2">
      <c r="A215" s="7">
        <v>11389</v>
      </c>
      <c r="B215" s="7">
        <v>11391</v>
      </c>
      <c r="C215" s="64" t="s">
        <v>248</v>
      </c>
      <c r="D215" s="7" t="s">
        <v>4342</v>
      </c>
      <c r="E215" s="7"/>
      <c r="F215" s="7" t="s">
        <v>761</v>
      </c>
      <c r="G215" s="7" t="s">
        <v>4343</v>
      </c>
      <c r="H215" s="7">
        <v>29992613</v>
      </c>
      <c r="I215" s="7" t="s">
        <v>78</v>
      </c>
      <c r="J215" s="7" t="s">
        <v>1206</v>
      </c>
      <c r="K215" s="133">
        <v>43006</v>
      </c>
      <c r="L215" s="131">
        <v>3225.83419330469</v>
      </c>
      <c r="M215" s="131">
        <v>11.383968868172252</v>
      </c>
      <c r="N215" s="131">
        <v>517.60123730755379</v>
      </c>
      <c r="O215" s="131">
        <v>1.9202843132238074</v>
      </c>
      <c r="P215" s="132">
        <v>0.16045500366443191</v>
      </c>
      <c r="Q215" s="133">
        <v>45744</v>
      </c>
    </row>
    <row r="216" spans="1:17" ht="14.1" customHeight="1" x14ac:dyDescent="0.2">
      <c r="A216" s="7">
        <v>11389</v>
      </c>
      <c r="B216" s="7">
        <v>11391</v>
      </c>
      <c r="C216" s="64" t="s">
        <v>248</v>
      </c>
      <c r="D216" s="7" t="s">
        <v>4323</v>
      </c>
      <c r="E216" s="7"/>
      <c r="F216" s="7" t="s">
        <v>425</v>
      </c>
      <c r="G216" s="7" t="s">
        <v>4324</v>
      </c>
      <c r="H216" s="7">
        <v>29992869</v>
      </c>
      <c r="I216" s="7" t="s">
        <v>78</v>
      </c>
      <c r="J216" s="7" t="s">
        <v>1212</v>
      </c>
      <c r="K216" s="133">
        <v>43125</v>
      </c>
      <c r="L216" s="131">
        <v>9000</v>
      </c>
      <c r="M216" s="131">
        <v>9</v>
      </c>
      <c r="N216" s="131">
        <v>734.71010294117639</v>
      </c>
      <c r="O216" s="131">
        <v>0.73471100100198783</v>
      </c>
      <c r="P216" s="132">
        <v>8.1634455882352935E-2</v>
      </c>
      <c r="Q216" s="133">
        <v>47143</v>
      </c>
    </row>
    <row r="217" spans="1:17" ht="14.1" customHeight="1" x14ac:dyDescent="0.2">
      <c r="A217" s="7">
        <v>11389</v>
      </c>
      <c r="B217" s="7">
        <v>11391</v>
      </c>
      <c r="C217" s="64" t="s">
        <v>248</v>
      </c>
      <c r="D217" s="7" t="s">
        <v>4345</v>
      </c>
      <c r="E217" s="7"/>
      <c r="F217" s="7" t="s">
        <v>761</v>
      </c>
      <c r="G217" s="7" t="s">
        <v>4346</v>
      </c>
      <c r="H217" s="7">
        <v>29992902</v>
      </c>
      <c r="I217" s="7" t="s">
        <v>78</v>
      </c>
      <c r="J217" s="7" t="s">
        <v>1206</v>
      </c>
      <c r="K217" s="133">
        <v>43272</v>
      </c>
      <c r="L217" s="131">
        <v>7999.9999999999991</v>
      </c>
      <c r="M217" s="131">
        <v>28.983999999999998</v>
      </c>
      <c r="N217" s="131">
        <v>1035.6587776000013</v>
      </c>
      <c r="O217" s="131">
        <v>3.8423099417748299</v>
      </c>
      <c r="P217" s="132">
        <v>0.12945734720000018</v>
      </c>
      <c r="Q217" s="133">
        <v>45749</v>
      </c>
    </row>
    <row r="218" spans="1:17" ht="14.1" customHeight="1" x14ac:dyDescent="0.2">
      <c r="A218" s="7">
        <v>11389</v>
      </c>
      <c r="B218" s="7">
        <v>11391</v>
      </c>
      <c r="C218" s="64" t="s">
        <v>248</v>
      </c>
      <c r="D218" s="7" t="s">
        <v>4326</v>
      </c>
      <c r="E218" s="7"/>
      <c r="F218" s="7" t="s">
        <v>425</v>
      </c>
      <c r="G218" s="7" t="s">
        <v>4327</v>
      </c>
      <c r="H218" s="7">
        <v>29992935</v>
      </c>
      <c r="I218" s="7" t="s">
        <v>78</v>
      </c>
      <c r="J218" s="7" t="s">
        <v>1206</v>
      </c>
      <c r="K218" s="133">
        <v>43304</v>
      </c>
      <c r="L218" s="131">
        <v>2900</v>
      </c>
      <c r="M218" s="131">
        <v>10.5357</v>
      </c>
      <c r="N218" s="131">
        <v>145</v>
      </c>
      <c r="O218" s="131">
        <v>0.53795000000000004</v>
      </c>
      <c r="P218" s="132">
        <v>0.05</v>
      </c>
      <c r="Q218" s="133">
        <v>46753</v>
      </c>
    </row>
    <row r="219" spans="1:17" ht="14.1" customHeight="1" x14ac:dyDescent="0.2">
      <c r="A219" s="7">
        <v>11389</v>
      </c>
      <c r="B219" s="7">
        <v>11391</v>
      </c>
      <c r="C219" s="64" t="s">
        <v>248</v>
      </c>
      <c r="D219" s="7" t="s">
        <v>4329</v>
      </c>
      <c r="E219" s="7"/>
      <c r="F219" s="7" t="s">
        <v>425</v>
      </c>
      <c r="G219" s="7" t="s">
        <v>4330</v>
      </c>
      <c r="H219" s="7">
        <v>29993692</v>
      </c>
      <c r="I219" s="7" t="s">
        <v>78</v>
      </c>
      <c r="J219" s="7" t="s">
        <v>1212</v>
      </c>
      <c r="K219" s="133">
        <v>43730</v>
      </c>
      <c r="L219" s="131">
        <v>256000</v>
      </c>
      <c r="M219" s="131">
        <v>256</v>
      </c>
      <c r="N219" s="131">
        <v>114711.44959146662</v>
      </c>
      <c r="O219" s="131">
        <v>114.71144925978052</v>
      </c>
      <c r="P219" s="132">
        <v>0.44809159996666648</v>
      </c>
      <c r="Q219" s="133">
        <v>46415</v>
      </c>
    </row>
    <row r="220" spans="1:17" ht="14.1" customHeight="1" x14ac:dyDescent="0.2">
      <c r="A220" s="7">
        <v>11389</v>
      </c>
      <c r="B220" s="7">
        <v>11391</v>
      </c>
      <c r="C220" s="64" t="s">
        <v>248</v>
      </c>
      <c r="D220" s="7" t="s">
        <v>4345</v>
      </c>
      <c r="E220" s="7"/>
      <c r="F220" s="7" t="s">
        <v>761</v>
      </c>
      <c r="G220" s="7" t="s">
        <v>4357</v>
      </c>
      <c r="H220" s="7">
        <v>29993696</v>
      </c>
      <c r="I220" s="7" t="s">
        <v>78</v>
      </c>
      <c r="J220" s="7" t="s">
        <v>1206</v>
      </c>
      <c r="K220" s="133">
        <v>43900</v>
      </c>
      <c r="L220" s="131">
        <v>15999.999999999998</v>
      </c>
      <c r="M220" s="131">
        <v>56.128</v>
      </c>
      <c r="N220" s="131">
        <v>3816.1489309090889</v>
      </c>
      <c r="O220" s="131">
        <v>14.15872470731321</v>
      </c>
      <c r="P220" s="132">
        <v>0.23850930818181809</v>
      </c>
      <c r="Q220" s="133">
        <v>46989</v>
      </c>
    </row>
    <row r="221" spans="1:17" ht="14.1" customHeight="1" x14ac:dyDescent="0.2">
      <c r="A221" s="7">
        <v>11389</v>
      </c>
      <c r="B221" s="7">
        <v>11391</v>
      </c>
      <c r="C221" s="64" t="s">
        <v>248</v>
      </c>
      <c r="D221" s="7" t="s">
        <v>4345</v>
      </c>
      <c r="E221" s="7"/>
      <c r="F221" s="7" t="s">
        <v>761</v>
      </c>
      <c r="G221" s="7" t="s">
        <v>4359</v>
      </c>
      <c r="H221" s="7">
        <v>29993699</v>
      </c>
      <c r="I221" s="7" t="s">
        <v>78</v>
      </c>
      <c r="J221" s="7" t="s">
        <v>1206</v>
      </c>
      <c r="K221" s="133">
        <v>44781</v>
      </c>
      <c r="L221" s="131">
        <v>54000</v>
      </c>
      <c r="M221" s="131">
        <v>179.65800000000002</v>
      </c>
      <c r="N221" s="131">
        <v>29586.858314400008</v>
      </c>
      <c r="O221" s="131">
        <v>109.76728172992786</v>
      </c>
      <c r="P221" s="132">
        <v>0.54790478360000017</v>
      </c>
      <c r="Q221" s="133">
        <v>47856</v>
      </c>
    </row>
    <row r="222" spans="1:17" ht="14.1" customHeight="1" x14ac:dyDescent="0.2">
      <c r="A222" s="7">
        <v>11389</v>
      </c>
      <c r="B222" s="7">
        <v>11391</v>
      </c>
      <c r="C222" s="64" t="s">
        <v>248</v>
      </c>
      <c r="D222" s="7" t="s">
        <v>4362</v>
      </c>
      <c r="E222" s="7"/>
      <c r="F222" s="7" t="s">
        <v>761</v>
      </c>
      <c r="G222" s="7" t="s">
        <v>4363</v>
      </c>
      <c r="H222" s="7">
        <v>29994040</v>
      </c>
      <c r="I222" s="7" t="s">
        <v>78</v>
      </c>
      <c r="J222" s="7" t="s">
        <v>1206</v>
      </c>
      <c r="K222" s="133">
        <v>44197</v>
      </c>
      <c r="L222" s="131">
        <v>16000</v>
      </c>
      <c r="M222" s="131">
        <v>51.440000000000005</v>
      </c>
      <c r="N222" s="131">
        <v>11842.769816470591</v>
      </c>
      <c r="O222" s="131">
        <v>43.936779766810211</v>
      </c>
      <c r="P222" s="132">
        <v>0.74017311352941195</v>
      </c>
      <c r="Q222" s="133">
        <v>46477</v>
      </c>
    </row>
    <row r="223" spans="1:17" ht="14.1" customHeight="1" x14ac:dyDescent="0.2">
      <c r="A223" s="7">
        <v>11389</v>
      </c>
      <c r="B223" s="7">
        <v>11391</v>
      </c>
      <c r="C223" s="137" t="s">
        <v>648</v>
      </c>
      <c r="D223" s="7" t="s">
        <v>4332</v>
      </c>
      <c r="E223" s="7"/>
      <c r="F223" s="7" t="s">
        <v>428</v>
      </c>
      <c r="G223" s="7" t="s">
        <v>4333</v>
      </c>
      <c r="H223" s="7">
        <v>29994076</v>
      </c>
      <c r="I223" s="7" t="s">
        <v>78</v>
      </c>
      <c r="J223" s="7" t="s">
        <v>1206</v>
      </c>
      <c r="K223" s="133">
        <v>44363</v>
      </c>
      <c r="L223" s="131">
        <v>6000</v>
      </c>
      <c r="M223" s="131">
        <v>19.434000000000001</v>
      </c>
      <c r="N223" s="131">
        <v>788.57150000000127</v>
      </c>
      <c r="O223" s="131">
        <v>2.9256011070724592</v>
      </c>
      <c r="P223" s="132">
        <v>0.13142858333333354</v>
      </c>
      <c r="Q223" s="133" t="s">
        <v>298</v>
      </c>
    </row>
    <row r="224" spans="1:17" ht="14.1" customHeight="1" x14ac:dyDescent="0.2">
      <c r="A224" s="7">
        <v>11389</v>
      </c>
      <c r="B224" s="7">
        <v>11391</v>
      </c>
      <c r="C224" s="64" t="s">
        <v>248</v>
      </c>
      <c r="D224" s="7" t="s">
        <v>4369</v>
      </c>
      <c r="E224" s="7"/>
      <c r="F224" s="7" t="s">
        <v>426</v>
      </c>
      <c r="G224" s="7" t="s">
        <v>4370</v>
      </c>
      <c r="H224" s="7">
        <v>29994110</v>
      </c>
      <c r="I224" s="7" t="s">
        <v>78</v>
      </c>
      <c r="J224" s="7" t="s">
        <v>1206</v>
      </c>
      <c r="K224" s="133">
        <v>44545</v>
      </c>
      <c r="L224" s="131">
        <v>25999.999999999996</v>
      </c>
      <c r="M224" s="131">
        <v>81.509999999999991</v>
      </c>
      <c r="N224" s="131">
        <v>6883.01224</v>
      </c>
      <c r="O224" s="131">
        <v>25.535965044793674</v>
      </c>
      <c r="P224" s="132">
        <v>0.26473124000000003</v>
      </c>
      <c r="Q224" s="133">
        <v>48333</v>
      </c>
    </row>
    <row r="225" spans="1:17" ht="14.1" customHeight="1" x14ac:dyDescent="0.2">
      <c r="A225" s="7">
        <v>11389</v>
      </c>
      <c r="B225" s="7">
        <v>11391</v>
      </c>
      <c r="C225" s="64" t="s">
        <v>248</v>
      </c>
      <c r="D225" s="7" t="s">
        <v>4373</v>
      </c>
      <c r="E225" s="7"/>
      <c r="F225" s="7" t="s">
        <v>426</v>
      </c>
      <c r="G225" s="7" t="s">
        <v>4374</v>
      </c>
      <c r="H225" s="7">
        <v>29994111</v>
      </c>
      <c r="I225" s="7" t="s">
        <v>78</v>
      </c>
      <c r="J225" s="7" t="s">
        <v>1206</v>
      </c>
      <c r="K225" s="133">
        <v>44559</v>
      </c>
      <c r="L225" s="131">
        <v>23000</v>
      </c>
      <c r="M225" s="131">
        <v>71.553000000000011</v>
      </c>
      <c r="N225" s="131">
        <v>16882</v>
      </c>
      <c r="O225" s="131">
        <v>62.632220000000004</v>
      </c>
      <c r="P225" s="132">
        <v>0.73399999999999999</v>
      </c>
      <c r="Q225" s="133">
        <v>47666</v>
      </c>
    </row>
    <row r="226" spans="1:17" ht="14.1" customHeight="1" x14ac:dyDescent="0.2">
      <c r="A226" s="7">
        <v>11389</v>
      </c>
      <c r="B226" s="7">
        <v>11391</v>
      </c>
      <c r="C226" s="64" t="s">
        <v>248</v>
      </c>
      <c r="D226" s="7" t="s">
        <v>4336</v>
      </c>
      <c r="E226" s="7"/>
      <c r="F226" s="7" t="s">
        <v>425</v>
      </c>
      <c r="G226" s="7" t="s">
        <v>4337</v>
      </c>
      <c r="H226" s="7">
        <v>29994114</v>
      </c>
      <c r="I226" s="7" t="s">
        <v>78</v>
      </c>
      <c r="J226" s="7" t="s">
        <v>1212</v>
      </c>
      <c r="K226" s="133">
        <v>44560</v>
      </c>
      <c r="L226" s="131">
        <v>81000</v>
      </c>
      <c r="M226" s="131">
        <v>81</v>
      </c>
      <c r="N226" s="131">
        <v>48553.165800000024</v>
      </c>
      <c r="O226" s="131">
        <v>48.553159515155855</v>
      </c>
      <c r="P226" s="132">
        <v>0.59942180000000034</v>
      </c>
      <c r="Q226" s="133">
        <v>46021</v>
      </c>
    </row>
    <row r="227" spans="1:17" ht="14.1" customHeight="1" x14ac:dyDescent="0.2">
      <c r="A227" s="7">
        <v>11389</v>
      </c>
      <c r="B227" s="7">
        <v>11391</v>
      </c>
      <c r="C227" s="64" t="s">
        <v>248</v>
      </c>
      <c r="D227" s="7" t="s">
        <v>4377</v>
      </c>
      <c r="E227" s="7"/>
      <c r="F227" s="7" t="s">
        <v>761</v>
      </c>
      <c r="G227" s="7" t="s">
        <v>4378</v>
      </c>
      <c r="H227" s="7">
        <v>29994122</v>
      </c>
      <c r="I227" s="7" t="s">
        <v>78</v>
      </c>
      <c r="J227" s="7" t="s">
        <v>1206</v>
      </c>
      <c r="K227" s="133">
        <v>44796</v>
      </c>
      <c r="L227" s="131">
        <v>63000</v>
      </c>
      <c r="M227" s="131">
        <v>206.703</v>
      </c>
      <c r="N227" s="131">
        <v>45390.961728000024</v>
      </c>
      <c r="O227" s="131">
        <v>168.40067580220355</v>
      </c>
      <c r="P227" s="132">
        <v>0.72049145600000042</v>
      </c>
      <c r="Q227" s="133">
        <v>48519</v>
      </c>
    </row>
    <row r="228" spans="1:17" ht="14.1" customHeight="1" x14ac:dyDescent="0.2">
      <c r="A228" s="7">
        <v>11389</v>
      </c>
      <c r="B228" s="7">
        <v>11391</v>
      </c>
      <c r="C228" s="64" t="s">
        <v>248</v>
      </c>
      <c r="D228" s="7" t="s">
        <v>4377</v>
      </c>
      <c r="E228" s="7"/>
      <c r="F228" s="7" t="s">
        <v>761</v>
      </c>
      <c r="G228" s="7" t="s">
        <v>5160</v>
      </c>
      <c r="H228" s="7">
        <v>29994123</v>
      </c>
      <c r="I228" s="7" t="s">
        <v>78</v>
      </c>
      <c r="J228" s="7" t="s">
        <v>1206</v>
      </c>
      <c r="K228" s="133">
        <v>44797</v>
      </c>
      <c r="L228" s="131">
        <v>7000</v>
      </c>
      <c r="M228" s="131">
        <v>22.966999999999999</v>
      </c>
      <c r="N228" s="131">
        <v>7000</v>
      </c>
      <c r="O228" s="131">
        <v>25.97</v>
      </c>
      <c r="P228" s="132">
        <v>1</v>
      </c>
      <c r="Q228" s="133">
        <v>48519</v>
      </c>
    </row>
    <row r="229" spans="1:17" ht="14.1" customHeight="1" x14ac:dyDescent="0.2">
      <c r="A229" s="7">
        <v>11389</v>
      </c>
      <c r="B229" s="7">
        <v>11391</v>
      </c>
      <c r="C229" s="64" t="s">
        <v>248</v>
      </c>
      <c r="D229" s="7" t="s">
        <v>4380</v>
      </c>
      <c r="E229" s="7"/>
      <c r="F229" s="7" t="s">
        <v>761</v>
      </c>
      <c r="G229" s="7" t="s">
        <v>4381</v>
      </c>
      <c r="H229" s="7">
        <v>29994141</v>
      </c>
      <c r="I229" s="7" t="s">
        <v>78</v>
      </c>
      <c r="J229" s="7" t="s">
        <v>1207</v>
      </c>
      <c r="K229" s="133">
        <v>44448</v>
      </c>
      <c r="L229" s="131">
        <v>20000</v>
      </c>
      <c r="M229" s="131">
        <v>75.808000000000007</v>
      </c>
      <c r="N229" s="131">
        <v>3600.0000000000009</v>
      </c>
      <c r="O229" s="131">
        <v>14.948639999999999</v>
      </c>
      <c r="P229" s="132">
        <v>0.18000000000000005</v>
      </c>
      <c r="Q229" s="133">
        <v>47410</v>
      </c>
    </row>
    <row r="230" spans="1:17" ht="14.1" customHeight="1" x14ac:dyDescent="0.2">
      <c r="A230" s="7">
        <v>11389</v>
      </c>
      <c r="B230" s="7">
        <v>11391</v>
      </c>
      <c r="C230" s="64" t="s">
        <v>248</v>
      </c>
      <c r="D230" s="7" t="s">
        <v>4353</v>
      </c>
      <c r="E230" s="7"/>
      <c r="F230" s="7" t="s">
        <v>761</v>
      </c>
      <c r="G230" s="7" t="s">
        <v>4384</v>
      </c>
      <c r="H230" s="7">
        <v>29994200</v>
      </c>
      <c r="I230" s="7" t="s">
        <v>78</v>
      </c>
      <c r="J230" s="7" t="s">
        <v>1206</v>
      </c>
      <c r="K230" s="133">
        <v>44679</v>
      </c>
      <c r="L230" s="131">
        <v>72000</v>
      </c>
      <c r="M230" s="131">
        <v>239.04000000000002</v>
      </c>
      <c r="N230" s="131">
        <v>19439.999999999996</v>
      </c>
      <c r="O230" s="131">
        <v>72.122399999999999</v>
      </c>
      <c r="P230" s="132">
        <v>0.26999999999999996</v>
      </c>
      <c r="Q230" s="133">
        <v>47784</v>
      </c>
    </row>
    <row r="231" spans="1:17" ht="14.1" customHeight="1" x14ac:dyDescent="0.2">
      <c r="A231" s="7">
        <v>11389</v>
      </c>
      <c r="B231" s="7">
        <v>11391</v>
      </c>
      <c r="C231" s="64" t="s">
        <v>248</v>
      </c>
      <c r="D231" s="7" t="s">
        <v>4387</v>
      </c>
      <c r="E231" s="7"/>
      <c r="F231" s="7" t="s">
        <v>761</v>
      </c>
      <c r="G231" s="7" t="s">
        <v>4388</v>
      </c>
      <c r="H231" s="7">
        <v>29994485</v>
      </c>
      <c r="I231" s="7" t="s">
        <v>78</v>
      </c>
      <c r="J231" s="7" t="s">
        <v>1206</v>
      </c>
      <c r="K231" s="133">
        <v>44680</v>
      </c>
      <c r="L231" s="131">
        <v>54000</v>
      </c>
      <c r="M231" s="131">
        <v>179.11799999999999</v>
      </c>
      <c r="N231" s="131">
        <v>9894.7527911999914</v>
      </c>
      <c r="O231" s="131">
        <v>36.709543501681054</v>
      </c>
      <c r="P231" s="132">
        <v>0.18323616279999985</v>
      </c>
      <c r="Q231" s="133">
        <v>46640</v>
      </c>
    </row>
    <row r="232" spans="1:17" ht="14.1" customHeight="1" x14ac:dyDescent="0.2">
      <c r="A232" s="7">
        <v>11389</v>
      </c>
      <c r="B232" s="7">
        <v>11391</v>
      </c>
      <c r="C232" s="64" t="s">
        <v>248</v>
      </c>
      <c r="D232" s="7" t="s">
        <v>4391</v>
      </c>
      <c r="E232" s="7"/>
      <c r="F232" s="7" t="s">
        <v>761</v>
      </c>
      <c r="G232" s="7" t="s">
        <v>4392</v>
      </c>
      <c r="H232" s="7">
        <v>29994498</v>
      </c>
      <c r="I232" s="7" t="s">
        <v>78</v>
      </c>
      <c r="J232" s="7" t="s">
        <v>1206</v>
      </c>
      <c r="K232" s="133">
        <v>44893</v>
      </c>
      <c r="L232" s="131">
        <v>6399.9999999999991</v>
      </c>
      <c r="M232" s="131">
        <v>22.0032</v>
      </c>
      <c r="N232" s="131">
        <v>5952.0000000000009</v>
      </c>
      <c r="O232" s="131">
        <v>22.043473800000005</v>
      </c>
      <c r="P232" s="132">
        <v>0.93000000000000027</v>
      </c>
      <c r="Q232" s="133">
        <v>49457</v>
      </c>
    </row>
    <row r="233" spans="1:17" ht="14.1" customHeight="1" x14ac:dyDescent="0.2">
      <c r="A233" s="7">
        <v>11389</v>
      </c>
      <c r="B233" s="7">
        <v>11391</v>
      </c>
      <c r="C233" s="64" t="s">
        <v>248</v>
      </c>
      <c r="D233" s="7" t="s">
        <v>4342</v>
      </c>
      <c r="E233" s="7"/>
      <c r="F233" s="7" t="s">
        <v>761</v>
      </c>
      <c r="G233" s="7" t="s">
        <v>4394</v>
      </c>
      <c r="H233" s="7">
        <v>29994555</v>
      </c>
      <c r="I233" s="7" t="s">
        <v>78</v>
      </c>
      <c r="J233" s="7" t="s">
        <v>1206</v>
      </c>
      <c r="K233" s="133">
        <v>45007</v>
      </c>
      <c r="L233" s="131">
        <v>61000</v>
      </c>
      <c r="M233" s="131">
        <v>222.16200000000001</v>
      </c>
      <c r="N233" s="131">
        <v>32028.566170909107</v>
      </c>
      <c r="O233" s="131">
        <v>118.82600580398073</v>
      </c>
      <c r="P233" s="132">
        <v>0.52505846181818205</v>
      </c>
      <c r="Q233" s="133">
        <v>48304</v>
      </c>
    </row>
    <row r="234" spans="1:17" ht="14.1" customHeight="1" x14ac:dyDescent="0.2">
      <c r="A234" s="7">
        <v>11389</v>
      </c>
      <c r="B234" s="7">
        <v>11392</v>
      </c>
      <c r="C234" s="64" t="s">
        <v>248</v>
      </c>
      <c r="D234" s="7" t="s">
        <v>4342</v>
      </c>
      <c r="E234" s="7"/>
      <c r="F234" s="7" t="s">
        <v>761</v>
      </c>
      <c r="G234" s="7" t="s">
        <v>4343</v>
      </c>
      <c r="H234" s="7">
        <v>29992613</v>
      </c>
      <c r="I234" s="7" t="s">
        <v>78</v>
      </c>
      <c r="J234" s="7" t="s">
        <v>1206</v>
      </c>
      <c r="K234" s="133">
        <v>43006</v>
      </c>
      <c r="L234" s="131">
        <v>13839.86928095238</v>
      </c>
      <c r="M234" s="131">
        <v>48.840898692480948</v>
      </c>
      <c r="N234" s="131">
        <v>2220.6762761904729</v>
      </c>
      <c r="O234" s="131">
        <v>8.2387139447125808</v>
      </c>
      <c r="P234" s="132">
        <v>0.16045500366443191</v>
      </c>
      <c r="Q234" s="133">
        <v>45744</v>
      </c>
    </row>
    <row r="235" spans="1:17" ht="14.1" customHeight="1" x14ac:dyDescent="0.2">
      <c r="A235" s="7">
        <v>11389</v>
      </c>
      <c r="B235" s="7">
        <v>11392</v>
      </c>
      <c r="C235" s="64" t="s">
        <v>248</v>
      </c>
      <c r="D235" s="7" t="s">
        <v>4323</v>
      </c>
      <c r="E235" s="7"/>
      <c r="F235" s="7" t="s">
        <v>425</v>
      </c>
      <c r="G235" s="7" t="s">
        <v>4324</v>
      </c>
      <c r="H235" s="7">
        <v>29992869</v>
      </c>
      <c r="I235" s="7" t="s">
        <v>78</v>
      </c>
      <c r="J235" s="7" t="s">
        <v>1212</v>
      </c>
      <c r="K235" s="133">
        <v>43125</v>
      </c>
      <c r="L235" s="131">
        <v>49000</v>
      </c>
      <c r="M235" s="131">
        <v>49</v>
      </c>
      <c r="N235" s="131">
        <v>4000.088338235294</v>
      </c>
      <c r="O235" s="131">
        <v>4.0000881905193237</v>
      </c>
      <c r="P235" s="132">
        <v>8.1634455882352935E-2</v>
      </c>
      <c r="Q235" s="133">
        <v>47143</v>
      </c>
    </row>
    <row r="236" spans="1:17" ht="14.1" customHeight="1" x14ac:dyDescent="0.2">
      <c r="A236" s="7">
        <v>11389</v>
      </c>
      <c r="B236" s="7">
        <v>11392</v>
      </c>
      <c r="C236" s="64" t="s">
        <v>248</v>
      </c>
      <c r="D236" s="7" t="s">
        <v>4345</v>
      </c>
      <c r="E236" s="7"/>
      <c r="F236" s="7" t="s">
        <v>761</v>
      </c>
      <c r="G236" s="7" t="s">
        <v>4346</v>
      </c>
      <c r="H236" s="7">
        <v>29992902</v>
      </c>
      <c r="I236" s="7" t="s">
        <v>78</v>
      </c>
      <c r="J236" s="7" t="s">
        <v>1206</v>
      </c>
      <c r="K236" s="133">
        <v>43272</v>
      </c>
      <c r="L236" s="131">
        <v>37000</v>
      </c>
      <c r="M236" s="131">
        <v>134.05099999999999</v>
      </c>
      <c r="N236" s="131">
        <v>4789.921846400006</v>
      </c>
      <c r="O236" s="131">
        <v>17.77061106882066</v>
      </c>
      <c r="P236" s="132">
        <v>0.12945734720000016</v>
      </c>
      <c r="Q236" s="133">
        <v>45749</v>
      </c>
    </row>
    <row r="237" spans="1:17" ht="14.1" customHeight="1" x14ac:dyDescent="0.2">
      <c r="A237" s="7">
        <v>11389</v>
      </c>
      <c r="B237" s="7">
        <v>11392</v>
      </c>
      <c r="C237" s="64" t="s">
        <v>248</v>
      </c>
      <c r="D237" s="7" t="s">
        <v>4326</v>
      </c>
      <c r="E237" s="7"/>
      <c r="F237" s="7" t="s">
        <v>425</v>
      </c>
      <c r="G237" s="7" t="s">
        <v>4327</v>
      </c>
      <c r="H237" s="7">
        <v>29992935</v>
      </c>
      <c r="I237" s="7" t="s">
        <v>78</v>
      </c>
      <c r="J237" s="7" t="s">
        <v>1206</v>
      </c>
      <c r="K237" s="133">
        <v>43304</v>
      </c>
      <c r="L237" s="131">
        <v>12900</v>
      </c>
      <c r="M237" s="131">
        <v>46.865699999999997</v>
      </c>
      <c r="N237" s="131">
        <v>645</v>
      </c>
      <c r="O237" s="131">
        <v>2.3929499999999999</v>
      </c>
      <c r="P237" s="132">
        <v>0.05</v>
      </c>
      <c r="Q237" s="133">
        <v>46753</v>
      </c>
    </row>
    <row r="238" spans="1:17" ht="14.1" customHeight="1" x14ac:dyDescent="0.2">
      <c r="A238" s="7">
        <v>11389</v>
      </c>
      <c r="B238" s="7">
        <v>11392</v>
      </c>
      <c r="C238" s="64" t="s">
        <v>248</v>
      </c>
      <c r="D238" s="7" t="s">
        <v>4329</v>
      </c>
      <c r="E238" s="7"/>
      <c r="F238" s="7" t="s">
        <v>425</v>
      </c>
      <c r="G238" s="7" t="s">
        <v>4330</v>
      </c>
      <c r="H238" s="7">
        <v>29993692</v>
      </c>
      <c r="I238" s="7" t="s">
        <v>78</v>
      </c>
      <c r="J238" s="7" t="s">
        <v>1212</v>
      </c>
      <c r="K238" s="133">
        <v>43730</v>
      </c>
      <c r="L238" s="131">
        <v>742000</v>
      </c>
      <c r="M238" s="131">
        <v>742</v>
      </c>
      <c r="N238" s="131">
        <v>332483.96717526653</v>
      </c>
      <c r="O238" s="131">
        <v>332.48397300082883</v>
      </c>
      <c r="P238" s="132">
        <v>0.44809159996666648</v>
      </c>
      <c r="Q238" s="133">
        <v>46415</v>
      </c>
    </row>
    <row r="239" spans="1:17" ht="14.1" customHeight="1" x14ac:dyDescent="0.2">
      <c r="A239" s="7">
        <v>11389</v>
      </c>
      <c r="B239" s="7">
        <v>11392</v>
      </c>
      <c r="C239" s="64" t="s">
        <v>248</v>
      </c>
      <c r="D239" s="7" t="s">
        <v>4345</v>
      </c>
      <c r="E239" s="7"/>
      <c r="F239" s="7" t="s">
        <v>761</v>
      </c>
      <c r="G239" s="7" t="s">
        <v>4357</v>
      </c>
      <c r="H239" s="7">
        <v>29993696</v>
      </c>
      <c r="I239" s="7" t="s">
        <v>78</v>
      </c>
      <c r="J239" s="7" t="s">
        <v>1206</v>
      </c>
      <c r="K239" s="133">
        <v>43900</v>
      </c>
      <c r="L239" s="131">
        <v>73000</v>
      </c>
      <c r="M239" s="131">
        <v>256.084</v>
      </c>
      <c r="N239" s="131">
        <v>17411.179497272718</v>
      </c>
      <c r="O239" s="131">
        <v>64.59642820938376</v>
      </c>
      <c r="P239" s="132">
        <v>0.23850930818181806</v>
      </c>
      <c r="Q239" s="133">
        <v>46989</v>
      </c>
    </row>
    <row r="240" spans="1:17" ht="14.1" customHeight="1" x14ac:dyDescent="0.2">
      <c r="A240" s="7">
        <v>11389</v>
      </c>
      <c r="B240" s="7">
        <v>11392</v>
      </c>
      <c r="C240" s="64" t="s">
        <v>248</v>
      </c>
      <c r="D240" s="7" t="s">
        <v>4345</v>
      </c>
      <c r="E240" s="7"/>
      <c r="F240" s="7" t="s">
        <v>761</v>
      </c>
      <c r="G240" s="7" t="s">
        <v>4359</v>
      </c>
      <c r="H240" s="7">
        <v>29993699</v>
      </c>
      <c r="I240" s="7" t="s">
        <v>78</v>
      </c>
      <c r="J240" s="7" t="s">
        <v>1206</v>
      </c>
      <c r="K240" s="133">
        <v>44781</v>
      </c>
      <c r="L240" s="131">
        <v>145000</v>
      </c>
      <c r="M240" s="131">
        <v>482.41499999999996</v>
      </c>
      <c r="N240" s="131">
        <v>79446.193622000021</v>
      </c>
      <c r="O240" s="131">
        <v>294.74539462298645</v>
      </c>
      <c r="P240" s="132">
        <v>0.54790478360000017</v>
      </c>
      <c r="Q240" s="133">
        <v>47856</v>
      </c>
    </row>
    <row r="241" spans="1:17" ht="14.1" customHeight="1" x14ac:dyDescent="0.2">
      <c r="A241" s="7">
        <v>11389</v>
      </c>
      <c r="B241" s="7">
        <v>11392</v>
      </c>
      <c r="C241" s="64" t="s">
        <v>248</v>
      </c>
      <c r="D241" s="7" t="s">
        <v>4362</v>
      </c>
      <c r="E241" s="7"/>
      <c r="F241" s="7" t="s">
        <v>761</v>
      </c>
      <c r="G241" s="7" t="s">
        <v>4363</v>
      </c>
      <c r="H241" s="7">
        <v>29994040</v>
      </c>
      <c r="I241" s="7" t="s">
        <v>78</v>
      </c>
      <c r="J241" s="7" t="s">
        <v>1206</v>
      </c>
      <c r="K241" s="133">
        <v>44197</v>
      </c>
      <c r="L241" s="131">
        <v>59000</v>
      </c>
      <c r="M241" s="131">
        <v>189.685</v>
      </c>
      <c r="N241" s="131">
        <v>43670.213698235297</v>
      </c>
      <c r="O241" s="131">
        <v>162.01632053137521</v>
      </c>
      <c r="P241" s="132">
        <v>0.74017311352941184</v>
      </c>
      <c r="Q241" s="133">
        <v>46477</v>
      </c>
    </row>
    <row r="242" spans="1:17" ht="14.1" customHeight="1" x14ac:dyDescent="0.2">
      <c r="A242" s="7">
        <v>11389</v>
      </c>
      <c r="B242" s="7">
        <v>11392</v>
      </c>
      <c r="C242" s="137" t="s">
        <v>648</v>
      </c>
      <c r="D242" s="7" t="s">
        <v>4332</v>
      </c>
      <c r="E242" s="7"/>
      <c r="F242" s="7" t="s">
        <v>428</v>
      </c>
      <c r="G242" s="7" t="s">
        <v>4333</v>
      </c>
      <c r="H242" s="7">
        <v>29994076</v>
      </c>
      <c r="I242" s="7" t="s">
        <v>78</v>
      </c>
      <c r="J242" s="7" t="s">
        <v>1206</v>
      </c>
      <c r="K242" s="133">
        <v>44363</v>
      </c>
      <c r="L242" s="131">
        <v>33600</v>
      </c>
      <c r="M242" s="131">
        <v>108.8304</v>
      </c>
      <c r="N242" s="131">
        <v>4416.0004000000072</v>
      </c>
      <c r="O242" s="131">
        <v>16.383361708552687</v>
      </c>
      <c r="P242" s="132">
        <v>0.13142858333333354</v>
      </c>
      <c r="Q242" s="133" t="s">
        <v>298</v>
      </c>
    </row>
    <row r="243" spans="1:17" ht="14.1" customHeight="1" x14ac:dyDescent="0.2">
      <c r="A243" s="7">
        <v>11389</v>
      </c>
      <c r="B243" s="7">
        <v>11392</v>
      </c>
      <c r="C243" s="64" t="s">
        <v>248</v>
      </c>
      <c r="D243" s="7" t="s">
        <v>4369</v>
      </c>
      <c r="E243" s="7"/>
      <c r="F243" s="7" t="s">
        <v>426</v>
      </c>
      <c r="G243" s="7" t="s">
        <v>4370</v>
      </c>
      <c r="H243" s="7">
        <v>29994110</v>
      </c>
      <c r="I243" s="7" t="s">
        <v>78</v>
      </c>
      <c r="J243" s="7" t="s">
        <v>1206</v>
      </c>
      <c r="K243" s="133">
        <v>44545</v>
      </c>
      <c r="L243" s="131">
        <v>105000</v>
      </c>
      <c r="M243" s="131">
        <v>329.17499999999995</v>
      </c>
      <c r="N243" s="131">
        <v>27796.780200000001</v>
      </c>
      <c r="O243" s="131">
        <v>103.12605480915478</v>
      </c>
      <c r="P243" s="132">
        <v>0.26473124000000003</v>
      </c>
      <c r="Q243" s="133">
        <v>48333</v>
      </c>
    </row>
    <row r="244" spans="1:17" ht="14.1" customHeight="1" x14ac:dyDescent="0.2">
      <c r="A244" s="7">
        <v>11389</v>
      </c>
      <c r="B244" s="7">
        <v>11392</v>
      </c>
      <c r="C244" s="64" t="s">
        <v>248</v>
      </c>
      <c r="D244" s="7" t="s">
        <v>4373</v>
      </c>
      <c r="E244" s="7"/>
      <c r="F244" s="7" t="s">
        <v>426</v>
      </c>
      <c r="G244" s="7" t="s">
        <v>4374</v>
      </c>
      <c r="H244" s="7">
        <v>29994111</v>
      </c>
      <c r="I244" s="7" t="s">
        <v>78</v>
      </c>
      <c r="J244" s="7" t="s">
        <v>1206</v>
      </c>
      <c r="K244" s="133">
        <v>44559</v>
      </c>
      <c r="L244" s="131">
        <v>83000</v>
      </c>
      <c r="M244" s="131">
        <v>258.21300000000002</v>
      </c>
      <c r="N244" s="131">
        <v>60921.999999999993</v>
      </c>
      <c r="O244" s="131">
        <v>226.02062000000001</v>
      </c>
      <c r="P244" s="132">
        <v>0.73399999999999987</v>
      </c>
      <c r="Q244" s="133">
        <v>47666</v>
      </c>
    </row>
    <row r="245" spans="1:17" ht="14.1" customHeight="1" x14ac:dyDescent="0.2">
      <c r="A245" s="7">
        <v>11389</v>
      </c>
      <c r="B245" s="7">
        <v>11392</v>
      </c>
      <c r="C245" s="64" t="s">
        <v>248</v>
      </c>
      <c r="D245" s="7" t="s">
        <v>4336</v>
      </c>
      <c r="E245" s="7"/>
      <c r="F245" s="7" t="s">
        <v>425</v>
      </c>
      <c r="G245" s="7" t="s">
        <v>4337</v>
      </c>
      <c r="H245" s="7">
        <v>29994114</v>
      </c>
      <c r="I245" s="7" t="s">
        <v>78</v>
      </c>
      <c r="J245" s="7" t="s">
        <v>1212</v>
      </c>
      <c r="K245" s="133">
        <v>44560</v>
      </c>
      <c r="L245" s="131">
        <v>338000</v>
      </c>
      <c r="M245" s="131">
        <v>338</v>
      </c>
      <c r="N245" s="131">
        <v>202604.56840000011</v>
      </c>
      <c r="O245" s="131">
        <v>202.60456600577373</v>
      </c>
      <c r="P245" s="132">
        <v>0.59942180000000034</v>
      </c>
      <c r="Q245" s="133">
        <v>46021</v>
      </c>
    </row>
    <row r="246" spans="1:17" ht="14.1" customHeight="1" x14ac:dyDescent="0.2">
      <c r="A246" s="7">
        <v>11389</v>
      </c>
      <c r="B246" s="7">
        <v>11392</v>
      </c>
      <c r="C246" s="64" t="s">
        <v>248</v>
      </c>
      <c r="D246" s="7" t="s">
        <v>4377</v>
      </c>
      <c r="E246" s="7"/>
      <c r="F246" s="7" t="s">
        <v>761</v>
      </c>
      <c r="G246" s="7" t="s">
        <v>4378</v>
      </c>
      <c r="H246" s="7">
        <v>29994122</v>
      </c>
      <c r="I246" s="7" t="s">
        <v>78</v>
      </c>
      <c r="J246" s="7" t="s">
        <v>1206</v>
      </c>
      <c r="K246" s="133">
        <v>44796</v>
      </c>
      <c r="L246" s="131">
        <v>178000</v>
      </c>
      <c r="M246" s="131">
        <v>584.01799999999992</v>
      </c>
      <c r="N246" s="131">
        <v>128247.47916800005</v>
      </c>
      <c r="O246" s="131">
        <v>475.79804412364376</v>
      </c>
      <c r="P246" s="132">
        <v>0.72049145600000031</v>
      </c>
      <c r="Q246" s="133">
        <v>48519</v>
      </c>
    </row>
    <row r="247" spans="1:17" ht="14.1" customHeight="1" x14ac:dyDescent="0.2">
      <c r="A247" s="7">
        <v>11389</v>
      </c>
      <c r="B247" s="7">
        <v>11392</v>
      </c>
      <c r="C247" s="64" t="s">
        <v>248</v>
      </c>
      <c r="D247" s="7" t="s">
        <v>4377</v>
      </c>
      <c r="E247" s="7"/>
      <c r="F247" s="7" t="s">
        <v>761</v>
      </c>
      <c r="G247" s="7" t="s">
        <v>5160</v>
      </c>
      <c r="H247" s="7">
        <v>29994123</v>
      </c>
      <c r="I247" s="7" t="s">
        <v>78</v>
      </c>
      <c r="J247" s="7" t="s">
        <v>1206</v>
      </c>
      <c r="K247" s="133">
        <v>44797</v>
      </c>
      <c r="L247" s="131">
        <v>20000</v>
      </c>
      <c r="M247" s="131">
        <v>65.62</v>
      </c>
      <c r="N247" s="131">
        <v>20000</v>
      </c>
      <c r="O247" s="131">
        <v>74.2</v>
      </c>
      <c r="P247" s="132">
        <v>1</v>
      </c>
      <c r="Q247" s="133">
        <v>48519</v>
      </c>
    </row>
    <row r="248" spans="1:17" ht="14.1" customHeight="1" x14ac:dyDescent="0.2">
      <c r="A248" s="7">
        <v>11389</v>
      </c>
      <c r="B248" s="7">
        <v>11392</v>
      </c>
      <c r="C248" s="64" t="s">
        <v>248</v>
      </c>
      <c r="D248" s="7" t="s">
        <v>4380</v>
      </c>
      <c r="E248" s="7"/>
      <c r="F248" s="7" t="s">
        <v>761</v>
      </c>
      <c r="G248" s="7" t="s">
        <v>4381</v>
      </c>
      <c r="H248" s="7">
        <v>29994141</v>
      </c>
      <c r="I248" s="7" t="s">
        <v>78</v>
      </c>
      <c r="J248" s="7" t="s">
        <v>1207</v>
      </c>
      <c r="K248" s="133">
        <v>44448</v>
      </c>
      <c r="L248" s="131">
        <v>83000</v>
      </c>
      <c r="M248" s="131">
        <v>314.60320000000002</v>
      </c>
      <c r="N248" s="131">
        <v>14940.000000000004</v>
      </c>
      <c r="O248" s="131">
        <v>62.036856</v>
      </c>
      <c r="P248" s="132">
        <v>0.18000000000000005</v>
      </c>
      <c r="Q248" s="133">
        <v>47410</v>
      </c>
    </row>
    <row r="249" spans="1:17" ht="14.1" customHeight="1" x14ac:dyDescent="0.2">
      <c r="A249" s="7">
        <v>11389</v>
      </c>
      <c r="B249" s="7">
        <v>11392</v>
      </c>
      <c r="C249" s="64" t="s">
        <v>248</v>
      </c>
      <c r="D249" s="7" t="s">
        <v>4353</v>
      </c>
      <c r="E249" s="7"/>
      <c r="F249" s="7" t="s">
        <v>761</v>
      </c>
      <c r="G249" s="7" t="s">
        <v>4384</v>
      </c>
      <c r="H249" s="7">
        <v>29994200</v>
      </c>
      <c r="I249" s="7" t="s">
        <v>78</v>
      </c>
      <c r="J249" s="7" t="s">
        <v>1206</v>
      </c>
      <c r="K249" s="133">
        <v>44679</v>
      </c>
      <c r="L249" s="131">
        <v>204000</v>
      </c>
      <c r="M249" s="131">
        <v>677.28</v>
      </c>
      <c r="N249" s="131">
        <v>55079.999999999993</v>
      </c>
      <c r="O249" s="131">
        <v>204.3468</v>
      </c>
      <c r="P249" s="132">
        <v>0.26999999999999996</v>
      </c>
      <c r="Q249" s="133">
        <v>47784</v>
      </c>
    </row>
    <row r="250" spans="1:17" ht="14.1" customHeight="1" x14ac:dyDescent="0.2">
      <c r="A250" s="7">
        <v>11389</v>
      </c>
      <c r="B250" s="7">
        <v>11392</v>
      </c>
      <c r="C250" s="64" t="s">
        <v>248</v>
      </c>
      <c r="D250" s="7" t="s">
        <v>4387</v>
      </c>
      <c r="E250" s="7"/>
      <c r="F250" s="7" t="s">
        <v>761</v>
      </c>
      <c r="G250" s="7" t="s">
        <v>4388</v>
      </c>
      <c r="H250" s="7">
        <v>29994485</v>
      </c>
      <c r="I250" s="7" t="s">
        <v>78</v>
      </c>
      <c r="J250" s="7" t="s">
        <v>1206</v>
      </c>
      <c r="K250" s="133">
        <v>44680</v>
      </c>
      <c r="L250" s="131">
        <v>153000</v>
      </c>
      <c r="M250" s="131">
        <v>507.50099999999998</v>
      </c>
      <c r="N250" s="131">
        <v>28035.13290839997</v>
      </c>
      <c r="O250" s="131">
        <v>104.01035383404053</v>
      </c>
      <c r="P250" s="132">
        <v>0.1832361627999998</v>
      </c>
      <c r="Q250" s="133">
        <v>46640</v>
      </c>
    </row>
    <row r="251" spans="1:17" ht="14.1" customHeight="1" x14ac:dyDescent="0.2">
      <c r="A251" s="7">
        <v>11389</v>
      </c>
      <c r="B251" s="7">
        <v>11392</v>
      </c>
      <c r="C251" s="64" t="s">
        <v>248</v>
      </c>
      <c r="D251" s="7" t="s">
        <v>4391</v>
      </c>
      <c r="E251" s="7"/>
      <c r="F251" s="7" t="s">
        <v>761</v>
      </c>
      <c r="G251" s="7" t="s">
        <v>4392</v>
      </c>
      <c r="H251" s="7">
        <v>29994498</v>
      </c>
      <c r="I251" s="7" t="s">
        <v>78</v>
      </c>
      <c r="J251" s="7" t="s">
        <v>1206</v>
      </c>
      <c r="K251" s="133">
        <v>44893</v>
      </c>
      <c r="L251" s="131">
        <v>35800</v>
      </c>
      <c r="M251" s="131">
        <v>123.0804</v>
      </c>
      <c r="N251" s="131">
        <v>33294.000000000007</v>
      </c>
      <c r="O251" s="131">
        <v>123.44384760000001</v>
      </c>
      <c r="P251" s="132">
        <v>0.93000000000000016</v>
      </c>
      <c r="Q251" s="133">
        <v>49457</v>
      </c>
    </row>
    <row r="252" spans="1:17" ht="14.1" customHeight="1" x14ac:dyDescent="0.2">
      <c r="A252" s="7">
        <v>11389</v>
      </c>
      <c r="B252" s="7">
        <v>11392</v>
      </c>
      <c r="C252" s="64" t="s">
        <v>248</v>
      </c>
      <c r="D252" s="7" t="s">
        <v>4342</v>
      </c>
      <c r="E252" s="7"/>
      <c r="F252" s="7" t="s">
        <v>761</v>
      </c>
      <c r="G252" s="7" t="s">
        <v>4394</v>
      </c>
      <c r="H252" s="7">
        <v>29994555</v>
      </c>
      <c r="I252" s="7" t="s">
        <v>78</v>
      </c>
      <c r="J252" s="7" t="s">
        <v>1206</v>
      </c>
      <c r="K252" s="133">
        <v>45007</v>
      </c>
      <c r="L252" s="131">
        <v>165000</v>
      </c>
      <c r="M252" s="131">
        <v>600.92999999999995</v>
      </c>
      <c r="N252" s="131">
        <v>86634.646200000047</v>
      </c>
      <c r="O252" s="131">
        <v>321.41452181634673</v>
      </c>
      <c r="P252" s="132">
        <v>0.52505846181818205</v>
      </c>
      <c r="Q252" s="133">
        <v>48304</v>
      </c>
    </row>
    <row r="253" spans="1:17" ht="14.1" customHeight="1" x14ac:dyDescent="0.2">
      <c r="A253" s="7">
        <v>11389</v>
      </c>
      <c r="B253" s="7">
        <v>11394</v>
      </c>
      <c r="C253" s="64" t="s">
        <v>248</v>
      </c>
      <c r="D253" s="7" t="s">
        <v>4342</v>
      </c>
      <c r="E253" s="7"/>
      <c r="F253" s="7" t="s">
        <v>761</v>
      </c>
      <c r="G253" s="7" t="s">
        <v>4343</v>
      </c>
      <c r="H253" s="7">
        <v>29992613</v>
      </c>
      <c r="I253" s="7" t="s">
        <v>78</v>
      </c>
      <c r="J253" s="7" t="s">
        <v>1206</v>
      </c>
      <c r="K253" s="133">
        <v>43006</v>
      </c>
      <c r="L253" s="131">
        <v>31738.046095417118</v>
      </c>
      <c r="M253" s="131">
        <v>112.00356467072702</v>
      </c>
      <c r="N253" s="131">
        <v>5092.5283025420622</v>
      </c>
      <c r="O253" s="131">
        <v>18.893281567415833</v>
      </c>
      <c r="P253" s="132">
        <v>0.16045500366443191</v>
      </c>
      <c r="Q253" s="133">
        <v>45744</v>
      </c>
    </row>
    <row r="254" spans="1:17" ht="14.1" customHeight="1" x14ac:dyDescent="0.2">
      <c r="A254" s="7">
        <v>11389</v>
      </c>
      <c r="B254" s="7">
        <v>11394</v>
      </c>
      <c r="C254" s="64" t="s">
        <v>248</v>
      </c>
      <c r="D254" s="7" t="s">
        <v>4323</v>
      </c>
      <c r="E254" s="7"/>
      <c r="F254" s="7" t="s">
        <v>425</v>
      </c>
      <c r="G254" s="7" t="s">
        <v>4324</v>
      </c>
      <c r="H254" s="7">
        <v>29992869</v>
      </c>
      <c r="I254" s="7" t="s">
        <v>78</v>
      </c>
      <c r="J254" s="7" t="s">
        <v>1212</v>
      </c>
      <c r="K254" s="133">
        <v>43125</v>
      </c>
      <c r="L254" s="131">
        <v>254000</v>
      </c>
      <c r="M254" s="131">
        <v>254</v>
      </c>
      <c r="N254" s="131">
        <v>20735.151794117646</v>
      </c>
      <c r="O254" s="131">
        <v>20.735150175778077</v>
      </c>
      <c r="P254" s="132">
        <v>8.1634455882352935E-2</v>
      </c>
      <c r="Q254" s="133">
        <v>47143</v>
      </c>
    </row>
    <row r="255" spans="1:17" ht="14.1" customHeight="1" x14ac:dyDescent="0.2">
      <c r="A255" s="7">
        <v>11389</v>
      </c>
      <c r="B255" s="7">
        <v>11394</v>
      </c>
      <c r="C255" s="64" t="s">
        <v>248</v>
      </c>
      <c r="D255" s="7" t="s">
        <v>4345</v>
      </c>
      <c r="E255" s="7"/>
      <c r="F255" s="7" t="s">
        <v>761</v>
      </c>
      <c r="G255" s="7" t="s">
        <v>4346</v>
      </c>
      <c r="H255" s="7">
        <v>29992902</v>
      </c>
      <c r="I255" s="7" t="s">
        <v>78</v>
      </c>
      <c r="J255" s="7" t="s">
        <v>1206</v>
      </c>
      <c r="K255" s="133">
        <v>43272</v>
      </c>
      <c r="L255" s="131">
        <v>49999.999999999993</v>
      </c>
      <c r="M255" s="131">
        <v>181.14999999999998</v>
      </c>
      <c r="N255" s="131">
        <v>6472.8673600000075</v>
      </c>
      <c r="O255" s="131">
        <v>24.014325414894174</v>
      </c>
      <c r="P255" s="132">
        <v>0.12945734720000016</v>
      </c>
      <c r="Q255" s="133">
        <v>45749</v>
      </c>
    </row>
    <row r="256" spans="1:17" ht="14.1" customHeight="1" x14ac:dyDescent="0.2">
      <c r="A256" s="7">
        <v>11389</v>
      </c>
      <c r="B256" s="7">
        <v>11394</v>
      </c>
      <c r="C256" s="64" t="s">
        <v>248</v>
      </c>
      <c r="D256" s="7" t="s">
        <v>4326</v>
      </c>
      <c r="E256" s="7"/>
      <c r="F256" s="7" t="s">
        <v>425</v>
      </c>
      <c r="G256" s="7" t="s">
        <v>4327</v>
      </c>
      <c r="H256" s="7">
        <v>29992935</v>
      </c>
      <c r="I256" s="7" t="s">
        <v>78</v>
      </c>
      <c r="J256" s="7" t="s">
        <v>1206</v>
      </c>
      <c r="K256" s="133">
        <v>43304</v>
      </c>
      <c r="L256" s="131">
        <v>70100</v>
      </c>
      <c r="M256" s="131">
        <v>254.67330000000001</v>
      </c>
      <c r="N256" s="131">
        <v>3505</v>
      </c>
      <c r="O256" s="131">
        <v>13.003549999999999</v>
      </c>
      <c r="P256" s="132">
        <v>0.05</v>
      </c>
      <c r="Q256" s="133">
        <v>46753</v>
      </c>
    </row>
    <row r="257" spans="1:17" ht="14.1" customHeight="1" x14ac:dyDescent="0.2">
      <c r="A257" s="7">
        <v>11389</v>
      </c>
      <c r="B257" s="7">
        <v>11394</v>
      </c>
      <c r="C257" s="64" t="s">
        <v>248</v>
      </c>
      <c r="D257" s="7" t="s">
        <v>4329</v>
      </c>
      <c r="E257" s="7"/>
      <c r="F257" s="7" t="s">
        <v>425</v>
      </c>
      <c r="G257" s="7" t="s">
        <v>4330</v>
      </c>
      <c r="H257" s="7">
        <v>29993692</v>
      </c>
      <c r="I257" s="7" t="s">
        <v>78</v>
      </c>
      <c r="J257" s="7" t="s">
        <v>1212</v>
      </c>
      <c r="K257" s="133">
        <v>43730</v>
      </c>
      <c r="L257" s="131">
        <v>1320000</v>
      </c>
      <c r="M257" s="131">
        <v>1320</v>
      </c>
      <c r="N257" s="131">
        <v>591480.91195599979</v>
      </c>
      <c r="O257" s="131">
        <v>591.48091354406608</v>
      </c>
      <c r="P257" s="132">
        <v>0.44809159996666653</v>
      </c>
      <c r="Q257" s="133">
        <v>46415</v>
      </c>
    </row>
    <row r="258" spans="1:17" ht="14.1" customHeight="1" x14ac:dyDescent="0.2">
      <c r="A258" s="7">
        <v>11389</v>
      </c>
      <c r="B258" s="7">
        <v>11394</v>
      </c>
      <c r="C258" s="64" t="s">
        <v>248</v>
      </c>
      <c r="D258" s="7" t="s">
        <v>4345</v>
      </c>
      <c r="E258" s="7"/>
      <c r="F258" s="7" t="s">
        <v>761</v>
      </c>
      <c r="G258" s="7" t="s">
        <v>4357</v>
      </c>
      <c r="H258" s="7">
        <v>29993696</v>
      </c>
      <c r="I258" s="7" t="s">
        <v>78</v>
      </c>
      <c r="J258" s="7" t="s">
        <v>1206</v>
      </c>
      <c r="K258" s="133">
        <v>43900</v>
      </c>
      <c r="L258" s="131">
        <v>72000</v>
      </c>
      <c r="M258" s="131">
        <v>252.57599999999999</v>
      </c>
      <c r="N258" s="131">
        <v>17172.670189090899</v>
      </c>
      <c r="O258" s="131">
        <v>63.711106291052118</v>
      </c>
      <c r="P258" s="132">
        <v>0.23850930818181804</v>
      </c>
      <c r="Q258" s="133">
        <v>46989</v>
      </c>
    </row>
    <row r="259" spans="1:17" ht="14.1" customHeight="1" x14ac:dyDescent="0.2">
      <c r="A259" s="7">
        <v>11389</v>
      </c>
      <c r="B259" s="7">
        <v>11394</v>
      </c>
      <c r="C259" s="64" t="s">
        <v>248</v>
      </c>
      <c r="D259" s="7" t="s">
        <v>4345</v>
      </c>
      <c r="E259" s="7"/>
      <c r="F259" s="7" t="s">
        <v>761</v>
      </c>
      <c r="G259" s="7" t="s">
        <v>4359</v>
      </c>
      <c r="H259" s="7">
        <v>29993699</v>
      </c>
      <c r="I259" s="7" t="s">
        <v>78</v>
      </c>
      <c r="J259" s="7" t="s">
        <v>1206</v>
      </c>
      <c r="K259" s="133">
        <v>44781</v>
      </c>
      <c r="L259" s="131">
        <v>403000</v>
      </c>
      <c r="M259" s="131">
        <v>1340.7809999999999</v>
      </c>
      <c r="N259" s="131">
        <v>220805.62779080003</v>
      </c>
      <c r="O259" s="131">
        <v>819.18886917078362</v>
      </c>
      <c r="P259" s="132">
        <v>0.54790478360000006</v>
      </c>
      <c r="Q259" s="133">
        <v>47856</v>
      </c>
    </row>
    <row r="260" spans="1:17" ht="14.1" customHeight="1" x14ac:dyDescent="0.2">
      <c r="A260" s="7">
        <v>11389</v>
      </c>
      <c r="B260" s="7">
        <v>11394</v>
      </c>
      <c r="C260" s="64" t="s">
        <v>248</v>
      </c>
      <c r="D260" s="7" t="s">
        <v>4362</v>
      </c>
      <c r="E260" s="7"/>
      <c r="F260" s="7" t="s">
        <v>761</v>
      </c>
      <c r="G260" s="7" t="s">
        <v>4363</v>
      </c>
      <c r="H260" s="7">
        <v>29994040</v>
      </c>
      <c r="I260" s="7" t="s">
        <v>78</v>
      </c>
      <c r="J260" s="7" t="s">
        <v>1206</v>
      </c>
      <c r="K260" s="133">
        <v>44197</v>
      </c>
      <c r="L260" s="131">
        <v>78000</v>
      </c>
      <c r="M260" s="131">
        <v>250.77</v>
      </c>
      <c r="N260" s="131">
        <v>57733.502855294129</v>
      </c>
      <c r="O260" s="131">
        <v>214.19132576999627</v>
      </c>
      <c r="P260" s="132">
        <v>0.74017311352941195</v>
      </c>
      <c r="Q260" s="133">
        <v>46477</v>
      </c>
    </row>
    <row r="261" spans="1:17" ht="14.1" customHeight="1" x14ac:dyDescent="0.2">
      <c r="A261" s="7">
        <v>11389</v>
      </c>
      <c r="B261" s="7">
        <v>11394</v>
      </c>
      <c r="C261" s="137" t="s">
        <v>648</v>
      </c>
      <c r="D261" s="7" t="s">
        <v>4332</v>
      </c>
      <c r="E261" s="7"/>
      <c r="F261" s="7" t="s">
        <v>428</v>
      </c>
      <c r="G261" s="7" t="s">
        <v>4333</v>
      </c>
      <c r="H261" s="7">
        <v>29994076</v>
      </c>
      <c r="I261" s="7" t="s">
        <v>78</v>
      </c>
      <c r="J261" s="7" t="s">
        <v>1206</v>
      </c>
      <c r="K261" s="133">
        <v>44363</v>
      </c>
      <c r="L261" s="131">
        <v>295200</v>
      </c>
      <c r="M261" s="131">
        <v>956.15279999999996</v>
      </c>
      <c r="N261" s="131">
        <v>38797.717800000064</v>
      </c>
      <c r="O261" s="131">
        <v>143.93953180296057</v>
      </c>
      <c r="P261" s="132">
        <v>0.13142858333333354</v>
      </c>
      <c r="Q261" s="133" t="s">
        <v>298</v>
      </c>
    </row>
    <row r="262" spans="1:17" ht="14.1" customHeight="1" x14ac:dyDescent="0.2">
      <c r="A262" s="7">
        <v>11389</v>
      </c>
      <c r="B262" s="7">
        <v>11394</v>
      </c>
      <c r="C262" s="64" t="s">
        <v>248</v>
      </c>
      <c r="D262" s="7" t="s">
        <v>4369</v>
      </c>
      <c r="E262" s="7"/>
      <c r="F262" s="7" t="s">
        <v>426</v>
      </c>
      <c r="G262" s="7" t="s">
        <v>4370</v>
      </c>
      <c r="H262" s="7">
        <v>29994110</v>
      </c>
      <c r="I262" s="7" t="s">
        <v>78</v>
      </c>
      <c r="J262" s="7" t="s">
        <v>1206</v>
      </c>
      <c r="K262" s="133">
        <v>44545</v>
      </c>
      <c r="L262" s="131">
        <v>195000</v>
      </c>
      <c r="M262" s="131">
        <v>611.32499999999993</v>
      </c>
      <c r="N262" s="131">
        <v>51622.591800000002</v>
      </c>
      <c r="O262" s="131">
        <v>191.51981798239316</v>
      </c>
      <c r="P262" s="132">
        <v>0.26473124000000003</v>
      </c>
      <c r="Q262" s="133">
        <v>48333</v>
      </c>
    </row>
    <row r="263" spans="1:17" ht="14.1" customHeight="1" x14ac:dyDescent="0.2">
      <c r="A263" s="7">
        <v>11389</v>
      </c>
      <c r="B263" s="7">
        <v>11394</v>
      </c>
      <c r="C263" s="64" t="s">
        <v>248</v>
      </c>
      <c r="D263" s="7" t="s">
        <v>4373</v>
      </c>
      <c r="E263" s="7"/>
      <c r="F263" s="7" t="s">
        <v>426</v>
      </c>
      <c r="G263" s="7" t="s">
        <v>4374</v>
      </c>
      <c r="H263" s="7">
        <v>29994111</v>
      </c>
      <c r="I263" s="7" t="s">
        <v>78</v>
      </c>
      <c r="J263" s="7" t="s">
        <v>1206</v>
      </c>
      <c r="K263" s="133">
        <v>44559</v>
      </c>
      <c r="L263" s="131">
        <v>237000</v>
      </c>
      <c r="M263" s="131">
        <v>737.30700000000013</v>
      </c>
      <c r="N263" s="131">
        <v>173957.99999999997</v>
      </c>
      <c r="O263" s="131">
        <v>645.38418000000001</v>
      </c>
      <c r="P263" s="132">
        <v>0.73399999999999987</v>
      </c>
      <c r="Q263" s="133">
        <v>47666</v>
      </c>
    </row>
    <row r="264" spans="1:17" ht="14.1" customHeight="1" x14ac:dyDescent="0.2">
      <c r="A264" s="7">
        <v>11389</v>
      </c>
      <c r="B264" s="7">
        <v>11394</v>
      </c>
      <c r="C264" s="64" t="s">
        <v>248</v>
      </c>
      <c r="D264" s="7" t="s">
        <v>4336</v>
      </c>
      <c r="E264" s="7"/>
      <c r="F264" s="7" t="s">
        <v>425</v>
      </c>
      <c r="G264" s="7" t="s">
        <v>4337</v>
      </c>
      <c r="H264" s="7">
        <v>29994114</v>
      </c>
      <c r="I264" s="7" t="s">
        <v>78</v>
      </c>
      <c r="J264" s="7" t="s">
        <v>1212</v>
      </c>
      <c r="K264" s="133">
        <v>44560</v>
      </c>
      <c r="L264" s="131">
        <v>654999.99999999988</v>
      </c>
      <c r="M264" s="131">
        <v>654.99999999999989</v>
      </c>
      <c r="N264" s="131">
        <v>392621.27900000016</v>
      </c>
      <c r="O264" s="131">
        <v>392.62127750360861</v>
      </c>
      <c r="P264" s="132">
        <v>0.59942180000000034</v>
      </c>
      <c r="Q264" s="133">
        <v>46021</v>
      </c>
    </row>
    <row r="265" spans="1:17" ht="14.1" customHeight="1" x14ac:dyDescent="0.2">
      <c r="A265" s="7">
        <v>11389</v>
      </c>
      <c r="B265" s="7">
        <v>11394</v>
      </c>
      <c r="C265" s="64" t="s">
        <v>248</v>
      </c>
      <c r="D265" s="7" t="s">
        <v>4377</v>
      </c>
      <c r="E265" s="7"/>
      <c r="F265" s="7" t="s">
        <v>761</v>
      </c>
      <c r="G265" s="7" t="s">
        <v>4378</v>
      </c>
      <c r="H265" s="7">
        <v>29994122</v>
      </c>
      <c r="I265" s="7" t="s">
        <v>78</v>
      </c>
      <c r="J265" s="7" t="s">
        <v>1206</v>
      </c>
      <c r="K265" s="133">
        <v>44796</v>
      </c>
      <c r="L265" s="131">
        <v>620000</v>
      </c>
      <c r="M265" s="131">
        <v>2034.22</v>
      </c>
      <c r="N265" s="131">
        <v>446704.70272000018</v>
      </c>
      <c r="O265" s="131">
        <v>1657.2744731033688</v>
      </c>
      <c r="P265" s="132">
        <v>0.72049145600000031</v>
      </c>
      <c r="Q265" s="133">
        <v>48519</v>
      </c>
    </row>
    <row r="266" spans="1:17" ht="14.1" customHeight="1" x14ac:dyDescent="0.2">
      <c r="A266" s="7">
        <v>11389</v>
      </c>
      <c r="B266" s="7">
        <v>11394</v>
      </c>
      <c r="C266" s="64" t="s">
        <v>248</v>
      </c>
      <c r="D266" s="7" t="s">
        <v>4377</v>
      </c>
      <c r="E266" s="7"/>
      <c r="F266" s="7" t="s">
        <v>761</v>
      </c>
      <c r="G266" s="7" t="s">
        <v>5160</v>
      </c>
      <c r="H266" s="7">
        <v>29994123</v>
      </c>
      <c r="I266" s="7" t="s">
        <v>78</v>
      </c>
      <c r="J266" s="7" t="s">
        <v>1206</v>
      </c>
      <c r="K266" s="133">
        <v>44797</v>
      </c>
      <c r="L266" s="131">
        <v>71000</v>
      </c>
      <c r="M266" s="131">
        <v>232.95099999999999</v>
      </c>
      <c r="N266" s="131">
        <v>71000</v>
      </c>
      <c r="O266" s="131">
        <v>263.41000000000003</v>
      </c>
      <c r="P266" s="132">
        <v>1</v>
      </c>
      <c r="Q266" s="133">
        <v>48519</v>
      </c>
    </row>
    <row r="267" spans="1:17" ht="14.1" customHeight="1" x14ac:dyDescent="0.2">
      <c r="A267" s="7">
        <v>11389</v>
      </c>
      <c r="B267" s="7">
        <v>11394</v>
      </c>
      <c r="C267" s="64" t="s">
        <v>248</v>
      </c>
      <c r="D267" s="7" t="s">
        <v>4380</v>
      </c>
      <c r="E267" s="7"/>
      <c r="F267" s="7" t="s">
        <v>761</v>
      </c>
      <c r="G267" s="7" t="s">
        <v>4381</v>
      </c>
      <c r="H267" s="7">
        <v>29994141</v>
      </c>
      <c r="I267" s="7" t="s">
        <v>78</v>
      </c>
      <c r="J267" s="7" t="s">
        <v>1207</v>
      </c>
      <c r="K267" s="133">
        <v>44448</v>
      </c>
      <c r="L267" s="131">
        <v>138000</v>
      </c>
      <c r="M267" s="131">
        <v>523.0752</v>
      </c>
      <c r="N267" s="131">
        <v>24840.000000000007</v>
      </c>
      <c r="O267" s="131">
        <v>103.145616</v>
      </c>
      <c r="P267" s="132">
        <v>0.18000000000000005</v>
      </c>
      <c r="Q267" s="133">
        <v>47410</v>
      </c>
    </row>
    <row r="268" spans="1:17" ht="14.1" customHeight="1" x14ac:dyDescent="0.2">
      <c r="A268" s="7">
        <v>11389</v>
      </c>
      <c r="B268" s="7">
        <v>11394</v>
      </c>
      <c r="C268" s="64" t="s">
        <v>248</v>
      </c>
      <c r="D268" s="7" t="s">
        <v>4353</v>
      </c>
      <c r="E268" s="7"/>
      <c r="F268" s="7" t="s">
        <v>761</v>
      </c>
      <c r="G268" s="7" t="s">
        <v>4384</v>
      </c>
      <c r="H268" s="7">
        <v>29994200</v>
      </c>
      <c r="I268" s="7" t="s">
        <v>78</v>
      </c>
      <c r="J268" s="7" t="s">
        <v>1206</v>
      </c>
      <c r="K268" s="133">
        <v>44679</v>
      </c>
      <c r="L268" s="131">
        <v>444000</v>
      </c>
      <c r="M268" s="131">
        <v>1474.0800000000002</v>
      </c>
      <c r="N268" s="131">
        <v>119879.99999999999</v>
      </c>
      <c r="O268" s="131">
        <v>444.75479999999999</v>
      </c>
      <c r="P268" s="132">
        <v>0.26999999999999996</v>
      </c>
      <c r="Q268" s="133">
        <v>47784</v>
      </c>
    </row>
    <row r="269" spans="1:17" ht="14.1" customHeight="1" x14ac:dyDescent="0.2">
      <c r="A269" s="7">
        <v>11389</v>
      </c>
      <c r="B269" s="7">
        <v>11394</v>
      </c>
      <c r="C269" s="64" t="s">
        <v>248</v>
      </c>
      <c r="D269" s="7" t="s">
        <v>4387</v>
      </c>
      <c r="E269" s="7"/>
      <c r="F269" s="7" t="s">
        <v>761</v>
      </c>
      <c r="G269" s="7" t="s">
        <v>4388</v>
      </c>
      <c r="H269" s="7">
        <v>29994485</v>
      </c>
      <c r="I269" s="7" t="s">
        <v>78</v>
      </c>
      <c r="J269" s="7" t="s">
        <v>1206</v>
      </c>
      <c r="K269" s="133">
        <v>44680</v>
      </c>
      <c r="L269" s="131">
        <v>286000</v>
      </c>
      <c r="M269" s="131">
        <v>948.66200000000003</v>
      </c>
      <c r="N269" s="131">
        <v>52405.54256079995</v>
      </c>
      <c r="O269" s="131">
        <v>194.42454838563069</v>
      </c>
      <c r="P269" s="132">
        <v>0.18323616279999982</v>
      </c>
      <c r="Q269" s="133">
        <v>46640</v>
      </c>
    </row>
    <row r="270" spans="1:17" ht="14.1" customHeight="1" x14ac:dyDescent="0.2">
      <c r="A270" s="7">
        <v>11389</v>
      </c>
      <c r="B270" s="7">
        <v>11394</v>
      </c>
      <c r="C270" s="64" t="s">
        <v>248</v>
      </c>
      <c r="D270" s="7" t="s">
        <v>4391</v>
      </c>
      <c r="E270" s="7"/>
      <c r="F270" s="7" t="s">
        <v>761</v>
      </c>
      <c r="G270" s="7" t="s">
        <v>4392</v>
      </c>
      <c r="H270" s="7">
        <v>29994498</v>
      </c>
      <c r="I270" s="7" t="s">
        <v>78</v>
      </c>
      <c r="J270" s="7" t="s">
        <v>1206</v>
      </c>
      <c r="K270" s="133">
        <v>44893</v>
      </c>
      <c r="L270" s="131">
        <v>847200</v>
      </c>
      <c r="M270" s="131">
        <v>2912.6736000000001</v>
      </c>
      <c r="N270" s="131">
        <v>787896.00000000012</v>
      </c>
      <c r="O270" s="131">
        <v>2922.9793143000002</v>
      </c>
      <c r="P270" s="132">
        <v>0.93000000000000016</v>
      </c>
      <c r="Q270" s="133">
        <v>49457</v>
      </c>
    </row>
    <row r="271" spans="1:17" ht="14.1" customHeight="1" x14ac:dyDescent="0.2">
      <c r="A271" s="7">
        <v>11389</v>
      </c>
      <c r="B271" s="7">
        <v>11394</v>
      </c>
      <c r="C271" s="64" t="s">
        <v>248</v>
      </c>
      <c r="D271" s="7" t="s">
        <v>4342</v>
      </c>
      <c r="E271" s="7"/>
      <c r="F271" s="7" t="s">
        <v>761</v>
      </c>
      <c r="G271" s="7" t="s">
        <v>4394</v>
      </c>
      <c r="H271" s="7">
        <v>29994555</v>
      </c>
      <c r="I271" s="7" t="s">
        <v>78</v>
      </c>
      <c r="J271" s="7" t="s">
        <v>1206</v>
      </c>
      <c r="K271" s="133">
        <v>45007</v>
      </c>
      <c r="L271" s="131">
        <v>255999.99999999997</v>
      </c>
      <c r="M271" s="131">
        <v>932.35199999999998</v>
      </c>
      <c r="N271" s="131">
        <v>134414.96622545461</v>
      </c>
      <c r="O271" s="131">
        <v>498.67955023006198</v>
      </c>
      <c r="P271" s="132">
        <v>0.52505846181818217</v>
      </c>
      <c r="Q271" s="133">
        <v>48304</v>
      </c>
    </row>
  </sheetData>
  <sheetProtection formatColumns="0"/>
  <dataConsolidate/>
  <dataValidations count="2">
    <dataValidation type="list" allowBlank="1" showInputMessage="1" showErrorMessage="1" sqref="F2:F20" xr:uid="{F9074FAD-5EA3-43E0-8016-9D82F5BC5BCA}">
      <formula1>Issuer_Number_Fund</formula1>
    </dataValidation>
    <dataValidation type="list" allowBlank="1" showInputMessage="1" showErrorMessage="1" sqref="I2:I20" xr:uid="{190EAB8D-2DF7-48F2-8178-BACFC76F4DF6}">
      <formula1>Type_of_Security_ID_Fund</formula1>
    </dataValidation>
  </dataValidations>
  <pageMargins left="0.7" right="0.7" top="0.75" bottom="0.75" header="0.3" footer="0.3"/>
  <pageSetup paperSize="9" orientation="portrait"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6">
    <tabColor theme="7" tint="-0.499984740745262"/>
  </sheetPr>
  <dimension ref="A1:E1315"/>
  <sheetViews>
    <sheetView showGridLines="0" rightToLeft="1" zoomScale="85" zoomScaleNormal="85" workbookViewId="0">
      <pane ySplit="1" topLeftCell="A2" activePane="bottomLeft" state="frozen"/>
      <selection activeCell="D18" sqref="D18"/>
      <selection pane="bottomLeft" activeCell="B29" sqref="B29"/>
    </sheetView>
  </sheetViews>
  <sheetFormatPr defaultColWidth="0" defaultRowHeight="14.25" x14ac:dyDescent="0.2"/>
  <cols>
    <col min="1" max="1" width="29.5" style="7" customWidth="1"/>
    <col min="2" max="2" width="30.375" customWidth="1"/>
    <col min="3" max="3" width="90.875" style="111" customWidth="1"/>
    <col min="4" max="4" width="68.875" style="7" customWidth="1"/>
    <col min="5" max="5" width="29.75" bestFit="1" customWidth="1"/>
    <col min="6" max="16384" width="9" hidden="1"/>
  </cols>
  <sheetData>
    <row r="1" spans="1:5" s="139" customFormat="1" ht="45" x14ac:dyDescent="0.2">
      <c r="A1" s="42" t="s">
        <v>584</v>
      </c>
      <c r="B1" s="42" t="s">
        <v>334</v>
      </c>
      <c r="C1" s="42" t="s">
        <v>335</v>
      </c>
      <c r="D1" s="42" t="s">
        <v>370</v>
      </c>
      <c r="E1"/>
    </row>
    <row r="2" spans="1:5" x14ac:dyDescent="0.2">
      <c r="A2" s="140"/>
      <c r="B2" s="140" t="s">
        <v>664</v>
      </c>
      <c r="C2" s="141" t="s">
        <v>53</v>
      </c>
      <c r="D2" s="141"/>
    </row>
    <row r="3" spans="1:5" x14ac:dyDescent="0.2">
      <c r="A3" s="142"/>
      <c r="B3" s="142"/>
      <c r="C3" s="141" t="s">
        <v>61</v>
      </c>
      <c r="D3" s="141"/>
    </row>
    <row r="4" spans="1:5" ht="42.75" x14ac:dyDescent="0.2">
      <c r="A4" s="143"/>
      <c r="B4" s="144" t="s">
        <v>777</v>
      </c>
      <c r="C4" s="145" t="s">
        <v>53</v>
      </c>
      <c r="D4" s="145"/>
    </row>
    <row r="5" spans="1:5" x14ac:dyDescent="0.2">
      <c r="A5" s="146"/>
      <c r="B5" s="147"/>
      <c r="C5" s="145" t="s">
        <v>59</v>
      </c>
      <c r="D5" s="145"/>
    </row>
    <row r="6" spans="1:5" x14ac:dyDescent="0.2">
      <c r="A6" s="146"/>
      <c r="B6" s="147"/>
      <c r="C6" s="145" t="s">
        <v>67</v>
      </c>
      <c r="D6" s="145"/>
    </row>
    <row r="7" spans="1:5" x14ac:dyDescent="0.2">
      <c r="A7" s="146"/>
      <c r="B7" s="147"/>
      <c r="C7" s="145" t="s">
        <v>74</v>
      </c>
      <c r="D7" s="145"/>
    </row>
    <row r="8" spans="1:5" x14ac:dyDescent="0.2">
      <c r="A8" s="146"/>
      <c r="B8" s="147"/>
      <c r="C8" s="145" t="s">
        <v>81</v>
      </c>
      <c r="D8" s="145"/>
    </row>
    <row r="9" spans="1:5" x14ac:dyDescent="0.2">
      <c r="A9" s="146"/>
      <c r="B9" s="147"/>
      <c r="C9" s="145" t="s">
        <v>922</v>
      </c>
      <c r="D9" s="145"/>
    </row>
    <row r="10" spans="1:5" x14ac:dyDescent="0.2">
      <c r="A10" s="146"/>
      <c r="B10" s="147"/>
      <c r="C10" s="145" t="s">
        <v>92</v>
      </c>
      <c r="D10" s="145"/>
    </row>
    <row r="11" spans="1:5" x14ac:dyDescent="0.2">
      <c r="A11" s="146"/>
      <c r="B11" s="147"/>
      <c r="C11" s="145" t="s">
        <v>953</v>
      </c>
      <c r="D11" s="145"/>
      <c r="E11" t="s">
        <v>1174</v>
      </c>
    </row>
    <row r="12" spans="1:5" x14ac:dyDescent="0.2">
      <c r="A12" s="146"/>
      <c r="B12" s="147"/>
      <c r="C12" s="145" t="s">
        <v>954</v>
      </c>
      <c r="D12" s="145"/>
      <c r="E12" t="s">
        <v>1174</v>
      </c>
    </row>
    <row r="13" spans="1:5" x14ac:dyDescent="0.2">
      <c r="A13" s="146"/>
      <c r="B13" s="147"/>
      <c r="C13" s="145" t="s">
        <v>104</v>
      </c>
      <c r="D13" s="145"/>
    </row>
    <row r="14" spans="1:5" x14ac:dyDescent="0.2">
      <c r="A14" s="146"/>
      <c r="B14" s="147"/>
      <c r="C14" s="145" t="s">
        <v>109</v>
      </c>
      <c r="D14" s="145"/>
    </row>
    <row r="15" spans="1:5" x14ac:dyDescent="0.2">
      <c r="A15" s="146"/>
      <c r="B15" s="147"/>
      <c r="C15" s="145" t="s">
        <v>111</v>
      </c>
      <c r="D15" s="145"/>
    </row>
    <row r="16" spans="1:5" x14ac:dyDescent="0.2">
      <c r="A16" s="146"/>
      <c r="B16" s="147"/>
      <c r="C16" s="145" t="s">
        <v>114</v>
      </c>
      <c r="D16" s="145"/>
    </row>
    <row r="17" spans="1:4" x14ac:dyDescent="0.2">
      <c r="A17" s="146"/>
      <c r="B17" s="147"/>
      <c r="C17" s="145" t="s">
        <v>117</v>
      </c>
      <c r="D17" s="145"/>
    </row>
    <row r="18" spans="1:4" x14ac:dyDescent="0.2">
      <c r="A18" s="146"/>
      <c r="B18" s="147"/>
      <c r="C18" s="145" t="s">
        <v>120</v>
      </c>
      <c r="D18" s="145"/>
    </row>
    <row r="19" spans="1:4" x14ac:dyDescent="0.2">
      <c r="A19" s="146"/>
      <c r="B19" s="147"/>
      <c r="C19" s="145" t="s">
        <v>123</v>
      </c>
      <c r="D19" s="145"/>
    </row>
    <row r="20" spans="1:4" x14ac:dyDescent="0.2">
      <c r="A20" s="146"/>
      <c r="B20" s="147"/>
      <c r="C20" s="145" t="s">
        <v>125</v>
      </c>
      <c r="D20" s="145"/>
    </row>
    <row r="21" spans="1:4" x14ac:dyDescent="0.2">
      <c r="A21" s="146"/>
      <c r="B21" s="147"/>
      <c r="C21" s="145" t="s">
        <v>314</v>
      </c>
      <c r="D21" s="145"/>
    </row>
    <row r="22" spans="1:4" x14ac:dyDescent="0.2">
      <c r="A22" s="146"/>
      <c r="B22" s="147"/>
      <c r="C22" s="145" t="s">
        <v>128</v>
      </c>
      <c r="D22" s="145"/>
    </row>
    <row r="23" spans="1:4" x14ac:dyDescent="0.2">
      <c r="A23" s="146"/>
      <c r="B23" s="147"/>
      <c r="C23" s="145" t="s">
        <v>131</v>
      </c>
      <c r="D23" s="145"/>
    </row>
    <row r="24" spans="1:4" x14ac:dyDescent="0.2">
      <c r="A24" s="146"/>
      <c r="B24" s="147"/>
      <c r="C24" s="145" t="s">
        <v>132</v>
      </c>
      <c r="D24" s="145"/>
    </row>
    <row r="25" spans="1:4" x14ac:dyDescent="0.2">
      <c r="A25" s="146"/>
      <c r="B25" s="147"/>
      <c r="C25" s="145" t="s">
        <v>134</v>
      </c>
      <c r="D25" s="145"/>
    </row>
    <row r="26" spans="1:4" x14ac:dyDescent="0.2">
      <c r="A26" s="146"/>
      <c r="B26" s="147"/>
      <c r="C26" s="145" t="s">
        <v>136</v>
      </c>
      <c r="D26" s="145"/>
    </row>
    <row r="27" spans="1:4" x14ac:dyDescent="0.2">
      <c r="A27" s="146"/>
      <c r="B27" s="147"/>
      <c r="C27" s="145" t="s">
        <v>138</v>
      </c>
      <c r="D27" s="145"/>
    </row>
    <row r="28" spans="1:4" x14ac:dyDescent="0.2">
      <c r="A28" s="146"/>
      <c r="B28" s="147"/>
      <c r="C28" s="145" t="s">
        <v>141</v>
      </c>
      <c r="D28" s="145"/>
    </row>
    <row r="29" spans="1:4" x14ac:dyDescent="0.2">
      <c r="A29" s="146"/>
      <c r="B29" s="147"/>
      <c r="C29" s="145" t="s">
        <v>143</v>
      </c>
      <c r="D29" s="145"/>
    </row>
    <row r="30" spans="1:4" x14ac:dyDescent="0.2">
      <c r="A30" s="146"/>
      <c r="B30" s="147"/>
      <c r="C30" s="145" t="s">
        <v>315</v>
      </c>
      <c r="D30" s="145"/>
    </row>
    <row r="31" spans="1:4" x14ac:dyDescent="0.2">
      <c r="A31" s="146"/>
      <c r="B31" s="147"/>
      <c r="C31" s="145" t="s">
        <v>145</v>
      </c>
      <c r="D31" s="145"/>
    </row>
    <row r="32" spans="1:4" x14ac:dyDescent="0.2">
      <c r="A32" s="146"/>
      <c r="B32" s="147"/>
      <c r="C32" s="145" t="s">
        <v>147</v>
      </c>
      <c r="D32" s="145"/>
    </row>
    <row r="33" spans="1:5" x14ac:dyDescent="0.2">
      <c r="A33" s="146"/>
      <c r="B33" s="147"/>
      <c r="C33" s="145" t="s">
        <v>149</v>
      </c>
      <c r="D33" s="145"/>
    </row>
    <row r="34" spans="1:5" x14ac:dyDescent="0.2">
      <c r="A34" s="146"/>
      <c r="B34" s="147"/>
      <c r="C34" s="145" t="s">
        <v>151</v>
      </c>
      <c r="D34" s="145"/>
    </row>
    <row r="35" spans="1:5" x14ac:dyDescent="0.2">
      <c r="A35" s="146"/>
      <c r="B35" s="147"/>
      <c r="C35" s="145" t="s">
        <v>153</v>
      </c>
      <c r="D35" s="145"/>
    </row>
    <row r="36" spans="1:5" x14ac:dyDescent="0.2">
      <c r="A36" s="146"/>
      <c r="B36" s="147"/>
      <c r="C36" s="145" t="s">
        <v>1117</v>
      </c>
      <c r="D36" s="145"/>
      <c r="E36" t="s">
        <v>1174</v>
      </c>
    </row>
    <row r="37" spans="1:5" x14ac:dyDescent="0.2">
      <c r="A37" s="146"/>
      <c r="B37" s="147"/>
      <c r="C37" s="7" t="s">
        <v>1116</v>
      </c>
      <c r="D37" s="145"/>
      <c r="E37" t="s">
        <v>1174</v>
      </c>
    </row>
    <row r="38" spans="1:5" x14ac:dyDescent="0.2">
      <c r="A38" s="146"/>
      <c r="B38" s="147"/>
      <c r="C38" s="145" t="s">
        <v>154</v>
      </c>
      <c r="D38" s="145"/>
    </row>
    <row r="39" spans="1:5" x14ac:dyDescent="0.2">
      <c r="A39" s="146"/>
      <c r="B39" s="147"/>
      <c r="C39" s="145" t="s">
        <v>155</v>
      </c>
      <c r="D39" s="145"/>
    </row>
    <row r="40" spans="1:5" x14ac:dyDescent="0.2">
      <c r="A40" s="146"/>
      <c r="B40" s="147"/>
      <c r="C40" s="145" t="s">
        <v>947</v>
      </c>
      <c r="D40" s="145"/>
      <c r="E40" t="s">
        <v>1174</v>
      </c>
    </row>
    <row r="41" spans="1:5" x14ac:dyDescent="0.2">
      <c r="A41" s="146"/>
      <c r="B41" s="147"/>
      <c r="C41" s="145" t="s">
        <v>157</v>
      </c>
      <c r="D41" s="145"/>
    </row>
    <row r="42" spans="1:5" x14ac:dyDescent="0.2">
      <c r="A42" s="146"/>
      <c r="B42" s="147"/>
      <c r="C42" s="145" t="s">
        <v>158</v>
      </c>
      <c r="D42" s="145"/>
    </row>
    <row r="43" spans="1:5" x14ac:dyDescent="0.2">
      <c r="A43" s="146"/>
      <c r="B43" s="147"/>
      <c r="C43" s="145" t="s">
        <v>159</v>
      </c>
      <c r="D43" s="145"/>
    </row>
    <row r="44" spans="1:5" x14ac:dyDescent="0.2">
      <c r="A44" s="146"/>
      <c r="B44" s="147"/>
      <c r="C44" s="145" t="s">
        <v>160</v>
      </c>
      <c r="D44" s="145"/>
    </row>
    <row r="45" spans="1:5" x14ac:dyDescent="0.2">
      <c r="A45" s="146"/>
      <c r="B45" s="147"/>
      <c r="C45" s="145" t="s">
        <v>161</v>
      </c>
      <c r="D45" s="145"/>
    </row>
    <row r="46" spans="1:5" x14ac:dyDescent="0.2">
      <c r="A46" s="146"/>
      <c r="B46" s="147"/>
      <c r="C46" s="145" t="s">
        <v>949</v>
      </c>
      <c r="D46" s="145"/>
      <c r="E46" t="s">
        <v>1174</v>
      </c>
    </row>
    <row r="47" spans="1:5" x14ac:dyDescent="0.2">
      <c r="A47" s="146"/>
      <c r="B47" s="147"/>
      <c r="C47" s="145" t="s">
        <v>164</v>
      </c>
      <c r="D47" s="145"/>
    </row>
    <row r="48" spans="1:5" x14ac:dyDescent="0.2">
      <c r="A48" s="146"/>
      <c r="B48" s="147"/>
      <c r="C48" s="145" t="s">
        <v>166</v>
      </c>
      <c r="D48" s="145"/>
    </row>
    <row r="49" spans="1:5" x14ac:dyDescent="0.2">
      <c r="A49" s="146"/>
      <c r="B49" s="147"/>
      <c r="C49" s="145" t="s">
        <v>168</v>
      </c>
      <c r="D49" s="145"/>
    </row>
    <row r="50" spans="1:5" x14ac:dyDescent="0.2">
      <c r="A50" s="146"/>
      <c r="B50" s="147"/>
      <c r="C50" s="145" t="s">
        <v>173</v>
      </c>
      <c r="D50" s="145"/>
    </row>
    <row r="51" spans="1:5" x14ac:dyDescent="0.2">
      <c r="A51" s="146"/>
      <c r="B51" s="147"/>
      <c r="C51" s="145" t="s">
        <v>175</v>
      </c>
      <c r="D51" s="145"/>
    </row>
    <row r="52" spans="1:5" x14ac:dyDescent="0.2">
      <c r="A52" s="146"/>
      <c r="B52" s="147"/>
      <c r="C52" s="145" t="s">
        <v>177</v>
      </c>
      <c r="D52" s="145"/>
    </row>
    <row r="53" spans="1:5" x14ac:dyDescent="0.2">
      <c r="A53" s="146"/>
      <c r="B53" s="147"/>
      <c r="C53" s="145" t="s">
        <v>178</v>
      </c>
      <c r="D53" s="145"/>
    </row>
    <row r="54" spans="1:5" x14ac:dyDescent="0.2">
      <c r="A54" s="146"/>
      <c r="B54" s="147"/>
      <c r="C54" s="145" t="s">
        <v>179</v>
      </c>
      <c r="D54" s="145"/>
    </row>
    <row r="55" spans="1:5" x14ac:dyDescent="0.2">
      <c r="A55" s="146"/>
      <c r="B55" s="147"/>
      <c r="C55" s="145" t="s">
        <v>180</v>
      </c>
      <c r="D55" s="145"/>
    </row>
    <row r="56" spans="1:5" x14ac:dyDescent="0.2">
      <c r="A56" s="146"/>
      <c r="B56" s="147"/>
      <c r="C56" s="145" t="s">
        <v>181</v>
      </c>
      <c r="D56" s="145"/>
    </row>
    <row r="57" spans="1:5" x14ac:dyDescent="0.2">
      <c r="A57" s="146"/>
      <c r="B57" s="147"/>
      <c r="C57" s="145" t="s">
        <v>182</v>
      </c>
      <c r="D57" s="145"/>
    </row>
    <row r="58" spans="1:5" x14ac:dyDescent="0.2">
      <c r="A58" s="146"/>
      <c r="B58" s="147"/>
      <c r="C58" s="145" t="s">
        <v>183</v>
      </c>
      <c r="D58" s="145"/>
    </row>
    <row r="59" spans="1:5" x14ac:dyDescent="0.2">
      <c r="A59" s="146"/>
      <c r="B59" s="147"/>
      <c r="C59" s="145" t="s">
        <v>504</v>
      </c>
      <c r="D59" s="145"/>
    </row>
    <row r="60" spans="1:5" x14ac:dyDescent="0.2">
      <c r="A60" s="146"/>
      <c r="B60" s="147"/>
      <c r="C60" s="145" t="s">
        <v>184</v>
      </c>
      <c r="D60" s="145"/>
    </row>
    <row r="61" spans="1:5" x14ac:dyDescent="0.2">
      <c r="A61" s="146"/>
      <c r="B61" s="147"/>
      <c r="C61" s="145" t="s">
        <v>185</v>
      </c>
      <c r="D61" s="145"/>
    </row>
    <row r="62" spans="1:5" x14ac:dyDescent="0.2">
      <c r="A62" s="146"/>
      <c r="B62" s="147"/>
      <c r="C62" s="145" t="s">
        <v>186</v>
      </c>
      <c r="D62" s="145"/>
    </row>
    <row r="63" spans="1:5" x14ac:dyDescent="0.2">
      <c r="A63" s="146"/>
      <c r="B63" s="147"/>
      <c r="C63" s="145" t="s">
        <v>948</v>
      </c>
      <c r="D63" s="145"/>
      <c r="E63" t="s">
        <v>1174</v>
      </c>
    </row>
    <row r="64" spans="1:5" x14ac:dyDescent="0.2">
      <c r="A64" s="146"/>
      <c r="B64" s="147"/>
      <c r="C64" s="145" t="s">
        <v>187</v>
      </c>
      <c r="D64" s="145"/>
    </row>
    <row r="65" spans="1:4" x14ac:dyDescent="0.2">
      <c r="A65" s="146"/>
      <c r="B65" s="147"/>
      <c r="C65" s="145" t="s">
        <v>188</v>
      </c>
      <c r="D65" s="145"/>
    </row>
    <row r="66" spans="1:4" x14ac:dyDescent="0.2">
      <c r="A66" s="146"/>
      <c r="B66" s="147"/>
      <c r="C66" s="145" t="s">
        <v>189</v>
      </c>
      <c r="D66" s="145"/>
    </row>
    <row r="67" spans="1:4" x14ac:dyDescent="0.2">
      <c r="A67" s="146"/>
      <c r="B67" s="147"/>
      <c r="C67" s="145" t="s">
        <v>190</v>
      </c>
      <c r="D67" s="145"/>
    </row>
    <row r="68" spans="1:4" x14ac:dyDescent="0.2">
      <c r="A68" s="146"/>
      <c r="B68" s="147"/>
      <c r="C68" s="145" t="s">
        <v>191</v>
      </c>
      <c r="D68" s="145"/>
    </row>
    <row r="69" spans="1:4" x14ac:dyDescent="0.2">
      <c r="A69" s="146"/>
      <c r="B69" s="147"/>
      <c r="C69" s="145" t="s">
        <v>192</v>
      </c>
      <c r="D69" s="145"/>
    </row>
    <row r="70" spans="1:4" x14ac:dyDescent="0.2">
      <c r="A70" s="146"/>
      <c r="B70" s="147"/>
      <c r="C70" s="145" t="s">
        <v>193</v>
      </c>
      <c r="D70" s="145"/>
    </row>
    <row r="71" spans="1:4" x14ac:dyDescent="0.2">
      <c r="A71" s="146"/>
      <c r="B71" s="147"/>
      <c r="C71" s="145" t="s">
        <v>194</v>
      </c>
      <c r="D71" s="145"/>
    </row>
    <row r="72" spans="1:4" x14ac:dyDescent="0.2">
      <c r="A72" s="146"/>
      <c r="B72" s="147"/>
      <c r="C72" s="145" t="s">
        <v>196</v>
      </c>
      <c r="D72" s="145"/>
    </row>
    <row r="73" spans="1:4" x14ac:dyDescent="0.2">
      <c r="A73" s="146"/>
      <c r="B73" s="147"/>
      <c r="C73" s="145" t="s">
        <v>197</v>
      </c>
      <c r="D73" s="145"/>
    </row>
    <row r="74" spans="1:4" x14ac:dyDescent="0.2">
      <c r="A74" s="146"/>
      <c r="B74" s="147"/>
      <c r="C74" s="145" t="s">
        <v>198</v>
      </c>
      <c r="D74" s="145"/>
    </row>
    <row r="75" spans="1:4" x14ac:dyDescent="0.2">
      <c r="A75" s="146"/>
      <c r="B75" s="147"/>
      <c r="C75" s="145" t="s">
        <v>199</v>
      </c>
      <c r="D75" s="145"/>
    </row>
    <row r="76" spans="1:4" x14ac:dyDescent="0.2">
      <c r="A76" s="146"/>
      <c r="B76" s="147"/>
      <c r="C76" s="145" t="s">
        <v>200</v>
      </c>
      <c r="D76" s="145"/>
    </row>
    <row r="77" spans="1:4" x14ac:dyDescent="0.2">
      <c r="A77" s="146"/>
      <c r="B77" s="147"/>
      <c r="C77" s="145" t="s">
        <v>201</v>
      </c>
      <c r="D77" s="145"/>
    </row>
    <row r="78" spans="1:4" x14ac:dyDescent="0.2">
      <c r="A78" s="146"/>
      <c r="B78" s="147"/>
      <c r="C78" s="145" t="s">
        <v>203</v>
      </c>
      <c r="D78" s="145"/>
    </row>
    <row r="79" spans="1:4" x14ac:dyDescent="0.2">
      <c r="A79" s="146"/>
      <c r="B79" s="147"/>
      <c r="C79" s="145" t="s">
        <v>204</v>
      </c>
      <c r="D79" s="145"/>
    </row>
    <row r="80" spans="1:4" x14ac:dyDescent="0.2">
      <c r="A80" s="146"/>
      <c r="B80" s="147"/>
      <c r="C80" s="145" t="s">
        <v>205</v>
      </c>
      <c r="D80" s="145"/>
    </row>
    <row r="81" spans="1:5" x14ac:dyDescent="0.2">
      <c r="A81" s="146"/>
      <c r="B81" s="147"/>
      <c r="C81" s="145" t="s">
        <v>206</v>
      </c>
      <c r="D81" s="145"/>
    </row>
    <row r="82" spans="1:5" x14ac:dyDescent="0.2">
      <c r="A82" s="146"/>
      <c r="B82" s="147"/>
      <c r="C82" s="145" t="s">
        <v>207</v>
      </c>
      <c r="D82" s="145"/>
    </row>
    <row r="83" spans="1:5" x14ac:dyDescent="0.2">
      <c r="A83" s="146"/>
      <c r="B83" s="147"/>
      <c r="C83" s="145" t="s">
        <v>208</v>
      </c>
      <c r="D83" s="145"/>
    </row>
    <row r="84" spans="1:5" x14ac:dyDescent="0.2">
      <c r="A84" s="146"/>
      <c r="B84" s="147"/>
      <c r="C84" s="145" t="s">
        <v>209</v>
      </c>
      <c r="D84" s="145"/>
    </row>
    <row r="85" spans="1:5" x14ac:dyDescent="0.2">
      <c r="A85" s="146"/>
      <c r="B85" s="147"/>
      <c r="C85" s="145" t="s">
        <v>210</v>
      </c>
      <c r="D85" s="145"/>
    </row>
    <row r="86" spans="1:5" x14ac:dyDescent="0.2">
      <c r="A86" s="146"/>
      <c r="B86" s="147"/>
      <c r="C86" s="145" t="s">
        <v>316</v>
      </c>
      <c r="D86" s="145"/>
    </row>
    <row r="87" spans="1:5" x14ac:dyDescent="0.2">
      <c r="A87" s="146"/>
      <c r="B87" s="147"/>
      <c r="C87" s="145" t="s">
        <v>318</v>
      </c>
      <c r="D87" s="145"/>
    </row>
    <row r="88" spans="1:5" x14ac:dyDescent="0.2">
      <c r="A88" s="146"/>
      <c r="B88" s="147"/>
      <c r="C88" s="145" t="s">
        <v>923</v>
      </c>
      <c r="D88" s="145"/>
    </row>
    <row r="89" spans="1:5" x14ac:dyDescent="0.2">
      <c r="A89" s="146"/>
      <c r="B89" s="147"/>
      <c r="C89" s="145" t="s">
        <v>924</v>
      </c>
      <c r="D89" s="145"/>
    </row>
    <row r="90" spans="1:5" x14ac:dyDescent="0.2">
      <c r="A90" s="146"/>
      <c r="B90" s="147"/>
      <c r="C90" s="145" t="s">
        <v>313</v>
      </c>
      <c r="D90" s="145"/>
    </row>
    <row r="91" spans="1:5" x14ac:dyDescent="0.2">
      <c r="A91" s="146"/>
      <c r="B91" s="147"/>
      <c r="C91" s="145" t="s">
        <v>925</v>
      </c>
      <c r="D91" s="145"/>
    </row>
    <row r="92" spans="1:5" x14ac:dyDescent="0.2">
      <c r="A92" s="146"/>
      <c r="B92" s="147"/>
      <c r="C92" s="145" t="s">
        <v>933</v>
      </c>
      <c r="D92" s="145"/>
    </row>
    <row r="93" spans="1:5" x14ac:dyDescent="0.2">
      <c r="A93" s="146"/>
      <c r="B93" s="147"/>
      <c r="C93" s="145" t="s">
        <v>317</v>
      </c>
      <c r="D93" s="145"/>
    </row>
    <row r="94" spans="1:5" x14ac:dyDescent="0.2">
      <c r="A94" s="146"/>
      <c r="B94" s="147"/>
      <c r="C94" s="145" t="s">
        <v>1161</v>
      </c>
      <c r="D94" s="145" t="s">
        <v>1160</v>
      </c>
      <c r="E94" t="s">
        <v>1174</v>
      </c>
    </row>
    <row r="95" spans="1:5" x14ac:dyDescent="0.2">
      <c r="A95" s="146"/>
      <c r="B95" s="147"/>
      <c r="C95" s="145" t="s">
        <v>1162</v>
      </c>
      <c r="D95" s="145" t="s">
        <v>939</v>
      </c>
      <c r="E95" t="s">
        <v>1174</v>
      </c>
    </row>
    <row r="96" spans="1:5" x14ac:dyDescent="0.2">
      <c r="A96" s="146"/>
      <c r="B96" s="147"/>
      <c r="C96" s="145" t="s">
        <v>1163</v>
      </c>
      <c r="D96" s="145" t="s">
        <v>939</v>
      </c>
      <c r="E96" t="s">
        <v>1174</v>
      </c>
    </row>
    <row r="97" spans="1:5" x14ac:dyDescent="0.2">
      <c r="A97" s="146"/>
      <c r="B97" s="147"/>
      <c r="C97" s="145" t="s">
        <v>1157</v>
      </c>
      <c r="D97" s="145" t="s">
        <v>939</v>
      </c>
      <c r="E97" t="s">
        <v>1174</v>
      </c>
    </row>
    <row r="98" spans="1:5" x14ac:dyDescent="0.2">
      <c r="A98" s="146"/>
      <c r="B98" s="147"/>
      <c r="C98" s="145" t="s">
        <v>1158</v>
      </c>
      <c r="D98" s="145" t="s">
        <v>939</v>
      </c>
      <c r="E98" t="s">
        <v>1174</v>
      </c>
    </row>
    <row r="99" spans="1:5" x14ac:dyDescent="0.2">
      <c r="A99" s="146"/>
      <c r="B99" s="147"/>
      <c r="C99" s="145" t="s">
        <v>1159</v>
      </c>
      <c r="D99" s="145" t="s">
        <v>939</v>
      </c>
      <c r="E99" t="s">
        <v>1174</v>
      </c>
    </row>
    <row r="100" spans="1:5" x14ac:dyDescent="0.2">
      <c r="A100" s="146"/>
      <c r="B100" s="147"/>
      <c r="C100" s="145" t="s">
        <v>1164</v>
      </c>
      <c r="D100" s="145" t="s">
        <v>939</v>
      </c>
      <c r="E100" t="s">
        <v>1174</v>
      </c>
    </row>
    <row r="101" spans="1:5" x14ac:dyDescent="0.2">
      <c r="A101" s="146"/>
      <c r="B101" s="147"/>
      <c r="C101" s="145" t="s">
        <v>1165</v>
      </c>
      <c r="D101" s="145" t="s">
        <v>939</v>
      </c>
      <c r="E101" t="s">
        <v>1174</v>
      </c>
    </row>
    <row r="102" spans="1:5" x14ac:dyDescent="0.2">
      <c r="A102" s="146"/>
      <c r="B102" s="147"/>
      <c r="C102" s="145" t="s">
        <v>1166</v>
      </c>
      <c r="D102" s="145" t="s">
        <v>939</v>
      </c>
      <c r="E102" t="s">
        <v>1174</v>
      </c>
    </row>
    <row r="103" spans="1:5" x14ac:dyDescent="0.2">
      <c r="A103" s="146"/>
      <c r="B103" s="147"/>
      <c r="C103" s="145" t="s">
        <v>1167</v>
      </c>
      <c r="D103" s="145" t="s">
        <v>939</v>
      </c>
      <c r="E103" t="s">
        <v>1174</v>
      </c>
    </row>
    <row r="104" spans="1:5" x14ac:dyDescent="0.2">
      <c r="A104" s="148"/>
      <c r="B104" s="148" t="s">
        <v>734</v>
      </c>
      <c r="C104" s="141" t="s">
        <v>425</v>
      </c>
      <c r="D104" s="141"/>
    </row>
    <row r="105" spans="1:5" x14ac:dyDescent="0.2">
      <c r="A105" s="149"/>
      <c r="B105" s="149"/>
      <c r="C105" s="141" t="s">
        <v>2</v>
      </c>
      <c r="D105" s="141"/>
    </row>
    <row r="106" spans="1:5" x14ac:dyDescent="0.2">
      <c r="A106" s="149"/>
      <c r="B106" s="149"/>
      <c r="C106" s="141" t="s">
        <v>428</v>
      </c>
      <c r="D106" s="141"/>
    </row>
    <row r="107" spans="1:5" x14ac:dyDescent="0.2">
      <c r="A107" s="149"/>
      <c r="B107" s="149"/>
      <c r="C107" s="141" t="s">
        <v>761</v>
      </c>
      <c r="D107" s="141"/>
    </row>
    <row r="108" spans="1:5" x14ac:dyDescent="0.2">
      <c r="A108" s="149"/>
      <c r="B108" s="149"/>
      <c r="C108" s="141" t="s">
        <v>78</v>
      </c>
      <c r="D108" s="141"/>
    </row>
    <row r="109" spans="1:5" x14ac:dyDescent="0.2">
      <c r="A109" s="149"/>
      <c r="B109" s="149"/>
      <c r="C109" s="141" t="s">
        <v>426</v>
      </c>
      <c r="D109" s="141"/>
    </row>
    <row r="110" spans="1:5" x14ac:dyDescent="0.2">
      <c r="A110" s="150"/>
      <c r="B110" s="150"/>
      <c r="C110" s="141" t="s">
        <v>102</v>
      </c>
      <c r="D110" s="141"/>
    </row>
    <row r="111" spans="1:5" x14ac:dyDescent="0.2">
      <c r="A111" s="146"/>
      <c r="B111" s="151" t="s">
        <v>736</v>
      </c>
      <c r="C111" s="145" t="s">
        <v>425</v>
      </c>
      <c r="D111" s="145"/>
    </row>
    <row r="112" spans="1:5" x14ac:dyDescent="0.2">
      <c r="A112" s="146"/>
      <c r="B112" s="152"/>
      <c r="C112" s="145" t="s">
        <v>770</v>
      </c>
      <c r="D112" s="145"/>
    </row>
    <row r="113" spans="1:4" x14ac:dyDescent="0.2">
      <c r="A113" s="146"/>
      <c r="B113" s="153"/>
      <c r="C113" s="145" t="s">
        <v>427</v>
      </c>
      <c r="D113" s="145"/>
    </row>
    <row r="114" spans="1:4" x14ac:dyDescent="0.2">
      <c r="A114" s="48"/>
      <c r="B114" s="48" t="s">
        <v>746</v>
      </c>
      <c r="C114" s="141" t="s">
        <v>425</v>
      </c>
      <c r="D114" s="141"/>
    </row>
    <row r="115" spans="1:4" x14ac:dyDescent="0.2">
      <c r="A115" s="48"/>
      <c r="B115" s="48"/>
      <c r="C115" s="141" t="s">
        <v>428</v>
      </c>
      <c r="D115" s="141"/>
    </row>
    <row r="116" spans="1:4" x14ac:dyDescent="0.2">
      <c r="A116" s="48"/>
      <c r="B116" s="48"/>
      <c r="C116" s="141" t="s">
        <v>761</v>
      </c>
      <c r="D116" s="141"/>
    </row>
    <row r="117" spans="1:4" x14ac:dyDescent="0.2">
      <c r="A117" s="48"/>
      <c r="B117" s="48"/>
      <c r="C117" s="141" t="s">
        <v>426</v>
      </c>
      <c r="D117" s="141"/>
    </row>
    <row r="118" spans="1:4" x14ac:dyDescent="0.2">
      <c r="A118" s="143"/>
      <c r="B118" s="154" t="s">
        <v>720</v>
      </c>
      <c r="C118" s="145" t="s">
        <v>425</v>
      </c>
      <c r="D118" s="145"/>
    </row>
    <row r="119" spans="1:4" x14ac:dyDescent="0.2">
      <c r="A119" s="155"/>
      <c r="B119" s="156"/>
      <c r="C119" s="145" t="s">
        <v>429</v>
      </c>
      <c r="D119" s="145"/>
    </row>
    <row r="120" spans="1:4" x14ac:dyDescent="0.2">
      <c r="A120" s="155"/>
      <c r="B120" s="156"/>
      <c r="C120" s="145" t="s">
        <v>761</v>
      </c>
      <c r="D120" s="145"/>
    </row>
    <row r="121" spans="1:4" x14ac:dyDescent="0.2">
      <c r="A121" s="155"/>
      <c r="B121" s="156"/>
      <c r="C121" s="145" t="s">
        <v>78</v>
      </c>
      <c r="D121" s="145"/>
    </row>
    <row r="122" spans="1:4" x14ac:dyDescent="0.2">
      <c r="A122" s="155"/>
      <c r="B122" s="156"/>
      <c r="C122" s="145" t="s">
        <v>428</v>
      </c>
      <c r="D122" s="145"/>
    </row>
    <row r="123" spans="1:4" x14ac:dyDescent="0.2">
      <c r="A123" s="155"/>
      <c r="B123" s="156"/>
      <c r="C123" s="145" t="s">
        <v>431</v>
      </c>
      <c r="D123" s="145"/>
    </row>
    <row r="124" spans="1:4" x14ac:dyDescent="0.2">
      <c r="A124" s="155"/>
      <c r="B124" s="156"/>
      <c r="C124" s="145" t="s">
        <v>430</v>
      </c>
      <c r="D124" s="145"/>
    </row>
    <row r="125" spans="1:4" x14ac:dyDescent="0.2">
      <c r="A125" s="155"/>
      <c r="B125" s="156"/>
      <c r="C125" s="145" t="s">
        <v>426</v>
      </c>
      <c r="D125" s="145"/>
    </row>
    <row r="126" spans="1:4" x14ac:dyDescent="0.2">
      <c r="A126" s="146"/>
      <c r="B126" s="157"/>
      <c r="C126" s="145" t="s">
        <v>102</v>
      </c>
      <c r="D126" s="145"/>
    </row>
    <row r="127" spans="1:4" x14ac:dyDescent="0.2">
      <c r="A127" s="148"/>
      <c r="B127" s="148" t="s">
        <v>28</v>
      </c>
      <c r="C127" s="141" t="s">
        <v>76</v>
      </c>
      <c r="D127" s="141"/>
    </row>
    <row r="128" spans="1:4" x14ac:dyDescent="0.2">
      <c r="A128" s="149"/>
      <c r="B128" s="149"/>
      <c r="C128" s="141" t="s">
        <v>88</v>
      </c>
      <c r="D128" s="141"/>
    </row>
    <row r="129" spans="1:5" x14ac:dyDescent="0.2">
      <c r="A129" s="149"/>
      <c r="B129" s="149"/>
      <c r="C129" s="141" t="s">
        <v>94</v>
      </c>
      <c r="D129" s="141"/>
    </row>
    <row r="130" spans="1:5" x14ac:dyDescent="0.2">
      <c r="A130" s="149"/>
      <c r="B130" s="149"/>
      <c r="C130" s="141" t="s">
        <v>99</v>
      </c>
      <c r="D130" s="141"/>
    </row>
    <row r="131" spans="1:5" x14ac:dyDescent="0.2">
      <c r="A131" s="149"/>
      <c r="B131" s="149"/>
      <c r="C131" s="141" t="s">
        <v>78</v>
      </c>
      <c r="D131" s="141"/>
    </row>
    <row r="132" spans="1:5" x14ac:dyDescent="0.2">
      <c r="A132" s="146"/>
      <c r="B132" s="152" t="s">
        <v>747</v>
      </c>
      <c r="C132" s="145" t="s">
        <v>76</v>
      </c>
      <c r="D132" s="145"/>
    </row>
    <row r="133" spans="1:5" x14ac:dyDescent="0.2">
      <c r="A133" s="146"/>
      <c r="B133" s="152"/>
      <c r="C133" s="145" t="s">
        <v>78</v>
      </c>
      <c r="D133" s="145"/>
    </row>
    <row r="134" spans="1:5" x14ac:dyDescent="0.2">
      <c r="A134" s="158"/>
      <c r="B134" s="153"/>
      <c r="C134" s="145" t="s">
        <v>102</v>
      </c>
      <c r="D134" s="145"/>
    </row>
    <row r="135" spans="1:5" x14ac:dyDescent="0.2">
      <c r="A135" s="159"/>
      <c r="B135" s="159" t="s">
        <v>603</v>
      </c>
      <c r="C135" s="141" t="s">
        <v>799</v>
      </c>
      <c r="D135" s="141"/>
    </row>
    <row r="136" spans="1:5" x14ac:dyDescent="0.2">
      <c r="A136" s="160"/>
      <c r="B136" s="160"/>
      <c r="C136" s="141" t="s">
        <v>951</v>
      </c>
      <c r="D136" s="141"/>
      <c r="E136" t="s">
        <v>1174</v>
      </c>
    </row>
    <row r="137" spans="1:5" x14ac:dyDescent="0.2">
      <c r="A137" s="160"/>
      <c r="B137" s="160"/>
      <c r="C137" s="141" t="s">
        <v>54</v>
      </c>
      <c r="D137" s="141" t="s">
        <v>676</v>
      </c>
    </row>
    <row r="138" spans="1:5" x14ac:dyDescent="0.2">
      <c r="A138" s="160"/>
      <c r="B138" s="160"/>
      <c r="C138" s="141" t="s">
        <v>69</v>
      </c>
      <c r="D138" s="141" t="s">
        <v>677</v>
      </c>
    </row>
    <row r="139" spans="1:5" x14ac:dyDescent="0.2">
      <c r="A139" s="160"/>
      <c r="B139" s="160"/>
      <c r="C139" s="141" t="s">
        <v>602</v>
      </c>
      <c r="D139" s="141"/>
    </row>
    <row r="140" spans="1:5" x14ac:dyDescent="0.2">
      <c r="A140" s="160"/>
      <c r="B140" s="160"/>
      <c r="C140" s="141" t="s">
        <v>672</v>
      </c>
      <c r="D140" s="141"/>
    </row>
    <row r="141" spans="1:5" x14ac:dyDescent="0.2">
      <c r="A141" s="160"/>
      <c r="B141" s="160"/>
      <c r="C141" s="141" t="s">
        <v>673</v>
      </c>
      <c r="D141" s="141"/>
    </row>
    <row r="142" spans="1:5" x14ac:dyDescent="0.2">
      <c r="A142" s="160"/>
      <c r="B142" s="160"/>
      <c r="C142" s="141" t="s">
        <v>674</v>
      </c>
      <c r="D142" s="141"/>
    </row>
    <row r="143" spans="1:5" x14ac:dyDescent="0.2">
      <c r="A143" s="160"/>
      <c r="B143" s="160"/>
      <c r="C143" s="141" t="s">
        <v>675</v>
      </c>
      <c r="D143" s="141"/>
    </row>
    <row r="144" spans="1:5" x14ac:dyDescent="0.2">
      <c r="A144" s="160"/>
      <c r="B144" s="160"/>
      <c r="C144" s="141" t="s">
        <v>932</v>
      </c>
      <c r="D144" s="141"/>
    </row>
    <row r="145" spans="1:4" x14ac:dyDescent="0.2">
      <c r="A145" s="160"/>
      <c r="B145" s="160"/>
      <c r="C145" s="141" t="s">
        <v>102</v>
      </c>
      <c r="D145" s="141"/>
    </row>
    <row r="146" spans="1:4" x14ac:dyDescent="0.2">
      <c r="A146" s="143"/>
      <c r="B146" s="161" t="s">
        <v>4</v>
      </c>
      <c r="C146" s="145" t="s">
        <v>55</v>
      </c>
      <c r="D146" s="145"/>
    </row>
    <row r="147" spans="1:4" x14ac:dyDescent="0.2">
      <c r="A147" s="158"/>
      <c r="B147" s="162"/>
      <c r="C147" s="145" t="s">
        <v>62</v>
      </c>
      <c r="D147" s="145"/>
    </row>
    <row r="148" spans="1:4" x14ac:dyDescent="0.2">
      <c r="A148" s="44"/>
      <c r="B148" s="59" t="s">
        <v>5</v>
      </c>
      <c r="C148" s="141" t="s">
        <v>311</v>
      </c>
      <c r="D148" s="141" t="s">
        <v>56</v>
      </c>
    </row>
    <row r="149" spans="1:4" x14ac:dyDescent="0.2">
      <c r="A149" s="45"/>
      <c r="B149" s="45"/>
      <c r="C149" s="141" t="s">
        <v>920</v>
      </c>
      <c r="D149" s="141" t="s">
        <v>926</v>
      </c>
    </row>
    <row r="150" spans="1:4" x14ac:dyDescent="0.2">
      <c r="A150" s="45"/>
      <c r="B150" s="45"/>
      <c r="C150" s="141" t="s">
        <v>471</v>
      </c>
      <c r="D150" s="141" t="s">
        <v>63</v>
      </c>
    </row>
    <row r="151" spans="1:4" x14ac:dyDescent="0.2">
      <c r="A151" s="45"/>
      <c r="B151" s="45"/>
      <c r="C151" s="141" t="s">
        <v>474</v>
      </c>
      <c r="D151" s="141" t="s">
        <v>250</v>
      </c>
    </row>
    <row r="152" spans="1:4" x14ac:dyDescent="0.2">
      <c r="A152" s="45"/>
      <c r="B152" s="45"/>
      <c r="C152" s="141" t="s">
        <v>475</v>
      </c>
      <c r="D152" s="141" t="s">
        <v>77</v>
      </c>
    </row>
    <row r="153" spans="1:4" x14ac:dyDescent="0.2">
      <c r="A153" s="45"/>
      <c r="B153" s="45"/>
      <c r="C153" s="141" t="s">
        <v>472</v>
      </c>
      <c r="D153" s="141" t="s">
        <v>83</v>
      </c>
    </row>
    <row r="154" spans="1:4" x14ac:dyDescent="0.2">
      <c r="A154" s="45"/>
      <c r="B154" s="45"/>
      <c r="C154" s="141" t="s">
        <v>476</v>
      </c>
      <c r="D154" s="141" t="s">
        <v>89</v>
      </c>
    </row>
    <row r="155" spans="1:4" x14ac:dyDescent="0.2">
      <c r="A155" s="45"/>
      <c r="B155" s="45"/>
      <c r="C155" s="141" t="s">
        <v>473</v>
      </c>
      <c r="D155" s="141" t="s">
        <v>95</v>
      </c>
    </row>
    <row r="156" spans="1:4" x14ac:dyDescent="0.2">
      <c r="A156" s="45"/>
      <c r="B156" s="45"/>
      <c r="C156" s="141" t="s">
        <v>477</v>
      </c>
      <c r="D156" s="141" t="s">
        <v>100</v>
      </c>
    </row>
    <row r="157" spans="1:4" x14ac:dyDescent="0.2">
      <c r="A157" s="45"/>
      <c r="B157" s="45"/>
      <c r="C157" s="141" t="s">
        <v>478</v>
      </c>
      <c r="D157" s="141" t="s">
        <v>106</v>
      </c>
    </row>
    <row r="158" spans="1:4" x14ac:dyDescent="0.2">
      <c r="A158" s="45"/>
      <c r="B158" s="45"/>
      <c r="C158" s="141" t="s">
        <v>480</v>
      </c>
      <c r="D158" s="141" t="s">
        <v>371</v>
      </c>
    </row>
    <row r="159" spans="1:4" x14ac:dyDescent="0.2">
      <c r="A159" s="45"/>
      <c r="B159" s="45"/>
      <c r="C159" s="141" t="s">
        <v>479</v>
      </c>
      <c r="D159" s="141" t="s">
        <v>110</v>
      </c>
    </row>
    <row r="160" spans="1:4" x14ac:dyDescent="0.2">
      <c r="A160" s="45"/>
      <c r="B160" s="45"/>
      <c r="C160" s="141" t="s">
        <v>481</v>
      </c>
      <c r="D160" s="141" t="s">
        <v>113</v>
      </c>
    </row>
    <row r="161" spans="1:4" x14ac:dyDescent="0.2">
      <c r="A161" s="45"/>
      <c r="B161" s="45"/>
      <c r="C161" s="141" t="s">
        <v>482</v>
      </c>
      <c r="D161" s="141" t="s">
        <v>115</v>
      </c>
    </row>
    <row r="162" spans="1:4" x14ac:dyDescent="0.2">
      <c r="A162" s="45"/>
      <c r="B162" s="45"/>
      <c r="C162" s="141" t="s">
        <v>483</v>
      </c>
      <c r="D162" s="141" t="s">
        <v>118</v>
      </c>
    </row>
    <row r="163" spans="1:4" x14ac:dyDescent="0.2">
      <c r="A163" s="45"/>
      <c r="B163" s="45"/>
      <c r="C163" s="141" t="s">
        <v>484</v>
      </c>
      <c r="D163" s="141" t="s">
        <v>121</v>
      </c>
    </row>
    <row r="164" spans="1:4" x14ac:dyDescent="0.2">
      <c r="A164" s="45"/>
      <c r="B164" s="45"/>
      <c r="C164" s="141" t="s">
        <v>485</v>
      </c>
      <c r="D164" s="141" t="s">
        <v>372</v>
      </c>
    </row>
    <row r="165" spans="1:4" x14ac:dyDescent="0.2">
      <c r="A165" s="45"/>
      <c r="B165" s="45"/>
      <c r="C165" s="141" t="s">
        <v>486</v>
      </c>
      <c r="D165" s="141" t="s">
        <v>124</v>
      </c>
    </row>
    <row r="166" spans="1:4" x14ac:dyDescent="0.2">
      <c r="A166" s="45"/>
      <c r="B166" s="45"/>
      <c r="C166" s="141" t="s">
        <v>487</v>
      </c>
      <c r="D166" s="141" t="s">
        <v>126</v>
      </c>
    </row>
    <row r="167" spans="1:4" x14ac:dyDescent="0.2">
      <c r="A167" s="45"/>
      <c r="B167" s="45"/>
      <c r="C167" s="141" t="s">
        <v>488</v>
      </c>
      <c r="D167" s="141" t="s">
        <v>127</v>
      </c>
    </row>
    <row r="168" spans="1:4" x14ac:dyDescent="0.2">
      <c r="A168" s="45"/>
      <c r="B168" s="45"/>
      <c r="C168" s="141" t="s">
        <v>489</v>
      </c>
      <c r="D168" s="141" t="s">
        <v>129</v>
      </c>
    </row>
    <row r="169" spans="1:4" x14ac:dyDescent="0.2">
      <c r="A169" s="45"/>
      <c r="B169" s="45"/>
      <c r="C169" s="141" t="s">
        <v>490</v>
      </c>
      <c r="D169" s="141" t="s">
        <v>251</v>
      </c>
    </row>
    <row r="170" spans="1:4" x14ac:dyDescent="0.2">
      <c r="A170" s="45"/>
      <c r="B170" s="45"/>
      <c r="C170" s="141" t="s">
        <v>587</v>
      </c>
      <c r="D170" s="141" t="s">
        <v>133</v>
      </c>
    </row>
    <row r="171" spans="1:4" x14ac:dyDescent="0.2">
      <c r="A171" s="45"/>
      <c r="B171" s="45"/>
      <c r="C171" s="141" t="s">
        <v>491</v>
      </c>
      <c r="D171" s="141" t="s">
        <v>135</v>
      </c>
    </row>
    <row r="172" spans="1:4" x14ac:dyDescent="0.2">
      <c r="A172" s="45"/>
      <c r="B172" s="45"/>
      <c r="C172" s="141" t="s">
        <v>492</v>
      </c>
      <c r="D172" s="141" t="s">
        <v>137</v>
      </c>
    </row>
    <row r="173" spans="1:4" x14ac:dyDescent="0.2">
      <c r="A173" s="45"/>
      <c r="B173" s="45"/>
      <c r="C173" s="141" t="s">
        <v>493</v>
      </c>
      <c r="D173" s="141" t="s">
        <v>139</v>
      </c>
    </row>
    <row r="174" spans="1:4" x14ac:dyDescent="0.2">
      <c r="A174" s="45"/>
      <c r="B174" s="45"/>
      <c r="C174" s="141" t="s">
        <v>494</v>
      </c>
      <c r="D174" s="141" t="s">
        <v>142</v>
      </c>
    </row>
    <row r="175" spans="1:4" x14ac:dyDescent="0.2">
      <c r="A175" s="45"/>
      <c r="B175" s="45"/>
      <c r="C175" s="141" t="s">
        <v>495</v>
      </c>
      <c r="D175" s="141" t="s">
        <v>144</v>
      </c>
    </row>
    <row r="176" spans="1:4" x14ac:dyDescent="0.2">
      <c r="A176" s="45"/>
      <c r="B176" s="45"/>
      <c r="C176" s="141" t="s">
        <v>496</v>
      </c>
      <c r="D176" s="141" t="s">
        <v>146</v>
      </c>
    </row>
    <row r="177" spans="1:5" x14ac:dyDescent="0.2">
      <c r="A177" s="45"/>
      <c r="B177" s="45"/>
      <c r="C177" s="141" t="s">
        <v>497</v>
      </c>
      <c r="D177" s="141" t="s">
        <v>148</v>
      </c>
    </row>
    <row r="178" spans="1:5" x14ac:dyDescent="0.2">
      <c r="A178" s="45"/>
      <c r="B178" s="45"/>
      <c r="C178" s="141" t="s">
        <v>498</v>
      </c>
      <c r="D178" s="141" t="s">
        <v>150</v>
      </c>
    </row>
    <row r="179" spans="1:5" x14ac:dyDescent="0.2">
      <c r="A179" s="45"/>
      <c r="B179" s="45"/>
      <c r="C179" s="141" t="s">
        <v>499</v>
      </c>
      <c r="D179" s="141" t="s">
        <v>152</v>
      </c>
    </row>
    <row r="180" spans="1:5" x14ac:dyDescent="0.2">
      <c r="A180" s="45"/>
      <c r="B180" s="45"/>
      <c r="C180" s="141" t="s">
        <v>1143</v>
      </c>
      <c r="D180" s="141" t="s">
        <v>1118</v>
      </c>
      <c r="E180" t="s">
        <v>1174</v>
      </c>
    </row>
    <row r="181" spans="1:5" x14ac:dyDescent="0.2">
      <c r="A181" s="45"/>
      <c r="B181" s="45"/>
      <c r="C181" s="141" t="s">
        <v>102</v>
      </c>
      <c r="D181" s="141" t="s">
        <v>102</v>
      </c>
    </row>
    <row r="182" spans="1:5" x14ac:dyDescent="0.2">
      <c r="A182" s="143"/>
      <c r="B182" s="161" t="s">
        <v>772</v>
      </c>
      <c r="C182" s="163" t="s">
        <v>57</v>
      </c>
      <c r="D182" s="163"/>
    </row>
    <row r="183" spans="1:5" x14ac:dyDescent="0.2">
      <c r="A183" s="146"/>
      <c r="B183" s="164"/>
      <c r="C183" s="163" t="s">
        <v>773</v>
      </c>
      <c r="D183" s="163"/>
    </row>
    <row r="184" spans="1:5" x14ac:dyDescent="0.2">
      <c r="A184" s="146"/>
      <c r="B184" s="164"/>
      <c r="C184" s="163" t="s">
        <v>64</v>
      </c>
      <c r="D184" s="163"/>
    </row>
    <row r="185" spans="1:5" x14ac:dyDescent="0.2">
      <c r="A185" s="158"/>
      <c r="B185" s="162"/>
      <c r="C185" s="165" t="s">
        <v>298</v>
      </c>
      <c r="D185" s="165"/>
    </row>
    <row r="186" spans="1:5" x14ac:dyDescent="0.2">
      <c r="A186" s="148"/>
      <c r="B186" s="148" t="s">
        <v>918</v>
      </c>
      <c r="C186" s="166" t="s">
        <v>613</v>
      </c>
      <c r="D186" s="166"/>
    </row>
    <row r="187" spans="1:5" x14ac:dyDescent="0.2">
      <c r="A187" s="149"/>
      <c r="B187" s="149"/>
      <c r="C187" s="166" t="s">
        <v>614</v>
      </c>
      <c r="D187" s="166"/>
    </row>
    <row r="188" spans="1:5" x14ac:dyDescent="0.2">
      <c r="A188" s="143"/>
      <c r="B188" s="161" t="s">
        <v>8</v>
      </c>
      <c r="C188" s="165" t="s">
        <v>65</v>
      </c>
      <c r="D188" s="165" t="s">
        <v>398</v>
      </c>
    </row>
    <row r="189" spans="1:5" x14ac:dyDescent="0.2">
      <c r="A189" s="146"/>
      <c r="B189" s="164"/>
      <c r="C189" s="165" t="s">
        <v>70</v>
      </c>
      <c r="D189" s="165" t="s">
        <v>399</v>
      </c>
    </row>
    <row r="190" spans="1:5" x14ac:dyDescent="0.2">
      <c r="A190" s="146"/>
      <c r="B190" s="164"/>
      <c r="C190" s="165" t="s">
        <v>78</v>
      </c>
      <c r="D190" s="165" t="s">
        <v>78</v>
      </c>
    </row>
    <row r="191" spans="1:5" x14ac:dyDescent="0.2">
      <c r="A191" s="146"/>
      <c r="B191" s="164"/>
      <c r="C191" s="165" t="s">
        <v>90</v>
      </c>
      <c r="D191" s="165" t="s">
        <v>401</v>
      </c>
    </row>
    <row r="192" spans="1:5" x14ac:dyDescent="0.2">
      <c r="A192" s="146"/>
      <c r="B192" s="164"/>
      <c r="C192" s="165" t="s">
        <v>107</v>
      </c>
      <c r="D192" s="165" t="s">
        <v>404</v>
      </c>
    </row>
    <row r="193" spans="1:4" x14ac:dyDescent="0.2">
      <c r="A193" s="146"/>
      <c r="B193" s="164"/>
      <c r="C193" s="165" t="s">
        <v>410</v>
      </c>
      <c r="D193" s="165" t="s">
        <v>405</v>
      </c>
    </row>
    <row r="194" spans="1:4" x14ac:dyDescent="0.2">
      <c r="A194" s="146"/>
      <c r="B194" s="164"/>
      <c r="C194" s="165" t="s">
        <v>101</v>
      </c>
      <c r="D194" s="165" t="s">
        <v>403</v>
      </c>
    </row>
    <row r="195" spans="1:4" x14ac:dyDescent="0.2">
      <c r="A195" s="146"/>
      <c r="B195" s="164"/>
      <c r="C195" s="165" t="s">
        <v>433</v>
      </c>
      <c r="D195" s="165" t="s">
        <v>406</v>
      </c>
    </row>
    <row r="196" spans="1:4" x14ac:dyDescent="0.2">
      <c r="A196" s="146"/>
      <c r="B196" s="164"/>
      <c r="C196" s="165" t="s">
        <v>119</v>
      </c>
      <c r="D196" s="165" t="s">
        <v>408</v>
      </c>
    </row>
    <row r="197" spans="1:4" x14ac:dyDescent="0.2">
      <c r="A197" s="146"/>
      <c r="B197" s="164"/>
      <c r="C197" s="165" t="s">
        <v>116</v>
      </c>
      <c r="D197" s="165" t="s">
        <v>407</v>
      </c>
    </row>
    <row r="198" spans="1:4" x14ac:dyDescent="0.2">
      <c r="A198" s="146"/>
      <c r="B198" s="164"/>
      <c r="C198" s="165" t="s">
        <v>84</v>
      </c>
      <c r="D198" s="165" t="s">
        <v>400</v>
      </c>
    </row>
    <row r="199" spans="1:4" x14ac:dyDescent="0.2">
      <c r="A199" s="146"/>
      <c r="B199" s="164"/>
      <c r="C199" s="165" t="s">
        <v>96</v>
      </c>
      <c r="D199" s="165" t="s">
        <v>402</v>
      </c>
    </row>
    <row r="200" spans="1:4" x14ac:dyDescent="0.2">
      <c r="A200" s="146"/>
      <c r="B200" s="164"/>
      <c r="C200" s="165" t="s">
        <v>102</v>
      </c>
      <c r="D200" s="165" t="s">
        <v>102</v>
      </c>
    </row>
    <row r="201" spans="1:4" x14ac:dyDescent="0.2">
      <c r="A201" s="158"/>
      <c r="B201" s="162"/>
      <c r="C201" s="165" t="s">
        <v>298</v>
      </c>
      <c r="D201" s="165" t="s">
        <v>409</v>
      </c>
    </row>
    <row r="202" spans="1:4" x14ac:dyDescent="0.2">
      <c r="A202" s="59"/>
      <c r="B202" s="59" t="s">
        <v>9</v>
      </c>
      <c r="C202" s="141" t="s">
        <v>411</v>
      </c>
      <c r="D202" s="141"/>
    </row>
    <row r="203" spans="1:4" x14ac:dyDescent="0.2">
      <c r="A203" s="45"/>
      <c r="B203" s="45"/>
      <c r="C203" s="141" t="s">
        <v>262</v>
      </c>
      <c r="D203" s="141"/>
    </row>
    <row r="204" spans="1:4" x14ac:dyDescent="0.2">
      <c r="A204" s="45"/>
      <c r="B204" s="45"/>
      <c r="C204" s="141" t="s">
        <v>172</v>
      </c>
      <c r="D204" s="141"/>
    </row>
    <row r="205" spans="1:4" x14ac:dyDescent="0.2">
      <c r="A205" s="45"/>
      <c r="B205" s="45"/>
      <c r="C205" s="141" t="s">
        <v>631</v>
      </c>
      <c r="D205" s="141"/>
    </row>
    <row r="206" spans="1:4" x14ac:dyDescent="0.2">
      <c r="A206" s="45"/>
      <c r="B206" s="45"/>
      <c r="C206" s="141" t="s">
        <v>156</v>
      </c>
      <c r="D206" s="141"/>
    </row>
    <row r="207" spans="1:4" x14ac:dyDescent="0.2">
      <c r="A207" s="45"/>
      <c r="B207" s="45"/>
      <c r="C207" s="141" t="s">
        <v>625</v>
      </c>
      <c r="D207" s="141"/>
    </row>
    <row r="208" spans="1:4" x14ac:dyDescent="0.2">
      <c r="A208" s="45"/>
      <c r="B208" s="45"/>
      <c r="C208" s="141" t="s">
        <v>176</v>
      </c>
      <c r="D208" s="141"/>
    </row>
    <row r="209" spans="1:5" x14ac:dyDescent="0.2">
      <c r="A209" s="45"/>
      <c r="B209" s="45"/>
      <c r="C209" s="141" t="s">
        <v>627</v>
      </c>
      <c r="D209" s="141"/>
    </row>
    <row r="210" spans="1:5" x14ac:dyDescent="0.2">
      <c r="A210" s="45"/>
      <c r="B210" s="45"/>
      <c r="C210" s="141" t="s">
        <v>66</v>
      </c>
      <c r="D210" s="141"/>
    </row>
    <row r="211" spans="1:5" x14ac:dyDescent="0.2">
      <c r="A211" s="45"/>
      <c r="B211" s="45"/>
      <c r="C211" s="141" t="s">
        <v>269</v>
      </c>
      <c r="D211" s="141"/>
    </row>
    <row r="212" spans="1:5" x14ac:dyDescent="0.2">
      <c r="A212" s="45"/>
      <c r="B212" s="45"/>
      <c r="C212" s="141" t="s">
        <v>632</v>
      </c>
      <c r="D212" s="141"/>
    </row>
    <row r="213" spans="1:5" x14ac:dyDescent="0.2">
      <c r="A213" s="45"/>
      <c r="B213" s="45"/>
      <c r="C213" s="141" t="s">
        <v>140</v>
      </c>
      <c r="D213" s="141"/>
    </row>
    <row r="214" spans="1:5" x14ac:dyDescent="0.2">
      <c r="A214" s="45"/>
      <c r="B214" s="45"/>
      <c r="C214" s="141" t="s">
        <v>256</v>
      </c>
      <c r="D214" s="141"/>
    </row>
    <row r="215" spans="1:5" x14ac:dyDescent="0.2">
      <c r="A215" s="45"/>
      <c r="B215" s="45"/>
      <c r="C215" s="141" t="s">
        <v>122</v>
      </c>
      <c r="D215" s="141"/>
    </row>
    <row r="216" spans="1:5" x14ac:dyDescent="0.2">
      <c r="A216" s="45"/>
      <c r="B216" s="45"/>
      <c r="C216" s="141" t="s">
        <v>270</v>
      </c>
      <c r="D216" s="141"/>
    </row>
    <row r="217" spans="1:5" x14ac:dyDescent="0.2">
      <c r="A217" s="45"/>
      <c r="B217" s="45"/>
      <c r="C217" s="141" t="s">
        <v>686</v>
      </c>
      <c r="D217" s="141"/>
    </row>
    <row r="218" spans="1:5" x14ac:dyDescent="0.2">
      <c r="A218" s="45"/>
      <c r="B218" s="45"/>
      <c r="C218" s="141" t="s">
        <v>1145</v>
      </c>
      <c r="D218" s="141" t="s">
        <v>633</v>
      </c>
      <c r="E218" t="s">
        <v>1174</v>
      </c>
    </row>
    <row r="219" spans="1:5" x14ac:dyDescent="0.2">
      <c r="A219" s="45"/>
      <c r="B219" s="45"/>
      <c r="C219" s="141" t="s">
        <v>267</v>
      </c>
      <c r="D219" s="141"/>
    </row>
    <row r="220" spans="1:5" x14ac:dyDescent="0.2">
      <c r="A220" s="45"/>
      <c r="B220" s="45"/>
      <c r="C220" s="141" t="s">
        <v>264</v>
      </c>
      <c r="D220" s="141"/>
    </row>
    <row r="221" spans="1:5" x14ac:dyDescent="0.2">
      <c r="A221" s="45"/>
      <c r="B221" s="45"/>
      <c r="C221" s="141" t="s">
        <v>265</v>
      </c>
      <c r="D221" s="141"/>
    </row>
    <row r="222" spans="1:5" x14ac:dyDescent="0.2">
      <c r="A222" s="45"/>
      <c r="B222" s="45"/>
      <c r="C222" s="141" t="s">
        <v>167</v>
      </c>
      <c r="D222" s="141"/>
    </row>
    <row r="223" spans="1:5" x14ac:dyDescent="0.2">
      <c r="A223" s="45"/>
      <c r="B223" s="45"/>
      <c r="C223" s="141" t="s">
        <v>254</v>
      </c>
      <c r="D223" s="141"/>
    </row>
    <row r="224" spans="1:5" x14ac:dyDescent="0.2">
      <c r="A224" s="45"/>
      <c r="B224" s="45"/>
      <c r="C224" s="141" t="s">
        <v>261</v>
      </c>
      <c r="D224" s="141"/>
    </row>
    <row r="225" spans="1:4" x14ac:dyDescent="0.2">
      <c r="A225" s="45"/>
      <c r="B225" s="45"/>
      <c r="C225" s="141" t="s">
        <v>71</v>
      </c>
      <c r="D225" s="141"/>
    </row>
    <row r="226" spans="1:4" x14ac:dyDescent="0.2">
      <c r="A226" s="45"/>
      <c r="B226" s="45"/>
      <c r="C226" s="141" t="s">
        <v>259</v>
      </c>
      <c r="D226" s="141"/>
    </row>
    <row r="227" spans="1:4" x14ac:dyDescent="0.2">
      <c r="A227" s="45"/>
      <c r="B227" s="45"/>
      <c r="C227" s="141" t="s">
        <v>75</v>
      </c>
      <c r="D227" s="141"/>
    </row>
    <row r="228" spans="1:4" x14ac:dyDescent="0.2">
      <c r="A228" s="45"/>
      <c r="B228" s="45"/>
      <c r="C228" s="141" t="s">
        <v>263</v>
      </c>
      <c r="D228" s="141"/>
    </row>
    <row r="229" spans="1:4" x14ac:dyDescent="0.2">
      <c r="A229" s="45"/>
      <c r="B229" s="45"/>
      <c r="C229" s="141" t="s">
        <v>629</v>
      </c>
      <c r="D229" s="141"/>
    </row>
    <row r="230" spans="1:4" x14ac:dyDescent="0.2">
      <c r="A230" s="45"/>
      <c r="B230" s="45"/>
      <c r="C230" s="141" t="s">
        <v>630</v>
      </c>
      <c r="D230" s="141"/>
    </row>
    <row r="231" spans="1:4" x14ac:dyDescent="0.2">
      <c r="A231" s="45"/>
      <c r="B231" s="45"/>
      <c r="C231" s="141" t="s">
        <v>266</v>
      </c>
      <c r="D231" s="141"/>
    </row>
    <row r="232" spans="1:4" x14ac:dyDescent="0.2">
      <c r="A232" s="45"/>
      <c r="B232" s="45"/>
      <c r="C232" s="141" t="s">
        <v>85</v>
      </c>
      <c r="D232" s="141"/>
    </row>
    <row r="233" spans="1:4" x14ac:dyDescent="0.2">
      <c r="A233" s="45"/>
      <c r="B233" s="45"/>
      <c r="C233" s="141" t="s">
        <v>626</v>
      </c>
      <c r="D233" s="141"/>
    </row>
    <row r="234" spans="1:4" x14ac:dyDescent="0.2">
      <c r="A234" s="45"/>
      <c r="B234" s="45"/>
      <c r="C234" s="141" t="s">
        <v>624</v>
      </c>
      <c r="D234" s="141"/>
    </row>
    <row r="235" spans="1:4" x14ac:dyDescent="0.2">
      <c r="A235" s="45"/>
      <c r="B235" s="45"/>
      <c r="C235" s="141" t="s">
        <v>634</v>
      </c>
      <c r="D235" s="141"/>
    </row>
    <row r="236" spans="1:4" x14ac:dyDescent="0.2">
      <c r="A236" s="45"/>
      <c r="B236" s="45"/>
      <c r="C236" s="141" t="s">
        <v>255</v>
      </c>
      <c r="D236" s="141"/>
    </row>
    <row r="237" spans="1:4" x14ac:dyDescent="0.2">
      <c r="A237" s="45"/>
      <c r="B237" s="45"/>
      <c r="C237" s="141" t="s">
        <v>716</v>
      </c>
      <c r="D237" s="141"/>
    </row>
    <row r="238" spans="1:4" x14ac:dyDescent="0.2">
      <c r="A238" s="45"/>
      <c r="B238" s="45"/>
      <c r="C238" s="141" t="s">
        <v>34</v>
      </c>
      <c r="D238" s="141"/>
    </row>
    <row r="239" spans="1:4" x14ac:dyDescent="0.2">
      <c r="A239" s="45"/>
      <c r="B239" s="45"/>
      <c r="C239" s="141" t="s">
        <v>623</v>
      </c>
      <c r="D239" s="141"/>
    </row>
    <row r="240" spans="1:4" x14ac:dyDescent="0.2">
      <c r="A240" s="45"/>
      <c r="B240" s="45"/>
      <c r="C240" s="141" t="s">
        <v>268</v>
      </c>
      <c r="D240" s="141"/>
    </row>
    <row r="241" spans="1:4" x14ac:dyDescent="0.2">
      <c r="A241" s="45"/>
      <c r="B241" s="45"/>
      <c r="C241" s="141" t="s">
        <v>628</v>
      </c>
      <c r="D241" s="141"/>
    </row>
    <row r="242" spans="1:4" x14ac:dyDescent="0.2">
      <c r="A242" s="45"/>
      <c r="B242" s="45"/>
      <c r="C242" s="141" t="s">
        <v>252</v>
      </c>
      <c r="D242" s="141"/>
    </row>
    <row r="243" spans="1:4" x14ac:dyDescent="0.2">
      <c r="A243" s="45"/>
      <c r="B243" s="45"/>
      <c r="C243" s="141" t="s">
        <v>258</v>
      </c>
      <c r="D243" s="141"/>
    </row>
    <row r="244" spans="1:4" x14ac:dyDescent="0.2">
      <c r="A244" s="45"/>
      <c r="B244" s="45"/>
      <c r="C244" s="141" t="s">
        <v>257</v>
      </c>
      <c r="D244" s="141"/>
    </row>
    <row r="245" spans="1:4" x14ac:dyDescent="0.2">
      <c r="A245" s="45"/>
      <c r="B245" s="45"/>
      <c r="C245" s="141" t="s">
        <v>174</v>
      </c>
      <c r="D245" s="141"/>
    </row>
    <row r="246" spans="1:4" x14ac:dyDescent="0.2">
      <c r="A246" s="45"/>
      <c r="B246" s="45"/>
      <c r="C246" s="141" t="s">
        <v>253</v>
      </c>
      <c r="D246" s="141"/>
    </row>
    <row r="247" spans="1:4" x14ac:dyDescent="0.2">
      <c r="A247" s="45"/>
      <c r="B247" s="45"/>
      <c r="C247" s="141" t="s">
        <v>169</v>
      </c>
      <c r="D247" s="141"/>
    </row>
    <row r="248" spans="1:4" x14ac:dyDescent="0.2">
      <c r="A248" s="45"/>
      <c r="B248" s="45"/>
      <c r="C248" s="141" t="s">
        <v>170</v>
      </c>
      <c r="D248" s="141"/>
    </row>
    <row r="249" spans="1:4" x14ac:dyDescent="0.2">
      <c r="A249" s="45"/>
      <c r="B249" s="45"/>
      <c r="C249" s="141" t="s">
        <v>165</v>
      </c>
      <c r="D249" s="141"/>
    </row>
    <row r="250" spans="1:4" x14ac:dyDescent="0.2">
      <c r="A250" s="45"/>
      <c r="B250" s="45"/>
      <c r="C250" s="141" t="s">
        <v>260</v>
      </c>
      <c r="D250" s="141"/>
    </row>
    <row r="251" spans="1:4" x14ac:dyDescent="0.2">
      <c r="A251" s="45"/>
      <c r="B251" s="45"/>
      <c r="C251" s="141" t="s">
        <v>163</v>
      </c>
      <c r="D251" s="141"/>
    </row>
    <row r="252" spans="1:4" x14ac:dyDescent="0.2">
      <c r="A252" s="45"/>
      <c r="B252" s="45"/>
      <c r="C252" s="141" t="s">
        <v>102</v>
      </c>
      <c r="D252" s="141"/>
    </row>
    <row r="253" spans="1:4" x14ac:dyDescent="0.2">
      <c r="A253" s="45"/>
      <c r="B253" s="45"/>
      <c r="C253" s="141" t="s">
        <v>856</v>
      </c>
      <c r="D253" s="141"/>
    </row>
    <row r="254" spans="1:4" x14ac:dyDescent="0.2">
      <c r="A254" s="45"/>
      <c r="B254" s="45"/>
      <c r="C254" s="141" t="s">
        <v>857</v>
      </c>
      <c r="D254" s="141"/>
    </row>
    <row r="255" spans="1:4" x14ac:dyDescent="0.2">
      <c r="A255" s="45"/>
      <c r="B255" s="45"/>
      <c r="C255" s="141" t="s">
        <v>858</v>
      </c>
      <c r="D255" s="141"/>
    </row>
    <row r="256" spans="1:4" x14ac:dyDescent="0.2">
      <c r="A256" s="45"/>
      <c r="B256" s="45"/>
      <c r="C256" s="141" t="s">
        <v>859</v>
      </c>
      <c r="D256" s="141"/>
    </row>
    <row r="257" spans="1:5" x14ac:dyDescent="0.2">
      <c r="A257" s="45"/>
      <c r="B257" s="45"/>
      <c r="C257" s="141" t="s">
        <v>860</v>
      </c>
      <c r="D257" s="141"/>
    </row>
    <row r="258" spans="1:5" x14ac:dyDescent="0.2">
      <c r="A258" s="45"/>
      <c r="B258" s="45"/>
      <c r="C258" s="141" t="s">
        <v>861</v>
      </c>
      <c r="D258" s="141"/>
    </row>
    <row r="259" spans="1:5" x14ac:dyDescent="0.2">
      <c r="A259" s="45"/>
      <c r="B259" s="45"/>
      <c r="C259" s="141" t="s">
        <v>862</v>
      </c>
      <c r="D259" s="141"/>
    </row>
    <row r="260" spans="1:5" x14ac:dyDescent="0.2">
      <c r="A260" s="45"/>
      <c r="B260" s="45"/>
      <c r="C260" s="141" t="s">
        <v>863</v>
      </c>
      <c r="D260" s="141"/>
    </row>
    <row r="261" spans="1:5" x14ac:dyDescent="0.2">
      <c r="A261" s="45"/>
      <c r="B261" s="45"/>
      <c r="C261" s="141" t="s">
        <v>864</v>
      </c>
      <c r="D261" s="141"/>
    </row>
    <row r="262" spans="1:5" x14ac:dyDescent="0.2">
      <c r="A262" s="45"/>
      <c r="B262" s="45"/>
      <c r="C262" s="141" t="s">
        <v>865</v>
      </c>
      <c r="D262" s="141"/>
    </row>
    <row r="263" spans="1:5" x14ac:dyDescent="0.2">
      <c r="A263" s="45"/>
      <c r="B263" s="45"/>
      <c r="C263" s="141" t="s">
        <v>866</v>
      </c>
      <c r="D263" s="141"/>
    </row>
    <row r="264" spans="1:5" x14ac:dyDescent="0.2">
      <c r="A264" s="45"/>
      <c r="B264" s="45"/>
      <c r="C264" s="141" t="s">
        <v>867</v>
      </c>
      <c r="D264" s="141"/>
    </row>
    <row r="265" spans="1:5" x14ac:dyDescent="0.2">
      <c r="A265" s="45"/>
      <c r="B265" s="45"/>
      <c r="C265" s="141" t="s">
        <v>868</v>
      </c>
      <c r="D265" s="141"/>
    </row>
    <row r="266" spans="1:5" x14ac:dyDescent="0.2">
      <c r="A266" s="45"/>
      <c r="B266" s="45"/>
      <c r="C266" s="141" t="s">
        <v>869</v>
      </c>
      <c r="D266" s="141"/>
    </row>
    <row r="267" spans="1:5" x14ac:dyDescent="0.2">
      <c r="A267" s="45"/>
      <c r="B267" s="45"/>
      <c r="C267" s="141" t="s">
        <v>870</v>
      </c>
      <c r="D267" s="141"/>
    </row>
    <row r="268" spans="1:5" x14ac:dyDescent="0.2">
      <c r="A268" s="45"/>
      <c r="B268" s="45"/>
      <c r="C268" s="141" t="s">
        <v>871</v>
      </c>
      <c r="D268" s="141"/>
    </row>
    <row r="269" spans="1:5" x14ac:dyDescent="0.2">
      <c r="A269" s="45"/>
      <c r="B269" s="45"/>
      <c r="C269" s="141" t="s">
        <v>855</v>
      </c>
      <c r="D269" s="141"/>
    </row>
    <row r="270" spans="1:5" x14ac:dyDescent="0.2">
      <c r="A270" s="45"/>
      <c r="B270" s="45"/>
      <c r="C270" s="141" t="s">
        <v>1121</v>
      </c>
      <c r="D270" s="141" t="s">
        <v>1120</v>
      </c>
      <c r="E270" t="s">
        <v>1174</v>
      </c>
    </row>
    <row r="271" spans="1:5" x14ac:dyDescent="0.2">
      <c r="A271" s="45"/>
      <c r="B271" s="45"/>
      <c r="C271" s="141" t="s">
        <v>1123</v>
      </c>
      <c r="D271" s="141" t="s">
        <v>1122</v>
      </c>
      <c r="E271" t="s">
        <v>1174</v>
      </c>
    </row>
    <row r="272" spans="1:5" x14ac:dyDescent="0.2">
      <c r="A272" s="45"/>
      <c r="B272" s="45"/>
      <c r="C272" s="141" t="s">
        <v>1125</v>
      </c>
      <c r="D272" s="141" t="s">
        <v>1124</v>
      </c>
      <c r="E272" t="s">
        <v>1174</v>
      </c>
    </row>
    <row r="273" spans="1:5" x14ac:dyDescent="0.2">
      <c r="A273" s="45"/>
      <c r="B273" s="45"/>
      <c r="C273" s="141" t="s">
        <v>872</v>
      </c>
      <c r="D273" s="141"/>
    </row>
    <row r="274" spans="1:5" x14ac:dyDescent="0.2">
      <c r="A274" s="45"/>
      <c r="B274" s="45"/>
      <c r="C274" s="141" t="s">
        <v>1127</v>
      </c>
      <c r="D274" s="141" t="s">
        <v>1126</v>
      </c>
      <c r="E274" t="s">
        <v>1174</v>
      </c>
    </row>
    <row r="275" spans="1:5" x14ac:dyDescent="0.2">
      <c r="A275" s="45"/>
      <c r="B275" s="45"/>
      <c r="C275" s="141" t="s">
        <v>873</v>
      </c>
      <c r="D275" s="141"/>
    </row>
    <row r="276" spans="1:5" x14ac:dyDescent="0.2">
      <c r="A276" s="45"/>
      <c r="B276" s="45"/>
      <c r="C276" s="141" t="s">
        <v>874</v>
      </c>
      <c r="D276" s="141"/>
    </row>
    <row r="277" spans="1:5" x14ac:dyDescent="0.2">
      <c r="A277" s="45"/>
      <c r="B277" s="45"/>
      <c r="C277" s="141" t="s">
        <v>875</v>
      </c>
      <c r="D277" s="141"/>
    </row>
    <row r="278" spans="1:5" x14ac:dyDescent="0.2">
      <c r="A278" s="45"/>
      <c r="B278" s="45"/>
      <c r="C278" s="141" t="s">
        <v>876</v>
      </c>
      <c r="D278" s="141"/>
    </row>
    <row r="279" spans="1:5" x14ac:dyDescent="0.2">
      <c r="A279" s="45"/>
      <c r="B279" s="45"/>
      <c r="C279" s="141" t="s">
        <v>877</v>
      </c>
      <c r="D279" s="141"/>
    </row>
    <row r="280" spans="1:5" x14ac:dyDescent="0.2">
      <c r="A280" s="45"/>
      <c r="B280" s="45"/>
      <c r="C280" s="141" t="s">
        <v>878</v>
      </c>
      <c r="D280" s="141"/>
    </row>
    <row r="281" spans="1:5" x14ac:dyDescent="0.2">
      <c r="A281" s="45"/>
      <c r="B281" s="45"/>
      <c r="C281" s="141" t="s">
        <v>851</v>
      </c>
      <c r="D281" s="141"/>
    </row>
    <row r="282" spans="1:5" x14ac:dyDescent="0.2">
      <c r="A282" s="45"/>
      <c r="B282" s="45"/>
      <c r="C282" s="141" t="s">
        <v>1129</v>
      </c>
      <c r="D282" s="141" t="s">
        <v>1128</v>
      </c>
      <c r="E282" t="s">
        <v>1174</v>
      </c>
    </row>
    <row r="283" spans="1:5" x14ac:dyDescent="0.2">
      <c r="A283" s="45"/>
      <c r="B283" s="45"/>
      <c r="C283" s="141" t="s">
        <v>879</v>
      </c>
      <c r="D283" s="141"/>
    </row>
    <row r="284" spans="1:5" x14ac:dyDescent="0.2">
      <c r="A284" s="45"/>
      <c r="B284" s="45"/>
      <c r="C284" s="141" t="s">
        <v>1131</v>
      </c>
      <c r="D284" s="141" t="s">
        <v>1130</v>
      </c>
      <c r="E284" t="s">
        <v>1174</v>
      </c>
    </row>
    <row r="285" spans="1:5" x14ac:dyDescent="0.2">
      <c r="A285" s="45"/>
      <c r="B285" s="45"/>
      <c r="C285" s="141" t="s">
        <v>880</v>
      </c>
      <c r="D285" s="141"/>
    </row>
    <row r="286" spans="1:5" x14ac:dyDescent="0.2">
      <c r="A286" s="45"/>
      <c r="B286" s="45"/>
      <c r="C286" s="141" t="s">
        <v>881</v>
      </c>
      <c r="D286" s="141"/>
    </row>
    <row r="287" spans="1:5" x14ac:dyDescent="0.2">
      <c r="A287" s="45"/>
      <c r="B287" s="45"/>
      <c r="C287" s="141" t="s">
        <v>882</v>
      </c>
      <c r="D287" s="141"/>
    </row>
    <row r="288" spans="1:5" x14ac:dyDescent="0.2">
      <c r="A288" s="45"/>
      <c r="B288" s="45"/>
      <c r="C288" s="141" t="s">
        <v>883</v>
      </c>
      <c r="D288" s="141"/>
    </row>
    <row r="289" spans="1:5" x14ac:dyDescent="0.2">
      <c r="A289" s="45"/>
      <c r="B289" s="45"/>
      <c r="C289" s="141" t="s">
        <v>1133</v>
      </c>
      <c r="D289" s="141" t="s">
        <v>1132</v>
      </c>
      <c r="E289" t="s">
        <v>1174</v>
      </c>
    </row>
    <row r="290" spans="1:5" x14ac:dyDescent="0.2">
      <c r="A290" s="45"/>
      <c r="B290" s="45"/>
      <c r="C290" s="141" t="s">
        <v>884</v>
      </c>
      <c r="D290" s="141"/>
    </row>
    <row r="291" spans="1:5" x14ac:dyDescent="0.2">
      <c r="A291" s="45"/>
      <c r="B291" s="45"/>
      <c r="C291" s="141" t="s">
        <v>885</v>
      </c>
      <c r="D291" s="141"/>
    </row>
    <row r="292" spans="1:5" x14ac:dyDescent="0.2">
      <c r="A292" s="45"/>
      <c r="B292" s="45"/>
      <c r="C292" s="141" t="s">
        <v>886</v>
      </c>
      <c r="D292" s="141"/>
    </row>
    <row r="293" spans="1:5" x14ac:dyDescent="0.2">
      <c r="A293" s="45"/>
      <c r="B293" s="45"/>
      <c r="C293" s="141" t="s">
        <v>887</v>
      </c>
      <c r="D293" s="141"/>
    </row>
    <row r="294" spans="1:5" x14ac:dyDescent="0.2">
      <c r="A294" s="45"/>
      <c r="B294" s="45"/>
      <c r="C294" s="141" t="s">
        <v>888</v>
      </c>
      <c r="D294" s="141"/>
    </row>
    <row r="295" spans="1:5" x14ac:dyDescent="0.2">
      <c r="A295" s="45"/>
      <c r="B295" s="45"/>
      <c r="C295" s="141" t="s">
        <v>889</v>
      </c>
      <c r="D295" s="141"/>
    </row>
    <row r="296" spans="1:5" x14ac:dyDescent="0.2">
      <c r="A296" s="45"/>
      <c r="B296" s="45"/>
      <c r="C296" s="141" t="s">
        <v>195</v>
      </c>
      <c r="D296" s="141"/>
    </row>
    <row r="297" spans="1:5" x14ac:dyDescent="0.2">
      <c r="A297" s="45"/>
      <c r="B297" s="45"/>
      <c r="C297" s="141" t="s">
        <v>1134</v>
      </c>
      <c r="D297" s="141" t="s">
        <v>1135</v>
      </c>
      <c r="E297" t="s">
        <v>1174</v>
      </c>
    </row>
    <row r="298" spans="1:5" x14ac:dyDescent="0.2">
      <c r="A298" s="45"/>
      <c r="B298" s="45"/>
      <c r="C298" s="141" t="s">
        <v>890</v>
      </c>
      <c r="D298" s="141"/>
    </row>
    <row r="299" spans="1:5" x14ac:dyDescent="0.2">
      <c r="A299" s="45"/>
      <c r="B299" s="45"/>
      <c r="C299" s="141" t="s">
        <v>891</v>
      </c>
      <c r="D299" s="141"/>
    </row>
    <row r="300" spans="1:5" x14ac:dyDescent="0.2">
      <c r="A300" s="45"/>
      <c r="B300" s="45"/>
      <c r="C300" s="141" t="s">
        <v>1136</v>
      </c>
      <c r="D300" s="141"/>
      <c r="E300" t="s">
        <v>1174</v>
      </c>
    </row>
    <row r="301" spans="1:5" x14ac:dyDescent="0.2">
      <c r="A301" s="45"/>
      <c r="B301" s="45"/>
      <c r="C301" s="141" t="s">
        <v>249</v>
      </c>
      <c r="D301" s="141"/>
    </row>
    <row r="302" spans="1:5" x14ac:dyDescent="0.2">
      <c r="A302" s="45"/>
      <c r="B302" s="45"/>
      <c r="C302" s="141" t="s">
        <v>892</v>
      </c>
      <c r="D302" s="141"/>
    </row>
    <row r="303" spans="1:5" x14ac:dyDescent="0.2">
      <c r="A303" s="45"/>
      <c r="B303" s="45"/>
      <c r="C303" s="141" t="s">
        <v>893</v>
      </c>
      <c r="D303" s="141"/>
    </row>
    <row r="304" spans="1:5" x14ac:dyDescent="0.2">
      <c r="A304" s="45"/>
      <c r="B304" s="45"/>
      <c r="C304" s="141" t="s">
        <v>894</v>
      </c>
      <c r="D304" s="141"/>
    </row>
    <row r="305" spans="1:5" x14ac:dyDescent="0.2">
      <c r="A305" s="45"/>
      <c r="B305" s="45"/>
      <c r="C305" s="141" t="s">
        <v>895</v>
      </c>
      <c r="D305" s="141"/>
    </row>
    <row r="306" spans="1:5" x14ac:dyDescent="0.2">
      <c r="A306" s="45"/>
      <c r="B306" s="45"/>
      <c r="C306" s="141" t="s">
        <v>896</v>
      </c>
      <c r="D306" s="141"/>
    </row>
    <row r="307" spans="1:5" x14ac:dyDescent="0.2">
      <c r="A307" s="45"/>
      <c r="B307" s="45"/>
      <c r="C307" s="141" t="s">
        <v>202</v>
      </c>
      <c r="D307" s="141"/>
    </row>
    <row r="308" spans="1:5" x14ac:dyDescent="0.2">
      <c r="A308" s="45"/>
      <c r="B308" s="45"/>
      <c r="C308" s="141" t="s">
        <v>897</v>
      </c>
      <c r="D308" s="141"/>
    </row>
    <row r="309" spans="1:5" x14ac:dyDescent="0.2">
      <c r="A309" s="45"/>
      <c r="B309" s="45"/>
      <c r="C309" s="141" t="s">
        <v>898</v>
      </c>
      <c r="D309" s="141"/>
    </row>
    <row r="310" spans="1:5" x14ac:dyDescent="0.2">
      <c r="A310" s="45"/>
      <c r="B310" s="45"/>
      <c r="C310" s="141" t="s">
        <v>944</v>
      </c>
      <c r="D310" s="141"/>
      <c r="E310" t="s">
        <v>1174</v>
      </c>
    </row>
    <row r="311" spans="1:5" x14ac:dyDescent="0.2">
      <c r="A311" s="45"/>
      <c r="B311" s="45"/>
      <c r="C311" s="141" t="s">
        <v>945</v>
      </c>
      <c r="D311" s="141"/>
      <c r="E311" t="s">
        <v>1174</v>
      </c>
    </row>
    <row r="312" spans="1:5" x14ac:dyDescent="0.2">
      <c r="A312" s="45"/>
      <c r="B312" s="45"/>
      <c r="C312" s="141" t="s">
        <v>946</v>
      </c>
      <c r="D312" s="141"/>
      <c r="E312" t="s">
        <v>1174</v>
      </c>
    </row>
    <row r="313" spans="1:5" x14ac:dyDescent="0.2">
      <c r="A313" s="45"/>
      <c r="B313" s="45"/>
      <c r="C313" s="141" t="s">
        <v>899</v>
      </c>
      <c r="D313" s="141"/>
    </row>
    <row r="314" spans="1:5" x14ac:dyDescent="0.2">
      <c r="A314" s="45"/>
      <c r="B314" s="45"/>
      <c r="C314" s="141" t="s">
        <v>900</v>
      </c>
      <c r="D314" s="141"/>
    </row>
    <row r="315" spans="1:5" x14ac:dyDescent="0.2">
      <c r="A315" s="45"/>
      <c r="B315" s="45"/>
      <c r="C315" s="141" t="s">
        <v>901</v>
      </c>
      <c r="D315" s="141"/>
    </row>
    <row r="316" spans="1:5" x14ac:dyDescent="0.2">
      <c r="A316" s="45"/>
      <c r="B316" s="45"/>
      <c r="C316" s="141" t="s">
        <v>902</v>
      </c>
      <c r="D316" s="141"/>
    </row>
    <row r="317" spans="1:5" x14ac:dyDescent="0.2">
      <c r="A317" s="45"/>
      <c r="B317" s="45"/>
      <c r="C317" s="141" t="s">
        <v>903</v>
      </c>
      <c r="D317" s="141"/>
    </row>
    <row r="318" spans="1:5" x14ac:dyDescent="0.2">
      <c r="A318" s="45"/>
      <c r="B318" s="45"/>
      <c r="C318" s="141" t="s">
        <v>943</v>
      </c>
      <c r="D318" s="167" t="s">
        <v>904</v>
      </c>
      <c r="E318" t="s">
        <v>1174</v>
      </c>
    </row>
    <row r="319" spans="1:5" x14ac:dyDescent="0.2">
      <c r="A319" s="45"/>
      <c r="B319" s="45"/>
      <c r="C319" s="141" t="s">
        <v>905</v>
      </c>
      <c r="D319" s="141"/>
    </row>
    <row r="320" spans="1:5" x14ac:dyDescent="0.2">
      <c r="A320" s="45"/>
      <c r="B320" s="45"/>
      <c r="C320" s="141" t="s">
        <v>906</v>
      </c>
      <c r="D320" s="141"/>
    </row>
    <row r="321" spans="1:5" x14ac:dyDescent="0.2">
      <c r="A321" s="45"/>
      <c r="B321" s="45"/>
      <c r="C321" s="141" t="s">
        <v>852</v>
      </c>
      <c r="D321" s="141"/>
    </row>
    <row r="322" spans="1:5" x14ac:dyDescent="0.2">
      <c r="A322" s="45"/>
      <c r="B322" s="45"/>
      <c r="C322" s="141" t="s">
        <v>853</v>
      </c>
      <c r="D322" s="141"/>
    </row>
    <row r="323" spans="1:5" x14ac:dyDescent="0.2">
      <c r="A323" s="45"/>
      <c r="B323" s="45"/>
      <c r="C323" s="141" t="s">
        <v>907</v>
      </c>
      <c r="D323" s="141"/>
    </row>
    <row r="324" spans="1:5" x14ac:dyDescent="0.2">
      <c r="A324" s="45"/>
      <c r="B324" s="45"/>
      <c r="C324" s="141" t="s">
        <v>854</v>
      </c>
      <c r="D324" s="141"/>
    </row>
    <row r="325" spans="1:5" x14ac:dyDescent="0.2">
      <c r="A325" s="45"/>
      <c r="B325" s="45"/>
      <c r="C325" s="141" t="s">
        <v>908</v>
      </c>
      <c r="D325" s="141"/>
    </row>
    <row r="326" spans="1:5" x14ac:dyDescent="0.2">
      <c r="A326" s="45"/>
      <c r="B326" s="45"/>
      <c r="C326" s="141" t="s">
        <v>909</v>
      </c>
      <c r="D326" s="141"/>
    </row>
    <row r="327" spans="1:5" x14ac:dyDescent="0.2">
      <c r="A327" s="45"/>
      <c r="B327" s="45"/>
      <c r="C327" s="141" t="s">
        <v>130</v>
      </c>
      <c r="D327" s="141"/>
    </row>
    <row r="328" spans="1:5" x14ac:dyDescent="0.2">
      <c r="A328" s="143"/>
      <c r="B328" s="168" t="s">
        <v>300</v>
      </c>
      <c r="C328" s="165" t="s">
        <v>955</v>
      </c>
      <c r="D328" s="165"/>
      <c r="E328" t="s">
        <v>1174</v>
      </c>
    </row>
    <row r="329" spans="1:5" x14ac:dyDescent="0.2">
      <c r="A329" s="146"/>
      <c r="B329" s="169"/>
      <c r="C329" s="165" t="s">
        <v>1045</v>
      </c>
      <c r="D329" s="165"/>
      <c r="E329" t="s">
        <v>1174</v>
      </c>
    </row>
    <row r="330" spans="1:5" x14ac:dyDescent="0.2">
      <c r="A330" s="146"/>
      <c r="B330" s="169"/>
      <c r="C330" s="170" t="s">
        <v>1046</v>
      </c>
      <c r="D330" s="165"/>
      <c r="E330" t="s">
        <v>1174</v>
      </c>
    </row>
    <row r="331" spans="1:5" x14ac:dyDescent="0.2">
      <c r="A331" s="146"/>
      <c r="B331" s="169"/>
      <c r="C331" s="171" t="s">
        <v>956</v>
      </c>
      <c r="D331" s="165"/>
      <c r="E331" t="s">
        <v>1174</v>
      </c>
    </row>
    <row r="332" spans="1:5" x14ac:dyDescent="0.2">
      <c r="A332" s="146"/>
      <c r="B332" s="169"/>
      <c r="C332" s="171" t="s">
        <v>1037</v>
      </c>
      <c r="D332" s="165"/>
      <c r="E332" t="s">
        <v>1174</v>
      </c>
    </row>
    <row r="333" spans="1:5" x14ac:dyDescent="0.2">
      <c r="A333" s="146"/>
      <c r="B333" s="169"/>
      <c r="C333" s="171" t="s">
        <v>957</v>
      </c>
      <c r="D333" s="165"/>
      <c r="E333" t="s">
        <v>1174</v>
      </c>
    </row>
    <row r="334" spans="1:5" x14ac:dyDescent="0.2">
      <c r="A334" s="146"/>
      <c r="B334" s="169"/>
      <c r="C334" s="171" t="s">
        <v>958</v>
      </c>
      <c r="D334" s="165"/>
      <c r="E334" t="s">
        <v>1174</v>
      </c>
    </row>
    <row r="335" spans="1:5" x14ac:dyDescent="0.2">
      <c r="A335" s="146"/>
      <c r="B335" s="169"/>
      <c r="C335" s="165" t="s">
        <v>1038</v>
      </c>
      <c r="D335" s="165"/>
      <c r="E335" t="s">
        <v>1174</v>
      </c>
    </row>
    <row r="336" spans="1:5" x14ac:dyDescent="0.2">
      <c r="A336" s="146"/>
      <c r="B336" s="169"/>
      <c r="C336" s="165" t="s">
        <v>1039</v>
      </c>
      <c r="D336" s="165"/>
      <c r="E336" t="s">
        <v>1174</v>
      </c>
    </row>
    <row r="337" spans="1:5" x14ac:dyDescent="0.2">
      <c r="A337" s="146"/>
      <c r="B337" s="169"/>
      <c r="C337" s="165" t="s">
        <v>1040</v>
      </c>
      <c r="D337" s="165"/>
      <c r="E337" t="s">
        <v>1174</v>
      </c>
    </row>
    <row r="338" spans="1:5" x14ac:dyDescent="0.2">
      <c r="A338" s="146"/>
      <c r="B338" s="169"/>
      <c r="C338" s="165" t="s">
        <v>1041</v>
      </c>
      <c r="D338" s="165"/>
      <c r="E338" t="s">
        <v>1174</v>
      </c>
    </row>
    <row r="339" spans="1:5" x14ac:dyDescent="0.2">
      <c r="A339" s="146"/>
      <c r="B339" s="169"/>
      <c r="C339" s="165" t="s">
        <v>1042</v>
      </c>
      <c r="D339" s="165"/>
      <c r="E339" t="s">
        <v>1174</v>
      </c>
    </row>
    <row r="340" spans="1:5" x14ac:dyDescent="0.2">
      <c r="A340" s="146"/>
      <c r="B340" s="169"/>
      <c r="C340" s="165" t="s">
        <v>1043</v>
      </c>
      <c r="D340" s="165"/>
      <c r="E340" t="s">
        <v>1174</v>
      </c>
    </row>
    <row r="341" spans="1:5" x14ac:dyDescent="0.2">
      <c r="A341" s="146"/>
      <c r="B341" s="169"/>
      <c r="C341" s="165" t="s">
        <v>1044</v>
      </c>
      <c r="D341" s="165"/>
      <c r="E341" t="s">
        <v>1174</v>
      </c>
    </row>
    <row r="342" spans="1:5" x14ac:dyDescent="0.2">
      <c r="A342" s="146"/>
      <c r="B342" s="169"/>
      <c r="C342" s="165" t="s">
        <v>1047</v>
      </c>
      <c r="D342" s="165"/>
      <c r="E342" t="s">
        <v>1174</v>
      </c>
    </row>
    <row r="343" spans="1:5" x14ac:dyDescent="0.2">
      <c r="A343" s="146"/>
      <c r="B343" s="169"/>
      <c r="C343" s="165" t="s">
        <v>1048</v>
      </c>
      <c r="D343" s="165"/>
      <c r="E343" t="s">
        <v>1174</v>
      </c>
    </row>
    <row r="344" spans="1:5" x14ac:dyDescent="0.2">
      <c r="A344" s="146"/>
      <c r="B344" s="169"/>
      <c r="C344" s="165" t="s">
        <v>1049</v>
      </c>
      <c r="D344" s="165"/>
      <c r="E344" t="s">
        <v>1174</v>
      </c>
    </row>
    <row r="345" spans="1:5" x14ac:dyDescent="0.2">
      <c r="A345" s="146"/>
      <c r="B345" s="169"/>
      <c r="C345" s="165" t="s">
        <v>1050</v>
      </c>
      <c r="D345" s="165"/>
      <c r="E345" t="s">
        <v>1174</v>
      </c>
    </row>
    <row r="346" spans="1:5" x14ac:dyDescent="0.2">
      <c r="A346" s="146"/>
      <c r="B346" s="169"/>
      <c r="C346" s="165" t="s">
        <v>1051</v>
      </c>
      <c r="D346" s="165"/>
      <c r="E346" t="s">
        <v>1174</v>
      </c>
    </row>
    <row r="347" spans="1:5" x14ac:dyDescent="0.2">
      <c r="A347" s="146"/>
      <c r="B347" s="169"/>
      <c r="C347" s="165" t="s">
        <v>1052</v>
      </c>
      <c r="D347" s="165"/>
      <c r="E347" t="s">
        <v>1174</v>
      </c>
    </row>
    <row r="348" spans="1:5" x14ac:dyDescent="0.2">
      <c r="A348" s="146"/>
      <c r="B348" s="169"/>
      <c r="C348" s="165" t="s">
        <v>1053</v>
      </c>
      <c r="D348" s="165"/>
      <c r="E348" t="s">
        <v>1174</v>
      </c>
    </row>
    <row r="349" spans="1:5" x14ac:dyDescent="0.2">
      <c r="A349" s="146"/>
      <c r="B349" s="169"/>
      <c r="C349" s="165" t="s">
        <v>1054</v>
      </c>
      <c r="D349" s="165"/>
      <c r="E349" t="s">
        <v>1174</v>
      </c>
    </row>
    <row r="350" spans="1:5" x14ac:dyDescent="0.2">
      <c r="A350" s="146"/>
      <c r="B350" s="169"/>
      <c r="C350" s="165" t="s">
        <v>1055</v>
      </c>
      <c r="D350" s="165"/>
      <c r="E350" t="s">
        <v>1174</v>
      </c>
    </row>
    <row r="351" spans="1:5" x14ac:dyDescent="0.2">
      <c r="A351" s="146"/>
      <c r="B351" s="169"/>
      <c r="C351" s="165" t="s">
        <v>1056</v>
      </c>
      <c r="D351" s="165"/>
      <c r="E351" t="s">
        <v>1174</v>
      </c>
    </row>
    <row r="352" spans="1:5" x14ac:dyDescent="0.2">
      <c r="A352" s="146"/>
      <c r="B352" s="169"/>
      <c r="C352" s="165" t="s">
        <v>1057</v>
      </c>
      <c r="D352" s="165"/>
      <c r="E352" t="s">
        <v>1174</v>
      </c>
    </row>
    <row r="353" spans="1:5" x14ac:dyDescent="0.2">
      <c r="A353" s="146"/>
      <c r="B353" s="169"/>
      <c r="C353" s="165" t="s">
        <v>1058</v>
      </c>
      <c r="D353" s="165"/>
      <c r="E353" t="s">
        <v>1174</v>
      </c>
    </row>
    <row r="354" spans="1:5" x14ac:dyDescent="0.2">
      <c r="A354" s="146"/>
      <c r="B354" s="169"/>
      <c r="C354" s="165" t="s">
        <v>1059</v>
      </c>
      <c r="D354" s="165"/>
      <c r="E354" t="s">
        <v>1174</v>
      </c>
    </row>
    <row r="355" spans="1:5" x14ac:dyDescent="0.2">
      <c r="A355" s="146"/>
      <c r="B355" s="169"/>
      <c r="C355" s="165" t="s">
        <v>1060</v>
      </c>
      <c r="D355" s="165"/>
      <c r="E355" t="s">
        <v>1174</v>
      </c>
    </row>
    <row r="356" spans="1:5" x14ac:dyDescent="0.2">
      <c r="A356" s="146"/>
      <c r="B356" s="169"/>
      <c r="C356" s="165" t="s">
        <v>1061</v>
      </c>
      <c r="D356" s="165"/>
      <c r="E356" t="s">
        <v>1174</v>
      </c>
    </row>
    <row r="357" spans="1:5" x14ac:dyDescent="0.2">
      <c r="A357" s="146"/>
      <c r="B357" s="169"/>
      <c r="C357" s="165" t="s">
        <v>1062</v>
      </c>
      <c r="D357" s="165"/>
      <c r="E357" t="s">
        <v>1174</v>
      </c>
    </row>
    <row r="358" spans="1:5" x14ac:dyDescent="0.2">
      <c r="A358" s="146"/>
      <c r="B358" s="169"/>
      <c r="C358" s="165" t="s">
        <v>1063</v>
      </c>
      <c r="D358" s="165"/>
      <c r="E358" t="s">
        <v>1174</v>
      </c>
    </row>
    <row r="359" spans="1:5" x14ac:dyDescent="0.2">
      <c r="A359" s="146"/>
      <c r="B359" s="169"/>
      <c r="C359" s="165" t="s">
        <v>1064</v>
      </c>
      <c r="D359" s="165"/>
      <c r="E359" t="s">
        <v>1174</v>
      </c>
    </row>
    <row r="360" spans="1:5" x14ac:dyDescent="0.2">
      <c r="A360" s="146"/>
      <c r="B360" s="169"/>
      <c r="C360" s="165" t="s">
        <v>1065</v>
      </c>
      <c r="D360" s="165"/>
      <c r="E360" t="s">
        <v>1174</v>
      </c>
    </row>
    <row r="361" spans="1:5" x14ac:dyDescent="0.2">
      <c r="A361" s="146"/>
      <c r="B361" s="169"/>
      <c r="C361" s="165" t="s">
        <v>1066</v>
      </c>
      <c r="D361" s="165"/>
      <c r="E361" t="s">
        <v>1174</v>
      </c>
    </row>
    <row r="362" spans="1:5" x14ac:dyDescent="0.2">
      <c r="A362" s="146"/>
      <c r="B362" s="169"/>
      <c r="C362" s="165" t="s">
        <v>1067</v>
      </c>
      <c r="D362" s="165"/>
      <c r="E362" t="s">
        <v>1174</v>
      </c>
    </row>
    <row r="363" spans="1:5" x14ac:dyDescent="0.2">
      <c r="A363" s="146"/>
      <c r="B363" s="169"/>
      <c r="C363" s="165" t="s">
        <v>1068</v>
      </c>
      <c r="D363" s="165"/>
      <c r="E363" t="s">
        <v>1174</v>
      </c>
    </row>
    <row r="364" spans="1:5" x14ac:dyDescent="0.2">
      <c r="A364" s="146"/>
      <c r="B364" s="169"/>
      <c r="C364" s="165" t="s">
        <v>1069</v>
      </c>
      <c r="D364" s="165"/>
      <c r="E364" t="s">
        <v>1174</v>
      </c>
    </row>
    <row r="365" spans="1:5" x14ac:dyDescent="0.2">
      <c r="A365" s="146"/>
      <c r="B365" s="169"/>
      <c r="C365" s="165" t="s">
        <v>1070</v>
      </c>
      <c r="D365" s="165"/>
      <c r="E365" t="s">
        <v>1174</v>
      </c>
    </row>
    <row r="366" spans="1:5" x14ac:dyDescent="0.2">
      <c r="A366" s="146"/>
      <c r="B366" s="169"/>
      <c r="C366" s="165" t="s">
        <v>1071</v>
      </c>
      <c r="D366" s="165"/>
      <c r="E366" t="s">
        <v>1174</v>
      </c>
    </row>
    <row r="367" spans="1:5" x14ac:dyDescent="0.2">
      <c r="A367" s="146"/>
      <c r="B367" s="169"/>
      <c r="C367" s="165" t="s">
        <v>1072</v>
      </c>
      <c r="D367" s="165"/>
      <c r="E367" t="s">
        <v>1174</v>
      </c>
    </row>
    <row r="368" spans="1:5" x14ac:dyDescent="0.2">
      <c r="A368" s="146"/>
      <c r="B368" s="169"/>
      <c r="C368" s="165" t="s">
        <v>1073</v>
      </c>
      <c r="D368" s="165"/>
      <c r="E368" t="s">
        <v>1174</v>
      </c>
    </row>
    <row r="369" spans="1:5" x14ac:dyDescent="0.2">
      <c r="A369" s="146"/>
      <c r="B369" s="169"/>
      <c r="C369" s="165" t="s">
        <v>1074</v>
      </c>
      <c r="D369" s="165"/>
      <c r="E369" t="s">
        <v>1174</v>
      </c>
    </row>
    <row r="370" spans="1:5" x14ac:dyDescent="0.2">
      <c r="A370" s="146"/>
      <c r="B370" s="169"/>
      <c r="C370" s="165" t="s">
        <v>1075</v>
      </c>
      <c r="D370" s="165"/>
      <c r="E370" t="s">
        <v>1174</v>
      </c>
    </row>
    <row r="371" spans="1:5" x14ac:dyDescent="0.2">
      <c r="A371" s="146"/>
      <c r="B371" s="169"/>
      <c r="C371" s="165" t="s">
        <v>959</v>
      </c>
      <c r="D371" s="165"/>
      <c r="E371" t="s">
        <v>1174</v>
      </c>
    </row>
    <row r="372" spans="1:5" x14ac:dyDescent="0.2">
      <c r="A372" s="146"/>
      <c r="B372" s="169"/>
      <c r="C372" s="165" t="s">
        <v>960</v>
      </c>
      <c r="D372" s="165"/>
      <c r="E372" t="s">
        <v>1174</v>
      </c>
    </row>
    <row r="373" spans="1:5" x14ac:dyDescent="0.2">
      <c r="A373" s="146"/>
      <c r="B373" s="169"/>
      <c r="C373" s="165" t="s">
        <v>961</v>
      </c>
      <c r="D373" s="165"/>
      <c r="E373" t="s">
        <v>1174</v>
      </c>
    </row>
    <row r="374" spans="1:5" x14ac:dyDescent="0.2">
      <c r="A374" s="146"/>
      <c r="B374" s="169"/>
      <c r="C374" s="165" t="s">
        <v>962</v>
      </c>
      <c r="D374" s="165"/>
      <c r="E374" t="s">
        <v>1174</v>
      </c>
    </row>
    <row r="375" spans="1:5" x14ac:dyDescent="0.2">
      <c r="A375" s="146"/>
      <c r="B375" s="169"/>
      <c r="C375" s="165" t="s">
        <v>963</v>
      </c>
      <c r="D375" s="165"/>
      <c r="E375" t="s">
        <v>1174</v>
      </c>
    </row>
    <row r="376" spans="1:5" x14ac:dyDescent="0.2">
      <c r="A376" s="146"/>
      <c r="B376" s="169"/>
      <c r="C376" s="165" t="s">
        <v>964</v>
      </c>
      <c r="D376" s="165"/>
      <c r="E376" t="s">
        <v>1174</v>
      </c>
    </row>
    <row r="377" spans="1:5" x14ac:dyDescent="0.2">
      <c r="A377" s="146"/>
      <c r="B377" s="169"/>
      <c r="C377" s="165" t="s">
        <v>965</v>
      </c>
      <c r="D377" s="165"/>
      <c r="E377" t="s">
        <v>1174</v>
      </c>
    </row>
    <row r="378" spans="1:5" x14ac:dyDescent="0.2">
      <c r="A378" s="146"/>
      <c r="B378" s="169"/>
      <c r="C378" s="165" t="s">
        <v>966</v>
      </c>
      <c r="D378" s="165"/>
      <c r="E378" t="s">
        <v>1174</v>
      </c>
    </row>
    <row r="379" spans="1:5" x14ac:dyDescent="0.2">
      <c r="A379" s="146"/>
      <c r="B379" s="169"/>
      <c r="C379" s="165" t="s">
        <v>967</v>
      </c>
      <c r="D379" s="165"/>
      <c r="E379" t="s">
        <v>1174</v>
      </c>
    </row>
    <row r="380" spans="1:5" x14ac:dyDescent="0.2">
      <c r="A380" s="146"/>
      <c r="B380" s="169"/>
      <c r="C380" s="165" t="s">
        <v>968</v>
      </c>
      <c r="D380" s="165"/>
      <c r="E380" t="s">
        <v>1174</v>
      </c>
    </row>
    <row r="381" spans="1:5" x14ac:dyDescent="0.2">
      <c r="A381" s="146"/>
      <c r="B381" s="169"/>
      <c r="C381" s="165" t="s">
        <v>969</v>
      </c>
      <c r="D381" s="165"/>
      <c r="E381" t="s">
        <v>1174</v>
      </c>
    </row>
    <row r="382" spans="1:5" x14ac:dyDescent="0.2">
      <c r="A382" s="146"/>
      <c r="B382" s="169"/>
      <c r="C382" s="165" t="s">
        <v>970</v>
      </c>
      <c r="D382" s="165"/>
      <c r="E382" t="s">
        <v>1174</v>
      </c>
    </row>
    <row r="383" spans="1:5" x14ac:dyDescent="0.2">
      <c r="A383" s="146"/>
      <c r="B383" s="169"/>
      <c r="C383" s="165" t="s">
        <v>971</v>
      </c>
      <c r="D383" s="165"/>
      <c r="E383" t="s">
        <v>1174</v>
      </c>
    </row>
    <row r="384" spans="1:5" x14ac:dyDescent="0.2">
      <c r="A384" s="146"/>
      <c r="B384" s="169"/>
      <c r="C384" s="165" t="s">
        <v>972</v>
      </c>
      <c r="D384" s="165"/>
      <c r="E384" t="s">
        <v>1174</v>
      </c>
    </row>
    <row r="385" spans="1:5" x14ac:dyDescent="0.2">
      <c r="A385" s="146"/>
      <c r="B385" s="169"/>
      <c r="C385" s="165" t="s">
        <v>973</v>
      </c>
      <c r="D385" s="165"/>
      <c r="E385" t="s">
        <v>1174</v>
      </c>
    </row>
    <row r="386" spans="1:5" x14ac:dyDescent="0.2">
      <c r="A386" s="146"/>
      <c r="B386" s="169"/>
      <c r="C386" s="165" t="s">
        <v>974</v>
      </c>
      <c r="D386" s="165"/>
      <c r="E386" t="s">
        <v>1174</v>
      </c>
    </row>
    <row r="387" spans="1:5" x14ac:dyDescent="0.2">
      <c r="A387" s="146"/>
      <c r="B387" s="169"/>
      <c r="C387" s="165" t="s">
        <v>975</v>
      </c>
      <c r="D387" s="165"/>
      <c r="E387" t="s">
        <v>1174</v>
      </c>
    </row>
    <row r="388" spans="1:5" x14ac:dyDescent="0.2">
      <c r="A388" s="146"/>
      <c r="B388" s="169"/>
      <c r="C388" s="165" t="s">
        <v>976</v>
      </c>
      <c r="D388" s="165"/>
      <c r="E388" t="s">
        <v>1174</v>
      </c>
    </row>
    <row r="389" spans="1:5" x14ac:dyDescent="0.2">
      <c r="A389" s="146"/>
      <c r="B389" s="169"/>
      <c r="C389" s="165" t="s">
        <v>977</v>
      </c>
      <c r="D389" s="165"/>
      <c r="E389" t="s">
        <v>1174</v>
      </c>
    </row>
    <row r="390" spans="1:5" x14ac:dyDescent="0.2">
      <c r="A390" s="146"/>
      <c r="B390" s="169"/>
      <c r="C390" s="165" t="s">
        <v>978</v>
      </c>
      <c r="D390" s="165"/>
      <c r="E390" t="s">
        <v>1174</v>
      </c>
    </row>
    <row r="391" spans="1:5" x14ac:dyDescent="0.2">
      <c r="A391" s="146"/>
      <c r="B391" s="169"/>
      <c r="C391" s="165" t="s">
        <v>979</v>
      </c>
      <c r="D391" s="165"/>
      <c r="E391" t="s">
        <v>1174</v>
      </c>
    </row>
    <row r="392" spans="1:5" x14ac:dyDescent="0.2">
      <c r="A392" s="146"/>
      <c r="B392" s="169"/>
      <c r="C392" s="165" t="s">
        <v>980</v>
      </c>
      <c r="D392" s="165"/>
      <c r="E392" t="s">
        <v>1174</v>
      </c>
    </row>
    <row r="393" spans="1:5" x14ac:dyDescent="0.2">
      <c r="A393" s="146"/>
      <c r="B393" s="169"/>
      <c r="C393" s="165" t="s">
        <v>981</v>
      </c>
      <c r="D393" s="165"/>
      <c r="E393" t="s">
        <v>1174</v>
      </c>
    </row>
    <row r="394" spans="1:5" x14ac:dyDescent="0.2">
      <c r="A394" s="146"/>
      <c r="B394" s="169"/>
      <c r="C394" s="165" t="s">
        <v>982</v>
      </c>
      <c r="D394" s="165"/>
      <c r="E394" t="s">
        <v>1174</v>
      </c>
    </row>
    <row r="395" spans="1:5" x14ac:dyDescent="0.2">
      <c r="A395" s="146"/>
      <c r="B395" s="169"/>
      <c r="C395" s="165" t="s">
        <v>983</v>
      </c>
      <c r="D395" s="165"/>
      <c r="E395" t="s">
        <v>1174</v>
      </c>
    </row>
    <row r="396" spans="1:5" x14ac:dyDescent="0.2">
      <c r="A396" s="146"/>
      <c r="B396" s="169"/>
      <c r="C396" s="165" t="s">
        <v>984</v>
      </c>
      <c r="D396" s="165"/>
      <c r="E396" t="s">
        <v>1174</v>
      </c>
    </row>
    <row r="397" spans="1:5" x14ac:dyDescent="0.2">
      <c r="A397" s="146"/>
      <c r="B397" s="169"/>
      <c r="C397" s="165" t="s">
        <v>985</v>
      </c>
      <c r="D397" s="165"/>
      <c r="E397" t="s">
        <v>1174</v>
      </c>
    </row>
    <row r="398" spans="1:5" x14ac:dyDescent="0.2">
      <c r="A398" s="146"/>
      <c r="B398" s="169"/>
      <c r="C398" s="165" t="s">
        <v>986</v>
      </c>
      <c r="D398" s="165"/>
      <c r="E398" t="s">
        <v>1174</v>
      </c>
    </row>
    <row r="399" spans="1:5" x14ac:dyDescent="0.2">
      <c r="A399" s="146"/>
      <c r="B399" s="169"/>
      <c r="C399" s="165" t="s">
        <v>987</v>
      </c>
      <c r="D399" s="165"/>
      <c r="E399" t="s">
        <v>1174</v>
      </c>
    </row>
    <row r="400" spans="1:5" x14ac:dyDescent="0.2">
      <c r="A400" s="146"/>
      <c r="B400" s="169"/>
      <c r="C400" s="165" t="s">
        <v>988</v>
      </c>
      <c r="D400" s="165"/>
      <c r="E400" t="s">
        <v>1174</v>
      </c>
    </row>
    <row r="401" spans="1:5" x14ac:dyDescent="0.2">
      <c r="A401" s="146"/>
      <c r="B401" s="169"/>
      <c r="C401" s="165" t="s">
        <v>989</v>
      </c>
      <c r="D401" s="165"/>
      <c r="E401" t="s">
        <v>1174</v>
      </c>
    </row>
    <row r="402" spans="1:5" x14ac:dyDescent="0.2">
      <c r="A402" s="146"/>
      <c r="B402" s="169"/>
      <c r="C402" s="165" t="s">
        <v>990</v>
      </c>
      <c r="D402" s="165"/>
      <c r="E402" t="s">
        <v>1174</v>
      </c>
    </row>
    <row r="403" spans="1:5" x14ac:dyDescent="0.2">
      <c r="A403" s="146"/>
      <c r="B403" s="169"/>
      <c r="C403" s="165" t="s">
        <v>991</v>
      </c>
      <c r="D403" s="165"/>
      <c r="E403" t="s">
        <v>1174</v>
      </c>
    </row>
    <row r="404" spans="1:5" x14ac:dyDescent="0.2">
      <c r="A404" s="146"/>
      <c r="B404" s="169"/>
      <c r="C404" s="165" t="s">
        <v>992</v>
      </c>
      <c r="D404" s="165"/>
      <c r="E404" t="s">
        <v>1174</v>
      </c>
    </row>
    <row r="405" spans="1:5" x14ac:dyDescent="0.2">
      <c r="A405" s="146"/>
      <c r="B405" s="169"/>
      <c r="C405" s="165" t="s">
        <v>993</v>
      </c>
      <c r="D405" s="165"/>
      <c r="E405" t="s">
        <v>1174</v>
      </c>
    </row>
    <row r="406" spans="1:5" x14ac:dyDescent="0.2">
      <c r="A406" s="146"/>
      <c r="B406" s="169"/>
      <c r="C406" s="165" t="s">
        <v>994</v>
      </c>
      <c r="D406" s="165"/>
      <c r="E406" t="s">
        <v>1174</v>
      </c>
    </row>
    <row r="407" spans="1:5" x14ac:dyDescent="0.2">
      <c r="A407" s="146"/>
      <c r="B407" s="169"/>
      <c r="C407" s="165" t="s">
        <v>995</v>
      </c>
      <c r="D407" s="165"/>
      <c r="E407" t="s">
        <v>1174</v>
      </c>
    </row>
    <row r="408" spans="1:5" x14ac:dyDescent="0.2">
      <c r="A408" s="146"/>
      <c r="B408" s="169"/>
      <c r="C408" s="165" t="s">
        <v>996</v>
      </c>
      <c r="D408" s="165"/>
      <c r="E408" t="s">
        <v>1174</v>
      </c>
    </row>
    <row r="409" spans="1:5" x14ac:dyDescent="0.2">
      <c r="A409" s="146"/>
      <c r="B409" s="169"/>
      <c r="C409" s="165" t="s">
        <v>997</v>
      </c>
      <c r="D409" s="165"/>
      <c r="E409" t="s">
        <v>1174</v>
      </c>
    </row>
    <row r="410" spans="1:5" x14ac:dyDescent="0.2">
      <c r="A410" s="146"/>
      <c r="B410" s="169"/>
      <c r="C410" s="165" t="s">
        <v>998</v>
      </c>
      <c r="D410" s="165"/>
      <c r="E410" t="s">
        <v>1174</v>
      </c>
    </row>
    <row r="411" spans="1:5" x14ac:dyDescent="0.2">
      <c r="A411" s="146"/>
      <c r="B411" s="169"/>
      <c r="C411" s="165" t="s">
        <v>999</v>
      </c>
      <c r="D411" s="165"/>
      <c r="E411" t="s">
        <v>1174</v>
      </c>
    </row>
    <row r="412" spans="1:5" x14ac:dyDescent="0.2">
      <c r="A412" s="146"/>
      <c r="B412" s="169"/>
      <c r="C412" s="165" t="s">
        <v>1000</v>
      </c>
      <c r="D412" s="165"/>
      <c r="E412" t="s">
        <v>1174</v>
      </c>
    </row>
    <row r="413" spans="1:5" x14ac:dyDescent="0.2">
      <c r="A413" s="146"/>
      <c r="B413" s="169"/>
      <c r="C413" s="165" t="s">
        <v>1001</v>
      </c>
      <c r="D413" s="165"/>
      <c r="E413" t="s">
        <v>1174</v>
      </c>
    </row>
    <row r="414" spans="1:5" x14ac:dyDescent="0.2">
      <c r="A414" s="146"/>
      <c r="B414" s="169"/>
      <c r="C414" s="165" t="s">
        <v>1002</v>
      </c>
      <c r="D414" s="165"/>
      <c r="E414" t="s">
        <v>1174</v>
      </c>
    </row>
    <row r="415" spans="1:5" x14ac:dyDescent="0.2">
      <c r="A415" s="146"/>
      <c r="B415" s="169"/>
      <c r="C415" s="165" t="s">
        <v>1003</v>
      </c>
      <c r="D415" s="165"/>
      <c r="E415" t="s">
        <v>1174</v>
      </c>
    </row>
    <row r="416" spans="1:5" x14ac:dyDescent="0.2">
      <c r="A416" s="146"/>
      <c r="B416" s="169"/>
      <c r="C416" s="165" t="s">
        <v>1004</v>
      </c>
      <c r="D416" s="165"/>
      <c r="E416" t="s">
        <v>1174</v>
      </c>
    </row>
    <row r="417" spans="1:5" x14ac:dyDescent="0.2">
      <c r="A417" s="146"/>
      <c r="B417" s="169"/>
      <c r="C417" s="165" t="s">
        <v>1005</v>
      </c>
      <c r="D417" s="165"/>
      <c r="E417" t="s">
        <v>1174</v>
      </c>
    </row>
    <row r="418" spans="1:5" x14ac:dyDescent="0.2">
      <c r="A418" s="146"/>
      <c r="B418" s="169"/>
      <c r="C418" s="165" t="s">
        <v>1006</v>
      </c>
      <c r="D418" s="165"/>
      <c r="E418" t="s">
        <v>1174</v>
      </c>
    </row>
    <row r="419" spans="1:5" x14ac:dyDescent="0.2">
      <c r="A419" s="146"/>
      <c r="B419" s="169"/>
      <c r="C419" s="165" t="s">
        <v>1007</v>
      </c>
      <c r="D419" s="165"/>
      <c r="E419" t="s">
        <v>1174</v>
      </c>
    </row>
    <row r="420" spans="1:5" x14ac:dyDescent="0.2">
      <c r="A420" s="146"/>
      <c r="B420" s="169"/>
      <c r="C420" s="165" t="s">
        <v>1008</v>
      </c>
      <c r="D420" s="165"/>
      <c r="E420" t="s">
        <v>1174</v>
      </c>
    </row>
    <row r="421" spans="1:5" x14ac:dyDescent="0.2">
      <c r="A421" s="146"/>
      <c r="B421" s="169"/>
      <c r="C421" s="165" t="s">
        <v>1009</v>
      </c>
      <c r="D421" s="165"/>
      <c r="E421" t="s">
        <v>1174</v>
      </c>
    </row>
    <row r="422" spans="1:5" x14ac:dyDescent="0.2">
      <c r="A422" s="146"/>
      <c r="B422" s="169"/>
      <c r="C422" s="165" t="s">
        <v>1010</v>
      </c>
      <c r="D422" s="165"/>
      <c r="E422" t="s">
        <v>1174</v>
      </c>
    </row>
    <row r="423" spans="1:5" x14ac:dyDescent="0.2">
      <c r="A423" s="146"/>
      <c r="B423" s="169"/>
      <c r="C423" s="165" t="s">
        <v>1011</v>
      </c>
      <c r="D423" s="165"/>
      <c r="E423" t="s">
        <v>1174</v>
      </c>
    </row>
    <row r="424" spans="1:5" x14ac:dyDescent="0.2">
      <c r="A424" s="146"/>
      <c r="B424" s="169"/>
      <c r="C424" s="165" t="s">
        <v>1012</v>
      </c>
      <c r="D424" s="165"/>
      <c r="E424" t="s">
        <v>1174</v>
      </c>
    </row>
    <row r="425" spans="1:5" x14ac:dyDescent="0.2">
      <c r="A425" s="146"/>
      <c r="B425" s="169"/>
      <c r="C425" s="165" t="s">
        <v>1013</v>
      </c>
      <c r="D425" s="165"/>
      <c r="E425" t="s">
        <v>1174</v>
      </c>
    </row>
    <row r="426" spans="1:5" x14ac:dyDescent="0.2">
      <c r="A426" s="146"/>
      <c r="B426" s="169"/>
      <c r="C426" s="165" t="s">
        <v>1014</v>
      </c>
      <c r="D426" s="165"/>
      <c r="E426" t="s">
        <v>1174</v>
      </c>
    </row>
    <row r="427" spans="1:5" x14ac:dyDescent="0.2">
      <c r="A427" s="146"/>
      <c r="B427" s="169"/>
      <c r="C427" s="165" t="s">
        <v>1015</v>
      </c>
      <c r="D427" s="165"/>
      <c r="E427" t="s">
        <v>1174</v>
      </c>
    </row>
    <row r="428" spans="1:5" x14ac:dyDescent="0.2">
      <c r="A428" s="146"/>
      <c r="B428" s="169"/>
      <c r="C428" s="165" t="s">
        <v>1016</v>
      </c>
      <c r="D428" s="165"/>
      <c r="E428" t="s">
        <v>1174</v>
      </c>
    </row>
    <row r="429" spans="1:5" x14ac:dyDescent="0.2">
      <c r="A429" s="146"/>
      <c r="B429" s="169"/>
      <c r="C429" s="165" t="s">
        <v>1017</v>
      </c>
      <c r="D429" s="165"/>
      <c r="E429" t="s">
        <v>1174</v>
      </c>
    </row>
    <row r="430" spans="1:5" x14ac:dyDescent="0.2">
      <c r="A430" s="146"/>
      <c r="B430" s="169"/>
      <c r="C430" s="165" t="s">
        <v>1018</v>
      </c>
      <c r="D430" s="165"/>
      <c r="E430" t="s">
        <v>1174</v>
      </c>
    </row>
    <row r="431" spans="1:5" x14ac:dyDescent="0.2">
      <c r="A431" s="146"/>
      <c r="B431" s="169"/>
      <c r="C431" s="165" t="s">
        <v>1019</v>
      </c>
      <c r="D431" s="165"/>
      <c r="E431" t="s">
        <v>1174</v>
      </c>
    </row>
    <row r="432" spans="1:5" x14ac:dyDescent="0.2">
      <c r="A432" s="146"/>
      <c r="B432" s="169"/>
      <c r="C432" s="165" t="s">
        <v>1020</v>
      </c>
      <c r="D432" s="165"/>
      <c r="E432" t="s">
        <v>1174</v>
      </c>
    </row>
    <row r="433" spans="1:5" x14ac:dyDescent="0.2">
      <c r="A433" s="146"/>
      <c r="B433" s="169"/>
      <c r="C433" s="165" t="s">
        <v>1076</v>
      </c>
      <c r="D433" s="165"/>
      <c r="E433" t="s">
        <v>1174</v>
      </c>
    </row>
    <row r="434" spans="1:5" x14ac:dyDescent="0.2">
      <c r="A434" s="146"/>
      <c r="B434" s="169"/>
      <c r="C434" s="165" t="s">
        <v>1077</v>
      </c>
      <c r="D434" s="165"/>
      <c r="E434" t="s">
        <v>1174</v>
      </c>
    </row>
    <row r="435" spans="1:5" x14ac:dyDescent="0.2">
      <c r="A435" s="146"/>
      <c r="B435" s="169"/>
      <c r="C435" s="165" t="s">
        <v>1078</v>
      </c>
      <c r="D435" s="165"/>
      <c r="E435" t="s">
        <v>1174</v>
      </c>
    </row>
    <row r="436" spans="1:5" x14ac:dyDescent="0.2">
      <c r="A436" s="146"/>
      <c r="B436" s="169"/>
      <c r="C436" s="165" t="s">
        <v>1079</v>
      </c>
      <c r="D436" s="165"/>
      <c r="E436" t="s">
        <v>1174</v>
      </c>
    </row>
    <row r="437" spans="1:5" x14ac:dyDescent="0.2">
      <c r="A437" s="146"/>
      <c r="B437" s="169"/>
      <c r="C437" s="165" t="s">
        <v>1080</v>
      </c>
      <c r="D437" s="165"/>
      <c r="E437" t="s">
        <v>1174</v>
      </c>
    </row>
    <row r="438" spans="1:5" x14ac:dyDescent="0.2">
      <c r="A438" s="146"/>
      <c r="B438" s="169"/>
      <c r="C438" s="165" t="s">
        <v>1081</v>
      </c>
      <c r="D438" s="165"/>
      <c r="E438" t="s">
        <v>1174</v>
      </c>
    </row>
    <row r="439" spans="1:5" x14ac:dyDescent="0.2">
      <c r="A439" s="146"/>
      <c r="B439" s="169"/>
      <c r="C439" s="165" t="s">
        <v>1082</v>
      </c>
      <c r="D439" s="165"/>
      <c r="E439" t="s">
        <v>1174</v>
      </c>
    </row>
    <row r="440" spans="1:5" x14ac:dyDescent="0.2">
      <c r="A440" s="146"/>
      <c r="B440" s="169"/>
      <c r="C440" s="165" t="s">
        <v>1083</v>
      </c>
      <c r="D440" s="165"/>
      <c r="E440" t="s">
        <v>1174</v>
      </c>
    </row>
    <row r="441" spans="1:5" x14ac:dyDescent="0.2">
      <c r="A441" s="146"/>
      <c r="B441" s="169"/>
      <c r="C441" s="165" t="s">
        <v>1021</v>
      </c>
      <c r="D441" s="165"/>
      <c r="E441" t="s">
        <v>1174</v>
      </c>
    </row>
    <row r="442" spans="1:5" x14ac:dyDescent="0.2">
      <c r="A442" s="146"/>
      <c r="B442" s="169"/>
      <c r="C442" s="165" t="s">
        <v>1022</v>
      </c>
      <c r="D442" s="165"/>
      <c r="E442" t="s">
        <v>1174</v>
      </c>
    </row>
    <row r="443" spans="1:5" x14ac:dyDescent="0.2">
      <c r="A443" s="146"/>
      <c r="B443" s="169"/>
      <c r="C443" s="165" t="s">
        <v>1023</v>
      </c>
      <c r="D443" s="165"/>
      <c r="E443" t="s">
        <v>1174</v>
      </c>
    </row>
    <row r="444" spans="1:5" x14ac:dyDescent="0.2">
      <c r="A444" s="146"/>
      <c r="B444" s="169"/>
      <c r="C444" s="165" t="s">
        <v>1024</v>
      </c>
      <c r="D444" s="165"/>
      <c r="E444" t="s">
        <v>1174</v>
      </c>
    </row>
    <row r="445" spans="1:5" x14ac:dyDescent="0.2">
      <c r="A445" s="146"/>
      <c r="B445" s="169"/>
      <c r="C445" s="165" t="s">
        <v>1025</v>
      </c>
      <c r="D445" s="165"/>
      <c r="E445" t="s">
        <v>1174</v>
      </c>
    </row>
    <row r="446" spans="1:5" x14ac:dyDescent="0.2">
      <c r="A446" s="146"/>
      <c r="B446" s="169"/>
      <c r="C446" s="165" t="s">
        <v>1026</v>
      </c>
      <c r="D446" s="165"/>
      <c r="E446" t="s">
        <v>1174</v>
      </c>
    </row>
    <row r="447" spans="1:5" x14ac:dyDescent="0.2">
      <c r="A447" s="146"/>
      <c r="B447" s="169"/>
      <c r="C447" s="165" t="s">
        <v>1027</v>
      </c>
      <c r="D447" s="165"/>
      <c r="E447" t="s">
        <v>1174</v>
      </c>
    </row>
    <row r="448" spans="1:5" x14ac:dyDescent="0.2">
      <c r="A448" s="146"/>
      <c r="B448" s="169"/>
      <c r="C448" s="165" t="s">
        <v>1028</v>
      </c>
      <c r="D448" s="165"/>
      <c r="E448" t="s">
        <v>1174</v>
      </c>
    </row>
    <row r="449" spans="1:5" x14ac:dyDescent="0.2">
      <c r="A449" s="146"/>
      <c r="B449" s="169"/>
      <c r="C449" s="165" t="s">
        <v>1084</v>
      </c>
      <c r="D449" s="165"/>
      <c r="E449" t="s">
        <v>1174</v>
      </c>
    </row>
    <row r="450" spans="1:5" x14ac:dyDescent="0.2">
      <c r="A450" s="146"/>
      <c r="B450" s="169"/>
      <c r="C450" s="165" t="s">
        <v>1085</v>
      </c>
      <c r="D450" s="165"/>
      <c r="E450" t="s">
        <v>1174</v>
      </c>
    </row>
    <row r="451" spans="1:5" x14ac:dyDescent="0.2">
      <c r="A451" s="146"/>
      <c r="B451" s="169"/>
      <c r="C451" s="165" t="s">
        <v>1086</v>
      </c>
      <c r="D451" s="165"/>
      <c r="E451" t="s">
        <v>1174</v>
      </c>
    </row>
    <row r="452" spans="1:5" x14ac:dyDescent="0.2">
      <c r="A452" s="146"/>
      <c r="B452" s="169"/>
      <c r="C452" s="165" t="s">
        <v>1087</v>
      </c>
      <c r="D452" s="165"/>
      <c r="E452" t="s">
        <v>1174</v>
      </c>
    </row>
    <row r="453" spans="1:5" x14ac:dyDescent="0.2">
      <c r="A453" s="146"/>
      <c r="B453" s="169"/>
      <c r="C453" s="165" t="s">
        <v>1088</v>
      </c>
      <c r="D453" s="165"/>
      <c r="E453" t="s">
        <v>1174</v>
      </c>
    </row>
    <row r="454" spans="1:5" x14ac:dyDescent="0.2">
      <c r="A454" s="146"/>
      <c r="B454" s="169"/>
      <c r="C454" s="165" t="s">
        <v>1089</v>
      </c>
      <c r="D454" s="165"/>
      <c r="E454" t="s">
        <v>1174</v>
      </c>
    </row>
    <row r="455" spans="1:5" x14ac:dyDescent="0.2">
      <c r="A455" s="146"/>
      <c r="B455" s="169"/>
      <c r="C455" s="165" t="s">
        <v>1090</v>
      </c>
      <c r="D455" s="165"/>
      <c r="E455" t="s">
        <v>1174</v>
      </c>
    </row>
    <row r="456" spans="1:5" x14ac:dyDescent="0.2">
      <c r="A456" s="146"/>
      <c r="B456" s="169"/>
      <c r="C456" s="165" t="s">
        <v>1091</v>
      </c>
      <c r="D456" s="165"/>
      <c r="E456" t="s">
        <v>1174</v>
      </c>
    </row>
    <row r="457" spans="1:5" x14ac:dyDescent="0.2">
      <c r="A457" s="146"/>
      <c r="B457" s="169"/>
      <c r="C457" s="165" t="s">
        <v>1092</v>
      </c>
      <c r="D457" s="165"/>
      <c r="E457" t="s">
        <v>1174</v>
      </c>
    </row>
    <row r="458" spans="1:5" x14ac:dyDescent="0.2">
      <c r="A458" s="146"/>
      <c r="B458" s="169"/>
      <c r="C458" s="165" t="s">
        <v>1093</v>
      </c>
      <c r="D458" s="165"/>
      <c r="E458" t="s">
        <v>1174</v>
      </c>
    </row>
    <row r="459" spans="1:5" x14ac:dyDescent="0.2">
      <c r="A459" s="146"/>
      <c r="B459" s="169"/>
      <c r="C459" s="165" t="s">
        <v>1094</v>
      </c>
      <c r="D459" s="165"/>
      <c r="E459" t="s">
        <v>1174</v>
      </c>
    </row>
    <row r="460" spans="1:5" x14ac:dyDescent="0.2">
      <c r="A460" s="146"/>
      <c r="B460" s="169"/>
      <c r="C460" s="165" t="s">
        <v>1095</v>
      </c>
      <c r="D460" s="165"/>
      <c r="E460" t="s">
        <v>1174</v>
      </c>
    </row>
    <row r="461" spans="1:5" x14ac:dyDescent="0.2">
      <c r="A461" s="146"/>
      <c r="B461" s="169"/>
      <c r="C461" s="165" t="s">
        <v>1096</v>
      </c>
      <c r="D461" s="165"/>
      <c r="E461" t="s">
        <v>1174</v>
      </c>
    </row>
    <row r="462" spans="1:5" x14ac:dyDescent="0.2">
      <c r="A462" s="146"/>
      <c r="B462" s="169"/>
      <c r="C462" s="165" t="s">
        <v>1097</v>
      </c>
      <c r="D462" s="165"/>
      <c r="E462" t="s">
        <v>1174</v>
      </c>
    </row>
    <row r="463" spans="1:5" x14ac:dyDescent="0.2">
      <c r="A463" s="146"/>
      <c r="B463" s="169"/>
      <c r="C463" s="165" t="s">
        <v>1098</v>
      </c>
      <c r="D463" s="165"/>
      <c r="E463" t="s">
        <v>1174</v>
      </c>
    </row>
    <row r="464" spans="1:5" x14ac:dyDescent="0.2">
      <c r="A464" s="146"/>
      <c r="B464" s="169"/>
      <c r="C464" s="165" t="s">
        <v>1099</v>
      </c>
      <c r="D464" s="165"/>
      <c r="E464" t="s">
        <v>1174</v>
      </c>
    </row>
    <row r="465" spans="1:5" x14ac:dyDescent="0.2">
      <c r="A465" s="146"/>
      <c r="B465" s="169"/>
      <c r="C465" s="165" t="s">
        <v>1100</v>
      </c>
      <c r="D465" s="165"/>
      <c r="E465" t="s">
        <v>1174</v>
      </c>
    </row>
    <row r="466" spans="1:5" x14ac:dyDescent="0.2">
      <c r="A466" s="146"/>
      <c r="B466" s="169"/>
      <c r="C466" s="165" t="s">
        <v>1101</v>
      </c>
      <c r="D466" s="165"/>
      <c r="E466" t="s">
        <v>1174</v>
      </c>
    </row>
    <row r="467" spans="1:5" x14ac:dyDescent="0.2">
      <c r="A467" s="146"/>
      <c r="B467" s="169"/>
      <c r="C467" s="165" t="s">
        <v>1102</v>
      </c>
      <c r="D467" s="165"/>
      <c r="E467" t="s">
        <v>1174</v>
      </c>
    </row>
    <row r="468" spans="1:5" x14ac:dyDescent="0.2">
      <c r="A468" s="146"/>
      <c r="B468" s="169"/>
      <c r="C468" s="165" t="s">
        <v>1103</v>
      </c>
      <c r="D468" s="165"/>
      <c r="E468" t="s">
        <v>1174</v>
      </c>
    </row>
    <row r="469" spans="1:5" x14ac:dyDescent="0.2">
      <c r="A469" s="146"/>
      <c r="B469" s="169"/>
      <c r="C469" s="165" t="s">
        <v>1104</v>
      </c>
      <c r="D469" s="165"/>
      <c r="E469" t="s">
        <v>1174</v>
      </c>
    </row>
    <row r="470" spans="1:5" x14ac:dyDescent="0.2">
      <c r="A470" s="146"/>
      <c r="B470" s="169"/>
      <c r="C470" s="165" t="s">
        <v>1105</v>
      </c>
      <c r="D470" s="165"/>
      <c r="E470" t="s">
        <v>1174</v>
      </c>
    </row>
    <row r="471" spans="1:5" x14ac:dyDescent="0.2">
      <c r="A471" s="146"/>
      <c r="B471" s="169"/>
      <c r="C471" s="165" t="s">
        <v>1106</v>
      </c>
      <c r="D471" s="165"/>
      <c r="E471" t="s">
        <v>1174</v>
      </c>
    </row>
    <row r="472" spans="1:5" x14ac:dyDescent="0.2">
      <c r="A472" s="146"/>
      <c r="B472" s="169"/>
      <c r="C472" s="165" t="s">
        <v>1107</v>
      </c>
      <c r="D472" s="165"/>
      <c r="E472" t="s">
        <v>1174</v>
      </c>
    </row>
    <row r="473" spans="1:5" x14ac:dyDescent="0.2">
      <c r="A473" s="146"/>
      <c r="B473" s="169"/>
      <c r="C473" s="165" t="s">
        <v>1108</v>
      </c>
      <c r="D473" s="165"/>
      <c r="E473" t="s">
        <v>1174</v>
      </c>
    </row>
    <row r="474" spans="1:5" x14ac:dyDescent="0.2">
      <c r="A474" s="146"/>
      <c r="B474" s="169"/>
      <c r="C474" s="165" t="s">
        <v>1109</v>
      </c>
      <c r="D474" s="165"/>
      <c r="E474" t="s">
        <v>1174</v>
      </c>
    </row>
    <row r="475" spans="1:5" x14ac:dyDescent="0.2">
      <c r="A475" s="146"/>
      <c r="B475" s="169"/>
      <c r="C475" s="165" t="s">
        <v>1110</v>
      </c>
      <c r="D475" s="165"/>
      <c r="E475" t="s">
        <v>1174</v>
      </c>
    </row>
    <row r="476" spans="1:5" x14ac:dyDescent="0.2">
      <c r="A476" s="146"/>
      <c r="B476" s="169"/>
      <c r="C476" s="165" t="s">
        <v>1111</v>
      </c>
      <c r="D476" s="165"/>
      <c r="E476" t="s">
        <v>1174</v>
      </c>
    </row>
    <row r="477" spans="1:5" x14ac:dyDescent="0.2">
      <c r="A477" s="146"/>
      <c r="B477" s="169"/>
      <c r="C477" s="165" t="s">
        <v>1112</v>
      </c>
      <c r="D477" s="165"/>
      <c r="E477" t="s">
        <v>1174</v>
      </c>
    </row>
    <row r="478" spans="1:5" x14ac:dyDescent="0.2">
      <c r="A478" s="146"/>
      <c r="B478" s="169"/>
      <c r="C478" s="165" t="s">
        <v>1113</v>
      </c>
      <c r="D478" s="165"/>
      <c r="E478" t="s">
        <v>1174</v>
      </c>
    </row>
    <row r="479" spans="1:5" x14ac:dyDescent="0.2">
      <c r="A479" s="146"/>
      <c r="B479" s="169"/>
      <c r="C479" s="165" t="s">
        <v>1114</v>
      </c>
      <c r="D479" s="165"/>
      <c r="E479" t="s">
        <v>1174</v>
      </c>
    </row>
    <row r="480" spans="1:5" x14ac:dyDescent="0.2">
      <c r="A480" s="146"/>
      <c r="B480" s="169"/>
      <c r="C480" s="165" t="s">
        <v>1115</v>
      </c>
      <c r="D480" s="165"/>
      <c r="E480" t="s">
        <v>1174</v>
      </c>
    </row>
    <row r="481" spans="1:5" x14ac:dyDescent="0.2">
      <c r="A481" s="146"/>
      <c r="B481" s="169"/>
      <c r="C481" s="165" t="s">
        <v>1029</v>
      </c>
      <c r="D481" s="165"/>
      <c r="E481" t="s">
        <v>1174</v>
      </c>
    </row>
    <row r="482" spans="1:5" x14ac:dyDescent="0.2">
      <c r="A482" s="146"/>
      <c r="B482" s="169"/>
      <c r="C482" s="165" t="s">
        <v>1030</v>
      </c>
      <c r="D482" s="165"/>
      <c r="E482" t="s">
        <v>1174</v>
      </c>
    </row>
    <row r="483" spans="1:5" x14ac:dyDescent="0.2">
      <c r="A483" s="146"/>
      <c r="B483" s="169"/>
      <c r="C483" s="165" t="s">
        <v>1031</v>
      </c>
      <c r="D483" s="165"/>
      <c r="E483" t="s">
        <v>1174</v>
      </c>
    </row>
    <row r="484" spans="1:5" x14ac:dyDescent="0.2">
      <c r="A484" s="146"/>
      <c r="B484" s="169"/>
      <c r="C484" s="165" t="s">
        <v>1032</v>
      </c>
      <c r="D484" s="165"/>
      <c r="E484" t="s">
        <v>1174</v>
      </c>
    </row>
    <row r="485" spans="1:5" x14ac:dyDescent="0.2">
      <c r="A485" s="146"/>
      <c r="B485" s="169"/>
      <c r="C485" s="165" t="s">
        <v>1033</v>
      </c>
      <c r="D485" s="165"/>
      <c r="E485" t="s">
        <v>1174</v>
      </c>
    </row>
    <row r="486" spans="1:5" x14ac:dyDescent="0.2">
      <c r="A486" s="146"/>
      <c r="B486" s="169"/>
      <c r="C486" s="165" t="s">
        <v>1034</v>
      </c>
      <c r="D486" s="165"/>
      <c r="E486" t="s">
        <v>1174</v>
      </c>
    </row>
    <row r="487" spans="1:5" x14ac:dyDescent="0.2">
      <c r="A487" s="146"/>
      <c r="B487" s="169"/>
      <c r="C487" s="165" t="s">
        <v>1035</v>
      </c>
      <c r="D487" s="165"/>
      <c r="E487" t="s">
        <v>1174</v>
      </c>
    </row>
    <row r="488" spans="1:5" x14ac:dyDescent="0.2">
      <c r="A488" s="146"/>
      <c r="B488" s="169"/>
      <c r="C488" s="165" t="s">
        <v>1036</v>
      </c>
      <c r="D488" s="165"/>
      <c r="E488" t="s">
        <v>1174</v>
      </c>
    </row>
    <row r="489" spans="1:5" x14ac:dyDescent="0.2">
      <c r="A489" s="146"/>
      <c r="B489" s="169"/>
      <c r="C489" s="165" t="s">
        <v>102</v>
      </c>
      <c r="D489" s="165"/>
    </row>
    <row r="490" spans="1:5" x14ac:dyDescent="0.2">
      <c r="A490" s="146"/>
      <c r="B490" s="169"/>
      <c r="C490" s="165" t="s">
        <v>758</v>
      </c>
      <c r="D490" s="165"/>
    </row>
    <row r="491" spans="1:5" x14ac:dyDescent="0.2">
      <c r="A491" s="146"/>
      <c r="B491" s="169"/>
      <c r="C491" s="165" t="s">
        <v>754</v>
      </c>
      <c r="D491" s="165"/>
    </row>
    <row r="492" spans="1:5" x14ac:dyDescent="0.2">
      <c r="A492" s="146"/>
      <c r="B492" s="169"/>
      <c r="C492" s="165" t="s">
        <v>755</v>
      </c>
      <c r="D492" s="165"/>
    </row>
    <row r="493" spans="1:5" x14ac:dyDescent="0.2">
      <c r="A493" s="146"/>
      <c r="B493" s="169"/>
      <c r="C493" s="165" t="s">
        <v>756</v>
      </c>
      <c r="D493" s="165"/>
    </row>
    <row r="494" spans="1:5" x14ac:dyDescent="0.2">
      <c r="A494" s="146"/>
      <c r="B494" s="169"/>
      <c r="C494" s="165" t="s">
        <v>753</v>
      </c>
      <c r="D494" s="165"/>
    </row>
    <row r="495" spans="1:5" x14ac:dyDescent="0.2">
      <c r="A495" s="146"/>
      <c r="B495" s="169"/>
      <c r="C495" s="165" t="s">
        <v>759</v>
      </c>
      <c r="D495" s="165"/>
    </row>
    <row r="496" spans="1:5" x14ac:dyDescent="0.2">
      <c r="A496" s="146"/>
      <c r="B496" s="169"/>
      <c r="C496" s="165" t="s">
        <v>760</v>
      </c>
      <c r="D496" s="165"/>
    </row>
    <row r="497" spans="1:4" x14ac:dyDescent="0.2">
      <c r="A497" s="146"/>
      <c r="B497" s="169"/>
      <c r="C497" s="165" t="s">
        <v>757</v>
      </c>
      <c r="D497" s="165"/>
    </row>
    <row r="498" spans="1:4" x14ac:dyDescent="0.2">
      <c r="A498" s="158"/>
      <c r="B498" s="172"/>
      <c r="C498" s="165" t="s">
        <v>130</v>
      </c>
      <c r="D498" s="165"/>
    </row>
    <row r="499" spans="1:4" x14ac:dyDescent="0.2">
      <c r="A499" s="59"/>
      <c r="B499" s="60" t="s">
        <v>620</v>
      </c>
      <c r="C499" s="166" t="s">
        <v>156</v>
      </c>
      <c r="D499" s="166"/>
    </row>
    <row r="500" spans="1:4" x14ac:dyDescent="0.2">
      <c r="A500" s="45"/>
      <c r="B500" s="60"/>
      <c r="C500" s="166" t="s">
        <v>659</v>
      </c>
      <c r="D500" s="166"/>
    </row>
    <row r="501" spans="1:4" x14ac:dyDescent="0.2">
      <c r="A501" s="45"/>
      <c r="B501" s="60"/>
      <c r="C501" s="166" t="s">
        <v>658</v>
      </c>
      <c r="D501" s="166"/>
    </row>
    <row r="502" spans="1:4" x14ac:dyDescent="0.2">
      <c r="A502" s="45"/>
      <c r="B502" s="60"/>
      <c r="C502" s="166" t="s">
        <v>376</v>
      </c>
      <c r="D502" s="166"/>
    </row>
    <row r="503" spans="1:4" x14ac:dyDescent="0.2">
      <c r="A503" s="45"/>
      <c r="B503" s="60"/>
      <c r="C503" s="166" t="s">
        <v>377</v>
      </c>
      <c r="D503" s="166"/>
    </row>
    <row r="504" spans="1:4" x14ac:dyDescent="0.2">
      <c r="A504" s="45"/>
      <c r="B504" s="60"/>
      <c r="C504" s="166" t="s">
        <v>79</v>
      </c>
      <c r="D504" s="166"/>
    </row>
    <row r="505" spans="1:4" x14ac:dyDescent="0.2">
      <c r="A505" s="45"/>
      <c r="B505" s="60"/>
      <c r="C505" s="166" t="s">
        <v>378</v>
      </c>
      <c r="D505" s="166"/>
    </row>
    <row r="506" spans="1:4" x14ac:dyDescent="0.2">
      <c r="A506" s="45"/>
      <c r="B506" s="60"/>
      <c r="C506" s="166" t="s">
        <v>72</v>
      </c>
      <c r="D506" s="166"/>
    </row>
    <row r="507" spans="1:4" x14ac:dyDescent="0.2">
      <c r="A507" s="45"/>
      <c r="B507" s="60"/>
      <c r="C507" s="166" t="s">
        <v>97</v>
      </c>
      <c r="D507" s="166"/>
    </row>
    <row r="508" spans="1:4" x14ac:dyDescent="0.2">
      <c r="A508" s="45"/>
      <c r="B508" s="60"/>
      <c r="C508" s="166" t="s">
        <v>98</v>
      </c>
      <c r="D508" s="166"/>
    </row>
    <row r="509" spans="1:4" x14ac:dyDescent="0.2">
      <c r="A509" s="45"/>
      <c r="B509" s="60"/>
      <c r="C509" s="166" t="s">
        <v>374</v>
      </c>
      <c r="D509" s="166"/>
    </row>
    <row r="510" spans="1:4" x14ac:dyDescent="0.2">
      <c r="A510" s="45"/>
      <c r="B510" s="60"/>
      <c r="C510" s="166" t="s">
        <v>375</v>
      </c>
      <c r="D510" s="166"/>
    </row>
    <row r="511" spans="1:4" x14ac:dyDescent="0.2">
      <c r="A511" s="45"/>
      <c r="B511" s="60"/>
      <c r="C511" s="166" t="s">
        <v>379</v>
      </c>
      <c r="D511" s="166"/>
    </row>
    <row r="512" spans="1:4" x14ac:dyDescent="0.2">
      <c r="A512" s="45"/>
      <c r="B512" s="60"/>
      <c r="C512" s="166" t="s">
        <v>163</v>
      </c>
      <c r="D512" s="166"/>
    </row>
    <row r="513" spans="1:4" x14ac:dyDescent="0.2">
      <c r="A513" s="45"/>
      <c r="B513" s="60"/>
      <c r="C513" s="166" t="s">
        <v>102</v>
      </c>
      <c r="D513" s="166"/>
    </row>
    <row r="514" spans="1:4" x14ac:dyDescent="0.2">
      <c r="A514" s="146"/>
      <c r="B514" s="151" t="s">
        <v>617</v>
      </c>
      <c r="C514" s="165" t="s">
        <v>55</v>
      </c>
      <c r="D514" s="165"/>
    </row>
    <row r="515" spans="1:4" x14ac:dyDescent="0.2">
      <c r="A515" s="158"/>
      <c r="B515" s="153"/>
      <c r="C515" s="165" t="s">
        <v>62</v>
      </c>
      <c r="D515" s="165"/>
    </row>
    <row r="516" spans="1:4" x14ac:dyDescent="0.2">
      <c r="A516" s="45"/>
      <c r="B516" s="60" t="s">
        <v>282</v>
      </c>
      <c r="C516" s="166" t="s">
        <v>283</v>
      </c>
      <c r="D516" s="166"/>
    </row>
    <row r="517" spans="1:4" x14ac:dyDescent="0.2">
      <c r="A517" s="45"/>
      <c r="B517" s="60"/>
      <c r="C517" s="166" t="s">
        <v>229</v>
      </c>
      <c r="D517" s="166"/>
    </row>
    <row r="518" spans="1:4" x14ac:dyDescent="0.2">
      <c r="A518" s="45"/>
      <c r="B518" s="60"/>
      <c r="C518" s="166" t="s">
        <v>230</v>
      </c>
      <c r="D518" s="166"/>
    </row>
    <row r="519" spans="1:4" x14ac:dyDescent="0.2">
      <c r="A519" s="45"/>
      <c r="B519" s="60"/>
      <c r="C519" s="166" t="s">
        <v>231</v>
      </c>
      <c r="D519" s="166"/>
    </row>
    <row r="520" spans="1:4" x14ac:dyDescent="0.2">
      <c r="A520" s="173"/>
      <c r="B520" s="151" t="s">
        <v>20</v>
      </c>
      <c r="C520" s="165" t="s">
        <v>588</v>
      </c>
      <c r="D520" s="165"/>
    </row>
    <row r="521" spans="1:4" x14ac:dyDescent="0.2">
      <c r="A521" s="174"/>
      <c r="B521" s="152"/>
      <c r="C521" s="165" t="s">
        <v>589</v>
      </c>
      <c r="D521" s="165"/>
    </row>
    <row r="522" spans="1:4" x14ac:dyDescent="0.2">
      <c r="A522" s="174"/>
      <c r="B522" s="152"/>
      <c r="C522" s="165" t="s">
        <v>423</v>
      </c>
      <c r="D522" s="165"/>
    </row>
    <row r="523" spans="1:4" x14ac:dyDescent="0.2">
      <c r="A523" s="174"/>
      <c r="B523" s="152"/>
      <c r="C523" s="165" t="s">
        <v>424</v>
      </c>
      <c r="D523" s="165"/>
    </row>
    <row r="524" spans="1:4" x14ac:dyDescent="0.2">
      <c r="A524" s="174"/>
      <c r="B524" s="152"/>
      <c r="C524" s="165" t="s">
        <v>91</v>
      </c>
      <c r="D524" s="165"/>
    </row>
    <row r="525" spans="1:4" x14ac:dyDescent="0.2">
      <c r="A525" s="174"/>
      <c r="B525" s="152"/>
      <c r="C525" s="165" t="s">
        <v>80</v>
      </c>
      <c r="D525" s="165"/>
    </row>
    <row r="526" spans="1:4" x14ac:dyDescent="0.2">
      <c r="A526" s="174"/>
      <c r="B526" s="152"/>
      <c r="C526" s="165" t="s">
        <v>108</v>
      </c>
      <c r="D526" s="165"/>
    </row>
    <row r="527" spans="1:4" x14ac:dyDescent="0.2">
      <c r="A527" s="174"/>
      <c r="B527" s="152"/>
      <c r="C527" s="165" t="s">
        <v>590</v>
      </c>
      <c r="D527" s="165"/>
    </row>
    <row r="528" spans="1:4" x14ac:dyDescent="0.2">
      <c r="A528" s="174"/>
      <c r="B528" s="152"/>
      <c r="C528" s="165" t="s">
        <v>460</v>
      </c>
      <c r="D528" s="165"/>
    </row>
    <row r="529" spans="1:4" x14ac:dyDescent="0.2">
      <c r="A529" s="174"/>
      <c r="B529" s="152"/>
      <c r="C529" s="165" t="s">
        <v>98</v>
      </c>
      <c r="D529" s="165"/>
    </row>
    <row r="530" spans="1:4" x14ac:dyDescent="0.2">
      <c r="B530" s="152"/>
      <c r="C530" s="165" t="s">
        <v>421</v>
      </c>
      <c r="D530" s="165"/>
    </row>
    <row r="531" spans="1:4" ht="15" x14ac:dyDescent="0.25">
      <c r="A531" s="174"/>
      <c r="B531" s="152"/>
      <c r="C531" s="165" t="s">
        <v>608</v>
      </c>
      <c r="D531" s="165" t="s">
        <v>5183</v>
      </c>
    </row>
    <row r="532" spans="1:4" ht="15" x14ac:dyDescent="0.25">
      <c r="A532" s="174"/>
      <c r="B532" s="152"/>
      <c r="C532" s="165" t="s">
        <v>609</v>
      </c>
      <c r="D532" s="165" t="s">
        <v>5183</v>
      </c>
    </row>
    <row r="533" spans="1:4" ht="15" x14ac:dyDescent="0.25">
      <c r="A533" s="174"/>
      <c r="B533" s="152"/>
      <c r="C533" s="165" t="s">
        <v>610</v>
      </c>
      <c r="D533" s="165" t="s">
        <v>5183</v>
      </c>
    </row>
    <row r="534" spans="1:4" x14ac:dyDescent="0.2">
      <c r="A534" s="174"/>
      <c r="B534" s="152"/>
      <c r="C534" s="165" t="s">
        <v>58</v>
      </c>
      <c r="D534" s="165"/>
    </row>
    <row r="535" spans="1:4" x14ac:dyDescent="0.2">
      <c r="A535" s="174"/>
      <c r="B535" s="152"/>
      <c r="C535" s="165" t="s">
        <v>103</v>
      </c>
      <c r="D535" s="165"/>
    </row>
    <row r="536" spans="1:4" x14ac:dyDescent="0.2">
      <c r="A536" s="174"/>
      <c r="B536" s="152"/>
      <c r="C536" s="165" t="s">
        <v>45</v>
      </c>
      <c r="D536" s="165"/>
    </row>
    <row r="537" spans="1:4" x14ac:dyDescent="0.2">
      <c r="A537" s="174"/>
      <c r="B537" s="152"/>
      <c r="C537" s="165" t="s">
        <v>422</v>
      </c>
      <c r="D537" s="165"/>
    </row>
    <row r="538" spans="1:4" x14ac:dyDescent="0.2">
      <c r="A538" s="174"/>
      <c r="B538" s="152"/>
      <c r="C538" s="165" t="s">
        <v>738</v>
      </c>
      <c r="D538" s="165"/>
    </row>
    <row r="539" spans="1:4" x14ac:dyDescent="0.2">
      <c r="A539" s="174"/>
      <c r="B539" s="152"/>
      <c r="C539" s="165" t="s">
        <v>86</v>
      </c>
      <c r="D539" s="165"/>
    </row>
    <row r="540" spans="1:4" x14ac:dyDescent="0.2">
      <c r="A540" s="174"/>
      <c r="B540" s="152"/>
      <c r="C540" s="165" t="s">
        <v>671</v>
      </c>
      <c r="D540" s="165"/>
    </row>
    <row r="541" spans="1:4" x14ac:dyDescent="0.2">
      <c r="A541" s="174"/>
      <c r="B541" s="152"/>
      <c r="C541" s="165" t="s">
        <v>737</v>
      </c>
      <c r="D541" s="165"/>
    </row>
    <row r="542" spans="1:4" x14ac:dyDescent="0.2">
      <c r="A542" s="174"/>
      <c r="B542" s="152"/>
      <c r="C542" s="165" t="s">
        <v>163</v>
      </c>
      <c r="D542" s="165"/>
    </row>
    <row r="543" spans="1:4" x14ac:dyDescent="0.2">
      <c r="A543" s="174"/>
      <c r="B543" s="152"/>
      <c r="C543" s="165" t="s">
        <v>102</v>
      </c>
      <c r="D543" s="175"/>
    </row>
    <row r="544" spans="1:4" x14ac:dyDescent="0.2">
      <c r="A544" s="176"/>
      <c r="B544" s="177" t="s">
        <v>844</v>
      </c>
      <c r="C544" s="166" t="s">
        <v>55</v>
      </c>
      <c r="D544" s="166"/>
    </row>
    <row r="545" spans="1:4" x14ac:dyDescent="0.2">
      <c r="A545" s="178"/>
      <c r="B545" s="179"/>
      <c r="C545" s="166" t="s">
        <v>62</v>
      </c>
      <c r="D545" s="166"/>
    </row>
    <row r="546" spans="1:4" x14ac:dyDescent="0.2">
      <c r="A546" s="174"/>
      <c r="B546" s="151" t="s">
        <v>416</v>
      </c>
      <c r="C546" s="165" t="s">
        <v>439</v>
      </c>
      <c r="D546" s="165"/>
    </row>
    <row r="547" spans="1:4" x14ac:dyDescent="0.2">
      <c r="A547" s="174"/>
      <c r="B547" s="152"/>
      <c r="C547" s="165" t="s">
        <v>434</v>
      </c>
      <c r="D547" s="165"/>
    </row>
    <row r="548" spans="1:4" x14ac:dyDescent="0.2">
      <c r="A548" s="174"/>
      <c r="B548" s="152"/>
      <c r="C548" s="165" t="s">
        <v>419</v>
      </c>
      <c r="D548" s="165"/>
    </row>
    <row r="549" spans="1:4" x14ac:dyDescent="0.2">
      <c r="A549" s="174"/>
      <c r="B549" s="152"/>
      <c r="C549" s="165" t="s">
        <v>418</v>
      </c>
      <c r="D549" s="165"/>
    </row>
    <row r="550" spans="1:4" x14ac:dyDescent="0.2">
      <c r="A550" s="174"/>
      <c r="B550" s="152"/>
      <c r="C550" s="165" t="s">
        <v>420</v>
      </c>
      <c r="D550" s="165"/>
    </row>
    <row r="551" spans="1:4" x14ac:dyDescent="0.2">
      <c r="A551" s="176"/>
      <c r="B551" s="177" t="s">
        <v>668</v>
      </c>
      <c r="C551" s="166" t="s">
        <v>55</v>
      </c>
      <c r="D551" s="166"/>
    </row>
    <row r="552" spans="1:4" x14ac:dyDescent="0.2">
      <c r="A552" s="178"/>
      <c r="B552" s="179"/>
      <c r="C552" s="166" t="s">
        <v>62</v>
      </c>
      <c r="D552" s="166"/>
    </row>
    <row r="553" spans="1:4" x14ac:dyDescent="0.2">
      <c r="A553" s="180"/>
      <c r="B553" s="151" t="s">
        <v>811</v>
      </c>
      <c r="C553" s="165" t="s">
        <v>812</v>
      </c>
      <c r="D553" s="165"/>
    </row>
    <row r="554" spans="1:4" x14ac:dyDescent="0.2">
      <c r="A554" s="181"/>
      <c r="B554" s="181"/>
      <c r="C554" s="165" t="s">
        <v>813</v>
      </c>
      <c r="D554" s="165"/>
    </row>
    <row r="555" spans="1:4" x14ac:dyDescent="0.2">
      <c r="A555" s="181"/>
      <c r="B555" s="181"/>
      <c r="C555" s="165" t="s">
        <v>814</v>
      </c>
      <c r="D555" s="165"/>
    </row>
    <row r="556" spans="1:4" x14ac:dyDescent="0.2">
      <c r="A556" s="181"/>
      <c r="B556" s="181"/>
      <c r="C556" s="165" t="s">
        <v>815</v>
      </c>
      <c r="D556" s="165"/>
    </row>
    <row r="557" spans="1:4" x14ac:dyDescent="0.2">
      <c r="A557" s="181"/>
      <c r="B557" s="181"/>
      <c r="C557" s="165" t="s">
        <v>816</v>
      </c>
      <c r="D557" s="165"/>
    </row>
    <row r="558" spans="1:4" x14ac:dyDescent="0.2">
      <c r="A558" s="181"/>
      <c r="B558" s="181"/>
      <c r="C558" s="165" t="s">
        <v>817</v>
      </c>
      <c r="D558" s="165"/>
    </row>
    <row r="559" spans="1:4" x14ac:dyDescent="0.2">
      <c r="A559" s="181"/>
      <c r="B559" s="181"/>
      <c r="C559" s="165" t="s">
        <v>818</v>
      </c>
      <c r="D559" s="165"/>
    </row>
    <row r="560" spans="1:4" x14ac:dyDescent="0.2">
      <c r="A560" s="181"/>
      <c r="B560" s="181"/>
      <c r="C560" s="165" t="s">
        <v>819</v>
      </c>
      <c r="D560" s="165"/>
    </row>
    <row r="561" spans="1:4" x14ac:dyDescent="0.2">
      <c r="A561" s="181"/>
      <c r="B561" s="181"/>
      <c r="C561" s="165" t="s">
        <v>820</v>
      </c>
      <c r="D561" s="165"/>
    </row>
    <row r="562" spans="1:4" x14ac:dyDescent="0.2">
      <c r="A562" s="181"/>
      <c r="B562" s="181"/>
      <c r="C562" s="165" t="s">
        <v>821</v>
      </c>
      <c r="D562" s="165"/>
    </row>
    <row r="563" spans="1:4" x14ac:dyDescent="0.2">
      <c r="A563" s="181"/>
      <c r="B563" s="181"/>
      <c r="C563" s="165" t="s">
        <v>822</v>
      </c>
      <c r="D563" s="165"/>
    </row>
    <row r="564" spans="1:4" x14ac:dyDescent="0.2">
      <c r="A564" s="181"/>
      <c r="B564" s="181"/>
      <c r="C564" s="165" t="s">
        <v>823</v>
      </c>
      <c r="D564" s="165"/>
    </row>
    <row r="565" spans="1:4" x14ac:dyDescent="0.2">
      <c r="A565" s="181"/>
      <c r="B565" s="181"/>
      <c r="C565" s="165" t="s">
        <v>824</v>
      </c>
      <c r="D565" s="165"/>
    </row>
    <row r="566" spans="1:4" x14ac:dyDescent="0.2">
      <c r="A566" s="181"/>
      <c r="B566" s="181"/>
      <c r="C566" s="165" t="s">
        <v>825</v>
      </c>
      <c r="D566" s="165"/>
    </row>
    <row r="567" spans="1:4" x14ac:dyDescent="0.2">
      <c r="A567" s="181"/>
      <c r="B567" s="181"/>
      <c r="C567" s="165" t="s">
        <v>826</v>
      </c>
      <c r="D567" s="165"/>
    </row>
    <row r="568" spans="1:4" x14ac:dyDescent="0.2">
      <c r="A568" s="181"/>
      <c r="B568" s="181"/>
      <c r="C568" s="165" t="s">
        <v>827</v>
      </c>
      <c r="D568" s="165"/>
    </row>
    <row r="569" spans="1:4" x14ac:dyDescent="0.2">
      <c r="A569" s="181"/>
      <c r="B569" s="181"/>
      <c r="C569" s="165" t="s">
        <v>828</v>
      </c>
      <c r="D569" s="165"/>
    </row>
    <row r="570" spans="1:4" x14ac:dyDescent="0.2">
      <c r="A570" s="181"/>
      <c r="B570" s="181"/>
      <c r="C570" s="165" t="s">
        <v>829</v>
      </c>
      <c r="D570" s="165"/>
    </row>
    <row r="571" spans="1:4" x14ac:dyDescent="0.2">
      <c r="A571" s="181"/>
      <c r="B571" s="181"/>
      <c r="C571" s="165" t="s">
        <v>830</v>
      </c>
      <c r="D571" s="165"/>
    </row>
    <row r="572" spans="1:4" x14ac:dyDescent="0.2">
      <c r="A572" s="181"/>
      <c r="B572" s="181"/>
      <c r="C572" s="165" t="s">
        <v>831</v>
      </c>
      <c r="D572" s="165"/>
    </row>
    <row r="573" spans="1:4" x14ac:dyDescent="0.2">
      <c r="A573" s="181"/>
      <c r="B573" s="181"/>
      <c r="C573" s="165" t="s">
        <v>832</v>
      </c>
      <c r="D573" s="165"/>
    </row>
    <row r="574" spans="1:4" x14ac:dyDescent="0.2">
      <c r="A574" s="181"/>
      <c r="B574" s="181"/>
      <c r="C574" s="165" t="s">
        <v>833</v>
      </c>
      <c r="D574" s="165"/>
    </row>
    <row r="575" spans="1:4" x14ac:dyDescent="0.2">
      <c r="A575" s="181"/>
      <c r="B575" s="181"/>
      <c r="C575" s="165" t="s">
        <v>834</v>
      </c>
      <c r="D575" s="165"/>
    </row>
    <row r="576" spans="1:4" x14ac:dyDescent="0.2">
      <c r="A576" s="181"/>
      <c r="B576" s="181"/>
      <c r="C576" s="165" t="s">
        <v>835</v>
      </c>
      <c r="D576" s="165"/>
    </row>
    <row r="577" spans="1:5" x14ac:dyDescent="0.2">
      <c r="A577" s="181"/>
      <c r="B577" s="181"/>
      <c r="C577" s="165" t="s">
        <v>836</v>
      </c>
      <c r="D577" s="165"/>
    </row>
    <row r="578" spans="1:5" x14ac:dyDescent="0.2">
      <c r="A578" s="181"/>
      <c r="B578" s="181"/>
      <c r="C578" s="165" t="s">
        <v>837</v>
      </c>
      <c r="D578" s="165"/>
    </row>
    <row r="579" spans="1:5" x14ac:dyDescent="0.2">
      <c r="A579" s="181"/>
      <c r="B579" s="181"/>
      <c r="C579" s="165" t="s">
        <v>838</v>
      </c>
      <c r="D579" s="165"/>
    </row>
    <row r="580" spans="1:5" x14ac:dyDescent="0.2">
      <c r="A580" s="181"/>
      <c r="B580" s="181"/>
      <c r="C580" s="165" t="s">
        <v>1176</v>
      </c>
      <c r="D580" s="165"/>
      <c r="E580" t="s">
        <v>1174</v>
      </c>
    </row>
    <row r="581" spans="1:5" x14ac:dyDescent="0.2">
      <c r="A581" s="181"/>
      <c r="B581" s="181"/>
      <c r="C581" s="165" t="s">
        <v>1177</v>
      </c>
      <c r="D581" s="165"/>
      <c r="E581" t="s">
        <v>1174</v>
      </c>
    </row>
    <row r="582" spans="1:5" x14ac:dyDescent="0.2">
      <c r="A582" s="181"/>
      <c r="B582" s="181"/>
      <c r="C582" s="165" t="s">
        <v>845</v>
      </c>
      <c r="D582" s="165"/>
    </row>
    <row r="583" spans="1:5" x14ac:dyDescent="0.2">
      <c r="A583" s="181"/>
      <c r="B583" s="181"/>
      <c r="C583" s="165" t="s">
        <v>846</v>
      </c>
      <c r="D583" s="165"/>
    </row>
    <row r="584" spans="1:5" x14ac:dyDescent="0.2">
      <c r="A584" s="181"/>
      <c r="B584" s="181"/>
      <c r="C584" s="165" t="s">
        <v>847</v>
      </c>
      <c r="D584" s="165"/>
    </row>
    <row r="585" spans="1:5" x14ac:dyDescent="0.2">
      <c r="A585" s="181"/>
      <c r="B585" s="181"/>
      <c r="C585" s="165" t="s">
        <v>848</v>
      </c>
      <c r="D585" s="165"/>
    </row>
    <row r="586" spans="1:5" x14ac:dyDescent="0.2">
      <c r="A586" s="181"/>
      <c r="B586" s="181"/>
      <c r="C586" s="165" t="s">
        <v>849</v>
      </c>
      <c r="D586" s="165"/>
    </row>
    <row r="587" spans="1:5" x14ac:dyDescent="0.2">
      <c r="A587" s="181"/>
      <c r="B587" s="181"/>
      <c r="C587" s="165" t="s">
        <v>839</v>
      </c>
      <c r="D587" s="165"/>
    </row>
    <row r="588" spans="1:5" x14ac:dyDescent="0.2">
      <c r="A588" s="181"/>
      <c r="B588" s="181"/>
      <c r="C588" s="165" t="s">
        <v>840</v>
      </c>
      <c r="D588" s="165"/>
    </row>
    <row r="589" spans="1:5" x14ac:dyDescent="0.2">
      <c r="A589" s="181"/>
      <c r="B589" s="181"/>
      <c r="C589" s="165" t="s">
        <v>841</v>
      </c>
      <c r="D589" s="165"/>
    </row>
    <row r="590" spans="1:5" x14ac:dyDescent="0.2">
      <c r="A590" s="181"/>
      <c r="B590" s="181"/>
      <c r="C590" s="165" t="s">
        <v>842</v>
      </c>
      <c r="D590" s="165"/>
    </row>
    <row r="591" spans="1:5" x14ac:dyDescent="0.2">
      <c r="A591" s="182"/>
      <c r="B591" s="182"/>
      <c r="C591" s="165" t="s">
        <v>843</v>
      </c>
      <c r="D591" s="165"/>
    </row>
    <row r="592" spans="1:5" x14ac:dyDescent="0.2">
      <c r="A592" s="45"/>
      <c r="B592" s="60" t="s">
        <v>435</v>
      </c>
      <c r="C592" s="166" t="s">
        <v>436</v>
      </c>
      <c r="D592" s="166"/>
    </row>
    <row r="593" spans="1:4" x14ac:dyDescent="0.2">
      <c r="A593" s="45"/>
      <c r="B593" s="60"/>
      <c r="C593" s="166" t="s">
        <v>437</v>
      </c>
      <c r="D593" s="166"/>
    </row>
    <row r="594" spans="1:4" x14ac:dyDescent="0.2">
      <c r="A594" s="45"/>
      <c r="B594" s="60"/>
      <c r="C594" s="166" t="s">
        <v>102</v>
      </c>
      <c r="D594" s="166"/>
    </row>
    <row r="595" spans="1:4" x14ac:dyDescent="0.2">
      <c r="A595" s="151"/>
      <c r="B595" s="161" t="s">
        <v>663</v>
      </c>
      <c r="C595" s="165" t="s">
        <v>55</v>
      </c>
      <c r="D595" s="165"/>
    </row>
    <row r="596" spans="1:4" x14ac:dyDescent="0.2">
      <c r="A596" s="183"/>
      <c r="B596" s="184"/>
      <c r="C596" s="185" t="s">
        <v>62</v>
      </c>
      <c r="D596" s="165"/>
    </row>
    <row r="597" spans="1:4" x14ac:dyDescent="0.2">
      <c r="A597" s="59"/>
      <c r="B597" s="59" t="s">
        <v>289</v>
      </c>
      <c r="C597" s="166" t="s">
        <v>273</v>
      </c>
      <c r="D597" s="166"/>
    </row>
    <row r="598" spans="1:4" x14ac:dyDescent="0.2">
      <c r="A598" s="45"/>
      <c r="B598" s="45"/>
      <c r="C598" s="166" t="s">
        <v>440</v>
      </c>
      <c r="D598" s="166"/>
    </row>
    <row r="599" spans="1:4" x14ac:dyDescent="0.2">
      <c r="A599" s="45"/>
      <c r="B599" s="45"/>
      <c r="C599" s="166" t="s">
        <v>271</v>
      </c>
      <c r="D599" s="166"/>
    </row>
    <row r="600" spans="1:4" x14ac:dyDescent="0.2">
      <c r="A600" s="45"/>
      <c r="B600" s="45"/>
      <c r="C600" s="166" t="s">
        <v>272</v>
      </c>
      <c r="D600" s="166"/>
    </row>
    <row r="601" spans="1:4" x14ac:dyDescent="0.2">
      <c r="A601" s="45"/>
      <c r="B601" s="45"/>
      <c r="C601" s="166" t="s">
        <v>380</v>
      </c>
      <c r="D601" s="166"/>
    </row>
    <row r="602" spans="1:4" x14ac:dyDescent="0.2">
      <c r="A602" s="45"/>
      <c r="B602" s="45"/>
      <c r="C602" s="166" t="s">
        <v>381</v>
      </c>
      <c r="D602" s="166"/>
    </row>
    <row r="603" spans="1:4" x14ac:dyDescent="0.2">
      <c r="A603" s="45"/>
      <c r="B603" s="45"/>
      <c r="C603" s="166" t="s">
        <v>382</v>
      </c>
      <c r="D603" s="166"/>
    </row>
    <row r="604" spans="1:4" x14ac:dyDescent="0.2">
      <c r="A604" s="45"/>
      <c r="B604" s="45"/>
      <c r="C604" s="166" t="s">
        <v>383</v>
      </c>
      <c r="D604" s="166"/>
    </row>
    <row r="605" spans="1:4" x14ac:dyDescent="0.2">
      <c r="A605" s="45"/>
      <c r="B605" s="45"/>
      <c r="C605" s="166" t="s">
        <v>274</v>
      </c>
      <c r="D605" s="166"/>
    </row>
    <row r="606" spans="1:4" x14ac:dyDescent="0.2">
      <c r="A606" s="45"/>
      <c r="B606" s="45"/>
      <c r="C606" s="166" t="s">
        <v>384</v>
      </c>
      <c r="D606" s="166"/>
    </row>
    <row r="607" spans="1:4" x14ac:dyDescent="0.2">
      <c r="A607" s="45"/>
      <c r="B607" s="45"/>
      <c r="C607" s="166" t="s">
        <v>385</v>
      </c>
      <c r="D607" s="166"/>
    </row>
    <row r="608" spans="1:4" x14ac:dyDescent="0.2">
      <c r="A608" s="45"/>
      <c r="B608" s="45"/>
      <c r="C608" s="166" t="s">
        <v>386</v>
      </c>
      <c r="D608" s="166"/>
    </row>
    <row r="609" spans="1:5" x14ac:dyDescent="0.2">
      <c r="A609" s="45"/>
      <c r="B609" s="45"/>
      <c r="C609" s="166" t="s">
        <v>387</v>
      </c>
      <c r="D609" s="166"/>
    </row>
    <row r="610" spans="1:5" x14ac:dyDescent="0.2">
      <c r="A610" s="45"/>
      <c r="B610" s="45"/>
      <c r="C610" s="166" t="s">
        <v>388</v>
      </c>
      <c r="D610" s="166"/>
    </row>
    <row r="611" spans="1:5" x14ac:dyDescent="0.2">
      <c r="A611" s="45"/>
      <c r="B611" s="45"/>
      <c r="C611" s="166" t="s">
        <v>275</v>
      </c>
      <c r="D611" s="166"/>
    </row>
    <row r="612" spans="1:5" x14ac:dyDescent="0.2">
      <c r="A612" s="45"/>
      <c r="B612" s="45"/>
      <c r="C612" s="166" t="s">
        <v>389</v>
      </c>
      <c r="D612" s="166"/>
    </row>
    <row r="613" spans="1:5" x14ac:dyDescent="0.2">
      <c r="A613" s="45"/>
      <c r="B613" s="45"/>
      <c r="C613" s="166" t="s">
        <v>276</v>
      </c>
      <c r="D613" s="166"/>
    </row>
    <row r="614" spans="1:5" x14ac:dyDescent="0.2">
      <c r="A614" s="45"/>
      <c r="B614" s="45"/>
      <c r="C614" s="166" t="s">
        <v>277</v>
      </c>
      <c r="D614" s="166"/>
    </row>
    <row r="615" spans="1:5" x14ac:dyDescent="0.2">
      <c r="A615" s="45"/>
      <c r="B615" s="45"/>
      <c r="C615" s="166" t="s">
        <v>390</v>
      </c>
      <c r="D615" s="166"/>
    </row>
    <row r="616" spans="1:5" x14ac:dyDescent="0.2">
      <c r="A616" s="45"/>
      <c r="B616" s="45"/>
      <c r="C616" s="166" t="s">
        <v>391</v>
      </c>
      <c r="D616" s="166"/>
    </row>
    <row r="617" spans="1:5" x14ac:dyDescent="0.2">
      <c r="A617" s="45"/>
      <c r="B617" s="45"/>
      <c r="C617" s="166" t="s">
        <v>392</v>
      </c>
      <c r="D617" s="166"/>
    </row>
    <row r="618" spans="1:5" x14ac:dyDescent="0.2">
      <c r="A618" s="45"/>
      <c r="B618" s="45"/>
      <c r="C618" s="166" t="s">
        <v>278</v>
      </c>
      <c r="D618" s="166"/>
    </row>
    <row r="619" spans="1:5" x14ac:dyDescent="0.2">
      <c r="A619" s="45"/>
      <c r="B619" s="45"/>
      <c r="C619" s="166" t="s">
        <v>279</v>
      </c>
      <c r="D619" s="166"/>
    </row>
    <row r="620" spans="1:5" x14ac:dyDescent="0.2">
      <c r="A620" s="45"/>
      <c r="B620" s="45"/>
      <c r="C620" s="166" t="s">
        <v>130</v>
      </c>
      <c r="D620" s="166"/>
    </row>
    <row r="621" spans="1:5" x14ac:dyDescent="0.2">
      <c r="A621" s="45"/>
      <c r="B621" s="45"/>
      <c r="C621" s="166" t="s">
        <v>1137</v>
      </c>
      <c r="D621" s="166"/>
      <c r="E621" t="s">
        <v>1174</v>
      </c>
    </row>
    <row r="622" spans="1:5" x14ac:dyDescent="0.2">
      <c r="A622" s="151"/>
      <c r="B622" s="151" t="s">
        <v>24</v>
      </c>
      <c r="C622" s="165" t="s">
        <v>441</v>
      </c>
      <c r="D622" s="165"/>
    </row>
    <row r="623" spans="1:5" x14ac:dyDescent="0.2">
      <c r="A623" s="152"/>
      <c r="B623" s="152"/>
      <c r="C623" s="165" t="s">
        <v>112</v>
      </c>
      <c r="D623" s="165"/>
    </row>
    <row r="624" spans="1:5" x14ac:dyDescent="0.2">
      <c r="A624" s="152"/>
      <c r="B624" s="152"/>
      <c r="C624" s="165" t="s">
        <v>105</v>
      </c>
      <c r="D624" s="165"/>
    </row>
    <row r="625" spans="1:5" x14ac:dyDescent="0.2">
      <c r="A625" s="152"/>
      <c r="B625" s="152"/>
      <c r="C625" s="165" t="s">
        <v>87</v>
      </c>
      <c r="D625" s="165"/>
    </row>
    <row r="626" spans="1:5" x14ac:dyDescent="0.2">
      <c r="A626" s="152"/>
      <c r="B626" s="152"/>
      <c r="C626" s="165" t="s">
        <v>1156</v>
      </c>
      <c r="D626" s="165"/>
      <c r="E626" t="s">
        <v>1174</v>
      </c>
    </row>
    <row r="627" spans="1:5" x14ac:dyDescent="0.2">
      <c r="A627" s="152"/>
      <c r="B627" s="152"/>
      <c r="C627" s="165" t="s">
        <v>60</v>
      </c>
      <c r="D627" s="165"/>
    </row>
    <row r="628" spans="1:5" x14ac:dyDescent="0.2">
      <c r="A628" s="152"/>
      <c r="B628" s="152"/>
      <c r="C628" s="165" t="s">
        <v>93</v>
      </c>
      <c r="D628" s="165"/>
    </row>
    <row r="629" spans="1:5" x14ac:dyDescent="0.2">
      <c r="A629" s="152"/>
      <c r="B629" s="152"/>
      <c r="C629" s="165" t="s">
        <v>75</v>
      </c>
      <c r="D629" s="165"/>
    </row>
    <row r="630" spans="1:5" x14ac:dyDescent="0.2">
      <c r="A630" s="152"/>
      <c r="B630" s="152"/>
      <c r="C630" s="165" t="s">
        <v>68</v>
      </c>
      <c r="D630" s="165"/>
    </row>
    <row r="631" spans="1:5" x14ac:dyDescent="0.2">
      <c r="A631" s="152"/>
      <c r="B631" s="152"/>
      <c r="C631" s="165" t="s">
        <v>82</v>
      </c>
      <c r="D631" s="165"/>
    </row>
    <row r="632" spans="1:5" x14ac:dyDescent="0.2">
      <c r="A632" s="152"/>
      <c r="B632" s="152"/>
      <c r="C632" s="165" t="s">
        <v>394</v>
      </c>
      <c r="D632" s="165"/>
    </row>
    <row r="633" spans="1:5" x14ac:dyDescent="0.2">
      <c r="A633" s="153"/>
      <c r="B633" s="153"/>
      <c r="C633" s="165" t="s">
        <v>102</v>
      </c>
      <c r="D633" s="165"/>
    </row>
    <row r="634" spans="1:5" x14ac:dyDescent="0.2">
      <c r="A634" s="45"/>
      <c r="B634" s="60" t="s">
        <v>286</v>
      </c>
      <c r="C634" s="166" t="s">
        <v>594</v>
      </c>
      <c r="D634" s="166" t="s">
        <v>1155</v>
      </c>
    </row>
    <row r="635" spans="1:5" x14ac:dyDescent="0.2">
      <c r="A635" s="45"/>
      <c r="B635" s="60"/>
      <c r="C635" s="166" t="s">
        <v>294</v>
      </c>
      <c r="D635" s="166" t="s">
        <v>336</v>
      </c>
    </row>
    <row r="636" spans="1:5" x14ac:dyDescent="0.2">
      <c r="A636" s="45"/>
      <c r="B636" s="60"/>
      <c r="C636" s="166" t="s">
        <v>295</v>
      </c>
      <c r="D636" s="166" t="s">
        <v>337</v>
      </c>
    </row>
    <row r="637" spans="1:5" x14ac:dyDescent="0.2">
      <c r="A637" s="45"/>
      <c r="B637" s="60"/>
      <c r="C637" s="166" t="s">
        <v>296</v>
      </c>
      <c r="D637" s="166" t="s">
        <v>338</v>
      </c>
    </row>
    <row r="638" spans="1:5" x14ac:dyDescent="0.2">
      <c r="A638" s="45"/>
      <c r="B638" s="60"/>
      <c r="C638" s="166" t="s">
        <v>284</v>
      </c>
      <c r="D638" s="166" t="s">
        <v>292</v>
      </c>
    </row>
    <row r="639" spans="1:5" x14ac:dyDescent="0.2">
      <c r="A639" s="45"/>
      <c r="B639" s="60"/>
      <c r="C639" s="166" t="s">
        <v>285</v>
      </c>
      <c r="D639" s="166" t="s">
        <v>293</v>
      </c>
    </row>
    <row r="640" spans="1:5" x14ac:dyDescent="0.2">
      <c r="A640" s="45"/>
      <c r="B640" s="60"/>
      <c r="C640" s="166" t="s">
        <v>595</v>
      </c>
      <c r="D640" s="166" t="s">
        <v>596</v>
      </c>
    </row>
    <row r="641" spans="1:4" x14ac:dyDescent="0.2">
      <c r="A641" s="45"/>
      <c r="B641" s="60"/>
      <c r="C641" s="166" t="s">
        <v>287</v>
      </c>
      <c r="D641" s="166" t="s">
        <v>287</v>
      </c>
    </row>
    <row r="642" spans="1:4" x14ac:dyDescent="0.2">
      <c r="A642" s="45"/>
      <c r="B642" s="60"/>
      <c r="C642" s="166" t="s">
        <v>102</v>
      </c>
      <c r="D642" s="166"/>
    </row>
    <row r="643" spans="1:4" x14ac:dyDescent="0.2">
      <c r="A643" s="168"/>
      <c r="B643" s="168" t="s">
        <v>288</v>
      </c>
      <c r="C643" s="165" t="s">
        <v>442</v>
      </c>
      <c r="D643" s="165" t="s">
        <v>443</v>
      </c>
    </row>
    <row r="644" spans="1:4" x14ac:dyDescent="0.2">
      <c r="A644" s="169"/>
      <c r="B644" s="169"/>
      <c r="C644" s="165" t="s">
        <v>445</v>
      </c>
      <c r="D644" s="165" t="s">
        <v>444</v>
      </c>
    </row>
    <row r="645" spans="1:4" x14ac:dyDescent="0.2">
      <c r="A645" s="169"/>
      <c r="B645" s="169"/>
      <c r="C645" s="165" t="s">
        <v>447</v>
      </c>
      <c r="D645" s="165" t="s">
        <v>446</v>
      </c>
    </row>
    <row r="646" spans="1:4" x14ac:dyDescent="0.2">
      <c r="A646" s="169"/>
      <c r="B646" s="169"/>
      <c r="C646" s="165" t="s">
        <v>449</v>
      </c>
      <c r="D646" s="165" t="s">
        <v>448</v>
      </c>
    </row>
    <row r="647" spans="1:4" x14ac:dyDescent="0.2">
      <c r="A647" s="169"/>
      <c r="B647" s="169"/>
      <c r="C647" s="165" t="s">
        <v>934</v>
      </c>
      <c r="D647" s="165"/>
    </row>
    <row r="648" spans="1:4" x14ac:dyDescent="0.2">
      <c r="A648" s="172"/>
      <c r="B648" s="172"/>
      <c r="C648" s="165" t="s">
        <v>102</v>
      </c>
      <c r="D648" s="165"/>
    </row>
    <row r="649" spans="1:4" x14ac:dyDescent="0.2">
      <c r="A649" s="45"/>
      <c r="B649" s="60" t="s">
        <v>911</v>
      </c>
      <c r="C649" s="166" t="s">
        <v>302</v>
      </c>
      <c r="D649" s="166"/>
    </row>
    <row r="650" spans="1:4" x14ac:dyDescent="0.2">
      <c r="A650" s="45"/>
      <c r="B650" s="60"/>
      <c r="C650" s="166" t="s">
        <v>303</v>
      </c>
      <c r="D650" s="166"/>
    </row>
    <row r="651" spans="1:4" x14ac:dyDescent="0.2">
      <c r="A651" s="45"/>
      <c r="B651" s="60"/>
      <c r="C651" s="166" t="s">
        <v>769</v>
      </c>
      <c r="D651" s="166"/>
    </row>
    <row r="652" spans="1:4" x14ac:dyDescent="0.2">
      <c r="A652" s="45"/>
      <c r="B652" s="60"/>
      <c r="C652" s="166" t="s">
        <v>301</v>
      </c>
      <c r="D652" s="166"/>
    </row>
    <row r="653" spans="1:4" x14ac:dyDescent="0.2">
      <c r="A653" s="45"/>
      <c r="B653" s="60"/>
      <c r="C653" s="166" t="s">
        <v>102</v>
      </c>
      <c r="D653" s="166"/>
    </row>
    <row r="654" spans="1:4" x14ac:dyDescent="0.2">
      <c r="A654" s="168"/>
      <c r="B654" s="168" t="s">
        <v>369</v>
      </c>
      <c r="C654" s="165" t="s">
        <v>304</v>
      </c>
      <c r="D654" s="165"/>
    </row>
    <row r="655" spans="1:4" x14ac:dyDescent="0.2">
      <c r="A655" s="169"/>
      <c r="B655" s="169"/>
      <c r="C655" s="165" t="s">
        <v>305</v>
      </c>
      <c r="D655" s="165"/>
    </row>
    <row r="656" spans="1:4" x14ac:dyDescent="0.2">
      <c r="A656" s="45"/>
      <c r="B656" s="60" t="s">
        <v>26</v>
      </c>
      <c r="C656" s="166" t="s">
        <v>17</v>
      </c>
      <c r="D656" s="166"/>
    </row>
    <row r="657" spans="1:4" x14ac:dyDescent="0.2">
      <c r="A657" s="45"/>
      <c r="B657" s="60"/>
      <c r="C657" s="166" t="s">
        <v>27</v>
      </c>
      <c r="D657" s="166"/>
    </row>
    <row r="658" spans="1:4" x14ac:dyDescent="0.2">
      <c r="A658" s="168"/>
      <c r="B658" s="168" t="s">
        <v>606</v>
      </c>
      <c r="C658" s="165" t="s">
        <v>353</v>
      </c>
      <c r="D658" s="165"/>
    </row>
    <row r="659" spans="1:4" x14ac:dyDescent="0.2">
      <c r="A659" s="169"/>
      <c r="B659" s="169"/>
      <c r="C659" s="165" t="s">
        <v>354</v>
      </c>
      <c r="D659" s="165"/>
    </row>
    <row r="660" spans="1:4" x14ac:dyDescent="0.2">
      <c r="A660" s="169"/>
      <c r="B660" s="169"/>
      <c r="C660" s="165" t="s">
        <v>355</v>
      </c>
      <c r="D660" s="165"/>
    </row>
    <row r="661" spans="1:4" x14ac:dyDescent="0.2">
      <c r="A661" s="169"/>
      <c r="B661" s="169"/>
      <c r="C661" s="165" t="s">
        <v>356</v>
      </c>
      <c r="D661" s="165"/>
    </row>
    <row r="662" spans="1:4" x14ac:dyDescent="0.2">
      <c r="A662" s="169"/>
      <c r="B662" s="169"/>
      <c r="C662" s="165" t="s">
        <v>357</v>
      </c>
      <c r="D662" s="165"/>
    </row>
    <row r="663" spans="1:4" x14ac:dyDescent="0.2">
      <c r="A663" s="169"/>
      <c r="B663" s="169"/>
      <c r="C663" s="165" t="s">
        <v>358</v>
      </c>
      <c r="D663" s="165"/>
    </row>
    <row r="664" spans="1:4" x14ac:dyDescent="0.2">
      <c r="A664" s="169"/>
      <c r="B664" s="169"/>
      <c r="C664" s="165" t="s">
        <v>102</v>
      </c>
      <c r="D664" s="165"/>
    </row>
    <row r="665" spans="1:4" x14ac:dyDescent="0.2">
      <c r="A665" s="172"/>
      <c r="B665" s="172"/>
      <c r="C665" s="165" t="s">
        <v>359</v>
      </c>
      <c r="D665" s="165"/>
    </row>
    <row r="666" spans="1:4" x14ac:dyDescent="0.2">
      <c r="A666" s="45"/>
      <c r="B666" s="60" t="s">
        <v>308</v>
      </c>
      <c r="C666" s="166" t="s">
        <v>360</v>
      </c>
      <c r="D666" s="166"/>
    </row>
    <row r="667" spans="1:4" x14ac:dyDescent="0.2">
      <c r="A667" s="45"/>
      <c r="B667" s="60"/>
      <c r="C667" s="166" t="s">
        <v>367</v>
      </c>
      <c r="D667" s="166"/>
    </row>
    <row r="668" spans="1:4" x14ac:dyDescent="0.2">
      <c r="A668" s="168"/>
      <c r="B668" s="168" t="s">
        <v>309</v>
      </c>
      <c r="C668" s="165" t="s">
        <v>679</v>
      </c>
      <c r="D668" s="165"/>
    </row>
    <row r="669" spans="1:4" x14ac:dyDescent="0.2">
      <c r="A669" s="169"/>
      <c r="B669" s="169"/>
      <c r="C669" s="165" t="s">
        <v>680</v>
      </c>
      <c r="D669" s="165"/>
    </row>
    <row r="670" spans="1:4" x14ac:dyDescent="0.2">
      <c r="A670" s="169"/>
      <c r="B670" s="169"/>
      <c r="C670" s="165" t="s">
        <v>319</v>
      </c>
      <c r="D670" s="165"/>
    </row>
    <row r="671" spans="1:4" x14ac:dyDescent="0.2">
      <c r="A671" s="169"/>
      <c r="B671" s="169"/>
      <c r="C671" s="165" t="s">
        <v>324</v>
      </c>
      <c r="D671" s="165"/>
    </row>
    <row r="672" spans="1:4" x14ac:dyDescent="0.2">
      <c r="A672" s="169"/>
      <c r="B672" s="169"/>
      <c r="C672" s="165" t="s">
        <v>321</v>
      </c>
      <c r="D672" s="165"/>
    </row>
    <row r="673" spans="1:4" x14ac:dyDescent="0.2">
      <c r="A673" s="169"/>
      <c r="B673" s="169"/>
      <c r="C673" s="165" t="s">
        <v>320</v>
      </c>
      <c r="D673" s="165"/>
    </row>
    <row r="674" spans="1:4" x14ac:dyDescent="0.2">
      <c r="A674" s="169"/>
      <c r="B674" s="169"/>
      <c r="C674" s="165" t="s">
        <v>325</v>
      </c>
      <c r="D674" s="165"/>
    </row>
    <row r="675" spans="1:4" x14ac:dyDescent="0.2">
      <c r="A675" s="169"/>
      <c r="B675" s="169"/>
      <c r="C675" s="165" t="s">
        <v>322</v>
      </c>
      <c r="D675" s="165"/>
    </row>
    <row r="676" spans="1:4" x14ac:dyDescent="0.2">
      <c r="A676" s="169"/>
      <c r="B676" s="169"/>
      <c r="C676" s="165" t="s">
        <v>438</v>
      </c>
      <c r="D676" s="165"/>
    </row>
    <row r="677" spans="1:4" x14ac:dyDescent="0.2">
      <c r="A677" s="169"/>
      <c r="B677" s="169"/>
      <c r="C677" s="165" t="s">
        <v>323</v>
      </c>
      <c r="D677" s="165"/>
    </row>
    <row r="678" spans="1:4" x14ac:dyDescent="0.2">
      <c r="A678" s="169"/>
      <c r="B678" s="169"/>
      <c r="C678" s="165" t="s">
        <v>130</v>
      </c>
      <c r="D678" s="165"/>
    </row>
    <row r="679" spans="1:4" x14ac:dyDescent="0.2">
      <c r="A679" s="172"/>
      <c r="B679" s="172"/>
      <c r="C679" s="165" t="s">
        <v>359</v>
      </c>
      <c r="D679" s="165"/>
    </row>
    <row r="680" spans="1:4" x14ac:dyDescent="0.2">
      <c r="A680" s="46"/>
      <c r="B680" s="46" t="s">
        <v>310</v>
      </c>
      <c r="C680" s="166" t="s">
        <v>353</v>
      </c>
      <c r="D680" s="166"/>
    </row>
    <row r="681" spans="1:4" x14ac:dyDescent="0.2">
      <c r="A681" s="48"/>
      <c r="B681" s="48"/>
      <c r="C681" s="166" t="s">
        <v>354</v>
      </c>
      <c r="D681" s="166"/>
    </row>
    <row r="682" spans="1:4" x14ac:dyDescent="0.2">
      <c r="A682" s="48"/>
      <c r="B682" s="48"/>
      <c r="C682" s="166" t="s">
        <v>355</v>
      </c>
      <c r="D682" s="166"/>
    </row>
    <row r="683" spans="1:4" x14ac:dyDescent="0.2">
      <c r="A683" s="48"/>
      <c r="B683" s="48"/>
      <c r="C683" s="166" t="s">
        <v>356</v>
      </c>
      <c r="D683" s="166"/>
    </row>
    <row r="684" spans="1:4" x14ac:dyDescent="0.2">
      <c r="A684" s="48"/>
      <c r="B684" s="48"/>
      <c r="C684" s="166" t="s">
        <v>357</v>
      </c>
      <c r="D684" s="166"/>
    </row>
    <row r="685" spans="1:4" x14ac:dyDescent="0.2">
      <c r="A685" s="48"/>
      <c r="B685" s="48"/>
      <c r="C685" s="166" t="s">
        <v>358</v>
      </c>
      <c r="D685" s="166"/>
    </row>
    <row r="686" spans="1:4" x14ac:dyDescent="0.2">
      <c r="A686" s="48"/>
      <c r="B686" s="48"/>
      <c r="C686" s="166" t="s">
        <v>102</v>
      </c>
      <c r="D686" s="166"/>
    </row>
    <row r="687" spans="1:4" x14ac:dyDescent="0.2">
      <c r="A687" s="48"/>
      <c r="B687" s="48"/>
      <c r="C687" s="166" t="s">
        <v>359</v>
      </c>
      <c r="D687" s="166"/>
    </row>
    <row r="688" spans="1:4" x14ac:dyDescent="0.2">
      <c r="A688" s="168"/>
      <c r="B688" s="151" t="s">
        <v>366</v>
      </c>
      <c r="C688" s="165" t="s">
        <v>339</v>
      </c>
      <c r="D688" s="165"/>
    </row>
    <row r="689" spans="1:4" x14ac:dyDescent="0.2">
      <c r="A689" s="169"/>
      <c r="B689" s="153"/>
      <c r="C689" s="165" t="s">
        <v>340</v>
      </c>
      <c r="D689" s="165"/>
    </row>
    <row r="690" spans="1:4" x14ac:dyDescent="0.2">
      <c r="A690" s="46"/>
      <c r="B690" s="46" t="s">
        <v>731</v>
      </c>
      <c r="C690" s="166" t="s">
        <v>341</v>
      </c>
      <c r="D690" s="166"/>
    </row>
    <row r="691" spans="1:4" x14ac:dyDescent="0.2">
      <c r="A691" s="48"/>
      <c r="B691" s="48"/>
      <c r="C691" s="166" t="s">
        <v>342</v>
      </c>
      <c r="D691" s="166"/>
    </row>
    <row r="692" spans="1:4" x14ac:dyDescent="0.2">
      <c r="A692" s="168"/>
      <c r="B692" s="168" t="s">
        <v>343</v>
      </c>
      <c r="C692" s="165" t="s">
        <v>395</v>
      </c>
      <c r="D692" s="165"/>
    </row>
    <row r="693" spans="1:4" x14ac:dyDescent="0.2">
      <c r="A693" s="169"/>
      <c r="B693" s="169"/>
      <c r="C693" s="165" t="s">
        <v>378</v>
      </c>
      <c r="D693" s="165"/>
    </row>
    <row r="694" spans="1:4" x14ac:dyDescent="0.2">
      <c r="A694" s="169"/>
      <c r="B694" s="169"/>
      <c r="C694" s="165" t="s">
        <v>373</v>
      </c>
      <c r="D694" s="165"/>
    </row>
    <row r="695" spans="1:4" x14ac:dyDescent="0.2">
      <c r="A695" s="169"/>
      <c r="B695" s="169"/>
      <c r="C695" s="165" t="s">
        <v>333</v>
      </c>
      <c r="D695" s="165"/>
    </row>
    <row r="696" spans="1:4" x14ac:dyDescent="0.2">
      <c r="A696" s="169"/>
      <c r="B696" s="169"/>
      <c r="C696" s="165" t="s">
        <v>73</v>
      </c>
      <c r="D696" s="165"/>
    </row>
    <row r="697" spans="1:4" x14ac:dyDescent="0.2">
      <c r="A697" s="169"/>
      <c r="B697" s="169"/>
      <c r="C697" s="165" t="s">
        <v>9</v>
      </c>
      <c r="D697" s="165"/>
    </row>
    <row r="698" spans="1:4" x14ac:dyDescent="0.2">
      <c r="A698" s="169"/>
      <c r="B698" s="169"/>
      <c r="C698" s="165" t="s">
        <v>344</v>
      </c>
      <c r="D698" s="165"/>
    </row>
    <row r="699" spans="1:4" x14ac:dyDescent="0.2">
      <c r="A699" s="169"/>
      <c r="B699" s="169"/>
      <c r="C699" s="165" t="s">
        <v>332</v>
      </c>
      <c r="D699" s="165"/>
    </row>
    <row r="700" spans="1:4" x14ac:dyDescent="0.2">
      <c r="A700" s="169"/>
      <c r="B700" s="169"/>
      <c r="C700" s="165" t="s">
        <v>102</v>
      </c>
      <c r="D700" s="165"/>
    </row>
    <row r="701" spans="1:4" x14ac:dyDescent="0.2">
      <c r="A701" s="46"/>
      <c r="B701" s="46" t="s">
        <v>458</v>
      </c>
      <c r="C701" s="166" t="s">
        <v>411</v>
      </c>
      <c r="D701" s="166"/>
    </row>
    <row r="702" spans="1:4" x14ac:dyDescent="0.2">
      <c r="A702" s="48"/>
      <c r="B702" s="48"/>
      <c r="C702" s="166" t="s">
        <v>262</v>
      </c>
      <c r="D702" s="166"/>
    </row>
    <row r="703" spans="1:4" x14ac:dyDescent="0.2">
      <c r="A703" s="48"/>
      <c r="B703" s="48"/>
      <c r="C703" s="166" t="s">
        <v>172</v>
      </c>
      <c r="D703" s="166"/>
    </row>
    <row r="704" spans="1:4" x14ac:dyDescent="0.2">
      <c r="A704" s="48"/>
      <c r="B704" s="48"/>
      <c r="C704" s="166" t="s">
        <v>631</v>
      </c>
      <c r="D704" s="166"/>
    </row>
    <row r="705" spans="1:5" x14ac:dyDescent="0.2">
      <c r="A705" s="48"/>
      <c r="B705" s="48"/>
      <c r="C705" s="166" t="s">
        <v>156</v>
      </c>
      <c r="D705" s="166"/>
    </row>
    <row r="706" spans="1:5" x14ac:dyDescent="0.2">
      <c r="A706" s="48"/>
      <c r="B706" s="48"/>
      <c r="C706" s="166" t="s">
        <v>625</v>
      </c>
      <c r="D706" s="166"/>
    </row>
    <row r="707" spans="1:5" x14ac:dyDescent="0.2">
      <c r="A707" s="48"/>
      <c r="B707" s="48"/>
      <c r="C707" s="166" t="s">
        <v>627</v>
      </c>
      <c r="D707" s="166"/>
    </row>
    <row r="708" spans="1:5" x14ac:dyDescent="0.2">
      <c r="A708" s="48"/>
      <c r="B708" s="48"/>
      <c r="C708" s="166" t="s">
        <v>66</v>
      </c>
      <c r="D708" s="166"/>
    </row>
    <row r="709" spans="1:5" x14ac:dyDescent="0.2">
      <c r="A709" s="48"/>
      <c r="B709" s="48"/>
      <c r="C709" s="166" t="s">
        <v>269</v>
      </c>
      <c r="D709" s="166"/>
    </row>
    <row r="710" spans="1:5" x14ac:dyDescent="0.2">
      <c r="A710" s="48"/>
      <c r="B710" s="48"/>
      <c r="C710" s="166" t="s">
        <v>632</v>
      </c>
      <c r="D710" s="166"/>
    </row>
    <row r="711" spans="1:5" x14ac:dyDescent="0.2">
      <c r="A711" s="48"/>
      <c r="B711" s="48"/>
      <c r="C711" s="166" t="s">
        <v>140</v>
      </c>
      <c r="D711" s="166"/>
    </row>
    <row r="712" spans="1:5" x14ac:dyDescent="0.2">
      <c r="A712" s="48"/>
      <c r="B712" s="48"/>
      <c r="C712" s="166" t="s">
        <v>256</v>
      </c>
      <c r="D712" s="166"/>
    </row>
    <row r="713" spans="1:5" x14ac:dyDescent="0.2">
      <c r="A713" s="48"/>
      <c r="B713" s="48"/>
      <c r="C713" s="166" t="s">
        <v>122</v>
      </c>
      <c r="D713" s="166"/>
    </row>
    <row r="714" spans="1:5" x14ac:dyDescent="0.2">
      <c r="A714" s="48"/>
      <c r="B714" s="48"/>
      <c r="C714" s="166" t="s">
        <v>270</v>
      </c>
      <c r="D714" s="166"/>
    </row>
    <row r="715" spans="1:5" x14ac:dyDescent="0.2">
      <c r="A715" s="48"/>
      <c r="B715" s="48"/>
      <c r="C715" s="166" t="s">
        <v>686</v>
      </c>
      <c r="D715" s="166"/>
    </row>
    <row r="716" spans="1:5" x14ac:dyDescent="0.2">
      <c r="A716" s="48"/>
      <c r="B716" s="48"/>
      <c r="C716" s="166" t="s">
        <v>1145</v>
      </c>
      <c r="D716" s="166" t="s">
        <v>633</v>
      </c>
      <c r="E716" t="s">
        <v>1174</v>
      </c>
    </row>
    <row r="717" spans="1:5" x14ac:dyDescent="0.2">
      <c r="A717" s="48"/>
      <c r="B717" s="48"/>
      <c r="C717" s="166" t="s">
        <v>267</v>
      </c>
      <c r="D717" s="166"/>
    </row>
    <row r="718" spans="1:5" x14ac:dyDescent="0.2">
      <c r="A718" s="48"/>
      <c r="B718" s="48"/>
      <c r="C718" s="166" t="s">
        <v>264</v>
      </c>
      <c r="D718" s="166"/>
    </row>
    <row r="719" spans="1:5" x14ac:dyDescent="0.2">
      <c r="A719" s="48"/>
      <c r="B719" s="48"/>
      <c r="C719" s="166" t="s">
        <v>265</v>
      </c>
      <c r="D719" s="166"/>
    </row>
    <row r="720" spans="1:5" x14ac:dyDescent="0.2">
      <c r="A720" s="48"/>
      <c r="B720" s="48"/>
      <c r="C720" s="166" t="s">
        <v>167</v>
      </c>
      <c r="D720" s="166"/>
    </row>
    <row r="721" spans="1:4" x14ac:dyDescent="0.2">
      <c r="A721" s="48"/>
      <c r="B721" s="48"/>
      <c r="C721" s="166" t="s">
        <v>254</v>
      </c>
      <c r="D721" s="166"/>
    </row>
    <row r="722" spans="1:4" x14ac:dyDescent="0.2">
      <c r="A722" s="48"/>
      <c r="B722" s="48"/>
      <c r="C722" s="166" t="s">
        <v>261</v>
      </c>
      <c r="D722" s="166"/>
    </row>
    <row r="723" spans="1:4" x14ac:dyDescent="0.2">
      <c r="A723" s="48"/>
      <c r="B723" s="48"/>
      <c r="C723" s="166" t="s">
        <v>71</v>
      </c>
      <c r="D723" s="166"/>
    </row>
    <row r="724" spans="1:4" x14ac:dyDescent="0.2">
      <c r="A724" s="48"/>
      <c r="B724" s="48"/>
      <c r="C724" s="166" t="s">
        <v>259</v>
      </c>
      <c r="D724" s="166"/>
    </row>
    <row r="725" spans="1:4" x14ac:dyDescent="0.2">
      <c r="A725" s="48"/>
      <c r="B725" s="48"/>
      <c r="C725" s="166" t="s">
        <v>75</v>
      </c>
      <c r="D725" s="166"/>
    </row>
    <row r="726" spans="1:4" x14ac:dyDescent="0.2">
      <c r="A726" s="48"/>
      <c r="B726" s="48"/>
      <c r="C726" s="166" t="s">
        <v>263</v>
      </c>
      <c r="D726" s="166"/>
    </row>
    <row r="727" spans="1:4" x14ac:dyDescent="0.2">
      <c r="A727" s="48"/>
      <c r="B727" s="48"/>
      <c r="C727" s="166" t="s">
        <v>629</v>
      </c>
      <c r="D727" s="166"/>
    </row>
    <row r="728" spans="1:4" x14ac:dyDescent="0.2">
      <c r="A728" s="48"/>
      <c r="B728" s="48"/>
      <c r="C728" s="166" t="s">
        <v>630</v>
      </c>
      <c r="D728" s="166"/>
    </row>
    <row r="729" spans="1:4" x14ac:dyDescent="0.2">
      <c r="A729" s="48"/>
      <c r="B729" s="48"/>
      <c r="C729" s="166" t="s">
        <v>266</v>
      </c>
      <c r="D729" s="166"/>
    </row>
    <row r="730" spans="1:4" x14ac:dyDescent="0.2">
      <c r="A730" s="48"/>
      <c r="B730" s="48"/>
      <c r="C730" s="166" t="s">
        <v>85</v>
      </c>
      <c r="D730" s="166"/>
    </row>
    <row r="731" spans="1:4" x14ac:dyDescent="0.2">
      <c r="A731" s="48"/>
      <c r="B731" s="48"/>
      <c r="C731" s="166" t="s">
        <v>626</v>
      </c>
      <c r="D731" s="166"/>
    </row>
    <row r="732" spans="1:4" x14ac:dyDescent="0.2">
      <c r="A732" s="48"/>
      <c r="B732" s="48"/>
      <c r="C732" s="166" t="s">
        <v>624</v>
      </c>
      <c r="D732" s="166"/>
    </row>
    <row r="733" spans="1:4" x14ac:dyDescent="0.2">
      <c r="A733" s="48"/>
      <c r="B733" s="48"/>
      <c r="C733" s="166" t="s">
        <v>634</v>
      </c>
      <c r="D733" s="166"/>
    </row>
    <row r="734" spans="1:4" x14ac:dyDescent="0.2">
      <c r="A734" s="48"/>
      <c r="B734" s="48"/>
      <c r="C734" s="166" t="s">
        <v>255</v>
      </c>
      <c r="D734" s="166"/>
    </row>
    <row r="735" spans="1:4" x14ac:dyDescent="0.2">
      <c r="A735" s="48"/>
      <c r="B735" s="48"/>
      <c r="C735" s="166" t="s">
        <v>716</v>
      </c>
      <c r="D735" s="166"/>
    </row>
    <row r="736" spans="1:4" x14ac:dyDescent="0.2">
      <c r="A736" s="48"/>
      <c r="B736" s="48"/>
      <c r="C736" s="166" t="s">
        <v>34</v>
      </c>
      <c r="D736" s="166"/>
    </row>
    <row r="737" spans="1:4" x14ac:dyDescent="0.2">
      <c r="A737" s="48"/>
      <c r="B737" s="48"/>
      <c r="C737" s="166" t="s">
        <v>623</v>
      </c>
      <c r="D737" s="166"/>
    </row>
    <row r="738" spans="1:4" x14ac:dyDescent="0.2">
      <c r="A738" s="48"/>
      <c r="B738" s="48"/>
      <c r="C738" s="166" t="s">
        <v>268</v>
      </c>
      <c r="D738" s="166"/>
    </row>
    <row r="739" spans="1:4" x14ac:dyDescent="0.2">
      <c r="A739" s="48"/>
      <c r="B739" s="48"/>
      <c r="C739" s="166" t="s">
        <v>628</v>
      </c>
      <c r="D739" s="166"/>
    </row>
    <row r="740" spans="1:4" x14ac:dyDescent="0.2">
      <c r="A740" s="48"/>
      <c r="B740" s="48"/>
      <c r="C740" s="166" t="s">
        <v>252</v>
      </c>
      <c r="D740" s="166"/>
    </row>
    <row r="741" spans="1:4" x14ac:dyDescent="0.2">
      <c r="A741" s="48"/>
      <c r="B741" s="48"/>
      <c r="C741" s="166" t="s">
        <v>258</v>
      </c>
      <c r="D741" s="166"/>
    </row>
    <row r="742" spans="1:4" x14ac:dyDescent="0.2">
      <c r="A742" s="48"/>
      <c r="B742" s="48"/>
      <c r="C742" s="166" t="s">
        <v>257</v>
      </c>
      <c r="D742" s="166"/>
    </row>
    <row r="743" spans="1:4" x14ac:dyDescent="0.2">
      <c r="A743" s="48"/>
      <c r="B743" s="48"/>
      <c r="C743" s="166" t="s">
        <v>174</v>
      </c>
      <c r="D743" s="166"/>
    </row>
    <row r="744" spans="1:4" x14ac:dyDescent="0.2">
      <c r="A744" s="48"/>
      <c r="B744" s="48"/>
      <c r="C744" s="166" t="s">
        <v>253</v>
      </c>
      <c r="D744" s="166"/>
    </row>
    <row r="745" spans="1:4" x14ac:dyDescent="0.2">
      <c r="A745" s="48"/>
      <c r="B745" s="48"/>
      <c r="C745" s="166" t="s">
        <v>169</v>
      </c>
      <c r="D745" s="166"/>
    </row>
    <row r="746" spans="1:4" x14ac:dyDescent="0.2">
      <c r="A746" s="48"/>
      <c r="B746" s="48"/>
      <c r="C746" s="166" t="s">
        <v>170</v>
      </c>
      <c r="D746" s="166"/>
    </row>
    <row r="747" spans="1:4" x14ac:dyDescent="0.2">
      <c r="A747" s="48"/>
      <c r="B747" s="48"/>
      <c r="C747" s="166" t="s">
        <v>165</v>
      </c>
      <c r="D747" s="166"/>
    </row>
    <row r="748" spans="1:4" x14ac:dyDescent="0.2">
      <c r="A748" s="48"/>
      <c r="B748" s="48"/>
      <c r="C748" s="166" t="s">
        <v>260</v>
      </c>
      <c r="D748" s="166"/>
    </row>
    <row r="749" spans="1:4" x14ac:dyDescent="0.2">
      <c r="A749" s="48"/>
      <c r="B749" s="48"/>
      <c r="C749" s="166" t="s">
        <v>163</v>
      </c>
      <c r="D749" s="166"/>
    </row>
    <row r="750" spans="1:4" x14ac:dyDescent="0.2">
      <c r="A750" s="48"/>
      <c r="B750" s="48"/>
      <c r="C750" s="166" t="s">
        <v>53</v>
      </c>
      <c r="D750" s="166"/>
    </row>
    <row r="751" spans="1:4" x14ac:dyDescent="0.2">
      <c r="A751" s="48"/>
      <c r="B751" s="48"/>
      <c r="C751" s="166" t="s">
        <v>59</v>
      </c>
      <c r="D751" s="166"/>
    </row>
    <row r="752" spans="1:4" x14ac:dyDescent="0.2">
      <c r="A752" s="48"/>
      <c r="B752" s="48"/>
      <c r="C752" s="166" t="s">
        <v>67</v>
      </c>
      <c r="D752" s="166"/>
    </row>
    <row r="753" spans="1:4" x14ac:dyDescent="0.2">
      <c r="A753" s="48"/>
      <c r="B753" s="48"/>
      <c r="C753" s="166" t="s">
        <v>74</v>
      </c>
      <c r="D753" s="166"/>
    </row>
    <row r="754" spans="1:4" x14ac:dyDescent="0.2">
      <c r="A754" s="48"/>
      <c r="B754" s="48"/>
      <c r="C754" s="166" t="s">
        <v>81</v>
      </c>
      <c r="D754" s="166"/>
    </row>
    <row r="755" spans="1:4" x14ac:dyDescent="0.2">
      <c r="A755" s="48"/>
      <c r="B755" s="48"/>
      <c r="C755" s="166" t="s">
        <v>922</v>
      </c>
      <c r="D755" s="166"/>
    </row>
    <row r="756" spans="1:4" x14ac:dyDescent="0.2">
      <c r="A756" s="48"/>
      <c r="B756" s="48"/>
      <c r="C756" s="166" t="s">
        <v>92</v>
      </c>
      <c r="D756" s="166"/>
    </row>
    <row r="757" spans="1:4" x14ac:dyDescent="0.2">
      <c r="A757" s="48"/>
      <c r="B757" s="48"/>
      <c r="C757" s="166" t="s">
        <v>953</v>
      </c>
      <c r="D757" s="166"/>
    </row>
    <row r="758" spans="1:4" x14ac:dyDescent="0.2">
      <c r="A758" s="48"/>
      <c r="B758" s="48"/>
      <c r="C758" s="166" t="s">
        <v>954</v>
      </c>
      <c r="D758" s="166"/>
    </row>
    <row r="759" spans="1:4" x14ac:dyDescent="0.2">
      <c r="A759" s="48"/>
      <c r="B759" s="48"/>
      <c r="C759" s="166" t="s">
        <v>104</v>
      </c>
      <c r="D759" s="166"/>
    </row>
    <row r="760" spans="1:4" x14ac:dyDescent="0.2">
      <c r="A760" s="48"/>
      <c r="B760" s="48"/>
      <c r="C760" s="166" t="s">
        <v>109</v>
      </c>
      <c r="D760" s="166"/>
    </row>
    <row r="761" spans="1:4" x14ac:dyDescent="0.2">
      <c r="A761" s="48"/>
      <c r="B761" s="48"/>
      <c r="C761" s="166" t="s">
        <v>111</v>
      </c>
      <c r="D761" s="166"/>
    </row>
    <row r="762" spans="1:4" x14ac:dyDescent="0.2">
      <c r="A762" s="48"/>
      <c r="B762" s="48"/>
      <c r="C762" s="166" t="s">
        <v>114</v>
      </c>
      <c r="D762" s="166"/>
    </row>
    <row r="763" spans="1:4" x14ac:dyDescent="0.2">
      <c r="A763" s="48"/>
      <c r="B763" s="48"/>
      <c r="C763" s="166" t="s">
        <v>117</v>
      </c>
      <c r="D763" s="166"/>
    </row>
    <row r="764" spans="1:4" x14ac:dyDescent="0.2">
      <c r="A764" s="48"/>
      <c r="B764" s="48"/>
      <c r="C764" s="166" t="s">
        <v>120</v>
      </c>
      <c r="D764" s="166"/>
    </row>
    <row r="765" spans="1:4" x14ac:dyDescent="0.2">
      <c r="A765" s="48"/>
      <c r="B765" s="48"/>
      <c r="C765" s="166" t="s">
        <v>123</v>
      </c>
      <c r="D765" s="166"/>
    </row>
    <row r="766" spans="1:4" x14ac:dyDescent="0.2">
      <c r="A766" s="48"/>
      <c r="B766" s="48"/>
      <c r="C766" s="166" t="s">
        <v>125</v>
      </c>
      <c r="D766" s="166"/>
    </row>
    <row r="767" spans="1:4" x14ac:dyDescent="0.2">
      <c r="A767" s="48"/>
      <c r="B767" s="48"/>
      <c r="C767" s="166" t="s">
        <v>314</v>
      </c>
      <c r="D767" s="166"/>
    </row>
    <row r="768" spans="1:4" x14ac:dyDescent="0.2">
      <c r="A768" s="48"/>
      <c r="B768" s="48"/>
      <c r="C768" s="166" t="s">
        <v>128</v>
      </c>
      <c r="D768" s="166"/>
    </row>
    <row r="769" spans="1:5" x14ac:dyDescent="0.2">
      <c r="A769" s="48"/>
      <c r="B769" s="48"/>
      <c r="C769" s="166" t="s">
        <v>131</v>
      </c>
      <c r="D769" s="166"/>
    </row>
    <row r="770" spans="1:5" x14ac:dyDescent="0.2">
      <c r="A770" s="48"/>
      <c r="B770" s="48"/>
      <c r="C770" s="166" t="s">
        <v>132</v>
      </c>
      <c r="D770" s="166"/>
    </row>
    <row r="771" spans="1:5" x14ac:dyDescent="0.2">
      <c r="A771" s="48"/>
      <c r="B771" s="48"/>
      <c r="C771" s="166" t="s">
        <v>134</v>
      </c>
      <c r="D771" s="166"/>
    </row>
    <row r="772" spans="1:5" x14ac:dyDescent="0.2">
      <c r="A772" s="48"/>
      <c r="B772" s="48"/>
      <c r="C772" s="166" t="s">
        <v>136</v>
      </c>
      <c r="D772" s="166"/>
    </row>
    <row r="773" spans="1:5" x14ac:dyDescent="0.2">
      <c r="A773" s="48"/>
      <c r="B773" s="48"/>
      <c r="C773" s="166" t="s">
        <v>138</v>
      </c>
      <c r="D773" s="166"/>
    </row>
    <row r="774" spans="1:5" x14ac:dyDescent="0.2">
      <c r="A774" s="48"/>
      <c r="B774" s="48"/>
      <c r="C774" s="166" t="s">
        <v>141</v>
      </c>
      <c r="D774" s="166"/>
    </row>
    <row r="775" spans="1:5" x14ac:dyDescent="0.2">
      <c r="A775" s="48"/>
      <c r="B775" s="48"/>
      <c r="C775" s="166" t="s">
        <v>143</v>
      </c>
      <c r="D775" s="166"/>
    </row>
    <row r="776" spans="1:5" x14ac:dyDescent="0.2">
      <c r="A776" s="48"/>
      <c r="B776" s="48"/>
      <c r="C776" s="166" t="s">
        <v>315</v>
      </c>
      <c r="D776" s="166"/>
    </row>
    <row r="777" spans="1:5" x14ac:dyDescent="0.2">
      <c r="A777" s="48"/>
      <c r="B777" s="48"/>
      <c r="C777" s="166" t="s">
        <v>145</v>
      </c>
      <c r="D777" s="166"/>
    </row>
    <row r="778" spans="1:5" x14ac:dyDescent="0.2">
      <c r="A778" s="48"/>
      <c r="B778" s="48"/>
      <c r="C778" s="166" t="s">
        <v>147</v>
      </c>
      <c r="D778" s="166"/>
    </row>
    <row r="779" spans="1:5" x14ac:dyDescent="0.2">
      <c r="A779" s="48"/>
      <c r="B779" s="48"/>
      <c r="C779" s="166" t="s">
        <v>149</v>
      </c>
      <c r="D779" s="166"/>
    </row>
    <row r="780" spans="1:5" x14ac:dyDescent="0.2">
      <c r="A780" s="48"/>
      <c r="B780" s="48"/>
      <c r="C780" s="166" t="s">
        <v>151</v>
      </c>
      <c r="D780" s="166"/>
    </row>
    <row r="781" spans="1:5" x14ac:dyDescent="0.2">
      <c r="A781" s="48"/>
      <c r="B781" s="48"/>
      <c r="C781" s="166" t="s">
        <v>153</v>
      </c>
      <c r="D781" s="166"/>
    </row>
    <row r="782" spans="1:5" x14ac:dyDescent="0.2">
      <c r="A782" s="48"/>
      <c r="B782" s="48"/>
      <c r="C782" s="166" t="s">
        <v>1117</v>
      </c>
      <c r="D782" s="166"/>
      <c r="E782" t="s">
        <v>1174</v>
      </c>
    </row>
    <row r="783" spans="1:5" x14ac:dyDescent="0.2">
      <c r="A783" s="48"/>
      <c r="B783" s="48"/>
      <c r="C783" s="166" t="s">
        <v>1116</v>
      </c>
      <c r="D783" s="166"/>
      <c r="E783" t="s">
        <v>1174</v>
      </c>
    </row>
    <row r="784" spans="1:5" x14ac:dyDescent="0.2">
      <c r="A784" s="48"/>
      <c r="B784" s="48"/>
      <c r="C784" s="166" t="s">
        <v>947</v>
      </c>
      <c r="D784" s="166"/>
      <c r="E784" t="s">
        <v>1174</v>
      </c>
    </row>
    <row r="785" spans="1:5" x14ac:dyDescent="0.2">
      <c r="A785" s="48"/>
      <c r="B785" s="48"/>
      <c r="C785" s="166" t="s">
        <v>157</v>
      </c>
      <c r="D785" s="166"/>
    </row>
    <row r="786" spans="1:5" x14ac:dyDescent="0.2">
      <c r="A786" s="48"/>
      <c r="B786" s="48"/>
      <c r="C786" s="166" t="s">
        <v>158</v>
      </c>
      <c r="D786" s="166"/>
    </row>
    <row r="787" spans="1:5" x14ac:dyDescent="0.2">
      <c r="A787" s="48"/>
      <c r="B787" s="48"/>
      <c r="C787" s="166" t="s">
        <v>159</v>
      </c>
      <c r="D787" s="166"/>
    </row>
    <row r="788" spans="1:5" x14ac:dyDescent="0.2">
      <c r="A788" s="48"/>
      <c r="B788" s="48"/>
      <c r="C788" s="166" t="s">
        <v>160</v>
      </c>
      <c r="D788" s="166"/>
    </row>
    <row r="789" spans="1:5" x14ac:dyDescent="0.2">
      <c r="A789" s="48"/>
      <c r="B789" s="48"/>
      <c r="C789" s="166" t="s">
        <v>161</v>
      </c>
      <c r="D789" s="166"/>
    </row>
    <row r="790" spans="1:5" x14ac:dyDescent="0.2">
      <c r="A790" s="48"/>
      <c r="B790" s="48"/>
      <c r="C790" s="166" t="s">
        <v>949</v>
      </c>
      <c r="D790" s="166"/>
      <c r="E790" t="s">
        <v>1174</v>
      </c>
    </row>
    <row r="791" spans="1:5" x14ac:dyDescent="0.2">
      <c r="A791" s="48"/>
      <c r="B791" s="48"/>
      <c r="C791" s="166" t="s">
        <v>164</v>
      </c>
      <c r="D791" s="166"/>
    </row>
    <row r="792" spans="1:5" x14ac:dyDescent="0.2">
      <c r="A792" s="48"/>
      <c r="B792" s="48"/>
      <c r="C792" s="166" t="s">
        <v>166</v>
      </c>
      <c r="D792" s="166"/>
    </row>
    <row r="793" spans="1:5" x14ac:dyDescent="0.2">
      <c r="A793" s="48"/>
      <c r="B793" s="48"/>
      <c r="C793" s="166" t="s">
        <v>168</v>
      </c>
      <c r="D793" s="166"/>
    </row>
    <row r="794" spans="1:5" x14ac:dyDescent="0.2">
      <c r="A794" s="48"/>
      <c r="B794" s="48"/>
      <c r="C794" s="166" t="s">
        <v>171</v>
      </c>
      <c r="D794" s="166"/>
    </row>
    <row r="795" spans="1:5" x14ac:dyDescent="0.2">
      <c r="A795" s="48"/>
      <c r="B795" s="48"/>
      <c r="C795" s="166" t="s">
        <v>173</v>
      </c>
      <c r="D795" s="166"/>
    </row>
    <row r="796" spans="1:5" x14ac:dyDescent="0.2">
      <c r="A796" s="48"/>
      <c r="B796" s="48"/>
      <c r="C796" s="166" t="s">
        <v>175</v>
      </c>
      <c r="D796" s="166"/>
    </row>
    <row r="797" spans="1:5" x14ac:dyDescent="0.2">
      <c r="A797" s="48"/>
      <c r="B797" s="48"/>
      <c r="C797" s="166" t="s">
        <v>177</v>
      </c>
      <c r="D797" s="166"/>
    </row>
    <row r="798" spans="1:5" x14ac:dyDescent="0.2">
      <c r="A798" s="48"/>
      <c r="B798" s="48"/>
      <c r="C798" s="166" t="s">
        <v>178</v>
      </c>
      <c r="D798" s="166"/>
    </row>
    <row r="799" spans="1:5" x14ac:dyDescent="0.2">
      <c r="A799" s="48"/>
      <c r="B799" s="48"/>
      <c r="C799" s="166" t="s">
        <v>179</v>
      </c>
      <c r="D799" s="166"/>
    </row>
    <row r="800" spans="1:5" x14ac:dyDescent="0.2">
      <c r="A800" s="48"/>
      <c r="B800" s="48"/>
      <c r="C800" s="166" t="s">
        <v>180</v>
      </c>
      <c r="D800" s="166"/>
    </row>
    <row r="801" spans="1:5" x14ac:dyDescent="0.2">
      <c r="A801" s="48"/>
      <c r="B801" s="48"/>
      <c r="C801" s="166" t="s">
        <v>181</v>
      </c>
      <c r="D801" s="166"/>
    </row>
    <row r="802" spans="1:5" x14ac:dyDescent="0.2">
      <c r="A802" s="48"/>
      <c r="B802" s="48"/>
      <c r="C802" s="166" t="s">
        <v>182</v>
      </c>
      <c r="D802" s="166"/>
    </row>
    <row r="803" spans="1:5" x14ac:dyDescent="0.2">
      <c r="A803" s="48"/>
      <c r="B803" s="48"/>
      <c r="C803" s="166" t="s">
        <v>183</v>
      </c>
      <c r="D803" s="166"/>
    </row>
    <row r="804" spans="1:5" x14ac:dyDescent="0.2">
      <c r="A804" s="48"/>
      <c r="B804" s="48"/>
      <c r="C804" s="166" t="s">
        <v>504</v>
      </c>
      <c r="D804" s="166"/>
    </row>
    <row r="805" spans="1:5" x14ac:dyDescent="0.2">
      <c r="A805" s="48"/>
      <c r="B805" s="48"/>
      <c r="C805" s="166" t="s">
        <v>184</v>
      </c>
      <c r="D805" s="166"/>
    </row>
    <row r="806" spans="1:5" x14ac:dyDescent="0.2">
      <c r="A806" s="48"/>
      <c r="B806" s="48"/>
      <c r="C806" s="166" t="s">
        <v>185</v>
      </c>
      <c r="D806" s="166"/>
    </row>
    <row r="807" spans="1:5" x14ac:dyDescent="0.2">
      <c r="A807" s="48"/>
      <c r="B807" s="48"/>
      <c r="C807" s="166" t="s">
        <v>186</v>
      </c>
      <c r="D807" s="166"/>
    </row>
    <row r="808" spans="1:5" x14ac:dyDescent="0.2">
      <c r="A808" s="48"/>
      <c r="B808" s="48"/>
      <c r="C808" s="166" t="s">
        <v>187</v>
      </c>
      <c r="D808" s="166"/>
    </row>
    <row r="809" spans="1:5" x14ac:dyDescent="0.2">
      <c r="A809" s="48"/>
      <c r="B809" s="48"/>
      <c r="C809" s="166" t="s">
        <v>948</v>
      </c>
      <c r="D809" s="166"/>
      <c r="E809" t="s">
        <v>1174</v>
      </c>
    </row>
    <row r="810" spans="1:5" x14ac:dyDescent="0.2">
      <c r="A810" s="48"/>
      <c r="B810" s="48"/>
      <c r="C810" s="166" t="s">
        <v>188</v>
      </c>
      <c r="D810" s="166"/>
    </row>
    <row r="811" spans="1:5" x14ac:dyDescent="0.2">
      <c r="A811" s="48"/>
      <c r="B811" s="48"/>
      <c r="C811" s="166" t="s">
        <v>189</v>
      </c>
      <c r="D811" s="166"/>
    </row>
    <row r="812" spans="1:5" x14ac:dyDescent="0.2">
      <c r="A812" s="48"/>
      <c r="B812" s="48"/>
      <c r="C812" s="166" t="s">
        <v>190</v>
      </c>
      <c r="D812" s="166"/>
    </row>
    <row r="813" spans="1:5" x14ac:dyDescent="0.2">
      <c r="A813" s="48"/>
      <c r="B813" s="48"/>
      <c r="C813" s="166" t="s">
        <v>191</v>
      </c>
      <c r="D813" s="166"/>
    </row>
    <row r="814" spans="1:5" x14ac:dyDescent="0.2">
      <c r="A814" s="48"/>
      <c r="B814" s="48"/>
      <c r="C814" s="166" t="s">
        <v>192</v>
      </c>
      <c r="D814" s="166"/>
    </row>
    <row r="815" spans="1:5" x14ac:dyDescent="0.2">
      <c r="A815" s="48"/>
      <c r="B815" s="48"/>
      <c r="C815" s="166" t="s">
        <v>193</v>
      </c>
      <c r="D815" s="166"/>
    </row>
    <row r="816" spans="1:5" x14ac:dyDescent="0.2">
      <c r="A816" s="48"/>
      <c r="B816" s="48"/>
      <c r="C816" s="166" t="s">
        <v>194</v>
      </c>
      <c r="D816" s="166"/>
    </row>
    <row r="817" spans="1:4" x14ac:dyDescent="0.2">
      <c r="A817" s="48"/>
      <c r="B817" s="48"/>
      <c r="C817" s="166" t="s">
        <v>196</v>
      </c>
      <c r="D817" s="166"/>
    </row>
    <row r="818" spans="1:4" x14ac:dyDescent="0.2">
      <c r="A818" s="48"/>
      <c r="B818" s="48"/>
      <c r="C818" s="166" t="s">
        <v>197</v>
      </c>
      <c r="D818" s="166"/>
    </row>
    <row r="819" spans="1:4" x14ac:dyDescent="0.2">
      <c r="A819" s="48"/>
      <c r="B819" s="48"/>
      <c r="C819" s="166" t="s">
        <v>198</v>
      </c>
      <c r="D819" s="166"/>
    </row>
    <row r="820" spans="1:4" x14ac:dyDescent="0.2">
      <c r="A820" s="48"/>
      <c r="B820" s="48"/>
      <c r="C820" s="166" t="s">
        <v>199</v>
      </c>
      <c r="D820" s="166"/>
    </row>
    <row r="821" spans="1:4" x14ac:dyDescent="0.2">
      <c r="A821" s="48"/>
      <c r="B821" s="48"/>
      <c r="C821" s="166" t="s">
        <v>200</v>
      </c>
      <c r="D821" s="166"/>
    </row>
    <row r="822" spans="1:4" x14ac:dyDescent="0.2">
      <c r="A822" s="48"/>
      <c r="B822" s="48"/>
      <c r="C822" s="166" t="s">
        <v>201</v>
      </c>
      <c r="D822" s="166"/>
    </row>
    <row r="823" spans="1:4" x14ac:dyDescent="0.2">
      <c r="A823" s="48"/>
      <c r="B823" s="48"/>
      <c r="C823" s="166" t="s">
        <v>203</v>
      </c>
      <c r="D823" s="166"/>
    </row>
    <row r="824" spans="1:4" x14ac:dyDescent="0.2">
      <c r="A824" s="48"/>
      <c r="B824" s="48"/>
      <c r="C824" s="166" t="s">
        <v>204</v>
      </c>
      <c r="D824" s="166"/>
    </row>
    <row r="825" spans="1:4" x14ac:dyDescent="0.2">
      <c r="A825" s="48"/>
      <c r="B825" s="48"/>
      <c r="C825" s="166" t="s">
        <v>205</v>
      </c>
      <c r="D825" s="166"/>
    </row>
    <row r="826" spans="1:4" x14ac:dyDescent="0.2">
      <c r="A826" s="48"/>
      <c r="B826" s="48"/>
      <c r="C826" s="166" t="s">
        <v>206</v>
      </c>
      <c r="D826" s="166"/>
    </row>
    <row r="827" spans="1:4" x14ac:dyDescent="0.2">
      <c r="A827" s="48"/>
      <c r="B827" s="48"/>
      <c r="C827" s="166" t="s">
        <v>207</v>
      </c>
      <c r="D827" s="166"/>
    </row>
    <row r="828" spans="1:4" x14ac:dyDescent="0.2">
      <c r="A828" s="48"/>
      <c r="B828" s="48"/>
      <c r="C828" s="166" t="s">
        <v>208</v>
      </c>
      <c r="D828" s="166"/>
    </row>
    <row r="829" spans="1:4" x14ac:dyDescent="0.2">
      <c r="A829" s="48"/>
      <c r="B829" s="48"/>
      <c r="C829" s="166" t="s">
        <v>209</v>
      </c>
      <c r="D829" s="166"/>
    </row>
    <row r="830" spans="1:4" x14ac:dyDescent="0.2">
      <c r="A830" s="48"/>
      <c r="B830" s="48"/>
      <c r="C830" s="166" t="s">
        <v>210</v>
      </c>
      <c r="D830" s="166"/>
    </row>
    <row r="831" spans="1:4" x14ac:dyDescent="0.2">
      <c r="A831" s="48"/>
      <c r="B831" s="48"/>
      <c r="C831" s="166" t="s">
        <v>1168</v>
      </c>
      <c r="D831" s="62" t="s">
        <v>5184</v>
      </c>
    </row>
    <row r="832" spans="1:4" x14ac:dyDescent="0.2">
      <c r="A832" s="48"/>
      <c r="B832" s="48"/>
      <c r="C832" s="166" t="s">
        <v>1169</v>
      </c>
      <c r="D832" s="62" t="s">
        <v>939</v>
      </c>
    </row>
    <row r="833" spans="1:4" x14ac:dyDescent="0.2">
      <c r="A833" s="48"/>
      <c r="B833" s="48"/>
      <c r="C833" s="166" t="s">
        <v>1170</v>
      </c>
      <c r="D833" s="62" t="s">
        <v>939</v>
      </c>
    </row>
    <row r="834" spans="1:4" ht="15" x14ac:dyDescent="0.25">
      <c r="A834" s="48"/>
      <c r="B834" s="48"/>
      <c r="C834" s="166" t="s">
        <v>935</v>
      </c>
      <c r="D834" s="61"/>
    </row>
    <row r="835" spans="1:4" x14ac:dyDescent="0.2">
      <c r="A835" s="48"/>
      <c r="B835" s="48"/>
      <c r="C835" s="166" t="s">
        <v>317</v>
      </c>
      <c r="D835" s="166"/>
    </row>
    <row r="836" spans="1:4" x14ac:dyDescent="0.2">
      <c r="A836" s="48"/>
      <c r="B836" s="48"/>
      <c r="C836" s="166" t="s">
        <v>923</v>
      </c>
      <c r="D836" s="166"/>
    </row>
    <row r="837" spans="1:4" x14ac:dyDescent="0.2">
      <c r="A837" s="48"/>
      <c r="B837" s="48"/>
      <c r="C837" s="166" t="s">
        <v>924</v>
      </c>
      <c r="D837" s="166"/>
    </row>
    <row r="838" spans="1:4" x14ac:dyDescent="0.2">
      <c r="A838" s="48"/>
      <c r="B838" s="48"/>
      <c r="C838" s="166" t="s">
        <v>316</v>
      </c>
      <c r="D838" s="166"/>
    </row>
    <row r="839" spans="1:4" x14ac:dyDescent="0.2">
      <c r="A839" s="48"/>
      <c r="B839" s="48"/>
      <c r="C839" s="166" t="s">
        <v>313</v>
      </c>
      <c r="D839" s="166"/>
    </row>
    <row r="840" spans="1:4" x14ac:dyDescent="0.2">
      <c r="A840" s="48"/>
      <c r="B840" s="48"/>
      <c r="C840" s="166" t="s">
        <v>318</v>
      </c>
      <c r="D840" s="166"/>
    </row>
    <row r="841" spans="1:4" x14ac:dyDescent="0.2">
      <c r="A841" s="48"/>
      <c r="B841" s="48"/>
      <c r="C841" s="166" t="s">
        <v>925</v>
      </c>
      <c r="D841" s="166"/>
    </row>
    <row r="842" spans="1:4" x14ac:dyDescent="0.2">
      <c r="A842" s="48"/>
      <c r="B842" s="48"/>
      <c r="C842" s="166" t="s">
        <v>682</v>
      </c>
      <c r="D842" s="166"/>
    </row>
    <row r="843" spans="1:4" x14ac:dyDescent="0.2">
      <c r="A843" s="48"/>
      <c r="B843" s="48"/>
      <c r="C843" s="166" t="s">
        <v>683</v>
      </c>
      <c r="D843" s="166"/>
    </row>
    <row r="844" spans="1:4" x14ac:dyDescent="0.2">
      <c r="A844" s="48"/>
      <c r="B844" s="48"/>
      <c r="C844" s="166" t="s">
        <v>685</v>
      </c>
      <c r="D844" s="166"/>
    </row>
    <row r="845" spans="1:4" x14ac:dyDescent="0.2">
      <c r="A845" s="48"/>
      <c r="B845" s="48"/>
      <c r="C845" s="166" t="s">
        <v>684</v>
      </c>
      <c r="D845" s="166"/>
    </row>
    <row r="846" spans="1:4" x14ac:dyDescent="0.2">
      <c r="A846" s="48"/>
      <c r="B846" s="48"/>
      <c r="C846" s="166" t="s">
        <v>681</v>
      </c>
      <c r="D846" s="166"/>
    </row>
    <row r="847" spans="1:4" x14ac:dyDescent="0.2">
      <c r="A847" s="48"/>
      <c r="B847" s="48"/>
      <c r="C847" s="166" t="s">
        <v>450</v>
      </c>
      <c r="D847" s="166"/>
    </row>
    <row r="848" spans="1:4" x14ac:dyDescent="0.2">
      <c r="A848" s="48"/>
      <c r="B848" s="48"/>
      <c r="C848" s="166" t="s">
        <v>451</v>
      </c>
      <c r="D848" s="166"/>
    </row>
    <row r="849" spans="1:4" x14ac:dyDescent="0.2">
      <c r="A849" s="48"/>
      <c r="B849" s="48"/>
      <c r="C849" s="166" t="s">
        <v>452</v>
      </c>
      <c r="D849" s="166"/>
    </row>
    <row r="850" spans="1:4" x14ac:dyDescent="0.2">
      <c r="A850" s="48"/>
      <c r="B850" s="48"/>
      <c r="C850" s="166" t="s">
        <v>102</v>
      </c>
      <c r="D850" s="166"/>
    </row>
    <row r="851" spans="1:4" x14ac:dyDescent="0.2">
      <c r="A851" s="151" t="s">
        <v>361</v>
      </c>
      <c r="B851" s="151"/>
      <c r="C851" s="165" t="s">
        <v>55</v>
      </c>
      <c r="D851" s="165"/>
    </row>
    <row r="852" spans="1:4" x14ac:dyDescent="0.2">
      <c r="A852" s="152"/>
      <c r="B852" s="152"/>
      <c r="C852" s="165" t="s">
        <v>62</v>
      </c>
      <c r="D852" s="165"/>
    </row>
    <row r="853" spans="1:4" x14ac:dyDescent="0.2">
      <c r="A853" s="48" t="s">
        <v>31</v>
      </c>
      <c r="B853" s="48" t="s">
        <v>1</v>
      </c>
      <c r="C853" s="166" t="s">
        <v>213</v>
      </c>
      <c r="D853" s="166"/>
    </row>
    <row r="854" spans="1:4" x14ac:dyDescent="0.2">
      <c r="A854" s="48"/>
      <c r="B854" s="48"/>
      <c r="C854" s="166" t="s">
        <v>220</v>
      </c>
      <c r="D854" s="166"/>
    </row>
    <row r="855" spans="1:4" x14ac:dyDescent="0.2">
      <c r="A855" s="48"/>
      <c r="B855" s="48"/>
      <c r="C855" s="166" t="s">
        <v>218</v>
      </c>
      <c r="D855" s="166"/>
    </row>
    <row r="856" spans="1:4" x14ac:dyDescent="0.2">
      <c r="A856" s="48"/>
      <c r="B856" s="48"/>
      <c r="C856" s="166" t="s">
        <v>219</v>
      </c>
      <c r="D856" s="166"/>
    </row>
    <row r="857" spans="1:4" x14ac:dyDescent="0.2">
      <c r="A857" s="48"/>
      <c r="B857" s="48"/>
      <c r="C857" s="166" t="s">
        <v>214</v>
      </c>
      <c r="D857" s="166"/>
    </row>
    <row r="858" spans="1:4" x14ac:dyDescent="0.2">
      <c r="A858" s="48"/>
      <c r="B858" s="48"/>
      <c r="C858" s="166" t="s">
        <v>217</v>
      </c>
      <c r="D858" s="166"/>
    </row>
    <row r="859" spans="1:4" x14ac:dyDescent="0.2">
      <c r="A859" s="48"/>
      <c r="B859" s="48"/>
      <c r="C859" s="166" t="s">
        <v>215</v>
      </c>
      <c r="D859" s="166"/>
    </row>
    <row r="860" spans="1:4" x14ac:dyDescent="0.2">
      <c r="A860" s="48"/>
      <c r="B860" s="48"/>
      <c r="C860" s="166" t="s">
        <v>216</v>
      </c>
      <c r="D860" s="166"/>
    </row>
    <row r="861" spans="1:4" x14ac:dyDescent="0.2">
      <c r="A861" s="48"/>
      <c r="B861" s="48"/>
      <c r="C861" s="166" t="s">
        <v>500</v>
      </c>
      <c r="D861" s="166"/>
    </row>
    <row r="862" spans="1:4" x14ac:dyDescent="0.2">
      <c r="A862" s="151" t="s">
        <v>40</v>
      </c>
      <c r="B862" s="151" t="s">
        <v>1</v>
      </c>
      <c r="C862" s="165" t="s">
        <v>221</v>
      </c>
      <c r="D862" s="165"/>
    </row>
    <row r="863" spans="1:4" x14ac:dyDescent="0.2">
      <c r="A863" s="152"/>
      <c r="B863" s="152"/>
      <c r="C863" s="165" t="s">
        <v>222</v>
      </c>
      <c r="D863" s="165"/>
    </row>
    <row r="864" spans="1:4" x14ac:dyDescent="0.2">
      <c r="A864" s="152"/>
      <c r="B864" s="152"/>
      <c r="C864" s="165" t="s">
        <v>223</v>
      </c>
      <c r="D864" s="165"/>
    </row>
    <row r="865" spans="1:4" x14ac:dyDescent="0.2">
      <c r="A865" s="152"/>
      <c r="B865" s="152"/>
      <c r="C865" s="165" t="s">
        <v>224</v>
      </c>
      <c r="D865" s="165"/>
    </row>
    <row r="866" spans="1:4" x14ac:dyDescent="0.2">
      <c r="A866" s="152"/>
      <c r="B866" s="152"/>
      <c r="C866" s="165" t="s">
        <v>225</v>
      </c>
      <c r="D866" s="165"/>
    </row>
    <row r="867" spans="1:4" x14ac:dyDescent="0.2">
      <c r="A867" s="152"/>
      <c r="B867" s="152"/>
      <c r="C867" s="165" t="s">
        <v>226</v>
      </c>
      <c r="D867" s="165"/>
    </row>
    <row r="868" spans="1:4" x14ac:dyDescent="0.2">
      <c r="A868" s="152"/>
      <c r="B868" s="152"/>
      <c r="C868" s="165" t="s">
        <v>227</v>
      </c>
      <c r="D868" s="165"/>
    </row>
    <row r="869" spans="1:4" x14ac:dyDescent="0.2">
      <c r="A869" s="152"/>
      <c r="B869" s="152"/>
      <c r="C869" s="165" t="s">
        <v>246</v>
      </c>
      <c r="D869" s="165"/>
    </row>
    <row r="870" spans="1:4" x14ac:dyDescent="0.2">
      <c r="A870" s="48" t="s">
        <v>32</v>
      </c>
      <c r="B870" s="48" t="s">
        <v>1</v>
      </c>
      <c r="C870" s="166" t="s">
        <v>221</v>
      </c>
      <c r="D870" s="166"/>
    </row>
    <row r="871" spans="1:4" x14ac:dyDescent="0.2">
      <c r="A871" s="48"/>
      <c r="B871" s="48"/>
      <c r="C871" s="166" t="s">
        <v>223</v>
      </c>
      <c r="D871" s="166"/>
    </row>
    <row r="872" spans="1:4" x14ac:dyDescent="0.2">
      <c r="A872" s="48"/>
      <c r="B872" s="48"/>
      <c r="C872" s="166" t="s">
        <v>225</v>
      </c>
      <c r="D872" s="166"/>
    </row>
    <row r="873" spans="1:4" x14ac:dyDescent="0.2">
      <c r="A873" s="48"/>
      <c r="B873" s="48"/>
      <c r="C873" s="166" t="s">
        <v>102</v>
      </c>
      <c r="D873" s="166"/>
    </row>
    <row r="874" spans="1:4" x14ac:dyDescent="0.2">
      <c r="A874" s="151" t="s">
        <v>33</v>
      </c>
      <c r="B874" s="151" t="s">
        <v>1</v>
      </c>
      <c r="C874" s="165" t="s">
        <v>228</v>
      </c>
      <c r="D874" s="165"/>
    </row>
    <row r="875" spans="1:4" x14ac:dyDescent="0.2">
      <c r="A875" s="152"/>
      <c r="B875" s="152"/>
      <c r="C875" s="165" t="s">
        <v>229</v>
      </c>
      <c r="D875" s="165"/>
    </row>
    <row r="876" spans="1:4" x14ac:dyDescent="0.2">
      <c r="A876" s="152"/>
      <c r="B876" s="152"/>
      <c r="C876" s="165" t="s">
        <v>230</v>
      </c>
      <c r="D876" s="165"/>
    </row>
    <row r="877" spans="1:4" x14ac:dyDescent="0.2">
      <c r="A877" s="152"/>
      <c r="B877" s="152"/>
      <c r="C877" s="165" t="s">
        <v>231</v>
      </c>
      <c r="D877" s="165"/>
    </row>
    <row r="878" spans="1:4" x14ac:dyDescent="0.2">
      <c r="A878" s="152"/>
      <c r="B878" s="152"/>
      <c r="C878" s="165" t="s">
        <v>601</v>
      </c>
      <c r="D878" s="165"/>
    </row>
    <row r="879" spans="1:4" x14ac:dyDescent="0.2">
      <c r="A879" s="152"/>
      <c r="B879" s="152"/>
      <c r="C879" s="165" t="s">
        <v>306</v>
      </c>
      <c r="D879" s="165"/>
    </row>
    <row r="880" spans="1:4" x14ac:dyDescent="0.2">
      <c r="A880" s="152"/>
      <c r="B880" s="152"/>
      <c r="C880" s="165" t="s">
        <v>307</v>
      </c>
      <c r="D880" s="165"/>
    </row>
    <row r="881" spans="1:5" x14ac:dyDescent="0.2">
      <c r="A881" s="152"/>
      <c r="B881" s="152"/>
      <c r="C881" s="165" t="s">
        <v>291</v>
      </c>
      <c r="D881" s="165"/>
    </row>
    <row r="882" spans="1:5" x14ac:dyDescent="0.2">
      <c r="A882" s="152"/>
      <c r="B882" s="152"/>
      <c r="C882" s="165" t="s">
        <v>763</v>
      </c>
      <c r="D882" s="165" t="s">
        <v>763</v>
      </c>
      <c r="E882" t="s">
        <v>1174</v>
      </c>
    </row>
    <row r="883" spans="1:5" x14ac:dyDescent="0.2">
      <c r="A883" s="153"/>
      <c r="B883" s="153"/>
      <c r="C883" s="165" t="s">
        <v>102</v>
      </c>
      <c r="D883" s="165"/>
    </row>
    <row r="884" spans="1:5" x14ac:dyDescent="0.2">
      <c r="A884" s="159" t="s">
        <v>454</v>
      </c>
      <c r="B884" s="159" t="s">
        <v>1</v>
      </c>
      <c r="C884" s="166" t="s">
        <v>73</v>
      </c>
      <c r="D884" s="166"/>
    </row>
    <row r="885" spans="1:5" x14ac:dyDescent="0.2">
      <c r="A885" s="160"/>
      <c r="B885" s="160"/>
      <c r="C885" s="166" t="s">
        <v>232</v>
      </c>
      <c r="D885" s="166"/>
    </row>
    <row r="886" spans="1:5" x14ac:dyDescent="0.2">
      <c r="A886" s="160"/>
      <c r="B886" s="160"/>
      <c r="C886" s="166" t="s">
        <v>455</v>
      </c>
      <c r="D886" s="166"/>
    </row>
    <row r="887" spans="1:5" x14ac:dyDescent="0.2">
      <c r="A887" s="160"/>
      <c r="B887" s="160"/>
      <c r="C887" s="166" t="s">
        <v>162</v>
      </c>
      <c r="D887" s="166"/>
    </row>
    <row r="888" spans="1:5" x14ac:dyDescent="0.2">
      <c r="A888" s="160"/>
      <c r="B888" s="160"/>
      <c r="C888" s="166" t="s">
        <v>927</v>
      </c>
      <c r="D888" s="166"/>
    </row>
    <row r="889" spans="1:5" x14ac:dyDescent="0.2">
      <c r="A889" s="160"/>
      <c r="B889" s="160"/>
      <c r="C889" s="166" t="s">
        <v>412</v>
      </c>
      <c r="D889" s="166" t="s">
        <v>413</v>
      </c>
    </row>
    <row r="890" spans="1:5" x14ac:dyDescent="0.2">
      <c r="A890" s="160"/>
      <c r="B890" s="160"/>
      <c r="C890" s="166" t="s">
        <v>233</v>
      </c>
      <c r="D890" s="166"/>
    </row>
    <row r="891" spans="1:5" x14ac:dyDescent="0.2">
      <c r="A891" s="151" t="s">
        <v>34</v>
      </c>
      <c r="B891" s="151" t="s">
        <v>1</v>
      </c>
      <c r="C891" s="165" t="s">
        <v>234</v>
      </c>
      <c r="D891" s="165"/>
    </row>
    <row r="892" spans="1:5" x14ac:dyDescent="0.2">
      <c r="A892" s="152"/>
      <c r="B892" s="152"/>
      <c r="C892" s="165" t="s">
        <v>235</v>
      </c>
      <c r="D892" s="165"/>
    </row>
    <row r="893" spans="1:5" x14ac:dyDescent="0.2">
      <c r="A893" s="152"/>
      <c r="B893" s="152"/>
      <c r="C893" s="165" t="s">
        <v>236</v>
      </c>
      <c r="D893" s="165"/>
    </row>
    <row r="894" spans="1:5" x14ac:dyDescent="0.2">
      <c r="A894" s="152"/>
      <c r="B894" s="152"/>
      <c r="C894" s="165" t="s">
        <v>237</v>
      </c>
      <c r="D894" s="165"/>
    </row>
    <row r="895" spans="1:5" x14ac:dyDescent="0.2">
      <c r="A895" s="152"/>
      <c r="B895" s="152"/>
      <c r="C895" s="165" t="s">
        <v>238</v>
      </c>
      <c r="D895" s="165"/>
    </row>
    <row r="896" spans="1:5" x14ac:dyDescent="0.2">
      <c r="A896" s="152"/>
      <c r="B896" s="152"/>
      <c r="C896" s="165" t="s">
        <v>102</v>
      </c>
      <c r="D896" s="165"/>
    </row>
    <row r="897" spans="1:4" x14ac:dyDescent="0.2">
      <c r="A897" s="159" t="s">
        <v>35</v>
      </c>
      <c r="B897" s="159" t="s">
        <v>1</v>
      </c>
      <c r="C897" s="166" t="s">
        <v>211</v>
      </c>
      <c r="D897" s="166"/>
    </row>
    <row r="898" spans="1:4" x14ac:dyDescent="0.2">
      <c r="A898" s="160"/>
      <c r="B898" s="160"/>
      <c r="C898" s="166" t="s">
        <v>212</v>
      </c>
      <c r="D898" s="166"/>
    </row>
    <row r="899" spans="1:4" x14ac:dyDescent="0.2">
      <c r="A899" s="160"/>
      <c r="B899" s="160"/>
      <c r="C899" s="166" t="s">
        <v>73</v>
      </c>
      <c r="D899" s="166"/>
    </row>
    <row r="900" spans="1:4" x14ac:dyDescent="0.2">
      <c r="A900" s="160"/>
      <c r="B900" s="160"/>
      <c r="C900" s="166" t="s">
        <v>102</v>
      </c>
      <c r="D900" s="166"/>
    </row>
    <row r="901" spans="1:4" x14ac:dyDescent="0.2">
      <c r="A901" s="151" t="s">
        <v>37</v>
      </c>
      <c r="B901" s="151" t="s">
        <v>1</v>
      </c>
      <c r="C901" s="165" t="s">
        <v>635</v>
      </c>
      <c r="D901" s="165"/>
    </row>
    <row r="902" spans="1:4" x14ac:dyDescent="0.2">
      <c r="A902" s="152"/>
      <c r="B902" s="152"/>
      <c r="C902" s="165" t="s">
        <v>636</v>
      </c>
      <c r="D902" s="165"/>
    </row>
    <row r="903" spans="1:4" x14ac:dyDescent="0.2">
      <c r="A903" s="152"/>
      <c r="B903" s="152"/>
      <c r="C903" s="165" t="s">
        <v>72</v>
      </c>
      <c r="D903" s="165"/>
    </row>
    <row r="904" spans="1:4" x14ac:dyDescent="0.2">
      <c r="A904" s="152"/>
      <c r="B904" s="152"/>
      <c r="C904" s="165" t="s">
        <v>637</v>
      </c>
      <c r="D904" s="165"/>
    </row>
    <row r="905" spans="1:4" x14ac:dyDescent="0.2">
      <c r="A905" s="152"/>
      <c r="B905" s="152"/>
      <c r="C905" s="165" t="s">
        <v>638</v>
      </c>
      <c r="D905" s="165"/>
    </row>
    <row r="906" spans="1:4" x14ac:dyDescent="0.2">
      <c r="A906" s="47" t="s">
        <v>39</v>
      </c>
      <c r="B906" s="47" t="s">
        <v>1</v>
      </c>
      <c r="C906" s="186" t="s">
        <v>239</v>
      </c>
      <c r="D906" s="186"/>
    </row>
    <row r="907" spans="1:4" x14ac:dyDescent="0.2">
      <c r="A907" s="48"/>
      <c r="B907" s="48"/>
      <c r="C907" s="186" t="s">
        <v>240</v>
      </c>
      <c r="D907" s="186"/>
    </row>
    <row r="908" spans="1:4" x14ac:dyDescent="0.2">
      <c r="A908" s="48"/>
      <c r="B908" s="48"/>
      <c r="C908" s="166" t="s">
        <v>654</v>
      </c>
      <c r="D908" s="166"/>
    </row>
    <row r="909" spans="1:4" x14ac:dyDescent="0.2">
      <c r="A909" s="48"/>
      <c r="B909" s="48"/>
      <c r="C909" s="166" t="s">
        <v>655</v>
      </c>
      <c r="D909" s="166"/>
    </row>
    <row r="910" spans="1:4" x14ac:dyDescent="0.2">
      <c r="A910" s="48"/>
      <c r="B910" s="48"/>
      <c r="C910" s="166" t="s">
        <v>656</v>
      </c>
      <c r="D910" s="166"/>
    </row>
    <row r="911" spans="1:4" x14ac:dyDescent="0.2">
      <c r="A911" s="48"/>
      <c r="B911" s="48"/>
      <c r="C911" s="166" t="s">
        <v>657</v>
      </c>
      <c r="D911" s="166"/>
    </row>
    <row r="912" spans="1:4" x14ac:dyDescent="0.2">
      <c r="A912" s="187" t="s">
        <v>41</v>
      </c>
      <c r="B912" s="187" t="s">
        <v>1</v>
      </c>
      <c r="C912" s="188" t="s">
        <v>221</v>
      </c>
      <c r="D912" s="188"/>
    </row>
    <row r="913" spans="1:5" x14ac:dyDescent="0.2">
      <c r="A913" s="169"/>
      <c r="B913" s="169"/>
      <c r="C913" s="188" t="s">
        <v>222</v>
      </c>
      <c r="D913" s="188"/>
    </row>
    <row r="914" spans="1:5" x14ac:dyDescent="0.2">
      <c r="A914" s="169"/>
      <c r="B914" s="169"/>
      <c r="C914" s="165" t="s">
        <v>223</v>
      </c>
      <c r="D914" s="165"/>
    </row>
    <row r="915" spans="1:5" x14ac:dyDescent="0.2">
      <c r="A915" s="169"/>
      <c r="B915" s="169"/>
      <c r="C915" s="165" t="s">
        <v>224</v>
      </c>
      <c r="D915" s="165"/>
    </row>
    <row r="916" spans="1:5" x14ac:dyDescent="0.2">
      <c r="A916" s="169"/>
      <c r="B916" s="169"/>
      <c r="C916" s="165" t="s">
        <v>225</v>
      </c>
      <c r="D916" s="165"/>
    </row>
    <row r="917" spans="1:5" x14ac:dyDescent="0.2">
      <c r="A917" s="169"/>
      <c r="B917" s="169"/>
      <c r="C917" s="165" t="s">
        <v>226</v>
      </c>
      <c r="D917" s="165"/>
    </row>
    <row r="918" spans="1:5" x14ac:dyDescent="0.2">
      <c r="A918" s="169"/>
      <c r="B918" s="169"/>
      <c r="C918" s="188" t="s">
        <v>227</v>
      </c>
      <c r="D918" s="188"/>
    </row>
    <row r="919" spans="1:5" x14ac:dyDescent="0.2">
      <c r="A919" s="169"/>
      <c r="B919" s="169"/>
      <c r="C919" s="188" t="s">
        <v>246</v>
      </c>
      <c r="D919" s="188"/>
    </row>
    <row r="920" spans="1:5" ht="15" x14ac:dyDescent="0.25">
      <c r="A920" s="47" t="s">
        <v>42</v>
      </c>
      <c r="B920" s="47" t="s">
        <v>1</v>
      </c>
      <c r="C920" s="186" t="s">
        <v>604</v>
      </c>
      <c r="D920" s="186"/>
      <c r="E920" s="43"/>
    </row>
    <row r="921" spans="1:5" ht="15" x14ac:dyDescent="0.25">
      <c r="A921" s="48"/>
      <c r="B921" s="48"/>
      <c r="C921" s="186" t="s">
        <v>642</v>
      </c>
      <c r="D921" s="186"/>
      <c r="E921" s="43"/>
    </row>
    <row r="922" spans="1:5" ht="15" x14ac:dyDescent="0.25">
      <c r="A922" s="48"/>
      <c r="B922" s="48"/>
      <c r="C922" s="166" t="s">
        <v>643</v>
      </c>
      <c r="D922" s="166"/>
      <c r="E922" s="43"/>
    </row>
    <row r="923" spans="1:5" ht="15" x14ac:dyDescent="0.25">
      <c r="A923" s="48"/>
      <c r="B923" s="48"/>
      <c r="C923" s="166" t="s">
        <v>644</v>
      </c>
      <c r="D923" s="166"/>
      <c r="E923" s="43"/>
    </row>
    <row r="924" spans="1:5" ht="15" x14ac:dyDescent="0.25">
      <c r="A924" s="48"/>
      <c r="B924" s="48"/>
      <c r="C924" s="166" t="s">
        <v>605</v>
      </c>
      <c r="D924" s="166"/>
      <c r="E924" s="43"/>
    </row>
    <row r="925" spans="1:5" x14ac:dyDescent="0.2">
      <c r="A925" s="48"/>
      <c r="B925" s="48"/>
      <c r="C925" s="166" t="s">
        <v>102</v>
      </c>
      <c r="D925" s="166"/>
    </row>
    <row r="926" spans="1:5" x14ac:dyDescent="0.2">
      <c r="A926" s="187" t="s">
        <v>661</v>
      </c>
      <c r="B926" s="187" t="s">
        <v>1</v>
      </c>
      <c r="C926" s="165" t="s">
        <v>921</v>
      </c>
      <c r="D926" s="165"/>
    </row>
    <row r="927" spans="1:5" x14ac:dyDescent="0.2">
      <c r="A927" s="169"/>
      <c r="B927" s="169"/>
      <c r="C927" s="165" t="s">
        <v>666</v>
      </c>
      <c r="D927" s="165"/>
    </row>
    <row r="928" spans="1:5" x14ac:dyDescent="0.2">
      <c r="A928" s="169"/>
      <c r="B928" s="169"/>
      <c r="C928" s="165" t="s">
        <v>665</v>
      </c>
      <c r="D928" s="165"/>
    </row>
    <row r="929" spans="1:5" x14ac:dyDescent="0.2">
      <c r="A929" s="189" t="s">
        <v>43</v>
      </c>
      <c r="B929" s="189" t="s">
        <v>1</v>
      </c>
      <c r="C929" s="186" t="s">
        <v>312</v>
      </c>
      <c r="D929" s="186"/>
    </row>
    <row r="930" spans="1:5" x14ac:dyDescent="0.2">
      <c r="A930" s="190"/>
      <c r="B930" s="190"/>
      <c r="C930" s="186" t="s">
        <v>229</v>
      </c>
      <c r="D930" s="186"/>
    </row>
    <row r="931" spans="1:5" x14ac:dyDescent="0.2">
      <c r="A931" s="190"/>
      <c r="B931" s="190"/>
      <c r="C931" s="166" t="s">
        <v>228</v>
      </c>
      <c r="D931" s="166"/>
    </row>
    <row r="932" spans="1:5" x14ac:dyDescent="0.2">
      <c r="A932" s="190"/>
      <c r="B932" s="190"/>
      <c r="C932" s="166" t="s">
        <v>230</v>
      </c>
      <c r="D932" s="166"/>
    </row>
    <row r="933" spans="1:5" x14ac:dyDescent="0.2">
      <c r="A933" s="190"/>
      <c r="B933" s="190"/>
      <c r="C933" s="166" t="s">
        <v>102</v>
      </c>
      <c r="D933" s="166"/>
    </row>
    <row r="934" spans="1:5" x14ac:dyDescent="0.2">
      <c r="A934" s="191" t="s">
        <v>44</v>
      </c>
      <c r="B934" s="191" t="s">
        <v>1</v>
      </c>
      <c r="C934" s="188" t="s">
        <v>228</v>
      </c>
      <c r="D934" s="188"/>
    </row>
    <row r="935" spans="1:5" x14ac:dyDescent="0.2">
      <c r="A935" s="192"/>
      <c r="B935" s="192"/>
      <c r="C935" s="188" t="s">
        <v>229</v>
      </c>
      <c r="D935" s="188"/>
    </row>
    <row r="936" spans="1:5" x14ac:dyDescent="0.2">
      <c r="A936" s="192"/>
      <c r="B936" s="192"/>
      <c r="C936" s="165" t="s">
        <v>230</v>
      </c>
      <c r="D936" s="165"/>
    </row>
    <row r="937" spans="1:5" x14ac:dyDescent="0.2">
      <c r="A937" s="192"/>
      <c r="B937" s="192"/>
      <c r="C937" s="165" t="s">
        <v>231</v>
      </c>
      <c r="D937" s="165"/>
    </row>
    <row r="938" spans="1:5" x14ac:dyDescent="0.2">
      <c r="A938" s="192"/>
      <c r="B938" s="192"/>
      <c r="C938" s="165" t="s">
        <v>290</v>
      </c>
      <c r="D938" s="165"/>
    </row>
    <row r="939" spans="1:5" x14ac:dyDescent="0.2">
      <c r="A939" s="192"/>
      <c r="B939" s="192"/>
      <c r="C939" s="188" t="s">
        <v>290</v>
      </c>
      <c r="D939" s="188"/>
    </row>
    <row r="940" spans="1:5" x14ac:dyDescent="0.2">
      <c r="A940" s="192"/>
      <c r="B940" s="192"/>
      <c r="C940" s="188" t="s">
        <v>306</v>
      </c>
      <c r="D940" s="188"/>
    </row>
    <row r="941" spans="1:5" x14ac:dyDescent="0.2">
      <c r="A941" s="192"/>
      <c r="B941" s="192"/>
      <c r="C941" s="165" t="s">
        <v>307</v>
      </c>
      <c r="D941" s="165"/>
    </row>
    <row r="942" spans="1:5" x14ac:dyDescent="0.2">
      <c r="A942" s="192"/>
      <c r="B942" s="192"/>
      <c r="C942" s="188" t="s">
        <v>291</v>
      </c>
      <c r="D942" s="188"/>
    </row>
    <row r="943" spans="1:5" x14ac:dyDescent="0.2">
      <c r="A943" s="192"/>
      <c r="B943" s="192"/>
      <c r="C943" s="188" t="s">
        <v>312</v>
      </c>
      <c r="D943" s="188"/>
    </row>
    <row r="944" spans="1:5" x14ac:dyDescent="0.2">
      <c r="A944" s="192"/>
      <c r="B944" s="192"/>
      <c r="C944" s="165" t="s">
        <v>764</v>
      </c>
      <c r="D944" s="165" t="s">
        <v>764</v>
      </c>
      <c r="E944" t="s">
        <v>1174</v>
      </c>
    </row>
    <row r="945" spans="1:4" x14ac:dyDescent="0.2">
      <c r="A945" s="193"/>
      <c r="B945" s="193"/>
      <c r="C945" s="165" t="s">
        <v>102</v>
      </c>
      <c r="D945" s="165"/>
    </row>
    <row r="946" spans="1:4" ht="14.25" customHeight="1" x14ac:dyDescent="0.2">
      <c r="A946" s="189" t="s">
        <v>457</v>
      </c>
      <c r="B946" s="189" t="s">
        <v>1</v>
      </c>
      <c r="C946" s="186" t="s">
        <v>462</v>
      </c>
      <c r="D946" s="186"/>
    </row>
    <row r="947" spans="1:4" x14ac:dyDescent="0.2">
      <c r="A947" s="190"/>
      <c r="B947" s="190"/>
      <c r="C947" s="186" t="s">
        <v>463</v>
      </c>
      <c r="D947" s="186"/>
    </row>
    <row r="948" spans="1:4" x14ac:dyDescent="0.2">
      <c r="A948" s="190"/>
      <c r="B948" s="190"/>
      <c r="C948" s="166" t="s">
        <v>464</v>
      </c>
      <c r="D948" s="166"/>
    </row>
    <row r="949" spans="1:4" x14ac:dyDescent="0.2">
      <c r="A949" s="190"/>
      <c r="B949" s="190"/>
      <c r="C949" s="166" t="s">
        <v>466</v>
      </c>
      <c r="D949" s="166"/>
    </row>
    <row r="950" spans="1:4" x14ac:dyDescent="0.2">
      <c r="A950" s="190"/>
      <c r="B950" s="190"/>
      <c r="C950" s="166" t="s">
        <v>461</v>
      </c>
      <c r="D950" s="166"/>
    </row>
    <row r="951" spans="1:4" x14ac:dyDescent="0.2">
      <c r="A951" s="190"/>
      <c r="B951" s="190"/>
      <c r="C951" s="186" t="s">
        <v>460</v>
      </c>
      <c r="D951" s="186"/>
    </row>
    <row r="952" spans="1:4" x14ac:dyDescent="0.2">
      <c r="A952" s="190"/>
      <c r="B952" s="190"/>
      <c r="C952" s="186" t="s">
        <v>312</v>
      </c>
      <c r="D952" s="186"/>
    </row>
    <row r="953" spans="1:4" x14ac:dyDescent="0.2">
      <c r="A953" s="190"/>
      <c r="B953" s="190"/>
      <c r="C953" s="166" t="s">
        <v>469</v>
      </c>
      <c r="D953" s="166" t="s">
        <v>618</v>
      </c>
    </row>
    <row r="954" spans="1:4" x14ac:dyDescent="0.2">
      <c r="A954" s="190"/>
      <c r="B954" s="190"/>
      <c r="C954" s="166" t="s">
        <v>412</v>
      </c>
      <c r="D954" s="166" t="s">
        <v>413</v>
      </c>
    </row>
    <row r="955" spans="1:4" x14ac:dyDescent="0.2">
      <c r="A955" s="190"/>
      <c r="B955" s="190"/>
      <c r="C955" s="166" t="s">
        <v>102</v>
      </c>
      <c r="D955" s="166"/>
    </row>
    <row r="956" spans="1:4" x14ac:dyDescent="0.2">
      <c r="A956" s="191" t="s">
        <v>45</v>
      </c>
      <c r="B956" s="191" t="s">
        <v>1</v>
      </c>
      <c r="C956" s="165" t="s">
        <v>744</v>
      </c>
      <c r="D956" s="165"/>
    </row>
    <row r="957" spans="1:4" x14ac:dyDescent="0.2">
      <c r="A957" s="192"/>
      <c r="B957" s="192"/>
      <c r="C957" s="165" t="s">
        <v>743</v>
      </c>
      <c r="D957" s="165"/>
    </row>
    <row r="958" spans="1:4" x14ac:dyDescent="0.2">
      <c r="A958" s="192"/>
      <c r="B958" s="192"/>
      <c r="C958" s="165" t="s">
        <v>242</v>
      </c>
      <c r="D958" s="165"/>
    </row>
    <row r="959" spans="1:4" x14ac:dyDescent="0.2">
      <c r="A959" s="192"/>
      <c r="B959" s="192"/>
      <c r="C959" s="165" t="s">
        <v>281</v>
      </c>
      <c r="D959" s="165"/>
    </row>
    <row r="960" spans="1:4" x14ac:dyDescent="0.2">
      <c r="A960" s="192"/>
      <c r="B960" s="192"/>
      <c r="C960" s="165" t="s">
        <v>280</v>
      </c>
      <c r="D960" s="165"/>
    </row>
    <row r="961" spans="1:5" x14ac:dyDescent="0.2">
      <c r="A961" s="192"/>
      <c r="B961" s="192"/>
      <c r="C961" s="165" t="s">
        <v>241</v>
      </c>
      <c r="D961" s="165"/>
    </row>
    <row r="962" spans="1:5" x14ac:dyDescent="0.2">
      <c r="A962" s="192"/>
      <c r="B962" s="192"/>
      <c r="C962" s="165" t="s">
        <v>919</v>
      </c>
      <c r="D962" s="165"/>
    </row>
    <row r="963" spans="1:5" x14ac:dyDescent="0.2">
      <c r="A963" s="192"/>
      <c r="B963" s="192"/>
      <c r="C963" s="165" t="s">
        <v>1137</v>
      </c>
      <c r="D963" s="165"/>
      <c r="E963" t="s">
        <v>1174</v>
      </c>
    </row>
    <row r="964" spans="1:5" x14ac:dyDescent="0.2">
      <c r="A964" s="194" t="s">
        <v>47</v>
      </c>
      <c r="B964" s="189" t="s">
        <v>1</v>
      </c>
      <c r="C964" s="166" t="s">
        <v>635</v>
      </c>
      <c r="D964" s="166"/>
    </row>
    <row r="965" spans="1:5" x14ac:dyDescent="0.2">
      <c r="A965" s="195"/>
      <c r="B965" s="190"/>
      <c r="C965" s="166" t="s">
        <v>636</v>
      </c>
      <c r="D965" s="166"/>
    </row>
    <row r="966" spans="1:5" x14ac:dyDescent="0.2">
      <c r="A966" s="195"/>
      <c r="B966" s="190"/>
      <c r="C966" s="166" t="s">
        <v>72</v>
      </c>
      <c r="D966" s="166"/>
    </row>
    <row r="967" spans="1:5" x14ac:dyDescent="0.2">
      <c r="A967" s="195"/>
      <c r="B967" s="190"/>
      <c r="C967" s="166" t="s">
        <v>637</v>
      </c>
      <c r="D967" s="166"/>
    </row>
    <row r="968" spans="1:5" x14ac:dyDescent="0.2">
      <c r="A968" s="195"/>
      <c r="B968" s="190"/>
      <c r="C968" s="166" t="s">
        <v>638</v>
      </c>
      <c r="D968" s="166"/>
    </row>
    <row r="969" spans="1:5" x14ac:dyDescent="0.2">
      <c r="A969" s="195"/>
      <c r="B969" s="190"/>
      <c r="C969" s="166" t="s">
        <v>950</v>
      </c>
      <c r="D969" s="166"/>
      <c r="E969" t="s">
        <v>1174</v>
      </c>
    </row>
    <row r="970" spans="1:5" x14ac:dyDescent="0.2">
      <c r="A970" s="144" t="s">
        <v>48</v>
      </c>
      <c r="B970" s="191" t="s">
        <v>1</v>
      </c>
      <c r="C970" s="165" t="s">
        <v>465</v>
      </c>
      <c r="D970" s="165"/>
    </row>
    <row r="971" spans="1:5" x14ac:dyDescent="0.2">
      <c r="A971" s="147"/>
      <c r="B971" s="192"/>
      <c r="C971" s="165" t="s">
        <v>621</v>
      </c>
      <c r="D971" s="165"/>
    </row>
    <row r="972" spans="1:5" x14ac:dyDescent="0.2">
      <c r="A972" s="147"/>
      <c r="B972" s="192"/>
      <c r="C972" s="165" t="s">
        <v>243</v>
      </c>
      <c r="D972" s="165"/>
    </row>
    <row r="973" spans="1:5" x14ac:dyDescent="0.2">
      <c r="A973" s="147"/>
      <c r="B973" s="192"/>
      <c r="C973" s="165" t="s">
        <v>244</v>
      </c>
      <c r="D973" s="165"/>
    </row>
    <row r="974" spans="1:5" x14ac:dyDescent="0.2">
      <c r="A974" s="147"/>
      <c r="B974" s="192"/>
      <c r="C974" s="165" t="s">
        <v>622</v>
      </c>
      <c r="D974" s="165"/>
    </row>
    <row r="975" spans="1:5" x14ac:dyDescent="0.2">
      <c r="A975" s="147"/>
      <c r="B975" s="192"/>
      <c r="C975" s="165" t="s">
        <v>245</v>
      </c>
      <c r="D975" s="165"/>
    </row>
    <row r="976" spans="1:5" x14ac:dyDescent="0.2">
      <c r="A976" s="196"/>
      <c r="B976" s="193"/>
      <c r="C976" s="165" t="s">
        <v>102</v>
      </c>
      <c r="D976" s="165"/>
    </row>
    <row r="977" spans="1:5" x14ac:dyDescent="0.2">
      <c r="A977" s="189" t="s">
        <v>456</v>
      </c>
      <c r="B977" s="189" t="s">
        <v>1</v>
      </c>
      <c r="C977" s="166" t="s">
        <v>347</v>
      </c>
      <c r="D977" s="166"/>
      <c r="E977" t="s">
        <v>1175</v>
      </c>
    </row>
    <row r="978" spans="1:5" x14ac:dyDescent="0.2">
      <c r="A978" s="190"/>
      <c r="B978" s="190"/>
      <c r="C978" s="166" t="s">
        <v>348</v>
      </c>
      <c r="D978" s="166"/>
    </row>
    <row r="979" spans="1:5" x14ac:dyDescent="0.2">
      <c r="A979" s="190"/>
      <c r="B979" s="190"/>
      <c r="C979" s="166" t="s">
        <v>349</v>
      </c>
      <c r="D979" s="166"/>
    </row>
    <row r="980" spans="1:5" x14ac:dyDescent="0.2">
      <c r="A980" s="190"/>
      <c r="B980" s="190"/>
      <c r="C980" s="166" t="s">
        <v>350</v>
      </c>
      <c r="D980" s="166"/>
    </row>
    <row r="981" spans="1:5" x14ac:dyDescent="0.2">
      <c r="A981" s="190"/>
      <c r="B981" s="190"/>
      <c r="C981" s="166" t="s">
        <v>351</v>
      </c>
      <c r="D981" s="166"/>
    </row>
    <row r="982" spans="1:5" x14ac:dyDescent="0.2">
      <c r="A982" s="190"/>
      <c r="B982" s="190"/>
      <c r="C982" s="166" t="s">
        <v>352</v>
      </c>
      <c r="D982" s="166"/>
    </row>
    <row r="983" spans="1:5" x14ac:dyDescent="0.2">
      <c r="A983" s="190"/>
      <c r="B983" s="190"/>
      <c r="C983" s="166" t="s">
        <v>396</v>
      </c>
      <c r="D983" s="166"/>
    </row>
    <row r="984" spans="1:5" x14ac:dyDescent="0.2">
      <c r="A984" s="190"/>
      <c r="B984" s="190"/>
      <c r="C984" s="166" t="s">
        <v>397</v>
      </c>
      <c r="D984" s="166"/>
    </row>
    <row r="985" spans="1:5" x14ac:dyDescent="0.2">
      <c r="A985" s="190"/>
      <c r="B985" s="190"/>
      <c r="C985" s="166" t="s">
        <v>1119</v>
      </c>
      <c r="D985" s="166" t="s">
        <v>1144</v>
      </c>
      <c r="E985" t="s">
        <v>1174</v>
      </c>
    </row>
    <row r="986" spans="1:5" x14ac:dyDescent="0.2">
      <c r="A986" s="144" t="s">
        <v>49</v>
      </c>
      <c r="B986" s="191" t="s">
        <v>1</v>
      </c>
      <c r="C986" s="165" t="s">
        <v>239</v>
      </c>
      <c r="D986" s="165"/>
    </row>
    <row r="987" spans="1:5" x14ac:dyDescent="0.2">
      <c r="A987" s="147"/>
      <c r="B987" s="192"/>
      <c r="C987" s="165" t="s">
        <v>240</v>
      </c>
      <c r="D987" s="165"/>
    </row>
    <row r="988" spans="1:5" x14ac:dyDescent="0.2">
      <c r="A988" s="147"/>
      <c r="B988" s="192"/>
      <c r="C988" s="165" t="s">
        <v>639</v>
      </c>
      <c r="D988" s="165"/>
    </row>
    <row r="989" spans="1:5" x14ac:dyDescent="0.2">
      <c r="A989" s="147"/>
      <c r="B989" s="192"/>
      <c r="C989" s="165" t="s">
        <v>640</v>
      </c>
      <c r="D989" s="165"/>
    </row>
    <row r="990" spans="1:5" x14ac:dyDescent="0.2">
      <c r="A990" s="147"/>
      <c r="B990" s="192"/>
      <c r="C990" s="165" t="s">
        <v>641</v>
      </c>
      <c r="D990" s="165"/>
    </row>
    <row r="991" spans="1:5" x14ac:dyDescent="0.2">
      <c r="A991" s="147"/>
      <c r="B991" s="192"/>
      <c r="C991" s="165" t="s">
        <v>662</v>
      </c>
      <c r="D991" s="165"/>
    </row>
    <row r="992" spans="1:5" x14ac:dyDescent="0.2">
      <c r="A992" s="189" t="s">
        <v>50</v>
      </c>
      <c r="B992" s="189" t="s">
        <v>1</v>
      </c>
      <c r="C992" s="166" t="s">
        <v>229</v>
      </c>
      <c r="D992" s="166"/>
    </row>
    <row r="993" spans="1:5" x14ac:dyDescent="0.2">
      <c r="A993" s="190"/>
      <c r="B993" s="190"/>
      <c r="C993" s="166" t="s">
        <v>228</v>
      </c>
      <c r="D993" s="166"/>
    </row>
    <row r="994" spans="1:5" x14ac:dyDescent="0.2">
      <c r="A994" s="190"/>
      <c r="B994" s="190"/>
      <c r="C994" s="166" t="s">
        <v>246</v>
      </c>
      <c r="D994" s="166"/>
    </row>
    <row r="995" spans="1:5" x14ac:dyDescent="0.2">
      <c r="A995" s="190"/>
      <c r="B995" s="190"/>
      <c r="C995" s="166" t="s">
        <v>230</v>
      </c>
      <c r="D995" s="166"/>
    </row>
    <row r="996" spans="1:5" x14ac:dyDescent="0.2">
      <c r="A996" s="190"/>
      <c r="B996" s="190"/>
      <c r="C996" s="166" t="s">
        <v>247</v>
      </c>
      <c r="D996" s="166" t="s">
        <v>678</v>
      </c>
    </row>
    <row r="997" spans="1:5" x14ac:dyDescent="0.2">
      <c r="A997" s="190"/>
      <c r="B997" s="190"/>
      <c r="C997" s="166" t="s">
        <v>102</v>
      </c>
      <c r="D997" s="166"/>
    </row>
    <row r="998" spans="1:5" x14ac:dyDescent="0.2">
      <c r="A998" s="191" t="s">
        <v>51</v>
      </c>
      <c r="B998" s="191" t="s">
        <v>1</v>
      </c>
      <c r="C998" s="165" t="s">
        <v>728</v>
      </c>
      <c r="D998" s="165"/>
      <c r="E998" t="s">
        <v>1175</v>
      </c>
    </row>
    <row r="999" spans="1:5" x14ac:dyDescent="0.2">
      <c r="A999" s="192"/>
      <c r="B999" s="192"/>
      <c r="C999" s="165" t="s">
        <v>729</v>
      </c>
      <c r="D999" s="165"/>
    </row>
    <row r="1000" spans="1:5" x14ac:dyDescent="0.2">
      <c r="A1000" s="189" t="s">
        <v>52</v>
      </c>
      <c r="B1000" s="189" t="s">
        <v>1</v>
      </c>
      <c r="C1000" s="166" t="s">
        <v>687</v>
      </c>
      <c r="D1000" s="166"/>
    </row>
    <row r="1001" spans="1:5" x14ac:dyDescent="0.2">
      <c r="A1001" s="190"/>
      <c r="B1001" s="190"/>
      <c r="C1001" s="166" t="s">
        <v>688</v>
      </c>
      <c r="D1001" s="166"/>
    </row>
    <row r="1002" spans="1:5" x14ac:dyDescent="0.2">
      <c r="A1002" s="190"/>
      <c r="B1002" s="190"/>
      <c r="C1002" s="166" t="s">
        <v>689</v>
      </c>
      <c r="D1002" s="166"/>
    </row>
    <row r="1003" spans="1:5" x14ac:dyDescent="0.2">
      <c r="A1003" s="190"/>
      <c r="B1003" s="190"/>
      <c r="C1003" s="166" t="s">
        <v>1172</v>
      </c>
      <c r="D1003" s="166"/>
      <c r="E1003" t="s">
        <v>1174</v>
      </c>
    </row>
    <row r="1004" spans="1:5" x14ac:dyDescent="0.2">
      <c r="A1004" s="190"/>
      <c r="B1004" s="190"/>
      <c r="C1004" s="166" t="s">
        <v>690</v>
      </c>
      <c r="D1004" s="166"/>
    </row>
    <row r="1005" spans="1:5" x14ac:dyDescent="0.2">
      <c r="A1005" s="190"/>
      <c r="B1005" s="190"/>
      <c r="C1005" s="166" t="s">
        <v>691</v>
      </c>
      <c r="D1005" s="166"/>
    </row>
    <row r="1006" spans="1:5" x14ac:dyDescent="0.2">
      <c r="A1006" s="190"/>
      <c r="B1006" s="190"/>
      <c r="C1006" s="166" t="s">
        <v>1171</v>
      </c>
      <c r="D1006" s="166"/>
      <c r="E1006" t="s">
        <v>1174</v>
      </c>
    </row>
    <row r="1007" spans="1:5" x14ac:dyDescent="0.2">
      <c r="A1007" s="190"/>
      <c r="B1007" s="190"/>
      <c r="C1007" s="166" t="s">
        <v>692</v>
      </c>
      <c r="D1007" s="166"/>
    </row>
    <row r="1008" spans="1:5" x14ac:dyDescent="0.2">
      <c r="A1008" s="190"/>
      <c r="B1008" s="190"/>
      <c r="C1008" s="166" t="s">
        <v>693</v>
      </c>
      <c r="D1008" s="166"/>
    </row>
    <row r="1009" spans="1:4" x14ac:dyDescent="0.2">
      <c r="A1009" s="190"/>
      <c r="B1009" s="190"/>
      <c r="C1009" s="166" t="s">
        <v>694</v>
      </c>
      <c r="D1009" s="166"/>
    </row>
    <row r="1010" spans="1:4" x14ac:dyDescent="0.2">
      <c r="A1010" s="190"/>
      <c r="B1010" s="190"/>
      <c r="C1010" s="166" t="s">
        <v>695</v>
      </c>
      <c r="D1010" s="166"/>
    </row>
    <row r="1011" spans="1:4" x14ac:dyDescent="0.2">
      <c r="A1011" s="190"/>
      <c r="B1011" s="190"/>
      <c r="C1011" s="166" t="s">
        <v>696</v>
      </c>
      <c r="D1011" s="166"/>
    </row>
    <row r="1012" spans="1:4" x14ac:dyDescent="0.2">
      <c r="A1012" s="190"/>
      <c r="B1012" s="190"/>
      <c r="C1012" s="166" t="s">
        <v>1173</v>
      </c>
      <c r="D1012" s="166"/>
    </row>
    <row r="1013" spans="1:4" x14ac:dyDescent="0.2">
      <c r="A1013" s="190"/>
      <c r="B1013" s="190"/>
      <c r="C1013" s="166" t="s">
        <v>697</v>
      </c>
      <c r="D1013" s="166"/>
    </row>
    <row r="1014" spans="1:4" x14ac:dyDescent="0.2">
      <c r="A1014" s="190"/>
      <c r="B1014" s="190"/>
      <c r="C1014" s="166" t="s">
        <v>698</v>
      </c>
      <c r="D1014" s="166"/>
    </row>
    <row r="1015" spans="1:4" x14ac:dyDescent="0.2">
      <c r="A1015" s="190"/>
      <c r="B1015" s="190"/>
      <c r="C1015" s="166" t="s">
        <v>699</v>
      </c>
      <c r="D1015" s="166"/>
    </row>
    <row r="1016" spans="1:4" x14ac:dyDescent="0.2">
      <c r="A1016" s="190"/>
      <c r="B1016" s="190"/>
      <c r="C1016" s="166" t="s">
        <v>700</v>
      </c>
      <c r="D1016" s="166"/>
    </row>
    <row r="1017" spans="1:4" x14ac:dyDescent="0.2">
      <c r="A1017" s="190"/>
      <c r="B1017" s="190"/>
      <c r="C1017" s="166" t="s">
        <v>701</v>
      </c>
      <c r="D1017" s="166"/>
    </row>
    <row r="1018" spans="1:4" x14ac:dyDescent="0.2">
      <c r="A1018" s="190"/>
      <c r="B1018" s="190"/>
      <c r="C1018" s="166" t="s">
        <v>702</v>
      </c>
      <c r="D1018" s="166"/>
    </row>
    <row r="1019" spans="1:4" x14ac:dyDescent="0.2">
      <c r="A1019" s="190"/>
      <c r="B1019" s="190"/>
      <c r="C1019" s="166" t="s">
        <v>703</v>
      </c>
      <c r="D1019" s="166"/>
    </row>
    <row r="1020" spans="1:4" x14ac:dyDescent="0.2">
      <c r="A1020" s="190"/>
      <c r="B1020" s="190"/>
      <c r="C1020" s="166" t="s">
        <v>704</v>
      </c>
      <c r="D1020" s="166"/>
    </row>
    <row r="1021" spans="1:4" x14ac:dyDescent="0.2">
      <c r="A1021" s="190"/>
      <c r="B1021" s="190"/>
      <c r="C1021" s="166" t="s">
        <v>705</v>
      </c>
      <c r="D1021" s="166"/>
    </row>
    <row r="1022" spans="1:4" x14ac:dyDescent="0.2">
      <c r="A1022" s="190"/>
      <c r="B1022" s="190"/>
      <c r="C1022" s="166" t="s">
        <v>913</v>
      </c>
      <c r="D1022" s="166"/>
    </row>
    <row r="1023" spans="1:4" x14ac:dyDescent="0.2">
      <c r="A1023" s="190"/>
      <c r="B1023" s="190"/>
      <c r="C1023" s="166" t="s">
        <v>706</v>
      </c>
      <c r="D1023" s="166"/>
    </row>
    <row r="1024" spans="1:4" x14ac:dyDescent="0.2">
      <c r="A1024" s="190"/>
      <c r="B1024" s="190"/>
      <c r="C1024" s="166" t="s">
        <v>707</v>
      </c>
      <c r="D1024" s="166"/>
    </row>
    <row r="1025" spans="1:5" x14ac:dyDescent="0.2">
      <c r="A1025" s="190"/>
      <c r="B1025" s="190"/>
      <c r="C1025" s="166" t="s">
        <v>708</v>
      </c>
      <c r="D1025" s="166"/>
    </row>
    <row r="1026" spans="1:5" x14ac:dyDescent="0.2">
      <c r="A1026" s="190"/>
      <c r="B1026" s="190"/>
      <c r="C1026" s="166" t="s">
        <v>709</v>
      </c>
      <c r="D1026" s="166"/>
    </row>
    <row r="1027" spans="1:5" x14ac:dyDescent="0.2">
      <c r="A1027" s="190"/>
      <c r="B1027" s="190"/>
      <c r="C1027" s="166" t="s">
        <v>710</v>
      </c>
      <c r="D1027" s="166"/>
    </row>
    <row r="1028" spans="1:5" x14ac:dyDescent="0.2">
      <c r="A1028" s="190"/>
      <c r="B1028" s="190"/>
      <c r="C1028" s="166" t="s">
        <v>711</v>
      </c>
      <c r="D1028" s="166"/>
    </row>
    <row r="1029" spans="1:5" x14ac:dyDescent="0.2">
      <c r="A1029" s="190"/>
      <c r="B1029" s="190"/>
      <c r="C1029" s="166" t="s">
        <v>712</v>
      </c>
      <c r="D1029" s="166"/>
    </row>
    <row r="1030" spans="1:5" x14ac:dyDescent="0.2">
      <c r="A1030" s="190"/>
      <c r="B1030" s="190"/>
      <c r="C1030" s="166" t="s">
        <v>713</v>
      </c>
      <c r="D1030" s="166"/>
    </row>
    <row r="1031" spans="1:5" x14ac:dyDescent="0.2">
      <c r="A1031" s="190"/>
      <c r="B1031" s="190"/>
      <c r="C1031" s="197" t="s">
        <v>714</v>
      </c>
      <c r="D1031" s="166"/>
      <c r="E1031" t="s">
        <v>1174</v>
      </c>
    </row>
    <row r="1032" spans="1:5" x14ac:dyDescent="0.2">
      <c r="A1032" s="190"/>
      <c r="B1032" s="190"/>
      <c r="C1032" s="166" t="s">
        <v>715</v>
      </c>
      <c r="D1032" s="166"/>
    </row>
    <row r="1033" spans="1:5" x14ac:dyDescent="0.2">
      <c r="A1033" s="190"/>
      <c r="B1033" s="190"/>
      <c r="C1033" s="166" t="s">
        <v>102</v>
      </c>
      <c r="D1033" s="166"/>
    </row>
    <row r="1034" spans="1:5" x14ac:dyDescent="0.2">
      <c r="A1034" s="151" t="s">
        <v>501</v>
      </c>
      <c r="B1034" s="151" t="s">
        <v>1</v>
      </c>
      <c r="C1034" s="165" t="s">
        <v>467</v>
      </c>
      <c r="D1034" s="165"/>
      <c r="E1034" t="s">
        <v>1175</v>
      </c>
    </row>
    <row r="1035" spans="1:5" x14ac:dyDescent="0.2">
      <c r="A1035" s="152"/>
      <c r="B1035" s="152"/>
      <c r="C1035" s="165" t="s">
        <v>468</v>
      </c>
      <c r="D1035" s="165"/>
    </row>
    <row r="1036" spans="1:5" x14ac:dyDescent="0.2">
      <c r="A1036" s="152"/>
      <c r="B1036" s="152"/>
      <c r="C1036" s="165" t="s">
        <v>102</v>
      </c>
      <c r="D1036" s="165"/>
    </row>
    <row r="1037" spans="1:5" x14ac:dyDescent="0.2">
      <c r="A1037" s="189" t="s">
        <v>768</v>
      </c>
      <c r="B1037" s="189" t="s">
        <v>1</v>
      </c>
      <c r="C1037" s="166" t="s">
        <v>248</v>
      </c>
      <c r="D1037" s="166"/>
    </row>
    <row r="1038" spans="1:5" x14ac:dyDescent="0.2">
      <c r="A1038" s="190"/>
      <c r="B1038" s="190"/>
      <c r="C1038" s="166" t="s">
        <v>648</v>
      </c>
      <c r="D1038" s="166" t="s">
        <v>649</v>
      </c>
    </row>
    <row r="1039" spans="1:5" x14ac:dyDescent="0.2">
      <c r="A1039" s="190"/>
      <c r="B1039" s="190"/>
      <c r="C1039" s="166" t="s">
        <v>646</v>
      </c>
      <c r="D1039" s="166" t="s">
        <v>651</v>
      </c>
    </row>
    <row r="1040" spans="1:5" x14ac:dyDescent="0.2">
      <c r="A1040" s="190"/>
      <c r="B1040" s="190"/>
      <c r="C1040" s="166" t="s">
        <v>647</v>
      </c>
      <c r="D1040" s="166" t="s">
        <v>650</v>
      </c>
    </row>
    <row r="1044" spans="4:4" x14ac:dyDescent="0.2">
      <c r="D1044" s="111"/>
    </row>
    <row r="1045" spans="4:4" x14ac:dyDescent="0.2">
      <c r="D1045" s="111"/>
    </row>
    <row r="1046" spans="4:4" x14ac:dyDescent="0.2">
      <c r="D1046" s="111"/>
    </row>
    <row r="1047" spans="4:4" x14ac:dyDescent="0.2">
      <c r="D1047" s="111"/>
    </row>
    <row r="1072" spans="3:3" x14ac:dyDescent="0.2">
      <c r="C1072"/>
    </row>
    <row r="1073" spans="1:5" s="7" customFormat="1" x14ac:dyDescent="0.2">
      <c r="B1073"/>
      <c r="C1073"/>
      <c r="E1073"/>
    </row>
    <row r="1074" spans="1:5" s="7" customFormat="1" x14ac:dyDescent="0.2">
      <c r="A1074" s="33"/>
      <c r="B1074"/>
      <c r="C1074"/>
      <c r="E1074"/>
    </row>
    <row r="1075" spans="1:5" s="7" customFormat="1" x14ac:dyDescent="0.2">
      <c r="B1075"/>
      <c r="C1075" s="111"/>
      <c r="E1075"/>
    </row>
    <row r="1076" spans="1:5" s="7" customFormat="1" x14ac:dyDescent="0.2">
      <c r="B1076"/>
      <c r="C1076" s="111" t="s">
        <v>425</v>
      </c>
      <c r="E1076"/>
    </row>
    <row r="1077" spans="1:5" s="7" customFormat="1" x14ac:dyDescent="0.2">
      <c r="B1077"/>
      <c r="C1077" s="111" t="s">
        <v>2</v>
      </c>
      <c r="E1077"/>
    </row>
    <row r="1078" spans="1:5" s="7" customFormat="1" x14ac:dyDescent="0.2">
      <c r="B1078"/>
      <c r="C1078" s="111" t="s">
        <v>428</v>
      </c>
      <c r="E1078"/>
    </row>
    <row r="1079" spans="1:5" s="7" customFormat="1" x14ac:dyDescent="0.2">
      <c r="B1079"/>
      <c r="C1079" s="111" t="s">
        <v>426</v>
      </c>
      <c r="E1079"/>
    </row>
    <row r="1080" spans="1:5" s="7" customFormat="1" x14ac:dyDescent="0.2">
      <c r="B1080"/>
      <c r="C1080" s="111"/>
      <c r="E1080"/>
    </row>
    <row r="1081" spans="1:5" s="7" customFormat="1" x14ac:dyDescent="0.2">
      <c r="B1081"/>
      <c r="C1081" s="111" t="s">
        <v>425</v>
      </c>
      <c r="E1081"/>
    </row>
    <row r="1082" spans="1:5" s="7" customFormat="1" x14ac:dyDescent="0.2">
      <c r="B1082"/>
      <c r="C1082" s="111" t="s">
        <v>2</v>
      </c>
      <c r="E1082"/>
    </row>
    <row r="1083" spans="1:5" s="7" customFormat="1" x14ac:dyDescent="0.2">
      <c r="B1083"/>
      <c r="C1083" s="111" t="s">
        <v>428</v>
      </c>
      <c r="E1083"/>
    </row>
    <row r="1084" spans="1:5" s="7" customFormat="1" x14ac:dyDescent="0.2">
      <c r="B1084"/>
      <c r="C1084" s="111" t="s">
        <v>426</v>
      </c>
      <c r="E1084"/>
    </row>
    <row r="1085" spans="1:5" s="7" customFormat="1" x14ac:dyDescent="0.2">
      <c r="B1085"/>
      <c r="C1085" s="111" t="s">
        <v>761</v>
      </c>
      <c r="E1085"/>
    </row>
    <row r="1086" spans="1:5" s="7" customFormat="1" x14ac:dyDescent="0.2">
      <c r="B1086"/>
      <c r="C1086" s="111"/>
      <c r="E1086"/>
    </row>
    <row r="1087" spans="1:5" s="7" customFormat="1" x14ac:dyDescent="0.2">
      <c r="B1087"/>
      <c r="C1087" s="111" t="s">
        <v>425</v>
      </c>
      <c r="E1087"/>
    </row>
    <row r="1088" spans="1:5" s="7" customFormat="1" x14ac:dyDescent="0.2">
      <c r="B1088"/>
      <c r="C1088" s="111" t="s">
        <v>2</v>
      </c>
      <c r="E1088"/>
    </row>
    <row r="1089" spans="2:5" s="7" customFormat="1" x14ac:dyDescent="0.2">
      <c r="B1089"/>
      <c r="C1089" s="111" t="s">
        <v>426</v>
      </c>
      <c r="E1089"/>
    </row>
    <row r="1090" spans="2:5" s="7" customFormat="1" x14ac:dyDescent="0.2">
      <c r="B1090"/>
      <c r="C1090" s="111"/>
      <c r="E1090"/>
    </row>
    <row r="1091" spans="2:5" s="7" customFormat="1" x14ac:dyDescent="0.2">
      <c r="B1091"/>
      <c r="C1091" s="111" t="s">
        <v>769</v>
      </c>
      <c r="E1091"/>
    </row>
    <row r="1092" spans="2:5" s="7" customFormat="1" x14ac:dyDescent="0.2">
      <c r="B1092"/>
      <c r="C1092" s="111" t="s">
        <v>102</v>
      </c>
      <c r="E1092"/>
    </row>
    <row r="1093" spans="2:5" s="7" customFormat="1" x14ac:dyDescent="0.2">
      <c r="B1093"/>
      <c r="C1093" s="111"/>
      <c r="E1093"/>
    </row>
    <row r="1094" spans="2:5" s="7" customFormat="1" x14ac:dyDescent="0.2">
      <c r="B1094"/>
      <c r="C1094" s="111" t="s">
        <v>156</v>
      </c>
      <c r="E1094"/>
    </row>
    <row r="1095" spans="2:5" s="7" customFormat="1" x14ac:dyDescent="0.2">
      <c r="B1095"/>
      <c r="C1095" s="111" t="s">
        <v>659</v>
      </c>
      <c r="E1095"/>
    </row>
    <row r="1096" spans="2:5" s="7" customFormat="1" x14ac:dyDescent="0.2">
      <c r="B1096"/>
      <c r="C1096" s="111" t="s">
        <v>658</v>
      </c>
      <c r="E1096"/>
    </row>
    <row r="1097" spans="2:5" s="7" customFormat="1" x14ac:dyDescent="0.2">
      <c r="B1097"/>
      <c r="C1097" s="111" t="s">
        <v>79</v>
      </c>
      <c r="E1097"/>
    </row>
    <row r="1098" spans="2:5" s="7" customFormat="1" x14ac:dyDescent="0.2">
      <c r="B1098"/>
      <c r="C1098" s="111" t="s">
        <v>378</v>
      </c>
      <c r="E1098"/>
    </row>
    <row r="1099" spans="2:5" s="7" customFormat="1" x14ac:dyDescent="0.2">
      <c r="B1099"/>
      <c r="C1099" s="111" t="s">
        <v>72</v>
      </c>
      <c r="E1099"/>
    </row>
    <row r="1100" spans="2:5" s="7" customFormat="1" x14ac:dyDescent="0.2">
      <c r="B1100"/>
      <c r="C1100" s="111" t="s">
        <v>97</v>
      </c>
      <c r="E1100"/>
    </row>
    <row r="1101" spans="2:5" s="7" customFormat="1" x14ac:dyDescent="0.2">
      <c r="B1101"/>
      <c r="C1101" s="111" t="s">
        <v>98</v>
      </c>
      <c r="E1101"/>
    </row>
    <row r="1102" spans="2:5" s="7" customFormat="1" x14ac:dyDescent="0.2">
      <c r="B1102"/>
      <c r="C1102" s="111" t="s">
        <v>374</v>
      </c>
      <c r="E1102"/>
    </row>
    <row r="1103" spans="2:5" s="7" customFormat="1" x14ac:dyDescent="0.2">
      <c r="B1103"/>
      <c r="C1103" s="111" t="s">
        <v>379</v>
      </c>
      <c r="E1103"/>
    </row>
    <row r="1104" spans="2:5" s="7" customFormat="1" x14ac:dyDescent="0.2">
      <c r="B1104"/>
      <c r="C1104" s="111" t="s">
        <v>163</v>
      </c>
      <c r="E1104"/>
    </row>
    <row r="1105" spans="2:5" s="7" customFormat="1" x14ac:dyDescent="0.2">
      <c r="B1105"/>
      <c r="C1105" s="111" t="s">
        <v>102</v>
      </c>
      <c r="E1105"/>
    </row>
    <row r="1106" spans="2:5" s="7" customFormat="1" x14ac:dyDescent="0.2">
      <c r="B1106"/>
      <c r="C1106" s="111"/>
      <c r="E1106"/>
    </row>
    <row r="1107" spans="2:5" s="7" customFormat="1" x14ac:dyDescent="0.2">
      <c r="B1107"/>
      <c r="C1107" s="111"/>
      <c r="E1107"/>
    </row>
    <row r="1108" spans="2:5" x14ac:dyDescent="0.2">
      <c r="C1108" s="111" t="s">
        <v>302</v>
      </c>
    </row>
    <row r="1109" spans="2:5" s="7" customFormat="1" x14ac:dyDescent="0.2">
      <c r="B1109"/>
      <c r="C1109" s="111" t="s">
        <v>303</v>
      </c>
      <c r="E1109"/>
    </row>
    <row r="1110" spans="2:5" s="7" customFormat="1" x14ac:dyDescent="0.2">
      <c r="B1110"/>
      <c r="C1110" s="111" t="s">
        <v>301</v>
      </c>
      <c r="E1110"/>
    </row>
    <row r="1111" spans="2:5" s="7" customFormat="1" x14ac:dyDescent="0.2">
      <c r="B1111"/>
      <c r="C1111" s="111" t="s">
        <v>102</v>
      </c>
      <c r="E1111"/>
    </row>
    <row r="1112" spans="2:5" s="7" customFormat="1" x14ac:dyDescent="0.2">
      <c r="B1112"/>
      <c r="C1112" s="111"/>
      <c r="E1112"/>
    </row>
    <row r="1113" spans="2:5" s="7" customFormat="1" x14ac:dyDescent="0.2">
      <c r="B1113"/>
      <c r="C1113" s="111" t="s">
        <v>76</v>
      </c>
      <c r="E1113"/>
    </row>
    <row r="1114" spans="2:5" s="7" customFormat="1" x14ac:dyDescent="0.2">
      <c r="B1114"/>
      <c r="C1114" s="111" t="s">
        <v>88</v>
      </c>
      <c r="E1114"/>
    </row>
    <row r="1115" spans="2:5" s="7" customFormat="1" x14ac:dyDescent="0.2">
      <c r="B1115"/>
      <c r="C1115" s="111" t="s">
        <v>78</v>
      </c>
      <c r="E1115"/>
    </row>
    <row r="1116" spans="2:5" s="7" customFormat="1" x14ac:dyDescent="0.2">
      <c r="B1116"/>
      <c r="C1116" s="111" t="s">
        <v>102</v>
      </c>
      <c r="E1116"/>
    </row>
    <row r="1117" spans="2:5" s="7" customFormat="1" x14ac:dyDescent="0.2">
      <c r="B1117"/>
      <c r="C1117" s="111"/>
      <c r="E1117"/>
    </row>
    <row r="1118" spans="2:5" s="7" customFormat="1" x14ac:dyDescent="0.2">
      <c r="B1118"/>
      <c r="C1118" s="111" t="s">
        <v>799</v>
      </c>
      <c r="E1118"/>
    </row>
    <row r="1119" spans="2:5" s="7" customFormat="1" x14ac:dyDescent="0.2">
      <c r="B1119"/>
      <c r="C1119" s="111" t="s">
        <v>800</v>
      </c>
      <c r="E1119"/>
    </row>
    <row r="1120" spans="2:5" s="7" customFormat="1" x14ac:dyDescent="0.2">
      <c r="B1120"/>
      <c r="C1120" s="111"/>
      <c r="E1120"/>
    </row>
    <row r="1121" spans="2:5" x14ac:dyDescent="0.2">
      <c r="C1121" s="111" t="s">
        <v>799</v>
      </c>
    </row>
    <row r="1122" spans="2:5" s="7" customFormat="1" x14ac:dyDescent="0.2">
      <c r="B1122"/>
      <c r="C1122" s="111" t="s">
        <v>54</v>
      </c>
      <c r="E1122"/>
    </row>
    <row r="1123" spans="2:5" s="7" customFormat="1" x14ac:dyDescent="0.2">
      <c r="B1123"/>
      <c r="C1123" s="111" t="s">
        <v>69</v>
      </c>
      <c r="E1123"/>
    </row>
    <row r="1124" spans="2:5" s="7" customFormat="1" x14ac:dyDescent="0.2">
      <c r="B1124"/>
      <c r="C1124" s="111" t="s">
        <v>602</v>
      </c>
      <c r="E1124"/>
    </row>
    <row r="1125" spans="2:5" x14ac:dyDescent="0.2">
      <c r="C1125" s="111" t="s">
        <v>932</v>
      </c>
    </row>
    <row r="1126" spans="2:5" x14ac:dyDescent="0.2">
      <c r="C1126" s="111" t="s">
        <v>102</v>
      </c>
    </row>
    <row r="1129" spans="2:5" x14ac:dyDescent="0.2">
      <c r="C1129" s="111" t="s">
        <v>411</v>
      </c>
    </row>
    <row r="1130" spans="2:5" x14ac:dyDescent="0.2">
      <c r="C1130" s="111" t="s">
        <v>262</v>
      </c>
    </row>
    <row r="1131" spans="2:5" x14ac:dyDescent="0.2">
      <c r="C1131" s="111" t="s">
        <v>631</v>
      </c>
    </row>
    <row r="1132" spans="2:5" x14ac:dyDescent="0.2">
      <c r="C1132" s="111" t="s">
        <v>156</v>
      </c>
    </row>
    <row r="1133" spans="2:5" x14ac:dyDescent="0.2">
      <c r="C1133" s="111" t="s">
        <v>625</v>
      </c>
    </row>
    <row r="1134" spans="2:5" x14ac:dyDescent="0.2">
      <c r="C1134" s="111" t="s">
        <v>627</v>
      </c>
    </row>
    <row r="1135" spans="2:5" x14ac:dyDescent="0.2">
      <c r="C1135" s="111" t="s">
        <v>66</v>
      </c>
    </row>
    <row r="1136" spans="2:5" x14ac:dyDescent="0.2">
      <c r="C1136" s="111" t="s">
        <v>269</v>
      </c>
    </row>
    <row r="1137" spans="3:3" x14ac:dyDescent="0.2">
      <c r="C1137" s="111" t="s">
        <v>632</v>
      </c>
    </row>
    <row r="1138" spans="3:3" x14ac:dyDescent="0.2">
      <c r="C1138" s="111" t="s">
        <v>140</v>
      </c>
    </row>
    <row r="1139" spans="3:3" x14ac:dyDescent="0.2">
      <c r="C1139" s="111" t="s">
        <v>256</v>
      </c>
    </row>
    <row r="1140" spans="3:3" x14ac:dyDescent="0.2">
      <c r="C1140" s="111" t="s">
        <v>122</v>
      </c>
    </row>
    <row r="1141" spans="3:3" x14ac:dyDescent="0.2">
      <c r="C1141" s="111" t="s">
        <v>270</v>
      </c>
    </row>
    <row r="1142" spans="3:3" x14ac:dyDescent="0.2">
      <c r="C1142" s="111" t="s">
        <v>686</v>
      </c>
    </row>
    <row r="1143" spans="3:3" x14ac:dyDescent="0.2">
      <c r="C1143" s="111" t="s">
        <v>1145</v>
      </c>
    </row>
    <row r="1144" spans="3:3" x14ac:dyDescent="0.2">
      <c r="C1144" s="111" t="s">
        <v>267</v>
      </c>
    </row>
    <row r="1145" spans="3:3" x14ac:dyDescent="0.2">
      <c r="C1145" s="111" t="s">
        <v>264</v>
      </c>
    </row>
    <row r="1146" spans="3:3" x14ac:dyDescent="0.2">
      <c r="C1146" s="111" t="s">
        <v>265</v>
      </c>
    </row>
    <row r="1147" spans="3:3" x14ac:dyDescent="0.2">
      <c r="C1147" s="111" t="s">
        <v>254</v>
      </c>
    </row>
    <row r="1148" spans="3:3" x14ac:dyDescent="0.2">
      <c r="C1148" s="111" t="s">
        <v>261</v>
      </c>
    </row>
    <row r="1149" spans="3:3" x14ac:dyDescent="0.2">
      <c r="C1149" s="111" t="s">
        <v>71</v>
      </c>
    </row>
    <row r="1150" spans="3:3" x14ac:dyDescent="0.2">
      <c r="C1150" s="111" t="s">
        <v>259</v>
      </c>
    </row>
    <row r="1151" spans="3:3" x14ac:dyDescent="0.2">
      <c r="C1151" s="111" t="s">
        <v>75</v>
      </c>
    </row>
    <row r="1152" spans="3:3" x14ac:dyDescent="0.2">
      <c r="C1152" s="111" t="s">
        <v>263</v>
      </c>
    </row>
    <row r="1153" spans="3:3" x14ac:dyDescent="0.2">
      <c r="C1153" s="111" t="s">
        <v>629</v>
      </c>
    </row>
    <row r="1154" spans="3:3" x14ac:dyDescent="0.2">
      <c r="C1154" s="111" t="s">
        <v>630</v>
      </c>
    </row>
    <row r="1155" spans="3:3" x14ac:dyDescent="0.2">
      <c r="C1155" s="111" t="s">
        <v>266</v>
      </c>
    </row>
    <row r="1156" spans="3:3" x14ac:dyDescent="0.2">
      <c r="C1156" s="111" t="s">
        <v>85</v>
      </c>
    </row>
    <row r="1157" spans="3:3" x14ac:dyDescent="0.2">
      <c r="C1157" s="111" t="s">
        <v>626</v>
      </c>
    </row>
    <row r="1158" spans="3:3" x14ac:dyDescent="0.2">
      <c r="C1158" s="111" t="s">
        <v>624</v>
      </c>
    </row>
    <row r="1159" spans="3:3" x14ac:dyDescent="0.2">
      <c r="C1159" s="111" t="s">
        <v>634</v>
      </c>
    </row>
    <row r="1160" spans="3:3" x14ac:dyDescent="0.2">
      <c r="C1160" s="111" t="s">
        <v>255</v>
      </c>
    </row>
    <row r="1161" spans="3:3" x14ac:dyDescent="0.2">
      <c r="C1161" s="111" t="s">
        <v>716</v>
      </c>
    </row>
    <row r="1162" spans="3:3" x14ac:dyDescent="0.2">
      <c r="C1162" s="111" t="s">
        <v>34</v>
      </c>
    </row>
    <row r="1163" spans="3:3" ht="14.45" customHeight="1" x14ac:dyDescent="0.2">
      <c r="C1163" s="111" t="s">
        <v>623</v>
      </c>
    </row>
    <row r="1164" spans="3:3" x14ac:dyDescent="0.2">
      <c r="C1164" s="111" t="s">
        <v>628</v>
      </c>
    </row>
    <row r="1165" spans="3:3" x14ac:dyDescent="0.2">
      <c r="C1165" s="111" t="s">
        <v>252</v>
      </c>
    </row>
    <row r="1166" spans="3:3" x14ac:dyDescent="0.2">
      <c r="C1166" s="111" t="s">
        <v>258</v>
      </c>
    </row>
    <row r="1167" spans="3:3" x14ac:dyDescent="0.2">
      <c r="C1167" s="111" t="s">
        <v>257</v>
      </c>
    </row>
    <row r="1168" spans="3:3" x14ac:dyDescent="0.2">
      <c r="C1168" s="111" t="s">
        <v>253</v>
      </c>
    </row>
    <row r="1169" spans="3:3" x14ac:dyDescent="0.2">
      <c r="C1169" s="111" t="s">
        <v>260</v>
      </c>
    </row>
    <row r="1170" spans="3:3" x14ac:dyDescent="0.2">
      <c r="C1170" s="111" t="s">
        <v>102</v>
      </c>
    </row>
    <row r="1171" spans="3:3" x14ac:dyDescent="0.2">
      <c r="C1171" s="111" t="s">
        <v>856</v>
      </c>
    </row>
    <row r="1172" spans="3:3" x14ac:dyDescent="0.2">
      <c r="C1172" s="111" t="s">
        <v>857</v>
      </c>
    </row>
    <row r="1173" spans="3:3" x14ac:dyDescent="0.2">
      <c r="C1173" s="111" t="s">
        <v>858</v>
      </c>
    </row>
    <row r="1174" spans="3:3" x14ac:dyDescent="0.2">
      <c r="C1174" s="111" t="s">
        <v>859</v>
      </c>
    </row>
    <row r="1175" spans="3:3" x14ac:dyDescent="0.2">
      <c r="C1175" s="111" t="s">
        <v>860</v>
      </c>
    </row>
    <row r="1176" spans="3:3" x14ac:dyDescent="0.2">
      <c r="C1176" s="111" t="s">
        <v>861</v>
      </c>
    </row>
    <row r="1177" spans="3:3" x14ac:dyDescent="0.2">
      <c r="C1177" s="111" t="s">
        <v>862</v>
      </c>
    </row>
    <row r="1178" spans="3:3" x14ac:dyDescent="0.2">
      <c r="C1178" s="111" t="s">
        <v>863</v>
      </c>
    </row>
    <row r="1179" spans="3:3" x14ac:dyDescent="0.2">
      <c r="C1179" s="111" t="s">
        <v>864</v>
      </c>
    </row>
    <row r="1180" spans="3:3" x14ac:dyDescent="0.2">
      <c r="C1180" s="111" t="s">
        <v>865</v>
      </c>
    </row>
    <row r="1181" spans="3:3" x14ac:dyDescent="0.2">
      <c r="C1181" s="111" t="s">
        <v>866</v>
      </c>
    </row>
    <row r="1182" spans="3:3" x14ac:dyDescent="0.2">
      <c r="C1182" s="111" t="s">
        <v>867</v>
      </c>
    </row>
    <row r="1183" spans="3:3" x14ac:dyDescent="0.2">
      <c r="C1183" s="111" t="s">
        <v>868</v>
      </c>
    </row>
    <row r="1184" spans="3:3" x14ac:dyDescent="0.2">
      <c r="C1184" s="111" t="s">
        <v>869</v>
      </c>
    </row>
    <row r="1185" spans="3:3" x14ac:dyDescent="0.2">
      <c r="C1185" s="111" t="s">
        <v>870</v>
      </c>
    </row>
    <row r="1186" spans="3:3" x14ac:dyDescent="0.2">
      <c r="C1186" s="111" t="s">
        <v>871</v>
      </c>
    </row>
    <row r="1187" spans="3:3" x14ac:dyDescent="0.2">
      <c r="C1187" s="111" t="s">
        <v>855</v>
      </c>
    </row>
    <row r="1188" spans="3:3" x14ac:dyDescent="0.2">
      <c r="C1188" s="111" t="s">
        <v>1121</v>
      </c>
    </row>
    <row r="1189" spans="3:3" x14ac:dyDescent="0.2">
      <c r="C1189" s="111" t="s">
        <v>1123</v>
      </c>
    </row>
    <row r="1190" spans="3:3" x14ac:dyDescent="0.2">
      <c r="C1190" s="111" t="s">
        <v>1125</v>
      </c>
    </row>
    <row r="1191" spans="3:3" x14ac:dyDescent="0.2">
      <c r="C1191" s="111" t="s">
        <v>872</v>
      </c>
    </row>
    <row r="1192" spans="3:3" x14ac:dyDescent="0.2">
      <c r="C1192" s="64" t="s">
        <v>1127</v>
      </c>
    </row>
    <row r="1193" spans="3:3" x14ac:dyDescent="0.2">
      <c r="C1193" s="111" t="s">
        <v>873</v>
      </c>
    </row>
    <row r="1194" spans="3:3" x14ac:dyDescent="0.2">
      <c r="C1194" s="111" t="s">
        <v>874</v>
      </c>
    </row>
    <row r="1195" spans="3:3" x14ac:dyDescent="0.2">
      <c r="C1195" s="111" t="s">
        <v>875</v>
      </c>
    </row>
    <row r="1196" spans="3:3" x14ac:dyDescent="0.2">
      <c r="C1196" s="111" t="s">
        <v>876</v>
      </c>
    </row>
    <row r="1197" spans="3:3" x14ac:dyDescent="0.2">
      <c r="C1197" s="111" t="s">
        <v>877</v>
      </c>
    </row>
    <row r="1198" spans="3:3" x14ac:dyDescent="0.2">
      <c r="C1198" s="111" t="s">
        <v>878</v>
      </c>
    </row>
    <row r="1199" spans="3:3" x14ac:dyDescent="0.2">
      <c r="C1199" s="111" t="s">
        <v>851</v>
      </c>
    </row>
    <row r="1200" spans="3:3" x14ac:dyDescent="0.2">
      <c r="C1200" s="111" t="s">
        <v>1129</v>
      </c>
    </row>
    <row r="1201" spans="3:3" x14ac:dyDescent="0.2">
      <c r="C1201" s="111" t="s">
        <v>879</v>
      </c>
    </row>
    <row r="1202" spans="3:3" x14ac:dyDescent="0.2">
      <c r="C1202" s="111" t="s">
        <v>1131</v>
      </c>
    </row>
    <row r="1203" spans="3:3" x14ac:dyDescent="0.2">
      <c r="C1203" s="111" t="s">
        <v>880</v>
      </c>
    </row>
    <row r="1204" spans="3:3" x14ac:dyDescent="0.2">
      <c r="C1204" s="111" t="s">
        <v>881</v>
      </c>
    </row>
    <row r="1205" spans="3:3" x14ac:dyDescent="0.2">
      <c r="C1205" s="111" t="s">
        <v>882</v>
      </c>
    </row>
    <row r="1206" spans="3:3" x14ac:dyDescent="0.2">
      <c r="C1206" s="111" t="s">
        <v>883</v>
      </c>
    </row>
    <row r="1207" spans="3:3" x14ac:dyDescent="0.2">
      <c r="C1207" s="111" t="s">
        <v>1133</v>
      </c>
    </row>
    <row r="1208" spans="3:3" x14ac:dyDescent="0.2">
      <c r="C1208" s="111" t="s">
        <v>884</v>
      </c>
    </row>
    <row r="1209" spans="3:3" x14ac:dyDescent="0.2">
      <c r="C1209" s="111" t="s">
        <v>885</v>
      </c>
    </row>
    <row r="1210" spans="3:3" x14ac:dyDescent="0.2">
      <c r="C1210" s="111" t="s">
        <v>886</v>
      </c>
    </row>
    <row r="1211" spans="3:3" x14ac:dyDescent="0.2">
      <c r="C1211" s="111" t="s">
        <v>887</v>
      </c>
    </row>
    <row r="1212" spans="3:3" x14ac:dyDescent="0.2">
      <c r="C1212" s="111" t="s">
        <v>888</v>
      </c>
    </row>
    <row r="1213" spans="3:3" x14ac:dyDescent="0.2">
      <c r="C1213" s="111" t="s">
        <v>889</v>
      </c>
    </row>
    <row r="1214" spans="3:3" x14ac:dyDescent="0.2">
      <c r="C1214" s="111" t="s">
        <v>195</v>
      </c>
    </row>
    <row r="1215" spans="3:3" x14ac:dyDescent="0.2">
      <c r="C1215" s="111" t="s">
        <v>1134</v>
      </c>
    </row>
    <row r="1216" spans="3:3" x14ac:dyDescent="0.2">
      <c r="C1216" s="111" t="s">
        <v>890</v>
      </c>
    </row>
    <row r="1217" spans="3:3" x14ac:dyDescent="0.2">
      <c r="C1217" s="111" t="s">
        <v>891</v>
      </c>
    </row>
    <row r="1218" spans="3:3" x14ac:dyDescent="0.2">
      <c r="C1218" s="111" t="s">
        <v>1136</v>
      </c>
    </row>
    <row r="1219" spans="3:3" x14ac:dyDescent="0.2">
      <c r="C1219" s="111" t="s">
        <v>249</v>
      </c>
    </row>
    <row r="1220" spans="3:3" x14ac:dyDescent="0.2">
      <c r="C1220" s="111" t="s">
        <v>892</v>
      </c>
    </row>
    <row r="1221" spans="3:3" x14ac:dyDescent="0.2">
      <c r="C1221" s="111" t="s">
        <v>893</v>
      </c>
    </row>
    <row r="1222" spans="3:3" x14ac:dyDescent="0.2">
      <c r="C1222" s="111" t="s">
        <v>894</v>
      </c>
    </row>
    <row r="1223" spans="3:3" x14ac:dyDescent="0.2">
      <c r="C1223" s="111" t="s">
        <v>895</v>
      </c>
    </row>
    <row r="1224" spans="3:3" x14ac:dyDescent="0.2">
      <c r="C1224" s="111" t="s">
        <v>896</v>
      </c>
    </row>
    <row r="1225" spans="3:3" x14ac:dyDescent="0.2">
      <c r="C1225" s="111" t="s">
        <v>202</v>
      </c>
    </row>
    <row r="1226" spans="3:3" x14ac:dyDescent="0.2">
      <c r="C1226" s="111" t="s">
        <v>897</v>
      </c>
    </row>
    <row r="1227" spans="3:3" x14ac:dyDescent="0.2">
      <c r="C1227" s="111" t="s">
        <v>898</v>
      </c>
    </row>
    <row r="1228" spans="3:3" x14ac:dyDescent="0.2">
      <c r="C1228" s="111" t="s">
        <v>944</v>
      </c>
    </row>
    <row r="1229" spans="3:3" x14ac:dyDescent="0.2">
      <c r="C1229" s="111" t="s">
        <v>945</v>
      </c>
    </row>
    <row r="1230" spans="3:3" x14ac:dyDescent="0.2">
      <c r="C1230" s="111" t="s">
        <v>946</v>
      </c>
    </row>
    <row r="1231" spans="3:3" x14ac:dyDescent="0.2">
      <c r="C1231" s="111" t="s">
        <v>899</v>
      </c>
    </row>
    <row r="1232" spans="3:3" x14ac:dyDescent="0.2">
      <c r="C1232" s="111" t="s">
        <v>900</v>
      </c>
    </row>
    <row r="1233" spans="3:3" x14ac:dyDescent="0.2">
      <c r="C1233" s="111" t="s">
        <v>901</v>
      </c>
    </row>
    <row r="1234" spans="3:3" x14ac:dyDescent="0.2">
      <c r="C1234" s="111" t="s">
        <v>902</v>
      </c>
    </row>
    <row r="1235" spans="3:3" x14ac:dyDescent="0.2">
      <c r="C1235" s="111" t="s">
        <v>903</v>
      </c>
    </row>
    <row r="1236" spans="3:3" x14ac:dyDescent="0.2">
      <c r="C1236" s="111" t="s">
        <v>943</v>
      </c>
    </row>
    <row r="1237" spans="3:3" x14ac:dyDescent="0.2">
      <c r="C1237" s="111" t="s">
        <v>905</v>
      </c>
    </row>
    <row r="1238" spans="3:3" x14ac:dyDescent="0.2">
      <c r="C1238" s="111" t="s">
        <v>906</v>
      </c>
    </row>
    <row r="1239" spans="3:3" x14ac:dyDescent="0.2">
      <c r="C1239" s="111" t="s">
        <v>852</v>
      </c>
    </row>
    <row r="1240" spans="3:3" x14ac:dyDescent="0.2">
      <c r="C1240" s="111" t="s">
        <v>853</v>
      </c>
    </row>
    <row r="1241" spans="3:3" x14ac:dyDescent="0.2">
      <c r="C1241" s="111" t="s">
        <v>907</v>
      </c>
    </row>
    <row r="1242" spans="3:3" x14ac:dyDescent="0.2">
      <c r="C1242" s="111" t="s">
        <v>854</v>
      </c>
    </row>
    <row r="1243" spans="3:3" x14ac:dyDescent="0.2">
      <c r="C1243" s="111" t="s">
        <v>908</v>
      </c>
    </row>
    <row r="1244" spans="3:3" x14ac:dyDescent="0.2">
      <c r="C1244" s="111" t="s">
        <v>909</v>
      </c>
    </row>
    <row r="1245" spans="3:3" x14ac:dyDescent="0.2">
      <c r="C1245" s="111" t="s">
        <v>130</v>
      </c>
    </row>
    <row r="1248" spans="3:3" x14ac:dyDescent="0.2">
      <c r="C1248" s="111" t="s">
        <v>951</v>
      </c>
    </row>
    <row r="1249" spans="3:3" x14ac:dyDescent="0.2">
      <c r="C1249" s="111" t="s">
        <v>54</v>
      </c>
    </row>
    <row r="1250" spans="3:3" x14ac:dyDescent="0.2">
      <c r="C1250" s="111" t="s">
        <v>69</v>
      </c>
    </row>
    <row r="1251" spans="3:3" x14ac:dyDescent="0.2">
      <c r="C1251" s="111" t="s">
        <v>672</v>
      </c>
    </row>
    <row r="1252" spans="3:3" x14ac:dyDescent="0.2">
      <c r="C1252" s="111" t="s">
        <v>674</v>
      </c>
    </row>
    <row r="1253" spans="3:3" x14ac:dyDescent="0.2">
      <c r="C1253" s="111" t="s">
        <v>102</v>
      </c>
    </row>
    <row r="1255" spans="3:3" x14ac:dyDescent="0.2">
      <c r="C1255" s="111" t="s">
        <v>951</v>
      </c>
    </row>
    <row r="1256" spans="3:3" x14ac:dyDescent="0.2">
      <c r="C1256" s="111" t="s">
        <v>602</v>
      </c>
    </row>
    <row r="1257" spans="3:3" x14ac:dyDescent="0.2">
      <c r="C1257" s="111" t="s">
        <v>932</v>
      </c>
    </row>
    <row r="1258" spans="3:3" x14ac:dyDescent="0.2">
      <c r="C1258" s="111" t="s">
        <v>54</v>
      </c>
    </row>
    <row r="1259" spans="3:3" x14ac:dyDescent="0.2">
      <c r="C1259" s="111" t="s">
        <v>102</v>
      </c>
    </row>
    <row r="1261" spans="3:3" x14ac:dyDescent="0.2">
      <c r="C1261" s="111" t="s">
        <v>799</v>
      </c>
    </row>
    <row r="1262" spans="3:3" x14ac:dyDescent="0.2">
      <c r="C1262" s="111" t="s">
        <v>54</v>
      </c>
    </row>
    <row r="1263" spans="3:3" x14ac:dyDescent="0.2">
      <c r="C1263" s="111" t="s">
        <v>674</v>
      </c>
    </row>
    <row r="1264" spans="3:3" x14ac:dyDescent="0.2">
      <c r="C1264" s="111" t="s">
        <v>672</v>
      </c>
    </row>
    <row r="1265" spans="3:3" x14ac:dyDescent="0.2">
      <c r="C1265" s="111" t="s">
        <v>102</v>
      </c>
    </row>
    <row r="1267" spans="3:3" x14ac:dyDescent="0.2">
      <c r="C1267" s="111" t="s">
        <v>951</v>
      </c>
    </row>
    <row r="1268" spans="3:3" x14ac:dyDescent="0.2">
      <c r="C1268" s="111" t="s">
        <v>54</v>
      </c>
    </row>
    <row r="1269" spans="3:3" x14ac:dyDescent="0.2">
      <c r="C1269" s="111" t="s">
        <v>102</v>
      </c>
    </row>
    <row r="1272" spans="3:3" x14ac:dyDescent="0.2">
      <c r="C1272" s="111" t="s">
        <v>799</v>
      </c>
    </row>
    <row r="1273" spans="3:3" x14ac:dyDescent="0.2">
      <c r="C1273" s="111" t="s">
        <v>54</v>
      </c>
    </row>
    <row r="1274" spans="3:3" x14ac:dyDescent="0.2">
      <c r="C1274" s="111" t="s">
        <v>69</v>
      </c>
    </row>
    <row r="1275" spans="3:3" x14ac:dyDescent="0.2">
      <c r="C1275" s="111" t="s">
        <v>602</v>
      </c>
    </row>
    <row r="1276" spans="3:3" x14ac:dyDescent="0.2">
      <c r="C1276" s="111" t="s">
        <v>672</v>
      </c>
    </row>
    <row r="1277" spans="3:3" x14ac:dyDescent="0.2">
      <c r="C1277" s="111" t="s">
        <v>673</v>
      </c>
    </row>
    <row r="1278" spans="3:3" x14ac:dyDescent="0.2">
      <c r="C1278" s="111" t="s">
        <v>674</v>
      </c>
    </row>
    <row r="1279" spans="3:3" x14ac:dyDescent="0.2">
      <c r="C1279" s="111" t="s">
        <v>675</v>
      </c>
    </row>
    <row r="1280" spans="3:3" x14ac:dyDescent="0.2">
      <c r="C1280" s="111" t="s">
        <v>932</v>
      </c>
    </row>
    <row r="1281" spans="3:3" x14ac:dyDescent="0.2">
      <c r="C1281" s="111" t="s">
        <v>102</v>
      </c>
    </row>
    <row r="1283" spans="3:3" x14ac:dyDescent="0.2">
      <c r="C1283" s="111" t="s">
        <v>311</v>
      </c>
    </row>
    <row r="1284" spans="3:3" x14ac:dyDescent="0.2">
      <c r="C1284" s="111" t="s">
        <v>920</v>
      </c>
    </row>
    <row r="1285" spans="3:3" x14ac:dyDescent="0.2">
      <c r="C1285" s="111" t="s">
        <v>471</v>
      </c>
    </row>
    <row r="1286" spans="3:3" x14ac:dyDescent="0.2">
      <c r="C1286" s="111" t="s">
        <v>474</v>
      </c>
    </row>
    <row r="1287" spans="3:3" x14ac:dyDescent="0.2">
      <c r="C1287" s="111" t="s">
        <v>475</v>
      </c>
    </row>
    <row r="1288" spans="3:3" x14ac:dyDescent="0.2">
      <c r="C1288" s="111" t="s">
        <v>472</v>
      </c>
    </row>
    <row r="1289" spans="3:3" x14ac:dyDescent="0.2">
      <c r="C1289" s="111" t="s">
        <v>476</v>
      </c>
    </row>
    <row r="1290" spans="3:3" x14ac:dyDescent="0.2">
      <c r="C1290" s="111" t="s">
        <v>473</v>
      </c>
    </row>
    <row r="1291" spans="3:3" x14ac:dyDescent="0.2">
      <c r="C1291" s="111" t="s">
        <v>477</v>
      </c>
    </row>
    <row r="1292" spans="3:3" x14ac:dyDescent="0.2">
      <c r="C1292" s="111" t="s">
        <v>478</v>
      </c>
    </row>
    <row r="1293" spans="3:3" x14ac:dyDescent="0.2">
      <c r="C1293" s="111" t="s">
        <v>480</v>
      </c>
    </row>
    <row r="1294" spans="3:3" x14ac:dyDescent="0.2">
      <c r="C1294" s="111" t="s">
        <v>479</v>
      </c>
    </row>
    <row r="1295" spans="3:3" x14ac:dyDescent="0.2">
      <c r="C1295" s="111" t="s">
        <v>481</v>
      </c>
    </row>
    <row r="1296" spans="3:3" x14ac:dyDescent="0.2">
      <c r="C1296" s="111" t="s">
        <v>482</v>
      </c>
    </row>
    <row r="1297" spans="3:3" x14ac:dyDescent="0.2">
      <c r="C1297" s="111" t="s">
        <v>483</v>
      </c>
    </row>
    <row r="1298" spans="3:3" x14ac:dyDescent="0.2">
      <c r="C1298" s="111" t="s">
        <v>484</v>
      </c>
    </row>
    <row r="1299" spans="3:3" x14ac:dyDescent="0.2">
      <c r="C1299" s="111" t="s">
        <v>485</v>
      </c>
    </row>
    <row r="1300" spans="3:3" x14ac:dyDescent="0.2">
      <c r="C1300" s="111" t="s">
        <v>486</v>
      </c>
    </row>
    <row r="1301" spans="3:3" x14ac:dyDescent="0.2">
      <c r="C1301" s="111" t="s">
        <v>487</v>
      </c>
    </row>
    <row r="1302" spans="3:3" x14ac:dyDescent="0.2">
      <c r="C1302" s="111" t="s">
        <v>488</v>
      </c>
    </row>
    <row r="1303" spans="3:3" x14ac:dyDescent="0.2">
      <c r="C1303" s="111" t="s">
        <v>489</v>
      </c>
    </row>
    <row r="1304" spans="3:3" x14ac:dyDescent="0.2">
      <c r="C1304" s="111" t="s">
        <v>490</v>
      </c>
    </row>
    <row r="1305" spans="3:3" x14ac:dyDescent="0.2">
      <c r="C1305" s="111" t="s">
        <v>587</v>
      </c>
    </row>
    <row r="1306" spans="3:3" x14ac:dyDescent="0.2">
      <c r="C1306" s="111" t="s">
        <v>491</v>
      </c>
    </row>
    <row r="1307" spans="3:3" x14ac:dyDescent="0.2">
      <c r="C1307" s="111" t="s">
        <v>492</v>
      </c>
    </row>
    <row r="1308" spans="3:3" x14ac:dyDescent="0.2">
      <c r="C1308" s="111" t="s">
        <v>493</v>
      </c>
    </row>
    <row r="1309" spans="3:3" x14ac:dyDescent="0.2">
      <c r="C1309" s="111" t="s">
        <v>494</v>
      </c>
    </row>
    <row r="1310" spans="3:3" x14ac:dyDescent="0.2">
      <c r="C1310" s="111" t="s">
        <v>495</v>
      </c>
    </row>
    <row r="1311" spans="3:3" x14ac:dyDescent="0.2">
      <c r="C1311" s="111" t="s">
        <v>496</v>
      </c>
    </row>
    <row r="1312" spans="3:3" x14ac:dyDescent="0.2">
      <c r="C1312" s="111" t="s">
        <v>497</v>
      </c>
    </row>
    <row r="1313" spans="3:3" x14ac:dyDescent="0.2">
      <c r="C1313" s="111" t="s">
        <v>498</v>
      </c>
    </row>
    <row r="1314" spans="3:3" x14ac:dyDescent="0.2">
      <c r="C1314" s="111" t="s">
        <v>499</v>
      </c>
    </row>
    <row r="1315" spans="3:3" x14ac:dyDescent="0.2">
      <c r="C1315" s="111" t="s">
        <v>102</v>
      </c>
    </row>
  </sheetData>
  <sortState xmlns:xlrd2="http://schemas.microsoft.com/office/spreadsheetml/2017/richdata2" ref="C81:C84">
    <sortCondition ref="C81"/>
  </sortState>
  <conditionalFormatting sqref="D3">
    <cfRule type="containsText" dxfId="8" priority="9" operator="containsText" text="Please fill in data">
      <formula>NOT(ISERROR(SEARCH("Please fill in data",D3)))</formula>
    </cfRule>
  </conditionalFormatting>
  <conditionalFormatting sqref="D5">
    <cfRule type="containsText" dxfId="7" priority="8" operator="containsText" text="Please fill in data">
      <formula>NOT(ISERROR(SEARCH("Please fill in data",D5)))</formula>
    </cfRule>
  </conditionalFormatting>
  <conditionalFormatting sqref="D7:D9">
    <cfRule type="containsText" dxfId="6" priority="7" operator="containsText" text="Please fill in data">
      <formula>NOT(ISERROR(SEARCH("Please fill in data",D7)))</formula>
    </cfRule>
  </conditionalFormatting>
  <conditionalFormatting sqref="D11">
    <cfRule type="containsText" dxfId="5" priority="6" operator="containsText" text="Please fill in data">
      <formula>NOT(ISERROR(SEARCH("Please fill in data",D11)))</formula>
    </cfRule>
  </conditionalFormatting>
  <conditionalFormatting sqref="D13">
    <cfRule type="containsText" dxfId="4" priority="5" operator="containsText" text="Please fill in data">
      <formula>NOT(ISERROR(SEARCH("Please fill in data",D13)))</formula>
    </cfRule>
  </conditionalFormatting>
  <conditionalFormatting sqref="D15:D16">
    <cfRule type="containsText" dxfId="3" priority="4" operator="containsText" text="Please fill in data">
      <formula>NOT(ISERROR(SEARCH("Please fill in data",D15)))</formula>
    </cfRule>
  </conditionalFormatting>
  <conditionalFormatting sqref="D17">
    <cfRule type="containsText" dxfId="2" priority="3" operator="containsText" text="Please fill in data">
      <formula>NOT(ISERROR(SEARCH("Please fill in data",D17)))</formula>
    </cfRule>
  </conditionalFormatting>
  <conditionalFormatting sqref="D19">
    <cfRule type="containsText" dxfId="1" priority="2" operator="containsText" text="Please fill in data">
      <formula>NOT(ISERROR(SEARCH("Please fill in data",D19)))</formula>
    </cfRule>
  </conditionalFormatting>
  <conditionalFormatting sqref="D21">
    <cfRule type="containsText" dxfId="0" priority="1" operator="containsText" text="Please fill in data">
      <formula>NOT(ISERROR(SEARCH("Please fill in data",D21)))</formula>
    </cfRule>
  </conditionalFormatting>
  <dataValidations count="5">
    <dataValidation type="list" allowBlank="1" showInputMessage="1" showErrorMessage="1" sqref="D11" xr:uid="{D1659286-FBF3-48A5-A1C1-D5B9BBCFE7AD}">
      <formula1>Company_Name</formula1>
    </dataValidation>
    <dataValidation type="list" allowBlank="1" showInputMessage="1" showErrorMessage="1" sqref="D9" xr:uid="{9FD535DA-38C9-4CC4-9055-AEC9A5C86FF3}">
      <formula1>YEAR</formula1>
    </dataValidation>
    <dataValidation type="list" allowBlank="1" showInputMessage="1" showErrorMessage="1" sqref="D7" xr:uid="{07A450C3-9B5B-43BE-98EB-A5AC857A7ADD}">
      <formula1>QTR</formula1>
    </dataValidation>
    <dataValidation type="list" allowBlank="1" showInputMessage="1" showErrorMessage="1" sqref="D5" xr:uid="{58C2D370-4BF1-4D03-939A-8F14C93FE9FA}">
      <formula1>File_Type</formula1>
    </dataValidation>
    <dataValidation type="list" allowBlank="1" showInputMessage="1" showErrorMessage="1" sqref="D3" xr:uid="{0B1FFF52-E09B-4BD3-B001-F80CFCEF6E50}">
      <formula1>Type</formula1>
    </dataValidation>
  </dataValidations>
  <pageMargins left="0.70866141732283472" right="0.70866141732283472" top="0.74803149606299213" bottom="0.74803149606299213" header="0.31496062992125984" footer="0.31496062992125984"/>
  <pageSetup paperSize="9" scale="6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tabColor theme="9" tint="-0.499984740745262"/>
  </sheetPr>
  <dimension ref="A1:D795"/>
  <sheetViews>
    <sheetView showGridLines="0" rightToLeft="1" workbookViewId="0">
      <pane ySplit="1" topLeftCell="A19" activePane="bottomLeft" state="frozen"/>
      <selection pane="bottomLeft" activeCell="B434" sqref="B434"/>
    </sheetView>
  </sheetViews>
  <sheetFormatPr defaultColWidth="0" defaultRowHeight="15" zeroHeight="1" outlineLevelRow="1" x14ac:dyDescent="0.25"/>
  <cols>
    <col min="1" max="1" width="25.625" style="43" customWidth="1"/>
    <col min="2" max="2" width="48.75" style="43" customWidth="1"/>
    <col min="3" max="3" width="12" customWidth="1"/>
    <col min="4" max="4" width="23.5" style="1" customWidth="1"/>
    <col min="5" max="16384" width="9" hidden="1"/>
  </cols>
  <sheetData>
    <row r="1" spans="1:4" ht="15.75" x14ac:dyDescent="0.25">
      <c r="A1" s="54" t="s">
        <v>783</v>
      </c>
      <c r="B1" s="55" t="s">
        <v>784</v>
      </c>
      <c r="C1" s="55" t="s">
        <v>794</v>
      </c>
      <c r="D1" s="56" t="s">
        <v>940</v>
      </c>
    </row>
    <row r="2" spans="1:4" ht="15.75" hidden="1" outlineLevel="1" x14ac:dyDescent="0.2">
      <c r="A2" s="28" t="s">
        <v>31</v>
      </c>
      <c r="B2" s="29" t="s">
        <v>645</v>
      </c>
      <c r="C2" s="28">
        <v>5.0999999999999996</v>
      </c>
      <c r="D2" s="58"/>
    </row>
    <row r="3" spans="1:4" ht="15.75" hidden="1" outlineLevel="1" x14ac:dyDescent="0.2">
      <c r="A3" s="28" t="s">
        <v>31</v>
      </c>
      <c r="B3" s="29" t="s">
        <v>0</v>
      </c>
      <c r="C3" s="28">
        <v>5.2</v>
      </c>
      <c r="D3" s="58"/>
    </row>
    <row r="4" spans="1:4" ht="15.75" hidden="1" outlineLevel="1" x14ac:dyDescent="0.2">
      <c r="A4" s="28" t="s">
        <v>31</v>
      </c>
      <c r="B4" s="29" t="s">
        <v>717</v>
      </c>
      <c r="C4" s="28">
        <v>5.4</v>
      </c>
      <c r="D4" s="58"/>
    </row>
    <row r="5" spans="1:4" ht="15.75" hidden="1" outlineLevel="1" x14ac:dyDescent="0.2">
      <c r="A5" s="28" t="s">
        <v>31</v>
      </c>
      <c r="B5" s="29" t="s">
        <v>735</v>
      </c>
      <c r="C5" s="28">
        <v>5.7</v>
      </c>
      <c r="D5" s="58"/>
    </row>
    <row r="6" spans="1:4" ht="15.75" hidden="1" outlineLevel="1" x14ac:dyDescent="0.2">
      <c r="A6" s="28" t="s">
        <v>31</v>
      </c>
      <c r="B6" s="29" t="s">
        <v>736</v>
      </c>
      <c r="C6" s="28">
        <v>5.1100000000000003</v>
      </c>
      <c r="D6" s="58"/>
    </row>
    <row r="7" spans="1:4" ht="15.75" hidden="1" outlineLevel="1" x14ac:dyDescent="0.2">
      <c r="A7" s="28" t="s">
        <v>31</v>
      </c>
      <c r="B7" s="29" t="s">
        <v>1</v>
      </c>
      <c r="C7" s="28">
        <v>5.26</v>
      </c>
      <c r="D7" s="58"/>
    </row>
    <row r="8" spans="1:4" ht="15.75" hidden="1" outlineLevel="1" x14ac:dyDescent="0.2">
      <c r="A8" s="28" t="s">
        <v>31</v>
      </c>
      <c r="B8" s="29" t="s">
        <v>598</v>
      </c>
      <c r="C8" s="28">
        <v>5.27</v>
      </c>
      <c r="D8" s="58"/>
    </row>
    <row r="9" spans="1:4" ht="15.75" hidden="1" outlineLevel="1" x14ac:dyDescent="0.2">
      <c r="A9" s="28" t="s">
        <v>31</v>
      </c>
      <c r="B9" s="29" t="s">
        <v>600</v>
      </c>
      <c r="C9" s="28">
        <v>5.36</v>
      </c>
      <c r="D9" s="58"/>
    </row>
    <row r="10" spans="1:4" ht="15.75" hidden="1" outlineLevel="1" x14ac:dyDescent="0.2">
      <c r="A10" s="28" t="s">
        <v>31</v>
      </c>
      <c r="B10" s="29" t="s">
        <v>766</v>
      </c>
      <c r="C10" s="30">
        <v>5.5</v>
      </c>
      <c r="D10" s="58"/>
    </row>
    <row r="11" spans="1:4" ht="15.75" hidden="1" outlineLevel="1" x14ac:dyDescent="0.2">
      <c r="A11" s="28" t="s">
        <v>31</v>
      </c>
      <c r="B11" s="29" t="s">
        <v>8</v>
      </c>
      <c r="C11" s="28">
        <v>5.51</v>
      </c>
      <c r="D11" s="58"/>
    </row>
    <row r="12" spans="1:4" ht="15.75" hidden="1" outlineLevel="1" x14ac:dyDescent="0.2">
      <c r="A12" s="28" t="s">
        <v>31</v>
      </c>
      <c r="B12" s="29" t="s">
        <v>393</v>
      </c>
      <c r="C12" s="28">
        <v>5.53</v>
      </c>
      <c r="D12" s="58"/>
    </row>
    <row r="13" spans="1:4" ht="15.75" hidden="1" outlineLevel="1" x14ac:dyDescent="0.2">
      <c r="A13" s="28" t="s">
        <v>31</v>
      </c>
      <c r="B13" s="29" t="s">
        <v>915</v>
      </c>
      <c r="C13" s="28">
        <v>5.59</v>
      </c>
      <c r="D13" s="58"/>
    </row>
    <row r="14" spans="1:4" ht="15.75" hidden="1" outlineLevel="1" x14ac:dyDescent="0.2">
      <c r="A14" s="28" t="s">
        <v>31</v>
      </c>
      <c r="B14" s="29" t="s">
        <v>11</v>
      </c>
      <c r="C14" s="28">
        <v>5.54</v>
      </c>
      <c r="D14" s="58"/>
    </row>
    <row r="15" spans="1:4" ht="15.75" hidden="1" outlineLevel="1" x14ac:dyDescent="0.2">
      <c r="A15" s="28" t="s">
        <v>31</v>
      </c>
      <c r="B15" s="29" t="s">
        <v>14</v>
      </c>
      <c r="C15" s="30">
        <v>5.7</v>
      </c>
      <c r="D15" s="57" t="s">
        <v>928</v>
      </c>
    </row>
    <row r="16" spans="1:4" ht="15.75" hidden="1" outlineLevel="1" x14ac:dyDescent="0.2">
      <c r="A16" s="28" t="s">
        <v>31</v>
      </c>
      <c r="B16" s="29" t="s">
        <v>1146</v>
      </c>
      <c r="C16" s="28">
        <v>5.63</v>
      </c>
      <c r="D16" s="58"/>
    </row>
    <row r="17" spans="1:4" ht="15.75" hidden="1" outlineLevel="1" x14ac:dyDescent="0.2">
      <c r="A17" s="28" t="s">
        <v>31</v>
      </c>
      <c r="B17" s="29" t="s">
        <v>19</v>
      </c>
      <c r="C17" s="28">
        <v>5.47</v>
      </c>
      <c r="D17" s="58"/>
    </row>
    <row r="18" spans="1:4" ht="15.75" hidden="1" outlineLevel="1" x14ac:dyDescent="0.2">
      <c r="A18" s="28" t="s">
        <v>31</v>
      </c>
      <c r="B18" s="29" t="s">
        <v>30</v>
      </c>
      <c r="C18" s="28">
        <v>5.48</v>
      </c>
      <c r="D18" s="58"/>
    </row>
    <row r="19" spans="1:4" ht="15.75" collapsed="1" x14ac:dyDescent="0.2">
      <c r="A19" s="34" t="s">
        <v>31</v>
      </c>
      <c r="B19" s="29"/>
      <c r="C19" s="28"/>
      <c r="D19" s="58"/>
    </row>
    <row r="20" spans="1:4" ht="15.75" hidden="1" outlineLevel="1" x14ac:dyDescent="0.2">
      <c r="A20" s="28" t="s">
        <v>40</v>
      </c>
      <c r="B20" s="29" t="s">
        <v>645</v>
      </c>
      <c r="C20" s="28">
        <v>5.0999999999999996</v>
      </c>
      <c r="D20" s="58"/>
    </row>
    <row r="21" spans="1:4" ht="15.75" hidden="1" outlineLevel="1" x14ac:dyDescent="0.2">
      <c r="A21" s="28" t="s">
        <v>40</v>
      </c>
      <c r="B21" s="29" t="s">
        <v>0</v>
      </c>
      <c r="C21" s="28">
        <v>5.2</v>
      </c>
      <c r="D21" s="58"/>
    </row>
    <row r="22" spans="1:4" ht="15.75" hidden="1" outlineLevel="1" x14ac:dyDescent="0.2">
      <c r="A22" s="28" t="s">
        <v>40</v>
      </c>
      <c r="B22" s="29" t="s">
        <v>718</v>
      </c>
      <c r="C22" s="28">
        <v>5.3</v>
      </c>
      <c r="D22" s="58"/>
    </row>
    <row r="23" spans="1:4" ht="15.75" hidden="1" outlineLevel="1" x14ac:dyDescent="0.2">
      <c r="A23" s="28" t="s">
        <v>40</v>
      </c>
      <c r="B23" s="29" t="s">
        <v>3</v>
      </c>
      <c r="C23" s="28">
        <v>5.14</v>
      </c>
      <c r="D23" s="58"/>
    </row>
    <row r="24" spans="1:4" ht="15.75" hidden="1" outlineLevel="1" x14ac:dyDescent="0.2">
      <c r="A24" s="28" t="s">
        <v>40</v>
      </c>
      <c r="B24" s="29" t="s">
        <v>29</v>
      </c>
      <c r="C24" s="28">
        <v>5.19</v>
      </c>
      <c r="D24" s="58"/>
    </row>
    <row r="25" spans="1:4" ht="15.75" hidden="1" outlineLevel="1" x14ac:dyDescent="0.2">
      <c r="A25" s="28" t="s">
        <v>40</v>
      </c>
      <c r="B25" s="29" t="s">
        <v>1</v>
      </c>
      <c r="C25" s="28">
        <v>5.26</v>
      </c>
      <c r="D25" s="58"/>
    </row>
    <row r="26" spans="1:4" ht="15.75" hidden="1" outlineLevel="1" x14ac:dyDescent="0.2">
      <c r="A26" s="28" t="s">
        <v>40</v>
      </c>
      <c r="B26" s="29" t="s">
        <v>598</v>
      </c>
      <c r="C26" s="28">
        <v>5.27</v>
      </c>
      <c r="D26" s="58"/>
    </row>
    <row r="27" spans="1:4" ht="15.75" hidden="1" outlineLevel="1" x14ac:dyDescent="0.2">
      <c r="A27" s="28" t="s">
        <v>40</v>
      </c>
      <c r="B27" s="29" t="s">
        <v>599</v>
      </c>
      <c r="C27" s="28">
        <v>5.28</v>
      </c>
      <c r="D27" s="58"/>
    </row>
    <row r="28" spans="1:4" ht="15.75" hidden="1" outlineLevel="1" x14ac:dyDescent="0.2">
      <c r="A28" s="28" t="s">
        <v>40</v>
      </c>
      <c r="B28" s="29" t="s">
        <v>5</v>
      </c>
      <c r="C28" s="30">
        <v>5.3</v>
      </c>
      <c r="D28" s="58"/>
    </row>
    <row r="29" spans="1:4" ht="15.75" hidden="1" outlineLevel="1" x14ac:dyDescent="0.2">
      <c r="A29" s="28" t="s">
        <v>40</v>
      </c>
      <c r="B29" s="29" t="s">
        <v>6</v>
      </c>
      <c r="C29" s="28">
        <v>5.49</v>
      </c>
      <c r="D29" s="58"/>
    </row>
    <row r="30" spans="1:4" ht="15.75" hidden="1" outlineLevel="1" x14ac:dyDescent="0.2">
      <c r="A30" s="28" t="s">
        <v>40</v>
      </c>
      <c r="B30" s="29" t="s">
        <v>8</v>
      </c>
      <c r="C30" s="28">
        <v>5.51</v>
      </c>
      <c r="D30" s="58"/>
    </row>
    <row r="31" spans="1:4" ht="15.75" hidden="1" outlineLevel="1" x14ac:dyDescent="0.2">
      <c r="A31" s="28" t="s">
        <v>40</v>
      </c>
      <c r="B31" s="29" t="s">
        <v>393</v>
      </c>
      <c r="C31" s="28">
        <v>5.53</v>
      </c>
      <c r="D31" s="58"/>
    </row>
    <row r="32" spans="1:4" ht="15.75" hidden="1" outlineLevel="1" x14ac:dyDescent="0.2">
      <c r="A32" s="28" t="s">
        <v>40</v>
      </c>
      <c r="B32" s="29" t="s">
        <v>13</v>
      </c>
      <c r="C32" s="28">
        <v>5.69</v>
      </c>
      <c r="D32" s="58"/>
    </row>
    <row r="33" spans="1:4" ht="15.75" hidden="1" outlineLevel="1" x14ac:dyDescent="0.2">
      <c r="A33" s="28" t="s">
        <v>40</v>
      </c>
      <c r="B33" s="29" t="s">
        <v>417</v>
      </c>
      <c r="C33" s="28">
        <v>5.75</v>
      </c>
      <c r="D33" s="58"/>
    </row>
    <row r="34" spans="1:4" ht="15.75" hidden="1" outlineLevel="1" x14ac:dyDescent="0.2">
      <c r="A34" s="28" t="s">
        <v>40</v>
      </c>
      <c r="B34" s="29" t="s">
        <v>14</v>
      </c>
      <c r="C34" s="30">
        <v>5.7</v>
      </c>
      <c r="D34" s="58"/>
    </row>
    <row r="35" spans="1:4" ht="15.75" hidden="1" outlineLevel="1" x14ac:dyDescent="0.2">
      <c r="A35" s="28" t="s">
        <v>40</v>
      </c>
      <c r="B35" s="29" t="s">
        <v>615</v>
      </c>
      <c r="C35" s="28">
        <v>5.74</v>
      </c>
      <c r="D35" s="58"/>
    </row>
    <row r="36" spans="1:4" ht="15.75" hidden="1" outlineLevel="1" x14ac:dyDescent="0.2">
      <c r="A36" s="28" t="s">
        <v>40</v>
      </c>
      <c r="B36" s="29" t="s">
        <v>931</v>
      </c>
      <c r="C36" s="28">
        <v>5.62</v>
      </c>
      <c r="D36" s="58"/>
    </row>
    <row r="37" spans="1:4" ht="15.75" hidden="1" outlineLevel="1" x14ac:dyDescent="0.2">
      <c r="A37" s="28" t="s">
        <v>40</v>
      </c>
      <c r="B37" s="29" t="s">
        <v>767</v>
      </c>
      <c r="C37" s="28">
        <v>5.58</v>
      </c>
      <c r="D37" s="58"/>
    </row>
    <row r="38" spans="1:4" ht="15.75" hidden="1" outlineLevel="1" x14ac:dyDescent="0.2">
      <c r="A38" s="28" t="s">
        <v>40</v>
      </c>
      <c r="B38" s="29" t="s">
        <v>11</v>
      </c>
      <c r="C38" s="28">
        <v>5.54</v>
      </c>
      <c r="D38" s="58"/>
    </row>
    <row r="39" spans="1:4" ht="15.75" hidden="1" outlineLevel="1" x14ac:dyDescent="0.2">
      <c r="A39" s="28" t="s">
        <v>40</v>
      </c>
      <c r="B39" s="29" t="s">
        <v>15</v>
      </c>
      <c r="C39" s="28">
        <v>5.55</v>
      </c>
      <c r="D39" s="58"/>
    </row>
    <row r="40" spans="1:4" ht="15.75" hidden="1" outlineLevel="1" x14ac:dyDescent="0.2">
      <c r="A40" s="28" t="s">
        <v>40</v>
      </c>
      <c r="B40" s="29" t="s">
        <v>1146</v>
      </c>
      <c r="C40" s="28">
        <v>5.63</v>
      </c>
      <c r="D40" s="58"/>
    </row>
    <row r="41" spans="1:4" ht="15.75" hidden="1" outlineLevel="1" x14ac:dyDescent="0.2">
      <c r="A41" s="28" t="s">
        <v>40</v>
      </c>
      <c r="B41" s="29" t="s">
        <v>1147</v>
      </c>
      <c r="C41" s="28">
        <v>5.65</v>
      </c>
      <c r="D41" s="58"/>
    </row>
    <row r="42" spans="1:4" ht="15.75" hidden="1" outlineLevel="1" x14ac:dyDescent="0.2">
      <c r="A42" s="28" t="s">
        <v>40</v>
      </c>
      <c r="B42" s="29" t="s">
        <v>26</v>
      </c>
      <c r="C42" s="28">
        <v>5.68</v>
      </c>
      <c r="D42" s="58"/>
    </row>
    <row r="43" spans="1:4" ht="15.75" hidden="1" outlineLevel="1" x14ac:dyDescent="0.2">
      <c r="A43" s="28" t="s">
        <v>40</v>
      </c>
      <c r="B43" s="29" t="s">
        <v>18</v>
      </c>
      <c r="C43" s="28">
        <v>5.45</v>
      </c>
      <c r="D43" s="58"/>
    </row>
    <row r="44" spans="1:4" ht="15.75" hidden="1" outlineLevel="1" x14ac:dyDescent="0.2">
      <c r="A44" s="28" t="s">
        <v>40</v>
      </c>
      <c r="B44" s="29" t="s">
        <v>19</v>
      </c>
      <c r="C44" s="28">
        <v>5.47</v>
      </c>
      <c r="D44" s="58"/>
    </row>
    <row r="45" spans="1:4" ht="15.75" hidden="1" outlineLevel="1" x14ac:dyDescent="0.2">
      <c r="A45" s="28" t="s">
        <v>40</v>
      </c>
      <c r="B45" s="29" t="s">
        <v>30</v>
      </c>
      <c r="C45" s="28">
        <v>5.48</v>
      </c>
      <c r="D45" s="58"/>
    </row>
    <row r="46" spans="1:4" ht="15.75" collapsed="1" x14ac:dyDescent="0.2">
      <c r="A46" s="34" t="s">
        <v>40</v>
      </c>
      <c r="B46" s="29"/>
      <c r="C46" s="28"/>
      <c r="D46" s="58"/>
    </row>
    <row r="47" spans="1:4" ht="15.75" hidden="1" outlineLevel="1" x14ac:dyDescent="0.2">
      <c r="A47" s="28" t="s">
        <v>32</v>
      </c>
      <c r="B47" s="29" t="s">
        <v>645</v>
      </c>
      <c r="C47" s="28">
        <v>5.0999999999999996</v>
      </c>
      <c r="D47" s="58"/>
    </row>
    <row r="48" spans="1:4" ht="15.75" hidden="1" outlineLevel="1" x14ac:dyDescent="0.2">
      <c r="A48" s="28" t="s">
        <v>32</v>
      </c>
      <c r="B48" s="29" t="s">
        <v>0</v>
      </c>
      <c r="C48" s="28">
        <v>5.2</v>
      </c>
      <c r="D48" s="58"/>
    </row>
    <row r="49" spans="1:4" ht="15.75" hidden="1" outlineLevel="1" x14ac:dyDescent="0.2">
      <c r="A49" s="28" t="s">
        <v>32</v>
      </c>
      <c r="B49" s="29" t="s">
        <v>718</v>
      </c>
      <c r="C49" s="28">
        <v>5.3</v>
      </c>
      <c r="D49" s="58"/>
    </row>
    <row r="50" spans="1:4" ht="15.75" hidden="1" outlineLevel="1" x14ac:dyDescent="0.2">
      <c r="A50" s="28" t="s">
        <v>32</v>
      </c>
      <c r="B50" s="29" t="s">
        <v>2</v>
      </c>
      <c r="C50" s="28">
        <v>5.6</v>
      </c>
      <c r="D50" s="58"/>
    </row>
    <row r="51" spans="1:4" ht="15.75" hidden="1" outlineLevel="1" x14ac:dyDescent="0.2">
      <c r="A51" s="28" t="s">
        <v>32</v>
      </c>
      <c r="B51" s="29" t="s">
        <v>724</v>
      </c>
      <c r="C51" s="30">
        <v>5.0999999999999996</v>
      </c>
      <c r="D51" s="58"/>
    </row>
    <row r="52" spans="1:4" ht="15.75" hidden="1" outlineLevel="1" x14ac:dyDescent="0.2">
      <c r="A52" s="28" t="s">
        <v>32</v>
      </c>
      <c r="B52" s="29" t="s">
        <v>3</v>
      </c>
      <c r="C52" s="28">
        <v>5.14</v>
      </c>
      <c r="D52" s="58"/>
    </row>
    <row r="53" spans="1:4" ht="15.75" hidden="1" outlineLevel="1" x14ac:dyDescent="0.2">
      <c r="A53" s="28" t="s">
        <v>32</v>
      </c>
      <c r="B53" s="29" t="s">
        <v>29</v>
      </c>
      <c r="C53" s="28">
        <v>5.19</v>
      </c>
      <c r="D53" s="58"/>
    </row>
    <row r="54" spans="1:4" ht="15.75" hidden="1" outlineLevel="1" x14ac:dyDescent="0.2">
      <c r="A54" s="28" t="s">
        <v>32</v>
      </c>
      <c r="B54" s="29" t="s">
        <v>28</v>
      </c>
      <c r="C54" s="28">
        <v>5.24</v>
      </c>
      <c r="D54" s="58"/>
    </row>
    <row r="55" spans="1:4" ht="15.75" hidden="1" outlineLevel="1" x14ac:dyDescent="0.2">
      <c r="A55" s="28" t="s">
        <v>32</v>
      </c>
      <c r="B55" s="29" t="s">
        <v>1</v>
      </c>
      <c r="C55" s="28">
        <v>5.26</v>
      </c>
      <c r="D55" s="58"/>
    </row>
    <row r="56" spans="1:4" ht="15.75" hidden="1" outlineLevel="1" x14ac:dyDescent="0.2">
      <c r="A56" s="28" t="s">
        <v>32</v>
      </c>
      <c r="B56" s="29" t="s">
        <v>598</v>
      </c>
      <c r="C56" s="28">
        <v>5.27</v>
      </c>
      <c r="D56" s="58"/>
    </row>
    <row r="57" spans="1:4" ht="15.75" hidden="1" outlineLevel="1" x14ac:dyDescent="0.2">
      <c r="A57" s="28" t="s">
        <v>32</v>
      </c>
      <c r="B57" s="29" t="s">
        <v>599</v>
      </c>
      <c r="C57" s="28">
        <v>5.28</v>
      </c>
      <c r="D57" s="58"/>
    </row>
    <row r="58" spans="1:4" ht="15.75" hidden="1" outlineLevel="1" x14ac:dyDescent="0.2">
      <c r="A58" s="28" t="s">
        <v>32</v>
      </c>
      <c r="B58" s="29" t="s">
        <v>5</v>
      </c>
      <c r="C58" s="30">
        <v>5.3</v>
      </c>
      <c r="D58" s="58"/>
    </row>
    <row r="59" spans="1:4" ht="15.75" hidden="1" outlineLevel="1" x14ac:dyDescent="0.2">
      <c r="A59" s="28" t="s">
        <v>32</v>
      </c>
      <c r="B59" s="29" t="s">
        <v>9</v>
      </c>
      <c r="C59" s="28">
        <v>5.31</v>
      </c>
      <c r="D59" s="58"/>
    </row>
    <row r="60" spans="1:4" ht="15.75" hidden="1" outlineLevel="1" x14ac:dyDescent="0.2">
      <c r="A60" s="28" t="s">
        <v>32</v>
      </c>
      <c r="B60" s="29" t="s">
        <v>600</v>
      </c>
      <c r="C60" s="28">
        <v>5.36</v>
      </c>
      <c r="D60" s="58"/>
    </row>
    <row r="61" spans="1:4" ht="15.75" hidden="1" outlineLevel="1" x14ac:dyDescent="0.2">
      <c r="A61" s="28" t="s">
        <v>32</v>
      </c>
      <c r="B61" s="29" t="s">
        <v>6</v>
      </c>
      <c r="C61" s="28">
        <v>5.49</v>
      </c>
      <c r="D61" s="58"/>
    </row>
    <row r="62" spans="1:4" ht="15.75" hidden="1" outlineLevel="1" x14ac:dyDescent="0.2">
      <c r="A62" s="28" t="s">
        <v>32</v>
      </c>
      <c r="B62" s="29" t="s">
        <v>8</v>
      </c>
      <c r="C62" s="28">
        <v>5.51</v>
      </c>
      <c r="D62" s="58"/>
    </row>
    <row r="63" spans="1:4" ht="15.75" hidden="1" outlineLevel="1" x14ac:dyDescent="0.2">
      <c r="A63" s="28" t="s">
        <v>32</v>
      </c>
      <c r="B63" s="29" t="s">
        <v>7</v>
      </c>
      <c r="C63" s="28">
        <v>5.52</v>
      </c>
      <c r="D63" s="58"/>
    </row>
    <row r="64" spans="1:4" ht="15.75" hidden="1" outlineLevel="1" x14ac:dyDescent="0.2">
      <c r="A64" s="28" t="s">
        <v>32</v>
      </c>
      <c r="B64" s="29" t="s">
        <v>393</v>
      </c>
      <c r="C64" s="28">
        <v>5.53</v>
      </c>
      <c r="D64" s="58"/>
    </row>
    <row r="65" spans="1:4" ht="15.75" hidden="1" outlineLevel="1" x14ac:dyDescent="0.2">
      <c r="A65" s="28" t="s">
        <v>32</v>
      </c>
      <c r="B65" s="29" t="s">
        <v>13</v>
      </c>
      <c r="C65" s="28">
        <v>5.69</v>
      </c>
      <c r="D65" s="58"/>
    </row>
    <row r="66" spans="1:4" ht="15.75" hidden="1" outlineLevel="1" x14ac:dyDescent="0.2">
      <c r="A66" s="28" t="s">
        <v>32</v>
      </c>
      <c r="B66" s="29" t="s">
        <v>309</v>
      </c>
      <c r="C66" s="30">
        <v>5.72</v>
      </c>
      <c r="D66" s="58"/>
    </row>
    <row r="67" spans="1:4" ht="15.75" hidden="1" outlineLevel="1" x14ac:dyDescent="0.2">
      <c r="A67" s="28" t="s">
        <v>32</v>
      </c>
      <c r="B67" s="29" t="s">
        <v>417</v>
      </c>
      <c r="C67" s="28">
        <v>5.75</v>
      </c>
      <c r="D67" s="58"/>
    </row>
    <row r="68" spans="1:4" ht="15.75" hidden="1" outlineLevel="1" x14ac:dyDescent="0.2">
      <c r="A68" s="28" t="s">
        <v>32</v>
      </c>
      <c r="B68" s="29" t="s">
        <v>14</v>
      </c>
      <c r="C68" s="30">
        <v>5.7</v>
      </c>
      <c r="D68" s="58"/>
    </row>
    <row r="69" spans="1:4" ht="15.75" hidden="1" outlineLevel="1" x14ac:dyDescent="0.2">
      <c r="A69" s="28" t="s">
        <v>32</v>
      </c>
      <c r="B69" s="29" t="s">
        <v>615</v>
      </c>
      <c r="C69" s="28">
        <v>5.74</v>
      </c>
      <c r="D69" s="58"/>
    </row>
    <row r="70" spans="1:4" ht="15.75" hidden="1" outlineLevel="1" x14ac:dyDescent="0.2">
      <c r="A70" s="28" t="s">
        <v>32</v>
      </c>
      <c r="B70" s="29" t="s">
        <v>918</v>
      </c>
      <c r="C70" s="28">
        <v>5.76</v>
      </c>
      <c r="D70" s="58"/>
    </row>
    <row r="71" spans="1:4" ht="15.75" hidden="1" outlineLevel="1" x14ac:dyDescent="0.2">
      <c r="A71" s="28" t="s">
        <v>32</v>
      </c>
      <c r="B71" s="29" t="s">
        <v>663</v>
      </c>
      <c r="C71" s="28">
        <v>5.89</v>
      </c>
      <c r="D71" s="57" t="s">
        <v>928</v>
      </c>
    </row>
    <row r="72" spans="1:4" ht="15.75" hidden="1" outlineLevel="1" x14ac:dyDescent="0.2">
      <c r="A72" s="28" t="s">
        <v>32</v>
      </c>
      <c r="B72" s="29" t="s">
        <v>767</v>
      </c>
      <c r="C72" s="28">
        <v>5.58</v>
      </c>
      <c r="D72" s="58"/>
    </row>
    <row r="73" spans="1:4" ht="15.75" hidden="1" outlineLevel="1" x14ac:dyDescent="0.2">
      <c r="A73" s="28" t="s">
        <v>32</v>
      </c>
      <c r="B73" s="29" t="s">
        <v>931</v>
      </c>
      <c r="C73" s="28">
        <v>5.62</v>
      </c>
      <c r="D73" s="58"/>
    </row>
    <row r="74" spans="1:4" ht="15.75" hidden="1" outlineLevel="1" x14ac:dyDescent="0.2">
      <c r="A74" s="28" t="s">
        <v>32</v>
      </c>
      <c r="B74" s="29" t="s">
        <v>11</v>
      </c>
      <c r="C74" s="28">
        <v>5.54</v>
      </c>
      <c r="D74" s="58"/>
    </row>
    <row r="75" spans="1:4" ht="15.75" hidden="1" outlineLevel="1" x14ac:dyDescent="0.2">
      <c r="A75" s="28" t="s">
        <v>32</v>
      </c>
      <c r="B75" s="29" t="s">
        <v>15</v>
      </c>
      <c r="C75" s="28">
        <v>5.55</v>
      </c>
      <c r="D75" s="58"/>
    </row>
    <row r="76" spans="1:4" ht="15.75" hidden="1" outlineLevel="1" x14ac:dyDescent="0.2">
      <c r="A76" s="28" t="s">
        <v>32</v>
      </c>
      <c r="B76" s="29" t="s">
        <v>1146</v>
      </c>
      <c r="C76" s="28">
        <v>5.63</v>
      </c>
      <c r="D76" s="58"/>
    </row>
    <row r="77" spans="1:4" ht="15.75" hidden="1" outlineLevel="1" x14ac:dyDescent="0.2">
      <c r="A77" s="28" t="s">
        <v>32</v>
      </c>
      <c r="B77" s="29" t="s">
        <v>1147</v>
      </c>
      <c r="C77" s="28">
        <v>5.65</v>
      </c>
      <c r="D77" s="58"/>
    </row>
    <row r="78" spans="1:4" ht="15.75" hidden="1" outlineLevel="1" x14ac:dyDescent="0.2">
      <c r="A78" s="28" t="s">
        <v>32</v>
      </c>
      <c r="B78" s="29" t="s">
        <v>782</v>
      </c>
      <c r="C78" s="28">
        <v>5.66</v>
      </c>
      <c r="D78" s="58"/>
    </row>
    <row r="79" spans="1:4" ht="15.75" hidden="1" outlineLevel="1" x14ac:dyDescent="0.2">
      <c r="A79" s="28" t="s">
        <v>32</v>
      </c>
      <c r="B79" s="29" t="s">
        <v>26</v>
      </c>
      <c r="C79" s="28">
        <v>5.68</v>
      </c>
      <c r="D79" s="58"/>
    </row>
    <row r="80" spans="1:4" ht="15.75" hidden="1" outlineLevel="1" x14ac:dyDescent="0.2">
      <c r="A80" s="28" t="s">
        <v>32</v>
      </c>
      <c r="B80" s="29" t="s">
        <v>18</v>
      </c>
      <c r="C80" s="28">
        <v>5.45</v>
      </c>
      <c r="D80" s="58"/>
    </row>
    <row r="81" spans="1:4" ht="15.75" hidden="1" outlineLevel="1" x14ac:dyDescent="0.2">
      <c r="A81" s="28" t="s">
        <v>32</v>
      </c>
      <c r="B81" s="29" t="s">
        <v>19</v>
      </c>
      <c r="C81" s="28">
        <v>5.47</v>
      </c>
      <c r="D81" s="58"/>
    </row>
    <row r="82" spans="1:4" ht="15.75" hidden="1" outlineLevel="1" x14ac:dyDescent="0.2">
      <c r="A82" s="28" t="s">
        <v>32</v>
      </c>
      <c r="B82" s="29" t="s">
        <v>30</v>
      </c>
      <c r="C82" s="28">
        <v>5.48</v>
      </c>
      <c r="D82" s="58"/>
    </row>
    <row r="83" spans="1:4" ht="15.75" collapsed="1" x14ac:dyDescent="0.2">
      <c r="A83" s="34" t="s">
        <v>32</v>
      </c>
      <c r="B83" s="29"/>
      <c r="C83" s="28"/>
      <c r="D83" s="58"/>
    </row>
    <row r="84" spans="1:4" ht="15.75" hidden="1" outlineLevel="1" x14ac:dyDescent="0.2">
      <c r="A84" s="28" t="s">
        <v>33</v>
      </c>
      <c r="B84" s="29" t="s">
        <v>645</v>
      </c>
      <c r="C84" s="28">
        <v>5.0999999999999996</v>
      </c>
      <c r="D84" s="58"/>
    </row>
    <row r="85" spans="1:4" ht="15.75" hidden="1" outlineLevel="1" x14ac:dyDescent="0.2">
      <c r="A85" s="28" t="s">
        <v>33</v>
      </c>
      <c r="B85" s="29" t="s">
        <v>0</v>
      </c>
      <c r="C85" s="28">
        <v>5.2</v>
      </c>
      <c r="D85" s="58"/>
    </row>
    <row r="86" spans="1:4" ht="15.75" hidden="1" outlineLevel="1" x14ac:dyDescent="0.2">
      <c r="A86" s="28" t="s">
        <v>33</v>
      </c>
      <c r="B86" s="29" t="s">
        <v>718</v>
      </c>
      <c r="C86" s="28">
        <v>5.3</v>
      </c>
      <c r="D86" s="58"/>
    </row>
    <row r="87" spans="1:4" ht="15.75" hidden="1" outlineLevel="1" x14ac:dyDescent="0.2">
      <c r="A87" s="28" t="s">
        <v>33</v>
      </c>
      <c r="B87" s="29" t="s">
        <v>2</v>
      </c>
      <c r="C87" s="28">
        <v>5.6</v>
      </c>
      <c r="D87" s="58"/>
    </row>
    <row r="88" spans="1:4" ht="15.75" hidden="1" outlineLevel="1" x14ac:dyDescent="0.2">
      <c r="A88" s="28" t="s">
        <v>33</v>
      </c>
      <c r="B88" s="29" t="s">
        <v>724</v>
      </c>
      <c r="C88" s="30">
        <v>5.0999999999999996</v>
      </c>
      <c r="D88" s="58"/>
    </row>
    <row r="89" spans="1:4" ht="15.75" hidden="1" outlineLevel="1" x14ac:dyDescent="0.2">
      <c r="A89" s="28" t="s">
        <v>33</v>
      </c>
      <c r="B89" s="29" t="s">
        <v>3</v>
      </c>
      <c r="C89" s="28">
        <v>5.14</v>
      </c>
      <c r="D89" s="58"/>
    </row>
    <row r="90" spans="1:4" ht="15.75" hidden="1" outlineLevel="1" x14ac:dyDescent="0.2">
      <c r="A90" s="28" t="s">
        <v>33</v>
      </c>
      <c r="B90" s="29" t="s">
        <v>29</v>
      </c>
      <c r="C90" s="28">
        <v>5.19</v>
      </c>
      <c r="D90" s="58"/>
    </row>
    <row r="91" spans="1:4" ht="15.75" hidden="1" outlineLevel="1" x14ac:dyDescent="0.2">
      <c r="A91" s="28" t="s">
        <v>33</v>
      </c>
      <c r="B91" s="29" t="s">
        <v>28</v>
      </c>
      <c r="C91" s="28">
        <v>5.24</v>
      </c>
      <c r="D91" s="58"/>
    </row>
    <row r="92" spans="1:4" ht="15.75" hidden="1" outlineLevel="1" x14ac:dyDescent="0.2">
      <c r="A92" s="28" t="s">
        <v>33</v>
      </c>
      <c r="B92" s="29" t="s">
        <v>1</v>
      </c>
      <c r="C92" s="28">
        <v>5.26</v>
      </c>
      <c r="D92" s="58"/>
    </row>
    <row r="93" spans="1:4" ht="15.75" hidden="1" outlineLevel="1" x14ac:dyDescent="0.2">
      <c r="A93" s="28" t="s">
        <v>33</v>
      </c>
      <c r="B93" s="29" t="s">
        <v>598</v>
      </c>
      <c r="C93" s="28">
        <v>5.27</v>
      </c>
      <c r="D93" s="58"/>
    </row>
    <row r="94" spans="1:4" ht="15.75" hidden="1" outlineLevel="1" x14ac:dyDescent="0.2">
      <c r="A94" s="28" t="s">
        <v>33</v>
      </c>
      <c r="B94" s="29" t="s">
        <v>599</v>
      </c>
      <c r="C94" s="28">
        <v>5.28</v>
      </c>
      <c r="D94" s="58"/>
    </row>
    <row r="95" spans="1:4" ht="15.75" hidden="1" outlineLevel="1" x14ac:dyDescent="0.2">
      <c r="A95" s="28" t="s">
        <v>33</v>
      </c>
      <c r="B95" s="29" t="s">
        <v>603</v>
      </c>
      <c r="C95" s="28">
        <v>5.29</v>
      </c>
      <c r="D95" s="58"/>
    </row>
    <row r="96" spans="1:4" ht="15.75" hidden="1" outlineLevel="1" x14ac:dyDescent="0.2">
      <c r="A96" s="28" t="s">
        <v>33</v>
      </c>
      <c r="B96" s="29" t="s">
        <v>5</v>
      </c>
      <c r="C96" s="30">
        <v>5.3</v>
      </c>
      <c r="D96" s="58"/>
    </row>
    <row r="97" spans="1:4" ht="15.75" hidden="1" outlineLevel="1" x14ac:dyDescent="0.2">
      <c r="A97" s="28" t="s">
        <v>33</v>
      </c>
      <c r="B97" s="29" t="s">
        <v>9</v>
      </c>
      <c r="C97" s="28">
        <v>5.31</v>
      </c>
      <c r="D97" s="58"/>
    </row>
    <row r="98" spans="1:4" ht="15.75" hidden="1" outlineLevel="1" x14ac:dyDescent="0.2">
      <c r="A98" s="28" t="s">
        <v>33</v>
      </c>
      <c r="B98" s="29" t="s">
        <v>600</v>
      </c>
      <c r="C98" s="28">
        <v>5.36</v>
      </c>
      <c r="D98" s="58"/>
    </row>
    <row r="99" spans="1:4" ht="15.75" hidden="1" outlineLevel="1" x14ac:dyDescent="0.2">
      <c r="A99" s="28" t="s">
        <v>33</v>
      </c>
      <c r="B99" s="29" t="s">
        <v>6</v>
      </c>
      <c r="C99" s="28">
        <v>5.49</v>
      </c>
      <c r="D99" s="58"/>
    </row>
    <row r="100" spans="1:4" ht="15.75" hidden="1" outlineLevel="1" x14ac:dyDescent="0.2">
      <c r="A100" s="28" t="s">
        <v>33</v>
      </c>
      <c r="B100" s="29" t="s">
        <v>8</v>
      </c>
      <c r="C100" s="28">
        <v>5.51</v>
      </c>
      <c r="D100" s="58"/>
    </row>
    <row r="101" spans="1:4" ht="15.75" hidden="1" outlineLevel="1" x14ac:dyDescent="0.2">
      <c r="A101" s="28" t="s">
        <v>33</v>
      </c>
      <c r="B101" s="29" t="s">
        <v>7</v>
      </c>
      <c r="C101" s="28">
        <v>5.52</v>
      </c>
      <c r="D101" s="58"/>
    </row>
    <row r="102" spans="1:4" ht="15.75" hidden="1" outlineLevel="1" x14ac:dyDescent="0.2">
      <c r="A102" s="28" t="s">
        <v>33</v>
      </c>
      <c r="B102" s="29" t="s">
        <v>393</v>
      </c>
      <c r="C102" s="28">
        <v>5.53</v>
      </c>
      <c r="D102" s="58"/>
    </row>
    <row r="103" spans="1:4" ht="15.75" hidden="1" outlineLevel="1" x14ac:dyDescent="0.2">
      <c r="A103" s="28" t="s">
        <v>33</v>
      </c>
      <c r="B103" s="29" t="s">
        <v>13</v>
      </c>
      <c r="C103" s="28">
        <v>5.69</v>
      </c>
      <c r="D103" s="58"/>
    </row>
    <row r="104" spans="1:4" ht="15.75" hidden="1" outlineLevel="1" x14ac:dyDescent="0.2">
      <c r="A104" s="28" t="s">
        <v>33</v>
      </c>
      <c r="B104" s="29" t="s">
        <v>417</v>
      </c>
      <c r="C104" s="28">
        <v>5.75</v>
      </c>
      <c r="D104" s="58"/>
    </row>
    <row r="105" spans="1:4" ht="15.75" hidden="1" outlineLevel="1" x14ac:dyDescent="0.2">
      <c r="A105" s="28" t="s">
        <v>33</v>
      </c>
      <c r="B105" s="29" t="s">
        <v>14</v>
      </c>
      <c r="C105" s="30">
        <v>5.7</v>
      </c>
      <c r="D105" s="58"/>
    </row>
    <row r="106" spans="1:4" ht="15.75" hidden="1" outlineLevel="1" x14ac:dyDescent="0.2">
      <c r="A106" s="28" t="s">
        <v>33</v>
      </c>
      <c r="B106" s="29" t="s">
        <v>615</v>
      </c>
      <c r="C106" s="28">
        <v>5.74</v>
      </c>
      <c r="D106" s="58"/>
    </row>
    <row r="107" spans="1:4" ht="15.75" hidden="1" outlineLevel="1" x14ac:dyDescent="0.2">
      <c r="A107" s="28" t="s">
        <v>33</v>
      </c>
      <c r="B107" s="29" t="s">
        <v>918</v>
      </c>
      <c r="C107" s="28">
        <v>5.76</v>
      </c>
      <c r="D107" s="58"/>
    </row>
    <row r="108" spans="1:4" ht="15.75" hidden="1" outlineLevel="1" x14ac:dyDescent="0.2">
      <c r="A108" s="28" t="s">
        <v>33</v>
      </c>
      <c r="B108" s="29" t="s">
        <v>663</v>
      </c>
      <c r="C108" s="28">
        <v>5.89</v>
      </c>
      <c r="D108" s="57" t="s">
        <v>928</v>
      </c>
    </row>
    <row r="109" spans="1:4" ht="15.75" hidden="1" outlineLevel="1" x14ac:dyDescent="0.2">
      <c r="A109" s="28" t="s">
        <v>33</v>
      </c>
      <c r="B109" s="29" t="s">
        <v>767</v>
      </c>
      <c r="C109" s="28">
        <v>5.58</v>
      </c>
      <c r="D109" s="58"/>
    </row>
    <row r="110" spans="1:4" ht="15.75" hidden="1" outlineLevel="1" x14ac:dyDescent="0.2">
      <c r="A110" s="28" t="s">
        <v>33</v>
      </c>
      <c r="B110" s="29" t="s">
        <v>931</v>
      </c>
      <c r="C110" s="28">
        <v>5.62</v>
      </c>
      <c r="D110" s="58"/>
    </row>
    <row r="111" spans="1:4" ht="15.75" hidden="1" outlineLevel="1" x14ac:dyDescent="0.2">
      <c r="A111" s="28" t="s">
        <v>33</v>
      </c>
      <c r="B111" s="29" t="s">
        <v>11</v>
      </c>
      <c r="C111" s="28">
        <v>5.54</v>
      </c>
      <c r="D111" s="58"/>
    </row>
    <row r="112" spans="1:4" ht="15.75" hidden="1" outlineLevel="1" x14ac:dyDescent="0.2">
      <c r="A112" s="28" t="s">
        <v>33</v>
      </c>
      <c r="B112" s="29" t="s">
        <v>15</v>
      </c>
      <c r="C112" s="28">
        <v>5.55</v>
      </c>
      <c r="D112" s="58"/>
    </row>
    <row r="113" spans="1:4" ht="15.75" hidden="1" outlineLevel="1" x14ac:dyDescent="0.2">
      <c r="A113" s="28" t="s">
        <v>33</v>
      </c>
      <c r="B113" s="29" t="s">
        <v>1147</v>
      </c>
      <c r="C113" s="28">
        <v>5.65</v>
      </c>
      <c r="D113" s="58"/>
    </row>
    <row r="114" spans="1:4" ht="15.75" hidden="1" outlineLevel="1" x14ac:dyDescent="0.2">
      <c r="A114" s="28" t="s">
        <v>33</v>
      </c>
      <c r="B114" s="29" t="s">
        <v>782</v>
      </c>
      <c r="C114" s="28">
        <v>5.66</v>
      </c>
      <c r="D114" s="58"/>
    </row>
    <row r="115" spans="1:4" ht="15.75" hidden="1" outlineLevel="1" x14ac:dyDescent="0.2">
      <c r="A115" s="28" t="s">
        <v>33</v>
      </c>
      <c r="B115" s="29" t="s">
        <v>26</v>
      </c>
      <c r="C115" s="28">
        <v>5.68</v>
      </c>
      <c r="D115" s="58"/>
    </row>
    <row r="116" spans="1:4" ht="15.75" hidden="1" outlineLevel="1" x14ac:dyDescent="0.2">
      <c r="A116" s="28" t="s">
        <v>33</v>
      </c>
      <c r="B116" s="29" t="s">
        <v>18</v>
      </c>
      <c r="C116" s="28">
        <v>5.45</v>
      </c>
      <c r="D116" s="58"/>
    </row>
    <row r="117" spans="1:4" ht="15.75" hidden="1" outlineLevel="1" x14ac:dyDescent="0.2">
      <c r="A117" s="28" t="s">
        <v>33</v>
      </c>
      <c r="B117" s="29" t="s">
        <v>19</v>
      </c>
      <c r="C117" s="28">
        <v>5.47</v>
      </c>
      <c r="D117" s="58"/>
    </row>
    <row r="118" spans="1:4" ht="15.75" hidden="1" outlineLevel="1" x14ac:dyDescent="0.2">
      <c r="A118" s="28" t="s">
        <v>33</v>
      </c>
      <c r="B118" s="29" t="s">
        <v>30</v>
      </c>
      <c r="C118" s="28">
        <v>5.48</v>
      </c>
      <c r="D118" s="58"/>
    </row>
    <row r="119" spans="1:4" ht="15.75" collapsed="1" x14ac:dyDescent="0.2">
      <c r="A119" s="34" t="s">
        <v>33</v>
      </c>
      <c r="B119" s="29"/>
      <c r="C119" s="28"/>
      <c r="D119" s="58"/>
    </row>
    <row r="120" spans="1:4" ht="15.75" hidden="1" outlineLevel="1" x14ac:dyDescent="0.2">
      <c r="A120" s="28" t="s">
        <v>785</v>
      </c>
      <c r="B120" s="29" t="s">
        <v>645</v>
      </c>
      <c r="C120" s="28">
        <v>5.0999999999999996</v>
      </c>
      <c r="D120" s="58"/>
    </row>
    <row r="121" spans="1:4" ht="15.75" hidden="1" outlineLevel="1" x14ac:dyDescent="0.2">
      <c r="A121" s="28" t="s">
        <v>785</v>
      </c>
      <c r="B121" s="29" t="s">
        <v>0</v>
      </c>
      <c r="C121" s="28">
        <v>5.2</v>
      </c>
      <c r="D121" s="58"/>
    </row>
    <row r="122" spans="1:4" ht="15.75" hidden="1" outlineLevel="1" x14ac:dyDescent="0.2">
      <c r="A122" s="28" t="s">
        <v>785</v>
      </c>
      <c r="B122" s="29" t="s">
        <v>718</v>
      </c>
      <c r="C122" s="28">
        <v>5.3</v>
      </c>
      <c r="D122" s="58"/>
    </row>
    <row r="123" spans="1:4" ht="15.75" hidden="1" outlineLevel="1" x14ac:dyDescent="0.2">
      <c r="A123" s="28" t="s">
        <v>785</v>
      </c>
      <c r="B123" s="29" t="s">
        <v>2</v>
      </c>
      <c r="C123" s="28">
        <v>5.6</v>
      </c>
      <c r="D123" s="58"/>
    </row>
    <row r="124" spans="1:4" ht="15.75" hidden="1" outlineLevel="1" x14ac:dyDescent="0.2">
      <c r="A124" s="28" t="s">
        <v>785</v>
      </c>
      <c r="B124" s="29" t="s">
        <v>724</v>
      </c>
      <c r="C124" s="30">
        <v>5.0999999999999996</v>
      </c>
      <c r="D124" s="58"/>
    </row>
    <row r="125" spans="1:4" ht="15.75" hidden="1" outlineLevel="1" x14ac:dyDescent="0.2">
      <c r="A125" s="28" t="s">
        <v>785</v>
      </c>
      <c r="B125" s="29" t="s">
        <v>3</v>
      </c>
      <c r="C125" s="28">
        <v>5.14</v>
      </c>
      <c r="D125" s="58"/>
    </row>
    <row r="126" spans="1:4" ht="15.75" hidden="1" outlineLevel="1" x14ac:dyDescent="0.2">
      <c r="A126" s="28" t="s">
        <v>785</v>
      </c>
      <c r="B126" s="29" t="s">
        <v>29</v>
      </c>
      <c r="C126" s="28">
        <v>5.19</v>
      </c>
      <c r="D126" s="58"/>
    </row>
    <row r="127" spans="1:4" ht="15.75" hidden="1" outlineLevel="1" x14ac:dyDescent="0.2">
      <c r="A127" s="28" t="s">
        <v>785</v>
      </c>
      <c r="B127" s="29" t="s">
        <v>28</v>
      </c>
      <c r="C127" s="28">
        <v>5.24</v>
      </c>
      <c r="D127" s="58"/>
    </row>
    <row r="128" spans="1:4" ht="15.75" hidden="1" outlineLevel="1" x14ac:dyDescent="0.2">
      <c r="A128" s="28" t="s">
        <v>785</v>
      </c>
      <c r="B128" s="29" t="s">
        <v>1</v>
      </c>
      <c r="C128" s="28">
        <v>5.26</v>
      </c>
      <c r="D128" s="58"/>
    </row>
    <row r="129" spans="1:4" ht="15.75" hidden="1" outlineLevel="1" x14ac:dyDescent="0.2">
      <c r="A129" s="28" t="s">
        <v>785</v>
      </c>
      <c r="B129" s="29" t="s">
        <v>598</v>
      </c>
      <c r="C129" s="28">
        <v>5.27</v>
      </c>
      <c r="D129" s="58"/>
    </row>
    <row r="130" spans="1:4" ht="15.75" hidden="1" outlineLevel="1" x14ac:dyDescent="0.2">
      <c r="A130" s="28" t="s">
        <v>785</v>
      </c>
      <c r="B130" s="29" t="s">
        <v>599</v>
      </c>
      <c r="C130" s="28">
        <v>5.28</v>
      </c>
      <c r="D130" s="58"/>
    </row>
    <row r="131" spans="1:4" ht="15.75" hidden="1" outlineLevel="1" x14ac:dyDescent="0.2">
      <c r="A131" s="28" t="s">
        <v>785</v>
      </c>
      <c r="B131" s="29" t="s">
        <v>603</v>
      </c>
      <c r="C131" s="28">
        <v>5.29</v>
      </c>
      <c r="D131" s="58"/>
    </row>
    <row r="132" spans="1:4" ht="15.75" hidden="1" outlineLevel="1" x14ac:dyDescent="0.2">
      <c r="A132" s="28" t="s">
        <v>785</v>
      </c>
      <c r="B132" s="29" t="s">
        <v>5</v>
      </c>
      <c r="C132" s="30">
        <v>5.3</v>
      </c>
      <c r="D132" s="58"/>
    </row>
    <row r="133" spans="1:4" ht="15.75" hidden="1" outlineLevel="1" x14ac:dyDescent="0.2">
      <c r="A133" s="28" t="s">
        <v>785</v>
      </c>
      <c r="B133" s="29" t="s">
        <v>9</v>
      </c>
      <c r="C133" s="28">
        <v>5.31</v>
      </c>
      <c r="D133" s="58"/>
    </row>
    <row r="134" spans="1:4" ht="15.75" hidden="1" outlineLevel="1" x14ac:dyDescent="0.2">
      <c r="A134" s="28" t="s">
        <v>785</v>
      </c>
      <c r="B134" s="29" t="s">
        <v>600</v>
      </c>
      <c r="C134" s="28">
        <v>5.36</v>
      </c>
      <c r="D134" s="58"/>
    </row>
    <row r="135" spans="1:4" ht="15.75" hidden="1" outlineLevel="1" x14ac:dyDescent="0.2">
      <c r="A135" s="28" t="s">
        <v>785</v>
      </c>
      <c r="B135" s="29" t="s">
        <v>393</v>
      </c>
      <c r="C135" s="28">
        <v>5.53</v>
      </c>
      <c r="D135" s="58"/>
    </row>
    <row r="136" spans="1:4" ht="15.75" hidden="1" outlineLevel="1" x14ac:dyDescent="0.2">
      <c r="A136" s="28" t="s">
        <v>785</v>
      </c>
      <c r="B136" s="29" t="s">
        <v>767</v>
      </c>
      <c r="C136" s="28">
        <v>5.58</v>
      </c>
      <c r="D136" s="58"/>
    </row>
    <row r="137" spans="1:4" ht="15.75" hidden="1" outlineLevel="1" x14ac:dyDescent="0.2">
      <c r="A137" s="28" t="s">
        <v>785</v>
      </c>
      <c r="B137" s="29" t="s">
        <v>931</v>
      </c>
      <c r="C137" s="28">
        <v>5.62</v>
      </c>
      <c r="D137" s="58"/>
    </row>
    <row r="138" spans="1:4" ht="15.75" hidden="1" outlineLevel="1" x14ac:dyDescent="0.2">
      <c r="A138" s="28" t="s">
        <v>785</v>
      </c>
      <c r="B138" s="29" t="s">
        <v>11</v>
      </c>
      <c r="C138" s="28">
        <v>5.54</v>
      </c>
      <c r="D138" s="58"/>
    </row>
    <row r="139" spans="1:4" ht="15.75" hidden="1" outlineLevel="1" x14ac:dyDescent="0.2">
      <c r="A139" s="28" t="s">
        <v>785</v>
      </c>
      <c r="B139" s="29" t="s">
        <v>15</v>
      </c>
      <c r="C139" s="28">
        <v>5.55</v>
      </c>
      <c r="D139" s="58"/>
    </row>
    <row r="140" spans="1:4" ht="15.75" hidden="1" outlineLevel="1" x14ac:dyDescent="0.2">
      <c r="A140" s="28" t="s">
        <v>785</v>
      </c>
      <c r="B140" s="29" t="s">
        <v>1146</v>
      </c>
      <c r="C140" s="28">
        <v>5.63</v>
      </c>
      <c r="D140" s="58"/>
    </row>
    <row r="141" spans="1:4" ht="15.75" hidden="1" outlineLevel="1" x14ac:dyDescent="0.2">
      <c r="A141" s="28" t="s">
        <v>785</v>
      </c>
      <c r="B141" s="29" t="s">
        <v>18</v>
      </c>
      <c r="C141" s="28">
        <v>5.45</v>
      </c>
      <c r="D141" s="58"/>
    </row>
    <row r="142" spans="1:4" ht="15.75" hidden="1" outlineLevel="1" x14ac:dyDescent="0.2">
      <c r="A142" s="28" t="s">
        <v>785</v>
      </c>
      <c r="B142" s="29" t="s">
        <v>19</v>
      </c>
      <c r="C142" s="28">
        <v>5.47</v>
      </c>
      <c r="D142" s="58"/>
    </row>
    <row r="143" spans="1:4" ht="15.75" hidden="1" outlineLevel="1" x14ac:dyDescent="0.2">
      <c r="A143" s="28" t="s">
        <v>785</v>
      </c>
      <c r="B143" s="29" t="s">
        <v>30</v>
      </c>
      <c r="C143" s="28">
        <v>5.48</v>
      </c>
      <c r="D143" s="58"/>
    </row>
    <row r="144" spans="1:4" ht="15.75" collapsed="1" x14ac:dyDescent="0.2">
      <c r="A144" s="34" t="s">
        <v>785</v>
      </c>
      <c r="B144" s="29"/>
      <c r="C144" s="28"/>
      <c r="D144" s="58"/>
    </row>
    <row r="145" spans="1:4" ht="15.75" hidden="1" outlineLevel="1" x14ac:dyDescent="0.2">
      <c r="A145" s="28" t="s">
        <v>34</v>
      </c>
      <c r="B145" s="29" t="s">
        <v>645</v>
      </c>
      <c r="C145" s="28">
        <v>5.0999999999999996</v>
      </c>
      <c r="D145" s="58"/>
    </row>
    <row r="146" spans="1:4" ht="15.75" hidden="1" outlineLevel="1" x14ac:dyDescent="0.2">
      <c r="A146" s="28" t="s">
        <v>34</v>
      </c>
      <c r="B146" s="29" t="s">
        <v>0</v>
      </c>
      <c r="C146" s="28">
        <v>5.2</v>
      </c>
      <c r="D146" s="58"/>
    </row>
    <row r="147" spans="1:4" ht="15.75" hidden="1" outlineLevel="1" x14ac:dyDescent="0.2">
      <c r="A147" s="28" t="s">
        <v>34</v>
      </c>
      <c r="B147" s="29" t="s">
        <v>718</v>
      </c>
      <c r="C147" s="28">
        <v>5.3</v>
      </c>
      <c r="D147" s="58"/>
    </row>
    <row r="148" spans="1:4" ht="15.75" hidden="1" outlineLevel="1" x14ac:dyDescent="0.2">
      <c r="A148" s="28" t="s">
        <v>34</v>
      </c>
      <c r="B148" s="29" t="s">
        <v>2</v>
      </c>
      <c r="C148" s="28">
        <v>5.6</v>
      </c>
      <c r="D148" s="58"/>
    </row>
    <row r="149" spans="1:4" ht="15.75" hidden="1" outlineLevel="1" x14ac:dyDescent="0.2">
      <c r="A149" s="28" t="s">
        <v>34</v>
      </c>
      <c r="B149" s="29" t="s">
        <v>724</v>
      </c>
      <c r="C149" s="30">
        <v>5.0999999999999996</v>
      </c>
      <c r="D149" s="58"/>
    </row>
    <row r="150" spans="1:4" ht="15.75" hidden="1" outlineLevel="1" x14ac:dyDescent="0.2">
      <c r="A150" s="28" t="s">
        <v>34</v>
      </c>
      <c r="B150" s="29" t="s">
        <v>3</v>
      </c>
      <c r="C150" s="28">
        <v>5.14</v>
      </c>
      <c r="D150" s="58"/>
    </row>
    <row r="151" spans="1:4" ht="15.75" hidden="1" outlineLevel="1" x14ac:dyDescent="0.2">
      <c r="A151" s="28" t="s">
        <v>34</v>
      </c>
      <c r="B151" s="29" t="s">
        <v>29</v>
      </c>
      <c r="C151" s="28">
        <v>5.19</v>
      </c>
      <c r="D151" s="58"/>
    </row>
    <row r="152" spans="1:4" ht="15.75" hidden="1" outlineLevel="1" x14ac:dyDescent="0.2">
      <c r="A152" s="28" t="s">
        <v>34</v>
      </c>
      <c r="B152" s="29" t="s">
        <v>28</v>
      </c>
      <c r="C152" s="28">
        <v>5.24</v>
      </c>
      <c r="D152" s="58"/>
    </row>
    <row r="153" spans="1:4" ht="15.75" hidden="1" outlineLevel="1" x14ac:dyDescent="0.2">
      <c r="A153" s="28" t="s">
        <v>34</v>
      </c>
      <c r="B153" s="29" t="s">
        <v>1</v>
      </c>
      <c r="C153" s="28">
        <v>5.26</v>
      </c>
      <c r="D153" s="58"/>
    </row>
    <row r="154" spans="1:4" ht="15.75" hidden="1" outlineLevel="1" x14ac:dyDescent="0.2">
      <c r="A154" s="28" t="s">
        <v>34</v>
      </c>
      <c r="B154" s="29" t="s">
        <v>598</v>
      </c>
      <c r="C154" s="28">
        <v>5.27</v>
      </c>
      <c r="D154" s="58"/>
    </row>
    <row r="155" spans="1:4" ht="15.75" hidden="1" outlineLevel="1" x14ac:dyDescent="0.2">
      <c r="A155" s="28" t="s">
        <v>34</v>
      </c>
      <c r="B155" s="29" t="s">
        <v>599</v>
      </c>
      <c r="C155" s="28">
        <v>5.28</v>
      </c>
      <c r="D155" s="58"/>
    </row>
    <row r="156" spans="1:4" ht="15.75" hidden="1" outlineLevel="1" x14ac:dyDescent="0.2">
      <c r="A156" s="28" t="s">
        <v>34</v>
      </c>
      <c r="B156" s="29" t="s">
        <v>5</v>
      </c>
      <c r="C156" s="30">
        <v>5.3</v>
      </c>
      <c r="D156" s="58"/>
    </row>
    <row r="157" spans="1:4" ht="15.75" hidden="1" outlineLevel="1" x14ac:dyDescent="0.2">
      <c r="A157" s="28" t="s">
        <v>34</v>
      </c>
      <c r="B157" s="29" t="s">
        <v>300</v>
      </c>
      <c r="C157" s="28">
        <v>5.32</v>
      </c>
      <c r="D157" s="58"/>
    </row>
    <row r="158" spans="1:4" ht="15.75" hidden="1" outlineLevel="1" x14ac:dyDescent="0.2">
      <c r="A158" s="28" t="s">
        <v>34</v>
      </c>
      <c r="B158" s="29" t="s">
        <v>600</v>
      </c>
      <c r="C158" s="28">
        <v>5.36</v>
      </c>
      <c r="D158" s="58"/>
    </row>
    <row r="159" spans="1:4" ht="15.75" hidden="1" outlineLevel="1" x14ac:dyDescent="0.2">
      <c r="A159" s="28" t="s">
        <v>34</v>
      </c>
      <c r="B159" s="29" t="s">
        <v>393</v>
      </c>
      <c r="C159" s="28">
        <v>5.53</v>
      </c>
      <c r="D159" s="58"/>
    </row>
    <row r="160" spans="1:4" ht="15.75" hidden="1" outlineLevel="1" x14ac:dyDescent="0.2">
      <c r="A160" s="28" t="s">
        <v>34</v>
      </c>
      <c r="B160" s="29" t="s">
        <v>767</v>
      </c>
      <c r="C160" s="28">
        <v>5.58</v>
      </c>
      <c r="D160" s="58"/>
    </row>
    <row r="161" spans="1:4" ht="15.75" hidden="1" outlineLevel="1" x14ac:dyDescent="0.2">
      <c r="A161" s="28" t="s">
        <v>34</v>
      </c>
      <c r="B161" s="29" t="s">
        <v>11</v>
      </c>
      <c r="C161" s="28">
        <v>5.54</v>
      </c>
      <c r="D161" s="58"/>
    </row>
    <row r="162" spans="1:4" ht="15.75" hidden="1" outlineLevel="1" x14ac:dyDescent="0.2">
      <c r="A162" s="28" t="s">
        <v>34</v>
      </c>
      <c r="B162" s="29" t="s">
        <v>15</v>
      </c>
      <c r="C162" s="28">
        <v>5.55</v>
      </c>
      <c r="D162" s="58"/>
    </row>
    <row r="163" spans="1:4" ht="15.75" hidden="1" outlineLevel="1" x14ac:dyDescent="0.2">
      <c r="A163" s="28" t="s">
        <v>34</v>
      </c>
      <c r="B163" s="29" t="s">
        <v>931</v>
      </c>
      <c r="C163" s="28">
        <v>5.62</v>
      </c>
      <c r="D163" s="58"/>
    </row>
    <row r="164" spans="1:4" ht="15.75" hidden="1" outlineLevel="1" x14ac:dyDescent="0.2">
      <c r="A164" s="28" t="s">
        <v>34</v>
      </c>
      <c r="B164" s="29" t="s">
        <v>1146</v>
      </c>
      <c r="C164" s="28">
        <v>5.63</v>
      </c>
      <c r="D164" s="58"/>
    </row>
    <row r="165" spans="1:4" ht="15.75" hidden="1" outlineLevel="1" x14ac:dyDescent="0.2">
      <c r="A165" s="28" t="s">
        <v>34</v>
      </c>
      <c r="B165" s="29" t="s">
        <v>18</v>
      </c>
      <c r="C165" s="28">
        <v>5.45</v>
      </c>
      <c r="D165" s="58"/>
    </row>
    <row r="166" spans="1:4" ht="15.75" hidden="1" outlineLevel="1" x14ac:dyDescent="0.2">
      <c r="A166" s="28" t="s">
        <v>34</v>
      </c>
      <c r="B166" s="29" t="s">
        <v>19</v>
      </c>
      <c r="C166" s="28">
        <v>5.47</v>
      </c>
      <c r="D166" s="58"/>
    </row>
    <row r="167" spans="1:4" ht="15.75" hidden="1" outlineLevel="1" x14ac:dyDescent="0.2">
      <c r="A167" s="28" t="s">
        <v>34</v>
      </c>
      <c r="B167" s="29" t="s">
        <v>30</v>
      </c>
      <c r="C167" s="28">
        <v>5.48</v>
      </c>
      <c r="D167" s="58"/>
    </row>
    <row r="168" spans="1:4" ht="15.75" collapsed="1" x14ac:dyDescent="0.2">
      <c r="A168" s="34" t="s">
        <v>34</v>
      </c>
      <c r="B168" s="29"/>
      <c r="C168" s="28"/>
      <c r="D168" s="58"/>
    </row>
    <row r="169" spans="1:4" ht="15.75" hidden="1" outlineLevel="1" x14ac:dyDescent="0.2">
      <c r="A169" s="28" t="s">
        <v>35</v>
      </c>
      <c r="B169" s="29" t="s">
        <v>645</v>
      </c>
      <c r="C169" s="28">
        <v>5.0999999999999996</v>
      </c>
      <c r="D169" s="58"/>
    </row>
    <row r="170" spans="1:4" ht="15.75" hidden="1" outlineLevel="1" x14ac:dyDescent="0.2">
      <c r="A170" s="28" t="s">
        <v>35</v>
      </c>
      <c r="B170" s="29" t="s">
        <v>0</v>
      </c>
      <c r="C170" s="28">
        <v>5.2</v>
      </c>
      <c r="D170" s="58"/>
    </row>
    <row r="171" spans="1:4" ht="15.75" hidden="1" outlineLevel="1" x14ac:dyDescent="0.2">
      <c r="A171" s="28" t="s">
        <v>35</v>
      </c>
      <c r="B171" s="29" t="s">
        <v>718</v>
      </c>
      <c r="C171" s="28">
        <v>5.3</v>
      </c>
      <c r="D171" s="58"/>
    </row>
    <row r="172" spans="1:4" ht="15.75" hidden="1" outlineLevel="1" x14ac:dyDescent="0.2">
      <c r="A172" s="28" t="s">
        <v>35</v>
      </c>
      <c r="B172" s="29" t="s">
        <v>2</v>
      </c>
      <c r="C172" s="28">
        <v>5.6</v>
      </c>
      <c r="D172" s="58"/>
    </row>
    <row r="173" spans="1:4" ht="15.75" hidden="1" outlineLevel="1" x14ac:dyDescent="0.2">
      <c r="A173" s="28" t="s">
        <v>35</v>
      </c>
      <c r="B173" s="29" t="s">
        <v>724</v>
      </c>
      <c r="C173" s="30">
        <v>5.0999999999999996</v>
      </c>
      <c r="D173" s="58"/>
    </row>
    <row r="174" spans="1:4" ht="15.75" hidden="1" outlineLevel="1" x14ac:dyDescent="0.2">
      <c r="A174" s="28" t="s">
        <v>35</v>
      </c>
      <c r="B174" s="29" t="s">
        <v>3</v>
      </c>
      <c r="C174" s="28">
        <v>5.14</v>
      </c>
      <c r="D174" s="58"/>
    </row>
    <row r="175" spans="1:4" ht="15.75" hidden="1" outlineLevel="1" x14ac:dyDescent="0.2">
      <c r="A175" s="28" t="s">
        <v>35</v>
      </c>
      <c r="B175" s="29" t="s">
        <v>29</v>
      </c>
      <c r="C175" s="28">
        <v>5.19</v>
      </c>
      <c r="D175" s="58"/>
    </row>
    <row r="176" spans="1:4" ht="15.75" hidden="1" outlineLevel="1" x14ac:dyDescent="0.2">
      <c r="A176" s="28" t="s">
        <v>35</v>
      </c>
      <c r="B176" s="29" t="s">
        <v>28</v>
      </c>
      <c r="C176" s="28">
        <v>5.24</v>
      </c>
      <c r="D176" s="58"/>
    </row>
    <row r="177" spans="1:4" ht="15.75" hidden="1" outlineLevel="1" x14ac:dyDescent="0.2">
      <c r="A177" s="28" t="s">
        <v>35</v>
      </c>
      <c r="B177" s="29" t="s">
        <v>1</v>
      </c>
      <c r="C177" s="28">
        <v>5.26</v>
      </c>
      <c r="D177" s="58"/>
    </row>
    <row r="178" spans="1:4" ht="15.75" hidden="1" outlineLevel="1" x14ac:dyDescent="0.2">
      <c r="A178" s="28" t="s">
        <v>35</v>
      </c>
      <c r="B178" s="29" t="s">
        <v>598</v>
      </c>
      <c r="C178" s="28">
        <v>5.27</v>
      </c>
      <c r="D178" s="58"/>
    </row>
    <row r="179" spans="1:4" ht="15.75" hidden="1" outlineLevel="1" x14ac:dyDescent="0.2">
      <c r="A179" s="28" t="s">
        <v>35</v>
      </c>
      <c r="B179" s="29" t="s">
        <v>599</v>
      </c>
      <c r="C179" s="28">
        <v>5.28</v>
      </c>
      <c r="D179" s="58"/>
    </row>
    <row r="180" spans="1:4" ht="15.75" hidden="1" outlineLevel="1" x14ac:dyDescent="0.2">
      <c r="A180" s="28" t="s">
        <v>35</v>
      </c>
      <c r="B180" s="29" t="s">
        <v>603</v>
      </c>
      <c r="C180" s="28">
        <v>5.29</v>
      </c>
      <c r="D180" s="58"/>
    </row>
    <row r="181" spans="1:4" ht="15.75" hidden="1" outlineLevel="1" x14ac:dyDescent="0.2">
      <c r="A181" s="28" t="s">
        <v>35</v>
      </c>
      <c r="B181" s="29" t="s">
        <v>5</v>
      </c>
      <c r="C181" s="30">
        <v>5.3</v>
      </c>
      <c r="D181" s="58"/>
    </row>
    <row r="182" spans="1:4" ht="15.75" hidden="1" outlineLevel="1" x14ac:dyDescent="0.2">
      <c r="A182" s="28" t="s">
        <v>35</v>
      </c>
      <c r="B182" s="29" t="s">
        <v>300</v>
      </c>
      <c r="C182" s="28">
        <v>5.32</v>
      </c>
      <c r="D182" s="58"/>
    </row>
    <row r="183" spans="1:4" ht="15.75" hidden="1" outlineLevel="1" x14ac:dyDescent="0.2">
      <c r="A183" s="28" t="s">
        <v>35</v>
      </c>
      <c r="B183" s="29" t="s">
        <v>600</v>
      </c>
      <c r="C183" s="28">
        <v>5.36</v>
      </c>
      <c r="D183" s="58"/>
    </row>
    <row r="184" spans="1:4" ht="15.75" hidden="1" outlineLevel="1" x14ac:dyDescent="0.2">
      <c r="A184" s="28" t="s">
        <v>35</v>
      </c>
      <c r="B184" s="29" t="s">
        <v>393</v>
      </c>
      <c r="C184" s="28">
        <v>5.53</v>
      </c>
      <c r="D184" s="58"/>
    </row>
    <row r="185" spans="1:4" ht="15.75" hidden="1" outlineLevel="1" x14ac:dyDescent="0.2">
      <c r="A185" s="28" t="s">
        <v>35</v>
      </c>
      <c r="B185" s="29" t="s">
        <v>767</v>
      </c>
      <c r="C185" s="28">
        <v>5.58</v>
      </c>
      <c r="D185" s="58"/>
    </row>
    <row r="186" spans="1:4" ht="15.75" hidden="1" outlineLevel="1" x14ac:dyDescent="0.2">
      <c r="A186" s="28" t="s">
        <v>35</v>
      </c>
      <c r="B186" s="29" t="s">
        <v>11</v>
      </c>
      <c r="C186" s="28">
        <v>5.54</v>
      </c>
      <c r="D186" s="58"/>
    </row>
    <row r="187" spans="1:4" ht="15.75" hidden="1" outlineLevel="1" x14ac:dyDescent="0.2">
      <c r="A187" s="28" t="s">
        <v>35</v>
      </c>
      <c r="B187" s="29" t="s">
        <v>15</v>
      </c>
      <c r="C187" s="28">
        <v>5.55</v>
      </c>
      <c r="D187" s="58"/>
    </row>
    <row r="188" spans="1:4" ht="15.75" hidden="1" outlineLevel="1" x14ac:dyDescent="0.2">
      <c r="A188" s="28" t="s">
        <v>35</v>
      </c>
      <c r="B188" s="29" t="s">
        <v>1146</v>
      </c>
      <c r="C188" s="28">
        <v>5.63</v>
      </c>
      <c r="D188" s="58"/>
    </row>
    <row r="189" spans="1:4" ht="15.75" hidden="1" outlineLevel="1" x14ac:dyDescent="0.2">
      <c r="A189" s="28" t="s">
        <v>35</v>
      </c>
      <c r="B189" s="29" t="s">
        <v>18</v>
      </c>
      <c r="C189" s="28">
        <v>5.45</v>
      </c>
      <c r="D189" s="58"/>
    </row>
    <row r="190" spans="1:4" ht="15.75" hidden="1" outlineLevel="1" x14ac:dyDescent="0.2">
      <c r="A190" s="28" t="s">
        <v>35</v>
      </c>
      <c r="B190" s="29" t="s">
        <v>19</v>
      </c>
      <c r="C190" s="28">
        <v>5.47</v>
      </c>
      <c r="D190" s="58"/>
    </row>
    <row r="191" spans="1:4" ht="15.75" hidden="1" outlineLevel="1" x14ac:dyDescent="0.2">
      <c r="A191" s="28" t="s">
        <v>35</v>
      </c>
      <c r="B191" s="29" t="s">
        <v>30</v>
      </c>
      <c r="C191" s="28">
        <v>5.48</v>
      </c>
      <c r="D191" s="58"/>
    </row>
    <row r="192" spans="1:4" ht="15.75" collapsed="1" x14ac:dyDescent="0.2">
      <c r="A192" s="34" t="s">
        <v>35</v>
      </c>
      <c r="B192" s="29"/>
      <c r="C192" s="28"/>
      <c r="D192" s="58"/>
    </row>
    <row r="193" spans="1:4" ht="15.75" hidden="1" outlineLevel="1" x14ac:dyDescent="0.2">
      <c r="A193" s="28" t="s">
        <v>36</v>
      </c>
      <c r="B193" s="29" t="s">
        <v>645</v>
      </c>
      <c r="C193" s="28">
        <v>5.0999999999999996</v>
      </c>
      <c r="D193" s="58"/>
    </row>
    <row r="194" spans="1:4" ht="15.75" hidden="1" outlineLevel="1" x14ac:dyDescent="0.2">
      <c r="A194" s="28" t="s">
        <v>36</v>
      </c>
      <c r="B194" s="29" t="s">
        <v>0</v>
      </c>
      <c r="C194" s="28">
        <v>5.2</v>
      </c>
      <c r="D194" s="58"/>
    </row>
    <row r="195" spans="1:4" ht="15.75" hidden="1" outlineLevel="1" x14ac:dyDescent="0.2">
      <c r="A195" s="28" t="s">
        <v>36</v>
      </c>
      <c r="B195" s="29" t="s">
        <v>718</v>
      </c>
      <c r="C195" s="28">
        <v>5.3</v>
      </c>
      <c r="D195" s="58"/>
    </row>
    <row r="196" spans="1:4" ht="15.75" hidden="1" outlineLevel="1" x14ac:dyDescent="0.2">
      <c r="A196" s="28" t="s">
        <v>36</v>
      </c>
      <c r="B196" s="29" t="s">
        <v>2</v>
      </c>
      <c r="C196" s="28">
        <v>5.6</v>
      </c>
      <c r="D196" s="58"/>
    </row>
    <row r="197" spans="1:4" ht="15.75" hidden="1" outlineLevel="1" x14ac:dyDescent="0.2">
      <c r="A197" s="28" t="s">
        <v>36</v>
      </c>
      <c r="B197" s="29" t="s">
        <v>724</v>
      </c>
      <c r="C197" s="30">
        <v>5.0999999999999996</v>
      </c>
      <c r="D197" s="58"/>
    </row>
    <row r="198" spans="1:4" ht="15.75" hidden="1" outlineLevel="1" x14ac:dyDescent="0.2">
      <c r="A198" s="28" t="s">
        <v>36</v>
      </c>
      <c r="B198" s="29" t="s">
        <v>3</v>
      </c>
      <c r="C198" s="28">
        <v>5.14</v>
      </c>
      <c r="D198" s="58"/>
    </row>
    <row r="199" spans="1:4" ht="15.75" hidden="1" outlineLevel="1" x14ac:dyDescent="0.2">
      <c r="A199" s="28" t="s">
        <v>36</v>
      </c>
      <c r="B199" s="29" t="s">
        <v>29</v>
      </c>
      <c r="C199" s="28">
        <v>5.19</v>
      </c>
      <c r="D199" s="58"/>
    </row>
    <row r="200" spans="1:4" ht="15.75" hidden="1" outlineLevel="1" x14ac:dyDescent="0.2">
      <c r="A200" s="28" t="s">
        <v>36</v>
      </c>
      <c r="B200" s="29" t="s">
        <v>28</v>
      </c>
      <c r="C200" s="28">
        <v>5.24</v>
      </c>
      <c r="D200" s="58"/>
    </row>
    <row r="201" spans="1:4" ht="15.75" hidden="1" outlineLevel="1" x14ac:dyDescent="0.2">
      <c r="A201" s="28" t="s">
        <v>36</v>
      </c>
      <c r="B201" s="29" t="s">
        <v>598</v>
      </c>
      <c r="C201" s="28">
        <v>5.27</v>
      </c>
      <c r="D201" s="58"/>
    </row>
    <row r="202" spans="1:4" ht="15.75" hidden="1" outlineLevel="1" x14ac:dyDescent="0.2">
      <c r="A202" s="28" t="s">
        <v>36</v>
      </c>
      <c r="B202" s="29" t="s">
        <v>599</v>
      </c>
      <c r="C202" s="28">
        <v>5.28</v>
      </c>
      <c r="D202" s="58"/>
    </row>
    <row r="203" spans="1:4" ht="15.75" hidden="1" outlineLevel="1" x14ac:dyDescent="0.2">
      <c r="A203" s="28" t="s">
        <v>36</v>
      </c>
      <c r="B203" s="29" t="s">
        <v>603</v>
      </c>
      <c r="C203" s="28">
        <v>5.29</v>
      </c>
      <c r="D203" s="58"/>
    </row>
    <row r="204" spans="1:4" ht="15.75" hidden="1" outlineLevel="1" x14ac:dyDescent="0.2">
      <c r="A204" s="28" t="s">
        <v>36</v>
      </c>
      <c r="B204" s="29" t="s">
        <v>5</v>
      </c>
      <c r="C204" s="30">
        <v>5.3</v>
      </c>
      <c r="D204" s="58"/>
    </row>
    <row r="205" spans="1:4" ht="15.75" hidden="1" outlineLevel="1" x14ac:dyDescent="0.2">
      <c r="A205" s="28" t="s">
        <v>36</v>
      </c>
      <c r="B205" s="29" t="s">
        <v>732</v>
      </c>
      <c r="C205" s="28">
        <v>5.34</v>
      </c>
      <c r="D205" s="58"/>
    </row>
    <row r="206" spans="1:4" ht="15.75" hidden="1" outlineLevel="1" x14ac:dyDescent="0.2">
      <c r="A206" s="28" t="s">
        <v>36</v>
      </c>
      <c r="B206" s="29" t="s">
        <v>9</v>
      </c>
      <c r="C206" s="28">
        <v>5.31</v>
      </c>
      <c r="D206" s="58"/>
    </row>
    <row r="207" spans="1:4" ht="15.75" hidden="1" outlineLevel="1" x14ac:dyDescent="0.2">
      <c r="A207" s="28" t="s">
        <v>36</v>
      </c>
      <c r="B207" s="29" t="s">
        <v>660</v>
      </c>
      <c r="C207" s="28">
        <v>5.101</v>
      </c>
      <c r="D207" s="58"/>
    </row>
    <row r="208" spans="1:4" ht="15.75" hidden="1" outlineLevel="1" x14ac:dyDescent="0.2">
      <c r="A208" s="28" t="s">
        <v>36</v>
      </c>
      <c r="B208" s="29" t="s">
        <v>600</v>
      </c>
      <c r="C208" s="28">
        <v>5.36</v>
      </c>
      <c r="D208" s="58"/>
    </row>
    <row r="209" spans="1:4" ht="15.75" hidden="1" outlineLevel="1" x14ac:dyDescent="0.2">
      <c r="A209" s="28" t="s">
        <v>36</v>
      </c>
      <c r="B209" s="29" t="s">
        <v>393</v>
      </c>
      <c r="C209" s="28">
        <v>5.53</v>
      </c>
      <c r="D209" s="58"/>
    </row>
    <row r="210" spans="1:4" ht="15.75" hidden="1" outlineLevel="1" x14ac:dyDescent="0.2">
      <c r="A210" s="28" t="s">
        <v>36</v>
      </c>
      <c r="B210" s="29" t="s">
        <v>23</v>
      </c>
      <c r="C210" s="28">
        <v>5.1020000000000003</v>
      </c>
      <c r="D210" s="58"/>
    </row>
    <row r="211" spans="1:4" ht="15.75" hidden="1" outlineLevel="1" x14ac:dyDescent="0.2">
      <c r="A211" s="28" t="s">
        <v>36</v>
      </c>
      <c r="B211" s="29" t="s">
        <v>607</v>
      </c>
      <c r="C211" s="31">
        <v>5.0999999999999996</v>
      </c>
      <c r="D211" s="58"/>
    </row>
    <row r="212" spans="1:4" ht="15.75" hidden="1" outlineLevel="1" x14ac:dyDescent="0.2">
      <c r="A212" s="28" t="s">
        <v>36</v>
      </c>
      <c r="B212" s="29" t="s">
        <v>767</v>
      </c>
      <c r="C212" s="28">
        <v>5.58</v>
      </c>
      <c r="D212" s="58"/>
    </row>
    <row r="213" spans="1:4" ht="15.75" hidden="1" outlineLevel="1" x14ac:dyDescent="0.2">
      <c r="A213" s="28" t="s">
        <v>36</v>
      </c>
      <c r="B213" s="29" t="s">
        <v>11</v>
      </c>
      <c r="C213" s="28">
        <v>5.54</v>
      </c>
      <c r="D213" s="58"/>
    </row>
    <row r="214" spans="1:4" ht="15.75" hidden="1" outlineLevel="1" x14ac:dyDescent="0.2">
      <c r="A214" s="28" t="s">
        <v>36</v>
      </c>
      <c r="B214" s="29" t="s">
        <v>15</v>
      </c>
      <c r="C214" s="28">
        <v>5.55</v>
      </c>
      <c r="D214" s="58"/>
    </row>
    <row r="215" spans="1:4" ht="15.75" hidden="1" outlineLevel="1" x14ac:dyDescent="0.2">
      <c r="A215" s="28" t="s">
        <v>36</v>
      </c>
      <c r="B215" s="29" t="s">
        <v>1146</v>
      </c>
      <c r="C215" s="28">
        <v>5.63</v>
      </c>
      <c r="D215" s="58"/>
    </row>
    <row r="216" spans="1:4" ht="15.75" hidden="1" outlineLevel="1" x14ac:dyDescent="0.2">
      <c r="A216" s="28" t="s">
        <v>36</v>
      </c>
      <c r="B216" s="29" t="s">
        <v>19</v>
      </c>
      <c r="C216" s="28">
        <v>5.47</v>
      </c>
      <c r="D216" s="58"/>
    </row>
    <row r="217" spans="1:4" ht="15.75" hidden="1" outlineLevel="1" x14ac:dyDescent="0.2">
      <c r="A217" s="28" t="s">
        <v>36</v>
      </c>
      <c r="B217" s="29" t="s">
        <v>30</v>
      </c>
      <c r="C217" s="28">
        <v>5.48</v>
      </c>
      <c r="D217" s="58"/>
    </row>
    <row r="218" spans="1:4" ht="15.75" collapsed="1" x14ac:dyDescent="0.2">
      <c r="A218" s="34" t="s">
        <v>36</v>
      </c>
      <c r="B218" s="29"/>
      <c r="C218" s="28"/>
      <c r="D218" s="58"/>
    </row>
    <row r="219" spans="1:4" ht="15.75" hidden="1" outlineLevel="1" x14ac:dyDescent="0.2">
      <c r="A219" s="28" t="s">
        <v>37</v>
      </c>
      <c r="B219" s="29" t="s">
        <v>645</v>
      </c>
      <c r="C219" s="28">
        <v>5.0999999999999996</v>
      </c>
      <c r="D219" s="58"/>
    </row>
    <row r="220" spans="1:4" ht="15.75" hidden="1" outlineLevel="1" x14ac:dyDescent="0.2">
      <c r="A220" s="28" t="s">
        <v>37</v>
      </c>
      <c r="B220" s="29" t="s">
        <v>0</v>
      </c>
      <c r="C220" s="28">
        <v>5.2</v>
      </c>
      <c r="D220" s="58"/>
    </row>
    <row r="221" spans="1:4" ht="15.75" hidden="1" outlineLevel="1" x14ac:dyDescent="0.2">
      <c r="A221" s="28" t="s">
        <v>37</v>
      </c>
      <c r="B221" s="29" t="s">
        <v>718</v>
      </c>
      <c r="C221" s="28">
        <v>5.3</v>
      </c>
      <c r="D221" s="58"/>
    </row>
    <row r="222" spans="1:4" ht="15.75" hidden="1" outlineLevel="1" x14ac:dyDescent="0.2">
      <c r="A222" s="28" t="s">
        <v>37</v>
      </c>
      <c r="B222" s="29" t="s">
        <v>2</v>
      </c>
      <c r="C222" s="28">
        <v>5.6</v>
      </c>
      <c r="D222" s="58"/>
    </row>
    <row r="223" spans="1:4" ht="15.75" hidden="1" outlineLevel="1" x14ac:dyDescent="0.2">
      <c r="A223" s="28" t="s">
        <v>37</v>
      </c>
      <c r="B223" s="29" t="s">
        <v>724</v>
      </c>
      <c r="C223" s="30">
        <v>5.0999999999999996</v>
      </c>
      <c r="D223" s="58"/>
    </row>
    <row r="224" spans="1:4" ht="15.75" hidden="1" outlineLevel="1" x14ac:dyDescent="0.2">
      <c r="A224" s="28" t="s">
        <v>37</v>
      </c>
      <c r="B224" s="29" t="s">
        <v>3</v>
      </c>
      <c r="C224" s="28">
        <v>5.14</v>
      </c>
      <c r="D224" s="58"/>
    </row>
    <row r="225" spans="1:4" ht="15.75" hidden="1" outlineLevel="1" x14ac:dyDescent="0.2">
      <c r="A225" s="28" t="s">
        <v>37</v>
      </c>
      <c r="B225" s="29" t="s">
        <v>29</v>
      </c>
      <c r="C225" s="28">
        <v>5.19</v>
      </c>
      <c r="D225" s="58"/>
    </row>
    <row r="226" spans="1:4" ht="15.75" hidden="1" outlineLevel="1" x14ac:dyDescent="0.2">
      <c r="A226" s="28" t="s">
        <v>37</v>
      </c>
      <c r="B226" s="29" t="s">
        <v>28</v>
      </c>
      <c r="C226" s="28">
        <v>5.24</v>
      </c>
      <c r="D226" s="58"/>
    </row>
    <row r="227" spans="1:4" ht="15.75" hidden="1" outlineLevel="1" x14ac:dyDescent="0.2">
      <c r="A227" s="28" t="s">
        <v>37</v>
      </c>
      <c r="B227" s="29" t="s">
        <v>1</v>
      </c>
      <c r="C227" s="28">
        <v>5.26</v>
      </c>
      <c r="D227" s="58"/>
    </row>
    <row r="228" spans="1:4" ht="15.75" hidden="1" outlineLevel="1" x14ac:dyDescent="0.2">
      <c r="A228" s="28" t="s">
        <v>37</v>
      </c>
      <c r="B228" s="29" t="s">
        <v>598</v>
      </c>
      <c r="C228" s="28">
        <v>5.27</v>
      </c>
      <c r="D228" s="58"/>
    </row>
    <row r="229" spans="1:4" ht="15.75" hidden="1" outlineLevel="1" x14ac:dyDescent="0.2">
      <c r="A229" s="28" t="s">
        <v>37</v>
      </c>
      <c r="B229" s="29" t="s">
        <v>599</v>
      </c>
      <c r="C229" s="28">
        <v>5.28</v>
      </c>
      <c r="D229" s="58"/>
    </row>
    <row r="230" spans="1:4" ht="15.75" hidden="1" outlineLevel="1" x14ac:dyDescent="0.2">
      <c r="A230" s="28" t="s">
        <v>37</v>
      </c>
      <c r="B230" s="29" t="s">
        <v>603</v>
      </c>
      <c r="C230" s="28">
        <v>5.29</v>
      </c>
      <c r="D230" s="58"/>
    </row>
    <row r="231" spans="1:4" ht="15.75" hidden="1" outlineLevel="1" x14ac:dyDescent="0.2">
      <c r="A231" s="28" t="s">
        <v>37</v>
      </c>
      <c r="B231" s="29" t="s">
        <v>5</v>
      </c>
      <c r="C231" s="30">
        <v>5.3</v>
      </c>
      <c r="D231" s="58"/>
    </row>
    <row r="232" spans="1:4" ht="15.75" hidden="1" outlineLevel="1" x14ac:dyDescent="0.2">
      <c r="A232" s="28" t="s">
        <v>37</v>
      </c>
      <c r="B232" s="29" t="s">
        <v>9</v>
      </c>
      <c r="C232" s="28">
        <v>5.31</v>
      </c>
      <c r="D232" s="58"/>
    </row>
    <row r="233" spans="1:4" ht="15.75" hidden="1" outlineLevel="1" x14ac:dyDescent="0.2">
      <c r="A233" s="28" t="s">
        <v>37</v>
      </c>
      <c r="B233" s="29" t="s">
        <v>10</v>
      </c>
      <c r="C233" s="28">
        <v>5.33</v>
      </c>
      <c r="D233" s="58"/>
    </row>
    <row r="234" spans="1:4" ht="15.75" hidden="1" outlineLevel="1" x14ac:dyDescent="0.2">
      <c r="A234" s="28" t="s">
        <v>37</v>
      </c>
      <c r="B234" s="29" t="s">
        <v>660</v>
      </c>
      <c r="C234" s="28">
        <v>5.101</v>
      </c>
      <c r="D234" s="58"/>
    </row>
    <row r="235" spans="1:4" ht="15.75" hidden="1" outlineLevel="1" x14ac:dyDescent="0.2">
      <c r="A235" s="28" t="s">
        <v>37</v>
      </c>
      <c r="B235" s="29" t="s">
        <v>600</v>
      </c>
      <c r="C235" s="28">
        <v>5.36</v>
      </c>
      <c r="D235" s="58"/>
    </row>
    <row r="236" spans="1:4" ht="15.75" hidden="1" outlineLevel="1" x14ac:dyDescent="0.2">
      <c r="A236" s="28" t="s">
        <v>37</v>
      </c>
      <c r="B236" s="29" t="s">
        <v>393</v>
      </c>
      <c r="C236" s="28">
        <v>5.53</v>
      </c>
      <c r="D236" s="58"/>
    </row>
    <row r="237" spans="1:4" ht="15.75" hidden="1" outlineLevel="1" x14ac:dyDescent="0.2">
      <c r="A237" s="28" t="s">
        <v>37</v>
      </c>
      <c r="B237" s="29" t="s">
        <v>23</v>
      </c>
      <c r="C237" s="28">
        <v>5.1020000000000003</v>
      </c>
      <c r="D237" s="58"/>
    </row>
    <row r="238" spans="1:4" ht="15.75" hidden="1" outlineLevel="1" x14ac:dyDescent="0.2">
      <c r="A238" s="28" t="s">
        <v>37</v>
      </c>
      <c r="B238" s="29" t="s">
        <v>767</v>
      </c>
      <c r="C238" s="28">
        <v>5.58</v>
      </c>
      <c r="D238" s="58"/>
    </row>
    <row r="239" spans="1:4" ht="15.75" hidden="1" outlineLevel="1" x14ac:dyDescent="0.2">
      <c r="A239" s="28" t="s">
        <v>37</v>
      </c>
      <c r="B239" s="29" t="s">
        <v>11</v>
      </c>
      <c r="C239" s="28">
        <v>5.54</v>
      </c>
      <c r="D239" s="58"/>
    </row>
    <row r="240" spans="1:4" ht="15.75" hidden="1" outlineLevel="1" x14ac:dyDescent="0.2">
      <c r="A240" s="28" t="s">
        <v>37</v>
      </c>
      <c r="B240" s="29" t="s">
        <v>15</v>
      </c>
      <c r="C240" s="28">
        <v>5.55</v>
      </c>
      <c r="D240" s="58"/>
    </row>
    <row r="241" spans="1:4" ht="15.75" hidden="1" outlineLevel="1" x14ac:dyDescent="0.2">
      <c r="A241" s="28" t="s">
        <v>37</v>
      </c>
      <c r="B241" s="29" t="s">
        <v>1146</v>
      </c>
      <c r="C241" s="28">
        <v>5.63</v>
      </c>
      <c r="D241" s="58"/>
    </row>
    <row r="242" spans="1:4" ht="15.75" hidden="1" outlineLevel="1" x14ac:dyDescent="0.2">
      <c r="A242" s="28" t="s">
        <v>37</v>
      </c>
      <c r="B242" s="29" t="s">
        <v>19</v>
      </c>
      <c r="C242" s="28">
        <v>5.47</v>
      </c>
      <c r="D242" s="58"/>
    </row>
    <row r="243" spans="1:4" ht="15.75" hidden="1" outlineLevel="1" x14ac:dyDescent="0.2">
      <c r="A243" s="28" t="s">
        <v>37</v>
      </c>
      <c r="B243" s="29" t="s">
        <v>30</v>
      </c>
      <c r="C243" s="28">
        <v>5.48</v>
      </c>
      <c r="D243" s="58"/>
    </row>
    <row r="244" spans="1:4" ht="15.75" collapsed="1" x14ac:dyDescent="0.2">
      <c r="A244" s="34" t="s">
        <v>37</v>
      </c>
      <c r="B244" s="29"/>
      <c r="C244" s="28"/>
      <c r="D244" s="58"/>
    </row>
    <row r="245" spans="1:4" ht="15.75" hidden="1" outlineLevel="1" x14ac:dyDescent="0.2">
      <c r="A245" s="28" t="s">
        <v>38</v>
      </c>
      <c r="B245" s="29" t="s">
        <v>645</v>
      </c>
      <c r="C245" s="28">
        <v>5.0999999999999996</v>
      </c>
      <c r="D245" s="58"/>
    </row>
    <row r="246" spans="1:4" ht="15.75" hidden="1" outlineLevel="1" x14ac:dyDescent="0.2">
      <c r="A246" s="28" t="s">
        <v>38</v>
      </c>
      <c r="B246" s="29" t="s">
        <v>0</v>
      </c>
      <c r="C246" s="28">
        <v>5.2</v>
      </c>
      <c r="D246" s="58"/>
    </row>
    <row r="247" spans="1:4" ht="15.75" hidden="1" outlineLevel="1" x14ac:dyDescent="0.2">
      <c r="A247" s="28" t="s">
        <v>38</v>
      </c>
      <c r="B247" s="29" t="s">
        <v>718</v>
      </c>
      <c r="C247" s="28">
        <v>5.3</v>
      </c>
      <c r="D247" s="58"/>
    </row>
    <row r="248" spans="1:4" ht="15.75" hidden="1" outlineLevel="1" x14ac:dyDescent="0.2">
      <c r="A248" s="28" t="s">
        <v>38</v>
      </c>
      <c r="B248" s="29" t="s">
        <v>2</v>
      </c>
      <c r="C248" s="28">
        <v>5.6</v>
      </c>
      <c r="D248" s="58"/>
    </row>
    <row r="249" spans="1:4" ht="15.75" hidden="1" outlineLevel="1" x14ac:dyDescent="0.2">
      <c r="A249" s="28" t="s">
        <v>38</v>
      </c>
      <c r="B249" s="29" t="s">
        <v>724</v>
      </c>
      <c r="C249" s="30">
        <v>5.0999999999999996</v>
      </c>
      <c r="D249" s="58"/>
    </row>
    <row r="250" spans="1:4" ht="15.75" hidden="1" outlineLevel="1" x14ac:dyDescent="0.2">
      <c r="A250" s="28" t="s">
        <v>38</v>
      </c>
      <c r="B250" s="29" t="s">
        <v>3</v>
      </c>
      <c r="C250" s="28">
        <v>5.14</v>
      </c>
      <c r="D250" s="58"/>
    </row>
    <row r="251" spans="1:4" ht="15.75" hidden="1" outlineLevel="1" x14ac:dyDescent="0.2">
      <c r="A251" s="28" t="s">
        <v>38</v>
      </c>
      <c r="B251" s="29" t="s">
        <v>29</v>
      </c>
      <c r="C251" s="28">
        <v>5.19</v>
      </c>
      <c r="D251" s="58"/>
    </row>
    <row r="252" spans="1:4" ht="15.75" hidden="1" outlineLevel="1" x14ac:dyDescent="0.2">
      <c r="A252" s="28" t="s">
        <v>38</v>
      </c>
      <c r="B252" s="29" t="s">
        <v>28</v>
      </c>
      <c r="C252" s="28">
        <v>5.24</v>
      </c>
      <c r="D252" s="58"/>
    </row>
    <row r="253" spans="1:4" ht="15.75" hidden="1" outlineLevel="1" x14ac:dyDescent="0.2">
      <c r="A253" s="28" t="s">
        <v>38</v>
      </c>
      <c r="B253" s="29" t="s">
        <v>598</v>
      </c>
      <c r="C253" s="28">
        <v>5.27</v>
      </c>
      <c r="D253" s="58"/>
    </row>
    <row r="254" spans="1:4" ht="15.75" hidden="1" outlineLevel="1" x14ac:dyDescent="0.2">
      <c r="A254" s="28" t="s">
        <v>38</v>
      </c>
      <c r="B254" s="29" t="s">
        <v>599</v>
      </c>
      <c r="C254" s="28">
        <v>5.28</v>
      </c>
      <c r="D254" s="58"/>
    </row>
    <row r="255" spans="1:4" ht="15.75" hidden="1" outlineLevel="1" x14ac:dyDescent="0.2">
      <c r="A255" s="28" t="s">
        <v>38</v>
      </c>
      <c r="B255" s="29" t="s">
        <v>5</v>
      </c>
      <c r="C255" s="30">
        <v>5.3</v>
      </c>
      <c r="D255" s="58"/>
    </row>
    <row r="256" spans="1:4" ht="15.75" hidden="1" outlineLevel="1" x14ac:dyDescent="0.2">
      <c r="A256" s="28" t="s">
        <v>38</v>
      </c>
      <c r="B256" s="29" t="s">
        <v>10</v>
      </c>
      <c r="C256" s="28">
        <v>5.33</v>
      </c>
      <c r="D256" s="58"/>
    </row>
    <row r="257" spans="1:4" ht="15.75" hidden="1" outlineLevel="1" x14ac:dyDescent="0.2">
      <c r="A257" s="28" t="s">
        <v>38</v>
      </c>
      <c r="B257" s="29" t="s">
        <v>600</v>
      </c>
      <c r="C257" s="28">
        <v>5.36</v>
      </c>
      <c r="D257" s="58"/>
    </row>
    <row r="258" spans="1:4" ht="15.75" hidden="1" outlineLevel="1" x14ac:dyDescent="0.2">
      <c r="A258" s="28" t="s">
        <v>38</v>
      </c>
      <c r="B258" s="29" t="s">
        <v>393</v>
      </c>
      <c r="C258" s="28">
        <v>5.53</v>
      </c>
      <c r="D258" s="58"/>
    </row>
    <row r="259" spans="1:4" ht="15.75" hidden="1" outlineLevel="1" x14ac:dyDescent="0.2">
      <c r="A259" s="28" t="s">
        <v>38</v>
      </c>
      <c r="B259" s="29" t="s">
        <v>767</v>
      </c>
      <c r="C259" s="28">
        <v>5.58</v>
      </c>
      <c r="D259" s="58"/>
    </row>
    <row r="260" spans="1:4" ht="15.75" hidden="1" outlineLevel="1" x14ac:dyDescent="0.2">
      <c r="A260" s="28" t="s">
        <v>38</v>
      </c>
      <c r="B260" s="29" t="s">
        <v>11</v>
      </c>
      <c r="C260" s="28">
        <v>5.54</v>
      </c>
      <c r="D260" s="58"/>
    </row>
    <row r="261" spans="1:4" ht="15.75" hidden="1" outlineLevel="1" x14ac:dyDescent="0.2">
      <c r="A261" s="28" t="s">
        <v>38</v>
      </c>
      <c r="B261" s="29" t="s">
        <v>15</v>
      </c>
      <c r="C261" s="28">
        <v>5.55</v>
      </c>
      <c r="D261" s="58"/>
    </row>
    <row r="262" spans="1:4" ht="15.75" hidden="1" outlineLevel="1" x14ac:dyDescent="0.2">
      <c r="A262" s="28" t="s">
        <v>38</v>
      </c>
      <c r="B262" s="29" t="s">
        <v>1146</v>
      </c>
      <c r="C262" s="28">
        <v>5.63</v>
      </c>
      <c r="D262" s="58"/>
    </row>
    <row r="263" spans="1:4" ht="15.75" hidden="1" outlineLevel="1" x14ac:dyDescent="0.2">
      <c r="A263" s="28" t="s">
        <v>38</v>
      </c>
      <c r="B263" s="29" t="s">
        <v>19</v>
      </c>
      <c r="C263" s="28">
        <v>5.47</v>
      </c>
      <c r="D263" s="58"/>
    </row>
    <row r="264" spans="1:4" ht="15.75" hidden="1" outlineLevel="1" x14ac:dyDescent="0.2">
      <c r="A264" s="28" t="s">
        <v>38</v>
      </c>
      <c r="B264" s="29" t="s">
        <v>30</v>
      </c>
      <c r="C264" s="28">
        <v>5.48</v>
      </c>
      <c r="D264" s="58"/>
    </row>
    <row r="265" spans="1:4" ht="15.75" collapsed="1" x14ac:dyDescent="0.2">
      <c r="A265" s="34" t="s">
        <v>38</v>
      </c>
      <c r="B265" s="29"/>
      <c r="C265" s="28"/>
      <c r="D265" s="58"/>
    </row>
    <row r="266" spans="1:4" ht="15.75" hidden="1" outlineLevel="1" x14ac:dyDescent="0.2">
      <c r="A266" s="28" t="s">
        <v>39</v>
      </c>
      <c r="B266" s="29" t="s">
        <v>645</v>
      </c>
      <c r="C266" s="28">
        <v>5.0999999999999996</v>
      </c>
      <c r="D266" s="58"/>
    </row>
    <row r="267" spans="1:4" ht="15.75" hidden="1" outlineLevel="1" x14ac:dyDescent="0.2">
      <c r="A267" s="28" t="s">
        <v>39</v>
      </c>
      <c r="B267" s="29" t="s">
        <v>0</v>
      </c>
      <c r="C267" s="28">
        <v>5.2</v>
      </c>
      <c r="D267" s="58"/>
    </row>
    <row r="268" spans="1:4" ht="15.75" hidden="1" outlineLevel="1" x14ac:dyDescent="0.2">
      <c r="A268" s="28" t="s">
        <v>39</v>
      </c>
      <c r="B268" s="29" t="s">
        <v>718</v>
      </c>
      <c r="C268" s="28">
        <v>5.3</v>
      </c>
      <c r="D268" s="58"/>
    </row>
    <row r="269" spans="1:4" ht="15.75" hidden="1" outlineLevel="1" x14ac:dyDescent="0.2">
      <c r="A269" s="28" t="s">
        <v>39</v>
      </c>
      <c r="B269" s="29" t="s">
        <v>2</v>
      </c>
      <c r="C269" s="28">
        <v>5.6</v>
      </c>
      <c r="D269" s="58"/>
    </row>
    <row r="270" spans="1:4" ht="15.75" hidden="1" outlineLevel="1" x14ac:dyDescent="0.2">
      <c r="A270" s="28" t="s">
        <v>39</v>
      </c>
      <c r="B270" s="29" t="s">
        <v>724</v>
      </c>
      <c r="C270" s="30">
        <v>5.0999999999999996</v>
      </c>
      <c r="D270" s="58"/>
    </row>
    <row r="271" spans="1:4" ht="15.75" hidden="1" outlineLevel="1" x14ac:dyDescent="0.2">
      <c r="A271" s="28" t="s">
        <v>39</v>
      </c>
      <c r="B271" s="29" t="s">
        <v>3</v>
      </c>
      <c r="C271" s="28">
        <v>5.14</v>
      </c>
      <c r="D271" s="58"/>
    </row>
    <row r="272" spans="1:4" ht="15.75" hidden="1" outlineLevel="1" x14ac:dyDescent="0.2">
      <c r="A272" s="28" t="s">
        <v>39</v>
      </c>
      <c r="B272" s="29" t="s">
        <v>29</v>
      </c>
      <c r="C272" s="28">
        <v>5.19</v>
      </c>
      <c r="D272" s="58"/>
    </row>
    <row r="273" spans="1:4" ht="15.75" hidden="1" outlineLevel="1" x14ac:dyDescent="0.2">
      <c r="A273" s="28" t="s">
        <v>39</v>
      </c>
      <c r="B273" s="29" t="s">
        <v>28</v>
      </c>
      <c r="C273" s="28">
        <v>5.24</v>
      </c>
      <c r="D273" s="58"/>
    </row>
    <row r="274" spans="1:4" ht="15.75" hidden="1" outlineLevel="1" x14ac:dyDescent="0.2">
      <c r="A274" s="28" t="s">
        <v>39</v>
      </c>
      <c r="B274" s="29" t="s">
        <v>1</v>
      </c>
      <c r="C274" s="28">
        <v>5.26</v>
      </c>
      <c r="D274" s="58"/>
    </row>
    <row r="275" spans="1:4" ht="15.75" hidden="1" outlineLevel="1" x14ac:dyDescent="0.2">
      <c r="A275" s="28" t="s">
        <v>39</v>
      </c>
      <c r="B275" s="29" t="s">
        <v>598</v>
      </c>
      <c r="C275" s="28">
        <v>5.27</v>
      </c>
      <c r="D275" s="58"/>
    </row>
    <row r="276" spans="1:4" ht="15.75" hidden="1" outlineLevel="1" x14ac:dyDescent="0.2">
      <c r="A276" s="28" t="s">
        <v>39</v>
      </c>
      <c r="B276" s="29" t="s">
        <v>599</v>
      </c>
      <c r="C276" s="28">
        <v>5.28</v>
      </c>
      <c r="D276" s="58"/>
    </row>
    <row r="277" spans="1:4" ht="15.75" hidden="1" outlineLevel="1" x14ac:dyDescent="0.2">
      <c r="A277" s="28" t="s">
        <v>39</v>
      </c>
      <c r="B277" s="29" t="s">
        <v>603</v>
      </c>
      <c r="C277" s="28">
        <v>5.29</v>
      </c>
      <c r="D277" s="58"/>
    </row>
    <row r="278" spans="1:4" ht="15.75" hidden="1" outlineLevel="1" x14ac:dyDescent="0.2">
      <c r="A278" s="28" t="s">
        <v>39</v>
      </c>
      <c r="B278" s="29" t="s">
        <v>5</v>
      </c>
      <c r="C278" s="30">
        <v>5.3</v>
      </c>
      <c r="D278" s="58"/>
    </row>
    <row r="279" spans="1:4" ht="15.75" hidden="1" outlineLevel="1" x14ac:dyDescent="0.2">
      <c r="A279" s="28" t="s">
        <v>39</v>
      </c>
      <c r="B279" s="29" t="s">
        <v>10</v>
      </c>
      <c r="C279" s="28">
        <v>5.33</v>
      </c>
      <c r="D279" s="58"/>
    </row>
    <row r="280" spans="1:4" ht="15.75" hidden="1" outlineLevel="1" x14ac:dyDescent="0.2">
      <c r="A280" s="28" t="s">
        <v>39</v>
      </c>
      <c r="B280" s="29" t="s">
        <v>600</v>
      </c>
      <c r="C280" s="28">
        <v>5.36</v>
      </c>
      <c r="D280" s="58"/>
    </row>
    <row r="281" spans="1:4" ht="15.75" hidden="1" outlineLevel="1" x14ac:dyDescent="0.2">
      <c r="A281" s="28" t="s">
        <v>39</v>
      </c>
      <c r="B281" s="29" t="s">
        <v>13</v>
      </c>
      <c r="C281" s="28">
        <v>5.69</v>
      </c>
      <c r="D281" s="58"/>
    </row>
    <row r="282" spans="1:4" ht="15.75" hidden="1" outlineLevel="1" x14ac:dyDescent="0.2">
      <c r="A282" s="28" t="s">
        <v>39</v>
      </c>
      <c r="B282" s="29" t="s">
        <v>14</v>
      </c>
      <c r="C282" s="30">
        <v>5.7</v>
      </c>
      <c r="D282" s="58"/>
    </row>
    <row r="283" spans="1:4" ht="15.75" hidden="1" outlineLevel="1" x14ac:dyDescent="0.2">
      <c r="A283" s="28" t="s">
        <v>39</v>
      </c>
      <c r="B283" s="29" t="s">
        <v>615</v>
      </c>
      <c r="C283" s="28">
        <v>5.74</v>
      </c>
      <c r="D283" s="58"/>
    </row>
    <row r="284" spans="1:4" ht="15.75" hidden="1" outlineLevel="1" x14ac:dyDescent="0.2">
      <c r="A284" s="28" t="s">
        <v>39</v>
      </c>
      <c r="B284" s="29" t="s">
        <v>6</v>
      </c>
      <c r="C284" s="28">
        <v>5.49</v>
      </c>
      <c r="D284" s="58"/>
    </row>
    <row r="285" spans="1:4" ht="15.75" hidden="1" outlineLevel="1" x14ac:dyDescent="0.2">
      <c r="A285" s="28" t="s">
        <v>39</v>
      </c>
      <c r="B285" s="29" t="s">
        <v>8</v>
      </c>
      <c r="C285" s="28">
        <v>5.51</v>
      </c>
      <c r="D285" s="58"/>
    </row>
    <row r="286" spans="1:4" ht="15.75" hidden="1" outlineLevel="1" x14ac:dyDescent="0.2">
      <c r="A286" s="28" t="s">
        <v>39</v>
      </c>
      <c r="B286" s="29" t="s">
        <v>7</v>
      </c>
      <c r="C286" s="28">
        <v>5.52</v>
      </c>
      <c r="D286" s="58"/>
    </row>
    <row r="287" spans="1:4" ht="15.75" hidden="1" outlineLevel="1" x14ac:dyDescent="0.2">
      <c r="A287" s="28" t="s">
        <v>39</v>
      </c>
      <c r="B287" s="29" t="s">
        <v>393</v>
      </c>
      <c r="C287" s="28">
        <v>5.53</v>
      </c>
      <c r="D287" s="58"/>
    </row>
    <row r="288" spans="1:4" ht="15.75" hidden="1" outlineLevel="1" x14ac:dyDescent="0.2">
      <c r="A288" s="28" t="s">
        <v>39</v>
      </c>
      <c r="B288" s="29" t="s">
        <v>767</v>
      </c>
      <c r="C288" s="28">
        <v>5.58</v>
      </c>
      <c r="D288" s="58"/>
    </row>
    <row r="289" spans="1:4" ht="15.75" hidden="1" outlineLevel="1" x14ac:dyDescent="0.2">
      <c r="A289" s="28" t="s">
        <v>39</v>
      </c>
      <c r="B289" s="29" t="s">
        <v>11</v>
      </c>
      <c r="C289" s="28">
        <v>5.54</v>
      </c>
      <c r="D289" s="58"/>
    </row>
    <row r="290" spans="1:4" ht="15.75" hidden="1" outlineLevel="1" x14ac:dyDescent="0.2">
      <c r="A290" s="28" t="s">
        <v>39</v>
      </c>
      <c r="B290" s="29" t="s">
        <v>15</v>
      </c>
      <c r="C290" s="28">
        <v>5.55</v>
      </c>
      <c r="D290" s="58"/>
    </row>
    <row r="291" spans="1:4" ht="15.75" hidden="1" outlineLevel="1" x14ac:dyDescent="0.2">
      <c r="A291" s="28" t="s">
        <v>39</v>
      </c>
      <c r="B291" s="29" t="s">
        <v>1146</v>
      </c>
      <c r="C291" s="28">
        <v>5.63</v>
      </c>
      <c r="D291" s="58"/>
    </row>
    <row r="292" spans="1:4" ht="15.75" hidden="1" outlineLevel="1" x14ac:dyDescent="0.2">
      <c r="A292" s="28" t="s">
        <v>39</v>
      </c>
      <c r="B292" s="29" t="s">
        <v>19</v>
      </c>
      <c r="C292" s="28">
        <v>5.47</v>
      </c>
      <c r="D292" s="58"/>
    </row>
    <row r="293" spans="1:4" ht="15.75" hidden="1" outlineLevel="1" x14ac:dyDescent="0.2">
      <c r="A293" s="28" t="s">
        <v>39</v>
      </c>
      <c r="B293" s="29" t="s">
        <v>30</v>
      </c>
      <c r="C293" s="28">
        <v>5.48</v>
      </c>
      <c r="D293" s="58"/>
    </row>
    <row r="294" spans="1:4" ht="15.75" collapsed="1" x14ac:dyDescent="0.2">
      <c r="A294" s="34" t="s">
        <v>39</v>
      </c>
      <c r="B294" s="29"/>
      <c r="C294" s="28"/>
      <c r="D294" s="58"/>
    </row>
    <row r="295" spans="1:4" ht="15.75" hidden="1" outlineLevel="1" x14ac:dyDescent="0.2">
      <c r="A295" s="28" t="s">
        <v>41</v>
      </c>
      <c r="B295" s="29" t="s">
        <v>645</v>
      </c>
      <c r="C295" s="28">
        <v>5.0999999999999996</v>
      </c>
      <c r="D295" s="58"/>
    </row>
    <row r="296" spans="1:4" ht="15.75" hidden="1" outlineLevel="1" x14ac:dyDescent="0.2">
      <c r="A296" s="28" t="s">
        <v>41</v>
      </c>
      <c r="B296" s="29" t="s">
        <v>0</v>
      </c>
      <c r="C296" s="28">
        <v>5.2</v>
      </c>
      <c r="D296" s="58"/>
    </row>
    <row r="297" spans="1:4" ht="15.75" hidden="1" outlineLevel="1" x14ac:dyDescent="0.2">
      <c r="A297" s="28" t="s">
        <v>41</v>
      </c>
      <c r="B297" s="29" t="s">
        <v>718</v>
      </c>
      <c r="C297" s="28">
        <v>5.3</v>
      </c>
      <c r="D297" s="58"/>
    </row>
    <row r="298" spans="1:4" ht="15.75" hidden="1" outlineLevel="1" x14ac:dyDescent="0.2">
      <c r="A298" s="28" t="s">
        <v>41</v>
      </c>
      <c r="B298" s="29" t="s">
        <v>3</v>
      </c>
      <c r="C298" s="28">
        <v>5.14</v>
      </c>
      <c r="D298" s="58"/>
    </row>
    <row r="299" spans="1:4" ht="15.75" hidden="1" outlineLevel="1" x14ac:dyDescent="0.2">
      <c r="A299" s="28" t="s">
        <v>41</v>
      </c>
      <c r="B299" s="29" t="s">
        <v>29</v>
      </c>
      <c r="C299" s="28">
        <v>5.19</v>
      </c>
      <c r="D299" s="58"/>
    </row>
    <row r="300" spans="1:4" ht="15.75" hidden="1" outlineLevel="1" x14ac:dyDescent="0.2">
      <c r="A300" s="28" t="s">
        <v>41</v>
      </c>
      <c r="B300" s="29" t="s">
        <v>28</v>
      </c>
      <c r="C300" s="28">
        <v>5.24</v>
      </c>
      <c r="D300" s="58"/>
    </row>
    <row r="301" spans="1:4" ht="15.75" hidden="1" outlineLevel="1" x14ac:dyDescent="0.2">
      <c r="A301" s="28" t="s">
        <v>41</v>
      </c>
      <c r="B301" s="29" t="s">
        <v>1</v>
      </c>
      <c r="C301" s="28">
        <v>5.26</v>
      </c>
      <c r="D301" s="58"/>
    </row>
    <row r="302" spans="1:4" ht="15.75" hidden="1" outlineLevel="1" x14ac:dyDescent="0.2">
      <c r="A302" s="28" t="s">
        <v>41</v>
      </c>
      <c r="B302" s="29" t="s">
        <v>598</v>
      </c>
      <c r="C302" s="28">
        <v>5.27</v>
      </c>
      <c r="D302" s="58"/>
    </row>
    <row r="303" spans="1:4" ht="15.75" hidden="1" outlineLevel="1" x14ac:dyDescent="0.2">
      <c r="A303" s="28" t="s">
        <v>41</v>
      </c>
      <c r="B303" s="29" t="s">
        <v>599</v>
      </c>
      <c r="C303" s="28">
        <v>5.28</v>
      </c>
      <c r="D303" s="58"/>
    </row>
    <row r="304" spans="1:4" ht="15.75" hidden="1" outlineLevel="1" x14ac:dyDescent="0.2">
      <c r="A304" s="28" t="s">
        <v>41</v>
      </c>
      <c r="B304" s="29" t="s">
        <v>12</v>
      </c>
      <c r="C304" s="28">
        <v>5.37</v>
      </c>
      <c r="D304" s="58"/>
    </row>
    <row r="305" spans="1:4" ht="15.75" hidden="1" outlineLevel="1" x14ac:dyDescent="0.2">
      <c r="A305" s="28" t="s">
        <v>41</v>
      </c>
      <c r="B305" s="29" t="s">
        <v>6</v>
      </c>
      <c r="C305" s="28">
        <v>5.49</v>
      </c>
      <c r="D305" s="58"/>
    </row>
    <row r="306" spans="1:4" ht="15.75" hidden="1" outlineLevel="1" x14ac:dyDescent="0.2">
      <c r="A306" s="28" t="s">
        <v>41</v>
      </c>
      <c r="B306" s="29" t="s">
        <v>8</v>
      </c>
      <c r="C306" s="28">
        <v>5.51</v>
      </c>
      <c r="D306" s="58"/>
    </row>
    <row r="307" spans="1:4" ht="15.75" hidden="1" outlineLevel="1" x14ac:dyDescent="0.2">
      <c r="A307" s="28" t="s">
        <v>41</v>
      </c>
      <c r="B307" s="29" t="s">
        <v>393</v>
      </c>
      <c r="C307" s="28">
        <v>5.53</v>
      </c>
      <c r="D307" s="58"/>
    </row>
    <row r="308" spans="1:4" ht="15.75" hidden="1" outlineLevel="1" x14ac:dyDescent="0.2">
      <c r="A308" s="28" t="s">
        <v>41</v>
      </c>
      <c r="B308" s="29" t="s">
        <v>13</v>
      </c>
      <c r="C308" s="28">
        <v>5.69</v>
      </c>
      <c r="D308" s="58"/>
    </row>
    <row r="309" spans="1:4" ht="15.75" hidden="1" outlineLevel="1" x14ac:dyDescent="0.2">
      <c r="A309" s="28" t="s">
        <v>41</v>
      </c>
      <c r="B309" s="29" t="s">
        <v>417</v>
      </c>
      <c r="C309" s="28">
        <v>5.75</v>
      </c>
      <c r="D309" s="58"/>
    </row>
    <row r="310" spans="1:4" ht="15.75" hidden="1" outlineLevel="1" x14ac:dyDescent="0.2">
      <c r="A310" s="28" t="s">
        <v>41</v>
      </c>
      <c r="B310" s="29" t="s">
        <v>14</v>
      </c>
      <c r="C310" s="30">
        <v>5.7</v>
      </c>
      <c r="D310" s="58"/>
    </row>
    <row r="311" spans="1:4" ht="15.75" hidden="1" outlineLevel="1" x14ac:dyDescent="0.2">
      <c r="A311" s="28" t="s">
        <v>41</v>
      </c>
      <c r="B311" s="29" t="s">
        <v>615</v>
      </c>
      <c r="C311" s="28">
        <v>5.74</v>
      </c>
      <c r="D311" s="58"/>
    </row>
    <row r="312" spans="1:4" ht="15.75" hidden="1" outlineLevel="1" x14ac:dyDescent="0.2">
      <c r="A312" s="28" t="s">
        <v>41</v>
      </c>
      <c r="B312" s="29" t="s">
        <v>767</v>
      </c>
      <c r="C312" s="28">
        <v>5.58</v>
      </c>
      <c r="D312" s="58"/>
    </row>
    <row r="313" spans="1:4" ht="15.75" hidden="1" outlineLevel="1" x14ac:dyDescent="0.2">
      <c r="A313" s="28" t="s">
        <v>41</v>
      </c>
      <c r="B313" s="29" t="s">
        <v>11</v>
      </c>
      <c r="C313" s="28">
        <v>5.54</v>
      </c>
      <c r="D313" s="58"/>
    </row>
    <row r="314" spans="1:4" ht="15.75" hidden="1" outlineLevel="1" x14ac:dyDescent="0.2">
      <c r="A314" s="28" t="s">
        <v>41</v>
      </c>
      <c r="B314" s="29" t="s">
        <v>15</v>
      </c>
      <c r="C314" s="28">
        <v>5.55</v>
      </c>
      <c r="D314" s="58"/>
    </row>
    <row r="315" spans="1:4" ht="15.75" hidden="1" outlineLevel="1" x14ac:dyDescent="0.2">
      <c r="A315" s="28" t="s">
        <v>41</v>
      </c>
      <c r="B315" s="29" t="s">
        <v>1146</v>
      </c>
      <c r="C315" s="28">
        <v>5.63</v>
      </c>
      <c r="D315" s="58"/>
    </row>
    <row r="316" spans="1:4" ht="15.75" hidden="1" outlineLevel="1" x14ac:dyDescent="0.2">
      <c r="A316" s="28" t="s">
        <v>41</v>
      </c>
      <c r="B316" s="29" t="s">
        <v>1147</v>
      </c>
      <c r="C316" s="28">
        <v>5.65</v>
      </c>
      <c r="D316" s="58"/>
    </row>
    <row r="317" spans="1:4" ht="15.75" hidden="1" outlineLevel="1" x14ac:dyDescent="0.2">
      <c r="A317" s="28" t="s">
        <v>41</v>
      </c>
      <c r="B317" s="29" t="s">
        <v>26</v>
      </c>
      <c r="C317" s="28">
        <v>5.68</v>
      </c>
      <c r="D317" s="58"/>
    </row>
    <row r="318" spans="1:4" ht="15.75" hidden="1" outlineLevel="1" x14ac:dyDescent="0.2">
      <c r="A318" s="28" t="s">
        <v>41</v>
      </c>
      <c r="B318" s="29" t="s">
        <v>19</v>
      </c>
      <c r="C318" s="28">
        <v>5.47</v>
      </c>
      <c r="D318" s="58"/>
    </row>
    <row r="319" spans="1:4" ht="15.75" hidden="1" outlineLevel="1" x14ac:dyDescent="0.2">
      <c r="A319" s="28" t="s">
        <v>41</v>
      </c>
      <c r="B319" s="29" t="s">
        <v>30</v>
      </c>
      <c r="C319" s="28">
        <v>5.48</v>
      </c>
      <c r="D319" s="58"/>
    </row>
    <row r="320" spans="1:4" ht="15.75" collapsed="1" x14ac:dyDescent="0.2">
      <c r="A320" s="34" t="s">
        <v>41</v>
      </c>
      <c r="B320" s="29"/>
      <c r="C320" s="28"/>
      <c r="D320" s="58"/>
    </row>
    <row r="321" spans="1:4" ht="15.75" hidden="1" outlineLevel="1" x14ac:dyDescent="0.2">
      <c r="A321" s="28" t="s">
        <v>42</v>
      </c>
      <c r="B321" s="29" t="s">
        <v>645</v>
      </c>
      <c r="C321" s="28">
        <v>5.0999999999999996</v>
      </c>
      <c r="D321" s="58"/>
    </row>
    <row r="322" spans="1:4" ht="15.75" hidden="1" outlineLevel="1" x14ac:dyDescent="0.2">
      <c r="A322" s="28" t="s">
        <v>42</v>
      </c>
      <c r="B322" s="29" t="s">
        <v>0</v>
      </c>
      <c r="C322" s="28">
        <v>5.2</v>
      </c>
      <c r="D322" s="58"/>
    </row>
    <row r="323" spans="1:4" ht="15.75" hidden="1" outlineLevel="1" x14ac:dyDescent="0.2">
      <c r="A323" s="28" t="s">
        <v>42</v>
      </c>
      <c r="B323" s="29" t="s">
        <v>1</v>
      </c>
      <c r="C323" s="28">
        <v>5.26</v>
      </c>
      <c r="D323" s="58"/>
    </row>
    <row r="324" spans="1:4" ht="15.75" hidden="1" outlineLevel="1" x14ac:dyDescent="0.2">
      <c r="A324" s="28" t="s">
        <v>42</v>
      </c>
      <c r="B324" s="29" t="s">
        <v>3</v>
      </c>
      <c r="C324" s="28">
        <v>5.14</v>
      </c>
      <c r="D324" s="58"/>
    </row>
    <row r="325" spans="1:4" ht="15.75" hidden="1" outlineLevel="1" x14ac:dyDescent="0.2">
      <c r="A325" s="28" t="s">
        <v>42</v>
      </c>
      <c r="B325" s="29" t="s">
        <v>29</v>
      </c>
      <c r="C325" s="28">
        <v>5.19</v>
      </c>
      <c r="D325" s="58"/>
    </row>
    <row r="326" spans="1:4" ht="15.75" hidden="1" outlineLevel="1" x14ac:dyDescent="0.2">
      <c r="A326" s="28" t="s">
        <v>42</v>
      </c>
      <c r="B326" s="29" t="s">
        <v>12</v>
      </c>
      <c r="C326" s="28">
        <v>5.37</v>
      </c>
      <c r="D326" s="58"/>
    </row>
    <row r="327" spans="1:4" ht="15.75" hidden="1" outlineLevel="1" x14ac:dyDescent="0.2">
      <c r="A327" s="28" t="s">
        <v>42</v>
      </c>
      <c r="B327" s="29" t="s">
        <v>13</v>
      </c>
      <c r="C327" s="28">
        <v>5.69</v>
      </c>
      <c r="D327" s="58"/>
    </row>
    <row r="328" spans="1:4" ht="15.75" hidden="1" outlineLevel="1" x14ac:dyDescent="0.2">
      <c r="A328" s="28" t="s">
        <v>42</v>
      </c>
      <c r="B328" s="29" t="s">
        <v>282</v>
      </c>
      <c r="C328" s="30">
        <v>5.8</v>
      </c>
      <c r="D328" s="58"/>
    </row>
    <row r="329" spans="1:4" ht="15.75" hidden="1" outlineLevel="1" x14ac:dyDescent="0.2">
      <c r="A329" s="28" t="s">
        <v>42</v>
      </c>
      <c r="B329" s="29" t="s">
        <v>417</v>
      </c>
      <c r="C329" s="28">
        <v>5.75</v>
      </c>
      <c r="D329" s="58"/>
    </row>
    <row r="330" spans="1:4" ht="15.75" hidden="1" outlineLevel="1" x14ac:dyDescent="0.2">
      <c r="A330" s="28" t="s">
        <v>42</v>
      </c>
      <c r="B330" s="29" t="s">
        <v>14</v>
      </c>
      <c r="C330" s="30">
        <v>5.7</v>
      </c>
      <c r="D330" s="58"/>
    </row>
    <row r="331" spans="1:4" ht="15.75" hidden="1" outlineLevel="1" x14ac:dyDescent="0.2">
      <c r="A331" s="28" t="s">
        <v>42</v>
      </c>
      <c r="B331" s="29" t="s">
        <v>615</v>
      </c>
      <c r="C331" s="28">
        <v>5.74</v>
      </c>
      <c r="D331" s="58"/>
    </row>
    <row r="332" spans="1:4" ht="15.75" hidden="1" outlineLevel="1" x14ac:dyDescent="0.2">
      <c r="A332" s="28" t="s">
        <v>42</v>
      </c>
      <c r="B332" s="29" t="s">
        <v>767</v>
      </c>
      <c r="C332" s="28">
        <v>5.58</v>
      </c>
      <c r="D332" s="58"/>
    </row>
    <row r="333" spans="1:4" ht="15.75" hidden="1" outlineLevel="1" x14ac:dyDescent="0.2">
      <c r="A333" s="28" t="s">
        <v>42</v>
      </c>
      <c r="B333" s="29" t="s">
        <v>15</v>
      </c>
      <c r="C333" s="28">
        <v>5.55</v>
      </c>
      <c r="D333" s="58"/>
    </row>
    <row r="334" spans="1:4" ht="15.75" hidden="1" outlineLevel="1" x14ac:dyDescent="0.2">
      <c r="A334" s="28" t="s">
        <v>42</v>
      </c>
      <c r="B334" s="29" t="s">
        <v>1146</v>
      </c>
      <c r="C334" s="28">
        <v>5.63</v>
      </c>
      <c r="D334" s="58"/>
    </row>
    <row r="335" spans="1:4" ht="15.75" hidden="1" outlineLevel="1" x14ac:dyDescent="0.2">
      <c r="A335" s="28" t="s">
        <v>42</v>
      </c>
      <c r="B335" s="29" t="s">
        <v>1147</v>
      </c>
      <c r="C335" s="28">
        <v>5.65</v>
      </c>
      <c r="D335" s="58"/>
    </row>
    <row r="336" spans="1:4" ht="15.75" hidden="1" outlineLevel="1" x14ac:dyDescent="0.2">
      <c r="A336" s="28" t="s">
        <v>42</v>
      </c>
      <c r="B336" s="29" t="s">
        <v>26</v>
      </c>
      <c r="C336" s="28">
        <v>5.68</v>
      </c>
      <c r="D336" s="58"/>
    </row>
    <row r="337" spans="1:4" ht="15.75" hidden="1" outlineLevel="1" x14ac:dyDescent="0.2">
      <c r="A337" s="28" t="s">
        <v>42</v>
      </c>
      <c r="B337" s="29" t="s">
        <v>19</v>
      </c>
      <c r="C337" s="28">
        <v>5.47</v>
      </c>
      <c r="D337" s="58"/>
    </row>
    <row r="338" spans="1:4" ht="15.75" hidden="1" outlineLevel="1" x14ac:dyDescent="0.2">
      <c r="A338" s="28" t="s">
        <v>42</v>
      </c>
      <c r="B338" s="29" t="s">
        <v>30</v>
      </c>
      <c r="C338" s="28">
        <v>5.48</v>
      </c>
      <c r="D338" s="58"/>
    </row>
    <row r="339" spans="1:4" ht="15.75" collapsed="1" x14ac:dyDescent="0.2">
      <c r="A339" s="34" t="s">
        <v>42</v>
      </c>
      <c r="B339" s="29"/>
      <c r="C339" s="28"/>
      <c r="D339" s="58"/>
    </row>
    <row r="340" spans="1:4" ht="15.75" hidden="1" outlineLevel="1" x14ac:dyDescent="0.2">
      <c r="A340" s="28" t="s">
        <v>661</v>
      </c>
      <c r="B340" s="29" t="s">
        <v>778</v>
      </c>
      <c r="C340" s="28">
        <v>5.0999999999999996</v>
      </c>
      <c r="D340" s="58"/>
    </row>
    <row r="341" spans="1:4" ht="15.75" hidden="1" outlineLevel="1" x14ac:dyDescent="0.2">
      <c r="A341" s="28" t="s">
        <v>661</v>
      </c>
      <c r="B341" s="29" t="s">
        <v>0</v>
      </c>
      <c r="C341" s="28">
        <v>5.2</v>
      </c>
      <c r="D341" s="58"/>
    </row>
    <row r="342" spans="1:4" ht="15.75" hidden="1" outlineLevel="1" x14ac:dyDescent="0.2">
      <c r="A342" s="28" t="s">
        <v>661</v>
      </c>
      <c r="B342" s="29" t="s">
        <v>1</v>
      </c>
      <c r="C342" s="28">
        <v>5.26</v>
      </c>
      <c r="D342" s="58"/>
    </row>
    <row r="343" spans="1:4" ht="15.75" hidden="1" outlineLevel="1" x14ac:dyDescent="0.2">
      <c r="A343" s="28" t="s">
        <v>661</v>
      </c>
      <c r="B343" s="29" t="s">
        <v>752</v>
      </c>
      <c r="C343" s="28">
        <v>5.38</v>
      </c>
      <c r="D343" s="58"/>
    </row>
    <row r="344" spans="1:4" ht="15.75" hidden="1" outlineLevel="1" x14ac:dyDescent="0.2">
      <c r="A344" s="28" t="s">
        <v>661</v>
      </c>
      <c r="B344" s="29" t="s">
        <v>751</v>
      </c>
      <c r="C344" s="28">
        <v>5.39</v>
      </c>
      <c r="D344" s="58"/>
    </row>
    <row r="345" spans="1:4" ht="15.75" hidden="1" outlineLevel="1" x14ac:dyDescent="0.2">
      <c r="A345" s="28" t="s">
        <v>661</v>
      </c>
      <c r="B345" s="29" t="s">
        <v>1154</v>
      </c>
      <c r="C345" s="30">
        <v>5.6</v>
      </c>
      <c r="D345" s="58"/>
    </row>
    <row r="346" spans="1:4" ht="15.75" hidden="1" outlineLevel="1" x14ac:dyDescent="0.2">
      <c r="A346" s="28" t="s">
        <v>661</v>
      </c>
      <c r="B346" s="29" t="s">
        <v>30</v>
      </c>
      <c r="C346" s="28">
        <v>5.48</v>
      </c>
      <c r="D346" s="58"/>
    </row>
    <row r="347" spans="1:4" ht="15.75" collapsed="1" x14ac:dyDescent="0.2">
      <c r="A347" s="34" t="s">
        <v>661</v>
      </c>
      <c r="B347" s="29"/>
      <c r="C347" s="28"/>
      <c r="D347" s="58"/>
    </row>
    <row r="348" spans="1:4" ht="15.75" hidden="1" outlineLevel="1" x14ac:dyDescent="0.2">
      <c r="A348" s="28" t="s">
        <v>43</v>
      </c>
      <c r="B348" s="29" t="s">
        <v>645</v>
      </c>
      <c r="C348" s="28">
        <v>5.0999999999999996</v>
      </c>
      <c r="D348" s="58"/>
    </row>
    <row r="349" spans="1:4" ht="15.75" hidden="1" outlineLevel="1" x14ac:dyDescent="0.2">
      <c r="A349" s="28" t="s">
        <v>43</v>
      </c>
      <c r="B349" s="29" t="s">
        <v>0</v>
      </c>
      <c r="C349" s="28">
        <v>5.2</v>
      </c>
      <c r="D349" s="58"/>
    </row>
    <row r="350" spans="1:4" ht="15.75" hidden="1" outlineLevel="1" x14ac:dyDescent="0.2">
      <c r="A350" s="28" t="s">
        <v>43</v>
      </c>
      <c r="B350" s="29" t="s">
        <v>718</v>
      </c>
      <c r="C350" s="28">
        <v>5.3</v>
      </c>
      <c r="D350" s="58"/>
    </row>
    <row r="351" spans="1:4" ht="15.75" hidden="1" outlineLevel="1" x14ac:dyDescent="0.2">
      <c r="A351" s="28" t="s">
        <v>43</v>
      </c>
      <c r="B351" s="29" t="s">
        <v>2</v>
      </c>
      <c r="C351" s="28">
        <v>5.6</v>
      </c>
      <c r="D351" s="58"/>
    </row>
    <row r="352" spans="1:4" ht="15.75" hidden="1" outlineLevel="1" x14ac:dyDescent="0.2">
      <c r="A352" s="28" t="s">
        <v>43</v>
      </c>
      <c r="B352" s="29" t="s">
        <v>724</v>
      </c>
      <c r="C352" s="30">
        <v>5.0999999999999996</v>
      </c>
      <c r="D352" s="58"/>
    </row>
    <row r="353" spans="1:4" ht="15.75" hidden="1" outlineLevel="1" x14ac:dyDescent="0.2">
      <c r="A353" s="28" t="s">
        <v>43</v>
      </c>
      <c r="B353" s="29" t="s">
        <v>3</v>
      </c>
      <c r="C353" s="28">
        <v>5.14</v>
      </c>
      <c r="D353" s="58"/>
    </row>
    <row r="354" spans="1:4" ht="15.75" hidden="1" outlineLevel="1" x14ac:dyDescent="0.2">
      <c r="A354" s="28" t="s">
        <v>43</v>
      </c>
      <c r="B354" s="29" t="s">
        <v>29</v>
      </c>
      <c r="C354" s="28">
        <v>5.19</v>
      </c>
      <c r="D354" s="58"/>
    </row>
    <row r="355" spans="1:4" ht="15.75" hidden="1" outlineLevel="1" x14ac:dyDescent="0.2">
      <c r="A355" s="28" t="s">
        <v>43</v>
      </c>
      <c r="B355" s="29" t="s">
        <v>28</v>
      </c>
      <c r="C355" s="28">
        <v>5.24</v>
      </c>
      <c r="D355" s="58"/>
    </row>
    <row r="356" spans="1:4" ht="15.75" hidden="1" outlineLevel="1" x14ac:dyDescent="0.2">
      <c r="A356" s="28" t="s">
        <v>43</v>
      </c>
      <c r="B356" s="29" t="s">
        <v>1</v>
      </c>
      <c r="C356" s="28">
        <v>5.26</v>
      </c>
      <c r="D356" s="58"/>
    </row>
    <row r="357" spans="1:4" ht="15.75" hidden="1" outlineLevel="1" x14ac:dyDescent="0.2">
      <c r="A357" s="28" t="s">
        <v>43</v>
      </c>
      <c r="B357" s="29" t="s">
        <v>598</v>
      </c>
      <c r="C357" s="28">
        <v>5.27</v>
      </c>
      <c r="D357" s="58"/>
    </row>
    <row r="358" spans="1:4" ht="15.75" hidden="1" outlineLevel="1" x14ac:dyDescent="0.2">
      <c r="A358" s="28" t="s">
        <v>43</v>
      </c>
      <c r="B358" s="29" t="s">
        <v>599</v>
      </c>
      <c r="C358" s="28">
        <v>5.28</v>
      </c>
      <c r="D358" s="58"/>
    </row>
    <row r="359" spans="1:4" ht="15.75" hidden="1" outlineLevel="1" x14ac:dyDescent="0.2">
      <c r="A359" s="28" t="s">
        <v>43</v>
      </c>
      <c r="B359" s="29" t="s">
        <v>9</v>
      </c>
      <c r="C359" s="28">
        <v>5.31</v>
      </c>
      <c r="D359" s="58"/>
    </row>
    <row r="360" spans="1:4" ht="15.75" hidden="1" outlineLevel="1" x14ac:dyDescent="0.2">
      <c r="A360" s="28" t="s">
        <v>43</v>
      </c>
      <c r="B360" s="29" t="s">
        <v>600</v>
      </c>
      <c r="C360" s="28">
        <v>5.36</v>
      </c>
      <c r="D360" s="58"/>
    </row>
    <row r="361" spans="1:4" ht="15.75" hidden="1" outlineLevel="1" x14ac:dyDescent="0.2">
      <c r="A361" s="28" t="s">
        <v>43</v>
      </c>
      <c r="B361" s="29" t="s">
        <v>12</v>
      </c>
      <c r="C361" s="28">
        <v>5.37</v>
      </c>
      <c r="D361" s="58"/>
    </row>
    <row r="362" spans="1:4" ht="15.75" hidden="1" outlineLevel="1" x14ac:dyDescent="0.2">
      <c r="A362" s="28" t="s">
        <v>43</v>
      </c>
      <c r="B362" s="29" t="s">
        <v>6</v>
      </c>
      <c r="C362" s="28">
        <v>5.49</v>
      </c>
      <c r="D362" s="58"/>
    </row>
    <row r="363" spans="1:4" ht="15.75" hidden="1" outlineLevel="1" x14ac:dyDescent="0.2">
      <c r="A363" s="28" t="s">
        <v>43</v>
      </c>
      <c r="B363" s="29" t="s">
        <v>8</v>
      </c>
      <c r="C363" s="28">
        <v>5.51</v>
      </c>
      <c r="D363" s="58"/>
    </row>
    <row r="364" spans="1:4" ht="15.75" hidden="1" outlineLevel="1" x14ac:dyDescent="0.2">
      <c r="A364" s="28" t="s">
        <v>43</v>
      </c>
      <c r="B364" s="29" t="s">
        <v>7</v>
      </c>
      <c r="C364" s="28">
        <v>5.52</v>
      </c>
      <c r="D364" s="58"/>
    </row>
    <row r="365" spans="1:4" ht="15.75" hidden="1" outlineLevel="1" x14ac:dyDescent="0.2">
      <c r="A365" s="28" t="s">
        <v>43</v>
      </c>
      <c r="B365" s="29" t="s">
        <v>393</v>
      </c>
      <c r="C365" s="28">
        <v>5.53</v>
      </c>
      <c r="D365" s="58"/>
    </row>
    <row r="366" spans="1:4" ht="15.75" hidden="1" outlineLevel="1" x14ac:dyDescent="0.2">
      <c r="A366" s="28" t="s">
        <v>43</v>
      </c>
      <c r="B366" s="29" t="s">
        <v>13</v>
      </c>
      <c r="C366" s="28">
        <v>5.69</v>
      </c>
      <c r="D366" s="58"/>
    </row>
    <row r="367" spans="1:4" ht="15.75" hidden="1" outlineLevel="1" x14ac:dyDescent="0.2">
      <c r="A367" s="28" t="s">
        <v>43</v>
      </c>
      <c r="B367" s="29" t="s">
        <v>282</v>
      </c>
      <c r="C367" s="30">
        <v>5.8</v>
      </c>
      <c r="D367" s="58"/>
    </row>
    <row r="368" spans="1:4" ht="15.75" hidden="1" outlineLevel="1" x14ac:dyDescent="0.2">
      <c r="A368" s="28" t="s">
        <v>43</v>
      </c>
      <c r="B368" s="29" t="s">
        <v>309</v>
      </c>
      <c r="C368" s="30">
        <v>5.72</v>
      </c>
      <c r="D368" s="58"/>
    </row>
    <row r="369" spans="1:4" ht="15.75" hidden="1" outlineLevel="1" x14ac:dyDescent="0.2">
      <c r="A369" s="28" t="s">
        <v>43</v>
      </c>
      <c r="B369" s="29" t="s">
        <v>417</v>
      </c>
      <c r="C369" s="28">
        <v>5.75</v>
      </c>
      <c r="D369" s="58"/>
    </row>
    <row r="370" spans="1:4" ht="15.75" hidden="1" outlineLevel="1" x14ac:dyDescent="0.2">
      <c r="A370" s="28" t="s">
        <v>43</v>
      </c>
      <c r="B370" s="29" t="s">
        <v>14</v>
      </c>
      <c r="C370" s="30">
        <v>5.7</v>
      </c>
      <c r="D370" s="58"/>
    </row>
    <row r="371" spans="1:4" ht="15.75" hidden="1" outlineLevel="1" x14ac:dyDescent="0.2">
      <c r="A371" s="28" t="s">
        <v>43</v>
      </c>
      <c r="B371" s="29" t="s">
        <v>615</v>
      </c>
      <c r="C371" s="28">
        <v>5.74</v>
      </c>
      <c r="D371" s="58"/>
    </row>
    <row r="372" spans="1:4" ht="15.75" hidden="1" outlineLevel="1" x14ac:dyDescent="0.2">
      <c r="A372" s="28" t="s">
        <v>43</v>
      </c>
      <c r="B372" s="29" t="s">
        <v>918</v>
      </c>
      <c r="C372" s="28">
        <v>5.76</v>
      </c>
      <c r="D372" s="58"/>
    </row>
    <row r="373" spans="1:4" ht="15.75" hidden="1" outlineLevel="1" x14ac:dyDescent="0.2">
      <c r="A373" s="28" t="s">
        <v>43</v>
      </c>
      <c r="B373" s="29" t="s">
        <v>663</v>
      </c>
      <c r="C373" s="28">
        <v>5.89</v>
      </c>
      <c r="D373" s="57" t="s">
        <v>928</v>
      </c>
    </row>
    <row r="374" spans="1:4" ht="15.75" hidden="1" outlineLevel="1" x14ac:dyDescent="0.2">
      <c r="A374" s="28" t="s">
        <v>43</v>
      </c>
      <c r="B374" s="29" t="s">
        <v>911</v>
      </c>
      <c r="C374" s="28">
        <v>5.109</v>
      </c>
      <c r="D374" s="57"/>
    </row>
    <row r="375" spans="1:4" ht="15.75" hidden="1" outlineLevel="1" x14ac:dyDescent="0.2">
      <c r="A375" s="28" t="s">
        <v>43</v>
      </c>
      <c r="B375" s="29" t="s">
        <v>369</v>
      </c>
      <c r="C375" s="28">
        <v>5.1109999999999998</v>
      </c>
      <c r="D375" s="58"/>
    </row>
    <row r="376" spans="1:4" ht="15.75" hidden="1" outlineLevel="1" x14ac:dyDescent="0.2">
      <c r="A376" s="28" t="s">
        <v>43</v>
      </c>
      <c r="B376" s="29" t="s">
        <v>16</v>
      </c>
      <c r="C376" s="28">
        <v>5.1120000000000001</v>
      </c>
      <c r="D376" s="58"/>
    </row>
    <row r="377" spans="1:4" ht="15.75" hidden="1" outlineLevel="1" x14ac:dyDescent="0.2">
      <c r="A377" s="28" t="s">
        <v>43</v>
      </c>
      <c r="B377" s="32" t="s">
        <v>470</v>
      </c>
      <c r="C377" s="28">
        <v>5.1130000000000004</v>
      </c>
      <c r="D377" s="58"/>
    </row>
    <row r="378" spans="1:4" ht="15.75" hidden="1" outlineLevel="1" x14ac:dyDescent="0.2">
      <c r="A378" s="28" t="s">
        <v>43</v>
      </c>
      <c r="B378" s="29" t="s">
        <v>767</v>
      </c>
      <c r="C378" s="28">
        <v>5.58</v>
      </c>
      <c r="D378" s="58"/>
    </row>
    <row r="379" spans="1:4" ht="15.75" hidden="1" outlineLevel="1" x14ac:dyDescent="0.2">
      <c r="A379" s="28" t="s">
        <v>43</v>
      </c>
      <c r="B379" s="29" t="s">
        <v>11</v>
      </c>
      <c r="C379" s="28">
        <v>5.54</v>
      </c>
      <c r="D379" s="58"/>
    </row>
    <row r="380" spans="1:4" ht="15.75" hidden="1" outlineLevel="1" x14ac:dyDescent="0.2">
      <c r="A380" s="28" t="s">
        <v>43</v>
      </c>
      <c r="B380" s="29" t="s">
        <v>15</v>
      </c>
      <c r="C380" s="28">
        <v>5.55</v>
      </c>
      <c r="D380" s="58"/>
    </row>
    <row r="381" spans="1:4" ht="15.75" hidden="1" outlineLevel="1" x14ac:dyDescent="0.2">
      <c r="A381" s="28" t="s">
        <v>43</v>
      </c>
      <c r="B381" s="29" t="s">
        <v>1146</v>
      </c>
      <c r="C381" s="28">
        <v>5.63</v>
      </c>
      <c r="D381" s="58"/>
    </row>
    <row r="382" spans="1:4" ht="15.75" hidden="1" outlineLevel="1" x14ac:dyDescent="0.2">
      <c r="A382" s="28" t="s">
        <v>43</v>
      </c>
      <c r="B382" s="29" t="s">
        <v>1147</v>
      </c>
      <c r="C382" s="28">
        <v>5.65</v>
      </c>
      <c r="D382" s="58"/>
    </row>
    <row r="383" spans="1:4" ht="15.75" hidden="1" outlineLevel="1" x14ac:dyDescent="0.2">
      <c r="A383" s="28" t="s">
        <v>43</v>
      </c>
      <c r="B383" s="29" t="s">
        <v>782</v>
      </c>
      <c r="C383" s="28">
        <v>5.66</v>
      </c>
      <c r="D383" s="58"/>
    </row>
    <row r="384" spans="1:4" ht="15.75" hidden="1" outlineLevel="1" x14ac:dyDescent="0.2">
      <c r="A384" s="28" t="s">
        <v>43</v>
      </c>
      <c r="B384" s="29" t="s">
        <v>26</v>
      </c>
      <c r="C384" s="28">
        <v>5.68</v>
      </c>
      <c r="D384" s="58"/>
    </row>
    <row r="385" spans="1:4" ht="15.75" hidden="1" outlineLevel="1" x14ac:dyDescent="0.2">
      <c r="A385" s="28" t="s">
        <v>43</v>
      </c>
      <c r="B385" s="29" t="s">
        <v>19</v>
      </c>
      <c r="C385" s="28">
        <v>5.47</v>
      </c>
      <c r="D385" s="58"/>
    </row>
    <row r="386" spans="1:4" ht="15.75" hidden="1" outlineLevel="1" x14ac:dyDescent="0.2">
      <c r="A386" s="28" t="s">
        <v>43</v>
      </c>
      <c r="B386" s="29" t="s">
        <v>30</v>
      </c>
      <c r="C386" s="28">
        <v>5.48</v>
      </c>
      <c r="D386" s="58"/>
    </row>
    <row r="387" spans="1:4" ht="15.75" collapsed="1" x14ac:dyDescent="0.2">
      <c r="A387" s="34" t="s">
        <v>43</v>
      </c>
      <c r="B387" s="29"/>
      <c r="C387" s="28"/>
      <c r="D387" s="58"/>
    </row>
    <row r="388" spans="1:4" ht="15.75" hidden="1" outlineLevel="1" x14ac:dyDescent="0.2">
      <c r="A388" s="28" t="s">
        <v>44</v>
      </c>
      <c r="B388" s="29" t="s">
        <v>645</v>
      </c>
      <c r="C388" s="28">
        <v>5.0999999999999996</v>
      </c>
      <c r="D388" s="58"/>
    </row>
    <row r="389" spans="1:4" ht="15.75" hidden="1" outlineLevel="1" x14ac:dyDescent="0.2">
      <c r="A389" s="28" t="s">
        <v>44</v>
      </c>
      <c r="B389" s="29" t="s">
        <v>0</v>
      </c>
      <c r="C389" s="28">
        <v>5.2</v>
      </c>
      <c r="D389" s="58"/>
    </row>
    <row r="390" spans="1:4" ht="15.75" hidden="1" outlineLevel="1" x14ac:dyDescent="0.2">
      <c r="A390" s="28" t="s">
        <v>44</v>
      </c>
      <c r="B390" s="29" t="s">
        <v>718</v>
      </c>
      <c r="C390" s="28">
        <v>5.3</v>
      </c>
      <c r="D390" s="58"/>
    </row>
    <row r="391" spans="1:4" ht="15.75" hidden="1" outlineLevel="1" x14ac:dyDescent="0.2">
      <c r="A391" s="28" t="s">
        <v>44</v>
      </c>
      <c r="B391" s="29" t="s">
        <v>2</v>
      </c>
      <c r="C391" s="28">
        <v>5.6</v>
      </c>
      <c r="D391" s="58"/>
    </row>
    <row r="392" spans="1:4" ht="15.75" hidden="1" outlineLevel="1" x14ac:dyDescent="0.2">
      <c r="A392" s="28" t="s">
        <v>44</v>
      </c>
      <c r="B392" s="29" t="s">
        <v>724</v>
      </c>
      <c r="C392" s="30">
        <v>5.0999999999999996</v>
      </c>
      <c r="D392" s="58"/>
    </row>
    <row r="393" spans="1:4" ht="15.75" hidden="1" outlineLevel="1" x14ac:dyDescent="0.2">
      <c r="A393" s="28" t="s">
        <v>44</v>
      </c>
      <c r="B393" s="29" t="s">
        <v>3</v>
      </c>
      <c r="C393" s="28">
        <v>5.14</v>
      </c>
      <c r="D393" s="58"/>
    </row>
    <row r="394" spans="1:4" ht="15.75" hidden="1" outlineLevel="1" x14ac:dyDescent="0.2">
      <c r="A394" s="28" t="s">
        <v>44</v>
      </c>
      <c r="B394" s="29" t="s">
        <v>29</v>
      </c>
      <c r="C394" s="28">
        <v>5.19</v>
      </c>
      <c r="D394" s="58"/>
    </row>
    <row r="395" spans="1:4" ht="15.75" hidden="1" outlineLevel="1" x14ac:dyDescent="0.2">
      <c r="A395" s="28" t="s">
        <v>44</v>
      </c>
      <c r="B395" s="29" t="s">
        <v>28</v>
      </c>
      <c r="C395" s="28">
        <v>5.24</v>
      </c>
      <c r="D395" s="58"/>
    </row>
    <row r="396" spans="1:4" ht="15.75" hidden="1" outlineLevel="1" x14ac:dyDescent="0.2">
      <c r="A396" s="28" t="s">
        <v>44</v>
      </c>
      <c r="B396" s="29" t="s">
        <v>1</v>
      </c>
      <c r="C396" s="28">
        <v>5.26</v>
      </c>
      <c r="D396" s="58"/>
    </row>
    <row r="397" spans="1:4" ht="15.75" hidden="1" outlineLevel="1" x14ac:dyDescent="0.2">
      <c r="A397" s="28" t="s">
        <v>44</v>
      </c>
      <c r="B397" s="29" t="s">
        <v>598</v>
      </c>
      <c r="C397" s="28">
        <v>5.27</v>
      </c>
      <c r="D397" s="58"/>
    </row>
    <row r="398" spans="1:4" ht="15.75" hidden="1" outlineLevel="1" x14ac:dyDescent="0.2">
      <c r="A398" s="28" t="s">
        <v>44</v>
      </c>
      <c r="B398" s="29" t="s">
        <v>599</v>
      </c>
      <c r="C398" s="28">
        <v>5.28</v>
      </c>
      <c r="D398" s="58"/>
    </row>
    <row r="399" spans="1:4" ht="15.75" hidden="1" outlineLevel="1" x14ac:dyDescent="0.2">
      <c r="A399" s="28" t="s">
        <v>44</v>
      </c>
      <c r="B399" s="29" t="s">
        <v>603</v>
      </c>
      <c r="C399" s="28">
        <v>5.29</v>
      </c>
      <c r="D399" s="58"/>
    </row>
    <row r="400" spans="1:4" ht="15.75" hidden="1" outlineLevel="1" x14ac:dyDescent="0.2">
      <c r="A400" s="28" t="s">
        <v>44</v>
      </c>
      <c r="B400" s="29" t="s">
        <v>9</v>
      </c>
      <c r="C400" s="28">
        <v>5.31</v>
      </c>
      <c r="D400" s="58"/>
    </row>
    <row r="401" spans="1:4" ht="15.75" hidden="1" outlineLevel="1" x14ac:dyDescent="0.2">
      <c r="A401" s="28" t="s">
        <v>44</v>
      </c>
      <c r="B401" s="29" t="s">
        <v>600</v>
      </c>
      <c r="C401" s="28">
        <v>5.36</v>
      </c>
      <c r="D401" s="58"/>
    </row>
    <row r="402" spans="1:4" ht="15.75" hidden="1" outlineLevel="1" x14ac:dyDescent="0.2">
      <c r="A402" s="28" t="s">
        <v>44</v>
      </c>
      <c r="B402" s="29" t="s">
        <v>12</v>
      </c>
      <c r="C402" s="28">
        <v>5.37</v>
      </c>
      <c r="D402" s="58"/>
    </row>
    <row r="403" spans="1:4" ht="15.75" hidden="1" outlineLevel="1" x14ac:dyDescent="0.2">
      <c r="A403" s="28" t="s">
        <v>44</v>
      </c>
      <c r="B403" s="29" t="s">
        <v>6</v>
      </c>
      <c r="C403" s="28">
        <v>5.49</v>
      </c>
      <c r="D403" s="58"/>
    </row>
    <row r="404" spans="1:4" ht="15.75" hidden="1" outlineLevel="1" x14ac:dyDescent="0.2">
      <c r="A404" s="28" t="s">
        <v>44</v>
      </c>
      <c r="B404" s="29" t="s">
        <v>8</v>
      </c>
      <c r="C404" s="28">
        <v>5.51</v>
      </c>
      <c r="D404" s="58"/>
    </row>
    <row r="405" spans="1:4" ht="15.75" hidden="1" outlineLevel="1" x14ac:dyDescent="0.2">
      <c r="A405" s="28" t="s">
        <v>44</v>
      </c>
      <c r="B405" s="29" t="s">
        <v>7</v>
      </c>
      <c r="C405" s="28">
        <v>5.52</v>
      </c>
      <c r="D405" s="58"/>
    </row>
    <row r="406" spans="1:4" ht="15.75" hidden="1" outlineLevel="1" x14ac:dyDescent="0.2">
      <c r="A406" s="28" t="s">
        <v>44</v>
      </c>
      <c r="B406" s="29" t="s">
        <v>393</v>
      </c>
      <c r="C406" s="28">
        <v>5.53</v>
      </c>
      <c r="D406" s="58"/>
    </row>
    <row r="407" spans="1:4" ht="15.75" hidden="1" outlineLevel="1" x14ac:dyDescent="0.2">
      <c r="A407" s="28" t="s">
        <v>44</v>
      </c>
      <c r="B407" s="29" t="s">
        <v>13</v>
      </c>
      <c r="C407" s="28">
        <v>5.69</v>
      </c>
      <c r="D407" s="58"/>
    </row>
    <row r="408" spans="1:4" ht="15.75" hidden="1" outlineLevel="1" x14ac:dyDescent="0.2">
      <c r="A408" s="28" t="s">
        <v>44</v>
      </c>
      <c r="B408" s="29" t="s">
        <v>417</v>
      </c>
      <c r="C408" s="28">
        <v>5.75</v>
      </c>
      <c r="D408" s="58"/>
    </row>
    <row r="409" spans="1:4" ht="15.75" hidden="1" outlineLevel="1" x14ac:dyDescent="0.2">
      <c r="A409" s="28" t="s">
        <v>44</v>
      </c>
      <c r="B409" s="29" t="s">
        <v>615</v>
      </c>
      <c r="C409" s="28">
        <v>5.74</v>
      </c>
      <c r="D409" s="58"/>
    </row>
    <row r="410" spans="1:4" ht="15.75" hidden="1" outlineLevel="1" x14ac:dyDescent="0.2">
      <c r="A410" s="28" t="s">
        <v>44</v>
      </c>
      <c r="B410" s="29" t="s">
        <v>14</v>
      </c>
      <c r="C410" s="30">
        <v>5.7</v>
      </c>
      <c r="D410" s="58"/>
    </row>
    <row r="411" spans="1:4" ht="15.75" hidden="1" outlineLevel="1" x14ac:dyDescent="0.2">
      <c r="A411" s="28" t="s">
        <v>44</v>
      </c>
      <c r="B411" s="29" t="s">
        <v>918</v>
      </c>
      <c r="C411" s="28">
        <v>5.76</v>
      </c>
      <c r="D411" s="58"/>
    </row>
    <row r="412" spans="1:4" ht="15.75" hidden="1" outlineLevel="1" x14ac:dyDescent="0.2">
      <c r="A412" s="28" t="s">
        <v>44</v>
      </c>
      <c r="B412" s="29" t="s">
        <v>663</v>
      </c>
      <c r="C412" s="28">
        <v>5.89</v>
      </c>
      <c r="D412" s="57" t="s">
        <v>928</v>
      </c>
    </row>
    <row r="413" spans="1:4" ht="15.75" hidden="1" outlineLevel="1" x14ac:dyDescent="0.2">
      <c r="A413" s="28" t="s">
        <v>44</v>
      </c>
      <c r="B413" s="29" t="s">
        <v>911</v>
      </c>
      <c r="C413" s="28">
        <v>5.109</v>
      </c>
      <c r="D413" s="58"/>
    </row>
    <row r="414" spans="1:4" ht="15.75" hidden="1" outlineLevel="1" x14ac:dyDescent="0.2">
      <c r="A414" s="28" t="s">
        <v>44</v>
      </c>
      <c r="B414" s="29" t="s">
        <v>369</v>
      </c>
      <c r="C414" s="28">
        <v>5.1109999999999998</v>
      </c>
      <c r="D414" s="58"/>
    </row>
    <row r="415" spans="1:4" ht="15.75" hidden="1" outlineLevel="1" x14ac:dyDescent="0.2">
      <c r="A415" s="28" t="s">
        <v>44</v>
      </c>
      <c r="B415" s="29" t="s">
        <v>16</v>
      </c>
      <c r="C415" s="28">
        <v>5.1120000000000001</v>
      </c>
      <c r="D415" s="58"/>
    </row>
    <row r="416" spans="1:4" ht="15.75" hidden="1" outlineLevel="1" x14ac:dyDescent="0.2">
      <c r="A416" s="28" t="s">
        <v>44</v>
      </c>
      <c r="B416" s="32" t="s">
        <v>470</v>
      </c>
      <c r="C416" s="28">
        <v>5.1130000000000004</v>
      </c>
      <c r="D416" s="58"/>
    </row>
    <row r="417" spans="1:4" ht="15.75" hidden="1" outlineLevel="1" x14ac:dyDescent="0.2">
      <c r="A417" s="28" t="s">
        <v>44</v>
      </c>
      <c r="B417" s="29" t="s">
        <v>767</v>
      </c>
      <c r="C417" s="28">
        <v>5.58</v>
      </c>
      <c r="D417" s="58"/>
    </row>
    <row r="418" spans="1:4" ht="15.75" hidden="1" outlineLevel="1" x14ac:dyDescent="0.2">
      <c r="A418" s="28" t="s">
        <v>44</v>
      </c>
      <c r="B418" s="29" t="s">
        <v>11</v>
      </c>
      <c r="C418" s="28">
        <v>5.54</v>
      </c>
      <c r="D418" s="58"/>
    </row>
    <row r="419" spans="1:4" ht="15.75" hidden="1" outlineLevel="1" x14ac:dyDescent="0.2">
      <c r="A419" s="28" t="s">
        <v>44</v>
      </c>
      <c r="B419" s="29" t="s">
        <v>15</v>
      </c>
      <c r="C419" s="28">
        <v>5.55</v>
      </c>
      <c r="D419" s="58"/>
    </row>
    <row r="420" spans="1:4" ht="15.75" hidden="1" outlineLevel="1" x14ac:dyDescent="0.2">
      <c r="A420" s="28" t="s">
        <v>44</v>
      </c>
      <c r="B420" s="29" t="s">
        <v>1146</v>
      </c>
      <c r="C420" s="28">
        <v>5.63</v>
      </c>
      <c r="D420" s="58"/>
    </row>
    <row r="421" spans="1:4" ht="15.75" hidden="1" outlineLevel="1" x14ac:dyDescent="0.2">
      <c r="A421" s="28" t="s">
        <v>44</v>
      </c>
      <c r="B421" s="29" t="s">
        <v>1147</v>
      </c>
      <c r="C421" s="28">
        <v>5.65</v>
      </c>
      <c r="D421" s="58"/>
    </row>
    <row r="422" spans="1:4" ht="15.75" hidden="1" outlineLevel="1" x14ac:dyDescent="0.2">
      <c r="A422" s="28" t="s">
        <v>44</v>
      </c>
      <c r="B422" s="29" t="s">
        <v>782</v>
      </c>
      <c r="C422" s="28">
        <v>5.66</v>
      </c>
      <c r="D422" s="58"/>
    </row>
    <row r="423" spans="1:4" ht="15.75" hidden="1" outlineLevel="1" x14ac:dyDescent="0.2">
      <c r="A423" s="28" t="s">
        <v>44</v>
      </c>
      <c r="B423" s="29" t="s">
        <v>26</v>
      </c>
      <c r="C423" s="28">
        <v>5.68</v>
      </c>
      <c r="D423" s="58"/>
    </row>
    <row r="424" spans="1:4" ht="15.75" hidden="1" outlineLevel="1" x14ac:dyDescent="0.2">
      <c r="A424" s="28" t="s">
        <v>44</v>
      </c>
      <c r="B424" s="29" t="s">
        <v>19</v>
      </c>
      <c r="C424" s="28">
        <v>5.47</v>
      </c>
      <c r="D424" s="58"/>
    </row>
    <row r="425" spans="1:4" ht="15.75" hidden="1" outlineLevel="1" x14ac:dyDescent="0.2">
      <c r="A425" s="28" t="s">
        <v>44</v>
      </c>
      <c r="B425" s="29" t="s">
        <v>30</v>
      </c>
      <c r="C425" s="28">
        <v>5.48</v>
      </c>
      <c r="D425" s="58"/>
    </row>
    <row r="426" spans="1:4" ht="15.75" collapsed="1" x14ac:dyDescent="0.2">
      <c r="A426" s="34" t="s">
        <v>44</v>
      </c>
      <c r="B426" s="29"/>
      <c r="C426" s="28"/>
      <c r="D426" s="58"/>
    </row>
    <row r="427" spans="1:4" ht="15.75" outlineLevel="1" x14ac:dyDescent="0.2">
      <c r="A427" s="28" t="s">
        <v>786</v>
      </c>
      <c r="B427" s="29" t="s">
        <v>645</v>
      </c>
      <c r="C427" s="28">
        <v>5.0999999999999996</v>
      </c>
      <c r="D427" s="58"/>
    </row>
    <row r="428" spans="1:4" ht="15.75" outlineLevel="1" x14ac:dyDescent="0.2">
      <c r="A428" s="28" t="s">
        <v>786</v>
      </c>
      <c r="B428" s="29" t="s">
        <v>0</v>
      </c>
      <c r="C428" s="28">
        <v>5.2</v>
      </c>
      <c r="D428" s="58"/>
    </row>
    <row r="429" spans="1:4" ht="15.75" outlineLevel="1" x14ac:dyDescent="0.2">
      <c r="A429" s="28" t="s">
        <v>786</v>
      </c>
      <c r="B429" s="29" t="s">
        <v>718</v>
      </c>
      <c r="C429" s="28">
        <v>5.3</v>
      </c>
      <c r="D429" s="58"/>
    </row>
    <row r="430" spans="1:4" ht="15.75" outlineLevel="1" x14ac:dyDescent="0.2">
      <c r="A430" s="28" t="s">
        <v>786</v>
      </c>
      <c r="B430" s="29" t="s">
        <v>2</v>
      </c>
      <c r="C430" s="28">
        <v>5.6</v>
      </c>
      <c r="D430" s="58"/>
    </row>
    <row r="431" spans="1:4" ht="15.75" outlineLevel="1" x14ac:dyDescent="0.2">
      <c r="A431" s="28" t="s">
        <v>786</v>
      </c>
      <c r="B431" s="29" t="s">
        <v>724</v>
      </c>
      <c r="C431" s="30">
        <v>5.0999999999999996</v>
      </c>
      <c r="D431" s="58"/>
    </row>
    <row r="432" spans="1:4" ht="15.75" outlineLevel="1" x14ac:dyDescent="0.2">
      <c r="A432" s="28" t="s">
        <v>786</v>
      </c>
      <c r="B432" s="29" t="s">
        <v>3</v>
      </c>
      <c r="C432" s="28">
        <v>5.14</v>
      </c>
      <c r="D432" s="58"/>
    </row>
    <row r="433" spans="1:4" ht="15.75" outlineLevel="1" x14ac:dyDescent="0.2">
      <c r="A433" s="28" t="s">
        <v>786</v>
      </c>
      <c r="B433" s="29" t="s">
        <v>29</v>
      </c>
      <c r="C433" s="28">
        <v>5.19</v>
      </c>
      <c r="D433" s="58"/>
    </row>
    <row r="434" spans="1:4" ht="15.75" outlineLevel="1" x14ac:dyDescent="0.2">
      <c r="A434" s="28" t="s">
        <v>786</v>
      </c>
      <c r="B434" s="29" t="s">
        <v>28</v>
      </c>
      <c r="C434" s="28">
        <v>5.24</v>
      </c>
      <c r="D434" s="58"/>
    </row>
    <row r="435" spans="1:4" ht="15.75" outlineLevel="1" x14ac:dyDescent="0.2">
      <c r="A435" s="28" t="s">
        <v>786</v>
      </c>
      <c r="B435" s="29" t="s">
        <v>1</v>
      </c>
      <c r="C435" s="28">
        <v>5.26</v>
      </c>
      <c r="D435" s="58"/>
    </row>
    <row r="436" spans="1:4" ht="15.75" outlineLevel="1" x14ac:dyDescent="0.2">
      <c r="A436" s="28" t="s">
        <v>786</v>
      </c>
      <c r="B436" s="29" t="s">
        <v>598</v>
      </c>
      <c r="C436" s="28">
        <v>5.27</v>
      </c>
      <c r="D436" s="58"/>
    </row>
    <row r="437" spans="1:4" ht="15.75" outlineLevel="1" x14ac:dyDescent="0.2">
      <c r="A437" s="28" t="s">
        <v>786</v>
      </c>
      <c r="B437" s="29" t="s">
        <v>599</v>
      </c>
      <c r="C437" s="28">
        <v>5.28</v>
      </c>
      <c r="D437" s="58"/>
    </row>
    <row r="438" spans="1:4" ht="15.75" outlineLevel="1" x14ac:dyDescent="0.2">
      <c r="A438" s="28" t="s">
        <v>786</v>
      </c>
      <c r="B438" s="29" t="s">
        <v>603</v>
      </c>
      <c r="C438" s="28">
        <v>5.29</v>
      </c>
      <c r="D438" s="58"/>
    </row>
    <row r="439" spans="1:4" ht="15.75" outlineLevel="1" x14ac:dyDescent="0.2">
      <c r="A439" s="28" t="s">
        <v>786</v>
      </c>
      <c r="B439" s="29" t="s">
        <v>9</v>
      </c>
      <c r="C439" s="28">
        <v>5.31</v>
      </c>
      <c r="D439" s="58"/>
    </row>
    <row r="440" spans="1:4" ht="15.75" outlineLevel="1" x14ac:dyDescent="0.2">
      <c r="A440" s="28" t="s">
        <v>786</v>
      </c>
      <c r="B440" s="29" t="s">
        <v>600</v>
      </c>
      <c r="C440" s="28">
        <v>5.36</v>
      </c>
      <c r="D440" s="58"/>
    </row>
    <row r="441" spans="1:4" ht="15.75" outlineLevel="1" x14ac:dyDescent="0.2">
      <c r="A441" s="28" t="s">
        <v>786</v>
      </c>
      <c r="B441" s="29" t="s">
        <v>12</v>
      </c>
      <c r="C441" s="28">
        <v>5.37</v>
      </c>
      <c r="D441" s="58"/>
    </row>
    <row r="442" spans="1:4" ht="15.75" outlineLevel="1" x14ac:dyDescent="0.2">
      <c r="A442" s="28" t="s">
        <v>786</v>
      </c>
      <c r="B442" s="29" t="s">
        <v>393</v>
      </c>
      <c r="C442" s="28">
        <v>5.53</v>
      </c>
      <c r="D442" s="58"/>
    </row>
    <row r="443" spans="1:4" ht="15.75" outlineLevel="1" x14ac:dyDescent="0.2">
      <c r="A443" s="28" t="s">
        <v>786</v>
      </c>
      <c r="B443" s="29" t="s">
        <v>911</v>
      </c>
      <c r="C443" s="28">
        <v>5.109</v>
      </c>
      <c r="D443" s="58"/>
    </row>
    <row r="444" spans="1:4" ht="15.75" outlineLevel="1" x14ac:dyDescent="0.2">
      <c r="A444" s="28" t="s">
        <v>786</v>
      </c>
      <c r="B444" s="29" t="s">
        <v>369</v>
      </c>
      <c r="C444" s="28">
        <v>5.1109999999999998</v>
      </c>
      <c r="D444" s="58"/>
    </row>
    <row r="445" spans="1:4" ht="15.75" outlineLevel="1" x14ac:dyDescent="0.2">
      <c r="A445" s="28" t="s">
        <v>786</v>
      </c>
      <c r="B445" s="29" t="s">
        <v>16</v>
      </c>
      <c r="C445" s="28">
        <v>5.1120000000000001</v>
      </c>
      <c r="D445" s="58"/>
    </row>
    <row r="446" spans="1:4" ht="15.75" outlineLevel="1" x14ac:dyDescent="0.2">
      <c r="A446" s="28" t="s">
        <v>786</v>
      </c>
      <c r="B446" s="32" t="s">
        <v>470</v>
      </c>
      <c r="C446" s="28">
        <v>5.1130000000000004</v>
      </c>
      <c r="D446" s="58"/>
    </row>
    <row r="447" spans="1:4" ht="15.75" outlineLevel="1" x14ac:dyDescent="0.2">
      <c r="A447" s="28" t="s">
        <v>786</v>
      </c>
      <c r="B447" s="29" t="s">
        <v>767</v>
      </c>
      <c r="C447" s="28">
        <v>5.58</v>
      </c>
      <c r="D447" s="58"/>
    </row>
    <row r="448" spans="1:4" ht="15.75" outlineLevel="1" x14ac:dyDescent="0.2">
      <c r="A448" s="28" t="s">
        <v>786</v>
      </c>
      <c r="B448" s="29" t="s">
        <v>11</v>
      </c>
      <c r="C448" s="28">
        <v>5.54</v>
      </c>
      <c r="D448" s="58"/>
    </row>
    <row r="449" spans="1:4" ht="15.75" outlineLevel="1" x14ac:dyDescent="0.2">
      <c r="A449" s="28" t="s">
        <v>786</v>
      </c>
      <c r="B449" s="29" t="s">
        <v>15</v>
      </c>
      <c r="C449" s="28">
        <v>5.55</v>
      </c>
      <c r="D449" s="58"/>
    </row>
    <row r="450" spans="1:4" ht="15.75" outlineLevel="1" x14ac:dyDescent="0.2">
      <c r="A450" s="28" t="s">
        <v>786</v>
      </c>
      <c r="B450" s="29" t="s">
        <v>1146</v>
      </c>
      <c r="C450" s="28">
        <v>5.63</v>
      </c>
      <c r="D450" s="58"/>
    </row>
    <row r="451" spans="1:4" ht="15.75" outlineLevel="1" x14ac:dyDescent="0.2">
      <c r="A451" s="28" t="s">
        <v>786</v>
      </c>
      <c r="B451" s="29" t="s">
        <v>19</v>
      </c>
      <c r="C451" s="28">
        <v>5.47</v>
      </c>
      <c r="D451" s="58"/>
    </row>
    <row r="452" spans="1:4" ht="15.75" outlineLevel="1" x14ac:dyDescent="0.2">
      <c r="A452" s="28" t="s">
        <v>786</v>
      </c>
      <c r="B452" s="29" t="s">
        <v>30</v>
      </c>
      <c r="C452" s="28">
        <v>5.48</v>
      </c>
      <c r="D452" s="58"/>
    </row>
    <row r="453" spans="1:4" ht="15.75" x14ac:dyDescent="0.2">
      <c r="A453" s="34" t="s">
        <v>786</v>
      </c>
      <c r="B453" s="29"/>
      <c r="C453" s="28"/>
      <c r="D453" s="58"/>
    </row>
    <row r="454" spans="1:4" ht="15.75" outlineLevel="1" x14ac:dyDescent="0.2">
      <c r="A454" s="28" t="s">
        <v>45</v>
      </c>
      <c r="B454" s="29" t="s">
        <v>645</v>
      </c>
      <c r="C454" s="28">
        <v>5.0999999999999996</v>
      </c>
      <c r="D454" s="58"/>
    </row>
    <row r="455" spans="1:4" ht="15.75" outlineLevel="1" x14ac:dyDescent="0.2">
      <c r="A455" s="28" t="s">
        <v>45</v>
      </c>
      <c r="B455" s="29" t="s">
        <v>0</v>
      </c>
      <c r="C455" s="28">
        <v>5.2</v>
      </c>
      <c r="D455" s="58"/>
    </row>
    <row r="456" spans="1:4" ht="15.75" outlineLevel="1" x14ac:dyDescent="0.2">
      <c r="A456" s="28" t="s">
        <v>45</v>
      </c>
      <c r="B456" s="29" t="s">
        <v>774</v>
      </c>
      <c r="C456" s="28">
        <v>5.5</v>
      </c>
      <c r="D456" s="58"/>
    </row>
    <row r="457" spans="1:4" ht="15.75" outlineLevel="1" x14ac:dyDescent="0.2">
      <c r="A457" s="28" t="s">
        <v>45</v>
      </c>
      <c r="B457" s="29" t="s">
        <v>787</v>
      </c>
      <c r="C457" s="28">
        <v>5.8</v>
      </c>
      <c r="D457" s="57" t="s">
        <v>928</v>
      </c>
    </row>
    <row r="458" spans="1:4" ht="15.75" outlineLevel="1" x14ac:dyDescent="0.2">
      <c r="A458" s="28" t="s">
        <v>45</v>
      </c>
      <c r="B458" s="29" t="s">
        <v>775</v>
      </c>
      <c r="C458" s="28">
        <v>5.12</v>
      </c>
      <c r="D458" s="57" t="s">
        <v>928</v>
      </c>
    </row>
    <row r="459" spans="1:4" ht="15.75" outlineLevel="1" x14ac:dyDescent="0.2">
      <c r="A459" s="28" t="s">
        <v>45</v>
      </c>
      <c r="B459" s="29" t="s">
        <v>741</v>
      </c>
      <c r="C459" s="28">
        <v>5.15</v>
      </c>
      <c r="D459" s="58"/>
    </row>
    <row r="460" spans="1:4" ht="15.75" outlineLevel="1" x14ac:dyDescent="0.2">
      <c r="A460" s="28" t="s">
        <v>45</v>
      </c>
      <c r="B460" s="29" t="s">
        <v>740</v>
      </c>
      <c r="C460" s="30">
        <v>5.2</v>
      </c>
      <c r="D460" s="57"/>
    </row>
    <row r="461" spans="1:4" ht="15.75" outlineLevel="1" x14ac:dyDescent="0.2">
      <c r="A461" s="28" t="s">
        <v>45</v>
      </c>
      <c r="B461" s="29" t="s">
        <v>745</v>
      </c>
      <c r="C461" s="28">
        <v>5.25</v>
      </c>
      <c r="D461" s="58"/>
    </row>
    <row r="462" spans="1:4" ht="15.75" outlineLevel="1" x14ac:dyDescent="0.2">
      <c r="A462" s="28" t="s">
        <v>45</v>
      </c>
      <c r="B462" s="29" t="s">
        <v>1</v>
      </c>
      <c r="C462" s="28">
        <v>5.26</v>
      </c>
      <c r="D462" s="58"/>
    </row>
    <row r="463" spans="1:4" ht="15.75" outlineLevel="1" x14ac:dyDescent="0.2">
      <c r="A463" s="28" t="s">
        <v>45</v>
      </c>
      <c r="B463" s="29" t="s">
        <v>289</v>
      </c>
      <c r="C463" s="28">
        <v>5.1139999999999999</v>
      </c>
      <c r="D463" s="57" t="s">
        <v>928</v>
      </c>
    </row>
    <row r="464" spans="1:4" ht="15.75" outlineLevel="1" x14ac:dyDescent="0.2">
      <c r="A464" s="28" t="s">
        <v>45</v>
      </c>
      <c r="B464" s="29" t="s">
        <v>598</v>
      </c>
      <c r="C464" s="28">
        <v>5.27</v>
      </c>
      <c r="D464" s="58"/>
    </row>
    <row r="465" spans="1:4" ht="15.75" outlineLevel="1" x14ac:dyDescent="0.2">
      <c r="A465" s="28" t="s">
        <v>45</v>
      </c>
      <c r="B465" s="29" t="s">
        <v>733</v>
      </c>
      <c r="C465" s="28">
        <v>5.1150000000000002</v>
      </c>
      <c r="D465" s="57" t="s">
        <v>928</v>
      </c>
    </row>
    <row r="466" spans="1:4" ht="15.75" outlineLevel="1" x14ac:dyDescent="0.2">
      <c r="A466" s="28" t="s">
        <v>45</v>
      </c>
      <c r="B466" s="29" t="s">
        <v>748</v>
      </c>
      <c r="C466" s="28">
        <v>5.1159999999999997</v>
      </c>
      <c r="D466" s="57" t="s">
        <v>928</v>
      </c>
    </row>
    <row r="467" spans="1:4" ht="15.75" outlineLevel="1" x14ac:dyDescent="0.2">
      <c r="A467" s="28" t="s">
        <v>45</v>
      </c>
      <c r="B467" s="29" t="s">
        <v>599</v>
      </c>
      <c r="C467" s="28">
        <v>5.28</v>
      </c>
      <c r="D467" s="58"/>
    </row>
    <row r="468" spans="1:4" ht="15.75" outlineLevel="1" x14ac:dyDescent="0.2">
      <c r="A468" s="28" t="s">
        <v>45</v>
      </c>
      <c r="B468" s="29" t="s">
        <v>600</v>
      </c>
      <c r="C468" s="28">
        <v>5.36</v>
      </c>
      <c r="D468" s="58"/>
    </row>
    <row r="469" spans="1:4" ht="15.75" outlineLevel="1" x14ac:dyDescent="0.2">
      <c r="A469" s="28" t="s">
        <v>45</v>
      </c>
      <c r="B469" s="29" t="s">
        <v>12</v>
      </c>
      <c r="C469" s="28">
        <v>5.37</v>
      </c>
      <c r="D469" s="58"/>
    </row>
    <row r="470" spans="1:4" ht="15.75" outlineLevel="1" x14ac:dyDescent="0.2">
      <c r="A470" s="28" t="s">
        <v>45</v>
      </c>
      <c r="B470" s="29" t="s">
        <v>393</v>
      </c>
      <c r="C470" s="28">
        <v>5.53</v>
      </c>
      <c r="D470" s="58"/>
    </row>
    <row r="471" spans="1:4" ht="15.75" outlineLevel="1" x14ac:dyDescent="0.2">
      <c r="A471" s="28" t="s">
        <v>45</v>
      </c>
      <c r="B471" s="29" t="s">
        <v>911</v>
      </c>
      <c r="C471" s="28">
        <v>5.109</v>
      </c>
      <c r="D471" s="58"/>
    </row>
    <row r="472" spans="1:4" ht="15.75" outlineLevel="1" x14ac:dyDescent="0.2">
      <c r="A472" s="28" t="s">
        <v>45</v>
      </c>
      <c r="B472" s="29" t="s">
        <v>369</v>
      </c>
      <c r="C472" s="28">
        <v>5.1109999999999998</v>
      </c>
      <c r="D472" s="58"/>
    </row>
    <row r="473" spans="1:4" ht="15.75" outlineLevel="1" x14ac:dyDescent="0.2">
      <c r="A473" s="28" t="s">
        <v>45</v>
      </c>
      <c r="B473" s="29" t="s">
        <v>16</v>
      </c>
      <c r="C473" s="28">
        <v>5.1120000000000001</v>
      </c>
      <c r="D473" s="58"/>
    </row>
    <row r="474" spans="1:4" ht="15.75" outlineLevel="1" x14ac:dyDescent="0.2">
      <c r="A474" s="28" t="s">
        <v>45</v>
      </c>
      <c r="B474" s="29" t="s">
        <v>11</v>
      </c>
      <c r="C474" s="28">
        <v>5.54</v>
      </c>
      <c r="D474" s="58"/>
    </row>
    <row r="475" spans="1:4" ht="15.75" outlineLevel="1" x14ac:dyDescent="0.2">
      <c r="A475" s="28" t="s">
        <v>45</v>
      </c>
      <c r="B475" s="29" t="s">
        <v>929</v>
      </c>
      <c r="C475" s="28">
        <v>5.61</v>
      </c>
      <c r="D475" s="58"/>
    </row>
    <row r="476" spans="1:4" ht="15.75" outlineLevel="1" x14ac:dyDescent="0.2">
      <c r="A476" s="28" t="s">
        <v>45</v>
      </c>
      <c r="B476" s="29" t="s">
        <v>1146</v>
      </c>
      <c r="C476" s="28">
        <v>5.63</v>
      </c>
      <c r="D476" s="58"/>
    </row>
    <row r="477" spans="1:4" ht="15.75" outlineLevel="1" x14ac:dyDescent="0.2">
      <c r="A477" s="28" t="s">
        <v>45</v>
      </c>
      <c r="B477" s="29" t="s">
        <v>730</v>
      </c>
      <c r="C477" s="28">
        <v>5.46</v>
      </c>
      <c r="D477" s="58"/>
    </row>
    <row r="478" spans="1:4" ht="15.75" outlineLevel="1" x14ac:dyDescent="0.2">
      <c r="A478" s="28" t="s">
        <v>45</v>
      </c>
      <c r="B478" s="29" t="s">
        <v>19</v>
      </c>
      <c r="C478" s="28">
        <v>5.47</v>
      </c>
      <c r="D478" s="58"/>
    </row>
    <row r="479" spans="1:4" ht="15.75" outlineLevel="1" x14ac:dyDescent="0.2">
      <c r="A479" s="28" t="s">
        <v>45</v>
      </c>
      <c r="B479" s="29" t="s">
        <v>30</v>
      </c>
      <c r="C479" s="28">
        <v>5.48</v>
      </c>
      <c r="D479" s="58"/>
    </row>
    <row r="480" spans="1:4" ht="15.75" x14ac:dyDescent="0.2">
      <c r="A480" s="34" t="s">
        <v>45</v>
      </c>
      <c r="B480" s="29"/>
      <c r="C480" s="28"/>
      <c r="D480" s="58"/>
    </row>
    <row r="481" spans="1:4" ht="15.75" hidden="1" outlineLevel="1" x14ac:dyDescent="0.2">
      <c r="A481" s="28" t="s">
        <v>46</v>
      </c>
      <c r="B481" s="29" t="s">
        <v>645</v>
      </c>
      <c r="C481" s="28">
        <v>5.0999999999999996</v>
      </c>
      <c r="D481" s="58"/>
    </row>
    <row r="482" spans="1:4" ht="15.75" hidden="1" outlineLevel="1" x14ac:dyDescent="0.2">
      <c r="A482" s="28" t="s">
        <v>46</v>
      </c>
      <c r="B482" s="29" t="s">
        <v>0</v>
      </c>
      <c r="C482" s="28">
        <v>5.2</v>
      </c>
      <c r="D482" s="58"/>
    </row>
    <row r="483" spans="1:4" ht="15.75" hidden="1" outlineLevel="1" x14ac:dyDescent="0.2">
      <c r="A483" s="28" t="s">
        <v>46</v>
      </c>
      <c r="B483" s="29" t="s">
        <v>718</v>
      </c>
      <c r="C483" s="28">
        <v>5.3</v>
      </c>
      <c r="D483" s="58"/>
    </row>
    <row r="484" spans="1:4" ht="15.75" hidden="1" outlineLevel="1" x14ac:dyDescent="0.2">
      <c r="A484" s="28" t="s">
        <v>46</v>
      </c>
      <c r="B484" s="29" t="s">
        <v>2</v>
      </c>
      <c r="C484" s="28">
        <v>5.6</v>
      </c>
      <c r="D484" s="58"/>
    </row>
    <row r="485" spans="1:4" ht="15.75" hidden="1" outlineLevel="1" x14ac:dyDescent="0.2">
      <c r="A485" s="28" t="s">
        <v>46</v>
      </c>
      <c r="B485" s="29" t="s">
        <v>724</v>
      </c>
      <c r="C485" s="30">
        <v>5.0999999999999996</v>
      </c>
      <c r="D485" s="58"/>
    </row>
    <row r="486" spans="1:4" ht="15.75" hidden="1" outlineLevel="1" x14ac:dyDescent="0.2">
      <c r="A486" s="28" t="s">
        <v>46</v>
      </c>
      <c r="B486" s="29" t="s">
        <v>3</v>
      </c>
      <c r="C486" s="28">
        <v>5.14</v>
      </c>
      <c r="D486" s="58"/>
    </row>
    <row r="487" spans="1:4" ht="15.75" hidden="1" outlineLevel="1" x14ac:dyDescent="0.2">
      <c r="A487" s="28" t="s">
        <v>46</v>
      </c>
      <c r="B487" s="29" t="s">
        <v>29</v>
      </c>
      <c r="C487" s="28">
        <v>5.19</v>
      </c>
      <c r="D487" s="58"/>
    </row>
    <row r="488" spans="1:4" ht="15.75" hidden="1" outlineLevel="1" x14ac:dyDescent="0.2">
      <c r="A488" s="28" t="s">
        <v>46</v>
      </c>
      <c r="B488" s="29" t="s">
        <v>28</v>
      </c>
      <c r="C488" s="28">
        <v>5.24</v>
      </c>
      <c r="D488" s="58"/>
    </row>
    <row r="489" spans="1:4" ht="15.75" hidden="1" outlineLevel="1" x14ac:dyDescent="0.2">
      <c r="A489" s="28" t="s">
        <v>46</v>
      </c>
      <c r="B489" s="29" t="s">
        <v>598</v>
      </c>
      <c r="C489" s="28">
        <v>5.27</v>
      </c>
      <c r="D489" s="58"/>
    </row>
    <row r="490" spans="1:4" ht="15.75" hidden="1" outlineLevel="1" x14ac:dyDescent="0.2">
      <c r="A490" s="28" t="s">
        <v>46</v>
      </c>
      <c r="B490" s="29" t="s">
        <v>599</v>
      </c>
      <c r="C490" s="28">
        <v>5.28</v>
      </c>
      <c r="D490" s="58"/>
    </row>
    <row r="491" spans="1:4" ht="15.75" hidden="1" outlineLevel="1" x14ac:dyDescent="0.2">
      <c r="A491" s="28" t="s">
        <v>46</v>
      </c>
      <c r="B491" s="29" t="s">
        <v>603</v>
      </c>
      <c r="C491" s="28">
        <v>5.29</v>
      </c>
      <c r="D491" s="58"/>
    </row>
    <row r="492" spans="1:4" ht="15.75" hidden="1" outlineLevel="1" x14ac:dyDescent="0.2">
      <c r="A492" s="28" t="s">
        <v>46</v>
      </c>
      <c r="B492" s="29" t="s">
        <v>732</v>
      </c>
      <c r="C492" s="28">
        <v>5.34</v>
      </c>
      <c r="D492" s="58"/>
    </row>
    <row r="493" spans="1:4" ht="15.75" hidden="1" outlineLevel="1" x14ac:dyDescent="0.2">
      <c r="A493" s="28" t="s">
        <v>46</v>
      </c>
      <c r="B493" s="29" t="s">
        <v>9</v>
      </c>
      <c r="C493" s="28">
        <v>5.31</v>
      </c>
      <c r="D493" s="58"/>
    </row>
    <row r="494" spans="1:4" ht="15.75" hidden="1" outlineLevel="1" x14ac:dyDescent="0.2">
      <c r="A494" s="28" t="s">
        <v>46</v>
      </c>
      <c r="B494" s="29" t="s">
        <v>660</v>
      </c>
      <c r="C494" s="28">
        <v>5.101</v>
      </c>
      <c r="D494" s="58"/>
    </row>
    <row r="495" spans="1:4" ht="15.75" hidden="1" outlineLevel="1" x14ac:dyDescent="0.2">
      <c r="A495" s="28" t="s">
        <v>46</v>
      </c>
      <c r="B495" s="29" t="s">
        <v>600</v>
      </c>
      <c r="C495" s="28">
        <v>5.36</v>
      </c>
      <c r="D495" s="58"/>
    </row>
    <row r="496" spans="1:4" ht="15.75" hidden="1" outlineLevel="1" x14ac:dyDescent="0.2">
      <c r="A496" s="28" t="s">
        <v>46</v>
      </c>
      <c r="B496" s="29" t="s">
        <v>12</v>
      </c>
      <c r="C496" s="28">
        <v>5.37</v>
      </c>
      <c r="D496" s="58"/>
    </row>
    <row r="497" spans="1:4" ht="15.75" hidden="1" outlineLevel="1" x14ac:dyDescent="0.2">
      <c r="A497" s="28" t="s">
        <v>46</v>
      </c>
      <c r="B497" s="29" t="s">
        <v>393</v>
      </c>
      <c r="C497" s="28">
        <v>5.53</v>
      </c>
      <c r="D497" s="58"/>
    </row>
    <row r="498" spans="1:4" ht="15.75" hidden="1" outlineLevel="1" x14ac:dyDescent="0.2">
      <c r="A498" s="28" t="s">
        <v>46</v>
      </c>
      <c r="B498" s="29" t="s">
        <v>911</v>
      </c>
      <c r="C498" s="28">
        <v>5.109</v>
      </c>
      <c r="D498" s="58"/>
    </row>
    <row r="499" spans="1:4" ht="15.75" hidden="1" outlineLevel="1" x14ac:dyDescent="0.2">
      <c r="A499" s="28" t="s">
        <v>46</v>
      </c>
      <c r="B499" s="29" t="s">
        <v>369</v>
      </c>
      <c r="C499" s="28">
        <v>5.1109999999999998</v>
      </c>
      <c r="D499" s="58"/>
    </row>
    <row r="500" spans="1:4" ht="15.75" hidden="1" outlineLevel="1" x14ac:dyDescent="0.2">
      <c r="A500" s="28" t="s">
        <v>46</v>
      </c>
      <c r="B500" s="29" t="s">
        <v>16</v>
      </c>
      <c r="C500" s="28">
        <v>5.1120000000000001</v>
      </c>
      <c r="D500" s="58"/>
    </row>
    <row r="501" spans="1:4" ht="15.75" hidden="1" outlineLevel="1" x14ac:dyDescent="0.2">
      <c r="A501" s="28" t="s">
        <v>46</v>
      </c>
      <c r="B501" s="29" t="s">
        <v>23</v>
      </c>
      <c r="C501" s="28">
        <v>5.1020000000000003</v>
      </c>
      <c r="D501" s="58"/>
    </row>
    <row r="502" spans="1:4" ht="15.75" hidden="1" outlineLevel="1" x14ac:dyDescent="0.2">
      <c r="A502" s="28" t="s">
        <v>46</v>
      </c>
      <c r="B502" s="29" t="s">
        <v>607</v>
      </c>
      <c r="C502" s="31">
        <v>5.0999999999999996</v>
      </c>
      <c r="D502" s="58"/>
    </row>
    <row r="503" spans="1:4" ht="15.75" hidden="1" outlineLevel="1" x14ac:dyDescent="0.2">
      <c r="A503" s="28" t="s">
        <v>46</v>
      </c>
      <c r="B503" s="29" t="s">
        <v>767</v>
      </c>
      <c r="C503" s="28">
        <v>5.58</v>
      </c>
      <c r="D503" s="58"/>
    </row>
    <row r="504" spans="1:4" ht="15.75" hidden="1" outlineLevel="1" x14ac:dyDescent="0.2">
      <c r="A504" s="28" t="s">
        <v>46</v>
      </c>
      <c r="B504" s="29" t="s">
        <v>15</v>
      </c>
      <c r="C504" s="28">
        <v>5.55</v>
      </c>
      <c r="D504" s="58"/>
    </row>
    <row r="505" spans="1:4" ht="15.75" hidden="1" outlineLevel="1" x14ac:dyDescent="0.2">
      <c r="A505" s="28" t="s">
        <v>46</v>
      </c>
      <c r="B505" s="29" t="s">
        <v>11</v>
      </c>
      <c r="C505" s="28">
        <v>5.54</v>
      </c>
      <c r="D505" s="58"/>
    </row>
    <row r="506" spans="1:4" ht="15.75" hidden="1" outlineLevel="1" x14ac:dyDescent="0.2">
      <c r="A506" s="28" t="s">
        <v>46</v>
      </c>
      <c r="B506" s="29" t="s">
        <v>1146</v>
      </c>
      <c r="C506" s="28">
        <v>5.63</v>
      </c>
      <c r="D506" s="58"/>
    </row>
    <row r="507" spans="1:4" ht="15.75" hidden="1" outlineLevel="1" x14ac:dyDescent="0.2">
      <c r="A507" s="28" t="s">
        <v>46</v>
      </c>
      <c r="B507" s="29" t="s">
        <v>19</v>
      </c>
      <c r="C507" s="28">
        <v>5.47</v>
      </c>
      <c r="D507" s="58"/>
    </row>
    <row r="508" spans="1:4" ht="15.75" hidden="1" outlineLevel="1" x14ac:dyDescent="0.2">
      <c r="A508" s="28" t="s">
        <v>46</v>
      </c>
      <c r="B508" s="29" t="s">
        <v>30</v>
      </c>
      <c r="C508" s="28">
        <v>5.48</v>
      </c>
      <c r="D508" s="58"/>
    </row>
    <row r="509" spans="1:4" ht="15.75" collapsed="1" x14ac:dyDescent="0.2">
      <c r="A509" s="34" t="s">
        <v>46</v>
      </c>
      <c r="B509" s="29"/>
      <c r="C509" s="28"/>
      <c r="D509" s="58"/>
    </row>
    <row r="510" spans="1:4" ht="15.75" hidden="1" outlineLevel="1" x14ac:dyDescent="0.2">
      <c r="A510" s="28" t="s">
        <v>47</v>
      </c>
      <c r="B510" s="29" t="s">
        <v>645</v>
      </c>
      <c r="C510" s="28">
        <v>5.0999999999999996</v>
      </c>
      <c r="D510" s="58"/>
    </row>
    <row r="511" spans="1:4" ht="15.75" hidden="1" outlineLevel="1" x14ac:dyDescent="0.2">
      <c r="A511" s="28" t="s">
        <v>47</v>
      </c>
      <c r="B511" s="29" t="s">
        <v>0</v>
      </c>
      <c r="C511" s="28">
        <v>5.2</v>
      </c>
      <c r="D511" s="58"/>
    </row>
    <row r="512" spans="1:4" ht="15.75" hidden="1" outlineLevel="1" x14ac:dyDescent="0.2">
      <c r="A512" s="28" t="s">
        <v>47</v>
      </c>
      <c r="B512" s="29" t="s">
        <v>718</v>
      </c>
      <c r="C512" s="28">
        <v>5.3</v>
      </c>
      <c r="D512" s="58"/>
    </row>
    <row r="513" spans="1:4" ht="15.75" hidden="1" outlineLevel="1" x14ac:dyDescent="0.2">
      <c r="A513" s="28" t="s">
        <v>47</v>
      </c>
      <c r="B513" s="29" t="s">
        <v>2</v>
      </c>
      <c r="C513" s="28">
        <v>5.6</v>
      </c>
      <c r="D513" s="58"/>
    </row>
    <row r="514" spans="1:4" ht="15.75" hidden="1" outlineLevel="1" x14ac:dyDescent="0.2">
      <c r="A514" s="28" t="s">
        <v>47</v>
      </c>
      <c r="B514" s="29" t="s">
        <v>724</v>
      </c>
      <c r="C514" s="30">
        <v>5.0999999999999996</v>
      </c>
      <c r="D514" s="58"/>
    </row>
    <row r="515" spans="1:4" ht="15.75" hidden="1" outlineLevel="1" x14ac:dyDescent="0.2">
      <c r="A515" s="28" t="s">
        <v>47</v>
      </c>
      <c r="B515" s="29" t="s">
        <v>3</v>
      </c>
      <c r="C515" s="28">
        <v>5.14</v>
      </c>
      <c r="D515" s="58"/>
    </row>
    <row r="516" spans="1:4" ht="15.75" hidden="1" outlineLevel="1" x14ac:dyDescent="0.2">
      <c r="A516" s="28" t="s">
        <v>47</v>
      </c>
      <c r="B516" s="29" t="s">
        <v>29</v>
      </c>
      <c r="C516" s="28">
        <v>5.19</v>
      </c>
      <c r="D516" s="58"/>
    </row>
    <row r="517" spans="1:4" ht="15.75" hidden="1" outlineLevel="1" x14ac:dyDescent="0.2">
      <c r="A517" s="28" t="s">
        <v>47</v>
      </c>
      <c r="B517" s="29" t="s">
        <v>28</v>
      </c>
      <c r="C517" s="28">
        <v>5.24</v>
      </c>
      <c r="D517" s="58"/>
    </row>
    <row r="518" spans="1:4" ht="15.75" hidden="1" outlineLevel="1" x14ac:dyDescent="0.2">
      <c r="A518" s="28" t="s">
        <v>47</v>
      </c>
      <c r="B518" s="29" t="s">
        <v>1</v>
      </c>
      <c r="C518" s="28">
        <v>5.26</v>
      </c>
      <c r="D518" s="58"/>
    </row>
    <row r="519" spans="1:4" ht="15.75" hidden="1" outlineLevel="1" x14ac:dyDescent="0.2">
      <c r="A519" s="28" t="s">
        <v>47</v>
      </c>
      <c r="B519" s="29" t="s">
        <v>598</v>
      </c>
      <c r="C519" s="28">
        <v>5.27</v>
      </c>
      <c r="D519" s="58"/>
    </row>
    <row r="520" spans="1:4" ht="15.75" hidden="1" outlineLevel="1" x14ac:dyDescent="0.2">
      <c r="A520" s="28" t="s">
        <v>47</v>
      </c>
      <c r="B520" s="29" t="s">
        <v>599</v>
      </c>
      <c r="C520" s="28">
        <v>5.28</v>
      </c>
      <c r="D520" s="58"/>
    </row>
    <row r="521" spans="1:4" ht="15.75" hidden="1" outlineLevel="1" x14ac:dyDescent="0.2">
      <c r="A521" s="28" t="s">
        <v>47</v>
      </c>
      <c r="B521" s="29" t="s">
        <v>9</v>
      </c>
      <c r="C521" s="28">
        <v>5.31</v>
      </c>
      <c r="D521" s="58"/>
    </row>
    <row r="522" spans="1:4" ht="15.75" hidden="1" outlineLevel="1" x14ac:dyDescent="0.2">
      <c r="A522" s="28" t="s">
        <v>47</v>
      </c>
      <c r="B522" s="29" t="s">
        <v>10</v>
      </c>
      <c r="C522" s="28">
        <v>5.33</v>
      </c>
      <c r="D522" s="58"/>
    </row>
    <row r="523" spans="1:4" ht="15.75" hidden="1" outlineLevel="1" x14ac:dyDescent="0.2">
      <c r="A523" s="28" t="s">
        <v>47</v>
      </c>
      <c r="B523" s="29" t="s">
        <v>660</v>
      </c>
      <c r="C523" s="28">
        <v>5.101</v>
      </c>
      <c r="D523" s="58"/>
    </row>
    <row r="524" spans="1:4" ht="15.75" hidden="1" outlineLevel="1" x14ac:dyDescent="0.2">
      <c r="A524" s="28" t="s">
        <v>47</v>
      </c>
      <c r="B524" s="29" t="s">
        <v>600</v>
      </c>
      <c r="C524" s="28">
        <v>5.36</v>
      </c>
      <c r="D524" s="58"/>
    </row>
    <row r="525" spans="1:4" ht="15.75" hidden="1" outlineLevel="1" x14ac:dyDescent="0.2">
      <c r="A525" s="28" t="s">
        <v>47</v>
      </c>
      <c r="B525" s="29" t="s">
        <v>12</v>
      </c>
      <c r="C525" s="28">
        <v>5.37</v>
      </c>
      <c r="D525" s="58"/>
    </row>
    <row r="526" spans="1:4" ht="15.75" hidden="1" outlineLevel="1" x14ac:dyDescent="0.2">
      <c r="A526" s="28" t="s">
        <v>47</v>
      </c>
      <c r="B526" s="29" t="s">
        <v>393</v>
      </c>
      <c r="C526" s="28">
        <v>5.53</v>
      </c>
      <c r="D526" s="58"/>
    </row>
    <row r="527" spans="1:4" ht="15.75" hidden="1" outlineLevel="1" x14ac:dyDescent="0.2">
      <c r="A527" s="28" t="s">
        <v>47</v>
      </c>
      <c r="B527" s="29" t="s">
        <v>911</v>
      </c>
      <c r="C527" s="28">
        <v>5.109</v>
      </c>
      <c r="D527" s="58"/>
    </row>
    <row r="528" spans="1:4" ht="15.75" hidden="1" outlineLevel="1" x14ac:dyDescent="0.2">
      <c r="A528" s="28" t="s">
        <v>47</v>
      </c>
      <c r="B528" s="29" t="s">
        <v>369</v>
      </c>
      <c r="C528" s="28">
        <v>5.1109999999999998</v>
      </c>
      <c r="D528" s="58"/>
    </row>
    <row r="529" spans="1:4" ht="15.75" hidden="1" outlineLevel="1" x14ac:dyDescent="0.2">
      <c r="A529" s="28" t="s">
        <v>47</v>
      </c>
      <c r="B529" s="29" t="s">
        <v>16</v>
      </c>
      <c r="C529" s="28">
        <v>5.1120000000000001</v>
      </c>
      <c r="D529" s="58"/>
    </row>
    <row r="530" spans="1:4" ht="15.75" hidden="1" outlineLevel="1" x14ac:dyDescent="0.2">
      <c r="A530" s="28" t="s">
        <v>47</v>
      </c>
      <c r="B530" s="29" t="s">
        <v>23</v>
      </c>
      <c r="C530" s="28">
        <v>5.1020000000000003</v>
      </c>
      <c r="D530" s="58"/>
    </row>
    <row r="531" spans="1:4" ht="15.75" hidden="1" outlineLevel="1" x14ac:dyDescent="0.2">
      <c r="A531" s="28" t="s">
        <v>47</v>
      </c>
      <c r="B531" s="29" t="s">
        <v>607</v>
      </c>
      <c r="C531" s="31">
        <v>5.0999999999999996</v>
      </c>
      <c r="D531" s="58"/>
    </row>
    <row r="532" spans="1:4" ht="15.75" hidden="1" outlineLevel="1" x14ac:dyDescent="0.2">
      <c r="A532" s="28" t="s">
        <v>47</v>
      </c>
      <c r="B532" s="29" t="s">
        <v>767</v>
      </c>
      <c r="C532" s="28">
        <v>5.58</v>
      </c>
      <c r="D532" s="58"/>
    </row>
    <row r="533" spans="1:4" ht="15.75" hidden="1" outlineLevel="1" x14ac:dyDescent="0.2">
      <c r="A533" s="28" t="s">
        <v>47</v>
      </c>
      <c r="B533" s="29" t="s">
        <v>15</v>
      </c>
      <c r="C533" s="28">
        <v>5.55</v>
      </c>
      <c r="D533" s="58"/>
    </row>
    <row r="534" spans="1:4" ht="15.75" hidden="1" outlineLevel="1" x14ac:dyDescent="0.2">
      <c r="A534" s="28" t="s">
        <v>47</v>
      </c>
      <c r="B534" s="29" t="s">
        <v>11</v>
      </c>
      <c r="C534" s="28">
        <v>5.54</v>
      </c>
      <c r="D534" s="58"/>
    </row>
    <row r="535" spans="1:4" ht="15.75" hidden="1" outlineLevel="1" x14ac:dyDescent="0.2">
      <c r="A535" s="28" t="s">
        <v>47</v>
      </c>
      <c r="B535" s="29" t="s">
        <v>1146</v>
      </c>
      <c r="C535" s="28">
        <v>5.63</v>
      </c>
      <c r="D535" s="58"/>
    </row>
    <row r="536" spans="1:4" ht="15.75" hidden="1" outlineLevel="1" x14ac:dyDescent="0.2">
      <c r="A536" s="28" t="s">
        <v>47</v>
      </c>
      <c r="B536" s="29" t="s">
        <v>19</v>
      </c>
      <c r="C536" s="28">
        <v>5.47</v>
      </c>
      <c r="D536" s="58"/>
    </row>
    <row r="537" spans="1:4" ht="15.75" hidden="1" outlineLevel="1" x14ac:dyDescent="0.2">
      <c r="A537" s="28" t="s">
        <v>47</v>
      </c>
      <c r="B537" s="29" t="s">
        <v>30</v>
      </c>
      <c r="C537" s="28">
        <v>5.48</v>
      </c>
      <c r="D537" s="58"/>
    </row>
    <row r="538" spans="1:4" ht="15.75" collapsed="1" x14ac:dyDescent="0.2">
      <c r="A538" s="34" t="s">
        <v>47</v>
      </c>
      <c r="B538" s="29"/>
      <c r="C538" s="28"/>
      <c r="D538" s="58"/>
    </row>
    <row r="539" spans="1:4" ht="15.75" hidden="1" outlineLevel="1" x14ac:dyDescent="0.2">
      <c r="A539" s="28" t="s">
        <v>456</v>
      </c>
      <c r="B539" s="29" t="s">
        <v>645</v>
      </c>
      <c r="C539" s="28">
        <v>5.0999999999999996</v>
      </c>
      <c r="D539" s="58"/>
    </row>
    <row r="540" spans="1:4" ht="15.75" hidden="1" outlineLevel="1" x14ac:dyDescent="0.2">
      <c r="A540" s="28" t="s">
        <v>456</v>
      </c>
      <c r="B540" s="29" t="s">
        <v>0</v>
      </c>
      <c r="C540" s="28">
        <v>5.2</v>
      </c>
      <c r="D540" s="58"/>
    </row>
    <row r="541" spans="1:4" ht="15.75" hidden="1" outlineLevel="1" x14ac:dyDescent="0.2">
      <c r="A541" s="28" t="s">
        <v>456</v>
      </c>
      <c r="B541" s="29" t="s">
        <v>1</v>
      </c>
      <c r="C541" s="28">
        <v>5.26</v>
      </c>
      <c r="D541" s="58"/>
    </row>
    <row r="542" spans="1:4" ht="15.75" hidden="1" outlineLevel="1" x14ac:dyDescent="0.2">
      <c r="A542" s="28" t="s">
        <v>456</v>
      </c>
      <c r="B542" s="29" t="s">
        <v>414</v>
      </c>
      <c r="C542" s="28">
        <v>5.21</v>
      </c>
      <c r="D542" s="58"/>
    </row>
    <row r="543" spans="1:4" ht="15.75" hidden="1" outlineLevel="1" x14ac:dyDescent="0.2">
      <c r="A543" s="28" t="s">
        <v>456</v>
      </c>
      <c r="B543" s="29" t="s">
        <v>792</v>
      </c>
      <c r="C543" s="28">
        <v>5.53</v>
      </c>
      <c r="D543" s="58"/>
    </row>
    <row r="544" spans="1:4" ht="15.75" hidden="1" outlineLevel="1" x14ac:dyDescent="0.2">
      <c r="A544" s="28" t="s">
        <v>456</v>
      </c>
      <c r="B544" s="29" t="s">
        <v>11</v>
      </c>
      <c r="C544" s="28">
        <v>5.54</v>
      </c>
      <c r="D544" s="58"/>
    </row>
    <row r="545" spans="1:4" ht="15.75" hidden="1" outlineLevel="1" x14ac:dyDescent="0.2">
      <c r="A545" s="28" t="s">
        <v>456</v>
      </c>
      <c r="B545" s="29" t="s">
        <v>326</v>
      </c>
      <c r="C545" s="28">
        <v>5.58</v>
      </c>
      <c r="D545" s="58"/>
    </row>
    <row r="546" spans="1:4" ht="15.75" hidden="1" outlineLevel="1" x14ac:dyDescent="0.2">
      <c r="A546" s="28" t="s">
        <v>456</v>
      </c>
      <c r="B546" s="29" t="s">
        <v>330</v>
      </c>
      <c r="C546" s="28">
        <v>5.1180000000000003</v>
      </c>
      <c r="D546" s="58"/>
    </row>
    <row r="547" spans="1:4" ht="15.75" hidden="1" outlineLevel="1" x14ac:dyDescent="0.2">
      <c r="A547" s="28" t="s">
        <v>456</v>
      </c>
      <c r="B547" s="32" t="s">
        <v>328</v>
      </c>
      <c r="C547" s="28">
        <v>5.47</v>
      </c>
      <c r="D547" s="58"/>
    </row>
    <row r="548" spans="1:4" ht="15.75" hidden="1" outlineLevel="1" x14ac:dyDescent="0.2">
      <c r="A548" s="28" t="s">
        <v>456</v>
      </c>
      <c r="B548" s="29" t="s">
        <v>329</v>
      </c>
      <c r="C548" s="28">
        <v>5.48</v>
      </c>
      <c r="D548" s="58"/>
    </row>
    <row r="549" spans="1:4" ht="15.75" hidden="1" outlineLevel="1" x14ac:dyDescent="0.2">
      <c r="A549" s="28" t="s">
        <v>456</v>
      </c>
      <c r="B549" s="29" t="s">
        <v>415</v>
      </c>
      <c r="C549" s="28">
        <v>5.21</v>
      </c>
      <c r="D549" s="58"/>
    </row>
    <row r="550" spans="1:4" ht="15.75" hidden="1" outlineLevel="1" x14ac:dyDescent="0.2">
      <c r="A550" s="28" t="s">
        <v>456</v>
      </c>
      <c r="B550" s="29" t="s">
        <v>793</v>
      </c>
      <c r="C550" s="28">
        <v>5.53</v>
      </c>
      <c r="D550" s="58"/>
    </row>
    <row r="551" spans="1:4" ht="15.75" hidden="1" outlineLevel="1" x14ac:dyDescent="0.2">
      <c r="A551" s="28" t="s">
        <v>456</v>
      </c>
      <c r="B551" s="29" t="s">
        <v>11</v>
      </c>
      <c r="C551" s="28">
        <v>5.54</v>
      </c>
      <c r="D551" s="58"/>
    </row>
    <row r="552" spans="1:4" ht="15.75" hidden="1" outlineLevel="1" x14ac:dyDescent="0.2">
      <c r="A552" s="28" t="s">
        <v>456</v>
      </c>
      <c r="B552" s="29" t="s">
        <v>327</v>
      </c>
      <c r="C552" s="28">
        <v>5.58</v>
      </c>
      <c r="D552" s="58"/>
    </row>
    <row r="553" spans="1:4" ht="15.75" hidden="1" outlineLevel="1" x14ac:dyDescent="0.2">
      <c r="A553" s="28" t="s">
        <v>456</v>
      </c>
      <c r="B553" s="29" t="s">
        <v>331</v>
      </c>
      <c r="C553" s="28">
        <v>5.1180000000000003</v>
      </c>
      <c r="D553" s="58"/>
    </row>
    <row r="554" spans="1:4" ht="15.75" hidden="1" outlineLevel="1" x14ac:dyDescent="0.2">
      <c r="A554" s="28" t="s">
        <v>456</v>
      </c>
      <c r="B554" s="29" t="s">
        <v>937</v>
      </c>
      <c r="C554" s="28">
        <v>5.47</v>
      </c>
      <c r="D554" s="58"/>
    </row>
    <row r="555" spans="1:4" ht="15.75" hidden="1" outlineLevel="1" x14ac:dyDescent="0.2">
      <c r="A555" s="28" t="s">
        <v>456</v>
      </c>
      <c r="B555" s="29" t="s">
        <v>938</v>
      </c>
      <c r="C555" s="28">
        <v>5.48</v>
      </c>
      <c r="D555" s="58"/>
    </row>
    <row r="556" spans="1:4" ht="15.75" hidden="1" outlineLevel="1" x14ac:dyDescent="0.2">
      <c r="A556" s="28" t="s">
        <v>456</v>
      </c>
      <c r="B556" s="29" t="s">
        <v>1153</v>
      </c>
      <c r="C556" s="28">
        <v>5.63</v>
      </c>
      <c r="D556" s="58"/>
    </row>
    <row r="557" spans="1:4" ht="15.75" hidden="1" outlineLevel="1" x14ac:dyDescent="0.2">
      <c r="A557" s="28" t="s">
        <v>456</v>
      </c>
      <c r="B557" s="29" t="s">
        <v>598</v>
      </c>
      <c r="C557" s="28">
        <v>5.27</v>
      </c>
      <c r="D557" s="58"/>
    </row>
    <row r="558" spans="1:4" ht="15.75" hidden="1" outlineLevel="1" x14ac:dyDescent="0.2">
      <c r="A558" s="28" t="s">
        <v>456</v>
      </c>
      <c r="B558" s="29" t="s">
        <v>599</v>
      </c>
      <c r="C558" s="28">
        <v>5.28</v>
      </c>
      <c r="D558" s="58"/>
    </row>
    <row r="559" spans="1:4" ht="15.75" hidden="1" outlineLevel="1" x14ac:dyDescent="0.2">
      <c r="A559" s="28" t="s">
        <v>456</v>
      </c>
      <c r="B559" s="29" t="s">
        <v>459</v>
      </c>
      <c r="C559" s="28">
        <v>5.35</v>
      </c>
      <c r="D559" s="58"/>
    </row>
    <row r="560" spans="1:4" ht="15.75" hidden="1" outlineLevel="1" x14ac:dyDescent="0.2">
      <c r="A560" s="28" t="s">
        <v>456</v>
      </c>
      <c r="B560" s="29" t="s">
        <v>343</v>
      </c>
      <c r="C560" s="28">
        <v>5.1189999999999998</v>
      </c>
      <c r="D560" s="58"/>
    </row>
    <row r="561" spans="1:4" ht="15.75" hidden="1" outlineLevel="1" x14ac:dyDescent="0.2">
      <c r="A561" s="28" t="s">
        <v>456</v>
      </c>
      <c r="B561" s="29" t="s">
        <v>458</v>
      </c>
      <c r="C561" s="31">
        <v>5.12</v>
      </c>
      <c r="D561" s="58"/>
    </row>
    <row r="562" spans="1:4" ht="15.75" hidden="1" outlineLevel="1" x14ac:dyDescent="0.2">
      <c r="A562" s="28" t="s">
        <v>456</v>
      </c>
      <c r="B562" s="29" t="s">
        <v>99</v>
      </c>
      <c r="C562" s="28">
        <v>5.1210000000000004</v>
      </c>
      <c r="D562" s="58"/>
    </row>
    <row r="563" spans="1:4" ht="15.75" hidden="1" outlineLevel="1" x14ac:dyDescent="0.2">
      <c r="A563" s="28" t="s">
        <v>456</v>
      </c>
      <c r="B563" s="29" t="s">
        <v>600</v>
      </c>
      <c r="C563" s="28">
        <v>5.36</v>
      </c>
      <c r="D563" s="58"/>
    </row>
    <row r="564" spans="1:4" ht="15.75" hidden="1" outlineLevel="1" x14ac:dyDescent="0.2">
      <c r="A564" s="28" t="s">
        <v>456</v>
      </c>
      <c r="B564" s="29" t="s">
        <v>362</v>
      </c>
      <c r="C564" s="28">
        <v>5.1219999999999999</v>
      </c>
      <c r="D564" s="58"/>
    </row>
    <row r="565" spans="1:4" ht="15.75" hidden="1" outlineLevel="1" x14ac:dyDescent="0.2">
      <c r="A565" s="28" t="s">
        <v>456</v>
      </c>
      <c r="B565" s="29" t="s">
        <v>363</v>
      </c>
      <c r="C565" s="28">
        <v>5.1230000000000002</v>
      </c>
      <c r="D565" s="58"/>
    </row>
    <row r="566" spans="1:4" ht="15.75" hidden="1" outlineLevel="1" x14ac:dyDescent="0.2">
      <c r="A566" s="28" t="s">
        <v>456</v>
      </c>
      <c r="B566" s="29" t="s">
        <v>606</v>
      </c>
      <c r="C566" s="28">
        <v>5.1239999999999997</v>
      </c>
      <c r="D566" s="58"/>
    </row>
    <row r="567" spans="1:4" ht="15.75" hidden="1" outlineLevel="1" x14ac:dyDescent="0.2">
      <c r="A567" s="28" t="s">
        <v>456</v>
      </c>
      <c r="B567" s="29" t="s">
        <v>308</v>
      </c>
      <c r="C567" s="28">
        <v>5.125</v>
      </c>
      <c r="D567" s="58"/>
    </row>
    <row r="568" spans="1:4" ht="15.75" hidden="1" outlineLevel="1" x14ac:dyDescent="0.2">
      <c r="A568" s="28" t="s">
        <v>456</v>
      </c>
      <c r="B568" s="29" t="s">
        <v>365</v>
      </c>
      <c r="C568" s="28">
        <v>5.1260000000000003</v>
      </c>
      <c r="D568" s="58"/>
    </row>
    <row r="569" spans="1:4" ht="15.75" hidden="1" outlineLevel="1" x14ac:dyDescent="0.2">
      <c r="A569" s="28" t="s">
        <v>456</v>
      </c>
      <c r="B569" s="29" t="s">
        <v>731</v>
      </c>
      <c r="C569" s="28">
        <v>5.1269999999999998</v>
      </c>
      <c r="D569" s="58"/>
    </row>
    <row r="570" spans="1:4" ht="15.75" hidden="1" outlineLevel="1" x14ac:dyDescent="0.2">
      <c r="A570" s="28" t="s">
        <v>456</v>
      </c>
      <c r="B570" s="29" t="s">
        <v>309</v>
      </c>
      <c r="C570" s="30">
        <v>5.72</v>
      </c>
      <c r="D570" s="58"/>
    </row>
    <row r="571" spans="1:4" ht="15.75" hidden="1" outlineLevel="1" x14ac:dyDescent="0.2">
      <c r="A571" s="28" t="s">
        <v>456</v>
      </c>
      <c r="B571" s="29" t="s">
        <v>310</v>
      </c>
      <c r="C571" s="28">
        <v>5.1280000000000001</v>
      </c>
      <c r="D571" s="58"/>
    </row>
    <row r="572" spans="1:4" ht="15.75" hidden="1" outlineLevel="1" x14ac:dyDescent="0.2">
      <c r="A572" s="28" t="s">
        <v>456</v>
      </c>
      <c r="B572" s="29" t="s">
        <v>346</v>
      </c>
      <c r="C572" s="28">
        <v>5.1289999999999996</v>
      </c>
      <c r="D572" s="57" t="s">
        <v>928</v>
      </c>
    </row>
    <row r="573" spans="1:4" ht="15.75" hidden="1" outlineLevel="1" x14ac:dyDescent="0.2">
      <c r="A573" s="28" t="s">
        <v>456</v>
      </c>
      <c r="B573" s="29" t="s">
        <v>364</v>
      </c>
      <c r="C573" s="28">
        <v>5.1310000000000002</v>
      </c>
      <c r="D573" s="58"/>
    </row>
    <row r="574" spans="1:4" ht="15.75" hidden="1" outlineLevel="1" x14ac:dyDescent="0.2">
      <c r="A574" s="28" t="s">
        <v>456</v>
      </c>
      <c r="B574" s="29" t="s">
        <v>611</v>
      </c>
      <c r="C574" s="28">
        <v>5.1319999999999997</v>
      </c>
      <c r="D574" s="57" t="s">
        <v>928</v>
      </c>
    </row>
    <row r="575" spans="1:4" ht="15.75" hidden="1" outlineLevel="1" x14ac:dyDescent="0.2">
      <c r="A575" s="28" t="s">
        <v>456</v>
      </c>
      <c r="B575" s="29" t="s">
        <v>361</v>
      </c>
      <c r="C575" s="28">
        <v>5.133</v>
      </c>
      <c r="D575" s="57" t="s">
        <v>928</v>
      </c>
    </row>
    <row r="576" spans="1:4" ht="15.75" hidden="1" outlineLevel="1" x14ac:dyDescent="0.2">
      <c r="A576" s="28" t="s">
        <v>456</v>
      </c>
      <c r="B576" s="29" t="s">
        <v>453</v>
      </c>
      <c r="C576" s="28">
        <v>5.1340000000000003</v>
      </c>
      <c r="D576" s="57" t="s">
        <v>928</v>
      </c>
    </row>
    <row r="577" spans="1:4" ht="15.75" hidden="1" outlineLevel="1" x14ac:dyDescent="0.2">
      <c r="A577" s="28" t="s">
        <v>456</v>
      </c>
      <c r="B577" s="29" t="s">
        <v>432</v>
      </c>
      <c r="C577" s="31">
        <v>5.13</v>
      </c>
      <c r="D577" s="58"/>
    </row>
    <row r="578" spans="1:4" ht="15.75" hidden="1" outlineLevel="1" x14ac:dyDescent="0.2">
      <c r="A578" s="28" t="s">
        <v>456</v>
      </c>
      <c r="B578" s="29" t="s">
        <v>19</v>
      </c>
      <c r="C578" s="28">
        <v>5.47</v>
      </c>
      <c r="D578" s="58"/>
    </row>
    <row r="579" spans="1:4" ht="15.75" hidden="1" outlineLevel="1" x14ac:dyDescent="0.2">
      <c r="A579" s="28" t="s">
        <v>456</v>
      </c>
      <c r="B579" s="29" t="s">
        <v>30</v>
      </c>
      <c r="C579" s="28">
        <v>5.48</v>
      </c>
      <c r="D579" s="58"/>
    </row>
    <row r="580" spans="1:4" ht="15.75" collapsed="1" x14ac:dyDescent="0.2">
      <c r="A580" s="34" t="s">
        <v>456</v>
      </c>
      <c r="B580" s="29"/>
      <c r="C580" s="28"/>
      <c r="D580" s="58"/>
    </row>
    <row r="581" spans="1:4" ht="15.75" hidden="1" outlineLevel="1" x14ac:dyDescent="0.2">
      <c r="A581" s="28" t="s">
        <v>48</v>
      </c>
      <c r="B581" s="29" t="s">
        <v>645</v>
      </c>
      <c r="C581" s="28">
        <v>5.0999999999999996</v>
      </c>
      <c r="D581" s="58"/>
    </row>
    <row r="582" spans="1:4" ht="15.75" hidden="1" outlineLevel="1" x14ac:dyDescent="0.2">
      <c r="A582" s="28" t="s">
        <v>48</v>
      </c>
      <c r="B582" s="29" t="s">
        <v>0</v>
      </c>
      <c r="C582" s="28">
        <v>5.2</v>
      </c>
      <c r="D582" s="58"/>
    </row>
    <row r="583" spans="1:4" ht="15.75" hidden="1" outlineLevel="1" x14ac:dyDescent="0.2">
      <c r="A583" s="28" t="s">
        <v>48</v>
      </c>
      <c r="B583" s="29" t="s">
        <v>719</v>
      </c>
      <c r="C583" s="28">
        <v>5.9</v>
      </c>
      <c r="D583" s="57" t="s">
        <v>928</v>
      </c>
    </row>
    <row r="584" spans="1:4" ht="15.75" hidden="1" outlineLevel="1" x14ac:dyDescent="0.2">
      <c r="A584" s="28" t="s">
        <v>48</v>
      </c>
      <c r="B584" s="29" t="s">
        <v>720</v>
      </c>
      <c r="C584" s="28">
        <v>5.13</v>
      </c>
      <c r="D584" s="57" t="s">
        <v>928</v>
      </c>
    </row>
    <row r="585" spans="1:4" ht="15.75" hidden="1" outlineLevel="1" x14ac:dyDescent="0.2">
      <c r="A585" s="28" t="s">
        <v>48</v>
      </c>
      <c r="B585" s="29" t="s">
        <v>721</v>
      </c>
      <c r="C585" s="28">
        <v>5.16</v>
      </c>
      <c r="D585" s="57" t="s">
        <v>928</v>
      </c>
    </row>
    <row r="586" spans="1:4" ht="15.75" hidden="1" outlineLevel="1" x14ac:dyDescent="0.2">
      <c r="A586" s="28" t="s">
        <v>48</v>
      </c>
      <c r="B586" s="29" t="s">
        <v>722</v>
      </c>
      <c r="C586" s="28">
        <v>5.22</v>
      </c>
      <c r="D586" s="57"/>
    </row>
    <row r="587" spans="1:4" ht="15.75" hidden="1" outlineLevel="1" x14ac:dyDescent="0.2">
      <c r="A587" s="28" t="s">
        <v>48</v>
      </c>
      <c r="B587" s="29" t="s">
        <v>1</v>
      </c>
      <c r="C587" s="28">
        <v>5.26</v>
      </c>
      <c r="D587" s="58"/>
    </row>
    <row r="588" spans="1:4" ht="15.75" hidden="1" outlineLevel="1" x14ac:dyDescent="0.2">
      <c r="A588" s="28" t="s">
        <v>48</v>
      </c>
      <c r="B588" s="29" t="s">
        <v>910</v>
      </c>
      <c r="C588" s="28">
        <v>5.77</v>
      </c>
      <c r="D588" s="58"/>
    </row>
    <row r="589" spans="1:4" ht="15.75" hidden="1" outlineLevel="1" x14ac:dyDescent="0.2">
      <c r="A589" s="28" t="s">
        <v>48</v>
      </c>
      <c r="B589" s="29" t="s">
        <v>598</v>
      </c>
      <c r="C589" s="28">
        <v>5.27</v>
      </c>
      <c r="D589" s="58"/>
    </row>
    <row r="590" spans="1:4" ht="15.75" hidden="1" outlineLevel="1" x14ac:dyDescent="0.2">
      <c r="A590" s="28" t="s">
        <v>48</v>
      </c>
      <c r="B590" s="29" t="s">
        <v>599</v>
      </c>
      <c r="C590" s="28">
        <v>5.28</v>
      </c>
      <c r="D590" s="57" t="s">
        <v>928</v>
      </c>
    </row>
    <row r="591" spans="1:4" ht="15.75" hidden="1" outlineLevel="1" x14ac:dyDescent="0.2">
      <c r="A591" s="28" t="s">
        <v>48</v>
      </c>
      <c r="B591" s="29" t="s">
        <v>9</v>
      </c>
      <c r="C591" s="28">
        <v>5.31</v>
      </c>
      <c r="D591" s="58"/>
    </row>
    <row r="592" spans="1:4" ht="15.75" hidden="1" outlineLevel="1" x14ac:dyDescent="0.2">
      <c r="A592" s="28" t="s">
        <v>48</v>
      </c>
      <c r="B592" s="29" t="s">
        <v>600</v>
      </c>
      <c r="C592" s="28">
        <v>5.36</v>
      </c>
      <c r="D592" s="58"/>
    </row>
    <row r="593" spans="1:4" ht="15.75" hidden="1" outlineLevel="1" x14ac:dyDescent="0.2">
      <c r="A593" s="28" t="s">
        <v>48</v>
      </c>
      <c r="B593" s="29" t="s">
        <v>297</v>
      </c>
      <c r="C593" s="28">
        <v>5.78</v>
      </c>
      <c r="D593" s="58"/>
    </row>
    <row r="594" spans="1:4" ht="15.75" hidden="1" outlineLevel="1" x14ac:dyDescent="0.2">
      <c r="A594" s="28" t="s">
        <v>48</v>
      </c>
      <c r="B594" s="29" t="s">
        <v>586</v>
      </c>
      <c r="C594" s="28">
        <v>5.79</v>
      </c>
      <c r="D594" s="57" t="s">
        <v>928</v>
      </c>
    </row>
    <row r="595" spans="1:4" ht="15.75" hidden="1" outlineLevel="1" x14ac:dyDescent="0.2">
      <c r="A595" s="28" t="s">
        <v>48</v>
      </c>
      <c r="B595" s="29" t="s">
        <v>726</v>
      </c>
      <c r="C595" s="28">
        <v>5.41</v>
      </c>
      <c r="D595" s="58"/>
    </row>
    <row r="596" spans="1:4" ht="15.75" hidden="1" outlineLevel="1" x14ac:dyDescent="0.2">
      <c r="A596" s="28" t="s">
        <v>48</v>
      </c>
      <c r="B596" s="29" t="s">
        <v>6</v>
      </c>
      <c r="C596" s="28">
        <v>5.49</v>
      </c>
      <c r="D596" s="58"/>
    </row>
    <row r="597" spans="1:4" ht="15.75" hidden="1" outlineLevel="1" x14ac:dyDescent="0.2">
      <c r="A597" s="28" t="s">
        <v>48</v>
      </c>
      <c r="B597" s="29" t="s">
        <v>8</v>
      </c>
      <c r="C597" s="28">
        <v>5.51</v>
      </c>
      <c r="D597" s="58"/>
    </row>
    <row r="598" spans="1:4" ht="15.75" hidden="1" outlineLevel="1" x14ac:dyDescent="0.2">
      <c r="A598" s="28" t="s">
        <v>48</v>
      </c>
      <c r="B598" s="29" t="s">
        <v>771</v>
      </c>
      <c r="C598" s="28">
        <v>5.52</v>
      </c>
      <c r="D598" s="58"/>
    </row>
    <row r="599" spans="1:4" ht="15.75" hidden="1" outlineLevel="1" x14ac:dyDescent="0.2">
      <c r="A599" s="28" t="s">
        <v>48</v>
      </c>
      <c r="B599" s="29" t="s">
        <v>393</v>
      </c>
      <c r="C599" s="28">
        <v>5.53</v>
      </c>
      <c r="D599" s="58"/>
    </row>
    <row r="600" spans="1:4" ht="15.75" hidden="1" outlineLevel="1" x14ac:dyDescent="0.2">
      <c r="A600" s="28" t="s">
        <v>48</v>
      </c>
      <c r="B600" s="29" t="s">
        <v>13</v>
      </c>
      <c r="C600" s="28">
        <v>5.69</v>
      </c>
      <c r="D600" s="58"/>
    </row>
    <row r="601" spans="1:4" ht="15.75" hidden="1" outlineLevel="1" x14ac:dyDescent="0.2">
      <c r="A601" s="28" t="s">
        <v>48</v>
      </c>
      <c r="B601" s="29" t="s">
        <v>435</v>
      </c>
      <c r="C601" s="28">
        <v>5.71</v>
      </c>
      <c r="D601" s="58"/>
    </row>
    <row r="602" spans="1:4" ht="15.75" hidden="1" outlineLevel="1" x14ac:dyDescent="0.2">
      <c r="A602" s="28" t="s">
        <v>48</v>
      </c>
      <c r="B602" s="29" t="s">
        <v>14</v>
      </c>
      <c r="C602" s="30">
        <v>5.7</v>
      </c>
      <c r="D602" s="58"/>
    </row>
    <row r="603" spans="1:4" ht="15.75" hidden="1" outlineLevel="1" x14ac:dyDescent="0.2">
      <c r="A603" s="28" t="s">
        <v>48</v>
      </c>
      <c r="B603" s="29" t="s">
        <v>282</v>
      </c>
      <c r="C603" s="30">
        <v>5.8</v>
      </c>
      <c r="D603" s="57" t="s">
        <v>928</v>
      </c>
    </row>
    <row r="604" spans="1:4" ht="15.75" hidden="1" outlineLevel="1" x14ac:dyDescent="0.2">
      <c r="A604" s="28" t="s">
        <v>48</v>
      </c>
      <c r="B604" s="29" t="s">
        <v>309</v>
      </c>
      <c r="C604" s="30">
        <v>5.72</v>
      </c>
      <c r="D604" s="57" t="s">
        <v>928</v>
      </c>
    </row>
    <row r="605" spans="1:4" ht="15.75" hidden="1" outlineLevel="1" x14ac:dyDescent="0.2">
      <c r="A605" s="28" t="s">
        <v>48</v>
      </c>
      <c r="B605" s="29" t="s">
        <v>667</v>
      </c>
      <c r="C605" s="28">
        <v>5.73</v>
      </c>
      <c r="D605" s="57" t="s">
        <v>928</v>
      </c>
    </row>
    <row r="606" spans="1:4" ht="15.75" hidden="1" outlineLevel="1" x14ac:dyDescent="0.2">
      <c r="A606" s="28" t="s">
        <v>48</v>
      </c>
      <c r="B606" s="29" t="s">
        <v>615</v>
      </c>
      <c r="C606" s="28">
        <v>5.74</v>
      </c>
      <c r="D606" s="58"/>
    </row>
    <row r="607" spans="1:4" ht="15.75" hidden="1" outlineLevel="1" x14ac:dyDescent="0.2">
      <c r="A607" s="28" t="s">
        <v>48</v>
      </c>
      <c r="B607" s="29" t="s">
        <v>417</v>
      </c>
      <c r="C607" s="28">
        <v>5.75</v>
      </c>
      <c r="D607" s="58"/>
    </row>
    <row r="608" spans="1:4" ht="15.75" hidden="1" outlineLevel="1" x14ac:dyDescent="0.2">
      <c r="A608" s="28" t="s">
        <v>48</v>
      </c>
      <c r="B608" s="29" t="s">
        <v>918</v>
      </c>
      <c r="C608" s="28">
        <v>5.76</v>
      </c>
      <c r="D608" s="58"/>
    </row>
    <row r="609" spans="1:4" ht="15.75" hidden="1" outlineLevel="1" x14ac:dyDescent="0.2">
      <c r="A609" s="28" t="s">
        <v>48</v>
      </c>
      <c r="B609" s="29" t="s">
        <v>20</v>
      </c>
      <c r="C609" s="28">
        <v>5.81</v>
      </c>
      <c r="D609" s="57" t="s">
        <v>928</v>
      </c>
    </row>
    <row r="610" spans="1:4" ht="15.75" hidden="1" outlineLevel="1" x14ac:dyDescent="0.2">
      <c r="A610" s="28" t="s">
        <v>48</v>
      </c>
      <c r="B610" s="29" t="s">
        <v>762</v>
      </c>
      <c r="C610" s="28">
        <v>5.82</v>
      </c>
      <c r="D610" s="57" t="s">
        <v>928</v>
      </c>
    </row>
    <row r="611" spans="1:4" ht="15.75" hidden="1" outlineLevel="1" x14ac:dyDescent="0.2">
      <c r="A611" s="28" t="s">
        <v>48</v>
      </c>
      <c r="B611" s="29" t="s">
        <v>652</v>
      </c>
      <c r="C611" s="28">
        <v>5.83</v>
      </c>
      <c r="D611" s="57" t="s">
        <v>928</v>
      </c>
    </row>
    <row r="612" spans="1:4" ht="15.75" hidden="1" outlineLevel="1" x14ac:dyDescent="0.2">
      <c r="A612" s="28" t="s">
        <v>48</v>
      </c>
      <c r="B612" s="29" t="s">
        <v>653</v>
      </c>
      <c r="C612" s="28">
        <v>5.84</v>
      </c>
      <c r="D612" s="58"/>
    </row>
    <row r="613" spans="1:4" ht="15.75" hidden="1" outlineLevel="1" x14ac:dyDescent="0.2">
      <c r="A613" s="28" t="s">
        <v>48</v>
      </c>
      <c r="B613" s="29" t="s">
        <v>844</v>
      </c>
      <c r="C613" s="28">
        <v>5.85</v>
      </c>
      <c r="D613" s="57" t="s">
        <v>928</v>
      </c>
    </row>
    <row r="614" spans="1:4" ht="15.75" hidden="1" outlineLevel="1" x14ac:dyDescent="0.2">
      <c r="A614" s="28" t="s">
        <v>48</v>
      </c>
      <c r="B614" s="29" t="s">
        <v>416</v>
      </c>
      <c r="C614" s="28">
        <v>5.86</v>
      </c>
      <c r="D614" s="57" t="s">
        <v>928</v>
      </c>
    </row>
    <row r="615" spans="1:4" ht="15.75" hidden="1" outlineLevel="1" x14ac:dyDescent="0.2">
      <c r="A615" s="28" t="s">
        <v>48</v>
      </c>
      <c r="B615" s="29" t="s">
        <v>21</v>
      </c>
      <c r="C615" s="28">
        <v>5.88</v>
      </c>
      <c r="D615" s="57" t="s">
        <v>928</v>
      </c>
    </row>
    <row r="616" spans="1:4" ht="15.75" hidden="1" outlineLevel="1" x14ac:dyDescent="0.2">
      <c r="A616" s="28" t="s">
        <v>48</v>
      </c>
      <c r="B616" s="29" t="s">
        <v>668</v>
      </c>
      <c r="C616" s="28">
        <v>5.87</v>
      </c>
      <c r="D616" s="58"/>
    </row>
    <row r="617" spans="1:4" ht="15.75" hidden="1" outlineLevel="1" x14ac:dyDescent="0.2">
      <c r="A617" s="28" t="s">
        <v>48</v>
      </c>
      <c r="B617" s="29" t="s">
        <v>911</v>
      </c>
      <c r="C617" s="28">
        <v>5.109</v>
      </c>
      <c r="D617" s="58"/>
    </row>
    <row r="618" spans="1:4" ht="15.75" hidden="1" outlineLevel="1" x14ac:dyDescent="0.2">
      <c r="A618" s="28" t="s">
        <v>48</v>
      </c>
      <c r="B618" s="29" t="s">
        <v>725</v>
      </c>
      <c r="C618" s="31">
        <v>5.1100000000000003</v>
      </c>
      <c r="D618" s="57" t="s">
        <v>928</v>
      </c>
    </row>
    <row r="619" spans="1:4" ht="15.75" hidden="1" outlineLevel="1" x14ac:dyDescent="0.2">
      <c r="A619" s="28" t="s">
        <v>48</v>
      </c>
      <c r="B619" s="29" t="s">
        <v>369</v>
      </c>
      <c r="C619" s="28">
        <v>5.1109999999999998</v>
      </c>
      <c r="D619" s="58"/>
    </row>
    <row r="620" spans="1:4" ht="15.75" hidden="1" outlineLevel="1" x14ac:dyDescent="0.2">
      <c r="A620" s="28" t="s">
        <v>48</v>
      </c>
      <c r="B620" s="29" t="s">
        <v>16</v>
      </c>
      <c r="C620" s="28">
        <v>5.1120000000000001</v>
      </c>
      <c r="D620" s="58"/>
    </row>
    <row r="621" spans="1:4" ht="15.75" hidden="1" outlineLevel="1" x14ac:dyDescent="0.2">
      <c r="A621" s="28" t="s">
        <v>48</v>
      </c>
      <c r="B621" s="29" t="s">
        <v>470</v>
      </c>
      <c r="C621" s="28">
        <v>5.1130000000000004</v>
      </c>
      <c r="D621" s="58"/>
    </row>
    <row r="622" spans="1:4" ht="15.75" hidden="1" outlineLevel="1" x14ac:dyDescent="0.2">
      <c r="A622" s="28" t="s">
        <v>48</v>
      </c>
      <c r="B622" s="29" t="s">
        <v>616</v>
      </c>
      <c r="C622" s="28">
        <v>5.99</v>
      </c>
      <c r="D622" s="57" t="s">
        <v>928</v>
      </c>
    </row>
    <row r="623" spans="1:4" ht="15.75" hidden="1" outlineLevel="1" x14ac:dyDescent="0.2">
      <c r="A623" s="28" t="s">
        <v>48</v>
      </c>
      <c r="B623" s="29" t="s">
        <v>941</v>
      </c>
      <c r="C623" s="28">
        <v>5.58</v>
      </c>
      <c r="D623" s="57"/>
    </row>
    <row r="624" spans="1:4" ht="15.75" hidden="1" outlineLevel="1" x14ac:dyDescent="0.2">
      <c r="A624" s="28" t="s">
        <v>48</v>
      </c>
      <c r="B624" s="29" t="s">
        <v>11</v>
      </c>
      <c r="C624" s="28">
        <v>5.54</v>
      </c>
      <c r="D624" s="58"/>
    </row>
    <row r="625" spans="1:4" ht="15.75" hidden="1" outlineLevel="1" x14ac:dyDescent="0.2">
      <c r="A625" s="28" t="s">
        <v>48</v>
      </c>
      <c r="B625" s="29" t="s">
        <v>723</v>
      </c>
      <c r="C625" s="28">
        <v>5.56</v>
      </c>
      <c r="D625" s="58"/>
    </row>
    <row r="626" spans="1:4" ht="15.75" hidden="1" outlineLevel="1" x14ac:dyDescent="0.2">
      <c r="A626" s="28" t="s">
        <v>48</v>
      </c>
      <c r="B626" s="29" t="s">
        <v>1146</v>
      </c>
      <c r="C626" s="28">
        <v>5.63</v>
      </c>
      <c r="D626" s="58"/>
    </row>
    <row r="627" spans="1:4" ht="15.75" hidden="1" outlineLevel="1" x14ac:dyDescent="0.2">
      <c r="A627" s="28" t="s">
        <v>48</v>
      </c>
      <c r="B627" s="29" t="s">
        <v>781</v>
      </c>
      <c r="C627" s="28">
        <v>5.64</v>
      </c>
      <c r="D627" s="58"/>
    </row>
    <row r="628" spans="1:4" ht="15.75" hidden="1" outlineLevel="1" x14ac:dyDescent="0.2">
      <c r="A628" s="28" t="s">
        <v>48</v>
      </c>
      <c r="B628" s="29" t="s">
        <v>1147</v>
      </c>
      <c r="C628" s="28">
        <v>5.65</v>
      </c>
      <c r="D628" s="58"/>
    </row>
    <row r="629" spans="1:4" ht="15.75" hidden="1" outlineLevel="1" x14ac:dyDescent="0.2">
      <c r="A629" s="28" t="s">
        <v>48</v>
      </c>
      <c r="B629" s="29" t="s">
        <v>782</v>
      </c>
      <c r="C629" s="28">
        <v>5.66</v>
      </c>
      <c r="D629" s="58"/>
    </row>
    <row r="630" spans="1:4" ht="15.75" hidden="1" outlineLevel="1" x14ac:dyDescent="0.2">
      <c r="A630" s="28" t="s">
        <v>48</v>
      </c>
      <c r="B630" s="29" t="s">
        <v>663</v>
      </c>
      <c r="C630" s="28">
        <v>5.89</v>
      </c>
      <c r="D630" s="57" t="s">
        <v>928</v>
      </c>
    </row>
    <row r="631" spans="1:4" ht="15.75" hidden="1" outlineLevel="1" x14ac:dyDescent="0.2">
      <c r="A631" s="28" t="s">
        <v>48</v>
      </c>
      <c r="B631" s="29" t="s">
        <v>26</v>
      </c>
      <c r="C631" s="28">
        <v>5.68</v>
      </c>
      <c r="D631" s="58"/>
    </row>
    <row r="632" spans="1:4" ht="15.75" hidden="1" outlineLevel="1" x14ac:dyDescent="0.2">
      <c r="A632" s="28" t="s">
        <v>48</v>
      </c>
      <c r="B632" s="29" t="s">
        <v>19</v>
      </c>
      <c r="C632" s="28">
        <v>5.47</v>
      </c>
      <c r="D632" s="58"/>
    </row>
    <row r="633" spans="1:4" ht="15.75" hidden="1" outlineLevel="1" x14ac:dyDescent="0.2">
      <c r="A633" s="28" t="s">
        <v>48</v>
      </c>
      <c r="B633" s="29" t="s">
        <v>30</v>
      </c>
      <c r="C633" s="28">
        <v>5.48</v>
      </c>
      <c r="D633" s="58"/>
    </row>
    <row r="634" spans="1:4" ht="15.75" collapsed="1" x14ac:dyDescent="0.2">
      <c r="A634" s="34" t="s">
        <v>48</v>
      </c>
      <c r="B634" s="29"/>
      <c r="C634" s="28"/>
      <c r="D634" s="58"/>
    </row>
    <row r="635" spans="1:4" ht="15.75" hidden="1" outlineLevel="1" x14ac:dyDescent="0.2">
      <c r="A635" s="28" t="s">
        <v>49</v>
      </c>
      <c r="B635" s="29" t="s">
        <v>645</v>
      </c>
      <c r="C635" s="28">
        <v>5.0999999999999996</v>
      </c>
      <c r="D635" s="58"/>
    </row>
    <row r="636" spans="1:4" ht="15.75" hidden="1" outlineLevel="1" x14ac:dyDescent="0.2">
      <c r="A636" s="28" t="s">
        <v>49</v>
      </c>
      <c r="B636" s="29" t="s">
        <v>0</v>
      </c>
      <c r="C636" s="28">
        <v>5.2</v>
      </c>
      <c r="D636" s="58"/>
    </row>
    <row r="637" spans="1:4" ht="15.75" hidden="1" outlineLevel="1" x14ac:dyDescent="0.2">
      <c r="A637" s="28" t="s">
        <v>49</v>
      </c>
      <c r="B637" s="29" t="s">
        <v>718</v>
      </c>
      <c r="C637" s="28">
        <v>5.3</v>
      </c>
      <c r="D637" s="58"/>
    </row>
    <row r="638" spans="1:4" ht="15.75" hidden="1" outlineLevel="1" x14ac:dyDescent="0.2">
      <c r="A638" s="28" t="s">
        <v>49</v>
      </c>
      <c r="B638" s="29" t="s">
        <v>2</v>
      </c>
      <c r="C638" s="28">
        <v>5.6</v>
      </c>
      <c r="D638" s="58"/>
    </row>
    <row r="639" spans="1:4" ht="15.75" hidden="1" outlineLevel="1" x14ac:dyDescent="0.2">
      <c r="A639" s="28" t="s">
        <v>49</v>
      </c>
      <c r="B639" s="29" t="s">
        <v>724</v>
      </c>
      <c r="C639" s="30">
        <v>5.0999999999999996</v>
      </c>
      <c r="D639" s="58"/>
    </row>
    <row r="640" spans="1:4" ht="15.75" hidden="1" outlineLevel="1" x14ac:dyDescent="0.2">
      <c r="A640" s="28" t="s">
        <v>49</v>
      </c>
      <c r="B640" s="29" t="s">
        <v>3</v>
      </c>
      <c r="C640" s="28">
        <v>5.14</v>
      </c>
      <c r="D640" s="58"/>
    </row>
    <row r="641" spans="1:4" ht="15.75" hidden="1" outlineLevel="1" x14ac:dyDescent="0.2">
      <c r="A641" s="28" t="s">
        <v>49</v>
      </c>
      <c r="B641" s="29" t="s">
        <v>29</v>
      </c>
      <c r="C641" s="28">
        <v>5.19</v>
      </c>
      <c r="D641" s="58"/>
    </row>
    <row r="642" spans="1:4" ht="15.75" hidden="1" outlineLevel="1" x14ac:dyDescent="0.2">
      <c r="A642" s="28" t="s">
        <v>49</v>
      </c>
      <c r="B642" s="29" t="s">
        <v>28</v>
      </c>
      <c r="C642" s="28">
        <v>5.24</v>
      </c>
      <c r="D642" s="58"/>
    </row>
    <row r="643" spans="1:4" ht="15.75" hidden="1" outlineLevel="1" x14ac:dyDescent="0.2">
      <c r="A643" s="28" t="s">
        <v>49</v>
      </c>
      <c r="B643" s="29" t="s">
        <v>1</v>
      </c>
      <c r="C643" s="28">
        <v>5.26</v>
      </c>
      <c r="D643" s="58"/>
    </row>
    <row r="644" spans="1:4" ht="15.75" hidden="1" outlineLevel="1" x14ac:dyDescent="0.2">
      <c r="A644" s="28" t="s">
        <v>49</v>
      </c>
      <c r="B644" s="29" t="s">
        <v>598</v>
      </c>
      <c r="C644" s="28">
        <v>5.27</v>
      </c>
      <c r="D644" s="58"/>
    </row>
    <row r="645" spans="1:4" ht="15.75" hidden="1" outlineLevel="1" x14ac:dyDescent="0.2">
      <c r="A645" s="28" t="s">
        <v>49</v>
      </c>
      <c r="B645" s="29" t="s">
        <v>599</v>
      </c>
      <c r="C645" s="28">
        <v>5.28</v>
      </c>
      <c r="D645" s="58"/>
    </row>
    <row r="646" spans="1:4" ht="15.75" hidden="1" outlineLevel="1" x14ac:dyDescent="0.2">
      <c r="A646" s="28" t="s">
        <v>49</v>
      </c>
      <c r="B646" s="29" t="s">
        <v>600</v>
      </c>
      <c r="C646" s="28">
        <v>5.36</v>
      </c>
      <c r="D646" s="58"/>
    </row>
    <row r="647" spans="1:4" ht="15.75" hidden="1" outlineLevel="1" x14ac:dyDescent="0.2">
      <c r="A647" s="28" t="s">
        <v>49</v>
      </c>
      <c r="B647" s="29" t="s">
        <v>10</v>
      </c>
      <c r="C647" s="28">
        <v>5.33</v>
      </c>
      <c r="D647" s="58"/>
    </row>
    <row r="648" spans="1:4" ht="15.75" hidden="1" outlineLevel="1" x14ac:dyDescent="0.2">
      <c r="A648" s="28" t="s">
        <v>49</v>
      </c>
      <c r="B648" s="29" t="s">
        <v>12</v>
      </c>
      <c r="C648" s="28">
        <v>5.37</v>
      </c>
      <c r="D648" s="58"/>
    </row>
    <row r="649" spans="1:4" ht="15.75" hidden="1" outlineLevel="1" x14ac:dyDescent="0.2">
      <c r="A649" s="28" t="s">
        <v>49</v>
      </c>
      <c r="B649" s="29" t="s">
        <v>6</v>
      </c>
      <c r="C649" s="28">
        <v>5.49</v>
      </c>
      <c r="D649" s="58"/>
    </row>
    <row r="650" spans="1:4" ht="15.75" hidden="1" outlineLevel="1" x14ac:dyDescent="0.2">
      <c r="A650" s="28" t="s">
        <v>49</v>
      </c>
      <c r="B650" s="29" t="s">
        <v>8</v>
      </c>
      <c r="C650" s="28">
        <v>5.51</v>
      </c>
      <c r="D650" s="58"/>
    </row>
    <row r="651" spans="1:4" ht="15.75" hidden="1" outlineLevel="1" x14ac:dyDescent="0.2">
      <c r="A651" s="28" t="s">
        <v>49</v>
      </c>
      <c r="B651" s="29" t="s">
        <v>7</v>
      </c>
      <c r="C651" s="28">
        <v>5.52</v>
      </c>
      <c r="D651" s="58"/>
    </row>
    <row r="652" spans="1:4" ht="15.75" hidden="1" outlineLevel="1" x14ac:dyDescent="0.2">
      <c r="A652" s="28" t="s">
        <v>49</v>
      </c>
      <c r="B652" s="29" t="s">
        <v>393</v>
      </c>
      <c r="C652" s="28">
        <v>5.53</v>
      </c>
      <c r="D652" s="58"/>
    </row>
    <row r="653" spans="1:4" ht="15.75" hidden="1" outlineLevel="1" x14ac:dyDescent="0.2">
      <c r="A653" s="28" t="s">
        <v>49</v>
      </c>
      <c r="B653" s="29" t="s">
        <v>13</v>
      </c>
      <c r="C653" s="28">
        <v>5.69</v>
      </c>
      <c r="D653" s="58"/>
    </row>
    <row r="654" spans="1:4" ht="15.75" hidden="1" outlineLevel="1" x14ac:dyDescent="0.2">
      <c r="A654" s="28" t="s">
        <v>49</v>
      </c>
      <c r="B654" s="29" t="s">
        <v>14</v>
      </c>
      <c r="C654" s="30">
        <v>5.7</v>
      </c>
      <c r="D654" s="58"/>
    </row>
    <row r="655" spans="1:4" ht="15.75" hidden="1" outlineLevel="1" x14ac:dyDescent="0.2">
      <c r="A655" s="28" t="s">
        <v>49</v>
      </c>
      <c r="B655" s="29" t="s">
        <v>615</v>
      </c>
      <c r="C655" s="28">
        <v>5.74</v>
      </c>
      <c r="D655" s="58"/>
    </row>
    <row r="656" spans="1:4" ht="15.75" hidden="1" outlineLevel="1" x14ac:dyDescent="0.2">
      <c r="A656" s="28" t="s">
        <v>49</v>
      </c>
      <c r="B656" s="29" t="s">
        <v>911</v>
      </c>
      <c r="C656" s="28">
        <v>5.109</v>
      </c>
      <c r="D656" s="58"/>
    </row>
    <row r="657" spans="1:4" ht="15.75" hidden="1" outlineLevel="1" x14ac:dyDescent="0.2">
      <c r="A657" s="28" t="s">
        <v>49</v>
      </c>
      <c r="B657" s="29" t="s">
        <v>369</v>
      </c>
      <c r="C657" s="28">
        <v>5.1109999999999998</v>
      </c>
      <c r="D657" s="58"/>
    </row>
    <row r="658" spans="1:4" ht="15.75" hidden="1" outlineLevel="1" x14ac:dyDescent="0.2">
      <c r="A658" s="28" t="s">
        <v>49</v>
      </c>
      <c r="B658" s="29" t="s">
        <v>16</v>
      </c>
      <c r="C658" s="28">
        <v>5.1120000000000001</v>
      </c>
      <c r="D658" s="58"/>
    </row>
    <row r="659" spans="1:4" ht="15.75" hidden="1" outlineLevel="1" x14ac:dyDescent="0.2">
      <c r="A659" s="28" t="s">
        <v>49</v>
      </c>
      <c r="B659" s="29" t="s">
        <v>767</v>
      </c>
      <c r="C659" s="28">
        <v>5.58</v>
      </c>
      <c r="D659" s="58"/>
    </row>
    <row r="660" spans="1:4" ht="15.75" hidden="1" outlineLevel="1" x14ac:dyDescent="0.2">
      <c r="A660" s="28" t="s">
        <v>49</v>
      </c>
      <c r="B660" s="29" t="s">
        <v>11</v>
      </c>
      <c r="C660" s="28">
        <v>5.54</v>
      </c>
      <c r="D660" s="58"/>
    </row>
    <row r="661" spans="1:4" ht="15.75" hidden="1" outlineLevel="1" x14ac:dyDescent="0.2">
      <c r="A661" s="28" t="s">
        <v>49</v>
      </c>
      <c r="B661" s="29" t="s">
        <v>15</v>
      </c>
      <c r="C661" s="28">
        <v>5.55</v>
      </c>
      <c r="D661" s="58"/>
    </row>
    <row r="662" spans="1:4" ht="15.75" hidden="1" outlineLevel="1" x14ac:dyDescent="0.2">
      <c r="A662" s="28" t="s">
        <v>49</v>
      </c>
      <c r="B662" s="29" t="s">
        <v>1146</v>
      </c>
      <c r="C662" s="28">
        <v>5.63</v>
      </c>
      <c r="D662" s="58"/>
    </row>
    <row r="663" spans="1:4" ht="15.75" hidden="1" outlineLevel="1" x14ac:dyDescent="0.2">
      <c r="A663" s="28" t="s">
        <v>49</v>
      </c>
      <c r="B663" s="29" t="s">
        <v>19</v>
      </c>
      <c r="C663" s="28">
        <v>5.47</v>
      </c>
      <c r="D663" s="58"/>
    </row>
    <row r="664" spans="1:4" ht="15.75" hidden="1" outlineLevel="1" x14ac:dyDescent="0.2">
      <c r="A664" s="28" t="s">
        <v>49</v>
      </c>
      <c r="B664" s="29" t="s">
        <v>30</v>
      </c>
      <c r="C664" s="28">
        <v>5.48</v>
      </c>
      <c r="D664" s="58"/>
    </row>
    <row r="665" spans="1:4" ht="15.75" collapsed="1" x14ac:dyDescent="0.2">
      <c r="A665" s="34" t="s">
        <v>49</v>
      </c>
      <c r="B665" s="29"/>
      <c r="C665" s="28"/>
      <c r="D665" s="58"/>
    </row>
    <row r="666" spans="1:4" ht="15.75" hidden="1" outlineLevel="1" x14ac:dyDescent="0.2">
      <c r="A666" s="28" t="s">
        <v>50</v>
      </c>
      <c r="B666" s="29" t="s">
        <v>645</v>
      </c>
      <c r="C666" s="28">
        <v>5.0999999999999996</v>
      </c>
      <c r="D666" s="58"/>
    </row>
    <row r="667" spans="1:4" ht="15.75" hidden="1" outlineLevel="1" x14ac:dyDescent="0.2">
      <c r="A667" s="28" t="s">
        <v>50</v>
      </c>
      <c r="B667" s="29" t="s">
        <v>0</v>
      </c>
      <c r="C667" s="28">
        <v>5.2</v>
      </c>
      <c r="D667" s="58"/>
    </row>
    <row r="668" spans="1:4" ht="15.75" hidden="1" outlineLevel="1" x14ac:dyDescent="0.2">
      <c r="A668" s="28" t="s">
        <v>50</v>
      </c>
      <c r="B668" s="29" t="s">
        <v>717</v>
      </c>
      <c r="C668" s="28">
        <v>5.4</v>
      </c>
      <c r="D668" s="58"/>
    </row>
    <row r="669" spans="1:4" ht="15.75" hidden="1" outlineLevel="1" x14ac:dyDescent="0.2">
      <c r="A669" s="28" t="s">
        <v>50</v>
      </c>
      <c r="B669" s="29" t="s">
        <v>735</v>
      </c>
      <c r="C669" s="28">
        <v>5.7</v>
      </c>
      <c r="D669" s="58"/>
    </row>
    <row r="670" spans="1:4" ht="15.75" hidden="1" outlineLevel="1" x14ac:dyDescent="0.2">
      <c r="A670" s="28" t="s">
        <v>50</v>
      </c>
      <c r="B670" s="29" t="s">
        <v>736</v>
      </c>
      <c r="C670" s="28">
        <v>5.1100000000000003</v>
      </c>
      <c r="D670" s="58"/>
    </row>
    <row r="671" spans="1:4" ht="15.75" hidden="1" outlineLevel="1" x14ac:dyDescent="0.2">
      <c r="A671" s="28" t="s">
        <v>50</v>
      </c>
      <c r="B671" s="29" t="s">
        <v>1</v>
      </c>
      <c r="C671" s="28">
        <v>5.26</v>
      </c>
      <c r="D671" s="58"/>
    </row>
    <row r="672" spans="1:4" ht="15.75" hidden="1" outlineLevel="1" x14ac:dyDescent="0.2">
      <c r="A672" s="28" t="s">
        <v>50</v>
      </c>
      <c r="B672" s="29" t="s">
        <v>619</v>
      </c>
      <c r="C672" s="28">
        <v>5.43</v>
      </c>
      <c r="D672" s="58"/>
    </row>
    <row r="673" spans="1:4" ht="15.75" hidden="1" outlineLevel="1" x14ac:dyDescent="0.2">
      <c r="A673" s="28" t="s">
        <v>50</v>
      </c>
      <c r="B673" s="29" t="s">
        <v>598</v>
      </c>
      <c r="C673" s="28">
        <v>5.27</v>
      </c>
      <c r="D673" s="58"/>
    </row>
    <row r="674" spans="1:4" ht="15.75" hidden="1" outlineLevel="1" x14ac:dyDescent="0.2">
      <c r="A674" s="28" t="s">
        <v>50</v>
      </c>
      <c r="B674" s="29" t="s">
        <v>599</v>
      </c>
      <c r="C674" s="28">
        <v>5.28</v>
      </c>
      <c r="D674" s="58"/>
    </row>
    <row r="675" spans="1:4" ht="15.75" hidden="1" outlineLevel="1" x14ac:dyDescent="0.2">
      <c r="A675" s="28" t="s">
        <v>50</v>
      </c>
      <c r="B675" s="29" t="s">
        <v>600</v>
      </c>
      <c r="C675" s="28">
        <v>5.36</v>
      </c>
      <c r="D675" s="58"/>
    </row>
    <row r="676" spans="1:4" ht="15.75" hidden="1" outlineLevel="1" x14ac:dyDescent="0.2">
      <c r="A676" s="28" t="s">
        <v>50</v>
      </c>
      <c r="B676" s="29" t="s">
        <v>766</v>
      </c>
      <c r="C676" s="30">
        <v>5.5</v>
      </c>
      <c r="D676" s="58"/>
    </row>
    <row r="677" spans="1:4" ht="15.75" hidden="1" outlineLevel="1" x14ac:dyDescent="0.2">
      <c r="A677" s="28" t="s">
        <v>50</v>
      </c>
      <c r="B677" s="29" t="s">
        <v>8</v>
      </c>
      <c r="C677" s="28">
        <v>5.51</v>
      </c>
      <c r="D677" s="58"/>
    </row>
    <row r="678" spans="1:4" ht="15.75" hidden="1" outlineLevel="1" x14ac:dyDescent="0.2">
      <c r="A678" s="28" t="s">
        <v>50</v>
      </c>
      <c r="B678" s="29" t="s">
        <v>393</v>
      </c>
      <c r="C678" s="28">
        <v>5.53</v>
      </c>
      <c r="D678" s="58"/>
    </row>
    <row r="679" spans="1:4" ht="15.75" hidden="1" outlineLevel="1" x14ac:dyDescent="0.2">
      <c r="A679" s="28" t="s">
        <v>50</v>
      </c>
      <c r="B679" s="29" t="s">
        <v>13</v>
      </c>
      <c r="C679" s="28">
        <v>5.69</v>
      </c>
      <c r="D679" s="58"/>
    </row>
    <row r="680" spans="1:4" ht="15.75" hidden="1" outlineLevel="1" x14ac:dyDescent="0.2">
      <c r="A680" s="28" t="s">
        <v>50</v>
      </c>
      <c r="B680" s="29" t="s">
        <v>14</v>
      </c>
      <c r="C680" s="30">
        <v>5.7</v>
      </c>
      <c r="D680" s="57" t="s">
        <v>928</v>
      </c>
    </row>
    <row r="681" spans="1:4" ht="15.75" hidden="1" outlineLevel="1" x14ac:dyDescent="0.2">
      <c r="A681" s="28" t="s">
        <v>50</v>
      </c>
      <c r="B681" s="29" t="s">
        <v>615</v>
      </c>
      <c r="C681" s="28">
        <v>5.74</v>
      </c>
      <c r="D681" s="58"/>
    </row>
    <row r="682" spans="1:4" ht="15.75" hidden="1" outlineLevel="1" x14ac:dyDescent="0.2">
      <c r="A682" s="28" t="s">
        <v>50</v>
      </c>
      <c r="B682" s="29" t="s">
        <v>915</v>
      </c>
      <c r="C682" s="28">
        <v>5.59</v>
      </c>
      <c r="D682" s="58"/>
    </row>
    <row r="683" spans="1:4" ht="15.75" hidden="1" outlineLevel="1" x14ac:dyDescent="0.2">
      <c r="A683" s="28" t="s">
        <v>50</v>
      </c>
      <c r="B683" s="29" t="s">
        <v>11</v>
      </c>
      <c r="C683" s="28">
        <v>5.54</v>
      </c>
      <c r="D683" s="58"/>
    </row>
    <row r="684" spans="1:4" ht="15.75" hidden="1" outlineLevel="1" x14ac:dyDescent="0.2">
      <c r="A684" s="28" t="s">
        <v>50</v>
      </c>
      <c r="B684" s="29" t="s">
        <v>789</v>
      </c>
      <c r="C684" s="28">
        <v>5.57</v>
      </c>
      <c r="D684" s="58"/>
    </row>
    <row r="685" spans="1:4" ht="15.75" hidden="1" outlineLevel="1" x14ac:dyDescent="0.2">
      <c r="A685" s="28" t="s">
        <v>50</v>
      </c>
      <c r="B685" s="29" t="s">
        <v>1146</v>
      </c>
      <c r="C685" s="28">
        <v>5.63</v>
      </c>
      <c r="D685" s="58"/>
    </row>
    <row r="686" spans="1:4" ht="15.75" hidden="1" outlineLevel="1" x14ac:dyDescent="0.2">
      <c r="A686" s="28" t="s">
        <v>50</v>
      </c>
      <c r="B686" s="29" t="s">
        <v>19</v>
      </c>
      <c r="C686" s="28">
        <v>5.47</v>
      </c>
      <c r="D686" s="58"/>
    </row>
    <row r="687" spans="1:4" ht="15.75" hidden="1" outlineLevel="1" x14ac:dyDescent="0.2">
      <c r="A687" s="28" t="s">
        <v>50</v>
      </c>
      <c r="B687" s="29" t="s">
        <v>30</v>
      </c>
      <c r="C687" s="28">
        <v>5.48</v>
      </c>
      <c r="D687" s="58"/>
    </row>
    <row r="688" spans="1:4" ht="15.75" collapsed="1" x14ac:dyDescent="0.2">
      <c r="A688" s="34" t="s">
        <v>50</v>
      </c>
      <c r="B688" s="29"/>
      <c r="C688" s="28"/>
      <c r="D688" s="58"/>
    </row>
    <row r="689" spans="1:4" ht="15.75" hidden="1" outlineLevel="1" x14ac:dyDescent="0.2">
      <c r="A689" s="28" t="s">
        <v>51</v>
      </c>
      <c r="B689" s="29" t="s">
        <v>645</v>
      </c>
      <c r="C689" s="28">
        <v>5.0999999999999996</v>
      </c>
      <c r="D689" s="58"/>
    </row>
    <row r="690" spans="1:4" ht="15.75" hidden="1" outlineLevel="1" x14ac:dyDescent="0.2">
      <c r="A690" s="28" t="s">
        <v>51</v>
      </c>
      <c r="B690" s="29" t="s">
        <v>0</v>
      </c>
      <c r="C690" s="28">
        <v>5.2</v>
      </c>
      <c r="D690" s="58"/>
    </row>
    <row r="691" spans="1:4" ht="15.75" hidden="1" outlineLevel="1" x14ac:dyDescent="0.2">
      <c r="A691" s="28" t="s">
        <v>51</v>
      </c>
      <c r="B691" s="29" t="s">
        <v>299</v>
      </c>
      <c r="C691" s="28">
        <v>5.17</v>
      </c>
      <c r="D691" s="58"/>
    </row>
    <row r="692" spans="1:4" ht="15.75" hidden="1" outlineLevel="1" x14ac:dyDescent="0.2">
      <c r="A692" s="28" t="s">
        <v>51</v>
      </c>
      <c r="B692" s="29" t="s">
        <v>1</v>
      </c>
      <c r="C692" s="28">
        <v>5.26</v>
      </c>
      <c r="D692" s="58"/>
    </row>
    <row r="693" spans="1:4" ht="15.75" hidden="1" outlineLevel="1" x14ac:dyDescent="0.2">
      <c r="A693" s="28" t="s">
        <v>51</v>
      </c>
      <c r="B693" s="29" t="s">
        <v>776</v>
      </c>
      <c r="C693" s="28">
        <v>5.1029999999999998</v>
      </c>
      <c r="D693" s="58"/>
    </row>
    <row r="694" spans="1:4" ht="15.75" hidden="1" outlineLevel="1" x14ac:dyDescent="0.2">
      <c r="A694" s="28" t="s">
        <v>51</v>
      </c>
      <c r="B694" s="29" t="s">
        <v>600</v>
      </c>
      <c r="C694" s="28">
        <v>5.36</v>
      </c>
      <c r="D694" s="58"/>
    </row>
    <row r="695" spans="1:4" ht="15.75" hidden="1" outlineLevel="1" x14ac:dyDescent="0.2">
      <c r="A695" s="28" t="s">
        <v>51</v>
      </c>
      <c r="B695" s="29" t="s">
        <v>12</v>
      </c>
      <c r="C695" s="28">
        <v>5.37</v>
      </c>
      <c r="D695" s="58"/>
    </row>
    <row r="696" spans="1:4" ht="15.75" hidden="1" outlineLevel="1" x14ac:dyDescent="0.2">
      <c r="A696" s="28" t="s">
        <v>51</v>
      </c>
      <c r="B696" s="29" t="s">
        <v>24</v>
      </c>
      <c r="C696" s="28">
        <v>5.1040000000000001</v>
      </c>
      <c r="D696" s="58"/>
    </row>
    <row r="697" spans="1:4" ht="15.75" hidden="1" outlineLevel="1" x14ac:dyDescent="0.2">
      <c r="A697" s="28" t="s">
        <v>51</v>
      </c>
      <c r="B697" s="29" t="s">
        <v>286</v>
      </c>
      <c r="C697" s="28">
        <v>5.1050000000000004</v>
      </c>
      <c r="D697" s="58"/>
    </row>
    <row r="698" spans="1:4" ht="15.75" hidden="1" outlineLevel="1" x14ac:dyDescent="0.2">
      <c r="A698" s="28" t="s">
        <v>51</v>
      </c>
      <c r="B698" s="29" t="s">
        <v>25</v>
      </c>
      <c r="C698" s="28">
        <v>5.1059999999999999</v>
      </c>
      <c r="D698" s="58"/>
    </row>
    <row r="699" spans="1:4" ht="15.75" hidden="1" outlineLevel="1" x14ac:dyDescent="0.2">
      <c r="A699" s="28" t="s">
        <v>51</v>
      </c>
      <c r="B699" s="29" t="s">
        <v>942</v>
      </c>
      <c r="C699" s="28">
        <v>5.1070000000000002</v>
      </c>
      <c r="D699" s="58"/>
    </row>
    <row r="700" spans="1:4" ht="15.75" hidden="1" outlineLevel="1" x14ac:dyDescent="0.2">
      <c r="A700" s="28" t="s">
        <v>51</v>
      </c>
      <c r="B700" s="29" t="s">
        <v>288</v>
      </c>
      <c r="C700" s="28">
        <v>5.1079999999999997</v>
      </c>
      <c r="D700" s="57" t="s">
        <v>928</v>
      </c>
    </row>
    <row r="701" spans="1:4" ht="15.75" hidden="1" outlineLevel="1" x14ac:dyDescent="0.2">
      <c r="A701" s="28" t="s">
        <v>51</v>
      </c>
      <c r="B701" s="29" t="s">
        <v>911</v>
      </c>
      <c r="C701" s="28">
        <v>5.109</v>
      </c>
      <c r="D701" s="58"/>
    </row>
    <row r="702" spans="1:4" ht="15.75" hidden="1" outlineLevel="1" x14ac:dyDescent="0.2">
      <c r="A702" s="28" t="s">
        <v>51</v>
      </c>
      <c r="B702" s="29" t="s">
        <v>725</v>
      </c>
      <c r="C702" s="31">
        <v>5.1100000000000003</v>
      </c>
      <c r="D702" s="57" t="s">
        <v>928</v>
      </c>
    </row>
    <row r="703" spans="1:4" ht="15.75" hidden="1" outlineLevel="1" x14ac:dyDescent="0.2">
      <c r="A703" s="28" t="s">
        <v>51</v>
      </c>
      <c r="B703" s="29" t="s">
        <v>369</v>
      </c>
      <c r="C703" s="28">
        <v>5.1109999999999998</v>
      </c>
      <c r="D703" s="58"/>
    </row>
    <row r="704" spans="1:4" ht="15.75" hidden="1" outlineLevel="1" x14ac:dyDescent="0.2">
      <c r="A704" s="28" t="s">
        <v>51</v>
      </c>
      <c r="B704" s="29" t="s">
        <v>16</v>
      </c>
      <c r="C704" s="28">
        <v>5.1120000000000001</v>
      </c>
      <c r="D704" s="58"/>
    </row>
    <row r="705" spans="1:4" ht="15.75" hidden="1" outlineLevel="1" x14ac:dyDescent="0.2">
      <c r="A705" s="28" t="s">
        <v>51</v>
      </c>
      <c r="B705" s="29" t="s">
        <v>393</v>
      </c>
      <c r="C705" s="28">
        <v>5.53</v>
      </c>
      <c r="D705" s="58"/>
    </row>
    <row r="706" spans="1:4" ht="15.75" hidden="1" outlineLevel="1" x14ac:dyDescent="0.2">
      <c r="A706" s="28" t="s">
        <v>51</v>
      </c>
      <c r="B706" s="29" t="s">
        <v>781</v>
      </c>
      <c r="C706" s="28">
        <v>5.64</v>
      </c>
      <c r="D706" s="58"/>
    </row>
    <row r="707" spans="1:4" ht="15.75" hidden="1" outlineLevel="1" x14ac:dyDescent="0.2">
      <c r="A707" s="28" t="s">
        <v>51</v>
      </c>
      <c r="B707" s="29" t="s">
        <v>1146</v>
      </c>
      <c r="C707" s="28">
        <v>5.63</v>
      </c>
      <c r="D707" s="58"/>
    </row>
    <row r="708" spans="1:4" ht="15.75" hidden="1" outlineLevel="1" x14ac:dyDescent="0.2">
      <c r="A708" s="28" t="s">
        <v>51</v>
      </c>
      <c r="B708" s="29" t="s">
        <v>1147</v>
      </c>
      <c r="C708" s="28">
        <v>5.65</v>
      </c>
      <c r="D708" s="58"/>
    </row>
    <row r="709" spans="1:4" ht="15.75" hidden="1" outlineLevel="1" x14ac:dyDescent="0.2">
      <c r="A709" s="28" t="s">
        <v>51</v>
      </c>
      <c r="B709" s="29" t="s">
        <v>782</v>
      </c>
      <c r="C709" s="28">
        <v>5.66</v>
      </c>
      <c r="D709" s="58"/>
    </row>
    <row r="710" spans="1:4" ht="15.75" hidden="1" outlineLevel="1" x14ac:dyDescent="0.2">
      <c r="A710" s="28" t="s">
        <v>51</v>
      </c>
      <c r="B710" s="29" t="s">
        <v>26</v>
      </c>
      <c r="C710" s="28">
        <v>5.68</v>
      </c>
      <c r="D710" s="58"/>
    </row>
    <row r="711" spans="1:4" ht="15.75" hidden="1" outlineLevel="1" x14ac:dyDescent="0.2">
      <c r="A711" s="28" t="s">
        <v>51</v>
      </c>
      <c r="B711" s="29" t="s">
        <v>19</v>
      </c>
      <c r="C711" s="28">
        <v>5.47</v>
      </c>
      <c r="D711" s="58"/>
    </row>
    <row r="712" spans="1:4" ht="15.75" hidden="1" outlineLevel="1" x14ac:dyDescent="0.2">
      <c r="A712" s="28" t="s">
        <v>51</v>
      </c>
      <c r="B712" s="29" t="s">
        <v>30</v>
      </c>
      <c r="C712" s="28">
        <v>5.48</v>
      </c>
      <c r="D712" s="58"/>
    </row>
    <row r="713" spans="1:4" ht="15.75" collapsed="1" x14ac:dyDescent="0.2">
      <c r="A713" s="34" t="s">
        <v>51</v>
      </c>
      <c r="B713" s="29"/>
      <c r="C713" s="28"/>
      <c r="D713" s="58"/>
    </row>
    <row r="714" spans="1:4" ht="15.75" hidden="1" outlineLevel="1" x14ac:dyDescent="0.2">
      <c r="A714" s="28" t="s">
        <v>930</v>
      </c>
      <c r="B714" s="29" t="s">
        <v>645</v>
      </c>
      <c r="C714" s="28">
        <v>5.0999999999999996</v>
      </c>
      <c r="D714" s="58"/>
    </row>
    <row r="715" spans="1:4" ht="15.75" hidden="1" outlineLevel="1" x14ac:dyDescent="0.2">
      <c r="A715" s="28" t="s">
        <v>930</v>
      </c>
      <c r="B715" s="29" t="s">
        <v>0</v>
      </c>
      <c r="C715" s="28">
        <v>5.2</v>
      </c>
      <c r="D715" s="58"/>
    </row>
    <row r="716" spans="1:4" ht="15.75" hidden="1" outlineLevel="1" x14ac:dyDescent="0.2">
      <c r="A716" s="28" t="s">
        <v>930</v>
      </c>
      <c r="B716" s="29" t="s">
        <v>718</v>
      </c>
      <c r="C716" s="28">
        <v>5.3</v>
      </c>
      <c r="D716" s="58"/>
    </row>
    <row r="717" spans="1:4" ht="15.75" hidden="1" outlineLevel="1" x14ac:dyDescent="0.2">
      <c r="A717" s="28" t="s">
        <v>930</v>
      </c>
      <c r="B717" s="29" t="s">
        <v>2</v>
      </c>
      <c r="C717" s="28">
        <v>5.6</v>
      </c>
      <c r="D717" s="58"/>
    </row>
    <row r="718" spans="1:4" ht="15.75" hidden="1" outlineLevel="1" x14ac:dyDescent="0.2">
      <c r="A718" s="28" t="s">
        <v>930</v>
      </c>
      <c r="B718" s="29" t="s">
        <v>724</v>
      </c>
      <c r="C718" s="30">
        <v>5.0999999999999996</v>
      </c>
      <c r="D718" s="58"/>
    </row>
    <row r="719" spans="1:4" ht="15.75" hidden="1" outlineLevel="1" x14ac:dyDescent="0.2">
      <c r="A719" s="28" t="s">
        <v>930</v>
      </c>
      <c r="B719" s="29" t="s">
        <v>3</v>
      </c>
      <c r="C719" s="28">
        <v>5.14</v>
      </c>
      <c r="D719" s="58"/>
    </row>
    <row r="720" spans="1:4" ht="15.75" hidden="1" outlineLevel="1" x14ac:dyDescent="0.2">
      <c r="A720" s="28" t="s">
        <v>930</v>
      </c>
      <c r="B720" s="29" t="s">
        <v>29</v>
      </c>
      <c r="C720" s="28">
        <v>5.19</v>
      </c>
      <c r="D720" s="58"/>
    </row>
    <row r="721" spans="1:4" ht="15.75" hidden="1" outlineLevel="1" x14ac:dyDescent="0.2">
      <c r="A721" s="28" t="s">
        <v>930</v>
      </c>
      <c r="B721" s="29" t="s">
        <v>28</v>
      </c>
      <c r="C721" s="28">
        <v>5.24</v>
      </c>
      <c r="D721" s="58"/>
    </row>
    <row r="722" spans="1:4" ht="15.75" hidden="1" outlineLevel="1" x14ac:dyDescent="0.2">
      <c r="A722" s="28" t="s">
        <v>930</v>
      </c>
      <c r="B722" s="29" t="s">
        <v>1</v>
      </c>
      <c r="C722" s="28">
        <v>5.26</v>
      </c>
      <c r="D722" s="58"/>
    </row>
    <row r="723" spans="1:4" ht="15.75" hidden="1" outlineLevel="1" x14ac:dyDescent="0.2">
      <c r="A723" s="28" t="s">
        <v>930</v>
      </c>
      <c r="B723" s="29" t="s">
        <v>598</v>
      </c>
      <c r="C723" s="28">
        <v>5.27</v>
      </c>
      <c r="D723" s="58"/>
    </row>
    <row r="724" spans="1:4" ht="15.75" hidden="1" outlineLevel="1" x14ac:dyDescent="0.2">
      <c r="A724" s="28" t="s">
        <v>930</v>
      </c>
      <c r="B724" s="29" t="s">
        <v>599</v>
      </c>
      <c r="C724" s="28">
        <v>5.28</v>
      </c>
      <c r="D724" s="58"/>
    </row>
    <row r="725" spans="1:4" ht="15.75" hidden="1" outlineLevel="1" x14ac:dyDescent="0.2">
      <c r="A725" s="28" t="s">
        <v>930</v>
      </c>
      <c r="B725" s="29" t="s">
        <v>9</v>
      </c>
      <c r="C725" s="28">
        <v>5.31</v>
      </c>
      <c r="D725" s="58"/>
    </row>
    <row r="726" spans="1:4" ht="15.75" hidden="1" outlineLevel="1" x14ac:dyDescent="0.2">
      <c r="A726" s="28" t="s">
        <v>930</v>
      </c>
      <c r="B726" s="29" t="s">
        <v>600</v>
      </c>
      <c r="C726" s="28">
        <v>5.36</v>
      </c>
      <c r="D726" s="58"/>
    </row>
    <row r="727" spans="1:4" ht="15.75" hidden="1" outlineLevel="1" x14ac:dyDescent="0.2">
      <c r="A727" s="28" t="s">
        <v>930</v>
      </c>
      <c r="B727" s="29" t="s">
        <v>393</v>
      </c>
      <c r="C727" s="28">
        <v>5.53</v>
      </c>
      <c r="D727" s="58"/>
    </row>
    <row r="728" spans="1:4" ht="15.75" hidden="1" outlineLevel="1" x14ac:dyDescent="0.2">
      <c r="A728" s="28" t="s">
        <v>930</v>
      </c>
      <c r="B728" s="29" t="s">
        <v>911</v>
      </c>
      <c r="C728" s="28">
        <v>5.109</v>
      </c>
      <c r="D728" s="58"/>
    </row>
    <row r="729" spans="1:4" ht="15.75" hidden="1" outlineLevel="1" x14ac:dyDescent="0.2">
      <c r="A729" s="28" t="s">
        <v>930</v>
      </c>
      <c r="B729" s="29" t="s">
        <v>369</v>
      </c>
      <c r="C729" s="28">
        <v>5.1109999999999998</v>
      </c>
      <c r="D729" s="58"/>
    </row>
    <row r="730" spans="1:4" ht="15.75" hidden="1" outlineLevel="1" x14ac:dyDescent="0.2">
      <c r="A730" s="28" t="s">
        <v>930</v>
      </c>
      <c r="B730" s="29" t="s">
        <v>16</v>
      </c>
      <c r="C730" s="28">
        <v>5.1120000000000001</v>
      </c>
      <c r="D730" s="58"/>
    </row>
    <row r="731" spans="1:4" ht="15.75" hidden="1" outlineLevel="1" x14ac:dyDescent="0.2">
      <c r="A731" s="28" t="s">
        <v>930</v>
      </c>
      <c r="B731" s="29" t="s">
        <v>470</v>
      </c>
      <c r="C731" s="28">
        <v>5.1130000000000004</v>
      </c>
      <c r="D731" s="58"/>
    </row>
    <row r="732" spans="1:4" ht="15.75" hidden="1" outlineLevel="1" x14ac:dyDescent="0.2">
      <c r="A732" s="28" t="s">
        <v>930</v>
      </c>
      <c r="B732" s="29" t="s">
        <v>612</v>
      </c>
      <c r="C732" s="28">
        <v>5.117</v>
      </c>
      <c r="D732" s="58"/>
    </row>
    <row r="733" spans="1:4" ht="15.75" hidden="1" outlineLevel="1" x14ac:dyDescent="0.2">
      <c r="A733" s="28" t="s">
        <v>930</v>
      </c>
      <c r="B733" s="29" t="s">
        <v>1149</v>
      </c>
      <c r="C733" s="28">
        <v>5.67</v>
      </c>
      <c r="D733" s="58"/>
    </row>
    <row r="734" spans="1:4" ht="15.75" hidden="1" outlineLevel="1" x14ac:dyDescent="0.2">
      <c r="A734" s="28" t="s">
        <v>930</v>
      </c>
      <c r="B734" s="29" t="s">
        <v>1146</v>
      </c>
      <c r="C734" s="28">
        <v>5.63</v>
      </c>
      <c r="D734" s="58"/>
    </row>
    <row r="735" spans="1:4" ht="15.75" hidden="1" outlineLevel="1" x14ac:dyDescent="0.2">
      <c r="A735" s="28" t="s">
        <v>930</v>
      </c>
      <c r="B735" s="29" t="s">
        <v>19</v>
      </c>
      <c r="C735" s="28">
        <v>5.47</v>
      </c>
      <c r="D735" s="58"/>
    </row>
    <row r="736" spans="1:4" ht="15.75" hidden="1" outlineLevel="1" x14ac:dyDescent="0.2">
      <c r="A736" s="28" t="s">
        <v>930</v>
      </c>
      <c r="B736" s="29" t="s">
        <v>30</v>
      </c>
      <c r="C736" s="28">
        <v>5.48</v>
      </c>
      <c r="D736" s="58"/>
    </row>
    <row r="737" spans="1:4" ht="15.75" collapsed="1" x14ac:dyDescent="0.2">
      <c r="A737" s="34" t="s">
        <v>952</v>
      </c>
      <c r="B737" s="29"/>
      <c r="C737" s="28"/>
      <c r="D737" s="58"/>
    </row>
    <row r="738" spans="1:4" ht="15.75" hidden="1" outlineLevel="1" x14ac:dyDescent="0.2">
      <c r="A738" s="28" t="s">
        <v>52</v>
      </c>
      <c r="B738" s="29" t="s">
        <v>645</v>
      </c>
      <c r="C738" s="28">
        <v>5.0999999999999996</v>
      </c>
      <c r="D738" s="58"/>
    </row>
    <row r="739" spans="1:4" ht="15.75" hidden="1" outlineLevel="1" x14ac:dyDescent="0.2">
      <c r="A739" s="28" t="s">
        <v>52</v>
      </c>
      <c r="B739" s="29" t="s">
        <v>0</v>
      </c>
      <c r="C739" s="28">
        <v>5.2</v>
      </c>
      <c r="D739" s="58"/>
    </row>
    <row r="740" spans="1:4" ht="15.75" hidden="1" outlineLevel="1" x14ac:dyDescent="0.2">
      <c r="A740" s="28" t="s">
        <v>52</v>
      </c>
      <c r="B740" s="29" t="s">
        <v>779</v>
      </c>
      <c r="C740" s="28">
        <v>5.18</v>
      </c>
      <c r="D740" s="58"/>
    </row>
    <row r="741" spans="1:4" ht="15.75" hidden="1" outlineLevel="1" x14ac:dyDescent="0.2">
      <c r="A741" s="28" t="s">
        <v>52</v>
      </c>
      <c r="B741" s="29" t="s">
        <v>780</v>
      </c>
      <c r="C741" s="28">
        <v>5.23</v>
      </c>
      <c r="D741" s="58"/>
    </row>
    <row r="742" spans="1:4" ht="15.75" hidden="1" outlineLevel="1" x14ac:dyDescent="0.2">
      <c r="A742" s="28" t="s">
        <v>52</v>
      </c>
      <c r="B742" s="29" t="s">
        <v>1</v>
      </c>
      <c r="C742" s="28">
        <v>5.26</v>
      </c>
      <c r="D742" s="58"/>
    </row>
    <row r="743" spans="1:4" ht="15.75" hidden="1" outlineLevel="1" x14ac:dyDescent="0.2">
      <c r="A743" s="28" t="s">
        <v>52</v>
      </c>
      <c r="B743" s="29" t="s">
        <v>598</v>
      </c>
      <c r="C743" s="28">
        <v>5.27</v>
      </c>
      <c r="D743" s="58"/>
    </row>
    <row r="744" spans="1:4" ht="15.75" hidden="1" outlineLevel="1" x14ac:dyDescent="0.2">
      <c r="A744" s="28" t="s">
        <v>52</v>
      </c>
      <c r="B744" s="29" t="s">
        <v>599</v>
      </c>
      <c r="C744" s="28">
        <v>5.28</v>
      </c>
      <c r="D744" s="58"/>
    </row>
    <row r="745" spans="1:4" ht="15.75" hidden="1" outlineLevel="1" x14ac:dyDescent="0.2">
      <c r="A745" s="28" t="s">
        <v>52</v>
      </c>
      <c r="B745" s="29" t="s">
        <v>600</v>
      </c>
      <c r="C745" s="28">
        <v>5.36</v>
      </c>
      <c r="D745" s="58"/>
    </row>
    <row r="746" spans="1:4" ht="15.75" hidden="1" outlineLevel="1" x14ac:dyDescent="0.2">
      <c r="A746" s="28" t="s">
        <v>52</v>
      </c>
      <c r="B746" s="29" t="s">
        <v>788</v>
      </c>
      <c r="C746" s="28">
        <v>5.44</v>
      </c>
      <c r="D746" s="58"/>
    </row>
    <row r="747" spans="1:4" ht="15.75" hidden="1" outlineLevel="1" x14ac:dyDescent="0.2">
      <c r="A747" s="28" t="s">
        <v>52</v>
      </c>
      <c r="B747" s="29" t="s">
        <v>393</v>
      </c>
      <c r="C747" s="28">
        <v>5.53</v>
      </c>
      <c r="D747" s="58"/>
    </row>
    <row r="748" spans="1:4" ht="15.75" hidden="1" outlineLevel="1" x14ac:dyDescent="0.2">
      <c r="A748" s="28" t="s">
        <v>52</v>
      </c>
      <c r="B748" s="29" t="s">
        <v>16</v>
      </c>
      <c r="C748" s="28">
        <v>5.1120000000000001</v>
      </c>
      <c r="D748" s="58"/>
    </row>
    <row r="749" spans="1:4" ht="15.75" hidden="1" outlineLevel="1" x14ac:dyDescent="0.2">
      <c r="A749" s="28" t="s">
        <v>52</v>
      </c>
      <c r="B749" s="29" t="s">
        <v>915</v>
      </c>
      <c r="C749" s="28">
        <v>5.59</v>
      </c>
      <c r="D749" s="58"/>
    </row>
    <row r="750" spans="1:4" ht="15.75" hidden="1" outlineLevel="1" x14ac:dyDescent="0.2">
      <c r="A750" s="28" t="s">
        <v>52</v>
      </c>
      <c r="B750" s="29" t="s">
        <v>11</v>
      </c>
      <c r="C750" s="28">
        <v>5.54</v>
      </c>
      <c r="D750" s="58"/>
    </row>
    <row r="751" spans="1:4" ht="15.75" hidden="1" outlineLevel="1" x14ac:dyDescent="0.2">
      <c r="A751" s="28" t="s">
        <v>52</v>
      </c>
      <c r="B751" s="29" t="s">
        <v>1146</v>
      </c>
      <c r="C751" s="28">
        <v>5.63</v>
      </c>
      <c r="D751" s="58"/>
    </row>
    <row r="752" spans="1:4" ht="15.75" hidden="1" outlineLevel="1" x14ac:dyDescent="0.2">
      <c r="A752" s="28" t="s">
        <v>52</v>
      </c>
      <c r="B752" s="29" t="s">
        <v>1147</v>
      </c>
      <c r="C752" s="28">
        <v>5.65</v>
      </c>
      <c r="D752" s="58"/>
    </row>
    <row r="753" spans="1:4" ht="15.75" hidden="1" outlineLevel="1" x14ac:dyDescent="0.2">
      <c r="A753" s="28" t="s">
        <v>52</v>
      </c>
      <c r="B753" s="29" t="s">
        <v>26</v>
      </c>
      <c r="C753" s="28">
        <v>5.68</v>
      </c>
      <c r="D753" s="58"/>
    </row>
    <row r="754" spans="1:4" ht="15.75" hidden="1" outlineLevel="1" x14ac:dyDescent="0.2">
      <c r="A754" s="28" t="s">
        <v>52</v>
      </c>
      <c r="B754" s="29" t="s">
        <v>19</v>
      </c>
      <c r="C754" s="28">
        <v>5.47</v>
      </c>
      <c r="D754" s="58"/>
    </row>
    <row r="755" spans="1:4" ht="15.75" hidden="1" outlineLevel="1" x14ac:dyDescent="0.2">
      <c r="A755" s="28" t="s">
        <v>52</v>
      </c>
      <c r="B755" s="29" t="s">
        <v>30</v>
      </c>
      <c r="C755" s="28">
        <v>5.48</v>
      </c>
      <c r="D755" s="58"/>
    </row>
    <row r="756" spans="1:4" ht="15.75" collapsed="1" x14ac:dyDescent="0.2">
      <c r="A756" s="34" t="s">
        <v>52</v>
      </c>
      <c r="B756" s="29"/>
      <c r="C756" s="28"/>
      <c r="D756" s="58"/>
    </row>
    <row r="757" spans="1:4" ht="15.75" hidden="1" outlineLevel="1" x14ac:dyDescent="0.2">
      <c r="A757" s="28" t="s">
        <v>749</v>
      </c>
      <c r="B757" s="29" t="s">
        <v>645</v>
      </c>
      <c r="C757" s="28">
        <v>5.0999999999999996</v>
      </c>
      <c r="D757" s="58"/>
    </row>
    <row r="758" spans="1:4" ht="15.75" hidden="1" outlineLevel="1" x14ac:dyDescent="0.2">
      <c r="A758" s="28" t="s">
        <v>749</v>
      </c>
      <c r="B758" s="29" t="s">
        <v>0</v>
      </c>
      <c r="C758" s="28">
        <v>5.2</v>
      </c>
      <c r="D758" s="58"/>
    </row>
    <row r="759" spans="1:4" ht="15.75" hidden="1" outlineLevel="1" x14ac:dyDescent="0.2">
      <c r="A759" s="28" t="s">
        <v>749</v>
      </c>
      <c r="B759" s="29" t="s">
        <v>719</v>
      </c>
      <c r="C759" s="28">
        <v>5.9</v>
      </c>
      <c r="D759" s="57" t="s">
        <v>928</v>
      </c>
    </row>
    <row r="760" spans="1:4" ht="15.75" hidden="1" outlineLevel="1" x14ac:dyDescent="0.2">
      <c r="A760" s="28" t="s">
        <v>749</v>
      </c>
      <c r="B760" s="29" t="s">
        <v>720</v>
      </c>
      <c r="C760" s="28">
        <v>5.13</v>
      </c>
      <c r="D760" s="58"/>
    </row>
    <row r="761" spans="1:4" ht="15.75" hidden="1" outlineLevel="1" x14ac:dyDescent="0.2">
      <c r="A761" s="28" t="s">
        <v>749</v>
      </c>
      <c r="B761" s="29" t="s">
        <v>721</v>
      </c>
      <c r="C761" s="28">
        <v>5.16</v>
      </c>
      <c r="D761" s="57" t="s">
        <v>928</v>
      </c>
    </row>
    <row r="762" spans="1:4" ht="15.75" hidden="1" outlineLevel="1" x14ac:dyDescent="0.2">
      <c r="A762" s="28" t="s">
        <v>749</v>
      </c>
      <c r="B762" s="29" t="s">
        <v>722</v>
      </c>
      <c r="C762" s="28">
        <v>5.22</v>
      </c>
      <c r="D762" s="57"/>
    </row>
    <row r="763" spans="1:4" ht="15.75" hidden="1" outlineLevel="1" x14ac:dyDescent="0.2">
      <c r="A763" s="28" t="s">
        <v>749</v>
      </c>
      <c r="B763" s="29" t="s">
        <v>727</v>
      </c>
      <c r="C763" s="28">
        <v>5.42</v>
      </c>
      <c r="D763" s="58"/>
    </row>
    <row r="764" spans="1:4" ht="15.75" hidden="1" outlineLevel="1" x14ac:dyDescent="0.2">
      <c r="A764" s="28" t="s">
        <v>749</v>
      </c>
      <c r="B764" s="29" t="s">
        <v>598</v>
      </c>
      <c r="C764" s="28">
        <v>5.27</v>
      </c>
      <c r="D764" s="58"/>
    </row>
    <row r="765" spans="1:4" ht="15.75" hidden="1" outlineLevel="1" x14ac:dyDescent="0.2">
      <c r="A765" s="28" t="s">
        <v>749</v>
      </c>
      <c r="B765" s="29" t="s">
        <v>599</v>
      </c>
      <c r="C765" s="28">
        <v>5.28</v>
      </c>
      <c r="D765" s="57" t="s">
        <v>928</v>
      </c>
    </row>
    <row r="766" spans="1:4" ht="15.75" hidden="1" outlineLevel="1" x14ac:dyDescent="0.2">
      <c r="A766" s="28" t="s">
        <v>749</v>
      </c>
      <c r="B766" s="29" t="s">
        <v>600</v>
      </c>
      <c r="C766" s="28">
        <v>5.36</v>
      </c>
      <c r="D766" s="58"/>
    </row>
    <row r="767" spans="1:4" ht="15.75" hidden="1" outlineLevel="1" x14ac:dyDescent="0.2">
      <c r="A767" s="28" t="s">
        <v>749</v>
      </c>
      <c r="B767" s="29" t="s">
        <v>6</v>
      </c>
      <c r="C767" s="28">
        <v>5.49</v>
      </c>
      <c r="D767" s="58"/>
    </row>
    <row r="768" spans="1:4" ht="15.75" hidden="1" outlineLevel="1" x14ac:dyDescent="0.2">
      <c r="A768" s="28" t="s">
        <v>749</v>
      </c>
      <c r="B768" s="29" t="s">
        <v>8</v>
      </c>
      <c r="C768" s="28">
        <v>5.51</v>
      </c>
      <c r="D768" s="58"/>
    </row>
    <row r="769" spans="1:4" ht="15.75" hidden="1" outlineLevel="1" x14ac:dyDescent="0.2">
      <c r="A769" s="28" t="s">
        <v>749</v>
      </c>
      <c r="B769" s="29" t="s">
        <v>771</v>
      </c>
      <c r="C769" s="28">
        <v>5.52</v>
      </c>
      <c r="D769" s="58"/>
    </row>
    <row r="770" spans="1:4" ht="15.75" hidden="1" outlineLevel="1" x14ac:dyDescent="0.2">
      <c r="A770" s="28" t="s">
        <v>749</v>
      </c>
      <c r="B770" s="29" t="s">
        <v>393</v>
      </c>
      <c r="C770" s="28">
        <v>5.53</v>
      </c>
      <c r="D770" s="58"/>
    </row>
    <row r="771" spans="1:4" ht="15.75" hidden="1" outlineLevel="1" x14ac:dyDescent="0.2">
      <c r="A771" s="28" t="s">
        <v>749</v>
      </c>
      <c r="B771" s="29" t="s">
        <v>11</v>
      </c>
      <c r="C771" s="28">
        <v>5.54</v>
      </c>
      <c r="D771" s="58"/>
    </row>
    <row r="772" spans="1:4" ht="15.75" hidden="1" outlineLevel="1" x14ac:dyDescent="0.2">
      <c r="A772" s="28" t="s">
        <v>749</v>
      </c>
      <c r="B772" s="29" t="s">
        <v>14</v>
      </c>
      <c r="C772" s="30">
        <v>5.7</v>
      </c>
      <c r="D772" s="58"/>
    </row>
    <row r="773" spans="1:4" ht="15.75" hidden="1" outlineLevel="1" x14ac:dyDescent="0.2">
      <c r="A773" s="28" t="s">
        <v>749</v>
      </c>
      <c r="B773" s="29" t="s">
        <v>435</v>
      </c>
      <c r="C773" s="28">
        <v>5.71</v>
      </c>
      <c r="D773" s="58"/>
    </row>
    <row r="774" spans="1:4" ht="15.75" hidden="1" outlineLevel="1" x14ac:dyDescent="0.2">
      <c r="A774" s="28" t="s">
        <v>749</v>
      </c>
      <c r="B774" s="29" t="s">
        <v>790</v>
      </c>
      <c r="C774" s="30">
        <v>5.9</v>
      </c>
      <c r="D774" s="58"/>
    </row>
    <row r="775" spans="1:4" ht="15.75" hidden="1" outlineLevel="1" x14ac:dyDescent="0.2">
      <c r="A775" s="28" t="s">
        <v>749</v>
      </c>
      <c r="B775" s="29" t="s">
        <v>1150</v>
      </c>
      <c r="C775" s="28">
        <v>5.91</v>
      </c>
      <c r="D775" s="58"/>
    </row>
    <row r="776" spans="1:4" ht="15.75" hidden="1" outlineLevel="1" x14ac:dyDescent="0.2">
      <c r="A776" s="28" t="s">
        <v>749</v>
      </c>
      <c r="B776" s="29" t="s">
        <v>742</v>
      </c>
      <c r="C776" s="28">
        <v>5.97</v>
      </c>
      <c r="D776" s="58"/>
    </row>
    <row r="777" spans="1:4" ht="15.75" collapsed="1" x14ac:dyDescent="0.2">
      <c r="A777" s="34" t="s">
        <v>749</v>
      </c>
      <c r="B777" s="29"/>
      <c r="C777" s="28"/>
      <c r="D777" s="58"/>
    </row>
    <row r="778" spans="1:4" ht="15.75" hidden="1" outlineLevel="1" x14ac:dyDescent="0.2">
      <c r="A778" s="28" t="s">
        <v>768</v>
      </c>
      <c r="B778" s="29" t="s">
        <v>645</v>
      </c>
      <c r="C778" s="28">
        <v>5.0999999999999996</v>
      </c>
      <c r="D778" s="58"/>
    </row>
    <row r="779" spans="1:4" ht="15.75" hidden="1" outlineLevel="1" x14ac:dyDescent="0.2">
      <c r="A779" s="28" t="s">
        <v>768</v>
      </c>
      <c r="B779" s="29" t="s">
        <v>0</v>
      </c>
      <c r="C779" s="28">
        <v>5.2</v>
      </c>
      <c r="D779" s="58"/>
    </row>
    <row r="780" spans="1:4" ht="15.75" hidden="1" outlineLevel="1" x14ac:dyDescent="0.2">
      <c r="A780" s="28" t="s">
        <v>768</v>
      </c>
      <c r="B780" s="29" t="s">
        <v>1</v>
      </c>
      <c r="C780" s="28">
        <v>5.26</v>
      </c>
      <c r="D780" s="58"/>
    </row>
    <row r="781" spans="1:4" ht="15.75" hidden="1" outlineLevel="1" x14ac:dyDescent="0.2">
      <c r="A781" s="28" t="s">
        <v>768</v>
      </c>
      <c r="B781" s="29" t="s">
        <v>774</v>
      </c>
      <c r="C781" s="28">
        <v>5.5</v>
      </c>
      <c r="D781" s="58"/>
    </row>
    <row r="782" spans="1:4" ht="15.75" hidden="1" outlineLevel="1" x14ac:dyDescent="0.2">
      <c r="A782" s="28" t="s">
        <v>768</v>
      </c>
      <c r="B782" s="29" t="s">
        <v>787</v>
      </c>
      <c r="C782" s="28">
        <v>5.8</v>
      </c>
      <c r="D782" s="57" t="s">
        <v>928</v>
      </c>
    </row>
    <row r="783" spans="1:4" ht="15.75" hidden="1" outlineLevel="1" x14ac:dyDescent="0.2">
      <c r="A783" s="28" t="s">
        <v>768</v>
      </c>
      <c r="B783" s="29" t="s">
        <v>775</v>
      </c>
      <c r="C783" s="28">
        <v>5.12</v>
      </c>
      <c r="D783" s="28"/>
    </row>
    <row r="784" spans="1:4" ht="15.75" hidden="1" outlineLevel="1" x14ac:dyDescent="0.2">
      <c r="A784" s="28" t="s">
        <v>768</v>
      </c>
      <c r="B784" s="29" t="s">
        <v>741</v>
      </c>
      <c r="C784" s="28">
        <v>5.15</v>
      </c>
      <c r="D784" s="28"/>
    </row>
    <row r="785" spans="1:4" ht="15.75" hidden="1" outlineLevel="1" x14ac:dyDescent="0.2">
      <c r="A785" s="28" t="s">
        <v>768</v>
      </c>
      <c r="B785" s="29" t="s">
        <v>740</v>
      </c>
      <c r="C785" s="30">
        <v>5.2</v>
      </c>
      <c r="D785" s="57"/>
    </row>
    <row r="786" spans="1:4" ht="15.75" hidden="1" outlineLevel="1" x14ac:dyDescent="0.2">
      <c r="A786" s="28" t="s">
        <v>768</v>
      </c>
      <c r="B786" s="29" t="s">
        <v>745</v>
      </c>
      <c r="C786" s="28">
        <v>5.25</v>
      </c>
      <c r="D786" s="28"/>
    </row>
    <row r="787" spans="1:4" ht="15.75" hidden="1" outlineLevel="1" x14ac:dyDescent="0.2">
      <c r="A787" s="28" t="s">
        <v>768</v>
      </c>
      <c r="B787" s="29" t="s">
        <v>393</v>
      </c>
      <c r="C787" s="28">
        <v>5.53</v>
      </c>
      <c r="D787" s="28"/>
    </row>
    <row r="788" spans="1:4" ht="15.75" hidden="1" outlineLevel="1" x14ac:dyDescent="0.2">
      <c r="A788" s="28" t="s">
        <v>768</v>
      </c>
      <c r="B788" s="29" t="s">
        <v>739</v>
      </c>
      <c r="C788" s="30">
        <v>5.4</v>
      </c>
      <c r="D788" s="28"/>
    </row>
    <row r="789" spans="1:4" ht="15.75" hidden="1" outlineLevel="1" x14ac:dyDescent="0.2">
      <c r="A789" s="28" t="s">
        <v>768</v>
      </c>
      <c r="B789" s="29" t="s">
        <v>916</v>
      </c>
      <c r="C789" s="28">
        <v>5.92</v>
      </c>
      <c r="D789" s="28"/>
    </row>
    <row r="790" spans="1:4" ht="15.75" hidden="1" outlineLevel="1" x14ac:dyDescent="0.2">
      <c r="A790" s="28" t="s">
        <v>768</v>
      </c>
      <c r="B790" s="29" t="s">
        <v>1151</v>
      </c>
      <c r="C790" s="28">
        <v>5.93</v>
      </c>
      <c r="D790" s="28"/>
    </row>
    <row r="791" spans="1:4" ht="31.5" hidden="1" outlineLevel="1" x14ac:dyDescent="0.2">
      <c r="A791" s="28" t="s">
        <v>768</v>
      </c>
      <c r="B791" s="29" t="s">
        <v>917</v>
      </c>
      <c r="C791" s="28">
        <v>5.94</v>
      </c>
      <c r="D791" s="28"/>
    </row>
    <row r="792" spans="1:4" ht="15.75" hidden="1" outlineLevel="1" x14ac:dyDescent="0.2">
      <c r="A792" s="28" t="s">
        <v>768</v>
      </c>
      <c r="B792" s="29" t="s">
        <v>1152</v>
      </c>
      <c r="C792" s="28">
        <v>5.95</v>
      </c>
      <c r="D792" s="28"/>
    </row>
    <row r="793" spans="1:4" ht="15.75" hidden="1" outlineLevel="1" x14ac:dyDescent="0.2">
      <c r="A793" s="28" t="s">
        <v>768</v>
      </c>
      <c r="B793" s="29" t="s">
        <v>22</v>
      </c>
      <c r="C793" s="28">
        <v>5.98</v>
      </c>
      <c r="D793" s="28"/>
    </row>
    <row r="794" spans="1:4" ht="15.75" hidden="1" outlineLevel="1" x14ac:dyDescent="0.2">
      <c r="A794" s="28" t="s">
        <v>768</v>
      </c>
      <c r="B794" s="29" t="s">
        <v>791</v>
      </c>
      <c r="C794" s="28">
        <v>5.96</v>
      </c>
      <c r="D794" s="28"/>
    </row>
    <row r="795" spans="1:4" ht="15.75" collapsed="1" x14ac:dyDescent="0.2">
      <c r="A795" s="34" t="s">
        <v>768</v>
      </c>
      <c r="B795" s="29"/>
      <c r="C795" s="28"/>
      <c r="D795" s="28"/>
    </row>
  </sheetData>
  <autoFilter ref="A1:D795" xr:uid="{00000000-0009-0000-0000-000020000000}"/>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2:B130"/>
  <sheetViews>
    <sheetView rightToLeft="1" topLeftCell="A130" workbookViewId="0">
      <selection activeCell="B150" sqref="B150"/>
    </sheetView>
  </sheetViews>
  <sheetFormatPr defaultRowHeight="14.25" x14ac:dyDescent="0.2"/>
  <cols>
    <col min="1" max="1" width="63.25" bestFit="1" customWidth="1"/>
    <col min="2" max="2" width="13.75" customWidth="1"/>
  </cols>
  <sheetData>
    <row r="2" spans="1:2" ht="15" x14ac:dyDescent="0.25">
      <c r="A2" s="14" t="s">
        <v>809</v>
      </c>
    </row>
    <row r="3" spans="1:2" x14ac:dyDescent="0.2">
      <c r="A3" t="s">
        <v>805</v>
      </c>
      <c r="B3" t="s">
        <v>795</v>
      </c>
    </row>
    <row r="4" spans="1:2" x14ac:dyDescent="0.2">
      <c r="A4" t="s">
        <v>801</v>
      </c>
      <c r="B4" t="s">
        <v>808</v>
      </c>
    </row>
    <row r="5" spans="1:2" x14ac:dyDescent="0.2">
      <c r="A5" t="s">
        <v>802</v>
      </c>
      <c r="B5" t="s">
        <v>807</v>
      </c>
    </row>
    <row r="6" spans="1:2" x14ac:dyDescent="0.2">
      <c r="A6" t="s">
        <v>803</v>
      </c>
      <c r="B6" t="s">
        <v>796</v>
      </c>
    </row>
    <row r="7" spans="1:2" x14ac:dyDescent="0.2">
      <c r="A7" t="s">
        <v>804</v>
      </c>
      <c r="B7" t="s">
        <v>669</v>
      </c>
    </row>
    <row r="8" spans="1:2" x14ac:dyDescent="0.2">
      <c r="A8" t="s">
        <v>806</v>
      </c>
      <c r="B8" t="s">
        <v>670</v>
      </c>
    </row>
    <row r="10" spans="1:2" ht="15" x14ac:dyDescent="0.25">
      <c r="A10" s="14" t="s">
        <v>810</v>
      </c>
    </row>
    <row r="11" spans="1:2" x14ac:dyDescent="0.2">
      <c r="A11" t="s">
        <v>592</v>
      </c>
    </row>
    <row r="12" spans="1:2" x14ac:dyDescent="0.2">
      <c r="A12" t="s">
        <v>593</v>
      </c>
      <c r="B12" t="s">
        <v>505</v>
      </c>
    </row>
    <row r="14" spans="1:2" x14ac:dyDescent="0.2">
      <c r="A14" s="23"/>
    </row>
    <row r="15" spans="1:2" ht="15" x14ac:dyDescent="0.25">
      <c r="A15" s="14" t="s">
        <v>507</v>
      </c>
    </row>
    <row r="16" spans="1:2" x14ac:dyDescent="0.2">
      <c r="A16" s="21" t="s">
        <v>508</v>
      </c>
    </row>
    <row r="17" spans="1:2" x14ac:dyDescent="0.2">
      <c r="A17" s="21" t="s">
        <v>509</v>
      </c>
    </row>
    <row r="18" spans="1:2" x14ac:dyDescent="0.2">
      <c r="A18" s="21" t="s">
        <v>510</v>
      </c>
    </row>
    <row r="19" spans="1:2" x14ac:dyDescent="0.2">
      <c r="A19" s="21" t="s">
        <v>511</v>
      </c>
    </row>
    <row r="21" spans="1:2" ht="15" x14ac:dyDescent="0.25">
      <c r="A21" s="22" t="s">
        <v>506</v>
      </c>
    </row>
    <row r="22" spans="1:2" x14ac:dyDescent="0.2">
      <c r="A22">
        <v>2022</v>
      </c>
      <c r="B22">
        <v>22</v>
      </c>
    </row>
    <row r="23" spans="1:2" x14ac:dyDescent="0.2">
      <c r="A23">
        <v>2023</v>
      </c>
      <c r="B23">
        <v>23</v>
      </c>
    </row>
    <row r="24" spans="1:2" x14ac:dyDescent="0.2">
      <c r="A24">
        <v>2024</v>
      </c>
      <c r="B24">
        <v>24</v>
      </c>
    </row>
    <row r="25" spans="1:2" x14ac:dyDescent="0.2">
      <c r="A25">
        <v>2025</v>
      </c>
      <c r="B25">
        <v>25</v>
      </c>
    </row>
    <row r="26" spans="1:2" x14ac:dyDescent="0.2">
      <c r="A26">
        <v>2026</v>
      </c>
      <c r="B26">
        <v>26</v>
      </c>
    </row>
    <row r="27" spans="1:2" x14ac:dyDescent="0.2">
      <c r="A27">
        <v>2027</v>
      </c>
      <c r="B27">
        <v>27</v>
      </c>
    </row>
    <row r="28" spans="1:2" x14ac:dyDescent="0.2">
      <c r="A28">
        <v>2028</v>
      </c>
      <c r="B28">
        <v>28</v>
      </c>
    </row>
    <row r="29" spans="1:2" x14ac:dyDescent="0.2">
      <c r="A29">
        <v>2029</v>
      </c>
      <c r="B29">
        <v>29</v>
      </c>
    </row>
    <row r="30" spans="1:2" x14ac:dyDescent="0.2">
      <c r="A30">
        <v>2030</v>
      </c>
      <c r="B30">
        <v>30</v>
      </c>
    </row>
    <row r="31" spans="1:2" x14ac:dyDescent="0.2">
      <c r="A31">
        <v>2031</v>
      </c>
      <c r="B31">
        <v>31</v>
      </c>
    </row>
    <row r="34" spans="1:2" ht="15" x14ac:dyDescent="0.25">
      <c r="A34" s="14" t="s">
        <v>565</v>
      </c>
      <c r="B34" s="14" t="s">
        <v>425</v>
      </c>
    </row>
    <row r="35" spans="1:2" x14ac:dyDescent="0.2">
      <c r="A35" s="65" t="s">
        <v>568</v>
      </c>
      <c r="B35" s="66">
        <v>520023185</v>
      </c>
    </row>
    <row r="36" spans="1:2" x14ac:dyDescent="0.2">
      <c r="A36" s="67" t="s">
        <v>569</v>
      </c>
      <c r="B36" s="66">
        <v>520024647</v>
      </c>
    </row>
    <row r="37" spans="1:2" x14ac:dyDescent="0.2">
      <c r="A37" s="67" t="s">
        <v>572</v>
      </c>
      <c r="B37" s="66">
        <v>520004896</v>
      </c>
    </row>
    <row r="38" spans="1:2" x14ac:dyDescent="0.2">
      <c r="A38" s="67" t="s">
        <v>567</v>
      </c>
      <c r="B38" s="66">
        <v>520042540</v>
      </c>
    </row>
    <row r="39" spans="1:2" x14ac:dyDescent="0.2">
      <c r="A39" s="67" t="s">
        <v>1178</v>
      </c>
      <c r="B39" s="66">
        <v>520021916</v>
      </c>
    </row>
    <row r="40" spans="1:2" x14ac:dyDescent="0.2">
      <c r="A40" s="67" t="s">
        <v>580</v>
      </c>
      <c r="B40" s="68">
        <v>510015951</v>
      </c>
    </row>
    <row r="41" spans="1:2" x14ac:dyDescent="0.2">
      <c r="A41" s="67" t="s">
        <v>1179</v>
      </c>
      <c r="B41" s="68">
        <v>510888985</v>
      </c>
    </row>
    <row r="42" spans="1:2" x14ac:dyDescent="0.2">
      <c r="A42" s="67" t="s">
        <v>571</v>
      </c>
      <c r="B42" s="68">
        <v>520042177</v>
      </c>
    </row>
    <row r="43" spans="1:2" x14ac:dyDescent="0.2">
      <c r="A43" s="67" t="s">
        <v>579</v>
      </c>
      <c r="B43" s="67">
        <v>520031030</v>
      </c>
    </row>
    <row r="44" spans="1:2" x14ac:dyDescent="0.2">
      <c r="A44" s="67" t="s">
        <v>570</v>
      </c>
      <c r="B44" s="67">
        <v>520030677</v>
      </c>
    </row>
    <row r="45" spans="1:2" x14ac:dyDescent="0.2">
      <c r="A45" s="67" t="s">
        <v>583</v>
      </c>
      <c r="B45" s="67">
        <v>513879189</v>
      </c>
    </row>
    <row r="46" spans="1:2" x14ac:dyDescent="0.2">
      <c r="A46" s="67" t="s">
        <v>1180</v>
      </c>
      <c r="B46" s="68">
        <v>520027848</v>
      </c>
    </row>
    <row r="47" spans="1:2" x14ac:dyDescent="0.2">
      <c r="A47" s="67" t="s">
        <v>1181</v>
      </c>
      <c r="B47" s="68">
        <v>570003152</v>
      </c>
    </row>
    <row r="48" spans="1:2" x14ac:dyDescent="0.2">
      <c r="A48" s="67" t="s">
        <v>573</v>
      </c>
      <c r="B48" s="67">
        <v>513910703</v>
      </c>
    </row>
    <row r="49" spans="1:2" x14ac:dyDescent="0.2">
      <c r="A49" s="67" t="s">
        <v>1182</v>
      </c>
      <c r="B49" s="68">
        <v>512304882</v>
      </c>
    </row>
    <row r="50" spans="1:2" x14ac:dyDescent="0.2">
      <c r="A50" s="67" t="s">
        <v>1183</v>
      </c>
      <c r="B50" s="68">
        <v>512310509</v>
      </c>
    </row>
    <row r="51" spans="1:2" x14ac:dyDescent="0.2">
      <c r="A51" s="67" t="s">
        <v>1184</v>
      </c>
      <c r="B51" s="68">
        <v>512904608</v>
      </c>
    </row>
    <row r="52" spans="1:2" x14ac:dyDescent="0.2">
      <c r="A52" s="67" t="s">
        <v>1185</v>
      </c>
      <c r="B52" s="68">
        <v>500500376</v>
      </c>
    </row>
    <row r="53" spans="1:2" x14ac:dyDescent="0.2">
      <c r="A53" s="67" t="s">
        <v>575</v>
      </c>
      <c r="B53" s="68">
        <v>520044025</v>
      </c>
    </row>
    <row r="54" spans="1:2" x14ac:dyDescent="0.2">
      <c r="A54" s="67" t="s">
        <v>1186</v>
      </c>
      <c r="B54" s="68">
        <v>513136895</v>
      </c>
    </row>
    <row r="55" spans="1:2" x14ac:dyDescent="0.2">
      <c r="A55" s="67" t="s">
        <v>574</v>
      </c>
      <c r="B55" s="68">
        <v>520004078</v>
      </c>
    </row>
    <row r="56" spans="1:2" x14ac:dyDescent="0.2">
      <c r="A56" s="67" t="s">
        <v>578</v>
      </c>
      <c r="B56" s="68">
        <v>515761625</v>
      </c>
    </row>
    <row r="57" spans="1:2" x14ac:dyDescent="0.2">
      <c r="A57" s="67" t="s">
        <v>577</v>
      </c>
      <c r="B57" s="68">
        <v>515764868</v>
      </c>
    </row>
    <row r="58" spans="1:2" x14ac:dyDescent="0.2">
      <c r="A58" s="67" t="s">
        <v>576</v>
      </c>
      <c r="B58" s="69">
        <v>515859379</v>
      </c>
    </row>
    <row r="59" spans="1:2" x14ac:dyDescent="0.2">
      <c r="A59" s="67" t="s">
        <v>1187</v>
      </c>
      <c r="B59" s="68">
        <v>516687407</v>
      </c>
    </row>
    <row r="60" spans="1:2" x14ac:dyDescent="0.2">
      <c r="A60" s="67" t="s">
        <v>1188</v>
      </c>
      <c r="B60" s="68">
        <v>516885639</v>
      </c>
    </row>
    <row r="61" spans="1:2" x14ac:dyDescent="0.2">
      <c r="A61" s="67" t="s">
        <v>550</v>
      </c>
      <c r="B61" s="67">
        <v>570009449</v>
      </c>
    </row>
    <row r="62" spans="1:2" x14ac:dyDescent="0.2">
      <c r="A62" s="67" t="s">
        <v>548</v>
      </c>
      <c r="B62" s="68">
        <v>520027954</v>
      </c>
    </row>
    <row r="63" spans="1:2" x14ac:dyDescent="0.2">
      <c r="A63" s="67" t="s">
        <v>530</v>
      </c>
      <c r="B63" s="68">
        <v>512362914</v>
      </c>
    </row>
    <row r="64" spans="1:2" x14ac:dyDescent="0.2">
      <c r="A64" s="67" t="s">
        <v>557</v>
      </c>
      <c r="B64" s="68">
        <v>511880460</v>
      </c>
    </row>
    <row r="65" spans="1:2" x14ac:dyDescent="0.2">
      <c r="A65" s="67" t="s">
        <v>544</v>
      </c>
      <c r="B65" s="67">
        <v>511033060</v>
      </c>
    </row>
    <row r="66" spans="1:2" x14ac:dyDescent="0.2">
      <c r="A66" s="67" t="s">
        <v>518</v>
      </c>
      <c r="B66" s="67">
        <v>570005850</v>
      </c>
    </row>
    <row r="67" spans="1:2" x14ac:dyDescent="0.2">
      <c r="A67" s="67" t="s">
        <v>549</v>
      </c>
      <c r="B67" s="68">
        <v>510694821</v>
      </c>
    </row>
    <row r="68" spans="1:2" x14ac:dyDescent="0.2">
      <c r="A68" s="67" t="s">
        <v>1189</v>
      </c>
      <c r="B68" s="67">
        <v>520027624</v>
      </c>
    </row>
    <row r="69" spans="1:2" x14ac:dyDescent="0.2">
      <c r="A69" s="67" t="s">
        <v>533</v>
      </c>
      <c r="B69" s="68">
        <v>520027715</v>
      </c>
    </row>
    <row r="70" spans="1:2" x14ac:dyDescent="0.2">
      <c r="A70" s="67" t="s">
        <v>547</v>
      </c>
      <c r="B70" s="68">
        <v>520028861</v>
      </c>
    </row>
    <row r="71" spans="1:2" x14ac:dyDescent="0.2">
      <c r="A71" s="67" t="s">
        <v>585</v>
      </c>
      <c r="B71" s="68">
        <v>520029620</v>
      </c>
    </row>
    <row r="72" spans="1:2" x14ac:dyDescent="0.2">
      <c r="A72" s="67" t="s">
        <v>514</v>
      </c>
      <c r="B72" s="68">
        <v>520030743</v>
      </c>
    </row>
    <row r="73" spans="1:2" x14ac:dyDescent="0.2">
      <c r="A73" s="67" t="s">
        <v>1190</v>
      </c>
      <c r="B73" s="68">
        <v>520030198</v>
      </c>
    </row>
    <row r="74" spans="1:2" x14ac:dyDescent="0.2">
      <c r="A74" s="67" t="s">
        <v>1191</v>
      </c>
      <c r="B74" s="68">
        <v>520042631</v>
      </c>
    </row>
    <row r="75" spans="1:2" x14ac:dyDescent="0.2">
      <c r="A75" s="67" t="s">
        <v>536</v>
      </c>
      <c r="B75" s="68">
        <v>520030941</v>
      </c>
    </row>
    <row r="76" spans="1:2" x14ac:dyDescent="0.2">
      <c r="A76" s="67" t="s">
        <v>556</v>
      </c>
      <c r="B76" s="68">
        <v>520032269</v>
      </c>
    </row>
    <row r="77" spans="1:2" x14ac:dyDescent="0.2">
      <c r="A77" s="67" t="s">
        <v>522</v>
      </c>
      <c r="B77" s="67">
        <v>510806870</v>
      </c>
    </row>
    <row r="78" spans="1:2" x14ac:dyDescent="0.2">
      <c r="A78" s="67" t="s">
        <v>551</v>
      </c>
      <c r="B78" s="67">
        <v>520031824</v>
      </c>
    </row>
    <row r="79" spans="1:2" x14ac:dyDescent="0.2">
      <c r="A79" s="67" t="s">
        <v>517</v>
      </c>
      <c r="B79" s="68">
        <v>510927536</v>
      </c>
    </row>
    <row r="80" spans="1:2" x14ac:dyDescent="0.2">
      <c r="A80" s="67" t="s">
        <v>1192</v>
      </c>
      <c r="B80" s="68">
        <v>510930654</v>
      </c>
    </row>
    <row r="81" spans="1:2" x14ac:dyDescent="0.2">
      <c r="A81" s="67" t="s">
        <v>552</v>
      </c>
      <c r="B81" s="67">
        <v>510930670</v>
      </c>
    </row>
    <row r="82" spans="1:2" x14ac:dyDescent="0.2">
      <c r="A82" s="67" t="s">
        <v>513</v>
      </c>
      <c r="B82" s="68">
        <v>520034968</v>
      </c>
    </row>
    <row r="83" spans="1:2" x14ac:dyDescent="0.2">
      <c r="A83" s="67" t="s">
        <v>525</v>
      </c>
      <c r="B83" s="68">
        <v>520024985</v>
      </c>
    </row>
    <row r="84" spans="1:2" x14ac:dyDescent="0.2">
      <c r="A84" s="67" t="s">
        <v>545</v>
      </c>
      <c r="B84" s="67">
        <v>520030990</v>
      </c>
    </row>
    <row r="85" spans="1:2" x14ac:dyDescent="0.2">
      <c r="A85" s="67" t="s">
        <v>529</v>
      </c>
      <c r="B85" s="68">
        <v>520042615</v>
      </c>
    </row>
    <row r="86" spans="1:2" x14ac:dyDescent="0.2">
      <c r="A86" s="67" t="s">
        <v>542</v>
      </c>
      <c r="B86" s="68">
        <v>520042607</v>
      </c>
    </row>
    <row r="87" spans="1:2" x14ac:dyDescent="0.2">
      <c r="A87" s="67" t="s">
        <v>520</v>
      </c>
      <c r="B87" s="68">
        <v>520019688</v>
      </c>
    </row>
    <row r="88" spans="1:2" x14ac:dyDescent="0.2">
      <c r="A88" s="67" t="s">
        <v>558</v>
      </c>
      <c r="B88" s="68">
        <v>570014928</v>
      </c>
    </row>
    <row r="89" spans="1:2" x14ac:dyDescent="0.2">
      <c r="A89" s="67" t="s">
        <v>537</v>
      </c>
      <c r="B89" s="68">
        <v>510960586</v>
      </c>
    </row>
    <row r="90" spans="1:2" x14ac:dyDescent="0.2">
      <c r="A90" s="67" t="s">
        <v>554</v>
      </c>
      <c r="B90" s="67">
        <v>520042581</v>
      </c>
    </row>
    <row r="91" spans="1:2" x14ac:dyDescent="0.2">
      <c r="A91" s="67" t="s">
        <v>538</v>
      </c>
      <c r="B91" s="68">
        <v>570005959</v>
      </c>
    </row>
    <row r="92" spans="1:2" x14ac:dyDescent="0.2">
      <c r="A92" s="67" t="s">
        <v>534</v>
      </c>
      <c r="B92" s="68">
        <v>570002618</v>
      </c>
    </row>
    <row r="93" spans="1:2" x14ac:dyDescent="0.2">
      <c r="A93" s="67" t="s">
        <v>1193</v>
      </c>
      <c r="B93" s="68">
        <v>511789190</v>
      </c>
    </row>
    <row r="94" spans="1:2" x14ac:dyDescent="0.2">
      <c r="A94" s="67" t="s">
        <v>516</v>
      </c>
      <c r="B94" s="68">
        <v>520022518</v>
      </c>
    </row>
    <row r="95" spans="1:2" x14ac:dyDescent="0.2">
      <c r="A95" s="67" t="s">
        <v>515</v>
      </c>
      <c r="B95" s="68">
        <v>520031659</v>
      </c>
    </row>
    <row r="96" spans="1:2" x14ac:dyDescent="0.2">
      <c r="A96" s="67" t="s">
        <v>519</v>
      </c>
      <c r="B96" s="68">
        <v>570007476</v>
      </c>
    </row>
    <row r="97" spans="1:2" x14ac:dyDescent="0.2">
      <c r="A97" s="67" t="s">
        <v>521</v>
      </c>
      <c r="B97" s="68">
        <v>570009852</v>
      </c>
    </row>
    <row r="98" spans="1:2" x14ac:dyDescent="0.2">
      <c r="A98" s="67" t="s">
        <v>512</v>
      </c>
      <c r="B98" s="68">
        <v>510800402</v>
      </c>
    </row>
    <row r="99" spans="1:2" x14ac:dyDescent="0.2">
      <c r="A99" s="67" t="s">
        <v>546</v>
      </c>
      <c r="B99" s="68">
        <v>510773922</v>
      </c>
    </row>
    <row r="100" spans="1:2" x14ac:dyDescent="0.2">
      <c r="A100" s="67" t="s">
        <v>553</v>
      </c>
      <c r="B100" s="68">
        <v>512008335</v>
      </c>
    </row>
    <row r="101" spans="1:2" x14ac:dyDescent="0.2">
      <c r="A101" s="67" t="s">
        <v>564</v>
      </c>
      <c r="B101" s="68">
        <v>510142789</v>
      </c>
    </row>
    <row r="102" spans="1:2" x14ac:dyDescent="0.2">
      <c r="A102" s="67" t="s">
        <v>541</v>
      </c>
      <c r="B102" s="68">
        <v>520028556</v>
      </c>
    </row>
    <row r="103" spans="1:2" x14ac:dyDescent="0.2">
      <c r="A103" s="67" t="s">
        <v>531</v>
      </c>
      <c r="B103" s="68">
        <v>520030693</v>
      </c>
    </row>
    <row r="104" spans="1:2" x14ac:dyDescent="0.2">
      <c r="A104" s="67" t="s">
        <v>555</v>
      </c>
      <c r="B104" s="68">
        <v>520042573</v>
      </c>
    </row>
    <row r="105" spans="1:2" x14ac:dyDescent="0.2">
      <c r="A105" s="67" t="s">
        <v>559</v>
      </c>
      <c r="B105" s="68">
        <v>511423048</v>
      </c>
    </row>
    <row r="106" spans="1:2" x14ac:dyDescent="0.2">
      <c r="A106" s="67" t="s">
        <v>524</v>
      </c>
      <c r="B106" s="68">
        <v>570011767</v>
      </c>
    </row>
    <row r="107" spans="1:2" x14ac:dyDescent="0.2">
      <c r="A107" s="67" t="s">
        <v>1194</v>
      </c>
      <c r="B107" s="68">
        <v>512065202</v>
      </c>
    </row>
    <row r="108" spans="1:2" x14ac:dyDescent="0.2">
      <c r="A108" s="67" t="s">
        <v>1195</v>
      </c>
      <c r="B108" s="68">
        <v>512711409</v>
      </c>
    </row>
    <row r="109" spans="1:2" x14ac:dyDescent="0.2">
      <c r="A109" s="67" t="s">
        <v>1196</v>
      </c>
      <c r="B109" s="68">
        <v>520005497</v>
      </c>
    </row>
    <row r="110" spans="1:2" x14ac:dyDescent="0.2">
      <c r="A110" s="67" t="s">
        <v>1197</v>
      </c>
      <c r="B110" s="68">
        <v>570024109</v>
      </c>
    </row>
    <row r="111" spans="1:2" x14ac:dyDescent="0.2">
      <c r="A111" s="67" t="s">
        <v>562</v>
      </c>
      <c r="B111" s="68">
        <v>520020447</v>
      </c>
    </row>
    <row r="112" spans="1:2" x14ac:dyDescent="0.2">
      <c r="A112" s="67" t="s">
        <v>560</v>
      </c>
      <c r="B112" s="68">
        <v>520023094</v>
      </c>
    </row>
    <row r="113" spans="1:2" x14ac:dyDescent="0.2">
      <c r="A113" s="67" t="s">
        <v>563</v>
      </c>
      <c r="B113" s="68">
        <v>520028812</v>
      </c>
    </row>
    <row r="114" spans="1:2" x14ac:dyDescent="0.2">
      <c r="A114" s="67" t="s">
        <v>561</v>
      </c>
      <c r="B114" s="68">
        <v>520022963</v>
      </c>
    </row>
    <row r="115" spans="1:2" x14ac:dyDescent="0.2">
      <c r="A115" s="67" t="s">
        <v>539</v>
      </c>
      <c r="B115" s="68">
        <v>520027251</v>
      </c>
    </row>
    <row r="116" spans="1:2" x14ac:dyDescent="0.2">
      <c r="A116" s="67" t="s">
        <v>540</v>
      </c>
      <c r="B116" s="68">
        <v>520028390</v>
      </c>
    </row>
    <row r="117" spans="1:2" x14ac:dyDescent="0.2">
      <c r="A117" s="67" t="s">
        <v>1198</v>
      </c>
      <c r="B117" s="68">
        <v>513026484</v>
      </c>
    </row>
    <row r="118" spans="1:2" x14ac:dyDescent="0.2">
      <c r="A118" s="67" t="s">
        <v>527</v>
      </c>
      <c r="B118" s="68">
        <v>513173393</v>
      </c>
    </row>
    <row r="119" spans="1:2" x14ac:dyDescent="0.2">
      <c r="A119" s="67" t="s">
        <v>535</v>
      </c>
      <c r="B119" s="68">
        <v>513452003</v>
      </c>
    </row>
    <row r="120" spans="1:2" x14ac:dyDescent="0.2">
      <c r="A120" s="67" t="s">
        <v>526</v>
      </c>
      <c r="B120" s="68">
        <v>513611509</v>
      </c>
    </row>
    <row r="121" spans="1:2" x14ac:dyDescent="0.2">
      <c r="A121" s="67" t="s">
        <v>797</v>
      </c>
      <c r="B121" s="68">
        <v>513621110</v>
      </c>
    </row>
    <row r="122" spans="1:2" x14ac:dyDescent="0.2">
      <c r="A122" s="67" t="s">
        <v>523</v>
      </c>
      <c r="B122" s="67">
        <v>512244146</v>
      </c>
    </row>
    <row r="123" spans="1:2" x14ac:dyDescent="0.2">
      <c r="A123" s="67" t="s">
        <v>528</v>
      </c>
      <c r="B123" s="68">
        <v>512237744</v>
      </c>
    </row>
    <row r="124" spans="1:2" x14ac:dyDescent="0.2">
      <c r="A124" s="67" t="s">
        <v>543</v>
      </c>
      <c r="B124" s="68">
        <v>512267592</v>
      </c>
    </row>
    <row r="125" spans="1:2" x14ac:dyDescent="0.2">
      <c r="A125" s="67" t="s">
        <v>1199</v>
      </c>
      <c r="B125" s="68">
        <v>514767490</v>
      </c>
    </row>
    <row r="126" spans="1:2" x14ac:dyDescent="0.2">
      <c r="A126" s="67" t="s">
        <v>798</v>
      </c>
      <c r="B126" s="68">
        <v>514956465</v>
      </c>
    </row>
    <row r="127" spans="1:2" x14ac:dyDescent="0.2">
      <c r="A127" s="67" t="s">
        <v>532</v>
      </c>
      <c r="B127" s="68">
        <v>512245812</v>
      </c>
    </row>
    <row r="128" spans="1:2" x14ac:dyDescent="0.2">
      <c r="A128" s="67" t="s">
        <v>1200</v>
      </c>
      <c r="B128" s="68">
        <v>515447035</v>
      </c>
    </row>
    <row r="129" spans="1:2" x14ac:dyDescent="0.2">
      <c r="A129" s="67" t="s">
        <v>1201</v>
      </c>
      <c r="B129" s="68">
        <v>516463635</v>
      </c>
    </row>
    <row r="130" spans="1:2" x14ac:dyDescent="0.2">
      <c r="A130" s="67" t="s">
        <v>1202</v>
      </c>
      <c r="B130" s="68">
        <v>515977338</v>
      </c>
    </row>
  </sheetData>
  <sortState xmlns:xlrd2="http://schemas.microsoft.com/office/spreadsheetml/2017/richdata2" ref="A34:B133">
    <sortCondition ref="A34:A133"/>
  </sortState>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34</vt:i4>
      </vt:variant>
      <vt:variant>
        <vt:lpstr>טווחים בעלי שם</vt:lpstr>
      </vt:variant>
      <vt:variant>
        <vt:i4>77</vt:i4>
      </vt:variant>
    </vt:vector>
  </HeadingPairs>
  <TitlesOfParts>
    <vt:vector size="111" baseType="lpstr">
      <vt:lpstr>עמוד פתיחה</vt:lpstr>
      <vt:lpstr>סכום נכסים</vt:lpstr>
      <vt:lpstr>מזומנים ושווי מזומנים</vt:lpstr>
      <vt:lpstr>איגרות חוב ממשלתיות</vt:lpstr>
      <vt:lpstr>ניירות ערך מסחריים</vt:lpstr>
      <vt:lpstr>איגרות חוב</vt:lpstr>
      <vt:lpstr>מניות מבכ ויהש</vt:lpstr>
      <vt:lpstr>קרנות סל</vt:lpstr>
      <vt:lpstr>קרנות נאמנות</vt:lpstr>
      <vt:lpstr>כתבי אופציה</vt:lpstr>
      <vt:lpstr>אופציות</vt:lpstr>
      <vt:lpstr>חוזים עתידיים</vt:lpstr>
      <vt:lpstr>מוצרים מובנים</vt:lpstr>
      <vt:lpstr>לא סחיר איגרות חוב ממשלתיות</vt:lpstr>
      <vt:lpstr>לא סחיר איגרות חוב מיועדות</vt:lpstr>
      <vt:lpstr>אפיק השקעה מובטח תשואה</vt:lpstr>
      <vt:lpstr>לא סחיר ניירות ערך מסחריים</vt:lpstr>
      <vt:lpstr>לא סחיר איגרות חוב</vt:lpstr>
      <vt:lpstr>לא סחיר מניות מבכ ויהש</vt:lpstr>
      <vt:lpstr>קרנות השקעה</vt:lpstr>
      <vt:lpstr>לא סחיר כתבי אופציה</vt:lpstr>
      <vt:lpstr>לא סחיר אופציות</vt:lpstr>
      <vt:lpstr>לא סחיר נגזרים אחרים</vt:lpstr>
      <vt:lpstr>הלוואות</vt:lpstr>
      <vt:lpstr>לא סחיר מוצרים מובנים</vt:lpstr>
      <vt:lpstr>פיקדונות מעל 3 חודשים</vt:lpstr>
      <vt:lpstr>זכויות מקרקעין</vt:lpstr>
      <vt:lpstr>השקעה בחברות מוחזקות</vt:lpstr>
      <vt:lpstr>נכסים אחרים</vt:lpstr>
      <vt:lpstr>מסגרות אשראי</vt:lpstr>
      <vt:lpstr>יתרות התחייבות להשקעה</vt:lpstr>
      <vt:lpstr>אפשרויות בחירה</vt:lpstr>
      <vt:lpstr>מיפוי סעיפים</vt:lpstr>
      <vt:lpstr>File Name Info</vt:lpstr>
      <vt:lpstr>Additional_Factor</vt:lpstr>
      <vt:lpstr>Amoritization</vt:lpstr>
      <vt:lpstr>Capsule</vt:lpstr>
      <vt:lpstr>Company_Name</vt:lpstr>
      <vt:lpstr>Company_Name_ID</vt:lpstr>
      <vt:lpstr>Consortium</vt:lpstr>
      <vt:lpstr>Country_list</vt:lpstr>
      <vt:lpstr>Country_list_funds</vt:lpstr>
      <vt:lpstr>CSA</vt:lpstr>
      <vt:lpstr>Delivery</vt:lpstr>
      <vt:lpstr>Dependence_Independence</vt:lpstr>
      <vt:lpstr>Duration_Underlying_Interest_Rate</vt:lpstr>
      <vt:lpstr>File_Type</vt:lpstr>
      <vt:lpstr>Full_File_Type</vt:lpstr>
      <vt:lpstr>Full_Type</vt:lpstr>
      <vt:lpstr>Full_Type_Nostro</vt:lpstr>
      <vt:lpstr>Full_Year</vt:lpstr>
      <vt:lpstr>Fund_Strategy</vt:lpstr>
      <vt:lpstr>Fund_type</vt:lpstr>
      <vt:lpstr>Holding_interest</vt:lpstr>
      <vt:lpstr>In_the_books</vt:lpstr>
      <vt:lpstr>Industry_Sector</vt:lpstr>
      <vt:lpstr>Industry_sector_all</vt:lpstr>
      <vt:lpstr>Industry_sectors</vt:lpstr>
      <vt:lpstr>israel_abroad</vt:lpstr>
      <vt:lpstr>Issuer_Number_Banks</vt:lpstr>
      <vt:lpstr>Issuer_Number_Fund</vt:lpstr>
      <vt:lpstr>issuer_number_loan</vt:lpstr>
      <vt:lpstr>Issuer_Number_Type</vt:lpstr>
      <vt:lpstr>Issuer_Number_Type_2</vt:lpstr>
      <vt:lpstr>Issuer_Number_Type_3</vt:lpstr>
      <vt:lpstr>'אפשרויות בחירה'!Issuer_Number_Type_V2</vt:lpstr>
      <vt:lpstr>Issuer_Type_TFunds</vt:lpstr>
      <vt:lpstr>Leading_factor</vt:lpstr>
      <vt:lpstr>Linked_Type</vt:lpstr>
      <vt:lpstr>other_investments</vt:lpstr>
      <vt:lpstr>Penalty</vt:lpstr>
      <vt:lpstr>QTR</vt:lpstr>
      <vt:lpstr>Rating_Agency</vt:lpstr>
      <vt:lpstr>real_estate_lifestage</vt:lpstr>
      <vt:lpstr>real_estate_loans</vt:lpstr>
      <vt:lpstr>Real_Estate_Main_Use</vt:lpstr>
      <vt:lpstr>Recourse_Nonrecourse</vt:lpstr>
      <vt:lpstr>Repayment_Rights</vt:lpstr>
      <vt:lpstr>Reset_frequency</vt:lpstr>
      <vt:lpstr>Security_ID_Number_Type</vt:lpstr>
      <vt:lpstr>'אפשרויות בחירה'!Security_Number_Loans</vt:lpstr>
      <vt:lpstr>Stock_Exchange</vt:lpstr>
      <vt:lpstr>Stock_Exchange_Gov_Bonds</vt:lpstr>
      <vt:lpstr>Subordination_Risk</vt:lpstr>
      <vt:lpstr>Tradeable_Status</vt:lpstr>
      <vt:lpstr>Tradeable_Status_All</vt:lpstr>
      <vt:lpstr>tradeable_status_bonds</vt:lpstr>
      <vt:lpstr>tradeable_status_funds</vt:lpstr>
      <vt:lpstr>tradeable_status_stock</vt:lpstr>
      <vt:lpstr>Tradeable_Status_v2</vt:lpstr>
      <vt:lpstr>tradeable_status_warrants</vt:lpstr>
      <vt:lpstr>tradeable_status_warrants_v2</vt:lpstr>
      <vt:lpstr>'אפשרויות בחירה'!Transaction</vt:lpstr>
      <vt:lpstr>Type</vt:lpstr>
      <vt:lpstr>Type_of_Interest_Rate</vt:lpstr>
      <vt:lpstr>Type_of_Security</vt:lpstr>
      <vt:lpstr>Type_of_Security_ID</vt:lpstr>
      <vt:lpstr>Type_of_Security_ID_Fund</vt:lpstr>
      <vt:lpstr>'אפשרויות בחירה'!Type_of_Security_ID_V2</vt:lpstr>
      <vt:lpstr>Underlying_Asset</vt:lpstr>
      <vt:lpstr>Underlying_Asset_Structured</vt:lpstr>
      <vt:lpstr>Underlying_Interest_Rates</vt:lpstr>
      <vt:lpstr>'אפשרויות בחירה'!Underlying_Interest_Rates_Der</vt:lpstr>
      <vt:lpstr>Valuation</vt:lpstr>
      <vt:lpstr>Valuation_Loans</vt:lpstr>
      <vt:lpstr>Valuation_Method</vt:lpstr>
      <vt:lpstr>Valuation_Realestate</vt:lpstr>
      <vt:lpstr>What_is_rated</vt:lpstr>
      <vt:lpstr>what_is_rated_loans</vt:lpstr>
      <vt:lpstr>YEAR</vt:lpstr>
      <vt:lpstr>Yes_No_Bad_Debt</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עדכון 4.12.2023</dc:title>
  <dc:creator>נירית שימרון</dc:creator>
  <cp:lastModifiedBy>Tzadok Talya</cp:lastModifiedBy>
  <cp:lastPrinted>2022-08-08T09:16:18Z</cp:lastPrinted>
  <dcterms:created xsi:type="dcterms:W3CDTF">2021-05-03T04:41:48Z</dcterms:created>
  <dcterms:modified xsi:type="dcterms:W3CDTF">2025-12-08T08:41:45Z</dcterms:modified>
</cp:coreProperties>
</file>